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p\OneDrive\Escritorio\Module exercise\"/>
    </mc:Choice>
  </mc:AlternateContent>
  <xr:revisionPtr revIDLastSave="0" documentId="13_ncr:1_{3CF8A63E-2A35-4495-8F2D-6CAB95D96D84}" xr6:coauthVersionLast="46" xr6:coauthVersionMax="46" xr10:uidLastSave="{00000000-0000-0000-0000-000000000000}"/>
  <bookViews>
    <workbookView xWindow="20370" yWindow="-4695" windowWidth="29040" windowHeight="15840" activeTab="1" xr2:uid="{07078D76-E959-454A-B8D2-1A61D5870898}"/>
  </bookViews>
  <sheets>
    <sheet name="Sheet1" sheetId="1" r:id="rId1"/>
    <sheet name="Merged data" sheetId="2" r:id="rId2"/>
    <sheet name="Standardization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1" hidden="1">'Merged data'!$A$1:$J$8851</definedName>
    <definedName name="_xlnm._FilterDatabase" localSheetId="0" hidden="1">Sheet1!$A$1:$J$8851</definedName>
    <definedName name="_xlnm._FilterDatabase" localSheetId="2" hidden="1">Standardization!$A$1:$K$8851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2" i="3"/>
  <c r="O2" i="3"/>
  <c r="P3" i="2"/>
  <c r="N2" i="2"/>
  <c r="N3" i="2"/>
  <c r="S3" i="2"/>
  <c r="R3" i="2"/>
  <c r="Q3" i="2"/>
  <c r="O3" i="2"/>
  <c r="S2" i="2"/>
  <c r="R2" i="2"/>
  <c r="Q2" i="2"/>
  <c r="O2" i="2"/>
  <c r="P2" i="2"/>
  <c r="M7968" i="2" l="1"/>
  <c r="M7967" i="2"/>
  <c r="D3" i="1"/>
  <c r="D4" i="1"/>
  <c r="D5" i="1"/>
  <c r="J5" i="1" s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J37" i="1" s="1"/>
  <c r="D38" i="1"/>
  <c r="D39" i="1"/>
  <c r="D40" i="1"/>
  <c r="D41" i="1"/>
  <c r="D42" i="1"/>
  <c r="J42" i="1" s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J101" i="1" s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J133" i="1" s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J165" i="1" s="1"/>
  <c r="D166" i="1"/>
  <c r="D167" i="1"/>
  <c r="D168" i="1"/>
  <c r="D169" i="1"/>
  <c r="D170" i="1"/>
  <c r="J170" i="1" s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J229" i="1" s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J261" i="1" s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J293" i="1" s="1"/>
  <c r="D294" i="1"/>
  <c r="D295" i="1"/>
  <c r="D296" i="1"/>
  <c r="D2" i="1"/>
  <c r="C298" i="1"/>
  <c r="D298" i="1" s="1"/>
  <c r="J298" i="1" s="1"/>
  <c r="C299" i="1"/>
  <c r="C300" i="1"/>
  <c r="C301" i="1"/>
  <c r="D301" i="1" s="1"/>
  <c r="C302" i="1"/>
  <c r="D302" i="1" s="1"/>
  <c r="C303" i="1"/>
  <c r="C304" i="1"/>
  <c r="D304" i="1" s="1"/>
  <c r="C305" i="1"/>
  <c r="D305" i="1" s="1"/>
  <c r="C306" i="1"/>
  <c r="D306" i="1" s="1"/>
  <c r="C307" i="1"/>
  <c r="D307" i="1" s="1"/>
  <c r="C308" i="1"/>
  <c r="C309" i="1"/>
  <c r="D309" i="1" s="1"/>
  <c r="C310" i="1"/>
  <c r="D310" i="1" s="1"/>
  <c r="C311" i="1"/>
  <c r="C312" i="1"/>
  <c r="D312" i="1" s="1"/>
  <c r="C313" i="1"/>
  <c r="D313" i="1" s="1"/>
  <c r="C314" i="1"/>
  <c r="D314" i="1" s="1"/>
  <c r="C315" i="1"/>
  <c r="D315" i="1" s="1"/>
  <c r="C316" i="1"/>
  <c r="C317" i="1"/>
  <c r="D317" i="1" s="1"/>
  <c r="C318" i="1"/>
  <c r="D318" i="1" s="1"/>
  <c r="C319" i="1"/>
  <c r="C320" i="1"/>
  <c r="D320" i="1" s="1"/>
  <c r="C321" i="1"/>
  <c r="D321" i="1" s="1"/>
  <c r="C322" i="1"/>
  <c r="D322" i="1" s="1"/>
  <c r="C323" i="1"/>
  <c r="D323" i="1" s="1"/>
  <c r="C324" i="1"/>
  <c r="C325" i="1"/>
  <c r="D325" i="1" s="1"/>
  <c r="C326" i="1"/>
  <c r="D326" i="1" s="1"/>
  <c r="C327" i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C336" i="1"/>
  <c r="D336" i="1" s="1"/>
  <c r="C337" i="1"/>
  <c r="D337" i="1" s="1"/>
  <c r="C338" i="1"/>
  <c r="D338" i="1" s="1"/>
  <c r="C339" i="1"/>
  <c r="D339" i="1" s="1"/>
  <c r="C340" i="1"/>
  <c r="C341" i="1"/>
  <c r="D341" i="1" s="1"/>
  <c r="C342" i="1"/>
  <c r="D342" i="1" s="1"/>
  <c r="C343" i="1"/>
  <c r="C344" i="1"/>
  <c r="D344" i="1" s="1"/>
  <c r="C345" i="1"/>
  <c r="D345" i="1" s="1"/>
  <c r="C346" i="1"/>
  <c r="D346" i="1" s="1"/>
  <c r="C347" i="1"/>
  <c r="D347" i="1" s="1"/>
  <c r="C348" i="1"/>
  <c r="C349" i="1"/>
  <c r="D349" i="1" s="1"/>
  <c r="C350" i="1"/>
  <c r="D350" i="1" s="1"/>
  <c r="C351" i="1"/>
  <c r="C352" i="1"/>
  <c r="D352" i="1" s="1"/>
  <c r="C353" i="1"/>
  <c r="D353" i="1" s="1"/>
  <c r="C354" i="1"/>
  <c r="D354" i="1" s="1"/>
  <c r="C355" i="1"/>
  <c r="C356" i="1"/>
  <c r="C357" i="1"/>
  <c r="D357" i="1" s="1"/>
  <c r="J357" i="1" s="1"/>
  <c r="C358" i="1"/>
  <c r="D358" i="1" s="1"/>
  <c r="C359" i="1"/>
  <c r="C360" i="1"/>
  <c r="D360" i="1" s="1"/>
  <c r="C361" i="1"/>
  <c r="D361" i="1" s="1"/>
  <c r="C362" i="1"/>
  <c r="D362" i="1" s="1"/>
  <c r="C363" i="1"/>
  <c r="D363" i="1" s="1"/>
  <c r="C364" i="1"/>
  <c r="C365" i="1"/>
  <c r="D365" i="1" s="1"/>
  <c r="C366" i="1"/>
  <c r="D366" i="1" s="1"/>
  <c r="C367" i="1"/>
  <c r="C368" i="1"/>
  <c r="D368" i="1" s="1"/>
  <c r="C369" i="1"/>
  <c r="D369" i="1" s="1"/>
  <c r="C370" i="1"/>
  <c r="D370" i="1" s="1"/>
  <c r="C371" i="1"/>
  <c r="D371" i="1" s="1"/>
  <c r="C372" i="1"/>
  <c r="C373" i="1"/>
  <c r="D373" i="1" s="1"/>
  <c r="C374" i="1"/>
  <c r="D374" i="1" s="1"/>
  <c r="C375" i="1"/>
  <c r="C376" i="1"/>
  <c r="D376" i="1" s="1"/>
  <c r="C377" i="1"/>
  <c r="D377" i="1" s="1"/>
  <c r="C378" i="1"/>
  <c r="D378" i="1" s="1"/>
  <c r="C379" i="1"/>
  <c r="D379" i="1" s="1"/>
  <c r="C380" i="1"/>
  <c r="C381" i="1"/>
  <c r="D381" i="1" s="1"/>
  <c r="C382" i="1"/>
  <c r="D382" i="1" s="1"/>
  <c r="C383" i="1"/>
  <c r="C384" i="1"/>
  <c r="D384" i="1" s="1"/>
  <c r="C385" i="1"/>
  <c r="D385" i="1" s="1"/>
  <c r="C386" i="1"/>
  <c r="D386" i="1" s="1"/>
  <c r="C387" i="1"/>
  <c r="D387" i="1" s="1"/>
  <c r="C388" i="1"/>
  <c r="C389" i="1"/>
  <c r="D389" i="1" s="1"/>
  <c r="J389" i="1" s="1"/>
  <c r="C390" i="1"/>
  <c r="D390" i="1" s="1"/>
  <c r="C391" i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C400" i="1"/>
  <c r="D400" i="1" s="1"/>
  <c r="C401" i="1"/>
  <c r="D401" i="1" s="1"/>
  <c r="C402" i="1"/>
  <c r="D402" i="1" s="1"/>
  <c r="C403" i="1"/>
  <c r="D403" i="1" s="1"/>
  <c r="C404" i="1"/>
  <c r="C405" i="1"/>
  <c r="D405" i="1" s="1"/>
  <c r="C406" i="1"/>
  <c r="D406" i="1" s="1"/>
  <c r="C407" i="1"/>
  <c r="C408" i="1"/>
  <c r="D408" i="1" s="1"/>
  <c r="C409" i="1"/>
  <c r="D409" i="1" s="1"/>
  <c r="C410" i="1"/>
  <c r="D410" i="1" s="1"/>
  <c r="C411" i="1"/>
  <c r="D411" i="1" s="1"/>
  <c r="C412" i="1"/>
  <c r="C413" i="1"/>
  <c r="D413" i="1" s="1"/>
  <c r="C414" i="1"/>
  <c r="D414" i="1" s="1"/>
  <c r="C415" i="1"/>
  <c r="C416" i="1"/>
  <c r="D416" i="1" s="1"/>
  <c r="C417" i="1"/>
  <c r="D417" i="1" s="1"/>
  <c r="C418" i="1"/>
  <c r="D418" i="1" s="1"/>
  <c r="C419" i="1"/>
  <c r="D419" i="1" s="1"/>
  <c r="C420" i="1"/>
  <c r="C421" i="1"/>
  <c r="D421" i="1" s="1"/>
  <c r="J421" i="1" s="1"/>
  <c r="C422" i="1"/>
  <c r="D422" i="1" s="1"/>
  <c r="C423" i="1"/>
  <c r="C424" i="1"/>
  <c r="D424" i="1" s="1"/>
  <c r="C425" i="1"/>
  <c r="D425" i="1" s="1"/>
  <c r="C426" i="1"/>
  <c r="D426" i="1" s="1"/>
  <c r="J426" i="1" s="1"/>
  <c r="C427" i="1"/>
  <c r="D427" i="1" s="1"/>
  <c r="C428" i="1"/>
  <c r="C429" i="1"/>
  <c r="D429" i="1" s="1"/>
  <c r="C430" i="1"/>
  <c r="D430" i="1" s="1"/>
  <c r="C431" i="1"/>
  <c r="C432" i="1"/>
  <c r="D432" i="1" s="1"/>
  <c r="C433" i="1"/>
  <c r="D433" i="1" s="1"/>
  <c r="C434" i="1"/>
  <c r="D434" i="1" s="1"/>
  <c r="C435" i="1"/>
  <c r="D435" i="1" s="1"/>
  <c r="C436" i="1"/>
  <c r="C437" i="1"/>
  <c r="D437" i="1" s="1"/>
  <c r="C438" i="1"/>
  <c r="D438" i="1" s="1"/>
  <c r="C439" i="1"/>
  <c r="C440" i="1"/>
  <c r="D440" i="1" s="1"/>
  <c r="C441" i="1"/>
  <c r="D441" i="1" s="1"/>
  <c r="C442" i="1"/>
  <c r="D442" i="1" s="1"/>
  <c r="C443" i="1"/>
  <c r="D443" i="1" s="1"/>
  <c r="C444" i="1"/>
  <c r="C445" i="1"/>
  <c r="D445" i="1" s="1"/>
  <c r="C446" i="1"/>
  <c r="D446" i="1" s="1"/>
  <c r="C447" i="1"/>
  <c r="C448" i="1"/>
  <c r="D448" i="1" s="1"/>
  <c r="C449" i="1"/>
  <c r="D449" i="1" s="1"/>
  <c r="C450" i="1"/>
  <c r="D450" i="1" s="1"/>
  <c r="C451" i="1"/>
  <c r="D451" i="1" s="1"/>
  <c r="C452" i="1"/>
  <c r="C453" i="1"/>
  <c r="D453" i="1" s="1"/>
  <c r="C454" i="1"/>
  <c r="D454" i="1" s="1"/>
  <c r="C455" i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C464" i="1"/>
  <c r="D464" i="1" s="1"/>
  <c r="C465" i="1"/>
  <c r="D465" i="1" s="1"/>
  <c r="C466" i="1"/>
  <c r="D466" i="1" s="1"/>
  <c r="C467" i="1"/>
  <c r="D467" i="1" s="1"/>
  <c r="C468" i="1"/>
  <c r="C469" i="1"/>
  <c r="D469" i="1" s="1"/>
  <c r="C470" i="1"/>
  <c r="D470" i="1" s="1"/>
  <c r="C471" i="1"/>
  <c r="C472" i="1"/>
  <c r="D472" i="1" s="1"/>
  <c r="C473" i="1"/>
  <c r="D473" i="1" s="1"/>
  <c r="C474" i="1"/>
  <c r="D474" i="1" s="1"/>
  <c r="C475" i="1"/>
  <c r="D475" i="1" s="1"/>
  <c r="C476" i="1"/>
  <c r="C477" i="1"/>
  <c r="D477" i="1" s="1"/>
  <c r="C478" i="1"/>
  <c r="D478" i="1" s="1"/>
  <c r="C479" i="1"/>
  <c r="C480" i="1"/>
  <c r="D480" i="1" s="1"/>
  <c r="C481" i="1"/>
  <c r="D481" i="1" s="1"/>
  <c r="C482" i="1"/>
  <c r="D482" i="1" s="1"/>
  <c r="C483" i="1"/>
  <c r="C484" i="1"/>
  <c r="C485" i="1"/>
  <c r="D485" i="1" s="1"/>
  <c r="J485" i="1" s="1"/>
  <c r="C486" i="1"/>
  <c r="D486" i="1" s="1"/>
  <c r="C487" i="1"/>
  <c r="C488" i="1"/>
  <c r="D488" i="1" s="1"/>
  <c r="C489" i="1"/>
  <c r="D489" i="1" s="1"/>
  <c r="C490" i="1"/>
  <c r="D490" i="1" s="1"/>
  <c r="C491" i="1"/>
  <c r="D491" i="1" s="1"/>
  <c r="C492" i="1"/>
  <c r="C493" i="1"/>
  <c r="D493" i="1" s="1"/>
  <c r="C494" i="1"/>
  <c r="D494" i="1" s="1"/>
  <c r="C495" i="1"/>
  <c r="C496" i="1"/>
  <c r="D496" i="1" s="1"/>
  <c r="C497" i="1"/>
  <c r="D497" i="1" s="1"/>
  <c r="C498" i="1"/>
  <c r="D498" i="1" s="1"/>
  <c r="C499" i="1"/>
  <c r="D499" i="1" s="1"/>
  <c r="C500" i="1"/>
  <c r="C501" i="1"/>
  <c r="D501" i="1" s="1"/>
  <c r="C502" i="1"/>
  <c r="D502" i="1" s="1"/>
  <c r="C503" i="1"/>
  <c r="C504" i="1"/>
  <c r="D504" i="1" s="1"/>
  <c r="C505" i="1"/>
  <c r="D505" i="1" s="1"/>
  <c r="C506" i="1"/>
  <c r="D506" i="1" s="1"/>
  <c r="C507" i="1"/>
  <c r="D507" i="1" s="1"/>
  <c r="C508" i="1"/>
  <c r="C509" i="1"/>
  <c r="D509" i="1" s="1"/>
  <c r="C510" i="1"/>
  <c r="D510" i="1" s="1"/>
  <c r="C511" i="1"/>
  <c r="C512" i="1"/>
  <c r="D512" i="1" s="1"/>
  <c r="C513" i="1"/>
  <c r="D513" i="1" s="1"/>
  <c r="C514" i="1"/>
  <c r="D514" i="1" s="1"/>
  <c r="C515" i="1"/>
  <c r="D515" i="1" s="1"/>
  <c r="C516" i="1"/>
  <c r="C517" i="1"/>
  <c r="D517" i="1" s="1"/>
  <c r="J517" i="1" s="1"/>
  <c r="C518" i="1"/>
  <c r="D518" i="1" s="1"/>
  <c r="C519" i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C528" i="1"/>
  <c r="D528" i="1" s="1"/>
  <c r="C529" i="1"/>
  <c r="D529" i="1" s="1"/>
  <c r="C530" i="1"/>
  <c r="D530" i="1" s="1"/>
  <c r="C531" i="1"/>
  <c r="D531" i="1" s="1"/>
  <c r="C532" i="1"/>
  <c r="C533" i="1"/>
  <c r="D533" i="1" s="1"/>
  <c r="C534" i="1"/>
  <c r="D534" i="1" s="1"/>
  <c r="C535" i="1"/>
  <c r="C536" i="1"/>
  <c r="D536" i="1" s="1"/>
  <c r="C537" i="1"/>
  <c r="D537" i="1" s="1"/>
  <c r="C538" i="1"/>
  <c r="D538" i="1" s="1"/>
  <c r="C539" i="1"/>
  <c r="D539" i="1" s="1"/>
  <c r="C540" i="1"/>
  <c r="C541" i="1"/>
  <c r="D541" i="1" s="1"/>
  <c r="C542" i="1"/>
  <c r="D542" i="1" s="1"/>
  <c r="C543" i="1"/>
  <c r="C544" i="1"/>
  <c r="D544" i="1" s="1"/>
  <c r="C545" i="1"/>
  <c r="D545" i="1" s="1"/>
  <c r="C546" i="1"/>
  <c r="D546" i="1" s="1"/>
  <c r="C547" i="1"/>
  <c r="C548" i="1"/>
  <c r="C549" i="1"/>
  <c r="D549" i="1" s="1"/>
  <c r="J549" i="1" s="1"/>
  <c r="C550" i="1"/>
  <c r="D550" i="1" s="1"/>
  <c r="C551" i="1"/>
  <c r="C552" i="1"/>
  <c r="D552" i="1" s="1"/>
  <c r="C553" i="1"/>
  <c r="D553" i="1" s="1"/>
  <c r="C554" i="1"/>
  <c r="D554" i="1" s="1"/>
  <c r="J554" i="1" s="1"/>
  <c r="C555" i="1"/>
  <c r="D555" i="1" s="1"/>
  <c r="C556" i="1"/>
  <c r="C557" i="1"/>
  <c r="D557" i="1" s="1"/>
  <c r="C558" i="1"/>
  <c r="D558" i="1" s="1"/>
  <c r="C559" i="1"/>
  <c r="C560" i="1"/>
  <c r="D560" i="1" s="1"/>
  <c r="C561" i="1"/>
  <c r="D561" i="1" s="1"/>
  <c r="C562" i="1"/>
  <c r="D562" i="1" s="1"/>
  <c r="C563" i="1"/>
  <c r="D563" i="1" s="1"/>
  <c r="C564" i="1"/>
  <c r="C565" i="1"/>
  <c r="D565" i="1" s="1"/>
  <c r="C566" i="1"/>
  <c r="D566" i="1" s="1"/>
  <c r="C567" i="1"/>
  <c r="C568" i="1"/>
  <c r="D568" i="1" s="1"/>
  <c r="C569" i="1"/>
  <c r="D569" i="1" s="1"/>
  <c r="C570" i="1"/>
  <c r="D570" i="1" s="1"/>
  <c r="C571" i="1"/>
  <c r="D571" i="1" s="1"/>
  <c r="C572" i="1"/>
  <c r="C573" i="1"/>
  <c r="D573" i="1" s="1"/>
  <c r="C574" i="1"/>
  <c r="D574" i="1" s="1"/>
  <c r="C575" i="1"/>
  <c r="C576" i="1"/>
  <c r="D576" i="1" s="1"/>
  <c r="C577" i="1"/>
  <c r="D577" i="1" s="1"/>
  <c r="C578" i="1"/>
  <c r="D578" i="1" s="1"/>
  <c r="C579" i="1"/>
  <c r="D579" i="1" s="1"/>
  <c r="C580" i="1"/>
  <c r="C581" i="1"/>
  <c r="D581" i="1" s="1"/>
  <c r="C582" i="1"/>
  <c r="D582" i="1" s="1"/>
  <c r="C583" i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C297" i="1"/>
  <c r="D297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" i="1"/>
  <c r="W2" i="1"/>
  <c r="X2" i="1"/>
  <c r="Y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2" i="1"/>
  <c r="G381" i="1" l="1"/>
  <c r="J381" i="1"/>
  <c r="G373" i="1"/>
  <c r="J373" i="1"/>
  <c r="G365" i="1"/>
  <c r="J365" i="1"/>
  <c r="G349" i="1"/>
  <c r="J349" i="1"/>
  <c r="G181" i="1"/>
  <c r="J181" i="1"/>
  <c r="G453" i="1"/>
  <c r="J453" i="1"/>
  <c r="G197" i="1"/>
  <c r="J197" i="1"/>
  <c r="G141" i="1"/>
  <c r="J141" i="1"/>
  <c r="G290" i="1"/>
  <c r="J290" i="1"/>
  <c r="G282" i="1"/>
  <c r="J282" i="1"/>
  <c r="G274" i="1"/>
  <c r="J274" i="1"/>
  <c r="G266" i="1"/>
  <c r="J266" i="1"/>
  <c r="G258" i="1"/>
  <c r="J258" i="1"/>
  <c r="G250" i="1"/>
  <c r="J250" i="1"/>
  <c r="G242" i="1"/>
  <c r="J242" i="1"/>
  <c r="G234" i="1"/>
  <c r="J234" i="1"/>
  <c r="G226" i="1"/>
  <c r="J226" i="1"/>
  <c r="G218" i="1"/>
  <c r="J218" i="1"/>
  <c r="G210" i="1"/>
  <c r="J210" i="1"/>
  <c r="G162" i="1"/>
  <c r="J162" i="1"/>
  <c r="G154" i="1"/>
  <c r="J154" i="1"/>
  <c r="G146" i="1"/>
  <c r="J146" i="1"/>
  <c r="G138" i="1"/>
  <c r="J138" i="1"/>
  <c r="G130" i="1"/>
  <c r="J130" i="1"/>
  <c r="G122" i="1"/>
  <c r="J122" i="1"/>
  <c r="G114" i="1"/>
  <c r="J114" i="1"/>
  <c r="G106" i="1"/>
  <c r="J106" i="1"/>
  <c r="G98" i="1"/>
  <c r="J98" i="1"/>
  <c r="G90" i="1"/>
  <c r="J90" i="1"/>
  <c r="G82" i="1"/>
  <c r="J82" i="1"/>
  <c r="G74" i="1"/>
  <c r="J74" i="1"/>
  <c r="G66" i="1"/>
  <c r="J66" i="1"/>
  <c r="G58" i="1"/>
  <c r="J58" i="1"/>
  <c r="G50" i="1"/>
  <c r="J50" i="1"/>
  <c r="G341" i="1"/>
  <c r="J341" i="1"/>
  <c r="G333" i="1"/>
  <c r="J333" i="1"/>
  <c r="G325" i="1"/>
  <c r="J325" i="1"/>
  <c r="G317" i="1"/>
  <c r="J317" i="1"/>
  <c r="G309" i="1"/>
  <c r="J309" i="1"/>
  <c r="G301" i="1"/>
  <c r="J301" i="1"/>
  <c r="G173" i="1"/>
  <c r="J173" i="1"/>
  <c r="G586" i="1"/>
  <c r="J586" i="1"/>
  <c r="G570" i="1"/>
  <c r="J570" i="1"/>
  <c r="G546" i="1"/>
  <c r="J546" i="1"/>
  <c r="G530" i="1"/>
  <c r="J530" i="1"/>
  <c r="G514" i="1"/>
  <c r="J514" i="1"/>
  <c r="G490" i="1"/>
  <c r="J490" i="1"/>
  <c r="G466" i="1"/>
  <c r="J466" i="1"/>
  <c r="G442" i="1"/>
  <c r="J442" i="1"/>
  <c r="G402" i="1"/>
  <c r="J402" i="1"/>
  <c r="G378" i="1"/>
  <c r="J378" i="1"/>
  <c r="G354" i="1"/>
  <c r="J354" i="1"/>
  <c r="G330" i="1"/>
  <c r="J330" i="1"/>
  <c r="G306" i="1"/>
  <c r="J306" i="1"/>
  <c r="G178" i="1"/>
  <c r="J178" i="1"/>
  <c r="G585" i="1"/>
  <c r="J585" i="1"/>
  <c r="G577" i="1"/>
  <c r="J577" i="1"/>
  <c r="G569" i="1"/>
  <c r="J569" i="1"/>
  <c r="G561" i="1"/>
  <c r="J561" i="1"/>
  <c r="G553" i="1"/>
  <c r="J553" i="1"/>
  <c r="G545" i="1"/>
  <c r="J545" i="1"/>
  <c r="G537" i="1"/>
  <c r="J537" i="1"/>
  <c r="G529" i="1"/>
  <c r="J529" i="1"/>
  <c r="G521" i="1"/>
  <c r="J521" i="1"/>
  <c r="G513" i="1"/>
  <c r="J513" i="1"/>
  <c r="G505" i="1"/>
  <c r="J505" i="1"/>
  <c r="G497" i="1"/>
  <c r="J497" i="1"/>
  <c r="G489" i="1"/>
  <c r="J489" i="1"/>
  <c r="G481" i="1"/>
  <c r="J481" i="1"/>
  <c r="G473" i="1"/>
  <c r="J473" i="1"/>
  <c r="G465" i="1"/>
  <c r="J465" i="1"/>
  <c r="G457" i="1"/>
  <c r="J457" i="1"/>
  <c r="G449" i="1"/>
  <c r="J449" i="1"/>
  <c r="G441" i="1"/>
  <c r="J441" i="1"/>
  <c r="G433" i="1"/>
  <c r="J433" i="1"/>
  <c r="G425" i="1"/>
  <c r="J425" i="1"/>
  <c r="G417" i="1"/>
  <c r="J417" i="1"/>
  <c r="G409" i="1"/>
  <c r="J409" i="1"/>
  <c r="G401" i="1"/>
  <c r="J401" i="1"/>
  <c r="G393" i="1"/>
  <c r="J393" i="1"/>
  <c r="G385" i="1"/>
  <c r="J385" i="1"/>
  <c r="G377" i="1"/>
  <c r="J377" i="1"/>
  <c r="G369" i="1"/>
  <c r="J369" i="1"/>
  <c r="G361" i="1"/>
  <c r="J361" i="1"/>
  <c r="G353" i="1"/>
  <c r="J353" i="1"/>
  <c r="G345" i="1"/>
  <c r="J345" i="1"/>
  <c r="G337" i="1"/>
  <c r="J337" i="1"/>
  <c r="G329" i="1"/>
  <c r="J329" i="1"/>
  <c r="G321" i="1"/>
  <c r="J321" i="1"/>
  <c r="G313" i="1"/>
  <c r="J313" i="1"/>
  <c r="G305" i="1"/>
  <c r="J305" i="1"/>
  <c r="E2" i="1"/>
  <c r="J2" i="1"/>
  <c r="G289" i="1"/>
  <c r="J289" i="1"/>
  <c r="G281" i="1"/>
  <c r="J281" i="1"/>
  <c r="G273" i="1"/>
  <c r="J273" i="1"/>
  <c r="G265" i="1"/>
  <c r="J265" i="1"/>
  <c r="G257" i="1"/>
  <c r="J257" i="1"/>
  <c r="G249" i="1"/>
  <c r="J249" i="1"/>
  <c r="G241" i="1"/>
  <c r="J241" i="1"/>
  <c r="G233" i="1"/>
  <c r="J233" i="1"/>
  <c r="G225" i="1"/>
  <c r="J225" i="1"/>
  <c r="G217" i="1"/>
  <c r="J217" i="1"/>
  <c r="G209" i="1"/>
  <c r="J209" i="1"/>
  <c r="G201" i="1"/>
  <c r="J201" i="1"/>
  <c r="G193" i="1"/>
  <c r="J193" i="1"/>
  <c r="G185" i="1"/>
  <c r="J185" i="1"/>
  <c r="G177" i="1"/>
  <c r="J177" i="1"/>
  <c r="G169" i="1"/>
  <c r="J169" i="1"/>
  <c r="G161" i="1"/>
  <c r="J161" i="1"/>
  <c r="G153" i="1"/>
  <c r="J153" i="1"/>
  <c r="G145" i="1"/>
  <c r="J145" i="1"/>
  <c r="G137" i="1"/>
  <c r="J137" i="1"/>
  <c r="G129" i="1"/>
  <c r="J129" i="1"/>
  <c r="G121" i="1"/>
  <c r="J121" i="1"/>
  <c r="G113" i="1"/>
  <c r="J113" i="1"/>
  <c r="G105" i="1"/>
  <c r="J105" i="1"/>
  <c r="G97" i="1"/>
  <c r="J97" i="1"/>
  <c r="G89" i="1"/>
  <c r="J89" i="1"/>
  <c r="G81" i="1"/>
  <c r="J81" i="1"/>
  <c r="G73" i="1"/>
  <c r="J73" i="1"/>
  <c r="G65" i="1"/>
  <c r="J65" i="1"/>
  <c r="G57" i="1"/>
  <c r="J57" i="1"/>
  <c r="G49" i="1"/>
  <c r="J49" i="1"/>
  <c r="G41" i="1"/>
  <c r="J41" i="1"/>
  <c r="G33" i="1"/>
  <c r="J33" i="1"/>
  <c r="G25" i="1"/>
  <c r="J25" i="1"/>
  <c r="G17" i="1"/>
  <c r="J17" i="1"/>
  <c r="G9" i="1"/>
  <c r="J9" i="1"/>
  <c r="G493" i="1"/>
  <c r="J493" i="1"/>
  <c r="G461" i="1"/>
  <c r="J461" i="1"/>
  <c r="G429" i="1"/>
  <c r="J429" i="1"/>
  <c r="G285" i="1"/>
  <c r="J285" i="1"/>
  <c r="G277" i="1"/>
  <c r="J277" i="1"/>
  <c r="G269" i="1"/>
  <c r="J269" i="1"/>
  <c r="G253" i="1"/>
  <c r="J253" i="1"/>
  <c r="G237" i="1"/>
  <c r="J237" i="1"/>
  <c r="G213" i="1"/>
  <c r="J213" i="1"/>
  <c r="G189" i="1"/>
  <c r="J189" i="1"/>
  <c r="G157" i="1"/>
  <c r="J157" i="1"/>
  <c r="G522" i="1"/>
  <c r="J522" i="1"/>
  <c r="G498" i="1"/>
  <c r="J498" i="1"/>
  <c r="G474" i="1"/>
  <c r="J474" i="1"/>
  <c r="G450" i="1"/>
  <c r="J450" i="1"/>
  <c r="G418" i="1"/>
  <c r="J418" i="1"/>
  <c r="G394" i="1"/>
  <c r="J394" i="1"/>
  <c r="G370" i="1"/>
  <c r="J370" i="1"/>
  <c r="G346" i="1"/>
  <c r="J346" i="1"/>
  <c r="G322" i="1"/>
  <c r="J322" i="1"/>
  <c r="G186" i="1"/>
  <c r="J186" i="1"/>
  <c r="G584" i="1"/>
  <c r="J584" i="1"/>
  <c r="G576" i="1"/>
  <c r="J576" i="1"/>
  <c r="G568" i="1"/>
  <c r="J568" i="1"/>
  <c r="G560" i="1"/>
  <c r="J560" i="1"/>
  <c r="G552" i="1"/>
  <c r="J552" i="1"/>
  <c r="G544" i="1"/>
  <c r="J544" i="1"/>
  <c r="G536" i="1"/>
  <c r="J536" i="1"/>
  <c r="G528" i="1"/>
  <c r="J528" i="1"/>
  <c r="G520" i="1"/>
  <c r="J520" i="1"/>
  <c r="G512" i="1"/>
  <c r="J512" i="1"/>
  <c r="G504" i="1"/>
  <c r="J504" i="1"/>
  <c r="G496" i="1"/>
  <c r="J496" i="1"/>
  <c r="G488" i="1"/>
  <c r="J488" i="1"/>
  <c r="G480" i="1"/>
  <c r="J480" i="1"/>
  <c r="G472" i="1"/>
  <c r="J472" i="1"/>
  <c r="G464" i="1"/>
  <c r="J464" i="1"/>
  <c r="G456" i="1"/>
  <c r="J456" i="1"/>
  <c r="G448" i="1"/>
  <c r="J448" i="1"/>
  <c r="G440" i="1"/>
  <c r="J440" i="1"/>
  <c r="G432" i="1"/>
  <c r="J432" i="1"/>
  <c r="G424" i="1"/>
  <c r="J424" i="1"/>
  <c r="G416" i="1"/>
  <c r="J416" i="1"/>
  <c r="G408" i="1"/>
  <c r="J408" i="1"/>
  <c r="G400" i="1"/>
  <c r="J400" i="1"/>
  <c r="G392" i="1"/>
  <c r="J392" i="1"/>
  <c r="G384" i="1"/>
  <c r="J384" i="1"/>
  <c r="G376" i="1"/>
  <c r="J376" i="1"/>
  <c r="G368" i="1"/>
  <c r="J368" i="1"/>
  <c r="G360" i="1"/>
  <c r="J360" i="1"/>
  <c r="G352" i="1"/>
  <c r="J352" i="1"/>
  <c r="G344" i="1"/>
  <c r="J344" i="1"/>
  <c r="G336" i="1"/>
  <c r="J336" i="1"/>
  <c r="G328" i="1"/>
  <c r="J328" i="1"/>
  <c r="G320" i="1"/>
  <c r="J320" i="1"/>
  <c r="G312" i="1"/>
  <c r="J312" i="1"/>
  <c r="G304" i="1"/>
  <c r="J304" i="1"/>
  <c r="G296" i="1"/>
  <c r="J296" i="1"/>
  <c r="G288" i="1"/>
  <c r="J288" i="1"/>
  <c r="G280" i="1"/>
  <c r="J280" i="1"/>
  <c r="G272" i="1"/>
  <c r="J272" i="1"/>
  <c r="G264" i="1"/>
  <c r="J264" i="1"/>
  <c r="G256" i="1"/>
  <c r="J256" i="1"/>
  <c r="G248" i="1"/>
  <c r="J248" i="1"/>
  <c r="G240" i="1"/>
  <c r="J240" i="1"/>
  <c r="G232" i="1"/>
  <c r="J232" i="1"/>
  <c r="G224" i="1"/>
  <c r="J224" i="1"/>
  <c r="G216" i="1"/>
  <c r="J216" i="1"/>
  <c r="G208" i="1"/>
  <c r="J208" i="1"/>
  <c r="G200" i="1"/>
  <c r="J200" i="1"/>
  <c r="G192" i="1"/>
  <c r="J192" i="1"/>
  <c r="G184" i="1"/>
  <c r="J184" i="1"/>
  <c r="G176" i="1"/>
  <c r="J176" i="1"/>
  <c r="G168" i="1"/>
  <c r="J168" i="1"/>
  <c r="G160" i="1"/>
  <c r="J160" i="1"/>
  <c r="G152" i="1"/>
  <c r="J152" i="1"/>
  <c r="G144" i="1"/>
  <c r="J144" i="1"/>
  <c r="G136" i="1"/>
  <c r="J136" i="1"/>
  <c r="G128" i="1"/>
  <c r="J128" i="1"/>
  <c r="G120" i="1"/>
  <c r="J120" i="1"/>
  <c r="G112" i="1"/>
  <c r="J112" i="1"/>
  <c r="G104" i="1"/>
  <c r="J104" i="1"/>
  <c r="G96" i="1"/>
  <c r="J96" i="1"/>
  <c r="G88" i="1"/>
  <c r="J88" i="1"/>
  <c r="G80" i="1"/>
  <c r="J80" i="1"/>
  <c r="G72" i="1"/>
  <c r="J72" i="1"/>
  <c r="G64" i="1"/>
  <c r="J64" i="1"/>
  <c r="G56" i="1"/>
  <c r="J56" i="1"/>
  <c r="G48" i="1"/>
  <c r="J48" i="1"/>
  <c r="G40" i="1"/>
  <c r="J40" i="1"/>
  <c r="G32" i="1"/>
  <c r="J32" i="1"/>
  <c r="G24" i="1"/>
  <c r="J24" i="1"/>
  <c r="G16" i="1"/>
  <c r="J16" i="1"/>
  <c r="G8" i="1"/>
  <c r="J8" i="1"/>
  <c r="G589" i="1"/>
  <c r="J589" i="1"/>
  <c r="G581" i="1"/>
  <c r="J581" i="1"/>
  <c r="G573" i="1"/>
  <c r="J573" i="1"/>
  <c r="G565" i="1"/>
  <c r="J565" i="1"/>
  <c r="G557" i="1"/>
  <c r="J557" i="1"/>
  <c r="G541" i="1"/>
  <c r="J541" i="1"/>
  <c r="G525" i="1"/>
  <c r="J525" i="1"/>
  <c r="G501" i="1"/>
  <c r="J501" i="1"/>
  <c r="G469" i="1"/>
  <c r="J469" i="1"/>
  <c r="G437" i="1"/>
  <c r="J437" i="1"/>
  <c r="G194" i="1"/>
  <c r="J194" i="1"/>
  <c r="G533" i="1"/>
  <c r="J533" i="1"/>
  <c r="G509" i="1"/>
  <c r="J509" i="1"/>
  <c r="G477" i="1"/>
  <c r="J477" i="1"/>
  <c r="G445" i="1"/>
  <c r="J445" i="1"/>
  <c r="G245" i="1"/>
  <c r="J245" i="1"/>
  <c r="G221" i="1"/>
  <c r="J221" i="1"/>
  <c r="G205" i="1"/>
  <c r="J205" i="1"/>
  <c r="G149" i="1"/>
  <c r="J149" i="1"/>
  <c r="G578" i="1"/>
  <c r="J578" i="1"/>
  <c r="G562" i="1"/>
  <c r="J562" i="1"/>
  <c r="G538" i="1"/>
  <c r="J538" i="1"/>
  <c r="G506" i="1"/>
  <c r="J506" i="1"/>
  <c r="G482" i="1"/>
  <c r="J482" i="1"/>
  <c r="G458" i="1"/>
  <c r="J458" i="1"/>
  <c r="G434" i="1"/>
  <c r="J434" i="1"/>
  <c r="G410" i="1"/>
  <c r="J410" i="1"/>
  <c r="G386" i="1"/>
  <c r="J386" i="1"/>
  <c r="G362" i="1"/>
  <c r="J362" i="1"/>
  <c r="G338" i="1"/>
  <c r="J338" i="1"/>
  <c r="G314" i="1"/>
  <c r="J314" i="1"/>
  <c r="G202" i="1"/>
  <c r="J202" i="1"/>
  <c r="G297" i="1"/>
  <c r="J297" i="1"/>
  <c r="G413" i="1"/>
  <c r="J413" i="1"/>
  <c r="G405" i="1"/>
  <c r="J405" i="1"/>
  <c r="G397" i="1"/>
  <c r="J397" i="1"/>
  <c r="G125" i="1"/>
  <c r="J125" i="1"/>
  <c r="G117" i="1"/>
  <c r="J117" i="1"/>
  <c r="G109" i="1"/>
  <c r="J109" i="1"/>
  <c r="G93" i="1"/>
  <c r="J93" i="1"/>
  <c r="G85" i="1"/>
  <c r="J85" i="1"/>
  <c r="G77" i="1"/>
  <c r="J77" i="1"/>
  <c r="G69" i="1"/>
  <c r="J69" i="1"/>
  <c r="G61" i="1"/>
  <c r="J61" i="1"/>
  <c r="G53" i="1"/>
  <c r="J53" i="1"/>
  <c r="G45" i="1"/>
  <c r="J45" i="1"/>
  <c r="G29" i="1"/>
  <c r="J29" i="1"/>
  <c r="G21" i="1"/>
  <c r="J21" i="1"/>
  <c r="G13" i="1"/>
  <c r="J13" i="1"/>
  <c r="G295" i="1"/>
  <c r="J295" i="1"/>
  <c r="G287" i="1"/>
  <c r="J287" i="1"/>
  <c r="G279" i="1"/>
  <c r="J279" i="1"/>
  <c r="G271" i="1"/>
  <c r="J271" i="1"/>
  <c r="G263" i="1"/>
  <c r="J263" i="1"/>
  <c r="G255" i="1"/>
  <c r="J255" i="1"/>
  <c r="G247" i="1"/>
  <c r="J247" i="1"/>
  <c r="G239" i="1"/>
  <c r="J239" i="1"/>
  <c r="G231" i="1"/>
  <c r="J231" i="1"/>
  <c r="G223" i="1"/>
  <c r="J223" i="1"/>
  <c r="G215" i="1"/>
  <c r="J215" i="1"/>
  <c r="G207" i="1"/>
  <c r="J207" i="1"/>
  <c r="G199" i="1"/>
  <c r="J199" i="1"/>
  <c r="G191" i="1"/>
  <c r="J191" i="1"/>
  <c r="G183" i="1"/>
  <c r="J183" i="1"/>
  <c r="G175" i="1"/>
  <c r="J175" i="1"/>
  <c r="G167" i="1"/>
  <c r="J167" i="1"/>
  <c r="G159" i="1"/>
  <c r="J159" i="1"/>
  <c r="G151" i="1"/>
  <c r="J151" i="1"/>
  <c r="G143" i="1"/>
  <c r="J143" i="1"/>
  <c r="G135" i="1"/>
  <c r="J135" i="1"/>
  <c r="G127" i="1"/>
  <c r="J127" i="1"/>
  <c r="G119" i="1"/>
  <c r="J119" i="1"/>
  <c r="G111" i="1"/>
  <c r="J111" i="1"/>
  <c r="G103" i="1"/>
  <c r="J103" i="1"/>
  <c r="G95" i="1"/>
  <c r="J95" i="1"/>
  <c r="G87" i="1"/>
  <c r="J87" i="1"/>
  <c r="G79" i="1"/>
  <c r="J79" i="1"/>
  <c r="G71" i="1"/>
  <c r="J71" i="1"/>
  <c r="G63" i="1"/>
  <c r="J63" i="1"/>
  <c r="G55" i="1"/>
  <c r="J55" i="1"/>
  <c r="G47" i="1"/>
  <c r="J47" i="1"/>
  <c r="G39" i="1"/>
  <c r="J39" i="1"/>
  <c r="G31" i="1"/>
  <c r="J31" i="1"/>
  <c r="G23" i="1"/>
  <c r="J23" i="1"/>
  <c r="G15" i="1"/>
  <c r="J15" i="1"/>
  <c r="G7" i="1"/>
  <c r="J7" i="1"/>
  <c r="G590" i="1"/>
  <c r="J590" i="1"/>
  <c r="G582" i="1"/>
  <c r="J582" i="1"/>
  <c r="G574" i="1"/>
  <c r="J574" i="1"/>
  <c r="G566" i="1"/>
  <c r="J566" i="1"/>
  <c r="G558" i="1"/>
  <c r="J558" i="1"/>
  <c r="G550" i="1"/>
  <c r="J550" i="1"/>
  <c r="G542" i="1"/>
  <c r="J542" i="1"/>
  <c r="G534" i="1"/>
  <c r="J534" i="1"/>
  <c r="G526" i="1"/>
  <c r="J526" i="1"/>
  <c r="G518" i="1"/>
  <c r="J518" i="1"/>
  <c r="G510" i="1"/>
  <c r="J510" i="1"/>
  <c r="G502" i="1"/>
  <c r="J502" i="1"/>
  <c r="G494" i="1"/>
  <c r="J494" i="1"/>
  <c r="G486" i="1"/>
  <c r="J486" i="1"/>
  <c r="G478" i="1"/>
  <c r="J478" i="1"/>
  <c r="G470" i="1"/>
  <c r="J470" i="1"/>
  <c r="G462" i="1"/>
  <c r="J462" i="1"/>
  <c r="G454" i="1"/>
  <c r="J454" i="1"/>
  <c r="G446" i="1"/>
  <c r="J446" i="1"/>
  <c r="G438" i="1"/>
  <c r="J438" i="1"/>
  <c r="G430" i="1"/>
  <c r="J430" i="1"/>
  <c r="G422" i="1"/>
  <c r="J422" i="1"/>
  <c r="G414" i="1"/>
  <c r="J414" i="1"/>
  <c r="G406" i="1"/>
  <c r="J406" i="1"/>
  <c r="G398" i="1"/>
  <c r="J398" i="1"/>
  <c r="G390" i="1"/>
  <c r="J390" i="1"/>
  <c r="G382" i="1"/>
  <c r="J382" i="1"/>
  <c r="G374" i="1"/>
  <c r="J374" i="1"/>
  <c r="G366" i="1"/>
  <c r="J366" i="1"/>
  <c r="G358" i="1"/>
  <c r="J358" i="1"/>
  <c r="G350" i="1"/>
  <c r="J350" i="1"/>
  <c r="G342" i="1"/>
  <c r="J342" i="1"/>
  <c r="G334" i="1"/>
  <c r="J334" i="1"/>
  <c r="G326" i="1"/>
  <c r="J326" i="1"/>
  <c r="G318" i="1"/>
  <c r="J318" i="1"/>
  <c r="G310" i="1"/>
  <c r="J310" i="1"/>
  <c r="G302" i="1"/>
  <c r="J302" i="1"/>
  <c r="G294" i="1"/>
  <c r="J294" i="1"/>
  <c r="G286" i="1"/>
  <c r="J286" i="1"/>
  <c r="G278" i="1"/>
  <c r="J278" i="1"/>
  <c r="G270" i="1"/>
  <c r="J270" i="1"/>
  <c r="G262" i="1"/>
  <c r="J262" i="1"/>
  <c r="G254" i="1"/>
  <c r="J254" i="1"/>
  <c r="G246" i="1"/>
  <c r="J246" i="1"/>
  <c r="G238" i="1"/>
  <c r="J238" i="1"/>
  <c r="G230" i="1"/>
  <c r="J230" i="1"/>
  <c r="G222" i="1"/>
  <c r="J222" i="1"/>
  <c r="G214" i="1"/>
  <c r="J214" i="1"/>
  <c r="G206" i="1"/>
  <c r="J206" i="1"/>
  <c r="G198" i="1"/>
  <c r="J198" i="1"/>
  <c r="G190" i="1"/>
  <c r="J190" i="1"/>
  <c r="G182" i="1"/>
  <c r="J182" i="1"/>
  <c r="G174" i="1"/>
  <c r="J174" i="1"/>
  <c r="G166" i="1"/>
  <c r="J166" i="1"/>
  <c r="G158" i="1"/>
  <c r="J158" i="1"/>
  <c r="G150" i="1"/>
  <c r="J150" i="1"/>
  <c r="G142" i="1"/>
  <c r="J142" i="1"/>
  <c r="G134" i="1"/>
  <c r="J134" i="1"/>
  <c r="G126" i="1"/>
  <c r="J126" i="1"/>
  <c r="G118" i="1"/>
  <c r="J118" i="1"/>
  <c r="G110" i="1"/>
  <c r="J110" i="1"/>
  <c r="G102" i="1"/>
  <c r="J102" i="1"/>
  <c r="G94" i="1"/>
  <c r="J94" i="1"/>
  <c r="G86" i="1"/>
  <c r="J86" i="1"/>
  <c r="G78" i="1"/>
  <c r="J78" i="1"/>
  <c r="G70" i="1"/>
  <c r="J70" i="1"/>
  <c r="G62" i="1"/>
  <c r="J62" i="1"/>
  <c r="G54" i="1"/>
  <c r="J54" i="1"/>
  <c r="G46" i="1"/>
  <c r="J46" i="1"/>
  <c r="G38" i="1"/>
  <c r="J38" i="1"/>
  <c r="G30" i="1"/>
  <c r="J30" i="1"/>
  <c r="G22" i="1"/>
  <c r="J22" i="1"/>
  <c r="G14" i="1"/>
  <c r="J14" i="1"/>
  <c r="G6" i="1"/>
  <c r="J6" i="1"/>
  <c r="G588" i="1"/>
  <c r="J588" i="1"/>
  <c r="G524" i="1"/>
  <c r="J524" i="1"/>
  <c r="G460" i="1"/>
  <c r="J460" i="1"/>
  <c r="G396" i="1"/>
  <c r="J396" i="1"/>
  <c r="G332" i="1"/>
  <c r="J332" i="1"/>
  <c r="G292" i="1"/>
  <c r="J292" i="1"/>
  <c r="G284" i="1"/>
  <c r="J284" i="1"/>
  <c r="G276" i="1"/>
  <c r="J276" i="1"/>
  <c r="G268" i="1"/>
  <c r="J268" i="1"/>
  <c r="G260" i="1"/>
  <c r="J260" i="1"/>
  <c r="G252" i="1"/>
  <c r="J252" i="1"/>
  <c r="G244" i="1"/>
  <c r="J244" i="1"/>
  <c r="G236" i="1"/>
  <c r="J236" i="1"/>
  <c r="G228" i="1"/>
  <c r="J228" i="1"/>
  <c r="G220" i="1"/>
  <c r="J220" i="1"/>
  <c r="G212" i="1"/>
  <c r="J212" i="1"/>
  <c r="G204" i="1"/>
  <c r="J204" i="1"/>
  <c r="G196" i="1"/>
  <c r="J196" i="1"/>
  <c r="G188" i="1"/>
  <c r="J188" i="1"/>
  <c r="G180" i="1"/>
  <c r="J180" i="1"/>
  <c r="G172" i="1"/>
  <c r="J172" i="1"/>
  <c r="G164" i="1"/>
  <c r="J164" i="1"/>
  <c r="G156" i="1"/>
  <c r="J156" i="1"/>
  <c r="G148" i="1"/>
  <c r="J148" i="1"/>
  <c r="G140" i="1"/>
  <c r="J140" i="1"/>
  <c r="G132" i="1"/>
  <c r="J132" i="1"/>
  <c r="G124" i="1"/>
  <c r="J124" i="1"/>
  <c r="G116" i="1"/>
  <c r="J116" i="1"/>
  <c r="G108" i="1"/>
  <c r="J108" i="1"/>
  <c r="G100" i="1"/>
  <c r="J100" i="1"/>
  <c r="G92" i="1"/>
  <c r="J92" i="1"/>
  <c r="G84" i="1"/>
  <c r="J84" i="1"/>
  <c r="G76" i="1"/>
  <c r="J76" i="1"/>
  <c r="G68" i="1"/>
  <c r="J68" i="1"/>
  <c r="G60" i="1"/>
  <c r="J60" i="1"/>
  <c r="G52" i="1"/>
  <c r="J52" i="1"/>
  <c r="G44" i="1"/>
  <c r="J44" i="1"/>
  <c r="G36" i="1"/>
  <c r="J36" i="1"/>
  <c r="G28" i="1"/>
  <c r="J28" i="1"/>
  <c r="G20" i="1"/>
  <c r="J20" i="1"/>
  <c r="G12" i="1"/>
  <c r="J12" i="1"/>
  <c r="G4" i="1"/>
  <c r="J4" i="1"/>
  <c r="G587" i="1"/>
  <c r="J587" i="1"/>
  <c r="G579" i="1"/>
  <c r="J579" i="1"/>
  <c r="G571" i="1"/>
  <c r="J571" i="1"/>
  <c r="G563" i="1"/>
  <c r="J563" i="1"/>
  <c r="G555" i="1"/>
  <c r="J555" i="1"/>
  <c r="G539" i="1"/>
  <c r="J539" i="1"/>
  <c r="G531" i="1"/>
  <c r="J531" i="1"/>
  <c r="G523" i="1"/>
  <c r="J523" i="1"/>
  <c r="G515" i="1"/>
  <c r="J515" i="1"/>
  <c r="G507" i="1"/>
  <c r="J507" i="1"/>
  <c r="G499" i="1"/>
  <c r="J499" i="1"/>
  <c r="G491" i="1"/>
  <c r="J491" i="1"/>
  <c r="G475" i="1"/>
  <c r="J475" i="1"/>
  <c r="G467" i="1"/>
  <c r="J467" i="1"/>
  <c r="G459" i="1"/>
  <c r="J459" i="1"/>
  <c r="G451" i="1"/>
  <c r="J451" i="1"/>
  <c r="G443" i="1"/>
  <c r="J443" i="1"/>
  <c r="G435" i="1"/>
  <c r="J435" i="1"/>
  <c r="G427" i="1"/>
  <c r="J427" i="1"/>
  <c r="G419" i="1"/>
  <c r="J419" i="1"/>
  <c r="G411" i="1"/>
  <c r="J411" i="1"/>
  <c r="G403" i="1"/>
  <c r="J403" i="1"/>
  <c r="G395" i="1"/>
  <c r="J395" i="1"/>
  <c r="G387" i="1"/>
  <c r="J387" i="1"/>
  <c r="G379" i="1"/>
  <c r="J379" i="1"/>
  <c r="G371" i="1"/>
  <c r="J371" i="1"/>
  <c r="G363" i="1"/>
  <c r="J363" i="1"/>
  <c r="G347" i="1"/>
  <c r="J347" i="1"/>
  <c r="G339" i="1"/>
  <c r="J339" i="1"/>
  <c r="G331" i="1"/>
  <c r="J331" i="1"/>
  <c r="G323" i="1"/>
  <c r="J323" i="1"/>
  <c r="G315" i="1"/>
  <c r="J315" i="1"/>
  <c r="G307" i="1"/>
  <c r="J307" i="1"/>
  <c r="G291" i="1"/>
  <c r="J291" i="1"/>
  <c r="G283" i="1"/>
  <c r="J283" i="1"/>
  <c r="G275" i="1"/>
  <c r="J275" i="1"/>
  <c r="G267" i="1"/>
  <c r="J267" i="1"/>
  <c r="G259" i="1"/>
  <c r="J259" i="1"/>
  <c r="G251" i="1"/>
  <c r="J251" i="1"/>
  <c r="G243" i="1"/>
  <c r="J243" i="1"/>
  <c r="G235" i="1"/>
  <c r="J235" i="1"/>
  <c r="G227" i="1"/>
  <c r="J227" i="1"/>
  <c r="G219" i="1"/>
  <c r="J219" i="1"/>
  <c r="G211" i="1"/>
  <c r="J211" i="1"/>
  <c r="G203" i="1"/>
  <c r="J203" i="1"/>
  <c r="G195" i="1"/>
  <c r="J195" i="1"/>
  <c r="G187" i="1"/>
  <c r="J187" i="1"/>
  <c r="G179" i="1"/>
  <c r="J179" i="1"/>
  <c r="G171" i="1"/>
  <c r="J171" i="1"/>
  <c r="G163" i="1"/>
  <c r="J163" i="1"/>
  <c r="G155" i="1"/>
  <c r="J155" i="1"/>
  <c r="G147" i="1"/>
  <c r="J147" i="1"/>
  <c r="G139" i="1"/>
  <c r="J139" i="1"/>
  <c r="G131" i="1"/>
  <c r="J131" i="1"/>
  <c r="G123" i="1"/>
  <c r="J123" i="1"/>
  <c r="G115" i="1"/>
  <c r="J115" i="1"/>
  <c r="G107" i="1"/>
  <c r="J107" i="1"/>
  <c r="G99" i="1"/>
  <c r="J99" i="1"/>
  <c r="G91" i="1"/>
  <c r="J91" i="1"/>
  <c r="G83" i="1"/>
  <c r="J83" i="1"/>
  <c r="G75" i="1"/>
  <c r="J75" i="1"/>
  <c r="G67" i="1"/>
  <c r="J67" i="1"/>
  <c r="G59" i="1"/>
  <c r="J59" i="1"/>
  <c r="G51" i="1"/>
  <c r="J51" i="1"/>
  <c r="G43" i="1"/>
  <c r="J43" i="1"/>
  <c r="G35" i="1"/>
  <c r="J35" i="1"/>
  <c r="G27" i="1"/>
  <c r="J27" i="1"/>
  <c r="G19" i="1"/>
  <c r="J19" i="1"/>
  <c r="G11" i="1"/>
  <c r="J11" i="1"/>
  <c r="G3" i="1"/>
  <c r="J3" i="1"/>
  <c r="G34" i="1"/>
  <c r="J34" i="1"/>
  <c r="G26" i="1"/>
  <c r="J26" i="1"/>
  <c r="G18" i="1"/>
  <c r="J18" i="1"/>
  <c r="G10" i="1"/>
  <c r="J10" i="1"/>
  <c r="C605" i="1"/>
  <c r="D605" i="1" s="1"/>
  <c r="C863" i="1"/>
  <c r="D863" i="1" s="1"/>
  <c r="E554" i="1"/>
  <c r="G554" i="1"/>
  <c r="E426" i="1"/>
  <c r="G426" i="1"/>
  <c r="E298" i="1"/>
  <c r="G298" i="1"/>
  <c r="E170" i="1"/>
  <c r="G170" i="1"/>
  <c r="E42" i="1"/>
  <c r="G42" i="1"/>
  <c r="C621" i="1"/>
  <c r="D621" i="1" s="1"/>
  <c r="E549" i="1"/>
  <c r="G549" i="1"/>
  <c r="E517" i="1"/>
  <c r="G517" i="1"/>
  <c r="E485" i="1"/>
  <c r="G485" i="1"/>
  <c r="E421" i="1"/>
  <c r="G421" i="1"/>
  <c r="E389" i="1"/>
  <c r="G389" i="1"/>
  <c r="E357" i="1"/>
  <c r="G357" i="1"/>
  <c r="E293" i="1"/>
  <c r="G293" i="1"/>
  <c r="E261" i="1"/>
  <c r="G261" i="1"/>
  <c r="E229" i="1"/>
  <c r="G229" i="1"/>
  <c r="E165" i="1"/>
  <c r="G165" i="1"/>
  <c r="E133" i="1"/>
  <c r="G133" i="1"/>
  <c r="E101" i="1"/>
  <c r="G101" i="1"/>
  <c r="E37" i="1"/>
  <c r="G37" i="1"/>
  <c r="E5" i="1"/>
  <c r="G5" i="1"/>
  <c r="G2" i="1"/>
  <c r="C597" i="1"/>
  <c r="D597" i="1" s="1"/>
  <c r="C661" i="1"/>
  <c r="D661" i="1" s="1"/>
  <c r="C637" i="1"/>
  <c r="D637" i="1" s="1"/>
  <c r="C647" i="1"/>
  <c r="D647" i="1" s="1"/>
  <c r="C639" i="1"/>
  <c r="D639" i="1" s="1"/>
  <c r="C599" i="1"/>
  <c r="C839" i="1"/>
  <c r="D839" i="1" s="1"/>
  <c r="C631" i="1"/>
  <c r="C711" i="1"/>
  <c r="D711" i="1" s="1"/>
  <c r="C623" i="1"/>
  <c r="D623" i="1" s="1"/>
  <c r="C679" i="1"/>
  <c r="C671" i="1"/>
  <c r="C615" i="1"/>
  <c r="C910" i="1" s="1"/>
  <c r="C607" i="1"/>
  <c r="C815" i="1"/>
  <c r="D815" i="1" s="1"/>
  <c r="C751" i="1"/>
  <c r="D751" i="1" s="1"/>
  <c r="C743" i="1"/>
  <c r="D743" i="1" s="1"/>
  <c r="C855" i="1"/>
  <c r="C703" i="1"/>
  <c r="D703" i="1" s="1"/>
  <c r="J703" i="1" s="1"/>
  <c r="C629" i="1"/>
  <c r="D629" i="1" s="1"/>
  <c r="C797" i="1"/>
  <c r="C1092" i="1" s="1"/>
  <c r="C781" i="1"/>
  <c r="D781" i="1" s="1"/>
  <c r="C807" i="1"/>
  <c r="D807" i="1" s="1"/>
  <c r="J807" i="1" s="1"/>
  <c r="C695" i="1"/>
  <c r="D695" i="1" s="1"/>
  <c r="C871" i="1"/>
  <c r="D871" i="1" s="1"/>
  <c r="C775" i="1"/>
  <c r="D775" i="1" s="1"/>
  <c r="J775" i="1" s="1"/>
  <c r="C791" i="1"/>
  <c r="C693" i="1"/>
  <c r="D693" i="1" s="1"/>
  <c r="C823" i="1"/>
  <c r="D823" i="1" s="1"/>
  <c r="C759" i="1"/>
  <c r="D759" i="1" s="1"/>
  <c r="C687" i="1"/>
  <c r="D687" i="1" s="1"/>
  <c r="J687" i="1" s="1"/>
  <c r="C805" i="1"/>
  <c r="D805" i="1" s="1"/>
  <c r="J805" i="1" s="1"/>
  <c r="C733" i="1"/>
  <c r="D733" i="1" s="1"/>
  <c r="J733" i="1" s="1"/>
  <c r="C740" i="1"/>
  <c r="D740" i="1" s="1"/>
  <c r="C840" i="1"/>
  <c r="C789" i="1"/>
  <c r="D789" i="1" s="1"/>
  <c r="C717" i="1"/>
  <c r="D717" i="1" s="1"/>
  <c r="C660" i="1"/>
  <c r="D660" i="1" s="1"/>
  <c r="C617" i="1"/>
  <c r="D617" i="1" s="1"/>
  <c r="C641" i="1"/>
  <c r="D641" i="1" s="1"/>
  <c r="J641" i="1" s="1"/>
  <c r="C817" i="1"/>
  <c r="C708" i="1"/>
  <c r="D708" i="1" s="1"/>
  <c r="C673" i="1"/>
  <c r="D673" i="1" s="1"/>
  <c r="C596" i="1"/>
  <c r="D596" i="1" s="1"/>
  <c r="J596" i="1" s="1"/>
  <c r="C729" i="1"/>
  <c r="D729" i="1" s="1"/>
  <c r="C612" i="1"/>
  <c r="D612" i="1" s="1"/>
  <c r="C593" i="1"/>
  <c r="C900" i="1"/>
  <c r="D900" i="1" s="1"/>
  <c r="C841" i="1"/>
  <c r="D841" i="1" s="1"/>
  <c r="C809" i="1"/>
  <c r="C1104" i="1" s="1"/>
  <c r="C767" i="1"/>
  <c r="D767" i="1" s="1"/>
  <c r="C727" i="1"/>
  <c r="C701" i="1"/>
  <c r="D701" i="1" s="1"/>
  <c r="C665" i="1"/>
  <c r="D665" i="1" s="1"/>
  <c r="I665" i="1" s="1"/>
  <c r="C609" i="1"/>
  <c r="D609" i="1" s="1"/>
  <c r="J609" i="1" s="1"/>
  <c r="C724" i="1"/>
  <c r="D724" i="1" s="1"/>
  <c r="J724" i="1" s="1"/>
  <c r="C697" i="1"/>
  <c r="D697" i="1" s="1"/>
  <c r="C881" i="1"/>
  <c r="D881" i="1" s="1"/>
  <c r="C625" i="1"/>
  <c r="D625" i="1" s="1"/>
  <c r="C877" i="1"/>
  <c r="D877" i="1" s="1"/>
  <c r="C833" i="1"/>
  <c r="D833" i="1" s="1"/>
  <c r="C748" i="1"/>
  <c r="C716" i="1"/>
  <c r="D716" i="1" s="1"/>
  <c r="C649" i="1"/>
  <c r="D649" i="1" s="1"/>
  <c r="C604" i="1"/>
  <c r="D604" i="1" s="1"/>
  <c r="J604" i="1" s="1"/>
  <c r="C873" i="1"/>
  <c r="C825" i="1"/>
  <c r="D825" i="1" s="1"/>
  <c r="C713" i="1"/>
  <c r="D713" i="1" s="1"/>
  <c r="C864" i="1"/>
  <c r="C1159" i="1" s="1"/>
  <c r="C812" i="1"/>
  <c r="D812" i="1" s="1"/>
  <c r="C785" i="1"/>
  <c r="D785" i="1" s="1"/>
  <c r="C753" i="1"/>
  <c r="C732" i="1"/>
  <c r="D732" i="1" s="1"/>
  <c r="C688" i="1"/>
  <c r="C668" i="1"/>
  <c r="D668" i="1" s="1"/>
  <c r="J668" i="1" s="1"/>
  <c r="C644" i="1"/>
  <c r="D644" i="1" s="1"/>
  <c r="C624" i="1"/>
  <c r="C919" i="1" s="1"/>
  <c r="C608" i="1"/>
  <c r="C857" i="1"/>
  <c r="D857" i="1" s="1"/>
  <c r="C832" i="1"/>
  <c r="D832" i="1" s="1"/>
  <c r="J832" i="1" s="1"/>
  <c r="C776" i="1"/>
  <c r="C705" i="1"/>
  <c r="C681" i="1"/>
  <c r="C680" i="1"/>
  <c r="C879" i="1"/>
  <c r="D879" i="1" s="1"/>
  <c r="C849" i="1"/>
  <c r="D849" i="1" s="1"/>
  <c r="C824" i="1"/>
  <c r="C799" i="1"/>
  <c r="C769" i="1"/>
  <c r="C745" i="1"/>
  <c r="D745" i="1" s="1"/>
  <c r="C721" i="1"/>
  <c r="C657" i="1"/>
  <c r="C633" i="1"/>
  <c r="C616" i="1"/>
  <c r="C601" i="1"/>
  <c r="C848" i="1"/>
  <c r="C676" i="1"/>
  <c r="D676" i="1" s="1"/>
  <c r="C652" i="1"/>
  <c r="D652" i="1" s="1"/>
  <c r="C752" i="1"/>
  <c r="C760" i="1"/>
  <c r="C876" i="1"/>
  <c r="C861" i="1"/>
  <c r="C845" i="1"/>
  <c r="C831" i="1"/>
  <c r="C816" i="1"/>
  <c r="C804" i="1"/>
  <c r="C788" i="1"/>
  <c r="C772" i="1"/>
  <c r="D772" i="1" s="1"/>
  <c r="J772" i="1" s="1"/>
  <c r="C757" i="1"/>
  <c r="C744" i="1"/>
  <c r="C685" i="1"/>
  <c r="C672" i="1"/>
  <c r="C628" i="1"/>
  <c r="C860" i="1"/>
  <c r="D860" i="1" s="1"/>
  <c r="C844" i="1"/>
  <c r="D844" i="1" s="1"/>
  <c r="J844" i="1" s="1"/>
  <c r="C829" i="1"/>
  <c r="C800" i="1"/>
  <c r="D800" i="1" s="1"/>
  <c r="C756" i="1"/>
  <c r="C712" i="1"/>
  <c r="C696" i="1"/>
  <c r="C684" i="1"/>
  <c r="C656" i="1"/>
  <c r="C640" i="1"/>
  <c r="C613" i="1"/>
  <c r="D613" i="1" s="1"/>
  <c r="C885" i="1"/>
  <c r="D885" i="1" s="1"/>
  <c r="J885" i="1" s="1"/>
  <c r="C872" i="1"/>
  <c r="C813" i="1"/>
  <c r="C784" i="1"/>
  <c r="C768" i="1"/>
  <c r="C741" i="1"/>
  <c r="D741" i="1" s="1"/>
  <c r="J741" i="1" s="1"/>
  <c r="C725" i="1"/>
  <c r="D725" i="1" s="1"/>
  <c r="J725" i="1" s="1"/>
  <c r="C669" i="1"/>
  <c r="C653" i="1"/>
  <c r="D653" i="1" s="1"/>
  <c r="C1158" i="1"/>
  <c r="C884" i="1"/>
  <c r="C869" i="1"/>
  <c r="D869" i="1" s="1"/>
  <c r="C853" i="1"/>
  <c r="C796" i="1"/>
  <c r="D796" i="1" s="1"/>
  <c r="C780" i="1"/>
  <c r="C765" i="1"/>
  <c r="C736" i="1"/>
  <c r="D736" i="1" s="1"/>
  <c r="C692" i="1"/>
  <c r="C880" i="1"/>
  <c r="C868" i="1"/>
  <c r="D868" i="1" s="1"/>
  <c r="J868" i="1" s="1"/>
  <c r="C852" i="1"/>
  <c r="C836" i="1"/>
  <c r="C821" i="1"/>
  <c r="D821" i="1" s="1"/>
  <c r="J821" i="1" s="1"/>
  <c r="C808" i="1"/>
  <c r="C793" i="1"/>
  <c r="C777" i="1"/>
  <c r="C761" i="1"/>
  <c r="C1056" i="1" s="1"/>
  <c r="C749" i="1"/>
  <c r="C735" i="1"/>
  <c r="C720" i="1"/>
  <c r="C704" i="1"/>
  <c r="C689" i="1"/>
  <c r="D689" i="1" s="1"/>
  <c r="C677" i="1"/>
  <c r="D677" i="1" s="1"/>
  <c r="J677" i="1" s="1"/>
  <c r="C663" i="1"/>
  <c r="C648" i="1"/>
  <c r="C632" i="1"/>
  <c r="C620" i="1"/>
  <c r="C820" i="1"/>
  <c r="D820" i="1" s="1"/>
  <c r="J820" i="1" s="1"/>
  <c r="H588" i="1"/>
  <c r="I588" i="1"/>
  <c r="E588" i="1"/>
  <c r="D580" i="1"/>
  <c r="C875" i="1"/>
  <c r="D572" i="1"/>
  <c r="C867" i="1"/>
  <c r="D564" i="1"/>
  <c r="C859" i="1"/>
  <c r="D556" i="1"/>
  <c r="C851" i="1"/>
  <c r="D851" i="1" s="1"/>
  <c r="D548" i="1"/>
  <c r="C843" i="1"/>
  <c r="D540" i="1"/>
  <c r="C835" i="1"/>
  <c r="D532" i="1"/>
  <c r="J532" i="1" s="1"/>
  <c r="C827" i="1"/>
  <c r="H524" i="1"/>
  <c r="I524" i="1"/>
  <c r="E524" i="1"/>
  <c r="D516" i="1"/>
  <c r="C811" i="1"/>
  <c r="D508" i="1"/>
  <c r="C803" i="1"/>
  <c r="D500" i="1"/>
  <c r="C795" i="1"/>
  <c r="D492" i="1"/>
  <c r="C787" i="1"/>
  <c r="D787" i="1" s="1"/>
  <c r="D484" i="1"/>
  <c r="C779" i="1"/>
  <c r="D476" i="1"/>
  <c r="C771" i="1"/>
  <c r="D468" i="1"/>
  <c r="C763" i="1"/>
  <c r="H460" i="1"/>
  <c r="I460" i="1"/>
  <c r="E460" i="1"/>
  <c r="D452" i="1"/>
  <c r="C747" i="1"/>
  <c r="D747" i="1" s="1"/>
  <c r="D444" i="1"/>
  <c r="C739" i="1"/>
  <c r="D436" i="1"/>
  <c r="C731" i="1"/>
  <c r="D428" i="1"/>
  <c r="J428" i="1" s="1"/>
  <c r="C723" i="1"/>
  <c r="D723" i="1" s="1"/>
  <c r="D420" i="1"/>
  <c r="C715" i="1"/>
  <c r="D412" i="1"/>
  <c r="C707" i="1"/>
  <c r="D404" i="1"/>
  <c r="C699" i="1"/>
  <c r="D699" i="1" s="1"/>
  <c r="H396" i="1"/>
  <c r="I396" i="1"/>
  <c r="E396" i="1"/>
  <c r="D388" i="1"/>
  <c r="C683" i="1"/>
  <c r="D380" i="1"/>
  <c r="C675" i="1"/>
  <c r="D372" i="1"/>
  <c r="C667" i="1"/>
  <c r="D364" i="1"/>
  <c r="C659" i="1"/>
  <c r="D356" i="1"/>
  <c r="C651" i="1"/>
  <c r="D348" i="1"/>
  <c r="C643" i="1"/>
  <c r="D340" i="1"/>
  <c r="C635" i="1"/>
  <c r="I332" i="1"/>
  <c r="H332" i="1"/>
  <c r="E332" i="1"/>
  <c r="D324" i="1"/>
  <c r="C619" i="1"/>
  <c r="D316" i="1"/>
  <c r="C611" i="1"/>
  <c r="D611" i="1" s="1"/>
  <c r="D308" i="1"/>
  <c r="C603" i="1"/>
  <c r="D300" i="1"/>
  <c r="C595" i="1"/>
  <c r="D595" i="1" s="1"/>
  <c r="I292" i="1"/>
  <c r="H292" i="1"/>
  <c r="E292" i="1"/>
  <c r="I284" i="1"/>
  <c r="H284" i="1"/>
  <c r="E284" i="1"/>
  <c r="I276" i="1"/>
  <c r="H276" i="1"/>
  <c r="E276" i="1"/>
  <c r="I268" i="1"/>
  <c r="H268" i="1"/>
  <c r="E268" i="1"/>
  <c r="I260" i="1"/>
  <c r="H260" i="1"/>
  <c r="E260" i="1"/>
  <c r="I252" i="1"/>
  <c r="H252" i="1"/>
  <c r="E252" i="1"/>
  <c r="I244" i="1"/>
  <c r="H244" i="1"/>
  <c r="E244" i="1"/>
  <c r="I236" i="1"/>
  <c r="H236" i="1"/>
  <c r="E236" i="1"/>
  <c r="I228" i="1"/>
  <c r="H228" i="1"/>
  <c r="E228" i="1"/>
  <c r="I220" i="1"/>
  <c r="H220" i="1"/>
  <c r="E220" i="1"/>
  <c r="I212" i="1"/>
  <c r="H212" i="1"/>
  <c r="E212" i="1"/>
  <c r="I204" i="1"/>
  <c r="H204" i="1"/>
  <c r="E204" i="1"/>
  <c r="I196" i="1"/>
  <c r="H196" i="1"/>
  <c r="E196" i="1"/>
  <c r="I188" i="1"/>
  <c r="H188" i="1"/>
  <c r="E188" i="1"/>
  <c r="I180" i="1"/>
  <c r="H180" i="1"/>
  <c r="E180" i="1"/>
  <c r="H172" i="1"/>
  <c r="I172" i="1"/>
  <c r="E172" i="1"/>
  <c r="H164" i="1"/>
  <c r="I164" i="1"/>
  <c r="E164" i="1"/>
  <c r="H156" i="1"/>
  <c r="I156" i="1"/>
  <c r="E156" i="1"/>
  <c r="H148" i="1"/>
  <c r="I148" i="1"/>
  <c r="E148" i="1"/>
  <c r="H140" i="1"/>
  <c r="I140" i="1"/>
  <c r="E140" i="1"/>
  <c r="H132" i="1"/>
  <c r="I132" i="1"/>
  <c r="E132" i="1"/>
  <c r="H124" i="1"/>
  <c r="I124" i="1"/>
  <c r="E124" i="1"/>
  <c r="H116" i="1"/>
  <c r="I116" i="1"/>
  <c r="E116" i="1"/>
  <c r="H108" i="1"/>
  <c r="I108" i="1"/>
  <c r="E108" i="1"/>
  <c r="H100" i="1"/>
  <c r="I100" i="1"/>
  <c r="E100" i="1"/>
  <c r="H92" i="1"/>
  <c r="I92" i="1"/>
  <c r="E92" i="1"/>
  <c r="H84" i="1"/>
  <c r="I84" i="1"/>
  <c r="E84" i="1"/>
  <c r="H76" i="1"/>
  <c r="I76" i="1"/>
  <c r="E76" i="1"/>
  <c r="H68" i="1"/>
  <c r="I68" i="1"/>
  <c r="E68" i="1"/>
  <c r="H60" i="1"/>
  <c r="I60" i="1"/>
  <c r="E60" i="1"/>
  <c r="H52" i="1"/>
  <c r="I52" i="1"/>
  <c r="E52" i="1"/>
  <c r="H44" i="1"/>
  <c r="I44" i="1"/>
  <c r="E44" i="1"/>
  <c r="H36" i="1"/>
  <c r="I36" i="1"/>
  <c r="E36" i="1"/>
  <c r="H28" i="1"/>
  <c r="I28" i="1"/>
  <c r="E28" i="1"/>
  <c r="H20" i="1"/>
  <c r="I20" i="1"/>
  <c r="E20" i="1"/>
  <c r="H12" i="1"/>
  <c r="I12" i="1"/>
  <c r="E12" i="1"/>
  <c r="H4" i="1"/>
  <c r="I4" i="1"/>
  <c r="E4" i="1"/>
  <c r="D761" i="1"/>
  <c r="J761" i="1" s="1"/>
  <c r="H587" i="1"/>
  <c r="I587" i="1"/>
  <c r="E587" i="1"/>
  <c r="H579" i="1"/>
  <c r="I579" i="1"/>
  <c r="E579" i="1"/>
  <c r="H571" i="1"/>
  <c r="I571" i="1"/>
  <c r="E571" i="1"/>
  <c r="H563" i="1"/>
  <c r="I563" i="1"/>
  <c r="E563" i="1"/>
  <c r="I555" i="1"/>
  <c r="H555" i="1"/>
  <c r="E555" i="1"/>
  <c r="D547" i="1"/>
  <c r="C842" i="1"/>
  <c r="D842" i="1" s="1"/>
  <c r="J842" i="1" s="1"/>
  <c r="I539" i="1"/>
  <c r="H539" i="1"/>
  <c r="E539" i="1"/>
  <c r="I531" i="1"/>
  <c r="H531" i="1"/>
  <c r="E531" i="1"/>
  <c r="I523" i="1"/>
  <c r="H523" i="1"/>
  <c r="E523" i="1"/>
  <c r="I515" i="1"/>
  <c r="H515" i="1"/>
  <c r="E515" i="1"/>
  <c r="I507" i="1"/>
  <c r="H507" i="1"/>
  <c r="E507" i="1"/>
  <c r="H499" i="1"/>
  <c r="I499" i="1"/>
  <c r="E499" i="1"/>
  <c r="H491" i="1"/>
  <c r="I491" i="1"/>
  <c r="E491" i="1"/>
  <c r="D483" i="1"/>
  <c r="C778" i="1"/>
  <c r="D778" i="1" s="1"/>
  <c r="H475" i="1"/>
  <c r="I475" i="1"/>
  <c r="E475" i="1"/>
  <c r="H467" i="1"/>
  <c r="I467" i="1"/>
  <c r="E467" i="1"/>
  <c r="H459" i="1"/>
  <c r="I459" i="1"/>
  <c r="E459" i="1"/>
  <c r="H451" i="1"/>
  <c r="I451" i="1"/>
  <c r="E451" i="1"/>
  <c r="H443" i="1"/>
  <c r="I443" i="1"/>
  <c r="E443" i="1"/>
  <c r="H435" i="1"/>
  <c r="I435" i="1"/>
  <c r="E435" i="1"/>
  <c r="H427" i="1"/>
  <c r="I427" i="1"/>
  <c r="E427" i="1"/>
  <c r="H419" i="1"/>
  <c r="I419" i="1"/>
  <c r="E419" i="1"/>
  <c r="H411" i="1"/>
  <c r="I411" i="1"/>
  <c r="E411" i="1"/>
  <c r="H403" i="1"/>
  <c r="I403" i="1"/>
  <c r="E403" i="1"/>
  <c r="H395" i="1"/>
  <c r="I395" i="1"/>
  <c r="E395" i="1"/>
  <c r="H387" i="1"/>
  <c r="I387" i="1"/>
  <c r="E387" i="1"/>
  <c r="H379" i="1"/>
  <c r="I379" i="1"/>
  <c r="E379" i="1"/>
  <c r="I371" i="1"/>
  <c r="H371" i="1"/>
  <c r="E371" i="1"/>
  <c r="I363" i="1"/>
  <c r="H363" i="1"/>
  <c r="E363" i="1"/>
  <c r="D355" i="1"/>
  <c r="C650" i="1"/>
  <c r="D650" i="1" s="1"/>
  <c r="I347" i="1"/>
  <c r="H347" i="1"/>
  <c r="E347" i="1"/>
  <c r="I339" i="1"/>
  <c r="H339" i="1"/>
  <c r="E339" i="1"/>
  <c r="I331" i="1"/>
  <c r="H331" i="1"/>
  <c r="E331" i="1"/>
  <c r="I323" i="1"/>
  <c r="H323" i="1"/>
  <c r="E323" i="1"/>
  <c r="I315" i="1"/>
  <c r="H315" i="1"/>
  <c r="E315" i="1"/>
  <c r="I307" i="1"/>
  <c r="H307" i="1"/>
  <c r="E307" i="1"/>
  <c r="D299" i="1"/>
  <c r="C594" i="1"/>
  <c r="I291" i="1"/>
  <c r="H291" i="1"/>
  <c r="E291" i="1"/>
  <c r="H283" i="1"/>
  <c r="I283" i="1"/>
  <c r="E283" i="1"/>
  <c r="H275" i="1"/>
  <c r="I275" i="1"/>
  <c r="E275" i="1"/>
  <c r="H267" i="1"/>
  <c r="I267" i="1"/>
  <c r="E267" i="1"/>
  <c r="H259" i="1"/>
  <c r="I259" i="1"/>
  <c r="E259" i="1"/>
  <c r="H251" i="1"/>
  <c r="I251" i="1"/>
  <c r="E251" i="1"/>
  <c r="H243" i="1"/>
  <c r="I243" i="1"/>
  <c r="E243" i="1"/>
  <c r="H235" i="1"/>
  <c r="I235" i="1"/>
  <c r="E235" i="1"/>
  <c r="H227" i="1"/>
  <c r="I227" i="1"/>
  <c r="E227" i="1"/>
  <c r="H219" i="1"/>
  <c r="I219" i="1"/>
  <c r="E219" i="1"/>
  <c r="H211" i="1"/>
  <c r="I211" i="1"/>
  <c r="E211" i="1"/>
  <c r="H203" i="1"/>
  <c r="I203" i="1"/>
  <c r="E203" i="1"/>
  <c r="H195" i="1"/>
  <c r="I195" i="1"/>
  <c r="E195" i="1"/>
  <c r="H187" i="1"/>
  <c r="I187" i="1"/>
  <c r="E187" i="1"/>
  <c r="H179" i="1"/>
  <c r="I179" i="1"/>
  <c r="E179" i="1"/>
  <c r="H171" i="1"/>
  <c r="I171" i="1"/>
  <c r="E171" i="1"/>
  <c r="H163" i="1"/>
  <c r="I163" i="1"/>
  <c r="E163" i="1"/>
  <c r="H155" i="1"/>
  <c r="I155" i="1"/>
  <c r="E155" i="1"/>
  <c r="H147" i="1"/>
  <c r="I147" i="1"/>
  <c r="E147" i="1"/>
  <c r="H139" i="1"/>
  <c r="I139" i="1"/>
  <c r="E139" i="1"/>
  <c r="H131" i="1"/>
  <c r="I131" i="1"/>
  <c r="E131" i="1"/>
  <c r="H123" i="1"/>
  <c r="I123" i="1"/>
  <c r="E123" i="1"/>
  <c r="H115" i="1"/>
  <c r="I115" i="1"/>
  <c r="E115" i="1"/>
  <c r="H107" i="1"/>
  <c r="I107" i="1"/>
  <c r="E107" i="1"/>
  <c r="H99" i="1"/>
  <c r="I99" i="1"/>
  <c r="E99" i="1"/>
  <c r="H91" i="1"/>
  <c r="I91" i="1"/>
  <c r="E91" i="1"/>
  <c r="H83" i="1"/>
  <c r="I83" i="1"/>
  <c r="E83" i="1"/>
  <c r="H75" i="1"/>
  <c r="I75" i="1"/>
  <c r="E75" i="1"/>
  <c r="H67" i="1"/>
  <c r="I67" i="1"/>
  <c r="E67" i="1"/>
  <c r="H59" i="1"/>
  <c r="I59" i="1"/>
  <c r="E59" i="1"/>
  <c r="H51" i="1"/>
  <c r="I51" i="1"/>
  <c r="E51" i="1"/>
  <c r="H43" i="1"/>
  <c r="I43" i="1"/>
  <c r="E43" i="1"/>
  <c r="H35" i="1"/>
  <c r="I35" i="1"/>
  <c r="E35" i="1"/>
  <c r="H27" i="1"/>
  <c r="I27" i="1"/>
  <c r="E27" i="1"/>
  <c r="H19" i="1"/>
  <c r="I19" i="1"/>
  <c r="E19" i="1"/>
  <c r="H11" i="1"/>
  <c r="I11" i="1"/>
  <c r="E11" i="1"/>
  <c r="H3" i="1"/>
  <c r="I3" i="1"/>
  <c r="E3" i="1"/>
  <c r="H597" i="1"/>
  <c r="I597" i="1"/>
  <c r="E597" i="1"/>
  <c r="C1139" i="1"/>
  <c r="C891" i="1"/>
  <c r="H857" i="1"/>
  <c r="I857" i="1"/>
  <c r="E857" i="1"/>
  <c r="H785" i="1"/>
  <c r="I785" i="1"/>
  <c r="E785" i="1"/>
  <c r="C714" i="1"/>
  <c r="D631" i="1"/>
  <c r="C926" i="1"/>
  <c r="D926" i="1" s="1"/>
  <c r="H869" i="1"/>
  <c r="I869" i="1"/>
  <c r="E869" i="1"/>
  <c r="I297" i="1"/>
  <c r="H297" i="1"/>
  <c r="E297" i="1"/>
  <c r="E877" i="1"/>
  <c r="I687" i="1"/>
  <c r="H676" i="1"/>
  <c r="I676" i="1"/>
  <c r="E676" i="1"/>
  <c r="H665" i="1"/>
  <c r="H641" i="1"/>
  <c r="H629" i="1"/>
  <c r="I629" i="1"/>
  <c r="E629" i="1"/>
  <c r="H617" i="1"/>
  <c r="I617" i="1"/>
  <c r="E617" i="1"/>
  <c r="H586" i="1"/>
  <c r="I586" i="1"/>
  <c r="H578" i="1"/>
  <c r="I578" i="1"/>
  <c r="E578" i="1"/>
  <c r="H570" i="1"/>
  <c r="I570" i="1"/>
  <c r="E570" i="1"/>
  <c r="H562" i="1"/>
  <c r="I562" i="1"/>
  <c r="E562" i="1"/>
  <c r="H554" i="1"/>
  <c r="I554" i="1"/>
  <c r="H546" i="1"/>
  <c r="I546" i="1"/>
  <c r="E546" i="1"/>
  <c r="H538" i="1"/>
  <c r="I538" i="1"/>
  <c r="E538" i="1"/>
  <c r="H530" i="1"/>
  <c r="I530" i="1"/>
  <c r="E530" i="1"/>
  <c r="H522" i="1"/>
  <c r="I522" i="1"/>
  <c r="H514" i="1"/>
  <c r="I514" i="1"/>
  <c r="E514" i="1"/>
  <c r="H506" i="1"/>
  <c r="I506" i="1"/>
  <c r="E506" i="1"/>
  <c r="H498" i="1"/>
  <c r="I498" i="1"/>
  <c r="E498" i="1"/>
  <c r="H490" i="1"/>
  <c r="I490" i="1"/>
  <c r="H482" i="1"/>
  <c r="I482" i="1"/>
  <c r="E482" i="1"/>
  <c r="H474" i="1"/>
  <c r="I474" i="1"/>
  <c r="E474" i="1"/>
  <c r="H466" i="1"/>
  <c r="I466" i="1"/>
  <c r="E466" i="1"/>
  <c r="H458" i="1"/>
  <c r="I458" i="1"/>
  <c r="H450" i="1"/>
  <c r="I450" i="1"/>
  <c r="E450" i="1"/>
  <c r="H442" i="1"/>
  <c r="I442" i="1"/>
  <c r="E442" i="1"/>
  <c r="H434" i="1"/>
  <c r="I434" i="1"/>
  <c r="E434" i="1"/>
  <c r="H426" i="1"/>
  <c r="I426" i="1"/>
  <c r="H418" i="1"/>
  <c r="I418" i="1"/>
  <c r="E418" i="1"/>
  <c r="H410" i="1"/>
  <c r="I410" i="1"/>
  <c r="E410" i="1"/>
  <c r="H402" i="1"/>
  <c r="I402" i="1"/>
  <c r="E402" i="1"/>
  <c r="H394" i="1"/>
  <c r="I394" i="1"/>
  <c r="H386" i="1"/>
  <c r="I386" i="1"/>
  <c r="E386" i="1"/>
  <c r="H378" i="1"/>
  <c r="I378" i="1"/>
  <c r="E378" i="1"/>
  <c r="I370" i="1"/>
  <c r="H370" i="1"/>
  <c r="E370" i="1"/>
  <c r="I362" i="1"/>
  <c r="H362" i="1"/>
  <c r="I354" i="1"/>
  <c r="H354" i="1"/>
  <c r="E354" i="1"/>
  <c r="I346" i="1"/>
  <c r="H346" i="1"/>
  <c r="E346" i="1"/>
  <c r="I338" i="1"/>
  <c r="H338" i="1"/>
  <c r="E338" i="1"/>
  <c r="I330" i="1"/>
  <c r="H330" i="1"/>
  <c r="I322" i="1"/>
  <c r="H322" i="1"/>
  <c r="E322" i="1"/>
  <c r="I314" i="1"/>
  <c r="H314" i="1"/>
  <c r="E314" i="1"/>
  <c r="I306" i="1"/>
  <c r="H306" i="1"/>
  <c r="E306" i="1"/>
  <c r="I298" i="1"/>
  <c r="H298" i="1"/>
  <c r="I290" i="1"/>
  <c r="H290" i="1"/>
  <c r="E290" i="1"/>
  <c r="I282" i="1"/>
  <c r="H282" i="1"/>
  <c r="E282" i="1"/>
  <c r="I274" i="1"/>
  <c r="H274" i="1"/>
  <c r="E274" i="1"/>
  <c r="I266" i="1"/>
  <c r="H266" i="1"/>
  <c r="I258" i="1"/>
  <c r="H258" i="1"/>
  <c r="E258" i="1"/>
  <c r="I250" i="1"/>
  <c r="H250" i="1"/>
  <c r="E250" i="1"/>
  <c r="I242" i="1"/>
  <c r="H242" i="1"/>
  <c r="E242" i="1"/>
  <c r="I234" i="1"/>
  <c r="H234" i="1"/>
  <c r="I226" i="1"/>
  <c r="H226" i="1"/>
  <c r="E226" i="1"/>
  <c r="I218" i="1"/>
  <c r="H218" i="1"/>
  <c r="E218" i="1"/>
  <c r="I210" i="1"/>
  <c r="H210" i="1"/>
  <c r="E210" i="1"/>
  <c r="I202" i="1"/>
  <c r="H202" i="1"/>
  <c r="I194" i="1"/>
  <c r="H194" i="1"/>
  <c r="E194" i="1"/>
  <c r="I186" i="1"/>
  <c r="H186" i="1"/>
  <c r="E186" i="1"/>
  <c r="I178" i="1"/>
  <c r="H178" i="1"/>
  <c r="E178" i="1"/>
  <c r="H170" i="1"/>
  <c r="I170" i="1"/>
  <c r="H162" i="1"/>
  <c r="I162" i="1"/>
  <c r="E162" i="1"/>
  <c r="H154" i="1"/>
  <c r="I154" i="1"/>
  <c r="E154" i="1"/>
  <c r="H146" i="1"/>
  <c r="I146" i="1"/>
  <c r="E146" i="1"/>
  <c r="H138" i="1"/>
  <c r="I138" i="1"/>
  <c r="H130" i="1"/>
  <c r="I130" i="1"/>
  <c r="E130" i="1"/>
  <c r="H122" i="1"/>
  <c r="I122" i="1"/>
  <c r="E122" i="1"/>
  <c r="H114" i="1"/>
  <c r="I114" i="1"/>
  <c r="E114" i="1"/>
  <c r="H106" i="1"/>
  <c r="I106" i="1"/>
  <c r="H98" i="1"/>
  <c r="I98" i="1"/>
  <c r="E98" i="1"/>
  <c r="H90" i="1"/>
  <c r="I90" i="1"/>
  <c r="E90" i="1"/>
  <c r="H82" i="1"/>
  <c r="I82" i="1"/>
  <c r="E82" i="1"/>
  <c r="H74" i="1"/>
  <c r="I74" i="1"/>
  <c r="H66" i="1"/>
  <c r="I66" i="1"/>
  <c r="E66" i="1"/>
  <c r="H58" i="1"/>
  <c r="I58" i="1"/>
  <c r="E58" i="1"/>
  <c r="H50" i="1"/>
  <c r="I50" i="1"/>
  <c r="E50" i="1"/>
  <c r="H42" i="1"/>
  <c r="I42" i="1"/>
  <c r="H34" i="1"/>
  <c r="I34" i="1"/>
  <c r="E34" i="1"/>
  <c r="H26" i="1"/>
  <c r="I26" i="1"/>
  <c r="E26" i="1"/>
  <c r="H18" i="1"/>
  <c r="I18" i="1"/>
  <c r="E18" i="1"/>
  <c r="H10" i="1"/>
  <c r="I10" i="1"/>
  <c r="E522" i="1"/>
  <c r="E394" i="1"/>
  <c r="E266" i="1"/>
  <c r="E138" i="1"/>
  <c r="E10" i="1"/>
  <c r="H805" i="1"/>
  <c r="I805" i="1"/>
  <c r="H745" i="1"/>
  <c r="I745" i="1"/>
  <c r="E745" i="1"/>
  <c r="H711" i="1"/>
  <c r="I711" i="1"/>
  <c r="E711" i="1"/>
  <c r="H605" i="1"/>
  <c r="I605" i="1"/>
  <c r="E605" i="1"/>
  <c r="H585" i="1"/>
  <c r="I585" i="1"/>
  <c r="E585" i="1"/>
  <c r="H577" i="1"/>
  <c r="I577" i="1"/>
  <c r="E577" i="1"/>
  <c r="H569" i="1"/>
  <c r="I569" i="1"/>
  <c r="E569" i="1"/>
  <c r="I561" i="1"/>
  <c r="H561" i="1"/>
  <c r="E561" i="1"/>
  <c r="I553" i="1"/>
  <c r="H553" i="1"/>
  <c r="E553" i="1"/>
  <c r="I545" i="1"/>
  <c r="H545" i="1"/>
  <c r="E545" i="1"/>
  <c r="I537" i="1"/>
  <c r="H537" i="1"/>
  <c r="E537" i="1"/>
  <c r="I529" i="1"/>
  <c r="H529" i="1"/>
  <c r="E529" i="1"/>
  <c r="I521" i="1"/>
  <c r="H521" i="1"/>
  <c r="E521" i="1"/>
  <c r="I513" i="1"/>
  <c r="H513" i="1"/>
  <c r="E513" i="1"/>
  <c r="I505" i="1"/>
  <c r="H505" i="1"/>
  <c r="E505" i="1"/>
  <c r="H497" i="1"/>
  <c r="I497" i="1"/>
  <c r="E497" i="1"/>
  <c r="H489" i="1"/>
  <c r="I489" i="1"/>
  <c r="E489" i="1"/>
  <c r="H481" i="1"/>
  <c r="I481" i="1"/>
  <c r="E481" i="1"/>
  <c r="H473" i="1"/>
  <c r="I473" i="1"/>
  <c r="E473" i="1"/>
  <c r="H465" i="1"/>
  <c r="I465" i="1"/>
  <c r="E465" i="1"/>
  <c r="H457" i="1"/>
  <c r="I457" i="1"/>
  <c r="E457" i="1"/>
  <c r="H449" i="1"/>
  <c r="I449" i="1"/>
  <c r="E449" i="1"/>
  <c r="H441" i="1"/>
  <c r="I441" i="1"/>
  <c r="E441" i="1"/>
  <c r="H433" i="1"/>
  <c r="I433" i="1"/>
  <c r="E433" i="1"/>
  <c r="H425" i="1"/>
  <c r="I425" i="1"/>
  <c r="E425" i="1"/>
  <c r="H417" i="1"/>
  <c r="I417" i="1"/>
  <c r="E417" i="1"/>
  <c r="H409" i="1"/>
  <c r="I409" i="1"/>
  <c r="E409" i="1"/>
  <c r="H401" i="1"/>
  <c r="I401" i="1"/>
  <c r="E401" i="1"/>
  <c r="H393" i="1"/>
  <c r="I393" i="1"/>
  <c r="E393" i="1"/>
  <c r="H385" i="1"/>
  <c r="I385" i="1"/>
  <c r="E385" i="1"/>
  <c r="H377" i="1"/>
  <c r="I377" i="1"/>
  <c r="E377" i="1"/>
  <c r="I369" i="1"/>
  <c r="H369" i="1"/>
  <c r="E369" i="1"/>
  <c r="I361" i="1"/>
  <c r="H361" i="1"/>
  <c r="E361" i="1"/>
  <c r="I353" i="1"/>
  <c r="H353" i="1"/>
  <c r="E353" i="1"/>
  <c r="I345" i="1"/>
  <c r="H345" i="1"/>
  <c r="E345" i="1"/>
  <c r="I337" i="1"/>
  <c r="H337" i="1"/>
  <c r="E337" i="1"/>
  <c r="I329" i="1"/>
  <c r="H329" i="1"/>
  <c r="E329" i="1"/>
  <c r="I321" i="1"/>
  <c r="H321" i="1"/>
  <c r="E321" i="1"/>
  <c r="I313" i="1"/>
  <c r="H313" i="1"/>
  <c r="E313" i="1"/>
  <c r="I305" i="1"/>
  <c r="H305" i="1"/>
  <c r="E305" i="1"/>
  <c r="I2" i="1"/>
  <c r="H2" i="1"/>
  <c r="I289" i="1"/>
  <c r="H289" i="1"/>
  <c r="E289" i="1"/>
  <c r="H281" i="1"/>
  <c r="I281" i="1"/>
  <c r="E281" i="1"/>
  <c r="H273" i="1"/>
  <c r="I273" i="1"/>
  <c r="E273" i="1"/>
  <c r="H265" i="1"/>
  <c r="I265" i="1"/>
  <c r="E265" i="1"/>
  <c r="H257" i="1"/>
  <c r="I257" i="1"/>
  <c r="E257" i="1"/>
  <c r="H249" i="1"/>
  <c r="I249" i="1"/>
  <c r="E249" i="1"/>
  <c r="H241" i="1"/>
  <c r="I241" i="1"/>
  <c r="E241" i="1"/>
  <c r="H233" i="1"/>
  <c r="I233" i="1"/>
  <c r="E233" i="1"/>
  <c r="H225" i="1"/>
  <c r="I225" i="1"/>
  <c r="E225" i="1"/>
  <c r="H217" i="1"/>
  <c r="I217" i="1"/>
  <c r="E217" i="1"/>
  <c r="H209" i="1"/>
  <c r="I209" i="1"/>
  <c r="E209" i="1"/>
  <c r="H201" i="1"/>
  <c r="I201" i="1"/>
  <c r="E201" i="1"/>
  <c r="H193" i="1"/>
  <c r="I193" i="1"/>
  <c r="E193" i="1"/>
  <c r="H185" i="1"/>
  <c r="I185" i="1"/>
  <c r="E185" i="1"/>
  <c r="H177" i="1"/>
  <c r="I177" i="1"/>
  <c r="E177" i="1"/>
  <c r="H169" i="1"/>
  <c r="I169" i="1"/>
  <c r="E169" i="1"/>
  <c r="H161" i="1"/>
  <c r="I161" i="1"/>
  <c r="E161" i="1"/>
  <c r="H153" i="1"/>
  <c r="I153" i="1"/>
  <c r="E153" i="1"/>
  <c r="H145" i="1"/>
  <c r="I145" i="1"/>
  <c r="E145" i="1"/>
  <c r="H137" i="1"/>
  <c r="I137" i="1"/>
  <c r="E137" i="1"/>
  <c r="H129" i="1"/>
  <c r="I129" i="1"/>
  <c r="E129" i="1"/>
  <c r="H121" i="1"/>
  <c r="I121" i="1"/>
  <c r="E121" i="1"/>
  <c r="H113" i="1"/>
  <c r="I113" i="1"/>
  <c r="E113" i="1"/>
  <c r="H105" i="1"/>
  <c r="I105" i="1"/>
  <c r="E105" i="1"/>
  <c r="H97" i="1"/>
  <c r="I97" i="1"/>
  <c r="E97" i="1"/>
  <c r="H89" i="1"/>
  <c r="I89" i="1"/>
  <c r="E89" i="1"/>
  <c r="H81" i="1"/>
  <c r="I81" i="1"/>
  <c r="E81" i="1"/>
  <c r="H73" i="1"/>
  <c r="I73" i="1"/>
  <c r="E73" i="1"/>
  <c r="H65" i="1"/>
  <c r="I65" i="1"/>
  <c r="E65" i="1"/>
  <c r="H57" i="1"/>
  <c r="I57" i="1"/>
  <c r="E57" i="1"/>
  <c r="H49" i="1"/>
  <c r="I49" i="1"/>
  <c r="E49" i="1"/>
  <c r="H41" i="1"/>
  <c r="I41" i="1"/>
  <c r="E41" i="1"/>
  <c r="H33" i="1"/>
  <c r="I33" i="1"/>
  <c r="E33" i="1"/>
  <c r="H25" i="1"/>
  <c r="I25" i="1"/>
  <c r="E25" i="1"/>
  <c r="H17" i="1"/>
  <c r="I17" i="1"/>
  <c r="E17" i="1"/>
  <c r="H9" i="1"/>
  <c r="I9" i="1"/>
  <c r="E9" i="1"/>
  <c r="H863" i="1"/>
  <c r="I863" i="1"/>
  <c r="E863" i="1"/>
  <c r="H815" i="1"/>
  <c r="I815" i="1"/>
  <c r="E815" i="1"/>
  <c r="H732" i="1"/>
  <c r="I732" i="1"/>
  <c r="E732" i="1"/>
  <c r="H708" i="1"/>
  <c r="I708" i="1"/>
  <c r="E708" i="1"/>
  <c r="I673" i="1"/>
  <c r="E673" i="1"/>
  <c r="H661" i="1"/>
  <c r="I661" i="1"/>
  <c r="E661" i="1"/>
  <c r="I625" i="1"/>
  <c r="H604" i="1"/>
  <c r="H584" i="1"/>
  <c r="I584" i="1"/>
  <c r="E584" i="1"/>
  <c r="I576" i="1"/>
  <c r="H576" i="1"/>
  <c r="E576" i="1"/>
  <c r="H568" i="1"/>
  <c r="I568" i="1"/>
  <c r="E568" i="1"/>
  <c r="H560" i="1"/>
  <c r="I560" i="1"/>
  <c r="E560" i="1"/>
  <c r="H552" i="1"/>
  <c r="I552" i="1"/>
  <c r="E552" i="1"/>
  <c r="H544" i="1"/>
  <c r="I544" i="1"/>
  <c r="E544" i="1"/>
  <c r="H536" i="1"/>
  <c r="I536" i="1"/>
  <c r="E536" i="1"/>
  <c r="H528" i="1"/>
  <c r="I528" i="1"/>
  <c r="E528" i="1"/>
  <c r="H520" i="1"/>
  <c r="I520" i="1"/>
  <c r="E520" i="1"/>
  <c r="H512" i="1"/>
  <c r="I512" i="1"/>
  <c r="E512" i="1"/>
  <c r="H504" i="1"/>
  <c r="I504" i="1"/>
  <c r="E504" i="1"/>
  <c r="H496" i="1"/>
  <c r="I496" i="1"/>
  <c r="E496" i="1"/>
  <c r="H488" i="1"/>
  <c r="I488" i="1"/>
  <c r="E488" i="1"/>
  <c r="H480" i="1"/>
  <c r="I480" i="1"/>
  <c r="E480" i="1"/>
  <c r="H472" i="1"/>
  <c r="I472" i="1"/>
  <c r="E472" i="1"/>
  <c r="H464" i="1"/>
  <c r="I464" i="1"/>
  <c r="E464" i="1"/>
  <c r="H456" i="1"/>
  <c r="I456" i="1"/>
  <c r="E456" i="1"/>
  <c r="H448" i="1"/>
  <c r="I448" i="1"/>
  <c r="E448" i="1"/>
  <c r="H440" i="1"/>
  <c r="I440" i="1"/>
  <c r="E440" i="1"/>
  <c r="H432" i="1"/>
  <c r="I432" i="1"/>
  <c r="E432" i="1"/>
  <c r="H424" i="1"/>
  <c r="I424" i="1"/>
  <c r="E424" i="1"/>
  <c r="H416" i="1"/>
  <c r="I416" i="1"/>
  <c r="E416" i="1"/>
  <c r="H408" i="1"/>
  <c r="I408" i="1"/>
  <c r="E408" i="1"/>
  <c r="H400" i="1"/>
  <c r="I400" i="1"/>
  <c r="E400" i="1"/>
  <c r="H392" i="1"/>
  <c r="I392" i="1"/>
  <c r="E392" i="1"/>
  <c r="H384" i="1"/>
  <c r="I384" i="1"/>
  <c r="E384" i="1"/>
  <c r="H376" i="1"/>
  <c r="I376" i="1"/>
  <c r="E376" i="1"/>
  <c r="I368" i="1"/>
  <c r="H368" i="1"/>
  <c r="E368" i="1"/>
  <c r="I360" i="1"/>
  <c r="H360" i="1"/>
  <c r="E360" i="1"/>
  <c r="I352" i="1"/>
  <c r="H352" i="1"/>
  <c r="E352" i="1"/>
  <c r="I344" i="1"/>
  <c r="H344" i="1"/>
  <c r="E344" i="1"/>
  <c r="I336" i="1"/>
  <c r="H336" i="1"/>
  <c r="E336" i="1"/>
  <c r="I328" i="1"/>
  <c r="H328" i="1"/>
  <c r="E328" i="1"/>
  <c r="I320" i="1"/>
  <c r="H320" i="1"/>
  <c r="E320" i="1"/>
  <c r="I312" i="1"/>
  <c r="H312" i="1"/>
  <c r="E312" i="1"/>
  <c r="I304" i="1"/>
  <c r="H304" i="1"/>
  <c r="E304" i="1"/>
  <c r="I296" i="1"/>
  <c r="H296" i="1"/>
  <c r="E296" i="1"/>
  <c r="I288" i="1"/>
  <c r="H288" i="1"/>
  <c r="E288" i="1"/>
  <c r="I280" i="1"/>
  <c r="H280" i="1"/>
  <c r="E280" i="1"/>
  <c r="I272" i="1"/>
  <c r="H272" i="1"/>
  <c r="E272" i="1"/>
  <c r="I264" i="1"/>
  <c r="H264" i="1"/>
  <c r="E264" i="1"/>
  <c r="I256" i="1"/>
  <c r="H256" i="1"/>
  <c r="E256" i="1"/>
  <c r="I248" i="1"/>
  <c r="H248" i="1"/>
  <c r="E248" i="1"/>
  <c r="I240" i="1"/>
  <c r="H240" i="1"/>
  <c r="E240" i="1"/>
  <c r="I232" i="1"/>
  <c r="H232" i="1"/>
  <c r="E232" i="1"/>
  <c r="I224" i="1"/>
  <c r="H224" i="1"/>
  <c r="E224" i="1"/>
  <c r="I216" i="1"/>
  <c r="H216" i="1"/>
  <c r="E216" i="1"/>
  <c r="I208" i="1"/>
  <c r="H208" i="1"/>
  <c r="E208" i="1"/>
  <c r="I200" i="1"/>
  <c r="H200" i="1"/>
  <c r="E200" i="1"/>
  <c r="I192" i="1"/>
  <c r="H192" i="1"/>
  <c r="E192" i="1"/>
  <c r="I184" i="1"/>
  <c r="H184" i="1"/>
  <c r="E184" i="1"/>
  <c r="I176" i="1"/>
  <c r="H176" i="1"/>
  <c r="E176" i="1"/>
  <c r="H168" i="1"/>
  <c r="I168" i="1"/>
  <c r="E168" i="1"/>
  <c r="H160" i="1"/>
  <c r="I160" i="1"/>
  <c r="E160" i="1"/>
  <c r="H152" i="1"/>
  <c r="I152" i="1"/>
  <c r="E152" i="1"/>
  <c r="H144" i="1"/>
  <c r="I144" i="1"/>
  <c r="E144" i="1"/>
  <c r="H136" i="1"/>
  <c r="I136" i="1"/>
  <c r="E136" i="1"/>
  <c r="H128" i="1"/>
  <c r="I128" i="1"/>
  <c r="E128" i="1"/>
  <c r="H120" i="1"/>
  <c r="I120" i="1"/>
  <c r="E120" i="1"/>
  <c r="H112" i="1"/>
  <c r="I112" i="1"/>
  <c r="E112" i="1"/>
  <c r="H104" i="1"/>
  <c r="I104" i="1"/>
  <c r="E104" i="1"/>
  <c r="H96" i="1"/>
  <c r="I96" i="1"/>
  <c r="E96" i="1"/>
  <c r="H88" i="1"/>
  <c r="I88" i="1"/>
  <c r="E88" i="1"/>
  <c r="H80" i="1"/>
  <c r="I80" i="1"/>
  <c r="E80" i="1"/>
  <c r="H72" i="1"/>
  <c r="I72" i="1"/>
  <c r="E72" i="1"/>
  <c r="H64" i="1"/>
  <c r="I64" i="1"/>
  <c r="E64" i="1"/>
  <c r="H56" i="1"/>
  <c r="I56" i="1"/>
  <c r="E56" i="1"/>
  <c r="H48" i="1"/>
  <c r="I48" i="1"/>
  <c r="E48" i="1"/>
  <c r="H40" i="1"/>
  <c r="I40" i="1"/>
  <c r="E40" i="1"/>
  <c r="H32" i="1"/>
  <c r="I32" i="1"/>
  <c r="E32" i="1"/>
  <c r="H24" i="1"/>
  <c r="I24" i="1"/>
  <c r="E24" i="1"/>
  <c r="H16" i="1"/>
  <c r="I16" i="1"/>
  <c r="E16" i="1"/>
  <c r="H8" i="1"/>
  <c r="I8" i="1"/>
  <c r="E8" i="1"/>
  <c r="E490" i="1"/>
  <c r="E362" i="1"/>
  <c r="E234" i="1"/>
  <c r="E106" i="1"/>
  <c r="C1176" i="1"/>
  <c r="C1471" i="1" s="1"/>
  <c r="H849" i="1"/>
  <c r="I849" i="1"/>
  <c r="E849" i="1"/>
  <c r="H839" i="1"/>
  <c r="I839" i="1"/>
  <c r="E839" i="1"/>
  <c r="H825" i="1"/>
  <c r="I825" i="1"/>
  <c r="E825" i="1"/>
  <c r="H789" i="1"/>
  <c r="I789" i="1"/>
  <c r="E789" i="1"/>
  <c r="H767" i="1"/>
  <c r="I767" i="1"/>
  <c r="E767" i="1"/>
  <c r="H743" i="1"/>
  <c r="I743" i="1"/>
  <c r="E743" i="1"/>
  <c r="H717" i="1"/>
  <c r="H695" i="1"/>
  <c r="I695" i="1"/>
  <c r="E695" i="1"/>
  <c r="H660" i="1"/>
  <c r="I660" i="1"/>
  <c r="E660" i="1"/>
  <c r="H649" i="1"/>
  <c r="I649" i="1"/>
  <c r="E649" i="1"/>
  <c r="H637" i="1"/>
  <c r="I637" i="1"/>
  <c r="E637" i="1"/>
  <c r="H613" i="1"/>
  <c r="I613" i="1"/>
  <c r="I295" i="1"/>
  <c r="H295" i="1"/>
  <c r="E295" i="1"/>
  <c r="I287" i="1"/>
  <c r="H287" i="1"/>
  <c r="E287" i="1"/>
  <c r="H279" i="1"/>
  <c r="I279" i="1"/>
  <c r="E279" i="1"/>
  <c r="H271" i="1"/>
  <c r="I271" i="1"/>
  <c r="E271" i="1"/>
  <c r="H263" i="1"/>
  <c r="I263" i="1"/>
  <c r="E263" i="1"/>
  <c r="H255" i="1"/>
  <c r="I255" i="1"/>
  <c r="E255" i="1"/>
  <c r="H247" i="1"/>
  <c r="I247" i="1"/>
  <c r="E247" i="1"/>
  <c r="H239" i="1"/>
  <c r="I239" i="1"/>
  <c r="E239" i="1"/>
  <c r="H231" i="1"/>
  <c r="I231" i="1"/>
  <c r="E231" i="1"/>
  <c r="H223" i="1"/>
  <c r="I223" i="1"/>
  <c r="E223" i="1"/>
  <c r="H215" i="1"/>
  <c r="I215" i="1"/>
  <c r="E215" i="1"/>
  <c r="H207" i="1"/>
  <c r="I207" i="1"/>
  <c r="E207" i="1"/>
  <c r="H199" i="1"/>
  <c r="I199" i="1"/>
  <c r="E199" i="1"/>
  <c r="H191" i="1"/>
  <c r="I191" i="1"/>
  <c r="E191" i="1"/>
  <c r="H183" i="1"/>
  <c r="I183" i="1"/>
  <c r="E183" i="1"/>
  <c r="H175" i="1"/>
  <c r="I175" i="1"/>
  <c r="E175" i="1"/>
  <c r="H167" i="1"/>
  <c r="I167" i="1"/>
  <c r="E167" i="1"/>
  <c r="H159" i="1"/>
  <c r="I159" i="1"/>
  <c r="E159" i="1"/>
  <c r="H151" i="1"/>
  <c r="I151" i="1"/>
  <c r="E151" i="1"/>
  <c r="H143" i="1"/>
  <c r="I143" i="1"/>
  <c r="E143" i="1"/>
  <c r="H135" i="1"/>
  <c r="I135" i="1"/>
  <c r="E135" i="1"/>
  <c r="H127" i="1"/>
  <c r="I127" i="1"/>
  <c r="E127" i="1"/>
  <c r="H119" i="1"/>
  <c r="I119" i="1"/>
  <c r="E119" i="1"/>
  <c r="H111" i="1"/>
  <c r="I111" i="1"/>
  <c r="E111" i="1"/>
  <c r="H103" i="1"/>
  <c r="I103" i="1"/>
  <c r="E103" i="1"/>
  <c r="H95" i="1"/>
  <c r="I95" i="1"/>
  <c r="E95" i="1"/>
  <c r="H87" i="1"/>
  <c r="I87" i="1"/>
  <c r="E87" i="1"/>
  <c r="H79" i="1"/>
  <c r="I79" i="1"/>
  <c r="E79" i="1"/>
  <c r="H71" i="1"/>
  <c r="I71" i="1"/>
  <c r="E71" i="1"/>
  <c r="H63" i="1"/>
  <c r="I63" i="1"/>
  <c r="E63" i="1"/>
  <c r="H55" i="1"/>
  <c r="I55" i="1"/>
  <c r="E55" i="1"/>
  <c r="H47" i="1"/>
  <c r="I47" i="1"/>
  <c r="E47" i="1"/>
  <c r="H39" i="1"/>
  <c r="I39" i="1"/>
  <c r="E39" i="1"/>
  <c r="H31" i="1"/>
  <c r="I31" i="1"/>
  <c r="E31" i="1"/>
  <c r="H23" i="1"/>
  <c r="I23" i="1"/>
  <c r="E23" i="1"/>
  <c r="H15" i="1"/>
  <c r="I15" i="1"/>
  <c r="E15" i="1"/>
  <c r="H7" i="1"/>
  <c r="I7" i="1"/>
  <c r="E7" i="1"/>
  <c r="E613" i="1"/>
  <c r="H900" i="1"/>
  <c r="I900" i="1"/>
  <c r="E900" i="1"/>
  <c r="H860" i="1"/>
  <c r="I860" i="1"/>
  <c r="E860" i="1"/>
  <c r="H812" i="1"/>
  <c r="I812" i="1"/>
  <c r="E812" i="1"/>
  <c r="H741" i="1"/>
  <c r="I741" i="1"/>
  <c r="H716" i="1"/>
  <c r="I716" i="1"/>
  <c r="E716" i="1"/>
  <c r="H693" i="1"/>
  <c r="I693" i="1"/>
  <c r="E693" i="1"/>
  <c r="H623" i="1"/>
  <c r="I623" i="1"/>
  <c r="E623" i="1"/>
  <c r="H612" i="1"/>
  <c r="I612" i="1"/>
  <c r="E612" i="1"/>
  <c r="H590" i="1"/>
  <c r="I590" i="1"/>
  <c r="E590" i="1"/>
  <c r="H582" i="1"/>
  <c r="I582" i="1"/>
  <c r="E582" i="1"/>
  <c r="H574" i="1"/>
  <c r="I574" i="1"/>
  <c r="E574" i="1"/>
  <c r="H566" i="1"/>
  <c r="I566" i="1"/>
  <c r="E566" i="1"/>
  <c r="H558" i="1"/>
  <c r="I558" i="1"/>
  <c r="E558" i="1"/>
  <c r="H550" i="1"/>
  <c r="I550" i="1"/>
  <c r="E550" i="1"/>
  <c r="H542" i="1"/>
  <c r="I542" i="1"/>
  <c r="E542" i="1"/>
  <c r="H534" i="1"/>
  <c r="I534" i="1"/>
  <c r="E534" i="1"/>
  <c r="H526" i="1"/>
  <c r="I526" i="1"/>
  <c r="E526" i="1"/>
  <c r="H518" i="1"/>
  <c r="I518" i="1"/>
  <c r="E518" i="1"/>
  <c r="H510" i="1"/>
  <c r="I510" i="1"/>
  <c r="E510" i="1"/>
  <c r="H502" i="1"/>
  <c r="I502" i="1"/>
  <c r="E502" i="1"/>
  <c r="H494" i="1"/>
  <c r="I494" i="1"/>
  <c r="E494" i="1"/>
  <c r="H486" i="1"/>
  <c r="I486" i="1"/>
  <c r="E486" i="1"/>
  <c r="H478" i="1"/>
  <c r="I478" i="1"/>
  <c r="E478" i="1"/>
  <c r="H470" i="1"/>
  <c r="I470" i="1"/>
  <c r="E470" i="1"/>
  <c r="H462" i="1"/>
  <c r="I462" i="1"/>
  <c r="E462" i="1"/>
  <c r="H454" i="1"/>
  <c r="I454" i="1"/>
  <c r="E454" i="1"/>
  <c r="H446" i="1"/>
  <c r="I446" i="1"/>
  <c r="E446" i="1"/>
  <c r="H438" i="1"/>
  <c r="I438" i="1"/>
  <c r="E438" i="1"/>
  <c r="H430" i="1"/>
  <c r="I430" i="1"/>
  <c r="E430" i="1"/>
  <c r="H422" i="1"/>
  <c r="I422" i="1"/>
  <c r="E422" i="1"/>
  <c r="H414" i="1"/>
  <c r="I414" i="1"/>
  <c r="E414" i="1"/>
  <c r="H406" i="1"/>
  <c r="I406" i="1"/>
  <c r="E406" i="1"/>
  <c r="H398" i="1"/>
  <c r="I398" i="1"/>
  <c r="E398" i="1"/>
  <c r="H390" i="1"/>
  <c r="I390" i="1"/>
  <c r="E390" i="1"/>
  <c r="H382" i="1"/>
  <c r="I382" i="1"/>
  <c r="E382" i="1"/>
  <c r="H374" i="1"/>
  <c r="I374" i="1"/>
  <c r="E374" i="1"/>
  <c r="I366" i="1"/>
  <c r="H366" i="1"/>
  <c r="E366" i="1"/>
  <c r="I358" i="1"/>
  <c r="H358" i="1"/>
  <c r="E358" i="1"/>
  <c r="I350" i="1"/>
  <c r="H350" i="1"/>
  <c r="E350" i="1"/>
  <c r="I342" i="1"/>
  <c r="H342" i="1"/>
  <c r="E342" i="1"/>
  <c r="I334" i="1"/>
  <c r="H334" i="1"/>
  <c r="E334" i="1"/>
  <c r="I326" i="1"/>
  <c r="H326" i="1"/>
  <c r="E326" i="1"/>
  <c r="I318" i="1"/>
  <c r="H318" i="1"/>
  <c r="E318" i="1"/>
  <c r="I310" i="1"/>
  <c r="H310" i="1"/>
  <c r="E310" i="1"/>
  <c r="I302" i="1"/>
  <c r="H302" i="1"/>
  <c r="E302" i="1"/>
  <c r="I294" i="1"/>
  <c r="H294" i="1"/>
  <c r="E294" i="1"/>
  <c r="I286" i="1"/>
  <c r="H286" i="1"/>
  <c r="E286" i="1"/>
  <c r="I278" i="1"/>
  <c r="H278" i="1"/>
  <c r="E278" i="1"/>
  <c r="I270" i="1"/>
  <c r="H270" i="1"/>
  <c r="E270" i="1"/>
  <c r="I262" i="1"/>
  <c r="H262" i="1"/>
  <c r="E262" i="1"/>
  <c r="I254" i="1"/>
  <c r="H254" i="1"/>
  <c r="E254" i="1"/>
  <c r="I246" i="1"/>
  <c r="H246" i="1"/>
  <c r="E246" i="1"/>
  <c r="I238" i="1"/>
  <c r="H238" i="1"/>
  <c r="E238" i="1"/>
  <c r="I230" i="1"/>
  <c r="H230" i="1"/>
  <c r="E230" i="1"/>
  <c r="I222" i="1"/>
  <c r="H222" i="1"/>
  <c r="E222" i="1"/>
  <c r="I214" i="1"/>
  <c r="H214" i="1"/>
  <c r="E214" i="1"/>
  <c r="I206" i="1"/>
  <c r="H206" i="1"/>
  <c r="E206" i="1"/>
  <c r="I198" i="1"/>
  <c r="H198" i="1"/>
  <c r="E198" i="1"/>
  <c r="I190" i="1"/>
  <c r="H190" i="1"/>
  <c r="E190" i="1"/>
  <c r="I182" i="1"/>
  <c r="H182" i="1"/>
  <c r="E182" i="1"/>
  <c r="I174" i="1"/>
  <c r="H174" i="1"/>
  <c r="E174" i="1"/>
  <c r="H166" i="1"/>
  <c r="I166" i="1"/>
  <c r="E166" i="1"/>
  <c r="H158" i="1"/>
  <c r="I158" i="1"/>
  <c r="E158" i="1"/>
  <c r="H150" i="1"/>
  <c r="I150" i="1"/>
  <c r="E150" i="1"/>
  <c r="H142" i="1"/>
  <c r="I142" i="1"/>
  <c r="E142" i="1"/>
  <c r="H134" i="1"/>
  <c r="I134" i="1"/>
  <c r="E134" i="1"/>
  <c r="H126" i="1"/>
  <c r="I126" i="1"/>
  <c r="E126" i="1"/>
  <c r="H118" i="1"/>
  <c r="I118" i="1"/>
  <c r="E118" i="1"/>
  <c r="H110" i="1"/>
  <c r="I110" i="1"/>
  <c r="E110" i="1"/>
  <c r="H102" i="1"/>
  <c r="I102" i="1"/>
  <c r="E102" i="1"/>
  <c r="H94" i="1"/>
  <c r="I94" i="1"/>
  <c r="E94" i="1"/>
  <c r="H86" i="1"/>
  <c r="I86" i="1"/>
  <c r="E86" i="1"/>
  <c r="H78" i="1"/>
  <c r="I78" i="1"/>
  <c r="E78" i="1"/>
  <c r="H70" i="1"/>
  <c r="I70" i="1"/>
  <c r="E70" i="1"/>
  <c r="H62" i="1"/>
  <c r="I62" i="1"/>
  <c r="E62" i="1"/>
  <c r="H54" i="1"/>
  <c r="I54" i="1"/>
  <c r="E54" i="1"/>
  <c r="H46" i="1"/>
  <c r="I46" i="1"/>
  <c r="E46" i="1"/>
  <c r="H38" i="1"/>
  <c r="I38" i="1"/>
  <c r="E38" i="1"/>
  <c r="H30" i="1"/>
  <c r="I30" i="1"/>
  <c r="E30" i="1"/>
  <c r="H22" i="1"/>
  <c r="I22" i="1"/>
  <c r="E22" i="1"/>
  <c r="H14" i="1"/>
  <c r="I14" i="1"/>
  <c r="E14" i="1"/>
  <c r="H6" i="1"/>
  <c r="I6" i="1"/>
  <c r="E6" i="1"/>
  <c r="E586" i="1"/>
  <c r="E458" i="1"/>
  <c r="E330" i="1"/>
  <c r="E202" i="1"/>
  <c r="E74" i="1"/>
  <c r="H881" i="1"/>
  <c r="I881" i="1"/>
  <c r="E881" i="1"/>
  <c r="H871" i="1"/>
  <c r="I871" i="1"/>
  <c r="E871" i="1"/>
  <c r="H751" i="1"/>
  <c r="I751" i="1"/>
  <c r="E751" i="1"/>
  <c r="H740" i="1"/>
  <c r="I740" i="1"/>
  <c r="E740" i="1"/>
  <c r="H647" i="1"/>
  <c r="I647" i="1"/>
  <c r="E647" i="1"/>
  <c r="H621" i="1"/>
  <c r="I621" i="1"/>
  <c r="E621" i="1"/>
  <c r="H589" i="1"/>
  <c r="I589" i="1"/>
  <c r="E589" i="1"/>
  <c r="H581" i="1"/>
  <c r="I581" i="1"/>
  <c r="H573" i="1"/>
  <c r="I573" i="1"/>
  <c r="E573" i="1"/>
  <c r="H565" i="1"/>
  <c r="I565" i="1"/>
  <c r="E565" i="1"/>
  <c r="I557" i="1"/>
  <c r="H557" i="1"/>
  <c r="E557" i="1"/>
  <c r="I549" i="1"/>
  <c r="H549" i="1"/>
  <c r="I541" i="1"/>
  <c r="H541" i="1"/>
  <c r="E541" i="1"/>
  <c r="I533" i="1"/>
  <c r="H533" i="1"/>
  <c r="E533" i="1"/>
  <c r="I525" i="1"/>
  <c r="H525" i="1"/>
  <c r="E525" i="1"/>
  <c r="I517" i="1"/>
  <c r="H517" i="1"/>
  <c r="I509" i="1"/>
  <c r="H509" i="1"/>
  <c r="E509" i="1"/>
  <c r="I501" i="1"/>
  <c r="H501" i="1"/>
  <c r="E501" i="1"/>
  <c r="H493" i="1"/>
  <c r="I493" i="1"/>
  <c r="E493" i="1"/>
  <c r="H485" i="1"/>
  <c r="I485" i="1"/>
  <c r="H477" i="1"/>
  <c r="I477" i="1"/>
  <c r="E477" i="1"/>
  <c r="H469" i="1"/>
  <c r="I469" i="1"/>
  <c r="E469" i="1"/>
  <c r="H461" i="1"/>
  <c r="I461" i="1"/>
  <c r="E461" i="1"/>
  <c r="H453" i="1"/>
  <c r="I453" i="1"/>
  <c r="H445" i="1"/>
  <c r="I445" i="1"/>
  <c r="E445" i="1"/>
  <c r="H437" i="1"/>
  <c r="I437" i="1"/>
  <c r="E437" i="1"/>
  <c r="H429" i="1"/>
  <c r="I429" i="1"/>
  <c r="E429" i="1"/>
  <c r="H421" i="1"/>
  <c r="I421" i="1"/>
  <c r="H413" i="1"/>
  <c r="I413" i="1"/>
  <c r="E413" i="1"/>
  <c r="H405" i="1"/>
  <c r="I405" i="1"/>
  <c r="E405" i="1"/>
  <c r="H397" i="1"/>
  <c r="I397" i="1"/>
  <c r="E397" i="1"/>
  <c r="H389" i="1"/>
  <c r="I389" i="1"/>
  <c r="H381" i="1"/>
  <c r="I381" i="1"/>
  <c r="E381" i="1"/>
  <c r="I373" i="1"/>
  <c r="H373" i="1"/>
  <c r="E373" i="1"/>
  <c r="I365" i="1"/>
  <c r="H365" i="1"/>
  <c r="E365" i="1"/>
  <c r="I357" i="1"/>
  <c r="H357" i="1"/>
  <c r="I349" i="1"/>
  <c r="H349" i="1"/>
  <c r="E349" i="1"/>
  <c r="I341" i="1"/>
  <c r="H341" i="1"/>
  <c r="E341" i="1"/>
  <c r="I333" i="1"/>
  <c r="H333" i="1"/>
  <c r="E333" i="1"/>
  <c r="I325" i="1"/>
  <c r="H325" i="1"/>
  <c r="I317" i="1"/>
  <c r="H317" i="1"/>
  <c r="E317" i="1"/>
  <c r="I309" i="1"/>
  <c r="H309" i="1"/>
  <c r="E309" i="1"/>
  <c r="I301" i="1"/>
  <c r="H301" i="1"/>
  <c r="E301" i="1"/>
  <c r="I293" i="1"/>
  <c r="H293" i="1"/>
  <c r="I285" i="1"/>
  <c r="H285" i="1"/>
  <c r="E285" i="1"/>
  <c r="H277" i="1"/>
  <c r="I277" i="1"/>
  <c r="E277" i="1"/>
  <c r="H269" i="1"/>
  <c r="I269" i="1"/>
  <c r="E269" i="1"/>
  <c r="H261" i="1"/>
  <c r="I261" i="1"/>
  <c r="H253" i="1"/>
  <c r="I253" i="1"/>
  <c r="E253" i="1"/>
  <c r="H245" i="1"/>
  <c r="I245" i="1"/>
  <c r="E245" i="1"/>
  <c r="H237" i="1"/>
  <c r="I237" i="1"/>
  <c r="E237" i="1"/>
  <c r="H229" i="1"/>
  <c r="I229" i="1"/>
  <c r="H221" i="1"/>
  <c r="I221" i="1"/>
  <c r="E221" i="1"/>
  <c r="H213" i="1"/>
  <c r="I213" i="1"/>
  <c r="E213" i="1"/>
  <c r="H205" i="1"/>
  <c r="I205" i="1"/>
  <c r="E205" i="1"/>
  <c r="H197" i="1"/>
  <c r="I197" i="1"/>
  <c r="H189" i="1"/>
  <c r="I189" i="1"/>
  <c r="E189" i="1"/>
  <c r="H181" i="1"/>
  <c r="I181" i="1"/>
  <c r="E181" i="1"/>
  <c r="H173" i="1"/>
  <c r="I173" i="1"/>
  <c r="E173" i="1"/>
  <c r="H165" i="1"/>
  <c r="I165" i="1"/>
  <c r="H157" i="1"/>
  <c r="I157" i="1"/>
  <c r="E157" i="1"/>
  <c r="H149" i="1"/>
  <c r="I149" i="1"/>
  <c r="E149" i="1"/>
  <c r="H141" i="1"/>
  <c r="I141" i="1"/>
  <c r="E141" i="1"/>
  <c r="H133" i="1"/>
  <c r="I133" i="1"/>
  <c r="H125" i="1"/>
  <c r="I125" i="1"/>
  <c r="E125" i="1"/>
  <c r="H117" i="1"/>
  <c r="I117" i="1"/>
  <c r="E117" i="1"/>
  <c r="H109" i="1"/>
  <c r="I109" i="1"/>
  <c r="E109" i="1"/>
  <c r="H101" i="1"/>
  <c r="I101" i="1"/>
  <c r="H93" i="1"/>
  <c r="I93" i="1"/>
  <c r="E93" i="1"/>
  <c r="H85" i="1"/>
  <c r="I85" i="1"/>
  <c r="E85" i="1"/>
  <c r="H77" i="1"/>
  <c r="I77" i="1"/>
  <c r="E77" i="1"/>
  <c r="H69" i="1"/>
  <c r="I69" i="1"/>
  <c r="H61" i="1"/>
  <c r="I61" i="1"/>
  <c r="E61" i="1"/>
  <c r="H53" i="1"/>
  <c r="I53" i="1"/>
  <c r="E53" i="1"/>
  <c r="H45" i="1"/>
  <c r="I45" i="1"/>
  <c r="E45" i="1"/>
  <c r="H37" i="1"/>
  <c r="I37" i="1"/>
  <c r="H29" i="1"/>
  <c r="I29" i="1"/>
  <c r="E29" i="1"/>
  <c r="H21" i="1"/>
  <c r="I21" i="1"/>
  <c r="E21" i="1"/>
  <c r="H13" i="1"/>
  <c r="I13" i="1"/>
  <c r="E13" i="1"/>
  <c r="H5" i="1"/>
  <c r="I5" i="1"/>
  <c r="E581" i="1"/>
  <c r="E453" i="1"/>
  <c r="E325" i="1"/>
  <c r="E197" i="1"/>
  <c r="E69" i="1"/>
  <c r="F2" i="1"/>
  <c r="F3" i="1"/>
  <c r="F11" i="1"/>
  <c r="F19" i="1"/>
  <c r="F27" i="1"/>
  <c r="F35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F235" i="1"/>
  <c r="F243" i="1"/>
  <c r="F251" i="1"/>
  <c r="F259" i="1"/>
  <c r="F267" i="1"/>
  <c r="F275" i="1"/>
  <c r="F283" i="1"/>
  <c r="F291" i="1"/>
  <c r="F299" i="1"/>
  <c r="F307" i="1"/>
  <c r="F315" i="1"/>
  <c r="F323" i="1"/>
  <c r="F331" i="1"/>
  <c r="F339" i="1"/>
  <c r="F347" i="1"/>
  <c r="F355" i="1"/>
  <c r="F363" i="1"/>
  <c r="F371" i="1"/>
  <c r="F379" i="1"/>
  <c r="F387" i="1"/>
  <c r="F395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499" i="1"/>
  <c r="F507" i="1"/>
  <c r="F515" i="1"/>
  <c r="F523" i="1"/>
  <c r="F531" i="1"/>
  <c r="F539" i="1"/>
  <c r="F555" i="1"/>
  <c r="F563" i="1"/>
  <c r="F571" i="1"/>
  <c r="F579" i="1"/>
  <c r="F587" i="1"/>
  <c r="F595" i="1"/>
  <c r="F611" i="1"/>
  <c r="F8" i="1"/>
  <c r="F16" i="1"/>
  <c r="F24" i="1"/>
  <c r="F32" i="1"/>
  <c r="F40" i="1"/>
  <c r="F48" i="1"/>
  <c r="F56" i="1"/>
  <c r="F64" i="1"/>
  <c r="F72" i="1"/>
  <c r="F80" i="1"/>
  <c r="F88" i="1"/>
  <c r="F96" i="1"/>
  <c r="F104" i="1"/>
  <c r="F112" i="1"/>
  <c r="F120" i="1"/>
  <c r="F128" i="1"/>
  <c r="F136" i="1"/>
  <c r="F144" i="1"/>
  <c r="F152" i="1"/>
  <c r="F160" i="1"/>
  <c r="F168" i="1"/>
  <c r="F176" i="1"/>
  <c r="F184" i="1"/>
  <c r="F192" i="1"/>
  <c r="F200" i="1"/>
  <c r="F208" i="1"/>
  <c r="F216" i="1"/>
  <c r="F224" i="1"/>
  <c r="F232" i="1"/>
  <c r="F240" i="1"/>
  <c r="F248" i="1"/>
  <c r="F256" i="1"/>
  <c r="F264" i="1"/>
  <c r="F272" i="1"/>
  <c r="F280" i="1"/>
  <c r="F288" i="1"/>
  <c r="F296" i="1"/>
  <c r="F304" i="1"/>
  <c r="F312" i="1"/>
  <c r="F320" i="1"/>
  <c r="F328" i="1"/>
  <c r="F336" i="1"/>
  <c r="F344" i="1"/>
  <c r="F352" i="1"/>
  <c r="F360" i="1"/>
  <c r="F368" i="1"/>
  <c r="F376" i="1"/>
  <c r="F384" i="1"/>
  <c r="F392" i="1"/>
  <c r="F400" i="1"/>
  <c r="F408" i="1"/>
  <c r="F416" i="1"/>
  <c r="F424" i="1"/>
  <c r="F432" i="1"/>
  <c r="F440" i="1"/>
  <c r="F448" i="1"/>
  <c r="F456" i="1"/>
  <c r="F464" i="1"/>
  <c r="F472" i="1"/>
  <c r="F480" i="1"/>
  <c r="F488" i="1"/>
  <c r="F496" i="1"/>
  <c r="F504" i="1"/>
  <c r="F512" i="1"/>
  <c r="F520" i="1"/>
  <c r="F528" i="1"/>
  <c r="F536" i="1"/>
  <c r="F544" i="1"/>
  <c r="F552" i="1"/>
  <c r="F560" i="1"/>
  <c r="F568" i="1"/>
  <c r="F576" i="1"/>
  <c r="F584" i="1"/>
  <c r="F5" i="1"/>
  <c r="F13" i="1"/>
  <c r="F21" i="1"/>
  <c r="F29" i="1"/>
  <c r="F37" i="1"/>
  <c r="F45" i="1"/>
  <c r="F53" i="1"/>
  <c r="F61" i="1"/>
  <c r="F69" i="1"/>
  <c r="F77" i="1"/>
  <c r="F85" i="1"/>
  <c r="F93" i="1"/>
  <c r="F101" i="1"/>
  <c r="F109" i="1"/>
  <c r="F117" i="1"/>
  <c r="F125" i="1"/>
  <c r="F133" i="1"/>
  <c r="F141" i="1"/>
  <c r="F149" i="1"/>
  <c r="F157" i="1"/>
  <c r="F165" i="1"/>
  <c r="F173" i="1"/>
  <c r="F181" i="1"/>
  <c r="F189" i="1"/>
  <c r="F197" i="1"/>
  <c r="F205" i="1"/>
  <c r="F213" i="1"/>
  <c r="F221" i="1"/>
  <c r="F229" i="1"/>
  <c r="F237" i="1"/>
  <c r="F245" i="1"/>
  <c r="F253" i="1"/>
  <c r="F261" i="1"/>
  <c r="F269" i="1"/>
  <c r="F277" i="1"/>
  <c r="F285" i="1"/>
  <c r="F293" i="1"/>
  <c r="F301" i="1"/>
  <c r="F309" i="1"/>
  <c r="F317" i="1"/>
  <c r="F325" i="1"/>
  <c r="F333" i="1"/>
  <c r="F341" i="1"/>
  <c r="F349" i="1"/>
  <c r="F357" i="1"/>
  <c r="F365" i="1"/>
  <c r="F373" i="1"/>
  <c r="F381" i="1"/>
  <c r="F389" i="1"/>
  <c r="F397" i="1"/>
  <c r="F405" i="1"/>
  <c r="F413" i="1"/>
  <c r="F421" i="1"/>
  <c r="F429" i="1"/>
  <c r="F437" i="1"/>
  <c r="F445" i="1"/>
  <c r="F453" i="1"/>
  <c r="F461" i="1"/>
  <c r="F469" i="1"/>
  <c r="F477" i="1"/>
  <c r="F485" i="1"/>
  <c r="F493" i="1"/>
  <c r="F501" i="1"/>
  <c r="F509" i="1"/>
  <c r="F517" i="1"/>
  <c r="F525" i="1"/>
  <c r="F533" i="1"/>
  <c r="F541" i="1"/>
  <c r="F549" i="1"/>
  <c r="F557" i="1"/>
  <c r="F565" i="1"/>
  <c r="F573" i="1"/>
  <c r="F581" i="1"/>
  <c r="F589" i="1"/>
  <c r="F597" i="1"/>
  <c r="F605" i="1"/>
  <c r="F613" i="1"/>
  <c r="F621" i="1"/>
  <c r="F629" i="1"/>
  <c r="F637" i="1"/>
  <c r="F661" i="1"/>
  <c r="F677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F114" i="1"/>
  <c r="F122" i="1"/>
  <c r="F130" i="1"/>
  <c r="F138" i="1"/>
  <c r="F146" i="1"/>
  <c r="F154" i="1"/>
  <c r="F162" i="1"/>
  <c r="F170" i="1"/>
  <c r="F178" i="1"/>
  <c r="F186" i="1"/>
  <c r="F194" i="1"/>
  <c r="F202" i="1"/>
  <c r="F210" i="1"/>
  <c r="F218" i="1"/>
  <c r="F226" i="1"/>
  <c r="F234" i="1"/>
  <c r="F242" i="1"/>
  <c r="F250" i="1"/>
  <c r="F258" i="1"/>
  <c r="F266" i="1"/>
  <c r="F274" i="1"/>
  <c r="F282" i="1"/>
  <c r="F290" i="1"/>
  <c r="F298" i="1"/>
  <c r="F306" i="1"/>
  <c r="F314" i="1"/>
  <c r="F322" i="1"/>
  <c r="F330" i="1"/>
  <c r="F338" i="1"/>
  <c r="F346" i="1"/>
  <c r="F354" i="1"/>
  <c r="F362" i="1"/>
  <c r="F370" i="1"/>
  <c r="F378" i="1"/>
  <c r="F386" i="1"/>
  <c r="F394" i="1"/>
  <c r="F402" i="1"/>
  <c r="F410" i="1"/>
  <c r="F418" i="1"/>
  <c r="F426" i="1"/>
  <c r="F434" i="1"/>
  <c r="F442" i="1"/>
  <c r="F450" i="1"/>
  <c r="F458" i="1"/>
  <c r="F466" i="1"/>
  <c r="F474" i="1"/>
  <c r="F482" i="1"/>
  <c r="F490" i="1"/>
  <c r="F498" i="1"/>
  <c r="F506" i="1"/>
  <c r="F514" i="1"/>
  <c r="F522" i="1"/>
  <c r="F530" i="1"/>
  <c r="F538" i="1"/>
  <c r="F546" i="1"/>
  <c r="F554" i="1"/>
  <c r="F562" i="1"/>
  <c r="F570" i="1"/>
  <c r="F578" i="1"/>
  <c r="F586" i="1"/>
  <c r="F650" i="1"/>
  <c r="F7" i="1"/>
  <c r="F15" i="1"/>
  <c r="F23" i="1"/>
  <c r="F31" i="1"/>
  <c r="F39" i="1"/>
  <c r="F47" i="1"/>
  <c r="F55" i="1"/>
  <c r="F63" i="1"/>
  <c r="F71" i="1"/>
  <c r="F79" i="1"/>
  <c r="F87" i="1"/>
  <c r="F95" i="1"/>
  <c r="F103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F279" i="1"/>
  <c r="F287" i="1"/>
  <c r="F295" i="1"/>
  <c r="F623" i="1"/>
  <c r="F631" i="1"/>
  <c r="F647" i="1"/>
  <c r="F9" i="1"/>
  <c r="F17" i="1"/>
  <c r="F25" i="1"/>
  <c r="F33" i="1"/>
  <c r="F41" i="1"/>
  <c r="F49" i="1"/>
  <c r="F57" i="1"/>
  <c r="F65" i="1"/>
  <c r="F73" i="1"/>
  <c r="F81" i="1"/>
  <c r="F89" i="1"/>
  <c r="F97" i="1"/>
  <c r="F105" i="1"/>
  <c r="F113" i="1"/>
  <c r="F121" i="1"/>
  <c r="F129" i="1"/>
  <c r="F137" i="1"/>
  <c r="F145" i="1"/>
  <c r="F153" i="1"/>
  <c r="F161" i="1"/>
  <c r="F169" i="1"/>
  <c r="F177" i="1"/>
  <c r="F185" i="1"/>
  <c r="F193" i="1"/>
  <c r="F201" i="1"/>
  <c r="F209" i="1"/>
  <c r="F217" i="1"/>
  <c r="F225" i="1"/>
  <c r="F233" i="1"/>
  <c r="F241" i="1"/>
  <c r="F249" i="1"/>
  <c r="F257" i="1"/>
  <c r="F265" i="1"/>
  <c r="F273" i="1"/>
  <c r="F281" i="1"/>
  <c r="F289" i="1"/>
  <c r="F297" i="1"/>
  <c r="F305" i="1"/>
  <c r="F313" i="1"/>
  <c r="F321" i="1"/>
  <c r="F329" i="1"/>
  <c r="F337" i="1"/>
  <c r="F345" i="1"/>
  <c r="F353" i="1"/>
  <c r="F361" i="1"/>
  <c r="F369" i="1"/>
  <c r="F377" i="1"/>
  <c r="F385" i="1"/>
  <c r="F393" i="1"/>
  <c r="F401" i="1"/>
  <c r="F409" i="1"/>
  <c r="F417" i="1"/>
  <c r="F425" i="1"/>
  <c r="F433" i="1"/>
  <c r="F441" i="1"/>
  <c r="F449" i="1"/>
  <c r="F457" i="1"/>
  <c r="F465" i="1"/>
  <c r="F473" i="1"/>
  <c r="F481" i="1"/>
  <c r="F489" i="1"/>
  <c r="F497" i="1"/>
  <c r="F505" i="1"/>
  <c r="F513" i="1"/>
  <c r="F521" i="1"/>
  <c r="F529" i="1"/>
  <c r="F537" i="1"/>
  <c r="F545" i="1"/>
  <c r="F553" i="1"/>
  <c r="F561" i="1"/>
  <c r="F569" i="1"/>
  <c r="F577" i="1"/>
  <c r="F585" i="1"/>
  <c r="F617" i="1"/>
  <c r="F625" i="1"/>
  <c r="F641" i="1"/>
  <c r="F649" i="1"/>
  <c r="F665" i="1"/>
  <c r="F673" i="1"/>
  <c r="F20" i="1"/>
  <c r="F52" i="1"/>
  <c r="F84" i="1"/>
  <c r="F116" i="1"/>
  <c r="F148" i="1"/>
  <c r="F180" i="1"/>
  <c r="F212" i="1"/>
  <c r="F244" i="1"/>
  <c r="F276" i="1"/>
  <c r="F308" i="1"/>
  <c r="F340" i="1"/>
  <c r="F372" i="1"/>
  <c r="F404" i="1"/>
  <c r="F436" i="1"/>
  <c r="F468" i="1"/>
  <c r="F500" i="1"/>
  <c r="F564" i="1"/>
  <c r="F660" i="1"/>
  <c r="F687" i="1"/>
  <c r="F695" i="1"/>
  <c r="F711" i="1"/>
  <c r="F743" i="1"/>
  <c r="F751" i="1"/>
  <c r="F759" i="1"/>
  <c r="F767" i="1"/>
  <c r="F807" i="1"/>
  <c r="F815" i="1"/>
  <c r="F839" i="1"/>
  <c r="F863" i="1"/>
  <c r="F871" i="1"/>
  <c r="F22" i="1"/>
  <c r="F54" i="1"/>
  <c r="F86" i="1"/>
  <c r="F118" i="1"/>
  <c r="F150" i="1"/>
  <c r="F182" i="1"/>
  <c r="F214" i="1"/>
  <c r="F246" i="1"/>
  <c r="F278" i="1"/>
  <c r="F310" i="1"/>
  <c r="F342" i="1"/>
  <c r="F374" i="1"/>
  <c r="F406" i="1"/>
  <c r="F438" i="1"/>
  <c r="F470" i="1"/>
  <c r="F502" i="1"/>
  <c r="F534" i="1"/>
  <c r="F566" i="1"/>
  <c r="F708" i="1"/>
  <c r="F716" i="1"/>
  <c r="F732" i="1"/>
  <c r="F740" i="1"/>
  <c r="F796" i="1"/>
  <c r="F812" i="1"/>
  <c r="F820" i="1"/>
  <c r="F860" i="1"/>
  <c r="F900" i="1"/>
  <c r="F28" i="1"/>
  <c r="F60" i="1"/>
  <c r="F92" i="1"/>
  <c r="F124" i="1"/>
  <c r="F156" i="1"/>
  <c r="F188" i="1"/>
  <c r="F220" i="1"/>
  <c r="F252" i="1"/>
  <c r="F284" i="1"/>
  <c r="F316" i="1"/>
  <c r="F348" i="1"/>
  <c r="F380" i="1"/>
  <c r="F412" i="1"/>
  <c r="F444" i="1"/>
  <c r="F476" i="1"/>
  <c r="F508" i="1"/>
  <c r="F540" i="1"/>
  <c r="F572" i="1"/>
  <c r="F668" i="1"/>
  <c r="F689" i="1"/>
  <c r="F697" i="1"/>
  <c r="F713" i="1"/>
  <c r="F729" i="1"/>
  <c r="F745" i="1"/>
  <c r="F785" i="1"/>
  <c r="F825" i="1"/>
  <c r="F841" i="1"/>
  <c r="F849" i="1"/>
  <c r="F857" i="1"/>
  <c r="F881" i="1"/>
  <c r="F30" i="1"/>
  <c r="F62" i="1"/>
  <c r="F94" i="1"/>
  <c r="F126" i="1"/>
  <c r="F158" i="1"/>
  <c r="F190" i="1"/>
  <c r="F222" i="1"/>
  <c r="F254" i="1"/>
  <c r="F286" i="1"/>
  <c r="F318" i="1"/>
  <c r="F350" i="1"/>
  <c r="F382" i="1"/>
  <c r="F414" i="1"/>
  <c r="F446" i="1"/>
  <c r="F478" i="1"/>
  <c r="F510" i="1"/>
  <c r="F542" i="1"/>
  <c r="F574" i="1"/>
  <c r="F4" i="1"/>
  <c r="F36" i="1"/>
  <c r="F68" i="1"/>
  <c r="F100" i="1"/>
  <c r="F132" i="1"/>
  <c r="F164" i="1"/>
  <c r="F196" i="1"/>
  <c r="F228" i="1"/>
  <c r="F260" i="1"/>
  <c r="F292" i="1"/>
  <c r="F324" i="1"/>
  <c r="F356" i="1"/>
  <c r="F388" i="1"/>
  <c r="F420" i="1"/>
  <c r="F452" i="1"/>
  <c r="F484" i="1"/>
  <c r="F516" i="1"/>
  <c r="F548" i="1"/>
  <c r="F580" i="1"/>
  <c r="F612" i="1"/>
  <c r="F644" i="1"/>
  <c r="F676" i="1"/>
  <c r="F699" i="1"/>
  <c r="F723" i="1"/>
  <c r="F787" i="1"/>
  <c r="F851" i="1"/>
  <c r="F6" i="1"/>
  <c r="F38" i="1"/>
  <c r="F70" i="1"/>
  <c r="F102" i="1"/>
  <c r="F134" i="1"/>
  <c r="F166" i="1"/>
  <c r="F198" i="1"/>
  <c r="F230" i="1"/>
  <c r="F262" i="1"/>
  <c r="F294" i="1"/>
  <c r="F326" i="1"/>
  <c r="F358" i="1"/>
  <c r="F390" i="1"/>
  <c r="F422" i="1"/>
  <c r="F454" i="1"/>
  <c r="F486" i="1"/>
  <c r="F518" i="1"/>
  <c r="F550" i="1"/>
  <c r="F582" i="1"/>
  <c r="F12" i="1"/>
  <c r="F44" i="1"/>
  <c r="F76" i="1"/>
  <c r="F108" i="1"/>
  <c r="F140" i="1"/>
  <c r="F172" i="1"/>
  <c r="F204" i="1"/>
  <c r="F236" i="1"/>
  <c r="F268" i="1"/>
  <c r="F300" i="1"/>
  <c r="F332" i="1"/>
  <c r="F364" i="1"/>
  <c r="F396" i="1"/>
  <c r="F460" i="1"/>
  <c r="F492" i="1"/>
  <c r="F524" i="1"/>
  <c r="F556" i="1"/>
  <c r="F588" i="1"/>
  <c r="F693" i="1"/>
  <c r="F741" i="1"/>
  <c r="F781" i="1"/>
  <c r="F789" i="1"/>
  <c r="F805" i="1"/>
  <c r="F869" i="1"/>
  <c r="F877" i="1"/>
  <c r="F142" i="1"/>
  <c r="F398" i="1"/>
  <c r="F174" i="1"/>
  <c r="F430" i="1"/>
  <c r="F206" i="1"/>
  <c r="F462" i="1"/>
  <c r="F238" i="1"/>
  <c r="F494" i="1"/>
  <c r="F14" i="1"/>
  <c r="F270" i="1"/>
  <c r="F526" i="1"/>
  <c r="F46" i="1"/>
  <c r="F302" i="1"/>
  <c r="F558" i="1"/>
  <c r="F778" i="1"/>
  <c r="F78" i="1"/>
  <c r="F334" i="1"/>
  <c r="F590" i="1"/>
  <c r="F110" i="1"/>
  <c r="F366" i="1"/>
  <c r="C991" i="1"/>
  <c r="D696" i="1"/>
  <c r="C1073" i="1"/>
  <c r="C1018" i="1"/>
  <c r="C963" i="1"/>
  <c r="C850" i="1"/>
  <c r="C786" i="1"/>
  <c r="C722" i="1"/>
  <c r="C999" i="1"/>
  <c r="D704" i="1"/>
  <c r="C658" i="1"/>
  <c r="C935" i="1"/>
  <c r="D640" i="1"/>
  <c r="C1453" i="1"/>
  <c r="D1158" i="1"/>
  <c r="C1146" i="1"/>
  <c r="C1082" i="1"/>
  <c r="C1027" i="1"/>
  <c r="C908" i="1"/>
  <c r="C858" i="1"/>
  <c r="C1135" i="1"/>
  <c r="D840" i="1"/>
  <c r="C794" i="1"/>
  <c r="C1071" i="1"/>
  <c r="D776" i="1"/>
  <c r="C730" i="1"/>
  <c r="C666" i="1"/>
  <c r="C602" i="1"/>
  <c r="C972" i="1"/>
  <c r="C866" i="1"/>
  <c r="C1143" i="1"/>
  <c r="D848" i="1"/>
  <c r="C802" i="1"/>
  <c r="C1079" i="1"/>
  <c r="D784" i="1"/>
  <c r="C738" i="1"/>
  <c r="C1015" i="1"/>
  <c r="D720" i="1"/>
  <c r="C674" i="1"/>
  <c r="C951" i="1"/>
  <c r="D656" i="1"/>
  <c r="C610" i="1"/>
  <c r="C592" i="1"/>
  <c r="C1166" i="1"/>
  <c r="C1155" i="1"/>
  <c r="C1144" i="1"/>
  <c r="C1102" i="1"/>
  <c r="C1091" i="1"/>
  <c r="C1080" i="1"/>
  <c r="C1036" i="1"/>
  <c r="C994" i="1"/>
  <c r="C971" i="1"/>
  <c r="C960" i="1"/>
  <c r="C939" i="1"/>
  <c r="C918" i="1"/>
  <c r="C906" i="1"/>
  <c r="C892" i="1"/>
  <c r="C883" i="1"/>
  <c r="C874" i="1"/>
  <c r="C865" i="1"/>
  <c r="C856" i="1"/>
  <c r="C847" i="1"/>
  <c r="C837" i="1"/>
  <c r="C828" i="1"/>
  <c r="C819" i="1"/>
  <c r="C810" i="1"/>
  <c r="C801" i="1"/>
  <c r="C792" i="1"/>
  <c r="C783" i="1"/>
  <c r="C773" i="1"/>
  <c r="C764" i="1"/>
  <c r="C755" i="1"/>
  <c r="C746" i="1"/>
  <c r="C737" i="1"/>
  <c r="C728" i="1"/>
  <c r="C719" i="1"/>
  <c r="C709" i="1"/>
  <c r="C700" i="1"/>
  <c r="C691" i="1"/>
  <c r="C682" i="1"/>
  <c r="C664" i="1"/>
  <c r="C655" i="1"/>
  <c r="C645" i="1"/>
  <c r="C636" i="1"/>
  <c r="C627" i="1"/>
  <c r="C618" i="1"/>
  <c r="C600" i="1"/>
  <c r="C886" i="1"/>
  <c r="D591" i="1"/>
  <c r="C878" i="1"/>
  <c r="D583" i="1"/>
  <c r="C870" i="1"/>
  <c r="D575" i="1"/>
  <c r="C862" i="1"/>
  <c r="D567" i="1"/>
  <c r="C854" i="1"/>
  <c r="D559" i="1"/>
  <c r="C846" i="1"/>
  <c r="D551" i="1"/>
  <c r="C838" i="1"/>
  <c r="D543" i="1"/>
  <c r="C830" i="1"/>
  <c r="D535" i="1"/>
  <c r="C822" i="1"/>
  <c r="D527" i="1"/>
  <c r="C814" i="1"/>
  <c r="D519" i="1"/>
  <c r="C806" i="1"/>
  <c r="D511" i="1"/>
  <c r="C798" i="1"/>
  <c r="D503" i="1"/>
  <c r="C790" i="1"/>
  <c r="D495" i="1"/>
  <c r="C782" i="1"/>
  <c r="D487" i="1"/>
  <c r="C774" i="1"/>
  <c r="D479" i="1"/>
  <c r="C766" i="1"/>
  <c r="D471" i="1"/>
  <c r="C758" i="1"/>
  <c r="D463" i="1"/>
  <c r="C750" i="1"/>
  <c r="D455" i="1"/>
  <c r="C742" i="1"/>
  <c r="D447" i="1"/>
  <c r="C734" i="1"/>
  <c r="D439" i="1"/>
  <c r="C726" i="1"/>
  <c r="D431" i="1"/>
  <c r="C718" i="1"/>
  <c r="D423" i="1"/>
  <c r="C710" i="1"/>
  <c r="D415" i="1"/>
  <c r="C702" i="1"/>
  <c r="D407" i="1"/>
  <c r="C694" i="1"/>
  <c r="D399" i="1"/>
  <c r="C686" i="1"/>
  <c r="D391" i="1"/>
  <c r="C678" i="1"/>
  <c r="D383" i="1"/>
  <c r="C670" i="1"/>
  <c r="D375" i="1"/>
  <c r="C662" i="1"/>
  <c r="D367" i="1"/>
  <c r="C654" i="1"/>
  <c r="D359" i="1"/>
  <c r="C646" i="1"/>
  <c r="D351" i="1"/>
  <c r="C638" i="1"/>
  <c r="D343" i="1"/>
  <c r="C630" i="1"/>
  <c r="D335" i="1"/>
  <c r="C622" i="1"/>
  <c r="D327" i="1"/>
  <c r="C614" i="1"/>
  <c r="D319" i="1"/>
  <c r="C606" i="1"/>
  <c r="D311" i="1"/>
  <c r="C598" i="1"/>
  <c r="D303" i="1"/>
  <c r="C1119" i="1"/>
  <c r="D824" i="1"/>
  <c r="C1055" i="1"/>
  <c r="D760" i="1"/>
  <c r="C1164" i="1"/>
  <c r="C1100" i="1"/>
  <c r="C982" i="1"/>
  <c r="C882" i="1"/>
  <c r="C1150" i="1"/>
  <c r="D855" i="1"/>
  <c r="C818" i="1"/>
  <c r="C1095" i="1"/>
  <c r="C1086" i="1"/>
  <c r="D791" i="1"/>
  <c r="C754" i="1"/>
  <c r="C1031" i="1"/>
  <c r="C690" i="1"/>
  <c r="C967" i="1"/>
  <c r="D672" i="1"/>
  <c r="C626" i="1"/>
  <c r="C903" i="1"/>
  <c r="D608" i="1"/>
  <c r="C894" i="1"/>
  <c r="D599" i="1"/>
  <c r="C927" i="1"/>
  <c r="D632" i="1"/>
  <c r="C1110" i="1"/>
  <c r="C1046" i="1"/>
  <c r="C890" i="1"/>
  <c r="C1167" i="1"/>
  <c r="D872" i="1"/>
  <c r="C826" i="1"/>
  <c r="C1103" i="1"/>
  <c r="D808" i="1"/>
  <c r="C762" i="1"/>
  <c r="C1039" i="1"/>
  <c r="D744" i="1"/>
  <c r="C1030" i="1"/>
  <c r="D735" i="1"/>
  <c r="C698" i="1"/>
  <c r="C975" i="1"/>
  <c r="D680" i="1"/>
  <c r="C966" i="1"/>
  <c r="D671" i="1"/>
  <c r="C634" i="1"/>
  <c r="C911" i="1"/>
  <c r="D616" i="1"/>
  <c r="C902" i="1"/>
  <c r="D607" i="1"/>
  <c r="C945" i="1"/>
  <c r="C936" i="1"/>
  <c r="C1175" i="1"/>
  <c r="D880" i="1"/>
  <c r="C834" i="1"/>
  <c r="C1111" i="1"/>
  <c r="D816" i="1"/>
  <c r="C770" i="1"/>
  <c r="C1047" i="1"/>
  <c r="D752" i="1"/>
  <c r="C706" i="1"/>
  <c r="C983" i="1"/>
  <c r="D688" i="1"/>
  <c r="C974" i="1"/>
  <c r="D679" i="1"/>
  <c r="C642" i="1"/>
  <c r="D615" i="1"/>
  <c r="E665" i="1" l="1"/>
  <c r="D809" i="1"/>
  <c r="J809" i="1" s="1"/>
  <c r="D1056" i="1"/>
  <c r="C1351" i="1"/>
  <c r="G311" i="1"/>
  <c r="J311" i="1"/>
  <c r="G407" i="1"/>
  <c r="J407" i="1"/>
  <c r="G535" i="1"/>
  <c r="J535" i="1"/>
  <c r="G632" i="1"/>
  <c r="J632" i="1"/>
  <c r="G327" i="1"/>
  <c r="J327" i="1"/>
  <c r="G423" i="1"/>
  <c r="J423" i="1"/>
  <c r="G519" i="1"/>
  <c r="J519" i="1"/>
  <c r="G551" i="1"/>
  <c r="J551" i="1"/>
  <c r="G784" i="1"/>
  <c r="J784" i="1"/>
  <c r="G631" i="1"/>
  <c r="J631" i="1"/>
  <c r="G650" i="1"/>
  <c r="J650" i="1"/>
  <c r="G483" i="1"/>
  <c r="J483" i="1"/>
  <c r="G595" i="1"/>
  <c r="J595" i="1"/>
  <c r="G356" i="1"/>
  <c r="J356" i="1"/>
  <c r="G388" i="1"/>
  <c r="J388" i="1"/>
  <c r="G747" i="1"/>
  <c r="J747" i="1"/>
  <c r="G476" i="1"/>
  <c r="J476" i="1"/>
  <c r="G508" i="1"/>
  <c r="J508" i="1"/>
  <c r="G796" i="1"/>
  <c r="J796" i="1"/>
  <c r="G860" i="1"/>
  <c r="J860" i="1"/>
  <c r="G652" i="1"/>
  <c r="J652" i="1"/>
  <c r="G745" i="1"/>
  <c r="J745" i="1"/>
  <c r="G881" i="1"/>
  <c r="J881" i="1"/>
  <c r="G708" i="1"/>
  <c r="J708" i="1"/>
  <c r="G740" i="1"/>
  <c r="J740" i="1"/>
  <c r="G623" i="1"/>
  <c r="J623" i="1"/>
  <c r="G661" i="1"/>
  <c r="J661" i="1"/>
  <c r="G608" i="1"/>
  <c r="J608" i="1"/>
  <c r="G375" i="1"/>
  <c r="J375" i="1"/>
  <c r="G471" i="1"/>
  <c r="J471" i="1"/>
  <c r="G567" i="1"/>
  <c r="J567" i="1"/>
  <c r="G808" i="1"/>
  <c r="J808" i="1"/>
  <c r="G824" i="1"/>
  <c r="J824" i="1"/>
  <c r="G391" i="1"/>
  <c r="J391" i="1"/>
  <c r="G487" i="1"/>
  <c r="J487" i="1"/>
  <c r="G583" i="1"/>
  <c r="J583" i="1"/>
  <c r="G679" i="1"/>
  <c r="J679" i="1"/>
  <c r="G816" i="1"/>
  <c r="J816" i="1"/>
  <c r="G607" i="1"/>
  <c r="J607" i="1"/>
  <c r="G704" i="1"/>
  <c r="J704" i="1"/>
  <c r="G696" i="1"/>
  <c r="J696" i="1"/>
  <c r="G355" i="1"/>
  <c r="J355" i="1"/>
  <c r="G300" i="1"/>
  <c r="J300" i="1"/>
  <c r="G420" i="1"/>
  <c r="J420" i="1"/>
  <c r="G452" i="1"/>
  <c r="J452" i="1"/>
  <c r="G540" i="1"/>
  <c r="J540" i="1"/>
  <c r="G572" i="1"/>
  <c r="J572" i="1"/>
  <c r="G676" i="1"/>
  <c r="J676" i="1"/>
  <c r="G732" i="1"/>
  <c r="J732" i="1"/>
  <c r="G697" i="1"/>
  <c r="J697" i="1"/>
  <c r="G841" i="1"/>
  <c r="J841" i="1"/>
  <c r="G871" i="1"/>
  <c r="J871" i="1"/>
  <c r="G743" i="1"/>
  <c r="J743" i="1"/>
  <c r="G711" i="1"/>
  <c r="J711" i="1"/>
  <c r="G597" i="1"/>
  <c r="J597" i="1"/>
  <c r="G855" i="1"/>
  <c r="J855" i="1"/>
  <c r="G455" i="1"/>
  <c r="J455" i="1"/>
  <c r="G599" i="1"/>
  <c r="J599" i="1"/>
  <c r="G335" i="1"/>
  <c r="J335" i="1"/>
  <c r="G399" i="1"/>
  <c r="J399" i="1"/>
  <c r="G463" i="1"/>
  <c r="J463" i="1"/>
  <c r="G527" i="1"/>
  <c r="J527" i="1"/>
  <c r="G591" i="1"/>
  <c r="J591" i="1"/>
  <c r="G656" i="1"/>
  <c r="J656" i="1"/>
  <c r="G364" i="1"/>
  <c r="J364" i="1"/>
  <c r="G723" i="1"/>
  <c r="J723" i="1"/>
  <c r="G484" i="1"/>
  <c r="J484" i="1"/>
  <c r="G516" i="1"/>
  <c r="J516" i="1"/>
  <c r="G869" i="1"/>
  <c r="J869" i="1"/>
  <c r="G649" i="1"/>
  <c r="J649" i="1"/>
  <c r="G900" i="1"/>
  <c r="J900" i="1"/>
  <c r="G695" i="1"/>
  <c r="J695" i="1"/>
  <c r="G751" i="1"/>
  <c r="J751" i="1"/>
  <c r="G863" i="1"/>
  <c r="J863" i="1"/>
  <c r="G680" i="1"/>
  <c r="J680" i="1"/>
  <c r="G359" i="1"/>
  <c r="J359" i="1"/>
  <c r="G303" i="1"/>
  <c r="J303" i="1"/>
  <c r="G367" i="1"/>
  <c r="J367" i="1"/>
  <c r="G431" i="1"/>
  <c r="J431" i="1"/>
  <c r="G495" i="1"/>
  <c r="J495" i="1"/>
  <c r="G559" i="1"/>
  <c r="J559" i="1"/>
  <c r="G776" i="1"/>
  <c r="J776" i="1"/>
  <c r="G688" i="1"/>
  <c r="J688" i="1"/>
  <c r="G616" i="1"/>
  <c r="J616" i="1"/>
  <c r="G735" i="1"/>
  <c r="J735" i="1"/>
  <c r="G872" i="1"/>
  <c r="J872" i="1"/>
  <c r="G848" i="1"/>
  <c r="J848" i="1"/>
  <c r="G308" i="1"/>
  <c r="J308" i="1"/>
  <c r="G787" i="1"/>
  <c r="J787" i="1"/>
  <c r="G548" i="1"/>
  <c r="J548" i="1"/>
  <c r="G580" i="1"/>
  <c r="J580" i="1"/>
  <c r="C956" i="1"/>
  <c r="G857" i="1"/>
  <c r="J857" i="1"/>
  <c r="G785" i="1"/>
  <c r="J785" i="1"/>
  <c r="G716" i="1"/>
  <c r="J716" i="1"/>
  <c r="G617" i="1"/>
  <c r="J617" i="1"/>
  <c r="G815" i="1"/>
  <c r="J815" i="1"/>
  <c r="G839" i="1"/>
  <c r="J839" i="1"/>
  <c r="G605" i="1"/>
  <c r="J605" i="1"/>
  <c r="G343" i="1"/>
  <c r="J343" i="1"/>
  <c r="G503" i="1"/>
  <c r="J503" i="1"/>
  <c r="G611" i="1"/>
  <c r="J611" i="1"/>
  <c r="G340" i="1"/>
  <c r="J340" i="1"/>
  <c r="G372" i="1"/>
  <c r="J372" i="1"/>
  <c r="G699" i="1"/>
  <c r="J699" i="1"/>
  <c r="G492" i="1"/>
  <c r="J492" i="1"/>
  <c r="G851" i="1"/>
  <c r="J851" i="1"/>
  <c r="G849" i="1"/>
  <c r="J849" i="1"/>
  <c r="G812" i="1"/>
  <c r="J812" i="1"/>
  <c r="G665" i="1"/>
  <c r="J665" i="1"/>
  <c r="G612" i="1"/>
  <c r="J612" i="1"/>
  <c r="G660" i="1"/>
  <c r="J660" i="1"/>
  <c r="G759" i="1"/>
  <c r="J759" i="1"/>
  <c r="G781" i="1"/>
  <c r="J781" i="1"/>
  <c r="G880" i="1"/>
  <c r="J880" i="1"/>
  <c r="G791" i="1"/>
  <c r="J791" i="1"/>
  <c r="G439" i="1"/>
  <c r="J439" i="1"/>
  <c r="G1158" i="1"/>
  <c r="J1158" i="1"/>
  <c r="G744" i="1"/>
  <c r="J744" i="1"/>
  <c r="G720" i="1"/>
  <c r="J720" i="1"/>
  <c r="G840" i="1"/>
  <c r="J840" i="1"/>
  <c r="G299" i="1"/>
  <c r="J299" i="1"/>
  <c r="G316" i="1"/>
  <c r="J316" i="1"/>
  <c r="G404" i="1"/>
  <c r="J404" i="1"/>
  <c r="G436" i="1"/>
  <c r="J436" i="1"/>
  <c r="G556" i="1"/>
  <c r="J556" i="1"/>
  <c r="G689" i="1"/>
  <c r="J689" i="1"/>
  <c r="G736" i="1"/>
  <c r="J736" i="1"/>
  <c r="G653" i="1"/>
  <c r="J653" i="1"/>
  <c r="G800" i="1"/>
  <c r="J800" i="1"/>
  <c r="F879" i="1"/>
  <c r="J879" i="1"/>
  <c r="G833" i="1"/>
  <c r="J833" i="1"/>
  <c r="F701" i="1"/>
  <c r="J701" i="1"/>
  <c r="G729" i="1"/>
  <c r="J729" i="1"/>
  <c r="G717" i="1"/>
  <c r="J717" i="1"/>
  <c r="G823" i="1"/>
  <c r="J823" i="1"/>
  <c r="G639" i="1"/>
  <c r="J639" i="1"/>
  <c r="G671" i="1"/>
  <c r="J671" i="1"/>
  <c r="G319" i="1"/>
  <c r="J319" i="1"/>
  <c r="G383" i="1"/>
  <c r="J383" i="1"/>
  <c r="G447" i="1"/>
  <c r="J447" i="1"/>
  <c r="G511" i="1"/>
  <c r="J511" i="1"/>
  <c r="G575" i="1"/>
  <c r="J575" i="1"/>
  <c r="G348" i="1"/>
  <c r="J348" i="1"/>
  <c r="G380" i="1"/>
  <c r="J380" i="1"/>
  <c r="G468" i="1"/>
  <c r="J468" i="1"/>
  <c r="G500" i="1"/>
  <c r="J500" i="1"/>
  <c r="G613" i="1"/>
  <c r="J613" i="1"/>
  <c r="G644" i="1"/>
  <c r="J644" i="1"/>
  <c r="H713" i="1"/>
  <c r="J713" i="1"/>
  <c r="G877" i="1"/>
  <c r="J877" i="1"/>
  <c r="G789" i="1"/>
  <c r="J789" i="1"/>
  <c r="G693" i="1"/>
  <c r="J693" i="1"/>
  <c r="G629" i="1"/>
  <c r="J629" i="1"/>
  <c r="G647" i="1"/>
  <c r="J647" i="1"/>
  <c r="G752" i="1"/>
  <c r="J752" i="1"/>
  <c r="G760" i="1"/>
  <c r="J760" i="1"/>
  <c r="G351" i="1"/>
  <c r="J351" i="1"/>
  <c r="G415" i="1"/>
  <c r="J415" i="1"/>
  <c r="G479" i="1"/>
  <c r="J479" i="1"/>
  <c r="G543" i="1"/>
  <c r="J543" i="1"/>
  <c r="G640" i="1"/>
  <c r="J640" i="1"/>
  <c r="G615" i="1"/>
  <c r="J615" i="1"/>
  <c r="G672" i="1"/>
  <c r="J672" i="1"/>
  <c r="E796" i="1"/>
  <c r="G926" i="1"/>
  <c r="J926" i="1"/>
  <c r="G778" i="1"/>
  <c r="J778" i="1"/>
  <c r="G547" i="1"/>
  <c r="J547" i="1"/>
  <c r="G324" i="1"/>
  <c r="J324" i="1"/>
  <c r="G412" i="1"/>
  <c r="J412" i="1"/>
  <c r="G444" i="1"/>
  <c r="J444" i="1"/>
  <c r="G564" i="1"/>
  <c r="J564" i="1"/>
  <c r="G825" i="1"/>
  <c r="J825" i="1"/>
  <c r="G625" i="1"/>
  <c r="J625" i="1"/>
  <c r="G767" i="1"/>
  <c r="J767" i="1"/>
  <c r="G673" i="1"/>
  <c r="J673" i="1"/>
  <c r="G637" i="1"/>
  <c r="J637" i="1"/>
  <c r="G621" i="1"/>
  <c r="J621" i="1"/>
  <c r="F833" i="1"/>
  <c r="F717" i="1"/>
  <c r="E823" i="1"/>
  <c r="E639" i="1"/>
  <c r="C984" i="1"/>
  <c r="D984" i="1" s="1"/>
  <c r="D624" i="1"/>
  <c r="H624" i="1" s="1"/>
  <c r="E729" i="1"/>
  <c r="C1042" i="1"/>
  <c r="F823" i="1"/>
  <c r="D864" i="1"/>
  <c r="I823" i="1"/>
  <c r="I729" i="1"/>
  <c r="I639" i="1"/>
  <c r="E689" i="1"/>
  <c r="H729" i="1"/>
  <c r="E717" i="1"/>
  <c r="H639" i="1"/>
  <c r="D797" i="1"/>
  <c r="J797" i="1" s="1"/>
  <c r="I689" i="1"/>
  <c r="F639" i="1"/>
  <c r="I717" i="1"/>
  <c r="H689" i="1"/>
  <c r="C932" i="1"/>
  <c r="D932" i="1" s="1"/>
  <c r="J932" i="1" s="1"/>
  <c r="C916" i="1"/>
  <c r="D916" i="1" s="1"/>
  <c r="J916" i="1" s="1"/>
  <c r="E644" i="1"/>
  <c r="F547" i="1"/>
  <c r="H673" i="1"/>
  <c r="I796" i="1"/>
  <c r="E625" i="1"/>
  <c r="H796" i="1"/>
  <c r="C1020" i="1"/>
  <c r="D1020" i="1" s="1"/>
  <c r="H823" i="1"/>
  <c r="E781" i="1"/>
  <c r="C934" i="1"/>
  <c r="I781" i="1"/>
  <c r="H625" i="1"/>
  <c r="H781" i="1"/>
  <c r="C1163" i="1"/>
  <c r="E759" i="1"/>
  <c r="I877" i="1"/>
  <c r="H644" i="1"/>
  <c r="F428" i="1"/>
  <c r="G428" i="1"/>
  <c r="F844" i="1"/>
  <c r="G844" i="1"/>
  <c r="I713" i="1"/>
  <c r="G713" i="1"/>
  <c r="F596" i="1"/>
  <c r="G596" i="1"/>
  <c r="F725" i="1"/>
  <c r="G725" i="1"/>
  <c r="F868" i="1"/>
  <c r="G868" i="1"/>
  <c r="E741" i="1"/>
  <c r="G741" i="1"/>
  <c r="G668" i="1"/>
  <c r="F809" i="1"/>
  <c r="G809" i="1"/>
  <c r="F797" i="1"/>
  <c r="F604" i="1"/>
  <c r="G604" i="1"/>
  <c r="I733" i="1"/>
  <c r="G733" i="1"/>
  <c r="E677" i="1"/>
  <c r="G677" i="1"/>
  <c r="F832" i="1"/>
  <c r="G832" i="1"/>
  <c r="F724" i="1"/>
  <c r="G724" i="1"/>
  <c r="I641" i="1"/>
  <c r="G641" i="1"/>
  <c r="E805" i="1"/>
  <c r="G805" i="1"/>
  <c r="F775" i="1"/>
  <c r="G775" i="1"/>
  <c r="F703" i="1"/>
  <c r="G703" i="1"/>
  <c r="F609" i="1"/>
  <c r="G609" i="1"/>
  <c r="F761" i="1"/>
  <c r="G761" i="1"/>
  <c r="F532" i="1"/>
  <c r="G532" i="1"/>
  <c r="F821" i="1"/>
  <c r="G821" i="1"/>
  <c r="G885" i="1"/>
  <c r="I879" i="1"/>
  <c r="G879" i="1"/>
  <c r="F842" i="1"/>
  <c r="G842" i="1"/>
  <c r="E820" i="1"/>
  <c r="G820" i="1"/>
  <c r="F772" i="1"/>
  <c r="G772" i="1"/>
  <c r="C1134" i="1"/>
  <c r="I701" i="1"/>
  <c r="G701" i="1"/>
  <c r="E687" i="1"/>
  <c r="G687" i="1"/>
  <c r="I807" i="1"/>
  <c r="G807" i="1"/>
  <c r="C1067" i="1"/>
  <c r="D1067" i="1" s="1"/>
  <c r="H807" i="1"/>
  <c r="H701" i="1"/>
  <c r="C955" i="1"/>
  <c r="C1019" i="1"/>
  <c r="D1019" i="1" s="1"/>
  <c r="J1019" i="1" s="1"/>
  <c r="C924" i="1"/>
  <c r="C1070" i="1"/>
  <c r="E641" i="1"/>
  <c r="C998" i="1"/>
  <c r="C942" i="1"/>
  <c r="C1038" i="1"/>
  <c r="C990" i="1"/>
  <c r="C1006" i="1"/>
  <c r="I668" i="1"/>
  <c r="C1221" i="1"/>
  <c r="D1221" i="1" s="1"/>
  <c r="C988" i="1"/>
  <c r="I759" i="1"/>
  <c r="E807" i="1"/>
  <c r="H877" i="1"/>
  <c r="E713" i="1"/>
  <c r="C1035" i="1"/>
  <c r="H759" i="1"/>
  <c r="C1054" i="1"/>
  <c r="C1084" i="1"/>
  <c r="C1076" i="1"/>
  <c r="H687" i="1"/>
  <c r="I644" i="1"/>
  <c r="E701" i="1"/>
  <c r="C1128" i="1"/>
  <c r="D1128" i="1" s="1"/>
  <c r="E833" i="1"/>
  <c r="I677" i="1"/>
  <c r="I833" i="1"/>
  <c r="C1211" i="1"/>
  <c r="D1211" i="1" s="1"/>
  <c r="C1024" i="1"/>
  <c r="C1120" i="1"/>
  <c r="C1062" i="1"/>
  <c r="C948" i="1"/>
  <c r="D948" i="1" s="1"/>
  <c r="F653" i="1"/>
  <c r="H885" i="1"/>
  <c r="E604" i="1"/>
  <c r="H733" i="1"/>
  <c r="F885" i="1"/>
  <c r="F733" i="1"/>
  <c r="I604" i="1"/>
  <c r="C968" i="1"/>
  <c r="E697" i="1"/>
  <c r="C1174" i="1"/>
  <c r="D1174" i="1" s="1"/>
  <c r="C1137" i="1"/>
  <c r="D1137" i="1" s="1"/>
  <c r="C1136" i="1"/>
  <c r="C1431" i="1" s="1"/>
  <c r="D1431" i="1" s="1"/>
  <c r="E841" i="1"/>
  <c r="E885" i="1"/>
  <c r="I697" i="1"/>
  <c r="E733" i="1"/>
  <c r="I841" i="1"/>
  <c r="I652" i="1"/>
  <c r="C1127" i="1"/>
  <c r="C1172" i="1"/>
  <c r="D1172" i="1" s="1"/>
  <c r="C920" i="1"/>
  <c r="E652" i="1"/>
  <c r="C1180" i="1"/>
  <c r="D1180" i="1" s="1"/>
  <c r="F652" i="1"/>
  <c r="I885" i="1"/>
  <c r="H697" i="1"/>
  <c r="H841" i="1"/>
  <c r="H652" i="1"/>
  <c r="C1028" i="1"/>
  <c r="C1323" i="1" s="1"/>
  <c r="C1012" i="1"/>
  <c r="C1011" i="1"/>
  <c r="C1306" i="1" s="1"/>
  <c r="E653" i="1"/>
  <c r="C899" i="1"/>
  <c r="D899" i="1" s="1"/>
  <c r="C1118" i="1"/>
  <c r="I653" i="1"/>
  <c r="H653" i="1"/>
  <c r="C1195" i="1"/>
  <c r="C1107" i="1"/>
  <c r="C1003" i="1"/>
  <c r="C992" i="1"/>
  <c r="C912" i="1"/>
  <c r="C1207" i="1" s="1"/>
  <c r="C944" i="1"/>
  <c r="C947" i="1"/>
  <c r="H677" i="1"/>
  <c r="C1115" i="1"/>
  <c r="D1115" i="1" s="1"/>
  <c r="H668" i="1"/>
  <c r="D748" i="1"/>
  <c r="C1043" i="1"/>
  <c r="D593" i="1"/>
  <c r="C888" i="1"/>
  <c r="H833" i="1"/>
  <c r="C1008" i="1"/>
  <c r="D727" i="1"/>
  <c r="C1022" i="1"/>
  <c r="C904" i="1"/>
  <c r="C1199" i="1" s="1"/>
  <c r="C1116" i="1"/>
  <c r="C1411" i="1" s="1"/>
  <c r="D873" i="1"/>
  <c r="C1168" i="1"/>
  <c r="D1176" i="1"/>
  <c r="I820" i="1"/>
  <c r="H820" i="1"/>
  <c r="E668" i="1"/>
  <c r="C996" i="1"/>
  <c r="H879" i="1"/>
  <c r="C907" i="1"/>
  <c r="D907" i="1" s="1"/>
  <c r="D817" i="1"/>
  <c r="C1112" i="1"/>
  <c r="D633" i="1"/>
  <c r="C928" i="1"/>
  <c r="C1152" i="1"/>
  <c r="D657" i="1"/>
  <c r="C952" i="1"/>
  <c r="D753" i="1"/>
  <c r="C1048" i="1"/>
  <c r="D721" i="1"/>
  <c r="C1016" i="1"/>
  <c r="C1040" i="1"/>
  <c r="D1040" i="1" s="1"/>
  <c r="D769" i="1"/>
  <c r="C1064" i="1"/>
  <c r="E879" i="1"/>
  <c r="D799" i="1"/>
  <c r="C1094" i="1"/>
  <c r="D601" i="1"/>
  <c r="C896" i="1"/>
  <c r="D681" i="1"/>
  <c r="C976" i="1"/>
  <c r="D705" i="1"/>
  <c r="C1000" i="1"/>
  <c r="D768" i="1"/>
  <c r="C1063" i="1"/>
  <c r="D685" i="1"/>
  <c r="C980" i="1"/>
  <c r="D845" i="1"/>
  <c r="C1140" i="1"/>
  <c r="D836" i="1"/>
  <c r="C1131" i="1"/>
  <c r="D765" i="1"/>
  <c r="C1060" i="1"/>
  <c r="D861" i="1"/>
  <c r="C1156" i="1"/>
  <c r="D620" i="1"/>
  <c r="C915" i="1"/>
  <c r="D852" i="1"/>
  <c r="C1147" i="1"/>
  <c r="D780" i="1"/>
  <c r="C1075" i="1"/>
  <c r="D884" i="1"/>
  <c r="C1179" i="1"/>
  <c r="D813" i="1"/>
  <c r="C1108" i="1"/>
  <c r="D684" i="1"/>
  <c r="C979" i="1"/>
  <c r="D757" i="1"/>
  <c r="C1052" i="1"/>
  <c r="D876" i="1"/>
  <c r="C1171" i="1"/>
  <c r="D749" i="1"/>
  <c r="C1044" i="1"/>
  <c r="D648" i="1"/>
  <c r="C943" i="1"/>
  <c r="D853" i="1"/>
  <c r="C1148" i="1"/>
  <c r="D712" i="1"/>
  <c r="C1007" i="1"/>
  <c r="D788" i="1"/>
  <c r="C1083" i="1"/>
  <c r="D663" i="1"/>
  <c r="C958" i="1"/>
  <c r="D777" i="1"/>
  <c r="C1072" i="1"/>
  <c r="D669" i="1"/>
  <c r="C964" i="1"/>
  <c r="D756" i="1"/>
  <c r="C1051" i="1"/>
  <c r="D804" i="1"/>
  <c r="C1099" i="1"/>
  <c r="D793" i="1"/>
  <c r="C1088" i="1"/>
  <c r="D628" i="1"/>
  <c r="C923" i="1"/>
  <c r="D956" i="1"/>
  <c r="C1251" i="1"/>
  <c r="D692" i="1"/>
  <c r="C987" i="1"/>
  <c r="D829" i="1"/>
  <c r="C1124" i="1"/>
  <c r="D831" i="1"/>
  <c r="C1126" i="1"/>
  <c r="H760" i="1"/>
  <c r="I760" i="1"/>
  <c r="E760" i="1"/>
  <c r="F760" i="1"/>
  <c r="I327" i="1"/>
  <c r="H327" i="1"/>
  <c r="E327" i="1"/>
  <c r="F327" i="1"/>
  <c r="I359" i="1"/>
  <c r="H359" i="1"/>
  <c r="E359" i="1"/>
  <c r="F359" i="1"/>
  <c r="H391" i="1"/>
  <c r="I391" i="1"/>
  <c r="E391" i="1"/>
  <c r="F391" i="1"/>
  <c r="H423" i="1"/>
  <c r="I423" i="1"/>
  <c r="E423" i="1"/>
  <c r="F423" i="1"/>
  <c r="H455" i="1"/>
  <c r="I455" i="1"/>
  <c r="E455" i="1"/>
  <c r="F455" i="1"/>
  <c r="H487" i="1"/>
  <c r="I487" i="1"/>
  <c r="E487" i="1"/>
  <c r="F487" i="1"/>
  <c r="I519" i="1"/>
  <c r="H519" i="1"/>
  <c r="E519" i="1"/>
  <c r="F519" i="1"/>
  <c r="I551" i="1"/>
  <c r="H551" i="1"/>
  <c r="E551" i="1"/>
  <c r="F551" i="1"/>
  <c r="H583" i="1"/>
  <c r="I583" i="1"/>
  <c r="E583" i="1"/>
  <c r="F583" i="1"/>
  <c r="H744" i="1"/>
  <c r="I744" i="1"/>
  <c r="E744" i="1"/>
  <c r="F744" i="1"/>
  <c r="I608" i="1"/>
  <c r="H608" i="1"/>
  <c r="E608" i="1"/>
  <c r="F608" i="1"/>
  <c r="H864" i="1"/>
  <c r="I864" i="1"/>
  <c r="E864" i="1"/>
  <c r="F864" i="1"/>
  <c r="E1176" i="1"/>
  <c r="H656" i="1"/>
  <c r="I656" i="1"/>
  <c r="E656" i="1"/>
  <c r="F656" i="1"/>
  <c r="H784" i="1"/>
  <c r="I784" i="1"/>
  <c r="E784" i="1"/>
  <c r="F784" i="1"/>
  <c r="H679" i="1"/>
  <c r="I679" i="1"/>
  <c r="E679" i="1"/>
  <c r="F679" i="1"/>
  <c r="H816" i="1"/>
  <c r="I816" i="1"/>
  <c r="E816" i="1"/>
  <c r="F816" i="1"/>
  <c r="H671" i="1"/>
  <c r="I671" i="1"/>
  <c r="E671" i="1"/>
  <c r="F671" i="1"/>
  <c r="H926" i="1"/>
  <c r="I926" i="1"/>
  <c r="E926" i="1"/>
  <c r="F926" i="1"/>
  <c r="H791" i="1"/>
  <c r="I791" i="1"/>
  <c r="E791" i="1"/>
  <c r="F791" i="1"/>
  <c r="H824" i="1"/>
  <c r="I824" i="1"/>
  <c r="E824" i="1"/>
  <c r="F824" i="1"/>
  <c r="I303" i="1"/>
  <c r="H303" i="1"/>
  <c r="E303" i="1"/>
  <c r="F303" i="1"/>
  <c r="I335" i="1"/>
  <c r="H335" i="1"/>
  <c r="E335" i="1"/>
  <c r="F335" i="1"/>
  <c r="I367" i="1"/>
  <c r="H367" i="1"/>
  <c r="E367" i="1"/>
  <c r="F367" i="1"/>
  <c r="H399" i="1"/>
  <c r="I399" i="1"/>
  <c r="E399" i="1"/>
  <c r="F399" i="1"/>
  <c r="H431" i="1"/>
  <c r="I431" i="1"/>
  <c r="E431" i="1"/>
  <c r="F431" i="1"/>
  <c r="H463" i="1"/>
  <c r="I463" i="1"/>
  <c r="E463" i="1"/>
  <c r="F463" i="1"/>
  <c r="H495" i="1"/>
  <c r="I495" i="1"/>
  <c r="E495" i="1"/>
  <c r="F495" i="1"/>
  <c r="I527" i="1"/>
  <c r="H527" i="1"/>
  <c r="E527" i="1"/>
  <c r="F527" i="1"/>
  <c r="I559" i="1"/>
  <c r="H559" i="1"/>
  <c r="E559" i="1"/>
  <c r="F559" i="1"/>
  <c r="H591" i="1"/>
  <c r="I591" i="1"/>
  <c r="E591" i="1"/>
  <c r="F591" i="1"/>
  <c r="H840" i="1"/>
  <c r="I840" i="1"/>
  <c r="E840" i="1"/>
  <c r="F840" i="1"/>
  <c r="H640" i="1"/>
  <c r="I640" i="1"/>
  <c r="E640" i="1"/>
  <c r="F640" i="1"/>
  <c r="I1056" i="1"/>
  <c r="H1056" i="1"/>
  <c r="E1056" i="1"/>
  <c r="F1056" i="1"/>
  <c r="H688" i="1"/>
  <c r="I688" i="1"/>
  <c r="E688" i="1"/>
  <c r="F688" i="1"/>
  <c r="H680" i="1"/>
  <c r="I680" i="1"/>
  <c r="E680" i="1"/>
  <c r="F680" i="1"/>
  <c r="H808" i="1"/>
  <c r="I808" i="1"/>
  <c r="E808" i="1"/>
  <c r="F808" i="1"/>
  <c r="H672" i="1"/>
  <c r="I672" i="1"/>
  <c r="E672" i="1"/>
  <c r="F672" i="1"/>
  <c r="H800" i="1"/>
  <c r="I800" i="1"/>
  <c r="E800" i="1"/>
  <c r="F800" i="1"/>
  <c r="I311" i="1"/>
  <c r="H311" i="1"/>
  <c r="E311" i="1"/>
  <c r="F311" i="1"/>
  <c r="I343" i="1"/>
  <c r="H343" i="1"/>
  <c r="E343" i="1"/>
  <c r="F343" i="1"/>
  <c r="H375" i="1"/>
  <c r="I375" i="1"/>
  <c r="E375" i="1"/>
  <c r="F375" i="1"/>
  <c r="H407" i="1"/>
  <c r="I407" i="1"/>
  <c r="E407" i="1"/>
  <c r="F407" i="1"/>
  <c r="H439" i="1"/>
  <c r="I439" i="1"/>
  <c r="E439" i="1"/>
  <c r="F439" i="1"/>
  <c r="H471" i="1"/>
  <c r="I471" i="1"/>
  <c r="E471" i="1"/>
  <c r="F471" i="1"/>
  <c r="I503" i="1"/>
  <c r="H503" i="1"/>
  <c r="E503" i="1"/>
  <c r="F503" i="1"/>
  <c r="I535" i="1"/>
  <c r="H535" i="1"/>
  <c r="E535" i="1"/>
  <c r="F535" i="1"/>
  <c r="H567" i="1"/>
  <c r="I567" i="1"/>
  <c r="E567" i="1"/>
  <c r="F567" i="1"/>
  <c r="H720" i="1"/>
  <c r="I720" i="1"/>
  <c r="E720" i="1"/>
  <c r="F720" i="1"/>
  <c r="H848" i="1"/>
  <c r="I848" i="1"/>
  <c r="E848" i="1"/>
  <c r="F848" i="1"/>
  <c r="H696" i="1"/>
  <c r="I696" i="1"/>
  <c r="E696" i="1"/>
  <c r="F696" i="1"/>
  <c r="H615" i="1"/>
  <c r="I615" i="1"/>
  <c r="E615" i="1"/>
  <c r="F615" i="1"/>
  <c r="H880" i="1"/>
  <c r="I880" i="1"/>
  <c r="E880" i="1"/>
  <c r="F880" i="1"/>
  <c r="H607" i="1"/>
  <c r="I607" i="1"/>
  <c r="E607" i="1"/>
  <c r="F607" i="1"/>
  <c r="I1158" i="1"/>
  <c r="H1158" i="1"/>
  <c r="E1158" i="1"/>
  <c r="F1158" i="1"/>
  <c r="H704" i="1"/>
  <c r="I704" i="1"/>
  <c r="E704" i="1"/>
  <c r="F704" i="1"/>
  <c r="H632" i="1"/>
  <c r="I632" i="1"/>
  <c r="E632" i="1"/>
  <c r="F632" i="1"/>
  <c r="I319" i="1"/>
  <c r="H319" i="1"/>
  <c r="E319" i="1"/>
  <c r="F319" i="1"/>
  <c r="I351" i="1"/>
  <c r="H351" i="1"/>
  <c r="E351" i="1"/>
  <c r="F351" i="1"/>
  <c r="H383" i="1"/>
  <c r="I383" i="1"/>
  <c r="E383" i="1"/>
  <c r="F383" i="1"/>
  <c r="H415" i="1"/>
  <c r="I415" i="1"/>
  <c r="E415" i="1"/>
  <c r="F415" i="1"/>
  <c r="H447" i="1"/>
  <c r="I447" i="1"/>
  <c r="E447" i="1"/>
  <c r="F447" i="1"/>
  <c r="H479" i="1"/>
  <c r="I479" i="1"/>
  <c r="E479" i="1"/>
  <c r="F479" i="1"/>
  <c r="I511" i="1"/>
  <c r="H511" i="1"/>
  <c r="E511" i="1"/>
  <c r="F511" i="1"/>
  <c r="I543" i="1"/>
  <c r="H543" i="1"/>
  <c r="E543" i="1"/>
  <c r="F543" i="1"/>
  <c r="H575" i="1"/>
  <c r="I575" i="1"/>
  <c r="E575" i="1"/>
  <c r="F575" i="1"/>
  <c r="I624" i="1"/>
  <c r="E624" i="1"/>
  <c r="F624" i="1"/>
  <c r="H752" i="1"/>
  <c r="I752" i="1"/>
  <c r="E752" i="1"/>
  <c r="F752" i="1"/>
  <c r="H616" i="1"/>
  <c r="I616" i="1"/>
  <c r="E616" i="1"/>
  <c r="F616" i="1"/>
  <c r="H735" i="1"/>
  <c r="I735" i="1"/>
  <c r="E735" i="1"/>
  <c r="F735" i="1"/>
  <c r="H872" i="1"/>
  <c r="I872" i="1"/>
  <c r="E872" i="1"/>
  <c r="F872" i="1"/>
  <c r="H599" i="1"/>
  <c r="I599" i="1"/>
  <c r="E599" i="1"/>
  <c r="F599" i="1"/>
  <c r="H736" i="1"/>
  <c r="I736" i="1"/>
  <c r="E736" i="1"/>
  <c r="F736" i="1"/>
  <c r="H855" i="1"/>
  <c r="I855" i="1"/>
  <c r="E855" i="1"/>
  <c r="F855" i="1"/>
  <c r="H747" i="1"/>
  <c r="I747" i="1"/>
  <c r="E747" i="1"/>
  <c r="F747" i="1"/>
  <c r="H776" i="1"/>
  <c r="I776" i="1"/>
  <c r="E776" i="1"/>
  <c r="F776" i="1"/>
  <c r="H809" i="1"/>
  <c r="I809" i="1"/>
  <c r="E809" i="1"/>
  <c r="H596" i="1"/>
  <c r="I596" i="1"/>
  <c r="E596" i="1"/>
  <c r="H844" i="1"/>
  <c r="I844" i="1"/>
  <c r="E844" i="1"/>
  <c r="H775" i="1"/>
  <c r="I775" i="1"/>
  <c r="E775" i="1"/>
  <c r="H778" i="1"/>
  <c r="I778" i="1"/>
  <c r="E778" i="1"/>
  <c r="H595" i="1"/>
  <c r="I595" i="1"/>
  <c r="E595" i="1"/>
  <c r="I348" i="1"/>
  <c r="H348" i="1"/>
  <c r="E348" i="1"/>
  <c r="H380" i="1"/>
  <c r="I380" i="1"/>
  <c r="E380" i="1"/>
  <c r="H699" i="1"/>
  <c r="I699" i="1"/>
  <c r="E699" i="1"/>
  <c r="D731" i="1"/>
  <c r="C1026" i="1"/>
  <c r="H484" i="1"/>
  <c r="I484" i="1"/>
  <c r="E484" i="1"/>
  <c r="H516" i="1"/>
  <c r="I516" i="1"/>
  <c r="E516" i="1"/>
  <c r="D835" i="1"/>
  <c r="C1130" i="1"/>
  <c r="D867" i="1"/>
  <c r="C1162" i="1"/>
  <c r="H724" i="1"/>
  <c r="I724" i="1"/>
  <c r="E724" i="1"/>
  <c r="D1163" i="1"/>
  <c r="C1458" i="1"/>
  <c r="H483" i="1"/>
  <c r="I483" i="1"/>
  <c r="E483" i="1"/>
  <c r="I300" i="1"/>
  <c r="H300" i="1"/>
  <c r="E300" i="1"/>
  <c r="D651" i="1"/>
  <c r="C946" i="1"/>
  <c r="D683" i="1"/>
  <c r="C978" i="1"/>
  <c r="H404" i="1"/>
  <c r="I404" i="1"/>
  <c r="E404" i="1"/>
  <c r="H436" i="1"/>
  <c r="I436" i="1"/>
  <c r="E436" i="1"/>
  <c r="H787" i="1"/>
  <c r="I787" i="1"/>
  <c r="E787" i="1"/>
  <c r="H540" i="1"/>
  <c r="I540" i="1"/>
  <c r="E540" i="1"/>
  <c r="H572" i="1"/>
  <c r="I572" i="1"/>
  <c r="E572" i="1"/>
  <c r="H868" i="1"/>
  <c r="I868" i="1"/>
  <c r="E868" i="1"/>
  <c r="H609" i="1"/>
  <c r="I609" i="1"/>
  <c r="E609" i="1"/>
  <c r="H832" i="1"/>
  <c r="I832" i="1"/>
  <c r="E832" i="1"/>
  <c r="H761" i="1"/>
  <c r="I761" i="1"/>
  <c r="E761" i="1"/>
  <c r="D603" i="1"/>
  <c r="C898" i="1"/>
  <c r="I356" i="1"/>
  <c r="H356" i="1"/>
  <c r="E356" i="1"/>
  <c r="H388" i="1"/>
  <c r="I388" i="1"/>
  <c r="E388" i="1"/>
  <c r="D707" i="1"/>
  <c r="C1002" i="1"/>
  <c r="D739" i="1"/>
  <c r="C1034" i="1"/>
  <c r="H492" i="1"/>
  <c r="I492" i="1"/>
  <c r="E492" i="1"/>
  <c r="D843" i="1"/>
  <c r="C1138" i="1"/>
  <c r="D875" i="1"/>
  <c r="C1170" i="1"/>
  <c r="H725" i="1"/>
  <c r="I725" i="1"/>
  <c r="E725" i="1"/>
  <c r="D594" i="1"/>
  <c r="C889" i="1"/>
  <c r="H650" i="1"/>
  <c r="I650" i="1"/>
  <c r="E650" i="1"/>
  <c r="I308" i="1"/>
  <c r="H308" i="1"/>
  <c r="E308" i="1"/>
  <c r="D659" i="1"/>
  <c r="C954" i="1"/>
  <c r="H412" i="1"/>
  <c r="I412" i="1"/>
  <c r="E412" i="1"/>
  <c r="H444" i="1"/>
  <c r="I444" i="1"/>
  <c r="E444" i="1"/>
  <c r="D763" i="1"/>
  <c r="C1058" i="1"/>
  <c r="D795" i="1"/>
  <c r="C1090" i="1"/>
  <c r="H548" i="1"/>
  <c r="I548" i="1"/>
  <c r="E548" i="1"/>
  <c r="H580" i="1"/>
  <c r="I580" i="1"/>
  <c r="E580" i="1"/>
  <c r="D1092" i="1"/>
  <c r="C1387" i="1"/>
  <c r="D714" i="1"/>
  <c r="C1009" i="1"/>
  <c r="H703" i="1"/>
  <c r="I703" i="1"/>
  <c r="E703" i="1"/>
  <c r="I299" i="1"/>
  <c r="H299" i="1"/>
  <c r="E299" i="1"/>
  <c r="I355" i="1"/>
  <c r="H355" i="1"/>
  <c r="E355" i="1"/>
  <c r="H821" i="1"/>
  <c r="I821" i="1"/>
  <c r="E821" i="1"/>
  <c r="H611" i="1"/>
  <c r="I611" i="1"/>
  <c r="E611" i="1"/>
  <c r="I364" i="1"/>
  <c r="H364" i="1"/>
  <c r="E364" i="1"/>
  <c r="D715" i="1"/>
  <c r="C1010" i="1"/>
  <c r="H468" i="1"/>
  <c r="I468" i="1"/>
  <c r="E468" i="1"/>
  <c r="H500" i="1"/>
  <c r="I500" i="1"/>
  <c r="E500" i="1"/>
  <c r="H851" i="1"/>
  <c r="I851" i="1"/>
  <c r="E851" i="1"/>
  <c r="H797" i="1"/>
  <c r="I797" i="1"/>
  <c r="E797" i="1"/>
  <c r="H631" i="1"/>
  <c r="I631" i="1"/>
  <c r="E631" i="1"/>
  <c r="H842" i="1"/>
  <c r="I842" i="1"/>
  <c r="E842" i="1"/>
  <c r="I316" i="1"/>
  <c r="H316" i="1"/>
  <c r="E316" i="1"/>
  <c r="D635" i="1"/>
  <c r="C930" i="1"/>
  <c r="D667" i="1"/>
  <c r="C962" i="1"/>
  <c r="H420" i="1"/>
  <c r="I420" i="1"/>
  <c r="E420" i="1"/>
  <c r="H452" i="1"/>
  <c r="I452" i="1"/>
  <c r="E452" i="1"/>
  <c r="D771" i="1"/>
  <c r="C1066" i="1"/>
  <c r="D803" i="1"/>
  <c r="C1098" i="1"/>
  <c r="H556" i="1"/>
  <c r="I556" i="1"/>
  <c r="E556" i="1"/>
  <c r="H772" i="1"/>
  <c r="I772" i="1"/>
  <c r="E772" i="1"/>
  <c r="I547" i="1"/>
  <c r="H547" i="1"/>
  <c r="E547" i="1"/>
  <c r="D619" i="1"/>
  <c r="C914" i="1"/>
  <c r="I340" i="1"/>
  <c r="H340" i="1"/>
  <c r="E340" i="1"/>
  <c r="I372" i="1"/>
  <c r="H372" i="1"/>
  <c r="E372" i="1"/>
  <c r="H723" i="1"/>
  <c r="I723" i="1"/>
  <c r="E723" i="1"/>
  <c r="H476" i="1"/>
  <c r="I476" i="1"/>
  <c r="E476" i="1"/>
  <c r="H508" i="1"/>
  <c r="I508" i="1"/>
  <c r="E508" i="1"/>
  <c r="D827" i="1"/>
  <c r="C1122" i="1"/>
  <c r="D859" i="1"/>
  <c r="C1154" i="1"/>
  <c r="D1104" i="1"/>
  <c r="C1399" i="1"/>
  <c r="D891" i="1"/>
  <c r="C1186" i="1"/>
  <c r="D1139" i="1"/>
  <c r="C1434" i="1"/>
  <c r="I324" i="1"/>
  <c r="H324" i="1"/>
  <c r="E324" i="1"/>
  <c r="D643" i="1"/>
  <c r="C938" i="1"/>
  <c r="D675" i="1"/>
  <c r="C970" i="1"/>
  <c r="H428" i="1"/>
  <c r="I428" i="1"/>
  <c r="E428" i="1"/>
  <c r="D779" i="1"/>
  <c r="C1074" i="1"/>
  <c r="D811" i="1"/>
  <c r="C1106" i="1"/>
  <c r="H532" i="1"/>
  <c r="I532" i="1"/>
  <c r="E532" i="1"/>
  <c r="H564" i="1"/>
  <c r="I564" i="1"/>
  <c r="E564" i="1"/>
  <c r="C1206" i="1"/>
  <c r="D911" i="1"/>
  <c r="C1325" i="1"/>
  <c r="D1030" i="1"/>
  <c r="C1462" i="1"/>
  <c r="D1167" i="1"/>
  <c r="C1189" i="1"/>
  <c r="D894" i="1"/>
  <c r="C1326" i="1"/>
  <c r="D1031" i="1"/>
  <c r="C1445" i="1"/>
  <c r="D1150" i="1"/>
  <c r="D1164" i="1"/>
  <c r="C1459" i="1"/>
  <c r="D645" i="1"/>
  <c r="C940" i="1"/>
  <c r="C1023" i="1"/>
  <c r="D728" i="1"/>
  <c r="D801" i="1"/>
  <c r="C1096" i="1"/>
  <c r="D874" i="1"/>
  <c r="C1169" i="1"/>
  <c r="D971" i="1"/>
  <c r="C1266" i="1"/>
  <c r="D1155" i="1"/>
  <c r="C1450" i="1"/>
  <c r="D610" i="1"/>
  <c r="C905" i="1"/>
  <c r="D1042" i="1"/>
  <c r="C1337" i="1"/>
  <c r="C1366" i="1"/>
  <c r="D1071" i="1"/>
  <c r="D1027" i="1"/>
  <c r="C1322" i="1"/>
  <c r="D786" i="1"/>
  <c r="C1081" i="1"/>
  <c r="D1073" i="1"/>
  <c r="C1368" i="1"/>
  <c r="D642" i="1"/>
  <c r="C937" i="1"/>
  <c r="D770" i="1"/>
  <c r="C1065" i="1"/>
  <c r="D634" i="1"/>
  <c r="C929" i="1"/>
  <c r="D890" i="1"/>
  <c r="C1185" i="1"/>
  <c r="C1405" i="1"/>
  <c r="D1110" i="1"/>
  <c r="D754" i="1"/>
  <c r="C1049" i="1"/>
  <c r="C1350" i="1"/>
  <c r="D1055" i="1"/>
  <c r="C917" i="1"/>
  <c r="D622" i="1"/>
  <c r="C949" i="1"/>
  <c r="D654" i="1"/>
  <c r="C981" i="1"/>
  <c r="D686" i="1"/>
  <c r="C1013" i="1"/>
  <c r="D718" i="1"/>
  <c r="C1045" i="1"/>
  <c r="D750" i="1"/>
  <c r="C1077" i="1"/>
  <c r="D782" i="1"/>
  <c r="C1109" i="1"/>
  <c r="D814" i="1"/>
  <c r="C1141" i="1"/>
  <c r="D846" i="1"/>
  <c r="C1173" i="1"/>
  <c r="D878" i="1"/>
  <c r="D655" i="1"/>
  <c r="C950" i="1"/>
  <c r="D737" i="1"/>
  <c r="C1032" i="1"/>
  <c r="D810" i="1"/>
  <c r="C1105" i="1"/>
  <c r="D883" i="1"/>
  <c r="C1178" i="1"/>
  <c r="C1279" i="1"/>
  <c r="C1461" i="1"/>
  <c r="D1166" i="1"/>
  <c r="D794" i="1"/>
  <c r="C1089" i="1"/>
  <c r="D850" i="1"/>
  <c r="C1145" i="1"/>
  <c r="C1334" i="1"/>
  <c r="D1039" i="1"/>
  <c r="C1198" i="1"/>
  <c r="D903" i="1"/>
  <c r="D945" i="1"/>
  <c r="C1240" i="1"/>
  <c r="C1454" i="1"/>
  <c r="D1159" i="1"/>
  <c r="D1471" i="1"/>
  <c r="C1766" i="1"/>
  <c r="C1269" i="1"/>
  <c r="D974" i="1"/>
  <c r="C1406" i="1"/>
  <c r="D1111" i="1"/>
  <c r="C1261" i="1"/>
  <c r="D966" i="1"/>
  <c r="D762" i="1"/>
  <c r="C1057" i="1"/>
  <c r="D626" i="1"/>
  <c r="C921" i="1"/>
  <c r="C1381" i="1"/>
  <c r="D1086" i="1"/>
  <c r="D882" i="1"/>
  <c r="C1177" i="1"/>
  <c r="D1100" i="1"/>
  <c r="C1395" i="1"/>
  <c r="C1414" i="1"/>
  <c r="D1119" i="1"/>
  <c r="C893" i="1"/>
  <c r="D598" i="1"/>
  <c r="C925" i="1"/>
  <c r="D630" i="1"/>
  <c r="C957" i="1"/>
  <c r="D662" i="1"/>
  <c r="C989" i="1"/>
  <c r="D694" i="1"/>
  <c r="C1021" i="1"/>
  <c r="D726" i="1"/>
  <c r="C1053" i="1"/>
  <c r="D758" i="1"/>
  <c r="C1085" i="1"/>
  <c r="D790" i="1"/>
  <c r="C1117" i="1"/>
  <c r="D822" i="1"/>
  <c r="C1149" i="1"/>
  <c r="D854" i="1"/>
  <c r="C1181" i="1"/>
  <c r="D886" i="1"/>
  <c r="D682" i="1"/>
  <c r="C977" i="1"/>
  <c r="D755" i="1"/>
  <c r="C1050" i="1"/>
  <c r="D828" i="1"/>
  <c r="C1123" i="1"/>
  <c r="D906" i="1"/>
  <c r="C1201" i="1"/>
  <c r="D1036" i="1"/>
  <c r="C1331" i="1"/>
  <c r="D674" i="1"/>
  <c r="C969" i="1"/>
  <c r="D802" i="1"/>
  <c r="C1097" i="1"/>
  <c r="C1430" i="1"/>
  <c r="D1135" i="1"/>
  <c r="C1726" i="1"/>
  <c r="C1230" i="1"/>
  <c r="D935" i="1"/>
  <c r="D746" i="1"/>
  <c r="C1041" i="1"/>
  <c r="D892" i="1"/>
  <c r="C1187" i="1"/>
  <c r="D994" i="1"/>
  <c r="C1289" i="1"/>
  <c r="C1246" i="1"/>
  <c r="D951" i="1"/>
  <c r="C1374" i="1"/>
  <c r="D1079" i="1"/>
  <c r="D834" i="1"/>
  <c r="C1129" i="1"/>
  <c r="C1646" i="1"/>
  <c r="D1351" i="1"/>
  <c r="C1469" i="1"/>
  <c r="C895" i="1"/>
  <c r="D600" i="1"/>
  <c r="D691" i="1"/>
  <c r="C986" i="1"/>
  <c r="D764" i="1"/>
  <c r="C1059" i="1"/>
  <c r="D837" i="1"/>
  <c r="C1132" i="1"/>
  <c r="C1213" i="1"/>
  <c r="D918" i="1"/>
  <c r="D1080" i="1"/>
  <c r="C1375" i="1"/>
  <c r="D602" i="1"/>
  <c r="C897" i="1"/>
  <c r="D858" i="1"/>
  <c r="C1153" i="1"/>
  <c r="D1146" i="1"/>
  <c r="C1441" i="1"/>
  <c r="D658" i="1"/>
  <c r="C953" i="1"/>
  <c r="C1214" i="1"/>
  <c r="D919" i="1"/>
  <c r="C1278" i="1"/>
  <c r="D983" i="1"/>
  <c r="C1270" i="1"/>
  <c r="D975" i="1"/>
  <c r="C1398" i="1"/>
  <c r="D1103" i="1"/>
  <c r="C1262" i="1"/>
  <c r="D967" i="1"/>
  <c r="C1390" i="1"/>
  <c r="D1095" i="1"/>
  <c r="C901" i="1"/>
  <c r="D606" i="1"/>
  <c r="C933" i="1"/>
  <c r="D638" i="1"/>
  <c r="C965" i="1"/>
  <c r="D670" i="1"/>
  <c r="C997" i="1"/>
  <c r="D702" i="1"/>
  <c r="C1029" i="1"/>
  <c r="D734" i="1"/>
  <c r="C1061" i="1"/>
  <c r="D766" i="1"/>
  <c r="C1093" i="1"/>
  <c r="D798" i="1"/>
  <c r="C1125" i="1"/>
  <c r="D830" i="1"/>
  <c r="C1157" i="1"/>
  <c r="D862" i="1"/>
  <c r="D618" i="1"/>
  <c r="C913" i="1"/>
  <c r="D700" i="1"/>
  <c r="C995" i="1"/>
  <c r="D773" i="1"/>
  <c r="C1068" i="1"/>
  <c r="D847" i="1"/>
  <c r="C1142" i="1"/>
  <c r="D939" i="1"/>
  <c r="C1234" i="1"/>
  <c r="D1091" i="1"/>
  <c r="C1386" i="1"/>
  <c r="C1310" i="1"/>
  <c r="D1015" i="1"/>
  <c r="C1438" i="1"/>
  <c r="D1143" i="1"/>
  <c r="D666" i="1"/>
  <c r="C961" i="1"/>
  <c r="D908" i="1"/>
  <c r="C1203" i="1"/>
  <c r="D1082" i="1"/>
  <c r="C1377" i="1"/>
  <c r="D1018" i="1"/>
  <c r="C1313" i="1"/>
  <c r="C1286" i="1"/>
  <c r="D991" i="1"/>
  <c r="C959" i="1"/>
  <c r="D664" i="1"/>
  <c r="D819" i="1"/>
  <c r="C1114" i="1"/>
  <c r="C1205" i="1"/>
  <c r="D910" i="1"/>
  <c r="D706" i="1"/>
  <c r="C1001" i="1"/>
  <c r="C1470" i="1"/>
  <c r="D1175" i="1"/>
  <c r="C1197" i="1"/>
  <c r="D902" i="1"/>
  <c r="D698" i="1"/>
  <c r="C993" i="1"/>
  <c r="D826" i="1"/>
  <c r="C1121" i="1"/>
  <c r="C1341" i="1"/>
  <c r="D1046" i="1"/>
  <c r="D690" i="1"/>
  <c r="C985" i="1"/>
  <c r="D818" i="1"/>
  <c r="C1113" i="1"/>
  <c r="C1277" i="1"/>
  <c r="D982" i="1"/>
  <c r="D627" i="1"/>
  <c r="C922" i="1"/>
  <c r="D709" i="1"/>
  <c r="C1004" i="1"/>
  <c r="D783" i="1"/>
  <c r="C1078" i="1"/>
  <c r="C1151" i="1"/>
  <c r="D856" i="1"/>
  <c r="C1243" i="1"/>
  <c r="C1397" i="1"/>
  <c r="D1102" i="1"/>
  <c r="D738" i="1"/>
  <c r="C1033" i="1"/>
  <c r="D866" i="1"/>
  <c r="C1161" i="1"/>
  <c r="D730" i="1"/>
  <c r="C1025" i="1"/>
  <c r="D1453" i="1"/>
  <c r="C1748" i="1"/>
  <c r="C1294" i="1"/>
  <c r="D999" i="1"/>
  <c r="C1342" i="1"/>
  <c r="D1047" i="1"/>
  <c r="D963" i="1"/>
  <c r="C1258" i="1"/>
  <c r="D936" i="1"/>
  <c r="C1231" i="1"/>
  <c r="C1222" i="1"/>
  <c r="D927" i="1"/>
  <c r="C909" i="1"/>
  <c r="D614" i="1"/>
  <c r="C941" i="1"/>
  <c r="D646" i="1"/>
  <c r="C973" i="1"/>
  <c r="D678" i="1"/>
  <c r="C1005" i="1"/>
  <c r="D710" i="1"/>
  <c r="C1037" i="1"/>
  <c r="D742" i="1"/>
  <c r="C1069" i="1"/>
  <c r="D774" i="1"/>
  <c r="C1101" i="1"/>
  <c r="D806" i="1"/>
  <c r="C1133" i="1"/>
  <c r="D838" i="1"/>
  <c r="C1165" i="1"/>
  <c r="D870" i="1"/>
  <c r="D636" i="1"/>
  <c r="C931" i="1"/>
  <c r="D719" i="1"/>
  <c r="C1014" i="1"/>
  <c r="C1087" i="1"/>
  <c r="D792" i="1"/>
  <c r="D865" i="1"/>
  <c r="C1160" i="1"/>
  <c r="D960" i="1"/>
  <c r="C1255" i="1"/>
  <c r="D1144" i="1"/>
  <c r="C1439" i="1"/>
  <c r="D592" i="1"/>
  <c r="C887" i="1"/>
  <c r="D972" i="1"/>
  <c r="C1267" i="1"/>
  <c r="D722" i="1"/>
  <c r="C1017" i="1"/>
  <c r="E932" i="1" l="1"/>
  <c r="C1362" i="1"/>
  <c r="G1174" i="1"/>
  <c r="J1174" i="1"/>
  <c r="G1020" i="1"/>
  <c r="J1020" i="1"/>
  <c r="G984" i="1"/>
  <c r="J984" i="1"/>
  <c r="G678" i="1"/>
  <c r="J678" i="1"/>
  <c r="G858" i="1"/>
  <c r="J858" i="1"/>
  <c r="G626" i="1"/>
  <c r="J626" i="1"/>
  <c r="G707" i="1"/>
  <c r="J707" i="1"/>
  <c r="G603" i="1"/>
  <c r="J603" i="1"/>
  <c r="G835" i="1"/>
  <c r="J835" i="1"/>
  <c r="G731" i="1"/>
  <c r="J731" i="1"/>
  <c r="G793" i="1"/>
  <c r="J793" i="1"/>
  <c r="G853" i="1"/>
  <c r="J853" i="1"/>
  <c r="G780" i="1"/>
  <c r="J780" i="1"/>
  <c r="G768" i="1"/>
  <c r="J768" i="1"/>
  <c r="G753" i="1"/>
  <c r="J753" i="1"/>
  <c r="G873" i="1"/>
  <c r="J873" i="1"/>
  <c r="G774" i="1"/>
  <c r="J774" i="1"/>
  <c r="G646" i="1"/>
  <c r="J646" i="1"/>
  <c r="G627" i="1"/>
  <c r="J627" i="1"/>
  <c r="G908" i="1"/>
  <c r="J908" i="1"/>
  <c r="G1091" i="1"/>
  <c r="J1091" i="1"/>
  <c r="G700" i="1"/>
  <c r="J700" i="1"/>
  <c r="G602" i="1"/>
  <c r="J602" i="1"/>
  <c r="G764" i="1"/>
  <c r="J764" i="1"/>
  <c r="G994" i="1"/>
  <c r="J994" i="1"/>
  <c r="G1431" i="1"/>
  <c r="J1431" i="1"/>
  <c r="G1036" i="1"/>
  <c r="J1036" i="1"/>
  <c r="G682" i="1"/>
  <c r="J682" i="1"/>
  <c r="G1100" i="1"/>
  <c r="J1100" i="1"/>
  <c r="G1039" i="1"/>
  <c r="J1039" i="1"/>
  <c r="G782" i="1"/>
  <c r="J782" i="1"/>
  <c r="G654" i="1"/>
  <c r="J654" i="1"/>
  <c r="G1110" i="1"/>
  <c r="J1110" i="1"/>
  <c r="G1071" i="1"/>
  <c r="J1071" i="1"/>
  <c r="G894" i="1"/>
  <c r="J894" i="1"/>
  <c r="G643" i="1"/>
  <c r="J643" i="1"/>
  <c r="G763" i="1"/>
  <c r="J763" i="1"/>
  <c r="G659" i="1"/>
  <c r="J659" i="1"/>
  <c r="G594" i="1"/>
  <c r="J594" i="1"/>
  <c r="C1315" i="1"/>
  <c r="G692" i="1"/>
  <c r="J692" i="1"/>
  <c r="G804" i="1"/>
  <c r="J804" i="1"/>
  <c r="G663" i="1"/>
  <c r="J663" i="1"/>
  <c r="G648" i="1"/>
  <c r="J648" i="1"/>
  <c r="G684" i="1"/>
  <c r="J684" i="1"/>
  <c r="G852" i="1"/>
  <c r="J852" i="1"/>
  <c r="G836" i="1"/>
  <c r="J836" i="1"/>
  <c r="G705" i="1"/>
  <c r="J705" i="1"/>
  <c r="G657" i="1"/>
  <c r="J657" i="1"/>
  <c r="G948" i="1"/>
  <c r="J948" i="1"/>
  <c r="G1128" i="1"/>
  <c r="J1128" i="1"/>
  <c r="F932" i="1"/>
  <c r="G722" i="1"/>
  <c r="J722" i="1"/>
  <c r="G960" i="1"/>
  <c r="J960" i="1"/>
  <c r="G636" i="1"/>
  <c r="J636" i="1"/>
  <c r="G963" i="1"/>
  <c r="J963" i="1"/>
  <c r="G730" i="1"/>
  <c r="J730" i="1"/>
  <c r="G856" i="1"/>
  <c r="J856" i="1"/>
  <c r="G982" i="1"/>
  <c r="J982" i="1"/>
  <c r="G991" i="1"/>
  <c r="J991" i="1"/>
  <c r="G766" i="1"/>
  <c r="J766" i="1"/>
  <c r="G638" i="1"/>
  <c r="J638" i="1"/>
  <c r="G1103" i="1"/>
  <c r="J1103" i="1"/>
  <c r="G1135" i="1"/>
  <c r="J1135" i="1"/>
  <c r="G886" i="1"/>
  <c r="J886" i="1"/>
  <c r="G758" i="1"/>
  <c r="J758" i="1"/>
  <c r="G630" i="1"/>
  <c r="J630" i="1"/>
  <c r="G762" i="1"/>
  <c r="J762" i="1"/>
  <c r="G1471" i="1"/>
  <c r="J1471" i="1"/>
  <c r="G655" i="1"/>
  <c r="J655" i="1"/>
  <c r="G642" i="1"/>
  <c r="J642" i="1"/>
  <c r="G971" i="1"/>
  <c r="J971" i="1"/>
  <c r="G645" i="1"/>
  <c r="J645" i="1"/>
  <c r="G779" i="1"/>
  <c r="J779" i="1"/>
  <c r="G1104" i="1"/>
  <c r="J1104" i="1"/>
  <c r="G803" i="1"/>
  <c r="J803" i="1"/>
  <c r="G714" i="1"/>
  <c r="J714" i="1"/>
  <c r="G769" i="1"/>
  <c r="J769" i="1"/>
  <c r="G748" i="1"/>
  <c r="J748" i="1"/>
  <c r="G1180" i="1"/>
  <c r="J1180" i="1"/>
  <c r="G797" i="1"/>
  <c r="G806" i="1"/>
  <c r="J806" i="1"/>
  <c r="G709" i="1"/>
  <c r="J709" i="1"/>
  <c r="G819" i="1"/>
  <c r="J819" i="1"/>
  <c r="G755" i="1"/>
  <c r="J755" i="1"/>
  <c r="G903" i="1"/>
  <c r="J903" i="1"/>
  <c r="G814" i="1"/>
  <c r="J814" i="1"/>
  <c r="G911" i="1"/>
  <c r="J911" i="1"/>
  <c r="G795" i="1"/>
  <c r="J795" i="1"/>
  <c r="G742" i="1"/>
  <c r="J742" i="1"/>
  <c r="G1047" i="1"/>
  <c r="J1047" i="1"/>
  <c r="G826" i="1"/>
  <c r="J826" i="1"/>
  <c r="G666" i="1"/>
  <c r="J666" i="1"/>
  <c r="G618" i="1"/>
  <c r="J618" i="1"/>
  <c r="G658" i="1"/>
  <c r="J658" i="1"/>
  <c r="G691" i="1"/>
  <c r="J691" i="1"/>
  <c r="G892" i="1"/>
  <c r="J892" i="1"/>
  <c r="G1159" i="1"/>
  <c r="J1159" i="1"/>
  <c r="G622" i="1"/>
  <c r="J622" i="1"/>
  <c r="G956" i="1"/>
  <c r="J956" i="1"/>
  <c r="G756" i="1"/>
  <c r="J756" i="1"/>
  <c r="G788" i="1"/>
  <c r="J788" i="1"/>
  <c r="G749" i="1"/>
  <c r="J749" i="1"/>
  <c r="G813" i="1"/>
  <c r="J813" i="1"/>
  <c r="G620" i="1"/>
  <c r="J620" i="1"/>
  <c r="G845" i="1"/>
  <c r="J845" i="1"/>
  <c r="G681" i="1"/>
  <c r="J681" i="1"/>
  <c r="G1040" i="1"/>
  <c r="J1040" i="1"/>
  <c r="G727" i="1"/>
  <c r="J727" i="1"/>
  <c r="G972" i="1"/>
  <c r="J972" i="1"/>
  <c r="G865" i="1"/>
  <c r="J865" i="1"/>
  <c r="G866" i="1"/>
  <c r="J866" i="1"/>
  <c r="G910" i="1"/>
  <c r="J910" i="1"/>
  <c r="G1143" i="1"/>
  <c r="J1143" i="1"/>
  <c r="G862" i="1"/>
  <c r="J862" i="1"/>
  <c r="G734" i="1"/>
  <c r="J734" i="1"/>
  <c r="G606" i="1"/>
  <c r="J606" i="1"/>
  <c r="G975" i="1"/>
  <c r="J975" i="1"/>
  <c r="G918" i="1"/>
  <c r="J918" i="1"/>
  <c r="G600" i="1"/>
  <c r="J600" i="1"/>
  <c r="G1079" i="1"/>
  <c r="J1079" i="1"/>
  <c r="G854" i="1"/>
  <c r="J854" i="1"/>
  <c r="G726" i="1"/>
  <c r="J726" i="1"/>
  <c r="G598" i="1"/>
  <c r="J598" i="1"/>
  <c r="G1086" i="1"/>
  <c r="J1086" i="1"/>
  <c r="G850" i="1"/>
  <c r="J850" i="1"/>
  <c r="G883" i="1"/>
  <c r="J883" i="1"/>
  <c r="G890" i="1"/>
  <c r="J890" i="1"/>
  <c r="G1073" i="1"/>
  <c r="J1073" i="1"/>
  <c r="G1042" i="1"/>
  <c r="J1042" i="1"/>
  <c r="G874" i="1"/>
  <c r="J874" i="1"/>
  <c r="G1164" i="1"/>
  <c r="J1164" i="1"/>
  <c r="G859" i="1"/>
  <c r="J859" i="1"/>
  <c r="G771" i="1"/>
  <c r="J771" i="1"/>
  <c r="G667" i="1"/>
  <c r="J667" i="1"/>
  <c r="H932" i="1"/>
  <c r="G633" i="1"/>
  <c r="J633" i="1"/>
  <c r="G1115" i="1"/>
  <c r="J1115" i="1"/>
  <c r="G864" i="1"/>
  <c r="J864" i="1"/>
  <c r="G1102" i="1"/>
  <c r="J1102" i="1"/>
  <c r="G1082" i="1"/>
  <c r="J1082" i="1"/>
  <c r="G837" i="1"/>
  <c r="J837" i="1"/>
  <c r="G974" i="1"/>
  <c r="J974" i="1"/>
  <c r="G686" i="1"/>
  <c r="J686" i="1"/>
  <c r="G1031" i="1"/>
  <c r="J1031" i="1"/>
  <c r="G1092" i="1"/>
  <c r="J1092" i="1"/>
  <c r="G870" i="1"/>
  <c r="J870" i="1"/>
  <c r="G614" i="1"/>
  <c r="J614" i="1"/>
  <c r="G706" i="1"/>
  <c r="J706" i="1"/>
  <c r="G939" i="1"/>
  <c r="J939" i="1"/>
  <c r="G1080" i="1"/>
  <c r="J1080" i="1"/>
  <c r="G834" i="1"/>
  <c r="J834" i="1"/>
  <c r="G906" i="1"/>
  <c r="J906" i="1"/>
  <c r="G882" i="1"/>
  <c r="J882" i="1"/>
  <c r="G966" i="1"/>
  <c r="J966" i="1"/>
  <c r="G878" i="1"/>
  <c r="J878" i="1"/>
  <c r="G750" i="1"/>
  <c r="J750" i="1"/>
  <c r="G1167" i="1"/>
  <c r="J1167" i="1"/>
  <c r="G792" i="1"/>
  <c r="J792" i="1"/>
  <c r="G838" i="1"/>
  <c r="J838" i="1"/>
  <c r="G710" i="1"/>
  <c r="J710" i="1"/>
  <c r="G927" i="1"/>
  <c r="J927" i="1"/>
  <c r="G999" i="1"/>
  <c r="J999" i="1"/>
  <c r="G783" i="1"/>
  <c r="J783" i="1"/>
  <c r="G818" i="1"/>
  <c r="J818" i="1"/>
  <c r="G698" i="1"/>
  <c r="J698" i="1"/>
  <c r="G1018" i="1"/>
  <c r="J1018" i="1"/>
  <c r="G847" i="1"/>
  <c r="J847" i="1"/>
  <c r="G1146" i="1"/>
  <c r="J1146" i="1"/>
  <c r="G746" i="1"/>
  <c r="J746" i="1"/>
  <c r="G802" i="1"/>
  <c r="J802" i="1"/>
  <c r="G828" i="1"/>
  <c r="J828" i="1"/>
  <c r="G1111" i="1"/>
  <c r="J1111" i="1"/>
  <c r="G846" i="1"/>
  <c r="J846" i="1"/>
  <c r="G718" i="1"/>
  <c r="J718" i="1"/>
  <c r="G1055" i="1"/>
  <c r="J1055" i="1"/>
  <c r="G1150" i="1"/>
  <c r="J1150" i="1"/>
  <c r="G1030" i="1"/>
  <c r="J1030" i="1"/>
  <c r="I932" i="1"/>
  <c r="G739" i="1"/>
  <c r="J739" i="1"/>
  <c r="G867" i="1"/>
  <c r="J867" i="1"/>
  <c r="G831" i="1"/>
  <c r="J831" i="1"/>
  <c r="G628" i="1"/>
  <c r="J628" i="1"/>
  <c r="G669" i="1"/>
  <c r="J669" i="1"/>
  <c r="G712" i="1"/>
  <c r="J712" i="1"/>
  <c r="G876" i="1"/>
  <c r="J876" i="1"/>
  <c r="G884" i="1"/>
  <c r="J884" i="1"/>
  <c r="G861" i="1"/>
  <c r="J861" i="1"/>
  <c r="G685" i="1"/>
  <c r="J685" i="1"/>
  <c r="G601" i="1"/>
  <c r="J601" i="1"/>
  <c r="G721" i="1"/>
  <c r="J721" i="1"/>
  <c r="G1176" i="1"/>
  <c r="J1176" i="1"/>
  <c r="G1172" i="1"/>
  <c r="J1172" i="1"/>
  <c r="G1211" i="1"/>
  <c r="J1211" i="1"/>
  <c r="G1067" i="1"/>
  <c r="J1067" i="1"/>
  <c r="G592" i="1"/>
  <c r="J592" i="1"/>
  <c r="G738" i="1"/>
  <c r="J738" i="1"/>
  <c r="G902" i="1"/>
  <c r="J902" i="1"/>
  <c r="G1015" i="1"/>
  <c r="J1015" i="1"/>
  <c r="G830" i="1"/>
  <c r="J830" i="1"/>
  <c r="G702" i="1"/>
  <c r="J702" i="1"/>
  <c r="G1095" i="1"/>
  <c r="J1095" i="1"/>
  <c r="G983" i="1"/>
  <c r="J983" i="1"/>
  <c r="G951" i="1"/>
  <c r="J951" i="1"/>
  <c r="G935" i="1"/>
  <c r="J935" i="1"/>
  <c r="G822" i="1"/>
  <c r="J822" i="1"/>
  <c r="G694" i="1"/>
  <c r="J694" i="1"/>
  <c r="G1119" i="1"/>
  <c r="J1119" i="1"/>
  <c r="G945" i="1"/>
  <c r="J945" i="1"/>
  <c r="G794" i="1"/>
  <c r="J794" i="1"/>
  <c r="G810" i="1"/>
  <c r="J810" i="1"/>
  <c r="G634" i="1"/>
  <c r="J634" i="1"/>
  <c r="G786" i="1"/>
  <c r="J786" i="1"/>
  <c r="G610" i="1"/>
  <c r="J610" i="1"/>
  <c r="G801" i="1"/>
  <c r="J801" i="1"/>
  <c r="G1139" i="1"/>
  <c r="J1139" i="1"/>
  <c r="G827" i="1"/>
  <c r="J827" i="1"/>
  <c r="G635" i="1"/>
  <c r="J635" i="1"/>
  <c r="G715" i="1"/>
  <c r="J715" i="1"/>
  <c r="G875" i="1"/>
  <c r="J875" i="1"/>
  <c r="G683" i="1"/>
  <c r="J683" i="1"/>
  <c r="G817" i="1"/>
  <c r="J817" i="1"/>
  <c r="C1227" i="1"/>
  <c r="G1137" i="1"/>
  <c r="J1137" i="1"/>
  <c r="G690" i="1"/>
  <c r="J690" i="1"/>
  <c r="G773" i="1"/>
  <c r="J773" i="1"/>
  <c r="G674" i="1"/>
  <c r="J674" i="1"/>
  <c r="G1166" i="1"/>
  <c r="J1166" i="1"/>
  <c r="G728" i="1"/>
  <c r="J728" i="1"/>
  <c r="G675" i="1"/>
  <c r="J675" i="1"/>
  <c r="G619" i="1"/>
  <c r="J619" i="1"/>
  <c r="G829" i="1"/>
  <c r="J829" i="1"/>
  <c r="G777" i="1"/>
  <c r="J777" i="1"/>
  <c r="G757" i="1"/>
  <c r="J757" i="1"/>
  <c r="G765" i="1"/>
  <c r="J765" i="1"/>
  <c r="G799" i="1"/>
  <c r="J799" i="1"/>
  <c r="G907" i="1"/>
  <c r="J907" i="1"/>
  <c r="G1221" i="1"/>
  <c r="J1221" i="1"/>
  <c r="G1144" i="1"/>
  <c r="J1144" i="1"/>
  <c r="G719" i="1"/>
  <c r="J719" i="1"/>
  <c r="G936" i="1"/>
  <c r="J936" i="1"/>
  <c r="G1453" i="1"/>
  <c r="J1453" i="1"/>
  <c r="G1046" i="1"/>
  <c r="J1046" i="1"/>
  <c r="G1175" i="1"/>
  <c r="J1175" i="1"/>
  <c r="G664" i="1"/>
  <c r="J664" i="1"/>
  <c r="G798" i="1"/>
  <c r="J798" i="1"/>
  <c r="G670" i="1"/>
  <c r="J670" i="1"/>
  <c r="G967" i="1"/>
  <c r="J967" i="1"/>
  <c r="G919" i="1"/>
  <c r="J919" i="1"/>
  <c r="G1351" i="1"/>
  <c r="J1351" i="1"/>
  <c r="G790" i="1"/>
  <c r="J790" i="1"/>
  <c r="G662" i="1"/>
  <c r="J662" i="1"/>
  <c r="C1516" i="1"/>
  <c r="G737" i="1"/>
  <c r="J737" i="1"/>
  <c r="G754" i="1"/>
  <c r="J754" i="1"/>
  <c r="G770" i="1"/>
  <c r="J770" i="1"/>
  <c r="G1027" i="1"/>
  <c r="J1027" i="1"/>
  <c r="G1155" i="1"/>
  <c r="J1155" i="1"/>
  <c r="G811" i="1"/>
  <c r="J811" i="1"/>
  <c r="G891" i="1"/>
  <c r="J891" i="1"/>
  <c r="G843" i="1"/>
  <c r="J843" i="1"/>
  <c r="G651" i="1"/>
  <c r="J651" i="1"/>
  <c r="G1163" i="1"/>
  <c r="J1163" i="1"/>
  <c r="G593" i="1"/>
  <c r="J593" i="1"/>
  <c r="G899" i="1"/>
  <c r="J899" i="1"/>
  <c r="G932" i="1"/>
  <c r="G624" i="1"/>
  <c r="J624" i="1"/>
  <c r="G1056" i="1"/>
  <c r="J1056" i="1"/>
  <c r="C1423" i="1"/>
  <c r="C1475" i="1"/>
  <c r="C1410" i="1"/>
  <c r="C1432" i="1"/>
  <c r="G916" i="1"/>
  <c r="H916" i="1"/>
  <c r="F916" i="1"/>
  <c r="I916" i="1"/>
  <c r="E916" i="1"/>
  <c r="F1176" i="1"/>
  <c r="I1176" i="1"/>
  <c r="D1116" i="1"/>
  <c r="C1229" i="1"/>
  <c r="D934" i="1"/>
  <c r="J934" i="1" s="1"/>
  <c r="H1176" i="1"/>
  <c r="F1019" i="1"/>
  <c r="G1019" i="1"/>
  <c r="C1429" i="1"/>
  <c r="D1134" i="1"/>
  <c r="J1134" i="1" s="1"/>
  <c r="D904" i="1"/>
  <c r="H1019" i="1"/>
  <c r="C1314" i="1"/>
  <c r="D1314" i="1" s="1"/>
  <c r="I1019" i="1"/>
  <c r="E1019" i="1"/>
  <c r="D912" i="1"/>
  <c r="D955" i="1"/>
  <c r="C1250" i="1"/>
  <c r="C1237" i="1"/>
  <c r="D942" i="1"/>
  <c r="C1293" i="1"/>
  <c r="D998" i="1"/>
  <c r="D1070" i="1"/>
  <c r="C1365" i="1"/>
  <c r="D924" i="1"/>
  <c r="C1219" i="1"/>
  <c r="C1301" i="1"/>
  <c r="D1006" i="1"/>
  <c r="C1285" i="1"/>
  <c r="D990" i="1"/>
  <c r="C1333" i="1"/>
  <c r="D1038" i="1"/>
  <c r="D1136" i="1"/>
  <c r="J1136" i="1" s="1"/>
  <c r="C1506" i="1"/>
  <c r="D1076" i="1"/>
  <c r="C1371" i="1"/>
  <c r="D1084" i="1"/>
  <c r="C1379" i="1"/>
  <c r="C1349" i="1"/>
  <c r="D1054" i="1"/>
  <c r="D988" i="1"/>
  <c r="C1283" i="1"/>
  <c r="D1035" i="1"/>
  <c r="C1330" i="1"/>
  <c r="D1011" i="1"/>
  <c r="C1467" i="1"/>
  <c r="C1762" i="1" s="1"/>
  <c r="C1202" i="1"/>
  <c r="D1202" i="1" s="1"/>
  <c r="C1357" i="1"/>
  <c r="D1062" i="1"/>
  <c r="C1415" i="1"/>
  <c r="D1120" i="1"/>
  <c r="D1024" i="1"/>
  <c r="C1319" i="1"/>
  <c r="D1028" i="1"/>
  <c r="J1028" i="1" s="1"/>
  <c r="D920" i="1"/>
  <c r="C1215" i="1"/>
  <c r="D968" i="1"/>
  <c r="C1263" i="1"/>
  <c r="C1422" i="1"/>
  <c r="D1127" i="1"/>
  <c r="D1012" i="1"/>
  <c r="C1307" i="1"/>
  <c r="D1107" i="1"/>
  <c r="C1402" i="1"/>
  <c r="D1195" i="1"/>
  <c r="C1490" i="1"/>
  <c r="C1194" i="1"/>
  <c r="D1194" i="1" s="1"/>
  <c r="C1413" i="1"/>
  <c r="D1118" i="1"/>
  <c r="D992" i="1"/>
  <c r="C1287" i="1"/>
  <c r="E899" i="1"/>
  <c r="H899" i="1"/>
  <c r="F899" i="1"/>
  <c r="I899" i="1"/>
  <c r="D1003" i="1"/>
  <c r="C1298" i="1"/>
  <c r="D947" i="1"/>
  <c r="C1242" i="1"/>
  <c r="D944" i="1"/>
  <c r="C1239" i="1"/>
  <c r="C1407" i="1"/>
  <c r="D1112" i="1"/>
  <c r="C1183" i="1"/>
  <c r="D888" i="1"/>
  <c r="E817" i="1"/>
  <c r="F817" i="1"/>
  <c r="H817" i="1"/>
  <c r="I817" i="1"/>
  <c r="I593" i="1"/>
  <c r="E593" i="1"/>
  <c r="H593" i="1"/>
  <c r="F593" i="1"/>
  <c r="C1317" i="1"/>
  <c r="D1022" i="1"/>
  <c r="D1043" i="1"/>
  <c r="C1338" i="1"/>
  <c r="I727" i="1"/>
  <c r="F727" i="1"/>
  <c r="E727" i="1"/>
  <c r="H727" i="1"/>
  <c r="E748" i="1"/>
  <c r="F748" i="1"/>
  <c r="H748" i="1"/>
  <c r="I748" i="1"/>
  <c r="D1168" i="1"/>
  <c r="C1463" i="1"/>
  <c r="D1008" i="1"/>
  <c r="C1303" i="1"/>
  <c r="E873" i="1"/>
  <c r="I873" i="1"/>
  <c r="F873" i="1"/>
  <c r="H873" i="1"/>
  <c r="C1335" i="1"/>
  <c r="D1335" i="1" s="1"/>
  <c r="D996" i="1"/>
  <c r="C1291" i="1"/>
  <c r="D1227" i="1"/>
  <c r="C1522" i="1"/>
  <c r="F705" i="1"/>
  <c r="H705" i="1"/>
  <c r="I705" i="1"/>
  <c r="E705" i="1"/>
  <c r="C1343" i="1"/>
  <c r="D1048" i="1"/>
  <c r="C1271" i="1"/>
  <c r="D976" i="1"/>
  <c r="D1064" i="1"/>
  <c r="C1359" i="1"/>
  <c r="E753" i="1"/>
  <c r="H753" i="1"/>
  <c r="F753" i="1"/>
  <c r="I753" i="1"/>
  <c r="E681" i="1"/>
  <c r="H681" i="1"/>
  <c r="I681" i="1"/>
  <c r="F681" i="1"/>
  <c r="E769" i="1"/>
  <c r="F769" i="1"/>
  <c r="H769" i="1"/>
  <c r="I769" i="1"/>
  <c r="D952" i="1"/>
  <c r="C1247" i="1"/>
  <c r="D896" i="1"/>
  <c r="C1191" i="1"/>
  <c r="D1323" i="1"/>
  <c r="C1618" i="1"/>
  <c r="I657" i="1"/>
  <c r="F657" i="1"/>
  <c r="E657" i="1"/>
  <c r="H657" i="1"/>
  <c r="I601" i="1"/>
  <c r="H601" i="1"/>
  <c r="F601" i="1"/>
  <c r="E601" i="1"/>
  <c r="D1152" i="1"/>
  <c r="C1447" i="1"/>
  <c r="C1389" i="1"/>
  <c r="D1094" i="1"/>
  <c r="D1016" i="1"/>
  <c r="C1311" i="1"/>
  <c r="D928" i="1"/>
  <c r="C1223" i="1"/>
  <c r="D1000" i="1"/>
  <c r="C1295" i="1"/>
  <c r="F799" i="1"/>
  <c r="H799" i="1"/>
  <c r="I799" i="1"/>
  <c r="E799" i="1"/>
  <c r="F721" i="1"/>
  <c r="H721" i="1"/>
  <c r="I721" i="1"/>
  <c r="E721" i="1"/>
  <c r="F633" i="1"/>
  <c r="H633" i="1"/>
  <c r="I633" i="1"/>
  <c r="E633" i="1"/>
  <c r="H829" i="1"/>
  <c r="I829" i="1"/>
  <c r="F829" i="1"/>
  <c r="E829" i="1"/>
  <c r="H628" i="1"/>
  <c r="I628" i="1"/>
  <c r="E628" i="1"/>
  <c r="F628" i="1"/>
  <c r="I804" i="1"/>
  <c r="E804" i="1"/>
  <c r="H804" i="1"/>
  <c r="F804" i="1"/>
  <c r="F777" i="1"/>
  <c r="H777" i="1"/>
  <c r="E777" i="1"/>
  <c r="I777" i="1"/>
  <c r="E712" i="1"/>
  <c r="F712" i="1"/>
  <c r="H712" i="1"/>
  <c r="I712" i="1"/>
  <c r="H749" i="1"/>
  <c r="I749" i="1"/>
  <c r="E749" i="1"/>
  <c r="F749" i="1"/>
  <c r="H813" i="1"/>
  <c r="F813" i="1"/>
  <c r="E813" i="1"/>
  <c r="I813" i="1"/>
  <c r="F620" i="1"/>
  <c r="H620" i="1"/>
  <c r="I620" i="1"/>
  <c r="E620" i="1"/>
  <c r="D1140" i="1"/>
  <c r="C1435" i="1"/>
  <c r="D1306" i="1"/>
  <c r="C1601" i="1"/>
  <c r="D1207" i="1"/>
  <c r="C1502" i="1"/>
  <c r="D1051" i="1"/>
  <c r="C1346" i="1"/>
  <c r="D958" i="1"/>
  <c r="C1253" i="1"/>
  <c r="D1148" i="1"/>
  <c r="C1443" i="1"/>
  <c r="D1171" i="1"/>
  <c r="C1466" i="1"/>
  <c r="D1179" i="1"/>
  <c r="C1474" i="1"/>
  <c r="D1156" i="1"/>
  <c r="C1451" i="1"/>
  <c r="I845" i="1"/>
  <c r="E845" i="1"/>
  <c r="F845" i="1"/>
  <c r="H845" i="1"/>
  <c r="I912" i="1"/>
  <c r="E912" i="1"/>
  <c r="H912" i="1"/>
  <c r="F912" i="1"/>
  <c r="H756" i="1"/>
  <c r="I756" i="1"/>
  <c r="E756" i="1"/>
  <c r="F756" i="1"/>
  <c r="E663" i="1"/>
  <c r="F663" i="1"/>
  <c r="H663" i="1"/>
  <c r="I663" i="1"/>
  <c r="H853" i="1"/>
  <c r="I853" i="1"/>
  <c r="E853" i="1"/>
  <c r="F853" i="1"/>
  <c r="H876" i="1"/>
  <c r="I876" i="1"/>
  <c r="E876" i="1"/>
  <c r="F876" i="1"/>
  <c r="H884" i="1"/>
  <c r="I884" i="1"/>
  <c r="E884" i="1"/>
  <c r="F884" i="1"/>
  <c r="E861" i="1"/>
  <c r="I861" i="1"/>
  <c r="F861" i="1"/>
  <c r="H861" i="1"/>
  <c r="D980" i="1"/>
  <c r="C1275" i="1"/>
  <c r="D987" i="1"/>
  <c r="C1282" i="1"/>
  <c r="D1088" i="1"/>
  <c r="C1383" i="1"/>
  <c r="D964" i="1"/>
  <c r="C1259" i="1"/>
  <c r="D1083" i="1"/>
  <c r="C1378" i="1"/>
  <c r="D943" i="1"/>
  <c r="C1238" i="1"/>
  <c r="D1052" i="1"/>
  <c r="C1347" i="1"/>
  <c r="D1075" i="1"/>
  <c r="C1370" i="1"/>
  <c r="D1060" i="1"/>
  <c r="C1355" i="1"/>
  <c r="H685" i="1"/>
  <c r="I685" i="1"/>
  <c r="E685" i="1"/>
  <c r="F685" i="1"/>
  <c r="E692" i="1"/>
  <c r="H692" i="1"/>
  <c r="F692" i="1"/>
  <c r="I692" i="1"/>
  <c r="H793" i="1"/>
  <c r="I793" i="1"/>
  <c r="F793" i="1"/>
  <c r="E793" i="1"/>
  <c r="H669" i="1"/>
  <c r="E669" i="1"/>
  <c r="F669" i="1"/>
  <c r="I669" i="1"/>
  <c r="E788" i="1"/>
  <c r="F788" i="1"/>
  <c r="H788" i="1"/>
  <c r="I788" i="1"/>
  <c r="H648" i="1"/>
  <c r="I648" i="1"/>
  <c r="E648" i="1"/>
  <c r="F648" i="1"/>
  <c r="H757" i="1"/>
  <c r="I757" i="1"/>
  <c r="F757" i="1"/>
  <c r="E757" i="1"/>
  <c r="H780" i="1"/>
  <c r="I780" i="1"/>
  <c r="E780" i="1"/>
  <c r="F780" i="1"/>
  <c r="I765" i="1"/>
  <c r="E765" i="1"/>
  <c r="F765" i="1"/>
  <c r="H765" i="1"/>
  <c r="C1358" i="1"/>
  <c r="D1063" i="1"/>
  <c r="C1421" i="1"/>
  <c r="D1126" i="1"/>
  <c r="D1251" i="1"/>
  <c r="C1546" i="1"/>
  <c r="C1497" i="1"/>
  <c r="D1506" i="1"/>
  <c r="C1801" i="1"/>
  <c r="D979" i="1"/>
  <c r="C1274" i="1"/>
  <c r="D1147" i="1"/>
  <c r="C1442" i="1"/>
  <c r="D1131" i="1"/>
  <c r="C1426" i="1"/>
  <c r="H768" i="1"/>
  <c r="I768" i="1"/>
  <c r="F768" i="1"/>
  <c r="E768" i="1"/>
  <c r="E831" i="1"/>
  <c r="H831" i="1"/>
  <c r="F831" i="1"/>
  <c r="I831" i="1"/>
  <c r="I956" i="1"/>
  <c r="F956" i="1"/>
  <c r="E956" i="1"/>
  <c r="H956" i="1"/>
  <c r="I1172" i="1"/>
  <c r="F1172" i="1"/>
  <c r="E1172" i="1"/>
  <c r="H1172" i="1"/>
  <c r="H907" i="1"/>
  <c r="I907" i="1"/>
  <c r="E907" i="1"/>
  <c r="F907" i="1"/>
  <c r="E1211" i="1"/>
  <c r="H1211" i="1"/>
  <c r="F1211" i="1"/>
  <c r="I1211" i="1"/>
  <c r="H684" i="1"/>
  <c r="I684" i="1"/>
  <c r="E684" i="1"/>
  <c r="F684" i="1"/>
  <c r="H852" i="1"/>
  <c r="I852" i="1"/>
  <c r="E852" i="1"/>
  <c r="F852" i="1"/>
  <c r="I836" i="1"/>
  <c r="E836" i="1"/>
  <c r="F836" i="1"/>
  <c r="H836" i="1"/>
  <c r="C1630" i="1"/>
  <c r="D1124" i="1"/>
  <c r="C1419" i="1"/>
  <c r="D923" i="1"/>
  <c r="C1218" i="1"/>
  <c r="D1099" i="1"/>
  <c r="C1394" i="1"/>
  <c r="D1072" i="1"/>
  <c r="C1367" i="1"/>
  <c r="D1007" i="1"/>
  <c r="C1302" i="1"/>
  <c r="D1044" i="1"/>
  <c r="C1339" i="1"/>
  <c r="D1108" i="1"/>
  <c r="C1403" i="1"/>
  <c r="D915" i="1"/>
  <c r="C1210" i="1"/>
  <c r="H1040" i="1"/>
  <c r="F1040" i="1"/>
  <c r="E1040" i="1"/>
  <c r="I1040" i="1"/>
  <c r="H806" i="1"/>
  <c r="I806" i="1"/>
  <c r="E806" i="1"/>
  <c r="F806" i="1"/>
  <c r="I999" i="1"/>
  <c r="H999" i="1"/>
  <c r="E999" i="1"/>
  <c r="F999" i="1"/>
  <c r="H910" i="1"/>
  <c r="I910" i="1"/>
  <c r="E910" i="1"/>
  <c r="F910" i="1"/>
  <c r="H1095" i="1"/>
  <c r="I1095" i="1"/>
  <c r="E1095" i="1"/>
  <c r="F1095" i="1"/>
  <c r="I1174" i="1"/>
  <c r="H1174" i="1"/>
  <c r="E1174" i="1"/>
  <c r="F1174" i="1"/>
  <c r="H662" i="1"/>
  <c r="I662" i="1"/>
  <c r="E662" i="1"/>
  <c r="F662" i="1"/>
  <c r="H878" i="1"/>
  <c r="I878" i="1"/>
  <c r="E878" i="1"/>
  <c r="F878" i="1"/>
  <c r="H622" i="1"/>
  <c r="I622" i="1"/>
  <c r="E622" i="1"/>
  <c r="F622" i="1"/>
  <c r="H728" i="1"/>
  <c r="I728" i="1"/>
  <c r="E728" i="1"/>
  <c r="F728" i="1"/>
  <c r="H911" i="1"/>
  <c r="I911" i="1"/>
  <c r="E911" i="1"/>
  <c r="F911" i="1"/>
  <c r="D1058" i="1"/>
  <c r="C1353" i="1"/>
  <c r="H875" i="1"/>
  <c r="I875" i="1"/>
  <c r="E875" i="1"/>
  <c r="F875" i="1"/>
  <c r="D1034" i="1"/>
  <c r="C1329" i="1"/>
  <c r="D1458" i="1"/>
  <c r="C1753" i="1"/>
  <c r="H867" i="1"/>
  <c r="I867" i="1"/>
  <c r="E867" i="1"/>
  <c r="F867" i="1"/>
  <c r="H678" i="1"/>
  <c r="I678" i="1"/>
  <c r="E678" i="1"/>
  <c r="F678" i="1"/>
  <c r="H1047" i="1"/>
  <c r="I1047" i="1"/>
  <c r="E1047" i="1"/>
  <c r="F1047" i="1"/>
  <c r="H856" i="1"/>
  <c r="I856" i="1"/>
  <c r="E856" i="1"/>
  <c r="F856" i="1"/>
  <c r="I1046" i="1"/>
  <c r="H1046" i="1"/>
  <c r="E1046" i="1"/>
  <c r="F1046" i="1"/>
  <c r="H830" i="1"/>
  <c r="I830" i="1"/>
  <c r="E830" i="1"/>
  <c r="F830" i="1"/>
  <c r="H702" i="1"/>
  <c r="I702" i="1"/>
  <c r="E702" i="1"/>
  <c r="F702" i="1"/>
  <c r="H1103" i="1"/>
  <c r="I1103" i="1"/>
  <c r="E1103" i="1"/>
  <c r="F1103" i="1"/>
  <c r="I935" i="1"/>
  <c r="H935" i="1"/>
  <c r="E935" i="1"/>
  <c r="F935" i="1"/>
  <c r="H790" i="1"/>
  <c r="I790" i="1"/>
  <c r="E790" i="1"/>
  <c r="F790" i="1"/>
  <c r="I966" i="1"/>
  <c r="H966" i="1"/>
  <c r="E966" i="1"/>
  <c r="F966" i="1"/>
  <c r="H750" i="1"/>
  <c r="I750" i="1"/>
  <c r="E750" i="1"/>
  <c r="F750" i="1"/>
  <c r="H1031" i="1"/>
  <c r="I1031" i="1"/>
  <c r="E1031" i="1"/>
  <c r="F1031" i="1"/>
  <c r="D1074" i="1"/>
  <c r="C1369" i="1"/>
  <c r="H675" i="1"/>
  <c r="I675" i="1"/>
  <c r="E675" i="1"/>
  <c r="F675" i="1"/>
  <c r="H891" i="1"/>
  <c r="I891" i="1"/>
  <c r="E891" i="1"/>
  <c r="F891" i="1"/>
  <c r="C1449" i="1"/>
  <c r="D1154" i="1"/>
  <c r="D1410" i="1"/>
  <c r="C1705" i="1"/>
  <c r="I1020" i="1"/>
  <c r="H1020" i="1"/>
  <c r="E1020" i="1"/>
  <c r="F1020" i="1"/>
  <c r="I1144" i="1"/>
  <c r="H1144" i="1"/>
  <c r="E1144" i="1"/>
  <c r="F1144" i="1"/>
  <c r="H719" i="1"/>
  <c r="I719" i="1"/>
  <c r="E719" i="1"/>
  <c r="F719" i="1"/>
  <c r="H730" i="1"/>
  <c r="I730" i="1"/>
  <c r="E730" i="1"/>
  <c r="F730" i="1"/>
  <c r="H819" i="1"/>
  <c r="I819" i="1"/>
  <c r="E819" i="1"/>
  <c r="F819" i="1"/>
  <c r="I1082" i="1"/>
  <c r="H1082" i="1"/>
  <c r="E1082" i="1"/>
  <c r="F1082" i="1"/>
  <c r="H773" i="1"/>
  <c r="I773" i="1"/>
  <c r="E773" i="1"/>
  <c r="F773" i="1"/>
  <c r="H858" i="1"/>
  <c r="I858" i="1"/>
  <c r="E858" i="1"/>
  <c r="F858" i="1"/>
  <c r="H764" i="1"/>
  <c r="I764" i="1"/>
  <c r="E764" i="1"/>
  <c r="F764" i="1"/>
  <c r="I994" i="1"/>
  <c r="H994" i="1"/>
  <c r="E994" i="1"/>
  <c r="F994" i="1"/>
  <c r="H802" i="1"/>
  <c r="I802" i="1"/>
  <c r="E802" i="1"/>
  <c r="F802" i="1"/>
  <c r="I1036" i="1"/>
  <c r="H1036" i="1"/>
  <c r="E1036" i="1"/>
  <c r="F1036" i="1"/>
  <c r="H682" i="1"/>
  <c r="I682" i="1"/>
  <c r="E682" i="1"/>
  <c r="F682" i="1"/>
  <c r="I1100" i="1"/>
  <c r="H1100" i="1"/>
  <c r="E1100" i="1"/>
  <c r="F1100" i="1"/>
  <c r="I945" i="1"/>
  <c r="H945" i="1"/>
  <c r="E945" i="1"/>
  <c r="F945" i="1"/>
  <c r="H850" i="1"/>
  <c r="I850" i="1"/>
  <c r="E850" i="1"/>
  <c r="F850" i="1"/>
  <c r="H794" i="1"/>
  <c r="I794" i="1"/>
  <c r="E794" i="1"/>
  <c r="F794" i="1"/>
  <c r="H883" i="1"/>
  <c r="I883" i="1"/>
  <c r="E883" i="1"/>
  <c r="F883" i="1"/>
  <c r="H642" i="1"/>
  <c r="I642" i="1"/>
  <c r="E642" i="1"/>
  <c r="F642" i="1"/>
  <c r="H786" i="1"/>
  <c r="I786" i="1"/>
  <c r="E786" i="1"/>
  <c r="F786" i="1"/>
  <c r="H1155" i="1"/>
  <c r="I1155" i="1"/>
  <c r="E1155" i="1"/>
  <c r="F1155" i="1"/>
  <c r="H779" i="1"/>
  <c r="I779" i="1"/>
  <c r="E779" i="1"/>
  <c r="F779" i="1"/>
  <c r="D938" i="1"/>
  <c r="C1233" i="1"/>
  <c r="D1399" i="1"/>
  <c r="C1694" i="1"/>
  <c r="H859" i="1"/>
  <c r="I859" i="1"/>
  <c r="E859" i="1"/>
  <c r="F859" i="1"/>
  <c r="H1115" i="1"/>
  <c r="I1115" i="1"/>
  <c r="E1115" i="1"/>
  <c r="F1115" i="1"/>
  <c r="H763" i="1"/>
  <c r="I763" i="1"/>
  <c r="E763" i="1"/>
  <c r="F763" i="1"/>
  <c r="C1433" i="1"/>
  <c r="D1138" i="1"/>
  <c r="H739" i="1"/>
  <c r="I739" i="1"/>
  <c r="E739" i="1"/>
  <c r="F739" i="1"/>
  <c r="D978" i="1"/>
  <c r="C1273" i="1"/>
  <c r="D1199" i="1"/>
  <c r="C1494" i="1"/>
  <c r="H1163" i="1"/>
  <c r="I1163" i="1"/>
  <c r="E1163" i="1"/>
  <c r="F1163" i="1"/>
  <c r="C1425" i="1"/>
  <c r="D1130" i="1"/>
  <c r="H774" i="1"/>
  <c r="I774" i="1"/>
  <c r="E774" i="1"/>
  <c r="F774" i="1"/>
  <c r="H664" i="1"/>
  <c r="I664" i="1"/>
  <c r="E664" i="1"/>
  <c r="F664" i="1"/>
  <c r="H798" i="1"/>
  <c r="I798" i="1"/>
  <c r="E798" i="1"/>
  <c r="F798" i="1"/>
  <c r="I975" i="1"/>
  <c r="H975" i="1"/>
  <c r="E975" i="1"/>
  <c r="F975" i="1"/>
  <c r="H1351" i="1"/>
  <c r="I1351" i="1"/>
  <c r="E1351" i="1"/>
  <c r="F1351" i="1"/>
  <c r="H886" i="1"/>
  <c r="I886" i="1"/>
  <c r="E886" i="1"/>
  <c r="F886" i="1"/>
  <c r="H758" i="1"/>
  <c r="I758" i="1"/>
  <c r="E758" i="1"/>
  <c r="F758" i="1"/>
  <c r="H1111" i="1"/>
  <c r="I1111" i="1"/>
  <c r="E1111" i="1"/>
  <c r="F1111" i="1"/>
  <c r="H846" i="1"/>
  <c r="I846" i="1"/>
  <c r="E846" i="1"/>
  <c r="F846" i="1"/>
  <c r="H1055" i="1"/>
  <c r="I1055" i="1"/>
  <c r="E1055" i="1"/>
  <c r="F1055" i="1"/>
  <c r="D962" i="1"/>
  <c r="C1257" i="1"/>
  <c r="D1010" i="1"/>
  <c r="C1305" i="1"/>
  <c r="D1387" i="1"/>
  <c r="C1682" i="1"/>
  <c r="H843" i="1"/>
  <c r="I843" i="1"/>
  <c r="E843" i="1"/>
  <c r="F843" i="1"/>
  <c r="D1002" i="1"/>
  <c r="C1297" i="1"/>
  <c r="H904" i="1"/>
  <c r="I904" i="1"/>
  <c r="E904" i="1"/>
  <c r="F904" i="1"/>
  <c r="H835" i="1"/>
  <c r="I835" i="1"/>
  <c r="E835" i="1"/>
  <c r="F835" i="1"/>
  <c r="H646" i="1"/>
  <c r="I646" i="1"/>
  <c r="E646" i="1"/>
  <c r="F646" i="1"/>
  <c r="I982" i="1"/>
  <c r="H982" i="1"/>
  <c r="E982" i="1"/>
  <c r="F982" i="1"/>
  <c r="H1143" i="1"/>
  <c r="I1143" i="1"/>
  <c r="E1143" i="1"/>
  <c r="F1143" i="1"/>
  <c r="H670" i="1"/>
  <c r="I670" i="1"/>
  <c r="E670" i="1"/>
  <c r="F670" i="1"/>
  <c r="I967" i="1"/>
  <c r="H967" i="1"/>
  <c r="E967" i="1"/>
  <c r="F967" i="1"/>
  <c r="I983" i="1"/>
  <c r="H983" i="1"/>
  <c r="E983" i="1"/>
  <c r="F983" i="1"/>
  <c r="H1079" i="1"/>
  <c r="I1079" i="1"/>
  <c r="E1079" i="1"/>
  <c r="F1079" i="1"/>
  <c r="H630" i="1"/>
  <c r="I630" i="1"/>
  <c r="E630" i="1"/>
  <c r="F630" i="1"/>
  <c r="H718" i="1"/>
  <c r="I718" i="1"/>
  <c r="E718" i="1"/>
  <c r="F718" i="1"/>
  <c r="I1110" i="1"/>
  <c r="H1110" i="1"/>
  <c r="E1110" i="1"/>
  <c r="F1110" i="1"/>
  <c r="H894" i="1"/>
  <c r="I894" i="1"/>
  <c r="E894" i="1"/>
  <c r="F894" i="1"/>
  <c r="H643" i="1"/>
  <c r="I643" i="1"/>
  <c r="E643" i="1"/>
  <c r="F643" i="1"/>
  <c r="I1104" i="1"/>
  <c r="H1104" i="1"/>
  <c r="E1104" i="1"/>
  <c r="F1104" i="1"/>
  <c r="D1122" i="1"/>
  <c r="C1417" i="1"/>
  <c r="D1362" i="1"/>
  <c r="C1657" i="1"/>
  <c r="D889" i="1"/>
  <c r="C1184" i="1"/>
  <c r="H683" i="1"/>
  <c r="I683" i="1"/>
  <c r="E683" i="1"/>
  <c r="F683" i="1"/>
  <c r="I972" i="1"/>
  <c r="H972" i="1"/>
  <c r="E972" i="1"/>
  <c r="F972" i="1"/>
  <c r="I960" i="1"/>
  <c r="H960" i="1"/>
  <c r="E960" i="1"/>
  <c r="F960" i="1"/>
  <c r="H636" i="1"/>
  <c r="I636" i="1"/>
  <c r="E636" i="1"/>
  <c r="F636" i="1"/>
  <c r="H783" i="1"/>
  <c r="I783" i="1"/>
  <c r="E783" i="1"/>
  <c r="F783" i="1"/>
  <c r="H826" i="1"/>
  <c r="I826" i="1"/>
  <c r="E826" i="1"/>
  <c r="F826" i="1"/>
  <c r="H908" i="1"/>
  <c r="I908" i="1"/>
  <c r="E908" i="1"/>
  <c r="F908" i="1"/>
  <c r="H1091" i="1"/>
  <c r="I1091" i="1"/>
  <c r="E1091" i="1"/>
  <c r="F1091" i="1"/>
  <c r="H700" i="1"/>
  <c r="I700" i="1"/>
  <c r="E700" i="1"/>
  <c r="F700" i="1"/>
  <c r="I1180" i="1"/>
  <c r="H1180" i="1"/>
  <c r="E1180" i="1"/>
  <c r="F1180" i="1"/>
  <c r="H602" i="1"/>
  <c r="I602" i="1"/>
  <c r="E602" i="1"/>
  <c r="F602" i="1"/>
  <c r="I1080" i="1"/>
  <c r="H1080" i="1"/>
  <c r="E1080" i="1"/>
  <c r="F1080" i="1"/>
  <c r="H691" i="1"/>
  <c r="I691" i="1"/>
  <c r="E691" i="1"/>
  <c r="F691" i="1"/>
  <c r="H892" i="1"/>
  <c r="I892" i="1"/>
  <c r="E892" i="1"/>
  <c r="F892" i="1"/>
  <c r="H674" i="1"/>
  <c r="I674" i="1"/>
  <c r="E674" i="1"/>
  <c r="F674" i="1"/>
  <c r="H906" i="1"/>
  <c r="I906" i="1"/>
  <c r="E906" i="1"/>
  <c r="F906" i="1"/>
  <c r="H882" i="1"/>
  <c r="I882" i="1"/>
  <c r="E882" i="1"/>
  <c r="F882" i="1"/>
  <c r="H1471" i="1"/>
  <c r="I1471" i="1"/>
  <c r="E1471" i="1"/>
  <c r="F1471" i="1"/>
  <c r="H810" i="1"/>
  <c r="I810" i="1"/>
  <c r="E810" i="1"/>
  <c r="F810" i="1"/>
  <c r="I1042" i="1"/>
  <c r="H1042" i="1"/>
  <c r="E1042" i="1"/>
  <c r="F1042" i="1"/>
  <c r="I971" i="1"/>
  <c r="H971" i="1"/>
  <c r="E971" i="1"/>
  <c r="F971" i="1"/>
  <c r="H645" i="1"/>
  <c r="I645" i="1"/>
  <c r="E645" i="1"/>
  <c r="F645" i="1"/>
  <c r="H827" i="1"/>
  <c r="I827" i="1"/>
  <c r="E827" i="1"/>
  <c r="F827" i="1"/>
  <c r="H667" i="1"/>
  <c r="I667" i="1"/>
  <c r="E667" i="1"/>
  <c r="F667" i="1"/>
  <c r="H1067" i="1"/>
  <c r="I1067" i="1"/>
  <c r="E1067" i="1"/>
  <c r="F1067" i="1"/>
  <c r="H715" i="1"/>
  <c r="I715" i="1"/>
  <c r="E715" i="1"/>
  <c r="F715" i="1"/>
  <c r="I1092" i="1"/>
  <c r="H1092" i="1"/>
  <c r="E1092" i="1"/>
  <c r="F1092" i="1"/>
  <c r="C1706" i="1"/>
  <c r="D1411" i="1"/>
  <c r="H594" i="1"/>
  <c r="I594" i="1"/>
  <c r="E594" i="1"/>
  <c r="F594" i="1"/>
  <c r="H707" i="1"/>
  <c r="I707" i="1"/>
  <c r="E707" i="1"/>
  <c r="F707" i="1"/>
  <c r="D946" i="1"/>
  <c r="C1241" i="1"/>
  <c r="H742" i="1"/>
  <c r="I742" i="1"/>
  <c r="E742" i="1"/>
  <c r="F742" i="1"/>
  <c r="H927" i="1"/>
  <c r="I927" i="1"/>
  <c r="E927" i="1"/>
  <c r="F927" i="1"/>
  <c r="H638" i="1"/>
  <c r="I638" i="1"/>
  <c r="E638" i="1"/>
  <c r="F638" i="1"/>
  <c r="H600" i="1"/>
  <c r="I600" i="1"/>
  <c r="E600" i="1"/>
  <c r="F600" i="1"/>
  <c r="I951" i="1"/>
  <c r="H951" i="1"/>
  <c r="E951" i="1"/>
  <c r="F951" i="1"/>
  <c r="H854" i="1"/>
  <c r="I854" i="1"/>
  <c r="E854" i="1"/>
  <c r="F854" i="1"/>
  <c r="H598" i="1"/>
  <c r="I598" i="1"/>
  <c r="E598" i="1"/>
  <c r="F598" i="1"/>
  <c r="H903" i="1"/>
  <c r="I903" i="1"/>
  <c r="E903" i="1"/>
  <c r="F903" i="1"/>
  <c r="H814" i="1"/>
  <c r="I814" i="1"/>
  <c r="E814" i="1"/>
  <c r="F814" i="1"/>
  <c r="D1098" i="1"/>
  <c r="C1393" i="1"/>
  <c r="H870" i="1"/>
  <c r="I870" i="1"/>
  <c r="E870" i="1"/>
  <c r="F870" i="1"/>
  <c r="H614" i="1"/>
  <c r="I614" i="1"/>
  <c r="E614" i="1"/>
  <c r="F614" i="1"/>
  <c r="I1102" i="1"/>
  <c r="H1102" i="1"/>
  <c r="E1102" i="1"/>
  <c r="F1102" i="1"/>
  <c r="H1175" i="1"/>
  <c r="I1175" i="1"/>
  <c r="E1175" i="1"/>
  <c r="F1175" i="1"/>
  <c r="I1015" i="1"/>
  <c r="H1015" i="1"/>
  <c r="E1015" i="1"/>
  <c r="F1015" i="1"/>
  <c r="H766" i="1"/>
  <c r="I766" i="1"/>
  <c r="E766" i="1"/>
  <c r="F766" i="1"/>
  <c r="H919" i="1"/>
  <c r="I919" i="1"/>
  <c r="E919" i="1"/>
  <c r="F919" i="1"/>
  <c r="H918" i="1"/>
  <c r="I918" i="1"/>
  <c r="E918" i="1"/>
  <c r="F918" i="1"/>
  <c r="H726" i="1"/>
  <c r="I726" i="1"/>
  <c r="E726" i="1"/>
  <c r="F726" i="1"/>
  <c r="I1086" i="1"/>
  <c r="H1086" i="1"/>
  <c r="E1086" i="1"/>
  <c r="F1086" i="1"/>
  <c r="I974" i="1"/>
  <c r="H974" i="1"/>
  <c r="E974" i="1"/>
  <c r="F974" i="1"/>
  <c r="H1159" i="1"/>
  <c r="I1159" i="1"/>
  <c r="E1159" i="1"/>
  <c r="F1159" i="1"/>
  <c r="I1166" i="1"/>
  <c r="H1166" i="1"/>
  <c r="E1166" i="1"/>
  <c r="F1166" i="1"/>
  <c r="H686" i="1"/>
  <c r="I686" i="1"/>
  <c r="E686" i="1"/>
  <c r="F686" i="1"/>
  <c r="H1167" i="1"/>
  <c r="I1167" i="1"/>
  <c r="E1167" i="1"/>
  <c r="F1167" i="1"/>
  <c r="D930" i="1"/>
  <c r="C1225" i="1"/>
  <c r="D954" i="1"/>
  <c r="C1249" i="1"/>
  <c r="I1116" i="1"/>
  <c r="H1116" i="1"/>
  <c r="E1116" i="1"/>
  <c r="F1116" i="1"/>
  <c r="H651" i="1"/>
  <c r="I651" i="1"/>
  <c r="E651" i="1"/>
  <c r="F651" i="1"/>
  <c r="I592" i="1"/>
  <c r="H592" i="1"/>
  <c r="E592" i="1"/>
  <c r="F592" i="1"/>
  <c r="H865" i="1"/>
  <c r="I865" i="1"/>
  <c r="E865" i="1"/>
  <c r="F865" i="1"/>
  <c r="I936" i="1"/>
  <c r="H936" i="1"/>
  <c r="E936" i="1"/>
  <c r="F936" i="1"/>
  <c r="H866" i="1"/>
  <c r="I866" i="1"/>
  <c r="E866" i="1"/>
  <c r="F866" i="1"/>
  <c r="H709" i="1"/>
  <c r="I709" i="1"/>
  <c r="E709" i="1"/>
  <c r="F709" i="1"/>
  <c r="H818" i="1"/>
  <c r="I818" i="1"/>
  <c r="E818" i="1"/>
  <c r="F818" i="1"/>
  <c r="H698" i="1"/>
  <c r="I698" i="1"/>
  <c r="E698" i="1"/>
  <c r="F698" i="1"/>
  <c r="I1018" i="1"/>
  <c r="H1018" i="1"/>
  <c r="E1018" i="1"/>
  <c r="F1018" i="1"/>
  <c r="H666" i="1"/>
  <c r="I666" i="1"/>
  <c r="E666" i="1"/>
  <c r="F666" i="1"/>
  <c r="I939" i="1"/>
  <c r="H939" i="1"/>
  <c r="E939" i="1"/>
  <c r="F939" i="1"/>
  <c r="H618" i="1"/>
  <c r="I618" i="1"/>
  <c r="E618" i="1"/>
  <c r="F618" i="1"/>
  <c r="I1146" i="1"/>
  <c r="H1146" i="1"/>
  <c r="E1146" i="1"/>
  <c r="F1146" i="1"/>
  <c r="H834" i="1"/>
  <c r="I834" i="1"/>
  <c r="E834" i="1"/>
  <c r="F834" i="1"/>
  <c r="H746" i="1"/>
  <c r="I746" i="1"/>
  <c r="E746" i="1"/>
  <c r="F746" i="1"/>
  <c r="H1431" i="1"/>
  <c r="I1431" i="1"/>
  <c r="E1431" i="1"/>
  <c r="F1431" i="1"/>
  <c r="H828" i="1"/>
  <c r="I828" i="1"/>
  <c r="E828" i="1"/>
  <c r="F828" i="1"/>
  <c r="H1221" i="1"/>
  <c r="I1221" i="1"/>
  <c r="E1221" i="1"/>
  <c r="F1221" i="1"/>
  <c r="H737" i="1"/>
  <c r="I737" i="1"/>
  <c r="E737" i="1"/>
  <c r="F737" i="1"/>
  <c r="H890" i="1"/>
  <c r="I890" i="1"/>
  <c r="E890" i="1"/>
  <c r="F890" i="1"/>
  <c r="H1027" i="1"/>
  <c r="I1027" i="1"/>
  <c r="E1027" i="1"/>
  <c r="F1027" i="1"/>
  <c r="H610" i="1"/>
  <c r="I610" i="1"/>
  <c r="E610" i="1"/>
  <c r="F610" i="1"/>
  <c r="H874" i="1"/>
  <c r="I874" i="1"/>
  <c r="E874" i="1"/>
  <c r="F874" i="1"/>
  <c r="I1164" i="1"/>
  <c r="H1164" i="1"/>
  <c r="E1164" i="1"/>
  <c r="F1164" i="1"/>
  <c r="D1434" i="1"/>
  <c r="C1729" i="1"/>
  <c r="D914" i="1"/>
  <c r="C1209" i="1"/>
  <c r="D1423" i="1"/>
  <c r="C1718" i="1"/>
  <c r="H803" i="1"/>
  <c r="I803" i="1"/>
  <c r="E803" i="1"/>
  <c r="F803" i="1"/>
  <c r="H635" i="1"/>
  <c r="I635" i="1"/>
  <c r="E635" i="1"/>
  <c r="F635" i="1"/>
  <c r="H659" i="1"/>
  <c r="I659" i="1"/>
  <c r="E659" i="1"/>
  <c r="F659" i="1"/>
  <c r="D1026" i="1"/>
  <c r="C1321" i="1"/>
  <c r="H838" i="1"/>
  <c r="I838" i="1"/>
  <c r="E838" i="1"/>
  <c r="F838" i="1"/>
  <c r="H902" i="1"/>
  <c r="I902" i="1"/>
  <c r="E902" i="1"/>
  <c r="F902" i="1"/>
  <c r="I991" i="1"/>
  <c r="H991" i="1"/>
  <c r="E991" i="1"/>
  <c r="F991" i="1"/>
  <c r="H734" i="1"/>
  <c r="I734" i="1"/>
  <c r="E734" i="1"/>
  <c r="F734" i="1"/>
  <c r="H694" i="1"/>
  <c r="I694" i="1"/>
  <c r="E694" i="1"/>
  <c r="F694" i="1"/>
  <c r="H1039" i="1"/>
  <c r="I1039" i="1"/>
  <c r="E1039" i="1"/>
  <c r="F1039" i="1"/>
  <c r="H782" i="1"/>
  <c r="I782" i="1"/>
  <c r="E782" i="1"/>
  <c r="F782" i="1"/>
  <c r="H1071" i="1"/>
  <c r="I1071" i="1"/>
  <c r="E1071" i="1"/>
  <c r="F1071" i="1"/>
  <c r="I1030" i="1"/>
  <c r="H1030" i="1"/>
  <c r="E1030" i="1"/>
  <c r="F1030" i="1"/>
  <c r="H1139" i="1"/>
  <c r="I1139" i="1"/>
  <c r="E1139" i="1"/>
  <c r="F1139" i="1"/>
  <c r="H619" i="1"/>
  <c r="I619" i="1"/>
  <c r="E619" i="1"/>
  <c r="F619" i="1"/>
  <c r="D898" i="1"/>
  <c r="C1193" i="1"/>
  <c r="H792" i="1"/>
  <c r="I792" i="1"/>
  <c r="E792" i="1"/>
  <c r="F792" i="1"/>
  <c r="H710" i="1"/>
  <c r="I710" i="1"/>
  <c r="E710" i="1"/>
  <c r="F710" i="1"/>
  <c r="H862" i="1"/>
  <c r="I862" i="1"/>
  <c r="E862" i="1"/>
  <c r="F862" i="1"/>
  <c r="H606" i="1"/>
  <c r="I606" i="1"/>
  <c r="E606" i="1"/>
  <c r="F606" i="1"/>
  <c r="H1135" i="1"/>
  <c r="I1135" i="1"/>
  <c r="E1135" i="1"/>
  <c r="F1135" i="1"/>
  <c r="H822" i="1"/>
  <c r="I822" i="1"/>
  <c r="E822" i="1"/>
  <c r="F822" i="1"/>
  <c r="H1119" i="1"/>
  <c r="I1119" i="1"/>
  <c r="E1119" i="1"/>
  <c r="F1119" i="1"/>
  <c r="H654" i="1"/>
  <c r="I654" i="1"/>
  <c r="E654" i="1"/>
  <c r="F654" i="1"/>
  <c r="I1150" i="1"/>
  <c r="H1150" i="1"/>
  <c r="E1150" i="1"/>
  <c r="F1150" i="1"/>
  <c r="D1106" i="1"/>
  <c r="C1401" i="1"/>
  <c r="I1128" i="1"/>
  <c r="H1128" i="1"/>
  <c r="E1128" i="1"/>
  <c r="F1128" i="1"/>
  <c r="D1066" i="1"/>
  <c r="C1361" i="1"/>
  <c r="D1009" i="1"/>
  <c r="C1304" i="1"/>
  <c r="C1385" i="1"/>
  <c r="D1090" i="1"/>
  <c r="H731" i="1"/>
  <c r="I731" i="1"/>
  <c r="E731" i="1"/>
  <c r="F731" i="1"/>
  <c r="H722" i="1"/>
  <c r="I722" i="1"/>
  <c r="E722" i="1"/>
  <c r="F722" i="1"/>
  <c r="I963" i="1"/>
  <c r="H963" i="1"/>
  <c r="E963" i="1"/>
  <c r="F963" i="1"/>
  <c r="H1453" i="1"/>
  <c r="I1453" i="1"/>
  <c r="E1453" i="1"/>
  <c r="F1453" i="1"/>
  <c r="H738" i="1"/>
  <c r="I738" i="1"/>
  <c r="E738" i="1"/>
  <c r="F738" i="1"/>
  <c r="I948" i="1"/>
  <c r="H948" i="1"/>
  <c r="E948" i="1"/>
  <c r="F948" i="1"/>
  <c r="H627" i="1"/>
  <c r="I627" i="1"/>
  <c r="E627" i="1"/>
  <c r="F627" i="1"/>
  <c r="H690" i="1"/>
  <c r="I690" i="1"/>
  <c r="E690" i="1"/>
  <c r="F690" i="1"/>
  <c r="H706" i="1"/>
  <c r="I706" i="1"/>
  <c r="E706" i="1"/>
  <c r="F706" i="1"/>
  <c r="H847" i="1"/>
  <c r="I847" i="1"/>
  <c r="E847" i="1"/>
  <c r="F847" i="1"/>
  <c r="H658" i="1"/>
  <c r="I658" i="1"/>
  <c r="E658" i="1"/>
  <c r="F658" i="1"/>
  <c r="H837" i="1"/>
  <c r="I837" i="1"/>
  <c r="E837" i="1"/>
  <c r="F837" i="1"/>
  <c r="H1137" i="1"/>
  <c r="I1137" i="1"/>
  <c r="E1137" i="1"/>
  <c r="F1137" i="1"/>
  <c r="H755" i="1"/>
  <c r="I755" i="1"/>
  <c r="E755" i="1"/>
  <c r="F755" i="1"/>
  <c r="H626" i="1"/>
  <c r="I626" i="1"/>
  <c r="E626" i="1"/>
  <c r="F626" i="1"/>
  <c r="H762" i="1"/>
  <c r="I762" i="1"/>
  <c r="E762" i="1"/>
  <c r="F762" i="1"/>
  <c r="I984" i="1"/>
  <c r="H984" i="1"/>
  <c r="E984" i="1"/>
  <c r="F984" i="1"/>
  <c r="H655" i="1"/>
  <c r="I655" i="1"/>
  <c r="E655" i="1"/>
  <c r="F655" i="1"/>
  <c r="H754" i="1"/>
  <c r="I754" i="1"/>
  <c r="E754" i="1"/>
  <c r="F754" i="1"/>
  <c r="H634" i="1"/>
  <c r="I634" i="1"/>
  <c r="E634" i="1"/>
  <c r="F634" i="1"/>
  <c r="H770" i="1"/>
  <c r="I770" i="1"/>
  <c r="E770" i="1"/>
  <c r="F770" i="1"/>
  <c r="H1073" i="1"/>
  <c r="I1073" i="1"/>
  <c r="E1073" i="1"/>
  <c r="F1073" i="1"/>
  <c r="H801" i="1"/>
  <c r="I801" i="1"/>
  <c r="E801" i="1"/>
  <c r="F801" i="1"/>
  <c r="H811" i="1"/>
  <c r="I811" i="1"/>
  <c r="E811" i="1"/>
  <c r="F811" i="1"/>
  <c r="D970" i="1"/>
  <c r="C1265" i="1"/>
  <c r="D1186" i="1"/>
  <c r="C1481" i="1"/>
  <c r="H771" i="1"/>
  <c r="I771" i="1"/>
  <c r="E771" i="1"/>
  <c r="F771" i="1"/>
  <c r="H714" i="1"/>
  <c r="I714" i="1"/>
  <c r="E714" i="1"/>
  <c r="F714" i="1"/>
  <c r="H795" i="1"/>
  <c r="I795" i="1"/>
  <c r="E795" i="1"/>
  <c r="F795" i="1"/>
  <c r="D1170" i="1"/>
  <c r="C1465" i="1"/>
  <c r="H603" i="1"/>
  <c r="I603" i="1"/>
  <c r="E603" i="1"/>
  <c r="F603" i="1"/>
  <c r="D1315" i="1"/>
  <c r="C1610" i="1"/>
  <c r="D1162" i="1"/>
  <c r="C1457" i="1"/>
  <c r="D1113" i="1"/>
  <c r="C1408" i="1"/>
  <c r="D1041" i="1"/>
  <c r="C1336" i="1"/>
  <c r="D1032" i="1"/>
  <c r="C1327" i="1"/>
  <c r="D905" i="1"/>
  <c r="C1200" i="1"/>
  <c r="C1605" i="1"/>
  <c r="D1310" i="1"/>
  <c r="C1356" i="1"/>
  <c r="D1061" i="1"/>
  <c r="C1444" i="1"/>
  <c r="D1149" i="1"/>
  <c r="C1676" i="1"/>
  <c r="D1381" i="1"/>
  <c r="C1564" i="1"/>
  <c r="D1269" i="1"/>
  <c r="D1462" i="1"/>
  <c r="C1757" i="1"/>
  <c r="D1017" i="1"/>
  <c r="C1312" i="1"/>
  <c r="C1553" i="1"/>
  <c r="D1258" i="1"/>
  <c r="D1748" i="1"/>
  <c r="C2043" i="1"/>
  <c r="D1033" i="1"/>
  <c r="C1328" i="1"/>
  <c r="D1243" i="1"/>
  <c r="C1538" i="1"/>
  <c r="D922" i="1"/>
  <c r="C1217" i="1"/>
  <c r="D985" i="1"/>
  <c r="C1280" i="1"/>
  <c r="D1001" i="1"/>
  <c r="C1296" i="1"/>
  <c r="C1437" i="1"/>
  <c r="D1142" i="1"/>
  <c r="D953" i="1"/>
  <c r="C1248" i="1"/>
  <c r="D1132" i="1"/>
  <c r="C1427" i="1"/>
  <c r="D1432" i="1"/>
  <c r="C1727" i="1"/>
  <c r="D1050" i="1"/>
  <c r="C1345" i="1"/>
  <c r="D921" i="1"/>
  <c r="C1216" i="1"/>
  <c r="D1057" i="1"/>
  <c r="C1352" i="1"/>
  <c r="D1279" i="1"/>
  <c r="C1574" i="1"/>
  <c r="C1245" i="1"/>
  <c r="D950" i="1"/>
  <c r="D1049" i="1"/>
  <c r="C1344" i="1"/>
  <c r="D929" i="1"/>
  <c r="C1224" i="1"/>
  <c r="D1065" i="1"/>
  <c r="C1360" i="1"/>
  <c r="D1368" i="1"/>
  <c r="C1663" i="1"/>
  <c r="D1096" i="1"/>
  <c r="C1391" i="1"/>
  <c r="D1161" i="1"/>
  <c r="C1456" i="1"/>
  <c r="D1726" i="1"/>
  <c r="C2021" i="1"/>
  <c r="C1480" i="1"/>
  <c r="D1185" i="1"/>
  <c r="D1169" i="1"/>
  <c r="C1464" i="1"/>
  <c r="D1470" i="1"/>
  <c r="C1765" i="1"/>
  <c r="C1228" i="1"/>
  <c r="D933" i="1"/>
  <c r="D1213" i="1"/>
  <c r="C1508" i="1"/>
  <c r="D1461" i="1"/>
  <c r="C1756" i="1"/>
  <c r="C1404" i="1"/>
  <c r="D1109" i="1"/>
  <c r="C1276" i="1"/>
  <c r="D981" i="1"/>
  <c r="C1382" i="1"/>
  <c r="D1087" i="1"/>
  <c r="C1428" i="1"/>
  <c r="D1133" i="1"/>
  <c r="C1300" i="1"/>
  <c r="D1005" i="1"/>
  <c r="C1492" i="1"/>
  <c r="D1197" i="1"/>
  <c r="C1581" i="1"/>
  <c r="D1286" i="1"/>
  <c r="C1452" i="1"/>
  <c r="D1157" i="1"/>
  <c r="C1324" i="1"/>
  <c r="D1029" i="1"/>
  <c r="C1196" i="1"/>
  <c r="D901" i="1"/>
  <c r="D1430" i="1"/>
  <c r="C1725" i="1"/>
  <c r="C1412" i="1"/>
  <c r="D1117" i="1"/>
  <c r="C1284" i="1"/>
  <c r="D989" i="1"/>
  <c r="C1709" i="1"/>
  <c r="D1414" i="1"/>
  <c r="C1629" i="1"/>
  <c r="D1334" i="1"/>
  <c r="C1372" i="1"/>
  <c r="D1077" i="1"/>
  <c r="C1244" i="1"/>
  <c r="D949" i="1"/>
  <c r="C1661" i="1"/>
  <c r="D1366" i="1"/>
  <c r="D1445" i="1"/>
  <c r="C1740" i="1"/>
  <c r="C1620" i="1"/>
  <c r="D1325" i="1"/>
  <c r="D887" i="1"/>
  <c r="C1182" i="1"/>
  <c r="D1322" i="1"/>
  <c r="C1617" i="1"/>
  <c r="C1332" i="1"/>
  <c r="D1037" i="1"/>
  <c r="D1439" i="1"/>
  <c r="C1734" i="1"/>
  <c r="C1309" i="1"/>
  <c r="D1014" i="1"/>
  <c r="D1025" i="1"/>
  <c r="C1320" i="1"/>
  <c r="D1114" i="1"/>
  <c r="C1409" i="1"/>
  <c r="C1672" i="1"/>
  <c r="D1377" i="1"/>
  <c r="D1068" i="1"/>
  <c r="C1363" i="1"/>
  <c r="D1153" i="1"/>
  <c r="C1448" i="1"/>
  <c r="D1059" i="1"/>
  <c r="C1354" i="1"/>
  <c r="D1289" i="1"/>
  <c r="C1584" i="1"/>
  <c r="D1097" i="1"/>
  <c r="C1392" i="1"/>
  <c r="C1626" i="1"/>
  <c r="D1331" i="1"/>
  <c r="D977" i="1"/>
  <c r="C1272" i="1"/>
  <c r="C1690" i="1"/>
  <c r="D1395" i="1"/>
  <c r="C1535" i="1"/>
  <c r="D1240" i="1"/>
  <c r="C1440" i="1"/>
  <c r="D1145" i="1"/>
  <c r="D1089" i="1"/>
  <c r="C1384" i="1"/>
  <c r="D1178" i="1"/>
  <c r="C1473" i="1"/>
  <c r="D937" i="1"/>
  <c r="C1232" i="1"/>
  <c r="D1081" i="1"/>
  <c r="C1376" i="1"/>
  <c r="D1450" i="1"/>
  <c r="C1745" i="1"/>
  <c r="D961" i="1"/>
  <c r="C1256" i="1"/>
  <c r="D1234" i="1"/>
  <c r="C1529" i="1"/>
  <c r="D1441" i="1"/>
  <c r="C1736" i="1"/>
  <c r="D1123" i="1"/>
  <c r="C1418" i="1"/>
  <c r="C1460" i="1"/>
  <c r="D1165" i="1"/>
  <c r="C1517" i="1"/>
  <c r="D1222" i="1"/>
  <c r="C1188" i="1"/>
  <c r="D893" i="1"/>
  <c r="D1454" i="1"/>
  <c r="C1749" i="1"/>
  <c r="C1396" i="1"/>
  <c r="D1101" i="1"/>
  <c r="C1268" i="1"/>
  <c r="D973" i="1"/>
  <c r="C1637" i="1"/>
  <c r="D1342" i="1"/>
  <c r="C1589" i="1"/>
  <c r="D1294" i="1"/>
  <c r="C1446" i="1"/>
  <c r="D1151" i="1"/>
  <c r="D1341" i="1"/>
  <c r="C1636" i="1"/>
  <c r="C1500" i="1"/>
  <c r="D1205" i="1"/>
  <c r="C1420" i="1"/>
  <c r="D1125" i="1"/>
  <c r="C1292" i="1"/>
  <c r="D997" i="1"/>
  <c r="C1685" i="1"/>
  <c r="D1390" i="1"/>
  <c r="C1693" i="1"/>
  <c r="D1398" i="1"/>
  <c r="D1469" i="1"/>
  <c r="C1764" i="1"/>
  <c r="C1525" i="1"/>
  <c r="D1230" i="1"/>
  <c r="C1380" i="1"/>
  <c r="D1085" i="1"/>
  <c r="C1252" i="1"/>
  <c r="D957" i="1"/>
  <c r="C1556" i="1"/>
  <c r="D1261" i="1"/>
  <c r="C1468" i="1"/>
  <c r="D1173" i="1"/>
  <c r="C1340" i="1"/>
  <c r="D1045" i="1"/>
  <c r="C1212" i="1"/>
  <c r="D917" i="1"/>
  <c r="C1318" i="1"/>
  <c r="D1023" i="1"/>
  <c r="C1621" i="1"/>
  <c r="D1326" i="1"/>
  <c r="C1501" i="1"/>
  <c r="D1206" i="1"/>
  <c r="D1160" i="1"/>
  <c r="C1455" i="1"/>
  <c r="D993" i="1"/>
  <c r="C1288" i="1"/>
  <c r="C1608" i="1"/>
  <c r="D1313" i="1"/>
  <c r="D913" i="1"/>
  <c r="C1208" i="1"/>
  <c r="D1459" i="1"/>
  <c r="C1754" i="1"/>
  <c r="C1562" i="1"/>
  <c r="D1267" i="1"/>
  <c r="D1255" i="1"/>
  <c r="C1550" i="1"/>
  <c r="D931" i="1"/>
  <c r="C1226" i="1"/>
  <c r="C1373" i="1"/>
  <c r="D1078" i="1"/>
  <c r="D1121" i="1"/>
  <c r="C1416" i="1"/>
  <c r="D1203" i="1"/>
  <c r="C1498" i="1"/>
  <c r="D1386" i="1"/>
  <c r="C1681" i="1"/>
  <c r="D995" i="1"/>
  <c r="C1290" i="1"/>
  <c r="D1475" i="1"/>
  <c r="C1770" i="1"/>
  <c r="D897" i="1"/>
  <c r="C1192" i="1"/>
  <c r="C1670" i="1"/>
  <c r="D1375" i="1"/>
  <c r="D986" i="1"/>
  <c r="C1281" i="1"/>
  <c r="D1187" i="1"/>
  <c r="C1482" i="1"/>
  <c r="D969" i="1"/>
  <c r="C1264" i="1"/>
  <c r="C1496" i="1"/>
  <c r="D1201" i="1"/>
  <c r="D1177" i="1"/>
  <c r="C1472" i="1"/>
  <c r="D1766" i="1"/>
  <c r="C2061" i="1"/>
  <c r="D1105" i="1"/>
  <c r="C1400" i="1"/>
  <c r="D1337" i="1"/>
  <c r="C1632" i="1"/>
  <c r="D1266" i="1"/>
  <c r="C1561" i="1"/>
  <c r="D940" i="1"/>
  <c r="C1235" i="1"/>
  <c r="C1526" i="1"/>
  <c r="D1231" i="1"/>
  <c r="D1004" i="1"/>
  <c r="C1299" i="1"/>
  <c r="D1129" i="1"/>
  <c r="C1424" i="1"/>
  <c r="D1516" i="1"/>
  <c r="C1811" i="1"/>
  <c r="C1204" i="1"/>
  <c r="D909" i="1"/>
  <c r="D1397" i="1"/>
  <c r="C1692" i="1"/>
  <c r="C1509" i="1"/>
  <c r="D1214" i="1"/>
  <c r="C1190" i="1"/>
  <c r="D895" i="1"/>
  <c r="C1541" i="1"/>
  <c r="D1246" i="1"/>
  <c r="C1316" i="1"/>
  <c r="D1021" i="1"/>
  <c r="C1493" i="1"/>
  <c r="D1198" i="1"/>
  <c r="C1364" i="1"/>
  <c r="D1069" i="1"/>
  <c r="C1236" i="1"/>
  <c r="D941" i="1"/>
  <c r="D1277" i="1"/>
  <c r="C1572" i="1"/>
  <c r="C1254" i="1"/>
  <c r="D959" i="1"/>
  <c r="D1438" i="1"/>
  <c r="C1733" i="1"/>
  <c r="C1388" i="1"/>
  <c r="D1093" i="1"/>
  <c r="C1260" i="1"/>
  <c r="D965" i="1"/>
  <c r="C1557" i="1"/>
  <c r="D1262" i="1"/>
  <c r="C1565" i="1"/>
  <c r="D1270" i="1"/>
  <c r="C1573" i="1"/>
  <c r="D1278" i="1"/>
  <c r="D1646" i="1"/>
  <c r="C1941" i="1"/>
  <c r="C1669" i="1"/>
  <c r="D1374" i="1"/>
  <c r="C1476" i="1"/>
  <c r="D1181" i="1"/>
  <c r="C1348" i="1"/>
  <c r="D1053" i="1"/>
  <c r="C1220" i="1"/>
  <c r="D925" i="1"/>
  <c r="C1701" i="1"/>
  <c r="D1406" i="1"/>
  <c r="C1436" i="1"/>
  <c r="D1141" i="1"/>
  <c r="C1308" i="1"/>
  <c r="D1013" i="1"/>
  <c r="C1645" i="1"/>
  <c r="D1350" i="1"/>
  <c r="D1405" i="1"/>
  <c r="C1700" i="1"/>
  <c r="C1484" i="1"/>
  <c r="D1189" i="1"/>
  <c r="G1173" i="1" l="1"/>
  <c r="J1173" i="1"/>
  <c r="G1189" i="1"/>
  <c r="J1189" i="1"/>
  <c r="G1141" i="1"/>
  <c r="J1141" i="1"/>
  <c r="G1181" i="1"/>
  <c r="J1181" i="1"/>
  <c r="G1270" i="1"/>
  <c r="J1270" i="1"/>
  <c r="G1069" i="1"/>
  <c r="J1069" i="1"/>
  <c r="G895" i="1"/>
  <c r="J895" i="1"/>
  <c r="G1267" i="1"/>
  <c r="J1267" i="1"/>
  <c r="G1023" i="1"/>
  <c r="J1023" i="1"/>
  <c r="G1261" i="1"/>
  <c r="J1261" i="1"/>
  <c r="G1125" i="1"/>
  <c r="J1125" i="1"/>
  <c r="G1294" i="1"/>
  <c r="J1294" i="1"/>
  <c r="G1037" i="1"/>
  <c r="J1037" i="1"/>
  <c r="G1334" i="1"/>
  <c r="J1334" i="1"/>
  <c r="G1286" i="1"/>
  <c r="J1286" i="1"/>
  <c r="G1087" i="1"/>
  <c r="J1087" i="1"/>
  <c r="G1185" i="1"/>
  <c r="J1185" i="1"/>
  <c r="G950" i="1"/>
  <c r="J950" i="1"/>
  <c r="G1142" i="1"/>
  <c r="J1142" i="1"/>
  <c r="G1149" i="1"/>
  <c r="J1149" i="1"/>
  <c r="G1090" i="1"/>
  <c r="J1090" i="1"/>
  <c r="G1138" i="1"/>
  <c r="J1138" i="1"/>
  <c r="G1131" i="1"/>
  <c r="J1131" i="1"/>
  <c r="G1094" i="1"/>
  <c r="J1094" i="1"/>
  <c r="G896" i="1"/>
  <c r="J896" i="1"/>
  <c r="G1064" i="1"/>
  <c r="J1064" i="1"/>
  <c r="G1022" i="1"/>
  <c r="J1022" i="1"/>
  <c r="G1107" i="1"/>
  <c r="J1107" i="1"/>
  <c r="G920" i="1"/>
  <c r="J920" i="1"/>
  <c r="G1202" i="1"/>
  <c r="J1202" i="1"/>
  <c r="G1070" i="1"/>
  <c r="J1070" i="1"/>
  <c r="G1438" i="1"/>
  <c r="J1438" i="1"/>
  <c r="G1516" i="1"/>
  <c r="J1516" i="1"/>
  <c r="G940" i="1"/>
  <c r="J940" i="1"/>
  <c r="G1766" i="1"/>
  <c r="J1766" i="1"/>
  <c r="G1187" i="1"/>
  <c r="J1187" i="1"/>
  <c r="G1475" i="1"/>
  <c r="J1475" i="1"/>
  <c r="G1121" i="1"/>
  <c r="J1121" i="1"/>
  <c r="G993" i="1"/>
  <c r="J993" i="1"/>
  <c r="G1469" i="1"/>
  <c r="J1469" i="1"/>
  <c r="G1454" i="1"/>
  <c r="J1454" i="1"/>
  <c r="G1123" i="1"/>
  <c r="J1123" i="1"/>
  <c r="G1450" i="1"/>
  <c r="J1450" i="1"/>
  <c r="G1089" i="1"/>
  <c r="J1089" i="1"/>
  <c r="G977" i="1"/>
  <c r="J977" i="1"/>
  <c r="G1059" i="1"/>
  <c r="J1059" i="1"/>
  <c r="G1114" i="1"/>
  <c r="J1114" i="1"/>
  <c r="G1445" i="1"/>
  <c r="J1445" i="1"/>
  <c r="G1430" i="1"/>
  <c r="J1430" i="1"/>
  <c r="G1213" i="1"/>
  <c r="J1213" i="1"/>
  <c r="G1368" i="1"/>
  <c r="J1368" i="1"/>
  <c r="G1050" i="1"/>
  <c r="J1050" i="1"/>
  <c r="G1243" i="1"/>
  <c r="J1243" i="1"/>
  <c r="G1017" i="1"/>
  <c r="J1017" i="1"/>
  <c r="G1032" i="1"/>
  <c r="J1032" i="1"/>
  <c r="G1315" i="1"/>
  <c r="J1315" i="1"/>
  <c r="G898" i="1"/>
  <c r="J898" i="1"/>
  <c r="G1434" i="1"/>
  <c r="J1434" i="1"/>
  <c r="G930" i="1"/>
  <c r="J930" i="1"/>
  <c r="G1122" i="1"/>
  <c r="J1122" i="1"/>
  <c r="G962" i="1"/>
  <c r="J962" i="1"/>
  <c r="G1199" i="1"/>
  <c r="J1199" i="1"/>
  <c r="G938" i="1"/>
  <c r="J938" i="1"/>
  <c r="G1007" i="1"/>
  <c r="J1007" i="1"/>
  <c r="G1124" i="1"/>
  <c r="J1124" i="1"/>
  <c r="G1251" i="1"/>
  <c r="J1251" i="1"/>
  <c r="G943" i="1"/>
  <c r="J943" i="1"/>
  <c r="G987" i="1"/>
  <c r="J987" i="1"/>
  <c r="G1171" i="1"/>
  <c r="J1171" i="1"/>
  <c r="G1207" i="1"/>
  <c r="J1207" i="1"/>
  <c r="G976" i="1"/>
  <c r="J976" i="1"/>
  <c r="G947" i="1"/>
  <c r="J947" i="1"/>
  <c r="G992" i="1"/>
  <c r="J992" i="1"/>
  <c r="G990" i="1"/>
  <c r="J990" i="1"/>
  <c r="G998" i="1"/>
  <c r="J998" i="1"/>
  <c r="G1374" i="1"/>
  <c r="J1374" i="1"/>
  <c r="G1214" i="1"/>
  <c r="J1214" i="1"/>
  <c r="G917" i="1"/>
  <c r="J917" i="1"/>
  <c r="G1205" i="1"/>
  <c r="J1205" i="1"/>
  <c r="G1145" i="1"/>
  <c r="J1145" i="1"/>
  <c r="G1197" i="1"/>
  <c r="J1197" i="1"/>
  <c r="G1130" i="1"/>
  <c r="J1130" i="1"/>
  <c r="G1147" i="1"/>
  <c r="J1147" i="1"/>
  <c r="G1126" i="1"/>
  <c r="J1126" i="1"/>
  <c r="G952" i="1"/>
  <c r="J952" i="1"/>
  <c r="G1227" i="1"/>
  <c r="J1227" i="1"/>
  <c r="G888" i="1"/>
  <c r="J888" i="1"/>
  <c r="G1118" i="1"/>
  <c r="J1118" i="1"/>
  <c r="G1012" i="1"/>
  <c r="J1012" i="1"/>
  <c r="G1011" i="1"/>
  <c r="J1011" i="1"/>
  <c r="G1084" i="1"/>
  <c r="J1084" i="1"/>
  <c r="G1314" i="1"/>
  <c r="J1314" i="1"/>
  <c r="G1262" i="1"/>
  <c r="J1262" i="1"/>
  <c r="G1198" i="1"/>
  <c r="J1198" i="1"/>
  <c r="G1078" i="1"/>
  <c r="J1078" i="1"/>
  <c r="G1398" i="1"/>
  <c r="J1398" i="1"/>
  <c r="G893" i="1"/>
  <c r="J893" i="1"/>
  <c r="G1366" i="1"/>
  <c r="J1366" i="1"/>
  <c r="G901" i="1"/>
  <c r="J901" i="1"/>
  <c r="G981" i="1"/>
  <c r="J981" i="1"/>
  <c r="G1061" i="1"/>
  <c r="J1061" i="1"/>
  <c r="G1405" i="1"/>
  <c r="J1405" i="1"/>
  <c r="G1129" i="1"/>
  <c r="J1129" i="1"/>
  <c r="G1266" i="1"/>
  <c r="J1266" i="1"/>
  <c r="G1177" i="1"/>
  <c r="J1177" i="1"/>
  <c r="G986" i="1"/>
  <c r="J986" i="1"/>
  <c r="G995" i="1"/>
  <c r="J995" i="1"/>
  <c r="G1459" i="1"/>
  <c r="J1459" i="1"/>
  <c r="G1160" i="1"/>
  <c r="J1160" i="1"/>
  <c r="G1441" i="1"/>
  <c r="J1441" i="1"/>
  <c r="G1081" i="1"/>
  <c r="J1081" i="1"/>
  <c r="G1153" i="1"/>
  <c r="J1153" i="1"/>
  <c r="G1025" i="1"/>
  <c r="J1025" i="1"/>
  <c r="G1322" i="1"/>
  <c r="J1322" i="1"/>
  <c r="G1726" i="1"/>
  <c r="J1726" i="1"/>
  <c r="G1065" i="1"/>
  <c r="J1065" i="1"/>
  <c r="G1279" i="1"/>
  <c r="J1279" i="1"/>
  <c r="G1432" i="1"/>
  <c r="J1432" i="1"/>
  <c r="G1001" i="1"/>
  <c r="J1001" i="1"/>
  <c r="G1033" i="1"/>
  <c r="J1033" i="1"/>
  <c r="G1462" i="1"/>
  <c r="J1462" i="1"/>
  <c r="G1041" i="1"/>
  <c r="J1041" i="1"/>
  <c r="G1009" i="1"/>
  <c r="J1009" i="1"/>
  <c r="G1106" i="1"/>
  <c r="J1106" i="1"/>
  <c r="G978" i="1"/>
  <c r="J978" i="1"/>
  <c r="G1410" i="1"/>
  <c r="J1410" i="1"/>
  <c r="G915" i="1"/>
  <c r="J915" i="1"/>
  <c r="G1072" i="1"/>
  <c r="J1072" i="1"/>
  <c r="G1060" i="1"/>
  <c r="J1060" i="1"/>
  <c r="G1083" i="1"/>
  <c r="J1083" i="1"/>
  <c r="G980" i="1"/>
  <c r="J980" i="1"/>
  <c r="G1148" i="1"/>
  <c r="J1148" i="1"/>
  <c r="G1306" i="1"/>
  <c r="J1306" i="1"/>
  <c r="G1000" i="1"/>
  <c r="J1000" i="1"/>
  <c r="G1152" i="1"/>
  <c r="J1152" i="1"/>
  <c r="G1048" i="1"/>
  <c r="J1048" i="1"/>
  <c r="G1008" i="1"/>
  <c r="J1008" i="1"/>
  <c r="G1003" i="1"/>
  <c r="J1003" i="1"/>
  <c r="G1127" i="1"/>
  <c r="J1127" i="1"/>
  <c r="G1024" i="1"/>
  <c r="J1024" i="1"/>
  <c r="G1006" i="1"/>
  <c r="J1006" i="1"/>
  <c r="G942" i="1"/>
  <c r="J942" i="1"/>
  <c r="G1406" i="1"/>
  <c r="J1406" i="1"/>
  <c r="G959" i="1"/>
  <c r="J959" i="1"/>
  <c r="G957" i="1"/>
  <c r="J957" i="1"/>
  <c r="G1342" i="1"/>
  <c r="J1342" i="1"/>
  <c r="G1331" i="1"/>
  <c r="J1331" i="1"/>
  <c r="G1414" i="1"/>
  <c r="J1414" i="1"/>
  <c r="G933" i="1"/>
  <c r="J933" i="1"/>
  <c r="G965" i="1"/>
  <c r="J965" i="1"/>
  <c r="G1375" i="1"/>
  <c r="J1375" i="1"/>
  <c r="G1045" i="1"/>
  <c r="J1045" i="1"/>
  <c r="G1390" i="1"/>
  <c r="J1390" i="1"/>
  <c r="G973" i="1"/>
  <c r="J973" i="1"/>
  <c r="G1014" i="1"/>
  <c r="J1014" i="1"/>
  <c r="G989" i="1"/>
  <c r="J989" i="1"/>
  <c r="G1109" i="1"/>
  <c r="J1109" i="1"/>
  <c r="G1310" i="1"/>
  <c r="J1310" i="1"/>
  <c r="G1154" i="1"/>
  <c r="J1154" i="1"/>
  <c r="G979" i="1"/>
  <c r="J979" i="1"/>
  <c r="G1063" i="1"/>
  <c r="J1063" i="1"/>
  <c r="I1028" i="1"/>
  <c r="G996" i="1"/>
  <c r="J996" i="1"/>
  <c r="G1112" i="1"/>
  <c r="J1112" i="1"/>
  <c r="G1194" i="1"/>
  <c r="J1194" i="1"/>
  <c r="G1120" i="1"/>
  <c r="J1120" i="1"/>
  <c r="G1035" i="1"/>
  <c r="J1035" i="1"/>
  <c r="G1076" i="1"/>
  <c r="J1076" i="1"/>
  <c r="G904" i="1"/>
  <c r="J904" i="1"/>
  <c r="G1116" i="1"/>
  <c r="J1116" i="1"/>
  <c r="G1350" i="1"/>
  <c r="J1350" i="1"/>
  <c r="G925" i="1"/>
  <c r="J925" i="1"/>
  <c r="G1021" i="1"/>
  <c r="J1021" i="1"/>
  <c r="G1201" i="1"/>
  <c r="J1201" i="1"/>
  <c r="G1206" i="1"/>
  <c r="J1206" i="1"/>
  <c r="G1085" i="1"/>
  <c r="J1085" i="1"/>
  <c r="G1222" i="1"/>
  <c r="J1222" i="1"/>
  <c r="G1240" i="1"/>
  <c r="J1240" i="1"/>
  <c r="G949" i="1"/>
  <c r="J949" i="1"/>
  <c r="G1029" i="1"/>
  <c r="J1029" i="1"/>
  <c r="G1005" i="1"/>
  <c r="J1005" i="1"/>
  <c r="G1269" i="1"/>
  <c r="J1269" i="1"/>
  <c r="G1646" i="1"/>
  <c r="J1646" i="1"/>
  <c r="G1277" i="1"/>
  <c r="J1277" i="1"/>
  <c r="G1397" i="1"/>
  <c r="J1397" i="1"/>
  <c r="G1004" i="1"/>
  <c r="J1004" i="1"/>
  <c r="G1337" i="1"/>
  <c r="J1337" i="1"/>
  <c r="G1386" i="1"/>
  <c r="J1386" i="1"/>
  <c r="G931" i="1"/>
  <c r="J931" i="1"/>
  <c r="G913" i="1"/>
  <c r="J913" i="1"/>
  <c r="G1341" i="1"/>
  <c r="J1341" i="1"/>
  <c r="G1234" i="1"/>
  <c r="J1234" i="1"/>
  <c r="G937" i="1"/>
  <c r="J937" i="1"/>
  <c r="G1097" i="1"/>
  <c r="J1097" i="1"/>
  <c r="G1068" i="1"/>
  <c r="J1068" i="1"/>
  <c r="G887" i="1"/>
  <c r="J887" i="1"/>
  <c r="G1470" i="1"/>
  <c r="J1470" i="1"/>
  <c r="G1161" i="1"/>
  <c r="J1161" i="1"/>
  <c r="G929" i="1"/>
  <c r="J929" i="1"/>
  <c r="G1057" i="1"/>
  <c r="J1057" i="1"/>
  <c r="G1132" i="1"/>
  <c r="J1132" i="1"/>
  <c r="G985" i="1"/>
  <c r="J985" i="1"/>
  <c r="G1748" i="1"/>
  <c r="J1748" i="1"/>
  <c r="G1113" i="1"/>
  <c r="J1113" i="1"/>
  <c r="G1186" i="1"/>
  <c r="J1186" i="1"/>
  <c r="G1066" i="1"/>
  <c r="J1066" i="1"/>
  <c r="G1423" i="1"/>
  <c r="J1423" i="1"/>
  <c r="G946" i="1"/>
  <c r="J946" i="1"/>
  <c r="G889" i="1"/>
  <c r="J889" i="1"/>
  <c r="G1387" i="1"/>
  <c r="J1387" i="1"/>
  <c r="G1458" i="1"/>
  <c r="J1458" i="1"/>
  <c r="G1058" i="1"/>
  <c r="J1058" i="1"/>
  <c r="G1108" i="1"/>
  <c r="J1108" i="1"/>
  <c r="G1099" i="1"/>
  <c r="J1099" i="1"/>
  <c r="G1075" i="1"/>
  <c r="J1075" i="1"/>
  <c r="G964" i="1"/>
  <c r="J964" i="1"/>
  <c r="G1156" i="1"/>
  <c r="J1156" i="1"/>
  <c r="G958" i="1"/>
  <c r="J958" i="1"/>
  <c r="G1140" i="1"/>
  <c r="J1140" i="1"/>
  <c r="G928" i="1"/>
  <c r="J928" i="1"/>
  <c r="G1335" i="1"/>
  <c r="J1335" i="1"/>
  <c r="G1168" i="1"/>
  <c r="J1168" i="1"/>
  <c r="G1053" i="1"/>
  <c r="J1053" i="1"/>
  <c r="G1093" i="1"/>
  <c r="J1093" i="1"/>
  <c r="G1246" i="1"/>
  <c r="J1246" i="1"/>
  <c r="G1231" i="1"/>
  <c r="J1231" i="1"/>
  <c r="G1326" i="1"/>
  <c r="J1326" i="1"/>
  <c r="G997" i="1"/>
  <c r="J997" i="1"/>
  <c r="G1101" i="1"/>
  <c r="J1101" i="1"/>
  <c r="G1395" i="1"/>
  <c r="J1395" i="1"/>
  <c r="G1325" i="1"/>
  <c r="J1325" i="1"/>
  <c r="G1117" i="1"/>
  <c r="J1117" i="1"/>
  <c r="G1157" i="1"/>
  <c r="J1157" i="1"/>
  <c r="G1258" i="1"/>
  <c r="J1258" i="1"/>
  <c r="G1381" i="1"/>
  <c r="J1381" i="1"/>
  <c r="G1411" i="1"/>
  <c r="J1411" i="1"/>
  <c r="G1506" i="1"/>
  <c r="J1506" i="1"/>
  <c r="G1323" i="1"/>
  <c r="J1323" i="1"/>
  <c r="G1195" i="1"/>
  <c r="J1195" i="1"/>
  <c r="G968" i="1"/>
  <c r="J968" i="1"/>
  <c r="G1062" i="1"/>
  <c r="J1062" i="1"/>
  <c r="G988" i="1"/>
  <c r="J988" i="1"/>
  <c r="G924" i="1"/>
  <c r="J924" i="1"/>
  <c r="G955" i="1"/>
  <c r="J955" i="1"/>
  <c r="G1013" i="1"/>
  <c r="J1013" i="1"/>
  <c r="G1278" i="1"/>
  <c r="J1278" i="1"/>
  <c r="G941" i="1"/>
  <c r="J941" i="1"/>
  <c r="G909" i="1"/>
  <c r="J909" i="1"/>
  <c r="G1313" i="1"/>
  <c r="J1313" i="1"/>
  <c r="G1230" i="1"/>
  <c r="J1230" i="1"/>
  <c r="G1151" i="1"/>
  <c r="J1151" i="1"/>
  <c r="G1165" i="1"/>
  <c r="J1165" i="1"/>
  <c r="G1377" i="1"/>
  <c r="J1377" i="1"/>
  <c r="G1077" i="1"/>
  <c r="J1077" i="1"/>
  <c r="G1133" i="1"/>
  <c r="J1133" i="1"/>
  <c r="G1105" i="1"/>
  <c r="J1105" i="1"/>
  <c r="G969" i="1"/>
  <c r="J969" i="1"/>
  <c r="G897" i="1"/>
  <c r="J897" i="1"/>
  <c r="G1203" i="1"/>
  <c r="J1203" i="1"/>
  <c r="G1255" i="1"/>
  <c r="J1255" i="1"/>
  <c r="G961" i="1"/>
  <c r="J961" i="1"/>
  <c r="G1178" i="1"/>
  <c r="J1178" i="1"/>
  <c r="G1289" i="1"/>
  <c r="J1289" i="1"/>
  <c r="G1439" i="1"/>
  <c r="J1439" i="1"/>
  <c r="G1461" i="1"/>
  <c r="J1461" i="1"/>
  <c r="G1169" i="1"/>
  <c r="J1169" i="1"/>
  <c r="G1096" i="1"/>
  <c r="J1096" i="1"/>
  <c r="G1049" i="1"/>
  <c r="J1049" i="1"/>
  <c r="G921" i="1"/>
  <c r="J921" i="1"/>
  <c r="G953" i="1"/>
  <c r="J953" i="1"/>
  <c r="G922" i="1"/>
  <c r="J922" i="1"/>
  <c r="G905" i="1"/>
  <c r="J905" i="1"/>
  <c r="G1162" i="1"/>
  <c r="J1162" i="1"/>
  <c r="G1170" i="1"/>
  <c r="J1170" i="1"/>
  <c r="G970" i="1"/>
  <c r="J970" i="1"/>
  <c r="G1026" i="1"/>
  <c r="J1026" i="1"/>
  <c r="G914" i="1"/>
  <c r="J914" i="1"/>
  <c r="G954" i="1"/>
  <c r="J954" i="1"/>
  <c r="G1098" i="1"/>
  <c r="J1098" i="1"/>
  <c r="G1362" i="1"/>
  <c r="J1362" i="1"/>
  <c r="G1002" i="1"/>
  <c r="J1002" i="1"/>
  <c r="G1010" i="1"/>
  <c r="J1010" i="1"/>
  <c r="G1399" i="1"/>
  <c r="J1399" i="1"/>
  <c r="G1074" i="1"/>
  <c r="J1074" i="1"/>
  <c r="G1034" i="1"/>
  <c r="J1034" i="1"/>
  <c r="G1044" i="1"/>
  <c r="J1044" i="1"/>
  <c r="G923" i="1"/>
  <c r="J923" i="1"/>
  <c r="G1052" i="1"/>
  <c r="J1052" i="1"/>
  <c r="G1088" i="1"/>
  <c r="J1088" i="1"/>
  <c r="G1179" i="1"/>
  <c r="J1179" i="1"/>
  <c r="G1051" i="1"/>
  <c r="J1051" i="1"/>
  <c r="G1016" i="1"/>
  <c r="J1016" i="1"/>
  <c r="G1043" i="1"/>
  <c r="J1043" i="1"/>
  <c r="G944" i="1"/>
  <c r="J944" i="1"/>
  <c r="G1054" i="1"/>
  <c r="J1054" i="1"/>
  <c r="G1038" i="1"/>
  <c r="J1038" i="1"/>
  <c r="G912" i="1"/>
  <c r="J912" i="1"/>
  <c r="I1314" i="1"/>
  <c r="H1314" i="1"/>
  <c r="F1314" i="1"/>
  <c r="E1314" i="1"/>
  <c r="C1609" i="1"/>
  <c r="G934" i="1"/>
  <c r="E934" i="1"/>
  <c r="F934" i="1"/>
  <c r="I934" i="1"/>
  <c r="H934" i="1"/>
  <c r="D1229" i="1"/>
  <c r="J1229" i="1" s="1"/>
  <c r="C1524" i="1"/>
  <c r="E1011" i="1"/>
  <c r="H1011" i="1"/>
  <c r="I1011" i="1"/>
  <c r="F1011" i="1"/>
  <c r="I1136" i="1"/>
  <c r="G1136" i="1"/>
  <c r="G1134" i="1"/>
  <c r="E1134" i="1"/>
  <c r="F1134" i="1"/>
  <c r="I1134" i="1"/>
  <c r="H1134" i="1"/>
  <c r="C1724" i="1"/>
  <c r="D1429" i="1"/>
  <c r="J1429" i="1" s="1"/>
  <c r="G1028" i="1"/>
  <c r="D1250" i="1"/>
  <c r="C1545" i="1"/>
  <c r="I955" i="1"/>
  <c r="H955" i="1"/>
  <c r="E955" i="1"/>
  <c r="F955" i="1"/>
  <c r="C1514" i="1"/>
  <c r="D1219" i="1"/>
  <c r="H924" i="1"/>
  <c r="F924" i="1"/>
  <c r="I924" i="1"/>
  <c r="E924" i="1"/>
  <c r="D1365" i="1"/>
  <c r="C1660" i="1"/>
  <c r="F1070" i="1"/>
  <c r="I1070" i="1"/>
  <c r="H1070" i="1"/>
  <c r="E1070" i="1"/>
  <c r="E998" i="1"/>
  <c r="F998" i="1"/>
  <c r="I998" i="1"/>
  <c r="H998" i="1"/>
  <c r="C1588" i="1"/>
  <c r="D1293" i="1"/>
  <c r="H942" i="1"/>
  <c r="E942" i="1"/>
  <c r="F942" i="1"/>
  <c r="I942" i="1"/>
  <c r="D1237" i="1"/>
  <c r="C1532" i="1"/>
  <c r="I1038" i="1"/>
  <c r="H1038" i="1"/>
  <c r="E1038" i="1"/>
  <c r="F1038" i="1"/>
  <c r="D1333" i="1"/>
  <c r="C1628" i="1"/>
  <c r="H990" i="1"/>
  <c r="E990" i="1"/>
  <c r="F990" i="1"/>
  <c r="I990" i="1"/>
  <c r="D1285" i="1"/>
  <c r="C1580" i="1"/>
  <c r="I1006" i="1"/>
  <c r="H1006" i="1"/>
  <c r="E1006" i="1"/>
  <c r="F1006" i="1"/>
  <c r="D1301" i="1"/>
  <c r="C1596" i="1"/>
  <c r="D1467" i="1"/>
  <c r="H1028" i="1"/>
  <c r="F1028" i="1"/>
  <c r="E1028" i="1"/>
  <c r="E1136" i="1"/>
  <c r="F1136" i="1"/>
  <c r="H1136" i="1"/>
  <c r="D1283" i="1"/>
  <c r="C1578" i="1"/>
  <c r="I988" i="1"/>
  <c r="F988" i="1"/>
  <c r="H988" i="1"/>
  <c r="E988" i="1"/>
  <c r="I1054" i="1"/>
  <c r="H1054" i="1"/>
  <c r="E1054" i="1"/>
  <c r="F1054" i="1"/>
  <c r="D1349" i="1"/>
  <c r="C1644" i="1"/>
  <c r="C1674" i="1"/>
  <c r="D1379" i="1"/>
  <c r="C1489" i="1"/>
  <c r="C1784" i="1" s="1"/>
  <c r="D1330" i="1"/>
  <c r="C1625" i="1"/>
  <c r="E1084" i="1"/>
  <c r="I1084" i="1"/>
  <c r="F1084" i="1"/>
  <c r="H1084" i="1"/>
  <c r="F1035" i="1"/>
  <c r="I1035" i="1"/>
  <c r="H1035" i="1"/>
  <c r="E1035" i="1"/>
  <c r="C1666" i="1"/>
  <c r="D1371" i="1"/>
  <c r="H1076" i="1"/>
  <c r="F1076" i="1"/>
  <c r="E1076" i="1"/>
  <c r="I1076" i="1"/>
  <c r="E1062" i="1"/>
  <c r="F1062" i="1"/>
  <c r="H1062" i="1"/>
  <c r="I1062" i="1"/>
  <c r="C1652" i="1"/>
  <c r="D1357" i="1"/>
  <c r="C1614" i="1"/>
  <c r="D1319" i="1"/>
  <c r="I1024" i="1"/>
  <c r="H1024" i="1"/>
  <c r="F1024" i="1"/>
  <c r="E1024" i="1"/>
  <c r="I1120" i="1"/>
  <c r="H1120" i="1"/>
  <c r="E1120" i="1"/>
  <c r="F1120" i="1"/>
  <c r="C1710" i="1"/>
  <c r="D1415" i="1"/>
  <c r="I1127" i="1"/>
  <c r="H1127" i="1"/>
  <c r="E1127" i="1"/>
  <c r="F1127" i="1"/>
  <c r="D1422" i="1"/>
  <c r="C1717" i="1"/>
  <c r="D1263" i="1"/>
  <c r="C1558" i="1"/>
  <c r="I968" i="1"/>
  <c r="H968" i="1"/>
  <c r="E968" i="1"/>
  <c r="F968" i="1"/>
  <c r="D1215" i="1"/>
  <c r="C1510" i="1"/>
  <c r="E920" i="1"/>
  <c r="F920" i="1"/>
  <c r="H920" i="1"/>
  <c r="I920" i="1"/>
  <c r="C1602" i="1"/>
  <c r="D1307" i="1"/>
  <c r="I1012" i="1"/>
  <c r="H1012" i="1"/>
  <c r="F1012" i="1"/>
  <c r="E1012" i="1"/>
  <c r="I1003" i="1"/>
  <c r="H1003" i="1"/>
  <c r="E1003" i="1"/>
  <c r="F1003" i="1"/>
  <c r="E992" i="1"/>
  <c r="F992" i="1"/>
  <c r="I992" i="1"/>
  <c r="H992" i="1"/>
  <c r="E1118" i="1"/>
  <c r="F1118" i="1"/>
  <c r="H1118" i="1"/>
  <c r="I1118" i="1"/>
  <c r="C1708" i="1"/>
  <c r="D1413" i="1"/>
  <c r="D1490" i="1"/>
  <c r="C1785" i="1"/>
  <c r="F1195" i="1"/>
  <c r="H1195" i="1"/>
  <c r="I1195" i="1"/>
  <c r="E1195" i="1"/>
  <c r="C1697" i="1"/>
  <c r="D1402" i="1"/>
  <c r="C1593" i="1"/>
  <c r="D1298" i="1"/>
  <c r="D1287" i="1"/>
  <c r="C1582" i="1"/>
  <c r="I1107" i="1"/>
  <c r="E1107" i="1"/>
  <c r="F1107" i="1"/>
  <c r="H1107" i="1"/>
  <c r="D1239" i="1"/>
  <c r="C1534" i="1"/>
  <c r="H944" i="1"/>
  <c r="E944" i="1"/>
  <c r="F944" i="1"/>
  <c r="I944" i="1"/>
  <c r="D1242" i="1"/>
  <c r="C1537" i="1"/>
  <c r="F947" i="1"/>
  <c r="I947" i="1"/>
  <c r="H947" i="1"/>
  <c r="E947" i="1"/>
  <c r="I1194" i="1"/>
  <c r="E1194" i="1"/>
  <c r="H1194" i="1"/>
  <c r="F1194" i="1"/>
  <c r="C1817" i="1"/>
  <c r="D1522" i="1"/>
  <c r="F1227" i="1"/>
  <c r="H1227" i="1"/>
  <c r="I1227" i="1"/>
  <c r="E1227" i="1"/>
  <c r="D1291" i="1"/>
  <c r="C1586" i="1"/>
  <c r="E996" i="1"/>
  <c r="F996" i="1"/>
  <c r="I996" i="1"/>
  <c r="H996" i="1"/>
  <c r="D1303" i="1"/>
  <c r="C1598" i="1"/>
  <c r="C1633" i="1"/>
  <c r="D1338" i="1"/>
  <c r="E888" i="1"/>
  <c r="F888" i="1"/>
  <c r="H888" i="1"/>
  <c r="I888" i="1"/>
  <c r="F1008" i="1"/>
  <c r="H1008" i="1"/>
  <c r="E1008" i="1"/>
  <c r="I1008" i="1"/>
  <c r="H1043" i="1"/>
  <c r="I1043" i="1"/>
  <c r="E1043" i="1"/>
  <c r="F1043" i="1"/>
  <c r="D1183" i="1"/>
  <c r="C1478" i="1"/>
  <c r="C1758" i="1"/>
  <c r="D1463" i="1"/>
  <c r="E1022" i="1"/>
  <c r="F1022" i="1"/>
  <c r="I1022" i="1"/>
  <c r="H1022" i="1"/>
  <c r="H1112" i="1"/>
  <c r="E1112" i="1"/>
  <c r="F1112" i="1"/>
  <c r="I1112" i="1"/>
  <c r="I1168" i="1"/>
  <c r="F1168" i="1"/>
  <c r="H1168" i="1"/>
  <c r="E1168" i="1"/>
  <c r="D1317" i="1"/>
  <c r="C1612" i="1"/>
  <c r="C1702" i="1"/>
  <c r="D1407" i="1"/>
  <c r="C1590" i="1"/>
  <c r="D1295" i="1"/>
  <c r="D1447" i="1"/>
  <c r="C1742" i="1"/>
  <c r="D1247" i="1"/>
  <c r="C1542" i="1"/>
  <c r="E1048" i="1"/>
  <c r="F1048" i="1"/>
  <c r="I1048" i="1"/>
  <c r="H1048" i="1"/>
  <c r="I1000" i="1"/>
  <c r="H1000" i="1"/>
  <c r="F1000" i="1"/>
  <c r="E1000" i="1"/>
  <c r="F1152" i="1"/>
  <c r="I1152" i="1"/>
  <c r="H1152" i="1"/>
  <c r="E1152" i="1"/>
  <c r="F952" i="1"/>
  <c r="E952" i="1"/>
  <c r="I952" i="1"/>
  <c r="H952" i="1"/>
  <c r="C1638" i="1"/>
  <c r="D1343" i="1"/>
  <c r="D1223" i="1"/>
  <c r="C1518" i="1"/>
  <c r="I928" i="1"/>
  <c r="E928" i="1"/>
  <c r="F928" i="1"/>
  <c r="H928" i="1"/>
  <c r="D1311" i="1"/>
  <c r="C1606" i="1"/>
  <c r="D1618" i="1"/>
  <c r="C1913" i="1"/>
  <c r="C1654" i="1"/>
  <c r="D1359" i="1"/>
  <c r="E1016" i="1"/>
  <c r="I1016" i="1"/>
  <c r="F1016" i="1"/>
  <c r="H1016" i="1"/>
  <c r="F1323" i="1"/>
  <c r="H1323" i="1"/>
  <c r="I1323" i="1"/>
  <c r="E1323" i="1"/>
  <c r="H1064" i="1"/>
  <c r="E1064" i="1"/>
  <c r="F1064" i="1"/>
  <c r="I1064" i="1"/>
  <c r="I1094" i="1"/>
  <c r="H1094" i="1"/>
  <c r="E1094" i="1"/>
  <c r="F1094" i="1"/>
  <c r="D1191" i="1"/>
  <c r="C1486" i="1"/>
  <c r="F976" i="1"/>
  <c r="H976" i="1"/>
  <c r="E976" i="1"/>
  <c r="I976" i="1"/>
  <c r="D1389" i="1"/>
  <c r="C1684" i="1"/>
  <c r="F896" i="1"/>
  <c r="H896" i="1"/>
  <c r="I896" i="1"/>
  <c r="E896" i="1"/>
  <c r="D1271" i="1"/>
  <c r="C1566" i="1"/>
  <c r="D1403" i="1"/>
  <c r="C1698" i="1"/>
  <c r="D1394" i="1"/>
  <c r="C1689" i="1"/>
  <c r="C1569" i="1"/>
  <c r="D1274" i="1"/>
  <c r="H1467" i="1"/>
  <c r="D1370" i="1"/>
  <c r="C1665" i="1"/>
  <c r="C1554" i="1"/>
  <c r="D1259" i="1"/>
  <c r="D1474" i="1"/>
  <c r="C1769" i="1"/>
  <c r="D1346" i="1"/>
  <c r="C1641" i="1"/>
  <c r="I1108" i="1"/>
  <c r="H1108" i="1"/>
  <c r="E1108" i="1"/>
  <c r="F1108" i="1"/>
  <c r="F1099" i="1"/>
  <c r="H1099" i="1"/>
  <c r="I1099" i="1"/>
  <c r="E1099" i="1"/>
  <c r="E979" i="1"/>
  <c r="I979" i="1"/>
  <c r="H979" i="1"/>
  <c r="F979" i="1"/>
  <c r="C2057" i="1"/>
  <c r="D1762" i="1"/>
  <c r="F1075" i="1"/>
  <c r="E1075" i="1"/>
  <c r="H1075" i="1"/>
  <c r="I1075" i="1"/>
  <c r="E964" i="1"/>
  <c r="F964" i="1"/>
  <c r="I964" i="1"/>
  <c r="H964" i="1"/>
  <c r="H1179" i="1"/>
  <c r="I1179" i="1"/>
  <c r="E1179" i="1"/>
  <c r="F1179" i="1"/>
  <c r="H1051" i="1"/>
  <c r="I1051" i="1"/>
  <c r="E1051" i="1"/>
  <c r="F1051" i="1"/>
  <c r="D1339" i="1"/>
  <c r="C1634" i="1"/>
  <c r="D1218" i="1"/>
  <c r="C1513" i="1"/>
  <c r="C2096" i="1"/>
  <c r="D1801" i="1"/>
  <c r="C1841" i="1"/>
  <c r="D1546" i="1"/>
  <c r="C1642" i="1"/>
  <c r="D1347" i="1"/>
  <c r="D1383" i="1"/>
  <c r="C1678" i="1"/>
  <c r="D1466" i="1"/>
  <c r="C1761" i="1"/>
  <c r="D1502" i="1"/>
  <c r="C1797" i="1"/>
  <c r="F1044" i="1"/>
  <c r="E1044" i="1"/>
  <c r="I1044" i="1"/>
  <c r="H1044" i="1"/>
  <c r="I923" i="1"/>
  <c r="E923" i="1"/>
  <c r="F923" i="1"/>
  <c r="H923" i="1"/>
  <c r="F1506" i="1"/>
  <c r="E1506" i="1"/>
  <c r="H1506" i="1"/>
  <c r="I1506" i="1"/>
  <c r="F1251" i="1"/>
  <c r="H1251" i="1"/>
  <c r="I1251" i="1"/>
  <c r="E1251" i="1"/>
  <c r="F1052" i="1"/>
  <c r="I1052" i="1"/>
  <c r="H1052" i="1"/>
  <c r="E1052" i="1"/>
  <c r="H1088" i="1"/>
  <c r="I1088" i="1"/>
  <c r="F1088" i="1"/>
  <c r="E1088" i="1"/>
  <c r="H1171" i="1"/>
  <c r="I1171" i="1"/>
  <c r="E1171" i="1"/>
  <c r="F1171" i="1"/>
  <c r="E1207" i="1"/>
  <c r="H1207" i="1"/>
  <c r="F1207" i="1"/>
  <c r="I1207" i="1"/>
  <c r="C1597" i="1"/>
  <c r="D1302" i="1"/>
  <c r="D1419" i="1"/>
  <c r="C1714" i="1"/>
  <c r="D1426" i="1"/>
  <c r="C1721" i="1"/>
  <c r="I1126" i="1"/>
  <c r="H1126" i="1"/>
  <c r="E1126" i="1"/>
  <c r="F1126" i="1"/>
  <c r="D1238" i="1"/>
  <c r="C1533" i="1"/>
  <c r="D1282" i="1"/>
  <c r="C1577" i="1"/>
  <c r="D1443" i="1"/>
  <c r="C1738" i="1"/>
  <c r="D1601" i="1"/>
  <c r="C1896" i="1"/>
  <c r="I1007" i="1"/>
  <c r="H1007" i="1"/>
  <c r="E1007" i="1"/>
  <c r="F1007" i="1"/>
  <c r="I1124" i="1"/>
  <c r="H1124" i="1"/>
  <c r="E1124" i="1"/>
  <c r="F1124" i="1"/>
  <c r="H1131" i="1"/>
  <c r="E1131" i="1"/>
  <c r="I1131" i="1"/>
  <c r="F1131" i="1"/>
  <c r="D1421" i="1"/>
  <c r="C1716" i="1"/>
  <c r="I943" i="1"/>
  <c r="F943" i="1"/>
  <c r="H943" i="1"/>
  <c r="E943" i="1"/>
  <c r="E987" i="1"/>
  <c r="I987" i="1"/>
  <c r="H987" i="1"/>
  <c r="F987" i="1"/>
  <c r="H1148" i="1"/>
  <c r="I1148" i="1"/>
  <c r="E1148" i="1"/>
  <c r="F1148" i="1"/>
  <c r="E1306" i="1"/>
  <c r="H1306" i="1"/>
  <c r="F1306" i="1"/>
  <c r="I1306" i="1"/>
  <c r="C1505" i="1"/>
  <c r="D1210" i="1"/>
  <c r="C1662" i="1"/>
  <c r="D1367" i="1"/>
  <c r="D1630" i="1"/>
  <c r="C1925" i="1"/>
  <c r="D1442" i="1"/>
  <c r="C1737" i="1"/>
  <c r="D1497" i="1"/>
  <c r="C1792" i="1"/>
  <c r="F1063" i="1"/>
  <c r="H1063" i="1"/>
  <c r="E1063" i="1"/>
  <c r="I1063" i="1"/>
  <c r="D1355" i="1"/>
  <c r="C1650" i="1"/>
  <c r="D1378" i="1"/>
  <c r="C1673" i="1"/>
  <c r="C1570" i="1"/>
  <c r="D1275" i="1"/>
  <c r="D1451" i="1"/>
  <c r="C1746" i="1"/>
  <c r="D1253" i="1"/>
  <c r="C1548" i="1"/>
  <c r="D1435" i="1"/>
  <c r="C1730" i="1"/>
  <c r="E915" i="1"/>
  <c r="H915" i="1"/>
  <c r="I915" i="1"/>
  <c r="F915" i="1"/>
  <c r="F1072" i="1"/>
  <c r="E1072" i="1"/>
  <c r="I1072" i="1"/>
  <c r="H1072" i="1"/>
  <c r="F1335" i="1"/>
  <c r="H1335" i="1"/>
  <c r="I1335" i="1"/>
  <c r="E1335" i="1"/>
  <c r="H1147" i="1"/>
  <c r="I1147" i="1"/>
  <c r="E1147" i="1"/>
  <c r="F1147" i="1"/>
  <c r="H1202" i="1"/>
  <c r="F1202" i="1"/>
  <c r="E1202" i="1"/>
  <c r="I1202" i="1"/>
  <c r="C1653" i="1"/>
  <c r="D1358" i="1"/>
  <c r="E1060" i="1"/>
  <c r="F1060" i="1"/>
  <c r="I1060" i="1"/>
  <c r="H1060" i="1"/>
  <c r="I1083" i="1"/>
  <c r="E1083" i="1"/>
  <c r="F1083" i="1"/>
  <c r="H1083" i="1"/>
  <c r="E980" i="1"/>
  <c r="I980" i="1"/>
  <c r="H980" i="1"/>
  <c r="F980" i="1"/>
  <c r="I1156" i="1"/>
  <c r="H1156" i="1"/>
  <c r="F1156" i="1"/>
  <c r="E1156" i="1"/>
  <c r="I958" i="1"/>
  <c r="H958" i="1"/>
  <c r="E958" i="1"/>
  <c r="F958" i="1"/>
  <c r="I1140" i="1"/>
  <c r="H1140" i="1"/>
  <c r="E1140" i="1"/>
  <c r="F1140" i="1"/>
  <c r="H1406" i="1"/>
  <c r="I1406" i="1"/>
  <c r="E1406" i="1"/>
  <c r="F1406" i="1"/>
  <c r="I941" i="1"/>
  <c r="H941" i="1"/>
  <c r="E941" i="1"/>
  <c r="F941" i="1"/>
  <c r="H1205" i="1"/>
  <c r="I1205" i="1"/>
  <c r="E1205" i="1"/>
  <c r="F1205" i="1"/>
  <c r="H1145" i="1"/>
  <c r="I1145" i="1"/>
  <c r="E1145" i="1"/>
  <c r="F1145" i="1"/>
  <c r="D1304" i="1"/>
  <c r="C1599" i="1"/>
  <c r="D1225" i="1"/>
  <c r="C1520" i="1"/>
  <c r="H1411" i="1"/>
  <c r="I1411" i="1"/>
  <c r="E1411" i="1"/>
  <c r="F1411" i="1"/>
  <c r="D1257" i="1"/>
  <c r="C1552" i="1"/>
  <c r="D1694" i="1"/>
  <c r="C1989" i="1"/>
  <c r="D1705" i="1"/>
  <c r="C2000" i="1"/>
  <c r="I1154" i="1"/>
  <c r="H1154" i="1"/>
  <c r="E1154" i="1"/>
  <c r="F1154" i="1"/>
  <c r="H1350" i="1"/>
  <c r="I1350" i="1"/>
  <c r="E1350" i="1"/>
  <c r="F1350" i="1"/>
  <c r="I959" i="1"/>
  <c r="H959" i="1"/>
  <c r="E959" i="1"/>
  <c r="F959" i="1"/>
  <c r="H1021" i="1"/>
  <c r="I1021" i="1"/>
  <c r="E1021" i="1"/>
  <c r="F1021" i="1"/>
  <c r="I1078" i="1"/>
  <c r="H1078" i="1"/>
  <c r="E1078" i="1"/>
  <c r="F1078" i="1"/>
  <c r="H1085" i="1"/>
  <c r="I1085" i="1"/>
  <c r="E1085" i="1"/>
  <c r="F1085" i="1"/>
  <c r="H1390" i="1"/>
  <c r="I1390" i="1"/>
  <c r="E1390" i="1"/>
  <c r="F1390" i="1"/>
  <c r="H1294" i="1"/>
  <c r="I1294" i="1"/>
  <c r="E1294" i="1"/>
  <c r="F1294" i="1"/>
  <c r="H1395" i="1"/>
  <c r="I1395" i="1"/>
  <c r="E1395" i="1"/>
  <c r="F1395" i="1"/>
  <c r="H1334" i="1"/>
  <c r="I1334" i="1"/>
  <c r="E1334" i="1"/>
  <c r="F1334" i="1"/>
  <c r="H901" i="1"/>
  <c r="I901" i="1"/>
  <c r="E901" i="1"/>
  <c r="F901" i="1"/>
  <c r="H1197" i="1"/>
  <c r="I1197" i="1"/>
  <c r="E1197" i="1"/>
  <c r="F1197" i="1"/>
  <c r="H1087" i="1"/>
  <c r="I1087" i="1"/>
  <c r="E1087" i="1"/>
  <c r="F1087" i="1"/>
  <c r="H1109" i="1"/>
  <c r="I1109" i="1"/>
  <c r="E1109" i="1"/>
  <c r="F1109" i="1"/>
  <c r="I933" i="1"/>
  <c r="H933" i="1"/>
  <c r="E933" i="1"/>
  <c r="F933" i="1"/>
  <c r="I950" i="1"/>
  <c r="H950" i="1"/>
  <c r="E950" i="1"/>
  <c r="F950" i="1"/>
  <c r="D1321" i="1"/>
  <c r="C1616" i="1"/>
  <c r="H1397" i="1"/>
  <c r="I1397" i="1"/>
  <c r="E1397" i="1"/>
  <c r="F1397" i="1"/>
  <c r="I940" i="1"/>
  <c r="H940" i="1"/>
  <c r="E940" i="1"/>
  <c r="F940" i="1"/>
  <c r="I969" i="1"/>
  <c r="H969" i="1"/>
  <c r="E969" i="1"/>
  <c r="F969" i="1"/>
  <c r="I986" i="1"/>
  <c r="H986" i="1"/>
  <c r="E986" i="1"/>
  <c r="F986" i="1"/>
  <c r="H1475" i="1"/>
  <c r="I1475" i="1"/>
  <c r="E1475" i="1"/>
  <c r="F1475" i="1"/>
  <c r="H1255" i="1"/>
  <c r="I1255" i="1"/>
  <c r="E1255" i="1"/>
  <c r="F1255" i="1"/>
  <c r="I1160" i="1"/>
  <c r="H1160" i="1"/>
  <c r="E1160" i="1"/>
  <c r="F1160" i="1"/>
  <c r="H1454" i="1"/>
  <c r="I1454" i="1"/>
  <c r="E1454" i="1"/>
  <c r="F1454" i="1"/>
  <c r="H1441" i="1"/>
  <c r="I1441" i="1"/>
  <c r="E1441" i="1"/>
  <c r="F1441" i="1"/>
  <c r="H1450" i="1"/>
  <c r="I1450" i="1"/>
  <c r="E1450" i="1"/>
  <c r="F1450" i="1"/>
  <c r="I1068" i="1"/>
  <c r="H1068" i="1"/>
  <c r="E1068" i="1"/>
  <c r="F1068" i="1"/>
  <c r="H1445" i="1"/>
  <c r="I1445" i="1"/>
  <c r="E1445" i="1"/>
  <c r="F1445" i="1"/>
  <c r="H1430" i="1"/>
  <c r="I1430" i="1"/>
  <c r="E1430" i="1"/>
  <c r="F1430" i="1"/>
  <c r="H1726" i="1"/>
  <c r="I1726" i="1"/>
  <c r="E1726" i="1"/>
  <c r="F1726" i="1"/>
  <c r="H1161" i="1"/>
  <c r="I1161" i="1"/>
  <c r="E1161" i="1"/>
  <c r="F1161" i="1"/>
  <c r="H1368" i="1"/>
  <c r="I1368" i="1"/>
  <c r="E1368" i="1"/>
  <c r="F1368" i="1"/>
  <c r="H1057" i="1"/>
  <c r="I1057" i="1"/>
  <c r="E1057" i="1"/>
  <c r="F1057" i="1"/>
  <c r="I953" i="1"/>
  <c r="H953" i="1"/>
  <c r="E953" i="1"/>
  <c r="F953" i="1"/>
  <c r="I985" i="1"/>
  <c r="H985" i="1"/>
  <c r="E985" i="1"/>
  <c r="F985" i="1"/>
  <c r="H1748" i="1"/>
  <c r="I1748" i="1"/>
  <c r="E1748" i="1"/>
  <c r="F1748" i="1"/>
  <c r="H1113" i="1"/>
  <c r="I1113" i="1"/>
  <c r="E1113" i="1"/>
  <c r="F1113" i="1"/>
  <c r="I1009" i="1"/>
  <c r="H1009" i="1"/>
  <c r="E1009" i="1"/>
  <c r="F1009" i="1"/>
  <c r="I1026" i="1"/>
  <c r="H1026" i="1"/>
  <c r="E1026" i="1"/>
  <c r="F1026" i="1"/>
  <c r="H930" i="1"/>
  <c r="I930" i="1"/>
  <c r="E930" i="1"/>
  <c r="F930" i="1"/>
  <c r="D1706" i="1"/>
  <c r="C2001" i="1"/>
  <c r="I962" i="1"/>
  <c r="H962" i="1"/>
  <c r="E962" i="1"/>
  <c r="F962" i="1"/>
  <c r="H1399" i="1"/>
  <c r="I1399" i="1"/>
  <c r="E1399" i="1"/>
  <c r="F1399" i="1"/>
  <c r="H1410" i="1"/>
  <c r="I1410" i="1"/>
  <c r="E1410" i="1"/>
  <c r="F1410" i="1"/>
  <c r="D1449" i="1"/>
  <c r="C1744" i="1"/>
  <c r="I1013" i="1"/>
  <c r="H1013" i="1"/>
  <c r="E1013" i="1"/>
  <c r="F1013" i="1"/>
  <c r="H1374" i="1"/>
  <c r="I1374" i="1"/>
  <c r="E1374" i="1"/>
  <c r="F1374" i="1"/>
  <c r="I965" i="1"/>
  <c r="H965" i="1"/>
  <c r="E965" i="1"/>
  <c r="F965" i="1"/>
  <c r="I1246" i="1"/>
  <c r="H1246" i="1"/>
  <c r="E1246" i="1"/>
  <c r="F1246" i="1"/>
  <c r="H1267" i="1"/>
  <c r="I1267" i="1"/>
  <c r="E1267" i="1"/>
  <c r="F1267" i="1"/>
  <c r="I1206" i="1"/>
  <c r="H1206" i="1"/>
  <c r="E1206" i="1"/>
  <c r="F1206" i="1"/>
  <c r="I1230" i="1"/>
  <c r="H1230" i="1"/>
  <c r="E1230" i="1"/>
  <c r="F1230" i="1"/>
  <c r="H893" i="1"/>
  <c r="I893" i="1"/>
  <c r="E893" i="1"/>
  <c r="F893" i="1"/>
  <c r="H1414" i="1"/>
  <c r="I1414" i="1"/>
  <c r="E1414" i="1"/>
  <c r="F1414" i="1"/>
  <c r="H1061" i="1"/>
  <c r="I1061" i="1"/>
  <c r="E1061" i="1"/>
  <c r="F1061" i="1"/>
  <c r="D1241" i="1"/>
  <c r="C1536" i="1"/>
  <c r="D1657" i="1"/>
  <c r="C1952" i="1"/>
  <c r="D1233" i="1"/>
  <c r="C1528" i="1"/>
  <c r="H925" i="1"/>
  <c r="I925" i="1"/>
  <c r="E925" i="1"/>
  <c r="F925" i="1"/>
  <c r="H1278" i="1"/>
  <c r="I1278" i="1"/>
  <c r="E1278" i="1"/>
  <c r="F1278" i="1"/>
  <c r="H1069" i="1"/>
  <c r="I1069" i="1"/>
  <c r="E1069" i="1"/>
  <c r="F1069" i="1"/>
  <c r="H909" i="1"/>
  <c r="I909" i="1"/>
  <c r="E909" i="1"/>
  <c r="F909" i="1"/>
  <c r="H1375" i="1"/>
  <c r="I1375" i="1"/>
  <c r="E1375" i="1"/>
  <c r="F1375" i="1"/>
  <c r="H917" i="1"/>
  <c r="I917" i="1"/>
  <c r="E917" i="1"/>
  <c r="F917" i="1"/>
  <c r="H1342" i="1"/>
  <c r="I1342" i="1"/>
  <c r="E1342" i="1"/>
  <c r="F1342" i="1"/>
  <c r="I1014" i="1"/>
  <c r="H1014" i="1"/>
  <c r="E1014" i="1"/>
  <c r="F1014" i="1"/>
  <c r="H1366" i="1"/>
  <c r="I1366" i="1"/>
  <c r="E1366" i="1"/>
  <c r="F1366" i="1"/>
  <c r="H1029" i="1"/>
  <c r="I1029" i="1"/>
  <c r="E1029" i="1"/>
  <c r="F1029" i="1"/>
  <c r="I1142" i="1"/>
  <c r="H1142" i="1"/>
  <c r="E1142" i="1"/>
  <c r="F1142" i="1"/>
  <c r="H1269" i="1"/>
  <c r="I1269" i="1"/>
  <c r="E1269" i="1"/>
  <c r="F1269" i="1"/>
  <c r="C1656" i="1"/>
  <c r="D1361" i="1"/>
  <c r="D1401" i="1"/>
  <c r="C1696" i="1"/>
  <c r="D1193" i="1"/>
  <c r="C1488" i="1"/>
  <c r="D1718" i="1"/>
  <c r="C2013" i="1"/>
  <c r="H1129" i="1"/>
  <c r="I1129" i="1"/>
  <c r="E1129" i="1"/>
  <c r="F1129" i="1"/>
  <c r="H1266" i="1"/>
  <c r="I1266" i="1"/>
  <c r="E1266" i="1"/>
  <c r="F1266" i="1"/>
  <c r="I995" i="1"/>
  <c r="H995" i="1"/>
  <c r="E995" i="1"/>
  <c r="F995" i="1"/>
  <c r="H913" i="1"/>
  <c r="I913" i="1"/>
  <c r="E913" i="1"/>
  <c r="F913" i="1"/>
  <c r="H1341" i="1"/>
  <c r="I1341" i="1"/>
  <c r="E1341" i="1"/>
  <c r="F1341" i="1"/>
  <c r="I1234" i="1"/>
  <c r="H1234" i="1"/>
  <c r="E1234" i="1"/>
  <c r="F1234" i="1"/>
  <c r="I1178" i="1"/>
  <c r="H1178" i="1"/>
  <c r="E1178" i="1"/>
  <c r="F1178" i="1"/>
  <c r="I977" i="1"/>
  <c r="H977" i="1"/>
  <c r="E977" i="1"/>
  <c r="F977" i="1"/>
  <c r="H1059" i="1"/>
  <c r="I1059" i="1"/>
  <c r="E1059" i="1"/>
  <c r="F1059" i="1"/>
  <c r="I1114" i="1"/>
  <c r="H1114" i="1"/>
  <c r="E1114" i="1"/>
  <c r="F1114" i="1"/>
  <c r="H1025" i="1"/>
  <c r="I1025" i="1"/>
  <c r="E1025" i="1"/>
  <c r="F1025" i="1"/>
  <c r="H887" i="1"/>
  <c r="I887" i="1"/>
  <c r="E887" i="1"/>
  <c r="F887" i="1"/>
  <c r="H1461" i="1"/>
  <c r="I1461" i="1"/>
  <c r="E1461" i="1"/>
  <c r="F1461" i="1"/>
  <c r="H1470" i="1"/>
  <c r="I1470" i="1"/>
  <c r="E1470" i="1"/>
  <c r="F1470" i="1"/>
  <c r="H1065" i="1"/>
  <c r="I1065" i="1"/>
  <c r="E1065" i="1"/>
  <c r="F1065" i="1"/>
  <c r="H1279" i="1"/>
  <c r="I1279" i="1"/>
  <c r="E1279" i="1"/>
  <c r="F1279" i="1"/>
  <c r="H921" i="1"/>
  <c r="I921" i="1"/>
  <c r="E921" i="1"/>
  <c r="F921" i="1"/>
  <c r="H1432" i="1"/>
  <c r="I1432" i="1"/>
  <c r="E1432" i="1"/>
  <c r="F1432" i="1"/>
  <c r="H922" i="1"/>
  <c r="I922" i="1"/>
  <c r="E922" i="1"/>
  <c r="F922" i="1"/>
  <c r="H1041" i="1"/>
  <c r="I1041" i="1"/>
  <c r="E1041" i="1"/>
  <c r="F1041" i="1"/>
  <c r="I1066" i="1"/>
  <c r="H1066" i="1"/>
  <c r="E1066" i="1"/>
  <c r="F1066" i="1"/>
  <c r="I1106" i="1"/>
  <c r="H1106" i="1"/>
  <c r="E1106" i="1"/>
  <c r="F1106" i="1"/>
  <c r="H898" i="1"/>
  <c r="I898" i="1"/>
  <c r="E898" i="1"/>
  <c r="F898" i="1"/>
  <c r="H1423" i="1"/>
  <c r="I1423" i="1"/>
  <c r="E1423" i="1"/>
  <c r="F1423" i="1"/>
  <c r="I946" i="1"/>
  <c r="H946" i="1"/>
  <c r="E946" i="1"/>
  <c r="F946" i="1"/>
  <c r="H1362" i="1"/>
  <c r="I1362" i="1"/>
  <c r="E1362" i="1"/>
  <c r="F1362" i="1"/>
  <c r="I938" i="1"/>
  <c r="H938" i="1"/>
  <c r="E938" i="1"/>
  <c r="F938" i="1"/>
  <c r="H1053" i="1"/>
  <c r="I1053" i="1"/>
  <c r="E1053" i="1"/>
  <c r="F1053" i="1"/>
  <c r="H895" i="1"/>
  <c r="I895" i="1"/>
  <c r="E895" i="1"/>
  <c r="F895" i="1"/>
  <c r="H1313" i="1"/>
  <c r="I1313" i="1"/>
  <c r="E1313" i="1"/>
  <c r="F1313" i="1"/>
  <c r="H1045" i="1"/>
  <c r="I1045" i="1"/>
  <c r="E1045" i="1"/>
  <c r="F1045" i="1"/>
  <c r="H1151" i="1"/>
  <c r="I1151" i="1"/>
  <c r="E1151" i="1"/>
  <c r="F1151" i="1"/>
  <c r="I973" i="1"/>
  <c r="H973" i="1"/>
  <c r="E973" i="1"/>
  <c r="F973" i="1"/>
  <c r="I1240" i="1"/>
  <c r="H1240" i="1"/>
  <c r="E1240" i="1"/>
  <c r="F1240" i="1"/>
  <c r="H1325" i="1"/>
  <c r="I1325" i="1"/>
  <c r="E1325" i="1"/>
  <c r="F1325" i="1"/>
  <c r="I989" i="1"/>
  <c r="H989" i="1"/>
  <c r="E989" i="1"/>
  <c r="F989" i="1"/>
  <c r="I1005" i="1"/>
  <c r="H1005" i="1"/>
  <c r="E1005" i="1"/>
  <c r="F1005" i="1"/>
  <c r="H1381" i="1"/>
  <c r="I1381" i="1"/>
  <c r="E1381" i="1"/>
  <c r="F1381" i="1"/>
  <c r="D1209" i="1"/>
  <c r="C1504" i="1"/>
  <c r="D1417" i="1"/>
  <c r="C1712" i="1"/>
  <c r="D1297" i="1"/>
  <c r="C1592" i="1"/>
  <c r="D1682" i="1"/>
  <c r="C1977" i="1"/>
  <c r="I1130" i="1"/>
  <c r="H1130" i="1"/>
  <c r="E1130" i="1"/>
  <c r="F1130" i="1"/>
  <c r="D1494" i="1"/>
  <c r="C1789" i="1"/>
  <c r="D1753" i="1"/>
  <c r="C2048" i="1"/>
  <c r="H1189" i="1"/>
  <c r="I1189" i="1"/>
  <c r="E1189" i="1"/>
  <c r="F1189" i="1"/>
  <c r="H1093" i="1"/>
  <c r="I1093" i="1"/>
  <c r="E1093" i="1"/>
  <c r="F1093" i="1"/>
  <c r="H1326" i="1"/>
  <c r="I1326" i="1"/>
  <c r="E1326" i="1"/>
  <c r="F1326" i="1"/>
  <c r="H1261" i="1"/>
  <c r="I1261" i="1"/>
  <c r="E1261" i="1"/>
  <c r="F1261" i="1"/>
  <c r="I997" i="1"/>
  <c r="H997" i="1"/>
  <c r="E997" i="1"/>
  <c r="F997" i="1"/>
  <c r="I1222" i="1"/>
  <c r="H1222" i="1"/>
  <c r="E1222" i="1"/>
  <c r="F1222" i="1"/>
  <c r="H1331" i="1"/>
  <c r="I1331" i="1"/>
  <c r="E1331" i="1"/>
  <c r="F1331" i="1"/>
  <c r="H1037" i="1"/>
  <c r="I1037" i="1"/>
  <c r="E1037" i="1"/>
  <c r="F1037" i="1"/>
  <c r="I949" i="1"/>
  <c r="H949" i="1"/>
  <c r="E949" i="1"/>
  <c r="F949" i="1"/>
  <c r="H1157" i="1"/>
  <c r="I1157" i="1"/>
  <c r="E1157" i="1"/>
  <c r="F1157" i="1"/>
  <c r="H1310" i="1"/>
  <c r="I1310" i="1"/>
  <c r="E1310" i="1"/>
  <c r="F1310" i="1"/>
  <c r="C1776" i="1"/>
  <c r="D1481" i="1"/>
  <c r="C1688" i="1"/>
  <c r="D1393" i="1"/>
  <c r="H1646" i="1"/>
  <c r="I1646" i="1"/>
  <c r="E1646" i="1"/>
  <c r="F1646" i="1"/>
  <c r="H1277" i="1"/>
  <c r="I1277" i="1"/>
  <c r="E1277" i="1"/>
  <c r="F1277" i="1"/>
  <c r="H1516" i="1"/>
  <c r="I1516" i="1"/>
  <c r="E1516" i="1"/>
  <c r="F1516" i="1"/>
  <c r="I1004" i="1"/>
  <c r="H1004" i="1"/>
  <c r="E1004" i="1"/>
  <c r="F1004" i="1"/>
  <c r="H1337" i="1"/>
  <c r="I1337" i="1"/>
  <c r="E1337" i="1"/>
  <c r="F1337" i="1"/>
  <c r="H1105" i="1"/>
  <c r="I1105" i="1"/>
  <c r="E1105" i="1"/>
  <c r="F1105" i="1"/>
  <c r="H1177" i="1"/>
  <c r="I1177" i="1"/>
  <c r="E1177" i="1"/>
  <c r="F1177" i="1"/>
  <c r="H897" i="1"/>
  <c r="I897" i="1"/>
  <c r="E897" i="1"/>
  <c r="F897" i="1"/>
  <c r="H1386" i="1"/>
  <c r="I1386" i="1"/>
  <c r="E1386" i="1"/>
  <c r="F1386" i="1"/>
  <c r="H1121" i="1"/>
  <c r="I1121" i="1"/>
  <c r="E1121" i="1"/>
  <c r="F1121" i="1"/>
  <c r="H1459" i="1"/>
  <c r="I1459" i="1"/>
  <c r="E1459" i="1"/>
  <c r="F1459" i="1"/>
  <c r="H1469" i="1"/>
  <c r="I1469" i="1"/>
  <c r="E1469" i="1"/>
  <c r="F1469" i="1"/>
  <c r="H1123" i="1"/>
  <c r="I1123" i="1"/>
  <c r="E1123" i="1"/>
  <c r="F1123" i="1"/>
  <c r="I961" i="1"/>
  <c r="H961" i="1"/>
  <c r="E961" i="1"/>
  <c r="F961" i="1"/>
  <c r="H1081" i="1"/>
  <c r="I1081" i="1"/>
  <c r="E1081" i="1"/>
  <c r="F1081" i="1"/>
  <c r="H1289" i="1"/>
  <c r="I1289" i="1"/>
  <c r="E1289" i="1"/>
  <c r="F1289" i="1"/>
  <c r="H1439" i="1"/>
  <c r="I1439" i="1"/>
  <c r="E1439" i="1"/>
  <c r="F1439" i="1"/>
  <c r="H1213" i="1"/>
  <c r="I1213" i="1"/>
  <c r="E1213" i="1"/>
  <c r="F1213" i="1"/>
  <c r="H1169" i="1"/>
  <c r="I1169" i="1"/>
  <c r="E1169" i="1"/>
  <c r="F1169" i="1"/>
  <c r="I1096" i="1"/>
  <c r="H1096" i="1"/>
  <c r="E1096" i="1"/>
  <c r="F1096" i="1"/>
  <c r="H929" i="1"/>
  <c r="I929" i="1"/>
  <c r="E929" i="1"/>
  <c r="F929" i="1"/>
  <c r="I1050" i="1"/>
  <c r="H1050" i="1"/>
  <c r="E1050" i="1"/>
  <c r="F1050" i="1"/>
  <c r="I1132" i="1"/>
  <c r="H1132" i="1"/>
  <c r="E1132" i="1"/>
  <c r="F1132" i="1"/>
  <c r="I1001" i="1"/>
  <c r="H1001" i="1"/>
  <c r="E1001" i="1"/>
  <c r="F1001" i="1"/>
  <c r="H1243" i="1"/>
  <c r="I1243" i="1"/>
  <c r="E1243" i="1"/>
  <c r="F1243" i="1"/>
  <c r="I1017" i="1"/>
  <c r="H1017" i="1"/>
  <c r="E1017" i="1"/>
  <c r="F1017" i="1"/>
  <c r="I1032" i="1"/>
  <c r="H1032" i="1"/>
  <c r="E1032" i="1"/>
  <c r="F1032" i="1"/>
  <c r="I1186" i="1"/>
  <c r="H1186" i="1"/>
  <c r="E1186" i="1"/>
  <c r="F1186" i="1"/>
  <c r="H914" i="1"/>
  <c r="I914" i="1"/>
  <c r="E914" i="1"/>
  <c r="F914" i="1"/>
  <c r="I1098" i="1"/>
  <c r="H1098" i="1"/>
  <c r="E1098" i="1"/>
  <c r="F1098" i="1"/>
  <c r="I1122" i="1"/>
  <c r="H1122" i="1"/>
  <c r="E1122" i="1"/>
  <c r="F1122" i="1"/>
  <c r="I1002" i="1"/>
  <c r="H1002" i="1"/>
  <c r="E1002" i="1"/>
  <c r="F1002" i="1"/>
  <c r="H1387" i="1"/>
  <c r="I1387" i="1"/>
  <c r="E1387" i="1"/>
  <c r="F1387" i="1"/>
  <c r="D1425" i="1"/>
  <c r="C1720" i="1"/>
  <c r="H1199" i="1"/>
  <c r="I1199" i="1"/>
  <c r="E1199" i="1"/>
  <c r="F1199" i="1"/>
  <c r="H1458" i="1"/>
  <c r="I1458" i="1"/>
  <c r="E1458" i="1"/>
  <c r="F1458" i="1"/>
  <c r="H1270" i="1"/>
  <c r="I1270" i="1"/>
  <c r="E1270" i="1"/>
  <c r="F1270" i="1"/>
  <c r="I1198" i="1"/>
  <c r="H1198" i="1"/>
  <c r="E1198" i="1"/>
  <c r="F1198" i="1"/>
  <c r="H1231" i="1"/>
  <c r="I1231" i="1"/>
  <c r="E1231" i="1"/>
  <c r="F1231" i="1"/>
  <c r="H1201" i="1"/>
  <c r="I1201" i="1"/>
  <c r="E1201" i="1"/>
  <c r="F1201" i="1"/>
  <c r="H1173" i="1"/>
  <c r="I1173" i="1"/>
  <c r="E1173" i="1"/>
  <c r="F1173" i="1"/>
  <c r="H1398" i="1"/>
  <c r="I1398" i="1"/>
  <c r="E1398" i="1"/>
  <c r="F1398" i="1"/>
  <c r="H1165" i="1"/>
  <c r="I1165" i="1"/>
  <c r="E1165" i="1"/>
  <c r="F1165" i="1"/>
  <c r="H1077" i="1"/>
  <c r="I1077" i="1"/>
  <c r="E1077" i="1"/>
  <c r="F1077" i="1"/>
  <c r="H1133" i="1"/>
  <c r="I1133" i="1"/>
  <c r="E1133" i="1"/>
  <c r="F1133" i="1"/>
  <c r="C1560" i="1"/>
  <c r="D1265" i="1"/>
  <c r="I1090" i="1"/>
  <c r="H1090" i="1"/>
  <c r="E1090" i="1"/>
  <c r="F1090" i="1"/>
  <c r="D1729" i="1"/>
  <c r="C2024" i="1"/>
  <c r="D1184" i="1"/>
  <c r="C1479" i="1"/>
  <c r="C1600" i="1"/>
  <c r="D1305" i="1"/>
  <c r="D1273" i="1"/>
  <c r="C1568" i="1"/>
  <c r="I1138" i="1"/>
  <c r="H1138" i="1"/>
  <c r="E1138" i="1"/>
  <c r="F1138" i="1"/>
  <c r="C1664" i="1"/>
  <c r="D1369" i="1"/>
  <c r="C1624" i="1"/>
  <c r="D1329" i="1"/>
  <c r="D1353" i="1"/>
  <c r="C1648" i="1"/>
  <c r="H1141" i="1"/>
  <c r="I1141" i="1"/>
  <c r="E1141" i="1"/>
  <c r="F1141" i="1"/>
  <c r="H1181" i="1"/>
  <c r="I1181" i="1"/>
  <c r="E1181" i="1"/>
  <c r="F1181" i="1"/>
  <c r="H1262" i="1"/>
  <c r="I1262" i="1"/>
  <c r="E1262" i="1"/>
  <c r="F1262" i="1"/>
  <c r="I1214" i="1"/>
  <c r="H1214" i="1"/>
  <c r="E1214" i="1"/>
  <c r="F1214" i="1"/>
  <c r="H1023" i="1"/>
  <c r="I1023" i="1"/>
  <c r="E1023" i="1"/>
  <c r="F1023" i="1"/>
  <c r="I957" i="1"/>
  <c r="H957" i="1"/>
  <c r="E957" i="1"/>
  <c r="F957" i="1"/>
  <c r="H1125" i="1"/>
  <c r="I1125" i="1"/>
  <c r="E1125" i="1"/>
  <c r="F1125" i="1"/>
  <c r="H1101" i="1"/>
  <c r="I1101" i="1"/>
  <c r="E1101" i="1"/>
  <c r="F1101" i="1"/>
  <c r="H1377" i="1"/>
  <c r="I1377" i="1"/>
  <c r="E1377" i="1"/>
  <c r="F1377" i="1"/>
  <c r="H1117" i="1"/>
  <c r="I1117" i="1"/>
  <c r="E1117" i="1"/>
  <c r="F1117" i="1"/>
  <c r="H1286" i="1"/>
  <c r="I1286" i="1"/>
  <c r="E1286" i="1"/>
  <c r="F1286" i="1"/>
  <c r="I981" i="1"/>
  <c r="H981" i="1"/>
  <c r="E981" i="1"/>
  <c r="F981" i="1"/>
  <c r="H1185" i="1"/>
  <c r="I1185" i="1"/>
  <c r="E1185" i="1"/>
  <c r="F1185" i="1"/>
  <c r="I1258" i="1"/>
  <c r="H1258" i="1"/>
  <c r="E1258" i="1"/>
  <c r="F1258" i="1"/>
  <c r="H1149" i="1"/>
  <c r="I1149" i="1"/>
  <c r="E1149" i="1"/>
  <c r="F1149" i="1"/>
  <c r="D1457" i="1"/>
  <c r="C1752" i="1"/>
  <c r="D1610" i="1"/>
  <c r="C1905" i="1"/>
  <c r="D1465" i="1"/>
  <c r="C1760" i="1"/>
  <c r="C1544" i="1"/>
  <c r="D1249" i="1"/>
  <c r="H1405" i="1"/>
  <c r="I1405" i="1"/>
  <c r="E1405" i="1"/>
  <c r="F1405" i="1"/>
  <c r="H1438" i="1"/>
  <c r="I1438" i="1"/>
  <c r="E1438" i="1"/>
  <c r="F1438" i="1"/>
  <c r="H1766" i="1"/>
  <c r="I1766" i="1"/>
  <c r="E1766" i="1"/>
  <c r="F1766" i="1"/>
  <c r="H1187" i="1"/>
  <c r="I1187" i="1"/>
  <c r="E1187" i="1"/>
  <c r="F1187" i="1"/>
  <c r="H1203" i="1"/>
  <c r="I1203" i="1"/>
  <c r="E1203" i="1"/>
  <c r="F1203" i="1"/>
  <c r="H931" i="1"/>
  <c r="I931" i="1"/>
  <c r="E931" i="1"/>
  <c r="F931" i="1"/>
  <c r="I993" i="1"/>
  <c r="H993" i="1"/>
  <c r="E993" i="1"/>
  <c r="F993" i="1"/>
  <c r="I937" i="1"/>
  <c r="H937" i="1"/>
  <c r="E937" i="1"/>
  <c r="F937" i="1"/>
  <c r="H1089" i="1"/>
  <c r="I1089" i="1"/>
  <c r="E1089" i="1"/>
  <c r="F1089" i="1"/>
  <c r="H1097" i="1"/>
  <c r="I1097" i="1"/>
  <c r="E1097" i="1"/>
  <c r="F1097" i="1"/>
  <c r="H1153" i="1"/>
  <c r="I1153" i="1"/>
  <c r="E1153" i="1"/>
  <c r="F1153" i="1"/>
  <c r="H1322" i="1"/>
  <c r="I1322" i="1"/>
  <c r="E1322" i="1"/>
  <c r="F1322" i="1"/>
  <c r="H1049" i="1"/>
  <c r="I1049" i="1"/>
  <c r="E1049" i="1"/>
  <c r="F1049" i="1"/>
  <c r="H1033" i="1"/>
  <c r="I1033" i="1"/>
  <c r="E1033" i="1"/>
  <c r="F1033" i="1"/>
  <c r="H1462" i="1"/>
  <c r="I1462" i="1"/>
  <c r="E1462" i="1"/>
  <c r="F1462" i="1"/>
  <c r="H905" i="1"/>
  <c r="I905" i="1"/>
  <c r="E905" i="1"/>
  <c r="F905" i="1"/>
  <c r="I1162" i="1"/>
  <c r="H1162" i="1"/>
  <c r="E1162" i="1"/>
  <c r="F1162" i="1"/>
  <c r="H1315" i="1"/>
  <c r="I1315" i="1"/>
  <c r="E1315" i="1"/>
  <c r="F1315" i="1"/>
  <c r="I1170" i="1"/>
  <c r="H1170" i="1"/>
  <c r="E1170" i="1"/>
  <c r="F1170" i="1"/>
  <c r="I970" i="1"/>
  <c r="H970" i="1"/>
  <c r="E970" i="1"/>
  <c r="F970" i="1"/>
  <c r="C1680" i="1"/>
  <c r="D1385" i="1"/>
  <c r="H1434" i="1"/>
  <c r="I1434" i="1"/>
  <c r="E1434" i="1"/>
  <c r="F1434" i="1"/>
  <c r="I954" i="1"/>
  <c r="H954" i="1"/>
  <c r="E954" i="1"/>
  <c r="F954" i="1"/>
  <c r="H889" i="1"/>
  <c r="I889" i="1"/>
  <c r="E889" i="1"/>
  <c r="F889" i="1"/>
  <c r="I1010" i="1"/>
  <c r="H1010" i="1"/>
  <c r="E1010" i="1"/>
  <c r="F1010" i="1"/>
  <c r="I978" i="1"/>
  <c r="H978" i="1"/>
  <c r="E978" i="1"/>
  <c r="F978" i="1"/>
  <c r="D1433" i="1"/>
  <c r="C1728" i="1"/>
  <c r="I1074" i="1"/>
  <c r="H1074" i="1"/>
  <c r="E1074" i="1"/>
  <c r="F1074" i="1"/>
  <c r="I1034" i="1"/>
  <c r="H1034" i="1"/>
  <c r="E1034" i="1"/>
  <c r="F1034" i="1"/>
  <c r="I1058" i="1"/>
  <c r="H1058" i="1"/>
  <c r="E1058" i="1"/>
  <c r="F1058" i="1"/>
  <c r="D2061" i="1"/>
  <c r="C2356" i="1"/>
  <c r="D1617" i="1"/>
  <c r="C1912" i="1"/>
  <c r="D1509" i="1"/>
  <c r="C1804" i="1"/>
  <c r="D1496" i="1"/>
  <c r="C1791" i="1"/>
  <c r="D1468" i="1"/>
  <c r="C1763" i="1"/>
  <c r="C1707" i="1"/>
  <c r="D1412" i="1"/>
  <c r="D1581" i="1"/>
  <c r="C1876" i="1"/>
  <c r="C1571" i="1"/>
  <c r="D1276" i="1"/>
  <c r="D1480" i="1"/>
  <c r="C1775" i="1"/>
  <c r="D1692" i="1"/>
  <c r="C1987" i="1"/>
  <c r="D1235" i="1"/>
  <c r="C1530" i="1"/>
  <c r="D1264" i="1"/>
  <c r="C1559" i="1"/>
  <c r="D1281" i="1"/>
  <c r="C1576" i="1"/>
  <c r="D1770" i="1"/>
  <c r="C2065" i="1"/>
  <c r="D1550" i="1"/>
  <c r="C1845" i="1"/>
  <c r="D1455" i="1"/>
  <c r="C1750" i="1"/>
  <c r="D1749" i="1"/>
  <c r="C2044" i="1"/>
  <c r="D1736" i="1"/>
  <c r="C2031" i="1"/>
  <c r="D1745" i="1"/>
  <c r="C2040" i="1"/>
  <c r="D1363" i="1"/>
  <c r="C1658" i="1"/>
  <c r="D1740" i="1"/>
  <c r="C2035" i="1"/>
  <c r="D1725" i="1"/>
  <c r="C2020" i="1"/>
  <c r="D2021" i="1"/>
  <c r="C2316" i="1"/>
  <c r="D1456" i="1"/>
  <c r="C1751" i="1"/>
  <c r="D1663" i="1"/>
  <c r="C1958" i="1"/>
  <c r="D1352" i="1"/>
  <c r="C1647" i="1"/>
  <c r="D1248" i="1"/>
  <c r="C1543" i="1"/>
  <c r="D1280" i="1"/>
  <c r="C1575" i="1"/>
  <c r="D2043" i="1"/>
  <c r="C2338" i="1"/>
  <c r="D1408" i="1"/>
  <c r="C1703" i="1"/>
  <c r="D1700" i="1"/>
  <c r="C1995" i="1"/>
  <c r="D1498" i="1"/>
  <c r="C1793" i="1"/>
  <c r="D1226" i="1"/>
  <c r="C1521" i="1"/>
  <c r="D1232" i="1"/>
  <c r="C1527" i="1"/>
  <c r="D1757" i="1"/>
  <c r="C2052" i="1"/>
  <c r="D1557" i="1"/>
  <c r="C1852" i="1"/>
  <c r="D1493" i="1"/>
  <c r="C1788" i="1"/>
  <c r="D1526" i="1"/>
  <c r="C1821" i="1"/>
  <c r="D1693" i="1"/>
  <c r="C1988" i="1"/>
  <c r="D1420" i="1"/>
  <c r="C1715" i="1"/>
  <c r="C1691" i="1"/>
  <c r="D1396" i="1"/>
  <c r="D1460" i="1"/>
  <c r="C1755" i="1"/>
  <c r="C1667" i="1"/>
  <c r="D1372" i="1"/>
  <c r="D1428" i="1"/>
  <c r="C1723" i="1"/>
  <c r="D1553" i="1"/>
  <c r="C1848" i="1"/>
  <c r="D1444" i="1"/>
  <c r="C1739" i="1"/>
  <c r="D1645" i="1"/>
  <c r="C1940" i="1"/>
  <c r="D1701" i="1"/>
  <c r="C1996" i="1"/>
  <c r="C1549" i="1"/>
  <c r="D1254" i="1"/>
  <c r="C1531" i="1"/>
  <c r="D1236" i="1"/>
  <c r="C1611" i="1"/>
  <c r="D1316" i="1"/>
  <c r="D1373" i="1"/>
  <c r="C1668" i="1"/>
  <c r="C1675" i="1"/>
  <c r="D1380" i="1"/>
  <c r="D1685" i="1"/>
  <c r="C1980" i="1"/>
  <c r="D1500" i="1"/>
  <c r="C1795" i="1"/>
  <c r="D1589" i="1"/>
  <c r="C1884" i="1"/>
  <c r="D1440" i="1"/>
  <c r="C1735" i="1"/>
  <c r="D1690" i="1"/>
  <c r="C1985" i="1"/>
  <c r="D1629" i="1"/>
  <c r="C1924" i="1"/>
  <c r="C1491" i="1"/>
  <c r="D1196" i="1"/>
  <c r="D1492" i="1"/>
  <c r="C1787" i="1"/>
  <c r="C1677" i="1"/>
  <c r="D1382" i="1"/>
  <c r="C1699" i="1"/>
  <c r="D1404" i="1"/>
  <c r="C1523" i="1"/>
  <c r="D1228" i="1"/>
  <c r="D1245" i="1"/>
  <c r="C1540" i="1"/>
  <c r="D1482" i="1"/>
  <c r="C1777" i="1"/>
  <c r="D1448" i="1"/>
  <c r="C1743" i="1"/>
  <c r="D1344" i="1"/>
  <c r="C1639" i="1"/>
  <c r="D1476" i="1"/>
  <c r="C1771" i="1"/>
  <c r="C1547" i="1"/>
  <c r="D1252" i="1"/>
  <c r="D1672" i="1"/>
  <c r="C1967" i="1"/>
  <c r="D1424" i="1"/>
  <c r="C1719" i="1"/>
  <c r="D1561" i="1"/>
  <c r="C1856" i="1"/>
  <c r="D1290" i="1"/>
  <c r="C1585" i="1"/>
  <c r="D1208" i="1"/>
  <c r="C1503" i="1"/>
  <c r="D1636" i="1"/>
  <c r="C1931" i="1"/>
  <c r="D1529" i="1"/>
  <c r="C1824" i="1"/>
  <c r="D1473" i="1"/>
  <c r="C1768" i="1"/>
  <c r="D1272" i="1"/>
  <c r="C1567" i="1"/>
  <c r="D1354" i="1"/>
  <c r="C1649" i="1"/>
  <c r="D1409" i="1"/>
  <c r="C1704" i="1"/>
  <c r="D1320" i="1"/>
  <c r="C1615" i="1"/>
  <c r="C1477" i="1"/>
  <c r="D1182" i="1"/>
  <c r="D1756" i="1"/>
  <c r="C2051" i="1"/>
  <c r="D1765" i="1"/>
  <c r="C2060" i="1"/>
  <c r="D1360" i="1"/>
  <c r="C1655" i="1"/>
  <c r="D1574" i="1"/>
  <c r="C1869" i="1"/>
  <c r="D1216" i="1"/>
  <c r="C1511" i="1"/>
  <c r="C2022" i="1"/>
  <c r="D1727" i="1"/>
  <c r="D1217" i="1"/>
  <c r="C1512" i="1"/>
  <c r="D1336" i="1"/>
  <c r="C1631" i="1"/>
  <c r="C1603" i="1"/>
  <c r="D1308" i="1"/>
  <c r="C1515" i="1"/>
  <c r="D1220" i="1"/>
  <c r="D1669" i="1"/>
  <c r="C1964" i="1"/>
  <c r="D1573" i="1"/>
  <c r="C1868" i="1"/>
  <c r="C1555" i="1"/>
  <c r="D1260" i="1"/>
  <c r="C1659" i="1"/>
  <c r="D1364" i="1"/>
  <c r="D1541" i="1"/>
  <c r="C1836" i="1"/>
  <c r="C1499" i="1"/>
  <c r="D1204" i="1"/>
  <c r="D1670" i="1"/>
  <c r="C1965" i="1"/>
  <c r="D1562" i="1"/>
  <c r="C1857" i="1"/>
  <c r="D1501" i="1"/>
  <c r="C1796" i="1"/>
  <c r="C1507" i="1"/>
  <c r="D1212" i="1"/>
  <c r="D1525" i="1"/>
  <c r="C1820" i="1"/>
  <c r="D1637" i="1"/>
  <c r="C1932" i="1"/>
  <c r="C1483" i="1"/>
  <c r="D1188" i="1"/>
  <c r="D1309" i="1"/>
  <c r="C1604" i="1"/>
  <c r="D1661" i="1"/>
  <c r="C1956" i="1"/>
  <c r="D1709" i="1"/>
  <c r="C2004" i="1"/>
  <c r="C1619" i="1"/>
  <c r="D1324" i="1"/>
  <c r="D1437" i="1"/>
  <c r="C1732" i="1"/>
  <c r="D1564" i="1"/>
  <c r="C1859" i="1"/>
  <c r="C1651" i="1"/>
  <c r="D1356" i="1"/>
  <c r="D1288" i="1"/>
  <c r="C1583" i="1"/>
  <c r="D1384" i="1"/>
  <c r="C1679" i="1"/>
  <c r="D1200" i="1"/>
  <c r="C1495" i="1"/>
  <c r="D1941" i="1"/>
  <c r="C2236" i="1"/>
  <c r="D1572" i="1"/>
  <c r="C1867" i="1"/>
  <c r="D1811" i="1"/>
  <c r="C2106" i="1"/>
  <c r="D1299" i="1"/>
  <c r="C1594" i="1"/>
  <c r="D1632" i="1"/>
  <c r="C1927" i="1"/>
  <c r="D1400" i="1"/>
  <c r="C1695" i="1"/>
  <c r="D1472" i="1"/>
  <c r="C1767" i="1"/>
  <c r="C1487" i="1"/>
  <c r="D1192" i="1"/>
  <c r="D1681" i="1"/>
  <c r="C1976" i="1"/>
  <c r="D1416" i="1"/>
  <c r="C1711" i="1"/>
  <c r="D1754" i="1"/>
  <c r="C2049" i="1"/>
  <c r="D1764" i="1"/>
  <c r="C2059" i="1"/>
  <c r="D1418" i="1"/>
  <c r="C1713" i="1"/>
  <c r="C1551" i="1"/>
  <c r="D1256" i="1"/>
  <c r="D1376" i="1"/>
  <c r="C1671" i="1"/>
  <c r="D1584" i="1"/>
  <c r="C1879" i="1"/>
  <c r="D1734" i="1"/>
  <c r="C2029" i="1"/>
  <c r="D1508" i="1"/>
  <c r="C1803" i="1"/>
  <c r="D1464" i="1"/>
  <c r="C1759" i="1"/>
  <c r="D1391" i="1"/>
  <c r="C1686" i="1"/>
  <c r="D1224" i="1"/>
  <c r="C1519" i="1"/>
  <c r="D1345" i="1"/>
  <c r="C1640" i="1"/>
  <c r="D1427" i="1"/>
  <c r="C1722" i="1"/>
  <c r="D1296" i="1"/>
  <c r="C1591" i="1"/>
  <c r="D1538" i="1"/>
  <c r="C1833" i="1"/>
  <c r="D1312" i="1"/>
  <c r="C1607" i="1"/>
  <c r="D1327" i="1"/>
  <c r="C1622" i="1"/>
  <c r="D1733" i="1"/>
  <c r="C2028" i="1"/>
  <c r="D1392" i="1"/>
  <c r="C1687" i="1"/>
  <c r="D1328" i="1"/>
  <c r="C1623" i="1"/>
  <c r="C1613" i="1"/>
  <c r="D1318" i="1"/>
  <c r="D1484" i="1"/>
  <c r="C1779" i="1"/>
  <c r="D1436" i="1"/>
  <c r="C1731" i="1"/>
  <c r="C1643" i="1"/>
  <c r="D1348" i="1"/>
  <c r="D1565" i="1"/>
  <c r="C1860" i="1"/>
  <c r="C1683" i="1"/>
  <c r="D1388" i="1"/>
  <c r="C1485" i="1"/>
  <c r="D1190" i="1"/>
  <c r="D1608" i="1"/>
  <c r="C1903" i="1"/>
  <c r="D1621" i="1"/>
  <c r="C1916" i="1"/>
  <c r="C1635" i="1"/>
  <c r="D1340" i="1"/>
  <c r="D1556" i="1"/>
  <c r="C1851" i="1"/>
  <c r="C1587" i="1"/>
  <c r="D1292" i="1"/>
  <c r="D1446" i="1"/>
  <c r="C1741" i="1"/>
  <c r="C1563" i="1"/>
  <c r="D1268" i="1"/>
  <c r="D1517" i="1"/>
  <c r="C1812" i="1"/>
  <c r="D1535" i="1"/>
  <c r="C1830" i="1"/>
  <c r="D1626" i="1"/>
  <c r="C1921" i="1"/>
  <c r="C1627" i="1"/>
  <c r="D1332" i="1"/>
  <c r="D1620" i="1"/>
  <c r="C1915" i="1"/>
  <c r="C1539" i="1"/>
  <c r="D1244" i="1"/>
  <c r="C1579" i="1"/>
  <c r="D1284" i="1"/>
  <c r="D1452" i="1"/>
  <c r="C1747" i="1"/>
  <c r="C1595" i="1"/>
  <c r="D1300" i="1"/>
  <c r="D1676" i="1"/>
  <c r="C1971" i="1"/>
  <c r="D1605" i="1"/>
  <c r="C1900" i="1"/>
  <c r="G1364" i="1" l="1"/>
  <c r="J1364" i="1"/>
  <c r="G1727" i="1"/>
  <c r="J1727" i="1"/>
  <c r="G1254" i="1"/>
  <c r="J1254" i="1"/>
  <c r="G1396" i="1"/>
  <c r="J1396" i="1"/>
  <c r="G1268" i="1"/>
  <c r="J1268" i="1"/>
  <c r="G1388" i="1"/>
  <c r="J1388" i="1"/>
  <c r="G1260" i="1"/>
  <c r="J1260" i="1"/>
  <c r="G1361" i="1"/>
  <c r="J1361" i="1"/>
  <c r="G1358" i="1"/>
  <c r="J1358" i="1"/>
  <c r="G1546" i="1"/>
  <c r="J1546" i="1"/>
  <c r="G1762" i="1"/>
  <c r="J1762" i="1"/>
  <c r="G1311" i="1"/>
  <c r="J1311" i="1"/>
  <c r="G1291" i="1"/>
  <c r="J1291" i="1"/>
  <c r="G1242" i="1"/>
  <c r="J1242" i="1"/>
  <c r="G1215" i="1"/>
  <c r="J1215" i="1"/>
  <c r="G1422" i="1"/>
  <c r="J1422" i="1"/>
  <c r="G1379" i="1"/>
  <c r="J1379" i="1"/>
  <c r="G1237" i="1"/>
  <c r="J1237" i="1"/>
  <c r="G1365" i="1"/>
  <c r="J1365" i="1"/>
  <c r="G1332" i="1"/>
  <c r="J1332" i="1"/>
  <c r="G1340" i="1"/>
  <c r="J1340" i="1"/>
  <c r="G1192" i="1"/>
  <c r="J1192" i="1"/>
  <c r="G1308" i="1"/>
  <c r="J1308" i="1"/>
  <c r="G1228" i="1"/>
  <c r="J1228" i="1"/>
  <c r="G1196" i="1"/>
  <c r="J1196" i="1"/>
  <c r="G1276" i="1"/>
  <c r="J1276" i="1"/>
  <c r="G1452" i="1"/>
  <c r="J1452" i="1"/>
  <c r="G1484" i="1"/>
  <c r="J1484" i="1"/>
  <c r="G1733" i="1"/>
  <c r="J1733" i="1"/>
  <c r="G1296" i="1"/>
  <c r="J1296" i="1"/>
  <c r="G1391" i="1"/>
  <c r="J1391" i="1"/>
  <c r="G1584" i="1"/>
  <c r="J1584" i="1"/>
  <c r="G1764" i="1"/>
  <c r="J1764" i="1"/>
  <c r="G1299" i="1"/>
  <c r="J1299" i="1"/>
  <c r="G1200" i="1"/>
  <c r="J1200" i="1"/>
  <c r="G1564" i="1"/>
  <c r="J1564" i="1"/>
  <c r="G1661" i="1"/>
  <c r="J1661" i="1"/>
  <c r="G1525" i="1"/>
  <c r="J1525" i="1"/>
  <c r="G1670" i="1"/>
  <c r="J1670" i="1"/>
  <c r="G1216" i="1"/>
  <c r="J1216" i="1"/>
  <c r="G1756" i="1"/>
  <c r="J1756" i="1"/>
  <c r="G1354" i="1"/>
  <c r="J1354" i="1"/>
  <c r="G1636" i="1"/>
  <c r="J1636" i="1"/>
  <c r="G1424" i="1"/>
  <c r="J1424" i="1"/>
  <c r="G1344" i="1"/>
  <c r="J1344" i="1"/>
  <c r="G1589" i="1"/>
  <c r="J1589" i="1"/>
  <c r="G1373" i="1"/>
  <c r="J1373" i="1"/>
  <c r="G1701" i="1"/>
  <c r="J1701" i="1"/>
  <c r="G1428" i="1"/>
  <c r="J1428" i="1"/>
  <c r="G1420" i="1"/>
  <c r="J1420" i="1"/>
  <c r="G1557" i="1"/>
  <c r="J1557" i="1"/>
  <c r="G1498" i="1"/>
  <c r="J1498" i="1"/>
  <c r="G1280" i="1"/>
  <c r="J1280" i="1"/>
  <c r="G1456" i="1"/>
  <c r="J1456" i="1"/>
  <c r="G1363" i="1"/>
  <c r="J1363" i="1"/>
  <c r="G1455" i="1"/>
  <c r="J1455" i="1"/>
  <c r="G1264" i="1"/>
  <c r="J1264" i="1"/>
  <c r="G1496" i="1"/>
  <c r="J1496" i="1"/>
  <c r="G1610" i="1"/>
  <c r="J1610" i="1"/>
  <c r="G1353" i="1"/>
  <c r="J1353" i="1"/>
  <c r="G1729" i="1"/>
  <c r="J1729" i="1"/>
  <c r="G1209" i="1"/>
  <c r="J1209" i="1"/>
  <c r="G1449" i="1"/>
  <c r="J1449" i="1"/>
  <c r="G1321" i="1"/>
  <c r="J1321" i="1"/>
  <c r="G1253" i="1"/>
  <c r="J1253" i="1"/>
  <c r="G1355" i="1"/>
  <c r="J1355" i="1"/>
  <c r="G1442" i="1"/>
  <c r="J1442" i="1"/>
  <c r="G1421" i="1"/>
  <c r="J1421" i="1"/>
  <c r="G1443" i="1"/>
  <c r="J1443" i="1"/>
  <c r="G1502" i="1"/>
  <c r="J1502" i="1"/>
  <c r="G1474" i="1"/>
  <c r="J1474" i="1"/>
  <c r="G1307" i="1"/>
  <c r="J1307" i="1"/>
  <c r="G1357" i="1"/>
  <c r="J1357" i="1"/>
  <c r="G1284" i="1"/>
  <c r="J1284" i="1"/>
  <c r="G1204" i="1"/>
  <c r="J1204" i="1"/>
  <c r="G1182" i="1"/>
  <c r="J1182" i="1"/>
  <c r="G1393" i="1"/>
  <c r="J1393" i="1"/>
  <c r="G1801" i="1"/>
  <c r="J1801" i="1"/>
  <c r="G1259" i="1"/>
  <c r="J1259" i="1"/>
  <c r="G1394" i="1"/>
  <c r="J1394" i="1"/>
  <c r="G1191" i="1"/>
  <c r="J1191" i="1"/>
  <c r="G1247" i="1"/>
  <c r="J1247" i="1"/>
  <c r="G1317" i="1"/>
  <c r="J1317" i="1"/>
  <c r="G1183" i="1"/>
  <c r="J1183" i="1"/>
  <c r="G1303" i="1"/>
  <c r="J1303" i="1"/>
  <c r="G1333" i="1"/>
  <c r="J1333" i="1"/>
  <c r="G1220" i="1"/>
  <c r="J1220" i="1"/>
  <c r="G1605" i="1"/>
  <c r="J1605" i="1"/>
  <c r="G1626" i="1"/>
  <c r="J1626" i="1"/>
  <c r="G1446" i="1"/>
  <c r="J1446" i="1"/>
  <c r="G1621" i="1"/>
  <c r="J1621" i="1"/>
  <c r="G1565" i="1"/>
  <c r="J1565" i="1"/>
  <c r="G1327" i="1"/>
  <c r="J1327" i="1"/>
  <c r="G1427" i="1"/>
  <c r="J1427" i="1"/>
  <c r="G1464" i="1"/>
  <c r="J1464" i="1"/>
  <c r="G1376" i="1"/>
  <c r="J1376" i="1"/>
  <c r="G1754" i="1"/>
  <c r="J1754" i="1"/>
  <c r="G1472" i="1"/>
  <c r="J1472" i="1"/>
  <c r="G1811" i="1"/>
  <c r="J1811" i="1"/>
  <c r="G1384" i="1"/>
  <c r="J1384" i="1"/>
  <c r="G1437" i="1"/>
  <c r="J1437" i="1"/>
  <c r="G1309" i="1"/>
  <c r="J1309" i="1"/>
  <c r="G1573" i="1"/>
  <c r="J1573" i="1"/>
  <c r="G1336" i="1"/>
  <c r="J1336" i="1"/>
  <c r="G1574" i="1"/>
  <c r="J1574" i="1"/>
  <c r="G1272" i="1"/>
  <c r="J1272" i="1"/>
  <c r="G1208" i="1"/>
  <c r="J1208" i="1"/>
  <c r="G1672" i="1"/>
  <c r="J1672" i="1"/>
  <c r="G1448" i="1"/>
  <c r="J1448" i="1"/>
  <c r="G1629" i="1"/>
  <c r="J1629" i="1"/>
  <c r="G1500" i="1"/>
  <c r="J1500" i="1"/>
  <c r="G1645" i="1"/>
  <c r="J1645" i="1"/>
  <c r="G1693" i="1"/>
  <c r="J1693" i="1"/>
  <c r="G1757" i="1"/>
  <c r="J1757" i="1"/>
  <c r="G1700" i="1"/>
  <c r="J1700" i="1"/>
  <c r="G1248" i="1"/>
  <c r="J1248" i="1"/>
  <c r="G2021" i="1"/>
  <c r="J2021" i="1"/>
  <c r="G1745" i="1"/>
  <c r="J1745" i="1"/>
  <c r="G1550" i="1"/>
  <c r="J1550" i="1"/>
  <c r="G1235" i="1"/>
  <c r="J1235" i="1"/>
  <c r="G1581" i="1"/>
  <c r="J1581" i="1"/>
  <c r="G1509" i="1"/>
  <c r="J1509" i="1"/>
  <c r="G1457" i="1"/>
  <c r="J1457" i="1"/>
  <c r="G1273" i="1"/>
  <c r="J1273" i="1"/>
  <c r="G1753" i="1"/>
  <c r="J1753" i="1"/>
  <c r="G1682" i="1"/>
  <c r="J1682" i="1"/>
  <c r="G1718" i="1"/>
  <c r="J1718" i="1"/>
  <c r="G1233" i="1"/>
  <c r="J1233" i="1"/>
  <c r="G1705" i="1"/>
  <c r="J1705" i="1"/>
  <c r="G1451" i="1"/>
  <c r="J1451" i="1"/>
  <c r="G1630" i="1"/>
  <c r="J1630" i="1"/>
  <c r="G1282" i="1"/>
  <c r="J1282" i="1"/>
  <c r="G1426" i="1"/>
  <c r="J1426" i="1"/>
  <c r="G1466" i="1"/>
  <c r="J1466" i="1"/>
  <c r="G1359" i="1"/>
  <c r="J1359" i="1"/>
  <c r="G1371" i="1"/>
  <c r="J1371" i="1"/>
  <c r="G1349" i="1"/>
  <c r="J1349" i="1"/>
  <c r="G1190" i="1"/>
  <c r="J1190" i="1"/>
  <c r="G1356" i="1"/>
  <c r="J1356" i="1"/>
  <c r="G1380" i="1"/>
  <c r="J1380" i="1"/>
  <c r="G1318" i="1"/>
  <c r="J1318" i="1"/>
  <c r="G1212" i="1"/>
  <c r="J1212" i="1"/>
  <c r="G1404" i="1"/>
  <c r="J1404" i="1"/>
  <c r="G1316" i="1"/>
  <c r="J1316" i="1"/>
  <c r="G1372" i="1"/>
  <c r="J1372" i="1"/>
  <c r="G1385" i="1"/>
  <c r="J1385" i="1"/>
  <c r="G1292" i="1"/>
  <c r="J1292" i="1"/>
  <c r="G1481" i="1"/>
  <c r="J1481" i="1"/>
  <c r="G1275" i="1"/>
  <c r="J1275" i="1"/>
  <c r="G1367" i="1"/>
  <c r="J1367" i="1"/>
  <c r="G1403" i="1"/>
  <c r="J1403" i="1"/>
  <c r="G1389" i="1"/>
  <c r="J1389" i="1"/>
  <c r="G1447" i="1"/>
  <c r="J1447" i="1"/>
  <c r="G1287" i="1"/>
  <c r="J1287" i="1"/>
  <c r="G1467" i="1"/>
  <c r="J1467" i="1"/>
  <c r="G1285" i="1"/>
  <c r="J1285" i="1"/>
  <c r="G1250" i="1"/>
  <c r="J1250" i="1"/>
  <c r="G1300" i="1"/>
  <c r="J1300" i="1"/>
  <c r="G1329" i="1"/>
  <c r="J1329" i="1"/>
  <c r="G1244" i="1"/>
  <c r="J1244" i="1"/>
  <c r="G1348" i="1"/>
  <c r="J1348" i="1"/>
  <c r="G1256" i="1"/>
  <c r="J1256" i="1"/>
  <c r="G1324" i="1"/>
  <c r="J1324" i="1"/>
  <c r="G1188" i="1"/>
  <c r="J1188" i="1"/>
  <c r="G1252" i="1"/>
  <c r="J1252" i="1"/>
  <c r="G1382" i="1"/>
  <c r="J1382" i="1"/>
  <c r="G1236" i="1"/>
  <c r="J1236" i="1"/>
  <c r="G1412" i="1"/>
  <c r="J1412" i="1"/>
  <c r="G1249" i="1"/>
  <c r="J1249" i="1"/>
  <c r="G1369" i="1"/>
  <c r="J1369" i="1"/>
  <c r="G1305" i="1"/>
  <c r="J1305" i="1"/>
  <c r="G1676" i="1"/>
  <c r="J1676" i="1"/>
  <c r="G1535" i="1"/>
  <c r="J1535" i="1"/>
  <c r="G1608" i="1"/>
  <c r="J1608" i="1"/>
  <c r="G1328" i="1"/>
  <c r="J1328" i="1"/>
  <c r="G1312" i="1"/>
  <c r="J1312" i="1"/>
  <c r="G1345" i="1"/>
  <c r="J1345" i="1"/>
  <c r="G1508" i="1"/>
  <c r="J1508" i="1"/>
  <c r="G1416" i="1"/>
  <c r="J1416" i="1"/>
  <c r="G1400" i="1"/>
  <c r="J1400" i="1"/>
  <c r="G1572" i="1"/>
  <c r="J1572" i="1"/>
  <c r="G1288" i="1"/>
  <c r="J1288" i="1"/>
  <c r="G1501" i="1"/>
  <c r="J1501" i="1"/>
  <c r="G1541" i="1"/>
  <c r="J1541" i="1"/>
  <c r="G1669" i="1"/>
  <c r="J1669" i="1"/>
  <c r="G1217" i="1"/>
  <c r="J1217" i="1"/>
  <c r="G1360" i="1"/>
  <c r="J1360" i="1"/>
  <c r="G1320" i="1"/>
  <c r="J1320" i="1"/>
  <c r="G1473" i="1"/>
  <c r="J1473" i="1"/>
  <c r="G1290" i="1"/>
  <c r="J1290" i="1"/>
  <c r="G1482" i="1"/>
  <c r="J1482" i="1"/>
  <c r="G1690" i="1"/>
  <c r="J1690" i="1"/>
  <c r="G1685" i="1"/>
  <c r="J1685" i="1"/>
  <c r="G1444" i="1"/>
  <c r="J1444" i="1"/>
  <c r="G1460" i="1"/>
  <c r="J1460" i="1"/>
  <c r="G1526" i="1"/>
  <c r="J1526" i="1"/>
  <c r="G1232" i="1"/>
  <c r="J1232" i="1"/>
  <c r="G1408" i="1"/>
  <c r="J1408" i="1"/>
  <c r="G1352" i="1"/>
  <c r="J1352" i="1"/>
  <c r="G1725" i="1"/>
  <c r="J1725" i="1"/>
  <c r="G1736" i="1"/>
  <c r="J1736" i="1"/>
  <c r="G1770" i="1"/>
  <c r="J1770" i="1"/>
  <c r="G1692" i="1"/>
  <c r="J1692" i="1"/>
  <c r="G1617" i="1"/>
  <c r="J1617" i="1"/>
  <c r="G1433" i="1"/>
  <c r="J1433" i="1"/>
  <c r="G1425" i="1"/>
  <c r="J1425" i="1"/>
  <c r="G1494" i="1"/>
  <c r="J1494" i="1"/>
  <c r="G1297" i="1"/>
  <c r="J1297" i="1"/>
  <c r="G1193" i="1"/>
  <c r="J1193" i="1"/>
  <c r="G1657" i="1"/>
  <c r="J1657" i="1"/>
  <c r="G1694" i="1"/>
  <c r="J1694" i="1"/>
  <c r="G1225" i="1"/>
  <c r="J1225" i="1"/>
  <c r="G1238" i="1"/>
  <c r="J1238" i="1"/>
  <c r="G1419" i="1"/>
  <c r="J1419" i="1"/>
  <c r="G1383" i="1"/>
  <c r="J1383" i="1"/>
  <c r="G1218" i="1"/>
  <c r="J1218" i="1"/>
  <c r="G1370" i="1"/>
  <c r="J1370" i="1"/>
  <c r="G1295" i="1"/>
  <c r="J1295" i="1"/>
  <c r="G1522" i="1"/>
  <c r="J1522" i="1"/>
  <c r="G1298" i="1"/>
  <c r="J1298" i="1"/>
  <c r="G1415" i="1"/>
  <c r="J1415" i="1"/>
  <c r="G1283" i="1"/>
  <c r="J1283" i="1"/>
  <c r="G1293" i="1"/>
  <c r="J1293" i="1"/>
  <c r="G1219" i="1"/>
  <c r="J1219" i="1"/>
  <c r="G1265" i="1"/>
  <c r="J1265" i="1"/>
  <c r="G1210" i="1"/>
  <c r="J1210" i="1"/>
  <c r="G1302" i="1"/>
  <c r="J1302" i="1"/>
  <c r="G1347" i="1"/>
  <c r="J1347" i="1"/>
  <c r="G1271" i="1"/>
  <c r="J1271" i="1"/>
  <c r="G1618" i="1"/>
  <c r="J1618" i="1"/>
  <c r="G1223" i="1"/>
  <c r="J1223" i="1"/>
  <c r="G1239" i="1"/>
  <c r="J1239" i="1"/>
  <c r="G1490" i="1"/>
  <c r="J1490" i="1"/>
  <c r="G1263" i="1"/>
  <c r="J1263" i="1"/>
  <c r="G1330" i="1"/>
  <c r="J1330" i="1"/>
  <c r="G1301" i="1"/>
  <c r="J1301" i="1"/>
  <c r="G1620" i="1"/>
  <c r="J1620" i="1"/>
  <c r="G1517" i="1"/>
  <c r="J1517" i="1"/>
  <c r="G1556" i="1"/>
  <c r="J1556" i="1"/>
  <c r="G1436" i="1"/>
  <c r="J1436" i="1"/>
  <c r="G1392" i="1"/>
  <c r="J1392" i="1"/>
  <c r="G1538" i="1"/>
  <c r="J1538" i="1"/>
  <c r="G1224" i="1"/>
  <c r="J1224" i="1"/>
  <c r="G1734" i="1"/>
  <c r="J1734" i="1"/>
  <c r="G1418" i="1"/>
  <c r="J1418" i="1"/>
  <c r="G1681" i="1"/>
  <c r="J1681" i="1"/>
  <c r="G1632" i="1"/>
  <c r="J1632" i="1"/>
  <c r="G1941" i="1"/>
  <c r="J1941" i="1"/>
  <c r="G1709" i="1"/>
  <c r="J1709" i="1"/>
  <c r="G1637" i="1"/>
  <c r="J1637" i="1"/>
  <c r="G1562" i="1"/>
  <c r="J1562" i="1"/>
  <c r="G1765" i="1"/>
  <c r="J1765" i="1"/>
  <c r="G1409" i="1"/>
  <c r="J1409" i="1"/>
  <c r="G1529" i="1"/>
  <c r="J1529" i="1"/>
  <c r="G1561" i="1"/>
  <c r="J1561" i="1"/>
  <c r="G1476" i="1"/>
  <c r="J1476" i="1"/>
  <c r="G1245" i="1"/>
  <c r="J1245" i="1"/>
  <c r="G1492" i="1"/>
  <c r="J1492" i="1"/>
  <c r="G1440" i="1"/>
  <c r="J1440" i="1"/>
  <c r="G1553" i="1"/>
  <c r="J1553" i="1"/>
  <c r="G1493" i="1"/>
  <c r="J1493" i="1"/>
  <c r="G1226" i="1"/>
  <c r="J1226" i="1"/>
  <c r="G2043" i="1"/>
  <c r="J2043" i="1"/>
  <c r="G1663" i="1"/>
  <c r="J1663" i="1"/>
  <c r="G1740" i="1"/>
  <c r="J1740" i="1"/>
  <c r="G1749" i="1"/>
  <c r="J1749" i="1"/>
  <c r="G1281" i="1"/>
  <c r="J1281" i="1"/>
  <c r="G1480" i="1"/>
  <c r="J1480" i="1"/>
  <c r="G1468" i="1"/>
  <c r="J1468" i="1"/>
  <c r="G2061" i="1"/>
  <c r="J2061" i="1"/>
  <c r="G1465" i="1"/>
  <c r="J1465" i="1"/>
  <c r="G1184" i="1"/>
  <c r="J1184" i="1"/>
  <c r="G1417" i="1"/>
  <c r="J1417" i="1"/>
  <c r="G1401" i="1"/>
  <c r="J1401" i="1"/>
  <c r="G1241" i="1"/>
  <c r="J1241" i="1"/>
  <c r="G1706" i="1"/>
  <c r="J1706" i="1"/>
  <c r="G1257" i="1"/>
  <c r="J1257" i="1"/>
  <c r="G1304" i="1"/>
  <c r="J1304" i="1"/>
  <c r="G1435" i="1"/>
  <c r="J1435" i="1"/>
  <c r="G1378" i="1"/>
  <c r="J1378" i="1"/>
  <c r="G1497" i="1"/>
  <c r="J1497" i="1"/>
  <c r="G1601" i="1"/>
  <c r="J1601" i="1"/>
  <c r="G1339" i="1"/>
  <c r="J1339" i="1"/>
  <c r="G1346" i="1"/>
  <c r="J1346" i="1"/>
  <c r="G1274" i="1"/>
  <c r="J1274" i="1"/>
  <c r="G1343" i="1"/>
  <c r="J1343" i="1"/>
  <c r="G1407" i="1"/>
  <c r="J1407" i="1"/>
  <c r="G1463" i="1"/>
  <c r="J1463" i="1"/>
  <c r="G1338" i="1"/>
  <c r="J1338" i="1"/>
  <c r="G1402" i="1"/>
  <c r="J1402" i="1"/>
  <c r="G1413" i="1"/>
  <c r="J1413" i="1"/>
  <c r="G1319" i="1"/>
  <c r="J1319" i="1"/>
  <c r="D1489" i="1"/>
  <c r="F1467" i="1"/>
  <c r="E1467" i="1"/>
  <c r="I1467" i="1"/>
  <c r="D1609" i="1"/>
  <c r="J1609" i="1" s="1"/>
  <c r="C1904" i="1"/>
  <c r="D1524" i="1"/>
  <c r="J1524" i="1" s="1"/>
  <c r="C1819" i="1"/>
  <c r="G1229" i="1"/>
  <c r="H1229" i="1"/>
  <c r="I1229" i="1"/>
  <c r="E1229" i="1"/>
  <c r="F1229" i="1"/>
  <c r="G1429" i="1"/>
  <c r="E1429" i="1"/>
  <c r="F1429" i="1"/>
  <c r="H1429" i="1"/>
  <c r="I1429" i="1"/>
  <c r="D1724" i="1"/>
  <c r="J1724" i="1" s="1"/>
  <c r="C2019" i="1"/>
  <c r="D1545" i="1"/>
  <c r="C1840" i="1"/>
  <c r="F1250" i="1"/>
  <c r="E1250" i="1"/>
  <c r="I1250" i="1"/>
  <c r="H1250" i="1"/>
  <c r="D1532" i="1"/>
  <c r="C1827" i="1"/>
  <c r="H1293" i="1"/>
  <c r="I1293" i="1"/>
  <c r="E1293" i="1"/>
  <c r="F1293" i="1"/>
  <c r="H1237" i="1"/>
  <c r="I1237" i="1"/>
  <c r="E1237" i="1"/>
  <c r="F1237" i="1"/>
  <c r="D1588" i="1"/>
  <c r="C1883" i="1"/>
  <c r="D1660" i="1"/>
  <c r="C1955" i="1"/>
  <c r="F1219" i="1"/>
  <c r="H1219" i="1"/>
  <c r="I1219" i="1"/>
  <c r="E1219" i="1"/>
  <c r="E1365" i="1"/>
  <c r="F1365" i="1"/>
  <c r="H1365" i="1"/>
  <c r="I1365" i="1"/>
  <c r="D1514" i="1"/>
  <c r="C1809" i="1"/>
  <c r="D1596" i="1"/>
  <c r="C1891" i="1"/>
  <c r="D1580" i="1"/>
  <c r="C1875" i="1"/>
  <c r="D1628" i="1"/>
  <c r="C1923" i="1"/>
  <c r="H1301" i="1"/>
  <c r="I1301" i="1"/>
  <c r="E1301" i="1"/>
  <c r="F1301" i="1"/>
  <c r="H1285" i="1"/>
  <c r="I1285" i="1"/>
  <c r="E1285" i="1"/>
  <c r="F1285" i="1"/>
  <c r="E1333" i="1"/>
  <c r="F1333" i="1"/>
  <c r="H1333" i="1"/>
  <c r="I1333" i="1"/>
  <c r="C1939" i="1"/>
  <c r="D1644" i="1"/>
  <c r="I1349" i="1"/>
  <c r="E1349" i="1"/>
  <c r="F1349" i="1"/>
  <c r="H1349" i="1"/>
  <c r="D1625" i="1"/>
  <c r="C1920" i="1"/>
  <c r="H1330" i="1"/>
  <c r="I1330" i="1"/>
  <c r="E1330" i="1"/>
  <c r="F1330" i="1"/>
  <c r="I1371" i="1"/>
  <c r="E1371" i="1"/>
  <c r="F1371" i="1"/>
  <c r="H1371" i="1"/>
  <c r="C1961" i="1"/>
  <c r="D1666" i="1"/>
  <c r="E1379" i="1"/>
  <c r="F1379" i="1"/>
  <c r="H1379" i="1"/>
  <c r="I1379" i="1"/>
  <c r="D1578" i="1"/>
  <c r="C1873" i="1"/>
  <c r="D1674" i="1"/>
  <c r="C1969" i="1"/>
  <c r="H1283" i="1"/>
  <c r="I1283" i="1"/>
  <c r="E1283" i="1"/>
  <c r="F1283" i="1"/>
  <c r="H1415" i="1"/>
  <c r="E1415" i="1"/>
  <c r="I1415" i="1"/>
  <c r="F1415" i="1"/>
  <c r="H1357" i="1"/>
  <c r="I1357" i="1"/>
  <c r="E1357" i="1"/>
  <c r="F1357" i="1"/>
  <c r="D1710" i="1"/>
  <c r="C2005" i="1"/>
  <c r="D1652" i="1"/>
  <c r="C1947" i="1"/>
  <c r="F1319" i="1"/>
  <c r="H1319" i="1"/>
  <c r="I1319" i="1"/>
  <c r="E1319" i="1"/>
  <c r="D1614" i="1"/>
  <c r="C1909" i="1"/>
  <c r="C2012" i="1"/>
  <c r="D1717" i="1"/>
  <c r="I1422" i="1"/>
  <c r="F1422" i="1"/>
  <c r="E1422" i="1"/>
  <c r="H1422" i="1"/>
  <c r="D1510" i="1"/>
  <c r="C1805" i="1"/>
  <c r="C1853" i="1"/>
  <c r="D1558" i="1"/>
  <c r="F1215" i="1"/>
  <c r="H1215" i="1"/>
  <c r="I1215" i="1"/>
  <c r="E1215" i="1"/>
  <c r="H1263" i="1"/>
  <c r="I1263" i="1"/>
  <c r="F1263" i="1"/>
  <c r="E1263" i="1"/>
  <c r="H1307" i="1"/>
  <c r="E1307" i="1"/>
  <c r="F1307" i="1"/>
  <c r="I1307" i="1"/>
  <c r="D1602" i="1"/>
  <c r="C1897" i="1"/>
  <c r="E1298" i="1"/>
  <c r="F1298" i="1"/>
  <c r="H1298" i="1"/>
  <c r="I1298" i="1"/>
  <c r="C1888" i="1"/>
  <c r="D1593" i="1"/>
  <c r="F1402" i="1"/>
  <c r="H1402" i="1"/>
  <c r="I1402" i="1"/>
  <c r="E1402" i="1"/>
  <c r="D1785" i="1"/>
  <c r="C2080" i="1"/>
  <c r="C1992" i="1"/>
  <c r="D1697" i="1"/>
  <c r="H1490" i="1"/>
  <c r="I1490" i="1"/>
  <c r="E1490" i="1"/>
  <c r="F1490" i="1"/>
  <c r="I1413" i="1"/>
  <c r="E1413" i="1"/>
  <c r="F1413" i="1"/>
  <c r="H1413" i="1"/>
  <c r="D1708" i="1"/>
  <c r="C2003" i="1"/>
  <c r="D1582" i="1"/>
  <c r="C1877" i="1"/>
  <c r="E1287" i="1"/>
  <c r="F1287" i="1"/>
  <c r="H1287" i="1"/>
  <c r="I1287" i="1"/>
  <c r="D1784" i="1"/>
  <c r="C2079" i="1"/>
  <c r="H1489" i="1"/>
  <c r="I1489" i="1"/>
  <c r="E1489" i="1"/>
  <c r="F1489" i="1"/>
  <c r="D1537" i="1"/>
  <c r="C1832" i="1"/>
  <c r="D1534" i="1"/>
  <c r="C1829" i="1"/>
  <c r="E1242" i="1"/>
  <c r="F1242" i="1"/>
  <c r="I1242" i="1"/>
  <c r="H1242" i="1"/>
  <c r="H1239" i="1"/>
  <c r="I1239" i="1"/>
  <c r="E1239" i="1"/>
  <c r="F1239" i="1"/>
  <c r="D1478" i="1"/>
  <c r="C1773" i="1"/>
  <c r="E1407" i="1"/>
  <c r="F1407" i="1"/>
  <c r="I1407" i="1"/>
  <c r="H1407" i="1"/>
  <c r="D1702" i="1"/>
  <c r="C1997" i="1"/>
  <c r="F1183" i="1"/>
  <c r="H1183" i="1"/>
  <c r="E1183" i="1"/>
  <c r="I1183" i="1"/>
  <c r="D1612" i="1"/>
  <c r="C1907" i="1"/>
  <c r="F1317" i="1"/>
  <c r="H1317" i="1"/>
  <c r="I1317" i="1"/>
  <c r="E1317" i="1"/>
  <c r="E1338" i="1"/>
  <c r="F1338" i="1"/>
  <c r="I1338" i="1"/>
  <c r="H1338" i="1"/>
  <c r="D1633" i="1"/>
  <c r="C1928" i="1"/>
  <c r="H1463" i="1"/>
  <c r="I1463" i="1"/>
  <c r="E1463" i="1"/>
  <c r="F1463" i="1"/>
  <c r="C1893" i="1"/>
  <c r="D1598" i="1"/>
  <c r="C1881" i="1"/>
  <c r="D1586" i="1"/>
  <c r="H1522" i="1"/>
  <c r="I1522" i="1"/>
  <c r="E1522" i="1"/>
  <c r="F1522" i="1"/>
  <c r="C2053" i="1"/>
  <c r="D1758" i="1"/>
  <c r="H1303" i="1"/>
  <c r="I1303" i="1"/>
  <c r="E1303" i="1"/>
  <c r="F1303" i="1"/>
  <c r="F1291" i="1"/>
  <c r="E1291" i="1"/>
  <c r="H1291" i="1"/>
  <c r="I1291" i="1"/>
  <c r="C2112" i="1"/>
  <c r="D1817" i="1"/>
  <c r="D1566" i="1"/>
  <c r="C1861" i="1"/>
  <c r="D1684" i="1"/>
  <c r="C1979" i="1"/>
  <c r="D1486" i="1"/>
  <c r="C1781" i="1"/>
  <c r="I1343" i="1"/>
  <c r="E1343" i="1"/>
  <c r="F1343" i="1"/>
  <c r="H1343" i="1"/>
  <c r="F1271" i="1"/>
  <c r="H1271" i="1"/>
  <c r="I1271" i="1"/>
  <c r="E1271" i="1"/>
  <c r="I1389" i="1"/>
  <c r="E1389" i="1"/>
  <c r="F1389" i="1"/>
  <c r="H1389" i="1"/>
  <c r="F1191" i="1"/>
  <c r="H1191" i="1"/>
  <c r="I1191" i="1"/>
  <c r="E1191" i="1"/>
  <c r="D1638" i="1"/>
  <c r="C1933" i="1"/>
  <c r="E1359" i="1"/>
  <c r="F1359" i="1"/>
  <c r="H1359" i="1"/>
  <c r="I1359" i="1"/>
  <c r="D1542" i="1"/>
  <c r="C1837" i="1"/>
  <c r="D1654" i="1"/>
  <c r="C1949" i="1"/>
  <c r="H1247" i="1"/>
  <c r="I1247" i="1"/>
  <c r="E1247" i="1"/>
  <c r="F1247" i="1"/>
  <c r="C2208" i="1"/>
  <c r="D1913" i="1"/>
  <c r="D1742" i="1"/>
  <c r="C2037" i="1"/>
  <c r="H1618" i="1"/>
  <c r="I1618" i="1"/>
  <c r="E1618" i="1"/>
  <c r="F1618" i="1"/>
  <c r="H1447" i="1"/>
  <c r="I1447" i="1"/>
  <c r="E1447" i="1"/>
  <c r="F1447" i="1"/>
  <c r="D1606" i="1"/>
  <c r="C1901" i="1"/>
  <c r="C1813" i="1"/>
  <c r="D1518" i="1"/>
  <c r="I1295" i="1"/>
  <c r="E1295" i="1"/>
  <c r="F1295" i="1"/>
  <c r="H1295" i="1"/>
  <c r="I1311" i="1"/>
  <c r="E1311" i="1"/>
  <c r="F1311" i="1"/>
  <c r="H1311" i="1"/>
  <c r="E1223" i="1"/>
  <c r="F1223" i="1"/>
  <c r="H1223" i="1"/>
  <c r="I1223" i="1"/>
  <c r="D1590" i="1"/>
  <c r="C1885" i="1"/>
  <c r="C2041" i="1"/>
  <c r="D1746" i="1"/>
  <c r="D1737" i="1"/>
  <c r="C2032" i="1"/>
  <c r="D1716" i="1"/>
  <c r="C2011" i="1"/>
  <c r="D1533" i="1"/>
  <c r="C1828" i="1"/>
  <c r="C2092" i="1"/>
  <c r="D1797" i="1"/>
  <c r="H1546" i="1"/>
  <c r="I1546" i="1"/>
  <c r="E1546" i="1"/>
  <c r="F1546" i="1"/>
  <c r="E1762" i="1"/>
  <c r="F1762" i="1"/>
  <c r="I1762" i="1"/>
  <c r="H1762" i="1"/>
  <c r="F1259" i="1"/>
  <c r="E1259" i="1"/>
  <c r="H1259" i="1"/>
  <c r="I1259" i="1"/>
  <c r="E1451" i="1"/>
  <c r="H1451" i="1"/>
  <c r="F1451" i="1"/>
  <c r="I1451" i="1"/>
  <c r="F1442" i="1"/>
  <c r="H1442" i="1"/>
  <c r="I1442" i="1"/>
  <c r="E1442" i="1"/>
  <c r="E1421" i="1"/>
  <c r="F1421" i="1"/>
  <c r="H1421" i="1"/>
  <c r="I1421" i="1"/>
  <c r="I1238" i="1"/>
  <c r="H1238" i="1"/>
  <c r="E1238" i="1"/>
  <c r="F1238" i="1"/>
  <c r="H1502" i="1"/>
  <c r="I1502" i="1"/>
  <c r="E1502" i="1"/>
  <c r="F1502" i="1"/>
  <c r="D1841" i="1"/>
  <c r="C2136" i="1"/>
  <c r="D2057" i="1"/>
  <c r="C2352" i="1"/>
  <c r="D1554" i="1"/>
  <c r="C1849" i="1"/>
  <c r="H1275" i="1"/>
  <c r="I1275" i="1"/>
  <c r="E1275" i="1"/>
  <c r="F1275" i="1"/>
  <c r="D1925" i="1"/>
  <c r="C2220" i="1"/>
  <c r="D1896" i="1"/>
  <c r="C2191" i="1"/>
  <c r="D1721" i="1"/>
  <c r="C2016" i="1"/>
  <c r="D1761" i="1"/>
  <c r="C2056" i="1"/>
  <c r="I1801" i="1"/>
  <c r="H1801" i="1"/>
  <c r="E1801" i="1"/>
  <c r="F1801" i="1"/>
  <c r="C1960" i="1"/>
  <c r="D1665" i="1"/>
  <c r="H1274" i="1"/>
  <c r="E1274" i="1"/>
  <c r="F1274" i="1"/>
  <c r="I1274" i="1"/>
  <c r="C1865" i="1"/>
  <c r="D1570" i="1"/>
  <c r="H1630" i="1"/>
  <c r="I1630" i="1"/>
  <c r="E1630" i="1"/>
  <c r="F1630" i="1"/>
  <c r="I1601" i="1"/>
  <c r="H1601" i="1"/>
  <c r="F1601" i="1"/>
  <c r="E1601" i="1"/>
  <c r="H1426" i="1"/>
  <c r="I1426" i="1"/>
  <c r="E1426" i="1"/>
  <c r="F1426" i="1"/>
  <c r="I1466" i="1"/>
  <c r="E1466" i="1"/>
  <c r="F1466" i="1"/>
  <c r="H1466" i="1"/>
  <c r="D2096" i="1"/>
  <c r="C2391" i="1"/>
  <c r="H1370" i="1"/>
  <c r="I1370" i="1"/>
  <c r="E1370" i="1"/>
  <c r="F1370" i="1"/>
  <c r="D1569" i="1"/>
  <c r="C1864" i="1"/>
  <c r="H1358" i="1"/>
  <c r="I1358" i="1"/>
  <c r="E1358" i="1"/>
  <c r="F1358" i="1"/>
  <c r="D1730" i="1"/>
  <c r="C2025" i="1"/>
  <c r="C1968" i="1"/>
  <c r="D1673" i="1"/>
  <c r="H1367" i="1"/>
  <c r="I1367" i="1"/>
  <c r="E1367" i="1"/>
  <c r="F1367" i="1"/>
  <c r="D1738" i="1"/>
  <c r="C2033" i="1"/>
  <c r="D1714" i="1"/>
  <c r="C2009" i="1"/>
  <c r="D1678" i="1"/>
  <c r="C1973" i="1"/>
  <c r="D1513" i="1"/>
  <c r="C1808" i="1"/>
  <c r="C1936" i="1"/>
  <c r="D1641" i="1"/>
  <c r="D1689" i="1"/>
  <c r="C1984" i="1"/>
  <c r="C1948" i="1"/>
  <c r="D1653" i="1"/>
  <c r="I1435" i="1"/>
  <c r="E1435" i="1"/>
  <c r="F1435" i="1"/>
  <c r="H1435" i="1"/>
  <c r="F1378" i="1"/>
  <c r="E1378" i="1"/>
  <c r="H1378" i="1"/>
  <c r="I1378" i="1"/>
  <c r="D1662" i="1"/>
  <c r="C1957" i="1"/>
  <c r="E1443" i="1"/>
  <c r="F1443" i="1"/>
  <c r="H1443" i="1"/>
  <c r="I1443" i="1"/>
  <c r="H1419" i="1"/>
  <c r="I1419" i="1"/>
  <c r="E1419" i="1"/>
  <c r="F1419" i="1"/>
  <c r="E1383" i="1"/>
  <c r="F1383" i="1"/>
  <c r="I1383" i="1"/>
  <c r="H1383" i="1"/>
  <c r="I1218" i="1"/>
  <c r="H1218" i="1"/>
  <c r="F1218" i="1"/>
  <c r="E1218" i="1"/>
  <c r="E1346" i="1"/>
  <c r="H1346" i="1"/>
  <c r="F1346" i="1"/>
  <c r="I1346" i="1"/>
  <c r="H1394" i="1"/>
  <c r="I1394" i="1"/>
  <c r="E1394" i="1"/>
  <c r="F1394" i="1"/>
  <c r="D1548" i="1"/>
  <c r="C1843" i="1"/>
  <c r="D1650" i="1"/>
  <c r="C1945" i="1"/>
  <c r="C2087" i="1"/>
  <c r="D1792" i="1"/>
  <c r="I1210" i="1"/>
  <c r="H1210" i="1"/>
  <c r="E1210" i="1"/>
  <c r="F1210" i="1"/>
  <c r="C1872" i="1"/>
  <c r="D1577" i="1"/>
  <c r="H1302" i="1"/>
  <c r="I1302" i="1"/>
  <c r="E1302" i="1"/>
  <c r="F1302" i="1"/>
  <c r="F1347" i="1"/>
  <c r="H1347" i="1"/>
  <c r="I1347" i="1"/>
  <c r="E1347" i="1"/>
  <c r="D1634" i="1"/>
  <c r="C1929" i="1"/>
  <c r="C2064" i="1"/>
  <c r="D1769" i="1"/>
  <c r="C1993" i="1"/>
  <c r="D1698" i="1"/>
  <c r="I1253" i="1"/>
  <c r="F1253" i="1"/>
  <c r="H1253" i="1"/>
  <c r="E1253" i="1"/>
  <c r="H1355" i="1"/>
  <c r="I1355" i="1"/>
  <c r="E1355" i="1"/>
  <c r="F1355" i="1"/>
  <c r="H1497" i="1"/>
  <c r="I1497" i="1"/>
  <c r="E1497" i="1"/>
  <c r="F1497" i="1"/>
  <c r="D1505" i="1"/>
  <c r="C1800" i="1"/>
  <c r="E1282" i="1"/>
  <c r="H1282" i="1"/>
  <c r="I1282" i="1"/>
  <c r="F1282" i="1"/>
  <c r="D1597" i="1"/>
  <c r="C1892" i="1"/>
  <c r="D1642" i="1"/>
  <c r="C1937" i="1"/>
  <c r="H1339" i="1"/>
  <c r="I1339" i="1"/>
  <c r="E1339" i="1"/>
  <c r="F1339" i="1"/>
  <c r="F1474" i="1"/>
  <c r="I1474" i="1"/>
  <c r="E1474" i="1"/>
  <c r="H1474" i="1"/>
  <c r="H1403" i="1"/>
  <c r="F1403" i="1"/>
  <c r="I1403" i="1"/>
  <c r="E1403" i="1"/>
  <c r="H1385" i="1"/>
  <c r="I1385" i="1"/>
  <c r="E1385" i="1"/>
  <c r="F1385" i="1"/>
  <c r="H1300" i="1"/>
  <c r="I1300" i="1"/>
  <c r="E1300" i="1"/>
  <c r="F1300" i="1"/>
  <c r="I1196" i="1"/>
  <c r="H1196" i="1"/>
  <c r="E1196" i="1"/>
  <c r="F1196" i="1"/>
  <c r="H1316" i="1"/>
  <c r="I1316" i="1"/>
  <c r="E1316" i="1"/>
  <c r="F1316" i="1"/>
  <c r="H1412" i="1"/>
  <c r="I1412" i="1"/>
  <c r="E1412" i="1"/>
  <c r="F1412" i="1"/>
  <c r="D1905" i="1"/>
  <c r="C2200" i="1"/>
  <c r="D1479" i="1"/>
  <c r="C1774" i="1"/>
  <c r="H1393" i="1"/>
  <c r="I1393" i="1"/>
  <c r="E1393" i="1"/>
  <c r="F1393" i="1"/>
  <c r="D1592" i="1"/>
  <c r="C1887" i="1"/>
  <c r="H1361" i="1"/>
  <c r="I1361" i="1"/>
  <c r="E1361" i="1"/>
  <c r="F1361" i="1"/>
  <c r="D2001" i="1"/>
  <c r="C2296" i="1"/>
  <c r="D1552" i="1"/>
  <c r="C1847" i="1"/>
  <c r="D1599" i="1"/>
  <c r="C1894" i="1"/>
  <c r="H1388" i="1"/>
  <c r="I1388" i="1"/>
  <c r="E1388" i="1"/>
  <c r="F1388" i="1"/>
  <c r="I1256" i="1"/>
  <c r="H1256" i="1"/>
  <c r="E1256" i="1"/>
  <c r="F1256" i="1"/>
  <c r="I1188" i="1"/>
  <c r="H1188" i="1"/>
  <c r="E1188" i="1"/>
  <c r="F1188" i="1"/>
  <c r="H1292" i="1"/>
  <c r="I1292" i="1"/>
  <c r="E1292" i="1"/>
  <c r="F1292" i="1"/>
  <c r="I1228" i="1"/>
  <c r="H1228" i="1"/>
  <c r="E1228" i="1"/>
  <c r="F1228" i="1"/>
  <c r="H1380" i="1"/>
  <c r="I1380" i="1"/>
  <c r="E1380" i="1"/>
  <c r="F1380" i="1"/>
  <c r="H1329" i="1"/>
  <c r="I1329" i="1"/>
  <c r="E1329" i="1"/>
  <c r="F1329" i="1"/>
  <c r="H1620" i="1"/>
  <c r="I1620" i="1"/>
  <c r="E1620" i="1"/>
  <c r="F1620" i="1"/>
  <c r="I1535" i="1"/>
  <c r="H1535" i="1"/>
  <c r="E1535" i="1"/>
  <c r="F1535" i="1"/>
  <c r="H1608" i="1"/>
  <c r="I1608" i="1"/>
  <c r="E1608" i="1"/>
  <c r="F1608" i="1"/>
  <c r="I1565" i="1"/>
  <c r="H1565" i="1"/>
  <c r="E1565" i="1"/>
  <c r="F1565" i="1"/>
  <c r="H1538" i="1"/>
  <c r="I1538" i="1"/>
  <c r="E1538" i="1"/>
  <c r="F1538" i="1"/>
  <c r="H1427" i="1"/>
  <c r="I1427" i="1"/>
  <c r="E1427" i="1"/>
  <c r="F1427" i="1"/>
  <c r="I1224" i="1"/>
  <c r="H1224" i="1"/>
  <c r="E1224" i="1"/>
  <c r="F1224" i="1"/>
  <c r="H1508" i="1"/>
  <c r="I1508" i="1"/>
  <c r="E1508" i="1"/>
  <c r="F1508" i="1"/>
  <c r="H1584" i="1"/>
  <c r="I1584" i="1"/>
  <c r="E1584" i="1"/>
  <c r="F1584" i="1"/>
  <c r="H1418" i="1"/>
  <c r="I1418" i="1"/>
  <c r="E1418" i="1"/>
  <c r="F1418" i="1"/>
  <c r="H1632" i="1"/>
  <c r="I1632" i="1"/>
  <c r="E1632" i="1"/>
  <c r="F1632" i="1"/>
  <c r="H1572" i="1"/>
  <c r="I1572" i="1"/>
  <c r="E1572" i="1"/>
  <c r="F1572" i="1"/>
  <c r="H1288" i="1"/>
  <c r="I1288" i="1"/>
  <c r="E1288" i="1"/>
  <c r="F1288" i="1"/>
  <c r="I1709" i="1"/>
  <c r="H1709" i="1"/>
  <c r="E1709" i="1"/>
  <c r="F1709" i="1"/>
  <c r="I1637" i="1"/>
  <c r="H1637" i="1"/>
  <c r="E1637" i="1"/>
  <c r="F1637" i="1"/>
  <c r="H1562" i="1"/>
  <c r="I1562" i="1"/>
  <c r="E1562" i="1"/>
  <c r="F1562" i="1"/>
  <c r="I1541" i="1"/>
  <c r="H1541" i="1"/>
  <c r="E1541" i="1"/>
  <c r="F1541" i="1"/>
  <c r="I1669" i="1"/>
  <c r="H1669" i="1"/>
  <c r="E1669" i="1"/>
  <c r="F1669" i="1"/>
  <c r="H1336" i="1"/>
  <c r="I1336" i="1"/>
  <c r="E1336" i="1"/>
  <c r="F1336" i="1"/>
  <c r="I1216" i="1"/>
  <c r="H1216" i="1"/>
  <c r="E1216" i="1"/>
  <c r="F1216" i="1"/>
  <c r="H1320" i="1"/>
  <c r="I1320" i="1"/>
  <c r="E1320" i="1"/>
  <c r="F1320" i="1"/>
  <c r="H1354" i="1"/>
  <c r="I1354" i="1"/>
  <c r="E1354" i="1"/>
  <c r="F1354" i="1"/>
  <c r="H1473" i="1"/>
  <c r="I1473" i="1"/>
  <c r="E1473" i="1"/>
  <c r="F1473" i="1"/>
  <c r="H1636" i="1"/>
  <c r="I1636" i="1"/>
  <c r="E1636" i="1"/>
  <c r="F1636" i="1"/>
  <c r="H1290" i="1"/>
  <c r="I1290" i="1"/>
  <c r="E1290" i="1"/>
  <c r="F1290" i="1"/>
  <c r="I1561" i="1"/>
  <c r="H1561" i="1"/>
  <c r="E1561" i="1"/>
  <c r="F1561" i="1"/>
  <c r="H1672" i="1"/>
  <c r="I1672" i="1"/>
  <c r="E1672" i="1"/>
  <c r="F1672" i="1"/>
  <c r="H1448" i="1"/>
  <c r="I1448" i="1"/>
  <c r="E1448" i="1"/>
  <c r="F1448" i="1"/>
  <c r="H1440" i="1"/>
  <c r="I1440" i="1"/>
  <c r="E1440" i="1"/>
  <c r="F1440" i="1"/>
  <c r="I1645" i="1"/>
  <c r="H1645" i="1"/>
  <c r="E1645" i="1"/>
  <c r="F1645" i="1"/>
  <c r="H1428" i="1"/>
  <c r="I1428" i="1"/>
  <c r="E1428" i="1"/>
  <c r="F1428" i="1"/>
  <c r="H1460" i="1"/>
  <c r="I1460" i="1"/>
  <c r="E1460" i="1"/>
  <c r="F1460" i="1"/>
  <c r="H1526" i="1"/>
  <c r="I1526" i="1"/>
  <c r="E1526" i="1"/>
  <c r="F1526" i="1"/>
  <c r="I1757" i="1"/>
  <c r="H1757" i="1"/>
  <c r="E1757" i="1"/>
  <c r="F1757" i="1"/>
  <c r="I1232" i="1"/>
  <c r="H1232" i="1"/>
  <c r="E1232" i="1"/>
  <c r="F1232" i="1"/>
  <c r="H1408" i="1"/>
  <c r="I1408" i="1"/>
  <c r="E1408" i="1"/>
  <c r="F1408" i="1"/>
  <c r="H2043" i="1"/>
  <c r="I2043" i="1"/>
  <c r="E2043" i="1"/>
  <c r="F2043" i="1"/>
  <c r="I1248" i="1"/>
  <c r="H1248" i="1"/>
  <c r="E1248" i="1"/>
  <c r="F1248" i="1"/>
  <c r="I1663" i="1"/>
  <c r="H1663" i="1"/>
  <c r="E1663" i="1"/>
  <c r="F1663" i="1"/>
  <c r="H1740" i="1"/>
  <c r="I1740" i="1"/>
  <c r="E1740" i="1"/>
  <c r="F1740" i="1"/>
  <c r="H1692" i="1"/>
  <c r="I1692" i="1"/>
  <c r="E1692" i="1"/>
  <c r="F1692" i="1"/>
  <c r="H1610" i="1"/>
  <c r="I1610" i="1"/>
  <c r="E1610" i="1"/>
  <c r="F1610" i="1"/>
  <c r="D1624" i="1"/>
  <c r="C1919" i="1"/>
  <c r="I1184" i="1"/>
  <c r="H1184" i="1"/>
  <c r="E1184" i="1"/>
  <c r="F1184" i="1"/>
  <c r="D1688" i="1"/>
  <c r="C1983" i="1"/>
  <c r="H1297" i="1"/>
  <c r="I1297" i="1"/>
  <c r="E1297" i="1"/>
  <c r="F1297" i="1"/>
  <c r="D1656" i="1"/>
  <c r="C1951" i="1"/>
  <c r="H1706" i="1"/>
  <c r="I1706" i="1"/>
  <c r="E1706" i="1"/>
  <c r="F1706" i="1"/>
  <c r="H1257" i="1"/>
  <c r="I1257" i="1"/>
  <c r="E1257" i="1"/>
  <c r="F1257" i="1"/>
  <c r="H1304" i="1"/>
  <c r="I1304" i="1"/>
  <c r="E1304" i="1"/>
  <c r="F1304" i="1"/>
  <c r="H1324" i="1"/>
  <c r="I1324" i="1"/>
  <c r="E1324" i="1"/>
  <c r="F1324" i="1"/>
  <c r="H1404" i="1"/>
  <c r="I1404" i="1"/>
  <c r="E1404" i="1"/>
  <c r="F1404" i="1"/>
  <c r="I1236" i="1"/>
  <c r="H1236" i="1"/>
  <c r="E1236" i="1"/>
  <c r="F1236" i="1"/>
  <c r="H1481" i="1"/>
  <c r="I1481" i="1"/>
  <c r="E1481" i="1"/>
  <c r="F1481" i="1"/>
  <c r="D1712" i="1"/>
  <c r="C2007" i="1"/>
  <c r="C2308" i="1"/>
  <c r="D2013" i="1"/>
  <c r="D1528" i="1"/>
  <c r="C1823" i="1"/>
  <c r="D1752" i="1"/>
  <c r="C2047" i="1"/>
  <c r="H1369" i="1"/>
  <c r="I1369" i="1"/>
  <c r="E1369" i="1"/>
  <c r="F1369" i="1"/>
  <c r="D2024" i="1"/>
  <c r="C2319" i="1"/>
  <c r="H1265" i="1"/>
  <c r="I1265" i="1"/>
  <c r="E1265" i="1"/>
  <c r="F1265" i="1"/>
  <c r="I1605" i="1"/>
  <c r="H1605" i="1"/>
  <c r="E1605" i="1"/>
  <c r="F1605" i="1"/>
  <c r="H1452" i="1"/>
  <c r="I1452" i="1"/>
  <c r="E1452" i="1"/>
  <c r="F1452" i="1"/>
  <c r="I1517" i="1"/>
  <c r="H1517" i="1"/>
  <c r="E1517" i="1"/>
  <c r="F1517" i="1"/>
  <c r="H1556" i="1"/>
  <c r="I1556" i="1"/>
  <c r="E1556" i="1"/>
  <c r="F1556" i="1"/>
  <c r="H1327" i="1"/>
  <c r="I1327" i="1"/>
  <c r="E1327" i="1"/>
  <c r="F1327" i="1"/>
  <c r="H1296" i="1"/>
  <c r="I1296" i="1"/>
  <c r="E1296" i="1"/>
  <c r="F1296" i="1"/>
  <c r="H1391" i="1"/>
  <c r="I1391" i="1"/>
  <c r="E1391" i="1"/>
  <c r="F1391" i="1"/>
  <c r="H1764" i="1"/>
  <c r="I1764" i="1"/>
  <c r="E1764" i="1"/>
  <c r="F1764" i="1"/>
  <c r="H1416" i="1"/>
  <c r="I1416" i="1"/>
  <c r="E1416" i="1"/>
  <c r="F1416" i="1"/>
  <c r="H1472" i="1"/>
  <c r="I1472" i="1"/>
  <c r="E1472" i="1"/>
  <c r="F1472" i="1"/>
  <c r="H1299" i="1"/>
  <c r="I1299" i="1"/>
  <c r="E1299" i="1"/>
  <c r="F1299" i="1"/>
  <c r="H1941" i="1"/>
  <c r="I1941" i="1"/>
  <c r="E1941" i="1"/>
  <c r="F1941" i="1"/>
  <c r="H1437" i="1"/>
  <c r="I1437" i="1"/>
  <c r="E1437" i="1"/>
  <c r="F1437" i="1"/>
  <c r="I1661" i="1"/>
  <c r="H1661" i="1"/>
  <c r="E1661" i="1"/>
  <c r="F1661" i="1"/>
  <c r="I1525" i="1"/>
  <c r="H1525" i="1"/>
  <c r="E1525" i="1"/>
  <c r="F1525" i="1"/>
  <c r="H1670" i="1"/>
  <c r="I1670" i="1"/>
  <c r="E1670" i="1"/>
  <c r="F1670" i="1"/>
  <c r="H1574" i="1"/>
  <c r="I1574" i="1"/>
  <c r="E1574" i="1"/>
  <c r="F1574" i="1"/>
  <c r="H1765" i="1"/>
  <c r="I1765" i="1"/>
  <c r="E1765" i="1"/>
  <c r="F1765" i="1"/>
  <c r="H1409" i="1"/>
  <c r="I1409" i="1"/>
  <c r="E1409" i="1"/>
  <c r="F1409" i="1"/>
  <c r="H1424" i="1"/>
  <c r="I1424" i="1"/>
  <c r="E1424" i="1"/>
  <c r="F1424" i="1"/>
  <c r="H1476" i="1"/>
  <c r="I1476" i="1"/>
  <c r="E1476" i="1"/>
  <c r="F1476" i="1"/>
  <c r="H1344" i="1"/>
  <c r="I1344" i="1"/>
  <c r="E1344" i="1"/>
  <c r="F1344" i="1"/>
  <c r="I1629" i="1"/>
  <c r="H1629" i="1"/>
  <c r="E1629" i="1"/>
  <c r="F1629" i="1"/>
  <c r="I1589" i="1"/>
  <c r="H1589" i="1"/>
  <c r="E1589" i="1"/>
  <c r="F1589" i="1"/>
  <c r="H1444" i="1"/>
  <c r="I1444" i="1"/>
  <c r="E1444" i="1"/>
  <c r="F1444" i="1"/>
  <c r="H1493" i="1"/>
  <c r="I1493" i="1"/>
  <c r="E1493" i="1"/>
  <c r="F1493" i="1"/>
  <c r="I1226" i="1"/>
  <c r="H1226" i="1"/>
  <c r="E1226" i="1"/>
  <c r="F1226" i="1"/>
  <c r="H1280" i="1"/>
  <c r="I1280" i="1"/>
  <c r="E1280" i="1"/>
  <c r="F1280" i="1"/>
  <c r="H1456" i="1"/>
  <c r="I1456" i="1"/>
  <c r="E1456" i="1"/>
  <c r="F1456" i="1"/>
  <c r="I1749" i="1"/>
  <c r="H1749" i="1"/>
  <c r="E1749" i="1"/>
  <c r="F1749" i="1"/>
  <c r="I1770" i="1"/>
  <c r="H1770" i="1"/>
  <c r="E1770" i="1"/>
  <c r="F1770" i="1"/>
  <c r="H1480" i="1"/>
  <c r="I1480" i="1"/>
  <c r="E1480" i="1"/>
  <c r="F1480" i="1"/>
  <c r="H1496" i="1"/>
  <c r="I1496" i="1"/>
  <c r="E1496" i="1"/>
  <c r="F1496" i="1"/>
  <c r="H1457" i="1"/>
  <c r="I1457" i="1"/>
  <c r="E1457" i="1"/>
  <c r="F1457" i="1"/>
  <c r="D1664" i="1"/>
  <c r="C1959" i="1"/>
  <c r="I1729" i="1"/>
  <c r="H1729" i="1"/>
  <c r="E1729" i="1"/>
  <c r="F1729" i="1"/>
  <c r="D1560" i="1"/>
  <c r="C1855" i="1"/>
  <c r="D1776" i="1"/>
  <c r="C2071" i="1"/>
  <c r="H1417" i="1"/>
  <c r="I1417" i="1"/>
  <c r="E1417" i="1"/>
  <c r="F1417" i="1"/>
  <c r="H1718" i="1"/>
  <c r="I1718" i="1"/>
  <c r="E1718" i="1"/>
  <c r="F1718" i="1"/>
  <c r="H1233" i="1"/>
  <c r="I1233" i="1"/>
  <c r="E1233" i="1"/>
  <c r="F1233" i="1"/>
  <c r="I1204" i="1"/>
  <c r="H1204" i="1"/>
  <c r="E1204" i="1"/>
  <c r="F1204" i="1"/>
  <c r="H1332" i="1"/>
  <c r="I1332" i="1"/>
  <c r="E1332" i="1"/>
  <c r="F1332" i="1"/>
  <c r="H1318" i="1"/>
  <c r="I1318" i="1"/>
  <c r="E1318" i="1"/>
  <c r="F1318" i="1"/>
  <c r="H1364" i="1"/>
  <c r="I1364" i="1"/>
  <c r="E1364" i="1"/>
  <c r="F1364" i="1"/>
  <c r="H1340" i="1"/>
  <c r="I1340" i="1"/>
  <c r="E1340" i="1"/>
  <c r="F1340" i="1"/>
  <c r="H1308" i="1"/>
  <c r="I1308" i="1"/>
  <c r="E1308" i="1"/>
  <c r="F1308" i="1"/>
  <c r="I1182" i="1"/>
  <c r="H1182" i="1"/>
  <c r="E1182" i="1"/>
  <c r="F1182" i="1"/>
  <c r="I1254" i="1"/>
  <c r="H1254" i="1"/>
  <c r="E1254" i="1"/>
  <c r="F1254" i="1"/>
  <c r="H1372" i="1"/>
  <c r="I1372" i="1"/>
  <c r="E1372" i="1"/>
  <c r="F1372" i="1"/>
  <c r="H1276" i="1"/>
  <c r="I1276" i="1"/>
  <c r="E1276" i="1"/>
  <c r="F1276" i="1"/>
  <c r="D1568" i="1"/>
  <c r="C1863" i="1"/>
  <c r="D2048" i="1"/>
  <c r="C2343" i="1"/>
  <c r="D1504" i="1"/>
  <c r="C1799" i="1"/>
  <c r="D1488" i="1"/>
  <c r="C1783" i="1"/>
  <c r="D1952" i="1"/>
  <c r="C2247" i="1"/>
  <c r="D1616" i="1"/>
  <c r="C1911" i="1"/>
  <c r="D2000" i="1"/>
  <c r="C2295" i="1"/>
  <c r="D1520" i="1"/>
  <c r="C1815" i="1"/>
  <c r="H1348" i="1"/>
  <c r="I1348" i="1"/>
  <c r="E1348" i="1"/>
  <c r="F1348" i="1"/>
  <c r="I1220" i="1"/>
  <c r="H1220" i="1"/>
  <c r="E1220" i="1"/>
  <c r="F1220" i="1"/>
  <c r="I1252" i="1"/>
  <c r="H1252" i="1"/>
  <c r="E1252" i="1"/>
  <c r="F1252" i="1"/>
  <c r="H1396" i="1"/>
  <c r="I1396" i="1"/>
  <c r="E1396" i="1"/>
  <c r="F1396" i="1"/>
  <c r="H1284" i="1"/>
  <c r="I1284" i="1"/>
  <c r="E1284" i="1"/>
  <c r="F1284" i="1"/>
  <c r="H1268" i="1"/>
  <c r="I1268" i="1"/>
  <c r="E1268" i="1"/>
  <c r="F1268" i="1"/>
  <c r="I1190" i="1"/>
  <c r="H1190" i="1"/>
  <c r="E1190" i="1"/>
  <c r="F1190" i="1"/>
  <c r="H1356" i="1"/>
  <c r="I1356" i="1"/>
  <c r="E1356" i="1"/>
  <c r="F1356" i="1"/>
  <c r="I1212" i="1"/>
  <c r="H1212" i="1"/>
  <c r="E1212" i="1"/>
  <c r="F1212" i="1"/>
  <c r="I1260" i="1"/>
  <c r="H1260" i="1"/>
  <c r="E1260" i="1"/>
  <c r="F1260" i="1"/>
  <c r="H1382" i="1"/>
  <c r="I1382" i="1"/>
  <c r="E1382" i="1"/>
  <c r="F1382" i="1"/>
  <c r="H1249" i="1"/>
  <c r="I1249" i="1"/>
  <c r="E1249" i="1"/>
  <c r="F1249" i="1"/>
  <c r="H1676" i="1"/>
  <c r="I1676" i="1"/>
  <c r="E1676" i="1"/>
  <c r="F1676" i="1"/>
  <c r="H1436" i="1"/>
  <c r="I1436" i="1"/>
  <c r="E1436" i="1"/>
  <c r="F1436" i="1"/>
  <c r="H1312" i="1"/>
  <c r="I1312" i="1"/>
  <c r="E1312" i="1"/>
  <c r="F1312" i="1"/>
  <c r="H1345" i="1"/>
  <c r="I1345" i="1"/>
  <c r="E1345" i="1"/>
  <c r="F1345" i="1"/>
  <c r="H1376" i="1"/>
  <c r="I1376" i="1"/>
  <c r="E1376" i="1"/>
  <c r="F1376" i="1"/>
  <c r="H1754" i="1"/>
  <c r="I1754" i="1"/>
  <c r="E1754" i="1"/>
  <c r="F1754" i="1"/>
  <c r="I1681" i="1"/>
  <c r="H1681" i="1"/>
  <c r="E1681" i="1"/>
  <c r="F1681" i="1"/>
  <c r="H1811" i="1"/>
  <c r="I1811" i="1"/>
  <c r="E1811" i="1"/>
  <c r="F1811" i="1"/>
  <c r="I1200" i="1"/>
  <c r="H1200" i="1"/>
  <c r="E1200" i="1"/>
  <c r="F1200" i="1"/>
  <c r="H1309" i="1"/>
  <c r="I1309" i="1"/>
  <c r="E1309" i="1"/>
  <c r="F1309" i="1"/>
  <c r="H1360" i="1"/>
  <c r="I1360" i="1"/>
  <c r="E1360" i="1"/>
  <c r="F1360" i="1"/>
  <c r="H1756" i="1"/>
  <c r="I1756" i="1"/>
  <c r="E1756" i="1"/>
  <c r="F1756" i="1"/>
  <c r="H1272" i="1"/>
  <c r="I1272" i="1"/>
  <c r="E1272" i="1"/>
  <c r="F1272" i="1"/>
  <c r="I1529" i="1"/>
  <c r="H1529" i="1"/>
  <c r="E1529" i="1"/>
  <c r="F1529" i="1"/>
  <c r="H1482" i="1"/>
  <c r="I1482" i="1"/>
  <c r="E1482" i="1"/>
  <c r="F1482" i="1"/>
  <c r="H1500" i="1"/>
  <c r="I1500" i="1"/>
  <c r="E1500" i="1"/>
  <c r="F1500" i="1"/>
  <c r="H1373" i="1"/>
  <c r="I1373" i="1"/>
  <c r="E1373" i="1"/>
  <c r="F1373" i="1"/>
  <c r="I1553" i="1"/>
  <c r="H1553" i="1"/>
  <c r="E1553" i="1"/>
  <c r="F1553" i="1"/>
  <c r="H1420" i="1"/>
  <c r="I1420" i="1"/>
  <c r="E1420" i="1"/>
  <c r="F1420" i="1"/>
  <c r="I1557" i="1"/>
  <c r="H1557" i="1"/>
  <c r="E1557" i="1"/>
  <c r="F1557" i="1"/>
  <c r="H1498" i="1"/>
  <c r="I1498" i="1"/>
  <c r="E1498" i="1"/>
  <c r="F1498" i="1"/>
  <c r="H1352" i="1"/>
  <c r="I1352" i="1"/>
  <c r="E1352" i="1"/>
  <c r="F1352" i="1"/>
  <c r="H2021" i="1"/>
  <c r="I2021" i="1"/>
  <c r="E2021" i="1"/>
  <c r="F2021" i="1"/>
  <c r="H1363" i="1"/>
  <c r="I1363" i="1"/>
  <c r="E1363" i="1"/>
  <c r="F1363" i="1"/>
  <c r="I1745" i="1"/>
  <c r="H1745" i="1"/>
  <c r="E1745" i="1"/>
  <c r="F1745" i="1"/>
  <c r="H1550" i="1"/>
  <c r="I1550" i="1"/>
  <c r="E1550" i="1"/>
  <c r="F1550" i="1"/>
  <c r="H1281" i="1"/>
  <c r="I1281" i="1"/>
  <c r="E1281" i="1"/>
  <c r="F1281" i="1"/>
  <c r="H1235" i="1"/>
  <c r="I1235" i="1"/>
  <c r="E1235" i="1"/>
  <c r="F1235" i="1"/>
  <c r="H1509" i="1"/>
  <c r="I1509" i="1"/>
  <c r="E1509" i="1"/>
  <c r="F1509" i="1"/>
  <c r="H2061" i="1"/>
  <c r="I2061" i="1"/>
  <c r="E2061" i="1"/>
  <c r="F2061" i="1"/>
  <c r="D1544" i="1"/>
  <c r="C1839" i="1"/>
  <c r="H1273" i="1"/>
  <c r="I1273" i="1"/>
  <c r="E1273" i="1"/>
  <c r="F1273" i="1"/>
  <c r="I1753" i="1"/>
  <c r="H1753" i="1"/>
  <c r="E1753" i="1"/>
  <c r="F1753" i="1"/>
  <c r="H1209" i="1"/>
  <c r="I1209" i="1"/>
  <c r="E1209" i="1"/>
  <c r="F1209" i="1"/>
  <c r="H1193" i="1"/>
  <c r="I1193" i="1"/>
  <c r="E1193" i="1"/>
  <c r="F1193" i="1"/>
  <c r="I1657" i="1"/>
  <c r="H1657" i="1"/>
  <c r="E1657" i="1"/>
  <c r="F1657" i="1"/>
  <c r="H1321" i="1"/>
  <c r="I1321" i="1"/>
  <c r="E1321" i="1"/>
  <c r="F1321" i="1"/>
  <c r="I1705" i="1"/>
  <c r="H1705" i="1"/>
  <c r="E1705" i="1"/>
  <c r="F1705" i="1"/>
  <c r="H1225" i="1"/>
  <c r="I1225" i="1"/>
  <c r="E1225" i="1"/>
  <c r="F1225" i="1"/>
  <c r="I1244" i="1"/>
  <c r="H1244" i="1"/>
  <c r="E1244" i="1"/>
  <c r="F1244" i="1"/>
  <c r="I1192" i="1"/>
  <c r="H1192" i="1"/>
  <c r="E1192" i="1"/>
  <c r="F1192" i="1"/>
  <c r="I1727" i="1"/>
  <c r="H1727" i="1"/>
  <c r="E1727" i="1"/>
  <c r="F1727" i="1"/>
  <c r="D1728" i="1"/>
  <c r="C2023" i="1"/>
  <c r="D1648" i="1"/>
  <c r="C1943" i="1"/>
  <c r="H1305" i="1"/>
  <c r="I1305" i="1"/>
  <c r="E1305" i="1"/>
  <c r="F1305" i="1"/>
  <c r="D1720" i="1"/>
  <c r="C2015" i="1"/>
  <c r="D1696" i="1"/>
  <c r="C1991" i="1"/>
  <c r="D1536" i="1"/>
  <c r="C1831" i="1"/>
  <c r="D1744" i="1"/>
  <c r="C2039" i="1"/>
  <c r="D1989" i="1"/>
  <c r="C2284" i="1"/>
  <c r="D1760" i="1"/>
  <c r="C2055" i="1"/>
  <c r="D1789" i="1"/>
  <c r="C2084" i="1"/>
  <c r="D1977" i="1"/>
  <c r="C2272" i="1"/>
  <c r="H1626" i="1"/>
  <c r="I1626" i="1"/>
  <c r="E1626" i="1"/>
  <c r="F1626" i="1"/>
  <c r="H1446" i="1"/>
  <c r="I1446" i="1"/>
  <c r="E1446" i="1"/>
  <c r="F1446" i="1"/>
  <c r="I1621" i="1"/>
  <c r="H1621" i="1"/>
  <c r="E1621" i="1"/>
  <c r="F1621" i="1"/>
  <c r="H1484" i="1"/>
  <c r="I1484" i="1"/>
  <c r="E1484" i="1"/>
  <c r="F1484" i="1"/>
  <c r="H1328" i="1"/>
  <c r="I1328" i="1"/>
  <c r="E1328" i="1"/>
  <c r="F1328" i="1"/>
  <c r="H1392" i="1"/>
  <c r="I1392" i="1"/>
  <c r="E1392" i="1"/>
  <c r="F1392" i="1"/>
  <c r="I1733" i="1"/>
  <c r="H1733" i="1"/>
  <c r="E1733" i="1"/>
  <c r="F1733" i="1"/>
  <c r="H1464" i="1"/>
  <c r="I1464" i="1"/>
  <c r="E1464" i="1"/>
  <c r="F1464" i="1"/>
  <c r="H1734" i="1"/>
  <c r="I1734" i="1"/>
  <c r="E1734" i="1"/>
  <c r="F1734" i="1"/>
  <c r="H1400" i="1"/>
  <c r="I1400" i="1"/>
  <c r="E1400" i="1"/>
  <c r="F1400" i="1"/>
  <c r="H1384" i="1"/>
  <c r="I1384" i="1"/>
  <c r="E1384" i="1"/>
  <c r="F1384" i="1"/>
  <c r="H1564" i="1"/>
  <c r="I1564" i="1"/>
  <c r="E1564" i="1"/>
  <c r="F1564" i="1"/>
  <c r="H1501" i="1"/>
  <c r="I1501" i="1"/>
  <c r="E1501" i="1"/>
  <c r="F1501" i="1"/>
  <c r="I1573" i="1"/>
  <c r="H1573" i="1"/>
  <c r="E1573" i="1"/>
  <c r="F1573" i="1"/>
  <c r="H1217" i="1"/>
  <c r="I1217" i="1"/>
  <c r="E1217" i="1"/>
  <c r="F1217" i="1"/>
  <c r="I1208" i="1"/>
  <c r="H1208" i="1"/>
  <c r="E1208" i="1"/>
  <c r="F1208" i="1"/>
  <c r="H1245" i="1"/>
  <c r="I1245" i="1"/>
  <c r="E1245" i="1"/>
  <c r="F1245" i="1"/>
  <c r="H1492" i="1"/>
  <c r="I1492" i="1"/>
  <c r="E1492" i="1"/>
  <c r="F1492" i="1"/>
  <c r="H1690" i="1"/>
  <c r="I1690" i="1"/>
  <c r="E1690" i="1"/>
  <c r="F1690" i="1"/>
  <c r="I1685" i="1"/>
  <c r="H1685" i="1"/>
  <c r="E1685" i="1"/>
  <c r="F1685" i="1"/>
  <c r="I1701" i="1"/>
  <c r="H1701" i="1"/>
  <c r="E1701" i="1"/>
  <c r="F1701" i="1"/>
  <c r="I1693" i="1"/>
  <c r="H1693" i="1"/>
  <c r="E1693" i="1"/>
  <c r="F1693" i="1"/>
  <c r="H1700" i="1"/>
  <c r="I1700" i="1"/>
  <c r="E1700" i="1"/>
  <c r="F1700" i="1"/>
  <c r="I1725" i="1"/>
  <c r="H1725" i="1"/>
  <c r="E1725" i="1"/>
  <c r="F1725" i="1"/>
  <c r="H1736" i="1"/>
  <c r="I1736" i="1"/>
  <c r="E1736" i="1"/>
  <c r="F1736" i="1"/>
  <c r="H1455" i="1"/>
  <c r="I1455" i="1"/>
  <c r="E1455" i="1"/>
  <c r="F1455" i="1"/>
  <c r="H1264" i="1"/>
  <c r="I1264" i="1"/>
  <c r="E1264" i="1"/>
  <c r="F1264" i="1"/>
  <c r="I1581" i="1"/>
  <c r="H1581" i="1"/>
  <c r="E1581" i="1"/>
  <c r="F1581" i="1"/>
  <c r="H1468" i="1"/>
  <c r="I1468" i="1"/>
  <c r="E1468" i="1"/>
  <c r="F1468" i="1"/>
  <c r="I1617" i="1"/>
  <c r="H1617" i="1"/>
  <c r="E1617" i="1"/>
  <c r="F1617" i="1"/>
  <c r="H1433" i="1"/>
  <c r="I1433" i="1"/>
  <c r="E1433" i="1"/>
  <c r="F1433" i="1"/>
  <c r="D1680" i="1"/>
  <c r="C1975" i="1"/>
  <c r="H1465" i="1"/>
  <c r="I1465" i="1"/>
  <c r="E1465" i="1"/>
  <c r="F1465" i="1"/>
  <c r="H1353" i="1"/>
  <c r="I1353" i="1"/>
  <c r="E1353" i="1"/>
  <c r="F1353" i="1"/>
  <c r="D1600" i="1"/>
  <c r="C1895" i="1"/>
  <c r="H1425" i="1"/>
  <c r="I1425" i="1"/>
  <c r="E1425" i="1"/>
  <c r="F1425" i="1"/>
  <c r="H1494" i="1"/>
  <c r="I1494" i="1"/>
  <c r="E1494" i="1"/>
  <c r="F1494" i="1"/>
  <c r="H1682" i="1"/>
  <c r="I1682" i="1"/>
  <c r="E1682" i="1"/>
  <c r="F1682" i="1"/>
  <c r="H1401" i="1"/>
  <c r="I1401" i="1"/>
  <c r="E1401" i="1"/>
  <c r="F1401" i="1"/>
  <c r="H1241" i="1"/>
  <c r="I1241" i="1"/>
  <c r="E1241" i="1"/>
  <c r="F1241" i="1"/>
  <c r="H1449" i="1"/>
  <c r="I1449" i="1"/>
  <c r="E1449" i="1"/>
  <c r="F1449" i="1"/>
  <c r="H1694" i="1"/>
  <c r="I1694" i="1"/>
  <c r="E1694" i="1"/>
  <c r="F1694" i="1"/>
  <c r="D1916" i="1"/>
  <c r="C2211" i="1"/>
  <c r="D1687" i="1"/>
  <c r="C1982" i="1"/>
  <c r="D1512" i="1"/>
  <c r="C1807" i="1"/>
  <c r="D1619" i="1"/>
  <c r="C1914" i="1"/>
  <c r="D1915" i="1"/>
  <c r="C2210" i="1"/>
  <c r="D1830" i="1"/>
  <c r="C2125" i="1"/>
  <c r="C2198" i="1"/>
  <c r="D1903" i="1"/>
  <c r="D1860" i="1"/>
  <c r="C2155" i="1"/>
  <c r="D1833" i="1"/>
  <c r="C2128" i="1"/>
  <c r="D1722" i="1"/>
  <c r="C2017" i="1"/>
  <c r="D1519" i="1"/>
  <c r="C1814" i="1"/>
  <c r="D1803" i="1"/>
  <c r="C2098" i="1"/>
  <c r="C2174" i="1"/>
  <c r="D1879" i="1"/>
  <c r="D1713" i="1"/>
  <c r="C2008" i="1"/>
  <c r="C2222" i="1"/>
  <c r="D1927" i="1"/>
  <c r="D1867" i="1"/>
  <c r="C2162" i="1"/>
  <c r="D1583" i="1"/>
  <c r="C1878" i="1"/>
  <c r="D2004" i="1"/>
  <c r="C2299" i="1"/>
  <c r="D1932" i="1"/>
  <c r="C2227" i="1"/>
  <c r="D1857" i="1"/>
  <c r="C2152" i="1"/>
  <c r="D1836" i="1"/>
  <c r="C2131" i="1"/>
  <c r="D1964" i="1"/>
  <c r="C2259" i="1"/>
  <c r="D1631" i="1"/>
  <c r="C1926" i="1"/>
  <c r="D1511" i="1"/>
  <c r="C1806" i="1"/>
  <c r="D1615" i="1"/>
  <c r="C1910" i="1"/>
  <c r="D1649" i="1"/>
  <c r="C1944" i="1"/>
  <c r="D1768" i="1"/>
  <c r="C2063" i="1"/>
  <c r="D1931" i="1"/>
  <c r="C2226" i="1"/>
  <c r="D1585" i="1"/>
  <c r="C1880" i="1"/>
  <c r="D1856" i="1"/>
  <c r="C2151" i="1"/>
  <c r="C2262" i="1"/>
  <c r="D1967" i="1"/>
  <c r="C2038" i="1"/>
  <c r="D1743" i="1"/>
  <c r="C2030" i="1"/>
  <c r="D1735" i="1"/>
  <c r="D1940" i="1"/>
  <c r="C2235" i="1"/>
  <c r="D1723" i="1"/>
  <c r="C2018" i="1"/>
  <c r="D1755" i="1"/>
  <c r="C2050" i="1"/>
  <c r="D1821" i="1"/>
  <c r="C2116" i="1"/>
  <c r="D2052" i="1"/>
  <c r="C2347" i="1"/>
  <c r="D1527" i="1"/>
  <c r="C1822" i="1"/>
  <c r="D1703" i="1"/>
  <c r="C1998" i="1"/>
  <c r="C2633" i="1"/>
  <c r="D2338" i="1"/>
  <c r="D1543" i="1"/>
  <c r="C1838" i="1"/>
  <c r="D1958" i="1"/>
  <c r="C2253" i="1"/>
  <c r="D2035" i="1"/>
  <c r="C2330" i="1"/>
  <c r="D1987" i="1"/>
  <c r="C2282" i="1"/>
  <c r="D1741" i="1"/>
  <c r="C2036" i="1"/>
  <c r="D1540" i="1"/>
  <c r="C1835" i="1"/>
  <c r="D1985" i="1"/>
  <c r="C2280" i="1"/>
  <c r="D1980" i="1"/>
  <c r="C2275" i="1"/>
  <c r="D1996" i="1"/>
  <c r="C2291" i="1"/>
  <c r="D1988" i="1"/>
  <c r="C2283" i="1"/>
  <c r="D2020" i="1"/>
  <c r="C2315" i="1"/>
  <c r="C2326" i="1"/>
  <c r="D2031" i="1"/>
  <c r="D1763" i="1"/>
  <c r="C2058" i="1"/>
  <c r="D1683" i="1"/>
  <c r="C1978" i="1"/>
  <c r="D1499" i="1"/>
  <c r="C1794" i="1"/>
  <c r="D1523" i="1"/>
  <c r="C1818" i="1"/>
  <c r="D1491" i="1"/>
  <c r="C1786" i="1"/>
  <c r="D1675" i="1"/>
  <c r="C1970" i="1"/>
  <c r="D1611" i="1"/>
  <c r="C1906" i="1"/>
  <c r="D1707" i="1"/>
  <c r="C2002" i="1"/>
  <c r="D1921" i="1"/>
  <c r="C2216" i="1"/>
  <c r="D1779" i="1"/>
  <c r="C2074" i="1"/>
  <c r="D2028" i="1"/>
  <c r="C2323" i="1"/>
  <c r="D2029" i="1"/>
  <c r="C2324" i="1"/>
  <c r="D1503" i="1"/>
  <c r="C1798" i="1"/>
  <c r="D1750" i="1"/>
  <c r="C2045" i="1"/>
  <c r="D1876" i="1"/>
  <c r="C2171" i="1"/>
  <c r="C2317" i="1"/>
  <c r="D2022" i="1"/>
  <c r="D1595" i="1"/>
  <c r="C1890" i="1"/>
  <c r="D1587" i="1"/>
  <c r="C1882" i="1"/>
  <c r="D1900" i="1"/>
  <c r="C2195" i="1"/>
  <c r="D1747" i="1"/>
  <c r="C2042" i="1"/>
  <c r="D1812" i="1"/>
  <c r="C2107" i="1"/>
  <c r="D1851" i="1"/>
  <c r="C2146" i="1"/>
  <c r="D1622" i="1"/>
  <c r="C1917" i="1"/>
  <c r="D1591" i="1"/>
  <c r="C1886" i="1"/>
  <c r="D1686" i="1"/>
  <c r="C1981" i="1"/>
  <c r="D2059" i="1"/>
  <c r="C2354" i="1"/>
  <c r="D1711" i="1"/>
  <c r="C2006" i="1"/>
  <c r="C2062" i="1"/>
  <c r="D1767" i="1"/>
  <c r="D1594" i="1"/>
  <c r="C1889" i="1"/>
  <c r="D2236" i="1"/>
  <c r="C2531" i="1"/>
  <c r="D1732" i="1"/>
  <c r="C2027" i="1"/>
  <c r="D1956" i="1"/>
  <c r="C2251" i="1"/>
  <c r="D1820" i="1"/>
  <c r="C2115" i="1"/>
  <c r="D1965" i="1"/>
  <c r="C2260" i="1"/>
  <c r="D1869" i="1"/>
  <c r="C2164" i="1"/>
  <c r="D2060" i="1"/>
  <c r="C2355" i="1"/>
  <c r="D1704" i="1"/>
  <c r="C1999" i="1"/>
  <c r="C2014" i="1"/>
  <c r="D1719" i="1"/>
  <c r="D1771" i="1"/>
  <c r="C2066" i="1"/>
  <c r="D1639" i="1"/>
  <c r="C1934" i="1"/>
  <c r="D1924" i="1"/>
  <c r="C2219" i="1"/>
  <c r="D1884" i="1"/>
  <c r="C2179" i="1"/>
  <c r="D1739" i="1"/>
  <c r="C2034" i="1"/>
  <c r="D1788" i="1"/>
  <c r="C2083" i="1"/>
  <c r="D1521" i="1"/>
  <c r="C1816" i="1"/>
  <c r="D1575" i="1"/>
  <c r="C1870" i="1"/>
  <c r="C2046" i="1"/>
  <c r="D1751" i="1"/>
  <c r="D2044" i="1"/>
  <c r="C2339" i="1"/>
  <c r="D2065" i="1"/>
  <c r="C2360" i="1"/>
  <c r="C2070" i="1"/>
  <c r="D1775" i="1"/>
  <c r="C2086" i="1"/>
  <c r="D1791" i="1"/>
  <c r="D1787" i="1"/>
  <c r="C2082" i="1"/>
  <c r="D1559" i="1"/>
  <c r="C1854" i="1"/>
  <c r="D1539" i="1"/>
  <c r="C1834" i="1"/>
  <c r="D1643" i="1"/>
  <c r="C1938" i="1"/>
  <c r="D1613" i="1"/>
  <c r="C1908" i="1"/>
  <c r="D1659" i="1"/>
  <c r="C1954" i="1"/>
  <c r="D1515" i="1"/>
  <c r="C1810" i="1"/>
  <c r="D1547" i="1"/>
  <c r="C1842" i="1"/>
  <c r="D1699" i="1"/>
  <c r="C1994" i="1"/>
  <c r="D1531" i="1"/>
  <c r="C1826" i="1"/>
  <c r="D1691" i="1"/>
  <c r="C1986" i="1"/>
  <c r="D1679" i="1"/>
  <c r="C1974" i="1"/>
  <c r="D1868" i="1"/>
  <c r="C2163" i="1"/>
  <c r="D1995" i="1"/>
  <c r="C2290" i="1"/>
  <c r="D1551" i="1"/>
  <c r="C1846" i="1"/>
  <c r="D1487" i="1"/>
  <c r="C1782" i="1"/>
  <c r="D1483" i="1"/>
  <c r="C1778" i="1"/>
  <c r="D1627" i="1"/>
  <c r="C1922" i="1"/>
  <c r="D1971" i="1"/>
  <c r="C2266" i="1"/>
  <c r="D1731" i="1"/>
  <c r="C2026" i="1"/>
  <c r="D1607" i="1"/>
  <c r="C1902" i="1"/>
  <c r="D1640" i="1"/>
  <c r="C1935" i="1"/>
  <c r="D1671" i="1"/>
  <c r="C1966" i="1"/>
  <c r="D2049" i="1"/>
  <c r="C2344" i="1"/>
  <c r="D1976" i="1"/>
  <c r="C2271" i="1"/>
  <c r="D2106" i="1"/>
  <c r="C2401" i="1"/>
  <c r="D1495" i="1"/>
  <c r="C1790" i="1"/>
  <c r="D1604" i="1"/>
  <c r="C1899" i="1"/>
  <c r="D1655" i="1"/>
  <c r="C1950" i="1"/>
  <c r="D2051" i="1"/>
  <c r="C2346" i="1"/>
  <c r="D1567" i="1"/>
  <c r="C1862" i="1"/>
  <c r="D1824" i="1"/>
  <c r="C2119" i="1"/>
  <c r="D1777" i="1"/>
  <c r="C2072" i="1"/>
  <c r="D1795" i="1"/>
  <c r="C2090" i="1"/>
  <c r="D1668" i="1"/>
  <c r="C1963" i="1"/>
  <c r="D1848" i="1"/>
  <c r="C2143" i="1"/>
  <c r="D1715" i="1"/>
  <c r="C2010" i="1"/>
  <c r="D1852" i="1"/>
  <c r="C2147" i="1"/>
  <c r="D1793" i="1"/>
  <c r="C2088" i="1"/>
  <c r="D1647" i="1"/>
  <c r="C1942" i="1"/>
  <c r="D2316" i="1"/>
  <c r="C2611" i="1"/>
  <c r="D1658" i="1"/>
  <c r="C1953" i="1"/>
  <c r="D2040" i="1"/>
  <c r="C2335" i="1"/>
  <c r="D1845" i="1"/>
  <c r="C2140" i="1"/>
  <c r="D1576" i="1"/>
  <c r="C1871" i="1"/>
  <c r="D1530" i="1"/>
  <c r="C1825" i="1"/>
  <c r="D1804" i="1"/>
  <c r="C2099" i="1"/>
  <c r="D2356" i="1"/>
  <c r="C2651" i="1"/>
  <c r="D1623" i="1"/>
  <c r="C1918" i="1"/>
  <c r="C2054" i="1"/>
  <c r="D1759" i="1"/>
  <c r="D1695" i="1"/>
  <c r="C1990" i="1"/>
  <c r="D1859" i="1"/>
  <c r="C2154" i="1"/>
  <c r="D1796" i="1"/>
  <c r="C2091" i="1"/>
  <c r="D1912" i="1"/>
  <c r="C2207" i="1"/>
  <c r="D1579" i="1"/>
  <c r="C1874" i="1"/>
  <c r="D1563" i="1"/>
  <c r="C1858" i="1"/>
  <c r="D1635" i="1"/>
  <c r="C1930" i="1"/>
  <c r="D1485" i="1"/>
  <c r="C1780" i="1"/>
  <c r="D1651" i="1"/>
  <c r="C1946" i="1"/>
  <c r="D1507" i="1"/>
  <c r="C1802" i="1"/>
  <c r="D1555" i="1"/>
  <c r="C1850" i="1"/>
  <c r="D1603" i="1"/>
  <c r="C1898" i="1"/>
  <c r="D1477" i="1"/>
  <c r="C1772" i="1"/>
  <c r="D1677" i="1"/>
  <c r="C1972" i="1"/>
  <c r="D1549" i="1"/>
  <c r="C1844" i="1"/>
  <c r="D1667" i="1"/>
  <c r="C1962" i="1"/>
  <c r="D1571" i="1"/>
  <c r="C1866" i="1"/>
  <c r="G1759" i="1" l="1"/>
  <c r="J1759" i="1"/>
  <c r="G1767" i="1"/>
  <c r="J1767" i="1"/>
  <c r="G2031" i="1"/>
  <c r="J2031" i="1"/>
  <c r="G2338" i="1"/>
  <c r="J2338" i="1"/>
  <c r="G1735" i="1"/>
  <c r="J1735" i="1"/>
  <c r="G1879" i="1"/>
  <c r="J1879" i="1"/>
  <c r="G2013" i="1"/>
  <c r="J2013" i="1"/>
  <c r="G1792" i="1"/>
  <c r="J1792" i="1"/>
  <c r="G1653" i="1"/>
  <c r="J1653" i="1"/>
  <c r="G1665" i="1"/>
  <c r="J1665" i="1"/>
  <c r="G1797" i="1"/>
  <c r="J1797" i="1"/>
  <c r="G1746" i="1"/>
  <c r="J1746" i="1"/>
  <c r="G1518" i="1"/>
  <c r="J1518" i="1"/>
  <c r="G2022" i="1"/>
  <c r="J2022" i="1"/>
  <c r="G1549" i="1"/>
  <c r="J1549" i="1"/>
  <c r="G1555" i="1"/>
  <c r="J1555" i="1"/>
  <c r="G1635" i="1"/>
  <c r="J1635" i="1"/>
  <c r="G1796" i="1"/>
  <c r="J1796" i="1"/>
  <c r="G1623" i="1"/>
  <c r="J1623" i="1"/>
  <c r="G1576" i="1"/>
  <c r="J1576" i="1"/>
  <c r="G2316" i="1"/>
  <c r="J2316" i="1"/>
  <c r="G1715" i="1"/>
  <c r="J1715" i="1"/>
  <c r="G1777" i="1"/>
  <c r="J1777" i="1"/>
  <c r="G1655" i="1"/>
  <c r="J1655" i="1"/>
  <c r="G1976" i="1"/>
  <c r="J1976" i="1"/>
  <c r="G1607" i="1"/>
  <c r="J1607" i="1"/>
  <c r="G1483" i="1"/>
  <c r="J1483" i="1"/>
  <c r="G1868" i="1"/>
  <c r="J1868" i="1"/>
  <c r="G1699" i="1"/>
  <c r="J1699" i="1"/>
  <c r="G1613" i="1"/>
  <c r="J1613" i="1"/>
  <c r="G1787" i="1"/>
  <c r="J1787" i="1"/>
  <c r="G2044" i="1"/>
  <c r="J2044" i="1"/>
  <c r="G1788" i="1"/>
  <c r="J1788" i="1"/>
  <c r="G1639" i="1"/>
  <c r="J1639" i="1"/>
  <c r="G2060" i="1"/>
  <c r="J2060" i="1"/>
  <c r="G1956" i="1"/>
  <c r="J1956" i="1"/>
  <c r="G1591" i="1"/>
  <c r="J1591" i="1"/>
  <c r="G1747" i="1"/>
  <c r="J1747" i="1"/>
  <c r="G2029" i="1"/>
  <c r="J2029" i="1"/>
  <c r="G1707" i="1"/>
  <c r="J1707" i="1"/>
  <c r="G1523" i="1"/>
  <c r="J1523" i="1"/>
  <c r="G1980" i="1"/>
  <c r="J1980" i="1"/>
  <c r="G1987" i="1"/>
  <c r="J1987" i="1"/>
  <c r="G1821" i="1"/>
  <c r="J1821" i="1"/>
  <c r="G1585" i="1"/>
  <c r="J1585" i="1"/>
  <c r="G1615" i="1"/>
  <c r="J1615" i="1"/>
  <c r="G1836" i="1"/>
  <c r="J1836" i="1"/>
  <c r="G1583" i="1"/>
  <c r="J1583" i="1"/>
  <c r="G1833" i="1"/>
  <c r="J1833" i="1"/>
  <c r="G1915" i="1"/>
  <c r="J1915" i="1"/>
  <c r="G1916" i="1"/>
  <c r="J1916" i="1"/>
  <c r="G1680" i="1"/>
  <c r="J1680" i="1"/>
  <c r="G1789" i="1"/>
  <c r="J1789" i="1"/>
  <c r="G1536" i="1"/>
  <c r="J1536" i="1"/>
  <c r="G1616" i="1"/>
  <c r="J1616" i="1"/>
  <c r="G2048" i="1"/>
  <c r="J2048" i="1"/>
  <c r="G1776" i="1"/>
  <c r="J1776" i="1"/>
  <c r="G1664" i="1"/>
  <c r="J1664" i="1"/>
  <c r="G1656" i="1"/>
  <c r="J1656" i="1"/>
  <c r="G1597" i="1"/>
  <c r="J1597" i="1"/>
  <c r="G1634" i="1"/>
  <c r="J1634" i="1"/>
  <c r="G1678" i="1"/>
  <c r="J1678" i="1"/>
  <c r="G2096" i="1"/>
  <c r="J2096" i="1"/>
  <c r="G1721" i="1"/>
  <c r="J1721" i="1"/>
  <c r="G1684" i="1"/>
  <c r="J1684" i="1"/>
  <c r="G1785" i="1"/>
  <c r="J1785" i="1"/>
  <c r="G1628" i="1"/>
  <c r="J1628" i="1"/>
  <c r="G1660" i="1"/>
  <c r="J1660" i="1"/>
  <c r="G1570" i="1"/>
  <c r="J1570" i="1"/>
  <c r="G1677" i="1"/>
  <c r="J1677" i="1"/>
  <c r="G1507" i="1"/>
  <c r="J1507" i="1"/>
  <c r="G1563" i="1"/>
  <c r="J1563" i="1"/>
  <c r="G1859" i="1"/>
  <c r="J1859" i="1"/>
  <c r="G2356" i="1"/>
  <c r="J2356" i="1"/>
  <c r="G1845" i="1"/>
  <c r="J1845" i="1"/>
  <c r="G1647" i="1"/>
  <c r="J1647" i="1"/>
  <c r="G1848" i="1"/>
  <c r="J1848" i="1"/>
  <c r="G1824" i="1"/>
  <c r="J1824" i="1"/>
  <c r="G1604" i="1"/>
  <c r="J1604" i="1"/>
  <c r="G2049" i="1"/>
  <c r="J2049" i="1"/>
  <c r="G1731" i="1"/>
  <c r="J1731" i="1"/>
  <c r="G1487" i="1"/>
  <c r="J1487" i="1"/>
  <c r="G1679" i="1"/>
  <c r="J1679" i="1"/>
  <c r="G1547" i="1"/>
  <c r="J1547" i="1"/>
  <c r="G1643" i="1"/>
  <c r="J1643" i="1"/>
  <c r="G1739" i="1"/>
  <c r="J1739" i="1"/>
  <c r="G1771" i="1"/>
  <c r="J1771" i="1"/>
  <c r="G1869" i="1"/>
  <c r="J1869" i="1"/>
  <c r="G1732" i="1"/>
  <c r="J1732" i="1"/>
  <c r="G1711" i="1"/>
  <c r="J1711" i="1"/>
  <c r="G1622" i="1"/>
  <c r="J1622" i="1"/>
  <c r="G1900" i="1"/>
  <c r="J1900" i="1"/>
  <c r="G1876" i="1"/>
  <c r="J1876" i="1"/>
  <c r="G2028" i="1"/>
  <c r="J2028" i="1"/>
  <c r="G1611" i="1"/>
  <c r="J1611" i="1"/>
  <c r="G1499" i="1"/>
  <c r="J1499" i="1"/>
  <c r="G2020" i="1"/>
  <c r="J2020" i="1"/>
  <c r="G1985" i="1"/>
  <c r="J1985" i="1"/>
  <c r="G2035" i="1"/>
  <c r="J2035" i="1"/>
  <c r="G1703" i="1"/>
  <c r="J1703" i="1"/>
  <c r="G1755" i="1"/>
  <c r="J1755" i="1"/>
  <c r="G1931" i="1"/>
  <c r="J1931" i="1"/>
  <c r="G1511" i="1"/>
  <c r="J1511" i="1"/>
  <c r="G1857" i="1"/>
  <c r="J1857" i="1"/>
  <c r="G1867" i="1"/>
  <c r="J1867" i="1"/>
  <c r="G1803" i="1"/>
  <c r="J1803" i="1"/>
  <c r="G1860" i="1"/>
  <c r="J1860" i="1"/>
  <c r="G1619" i="1"/>
  <c r="J1619" i="1"/>
  <c r="G1760" i="1"/>
  <c r="J1760" i="1"/>
  <c r="G1696" i="1"/>
  <c r="J1696" i="1"/>
  <c r="G1648" i="1"/>
  <c r="J1648" i="1"/>
  <c r="G1544" i="1"/>
  <c r="J1544" i="1"/>
  <c r="G1952" i="1"/>
  <c r="J1952" i="1"/>
  <c r="G1568" i="1"/>
  <c r="J1568" i="1"/>
  <c r="G1560" i="1"/>
  <c r="J1560" i="1"/>
  <c r="G1712" i="1"/>
  <c r="J1712" i="1"/>
  <c r="G1599" i="1"/>
  <c r="J1599" i="1"/>
  <c r="G1479" i="1"/>
  <c r="J1479" i="1"/>
  <c r="G1650" i="1"/>
  <c r="J1650" i="1"/>
  <c r="G1689" i="1"/>
  <c r="J1689" i="1"/>
  <c r="G1714" i="1"/>
  <c r="J1714" i="1"/>
  <c r="G1569" i="1"/>
  <c r="J1569" i="1"/>
  <c r="G1896" i="1"/>
  <c r="J1896" i="1"/>
  <c r="G1554" i="1"/>
  <c r="J1554" i="1"/>
  <c r="G1533" i="1"/>
  <c r="J1533" i="1"/>
  <c r="G1590" i="1"/>
  <c r="J1590" i="1"/>
  <c r="G1606" i="1"/>
  <c r="J1606" i="1"/>
  <c r="G1566" i="1"/>
  <c r="J1566" i="1"/>
  <c r="G1478" i="1"/>
  <c r="J1478" i="1"/>
  <c r="G1582" i="1"/>
  <c r="J1582" i="1"/>
  <c r="G1652" i="1"/>
  <c r="J1652" i="1"/>
  <c r="G1674" i="1"/>
  <c r="J1674" i="1"/>
  <c r="G1580" i="1"/>
  <c r="J1580" i="1"/>
  <c r="G1588" i="1"/>
  <c r="J1588" i="1"/>
  <c r="G1545" i="1"/>
  <c r="J1545" i="1"/>
  <c r="G1644" i="1"/>
  <c r="J1644" i="1"/>
  <c r="G1775" i="1"/>
  <c r="J1775" i="1"/>
  <c r="G1967" i="1"/>
  <c r="J1967" i="1"/>
  <c r="G1927" i="1"/>
  <c r="J1927" i="1"/>
  <c r="G1903" i="1"/>
  <c r="J1903" i="1"/>
  <c r="G1698" i="1"/>
  <c r="J1698" i="1"/>
  <c r="G1641" i="1"/>
  <c r="J1641" i="1"/>
  <c r="G1817" i="1"/>
  <c r="J1817" i="1"/>
  <c r="G1586" i="1"/>
  <c r="J1586" i="1"/>
  <c r="G1577" i="1"/>
  <c r="J1577" i="1"/>
  <c r="G1673" i="1"/>
  <c r="J1673" i="1"/>
  <c r="G1558" i="1"/>
  <c r="J1558" i="1"/>
  <c r="G1717" i="1"/>
  <c r="J1717" i="1"/>
  <c r="G1666" i="1"/>
  <c r="J1666" i="1"/>
  <c r="G1719" i="1"/>
  <c r="J1719" i="1"/>
  <c r="G1571" i="1"/>
  <c r="J1571" i="1"/>
  <c r="G1477" i="1"/>
  <c r="J1477" i="1"/>
  <c r="G1651" i="1"/>
  <c r="J1651" i="1"/>
  <c r="G1579" i="1"/>
  <c r="J1579" i="1"/>
  <c r="G1695" i="1"/>
  <c r="J1695" i="1"/>
  <c r="G1804" i="1"/>
  <c r="J1804" i="1"/>
  <c r="G2040" i="1"/>
  <c r="J2040" i="1"/>
  <c r="G1793" i="1"/>
  <c r="J1793" i="1"/>
  <c r="G1668" i="1"/>
  <c r="J1668" i="1"/>
  <c r="G1567" i="1"/>
  <c r="J1567" i="1"/>
  <c r="G1495" i="1"/>
  <c r="J1495" i="1"/>
  <c r="G1671" i="1"/>
  <c r="J1671" i="1"/>
  <c r="G1971" i="1"/>
  <c r="J1971" i="1"/>
  <c r="G1551" i="1"/>
  <c r="J1551" i="1"/>
  <c r="G1691" i="1"/>
  <c r="J1691" i="1"/>
  <c r="G1515" i="1"/>
  <c r="J1515" i="1"/>
  <c r="G1539" i="1"/>
  <c r="J1539" i="1"/>
  <c r="G1575" i="1"/>
  <c r="J1575" i="1"/>
  <c r="G1884" i="1"/>
  <c r="J1884" i="1"/>
  <c r="G1965" i="1"/>
  <c r="J1965" i="1"/>
  <c r="G2236" i="1"/>
  <c r="J2236" i="1"/>
  <c r="G2059" i="1"/>
  <c r="J2059" i="1"/>
  <c r="G1851" i="1"/>
  <c r="J1851" i="1"/>
  <c r="G1587" i="1"/>
  <c r="J1587" i="1"/>
  <c r="G1750" i="1"/>
  <c r="J1750" i="1"/>
  <c r="G1779" i="1"/>
  <c r="J1779" i="1"/>
  <c r="G1675" i="1"/>
  <c r="J1675" i="1"/>
  <c r="G1683" i="1"/>
  <c r="J1683" i="1"/>
  <c r="G1988" i="1"/>
  <c r="J1988" i="1"/>
  <c r="G1540" i="1"/>
  <c r="J1540" i="1"/>
  <c r="G1958" i="1"/>
  <c r="J1958" i="1"/>
  <c r="G1527" i="1"/>
  <c r="J1527" i="1"/>
  <c r="G1723" i="1"/>
  <c r="J1723" i="1"/>
  <c r="G1768" i="1"/>
  <c r="J1768" i="1"/>
  <c r="G1631" i="1"/>
  <c r="J1631" i="1"/>
  <c r="G1932" i="1"/>
  <c r="J1932" i="1"/>
  <c r="G1519" i="1"/>
  <c r="J1519" i="1"/>
  <c r="G1512" i="1"/>
  <c r="J1512" i="1"/>
  <c r="G1989" i="1"/>
  <c r="J1989" i="1"/>
  <c r="G1720" i="1"/>
  <c r="J1720" i="1"/>
  <c r="G1728" i="1"/>
  <c r="J1728" i="1"/>
  <c r="G1520" i="1"/>
  <c r="J1520" i="1"/>
  <c r="G1488" i="1"/>
  <c r="J1488" i="1"/>
  <c r="G1752" i="1"/>
  <c r="J1752" i="1"/>
  <c r="G1624" i="1"/>
  <c r="J1624" i="1"/>
  <c r="G1552" i="1"/>
  <c r="J1552" i="1"/>
  <c r="G1592" i="1"/>
  <c r="J1592" i="1"/>
  <c r="G1905" i="1"/>
  <c r="J1905" i="1"/>
  <c r="G1548" i="1"/>
  <c r="J1548" i="1"/>
  <c r="G1738" i="1"/>
  <c r="J1738" i="1"/>
  <c r="G1730" i="1"/>
  <c r="J1730" i="1"/>
  <c r="G1925" i="1"/>
  <c r="J1925" i="1"/>
  <c r="G2057" i="1"/>
  <c r="J2057" i="1"/>
  <c r="G1716" i="1"/>
  <c r="J1716" i="1"/>
  <c r="G1742" i="1"/>
  <c r="J1742" i="1"/>
  <c r="G1654" i="1"/>
  <c r="J1654" i="1"/>
  <c r="G1638" i="1"/>
  <c r="J1638" i="1"/>
  <c r="G1633" i="1"/>
  <c r="J1633" i="1"/>
  <c r="G1702" i="1"/>
  <c r="J1702" i="1"/>
  <c r="G1534" i="1"/>
  <c r="J1534" i="1"/>
  <c r="G1784" i="1"/>
  <c r="J1784" i="1"/>
  <c r="G1708" i="1"/>
  <c r="J1708" i="1"/>
  <c r="G1602" i="1"/>
  <c r="J1602" i="1"/>
  <c r="G1510" i="1"/>
  <c r="J1510" i="1"/>
  <c r="G1614" i="1"/>
  <c r="J1614" i="1"/>
  <c r="G1710" i="1"/>
  <c r="J1710" i="1"/>
  <c r="G1578" i="1"/>
  <c r="J1578" i="1"/>
  <c r="G1625" i="1"/>
  <c r="J1625" i="1"/>
  <c r="G1596" i="1"/>
  <c r="J1596" i="1"/>
  <c r="G1532" i="1"/>
  <c r="J1532" i="1"/>
  <c r="G1791" i="1"/>
  <c r="J1791" i="1"/>
  <c r="G1769" i="1"/>
  <c r="J1769" i="1"/>
  <c r="G1913" i="1"/>
  <c r="J1913" i="1"/>
  <c r="G1758" i="1"/>
  <c r="J1758" i="1"/>
  <c r="G1598" i="1"/>
  <c r="J1598" i="1"/>
  <c r="G1697" i="1"/>
  <c r="J1697" i="1"/>
  <c r="G1593" i="1"/>
  <c r="J1593" i="1"/>
  <c r="G1751" i="1"/>
  <c r="J1751" i="1"/>
  <c r="G1743" i="1"/>
  <c r="J1743" i="1"/>
  <c r="G1667" i="1"/>
  <c r="J1667" i="1"/>
  <c r="G1603" i="1"/>
  <c r="J1603" i="1"/>
  <c r="G1485" i="1"/>
  <c r="J1485" i="1"/>
  <c r="G1912" i="1"/>
  <c r="J1912" i="1"/>
  <c r="G1530" i="1"/>
  <c r="J1530" i="1"/>
  <c r="G1658" i="1"/>
  <c r="J1658" i="1"/>
  <c r="G1852" i="1"/>
  <c r="J1852" i="1"/>
  <c r="G1795" i="1"/>
  <c r="J1795" i="1"/>
  <c r="G2051" i="1"/>
  <c r="J2051" i="1"/>
  <c r="G2106" i="1"/>
  <c r="J2106" i="1"/>
  <c r="G1640" i="1"/>
  <c r="J1640" i="1"/>
  <c r="G1627" i="1"/>
  <c r="J1627" i="1"/>
  <c r="G1995" i="1"/>
  <c r="J1995" i="1"/>
  <c r="G1531" i="1"/>
  <c r="J1531" i="1"/>
  <c r="G1659" i="1"/>
  <c r="J1659" i="1"/>
  <c r="G1559" i="1"/>
  <c r="J1559" i="1"/>
  <c r="G2065" i="1"/>
  <c r="J2065" i="1"/>
  <c r="G1521" i="1"/>
  <c r="J1521" i="1"/>
  <c r="G1924" i="1"/>
  <c r="J1924" i="1"/>
  <c r="G1704" i="1"/>
  <c r="J1704" i="1"/>
  <c r="G1820" i="1"/>
  <c r="J1820" i="1"/>
  <c r="G1594" i="1"/>
  <c r="J1594" i="1"/>
  <c r="G1686" i="1"/>
  <c r="J1686" i="1"/>
  <c r="G1812" i="1"/>
  <c r="J1812" i="1"/>
  <c r="G1595" i="1"/>
  <c r="J1595" i="1"/>
  <c r="G1503" i="1"/>
  <c r="J1503" i="1"/>
  <c r="G1921" i="1"/>
  <c r="J1921" i="1"/>
  <c r="G1491" i="1"/>
  <c r="J1491" i="1"/>
  <c r="G1763" i="1"/>
  <c r="J1763" i="1"/>
  <c r="G1996" i="1"/>
  <c r="J1996" i="1"/>
  <c r="G1741" i="1"/>
  <c r="J1741" i="1"/>
  <c r="G1543" i="1"/>
  <c r="J1543" i="1"/>
  <c r="G2052" i="1"/>
  <c r="J2052" i="1"/>
  <c r="G1940" i="1"/>
  <c r="J1940" i="1"/>
  <c r="G1856" i="1"/>
  <c r="J1856" i="1"/>
  <c r="G1649" i="1"/>
  <c r="J1649" i="1"/>
  <c r="G1964" i="1"/>
  <c r="J1964" i="1"/>
  <c r="G2004" i="1"/>
  <c r="J2004" i="1"/>
  <c r="G1713" i="1"/>
  <c r="J1713" i="1"/>
  <c r="G1722" i="1"/>
  <c r="J1722" i="1"/>
  <c r="G1830" i="1"/>
  <c r="J1830" i="1"/>
  <c r="G1687" i="1"/>
  <c r="J1687" i="1"/>
  <c r="G1600" i="1"/>
  <c r="J1600" i="1"/>
  <c r="G1977" i="1"/>
  <c r="J1977" i="1"/>
  <c r="G1744" i="1"/>
  <c r="J1744" i="1"/>
  <c r="G2000" i="1"/>
  <c r="J2000" i="1"/>
  <c r="G1504" i="1"/>
  <c r="J1504" i="1"/>
  <c r="G2024" i="1"/>
  <c r="J2024" i="1"/>
  <c r="G1528" i="1"/>
  <c r="J1528" i="1"/>
  <c r="G1688" i="1"/>
  <c r="J1688" i="1"/>
  <c r="G2001" i="1"/>
  <c r="J2001" i="1"/>
  <c r="G1642" i="1"/>
  <c r="J1642" i="1"/>
  <c r="G1505" i="1"/>
  <c r="J1505" i="1"/>
  <c r="G1662" i="1"/>
  <c r="J1662" i="1"/>
  <c r="G1513" i="1"/>
  <c r="J1513" i="1"/>
  <c r="G1761" i="1"/>
  <c r="J1761" i="1"/>
  <c r="G1841" i="1"/>
  <c r="J1841" i="1"/>
  <c r="G1737" i="1"/>
  <c r="J1737" i="1"/>
  <c r="G1542" i="1"/>
  <c r="J1542" i="1"/>
  <c r="G1486" i="1"/>
  <c r="J1486" i="1"/>
  <c r="G1612" i="1"/>
  <c r="J1612" i="1"/>
  <c r="G1537" i="1"/>
  <c r="J1537" i="1"/>
  <c r="G1514" i="1"/>
  <c r="J1514" i="1"/>
  <c r="G1489" i="1"/>
  <c r="J1489" i="1"/>
  <c r="D1904" i="1"/>
  <c r="J1904" i="1" s="1"/>
  <c r="C2199" i="1"/>
  <c r="G1609" i="1"/>
  <c r="I1609" i="1"/>
  <c r="H1609" i="1"/>
  <c r="E1609" i="1"/>
  <c r="F1609" i="1"/>
  <c r="D1819" i="1"/>
  <c r="J1819" i="1" s="1"/>
  <c r="C2114" i="1"/>
  <c r="G1524" i="1"/>
  <c r="F1524" i="1"/>
  <c r="H1524" i="1"/>
  <c r="E1524" i="1"/>
  <c r="I1524" i="1"/>
  <c r="C2314" i="1"/>
  <c r="D2019" i="1"/>
  <c r="J2019" i="1" s="1"/>
  <c r="G1724" i="1"/>
  <c r="H1724" i="1"/>
  <c r="I1724" i="1"/>
  <c r="E1724" i="1"/>
  <c r="F1724" i="1"/>
  <c r="D1840" i="1"/>
  <c r="C2135" i="1"/>
  <c r="I1545" i="1"/>
  <c r="H1545" i="1"/>
  <c r="E1545" i="1"/>
  <c r="F1545" i="1"/>
  <c r="D1809" i="1"/>
  <c r="C2104" i="1"/>
  <c r="D1883" i="1"/>
  <c r="C2178" i="1"/>
  <c r="H1514" i="1"/>
  <c r="I1514" i="1"/>
  <c r="F1514" i="1"/>
  <c r="E1514" i="1"/>
  <c r="H1588" i="1"/>
  <c r="I1588" i="1"/>
  <c r="E1588" i="1"/>
  <c r="F1588" i="1"/>
  <c r="D1955" i="1"/>
  <c r="C2250" i="1"/>
  <c r="C2122" i="1"/>
  <c r="D1827" i="1"/>
  <c r="F1660" i="1"/>
  <c r="H1660" i="1"/>
  <c r="E1660" i="1"/>
  <c r="I1660" i="1"/>
  <c r="F1532" i="1"/>
  <c r="E1532" i="1"/>
  <c r="H1532" i="1"/>
  <c r="I1532" i="1"/>
  <c r="D1923" i="1"/>
  <c r="C2218" i="1"/>
  <c r="H1628" i="1"/>
  <c r="I1628" i="1"/>
  <c r="E1628" i="1"/>
  <c r="F1628" i="1"/>
  <c r="D1875" i="1"/>
  <c r="C2170" i="1"/>
  <c r="H1580" i="1"/>
  <c r="I1580" i="1"/>
  <c r="E1580" i="1"/>
  <c r="F1580" i="1"/>
  <c r="C2186" i="1"/>
  <c r="D1891" i="1"/>
  <c r="E1596" i="1"/>
  <c r="F1596" i="1"/>
  <c r="H1596" i="1"/>
  <c r="I1596" i="1"/>
  <c r="C2168" i="1"/>
  <c r="D1873" i="1"/>
  <c r="H1666" i="1"/>
  <c r="F1666" i="1"/>
  <c r="I1666" i="1"/>
  <c r="E1666" i="1"/>
  <c r="E1578" i="1"/>
  <c r="F1578" i="1"/>
  <c r="I1578" i="1"/>
  <c r="H1578" i="1"/>
  <c r="C2256" i="1"/>
  <c r="D1961" i="1"/>
  <c r="D1969" i="1"/>
  <c r="C2264" i="1"/>
  <c r="D1920" i="1"/>
  <c r="C2215" i="1"/>
  <c r="F1644" i="1"/>
  <c r="E1644" i="1"/>
  <c r="H1644" i="1"/>
  <c r="I1644" i="1"/>
  <c r="H1674" i="1"/>
  <c r="I1674" i="1"/>
  <c r="E1674" i="1"/>
  <c r="F1674" i="1"/>
  <c r="I1625" i="1"/>
  <c r="H1625" i="1"/>
  <c r="E1625" i="1"/>
  <c r="F1625" i="1"/>
  <c r="C2234" i="1"/>
  <c r="D1939" i="1"/>
  <c r="D1909" i="1"/>
  <c r="C2204" i="1"/>
  <c r="D1947" i="1"/>
  <c r="C2242" i="1"/>
  <c r="H1614" i="1"/>
  <c r="I1614" i="1"/>
  <c r="E1614" i="1"/>
  <c r="F1614" i="1"/>
  <c r="H1652" i="1"/>
  <c r="F1652" i="1"/>
  <c r="I1652" i="1"/>
  <c r="E1652" i="1"/>
  <c r="D2005" i="1"/>
  <c r="C2300" i="1"/>
  <c r="E1710" i="1"/>
  <c r="F1710" i="1"/>
  <c r="H1710" i="1"/>
  <c r="I1710" i="1"/>
  <c r="H1558" i="1"/>
  <c r="I1558" i="1"/>
  <c r="E1558" i="1"/>
  <c r="F1558" i="1"/>
  <c r="D1853" i="1"/>
  <c r="C2148" i="1"/>
  <c r="D1805" i="1"/>
  <c r="C2100" i="1"/>
  <c r="E1717" i="1"/>
  <c r="F1717" i="1"/>
  <c r="H1717" i="1"/>
  <c r="I1717" i="1"/>
  <c r="H1510" i="1"/>
  <c r="I1510" i="1"/>
  <c r="E1510" i="1"/>
  <c r="F1510" i="1"/>
  <c r="D2012" i="1"/>
  <c r="C2307" i="1"/>
  <c r="D1897" i="1"/>
  <c r="C2192" i="1"/>
  <c r="H1602" i="1"/>
  <c r="E1602" i="1"/>
  <c r="F1602" i="1"/>
  <c r="I1602" i="1"/>
  <c r="D2003" i="1"/>
  <c r="C2298" i="1"/>
  <c r="D2080" i="1"/>
  <c r="C2375" i="1"/>
  <c r="I1593" i="1"/>
  <c r="H1593" i="1"/>
  <c r="F1593" i="1"/>
  <c r="E1593" i="1"/>
  <c r="H1708" i="1"/>
  <c r="I1708" i="1"/>
  <c r="E1708" i="1"/>
  <c r="F1708" i="1"/>
  <c r="F1785" i="1"/>
  <c r="H1785" i="1"/>
  <c r="I1785" i="1"/>
  <c r="E1785" i="1"/>
  <c r="D1888" i="1"/>
  <c r="C2183" i="1"/>
  <c r="D1877" i="1"/>
  <c r="C2172" i="1"/>
  <c r="H1697" i="1"/>
  <c r="E1697" i="1"/>
  <c r="F1697" i="1"/>
  <c r="I1697" i="1"/>
  <c r="I1582" i="1"/>
  <c r="E1582" i="1"/>
  <c r="F1582" i="1"/>
  <c r="H1582" i="1"/>
  <c r="D1992" i="1"/>
  <c r="C2287" i="1"/>
  <c r="D1829" i="1"/>
  <c r="C2124" i="1"/>
  <c r="E1534" i="1"/>
  <c r="F1534" i="1"/>
  <c r="H1534" i="1"/>
  <c r="I1534" i="1"/>
  <c r="D1832" i="1"/>
  <c r="C2127" i="1"/>
  <c r="C2374" i="1"/>
  <c r="D2079" i="1"/>
  <c r="I1537" i="1"/>
  <c r="H1537" i="1"/>
  <c r="E1537" i="1"/>
  <c r="F1537" i="1"/>
  <c r="I1784" i="1"/>
  <c r="H1784" i="1"/>
  <c r="E1784" i="1"/>
  <c r="F1784" i="1"/>
  <c r="H1817" i="1"/>
  <c r="I1817" i="1"/>
  <c r="F1817" i="1"/>
  <c r="E1817" i="1"/>
  <c r="I1598" i="1"/>
  <c r="E1598" i="1"/>
  <c r="F1598" i="1"/>
  <c r="H1598" i="1"/>
  <c r="D1928" i="1"/>
  <c r="C2223" i="1"/>
  <c r="D2112" i="1"/>
  <c r="C2407" i="1"/>
  <c r="D1893" i="1"/>
  <c r="C2188" i="1"/>
  <c r="F1633" i="1"/>
  <c r="I1633" i="1"/>
  <c r="H1633" i="1"/>
  <c r="E1633" i="1"/>
  <c r="I1758" i="1"/>
  <c r="H1758" i="1"/>
  <c r="E1758" i="1"/>
  <c r="F1758" i="1"/>
  <c r="E1586" i="1"/>
  <c r="F1586" i="1"/>
  <c r="I1586" i="1"/>
  <c r="H1586" i="1"/>
  <c r="C2202" i="1"/>
  <c r="D1907" i="1"/>
  <c r="D1997" i="1"/>
  <c r="C2292" i="1"/>
  <c r="D1773" i="1"/>
  <c r="C2068" i="1"/>
  <c r="D2053" i="1"/>
  <c r="C2348" i="1"/>
  <c r="C2176" i="1"/>
  <c r="D1881" i="1"/>
  <c r="E1612" i="1"/>
  <c r="F1612" i="1"/>
  <c r="H1612" i="1"/>
  <c r="I1612" i="1"/>
  <c r="H1702" i="1"/>
  <c r="I1702" i="1"/>
  <c r="E1702" i="1"/>
  <c r="F1702" i="1"/>
  <c r="H1478" i="1"/>
  <c r="I1478" i="1"/>
  <c r="F1478" i="1"/>
  <c r="E1478" i="1"/>
  <c r="D1885" i="1"/>
  <c r="C2180" i="1"/>
  <c r="D1837" i="1"/>
  <c r="C2132" i="1"/>
  <c r="D1933" i="1"/>
  <c r="C2228" i="1"/>
  <c r="H1590" i="1"/>
  <c r="I1590" i="1"/>
  <c r="E1590" i="1"/>
  <c r="F1590" i="1"/>
  <c r="E1542" i="1"/>
  <c r="F1542" i="1"/>
  <c r="H1542" i="1"/>
  <c r="I1542" i="1"/>
  <c r="H1638" i="1"/>
  <c r="I1638" i="1"/>
  <c r="E1638" i="1"/>
  <c r="F1638" i="1"/>
  <c r="D1781" i="1"/>
  <c r="C2076" i="1"/>
  <c r="H1486" i="1"/>
  <c r="I1486" i="1"/>
  <c r="E1486" i="1"/>
  <c r="F1486" i="1"/>
  <c r="E1518" i="1"/>
  <c r="F1518" i="1"/>
  <c r="H1518" i="1"/>
  <c r="I1518" i="1"/>
  <c r="D2037" i="1"/>
  <c r="C2332" i="1"/>
  <c r="D1979" i="1"/>
  <c r="C2274" i="1"/>
  <c r="D1813" i="1"/>
  <c r="C2108" i="1"/>
  <c r="H1742" i="1"/>
  <c r="I1742" i="1"/>
  <c r="E1742" i="1"/>
  <c r="F1742" i="1"/>
  <c r="H1684" i="1"/>
  <c r="I1684" i="1"/>
  <c r="E1684" i="1"/>
  <c r="F1684" i="1"/>
  <c r="D1901" i="1"/>
  <c r="C2196" i="1"/>
  <c r="H1913" i="1"/>
  <c r="I1913" i="1"/>
  <c r="E1913" i="1"/>
  <c r="F1913" i="1"/>
  <c r="D1949" i="1"/>
  <c r="C2244" i="1"/>
  <c r="D1861" i="1"/>
  <c r="C2156" i="1"/>
  <c r="I1606" i="1"/>
  <c r="E1606" i="1"/>
  <c r="F1606" i="1"/>
  <c r="H1606" i="1"/>
  <c r="C2503" i="1"/>
  <c r="D2208" i="1"/>
  <c r="I1654" i="1"/>
  <c r="E1654" i="1"/>
  <c r="F1654" i="1"/>
  <c r="H1654" i="1"/>
  <c r="H1566" i="1"/>
  <c r="I1566" i="1"/>
  <c r="E1566" i="1"/>
  <c r="F1566" i="1"/>
  <c r="I1698" i="1"/>
  <c r="E1698" i="1"/>
  <c r="F1698" i="1"/>
  <c r="H1698" i="1"/>
  <c r="D1808" i="1"/>
  <c r="C2103" i="1"/>
  <c r="D2025" i="1"/>
  <c r="C2320" i="1"/>
  <c r="C2159" i="1"/>
  <c r="D1864" i="1"/>
  <c r="C2686" i="1"/>
  <c r="D2391" i="1"/>
  <c r="C2515" i="1"/>
  <c r="D2220" i="1"/>
  <c r="C2144" i="1"/>
  <c r="D1849" i="1"/>
  <c r="D1828" i="1"/>
  <c r="C2123" i="1"/>
  <c r="D1993" i="1"/>
  <c r="C2288" i="1"/>
  <c r="I1513" i="1"/>
  <c r="H1513" i="1"/>
  <c r="E1513" i="1"/>
  <c r="F1513" i="1"/>
  <c r="H1730" i="1"/>
  <c r="I1730" i="1"/>
  <c r="E1730" i="1"/>
  <c r="F1730" i="1"/>
  <c r="I1569" i="1"/>
  <c r="H1569" i="1"/>
  <c r="E1569" i="1"/>
  <c r="F1569" i="1"/>
  <c r="H2096" i="1"/>
  <c r="I2096" i="1"/>
  <c r="F2096" i="1"/>
  <c r="E2096" i="1"/>
  <c r="E1925" i="1"/>
  <c r="F1925" i="1"/>
  <c r="H1925" i="1"/>
  <c r="I1925" i="1"/>
  <c r="I1554" i="1"/>
  <c r="E1554" i="1"/>
  <c r="F1554" i="1"/>
  <c r="H1554" i="1"/>
  <c r="I1533" i="1"/>
  <c r="H1533" i="1"/>
  <c r="E1533" i="1"/>
  <c r="F1533" i="1"/>
  <c r="C2232" i="1"/>
  <c r="D1937" i="1"/>
  <c r="I1769" i="1"/>
  <c r="E1769" i="1"/>
  <c r="F1769" i="1"/>
  <c r="H1769" i="1"/>
  <c r="H1577" i="1"/>
  <c r="E1577" i="1"/>
  <c r="F1577" i="1"/>
  <c r="I1577" i="1"/>
  <c r="E1792" i="1"/>
  <c r="F1792" i="1"/>
  <c r="I1792" i="1"/>
  <c r="H1792" i="1"/>
  <c r="I1653" i="1"/>
  <c r="H1653" i="1"/>
  <c r="E1653" i="1"/>
  <c r="F1653" i="1"/>
  <c r="D1973" i="1"/>
  <c r="C2268" i="1"/>
  <c r="I1570" i="1"/>
  <c r="E1570" i="1"/>
  <c r="F1570" i="1"/>
  <c r="H1570" i="1"/>
  <c r="I1665" i="1"/>
  <c r="H1665" i="1"/>
  <c r="E1665" i="1"/>
  <c r="F1665" i="1"/>
  <c r="D2056" i="1"/>
  <c r="C2351" i="1"/>
  <c r="C2647" i="1"/>
  <c r="D2352" i="1"/>
  <c r="C2306" i="1"/>
  <c r="D2011" i="1"/>
  <c r="E1642" i="1"/>
  <c r="F1642" i="1"/>
  <c r="H1642" i="1"/>
  <c r="I1642" i="1"/>
  <c r="D2064" i="1"/>
  <c r="C2359" i="1"/>
  <c r="D1872" i="1"/>
  <c r="C2167" i="1"/>
  <c r="D2087" i="1"/>
  <c r="C2382" i="1"/>
  <c r="D1948" i="1"/>
  <c r="C2243" i="1"/>
  <c r="H1678" i="1"/>
  <c r="F1678" i="1"/>
  <c r="I1678" i="1"/>
  <c r="E1678" i="1"/>
  <c r="D1865" i="1"/>
  <c r="C2160" i="1"/>
  <c r="D1960" i="1"/>
  <c r="C2255" i="1"/>
  <c r="H1761" i="1"/>
  <c r="E1761" i="1"/>
  <c r="F1761" i="1"/>
  <c r="I1761" i="1"/>
  <c r="H2057" i="1"/>
  <c r="I2057" i="1"/>
  <c r="E2057" i="1"/>
  <c r="F2057" i="1"/>
  <c r="E1716" i="1"/>
  <c r="F1716" i="1"/>
  <c r="H1716" i="1"/>
  <c r="I1716" i="1"/>
  <c r="D1892" i="1"/>
  <c r="C2187" i="1"/>
  <c r="D1800" i="1"/>
  <c r="C2095" i="1"/>
  <c r="C2224" i="1"/>
  <c r="D1929" i="1"/>
  <c r="D1945" i="1"/>
  <c r="C2240" i="1"/>
  <c r="D1957" i="1"/>
  <c r="C2252" i="1"/>
  <c r="C2279" i="1"/>
  <c r="D1984" i="1"/>
  <c r="D2009" i="1"/>
  <c r="C2304" i="1"/>
  <c r="D2016" i="1"/>
  <c r="C2311" i="1"/>
  <c r="D2136" i="1"/>
  <c r="C2431" i="1"/>
  <c r="E1797" i="1"/>
  <c r="F1797" i="1"/>
  <c r="H1797" i="1"/>
  <c r="I1797" i="1"/>
  <c r="D2032" i="1"/>
  <c r="C2327" i="1"/>
  <c r="H1597" i="1"/>
  <c r="E1597" i="1"/>
  <c r="F1597" i="1"/>
  <c r="I1597" i="1"/>
  <c r="E1505" i="1"/>
  <c r="F1505" i="1"/>
  <c r="H1505" i="1"/>
  <c r="I1505" i="1"/>
  <c r="H1634" i="1"/>
  <c r="I1634" i="1"/>
  <c r="F1634" i="1"/>
  <c r="E1634" i="1"/>
  <c r="F1650" i="1"/>
  <c r="I1650" i="1"/>
  <c r="E1650" i="1"/>
  <c r="H1650" i="1"/>
  <c r="H1662" i="1"/>
  <c r="I1662" i="1"/>
  <c r="E1662" i="1"/>
  <c r="F1662" i="1"/>
  <c r="E1689" i="1"/>
  <c r="F1689" i="1"/>
  <c r="I1689" i="1"/>
  <c r="H1689" i="1"/>
  <c r="H1714" i="1"/>
  <c r="I1714" i="1"/>
  <c r="E1714" i="1"/>
  <c r="F1714" i="1"/>
  <c r="I1721" i="1"/>
  <c r="H1721" i="1"/>
  <c r="F1721" i="1"/>
  <c r="E1721" i="1"/>
  <c r="I1841" i="1"/>
  <c r="E1841" i="1"/>
  <c r="F1841" i="1"/>
  <c r="H1841" i="1"/>
  <c r="C2387" i="1"/>
  <c r="D2092" i="1"/>
  <c r="I1737" i="1"/>
  <c r="H1737" i="1"/>
  <c r="E1737" i="1"/>
  <c r="F1737" i="1"/>
  <c r="D1843" i="1"/>
  <c r="C2138" i="1"/>
  <c r="H1641" i="1"/>
  <c r="F1641" i="1"/>
  <c r="E1641" i="1"/>
  <c r="I1641" i="1"/>
  <c r="D2033" i="1"/>
  <c r="C2328" i="1"/>
  <c r="I1673" i="1"/>
  <c r="H1673" i="1"/>
  <c r="E1673" i="1"/>
  <c r="F1673" i="1"/>
  <c r="C2486" i="1"/>
  <c r="D2191" i="1"/>
  <c r="F1746" i="1"/>
  <c r="H1746" i="1"/>
  <c r="I1746" i="1"/>
  <c r="E1746" i="1"/>
  <c r="I1548" i="1"/>
  <c r="E1548" i="1"/>
  <c r="F1548" i="1"/>
  <c r="H1548" i="1"/>
  <c r="D1936" i="1"/>
  <c r="C2231" i="1"/>
  <c r="E1738" i="1"/>
  <c r="F1738" i="1"/>
  <c r="H1738" i="1"/>
  <c r="I1738" i="1"/>
  <c r="D1968" i="1"/>
  <c r="C2263" i="1"/>
  <c r="I1896" i="1"/>
  <c r="H1896" i="1"/>
  <c r="E1896" i="1"/>
  <c r="F1896" i="1"/>
  <c r="D2041" i="1"/>
  <c r="C2336" i="1"/>
  <c r="C2134" i="1"/>
  <c r="D1839" i="1"/>
  <c r="C2590" i="1"/>
  <c r="D2295" i="1"/>
  <c r="C2094" i="1"/>
  <c r="D1799" i="1"/>
  <c r="C2118" i="1"/>
  <c r="D1823" i="1"/>
  <c r="C2246" i="1"/>
  <c r="D1951" i="1"/>
  <c r="I1743" i="1"/>
  <c r="H1743" i="1"/>
  <c r="E1743" i="1"/>
  <c r="F1743" i="1"/>
  <c r="D2284" i="1"/>
  <c r="C2579" i="1"/>
  <c r="C2310" i="1"/>
  <c r="D2015" i="1"/>
  <c r="C2238" i="1"/>
  <c r="D1943" i="1"/>
  <c r="I1667" i="1"/>
  <c r="H1667" i="1"/>
  <c r="E1667" i="1"/>
  <c r="F1667" i="1"/>
  <c r="I1555" i="1"/>
  <c r="H1555" i="1"/>
  <c r="E1555" i="1"/>
  <c r="F1555" i="1"/>
  <c r="I1651" i="1"/>
  <c r="H1651" i="1"/>
  <c r="E1651" i="1"/>
  <c r="F1651" i="1"/>
  <c r="I1563" i="1"/>
  <c r="H1563" i="1"/>
  <c r="E1563" i="1"/>
  <c r="F1563" i="1"/>
  <c r="I1912" i="1"/>
  <c r="H1912" i="1"/>
  <c r="E1912" i="1"/>
  <c r="F1912" i="1"/>
  <c r="I1695" i="1"/>
  <c r="H1695" i="1"/>
  <c r="E1695" i="1"/>
  <c r="F1695" i="1"/>
  <c r="I2316" i="1"/>
  <c r="H2316" i="1"/>
  <c r="E2316" i="1"/>
  <c r="F2316" i="1"/>
  <c r="I1852" i="1"/>
  <c r="H1852" i="1"/>
  <c r="E1852" i="1"/>
  <c r="F1852" i="1"/>
  <c r="H1795" i="1"/>
  <c r="I1795" i="1"/>
  <c r="E1795" i="1"/>
  <c r="F1795" i="1"/>
  <c r="H1604" i="1"/>
  <c r="I1604" i="1"/>
  <c r="E1604" i="1"/>
  <c r="F1604" i="1"/>
  <c r="I1976" i="1"/>
  <c r="H1976" i="1"/>
  <c r="E1976" i="1"/>
  <c r="F1976" i="1"/>
  <c r="H1971" i="1"/>
  <c r="I1971" i="1"/>
  <c r="E1971" i="1"/>
  <c r="F1971" i="1"/>
  <c r="I1551" i="1"/>
  <c r="H1551" i="1"/>
  <c r="E1551" i="1"/>
  <c r="F1551" i="1"/>
  <c r="I1679" i="1"/>
  <c r="H1679" i="1"/>
  <c r="E1679" i="1"/>
  <c r="F1679" i="1"/>
  <c r="I1531" i="1"/>
  <c r="H1531" i="1"/>
  <c r="E1531" i="1"/>
  <c r="F1531" i="1"/>
  <c r="I1643" i="1"/>
  <c r="H1643" i="1"/>
  <c r="E1643" i="1"/>
  <c r="F1643" i="1"/>
  <c r="H1787" i="1"/>
  <c r="I1787" i="1"/>
  <c r="E1787" i="1"/>
  <c r="F1787" i="1"/>
  <c r="I1521" i="1"/>
  <c r="H1521" i="1"/>
  <c r="E1521" i="1"/>
  <c r="F1521" i="1"/>
  <c r="I1884" i="1"/>
  <c r="H1884" i="1"/>
  <c r="E1884" i="1"/>
  <c r="F1884" i="1"/>
  <c r="H1771" i="1"/>
  <c r="I1771" i="1"/>
  <c r="E1771" i="1"/>
  <c r="F1771" i="1"/>
  <c r="I1956" i="1"/>
  <c r="H1956" i="1"/>
  <c r="E1956" i="1"/>
  <c r="F1956" i="1"/>
  <c r="H1594" i="1"/>
  <c r="I1594" i="1"/>
  <c r="E1594" i="1"/>
  <c r="F1594" i="1"/>
  <c r="I1900" i="1"/>
  <c r="H1900" i="1"/>
  <c r="E1900" i="1"/>
  <c r="F1900" i="1"/>
  <c r="I1595" i="1"/>
  <c r="H1595" i="1"/>
  <c r="E1595" i="1"/>
  <c r="F1595" i="1"/>
  <c r="H2029" i="1"/>
  <c r="I2029" i="1"/>
  <c r="E2029" i="1"/>
  <c r="F2029" i="1"/>
  <c r="I1611" i="1"/>
  <c r="H1611" i="1"/>
  <c r="E1611" i="1"/>
  <c r="F1611" i="1"/>
  <c r="I1763" i="1"/>
  <c r="H1763" i="1"/>
  <c r="E1763" i="1"/>
  <c r="F1763" i="1"/>
  <c r="I1988" i="1"/>
  <c r="H1988" i="1"/>
  <c r="E1988" i="1"/>
  <c r="F1988" i="1"/>
  <c r="H1540" i="1"/>
  <c r="I1540" i="1"/>
  <c r="E1540" i="1"/>
  <c r="F1540" i="1"/>
  <c r="I1958" i="1"/>
  <c r="H1958" i="1"/>
  <c r="E1958" i="1"/>
  <c r="F1958" i="1"/>
  <c r="I1527" i="1"/>
  <c r="H1527" i="1"/>
  <c r="E1527" i="1"/>
  <c r="F1527" i="1"/>
  <c r="I1723" i="1"/>
  <c r="H1723" i="1"/>
  <c r="E1723" i="1"/>
  <c r="F1723" i="1"/>
  <c r="I1585" i="1"/>
  <c r="H1585" i="1"/>
  <c r="E1585" i="1"/>
  <c r="F1585" i="1"/>
  <c r="I1649" i="1"/>
  <c r="H1649" i="1"/>
  <c r="E1649" i="1"/>
  <c r="F1649" i="1"/>
  <c r="H1511" i="1"/>
  <c r="I1511" i="1"/>
  <c r="E1511" i="1"/>
  <c r="F1511" i="1"/>
  <c r="H1857" i="1"/>
  <c r="I1857" i="1"/>
  <c r="E1857" i="1"/>
  <c r="F1857" i="1"/>
  <c r="H1867" i="1"/>
  <c r="I1867" i="1"/>
  <c r="E1867" i="1"/>
  <c r="F1867" i="1"/>
  <c r="H1833" i="1"/>
  <c r="I1833" i="1"/>
  <c r="E1833" i="1"/>
  <c r="F1833" i="1"/>
  <c r="I1830" i="1"/>
  <c r="H1830" i="1"/>
  <c r="E1830" i="1"/>
  <c r="F1830" i="1"/>
  <c r="H1989" i="1"/>
  <c r="I1989" i="1"/>
  <c r="E1989" i="1"/>
  <c r="F1989" i="1"/>
  <c r="H1720" i="1"/>
  <c r="I1720" i="1"/>
  <c r="E1720" i="1"/>
  <c r="F1720" i="1"/>
  <c r="H1648" i="1"/>
  <c r="I1648" i="1"/>
  <c r="E1648" i="1"/>
  <c r="F1648" i="1"/>
  <c r="H1544" i="1"/>
  <c r="I1544" i="1"/>
  <c r="E1544" i="1"/>
  <c r="F1544" i="1"/>
  <c r="I2000" i="1"/>
  <c r="H2000" i="1"/>
  <c r="E2000" i="1"/>
  <c r="F2000" i="1"/>
  <c r="H1504" i="1"/>
  <c r="I1504" i="1"/>
  <c r="E1504" i="1"/>
  <c r="F1504" i="1"/>
  <c r="H1528" i="1"/>
  <c r="I1528" i="1"/>
  <c r="E1528" i="1"/>
  <c r="F1528" i="1"/>
  <c r="H1656" i="1"/>
  <c r="I1656" i="1"/>
  <c r="E1656" i="1"/>
  <c r="F1656" i="1"/>
  <c r="I1719" i="1"/>
  <c r="H1719" i="1"/>
  <c r="E1719" i="1"/>
  <c r="F1719" i="1"/>
  <c r="H2022" i="1"/>
  <c r="I2022" i="1"/>
  <c r="E2022" i="1"/>
  <c r="F2022" i="1"/>
  <c r="H1927" i="1"/>
  <c r="I1927" i="1"/>
  <c r="E1927" i="1"/>
  <c r="F1927" i="1"/>
  <c r="C2567" i="1"/>
  <c r="D2272" i="1"/>
  <c r="C2334" i="1"/>
  <c r="D2039" i="1"/>
  <c r="C2206" i="1"/>
  <c r="D1911" i="1"/>
  <c r="C2638" i="1"/>
  <c r="D2343" i="1"/>
  <c r="C2366" i="1"/>
  <c r="D2071" i="1"/>
  <c r="H2013" i="1"/>
  <c r="I2013" i="1"/>
  <c r="E2013" i="1"/>
  <c r="F2013" i="1"/>
  <c r="D1894" i="1"/>
  <c r="C2189" i="1"/>
  <c r="C2182" i="1"/>
  <c r="D1887" i="1"/>
  <c r="D1774" i="1"/>
  <c r="C2069" i="1"/>
  <c r="H1879" i="1"/>
  <c r="I1879" i="1"/>
  <c r="E1879" i="1"/>
  <c r="F1879" i="1"/>
  <c r="I1751" i="1"/>
  <c r="H1751" i="1"/>
  <c r="E1751" i="1"/>
  <c r="F1751" i="1"/>
  <c r="H1791" i="1"/>
  <c r="I1791" i="1"/>
  <c r="E1791" i="1"/>
  <c r="F1791" i="1"/>
  <c r="H1767" i="1"/>
  <c r="I1767" i="1"/>
  <c r="E1767" i="1"/>
  <c r="F1767" i="1"/>
  <c r="H2031" i="1"/>
  <c r="I2031" i="1"/>
  <c r="E2031" i="1"/>
  <c r="F2031" i="1"/>
  <c r="C2318" i="1"/>
  <c r="D2023" i="1"/>
  <c r="I1571" i="1"/>
  <c r="H1571" i="1"/>
  <c r="E1571" i="1"/>
  <c r="F1571" i="1"/>
  <c r="I1549" i="1"/>
  <c r="H1549" i="1"/>
  <c r="E1549" i="1"/>
  <c r="F1549" i="1"/>
  <c r="H1477" i="1"/>
  <c r="I1477" i="1"/>
  <c r="E1477" i="1"/>
  <c r="F1477" i="1"/>
  <c r="I1623" i="1"/>
  <c r="H1623" i="1"/>
  <c r="E1623" i="1"/>
  <c r="F1623" i="1"/>
  <c r="H1530" i="1"/>
  <c r="I1530" i="1"/>
  <c r="E1530" i="1"/>
  <c r="F1530" i="1"/>
  <c r="H2040" i="1"/>
  <c r="I2040" i="1"/>
  <c r="E2040" i="1"/>
  <c r="F2040" i="1"/>
  <c r="I1647" i="1"/>
  <c r="H1647" i="1"/>
  <c r="E1647" i="1"/>
  <c r="F1647" i="1"/>
  <c r="I1715" i="1"/>
  <c r="H1715" i="1"/>
  <c r="E1715" i="1"/>
  <c r="F1715" i="1"/>
  <c r="H1777" i="1"/>
  <c r="I1777" i="1"/>
  <c r="E1777" i="1"/>
  <c r="F1777" i="1"/>
  <c r="H2051" i="1"/>
  <c r="I2051" i="1"/>
  <c r="E2051" i="1"/>
  <c r="F2051" i="1"/>
  <c r="H1495" i="1"/>
  <c r="I1495" i="1"/>
  <c r="E1495" i="1"/>
  <c r="F1495" i="1"/>
  <c r="H2049" i="1"/>
  <c r="I2049" i="1"/>
  <c r="E2049" i="1"/>
  <c r="F2049" i="1"/>
  <c r="H1640" i="1"/>
  <c r="I1640" i="1"/>
  <c r="E1640" i="1"/>
  <c r="F1640" i="1"/>
  <c r="I1627" i="1"/>
  <c r="H1627" i="1"/>
  <c r="E1627" i="1"/>
  <c r="F1627" i="1"/>
  <c r="I1547" i="1"/>
  <c r="H1547" i="1"/>
  <c r="E1547" i="1"/>
  <c r="F1547" i="1"/>
  <c r="I1515" i="1"/>
  <c r="H1515" i="1"/>
  <c r="E1515" i="1"/>
  <c r="F1515" i="1"/>
  <c r="H2044" i="1"/>
  <c r="I2044" i="1"/>
  <c r="E2044" i="1"/>
  <c r="F2044" i="1"/>
  <c r="I1924" i="1"/>
  <c r="H1924" i="1"/>
  <c r="E1924" i="1"/>
  <c r="F1924" i="1"/>
  <c r="H1704" i="1"/>
  <c r="I1704" i="1"/>
  <c r="E1704" i="1"/>
  <c r="F1704" i="1"/>
  <c r="H1732" i="1"/>
  <c r="I1732" i="1"/>
  <c r="E1732" i="1"/>
  <c r="F1732" i="1"/>
  <c r="I1591" i="1"/>
  <c r="H1591" i="1"/>
  <c r="E1591" i="1"/>
  <c r="F1591" i="1"/>
  <c r="H1851" i="1"/>
  <c r="I1851" i="1"/>
  <c r="E1851" i="1"/>
  <c r="F1851" i="1"/>
  <c r="H1503" i="1"/>
  <c r="I1503" i="1"/>
  <c r="E1503" i="1"/>
  <c r="F1503" i="1"/>
  <c r="H2028" i="1"/>
  <c r="I2028" i="1"/>
  <c r="E2028" i="1"/>
  <c r="F2028" i="1"/>
  <c r="I1707" i="1"/>
  <c r="H1707" i="1"/>
  <c r="E1707" i="1"/>
  <c r="F1707" i="1"/>
  <c r="I1675" i="1"/>
  <c r="H1675" i="1"/>
  <c r="E1675" i="1"/>
  <c r="F1675" i="1"/>
  <c r="H1499" i="1"/>
  <c r="I1499" i="1"/>
  <c r="E1499" i="1"/>
  <c r="F1499" i="1"/>
  <c r="I1996" i="1"/>
  <c r="H1996" i="1"/>
  <c r="E1996" i="1"/>
  <c r="F1996" i="1"/>
  <c r="H1987" i="1"/>
  <c r="I1987" i="1"/>
  <c r="E1987" i="1"/>
  <c r="F1987" i="1"/>
  <c r="I1543" i="1"/>
  <c r="H1543" i="1"/>
  <c r="E1543" i="1"/>
  <c r="F1543" i="1"/>
  <c r="H2052" i="1"/>
  <c r="I2052" i="1"/>
  <c r="E2052" i="1"/>
  <c r="F2052" i="1"/>
  <c r="I1940" i="1"/>
  <c r="H1940" i="1"/>
  <c r="E1940" i="1"/>
  <c r="F1940" i="1"/>
  <c r="I1615" i="1"/>
  <c r="H1615" i="1"/>
  <c r="E1615" i="1"/>
  <c r="F1615" i="1"/>
  <c r="I1631" i="1"/>
  <c r="H1631" i="1"/>
  <c r="E1631" i="1"/>
  <c r="F1631" i="1"/>
  <c r="I1932" i="1"/>
  <c r="H1932" i="1"/>
  <c r="E1932" i="1"/>
  <c r="F1932" i="1"/>
  <c r="H1803" i="1"/>
  <c r="I1803" i="1"/>
  <c r="E1803" i="1"/>
  <c r="F1803" i="1"/>
  <c r="H1915" i="1"/>
  <c r="I1915" i="1"/>
  <c r="E1915" i="1"/>
  <c r="F1915" i="1"/>
  <c r="I1619" i="1"/>
  <c r="H1619" i="1"/>
  <c r="E1619" i="1"/>
  <c r="F1619" i="1"/>
  <c r="I1687" i="1"/>
  <c r="H1687" i="1"/>
  <c r="E1687" i="1"/>
  <c r="F1687" i="1"/>
  <c r="H1977" i="1"/>
  <c r="I1977" i="1"/>
  <c r="E1977" i="1"/>
  <c r="F1977" i="1"/>
  <c r="H1744" i="1"/>
  <c r="I1744" i="1"/>
  <c r="E1744" i="1"/>
  <c r="F1744" i="1"/>
  <c r="H1728" i="1"/>
  <c r="I1728" i="1"/>
  <c r="E1728" i="1"/>
  <c r="F1728" i="1"/>
  <c r="H1616" i="1"/>
  <c r="I1616" i="1"/>
  <c r="E1616" i="1"/>
  <c r="F1616" i="1"/>
  <c r="H2048" i="1"/>
  <c r="I2048" i="1"/>
  <c r="E2048" i="1"/>
  <c r="F2048" i="1"/>
  <c r="I1776" i="1"/>
  <c r="H1776" i="1"/>
  <c r="E1776" i="1"/>
  <c r="F1776" i="1"/>
  <c r="D2308" i="1"/>
  <c r="C2603" i="1"/>
  <c r="I1599" i="1"/>
  <c r="H1599" i="1"/>
  <c r="E1599" i="1"/>
  <c r="F1599" i="1"/>
  <c r="H1592" i="1"/>
  <c r="I1592" i="1"/>
  <c r="E1592" i="1"/>
  <c r="F1592" i="1"/>
  <c r="H1479" i="1"/>
  <c r="I1479" i="1"/>
  <c r="E1479" i="1"/>
  <c r="F1479" i="1"/>
  <c r="I1759" i="1"/>
  <c r="H1759" i="1"/>
  <c r="E1759" i="1"/>
  <c r="F1759" i="1"/>
  <c r="I2338" i="1"/>
  <c r="H2338" i="1"/>
  <c r="E2338" i="1"/>
  <c r="F2338" i="1"/>
  <c r="I1735" i="1"/>
  <c r="H1735" i="1"/>
  <c r="E1735" i="1"/>
  <c r="F1735" i="1"/>
  <c r="H1967" i="1"/>
  <c r="I1967" i="1"/>
  <c r="E1967" i="1"/>
  <c r="F1967" i="1"/>
  <c r="D1975" i="1"/>
  <c r="C2270" i="1"/>
  <c r="C2150" i="1"/>
  <c r="D1855" i="1"/>
  <c r="C2254" i="1"/>
  <c r="D1959" i="1"/>
  <c r="C2614" i="1"/>
  <c r="D2319" i="1"/>
  <c r="C2342" i="1"/>
  <c r="D2047" i="1"/>
  <c r="C2302" i="1"/>
  <c r="D2007" i="1"/>
  <c r="C2142" i="1"/>
  <c r="D1847" i="1"/>
  <c r="D2200" i="1"/>
  <c r="C2495" i="1"/>
  <c r="H1775" i="1"/>
  <c r="I1775" i="1"/>
  <c r="E1775" i="1"/>
  <c r="F1775" i="1"/>
  <c r="D2084" i="1"/>
  <c r="C2379" i="1"/>
  <c r="C2126" i="1"/>
  <c r="D1831" i="1"/>
  <c r="D2247" i="1"/>
  <c r="C2542" i="1"/>
  <c r="C2158" i="1"/>
  <c r="D1863" i="1"/>
  <c r="H1507" i="1"/>
  <c r="I1507" i="1"/>
  <c r="E1507" i="1"/>
  <c r="F1507" i="1"/>
  <c r="H1485" i="1"/>
  <c r="I1485" i="1"/>
  <c r="E1485" i="1"/>
  <c r="F1485" i="1"/>
  <c r="I1579" i="1"/>
  <c r="H1579" i="1"/>
  <c r="E1579" i="1"/>
  <c r="F1579" i="1"/>
  <c r="I1796" i="1"/>
  <c r="H1796" i="1"/>
  <c r="E1796" i="1"/>
  <c r="F1796" i="1"/>
  <c r="I2356" i="1"/>
  <c r="H2356" i="1"/>
  <c r="E2356" i="1"/>
  <c r="F2356" i="1"/>
  <c r="H1576" i="1"/>
  <c r="I1576" i="1"/>
  <c r="E1576" i="1"/>
  <c r="F1576" i="1"/>
  <c r="H1658" i="1"/>
  <c r="I1658" i="1"/>
  <c r="E1658" i="1"/>
  <c r="F1658" i="1"/>
  <c r="H1793" i="1"/>
  <c r="I1793" i="1"/>
  <c r="E1793" i="1"/>
  <c r="F1793" i="1"/>
  <c r="I1848" i="1"/>
  <c r="H1848" i="1"/>
  <c r="E1848" i="1"/>
  <c r="F1848" i="1"/>
  <c r="I1824" i="1"/>
  <c r="H1824" i="1"/>
  <c r="E1824" i="1"/>
  <c r="F1824" i="1"/>
  <c r="I1655" i="1"/>
  <c r="H1655" i="1"/>
  <c r="E1655" i="1"/>
  <c r="F1655" i="1"/>
  <c r="H2106" i="1"/>
  <c r="I2106" i="1"/>
  <c r="E2106" i="1"/>
  <c r="F2106" i="1"/>
  <c r="I1671" i="1"/>
  <c r="H1671" i="1"/>
  <c r="E1671" i="1"/>
  <c r="F1671" i="1"/>
  <c r="H1483" i="1"/>
  <c r="I1483" i="1"/>
  <c r="E1483" i="1"/>
  <c r="F1483" i="1"/>
  <c r="I1691" i="1"/>
  <c r="H1691" i="1"/>
  <c r="E1691" i="1"/>
  <c r="F1691" i="1"/>
  <c r="I1699" i="1"/>
  <c r="H1699" i="1"/>
  <c r="E1699" i="1"/>
  <c r="F1699" i="1"/>
  <c r="I1659" i="1"/>
  <c r="H1659" i="1"/>
  <c r="E1659" i="1"/>
  <c r="F1659" i="1"/>
  <c r="I1539" i="1"/>
  <c r="H1539" i="1"/>
  <c r="E1539" i="1"/>
  <c r="F1539" i="1"/>
  <c r="I1575" i="1"/>
  <c r="H1575" i="1"/>
  <c r="E1575" i="1"/>
  <c r="F1575" i="1"/>
  <c r="I1788" i="1"/>
  <c r="H1788" i="1"/>
  <c r="E1788" i="1"/>
  <c r="F1788" i="1"/>
  <c r="I1639" i="1"/>
  <c r="H1639" i="1"/>
  <c r="E1639" i="1"/>
  <c r="F1639" i="1"/>
  <c r="H2060" i="1"/>
  <c r="I2060" i="1"/>
  <c r="E2060" i="1"/>
  <c r="F2060" i="1"/>
  <c r="H1965" i="1"/>
  <c r="I1965" i="1"/>
  <c r="E1965" i="1"/>
  <c r="F1965" i="1"/>
  <c r="I1711" i="1"/>
  <c r="H1711" i="1"/>
  <c r="E1711" i="1"/>
  <c r="F1711" i="1"/>
  <c r="H1622" i="1"/>
  <c r="I1622" i="1"/>
  <c r="E1622" i="1"/>
  <c r="F1622" i="1"/>
  <c r="I1812" i="1"/>
  <c r="H1812" i="1"/>
  <c r="E1812" i="1"/>
  <c r="F1812" i="1"/>
  <c r="I1876" i="1"/>
  <c r="H1876" i="1"/>
  <c r="E1876" i="1"/>
  <c r="F1876" i="1"/>
  <c r="H1779" i="1"/>
  <c r="I1779" i="1"/>
  <c r="E1779" i="1"/>
  <c r="F1779" i="1"/>
  <c r="H1491" i="1"/>
  <c r="I1491" i="1"/>
  <c r="E1491" i="1"/>
  <c r="F1491" i="1"/>
  <c r="H2020" i="1"/>
  <c r="I2020" i="1"/>
  <c r="E2020" i="1"/>
  <c r="F2020" i="1"/>
  <c r="I1980" i="1"/>
  <c r="H1980" i="1"/>
  <c r="E1980" i="1"/>
  <c r="F1980" i="1"/>
  <c r="H1821" i="1"/>
  <c r="I1821" i="1"/>
  <c r="E1821" i="1"/>
  <c r="F1821" i="1"/>
  <c r="H1931" i="1"/>
  <c r="I1931" i="1"/>
  <c r="E1931" i="1"/>
  <c r="F1931" i="1"/>
  <c r="I1964" i="1"/>
  <c r="H1964" i="1"/>
  <c r="E1964" i="1"/>
  <c r="F1964" i="1"/>
  <c r="I2004" i="1"/>
  <c r="H2004" i="1"/>
  <c r="E2004" i="1"/>
  <c r="F2004" i="1"/>
  <c r="I1713" i="1"/>
  <c r="H1713" i="1"/>
  <c r="E1713" i="1"/>
  <c r="F1713" i="1"/>
  <c r="I1519" i="1"/>
  <c r="H1519" i="1"/>
  <c r="E1519" i="1"/>
  <c r="F1519" i="1"/>
  <c r="I1860" i="1"/>
  <c r="H1860" i="1"/>
  <c r="E1860" i="1"/>
  <c r="F1860" i="1"/>
  <c r="I1916" i="1"/>
  <c r="H1916" i="1"/>
  <c r="E1916" i="1"/>
  <c r="F1916" i="1"/>
  <c r="H1680" i="1"/>
  <c r="I1680" i="1"/>
  <c r="E1680" i="1"/>
  <c r="F1680" i="1"/>
  <c r="H1789" i="1"/>
  <c r="I1789" i="1"/>
  <c r="E1789" i="1"/>
  <c r="F1789" i="1"/>
  <c r="H1536" i="1"/>
  <c r="I1536" i="1"/>
  <c r="E1536" i="1"/>
  <c r="F1536" i="1"/>
  <c r="I1952" i="1"/>
  <c r="H1952" i="1"/>
  <c r="E1952" i="1"/>
  <c r="F1952" i="1"/>
  <c r="H1568" i="1"/>
  <c r="I1568" i="1"/>
  <c r="E1568" i="1"/>
  <c r="F1568" i="1"/>
  <c r="H1560" i="1"/>
  <c r="I1560" i="1"/>
  <c r="E1560" i="1"/>
  <c r="F1560" i="1"/>
  <c r="H1664" i="1"/>
  <c r="I1664" i="1"/>
  <c r="E1664" i="1"/>
  <c r="F1664" i="1"/>
  <c r="H2024" i="1"/>
  <c r="I2024" i="1"/>
  <c r="E2024" i="1"/>
  <c r="F2024" i="1"/>
  <c r="H1752" i="1"/>
  <c r="I1752" i="1"/>
  <c r="E1752" i="1"/>
  <c r="F1752" i="1"/>
  <c r="H1712" i="1"/>
  <c r="I1712" i="1"/>
  <c r="E1712" i="1"/>
  <c r="F1712" i="1"/>
  <c r="H1552" i="1"/>
  <c r="I1552" i="1"/>
  <c r="E1552" i="1"/>
  <c r="F1552" i="1"/>
  <c r="H1905" i="1"/>
  <c r="I1905" i="1"/>
  <c r="E1905" i="1"/>
  <c r="F1905" i="1"/>
  <c r="C2190" i="1"/>
  <c r="D1895" i="1"/>
  <c r="C2278" i="1"/>
  <c r="D1983" i="1"/>
  <c r="C2214" i="1"/>
  <c r="D1919" i="1"/>
  <c r="C2591" i="1"/>
  <c r="D2296" i="1"/>
  <c r="H1903" i="1"/>
  <c r="I1903" i="1"/>
  <c r="E1903" i="1"/>
  <c r="F1903" i="1"/>
  <c r="C2350" i="1"/>
  <c r="D2055" i="1"/>
  <c r="C2286" i="1"/>
  <c r="D1991" i="1"/>
  <c r="C2110" i="1"/>
  <c r="D1815" i="1"/>
  <c r="C2078" i="1"/>
  <c r="D1783" i="1"/>
  <c r="I1677" i="1"/>
  <c r="H1677" i="1"/>
  <c r="E1677" i="1"/>
  <c r="F1677" i="1"/>
  <c r="I1603" i="1"/>
  <c r="H1603" i="1"/>
  <c r="E1603" i="1"/>
  <c r="F1603" i="1"/>
  <c r="I1635" i="1"/>
  <c r="H1635" i="1"/>
  <c r="E1635" i="1"/>
  <c r="F1635" i="1"/>
  <c r="H1859" i="1"/>
  <c r="I1859" i="1"/>
  <c r="E1859" i="1"/>
  <c r="F1859" i="1"/>
  <c r="I1804" i="1"/>
  <c r="H1804" i="1"/>
  <c r="E1804" i="1"/>
  <c r="F1804" i="1"/>
  <c r="H1845" i="1"/>
  <c r="I1845" i="1"/>
  <c r="E1845" i="1"/>
  <c r="F1845" i="1"/>
  <c r="H1668" i="1"/>
  <c r="I1668" i="1"/>
  <c r="E1668" i="1"/>
  <c r="F1668" i="1"/>
  <c r="I1567" i="1"/>
  <c r="H1567" i="1"/>
  <c r="E1567" i="1"/>
  <c r="F1567" i="1"/>
  <c r="I1607" i="1"/>
  <c r="H1607" i="1"/>
  <c r="E1607" i="1"/>
  <c r="F1607" i="1"/>
  <c r="I1731" i="1"/>
  <c r="H1731" i="1"/>
  <c r="E1731" i="1"/>
  <c r="F1731" i="1"/>
  <c r="H1487" i="1"/>
  <c r="I1487" i="1"/>
  <c r="E1487" i="1"/>
  <c r="F1487" i="1"/>
  <c r="H1995" i="1"/>
  <c r="I1995" i="1"/>
  <c r="E1995" i="1"/>
  <c r="F1995" i="1"/>
  <c r="I1868" i="1"/>
  <c r="H1868" i="1"/>
  <c r="E1868" i="1"/>
  <c r="F1868" i="1"/>
  <c r="I1613" i="1"/>
  <c r="H1613" i="1"/>
  <c r="E1613" i="1"/>
  <c r="F1613" i="1"/>
  <c r="I1559" i="1"/>
  <c r="H1559" i="1"/>
  <c r="E1559" i="1"/>
  <c r="F1559" i="1"/>
  <c r="H2065" i="1"/>
  <c r="I2065" i="1"/>
  <c r="E2065" i="1"/>
  <c r="F2065" i="1"/>
  <c r="I1739" i="1"/>
  <c r="H1739" i="1"/>
  <c r="E1739" i="1"/>
  <c r="F1739" i="1"/>
  <c r="H1869" i="1"/>
  <c r="I1869" i="1"/>
  <c r="E1869" i="1"/>
  <c r="F1869" i="1"/>
  <c r="I1820" i="1"/>
  <c r="H1820" i="1"/>
  <c r="E1820" i="1"/>
  <c r="F1820" i="1"/>
  <c r="H2236" i="1"/>
  <c r="I2236" i="1"/>
  <c r="E2236" i="1"/>
  <c r="F2236" i="1"/>
  <c r="H2059" i="1"/>
  <c r="I2059" i="1"/>
  <c r="E2059" i="1"/>
  <c r="F2059" i="1"/>
  <c r="H1686" i="1"/>
  <c r="I1686" i="1"/>
  <c r="E1686" i="1"/>
  <c r="F1686" i="1"/>
  <c r="I1747" i="1"/>
  <c r="H1747" i="1"/>
  <c r="E1747" i="1"/>
  <c r="F1747" i="1"/>
  <c r="I1587" i="1"/>
  <c r="H1587" i="1"/>
  <c r="E1587" i="1"/>
  <c r="F1587" i="1"/>
  <c r="H1750" i="1"/>
  <c r="I1750" i="1"/>
  <c r="E1750" i="1"/>
  <c r="F1750" i="1"/>
  <c r="H1921" i="1"/>
  <c r="I1921" i="1"/>
  <c r="E1921" i="1"/>
  <c r="F1921" i="1"/>
  <c r="I1523" i="1"/>
  <c r="H1523" i="1"/>
  <c r="E1523" i="1"/>
  <c r="F1523" i="1"/>
  <c r="I1683" i="1"/>
  <c r="H1683" i="1"/>
  <c r="E1683" i="1"/>
  <c r="F1683" i="1"/>
  <c r="H1985" i="1"/>
  <c r="I1985" i="1"/>
  <c r="E1985" i="1"/>
  <c r="F1985" i="1"/>
  <c r="I1741" i="1"/>
  <c r="H1741" i="1"/>
  <c r="E1741" i="1"/>
  <c r="F1741" i="1"/>
  <c r="H2035" i="1"/>
  <c r="I2035" i="1"/>
  <c r="E2035" i="1"/>
  <c r="F2035" i="1"/>
  <c r="I1703" i="1"/>
  <c r="H1703" i="1"/>
  <c r="E1703" i="1"/>
  <c r="F1703" i="1"/>
  <c r="I1755" i="1"/>
  <c r="H1755" i="1"/>
  <c r="E1755" i="1"/>
  <c r="F1755" i="1"/>
  <c r="I1856" i="1"/>
  <c r="H1856" i="1"/>
  <c r="E1856" i="1"/>
  <c r="F1856" i="1"/>
  <c r="H1768" i="1"/>
  <c r="I1768" i="1"/>
  <c r="E1768" i="1"/>
  <c r="F1768" i="1"/>
  <c r="I1836" i="1"/>
  <c r="H1836" i="1"/>
  <c r="E1836" i="1"/>
  <c r="F1836" i="1"/>
  <c r="I1583" i="1"/>
  <c r="H1583" i="1"/>
  <c r="E1583" i="1"/>
  <c r="F1583" i="1"/>
  <c r="H1722" i="1"/>
  <c r="I1722" i="1"/>
  <c r="E1722" i="1"/>
  <c r="F1722" i="1"/>
  <c r="H1512" i="1"/>
  <c r="I1512" i="1"/>
  <c r="E1512" i="1"/>
  <c r="F1512" i="1"/>
  <c r="H1600" i="1"/>
  <c r="I1600" i="1"/>
  <c r="E1600" i="1"/>
  <c r="F1600" i="1"/>
  <c r="H1760" i="1"/>
  <c r="I1760" i="1"/>
  <c r="E1760" i="1"/>
  <c r="F1760" i="1"/>
  <c r="H1696" i="1"/>
  <c r="I1696" i="1"/>
  <c r="E1696" i="1"/>
  <c r="F1696" i="1"/>
  <c r="H1520" i="1"/>
  <c r="I1520" i="1"/>
  <c r="E1520" i="1"/>
  <c r="F1520" i="1"/>
  <c r="H1488" i="1"/>
  <c r="I1488" i="1"/>
  <c r="E1488" i="1"/>
  <c r="F1488" i="1"/>
  <c r="H1688" i="1"/>
  <c r="I1688" i="1"/>
  <c r="E1688" i="1"/>
  <c r="F1688" i="1"/>
  <c r="H1624" i="1"/>
  <c r="I1624" i="1"/>
  <c r="E1624" i="1"/>
  <c r="F1624" i="1"/>
  <c r="H2001" i="1"/>
  <c r="I2001" i="1"/>
  <c r="E2001" i="1"/>
  <c r="F2001" i="1"/>
  <c r="D2154" i="1"/>
  <c r="C2449" i="1"/>
  <c r="D1862" i="1"/>
  <c r="C2157" i="1"/>
  <c r="D2531" i="1"/>
  <c r="C2826" i="1"/>
  <c r="D1882" i="1"/>
  <c r="C2177" i="1"/>
  <c r="D2216" i="1"/>
  <c r="C2511" i="1"/>
  <c r="D1998" i="1"/>
  <c r="C2293" i="1"/>
  <c r="C2358" i="1"/>
  <c r="D2063" i="1"/>
  <c r="D2017" i="1"/>
  <c r="C2312" i="1"/>
  <c r="C2333" i="1"/>
  <c r="D2038" i="1"/>
  <c r="C2469" i="1"/>
  <c r="D2174" i="1"/>
  <c r="C2493" i="1"/>
  <c r="D2198" i="1"/>
  <c r="D1962" i="1"/>
  <c r="C2257" i="1"/>
  <c r="D1850" i="1"/>
  <c r="C2145" i="1"/>
  <c r="D1946" i="1"/>
  <c r="C2241" i="1"/>
  <c r="D1858" i="1"/>
  <c r="C2153" i="1"/>
  <c r="C2502" i="1"/>
  <c r="D2207" i="1"/>
  <c r="D1990" i="1"/>
  <c r="C2285" i="1"/>
  <c r="D2611" i="1"/>
  <c r="C2906" i="1"/>
  <c r="D2147" i="1"/>
  <c r="C2442" i="1"/>
  <c r="D2090" i="1"/>
  <c r="C2385" i="1"/>
  <c r="D1899" i="1"/>
  <c r="C2194" i="1"/>
  <c r="C2566" i="1"/>
  <c r="D2271" i="1"/>
  <c r="D2266" i="1"/>
  <c r="C2561" i="1"/>
  <c r="D1846" i="1"/>
  <c r="C2141" i="1"/>
  <c r="D1974" i="1"/>
  <c r="C2269" i="1"/>
  <c r="D1826" i="1"/>
  <c r="C2121" i="1"/>
  <c r="D1938" i="1"/>
  <c r="C2233" i="1"/>
  <c r="D2082" i="1"/>
  <c r="C2377" i="1"/>
  <c r="D1816" i="1"/>
  <c r="C2111" i="1"/>
  <c r="D2179" i="1"/>
  <c r="C2474" i="1"/>
  <c r="D2066" i="1"/>
  <c r="C2361" i="1"/>
  <c r="D2251" i="1"/>
  <c r="C2546" i="1"/>
  <c r="D1889" i="1"/>
  <c r="C2184" i="1"/>
  <c r="D2195" i="1"/>
  <c r="C2490" i="1"/>
  <c r="D1890" i="1"/>
  <c r="C2185" i="1"/>
  <c r="D2324" i="1"/>
  <c r="C2619" i="1"/>
  <c r="D1906" i="1"/>
  <c r="C2201" i="1"/>
  <c r="D2058" i="1"/>
  <c r="C2353" i="1"/>
  <c r="D2283" i="1"/>
  <c r="C2578" i="1"/>
  <c r="D1835" i="1"/>
  <c r="C2130" i="1"/>
  <c r="D2253" i="1"/>
  <c r="C2548" i="1"/>
  <c r="D1822" i="1"/>
  <c r="C2117" i="1"/>
  <c r="D2018" i="1"/>
  <c r="C2313" i="1"/>
  <c r="D1880" i="1"/>
  <c r="C2175" i="1"/>
  <c r="D1944" i="1"/>
  <c r="C2239" i="1"/>
  <c r="D1806" i="1"/>
  <c r="C2101" i="1"/>
  <c r="D2152" i="1"/>
  <c r="C2447" i="1"/>
  <c r="C2457" i="1"/>
  <c r="D2162" i="1"/>
  <c r="C2423" i="1"/>
  <c r="D2128" i="1"/>
  <c r="D2125" i="1"/>
  <c r="C2420" i="1"/>
  <c r="D2099" i="1"/>
  <c r="C2394" i="1"/>
  <c r="D2026" i="1"/>
  <c r="C2321" i="1"/>
  <c r="D1782" i="1"/>
  <c r="C2077" i="1"/>
  <c r="D2163" i="1"/>
  <c r="C2458" i="1"/>
  <c r="D2164" i="1"/>
  <c r="C2459" i="1"/>
  <c r="D2036" i="1"/>
  <c r="C2331" i="1"/>
  <c r="C2341" i="1"/>
  <c r="D2046" i="1"/>
  <c r="D1898" i="1"/>
  <c r="C2193" i="1"/>
  <c r="C2585" i="1"/>
  <c r="D2290" i="1"/>
  <c r="D1854" i="1"/>
  <c r="C2149" i="1"/>
  <c r="D1981" i="1"/>
  <c r="C2276" i="1"/>
  <c r="D1878" i="1"/>
  <c r="C2173" i="1"/>
  <c r="D1866" i="1"/>
  <c r="C2161" i="1"/>
  <c r="D1844" i="1"/>
  <c r="C2139" i="1"/>
  <c r="D1772" i="1"/>
  <c r="C2067" i="1"/>
  <c r="D1918" i="1"/>
  <c r="C2213" i="1"/>
  <c r="D1825" i="1"/>
  <c r="C2120" i="1"/>
  <c r="C2630" i="1"/>
  <c r="D2335" i="1"/>
  <c r="D1942" i="1"/>
  <c r="C2237" i="1"/>
  <c r="D2010" i="1"/>
  <c r="C2305" i="1"/>
  <c r="D2072" i="1"/>
  <c r="C2367" i="1"/>
  <c r="D2346" i="1"/>
  <c r="C2641" i="1"/>
  <c r="D1790" i="1"/>
  <c r="C2085" i="1"/>
  <c r="D2344" i="1"/>
  <c r="C2639" i="1"/>
  <c r="C2230" i="1"/>
  <c r="D1935" i="1"/>
  <c r="D1922" i="1"/>
  <c r="C2217" i="1"/>
  <c r="D1842" i="1"/>
  <c r="C2137" i="1"/>
  <c r="D1810" i="1"/>
  <c r="C2105" i="1"/>
  <c r="D2339" i="1"/>
  <c r="C2634" i="1"/>
  <c r="D2219" i="1"/>
  <c r="C2514" i="1"/>
  <c r="C2294" i="1"/>
  <c r="D1999" i="1"/>
  <c r="D2027" i="1"/>
  <c r="C2322" i="1"/>
  <c r="D1886" i="1"/>
  <c r="C2181" i="1"/>
  <c r="C2441" i="1"/>
  <c r="D2146" i="1"/>
  <c r="D1798" i="1"/>
  <c r="C2093" i="1"/>
  <c r="D2323" i="1"/>
  <c r="C2618" i="1"/>
  <c r="D2002" i="1"/>
  <c r="C2297" i="1"/>
  <c r="D1970" i="1"/>
  <c r="C2265" i="1"/>
  <c r="D1794" i="1"/>
  <c r="C2089" i="1"/>
  <c r="D2291" i="1"/>
  <c r="C2586" i="1"/>
  <c r="D2282" i="1"/>
  <c r="C2577" i="1"/>
  <c r="D1838" i="1"/>
  <c r="C2133" i="1"/>
  <c r="D2347" i="1"/>
  <c r="C2642" i="1"/>
  <c r="C2530" i="1"/>
  <c r="D2235" i="1"/>
  <c r="D1910" i="1"/>
  <c r="C2205" i="1"/>
  <c r="D1926" i="1"/>
  <c r="C2221" i="1"/>
  <c r="D2227" i="1"/>
  <c r="C2522" i="1"/>
  <c r="D2098" i="1"/>
  <c r="C2393" i="1"/>
  <c r="C2505" i="1"/>
  <c r="D2210" i="1"/>
  <c r="D1914" i="1"/>
  <c r="C2209" i="1"/>
  <c r="D1982" i="1"/>
  <c r="C2277" i="1"/>
  <c r="D1902" i="1"/>
  <c r="C2197" i="1"/>
  <c r="D2034" i="1"/>
  <c r="C2329" i="1"/>
  <c r="D2115" i="1"/>
  <c r="C2410" i="1"/>
  <c r="D2042" i="1"/>
  <c r="C2337" i="1"/>
  <c r="D2045" i="1"/>
  <c r="C2340" i="1"/>
  <c r="D1978" i="1"/>
  <c r="C2273" i="1"/>
  <c r="C2381" i="1"/>
  <c r="D2086" i="1"/>
  <c r="C2309" i="1"/>
  <c r="D2014" i="1"/>
  <c r="C2357" i="1"/>
  <c r="D2062" i="1"/>
  <c r="C2612" i="1"/>
  <c r="D2317" i="1"/>
  <c r="C2621" i="1"/>
  <c r="D2326" i="1"/>
  <c r="C2517" i="1"/>
  <c r="D2222" i="1"/>
  <c r="D1930" i="1"/>
  <c r="C2225" i="1"/>
  <c r="D1908" i="1"/>
  <c r="C2203" i="1"/>
  <c r="D1818" i="1"/>
  <c r="C2113" i="1"/>
  <c r="C2102" i="1"/>
  <c r="D1807" i="1"/>
  <c r="D1802" i="1"/>
  <c r="C2097" i="1"/>
  <c r="D1780" i="1"/>
  <c r="C2075" i="1"/>
  <c r="D1874" i="1"/>
  <c r="C2169" i="1"/>
  <c r="D2091" i="1"/>
  <c r="C2386" i="1"/>
  <c r="D2651" i="1"/>
  <c r="C2946" i="1"/>
  <c r="C2166" i="1"/>
  <c r="D1871" i="1"/>
  <c r="D1953" i="1"/>
  <c r="C2248" i="1"/>
  <c r="D2088" i="1"/>
  <c r="C2383" i="1"/>
  <c r="C2438" i="1"/>
  <c r="D2143" i="1"/>
  <c r="C2414" i="1"/>
  <c r="D2119" i="1"/>
  <c r="D1950" i="1"/>
  <c r="C2245" i="1"/>
  <c r="D2401" i="1"/>
  <c r="C2696" i="1"/>
  <c r="D1966" i="1"/>
  <c r="C2261" i="1"/>
  <c r="D1778" i="1"/>
  <c r="C2073" i="1"/>
  <c r="D1986" i="1"/>
  <c r="C2281" i="1"/>
  <c r="D1994" i="1"/>
  <c r="C2289" i="1"/>
  <c r="D1954" i="1"/>
  <c r="C2249" i="1"/>
  <c r="D1834" i="1"/>
  <c r="C2129" i="1"/>
  <c r="D1870" i="1"/>
  <c r="C2165" i="1"/>
  <c r="D2083" i="1"/>
  <c r="C2378" i="1"/>
  <c r="D1934" i="1"/>
  <c r="C2229" i="1"/>
  <c r="D2355" i="1"/>
  <c r="C2650" i="1"/>
  <c r="D2260" i="1"/>
  <c r="C2555" i="1"/>
  <c r="D2006" i="1"/>
  <c r="C2301" i="1"/>
  <c r="D1917" i="1"/>
  <c r="C2212" i="1"/>
  <c r="D2107" i="1"/>
  <c r="C2402" i="1"/>
  <c r="C2466" i="1"/>
  <c r="D2171" i="1"/>
  <c r="D2074" i="1"/>
  <c r="C2369" i="1"/>
  <c r="D1786" i="1"/>
  <c r="C2081" i="1"/>
  <c r="D2315" i="1"/>
  <c r="C2610" i="1"/>
  <c r="D2275" i="1"/>
  <c r="C2570" i="1"/>
  <c r="D2116" i="1"/>
  <c r="C2411" i="1"/>
  <c r="C2521" i="1"/>
  <c r="D2226" i="1"/>
  <c r="D2259" i="1"/>
  <c r="C2554" i="1"/>
  <c r="C2594" i="1"/>
  <c r="D2299" i="1"/>
  <c r="D2008" i="1"/>
  <c r="C2303" i="1"/>
  <c r="D1814" i="1"/>
  <c r="C2109" i="1"/>
  <c r="D2155" i="1"/>
  <c r="C2450" i="1"/>
  <c r="D2211" i="1"/>
  <c r="C2506" i="1"/>
  <c r="D1972" i="1"/>
  <c r="C2267" i="1"/>
  <c r="D2140" i="1"/>
  <c r="C2435" i="1"/>
  <c r="D1963" i="1"/>
  <c r="C2258" i="1"/>
  <c r="C2655" i="1"/>
  <c r="D2360" i="1"/>
  <c r="C2649" i="1"/>
  <c r="D2354" i="1"/>
  <c r="D2280" i="1"/>
  <c r="C2575" i="1"/>
  <c r="C2625" i="1"/>
  <c r="D2330" i="1"/>
  <c r="D2050" i="1"/>
  <c r="C2345" i="1"/>
  <c r="C2446" i="1"/>
  <c r="D2151" i="1"/>
  <c r="D2131" i="1"/>
  <c r="C2426" i="1"/>
  <c r="C2349" i="1"/>
  <c r="D2054" i="1"/>
  <c r="C2365" i="1"/>
  <c r="D2070" i="1"/>
  <c r="C2928" i="1"/>
  <c r="D2633" i="1"/>
  <c r="C2325" i="1"/>
  <c r="D2030" i="1"/>
  <c r="C2557" i="1"/>
  <c r="D2262" i="1"/>
  <c r="G2299" i="1" l="1"/>
  <c r="J2299" i="1"/>
  <c r="G2050" i="1"/>
  <c r="J2050" i="1"/>
  <c r="G2211" i="1"/>
  <c r="J2211" i="1"/>
  <c r="G2275" i="1"/>
  <c r="J2275" i="1"/>
  <c r="G2260" i="1"/>
  <c r="J2260" i="1"/>
  <c r="G1870" i="1"/>
  <c r="J1870" i="1"/>
  <c r="G1986" i="1"/>
  <c r="J1986" i="1"/>
  <c r="G1950" i="1"/>
  <c r="J1950" i="1"/>
  <c r="G1953" i="1"/>
  <c r="J1953" i="1"/>
  <c r="G1874" i="1"/>
  <c r="J1874" i="1"/>
  <c r="G1818" i="1"/>
  <c r="J1818" i="1"/>
  <c r="G2115" i="1"/>
  <c r="J2115" i="1"/>
  <c r="G1914" i="1"/>
  <c r="J1914" i="1"/>
  <c r="G1926" i="1"/>
  <c r="J1926" i="1"/>
  <c r="G1838" i="1"/>
  <c r="J1838" i="1"/>
  <c r="G1970" i="1"/>
  <c r="J1970" i="1"/>
  <c r="G2219" i="1"/>
  <c r="J2219" i="1"/>
  <c r="G1922" i="1"/>
  <c r="J1922" i="1"/>
  <c r="G2346" i="1"/>
  <c r="J2346" i="1"/>
  <c r="G1844" i="1"/>
  <c r="J1844" i="1"/>
  <c r="G1854" i="1"/>
  <c r="J1854" i="1"/>
  <c r="G2036" i="1"/>
  <c r="J2036" i="1"/>
  <c r="G2026" i="1"/>
  <c r="J2026" i="1"/>
  <c r="G1880" i="1"/>
  <c r="J1880" i="1"/>
  <c r="G1835" i="1"/>
  <c r="J1835" i="1"/>
  <c r="G2324" i="1"/>
  <c r="J2324" i="1"/>
  <c r="G2251" i="1"/>
  <c r="J2251" i="1"/>
  <c r="G2082" i="1"/>
  <c r="J2082" i="1"/>
  <c r="G1846" i="1"/>
  <c r="J1846" i="1"/>
  <c r="G2090" i="1"/>
  <c r="J2090" i="1"/>
  <c r="G1962" i="1"/>
  <c r="J1962" i="1"/>
  <c r="G2017" i="1"/>
  <c r="J2017" i="1"/>
  <c r="G1882" i="1"/>
  <c r="J1882" i="1"/>
  <c r="G2200" i="1"/>
  <c r="J2200" i="1"/>
  <c r="G1774" i="1"/>
  <c r="J1774" i="1"/>
  <c r="G2284" i="1"/>
  <c r="J2284" i="1"/>
  <c r="G2041" i="1"/>
  <c r="J2041" i="1"/>
  <c r="G2009" i="1"/>
  <c r="J2009" i="1"/>
  <c r="G2064" i="1"/>
  <c r="J2064" i="1"/>
  <c r="G2025" i="1"/>
  <c r="J2025" i="1"/>
  <c r="G1949" i="1"/>
  <c r="J1949" i="1"/>
  <c r="G1813" i="1"/>
  <c r="J1813" i="1"/>
  <c r="G1885" i="1"/>
  <c r="J1885" i="1"/>
  <c r="G2053" i="1"/>
  <c r="J2053" i="1"/>
  <c r="G1928" i="1"/>
  <c r="J1928" i="1"/>
  <c r="G1888" i="1"/>
  <c r="J1888" i="1"/>
  <c r="G2003" i="1"/>
  <c r="J2003" i="1"/>
  <c r="G2012" i="1"/>
  <c r="J2012" i="1"/>
  <c r="G1947" i="1"/>
  <c r="J1947" i="1"/>
  <c r="G1883" i="1"/>
  <c r="J1883" i="1"/>
  <c r="G1840" i="1"/>
  <c r="J1840" i="1"/>
  <c r="G2360" i="1"/>
  <c r="J2360" i="1"/>
  <c r="G2054" i="1"/>
  <c r="J2054" i="1"/>
  <c r="G2119" i="1"/>
  <c r="J2119" i="1"/>
  <c r="G2317" i="1"/>
  <c r="J2317" i="1"/>
  <c r="G2210" i="1"/>
  <c r="J2210" i="1"/>
  <c r="G1919" i="1"/>
  <c r="J1919" i="1"/>
  <c r="G2023" i="1"/>
  <c r="J2023" i="1"/>
  <c r="G1887" i="1"/>
  <c r="J1887" i="1"/>
  <c r="G2071" i="1"/>
  <c r="J2071" i="1"/>
  <c r="G2272" i="1"/>
  <c r="J2272" i="1"/>
  <c r="G1799" i="1"/>
  <c r="J1799" i="1"/>
  <c r="G1984" i="1"/>
  <c r="J1984" i="1"/>
  <c r="G2220" i="1"/>
  <c r="J2220" i="1"/>
  <c r="G2079" i="1"/>
  <c r="J2079" i="1"/>
  <c r="G2326" i="1"/>
  <c r="J2326" i="1"/>
  <c r="G2262" i="1"/>
  <c r="J2262" i="1"/>
  <c r="G2330" i="1"/>
  <c r="J2330" i="1"/>
  <c r="G1871" i="1"/>
  <c r="J1871" i="1"/>
  <c r="G1935" i="1"/>
  <c r="J1935" i="1"/>
  <c r="G2290" i="1"/>
  <c r="J2290" i="1"/>
  <c r="G2198" i="1"/>
  <c r="J2198" i="1"/>
  <c r="G2063" i="1"/>
  <c r="J2063" i="1"/>
  <c r="G2055" i="1"/>
  <c r="J2055" i="1"/>
  <c r="G1847" i="1"/>
  <c r="J1847" i="1"/>
  <c r="G1959" i="1"/>
  <c r="J1959" i="1"/>
  <c r="G1963" i="1"/>
  <c r="J1963" i="1"/>
  <c r="G2155" i="1"/>
  <c r="J2155" i="1"/>
  <c r="G2259" i="1"/>
  <c r="J2259" i="1"/>
  <c r="G2315" i="1"/>
  <c r="J2315" i="1"/>
  <c r="G2107" i="1"/>
  <c r="J2107" i="1"/>
  <c r="G2355" i="1"/>
  <c r="J2355" i="1"/>
  <c r="G1834" i="1"/>
  <c r="J1834" i="1"/>
  <c r="G1778" i="1"/>
  <c r="J1778" i="1"/>
  <c r="G1780" i="1"/>
  <c r="J1780" i="1"/>
  <c r="G1908" i="1"/>
  <c r="J1908" i="1"/>
  <c r="G1978" i="1"/>
  <c r="J1978" i="1"/>
  <c r="G2034" i="1"/>
  <c r="J2034" i="1"/>
  <c r="G1910" i="1"/>
  <c r="J1910" i="1"/>
  <c r="G2282" i="1"/>
  <c r="J2282" i="1"/>
  <c r="G2002" i="1"/>
  <c r="J2002" i="1"/>
  <c r="G1886" i="1"/>
  <c r="J1886" i="1"/>
  <c r="G2339" i="1"/>
  <c r="J2339" i="1"/>
  <c r="G2072" i="1"/>
  <c r="J2072" i="1"/>
  <c r="G1825" i="1"/>
  <c r="J1825" i="1"/>
  <c r="G1866" i="1"/>
  <c r="J1866" i="1"/>
  <c r="G2164" i="1"/>
  <c r="J2164" i="1"/>
  <c r="G2099" i="1"/>
  <c r="J2099" i="1"/>
  <c r="G2152" i="1"/>
  <c r="J2152" i="1"/>
  <c r="G2018" i="1"/>
  <c r="J2018" i="1"/>
  <c r="G2283" i="1"/>
  <c r="J2283" i="1"/>
  <c r="G1890" i="1"/>
  <c r="J1890" i="1"/>
  <c r="G2066" i="1"/>
  <c r="J2066" i="1"/>
  <c r="G1938" i="1"/>
  <c r="J1938" i="1"/>
  <c r="G2266" i="1"/>
  <c r="J2266" i="1"/>
  <c r="G2147" i="1"/>
  <c r="J2147" i="1"/>
  <c r="G1858" i="1"/>
  <c r="J1858" i="1"/>
  <c r="G2531" i="1"/>
  <c r="J2531" i="1"/>
  <c r="G2084" i="1"/>
  <c r="J2084" i="1"/>
  <c r="G1843" i="1"/>
  <c r="J1843" i="1"/>
  <c r="G1800" i="1"/>
  <c r="J1800" i="1"/>
  <c r="G1960" i="1"/>
  <c r="J1960" i="1"/>
  <c r="G1948" i="1"/>
  <c r="J1948" i="1"/>
  <c r="G2056" i="1"/>
  <c r="J2056" i="1"/>
  <c r="G1808" i="1"/>
  <c r="J1808" i="1"/>
  <c r="G1979" i="1"/>
  <c r="J1979" i="1"/>
  <c r="G1773" i="1"/>
  <c r="J1773" i="1"/>
  <c r="G1829" i="1"/>
  <c r="J1829" i="1"/>
  <c r="G1805" i="1"/>
  <c r="J1805" i="1"/>
  <c r="G1909" i="1"/>
  <c r="J1909" i="1"/>
  <c r="G1920" i="1"/>
  <c r="J1920" i="1"/>
  <c r="G1923" i="1"/>
  <c r="J1923" i="1"/>
  <c r="G1809" i="1"/>
  <c r="J1809" i="1"/>
  <c r="G1863" i="1"/>
  <c r="J1863" i="1"/>
  <c r="G2007" i="1"/>
  <c r="J2007" i="1"/>
  <c r="G2343" i="1"/>
  <c r="J2343" i="1"/>
  <c r="G1943" i="1"/>
  <c r="J1943" i="1"/>
  <c r="G2295" i="1"/>
  <c r="J2295" i="1"/>
  <c r="G2391" i="1"/>
  <c r="J2391" i="1"/>
  <c r="G1939" i="1"/>
  <c r="J1939" i="1"/>
  <c r="G1827" i="1"/>
  <c r="J1827" i="1"/>
  <c r="G2171" i="1"/>
  <c r="J2171" i="1"/>
  <c r="G2086" i="1"/>
  <c r="J2086" i="1"/>
  <c r="G2146" i="1"/>
  <c r="J2146" i="1"/>
  <c r="G2335" i="1"/>
  <c r="J2335" i="1"/>
  <c r="G2162" i="1"/>
  <c r="J2162" i="1"/>
  <c r="G2207" i="1"/>
  <c r="J2207" i="1"/>
  <c r="G1855" i="1"/>
  <c r="J1855" i="1"/>
  <c r="G2131" i="1"/>
  <c r="J2131" i="1"/>
  <c r="G2280" i="1"/>
  <c r="J2280" i="1"/>
  <c r="G2140" i="1"/>
  <c r="J2140" i="1"/>
  <c r="G1814" i="1"/>
  <c r="J1814" i="1"/>
  <c r="G1786" i="1"/>
  <c r="J1786" i="1"/>
  <c r="G1917" i="1"/>
  <c r="J1917" i="1"/>
  <c r="G1934" i="1"/>
  <c r="J1934" i="1"/>
  <c r="G1954" i="1"/>
  <c r="J1954" i="1"/>
  <c r="G1966" i="1"/>
  <c r="J1966" i="1"/>
  <c r="G2651" i="1"/>
  <c r="J2651" i="1"/>
  <c r="G1802" i="1"/>
  <c r="J1802" i="1"/>
  <c r="G1930" i="1"/>
  <c r="J1930" i="1"/>
  <c r="G2045" i="1"/>
  <c r="J2045" i="1"/>
  <c r="G1902" i="1"/>
  <c r="J1902" i="1"/>
  <c r="G2098" i="1"/>
  <c r="J2098" i="1"/>
  <c r="G2291" i="1"/>
  <c r="J2291" i="1"/>
  <c r="G2323" i="1"/>
  <c r="J2323" i="1"/>
  <c r="G2027" i="1"/>
  <c r="J2027" i="1"/>
  <c r="G1810" i="1"/>
  <c r="J1810" i="1"/>
  <c r="G2344" i="1"/>
  <c r="J2344" i="1"/>
  <c r="G2010" i="1"/>
  <c r="J2010" i="1"/>
  <c r="G1918" i="1"/>
  <c r="J1918" i="1"/>
  <c r="G1878" i="1"/>
  <c r="J1878" i="1"/>
  <c r="G1898" i="1"/>
  <c r="J1898" i="1"/>
  <c r="G2163" i="1"/>
  <c r="J2163" i="1"/>
  <c r="G2125" i="1"/>
  <c r="J2125" i="1"/>
  <c r="G1806" i="1"/>
  <c r="J1806" i="1"/>
  <c r="G1822" i="1"/>
  <c r="J1822" i="1"/>
  <c r="G2058" i="1"/>
  <c r="J2058" i="1"/>
  <c r="G2195" i="1"/>
  <c r="J2195" i="1"/>
  <c r="G2179" i="1"/>
  <c r="J2179" i="1"/>
  <c r="G1826" i="1"/>
  <c r="J1826" i="1"/>
  <c r="G2611" i="1"/>
  <c r="J2611" i="1"/>
  <c r="G1946" i="1"/>
  <c r="J1946" i="1"/>
  <c r="G1998" i="1"/>
  <c r="J1998" i="1"/>
  <c r="G1862" i="1"/>
  <c r="J1862" i="1"/>
  <c r="G2308" i="1"/>
  <c r="J2308" i="1"/>
  <c r="G1894" i="1"/>
  <c r="J1894" i="1"/>
  <c r="G1936" i="1"/>
  <c r="J1936" i="1"/>
  <c r="G2033" i="1"/>
  <c r="J2033" i="1"/>
  <c r="G2136" i="1"/>
  <c r="J2136" i="1"/>
  <c r="G1957" i="1"/>
  <c r="J1957" i="1"/>
  <c r="G1892" i="1"/>
  <c r="J1892" i="1"/>
  <c r="G1865" i="1"/>
  <c r="J1865" i="1"/>
  <c r="G2087" i="1"/>
  <c r="J2087" i="1"/>
  <c r="G1973" i="1"/>
  <c r="J1973" i="1"/>
  <c r="G1993" i="1"/>
  <c r="J1993" i="1"/>
  <c r="G2037" i="1"/>
  <c r="J2037" i="1"/>
  <c r="G1933" i="1"/>
  <c r="J1933" i="1"/>
  <c r="G1997" i="1"/>
  <c r="J1997" i="1"/>
  <c r="G1893" i="1"/>
  <c r="J1893" i="1"/>
  <c r="G1832" i="1"/>
  <c r="J1832" i="1"/>
  <c r="G1992" i="1"/>
  <c r="J1992" i="1"/>
  <c r="G1853" i="1"/>
  <c r="J1853" i="1"/>
  <c r="G1969" i="1"/>
  <c r="J1969" i="1"/>
  <c r="G1875" i="1"/>
  <c r="J1875" i="1"/>
  <c r="G2030" i="1"/>
  <c r="J2030" i="1"/>
  <c r="G2235" i="1"/>
  <c r="J2235" i="1"/>
  <c r="G1783" i="1"/>
  <c r="J1783" i="1"/>
  <c r="G2151" i="1"/>
  <c r="J2151" i="1"/>
  <c r="G2222" i="1"/>
  <c r="J2222" i="1"/>
  <c r="G2046" i="1"/>
  <c r="J2046" i="1"/>
  <c r="G1815" i="1"/>
  <c r="J1815" i="1"/>
  <c r="G1895" i="1"/>
  <c r="J1895" i="1"/>
  <c r="G2047" i="1"/>
  <c r="J2047" i="1"/>
  <c r="G1911" i="1"/>
  <c r="J1911" i="1"/>
  <c r="G2015" i="1"/>
  <c r="J2015" i="1"/>
  <c r="G1951" i="1"/>
  <c r="J1951" i="1"/>
  <c r="G1839" i="1"/>
  <c r="J1839" i="1"/>
  <c r="G2191" i="1"/>
  <c r="J2191" i="1"/>
  <c r="G2011" i="1"/>
  <c r="J2011" i="1"/>
  <c r="G1937" i="1"/>
  <c r="J1937" i="1"/>
  <c r="G1864" i="1"/>
  <c r="J1864" i="1"/>
  <c r="G1881" i="1"/>
  <c r="J1881" i="1"/>
  <c r="G1907" i="1"/>
  <c r="J1907" i="1"/>
  <c r="G1961" i="1"/>
  <c r="J1961" i="1"/>
  <c r="G1891" i="1"/>
  <c r="J1891" i="1"/>
  <c r="G2226" i="1"/>
  <c r="J2226" i="1"/>
  <c r="G2143" i="1"/>
  <c r="J2143" i="1"/>
  <c r="G2062" i="1"/>
  <c r="J2062" i="1"/>
  <c r="G2271" i="1"/>
  <c r="J2271" i="1"/>
  <c r="G2174" i="1"/>
  <c r="J2174" i="1"/>
  <c r="G1983" i="1"/>
  <c r="J1983" i="1"/>
  <c r="G2633" i="1"/>
  <c r="J2633" i="1"/>
  <c r="G2354" i="1"/>
  <c r="J2354" i="1"/>
  <c r="G1807" i="1"/>
  <c r="J1807" i="1"/>
  <c r="G2014" i="1"/>
  <c r="J2014" i="1"/>
  <c r="G1999" i="1"/>
  <c r="J1999" i="1"/>
  <c r="G2128" i="1"/>
  <c r="J2128" i="1"/>
  <c r="G2038" i="1"/>
  <c r="J2038" i="1"/>
  <c r="G1972" i="1"/>
  <c r="J1972" i="1"/>
  <c r="G2008" i="1"/>
  <c r="J2008" i="1"/>
  <c r="G2116" i="1"/>
  <c r="J2116" i="1"/>
  <c r="G2074" i="1"/>
  <c r="J2074" i="1"/>
  <c r="G2006" i="1"/>
  <c r="J2006" i="1"/>
  <c r="G2083" i="1"/>
  <c r="J2083" i="1"/>
  <c r="G1994" i="1"/>
  <c r="J1994" i="1"/>
  <c r="G2401" i="1"/>
  <c r="J2401" i="1"/>
  <c r="G2088" i="1"/>
  <c r="J2088" i="1"/>
  <c r="G2091" i="1"/>
  <c r="J2091" i="1"/>
  <c r="G2042" i="1"/>
  <c r="J2042" i="1"/>
  <c r="G1982" i="1"/>
  <c r="J1982" i="1"/>
  <c r="G2227" i="1"/>
  <c r="J2227" i="1"/>
  <c r="G2347" i="1"/>
  <c r="J2347" i="1"/>
  <c r="G1794" i="1"/>
  <c r="J1794" i="1"/>
  <c r="G1798" i="1"/>
  <c r="J1798" i="1"/>
  <c r="G1842" i="1"/>
  <c r="J1842" i="1"/>
  <c r="G1790" i="1"/>
  <c r="J1790" i="1"/>
  <c r="G1942" i="1"/>
  <c r="J1942" i="1"/>
  <c r="G1772" i="1"/>
  <c r="J1772" i="1"/>
  <c r="G1981" i="1"/>
  <c r="J1981" i="1"/>
  <c r="G1782" i="1"/>
  <c r="J1782" i="1"/>
  <c r="G1944" i="1"/>
  <c r="J1944" i="1"/>
  <c r="G2253" i="1"/>
  <c r="J2253" i="1"/>
  <c r="G1906" i="1"/>
  <c r="J1906" i="1"/>
  <c r="G1889" i="1"/>
  <c r="J1889" i="1"/>
  <c r="G1816" i="1"/>
  <c r="J1816" i="1"/>
  <c r="G1974" i="1"/>
  <c r="J1974" i="1"/>
  <c r="G1899" i="1"/>
  <c r="J1899" i="1"/>
  <c r="G1990" i="1"/>
  <c r="J1990" i="1"/>
  <c r="G1850" i="1"/>
  <c r="J1850" i="1"/>
  <c r="G2216" i="1"/>
  <c r="J2216" i="1"/>
  <c r="G2154" i="1"/>
  <c r="J2154" i="1"/>
  <c r="G2247" i="1"/>
  <c r="J2247" i="1"/>
  <c r="G1975" i="1"/>
  <c r="J1975" i="1"/>
  <c r="G1968" i="1"/>
  <c r="J1968" i="1"/>
  <c r="G2032" i="1"/>
  <c r="J2032" i="1"/>
  <c r="G2016" i="1"/>
  <c r="J2016" i="1"/>
  <c r="G1945" i="1"/>
  <c r="J1945" i="1"/>
  <c r="G1872" i="1"/>
  <c r="J1872" i="1"/>
  <c r="G1828" i="1"/>
  <c r="J1828" i="1"/>
  <c r="G1861" i="1"/>
  <c r="J1861" i="1"/>
  <c r="G1901" i="1"/>
  <c r="J1901" i="1"/>
  <c r="G1781" i="1"/>
  <c r="J1781" i="1"/>
  <c r="G1837" i="1"/>
  <c r="J1837" i="1"/>
  <c r="G2112" i="1"/>
  <c r="J2112" i="1"/>
  <c r="G1877" i="1"/>
  <c r="J1877" i="1"/>
  <c r="G2080" i="1"/>
  <c r="J2080" i="1"/>
  <c r="G1897" i="1"/>
  <c r="J1897" i="1"/>
  <c r="G2005" i="1"/>
  <c r="J2005" i="1"/>
  <c r="G1955" i="1"/>
  <c r="J1955" i="1"/>
  <c r="G2070" i="1"/>
  <c r="J2070" i="1"/>
  <c r="G1991" i="1"/>
  <c r="J1991" i="1"/>
  <c r="G2296" i="1"/>
  <c r="J2296" i="1"/>
  <c r="G1831" i="1"/>
  <c r="J1831" i="1"/>
  <c r="G2319" i="1"/>
  <c r="J2319" i="1"/>
  <c r="G2039" i="1"/>
  <c r="J2039" i="1"/>
  <c r="G1823" i="1"/>
  <c r="J1823" i="1"/>
  <c r="G2092" i="1"/>
  <c r="J2092" i="1"/>
  <c r="G1929" i="1"/>
  <c r="J1929" i="1"/>
  <c r="G2352" i="1"/>
  <c r="J2352" i="1"/>
  <c r="G1849" i="1"/>
  <c r="J1849" i="1"/>
  <c r="G2208" i="1"/>
  <c r="J2208" i="1"/>
  <c r="G1873" i="1"/>
  <c r="J1873" i="1"/>
  <c r="D2199" i="1"/>
  <c r="J2199" i="1" s="1"/>
  <c r="C2494" i="1"/>
  <c r="G1904" i="1"/>
  <c r="I1904" i="1"/>
  <c r="H1904" i="1"/>
  <c r="E1904" i="1"/>
  <c r="F1904" i="1"/>
  <c r="C2409" i="1"/>
  <c r="D2114" i="1"/>
  <c r="J2114" i="1" s="1"/>
  <c r="G1819" i="1"/>
  <c r="H1819" i="1"/>
  <c r="I1819" i="1"/>
  <c r="E1819" i="1"/>
  <c r="F1819" i="1"/>
  <c r="G2019" i="1"/>
  <c r="F2019" i="1"/>
  <c r="H2019" i="1"/>
  <c r="I2019" i="1"/>
  <c r="E2019" i="1"/>
  <c r="D2314" i="1"/>
  <c r="J2314" i="1" s="1"/>
  <c r="C2609" i="1"/>
  <c r="C2430" i="1"/>
  <c r="D2135" i="1"/>
  <c r="I1840" i="1"/>
  <c r="H1840" i="1"/>
  <c r="E1840" i="1"/>
  <c r="F1840" i="1"/>
  <c r="H1827" i="1"/>
  <c r="I1827" i="1"/>
  <c r="E1827" i="1"/>
  <c r="F1827" i="1"/>
  <c r="D2178" i="1"/>
  <c r="C2473" i="1"/>
  <c r="C2417" i="1"/>
  <c r="D2122" i="1"/>
  <c r="E1883" i="1"/>
  <c r="F1883" i="1"/>
  <c r="H1883" i="1"/>
  <c r="I1883" i="1"/>
  <c r="D2250" i="1"/>
  <c r="C2545" i="1"/>
  <c r="D2104" i="1"/>
  <c r="C2399" i="1"/>
  <c r="E1955" i="1"/>
  <c r="F1955" i="1"/>
  <c r="H1955" i="1"/>
  <c r="I1955" i="1"/>
  <c r="H1809" i="1"/>
  <c r="I1809" i="1"/>
  <c r="E1809" i="1"/>
  <c r="F1809" i="1"/>
  <c r="E1891" i="1"/>
  <c r="F1891" i="1"/>
  <c r="H1891" i="1"/>
  <c r="I1891" i="1"/>
  <c r="D2170" i="1"/>
  <c r="C2465" i="1"/>
  <c r="C2513" i="1"/>
  <c r="D2218" i="1"/>
  <c r="D2186" i="1"/>
  <c r="C2481" i="1"/>
  <c r="H1875" i="1"/>
  <c r="I1875" i="1"/>
  <c r="E1875" i="1"/>
  <c r="F1875" i="1"/>
  <c r="I1923" i="1"/>
  <c r="E1923" i="1"/>
  <c r="F1923" i="1"/>
  <c r="H1923" i="1"/>
  <c r="E1939" i="1"/>
  <c r="F1939" i="1"/>
  <c r="H1939" i="1"/>
  <c r="I1939" i="1"/>
  <c r="I1961" i="1"/>
  <c r="E1961" i="1"/>
  <c r="F1961" i="1"/>
  <c r="H1961" i="1"/>
  <c r="D2234" i="1"/>
  <c r="C2529" i="1"/>
  <c r="C2551" i="1"/>
  <c r="D2256" i="1"/>
  <c r="D2215" i="1"/>
  <c r="C2510" i="1"/>
  <c r="E1920" i="1"/>
  <c r="F1920" i="1"/>
  <c r="I1920" i="1"/>
  <c r="H1920" i="1"/>
  <c r="C2559" i="1"/>
  <c r="D2264" i="1"/>
  <c r="E1873" i="1"/>
  <c r="F1873" i="1"/>
  <c r="H1873" i="1"/>
  <c r="I1873" i="1"/>
  <c r="H1969" i="1"/>
  <c r="F1969" i="1"/>
  <c r="I1969" i="1"/>
  <c r="E1969" i="1"/>
  <c r="D2168" i="1"/>
  <c r="C2463" i="1"/>
  <c r="C2537" i="1"/>
  <c r="D2242" i="1"/>
  <c r="H1947" i="1"/>
  <c r="I1947" i="1"/>
  <c r="E1947" i="1"/>
  <c r="F1947" i="1"/>
  <c r="C2595" i="1"/>
  <c r="D2300" i="1"/>
  <c r="D2204" i="1"/>
  <c r="C2499" i="1"/>
  <c r="H2005" i="1"/>
  <c r="F2005" i="1"/>
  <c r="I2005" i="1"/>
  <c r="E2005" i="1"/>
  <c r="E1909" i="1"/>
  <c r="F1909" i="1"/>
  <c r="H1909" i="1"/>
  <c r="I1909" i="1"/>
  <c r="C2602" i="1"/>
  <c r="D2307" i="1"/>
  <c r="C2443" i="1"/>
  <c r="D2148" i="1"/>
  <c r="E2012" i="1"/>
  <c r="F2012" i="1"/>
  <c r="H2012" i="1"/>
  <c r="I2012" i="1"/>
  <c r="H1853" i="1"/>
  <c r="I1853" i="1"/>
  <c r="F1853" i="1"/>
  <c r="E1853" i="1"/>
  <c r="D2100" i="1"/>
  <c r="C2395" i="1"/>
  <c r="I1805" i="1"/>
  <c r="H1805" i="1"/>
  <c r="E1805" i="1"/>
  <c r="F1805" i="1"/>
  <c r="C2487" i="1"/>
  <c r="D2192" i="1"/>
  <c r="I1897" i="1"/>
  <c r="E1897" i="1"/>
  <c r="F1897" i="1"/>
  <c r="H1897" i="1"/>
  <c r="D2287" i="1"/>
  <c r="C2582" i="1"/>
  <c r="D2183" i="1"/>
  <c r="C2478" i="1"/>
  <c r="E1992" i="1"/>
  <c r="F1992" i="1"/>
  <c r="I1992" i="1"/>
  <c r="H1992" i="1"/>
  <c r="H1888" i="1"/>
  <c r="E1888" i="1"/>
  <c r="F1888" i="1"/>
  <c r="I1888" i="1"/>
  <c r="C2670" i="1"/>
  <c r="D2375" i="1"/>
  <c r="H2080" i="1"/>
  <c r="F2080" i="1"/>
  <c r="I2080" i="1"/>
  <c r="E2080" i="1"/>
  <c r="D2172" i="1"/>
  <c r="C2467" i="1"/>
  <c r="D2298" i="1"/>
  <c r="C2593" i="1"/>
  <c r="E1877" i="1"/>
  <c r="F1877" i="1"/>
  <c r="H1877" i="1"/>
  <c r="I1877" i="1"/>
  <c r="I2003" i="1"/>
  <c r="E2003" i="1"/>
  <c r="F2003" i="1"/>
  <c r="H2003" i="1"/>
  <c r="H2079" i="1"/>
  <c r="I2079" i="1"/>
  <c r="E2079" i="1"/>
  <c r="F2079" i="1"/>
  <c r="C2669" i="1"/>
  <c r="D2374" i="1"/>
  <c r="C2422" i="1"/>
  <c r="D2127" i="1"/>
  <c r="D2124" i="1"/>
  <c r="C2419" i="1"/>
  <c r="I1832" i="1"/>
  <c r="H1832" i="1"/>
  <c r="E1832" i="1"/>
  <c r="F1832" i="1"/>
  <c r="H1829" i="1"/>
  <c r="I1829" i="1"/>
  <c r="E1829" i="1"/>
  <c r="F1829" i="1"/>
  <c r="C2587" i="1"/>
  <c r="D2292" i="1"/>
  <c r="C2702" i="1"/>
  <c r="D2407" i="1"/>
  <c r="I1997" i="1"/>
  <c r="H1997" i="1"/>
  <c r="E1997" i="1"/>
  <c r="F1997" i="1"/>
  <c r="I2112" i="1"/>
  <c r="E2112" i="1"/>
  <c r="H2112" i="1"/>
  <c r="F2112" i="1"/>
  <c r="H1881" i="1"/>
  <c r="I1881" i="1"/>
  <c r="E1881" i="1"/>
  <c r="F1881" i="1"/>
  <c r="I1907" i="1"/>
  <c r="H1907" i="1"/>
  <c r="E1907" i="1"/>
  <c r="F1907" i="1"/>
  <c r="D2223" i="1"/>
  <c r="C2518" i="1"/>
  <c r="D2176" i="1"/>
  <c r="C2471" i="1"/>
  <c r="C2497" i="1"/>
  <c r="D2202" i="1"/>
  <c r="E1928" i="1"/>
  <c r="F1928" i="1"/>
  <c r="I1928" i="1"/>
  <c r="H1928" i="1"/>
  <c r="C2643" i="1"/>
  <c r="D2348" i="1"/>
  <c r="E2053" i="1"/>
  <c r="F2053" i="1"/>
  <c r="H2053" i="1"/>
  <c r="I2053" i="1"/>
  <c r="D2068" i="1"/>
  <c r="C2363" i="1"/>
  <c r="D2188" i="1"/>
  <c r="C2483" i="1"/>
  <c r="F1773" i="1"/>
  <c r="H1773" i="1"/>
  <c r="I1773" i="1"/>
  <c r="E1773" i="1"/>
  <c r="I1893" i="1"/>
  <c r="H1893" i="1"/>
  <c r="E1893" i="1"/>
  <c r="F1893" i="1"/>
  <c r="D2332" i="1"/>
  <c r="C2627" i="1"/>
  <c r="E2037" i="1"/>
  <c r="F2037" i="1"/>
  <c r="H2037" i="1"/>
  <c r="I2037" i="1"/>
  <c r="D2228" i="1"/>
  <c r="C2523" i="1"/>
  <c r="E1933" i="1"/>
  <c r="F1933" i="1"/>
  <c r="H1933" i="1"/>
  <c r="I1933" i="1"/>
  <c r="E2208" i="1"/>
  <c r="F2208" i="1"/>
  <c r="H2208" i="1"/>
  <c r="I2208" i="1"/>
  <c r="D2156" i="1"/>
  <c r="C2451" i="1"/>
  <c r="D2108" i="1"/>
  <c r="C2403" i="1"/>
  <c r="D2132" i="1"/>
  <c r="C2427" i="1"/>
  <c r="C2798" i="1"/>
  <c r="D2503" i="1"/>
  <c r="E1861" i="1"/>
  <c r="F1861" i="1"/>
  <c r="H1861" i="1"/>
  <c r="I1861" i="1"/>
  <c r="I1813" i="1"/>
  <c r="E1813" i="1"/>
  <c r="F1813" i="1"/>
  <c r="H1813" i="1"/>
  <c r="I1837" i="1"/>
  <c r="E1837" i="1"/>
  <c r="F1837" i="1"/>
  <c r="H1837" i="1"/>
  <c r="D2244" i="1"/>
  <c r="C2539" i="1"/>
  <c r="D2196" i="1"/>
  <c r="C2491" i="1"/>
  <c r="C2569" i="1"/>
  <c r="D2274" i="1"/>
  <c r="D2076" i="1"/>
  <c r="C2371" i="1"/>
  <c r="D2180" i="1"/>
  <c r="C2475" i="1"/>
  <c r="E1949" i="1"/>
  <c r="F1949" i="1"/>
  <c r="H1949" i="1"/>
  <c r="I1949" i="1"/>
  <c r="H1901" i="1"/>
  <c r="I1901" i="1"/>
  <c r="E1901" i="1"/>
  <c r="F1901" i="1"/>
  <c r="H1979" i="1"/>
  <c r="I1979" i="1"/>
  <c r="E1979" i="1"/>
  <c r="F1979" i="1"/>
  <c r="E1781" i="1"/>
  <c r="F1781" i="1"/>
  <c r="H1781" i="1"/>
  <c r="I1781" i="1"/>
  <c r="I1885" i="1"/>
  <c r="E1885" i="1"/>
  <c r="F1885" i="1"/>
  <c r="H1885" i="1"/>
  <c r="D2336" i="1"/>
  <c r="C2631" i="1"/>
  <c r="C2606" i="1"/>
  <c r="D2311" i="1"/>
  <c r="D2240" i="1"/>
  <c r="C2535" i="1"/>
  <c r="C2462" i="1"/>
  <c r="D2167" i="1"/>
  <c r="H2220" i="1"/>
  <c r="I2220" i="1"/>
  <c r="E2220" i="1"/>
  <c r="F2220" i="1"/>
  <c r="C2398" i="1"/>
  <c r="D2103" i="1"/>
  <c r="E2041" i="1"/>
  <c r="F2041" i="1"/>
  <c r="H2041" i="1"/>
  <c r="I2041" i="1"/>
  <c r="I2016" i="1"/>
  <c r="H2016" i="1"/>
  <c r="F2016" i="1"/>
  <c r="E2016" i="1"/>
  <c r="F1945" i="1"/>
  <c r="H1945" i="1"/>
  <c r="I1945" i="1"/>
  <c r="E1945" i="1"/>
  <c r="H1872" i="1"/>
  <c r="E1872" i="1"/>
  <c r="F1872" i="1"/>
  <c r="I1872" i="1"/>
  <c r="D2515" i="1"/>
  <c r="C2810" i="1"/>
  <c r="I1808" i="1"/>
  <c r="H1808" i="1"/>
  <c r="E1808" i="1"/>
  <c r="F1808" i="1"/>
  <c r="C2558" i="1"/>
  <c r="D2263" i="1"/>
  <c r="C2526" i="1"/>
  <c r="D2231" i="1"/>
  <c r="D2304" i="1"/>
  <c r="C2599" i="1"/>
  <c r="H1929" i="1"/>
  <c r="I1929" i="1"/>
  <c r="E1929" i="1"/>
  <c r="F1929" i="1"/>
  <c r="C2550" i="1"/>
  <c r="D2255" i="1"/>
  <c r="C2654" i="1"/>
  <c r="D2359" i="1"/>
  <c r="I2011" i="1"/>
  <c r="E2011" i="1"/>
  <c r="F2011" i="1"/>
  <c r="H2011" i="1"/>
  <c r="C2583" i="1"/>
  <c r="D2288" i="1"/>
  <c r="H2391" i="1"/>
  <c r="I2391" i="1"/>
  <c r="E2391" i="1"/>
  <c r="F2391" i="1"/>
  <c r="I1968" i="1"/>
  <c r="H1968" i="1"/>
  <c r="E1968" i="1"/>
  <c r="F1968" i="1"/>
  <c r="E1936" i="1"/>
  <c r="F1936" i="1"/>
  <c r="I1936" i="1"/>
  <c r="H1936" i="1"/>
  <c r="I2009" i="1"/>
  <c r="E2009" i="1"/>
  <c r="F2009" i="1"/>
  <c r="H2009" i="1"/>
  <c r="C2519" i="1"/>
  <c r="D2224" i="1"/>
  <c r="H1960" i="1"/>
  <c r="E1960" i="1"/>
  <c r="F1960" i="1"/>
  <c r="I1960" i="1"/>
  <c r="H2064" i="1"/>
  <c r="I2064" i="1"/>
  <c r="E2064" i="1"/>
  <c r="F2064" i="1"/>
  <c r="C2601" i="1"/>
  <c r="D2306" i="1"/>
  <c r="I1993" i="1"/>
  <c r="E1993" i="1"/>
  <c r="F1993" i="1"/>
  <c r="H1993" i="1"/>
  <c r="D2686" i="1"/>
  <c r="C2981" i="1"/>
  <c r="E1984" i="1"/>
  <c r="F1984" i="1"/>
  <c r="I1984" i="1"/>
  <c r="H1984" i="1"/>
  <c r="D2095" i="1"/>
  <c r="C2390" i="1"/>
  <c r="C2455" i="1"/>
  <c r="D2160" i="1"/>
  <c r="D2243" i="1"/>
  <c r="C2538" i="1"/>
  <c r="I2352" i="1"/>
  <c r="H2352" i="1"/>
  <c r="E2352" i="1"/>
  <c r="F2352" i="1"/>
  <c r="D2268" i="1"/>
  <c r="C2563" i="1"/>
  <c r="D2123" i="1"/>
  <c r="C2418" i="1"/>
  <c r="E1864" i="1"/>
  <c r="F1864" i="1"/>
  <c r="I1864" i="1"/>
  <c r="H1864" i="1"/>
  <c r="D2279" i="1"/>
  <c r="C2574" i="1"/>
  <c r="I1800" i="1"/>
  <c r="H1800" i="1"/>
  <c r="F1800" i="1"/>
  <c r="E1800" i="1"/>
  <c r="H1865" i="1"/>
  <c r="I1865" i="1"/>
  <c r="E1865" i="1"/>
  <c r="F1865" i="1"/>
  <c r="I1948" i="1"/>
  <c r="H1948" i="1"/>
  <c r="E1948" i="1"/>
  <c r="F1948" i="1"/>
  <c r="D2647" i="1"/>
  <c r="C2942" i="1"/>
  <c r="I1973" i="1"/>
  <c r="E1973" i="1"/>
  <c r="F1973" i="1"/>
  <c r="H1973" i="1"/>
  <c r="I1828" i="1"/>
  <c r="H1828" i="1"/>
  <c r="E1828" i="1"/>
  <c r="F1828" i="1"/>
  <c r="D2159" i="1"/>
  <c r="C2454" i="1"/>
  <c r="E2191" i="1"/>
  <c r="F2191" i="1"/>
  <c r="H2191" i="1"/>
  <c r="I2191" i="1"/>
  <c r="D2328" i="1"/>
  <c r="C2623" i="1"/>
  <c r="C2433" i="1"/>
  <c r="D2138" i="1"/>
  <c r="F2092" i="1"/>
  <c r="H2092" i="1"/>
  <c r="I2092" i="1"/>
  <c r="E2092" i="1"/>
  <c r="D2327" i="1"/>
  <c r="C2622" i="1"/>
  <c r="D2431" i="1"/>
  <c r="C2726" i="1"/>
  <c r="C2547" i="1"/>
  <c r="D2252" i="1"/>
  <c r="D2187" i="1"/>
  <c r="C2482" i="1"/>
  <c r="C2677" i="1"/>
  <c r="D2382" i="1"/>
  <c r="C2646" i="1"/>
  <c r="D2351" i="1"/>
  <c r="H1937" i="1"/>
  <c r="I1937" i="1"/>
  <c r="F1937" i="1"/>
  <c r="E1937" i="1"/>
  <c r="I1849" i="1"/>
  <c r="E1849" i="1"/>
  <c r="F1849" i="1"/>
  <c r="H1849" i="1"/>
  <c r="D2320" i="1"/>
  <c r="C2615" i="1"/>
  <c r="D2486" i="1"/>
  <c r="C2781" i="1"/>
  <c r="E2033" i="1"/>
  <c r="F2033" i="1"/>
  <c r="H2033" i="1"/>
  <c r="I2033" i="1"/>
  <c r="E1843" i="1"/>
  <c r="F1843" i="1"/>
  <c r="H1843" i="1"/>
  <c r="I1843" i="1"/>
  <c r="D2387" i="1"/>
  <c r="C2682" i="1"/>
  <c r="H2032" i="1"/>
  <c r="F2032" i="1"/>
  <c r="I2032" i="1"/>
  <c r="E2032" i="1"/>
  <c r="I2136" i="1"/>
  <c r="E2136" i="1"/>
  <c r="H2136" i="1"/>
  <c r="F2136" i="1"/>
  <c r="H1957" i="1"/>
  <c r="I1957" i="1"/>
  <c r="E1957" i="1"/>
  <c r="F1957" i="1"/>
  <c r="H1892" i="1"/>
  <c r="E1892" i="1"/>
  <c r="F1892" i="1"/>
  <c r="I1892" i="1"/>
  <c r="E2087" i="1"/>
  <c r="F2087" i="1"/>
  <c r="H2087" i="1"/>
  <c r="I2087" i="1"/>
  <c r="H2056" i="1"/>
  <c r="I2056" i="1"/>
  <c r="E2056" i="1"/>
  <c r="F2056" i="1"/>
  <c r="C2527" i="1"/>
  <c r="D2232" i="1"/>
  <c r="C2439" i="1"/>
  <c r="D2144" i="1"/>
  <c r="E2025" i="1"/>
  <c r="F2025" i="1"/>
  <c r="H2025" i="1"/>
  <c r="I2025" i="1"/>
  <c r="H2146" i="1"/>
  <c r="I2146" i="1"/>
  <c r="E2146" i="1"/>
  <c r="F2146" i="1"/>
  <c r="D2379" i="1"/>
  <c r="C2674" i="1"/>
  <c r="H1887" i="1"/>
  <c r="I1887" i="1"/>
  <c r="E1887" i="1"/>
  <c r="F1887" i="1"/>
  <c r="H2039" i="1"/>
  <c r="I2039" i="1"/>
  <c r="E2039" i="1"/>
  <c r="F2039" i="1"/>
  <c r="D2579" i="1"/>
  <c r="C2874" i="1"/>
  <c r="H1823" i="1"/>
  <c r="I1823" i="1"/>
  <c r="E1823" i="1"/>
  <c r="F1823" i="1"/>
  <c r="H2030" i="1"/>
  <c r="I2030" i="1"/>
  <c r="E2030" i="1"/>
  <c r="F2030" i="1"/>
  <c r="H2151" i="1"/>
  <c r="I2151" i="1"/>
  <c r="E2151" i="1"/>
  <c r="F2151" i="1"/>
  <c r="H2210" i="1"/>
  <c r="I2210" i="1"/>
  <c r="E2210" i="1"/>
  <c r="F2210" i="1"/>
  <c r="H1847" i="1"/>
  <c r="I1847" i="1"/>
  <c r="E1847" i="1"/>
  <c r="F1847" i="1"/>
  <c r="H1855" i="1"/>
  <c r="I1855" i="1"/>
  <c r="E1855" i="1"/>
  <c r="F1855" i="1"/>
  <c r="H2140" i="1"/>
  <c r="I2140" i="1"/>
  <c r="E2140" i="1"/>
  <c r="F2140" i="1"/>
  <c r="H2155" i="1"/>
  <c r="I2155" i="1"/>
  <c r="E2155" i="1"/>
  <c r="F2155" i="1"/>
  <c r="H2259" i="1"/>
  <c r="I2259" i="1"/>
  <c r="E2259" i="1"/>
  <c r="F2259" i="1"/>
  <c r="I2006" i="1"/>
  <c r="H2006" i="1"/>
  <c r="E2006" i="1"/>
  <c r="F2006" i="1"/>
  <c r="I1834" i="1"/>
  <c r="H1834" i="1"/>
  <c r="E1834" i="1"/>
  <c r="F1834" i="1"/>
  <c r="H2401" i="1"/>
  <c r="I2401" i="1"/>
  <c r="E2401" i="1"/>
  <c r="F2401" i="1"/>
  <c r="H2651" i="1"/>
  <c r="I2651" i="1"/>
  <c r="E2651" i="1"/>
  <c r="F2651" i="1"/>
  <c r="I1780" i="1"/>
  <c r="H1780" i="1"/>
  <c r="E1780" i="1"/>
  <c r="F1780" i="1"/>
  <c r="I1908" i="1"/>
  <c r="H1908" i="1"/>
  <c r="E1908" i="1"/>
  <c r="F1908" i="1"/>
  <c r="H2115" i="1"/>
  <c r="I2115" i="1"/>
  <c r="E2115" i="1"/>
  <c r="F2115" i="1"/>
  <c r="I1982" i="1"/>
  <c r="H1982" i="1"/>
  <c r="E1982" i="1"/>
  <c r="F1982" i="1"/>
  <c r="H2098" i="1"/>
  <c r="I2098" i="1"/>
  <c r="E2098" i="1"/>
  <c r="F2098" i="1"/>
  <c r="I1838" i="1"/>
  <c r="H1838" i="1"/>
  <c r="E1838" i="1"/>
  <c r="F1838" i="1"/>
  <c r="I1970" i="1"/>
  <c r="H1970" i="1"/>
  <c r="E1970" i="1"/>
  <c r="F1970" i="1"/>
  <c r="H2339" i="1"/>
  <c r="I2339" i="1"/>
  <c r="E2339" i="1"/>
  <c r="F2339" i="1"/>
  <c r="I2346" i="1"/>
  <c r="H2346" i="1"/>
  <c r="E2346" i="1"/>
  <c r="F2346" i="1"/>
  <c r="I1942" i="1"/>
  <c r="H1942" i="1"/>
  <c r="E1942" i="1"/>
  <c r="F1942" i="1"/>
  <c r="I1866" i="1"/>
  <c r="H1866" i="1"/>
  <c r="E1866" i="1"/>
  <c r="F1866" i="1"/>
  <c r="I1854" i="1"/>
  <c r="H1854" i="1"/>
  <c r="E1854" i="1"/>
  <c r="F1854" i="1"/>
  <c r="H2164" i="1"/>
  <c r="I2164" i="1"/>
  <c r="E2164" i="1"/>
  <c r="F2164" i="1"/>
  <c r="I1782" i="1"/>
  <c r="H1782" i="1"/>
  <c r="E1782" i="1"/>
  <c r="F1782" i="1"/>
  <c r="I1880" i="1"/>
  <c r="H1880" i="1"/>
  <c r="E1880" i="1"/>
  <c r="F1880" i="1"/>
  <c r="I1816" i="1"/>
  <c r="H1816" i="1"/>
  <c r="E1816" i="1"/>
  <c r="F1816" i="1"/>
  <c r="I1846" i="1"/>
  <c r="H1846" i="1"/>
  <c r="E1846" i="1"/>
  <c r="F1846" i="1"/>
  <c r="H2147" i="1"/>
  <c r="I2147" i="1"/>
  <c r="E2147" i="1"/>
  <c r="F2147" i="1"/>
  <c r="I1946" i="1"/>
  <c r="H1946" i="1"/>
  <c r="E1946" i="1"/>
  <c r="F1946" i="1"/>
  <c r="H2017" i="1"/>
  <c r="I2017" i="1"/>
  <c r="E2017" i="1"/>
  <c r="F2017" i="1"/>
  <c r="I1882" i="1"/>
  <c r="H1882" i="1"/>
  <c r="E1882" i="1"/>
  <c r="F1882" i="1"/>
  <c r="I1862" i="1"/>
  <c r="H1862" i="1"/>
  <c r="E1862" i="1"/>
  <c r="F1862" i="1"/>
  <c r="H2084" i="1"/>
  <c r="I2084" i="1"/>
  <c r="E2084" i="1"/>
  <c r="F2084" i="1"/>
  <c r="C2437" i="1"/>
  <c r="D2142" i="1"/>
  <c r="C2445" i="1"/>
  <c r="D2150" i="1"/>
  <c r="C2477" i="1"/>
  <c r="D2182" i="1"/>
  <c r="C2629" i="1"/>
  <c r="D2334" i="1"/>
  <c r="I2284" i="1"/>
  <c r="H2284" i="1"/>
  <c r="E2284" i="1"/>
  <c r="F2284" i="1"/>
  <c r="C2413" i="1"/>
  <c r="D2118" i="1"/>
  <c r="H2119" i="1"/>
  <c r="I2119" i="1"/>
  <c r="E2119" i="1"/>
  <c r="F2119" i="1"/>
  <c r="I2222" i="1"/>
  <c r="H2222" i="1"/>
  <c r="E2222" i="1"/>
  <c r="F2222" i="1"/>
  <c r="H2128" i="1"/>
  <c r="I2128" i="1"/>
  <c r="E2128" i="1"/>
  <c r="F2128" i="1"/>
  <c r="I2354" i="1"/>
  <c r="H2354" i="1"/>
  <c r="E2354" i="1"/>
  <c r="F2354" i="1"/>
  <c r="H2143" i="1"/>
  <c r="I2143" i="1"/>
  <c r="E2143" i="1"/>
  <c r="F2143" i="1"/>
  <c r="H2317" i="1"/>
  <c r="I2317" i="1"/>
  <c r="E2317" i="1"/>
  <c r="F2317" i="1"/>
  <c r="H2271" i="1"/>
  <c r="I2271" i="1"/>
  <c r="E2271" i="1"/>
  <c r="F2271" i="1"/>
  <c r="I2360" i="1"/>
  <c r="H2360" i="1"/>
  <c r="E2360" i="1"/>
  <c r="F2360" i="1"/>
  <c r="H1999" i="1"/>
  <c r="I1999" i="1"/>
  <c r="E1999" i="1"/>
  <c r="F1999" i="1"/>
  <c r="H1935" i="1"/>
  <c r="I1935" i="1"/>
  <c r="E1935" i="1"/>
  <c r="F1935" i="1"/>
  <c r="H2046" i="1"/>
  <c r="I2046" i="1"/>
  <c r="E2046" i="1"/>
  <c r="F2046" i="1"/>
  <c r="H2038" i="1"/>
  <c r="I2038" i="1"/>
  <c r="E2038" i="1"/>
  <c r="F2038" i="1"/>
  <c r="H2063" i="1"/>
  <c r="I2063" i="1"/>
  <c r="E2063" i="1"/>
  <c r="F2063" i="1"/>
  <c r="H2007" i="1"/>
  <c r="I2007" i="1"/>
  <c r="E2007" i="1"/>
  <c r="F2007" i="1"/>
  <c r="H2047" i="1"/>
  <c r="I2047" i="1"/>
  <c r="E2047" i="1"/>
  <c r="F2047" i="1"/>
  <c r="C2565" i="1"/>
  <c r="D2270" i="1"/>
  <c r="D2189" i="1"/>
  <c r="C2484" i="1"/>
  <c r="H2071" i="1"/>
  <c r="I2071" i="1"/>
  <c r="E2071" i="1"/>
  <c r="F2071" i="1"/>
  <c r="H2272" i="1"/>
  <c r="I2272" i="1"/>
  <c r="E2272" i="1"/>
  <c r="F2272" i="1"/>
  <c r="H1799" i="1"/>
  <c r="I1799" i="1"/>
  <c r="E1799" i="1"/>
  <c r="F1799" i="1"/>
  <c r="I2330" i="1"/>
  <c r="H2330" i="1"/>
  <c r="E2330" i="1"/>
  <c r="F2330" i="1"/>
  <c r="H2171" i="1"/>
  <c r="I2171" i="1"/>
  <c r="E2171" i="1"/>
  <c r="F2171" i="1"/>
  <c r="I2014" i="1"/>
  <c r="H2014" i="1"/>
  <c r="E2014" i="1"/>
  <c r="F2014" i="1"/>
  <c r="H2162" i="1"/>
  <c r="I2162" i="1"/>
  <c r="E2162" i="1"/>
  <c r="F2162" i="1"/>
  <c r="H2174" i="1"/>
  <c r="I2174" i="1"/>
  <c r="E2174" i="1"/>
  <c r="F2174" i="1"/>
  <c r="H2262" i="1"/>
  <c r="I2262" i="1"/>
  <c r="E2262" i="1"/>
  <c r="F2262" i="1"/>
  <c r="I2326" i="1"/>
  <c r="H2326" i="1"/>
  <c r="E2326" i="1"/>
  <c r="F2326" i="1"/>
  <c r="H2335" i="1"/>
  <c r="I2335" i="1"/>
  <c r="E2335" i="1"/>
  <c r="F2335" i="1"/>
  <c r="I2290" i="1"/>
  <c r="H2290" i="1"/>
  <c r="E2290" i="1"/>
  <c r="F2290" i="1"/>
  <c r="H1783" i="1"/>
  <c r="I1783" i="1"/>
  <c r="E1783" i="1"/>
  <c r="F1783" i="1"/>
  <c r="H2055" i="1"/>
  <c r="I2055" i="1"/>
  <c r="E2055" i="1"/>
  <c r="F2055" i="1"/>
  <c r="I2296" i="1"/>
  <c r="H2296" i="1"/>
  <c r="E2296" i="1"/>
  <c r="F2296" i="1"/>
  <c r="H1895" i="1"/>
  <c r="I1895" i="1"/>
  <c r="E1895" i="1"/>
  <c r="F1895" i="1"/>
  <c r="H2131" i="1"/>
  <c r="I2131" i="1"/>
  <c r="E2131" i="1"/>
  <c r="F2131" i="1"/>
  <c r="H2280" i="1"/>
  <c r="I2280" i="1"/>
  <c r="E2280" i="1"/>
  <c r="F2280" i="1"/>
  <c r="I1972" i="1"/>
  <c r="H1972" i="1"/>
  <c r="E1972" i="1"/>
  <c r="F1972" i="1"/>
  <c r="I1814" i="1"/>
  <c r="H1814" i="1"/>
  <c r="E1814" i="1"/>
  <c r="F1814" i="1"/>
  <c r="H2275" i="1"/>
  <c r="I2275" i="1"/>
  <c r="E2275" i="1"/>
  <c r="F2275" i="1"/>
  <c r="I1786" i="1"/>
  <c r="H1786" i="1"/>
  <c r="E1786" i="1"/>
  <c r="F1786" i="1"/>
  <c r="H2107" i="1"/>
  <c r="I2107" i="1"/>
  <c r="E2107" i="1"/>
  <c r="F2107" i="1"/>
  <c r="I1934" i="1"/>
  <c r="H1934" i="1"/>
  <c r="E1934" i="1"/>
  <c r="F1934" i="1"/>
  <c r="I1954" i="1"/>
  <c r="H1954" i="1"/>
  <c r="E1954" i="1"/>
  <c r="F1954" i="1"/>
  <c r="I1778" i="1"/>
  <c r="H1778" i="1"/>
  <c r="E1778" i="1"/>
  <c r="F1778" i="1"/>
  <c r="I1950" i="1"/>
  <c r="H1950" i="1"/>
  <c r="E1950" i="1"/>
  <c r="F1950" i="1"/>
  <c r="H2088" i="1"/>
  <c r="I2088" i="1"/>
  <c r="E2088" i="1"/>
  <c r="F2088" i="1"/>
  <c r="H2091" i="1"/>
  <c r="I2091" i="1"/>
  <c r="E2091" i="1"/>
  <c r="F2091" i="1"/>
  <c r="I1802" i="1"/>
  <c r="H1802" i="1"/>
  <c r="E1802" i="1"/>
  <c r="F1802" i="1"/>
  <c r="I1818" i="1"/>
  <c r="H1818" i="1"/>
  <c r="E1818" i="1"/>
  <c r="F1818" i="1"/>
  <c r="I1930" i="1"/>
  <c r="H1930" i="1"/>
  <c r="E1930" i="1"/>
  <c r="F1930" i="1"/>
  <c r="I1978" i="1"/>
  <c r="H1978" i="1"/>
  <c r="E1978" i="1"/>
  <c r="F1978" i="1"/>
  <c r="H2034" i="1"/>
  <c r="I2034" i="1"/>
  <c r="E2034" i="1"/>
  <c r="F2034" i="1"/>
  <c r="I1914" i="1"/>
  <c r="H1914" i="1"/>
  <c r="E1914" i="1"/>
  <c r="F1914" i="1"/>
  <c r="H2227" i="1"/>
  <c r="I2227" i="1"/>
  <c r="E2227" i="1"/>
  <c r="F2227" i="1"/>
  <c r="I2282" i="1"/>
  <c r="H2282" i="1"/>
  <c r="E2282" i="1"/>
  <c r="F2282" i="1"/>
  <c r="I2002" i="1"/>
  <c r="H2002" i="1"/>
  <c r="E2002" i="1"/>
  <c r="F2002" i="1"/>
  <c r="I1886" i="1"/>
  <c r="H1886" i="1"/>
  <c r="E1886" i="1"/>
  <c r="F1886" i="1"/>
  <c r="I1810" i="1"/>
  <c r="H1810" i="1"/>
  <c r="E1810" i="1"/>
  <c r="F1810" i="1"/>
  <c r="I1772" i="1"/>
  <c r="H1772" i="1"/>
  <c r="E1772" i="1"/>
  <c r="F1772" i="1"/>
  <c r="H2026" i="1"/>
  <c r="I2026" i="1"/>
  <c r="E2026" i="1"/>
  <c r="F2026" i="1"/>
  <c r="H2125" i="1"/>
  <c r="I2125" i="1"/>
  <c r="E2125" i="1"/>
  <c r="F2125" i="1"/>
  <c r="H2152" i="1"/>
  <c r="I2152" i="1"/>
  <c r="E2152" i="1"/>
  <c r="F2152" i="1"/>
  <c r="I2018" i="1"/>
  <c r="H2018" i="1"/>
  <c r="E2018" i="1"/>
  <c r="F2018" i="1"/>
  <c r="H1835" i="1"/>
  <c r="I1835" i="1"/>
  <c r="E1835" i="1"/>
  <c r="F1835" i="1"/>
  <c r="I1890" i="1"/>
  <c r="H1890" i="1"/>
  <c r="E1890" i="1"/>
  <c r="F1890" i="1"/>
  <c r="I1826" i="1"/>
  <c r="H1826" i="1"/>
  <c r="E1826" i="1"/>
  <c r="F1826" i="1"/>
  <c r="H2266" i="1"/>
  <c r="I2266" i="1"/>
  <c r="E2266" i="1"/>
  <c r="F2266" i="1"/>
  <c r="H1899" i="1"/>
  <c r="I1899" i="1"/>
  <c r="E1899" i="1"/>
  <c r="F1899" i="1"/>
  <c r="H2611" i="1"/>
  <c r="I2611" i="1"/>
  <c r="E2611" i="1"/>
  <c r="F2611" i="1"/>
  <c r="I1990" i="1"/>
  <c r="H1990" i="1"/>
  <c r="E1990" i="1"/>
  <c r="F1990" i="1"/>
  <c r="I1850" i="1"/>
  <c r="H1850" i="1"/>
  <c r="E1850" i="1"/>
  <c r="F1850" i="1"/>
  <c r="H2531" i="1"/>
  <c r="I2531" i="1"/>
  <c r="E2531" i="1"/>
  <c r="F2531" i="1"/>
  <c r="C2373" i="1"/>
  <c r="D2078" i="1"/>
  <c r="C2645" i="1"/>
  <c r="D2350" i="1"/>
  <c r="D2591" i="1"/>
  <c r="C2886" i="1"/>
  <c r="C2485" i="1"/>
  <c r="D2190" i="1"/>
  <c r="C2597" i="1"/>
  <c r="D2302" i="1"/>
  <c r="C2637" i="1"/>
  <c r="D2342" i="1"/>
  <c r="H1975" i="1"/>
  <c r="I1975" i="1"/>
  <c r="E1975" i="1"/>
  <c r="F1975" i="1"/>
  <c r="I1894" i="1"/>
  <c r="H1894" i="1"/>
  <c r="E1894" i="1"/>
  <c r="F1894" i="1"/>
  <c r="C2661" i="1"/>
  <c r="D2366" i="1"/>
  <c r="C2862" i="1"/>
  <c r="D2567" i="1"/>
  <c r="C2389" i="1"/>
  <c r="D2094" i="1"/>
  <c r="H1919" i="1"/>
  <c r="I1919" i="1"/>
  <c r="E1919" i="1"/>
  <c r="F1919" i="1"/>
  <c r="H2343" i="1"/>
  <c r="I2343" i="1"/>
  <c r="E2343" i="1"/>
  <c r="F2343" i="1"/>
  <c r="H1943" i="1"/>
  <c r="I1943" i="1"/>
  <c r="E1943" i="1"/>
  <c r="F1943" i="1"/>
  <c r="H2295" i="1"/>
  <c r="I2295" i="1"/>
  <c r="E2295" i="1"/>
  <c r="F2295" i="1"/>
  <c r="H2086" i="1"/>
  <c r="I2086" i="1"/>
  <c r="E2086" i="1"/>
  <c r="F2086" i="1"/>
  <c r="H1815" i="1"/>
  <c r="I1815" i="1"/>
  <c r="E1815" i="1"/>
  <c r="F1815" i="1"/>
  <c r="H1863" i="1"/>
  <c r="I1863" i="1"/>
  <c r="E1863" i="1"/>
  <c r="F1863" i="1"/>
  <c r="H2319" i="1"/>
  <c r="I2319" i="1"/>
  <c r="E2319" i="1"/>
  <c r="F2319" i="1"/>
  <c r="H2211" i="1"/>
  <c r="I2211" i="1"/>
  <c r="E2211" i="1"/>
  <c r="F2211" i="1"/>
  <c r="I2008" i="1"/>
  <c r="H2008" i="1"/>
  <c r="E2008" i="1"/>
  <c r="F2008" i="1"/>
  <c r="H2315" i="1"/>
  <c r="I2315" i="1"/>
  <c r="E2315" i="1"/>
  <c r="F2315" i="1"/>
  <c r="H2074" i="1"/>
  <c r="I2074" i="1"/>
  <c r="E2074" i="1"/>
  <c r="F2074" i="1"/>
  <c r="H1917" i="1"/>
  <c r="I1917" i="1"/>
  <c r="E1917" i="1"/>
  <c r="F1917" i="1"/>
  <c r="H2260" i="1"/>
  <c r="I2260" i="1"/>
  <c r="E2260" i="1"/>
  <c r="F2260" i="1"/>
  <c r="H2083" i="1"/>
  <c r="I2083" i="1"/>
  <c r="E2083" i="1"/>
  <c r="F2083" i="1"/>
  <c r="I1994" i="1"/>
  <c r="H1994" i="1"/>
  <c r="E1994" i="1"/>
  <c r="F1994" i="1"/>
  <c r="H1953" i="1"/>
  <c r="I1953" i="1"/>
  <c r="E1953" i="1"/>
  <c r="F1953" i="1"/>
  <c r="H2045" i="1"/>
  <c r="I2045" i="1"/>
  <c r="E2045" i="1"/>
  <c r="F2045" i="1"/>
  <c r="I1902" i="1"/>
  <c r="H1902" i="1"/>
  <c r="E1902" i="1"/>
  <c r="F1902" i="1"/>
  <c r="I1926" i="1"/>
  <c r="H1926" i="1"/>
  <c r="E1926" i="1"/>
  <c r="F1926" i="1"/>
  <c r="H2291" i="1"/>
  <c r="I2291" i="1"/>
  <c r="E2291" i="1"/>
  <c r="F2291" i="1"/>
  <c r="H2323" i="1"/>
  <c r="I2323" i="1"/>
  <c r="E2323" i="1"/>
  <c r="F2323" i="1"/>
  <c r="H2219" i="1"/>
  <c r="I2219" i="1"/>
  <c r="E2219" i="1"/>
  <c r="F2219" i="1"/>
  <c r="I1842" i="1"/>
  <c r="H1842" i="1"/>
  <c r="E1842" i="1"/>
  <c r="F1842" i="1"/>
  <c r="I2344" i="1"/>
  <c r="H2344" i="1"/>
  <c r="E2344" i="1"/>
  <c r="F2344" i="1"/>
  <c r="H2072" i="1"/>
  <c r="I2072" i="1"/>
  <c r="E2072" i="1"/>
  <c r="F2072" i="1"/>
  <c r="H1825" i="1"/>
  <c r="I1825" i="1"/>
  <c r="E1825" i="1"/>
  <c r="F1825" i="1"/>
  <c r="I1878" i="1"/>
  <c r="H1878" i="1"/>
  <c r="E1878" i="1"/>
  <c r="F1878" i="1"/>
  <c r="I1898" i="1"/>
  <c r="H1898" i="1"/>
  <c r="E1898" i="1"/>
  <c r="F1898" i="1"/>
  <c r="H2036" i="1"/>
  <c r="I2036" i="1"/>
  <c r="E2036" i="1"/>
  <c r="F2036" i="1"/>
  <c r="H2099" i="1"/>
  <c r="I2099" i="1"/>
  <c r="E2099" i="1"/>
  <c r="F2099" i="1"/>
  <c r="I1806" i="1"/>
  <c r="H1806" i="1"/>
  <c r="E1806" i="1"/>
  <c r="F1806" i="1"/>
  <c r="I1822" i="1"/>
  <c r="H1822" i="1"/>
  <c r="E1822" i="1"/>
  <c r="F1822" i="1"/>
  <c r="H2283" i="1"/>
  <c r="I2283" i="1"/>
  <c r="E2283" i="1"/>
  <c r="F2283" i="1"/>
  <c r="I1906" i="1"/>
  <c r="H1906" i="1"/>
  <c r="E1906" i="1"/>
  <c r="F1906" i="1"/>
  <c r="H2195" i="1"/>
  <c r="I2195" i="1"/>
  <c r="E2195" i="1"/>
  <c r="F2195" i="1"/>
  <c r="H1889" i="1"/>
  <c r="I1889" i="1"/>
  <c r="E1889" i="1"/>
  <c r="F1889" i="1"/>
  <c r="H2066" i="1"/>
  <c r="I2066" i="1"/>
  <c r="E2066" i="1"/>
  <c r="F2066" i="1"/>
  <c r="H2082" i="1"/>
  <c r="I2082" i="1"/>
  <c r="E2082" i="1"/>
  <c r="F2082" i="1"/>
  <c r="I1962" i="1"/>
  <c r="H1962" i="1"/>
  <c r="E1962" i="1"/>
  <c r="F1962" i="1"/>
  <c r="I1998" i="1"/>
  <c r="H1998" i="1"/>
  <c r="E1998" i="1"/>
  <c r="F1998" i="1"/>
  <c r="H2154" i="1"/>
  <c r="I2154" i="1"/>
  <c r="E2154" i="1"/>
  <c r="F2154" i="1"/>
  <c r="C2405" i="1"/>
  <c r="D2110" i="1"/>
  <c r="C2509" i="1"/>
  <c r="D2214" i="1"/>
  <c r="C2453" i="1"/>
  <c r="D2158" i="1"/>
  <c r="D2614" i="1"/>
  <c r="C2909" i="1"/>
  <c r="D2638" i="1"/>
  <c r="C2933" i="1"/>
  <c r="C2533" i="1"/>
  <c r="D2238" i="1"/>
  <c r="C2885" i="1"/>
  <c r="D2590" i="1"/>
  <c r="H2226" i="1"/>
  <c r="I2226" i="1"/>
  <c r="E2226" i="1"/>
  <c r="F2226" i="1"/>
  <c r="H2235" i="1"/>
  <c r="I2235" i="1"/>
  <c r="E2235" i="1"/>
  <c r="F2235" i="1"/>
  <c r="H2207" i="1"/>
  <c r="I2207" i="1"/>
  <c r="E2207" i="1"/>
  <c r="F2207" i="1"/>
  <c r="H2070" i="1"/>
  <c r="I2070" i="1"/>
  <c r="E2070" i="1"/>
  <c r="F2070" i="1"/>
  <c r="H2062" i="1"/>
  <c r="I2062" i="1"/>
  <c r="E2062" i="1"/>
  <c r="F2062" i="1"/>
  <c r="H2198" i="1"/>
  <c r="I2198" i="1"/>
  <c r="E2198" i="1"/>
  <c r="F2198" i="1"/>
  <c r="H1991" i="1"/>
  <c r="I1991" i="1"/>
  <c r="E1991" i="1"/>
  <c r="F1991" i="1"/>
  <c r="H1983" i="1"/>
  <c r="I1983" i="1"/>
  <c r="E1983" i="1"/>
  <c r="F1983" i="1"/>
  <c r="C2837" i="1"/>
  <c r="D2542" i="1"/>
  <c r="H1831" i="1"/>
  <c r="I1831" i="1"/>
  <c r="E1831" i="1"/>
  <c r="F1831" i="1"/>
  <c r="D2495" i="1"/>
  <c r="C2790" i="1"/>
  <c r="H1959" i="1"/>
  <c r="I1959" i="1"/>
  <c r="E1959" i="1"/>
  <c r="F1959" i="1"/>
  <c r="H2023" i="1"/>
  <c r="I2023" i="1"/>
  <c r="E2023" i="1"/>
  <c r="F2023" i="1"/>
  <c r="D2069" i="1"/>
  <c r="C2364" i="1"/>
  <c r="H1911" i="1"/>
  <c r="I1911" i="1"/>
  <c r="E1911" i="1"/>
  <c r="F1911" i="1"/>
  <c r="H2015" i="1"/>
  <c r="I2015" i="1"/>
  <c r="E2015" i="1"/>
  <c r="F2015" i="1"/>
  <c r="H1951" i="1"/>
  <c r="I1951" i="1"/>
  <c r="E1951" i="1"/>
  <c r="F1951" i="1"/>
  <c r="H1839" i="1"/>
  <c r="I1839" i="1"/>
  <c r="E1839" i="1"/>
  <c r="F1839" i="1"/>
  <c r="H2054" i="1"/>
  <c r="I2054" i="1"/>
  <c r="E2054" i="1"/>
  <c r="F2054" i="1"/>
  <c r="I2633" i="1"/>
  <c r="H2633" i="1"/>
  <c r="E2633" i="1"/>
  <c r="F2633" i="1"/>
  <c r="H2299" i="1"/>
  <c r="I2299" i="1"/>
  <c r="E2299" i="1"/>
  <c r="F2299" i="1"/>
  <c r="H1871" i="1"/>
  <c r="I1871" i="1"/>
  <c r="E1871" i="1"/>
  <c r="F1871" i="1"/>
  <c r="H1807" i="1"/>
  <c r="I1807" i="1"/>
  <c r="E1807" i="1"/>
  <c r="F1807" i="1"/>
  <c r="D2603" i="1"/>
  <c r="C2898" i="1"/>
  <c r="H2050" i="1"/>
  <c r="I2050" i="1"/>
  <c r="E2050" i="1"/>
  <c r="F2050" i="1"/>
  <c r="H1963" i="1"/>
  <c r="I1963" i="1"/>
  <c r="E1963" i="1"/>
  <c r="F1963" i="1"/>
  <c r="H2116" i="1"/>
  <c r="I2116" i="1"/>
  <c r="E2116" i="1"/>
  <c r="F2116" i="1"/>
  <c r="H2355" i="1"/>
  <c r="I2355" i="1"/>
  <c r="E2355" i="1"/>
  <c r="F2355" i="1"/>
  <c r="I1870" i="1"/>
  <c r="H1870" i="1"/>
  <c r="E1870" i="1"/>
  <c r="F1870" i="1"/>
  <c r="I1986" i="1"/>
  <c r="H1986" i="1"/>
  <c r="E1986" i="1"/>
  <c r="F1986" i="1"/>
  <c r="I1966" i="1"/>
  <c r="H1966" i="1"/>
  <c r="E1966" i="1"/>
  <c r="F1966" i="1"/>
  <c r="I1874" i="1"/>
  <c r="H1874" i="1"/>
  <c r="E1874" i="1"/>
  <c r="F1874" i="1"/>
  <c r="H2042" i="1"/>
  <c r="I2042" i="1"/>
  <c r="E2042" i="1"/>
  <c r="F2042" i="1"/>
  <c r="I1910" i="1"/>
  <c r="H1910" i="1"/>
  <c r="E1910" i="1"/>
  <c r="F1910" i="1"/>
  <c r="H2347" i="1"/>
  <c r="I2347" i="1"/>
  <c r="E2347" i="1"/>
  <c r="F2347" i="1"/>
  <c r="I1794" i="1"/>
  <c r="H1794" i="1"/>
  <c r="E1794" i="1"/>
  <c r="F1794" i="1"/>
  <c r="I1798" i="1"/>
  <c r="H1798" i="1"/>
  <c r="E1798" i="1"/>
  <c r="F1798" i="1"/>
  <c r="H2027" i="1"/>
  <c r="I2027" i="1"/>
  <c r="E2027" i="1"/>
  <c r="F2027" i="1"/>
  <c r="I1922" i="1"/>
  <c r="H1922" i="1"/>
  <c r="E1922" i="1"/>
  <c r="F1922" i="1"/>
  <c r="I1790" i="1"/>
  <c r="H1790" i="1"/>
  <c r="E1790" i="1"/>
  <c r="F1790" i="1"/>
  <c r="I2010" i="1"/>
  <c r="H2010" i="1"/>
  <c r="E2010" i="1"/>
  <c r="F2010" i="1"/>
  <c r="I1918" i="1"/>
  <c r="H1918" i="1"/>
  <c r="E1918" i="1"/>
  <c r="F1918" i="1"/>
  <c r="I1844" i="1"/>
  <c r="H1844" i="1"/>
  <c r="E1844" i="1"/>
  <c r="F1844" i="1"/>
  <c r="H1981" i="1"/>
  <c r="I1981" i="1"/>
  <c r="E1981" i="1"/>
  <c r="F1981" i="1"/>
  <c r="H2163" i="1"/>
  <c r="I2163" i="1"/>
  <c r="E2163" i="1"/>
  <c r="F2163" i="1"/>
  <c r="I1944" i="1"/>
  <c r="H1944" i="1"/>
  <c r="E1944" i="1"/>
  <c r="F1944" i="1"/>
  <c r="H2253" i="1"/>
  <c r="I2253" i="1"/>
  <c r="E2253" i="1"/>
  <c r="F2253" i="1"/>
  <c r="H2058" i="1"/>
  <c r="I2058" i="1"/>
  <c r="E2058" i="1"/>
  <c r="F2058" i="1"/>
  <c r="I2324" i="1"/>
  <c r="H2324" i="1"/>
  <c r="E2324" i="1"/>
  <c r="F2324" i="1"/>
  <c r="H2251" i="1"/>
  <c r="I2251" i="1"/>
  <c r="E2251" i="1"/>
  <c r="F2251" i="1"/>
  <c r="H2179" i="1"/>
  <c r="I2179" i="1"/>
  <c r="E2179" i="1"/>
  <c r="F2179" i="1"/>
  <c r="I1938" i="1"/>
  <c r="H1938" i="1"/>
  <c r="E1938" i="1"/>
  <c r="F1938" i="1"/>
  <c r="I1974" i="1"/>
  <c r="H1974" i="1"/>
  <c r="E1974" i="1"/>
  <c r="F1974" i="1"/>
  <c r="H2090" i="1"/>
  <c r="I2090" i="1"/>
  <c r="E2090" i="1"/>
  <c r="F2090" i="1"/>
  <c r="I1858" i="1"/>
  <c r="H1858" i="1"/>
  <c r="E1858" i="1"/>
  <c r="F1858" i="1"/>
  <c r="H2216" i="1"/>
  <c r="I2216" i="1"/>
  <c r="E2216" i="1"/>
  <c r="F2216" i="1"/>
  <c r="C2581" i="1"/>
  <c r="D2286" i="1"/>
  <c r="C2573" i="1"/>
  <c r="D2278" i="1"/>
  <c r="H2247" i="1"/>
  <c r="I2247" i="1"/>
  <c r="E2247" i="1"/>
  <c r="F2247" i="1"/>
  <c r="C2421" i="1"/>
  <c r="D2126" i="1"/>
  <c r="H2200" i="1"/>
  <c r="I2200" i="1"/>
  <c r="E2200" i="1"/>
  <c r="F2200" i="1"/>
  <c r="C2549" i="1"/>
  <c r="D2254" i="1"/>
  <c r="I2308" i="1"/>
  <c r="H2308" i="1"/>
  <c r="E2308" i="1"/>
  <c r="F2308" i="1"/>
  <c r="C2613" i="1"/>
  <c r="D2318" i="1"/>
  <c r="I1774" i="1"/>
  <c r="H1774" i="1"/>
  <c r="E1774" i="1"/>
  <c r="F1774" i="1"/>
  <c r="C2501" i="1"/>
  <c r="D2206" i="1"/>
  <c r="C2605" i="1"/>
  <c r="D2310" i="1"/>
  <c r="C2541" i="1"/>
  <c r="D2246" i="1"/>
  <c r="C2429" i="1"/>
  <c r="D2134" i="1"/>
  <c r="D2337" i="1"/>
  <c r="C2632" i="1"/>
  <c r="D2642" i="1"/>
  <c r="C2937" i="1"/>
  <c r="D2085" i="1"/>
  <c r="C2380" i="1"/>
  <c r="D2139" i="1"/>
  <c r="C2434" i="1"/>
  <c r="D2548" i="1"/>
  <c r="C2843" i="1"/>
  <c r="D2619" i="1"/>
  <c r="C2914" i="1"/>
  <c r="C2841" i="1"/>
  <c r="D2546" i="1"/>
  <c r="C2528" i="1"/>
  <c r="D2233" i="1"/>
  <c r="D2385" i="1"/>
  <c r="C2680" i="1"/>
  <c r="D2511" i="1"/>
  <c r="C2806" i="1"/>
  <c r="C2652" i="1"/>
  <c r="D2357" i="1"/>
  <c r="D2435" i="1"/>
  <c r="C2730" i="1"/>
  <c r="C2745" i="1"/>
  <c r="D2450" i="1"/>
  <c r="C2849" i="1"/>
  <c r="D2554" i="1"/>
  <c r="D2301" i="1"/>
  <c r="C2596" i="1"/>
  <c r="D2129" i="1"/>
  <c r="C2424" i="1"/>
  <c r="C2991" i="1"/>
  <c r="D2696" i="1"/>
  <c r="C3241" i="1"/>
  <c r="D2946" i="1"/>
  <c r="D2075" i="1"/>
  <c r="C2370" i="1"/>
  <c r="D2203" i="1"/>
  <c r="C2498" i="1"/>
  <c r="D2410" i="1"/>
  <c r="C2705" i="1"/>
  <c r="D2277" i="1"/>
  <c r="C2572" i="1"/>
  <c r="D2393" i="1"/>
  <c r="C2688" i="1"/>
  <c r="D2133" i="1"/>
  <c r="C2428" i="1"/>
  <c r="C2560" i="1"/>
  <c r="D2265" i="1"/>
  <c r="C2929" i="1"/>
  <c r="D2634" i="1"/>
  <c r="D2641" i="1"/>
  <c r="C2936" i="1"/>
  <c r="D2237" i="1"/>
  <c r="C2532" i="1"/>
  <c r="D2161" i="1"/>
  <c r="C2456" i="1"/>
  <c r="D2149" i="1"/>
  <c r="C2444" i="1"/>
  <c r="D2459" i="1"/>
  <c r="C2754" i="1"/>
  <c r="D2077" i="1"/>
  <c r="C2372" i="1"/>
  <c r="C2470" i="1"/>
  <c r="D2175" i="1"/>
  <c r="C2406" i="1"/>
  <c r="D2111" i="1"/>
  <c r="D2141" i="1"/>
  <c r="C2436" i="1"/>
  <c r="D2442" i="1"/>
  <c r="C2737" i="1"/>
  <c r="D2241" i="1"/>
  <c r="C2536" i="1"/>
  <c r="D2312" i="1"/>
  <c r="C2607" i="1"/>
  <c r="D2177" i="1"/>
  <c r="C2472" i="1"/>
  <c r="D2157" i="1"/>
  <c r="C2452" i="1"/>
  <c r="D2345" i="1"/>
  <c r="C2640" i="1"/>
  <c r="D2411" i="1"/>
  <c r="C2706" i="1"/>
  <c r="D2165" i="1"/>
  <c r="C2460" i="1"/>
  <c r="D2093" i="1"/>
  <c r="C2388" i="1"/>
  <c r="C2512" i="1"/>
  <c r="D2217" i="1"/>
  <c r="D2213" i="1"/>
  <c r="C2508" i="1"/>
  <c r="D2276" i="1"/>
  <c r="C2571" i="1"/>
  <c r="D2353" i="1"/>
  <c r="C2648" i="1"/>
  <c r="D2474" i="1"/>
  <c r="C2769" i="1"/>
  <c r="D2269" i="1"/>
  <c r="C2564" i="1"/>
  <c r="C3223" i="1"/>
  <c r="D2928" i="1"/>
  <c r="C2788" i="1"/>
  <c r="D2493" i="1"/>
  <c r="C2920" i="1"/>
  <c r="D2625" i="1"/>
  <c r="C2944" i="1"/>
  <c r="D2649" i="1"/>
  <c r="C2761" i="1"/>
  <c r="D2466" i="1"/>
  <c r="D2438" i="1"/>
  <c r="C2733" i="1"/>
  <c r="C2907" i="1"/>
  <c r="D2612" i="1"/>
  <c r="C2604" i="1"/>
  <c r="D2309" i="1"/>
  <c r="D2441" i="1"/>
  <c r="C2736" i="1"/>
  <c r="C2752" i="1"/>
  <c r="D2457" i="1"/>
  <c r="D2566" i="1"/>
  <c r="C2861" i="1"/>
  <c r="C2764" i="1"/>
  <c r="D2469" i="1"/>
  <c r="C2576" i="1"/>
  <c r="D2281" i="1"/>
  <c r="D2267" i="1"/>
  <c r="C2562" i="1"/>
  <c r="D2109" i="1"/>
  <c r="C2404" i="1"/>
  <c r="D2570" i="1"/>
  <c r="C2865" i="1"/>
  <c r="D2081" i="1"/>
  <c r="C2376" i="1"/>
  <c r="C2697" i="1"/>
  <c r="D2402" i="1"/>
  <c r="D2229" i="1"/>
  <c r="C2524" i="1"/>
  <c r="D2249" i="1"/>
  <c r="C2544" i="1"/>
  <c r="C2368" i="1"/>
  <c r="D2073" i="1"/>
  <c r="D2245" i="1"/>
  <c r="C2540" i="1"/>
  <c r="C2678" i="1"/>
  <c r="D2383" i="1"/>
  <c r="C2681" i="1"/>
  <c r="D2386" i="1"/>
  <c r="D2097" i="1"/>
  <c r="C2392" i="1"/>
  <c r="D2113" i="1"/>
  <c r="C2408" i="1"/>
  <c r="D2225" i="1"/>
  <c r="C2520" i="1"/>
  <c r="D2273" i="1"/>
  <c r="C2568" i="1"/>
  <c r="D2329" i="1"/>
  <c r="C2624" i="1"/>
  <c r="D2209" i="1"/>
  <c r="C2504" i="1"/>
  <c r="C2817" i="1"/>
  <c r="D2522" i="1"/>
  <c r="D2577" i="1"/>
  <c r="C2872" i="1"/>
  <c r="C2592" i="1"/>
  <c r="D2297" i="1"/>
  <c r="D2181" i="1"/>
  <c r="C2476" i="1"/>
  <c r="C2400" i="1"/>
  <c r="D2105" i="1"/>
  <c r="D2067" i="1"/>
  <c r="C2362" i="1"/>
  <c r="D2321" i="1"/>
  <c r="C2616" i="1"/>
  <c r="D2420" i="1"/>
  <c r="C2715" i="1"/>
  <c r="D2447" i="1"/>
  <c r="C2742" i="1"/>
  <c r="D2313" i="1"/>
  <c r="C2608" i="1"/>
  <c r="D2130" i="1"/>
  <c r="C2425" i="1"/>
  <c r="D2185" i="1"/>
  <c r="C2480" i="1"/>
  <c r="D2121" i="1"/>
  <c r="C2416" i="1"/>
  <c r="D2561" i="1"/>
  <c r="C2856" i="1"/>
  <c r="D2194" i="1"/>
  <c r="C2489" i="1"/>
  <c r="C3201" i="1"/>
  <c r="D2906" i="1"/>
  <c r="D2285" i="1"/>
  <c r="C2580" i="1"/>
  <c r="D2145" i="1"/>
  <c r="C2440" i="1"/>
  <c r="C3121" i="1"/>
  <c r="D2826" i="1"/>
  <c r="D2205" i="1"/>
  <c r="C2500" i="1"/>
  <c r="C2461" i="1"/>
  <c r="D2166" i="1"/>
  <c r="C2397" i="1"/>
  <c r="D2102" i="1"/>
  <c r="D2621" i="1"/>
  <c r="C2916" i="1"/>
  <c r="C2589" i="1"/>
  <c r="D2294" i="1"/>
  <c r="C2525" i="1"/>
  <c r="D2230" i="1"/>
  <c r="D2630" i="1"/>
  <c r="C2925" i="1"/>
  <c r="C2880" i="1"/>
  <c r="D2585" i="1"/>
  <c r="C2636" i="1"/>
  <c r="D2341" i="1"/>
  <c r="C2628" i="1"/>
  <c r="D2333" i="1"/>
  <c r="C2653" i="1"/>
  <c r="D2358" i="1"/>
  <c r="D2258" i="1"/>
  <c r="C2553" i="1"/>
  <c r="C2945" i="1"/>
  <c r="D2650" i="1"/>
  <c r="C2464" i="1"/>
  <c r="D2169" i="1"/>
  <c r="C2384" i="1"/>
  <c r="D2089" i="1"/>
  <c r="D2305" i="1"/>
  <c r="C2600" i="1"/>
  <c r="C2534" i="1"/>
  <c r="D2239" i="1"/>
  <c r="D2153" i="1"/>
  <c r="C2448" i="1"/>
  <c r="C2889" i="1"/>
  <c r="D2594" i="1"/>
  <c r="C2721" i="1"/>
  <c r="D2426" i="1"/>
  <c r="D2575" i="1"/>
  <c r="C2870" i="1"/>
  <c r="C2852" i="1"/>
  <c r="D2557" i="1"/>
  <c r="C2950" i="1"/>
  <c r="D2655" i="1"/>
  <c r="D2506" i="1"/>
  <c r="C2801" i="1"/>
  <c r="C2598" i="1"/>
  <c r="D2303" i="1"/>
  <c r="D2610" i="1"/>
  <c r="C2905" i="1"/>
  <c r="D2369" i="1"/>
  <c r="C2664" i="1"/>
  <c r="D2212" i="1"/>
  <c r="C2507" i="1"/>
  <c r="D2555" i="1"/>
  <c r="C2850" i="1"/>
  <c r="D2378" i="1"/>
  <c r="C2673" i="1"/>
  <c r="D2289" i="1"/>
  <c r="C2584" i="1"/>
  <c r="D2248" i="1"/>
  <c r="C2543" i="1"/>
  <c r="D2340" i="1"/>
  <c r="C2635" i="1"/>
  <c r="D2197" i="1"/>
  <c r="C2492" i="1"/>
  <c r="D2221" i="1"/>
  <c r="C2516" i="1"/>
  <c r="C2881" i="1"/>
  <c r="D2586" i="1"/>
  <c r="C2913" i="1"/>
  <c r="D2618" i="1"/>
  <c r="C2809" i="1"/>
  <c r="D2514" i="1"/>
  <c r="C2432" i="1"/>
  <c r="D2137" i="1"/>
  <c r="D2639" i="1"/>
  <c r="C2934" i="1"/>
  <c r="C2662" i="1"/>
  <c r="D2367" i="1"/>
  <c r="D2120" i="1"/>
  <c r="C2415" i="1"/>
  <c r="D2173" i="1"/>
  <c r="C2468" i="1"/>
  <c r="D2193" i="1"/>
  <c r="C2488" i="1"/>
  <c r="D2331" i="1"/>
  <c r="C2626" i="1"/>
  <c r="D2394" i="1"/>
  <c r="C2689" i="1"/>
  <c r="D2101" i="1"/>
  <c r="C2396" i="1"/>
  <c r="D2117" i="1"/>
  <c r="C2412" i="1"/>
  <c r="C2873" i="1"/>
  <c r="D2578" i="1"/>
  <c r="C2496" i="1"/>
  <c r="D2201" i="1"/>
  <c r="C2785" i="1"/>
  <c r="D2490" i="1"/>
  <c r="D2184" i="1"/>
  <c r="C2479" i="1"/>
  <c r="D2361" i="1"/>
  <c r="C2656" i="1"/>
  <c r="D2377" i="1"/>
  <c r="C2672" i="1"/>
  <c r="D2257" i="1"/>
  <c r="C2552" i="1"/>
  <c r="D2293" i="1"/>
  <c r="C2588" i="1"/>
  <c r="D2449" i="1"/>
  <c r="C2744" i="1"/>
  <c r="D2261" i="1"/>
  <c r="C2556" i="1"/>
  <c r="C2617" i="1"/>
  <c r="D2322" i="1"/>
  <c r="C2753" i="1"/>
  <c r="D2458" i="1"/>
  <c r="C2660" i="1"/>
  <c r="D2365" i="1"/>
  <c r="C2620" i="1"/>
  <c r="D2325" i="1"/>
  <c r="C2644" i="1"/>
  <c r="D2349" i="1"/>
  <c r="C2741" i="1"/>
  <c r="D2446" i="1"/>
  <c r="C2816" i="1"/>
  <c r="D2521" i="1"/>
  <c r="C2709" i="1"/>
  <c r="D2414" i="1"/>
  <c r="C2812" i="1"/>
  <c r="D2517" i="1"/>
  <c r="C2676" i="1"/>
  <c r="D2381" i="1"/>
  <c r="D2505" i="1"/>
  <c r="C2800" i="1"/>
  <c r="C2825" i="1"/>
  <c r="D2530" i="1"/>
  <c r="C2718" i="1"/>
  <c r="D2423" i="1"/>
  <c r="D2502" i="1"/>
  <c r="C2797" i="1"/>
  <c r="G2826" i="1" l="1"/>
  <c r="J2826" i="1"/>
  <c r="G2281" i="1"/>
  <c r="J2281" i="1"/>
  <c r="G2322" i="1"/>
  <c r="J2322" i="1"/>
  <c r="G2358" i="1"/>
  <c r="J2358" i="1"/>
  <c r="G2649" i="1"/>
  <c r="J2649" i="1"/>
  <c r="G2414" i="1"/>
  <c r="J2414" i="1"/>
  <c r="G2514" i="1"/>
  <c r="J2514" i="1"/>
  <c r="G2105" i="1"/>
  <c r="J2105" i="1"/>
  <c r="G2110" i="1"/>
  <c r="J2110" i="1"/>
  <c r="G2342" i="1"/>
  <c r="J2342" i="1"/>
  <c r="G2350" i="1"/>
  <c r="J2350" i="1"/>
  <c r="G2261" i="1"/>
  <c r="J2261" i="1"/>
  <c r="G2377" i="1"/>
  <c r="J2377" i="1"/>
  <c r="G2394" i="1"/>
  <c r="J2394" i="1"/>
  <c r="G2120" i="1"/>
  <c r="J2120" i="1"/>
  <c r="G2197" i="1"/>
  <c r="J2197" i="1"/>
  <c r="G2378" i="1"/>
  <c r="J2378" i="1"/>
  <c r="G2610" i="1"/>
  <c r="J2610" i="1"/>
  <c r="G2153" i="1"/>
  <c r="J2153" i="1"/>
  <c r="G2285" i="1"/>
  <c r="J2285" i="1"/>
  <c r="G2121" i="1"/>
  <c r="J2121" i="1"/>
  <c r="G2447" i="1"/>
  <c r="J2447" i="1"/>
  <c r="G2225" i="1"/>
  <c r="J2225" i="1"/>
  <c r="G2229" i="1"/>
  <c r="J2229" i="1"/>
  <c r="G2109" i="1"/>
  <c r="J2109" i="1"/>
  <c r="G2566" i="1"/>
  <c r="J2566" i="1"/>
  <c r="G2474" i="1"/>
  <c r="J2474" i="1"/>
  <c r="G2345" i="1"/>
  <c r="J2345" i="1"/>
  <c r="G2241" i="1"/>
  <c r="J2241" i="1"/>
  <c r="G2161" i="1"/>
  <c r="J2161" i="1"/>
  <c r="G2410" i="1"/>
  <c r="J2410" i="1"/>
  <c r="G2385" i="1"/>
  <c r="J2385" i="1"/>
  <c r="G2548" i="1"/>
  <c r="J2548" i="1"/>
  <c r="G2337" i="1"/>
  <c r="J2337" i="1"/>
  <c r="G2638" i="1"/>
  <c r="J2638" i="1"/>
  <c r="G2431" i="1"/>
  <c r="J2431" i="1"/>
  <c r="G2159" i="1"/>
  <c r="J2159" i="1"/>
  <c r="G2279" i="1"/>
  <c r="J2279" i="1"/>
  <c r="G2268" i="1"/>
  <c r="J2268" i="1"/>
  <c r="G2686" i="1"/>
  <c r="J2686" i="1"/>
  <c r="G2304" i="1"/>
  <c r="J2304" i="1"/>
  <c r="G2336" i="1"/>
  <c r="J2336" i="1"/>
  <c r="G2076" i="1"/>
  <c r="J2076" i="1"/>
  <c r="G2108" i="1"/>
  <c r="J2108" i="1"/>
  <c r="G2172" i="1"/>
  <c r="J2172" i="1"/>
  <c r="G2183" i="1"/>
  <c r="J2183" i="1"/>
  <c r="G2170" i="1"/>
  <c r="J2170" i="1"/>
  <c r="G2250" i="1"/>
  <c r="J2250" i="1"/>
  <c r="G2178" i="1"/>
  <c r="J2178" i="1"/>
  <c r="G2446" i="1"/>
  <c r="J2446" i="1"/>
  <c r="G2297" i="1"/>
  <c r="J2297" i="1"/>
  <c r="G2928" i="1"/>
  <c r="J2928" i="1"/>
  <c r="G2246" i="1"/>
  <c r="J2246" i="1"/>
  <c r="G2423" i="1"/>
  <c r="J2423" i="1"/>
  <c r="G2490" i="1"/>
  <c r="J2490" i="1"/>
  <c r="G2089" i="1"/>
  <c r="J2089" i="1"/>
  <c r="G2309" i="1"/>
  <c r="J2309" i="1"/>
  <c r="G2634" i="1"/>
  <c r="J2634" i="1"/>
  <c r="G2310" i="1"/>
  <c r="J2310" i="1"/>
  <c r="G2530" i="1"/>
  <c r="J2530" i="1"/>
  <c r="G2201" i="1"/>
  <c r="J2201" i="1"/>
  <c r="G2169" i="1"/>
  <c r="J2169" i="1"/>
  <c r="G2166" i="1"/>
  <c r="J2166" i="1"/>
  <c r="G2522" i="1"/>
  <c r="J2522" i="1"/>
  <c r="G2383" i="1"/>
  <c r="J2383" i="1"/>
  <c r="G2612" i="1"/>
  <c r="J2612" i="1"/>
  <c r="G2625" i="1"/>
  <c r="J2625" i="1"/>
  <c r="G2217" i="1"/>
  <c r="J2217" i="1"/>
  <c r="G2175" i="1"/>
  <c r="J2175" i="1"/>
  <c r="G2265" i="1"/>
  <c r="J2265" i="1"/>
  <c r="G2696" i="1"/>
  <c r="J2696" i="1"/>
  <c r="G2450" i="1"/>
  <c r="J2450" i="1"/>
  <c r="G2206" i="1"/>
  <c r="J2206" i="1"/>
  <c r="G2521" i="1"/>
  <c r="J2521" i="1"/>
  <c r="G2578" i="1"/>
  <c r="J2578" i="1"/>
  <c r="G2239" i="1"/>
  <c r="J2239" i="1"/>
  <c r="G2126" i="1"/>
  <c r="J2126" i="1"/>
  <c r="G2542" i="1"/>
  <c r="J2542" i="1"/>
  <c r="G2094" i="1"/>
  <c r="J2094" i="1"/>
  <c r="G2078" i="1"/>
  <c r="J2078" i="1"/>
  <c r="G2382" i="1"/>
  <c r="J2382" i="1"/>
  <c r="G2288" i="1"/>
  <c r="J2288" i="1"/>
  <c r="G2255" i="1"/>
  <c r="J2255" i="1"/>
  <c r="G2231" i="1"/>
  <c r="J2231" i="1"/>
  <c r="G2167" i="1"/>
  <c r="J2167" i="1"/>
  <c r="G2274" i="1"/>
  <c r="J2274" i="1"/>
  <c r="G2202" i="1"/>
  <c r="J2202" i="1"/>
  <c r="G2292" i="1"/>
  <c r="J2292" i="1"/>
  <c r="G2307" i="1"/>
  <c r="J2307" i="1"/>
  <c r="G2135" i="1"/>
  <c r="J2135" i="1"/>
  <c r="G2585" i="1"/>
  <c r="J2585" i="1"/>
  <c r="G2466" i="1"/>
  <c r="J2466" i="1"/>
  <c r="G2254" i="1"/>
  <c r="J2254" i="1"/>
  <c r="G2349" i="1"/>
  <c r="J2349" i="1"/>
  <c r="G2102" i="1"/>
  <c r="J2102" i="1"/>
  <c r="G2469" i="1"/>
  <c r="J2469" i="1"/>
  <c r="G2111" i="1"/>
  <c r="J2111" i="1"/>
  <c r="G2946" i="1"/>
  <c r="J2946" i="1"/>
  <c r="G2318" i="1"/>
  <c r="J2318" i="1"/>
  <c r="G2325" i="1"/>
  <c r="J2325" i="1"/>
  <c r="G2557" i="1"/>
  <c r="J2557" i="1"/>
  <c r="G2230" i="1"/>
  <c r="J2230" i="1"/>
  <c r="G2278" i="1"/>
  <c r="J2278" i="1"/>
  <c r="G2365" i="1"/>
  <c r="J2365" i="1"/>
  <c r="G2367" i="1"/>
  <c r="J2367" i="1"/>
  <c r="G2618" i="1"/>
  <c r="J2618" i="1"/>
  <c r="G2303" i="1"/>
  <c r="J2303" i="1"/>
  <c r="G2650" i="1"/>
  <c r="J2650" i="1"/>
  <c r="G2341" i="1"/>
  <c r="J2341" i="1"/>
  <c r="G2294" i="1"/>
  <c r="J2294" i="1"/>
  <c r="G2906" i="1"/>
  <c r="J2906" i="1"/>
  <c r="G2402" i="1"/>
  <c r="J2402" i="1"/>
  <c r="G2457" i="1"/>
  <c r="J2457" i="1"/>
  <c r="G2493" i="1"/>
  <c r="J2493" i="1"/>
  <c r="G2233" i="1"/>
  <c r="J2233" i="1"/>
  <c r="G2134" i="1"/>
  <c r="J2134" i="1"/>
  <c r="G2286" i="1"/>
  <c r="J2286" i="1"/>
  <c r="G2302" i="1"/>
  <c r="J2302" i="1"/>
  <c r="G2334" i="1"/>
  <c r="J2334" i="1"/>
  <c r="G2505" i="1"/>
  <c r="J2505" i="1"/>
  <c r="G2449" i="1"/>
  <c r="J2449" i="1"/>
  <c r="G2361" i="1"/>
  <c r="J2361" i="1"/>
  <c r="G2331" i="1"/>
  <c r="J2331" i="1"/>
  <c r="G2340" i="1"/>
  <c r="J2340" i="1"/>
  <c r="G2555" i="1"/>
  <c r="J2555" i="1"/>
  <c r="G2575" i="1"/>
  <c r="J2575" i="1"/>
  <c r="G2205" i="1"/>
  <c r="J2205" i="1"/>
  <c r="G2185" i="1"/>
  <c r="J2185" i="1"/>
  <c r="G2420" i="1"/>
  <c r="J2420" i="1"/>
  <c r="G2181" i="1"/>
  <c r="J2181" i="1"/>
  <c r="G2209" i="1"/>
  <c r="J2209" i="1"/>
  <c r="G2113" i="1"/>
  <c r="J2113" i="1"/>
  <c r="G2245" i="1"/>
  <c r="J2245" i="1"/>
  <c r="G2267" i="1"/>
  <c r="J2267" i="1"/>
  <c r="G2438" i="1"/>
  <c r="J2438" i="1"/>
  <c r="G2353" i="1"/>
  <c r="J2353" i="1"/>
  <c r="G2093" i="1"/>
  <c r="J2093" i="1"/>
  <c r="G2157" i="1"/>
  <c r="J2157" i="1"/>
  <c r="G2442" i="1"/>
  <c r="J2442" i="1"/>
  <c r="G2077" i="1"/>
  <c r="J2077" i="1"/>
  <c r="G2237" i="1"/>
  <c r="J2237" i="1"/>
  <c r="G2133" i="1"/>
  <c r="J2133" i="1"/>
  <c r="G2203" i="1"/>
  <c r="J2203" i="1"/>
  <c r="G2129" i="1"/>
  <c r="J2129" i="1"/>
  <c r="G2435" i="1"/>
  <c r="J2435" i="1"/>
  <c r="G2139" i="1"/>
  <c r="J2139" i="1"/>
  <c r="G2069" i="1"/>
  <c r="J2069" i="1"/>
  <c r="G2614" i="1"/>
  <c r="J2614" i="1"/>
  <c r="G2579" i="1"/>
  <c r="J2579" i="1"/>
  <c r="G2387" i="1"/>
  <c r="J2387" i="1"/>
  <c r="G2327" i="1"/>
  <c r="J2327" i="1"/>
  <c r="G2328" i="1"/>
  <c r="J2328" i="1"/>
  <c r="G2647" i="1"/>
  <c r="J2647" i="1"/>
  <c r="G2095" i="1"/>
  <c r="J2095" i="1"/>
  <c r="G2515" i="1"/>
  <c r="J2515" i="1"/>
  <c r="G2156" i="1"/>
  <c r="J2156" i="1"/>
  <c r="G2332" i="1"/>
  <c r="J2332" i="1"/>
  <c r="G2287" i="1"/>
  <c r="J2287" i="1"/>
  <c r="G2234" i="1"/>
  <c r="J2234" i="1"/>
  <c r="G2381" i="1"/>
  <c r="J2381" i="1"/>
  <c r="G2590" i="1"/>
  <c r="J2590" i="1"/>
  <c r="G2158" i="1"/>
  <c r="J2158" i="1"/>
  <c r="G2567" i="1"/>
  <c r="J2567" i="1"/>
  <c r="G2118" i="1"/>
  <c r="J2118" i="1"/>
  <c r="G2182" i="1"/>
  <c r="J2182" i="1"/>
  <c r="G2263" i="1"/>
  <c r="J2263" i="1"/>
  <c r="G2103" i="1"/>
  <c r="J2103" i="1"/>
  <c r="G2503" i="1"/>
  <c r="J2503" i="1"/>
  <c r="G2348" i="1"/>
  <c r="J2348" i="1"/>
  <c r="G2242" i="1"/>
  <c r="J2242" i="1"/>
  <c r="G2426" i="1"/>
  <c r="J2426" i="1"/>
  <c r="G2190" i="1"/>
  <c r="J2190" i="1"/>
  <c r="G2502" i="1"/>
  <c r="J2502" i="1"/>
  <c r="G2293" i="1"/>
  <c r="J2293" i="1"/>
  <c r="G2184" i="1"/>
  <c r="J2184" i="1"/>
  <c r="G2117" i="1"/>
  <c r="J2117" i="1"/>
  <c r="G2193" i="1"/>
  <c r="J2193" i="1"/>
  <c r="G2639" i="1"/>
  <c r="J2639" i="1"/>
  <c r="G2248" i="1"/>
  <c r="J2248" i="1"/>
  <c r="G2212" i="1"/>
  <c r="J2212" i="1"/>
  <c r="G2506" i="1"/>
  <c r="J2506" i="1"/>
  <c r="G2305" i="1"/>
  <c r="J2305" i="1"/>
  <c r="G2258" i="1"/>
  <c r="J2258" i="1"/>
  <c r="G2621" i="1"/>
  <c r="J2621" i="1"/>
  <c r="G2194" i="1"/>
  <c r="J2194" i="1"/>
  <c r="G2130" i="1"/>
  <c r="J2130" i="1"/>
  <c r="G2321" i="1"/>
  <c r="J2321" i="1"/>
  <c r="G2329" i="1"/>
  <c r="J2329" i="1"/>
  <c r="G2097" i="1"/>
  <c r="J2097" i="1"/>
  <c r="G2081" i="1"/>
  <c r="J2081" i="1"/>
  <c r="G2441" i="1"/>
  <c r="J2441" i="1"/>
  <c r="G2276" i="1"/>
  <c r="J2276" i="1"/>
  <c r="G2165" i="1"/>
  <c r="J2165" i="1"/>
  <c r="G2177" i="1"/>
  <c r="J2177" i="1"/>
  <c r="G2141" i="1"/>
  <c r="J2141" i="1"/>
  <c r="G2459" i="1"/>
  <c r="J2459" i="1"/>
  <c r="G2641" i="1"/>
  <c r="J2641" i="1"/>
  <c r="G2393" i="1"/>
  <c r="J2393" i="1"/>
  <c r="G2075" i="1"/>
  <c r="J2075" i="1"/>
  <c r="G2301" i="1"/>
  <c r="J2301" i="1"/>
  <c r="G2085" i="1"/>
  <c r="J2085" i="1"/>
  <c r="G2603" i="1"/>
  <c r="J2603" i="1"/>
  <c r="G2495" i="1"/>
  <c r="J2495" i="1"/>
  <c r="G2189" i="1"/>
  <c r="J2189" i="1"/>
  <c r="G2379" i="1"/>
  <c r="J2379" i="1"/>
  <c r="G2486" i="1"/>
  <c r="J2486" i="1"/>
  <c r="G2187" i="1"/>
  <c r="J2187" i="1"/>
  <c r="G2240" i="1"/>
  <c r="J2240" i="1"/>
  <c r="G2196" i="1"/>
  <c r="J2196" i="1"/>
  <c r="G2228" i="1"/>
  <c r="J2228" i="1"/>
  <c r="G2188" i="1"/>
  <c r="J2188" i="1"/>
  <c r="G2176" i="1"/>
  <c r="J2176" i="1"/>
  <c r="G2124" i="1"/>
  <c r="J2124" i="1"/>
  <c r="G2204" i="1"/>
  <c r="J2204" i="1"/>
  <c r="G2186" i="1"/>
  <c r="J2186" i="1"/>
  <c r="G2238" i="1"/>
  <c r="J2238" i="1"/>
  <c r="G2214" i="1"/>
  <c r="J2214" i="1"/>
  <c r="G2366" i="1"/>
  <c r="J2366" i="1"/>
  <c r="G2270" i="1"/>
  <c r="J2270" i="1"/>
  <c r="G2150" i="1"/>
  <c r="J2150" i="1"/>
  <c r="G2144" i="1"/>
  <c r="J2144" i="1"/>
  <c r="G2252" i="1"/>
  <c r="J2252" i="1"/>
  <c r="G2306" i="1"/>
  <c r="J2306" i="1"/>
  <c r="G2311" i="1"/>
  <c r="J2311" i="1"/>
  <c r="G2127" i="1"/>
  <c r="J2127" i="1"/>
  <c r="G2375" i="1"/>
  <c r="J2375" i="1"/>
  <c r="G2300" i="1"/>
  <c r="J2300" i="1"/>
  <c r="G2218" i="1"/>
  <c r="J2218" i="1"/>
  <c r="G2122" i="1"/>
  <c r="J2122" i="1"/>
  <c r="G2458" i="1"/>
  <c r="J2458" i="1"/>
  <c r="G2073" i="1"/>
  <c r="J2073" i="1"/>
  <c r="G2357" i="1"/>
  <c r="J2357" i="1"/>
  <c r="G2517" i="1"/>
  <c r="J2517" i="1"/>
  <c r="G2137" i="1"/>
  <c r="J2137" i="1"/>
  <c r="G2594" i="1"/>
  <c r="J2594" i="1"/>
  <c r="G2386" i="1"/>
  <c r="J2386" i="1"/>
  <c r="G2554" i="1"/>
  <c r="J2554" i="1"/>
  <c r="G2257" i="1"/>
  <c r="J2257" i="1"/>
  <c r="G2101" i="1"/>
  <c r="J2101" i="1"/>
  <c r="G2173" i="1"/>
  <c r="J2173" i="1"/>
  <c r="G2221" i="1"/>
  <c r="J2221" i="1"/>
  <c r="G2289" i="1"/>
  <c r="J2289" i="1"/>
  <c r="G2369" i="1"/>
  <c r="J2369" i="1"/>
  <c r="G2630" i="1"/>
  <c r="J2630" i="1"/>
  <c r="G2145" i="1"/>
  <c r="J2145" i="1"/>
  <c r="G2561" i="1"/>
  <c r="J2561" i="1"/>
  <c r="G2313" i="1"/>
  <c r="J2313" i="1"/>
  <c r="G2067" i="1"/>
  <c r="J2067" i="1"/>
  <c r="G2577" i="1"/>
  <c r="J2577" i="1"/>
  <c r="G2273" i="1"/>
  <c r="J2273" i="1"/>
  <c r="G2249" i="1"/>
  <c r="J2249" i="1"/>
  <c r="G2570" i="1"/>
  <c r="J2570" i="1"/>
  <c r="G2269" i="1"/>
  <c r="J2269" i="1"/>
  <c r="G2213" i="1"/>
  <c r="J2213" i="1"/>
  <c r="G2411" i="1"/>
  <c r="J2411" i="1"/>
  <c r="G2312" i="1"/>
  <c r="J2312" i="1"/>
  <c r="G2149" i="1"/>
  <c r="J2149" i="1"/>
  <c r="G2277" i="1"/>
  <c r="J2277" i="1"/>
  <c r="G2511" i="1"/>
  <c r="J2511" i="1"/>
  <c r="G2619" i="1"/>
  <c r="J2619" i="1"/>
  <c r="G2642" i="1"/>
  <c r="J2642" i="1"/>
  <c r="G2591" i="1"/>
  <c r="J2591" i="1"/>
  <c r="G2320" i="1"/>
  <c r="J2320" i="1"/>
  <c r="G2123" i="1"/>
  <c r="J2123" i="1"/>
  <c r="G2243" i="1"/>
  <c r="J2243" i="1"/>
  <c r="G2180" i="1"/>
  <c r="J2180" i="1"/>
  <c r="G2244" i="1"/>
  <c r="J2244" i="1"/>
  <c r="G2132" i="1"/>
  <c r="J2132" i="1"/>
  <c r="G2068" i="1"/>
  <c r="J2068" i="1"/>
  <c r="G2223" i="1"/>
  <c r="J2223" i="1"/>
  <c r="G2298" i="1"/>
  <c r="J2298" i="1"/>
  <c r="G2100" i="1"/>
  <c r="J2100" i="1"/>
  <c r="G2168" i="1"/>
  <c r="J2168" i="1"/>
  <c r="G2215" i="1"/>
  <c r="J2215" i="1"/>
  <c r="G2104" i="1"/>
  <c r="J2104" i="1"/>
  <c r="G2586" i="1"/>
  <c r="J2586" i="1"/>
  <c r="G2546" i="1"/>
  <c r="J2546" i="1"/>
  <c r="G2655" i="1"/>
  <c r="J2655" i="1"/>
  <c r="G2333" i="1"/>
  <c r="J2333" i="1"/>
  <c r="G2142" i="1"/>
  <c r="J2142" i="1"/>
  <c r="G2232" i="1"/>
  <c r="J2232" i="1"/>
  <c r="G2351" i="1"/>
  <c r="J2351" i="1"/>
  <c r="G2138" i="1"/>
  <c r="J2138" i="1"/>
  <c r="G2160" i="1"/>
  <c r="J2160" i="1"/>
  <c r="G2224" i="1"/>
  <c r="J2224" i="1"/>
  <c r="G2359" i="1"/>
  <c r="J2359" i="1"/>
  <c r="G2407" i="1"/>
  <c r="J2407" i="1"/>
  <c r="G2374" i="1"/>
  <c r="J2374" i="1"/>
  <c r="G2192" i="1"/>
  <c r="J2192" i="1"/>
  <c r="G2148" i="1"/>
  <c r="J2148" i="1"/>
  <c r="G2264" i="1"/>
  <c r="J2264" i="1"/>
  <c r="G2256" i="1"/>
  <c r="J2256" i="1"/>
  <c r="C2789" i="1"/>
  <c r="D2494" i="1"/>
  <c r="J2494" i="1" s="1"/>
  <c r="G2199" i="1"/>
  <c r="E2199" i="1"/>
  <c r="F2199" i="1"/>
  <c r="H2199" i="1"/>
  <c r="I2199" i="1"/>
  <c r="G2114" i="1"/>
  <c r="H2114" i="1"/>
  <c r="I2114" i="1"/>
  <c r="E2114" i="1"/>
  <c r="F2114" i="1"/>
  <c r="D2409" i="1"/>
  <c r="J2409" i="1" s="1"/>
  <c r="C2704" i="1"/>
  <c r="C2904" i="1"/>
  <c r="D2609" i="1"/>
  <c r="J2609" i="1" s="1"/>
  <c r="G2314" i="1"/>
  <c r="I2314" i="1"/>
  <c r="H2314" i="1"/>
  <c r="E2314" i="1"/>
  <c r="F2314" i="1"/>
  <c r="H2135" i="1"/>
  <c r="F2135" i="1"/>
  <c r="I2135" i="1"/>
  <c r="E2135" i="1"/>
  <c r="D2430" i="1"/>
  <c r="C2725" i="1"/>
  <c r="C2768" i="1"/>
  <c r="D2473" i="1"/>
  <c r="I2178" i="1"/>
  <c r="E2178" i="1"/>
  <c r="F2178" i="1"/>
  <c r="H2178" i="1"/>
  <c r="C2694" i="1"/>
  <c r="D2399" i="1"/>
  <c r="E2104" i="1"/>
  <c r="F2104" i="1"/>
  <c r="H2104" i="1"/>
  <c r="I2104" i="1"/>
  <c r="C2840" i="1"/>
  <c r="D2545" i="1"/>
  <c r="H2122" i="1"/>
  <c r="I2122" i="1"/>
  <c r="E2122" i="1"/>
  <c r="F2122" i="1"/>
  <c r="E2250" i="1"/>
  <c r="F2250" i="1"/>
  <c r="H2250" i="1"/>
  <c r="I2250" i="1"/>
  <c r="C2712" i="1"/>
  <c r="D2417" i="1"/>
  <c r="D2465" i="1"/>
  <c r="C2760" i="1"/>
  <c r="H2170" i="1"/>
  <c r="I2170" i="1"/>
  <c r="E2170" i="1"/>
  <c r="F2170" i="1"/>
  <c r="C2776" i="1"/>
  <c r="D2481" i="1"/>
  <c r="H2186" i="1"/>
  <c r="I2186" i="1"/>
  <c r="E2186" i="1"/>
  <c r="F2186" i="1"/>
  <c r="H2218" i="1"/>
  <c r="I2218" i="1"/>
  <c r="E2218" i="1"/>
  <c r="F2218" i="1"/>
  <c r="D2513" i="1"/>
  <c r="C2808" i="1"/>
  <c r="D2463" i="1"/>
  <c r="C2758" i="1"/>
  <c r="I2256" i="1"/>
  <c r="E2256" i="1"/>
  <c r="F2256" i="1"/>
  <c r="H2256" i="1"/>
  <c r="I2168" i="1"/>
  <c r="E2168" i="1"/>
  <c r="F2168" i="1"/>
  <c r="H2168" i="1"/>
  <c r="C2846" i="1"/>
  <c r="D2551" i="1"/>
  <c r="C2824" i="1"/>
  <c r="D2529" i="1"/>
  <c r="I2234" i="1"/>
  <c r="E2234" i="1"/>
  <c r="F2234" i="1"/>
  <c r="H2234" i="1"/>
  <c r="E2264" i="1"/>
  <c r="F2264" i="1"/>
  <c r="H2264" i="1"/>
  <c r="I2264" i="1"/>
  <c r="C2805" i="1"/>
  <c r="D2510" i="1"/>
  <c r="D2559" i="1"/>
  <c r="C2854" i="1"/>
  <c r="H2215" i="1"/>
  <c r="I2215" i="1"/>
  <c r="E2215" i="1"/>
  <c r="F2215" i="1"/>
  <c r="D2499" i="1"/>
  <c r="C2794" i="1"/>
  <c r="E2204" i="1"/>
  <c r="F2204" i="1"/>
  <c r="H2204" i="1"/>
  <c r="I2204" i="1"/>
  <c r="I2300" i="1"/>
  <c r="H2300" i="1"/>
  <c r="E2300" i="1"/>
  <c r="F2300" i="1"/>
  <c r="I2242" i="1"/>
  <c r="E2242" i="1"/>
  <c r="F2242" i="1"/>
  <c r="H2242" i="1"/>
  <c r="D2595" i="1"/>
  <c r="C2890" i="1"/>
  <c r="C2832" i="1"/>
  <c r="D2537" i="1"/>
  <c r="I2148" i="1"/>
  <c r="E2148" i="1"/>
  <c r="F2148" i="1"/>
  <c r="H2148" i="1"/>
  <c r="C2738" i="1"/>
  <c r="D2443" i="1"/>
  <c r="D2395" i="1"/>
  <c r="C2690" i="1"/>
  <c r="E2307" i="1"/>
  <c r="F2307" i="1"/>
  <c r="H2307" i="1"/>
  <c r="I2307" i="1"/>
  <c r="E2100" i="1"/>
  <c r="F2100" i="1"/>
  <c r="H2100" i="1"/>
  <c r="I2100" i="1"/>
  <c r="D2602" i="1"/>
  <c r="C2897" i="1"/>
  <c r="E2192" i="1"/>
  <c r="F2192" i="1"/>
  <c r="H2192" i="1"/>
  <c r="I2192" i="1"/>
  <c r="D2487" i="1"/>
  <c r="C2782" i="1"/>
  <c r="D2593" i="1"/>
  <c r="C2888" i="1"/>
  <c r="D2478" i="1"/>
  <c r="C2773" i="1"/>
  <c r="F2298" i="1"/>
  <c r="I2298" i="1"/>
  <c r="H2298" i="1"/>
  <c r="E2298" i="1"/>
  <c r="H2183" i="1"/>
  <c r="I2183" i="1"/>
  <c r="E2183" i="1"/>
  <c r="F2183" i="1"/>
  <c r="D2467" i="1"/>
  <c r="C2762" i="1"/>
  <c r="I2375" i="1"/>
  <c r="E2375" i="1"/>
  <c r="F2375" i="1"/>
  <c r="H2375" i="1"/>
  <c r="D2582" i="1"/>
  <c r="C2877" i="1"/>
  <c r="H2172" i="1"/>
  <c r="I2172" i="1"/>
  <c r="E2172" i="1"/>
  <c r="F2172" i="1"/>
  <c r="D2670" i="1"/>
  <c r="C2965" i="1"/>
  <c r="H2287" i="1"/>
  <c r="I2287" i="1"/>
  <c r="E2287" i="1"/>
  <c r="F2287" i="1"/>
  <c r="E2374" i="1"/>
  <c r="F2374" i="1"/>
  <c r="I2374" i="1"/>
  <c r="H2374" i="1"/>
  <c r="C2964" i="1"/>
  <c r="D2669" i="1"/>
  <c r="C2714" i="1"/>
  <c r="D2419" i="1"/>
  <c r="H2124" i="1"/>
  <c r="I2124" i="1"/>
  <c r="E2124" i="1"/>
  <c r="F2124" i="1"/>
  <c r="H2127" i="1"/>
  <c r="I2127" i="1"/>
  <c r="E2127" i="1"/>
  <c r="F2127" i="1"/>
  <c r="C2717" i="1"/>
  <c r="D2422" i="1"/>
  <c r="D2471" i="1"/>
  <c r="C2766" i="1"/>
  <c r="F2176" i="1"/>
  <c r="H2176" i="1"/>
  <c r="I2176" i="1"/>
  <c r="E2176" i="1"/>
  <c r="D2518" i="1"/>
  <c r="C2813" i="1"/>
  <c r="E2223" i="1"/>
  <c r="F2223" i="1"/>
  <c r="H2223" i="1"/>
  <c r="I2223" i="1"/>
  <c r="D2483" i="1"/>
  <c r="C2778" i="1"/>
  <c r="E2407" i="1"/>
  <c r="F2407" i="1"/>
  <c r="H2407" i="1"/>
  <c r="I2407" i="1"/>
  <c r="I2188" i="1"/>
  <c r="H2188" i="1"/>
  <c r="E2188" i="1"/>
  <c r="F2188" i="1"/>
  <c r="C2997" i="1"/>
  <c r="D2702" i="1"/>
  <c r="C2658" i="1"/>
  <c r="D2363" i="1"/>
  <c r="E2348" i="1"/>
  <c r="F2348" i="1"/>
  <c r="I2348" i="1"/>
  <c r="H2348" i="1"/>
  <c r="H2202" i="1"/>
  <c r="I2202" i="1"/>
  <c r="E2202" i="1"/>
  <c r="F2202" i="1"/>
  <c r="H2292" i="1"/>
  <c r="E2292" i="1"/>
  <c r="F2292" i="1"/>
  <c r="I2292" i="1"/>
  <c r="H2068" i="1"/>
  <c r="I2068" i="1"/>
  <c r="F2068" i="1"/>
  <c r="E2068" i="1"/>
  <c r="D2643" i="1"/>
  <c r="C2938" i="1"/>
  <c r="C2792" i="1"/>
  <c r="D2497" i="1"/>
  <c r="D2587" i="1"/>
  <c r="C2882" i="1"/>
  <c r="D2371" i="1"/>
  <c r="C2666" i="1"/>
  <c r="D2451" i="1"/>
  <c r="C2746" i="1"/>
  <c r="H2076" i="1"/>
  <c r="I2076" i="1"/>
  <c r="E2076" i="1"/>
  <c r="F2076" i="1"/>
  <c r="H2156" i="1"/>
  <c r="I2156" i="1"/>
  <c r="E2156" i="1"/>
  <c r="F2156" i="1"/>
  <c r="H2274" i="1"/>
  <c r="I2274" i="1"/>
  <c r="E2274" i="1"/>
  <c r="F2274" i="1"/>
  <c r="H2503" i="1"/>
  <c r="I2503" i="1"/>
  <c r="E2503" i="1"/>
  <c r="F2503" i="1"/>
  <c r="D2569" i="1"/>
  <c r="C2864" i="1"/>
  <c r="C3093" i="1"/>
  <c r="D2798" i="1"/>
  <c r="D2491" i="1"/>
  <c r="C2786" i="1"/>
  <c r="D2427" i="1"/>
  <c r="C2722" i="1"/>
  <c r="H2196" i="1"/>
  <c r="I2196" i="1"/>
  <c r="E2196" i="1"/>
  <c r="F2196" i="1"/>
  <c r="H2132" i="1"/>
  <c r="I2132" i="1"/>
  <c r="E2132" i="1"/>
  <c r="F2132" i="1"/>
  <c r="C2770" i="1"/>
  <c r="D2475" i="1"/>
  <c r="D2539" i="1"/>
  <c r="C2834" i="1"/>
  <c r="D2403" i="1"/>
  <c r="C2698" i="1"/>
  <c r="D2523" i="1"/>
  <c r="C2818" i="1"/>
  <c r="D2627" i="1"/>
  <c r="C2922" i="1"/>
  <c r="H2180" i="1"/>
  <c r="I2180" i="1"/>
  <c r="E2180" i="1"/>
  <c r="F2180" i="1"/>
  <c r="H2244" i="1"/>
  <c r="I2244" i="1"/>
  <c r="E2244" i="1"/>
  <c r="F2244" i="1"/>
  <c r="E2108" i="1"/>
  <c r="F2108" i="1"/>
  <c r="H2108" i="1"/>
  <c r="I2108" i="1"/>
  <c r="H2228" i="1"/>
  <c r="I2228" i="1"/>
  <c r="E2228" i="1"/>
  <c r="F2228" i="1"/>
  <c r="I2332" i="1"/>
  <c r="H2332" i="1"/>
  <c r="E2332" i="1"/>
  <c r="F2332" i="1"/>
  <c r="D2527" i="1"/>
  <c r="C2822" i="1"/>
  <c r="E2187" i="1"/>
  <c r="F2187" i="1"/>
  <c r="H2187" i="1"/>
  <c r="I2187" i="1"/>
  <c r="I2328" i="1"/>
  <c r="F2328" i="1"/>
  <c r="H2328" i="1"/>
  <c r="E2328" i="1"/>
  <c r="I2159" i="1"/>
  <c r="E2159" i="1"/>
  <c r="F2159" i="1"/>
  <c r="H2159" i="1"/>
  <c r="E2095" i="1"/>
  <c r="F2095" i="1"/>
  <c r="H2095" i="1"/>
  <c r="I2095" i="1"/>
  <c r="H2686" i="1"/>
  <c r="I2686" i="1"/>
  <c r="E2686" i="1"/>
  <c r="F2686" i="1"/>
  <c r="C2896" i="1"/>
  <c r="D2601" i="1"/>
  <c r="D2550" i="1"/>
  <c r="C2845" i="1"/>
  <c r="I2304" i="1"/>
  <c r="H2304" i="1"/>
  <c r="E2304" i="1"/>
  <c r="F2304" i="1"/>
  <c r="D2398" i="1"/>
  <c r="C2693" i="1"/>
  <c r="D2462" i="1"/>
  <c r="C2757" i="1"/>
  <c r="C2685" i="1"/>
  <c r="D2390" i="1"/>
  <c r="D2981" i="1"/>
  <c r="C3276" i="1"/>
  <c r="I2252" i="1"/>
  <c r="E2252" i="1"/>
  <c r="F2252" i="1"/>
  <c r="H2252" i="1"/>
  <c r="C2869" i="1"/>
  <c r="D2574" i="1"/>
  <c r="C2713" i="1"/>
  <c r="D2418" i="1"/>
  <c r="E2231" i="1"/>
  <c r="F2231" i="1"/>
  <c r="H2231" i="1"/>
  <c r="I2231" i="1"/>
  <c r="D2535" i="1"/>
  <c r="C2830" i="1"/>
  <c r="D2482" i="1"/>
  <c r="C2777" i="1"/>
  <c r="C2918" i="1"/>
  <c r="D2623" i="1"/>
  <c r="D2547" i="1"/>
  <c r="C2842" i="1"/>
  <c r="H2279" i="1"/>
  <c r="I2279" i="1"/>
  <c r="E2279" i="1"/>
  <c r="F2279" i="1"/>
  <c r="I2123" i="1"/>
  <c r="E2123" i="1"/>
  <c r="F2123" i="1"/>
  <c r="H2123" i="1"/>
  <c r="C2821" i="1"/>
  <c r="D2526" i="1"/>
  <c r="I2240" i="1"/>
  <c r="E2240" i="1"/>
  <c r="F2240" i="1"/>
  <c r="H2240" i="1"/>
  <c r="I2255" i="1"/>
  <c r="E2255" i="1"/>
  <c r="F2255" i="1"/>
  <c r="H2255" i="1"/>
  <c r="C2894" i="1"/>
  <c r="D2599" i="1"/>
  <c r="H2167" i="1"/>
  <c r="I2167" i="1"/>
  <c r="E2167" i="1"/>
  <c r="F2167" i="1"/>
  <c r="C3076" i="1"/>
  <c r="D2781" i="1"/>
  <c r="H2351" i="1"/>
  <c r="I2351" i="1"/>
  <c r="F2351" i="1"/>
  <c r="E2351" i="1"/>
  <c r="C3021" i="1"/>
  <c r="D2726" i="1"/>
  <c r="D2563" i="1"/>
  <c r="C2858" i="1"/>
  <c r="C2833" i="1"/>
  <c r="D2538" i="1"/>
  <c r="E2263" i="1"/>
  <c r="F2263" i="1"/>
  <c r="H2263" i="1"/>
  <c r="I2263" i="1"/>
  <c r="E2311" i="1"/>
  <c r="F2311" i="1"/>
  <c r="H2311" i="1"/>
  <c r="I2311" i="1"/>
  <c r="I2306" i="1"/>
  <c r="H2306" i="1"/>
  <c r="E2306" i="1"/>
  <c r="F2306" i="1"/>
  <c r="I2103" i="1"/>
  <c r="E2103" i="1"/>
  <c r="F2103" i="1"/>
  <c r="H2103" i="1"/>
  <c r="E2486" i="1"/>
  <c r="F2486" i="1"/>
  <c r="H2486" i="1"/>
  <c r="I2486" i="1"/>
  <c r="C2941" i="1"/>
  <c r="D2646" i="1"/>
  <c r="E2431" i="1"/>
  <c r="F2431" i="1"/>
  <c r="I2431" i="1"/>
  <c r="H2431" i="1"/>
  <c r="H2268" i="1"/>
  <c r="I2268" i="1"/>
  <c r="E2268" i="1"/>
  <c r="F2268" i="1"/>
  <c r="E2243" i="1"/>
  <c r="F2243" i="1"/>
  <c r="H2243" i="1"/>
  <c r="I2243" i="1"/>
  <c r="C2853" i="1"/>
  <c r="D2558" i="1"/>
  <c r="D2606" i="1"/>
  <c r="C2901" i="1"/>
  <c r="H2232" i="1"/>
  <c r="I2232" i="1"/>
  <c r="E2232" i="1"/>
  <c r="F2232" i="1"/>
  <c r="H2144" i="1"/>
  <c r="F2144" i="1"/>
  <c r="I2144" i="1"/>
  <c r="E2144" i="1"/>
  <c r="C2977" i="1"/>
  <c r="D2682" i="1"/>
  <c r="C2910" i="1"/>
  <c r="D2615" i="1"/>
  <c r="I2382" i="1"/>
  <c r="H2382" i="1"/>
  <c r="E2382" i="1"/>
  <c r="F2382" i="1"/>
  <c r="C2917" i="1"/>
  <c r="D2622" i="1"/>
  <c r="I2138" i="1"/>
  <c r="F2138" i="1"/>
  <c r="H2138" i="1"/>
  <c r="E2138" i="1"/>
  <c r="D2942" i="1"/>
  <c r="C3237" i="1"/>
  <c r="H2160" i="1"/>
  <c r="I2160" i="1"/>
  <c r="E2160" i="1"/>
  <c r="F2160" i="1"/>
  <c r="H2224" i="1"/>
  <c r="I2224" i="1"/>
  <c r="E2224" i="1"/>
  <c r="F2224" i="1"/>
  <c r="H2288" i="1"/>
  <c r="E2288" i="1"/>
  <c r="F2288" i="1"/>
  <c r="I2288" i="1"/>
  <c r="H2359" i="1"/>
  <c r="I2359" i="1"/>
  <c r="E2359" i="1"/>
  <c r="F2359" i="1"/>
  <c r="C3105" i="1"/>
  <c r="D2810" i="1"/>
  <c r="D2631" i="1"/>
  <c r="C2926" i="1"/>
  <c r="D2454" i="1"/>
  <c r="C2749" i="1"/>
  <c r="C2734" i="1"/>
  <c r="D2439" i="1"/>
  <c r="E2387" i="1"/>
  <c r="F2387" i="1"/>
  <c r="H2387" i="1"/>
  <c r="I2387" i="1"/>
  <c r="I2320" i="1"/>
  <c r="H2320" i="1"/>
  <c r="E2320" i="1"/>
  <c r="F2320" i="1"/>
  <c r="C2972" i="1"/>
  <c r="D2677" i="1"/>
  <c r="E2327" i="1"/>
  <c r="F2327" i="1"/>
  <c r="H2327" i="1"/>
  <c r="I2327" i="1"/>
  <c r="D2433" i="1"/>
  <c r="C2728" i="1"/>
  <c r="H2647" i="1"/>
  <c r="I2647" i="1"/>
  <c r="E2647" i="1"/>
  <c r="F2647" i="1"/>
  <c r="C2750" i="1"/>
  <c r="D2455" i="1"/>
  <c r="C2814" i="1"/>
  <c r="D2519" i="1"/>
  <c r="D2583" i="1"/>
  <c r="C2878" i="1"/>
  <c r="D2654" i="1"/>
  <c r="C2949" i="1"/>
  <c r="H2515" i="1"/>
  <c r="I2515" i="1"/>
  <c r="E2515" i="1"/>
  <c r="F2515" i="1"/>
  <c r="I2336" i="1"/>
  <c r="H2336" i="1"/>
  <c r="E2336" i="1"/>
  <c r="F2336" i="1"/>
  <c r="H2650" i="1"/>
  <c r="I2650" i="1"/>
  <c r="E2650" i="1"/>
  <c r="F2650" i="1"/>
  <c r="H2612" i="1"/>
  <c r="I2612" i="1"/>
  <c r="E2612" i="1"/>
  <c r="F2612" i="1"/>
  <c r="H2365" i="1"/>
  <c r="I2365" i="1"/>
  <c r="E2365" i="1"/>
  <c r="F2365" i="1"/>
  <c r="H2458" i="1"/>
  <c r="I2458" i="1"/>
  <c r="E2458" i="1"/>
  <c r="F2458" i="1"/>
  <c r="H2557" i="1"/>
  <c r="I2557" i="1"/>
  <c r="E2557" i="1"/>
  <c r="F2557" i="1"/>
  <c r="H2089" i="1"/>
  <c r="I2089" i="1"/>
  <c r="E2089" i="1"/>
  <c r="F2089" i="1"/>
  <c r="H2522" i="1"/>
  <c r="I2522" i="1"/>
  <c r="E2522" i="1"/>
  <c r="F2522" i="1"/>
  <c r="H2928" i="1"/>
  <c r="I2928" i="1"/>
  <c r="E2928" i="1"/>
  <c r="F2928" i="1"/>
  <c r="H2233" i="1"/>
  <c r="I2233" i="1"/>
  <c r="E2233" i="1"/>
  <c r="F2233" i="1"/>
  <c r="H2246" i="1"/>
  <c r="I2246" i="1"/>
  <c r="E2246" i="1"/>
  <c r="F2246" i="1"/>
  <c r="H2278" i="1"/>
  <c r="I2278" i="1"/>
  <c r="E2278" i="1"/>
  <c r="F2278" i="1"/>
  <c r="H2094" i="1"/>
  <c r="I2094" i="1"/>
  <c r="E2094" i="1"/>
  <c r="F2094" i="1"/>
  <c r="I2190" i="1"/>
  <c r="H2190" i="1"/>
  <c r="E2190" i="1"/>
  <c r="F2190" i="1"/>
  <c r="H2270" i="1"/>
  <c r="I2270" i="1"/>
  <c r="E2270" i="1"/>
  <c r="F2270" i="1"/>
  <c r="H2142" i="1"/>
  <c r="I2142" i="1"/>
  <c r="E2142" i="1"/>
  <c r="F2142" i="1"/>
  <c r="H2230" i="1"/>
  <c r="I2230" i="1"/>
  <c r="E2230" i="1"/>
  <c r="F2230" i="1"/>
  <c r="H2325" i="1"/>
  <c r="I2325" i="1"/>
  <c r="E2325" i="1"/>
  <c r="F2325" i="1"/>
  <c r="I2294" i="1"/>
  <c r="H2294" i="1"/>
  <c r="E2294" i="1"/>
  <c r="F2294" i="1"/>
  <c r="H2618" i="1"/>
  <c r="I2618" i="1"/>
  <c r="E2618" i="1"/>
  <c r="F2618" i="1"/>
  <c r="H2457" i="1"/>
  <c r="I2457" i="1"/>
  <c r="E2457" i="1"/>
  <c r="F2457" i="1"/>
  <c r="C3193" i="1"/>
  <c r="D2898" i="1"/>
  <c r="D2364" i="1"/>
  <c r="C2659" i="1"/>
  <c r="C3204" i="1"/>
  <c r="D2909" i="1"/>
  <c r="H2110" i="1"/>
  <c r="I2110" i="1"/>
  <c r="E2110" i="1"/>
  <c r="F2110" i="1"/>
  <c r="H2505" i="1"/>
  <c r="I2505" i="1"/>
  <c r="E2505" i="1"/>
  <c r="F2505" i="1"/>
  <c r="H2257" i="1"/>
  <c r="I2257" i="1"/>
  <c r="E2257" i="1"/>
  <c r="F2257" i="1"/>
  <c r="H2377" i="1"/>
  <c r="I2377" i="1"/>
  <c r="E2377" i="1"/>
  <c r="F2377" i="1"/>
  <c r="H2394" i="1"/>
  <c r="I2394" i="1"/>
  <c r="E2394" i="1"/>
  <c r="F2394" i="1"/>
  <c r="H2173" i="1"/>
  <c r="I2173" i="1"/>
  <c r="E2173" i="1"/>
  <c r="F2173" i="1"/>
  <c r="H2639" i="1"/>
  <c r="I2639" i="1"/>
  <c r="E2639" i="1"/>
  <c r="F2639" i="1"/>
  <c r="I2340" i="1"/>
  <c r="H2340" i="1"/>
  <c r="E2340" i="1"/>
  <c r="F2340" i="1"/>
  <c r="H2248" i="1"/>
  <c r="I2248" i="1"/>
  <c r="E2248" i="1"/>
  <c r="F2248" i="1"/>
  <c r="H2212" i="1"/>
  <c r="I2212" i="1"/>
  <c r="E2212" i="1"/>
  <c r="F2212" i="1"/>
  <c r="H2506" i="1"/>
  <c r="I2506" i="1"/>
  <c r="E2506" i="1"/>
  <c r="F2506" i="1"/>
  <c r="H2621" i="1"/>
  <c r="I2621" i="1"/>
  <c r="E2621" i="1"/>
  <c r="F2621" i="1"/>
  <c r="H2194" i="1"/>
  <c r="I2194" i="1"/>
  <c r="E2194" i="1"/>
  <c r="F2194" i="1"/>
  <c r="H2185" i="1"/>
  <c r="I2185" i="1"/>
  <c r="E2185" i="1"/>
  <c r="F2185" i="1"/>
  <c r="H2447" i="1"/>
  <c r="I2447" i="1"/>
  <c r="E2447" i="1"/>
  <c r="F2447" i="1"/>
  <c r="H2181" i="1"/>
  <c r="I2181" i="1"/>
  <c r="E2181" i="1"/>
  <c r="F2181" i="1"/>
  <c r="H2225" i="1"/>
  <c r="I2225" i="1"/>
  <c r="E2225" i="1"/>
  <c r="F2225" i="1"/>
  <c r="H2229" i="1"/>
  <c r="I2229" i="1"/>
  <c r="E2229" i="1"/>
  <c r="F2229" i="1"/>
  <c r="H2570" i="1"/>
  <c r="I2570" i="1"/>
  <c r="E2570" i="1"/>
  <c r="F2570" i="1"/>
  <c r="H2438" i="1"/>
  <c r="I2438" i="1"/>
  <c r="E2438" i="1"/>
  <c r="F2438" i="1"/>
  <c r="H2474" i="1"/>
  <c r="I2474" i="1"/>
  <c r="E2474" i="1"/>
  <c r="F2474" i="1"/>
  <c r="H2213" i="1"/>
  <c r="I2213" i="1"/>
  <c r="E2213" i="1"/>
  <c r="F2213" i="1"/>
  <c r="H2345" i="1"/>
  <c r="I2345" i="1"/>
  <c r="E2345" i="1"/>
  <c r="F2345" i="1"/>
  <c r="H2241" i="1"/>
  <c r="I2241" i="1"/>
  <c r="E2241" i="1"/>
  <c r="F2241" i="1"/>
  <c r="H2459" i="1"/>
  <c r="I2459" i="1"/>
  <c r="E2459" i="1"/>
  <c r="F2459" i="1"/>
  <c r="H2237" i="1"/>
  <c r="I2237" i="1"/>
  <c r="E2237" i="1"/>
  <c r="F2237" i="1"/>
  <c r="H2133" i="1"/>
  <c r="I2133" i="1"/>
  <c r="E2133" i="1"/>
  <c r="F2133" i="1"/>
  <c r="H2410" i="1"/>
  <c r="I2410" i="1"/>
  <c r="E2410" i="1"/>
  <c r="F2410" i="1"/>
  <c r="H2075" i="1"/>
  <c r="I2075" i="1"/>
  <c r="E2075" i="1"/>
  <c r="F2075" i="1"/>
  <c r="H2642" i="1"/>
  <c r="I2642" i="1"/>
  <c r="E2642" i="1"/>
  <c r="F2642" i="1"/>
  <c r="C2836" i="1"/>
  <c r="D2541" i="1"/>
  <c r="C2900" i="1"/>
  <c r="D2605" i="1"/>
  <c r="C2868" i="1"/>
  <c r="D2573" i="1"/>
  <c r="H2603" i="1"/>
  <c r="I2603" i="1"/>
  <c r="E2603" i="1"/>
  <c r="F2603" i="1"/>
  <c r="H2069" i="1"/>
  <c r="I2069" i="1"/>
  <c r="E2069" i="1"/>
  <c r="F2069" i="1"/>
  <c r="H2614" i="1"/>
  <c r="I2614" i="1"/>
  <c r="E2614" i="1"/>
  <c r="F2614" i="1"/>
  <c r="C2700" i="1"/>
  <c r="D2405" i="1"/>
  <c r="C2684" i="1"/>
  <c r="D2389" i="1"/>
  <c r="C2780" i="1"/>
  <c r="D2485" i="1"/>
  <c r="C2860" i="1"/>
  <c r="D2565" i="1"/>
  <c r="C2732" i="1"/>
  <c r="D2437" i="1"/>
  <c r="H2333" i="1"/>
  <c r="I2333" i="1"/>
  <c r="E2333" i="1"/>
  <c r="F2333" i="1"/>
  <c r="H2634" i="1"/>
  <c r="I2634" i="1"/>
  <c r="E2634" i="1"/>
  <c r="F2634" i="1"/>
  <c r="H2414" i="1"/>
  <c r="I2414" i="1"/>
  <c r="E2414" i="1"/>
  <c r="F2414" i="1"/>
  <c r="H2367" i="1"/>
  <c r="I2367" i="1"/>
  <c r="E2367" i="1"/>
  <c r="F2367" i="1"/>
  <c r="H2655" i="1"/>
  <c r="I2655" i="1"/>
  <c r="E2655" i="1"/>
  <c r="F2655" i="1"/>
  <c r="H2594" i="1"/>
  <c r="I2594" i="1"/>
  <c r="E2594" i="1"/>
  <c r="F2594" i="1"/>
  <c r="H2383" i="1"/>
  <c r="I2383" i="1"/>
  <c r="E2383" i="1"/>
  <c r="F2383" i="1"/>
  <c r="H2469" i="1"/>
  <c r="I2469" i="1"/>
  <c r="E2469" i="1"/>
  <c r="F2469" i="1"/>
  <c r="H2450" i="1"/>
  <c r="I2450" i="1"/>
  <c r="E2450" i="1"/>
  <c r="F2450" i="1"/>
  <c r="I2310" i="1"/>
  <c r="H2310" i="1"/>
  <c r="E2310" i="1"/>
  <c r="F2310" i="1"/>
  <c r="H2517" i="1"/>
  <c r="I2517" i="1"/>
  <c r="E2517" i="1"/>
  <c r="F2517" i="1"/>
  <c r="I2322" i="1"/>
  <c r="H2322" i="1"/>
  <c r="E2322" i="1"/>
  <c r="F2322" i="1"/>
  <c r="H2578" i="1"/>
  <c r="I2578" i="1"/>
  <c r="E2578" i="1"/>
  <c r="F2578" i="1"/>
  <c r="H2137" i="1"/>
  <c r="I2137" i="1"/>
  <c r="E2137" i="1"/>
  <c r="F2137" i="1"/>
  <c r="I2358" i="1"/>
  <c r="H2358" i="1"/>
  <c r="E2358" i="1"/>
  <c r="F2358" i="1"/>
  <c r="H2102" i="1"/>
  <c r="I2102" i="1"/>
  <c r="E2102" i="1"/>
  <c r="F2102" i="1"/>
  <c r="H2297" i="1"/>
  <c r="I2297" i="1"/>
  <c r="E2297" i="1"/>
  <c r="F2297" i="1"/>
  <c r="H2625" i="1"/>
  <c r="I2625" i="1"/>
  <c r="E2625" i="1"/>
  <c r="F2625" i="1"/>
  <c r="H2493" i="1"/>
  <c r="I2493" i="1"/>
  <c r="E2493" i="1"/>
  <c r="F2493" i="1"/>
  <c r="H2111" i="1"/>
  <c r="I2111" i="1"/>
  <c r="E2111" i="1"/>
  <c r="F2111" i="1"/>
  <c r="H2175" i="1"/>
  <c r="I2175" i="1"/>
  <c r="E2175" i="1"/>
  <c r="F2175" i="1"/>
  <c r="H2946" i="1"/>
  <c r="I2946" i="1"/>
  <c r="E2946" i="1"/>
  <c r="F2946" i="1"/>
  <c r="H2546" i="1"/>
  <c r="I2546" i="1"/>
  <c r="E2546" i="1"/>
  <c r="F2546" i="1"/>
  <c r="I2286" i="1"/>
  <c r="H2286" i="1"/>
  <c r="E2286" i="1"/>
  <c r="F2286" i="1"/>
  <c r="H2118" i="1"/>
  <c r="I2118" i="1"/>
  <c r="E2118" i="1"/>
  <c r="F2118" i="1"/>
  <c r="I2334" i="1"/>
  <c r="H2334" i="1"/>
  <c r="E2334" i="1"/>
  <c r="F2334" i="1"/>
  <c r="D2674" i="1"/>
  <c r="C2969" i="1"/>
  <c r="H2239" i="1"/>
  <c r="I2239" i="1"/>
  <c r="E2239" i="1"/>
  <c r="F2239" i="1"/>
  <c r="H2281" i="1"/>
  <c r="I2281" i="1"/>
  <c r="E2281" i="1"/>
  <c r="F2281" i="1"/>
  <c r="H2696" i="1"/>
  <c r="I2696" i="1"/>
  <c r="E2696" i="1"/>
  <c r="F2696" i="1"/>
  <c r="H2349" i="1"/>
  <c r="I2349" i="1"/>
  <c r="E2349" i="1"/>
  <c r="F2349" i="1"/>
  <c r="H2906" i="1"/>
  <c r="I2906" i="1"/>
  <c r="E2906" i="1"/>
  <c r="F2906" i="1"/>
  <c r="H2423" i="1"/>
  <c r="I2423" i="1"/>
  <c r="E2423" i="1"/>
  <c r="F2423" i="1"/>
  <c r="H2201" i="1"/>
  <c r="I2201" i="1"/>
  <c r="E2201" i="1"/>
  <c r="F2201" i="1"/>
  <c r="H2585" i="1"/>
  <c r="I2585" i="1"/>
  <c r="E2585" i="1"/>
  <c r="F2585" i="1"/>
  <c r="H2826" i="1"/>
  <c r="I2826" i="1"/>
  <c r="E2826" i="1"/>
  <c r="F2826" i="1"/>
  <c r="I2649" i="1"/>
  <c r="H2649" i="1"/>
  <c r="E2649" i="1"/>
  <c r="F2649" i="1"/>
  <c r="H2521" i="1"/>
  <c r="I2521" i="1"/>
  <c r="E2521" i="1"/>
  <c r="F2521" i="1"/>
  <c r="H2586" i="1"/>
  <c r="I2586" i="1"/>
  <c r="E2586" i="1"/>
  <c r="F2586" i="1"/>
  <c r="H2169" i="1"/>
  <c r="I2169" i="1"/>
  <c r="E2169" i="1"/>
  <c r="F2169" i="1"/>
  <c r="H2309" i="1"/>
  <c r="I2309" i="1"/>
  <c r="E2309" i="1"/>
  <c r="F2309" i="1"/>
  <c r="H2217" i="1"/>
  <c r="I2217" i="1"/>
  <c r="E2217" i="1"/>
  <c r="F2217" i="1"/>
  <c r="I2206" i="1"/>
  <c r="H2206" i="1"/>
  <c r="E2206" i="1"/>
  <c r="F2206" i="1"/>
  <c r="I2318" i="1"/>
  <c r="H2318" i="1"/>
  <c r="E2318" i="1"/>
  <c r="F2318" i="1"/>
  <c r="I2254" i="1"/>
  <c r="H2254" i="1"/>
  <c r="E2254" i="1"/>
  <c r="F2254" i="1"/>
  <c r="H2126" i="1"/>
  <c r="I2126" i="1"/>
  <c r="E2126" i="1"/>
  <c r="F2126" i="1"/>
  <c r="H2590" i="1"/>
  <c r="I2590" i="1"/>
  <c r="E2590" i="1"/>
  <c r="F2590" i="1"/>
  <c r="H2158" i="1"/>
  <c r="I2158" i="1"/>
  <c r="E2158" i="1"/>
  <c r="F2158" i="1"/>
  <c r="D2886" i="1"/>
  <c r="C3181" i="1"/>
  <c r="H2361" i="1"/>
  <c r="I2361" i="1"/>
  <c r="E2361" i="1"/>
  <c r="F2361" i="1"/>
  <c r="H2289" i="1"/>
  <c r="I2289" i="1"/>
  <c r="E2289" i="1"/>
  <c r="F2289" i="1"/>
  <c r="H2369" i="1"/>
  <c r="I2369" i="1"/>
  <c r="E2369" i="1"/>
  <c r="F2369" i="1"/>
  <c r="H2575" i="1"/>
  <c r="I2575" i="1"/>
  <c r="E2575" i="1"/>
  <c r="F2575" i="1"/>
  <c r="H2153" i="1"/>
  <c r="I2153" i="1"/>
  <c r="E2153" i="1"/>
  <c r="F2153" i="1"/>
  <c r="H2630" i="1"/>
  <c r="I2630" i="1"/>
  <c r="E2630" i="1"/>
  <c r="F2630" i="1"/>
  <c r="H2205" i="1"/>
  <c r="I2205" i="1"/>
  <c r="E2205" i="1"/>
  <c r="F2205" i="1"/>
  <c r="H2145" i="1"/>
  <c r="I2145" i="1"/>
  <c r="E2145" i="1"/>
  <c r="F2145" i="1"/>
  <c r="H2561" i="1"/>
  <c r="I2561" i="1"/>
  <c r="E2561" i="1"/>
  <c r="F2561" i="1"/>
  <c r="H2420" i="1"/>
  <c r="I2420" i="1"/>
  <c r="E2420" i="1"/>
  <c r="F2420" i="1"/>
  <c r="H2067" i="1"/>
  <c r="I2067" i="1"/>
  <c r="E2067" i="1"/>
  <c r="F2067" i="1"/>
  <c r="H2209" i="1"/>
  <c r="I2209" i="1"/>
  <c r="E2209" i="1"/>
  <c r="F2209" i="1"/>
  <c r="H2113" i="1"/>
  <c r="I2113" i="1"/>
  <c r="E2113" i="1"/>
  <c r="F2113" i="1"/>
  <c r="H2245" i="1"/>
  <c r="I2245" i="1"/>
  <c r="E2245" i="1"/>
  <c r="F2245" i="1"/>
  <c r="H2566" i="1"/>
  <c r="I2566" i="1"/>
  <c r="E2566" i="1"/>
  <c r="F2566" i="1"/>
  <c r="H2157" i="1"/>
  <c r="I2157" i="1"/>
  <c r="E2157" i="1"/>
  <c r="F2157" i="1"/>
  <c r="H2641" i="1"/>
  <c r="I2641" i="1"/>
  <c r="E2641" i="1"/>
  <c r="F2641" i="1"/>
  <c r="H2301" i="1"/>
  <c r="I2301" i="1"/>
  <c r="E2301" i="1"/>
  <c r="F2301" i="1"/>
  <c r="H2435" i="1"/>
  <c r="I2435" i="1"/>
  <c r="E2435" i="1"/>
  <c r="F2435" i="1"/>
  <c r="H2511" i="1"/>
  <c r="I2511" i="1"/>
  <c r="E2511" i="1"/>
  <c r="F2511" i="1"/>
  <c r="H2139" i="1"/>
  <c r="I2139" i="1"/>
  <c r="E2139" i="1"/>
  <c r="F2139" i="1"/>
  <c r="H2337" i="1"/>
  <c r="I2337" i="1"/>
  <c r="E2337" i="1"/>
  <c r="F2337" i="1"/>
  <c r="C2796" i="1"/>
  <c r="D2501" i="1"/>
  <c r="C2908" i="1"/>
  <c r="D2613" i="1"/>
  <c r="C2844" i="1"/>
  <c r="D2549" i="1"/>
  <c r="C2716" i="1"/>
  <c r="D2421" i="1"/>
  <c r="D2581" i="1"/>
  <c r="C2876" i="1"/>
  <c r="C3180" i="1"/>
  <c r="D2885" i="1"/>
  <c r="C2748" i="1"/>
  <c r="D2453" i="1"/>
  <c r="H2591" i="1"/>
  <c r="I2591" i="1"/>
  <c r="E2591" i="1"/>
  <c r="F2591" i="1"/>
  <c r="C2708" i="1"/>
  <c r="D2413" i="1"/>
  <c r="C2924" i="1"/>
  <c r="D2629" i="1"/>
  <c r="H2379" i="1"/>
  <c r="I2379" i="1"/>
  <c r="E2379" i="1"/>
  <c r="F2379" i="1"/>
  <c r="H2446" i="1"/>
  <c r="I2446" i="1"/>
  <c r="E2446" i="1"/>
  <c r="F2446" i="1"/>
  <c r="H2073" i="1"/>
  <c r="I2073" i="1"/>
  <c r="E2073" i="1"/>
  <c r="F2073" i="1"/>
  <c r="H2182" i="1"/>
  <c r="I2182" i="1"/>
  <c r="E2182" i="1"/>
  <c r="F2182" i="1"/>
  <c r="C3169" i="1"/>
  <c r="D2874" i="1"/>
  <c r="H2166" i="1"/>
  <c r="I2166" i="1"/>
  <c r="E2166" i="1"/>
  <c r="F2166" i="1"/>
  <c r="H2357" i="1"/>
  <c r="I2357" i="1"/>
  <c r="E2357" i="1"/>
  <c r="F2357" i="1"/>
  <c r="I2238" i="1"/>
  <c r="H2238" i="1"/>
  <c r="E2238" i="1"/>
  <c r="F2238" i="1"/>
  <c r="H2567" i="1"/>
  <c r="I2567" i="1"/>
  <c r="E2567" i="1"/>
  <c r="F2567" i="1"/>
  <c r="I2342" i="1"/>
  <c r="H2342" i="1"/>
  <c r="E2342" i="1"/>
  <c r="F2342" i="1"/>
  <c r="I2350" i="1"/>
  <c r="H2350" i="1"/>
  <c r="E2350" i="1"/>
  <c r="F2350" i="1"/>
  <c r="H2502" i="1"/>
  <c r="I2502" i="1"/>
  <c r="E2502" i="1"/>
  <c r="F2502" i="1"/>
  <c r="H2449" i="1"/>
  <c r="I2449" i="1"/>
  <c r="E2449" i="1"/>
  <c r="F2449" i="1"/>
  <c r="H2184" i="1"/>
  <c r="I2184" i="1"/>
  <c r="E2184" i="1"/>
  <c r="F2184" i="1"/>
  <c r="H2117" i="1"/>
  <c r="I2117" i="1"/>
  <c r="E2117" i="1"/>
  <c r="F2117" i="1"/>
  <c r="H2331" i="1"/>
  <c r="I2331" i="1"/>
  <c r="E2331" i="1"/>
  <c r="F2331" i="1"/>
  <c r="H2120" i="1"/>
  <c r="I2120" i="1"/>
  <c r="E2120" i="1"/>
  <c r="F2120" i="1"/>
  <c r="H2221" i="1"/>
  <c r="I2221" i="1"/>
  <c r="E2221" i="1"/>
  <c r="F2221" i="1"/>
  <c r="I2378" i="1"/>
  <c r="H2378" i="1"/>
  <c r="E2378" i="1"/>
  <c r="F2378" i="1"/>
  <c r="H2610" i="1"/>
  <c r="I2610" i="1"/>
  <c r="E2610" i="1"/>
  <c r="F2610" i="1"/>
  <c r="H2285" i="1"/>
  <c r="I2285" i="1"/>
  <c r="E2285" i="1"/>
  <c r="F2285" i="1"/>
  <c r="H2121" i="1"/>
  <c r="I2121" i="1"/>
  <c r="E2121" i="1"/>
  <c r="F2121" i="1"/>
  <c r="H2130" i="1"/>
  <c r="I2130" i="1"/>
  <c r="E2130" i="1"/>
  <c r="F2130" i="1"/>
  <c r="H2321" i="1"/>
  <c r="I2321" i="1"/>
  <c r="E2321" i="1"/>
  <c r="F2321" i="1"/>
  <c r="H2577" i="1"/>
  <c r="I2577" i="1"/>
  <c r="E2577" i="1"/>
  <c r="F2577" i="1"/>
  <c r="H2329" i="1"/>
  <c r="I2329" i="1"/>
  <c r="E2329" i="1"/>
  <c r="F2329" i="1"/>
  <c r="H2097" i="1"/>
  <c r="I2097" i="1"/>
  <c r="E2097" i="1"/>
  <c r="F2097" i="1"/>
  <c r="H2109" i="1"/>
  <c r="I2109" i="1"/>
  <c r="E2109" i="1"/>
  <c r="F2109" i="1"/>
  <c r="H2441" i="1"/>
  <c r="I2441" i="1"/>
  <c r="E2441" i="1"/>
  <c r="F2441" i="1"/>
  <c r="H2353" i="1"/>
  <c r="I2353" i="1"/>
  <c r="E2353" i="1"/>
  <c r="F2353" i="1"/>
  <c r="H2093" i="1"/>
  <c r="I2093" i="1"/>
  <c r="E2093" i="1"/>
  <c r="F2093" i="1"/>
  <c r="H2165" i="1"/>
  <c r="I2165" i="1"/>
  <c r="E2165" i="1"/>
  <c r="F2165" i="1"/>
  <c r="H2177" i="1"/>
  <c r="I2177" i="1"/>
  <c r="E2177" i="1"/>
  <c r="F2177" i="1"/>
  <c r="H2442" i="1"/>
  <c r="I2442" i="1"/>
  <c r="E2442" i="1"/>
  <c r="F2442" i="1"/>
  <c r="H2149" i="1"/>
  <c r="I2149" i="1"/>
  <c r="E2149" i="1"/>
  <c r="F2149" i="1"/>
  <c r="H2393" i="1"/>
  <c r="I2393" i="1"/>
  <c r="E2393" i="1"/>
  <c r="F2393" i="1"/>
  <c r="H2203" i="1"/>
  <c r="I2203" i="1"/>
  <c r="E2203" i="1"/>
  <c r="F2203" i="1"/>
  <c r="H2385" i="1"/>
  <c r="I2385" i="1"/>
  <c r="E2385" i="1"/>
  <c r="F2385" i="1"/>
  <c r="H2619" i="1"/>
  <c r="I2619" i="1"/>
  <c r="E2619" i="1"/>
  <c r="F2619" i="1"/>
  <c r="H2085" i="1"/>
  <c r="I2085" i="1"/>
  <c r="E2085" i="1"/>
  <c r="F2085" i="1"/>
  <c r="C2828" i="1"/>
  <c r="D2533" i="1"/>
  <c r="C3157" i="1"/>
  <c r="D2862" i="1"/>
  <c r="D2637" i="1"/>
  <c r="C2932" i="1"/>
  <c r="C2940" i="1"/>
  <c r="D2645" i="1"/>
  <c r="C2772" i="1"/>
  <c r="D2477" i="1"/>
  <c r="H2579" i="1"/>
  <c r="I2579" i="1"/>
  <c r="E2579" i="1"/>
  <c r="F2579" i="1"/>
  <c r="H2514" i="1"/>
  <c r="I2514" i="1"/>
  <c r="E2514" i="1"/>
  <c r="F2514" i="1"/>
  <c r="H2466" i="1"/>
  <c r="I2466" i="1"/>
  <c r="E2466" i="1"/>
  <c r="F2466" i="1"/>
  <c r="H2381" i="1"/>
  <c r="I2381" i="1"/>
  <c r="E2381" i="1"/>
  <c r="F2381" i="1"/>
  <c r="H2105" i="1"/>
  <c r="I2105" i="1"/>
  <c r="E2105" i="1"/>
  <c r="F2105" i="1"/>
  <c r="H2265" i="1"/>
  <c r="I2265" i="1"/>
  <c r="E2265" i="1"/>
  <c r="F2265" i="1"/>
  <c r="H2554" i="1"/>
  <c r="I2554" i="1"/>
  <c r="E2554" i="1"/>
  <c r="F2554" i="1"/>
  <c r="C3085" i="1"/>
  <c r="D2790" i="1"/>
  <c r="H2542" i="1"/>
  <c r="I2542" i="1"/>
  <c r="E2542" i="1"/>
  <c r="F2542" i="1"/>
  <c r="C3228" i="1"/>
  <c r="D2933" i="1"/>
  <c r="H2214" i="1"/>
  <c r="I2214" i="1"/>
  <c r="E2214" i="1"/>
  <c r="F2214" i="1"/>
  <c r="I2366" i="1"/>
  <c r="H2366" i="1"/>
  <c r="E2366" i="1"/>
  <c r="F2366" i="1"/>
  <c r="D2484" i="1"/>
  <c r="C2779" i="1"/>
  <c r="H2150" i="1"/>
  <c r="I2150" i="1"/>
  <c r="E2150" i="1"/>
  <c r="F2150" i="1"/>
  <c r="H2426" i="1"/>
  <c r="I2426" i="1"/>
  <c r="E2426" i="1"/>
  <c r="F2426" i="1"/>
  <c r="H2402" i="1"/>
  <c r="I2402" i="1"/>
  <c r="E2402" i="1"/>
  <c r="F2402" i="1"/>
  <c r="H2530" i="1"/>
  <c r="I2530" i="1"/>
  <c r="E2530" i="1"/>
  <c r="F2530" i="1"/>
  <c r="H2490" i="1"/>
  <c r="I2490" i="1"/>
  <c r="E2490" i="1"/>
  <c r="F2490" i="1"/>
  <c r="H2303" i="1"/>
  <c r="I2303" i="1"/>
  <c r="E2303" i="1"/>
  <c r="F2303" i="1"/>
  <c r="H2341" i="1"/>
  <c r="I2341" i="1"/>
  <c r="E2341" i="1"/>
  <c r="F2341" i="1"/>
  <c r="I2386" i="1"/>
  <c r="H2386" i="1"/>
  <c r="E2386" i="1"/>
  <c r="F2386" i="1"/>
  <c r="H2134" i="1"/>
  <c r="I2134" i="1"/>
  <c r="E2134" i="1"/>
  <c r="F2134" i="1"/>
  <c r="I2302" i="1"/>
  <c r="H2302" i="1"/>
  <c r="E2302" i="1"/>
  <c r="F2302" i="1"/>
  <c r="H2078" i="1"/>
  <c r="I2078" i="1"/>
  <c r="E2078" i="1"/>
  <c r="F2078" i="1"/>
  <c r="H2261" i="1"/>
  <c r="I2261" i="1"/>
  <c r="E2261" i="1"/>
  <c r="F2261" i="1"/>
  <c r="H2293" i="1"/>
  <c r="I2293" i="1"/>
  <c r="E2293" i="1"/>
  <c r="F2293" i="1"/>
  <c r="H2101" i="1"/>
  <c r="I2101" i="1"/>
  <c r="E2101" i="1"/>
  <c r="F2101" i="1"/>
  <c r="H2193" i="1"/>
  <c r="I2193" i="1"/>
  <c r="E2193" i="1"/>
  <c r="F2193" i="1"/>
  <c r="H2197" i="1"/>
  <c r="I2197" i="1"/>
  <c r="E2197" i="1"/>
  <c r="F2197" i="1"/>
  <c r="H2555" i="1"/>
  <c r="I2555" i="1"/>
  <c r="E2555" i="1"/>
  <c r="F2555" i="1"/>
  <c r="H2305" i="1"/>
  <c r="I2305" i="1"/>
  <c r="E2305" i="1"/>
  <c r="F2305" i="1"/>
  <c r="H2258" i="1"/>
  <c r="I2258" i="1"/>
  <c r="E2258" i="1"/>
  <c r="F2258" i="1"/>
  <c r="H2313" i="1"/>
  <c r="I2313" i="1"/>
  <c r="E2313" i="1"/>
  <c r="F2313" i="1"/>
  <c r="H2273" i="1"/>
  <c r="I2273" i="1"/>
  <c r="E2273" i="1"/>
  <c r="F2273" i="1"/>
  <c r="H2249" i="1"/>
  <c r="I2249" i="1"/>
  <c r="E2249" i="1"/>
  <c r="F2249" i="1"/>
  <c r="H2081" i="1"/>
  <c r="I2081" i="1"/>
  <c r="E2081" i="1"/>
  <c r="F2081" i="1"/>
  <c r="H2267" i="1"/>
  <c r="I2267" i="1"/>
  <c r="E2267" i="1"/>
  <c r="F2267" i="1"/>
  <c r="H2269" i="1"/>
  <c r="I2269" i="1"/>
  <c r="E2269" i="1"/>
  <c r="F2269" i="1"/>
  <c r="H2276" i="1"/>
  <c r="I2276" i="1"/>
  <c r="E2276" i="1"/>
  <c r="F2276" i="1"/>
  <c r="H2411" i="1"/>
  <c r="I2411" i="1"/>
  <c r="E2411" i="1"/>
  <c r="F2411" i="1"/>
  <c r="I2312" i="1"/>
  <c r="H2312" i="1"/>
  <c r="E2312" i="1"/>
  <c r="F2312" i="1"/>
  <c r="H2141" i="1"/>
  <c r="I2141" i="1"/>
  <c r="E2141" i="1"/>
  <c r="F2141" i="1"/>
  <c r="H2077" i="1"/>
  <c r="I2077" i="1"/>
  <c r="E2077" i="1"/>
  <c r="F2077" i="1"/>
  <c r="H2161" i="1"/>
  <c r="I2161" i="1"/>
  <c r="E2161" i="1"/>
  <c r="F2161" i="1"/>
  <c r="H2277" i="1"/>
  <c r="I2277" i="1"/>
  <c r="E2277" i="1"/>
  <c r="F2277" i="1"/>
  <c r="H2129" i="1"/>
  <c r="I2129" i="1"/>
  <c r="E2129" i="1"/>
  <c r="F2129" i="1"/>
  <c r="H2548" i="1"/>
  <c r="I2548" i="1"/>
  <c r="E2548" i="1"/>
  <c r="F2548" i="1"/>
  <c r="C2724" i="1"/>
  <c r="D2429" i="1"/>
  <c r="H2495" i="1"/>
  <c r="I2495" i="1"/>
  <c r="E2495" i="1"/>
  <c r="F2495" i="1"/>
  <c r="C3132" i="1"/>
  <c r="D2837" i="1"/>
  <c r="H2638" i="1"/>
  <c r="I2638" i="1"/>
  <c r="E2638" i="1"/>
  <c r="F2638" i="1"/>
  <c r="C2804" i="1"/>
  <c r="D2509" i="1"/>
  <c r="C2956" i="1"/>
  <c r="D2661" i="1"/>
  <c r="C2892" i="1"/>
  <c r="D2597" i="1"/>
  <c r="D2373" i="1"/>
  <c r="C2668" i="1"/>
  <c r="H2189" i="1"/>
  <c r="I2189" i="1"/>
  <c r="E2189" i="1"/>
  <c r="F2189" i="1"/>
  <c r="C2740" i="1"/>
  <c r="D2445" i="1"/>
  <c r="D2492" i="1"/>
  <c r="C2787" i="1"/>
  <c r="D2553" i="1"/>
  <c r="C2848" i="1"/>
  <c r="C3001" i="1"/>
  <c r="D2706" i="1"/>
  <c r="C3004" i="1"/>
  <c r="D2709" i="1"/>
  <c r="D2849" i="1"/>
  <c r="C3144" i="1"/>
  <c r="C3095" i="1"/>
  <c r="D2800" i="1"/>
  <c r="C2847" i="1"/>
  <c r="D2552" i="1"/>
  <c r="D2672" i="1"/>
  <c r="C2967" i="1"/>
  <c r="C2984" i="1"/>
  <c r="D2689" i="1"/>
  <c r="D2468" i="1"/>
  <c r="C2763" i="1"/>
  <c r="C3229" i="1"/>
  <c r="D2934" i="1"/>
  <c r="D2635" i="1"/>
  <c r="C2930" i="1"/>
  <c r="D2543" i="1"/>
  <c r="C2838" i="1"/>
  <c r="D2507" i="1"/>
  <c r="C2802" i="1"/>
  <c r="D2801" i="1"/>
  <c r="C3096" i="1"/>
  <c r="D2916" i="1"/>
  <c r="C3211" i="1"/>
  <c r="D2489" i="1"/>
  <c r="C2784" i="1"/>
  <c r="C2775" i="1"/>
  <c r="D2480" i="1"/>
  <c r="C3037" i="1"/>
  <c r="D2742" i="1"/>
  <c r="D2476" i="1"/>
  <c r="C2771" i="1"/>
  <c r="C2815" i="1"/>
  <c r="D2520" i="1"/>
  <c r="D2524" i="1"/>
  <c r="C2819" i="1"/>
  <c r="D2865" i="1"/>
  <c r="C3160" i="1"/>
  <c r="D2733" i="1"/>
  <c r="C3028" i="1"/>
  <c r="D2769" i="1"/>
  <c r="C3064" i="1"/>
  <c r="D2508" i="1"/>
  <c r="C2803" i="1"/>
  <c r="D2640" i="1"/>
  <c r="C2935" i="1"/>
  <c r="C2831" i="1"/>
  <c r="D2536" i="1"/>
  <c r="C3049" i="1"/>
  <c r="D2754" i="1"/>
  <c r="D2532" i="1"/>
  <c r="C2827" i="1"/>
  <c r="D2428" i="1"/>
  <c r="C2723" i="1"/>
  <c r="D2705" i="1"/>
  <c r="C3000" i="1"/>
  <c r="C2665" i="1"/>
  <c r="D2370" i="1"/>
  <c r="D2937" i="1"/>
  <c r="C3232" i="1"/>
  <c r="C2839" i="1"/>
  <c r="D2544" i="1"/>
  <c r="D2376" i="1"/>
  <c r="C2671" i="1"/>
  <c r="D2564" i="1"/>
  <c r="C2859" i="1"/>
  <c r="D2436" i="1"/>
  <c r="C2731" i="1"/>
  <c r="D2598" i="1"/>
  <c r="C2893" i="1"/>
  <c r="C3496" i="1"/>
  <c r="D3201" i="1"/>
  <c r="C2855" i="1"/>
  <c r="D2560" i="1"/>
  <c r="D2753" i="1"/>
  <c r="C3048" i="1"/>
  <c r="C2791" i="1"/>
  <c r="D2496" i="1"/>
  <c r="D2913" i="1"/>
  <c r="C3208" i="1"/>
  <c r="C3245" i="1"/>
  <c r="D2950" i="1"/>
  <c r="C3147" i="1"/>
  <c r="D2852" i="1"/>
  <c r="C3184" i="1"/>
  <c r="D2889" i="1"/>
  <c r="C2679" i="1"/>
  <c r="D2384" i="1"/>
  <c r="C3175" i="1"/>
  <c r="D2880" i="1"/>
  <c r="C3416" i="1"/>
  <c r="D3121" i="1"/>
  <c r="D2817" i="1"/>
  <c r="C3112" i="1"/>
  <c r="D2678" i="1"/>
  <c r="C2973" i="1"/>
  <c r="C3059" i="1"/>
  <c r="D2764" i="1"/>
  <c r="C3047" i="1"/>
  <c r="D2752" i="1"/>
  <c r="C3239" i="1"/>
  <c r="D2944" i="1"/>
  <c r="C3518" i="1"/>
  <c r="D3223" i="1"/>
  <c r="D2745" i="1"/>
  <c r="C3040" i="1"/>
  <c r="C2823" i="1"/>
  <c r="D2528" i="1"/>
  <c r="C3036" i="1"/>
  <c r="D2741" i="1"/>
  <c r="D2588" i="1"/>
  <c r="C2883" i="1"/>
  <c r="C2783" i="1"/>
  <c r="D2488" i="1"/>
  <c r="C2895" i="1"/>
  <c r="D2600" i="1"/>
  <c r="D2571" i="1"/>
  <c r="C2866" i="1"/>
  <c r="D2372" i="1"/>
  <c r="C2667" i="1"/>
  <c r="D2785" i="1"/>
  <c r="C3080" i="1"/>
  <c r="C2976" i="1"/>
  <c r="D2681" i="1"/>
  <c r="D2656" i="1"/>
  <c r="C2951" i="1"/>
  <c r="C2879" i="1"/>
  <c r="D2584" i="1"/>
  <c r="C2959" i="1"/>
  <c r="D2664" i="1"/>
  <c r="C3165" i="1"/>
  <c r="D2870" i="1"/>
  <c r="C2743" i="1"/>
  <c r="D2448" i="1"/>
  <c r="D2925" i="1"/>
  <c r="C3220" i="1"/>
  <c r="D2500" i="1"/>
  <c r="C2795" i="1"/>
  <c r="C2735" i="1"/>
  <c r="D2440" i="1"/>
  <c r="C3151" i="1"/>
  <c r="D2856" i="1"/>
  <c r="D2715" i="1"/>
  <c r="C3010" i="1"/>
  <c r="C2657" i="1"/>
  <c r="D2362" i="1"/>
  <c r="C2799" i="1"/>
  <c r="D2504" i="1"/>
  <c r="C2703" i="1"/>
  <c r="D2408" i="1"/>
  <c r="D2540" i="1"/>
  <c r="C2835" i="1"/>
  <c r="D2861" i="1"/>
  <c r="C3156" i="1"/>
  <c r="D2452" i="1"/>
  <c r="C2747" i="1"/>
  <c r="C3231" i="1"/>
  <c r="D2936" i="1"/>
  <c r="D2596" i="1"/>
  <c r="C2891" i="1"/>
  <c r="C3025" i="1"/>
  <c r="D2730" i="1"/>
  <c r="C3101" i="1"/>
  <c r="D2806" i="1"/>
  <c r="C2729" i="1"/>
  <c r="D2434" i="1"/>
  <c r="C2927" i="1"/>
  <c r="D2632" i="1"/>
  <c r="D2556" i="1"/>
  <c r="C2851" i="1"/>
  <c r="D2396" i="1"/>
  <c r="C2691" i="1"/>
  <c r="D2608" i="1"/>
  <c r="C2903" i="1"/>
  <c r="C2863" i="1"/>
  <c r="D2568" i="1"/>
  <c r="C2902" i="1"/>
  <c r="D2607" i="1"/>
  <c r="C2751" i="1"/>
  <c r="D2456" i="1"/>
  <c r="D2572" i="1"/>
  <c r="C2867" i="1"/>
  <c r="C2719" i="1"/>
  <c r="D2424" i="1"/>
  <c r="D2843" i="1"/>
  <c r="C3138" i="1"/>
  <c r="C2971" i="1"/>
  <c r="D2676" i="1"/>
  <c r="C2915" i="1"/>
  <c r="D2620" i="1"/>
  <c r="D2662" i="1"/>
  <c r="C2957" i="1"/>
  <c r="C2884" i="1"/>
  <c r="D2589" i="1"/>
  <c r="C3013" i="1"/>
  <c r="D2718" i="1"/>
  <c r="C2912" i="1"/>
  <c r="D2617" i="1"/>
  <c r="C3168" i="1"/>
  <c r="D2873" i="1"/>
  <c r="C2727" i="1"/>
  <c r="D2432" i="1"/>
  <c r="C3176" i="1"/>
  <c r="D2881" i="1"/>
  <c r="C2759" i="1"/>
  <c r="D2464" i="1"/>
  <c r="D2653" i="1"/>
  <c r="C2948" i="1"/>
  <c r="C2692" i="1"/>
  <c r="D2397" i="1"/>
  <c r="C2887" i="1"/>
  <c r="D2592" i="1"/>
  <c r="C2899" i="1"/>
  <c r="D2604" i="1"/>
  <c r="C3215" i="1"/>
  <c r="D2920" i="1"/>
  <c r="C3083" i="1"/>
  <c r="D2788" i="1"/>
  <c r="C2807" i="1"/>
  <c r="D2512" i="1"/>
  <c r="D2406" i="1"/>
  <c r="C2701" i="1"/>
  <c r="D2470" i="1"/>
  <c r="C2765" i="1"/>
  <c r="C3536" i="1"/>
  <c r="D3241" i="1"/>
  <c r="C3136" i="1"/>
  <c r="D2841" i="1"/>
  <c r="C3145" i="1"/>
  <c r="D2850" i="1"/>
  <c r="C2857" i="1"/>
  <c r="D2562" i="1"/>
  <c r="C3120" i="1"/>
  <c r="D2825" i="1"/>
  <c r="C2939" i="1"/>
  <c r="D2644" i="1"/>
  <c r="C2955" i="1"/>
  <c r="D2660" i="1"/>
  <c r="C2931" i="1"/>
  <c r="D2636" i="1"/>
  <c r="C2695" i="1"/>
  <c r="D2400" i="1"/>
  <c r="C3107" i="1"/>
  <c r="D2812" i="1"/>
  <c r="C3111" i="1"/>
  <c r="D2816" i="1"/>
  <c r="D2797" i="1"/>
  <c r="C3092" i="1"/>
  <c r="C3039" i="1"/>
  <c r="D2744" i="1"/>
  <c r="D2479" i="1"/>
  <c r="C2774" i="1"/>
  <c r="D2412" i="1"/>
  <c r="C2707" i="1"/>
  <c r="D2626" i="1"/>
  <c r="C2921" i="1"/>
  <c r="D2415" i="1"/>
  <c r="C2710" i="1"/>
  <c r="D2516" i="1"/>
  <c r="C2811" i="1"/>
  <c r="C2968" i="1"/>
  <c r="D2673" i="1"/>
  <c r="D2905" i="1"/>
  <c r="C3200" i="1"/>
  <c r="D2580" i="1"/>
  <c r="C2875" i="1"/>
  <c r="C2711" i="1"/>
  <c r="D2416" i="1"/>
  <c r="D2425" i="1"/>
  <c r="C2720" i="1"/>
  <c r="D2616" i="1"/>
  <c r="C2911" i="1"/>
  <c r="C3167" i="1"/>
  <c r="D2872" i="1"/>
  <c r="D2624" i="1"/>
  <c r="C2919" i="1"/>
  <c r="D2392" i="1"/>
  <c r="C2687" i="1"/>
  <c r="D2404" i="1"/>
  <c r="C2699" i="1"/>
  <c r="C3031" i="1"/>
  <c r="D2736" i="1"/>
  <c r="C2943" i="1"/>
  <c r="D2648" i="1"/>
  <c r="D2388" i="1"/>
  <c r="C2683" i="1"/>
  <c r="D2460" i="1"/>
  <c r="C2755" i="1"/>
  <c r="C2767" i="1"/>
  <c r="D2472" i="1"/>
  <c r="D2737" i="1"/>
  <c r="C3032" i="1"/>
  <c r="D2444" i="1"/>
  <c r="C2739" i="1"/>
  <c r="D2688" i="1"/>
  <c r="C2983" i="1"/>
  <c r="C2793" i="1"/>
  <c r="D2498" i="1"/>
  <c r="D2680" i="1"/>
  <c r="C2975" i="1"/>
  <c r="C3209" i="1"/>
  <c r="D2914" i="1"/>
  <c r="D2380" i="1"/>
  <c r="C2675" i="1"/>
  <c r="D2809" i="1"/>
  <c r="C3104" i="1"/>
  <c r="C3016" i="1"/>
  <c r="D2721" i="1"/>
  <c r="D2534" i="1"/>
  <c r="C2829" i="1"/>
  <c r="D2945" i="1"/>
  <c r="C3240" i="1"/>
  <c r="C2923" i="1"/>
  <c r="D2628" i="1"/>
  <c r="C2820" i="1"/>
  <c r="D2525" i="1"/>
  <c r="C2756" i="1"/>
  <c r="D2461" i="1"/>
  <c r="C2663" i="1"/>
  <c r="D2368" i="1"/>
  <c r="D2697" i="1"/>
  <c r="C2992" i="1"/>
  <c r="C2871" i="1"/>
  <c r="D2576" i="1"/>
  <c r="C3202" i="1"/>
  <c r="D2907" i="1"/>
  <c r="C3056" i="1"/>
  <c r="D2761" i="1"/>
  <c r="D2929" i="1"/>
  <c r="C3224" i="1"/>
  <c r="C3286" i="1"/>
  <c r="D2991" i="1"/>
  <c r="C2947" i="1"/>
  <c r="D2652" i="1"/>
  <c r="G2461" i="1" l="1"/>
  <c r="J2461" i="1"/>
  <c r="G2604" i="1"/>
  <c r="J2604" i="1"/>
  <c r="G2936" i="1"/>
  <c r="J2936" i="1"/>
  <c r="G2498" i="1"/>
  <c r="J2498" i="1"/>
  <c r="G2472" i="1"/>
  <c r="J2472" i="1"/>
  <c r="G3241" i="1"/>
  <c r="J3241" i="1"/>
  <c r="G2432" i="1"/>
  <c r="J2432" i="1"/>
  <c r="G2730" i="1"/>
  <c r="J2730" i="1"/>
  <c r="G2362" i="1"/>
  <c r="J2362" i="1"/>
  <c r="G2664" i="1"/>
  <c r="J2664" i="1"/>
  <c r="G2488" i="1"/>
  <c r="J2488" i="1"/>
  <c r="G2764" i="1"/>
  <c r="J2764" i="1"/>
  <c r="G2880" i="1"/>
  <c r="J2880" i="1"/>
  <c r="G2950" i="1"/>
  <c r="J2950" i="1"/>
  <c r="G2560" i="1"/>
  <c r="J2560" i="1"/>
  <c r="G2370" i="1"/>
  <c r="J2370" i="1"/>
  <c r="G2754" i="1"/>
  <c r="J2754" i="1"/>
  <c r="G2520" i="1"/>
  <c r="J2520" i="1"/>
  <c r="G2689" i="1"/>
  <c r="J2689" i="1"/>
  <c r="G2874" i="1"/>
  <c r="J2874" i="1"/>
  <c r="G2421" i="1"/>
  <c r="J2421" i="1"/>
  <c r="G2929" i="1"/>
  <c r="J2929" i="1"/>
  <c r="G2697" i="1"/>
  <c r="J2697" i="1"/>
  <c r="G2809" i="1"/>
  <c r="J2809" i="1"/>
  <c r="G2580" i="1"/>
  <c r="J2580" i="1"/>
  <c r="G2415" i="1"/>
  <c r="J2415" i="1"/>
  <c r="G2843" i="1"/>
  <c r="J2843" i="1"/>
  <c r="G2556" i="1"/>
  <c r="J2556" i="1"/>
  <c r="G2861" i="1"/>
  <c r="J2861" i="1"/>
  <c r="G2500" i="1"/>
  <c r="J2500" i="1"/>
  <c r="G2785" i="1"/>
  <c r="J2785" i="1"/>
  <c r="G2745" i="1"/>
  <c r="J2745" i="1"/>
  <c r="G2564" i="1"/>
  <c r="J2564" i="1"/>
  <c r="G2769" i="1"/>
  <c r="J2769" i="1"/>
  <c r="G2489" i="1"/>
  <c r="J2489" i="1"/>
  <c r="G2543" i="1"/>
  <c r="J2543" i="1"/>
  <c r="G2849" i="1"/>
  <c r="J2849" i="1"/>
  <c r="G2492" i="1"/>
  <c r="J2492" i="1"/>
  <c r="G2373" i="1"/>
  <c r="J2373" i="1"/>
  <c r="G2886" i="1"/>
  <c r="J2886" i="1"/>
  <c r="G2454" i="1"/>
  <c r="J2454" i="1"/>
  <c r="G2547" i="1"/>
  <c r="J2547" i="1"/>
  <c r="G2462" i="1"/>
  <c r="J2462" i="1"/>
  <c r="G2550" i="1"/>
  <c r="J2550" i="1"/>
  <c r="G2527" i="1"/>
  <c r="J2527" i="1"/>
  <c r="G2523" i="1"/>
  <c r="J2523" i="1"/>
  <c r="G2427" i="1"/>
  <c r="J2427" i="1"/>
  <c r="G2451" i="1"/>
  <c r="J2451" i="1"/>
  <c r="G2643" i="1"/>
  <c r="J2643" i="1"/>
  <c r="G2582" i="1"/>
  <c r="J2582" i="1"/>
  <c r="G2478" i="1"/>
  <c r="J2478" i="1"/>
  <c r="G2652" i="1"/>
  <c r="J2652" i="1"/>
  <c r="G2850" i="1"/>
  <c r="J2850" i="1"/>
  <c r="G2408" i="1"/>
  <c r="J2408" i="1"/>
  <c r="G2628" i="1"/>
  <c r="J2628" i="1"/>
  <c r="G2736" i="1"/>
  <c r="J2736" i="1"/>
  <c r="G2400" i="1"/>
  <c r="J2400" i="1"/>
  <c r="G2788" i="1"/>
  <c r="J2788" i="1"/>
  <c r="G2589" i="1"/>
  <c r="J2589" i="1"/>
  <c r="G2607" i="1"/>
  <c r="J2607" i="1"/>
  <c r="G2862" i="1"/>
  <c r="J2862" i="1"/>
  <c r="G2761" i="1"/>
  <c r="J2761" i="1"/>
  <c r="G2562" i="1"/>
  <c r="J2562" i="1"/>
  <c r="G2873" i="1"/>
  <c r="J2873" i="1"/>
  <c r="G2568" i="1"/>
  <c r="J2568" i="1"/>
  <c r="G2584" i="1"/>
  <c r="J2584" i="1"/>
  <c r="G3201" i="1"/>
  <c r="J3201" i="1"/>
  <c r="G2709" i="1"/>
  <c r="J2709" i="1"/>
  <c r="G2477" i="1"/>
  <c r="J2477" i="1"/>
  <c r="G2533" i="1"/>
  <c r="J2533" i="1"/>
  <c r="G2629" i="1"/>
  <c r="J2629" i="1"/>
  <c r="G2549" i="1"/>
  <c r="J2549" i="1"/>
  <c r="G2541" i="1"/>
  <c r="J2541" i="1"/>
  <c r="G2615" i="1"/>
  <c r="J2615" i="1"/>
  <c r="G2623" i="1"/>
  <c r="J2623" i="1"/>
  <c r="G2601" i="1"/>
  <c r="J2601" i="1"/>
  <c r="G2363" i="1"/>
  <c r="J2363" i="1"/>
  <c r="G2914" i="1"/>
  <c r="J2914" i="1"/>
  <c r="G2816" i="1"/>
  <c r="J2816" i="1"/>
  <c r="G2464" i="1"/>
  <c r="J2464" i="1"/>
  <c r="G2448" i="1"/>
  <c r="J2448" i="1"/>
  <c r="G2872" i="1"/>
  <c r="J2872" i="1"/>
  <c r="G2825" i="1"/>
  <c r="J2825" i="1"/>
  <c r="G2368" i="1"/>
  <c r="J2368" i="1"/>
  <c r="G2636" i="1"/>
  <c r="J2636" i="1"/>
  <c r="G2920" i="1"/>
  <c r="J2920" i="1"/>
  <c r="G2424" i="1"/>
  <c r="J2424" i="1"/>
  <c r="G2632" i="1"/>
  <c r="J2632" i="1"/>
  <c r="G3223" i="1"/>
  <c r="J3223" i="1"/>
  <c r="G2384" i="1"/>
  <c r="J2384" i="1"/>
  <c r="G2536" i="1"/>
  <c r="J2536" i="1"/>
  <c r="G2445" i="1"/>
  <c r="J2445" i="1"/>
  <c r="G2597" i="1"/>
  <c r="J2597" i="1"/>
  <c r="G2429" i="1"/>
  <c r="J2429" i="1"/>
  <c r="G2453" i="1"/>
  <c r="J2453" i="1"/>
  <c r="G2565" i="1"/>
  <c r="J2565" i="1"/>
  <c r="G2945" i="1"/>
  <c r="J2945" i="1"/>
  <c r="G2380" i="1"/>
  <c r="J2380" i="1"/>
  <c r="G2688" i="1"/>
  <c r="J2688" i="1"/>
  <c r="G2460" i="1"/>
  <c r="J2460" i="1"/>
  <c r="G2404" i="1"/>
  <c r="J2404" i="1"/>
  <c r="G2616" i="1"/>
  <c r="J2616" i="1"/>
  <c r="G2905" i="1"/>
  <c r="J2905" i="1"/>
  <c r="G2626" i="1"/>
  <c r="J2626" i="1"/>
  <c r="G2797" i="1"/>
  <c r="J2797" i="1"/>
  <c r="G2470" i="1"/>
  <c r="J2470" i="1"/>
  <c r="G2653" i="1"/>
  <c r="J2653" i="1"/>
  <c r="G2662" i="1"/>
  <c r="J2662" i="1"/>
  <c r="G2596" i="1"/>
  <c r="J2596" i="1"/>
  <c r="G2540" i="1"/>
  <c r="J2540" i="1"/>
  <c r="G2715" i="1"/>
  <c r="J2715" i="1"/>
  <c r="G2925" i="1"/>
  <c r="J2925" i="1"/>
  <c r="G2372" i="1"/>
  <c r="J2372" i="1"/>
  <c r="G2588" i="1"/>
  <c r="J2588" i="1"/>
  <c r="G2678" i="1"/>
  <c r="J2678" i="1"/>
  <c r="G2913" i="1"/>
  <c r="J2913" i="1"/>
  <c r="G2376" i="1"/>
  <c r="J2376" i="1"/>
  <c r="G2705" i="1"/>
  <c r="J2705" i="1"/>
  <c r="G2733" i="1"/>
  <c r="J2733" i="1"/>
  <c r="G2476" i="1"/>
  <c r="J2476" i="1"/>
  <c r="G2916" i="1"/>
  <c r="J2916" i="1"/>
  <c r="G2635" i="1"/>
  <c r="J2635" i="1"/>
  <c r="G2672" i="1"/>
  <c r="J2672" i="1"/>
  <c r="G2654" i="1"/>
  <c r="J2654" i="1"/>
  <c r="G2631" i="1"/>
  <c r="J2631" i="1"/>
  <c r="G2398" i="1"/>
  <c r="J2398" i="1"/>
  <c r="G2403" i="1"/>
  <c r="J2403" i="1"/>
  <c r="G2491" i="1"/>
  <c r="J2491" i="1"/>
  <c r="G2371" i="1"/>
  <c r="J2371" i="1"/>
  <c r="G2471" i="1"/>
  <c r="J2471" i="1"/>
  <c r="G2670" i="1"/>
  <c r="J2670" i="1"/>
  <c r="G2593" i="1"/>
  <c r="J2593" i="1"/>
  <c r="G2602" i="1"/>
  <c r="J2602" i="1"/>
  <c r="G2559" i="1"/>
  <c r="J2559" i="1"/>
  <c r="G2463" i="1"/>
  <c r="J2463" i="1"/>
  <c r="G2617" i="1"/>
  <c r="J2617" i="1"/>
  <c r="G2434" i="1"/>
  <c r="J2434" i="1"/>
  <c r="G2944" i="1"/>
  <c r="J2944" i="1"/>
  <c r="G2496" i="1"/>
  <c r="J2496" i="1"/>
  <c r="G2742" i="1"/>
  <c r="J2742" i="1"/>
  <c r="G2552" i="1"/>
  <c r="J2552" i="1"/>
  <c r="G2613" i="1"/>
  <c r="J2613" i="1"/>
  <c r="G2485" i="1"/>
  <c r="J2485" i="1"/>
  <c r="G2909" i="1"/>
  <c r="J2909" i="1"/>
  <c r="G2677" i="1"/>
  <c r="J2677" i="1"/>
  <c r="G2810" i="1"/>
  <c r="J2810" i="1"/>
  <c r="G2622" i="1"/>
  <c r="J2622" i="1"/>
  <c r="G2682" i="1"/>
  <c r="J2682" i="1"/>
  <c r="G2538" i="1"/>
  <c r="J2538" i="1"/>
  <c r="G2599" i="1"/>
  <c r="J2599" i="1"/>
  <c r="G2418" i="1"/>
  <c r="J2418" i="1"/>
  <c r="G2798" i="1"/>
  <c r="J2798" i="1"/>
  <c r="G2702" i="1"/>
  <c r="J2702" i="1"/>
  <c r="G2422" i="1"/>
  <c r="J2422" i="1"/>
  <c r="G2537" i="1"/>
  <c r="J2537" i="1"/>
  <c r="G2510" i="1"/>
  <c r="J2510" i="1"/>
  <c r="G2473" i="1"/>
  <c r="J2473" i="1"/>
  <c r="G2790" i="1"/>
  <c r="J2790" i="1"/>
  <c r="G2645" i="1"/>
  <c r="J2645" i="1"/>
  <c r="G2534" i="1"/>
  <c r="J2534" i="1"/>
  <c r="G2444" i="1"/>
  <c r="J2444" i="1"/>
  <c r="G2388" i="1"/>
  <c r="J2388" i="1"/>
  <c r="G2392" i="1"/>
  <c r="J2392" i="1"/>
  <c r="G2425" i="1"/>
  <c r="J2425" i="1"/>
  <c r="G2412" i="1"/>
  <c r="J2412" i="1"/>
  <c r="G2406" i="1"/>
  <c r="J2406" i="1"/>
  <c r="G2572" i="1"/>
  <c r="J2572" i="1"/>
  <c r="G2608" i="1"/>
  <c r="J2608" i="1"/>
  <c r="G2656" i="1"/>
  <c r="J2656" i="1"/>
  <c r="G2571" i="1"/>
  <c r="J2571" i="1"/>
  <c r="G2817" i="1"/>
  <c r="J2817" i="1"/>
  <c r="G2598" i="1"/>
  <c r="J2598" i="1"/>
  <c r="G2428" i="1"/>
  <c r="J2428" i="1"/>
  <c r="G2640" i="1"/>
  <c r="J2640" i="1"/>
  <c r="G2865" i="1"/>
  <c r="J2865" i="1"/>
  <c r="G2801" i="1"/>
  <c r="J2801" i="1"/>
  <c r="G2484" i="1"/>
  <c r="J2484" i="1"/>
  <c r="G2583" i="1"/>
  <c r="J2583" i="1"/>
  <c r="G2482" i="1"/>
  <c r="J2482" i="1"/>
  <c r="G2981" i="1"/>
  <c r="J2981" i="1"/>
  <c r="G2539" i="1"/>
  <c r="J2539" i="1"/>
  <c r="G2587" i="1"/>
  <c r="J2587" i="1"/>
  <c r="G2518" i="1"/>
  <c r="J2518" i="1"/>
  <c r="G2487" i="1"/>
  <c r="J2487" i="1"/>
  <c r="G2395" i="1"/>
  <c r="J2395" i="1"/>
  <c r="G2499" i="1"/>
  <c r="J2499" i="1"/>
  <c r="G2513" i="1"/>
  <c r="J2513" i="1"/>
  <c r="G2465" i="1"/>
  <c r="J2465" i="1"/>
  <c r="G2661" i="1"/>
  <c r="J2661" i="1"/>
  <c r="G2837" i="1"/>
  <c r="J2837" i="1"/>
  <c r="G2885" i="1"/>
  <c r="J2885" i="1"/>
  <c r="G2991" i="1"/>
  <c r="J2991" i="1"/>
  <c r="G2525" i="1"/>
  <c r="J2525" i="1"/>
  <c r="G2648" i="1"/>
  <c r="J2648" i="1"/>
  <c r="G2812" i="1"/>
  <c r="J2812" i="1"/>
  <c r="G2841" i="1"/>
  <c r="J2841" i="1"/>
  <c r="G2881" i="1"/>
  <c r="J2881" i="1"/>
  <c r="G2676" i="1"/>
  <c r="J2676" i="1"/>
  <c r="G2870" i="1"/>
  <c r="J2870" i="1"/>
  <c r="G2933" i="1"/>
  <c r="J2933" i="1"/>
  <c r="G2501" i="1"/>
  <c r="J2501" i="1"/>
  <c r="G2389" i="1"/>
  <c r="J2389" i="1"/>
  <c r="G2573" i="1"/>
  <c r="J2573" i="1"/>
  <c r="G2519" i="1"/>
  <c r="J2519" i="1"/>
  <c r="G2439" i="1"/>
  <c r="J2439" i="1"/>
  <c r="G2646" i="1"/>
  <c r="J2646" i="1"/>
  <c r="G2781" i="1"/>
  <c r="J2781" i="1"/>
  <c r="G2526" i="1"/>
  <c r="J2526" i="1"/>
  <c r="G2574" i="1"/>
  <c r="J2574" i="1"/>
  <c r="G2390" i="1"/>
  <c r="J2390" i="1"/>
  <c r="G2475" i="1"/>
  <c r="J2475" i="1"/>
  <c r="G2497" i="1"/>
  <c r="J2497" i="1"/>
  <c r="G2419" i="1"/>
  <c r="J2419" i="1"/>
  <c r="G2443" i="1"/>
  <c r="J2443" i="1"/>
  <c r="G2529" i="1"/>
  <c r="J2529" i="1"/>
  <c r="G2481" i="1"/>
  <c r="J2481" i="1"/>
  <c r="G2417" i="1"/>
  <c r="J2417" i="1"/>
  <c r="G2399" i="1"/>
  <c r="J2399" i="1"/>
  <c r="G2660" i="1"/>
  <c r="J2660" i="1"/>
  <c r="G2620" i="1"/>
  <c r="J2620" i="1"/>
  <c r="G2741" i="1"/>
  <c r="J2741" i="1"/>
  <c r="G2889" i="1"/>
  <c r="J2889" i="1"/>
  <c r="G2544" i="1"/>
  <c r="J2544" i="1"/>
  <c r="G2934" i="1"/>
  <c r="J2934" i="1"/>
  <c r="G2706" i="1"/>
  <c r="J2706" i="1"/>
  <c r="G2413" i="1"/>
  <c r="J2413" i="1"/>
  <c r="G2576" i="1"/>
  <c r="J2576" i="1"/>
  <c r="G2721" i="1"/>
  <c r="J2721" i="1"/>
  <c r="G2416" i="1"/>
  <c r="J2416" i="1"/>
  <c r="G2644" i="1"/>
  <c r="J2644" i="1"/>
  <c r="G2512" i="1"/>
  <c r="J2512" i="1"/>
  <c r="G2592" i="1"/>
  <c r="J2592" i="1"/>
  <c r="G2718" i="1"/>
  <c r="J2718" i="1"/>
  <c r="G2456" i="1"/>
  <c r="J2456" i="1"/>
  <c r="G2806" i="1"/>
  <c r="J2806" i="1"/>
  <c r="G2504" i="1"/>
  <c r="J2504" i="1"/>
  <c r="G2440" i="1"/>
  <c r="J2440" i="1"/>
  <c r="G2681" i="1"/>
  <c r="J2681" i="1"/>
  <c r="G2600" i="1"/>
  <c r="J2600" i="1"/>
  <c r="G2528" i="1"/>
  <c r="J2528" i="1"/>
  <c r="G2752" i="1"/>
  <c r="J2752" i="1"/>
  <c r="G3121" i="1"/>
  <c r="J3121" i="1"/>
  <c r="G2852" i="1"/>
  <c r="J2852" i="1"/>
  <c r="G2480" i="1"/>
  <c r="J2480" i="1"/>
  <c r="G2800" i="1"/>
  <c r="J2800" i="1"/>
  <c r="G2509" i="1"/>
  <c r="J2509" i="1"/>
  <c r="G2680" i="1"/>
  <c r="J2680" i="1"/>
  <c r="G2737" i="1"/>
  <c r="J2737" i="1"/>
  <c r="G2624" i="1"/>
  <c r="J2624" i="1"/>
  <c r="G2516" i="1"/>
  <c r="J2516" i="1"/>
  <c r="G2479" i="1"/>
  <c r="J2479" i="1"/>
  <c r="G2396" i="1"/>
  <c r="J2396" i="1"/>
  <c r="G2452" i="1"/>
  <c r="J2452" i="1"/>
  <c r="G2753" i="1"/>
  <c r="J2753" i="1"/>
  <c r="G2436" i="1"/>
  <c r="J2436" i="1"/>
  <c r="G2937" i="1"/>
  <c r="J2937" i="1"/>
  <c r="G2532" i="1"/>
  <c r="J2532" i="1"/>
  <c r="G2508" i="1"/>
  <c r="J2508" i="1"/>
  <c r="G2524" i="1"/>
  <c r="J2524" i="1"/>
  <c r="G2507" i="1"/>
  <c r="J2507" i="1"/>
  <c r="G2468" i="1"/>
  <c r="J2468" i="1"/>
  <c r="G2553" i="1"/>
  <c r="J2553" i="1"/>
  <c r="G2637" i="1"/>
  <c r="J2637" i="1"/>
  <c r="G2581" i="1"/>
  <c r="J2581" i="1"/>
  <c r="G2674" i="1"/>
  <c r="J2674" i="1"/>
  <c r="G2364" i="1"/>
  <c r="J2364" i="1"/>
  <c r="G2433" i="1"/>
  <c r="J2433" i="1"/>
  <c r="G2942" i="1"/>
  <c r="J2942" i="1"/>
  <c r="G2606" i="1"/>
  <c r="J2606" i="1"/>
  <c r="G2563" i="1"/>
  <c r="J2563" i="1"/>
  <c r="G2535" i="1"/>
  <c r="J2535" i="1"/>
  <c r="G2627" i="1"/>
  <c r="J2627" i="1"/>
  <c r="G2569" i="1"/>
  <c r="J2569" i="1"/>
  <c r="G2483" i="1"/>
  <c r="J2483" i="1"/>
  <c r="G2467" i="1"/>
  <c r="J2467" i="1"/>
  <c r="G2595" i="1"/>
  <c r="J2595" i="1"/>
  <c r="G2430" i="1"/>
  <c r="J2430" i="1"/>
  <c r="G2907" i="1"/>
  <c r="J2907" i="1"/>
  <c r="G2673" i="1"/>
  <c r="J2673" i="1"/>
  <c r="G2856" i="1"/>
  <c r="J2856" i="1"/>
  <c r="G2744" i="1"/>
  <c r="J2744" i="1"/>
  <c r="G2397" i="1"/>
  <c r="J2397" i="1"/>
  <c r="G2437" i="1"/>
  <c r="J2437" i="1"/>
  <c r="G2405" i="1"/>
  <c r="J2405" i="1"/>
  <c r="G2605" i="1"/>
  <c r="J2605" i="1"/>
  <c r="G2898" i="1"/>
  <c r="J2898" i="1"/>
  <c r="G2455" i="1"/>
  <c r="J2455" i="1"/>
  <c r="G2558" i="1"/>
  <c r="J2558" i="1"/>
  <c r="G2726" i="1"/>
  <c r="J2726" i="1"/>
  <c r="G2669" i="1"/>
  <c r="J2669" i="1"/>
  <c r="G2551" i="1"/>
  <c r="J2551" i="1"/>
  <c r="G2545" i="1"/>
  <c r="J2545" i="1"/>
  <c r="G2494" i="1"/>
  <c r="E2494" i="1"/>
  <c r="F2494" i="1"/>
  <c r="H2494" i="1"/>
  <c r="I2494" i="1"/>
  <c r="D2789" i="1"/>
  <c r="J2789" i="1" s="1"/>
  <c r="C3084" i="1"/>
  <c r="C2999" i="1"/>
  <c r="D2704" i="1"/>
  <c r="J2704" i="1" s="1"/>
  <c r="G2409" i="1"/>
  <c r="H2409" i="1"/>
  <c r="I2409" i="1"/>
  <c r="E2409" i="1"/>
  <c r="F2409" i="1"/>
  <c r="G2609" i="1"/>
  <c r="H2609" i="1"/>
  <c r="I2609" i="1"/>
  <c r="E2609" i="1"/>
  <c r="F2609" i="1"/>
  <c r="D2904" i="1"/>
  <c r="J2904" i="1" s="1"/>
  <c r="C3199" i="1"/>
  <c r="C3020" i="1"/>
  <c r="D2725" i="1"/>
  <c r="E2430" i="1"/>
  <c r="F2430" i="1"/>
  <c r="H2430" i="1"/>
  <c r="I2430" i="1"/>
  <c r="H2417" i="1"/>
  <c r="I2417" i="1"/>
  <c r="F2417" i="1"/>
  <c r="E2417" i="1"/>
  <c r="D2712" i="1"/>
  <c r="C3007" i="1"/>
  <c r="H2545" i="1"/>
  <c r="I2545" i="1"/>
  <c r="E2545" i="1"/>
  <c r="F2545" i="1"/>
  <c r="H2399" i="1"/>
  <c r="I2399" i="1"/>
  <c r="F2399" i="1"/>
  <c r="E2399" i="1"/>
  <c r="E2473" i="1"/>
  <c r="F2473" i="1"/>
  <c r="H2473" i="1"/>
  <c r="I2473" i="1"/>
  <c r="C3135" i="1"/>
  <c r="D2840" i="1"/>
  <c r="D2694" i="1"/>
  <c r="C2989" i="1"/>
  <c r="C3063" i="1"/>
  <c r="D2768" i="1"/>
  <c r="C3103" i="1"/>
  <c r="D2808" i="1"/>
  <c r="H2513" i="1"/>
  <c r="I2513" i="1"/>
  <c r="E2513" i="1"/>
  <c r="F2513" i="1"/>
  <c r="E2481" i="1"/>
  <c r="F2481" i="1"/>
  <c r="H2481" i="1"/>
  <c r="I2481" i="1"/>
  <c r="C3055" i="1"/>
  <c r="D2760" i="1"/>
  <c r="C3071" i="1"/>
  <c r="D2776" i="1"/>
  <c r="H2465" i="1"/>
  <c r="I2465" i="1"/>
  <c r="E2465" i="1"/>
  <c r="F2465" i="1"/>
  <c r="H2551" i="1"/>
  <c r="I2551" i="1"/>
  <c r="E2551" i="1"/>
  <c r="F2551" i="1"/>
  <c r="H2510" i="1"/>
  <c r="I2510" i="1"/>
  <c r="F2510" i="1"/>
  <c r="E2510" i="1"/>
  <c r="C3100" i="1"/>
  <c r="D2805" i="1"/>
  <c r="C3141" i="1"/>
  <c r="D2846" i="1"/>
  <c r="C3149" i="1"/>
  <c r="D2854" i="1"/>
  <c r="F2529" i="1"/>
  <c r="H2529" i="1"/>
  <c r="I2529" i="1"/>
  <c r="E2529" i="1"/>
  <c r="D2758" i="1"/>
  <c r="C3053" i="1"/>
  <c r="H2559" i="1"/>
  <c r="I2559" i="1"/>
  <c r="E2559" i="1"/>
  <c r="F2559" i="1"/>
  <c r="D2824" i="1"/>
  <c r="C3119" i="1"/>
  <c r="H2463" i="1"/>
  <c r="I2463" i="1"/>
  <c r="E2463" i="1"/>
  <c r="F2463" i="1"/>
  <c r="H2537" i="1"/>
  <c r="I2537" i="1"/>
  <c r="E2537" i="1"/>
  <c r="F2537" i="1"/>
  <c r="C3127" i="1"/>
  <c r="D2832" i="1"/>
  <c r="D2890" i="1"/>
  <c r="C3185" i="1"/>
  <c r="F2595" i="1"/>
  <c r="H2595" i="1"/>
  <c r="I2595" i="1"/>
  <c r="E2595" i="1"/>
  <c r="C3089" i="1"/>
  <c r="D2794" i="1"/>
  <c r="H2499" i="1"/>
  <c r="I2499" i="1"/>
  <c r="E2499" i="1"/>
  <c r="F2499" i="1"/>
  <c r="C3192" i="1"/>
  <c r="D2897" i="1"/>
  <c r="I2443" i="1"/>
  <c r="E2443" i="1"/>
  <c r="F2443" i="1"/>
  <c r="H2443" i="1"/>
  <c r="E2602" i="1"/>
  <c r="F2602" i="1"/>
  <c r="H2602" i="1"/>
  <c r="I2602" i="1"/>
  <c r="C3033" i="1"/>
  <c r="D2738" i="1"/>
  <c r="D2690" i="1"/>
  <c r="C2985" i="1"/>
  <c r="H2395" i="1"/>
  <c r="I2395" i="1"/>
  <c r="F2395" i="1"/>
  <c r="E2395" i="1"/>
  <c r="C3077" i="1"/>
  <c r="D2782" i="1"/>
  <c r="H2487" i="1"/>
  <c r="I2487" i="1"/>
  <c r="E2487" i="1"/>
  <c r="F2487" i="1"/>
  <c r="C3068" i="1"/>
  <c r="D2773" i="1"/>
  <c r="E2478" i="1"/>
  <c r="F2478" i="1"/>
  <c r="H2478" i="1"/>
  <c r="I2478" i="1"/>
  <c r="D2965" i="1"/>
  <c r="C3260" i="1"/>
  <c r="D2877" i="1"/>
  <c r="C3172" i="1"/>
  <c r="C3057" i="1"/>
  <c r="D2762" i="1"/>
  <c r="C3183" i="1"/>
  <c r="D2888" i="1"/>
  <c r="F2670" i="1"/>
  <c r="H2670" i="1"/>
  <c r="I2670" i="1"/>
  <c r="E2670" i="1"/>
  <c r="H2582" i="1"/>
  <c r="I2582" i="1"/>
  <c r="E2582" i="1"/>
  <c r="F2582" i="1"/>
  <c r="E2467" i="1"/>
  <c r="F2467" i="1"/>
  <c r="H2467" i="1"/>
  <c r="I2467" i="1"/>
  <c r="H2593" i="1"/>
  <c r="I2593" i="1"/>
  <c r="E2593" i="1"/>
  <c r="F2593" i="1"/>
  <c r="E2422" i="1"/>
  <c r="F2422" i="1"/>
  <c r="H2422" i="1"/>
  <c r="I2422" i="1"/>
  <c r="E2669" i="1"/>
  <c r="F2669" i="1"/>
  <c r="H2669" i="1"/>
  <c r="I2669" i="1"/>
  <c r="C3012" i="1"/>
  <c r="D2717" i="1"/>
  <c r="D2964" i="1"/>
  <c r="C3259" i="1"/>
  <c r="I2419" i="1"/>
  <c r="F2419" i="1"/>
  <c r="E2419" i="1"/>
  <c r="H2419" i="1"/>
  <c r="C3009" i="1"/>
  <c r="D2714" i="1"/>
  <c r="D2882" i="1"/>
  <c r="C3177" i="1"/>
  <c r="F2702" i="1"/>
  <c r="H2702" i="1"/>
  <c r="I2702" i="1"/>
  <c r="E2702" i="1"/>
  <c r="H2587" i="1"/>
  <c r="I2587" i="1"/>
  <c r="E2587" i="1"/>
  <c r="F2587" i="1"/>
  <c r="D2997" i="1"/>
  <c r="C3292" i="1"/>
  <c r="H2497" i="1"/>
  <c r="I2497" i="1"/>
  <c r="E2497" i="1"/>
  <c r="F2497" i="1"/>
  <c r="D2792" i="1"/>
  <c r="C3087" i="1"/>
  <c r="C3233" i="1"/>
  <c r="D2938" i="1"/>
  <c r="E2643" i="1"/>
  <c r="F2643" i="1"/>
  <c r="I2643" i="1"/>
  <c r="H2643" i="1"/>
  <c r="E2363" i="1"/>
  <c r="F2363" i="1"/>
  <c r="H2363" i="1"/>
  <c r="I2363" i="1"/>
  <c r="D2778" i="1"/>
  <c r="C3073" i="1"/>
  <c r="D2813" i="1"/>
  <c r="C3108" i="1"/>
  <c r="C3061" i="1"/>
  <c r="D2766" i="1"/>
  <c r="D2658" i="1"/>
  <c r="C2953" i="1"/>
  <c r="E2483" i="1"/>
  <c r="F2483" i="1"/>
  <c r="H2483" i="1"/>
  <c r="I2483" i="1"/>
  <c r="F2518" i="1"/>
  <c r="H2518" i="1"/>
  <c r="I2518" i="1"/>
  <c r="E2518" i="1"/>
  <c r="H2471" i="1"/>
  <c r="I2471" i="1"/>
  <c r="E2471" i="1"/>
  <c r="F2471" i="1"/>
  <c r="C3113" i="1"/>
  <c r="D2818" i="1"/>
  <c r="H2798" i="1"/>
  <c r="I2798" i="1"/>
  <c r="E2798" i="1"/>
  <c r="F2798" i="1"/>
  <c r="I2523" i="1"/>
  <c r="F2523" i="1"/>
  <c r="H2523" i="1"/>
  <c r="E2523" i="1"/>
  <c r="C3388" i="1"/>
  <c r="D3093" i="1"/>
  <c r="D2698" i="1"/>
  <c r="C2993" i="1"/>
  <c r="D2864" i="1"/>
  <c r="C3159" i="1"/>
  <c r="H2403" i="1"/>
  <c r="I2403" i="1"/>
  <c r="E2403" i="1"/>
  <c r="F2403" i="1"/>
  <c r="H2569" i="1"/>
  <c r="I2569" i="1"/>
  <c r="E2569" i="1"/>
  <c r="F2569" i="1"/>
  <c r="D2834" i="1"/>
  <c r="C3129" i="1"/>
  <c r="C3017" i="1"/>
  <c r="D2722" i="1"/>
  <c r="C3041" i="1"/>
  <c r="D2746" i="1"/>
  <c r="H2539" i="1"/>
  <c r="I2539" i="1"/>
  <c r="E2539" i="1"/>
  <c r="F2539" i="1"/>
  <c r="H2427" i="1"/>
  <c r="I2427" i="1"/>
  <c r="E2427" i="1"/>
  <c r="F2427" i="1"/>
  <c r="E2451" i="1"/>
  <c r="F2451" i="1"/>
  <c r="H2451" i="1"/>
  <c r="I2451" i="1"/>
  <c r="C3217" i="1"/>
  <c r="D2922" i="1"/>
  <c r="H2475" i="1"/>
  <c r="I2475" i="1"/>
  <c r="E2475" i="1"/>
  <c r="F2475" i="1"/>
  <c r="C3081" i="1"/>
  <c r="D2786" i="1"/>
  <c r="D2666" i="1"/>
  <c r="C2961" i="1"/>
  <c r="E2627" i="1"/>
  <c r="F2627" i="1"/>
  <c r="H2627" i="1"/>
  <c r="I2627" i="1"/>
  <c r="C3065" i="1"/>
  <c r="D2770" i="1"/>
  <c r="I2491" i="1"/>
  <c r="E2491" i="1"/>
  <c r="F2491" i="1"/>
  <c r="H2491" i="1"/>
  <c r="H2371" i="1"/>
  <c r="I2371" i="1"/>
  <c r="E2371" i="1"/>
  <c r="F2371" i="1"/>
  <c r="C3173" i="1"/>
  <c r="D2878" i="1"/>
  <c r="E2810" i="1"/>
  <c r="F2810" i="1"/>
  <c r="I2810" i="1"/>
  <c r="H2810" i="1"/>
  <c r="C3532" i="1"/>
  <c r="D3237" i="1"/>
  <c r="H2622" i="1"/>
  <c r="I2622" i="1"/>
  <c r="E2622" i="1"/>
  <c r="F2622" i="1"/>
  <c r="H2615" i="1"/>
  <c r="F2615" i="1"/>
  <c r="I2615" i="1"/>
  <c r="E2615" i="1"/>
  <c r="D2901" i="1"/>
  <c r="C3196" i="1"/>
  <c r="D2858" i="1"/>
  <c r="C3153" i="1"/>
  <c r="E2526" i="1"/>
  <c r="F2526" i="1"/>
  <c r="H2526" i="1"/>
  <c r="I2526" i="1"/>
  <c r="F2623" i="1"/>
  <c r="H2623" i="1"/>
  <c r="I2623" i="1"/>
  <c r="E2623" i="1"/>
  <c r="E2390" i="1"/>
  <c r="F2390" i="1"/>
  <c r="H2390" i="1"/>
  <c r="I2390" i="1"/>
  <c r="H2583" i="1"/>
  <c r="I2583" i="1"/>
  <c r="E2583" i="1"/>
  <c r="F2583" i="1"/>
  <c r="D3105" i="1"/>
  <c r="C3400" i="1"/>
  <c r="E2942" i="1"/>
  <c r="F2942" i="1"/>
  <c r="I2942" i="1"/>
  <c r="H2942" i="1"/>
  <c r="D2917" i="1"/>
  <c r="C3212" i="1"/>
  <c r="C3205" i="1"/>
  <c r="D2910" i="1"/>
  <c r="H2606" i="1"/>
  <c r="I2606" i="1"/>
  <c r="E2606" i="1"/>
  <c r="F2606" i="1"/>
  <c r="H2563" i="1"/>
  <c r="I2563" i="1"/>
  <c r="F2563" i="1"/>
  <c r="E2563" i="1"/>
  <c r="D2821" i="1"/>
  <c r="C3116" i="1"/>
  <c r="C3213" i="1"/>
  <c r="D2918" i="1"/>
  <c r="D2685" i="1"/>
  <c r="C2980" i="1"/>
  <c r="H2519" i="1"/>
  <c r="I2519" i="1"/>
  <c r="E2519" i="1"/>
  <c r="F2519" i="1"/>
  <c r="E2439" i="1"/>
  <c r="F2439" i="1"/>
  <c r="I2439" i="1"/>
  <c r="H2439" i="1"/>
  <c r="H2682" i="1"/>
  <c r="I2682" i="1"/>
  <c r="E2682" i="1"/>
  <c r="F2682" i="1"/>
  <c r="H2558" i="1"/>
  <c r="I2558" i="1"/>
  <c r="E2558" i="1"/>
  <c r="F2558" i="1"/>
  <c r="H2726" i="1"/>
  <c r="I2726" i="1"/>
  <c r="E2726" i="1"/>
  <c r="F2726" i="1"/>
  <c r="E2781" i="1"/>
  <c r="H2781" i="1"/>
  <c r="I2781" i="1"/>
  <c r="F2781" i="1"/>
  <c r="E2599" i="1"/>
  <c r="F2599" i="1"/>
  <c r="H2599" i="1"/>
  <c r="I2599" i="1"/>
  <c r="C3072" i="1"/>
  <c r="D2777" i="1"/>
  <c r="D2757" i="1"/>
  <c r="C3052" i="1"/>
  <c r="C3109" i="1"/>
  <c r="D2814" i="1"/>
  <c r="D2734" i="1"/>
  <c r="C3029" i="1"/>
  <c r="D2977" i="1"/>
  <c r="C3272" i="1"/>
  <c r="D2853" i="1"/>
  <c r="C3148" i="1"/>
  <c r="C3316" i="1"/>
  <c r="D3021" i="1"/>
  <c r="C3371" i="1"/>
  <c r="D3076" i="1"/>
  <c r="C3189" i="1"/>
  <c r="D2894" i="1"/>
  <c r="H2482" i="1"/>
  <c r="I2482" i="1"/>
  <c r="F2482" i="1"/>
  <c r="E2482" i="1"/>
  <c r="F2462" i="1"/>
  <c r="H2462" i="1"/>
  <c r="I2462" i="1"/>
  <c r="E2462" i="1"/>
  <c r="F2455" i="1"/>
  <c r="H2455" i="1"/>
  <c r="I2455" i="1"/>
  <c r="E2455" i="1"/>
  <c r="D2728" i="1"/>
  <c r="C3023" i="1"/>
  <c r="H2677" i="1"/>
  <c r="I2677" i="1"/>
  <c r="E2677" i="1"/>
  <c r="F2677" i="1"/>
  <c r="C3044" i="1"/>
  <c r="D2749" i="1"/>
  <c r="C3125" i="1"/>
  <c r="D2830" i="1"/>
  <c r="E2418" i="1"/>
  <c r="F2418" i="1"/>
  <c r="H2418" i="1"/>
  <c r="I2418" i="1"/>
  <c r="C2988" i="1"/>
  <c r="D2693" i="1"/>
  <c r="C3140" i="1"/>
  <c r="D2845" i="1"/>
  <c r="C3045" i="1"/>
  <c r="D2750" i="1"/>
  <c r="H2433" i="1"/>
  <c r="I2433" i="1"/>
  <c r="E2433" i="1"/>
  <c r="F2433" i="1"/>
  <c r="C3267" i="1"/>
  <c r="D2972" i="1"/>
  <c r="I2454" i="1"/>
  <c r="F2454" i="1"/>
  <c r="H2454" i="1"/>
  <c r="E2454" i="1"/>
  <c r="E2535" i="1"/>
  <c r="F2535" i="1"/>
  <c r="H2535" i="1"/>
  <c r="I2535" i="1"/>
  <c r="D2713" i="1"/>
  <c r="C3008" i="1"/>
  <c r="I2398" i="1"/>
  <c r="H2398" i="1"/>
  <c r="E2398" i="1"/>
  <c r="F2398" i="1"/>
  <c r="H2550" i="1"/>
  <c r="I2550" i="1"/>
  <c r="E2550" i="1"/>
  <c r="F2550" i="1"/>
  <c r="D2949" i="1"/>
  <c r="C3244" i="1"/>
  <c r="C3221" i="1"/>
  <c r="D2926" i="1"/>
  <c r="E2646" i="1"/>
  <c r="F2646" i="1"/>
  <c r="H2646" i="1"/>
  <c r="I2646" i="1"/>
  <c r="F2538" i="1"/>
  <c r="H2538" i="1"/>
  <c r="I2538" i="1"/>
  <c r="E2538" i="1"/>
  <c r="C3137" i="1"/>
  <c r="D2842" i="1"/>
  <c r="I2574" i="1"/>
  <c r="E2574" i="1"/>
  <c r="F2574" i="1"/>
  <c r="H2574" i="1"/>
  <c r="D3276" i="1"/>
  <c r="C3571" i="1"/>
  <c r="H2601" i="1"/>
  <c r="I2601" i="1"/>
  <c r="E2601" i="1"/>
  <c r="F2601" i="1"/>
  <c r="C3117" i="1"/>
  <c r="D2822" i="1"/>
  <c r="H2654" i="1"/>
  <c r="I2654" i="1"/>
  <c r="E2654" i="1"/>
  <c r="F2654" i="1"/>
  <c r="H2631" i="1"/>
  <c r="I2631" i="1"/>
  <c r="E2631" i="1"/>
  <c r="F2631" i="1"/>
  <c r="C3236" i="1"/>
  <c r="D2941" i="1"/>
  <c r="C3128" i="1"/>
  <c r="D2833" i="1"/>
  <c r="I2547" i="1"/>
  <c r="H2547" i="1"/>
  <c r="E2547" i="1"/>
  <c r="F2547" i="1"/>
  <c r="C3164" i="1"/>
  <c r="D2869" i="1"/>
  <c r="H2981" i="1"/>
  <c r="I2981" i="1"/>
  <c r="E2981" i="1"/>
  <c r="F2981" i="1"/>
  <c r="C3191" i="1"/>
  <c r="D2896" i="1"/>
  <c r="E2527" i="1"/>
  <c r="F2527" i="1"/>
  <c r="I2527" i="1"/>
  <c r="H2527" i="1"/>
  <c r="H2736" i="1"/>
  <c r="I2736" i="1"/>
  <c r="E2736" i="1"/>
  <c r="F2736" i="1"/>
  <c r="H2920" i="1"/>
  <c r="I2920" i="1"/>
  <c r="E2920" i="1"/>
  <c r="F2920" i="1"/>
  <c r="H2730" i="1"/>
  <c r="I2730" i="1"/>
  <c r="E2730" i="1"/>
  <c r="F2730" i="1"/>
  <c r="H2856" i="1"/>
  <c r="I2856" i="1"/>
  <c r="E2856" i="1"/>
  <c r="F2856" i="1"/>
  <c r="H2477" i="1"/>
  <c r="I2477" i="1"/>
  <c r="E2477" i="1"/>
  <c r="F2477" i="1"/>
  <c r="H2413" i="1"/>
  <c r="I2413" i="1"/>
  <c r="E2413" i="1"/>
  <c r="F2413" i="1"/>
  <c r="C3171" i="1"/>
  <c r="D2876" i="1"/>
  <c r="H2501" i="1"/>
  <c r="I2501" i="1"/>
  <c r="E2501" i="1"/>
  <c r="F2501" i="1"/>
  <c r="H2565" i="1"/>
  <c r="I2565" i="1"/>
  <c r="E2565" i="1"/>
  <c r="F2565" i="1"/>
  <c r="H2573" i="1"/>
  <c r="I2573" i="1"/>
  <c r="E2573" i="1"/>
  <c r="F2573" i="1"/>
  <c r="I2909" i="1"/>
  <c r="H2909" i="1"/>
  <c r="E2909" i="1"/>
  <c r="F2909" i="1"/>
  <c r="H2576" i="1"/>
  <c r="I2576" i="1"/>
  <c r="E2576" i="1"/>
  <c r="F2576" i="1"/>
  <c r="H2652" i="1"/>
  <c r="I2652" i="1"/>
  <c r="E2652" i="1"/>
  <c r="F2652" i="1"/>
  <c r="H2816" i="1"/>
  <c r="I2816" i="1"/>
  <c r="E2816" i="1"/>
  <c r="F2816" i="1"/>
  <c r="H2850" i="1"/>
  <c r="I2850" i="1"/>
  <c r="E2850" i="1"/>
  <c r="F2850" i="1"/>
  <c r="I2841" i="1"/>
  <c r="H2841" i="1"/>
  <c r="E2841" i="1"/>
  <c r="F2841" i="1"/>
  <c r="H2617" i="1"/>
  <c r="I2617" i="1"/>
  <c r="E2617" i="1"/>
  <c r="F2617" i="1"/>
  <c r="H2504" i="1"/>
  <c r="I2504" i="1"/>
  <c r="E2504" i="1"/>
  <c r="F2504" i="1"/>
  <c r="H2448" i="1"/>
  <c r="I2448" i="1"/>
  <c r="E2448" i="1"/>
  <c r="F2448" i="1"/>
  <c r="H2764" i="1"/>
  <c r="I2764" i="1"/>
  <c r="E2764" i="1"/>
  <c r="F2764" i="1"/>
  <c r="H2880" i="1"/>
  <c r="I2880" i="1"/>
  <c r="E2880" i="1"/>
  <c r="F2880" i="1"/>
  <c r="H2496" i="1"/>
  <c r="I2496" i="1"/>
  <c r="E2496" i="1"/>
  <c r="F2496" i="1"/>
  <c r="H2934" i="1"/>
  <c r="I2934" i="1"/>
  <c r="E2934" i="1"/>
  <c r="F2934" i="1"/>
  <c r="H2552" i="1"/>
  <c r="I2552" i="1"/>
  <c r="E2552" i="1"/>
  <c r="F2552" i="1"/>
  <c r="H2709" i="1"/>
  <c r="I2709" i="1"/>
  <c r="E2709" i="1"/>
  <c r="F2709" i="1"/>
  <c r="H2445" i="1"/>
  <c r="I2445" i="1"/>
  <c r="E2445" i="1"/>
  <c r="F2445" i="1"/>
  <c r="C2963" i="1"/>
  <c r="D2668" i="1"/>
  <c r="H2534" i="1"/>
  <c r="I2534" i="1"/>
  <c r="E2534" i="1"/>
  <c r="F2534" i="1"/>
  <c r="H2680" i="1"/>
  <c r="I2680" i="1"/>
  <c r="E2680" i="1"/>
  <c r="F2680" i="1"/>
  <c r="H2688" i="1"/>
  <c r="I2688" i="1"/>
  <c r="E2688" i="1"/>
  <c r="F2688" i="1"/>
  <c r="I2737" i="1"/>
  <c r="H2737" i="1"/>
  <c r="E2737" i="1"/>
  <c r="F2737" i="1"/>
  <c r="H2392" i="1"/>
  <c r="I2392" i="1"/>
  <c r="E2392" i="1"/>
  <c r="F2392" i="1"/>
  <c r="H2425" i="1"/>
  <c r="I2425" i="1"/>
  <c r="E2425" i="1"/>
  <c r="F2425" i="1"/>
  <c r="H2412" i="1"/>
  <c r="I2412" i="1"/>
  <c r="E2412" i="1"/>
  <c r="F2412" i="1"/>
  <c r="H2653" i="1"/>
  <c r="I2653" i="1"/>
  <c r="E2653" i="1"/>
  <c r="F2653" i="1"/>
  <c r="H2843" i="1"/>
  <c r="I2843" i="1"/>
  <c r="E2843" i="1"/>
  <c r="F2843" i="1"/>
  <c r="H2608" i="1"/>
  <c r="I2608" i="1"/>
  <c r="E2608" i="1"/>
  <c r="F2608" i="1"/>
  <c r="H2556" i="1"/>
  <c r="I2556" i="1"/>
  <c r="E2556" i="1"/>
  <c r="F2556" i="1"/>
  <c r="H2452" i="1"/>
  <c r="I2452" i="1"/>
  <c r="E2452" i="1"/>
  <c r="F2452" i="1"/>
  <c r="H2861" i="1"/>
  <c r="I2861" i="1"/>
  <c r="E2861" i="1"/>
  <c r="F2861" i="1"/>
  <c r="H2656" i="1"/>
  <c r="I2656" i="1"/>
  <c r="E2656" i="1"/>
  <c r="F2656" i="1"/>
  <c r="I2785" i="1"/>
  <c r="H2785" i="1"/>
  <c r="E2785" i="1"/>
  <c r="F2785" i="1"/>
  <c r="H2588" i="1"/>
  <c r="I2588" i="1"/>
  <c r="E2588" i="1"/>
  <c r="F2588" i="1"/>
  <c r="H2598" i="1"/>
  <c r="I2598" i="1"/>
  <c r="E2598" i="1"/>
  <c r="F2598" i="1"/>
  <c r="H2428" i="1"/>
  <c r="I2428" i="1"/>
  <c r="E2428" i="1"/>
  <c r="F2428" i="1"/>
  <c r="H2508" i="1"/>
  <c r="I2508" i="1"/>
  <c r="E2508" i="1"/>
  <c r="F2508" i="1"/>
  <c r="H2476" i="1"/>
  <c r="I2476" i="1"/>
  <c r="E2476" i="1"/>
  <c r="F2476" i="1"/>
  <c r="H2489" i="1"/>
  <c r="I2489" i="1"/>
  <c r="E2489" i="1"/>
  <c r="F2489" i="1"/>
  <c r="H2507" i="1"/>
  <c r="I2507" i="1"/>
  <c r="E2507" i="1"/>
  <c r="F2507" i="1"/>
  <c r="C3035" i="1"/>
  <c r="D2740" i="1"/>
  <c r="H2373" i="1"/>
  <c r="I2373" i="1"/>
  <c r="E2373" i="1"/>
  <c r="F2373" i="1"/>
  <c r="C3067" i="1"/>
  <c r="D2772" i="1"/>
  <c r="C3003" i="1"/>
  <c r="D2708" i="1"/>
  <c r="H2581" i="1"/>
  <c r="I2581" i="1"/>
  <c r="E2581" i="1"/>
  <c r="F2581" i="1"/>
  <c r="C3091" i="1"/>
  <c r="D2796" i="1"/>
  <c r="C3155" i="1"/>
  <c r="D2860" i="1"/>
  <c r="C3163" i="1"/>
  <c r="D2868" i="1"/>
  <c r="D3204" i="1"/>
  <c r="C3499" i="1"/>
  <c r="H2628" i="1"/>
  <c r="I2628" i="1"/>
  <c r="E2628" i="1"/>
  <c r="F2628" i="1"/>
  <c r="H2744" i="1"/>
  <c r="I2744" i="1"/>
  <c r="E2744" i="1"/>
  <c r="F2744" i="1"/>
  <c r="H2525" i="1"/>
  <c r="I2525" i="1"/>
  <c r="E2525" i="1"/>
  <c r="F2525" i="1"/>
  <c r="H2648" i="1"/>
  <c r="I2648" i="1"/>
  <c r="E2648" i="1"/>
  <c r="F2648" i="1"/>
  <c r="H2644" i="1"/>
  <c r="I2644" i="1"/>
  <c r="E2644" i="1"/>
  <c r="F2644" i="1"/>
  <c r="I2761" i="1"/>
  <c r="H2761" i="1"/>
  <c r="E2761" i="1"/>
  <c r="F2761" i="1"/>
  <c r="H2416" i="1"/>
  <c r="I2416" i="1"/>
  <c r="E2416" i="1"/>
  <c r="F2416" i="1"/>
  <c r="I2881" i="1"/>
  <c r="H2881" i="1"/>
  <c r="E2881" i="1"/>
  <c r="F2881" i="1"/>
  <c r="H2424" i="1"/>
  <c r="I2424" i="1"/>
  <c r="E2424" i="1"/>
  <c r="F2424" i="1"/>
  <c r="H2440" i="1"/>
  <c r="I2440" i="1"/>
  <c r="E2440" i="1"/>
  <c r="F2440" i="1"/>
  <c r="H2597" i="1"/>
  <c r="I2597" i="1"/>
  <c r="E2597" i="1"/>
  <c r="F2597" i="1"/>
  <c r="H2485" i="1"/>
  <c r="I2485" i="1"/>
  <c r="E2485" i="1"/>
  <c r="F2485" i="1"/>
  <c r="H2605" i="1"/>
  <c r="I2605" i="1"/>
  <c r="E2605" i="1"/>
  <c r="F2605" i="1"/>
  <c r="I2368" i="1"/>
  <c r="H2368" i="1"/>
  <c r="E2368" i="1"/>
  <c r="F2368" i="1"/>
  <c r="I2991" i="1"/>
  <c r="H2991" i="1"/>
  <c r="E2991" i="1"/>
  <c r="F2991" i="1"/>
  <c r="H2472" i="1"/>
  <c r="I2472" i="1"/>
  <c r="E2472" i="1"/>
  <c r="F2472" i="1"/>
  <c r="H2812" i="1"/>
  <c r="I2812" i="1"/>
  <c r="E2812" i="1"/>
  <c r="F2812" i="1"/>
  <c r="H2400" i="1"/>
  <c r="I2400" i="1"/>
  <c r="E2400" i="1"/>
  <c r="F2400" i="1"/>
  <c r="I2825" i="1"/>
  <c r="H2825" i="1"/>
  <c r="E2825" i="1"/>
  <c r="F2825" i="1"/>
  <c r="H2512" i="1"/>
  <c r="I2512" i="1"/>
  <c r="E2512" i="1"/>
  <c r="F2512" i="1"/>
  <c r="H2464" i="1"/>
  <c r="I2464" i="1"/>
  <c r="E2464" i="1"/>
  <c r="F2464" i="1"/>
  <c r="H2718" i="1"/>
  <c r="I2718" i="1"/>
  <c r="E2718" i="1"/>
  <c r="F2718" i="1"/>
  <c r="H2607" i="1"/>
  <c r="I2607" i="1"/>
  <c r="E2607" i="1"/>
  <c r="F2607" i="1"/>
  <c r="H2632" i="1"/>
  <c r="I2632" i="1"/>
  <c r="E2632" i="1"/>
  <c r="F2632" i="1"/>
  <c r="I2362" i="1"/>
  <c r="H2362" i="1"/>
  <c r="E2362" i="1"/>
  <c r="F2362" i="1"/>
  <c r="H2870" i="1"/>
  <c r="I2870" i="1"/>
  <c r="E2870" i="1"/>
  <c r="F2870" i="1"/>
  <c r="H2741" i="1"/>
  <c r="I2741" i="1"/>
  <c r="E2741" i="1"/>
  <c r="F2741" i="1"/>
  <c r="H2852" i="1"/>
  <c r="I2852" i="1"/>
  <c r="E2852" i="1"/>
  <c r="F2852" i="1"/>
  <c r="H3201" i="1"/>
  <c r="I3201" i="1"/>
  <c r="E3201" i="1"/>
  <c r="F3201" i="1"/>
  <c r="H2536" i="1"/>
  <c r="I2536" i="1"/>
  <c r="E2536" i="1"/>
  <c r="F2536" i="1"/>
  <c r="H2800" i="1"/>
  <c r="I2800" i="1"/>
  <c r="E2800" i="1"/>
  <c r="F2800" i="1"/>
  <c r="H2706" i="1"/>
  <c r="I2706" i="1"/>
  <c r="E2706" i="1"/>
  <c r="F2706" i="1"/>
  <c r="I2933" i="1"/>
  <c r="H2933" i="1"/>
  <c r="E2933" i="1"/>
  <c r="F2933" i="1"/>
  <c r="H2790" i="1"/>
  <c r="I2790" i="1"/>
  <c r="E2790" i="1"/>
  <c r="F2790" i="1"/>
  <c r="H2645" i="1"/>
  <c r="I2645" i="1"/>
  <c r="E2645" i="1"/>
  <c r="F2645" i="1"/>
  <c r="H2533" i="1"/>
  <c r="I2533" i="1"/>
  <c r="E2533" i="1"/>
  <c r="F2533" i="1"/>
  <c r="H2453" i="1"/>
  <c r="I2453" i="1"/>
  <c r="E2453" i="1"/>
  <c r="F2453" i="1"/>
  <c r="H2421" i="1"/>
  <c r="I2421" i="1"/>
  <c r="E2421" i="1"/>
  <c r="F2421" i="1"/>
  <c r="D3181" i="1"/>
  <c r="C3476" i="1"/>
  <c r="H2444" i="1"/>
  <c r="I2444" i="1"/>
  <c r="E2444" i="1"/>
  <c r="F2444" i="1"/>
  <c r="H2624" i="1"/>
  <c r="I2624" i="1"/>
  <c r="E2624" i="1"/>
  <c r="F2624" i="1"/>
  <c r="H2516" i="1"/>
  <c r="I2516" i="1"/>
  <c r="E2516" i="1"/>
  <c r="F2516" i="1"/>
  <c r="H2479" i="1"/>
  <c r="I2479" i="1"/>
  <c r="E2479" i="1"/>
  <c r="F2479" i="1"/>
  <c r="H2797" i="1"/>
  <c r="I2797" i="1"/>
  <c r="E2797" i="1"/>
  <c r="F2797" i="1"/>
  <c r="H2470" i="1"/>
  <c r="I2470" i="1"/>
  <c r="E2470" i="1"/>
  <c r="F2470" i="1"/>
  <c r="H2662" i="1"/>
  <c r="I2662" i="1"/>
  <c r="E2662" i="1"/>
  <c r="F2662" i="1"/>
  <c r="H2596" i="1"/>
  <c r="I2596" i="1"/>
  <c r="E2596" i="1"/>
  <c r="F2596" i="1"/>
  <c r="I2372" i="1"/>
  <c r="H2372" i="1"/>
  <c r="E2372" i="1"/>
  <c r="F2372" i="1"/>
  <c r="I2745" i="1"/>
  <c r="H2745" i="1"/>
  <c r="E2745" i="1"/>
  <c r="F2745" i="1"/>
  <c r="H2678" i="1"/>
  <c r="I2678" i="1"/>
  <c r="E2678" i="1"/>
  <c r="F2678" i="1"/>
  <c r="I2753" i="1"/>
  <c r="H2753" i="1"/>
  <c r="E2753" i="1"/>
  <c r="F2753" i="1"/>
  <c r="H2376" i="1"/>
  <c r="I2376" i="1"/>
  <c r="E2376" i="1"/>
  <c r="F2376" i="1"/>
  <c r="H2532" i="1"/>
  <c r="I2532" i="1"/>
  <c r="E2532" i="1"/>
  <c r="F2532" i="1"/>
  <c r="I2769" i="1"/>
  <c r="H2769" i="1"/>
  <c r="E2769" i="1"/>
  <c r="F2769" i="1"/>
  <c r="I2865" i="1"/>
  <c r="H2865" i="1"/>
  <c r="E2865" i="1"/>
  <c r="F2865" i="1"/>
  <c r="H2916" i="1"/>
  <c r="I2916" i="1"/>
  <c r="E2916" i="1"/>
  <c r="F2916" i="1"/>
  <c r="H2543" i="1"/>
  <c r="I2543" i="1"/>
  <c r="E2543" i="1"/>
  <c r="F2543" i="1"/>
  <c r="H2468" i="1"/>
  <c r="I2468" i="1"/>
  <c r="E2468" i="1"/>
  <c r="F2468" i="1"/>
  <c r="I2849" i="1"/>
  <c r="H2849" i="1"/>
  <c r="E2849" i="1"/>
  <c r="F2849" i="1"/>
  <c r="D2892" i="1"/>
  <c r="C3187" i="1"/>
  <c r="D3228" i="1"/>
  <c r="C3523" i="1"/>
  <c r="C3380" i="1"/>
  <c r="D3085" i="1"/>
  <c r="C3235" i="1"/>
  <c r="D2940" i="1"/>
  <c r="C3123" i="1"/>
  <c r="D2828" i="1"/>
  <c r="D2748" i="1"/>
  <c r="C3043" i="1"/>
  <c r="D2716" i="1"/>
  <c r="C3011" i="1"/>
  <c r="H2886" i="1"/>
  <c r="I2886" i="1"/>
  <c r="E2886" i="1"/>
  <c r="F2886" i="1"/>
  <c r="C3075" i="1"/>
  <c r="D2780" i="1"/>
  <c r="D2900" i="1"/>
  <c r="C3195" i="1"/>
  <c r="H3241" i="1"/>
  <c r="I3241" i="1"/>
  <c r="E3241" i="1"/>
  <c r="F3241" i="1"/>
  <c r="H2592" i="1"/>
  <c r="I2592" i="1"/>
  <c r="E2592" i="1"/>
  <c r="F2592" i="1"/>
  <c r="H2434" i="1"/>
  <c r="I2434" i="1"/>
  <c r="E2434" i="1"/>
  <c r="F2434" i="1"/>
  <c r="H2600" i="1"/>
  <c r="I2600" i="1"/>
  <c r="E2600" i="1"/>
  <c r="F2600" i="1"/>
  <c r="H2528" i="1"/>
  <c r="I2528" i="1"/>
  <c r="E2528" i="1"/>
  <c r="F2528" i="1"/>
  <c r="H2384" i="1"/>
  <c r="I2384" i="1"/>
  <c r="E2384" i="1"/>
  <c r="F2384" i="1"/>
  <c r="I2370" i="1"/>
  <c r="H2370" i="1"/>
  <c r="E2370" i="1"/>
  <c r="F2370" i="1"/>
  <c r="H2742" i="1"/>
  <c r="I2742" i="1"/>
  <c r="E2742" i="1"/>
  <c r="F2742" i="1"/>
  <c r="H2661" i="1"/>
  <c r="I2661" i="1"/>
  <c r="E2661" i="1"/>
  <c r="F2661" i="1"/>
  <c r="D2779" i="1"/>
  <c r="C3074" i="1"/>
  <c r="D2932" i="1"/>
  <c r="C3227" i="1"/>
  <c r="D2969" i="1"/>
  <c r="C3264" i="1"/>
  <c r="H2389" i="1"/>
  <c r="I2389" i="1"/>
  <c r="E2389" i="1"/>
  <c r="F2389" i="1"/>
  <c r="H2541" i="1"/>
  <c r="I2541" i="1"/>
  <c r="E2541" i="1"/>
  <c r="F2541" i="1"/>
  <c r="C2954" i="1"/>
  <c r="D2659" i="1"/>
  <c r="H2461" i="1"/>
  <c r="I2461" i="1"/>
  <c r="E2461" i="1"/>
  <c r="F2461" i="1"/>
  <c r="H2620" i="1"/>
  <c r="I2620" i="1"/>
  <c r="E2620" i="1"/>
  <c r="F2620" i="1"/>
  <c r="H2936" i="1"/>
  <c r="I2936" i="1"/>
  <c r="E2936" i="1"/>
  <c r="F2936" i="1"/>
  <c r="H2664" i="1"/>
  <c r="I2664" i="1"/>
  <c r="E2664" i="1"/>
  <c r="F2664" i="1"/>
  <c r="I2681" i="1"/>
  <c r="H2681" i="1"/>
  <c r="E2681" i="1"/>
  <c r="F2681" i="1"/>
  <c r="H3223" i="1"/>
  <c r="I3223" i="1"/>
  <c r="E3223" i="1"/>
  <c r="F3223" i="1"/>
  <c r="H2950" i="1"/>
  <c r="I2950" i="1"/>
  <c r="E2950" i="1"/>
  <c r="F2950" i="1"/>
  <c r="H2544" i="1"/>
  <c r="I2544" i="1"/>
  <c r="E2544" i="1"/>
  <c r="F2544" i="1"/>
  <c r="H2754" i="1"/>
  <c r="I2754" i="1"/>
  <c r="E2754" i="1"/>
  <c r="F2754" i="1"/>
  <c r="H2689" i="1"/>
  <c r="I2689" i="1"/>
  <c r="E2689" i="1"/>
  <c r="F2689" i="1"/>
  <c r="H2885" i="1"/>
  <c r="I2885" i="1"/>
  <c r="E2885" i="1"/>
  <c r="F2885" i="1"/>
  <c r="H2549" i="1"/>
  <c r="I2549" i="1"/>
  <c r="E2549" i="1"/>
  <c r="F2549" i="1"/>
  <c r="I2929" i="1"/>
  <c r="H2929" i="1"/>
  <c r="E2929" i="1"/>
  <c r="F2929" i="1"/>
  <c r="I2809" i="1"/>
  <c r="H2809" i="1"/>
  <c r="E2809" i="1"/>
  <c r="F2809" i="1"/>
  <c r="H2380" i="1"/>
  <c r="I2380" i="1"/>
  <c r="E2380" i="1"/>
  <c r="F2380" i="1"/>
  <c r="H2460" i="1"/>
  <c r="I2460" i="1"/>
  <c r="E2460" i="1"/>
  <c r="F2460" i="1"/>
  <c r="H2580" i="1"/>
  <c r="I2580" i="1"/>
  <c r="E2580" i="1"/>
  <c r="F2580" i="1"/>
  <c r="I2905" i="1"/>
  <c r="H2905" i="1"/>
  <c r="E2905" i="1"/>
  <c r="F2905" i="1"/>
  <c r="H2415" i="1"/>
  <c r="I2415" i="1"/>
  <c r="E2415" i="1"/>
  <c r="F2415" i="1"/>
  <c r="H2406" i="1"/>
  <c r="I2406" i="1"/>
  <c r="E2406" i="1"/>
  <c r="F2406" i="1"/>
  <c r="H2572" i="1"/>
  <c r="I2572" i="1"/>
  <c r="E2572" i="1"/>
  <c r="F2572" i="1"/>
  <c r="H2540" i="1"/>
  <c r="I2540" i="1"/>
  <c r="E2540" i="1"/>
  <c r="F2540" i="1"/>
  <c r="H2715" i="1"/>
  <c r="I2715" i="1"/>
  <c r="E2715" i="1"/>
  <c r="F2715" i="1"/>
  <c r="H2500" i="1"/>
  <c r="I2500" i="1"/>
  <c r="E2500" i="1"/>
  <c r="F2500" i="1"/>
  <c r="H2571" i="1"/>
  <c r="I2571" i="1"/>
  <c r="E2571" i="1"/>
  <c r="F2571" i="1"/>
  <c r="I2817" i="1"/>
  <c r="H2817" i="1"/>
  <c r="E2817" i="1"/>
  <c r="F2817" i="1"/>
  <c r="H2436" i="1"/>
  <c r="I2436" i="1"/>
  <c r="E2436" i="1"/>
  <c r="F2436" i="1"/>
  <c r="H2640" i="1"/>
  <c r="I2640" i="1"/>
  <c r="E2640" i="1"/>
  <c r="F2640" i="1"/>
  <c r="H2524" i="1"/>
  <c r="I2524" i="1"/>
  <c r="E2524" i="1"/>
  <c r="F2524" i="1"/>
  <c r="H2553" i="1"/>
  <c r="I2553" i="1"/>
  <c r="E2553" i="1"/>
  <c r="F2553" i="1"/>
  <c r="C3251" i="1"/>
  <c r="D2956" i="1"/>
  <c r="H2484" i="1"/>
  <c r="I2484" i="1"/>
  <c r="E2484" i="1"/>
  <c r="F2484" i="1"/>
  <c r="H2637" i="1"/>
  <c r="I2637" i="1"/>
  <c r="E2637" i="1"/>
  <c r="F2637" i="1"/>
  <c r="D3180" i="1"/>
  <c r="C3475" i="1"/>
  <c r="C3139" i="1"/>
  <c r="D2844" i="1"/>
  <c r="H2674" i="1"/>
  <c r="I2674" i="1"/>
  <c r="E2674" i="1"/>
  <c r="F2674" i="1"/>
  <c r="C2979" i="1"/>
  <c r="D2684" i="1"/>
  <c r="D2836" i="1"/>
  <c r="C3131" i="1"/>
  <c r="I2364" i="1"/>
  <c r="H2364" i="1"/>
  <c r="E2364" i="1"/>
  <c r="F2364" i="1"/>
  <c r="H2872" i="1"/>
  <c r="I2872" i="1"/>
  <c r="E2872" i="1"/>
  <c r="F2872" i="1"/>
  <c r="H2562" i="1"/>
  <c r="I2562" i="1"/>
  <c r="E2562" i="1"/>
  <c r="F2562" i="1"/>
  <c r="H2914" i="1"/>
  <c r="I2914" i="1"/>
  <c r="E2914" i="1"/>
  <c r="F2914" i="1"/>
  <c r="H2636" i="1"/>
  <c r="I2636" i="1"/>
  <c r="E2636" i="1"/>
  <c r="F2636" i="1"/>
  <c r="H2788" i="1"/>
  <c r="I2788" i="1"/>
  <c r="E2788" i="1"/>
  <c r="F2788" i="1"/>
  <c r="H2397" i="1"/>
  <c r="I2397" i="1"/>
  <c r="E2397" i="1"/>
  <c r="F2397" i="1"/>
  <c r="H2676" i="1"/>
  <c r="I2676" i="1"/>
  <c r="E2676" i="1"/>
  <c r="F2676" i="1"/>
  <c r="H2568" i="1"/>
  <c r="I2568" i="1"/>
  <c r="E2568" i="1"/>
  <c r="F2568" i="1"/>
  <c r="H2408" i="1"/>
  <c r="I2408" i="1"/>
  <c r="E2408" i="1"/>
  <c r="F2408" i="1"/>
  <c r="H2488" i="1"/>
  <c r="I2488" i="1"/>
  <c r="E2488" i="1"/>
  <c r="F2488" i="1"/>
  <c r="H2944" i="1"/>
  <c r="I2944" i="1"/>
  <c r="E2944" i="1"/>
  <c r="F2944" i="1"/>
  <c r="H2560" i="1"/>
  <c r="I2560" i="1"/>
  <c r="E2560" i="1"/>
  <c r="F2560" i="1"/>
  <c r="H2520" i="1"/>
  <c r="I2520" i="1"/>
  <c r="E2520" i="1"/>
  <c r="F2520" i="1"/>
  <c r="H2874" i="1"/>
  <c r="I2874" i="1"/>
  <c r="E2874" i="1"/>
  <c r="F2874" i="1"/>
  <c r="H2629" i="1"/>
  <c r="I2629" i="1"/>
  <c r="E2629" i="1"/>
  <c r="F2629" i="1"/>
  <c r="H2613" i="1"/>
  <c r="I2613" i="1"/>
  <c r="E2613" i="1"/>
  <c r="F2613" i="1"/>
  <c r="H2437" i="1"/>
  <c r="I2437" i="1"/>
  <c r="E2437" i="1"/>
  <c r="F2437" i="1"/>
  <c r="H2405" i="1"/>
  <c r="I2405" i="1"/>
  <c r="E2405" i="1"/>
  <c r="F2405" i="1"/>
  <c r="H2898" i="1"/>
  <c r="I2898" i="1"/>
  <c r="E2898" i="1"/>
  <c r="F2898" i="1"/>
  <c r="I2721" i="1"/>
  <c r="H2721" i="1"/>
  <c r="E2721" i="1"/>
  <c r="F2721" i="1"/>
  <c r="H2432" i="1"/>
  <c r="I2432" i="1"/>
  <c r="E2432" i="1"/>
  <c r="F2432" i="1"/>
  <c r="I2907" i="1"/>
  <c r="H2907" i="1"/>
  <c r="E2907" i="1"/>
  <c r="F2907" i="1"/>
  <c r="H2498" i="1"/>
  <c r="I2498" i="1"/>
  <c r="E2498" i="1"/>
  <c r="F2498" i="1"/>
  <c r="H2673" i="1"/>
  <c r="I2673" i="1"/>
  <c r="E2673" i="1"/>
  <c r="F2673" i="1"/>
  <c r="H2660" i="1"/>
  <c r="I2660" i="1"/>
  <c r="E2660" i="1"/>
  <c r="F2660" i="1"/>
  <c r="H2604" i="1"/>
  <c r="I2604" i="1"/>
  <c r="E2604" i="1"/>
  <c r="F2604" i="1"/>
  <c r="I2873" i="1"/>
  <c r="H2873" i="1"/>
  <c r="E2873" i="1"/>
  <c r="F2873" i="1"/>
  <c r="H2589" i="1"/>
  <c r="I2589" i="1"/>
  <c r="E2589" i="1"/>
  <c r="F2589" i="1"/>
  <c r="H2456" i="1"/>
  <c r="I2456" i="1"/>
  <c r="E2456" i="1"/>
  <c r="F2456" i="1"/>
  <c r="H2806" i="1"/>
  <c r="I2806" i="1"/>
  <c r="E2806" i="1"/>
  <c r="F2806" i="1"/>
  <c r="H2584" i="1"/>
  <c r="I2584" i="1"/>
  <c r="E2584" i="1"/>
  <c r="F2584" i="1"/>
  <c r="H2752" i="1"/>
  <c r="I2752" i="1"/>
  <c r="E2752" i="1"/>
  <c r="F2752" i="1"/>
  <c r="H3121" i="1"/>
  <c r="I3121" i="1"/>
  <c r="E3121" i="1"/>
  <c r="F3121" i="1"/>
  <c r="I2889" i="1"/>
  <c r="H2889" i="1"/>
  <c r="E2889" i="1"/>
  <c r="F2889" i="1"/>
  <c r="H2480" i="1"/>
  <c r="I2480" i="1"/>
  <c r="E2480" i="1"/>
  <c r="F2480" i="1"/>
  <c r="H2509" i="1"/>
  <c r="I2509" i="1"/>
  <c r="E2509" i="1"/>
  <c r="F2509" i="1"/>
  <c r="H2837" i="1"/>
  <c r="I2837" i="1"/>
  <c r="E2837" i="1"/>
  <c r="F2837" i="1"/>
  <c r="H2429" i="1"/>
  <c r="I2429" i="1"/>
  <c r="E2429" i="1"/>
  <c r="F2429" i="1"/>
  <c r="H2862" i="1"/>
  <c r="I2862" i="1"/>
  <c r="E2862" i="1"/>
  <c r="F2862" i="1"/>
  <c r="I2697" i="1"/>
  <c r="H2697" i="1"/>
  <c r="E2697" i="1"/>
  <c r="F2697" i="1"/>
  <c r="I2945" i="1"/>
  <c r="H2945" i="1"/>
  <c r="E2945" i="1"/>
  <c r="F2945" i="1"/>
  <c r="H2388" i="1"/>
  <c r="I2388" i="1"/>
  <c r="E2388" i="1"/>
  <c r="F2388" i="1"/>
  <c r="H2404" i="1"/>
  <c r="I2404" i="1"/>
  <c r="E2404" i="1"/>
  <c r="F2404" i="1"/>
  <c r="H2616" i="1"/>
  <c r="I2616" i="1"/>
  <c r="E2616" i="1"/>
  <c r="F2616" i="1"/>
  <c r="H2626" i="1"/>
  <c r="I2626" i="1"/>
  <c r="E2626" i="1"/>
  <c r="F2626" i="1"/>
  <c r="I2396" i="1"/>
  <c r="H2396" i="1"/>
  <c r="E2396" i="1"/>
  <c r="F2396" i="1"/>
  <c r="I2925" i="1"/>
  <c r="H2925" i="1"/>
  <c r="E2925" i="1"/>
  <c r="F2925" i="1"/>
  <c r="I2913" i="1"/>
  <c r="H2913" i="1"/>
  <c r="E2913" i="1"/>
  <c r="F2913" i="1"/>
  <c r="H2564" i="1"/>
  <c r="I2564" i="1"/>
  <c r="E2564" i="1"/>
  <c r="F2564" i="1"/>
  <c r="I2937" i="1"/>
  <c r="H2937" i="1"/>
  <c r="E2937" i="1"/>
  <c r="F2937" i="1"/>
  <c r="H2705" i="1"/>
  <c r="I2705" i="1"/>
  <c r="E2705" i="1"/>
  <c r="F2705" i="1"/>
  <c r="H2733" i="1"/>
  <c r="I2733" i="1"/>
  <c r="E2733" i="1"/>
  <c r="F2733" i="1"/>
  <c r="I2801" i="1"/>
  <c r="H2801" i="1"/>
  <c r="E2801" i="1"/>
  <c r="F2801" i="1"/>
  <c r="H2635" i="1"/>
  <c r="I2635" i="1"/>
  <c r="E2635" i="1"/>
  <c r="F2635" i="1"/>
  <c r="H2672" i="1"/>
  <c r="I2672" i="1"/>
  <c r="E2672" i="1"/>
  <c r="F2672" i="1"/>
  <c r="H2492" i="1"/>
  <c r="I2492" i="1"/>
  <c r="E2492" i="1"/>
  <c r="F2492" i="1"/>
  <c r="C3099" i="1"/>
  <c r="D2804" i="1"/>
  <c r="C3427" i="1"/>
  <c r="D3132" i="1"/>
  <c r="C3019" i="1"/>
  <c r="D2724" i="1"/>
  <c r="C3452" i="1"/>
  <c r="D3157" i="1"/>
  <c r="D3169" i="1"/>
  <c r="C3464" i="1"/>
  <c r="D2924" i="1"/>
  <c r="C3219" i="1"/>
  <c r="D2908" i="1"/>
  <c r="C3203" i="1"/>
  <c r="C3027" i="1"/>
  <c r="D2732" i="1"/>
  <c r="C2995" i="1"/>
  <c r="D2700" i="1"/>
  <c r="D3193" i="1"/>
  <c r="C3488" i="1"/>
  <c r="C3391" i="1"/>
  <c r="D3096" i="1"/>
  <c r="C3225" i="1"/>
  <c r="D2930" i="1"/>
  <c r="D2967" i="1"/>
  <c r="C3262" i="1"/>
  <c r="D2787" i="1"/>
  <c r="C3082" i="1"/>
  <c r="C3497" i="1"/>
  <c r="D3202" i="1"/>
  <c r="C3504" i="1"/>
  <c r="D3209" i="1"/>
  <c r="C3088" i="1"/>
  <c r="D2793" i="1"/>
  <c r="C3263" i="1"/>
  <c r="D2968" i="1"/>
  <c r="C3226" i="1"/>
  <c r="D2931" i="1"/>
  <c r="C3250" i="1"/>
  <c r="D2955" i="1"/>
  <c r="C3378" i="1"/>
  <c r="D3083" i="1"/>
  <c r="C3194" i="1"/>
  <c r="D2899" i="1"/>
  <c r="C2987" i="1"/>
  <c r="D2692" i="1"/>
  <c r="C3463" i="1"/>
  <c r="D3168" i="1"/>
  <c r="C3179" i="1"/>
  <c r="D2884" i="1"/>
  <c r="C3266" i="1"/>
  <c r="D2971" i="1"/>
  <c r="D2751" i="1"/>
  <c r="C3046" i="1"/>
  <c r="D2863" i="1"/>
  <c r="C3158" i="1"/>
  <c r="C3396" i="1"/>
  <c r="D3101" i="1"/>
  <c r="C2998" i="1"/>
  <c r="D2703" i="1"/>
  <c r="D2879" i="1"/>
  <c r="C3174" i="1"/>
  <c r="C3078" i="1"/>
  <c r="D2783" i="1"/>
  <c r="C3534" i="1"/>
  <c r="D3239" i="1"/>
  <c r="C3342" i="1"/>
  <c r="D3047" i="1"/>
  <c r="C3711" i="1"/>
  <c r="D3416" i="1"/>
  <c r="C3479" i="1"/>
  <c r="D3184" i="1"/>
  <c r="D2855" i="1"/>
  <c r="C3150" i="1"/>
  <c r="D2815" i="1"/>
  <c r="C3110" i="1"/>
  <c r="C3070" i="1"/>
  <c r="D2775" i="1"/>
  <c r="C3287" i="1"/>
  <c r="D2992" i="1"/>
  <c r="D2683" i="1"/>
  <c r="C2978" i="1"/>
  <c r="D2911" i="1"/>
  <c r="C3206" i="1"/>
  <c r="D2921" i="1"/>
  <c r="C3216" i="1"/>
  <c r="C3295" i="1"/>
  <c r="D3000" i="1"/>
  <c r="C3015" i="1"/>
  <c r="D2720" i="1"/>
  <c r="D2707" i="1"/>
  <c r="C3002" i="1"/>
  <c r="D3156" i="1"/>
  <c r="C3451" i="1"/>
  <c r="D2883" i="1"/>
  <c r="C3178" i="1"/>
  <c r="D2893" i="1"/>
  <c r="C3188" i="1"/>
  <c r="D2803" i="1"/>
  <c r="C3098" i="1"/>
  <c r="D2771" i="1"/>
  <c r="C3066" i="1"/>
  <c r="C3079" i="1"/>
  <c r="D2784" i="1"/>
  <c r="C3097" i="1"/>
  <c r="D2802" i="1"/>
  <c r="C3242" i="1"/>
  <c r="D2947" i="1"/>
  <c r="D2663" i="1"/>
  <c r="C2958" i="1"/>
  <c r="C3115" i="1"/>
  <c r="D2820" i="1"/>
  <c r="D2943" i="1"/>
  <c r="C3238" i="1"/>
  <c r="C3406" i="1"/>
  <c r="D3111" i="1"/>
  <c r="C3234" i="1"/>
  <c r="D2939" i="1"/>
  <c r="D3145" i="1"/>
  <c r="C3440" i="1"/>
  <c r="C3431" i="1"/>
  <c r="D3136" i="1"/>
  <c r="C3510" i="1"/>
  <c r="D3215" i="1"/>
  <c r="C3207" i="1"/>
  <c r="D2912" i="1"/>
  <c r="D3025" i="1"/>
  <c r="C3320" i="1"/>
  <c r="D2799" i="1"/>
  <c r="C3094" i="1"/>
  <c r="D3151" i="1"/>
  <c r="C3446" i="1"/>
  <c r="C3038" i="1"/>
  <c r="D2743" i="1"/>
  <c r="C3354" i="1"/>
  <c r="D3059" i="1"/>
  <c r="C3470" i="1"/>
  <c r="D3175" i="1"/>
  <c r="D2791" i="1"/>
  <c r="C3086" i="1"/>
  <c r="D3229" i="1"/>
  <c r="C3524" i="1"/>
  <c r="D2847" i="1"/>
  <c r="C3142" i="1"/>
  <c r="C3299" i="1"/>
  <c r="D3004" i="1"/>
  <c r="D2691" i="1"/>
  <c r="C2986" i="1"/>
  <c r="D3232" i="1"/>
  <c r="C3527" i="1"/>
  <c r="C3327" i="1"/>
  <c r="D3032" i="1"/>
  <c r="C2982" i="1"/>
  <c r="D2687" i="1"/>
  <c r="D2747" i="1"/>
  <c r="C3042" i="1"/>
  <c r="D2951" i="1"/>
  <c r="C3246" i="1"/>
  <c r="C3375" i="1"/>
  <c r="D3080" i="1"/>
  <c r="D2723" i="1"/>
  <c r="C3018" i="1"/>
  <c r="D2739" i="1"/>
  <c r="C3034" i="1"/>
  <c r="D2919" i="1"/>
  <c r="C3214" i="1"/>
  <c r="D2811" i="1"/>
  <c r="C3106" i="1"/>
  <c r="C3069" i="1"/>
  <c r="D2774" i="1"/>
  <c r="D3092" i="1"/>
  <c r="C3387" i="1"/>
  <c r="D2765" i="1"/>
  <c r="C3060" i="1"/>
  <c r="D2957" i="1"/>
  <c r="C3252" i="1"/>
  <c r="D2891" i="1"/>
  <c r="C3186" i="1"/>
  <c r="D2667" i="1"/>
  <c r="C2962" i="1"/>
  <c r="C3335" i="1"/>
  <c r="D3040" i="1"/>
  <c r="D2973" i="1"/>
  <c r="C3268" i="1"/>
  <c r="C3343" i="1"/>
  <c r="D3048" i="1"/>
  <c r="C2966" i="1"/>
  <c r="D2671" i="1"/>
  <c r="D2827" i="1"/>
  <c r="C3122" i="1"/>
  <c r="C3359" i="1"/>
  <c r="D3064" i="1"/>
  <c r="C3455" i="1"/>
  <c r="D3160" i="1"/>
  <c r="D3211" i="1"/>
  <c r="C3506" i="1"/>
  <c r="C3133" i="1"/>
  <c r="D2838" i="1"/>
  <c r="D2763" i="1"/>
  <c r="C3058" i="1"/>
  <c r="C3439" i="1"/>
  <c r="D3144" i="1"/>
  <c r="D2699" i="1"/>
  <c r="C2994" i="1"/>
  <c r="D3208" i="1"/>
  <c r="C3503" i="1"/>
  <c r="D3028" i="1"/>
  <c r="C3323" i="1"/>
  <c r="D2829" i="1"/>
  <c r="C3124" i="1"/>
  <c r="D2983" i="1"/>
  <c r="C3278" i="1"/>
  <c r="D2903" i="1"/>
  <c r="C3198" i="1"/>
  <c r="C3351" i="1"/>
  <c r="D3056" i="1"/>
  <c r="D2767" i="1"/>
  <c r="C3062" i="1"/>
  <c r="D2711" i="1"/>
  <c r="C3006" i="1"/>
  <c r="C3402" i="1"/>
  <c r="D3107" i="1"/>
  <c r="C2990" i="1"/>
  <c r="D2695" i="1"/>
  <c r="C3415" i="1"/>
  <c r="D3120" i="1"/>
  <c r="C3102" i="1"/>
  <c r="D2807" i="1"/>
  <c r="C3054" i="1"/>
  <c r="D2759" i="1"/>
  <c r="D3176" i="1"/>
  <c r="C3471" i="1"/>
  <c r="C3308" i="1"/>
  <c r="D3013" i="1"/>
  <c r="D2719" i="1"/>
  <c r="C3014" i="1"/>
  <c r="C3197" i="1"/>
  <c r="D2902" i="1"/>
  <c r="C3222" i="1"/>
  <c r="D2927" i="1"/>
  <c r="C2952" i="1"/>
  <c r="D2657" i="1"/>
  <c r="C3030" i="1"/>
  <c r="D2735" i="1"/>
  <c r="D3165" i="1"/>
  <c r="C3460" i="1"/>
  <c r="C3331" i="1"/>
  <c r="D3036" i="1"/>
  <c r="C3442" i="1"/>
  <c r="D3147" i="1"/>
  <c r="D3496" i="1"/>
  <c r="C3791" i="1"/>
  <c r="D2831" i="1"/>
  <c r="C3126" i="1"/>
  <c r="D3095" i="1"/>
  <c r="C3390" i="1"/>
  <c r="D3001" i="1"/>
  <c r="C3296" i="1"/>
  <c r="D2859" i="1"/>
  <c r="C3154" i="1"/>
  <c r="C3433" i="1"/>
  <c r="D3138" i="1"/>
  <c r="C2970" i="1"/>
  <c r="D2675" i="1"/>
  <c r="D2755" i="1"/>
  <c r="C3050" i="1"/>
  <c r="D2875" i="1"/>
  <c r="C3170" i="1"/>
  <c r="D3200" i="1"/>
  <c r="C3495" i="1"/>
  <c r="C3005" i="1"/>
  <c r="D2710" i="1"/>
  <c r="D2701" i="1"/>
  <c r="C2996" i="1"/>
  <c r="D2867" i="1"/>
  <c r="C3162" i="1"/>
  <c r="D2835" i="1"/>
  <c r="C3130" i="1"/>
  <c r="C3305" i="1"/>
  <c r="D3010" i="1"/>
  <c r="D2795" i="1"/>
  <c r="C3090" i="1"/>
  <c r="C3161" i="1"/>
  <c r="D2866" i="1"/>
  <c r="C3407" i="1"/>
  <c r="D3112" i="1"/>
  <c r="D2731" i="1"/>
  <c r="C3026" i="1"/>
  <c r="D2935" i="1"/>
  <c r="C3230" i="1"/>
  <c r="D2819" i="1"/>
  <c r="C3114" i="1"/>
  <c r="C3143" i="1"/>
  <c r="D2848" i="1"/>
  <c r="C3535" i="1"/>
  <c r="D3240" i="1"/>
  <c r="D3220" i="1"/>
  <c r="C3515" i="1"/>
  <c r="D2975" i="1"/>
  <c r="C3270" i="1"/>
  <c r="D2948" i="1"/>
  <c r="C3243" i="1"/>
  <c r="D2851" i="1"/>
  <c r="C3146" i="1"/>
  <c r="D3286" i="1"/>
  <c r="C3581" i="1"/>
  <c r="D3224" i="1"/>
  <c r="C3519" i="1"/>
  <c r="C3399" i="1"/>
  <c r="D3104" i="1"/>
  <c r="C3166" i="1"/>
  <c r="D2871" i="1"/>
  <c r="C3051" i="1"/>
  <c r="D2756" i="1"/>
  <c r="C3218" i="1"/>
  <c r="D2923" i="1"/>
  <c r="C3311" i="1"/>
  <c r="D3016" i="1"/>
  <c r="C3326" i="1"/>
  <c r="D3031" i="1"/>
  <c r="C3462" i="1"/>
  <c r="D3167" i="1"/>
  <c r="D3039" i="1"/>
  <c r="C3334" i="1"/>
  <c r="C3152" i="1"/>
  <c r="D2857" i="1"/>
  <c r="D3536" i="1"/>
  <c r="C3831" i="1"/>
  <c r="D2887" i="1"/>
  <c r="C3182" i="1"/>
  <c r="C3022" i="1"/>
  <c r="D2727" i="1"/>
  <c r="C3210" i="1"/>
  <c r="D2915" i="1"/>
  <c r="C3024" i="1"/>
  <c r="D2729" i="1"/>
  <c r="C3526" i="1"/>
  <c r="D3231" i="1"/>
  <c r="D2959" i="1"/>
  <c r="C3254" i="1"/>
  <c r="C3271" i="1"/>
  <c r="D2976" i="1"/>
  <c r="D2895" i="1"/>
  <c r="C3190" i="1"/>
  <c r="C3118" i="1"/>
  <c r="D2823" i="1"/>
  <c r="C3813" i="1"/>
  <c r="D3518" i="1"/>
  <c r="C2974" i="1"/>
  <c r="D2679" i="1"/>
  <c r="C3540" i="1"/>
  <c r="D3245" i="1"/>
  <c r="D2839" i="1"/>
  <c r="C3134" i="1"/>
  <c r="D2665" i="1"/>
  <c r="C2960" i="1"/>
  <c r="C3344" i="1"/>
  <c r="D3049" i="1"/>
  <c r="C3332" i="1"/>
  <c r="D3037" i="1"/>
  <c r="C3279" i="1"/>
  <c r="D2984" i="1"/>
  <c r="G2984" i="1" l="1"/>
  <c r="J2984" i="1"/>
  <c r="G2687" i="1"/>
  <c r="J2687" i="1"/>
  <c r="G3037" i="1"/>
  <c r="J3037" i="1"/>
  <c r="G3031" i="1"/>
  <c r="J3031" i="1"/>
  <c r="G3056" i="1"/>
  <c r="J3056" i="1"/>
  <c r="G3064" i="1"/>
  <c r="J3064" i="1"/>
  <c r="G3000" i="1"/>
  <c r="J3000" i="1"/>
  <c r="G2679" i="1"/>
  <c r="J2679" i="1"/>
  <c r="G2915" i="1"/>
  <c r="J2915" i="1"/>
  <c r="G3016" i="1"/>
  <c r="J3016" i="1"/>
  <c r="G2848" i="1"/>
  <c r="J2848" i="1"/>
  <c r="G3138" i="1"/>
  <c r="J3138" i="1"/>
  <c r="G2902" i="1"/>
  <c r="J2902" i="1"/>
  <c r="G2759" i="1"/>
  <c r="J2759" i="1"/>
  <c r="G2838" i="1"/>
  <c r="J2838" i="1"/>
  <c r="G2743" i="1"/>
  <c r="J2743" i="1"/>
  <c r="G2939" i="1"/>
  <c r="J2939" i="1"/>
  <c r="G2775" i="1"/>
  <c r="J2775" i="1"/>
  <c r="G2692" i="1"/>
  <c r="J2692" i="1"/>
  <c r="G3202" i="1"/>
  <c r="J3202" i="1"/>
  <c r="G2724" i="1"/>
  <c r="J2724" i="1"/>
  <c r="G2948" i="1"/>
  <c r="J2948" i="1"/>
  <c r="G2835" i="1"/>
  <c r="J2835" i="1"/>
  <c r="G3200" i="1"/>
  <c r="J3200" i="1"/>
  <c r="G2831" i="1"/>
  <c r="J2831" i="1"/>
  <c r="G3165" i="1"/>
  <c r="J3165" i="1"/>
  <c r="G2903" i="1"/>
  <c r="J2903" i="1"/>
  <c r="G3208" i="1"/>
  <c r="J3208" i="1"/>
  <c r="G2827" i="1"/>
  <c r="J2827" i="1"/>
  <c r="G2765" i="1"/>
  <c r="J2765" i="1"/>
  <c r="G2919" i="1"/>
  <c r="J2919" i="1"/>
  <c r="G2951" i="1"/>
  <c r="J2951" i="1"/>
  <c r="G3232" i="1"/>
  <c r="J3232" i="1"/>
  <c r="G3229" i="1"/>
  <c r="J3229" i="1"/>
  <c r="G2663" i="1"/>
  <c r="J2663" i="1"/>
  <c r="G2771" i="1"/>
  <c r="J2771" i="1"/>
  <c r="G3156" i="1"/>
  <c r="J3156" i="1"/>
  <c r="G2921" i="1"/>
  <c r="J2921" i="1"/>
  <c r="G2879" i="1"/>
  <c r="J2879" i="1"/>
  <c r="G2751" i="1"/>
  <c r="J2751" i="1"/>
  <c r="G2908" i="1"/>
  <c r="J2908" i="1"/>
  <c r="G2892" i="1"/>
  <c r="J2892" i="1"/>
  <c r="G2713" i="1"/>
  <c r="J2713" i="1"/>
  <c r="G2977" i="1"/>
  <c r="J2977" i="1"/>
  <c r="G2901" i="1"/>
  <c r="J2901" i="1"/>
  <c r="G2666" i="1"/>
  <c r="J2666" i="1"/>
  <c r="G2658" i="1"/>
  <c r="J2658" i="1"/>
  <c r="G2997" i="1"/>
  <c r="J2997" i="1"/>
  <c r="G2758" i="1"/>
  <c r="J2758" i="1"/>
  <c r="G2694" i="1"/>
  <c r="J2694" i="1"/>
  <c r="G2712" i="1"/>
  <c r="J2712" i="1"/>
  <c r="G3167" i="1"/>
  <c r="J3167" i="1"/>
  <c r="G3144" i="1"/>
  <c r="J3144" i="1"/>
  <c r="G2802" i="1"/>
  <c r="J2802" i="1"/>
  <c r="G3010" i="1"/>
  <c r="J3010" i="1"/>
  <c r="G3518" i="1"/>
  <c r="J3518" i="1"/>
  <c r="G2923" i="1"/>
  <c r="J2923" i="1"/>
  <c r="G2807" i="1"/>
  <c r="J2807" i="1"/>
  <c r="G2671" i="1"/>
  <c r="J2671" i="1"/>
  <c r="G3111" i="1"/>
  <c r="J3111" i="1"/>
  <c r="G3047" i="1"/>
  <c r="J3047" i="1"/>
  <c r="G2971" i="1"/>
  <c r="J2971" i="1"/>
  <c r="G2899" i="1"/>
  <c r="J2899" i="1"/>
  <c r="G3132" i="1"/>
  <c r="J3132" i="1"/>
  <c r="G2844" i="1"/>
  <c r="J2844" i="1"/>
  <c r="G2940" i="1"/>
  <c r="J2940" i="1"/>
  <c r="G2796" i="1"/>
  <c r="J2796" i="1"/>
  <c r="G2772" i="1"/>
  <c r="J2772" i="1"/>
  <c r="G2668" i="1"/>
  <c r="J2668" i="1"/>
  <c r="G2833" i="1"/>
  <c r="J2833" i="1"/>
  <c r="G2842" i="1"/>
  <c r="J2842" i="1"/>
  <c r="G2972" i="1"/>
  <c r="J2972" i="1"/>
  <c r="G2845" i="1"/>
  <c r="J2845" i="1"/>
  <c r="G2830" i="1"/>
  <c r="J2830" i="1"/>
  <c r="G3076" i="1"/>
  <c r="J3076" i="1"/>
  <c r="G3237" i="1"/>
  <c r="J3237" i="1"/>
  <c r="G2770" i="1"/>
  <c r="J2770" i="1"/>
  <c r="G2786" i="1"/>
  <c r="J2786" i="1"/>
  <c r="G2818" i="1"/>
  <c r="J2818" i="1"/>
  <c r="G2766" i="1"/>
  <c r="J2766" i="1"/>
  <c r="G2773" i="1"/>
  <c r="J2773" i="1"/>
  <c r="G2897" i="1"/>
  <c r="J2897" i="1"/>
  <c r="G2805" i="1"/>
  <c r="J2805" i="1"/>
  <c r="G2760" i="1"/>
  <c r="J2760" i="1"/>
  <c r="G2840" i="1"/>
  <c r="J2840" i="1"/>
  <c r="G2725" i="1"/>
  <c r="J2725" i="1"/>
  <c r="G2657" i="1"/>
  <c r="J2657" i="1"/>
  <c r="G2774" i="1"/>
  <c r="J2774" i="1"/>
  <c r="G2720" i="1"/>
  <c r="J2720" i="1"/>
  <c r="G2793" i="1"/>
  <c r="J2793" i="1"/>
  <c r="G2675" i="1"/>
  <c r="J2675" i="1"/>
  <c r="G2727" i="1"/>
  <c r="J2727" i="1"/>
  <c r="G2866" i="1"/>
  <c r="J2866" i="1"/>
  <c r="G2735" i="1"/>
  <c r="J2735" i="1"/>
  <c r="G3215" i="1"/>
  <c r="J3215" i="1"/>
  <c r="G2947" i="1"/>
  <c r="J2947" i="1"/>
  <c r="G2703" i="1"/>
  <c r="J2703" i="1"/>
  <c r="G2968" i="1"/>
  <c r="J2968" i="1"/>
  <c r="G2665" i="1"/>
  <c r="J2665" i="1"/>
  <c r="G2959" i="1"/>
  <c r="J2959" i="1"/>
  <c r="G3039" i="1"/>
  <c r="J3039" i="1"/>
  <c r="G3224" i="1"/>
  <c r="J3224" i="1"/>
  <c r="G2975" i="1"/>
  <c r="J2975" i="1"/>
  <c r="G2819" i="1"/>
  <c r="J2819" i="1"/>
  <c r="G2867" i="1"/>
  <c r="J2867" i="1"/>
  <c r="G2875" i="1"/>
  <c r="J2875" i="1"/>
  <c r="G2859" i="1"/>
  <c r="J2859" i="1"/>
  <c r="G3496" i="1"/>
  <c r="J3496" i="1"/>
  <c r="G2719" i="1"/>
  <c r="J2719" i="1"/>
  <c r="G2711" i="1"/>
  <c r="J2711" i="1"/>
  <c r="G2983" i="1"/>
  <c r="J2983" i="1"/>
  <c r="G2699" i="1"/>
  <c r="J2699" i="1"/>
  <c r="G3211" i="1"/>
  <c r="J3211" i="1"/>
  <c r="G2667" i="1"/>
  <c r="J2667" i="1"/>
  <c r="G3092" i="1"/>
  <c r="J3092" i="1"/>
  <c r="G2739" i="1"/>
  <c r="J2739" i="1"/>
  <c r="G2747" i="1"/>
  <c r="J2747" i="1"/>
  <c r="G2691" i="1"/>
  <c r="J2691" i="1"/>
  <c r="G2791" i="1"/>
  <c r="J2791" i="1"/>
  <c r="G3151" i="1"/>
  <c r="J3151" i="1"/>
  <c r="G2803" i="1"/>
  <c r="J2803" i="1"/>
  <c r="G2707" i="1"/>
  <c r="J2707" i="1"/>
  <c r="G2911" i="1"/>
  <c r="J2911" i="1"/>
  <c r="G2815" i="1"/>
  <c r="J2815" i="1"/>
  <c r="G2787" i="1"/>
  <c r="J2787" i="1"/>
  <c r="G3193" i="1"/>
  <c r="J3193" i="1"/>
  <c r="G2924" i="1"/>
  <c r="J2924" i="1"/>
  <c r="G2836" i="1"/>
  <c r="J2836" i="1"/>
  <c r="G2969" i="1"/>
  <c r="J2969" i="1"/>
  <c r="G3181" i="1"/>
  <c r="J3181" i="1"/>
  <c r="G2728" i="1"/>
  <c r="J2728" i="1"/>
  <c r="G2734" i="1"/>
  <c r="J2734" i="1"/>
  <c r="G2821" i="1"/>
  <c r="J2821" i="1"/>
  <c r="G2834" i="1"/>
  <c r="J2834" i="1"/>
  <c r="G2792" i="1"/>
  <c r="J2792" i="1"/>
  <c r="G2882" i="1"/>
  <c r="J2882" i="1"/>
  <c r="G2964" i="1"/>
  <c r="J2964" i="1"/>
  <c r="G2877" i="1"/>
  <c r="J2877" i="1"/>
  <c r="G2824" i="1"/>
  <c r="J2824" i="1"/>
  <c r="G3231" i="1"/>
  <c r="J3231" i="1"/>
  <c r="G3013" i="1"/>
  <c r="J3013" i="1"/>
  <c r="G3239" i="1"/>
  <c r="J3239" i="1"/>
  <c r="G2684" i="1"/>
  <c r="J2684" i="1"/>
  <c r="G3085" i="1"/>
  <c r="J3085" i="1"/>
  <c r="G2869" i="1"/>
  <c r="J2869" i="1"/>
  <c r="G2941" i="1"/>
  <c r="J2941" i="1"/>
  <c r="G2926" i="1"/>
  <c r="J2926" i="1"/>
  <c r="G2693" i="1"/>
  <c r="J2693" i="1"/>
  <c r="G2749" i="1"/>
  <c r="J2749" i="1"/>
  <c r="G3021" i="1"/>
  <c r="J3021" i="1"/>
  <c r="G2814" i="1"/>
  <c r="J2814" i="1"/>
  <c r="G2910" i="1"/>
  <c r="J2910" i="1"/>
  <c r="G2714" i="1"/>
  <c r="J2714" i="1"/>
  <c r="G2717" i="1"/>
  <c r="J2717" i="1"/>
  <c r="G2808" i="1"/>
  <c r="J2808" i="1"/>
  <c r="G3120" i="1"/>
  <c r="J3120" i="1"/>
  <c r="G3175" i="1"/>
  <c r="J3175" i="1"/>
  <c r="G3101" i="1"/>
  <c r="J3101" i="1"/>
  <c r="G2839" i="1"/>
  <c r="J2839" i="1"/>
  <c r="G2887" i="1"/>
  <c r="J2887" i="1"/>
  <c r="G3286" i="1"/>
  <c r="J3286" i="1"/>
  <c r="G3220" i="1"/>
  <c r="J3220" i="1"/>
  <c r="G2935" i="1"/>
  <c r="J2935" i="1"/>
  <c r="G2795" i="1"/>
  <c r="J2795" i="1"/>
  <c r="G2701" i="1"/>
  <c r="J2701" i="1"/>
  <c r="G2755" i="1"/>
  <c r="J2755" i="1"/>
  <c r="G3001" i="1"/>
  <c r="J3001" i="1"/>
  <c r="G2767" i="1"/>
  <c r="J2767" i="1"/>
  <c r="G2829" i="1"/>
  <c r="J2829" i="1"/>
  <c r="G2891" i="1"/>
  <c r="J2891" i="1"/>
  <c r="G2723" i="1"/>
  <c r="J2723" i="1"/>
  <c r="G2799" i="1"/>
  <c r="J2799" i="1"/>
  <c r="G2943" i="1"/>
  <c r="J2943" i="1"/>
  <c r="G2893" i="1"/>
  <c r="J2893" i="1"/>
  <c r="G2683" i="1"/>
  <c r="J2683" i="1"/>
  <c r="G2855" i="1"/>
  <c r="J2855" i="1"/>
  <c r="G2967" i="1"/>
  <c r="J2967" i="1"/>
  <c r="G3169" i="1"/>
  <c r="J3169" i="1"/>
  <c r="G3180" i="1"/>
  <c r="J3180" i="1"/>
  <c r="G2932" i="1"/>
  <c r="J2932" i="1"/>
  <c r="G2900" i="1"/>
  <c r="J2900" i="1"/>
  <c r="G2716" i="1"/>
  <c r="J2716" i="1"/>
  <c r="G3204" i="1"/>
  <c r="J3204" i="1"/>
  <c r="G3276" i="1"/>
  <c r="J3276" i="1"/>
  <c r="G3105" i="1"/>
  <c r="J3105" i="1"/>
  <c r="G2864" i="1"/>
  <c r="J2864" i="1"/>
  <c r="G2813" i="1"/>
  <c r="J2813" i="1"/>
  <c r="G2965" i="1"/>
  <c r="J2965" i="1"/>
  <c r="G3147" i="1"/>
  <c r="J3147" i="1"/>
  <c r="G3048" i="1"/>
  <c r="J3048" i="1"/>
  <c r="G3083" i="1"/>
  <c r="J3083" i="1"/>
  <c r="G2871" i="1"/>
  <c r="J2871" i="1"/>
  <c r="G2695" i="1"/>
  <c r="J2695" i="1"/>
  <c r="G2780" i="1"/>
  <c r="J2780" i="1"/>
  <c r="G2868" i="1"/>
  <c r="J2868" i="1"/>
  <c r="G2896" i="1"/>
  <c r="J2896" i="1"/>
  <c r="G2822" i="1"/>
  <c r="J2822" i="1"/>
  <c r="G2746" i="1"/>
  <c r="J2746" i="1"/>
  <c r="G2888" i="1"/>
  <c r="J2888" i="1"/>
  <c r="G2854" i="1"/>
  <c r="J2854" i="1"/>
  <c r="G2768" i="1"/>
  <c r="J2768" i="1"/>
  <c r="G2756" i="1"/>
  <c r="J2756" i="1"/>
  <c r="G3004" i="1"/>
  <c r="J3004" i="1"/>
  <c r="G2884" i="1"/>
  <c r="J2884" i="1"/>
  <c r="G2804" i="1"/>
  <c r="J2804" i="1"/>
  <c r="G2729" i="1"/>
  <c r="J2729" i="1"/>
  <c r="G2710" i="1"/>
  <c r="J2710" i="1"/>
  <c r="G2927" i="1"/>
  <c r="J2927" i="1"/>
  <c r="G3080" i="1"/>
  <c r="J3080" i="1"/>
  <c r="G3059" i="1"/>
  <c r="J3059" i="1"/>
  <c r="G2784" i="1"/>
  <c r="J2784" i="1"/>
  <c r="G2992" i="1"/>
  <c r="J2992" i="1"/>
  <c r="G3184" i="1"/>
  <c r="J3184" i="1"/>
  <c r="G2783" i="1"/>
  <c r="J2783" i="1"/>
  <c r="G3168" i="1"/>
  <c r="J3168" i="1"/>
  <c r="G2955" i="1"/>
  <c r="J2955" i="1"/>
  <c r="G3209" i="1"/>
  <c r="J3209" i="1"/>
  <c r="G2930" i="1"/>
  <c r="J2930" i="1"/>
  <c r="G2732" i="1"/>
  <c r="J2732" i="1"/>
  <c r="G3157" i="1"/>
  <c r="J3157" i="1"/>
  <c r="G2956" i="1"/>
  <c r="J2956" i="1"/>
  <c r="G2895" i="1"/>
  <c r="J2895" i="1"/>
  <c r="G3536" i="1"/>
  <c r="J3536" i="1"/>
  <c r="G2851" i="1"/>
  <c r="J2851" i="1"/>
  <c r="G2731" i="1"/>
  <c r="J2731" i="1"/>
  <c r="G3095" i="1"/>
  <c r="J3095" i="1"/>
  <c r="G3176" i="1"/>
  <c r="J3176" i="1"/>
  <c r="G3028" i="1"/>
  <c r="J3028" i="1"/>
  <c r="G2763" i="1"/>
  <c r="J2763" i="1"/>
  <c r="G2973" i="1"/>
  <c r="J2973" i="1"/>
  <c r="G2957" i="1"/>
  <c r="J2957" i="1"/>
  <c r="G2811" i="1"/>
  <c r="J2811" i="1"/>
  <c r="G2847" i="1"/>
  <c r="J2847" i="1"/>
  <c r="G3025" i="1"/>
  <c r="J3025" i="1"/>
  <c r="G3145" i="1"/>
  <c r="J3145" i="1"/>
  <c r="G2883" i="1"/>
  <c r="J2883" i="1"/>
  <c r="G2863" i="1"/>
  <c r="J2863" i="1"/>
  <c r="G2779" i="1"/>
  <c r="J2779" i="1"/>
  <c r="G2748" i="1"/>
  <c r="J2748" i="1"/>
  <c r="G3228" i="1"/>
  <c r="J3228" i="1"/>
  <c r="G2949" i="1"/>
  <c r="J2949" i="1"/>
  <c r="G2853" i="1"/>
  <c r="J2853" i="1"/>
  <c r="G2757" i="1"/>
  <c r="J2757" i="1"/>
  <c r="G2685" i="1"/>
  <c r="J2685" i="1"/>
  <c r="G2917" i="1"/>
  <c r="J2917" i="1"/>
  <c r="G2858" i="1"/>
  <c r="J2858" i="1"/>
  <c r="G2698" i="1"/>
  <c r="J2698" i="1"/>
  <c r="G2778" i="1"/>
  <c r="J2778" i="1"/>
  <c r="G2690" i="1"/>
  <c r="J2690" i="1"/>
  <c r="G2890" i="1"/>
  <c r="J2890" i="1"/>
  <c r="G2823" i="1"/>
  <c r="J2823" i="1"/>
  <c r="G3160" i="1"/>
  <c r="J3160" i="1"/>
  <c r="G3136" i="1"/>
  <c r="J3136" i="1"/>
  <c r="G2700" i="1"/>
  <c r="J2700" i="1"/>
  <c r="G3245" i="1"/>
  <c r="J3245" i="1"/>
  <c r="G3240" i="1"/>
  <c r="J3240" i="1"/>
  <c r="G3036" i="1"/>
  <c r="J3036" i="1"/>
  <c r="G3032" i="1"/>
  <c r="J3032" i="1"/>
  <c r="G2820" i="1"/>
  <c r="J2820" i="1"/>
  <c r="G3049" i="1"/>
  <c r="J3049" i="1"/>
  <c r="G2976" i="1"/>
  <c r="J2976" i="1"/>
  <c r="G2857" i="1"/>
  <c r="J2857" i="1"/>
  <c r="G3104" i="1"/>
  <c r="J3104" i="1"/>
  <c r="G3112" i="1"/>
  <c r="J3112" i="1"/>
  <c r="G3107" i="1"/>
  <c r="J3107" i="1"/>
  <c r="G3040" i="1"/>
  <c r="J3040" i="1"/>
  <c r="G2912" i="1"/>
  <c r="J2912" i="1"/>
  <c r="G3416" i="1"/>
  <c r="J3416" i="1"/>
  <c r="G2931" i="1"/>
  <c r="J2931" i="1"/>
  <c r="G3096" i="1"/>
  <c r="J3096" i="1"/>
  <c r="G2659" i="1"/>
  <c r="J2659" i="1"/>
  <c r="G2828" i="1"/>
  <c r="J2828" i="1"/>
  <c r="G2860" i="1"/>
  <c r="J2860" i="1"/>
  <c r="G2708" i="1"/>
  <c r="J2708" i="1"/>
  <c r="G2740" i="1"/>
  <c r="J2740" i="1"/>
  <c r="G2876" i="1"/>
  <c r="J2876" i="1"/>
  <c r="G2750" i="1"/>
  <c r="J2750" i="1"/>
  <c r="G2894" i="1"/>
  <c r="J2894" i="1"/>
  <c r="G2777" i="1"/>
  <c r="J2777" i="1"/>
  <c r="G2918" i="1"/>
  <c r="J2918" i="1"/>
  <c r="G2878" i="1"/>
  <c r="J2878" i="1"/>
  <c r="G2922" i="1"/>
  <c r="J2922" i="1"/>
  <c r="G2722" i="1"/>
  <c r="J2722" i="1"/>
  <c r="G3093" i="1"/>
  <c r="J3093" i="1"/>
  <c r="G2938" i="1"/>
  <c r="J2938" i="1"/>
  <c r="G2762" i="1"/>
  <c r="J2762" i="1"/>
  <c r="G2782" i="1"/>
  <c r="J2782" i="1"/>
  <c r="G2738" i="1"/>
  <c r="J2738" i="1"/>
  <c r="G2794" i="1"/>
  <c r="J2794" i="1"/>
  <c r="G2832" i="1"/>
  <c r="J2832" i="1"/>
  <c r="G2846" i="1"/>
  <c r="J2846" i="1"/>
  <c r="G2776" i="1"/>
  <c r="J2776" i="1"/>
  <c r="C3379" i="1"/>
  <c r="D3084" i="1"/>
  <c r="J3084" i="1" s="1"/>
  <c r="G2789" i="1"/>
  <c r="H2789" i="1"/>
  <c r="I2789" i="1"/>
  <c r="E2789" i="1"/>
  <c r="F2789" i="1"/>
  <c r="G2704" i="1"/>
  <c r="E2704" i="1"/>
  <c r="F2704" i="1"/>
  <c r="I2704" i="1"/>
  <c r="H2704" i="1"/>
  <c r="C3294" i="1"/>
  <c r="D2999" i="1"/>
  <c r="J2999" i="1" s="1"/>
  <c r="C3494" i="1"/>
  <c r="D3199" i="1"/>
  <c r="J3199" i="1" s="1"/>
  <c r="G2904" i="1"/>
  <c r="H2904" i="1"/>
  <c r="I2904" i="1"/>
  <c r="E2904" i="1"/>
  <c r="F2904" i="1"/>
  <c r="E2725" i="1"/>
  <c r="F2725" i="1"/>
  <c r="H2725" i="1"/>
  <c r="I2725" i="1"/>
  <c r="D3020" i="1"/>
  <c r="C3315" i="1"/>
  <c r="I2768" i="1"/>
  <c r="E2768" i="1"/>
  <c r="F2768" i="1"/>
  <c r="H2768" i="1"/>
  <c r="D3007" i="1"/>
  <c r="C3302" i="1"/>
  <c r="D3063" i="1"/>
  <c r="C3358" i="1"/>
  <c r="I2712" i="1"/>
  <c r="H2712" i="1"/>
  <c r="E2712" i="1"/>
  <c r="F2712" i="1"/>
  <c r="D2989" i="1"/>
  <c r="C3284" i="1"/>
  <c r="H2694" i="1"/>
  <c r="I2694" i="1"/>
  <c r="E2694" i="1"/>
  <c r="F2694" i="1"/>
  <c r="I2840" i="1"/>
  <c r="H2840" i="1"/>
  <c r="E2840" i="1"/>
  <c r="F2840" i="1"/>
  <c r="C3430" i="1"/>
  <c r="D3135" i="1"/>
  <c r="H2760" i="1"/>
  <c r="I2760" i="1"/>
  <c r="E2760" i="1"/>
  <c r="F2760" i="1"/>
  <c r="C3350" i="1"/>
  <c r="D3055" i="1"/>
  <c r="I2776" i="1"/>
  <c r="E2776" i="1"/>
  <c r="F2776" i="1"/>
  <c r="H2776" i="1"/>
  <c r="I2808" i="1"/>
  <c r="E2808" i="1"/>
  <c r="F2808" i="1"/>
  <c r="H2808" i="1"/>
  <c r="C3366" i="1"/>
  <c r="D3071" i="1"/>
  <c r="D3103" i="1"/>
  <c r="C3398" i="1"/>
  <c r="H2846" i="1"/>
  <c r="F2846" i="1"/>
  <c r="I2846" i="1"/>
  <c r="E2846" i="1"/>
  <c r="C3436" i="1"/>
  <c r="D3141" i="1"/>
  <c r="H2805" i="1"/>
  <c r="I2805" i="1"/>
  <c r="E2805" i="1"/>
  <c r="F2805" i="1"/>
  <c r="C3395" i="1"/>
  <c r="D3100" i="1"/>
  <c r="C3414" i="1"/>
  <c r="D3119" i="1"/>
  <c r="D3053" i="1"/>
  <c r="C3348" i="1"/>
  <c r="H2854" i="1"/>
  <c r="F2854" i="1"/>
  <c r="I2854" i="1"/>
  <c r="E2854" i="1"/>
  <c r="F2824" i="1"/>
  <c r="H2824" i="1"/>
  <c r="I2824" i="1"/>
  <c r="E2824" i="1"/>
  <c r="H2758" i="1"/>
  <c r="I2758" i="1"/>
  <c r="E2758" i="1"/>
  <c r="F2758" i="1"/>
  <c r="C3444" i="1"/>
  <c r="D3149" i="1"/>
  <c r="E2832" i="1"/>
  <c r="F2832" i="1"/>
  <c r="H2832" i="1"/>
  <c r="I2832" i="1"/>
  <c r="D3127" i="1"/>
  <c r="C3422" i="1"/>
  <c r="H2794" i="1"/>
  <c r="I2794" i="1"/>
  <c r="E2794" i="1"/>
  <c r="F2794" i="1"/>
  <c r="D3185" i="1"/>
  <c r="C3480" i="1"/>
  <c r="C3384" i="1"/>
  <c r="D3089" i="1"/>
  <c r="H2890" i="1"/>
  <c r="I2890" i="1"/>
  <c r="E2890" i="1"/>
  <c r="F2890" i="1"/>
  <c r="H2738" i="1"/>
  <c r="I2738" i="1"/>
  <c r="E2738" i="1"/>
  <c r="F2738" i="1"/>
  <c r="D3033" i="1"/>
  <c r="C3328" i="1"/>
  <c r="C3280" i="1"/>
  <c r="D2985" i="1"/>
  <c r="H2897" i="1"/>
  <c r="E2897" i="1"/>
  <c r="F2897" i="1"/>
  <c r="I2897" i="1"/>
  <c r="H2690" i="1"/>
  <c r="I2690" i="1"/>
  <c r="F2690" i="1"/>
  <c r="E2690" i="1"/>
  <c r="D3192" i="1"/>
  <c r="C3487" i="1"/>
  <c r="H2782" i="1"/>
  <c r="F2782" i="1"/>
  <c r="I2782" i="1"/>
  <c r="E2782" i="1"/>
  <c r="C3372" i="1"/>
  <c r="D3077" i="1"/>
  <c r="I2888" i="1"/>
  <c r="E2888" i="1"/>
  <c r="F2888" i="1"/>
  <c r="H2888" i="1"/>
  <c r="C3478" i="1"/>
  <c r="D3183" i="1"/>
  <c r="E2762" i="1"/>
  <c r="F2762" i="1"/>
  <c r="H2762" i="1"/>
  <c r="I2762" i="1"/>
  <c r="D3057" i="1"/>
  <c r="C3352" i="1"/>
  <c r="D3172" i="1"/>
  <c r="C3467" i="1"/>
  <c r="H2877" i="1"/>
  <c r="I2877" i="1"/>
  <c r="F2877" i="1"/>
  <c r="E2877" i="1"/>
  <c r="C3555" i="1"/>
  <c r="D3260" i="1"/>
  <c r="H2773" i="1"/>
  <c r="I2773" i="1"/>
  <c r="E2773" i="1"/>
  <c r="F2773" i="1"/>
  <c r="I2965" i="1"/>
  <c r="H2965" i="1"/>
  <c r="E2965" i="1"/>
  <c r="F2965" i="1"/>
  <c r="C3363" i="1"/>
  <c r="D3068" i="1"/>
  <c r="H2714" i="1"/>
  <c r="I2714" i="1"/>
  <c r="E2714" i="1"/>
  <c r="F2714" i="1"/>
  <c r="D3259" i="1"/>
  <c r="C3554" i="1"/>
  <c r="C3304" i="1"/>
  <c r="D3009" i="1"/>
  <c r="I2964" i="1"/>
  <c r="E2964" i="1"/>
  <c r="F2964" i="1"/>
  <c r="H2964" i="1"/>
  <c r="H2717" i="1"/>
  <c r="I2717" i="1"/>
  <c r="E2717" i="1"/>
  <c r="F2717" i="1"/>
  <c r="D3012" i="1"/>
  <c r="C3307" i="1"/>
  <c r="D3073" i="1"/>
  <c r="C3368" i="1"/>
  <c r="D3087" i="1"/>
  <c r="C3382" i="1"/>
  <c r="D3292" i="1"/>
  <c r="C3587" i="1"/>
  <c r="H2778" i="1"/>
  <c r="F2778" i="1"/>
  <c r="I2778" i="1"/>
  <c r="E2778" i="1"/>
  <c r="E2792" i="1"/>
  <c r="I2792" i="1"/>
  <c r="F2792" i="1"/>
  <c r="H2792" i="1"/>
  <c r="I2997" i="1"/>
  <c r="E2997" i="1"/>
  <c r="F2997" i="1"/>
  <c r="H2997" i="1"/>
  <c r="D2953" i="1"/>
  <c r="C3248" i="1"/>
  <c r="I2658" i="1"/>
  <c r="E2658" i="1"/>
  <c r="F2658" i="1"/>
  <c r="H2658" i="1"/>
  <c r="H2766" i="1"/>
  <c r="I2766" i="1"/>
  <c r="E2766" i="1"/>
  <c r="F2766" i="1"/>
  <c r="D3061" i="1"/>
  <c r="C3356" i="1"/>
  <c r="D3108" i="1"/>
  <c r="C3403" i="1"/>
  <c r="H2938" i="1"/>
  <c r="I2938" i="1"/>
  <c r="E2938" i="1"/>
  <c r="F2938" i="1"/>
  <c r="C3472" i="1"/>
  <c r="D3177" i="1"/>
  <c r="E2813" i="1"/>
  <c r="F2813" i="1"/>
  <c r="I2813" i="1"/>
  <c r="H2813" i="1"/>
  <c r="D3233" i="1"/>
  <c r="C3528" i="1"/>
  <c r="E2882" i="1"/>
  <c r="F2882" i="1"/>
  <c r="I2882" i="1"/>
  <c r="H2882" i="1"/>
  <c r="H3093" i="1"/>
  <c r="I3093" i="1"/>
  <c r="E3093" i="1"/>
  <c r="F3093" i="1"/>
  <c r="C3683" i="1"/>
  <c r="D3388" i="1"/>
  <c r="H2746" i="1"/>
  <c r="I2746" i="1"/>
  <c r="E2746" i="1"/>
  <c r="F2746" i="1"/>
  <c r="D3041" i="1"/>
  <c r="C3336" i="1"/>
  <c r="H2770" i="1"/>
  <c r="I2770" i="1"/>
  <c r="E2770" i="1"/>
  <c r="F2770" i="1"/>
  <c r="C3256" i="1"/>
  <c r="D2961" i="1"/>
  <c r="E2722" i="1"/>
  <c r="F2722" i="1"/>
  <c r="H2722" i="1"/>
  <c r="I2722" i="1"/>
  <c r="C3454" i="1"/>
  <c r="D3159" i="1"/>
  <c r="D3065" i="1"/>
  <c r="C3360" i="1"/>
  <c r="H2666" i="1"/>
  <c r="I2666" i="1"/>
  <c r="E2666" i="1"/>
  <c r="F2666" i="1"/>
  <c r="C3312" i="1"/>
  <c r="D3017" i="1"/>
  <c r="H2864" i="1"/>
  <c r="I2864" i="1"/>
  <c r="E2864" i="1"/>
  <c r="F2864" i="1"/>
  <c r="E2786" i="1"/>
  <c r="F2786" i="1"/>
  <c r="H2786" i="1"/>
  <c r="I2786" i="1"/>
  <c r="H2922" i="1"/>
  <c r="I2922" i="1"/>
  <c r="E2922" i="1"/>
  <c r="F2922" i="1"/>
  <c r="D3129" i="1"/>
  <c r="C3424" i="1"/>
  <c r="D2993" i="1"/>
  <c r="C3288" i="1"/>
  <c r="E2818" i="1"/>
  <c r="F2818" i="1"/>
  <c r="H2818" i="1"/>
  <c r="I2818" i="1"/>
  <c r="D3081" i="1"/>
  <c r="C3376" i="1"/>
  <c r="C3512" i="1"/>
  <c r="D3217" i="1"/>
  <c r="H2834" i="1"/>
  <c r="I2834" i="1"/>
  <c r="E2834" i="1"/>
  <c r="F2834" i="1"/>
  <c r="I2698" i="1"/>
  <c r="E2698" i="1"/>
  <c r="F2698" i="1"/>
  <c r="H2698" i="1"/>
  <c r="D3113" i="1"/>
  <c r="C3408" i="1"/>
  <c r="I2814" i="1"/>
  <c r="E2814" i="1"/>
  <c r="H2814" i="1"/>
  <c r="F2814" i="1"/>
  <c r="C3531" i="1"/>
  <c r="D3236" i="1"/>
  <c r="D2988" i="1"/>
  <c r="C3283" i="1"/>
  <c r="D3125" i="1"/>
  <c r="C3420" i="1"/>
  <c r="D3316" i="1"/>
  <c r="C3611" i="1"/>
  <c r="C3404" i="1"/>
  <c r="D3109" i="1"/>
  <c r="E2685" i="1"/>
  <c r="F2685" i="1"/>
  <c r="I2685" i="1"/>
  <c r="H2685" i="1"/>
  <c r="E2901" i="1"/>
  <c r="F2901" i="1"/>
  <c r="H2901" i="1"/>
  <c r="I2901" i="1"/>
  <c r="H2972" i="1"/>
  <c r="I2972" i="1"/>
  <c r="E2972" i="1"/>
  <c r="F2972" i="1"/>
  <c r="I2750" i="1"/>
  <c r="E2750" i="1"/>
  <c r="F2750" i="1"/>
  <c r="H2750" i="1"/>
  <c r="E2749" i="1"/>
  <c r="F2749" i="1"/>
  <c r="I2749" i="1"/>
  <c r="H2749" i="1"/>
  <c r="D3023" i="1"/>
  <c r="C3318" i="1"/>
  <c r="C3443" i="1"/>
  <c r="D3148" i="1"/>
  <c r="C3347" i="1"/>
  <c r="D3052" i="1"/>
  <c r="H2918" i="1"/>
  <c r="I2918" i="1"/>
  <c r="F2918" i="1"/>
  <c r="E2918" i="1"/>
  <c r="H2910" i="1"/>
  <c r="F2910" i="1"/>
  <c r="I2910" i="1"/>
  <c r="E2910" i="1"/>
  <c r="H2941" i="1"/>
  <c r="E2941" i="1"/>
  <c r="F2941" i="1"/>
  <c r="I2941" i="1"/>
  <c r="D2980" i="1"/>
  <c r="C3275" i="1"/>
  <c r="C3562" i="1"/>
  <c r="D3267" i="1"/>
  <c r="D3045" i="1"/>
  <c r="C3340" i="1"/>
  <c r="C3339" i="1"/>
  <c r="D3044" i="1"/>
  <c r="H2728" i="1"/>
  <c r="F2728" i="1"/>
  <c r="I2728" i="1"/>
  <c r="E2728" i="1"/>
  <c r="E2853" i="1"/>
  <c r="F2853" i="1"/>
  <c r="H2853" i="1"/>
  <c r="I2853" i="1"/>
  <c r="E2757" i="1"/>
  <c r="I2757" i="1"/>
  <c r="F2757" i="1"/>
  <c r="H2757" i="1"/>
  <c r="D3213" i="1"/>
  <c r="C3508" i="1"/>
  <c r="D3205" i="1"/>
  <c r="C3500" i="1"/>
  <c r="D3196" i="1"/>
  <c r="C3491" i="1"/>
  <c r="F2926" i="1"/>
  <c r="H2926" i="1"/>
  <c r="I2926" i="1"/>
  <c r="E2926" i="1"/>
  <c r="C3303" i="1"/>
  <c r="D3008" i="1"/>
  <c r="I2894" i="1"/>
  <c r="E2894" i="1"/>
  <c r="F2894" i="1"/>
  <c r="H2894" i="1"/>
  <c r="C3567" i="1"/>
  <c r="D3272" i="1"/>
  <c r="H2777" i="1"/>
  <c r="E2777" i="1"/>
  <c r="F2777" i="1"/>
  <c r="I2777" i="1"/>
  <c r="D3116" i="1"/>
  <c r="C3411" i="1"/>
  <c r="D3212" i="1"/>
  <c r="C3507" i="1"/>
  <c r="D3400" i="1"/>
  <c r="C3695" i="1"/>
  <c r="D3221" i="1"/>
  <c r="C3516" i="1"/>
  <c r="I2713" i="1"/>
  <c r="H2713" i="1"/>
  <c r="E2713" i="1"/>
  <c r="F2713" i="1"/>
  <c r="D3189" i="1"/>
  <c r="C3484" i="1"/>
  <c r="I2977" i="1"/>
  <c r="H2977" i="1"/>
  <c r="F2977" i="1"/>
  <c r="E2977" i="1"/>
  <c r="C3367" i="1"/>
  <c r="D3072" i="1"/>
  <c r="E2821" i="1"/>
  <c r="I2821" i="1"/>
  <c r="F2821" i="1"/>
  <c r="H2821" i="1"/>
  <c r="H2917" i="1"/>
  <c r="E2917" i="1"/>
  <c r="F2917" i="1"/>
  <c r="I2917" i="1"/>
  <c r="E3105" i="1"/>
  <c r="F3105" i="1"/>
  <c r="H3105" i="1"/>
  <c r="I3105" i="1"/>
  <c r="I2896" i="1"/>
  <c r="E2896" i="1"/>
  <c r="F2896" i="1"/>
  <c r="H2896" i="1"/>
  <c r="H2869" i="1"/>
  <c r="I2869" i="1"/>
  <c r="E2869" i="1"/>
  <c r="F2869" i="1"/>
  <c r="E2833" i="1"/>
  <c r="F2833" i="1"/>
  <c r="I2833" i="1"/>
  <c r="H2833" i="1"/>
  <c r="H2822" i="1"/>
  <c r="F2822" i="1"/>
  <c r="I2822" i="1"/>
  <c r="E2822" i="1"/>
  <c r="C3866" i="1"/>
  <c r="D3571" i="1"/>
  <c r="H2842" i="1"/>
  <c r="I2842" i="1"/>
  <c r="E2842" i="1"/>
  <c r="F2842" i="1"/>
  <c r="D3244" i="1"/>
  <c r="C3539" i="1"/>
  <c r="E2845" i="1"/>
  <c r="F2845" i="1"/>
  <c r="H2845" i="1"/>
  <c r="I2845" i="1"/>
  <c r="I3076" i="1"/>
  <c r="E3076" i="1"/>
  <c r="F3076" i="1"/>
  <c r="H3076" i="1"/>
  <c r="D3029" i="1"/>
  <c r="C3324" i="1"/>
  <c r="D3153" i="1"/>
  <c r="C3448" i="1"/>
  <c r="H3237" i="1"/>
  <c r="I3237" i="1"/>
  <c r="E3237" i="1"/>
  <c r="F3237" i="1"/>
  <c r="E2878" i="1"/>
  <c r="F2878" i="1"/>
  <c r="H2878" i="1"/>
  <c r="I2878" i="1"/>
  <c r="H2693" i="1"/>
  <c r="I2693" i="1"/>
  <c r="E2693" i="1"/>
  <c r="F2693" i="1"/>
  <c r="E2830" i="1"/>
  <c r="F2830" i="1"/>
  <c r="H2830" i="1"/>
  <c r="I2830" i="1"/>
  <c r="E3021" i="1"/>
  <c r="F3021" i="1"/>
  <c r="H3021" i="1"/>
  <c r="I3021" i="1"/>
  <c r="D3191" i="1"/>
  <c r="C3486" i="1"/>
  <c r="C3459" i="1"/>
  <c r="D3164" i="1"/>
  <c r="C3423" i="1"/>
  <c r="D3128" i="1"/>
  <c r="C3412" i="1"/>
  <c r="D3117" i="1"/>
  <c r="E3276" i="1"/>
  <c r="F3276" i="1"/>
  <c r="I3276" i="1"/>
  <c r="H3276" i="1"/>
  <c r="C3432" i="1"/>
  <c r="D3137" i="1"/>
  <c r="F2949" i="1"/>
  <c r="E2949" i="1"/>
  <c r="I2949" i="1"/>
  <c r="H2949" i="1"/>
  <c r="D3140" i="1"/>
  <c r="C3435" i="1"/>
  <c r="C3666" i="1"/>
  <c r="D3371" i="1"/>
  <c r="H2734" i="1"/>
  <c r="I2734" i="1"/>
  <c r="E2734" i="1"/>
  <c r="F2734" i="1"/>
  <c r="I2858" i="1"/>
  <c r="H2858" i="1"/>
  <c r="E2858" i="1"/>
  <c r="F2858" i="1"/>
  <c r="D3532" i="1"/>
  <c r="C3827" i="1"/>
  <c r="C3468" i="1"/>
  <c r="D3173" i="1"/>
  <c r="H2679" i="1"/>
  <c r="I2679" i="1"/>
  <c r="E2679" i="1"/>
  <c r="F2679" i="1"/>
  <c r="H3013" i="1"/>
  <c r="I3013" i="1"/>
  <c r="E3013" i="1"/>
  <c r="F3013" i="1"/>
  <c r="I2857" i="1"/>
  <c r="H2857" i="1"/>
  <c r="E2857" i="1"/>
  <c r="F2857" i="1"/>
  <c r="H3037" i="1"/>
  <c r="I3037" i="1"/>
  <c r="E3037" i="1"/>
  <c r="F3037" i="1"/>
  <c r="H2727" i="1"/>
  <c r="I2727" i="1"/>
  <c r="E2727" i="1"/>
  <c r="F2727" i="1"/>
  <c r="H2866" i="1"/>
  <c r="I2866" i="1"/>
  <c r="E2866" i="1"/>
  <c r="F2866" i="1"/>
  <c r="H3056" i="1"/>
  <c r="I3056" i="1"/>
  <c r="E3056" i="1"/>
  <c r="F3056" i="1"/>
  <c r="H2784" i="1"/>
  <c r="I2784" i="1"/>
  <c r="E2784" i="1"/>
  <c r="F2784" i="1"/>
  <c r="H3239" i="1"/>
  <c r="I3239" i="1"/>
  <c r="E3239" i="1"/>
  <c r="F3239" i="1"/>
  <c r="H2930" i="1"/>
  <c r="I2930" i="1"/>
  <c r="E2930" i="1"/>
  <c r="F2930" i="1"/>
  <c r="H3049" i="1"/>
  <c r="I3049" i="1"/>
  <c r="E3049" i="1"/>
  <c r="F3049" i="1"/>
  <c r="H2823" i="1"/>
  <c r="I2823" i="1"/>
  <c r="E2823" i="1"/>
  <c r="F2823" i="1"/>
  <c r="I2915" i="1"/>
  <c r="H2915" i="1"/>
  <c r="E2915" i="1"/>
  <c r="F2915" i="1"/>
  <c r="H2848" i="1"/>
  <c r="I2848" i="1"/>
  <c r="E2848" i="1"/>
  <c r="F2848" i="1"/>
  <c r="H3147" i="1"/>
  <c r="I3147" i="1"/>
  <c r="E3147" i="1"/>
  <c r="F3147" i="1"/>
  <c r="H2759" i="1"/>
  <c r="I2759" i="1"/>
  <c r="E2759" i="1"/>
  <c r="F2759" i="1"/>
  <c r="H3048" i="1"/>
  <c r="I3048" i="1"/>
  <c r="E3048" i="1"/>
  <c r="F3048" i="1"/>
  <c r="H2912" i="1"/>
  <c r="I2912" i="1"/>
  <c r="E2912" i="1"/>
  <c r="F2912" i="1"/>
  <c r="I2939" i="1"/>
  <c r="H2939" i="1"/>
  <c r="E2939" i="1"/>
  <c r="F2939" i="1"/>
  <c r="I2931" i="1"/>
  <c r="H2931" i="1"/>
  <c r="E2931" i="1"/>
  <c r="F2931" i="1"/>
  <c r="H3209" i="1"/>
  <c r="I3209" i="1"/>
  <c r="E3209" i="1"/>
  <c r="F3209" i="1"/>
  <c r="H3096" i="1"/>
  <c r="I3096" i="1"/>
  <c r="E3096" i="1"/>
  <c r="F3096" i="1"/>
  <c r="H2700" i="1"/>
  <c r="I2700" i="1"/>
  <c r="E2700" i="1"/>
  <c r="F2700" i="1"/>
  <c r="H3157" i="1"/>
  <c r="I3157" i="1"/>
  <c r="E3157" i="1"/>
  <c r="F3157" i="1"/>
  <c r="H2724" i="1"/>
  <c r="I2724" i="1"/>
  <c r="E2724" i="1"/>
  <c r="F2724" i="1"/>
  <c r="H2684" i="1"/>
  <c r="I2684" i="1"/>
  <c r="E2684" i="1"/>
  <c r="F2684" i="1"/>
  <c r="H2844" i="1"/>
  <c r="I2844" i="1"/>
  <c r="E2844" i="1"/>
  <c r="F2844" i="1"/>
  <c r="H2956" i="1"/>
  <c r="I2956" i="1"/>
  <c r="E2956" i="1"/>
  <c r="F2956" i="1"/>
  <c r="H2780" i="1"/>
  <c r="I2780" i="1"/>
  <c r="E2780" i="1"/>
  <c r="F2780" i="1"/>
  <c r="C3306" i="1"/>
  <c r="D3011" i="1"/>
  <c r="H3085" i="1"/>
  <c r="I3085" i="1"/>
  <c r="E3085" i="1"/>
  <c r="F3085" i="1"/>
  <c r="H2860" i="1"/>
  <c r="I2860" i="1"/>
  <c r="E2860" i="1"/>
  <c r="F2860" i="1"/>
  <c r="H2708" i="1"/>
  <c r="I2708" i="1"/>
  <c r="E2708" i="1"/>
  <c r="F2708" i="1"/>
  <c r="H3167" i="1"/>
  <c r="I3167" i="1"/>
  <c r="E3167" i="1"/>
  <c r="F3167" i="1"/>
  <c r="H3518" i="1"/>
  <c r="I3518" i="1"/>
  <c r="E3518" i="1"/>
  <c r="F3518" i="1"/>
  <c r="H2695" i="1"/>
  <c r="I2695" i="1"/>
  <c r="E2695" i="1"/>
  <c r="F2695" i="1"/>
  <c r="H2838" i="1"/>
  <c r="I2838" i="1"/>
  <c r="E2838" i="1"/>
  <c r="F2838" i="1"/>
  <c r="H3215" i="1"/>
  <c r="I3215" i="1"/>
  <c r="E3215" i="1"/>
  <c r="F3215" i="1"/>
  <c r="H2992" i="1"/>
  <c r="I2992" i="1"/>
  <c r="E2992" i="1"/>
  <c r="F2992" i="1"/>
  <c r="H3184" i="1"/>
  <c r="I3184" i="1"/>
  <c r="E3184" i="1"/>
  <c r="F3184" i="1"/>
  <c r="H2884" i="1"/>
  <c r="I2884" i="1"/>
  <c r="E2884" i="1"/>
  <c r="F2884" i="1"/>
  <c r="I2955" i="1"/>
  <c r="H2955" i="1"/>
  <c r="E2955" i="1"/>
  <c r="F2955" i="1"/>
  <c r="I2793" i="1"/>
  <c r="H2793" i="1"/>
  <c r="E2793" i="1"/>
  <c r="F2793" i="1"/>
  <c r="D3488" i="1"/>
  <c r="C3783" i="1"/>
  <c r="H3245" i="1"/>
  <c r="I3245" i="1"/>
  <c r="E3245" i="1"/>
  <c r="F3245" i="1"/>
  <c r="H3016" i="1"/>
  <c r="I3016" i="1"/>
  <c r="E3016" i="1"/>
  <c r="F3016" i="1"/>
  <c r="H3138" i="1"/>
  <c r="I3138" i="1"/>
  <c r="E3138" i="1"/>
  <c r="F3138" i="1"/>
  <c r="H2735" i="1"/>
  <c r="I2735" i="1"/>
  <c r="E2735" i="1"/>
  <c r="F2735" i="1"/>
  <c r="H3059" i="1"/>
  <c r="I3059" i="1"/>
  <c r="E3059" i="1"/>
  <c r="F3059" i="1"/>
  <c r="H2692" i="1"/>
  <c r="I2692" i="1"/>
  <c r="E2692" i="1"/>
  <c r="F2692" i="1"/>
  <c r="D3264" i="1"/>
  <c r="C3559" i="1"/>
  <c r="I2959" i="1"/>
  <c r="H2959" i="1"/>
  <c r="E2959" i="1"/>
  <c r="F2959" i="1"/>
  <c r="H3039" i="1"/>
  <c r="I3039" i="1"/>
  <c r="E3039" i="1"/>
  <c r="F3039" i="1"/>
  <c r="H2851" i="1"/>
  <c r="I2851" i="1"/>
  <c r="E2851" i="1"/>
  <c r="F2851" i="1"/>
  <c r="H3220" i="1"/>
  <c r="I3220" i="1"/>
  <c r="E3220" i="1"/>
  <c r="F3220" i="1"/>
  <c r="H2819" i="1"/>
  <c r="I2819" i="1"/>
  <c r="E2819" i="1"/>
  <c r="F2819" i="1"/>
  <c r="I2755" i="1"/>
  <c r="H2755" i="1"/>
  <c r="E2755" i="1"/>
  <c r="F2755" i="1"/>
  <c r="H3001" i="1"/>
  <c r="I3001" i="1"/>
  <c r="E3001" i="1"/>
  <c r="F3001" i="1"/>
  <c r="H2719" i="1"/>
  <c r="I2719" i="1"/>
  <c r="E2719" i="1"/>
  <c r="F2719" i="1"/>
  <c r="I2903" i="1"/>
  <c r="H2903" i="1"/>
  <c r="E2903" i="1"/>
  <c r="F2903" i="1"/>
  <c r="H3028" i="1"/>
  <c r="I3028" i="1"/>
  <c r="E3028" i="1"/>
  <c r="F3028" i="1"/>
  <c r="H3211" i="1"/>
  <c r="I3211" i="1"/>
  <c r="E3211" i="1"/>
  <c r="F3211" i="1"/>
  <c r="H2827" i="1"/>
  <c r="I2827" i="1"/>
  <c r="E2827" i="1"/>
  <c r="F2827" i="1"/>
  <c r="I2891" i="1"/>
  <c r="H2891" i="1"/>
  <c r="E2891" i="1"/>
  <c r="F2891" i="1"/>
  <c r="H2765" i="1"/>
  <c r="I2765" i="1"/>
  <c r="E2765" i="1"/>
  <c r="F2765" i="1"/>
  <c r="H2811" i="1"/>
  <c r="I2811" i="1"/>
  <c r="E2811" i="1"/>
  <c r="F2811" i="1"/>
  <c r="H2723" i="1"/>
  <c r="I2723" i="1"/>
  <c r="E2723" i="1"/>
  <c r="F2723" i="1"/>
  <c r="H2747" i="1"/>
  <c r="I2747" i="1"/>
  <c r="E2747" i="1"/>
  <c r="F2747" i="1"/>
  <c r="H2691" i="1"/>
  <c r="I2691" i="1"/>
  <c r="E2691" i="1"/>
  <c r="F2691" i="1"/>
  <c r="H2847" i="1"/>
  <c r="I2847" i="1"/>
  <c r="E2847" i="1"/>
  <c r="F2847" i="1"/>
  <c r="H2791" i="1"/>
  <c r="I2791" i="1"/>
  <c r="E2791" i="1"/>
  <c r="F2791" i="1"/>
  <c r="H3025" i="1"/>
  <c r="I3025" i="1"/>
  <c r="E3025" i="1"/>
  <c r="F3025" i="1"/>
  <c r="H2771" i="1"/>
  <c r="I2771" i="1"/>
  <c r="E2771" i="1"/>
  <c r="F2771" i="1"/>
  <c r="I2893" i="1"/>
  <c r="H2893" i="1"/>
  <c r="E2893" i="1"/>
  <c r="F2893" i="1"/>
  <c r="H2707" i="1"/>
  <c r="I2707" i="1"/>
  <c r="E2707" i="1"/>
  <c r="F2707" i="1"/>
  <c r="I2921" i="1"/>
  <c r="H2921" i="1"/>
  <c r="E2921" i="1"/>
  <c r="F2921" i="1"/>
  <c r="H2879" i="1"/>
  <c r="I2879" i="1"/>
  <c r="E2879" i="1"/>
  <c r="F2879" i="1"/>
  <c r="H2863" i="1"/>
  <c r="I2863" i="1"/>
  <c r="E2863" i="1"/>
  <c r="F2863" i="1"/>
  <c r="I2787" i="1"/>
  <c r="H2787" i="1"/>
  <c r="E2787" i="1"/>
  <c r="F2787" i="1"/>
  <c r="C3290" i="1"/>
  <c r="D2995" i="1"/>
  <c r="D3452" i="1"/>
  <c r="C3747" i="1"/>
  <c r="C3314" i="1"/>
  <c r="D3019" i="1"/>
  <c r="D2979" i="1"/>
  <c r="C3274" i="1"/>
  <c r="C3434" i="1"/>
  <c r="D3139" i="1"/>
  <c r="C3546" i="1"/>
  <c r="D3251" i="1"/>
  <c r="I2969" i="1"/>
  <c r="H2969" i="1"/>
  <c r="E2969" i="1"/>
  <c r="F2969" i="1"/>
  <c r="C3370" i="1"/>
  <c r="D3075" i="1"/>
  <c r="H2716" i="1"/>
  <c r="I2716" i="1"/>
  <c r="E2716" i="1"/>
  <c r="F2716" i="1"/>
  <c r="D3380" i="1"/>
  <c r="C3675" i="1"/>
  <c r="C3450" i="1"/>
  <c r="D3155" i="1"/>
  <c r="C3298" i="1"/>
  <c r="D3003" i="1"/>
  <c r="I2923" i="1"/>
  <c r="H2923" i="1"/>
  <c r="E2923" i="1"/>
  <c r="F2923" i="1"/>
  <c r="H3107" i="1"/>
  <c r="I3107" i="1"/>
  <c r="E3107" i="1"/>
  <c r="F3107" i="1"/>
  <c r="H3144" i="1"/>
  <c r="I3144" i="1"/>
  <c r="E3144" i="1"/>
  <c r="F3144" i="1"/>
  <c r="H3040" i="1"/>
  <c r="I3040" i="1"/>
  <c r="E3040" i="1"/>
  <c r="F3040" i="1"/>
  <c r="H2687" i="1"/>
  <c r="I2687" i="1"/>
  <c r="E2687" i="1"/>
  <c r="F2687" i="1"/>
  <c r="I2947" i="1"/>
  <c r="H2947" i="1"/>
  <c r="E2947" i="1"/>
  <c r="F2947" i="1"/>
  <c r="H3132" i="1"/>
  <c r="I3132" i="1"/>
  <c r="E3132" i="1"/>
  <c r="F3132" i="1"/>
  <c r="C3770" i="1"/>
  <c r="D3475" i="1"/>
  <c r="H2659" i="1"/>
  <c r="I2659" i="1"/>
  <c r="E2659" i="1"/>
  <c r="F2659" i="1"/>
  <c r="H2796" i="1"/>
  <c r="I2796" i="1"/>
  <c r="E2796" i="1"/>
  <c r="F2796" i="1"/>
  <c r="H3120" i="1"/>
  <c r="I3120" i="1"/>
  <c r="E3120" i="1"/>
  <c r="F3120" i="1"/>
  <c r="H3080" i="1"/>
  <c r="I3080" i="1"/>
  <c r="E3080" i="1"/>
  <c r="F3080" i="1"/>
  <c r="H2743" i="1"/>
  <c r="I2743" i="1"/>
  <c r="E2743" i="1"/>
  <c r="F2743" i="1"/>
  <c r="H2820" i="1"/>
  <c r="I2820" i="1"/>
  <c r="E2820" i="1"/>
  <c r="F2820" i="1"/>
  <c r="H2720" i="1"/>
  <c r="I2720" i="1"/>
  <c r="E2720" i="1"/>
  <c r="F2720" i="1"/>
  <c r="H2775" i="1"/>
  <c r="I2775" i="1"/>
  <c r="E2775" i="1"/>
  <c r="F2775" i="1"/>
  <c r="H3416" i="1"/>
  <c r="I3416" i="1"/>
  <c r="E3416" i="1"/>
  <c r="F3416" i="1"/>
  <c r="H2783" i="1"/>
  <c r="I2783" i="1"/>
  <c r="E2783" i="1"/>
  <c r="F2783" i="1"/>
  <c r="H2703" i="1"/>
  <c r="I2703" i="1"/>
  <c r="E2703" i="1"/>
  <c r="F2703" i="1"/>
  <c r="H3168" i="1"/>
  <c r="I3168" i="1"/>
  <c r="E3168" i="1"/>
  <c r="F3168" i="1"/>
  <c r="I2899" i="1"/>
  <c r="H2899" i="1"/>
  <c r="E2899" i="1"/>
  <c r="F2899" i="1"/>
  <c r="H2968" i="1"/>
  <c r="I2968" i="1"/>
  <c r="E2968" i="1"/>
  <c r="F2968" i="1"/>
  <c r="H2732" i="1"/>
  <c r="I2732" i="1"/>
  <c r="E2732" i="1"/>
  <c r="F2732" i="1"/>
  <c r="D3227" i="1"/>
  <c r="C3522" i="1"/>
  <c r="C3338" i="1"/>
  <c r="D3043" i="1"/>
  <c r="C3818" i="1"/>
  <c r="D3523" i="1"/>
  <c r="I2665" i="1"/>
  <c r="H2665" i="1"/>
  <c r="E2665" i="1"/>
  <c r="F2665" i="1"/>
  <c r="I2895" i="1"/>
  <c r="H2895" i="1"/>
  <c r="E2895" i="1"/>
  <c r="F2895" i="1"/>
  <c r="H3536" i="1"/>
  <c r="I3536" i="1"/>
  <c r="E3536" i="1"/>
  <c r="F3536" i="1"/>
  <c r="H2795" i="1"/>
  <c r="I2795" i="1"/>
  <c r="E2795" i="1"/>
  <c r="F2795" i="1"/>
  <c r="H3095" i="1"/>
  <c r="I3095" i="1"/>
  <c r="E3095" i="1"/>
  <c r="F3095" i="1"/>
  <c r="H2767" i="1"/>
  <c r="I2767" i="1"/>
  <c r="E2767" i="1"/>
  <c r="F2767" i="1"/>
  <c r="H3208" i="1"/>
  <c r="I3208" i="1"/>
  <c r="E3208" i="1"/>
  <c r="F3208" i="1"/>
  <c r="I2919" i="1"/>
  <c r="H2919" i="1"/>
  <c r="E2919" i="1"/>
  <c r="F2919" i="1"/>
  <c r="H3229" i="1"/>
  <c r="I3229" i="1"/>
  <c r="E3229" i="1"/>
  <c r="F3229" i="1"/>
  <c r="I2911" i="1"/>
  <c r="H2911" i="1"/>
  <c r="E2911" i="1"/>
  <c r="F2911" i="1"/>
  <c r="H2751" i="1"/>
  <c r="I2751" i="1"/>
  <c r="E2751" i="1"/>
  <c r="F2751" i="1"/>
  <c r="C3322" i="1"/>
  <c r="D3027" i="1"/>
  <c r="C3722" i="1"/>
  <c r="D3427" i="1"/>
  <c r="H3180" i="1"/>
  <c r="I3180" i="1"/>
  <c r="E3180" i="1"/>
  <c r="F3180" i="1"/>
  <c r="C3249" i="1"/>
  <c r="D2954" i="1"/>
  <c r="H2932" i="1"/>
  <c r="I2932" i="1"/>
  <c r="E2932" i="1"/>
  <c r="F2932" i="1"/>
  <c r="H2748" i="1"/>
  <c r="I2748" i="1"/>
  <c r="E2748" i="1"/>
  <c r="F2748" i="1"/>
  <c r="H3228" i="1"/>
  <c r="I3228" i="1"/>
  <c r="E3228" i="1"/>
  <c r="F3228" i="1"/>
  <c r="C3386" i="1"/>
  <c r="D3091" i="1"/>
  <c r="H2657" i="1"/>
  <c r="I2657" i="1"/>
  <c r="E2657" i="1"/>
  <c r="F2657" i="1"/>
  <c r="I2729" i="1"/>
  <c r="H2729" i="1"/>
  <c r="E2729" i="1"/>
  <c r="F2729" i="1"/>
  <c r="H2756" i="1"/>
  <c r="I2756" i="1"/>
  <c r="E2756" i="1"/>
  <c r="F2756" i="1"/>
  <c r="H2671" i="1"/>
  <c r="I2671" i="1"/>
  <c r="E2671" i="1"/>
  <c r="F2671" i="1"/>
  <c r="H3004" i="1"/>
  <c r="I3004" i="1"/>
  <c r="E3004" i="1"/>
  <c r="F3004" i="1"/>
  <c r="H3175" i="1"/>
  <c r="I3175" i="1"/>
  <c r="E3175" i="1"/>
  <c r="F3175" i="1"/>
  <c r="H3136" i="1"/>
  <c r="I3136" i="1"/>
  <c r="E3136" i="1"/>
  <c r="F3136" i="1"/>
  <c r="H2802" i="1"/>
  <c r="I2802" i="1"/>
  <c r="E2802" i="1"/>
  <c r="F2802" i="1"/>
  <c r="H3047" i="1"/>
  <c r="I3047" i="1"/>
  <c r="E3047" i="1"/>
  <c r="F3047" i="1"/>
  <c r="I2971" i="1"/>
  <c r="H2971" i="1"/>
  <c r="E2971" i="1"/>
  <c r="F2971" i="1"/>
  <c r="H3083" i="1"/>
  <c r="I3083" i="1"/>
  <c r="E3083" i="1"/>
  <c r="F3083" i="1"/>
  <c r="C3498" i="1"/>
  <c r="D3203" i="1"/>
  <c r="D3219" i="1"/>
  <c r="C3514" i="1"/>
  <c r="H2804" i="1"/>
  <c r="I2804" i="1"/>
  <c r="E2804" i="1"/>
  <c r="F2804" i="1"/>
  <c r="D3476" i="1"/>
  <c r="C3771" i="1"/>
  <c r="C3794" i="1"/>
  <c r="D3499" i="1"/>
  <c r="H2772" i="1"/>
  <c r="I2772" i="1"/>
  <c r="E2772" i="1"/>
  <c r="F2772" i="1"/>
  <c r="H2740" i="1"/>
  <c r="I2740" i="1"/>
  <c r="E2740" i="1"/>
  <c r="F2740" i="1"/>
  <c r="H2668" i="1"/>
  <c r="I2668" i="1"/>
  <c r="E2668" i="1"/>
  <c r="F2668" i="1"/>
  <c r="H3231" i="1"/>
  <c r="I3231" i="1"/>
  <c r="E3231" i="1"/>
  <c r="F3231" i="1"/>
  <c r="H3036" i="1"/>
  <c r="I3036" i="1"/>
  <c r="E3036" i="1"/>
  <c r="F3036" i="1"/>
  <c r="H2976" i="1"/>
  <c r="I2976" i="1"/>
  <c r="E2976" i="1"/>
  <c r="F2976" i="1"/>
  <c r="H3031" i="1"/>
  <c r="I3031" i="1"/>
  <c r="E3031" i="1"/>
  <c r="F3031" i="1"/>
  <c r="I2927" i="1"/>
  <c r="H2927" i="1"/>
  <c r="E2927" i="1"/>
  <c r="F2927" i="1"/>
  <c r="H3160" i="1"/>
  <c r="I3160" i="1"/>
  <c r="E3160" i="1"/>
  <c r="F3160" i="1"/>
  <c r="H3032" i="1"/>
  <c r="I3032" i="1"/>
  <c r="E3032" i="1"/>
  <c r="F3032" i="1"/>
  <c r="H3000" i="1"/>
  <c r="I3000" i="1"/>
  <c r="E3000" i="1"/>
  <c r="F3000" i="1"/>
  <c r="C3369" i="1"/>
  <c r="D3074" i="1"/>
  <c r="H2828" i="1"/>
  <c r="I2828" i="1"/>
  <c r="E2828" i="1"/>
  <c r="F2828" i="1"/>
  <c r="C3482" i="1"/>
  <c r="D3187" i="1"/>
  <c r="H2839" i="1"/>
  <c r="I2839" i="1"/>
  <c r="E2839" i="1"/>
  <c r="F2839" i="1"/>
  <c r="H2887" i="1"/>
  <c r="I2887" i="1"/>
  <c r="E2887" i="1"/>
  <c r="F2887" i="1"/>
  <c r="H3224" i="1"/>
  <c r="I3224" i="1"/>
  <c r="E3224" i="1"/>
  <c r="F3224" i="1"/>
  <c r="H2948" i="1"/>
  <c r="I2948" i="1"/>
  <c r="E2948" i="1"/>
  <c r="F2948" i="1"/>
  <c r="I2935" i="1"/>
  <c r="H2935" i="1"/>
  <c r="E2935" i="1"/>
  <c r="F2935" i="1"/>
  <c r="H2867" i="1"/>
  <c r="I2867" i="1"/>
  <c r="E2867" i="1"/>
  <c r="F2867" i="1"/>
  <c r="H3200" i="1"/>
  <c r="I3200" i="1"/>
  <c r="E3200" i="1"/>
  <c r="F3200" i="1"/>
  <c r="H2859" i="1"/>
  <c r="I2859" i="1"/>
  <c r="E2859" i="1"/>
  <c r="F2859" i="1"/>
  <c r="H2831" i="1"/>
  <c r="I2831" i="1"/>
  <c r="E2831" i="1"/>
  <c r="F2831" i="1"/>
  <c r="I2983" i="1"/>
  <c r="H2983" i="1"/>
  <c r="E2983" i="1"/>
  <c r="F2983" i="1"/>
  <c r="H2763" i="1"/>
  <c r="I2763" i="1"/>
  <c r="E2763" i="1"/>
  <c r="F2763" i="1"/>
  <c r="I2957" i="1"/>
  <c r="H2957" i="1"/>
  <c r="E2957" i="1"/>
  <c r="F2957" i="1"/>
  <c r="H3092" i="1"/>
  <c r="I3092" i="1"/>
  <c r="E3092" i="1"/>
  <c r="F3092" i="1"/>
  <c r="H2739" i="1"/>
  <c r="I2739" i="1"/>
  <c r="E2739" i="1"/>
  <c r="F2739" i="1"/>
  <c r="I2951" i="1"/>
  <c r="H2951" i="1"/>
  <c r="E2951" i="1"/>
  <c r="F2951" i="1"/>
  <c r="H3151" i="1"/>
  <c r="I3151" i="1"/>
  <c r="E3151" i="1"/>
  <c r="F3151" i="1"/>
  <c r="H2663" i="1"/>
  <c r="I2663" i="1"/>
  <c r="E2663" i="1"/>
  <c r="F2663" i="1"/>
  <c r="H2803" i="1"/>
  <c r="I2803" i="1"/>
  <c r="E2803" i="1"/>
  <c r="F2803" i="1"/>
  <c r="I2883" i="1"/>
  <c r="H2883" i="1"/>
  <c r="E2883" i="1"/>
  <c r="F2883" i="1"/>
  <c r="H2683" i="1"/>
  <c r="I2683" i="1"/>
  <c r="E2683" i="1"/>
  <c r="F2683" i="1"/>
  <c r="H2815" i="1"/>
  <c r="I2815" i="1"/>
  <c r="E2815" i="1"/>
  <c r="F2815" i="1"/>
  <c r="H2855" i="1"/>
  <c r="I2855" i="1"/>
  <c r="E2855" i="1"/>
  <c r="F2855" i="1"/>
  <c r="I2967" i="1"/>
  <c r="H2967" i="1"/>
  <c r="E2967" i="1"/>
  <c r="F2967" i="1"/>
  <c r="H2908" i="1"/>
  <c r="I2908" i="1"/>
  <c r="E2908" i="1"/>
  <c r="F2908" i="1"/>
  <c r="H2924" i="1"/>
  <c r="I2924" i="1"/>
  <c r="E2924" i="1"/>
  <c r="F2924" i="1"/>
  <c r="C3394" i="1"/>
  <c r="D3099" i="1"/>
  <c r="H2779" i="1"/>
  <c r="I2779" i="1"/>
  <c r="E2779" i="1"/>
  <c r="F2779" i="1"/>
  <c r="C3418" i="1"/>
  <c r="D3123" i="1"/>
  <c r="H2892" i="1"/>
  <c r="I2892" i="1"/>
  <c r="E2892" i="1"/>
  <c r="F2892" i="1"/>
  <c r="H3181" i="1"/>
  <c r="I3181" i="1"/>
  <c r="E3181" i="1"/>
  <c r="F3181" i="1"/>
  <c r="H3204" i="1"/>
  <c r="I3204" i="1"/>
  <c r="E3204" i="1"/>
  <c r="F3204" i="1"/>
  <c r="D3067" i="1"/>
  <c r="C3362" i="1"/>
  <c r="C3330" i="1"/>
  <c r="D3035" i="1"/>
  <c r="C3258" i="1"/>
  <c r="D2963" i="1"/>
  <c r="H3104" i="1"/>
  <c r="I3104" i="1"/>
  <c r="E3104" i="1"/>
  <c r="F3104" i="1"/>
  <c r="H2710" i="1"/>
  <c r="I2710" i="1"/>
  <c r="E2710" i="1"/>
  <c r="F2710" i="1"/>
  <c r="H2984" i="1"/>
  <c r="I2984" i="1"/>
  <c r="E2984" i="1"/>
  <c r="F2984" i="1"/>
  <c r="H2675" i="1"/>
  <c r="I2675" i="1"/>
  <c r="E2675" i="1"/>
  <c r="F2675" i="1"/>
  <c r="H2871" i="1"/>
  <c r="I2871" i="1"/>
  <c r="E2871" i="1"/>
  <c r="F2871" i="1"/>
  <c r="H3240" i="1"/>
  <c r="I3240" i="1"/>
  <c r="E3240" i="1"/>
  <c r="F3240" i="1"/>
  <c r="H2807" i="1"/>
  <c r="I2807" i="1"/>
  <c r="E2807" i="1"/>
  <c r="F2807" i="1"/>
  <c r="H3064" i="1"/>
  <c r="I3064" i="1"/>
  <c r="E3064" i="1"/>
  <c r="F3064" i="1"/>
  <c r="H2774" i="1"/>
  <c r="I2774" i="1"/>
  <c r="E2774" i="1"/>
  <c r="F2774" i="1"/>
  <c r="H3111" i="1"/>
  <c r="I3111" i="1"/>
  <c r="E3111" i="1"/>
  <c r="F3111" i="1"/>
  <c r="H3101" i="1"/>
  <c r="I3101" i="1"/>
  <c r="E3101" i="1"/>
  <c r="F3101" i="1"/>
  <c r="H3202" i="1"/>
  <c r="I3202" i="1"/>
  <c r="E3202" i="1"/>
  <c r="F3202" i="1"/>
  <c r="C3426" i="1"/>
  <c r="D3131" i="1"/>
  <c r="H2940" i="1"/>
  <c r="I2940" i="1"/>
  <c r="E2940" i="1"/>
  <c r="F2940" i="1"/>
  <c r="H2868" i="1"/>
  <c r="I2868" i="1"/>
  <c r="E2868" i="1"/>
  <c r="F2868" i="1"/>
  <c r="H2876" i="1"/>
  <c r="I2876" i="1"/>
  <c r="E2876" i="1"/>
  <c r="F2876" i="1"/>
  <c r="H3112" i="1"/>
  <c r="I3112" i="1"/>
  <c r="E3112" i="1"/>
  <c r="F3112" i="1"/>
  <c r="H3010" i="1"/>
  <c r="I3010" i="1"/>
  <c r="E3010" i="1"/>
  <c r="F3010" i="1"/>
  <c r="H2902" i="1"/>
  <c r="I2902" i="1"/>
  <c r="E2902" i="1"/>
  <c r="F2902" i="1"/>
  <c r="D3464" i="1"/>
  <c r="C3759" i="1"/>
  <c r="D3195" i="1"/>
  <c r="C3490" i="1"/>
  <c r="H3286" i="1"/>
  <c r="I3286" i="1"/>
  <c r="E3286" i="1"/>
  <c r="F3286" i="1"/>
  <c r="I2975" i="1"/>
  <c r="H2975" i="1"/>
  <c r="E2975" i="1"/>
  <c r="F2975" i="1"/>
  <c r="H2731" i="1"/>
  <c r="I2731" i="1"/>
  <c r="E2731" i="1"/>
  <c r="F2731" i="1"/>
  <c r="H2835" i="1"/>
  <c r="I2835" i="1"/>
  <c r="E2835" i="1"/>
  <c r="F2835" i="1"/>
  <c r="H2701" i="1"/>
  <c r="I2701" i="1"/>
  <c r="E2701" i="1"/>
  <c r="F2701" i="1"/>
  <c r="H2875" i="1"/>
  <c r="I2875" i="1"/>
  <c r="E2875" i="1"/>
  <c r="F2875" i="1"/>
  <c r="H3496" i="1"/>
  <c r="I3496" i="1"/>
  <c r="E3496" i="1"/>
  <c r="F3496" i="1"/>
  <c r="H3165" i="1"/>
  <c r="I3165" i="1"/>
  <c r="E3165" i="1"/>
  <c r="F3165" i="1"/>
  <c r="H3176" i="1"/>
  <c r="I3176" i="1"/>
  <c r="E3176" i="1"/>
  <c r="F3176" i="1"/>
  <c r="H2711" i="1"/>
  <c r="I2711" i="1"/>
  <c r="E2711" i="1"/>
  <c r="F2711" i="1"/>
  <c r="H2829" i="1"/>
  <c r="I2829" i="1"/>
  <c r="E2829" i="1"/>
  <c r="F2829" i="1"/>
  <c r="H2699" i="1"/>
  <c r="I2699" i="1"/>
  <c r="E2699" i="1"/>
  <c r="F2699" i="1"/>
  <c r="I2973" i="1"/>
  <c r="H2973" i="1"/>
  <c r="E2973" i="1"/>
  <c r="F2973" i="1"/>
  <c r="H2667" i="1"/>
  <c r="I2667" i="1"/>
  <c r="E2667" i="1"/>
  <c r="F2667" i="1"/>
  <c r="H3232" i="1"/>
  <c r="I3232" i="1"/>
  <c r="E3232" i="1"/>
  <c r="F3232" i="1"/>
  <c r="H2799" i="1"/>
  <c r="I2799" i="1"/>
  <c r="E2799" i="1"/>
  <c r="F2799" i="1"/>
  <c r="H3145" i="1"/>
  <c r="I3145" i="1"/>
  <c r="E3145" i="1"/>
  <c r="F3145" i="1"/>
  <c r="I2943" i="1"/>
  <c r="H2943" i="1"/>
  <c r="E2943" i="1"/>
  <c r="F2943" i="1"/>
  <c r="H3156" i="1"/>
  <c r="I3156" i="1"/>
  <c r="E3156" i="1"/>
  <c r="F3156" i="1"/>
  <c r="H3193" i="1"/>
  <c r="I3193" i="1"/>
  <c r="E3193" i="1"/>
  <c r="F3193" i="1"/>
  <c r="H3169" i="1"/>
  <c r="I3169" i="1"/>
  <c r="E3169" i="1"/>
  <c r="F3169" i="1"/>
  <c r="H2836" i="1"/>
  <c r="I2836" i="1"/>
  <c r="E2836" i="1"/>
  <c r="F2836" i="1"/>
  <c r="H2900" i="1"/>
  <c r="I2900" i="1"/>
  <c r="E2900" i="1"/>
  <c r="F2900" i="1"/>
  <c r="C3530" i="1"/>
  <c r="D3235" i="1"/>
  <c r="C3458" i="1"/>
  <c r="D3163" i="1"/>
  <c r="C3466" i="1"/>
  <c r="D3171" i="1"/>
  <c r="D3581" i="1"/>
  <c r="C3876" i="1"/>
  <c r="D3270" i="1"/>
  <c r="C3565" i="1"/>
  <c r="C3425" i="1"/>
  <c r="D3130" i="1"/>
  <c r="D3170" i="1"/>
  <c r="C3465" i="1"/>
  <c r="C3766" i="1"/>
  <c r="D3471" i="1"/>
  <c r="C3289" i="1"/>
  <c r="D2994" i="1"/>
  <c r="C3285" i="1"/>
  <c r="D2990" i="1"/>
  <c r="C3364" i="1"/>
  <c r="D3069" i="1"/>
  <c r="D3079" i="1"/>
  <c r="C3374" i="1"/>
  <c r="C3582" i="1"/>
  <c r="D3287" i="1"/>
  <c r="C3474" i="1"/>
  <c r="D3179" i="1"/>
  <c r="C3545" i="1"/>
  <c r="D3250" i="1"/>
  <c r="C3383" i="1"/>
  <c r="D3088" i="1"/>
  <c r="C3792" i="1"/>
  <c r="D3497" i="1"/>
  <c r="D3254" i="1"/>
  <c r="C3549" i="1"/>
  <c r="C3629" i="1"/>
  <c r="D3334" i="1"/>
  <c r="C3441" i="1"/>
  <c r="D3146" i="1"/>
  <c r="C3810" i="1"/>
  <c r="D3515" i="1"/>
  <c r="C3409" i="1"/>
  <c r="D3114" i="1"/>
  <c r="C3345" i="1"/>
  <c r="D3050" i="1"/>
  <c r="C3591" i="1"/>
  <c r="D3296" i="1"/>
  <c r="C3309" i="1"/>
  <c r="D3014" i="1"/>
  <c r="D3198" i="1"/>
  <c r="C3493" i="1"/>
  <c r="D3323" i="1"/>
  <c r="C3618" i="1"/>
  <c r="D3506" i="1"/>
  <c r="C3801" i="1"/>
  <c r="C3417" i="1"/>
  <c r="D3122" i="1"/>
  <c r="C3481" i="1"/>
  <c r="D3186" i="1"/>
  <c r="D3060" i="1"/>
  <c r="C3355" i="1"/>
  <c r="C3401" i="1"/>
  <c r="D3106" i="1"/>
  <c r="C3313" i="1"/>
  <c r="D3018" i="1"/>
  <c r="C3337" i="1"/>
  <c r="D3042" i="1"/>
  <c r="C3281" i="1"/>
  <c r="D2986" i="1"/>
  <c r="C3437" i="1"/>
  <c r="D3142" i="1"/>
  <c r="C3381" i="1"/>
  <c r="D3086" i="1"/>
  <c r="D3320" i="1"/>
  <c r="C3615" i="1"/>
  <c r="C3361" i="1"/>
  <c r="D3066" i="1"/>
  <c r="D3188" i="1"/>
  <c r="C3483" i="1"/>
  <c r="C3297" i="1"/>
  <c r="D3002" i="1"/>
  <c r="D3216" i="1"/>
  <c r="C3511" i="1"/>
  <c r="D3174" i="1"/>
  <c r="C3469" i="1"/>
  <c r="D3158" i="1"/>
  <c r="C3453" i="1"/>
  <c r="C3377" i="1"/>
  <c r="D3082" i="1"/>
  <c r="D2996" i="1"/>
  <c r="C3291" i="1"/>
  <c r="D3124" i="1"/>
  <c r="C3419" i="1"/>
  <c r="D3440" i="1"/>
  <c r="C3735" i="1"/>
  <c r="C3646" i="1"/>
  <c r="D3351" i="1"/>
  <c r="C3805" i="1"/>
  <c r="D3510" i="1"/>
  <c r="C3701" i="1"/>
  <c r="D3406" i="1"/>
  <c r="C3774" i="1"/>
  <c r="D3479" i="1"/>
  <c r="C3829" i="1"/>
  <c r="D3534" i="1"/>
  <c r="D3396" i="1"/>
  <c r="C3691" i="1"/>
  <c r="D3225" i="1"/>
  <c r="C3520" i="1"/>
  <c r="D3344" i="1"/>
  <c r="C3639" i="1"/>
  <c r="C3835" i="1"/>
  <c r="D3540" i="1"/>
  <c r="C3413" i="1"/>
  <c r="D3118" i="1"/>
  <c r="C3505" i="1"/>
  <c r="D3210" i="1"/>
  <c r="C3606" i="1"/>
  <c r="D3311" i="1"/>
  <c r="D3143" i="1"/>
  <c r="C3438" i="1"/>
  <c r="C3728" i="1"/>
  <c r="D3433" i="1"/>
  <c r="C3737" i="1"/>
  <c r="D3442" i="1"/>
  <c r="C3325" i="1"/>
  <c r="D3030" i="1"/>
  <c r="C3349" i="1"/>
  <c r="D3054" i="1"/>
  <c r="D3343" i="1"/>
  <c r="C3638" i="1"/>
  <c r="C3649" i="1"/>
  <c r="D3354" i="1"/>
  <c r="C3502" i="1"/>
  <c r="D3207" i="1"/>
  <c r="C3529" i="1"/>
  <c r="D3234" i="1"/>
  <c r="C3282" i="1"/>
  <c r="D2987" i="1"/>
  <c r="C3521" i="1"/>
  <c r="D3226" i="1"/>
  <c r="C3799" i="1"/>
  <c r="D3504" i="1"/>
  <c r="C3686" i="1"/>
  <c r="D3391" i="1"/>
  <c r="C3321" i="1"/>
  <c r="D3026" i="1"/>
  <c r="D3460" i="1"/>
  <c r="C3755" i="1"/>
  <c r="C3301" i="1"/>
  <c r="D3006" i="1"/>
  <c r="C3389" i="1"/>
  <c r="D3094" i="1"/>
  <c r="D3238" i="1"/>
  <c r="C3533" i="1"/>
  <c r="C3428" i="1"/>
  <c r="D3133" i="1"/>
  <c r="D3190" i="1"/>
  <c r="C3485" i="1"/>
  <c r="D3831" i="1"/>
  <c r="C4126" i="1"/>
  <c r="C3385" i="1"/>
  <c r="D3090" i="1"/>
  <c r="C3685" i="1"/>
  <c r="D3390" i="1"/>
  <c r="C3357" i="1"/>
  <c r="D3062" i="1"/>
  <c r="C3798" i="1"/>
  <c r="D3503" i="1"/>
  <c r="D3214" i="1"/>
  <c r="C3509" i="1"/>
  <c r="D3524" i="1"/>
  <c r="C3819" i="1"/>
  <c r="D3206" i="1"/>
  <c r="C3501" i="1"/>
  <c r="C3341" i="1"/>
  <c r="D3046" i="1"/>
  <c r="D3526" i="1"/>
  <c r="C3821" i="1"/>
  <c r="D3462" i="1"/>
  <c r="C3757" i="1"/>
  <c r="C3513" i="1"/>
  <c r="D3218" i="1"/>
  <c r="C3694" i="1"/>
  <c r="D3399" i="1"/>
  <c r="C3702" i="1"/>
  <c r="D3407" i="1"/>
  <c r="C3300" i="1"/>
  <c r="D3005" i="1"/>
  <c r="C3626" i="1"/>
  <c r="D3331" i="1"/>
  <c r="C3247" i="1"/>
  <c r="D2952" i="1"/>
  <c r="D3308" i="1"/>
  <c r="C3603" i="1"/>
  <c r="C3710" i="1"/>
  <c r="D3415" i="1"/>
  <c r="C3697" i="1"/>
  <c r="D3402" i="1"/>
  <c r="D3439" i="1"/>
  <c r="C3734" i="1"/>
  <c r="D3335" i="1"/>
  <c r="C3630" i="1"/>
  <c r="C3670" i="1"/>
  <c r="D3375" i="1"/>
  <c r="C3277" i="1"/>
  <c r="D2982" i="1"/>
  <c r="C3333" i="1"/>
  <c r="D3038" i="1"/>
  <c r="C3410" i="1"/>
  <c r="D3115" i="1"/>
  <c r="C3537" i="1"/>
  <c r="D3242" i="1"/>
  <c r="D3015" i="1"/>
  <c r="C3310" i="1"/>
  <c r="C3365" i="1"/>
  <c r="D3070" i="1"/>
  <c r="C4006" i="1"/>
  <c r="D3711" i="1"/>
  <c r="C3373" i="1"/>
  <c r="D3078" i="1"/>
  <c r="C3293" i="1"/>
  <c r="D2998" i="1"/>
  <c r="C3758" i="1"/>
  <c r="D3463" i="1"/>
  <c r="C3489" i="1"/>
  <c r="D3194" i="1"/>
  <c r="C3558" i="1"/>
  <c r="D3263" i="1"/>
  <c r="D3791" i="1"/>
  <c r="C4086" i="1"/>
  <c r="D3268" i="1"/>
  <c r="C3563" i="1"/>
  <c r="D3332" i="1"/>
  <c r="C3627" i="1"/>
  <c r="C3317" i="1"/>
  <c r="D3022" i="1"/>
  <c r="C3255" i="1"/>
  <c r="D2960" i="1"/>
  <c r="C3429" i="1"/>
  <c r="D3134" i="1"/>
  <c r="D3182" i="1"/>
  <c r="C3477" i="1"/>
  <c r="C3814" i="1"/>
  <c r="D3519" i="1"/>
  <c r="D3243" i="1"/>
  <c r="C3538" i="1"/>
  <c r="D3230" i="1"/>
  <c r="C3525" i="1"/>
  <c r="D3162" i="1"/>
  <c r="C3457" i="1"/>
  <c r="C3790" i="1"/>
  <c r="D3495" i="1"/>
  <c r="D3154" i="1"/>
  <c r="C3449" i="1"/>
  <c r="C3421" i="1"/>
  <c r="D3126" i="1"/>
  <c r="D3278" i="1"/>
  <c r="C3573" i="1"/>
  <c r="C3353" i="1"/>
  <c r="D3058" i="1"/>
  <c r="D3252" i="1"/>
  <c r="C3547" i="1"/>
  <c r="D3387" i="1"/>
  <c r="C3682" i="1"/>
  <c r="C3329" i="1"/>
  <c r="D3034" i="1"/>
  <c r="D3246" i="1"/>
  <c r="C3541" i="1"/>
  <c r="D3446" i="1"/>
  <c r="C3741" i="1"/>
  <c r="C3253" i="1"/>
  <c r="D2958" i="1"/>
  <c r="C3393" i="1"/>
  <c r="D3098" i="1"/>
  <c r="C3473" i="1"/>
  <c r="D3178" i="1"/>
  <c r="C3273" i="1"/>
  <c r="D2978" i="1"/>
  <c r="C3405" i="1"/>
  <c r="D3110" i="1"/>
  <c r="C3445" i="1"/>
  <c r="D3150" i="1"/>
  <c r="D3262" i="1"/>
  <c r="C3557" i="1"/>
  <c r="C3257" i="1"/>
  <c r="D2962" i="1"/>
  <c r="C3822" i="1"/>
  <c r="D3527" i="1"/>
  <c r="C3746" i="1"/>
  <c r="D3451" i="1"/>
  <c r="C4108" i="1"/>
  <c r="D3813" i="1"/>
  <c r="C3461" i="1"/>
  <c r="D3166" i="1"/>
  <c r="C3830" i="1"/>
  <c r="D3535" i="1"/>
  <c r="C3456" i="1"/>
  <c r="D3161" i="1"/>
  <c r="C3492" i="1"/>
  <c r="D3197" i="1"/>
  <c r="C3397" i="1"/>
  <c r="D3102" i="1"/>
  <c r="D3359" i="1"/>
  <c r="C3654" i="1"/>
  <c r="C3269" i="1"/>
  <c r="D2974" i="1"/>
  <c r="C3574" i="1"/>
  <c r="D3279" i="1"/>
  <c r="C3566" i="1"/>
  <c r="D3271" i="1"/>
  <c r="C3319" i="1"/>
  <c r="D3024" i="1"/>
  <c r="C3447" i="1"/>
  <c r="D3152" i="1"/>
  <c r="D3326" i="1"/>
  <c r="C3621" i="1"/>
  <c r="C3346" i="1"/>
  <c r="D3051" i="1"/>
  <c r="C3600" i="1"/>
  <c r="D3305" i="1"/>
  <c r="C3265" i="1"/>
  <c r="D2970" i="1"/>
  <c r="D3222" i="1"/>
  <c r="C3517" i="1"/>
  <c r="C3750" i="1"/>
  <c r="D3455" i="1"/>
  <c r="C3261" i="1"/>
  <c r="D2966" i="1"/>
  <c r="C3622" i="1"/>
  <c r="D3327" i="1"/>
  <c r="C3594" i="1"/>
  <c r="D3299" i="1"/>
  <c r="C3765" i="1"/>
  <c r="D3470" i="1"/>
  <c r="C3726" i="1"/>
  <c r="D3431" i="1"/>
  <c r="C3392" i="1"/>
  <c r="D3097" i="1"/>
  <c r="C3590" i="1"/>
  <c r="D3295" i="1"/>
  <c r="C3637" i="1"/>
  <c r="D3342" i="1"/>
  <c r="C3561" i="1"/>
  <c r="D3266" i="1"/>
  <c r="C3673" i="1"/>
  <c r="D3378" i="1"/>
  <c r="G3342" i="1" l="1"/>
  <c r="J3342" i="1"/>
  <c r="G3523" i="1"/>
  <c r="J3523" i="1"/>
  <c r="G3003" i="1"/>
  <c r="J3003" i="1"/>
  <c r="G3251" i="1"/>
  <c r="J3251" i="1"/>
  <c r="G3446" i="1"/>
  <c r="J3446" i="1"/>
  <c r="G3252" i="1"/>
  <c r="J3252" i="1"/>
  <c r="G3154" i="1"/>
  <c r="J3154" i="1"/>
  <c r="G3243" i="1"/>
  <c r="J3243" i="1"/>
  <c r="G3791" i="1"/>
  <c r="J3791" i="1"/>
  <c r="G3015" i="1"/>
  <c r="J3015" i="1"/>
  <c r="G3206" i="1"/>
  <c r="J3206" i="1"/>
  <c r="G3190" i="1"/>
  <c r="J3190" i="1"/>
  <c r="G3344" i="1"/>
  <c r="J3344" i="1"/>
  <c r="G3440" i="1"/>
  <c r="J3440" i="1"/>
  <c r="G3158" i="1"/>
  <c r="J3158" i="1"/>
  <c r="G3188" i="1"/>
  <c r="J3188" i="1"/>
  <c r="G3506" i="1"/>
  <c r="J3506" i="1"/>
  <c r="G3079" i="1"/>
  <c r="J3079" i="1"/>
  <c r="G3581" i="1"/>
  <c r="J3581" i="1"/>
  <c r="G3452" i="1"/>
  <c r="J3452" i="1"/>
  <c r="G3140" i="1"/>
  <c r="J3140" i="1"/>
  <c r="G3153" i="1"/>
  <c r="J3153" i="1"/>
  <c r="G3212" i="1"/>
  <c r="J3212" i="1"/>
  <c r="G3213" i="1"/>
  <c r="J3213" i="1"/>
  <c r="G3045" i="1"/>
  <c r="J3045" i="1"/>
  <c r="G3125" i="1"/>
  <c r="J3125" i="1"/>
  <c r="G3041" i="1"/>
  <c r="J3041" i="1"/>
  <c r="G3233" i="1"/>
  <c r="J3233" i="1"/>
  <c r="G2953" i="1"/>
  <c r="J2953" i="1"/>
  <c r="G3087" i="1"/>
  <c r="J3087" i="1"/>
  <c r="G3259" i="1"/>
  <c r="J3259" i="1"/>
  <c r="G3057" i="1"/>
  <c r="J3057" i="1"/>
  <c r="G3127" i="1"/>
  <c r="J3127" i="1"/>
  <c r="G2989" i="1"/>
  <c r="J2989" i="1"/>
  <c r="G3007" i="1"/>
  <c r="J3007" i="1"/>
  <c r="G3102" i="1"/>
  <c r="J3102" i="1"/>
  <c r="G3131" i="1"/>
  <c r="J3131" i="1"/>
  <c r="G3295" i="1"/>
  <c r="J3295" i="1"/>
  <c r="G3279" i="1"/>
  <c r="J3279" i="1"/>
  <c r="G3813" i="1"/>
  <c r="J3813" i="1"/>
  <c r="G3178" i="1"/>
  <c r="J3178" i="1"/>
  <c r="G3495" i="1"/>
  <c r="J3495" i="1"/>
  <c r="G3022" i="1"/>
  <c r="J3022" i="1"/>
  <c r="G3078" i="1"/>
  <c r="J3078" i="1"/>
  <c r="G3375" i="1"/>
  <c r="J3375" i="1"/>
  <c r="G3005" i="1"/>
  <c r="J3005" i="1"/>
  <c r="G3133" i="1"/>
  <c r="J3133" i="1"/>
  <c r="G3354" i="1"/>
  <c r="J3354" i="1"/>
  <c r="G3210" i="1"/>
  <c r="J3210" i="1"/>
  <c r="G3066" i="1"/>
  <c r="J3066" i="1"/>
  <c r="G3050" i="1"/>
  <c r="J3050" i="1"/>
  <c r="G3250" i="1"/>
  <c r="J3250" i="1"/>
  <c r="G3171" i="1"/>
  <c r="J3171" i="1"/>
  <c r="G2963" i="1"/>
  <c r="J2963" i="1"/>
  <c r="G2954" i="1"/>
  <c r="J2954" i="1"/>
  <c r="G3027" i="1"/>
  <c r="J3027" i="1"/>
  <c r="G3043" i="1"/>
  <c r="J3043" i="1"/>
  <c r="G3075" i="1"/>
  <c r="J3075" i="1"/>
  <c r="G2995" i="1"/>
  <c r="J2995" i="1"/>
  <c r="G3173" i="1"/>
  <c r="J3173" i="1"/>
  <c r="G3571" i="1"/>
  <c r="J3571" i="1"/>
  <c r="G3267" i="1"/>
  <c r="J3267" i="1"/>
  <c r="G3052" i="1"/>
  <c r="J3052" i="1"/>
  <c r="G2961" i="1"/>
  <c r="J2961" i="1"/>
  <c r="G3062" i="1"/>
  <c r="J3062" i="1"/>
  <c r="G3207" i="1"/>
  <c r="J3207" i="1"/>
  <c r="G3030" i="1"/>
  <c r="J3030" i="1"/>
  <c r="G3311" i="1"/>
  <c r="J3311" i="1"/>
  <c r="G3479" i="1"/>
  <c r="J3479" i="1"/>
  <c r="G3142" i="1"/>
  <c r="J3142" i="1"/>
  <c r="G3106" i="1"/>
  <c r="J3106" i="1"/>
  <c r="G3296" i="1"/>
  <c r="J3296" i="1"/>
  <c r="G3146" i="1"/>
  <c r="J3146" i="1"/>
  <c r="G3088" i="1"/>
  <c r="J3088" i="1"/>
  <c r="G3471" i="1"/>
  <c r="J3471" i="1"/>
  <c r="G3299" i="1"/>
  <c r="J3299" i="1"/>
  <c r="G3197" i="1"/>
  <c r="J3197" i="1"/>
  <c r="G3058" i="1"/>
  <c r="J3058" i="1"/>
  <c r="G3519" i="1"/>
  <c r="J3519" i="1"/>
  <c r="G3263" i="1"/>
  <c r="J3263" i="1"/>
  <c r="G3242" i="1"/>
  <c r="J3242" i="1"/>
  <c r="G3415" i="1"/>
  <c r="J3415" i="1"/>
  <c r="G3390" i="1"/>
  <c r="J3390" i="1"/>
  <c r="G3226" i="1"/>
  <c r="J3226" i="1"/>
  <c r="G3442" i="1"/>
  <c r="J3442" i="1"/>
  <c r="G3406" i="1"/>
  <c r="J3406" i="1"/>
  <c r="G2986" i="1"/>
  <c r="J2986" i="1"/>
  <c r="G3334" i="1"/>
  <c r="J3334" i="1"/>
  <c r="G3069" i="1"/>
  <c r="J3069" i="1"/>
  <c r="G3099" i="1"/>
  <c r="J3099" i="1"/>
  <c r="G3475" i="1"/>
  <c r="J3475" i="1"/>
  <c r="G3155" i="1"/>
  <c r="J3155" i="1"/>
  <c r="G3139" i="1"/>
  <c r="J3139" i="1"/>
  <c r="G3222" i="1"/>
  <c r="J3222" i="1"/>
  <c r="G3326" i="1"/>
  <c r="J3326" i="1"/>
  <c r="G3262" i="1"/>
  <c r="J3262" i="1"/>
  <c r="G3246" i="1"/>
  <c r="J3246" i="1"/>
  <c r="G3462" i="1"/>
  <c r="J3462" i="1"/>
  <c r="G3524" i="1"/>
  <c r="J3524" i="1"/>
  <c r="G3460" i="1"/>
  <c r="J3460" i="1"/>
  <c r="G3225" i="1"/>
  <c r="J3225" i="1"/>
  <c r="G3124" i="1"/>
  <c r="J3124" i="1"/>
  <c r="G3174" i="1"/>
  <c r="J3174" i="1"/>
  <c r="G3060" i="1"/>
  <c r="J3060" i="1"/>
  <c r="G3323" i="1"/>
  <c r="J3323" i="1"/>
  <c r="G3170" i="1"/>
  <c r="J3170" i="1"/>
  <c r="G3191" i="1"/>
  <c r="J3191" i="1"/>
  <c r="G3029" i="1"/>
  <c r="J3029" i="1"/>
  <c r="G3116" i="1"/>
  <c r="J3116" i="1"/>
  <c r="G2988" i="1"/>
  <c r="J2988" i="1"/>
  <c r="G3113" i="1"/>
  <c r="J3113" i="1"/>
  <c r="G3065" i="1"/>
  <c r="J3065" i="1"/>
  <c r="G3073" i="1"/>
  <c r="J3073" i="1"/>
  <c r="G3192" i="1"/>
  <c r="J3192" i="1"/>
  <c r="G3185" i="1"/>
  <c r="J3185" i="1"/>
  <c r="G3470" i="1"/>
  <c r="J3470" i="1"/>
  <c r="G2962" i="1"/>
  <c r="J2962" i="1"/>
  <c r="G2998" i="1"/>
  <c r="J2998" i="1"/>
  <c r="G3218" i="1"/>
  <c r="J3218" i="1"/>
  <c r="G3097" i="1"/>
  <c r="J3097" i="1"/>
  <c r="G2970" i="1"/>
  <c r="J2970" i="1"/>
  <c r="G3451" i="1"/>
  <c r="J3451" i="1"/>
  <c r="G3098" i="1"/>
  <c r="J3098" i="1"/>
  <c r="G3194" i="1"/>
  <c r="J3194" i="1"/>
  <c r="G3115" i="1"/>
  <c r="J3115" i="1"/>
  <c r="G3090" i="1"/>
  <c r="J3090" i="1"/>
  <c r="G2987" i="1"/>
  <c r="J2987" i="1"/>
  <c r="G3118" i="1"/>
  <c r="J3118" i="1"/>
  <c r="G3123" i="1"/>
  <c r="J3123" i="1"/>
  <c r="G3499" i="1"/>
  <c r="J3499" i="1"/>
  <c r="G3011" i="1"/>
  <c r="J3011" i="1"/>
  <c r="G3117" i="1"/>
  <c r="J3117" i="1"/>
  <c r="G3148" i="1"/>
  <c r="J3148" i="1"/>
  <c r="G3109" i="1"/>
  <c r="J3109" i="1"/>
  <c r="G3236" i="1"/>
  <c r="J3236" i="1"/>
  <c r="G3217" i="1"/>
  <c r="J3217" i="1"/>
  <c r="G3017" i="1"/>
  <c r="J3017" i="1"/>
  <c r="G3159" i="1"/>
  <c r="J3159" i="1"/>
  <c r="G3077" i="1"/>
  <c r="J3077" i="1"/>
  <c r="G2985" i="1"/>
  <c r="J2985" i="1"/>
  <c r="G3271" i="1"/>
  <c r="J3271" i="1"/>
  <c r="G2978" i="1"/>
  <c r="J2978" i="1"/>
  <c r="G3331" i="1"/>
  <c r="J3331" i="1"/>
  <c r="G3378" i="1"/>
  <c r="J3378" i="1"/>
  <c r="G3152" i="1"/>
  <c r="J3152" i="1"/>
  <c r="G3091" i="1"/>
  <c r="J3091" i="1"/>
  <c r="G3278" i="1"/>
  <c r="J3278" i="1"/>
  <c r="G3162" i="1"/>
  <c r="J3162" i="1"/>
  <c r="G3182" i="1"/>
  <c r="J3182" i="1"/>
  <c r="G3332" i="1"/>
  <c r="J3332" i="1"/>
  <c r="G3335" i="1"/>
  <c r="J3335" i="1"/>
  <c r="G3308" i="1"/>
  <c r="J3308" i="1"/>
  <c r="G3526" i="1"/>
  <c r="J3526" i="1"/>
  <c r="G3214" i="1"/>
  <c r="J3214" i="1"/>
  <c r="G3238" i="1"/>
  <c r="J3238" i="1"/>
  <c r="G3343" i="1"/>
  <c r="J3343" i="1"/>
  <c r="G3396" i="1"/>
  <c r="J3396" i="1"/>
  <c r="G2996" i="1"/>
  <c r="J2996" i="1"/>
  <c r="G3216" i="1"/>
  <c r="J3216" i="1"/>
  <c r="G3320" i="1"/>
  <c r="J3320" i="1"/>
  <c r="G3198" i="1"/>
  <c r="J3198" i="1"/>
  <c r="G3254" i="1"/>
  <c r="J3254" i="1"/>
  <c r="G3195" i="1"/>
  <c r="J3195" i="1"/>
  <c r="G3219" i="1"/>
  <c r="J3219" i="1"/>
  <c r="G3227" i="1"/>
  <c r="J3227" i="1"/>
  <c r="G3380" i="1"/>
  <c r="J3380" i="1"/>
  <c r="G2979" i="1"/>
  <c r="J2979" i="1"/>
  <c r="G3264" i="1"/>
  <c r="J3264" i="1"/>
  <c r="G3532" i="1"/>
  <c r="J3532" i="1"/>
  <c r="G3244" i="1"/>
  <c r="J3244" i="1"/>
  <c r="G3221" i="1"/>
  <c r="J3221" i="1"/>
  <c r="G3196" i="1"/>
  <c r="J3196" i="1"/>
  <c r="G2980" i="1"/>
  <c r="J2980" i="1"/>
  <c r="G2993" i="1"/>
  <c r="J2993" i="1"/>
  <c r="G3108" i="1"/>
  <c r="J3108" i="1"/>
  <c r="G3012" i="1"/>
  <c r="J3012" i="1"/>
  <c r="G3053" i="1"/>
  <c r="J3053" i="1"/>
  <c r="G3103" i="1"/>
  <c r="J3103" i="1"/>
  <c r="G3051" i="1"/>
  <c r="J3051" i="1"/>
  <c r="G2960" i="1"/>
  <c r="J2960" i="1"/>
  <c r="G3402" i="1"/>
  <c r="J3402" i="1"/>
  <c r="G3504" i="1"/>
  <c r="J3504" i="1"/>
  <c r="G2974" i="1"/>
  <c r="J2974" i="1"/>
  <c r="G3035" i="1"/>
  <c r="J3035" i="1"/>
  <c r="G3266" i="1"/>
  <c r="J3266" i="1"/>
  <c r="G2966" i="1"/>
  <c r="J2966" i="1"/>
  <c r="G3024" i="1"/>
  <c r="J3024" i="1"/>
  <c r="G3527" i="1"/>
  <c r="J3527" i="1"/>
  <c r="G2958" i="1"/>
  <c r="J2958" i="1"/>
  <c r="G3463" i="1"/>
  <c r="J3463" i="1"/>
  <c r="G3038" i="1"/>
  <c r="J3038" i="1"/>
  <c r="G2952" i="1"/>
  <c r="J2952" i="1"/>
  <c r="G3046" i="1"/>
  <c r="J3046" i="1"/>
  <c r="G3391" i="1"/>
  <c r="J3391" i="1"/>
  <c r="G3054" i="1"/>
  <c r="J3054" i="1"/>
  <c r="G3540" i="1"/>
  <c r="J3540" i="1"/>
  <c r="G3351" i="1"/>
  <c r="J3351" i="1"/>
  <c r="G3002" i="1"/>
  <c r="J3002" i="1"/>
  <c r="G3122" i="1"/>
  <c r="J3122" i="1"/>
  <c r="G3515" i="1"/>
  <c r="J3515" i="1"/>
  <c r="G3287" i="1"/>
  <c r="J3287" i="1"/>
  <c r="G3074" i="1"/>
  <c r="J3074" i="1"/>
  <c r="G3371" i="1"/>
  <c r="J3371" i="1"/>
  <c r="G3137" i="1"/>
  <c r="J3137" i="1"/>
  <c r="G3128" i="1"/>
  <c r="J3128" i="1"/>
  <c r="G3008" i="1"/>
  <c r="J3008" i="1"/>
  <c r="G3044" i="1"/>
  <c r="J3044" i="1"/>
  <c r="G3388" i="1"/>
  <c r="J3388" i="1"/>
  <c r="G3177" i="1"/>
  <c r="J3177" i="1"/>
  <c r="G3009" i="1"/>
  <c r="J3009" i="1"/>
  <c r="G3068" i="1"/>
  <c r="J3068" i="1"/>
  <c r="G3183" i="1"/>
  <c r="J3183" i="1"/>
  <c r="G3149" i="1"/>
  <c r="J3149" i="1"/>
  <c r="G3119" i="1"/>
  <c r="J3119" i="1"/>
  <c r="G3141" i="1"/>
  <c r="J3141" i="1"/>
  <c r="G3071" i="1"/>
  <c r="J3071" i="1"/>
  <c r="G3135" i="1"/>
  <c r="J3135" i="1"/>
  <c r="G3455" i="1"/>
  <c r="J3455" i="1"/>
  <c r="G3166" i="1"/>
  <c r="J3166" i="1"/>
  <c r="G2982" i="1"/>
  <c r="J2982" i="1"/>
  <c r="G3006" i="1"/>
  <c r="J3006" i="1"/>
  <c r="G3327" i="1"/>
  <c r="J3327" i="1"/>
  <c r="G3161" i="1"/>
  <c r="J3161" i="1"/>
  <c r="G3150" i="1"/>
  <c r="J3150" i="1"/>
  <c r="G3034" i="1"/>
  <c r="J3034" i="1"/>
  <c r="G3711" i="1"/>
  <c r="J3711" i="1"/>
  <c r="G3407" i="1"/>
  <c r="J3407" i="1"/>
  <c r="G3026" i="1"/>
  <c r="J3026" i="1"/>
  <c r="G3433" i="1"/>
  <c r="J3433" i="1"/>
  <c r="G3510" i="1"/>
  <c r="J3510" i="1"/>
  <c r="G3042" i="1"/>
  <c r="J3042" i="1"/>
  <c r="G3186" i="1"/>
  <c r="J3186" i="1"/>
  <c r="G3114" i="1"/>
  <c r="J3114" i="1"/>
  <c r="G3179" i="1"/>
  <c r="J3179" i="1"/>
  <c r="G2990" i="1"/>
  <c r="J2990" i="1"/>
  <c r="G3130" i="1"/>
  <c r="J3130" i="1"/>
  <c r="G3163" i="1"/>
  <c r="J3163" i="1"/>
  <c r="G3431" i="1"/>
  <c r="J3431" i="1"/>
  <c r="G3305" i="1"/>
  <c r="J3305" i="1"/>
  <c r="G3535" i="1"/>
  <c r="J3535" i="1"/>
  <c r="G3110" i="1"/>
  <c r="J3110" i="1"/>
  <c r="G3126" i="1"/>
  <c r="J3126" i="1"/>
  <c r="G3134" i="1"/>
  <c r="J3134" i="1"/>
  <c r="G3070" i="1"/>
  <c r="J3070" i="1"/>
  <c r="G3399" i="1"/>
  <c r="J3399" i="1"/>
  <c r="G3503" i="1"/>
  <c r="J3503" i="1"/>
  <c r="G3094" i="1"/>
  <c r="J3094" i="1"/>
  <c r="G3234" i="1"/>
  <c r="J3234" i="1"/>
  <c r="G3534" i="1"/>
  <c r="J3534" i="1"/>
  <c r="G3082" i="1"/>
  <c r="J3082" i="1"/>
  <c r="G3086" i="1"/>
  <c r="J3086" i="1"/>
  <c r="G3018" i="1"/>
  <c r="J3018" i="1"/>
  <c r="G3014" i="1"/>
  <c r="J3014" i="1"/>
  <c r="G3497" i="1"/>
  <c r="J3497" i="1"/>
  <c r="G2994" i="1"/>
  <c r="J2994" i="1"/>
  <c r="G3235" i="1"/>
  <c r="J3235" i="1"/>
  <c r="G3203" i="1"/>
  <c r="J3203" i="1"/>
  <c r="G3019" i="1"/>
  <c r="J3019" i="1"/>
  <c r="G3359" i="1"/>
  <c r="J3359" i="1"/>
  <c r="G3387" i="1"/>
  <c r="J3387" i="1"/>
  <c r="G3230" i="1"/>
  <c r="J3230" i="1"/>
  <c r="G3268" i="1"/>
  <c r="J3268" i="1"/>
  <c r="G3439" i="1"/>
  <c r="J3439" i="1"/>
  <c r="G3831" i="1"/>
  <c r="J3831" i="1"/>
  <c r="G3143" i="1"/>
  <c r="J3143" i="1"/>
  <c r="G3270" i="1"/>
  <c r="J3270" i="1"/>
  <c r="G3464" i="1"/>
  <c r="J3464" i="1"/>
  <c r="G3067" i="1"/>
  <c r="J3067" i="1"/>
  <c r="G3476" i="1"/>
  <c r="J3476" i="1"/>
  <c r="G3488" i="1"/>
  <c r="J3488" i="1"/>
  <c r="G3189" i="1"/>
  <c r="J3189" i="1"/>
  <c r="G3400" i="1"/>
  <c r="J3400" i="1"/>
  <c r="G3205" i="1"/>
  <c r="J3205" i="1"/>
  <c r="G3023" i="1"/>
  <c r="J3023" i="1"/>
  <c r="G3316" i="1"/>
  <c r="J3316" i="1"/>
  <c r="G3081" i="1"/>
  <c r="J3081" i="1"/>
  <c r="G3129" i="1"/>
  <c r="J3129" i="1"/>
  <c r="G3061" i="1"/>
  <c r="J3061" i="1"/>
  <c r="G3292" i="1"/>
  <c r="J3292" i="1"/>
  <c r="G3172" i="1"/>
  <c r="J3172" i="1"/>
  <c r="G3033" i="1"/>
  <c r="J3033" i="1"/>
  <c r="G3063" i="1"/>
  <c r="J3063" i="1"/>
  <c r="G3020" i="1"/>
  <c r="J3020" i="1"/>
  <c r="G3187" i="1"/>
  <c r="J3187" i="1"/>
  <c r="G3427" i="1"/>
  <c r="J3427" i="1"/>
  <c r="G3164" i="1"/>
  <c r="J3164" i="1"/>
  <c r="G3072" i="1"/>
  <c r="J3072" i="1"/>
  <c r="G3272" i="1"/>
  <c r="J3272" i="1"/>
  <c r="G3260" i="1"/>
  <c r="J3260" i="1"/>
  <c r="G3089" i="1"/>
  <c r="J3089" i="1"/>
  <c r="G3100" i="1"/>
  <c r="J3100" i="1"/>
  <c r="G3055" i="1"/>
  <c r="J3055" i="1"/>
  <c r="G3084" i="1"/>
  <c r="H3084" i="1"/>
  <c r="I3084" i="1"/>
  <c r="F3084" i="1"/>
  <c r="E3084" i="1"/>
  <c r="C3674" i="1"/>
  <c r="D3379" i="1"/>
  <c r="J3379" i="1" s="1"/>
  <c r="G2999" i="1"/>
  <c r="H2999" i="1"/>
  <c r="I2999" i="1"/>
  <c r="F2999" i="1"/>
  <c r="E2999" i="1"/>
  <c r="C3589" i="1"/>
  <c r="D3294" i="1"/>
  <c r="J3294" i="1" s="1"/>
  <c r="G3199" i="1"/>
  <c r="H3199" i="1"/>
  <c r="I3199" i="1"/>
  <c r="E3199" i="1"/>
  <c r="F3199" i="1"/>
  <c r="C3789" i="1"/>
  <c r="D3494" i="1"/>
  <c r="J3494" i="1" s="1"/>
  <c r="C3610" i="1"/>
  <c r="D3315" i="1"/>
  <c r="E3020" i="1"/>
  <c r="F3020" i="1"/>
  <c r="H3020" i="1"/>
  <c r="I3020" i="1"/>
  <c r="H3135" i="1"/>
  <c r="I3135" i="1"/>
  <c r="E3135" i="1"/>
  <c r="F3135" i="1"/>
  <c r="D3302" i="1"/>
  <c r="C3597" i="1"/>
  <c r="D3430" i="1"/>
  <c r="C3725" i="1"/>
  <c r="F3007" i="1"/>
  <c r="H3007" i="1"/>
  <c r="I3007" i="1"/>
  <c r="E3007" i="1"/>
  <c r="D3284" i="1"/>
  <c r="C3579" i="1"/>
  <c r="D3358" i="1"/>
  <c r="C3653" i="1"/>
  <c r="I2989" i="1"/>
  <c r="H2989" i="1"/>
  <c r="E2989" i="1"/>
  <c r="F2989" i="1"/>
  <c r="H3063" i="1"/>
  <c r="I3063" i="1"/>
  <c r="F3063" i="1"/>
  <c r="E3063" i="1"/>
  <c r="C3693" i="1"/>
  <c r="D3398" i="1"/>
  <c r="H3055" i="1"/>
  <c r="I3055" i="1"/>
  <c r="E3055" i="1"/>
  <c r="F3055" i="1"/>
  <c r="E3103" i="1"/>
  <c r="F3103" i="1"/>
  <c r="H3103" i="1"/>
  <c r="I3103" i="1"/>
  <c r="C3645" i="1"/>
  <c r="D3350" i="1"/>
  <c r="H3071" i="1"/>
  <c r="I3071" i="1"/>
  <c r="E3071" i="1"/>
  <c r="F3071" i="1"/>
  <c r="D3366" i="1"/>
  <c r="C3661" i="1"/>
  <c r="E3149" i="1"/>
  <c r="F3149" i="1"/>
  <c r="H3149" i="1"/>
  <c r="I3149" i="1"/>
  <c r="I3100" i="1"/>
  <c r="E3100" i="1"/>
  <c r="F3100" i="1"/>
  <c r="H3100" i="1"/>
  <c r="E3141" i="1"/>
  <c r="F3141" i="1"/>
  <c r="I3141" i="1"/>
  <c r="H3141" i="1"/>
  <c r="C3739" i="1"/>
  <c r="D3444" i="1"/>
  <c r="C3690" i="1"/>
  <c r="D3395" i="1"/>
  <c r="C3731" i="1"/>
  <c r="D3436" i="1"/>
  <c r="D3348" i="1"/>
  <c r="C3643" i="1"/>
  <c r="E3053" i="1"/>
  <c r="F3053" i="1"/>
  <c r="I3053" i="1"/>
  <c r="H3053" i="1"/>
  <c r="H3119" i="1"/>
  <c r="I3119" i="1"/>
  <c r="E3119" i="1"/>
  <c r="F3119" i="1"/>
  <c r="C3709" i="1"/>
  <c r="D3414" i="1"/>
  <c r="D3480" i="1"/>
  <c r="C3775" i="1"/>
  <c r="C3717" i="1"/>
  <c r="D3422" i="1"/>
  <c r="H3185" i="1"/>
  <c r="I3185" i="1"/>
  <c r="F3185" i="1"/>
  <c r="E3185" i="1"/>
  <c r="E3127" i="1"/>
  <c r="F3127" i="1"/>
  <c r="H3127" i="1"/>
  <c r="I3127" i="1"/>
  <c r="H3089" i="1"/>
  <c r="I3089" i="1"/>
  <c r="E3089" i="1"/>
  <c r="F3089" i="1"/>
  <c r="C3679" i="1"/>
  <c r="D3384" i="1"/>
  <c r="C3782" i="1"/>
  <c r="D3487" i="1"/>
  <c r="C3623" i="1"/>
  <c r="D3328" i="1"/>
  <c r="H3192" i="1"/>
  <c r="I3192" i="1"/>
  <c r="F3192" i="1"/>
  <c r="E3192" i="1"/>
  <c r="F3033" i="1"/>
  <c r="E3033" i="1"/>
  <c r="H3033" i="1"/>
  <c r="I3033" i="1"/>
  <c r="I2985" i="1"/>
  <c r="H2985" i="1"/>
  <c r="F2985" i="1"/>
  <c r="E2985" i="1"/>
  <c r="C3575" i="1"/>
  <c r="D3280" i="1"/>
  <c r="E3077" i="1"/>
  <c r="F3077" i="1"/>
  <c r="H3077" i="1"/>
  <c r="I3077" i="1"/>
  <c r="D3372" i="1"/>
  <c r="C3667" i="1"/>
  <c r="E3068" i="1"/>
  <c r="F3068" i="1"/>
  <c r="H3068" i="1"/>
  <c r="I3068" i="1"/>
  <c r="D3352" i="1"/>
  <c r="C3647" i="1"/>
  <c r="H3183" i="1"/>
  <c r="I3183" i="1"/>
  <c r="E3183" i="1"/>
  <c r="F3183" i="1"/>
  <c r="C3658" i="1"/>
  <c r="D3363" i="1"/>
  <c r="F3057" i="1"/>
  <c r="E3057" i="1"/>
  <c r="I3057" i="1"/>
  <c r="H3057" i="1"/>
  <c r="C3773" i="1"/>
  <c r="D3478" i="1"/>
  <c r="E3260" i="1"/>
  <c r="F3260" i="1"/>
  <c r="H3260" i="1"/>
  <c r="I3260" i="1"/>
  <c r="D3467" i="1"/>
  <c r="C3762" i="1"/>
  <c r="C3850" i="1"/>
  <c r="D3555" i="1"/>
  <c r="E3172" i="1"/>
  <c r="F3172" i="1"/>
  <c r="H3172" i="1"/>
  <c r="I3172" i="1"/>
  <c r="C3602" i="1"/>
  <c r="D3307" i="1"/>
  <c r="D3554" i="1"/>
  <c r="C3849" i="1"/>
  <c r="E3012" i="1"/>
  <c r="F3012" i="1"/>
  <c r="H3012" i="1"/>
  <c r="I3012" i="1"/>
  <c r="H3259" i="1"/>
  <c r="I3259" i="1"/>
  <c r="E3259" i="1"/>
  <c r="F3259" i="1"/>
  <c r="H3009" i="1"/>
  <c r="I3009" i="1"/>
  <c r="E3009" i="1"/>
  <c r="F3009" i="1"/>
  <c r="D3304" i="1"/>
  <c r="C3599" i="1"/>
  <c r="D3356" i="1"/>
  <c r="C3651" i="1"/>
  <c r="E3061" i="1"/>
  <c r="F3061" i="1"/>
  <c r="H3061" i="1"/>
  <c r="I3061" i="1"/>
  <c r="C3882" i="1"/>
  <c r="D3587" i="1"/>
  <c r="H3292" i="1"/>
  <c r="I3292" i="1"/>
  <c r="F3292" i="1"/>
  <c r="E3292" i="1"/>
  <c r="D3382" i="1"/>
  <c r="C3677" i="1"/>
  <c r="E3087" i="1"/>
  <c r="F3087" i="1"/>
  <c r="H3087" i="1"/>
  <c r="I3087" i="1"/>
  <c r="D3528" i="1"/>
  <c r="C3823" i="1"/>
  <c r="E3177" i="1"/>
  <c r="F3177" i="1"/>
  <c r="H3177" i="1"/>
  <c r="I3177" i="1"/>
  <c r="D3403" i="1"/>
  <c r="C3698" i="1"/>
  <c r="C3543" i="1"/>
  <c r="D3248" i="1"/>
  <c r="D3368" i="1"/>
  <c r="C3663" i="1"/>
  <c r="E3233" i="1"/>
  <c r="F3233" i="1"/>
  <c r="H3233" i="1"/>
  <c r="I3233" i="1"/>
  <c r="C3767" i="1"/>
  <c r="D3472" i="1"/>
  <c r="E3108" i="1"/>
  <c r="F3108" i="1"/>
  <c r="I3108" i="1"/>
  <c r="H3108" i="1"/>
  <c r="E2953" i="1"/>
  <c r="F2953" i="1"/>
  <c r="I2953" i="1"/>
  <c r="H2953" i="1"/>
  <c r="H3073" i="1"/>
  <c r="I3073" i="1"/>
  <c r="E3073" i="1"/>
  <c r="F3073" i="1"/>
  <c r="C3703" i="1"/>
  <c r="D3408" i="1"/>
  <c r="C3671" i="1"/>
  <c r="D3376" i="1"/>
  <c r="C3583" i="1"/>
  <c r="D3288" i="1"/>
  <c r="E3159" i="1"/>
  <c r="F3159" i="1"/>
  <c r="H3159" i="1"/>
  <c r="I3159" i="1"/>
  <c r="I2961" i="1"/>
  <c r="H2961" i="1"/>
  <c r="E2961" i="1"/>
  <c r="F2961" i="1"/>
  <c r="D3336" i="1"/>
  <c r="C3631" i="1"/>
  <c r="H3388" i="1"/>
  <c r="I3388" i="1"/>
  <c r="E3388" i="1"/>
  <c r="F3388" i="1"/>
  <c r="E3113" i="1"/>
  <c r="F3113" i="1"/>
  <c r="H3113" i="1"/>
  <c r="I3113" i="1"/>
  <c r="E3081" i="1"/>
  <c r="F3081" i="1"/>
  <c r="H3081" i="1"/>
  <c r="I3081" i="1"/>
  <c r="I2993" i="1"/>
  <c r="H2993" i="1"/>
  <c r="E2993" i="1"/>
  <c r="F2993" i="1"/>
  <c r="D3454" i="1"/>
  <c r="C3749" i="1"/>
  <c r="C3551" i="1"/>
  <c r="D3256" i="1"/>
  <c r="E3041" i="1"/>
  <c r="F3041" i="1"/>
  <c r="H3041" i="1"/>
  <c r="I3041" i="1"/>
  <c r="D3683" i="1"/>
  <c r="C3978" i="1"/>
  <c r="D3424" i="1"/>
  <c r="C3719" i="1"/>
  <c r="H3129" i="1"/>
  <c r="I3129" i="1"/>
  <c r="E3129" i="1"/>
  <c r="F3129" i="1"/>
  <c r="E3217" i="1"/>
  <c r="F3217" i="1"/>
  <c r="H3217" i="1"/>
  <c r="I3217" i="1"/>
  <c r="E3017" i="1"/>
  <c r="F3017" i="1"/>
  <c r="H3017" i="1"/>
  <c r="I3017" i="1"/>
  <c r="D3360" i="1"/>
  <c r="C3655" i="1"/>
  <c r="D3512" i="1"/>
  <c r="C3807" i="1"/>
  <c r="D3312" i="1"/>
  <c r="C3607" i="1"/>
  <c r="E3065" i="1"/>
  <c r="F3065" i="1"/>
  <c r="H3065" i="1"/>
  <c r="I3065" i="1"/>
  <c r="E3173" i="1"/>
  <c r="F3173" i="1"/>
  <c r="H3173" i="1"/>
  <c r="I3173" i="1"/>
  <c r="E3371" i="1"/>
  <c r="F3371" i="1"/>
  <c r="H3371" i="1"/>
  <c r="I3371" i="1"/>
  <c r="C3781" i="1"/>
  <c r="D3486" i="1"/>
  <c r="D3448" i="1"/>
  <c r="C3743" i="1"/>
  <c r="D3539" i="1"/>
  <c r="C3834" i="1"/>
  <c r="I3571" i="1"/>
  <c r="E3571" i="1"/>
  <c r="F3571" i="1"/>
  <c r="H3571" i="1"/>
  <c r="C3706" i="1"/>
  <c r="D3411" i="1"/>
  <c r="H3272" i="1"/>
  <c r="I3272" i="1"/>
  <c r="F3272" i="1"/>
  <c r="E3272" i="1"/>
  <c r="D3275" i="1"/>
  <c r="C3570" i="1"/>
  <c r="C3613" i="1"/>
  <c r="D3318" i="1"/>
  <c r="H3109" i="1"/>
  <c r="I3109" i="1"/>
  <c r="E3109" i="1"/>
  <c r="F3109" i="1"/>
  <c r="E3236" i="1"/>
  <c r="F3236" i="1"/>
  <c r="H3236" i="1"/>
  <c r="I3236" i="1"/>
  <c r="C3763" i="1"/>
  <c r="D3468" i="1"/>
  <c r="D3666" i="1"/>
  <c r="C3961" i="1"/>
  <c r="E3191" i="1"/>
  <c r="F3191" i="1"/>
  <c r="I3191" i="1"/>
  <c r="H3191" i="1"/>
  <c r="F3153" i="1"/>
  <c r="H3153" i="1"/>
  <c r="E3153" i="1"/>
  <c r="I3153" i="1"/>
  <c r="I3244" i="1"/>
  <c r="H3244" i="1"/>
  <c r="E3244" i="1"/>
  <c r="F3244" i="1"/>
  <c r="C4161" i="1"/>
  <c r="D3866" i="1"/>
  <c r="E3116" i="1"/>
  <c r="F3116" i="1"/>
  <c r="I3116" i="1"/>
  <c r="H3116" i="1"/>
  <c r="C3862" i="1"/>
  <c r="D3567" i="1"/>
  <c r="F2980" i="1"/>
  <c r="I2980" i="1"/>
  <c r="H2980" i="1"/>
  <c r="E2980" i="1"/>
  <c r="H3023" i="1"/>
  <c r="F3023" i="1"/>
  <c r="I3023" i="1"/>
  <c r="E3023" i="1"/>
  <c r="C3699" i="1"/>
  <c r="D3404" i="1"/>
  <c r="C3826" i="1"/>
  <c r="D3531" i="1"/>
  <c r="C4122" i="1"/>
  <c r="D3827" i="1"/>
  <c r="D3435" i="1"/>
  <c r="C3730" i="1"/>
  <c r="F3137" i="1"/>
  <c r="H3137" i="1"/>
  <c r="E3137" i="1"/>
  <c r="I3137" i="1"/>
  <c r="E3117" i="1"/>
  <c r="F3117" i="1"/>
  <c r="I3117" i="1"/>
  <c r="H3117" i="1"/>
  <c r="C3619" i="1"/>
  <c r="D3324" i="1"/>
  <c r="D3516" i="1"/>
  <c r="C3811" i="1"/>
  <c r="E3008" i="1"/>
  <c r="F3008" i="1"/>
  <c r="I3008" i="1"/>
  <c r="H3008" i="1"/>
  <c r="D3491" i="1"/>
  <c r="C3786" i="1"/>
  <c r="E3044" i="1"/>
  <c r="F3044" i="1"/>
  <c r="I3044" i="1"/>
  <c r="H3044" i="1"/>
  <c r="C3906" i="1"/>
  <c r="D3611" i="1"/>
  <c r="I3532" i="1"/>
  <c r="H3532" i="1"/>
  <c r="E3532" i="1"/>
  <c r="F3532" i="1"/>
  <c r="E3140" i="1"/>
  <c r="H3140" i="1"/>
  <c r="I3140" i="1"/>
  <c r="F3140" i="1"/>
  <c r="C3727" i="1"/>
  <c r="D3432" i="1"/>
  <c r="C3707" i="1"/>
  <c r="D3412" i="1"/>
  <c r="H3029" i="1"/>
  <c r="I3029" i="1"/>
  <c r="E3029" i="1"/>
  <c r="F3029" i="1"/>
  <c r="I3221" i="1"/>
  <c r="E3221" i="1"/>
  <c r="F3221" i="1"/>
  <c r="H3221" i="1"/>
  <c r="C3598" i="1"/>
  <c r="D3303" i="1"/>
  <c r="E3196" i="1"/>
  <c r="F3196" i="1"/>
  <c r="I3196" i="1"/>
  <c r="H3196" i="1"/>
  <c r="D3339" i="1"/>
  <c r="C3634" i="1"/>
  <c r="I3316" i="1"/>
  <c r="H3316" i="1"/>
  <c r="E3316" i="1"/>
  <c r="F3316" i="1"/>
  <c r="I3128" i="1"/>
  <c r="E3128" i="1"/>
  <c r="F3128" i="1"/>
  <c r="H3128" i="1"/>
  <c r="E3072" i="1"/>
  <c r="H3072" i="1"/>
  <c r="F3072" i="1"/>
  <c r="I3072" i="1"/>
  <c r="C3779" i="1"/>
  <c r="D3484" i="1"/>
  <c r="D3695" i="1"/>
  <c r="C3990" i="1"/>
  <c r="D3500" i="1"/>
  <c r="C3795" i="1"/>
  <c r="D3340" i="1"/>
  <c r="C3635" i="1"/>
  <c r="E3052" i="1"/>
  <c r="F3052" i="1"/>
  <c r="H3052" i="1"/>
  <c r="I3052" i="1"/>
  <c r="D3420" i="1"/>
  <c r="C3715" i="1"/>
  <c r="C3718" i="1"/>
  <c r="D3423" i="1"/>
  <c r="C3662" i="1"/>
  <c r="D3367" i="1"/>
  <c r="H3189" i="1"/>
  <c r="I3189" i="1"/>
  <c r="F3189" i="1"/>
  <c r="E3189" i="1"/>
  <c r="E3400" i="1"/>
  <c r="F3400" i="1"/>
  <c r="H3400" i="1"/>
  <c r="I3400" i="1"/>
  <c r="E3205" i="1"/>
  <c r="F3205" i="1"/>
  <c r="I3205" i="1"/>
  <c r="H3205" i="1"/>
  <c r="H3045" i="1"/>
  <c r="I3045" i="1"/>
  <c r="E3045" i="1"/>
  <c r="F3045" i="1"/>
  <c r="D3347" i="1"/>
  <c r="C3642" i="1"/>
  <c r="H3125" i="1"/>
  <c r="I3125" i="1"/>
  <c r="E3125" i="1"/>
  <c r="F3125" i="1"/>
  <c r="H3164" i="1"/>
  <c r="I3164" i="1"/>
  <c r="F3164" i="1"/>
  <c r="E3164" i="1"/>
  <c r="C3802" i="1"/>
  <c r="D3507" i="1"/>
  <c r="D3508" i="1"/>
  <c r="C3803" i="1"/>
  <c r="H3267" i="1"/>
  <c r="I3267" i="1"/>
  <c r="E3267" i="1"/>
  <c r="F3267" i="1"/>
  <c r="E3148" i="1"/>
  <c r="F3148" i="1"/>
  <c r="H3148" i="1"/>
  <c r="I3148" i="1"/>
  <c r="D3283" i="1"/>
  <c r="C3578" i="1"/>
  <c r="C3754" i="1"/>
  <c r="D3459" i="1"/>
  <c r="E3212" i="1"/>
  <c r="F3212" i="1"/>
  <c r="H3212" i="1"/>
  <c r="I3212" i="1"/>
  <c r="I3213" i="1"/>
  <c r="E3213" i="1"/>
  <c r="F3213" i="1"/>
  <c r="H3213" i="1"/>
  <c r="D3562" i="1"/>
  <c r="C3857" i="1"/>
  <c r="C3738" i="1"/>
  <c r="D3443" i="1"/>
  <c r="F2988" i="1"/>
  <c r="H2988" i="1"/>
  <c r="E2988" i="1"/>
  <c r="I2988" i="1"/>
  <c r="H3078" i="1"/>
  <c r="I3078" i="1"/>
  <c r="E3078" i="1"/>
  <c r="F3078" i="1"/>
  <c r="H3399" i="1"/>
  <c r="I3399" i="1"/>
  <c r="E3399" i="1"/>
  <c r="F3399" i="1"/>
  <c r="H3504" i="1"/>
  <c r="I3504" i="1"/>
  <c r="E3504" i="1"/>
  <c r="F3504" i="1"/>
  <c r="H3142" i="1"/>
  <c r="I3142" i="1"/>
  <c r="E3142" i="1"/>
  <c r="F3142" i="1"/>
  <c r="H2994" i="1"/>
  <c r="I2994" i="1"/>
  <c r="E2994" i="1"/>
  <c r="F2994" i="1"/>
  <c r="H3470" i="1"/>
  <c r="I3470" i="1"/>
  <c r="E3470" i="1"/>
  <c r="F3470" i="1"/>
  <c r="H3166" i="1"/>
  <c r="I3166" i="1"/>
  <c r="E3166" i="1"/>
  <c r="F3166" i="1"/>
  <c r="H2960" i="1"/>
  <c r="I2960" i="1"/>
  <c r="E2960" i="1"/>
  <c r="F2960" i="1"/>
  <c r="H3299" i="1"/>
  <c r="I3299" i="1"/>
  <c r="E3299" i="1"/>
  <c r="F3299" i="1"/>
  <c r="H3024" i="1"/>
  <c r="I3024" i="1"/>
  <c r="E3024" i="1"/>
  <c r="F3024" i="1"/>
  <c r="H3813" i="1"/>
  <c r="I3813" i="1"/>
  <c r="E3813" i="1"/>
  <c r="F3813" i="1"/>
  <c r="H3126" i="1"/>
  <c r="I3126" i="1"/>
  <c r="E3126" i="1"/>
  <c r="F3126" i="1"/>
  <c r="H3295" i="1"/>
  <c r="I3295" i="1"/>
  <c r="E3295" i="1"/>
  <c r="F3295" i="1"/>
  <c r="H3327" i="1"/>
  <c r="I3327" i="1"/>
  <c r="E3327" i="1"/>
  <c r="F3327" i="1"/>
  <c r="H3451" i="1"/>
  <c r="I3451" i="1"/>
  <c r="E3451" i="1"/>
  <c r="F3451" i="1"/>
  <c r="H3110" i="1"/>
  <c r="I3110" i="1"/>
  <c r="E3110" i="1"/>
  <c r="F3110" i="1"/>
  <c r="H2958" i="1"/>
  <c r="I2958" i="1"/>
  <c r="E2958" i="1"/>
  <c r="F2958" i="1"/>
  <c r="H2998" i="1"/>
  <c r="I2998" i="1"/>
  <c r="E2998" i="1"/>
  <c r="F2998" i="1"/>
  <c r="H3090" i="1"/>
  <c r="I3090" i="1"/>
  <c r="E3090" i="1"/>
  <c r="F3090" i="1"/>
  <c r="H3391" i="1"/>
  <c r="I3391" i="1"/>
  <c r="E3391" i="1"/>
  <c r="F3391" i="1"/>
  <c r="H3086" i="1"/>
  <c r="I3086" i="1"/>
  <c r="E3086" i="1"/>
  <c r="F3086" i="1"/>
  <c r="H3186" i="1"/>
  <c r="I3186" i="1"/>
  <c r="E3186" i="1"/>
  <c r="F3186" i="1"/>
  <c r="H3146" i="1"/>
  <c r="I3146" i="1"/>
  <c r="E3146" i="1"/>
  <c r="F3146" i="1"/>
  <c r="H3069" i="1"/>
  <c r="I3069" i="1"/>
  <c r="E3069" i="1"/>
  <c r="F3069" i="1"/>
  <c r="H3130" i="1"/>
  <c r="I3130" i="1"/>
  <c r="E3130" i="1"/>
  <c r="F3130" i="1"/>
  <c r="D3490" i="1"/>
  <c r="C3785" i="1"/>
  <c r="I2963" i="1"/>
  <c r="H2963" i="1"/>
  <c r="E2963" i="1"/>
  <c r="F2963" i="1"/>
  <c r="H3123" i="1"/>
  <c r="I3123" i="1"/>
  <c r="E3123" i="1"/>
  <c r="F3123" i="1"/>
  <c r="H3203" i="1"/>
  <c r="I3203" i="1"/>
  <c r="E3203" i="1"/>
  <c r="F3203" i="1"/>
  <c r="H3475" i="1"/>
  <c r="I3475" i="1"/>
  <c r="E3475" i="1"/>
  <c r="F3475" i="1"/>
  <c r="C3970" i="1"/>
  <c r="D3675" i="1"/>
  <c r="H3075" i="1"/>
  <c r="I3075" i="1"/>
  <c r="E3075" i="1"/>
  <c r="F3075" i="1"/>
  <c r="H3251" i="1"/>
  <c r="I3251" i="1"/>
  <c r="E3251" i="1"/>
  <c r="F3251" i="1"/>
  <c r="C4042" i="1"/>
  <c r="D3747" i="1"/>
  <c r="H3535" i="1"/>
  <c r="I3535" i="1"/>
  <c r="E3535" i="1"/>
  <c r="F3535" i="1"/>
  <c r="H3026" i="1"/>
  <c r="I3026" i="1"/>
  <c r="E3026" i="1"/>
  <c r="F3026" i="1"/>
  <c r="H3354" i="1"/>
  <c r="I3354" i="1"/>
  <c r="E3354" i="1"/>
  <c r="F3354" i="1"/>
  <c r="H3540" i="1"/>
  <c r="I3540" i="1"/>
  <c r="E3540" i="1"/>
  <c r="F3540" i="1"/>
  <c r="H3359" i="1"/>
  <c r="I3359" i="1"/>
  <c r="E3359" i="1"/>
  <c r="F3359" i="1"/>
  <c r="H3279" i="1"/>
  <c r="I3279" i="1"/>
  <c r="E3279" i="1"/>
  <c r="F3279" i="1"/>
  <c r="H2974" i="1"/>
  <c r="I2974" i="1"/>
  <c r="E2974" i="1"/>
  <c r="F2974" i="1"/>
  <c r="H3150" i="1"/>
  <c r="I3150" i="1"/>
  <c r="E3150" i="1"/>
  <c r="F3150" i="1"/>
  <c r="H3034" i="1"/>
  <c r="I3034" i="1"/>
  <c r="E3034" i="1"/>
  <c r="F3034" i="1"/>
  <c r="H3263" i="1"/>
  <c r="I3263" i="1"/>
  <c r="E3263" i="1"/>
  <c r="F3263" i="1"/>
  <c r="H3266" i="1"/>
  <c r="I3266" i="1"/>
  <c r="E3266" i="1"/>
  <c r="F3266" i="1"/>
  <c r="H3431" i="1"/>
  <c r="I3431" i="1"/>
  <c r="E3431" i="1"/>
  <c r="F3431" i="1"/>
  <c r="H3455" i="1"/>
  <c r="I3455" i="1"/>
  <c r="E3455" i="1"/>
  <c r="F3455" i="1"/>
  <c r="H3305" i="1"/>
  <c r="I3305" i="1"/>
  <c r="E3305" i="1"/>
  <c r="F3305" i="1"/>
  <c r="H3271" i="1"/>
  <c r="I3271" i="1"/>
  <c r="E3271" i="1"/>
  <c r="F3271" i="1"/>
  <c r="H3161" i="1"/>
  <c r="I3161" i="1"/>
  <c r="E3161" i="1"/>
  <c r="F3161" i="1"/>
  <c r="H3070" i="1"/>
  <c r="I3070" i="1"/>
  <c r="E3070" i="1"/>
  <c r="F3070" i="1"/>
  <c r="I2987" i="1"/>
  <c r="H2987" i="1"/>
  <c r="E2987" i="1"/>
  <c r="F2987" i="1"/>
  <c r="H3054" i="1"/>
  <c r="I3054" i="1"/>
  <c r="E3054" i="1"/>
  <c r="F3054" i="1"/>
  <c r="H3118" i="1"/>
  <c r="I3118" i="1"/>
  <c r="E3118" i="1"/>
  <c r="F3118" i="1"/>
  <c r="H3479" i="1"/>
  <c r="I3479" i="1"/>
  <c r="E3479" i="1"/>
  <c r="F3479" i="1"/>
  <c r="H3002" i="1"/>
  <c r="I3002" i="1"/>
  <c r="E3002" i="1"/>
  <c r="F3002" i="1"/>
  <c r="H3018" i="1"/>
  <c r="I3018" i="1"/>
  <c r="E3018" i="1"/>
  <c r="F3018" i="1"/>
  <c r="H3050" i="1"/>
  <c r="I3050" i="1"/>
  <c r="E3050" i="1"/>
  <c r="F3050" i="1"/>
  <c r="H3250" i="1"/>
  <c r="I3250" i="1"/>
  <c r="E3250" i="1"/>
  <c r="F3250" i="1"/>
  <c r="H3163" i="1"/>
  <c r="I3163" i="1"/>
  <c r="E3163" i="1"/>
  <c r="F3163" i="1"/>
  <c r="H3262" i="1"/>
  <c r="I3262" i="1"/>
  <c r="E3262" i="1"/>
  <c r="F3262" i="1"/>
  <c r="H3387" i="1"/>
  <c r="I3387" i="1"/>
  <c r="E3387" i="1"/>
  <c r="F3387" i="1"/>
  <c r="H3278" i="1"/>
  <c r="I3278" i="1"/>
  <c r="E3278" i="1"/>
  <c r="F3278" i="1"/>
  <c r="H3154" i="1"/>
  <c r="I3154" i="1"/>
  <c r="E3154" i="1"/>
  <c r="F3154" i="1"/>
  <c r="H3182" i="1"/>
  <c r="I3182" i="1"/>
  <c r="E3182" i="1"/>
  <c r="F3182" i="1"/>
  <c r="H3332" i="1"/>
  <c r="I3332" i="1"/>
  <c r="E3332" i="1"/>
  <c r="F3332" i="1"/>
  <c r="H3791" i="1"/>
  <c r="I3791" i="1"/>
  <c r="E3791" i="1"/>
  <c r="F3791" i="1"/>
  <c r="H3308" i="1"/>
  <c r="I3308" i="1"/>
  <c r="E3308" i="1"/>
  <c r="F3308" i="1"/>
  <c r="H3206" i="1"/>
  <c r="I3206" i="1"/>
  <c r="E3206" i="1"/>
  <c r="F3206" i="1"/>
  <c r="H3831" i="1"/>
  <c r="I3831" i="1"/>
  <c r="E3831" i="1"/>
  <c r="F3831" i="1"/>
  <c r="H3238" i="1"/>
  <c r="I3238" i="1"/>
  <c r="E3238" i="1"/>
  <c r="F3238" i="1"/>
  <c r="H3460" i="1"/>
  <c r="I3460" i="1"/>
  <c r="E3460" i="1"/>
  <c r="F3460" i="1"/>
  <c r="H3343" i="1"/>
  <c r="I3343" i="1"/>
  <c r="E3343" i="1"/>
  <c r="F3343" i="1"/>
  <c r="H3124" i="1"/>
  <c r="I3124" i="1"/>
  <c r="E3124" i="1"/>
  <c r="F3124" i="1"/>
  <c r="H3198" i="1"/>
  <c r="I3198" i="1"/>
  <c r="E3198" i="1"/>
  <c r="F3198" i="1"/>
  <c r="H3254" i="1"/>
  <c r="I3254" i="1"/>
  <c r="E3254" i="1"/>
  <c r="F3254" i="1"/>
  <c r="D3458" i="1"/>
  <c r="C3753" i="1"/>
  <c r="H3195" i="1"/>
  <c r="I3195" i="1"/>
  <c r="E3195" i="1"/>
  <c r="F3195" i="1"/>
  <c r="C3553" i="1"/>
  <c r="D3258" i="1"/>
  <c r="C3713" i="1"/>
  <c r="D3418" i="1"/>
  <c r="D3498" i="1"/>
  <c r="C3793" i="1"/>
  <c r="D3770" i="1"/>
  <c r="C4065" i="1"/>
  <c r="H3380" i="1"/>
  <c r="I3380" i="1"/>
  <c r="E3380" i="1"/>
  <c r="F3380" i="1"/>
  <c r="C3665" i="1"/>
  <c r="D3370" i="1"/>
  <c r="C3841" i="1"/>
  <c r="D3546" i="1"/>
  <c r="H3452" i="1"/>
  <c r="I3452" i="1"/>
  <c r="E3452" i="1"/>
  <c r="F3452" i="1"/>
  <c r="H3134" i="1"/>
  <c r="I3134" i="1"/>
  <c r="E3134" i="1"/>
  <c r="F3134" i="1"/>
  <c r="H2982" i="1"/>
  <c r="I2982" i="1"/>
  <c r="E2982" i="1"/>
  <c r="F2982" i="1"/>
  <c r="H3234" i="1"/>
  <c r="I3234" i="1"/>
  <c r="E3234" i="1"/>
  <c r="F3234" i="1"/>
  <c r="H3030" i="1"/>
  <c r="I3030" i="1"/>
  <c r="E3030" i="1"/>
  <c r="F3030" i="1"/>
  <c r="H3351" i="1"/>
  <c r="I3351" i="1"/>
  <c r="E3351" i="1"/>
  <c r="F3351" i="1"/>
  <c r="H3122" i="1"/>
  <c r="I3122" i="1"/>
  <c r="E3122" i="1"/>
  <c r="F3122" i="1"/>
  <c r="H3235" i="1"/>
  <c r="I3235" i="1"/>
  <c r="E3235" i="1"/>
  <c r="F3235" i="1"/>
  <c r="H3035" i="1"/>
  <c r="I3035" i="1"/>
  <c r="E3035" i="1"/>
  <c r="F3035" i="1"/>
  <c r="H3187" i="1"/>
  <c r="I3187" i="1"/>
  <c r="E3187" i="1"/>
  <c r="F3187" i="1"/>
  <c r="H3074" i="1"/>
  <c r="I3074" i="1"/>
  <c r="E3074" i="1"/>
  <c r="F3074" i="1"/>
  <c r="H3499" i="1"/>
  <c r="I3499" i="1"/>
  <c r="E3499" i="1"/>
  <c r="F3499" i="1"/>
  <c r="H3091" i="1"/>
  <c r="I3091" i="1"/>
  <c r="E3091" i="1"/>
  <c r="F3091" i="1"/>
  <c r="H3523" i="1"/>
  <c r="I3523" i="1"/>
  <c r="E3523" i="1"/>
  <c r="F3523" i="1"/>
  <c r="H3139" i="1"/>
  <c r="I3139" i="1"/>
  <c r="E3139" i="1"/>
  <c r="F3139" i="1"/>
  <c r="I2995" i="1"/>
  <c r="H2995" i="1"/>
  <c r="E2995" i="1"/>
  <c r="F2995" i="1"/>
  <c r="C3854" i="1"/>
  <c r="D3559" i="1"/>
  <c r="H3495" i="1"/>
  <c r="I3495" i="1"/>
  <c r="E3495" i="1"/>
  <c r="F3495" i="1"/>
  <c r="H2952" i="1"/>
  <c r="I2952" i="1"/>
  <c r="E2952" i="1"/>
  <c r="F2952" i="1"/>
  <c r="H3094" i="1"/>
  <c r="I3094" i="1"/>
  <c r="E3094" i="1"/>
  <c r="F3094" i="1"/>
  <c r="H3406" i="1"/>
  <c r="I3406" i="1"/>
  <c r="E3406" i="1"/>
  <c r="F3406" i="1"/>
  <c r="D3759" i="1"/>
  <c r="C4054" i="1"/>
  <c r="H3252" i="1"/>
  <c r="I3252" i="1"/>
  <c r="E3252" i="1"/>
  <c r="F3252" i="1"/>
  <c r="H3439" i="1"/>
  <c r="I3439" i="1"/>
  <c r="E3439" i="1"/>
  <c r="F3439" i="1"/>
  <c r="H2996" i="1"/>
  <c r="I2996" i="1"/>
  <c r="E2996" i="1"/>
  <c r="F2996" i="1"/>
  <c r="H3158" i="1"/>
  <c r="I3158" i="1"/>
  <c r="E3158" i="1"/>
  <c r="F3158" i="1"/>
  <c r="H3188" i="1"/>
  <c r="I3188" i="1"/>
  <c r="E3188" i="1"/>
  <c r="F3188" i="1"/>
  <c r="H3079" i="1"/>
  <c r="I3079" i="1"/>
  <c r="E3079" i="1"/>
  <c r="F3079" i="1"/>
  <c r="H3270" i="1"/>
  <c r="I3270" i="1"/>
  <c r="E3270" i="1"/>
  <c r="F3270" i="1"/>
  <c r="D3530" i="1"/>
  <c r="C3825" i="1"/>
  <c r="H3464" i="1"/>
  <c r="I3464" i="1"/>
  <c r="E3464" i="1"/>
  <c r="F3464" i="1"/>
  <c r="C3625" i="1"/>
  <c r="D3330" i="1"/>
  <c r="C3777" i="1"/>
  <c r="D3482" i="1"/>
  <c r="D3369" i="1"/>
  <c r="C3664" i="1"/>
  <c r="C4089" i="1"/>
  <c r="D3794" i="1"/>
  <c r="C3681" i="1"/>
  <c r="D3386" i="1"/>
  <c r="D3818" i="1"/>
  <c r="C4113" i="1"/>
  <c r="C3729" i="1"/>
  <c r="D3434" i="1"/>
  <c r="C3585" i="1"/>
  <c r="D3290" i="1"/>
  <c r="H3264" i="1"/>
  <c r="I3264" i="1"/>
  <c r="E3264" i="1"/>
  <c r="F3264" i="1"/>
  <c r="H3152" i="1"/>
  <c r="I3152" i="1"/>
  <c r="E3152" i="1"/>
  <c r="F3152" i="1"/>
  <c r="H3005" i="1"/>
  <c r="I3005" i="1"/>
  <c r="E3005" i="1"/>
  <c r="F3005" i="1"/>
  <c r="H3062" i="1"/>
  <c r="I3062" i="1"/>
  <c r="E3062" i="1"/>
  <c r="F3062" i="1"/>
  <c r="H3311" i="1"/>
  <c r="I3311" i="1"/>
  <c r="E3311" i="1"/>
  <c r="F3311" i="1"/>
  <c r="H3334" i="1"/>
  <c r="I3334" i="1"/>
  <c r="E3334" i="1"/>
  <c r="F3334" i="1"/>
  <c r="H3051" i="1"/>
  <c r="I3051" i="1"/>
  <c r="E3051" i="1"/>
  <c r="F3051" i="1"/>
  <c r="H3194" i="1"/>
  <c r="I3194" i="1"/>
  <c r="E3194" i="1"/>
  <c r="F3194" i="1"/>
  <c r="H3242" i="1"/>
  <c r="I3242" i="1"/>
  <c r="E3242" i="1"/>
  <c r="F3242" i="1"/>
  <c r="H3375" i="1"/>
  <c r="I3375" i="1"/>
  <c r="E3375" i="1"/>
  <c r="F3375" i="1"/>
  <c r="H3331" i="1"/>
  <c r="I3331" i="1"/>
  <c r="E3331" i="1"/>
  <c r="F3331" i="1"/>
  <c r="H3218" i="1"/>
  <c r="I3218" i="1"/>
  <c r="E3218" i="1"/>
  <c r="F3218" i="1"/>
  <c r="H3226" i="1"/>
  <c r="I3226" i="1"/>
  <c r="E3226" i="1"/>
  <c r="F3226" i="1"/>
  <c r="H3510" i="1"/>
  <c r="I3510" i="1"/>
  <c r="E3510" i="1"/>
  <c r="F3510" i="1"/>
  <c r="H3066" i="1"/>
  <c r="I3066" i="1"/>
  <c r="E3066" i="1"/>
  <c r="F3066" i="1"/>
  <c r="H2986" i="1"/>
  <c r="I2986" i="1"/>
  <c r="E2986" i="1"/>
  <c r="F2986" i="1"/>
  <c r="H3106" i="1"/>
  <c r="I3106" i="1"/>
  <c r="E3106" i="1"/>
  <c r="F3106" i="1"/>
  <c r="H3014" i="1"/>
  <c r="I3014" i="1"/>
  <c r="E3014" i="1"/>
  <c r="F3014" i="1"/>
  <c r="H3114" i="1"/>
  <c r="I3114" i="1"/>
  <c r="E3114" i="1"/>
  <c r="F3114" i="1"/>
  <c r="H3497" i="1"/>
  <c r="I3497" i="1"/>
  <c r="E3497" i="1"/>
  <c r="F3497" i="1"/>
  <c r="H3179" i="1"/>
  <c r="I3179" i="1"/>
  <c r="E3179" i="1"/>
  <c r="F3179" i="1"/>
  <c r="H2990" i="1"/>
  <c r="I2990" i="1"/>
  <c r="E2990" i="1"/>
  <c r="F2990" i="1"/>
  <c r="H3471" i="1"/>
  <c r="I3471" i="1"/>
  <c r="E3471" i="1"/>
  <c r="F3471" i="1"/>
  <c r="C4066" i="1"/>
  <c r="D3771" i="1"/>
  <c r="H2954" i="1"/>
  <c r="I2954" i="1"/>
  <c r="E2954" i="1"/>
  <c r="F2954" i="1"/>
  <c r="H3427" i="1"/>
  <c r="I3427" i="1"/>
  <c r="E3427" i="1"/>
  <c r="F3427" i="1"/>
  <c r="H3043" i="1"/>
  <c r="I3043" i="1"/>
  <c r="E3043" i="1"/>
  <c r="F3043" i="1"/>
  <c r="H3003" i="1"/>
  <c r="I3003" i="1"/>
  <c r="E3003" i="1"/>
  <c r="F3003" i="1"/>
  <c r="C3569" i="1"/>
  <c r="D3274" i="1"/>
  <c r="D3783" i="1"/>
  <c r="C4078" i="1"/>
  <c r="H3011" i="1"/>
  <c r="I3011" i="1"/>
  <c r="E3011" i="1"/>
  <c r="F3011" i="1"/>
  <c r="H3097" i="1"/>
  <c r="I3097" i="1"/>
  <c r="E3097" i="1"/>
  <c r="F3097" i="1"/>
  <c r="H2962" i="1"/>
  <c r="I2962" i="1"/>
  <c r="E2962" i="1"/>
  <c r="F2962" i="1"/>
  <c r="H3246" i="1"/>
  <c r="I3246" i="1"/>
  <c r="E3246" i="1"/>
  <c r="F3246" i="1"/>
  <c r="H3711" i="1"/>
  <c r="I3711" i="1"/>
  <c r="E3711" i="1"/>
  <c r="F3711" i="1"/>
  <c r="H3038" i="1"/>
  <c r="I3038" i="1"/>
  <c r="E3038" i="1"/>
  <c r="F3038" i="1"/>
  <c r="H3402" i="1"/>
  <c r="I3402" i="1"/>
  <c r="E3402" i="1"/>
  <c r="F3402" i="1"/>
  <c r="H3442" i="1"/>
  <c r="I3442" i="1"/>
  <c r="E3442" i="1"/>
  <c r="F3442" i="1"/>
  <c r="C3657" i="1"/>
  <c r="D3362" i="1"/>
  <c r="H3162" i="1"/>
  <c r="I3162" i="1"/>
  <c r="E3162" i="1"/>
  <c r="F3162" i="1"/>
  <c r="H3243" i="1"/>
  <c r="I3243" i="1"/>
  <c r="E3243" i="1"/>
  <c r="F3243" i="1"/>
  <c r="H3526" i="1"/>
  <c r="I3526" i="1"/>
  <c r="E3526" i="1"/>
  <c r="F3526" i="1"/>
  <c r="H3190" i="1"/>
  <c r="I3190" i="1"/>
  <c r="E3190" i="1"/>
  <c r="F3190" i="1"/>
  <c r="H3344" i="1"/>
  <c r="I3344" i="1"/>
  <c r="E3344" i="1"/>
  <c r="F3344" i="1"/>
  <c r="H3396" i="1"/>
  <c r="I3396" i="1"/>
  <c r="E3396" i="1"/>
  <c r="F3396" i="1"/>
  <c r="H3440" i="1"/>
  <c r="I3440" i="1"/>
  <c r="E3440" i="1"/>
  <c r="F3440" i="1"/>
  <c r="H3174" i="1"/>
  <c r="I3174" i="1"/>
  <c r="E3174" i="1"/>
  <c r="F3174" i="1"/>
  <c r="H3506" i="1"/>
  <c r="I3506" i="1"/>
  <c r="E3506" i="1"/>
  <c r="F3506" i="1"/>
  <c r="H3581" i="1"/>
  <c r="I3581" i="1"/>
  <c r="E3581" i="1"/>
  <c r="F3581" i="1"/>
  <c r="H3067" i="1"/>
  <c r="I3067" i="1"/>
  <c r="E3067" i="1"/>
  <c r="F3067" i="1"/>
  <c r="H3476" i="1"/>
  <c r="I3476" i="1"/>
  <c r="E3476" i="1"/>
  <c r="F3476" i="1"/>
  <c r="C3544" i="1"/>
  <c r="D3249" i="1"/>
  <c r="D3722" i="1"/>
  <c r="C4017" i="1"/>
  <c r="C3633" i="1"/>
  <c r="D3338" i="1"/>
  <c r="C3593" i="1"/>
  <c r="D3298" i="1"/>
  <c r="I2979" i="1"/>
  <c r="H2979" i="1"/>
  <c r="E2979" i="1"/>
  <c r="F2979" i="1"/>
  <c r="H3488" i="1"/>
  <c r="I3488" i="1"/>
  <c r="E3488" i="1"/>
  <c r="F3488" i="1"/>
  <c r="C3601" i="1"/>
  <c r="D3306" i="1"/>
  <c r="H3222" i="1"/>
  <c r="I3222" i="1"/>
  <c r="E3222" i="1"/>
  <c r="F3222" i="1"/>
  <c r="H3214" i="1"/>
  <c r="I3214" i="1"/>
  <c r="E3214" i="1"/>
  <c r="F3214" i="1"/>
  <c r="H3102" i="1"/>
  <c r="I3102" i="1"/>
  <c r="E3102" i="1"/>
  <c r="F3102" i="1"/>
  <c r="H3178" i="1"/>
  <c r="I3178" i="1"/>
  <c r="E3178" i="1"/>
  <c r="F3178" i="1"/>
  <c r="H3342" i="1"/>
  <c r="I3342" i="1"/>
  <c r="E3342" i="1"/>
  <c r="F3342" i="1"/>
  <c r="H2966" i="1"/>
  <c r="I2966" i="1"/>
  <c r="E2966" i="1"/>
  <c r="F2966" i="1"/>
  <c r="H3197" i="1"/>
  <c r="I3197" i="1"/>
  <c r="E3197" i="1"/>
  <c r="F3197" i="1"/>
  <c r="H3098" i="1"/>
  <c r="I3098" i="1"/>
  <c r="E3098" i="1"/>
  <c r="F3098" i="1"/>
  <c r="H3519" i="1"/>
  <c r="I3519" i="1"/>
  <c r="E3519" i="1"/>
  <c r="F3519" i="1"/>
  <c r="H3463" i="1"/>
  <c r="I3463" i="1"/>
  <c r="E3463" i="1"/>
  <c r="F3463" i="1"/>
  <c r="H3407" i="1"/>
  <c r="I3407" i="1"/>
  <c r="E3407" i="1"/>
  <c r="F3407" i="1"/>
  <c r="H3046" i="1"/>
  <c r="I3046" i="1"/>
  <c r="E3046" i="1"/>
  <c r="F3046" i="1"/>
  <c r="H3390" i="1"/>
  <c r="I3390" i="1"/>
  <c r="E3390" i="1"/>
  <c r="F3390" i="1"/>
  <c r="H3133" i="1"/>
  <c r="I3133" i="1"/>
  <c r="E3133" i="1"/>
  <c r="F3133" i="1"/>
  <c r="H3207" i="1"/>
  <c r="I3207" i="1"/>
  <c r="E3207" i="1"/>
  <c r="F3207" i="1"/>
  <c r="H3433" i="1"/>
  <c r="I3433" i="1"/>
  <c r="E3433" i="1"/>
  <c r="F3433" i="1"/>
  <c r="H3534" i="1"/>
  <c r="I3534" i="1"/>
  <c r="E3534" i="1"/>
  <c r="F3534" i="1"/>
  <c r="H3042" i="1"/>
  <c r="I3042" i="1"/>
  <c r="E3042" i="1"/>
  <c r="F3042" i="1"/>
  <c r="H3296" i="1"/>
  <c r="I3296" i="1"/>
  <c r="E3296" i="1"/>
  <c r="F3296" i="1"/>
  <c r="H3515" i="1"/>
  <c r="I3515" i="1"/>
  <c r="E3515" i="1"/>
  <c r="F3515" i="1"/>
  <c r="H3088" i="1"/>
  <c r="I3088" i="1"/>
  <c r="E3088" i="1"/>
  <c r="F3088" i="1"/>
  <c r="H3287" i="1"/>
  <c r="I3287" i="1"/>
  <c r="E3287" i="1"/>
  <c r="F3287" i="1"/>
  <c r="H3171" i="1"/>
  <c r="I3171" i="1"/>
  <c r="E3171" i="1"/>
  <c r="F3171" i="1"/>
  <c r="H3131" i="1"/>
  <c r="I3131" i="1"/>
  <c r="E3131" i="1"/>
  <c r="F3131" i="1"/>
  <c r="H3099" i="1"/>
  <c r="I3099" i="1"/>
  <c r="E3099" i="1"/>
  <c r="F3099" i="1"/>
  <c r="D3514" i="1"/>
  <c r="C3809" i="1"/>
  <c r="D3522" i="1"/>
  <c r="C3817" i="1"/>
  <c r="H3155" i="1"/>
  <c r="I3155" i="1"/>
  <c r="E3155" i="1"/>
  <c r="F3155" i="1"/>
  <c r="H3019" i="1"/>
  <c r="I3019" i="1"/>
  <c r="E3019" i="1"/>
  <c r="F3019" i="1"/>
  <c r="H2978" i="1"/>
  <c r="I2978" i="1"/>
  <c r="E2978" i="1"/>
  <c r="F2978" i="1"/>
  <c r="H3015" i="1"/>
  <c r="I3015" i="1"/>
  <c r="E3015" i="1"/>
  <c r="F3015" i="1"/>
  <c r="H3378" i="1"/>
  <c r="I3378" i="1"/>
  <c r="E3378" i="1"/>
  <c r="F3378" i="1"/>
  <c r="H2970" i="1"/>
  <c r="I2970" i="1"/>
  <c r="E2970" i="1"/>
  <c r="F2970" i="1"/>
  <c r="H3527" i="1"/>
  <c r="I3527" i="1"/>
  <c r="E3527" i="1"/>
  <c r="F3527" i="1"/>
  <c r="H3058" i="1"/>
  <c r="I3058" i="1"/>
  <c r="E3058" i="1"/>
  <c r="F3058" i="1"/>
  <c r="H3022" i="1"/>
  <c r="I3022" i="1"/>
  <c r="E3022" i="1"/>
  <c r="F3022" i="1"/>
  <c r="H3115" i="1"/>
  <c r="I3115" i="1"/>
  <c r="E3115" i="1"/>
  <c r="F3115" i="1"/>
  <c r="H3415" i="1"/>
  <c r="I3415" i="1"/>
  <c r="E3415" i="1"/>
  <c r="F3415" i="1"/>
  <c r="H3503" i="1"/>
  <c r="I3503" i="1"/>
  <c r="E3503" i="1"/>
  <c r="F3503" i="1"/>
  <c r="H3006" i="1"/>
  <c r="I3006" i="1"/>
  <c r="E3006" i="1"/>
  <c r="F3006" i="1"/>
  <c r="H3210" i="1"/>
  <c r="I3210" i="1"/>
  <c r="E3210" i="1"/>
  <c r="F3210" i="1"/>
  <c r="H3082" i="1"/>
  <c r="I3082" i="1"/>
  <c r="E3082" i="1"/>
  <c r="F3082" i="1"/>
  <c r="H3027" i="1"/>
  <c r="I3027" i="1"/>
  <c r="E3027" i="1"/>
  <c r="F3027" i="1"/>
  <c r="H3326" i="1"/>
  <c r="I3326" i="1"/>
  <c r="E3326" i="1"/>
  <c r="F3326" i="1"/>
  <c r="H3446" i="1"/>
  <c r="I3446" i="1"/>
  <c r="E3446" i="1"/>
  <c r="F3446" i="1"/>
  <c r="H3230" i="1"/>
  <c r="I3230" i="1"/>
  <c r="E3230" i="1"/>
  <c r="F3230" i="1"/>
  <c r="H3268" i="1"/>
  <c r="I3268" i="1"/>
  <c r="E3268" i="1"/>
  <c r="F3268" i="1"/>
  <c r="H3335" i="1"/>
  <c r="I3335" i="1"/>
  <c r="E3335" i="1"/>
  <c r="F3335" i="1"/>
  <c r="H3462" i="1"/>
  <c r="I3462" i="1"/>
  <c r="E3462" i="1"/>
  <c r="F3462" i="1"/>
  <c r="H3524" i="1"/>
  <c r="I3524" i="1"/>
  <c r="E3524" i="1"/>
  <c r="F3524" i="1"/>
  <c r="H3143" i="1"/>
  <c r="I3143" i="1"/>
  <c r="E3143" i="1"/>
  <c r="F3143" i="1"/>
  <c r="H3225" i="1"/>
  <c r="I3225" i="1"/>
  <c r="E3225" i="1"/>
  <c r="F3225" i="1"/>
  <c r="H3216" i="1"/>
  <c r="I3216" i="1"/>
  <c r="E3216" i="1"/>
  <c r="F3216" i="1"/>
  <c r="H3320" i="1"/>
  <c r="I3320" i="1"/>
  <c r="E3320" i="1"/>
  <c r="F3320" i="1"/>
  <c r="H3060" i="1"/>
  <c r="I3060" i="1"/>
  <c r="E3060" i="1"/>
  <c r="F3060" i="1"/>
  <c r="H3323" i="1"/>
  <c r="I3323" i="1"/>
  <c r="E3323" i="1"/>
  <c r="F3323" i="1"/>
  <c r="H3170" i="1"/>
  <c r="I3170" i="1"/>
  <c r="E3170" i="1"/>
  <c r="F3170" i="1"/>
  <c r="D3466" i="1"/>
  <c r="C3761" i="1"/>
  <c r="C3721" i="1"/>
  <c r="D3426" i="1"/>
  <c r="D3394" i="1"/>
  <c r="C3689" i="1"/>
  <c r="H3219" i="1"/>
  <c r="I3219" i="1"/>
  <c r="E3219" i="1"/>
  <c r="F3219" i="1"/>
  <c r="C3617" i="1"/>
  <c r="D3322" i="1"/>
  <c r="H3227" i="1"/>
  <c r="I3227" i="1"/>
  <c r="E3227" i="1"/>
  <c r="F3227" i="1"/>
  <c r="C3745" i="1"/>
  <c r="D3450" i="1"/>
  <c r="C3609" i="1"/>
  <c r="D3314" i="1"/>
  <c r="D3741" i="1"/>
  <c r="C4036" i="1"/>
  <c r="C3806" i="1"/>
  <c r="D3511" i="1"/>
  <c r="C3910" i="1"/>
  <c r="D3615" i="1"/>
  <c r="D3618" i="1"/>
  <c r="C3913" i="1"/>
  <c r="C3560" i="1"/>
  <c r="D3265" i="1"/>
  <c r="C3787" i="1"/>
  <c r="D3492" i="1"/>
  <c r="C3740" i="1"/>
  <c r="D3445" i="1"/>
  <c r="D3814" i="1"/>
  <c r="C4109" i="1"/>
  <c r="C3612" i="1"/>
  <c r="D3317" i="1"/>
  <c r="D3702" i="1"/>
  <c r="C3997" i="1"/>
  <c r="D3341" i="1"/>
  <c r="C3636" i="1"/>
  <c r="D3798" i="1"/>
  <c r="C4093" i="1"/>
  <c r="C3980" i="1"/>
  <c r="D3685" i="1"/>
  <c r="D3428" i="1"/>
  <c r="C3723" i="1"/>
  <c r="C3596" i="1"/>
  <c r="D3301" i="1"/>
  <c r="C3797" i="1"/>
  <c r="D3502" i="1"/>
  <c r="D3728" i="1"/>
  <c r="C4023" i="1"/>
  <c r="C3800" i="1"/>
  <c r="D3505" i="1"/>
  <c r="C4124" i="1"/>
  <c r="D3829" i="1"/>
  <c r="D3377" i="1"/>
  <c r="C3672" i="1"/>
  <c r="C3632" i="1"/>
  <c r="D3337" i="1"/>
  <c r="C3886" i="1"/>
  <c r="D3591" i="1"/>
  <c r="D3810" i="1"/>
  <c r="C4105" i="1"/>
  <c r="C3678" i="1"/>
  <c r="D3383" i="1"/>
  <c r="D3582" i="1"/>
  <c r="C3877" i="1"/>
  <c r="D3525" i="1"/>
  <c r="C3820" i="1"/>
  <c r="C4114" i="1"/>
  <c r="D3819" i="1"/>
  <c r="D3520" i="1"/>
  <c r="C3815" i="1"/>
  <c r="C3648" i="1"/>
  <c r="D3353" i="1"/>
  <c r="D3557" i="1"/>
  <c r="C3852" i="1"/>
  <c r="D3682" i="1"/>
  <c r="C3977" i="1"/>
  <c r="C3868" i="1"/>
  <c r="D3573" i="1"/>
  <c r="C3744" i="1"/>
  <c r="D3449" i="1"/>
  <c r="C3772" i="1"/>
  <c r="D3477" i="1"/>
  <c r="C3922" i="1"/>
  <c r="D3627" i="1"/>
  <c r="C4381" i="1"/>
  <c r="D4086" i="1"/>
  <c r="C3898" i="1"/>
  <c r="D3603" i="1"/>
  <c r="D3501" i="1"/>
  <c r="C3796" i="1"/>
  <c r="C4421" i="1"/>
  <c r="D4126" i="1"/>
  <c r="D3533" i="1"/>
  <c r="C3828" i="1"/>
  <c r="C4050" i="1"/>
  <c r="D3755" i="1"/>
  <c r="D3638" i="1"/>
  <c r="C3933" i="1"/>
  <c r="D3419" i="1"/>
  <c r="C3714" i="1"/>
  <c r="D3493" i="1"/>
  <c r="C3788" i="1"/>
  <c r="D3549" i="1"/>
  <c r="C3844" i="1"/>
  <c r="D3630" i="1"/>
  <c r="C3925" i="1"/>
  <c r="C3564" i="1"/>
  <c r="D3269" i="1"/>
  <c r="C3688" i="1"/>
  <c r="D3393" i="1"/>
  <c r="D3329" i="1"/>
  <c r="C3624" i="1"/>
  <c r="D3421" i="1"/>
  <c r="C3716" i="1"/>
  <c r="D3558" i="1"/>
  <c r="C3853" i="1"/>
  <c r="C4053" i="1"/>
  <c r="D3758" i="1"/>
  <c r="C3705" i="1"/>
  <c r="D3410" i="1"/>
  <c r="C4005" i="1"/>
  <c r="D3710" i="1"/>
  <c r="C3856" i="1"/>
  <c r="D3561" i="1"/>
  <c r="D3590" i="1"/>
  <c r="C3885" i="1"/>
  <c r="D3726" i="1"/>
  <c r="C4021" i="1"/>
  <c r="D3622" i="1"/>
  <c r="C3917" i="1"/>
  <c r="C4045" i="1"/>
  <c r="D3750" i="1"/>
  <c r="D3600" i="1"/>
  <c r="C3895" i="1"/>
  <c r="C3861" i="1"/>
  <c r="D3566" i="1"/>
  <c r="D3456" i="1"/>
  <c r="C3751" i="1"/>
  <c r="C4041" i="1"/>
  <c r="D3746" i="1"/>
  <c r="D3405" i="1"/>
  <c r="C3700" i="1"/>
  <c r="C3548" i="1"/>
  <c r="D3253" i="1"/>
  <c r="D3293" i="1"/>
  <c r="C3588" i="1"/>
  <c r="D3365" i="1"/>
  <c r="C3660" i="1"/>
  <c r="C3680" i="1"/>
  <c r="D3385" i="1"/>
  <c r="D3686" i="1"/>
  <c r="C3981" i="1"/>
  <c r="C3577" i="1"/>
  <c r="D3282" i="1"/>
  <c r="D3349" i="1"/>
  <c r="C3644" i="1"/>
  <c r="C3708" i="1"/>
  <c r="D3413" i="1"/>
  <c r="C4069" i="1"/>
  <c r="D3774" i="1"/>
  <c r="D3297" i="1"/>
  <c r="C3592" i="1"/>
  <c r="D3381" i="1"/>
  <c r="C3676" i="1"/>
  <c r="C3608" i="1"/>
  <c r="D3313" i="1"/>
  <c r="C3776" i="1"/>
  <c r="D3481" i="1"/>
  <c r="C3640" i="1"/>
  <c r="D3345" i="1"/>
  <c r="C3736" i="1"/>
  <c r="D3441" i="1"/>
  <c r="C3840" i="1"/>
  <c r="D3545" i="1"/>
  <c r="C3659" i="1"/>
  <c r="D3364" i="1"/>
  <c r="C3720" i="1"/>
  <c r="D3425" i="1"/>
  <c r="D3438" i="1"/>
  <c r="C3733" i="1"/>
  <c r="C3836" i="1"/>
  <c r="D3541" i="1"/>
  <c r="C3842" i="1"/>
  <c r="D3547" i="1"/>
  <c r="D3310" i="1"/>
  <c r="C3605" i="1"/>
  <c r="D3734" i="1"/>
  <c r="C4029" i="1"/>
  <c r="C3804" i="1"/>
  <c r="D3509" i="1"/>
  <c r="D3291" i="1"/>
  <c r="C3586" i="1"/>
  <c r="C3748" i="1"/>
  <c r="D3453" i="1"/>
  <c r="C3778" i="1"/>
  <c r="D3483" i="1"/>
  <c r="D3374" i="1"/>
  <c r="C3669" i="1"/>
  <c r="D3565" i="1"/>
  <c r="C3860" i="1"/>
  <c r="C3858" i="1"/>
  <c r="D3563" i="1"/>
  <c r="C3932" i="1"/>
  <c r="D3637" i="1"/>
  <c r="D4108" i="1"/>
  <c r="C4403" i="1"/>
  <c r="D3654" i="1"/>
  <c r="C3949" i="1"/>
  <c r="C3687" i="1"/>
  <c r="D3392" i="1"/>
  <c r="C3742" i="1"/>
  <c r="D3447" i="1"/>
  <c r="C4125" i="1"/>
  <c r="D3830" i="1"/>
  <c r="C3552" i="1"/>
  <c r="D3257" i="1"/>
  <c r="C3568" i="1"/>
  <c r="D3273" i="1"/>
  <c r="C4085" i="1"/>
  <c r="D3790" i="1"/>
  <c r="D3429" i="1"/>
  <c r="C3724" i="1"/>
  <c r="C3668" i="1"/>
  <c r="D3373" i="1"/>
  <c r="C3572" i="1"/>
  <c r="D3277" i="1"/>
  <c r="C3542" i="1"/>
  <c r="D3247" i="1"/>
  <c r="D3300" i="1"/>
  <c r="C3595" i="1"/>
  <c r="D3694" i="1"/>
  <c r="C3989" i="1"/>
  <c r="C3652" i="1"/>
  <c r="D3357" i="1"/>
  <c r="D3389" i="1"/>
  <c r="C3684" i="1"/>
  <c r="C3616" i="1"/>
  <c r="D3321" i="1"/>
  <c r="C4094" i="1"/>
  <c r="D3799" i="1"/>
  <c r="C3824" i="1"/>
  <c r="D3529" i="1"/>
  <c r="C3944" i="1"/>
  <c r="D3649" i="1"/>
  <c r="D3325" i="1"/>
  <c r="C3620" i="1"/>
  <c r="D3606" i="1"/>
  <c r="C3901" i="1"/>
  <c r="C4130" i="1"/>
  <c r="D3835" i="1"/>
  <c r="C3996" i="1"/>
  <c r="D3701" i="1"/>
  <c r="C3941" i="1"/>
  <c r="D3646" i="1"/>
  <c r="D3437" i="1"/>
  <c r="C3732" i="1"/>
  <c r="D3417" i="1"/>
  <c r="C3712" i="1"/>
  <c r="D3629" i="1"/>
  <c r="C3924" i="1"/>
  <c r="D3289" i="1"/>
  <c r="C3584" i="1"/>
  <c r="D3355" i="1"/>
  <c r="C3650" i="1"/>
  <c r="C3760" i="1"/>
  <c r="D3465" i="1"/>
  <c r="D3261" i="1"/>
  <c r="C3556" i="1"/>
  <c r="C3614" i="1"/>
  <c r="D3319" i="1"/>
  <c r="C3752" i="1"/>
  <c r="D3457" i="1"/>
  <c r="D3538" i="1"/>
  <c r="C3833" i="1"/>
  <c r="C4116" i="1"/>
  <c r="D3821" i="1"/>
  <c r="D3485" i="1"/>
  <c r="C3780" i="1"/>
  <c r="C3934" i="1"/>
  <c r="D3639" i="1"/>
  <c r="C3986" i="1"/>
  <c r="D3691" i="1"/>
  <c r="D3735" i="1"/>
  <c r="C4030" i="1"/>
  <c r="D3469" i="1"/>
  <c r="C3764" i="1"/>
  <c r="D3801" i="1"/>
  <c r="C4096" i="1"/>
  <c r="D3876" i="1"/>
  <c r="C4171" i="1"/>
  <c r="D3621" i="1"/>
  <c r="C3916" i="1"/>
  <c r="C4052" i="1"/>
  <c r="D3757" i="1"/>
  <c r="D3594" i="1"/>
  <c r="C3889" i="1"/>
  <c r="C4117" i="1"/>
  <c r="D3822" i="1"/>
  <c r="C3812" i="1"/>
  <c r="D3517" i="1"/>
  <c r="C3968" i="1"/>
  <c r="D3673" i="1"/>
  <c r="C4060" i="1"/>
  <c r="D3765" i="1"/>
  <c r="C3641" i="1"/>
  <c r="D3346" i="1"/>
  <c r="D3574" i="1"/>
  <c r="C3869" i="1"/>
  <c r="C3692" i="1"/>
  <c r="D3397" i="1"/>
  <c r="C3756" i="1"/>
  <c r="D3461" i="1"/>
  <c r="C3768" i="1"/>
  <c r="D3473" i="1"/>
  <c r="C3550" i="1"/>
  <c r="D3255" i="1"/>
  <c r="C3784" i="1"/>
  <c r="D3489" i="1"/>
  <c r="C4301" i="1"/>
  <c r="D4006" i="1"/>
  <c r="C3832" i="1"/>
  <c r="D3537" i="1"/>
  <c r="C3628" i="1"/>
  <c r="D3333" i="1"/>
  <c r="D3670" i="1"/>
  <c r="C3965" i="1"/>
  <c r="C3992" i="1"/>
  <c r="D3697" i="1"/>
  <c r="D3626" i="1"/>
  <c r="C3921" i="1"/>
  <c r="C3808" i="1"/>
  <c r="D3513" i="1"/>
  <c r="C3816" i="1"/>
  <c r="D3521" i="1"/>
  <c r="C4032" i="1"/>
  <c r="D3737" i="1"/>
  <c r="C4100" i="1"/>
  <c r="D3805" i="1"/>
  <c r="C3656" i="1"/>
  <c r="D3361" i="1"/>
  <c r="D3281" i="1"/>
  <c r="C3576" i="1"/>
  <c r="D3401" i="1"/>
  <c r="C3696" i="1"/>
  <c r="C3604" i="1"/>
  <c r="D3309" i="1"/>
  <c r="C3704" i="1"/>
  <c r="D3409" i="1"/>
  <c r="C4087" i="1"/>
  <c r="D3792" i="1"/>
  <c r="C3769" i="1"/>
  <c r="D3474" i="1"/>
  <c r="C3580" i="1"/>
  <c r="D3285" i="1"/>
  <c r="D3766" i="1"/>
  <c r="C4061" i="1"/>
  <c r="G3691" i="1" l="1"/>
  <c r="J3691" i="1"/>
  <c r="G3529" i="1"/>
  <c r="J3529" i="1"/>
  <c r="G3563" i="1"/>
  <c r="J3563" i="1"/>
  <c r="G3282" i="1"/>
  <c r="J3282" i="1"/>
  <c r="G3737" i="1"/>
  <c r="J3737" i="1"/>
  <c r="G4006" i="1"/>
  <c r="J4006" i="1"/>
  <c r="G3765" i="1"/>
  <c r="J3765" i="1"/>
  <c r="G3639" i="1"/>
  <c r="J3639" i="1"/>
  <c r="G3799" i="1"/>
  <c r="J3799" i="1"/>
  <c r="G3373" i="1"/>
  <c r="J3373" i="1"/>
  <c r="G3547" i="1"/>
  <c r="J3547" i="1"/>
  <c r="G3481" i="1"/>
  <c r="J3481" i="1"/>
  <c r="G3253" i="1"/>
  <c r="J3253" i="1"/>
  <c r="G3410" i="1"/>
  <c r="J3410" i="1"/>
  <c r="G3603" i="1"/>
  <c r="J3603" i="1"/>
  <c r="G3353" i="1"/>
  <c r="J3353" i="1"/>
  <c r="G3685" i="1"/>
  <c r="J3685" i="1"/>
  <c r="G3362" i="1"/>
  <c r="J3362" i="1"/>
  <c r="G3482" i="1"/>
  <c r="J3482" i="1"/>
  <c r="G3559" i="1"/>
  <c r="J3559" i="1"/>
  <c r="G3401" i="1"/>
  <c r="J3401" i="1"/>
  <c r="G3594" i="1"/>
  <c r="J3594" i="1"/>
  <c r="G3801" i="1"/>
  <c r="J3801" i="1"/>
  <c r="G3355" i="1"/>
  <c r="J3355" i="1"/>
  <c r="G3437" i="1"/>
  <c r="J3437" i="1"/>
  <c r="G3606" i="1"/>
  <c r="J3606" i="1"/>
  <c r="G3694" i="1"/>
  <c r="J3694" i="1"/>
  <c r="G3654" i="1"/>
  <c r="J3654" i="1"/>
  <c r="G3565" i="1"/>
  <c r="J3565" i="1"/>
  <c r="G3291" i="1"/>
  <c r="J3291" i="1"/>
  <c r="G3686" i="1"/>
  <c r="J3686" i="1"/>
  <c r="G3726" i="1"/>
  <c r="J3726" i="1"/>
  <c r="G3329" i="1"/>
  <c r="J3329" i="1"/>
  <c r="G3549" i="1"/>
  <c r="J3549" i="1"/>
  <c r="G3582" i="1"/>
  <c r="J3582" i="1"/>
  <c r="G3728" i="1"/>
  <c r="J3728" i="1"/>
  <c r="G3741" i="1"/>
  <c r="J3741" i="1"/>
  <c r="G3394" i="1"/>
  <c r="J3394" i="1"/>
  <c r="G3514" i="1"/>
  <c r="J3514" i="1"/>
  <c r="G3818" i="1"/>
  <c r="J3818" i="1"/>
  <c r="G3530" i="1"/>
  <c r="J3530" i="1"/>
  <c r="G3562" i="1"/>
  <c r="J3562" i="1"/>
  <c r="G3420" i="1"/>
  <c r="J3420" i="1"/>
  <c r="G3500" i="1"/>
  <c r="J3500" i="1"/>
  <c r="G3275" i="1"/>
  <c r="J3275" i="1"/>
  <c r="G3512" i="1"/>
  <c r="J3512" i="1"/>
  <c r="G3424" i="1"/>
  <c r="J3424" i="1"/>
  <c r="G3528" i="1"/>
  <c r="J3528" i="1"/>
  <c r="G3348" i="1"/>
  <c r="J3348" i="1"/>
  <c r="G3284" i="1"/>
  <c r="J3284" i="1"/>
  <c r="G3302" i="1"/>
  <c r="J3302" i="1"/>
  <c r="G3397" i="1"/>
  <c r="J3397" i="1"/>
  <c r="G3319" i="1"/>
  <c r="J3319" i="1"/>
  <c r="G3321" i="1"/>
  <c r="J3321" i="1"/>
  <c r="G3545" i="1"/>
  <c r="J3545" i="1"/>
  <c r="G3385" i="1"/>
  <c r="J3385" i="1"/>
  <c r="G3393" i="1"/>
  <c r="J3393" i="1"/>
  <c r="G3383" i="1"/>
  <c r="J3383" i="1"/>
  <c r="G3502" i="1"/>
  <c r="J3502" i="1"/>
  <c r="G3314" i="1"/>
  <c r="J3314" i="1"/>
  <c r="G3322" i="1"/>
  <c r="J3322" i="1"/>
  <c r="G3426" i="1"/>
  <c r="J3426" i="1"/>
  <c r="G3338" i="1"/>
  <c r="J3338" i="1"/>
  <c r="G3546" i="1"/>
  <c r="J3546" i="1"/>
  <c r="G3675" i="1"/>
  <c r="J3675" i="1"/>
  <c r="G3459" i="1"/>
  <c r="J3459" i="1"/>
  <c r="G3412" i="1"/>
  <c r="J3412" i="1"/>
  <c r="G3531" i="1"/>
  <c r="J3531" i="1"/>
  <c r="G3408" i="1"/>
  <c r="J3408" i="1"/>
  <c r="G3555" i="1"/>
  <c r="J3555" i="1"/>
  <c r="G3478" i="1"/>
  <c r="J3478" i="1"/>
  <c r="G3280" i="1"/>
  <c r="J3280" i="1"/>
  <c r="G3487" i="1"/>
  <c r="J3487" i="1"/>
  <c r="G3422" i="1"/>
  <c r="J3422" i="1"/>
  <c r="G3436" i="1"/>
  <c r="J3436" i="1"/>
  <c r="G3350" i="1"/>
  <c r="J3350" i="1"/>
  <c r="G3315" i="1"/>
  <c r="J3315" i="1"/>
  <c r="G3805" i="1"/>
  <c r="J3805" i="1"/>
  <c r="G3489" i="1"/>
  <c r="J3489" i="1"/>
  <c r="G3757" i="1"/>
  <c r="J3757" i="1"/>
  <c r="G3830" i="1"/>
  <c r="J3830" i="1"/>
  <c r="G3541" i="1"/>
  <c r="J3541" i="1"/>
  <c r="G3413" i="1"/>
  <c r="J3413" i="1"/>
  <c r="G4086" i="1"/>
  <c r="J4086" i="1"/>
  <c r="G3386" i="1"/>
  <c r="J3386" i="1"/>
  <c r="G3330" i="1"/>
  <c r="J3330" i="1"/>
  <c r="G3281" i="1"/>
  <c r="J3281" i="1"/>
  <c r="G3670" i="1"/>
  <c r="J3670" i="1"/>
  <c r="G3469" i="1"/>
  <c r="J3469" i="1"/>
  <c r="G3485" i="1"/>
  <c r="J3485" i="1"/>
  <c r="G3289" i="1"/>
  <c r="J3289" i="1"/>
  <c r="G3325" i="1"/>
  <c r="J3325" i="1"/>
  <c r="G3300" i="1"/>
  <c r="J3300" i="1"/>
  <c r="G3429" i="1"/>
  <c r="J3429" i="1"/>
  <c r="G4108" i="1"/>
  <c r="J4108" i="1"/>
  <c r="G3374" i="1"/>
  <c r="J3374" i="1"/>
  <c r="G3405" i="1"/>
  <c r="J3405" i="1"/>
  <c r="G3600" i="1"/>
  <c r="J3600" i="1"/>
  <c r="G3590" i="1"/>
  <c r="J3590" i="1"/>
  <c r="G3493" i="1"/>
  <c r="J3493" i="1"/>
  <c r="G3533" i="1"/>
  <c r="J3533" i="1"/>
  <c r="G3520" i="1"/>
  <c r="J3520" i="1"/>
  <c r="G3377" i="1"/>
  <c r="J3377" i="1"/>
  <c r="G3798" i="1"/>
  <c r="J3798" i="1"/>
  <c r="G3814" i="1"/>
  <c r="J3814" i="1"/>
  <c r="G3618" i="1"/>
  <c r="J3618" i="1"/>
  <c r="G3783" i="1"/>
  <c r="J3783" i="1"/>
  <c r="G3770" i="1"/>
  <c r="J3770" i="1"/>
  <c r="G3347" i="1"/>
  <c r="J3347" i="1"/>
  <c r="G3695" i="1"/>
  <c r="J3695" i="1"/>
  <c r="G3339" i="1"/>
  <c r="J3339" i="1"/>
  <c r="G3516" i="1"/>
  <c r="J3516" i="1"/>
  <c r="G3666" i="1"/>
  <c r="J3666" i="1"/>
  <c r="G3360" i="1"/>
  <c r="J3360" i="1"/>
  <c r="G3683" i="1"/>
  <c r="J3683" i="1"/>
  <c r="G3454" i="1"/>
  <c r="J3454" i="1"/>
  <c r="G3403" i="1"/>
  <c r="J3403" i="1"/>
  <c r="G3356" i="1"/>
  <c r="J3356" i="1"/>
  <c r="G3554" i="1"/>
  <c r="J3554" i="1"/>
  <c r="G3473" i="1"/>
  <c r="J3473" i="1"/>
  <c r="G3465" i="1"/>
  <c r="J3465" i="1"/>
  <c r="G3357" i="1"/>
  <c r="J3357" i="1"/>
  <c r="G3453" i="1"/>
  <c r="J3453" i="1"/>
  <c r="G3345" i="1"/>
  <c r="J3345" i="1"/>
  <c r="G3710" i="1"/>
  <c r="J3710" i="1"/>
  <c r="G3591" i="1"/>
  <c r="J3591" i="1"/>
  <c r="G3505" i="1"/>
  <c r="J3505" i="1"/>
  <c r="G3492" i="1"/>
  <c r="J3492" i="1"/>
  <c r="G3511" i="1"/>
  <c r="J3511" i="1"/>
  <c r="G3521" i="1"/>
  <c r="J3521" i="1"/>
  <c r="G3673" i="1"/>
  <c r="J3673" i="1"/>
  <c r="G3646" i="1"/>
  <c r="J3646" i="1"/>
  <c r="G3509" i="1"/>
  <c r="J3509" i="1"/>
  <c r="G3313" i="1"/>
  <c r="J3313" i="1"/>
  <c r="G3758" i="1"/>
  <c r="J3758" i="1"/>
  <c r="G3573" i="1"/>
  <c r="J3573" i="1"/>
  <c r="G3361" i="1"/>
  <c r="J3361" i="1"/>
  <c r="G3333" i="1"/>
  <c r="J3333" i="1"/>
  <c r="G3517" i="1"/>
  <c r="J3517" i="1"/>
  <c r="G3649" i="1"/>
  <c r="J3649" i="1"/>
  <c r="G3447" i="1"/>
  <c r="J3447" i="1"/>
  <c r="G3274" i="1"/>
  <c r="J3274" i="1"/>
  <c r="G3367" i="1"/>
  <c r="J3367" i="1"/>
  <c r="G3484" i="1"/>
  <c r="J3484" i="1"/>
  <c r="G3432" i="1"/>
  <c r="J3432" i="1"/>
  <c r="G3324" i="1"/>
  <c r="J3324" i="1"/>
  <c r="G3404" i="1"/>
  <c r="J3404" i="1"/>
  <c r="G3866" i="1"/>
  <c r="J3866" i="1"/>
  <c r="G3468" i="1"/>
  <c r="J3468" i="1"/>
  <c r="G3587" i="1"/>
  <c r="J3587" i="1"/>
  <c r="G3307" i="1"/>
  <c r="J3307" i="1"/>
  <c r="G3384" i="1"/>
  <c r="J3384" i="1"/>
  <c r="G3395" i="1"/>
  <c r="J3395" i="1"/>
  <c r="G3398" i="1"/>
  <c r="J3398" i="1"/>
  <c r="G3792" i="1"/>
  <c r="J3792" i="1"/>
  <c r="G3409" i="1"/>
  <c r="J3409" i="1"/>
  <c r="G3513" i="1"/>
  <c r="J3513" i="1"/>
  <c r="G3255" i="1"/>
  <c r="J3255" i="1"/>
  <c r="G3821" i="1"/>
  <c r="J3821" i="1"/>
  <c r="G3701" i="1"/>
  <c r="J3701" i="1"/>
  <c r="G3247" i="1"/>
  <c r="J3247" i="1"/>
  <c r="G3790" i="1"/>
  <c r="J3790" i="1"/>
  <c r="G3637" i="1"/>
  <c r="J3637" i="1"/>
  <c r="G3483" i="1"/>
  <c r="J3483" i="1"/>
  <c r="G3441" i="1"/>
  <c r="J3441" i="1"/>
  <c r="G3746" i="1"/>
  <c r="J3746" i="1"/>
  <c r="G3750" i="1"/>
  <c r="J3750" i="1"/>
  <c r="G3561" i="1"/>
  <c r="J3561" i="1"/>
  <c r="G3269" i="1"/>
  <c r="J3269" i="1"/>
  <c r="G4126" i="1"/>
  <c r="J4126" i="1"/>
  <c r="G3627" i="1"/>
  <c r="J3627" i="1"/>
  <c r="G3819" i="1"/>
  <c r="J3819" i="1"/>
  <c r="G3829" i="1"/>
  <c r="J3829" i="1"/>
  <c r="G3301" i="1"/>
  <c r="J3301" i="1"/>
  <c r="G3445" i="1"/>
  <c r="J3445" i="1"/>
  <c r="G3615" i="1"/>
  <c r="J3615" i="1"/>
  <c r="G3450" i="1"/>
  <c r="J3450" i="1"/>
  <c r="G3290" i="1"/>
  <c r="J3290" i="1"/>
  <c r="G3794" i="1"/>
  <c r="J3794" i="1"/>
  <c r="G3370" i="1"/>
  <c r="J3370" i="1"/>
  <c r="G3766" i="1"/>
  <c r="J3766" i="1"/>
  <c r="G3574" i="1"/>
  <c r="J3574" i="1"/>
  <c r="G3621" i="1"/>
  <c r="J3621" i="1"/>
  <c r="G3735" i="1"/>
  <c r="J3735" i="1"/>
  <c r="G3261" i="1"/>
  <c r="J3261" i="1"/>
  <c r="G3629" i="1"/>
  <c r="J3629" i="1"/>
  <c r="G3389" i="1"/>
  <c r="J3389" i="1"/>
  <c r="G3734" i="1"/>
  <c r="J3734" i="1"/>
  <c r="G3438" i="1"/>
  <c r="J3438" i="1"/>
  <c r="G3381" i="1"/>
  <c r="J3381" i="1"/>
  <c r="G3349" i="1"/>
  <c r="J3349" i="1"/>
  <c r="G3365" i="1"/>
  <c r="J3365" i="1"/>
  <c r="G3558" i="1"/>
  <c r="J3558" i="1"/>
  <c r="G3419" i="1"/>
  <c r="J3419" i="1"/>
  <c r="G3682" i="1"/>
  <c r="J3682" i="1"/>
  <c r="G3810" i="1"/>
  <c r="J3810" i="1"/>
  <c r="G3341" i="1"/>
  <c r="J3341" i="1"/>
  <c r="G3466" i="1"/>
  <c r="J3466" i="1"/>
  <c r="G3722" i="1"/>
  <c r="J3722" i="1"/>
  <c r="G3498" i="1"/>
  <c r="J3498" i="1"/>
  <c r="G3490" i="1"/>
  <c r="J3490" i="1"/>
  <c r="G3283" i="1"/>
  <c r="J3283" i="1"/>
  <c r="G3491" i="1"/>
  <c r="J3491" i="1"/>
  <c r="G3539" i="1"/>
  <c r="J3539" i="1"/>
  <c r="G3336" i="1"/>
  <c r="J3336" i="1"/>
  <c r="G3304" i="1"/>
  <c r="J3304" i="1"/>
  <c r="G3467" i="1"/>
  <c r="J3467" i="1"/>
  <c r="G3372" i="1"/>
  <c r="J3372" i="1"/>
  <c r="G3480" i="1"/>
  <c r="J3480" i="1"/>
  <c r="G3366" i="1"/>
  <c r="J3366" i="1"/>
  <c r="G3309" i="1"/>
  <c r="J3309" i="1"/>
  <c r="G3822" i="1"/>
  <c r="J3822" i="1"/>
  <c r="G3835" i="1"/>
  <c r="J3835" i="1"/>
  <c r="G3392" i="1"/>
  <c r="J3392" i="1"/>
  <c r="G3477" i="1"/>
  <c r="J3477" i="1"/>
  <c r="G3306" i="1"/>
  <c r="J3306" i="1"/>
  <c r="G3418" i="1"/>
  <c r="J3418" i="1"/>
  <c r="G3443" i="1"/>
  <c r="J3443" i="1"/>
  <c r="G3423" i="1"/>
  <c r="J3423" i="1"/>
  <c r="G3611" i="1"/>
  <c r="J3611" i="1"/>
  <c r="G3567" i="1"/>
  <c r="J3567" i="1"/>
  <c r="G3318" i="1"/>
  <c r="J3318" i="1"/>
  <c r="G3411" i="1"/>
  <c r="J3411" i="1"/>
  <c r="G3288" i="1"/>
  <c r="J3288" i="1"/>
  <c r="G3414" i="1"/>
  <c r="J3414" i="1"/>
  <c r="G3444" i="1"/>
  <c r="J3444" i="1"/>
  <c r="G3285" i="1"/>
  <c r="J3285" i="1"/>
  <c r="G3346" i="1"/>
  <c r="J3346" i="1"/>
  <c r="G3273" i="1"/>
  <c r="J3273" i="1"/>
  <c r="G3425" i="1"/>
  <c r="J3425" i="1"/>
  <c r="G3249" i="1"/>
  <c r="J3249" i="1"/>
  <c r="G3771" i="1"/>
  <c r="J3771" i="1"/>
  <c r="G3434" i="1"/>
  <c r="J3434" i="1"/>
  <c r="G3626" i="1"/>
  <c r="J3626" i="1"/>
  <c r="G3876" i="1"/>
  <c r="J3876" i="1"/>
  <c r="G3538" i="1"/>
  <c r="J3538" i="1"/>
  <c r="G3417" i="1"/>
  <c r="J3417" i="1"/>
  <c r="G3310" i="1"/>
  <c r="J3310" i="1"/>
  <c r="G3297" i="1"/>
  <c r="J3297" i="1"/>
  <c r="G3293" i="1"/>
  <c r="J3293" i="1"/>
  <c r="G3456" i="1"/>
  <c r="J3456" i="1"/>
  <c r="G3622" i="1"/>
  <c r="J3622" i="1"/>
  <c r="G3421" i="1"/>
  <c r="J3421" i="1"/>
  <c r="G3630" i="1"/>
  <c r="J3630" i="1"/>
  <c r="G3638" i="1"/>
  <c r="J3638" i="1"/>
  <c r="G3501" i="1"/>
  <c r="J3501" i="1"/>
  <c r="G3557" i="1"/>
  <c r="J3557" i="1"/>
  <c r="G3525" i="1"/>
  <c r="J3525" i="1"/>
  <c r="G3428" i="1"/>
  <c r="J3428" i="1"/>
  <c r="G3702" i="1"/>
  <c r="J3702" i="1"/>
  <c r="G3522" i="1"/>
  <c r="J3522" i="1"/>
  <c r="G3369" i="1"/>
  <c r="J3369" i="1"/>
  <c r="G3759" i="1"/>
  <c r="J3759" i="1"/>
  <c r="G3458" i="1"/>
  <c r="J3458" i="1"/>
  <c r="G3508" i="1"/>
  <c r="J3508" i="1"/>
  <c r="G3340" i="1"/>
  <c r="J3340" i="1"/>
  <c r="G3435" i="1"/>
  <c r="J3435" i="1"/>
  <c r="G3448" i="1"/>
  <c r="J3448" i="1"/>
  <c r="G3312" i="1"/>
  <c r="J3312" i="1"/>
  <c r="G3368" i="1"/>
  <c r="J3368" i="1"/>
  <c r="G3382" i="1"/>
  <c r="J3382" i="1"/>
  <c r="G3352" i="1"/>
  <c r="J3352" i="1"/>
  <c r="G3358" i="1"/>
  <c r="J3358" i="1"/>
  <c r="G3430" i="1"/>
  <c r="J3430" i="1"/>
  <c r="G3537" i="1"/>
  <c r="J3537" i="1"/>
  <c r="G3277" i="1"/>
  <c r="J3277" i="1"/>
  <c r="G3474" i="1"/>
  <c r="J3474" i="1"/>
  <c r="G3697" i="1"/>
  <c r="J3697" i="1"/>
  <c r="G3461" i="1"/>
  <c r="J3461" i="1"/>
  <c r="G3457" i="1"/>
  <c r="J3457" i="1"/>
  <c r="G3257" i="1"/>
  <c r="J3257" i="1"/>
  <c r="G3364" i="1"/>
  <c r="J3364" i="1"/>
  <c r="G3774" i="1"/>
  <c r="J3774" i="1"/>
  <c r="G3566" i="1"/>
  <c r="J3566" i="1"/>
  <c r="G3755" i="1"/>
  <c r="J3755" i="1"/>
  <c r="G3449" i="1"/>
  <c r="J3449" i="1"/>
  <c r="G3337" i="1"/>
  <c r="J3337" i="1"/>
  <c r="G3317" i="1"/>
  <c r="J3317" i="1"/>
  <c r="G3265" i="1"/>
  <c r="J3265" i="1"/>
  <c r="G3298" i="1"/>
  <c r="J3298" i="1"/>
  <c r="G3258" i="1"/>
  <c r="J3258" i="1"/>
  <c r="G3747" i="1"/>
  <c r="J3747" i="1"/>
  <c r="G3507" i="1"/>
  <c r="J3507" i="1"/>
  <c r="G3303" i="1"/>
  <c r="J3303" i="1"/>
  <c r="G3827" i="1"/>
  <c r="J3827" i="1"/>
  <c r="G3486" i="1"/>
  <c r="J3486" i="1"/>
  <c r="G3256" i="1"/>
  <c r="J3256" i="1"/>
  <c r="G3376" i="1"/>
  <c r="J3376" i="1"/>
  <c r="G3472" i="1"/>
  <c r="J3472" i="1"/>
  <c r="G3248" i="1"/>
  <c r="J3248" i="1"/>
  <c r="G3363" i="1"/>
  <c r="J3363" i="1"/>
  <c r="G3328" i="1"/>
  <c r="J3328" i="1"/>
  <c r="G3379" i="1"/>
  <c r="E3379" i="1"/>
  <c r="F3379" i="1"/>
  <c r="H3379" i="1"/>
  <c r="I3379" i="1"/>
  <c r="C3969" i="1"/>
  <c r="D3674" i="1"/>
  <c r="J3674" i="1" s="1"/>
  <c r="G3294" i="1"/>
  <c r="F3294" i="1"/>
  <c r="H3294" i="1"/>
  <c r="I3294" i="1"/>
  <c r="E3294" i="1"/>
  <c r="D3589" i="1"/>
  <c r="J3589" i="1" s="1"/>
  <c r="C3884" i="1"/>
  <c r="G3494" i="1"/>
  <c r="E3494" i="1"/>
  <c r="F3494" i="1"/>
  <c r="H3494" i="1"/>
  <c r="I3494" i="1"/>
  <c r="C4084" i="1"/>
  <c r="D3789" i="1"/>
  <c r="J3789" i="1" s="1"/>
  <c r="H3315" i="1"/>
  <c r="I3315" i="1"/>
  <c r="E3315" i="1"/>
  <c r="F3315" i="1"/>
  <c r="C3905" i="1"/>
  <c r="D3610" i="1"/>
  <c r="C3892" i="1"/>
  <c r="D3597" i="1"/>
  <c r="F3302" i="1"/>
  <c r="H3302" i="1"/>
  <c r="I3302" i="1"/>
  <c r="E3302" i="1"/>
  <c r="D3653" i="1"/>
  <c r="C3948" i="1"/>
  <c r="E3358" i="1"/>
  <c r="F3358" i="1"/>
  <c r="H3358" i="1"/>
  <c r="I3358" i="1"/>
  <c r="D3579" i="1"/>
  <c r="C3874" i="1"/>
  <c r="C4020" i="1"/>
  <c r="D3725" i="1"/>
  <c r="H3284" i="1"/>
  <c r="I3284" i="1"/>
  <c r="E3284" i="1"/>
  <c r="F3284" i="1"/>
  <c r="E3430" i="1"/>
  <c r="F3430" i="1"/>
  <c r="H3430" i="1"/>
  <c r="I3430" i="1"/>
  <c r="D3661" i="1"/>
  <c r="C3956" i="1"/>
  <c r="E3350" i="1"/>
  <c r="F3350" i="1"/>
  <c r="H3350" i="1"/>
  <c r="I3350" i="1"/>
  <c r="E3366" i="1"/>
  <c r="F3366" i="1"/>
  <c r="H3366" i="1"/>
  <c r="I3366" i="1"/>
  <c r="C3940" i="1"/>
  <c r="D3645" i="1"/>
  <c r="H3398" i="1"/>
  <c r="I3398" i="1"/>
  <c r="E3398" i="1"/>
  <c r="F3398" i="1"/>
  <c r="D3693" i="1"/>
  <c r="C3988" i="1"/>
  <c r="I3414" i="1"/>
  <c r="E3414" i="1"/>
  <c r="F3414" i="1"/>
  <c r="H3414" i="1"/>
  <c r="I3436" i="1"/>
  <c r="E3436" i="1"/>
  <c r="F3436" i="1"/>
  <c r="H3436" i="1"/>
  <c r="C4004" i="1"/>
  <c r="D3709" i="1"/>
  <c r="D3731" i="1"/>
  <c r="C4026" i="1"/>
  <c r="H3395" i="1"/>
  <c r="I3395" i="1"/>
  <c r="E3395" i="1"/>
  <c r="F3395" i="1"/>
  <c r="D3690" i="1"/>
  <c r="C3985" i="1"/>
  <c r="E3444" i="1"/>
  <c r="F3444" i="1"/>
  <c r="H3444" i="1"/>
  <c r="I3444" i="1"/>
  <c r="C4034" i="1"/>
  <c r="D3739" i="1"/>
  <c r="D3643" i="1"/>
  <c r="C3938" i="1"/>
  <c r="F3348" i="1"/>
  <c r="E3348" i="1"/>
  <c r="H3348" i="1"/>
  <c r="I3348" i="1"/>
  <c r="E3384" i="1"/>
  <c r="F3384" i="1"/>
  <c r="H3384" i="1"/>
  <c r="I3384" i="1"/>
  <c r="C3974" i="1"/>
  <c r="D3679" i="1"/>
  <c r="E3422" i="1"/>
  <c r="F3422" i="1"/>
  <c r="H3422" i="1"/>
  <c r="I3422" i="1"/>
  <c r="C4012" i="1"/>
  <c r="D3717" i="1"/>
  <c r="C4070" i="1"/>
  <c r="D3775" i="1"/>
  <c r="H3480" i="1"/>
  <c r="I3480" i="1"/>
  <c r="E3480" i="1"/>
  <c r="F3480" i="1"/>
  <c r="H3280" i="1"/>
  <c r="I3280" i="1"/>
  <c r="E3280" i="1"/>
  <c r="F3280" i="1"/>
  <c r="D3575" i="1"/>
  <c r="C3870" i="1"/>
  <c r="H3328" i="1"/>
  <c r="I3328" i="1"/>
  <c r="E3328" i="1"/>
  <c r="F3328" i="1"/>
  <c r="D3623" i="1"/>
  <c r="C3918" i="1"/>
  <c r="H3487" i="1"/>
  <c r="I3487" i="1"/>
  <c r="E3487" i="1"/>
  <c r="F3487" i="1"/>
  <c r="D3782" i="1"/>
  <c r="C4077" i="1"/>
  <c r="D3667" i="1"/>
  <c r="C3962" i="1"/>
  <c r="E3372" i="1"/>
  <c r="H3372" i="1"/>
  <c r="I3372" i="1"/>
  <c r="F3372" i="1"/>
  <c r="C4057" i="1"/>
  <c r="D3762" i="1"/>
  <c r="H3478" i="1"/>
  <c r="I3478" i="1"/>
  <c r="E3478" i="1"/>
  <c r="F3478" i="1"/>
  <c r="H3363" i="1"/>
  <c r="I3363" i="1"/>
  <c r="E3363" i="1"/>
  <c r="F3363" i="1"/>
  <c r="C3942" i="1"/>
  <c r="D3647" i="1"/>
  <c r="H3467" i="1"/>
  <c r="I3467" i="1"/>
  <c r="E3467" i="1"/>
  <c r="F3467" i="1"/>
  <c r="C4068" i="1"/>
  <c r="D3773" i="1"/>
  <c r="D3658" i="1"/>
  <c r="C3953" i="1"/>
  <c r="E3352" i="1"/>
  <c r="F3352" i="1"/>
  <c r="H3352" i="1"/>
  <c r="I3352" i="1"/>
  <c r="H3555" i="1"/>
  <c r="I3555" i="1"/>
  <c r="E3555" i="1"/>
  <c r="F3555" i="1"/>
  <c r="D3850" i="1"/>
  <c r="C4145" i="1"/>
  <c r="C3894" i="1"/>
  <c r="D3599" i="1"/>
  <c r="H3304" i="1"/>
  <c r="I3304" i="1"/>
  <c r="E3304" i="1"/>
  <c r="F3304" i="1"/>
  <c r="D3849" i="1"/>
  <c r="C4144" i="1"/>
  <c r="H3554" i="1"/>
  <c r="I3554" i="1"/>
  <c r="E3554" i="1"/>
  <c r="F3554" i="1"/>
  <c r="E3307" i="1"/>
  <c r="F3307" i="1"/>
  <c r="H3307" i="1"/>
  <c r="I3307" i="1"/>
  <c r="D3602" i="1"/>
  <c r="C3897" i="1"/>
  <c r="I3472" i="1"/>
  <c r="E3472" i="1"/>
  <c r="F3472" i="1"/>
  <c r="H3472" i="1"/>
  <c r="C3958" i="1"/>
  <c r="D3663" i="1"/>
  <c r="D3767" i="1"/>
  <c r="C4062" i="1"/>
  <c r="I3368" i="1"/>
  <c r="E3368" i="1"/>
  <c r="F3368" i="1"/>
  <c r="H3368" i="1"/>
  <c r="E3248" i="1"/>
  <c r="F3248" i="1"/>
  <c r="H3248" i="1"/>
  <c r="I3248" i="1"/>
  <c r="D3543" i="1"/>
  <c r="C3838" i="1"/>
  <c r="D3698" i="1"/>
  <c r="C3993" i="1"/>
  <c r="C4118" i="1"/>
  <c r="D3823" i="1"/>
  <c r="D3677" i="1"/>
  <c r="C3972" i="1"/>
  <c r="H3587" i="1"/>
  <c r="I3587" i="1"/>
  <c r="F3587" i="1"/>
  <c r="E3587" i="1"/>
  <c r="C3946" i="1"/>
  <c r="D3651" i="1"/>
  <c r="E3403" i="1"/>
  <c r="F3403" i="1"/>
  <c r="I3403" i="1"/>
  <c r="H3403" i="1"/>
  <c r="I3528" i="1"/>
  <c r="H3528" i="1"/>
  <c r="E3528" i="1"/>
  <c r="F3528" i="1"/>
  <c r="E3382" i="1"/>
  <c r="F3382" i="1"/>
  <c r="H3382" i="1"/>
  <c r="I3382" i="1"/>
  <c r="D3882" i="1"/>
  <c r="C4177" i="1"/>
  <c r="H3356" i="1"/>
  <c r="F3356" i="1"/>
  <c r="I3356" i="1"/>
  <c r="E3356" i="1"/>
  <c r="C4102" i="1"/>
  <c r="D3807" i="1"/>
  <c r="D3978" i="1"/>
  <c r="C4273" i="1"/>
  <c r="H3256" i="1"/>
  <c r="I3256" i="1"/>
  <c r="E3256" i="1"/>
  <c r="F3256" i="1"/>
  <c r="I3512" i="1"/>
  <c r="E3512" i="1"/>
  <c r="F3512" i="1"/>
  <c r="H3512" i="1"/>
  <c r="I3683" i="1"/>
  <c r="F3683" i="1"/>
  <c r="E3683" i="1"/>
  <c r="H3683" i="1"/>
  <c r="D3551" i="1"/>
  <c r="C3846" i="1"/>
  <c r="C3950" i="1"/>
  <c r="D3655" i="1"/>
  <c r="D3749" i="1"/>
  <c r="C4044" i="1"/>
  <c r="E3288" i="1"/>
  <c r="F3288" i="1"/>
  <c r="H3288" i="1"/>
  <c r="I3288" i="1"/>
  <c r="E3360" i="1"/>
  <c r="F3360" i="1"/>
  <c r="H3360" i="1"/>
  <c r="I3360" i="1"/>
  <c r="E3454" i="1"/>
  <c r="F3454" i="1"/>
  <c r="H3454" i="1"/>
  <c r="I3454" i="1"/>
  <c r="D3583" i="1"/>
  <c r="C3878" i="1"/>
  <c r="D3631" i="1"/>
  <c r="C3926" i="1"/>
  <c r="E3376" i="1"/>
  <c r="F3376" i="1"/>
  <c r="H3376" i="1"/>
  <c r="I3376" i="1"/>
  <c r="H3336" i="1"/>
  <c r="I3336" i="1"/>
  <c r="E3336" i="1"/>
  <c r="F3336" i="1"/>
  <c r="C3966" i="1"/>
  <c r="D3671" i="1"/>
  <c r="C3902" i="1"/>
  <c r="D3607" i="1"/>
  <c r="C4014" i="1"/>
  <c r="D3719" i="1"/>
  <c r="E3408" i="1"/>
  <c r="F3408" i="1"/>
  <c r="H3408" i="1"/>
  <c r="I3408" i="1"/>
  <c r="F3312" i="1"/>
  <c r="E3312" i="1"/>
  <c r="H3312" i="1"/>
  <c r="I3312" i="1"/>
  <c r="H3424" i="1"/>
  <c r="I3424" i="1"/>
  <c r="E3424" i="1"/>
  <c r="F3424" i="1"/>
  <c r="C3998" i="1"/>
  <c r="D3703" i="1"/>
  <c r="D3857" i="1"/>
  <c r="C4152" i="1"/>
  <c r="C3873" i="1"/>
  <c r="D3578" i="1"/>
  <c r="E3507" i="1"/>
  <c r="F3507" i="1"/>
  <c r="I3507" i="1"/>
  <c r="H3507" i="1"/>
  <c r="E3367" i="1"/>
  <c r="F3367" i="1"/>
  <c r="H3367" i="1"/>
  <c r="I3367" i="1"/>
  <c r="D3990" i="1"/>
  <c r="C4285" i="1"/>
  <c r="E3531" i="1"/>
  <c r="F3531" i="1"/>
  <c r="H3531" i="1"/>
  <c r="I3531" i="1"/>
  <c r="D3743" i="1"/>
  <c r="C4038" i="1"/>
  <c r="E3562" i="1"/>
  <c r="F3562" i="1"/>
  <c r="H3562" i="1"/>
  <c r="I3562" i="1"/>
  <c r="F3283" i="1"/>
  <c r="H3283" i="1"/>
  <c r="I3283" i="1"/>
  <c r="E3283" i="1"/>
  <c r="D3802" i="1"/>
  <c r="C4097" i="1"/>
  <c r="D3662" i="1"/>
  <c r="C3957" i="1"/>
  <c r="H3695" i="1"/>
  <c r="I3695" i="1"/>
  <c r="E3695" i="1"/>
  <c r="F3695" i="1"/>
  <c r="C4121" i="1"/>
  <c r="D3826" i="1"/>
  <c r="H3448" i="1"/>
  <c r="I3448" i="1"/>
  <c r="E3448" i="1"/>
  <c r="F3448" i="1"/>
  <c r="H3423" i="1"/>
  <c r="I3423" i="1"/>
  <c r="E3423" i="1"/>
  <c r="F3423" i="1"/>
  <c r="H3484" i="1"/>
  <c r="I3484" i="1"/>
  <c r="E3484" i="1"/>
  <c r="F3484" i="1"/>
  <c r="C4013" i="1"/>
  <c r="D3718" i="1"/>
  <c r="D3779" i="1"/>
  <c r="C4074" i="1"/>
  <c r="C3994" i="1"/>
  <c r="D3699" i="1"/>
  <c r="H3666" i="1"/>
  <c r="I3666" i="1"/>
  <c r="E3666" i="1"/>
  <c r="F3666" i="1"/>
  <c r="D3613" i="1"/>
  <c r="C3908" i="1"/>
  <c r="C4076" i="1"/>
  <c r="D3781" i="1"/>
  <c r="E3404" i="1"/>
  <c r="F3404" i="1"/>
  <c r="H3404" i="1"/>
  <c r="I3404" i="1"/>
  <c r="D3961" i="1"/>
  <c r="C4256" i="1"/>
  <c r="D3715" i="1"/>
  <c r="C4010" i="1"/>
  <c r="D3635" i="1"/>
  <c r="C3930" i="1"/>
  <c r="H3412" i="1"/>
  <c r="I3412" i="1"/>
  <c r="F3412" i="1"/>
  <c r="E3412" i="1"/>
  <c r="E3611" i="1"/>
  <c r="H3611" i="1"/>
  <c r="I3611" i="1"/>
  <c r="F3611" i="1"/>
  <c r="D3786" i="1"/>
  <c r="C4081" i="1"/>
  <c r="D3811" i="1"/>
  <c r="C4106" i="1"/>
  <c r="D3730" i="1"/>
  <c r="C4025" i="1"/>
  <c r="H3468" i="1"/>
  <c r="I3468" i="1"/>
  <c r="E3468" i="1"/>
  <c r="F3468" i="1"/>
  <c r="D3570" i="1"/>
  <c r="C3865" i="1"/>
  <c r="E3318" i="1"/>
  <c r="F3318" i="1"/>
  <c r="I3318" i="1"/>
  <c r="H3318" i="1"/>
  <c r="I3486" i="1"/>
  <c r="E3486" i="1"/>
  <c r="F3486" i="1"/>
  <c r="H3486" i="1"/>
  <c r="H3420" i="1"/>
  <c r="I3420" i="1"/>
  <c r="F3420" i="1"/>
  <c r="E3420" i="1"/>
  <c r="E3340" i="1"/>
  <c r="F3340" i="1"/>
  <c r="H3340" i="1"/>
  <c r="I3340" i="1"/>
  <c r="C4002" i="1"/>
  <c r="D3707" i="1"/>
  <c r="D3906" i="1"/>
  <c r="C4201" i="1"/>
  <c r="I3491" i="1"/>
  <c r="E3491" i="1"/>
  <c r="F3491" i="1"/>
  <c r="H3491" i="1"/>
  <c r="H3516" i="1"/>
  <c r="I3516" i="1"/>
  <c r="E3516" i="1"/>
  <c r="F3516" i="1"/>
  <c r="I3435" i="1"/>
  <c r="E3435" i="1"/>
  <c r="F3435" i="1"/>
  <c r="H3435" i="1"/>
  <c r="C4058" i="1"/>
  <c r="D3763" i="1"/>
  <c r="H3275" i="1"/>
  <c r="E3275" i="1"/>
  <c r="F3275" i="1"/>
  <c r="I3275" i="1"/>
  <c r="E3443" i="1"/>
  <c r="F3443" i="1"/>
  <c r="H3443" i="1"/>
  <c r="I3443" i="1"/>
  <c r="H3459" i="1"/>
  <c r="I3459" i="1"/>
  <c r="E3459" i="1"/>
  <c r="F3459" i="1"/>
  <c r="D3803" i="1"/>
  <c r="C4098" i="1"/>
  <c r="D3642" i="1"/>
  <c r="C3937" i="1"/>
  <c r="C4090" i="1"/>
  <c r="D3795" i="1"/>
  <c r="D3634" i="1"/>
  <c r="C3929" i="1"/>
  <c r="E3303" i="1"/>
  <c r="F3303" i="1"/>
  <c r="H3303" i="1"/>
  <c r="I3303" i="1"/>
  <c r="H3432" i="1"/>
  <c r="I3432" i="1"/>
  <c r="E3432" i="1"/>
  <c r="F3432" i="1"/>
  <c r="H3324" i="1"/>
  <c r="I3324" i="1"/>
  <c r="E3324" i="1"/>
  <c r="F3324" i="1"/>
  <c r="E3827" i="1"/>
  <c r="F3827" i="1"/>
  <c r="H3827" i="1"/>
  <c r="I3827" i="1"/>
  <c r="E3567" i="1"/>
  <c r="F3567" i="1"/>
  <c r="I3567" i="1"/>
  <c r="H3567" i="1"/>
  <c r="H3866" i="1"/>
  <c r="I3866" i="1"/>
  <c r="E3866" i="1"/>
  <c r="F3866" i="1"/>
  <c r="H3411" i="1"/>
  <c r="F3411" i="1"/>
  <c r="E3411" i="1"/>
  <c r="I3411" i="1"/>
  <c r="C4129" i="1"/>
  <c r="D3834" i="1"/>
  <c r="D3738" i="1"/>
  <c r="C4033" i="1"/>
  <c r="D3754" i="1"/>
  <c r="C4049" i="1"/>
  <c r="H3508" i="1"/>
  <c r="I3508" i="1"/>
  <c r="E3508" i="1"/>
  <c r="F3508" i="1"/>
  <c r="H3347" i="1"/>
  <c r="I3347" i="1"/>
  <c r="E3347" i="1"/>
  <c r="F3347" i="1"/>
  <c r="E3500" i="1"/>
  <c r="F3500" i="1"/>
  <c r="H3500" i="1"/>
  <c r="I3500" i="1"/>
  <c r="H3339" i="1"/>
  <c r="I3339" i="1"/>
  <c r="E3339" i="1"/>
  <c r="F3339" i="1"/>
  <c r="C3893" i="1"/>
  <c r="D3598" i="1"/>
  <c r="D3727" i="1"/>
  <c r="C4022" i="1"/>
  <c r="C3914" i="1"/>
  <c r="D3619" i="1"/>
  <c r="C4417" i="1"/>
  <c r="D4122" i="1"/>
  <c r="C4157" i="1"/>
  <c r="D3862" i="1"/>
  <c r="C4456" i="1"/>
  <c r="D4161" i="1"/>
  <c r="D3706" i="1"/>
  <c r="C4001" i="1"/>
  <c r="E3539" i="1"/>
  <c r="F3539" i="1"/>
  <c r="H3539" i="1"/>
  <c r="I3539" i="1"/>
  <c r="H3392" i="1"/>
  <c r="I3392" i="1"/>
  <c r="E3392" i="1"/>
  <c r="F3392" i="1"/>
  <c r="H3309" i="1"/>
  <c r="I3309" i="1"/>
  <c r="E3309" i="1"/>
  <c r="F3309" i="1"/>
  <c r="H3473" i="1"/>
  <c r="I3473" i="1"/>
  <c r="E3473" i="1"/>
  <c r="F3473" i="1"/>
  <c r="H3273" i="1"/>
  <c r="I3273" i="1"/>
  <c r="E3273" i="1"/>
  <c r="F3273" i="1"/>
  <c r="H3805" i="1"/>
  <c r="I3805" i="1"/>
  <c r="E3805" i="1"/>
  <c r="F3805" i="1"/>
  <c r="H3457" i="1"/>
  <c r="I3457" i="1"/>
  <c r="E3457" i="1"/>
  <c r="F3457" i="1"/>
  <c r="H3799" i="1"/>
  <c r="I3799" i="1"/>
  <c r="E3799" i="1"/>
  <c r="F3799" i="1"/>
  <c r="H3481" i="1"/>
  <c r="I3481" i="1"/>
  <c r="E3481" i="1"/>
  <c r="F3481" i="1"/>
  <c r="H3385" i="1"/>
  <c r="I3385" i="1"/>
  <c r="E3385" i="1"/>
  <c r="F3385" i="1"/>
  <c r="H4086" i="1"/>
  <c r="I4086" i="1"/>
  <c r="E4086" i="1"/>
  <c r="F4086" i="1"/>
  <c r="H3829" i="1"/>
  <c r="I3829" i="1"/>
  <c r="E3829" i="1"/>
  <c r="F3829" i="1"/>
  <c r="H3445" i="1"/>
  <c r="I3445" i="1"/>
  <c r="E3445" i="1"/>
  <c r="F3445" i="1"/>
  <c r="H3537" i="1"/>
  <c r="I3537" i="1"/>
  <c r="E3537" i="1"/>
  <c r="F3537" i="1"/>
  <c r="H3517" i="1"/>
  <c r="I3517" i="1"/>
  <c r="E3517" i="1"/>
  <c r="F3517" i="1"/>
  <c r="H3821" i="1"/>
  <c r="I3821" i="1"/>
  <c r="E3821" i="1"/>
  <c r="F3821" i="1"/>
  <c r="H3646" i="1"/>
  <c r="I3646" i="1"/>
  <c r="E3646" i="1"/>
  <c r="F3646" i="1"/>
  <c r="H3529" i="1"/>
  <c r="I3529" i="1"/>
  <c r="E3529" i="1"/>
  <c r="F3529" i="1"/>
  <c r="H3790" i="1"/>
  <c r="I3790" i="1"/>
  <c r="E3790" i="1"/>
  <c r="F3790" i="1"/>
  <c r="H3545" i="1"/>
  <c r="I3545" i="1"/>
  <c r="E3545" i="1"/>
  <c r="F3545" i="1"/>
  <c r="H3253" i="1"/>
  <c r="I3253" i="1"/>
  <c r="E3253" i="1"/>
  <c r="F3253" i="1"/>
  <c r="H3338" i="1"/>
  <c r="I3338" i="1"/>
  <c r="E3338" i="1"/>
  <c r="F3338" i="1"/>
  <c r="C4408" i="1"/>
  <c r="D4113" i="1"/>
  <c r="H3482" i="1"/>
  <c r="I3482" i="1"/>
  <c r="E3482" i="1"/>
  <c r="F3482" i="1"/>
  <c r="H3370" i="1"/>
  <c r="I3370" i="1"/>
  <c r="E3370" i="1"/>
  <c r="F3370" i="1"/>
  <c r="C4360" i="1"/>
  <c r="D4065" i="1"/>
  <c r="H3418" i="1"/>
  <c r="I3418" i="1"/>
  <c r="E3418" i="1"/>
  <c r="F3418" i="1"/>
  <c r="H3675" i="1"/>
  <c r="I3675" i="1"/>
  <c r="E3675" i="1"/>
  <c r="F3675" i="1"/>
  <c r="H3697" i="1"/>
  <c r="I3697" i="1"/>
  <c r="E3697" i="1"/>
  <c r="F3697" i="1"/>
  <c r="H3247" i="1"/>
  <c r="I3247" i="1"/>
  <c r="E3247" i="1"/>
  <c r="F3247" i="1"/>
  <c r="H3563" i="1"/>
  <c r="I3563" i="1"/>
  <c r="E3563" i="1"/>
  <c r="F3563" i="1"/>
  <c r="H3282" i="1"/>
  <c r="I3282" i="1"/>
  <c r="E3282" i="1"/>
  <c r="F3282" i="1"/>
  <c r="H3819" i="1"/>
  <c r="I3819" i="1"/>
  <c r="E3819" i="1"/>
  <c r="F3819" i="1"/>
  <c r="H3317" i="1"/>
  <c r="I3317" i="1"/>
  <c r="E3317" i="1"/>
  <c r="F3317" i="1"/>
  <c r="H3639" i="1"/>
  <c r="I3639" i="1"/>
  <c r="E3639" i="1"/>
  <c r="F3639" i="1"/>
  <c r="H3474" i="1"/>
  <c r="I3474" i="1"/>
  <c r="E3474" i="1"/>
  <c r="F3474" i="1"/>
  <c r="H3397" i="1"/>
  <c r="I3397" i="1"/>
  <c r="E3397" i="1"/>
  <c r="F3397" i="1"/>
  <c r="H3835" i="1"/>
  <c r="I3835" i="1"/>
  <c r="E3835" i="1"/>
  <c r="F3835" i="1"/>
  <c r="H3453" i="1"/>
  <c r="I3453" i="1"/>
  <c r="E3453" i="1"/>
  <c r="F3453" i="1"/>
  <c r="H3413" i="1"/>
  <c r="I3413" i="1"/>
  <c r="E3413" i="1"/>
  <c r="F3413" i="1"/>
  <c r="H3746" i="1"/>
  <c r="I3746" i="1"/>
  <c r="E3746" i="1"/>
  <c r="F3746" i="1"/>
  <c r="H3449" i="1"/>
  <c r="I3449" i="1"/>
  <c r="E3449" i="1"/>
  <c r="F3449" i="1"/>
  <c r="H3337" i="1"/>
  <c r="I3337" i="1"/>
  <c r="E3337" i="1"/>
  <c r="F3337" i="1"/>
  <c r="H3792" i="1"/>
  <c r="I3792" i="1"/>
  <c r="E3792" i="1"/>
  <c r="F3792" i="1"/>
  <c r="H3255" i="1"/>
  <c r="I3255" i="1"/>
  <c r="E3255" i="1"/>
  <c r="F3255" i="1"/>
  <c r="H3765" i="1"/>
  <c r="I3765" i="1"/>
  <c r="E3765" i="1"/>
  <c r="F3765" i="1"/>
  <c r="H3465" i="1"/>
  <c r="I3465" i="1"/>
  <c r="E3465" i="1"/>
  <c r="F3465" i="1"/>
  <c r="H3321" i="1"/>
  <c r="I3321" i="1"/>
  <c r="E3321" i="1"/>
  <c r="F3321" i="1"/>
  <c r="H3373" i="1"/>
  <c r="I3373" i="1"/>
  <c r="E3373" i="1"/>
  <c r="F3373" i="1"/>
  <c r="H3257" i="1"/>
  <c r="I3257" i="1"/>
  <c r="E3257" i="1"/>
  <c r="F3257" i="1"/>
  <c r="H3637" i="1"/>
  <c r="I3637" i="1"/>
  <c r="E3637" i="1"/>
  <c r="F3637" i="1"/>
  <c r="H3541" i="1"/>
  <c r="I3541" i="1"/>
  <c r="E3541" i="1"/>
  <c r="F3541" i="1"/>
  <c r="H3313" i="1"/>
  <c r="I3313" i="1"/>
  <c r="E3313" i="1"/>
  <c r="F3313" i="1"/>
  <c r="H3710" i="1"/>
  <c r="I3710" i="1"/>
  <c r="E3710" i="1"/>
  <c r="F3710" i="1"/>
  <c r="H3627" i="1"/>
  <c r="I3627" i="1"/>
  <c r="E3627" i="1"/>
  <c r="F3627" i="1"/>
  <c r="H3573" i="1"/>
  <c r="I3573" i="1"/>
  <c r="E3573" i="1"/>
  <c r="F3573" i="1"/>
  <c r="H3505" i="1"/>
  <c r="I3505" i="1"/>
  <c r="E3505" i="1"/>
  <c r="F3505" i="1"/>
  <c r="H3301" i="1"/>
  <c r="I3301" i="1"/>
  <c r="E3301" i="1"/>
  <c r="F3301" i="1"/>
  <c r="H3492" i="1"/>
  <c r="I3492" i="1"/>
  <c r="E3492" i="1"/>
  <c r="F3492" i="1"/>
  <c r="H3615" i="1"/>
  <c r="I3615" i="1"/>
  <c r="E3615" i="1"/>
  <c r="F3615" i="1"/>
  <c r="H3450" i="1"/>
  <c r="I3450" i="1"/>
  <c r="E3450" i="1"/>
  <c r="F3450" i="1"/>
  <c r="H3322" i="1"/>
  <c r="I3322" i="1"/>
  <c r="E3322" i="1"/>
  <c r="F3322" i="1"/>
  <c r="C4056" i="1"/>
  <c r="D3761" i="1"/>
  <c r="H3306" i="1"/>
  <c r="I3306" i="1"/>
  <c r="E3306" i="1"/>
  <c r="F3306" i="1"/>
  <c r="H3274" i="1"/>
  <c r="I3274" i="1"/>
  <c r="E3274" i="1"/>
  <c r="F3274" i="1"/>
  <c r="H3766" i="1"/>
  <c r="I3766" i="1"/>
  <c r="E3766" i="1"/>
  <c r="F3766" i="1"/>
  <c r="H3281" i="1"/>
  <c r="I3281" i="1"/>
  <c r="E3281" i="1"/>
  <c r="F3281" i="1"/>
  <c r="H3626" i="1"/>
  <c r="I3626" i="1"/>
  <c r="E3626" i="1"/>
  <c r="F3626" i="1"/>
  <c r="H3574" i="1"/>
  <c r="I3574" i="1"/>
  <c r="E3574" i="1"/>
  <c r="F3574" i="1"/>
  <c r="H3289" i="1"/>
  <c r="I3289" i="1"/>
  <c r="E3289" i="1"/>
  <c r="F3289" i="1"/>
  <c r="H3629" i="1"/>
  <c r="I3629" i="1"/>
  <c r="E3629" i="1"/>
  <c r="F3629" i="1"/>
  <c r="H3606" i="1"/>
  <c r="I3606" i="1"/>
  <c r="E3606" i="1"/>
  <c r="F3606" i="1"/>
  <c r="H3300" i="1"/>
  <c r="I3300" i="1"/>
  <c r="E3300" i="1"/>
  <c r="F3300" i="1"/>
  <c r="H3654" i="1"/>
  <c r="I3654" i="1"/>
  <c r="E3654" i="1"/>
  <c r="F3654" i="1"/>
  <c r="H3291" i="1"/>
  <c r="I3291" i="1"/>
  <c r="E3291" i="1"/>
  <c r="F3291" i="1"/>
  <c r="H3310" i="1"/>
  <c r="I3310" i="1"/>
  <c r="E3310" i="1"/>
  <c r="F3310" i="1"/>
  <c r="H3438" i="1"/>
  <c r="I3438" i="1"/>
  <c r="E3438" i="1"/>
  <c r="F3438" i="1"/>
  <c r="H3365" i="1"/>
  <c r="I3365" i="1"/>
  <c r="E3365" i="1"/>
  <c r="F3365" i="1"/>
  <c r="H3456" i="1"/>
  <c r="I3456" i="1"/>
  <c r="E3456" i="1"/>
  <c r="F3456" i="1"/>
  <c r="H3600" i="1"/>
  <c r="I3600" i="1"/>
  <c r="E3600" i="1"/>
  <c r="F3600" i="1"/>
  <c r="H3726" i="1"/>
  <c r="I3726" i="1"/>
  <c r="E3726" i="1"/>
  <c r="F3726" i="1"/>
  <c r="H3421" i="1"/>
  <c r="I3421" i="1"/>
  <c r="E3421" i="1"/>
  <c r="F3421" i="1"/>
  <c r="H3419" i="1"/>
  <c r="I3419" i="1"/>
  <c r="E3419" i="1"/>
  <c r="F3419" i="1"/>
  <c r="H3533" i="1"/>
  <c r="I3533" i="1"/>
  <c r="E3533" i="1"/>
  <c r="F3533" i="1"/>
  <c r="H3520" i="1"/>
  <c r="I3520" i="1"/>
  <c r="E3520" i="1"/>
  <c r="F3520" i="1"/>
  <c r="H3377" i="1"/>
  <c r="I3377" i="1"/>
  <c r="E3377" i="1"/>
  <c r="F3377" i="1"/>
  <c r="C4040" i="1"/>
  <c r="D3745" i="1"/>
  <c r="D3617" i="1"/>
  <c r="C3912" i="1"/>
  <c r="H3466" i="1"/>
  <c r="I3466" i="1"/>
  <c r="E3466" i="1"/>
  <c r="F3466" i="1"/>
  <c r="C3896" i="1"/>
  <c r="D3601" i="1"/>
  <c r="C3928" i="1"/>
  <c r="D3633" i="1"/>
  <c r="C3864" i="1"/>
  <c r="D3569" i="1"/>
  <c r="H3818" i="1"/>
  <c r="I3818" i="1"/>
  <c r="E3818" i="1"/>
  <c r="F3818" i="1"/>
  <c r="C4072" i="1"/>
  <c r="D3777" i="1"/>
  <c r="C3960" i="1"/>
  <c r="D3665" i="1"/>
  <c r="H3770" i="1"/>
  <c r="I3770" i="1"/>
  <c r="E3770" i="1"/>
  <c r="F3770" i="1"/>
  <c r="C4008" i="1"/>
  <c r="D3713" i="1"/>
  <c r="C4265" i="1"/>
  <c r="D3970" i="1"/>
  <c r="H4006" i="1"/>
  <c r="I4006" i="1"/>
  <c r="E4006" i="1"/>
  <c r="F4006" i="1"/>
  <c r="C3984" i="1"/>
  <c r="D3689" i="1"/>
  <c r="D4017" i="1"/>
  <c r="C4312" i="1"/>
  <c r="H3771" i="1"/>
  <c r="I3771" i="1"/>
  <c r="E3771" i="1"/>
  <c r="F3771" i="1"/>
  <c r="H3386" i="1"/>
  <c r="I3386" i="1"/>
  <c r="E3386" i="1"/>
  <c r="F3386" i="1"/>
  <c r="H3330" i="1"/>
  <c r="I3330" i="1"/>
  <c r="E3330" i="1"/>
  <c r="F3330" i="1"/>
  <c r="D3825" i="1"/>
  <c r="C4120" i="1"/>
  <c r="H3258" i="1"/>
  <c r="I3258" i="1"/>
  <c r="E3258" i="1"/>
  <c r="F3258" i="1"/>
  <c r="H3747" i="1"/>
  <c r="I3747" i="1"/>
  <c r="E3747" i="1"/>
  <c r="F3747" i="1"/>
  <c r="D3785" i="1"/>
  <c r="C4080" i="1"/>
  <c r="D3817" i="1"/>
  <c r="C4112" i="1"/>
  <c r="H3801" i="1"/>
  <c r="I3801" i="1"/>
  <c r="E3801" i="1"/>
  <c r="F3801" i="1"/>
  <c r="H3355" i="1"/>
  <c r="I3355" i="1"/>
  <c r="E3355" i="1"/>
  <c r="F3355" i="1"/>
  <c r="H3325" i="1"/>
  <c r="I3325" i="1"/>
  <c r="E3325" i="1"/>
  <c r="F3325" i="1"/>
  <c r="H3389" i="1"/>
  <c r="I3389" i="1"/>
  <c r="E3389" i="1"/>
  <c r="F3389" i="1"/>
  <c r="H3381" i="1"/>
  <c r="I3381" i="1"/>
  <c r="E3381" i="1"/>
  <c r="F3381" i="1"/>
  <c r="H3349" i="1"/>
  <c r="I3349" i="1"/>
  <c r="E3349" i="1"/>
  <c r="F3349" i="1"/>
  <c r="H3293" i="1"/>
  <c r="I3293" i="1"/>
  <c r="E3293" i="1"/>
  <c r="F3293" i="1"/>
  <c r="H3405" i="1"/>
  <c r="I3405" i="1"/>
  <c r="E3405" i="1"/>
  <c r="F3405" i="1"/>
  <c r="H3590" i="1"/>
  <c r="I3590" i="1"/>
  <c r="E3590" i="1"/>
  <c r="F3590" i="1"/>
  <c r="H3329" i="1"/>
  <c r="I3329" i="1"/>
  <c r="E3329" i="1"/>
  <c r="F3329" i="1"/>
  <c r="H3549" i="1"/>
  <c r="I3549" i="1"/>
  <c r="E3549" i="1"/>
  <c r="F3549" i="1"/>
  <c r="H3682" i="1"/>
  <c r="I3682" i="1"/>
  <c r="E3682" i="1"/>
  <c r="F3682" i="1"/>
  <c r="H3810" i="1"/>
  <c r="I3810" i="1"/>
  <c r="E3810" i="1"/>
  <c r="F3810" i="1"/>
  <c r="H3728" i="1"/>
  <c r="I3728" i="1"/>
  <c r="E3728" i="1"/>
  <c r="F3728" i="1"/>
  <c r="H3428" i="1"/>
  <c r="I3428" i="1"/>
  <c r="E3428" i="1"/>
  <c r="F3428" i="1"/>
  <c r="H3341" i="1"/>
  <c r="I3341" i="1"/>
  <c r="E3341" i="1"/>
  <c r="F3341" i="1"/>
  <c r="H3394" i="1"/>
  <c r="I3394" i="1"/>
  <c r="E3394" i="1"/>
  <c r="F3394" i="1"/>
  <c r="H3522" i="1"/>
  <c r="I3522" i="1"/>
  <c r="E3522" i="1"/>
  <c r="F3522" i="1"/>
  <c r="H3722" i="1"/>
  <c r="I3722" i="1"/>
  <c r="E3722" i="1"/>
  <c r="F3722" i="1"/>
  <c r="D4066" i="1"/>
  <c r="C4361" i="1"/>
  <c r="C3976" i="1"/>
  <c r="D3681" i="1"/>
  <c r="C3920" i="1"/>
  <c r="D3625" i="1"/>
  <c r="H3530" i="1"/>
  <c r="I3530" i="1"/>
  <c r="E3530" i="1"/>
  <c r="F3530" i="1"/>
  <c r="C3848" i="1"/>
  <c r="D3553" i="1"/>
  <c r="C4337" i="1"/>
  <c r="D4042" i="1"/>
  <c r="H3490" i="1"/>
  <c r="I3490" i="1"/>
  <c r="E3490" i="1"/>
  <c r="F3490" i="1"/>
  <c r="H3361" i="1"/>
  <c r="I3361" i="1"/>
  <c r="E3361" i="1"/>
  <c r="F3361" i="1"/>
  <c r="H3822" i="1"/>
  <c r="I3822" i="1"/>
  <c r="E3822" i="1"/>
  <c r="F3822" i="1"/>
  <c r="H3425" i="1"/>
  <c r="I3425" i="1"/>
  <c r="E3425" i="1"/>
  <c r="F3425" i="1"/>
  <c r="H3477" i="1"/>
  <c r="I3477" i="1"/>
  <c r="E3477" i="1"/>
  <c r="F3477" i="1"/>
  <c r="H3521" i="1"/>
  <c r="I3521" i="1"/>
  <c r="E3521" i="1"/>
  <c r="F3521" i="1"/>
  <c r="H3346" i="1"/>
  <c r="I3346" i="1"/>
  <c r="E3346" i="1"/>
  <c r="F3346" i="1"/>
  <c r="H3483" i="1"/>
  <c r="I3483" i="1"/>
  <c r="E3483" i="1"/>
  <c r="F3483" i="1"/>
  <c r="H3345" i="1"/>
  <c r="I3345" i="1"/>
  <c r="E3345" i="1"/>
  <c r="F3345" i="1"/>
  <c r="H3566" i="1"/>
  <c r="I3566" i="1"/>
  <c r="E3566" i="1"/>
  <c r="F3566" i="1"/>
  <c r="H3750" i="1"/>
  <c r="I3750" i="1"/>
  <c r="E3750" i="1"/>
  <c r="F3750" i="1"/>
  <c r="H3561" i="1"/>
  <c r="I3561" i="1"/>
  <c r="E3561" i="1"/>
  <c r="F3561" i="1"/>
  <c r="H3758" i="1"/>
  <c r="I3758" i="1"/>
  <c r="E3758" i="1"/>
  <c r="F3758" i="1"/>
  <c r="H3393" i="1"/>
  <c r="I3393" i="1"/>
  <c r="E3393" i="1"/>
  <c r="F3393" i="1"/>
  <c r="H3591" i="1"/>
  <c r="I3591" i="1"/>
  <c r="E3591" i="1"/>
  <c r="F3591" i="1"/>
  <c r="C4104" i="1"/>
  <c r="D3809" i="1"/>
  <c r="H3249" i="1"/>
  <c r="I3249" i="1"/>
  <c r="E3249" i="1"/>
  <c r="F3249" i="1"/>
  <c r="H3794" i="1"/>
  <c r="I3794" i="1"/>
  <c r="E3794" i="1"/>
  <c r="F3794" i="1"/>
  <c r="C4349" i="1"/>
  <c r="D4054" i="1"/>
  <c r="H3559" i="1"/>
  <c r="I3559" i="1"/>
  <c r="E3559" i="1"/>
  <c r="F3559" i="1"/>
  <c r="C4048" i="1"/>
  <c r="D3753" i="1"/>
  <c r="H3691" i="1"/>
  <c r="I3691" i="1"/>
  <c r="E3691" i="1"/>
  <c r="F3691" i="1"/>
  <c r="H3509" i="1"/>
  <c r="I3509" i="1"/>
  <c r="E3509" i="1"/>
  <c r="F3509" i="1"/>
  <c r="H4126" i="1"/>
  <c r="I4126" i="1"/>
  <c r="E4126" i="1"/>
  <c r="F4126" i="1"/>
  <c r="H3511" i="1"/>
  <c r="I3511" i="1"/>
  <c r="E3511" i="1"/>
  <c r="F3511" i="1"/>
  <c r="H3513" i="1"/>
  <c r="I3513" i="1"/>
  <c r="E3513" i="1"/>
  <c r="F3513" i="1"/>
  <c r="H3357" i="1"/>
  <c r="I3357" i="1"/>
  <c r="E3357" i="1"/>
  <c r="F3357" i="1"/>
  <c r="H3685" i="1"/>
  <c r="I3685" i="1"/>
  <c r="E3685" i="1"/>
  <c r="F3685" i="1"/>
  <c r="H3426" i="1"/>
  <c r="I3426" i="1"/>
  <c r="E3426" i="1"/>
  <c r="F3426" i="1"/>
  <c r="H3290" i="1"/>
  <c r="I3290" i="1"/>
  <c r="E3290" i="1"/>
  <c r="F3290" i="1"/>
  <c r="H3670" i="1"/>
  <c r="I3670" i="1"/>
  <c r="E3670" i="1"/>
  <c r="F3670" i="1"/>
  <c r="H3594" i="1"/>
  <c r="I3594" i="1"/>
  <c r="E3594" i="1"/>
  <c r="F3594" i="1"/>
  <c r="H3621" i="1"/>
  <c r="I3621" i="1"/>
  <c r="E3621" i="1"/>
  <c r="F3621" i="1"/>
  <c r="H3469" i="1"/>
  <c r="I3469" i="1"/>
  <c r="E3469" i="1"/>
  <c r="F3469" i="1"/>
  <c r="H3485" i="1"/>
  <c r="I3485" i="1"/>
  <c r="E3485" i="1"/>
  <c r="F3485" i="1"/>
  <c r="H3538" i="1"/>
  <c r="I3538" i="1"/>
  <c r="E3538" i="1"/>
  <c r="F3538" i="1"/>
  <c r="H3417" i="1"/>
  <c r="I3417" i="1"/>
  <c r="E3417" i="1"/>
  <c r="F3417" i="1"/>
  <c r="H3565" i="1"/>
  <c r="I3565" i="1"/>
  <c r="E3565" i="1"/>
  <c r="F3565" i="1"/>
  <c r="H3297" i="1"/>
  <c r="I3297" i="1"/>
  <c r="E3297" i="1"/>
  <c r="F3297" i="1"/>
  <c r="H3686" i="1"/>
  <c r="I3686" i="1"/>
  <c r="E3686" i="1"/>
  <c r="F3686" i="1"/>
  <c r="H3630" i="1"/>
  <c r="I3630" i="1"/>
  <c r="E3630" i="1"/>
  <c r="F3630" i="1"/>
  <c r="H3493" i="1"/>
  <c r="I3493" i="1"/>
  <c r="E3493" i="1"/>
  <c r="F3493" i="1"/>
  <c r="H3638" i="1"/>
  <c r="I3638" i="1"/>
  <c r="E3638" i="1"/>
  <c r="F3638" i="1"/>
  <c r="H3557" i="1"/>
  <c r="I3557" i="1"/>
  <c r="E3557" i="1"/>
  <c r="F3557" i="1"/>
  <c r="H3582" i="1"/>
  <c r="I3582" i="1"/>
  <c r="E3582" i="1"/>
  <c r="F3582" i="1"/>
  <c r="H3702" i="1"/>
  <c r="I3702" i="1"/>
  <c r="E3702" i="1"/>
  <c r="F3702" i="1"/>
  <c r="H3814" i="1"/>
  <c r="I3814" i="1"/>
  <c r="E3814" i="1"/>
  <c r="F3814" i="1"/>
  <c r="H3741" i="1"/>
  <c r="I3741" i="1"/>
  <c r="E3741" i="1"/>
  <c r="F3741" i="1"/>
  <c r="C4016" i="1"/>
  <c r="D3721" i="1"/>
  <c r="H3514" i="1"/>
  <c r="I3514" i="1"/>
  <c r="E3514" i="1"/>
  <c r="F3514" i="1"/>
  <c r="C3839" i="1"/>
  <c r="D3544" i="1"/>
  <c r="C3880" i="1"/>
  <c r="D3585" i="1"/>
  <c r="C4384" i="1"/>
  <c r="D4089" i="1"/>
  <c r="H3759" i="1"/>
  <c r="I3759" i="1"/>
  <c r="E3759" i="1"/>
  <c r="F3759" i="1"/>
  <c r="D3854" i="1"/>
  <c r="C4149" i="1"/>
  <c r="H3458" i="1"/>
  <c r="I3458" i="1"/>
  <c r="E3458" i="1"/>
  <c r="F3458" i="1"/>
  <c r="H3285" i="1"/>
  <c r="I3285" i="1"/>
  <c r="E3285" i="1"/>
  <c r="F3285" i="1"/>
  <c r="H3830" i="1"/>
  <c r="I3830" i="1"/>
  <c r="E3830" i="1"/>
  <c r="F3830" i="1"/>
  <c r="H3441" i="1"/>
  <c r="I3441" i="1"/>
  <c r="E3441" i="1"/>
  <c r="F3441" i="1"/>
  <c r="H3265" i="1"/>
  <c r="I3265" i="1"/>
  <c r="E3265" i="1"/>
  <c r="F3265" i="1"/>
  <c r="H3489" i="1"/>
  <c r="I3489" i="1"/>
  <c r="E3489" i="1"/>
  <c r="F3489" i="1"/>
  <c r="H3673" i="1"/>
  <c r="I3673" i="1"/>
  <c r="E3673" i="1"/>
  <c r="F3673" i="1"/>
  <c r="H3649" i="1"/>
  <c r="I3649" i="1"/>
  <c r="E3649" i="1"/>
  <c r="F3649" i="1"/>
  <c r="H3447" i="1"/>
  <c r="I3447" i="1"/>
  <c r="E3447" i="1"/>
  <c r="F3447" i="1"/>
  <c r="H3547" i="1"/>
  <c r="I3547" i="1"/>
  <c r="E3547" i="1"/>
  <c r="F3547" i="1"/>
  <c r="H3755" i="1"/>
  <c r="I3755" i="1"/>
  <c r="E3755" i="1"/>
  <c r="F3755" i="1"/>
  <c r="H3353" i="1"/>
  <c r="I3353" i="1"/>
  <c r="E3353" i="1"/>
  <c r="F3353" i="1"/>
  <c r="H3502" i="1"/>
  <c r="I3502" i="1"/>
  <c r="E3502" i="1"/>
  <c r="F3502" i="1"/>
  <c r="H3314" i="1"/>
  <c r="I3314" i="1"/>
  <c r="E3314" i="1"/>
  <c r="F3314" i="1"/>
  <c r="H3434" i="1"/>
  <c r="I3434" i="1"/>
  <c r="E3434" i="1"/>
  <c r="F3434" i="1"/>
  <c r="D3664" i="1"/>
  <c r="C3959" i="1"/>
  <c r="H3546" i="1"/>
  <c r="I3546" i="1"/>
  <c r="E3546" i="1"/>
  <c r="F3546" i="1"/>
  <c r="C4088" i="1"/>
  <c r="D3793" i="1"/>
  <c r="H3409" i="1"/>
  <c r="I3409" i="1"/>
  <c r="E3409" i="1"/>
  <c r="F3409" i="1"/>
  <c r="H3757" i="1"/>
  <c r="I3757" i="1"/>
  <c r="E3757" i="1"/>
  <c r="F3757" i="1"/>
  <c r="H3701" i="1"/>
  <c r="I3701" i="1"/>
  <c r="E3701" i="1"/>
  <c r="F3701" i="1"/>
  <c r="H3774" i="1"/>
  <c r="I3774" i="1"/>
  <c r="E3774" i="1"/>
  <c r="F3774" i="1"/>
  <c r="H3410" i="1"/>
  <c r="I3410" i="1"/>
  <c r="E3410" i="1"/>
  <c r="F3410" i="1"/>
  <c r="H3603" i="1"/>
  <c r="I3603" i="1"/>
  <c r="E3603" i="1"/>
  <c r="F3603" i="1"/>
  <c r="H3737" i="1"/>
  <c r="I3737" i="1"/>
  <c r="E3737" i="1"/>
  <c r="F3737" i="1"/>
  <c r="H3461" i="1"/>
  <c r="I3461" i="1"/>
  <c r="E3461" i="1"/>
  <c r="F3461" i="1"/>
  <c r="H3319" i="1"/>
  <c r="I3319" i="1"/>
  <c r="E3319" i="1"/>
  <c r="F3319" i="1"/>
  <c r="H3277" i="1"/>
  <c r="I3277" i="1"/>
  <c r="E3277" i="1"/>
  <c r="F3277" i="1"/>
  <c r="H3333" i="1"/>
  <c r="I3333" i="1"/>
  <c r="E3333" i="1"/>
  <c r="F3333" i="1"/>
  <c r="H3364" i="1"/>
  <c r="I3364" i="1"/>
  <c r="E3364" i="1"/>
  <c r="F3364" i="1"/>
  <c r="H3269" i="1"/>
  <c r="I3269" i="1"/>
  <c r="E3269" i="1"/>
  <c r="F3269" i="1"/>
  <c r="H3383" i="1"/>
  <c r="I3383" i="1"/>
  <c r="E3383" i="1"/>
  <c r="F3383" i="1"/>
  <c r="H3298" i="1"/>
  <c r="I3298" i="1"/>
  <c r="E3298" i="1"/>
  <c r="F3298" i="1"/>
  <c r="H3362" i="1"/>
  <c r="I3362" i="1"/>
  <c r="E3362" i="1"/>
  <c r="F3362" i="1"/>
  <c r="C4373" i="1"/>
  <c r="D4078" i="1"/>
  <c r="H3401" i="1"/>
  <c r="I3401" i="1"/>
  <c r="E3401" i="1"/>
  <c r="F3401" i="1"/>
  <c r="H3876" i="1"/>
  <c r="I3876" i="1"/>
  <c r="E3876" i="1"/>
  <c r="F3876" i="1"/>
  <c r="H3735" i="1"/>
  <c r="I3735" i="1"/>
  <c r="E3735" i="1"/>
  <c r="F3735" i="1"/>
  <c r="H3261" i="1"/>
  <c r="I3261" i="1"/>
  <c r="E3261" i="1"/>
  <c r="F3261" i="1"/>
  <c r="H3437" i="1"/>
  <c r="I3437" i="1"/>
  <c r="E3437" i="1"/>
  <c r="F3437" i="1"/>
  <c r="H3694" i="1"/>
  <c r="I3694" i="1"/>
  <c r="E3694" i="1"/>
  <c r="F3694" i="1"/>
  <c r="H3429" i="1"/>
  <c r="I3429" i="1"/>
  <c r="E3429" i="1"/>
  <c r="F3429" i="1"/>
  <c r="H4108" i="1"/>
  <c r="I4108" i="1"/>
  <c r="E4108" i="1"/>
  <c r="F4108" i="1"/>
  <c r="H3374" i="1"/>
  <c r="I3374" i="1"/>
  <c r="E3374" i="1"/>
  <c r="F3374" i="1"/>
  <c r="H3734" i="1"/>
  <c r="I3734" i="1"/>
  <c r="E3734" i="1"/>
  <c r="F3734" i="1"/>
  <c r="H3622" i="1"/>
  <c r="I3622" i="1"/>
  <c r="E3622" i="1"/>
  <c r="F3622" i="1"/>
  <c r="H3558" i="1"/>
  <c r="I3558" i="1"/>
  <c r="E3558" i="1"/>
  <c r="F3558" i="1"/>
  <c r="H3501" i="1"/>
  <c r="I3501" i="1"/>
  <c r="E3501" i="1"/>
  <c r="F3501" i="1"/>
  <c r="H3525" i="1"/>
  <c r="I3525" i="1"/>
  <c r="E3525" i="1"/>
  <c r="F3525" i="1"/>
  <c r="H3798" i="1"/>
  <c r="I3798" i="1"/>
  <c r="E3798" i="1"/>
  <c r="F3798" i="1"/>
  <c r="H3618" i="1"/>
  <c r="I3618" i="1"/>
  <c r="E3618" i="1"/>
  <c r="F3618" i="1"/>
  <c r="C3904" i="1"/>
  <c r="D3609" i="1"/>
  <c r="C3888" i="1"/>
  <c r="D3593" i="1"/>
  <c r="C3952" i="1"/>
  <c r="D3657" i="1"/>
  <c r="H3783" i="1"/>
  <c r="I3783" i="1"/>
  <c r="E3783" i="1"/>
  <c r="F3783" i="1"/>
  <c r="C4024" i="1"/>
  <c r="D3729" i="1"/>
  <c r="H3369" i="1"/>
  <c r="I3369" i="1"/>
  <c r="E3369" i="1"/>
  <c r="F3369" i="1"/>
  <c r="C4136" i="1"/>
  <c r="D3841" i="1"/>
  <c r="H3498" i="1"/>
  <c r="I3498" i="1"/>
  <c r="E3498" i="1"/>
  <c r="F3498" i="1"/>
  <c r="D3696" i="1"/>
  <c r="C3991" i="1"/>
  <c r="C4466" i="1"/>
  <c r="D4171" i="1"/>
  <c r="D4403" i="1"/>
  <c r="C4698" i="1"/>
  <c r="C4212" i="1"/>
  <c r="D3917" i="1"/>
  <c r="C4148" i="1"/>
  <c r="D3853" i="1"/>
  <c r="C4091" i="1"/>
  <c r="D3796" i="1"/>
  <c r="D4093" i="1"/>
  <c r="C4388" i="1"/>
  <c r="D3913" i="1"/>
  <c r="C4208" i="1"/>
  <c r="C4064" i="1"/>
  <c r="D3769" i="1"/>
  <c r="C4395" i="1"/>
  <c r="D4100" i="1"/>
  <c r="C3923" i="1"/>
  <c r="D3628" i="1"/>
  <c r="C3987" i="1"/>
  <c r="D3692" i="1"/>
  <c r="C4263" i="1"/>
  <c r="D3968" i="1"/>
  <c r="D3752" i="1"/>
  <c r="C4047" i="1"/>
  <c r="C4425" i="1"/>
  <c r="D4130" i="1"/>
  <c r="C4239" i="1"/>
  <c r="D3944" i="1"/>
  <c r="C4389" i="1"/>
  <c r="D4094" i="1"/>
  <c r="D3742" i="1"/>
  <c r="C4037" i="1"/>
  <c r="D3748" i="1"/>
  <c r="C4043" i="1"/>
  <c r="D3842" i="1"/>
  <c r="C4137" i="1"/>
  <c r="C3954" i="1"/>
  <c r="D3659" i="1"/>
  <c r="D3776" i="1"/>
  <c r="C4071" i="1"/>
  <c r="C4003" i="1"/>
  <c r="D3708" i="1"/>
  <c r="D3680" i="1"/>
  <c r="C3975" i="1"/>
  <c r="C4336" i="1"/>
  <c r="D4041" i="1"/>
  <c r="C3859" i="1"/>
  <c r="D3564" i="1"/>
  <c r="D4050" i="1"/>
  <c r="C4345" i="1"/>
  <c r="D4381" i="1"/>
  <c r="C4676" i="1"/>
  <c r="D3744" i="1"/>
  <c r="C4039" i="1"/>
  <c r="D3648" i="1"/>
  <c r="C3943" i="1"/>
  <c r="D3678" i="1"/>
  <c r="C3973" i="1"/>
  <c r="D3632" i="1"/>
  <c r="C3927" i="1"/>
  <c r="D4124" i="1"/>
  <c r="C4419" i="1"/>
  <c r="C4092" i="1"/>
  <c r="D3797" i="1"/>
  <c r="C4035" i="1"/>
  <c r="D3740" i="1"/>
  <c r="D4030" i="1"/>
  <c r="C4325" i="1"/>
  <c r="D3732" i="1"/>
  <c r="C4027" i="1"/>
  <c r="D3724" i="1"/>
  <c r="C4019" i="1"/>
  <c r="C4324" i="1"/>
  <c r="D4029" i="1"/>
  <c r="D3820" i="1"/>
  <c r="C4115" i="1"/>
  <c r="D4061" i="1"/>
  <c r="C4356" i="1"/>
  <c r="C4216" i="1"/>
  <c r="D3921" i="1"/>
  <c r="C4164" i="1"/>
  <c r="D3869" i="1"/>
  <c r="D3584" i="1"/>
  <c r="C3879" i="1"/>
  <c r="C4219" i="1"/>
  <c r="D3924" i="1"/>
  <c r="D3901" i="1"/>
  <c r="C4196" i="1"/>
  <c r="C4244" i="1"/>
  <c r="D3949" i="1"/>
  <c r="D3586" i="1"/>
  <c r="C3881" i="1"/>
  <c r="C3900" i="1"/>
  <c r="D3605" i="1"/>
  <c r="C4028" i="1"/>
  <c r="D3733" i="1"/>
  <c r="C3955" i="1"/>
  <c r="D3660" i="1"/>
  <c r="D3751" i="1"/>
  <c r="C4046" i="1"/>
  <c r="D3895" i="1"/>
  <c r="C4190" i="1"/>
  <c r="C4316" i="1"/>
  <c r="D4021" i="1"/>
  <c r="D3716" i="1"/>
  <c r="C4011" i="1"/>
  <c r="D3714" i="1"/>
  <c r="C4009" i="1"/>
  <c r="C4123" i="1"/>
  <c r="D3828" i="1"/>
  <c r="D3815" i="1"/>
  <c r="C4110" i="1"/>
  <c r="D3672" i="1"/>
  <c r="C3967" i="1"/>
  <c r="C3851" i="1"/>
  <c r="D3556" i="1"/>
  <c r="D3989" i="1"/>
  <c r="C4284" i="1"/>
  <c r="C3964" i="1"/>
  <c r="D3669" i="1"/>
  <c r="D3576" i="1"/>
  <c r="C3871" i="1"/>
  <c r="C3890" i="1"/>
  <c r="D3595" i="1"/>
  <c r="C4382" i="1"/>
  <c r="D4087" i="1"/>
  <c r="C4127" i="1"/>
  <c r="D3832" i="1"/>
  <c r="D3550" i="1"/>
  <c r="C3845" i="1"/>
  <c r="C4355" i="1"/>
  <c r="D4060" i="1"/>
  <c r="D3812" i="1"/>
  <c r="C4107" i="1"/>
  <c r="D4116" i="1"/>
  <c r="C4411" i="1"/>
  <c r="D3760" i="1"/>
  <c r="C4055" i="1"/>
  <c r="C4236" i="1"/>
  <c r="D3941" i="1"/>
  <c r="C4119" i="1"/>
  <c r="D3824" i="1"/>
  <c r="D3616" i="1"/>
  <c r="C3911" i="1"/>
  <c r="C3963" i="1"/>
  <c r="D3668" i="1"/>
  <c r="C4380" i="1"/>
  <c r="D4085" i="1"/>
  <c r="D3552" i="1"/>
  <c r="C3847" i="1"/>
  <c r="C4227" i="1"/>
  <c r="D3932" i="1"/>
  <c r="D3836" i="1"/>
  <c r="C4131" i="1"/>
  <c r="C4135" i="1"/>
  <c r="D3840" i="1"/>
  <c r="D3608" i="1"/>
  <c r="C3903" i="1"/>
  <c r="C3843" i="1"/>
  <c r="D3548" i="1"/>
  <c r="C4300" i="1"/>
  <c r="D4005" i="1"/>
  <c r="D3922" i="1"/>
  <c r="C4217" i="1"/>
  <c r="D3868" i="1"/>
  <c r="C4163" i="1"/>
  <c r="C4095" i="1"/>
  <c r="D3800" i="1"/>
  <c r="C3891" i="1"/>
  <c r="D3596" i="1"/>
  <c r="C4082" i="1"/>
  <c r="D3787" i="1"/>
  <c r="C4205" i="1"/>
  <c r="D3910" i="1"/>
  <c r="C4400" i="1"/>
  <c r="D4105" i="1"/>
  <c r="D4023" i="1"/>
  <c r="C4318" i="1"/>
  <c r="C4018" i="1"/>
  <c r="D3723" i="1"/>
  <c r="D3636" i="1"/>
  <c r="C3931" i="1"/>
  <c r="D3676" i="1"/>
  <c r="C3971" i="1"/>
  <c r="D3588" i="1"/>
  <c r="C3883" i="1"/>
  <c r="D3844" i="1"/>
  <c r="C4139" i="1"/>
  <c r="C3875" i="1"/>
  <c r="D3580" i="1"/>
  <c r="D3704" i="1"/>
  <c r="C3999" i="1"/>
  <c r="C3951" i="1"/>
  <c r="D3656" i="1"/>
  <c r="C4287" i="1"/>
  <c r="D3992" i="1"/>
  <c r="C4596" i="1"/>
  <c r="D4301" i="1"/>
  <c r="C4412" i="1"/>
  <c r="D4117" i="1"/>
  <c r="D4052" i="1"/>
  <c r="C4347" i="1"/>
  <c r="D3986" i="1"/>
  <c r="C4281" i="1"/>
  <c r="C4291" i="1"/>
  <c r="D3996" i="1"/>
  <c r="C3837" i="1"/>
  <c r="D3542" i="1"/>
  <c r="C4420" i="1"/>
  <c r="D4125" i="1"/>
  <c r="C3982" i="1"/>
  <c r="D3687" i="1"/>
  <c r="C4153" i="1"/>
  <c r="D3858" i="1"/>
  <c r="D3804" i="1"/>
  <c r="C4099" i="1"/>
  <c r="D3720" i="1"/>
  <c r="C4015" i="1"/>
  <c r="D3736" i="1"/>
  <c r="C4031" i="1"/>
  <c r="C4364" i="1"/>
  <c r="D4069" i="1"/>
  <c r="C3872" i="1"/>
  <c r="D3577" i="1"/>
  <c r="C4000" i="1"/>
  <c r="D3705" i="1"/>
  <c r="C4716" i="1"/>
  <c r="D4421" i="1"/>
  <c r="D3898" i="1"/>
  <c r="C4193" i="1"/>
  <c r="C4067" i="1"/>
  <c r="D3772" i="1"/>
  <c r="D4114" i="1"/>
  <c r="C4409" i="1"/>
  <c r="C3907" i="1"/>
  <c r="D3612" i="1"/>
  <c r="C3855" i="1"/>
  <c r="D3560" i="1"/>
  <c r="D3806" i="1"/>
  <c r="C4101" i="1"/>
  <c r="D3650" i="1"/>
  <c r="C3945" i="1"/>
  <c r="C3915" i="1"/>
  <c r="D3620" i="1"/>
  <c r="C3939" i="1"/>
  <c r="D3644" i="1"/>
  <c r="D3700" i="1"/>
  <c r="C3995" i="1"/>
  <c r="C4180" i="1"/>
  <c r="D3885" i="1"/>
  <c r="D3624" i="1"/>
  <c r="C3919" i="1"/>
  <c r="D3977" i="1"/>
  <c r="C4272" i="1"/>
  <c r="D3965" i="1"/>
  <c r="C4260" i="1"/>
  <c r="D3889" i="1"/>
  <c r="C4184" i="1"/>
  <c r="D3916" i="1"/>
  <c r="C4211" i="1"/>
  <c r="D3764" i="1"/>
  <c r="C4059" i="1"/>
  <c r="D3780" i="1"/>
  <c r="C4075" i="1"/>
  <c r="D3833" i="1"/>
  <c r="C4128" i="1"/>
  <c r="D3712" i="1"/>
  <c r="C4007" i="1"/>
  <c r="D3860" i="1"/>
  <c r="C4155" i="1"/>
  <c r="D3592" i="1"/>
  <c r="C3887" i="1"/>
  <c r="C4276" i="1"/>
  <c r="D3981" i="1"/>
  <c r="D3925" i="1"/>
  <c r="C4220" i="1"/>
  <c r="D3788" i="1"/>
  <c r="C4083" i="1"/>
  <c r="C4228" i="1"/>
  <c r="D3933" i="1"/>
  <c r="D3852" i="1"/>
  <c r="C4147" i="1"/>
  <c r="D3877" i="1"/>
  <c r="C4172" i="1"/>
  <c r="C4292" i="1"/>
  <c r="D3997" i="1"/>
  <c r="D4109" i="1"/>
  <c r="C4404" i="1"/>
  <c r="D4036" i="1"/>
  <c r="C4331" i="1"/>
  <c r="D4096" i="1"/>
  <c r="C4391" i="1"/>
  <c r="D3684" i="1"/>
  <c r="C3979" i="1"/>
  <c r="C3899" i="1"/>
  <c r="D3604" i="1"/>
  <c r="C4327" i="1"/>
  <c r="D4032" i="1"/>
  <c r="C4111" i="1"/>
  <c r="D3816" i="1"/>
  <c r="C4103" i="1"/>
  <c r="D3808" i="1"/>
  <c r="C4079" i="1"/>
  <c r="D3784" i="1"/>
  <c r="D3768" i="1"/>
  <c r="C4063" i="1"/>
  <c r="C4051" i="1"/>
  <c r="D3756" i="1"/>
  <c r="C3936" i="1"/>
  <c r="D3641" i="1"/>
  <c r="C4229" i="1"/>
  <c r="D3934" i="1"/>
  <c r="C3909" i="1"/>
  <c r="D3614" i="1"/>
  <c r="D3652" i="1"/>
  <c r="C3947" i="1"/>
  <c r="C3867" i="1"/>
  <c r="D3572" i="1"/>
  <c r="D3568" i="1"/>
  <c r="C3863" i="1"/>
  <c r="D3778" i="1"/>
  <c r="C4073" i="1"/>
  <c r="D3640" i="1"/>
  <c r="C3935" i="1"/>
  <c r="C4156" i="1"/>
  <c r="D3861" i="1"/>
  <c r="C4340" i="1"/>
  <c r="D4045" i="1"/>
  <c r="C4151" i="1"/>
  <c r="D3856" i="1"/>
  <c r="C4348" i="1"/>
  <c r="D4053" i="1"/>
  <c r="C3983" i="1"/>
  <c r="D3688" i="1"/>
  <c r="C4181" i="1"/>
  <c r="D3886" i="1"/>
  <c r="C4275" i="1"/>
  <c r="D3980" i="1"/>
  <c r="G4032" i="1" l="1"/>
  <c r="J4032" i="1"/>
  <c r="G4005" i="1"/>
  <c r="J4005" i="1"/>
  <c r="G3886" i="1"/>
  <c r="J3886" i="1"/>
  <c r="G3772" i="1"/>
  <c r="J3772" i="1"/>
  <c r="G3832" i="1"/>
  <c r="J3832" i="1"/>
  <c r="G3688" i="1"/>
  <c r="J3688" i="1"/>
  <c r="G3861" i="1"/>
  <c r="J3861" i="1"/>
  <c r="G3641" i="1"/>
  <c r="J3641" i="1"/>
  <c r="G3997" i="1"/>
  <c r="J3997" i="1"/>
  <c r="G3560" i="1"/>
  <c r="J3560" i="1"/>
  <c r="G3858" i="1"/>
  <c r="J3858" i="1"/>
  <c r="G4301" i="1"/>
  <c r="J4301" i="1"/>
  <c r="G3580" i="1"/>
  <c r="J3580" i="1"/>
  <c r="G3910" i="1"/>
  <c r="J3910" i="1"/>
  <c r="G4087" i="1"/>
  <c r="J4087" i="1"/>
  <c r="G3828" i="1"/>
  <c r="J3828" i="1"/>
  <c r="G3605" i="1"/>
  <c r="J3605" i="1"/>
  <c r="G3924" i="1"/>
  <c r="J3924" i="1"/>
  <c r="G4041" i="1"/>
  <c r="J4041" i="1"/>
  <c r="G3659" i="1"/>
  <c r="J3659" i="1"/>
  <c r="G4094" i="1"/>
  <c r="J4094" i="1"/>
  <c r="G3968" i="1"/>
  <c r="J3968" i="1"/>
  <c r="G3769" i="1"/>
  <c r="J3769" i="1"/>
  <c r="G3853" i="1"/>
  <c r="J3853" i="1"/>
  <c r="G3544" i="1"/>
  <c r="J3544" i="1"/>
  <c r="G3689" i="1"/>
  <c r="J3689" i="1"/>
  <c r="G3684" i="1"/>
  <c r="J3684" i="1"/>
  <c r="G3788" i="1"/>
  <c r="J3788" i="1"/>
  <c r="G3860" i="1"/>
  <c r="J3860" i="1"/>
  <c r="G3764" i="1"/>
  <c r="J3764" i="1"/>
  <c r="G3977" i="1"/>
  <c r="J3977" i="1"/>
  <c r="G3898" i="1"/>
  <c r="J3898" i="1"/>
  <c r="G3636" i="1"/>
  <c r="J3636" i="1"/>
  <c r="G3868" i="1"/>
  <c r="J3868" i="1"/>
  <c r="G3608" i="1"/>
  <c r="J3608" i="1"/>
  <c r="G3552" i="1"/>
  <c r="J3552" i="1"/>
  <c r="G3812" i="1"/>
  <c r="J3812" i="1"/>
  <c r="G3989" i="1"/>
  <c r="J3989" i="1"/>
  <c r="G3895" i="1"/>
  <c r="J3895" i="1"/>
  <c r="G4061" i="1"/>
  <c r="J4061" i="1"/>
  <c r="G3732" i="1"/>
  <c r="J3732" i="1"/>
  <c r="G4124" i="1"/>
  <c r="J4124" i="1"/>
  <c r="G3744" i="1"/>
  <c r="J3744" i="1"/>
  <c r="G3696" i="1"/>
  <c r="J3696" i="1"/>
  <c r="G3664" i="1"/>
  <c r="J3664" i="1"/>
  <c r="G3825" i="1"/>
  <c r="J3825" i="1"/>
  <c r="G3617" i="1"/>
  <c r="J3617" i="1"/>
  <c r="G3727" i="1"/>
  <c r="J3727" i="1"/>
  <c r="G3906" i="1"/>
  <c r="J3906" i="1"/>
  <c r="G3635" i="1"/>
  <c r="J3635" i="1"/>
  <c r="G3857" i="1"/>
  <c r="J3857" i="1"/>
  <c r="G3583" i="1"/>
  <c r="J3583" i="1"/>
  <c r="G3978" i="1"/>
  <c r="J3978" i="1"/>
  <c r="G3882" i="1"/>
  <c r="J3882" i="1"/>
  <c r="G3698" i="1"/>
  <c r="J3698" i="1"/>
  <c r="G3658" i="1"/>
  <c r="J3658" i="1"/>
  <c r="G3667" i="1"/>
  <c r="J3667" i="1"/>
  <c r="G3623" i="1"/>
  <c r="J3623" i="1"/>
  <c r="G3731" i="1"/>
  <c r="J3731" i="1"/>
  <c r="G3579" i="1"/>
  <c r="J3579" i="1"/>
  <c r="G3614" i="1"/>
  <c r="J3614" i="1"/>
  <c r="G3705" i="1"/>
  <c r="J3705" i="1"/>
  <c r="G4045" i="1"/>
  <c r="J4045" i="1"/>
  <c r="G3784" i="1"/>
  <c r="J3784" i="1"/>
  <c r="G3542" i="1"/>
  <c r="J3542" i="1"/>
  <c r="G3800" i="1"/>
  <c r="J3800" i="1"/>
  <c r="G4021" i="1"/>
  <c r="J4021" i="1"/>
  <c r="G3797" i="1"/>
  <c r="J3797" i="1"/>
  <c r="G4171" i="1"/>
  <c r="J4171" i="1"/>
  <c r="G3756" i="1"/>
  <c r="J3756" i="1"/>
  <c r="G3620" i="1"/>
  <c r="J3620" i="1"/>
  <c r="G4421" i="1"/>
  <c r="J4421" i="1"/>
  <c r="G3992" i="1"/>
  <c r="J3992" i="1"/>
  <c r="G3723" i="1"/>
  <c r="J3723" i="1"/>
  <c r="G3787" i="1"/>
  <c r="J3787" i="1"/>
  <c r="G3840" i="1"/>
  <c r="J3840" i="1"/>
  <c r="G4085" i="1"/>
  <c r="J4085" i="1"/>
  <c r="G3941" i="1"/>
  <c r="J3941" i="1"/>
  <c r="G4060" i="1"/>
  <c r="J4060" i="1"/>
  <c r="G3595" i="1"/>
  <c r="J3595" i="1"/>
  <c r="G3556" i="1"/>
  <c r="J3556" i="1"/>
  <c r="G3944" i="1"/>
  <c r="J3944" i="1"/>
  <c r="G3692" i="1"/>
  <c r="J3692" i="1"/>
  <c r="G3917" i="1"/>
  <c r="J3917" i="1"/>
  <c r="G3657" i="1"/>
  <c r="J3657" i="1"/>
  <c r="G4054" i="1"/>
  <c r="J4054" i="1"/>
  <c r="G4042" i="1"/>
  <c r="J4042" i="1"/>
  <c r="G3601" i="1"/>
  <c r="J3601" i="1"/>
  <c r="G3745" i="1"/>
  <c r="J3745" i="1"/>
  <c r="G4065" i="1"/>
  <c r="J4065" i="1"/>
  <c r="G3862" i="1"/>
  <c r="J3862" i="1"/>
  <c r="G3598" i="1"/>
  <c r="J3598" i="1"/>
  <c r="G3763" i="1"/>
  <c r="J3763" i="1"/>
  <c r="G3707" i="1"/>
  <c r="J3707" i="1"/>
  <c r="G3781" i="1"/>
  <c r="J3781" i="1"/>
  <c r="G3699" i="1"/>
  <c r="J3699" i="1"/>
  <c r="G3703" i="1"/>
  <c r="J3703" i="1"/>
  <c r="G3607" i="1"/>
  <c r="J3607" i="1"/>
  <c r="G3807" i="1"/>
  <c r="J3807" i="1"/>
  <c r="G3773" i="1"/>
  <c r="J3773" i="1"/>
  <c r="G3762" i="1"/>
  <c r="J3762" i="1"/>
  <c r="G3717" i="1"/>
  <c r="J3717" i="1"/>
  <c r="G3709" i="1"/>
  <c r="J3709" i="1"/>
  <c r="G3645" i="1"/>
  <c r="J3645" i="1"/>
  <c r="G4053" i="1"/>
  <c r="J4053" i="1"/>
  <c r="G3816" i="1"/>
  <c r="J3816" i="1"/>
  <c r="G3612" i="1"/>
  <c r="J3612" i="1"/>
  <c r="G3687" i="1"/>
  <c r="J3687" i="1"/>
  <c r="G3793" i="1"/>
  <c r="J3793" i="1"/>
  <c r="G3625" i="1"/>
  <c r="J3625" i="1"/>
  <c r="G3640" i="1"/>
  <c r="J3640" i="1"/>
  <c r="G3652" i="1"/>
  <c r="J3652" i="1"/>
  <c r="G4096" i="1"/>
  <c r="J4096" i="1"/>
  <c r="G3877" i="1"/>
  <c r="J3877" i="1"/>
  <c r="G3925" i="1"/>
  <c r="J3925" i="1"/>
  <c r="G3712" i="1"/>
  <c r="J3712" i="1"/>
  <c r="G3916" i="1"/>
  <c r="J3916" i="1"/>
  <c r="G3624" i="1"/>
  <c r="J3624" i="1"/>
  <c r="G3736" i="1"/>
  <c r="J3736" i="1"/>
  <c r="G3986" i="1"/>
  <c r="J3986" i="1"/>
  <c r="G3844" i="1"/>
  <c r="J3844" i="1"/>
  <c r="G3922" i="1"/>
  <c r="J3922" i="1"/>
  <c r="G3714" i="1"/>
  <c r="J3714" i="1"/>
  <c r="G3751" i="1"/>
  <c r="J3751" i="1"/>
  <c r="G3586" i="1"/>
  <c r="J3586" i="1"/>
  <c r="G3584" i="1"/>
  <c r="J3584" i="1"/>
  <c r="G3820" i="1"/>
  <c r="J3820" i="1"/>
  <c r="G4030" i="1"/>
  <c r="J4030" i="1"/>
  <c r="G3632" i="1"/>
  <c r="J3632" i="1"/>
  <c r="G4381" i="1"/>
  <c r="J4381" i="1"/>
  <c r="G3680" i="1"/>
  <c r="J3680" i="1"/>
  <c r="G3842" i="1"/>
  <c r="J3842" i="1"/>
  <c r="G3913" i="1"/>
  <c r="J3913" i="1"/>
  <c r="G3642" i="1"/>
  <c r="J3642" i="1"/>
  <c r="G3730" i="1"/>
  <c r="J3730" i="1"/>
  <c r="G3715" i="1"/>
  <c r="J3715" i="1"/>
  <c r="G3662" i="1"/>
  <c r="J3662" i="1"/>
  <c r="G3551" i="1"/>
  <c r="J3551" i="1"/>
  <c r="G3543" i="1"/>
  <c r="J3543" i="1"/>
  <c r="G3782" i="1"/>
  <c r="J3782" i="1"/>
  <c r="G3643" i="1"/>
  <c r="J3643" i="1"/>
  <c r="G3690" i="1"/>
  <c r="J3690" i="1"/>
  <c r="G3856" i="1"/>
  <c r="J3856" i="1"/>
  <c r="G3660" i="1"/>
  <c r="J3660" i="1"/>
  <c r="G4029" i="1"/>
  <c r="J4029" i="1"/>
  <c r="G3708" i="1"/>
  <c r="J3708" i="1"/>
  <c r="G3628" i="1"/>
  <c r="J3628" i="1"/>
  <c r="G4089" i="1"/>
  <c r="J4089" i="1"/>
  <c r="G3809" i="1"/>
  <c r="J3809" i="1"/>
  <c r="G4113" i="1"/>
  <c r="J4113" i="1"/>
  <c r="G4122" i="1"/>
  <c r="J4122" i="1"/>
  <c r="G3826" i="1"/>
  <c r="J3826" i="1"/>
  <c r="G3671" i="1"/>
  <c r="J3671" i="1"/>
  <c r="G3599" i="1"/>
  <c r="J3599" i="1"/>
  <c r="G3739" i="1"/>
  <c r="J3739" i="1"/>
  <c r="G3597" i="1"/>
  <c r="J3597" i="1"/>
  <c r="G3981" i="1"/>
  <c r="J3981" i="1"/>
  <c r="G3668" i="1"/>
  <c r="J3668" i="1"/>
  <c r="G3869" i="1"/>
  <c r="J3869" i="1"/>
  <c r="G3740" i="1"/>
  <c r="J3740" i="1"/>
  <c r="G4130" i="1"/>
  <c r="J4130" i="1"/>
  <c r="G3729" i="1"/>
  <c r="J3729" i="1"/>
  <c r="G3593" i="1"/>
  <c r="J3593" i="1"/>
  <c r="G3753" i="1"/>
  <c r="J3753" i="1"/>
  <c r="G3553" i="1"/>
  <c r="J3553" i="1"/>
  <c r="G3681" i="1"/>
  <c r="J3681" i="1"/>
  <c r="G3778" i="1"/>
  <c r="J3778" i="1"/>
  <c r="G3768" i="1"/>
  <c r="J3768" i="1"/>
  <c r="G4036" i="1"/>
  <c r="J4036" i="1"/>
  <c r="G3852" i="1"/>
  <c r="J3852" i="1"/>
  <c r="G3833" i="1"/>
  <c r="J3833" i="1"/>
  <c r="G3889" i="1"/>
  <c r="J3889" i="1"/>
  <c r="G3650" i="1"/>
  <c r="J3650" i="1"/>
  <c r="G4114" i="1"/>
  <c r="J4114" i="1"/>
  <c r="G3720" i="1"/>
  <c r="J3720" i="1"/>
  <c r="G4052" i="1"/>
  <c r="J4052" i="1"/>
  <c r="G3588" i="1"/>
  <c r="J3588" i="1"/>
  <c r="G4023" i="1"/>
  <c r="J4023" i="1"/>
  <c r="G3836" i="1"/>
  <c r="J3836" i="1"/>
  <c r="G3760" i="1"/>
  <c r="J3760" i="1"/>
  <c r="G3550" i="1"/>
  <c r="J3550" i="1"/>
  <c r="G3576" i="1"/>
  <c r="J3576" i="1"/>
  <c r="G3672" i="1"/>
  <c r="J3672" i="1"/>
  <c r="G3716" i="1"/>
  <c r="J3716" i="1"/>
  <c r="G3678" i="1"/>
  <c r="J3678" i="1"/>
  <c r="G4050" i="1"/>
  <c r="J4050" i="1"/>
  <c r="G3748" i="1"/>
  <c r="J3748" i="1"/>
  <c r="G4093" i="1"/>
  <c r="J4093" i="1"/>
  <c r="G4403" i="1"/>
  <c r="J4403" i="1"/>
  <c r="G3817" i="1"/>
  <c r="J3817" i="1"/>
  <c r="G3754" i="1"/>
  <c r="J3754" i="1"/>
  <c r="G3803" i="1"/>
  <c r="J3803" i="1"/>
  <c r="G3570" i="1"/>
  <c r="J3570" i="1"/>
  <c r="G3811" i="1"/>
  <c r="J3811" i="1"/>
  <c r="G3961" i="1"/>
  <c r="J3961" i="1"/>
  <c r="G3613" i="1"/>
  <c r="J3613" i="1"/>
  <c r="G3779" i="1"/>
  <c r="J3779" i="1"/>
  <c r="G3802" i="1"/>
  <c r="J3802" i="1"/>
  <c r="G3990" i="1"/>
  <c r="J3990" i="1"/>
  <c r="G3677" i="1"/>
  <c r="J3677" i="1"/>
  <c r="G3767" i="1"/>
  <c r="J3767" i="1"/>
  <c r="G3602" i="1"/>
  <c r="J3602" i="1"/>
  <c r="G3693" i="1"/>
  <c r="J3693" i="1"/>
  <c r="G3661" i="1"/>
  <c r="J3661" i="1"/>
  <c r="G3980" i="1"/>
  <c r="J3980" i="1"/>
  <c r="G3656" i="1"/>
  <c r="J3656" i="1"/>
  <c r="G3934" i="1"/>
  <c r="J3934" i="1"/>
  <c r="G3548" i="1"/>
  <c r="J3548" i="1"/>
  <c r="G3733" i="1"/>
  <c r="J3733" i="1"/>
  <c r="G3796" i="1"/>
  <c r="J3796" i="1"/>
  <c r="G3609" i="1"/>
  <c r="J3609" i="1"/>
  <c r="G3721" i="1"/>
  <c r="J3721" i="1"/>
  <c r="G3665" i="1"/>
  <c r="J3665" i="1"/>
  <c r="G3569" i="1"/>
  <c r="J3569" i="1"/>
  <c r="G3619" i="1"/>
  <c r="J3619" i="1"/>
  <c r="G3718" i="1"/>
  <c r="J3718" i="1"/>
  <c r="G3578" i="1"/>
  <c r="J3578" i="1"/>
  <c r="G3651" i="1"/>
  <c r="J3651" i="1"/>
  <c r="G3823" i="1"/>
  <c r="J3823" i="1"/>
  <c r="G3663" i="1"/>
  <c r="J3663" i="1"/>
  <c r="G3725" i="1"/>
  <c r="J3725" i="1"/>
  <c r="G3610" i="1"/>
  <c r="J3610" i="1"/>
  <c r="G4125" i="1"/>
  <c r="J4125" i="1"/>
  <c r="G3949" i="1"/>
  <c r="J3949" i="1"/>
  <c r="G3933" i="1"/>
  <c r="J3933" i="1"/>
  <c r="G4117" i="1"/>
  <c r="J4117" i="1"/>
  <c r="G3932" i="1"/>
  <c r="J3932" i="1"/>
  <c r="G3564" i="1"/>
  <c r="J3564" i="1"/>
  <c r="G4100" i="1"/>
  <c r="J4100" i="1"/>
  <c r="G3585" i="1"/>
  <c r="J3585" i="1"/>
  <c r="G3970" i="1"/>
  <c r="J3970" i="1"/>
  <c r="G3568" i="1"/>
  <c r="J3568" i="1"/>
  <c r="G4109" i="1"/>
  <c r="J4109" i="1"/>
  <c r="G3592" i="1"/>
  <c r="J3592" i="1"/>
  <c r="G3780" i="1"/>
  <c r="J3780" i="1"/>
  <c r="G3965" i="1"/>
  <c r="J3965" i="1"/>
  <c r="G3700" i="1"/>
  <c r="J3700" i="1"/>
  <c r="G3806" i="1"/>
  <c r="J3806" i="1"/>
  <c r="G3804" i="1"/>
  <c r="J3804" i="1"/>
  <c r="G3704" i="1"/>
  <c r="J3704" i="1"/>
  <c r="G3676" i="1"/>
  <c r="J3676" i="1"/>
  <c r="G3616" i="1"/>
  <c r="J3616" i="1"/>
  <c r="G4116" i="1"/>
  <c r="J4116" i="1"/>
  <c r="G3815" i="1"/>
  <c r="J3815" i="1"/>
  <c r="G3901" i="1"/>
  <c r="J3901" i="1"/>
  <c r="G3724" i="1"/>
  <c r="J3724" i="1"/>
  <c r="G3648" i="1"/>
  <c r="J3648" i="1"/>
  <c r="G3776" i="1"/>
  <c r="J3776" i="1"/>
  <c r="G3742" i="1"/>
  <c r="J3742" i="1"/>
  <c r="G3752" i="1"/>
  <c r="J3752" i="1"/>
  <c r="G3854" i="1"/>
  <c r="J3854" i="1"/>
  <c r="G4066" i="1"/>
  <c r="J4066" i="1"/>
  <c r="G3785" i="1"/>
  <c r="J3785" i="1"/>
  <c r="G4017" i="1"/>
  <c r="J4017" i="1"/>
  <c r="G3706" i="1"/>
  <c r="J3706" i="1"/>
  <c r="G3738" i="1"/>
  <c r="J3738" i="1"/>
  <c r="G3634" i="1"/>
  <c r="J3634" i="1"/>
  <c r="G3786" i="1"/>
  <c r="J3786" i="1"/>
  <c r="G3743" i="1"/>
  <c r="J3743" i="1"/>
  <c r="G3631" i="1"/>
  <c r="J3631" i="1"/>
  <c r="G3749" i="1"/>
  <c r="J3749" i="1"/>
  <c r="G3849" i="1"/>
  <c r="J3849" i="1"/>
  <c r="G3850" i="1"/>
  <c r="J3850" i="1"/>
  <c r="G3575" i="1"/>
  <c r="J3575" i="1"/>
  <c r="G3653" i="1"/>
  <c r="J3653" i="1"/>
  <c r="G3885" i="1"/>
  <c r="J3885" i="1"/>
  <c r="G3596" i="1"/>
  <c r="J3596" i="1"/>
  <c r="G3604" i="1"/>
  <c r="J3604" i="1"/>
  <c r="G3577" i="1"/>
  <c r="J3577" i="1"/>
  <c r="G4105" i="1"/>
  <c r="J4105" i="1"/>
  <c r="G3669" i="1"/>
  <c r="J3669" i="1"/>
  <c r="G3921" i="1"/>
  <c r="J3921" i="1"/>
  <c r="G3841" i="1"/>
  <c r="J3841" i="1"/>
  <c r="G3572" i="1"/>
  <c r="J3572" i="1"/>
  <c r="G3808" i="1"/>
  <c r="J3808" i="1"/>
  <c r="G3644" i="1"/>
  <c r="J3644" i="1"/>
  <c r="G4069" i="1"/>
  <c r="J4069" i="1"/>
  <c r="G3996" i="1"/>
  <c r="J3996" i="1"/>
  <c r="G3824" i="1"/>
  <c r="J3824" i="1"/>
  <c r="G4078" i="1"/>
  <c r="J4078" i="1"/>
  <c r="G3713" i="1"/>
  <c r="J3713" i="1"/>
  <c r="G3777" i="1"/>
  <c r="J3777" i="1"/>
  <c r="G3633" i="1"/>
  <c r="J3633" i="1"/>
  <c r="G3761" i="1"/>
  <c r="J3761" i="1"/>
  <c r="G4161" i="1"/>
  <c r="J4161" i="1"/>
  <c r="G3834" i="1"/>
  <c r="J3834" i="1"/>
  <c r="G3795" i="1"/>
  <c r="J3795" i="1"/>
  <c r="G3719" i="1"/>
  <c r="J3719" i="1"/>
  <c r="G3655" i="1"/>
  <c r="J3655" i="1"/>
  <c r="G3647" i="1"/>
  <c r="J3647" i="1"/>
  <c r="G3775" i="1"/>
  <c r="J3775" i="1"/>
  <c r="G3679" i="1"/>
  <c r="J3679" i="1"/>
  <c r="G3674" i="1"/>
  <c r="H3674" i="1"/>
  <c r="I3674" i="1"/>
  <c r="E3674" i="1"/>
  <c r="F3674" i="1"/>
  <c r="C4264" i="1"/>
  <c r="D3969" i="1"/>
  <c r="J3969" i="1" s="1"/>
  <c r="D3884" i="1"/>
  <c r="J3884" i="1" s="1"/>
  <c r="C4179" i="1"/>
  <c r="G3589" i="1"/>
  <c r="H3589" i="1"/>
  <c r="I3589" i="1"/>
  <c r="E3589" i="1"/>
  <c r="F3589" i="1"/>
  <c r="G3789" i="1"/>
  <c r="I3789" i="1"/>
  <c r="E3789" i="1"/>
  <c r="F3789" i="1"/>
  <c r="H3789" i="1"/>
  <c r="D4084" i="1"/>
  <c r="J4084" i="1" s="1"/>
  <c r="C4379" i="1"/>
  <c r="I3610" i="1"/>
  <c r="E3610" i="1"/>
  <c r="F3610" i="1"/>
  <c r="H3610" i="1"/>
  <c r="C4200" i="1"/>
  <c r="D3905" i="1"/>
  <c r="F3725" i="1"/>
  <c r="H3725" i="1"/>
  <c r="I3725" i="1"/>
  <c r="E3725" i="1"/>
  <c r="C4315" i="1"/>
  <c r="D4020" i="1"/>
  <c r="D3874" i="1"/>
  <c r="C4169" i="1"/>
  <c r="C4243" i="1"/>
  <c r="D3948" i="1"/>
  <c r="I3597" i="1"/>
  <c r="H3597" i="1"/>
  <c r="E3597" i="1"/>
  <c r="F3597" i="1"/>
  <c r="F3579" i="1"/>
  <c r="H3579" i="1"/>
  <c r="I3579" i="1"/>
  <c r="E3579" i="1"/>
  <c r="E3653" i="1"/>
  <c r="F3653" i="1"/>
  <c r="H3653" i="1"/>
  <c r="I3653" i="1"/>
  <c r="C4187" i="1"/>
  <c r="D3892" i="1"/>
  <c r="D3988" i="1"/>
  <c r="C4283" i="1"/>
  <c r="E3645" i="1"/>
  <c r="F3645" i="1"/>
  <c r="H3645" i="1"/>
  <c r="I3645" i="1"/>
  <c r="H3693" i="1"/>
  <c r="I3693" i="1"/>
  <c r="E3693" i="1"/>
  <c r="F3693" i="1"/>
  <c r="D3940" i="1"/>
  <c r="C4235" i="1"/>
  <c r="D3956" i="1"/>
  <c r="C4251" i="1"/>
  <c r="H3661" i="1"/>
  <c r="I3661" i="1"/>
  <c r="E3661" i="1"/>
  <c r="F3661" i="1"/>
  <c r="H3739" i="1"/>
  <c r="F3739" i="1"/>
  <c r="I3739" i="1"/>
  <c r="E3739" i="1"/>
  <c r="C4280" i="1"/>
  <c r="D3985" i="1"/>
  <c r="D4026" i="1"/>
  <c r="C4321" i="1"/>
  <c r="D4034" i="1"/>
  <c r="C4329" i="1"/>
  <c r="E3690" i="1"/>
  <c r="F3690" i="1"/>
  <c r="H3690" i="1"/>
  <c r="I3690" i="1"/>
  <c r="H3731" i="1"/>
  <c r="I3731" i="1"/>
  <c r="E3731" i="1"/>
  <c r="F3731" i="1"/>
  <c r="I3709" i="1"/>
  <c r="E3709" i="1"/>
  <c r="F3709" i="1"/>
  <c r="H3709" i="1"/>
  <c r="D4004" i="1"/>
  <c r="C4299" i="1"/>
  <c r="D3938" i="1"/>
  <c r="C4233" i="1"/>
  <c r="H3643" i="1"/>
  <c r="I3643" i="1"/>
  <c r="E3643" i="1"/>
  <c r="F3643" i="1"/>
  <c r="I3717" i="1"/>
  <c r="E3717" i="1"/>
  <c r="F3717" i="1"/>
  <c r="H3717" i="1"/>
  <c r="H3679" i="1"/>
  <c r="I3679" i="1"/>
  <c r="E3679" i="1"/>
  <c r="F3679" i="1"/>
  <c r="C4307" i="1"/>
  <c r="D4012" i="1"/>
  <c r="D3974" i="1"/>
  <c r="C4269" i="1"/>
  <c r="H3775" i="1"/>
  <c r="I3775" i="1"/>
  <c r="E3775" i="1"/>
  <c r="F3775" i="1"/>
  <c r="D4070" i="1"/>
  <c r="C4365" i="1"/>
  <c r="D4077" i="1"/>
  <c r="C4372" i="1"/>
  <c r="D3918" i="1"/>
  <c r="C4213" i="1"/>
  <c r="C4165" i="1"/>
  <c r="D3870" i="1"/>
  <c r="E3782" i="1"/>
  <c r="F3782" i="1"/>
  <c r="H3782" i="1"/>
  <c r="I3782" i="1"/>
  <c r="I3623" i="1"/>
  <c r="E3623" i="1"/>
  <c r="F3623" i="1"/>
  <c r="H3623" i="1"/>
  <c r="H3575" i="1"/>
  <c r="I3575" i="1"/>
  <c r="E3575" i="1"/>
  <c r="F3575" i="1"/>
  <c r="C4257" i="1"/>
  <c r="D3962" i="1"/>
  <c r="E3667" i="1"/>
  <c r="H3667" i="1"/>
  <c r="I3667" i="1"/>
  <c r="F3667" i="1"/>
  <c r="C4440" i="1"/>
  <c r="D4145" i="1"/>
  <c r="I3773" i="1"/>
  <c r="E3773" i="1"/>
  <c r="F3773" i="1"/>
  <c r="H3773" i="1"/>
  <c r="E3647" i="1"/>
  <c r="F3647" i="1"/>
  <c r="H3647" i="1"/>
  <c r="I3647" i="1"/>
  <c r="E3850" i="1"/>
  <c r="F3850" i="1"/>
  <c r="H3850" i="1"/>
  <c r="I3850" i="1"/>
  <c r="D4068" i="1"/>
  <c r="C4363" i="1"/>
  <c r="C4237" i="1"/>
  <c r="D3942" i="1"/>
  <c r="D3953" i="1"/>
  <c r="C4248" i="1"/>
  <c r="E3762" i="1"/>
  <c r="F3762" i="1"/>
  <c r="H3762" i="1"/>
  <c r="I3762" i="1"/>
  <c r="H3658" i="1"/>
  <c r="I3658" i="1"/>
  <c r="E3658" i="1"/>
  <c r="F3658" i="1"/>
  <c r="C4352" i="1"/>
  <c r="D4057" i="1"/>
  <c r="D3897" i="1"/>
  <c r="C4192" i="1"/>
  <c r="I3602" i="1"/>
  <c r="E3602" i="1"/>
  <c r="F3602" i="1"/>
  <c r="H3602" i="1"/>
  <c r="D4144" i="1"/>
  <c r="C4439" i="1"/>
  <c r="I3599" i="1"/>
  <c r="E3599" i="1"/>
  <c r="F3599" i="1"/>
  <c r="H3599" i="1"/>
  <c r="I3849" i="1"/>
  <c r="E3849" i="1"/>
  <c r="F3849" i="1"/>
  <c r="H3849" i="1"/>
  <c r="C4189" i="1"/>
  <c r="D3894" i="1"/>
  <c r="D3838" i="1"/>
  <c r="C4133" i="1"/>
  <c r="F3663" i="1"/>
  <c r="H3663" i="1"/>
  <c r="I3663" i="1"/>
  <c r="E3663" i="1"/>
  <c r="I3543" i="1"/>
  <c r="E3543" i="1"/>
  <c r="H3543" i="1"/>
  <c r="F3543" i="1"/>
  <c r="C4253" i="1"/>
  <c r="D3958" i="1"/>
  <c r="I3651" i="1"/>
  <c r="E3651" i="1"/>
  <c r="F3651" i="1"/>
  <c r="H3651" i="1"/>
  <c r="D3972" i="1"/>
  <c r="C4267" i="1"/>
  <c r="D3946" i="1"/>
  <c r="C4241" i="1"/>
  <c r="I3677" i="1"/>
  <c r="H3677" i="1"/>
  <c r="E3677" i="1"/>
  <c r="F3677" i="1"/>
  <c r="H3823" i="1"/>
  <c r="I3823" i="1"/>
  <c r="E3823" i="1"/>
  <c r="F3823" i="1"/>
  <c r="C4413" i="1"/>
  <c r="D4118" i="1"/>
  <c r="C4472" i="1"/>
  <c r="D4177" i="1"/>
  <c r="D3993" i="1"/>
  <c r="C4288" i="1"/>
  <c r="C4357" i="1"/>
  <c r="D4062" i="1"/>
  <c r="I3882" i="1"/>
  <c r="E3882" i="1"/>
  <c r="F3882" i="1"/>
  <c r="H3882" i="1"/>
  <c r="I3698" i="1"/>
  <c r="E3698" i="1"/>
  <c r="F3698" i="1"/>
  <c r="H3698" i="1"/>
  <c r="E3767" i="1"/>
  <c r="F3767" i="1"/>
  <c r="H3767" i="1"/>
  <c r="I3767" i="1"/>
  <c r="H3703" i="1"/>
  <c r="I3703" i="1"/>
  <c r="E3703" i="1"/>
  <c r="F3703" i="1"/>
  <c r="I3671" i="1"/>
  <c r="E3671" i="1"/>
  <c r="F3671" i="1"/>
  <c r="H3671" i="1"/>
  <c r="C4173" i="1"/>
  <c r="D3878" i="1"/>
  <c r="C4141" i="1"/>
  <c r="D3846" i="1"/>
  <c r="C4293" i="1"/>
  <c r="D3998" i="1"/>
  <c r="D3966" i="1"/>
  <c r="C4261" i="1"/>
  <c r="E3583" i="1"/>
  <c r="F3583" i="1"/>
  <c r="H3583" i="1"/>
  <c r="I3583" i="1"/>
  <c r="H3551" i="1"/>
  <c r="I3551" i="1"/>
  <c r="E3551" i="1"/>
  <c r="F3551" i="1"/>
  <c r="I3719" i="1"/>
  <c r="E3719" i="1"/>
  <c r="F3719" i="1"/>
  <c r="H3719" i="1"/>
  <c r="C4339" i="1"/>
  <c r="D4044" i="1"/>
  <c r="C4568" i="1"/>
  <c r="D4273" i="1"/>
  <c r="C4309" i="1"/>
  <c r="D4014" i="1"/>
  <c r="H3749" i="1"/>
  <c r="I3749" i="1"/>
  <c r="E3749" i="1"/>
  <c r="F3749" i="1"/>
  <c r="H3978" i="1"/>
  <c r="I3978" i="1"/>
  <c r="E3978" i="1"/>
  <c r="F3978" i="1"/>
  <c r="H3607" i="1"/>
  <c r="I3607" i="1"/>
  <c r="E3607" i="1"/>
  <c r="F3607" i="1"/>
  <c r="D3926" i="1"/>
  <c r="C4221" i="1"/>
  <c r="E3655" i="1"/>
  <c r="F3655" i="1"/>
  <c r="H3655" i="1"/>
  <c r="I3655" i="1"/>
  <c r="H3807" i="1"/>
  <c r="I3807" i="1"/>
  <c r="E3807" i="1"/>
  <c r="F3807" i="1"/>
  <c r="D3902" i="1"/>
  <c r="C4197" i="1"/>
  <c r="H3631" i="1"/>
  <c r="I3631" i="1"/>
  <c r="E3631" i="1"/>
  <c r="F3631" i="1"/>
  <c r="D3950" i="1"/>
  <c r="C4245" i="1"/>
  <c r="C4397" i="1"/>
  <c r="D4102" i="1"/>
  <c r="C4376" i="1"/>
  <c r="D4081" i="1"/>
  <c r="C4305" i="1"/>
  <c r="D4010" i="1"/>
  <c r="E3718" i="1"/>
  <c r="F3718" i="1"/>
  <c r="H3718" i="1"/>
  <c r="I3718" i="1"/>
  <c r="I3619" i="1"/>
  <c r="E3619" i="1"/>
  <c r="F3619" i="1"/>
  <c r="H3619" i="1"/>
  <c r="D4033" i="1"/>
  <c r="C4328" i="1"/>
  <c r="D3937" i="1"/>
  <c r="C4232" i="1"/>
  <c r="C4401" i="1"/>
  <c r="D4106" i="1"/>
  <c r="C4225" i="1"/>
  <c r="D3930" i="1"/>
  <c r="D4074" i="1"/>
  <c r="C4369" i="1"/>
  <c r="C4392" i="1"/>
  <c r="D4097" i="1"/>
  <c r="E4161" i="1"/>
  <c r="F4161" i="1"/>
  <c r="I4161" i="1"/>
  <c r="H4161" i="1"/>
  <c r="C4317" i="1"/>
  <c r="D4022" i="1"/>
  <c r="E3834" i="1"/>
  <c r="I3834" i="1"/>
  <c r="F3834" i="1"/>
  <c r="H3834" i="1"/>
  <c r="C4209" i="1"/>
  <c r="D3914" i="1"/>
  <c r="I3738" i="1"/>
  <c r="E3738" i="1"/>
  <c r="F3738" i="1"/>
  <c r="H3738" i="1"/>
  <c r="F3642" i="1"/>
  <c r="H3642" i="1"/>
  <c r="I3642" i="1"/>
  <c r="E3642" i="1"/>
  <c r="H3811" i="1"/>
  <c r="I3811" i="1"/>
  <c r="E3811" i="1"/>
  <c r="F3811" i="1"/>
  <c r="H3635" i="1"/>
  <c r="I3635" i="1"/>
  <c r="F3635" i="1"/>
  <c r="E3635" i="1"/>
  <c r="I3779" i="1"/>
  <c r="E3779" i="1"/>
  <c r="F3779" i="1"/>
  <c r="H3779" i="1"/>
  <c r="I3802" i="1"/>
  <c r="E3802" i="1"/>
  <c r="F3802" i="1"/>
  <c r="H3802" i="1"/>
  <c r="C4393" i="1"/>
  <c r="D4098" i="1"/>
  <c r="D4456" i="1"/>
  <c r="C4751" i="1"/>
  <c r="I3803" i="1"/>
  <c r="E3803" i="1"/>
  <c r="F3803" i="1"/>
  <c r="H3803" i="1"/>
  <c r="H3906" i="1"/>
  <c r="I3906" i="1"/>
  <c r="E3906" i="1"/>
  <c r="F3906" i="1"/>
  <c r="I3786" i="1"/>
  <c r="E3786" i="1"/>
  <c r="F3786" i="1"/>
  <c r="H3786" i="1"/>
  <c r="I3715" i="1"/>
  <c r="E3715" i="1"/>
  <c r="F3715" i="1"/>
  <c r="H3715" i="1"/>
  <c r="C4308" i="1"/>
  <c r="D4013" i="1"/>
  <c r="H3862" i="1"/>
  <c r="I3862" i="1"/>
  <c r="E3862" i="1"/>
  <c r="F3862" i="1"/>
  <c r="F3598" i="1"/>
  <c r="H3598" i="1"/>
  <c r="I3598" i="1"/>
  <c r="E3598" i="1"/>
  <c r="C4224" i="1"/>
  <c r="D3929" i="1"/>
  <c r="H3707" i="1"/>
  <c r="I3707" i="1"/>
  <c r="E3707" i="1"/>
  <c r="F3707" i="1"/>
  <c r="D4256" i="1"/>
  <c r="C4551" i="1"/>
  <c r="H3781" i="1"/>
  <c r="I3781" i="1"/>
  <c r="E3781" i="1"/>
  <c r="F3781" i="1"/>
  <c r="H3578" i="1"/>
  <c r="I3578" i="1"/>
  <c r="E3578" i="1"/>
  <c r="F3578" i="1"/>
  <c r="I3727" i="1"/>
  <c r="E3727" i="1"/>
  <c r="F3727" i="1"/>
  <c r="H3727" i="1"/>
  <c r="D4157" i="1"/>
  <c r="C4452" i="1"/>
  <c r="D3893" i="1"/>
  <c r="C4188" i="1"/>
  <c r="H3634" i="1"/>
  <c r="I3634" i="1"/>
  <c r="E3634" i="1"/>
  <c r="F3634" i="1"/>
  <c r="C4297" i="1"/>
  <c r="D4002" i="1"/>
  <c r="I3961" i="1"/>
  <c r="H3961" i="1"/>
  <c r="E3961" i="1"/>
  <c r="F3961" i="1"/>
  <c r="D4076" i="1"/>
  <c r="C4371" i="1"/>
  <c r="C4168" i="1"/>
  <c r="D3873" i="1"/>
  <c r="C4496" i="1"/>
  <c r="D4201" i="1"/>
  <c r="D4001" i="1"/>
  <c r="C4296" i="1"/>
  <c r="I4122" i="1"/>
  <c r="E4122" i="1"/>
  <c r="F4122" i="1"/>
  <c r="H4122" i="1"/>
  <c r="C4344" i="1"/>
  <c r="D4049" i="1"/>
  <c r="E3795" i="1"/>
  <c r="F3795" i="1"/>
  <c r="H3795" i="1"/>
  <c r="I3795" i="1"/>
  <c r="E3763" i="1"/>
  <c r="F3763" i="1"/>
  <c r="H3763" i="1"/>
  <c r="I3763" i="1"/>
  <c r="C4160" i="1"/>
  <c r="D3865" i="1"/>
  <c r="C4320" i="1"/>
  <c r="D4025" i="1"/>
  <c r="D3908" i="1"/>
  <c r="C4203" i="1"/>
  <c r="I3699" i="1"/>
  <c r="F3699" i="1"/>
  <c r="E3699" i="1"/>
  <c r="H3699" i="1"/>
  <c r="H3826" i="1"/>
  <c r="F3826" i="1"/>
  <c r="I3826" i="1"/>
  <c r="E3826" i="1"/>
  <c r="D3957" i="1"/>
  <c r="C4252" i="1"/>
  <c r="C4333" i="1"/>
  <c r="D4038" i="1"/>
  <c r="C4580" i="1"/>
  <c r="D4285" i="1"/>
  <c r="D4152" i="1"/>
  <c r="C4447" i="1"/>
  <c r="C4424" i="1"/>
  <c r="D4129" i="1"/>
  <c r="H3706" i="1"/>
  <c r="I3706" i="1"/>
  <c r="E3706" i="1"/>
  <c r="F3706" i="1"/>
  <c r="C4712" i="1"/>
  <c r="D4417" i="1"/>
  <c r="H3754" i="1"/>
  <c r="I3754" i="1"/>
  <c r="E3754" i="1"/>
  <c r="F3754" i="1"/>
  <c r="C4385" i="1"/>
  <c r="D4090" i="1"/>
  <c r="D4058" i="1"/>
  <c r="C4353" i="1"/>
  <c r="H3570" i="1"/>
  <c r="I3570" i="1"/>
  <c r="E3570" i="1"/>
  <c r="F3570" i="1"/>
  <c r="H3730" i="1"/>
  <c r="I3730" i="1"/>
  <c r="E3730" i="1"/>
  <c r="F3730" i="1"/>
  <c r="I3613" i="1"/>
  <c r="H3613" i="1"/>
  <c r="E3613" i="1"/>
  <c r="F3613" i="1"/>
  <c r="C4289" i="1"/>
  <c r="D3994" i="1"/>
  <c r="C4416" i="1"/>
  <c r="D4121" i="1"/>
  <c r="E3662" i="1"/>
  <c r="H3662" i="1"/>
  <c r="F3662" i="1"/>
  <c r="I3662" i="1"/>
  <c r="I3743" i="1"/>
  <c r="E3743" i="1"/>
  <c r="F3743" i="1"/>
  <c r="H3743" i="1"/>
  <c r="I3990" i="1"/>
  <c r="E3990" i="1"/>
  <c r="F3990" i="1"/>
  <c r="H3990" i="1"/>
  <c r="H3857" i="1"/>
  <c r="I3857" i="1"/>
  <c r="E3857" i="1"/>
  <c r="F3857" i="1"/>
  <c r="H3886" i="1"/>
  <c r="I3886" i="1"/>
  <c r="E3886" i="1"/>
  <c r="F3886" i="1"/>
  <c r="H3996" i="1"/>
  <c r="I3996" i="1"/>
  <c r="E3996" i="1"/>
  <c r="F3996" i="1"/>
  <c r="H3723" i="1"/>
  <c r="I3723" i="1"/>
  <c r="E3723" i="1"/>
  <c r="F3723" i="1"/>
  <c r="H3669" i="1"/>
  <c r="I3669" i="1"/>
  <c r="E3669" i="1"/>
  <c r="F3669" i="1"/>
  <c r="D4149" i="1"/>
  <c r="C4444" i="1"/>
  <c r="I4089" i="1"/>
  <c r="H4089" i="1"/>
  <c r="E4089" i="1"/>
  <c r="F4089" i="1"/>
  <c r="H3753" i="1"/>
  <c r="I3753" i="1"/>
  <c r="E3753" i="1"/>
  <c r="F3753" i="1"/>
  <c r="H3681" i="1"/>
  <c r="I3681" i="1"/>
  <c r="E3681" i="1"/>
  <c r="F3681" i="1"/>
  <c r="H3689" i="1"/>
  <c r="I3689" i="1"/>
  <c r="E3689" i="1"/>
  <c r="F3689" i="1"/>
  <c r="H3777" i="1"/>
  <c r="I3777" i="1"/>
  <c r="E3777" i="1"/>
  <c r="F3777" i="1"/>
  <c r="H3569" i="1"/>
  <c r="I3569" i="1"/>
  <c r="E3569" i="1"/>
  <c r="F3569" i="1"/>
  <c r="H3745" i="1"/>
  <c r="I3745" i="1"/>
  <c r="E3745" i="1"/>
  <c r="F3745" i="1"/>
  <c r="H3934" i="1"/>
  <c r="I3934" i="1"/>
  <c r="E3934" i="1"/>
  <c r="F3934" i="1"/>
  <c r="H3705" i="1"/>
  <c r="I3705" i="1"/>
  <c r="E3705" i="1"/>
  <c r="F3705" i="1"/>
  <c r="H3856" i="1"/>
  <c r="I3856" i="1"/>
  <c r="E3856" i="1"/>
  <c r="F3856" i="1"/>
  <c r="H3784" i="1"/>
  <c r="I3784" i="1"/>
  <c r="E3784" i="1"/>
  <c r="F3784" i="1"/>
  <c r="H3644" i="1"/>
  <c r="I3644" i="1"/>
  <c r="E3644" i="1"/>
  <c r="F3644" i="1"/>
  <c r="H3858" i="1"/>
  <c r="I3858" i="1"/>
  <c r="E3858" i="1"/>
  <c r="F3858" i="1"/>
  <c r="H3787" i="1"/>
  <c r="I3787" i="1"/>
  <c r="E3787" i="1"/>
  <c r="F3787" i="1"/>
  <c r="H3832" i="1"/>
  <c r="I3832" i="1"/>
  <c r="E3832" i="1"/>
  <c r="F3832" i="1"/>
  <c r="H3660" i="1"/>
  <c r="I3660" i="1"/>
  <c r="E3660" i="1"/>
  <c r="F3660" i="1"/>
  <c r="H4036" i="1"/>
  <c r="I4036" i="1"/>
  <c r="E4036" i="1"/>
  <c r="F4036" i="1"/>
  <c r="I3877" i="1"/>
  <c r="H3877" i="1"/>
  <c r="E3877" i="1"/>
  <c r="F3877" i="1"/>
  <c r="H3833" i="1"/>
  <c r="I3833" i="1"/>
  <c r="E3833" i="1"/>
  <c r="F3833" i="1"/>
  <c r="H3916" i="1"/>
  <c r="I3916" i="1"/>
  <c r="E3916" i="1"/>
  <c r="F3916" i="1"/>
  <c r="I3977" i="1"/>
  <c r="H3977" i="1"/>
  <c r="E3977" i="1"/>
  <c r="F3977" i="1"/>
  <c r="H4052" i="1"/>
  <c r="I4052" i="1"/>
  <c r="E4052" i="1"/>
  <c r="F4052" i="1"/>
  <c r="H3704" i="1"/>
  <c r="I3704" i="1"/>
  <c r="E3704" i="1"/>
  <c r="F3704" i="1"/>
  <c r="H3836" i="1"/>
  <c r="I3836" i="1"/>
  <c r="E3836" i="1"/>
  <c r="F3836" i="1"/>
  <c r="H3552" i="1"/>
  <c r="I3552" i="1"/>
  <c r="E3552" i="1"/>
  <c r="F3552" i="1"/>
  <c r="H3616" i="1"/>
  <c r="I3616" i="1"/>
  <c r="E3616" i="1"/>
  <c r="F3616" i="1"/>
  <c r="H3576" i="1"/>
  <c r="I3576" i="1"/>
  <c r="E3576" i="1"/>
  <c r="F3576" i="1"/>
  <c r="H3672" i="1"/>
  <c r="I3672" i="1"/>
  <c r="E3672" i="1"/>
  <c r="F3672" i="1"/>
  <c r="H3716" i="1"/>
  <c r="I3716" i="1"/>
  <c r="E3716" i="1"/>
  <c r="F3716" i="1"/>
  <c r="H3586" i="1"/>
  <c r="I3586" i="1"/>
  <c r="E3586" i="1"/>
  <c r="F3586" i="1"/>
  <c r="H3632" i="1"/>
  <c r="I3632" i="1"/>
  <c r="E3632" i="1"/>
  <c r="F3632" i="1"/>
  <c r="H4381" i="1"/>
  <c r="I4381" i="1"/>
  <c r="E4381" i="1"/>
  <c r="F4381" i="1"/>
  <c r="I4093" i="1"/>
  <c r="H4093" i="1"/>
  <c r="E4093" i="1"/>
  <c r="F4093" i="1"/>
  <c r="H4403" i="1"/>
  <c r="I4403" i="1"/>
  <c r="E4403" i="1"/>
  <c r="F4403" i="1"/>
  <c r="H3854" i="1"/>
  <c r="I3854" i="1"/>
  <c r="E3854" i="1"/>
  <c r="F3854" i="1"/>
  <c r="D4384" i="1"/>
  <c r="C4679" i="1"/>
  <c r="C4343" i="1"/>
  <c r="D4048" i="1"/>
  <c r="C4271" i="1"/>
  <c r="D3976" i="1"/>
  <c r="C4279" i="1"/>
  <c r="D3984" i="1"/>
  <c r="C4367" i="1"/>
  <c r="D4072" i="1"/>
  <c r="C4159" i="1"/>
  <c r="D3864" i="1"/>
  <c r="C4335" i="1"/>
  <c r="D4040" i="1"/>
  <c r="I4053" i="1"/>
  <c r="H4053" i="1"/>
  <c r="E4053" i="1"/>
  <c r="F4053" i="1"/>
  <c r="I4069" i="1"/>
  <c r="H4069" i="1"/>
  <c r="E4069" i="1"/>
  <c r="F4069" i="1"/>
  <c r="H3980" i="1"/>
  <c r="I3980" i="1"/>
  <c r="E3980" i="1"/>
  <c r="F3980" i="1"/>
  <c r="H3808" i="1"/>
  <c r="I3808" i="1"/>
  <c r="E3808" i="1"/>
  <c r="F3808" i="1"/>
  <c r="H3542" i="1"/>
  <c r="I3542" i="1"/>
  <c r="E3542" i="1"/>
  <c r="F3542" i="1"/>
  <c r="H3548" i="1"/>
  <c r="I3548" i="1"/>
  <c r="E3548" i="1"/>
  <c r="F3548" i="1"/>
  <c r="I4085" i="1"/>
  <c r="H4085" i="1"/>
  <c r="E4085" i="1"/>
  <c r="F4085" i="1"/>
  <c r="I4021" i="1"/>
  <c r="H4021" i="1"/>
  <c r="E4021" i="1"/>
  <c r="F4021" i="1"/>
  <c r="I3921" i="1"/>
  <c r="H3921" i="1"/>
  <c r="E3921" i="1"/>
  <c r="F3921" i="1"/>
  <c r="I4041" i="1"/>
  <c r="H4041" i="1"/>
  <c r="E4041" i="1"/>
  <c r="F4041" i="1"/>
  <c r="H3853" i="1"/>
  <c r="I3853" i="1"/>
  <c r="E3853" i="1"/>
  <c r="F3853" i="1"/>
  <c r="H3585" i="1"/>
  <c r="I3585" i="1"/>
  <c r="E3585" i="1"/>
  <c r="F3585" i="1"/>
  <c r="D4361" i="1"/>
  <c r="C4656" i="1"/>
  <c r="D4112" i="1"/>
  <c r="C4407" i="1"/>
  <c r="D4120" i="1"/>
  <c r="C4415" i="1"/>
  <c r="H3970" i="1"/>
  <c r="I3970" i="1"/>
  <c r="E3970" i="1"/>
  <c r="F3970" i="1"/>
  <c r="H3633" i="1"/>
  <c r="I3633" i="1"/>
  <c r="E3633" i="1"/>
  <c r="F3633" i="1"/>
  <c r="H3580" i="1"/>
  <c r="I3580" i="1"/>
  <c r="E3580" i="1"/>
  <c r="F3580" i="1"/>
  <c r="H3824" i="1"/>
  <c r="I3824" i="1"/>
  <c r="E3824" i="1"/>
  <c r="F3824" i="1"/>
  <c r="H3595" i="1"/>
  <c r="I3595" i="1"/>
  <c r="E3595" i="1"/>
  <c r="F3595" i="1"/>
  <c r="H3708" i="1"/>
  <c r="I3708" i="1"/>
  <c r="E3708" i="1"/>
  <c r="F3708" i="1"/>
  <c r="H4094" i="1"/>
  <c r="I4094" i="1"/>
  <c r="E4094" i="1"/>
  <c r="F4094" i="1"/>
  <c r="H4100" i="1"/>
  <c r="I4100" i="1"/>
  <c r="E4100" i="1"/>
  <c r="F4100" i="1"/>
  <c r="I4109" i="1"/>
  <c r="H4109" i="1"/>
  <c r="E4109" i="1"/>
  <c r="F4109" i="1"/>
  <c r="H3712" i="1"/>
  <c r="I3712" i="1"/>
  <c r="E3712" i="1"/>
  <c r="F3712" i="1"/>
  <c r="I3889" i="1"/>
  <c r="H3889" i="1"/>
  <c r="E3889" i="1"/>
  <c r="F3889" i="1"/>
  <c r="H3624" i="1"/>
  <c r="I3624" i="1"/>
  <c r="E3624" i="1"/>
  <c r="F3624" i="1"/>
  <c r="H3806" i="1"/>
  <c r="I3806" i="1"/>
  <c r="E3806" i="1"/>
  <c r="F3806" i="1"/>
  <c r="H3898" i="1"/>
  <c r="I3898" i="1"/>
  <c r="E3898" i="1"/>
  <c r="F3898" i="1"/>
  <c r="H3736" i="1"/>
  <c r="I3736" i="1"/>
  <c r="E3736" i="1"/>
  <c r="F3736" i="1"/>
  <c r="H3588" i="1"/>
  <c r="I3588" i="1"/>
  <c r="E3588" i="1"/>
  <c r="F3588" i="1"/>
  <c r="I4023" i="1"/>
  <c r="H4023" i="1"/>
  <c r="E4023" i="1"/>
  <c r="F4023" i="1"/>
  <c r="H4116" i="1"/>
  <c r="I4116" i="1"/>
  <c r="E4116" i="1"/>
  <c r="F4116" i="1"/>
  <c r="H3812" i="1"/>
  <c r="I3812" i="1"/>
  <c r="E3812" i="1"/>
  <c r="F3812" i="1"/>
  <c r="I3989" i="1"/>
  <c r="H3989" i="1"/>
  <c r="E3989" i="1"/>
  <c r="F3989" i="1"/>
  <c r="H3714" i="1"/>
  <c r="I3714" i="1"/>
  <c r="E3714" i="1"/>
  <c r="F3714" i="1"/>
  <c r="H3584" i="1"/>
  <c r="I3584" i="1"/>
  <c r="E3584" i="1"/>
  <c r="F3584" i="1"/>
  <c r="H3724" i="1"/>
  <c r="I3724" i="1"/>
  <c r="E3724" i="1"/>
  <c r="F3724" i="1"/>
  <c r="H4030" i="1"/>
  <c r="I4030" i="1"/>
  <c r="E4030" i="1"/>
  <c r="F4030" i="1"/>
  <c r="H3678" i="1"/>
  <c r="I3678" i="1"/>
  <c r="E3678" i="1"/>
  <c r="F3678" i="1"/>
  <c r="H4050" i="1"/>
  <c r="I4050" i="1"/>
  <c r="E4050" i="1"/>
  <c r="F4050" i="1"/>
  <c r="H3842" i="1"/>
  <c r="I3842" i="1"/>
  <c r="E3842" i="1"/>
  <c r="F3842" i="1"/>
  <c r="H3752" i="1"/>
  <c r="I3752" i="1"/>
  <c r="E3752" i="1"/>
  <c r="F3752" i="1"/>
  <c r="C4175" i="1"/>
  <c r="D3880" i="1"/>
  <c r="H4066" i="1"/>
  <c r="I4066" i="1"/>
  <c r="E4066" i="1"/>
  <c r="F4066" i="1"/>
  <c r="H3817" i="1"/>
  <c r="I3817" i="1"/>
  <c r="E3817" i="1"/>
  <c r="F3817" i="1"/>
  <c r="H3825" i="1"/>
  <c r="I3825" i="1"/>
  <c r="E3825" i="1"/>
  <c r="F3825" i="1"/>
  <c r="D4265" i="1"/>
  <c r="C4560" i="1"/>
  <c r="C4223" i="1"/>
  <c r="D3928" i="1"/>
  <c r="H3612" i="1"/>
  <c r="I3612" i="1"/>
  <c r="E3612" i="1"/>
  <c r="F3612" i="1"/>
  <c r="H3572" i="1"/>
  <c r="I3572" i="1"/>
  <c r="E3572" i="1"/>
  <c r="F3572" i="1"/>
  <c r="H3772" i="1"/>
  <c r="I3772" i="1"/>
  <c r="E3772" i="1"/>
  <c r="F3772" i="1"/>
  <c r="I4005" i="1"/>
  <c r="H4005" i="1"/>
  <c r="E4005" i="1"/>
  <c r="F4005" i="1"/>
  <c r="I4087" i="1"/>
  <c r="H4087" i="1"/>
  <c r="E4087" i="1"/>
  <c r="F4087" i="1"/>
  <c r="H3828" i="1"/>
  <c r="I3828" i="1"/>
  <c r="E3828" i="1"/>
  <c r="F3828" i="1"/>
  <c r="H3924" i="1"/>
  <c r="I3924" i="1"/>
  <c r="E3924" i="1"/>
  <c r="F3924" i="1"/>
  <c r="H3740" i="1"/>
  <c r="I3740" i="1"/>
  <c r="E3740" i="1"/>
  <c r="F3740" i="1"/>
  <c r="H3692" i="1"/>
  <c r="I3692" i="1"/>
  <c r="E3692" i="1"/>
  <c r="F3692" i="1"/>
  <c r="I4045" i="1"/>
  <c r="H4045" i="1"/>
  <c r="E4045" i="1"/>
  <c r="F4045" i="1"/>
  <c r="H3641" i="1"/>
  <c r="I3641" i="1"/>
  <c r="E3641" i="1"/>
  <c r="F3641" i="1"/>
  <c r="I3933" i="1"/>
  <c r="H3933" i="1"/>
  <c r="E3933" i="1"/>
  <c r="F3933" i="1"/>
  <c r="I4117" i="1"/>
  <c r="H4117" i="1"/>
  <c r="E4117" i="1"/>
  <c r="F4117" i="1"/>
  <c r="H3688" i="1"/>
  <c r="I3688" i="1"/>
  <c r="E3688" i="1"/>
  <c r="F3688" i="1"/>
  <c r="H3756" i="1"/>
  <c r="I3756" i="1"/>
  <c r="E3756" i="1"/>
  <c r="F3756" i="1"/>
  <c r="I3997" i="1"/>
  <c r="H3997" i="1"/>
  <c r="E3997" i="1"/>
  <c r="F3997" i="1"/>
  <c r="I3981" i="1"/>
  <c r="H3981" i="1"/>
  <c r="E3981" i="1"/>
  <c r="F3981" i="1"/>
  <c r="H3620" i="1"/>
  <c r="I3620" i="1"/>
  <c r="E3620" i="1"/>
  <c r="F3620" i="1"/>
  <c r="H3687" i="1"/>
  <c r="I3687" i="1"/>
  <c r="E3687" i="1"/>
  <c r="F3687" i="1"/>
  <c r="I4105" i="1"/>
  <c r="H4105" i="1"/>
  <c r="E4105" i="1"/>
  <c r="F4105" i="1"/>
  <c r="H3668" i="1"/>
  <c r="I3668" i="1"/>
  <c r="E3668" i="1"/>
  <c r="F3668" i="1"/>
  <c r="H4060" i="1"/>
  <c r="I4060" i="1"/>
  <c r="E4060" i="1"/>
  <c r="F4060" i="1"/>
  <c r="I3949" i="1"/>
  <c r="H3949" i="1"/>
  <c r="E3949" i="1"/>
  <c r="F3949" i="1"/>
  <c r="H3564" i="1"/>
  <c r="I3564" i="1"/>
  <c r="E3564" i="1"/>
  <c r="F3564" i="1"/>
  <c r="H3944" i="1"/>
  <c r="I3944" i="1"/>
  <c r="E3944" i="1"/>
  <c r="F3944" i="1"/>
  <c r="H3628" i="1"/>
  <c r="I3628" i="1"/>
  <c r="E3628" i="1"/>
  <c r="F3628" i="1"/>
  <c r="H3796" i="1"/>
  <c r="I3796" i="1"/>
  <c r="E3796" i="1"/>
  <c r="F3796" i="1"/>
  <c r="H3809" i="1"/>
  <c r="I3809" i="1"/>
  <c r="E3809" i="1"/>
  <c r="F3809" i="1"/>
  <c r="D4080" i="1"/>
  <c r="C4375" i="1"/>
  <c r="H3601" i="1"/>
  <c r="I3601" i="1"/>
  <c r="E3601" i="1"/>
  <c r="F3601" i="1"/>
  <c r="I4113" i="1"/>
  <c r="H4113" i="1"/>
  <c r="E4113" i="1"/>
  <c r="F4113" i="1"/>
  <c r="H4032" i="1"/>
  <c r="I4032" i="1"/>
  <c r="E4032" i="1"/>
  <c r="F4032" i="1"/>
  <c r="H4301" i="1"/>
  <c r="I4301" i="1"/>
  <c r="E4301" i="1"/>
  <c r="F4301" i="1"/>
  <c r="H3992" i="1"/>
  <c r="I3992" i="1"/>
  <c r="E3992" i="1"/>
  <c r="F3992" i="1"/>
  <c r="H3800" i="1"/>
  <c r="I3800" i="1"/>
  <c r="E3800" i="1"/>
  <c r="F3800" i="1"/>
  <c r="I4029" i="1"/>
  <c r="H4029" i="1"/>
  <c r="E4029" i="1"/>
  <c r="F4029" i="1"/>
  <c r="I4171" i="1"/>
  <c r="H4171" i="1"/>
  <c r="E4171" i="1"/>
  <c r="F4171" i="1"/>
  <c r="H3614" i="1"/>
  <c r="I3614" i="1"/>
  <c r="E3614" i="1"/>
  <c r="F3614" i="1"/>
  <c r="H3604" i="1"/>
  <c r="I3604" i="1"/>
  <c r="E3604" i="1"/>
  <c r="F3604" i="1"/>
  <c r="H3861" i="1"/>
  <c r="I3861" i="1"/>
  <c r="E3861" i="1"/>
  <c r="F3861" i="1"/>
  <c r="H3816" i="1"/>
  <c r="I3816" i="1"/>
  <c r="E3816" i="1"/>
  <c r="F3816" i="1"/>
  <c r="I3885" i="1"/>
  <c r="H3885" i="1"/>
  <c r="E3885" i="1"/>
  <c r="F3885" i="1"/>
  <c r="H3560" i="1"/>
  <c r="I3560" i="1"/>
  <c r="E3560" i="1"/>
  <c r="F3560" i="1"/>
  <c r="H4421" i="1"/>
  <c r="I4421" i="1"/>
  <c r="E4421" i="1"/>
  <c r="F4421" i="1"/>
  <c r="H3596" i="1"/>
  <c r="I3596" i="1"/>
  <c r="E3596" i="1"/>
  <c r="F3596" i="1"/>
  <c r="H3932" i="1"/>
  <c r="I3932" i="1"/>
  <c r="E3932" i="1"/>
  <c r="F3932" i="1"/>
  <c r="I3941" i="1"/>
  <c r="H3941" i="1"/>
  <c r="E3941" i="1"/>
  <c r="F3941" i="1"/>
  <c r="H3556" i="1"/>
  <c r="I3556" i="1"/>
  <c r="E3556" i="1"/>
  <c r="F3556" i="1"/>
  <c r="H3733" i="1"/>
  <c r="I3733" i="1"/>
  <c r="E3733" i="1"/>
  <c r="F3733" i="1"/>
  <c r="H3797" i="1"/>
  <c r="I3797" i="1"/>
  <c r="E3797" i="1"/>
  <c r="F3797" i="1"/>
  <c r="H3968" i="1"/>
  <c r="I3968" i="1"/>
  <c r="E3968" i="1"/>
  <c r="F3968" i="1"/>
  <c r="H3769" i="1"/>
  <c r="I3769" i="1"/>
  <c r="E3769" i="1"/>
  <c r="F3769" i="1"/>
  <c r="I3917" i="1"/>
  <c r="H3917" i="1"/>
  <c r="E3917" i="1"/>
  <c r="F3917" i="1"/>
  <c r="H3841" i="1"/>
  <c r="I3841" i="1"/>
  <c r="E3841" i="1"/>
  <c r="F3841" i="1"/>
  <c r="H3729" i="1"/>
  <c r="I3729" i="1"/>
  <c r="E3729" i="1"/>
  <c r="F3729" i="1"/>
  <c r="H3657" i="1"/>
  <c r="I3657" i="1"/>
  <c r="E3657" i="1"/>
  <c r="F3657" i="1"/>
  <c r="H4078" i="1"/>
  <c r="I4078" i="1"/>
  <c r="E4078" i="1"/>
  <c r="F4078" i="1"/>
  <c r="H3544" i="1"/>
  <c r="I3544" i="1"/>
  <c r="E3544" i="1"/>
  <c r="F3544" i="1"/>
  <c r="H3721" i="1"/>
  <c r="I3721" i="1"/>
  <c r="E3721" i="1"/>
  <c r="F3721" i="1"/>
  <c r="H4042" i="1"/>
  <c r="I4042" i="1"/>
  <c r="E4042" i="1"/>
  <c r="F4042" i="1"/>
  <c r="H3568" i="1"/>
  <c r="I3568" i="1"/>
  <c r="E3568" i="1"/>
  <c r="F3568" i="1"/>
  <c r="H3652" i="1"/>
  <c r="I3652" i="1"/>
  <c r="E3652" i="1"/>
  <c r="F3652" i="1"/>
  <c r="H3684" i="1"/>
  <c r="I3684" i="1"/>
  <c r="E3684" i="1"/>
  <c r="F3684" i="1"/>
  <c r="H3852" i="1"/>
  <c r="I3852" i="1"/>
  <c r="E3852" i="1"/>
  <c r="F3852" i="1"/>
  <c r="H3788" i="1"/>
  <c r="I3788" i="1"/>
  <c r="E3788" i="1"/>
  <c r="F3788" i="1"/>
  <c r="H3860" i="1"/>
  <c r="I3860" i="1"/>
  <c r="E3860" i="1"/>
  <c r="F3860" i="1"/>
  <c r="H3780" i="1"/>
  <c r="I3780" i="1"/>
  <c r="E3780" i="1"/>
  <c r="F3780" i="1"/>
  <c r="I3965" i="1"/>
  <c r="H3965" i="1"/>
  <c r="E3965" i="1"/>
  <c r="F3965" i="1"/>
  <c r="H3720" i="1"/>
  <c r="I3720" i="1"/>
  <c r="E3720" i="1"/>
  <c r="F3720" i="1"/>
  <c r="H3868" i="1"/>
  <c r="I3868" i="1"/>
  <c r="E3868" i="1"/>
  <c r="F3868" i="1"/>
  <c r="H3608" i="1"/>
  <c r="I3608" i="1"/>
  <c r="E3608" i="1"/>
  <c r="F3608" i="1"/>
  <c r="H3815" i="1"/>
  <c r="I3815" i="1"/>
  <c r="E3815" i="1"/>
  <c r="F3815" i="1"/>
  <c r="I3895" i="1"/>
  <c r="H3895" i="1"/>
  <c r="E3895" i="1"/>
  <c r="F3895" i="1"/>
  <c r="I4061" i="1"/>
  <c r="H4061" i="1"/>
  <c r="E4061" i="1"/>
  <c r="F4061" i="1"/>
  <c r="H3648" i="1"/>
  <c r="I3648" i="1"/>
  <c r="E3648" i="1"/>
  <c r="F3648" i="1"/>
  <c r="H3776" i="1"/>
  <c r="I3776" i="1"/>
  <c r="E3776" i="1"/>
  <c r="F3776" i="1"/>
  <c r="H3748" i="1"/>
  <c r="I3748" i="1"/>
  <c r="E3748" i="1"/>
  <c r="F3748" i="1"/>
  <c r="H3696" i="1"/>
  <c r="I3696" i="1"/>
  <c r="E3696" i="1"/>
  <c r="F3696" i="1"/>
  <c r="C4431" i="1"/>
  <c r="D4136" i="1"/>
  <c r="D4024" i="1"/>
  <c r="C4319" i="1"/>
  <c r="C4247" i="1"/>
  <c r="D3952" i="1"/>
  <c r="C4668" i="1"/>
  <c r="D4373" i="1"/>
  <c r="C4134" i="1"/>
  <c r="D3839" i="1"/>
  <c r="C4311" i="1"/>
  <c r="D4016" i="1"/>
  <c r="C4399" i="1"/>
  <c r="D4104" i="1"/>
  <c r="C4632" i="1"/>
  <c r="D4337" i="1"/>
  <c r="H3785" i="1"/>
  <c r="I3785" i="1"/>
  <c r="E3785" i="1"/>
  <c r="F3785" i="1"/>
  <c r="C4191" i="1"/>
  <c r="D3896" i="1"/>
  <c r="D4408" i="1"/>
  <c r="C4703" i="1"/>
  <c r="H3577" i="1"/>
  <c r="I3577" i="1"/>
  <c r="E3577" i="1"/>
  <c r="F3577" i="1"/>
  <c r="H3656" i="1"/>
  <c r="I3656" i="1"/>
  <c r="E3656" i="1"/>
  <c r="F3656" i="1"/>
  <c r="H3840" i="1"/>
  <c r="I3840" i="1"/>
  <c r="E3840" i="1"/>
  <c r="F3840" i="1"/>
  <c r="H3593" i="1"/>
  <c r="I3593" i="1"/>
  <c r="E3593" i="1"/>
  <c r="F3593" i="1"/>
  <c r="H3609" i="1"/>
  <c r="I3609" i="1"/>
  <c r="E3609" i="1"/>
  <c r="F3609" i="1"/>
  <c r="H3793" i="1"/>
  <c r="I3793" i="1"/>
  <c r="E3793" i="1"/>
  <c r="F3793" i="1"/>
  <c r="D3959" i="1"/>
  <c r="C4254" i="1"/>
  <c r="H3553" i="1"/>
  <c r="I3553" i="1"/>
  <c r="E3553" i="1"/>
  <c r="F3553" i="1"/>
  <c r="H3625" i="1"/>
  <c r="I3625" i="1"/>
  <c r="E3625" i="1"/>
  <c r="F3625" i="1"/>
  <c r="D4312" i="1"/>
  <c r="C4607" i="1"/>
  <c r="H3713" i="1"/>
  <c r="I3713" i="1"/>
  <c r="E3713" i="1"/>
  <c r="F3713" i="1"/>
  <c r="H3665" i="1"/>
  <c r="I3665" i="1"/>
  <c r="E3665" i="1"/>
  <c r="F3665" i="1"/>
  <c r="C4207" i="1"/>
  <c r="D3912" i="1"/>
  <c r="H3761" i="1"/>
  <c r="I3761" i="1"/>
  <c r="E3761" i="1"/>
  <c r="F3761" i="1"/>
  <c r="I4065" i="1"/>
  <c r="H4065" i="1"/>
  <c r="E4065" i="1"/>
  <c r="F4065" i="1"/>
  <c r="I4125" i="1"/>
  <c r="H4125" i="1"/>
  <c r="E4125" i="1"/>
  <c r="F4125" i="1"/>
  <c r="H3910" i="1"/>
  <c r="I3910" i="1"/>
  <c r="E3910" i="1"/>
  <c r="F3910" i="1"/>
  <c r="H3605" i="1"/>
  <c r="I3605" i="1"/>
  <c r="E3605" i="1"/>
  <c r="F3605" i="1"/>
  <c r="H3869" i="1"/>
  <c r="I3869" i="1"/>
  <c r="E3869" i="1"/>
  <c r="F3869" i="1"/>
  <c r="H3659" i="1"/>
  <c r="I3659" i="1"/>
  <c r="E3659" i="1"/>
  <c r="F3659" i="1"/>
  <c r="H4130" i="1"/>
  <c r="I4130" i="1"/>
  <c r="E4130" i="1"/>
  <c r="F4130" i="1"/>
  <c r="H4054" i="1"/>
  <c r="I4054" i="1"/>
  <c r="E4054" i="1"/>
  <c r="F4054" i="1"/>
  <c r="H3640" i="1"/>
  <c r="I3640" i="1"/>
  <c r="E3640" i="1"/>
  <c r="F3640" i="1"/>
  <c r="H3778" i="1"/>
  <c r="I3778" i="1"/>
  <c r="E3778" i="1"/>
  <c r="F3778" i="1"/>
  <c r="H3768" i="1"/>
  <c r="I3768" i="1"/>
  <c r="E3768" i="1"/>
  <c r="F3768" i="1"/>
  <c r="H4096" i="1"/>
  <c r="I4096" i="1"/>
  <c r="E4096" i="1"/>
  <c r="F4096" i="1"/>
  <c r="I3925" i="1"/>
  <c r="H3925" i="1"/>
  <c r="E3925" i="1"/>
  <c r="F3925" i="1"/>
  <c r="H3592" i="1"/>
  <c r="I3592" i="1"/>
  <c r="E3592" i="1"/>
  <c r="F3592" i="1"/>
  <c r="H3764" i="1"/>
  <c r="I3764" i="1"/>
  <c r="E3764" i="1"/>
  <c r="F3764" i="1"/>
  <c r="H3700" i="1"/>
  <c r="I3700" i="1"/>
  <c r="E3700" i="1"/>
  <c r="F3700" i="1"/>
  <c r="H3650" i="1"/>
  <c r="I3650" i="1"/>
  <c r="E3650" i="1"/>
  <c r="F3650" i="1"/>
  <c r="H4114" i="1"/>
  <c r="I4114" i="1"/>
  <c r="E4114" i="1"/>
  <c r="F4114" i="1"/>
  <c r="H3804" i="1"/>
  <c r="I3804" i="1"/>
  <c r="E3804" i="1"/>
  <c r="F3804" i="1"/>
  <c r="H3986" i="1"/>
  <c r="I3986" i="1"/>
  <c r="E3986" i="1"/>
  <c r="F3986" i="1"/>
  <c r="H3844" i="1"/>
  <c r="I3844" i="1"/>
  <c r="E3844" i="1"/>
  <c r="F3844" i="1"/>
  <c r="H3676" i="1"/>
  <c r="I3676" i="1"/>
  <c r="E3676" i="1"/>
  <c r="F3676" i="1"/>
  <c r="H3636" i="1"/>
  <c r="I3636" i="1"/>
  <c r="E3636" i="1"/>
  <c r="F3636" i="1"/>
  <c r="H3922" i="1"/>
  <c r="I3922" i="1"/>
  <c r="E3922" i="1"/>
  <c r="F3922" i="1"/>
  <c r="H3760" i="1"/>
  <c r="I3760" i="1"/>
  <c r="E3760" i="1"/>
  <c r="F3760" i="1"/>
  <c r="H3550" i="1"/>
  <c r="I3550" i="1"/>
  <c r="E3550" i="1"/>
  <c r="F3550" i="1"/>
  <c r="H3751" i="1"/>
  <c r="I3751" i="1"/>
  <c r="E3751" i="1"/>
  <c r="F3751" i="1"/>
  <c r="I3901" i="1"/>
  <c r="H3901" i="1"/>
  <c r="E3901" i="1"/>
  <c r="F3901" i="1"/>
  <c r="H3820" i="1"/>
  <c r="I3820" i="1"/>
  <c r="E3820" i="1"/>
  <c r="F3820" i="1"/>
  <c r="H3732" i="1"/>
  <c r="I3732" i="1"/>
  <c r="E3732" i="1"/>
  <c r="F3732" i="1"/>
  <c r="H4124" i="1"/>
  <c r="I4124" i="1"/>
  <c r="E4124" i="1"/>
  <c r="F4124" i="1"/>
  <c r="H3744" i="1"/>
  <c r="I3744" i="1"/>
  <c r="E3744" i="1"/>
  <c r="F3744" i="1"/>
  <c r="H3680" i="1"/>
  <c r="I3680" i="1"/>
  <c r="E3680" i="1"/>
  <c r="F3680" i="1"/>
  <c r="H3742" i="1"/>
  <c r="I3742" i="1"/>
  <c r="E3742" i="1"/>
  <c r="F3742" i="1"/>
  <c r="I3913" i="1"/>
  <c r="H3913" i="1"/>
  <c r="E3913" i="1"/>
  <c r="F3913" i="1"/>
  <c r="C4183" i="1"/>
  <c r="D3888" i="1"/>
  <c r="C4199" i="1"/>
  <c r="D3904" i="1"/>
  <c r="D4088" i="1"/>
  <c r="C4383" i="1"/>
  <c r="H3664" i="1"/>
  <c r="I3664" i="1"/>
  <c r="E3664" i="1"/>
  <c r="F3664" i="1"/>
  <c r="D4349" i="1"/>
  <c r="C4644" i="1"/>
  <c r="D3848" i="1"/>
  <c r="C4143" i="1"/>
  <c r="C4215" i="1"/>
  <c r="D3920" i="1"/>
  <c r="I4017" i="1"/>
  <c r="H4017" i="1"/>
  <c r="E4017" i="1"/>
  <c r="F4017" i="1"/>
  <c r="C4303" i="1"/>
  <c r="D4008" i="1"/>
  <c r="C4255" i="1"/>
  <c r="D3960" i="1"/>
  <c r="H3617" i="1"/>
  <c r="I3617" i="1"/>
  <c r="E3617" i="1"/>
  <c r="F3617" i="1"/>
  <c r="C4351" i="1"/>
  <c r="D4056" i="1"/>
  <c r="C4655" i="1"/>
  <c r="D4360" i="1"/>
  <c r="D4063" i="1"/>
  <c r="C4358" i="1"/>
  <c r="C4686" i="1"/>
  <c r="D4391" i="1"/>
  <c r="D3845" i="1"/>
  <c r="C4140" i="1"/>
  <c r="D4196" i="1"/>
  <c r="C4491" i="1"/>
  <c r="C4410" i="1"/>
  <c r="D4115" i="1"/>
  <c r="D4039" i="1"/>
  <c r="C4334" i="1"/>
  <c r="D4348" i="1"/>
  <c r="C4643" i="1"/>
  <c r="C4524" i="1"/>
  <c r="D4229" i="1"/>
  <c r="C4622" i="1"/>
  <c r="D4327" i="1"/>
  <c r="C4202" i="1"/>
  <c r="D3907" i="1"/>
  <c r="C4295" i="1"/>
  <c r="D4000" i="1"/>
  <c r="C4167" i="1"/>
  <c r="D3872" i="1"/>
  <c r="D4420" i="1"/>
  <c r="C4715" i="1"/>
  <c r="D4596" i="1"/>
  <c r="C4891" i="1"/>
  <c r="C4246" i="1"/>
  <c r="D3951" i="1"/>
  <c r="C4500" i="1"/>
  <c r="D4205" i="1"/>
  <c r="C4430" i="1"/>
  <c r="D4135" i="1"/>
  <c r="D3900" i="1"/>
  <c r="C4195" i="1"/>
  <c r="C4459" i="1"/>
  <c r="D4164" i="1"/>
  <c r="D3954" i="1"/>
  <c r="C4249" i="1"/>
  <c r="C4720" i="1"/>
  <c r="D4425" i="1"/>
  <c r="D3887" i="1"/>
  <c r="C4182" i="1"/>
  <c r="C4354" i="1"/>
  <c r="D4059" i="1"/>
  <c r="C4290" i="1"/>
  <c r="D3995" i="1"/>
  <c r="D4409" i="1"/>
  <c r="C4704" i="1"/>
  <c r="C4394" i="1"/>
  <c r="D4099" i="1"/>
  <c r="C4341" i="1"/>
  <c r="D4046" i="1"/>
  <c r="C4626" i="1"/>
  <c r="D4331" i="1"/>
  <c r="D4172" i="1"/>
  <c r="C4467" i="1"/>
  <c r="D4128" i="1"/>
  <c r="C4423" i="1"/>
  <c r="C4506" i="1"/>
  <c r="D4211" i="1"/>
  <c r="D4272" i="1"/>
  <c r="C4567" i="1"/>
  <c r="C4642" i="1"/>
  <c r="D4347" i="1"/>
  <c r="D3999" i="1"/>
  <c r="C4294" i="1"/>
  <c r="C4426" i="1"/>
  <c r="D4131" i="1"/>
  <c r="D3847" i="1"/>
  <c r="C4142" i="1"/>
  <c r="D3911" i="1"/>
  <c r="C4206" i="1"/>
  <c r="D3871" i="1"/>
  <c r="C4166" i="1"/>
  <c r="D3967" i="1"/>
  <c r="C4262" i="1"/>
  <c r="C4306" i="1"/>
  <c r="D4011" i="1"/>
  <c r="D3881" i="1"/>
  <c r="C4176" i="1"/>
  <c r="D3927" i="1"/>
  <c r="C4222" i="1"/>
  <c r="D4676" i="1"/>
  <c r="C4971" i="1"/>
  <c r="D4388" i="1"/>
  <c r="C4683" i="1"/>
  <c r="D4698" i="1"/>
  <c r="C4993" i="1"/>
  <c r="D3971" i="1"/>
  <c r="C4266" i="1"/>
  <c r="C4270" i="1"/>
  <c r="D3975" i="1"/>
  <c r="C4332" i="1"/>
  <c r="D4037" i="1"/>
  <c r="C4476" i="1"/>
  <c r="D4181" i="1"/>
  <c r="C4446" i="1"/>
  <c r="D4151" i="1"/>
  <c r="C4162" i="1"/>
  <c r="D3867" i="1"/>
  <c r="C4374" i="1"/>
  <c r="D4079" i="1"/>
  <c r="C4234" i="1"/>
  <c r="D3939" i="1"/>
  <c r="C4362" i="1"/>
  <c r="D4067" i="1"/>
  <c r="C4659" i="1"/>
  <c r="D4364" i="1"/>
  <c r="C4448" i="1"/>
  <c r="D4153" i="1"/>
  <c r="C4586" i="1"/>
  <c r="D4291" i="1"/>
  <c r="C4582" i="1"/>
  <c r="D4287" i="1"/>
  <c r="D4018" i="1"/>
  <c r="C4313" i="1"/>
  <c r="D4082" i="1"/>
  <c r="C4377" i="1"/>
  <c r="C4390" i="1"/>
  <c r="D4095" i="1"/>
  <c r="C4595" i="1"/>
  <c r="D4300" i="1"/>
  <c r="C4422" i="1"/>
  <c r="D4127" i="1"/>
  <c r="C4677" i="1"/>
  <c r="D4382" i="1"/>
  <c r="D3964" i="1"/>
  <c r="C4259" i="1"/>
  <c r="C4418" i="1"/>
  <c r="D4123" i="1"/>
  <c r="C4250" i="1"/>
  <c r="D3955" i="1"/>
  <c r="C4514" i="1"/>
  <c r="D4219" i="1"/>
  <c r="D4324" i="1"/>
  <c r="C4619" i="1"/>
  <c r="C4330" i="1"/>
  <c r="D4035" i="1"/>
  <c r="C4282" i="1"/>
  <c r="D3987" i="1"/>
  <c r="D4466" i="1"/>
  <c r="C4761" i="1"/>
  <c r="D4404" i="1"/>
  <c r="C4699" i="1"/>
  <c r="D4007" i="1"/>
  <c r="C4302" i="1"/>
  <c r="D4184" i="1"/>
  <c r="C4479" i="1"/>
  <c r="D3919" i="1"/>
  <c r="C4214" i="1"/>
  <c r="D4101" i="1"/>
  <c r="C4396" i="1"/>
  <c r="C4488" i="1"/>
  <c r="D4193" i="1"/>
  <c r="D4031" i="1"/>
  <c r="C4326" i="1"/>
  <c r="C4178" i="1"/>
  <c r="D3883" i="1"/>
  <c r="C4613" i="1"/>
  <c r="D4318" i="1"/>
  <c r="C4706" i="1"/>
  <c r="D4411" i="1"/>
  <c r="C4402" i="1"/>
  <c r="D4107" i="1"/>
  <c r="D4284" i="1"/>
  <c r="C4579" i="1"/>
  <c r="D4009" i="1"/>
  <c r="C4304" i="1"/>
  <c r="D3879" i="1"/>
  <c r="C4174" i="1"/>
  <c r="C4314" i="1"/>
  <c r="D4019" i="1"/>
  <c r="D4325" i="1"/>
  <c r="C4620" i="1"/>
  <c r="D3973" i="1"/>
  <c r="C4268" i="1"/>
  <c r="C4640" i="1"/>
  <c r="D4345" i="1"/>
  <c r="C4432" i="1"/>
  <c r="D4137" i="1"/>
  <c r="C4342" i="1"/>
  <c r="D4047" i="1"/>
  <c r="C4576" i="1"/>
  <c r="D4281" i="1"/>
  <c r="C4635" i="1"/>
  <c r="D4340" i="1"/>
  <c r="C4204" i="1"/>
  <c r="D3909" i="1"/>
  <c r="C4231" i="1"/>
  <c r="D3936" i="1"/>
  <c r="C4398" i="1"/>
  <c r="D4103" i="1"/>
  <c r="C4194" i="1"/>
  <c r="D3899" i="1"/>
  <c r="D4228" i="1"/>
  <c r="C4523" i="1"/>
  <c r="C4132" i="1"/>
  <c r="D3837" i="1"/>
  <c r="D4412" i="1"/>
  <c r="C4707" i="1"/>
  <c r="C4170" i="1"/>
  <c r="D3875" i="1"/>
  <c r="C4138" i="1"/>
  <c r="D3843" i="1"/>
  <c r="D4380" i="1"/>
  <c r="C4675" i="1"/>
  <c r="C4414" i="1"/>
  <c r="D4119" i="1"/>
  <c r="D3890" i="1"/>
  <c r="C4185" i="1"/>
  <c r="D4316" i="1"/>
  <c r="C4611" i="1"/>
  <c r="D4216" i="1"/>
  <c r="C4511" i="1"/>
  <c r="C4631" i="1"/>
  <c r="D4336" i="1"/>
  <c r="C4298" i="1"/>
  <c r="D4003" i="1"/>
  <c r="C4684" i="1"/>
  <c r="D4389" i="1"/>
  <c r="C4690" i="1"/>
  <c r="D4395" i="1"/>
  <c r="C4443" i="1"/>
  <c r="D4148" i="1"/>
  <c r="D3935" i="1"/>
  <c r="C4230" i="1"/>
  <c r="C4434" i="1"/>
  <c r="D4139" i="1"/>
  <c r="C4226" i="1"/>
  <c r="D3931" i="1"/>
  <c r="C4512" i="1"/>
  <c r="D4217" i="1"/>
  <c r="C4322" i="1"/>
  <c r="D4027" i="1"/>
  <c r="D4208" i="1"/>
  <c r="C4503" i="1"/>
  <c r="D3863" i="1"/>
  <c r="C4158" i="1"/>
  <c r="C4242" i="1"/>
  <c r="D3947" i="1"/>
  <c r="D3979" i="1"/>
  <c r="C4274" i="1"/>
  <c r="C4442" i="1"/>
  <c r="D4147" i="1"/>
  <c r="C4378" i="1"/>
  <c r="D4083" i="1"/>
  <c r="C4450" i="1"/>
  <c r="D4155" i="1"/>
  <c r="C4370" i="1"/>
  <c r="D4075" i="1"/>
  <c r="D4260" i="1"/>
  <c r="C4555" i="1"/>
  <c r="D4015" i="1"/>
  <c r="C4310" i="1"/>
  <c r="C4458" i="1"/>
  <c r="D4163" i="1"/>
  <c r="D3903" i="1"/>
  <c r="C4198" i="1"/>
  <c r="C4405" i="1"/>
  <c r="D4110" i="1"/>
  <c r="C4485" i="1"/>
  <c r="D4190" i="1"/>
  <c r="D4356" i="1"/>
  <c r="C4651" i="1"/>
  <c r="C4238" i="1"/>
  <c r="D3943" i="1"/>
  <c r="C4366" i="1"/>
  <c r="D4071" i="1"/>
  <c r="C4338" i="1"/>
  <c r="D4043" i="1"/>
  <c r="D3991" i="1"/>
  <c r="C4286" i="1"/>
  <c r="C4368" i="1"/>
  <c r="D4073" i="1"/>
  <c r="D4220" i="1"/>
  <c r="C4515" i="1"/>
  <c r="D3945" i="1"/>
  <c r="C4240" i="1"/>
  <c r="D4055" i="1"/>
  <c r="C4350" i="1"/>
  <c r="C4714" i="1"/>
  <c r="D4419" i="1"/>
  <c r="C4570" i="1"/>
  <c r="D4275" i="1"/>
  <c r="D3983" i="1"/>
  <c r="C4278" i="1"/>
  <c r="C4451" i="1"/>
  <c r="D4156" i="1"/>
  <c r="C4346" i="1"/>
  <c r="D4051" i="1"/>
  <c r="C4406" i="1"/>
  <c r="D4111" i="1"/>
  <c r="C4587" i="1"/>
  <c r="D4292" i="1"/>
  <c r="D4276" i="1"/>
  <c r="C4571" i="1"/>
  <c r="C4475" i="1"/>
  <c r="D4180" i="1"/>
  <c r="C4210" i="1"/>
  <c r="D3915" i="1"/>
  <c r="C4150" i="1"/>
  <c r="D3855" i="1"/>
  <c r="C5011" i="1"/>
  <c r="D4716" i="1"/>
  <c r="C4277" i="1"/>
  <c r="D3982" i="1"/>
  <c r="D4400" i="1"/>
  <c r="C4695" i="1"/>
  <c r="C4186" i="1"/>
  <c r="D3891" i="1"/>
  <c r="C4522" i="1"/>
  <c r="D4227" i="1"/>
  <c r="C4258" i="1"/>
  <c r="D3963" i="1"/>
  <c r="C4531" i="1"/>
  <c r="D4236" i="1"/>
  <c r="C4650" i="1"/>
  <c r="D4355" i="1"/>
  <c r="C4146" i="1"/>
  <c r="D3851" i="1"/>
  <c r="C4323" i="1"/>
  <c r="D4028" i="1"/>
  <c r="D4244" i="1"/>
  <c r="C4539" i="1"/>
  <c r="C4387" i="1"/>
  <c r="D4092" i="1"/>
  <c r="C4154" i="1"/>
  <c r="D3859" i="1"/>
  <c r="C4534" i="1"/>
  <c r="D4239" i="1"/>
  <c r="C4558" i="1"/>
  <c r="D4263" i="1"/>
  <c r="C4218" i="1"/>
  <c r="D3923" i="1"/>
  <c r="C4359" i="1"/>
  <c r="D4064" i="1"/>
  <c r="C4386" i="1"/>
  <c r="D4091" i="1"/>
  <c r="D4212" i="1"/>
  <c r="C4507" i="1"/>
  <c r="G4263" i="1" l="1"/>
  <c r="J4263" i="1"/>
  <c r="G4275" i="1"/>
  <c r="J4275" i="1"/>
  <c r="G4107" i="1"/>
  <c r="J4107" i="1"/>
  <c r="G3867" i="1"/>
  <c r="J3867" i="1"/>
  <c r="G4000" i="1"/>
  <c r="J4000" i="1"/>
  <c r="G4064" i="1"/>
  <c r="J4064" i="1"/>
  <c r="G4227" i="1"/>
  <c r="J4227" i="1"/>
  <c r="G4155" i="1"/>
  <c r="J4155" i="1"/>
  <c r="G4148" i="1"/>
  <c r="J4148" i="1"/>
  <c r="G4119" i="1"/>
  <c r="J4119" i="1"/>
  <c r="G4095" i="1"/>
  <c r="J4095" i="1"/>
  <c r="G3939" i="1"/>
  <c r="J3939" i="1"/>
  <c r="G4425" i="1"/>
  <c r="J4425" i="1"/>
  <c r="G4276" i="1"/>
  <c r="J4276" i="1"/>
  <c r="G4055" i="1"/>
  <c r="J4055" i="1"/>
  <c r="G3991" i="1"/>
  <c r="J3991" i="1"/>
  <c r="G4356" i="1"/>
  <c r="J4356" i="1"/>
  <c r="G4412" i="1"/>
  <c r="J4412" i="1"/>
  <c r="G3973" i="1"/>
  <c r="J3973" i="1"/>
  <c r="G4009" i="1"/>
  <c r="J4009" i="1"/>
  <c r="G4101" i="1"/>
  <c r="J4101" i="1"/>
  <c r="G4404" i="1"/>
  <c r="J4404" i="1"/>
  <c r="G4324" i="1"/>
  <c r="J4324" i="1"/>
  <c r="G3964" i="1"/>
  <c r="J3964" i="1"/>
  <c r="G4698" i="1"/>
  <c r="J4698" i="1"/>
  <c r="G3881" i="1"/>
  <c r="J3881" i="1"/>
  <c r="G3911" i="1"/>
  <c r="J3911" i="1"/>
  <c r="G4172" i="1"/>
  <c r="J4172" i="1"/>
  <c r="G4409" i="1"/>
  <c r="J4409" i="1"/>
  <c r="G4420" i="1"/>
  <c r="J4420" i="1"/>
  <c r="G4063" i="1"/>
  <c r="J4063" i="1"/>
  <c r="G4408" i="1"/>
  <c r="J4408" i="1"/>
  <c r="G4265" i="1"/>
  <c r="J4265" i="1"/>
  <c r="G4120" i="1"/>
  <c r="J4120" i="1"/>
  <c r="G4149" i="1"/>
  <c r="J4149" i="1"/>
  <c r="G3957" i="1"/>
  <c r="J3957" i="1"/>
  <c r="G3893" i="1"/>
  <c r="J3893" i="1"/>
  <c r="G4256" i="1"/>
  <c r="J4256" i="1"/>
  <c r="G3946" i="1"/>
  <c r="J3946" i="1"/>
  <c r="G3953" i="1"/>
  <c r="J3953" i="1"/>
  <c r="G3918" i="1"/>
  <c r="J3918" i="1"/>
  <c r="G3956" i="1"/>
  <c r="J3956" i="1"/>
  <c r="G4071" i="1"/>
  <c r="J4071" i="1"/>
  <c r="G4137" i="1"/>
  <c r="J4137" i="1"/>
  <c r="G4364" i="1"/>
  <c r="J4364" i="1"/>
  <c r="G4059" i="1"/>
  <c r="J4059" i="1"/>
  <c r="G4056" i="1"/>
  <c r="J4056" i="1"/>
  <c r="G3888" i="1"/>
  <c r="J3888" i="1"/>
  <c r="G4092" i="1"/>
  <c r="J4092" i="1"/>
  <c r="G3891" i="1"/>
  <c r="J3891" i="1"/>
  <c r="G3855" i="1"/>
  <c r="J3855" i="1"/>
  <c r="G4190" i="1"/>
  <c r="J4190" i="1"/>
  <c r="G4083" i="1"/>
  <c r="J4083" i="1"/>
  <c r="G4395" i="1"/>
  <c r="J4395" i="1"/>
  <c r="G3936" i="1"/>
  <c r="J3936" i="1"/>
  <c r="G3883" i="1"/>
  <c r="J3883" i="1"/>
  <c r="G4219" i="1"/>
  <c r="J4219" i="1"/>
  <c r="G4153" i="1"/>
  <c r="J4153" i="1"/>
  <c r="G4037" i="1"/>
  <c r="J4037" i="1"/>
  <c r="G4011" i="1"/>
  <c r="J4011" i="1"/>
  <c r="G3995" i="1"/>
  <c r="J3995" i="1"/>
  <c r="G4205" i="1"/>
  <c r="J4205" i="1"/>
  <c r="G3872" i="1"/>
  <c r="J3872" i="1"/>
  <c r="G4229" i="1"/>
  <c r="J4229" i="1"/>
  <c r="G4360" i="1"/>
  <c r="J4360" i="1"/>
  <c r="G3960" i="1"/>
  <c r="J3960" i="1"/>
  <c r="G3920" i="1"/>
  <c r="J3920" i="1"/>
  <c r="G3912" i="1"/>
  <c r="J3912" i="1"/>
  <c r="G3896" i="1"/>
  <c r="J3896" i="1"/>
  <c r="G3952" i="1"/>
  <c r="J3952" i="1"/>
  <c r="G4072" i="1"/>
  <c r="J4072" i="1"/>
  <c r="G4121" i="1"/>
  <c r="J4121" i="1"/>
  <c r="G4417" i="1"/>
  <c r="J4417" i="1"/>
  <c r="G3873" i="1"/>
  <c r="J3873" i="1"/>
  <c r="G4002" i="1"/>
  <c r="J4002" i="1"/>
  <c r="G4097" i="1"/>
  <c r="J4097" i="1"/>
  <c r="G4102" i="1"/>
  <c r="J4102" i="1"/>
  <c r="G4014" i="1"/>
  <c r="J4014" i="1"/>
  <c r="G3878" i="1"/>
  <c r="J3878" i="1"/>
  <c r="G3942" i="1"/>
  <c r="J3942" i="1"/>
  <c r="G4145" i="1"/>
  <c r="J4145" i="1"/>
  <c r="G4111" i="1"/>
  <c r="J4111" i="1"/>
  <c r="G4139" i="1"/>
  <c r="J4139" i="1"/>
  <c r="G3955" i="1"/>
  <c r="J3955" i="1"/>
  <c r="G4211" i="1"/>
  <c r="J4211" i="1"/>
  <c r="G3951" i="1"/>
  <c r="J3951" i="1"/>
  <c r="G3859" i="1"/>
  <c r="J3859" i="1"/>
  <c r="G4716" i="1"/>
  <c r="J4716" i="1"/>
  <c r="G4163" i="1"/>
  <c r="J4163" i="1"/>
  <c r="G4217" i="1"/>
  <c r="J4217" i="1"/>
  <c r="G4103" i="1"/>
  <c r="J4103" i="1"/>
  <c r="G4318" i="1"/>
  <c r="J4318" i="1"/>
  <c r="G4181" i="1"/>
  <c r="J4181" i="1"/>
  <c r="G4347" i="1"/>
  <c r="J4347" i="1"/>
  <c r="G4135" i="1"/>
  <c r="J4135" i="1"/>
  <c r="G4115" i="1"/>
  <c r="J4115" i="1"/>
  <c r="G4337" i="1"/>
  <c r="J4337" i="1"/>
  <c r="G4373" i="1"/>
  <c r="J4373" i="1"/>
  <c r="G3923" i="1"/>
  <c r="J3923" i="1"/>
  <c r="G4355" i="1"/>
  <c r="J4355" i="1"/>
  <c r="G4292" i="1"/>
  <c r="J4292" i="1"/>
  <c r="G4043" i="1"/>
  <c r="J4043" i="1"/>
  <c r="G3931" i="1"/>
  <c r="J3931" i="1"/>
  <c r="G3837" i="1"/>
  <c r="J3837" i="1"/>
  <c r="G4047" i="1"/>
  <c r="J4047" i="1"/>
  <c r="G4382" i="1"/>
  <c r="J4382" i="1"/>
  <c r="G4079" i="1"/>
  <c r="J4079" i="1"/>
  <c r="G4331" i="1"/>
  <c r="J4331" i="1"/>
  <c r="G4104" i="1"/>
  <c r="J4104" i="1"/>
  <c r="G3983" i="1"/>
  <c r="J3983" i="1"/>
  <c r="G3945" i="1"/>
  <c r="J3945" i="1"/>
  <c r="G4015" i="1"/>
  <c r="J4015" i="1"/>
  <c r="G3863" i="1"/>
  <c r="J3863" i="1"/>
  <c r="G4216" i="1"/>
  <c r="J4216" i="1"/>
  <c r="G4380" i="1"/>
  <c r="J4380" i="1"/>
  <c r="G4325" i="1"/>
  <c r="J4325" i="1"/>
  <c r="G4284" i="1"/>
  <c r="J4284" i="1"/>
  <c r="G3919" i="1"/>
  <c r="J3919" i="1"/>
  <c r="G4466" i="1"/>
  <c r="J4466" i="1"/>
  <c r="G4082" i="1"/>
  <c r="J4082" i="1"/>
  <c r="G4388" i="1"/>
  <c r="J4388" i="1"/>
  <c r="G3847" i="1"/>
  <c r="J3847" i="1"/>
  <c r="G4272" i="1"/>
  <c r="J4272" i="1"/>
  <c r="G3954" i="1"/>
  <c r="J3954" i="1"/>
  <c r="G4196" i="1"/>
  <c r="J4196" i="1"/>
  <c r="G4112" i="1"/>
  <c r="J4112" i="1"/>
  <c r="G4384" i="1"/>
  <c r="J4384" i="1"/>
  <c r="G4058" i="1"/>
  <c r="J4058" i="1"/>
  <c r="G4152" i="1"/>
  <c r="J4152" i="1"/>
  <c r="G3908" i="1"/>
  <c r="J3908" i="1"/>
  <c r="G4157" i="1"/>
  <c r="J4157" i="1"/>
  <c r="G4456" i="1"/>
  <c r="J4456" i="1"/>
  <c r="G3937" i="1"/>
  <c r="J3937" i="1"/>
  <c r="G3902" i="1"/>
  <c r="J3902" i="1"/>
  <c r="G3993" i="1"/>
  <c r="J3993" i="1"/>
  <c r="G3972" i="1"/>
  <c r="J3972" i="1"/>
  <c r="G3838" i="1"/>
  <c r="J3838" i="1"/>
  <c r="G4077" i="1"/>
  <c r="J4077" i="1"/>
  <c r="G3974" i="1"/>
  <c r="J3974" i="1"/>
  <c r="G3938" i="1"/>
  <c r="J3938" i="1"/>
  <c r="G4034" i="1"/>
  <c r="J4034" i="1"/>
  <c r="G3940" i="1"/>
  <c r="J3940" i="1"/>
  <c r="G4147" i="1"/>
  <c r="J4147" i="1"/>
  <c r="G4127" i="1"/>
  <c r="J4127" i="1"/>
  <c r="G3984" i="1"/>
  <c r="J3984" i="1"/>
  <c r="G3994" i="1"/>
  <c r="J3994" i="1"/>
  <c r="G4090" i="1"/>
  <c r="J4090" i="1"/>
  <c r="G4285" i="1"/>
  <c r="J4285" i="1"/>
  <c r="G4025" i="1"/>
  <c r="J4025" i="1"/>
  <c r="G4098" i="1"/>
  <c r="J4098" i="1"/>
  <c r="G4022" i="1"/>
  <c r="J4022" i="1"/>
  <c r="G4273" i="1"/>
  <c r="J4273" i="1"/>
  <c r="G4177" i="1"/>
  <c r="J4177" i="1"/>
  <c r="G3894" i="1"/>
  <c r="J3894" i="1"/>
  <c r="G4012" i="1"/>
  <c r="J4012" i="1"/>
  <c r="G3948" i="1"/>
  <c r="J3948" i="1"/>
  <c r="G4110" i="1"/>
  <c r="J4110" i="1"/>
  <c r="G3909" i="1"/>
  <c r="J3909" i="1"/>
  <c r="G3975" i="1"/>
  <c r="J3975" i="1"/>
  <c r="G4212" i="1"/>
  <c r="J4212" i="1"/>
  <c r="G4244" i="1"/>
  <c r="J4244" i="1"/>
  <c r="G4400" i="1"/>
  <c r="J4400" i="1"/>
  <c r="G4220" i="1"/>
  <c r="J4220" i="1"/>
  <c r="G4260" i="1"/>
  <c r="J4260" i="1"/>
  <c r="G4208" i="1"/>
  <c r="J4208" i="1"/>
  <c r="G4316" i="1"/>
  <c r="J4316" i="1"/>
  <c r="G4228" i="1"/>
  <c r="J4228" i="1"/>
  <c r="G4031" i="1"/>
  <c r="J4031" i="1"/>
  <c r="G4184" i="1"/>
  <c r="J4184" i="1"/>
  <c r="G4018" i="1"/>
  <c r="J4018" i="1"/>
  <c r="G4676" i="1"/>
  <c r="J4676" i="1"/>
  <c r="G3967" i="1"/>
  <c r="J3967" i="1"/>
  <c r="G4348" i="1"/>
  <c r="J4348" i="1"/>
  <c r="G3845" i="1"/>
  <c r="J3845" i="1"/>
  <c r="G3848" i="1"/>
  <c r="J3848" i="1"/>
  <c r="G4088" i="1"/>
  <c r="J4088" i="1"/>
  <c r="G4312" i="1"/>
  <c r="J4312" i="1"/>
  <c r="G4024" i="1"/>
  <c r="J4024" i="1"/>
  <c r="G4080" i="1"/>
  <c r="J4080" i="1"/>
  <c r="G4361" i="1"/>
  <c r="J4361" i="1"/>
  <c r="G4076" i="1"/>
  <c r="J4076" i="1"/>
  <c r="G4074" i="1"/>
  <c r="J4074" i="1"/>
  <c r="G4033" i="1"/>
  <c r="J4033" i="1"/>
  <c r="G3950" i="1"/>
  <c r="J3950" i="1"/>
  <c r="G3926" i="1"/>
  <c r="J3926" i="1"/>
  <c r="G3966" i="1"/>
  <c r="J3966" i="1"/>
  <c r="G3897" i="1"/>
  <c r="J3897" i="1"/>
  <c r="G4068" i="1"/>
  <c r="J4068" i="1"/>
  <c r="G4070" i="1"/>
  <c r="J4070" i="1"/>
  <c r="G4004" i="1"/>
  <c r="J4004" i="1"/>
  <c r="G4026" i="1"/>
  <c r="J4026" i="1"/>
  <c r="G3988" i="1"/>
  <c r="J3988" i="1"/>
  <c r="G3915" i="1"/>
  <c r="J3915" i="1"/>
  <c r="G4389" i="1"/>
  <c r="J4389" i="1"/>
  <c r="G4019" i="1"/>
  <c r="J4019" i="1"/>
  <c r="G4046" i="1"/>
  <c r="J4046" i="1"/>
  <c r="G4008" i="1"/>
  <c r="J4008" i="1"/>
  <c r="G4016" i="1"/>
  <c r="J4016" i="1"/>
  <c r="G4091" i="1"/>
  <c r="J4091" i="1"/>
  <c r="G3963" i="1"/>
  <c r="J3963" i="1"/>
  <c r="G4180" i="1"/>
  <c r="J4180" i="1"/>
  <c r="G4419" i="1"/>
  <c r="J4419" i="1"/>
  <c r="G3943" i="1"/>
  <c r="J3943" i="1"/>
  <c r="G4027" i="1"/>
  <c r="J4027" i="1"/>
  <c r="G3875" i="1"/>
  <c r="J3875" i="1"/>
  <c r="G4345" i="1"/>
  <c r="J4345" i="1"/>
  <c r="G4193" i="1"/>
  <c r="J4193" i="1"/>
  <c r="G4300" i="1"/>
  <c r="J4300" i="1"/>
  <c r="G3904" i="1"/>
  <c r="J3904" i="1"/>
  <c r="G3839" i="1"/>
  <c r="J3839" i="1"/>
  <c r="G3928" i="1"/>
  <c r="J3928" i="1"/>
  <c r="G3880" i="1"/>
  <c r="J3880" i="1"/>
  <c r="G4040" i="1"/>
  <c r="J4040" i="1"/>
  <c r="G3976" i="1"/>
  <c r="J3976" i="1"/>
  <c r="G4038" i="1"/>
  <c r="J4038" i="1"/>
  <c r="G3865" i="1"/>
  <c r="J3865" i="1"/>
  <c r="G3929" i="1"/>
  <c r="J3929" i="1"/>
  <c r="G3914" i="1"/>
  <c r="J3914" i="1"/>
  <c r="G3930" i="1"/>
  <c r="J3930" i="1"/>
  <c r="G4010" i="1"/>
  <c r="J4010" i="1"/>
  <c r="G4044" i="1"/>
  <c r="J4044" i="1"/>
  <c r="G3998" i="1"/>
  <c r="J3998" i="1"/>
  <c r="G4118" i="1"/>
  <c r="J4118" i="1"/>
  <c r="G4057" i="1"/>
  <c r="J4057" i="1"/>
  <c r="G3870" i="1"/>
  <c r="J3870" i="1"/>
  <c r="G3985" i="1"/>
  <c r="J3985" i="1"/>
  <c r="G3892" i="1"/>
  <c r="J3892" i="1"/>
  <c r="G3905" i="1"/>
  <c r="J3905" i="1"/>
  <c r="G4236" i="1"/>
  <c r="J4236" i="1"/>
  <c r="G3843" i="1"/>
  <c r="J3843" i="1"/>
  <c r="G3987" i="1"/>
  <c r="J3987" i="1"/>
  <c r="G4131" i="1"/>
  <c r="J4131" i="1"/>
  <c r="G4164" i="1"/>
  <c r="J4164" i="1"/>
  <c r="G4239" i="1"/>
  <c r="J4239" i="1"/>
  <c r="G4028" i="1"/>
  <c r="J4028" i="1"/>
  <c r="G3982" i="1"/>
  <c r="J3982" i="1"/>
  <c r="G4051" i="1"/>
  <c r="J4051" i="1"/>
  <c r="G4073" i="1"/>
  <c r="J4073" i="1"/>
  <c r="G4075" i="1"/>
  <c r="J4075" i="1"/>
  <c r="G4003" i="1"/>
  <c r="J4003" i="1"/>
  <c r="G3899" i="1"/>
  <c r="J3899" i="1"/>
  <c r="G4340" i="1"/>
  <c r="J4340" i="1"/>
  <c r="G4411" i="1"/>
  <c r="J4411" i="1"/>
  <c r="G4035" i="1"/>
  <c r="J4035" i="1"/>
  <c r="G4123" i="1"/>
  <c r="J4123" i="1"/>
  <c r="G4287" i="1"/>
  <c r="J4287" i="1"/>
  <c r="G4067" i="1"/>
  <c r="J4067" i="1"/>
  <c r="G4151" i="1"/>
  <c r="J4151" i="1"/>
  <c r="G4099" i="1"/>
  <c r="J4099" i="1"/>
  <c r="G3907" i="1"/>
  <c r="J3907" i="1"/>
  <c r="G4391" i="1"/>
  <c r="J4391" i="1"/>
  <c r="G4136" i="1"/>
  <c r="J4136" i="1"/>
  <c r="G3903" i="1"/>
  <c r="J3903" i="1"/>
  <c r="G3979" i="1"/>
  <c r="J3979" i="1"/>
  <c r="G3935" i="1"/>
  <c r="J3935" i="1"/>
  <c r="G3890" i="1"/>
  <c r="J3890" i="1"/>
  <c r="G3879" i="1"/>
  <c r="J3879" i="1"/>
  <c r="G4007" i="1"/>
  <c r="J4007" i="1"/>
  <c r="G3971" i="1"/>
  <c r="J3971" i="1"/>
  <c r="G3927" i="1"/>
  <c r="J3927" i="1"/>
  <c r="G3871" i="1"/>
  <c r="J3871" i="1"/>
  <c r="G3999" i="1"/>
  <c r="J3999" i="1"/>
  <c r="G4128" i="1"/>
  <c r="J4128" i="1"/>
  <c r="G3887" i="1"/>
  <c r="J3887" i="1"/>
  <c r="G3900" i="1"/>
  <c r="J3900" i="1"/>
  <c r="G4596" i="1"/>
  <c r="J4596" i="1"/>
  <c r="G4039" i="1"/>
  <c r="J4039" i="1"/>
  <c r="G4349" i="1"/>
  <c r="J4349" i="1"/>
  <c r="G3959" i="1"/>
  <c r="J3959" i="1"/>
  <c r="G4001" i="1"/>
  <c r="J4001" i="1"/>
  <c r="G4144" i="1"/>
  <c r="J4144" i="1"/>
  <c r="G3874" i="1"/>
  <c r="J3874" i="1"/>
  <c r="G3851" i="1"/>
  <c r="J3851" i="1"/>
  <c r="G4156" i="1"/>
  <c r="J4156" i="1"/>
  <c r="G3947" i="1"/>
  <c r="J3947" i="1"/>
  <c r="G4336" i="1"/>
  <c r="J4336" i="1"/>
  <c r="G4281" i="1"/>
  <c r="J4281" i="1"/>
  <c r="G4291" i="1"/>
  <c r="J4291" i="1"/>
  <c r="G4327" i="1"/>
  <c r="J4327" i="1"/>
  <c r="G3864" i="1"/>
  <c r="J3864" i="1"/>
  <c r="G4048" i="1"/>
  <c r="J4048" i="1"/>
  <c r="G4129" i="1"/>
  <c r="J4129" i="1"/>
  <c r="G4049" i="1"/>
  <c r="J4049" i="1"/>
  <c r="G4201" i="1"/>
  <c r="J4201" i="1"/>
  <c r="G4013" i="1"/>
  <c r="J4013" i="1"/>
  <c r="G4106" i="1"/>
  <c r="J4106" i="1"/>
  <c r="G4081" i="1"/>
  <c r="J4081" i="1"/>
  <c r="G3846" i="1"/>
  <c r="J3846" i="1"/>
  <c r="G4062" i="1"/>
  <c r="J4062" i="1"/>
  <c r="G3958" i="1"/>
  <c r="J3958" i="1"/>
  <c r="G3962" i="1"/>
  <c r="J3962" i="1"/>
  <c r="G4020" i="1"/>
  <c r="J4020" i="1"/>
  <c r="G3969" i="1"/>
  <c r="H3969" i="1"/>
  <c r="E3969" i="1"/>
  <c r="F3969" i="1"/>
  <c r="I3969" i="1"/>
  <c r="D4264" i="1"/>
  <c r="J4264" i="1" s="1"/>
  <c r="C4559" i="1"/>
  <c r="C4474" i="1"/>
  <c r="D4179" i="1"/>
  <c r="J4179" i="1" s="1"/>
  <c r="G3884" i="1"/>
  <c r="H3884" i="1"/>
  <c r="I3884" i="1"/>
  <c r="E3884" i="1"/>
  <c r="F3884" i="1"/>
  <c r="D4379" i="1"/>
  <c r="J4379" i="1" s="1"/>
  <c r="C4674" i="1"/>
  <c r="G4084" i="1"/>
  <c r="H4084" i="1"/>
  <c r="I4084" i="1"/>
  <c r="E4084" i="1"/>
  <c r="F4084" i="1"/>
  <c r="I3905" i="1"/>
  <c r="H3905" i="1"/>
  <c r="E3905" i="1"/>
  <c r="F3905" i="1"/>
  <c r="C4495" i="1"/>
  <c r="D4200" i="1"/>
  <c r="H3892" i="1"/>
  <c r="I3892" i="1"/>
  <c r="F3892" i="1"/>
  <c r="E3892" i="1"/>
  <c r="I4020" i="1"/>
  <c r="E4020" i="1"/>
  <c r="F4020" i="1"/>
  <c r="H4020" i="1"/>
  <c r="D4187" i="1"/>
  <c r="C4482" i="1"/>
  <c r="D4315" i="1"/>
  <c r="C4610" i="1"/>
  <c r="H3948" i="1"/>
  <c r="I3948" i="1"/>
  <c r="F3948" i="1"/>
  <c r="E3948" i="1"/>
  <c r="C4538" i="1"/>
  <c r="D4243" i="1"/>
  <c r="C4464" i="1"/>
  <c r="D4169" i="1"/>
  <c r="H3874" i="1"/>
  <c r="I3874" i="1"/>
  <c r="E3874" i="1"/>
  <c r="F3874" i="1"/>
  <c r="C4530" i="1"/>
  <c r="D4235" i="1"/>
  <c r="H3940" i="1"/>
  <c r="I3940" i="1"/>
  <c r="E3940" i="1"/>
  <c r="F3940" i="1"/>
  <c r="C4546" i="1"/>
  <c r="D4251" i="1"/>
  <c r="C4578" i="1"/>
  <c r="D4283" i="1"/>
  <c r="E3956" i="1"/>
  <c r="F3956" i="1"/>
  <c r="H3956" i="1"/>
  <c r="I3956" i="1"/>
  <c r="E3988" i="1"/>
  <c r="F3988" i="1"/>
  <c r="H3988" i="1"/>
  <c r="I3988" i="1"/>
  <c r="C4594" i="1"/>
  <c r="D4299" i="1"/>
  <c r="E3985" i="1"/>
  <c r="F3985" i="1"/>
  <c r="I3985" i="1"/>
  <c r="H3985" i="1"/>
  <c r="I4004" i="1"/>
  <c r="E4004" i="1"/>
  <c r="F4004" i="1"/>
  <c r="H4004" i="1"/>
  <c r="C4575" i="1"/>
  <c r="D4280" i="1"/>
  <c r="D4329" i="1"/>
  <c r="C4624" i="1"/>
  <c r="E4034" i="1"/>
  <c r="H4034" i="1"/>
  <c r="I4034" i="1"/>
  <c r="F4034" i="1"/>
  <c r="C4528" i="1"/>
  <c r="D4233" i="1"/>
  <c r="D4321" i="1"/>
  <c r="C4616" i="1"/>
  <c r="E3938" i="1"/>
  <c r="F3938" i="1"/>
  <c r="H3938" i="1"/>
  <c r="I3938" i="1"/>
  <c r="H4026" i="1"/>
  <c r="I4026" i="1"/>
  <c r="E4026" i="1"/>
  <c r="F4026" i="1"/>
  <c r="C4660" i="1"/>
  <c r="D4365" i="1"/>
  <c r="D4269" i="1"/>
  <c r="C4564" i="1"/>
  <c r="I4070" i="1"/>
  <c r="E4070" i="1"/>
  <c r="F4070" i="1"/>
  <c r="H4070" i="1"/>
  <c r="H3974" i="1"/>
  <c r="I3974" i="1"/>
  <c r="E3974" i="1"/>
  <c r="F3974" i="1"/>
  <c r="I4012" i="1"/>
  <c r="E4012" i="1"/>
  <c r="F4012" i="1"/>
  <c r="H4012" i="1"/>
  <c r="C4602" i="1"/>
  <c r="D4307" i="1"/>
  <c r="I3870" i="1"/>
  <c r="E3870" i="1"/>
  <c r="F3870" i="1"/>
  <c r="H3870" i="1"/>
  <c r="C4460" i="1"/>
  <c r="D4165" i="1"/>
  <c r="D4213" i="1"/>
  <c r="C4508" i="1"/>
  <c r="H3918" i="1"/>
  <c r="F3918" i="1"/>
  <c r="I3918" i="1"/>
  <c r="E3918" i="1"/>
  <c r="D4372" i="1"/>
  <c r="C4667" i="1"/>
  <c r="H4077" i="1"/>
  <c r="E4077" i="1"/>
  <c r="F4077" i="1"/>
  <c r="I4077" i="1"/>
  <c r="E3962" i="1"/>
  <c r="F3962" i="1"/>
  <c r="H3962" i="1"/>
  <c r="I3962" i="1"/>
  <c r="C4552" i="1"/>
  <c r="D4257" i="1"/>
  <c r="H4057" i="1"/>
  <c r="E4057" i="1"/>
  <c r="F4057" i="1"/>
  <c r="I4057" i="1"/>
  <c r="H3942" i="1"/>
  <c r="I3942" i="1"/>
  <c r="E3942" i="1"/>
  <c r="F3942" i="1"/>
  <c r="C4647" i="1"/>
  <c r="D4352" i="1"/>
  <c r="D4237" i="1"/>
  <c r="C4532" i="1"/>
  <c r="C4658" i="1"/>
  <c r="D4363" i="1"/>
  <c r="H4068" i="1"/>
  <c r="I4068" i="1"/>
  <c r="E4068" i="1"/>
  <c r="F4068" i="1"/>
  <c r="D4248" i="1"/>
  <c r="C4543" i="1"/>
  <c r="I4145" i="1"/>
  <c r="H4145" i="1"/>
  <c r="E4145" i="1"/>
  <c r="F4145" i="1"/>
  <c r="I3953" i="1"/>
  <c r="H3953" i="1"/>
  <c r="E3953" i="1"/>
  <c r="F3953" i="1"/>
  <c r="D4440" i="1"/>
  <c r="C4735" i="1"/>
  <c r="I3894" i="1"/>
  <c r="E3894" i="1"/>
  <c r="F3894" i="1"/>
  <c r="H3894" i="1"/>
  <c r="C4484" i="1"/>
  <c r="D4189" i="1"/>
  <c r="D4439" i="1"/>
  <c r="C4734" i="1"/>
  <c r="D4192" i="1"/>
  <c r="C4487" i="1"/>
  <c r="I4144" i="1"/>
  <c r="E4144" i="1"/>
  <c r="F4144" i="1"/>
  <c r="H4144" i="1"/>
  <c r="E3897" i="1"/>
  <c r="F3897" i="1"/>
  <c r="I3897" i="1"/>
  <c r="H3897" i="1"/>
  <c r="I4118" i="1"/>
  <c r="E4118" i="1"/>
  <c r="F4118" i="1"/>
  <c r="H4118" i="1"/>
  <c r="C4562" i="1"/>
  <c r="D4267" i="1"/>
  <c r="E3958" i="1"/>
  <c r="F3958" i="1"/>
  <c r="H3958" i="1"/>
  <c r="I3958" i="1"/>
  <c r="D4413" i="1"/>
  <c r="C4708" i="1"/>
  <c r="E3972" i="1"/>
  <c r="F3972" i="1"/>
  <c r="H3972" i="1"/>
  <c r="I3972" i="1"/>
  <c r="C4548" i="1"/>
  <c r="D4253" i="1"/>
  <c r="H4062" i="1"/>
  <c r="I4062" i="1"/>
  <c r="E4062" i="1"/>
  <c r="F4062" i="1"/>
  <c r="C4652" i="1"/>
  <c r="D4357" i="1"/>
  <c r="D4288" i="1"/>
  <c r="C4583" i="1"/>
  <c r="E3993" i="1"/>
  <c r="F3993" i="1"/>
  <c r="I3993" i="1"/>
  <c r="H3993" i="1"/>
  <c r="H4177" i="1"/>
  <c r="I4177" i="1"/>
  <c r="E4177" i="1"/>
  <c r="F4177" i="1"/>
  <c r="C4536" i="1"/>
  <c r="D4241" i="1"/>
  <c r="D4133" i="1"/>
  <c r="C4428" i="1"/>
  <c r="C4767" i="1"/>
  <c r="D4472" i="1"/>
  <c r="E3946" i="1"/>
  <c r="F3946" i="1"/>
  <c r="H3946" i="1"/>
  <c r="I3946" i="1"/>
  <c r="I3838" i="1"/>
  <c r="F3838" i="1"/>
  <c r="E3838" i="1"/>
  <c r="H3838" i="1"/>
  <c r="H4102" i="1"/>
  <c r="I4102" i="1"/>
  <c r="E4102" i="1"/>
  <c r="F4102" i="1"/>
  <c r="D4221" i="1"/>
  <c r="C4516" i="1"/>
  <c r="I4044" i="1"/>
  <c r="E4044" i="1"/>
  <c r="F4044" i="1"/>
  <c r="H4044" i="1"/>
  <c r="H3846" i="1"/>
  <c r="I3846" i="1"/>
  <c r="E3846" i="1"/>
  <c r="F3846" i="1"/>
  <c r="D4397" i="1"/>
  <c r="C4692" i="1"/>
  <c r="H3926" i="1"/>
  <c r="I3926" i="1"/>
  <c r="E3926" i="1"/>
  <c r="F3926" i="1"/>
  <c r="C4634" i="1"/>
  <c r="D4339" i="1"/>
  <c r="C4436" i="1"/>
  <c r="D4141" i="1"/>
  <c r="D4245" i="1"/>
  <c r="C4540" i="1"/>
  <c r="D4197" i="1"/>
  <c r="C4492" i="1"/>
  <c r="I3878" i="1"/>
  <c r="E3878" i="1"/>
  <c r="F3878" i="1"/>
  <c r="H3878" i="1"/>
  <c r="E3950" i="1"/>
  <c r="F3950" i="1"/>
  <c r="H3950" i="1"/>
  <c r="I3950" i="1"/>
  <c r="I3902" i="1"/>
  <c r="E3902" i="1"/>
  <c r="F3902" i="1"/>
  <c r="H3902" i="1"/>
  <c r="C4468" i="1"/>
  <c r="D4173" i="1"/>
  <c r="E4014" i="1"/>
  <c r="F4014" i="1"/>
  <c r="H4014" i="1"/>
  <c r="I4014" i="1"/>
  <c r="C4556" i="1"/>
  <c r="D4261" i="1"/>
  <c r="D4309" i="1"/>
  <c r="C4604" i="1"/>
  <c r="E3966" i="1"/>
  <c r="F3966" i="1"/>
  <c r="H3966" i="1"/>
  <c r="I3966" i="1"/>
  <c r="H4273" i="1"/>
  <c r="I4273" i="1"/>
  <c r="E4273" i="1"/>
  <c r="F4273" i="1"/>
  <c r="I3998" i="1"/>
  <c r="E3998" i="1"/>
  <c r="F3998" i="1"/>
  <c r="H3998" i="1"/>
  <c r="C4863" i="1"/>
  <c r="D4568" i="1"/>
  <c r="D4293" i="1"/>
  <c r="C4588" i="1"/>
  <c r="H4121" i="1"/>
  <c r="E4121" i="1"/>
  <c r="F4121" i="1"/>
  <c r="I4121" i="1"/>
  <c r="H4090" i="1"/>
  <c r="I4090" i="1"/>
  <c r="E4090" i="1"/>
  <c r="F4090" i="1"/>
  <c r="I4417" i="1"/>
  <c r="E4417" i="1"/>
  <c r="F4417" i="1"/>
  <c r="H4417" i="1"/>
  <c r="E4129" i="1"/>
  <c r="F4129" i="1"/>
  <c r="I4129" i="1"/>
  <c r="H4129" i="1"/>
  <c r="D4252" i="1"/>
  <c r="C4547" i="1"/>
  <c r="E4025" i="1"/>
  <c r="F4025" i="1"/>
  <c r="I4025" i="1"/>
  <c r="H4025" i="1"/>
  <c r="I4049" i="1"/>
  <c r="H4049" i="1"/>
  <c r="E4049" i="1"/>
  <c r="F4049" i="1"/>
  <c r="D4296" i="1"/>
  <c r="C4591" i="1"/>
  <c r="C4747" i="1"/>
  <c r="D4452" i="1"/>
  <c r="D4369" i="1"/>
  <c r="C4664" i="1"/>
  <c r="C4623" i="1"/>
  <c r="D4328" i="1"/>
  <c r="D4416" i="1"/>
  <c r="C4711" i="1"/>
  <c r="C4680" i="1"/>
  <c r="D4385" i="1"/>
  <c r="C5007" i="1"/>
  <c r="D4712" i="1"/>
  <c r="D4424" i="1"/>
  <c r="C4719" i="1"/>
  <c r="E3957" i="1"/>
  <c r="F3957" i="1"/>
  <c r="H3957" i="1"/>
  <c r="I3957" i="1"/>
  <c r="D4320" i="1"/>
  <c r="C4615" i="1"/>
  <c r="D4344" i="1"/>
  <c r="C4639" i="1"/>
  <c r="E4001" i="1"/>
  <c r="F4001" i="1"/>
  <c r="I4001" i="1"/>
  <c r="H4001" i="1"/>
  <c r="E4157" i="1"/>
  <c r="I4157" i="1"/>
  <c r="F4157" i="1"/>
  <c r="H4157" i="1"/>
  <c r="H4074" i="1"/>
  <c r="I4074" i="1"/>
  <c r="E4074" i="1"/>
  <c r="F4074" i="1"/>
  <c r="I4033" i="1"/>
  <c r="H4033" i="1"/>
  <c r="E4033" i="1"/>
  <c r="F4033" i="1"/>
  <c r="C4742" i="1"/>
  <c r="D4447" i="1"/>
  <c r="H4201" i="1"/>
  <c r="I4201" i="1"/>
  <c r="E4201" i="1"/>
  <c r="F4201" i="1"/>
  <c r="E3930" i="1"/>
  <c r="F3930" i="1"/>
  <c r="H3930" i="1"/>
  <c r="I3930" i="1"/>
  <c r="H3994" i="1"/>
  <c r="I3994" i="1"/>
  <c r="F3994" i="1"/>
  <c r="E3994" i="1"/>
  <c r="E3865" i="1"/>
  <c r="H3865" i="1"/>
  <c r="I3865" i="1"/>
  <c r="F3865" i="1"/>
  <c r="H4013" i="1"/>
  <c r="I4013" i="1"/>
  <c r="E4013" i="1"/>
  <c r="F4013" i="1"/>
  <c r="C4584" i="1"/>
  <c r="D4289" i="1"/>
  <c r="H4152" i="1"/>
  <c r="I4152" i="1"/>
  <c r="E4152" i="1"/>
  <c r="F4152" i="1"/>
  <c r="D4160" i="1"/>
  <c r="C4455" i="1"/>
  <c r="C4791" i="1"/>
  <c r="D4496" i="1"/>
  <c r="C4603" i="1"/>
  <c r="D4308" i="1"/>
  <c r="C4520" i="1"/>
  <c r="D4225" i="1"/>
  <c r="H4285" i="1"/>
  <c r="E4285" i="1"/>
  <c r="F4285" i="1"/>
  <c r="I4285" i="1"/>
  <c r="H3873" i="1"/>
  <c r="I3873" i="1"/>
  <c r="E3873" i="1"/>
  <c r="F3873" i="1"/>
  <c r="D4551" i="1"/>
  <c r="C4846" i="1"/>
  <c r="E3929" i="1"/>
  <c r="I3929" i="1"/>
  <c r="H3929" i="1"/>
  <c r="F3929" i="1"/>
  <c r="D4751" i="1"/>
  <c r="C5046" i="1"/>
  <c r="H3914" i="1"/>
  <c r="I3914" i="1"/>
  <c r="E3914" i="1"/>
  <c r="F3914" i="1"/>
  <c r="H4106" i="1"/>
  <c r="I4106" i="1"/>
  <c r="F4106" i="1"/>
  <c r="E4106" i="1"/>
  <c r="H4010" i="1"/>
  <c r="I4010" i="1"/>
  <c r="E4010" i="1"/>
  <c r="F4010" i="1"/>
  <c r="D4580" i="1"/>
  <c r="C4875" i="1"/>
  <c r="C4463" i="1"/>
  <c r="D4168" i="1"/>
  <c r="E4256" i="1"/>
  <c r="I4256" i="1"/>
  <c r="F4256" i="1"/>
  <c r="H4256" i="1"/>
  <c r="D4224" i="1"/>
  <c r="C4519" i="1"/>
  <c r="I4456" i="1"/>
  <c r="E4456" i="1"/>
  <c r="H4456" i="1"/>
  <c r="F4456" i="1"/>
  <c r="C4504" i="1"/>
  <c r="D4209" i="1"/>
  <c r="C4696" i="1"/>
  <c r="D4401" i="1"/>
  <c r="C4600" i="1"/>
  <c r="D4305" i="1"/>
  <c r="D4353" i="1"/>
  <c r="C4648" i="1"/>
  <c r="H4038" i="1"/>
  <c r="I4038" i="1"/>
  <c r="E4038" i="1"/>
  <c r="F4038" i="1"/>
  <c r="C4498" i="1"/>
  <c r="D4203" i="1"/>
  <c r="C4666" i="1"/>
  <c r="D4371" i="1"/>
  <c r="I4002" i="1"/>
  <c r="E4002" i="1"/>
  <c r="F4002" i="1"/>
  <c r="H4002" i="1"/>
  <c r="D4188" i="1"/>
  <c r="C4483" i="1"/>
  <c r="E4098" i="1"/>
  <c r="H4098" i="1"/>
  <c r="F4098" i="1"/>
  <c r="I4098" i="1"/>
  <c r="I4022" i="1"/>
  <c r="E4022" i="1"/>
  <c r="F4022" i="1"/>
  <c r="H4022" i="1"/>
  <c r="I4097" i="1"/>
  <c r="H4097" i="1"/>
  <c r="E4097" i="1"/>
  <c r="F4097" i="1"/>
  <c r="D4232" i="1"/>
  <c r="C4527" i="1"/>
  <c r="H4081" i="1"/>
  <c r="E4081" i="1"/>
  <c r="F4081" i="1"/>
  <c r="I4081" i="1"/>
  <c r="E4058" i="1"/>
  <c r="F4058" i="1"/>
  <c r="I4058" i="1"/>
  <c r="H4058" i="1"/>
  <c r="D4333" i="1"/>
  <c r="C4628" i="1"/>
  <c r="I3908" i="1"/>
  <c r="E3908" i="1"/>
  <c r="F3908" i="1"/>
  <c r="H3908" i="1"/>
  <c r="H4076" i="1"/>
  <c r="I4076" i="1"/>
  <c r="E4076" i="1"/>
  <c r="F4076" i="1"/>
  <c r="C4592" i="1"/>
  <c r="D4297" i="1"/>
  <c r="E3893" i="1"/>
  <c r="F3893" i="1"/>
  <c r="I3893" i="1"/>
  <c r="H3893" i="1"/>
  <c r="C4688" i="1"/>
  <c r="D4393" i="1"/>
  <c r="C4612" i="1"/>
  <c r="D4317" i="1"/>
  <c r="D4392" i="1"/>
  <c r="C4687" i="1"/>
  <c r="I3937" i="1"/>
  <c r="H3937" i="1"/>
  <c r="E3937" i="1"/>
  <c r="F3937" i="1"/>
  <c r="D4376" i="1"/>
  <c r="C4671" i="1"/>
  <c r="H3851" i="1"/>
  <c r="I3851" i="1"/>
  <c r="E3851" i="1"/>
  <c r="F3851" i="1"/>
  <c r="I3975" i="1"/>
  <c r="H3975" i="1"/>
  <c r="E3975" i="1"/>
  <c r="F3975" i="1"/>
  <c r="C4549" i="1"/>
  <c r="D4254" i="1"/>
  <c r="H3880" i="1"/>
  <c r="I3880" i="1"/>
  <c r="E3880" i="1"/>
  <c r="F3880" i="1"/>
  <c r="H3976" i="1"/>
  <c r="I3976" i="1"/>
  <c r="E3976" i="1"/>
  <c r="F3976" i="1"/>
  <c r="H4263" i="1"/>
  <c r="I4263" i="1"/>
  <c r="E4263" i="1"/>
  <c r="F4263" i="1"/>
  <c r="H4419" i="1"/>
  <c r="I4419" i="1"/>
  <c r="E4419" i="1"/>
  <c r="F4419" i="1"/>
  <c r="I4107" i="1"/>
  <c r="H4107" i="1"/>
  <c r="E4107" i="1"/>
  <c r="F4107" i="1"/>
  <c r="I4011" i="1"/>
  <c r="H4011" i="1"/>
  <c r="E4011" i="1"/>
  <c r="F4011" i="1"/>
  <c r="I4164" i="1"/>
  <c r="H4164" i="1"/>
  <c r="E4164" i="1"/>
  <c r="F4164" i="1"/>
  <c r="H4327" i="1"/>
  <c r="I4327" i="1"/>
  <c r="E4327" i="1"/>
  <c r="F4327" i="1"/>
  <c r="H3960" i="1"/>
  <c r="I3960" i="1"/>
  <c r="E3960" i="1"/>
  <c r="F3960" i="1"/>
  <c r="H4337" i="1"/>
  <c r="I4337" i="1"/>
  <c r="E4337" i="1"/>
  <c r="F4337" i="1"/>
  <c r="I4373" i="1"/>
  <c r="H4373" i="1"/>
  <c r="E4373" i="1"/>
  <c r="F4373" i="1"/>
  <c r="I4212" i="1"/>
  <c r="H4212" i="1"/>
  <c r="E4212" i="1"/>
  <c r="F4212" i="1"/>
  <c r="I3983" i="1"/>
  <c r="H3983" i="1"/>
  <c r="E3983" i="1"/>
  <c r="F3983" i="1"/>
  <c r="I3945" i="1"/>
  <c r="H3945" i="1"/>
  <c r="E3945" i="1"/>
  <c r="F3945" i="1"/>
  <c r="I3935" i="1"/>
  <c r="H3935" i="1"/>
  <c r="E3935" i="1"/>
  <c r="F3935" i="1"/>
  <c r="I4316" i="1"/>
  <c r="H4316" i="1"/>
  <c r="E4316" i="1"/>
  <c r="F4316" i="1"/>
  <c r="I4380" i="1"/>
  <c r="H4380" i="1"/>
  <c r="E4380" i="1"/>
  <c r="F4380" i="1"/>
  <c r="I4412" i="1"/>
  <c r="H4412" i="1"/>
  <c r="E4412" i="1"/>
  <c r="F4412" i="1"/>
  <c r="I3879" i="1"/>
  <c r="H3879" i="1"/>
  <c r="E3879" i="1"/>
  <c r="F3879" i="1"/>
  <c r="H4082" i="1"/>
  <c r="I4082" i="1"/>
  <c r="E4082" i="1"/>
  <c r="F4082" i="1"/>
  <c r="I3971" i="1"/>
  <c r="H3971" i="1"/>
  <c r="E3971" i="1"/>
  <c r="F3971" i="1"/>
  <c r="I4676" i="1"/>
  <c r="H4676" i="1"/>
  <c r="E4676" i="1"/>
  <c r="F4676" i="1"/>
  <c r="I4272" i="1"/>
  <c r="H4272" i="1"/>
  <c r="E4272" i="1"/>
  <c r="F4272" i="1"/>
  <c r="H4409" i="1"/>
  <c r="I4409" i="1"/>
  <c r="E4409" i="1"/>
  <c r="F4409" i="1"/>
  <c r="I3887" i="1"/>
  <c r="H3887" i="1"/>
  <c r="E3887" i="1"/>
  <c r="F3887" i="1"/>
  <c r="I4596" i="1"/>
  <c r="H4596" i="1"/>
  <c r="E4596" i="1"/>
  <c r="F4596" i="1"/>
  <c r="I4196" i="1"/>
  <c r="H4196" i="1"/>
  <c r="E4196" i="1"/>
  <c r="F4196" i="1"/>
  <c r="C4646" i="1"/>
  <c r="D4351" i="1"/>
  <c r="D4255" i="1"/>
  <c r="C4550" i="1"/>
  <c r="D4199" i="1"/>
  <c r="C4494" i="1"/>
  <c r="I3959" i="1"/>
  <c r="H3959" i="1"/>
  <c r="E3959" i="1"/>
  <c r="F3959" i="1"/>
  <c r="C4927" i="1"/>
  <c r="D4632" i="1"/>
  <c r="C4963" i="1"/>
  <c r="D4668" i="1"/>
  <c r="C4470" i="1"/>
  <c r="D4175" i="1"/>
  <c r="C4566" i="1"/>
  <c r="D4271" i="1"/>
  <c r="H4092" i="1"/>
  <c r="I4092" i="1"/>
  <c r="E4092" i="1"/>
  <c r="F4092" i="1"/>
  <c r="I3899" i="1"/>
  <c r="H3899" i="1"/>
  <c r="E3899" i="1"/>
  <c r="F3899" i="1"/>
  <c r="H4291" i="1"/>
  <c r="I4291" i="1"/>
  <c r="E4291" i="1"/>
  <c r="F4291" i="1"/>
  <c r="H3920" i="1"/>
  <c r="I3920" i="1"/>
  <c r="E3920" i="1"/>
  <c r="F3920" i="1"/>
  <c r="H4104" i="1"/>
  <c r="I4104" i="1"/>
  <c r="E4104" i="1"/>
  <c r="F4104" i="1"/>
  <c r="H3952" i="1"/>
  <c r="I3952" i="1"/>
  <c r="E3952" i="1"/>
  <c r="F3952" i="1"/>
  <c r="H3928" i="1"/>
  <c r="I3928" i="1"/>
  <c r="E3928" i="1"/>
  <c r="F3928" i="1"/>
  <c r="C4710" i="1"/>
  <c r="D4415" i="1"/>
  <c r="H4040" i="1"/>
  <c r="I4040" i="1"/>
  <c r="E4040" i="1"/>
  <c r="F4040" i="1"/>
  <c r="H4048" i="1"/>
  <c r="I4048" i="1"/>
  <c r="E4048" i="1"/>
  <c r="F4048" i="1"/>
  <c r="D4444" i="1"/>
  <c r="C4739" i="1"/>
  <c r="I4236" i="1"/>
  <c r="H4236" i="1"/>
  <c r="E4236" i="1"/>
  <c r="F4236" i="1"/>
  <c r="I3947" i="1"/>
  <c r="H3947" i="1"/>
  <c r="E3947" i="1"/>
  <c r="F3947" i="1"/>
  <c r="H4345" i="1"/>
  <c r="I4345" i="1"/>
  <c r="E4345" i="1"/>
  <c r="F4345" i="1"/>
  <c r="I3987" i="1"/>
  <c r="H3987" i="1"/>
  <c r="E3987" i="1"/>
  <c r="F3987" i="1"/>
  <c r="H4181" i="1"/>
  <c r="I4181" i="1"/>
  <c r="E4181" i="1"/>
  <c r="F4181" i="1"/>
  <c r="H3904" i="1"/>
  <c r="I3904" i="1"/>
  <c r="E3904" i="1"/>
  <c r="F3904" i="1"/>
  <c r="I3963" i="1"/>
  <c r="H3963" i="1"/>
  <c r="E3963" i="1"/>
  <c r="F3963" i="1"/>
  <c r="I4083" i="1"/>
  <c r="H4083" i="1"/>
  <c r="E4083" i="1"/>
  <c r="F4083" i="1"/>
  <c r="H3837" i="1"/>
  <c r="I3837" i="1"/>
  <c r="E3837" i="1"/>
  <c r="F3837" i="1"/>
  <c r="D4607" i="1"/>
  <c r="C4902" i="1"/>
  <c r="I4244" i="1"/>
  <c r="H4244" i="1"/>
  <c r="E4244" i="1"/>
  <c r="F4244" i="1"/>
  <c r="I4400" i="1"/>
  <c r="H4400" i="1"/>
  <c r="E4400" i="1"/>
  <c r="F4400" i="1"/>
  <c r="I4276" i="1"/>
  <c r="H4276" i="1"/>
  <c r="E4276" i="1"/>
  <c r="F4276" i="1"/>
  <c r="I4220" i="1"/>
  <c r="H4220" i="1"/>
  <c r="E4220" i="1"/>
  <c r="F4220" i="1"/>
  <c r="I4015" i="1"/>
  <c r="H4015" i="1"/>
  <c r="E4015" i="1"/>
  <c r="F4015" i="1"/>
  <c r="H3863" i="1"/>
  <c r="I3863" i="1"/>
  <c r="E3863" i="1"/>
  <c r="F3863" i="1"/>
  <c r="H3890" i="1"/>
  <c r="I3890" i="1"/>
  <c r="E3890" i="1"/>
  <c r="F3890" i="1"/>
  <c r="I3973" i="1"/>
  <c r="H3973" i="1"/>
  <c r="E3973" i="1"/>
  <c r="F3973" i="1"/>
  <c r="I4101" i="1"/>
  <c r="H4101" i="1"/>
  <c r="E4101" i="1"/>
  <c r="F4101" i="1"/>
  <c r="I4007" i="1"/>
  <c r="H4007" i="1"/>
  <c r="E4007" i="1"/>
  <c r="F4007" i="1"/>
  <c r="I4466" i="1"/>
  <c r="H4466" i="1"/>
  <c r="E4466" i="1"/>
  <c r="F4466" i="1"/>
  <c r="H3964" i="1"/>
  <c r="I3964" i="1"/>
  <c r="E3964" i="1"/>
  <c r="F3964" i="1"/>
  <c r="H4018" i="1"/>
  <c r="I4018" i="1"/>
  <c r="E4018" i="1"/>
  <c r="F4018" i="1"/>
  <c r="I4698" i="1"/>
  <c r="H4698" i="1"/>
  <c r="E4698" i="1"/>
  <c r="F4698" i="1"/>
  <c r="I3927" i="1"/>
  <c r="H3927" i="1"/>
  <c r="E3927" i="1"/>
  <c r="F3927" i="1"/>
  <c r="I3967" i="1"/>
  <c r="H3967" i="1"/>
  <c r="E3967" i="1"/>
  <c r="F3967" i="1"/>
  <c r="I3911" i="1"/>
  <c r="H3911" i="1"/>
  <c r="E3911" i="1"/>
  <c r="F3911" i="1"/>
  <c r="I3999" i="1"/>
  <c r="H3999" i="1"/>
  <c r="E3999" i="1"/>
  <c r="F3999" i="1"/>
  <c r="I4172" i="1"/>
  <c r="H4172" i="1"/>
  <c r="E4172" i="1"/>
  <c r="F4172" i="1"/>
  <c r="H3900" i="1"/>
  <c r="I3900" i="1"/>
  <c r="E3900" i="1"/>
  <c r="F3900" i="1"/>
  <c r="I4420" i="1"/>
  <c r="H4420" i="1"/>
  <c r="E4420" i="1"/>
  <c r="F4420" i="1"/>
  <c r="C4598" i="1"/>
  <c r="D4303" i="1"/>
  <c r="C4510" i="1"/>
  <c r="D4215" i="1"/>
  <c r="C4478" i="1"/>
  <c r="D4183" i="1"/>
  <c r="I4312" i="1"/>
  <c r="H4312" i="1"/>
  <c r="E4312" i="1"/>
  <c r="F4312" i="1"/>
  <c r="D4399" i="1"/>
  <c r="C4694" i="1"/>
  <c r="C4542" i="1"/>
  <c r="D4247" i="1"/>
  <c r="C4518" i="1"/>
  <c r="D4223" i="1"/>
  <c r="H4120" i="1"/>
  <c r="I4120" i="1"/>
  <c r="E4120" i="1"/>
  <c r="F4120" i="1"/>
  <c r="C4630" i="1"/>
  <c r="D4335" i="1"/>
  <c r="C4638" i="1"/>
  <c r="D4343" i="1"/>
  <c r="I4149" i="1"/>
  <c r="H4149" i="1"/>
  <c r="E4149" i="1"/>
  <c r="F4149" i="1"/>
  <c r="H4217" i="1"/>
  <c r="I4217" i="1"/>
  <c r="E4217" i="1"/>
  <c r="F4217" i="1"/>
  <c r="I4035" i="1"/>
  <c r="H4035" i="1"/>
  <c r="E4035" i="1"/>
  <c r="F4035" i="1"/>
  <c r="H4028" i="1"/>
  <c r="I4028" i="1"/>
  <c r="E4028" i="1"/>
  <c r="F4028" i="1"/>
  <c r="I3915" i="1"/>
  <c r="H3915" i="1"/>
  <c r="E3915" i="1"/>
  <c r="F3915" i="1"/>
  <c r="H4148" i="1"/>
  <c r="I4148" i="1"/>
  <c r="E4148" i="1"/>
  <c r="F4148" i="1"/>
  <c r="I3875" i="1"/>
  <c r="H3875" i="1"/>
  <c r="E3875" i="1"/>
  <c r="F3875" i="1"/>
  <c r="I4047" i="1"/>
  <c r="H4047" i="1"/>
  <c r="E4047" i="1"/>
  <c r="F4047" i="1"/>
  <c r="I4318" i="1"/>
  <c r="H4318" i="1"/>
  <c r="E4318" i="1"/>
  <c r="F4318" i="1"/>
  <c r="I3955" i="1"/>
  <c r="H3955" i="1"/>
  <c r="E3955" i="1"/>
  <c r="F3955" i="1"/>
  <c r="I4300" i="1"/>
  <c r="H4300" i="1"/>
  <c r="E4300" i="1"/>
  <c r="F4300" i="1"/>
  <c r="I4331" i="1"/>
  <c r="H4331" i="1"/>
  <c r="E4331" i="1"/>
  <c r="F4331" i="1"/>
  <c r="I4059" i="1"/>
  <c r="H4059" i="1"/>
  <c r="E4059" i="1"/>
  <c r="F4059" i="1"/>
  <c r="H4205" i="1"/>
  <c r="I4205" i="1"/>
  <c r="E4205" i="1"/>
  <c r="F4205" i="1"/>
  <c r="D4143" i="1"/>
  <c r="C4438" i="1"/>
  <c r="H4016" i="1"/>
  <c r="I4016" i="1"/>
  <c r="E4016" i="1"/>
  <c r="F4016" i="1"/>
  <c r="C4614" i="1"/>
  <c r="D4319" i="1"/>
  <c r="D4375" i="1"/>
  <c r="C4670" i="1"/>
  <c r="C4855" i="1"/>
  <c r="D4560" i="1"/>
  <c r="D4407" i="1"/>
  <c r="C4702" i="1"/>
  <c r="H3864" i="1"/>
  <c r="I3864" i="1"/>
  <c r="E3864" i="1"/>
  <c r="F3864" i="1"/>
  <c r="C4974" i="1"/>
  <c r="D4679" i="1"/>
  <c r="I4051" i="1"/>
  <c r="H4051" i="1"/>
  <c r="E4051" i="1"/>
  <c r="F4051" i="1"/>
  <c r="I4163" i="1"/>
  <c r="H4163" i="1"/>
  <c r="E4163" i="1"/>
  <c r="F4163" i="1"/>
  <c r="I3883" i="1"/>
  <c r="H3883" i="1"/>
  <c r="E3883" i="1"/>
  <c r="F3883" i="1"/>
  <c r="I3907" i="1"/>
  <c r="H3907" i="1"/>
  <c r="E3907" i="1"/>
  <c r="F3907" i="1"/>
  <c r="H4056" i="1"/>
  <c r="I4056" i="1"/>
  <c r="E4056" i="1"/>
  <c r="F4056" i="1"/>
  <c r="I4190" i="1"/>
  <c r="H4190" i="1"/>
  <c r="E4190" i="1"/>
  <c r="F4190" i="1"/>
  <c r="H4064" i="1"/>
  <c r="I4064" i="1"/>
  <c r="E4064" i="1"/>
  <c r="F4064" i="1"/>
  <c r="I4003" i="1"/>
  <c r="H4003" i="1"/>
  <c r="E4003" i="1"/>
  <c r="F4003" i="1"/>
  <c r="H3936" i="1"/>
  <c r="I3936" i="1"/>
  <c r="E3936" i="1"/>
  <c r="F3936" i="1"/>
  <c r="I4382" i="1"/>
  <c r="H4382" i="1"/>
  <c r="E4382" i="1"/>
  <c r="F4382" i="1"/>
  <c r="I4153" i="1"/>
  <c r="H4153" i="1"/>
  <c r="E4153" i="1"/>
  <c r="F4153" i="1"/>
  <c r="I4079" i="1"/>
  <c r="H4079" i="1"/>
  <c r="E4079" i="1"/>
  <c r="F4079" i="1"/>
  <c r="I4347" i="1"/>
  <c r="H4347" i="1"/>
  <c r="E4347" i="1"/>
  <c r="F4347" i="1"/>
  <c r="H4046" i="1"/>
  <c r="I4046" i="1"/>
  <c r="E4046" i="1"/>
  <c r="F4046" i="1"/>
  <c r="H3872" i="1"/>
  <c r="I3872" i="1"/>
  <c r="E3872" i="1"/>
  <c r="F3872" i="1"/>
  <c r="H3912" i="1"/>
  <c r="I3912" i="1"/>
  <c r="E3912" i="1"/>
  <c r="F3912" i="1"/>
  <c r="I4260" i="1"/>
  <c r="H4260" i="1"/>
  <c r="E4260" i="1"/>
  <c r="F4260" i="1"/>
  <c r="I4208" i="1"/>
  <c r="H4208" i="1"/>
  <c r="E4208" i="1"/>
  <c r="F4208" i="1"/>
  <c r="I4216" i="1"/>
  <c r="H4216" i="1"/>
  <c r="E4216" i="1"/>
  <c r="F4216" i="1"/>
  <c r="I4228" i="1"/>
  <c r="H4228" i="1"/>
  <c r="E4228" i="1"/>
  <c r="F4228" i="1"/>
  <c r="H4325" i="1"/>
  <c r="I4325" i="1"/>
  <c r="E4325" i="1"/>
  <c r="F4325" i="1"/>
  <c r="I4009" i="1"/>
  <c r="H4009" i="1"/>
  <c r="E4009" i="1"/>
  <c r="F4009" i="1"/>
  <c r="I4284" i="1"/>
  <c r="H4284" i="1"/>
  <c r="E4284" i="1"/>
  <c r="F4284" i="1"/>
  <c r="I4031" i="1"/>
  <c r="H4031" i="1"/>
  <c r="E4031" i="1"/>
  <c r="F4031" i="1"/>
  <c r="I3919" i="1"/>
  <c r="H3919" i="1"/>
  <c r="E3919" i="1"/>
  <c r="F3919" i="1"/>
  <c r="I4388" i="1"/>
  <c r="H4388" i="1"/>
  <c r="E4388" i="1"/>
  <c r="F4388" i="1"/>
  <c r="H3847" i="1"/>
  <c r="I3847" i="1"/>
  <c r="E3847" i="1"/>
  <c r="F3847" i="1"/>
  <c r="H4128" i="1"/>
  <c r="I4128" i="1"/>
  <c r="E4128" i="1"/>
  <c r="F4128" i="1"/>
  <c r="H3954" i="1"/>
  <c r="I3954" i="1"/>
  <c r="E3954" i="1"/>
  <c r="F3954" i="1"/>
  <c r="I4039" i="1"/>
  <c r="H4039" i="1"/>
  <c r="E4039" i="1"/>
  <c r="F4039" i="1"/>
  <c r="I4063" i="1"/>
  <c r="H4063" i="1"/>
  <c r="E4063" i="1"/>
  <c r="F4063" i="1"/>
  <c r="H3848" i="1"/>
  <c r="I3848" i="1"/>
  <c r="E3848" i="1"/>
  <c r="F3848" i="1"/>
  <c r="C4502" i="1"/>
  <c r="D4207" i="1"/>
  <c r="C4606" i="1"/>
  <c r="D4311" i="1"/>
  <c r="H4024" i="1"/>
  <c r="I4024" i="1"/>
  <c r="E4024" i="1"/>
  <c r="F4024" i="1"/>
  <c r="H4080" i="1"/>
  <c r="I4080" i="1"/>
  <c r="E4080" i="1"/>
  <c r="F4080" i="1"/>
  <c r="H4265" i="1"/>
  <c r="I4265" i="1"/>
  <c r="E4265" i="1"/>
  <c r="F4265" i="1"/>
  <c r="H4112" i="1"/>
  <c r="I4112" i="1"/>
  <c r="E4112" i="1"/>
  <c r="F4112" i="1"/>
  <c r="C4454" i="1"/>
  <c r="D4159" i="1"/>
  <c r="I4384" i="1"/>
  <c r="H4384" i="1"/>
  <c r="E4384" i="1"/>
  <c r="F4384" i="1"/>
  <c r="I3891" i="1"/>
  <c r="H3891" i="1"/>
  <c r="E3891" i="1"/>
  <c r="F3891" i="1"/>
  <c r="I4155" i="1"/>
  <c r="H4155" i="1"/>
  <c r="E4155" i="1"/>
  <c r="F4155" i="1"/>
  <c r="H3867" i="1"/>
  <c r="I3867" i="1"/>
  <c r="E3867" i="1"/>
  <c r="F3867" i="1"/>
  <c r="I4091" i="1"/>
  <c r="H4091" i="1"/>
  <c r="E4091" i="1"/>
  <c r="F4091" i="1"/>
  <c r="H3982" i="1"/>
  <c r="I3982" i="1"/>
  <c r="E3982" i="1"/>
  <c r="F3982" i="1"/>
  <c r="H4389" i="1"/>
  <c r="I4389" i="1"/>
  <c r="E4389" i="1"/>
  <c r="F4389" i="1"/>
  <c r="H4281" i="1"/>
  <c r="I4281" i="1"/>
  <c r="E4281" i="1"/>
  <c r="F4281" i="1"/>
  <c r="I4067" i="1"/>
  <c r="H4067" i="1"/>
  <c r="E4067" i="1"/>
  <c r="F4067" i="1"/>
  <c r="I3995" i="1"/>
  <c r="H3995" i="1"/>
  <c r="E3995" i="1"/>
  <c r="F3995" i="1"/>
  <c r="H4229" i="1"/>
  <c r="I4229" i="1"/>
  <c r="E4229" i="1"/>
  <c r="F4229" i="1"/>
  <c r="H4391" i="1"/>
  <c r="I4391" i="1"/>
  <c r="E4391" i="1"/>
  <c r="F4391" i="1"/>
  <c r="H4008" i="1"/>
  <c r="I4008" i="1"/>
  <c r="E4008" i="1"/>
  <c r="F4008" i="1"/>
  <c r="H3888" i="1"/>
  <c r="I3888" i="1"/>
  <c r="E3888" i="1"/>
  <c r="F3888" i="1"/>
  <c r="I4292" i="1"/>
  <c r="H4292" i="1"/>
  <c r="E4292" i="1"/>
  <c r="F4292" i="1"/>
  <c r="I4071" i="1"/>
  <c r="H4071" i="1"/>
  <c r="E4071" i="1"/>
  <c r="F4071" i="1"/>
  <c r="I4147" i="1"/>
  <c r="H4147" i="1"/>
  <c r="E4147" i="1"/>
  <c r="F4147" i="1"/>
  <c r="I3923" i="1"/>
  <c r="H3923" i="1"/>
  <c r="E3923" i="1"/>
  <c r="F3923" i="1"/>
  <c r="I4180" i="1"/>
  <c r="H4180" i="1"/>
  <c r="E4180" i="1"/>
  <c r="F4180" i="1"/>
  <c r="I4156" i="1"/>
  <c r="H4156" i="1"/>
  <c r="E4156" i="1"/>
  <c r="F4156" i="1"/>
  <c r="I3943" i="1"/>
  <c r="H3943" i="1"/>
  <c r="E3943" i="1"/>
  <c r="F3943" i="1"/>
  <c r="I4027" i="1"/>
  <c r="H4027" i="1"/>
  <c r="E4027" i="1"/>
  <c r="F4027" i="1"/>
  <c r="H4395" i="1"/>
  <c r="I4395" i="1"/>
  <c r="E4395" i="1"/>
  <c r="F4395" i="1"/>
  <c r="I4119" i="1"/>
  <c r="H4119" i="1"/>
  <c r="E4119" i="1"/>
  <c r="F4119" i="1"/>
  <c r="I3909" i="1"/>
  <c r="H3909" i="1"/>
  <c r="E3909" i="1"/>
  <c r="F3909" i="1"/>
  <c r="I4019" i="1"/>
  <c r="H4019" i="1"/>
  <c r="E4019" i="1"/>
  <c r="F4019" i="1"/>
  <c r="I4123" i="1"/>
  <c r="H4123" i="1"/>
  <c r="E4123" i="1"/>
  <c r="F4123" i="1"/>
  <c r="I4095" i="1"/>
  <c r="H4095" i="1"/>
  <c r="E4095" i="1"/>
  <c r="F4095" i="1"/>
  <c r="I4364" i="1"/>
  <c r="H4364" i="1"/>
  <c r="E4364" i="1"/>
  <c r="F4364" i="1"/>
  <c r="I4037" i="1"/>
  <c r="H4037" i="1"/>
  <c r="E4037" i="1"/>
  <c r="F4037" i="1"/>
  <c r="I3951" i="1"/>
  <c r="H3951" i="1"/>
  <c r="E3951" i="1"/>
  <c r="F3951" i="1"/>
  <c r="D4656" i="1"/>
  <c r="C4951" i="1"/>
  <c r="H4072" i="1"/>
  <c r="I4072" i="1"/>
  <c r="E4072" i="1"/>
  <c r="F4072" i="1"/>
  <c r="H3984" i="1"/>
  <c r="I3984" i="1"/>
  <c r="E3984" i="1"/>
  <c r="F3984" i="1"/>
  <c r="H4239" i="1"/>
  <c r="I4239" i="1"/>
  <c r="E4239" i="1"/>
  <c r="F4239" i="1"/>
  <c r="H3855" i="1"/>
  <c r="I3855" i="1"/>
  <c r="E3855" i="1"/>
  <c r="F3855" i="1"/>
  <c r="I4043" i="1"/>
  <c r="H4043" i="1"/>
  <c r="E4043" i="1"/>
  <c r="F4043" i="1"/>
  <c r="I4103" i="1"/>
  <c r="H4103" i="1"/>
  <c r="E4103" i="1"/>
  <c r="F4103" i="1"/>
  <c r="H4411" i="1"/>
  <c r="I4411" i="1"/>
  <c r="E4411" i="1"/>
  <c r="F4411" i="1"/>
  <c r="I4219" i="1"/>
  <c r="H4219" i="1"/>
  <c r="E4219" i="1"/>
  <c r="F4219" i="1"/>
  <c r="H4211" i="1"/>
  <c r="I4211" i="1"/>
  <c r="E4211" i="1"/>
  <c r="F4211" i="1"/>
  <c r="H4425" i="1"/>
  <c r="I4425" i="1"/>
  <c r="E4425" i="1"/>
  <c r="F4425" i="1"/>
  <c r="H4227" i="1"/>
  <c r="I4227" i="1"/>
  <c r="E4227" i="1"/>
  <c r="F4227" i="1"/>
  <c r="I4073" i="1"/>
  <c r="H4073" i="1"/>
  <c r="E4073" i="1"/>
  <c r="F4073" i="1"/>
  <c r="I3931" i="1"/>
  <c r="H3931" i="1"/>
  <c r="E3931" i="1"/>
  <c r="F3931" i="1"/>
  <c r="H3859" i="1"/>
  <c r="I3859" i="1"/>
  <c r="E3859" i="1"/>
  <c r="F3859" i="1"/>
  <c r="H4355" i="1"/>
  <c r="I4355" i="1"/>
  <c r="E4355" i="1"/>
  <c r="F4355" i="1"/>
  <c r="I4716" i="1"/>
  <c r="H4716" i="1"/>
  <c r="E4716" i="1"/>
  <c r="F4716" i="1"/>
  <c r="I4111" i="1"/>
  <c r="H4111" i="1"/>
  <c r="E4111" i="1"/>
  <c r="F4111" i="1"/>
  <c r="H4275" i="1"/>
  <c r="I4275" i="1"/>
  <c r="E4275" i="1"/>
  <c r="F4275" i="1"/>
  <c r="H4110" i="1"/>
  <c r="I4110" i="1"/>
  <c r="E4110" i="1"/>
  <c r="F4110" i="1"/>
  <c r="I4075" i="1"/>
  <c r="H4075" i="1"/>
  <c r="E4075" i="1"/>
  <c r="F4075" i="1"/>
  <c r="I4139" i="1"/>
  <c r="H4139" i="1"/>
  <c r="E4139" i="1"/>
  <c r="F4139" i="1"/>
  <c r="I4336" i="1"/>
  <c r="H4336" i="1"/>
  <c r="E4336" i="1"/>
  <c r="F4336" i="1"/>
  <c r="H3843" i="1"/>
  <c r="I3843" i="1"/>
  <c r="E3843" i="1"/>
  <c r="F3843" i="1"/>
  <c r="I4340" i="1"/>
  <c r="H4340" i="1"/>
  <c r="E4340" i="1"/>
  <c r="F4340" i="1"/>
  <c r="I4137" i="1"/>
  <c r="H4137" i="1"/>
  <c r="E4137" i="1"/>
  <c r="F4137" i="1"/>
  <c r="H4193" i="1"/>
  <c r="I4193" i="1"/>
  <c r="E4193" i="1"/>
  <c r="F4193" i="1"/>
  <c r="I4127" i="1"/>
  <c r="H4127" i="1"/>
  <c r="E4127" i="1"/>
  <c r="F4127" i="1"/>
  <c r="H4287" i="1"/>
  <c r="I4287" i="1"/>
  <c r="E4287" i="1"/>
  <c r="F4287" i="1"/>
  <c r="I3939" i="1"/>
  <c r="H3939" i="1"/>
  <c r="E3939" i="1"/>
  <c r="F3939" i="1"/>
  <c r="I4151" i="1"/>
  <c r="H4151" i="1"/>
  <c r="E4151" i="1"/>
  <c r="F4151" i="1"/>
  <c r="I4131" i="1"/>
  <c r="H4131" i="1"/>
  <c r="E4131" i="1"/>
  <c r="F4131" i="1"/>
  <c r="I4099" i="1"/>
  <c r="H4099" i="1"/>
  <c r="E4099" i="1"/>
  <c r="F4099" i="1"/>
  <c r="I4135" i="1"/>
  <c r="H4135" i="1"/>
  <c r="E4135" i="1"/>
  <c r="F4135" i="1"/>
  <c r="H4000" i="1"/>
  <c r="I4000" i="1"/>
  <c r="E4000" i="1"/>
  <c r="F4000" i="1"/>
  <c r="I4115" i="1"/>
  <c r="H4115" i="1"/>
  <c r="E4115" i="1"/>
  <c r="F4115" i="1"/>
  <c r="I4360" i="1"/>
  <c r="H4360" i="1"/>
  <c r="E4360" i="1"/>
  <c r="F4360" i="1"/>
  <c r="C4939" i="1"/>
  <c r="D4644" i="1"/>
  <c r="D4383" i="1"/>
  <c r="C4678" i="1"/>
  <c r="D4703" i="1"/>
  <c r="C4998" i="1"/>
  <c r="H3896" i="1"/>
  <c r="I3896" i="1"/>
  <c r="E3896" i="1"/>
  <c r="F3896" i="1"/>
  <c r="H3839" i="1"/>
  <c r="I3839" i="1"/>
  <c r="E3839" i="1"/>
  <c r="F3839" i="1"/>
  <c r="H4136" i="1"/>
  <c r="I4136" i="1"/>
  <c r="E4136" i="1"/>
  <c r="F4136" i="1"/>
  <c r="I4055" i="1"/>
  <c r="H4055" i="1"/>
  <c r="E4055" i="1"/>
  <c r="F4055" i="1"/>
  <c r="I3991" i="1"/>
  <c r="H3991" i="1"/>
  <c r="E3991" i="1"/>
  <c r="F3991" i="1"/>
  <c r="I4356" i="1"/>
  <c r="H4356" i="1"/>
  <c r="E4356" i="1"/>
  <c r="F4356" i="1"/>
  <c r="I3903" i="1"/>
  <c r="H3903" i="1"/>
  <c r="E3903" i="1"/>
  <c r="F3903" i="1"/>
  <c r="I3979" i="1"/>
  <c r="H3979" i="1"/>
  <c r="E3979" i="1"/>
  <c r="F3979" i="1"/>
  <c r="I4184" i="1"/>
  <c r="H4184" i="1"/>
  <c r="E4184" i="1"/>
  <c r="F4184" i="1"/>
  <c r="I4404" i="1"/>
  <c r="H4404" i="1"/>
  <c r="E4404" i="1"/>
  <c r="F4404" i="1"/>
  <c r="I4324" i="1"/>
  <c r="H4324" i="1"/>
  <c r="E4324" i="1"/>
  <c r="F4324" i="1"/>
  <c r="I3881" i="1"/>
  <c r="H3881" i="1"/>
  <c r="E3881" i="1"/>
  <c r="F3881" i="1"/>
  <c r="H3871" i="1"/>
  <c r="I3871" i="1"/>
  <c r="E3871" i="1"/>
  <c r="F3871" i="1"/>
  <c r="I4348" i="1"/>
  <c r="H4348" i="1"/>
  <c r="E4348" i="1"/>
  <c r="F4348" i="1"/>
  <c r="H3845" i="1"/>
  <c r="I3845" i="1"/>
  <c r="E3845" i="1"/>
  <c r="F3845" i="1"/>
  <c r="D4655" i="1"/>
  <c r="C4950" i="1"/>
  <c r="H4349" i="1"/>
  <c r="I4349" i="1"/>
  <c r="E4349" i="1"/>
  <c r="F4349" i="1"/>
  <c r="H4088" i="1"/>
  <c r="I4088" i="1"/>
  <c r="E4088" i="1"/>
  <c r="F4088" i="1"/>
  <c r="I4408" i="1"/>
  <c r="H4408" i="1"/>
  <c r="E4408" i="1"/>
  <c r="F4408" i="1"/>
  <c r="C4486" i="1"/>
  <c r="D4191" i="1"/>
  <c r="C4429" i="1"/>
  <c r="D4134" i="1"/>
  <c r="C4726" i="1"/>
  <c r="D4431" i="1"/>
  <c r="H4361" i="1"/>
  <c r="I4361" i="1"/>
  <c r="E4361" i="1"/>
  <c r="F4361" i="1"/>
  <c r="C4662" i="1"/>
  <c r="D4367" i="1"/>
  <c r="C4574" i="1"/>
  <c r="D4279" i="1"/>
  <c r="C4581" i="1"/>
  <c r="D4286" i="1"/>
  <c r="C4493" i="1"/>
  <c r="D4198" i="1"/>
  <c r="C4461" i="1"/>
  <c r="D4166" i="1"/>
  <c r="D4140" i="1"/>
  <c r="C4435" i="1"/>
  <c r="C4513" i="1"/>
  <c r="D4218" i="1"/>
  <c r="C4449" i="1"/>
  <c r="D4154" i="1"/>
  <c r="C4945" i="1"/>
  <c r="D4650" i="1"/>
  <c r="C5306" i="1"/>
  <c r="D5011" i="1"/>
  <c r="C4770" i="1"/>
  <c r="D4475" i="1"/>
  <c r="C4701" i="1"/>
  <c r="D4406" i="1"/>
  <c r="C4746" i="1"/>
  <c r="D4451" i="1"/>
  <c r="D4570" i="1"/>
  <c r="C4865" i="1"/>
  <c r="C4533" i="1"/>
  <c r="D4238" i="1"/>
  <c r="C4700" i="1"/>
  <c r="D4405" i="1"/>
  <c r="D4370" i="1"/>
  <c r="C4665" i="1"/>
  <c r="C4617" i="1"/>
  <c r="D4322" i="1"/>
  <c r="D4434" i="1"/>
  <c r="C4729" i="1"/>
  <c r="C4985" i="1"/>
  <c r="D4690" i="1"/>
  <c r="D4631" i="1"/>
  <c r="C4926" i="1"/>
  <c r="C4709" i="1"/>
  <c r="D4414" i="1"/>
  <c r="D4138" i="1"/>
  <c r="C4433" i="1"/>
  <c r="C4499" i="1"/>
  <c r="D4204" i="1"/>
  <c r="C4930" i="1"/>
  <c r="D4635" i="1"/>
  <c r="C4727" i="1"/>
  <c r="D4432" i="1"/>
  <c r="D4314" i="1"/>
  <c r="C4609" i="1"/>
  <c r="C4783" i="1"/>
  <c r="D4488" i="1"/>
  <c r="D4418" i="1"/>
  <c r="C4713" i="1"/>
  <c r="C4717" i="1"/>
  <c r="D4422" i="1"/>
  <c r="C4685" i="1"/>
  <c r="D4390" i="1"/>
  <c r="C4877" i="1"/>
  <c r="D4582" i="1"/>
  <c r="C4954" i="1"/>
  <c r="D4659" i="1"/>
  <c r="D4234" i="1"/>
  <c r="C4529" i="1"/>
  <c r="C4741" i="1"/>
  <c r="D4446" i="1"/>
  <c r="D4332" i="1"/>
  <c r="C4627" i="1"/>
  <c r="D4426" i="1"/>
  <c r="C4721" i="1"/>
  <c r="D4394" i="1"/>
  <c r="C4689" i="1"/>
  <c r="C4725" i="1"/>
  <c r="D4430" i="1"/>
  <c r="C4541" i="1"/>
  <c r="D4246" i="1"/>
  <c r="C4590" i="1"/>
  <c r="D4295" i="1"/>
  <c r="D4410" i="1"/>
  <c r="C4705" i="1"/>
  <c r="D4479" i="1"/>
  <c r="C4774" i="1"/>
  <c r="C4802" i="1"/>
  <c r="D4507" i="1"/>
  <c r="C4573" i="1"/>
  <c r="D4278" i="1"/>
  <c r="D4240" i="1"/>
  <c r="C4535" i="1"/>
  <c r="C4525" i="1"/>
  <c r="D4230" i="1"/>
  <c r="D4611" i="1"/>
  <c r="C4906" i="1"/>
  <c r="C4970" i="1"/>
  <c r="D4675" i="1"/>
  <c r="C5002" i="1"/>
  <c r="D4707" i="1"/>
  <c r="C4469" i="1"/>
  <c r="D4174" i="1"/>
  <c r="C4672" i="1"/>
  <c r="D4377" i="1"/>
  <c r="D4266" i="1"/>
  <c r="C4561" i="1"/>
  <c r="C5266" i="1"/>
  <c r="D4971" i="1"/>
  <c r="D4567" i="1"/>
  <c r="C4862" i="1"/>
  <c r="D4704" i="1"/>
  <c r="C4999" i="1"/>
  <c r="C4477" i="1"/>
  <c r="D4182" i="1"/>
  <c r="C5186" i="1"/>
  <c r="D4891" i="1"/>
  <c r="D4491" i="1"/>
  <c r="C4786" i="1"/>
  <c r="D4643" i="1"/>
  <c r="C4938" i="1"/>
  <c r="C4853" i="1"/>
  <c r="D4558" i="1"/>
  <c r="C4682" i="1"/>
  <c r="D4387" i="1"/>
  <c r="D4146" i="1"/>
  <c r="C4441" i="1"/>
  <c r="C4826" i="1"/>
  <c r="D4531" i="1"/>
  <c r="C4481" i="1"/>
  <c r="D4186" i="1"/>
  <c r="C4641" i="1"/>
  <c r="D4346" i="1"/>
  <c r="D4714" i="1"/>
  <c r="C5009" i="1"/>
  <c r="D4458" i="1"/>
  <c r="C4753" i="1"/>
  <c r="D4450" i="1"/>
  <c r="C4745" i="1"/>
  <c r="C4537" i="1"/>
  <c r="D4242" i="1"/>
  <c r="D4194" i="1"/>
  <c r="C4489" i="1"/>
  <c r="C4935" i="1"/>
  <c r="D4640" i="1"/>
  <c r="D4402" i="1"/>
  <c r="C4697" i="1"/>
  <c r="D4178" i="1"/>
  <c r="C4473" i="1"/>
  <c r="C4577" i="1"/>
  <c r="D4282" i="1"/>
  <c r="C4881" i="1"/>
  <c r="D4586" i="1"/>
  <c r="D4162" i="1"/>
  <c r="C4457" i="1"/>
  <c r="D4476" i="1"/>
  <c r="C4771" i="1"/>
  <c r="C4565" i="1"/>
  <c r="D4270" i="1"/>
  <c r="C4601" i="1"/>
  <c r="D4306" i="1"/>
  <c r="C4754" i="1"/>
  <c r="D4459" i="1"/>
  <c r="C4497" i="1"/>
  <c r="D4202" i="1"/>
  <c r="C4917" i="1"/>
  <c r="D4622" i="1"/>
  <c r="C4834" i="1"/>
  <c r="D4539" i="1"/>
  <c r="D4695" i="1"/>
  <c r="C4990" i="1"/>
  <c r="D4571" i="1"/>
  <c r="C4866" i="1"/>
  <c r="D4515" i="1"/>
  <c r="C4810" i="1"/>
  <c r="C4605" i="1"/>
  <c r="D4310" i="1"/>
  <c r="C4453" i="1"/>
  <c r="D4158" i="1"/>
  <c r="C4480" i="1"/>
  <c r="D4185" i="1"/>
  <c r="D4268" i="1"/>
  <c r="C4563" i="1"/>
  <c r="D4396" i="1"/>
  <c r="C4691" i="1"/>
  <c r="C4597" i="1"/>
  <c r="D4302" i="1"/>
  <c r="C5056" i="1"/>
  <c r="D4761" i="1"/>
  <c r="C4554" i="1"/>
  <c r="D4259" i="1"/>
  <c r="C4608" i="1"/>
  <c r="D4313" i="1"/>
  <c r="D4993" i="1"/>
  <c r="C5288" i="1"/>
  <c r="C4517" i="1"/>
  <c r="D4222" i="1"/>
  <c r="C4557" i="1"/>
  <c r="D4262" i="1"/>
  <c r="C4501" i="1"/>
  <c r="D4206" i="1"/>
  <c r="C4589" i="1"/>
  <c r="D4294" i="1"/>
  <c r="D4467" i="1"/>
  <c r="C4762" i="1"/>
  <c r="C4490" i="1"/>
  <c r="D4195" i="1"/>
  <c r="C5010" i="1"/>
  <c r="D4715" i="1"/>
  <c r="C4645" i="1"/>
  <c r="D4350" i="1"/>
  <c r="C4946" i="1"/>
  <c r="D4651" i="1"/>
  <c r="D4274" i="1"/>
  <c r="C4569" i="1"/>
  <c r="C4994" i="1"/>
  <c r="D4699" i="1"/>
  <c r="D4534" i="1"/>
  <c r="C4829" i="1"/>
  <c r="C4553" i="1"/>
  <c r="D4258" i="1"/>
  <c r="C4572" i="1"/>
  <c r="D4277" i="1"/>
  <c r="C4445" i="1"/>
  <c r="D4150" i="1"/>
  <c r="C4633" i="1"/>
  <c r="D4338" i="1"/>
  <c r="D4485" i="1"/>
  <c r="C4780" i="1"/>
  <c r="D4378" i="1"/>
  <c r="C4673" i="1"/>
  <c r="C4807" i="1"/>
  <c r="D4512" i="1"/>
  <c r="D4684" i="1"/>
  <c r="C4979" i="1"/>
  <c r="C4427" i="1"/>
  <c r="D4132" i="1"/>
  <c r="C4693" i="1"/>
  <c r="D4398" i="1"/>
  <c r="D4576" i="1"/>
  <c r="C4871" i="1"/>
  <c r="D4706" i="1"/>
  <c r="C5001" i="1"/>
  <c r="D4330" i="1"/>
  <c r="C4625" i="1"/>
  <c r="C4809" i="1"/>
  <c r="D4514" i="1"/>
  <c r="D4362" i="1"/>
  <c r="C4657" i="1"/>
  <c r="D4506" i="1"/>
  <c r="C4801" i="1"/>
  <c r="D4290" i="1"/>
  <c r="C4585" i="1"/>
  <c r="C5015" i="1"/>
  <c r="D4720" i="1"/>
  <c r="D4524" i="1"/>
  <c r="C4819" i="1"/>
  <c r="D4686" i="1"/>
  <c r="C4981" i="1"/>
  <c r="C4914" i="1"/>
  <c r="D4619" i="1"/>
  <c r="D4555" i="1"/>
  <c r="C4850" i="1"/>
  <c r="D4503" i="1"/>
  <c r="C4798" i="1"/>
  <c r="D4511" i="1"/>
  <c r="C4806" i="1"/>
  <c r="C4818" i="1"/>
  <c r="D4523" i="1"/>
  <c r="D4620" i="1"/>
  <c r="C4915" i="1"/>
  <c r="D4304" i="1"/>
  <c r="C4599" i="1"/>
  <c r="D4579" i="1"/>
  <c r="C4874" i="1"/>
  <c r="D4326" i="1"/>
  <c r="C4621" i="1"/>
  <c r="C4509" i="1"/>
  <c r="D4214" i="1"/>
  <c r="C4978" i="1"/>
  <c r="D4683" i="1"/>
  <c r="C4437" i="1"/>
  <c r="D4142" i="1"/>
  <c r="D4423" i="1"/>
  <c r="C4718" i="1"/>
  <c r="C4544" i="1"/>
  <c r="D4249" i="1"/>
  <c r="C4629" i="1"/>
  <c r="D4334" i="1"/>
  <c r="D4358" i="1"/>
  <c r="C4653" i="1"/>
  <c r="D4176" i="1"/>
  <c r="C4471" i="1"/>
  <c r="D4386" i="1"/>
  <c r="C4681" i="1"/>
  <c r="C4654" i="1"/>
  <c r="D4359" i="1"/>
  <c r="C4618" i="1"/>
  <c r="D4323" i="1"/>
  <c r="C4817" i="1"/>
  <c r="D4522" i="1"/>
  <c r="C4505" i="1"/>
  <c r="D4210" i="1"/>
  <c r="C4882" i="1"/>
  <c r="D4587" i="1"/>
  <c r="D4368" i="1"/>
  <c r="C4663" i="1"/>
  <c r="D4366" i="1"/>
  <c r="C4661" i="1"/>
  <c r="D4442" i="1"/>
  <c r="C4737" i="1"/>
  <c r="C4521" i="1"/>
  <c r="D4226" i="1"/>
  <c r="C4738" i="1"/>
  <c r="D4443" i="1"/>
  <c r="D4298" i="1"/>
  <c r="C4593" i="1"/>
  <c r="D4170" i="1"/>
  <c r="C4465" i="1"/>
  <c r="C4526" i="1"/>
  <c r="D4231" i="1"/>
  <c r="C4637" i="1"/>
  <c r="D4342" i="1"/>
  <c r="C4908" i="1"/>
  <c r="D4613" i="1"/>
  <c r="D4250" i="1"/>
  <c r="C4545" i="1"/>
  <c r="C4972" i="1"/>
  <c r="D4677" i="1"/>
  <c r="C4890" i="1"/>
  <c r="D4595" i="1"/>
  <c r="C4743" i="1"/>
  <c r="D4448" i="1"/>
  <c r="C4669" i="1"/>
  <c r="D4374" i="1"/>
  <c r="D4642" i="1"/>
  <c r="C4937" i="1"/>
  <c r="D4626" i="1"/>
  <c r="C4921" i="1"/>
  <c r="D4341" i="1"/>
  <c r="C4636" i="1"/>
  <c r="C4649" i="1"/>
  <c r="D4354" i="1"/>
  <c r="D4500" i="1"/>
  <c r="C4795" i="1"/>
  <c r="C4462" i="1"/>
  <c r="D4167" i="1"/>
  <c r="G4354" i="1" l="1"/>
  <c r="J4354" i="1"/>
  <c r="G4720" i="1"/>
  <c r="J4720" i="1"/>
  <c r="G4282" i="1"/>
  <c r="J4282" i="1"/>
  <c r="G4311" i="1"/>
  <c r="J4311" i="1"/>
  <c r="G4319" i="1"/>
  <c r="J4319" i="1"/>
  <c r="G4250" i="1"/>
  <c r="J4250" i="1"/>
  <c r="G4170" i="1"/>
  <c r="J4170" i="1"/>
  <c r="G4442" i="1"/>
  <c r="J4442" i="1"/>
  <c r="G4386" i="1"/>
  <c r="J4386" i="1"/>
  <c r="G4620" i="1"/>
  <c r="J4620" i="1"/>
  <c r="G4555" i="1"/>
  <c r="J4555" i="1"/>
  <c r="G4378" i="1"/>
  <c r="J4378" i="1"/>
  <c r="G4274" i="1"/>
  <c r="J4274" i="1"/>
  <c r="G4268" i="1"/>
  <c r="J4268" i="1"/>
  <c r="G4515" i="1"/>
  <c r="J4515" i="1"/>
  <c r="G4194" i="1"/>
  <c r="J4194" i="1"/>
  <c r="G4714" i="1"/>
  <c r="J4714" i="1"/>
  <c r="G4146" i="1"/>
  <c r="J4146" i="1"/>
  <c r="G4491" i="1"/>
  <c r="J4491" i="1"/>
  <c r="G4567" i="1"/>
  <c r="J4567" i="1"/>
  <c r="G4479" i="1"/>
  <c r="J4479" i="1"/>
  <c r="G4314" i="1"/>
  <c r="J4314" i="1"/>
  <c r="G4138" i="1"/>
  <c r="J4138" i="1"/>
  <c r="G4434" i="1"/>
  <c r="J4434" i="1"/>
  <c r="G4656" i="1"/>
  <c r="J4656" i="1"/>
  <c r="G4255" i="1"/>
  <c r="J4255" i="1"/>
  <c r="G4392" i="1"/>
  <c r="J4392" i="1"/>
  <c r="G4344" i="1"/>
  <c r="J4344" i="1"/>
  <c r="G4424" i="1"/>
  <c r="J4424" i="1"/>
  <c r="G4252" i="1"/>
  <c r="J4252" i="1"/>
  <c r="G4197" i="1"/>
  <c r="J4197" i="1"/>
  <c r="G4413" i="1"/>
  <c r="J4413" i="1"/>
  <c r="G4248" i="1"/>
  <c r="J4248" i="1"/>
  <c r="G4237" i="1"/>
  <c r="J4237" i="1"/>
  <c r="G4374" i="1"/>
  <c r="J4374" i="1"/>
  <c r="G4249" i="1"/>
  <c r="J4249" i="1"/>
  <c r="G4398" i="1"/>
  <c r="J4398" i="1"/>
  <c r="G4195" i="1"/>
  <c r="J4195" i="1"/>
  <c r="G4622" i="1"/>
  <c r="J4622" i="1"/>
  <c r="G4446" i="1"/>
  <c r="J4446" i="1"/>
  <c r="G4218" i="1"/>
  <c r="J4218" i="1"/>
  <c r="G4448" i="1"/>
  <c r="J4448" i="1"/>
  <c r="G4523" i="1"/>
  <c r="J4523" i="1"/>
  <c r="G4132" i="1"/>
  <c r="J4132" i="1"/>
  <c r="G4258" i="1"/>
  <c r="J4258" i="1"/>
  <c r="G4222" i="1"/>
  <c r="J4222" i="1"/>
  <c r="G4202" i="1"/>
  <c r="J4202" i="1"/>
  <c r="G4891" i="1"/>
  <c r="J4891" i="1"/>
  <c r="G4207" i="1"/>
  <c r="J4207" i="1"/>
  <c r="G4335" i="1"/>
  <c r="J4335" i="1"/>
  <c r="G4247" i="1"/>
  <c r="J4247" i="1"/>
  <c r="G4183" i="1"/>
  <c r="J4183" i="1"/>
  <c r="G4271" i="1"/>
  <c r="J4271" i="1"/>
  <c r="G4351" i="1"/>
  <c r="J4351" i="1"/>
  <c r="G4317" i="1"/>
  <c r="J4317" i="1"/>
  <c r="G4297" i="1"/>
  <c r="J4297" i="1"/>
  <c r="G4371" i="1"/>
  <c r="J4371" i="1"/>
  <c r="G4712" i="1"/>
  <c r="J4712" i="1"/>
  <c r="G4173" i="1"/>
  <c r="J4173" i="1"/>
  <c r="G4253" i="1"/>
  <c r="J4253" i="1"/>
  <c r="G4352" i="1"/>
  <c r="J4352" i="1"/>
  <c r="G4299" i="1"/>
  <c r="J4299" i="1"/>
  <c r="G4169" i="1"/>
  <c r="J4169" i="1"/>
  <c r="G4613" i="1"/>
  <c r="J4613" i="1"/>
  <c r="G4522" i="1"/>
  <c r="J4522" i="1"/>
  <c r="G4619" i="1"/>
  <c r="J4619" i="1"/>
  <c r="G4651" i="1"/>
  <c r="J4651" i="1"/>
  <c r="G4761" i="1"/>
  <c r="J4761" i="1"/>
  <c r="G4185" i="1"/>
  <c r="J4185" i="1"/>
  <c r="G4242" i="1"/>
  <c r="J4242" i="1"/>
  <c r="G4346" i="1"/>
  <c r="J4346" i="1"/>
  <c r="G4387" i="1"/>
  <c r="J4387" i="1"/>
  <c r="G4971" i="1"/>
  <c r="J4971" i="1"/>
  <c r="G4707" i="1"/>
  <c r="J4707" i="1"/>
  <c r="G4422" i="1"/>
  <c r="J4422" i="1"/>
  <c r="G4432" i="1"/>
  <c r="J4432" i="1"/>
  <c r="G4414" i="1"/>
  <c r="J4414" i="1"/>
  <c r="G4322" i="1"/>
  <c r="J4322" i="1"/>
  <c r="G5011" i="1"/>
  <c r="J5011" i="1"/>
  <c r="G4279" i="1"/>
  <c r="J4279" i="1"/>
  <c r="G4431" i="1"/>
  <c r="J4431" i="1"/>
  <c r="G4341" i="1"/>
  <c r="J4341" i="1"/>
  <c r="G4298" i="1"/>
  <c r="J4298" i="1"/>
  <c r="G4366" i="1"/>
  <c r="J4366" i="1"/>
  <c r="G4176" i="1"/>
  <c r="J4176" i="1"/>
  <c r="G4423" i="1"/>
  <c r="J4423" i="1"/>
  <c r="G4326" i="1"/>
  <c r="J4326" i="1"/>
  <c r="G4290" i="1"/>
  <c r="J4290" i="1"/>
  <c r="G4330" i="1"/>
  <c r="J4330" i="1"/>
  <c r="G4485" i="1"/>
  <c r="J4485" i="1"/>
  <c r="G4467" i="1"/>
  <c r="J4467" i="1"/>
  <c r="G4571" i="1"/>
  <c r="J4571" i="1"/>
  <c r="G4476" i="1"/>
  <c r="J4476" i="1"/>
  <c r="G4178" i="1"/>
  <c r="J4178" i="1"/>
  <c r="G4240" i="1"/>
  <c r="J4240" i="1"/>
  <c r="G4410" i="1"/>
  <c r="J4410" i="1"/>
  <c r="G4394" i="1"/>
  <c r="J4394" i="1"/>
  <c r="G4234" i="1"/>
  <c r="J4234" i="1"/>
  <c r="G4570" i="1"/>
  <c r="J4570" i="1"/>
  <c r="G4140" i="1"/>
  <c r="J4140" i="1"/>
  <c r="G4703" i="1"/>
  <c r="J4703" i="1"/>
  <c r="G4407" i="1"/>
  <c r="J4407" i="1"/>
  <c r="G4444" i="1"/>
  <c r="J4444" i="1"/>
  <c r="G4376" i="1"/>
  <c r="J4376" i="1"/>
  <c r="G4353" i="1"/>
  <c r="J4353" i="1"/>
  <c r="G4551" i="1"/>
  <c r="J4551" i="1"/>
  <c r="G4160" i="1"/>
  <c r="J4160" i="1"/>
  <c r="G4320" i="1"/>
  <c r="J4320" i="1"/>
  <c r="G4369" i="1"/>
  <c r="J4369" i="1"/>
  <c r="G4293" i="1"/>
  <c r="J4293" i="1"/>
  <c r="G4309" i="1"/>
  <c r="J4309" i="1"/>
  <c r="G4245" i="1"/>
  <c r="J4245" i="1"/>
  <c r="G4288" i="1"/>
  <c r="J4288" i="1"/>
  <c r="G4269" i="1"/>
  <c r="J4269" i="1"/>
  <c r="G4315" i="1"/>
  <c r="J4315" i="1"/>
  <c r="G4210" i="1"/>
  <c r="J4210" i="1"/>
  <c r="G4514" i="1"/>
  <c r="J4514" i="1"/>
  <c r="G4262" i="1"/>
  <c r="J4262" i="1"/>
  <c r="G4270" i="1"/>
  <c r="J4270" i="1"/>
  <c r="G4230" i="1"/>
  <c r="J4230" i="1"/>
  <c r="G4390" i="1"/>
  <c r="J4390" i="1"/>
  <c r="G4475" i="1"/>
  <c r="J4475" i="1"/>
  <c r="G4286" i="1"/>
  <c r="J4286" i="1"/>
  <c r="G4167" i="1"/>
  <c r="J4167" i="1"/>
  <c r="G4443" i="1"/>
  <c r="J4443" i="1"/>
  <c r="G4338" i="1"/>
  <c r="J4338" i="1"/>
  <c r="G4158" i="1"/>
  <c r="J4158" i="1"/>
  <c r="G4186" i="1"/>
  <c r="J4186" i="1"/>
  <c r="G4182" i="1"/>
  <c r="J4182" i="1"/>
  <c r="G4295" i="1"/>
  <c r="J4295" i="1"/>
  <c r="G4635" i="1"/>
  <c r="J4635" i="1"/>
  <c r="G4650" i="1"/>
  <c r="J4650" i="1"/>
  <c r="G4166" i="1"/>
  <c r="J4166" i="1"/>
  <c r="G4134" i="1"/>
  <c r="J4134" i="1"/>
  <c r="G4215" i="1"/>
  <c r="J4215" i="1"/>
  <c r="G4415" i="1"/>
  <c r="J4415" i="1"/>
  <c r="G4175" i="1"/>
  <c r="J4175" i="1"/>
  <c r="G4393" i="1"/>
  <c r="J4393" i="1"/>
  <c r="G4203" i="1"/>
  <c r="J4203" i="1"/>
  <c r="G4305" i="1"/>
  <c r="J4305" i="1"/>
  <c r="G4168" i="1"/>
  <c r="J4168" i="1"/>
  <c r="G4225" i="1"/>
  <c r="J4225" i="1"/>
  <c r="G4385" i="1"/>
  <c r="J4385" i="1"/>
  <c r="G4452" i="1"/>
  <c r="J4452" i="1"/>
  <c r="G4568" i="1"/>
  <c r="J4568" i="1"/>
  <c r="G4261" i="1"/>
  <c r="J4261" i="1"/>
  <c r="G4141" i="1"/>
  <c r="J4141" i="1"/>
  <c r="G4472" i="1"/>
  <c r="J4472" i="1"/>
  <c r="G4357" i="1"/>
  <c r="J4357" i="1"/>
  <c r="G4257" i="1"/>
  <c r="J4257" i="1"/>
  <c r="G4307" i="1"/>
  <c r="J4307" i="1"/>
  <c r="G4365" i="1"/>
  <c r="J4365" i="1"/>
  <c r="G4283" i="1"/>
  <c r="J4283" i="1"/>
  <c r="G4235" i="1"/>
  <c r="J4235" i="1"/>
  <c r="G4243" i="1"/>
  <c r="J4243" i="1"/>
  <c r="G4595" i="1"/>
  <c r="J4595" i="1"/>
  <c r="G4323" i="1"/>
  <c r="J4323" i="1"/>
  <c r="G4350" i="1"/>
  <c r="J4350" i="1"/>
  <c r="G4459" i="1"/>
  <c r="J4459" i="1"/>
  <c r="G4675" i="1"/>
  <c r="J4675" i="1"/>
  <c r="G4679" i="1"/>
  <c r="J4679" i="1"/>
  <c r="G4560" i="1"/>
  <c r="J4560" i="1"/>
  <c r="G4626" i="1"/>
  <c r="J4626" i="1"/>
  <c r="G4368" i="1"/>
  <c r="J4368" i="1"/>
  <c r="G4358" i="1"/>
  <c r="J4358" i="1"/>
  <c r="G4579" i="1"/>
  <c r="J4579" i="1"/>
  <c r="G4511" i="1"/>
  <c r="J4511" i="1"/>
  <c r="G4686" i="1"/>
  <c r="J4686" i="1"/>
  <c r="G4506" i="1"/>
  <c r="J4506" i="1"/>
  <c r="G4706" i="1"/>
  <c r="J4706" i="1"/>
  <c r="G4684" i="1"/>
  <c r="J4684" i="1"/>
  <c r="G4534" i="1"/>
  <c r="J4534" i="1"/>
  <c r="G4993" i="1"/>
  <c r="J4993" i="1"/>
  <c r="G4695" i="1"/>
  <c r="J4695" i="1"/>
  <c r="G4162" i="1"/>
  <c r="J4162" i="1"/>
  <c r="G4402" i="1"/>
  <c r="J4402" i="1"/>
  <c r="G4450" i="1"/>
  <c r="J4450" i="1"/>
  <c r="G4266" i="1"/>
  <c r="J4266" i="1"/>
  <c r="G4426" i="1"/>
  <c r="J4426" i="1"/>
  <c r="G4418" i="1"/>
  <c r="J4418" i="1"/>
  <c r="G4631" i="1"/>
  <c r="J4631" i="1"/>
  <c r="G4370" i="1"/>
  <c r="J4370" i="1"/>
  <c r="G4655" i="1"/>
  <c r="J4655" i="1"/>
  <c r="G4383" i="1"/>
  <c r="J4383" i="1"/>
  <c r="G4399" i="1"/>
  <c r="J4399" i="1"/>
  <c r="G4607" i="1"/>
  <c r="J4607" i="1"/>
  <c r="G4333" i="1"/>
  <c r="J4333" i="1"/>
  <c r="G4188" i="1"/>
  <c r="J4188" i="1"/>
  <c r="G4751" i="1"/>
  <c r="J4751" i="1"/>
  <c r="G4397" i="1"/>
  <c r="J4397" i="1"/>
  <c r="G4192" i="1"/>
  <c r="J4192" i="1"/>
  <c r="G4213" i="1"/>
  <c r="J4213" i="1"/>
  <c r="G4187" i="1"/>
  <c r="J4187" i="1"/>
  <c r="G4342" i="1"/>
  <c r="J4342" i="1"/>
  <c r="G4142" i="1"/>
  <c r="J4142" i="1"/>
  <c r="G4294" i="1"/>
  <c r="J4294" i="1"/>
  <c r="G4302" i="1"/>
  <c r="J4302" i="1"/>
  <c r="G4558" i="1"/>
  <c r="J4558" i="1"/>
  <c r="G4278" i="1"/>
  <c r="J4278" i="1"/>
  <c r="G4659" i="1"/>
  <c r="J4659" i="1"/>
  <c r="G4451" i="1"/>
  <c r="J4451" i="1"/>
  <c r="G4367" i="1"/>
  <c r="J4367" i="1"/>
  <c r="G4677" i="1"/>
  <c r="J4677" i="1"/>
  <c r="G4226" i="1"/>
  <c r="J4226" i="1"/>
  <c r="G4359" i="1"/>
  <c r="J4359" i="1"/>
  <c r="G4683" i="1"/>
  <c r="J4683" i="1"/>
  <c r="G4150" i="1"/>
  <c r="J4150" i="1"/>
  <c r="G4715" i="1"/>
  <c r="J4715" i="1"/>
  <c r="G4313" i="1"/>
  <c r="J4313" i="1"/>
  <c r="G4310" i="1"/>
  <c r="J4310" i="1"/>
  <c r="G4539" i="1"/>
  <c r="J4539" i="1"/>
  <c r="G4586" i="1"/>
  <c r="J4586" i="1"/>
  <c r="G4640" i="1"/>
  <c r="J4640" i="1"/>
  <c r="G4531" i="1"/>
  <c r="J4531" i="1"/>
  <c r="G4377" i="1"/>
  <c r="J4377" i="1"/>
  <c r="G4507" i="1"/>
  <c r="J4507" i="1"/>
  <c r="G4246" i="1"/>
  <c r="J4246" i="1"/>
  <c r="G4582" i="1"/>
  <c r="J4582" i="1"/>
  <c r="G4488" i="1"/>
  <c r="J4488" i="1"/>
  <c r="G4204" i="1"/>
  <c r="J4204" i="1"/>
  <c r="G4690" i="1"/>
  <c r="J4690" i="1"/>
  <c r="G4405" i="1"/>
  <c r="J4405" i="1"/>
  <c r="G4406" i="1"/>
  <c r="J4406" i="1"/>
  <c r="G4154" i="1"/>
  <c r="J4154" i="1"/>
  <c r="G4198" i="1"/>
  <c r="J4198" i="1"/>
  <c r="G4644" i="1"/>
  <c r="J4644" i="1"/>
  <c r="G4159" i="1"/>
  <c r="J4159" i="1"/>
  <c r="G4303" i="1"/>
  <c r="J4303" i="1"/>
  <c r="G4668" i="1"/>
  <c r="J4668" i="1"/>
  <c r="G4401" i="1"/>
  <c r="J4401" i="1"/>
  <c r="G4308" i="1"/>
  <c r="J4308" i="1"/>
  <c r="G4447" i="1"/>
  <c r="J4447" i="1"/>
  <c r="G4339" i="1"/>
  <c r="J4339" i="1"/>
  <c r="G4267" i="1"/>
  <c r="J4267" i="1"/>
  <c r="G4363" i="1"/>
  <c r="J4363" i="1"/>
  <c r="G4165" i="1"/>
  <c r="J4165" i="1"/>
  <c r="G4251" i="1"/>
  <c r="J4251" i="1"/>
  <c r="G4200" i="1"/>
  <c r="J4200" i="1"/>
  <c r="G4214" i="1"/>
  <c r="J4214" i="1"/>
  <c r="G4277" i="1"/>
  <c r="J4277" i="1"/>
  <c r="G4259" i="1"/>
  <c r="J4259" i="1"/>
  <c r="G4174" i="1"/>
  <c r="J4174" i="1"/>
  <c r="G4430" i="1"/>
  <c r="J4430" i="1"/>
  <c r="G4238" i="1"/>
  <c r="J4238" i="1"/>
  <c r="G4231" i="1"/>
  <c r="J4231" i="1"/>
  <c r="G4587" i="1"/>
  <c r="J4587" i="1"/>
  <c r="G4334" i="1"/>
  <c r="J4334" i="1"/>
  <c r="G4512" i="1"/>
  <c r="J4512" i="1"/>
  <c r="G4699" i="1"/>
  <c r="J4699" i="1"/>
  <c r="G4206" i="1"/>
  <c r="J4206" i="1"/>
  <c r="G4306" i="1"/>
  <c r="J4306" i="1"/>
  <c r="G4191" i="1"/>
  <c r="J4191" i="1"/>
  <c r="G4500" i="1"/>
  <c r="J4500" i="1"/>
  <c r="G4642" i="1"/>
  <c r="J4642" i="1"/>
  <c r="G4304" i="1"/>
  <c r="J4304" i="1"/>
  <c r="G4503" i="1"/>
  <c r="J4503" i="1"/>
  <c r="G4524" i="1"/>
  <c r="J4524" i="1"/>
  <c r="G4362" i="1"/>
  <c r="J4362" i="1"/>
  <c r="G4576" i="1"/>
  <c r="J4576" i="1"/>
  <c r="G4396" i="1"/>
  <c r="J4396" i="1"/>
  <c r="G4458" i="1"/>
  <c r="J4458" i="1"/>
  <c r="G4643" i="1"/>
  <c r="J4643" i="1"/>
  <c r="G4704" i="1"/>
  <c r="J4704" i="1"/>
  <c r="G4611" i="1"/>
  <c r="J4611" i="1"/>
  <c r="G4332" i="1"/>
  <c r="J4332" i="1"/>
  <c r="G4375" i="1"/>
  <c r="J4375" i="1"/>
  <c r="G4143" i="1"/>
  <c r="J4143" i="1"/>
  <c r="G4199" i="1"/>
  <c r="J4199" i="1"/>
  <c r="G4232" i="1"/>
  <c r="J4232" i="1"/>
  <c r="G4224" i="1"/>
  <c r="J4224" i="1"/>
  <c r="G4580" i="1"/>
  <c r="J4580" i="1"/>
  <c r="G4416" i="1"/>
  <c r="J4416" i="1"/>
  <c r="G4296" i="1"/>
  <c r="J4296" i="1"/>
  <c r="G4221" i="1"/>
  <c r="J4221" i="1"/>
  <c r="G4133" i="1"/>
  <c r="J4133" i="1"/>
  <c r="G4439" i="1"/>
  <c r="J4439" i="1"/>
  <c r="G4440" i="1"/>
  <c r="J4440" i="1"/>
  <c r="G4372" i="1"/>
  <c r="J4372" i="1"/>
  <c r="G4321" i="1"/>
  <c r="J4321" i="1"/>
  <c r="G4329" i="1"/>
  <c r="J4329" i="1"/>
  <c r="G4343" i="1"/>
  <c r="J4343" i="1"/>
  <c r="G4223" i="1"/>
  <c r="J4223" i="1"/>
  <c r="G4632" i="1"/>
  <c r="J4632" i="1"/>
  <c r="G4254" i="1"/>
  <c r="J4254" i="1"/>
  <c r="G4209" i="1"/>
  <c r="J4209" i="1"/>
  <c r="G4496" i="1"/>
  <c r="J4496" i="1"/>
  <c r="G4289" i="1"/>
  <c r="J4289" i="1"/>
  <c r="G4328" i="1"/>
  <c r="J4328" i="1"/>
  <c r="G4241" i="1"/>
  <c r="J4241" i="1"/>
  <c r="G4189" i="1"/>
  <c r="J4189" i="1"/>
  <c r="G4233" i="1"/>
  <c r="J4233" i="1"/>
  <c r="G4280" i="1"/>
  <c r="J4280" i="1"/>
  <c r="C4854" i="1"/>
  <c r="D4559" i="1"/>
  <c r="J4559" i="1" s="1"/>
  <c r="G4264" i="1"/>
  <c r="I4264" i="1"/>
  <c r="H4264" i="1"/>
  <c r="E4264" i="1"/>
  <c r="F4264" i="1"/>
  <c r="G4179" i="1"/>
  <c r="F4179" i="1"/>
  <c r="H4179" i="1"/>
  <c r="I4179" i="1"/>
  <c r="E4179" i="1"/>
  <c r="D4474" i="1"/>
  <c r="J4474" i="1" s="1"/>
  <c r="C4769" i="1"/>
  <c r="C4969" i="1"/>
  <c r="D4674" i="1"/>
  <c r="J4674" i="1" s="1"/>
  <c r="G4379" i="1"/>
  <c r="E4379" i="1"/>
  <c r="F4379" i="1"/>
  <c r="H4379" i="1"/>
  <c r="I4379" i="1"/>
  <c r="F4200" i="1"/>
  <c r="I4200" i="1"/>
  <c r="H4200" i="1"/>
  <c r="E4200" i="1"/>
  <c r="C4790" i="1"/>
  <c r="D4495" i="1"/>
  <c r="H4243" i="1"/>
  <c r="I4243" i="1"/>
  <c r="E4243" i="1"/>
  <c r="F4243" i="1"/>
  <c r="D4610" i="1"/>
  <c r="C4905" i="1"/>
  <c r="C4833" i="1"/>
  <c r="D4538" i="1"/>
  <c r="I4315" i="1"/>
  <c r="H4315" i="1"/>
  <c r="E4315" i="1"/>
  <c r="F4315" i="1"/>
  <c r="D4482" i="1"/>
  <c r="C4777" i="1"/>
  <c r="I4187" i="1"/>
  <c r="H4187" i="1"/>
  <c r="E4187" i="1"/>
  <c r="F4187" i="1"/>
  <c r="H4169" i="1"/>
  <c r="I4169" i="1"/>
  <c r="E4169" i="1"/>
  <c r="F4169" i="1"/>
  <c r="C4759" i="1"/>
  <c r="D4464" i="1"/>
  <c r="I4283" i="1"/>
  <c r="H4283" i="1"/>
  <c r="E4283" i="1"/>
  <c r="F4283" i="1"/>
  <c r="C4873" i="1"/>
  <c r="D4578" i="1"/>
  <c r="I4251" i="1"/>
  <c r="H4251" i="1"/>
  <c r="E4251" i="1"/>
  <c r="F4251" i="1"/>
  <c r="I4235" i="1"/>
  <c r="H4235" i="1"/>
  <c r="E4235" i="1"/>
  <c r="F4235" i="1"/>
  <c r="D4546" i="1"/>
  <c r="C4841" i="1"/>
  <c r="D4530" i="1"/>
  <c r="C4825" i="1"/>
  <c r="I4280" i="1"/>
  <c r="H4280" i="1"/>
  <c r="F4280" i="1"/>
  <c r="E4280" i="1"/>
  <c r="C4870" i="1"/>
  <c r="D4575" i="1"/>
  <c r="C4911" i="1"/>
  <c r="D4616" i="1"/>
  <c r="F4321" i="1"/>
  <c r="H4321" i="1"/>
  <c r="I4321" i="1"/>
  <c r="E4321" i="1"/>
  <c r="H4233" i="1"/>
  <c r="I4233" i="1"/>
  <c r="E4233" i="1"/>
  <c r="F4233" i="1"/>
  <c r="D4624" i="1"/>
  <c r="C4919" i="1"/>
  <c r="E4299" i="1"/>
  <c r="F4299" i="1"/>
  <c r="I4299" i="1"/>
  <c r="H4299" i="1"/>
  <c r="D4528" i="1"/>
  <c r="C4823" i="1"/>
  <c r="F4329" i="1"/>
  <c r="H4329" i="1"/>
  <c r="I4329" i="1"/>
  <c r="E4329" i="1"/>
  <c r="C4889" i="1"/>
  <c r="D4594" i="1"/>
  <c r="H4307" i="1"/>
  <c r="I4307" i="1"/>
  <c r="E4307" i="1"/>
  <c r="F4307" i="1"/>
  <c r="D4602" i="1"/>
  <c r="C4897" i="1"/>
  <c r="D4564" i="1"/>
  <c r="C4859" i="1"/>
  <c r="E4269" i="1"/>
  <c r="F4269" i="1"/>
  <c r="H4269" i="1"/>
  <c r="I4269" i="1"/>
  <c r="H4365" i="1"/>
  <c r="I4365" i="1"/>
  <c r="E4365" i="1"/>
  <c r="F4365" i="1"/>
  <c r="D4660" i="1"/>
  <c r="C4955" i="1"/>
  <c r="I4165" i="1"/>
  <c r="H4165" i="1"/>
  <c r="E4165" i="1"/>
  <c r="F4165" i="1"/>
  <c r="D4460" i="1"/>
  <c r="C4755" i="1"/>
  <c r="C4962" i="1"/>
  <c r="D4667" i="1"/>
  <c r="D4508" i="1"/>
  <c r="C4803" i="1"/>
  <c r="H4372" i="1"/>
  <c r="E4372" i="1"/>
  <c r="F4372" i="1"/>
  <c r="I4372" i="1"/>
  <c r="I4213" i="1"/>
  <c r="H4213" i="1"/>
  <c r="E4213" i="1"/>
  <c r="F4213" i="1"/>
  <c r="H4257" i="1"/>
  <c r="I4257" i="1"/>
  <c r="E4257" i="1"/>
  <c r="F4257" i="1"/>
  <c r="C4847" i="1"/>
  <c r="D4552" i="1"/>
  <c r="D4735" i="1"/>
  <c r="C5030" i="1"/>
  <c r="D4532" i="1"/>
  <c r="C4827" i="1"/>
  <c r="E4440" i="1"/>
  <c r="F4440" i="1"/>
  <c r="I4440" i="1"/>
  <c r="H4440" i="1"/>
  <c r="E4237" i="1"/>
  <c r="F4237" i="1"/>
  <c r="H4237" i="1"/>
  <c r="I4237" i="1"/>
  <c r="I4352" i="1"/>
  <c r="H4352" i="1"/>
  <c r="E4352" i="1"/>
  <c r="F4352" i="1"/>
  <c r="C4942" i="1"/>
  <c r="D4647" i="1"/>
  <c r="D4543" i="1"/>
  <c r="C4838" i="1"/>
  <c r="I4363" i="1"/>
  <c r="E4363" i="1"/>
  <c r="F4363" i="1"/>
  <c r="H4363" i="1"/>
  <c r="I4248" i="1"/>
  <c r="H4248" i="1"/>
  <c r="E4248" i="1"/>
  <c r="F4248" i="1"/>
  <c r="C4953" i="1"/>
  <c r="D4658" i="1"/>
  <c r="E4189" i="1"/>
  <c r="F4189" i="1"/>
  <c r="H4189" i="1"/>
  <c r="I4189" i="1"/>
  <c r="D4484" i="1"/>
  <c r="C4779" i="1"/>
  <c r="C4782" i="1"/>
  <c r="D4487" i="1"/>
  <c r="I4192" i="1"/>
  <c r="H4192" i="1"/>
  <c r="E4192" i="1"/>
  <c r="F4192" i="1"/>
  <c r="D4734" i="1"/>
  <c r="C5029" i="1"/>
  <c r="H4439" i="1"/>
  <c r="I4439" i="1"/>
  <c r="E4439" i="1"/>
  <c r="F4439" i="1"/>
  <c r="H4241" i="1"/>
  <c r="I4241" i="1"/>
  <c r="E4241" i="1"/>
  <c r="F4241" i="1"/>
  <c r="I4357" i="1"/>
  <c r="H4357" i="1"/>
  <c r="E4357" i="1"/>
  <c r="F4357" i="1"/>
  <c r="H4253" i="1"/>
  <c r="I4253" i="1"/>
  <c r="E4253" i="1"/>
  <c r="F4253" i="1"/>
  <c r="C5003" i="1"/>
  <c r="D4708" i="1"/>
  <c r="E4267" i="1"/>
  <c r="F4267" i="1"/>
  <c r="I4267" i="1"/>
  <c r="H4267" i="1"/>
  <c r="D4536" i="1"/>
  <c r="C4831" i="1"/>
  <c r="C4947" i="1"/>
  <c r="D4652" i="1"/>
  <c r="D4548" i="1"/>
  <c r="C4843" i="1"/>
  <c r="E4413" i="1"/>
  <c r="F4413" i="1"/>
  <c r="H4413" i="1"/>
  <c r="I4413" i="1"/>
  <c r="C4857" i="1"/>
  <c r="D4562" i="1"/>
  <c r="E4472" i="1"/>
  <c r="F4472" i="1"/>
  <c r="I4472" i="1"/>
  <c r="H4472" i="1"/>
  <c r="C5062" i="1"/>
  <c r="D4767" i="1"/>
  <c r="C4723" i="1"/>
  <c r="D4428" i="1"/>
  <c r="C4878" i="1"/>
  <c r="D4583" i="1"/>
  <c r="E4133" i="1"/>
  <c r="F4133" i="1"/>
  <c r="I4133" i="1"/>
  <c r="H4133" i="1"/>
  <c r="H4288" i="1"/>
  <c r="E4288" i="1"/>
  <c r="F4288" i="1"/>
  <c r="I4288" i="1"/>
  <c r="D4588" i="1"/>
  <c r="C4883" i="1"/>
  <c r="H4261" i="1"/>
  <c r="I4261" i="1"/>
  <c r="E4261" i="1"/>
  <c r="F4261" i="1"/>
  <c r="H4173" i="1"/>
  <c r="I4173" i="1"/>
  <c r="E4173" i="1"/>
  <c r="F4173" i="1"/>
  <c r="I4141" i="1"/>
  <c r="H4141" i="1"/>
  <c r="E4141" i="1"/>
  <c r="F4141" i="1"/>
  <c r="D4516" i="1"/>
  <c r="C4811" i="1"/>
  <c r="E4293" i="1"/>
  <c r="F4293" i="1"/>
  <c r="H4293" i="1"/>
  <c r="I4293" i="1"/>
  <c r="D4556" i="1"/>
  <c r="C4851" i="1"/>
  <c r="D4468" i="1"/>
  <c r="C4763" i="1"/>
  <c r="D4436" i="1"/>
  <c r="C4731" i="1"/>
  <c r="H4221" i="1"/>
  <c r="I4221" i="1"/>
  <c r="E4221" i="1"/>
  <c r="F4221" i="1"/>
  <c r="I4568" i="1"/>
  <c r="H4568" i="1"/>
  <c r="E4568" i="1"/>
  <c r="F4568" i="1"/>
  <c r="H4339" i="1"/>
  <c r="I4339" i="1"/>
  <c r="E4339" i="1"/>
  <c r="F4339" i="1"/>
  <c r="D4692" i="1"/>
  <c r="C4987" i="1"/>
  <c r="C5158" i="1"/>
  <c r="D4863" i="1"/>
  <c r="C4929" i="1"/>
  <c r="D4634" i="1"/>
  <c r="I4397" i="1"/>
  <c r="E4397" i="1"/>
  <c r="F4397" i="1"/>
  <c r="H4397" i="1"/>
  <c r="D4492" i="1"/>
  <c r="C4787" i="1"/>
  <c r="E4197" i="1"/>
  <c r="F4197" i="1"/>
  <c r="H4197" i="1"/>
  <c r="I4197" i="1"/>
  <c r="C4899" i="1"/>
  <c r="D4604" i="1"/>
  <c r="D4540" i="1"/>
  <c r="C4835" i="1"/>
  <c r="H4309" i="1"/>
  <c r="I4309" i="1"/>
  <c r="E4309" i="1"/>
  <c r="F4309" i="1"/>
  <c r="H4245" i="1"/>
  <c r="I4245" i="1"/>
  <c r="E4245" i="1"/>
  <c r="F4245" i="1"/>
  <c r="D4671" i="1"/>
  <c r="C4966" i="1"/>
  <c r="D4687" i="1"/>
  <c r="C4982" i="1"/>
  <c r="I4305" i="1"/>
  <c r="H4305" i="1"/>
  <c r="E4305" i="1"/>
  <c r="F4305" i="1"/>
  <c r="H4225" i="1"/>
  <c r="I4225" i="1"/>
  <c r="E4225" i="1"/>
  <c r="F4225" i="1"/>
  <c r="D4639" i="1"/>
  <c r="C4934" i="1"/>
  <c r="D4711" i="1"/>
  <c r="C5006" i="1"/>
  <c r="D4591" i="1"/>
  <c r="C4886" i="1"/>
  <c r="H4376" i="1"/>
  <c r="E4376" i="1"/>
  <c r="F4376" i="1"/>
  <c r="I4376" i="1"/>
  <c r="I4392" i="1"/>
  <c r="E4392" i="1"/>
  <c r="H4392" i="1"/>
  <c r="F4392" i="1"/>
  <c r="D4600" i="1"/>
  <c r="C4895" i="1"/>
  <c r="C4815" i="1"/>
  <c r="D4520" i="1"/>
  <c r="H4344" i="1"/>
  <c r="E4344" i="1"/>
  <c r="F4344" i="1"/>
  <c r="I4344" i="1"/>
  <c r="H4416" i="1"/>
  <c r="E4416" i="1"/>
  <c r="F4416" i="1"/>
  <c r="I4416" i="1"/>
  <c r="H4296" i="1"/>
  <c r="E4296" i="1"/>
  <c r="F4296" i="1"/>
  <c r="I4296" i="1"/>
  <c r="E4317" i="1"/>
  <c r="F4317" i="1"/>
  <c r="H4317" i="1"/>
  <c r="I4317" i="1"/>
  <c r="D4527" i="1"/>
  <c r="C4822" i="1"/>
  <c r="E4401" i="1"/>
  <c r="F4401" i="1"/>
  <c r="H4401" i="1"/>
  <c r="I4401" i="1"/>
  <c r="D5046" i="1"/>
  <c r="C5341" i="1"/>
  <c r="D4846" i="1"/>
  <c r="C5141" i="1"/>
  <c r="E4308" i="1"/>
  <c r="F4308" i="1"/>
  <c r="I4308" i="1"/>
  <c r="H4308" i="1"/>
  <c r="D4615" i="1"/>
  <c r="C4910" i="1"/>
  <c r="D4719" i="1"/>
  <c r="C5014" i="1"/>
  <c r="H4328" i="1"/>
  <c r="E4328" i="1"/>
  <c r="F4328" i="1"/>
  <c r="I4328" i="1"/>
  <c r="D4612" i="1"/>
  <c r="C4907" i="1"/>
  <c r="H4232" i="1"/>
  <c r="E4232" i="1"/>
  <c r="F4232" i="1"/>
  <c r="I4232" i="1"/>
  <c r="C4991" i="1"/>
  <c r="D4696" i="1"/>
  <c r="H4751" i="1"/>
  <c r="I4751" i="1"/>
  <c r="E4751" i="1"/>
  <c r="F4751" i="1"/>
  <c r="H4551" i="1"/>
  <c r="I4551" i="1"/>
  <c r="F4551" i="1"/>
  <c r="E4551" i="1"/>
  <c r="C4898" i="1"/>
  <c r="D4603" i="1"/>
  <c r="H4320" i="1"/>
  <c r="I4320" i="1"/>
  <c r="E4320" i="1"/>
  <c r="F4320" i="1"/>
  <c r="I4424" i="1"/>
  <c r="E4424" i="1"/>
  <c r="F4424" i="1"/>
  <c r="H4424" i="1"/>
  <c r="C4918" i="1"/>
  <c r="D4623" i="1"/>
  <c r="D4628" i="1"/>
  <c r="C4923" i="1"/>
  <c r="D4483" i="1"/>
  <c r="C4778" i="1"/>
  <c r="E4371" i="1"/>
  <c r="F4371" i="1"/>
  <c r="H4371" i="1"/>
  <c r="I4371" i="1"/>
  <c r="I4209" i="1"/>
  <c r="H4209" i="1"/>
  <c r="E4209" i="1"/>
  <c r="F4209" i="1"/>
  <c r="C4814" i="1"/>
  <c r="D4519" i="1"/>
  <c r="I4168" i="1"/>
  <c r="H4168" i="1"/>
  <c r="F4168" i="1"/>
  <c r="E4168" i="1"/>
  <c r="I4496" i="1"/>
  <c r="E4496" i="1"/>
  <c r="H4496" i="1"/>
  <c r="F4496" i="1"/>
  <c r="H4712" i="1"/>
  <c r="I4712" i="1"/>
  <c r="E4712" i="1"/>
  <c r="F4712" i="1"/>
  <c r="D4664" i="1"/>
  <c r="C4959" i="1"/>
  <c r="E4333" i="1"/>
  <c r="F4333" i="1"/>
  <c r="H4333" i="1"/>
  <c r="I4333" i="1"/>
  <c r="H4188" i="1"/>
  <c r="E4188" i="1"/>
  <c r="F4188" i="1"/>
  <c r="I4188" i="1"/>
  <c r="D4666" i="1"/>
  <c r="C4961" i="1"/>
  <c r="C4799" i="1"/>
  <c r="D4504" i="1"/>
  <c r="I4224" i="1"/>
  <c r="E4224" i="1"/>
  <c r="H4224" i="1"/>
  <c r="F4224" i="1"/>
  <c r="D4463" i="1"/>
  <c r="C4758" i="1"/>
  <c r="C5086" i="1"/>
  <c r="D4791" i="1"/>
  <c r="C5302" i="1"/>
  <c r="D5007" i="1"/>
  <c r="I4369" i="1"/>
  <c r="E4369" i="1"/>
  <c r="F4369" i="1"/>
  <c r="H4369" i="1"/>
  <c r="I4393" i="1"/>
  <c r="E4393" i="1"/>
  <c r="F4393" i="1"/>
  <c r="H4393" i="1"/>
  <c r="E4297" i="1"/>
  <c r="F4297" i="1"/>
  <c r="H4297" i="1"/>
  <c r="I4297" i="1"/>
  <c r="I4203" i="1"/>
  <c r="F4203" i="1"/>
  <c r="H4203" i="1"/>
  <c r="E4203" i="1"/>
  <c r="C4943" i="1"/>
  <c r="D4648" i="1"/>
  <c r="C5170" i="1"/>
  <c r="D4875" i="1"/>
  <c r="D4455" i="1"/>
  <c r="C4750" i="1"/>
  <c r="E4289" i="1"/>
  <c r="F4289" i="1"/>
  <c r="H4289" i="1"/>
  <c r="I4289" i="1"/>
  <c r="I4447" i="1"/>
  <c r="E4447" i="1"/>
  <c r="F4447" i="1"/>
  <c r="H4447" i="1"/>
  <c r="E4385" i="1"/>
  <c r="F4385" i="1"/>
  <c r="H4385" i="1"/>
  <c r="I4385" i="1"/>
  <c r="I4452" i="1"/>
  <c r="F4452" i="1"/>
  <c r="E4452" i="1"/>
  <c r="H4452" i="1"/>
  <c r="D4547" i="1"/>
  <c r="C4842" i="1"/>
  <c r="C4983" i="1"/>
  <c r="D4688" i="1"/>
  <c r="C4887" i="1"/>
  <c r="D4592" i="1"/>
  <c r="D4498" i="1"/>
  <c r="C4793" i="1"/>
  <c r="H4353" i="1"/>
  <c r="I4353" i="1"/>
  <c r="E4353" i="1"/>
  <c r="F4353" i="1"/>
  <c r="I4580" i="1"/>
  <c r="H4580" i="1"/>
  <c r="F4580" i="1"/>
  <c r="E4580" i="1"/>
  <c r="I4160" i="1"/>
  <c r="H4160" i="1"/>
  <c r="E4160" i="1"/>
  <c r="F4160" i="1"/>
  <c r="C4879" i="1"/>
  <c r="D4584" i="1"/>
  <c r="D4742" i="1"/>
  <c r="C5037" i="1"/>
  <c r="C4975" i="1"/>
  <c r="D4680" i="1"/>
  <c r="D4747" i="1"/>
  <c r="C5042" i="1"/>
  <c r="I4252" i="1"/>
  <c r="H4252" i="1"/>
  <c r="E4252" i="1"/>
  <c r="F4252" i="1"/>
  <c r="H4142" i="1"/>
  <c r="I4142" i="1"/>
  <c r="E4142" i="1"/>
  <c r="F4142" i="1"/>
  <c r="H4443" i="1"/>
  <c r="I4443" i="1"/>
  <c r="E4443" i="1"/>
  <c r="F4443" i="1"/>
  <c r="H4619" i="1"/>
  <c r="I4619" i="1"/>
  <c r="E4619" i="1"/>
  <c r="F4619" i="1"/>
  <c r="H4277" i="1"/>
  <c r="I4277" i="1"/>
  <c r="E4277" i="1"/>
  <c r="F4277" i="1"/>
  <c r="I4222" i="1"/>
  <c r="H4222" i="1"/>
  <c r="E4222" i="1"/>
  <c r="F4222" i="1"/>
  <c r="H4185" i="1"/>
  <c r="I4185" i="1"/>
  <c r="E4185" i="1"/>
  <c r="F4185" i="1"/>
  <c r="H4459" i="1"/>
  <c r="I4459" i="1"/>
  <c r="E4459" i="1"/>
  <c r="F4459" i="1"/>
  <c r="I4182" i="1"/>
  <c r="H4182" i="1"/>
  <c r="E4182" i="1"/>
  <c r="F4182" i="1"/>
  <c r="H4707" i="1"/>
  <c r="I4707" i="1"/>
  <c r="E4707" i="1"/>
  <c r="F4707" i="1"/>
  <c r="I4430" i="1"/>
  <c r="H4430" i="1"/>
  <c r="E4430" i="1"/>
  <c r="F4430" i="1"/>
  <c r="I4488" i="1"/>
  <c r="H4488" i="1"/>
  <c r="E4488" i="1"/>
  <c r="F4488" i="1"/>
  <c r="H4191" i="1"/>
  <c r="I4191" i="1"/>
  <c r="E4191" i="1"/>
  <c r="F4191" i="1"/>
  <c r="D4951" i="1"/>
  <c r="C5246" i="1"/>
  <c r="I4560" i="1"/>
  <c r="H4560" i="1"/>
  <c r="E4560" i="1"/>
  <c r="F4560" i="1"/>
  <c r="H4335" i="1"/>
  <c r="I4335" i="1"/>
  <c r="E4335" i="1"/>
  <c r="F4335" i="1"/>
  <c r="H4223" i="1"/>
  <c r="I4223" i="1"/>
  <c r="E4223" i="1"/>
  <c r="F4223" i="1"/>
  <c r="H4303" i="1"/>
  <c r="I4303" i="1"/>
  <c r="E4303" i="1"/>
  <c r="F4303" i="1"/>
  <c r="H4415" i="1"/>
  <c r="I4415" i="1"/>
  <c r="E4415" i="1"/>
  <c r="F4415" i="1"/>
  <c r="H4175" i="1"/>
  <c r="I4175" i="1"/>
  <c r="E4175" i="1"/>
  <c r="F4175" i="1"/>
  <c r="C4845" i="1"/>
  <c r="D4550" i="1"/>
  <c r="I4448" i="1"/>
  <c r="H4448" i="1"/>
  <c r="E4448" i="1"/>
  <c r="F4448" i="1"/>
  <c r="H4613" i="1"/>
  <c r="I4613" i="1"/>
  <c r="E4613" i="1"/>
  <c r="F4613" i="1"/>
  <c r="H4249" i="1"/>
  <c r="I4249" i="1"/>
  <c r="E4249" i="1"/>
  <c r="F4249" i="1"/>
  <c r="H4699" i="1"/>
  <c r="I4699" i="1"/>
  <c r="E4699" i="1"/>
  <c r="F4699" i="1"/>
  <c r="I4302" i="1"/>
  <c r="H4302" i="1"/>
  <c r="E4302" i="1"/>
  <c r="F4302" i="1"/>
  <c r="I4622" i="1"/>
  <c r="H4622" i="1"/>
  <c r="E4622" i="1"/>
  <c r="F4622" i="1"/>
  <c r="I4270" i="1"/>
  <c r="H4270" i="1"/>
  <c r="E4270" i="1"/>
  <c r="F4270" i="1"/>
  <c r="I4346" i="1"/>
  <c r="H4346" i="1"/>
  <c r="E4346" i="1"/>
  <c r="F4346" i="1"/>
  <c r="H4377" i="1"/>
  <c r="I4377" i="1"/>
  <c r="E4377" i="1"/>
  <c r="F4377" i="1"/>
  <c r="I4174" i="1"/>
  <c r="H4174" i="1"/>
  <c r="E4174" i="1"/>
  <c r="F4174" i="1"/>
  <c r="I4390" i="1"/>
  <c r="H4390" i="1"/>
  <c r="E4390" i="1"/>
  <c r="F4390" i="1"/>
  <c r="I4432" i="1"/>
  <c r="H4432" i="1"/>
  <c r="E4432" i="1"/>
  <c r="F4432" i="1"/>
  <c r="H4451" i="1"/>
  <c r="I4451" i="1"/>
  <c r="E4451" i="1"/>
  <c r="F4451" i="1"/>
  <c r="I4367" i="1"/>
  <c r="H4367" i="1"/>
  <c r="E4367" i="1"/>
  <c r="F4367" i="1"/>
  <c r="I4644" i="1"/>
  <c r="H4644" i="1"/>
  <c r="E4644" i="1"/>
  <c r="F4644" i="1"/>
  <c r="I4159" i="1"/>
  <c r="H4159" i="1"/>
  <c r="E4159" i="1"/>
  <c r="F4159" i="1"/>
  <c r="H4341" i="1"/>
  <c r="I4341" i="1"/>
  <c r="E4341" i="1"/>
  <c r="F4341" i="1"/>
  <c r="I4170" i="1"/>
  <c r="H4170" i="1"/>
  <c r="E4170" i="1"/>
  <c r="F4170" i="1"/>
  <c r="I4366" i="1"/>
  <c r="H4366" i="1"/>
  <c r="E4366" i="1"/>
  <c r="F4366" i="1"/>
  <c r="I4176" i="1"/>
  <c r="H4176" i="1"/>
  <c r="E4176" i="1"/>
  <c r="F4176" i="1"/>
  <c r="I4326" i="1"/>
  <c r="H4326" i="1"/>
  <c r="E4326" i="1"/>
  <c r="F4326" i="1"/>
  <c r="H4503" i="1"/>
  <c r="I4503" i="1"/>
  <c r="E4503" i="1"/>
  <c r="F4503" i="1"/>
  <c r="I4524" i="1"/>
  <c r="H4524" i="1"/>
  <c r="E4524" i="1"/>
  <c r="F4524" i="1"/>
  <c r="I4506" i="1"/>
  <c r="H4506" i="1"/>
  <c r="E4506" i="1"/>
  <c r="F4506" i="1"/>
  <c r="I4684" i="1"/>
  <c r="H4684" i="1"/>
  <c r="E4684" i="1"/>
  <c r="F4684" i="1"/>
  <c r="H4467" i="1"/>
  <c r="I4467" i="1"/>
  <c r="E4467" i="1"/>
  <c r="F4467" i="1"/>
  <c r="I4268" i="1"/>
  <c r="H4268" i="1"/>
  <c r="E4268" i="1"/>
  <c r="F4268" i="1"/>
  <c r="I4178" i="1"/>
  <c r="H4178" i="1"/>
  <c r="E4178" i="1"/>
  <c r="F4178" i="1"/>
  <c r="I4194" i="1"/>
  <c r="H4194" i="1"/>
  <c r="E4194" i="1"/>
  <c r="F4194" i="1"/>
  <c r="H4146" i="1"/>
  <c r="I4146" i="1"/>
  <c r="E4146" i="1"/>
  <c r="F4146" i="1"/>
  <c r="H4631" i="1"/>
  <c r="I4631" i="1"/>
  <c r="E4631" i="1"/>
  <c r="F4631" i="1"/>
  <c r="I4370" i="1"/>
  <c r="H4370" i="1"/>
  <c r="E4370" i="1"/>
  <c r="F4370" i="1"/>
  <c r="H4140" i="1"/>
  <c r="I4140" i="1"/>
  <c r="E4140" i="1"/>
  <c r="F4140" i="1"/>
  <c r="C4957" i="1"/>
  <c r="D4662" i="1"/>
  <c r="C4781" i="1"/>
  <c r="D4486" i="1"/>
  <c r="C5234" i="1"/>
  <c r="D4939" i="1"/>
  <c r="I4656" i="1"/>
  <c r="H4656" i="1"/>
  <c r="E4656" i="1"/>
  <c r="F4656" i="1"/>
  <c r="C4749" i="1"/>
  <c r="D4454" i="1"/>
  <c r="D4855" i="1"/>
  <c r="C5150" i="1"/>
  <c r="D4630" i="1"/>
  <c r="C4925" i="1"/>
  <c r="D4518" i="1"/>
  <c r="C4813" i="1"/>
  <c r="C4893" i="1"/>
  <c r="D4598" i="1"/>
  <c r="C5005" i="1"/>
  <c r="D4710" i="1"/>
  <c r="D4470" i="1"/>
  <c r="C4765" i="1"/>
  <c r="H4255" i="1"/>
  <c r="I4255" i="1"/>
  <c r="E4255" i="1"/>
  <c r="F4255" i="1"/>
  <c r="I4374" i="1"/>
  <c r="H4374" i="1"/>
  <c r="E4374" i="1"/>
  <c r="F4374" i="1"/>
  <c r="H4587" i="1"/>
  <c r="I4587" i="1"/>
  <c r="E4587" i="1"/>
  <c r="F4587" i="1"/>
  <c r="I4338" i="1"/>
  <c r="H4338" i="1"/>
  <c r="E4338" i="1"/>
  <c r="F4338" i="1"/>
  <c r="I4210" i="1"/>
  <c r="H4210" i="1"/>
  <c r="E4210" i="1"/>
  <c r="F4210" i="1"/>
  <c r="H4523" i="1"/>
  <c r="I4523" i="1"/>
  <c r="E4523" i="1"/>
  <c r="F4523" i="1"/>
  <c r="I4512" i="1"/>
  <c r="H4512" i="1"/>
  <c r="E4512" i="1"/>
  <c r="F4512" i="1"/>
  <c r="I4258" i="1"/>
  <c r="H4258" i="1"/>
  <c r="E4258" i="1"/>
  <c r="F4258" i="1"/>
  <c r="I4294" i="1"/>
  <c r="H4294" i="1"/>
  <c r="E4294" i="1"/>
  <c r="F4294" i="1"/>
  <c r="I4202" i="1"/>
  <c r="H4202" i="1"/>
  <c r="E4202" i="1"/>
  <c r="F4202" i="1"/>
  <c r="I4586" i="1"/>
  <c r="H4586" i="1"/>
  <c r="E4586" i="1"/>
  <c r="F4586" i="1"/>
  <c r="I4242" i="1"/>
  <c r="H4242" i="1"/>
  <c r="E4242" i="1"/>
  <c r="F4242" i="1"/>
  <c r="H4387" i="1"/>
  <c r="I4387" i="1"/>
  <c r="E4387" i="1"/>
  <c r="F4387" i="1"/>
  <c r="H4675" i="1"/>
  <c r="I4675" i="1"/>
  <c r="E4675" i="1"/>
  <c r="F4675" i="1"/>
  <c r="I4422" i="1"/>
  <c r="H4422" i="1"/>
  <c r="E4422" i="1"/>
  <c r="F4422" i="1"/>
  <c r="I4690" i="1"/>
  <c r="H4690" i="1"/>
  <c r="E4690" i="1"/>
  <c r="F4690" i="1"/>
  <c r="H4405" i="1"/>
  <c r="I4405" i="1"/>
  <c r="E4405" i="1"/>
  <c r="F4405" i="1"/>
  <c r="I4406" i="1"/>
  <c r="H4406" i="1"/>
  <c r="E4406" i="1"/>
  <c r="F4406" i="1"/>
  <c r="I4650" i="1"/>
  <c r="H4650" i="1"/>
  <c r="E4650" i="1"/>
  <c r="F4650" i="1"/>
  <c r="I4198" i="1"/>
  <c r="H4198" i="1"/>
  <c r="E4198" i="1"/>
  <c r="F4198" i="1"/>
  <c r="H4311" i="1"/>
  <c r="I4311" i="1"/>
  <c r="E4311" i="1"/>
  <c r="F4311" i="1"/>
  <c r="C4965" i="1"/>
  <c r="D4670" i="1"/>
  <c r="H4247" i="1"/>
  <c r="I4247" i="1"/>
  <c r="E4247" i="1"/>
  <c r="F4247" i="1"/>
  <c r="C5034" i="1"/>
  <c r="D4739" i="1"/>
  <c r="I4668" i="1"/>
  <c r="H4668" i="1"/>
  <c r="E4668" i="1"/>
  <c r="F4668" i="1"/>
  <c r="H4351" i="1"/>
  <c r="I4351" i="1"/>
  <c r="E4351" i="1"/>
  <c r="F4351" i="1"/>
  <c r="H4677" i="1"/>
  <c r="I4677" i="1"/>
  <c r="E4677" i="1"/>
  <c r="F4677" i="1"/>
  <c r="H4313" i="1"/>
  <c r="I4313" i="1"/>
  <c r="E4313" i="1"/>
  <c r="F4313" i="1"/>
  <c r="I4342" i="1"/>
  <c r="H4342" i="1"/>
  <c r="E4342" i="1"/>
  <c r="F4342" i="1"/>
  <c r="I4226" i="1"/>
  <c r="H4226" i="1"/>
  <c r="E4226" i="1"/>
  <c r="F4226" i="1"/>
  <c r="H4359" i="1"/>
  <c r="I4359" i="1"/>
  <c r="E4359" i="1"/>
  <c r="F4359" i="1"/>
  <c r="H4683" i="1"/>
  <c r="I4683" i="1"/>
  <c r="E4683" i="1"/>
  <c r="F4683" i="1"/>
  <c r="I4398" i="1"/>
  <c r="H4398" i="1"/>
  <c r="E4398" i="1"/>
  <c r="F4398" i="1"/>
  <c r="H4195" i="1"/>
  <c r="I4195" i="1"/>
  <c r="E4195" i="1"/>
  <c r="F4195" i="1"/>
  <c r="H4259" i="1"/>
  <c r="I4259" i="1"/>
  <c r="E4259" i="1"/>
  <c r="F4259" i="1"/>
  <c r="D4950" i="1"/>
  <c r="C5245" i="1"/>
  <c r="D4998" i="1"/>
  <c r="C5293" i="1"/>
  <c r="I4626" i="1"/>
  <c r="H4626" i="1"/>
  <c r="E4626" i="1"/>
  <c r="F4626" i="1"/>
  <c r="I4250" i="1"/>
  <c r="H4250" i="1"/>
  <c r="E4250" i="1"/>
  <c r="F4250" i="1"/>
  <c r="I4368" i="1"/>
  <c r="H4368" i="1"/>
  <c r="E4368" i="1"/>
  <c r="F4368" i="1"/>
  <c r="I4358" i="1"/>
  <c r="H4358" i="1"/>
  <c r="E4358" i="1"/>
  <c r="F4358" i="1"/>
  <c r="H4423" i="1"/>
  <c r="I4423" i="1"/>
  <c r="E4423" i="1"/>
  <c r="F4423" i="1"/>
  <c r="H4579" i="1"/>
  <c r="I4579" i="1"/>
  <c r="E4579" i="1"/>
  <c r="F4579" i="1"/>
  <c r="H4555" i="1"/>
  <c r="I4555" i="1"/>
  <c r="E4555" i="1"/>
  <c r="F4555" i="1"/>
  <c r="I4706" i="1"/>
  <c r="H4706" i="1"/>
  <c r="E4706" i="1"/>
  <c r="F4706" i="1"/>
  <c r="I4274" i="1"/>
  <c r="H4274" i="1"/>
  <c r="E4274" i="1"/>
  <c r="F4274" i="1"/>
  <c r="I4993" i="1"/>
  <c r="H4993" i="1"/>
  <c r="E4993" i="1"/>
  <c r="F4993" i="1"/>
  <c r="I4396" i="1"/>
  <c r="H4396" i="1"/>
  <c r="E4396" i="1"/>
  <c r="F4396" i="1"/>
  <c r="H4571" i="1"/>
  <c r="I4571" i="1"/>
  <c r="E4571" i="1"/>
  <c r="F4571" i="1"/>
  <c r="I4476" i="1"/>
  <c r="H4476" i="1"/>
  <c r="E4476" i="1"/>
  <c r="F4476" i="1"/>
  <c r="I4402" i="1"/>
  <c r="H4402" i="1"/>
  <c r="E4402" i="1"/>
  <c r="F4402" i="1"/>
  <c r="I4704" i="1"/>
  <c r="H4704" i="1"/>
  <c r="E4704" i="1"/>
  <c r="F4704" i="1"/>
  <c r="I4410" i="1"/>
  <c r="H4410" i="1"/>
  <c r="E4410" i="1"/>
  <c r="F4410" i="1"/>
  <c r="I4426" i="1"/>
  <c r="H4426" i="1"/>
  <c r="E4426" i="1"/>
  <c r="F4426" i="1"/>
  <c r="I4234" i="1"/>
  <c r="H4234" i="1"/>
  <c r="E4234" i="1"/>
  <c r="F4234" i="1"/>
  <c r="H4655" i="1"/>
  <c r="I4655" i="1"/>
  <c r="E4655" i="1"/>
  <c r="F4655" i="1"/>
  <c r="H4703" i="1"/>
  <c r="I4703" i="1"/>
  <c r="E4703" i="1"/>
  <c r="F4703" i="1"/>
  <c r="C4901" i="1"/>
  <c r="D4606" i="1"/>
  <c r="H4375" i="1"/>
  <c r="I4375" i="1"/>
  <c r="E4375" i="1"/>
  <c r="F4375" i="1"/>
  <c r="C4837" i="1"/>
  <c r="D4542" i="1"/>
  <c r="I4444" i="1"/>
  <c r="H4444" i="1"/>
  <c r="E4444" i="1"/>
  <c r="F4444" i="1"/>
  <c r="D4963" i="1"/>
  <c r="C5258" i="1"/>
  <c r="C4941" i="1"/>
  <c r="D4646" i="1"/>
  <c r="I4971" i="1"/>
  <c r="H4971" i="1"/>
  <c r="E4971" i="1"/>
  <c r="F4971" i="1"/>
  <c r="H4507" i="1"/>
  <c r="I4507" i="1"/>
  <c r="E4507" i="1"/>
  <c r="F4507" i="1"/>
  <c r="I4238" i="1"/>
  <c r="H4238" i="1"/>
  <c r="E4238" i="1"/>
  <c r="F4238" i="1"/>
  <c r="I4154" i="1"/>
  <c r="H4154" i="1"/>
  <c r="E4154" i="1"/>
  <c r="F4154" i="1"/>
  <c r="I4286" i="1"/>
  <c r="H4286" i="1"/>
  <c r="E4286" i="1"/>
  <c r="F4286" i="1"/>
  <c r="H4207" i="1"/>
  <c r="I4207" i="1"/>
  <c r="E4207" i="1"/>
  <c r="F4207" i="1"/>
  <c r="H4319" i="1"/>
  <c r="I4319" i="1"/>
  <c r="E4319" i="1"/>
  <c r="F4319" i="1"/>
  <c r="C4733" i="1"/>
  <c r="D4438" i="1"/>
  <c r="C4989" i="1"/>
  <c r="D4694" i="1"/>
  <c r="H4183" i="1"/>
  <c r="I4183" i="1"/>
  <c r="E4183" i="1"/>
  <c r="F4183" i="1"/>
  <c r="I4632" i="1"/>
  <c r="H4632" i="1"/>
  <c r="E4632" i="1"/>
  <c r="F4632" i="1"/>
  <c r="I4254" i="1"/>
  <c r="H4254" i="1"/>
  <c r="E4254" i="1"/>
  <c r="F4254" i="1"/>
  <c r="H4132" i="1"/>
  <c r="I4132" i="1"/>
  <c r="E4132" i="1"/>
  <c r="F4132" i="1"/>
  <c r="H4651" i="1"/>
  <c r="I4651" i="1"/>
  <c r="E4651" i="1"/>
  <c r="F4651" i="1"/>
  <c r="I4158" i="1"/>
  <c r="H4158" i="1"/>
  <c r="E4158" i="1"/>
  <c r="F4158" i="1"/>
  <c r="I4640" i="1"/>
  <c r="H4640" i="1"/>
  <c r="E4640" i="1"/>
  <c r="F4640" i="1"/>
  <c r="I4558" i="1"/>
  <c r="H4558" i="1"/>
  <c r="E4558" i="1"/>
  <c r="F4558" i="1"/>
  <c r="H4635" i="1"/>
  <c r="I4635" i="1"/>
  <c r="E4635" i="1"/>
  <c r="F4635" i="1"/>
  <c r="H4431" i="1"/>
  <c r="I4431" i="1"/>
  <c r="E4431" i="1"/>
  <c r="F4431" i="1"/>
  <c r="D4678" i="1"/>
  <c r="C4973" i="1"/>
  <c r="I4642" i="1"/>
  <c r="H4642" i="1"/>
  <c r="E4642" i="1"/>
  <c r="F4642" i="1"/>
  <c r="I4442" i="1"/>
  <c r="H4442" i="1"/>
  <c r="E4442" i="1"/>
  <c r="F4442" i="1"/>
  <c r="I4304" i="1"/>
  <c r="H4304" i="1"/>
  <c r="E4304" i="1"/>
  <c r="F4304" i="1"/>
  <c r="I4378" i="1"/>
  <c r="H4378" i="1"/>
  <c r="E4378" i="1"/>
  <c r="F4378" i="1"/>
  <c r="H4695" i="1"/>
  <c r="I4695" i="1"/>
  <c r="E4695" i="1"/>
  <c r="F4695" i="1"/>
  <c r="I4162" i="1"/>
  <c r="H4162" i="1"/>
  <c r="E4162" i="1"/>
  <c r="F4162" i="1"/>
  <c r="I4450" i="1"/>
  <c r="H4450" i="1"/>
  <c r="E4450" i="1"/>
  <c r="F4450" i="1"/>
  <c r="H4491" i="1"/>
  <c r="I4491" i="1"/>
  <c r="E4491" i="1"/>
  <c r="F4491" i="1"/>
  <c r="H4611" i="1"/>
  <c r="I4611" i="1"/>
  <c r="E4611" i="1"/>
  <c r="F4611" i="1"/>
  <c r="I4240" i="1"/>
  <c r="H4240" i="1"/>
  <c r="E4240" i="1"/>
  <c r="F4240" i="1"/>
  <c r="I4394" i="1"/>
  <c r="H4394" i="1"/>
  <c r="E4394" i="1"/>
  <c r="F4394" i="1"/>
  <c r="I4332" i="1"/>
  <c r="H4332" i="1"/>
  <c r="E4332" i="1"/>
  <c r="F4332" i="1"/>
  <c r="I4418" i="1"/>
  <c r="H4418" i="1"/>
  <c r="E4418" i="1"/>
  <c r="F4418" i="1"/>
  <c r="H4138" i="1"/>
  <c r="I4138" i="1"/>
  <c r="E4138" i="1"/>
  <c r="F4138" i="1"/>
  <c r="I4434" i="1"/>
  <c r="H4434" i="1"/>
  <c r="E4434" i="1"/>
  <c r="F4434" i="1"/>
  <c r="C5021" i="1"/>
  <c r="D4726" i="1"/>
  <c r="H4383" i="1"/>
  <c r="I4383" i="1"/>
  <c r="E4383" i="1"/>
  <c r="F4383" i="1"/>
  <c r="C4797" i="1"/>
  <c r="D4502" i="1"/>
  <c r="D4614" i="1"/>
  <c r="C4909" i="1"/>
  <c r="I4143" i="1"/>
  <c r="H4143" i="1"/>
  <c r="E4143" i="1"/>
  <c r="F4143" i="1"/>
  <c r="H4399" i="1"/>
  <c r="I4399" i="1"/>
  <c r="E4399" i="1"/>
  <c r="F4399" i="1"/>
  <c r="D4478" i="1"/>
  <c r="C4773" i="1"/>
  <c r="C5222" i="1"/>
  <c r="D4927" i="1"/>
  <c r="C4844" i="1"/>
  <c r="D4549" i="1"/>
  <c r="I4720" i="1"/>
  <c r="H4720" i="1"/>
  <c r="E4720" i="1"/>
  <c r="F4720" i="1"/>
  <c r="I4206" i="1"/>
  <c r="H4206" i="1"/>
  <c r="E4206" i="1"/>
  <c r="F4206" i="1"/>
  <c r="I4282" i="1"/>
  <c r="H4282" i="1"/>
  <c r="E4282" i="1"/>
  <c r="F4282" i="1"/>
  <c r="H4659" i="1"/>
  <c r="I4659" i="1"/>
  <c r="E4659" i="1"/>
  <c r="F4659" i="1"/>
  <c r="H4323" i="1"/>
  <c r="I4323" i="1"/>
  <c r="E4323" i="1"/>
  <c r="F4323" i="1"/>
  <c r="I4214" i="1"/>
  <c r="H4214" i="1"/>
  <c r="E4214" i="1"/>
  <c r="F4214" i="1"/>
  <c r="H4715" i="1"/>
  <c r="I4715" i="1"/>
  <c r="E4715" i="1"/>
  <c r="F4715" i="1"/>
  <c r="I4262" i="1"/>
  <c r="H4262" i="1"/>
  <c r="E4262" i="1"/>
  <c r="F4262" i="1"/>
  <c r="H4539" i="1"/>
  <c r="I4539" i="1"/>
  <c r="E4539" i="1"/>
  <c r="F4539" i="1"/>
  <c r="I4306" i="1"/>
  <c r="H4306" i="1"/>
  <c r="E4306" i="1"/>
  <c r="F4306" i="1"/>
  <c r="H4891" i="1"/>
  <c r="I4891" i="1"/>
  <c r="E4891" i="1"/>
  <c r="F4891" i="1"/>
  <c r="I4278" i="1"/>
  <c r="H4278" i="1"/>
  <c r="E4278" i="1"/>
  <c r="F4278" i="1"/>
  <c r="I4246" i="1"/>
  <c r="H4246" i="1"/>
  <c r="E4246" i="1"/>
  <c r="F4246" i="1"/>
  <c r="I4446" i="1"/>
  <c r="H4446" i="1"/>
  <c r="E4446" i="1"/>
  <c r="F4446" i="1"/>
  <c r="I4204" i="1"/>
  <c r="H4204" i="1"/>
  <c r="E4204" i="1"/>
  <c r="F4204" i="1"/>
  <c r="H4134" i="1"/>
  <c r="I4134" i="1"/>
  <c r="E4134" i="1"/>
  <c r="F4134" i="1"/>
  <c r="H4679" i="1"/>
  <c r="I4679" i="1"/>
  <c r="E4679" i="1"/>
  <c r="F4679" i="1"/>
  <c r="D4702" i="1"/>
  <c r="C4997" i="1"/>
  <c r="H4343" i="1"/>
  <c r="I4343" i="1"/>
  <c r="E4343" i="1"/>
  <c r="F4343" i="1"/>
  <c r="H4215" i="1"/>
  <c r="I4215" i="1"/>
  <c r="E4215" i="1"/>
  <c r="F4215" i="1"/>
  <c r="C5197" i="1"/>
  <c r="D4902" i="1"/>
  <c r="H4271" i="1"/>
  <c r="I4271" i="1"/>
  <c r="E4271" i="1"/>
  <c r="F4271" i="1"/>
  <c r="D4494" i="1"/>
  <c r="C4789" i="1"/>
  <c r="I4167" i="1"/>
  <c r="H4167" i="1"/>
  <c r="E4167" i="1"/>
  <c r="F4167" i="1"/>
  <c r="I4522" i="1"/>
  <c r="H4522" i="1"/>
  <c r="E4522" i="1"/>
  <c r="F4522" i="1"/>
  <c r="I4514" i="1"/>
  <c r="H4514" i="1"/>
  <c r="E4514" i="1"/>
  <c r="F4514" i="1"/>
  <c r="I4186" i="1"/>
  <c r="H4186" i="1"/>
  <c r="E4186" i="1"/>
  <c r="F4186" i="1"/>
  <c r="H4295" i="1"/>
  <c r="I4295" i="1"/>
  <c r="E4295" i="1"/>
  <c r="F4295" i="1"/>
  <c r="H4475" i="1"/>
  <c r="I4475" i="1"/>
  <c r="E4475" i="1"/>
  <c r="F4475" i="1"/>
  <c r="I4354" i="1"/>
  <c r="H4354" i="1"/>
  <c r="E4354" i="1"/>
  <c r="F4354" i="1"/>
  <c r="H4595" i="1"/>
  <c r="I4595" i="1"/>
  <c r="E4595" i="1"/>
  <c r="F4595" i="1"/>
  <c r="H4231" i="1"/>
  <c r="I4231" i="1"/>
  <c r="E4231" i="1"/>
  <c r="F4231" i="1"/>
  <c r="I4334" i="1"/>
  <c r="H4334" i="1"/>
  <c r="E4334" i="1"/>
  <c r="F4334" i="1"/>
  <c r="H4150" i="1"/>
  <c r="I4150" i="1"/>
  <c r="E4150" i="1"/>
  <c r="F4150" i="1"/>
  <c r="I4350" i="1"/>
  <c r="H4350" i="1"/>
  <c r="E4350" i="1"/>
  <c r="F4350" i="1"/>
  <c r="H4761" i="1"/>
  <c r="I4761" i="1"/>
  <c r="E4761" i="1"/>
  <c r="F4761" i="1"/>
  <c r="I4310" i="1"/>
  <c r="H4310" i="1"/>
  <c r="E4310" i="1"/>
  <c r="F4310" i="1"/>
  <c r="H4531" i="1"/>
  <c r="I4531" i="1"/>
  <c r="E4531" i="1"/>
  <c r="F4531" i="1"/>
  <c r="I4230" i="1"/>
  <c r="H4230" i="1"/>
  <c r="E4230" i="1"/>
  <c r="F4230" i="1"/>
  <c r="I4582" i="1"/>
  <c r="H4582" i="1"/>
  <c r="E4582" i="1"/>
  <c r="F4582" i="1"/>
  <c r="I4414" i="1"/>
  <c r="H4414" i="1"/>
  <c r="E4414" i="1"/>
  <c r="F4414" i="1"/>
  <c r="I4322" i="1"/>
  <c r="H4322" i="1"/>
  <c r="E4322" i="1"/>
  <c r="F4322" i="1"/>
  <c r="I5011" i="1"/>
  <c r="H5011" i="1"/>
  <c r="E5011" i="1"/>
  <c r="F5011" i="1"/>
  <c r="I4218" i="1"/>
  <c r="H4218" i="1"/>
  <c r="E4218" i="1"/>
  <c r="F4218" i="1"/>
  <c r="I4166" i="1"/>
  <c r="H4166" i="1"/>
  <c r="E4166" i="1"/>
  <c r="F4166" i="1"/>
  <c r="H4279" i="1"/>
  <c r="I4279" i="1"/>
  <c r="E4279" i="1"/>
  <c r="F4279" i="1"/>
  <c r="I4500" i="1"/>
  <c r="H4500" i="1"/>
  <c r="E4500" i="1"/>
  <c r="F4500" i="1"/>
  <c r="I4298" i="1"/>
  <c r="H4298" i="1"/>
  <c r="E4298" i="1"/>
  <c r="F4298" i="1"/>
  <c r="I4386" i="1"/>
  <c r="H4386" i="1"/>
  <c r="E4386" i="1"/>
  <c r="F4386" i="1"/>
  <c r="I4620" i="1"/>
  <c r="H4620" i="1"/>
  <c r="E4620" i="1"/>
  <c r="F4620" i="1"/>
  <c r="H4511" i="1"/>
  <c r="I4511" i="1"/>
  <c r="E4511" i="1"/>
  <c r="F4511" i="1"/>
  <c r="I4686" i="1"/>
  <c r="H4686" i="1"/>
  <c r="E4686" i="1"/>
  <c r="F4686" i="1"/>
  <c r="I4290" i="1"/>
  <c r="H4290" i="1"/>
  <c r="E4290" i="1"/>
  <c r="F4290" i="1"/>
  <c r="I4362" i="1"/>
  <c r="H4362" i="1"/>
  <c r="E4362" i="1"/>
  <c r="F4362" i="1"/>
  <c r="I4330" i="1"/>
  <c r="H4330" i="1"/>
  <c r="E4330" i="1"/>
  <c r="F4330" i="1"/>
  <c r="I4576" i="1"/>
  <c r="H4576" i="1"/>
  <c r="E4576" i="1"/>
  <c r="F4576" i="1"/>
  <c r="H4485" i="1"/>
  <c r="I4485" i="1"/>
  <c r="E4485" i="1"/>
  <c r="F4485" i="1"/>
  <c r="I4534" i="1"/>
  <c r="H4534" i="1"/>
  <c r="E4534" i="1"/>
  <c r="F4534" i="1"/>
  <c r="H4515" i="1"/>
  <c r="I4515" i="1"/>
  <c r="E4515" i="1"/>
  <c r="F4515" i="1"/>
  <c r="I4458" i="1"/>
  <c r="H4458" i="1"/>
  <c r="E4458" i="1"/>
  <c r="F4458" i="1"/>
  <c r="I4714" i="1"/>
  <c r="H4714" i="1"/>
  <c r="E4714" i="1"/>
  <c r="F4714" i="1"/>
  <c r="H4643" i="1"/>
  <c r="I4643" i="1"/>
  <c r="E4643" i="1"/>
  <c r="F4643" i="1"/>
  <c r="H4567" i="1"/>
  <c r="I4567" i="1"/>
  <c r="E4567" i="1"/>
  <c r="F4567" i="1"/>
  <c r="I4266" i="1"/>
  <c r="H4266" i="1"/>
  <c r="E4266" i="1"/>
  <c r="F4266" i="1"/>
  <c r="H4479" i="1"/>
  <c r="I4479" i="1"/>
  <c r="E4479" i="1"/>
  <c r="F4479" i="1"/>
  <c r="I4314" i="1"/>
  <c r="H4314" i="1"/>
  <c r="E4314" i="1"/>
  <c r="F4314" i="1"/>
  <c r="I4570" i="1"/>
  <c r="H4570" i="1"/>
  <c r="E4570" i="1"/>
  <c r="F4570" i="1"/>
  <c r="C4869" i="1"/>
  <c r="D4574" i="1"/>
  <c r="D4429" i="1"/>
  <c r="C4724" i="1"/>
  <c r="D4974" i="1"/>
  <c r="C5269" i="1"/>
  <c r="H4407" i="1"/>
  <c r="I4407" i="1"/>
  <c r="E4407" i="1"/>
  <c r="F4407" i="1"/>
  <c r="C4933" i="1"/>
  <c r="D4638" i="1"/>
  <c r="D4510" i="1"/>
  <c r="C4805" i="1"/>
  <c r="H4607" i="1"/>
  <c r="I4607" i="1"/>
  <c r="E4607" i="1"/>
  <c r="F4607" i="1"/>
  <c r="C4861" i="1"/>
  <c r="D4566" i="1"/>
  <c r="H4199" i="1"/>
  <c r="I4199" i="1"/>
  <c r="E4199" i="1"/>
  <c r="F4199" i="1"/>
  <c r="C5090" i="1"/>
  <c r="D4795" i="1"/>
  <c r="C4880" i="1"/>
  <c r="D4585" i="1"/>
  <c r="C4920" i="1"/>
  <c r="D4625" i="1"/>
  <c r="D4810" i="1"/>
  <c r="C5105" i="1"/>
  <c r="C4904" i="1"/>
  <c r="D4609" i="1"/>
  <c r="C5160" i="1"/>
  <c r="D4865" i="1"/>
  <c r="C4944" i="1"/>
  <c r="D4649" i="1"/>
  <c r="C5185" i="1"/>
  <c r="D4890" i="1"/>
  <c r="C4821" i="1"/>
  <c r="D4526" i="1"/>
  <c r="D4618" i="1"/>
  <c r="C4913" i="1"/>
  <c r="C4924" i="1"/>
  <c r="D4629" i="1"/>
  <c r="C4804" i="1"/>
  <c r="D4509" i="1"/>
  <c r="C4740" i="1"/>
  <c r="D4445" i="1"/>
  <c r="C4940" i="1"/>
  <c r="D4645" i="1"/>
  <c r="D5010" i="1"/>
  <c r="C5305" i="1"/>
  <c r="C4852" i="1"/>
  <c r="D4557" i="1"/>
  <c r="D5056" i="1"/>
  <c r="C5351" i="1"/>
  <c r="D4605" i="1"/>
  <c r="C4900" i="1"/>
  <c r="C5129" i="1"/>
  <c r="D4834" i="1"/>
  <c r="C4896" i="1"/>
  <c r="D4601" i="1"/>
  <c r="C5121" i="1"/>
  <c r="D4826" i="1"/>
  <c r="D5186" i="1"/>
  <c r="C5481" i="1"/>
  <c r="D4525" i="1"/>
  <c r="C4820" i="1"/>
  <c r="D4573" i="1"/>
  <c r="C4868" i="1"/>
  <c r="C4836" i="1"/>
  <c r="D4541" i="1"/>
  <c r="C5036" i="1"/>
  <c r="D4741" i="1"/>
  <c r="C5172" i="1"/>
  <c r="D4877" i="1"/>
  <c r="C4794" i="1"/>
  <c r="D4499" i="1"/>
  <c r="C5004" i="1"/>
  <c r="D4709" i="1"/>
  <c r="C4912" i="1"/>
  <c r="D4617" i="1"/>
  <c r="C5601" i="1"/>
  <c r="D5306" i="1"/>
  <c r="C4808" i="1"/>
  <c r="D4513" i="1"/>
  <c r="D4461" i="1"/>
  <c r="C4756" i="1"/>
  <c r="C5048" i="1"/>
  <c r="D4753" i="1"/>
  <c r="D5009" i="1"/>
  <c r="C5304" i="1"/>
  <c r="D4938" i="1"/>
  <c r="C5233" i="1"/>
  <c r="D4561" i="1"/>
  <c r="C4856" i="1"/>
  <c r="C4916" i="1"/>
  <c r="D4621" i="1"/>
  <c r="D4979" i="1"/>
  <c r="C5274" i="1"/>
  <c r="D4762" i="1"/>
  <c r="C5057" i="1"/>
  <c r="C4858" i="1"/>
  <c r="D4563" i="1"/>
  <c r="C4768" i="1"/>
  <c r="D4473" i="1"/>
  <c r="C4784" i="1"/>
  <c r="D4489" i="1"/>
  <c r="C4736" i="1"/>
  <c r="D4441" i="1"/>
  <c r="D4926" i="1"/>
  <c r="C5221" i="1"/>
  <c r="C4960" i="1"/>
  <c r="D4665" i="1"/>
  <c r="D4435" i="1"/>
  <c r="C4730" i="1"/>
  <c r="D4593" i="1"/>
  <c r="C4888" i="1"/>
  <c r="C4976" i="1"/>
  <c r="D4681" i="1"/>
  <c r="D4862" i="1"/>
  <c r="C5157" i="1"/>
  <c r="D4774" i="1"/>
  <c r="C5069" i="1"/>
  <c r="D4636" i="1"/>
  <c r="C4931" i="1"/>
  <c r="C4760" i="1"/>
  <c r="D4465" i="1"/>
  <c r="C4956" i="1"/>
  <c r="D4661" i="1"/>
  <c r="D4471" i="1"/>
  <c r="C4766" i="1"/>
  <c r="D4798" i="1"/>
  <c r="C5093" i="1"/>
  <c r="C5114" i="1"/>
  <c r="D4819" i="1"/>
  <c r="C5096" i="1"/>
  <c r="D4801" i="1"/>
  <c r="C4964" i="1"/>
  <c r="D4669" i="1"/>
  <c r="C5267" i="1"/>
  <c r="D4972" i="1"/>
  <c r="D4908" i="1"/>
  <c r="C5203" i="1"/>
  <c r="D4738" i="1"/>
  <c r="C5033" i="1"/>
  <c r="D4882" i="1"/>
  <c r="C5177" i="1"/>
  <c r="C4839" i="1"/>
  <c r="D4544" i="1"/>
  <c r="C5209" i="1"/>
  <c r="D4914" i="1"/>
  <c r="C4928" i="1"/>
  <c r="D4633" i="1"/>
  <c r="D4572" i="1"/>
  <c r="C4867" i="1"/>
  <c r="C5289" i="1"/>
  <c r="D4994" i="1"/>
  <c r="D4517" i="1"/>
  <c r="C4812" i="1"/>
  <c r="C4903" i="1"/>
  <c r="D4608" i="1"/>
  <c r="D4597" i="1"/>
  <c r="C4892" i="1"/>
  <c r="C4775" i="1"/>
  <c r="D4480" i="1"/>
  <c r="C5212" i="1"/>
  <c r="D4917" i="1"/>
  <c r="D4754" i="1"/>
  <c r="C5049" i="1"/>
  <c r="C4860" i="1"/>
  <c r="D4565" i="1"/>
  <c r="C4936" i="1"/>
  <c r="D4641" i="1"/>
  <c r="D4477" i="1"/>
  <c r="C4772" i="1"/>
  <c r="C4967" i="1"/>
  <c r="D4672" i="1"/>
  <c r="C4764" i="1"/>
  <c r="D4469" i="1"/>
  <c r="C5297" i="1"/>
  <c r="D5002" i="1"/>
  <c r="C5020" i="1"/>
  <c r="D4725" i="1"/>
  <c r="C4980" i="1"/>
  <c r="D4685" i="1"/>
  <c r="D4783" i="1"/>
  <c r="C5078" i="1"/>
  <c r="D4727" i="1"/>
  <c r="C5022" i="1"/>
  <c r="C5041" i="1"/>
  <c r="D4746" i="1"/>
  <c r="D4871" i="1"/>
  <c r="C5166" i="1"/>
  <c r="C5216" i="1"/>
  <c r="D4921" i="1"/>
  <c r="C4840" i="1"/>
  <c r="D4545" i="1"/>
  <c r="D4663" i="1"/>
  <c r="C4958" i="1"/>
  <c r="C4948" i="1"/>
  <c r="D4653" i="1"/>
  <c r="D4718" i="1"/>
  <c r="C5013" i="1"/>
  <c r="D4874" i="1"/>
  <c r="C5169" i="1"/>
  <c r="D4850" i="1"/>
  <c r="C5145" i="1"/>
  <c r="C5296" i="1"/>
  <c r="D5001" i="1"/>
  <c r="C4864" i="1"/>
  <c r="D4569" i="1"/>
  <c r="D5288" i="1"/>
  <c r="C5583" i="1"/>
  <c r="C4986" i="1"/>
  <c r="D4691" i="1"/>
  <c r="D4866" i="1"/>
  <c r="C5161" i="1"/>
  <c r="C5066" i="1"/>
  <c r="D4771" i="1"/>
  <c r="C4992" i="1"/>
  <c r="D4697" i="1"/>
  <c r="D4999" i="1"/>
  <c r="C5294" i="1"/>
  <c r="C5000" i="1"/>
  <c r="D4705" i="1"/>
  <c r="C5016" i="1"/>
  <c r="D4721" i="1"/>
  <c r="D4529" i="1"/>
  <c r="C4824" i="1"/>
  <c r="C5210" i="1"/>
  <c r="D4915" i="1"/>
  <c r="C4932" i="1"/>
  <c r="D4637" i="1"/>
  <c r="C4816" i="1"/>
  <c r="D4521" i="1"/>
  <c r="C4800" i="1"/>
  <c r="D4505" i="1"/>
  <c r="C4949" i="1"/>
  <c r="D4654" i="1"/>
  <c r="C5273" i="1"/>
  <c r="D4978" i="1"/>
  <c r="D4818" i="1"/>
  <c r="C5113" i="1"/>
  <c r="C4988" i="1"/>
  <c r="D4693" i="1"/>
  <c r="D4807" i="1"/>
  <c r="C5102" i="1"/>
  <c r="C4848" i="1"/>
  <c r="D4553" i="1"/>
  <c r="D4490" i="1"/>
  <c r="C4785" i="1"/>
  <c r="D4589" i="1"/>
  <c r="C4884" i="1"/>
  <c r="D4554" i="1"/>
  <c r="C4849" i="1"/>
  <c r="C4792" i="1"/>
  <c r="D4497" i="1"/>
  <c r="C5176" i="1"/>
  <c r="D4881" i="1"/>
  <c r="C4832" i="1"/>
  <c r="D4537" i="1"/>
  <c r="C4977" i="1"/>
  <c r="D4682" i="1"/>
  <c r="D4970" i="1"/>
  <c r="C5265" i="1"/>
  <c r="C5012" i="1"/>
  <c r="D4717" i="1"/>
  <c r="C5280" i="1"/>
  <c r="D4985" i="1"/>
  <c r="D4700" i="1"/>
  <c r="C4995" i="1"/>
  <c r="C4996" i="1"/>
  <c r="D4701" i="1"/>
  <c r="C5240" i="1"/>
  <c r="D4945" i="1"/>
  <c r="D4493" i="1"/>
  <c r="C4788" i="1"/>
  <c r="C5101" i="1"/>
  <c r="D4806" i="1"/>
  <c r="D4981" i="1"/>
  <c r="C5276" i="1"/>
  <c r="C4952" i="1"/>
  <c r="D4657" i="1"/>
  <c r="D4780" i="1"/>
  <c r="C5075" i="1"/>
  <c r="C5124" i="1"/>
  <c r="D4829" i="1"/>
  <c r="C5032" i="1"/>
  <c r="D4737" i="1"/>
  <c r="D4599" i="1"/>
  <c r="C4894" i="1"/>
  <c r="C4968" i="1"/>
  <c r="D4673" i="1"/>
  <c r="D4990" i="1"/>
  <c r="C5285" i="1"/>
  <c r="C4752" i="1"/>
  <c r="D4457" i="1"/>
  <c r="C5040" i="1"/>
  <c r="D4745" i="1"/>
  <c r="D4786" i="1"/>
  <c r="C5081" i="1"/>
  <c r="D4906" i="1"/>
  <c r="C5201" i="1"/>
  <c r="D4535" i="1"/>
  <c r="C4830" i="1"/>
  <c r="C4984" i="1"/>
  <c r="D4689" i="1"/>
  <c r="D4627" i="1"/>
  <c r="C4922" i="1"/>
  <c r="C5008" i="1"/>
  <c r="D4713" i="1"/>
  <c r="C4728" i="1"/>
  <c r="D4433" i="1"/>
  <c r="C5024" i="1"/>
  <c r="D4729" i="1"/>
  <c r="C5232" i="1"/>
  <c r="D4937" i="1"/>
  <c r="C4757" i="1"/>
  <c r="D4462" i="1"/>
  <c r="D4743" i="1"/>
  <c r="C5038" i="1"/>
  <c r="C5112" i="1"/>
  <c r="D4817" i="1"/>
  <c r="D4437" i="1"/>
  <c r="C4732" i="1"/>
  <c r="D5015" i="1"/>
  <c r="C5310" i="1"/>
  <c r="C5104" i="1"/>
  <c r="D4809" i="1"/>
  <c r="C4722" i="1"/>
  <c r="D4427" i="1"/>
  <c r="D4946" i="1"/>
  <c r="C5241" i="1"/>
  <c r="C4796" i="1"/>
  <c r="D4501" i="1"/>
  <c r="C4748" i="1"/>
  <c r="D4453" i="1"/>
  <c r="C4872" i="1"/>
  <c r="D4577" i="1"/>
  <c r="D4935" i="1"/>
  <c r="C5230" i="1"/>
  <c r="C4776" i="1"/>
  <c r="D4481" i="1"/>
  <c r="C5148" i="1"/>
  <c r="D4853" i="1"/>
  <c r="C5561" i="1"/>
  <c r="D5266" i="1"/>
  <c r="D4802" i="1"/>
  <c r="C5097" i="1"/>
  <c r="C4885" i="1"/>
  <c r="D4590" i="1"/>
  <c r="C5249" i="1"/>
  <c r="D4954" i="1"/>
  <c r="D4930" i="1"/>
  <c r="C5225" i="1"/>
  <c r="C4828" i="1"/>
  <c r="D4533" i="1"/>
  <c r="D4770" i="1"/>
  <c r="C5065" i="1"/>
  <c r="C4744" i="1"/>
  <c r="D4449" i="1"/>
  <c r="C4876" i="1"/>
  <c r="D4581" i="1"/>
  <c r="G4673" i="1" l="1"/>
  <c r="J4673" i="1"/>
  <c r="G4697" i="1"/>
  <c r="J4697" i="1"/>
  <c r="G4994" i="1"/>
  <c r="J4994" i="1"/>
  <c r="G4499" i="1"/>
  <c r="J4499" i="1"/>
  <c r="G4557" i="1"/>
  <c r="J4557" i="1"/>
  <c r="G4853" i="1"/>
  <c r="J4853" i="1"/>
  <c r="G4457" i="1"/>
  <c r="J4457" i="1"/>
  <c r="G4497" i="1"/>
  <c r="J4497" i="1"/>
  <c r="G4705" i="1"/>
  <c r="J4705" i="1"/>
  <c r="G4685" i="1"/>
  <c r="J4685" i="1"/>
  <c r="G4661" i="1"/>
  <c r="J4661" i="1"/>
  <c r="G4646" i="1"/>
  <c r="J4646" i="1"/>
  <c r="G4542" i="1"/>
  <c r="J4542" i="1"/>
  <c r="G4590" i="1"/>
  <c r="J4590" i="1"/>
  <c r="G4501" i="1"/>
  <c r="J4501" i="1"/>
  <c r="G4713" i="1"/>
  <c r="J4713" i="1"/>
  <c r="G4829" i="1"/>
  <c r="J4829" i="1"/>
  <c r="G4682" i="1"/>
  <c r="J4682" i="1"/>
  <c r="G4915" i="1"/>
  <c r="J4915" i="1"/>
  <c r="G4746" i="1"/>
  <c r="J4746" i="1"/>
  <c r="G4917" i="1"/>
  <c r="J4917" i="1"/>
  <c r="G4819" i="1"/>
  <c r="J4819" i="1"/>
  <c r="G4681" i="1"/>
  <c r="J4681" i="1"/>
  <c r="G4709" i="1"/>
  <c r="J4709" i="1"/>
  <c r="G4826" i="1"/>
  <c r="J4826" i="1"/>
  <c r="G4445" i="1"/>
  <c r="J4445" i="1"/>
  <c r="G4609" i="1"/>
  <c r="J4609" i="1"/>
  <c r="G4574" i="1"/>
  <c r="J4574" i="1"/>
  <c r="G4502" i="1"/>
  <c r="J4502" i="1"/>
  <c r="G4770" i="1"/>
  <c r="J4770" i="1"/>
  <c r="G5015" i="1"/>
  <c r="J5015" i="1"/>
  <c r="G4906" i="1"/>
  <c r="J4906" i="1"/>
  <c r="G4990" i="1"/>
  <c r="J4990" i="1"/>
  <c r="G4700" i="1"/>
  <c r="J4700" i="1"/>
  <c r="G4554" i="1"/>
  <c r="J4554" i="1"/>
  <c r="G4807" i="1"/>
  <c r="J4807" i="1"/>
  <c r="G4999" i="1"/>
  <c r="J4999" i="1"/>
  <c r="G4850" i="1"/>
  <c r="J4850" i="1"/>
  <c r="G4663" i="1"/>
  <c r="J4663" i="1"/>
  <c r="G4477" i="1"/>
  <c r="J4477" i="1"/>
  <c r="G4517" i="1"/>
  <c r="J4517" i="1"/>
  <c r="G4908" i="1"/>
  <c r="J4908" i="1"/>
  <c r="G4926" i="1"/>
  <c r="J4926" i="1"/>
  <c r="G4561" i="1"/>
  <c r="J4561" i="1"/>
  <c r="G4461" i="1"/>
  <c r="J4461" i="1"/>
  <c r="G5056" i="1"/>
  <c r="J5056" i="1"/>
  <c r="G4963" i="1"/>
  <c r="J4963" i="1"/>
  <c r="G4950" i="1"/>
  <c r="J4950" i="1"/>
  <c r="G4518" i="1"/>
  <c r="J4518" i="1"/>
  <c r="G4951" i="1"/>
  <c r="J4951" i="1"/>
  <c r="G4547" i="1"/>
  <c r="J4547" i="1"/>
  <c r="G4628" i="1"/>
  <c r="J4628" i="1"/>
  <c r="G4591" i="1"/>
  <c r="J4591" i="1"/>
  <c r="G4671" i="1"/>
  <c r="J4671" i="1"/>
  <c r="G4536" i="1"/>
  <c r="J4536" i="1"/>
  <c r="G4734" i="1"/>
  <c r="J4734" i="1"/>
  <c r="G4484" i="1"/>
  <c r="J4484" i="1"/>
  <c r="G4543" i="1"/>
  <c r="J4543" i="1"/>
  <c r="G4532" i="1"/>
  <c r="J4532" i="1"/>
  <c r="G4602" i="1"/>
  <c r="J4602" i="1"/>
  <c r="G4482" i="1"/>
  <c r="J4482" i="1"/>
  <c r="G4610" i="1"/>
  <c r="J4610" i="1"/>
  <c r="G4985" i="1"/>
  <c r="J4985" i="1"/>
  <c r="G4972" i="1"/>
  <c r="J4972" i="1"/>
  <c r="G4601" i="1"/>
  <c r="J4601" i="1"/>
  <c r="G4890" i="1"/>
  <c r="J4890" i="1"/>
  <c r="G4791" i="1"/>
  <c r="J4791" i="1"/>
  <c r="G4504" i="1"/>
  <c r="J4504" i="1"/>
  <c r="G4623" i="1"/>
  <c r="J4623" i="1"/>
  <c r="G4863" i="1"/>
  <c r="J4863" i="1"/>
  <c r="G4647" i="1"/>
  <c r="J4647" i="1"/>
  <c r="G4544" i="1"/>
  <c r="J4544" i="1"/>
  <c r="G4509" i="1"/>
  <c r="J4509" i="1"/>
  <c r="G4802" i="1"/>
  <c r="J4802" i="1"/>
  <c r="G4935" i="1"/>
  <c r="J4935" i="1"/>
  <c r="G4946" i="1"/>
  <c r="J4946" i="1"/>
  <c r="G4437" i="1"/>
  <c r="J4437" i="1"/>
  <c r="G4627" i="1"/>
  <c r="J4627" i="1"/>
  <c r="G4786" i="1"/>
  <c r="J4786" i="1"/>
  <c r="G4780" i="1"/>
  <c r="J4780" i="1"/>
  <c r="G4493" i="1"/>
  <c r="J4493" i="1"/>
  <c r="G4589" i="1"/>
  <c r="J4589" i="1"/>
  <c r="G4529" i="1"/>
  <c r="J4529" i="1"/>
  <c r="G5288" i="1"/>
  <c r="J5288" i="1"/>
  <c r="G4874" i="1"/>
  <c r="J4874" i="1"/>
  <c r="G4727" i="1"/>
  <c r="J4727" i="1"/>
  <c r="G4798" i="1"/>
  <c r="J4798" i="1"/>
  <c r="G4636" i="1"/>
  <c r="J4636" i="1"/>
  <c r="G4593" i="1"/>
  <c r="J4593" i="1"/>
  <c r="G4762" i="1"/>
  <c r="J4762" i="1"/>
  <c r="G4938" i="1"/>
  <c r="J4938" i="1"/>
  <c r="G4573" i="1"/>
  <c r="J4573" i="1"/>
  <c r="G4810" i="1"/>
  <c r="J4810" i="1"/>
  <c r="G4494" i="1"/>
  <c r="J4494" i="1"/>
  <c r="G4702" i="1"/>
  <c r="J4702" i="1"/>
  <c r="G4470" i="1"/>
  <c r="J4470" i="1"/>
  <c r="G4630" i="1"/>
  <c r="J4630" i="1"/>
  <c r="G4742" i="1"/>
  <c r="J4742" i="1"/>
  <c r="G4498" i="1"/>
  <c r="J4498" i="1"/>
  <c r="G4455" i="1"/>
  <c r="J4455" i="1"/>
  <c r="G4719" i="1"/>
  <c r="J4719" i="1"/>
  <c r="G4846" i="1"/>
  <c r="J4846" i="1"/>
  <c r="G4527" i="1"/>
  <c r="J4527" i="1"/>
  <c r="G4711" i="1"/>
  <c r="J4711" i="1"/>
  <c r="G4540" i="1"/>
  <c r="J4540" i="1"/>
  <c r="G4492" i="1"/>
  <c r="J4492" i="1"/>
  <c r="G4436" i="1"/>
  <c r="J4436" i="1"/>
  <c r="G4588" i="1"/>
  <c r="J4588" i="1"/>
  <c r="G4735" i="1"/>
  <c r="J4735" i="1"/>
  <c r="G4508" i="1"/>
  <c r="J4508" i="1"/>
  <c r="G4624" i="1"/>
  <c r="J4624" i="1"/>
  <c r="G4533" i="1"/>
  <c r="J4533" i="1"/>
  <c r="G4537" i="1"/>
  <c r="J4537" i="1"/>
  <c r="G5002" i="1"/>
  <c r="J5002" i="1"/>
  <c r="G4927" i="1"/>
  <c r="J4927" i="1"/>
  <c r="G4606" i="1"/>
  <c r="J4606" i="1"/>
  <c r="G4670" i="1"/>
  <c r="J4670" i="1"/>
  <c r="G4710" i="1"/>
  <c r="J4710" i="1"/>
  <c r="G4939" i="1"/>
  <c r="J4939" i="1"/>
  <c r="G4584" i="1"/>
  <c r="J4584" i="1"/>
  <c r="G4592" i="1"/>
  <c r="J4592" i="1"/>
  <c r="G4875" i="1"/>
  <c r="J4875" i="1"/>
  <c r="G4519" i="1"/>
  <c r="J4519" i="1"/>
  <c r="G4603" i="1"/>
  <c r="J4603" i="1"/>
  <c r="G4520" i="1"/>
  <c r="J4520" i="1"/>
  <c r="G4604" i="1"/>
  <c r="J4604" i="1"/>
  <c r="G4583" i="1"/>
  <c r="J4583" i="1"/>
  <c r="G4552" i="1"/>
  <c r="J4552" i="1"/>
  <c r="G4667" i="1"/>
  <c r="J4667" i="1"/>
  <c r="G4616" i="1"/>
  <c r="J4616" i="1"/>
  <c r="G4581" i="1"/>
  <c r="J4581" i="1"/>
  <c r="G5266" i="1"/>
  <c r="J5266" i="1"/>
  <c r="G4577" i="1"/>
  <c r="J4577" i="1"/>
  <c r="G4427" i="1"/>
  <c r="J4427" i="1"/>
  <c r="G4817" i="1"/>
  <c r="J4817" i="1"/>
  <c r="G4729" i="1"/>
  <c r="J4729" i="1"/>
  <c r="G4689" i="1"/>
  <c r="J4689" i="1"/>
  <c r="G4745" i="1"/>
  <c r="J4745" i="1"/>
  <c r="G4657" i="1"/>
  <c r="J4657" i="1"/>
  <c r="G4945" i="1"/>
  <c r="J4945" i="1"/>
  <c r="G4717" i="1"/>
  <c r="J4717" i="1"/>
  <c r="G4881" i="1"/>
  <c r="J4881" i="1"/>
  <c r="G4521" i="1"/>
  <c r="J4521" i="1"/>
  <c r="G4721" i="1"/>
  <c r="J4721" i="1"/>
  <c r="G4771" i="1"/>
  <c r="J4771" i="1"/>
  <c r="G4569" i="1"/>
  <c r="J4569" i="1"/>
  <c r="G4921" i="1"/>
  <c r="J4921" i="1"/>
  <c r="G4469" i="1"/>
  <c r="J4469" i="1"/>
  <c r="G4565" i="1"/>
  <c r="J4565" i="1"/>
  <c r="G4669" i="1"/>
  <c r="J4669" i="1"/>
  <c r="G4489" i="1"/>
  <c r="J4489" i="1"/>
  <c r="G5306" i="1"/>
  <c r="J5306" i="1"/>
  <c r="G4877" i="1"/>
  <c r="J4877" i="1"/>
  <c r="G4834" i="1"/>
  <c r="J4834" i="1"/>
  <c r="G4629" i="1"/>
  <c r="J4629" i="1"/>
  <c r="G4649" i="1"/>
  <c r="J4649" i="1"/>
  <c r="G4625" i="1"/>
  <c r="J4625" i="1"/>
  <c r="G4930" i="1"/>
  <c r="J4930" i="1"/>
  <c r="G4599" i="1"/>
  <c r="J4599" i="1"/>
  <c r="G4490" i="1"/>
  <c r="J4490" i="1"/>
  <c r="G4818" i="1"/>
  <c r="J4818" i="1"/>
  <c r="G4718" i="1"/>
  <c r="J4718" i="1"/>
  <c r="G4783" i="1"/>
  <c r="J4783" i="1"/>
  <c r="G4597" i="1"/>
  <c r="J4597" i="1"/>
  <c r="G4572" i="1"/>
  <c r="J4572" i="1"/>
  <c r="G4882" i="1"/>
  <c r="J4882" i="1"/>
  <c r="G4471" i="1"/>
  <c r="J4471" i="1"/>
  <c r="G4774" i="1"/>
  <c r="J4774" i="1"/>
  <c r="G4435" i="1"/>
  <c r="J4435" i="1"/>
  <c r="G4979" i="1"/>
  <c r="J4979" i="1"/>
  <c r="G5009" i="1"/>
  <c r="J5009" i="1"/>
  <c r="G4525" i="1"/>
  <c r="J4525" i="1"/>
  <c r="G5010" i="1"/>
  <c r="J5010" i="1"/>
  <c r="G4510" i="1"/>
  <c r="J4510" i="1"/>
  <c r="G4974" i="1"/>
  <c r="J4974" i="1"/>
  <c r="G4478" i="1"/>
  <c r="J4478" i="1"/>
  <c r="G4678" i="1"/>
  <c r="J4678" i="1"/>
  <c r="G4855" i="1"/>
  <c r="J4855" i="1"/>
  <c r="G4463" i="1"/>
  <c r="J4463" i="1"/>
  <c r="G4666" i="1"/>
  <c r="J4666" i="1"/>
  <c r="G4612" i="1"/>
  <c r="J4612" i="1"/>
  <c r="G4615" i="1"/>
  <c r="J4615" i="1"/>
  <c r="G5046" i="1"/>
  <c r="J5046" i="1"/>
  <c r="G4639" i="1"/>
  <c r="J4639" i="1"/>
  <c r="G4692" i="1"/>
  <c r="J4692" i="1"/>
  <c r="G4468" i="1"/>
  <c r="J4468" i="1"/>
  <c r="G4516" i="1"/>
  <c r="J4516" i="1"/>
  <c r="G4548" i="1"/>
  <c r="J4548" i="1"/>
  <c r="G4660" i="1"/>
  <c r="J4660" i="1"/>
  <c r="G4528" i="1"/>
  <c r="J4528" i="1"/>
  <c r="G4530" i="1"/>
  <c r="J4530" i="1"/>
  <c r="G4545" i="1"/>
  <c r="J4545" i="1"/>
  <c r="G4441" i="1"/>
  <c r="J4441" i="1"/>
  <c r="G4449" i="1"/>
  <c r="J4449" i="1"/>
  <c r="G4809" i="1"/>
  <c r="J4809" i="1"/>
  <c r="G4737" i="1"/>
  <c r="J4737" i="1"/>
  <c r="G4637" i="1"/>
  <c r="J4637" i="1"/>
  <c r="G4653" i="1"/>
  <c r="J4653" i="1"/>
  <c r="G4608" i="1"/>
  <c r="J4608" i="1"/>
  <c r="G4473" i="1"/>
  <c r="J4473" i="1"/>
  <c r="G4739" i="1"/>
  <c r="J4739" i="1"/>
  <c r="G4454" i="1"/>
  <c r="J4454" i="1"/>
  <c r="G4550" i="1"/>
  <c r="J4550" i="1"/>
  <c r="G4688" i="1"/>
  <c r="J4688" i="1"/>
  <c r="G4648" i="1"/>
  <c r="J4648" i="1"/>
  <c r="G4696" i="1"/>
  <c r="J4696" i="1"/>
  <c r="G4428" i="1"/>
  <c r="J4428" i="1"/>
  <c r="G4562" i="1"/>
  <c r="J4562" i="1"/>
  <c r="G4652" i="1"/>
  <c r="J4652" i="1"/>
  <c r="G4708" i="1"/>
  <c r="J4708" i="1"/>
  <c r="G4487" i="1"/>
  <c r="J4487" i="1"/>
  <c r="G4658" i="1"/>
  <c r="J4658" i="1"/>
  <c r="G4594" i="1"/>
  <c r="J4594" i="1"/>
  <c r="G4575" i="1"/>
  <c r="J4575" i="1"/>
  <c r="G4464" i="1"/>
  <c r="J4464" i="1"/>
  <c r="G4538" i="1"/>
  <c r="J4538" i="1"/>
  <c r="G4495" i="1"/>
  <c r="J4495" i="1"/>
  <c r="G4937" i="1"/>
  <c r="J4937" i="1"/>
  <c r="G4505" i="1"/>
  <c r="J4505" i="1"/>
  <c r="G4641" i="1"/>
  <c r="J4641" i="1"/>
  <c r="G4513" i="1"/>
  <c r="J4513" i="1"/>
  <c r="G4453" i="1"/>
  <c r="J4453" i="1"/>
  <c r="G4553" i="1"/>
  <c r="J4553" i="1"/>
  <c r="G4726" i="1"/>
  <c r="J4726" i="1"/>
  <c r="G4598" i="1"/>
  <c r="J4598" i="1"/>
  <c r="G4486" i="1"/>
  <c r="J4486" i="1"/>
  <c r="G4743" i="1"/>
  <c r="J4743" i="1"/>
  <c r="G4535" i="1"/>
  <c r="J4535" i="1"/>
  <c r="G4981" i="1"/>
  <c r="J4981" i="1"/>
  <c r="G4970" i="1"/>
  <c r="J4970" i="1"/>
  <c r="G4866" i="1"/>
  <c r="J4866" i="1"/>
  <c r="G4871" i="1"/>
  <c r="J4871" i="1"/>
  <c r="G4754" i="1"/>
  <c r="J4754" i="1"/>
  <c r="G4738" i="1"/>
  <c r="J4738" i="1"/>
  <c r="G4862" i="1"/>
  <c r="J4862" i="1"/>
  <c r="G5186" i="1"/>
  <c r="J5186" i="1"/>
  <c r="G4605" i="1"/>
  <c r="J4605" i="1"/>
  <c r="G4618" i="1"/>
  <c r="J4618" i="1"/>
  <c r="G4429" i="1"/>
  <c r="J4429" i="1"/>
  <c r="G4614" i="1"/>
  <c r="J4614" i="1"/>
  <c r="G4998" i="1"/>
  <c r="J4998" i="1"/>
  <c r="G4747" i="1"/>
  <c r="J4747" i="1"/>
  <c r="G4664" i="1"/>
  <c r="J4664" i="1"/>
  <c r="G4483" i="1"/>
  <c r="J4483" i="1"/>
  <c r="G4600" i="1"/>
  <c r="J4600" i="1"/>
  <c r="G4687" i="1"/>
  <c r="J4687" i="1"/>
  <c r="G4556" i="1"/>
  <c r="J4556" i="1"/>
  <c r="G4460" i="1"/>
  <c r="J4460" i="1"/>
  <c r="G4564" i="1"/>
  <c r="J4564" i="1"/>
  <c r="G4546" i="1"/>
  <c r="J4546" i="1"/>
  <c r="G4693" i="1"/>
  <c r="J4693" i="1"/>
  <c r="G4480" i="1"/>
  <c r="J4480" i="1"/>
  <c r="G4954" i="1"/>
  <c r="J4954" i="1"/>
  <c r="G4433" i="1"/>
  <c r="J4433" i="1"/>
  <c r="G4701" i="1"/>
  <c r="J4701" i="1"/>
  <c r="G4978" i="1"/>
  <c r="J4978" i="1"/>
  <c r="G5001" i="1"/>
  <c r="J5001" i="1"/>
  <c r="G4672" i="1"/>
  <c r="J4672" i="1"/>
  <c r="G4633" i="1"/>
  <c r="J4633" i="1"/>
  <c r="G4801" i="1"/>
  <c r="J4801" i="1"/>
  <c r="G4665" i="1"/>
  <c r="J4665" i="1"/>
  <c r="G4621" i="1"/>
  <c r="J4621" i="1"/>
  <c r="G4753" i="1"/>
  <c r="J4753" i="1"/>
  <c r="G4617" i="1"/>
  <c r="J4617" i="1"/>
  <c r="G4741" i="1"/>
  <c r="J4741" i="1"/>
  <c r="G4645" i="1"/>
  <c r="J4645" i="1"/>
  <c r="G4865" i="1"/>
  <c r="J4865" i="1"/>
  <c r="G4585" i="1"/>
  <c r="J4585" i="1"/>
  <c r="G4566" i="1"/>
  <c r="J4566" i="1"/>
  <c r="G4638" i="1"/>
  <c r="J4638" i="1"/>
  <c r="G4694" i="1"/>
  <c r="J4694" i="1"/>
  <c r="G4481" i="1"/>
  <c r="J4481" i="1"/>
  <c r="G4462" i="1"/>
  <c r="J4462" i="1"/>
  <c r="G4806" i="1"/>
  <c r="J4806" i="1"/>
  <c r="G4654" i="1"/>
  <c r="J4654" i="1"/>
  <c r="G4691" i="1"/>
  <c r="J4691" i="1"/>
  <c r="G4725" i="1"/>
  <c r="J4725" i="1"/>
  <c r="G4914" i="1"/>
  <c r="J4914" i="1"/>
  <c r="G4465" i="1"/>
  <c r="J4465" i="1"/>
  <c r="G4563" i="1"/>
  <c r="J4563" i="1"/>
  <c r="G4541" i="1"/>
  <c r="J4541" i="1"/>
  <c r="G4526" i="1"/>
  <c r="J4526" i="1"/>
  <c r="G4795" i="1"/>
  <c r="J4795" i="1"/>
  <c r="G4902" i="1"/>
  <c r="J4902" i="1"/>
  <c r="G4549" i="1"/>
  <c r="J4549" i="1"/>
  <c r="G4438" i="1"/>
  <c r="J4438" i="1"/>
  <c r="G4662" i="1"/>
  <c r="J4662" i="1"/>
  <c r="G4680" i="1"/>
  <c r="J4680" i="1"/>
  <c r="G5007" i="1"/>
  <c r="J5007" i="1"/>
  <c r="G4634" i="1"/>
  <c r="J4634" i="1"/>
  <c r="G4767" i="1"/>
  <c r="J4767" i="1"/>
  <c r="G4578" i="1"/>
  <c r="J4578" i="1"/>
  <c r="G4559" i="1"/>
  <c r="F4559" i="1"/>
  <c r="H4559" i="1"/>
  <c r="I4559" i="1"/>
  <c r="E4559" i="1"/>
  <c r="C5149" i="1"/>
  <c r="D4854" i="1"/>
  <c r="J4854" i="1" s="1"/>
  <c r="C5064" i="1"/>
  <c r="D4769" i="1"/>
  <c r="J4769" i="1" s="1"/>
  <c r="G4474" i="1"/>
  <c r="I4474" i="1"/>
  <c r="H4474" i="1"/>
  <c r="E4474" i="1"/>
  <c r="F4474" i="1"/>
  <c r="G4674" i="1"/>
  <c r="I4674" i="1"/>
  <c r="H4674" i="1"/>
  <c r="E4674" i="1"/>
  <c r="F4674" i="1"/>
  <c r="C5264" i="1"/>
  <c r="D4969" i="1"/>
  <c r="J4969" i="1" s="1"/>
  <c r="H4495" i="1"/>
  <c r="I4495" i="1"/>
  <c r="E4495" i="1"/>
  <c r="F4495" i="1"/>
  <c r="C5085" i="1"/>
  <c r="D4790" i="1"/>
  <c r="I4464" i="1"/>
  <c r="H4464" i="1"/>
  <c r="E4464" i="1"/>
  <c r="F4464" i="1"/>
  <c r="C5200" i="1"/>
  <c r="D4905" i="1"/>
  <c r="C5054" i="1"/>
  <c r="D4759" i="1"/>
  <c r="E4610" i="1"/>
  <c r="F4610" i="1"/>
  <c r="I4610" i="1"/>
  <c r="H4610" i="1"/>
  <c r="C5072" i="1"/>
  <c r="D4777" i="1"/>
  <c r="I4538" i="1"/>
  <c r="H4538" i="1"/>
  <c r="E4538" i="1"/>
  <c r="F4538" i="1"/>
  <c r="I4482" i="1"/>
  <c r="H4482" i="1"/>
  <c r="E4482" i="1"/>
  <c r="F4482" i="1"/>
  <c r="C5128" i="1"/>
  <c r="D4833" i="1"/>
  <c r="C5120" i="1"/>
  <c r="D4825" i="1"/>
  <c r="H4578" i="1"/>
  <c r="E4578" i="1"/>
  <c r="F4578" i="1"/>
  <c r="I4578" i="1"/>
  <c r="H4530" i="1"/>
  <c r="E4530" i="1"/>
  <c r="F4530" i="1"/>
  <c r="I4530" i="1"/>
  <c r="C5168" i="1"/>
  <c r="D4873" i="1"/>
  <c r="D4841" i="1"/>
  <c r="C5136" i="1"/>
  <c r="I4546" i="1"/>
  <c r="H4546" i="1"/>
  <c r="E4546" i="1"/>
  <c r="F4546" i="1"/>
  <c r="E4594" i="1"/>
  <c r="F4594" i="1"/>
  <c r="I4594" i="1"/>
  <c r="H4594" i="1"/>
  <c r="D4823" i="1"/>
  <c r="C5118" i="1"/>
  <c r="D4919" i="1"/>
  <c r="C5214" i="1"/>
  <c r="H4575" i="1"/>
  <c r="I4575" i="1"/>
  <c r="E4575" i="1"/>
  <c r="F4575" i="1"/>
  <c r="C5184" i="1"/>
  <c r="D4889" i="1"/>
  <c r="H4528" i="1"/>
  <c r="E4528" i="1"/>
  <c r="F4528" i="1"/>
  <c r="I4528" i="1"/>
  <c r="H4624" i="1"/>
  <c r="E4624" i="1"/>
  <c r="F4624" i="1"/>
  <c r="I4624" i="1"/>
  <c r="D4870" i="1"/>
  <c r="C5165" i="1"/>
  <c r="H4616" i="1"/>
  <c r="E4616" i="1"/>
  <c r="F4616" i="1"/>
  <c r="I4616" i="1"/>
  <c r="D4911" i="1"/>
  <c r="C5206" i="1"/>
  <c r="C5250" i="1"/>
  <c r="D4955" i="1"/>
  <c r="C5192" i="1"/>
  <c r="D4897" i="1"/>
  <c r="E4660" i="1"/>
  <c r="F4660" i="1"/>
  <c r="I4660" i="1"/>
  <c r="H4660" i="1"/>
  <c r="E4602" i="1"/>
  <c r="F4602" i="1"/>
  <c r="I4602" i="1"/>
  <c r="H4602" i="1"/>
  <c r="C5154" i="1"/>
  <c r="D4859" i="1"/>
  <c r="I4564" i="1"/>
  <c r="H4564" i="1"/>
  <c r="E4564" i="1"/>
  <c r="F4564" i="1"/>
  <c r="C5050" i="1"/>
  <c r="D4755" i="1"/>
  <c r="H4460" i="1"/>
  <c r="E4460" i="1"/>
  <c r="F4460" i="1"/>
  <c r="I4460" i="1"/>
  <c r="D4803" i="1"/>
  <c r="C5098" i="1"/>
  <c r="I4508" i="1"/>
  <c r="H4508" i="1"/>
  <c r="E4508" i="1"/>
  <c r="F4508" i="1"/>
  <c r="I4667" i="1"/>
  <c r="E4667" i="1"/>
  <c r="F4667" i="1"/>
  <c r="H4667" i="1"/>
  <c r="D4962" i="1"/>
  <c r="C5257" i="1"/>
  <c r="I4552" i="1"/>
  <c r="H4552" i="1"/>
  <c r="F4552" i="1"/>
  <c r="E4552" i="1"/>
  <c r="D4847" i="1"/>
  <c r="C5142" i="1"/>
  <c r="H4658" i="1"/>
  <c r="E4658" i="1"/>
  <c r="F4658" i="1"/>
  <c r="I4658" i="1"/>
  <c r="E4647" i="1"/>
  <c r="F4647" i="1"/>
  <c r="H4647" i="1"/>
  <c r="I4647" i="1"/>
  <c r="C5248" i="1"/>
  <c r="D4953" i="1"/>
  <c r="C5237" i="1"/>
  <c r="D4942" i="1"/>
  <c r="C5122" i="1"/>
  <c r="D4827" i="1"/>
  <c r="I4532" i="1"/>
  <c r="H4532" i="1"/>
  <c r="E4532" i="1"/>
  <c r="F4532" i="1"/>
  <c r="D4838" i="1"/>
  <c r="C5133" i="1"/>
  <c r="D5030" i="1"/>
  <c r="C5325" i="1"/>
  <c r="I4543" i="1"/>
  <c r="E4543" i="1"/>
  <c r="F4543" i="1"/>
  <c r="H4543" i="1"/>
  <c r="I4735" i="1"/>
  <c r="E4735" i="1"/>
  <c r="F4735" i="1"/>
  <c r="H4735" i="1"/>
  <c r="C5074" i="1"/>
  <c r="D4779" i="1"/>
  <c r="H4484" i="1"/>
  <c r="E4484" i="1"/>
  <c r="F4484" i="1"/>
  <c r="I4484" i="1"/>
  <c r="D5029" i="1"/>
  <c r="C5324" i="1"/>
  <c r="E4487" i="1"/>
  <c r="F4487" i="1"/>
  <c r="H4487" i="1"/>
  <c r="I4487" i="1"/>
  <c r="H4734" i="1"/>
  <c r="E4734" i="1"/>
  <c r="F4734" i="1"/>
  <c r="I4734" i="1"/>
  <c r="D4782" i="1"/>
  <c r="C5077" i="1"/>
  <c r="H4767" i="1"/>
  <c r="I4767" i="1"/>
  <c r="E4767" i="1"/>
  <c r="F4767" i="1"/>
  <c r="E4562" i="1"/>
  <c r="F4562" i="1"/>
  <c r="I4562" i="1"/>
  <c r="H4562" i="1"/>
  <c r="D4843" i="1"/>
  <c r="C5138" i="1"/>
  <c r="C5357" i="1"/>
  <c r="D5062" i="1"/>
  <c r="D4857" i="1"/>
  <c r="C5152" i="1"/>
  <c r="I4548" i="1"/>
  <c r="H4548" i="1"/>
  <c r="E4548" i="1"/>
  <c r="F4548" i="1"/>
  <c r="I4652" i="1"/>
  <c r="H4652" i="1"/>
  <c r="E4652" i="1"/>
  <c r="F4652" i="1"/>
  <c r="D4947" i="1"/>
  <c r="C5242" i="1"/>
  <c r="H4583" i="1"/>
  <c r="I4583" i="1"/>
  <c r="E4583" i="1"/>
  <c r="F4583" i="1"/>
  <c r="D4831" i="1"/>
  <c r="C5126" i="1"/>
  <c r="E4708" i="1"/>
  <c r="F4708" i="1"/>
  <c r="I4708" i="1"/>
  <c r="H4708" i="1"/>
  <c r="D4878" i="1"/>
  <c r="C5173" i="1"/>
  <c r="E4536" i="1"/>
  <c r="F4536" i="1"/>
  <c r="I4536" i="1"/>
  <c r="H4536" i="1"/>
  <c r="D5003" i="1"/>
  <c r="C5298" i="1"/>
  <c r="H4428" i="1"/>
  <c r="E4428" i="1"/>
  <c r="F4428" i="1"/>
  <c r="I4428" i="1"/>
  <c r="D4723" i="1"/>
  <c r="C5018" i="1"/>
  <c r="E4863" i="1"/>
  <c r="F4863" i="1"/>
  <c r="H4863" i="1"/>
  <c r="I4863" i="1"/>
  <c r="C5058" i="1"/>
  <c r="D4763" i="1"/>
  <c r="D5158" i="1"/>
  <c r="C5453" i="1"/>
  <c r="I4468" i="1"/>
  <c r="H4468" i="1"/>
  <c r="E4468" i="1"/>
  <c r="F4468" i="1"/>
  <c r="C5282" i="1"/>
  <c r="D4987" i="1"/>
  <c r="C5146" i="1"/>
  <c r="D4851" i="1"/>
  <c r="D4811" i="1"/>
  <c r="C5106" i="1"/>
  <c r="I4692" i="1"/>
  <c r="H4692" i="1"/>
  <c r="E4692" i="1"/>
  <c r="F4692" i="1"/>
  <c r="H4556" i="1"/>
  <c r="E4556" i="1"/>
  <c r="F4556" i="1"/>
  <c r="I4556" i="1"/>
  <c r="I4516" i="1"/>
  <c r="H4516" i="1"/>
  <c r="E4516" i="1"/>
  <c r="F4516" i="1"/>
  <c r="C5130" i="1"/>
  <c r="D4835" i="1"/>
  <c r="I4540" i="1"/>
  <c r="H4540" i="1"/>
  <c r="E4540" i="1"/>
  <c r="F4540" i="1"/>
  <c r="I4604" i="1"/>
  <c r="H4604" i="1"/>
  <c r="E4604" i="1"/>
  <c r="F4604" i="1"/>
  <c r="D4787" i="1"/>
  <c r="C5082" i="1"/>
  <c r="I4634" i="1"/>
  <c r="H4634" i="1"/>
  <c r="E4634" i="1"/>
  <c r="F4634" i="1"/>
  <c r="C5026" i="1"/>
  <c r="D4731" i="1"/>
  <c r="C5178" i="1"/>
  <c r="D4883" i="1"/>
  <c r="D4899" i="1"/>
  <c r="C5194" i="1"/>
  <c r="E4492" i="1"/>
  <c r="F4492" i="1"/>
  <c r="I4492" i="1"/>
  <c r="H4492" i="1"/>
  <c r="D4929" i="1"/>
  <c r="C5224" i="1"/>
  <c r="I4436" i="1"/>
  <c r="H4436" i="1"/>
  <c r="E4436" i="1"/>
  <c r="F4436" i="1"/>
  <c r="E4588" i="1"/>
  <c r="F4588" i="1"/>
  <c r="I4588" i="1"/>
  <c r="H4588" i="1"/>
  <c r="H4680" i="1"/>
  <c r="E4680" i="1"/>
  <c r="F4680" i="1"/>
  <c r="I4680" i="1"/>
  <c r="D4793" i="1"/>
  <c r="C5088" i="1"/>
  <c r="D4750" i="1"/>
  <c r="C5045" i="1"/>
  <c r="E4791" i="1"/>
  <c r="F4791" i="1"/>
  <c r="H4791" i="1"/>
  <c r="I4791" i="1"/>
  <c r="C5254" i="1"/>
  <c r="D4959" i="1"/>
  <c r="H4623" i="1"/>
  <c r="I4623" i="1"/>
  <c r="F4623" i="1"/>
  <c r="E4623" i="1"/>
  <c r="C5636" i="1"/>
  <c r="D5341" i="1"/>
  <c r="D4822" i="1"/>
  <c r="C5117" i="1"/>
  <c r="C5270" i="1"/>
  <c r="D4975" i="1"/>
  <c r="I4498" i="1"/>
  <c r="H4498" i="1"/>
  <c r="E4498" i="1"/>
  <c r="F4498" i="1"/>
  <c r="E4455" i="1"/>
  <c r="F4455" i="1"/>
  <c r="H4455" i="1"/>
  <c r="I4455" i="1"/>
  <c r="C5381" i="1"/>
  <c r="D5086" i="1"/>
  <c r="I4664" i="1"/>
  <c r="H4664" i="1"/>
  <c r="E4664" i="1"/>
  <c r="F4664" i="1"/>
  <c r="C5213" i="1"/>
  <c r="D4918" i="1"/>
  <c r="E5046" i="1"/>
  <c r="F5046" i="1"/>
  <c r="H5046" i="1"/>
  <c r="I5046" i="1"/>
  <c r="H4527" i="1"/>
  <c r="I4527" i="1"/>
  <c r="E4527" i="1"/>
  <c r="F4527" i="1"/>
  <c r="C5332" i="1"/>
  <c r="D5037" i="1"/>
  <c r="H4592" i="1"/>
  <c r="E4592" i="1"/>
  <c r="F4592" i="1"/>
  <c r="I4592" i="1"/>
  <c r="E4875" i="1"/>
  <c r="F4875" i="1"/>
  <c r="H4875" i="1"/>
  <c r="I4875" i="1"/>
  <c r="C5053" i="1"/>
  <c r="D4758" i="1"/>
  <c r="I4504" i="1"/>
  <c r="E4504" i="1"/>
  <c r="F4504" i="1"/>
  <c r="H4504" i="1"/>
  <c r="D4778" i="1"/>
  <c r="C5073" i="1"/>
  <c r="I4520" i="1"/>
  <c r="H4520" i="1"/>
  <c r="E4520" i="1"/>
  <c r="F4520" i="1"/>
  <c r="C5181" i="1"/>
  <c r="D4886" i="1"/>
  <c r="H4742" i="1"/>
  <c r="E4742" i="1"/>
  <c r="F4742" i="1"/>
  <c r="I4742" i="1"/>
  <c r="D4887" i="1"/>
  <c r="C5182" i="1"/>
  <c r="D5170" i="1"/>
  <c r="C5465" i="1"/>
  <c r="I4463" i="1"/>
  <c r="E4463" i="1"/>
  <c r="F4463" i="1"/>
  <c r="H4463" i="1"/>
  <c r="C5094" i="1"/>
  <c r="D4799" i="1"/>
  <c r="I4483" i="1"/>
  <c r="E4483" i="1"/>
  <c r="F4483" i="1"/>
  <c r="H4483" i="1"/>
  <c r="C5110" i="1"/>
  <c r="D4815" i="1"/>
  <c r="I4591" i="1"/>
  <c r="E4591" i="1"/>
  <c r="F4591" i="1"/>
  <c r="H4591" i="1"/>
  <c r="I4584" i="1"/>
  <c r="H4584" i="1"/>
  <c r="E4584" i="1"/>
  <c r="F4584" i="1"/>
  <c r="I4688" i="1"/>
  <c r="H4688" i="1"/>
  <c r="E4688" i="1"/>
  <c r="F4688" i="1"/>
  <c r="I4648" i="1"/>
  <c r="H4648" i="1"/>
  <c r="E4648" i="1"/>
  <c r="F4648" i="1"/>
  <c r="D4961" i="1"/>
  <c r="C5256" i="1"/>
  <c r="I4519" i="1"/>
  <c r="E4519" i="1"/>
  <c r="F4519" i="1"/>
  <c r="H4519" i="1"/>
  <c r="C5218" i="1"/>
  <c r="D4923" i="1"/>
  <c r="I4696" i="1"/>
  <c r="H4696" i="1"/>
  <c r="E4696" i="1"/>
  <c r="F4696" i="1"/>
  <c r="D4907" i="1"/>
  <c r="C5202" i="1"/>
  <c r="D5014" i="1"/>
  <c r="C5309" i="1"/>
  <c r="C5190" i="1"/>
  <c r="D4895" i="1"/>
  <c r="C5301" i="1"/>
  <c r="D5006" i="1"/>
  <c r="D4982" i="1"/>
  <c r="C5277" i="1"/>
  <c r="D4879" i="1"/>
  <c r="C5174" i="1"/>
  <c r="D4983" i="1"/>
  <c r="C5278" i="1"/>
  <c r="D4943" i="1"/>
  <c r="C5238" i="1"/>
  <c r="I4666" i="1"/>
  <c r="E4666" i="1"/>
  <c r="H4666" i="1"/>
  <c r="F4666" i="1"/>
  <c r="C5109" i="1"/>
  <c r="D4814" i="1"/>
  <c r="E4628" i="1"/>
  <c r="F4628" i="1"/>
  <c r="I4628" i="1"/>
  <c r="H4628" i="1"/>
  <c r="D4991" i="1"/>
  <c r="C5286" i="1"/>
  <c r="H4612" i="1"/>
  <c r="E4612" i="1"/>
  <c r="F4612" i="1"/>
  <c r="I4612" i="1"/>
  <c r="H4719" i="1"/>
  <c r="I4719" i="1"/>
  <c r="E4719" i="1"/>
  <c r="F4719" i="1"/>
  <c r="I4600" i="1"/>
  <c r="H4600" i="1"/>
  <c r="E4600" i="1"/>
  <c r="F4600" i="1"/>
  <c r="I4711" i="1"/>
  <c r="F4711" i="1"/>
  <c r="E4711" i="1"/>
  <c r="H4711" i="1"/>
  <c r="E4687" i="1"/>
  <c r="F4687" i="1"/>
  <c r="H4687" i="1"/>
  <c r="I4687" i="1"/>
  <c r="C5337" i="1"/>
  <c r="D5042" i="1"/>
  <c r="D4842" i="1"/>
  <c r="C5137" i="1"/>
  <c r="I5007" i="1"/>
  <c r="H5007" i="1"/>
  <c r="F5007" i="1"/>
  <c r="E5007" i="1"/>
  <c r="H4603" i="1"/>
  <c r="I4603" i="1"/>
  <c r="E4603" i="1"/>
  <c r="F4603" i="1"/>
  <c r="D4910" i="1"/>
  <c r="C5205" i="1"/>
  <c r="D5141" i="1"/>
  <c r="C5436" i="1"/>
  <c r="D4934" i="1"/>
  <c r="C5229" i="1"/>
  <c r="C5261" i="1"/>
  <c r="D4966" i="1"/>
  <c r="H4747" i="1"/>
  <c r="I4747" i="1"/>
  <c r="E4747" i="1"/>
  <c r="F4747" i="1"/>
  <c r="H4547" i="1"/>
  <c r="I4547" i="1"/>
  <c r="E4547" i="1"/>
  <c r="F4547" i="1"/>
  <c r="D5302" i="1"/>
  <c r="C5597" i="1"/>
  <c r="C5193" i="1"/>
  <c r="D4898" i="1"/>
  <c r="H4615" i="1"/>
  <c r="I4615" i="1"/>
  <c r="E4615" i="1"/>
  <c r="F4615" i="1"/>
  <c r="I4846" i="1"/>
  <c r="F4846" i="1"/>
  <c r="H4846" i="1"/>
  <c r="E4846" i="1"/>
  <c r="H4639" i="1"/>
  <c r="I4639" i="1"/>
  <c r="E4639" i="1"/>
  <c r="F4639" i="1"/>
  <c r="H4671" i="1"/>
  <c r="I4671" i="1"/>
  <c r="E4671" i="1"/>
  <c r="F4671" i="1"/>
  <c r="I5001" i="1"/>
  <c r="H5001" i="1"/>
  <c r="E5001" i="1"/>
  <c r="F5001" i="1"/>
  <c r="I4480" i="1"/>
  <c r="H4480" i="1"/>
  <c r="E4480" i="1"/>
  <c r="F4480" i="1"/>
  <c r="H4533" i="1"/>
  <c r="I4533" i="1"/>
  <c r="E4533" i="1"/>
  <c r="F4533" i="1"/>
  <c r="H4453" i="1"/>
  <c r="I4453" i="1"/>
  <c r="E4453" i="1"/>
  <c r="F4453" i="1"/>
  <c r="I4806" i="1"/>
  <c r="H4806" i="1"/>
  <c r="E4806" i="1"/>
  <c r="F4806" i="1"/>
  <c r="H4637" i="1"/>
  <c r="I4637" i="1"/>
  <c r="E4637" i="1"/>
  <c r="F4637" i="1"/>
  <c r="H4665" i="1"/>
  <c r="I4665" i="1"/>
  <c r="E4665" i="1"/>
  <c r="F4665" i="1"/>
  <c r="H4741" i="1"/>
  <c r="I4741" i="1"/>
  <c r="E4741" i="1"/>
  <c r="F4741" i="1"/>
  <c r="I4438" i="1"/>
  <c r="H4438" i="1"/>
  <c r="E4438" i="1"/>
  <c r="F4438" i="1"/>
  <c r="I4710" i="1"/>
  <c r="H4710" i="1"/>
  <c r="E4710" i="1"/>
  <c r="F4710" i="1"/>
  <c r="D5150" i="1"/>
  <c r="C5445" i="1"/>
  <c r="D5246" i="1"/>
  <c r="C5541" i="1"/>
  <c r="H4713" i="1"/>
  <c r="I4713" i="1"/>
  <c r="E4713" i="1"/>
  <c r="F4713" i="1"/>
  <c r="H4641" i="1"/>
  <c r="I4641" i="1"/>
  <c r="E4641" i="1"/>
  <c r="F4641" i="1"/>
  <c r="H4581" i="1"/>
  <c r="I4581" i="1"/>
  <c r="E4581" i="1"/>
  <c r="F4581" i="1"/>
  <c r="H4427" i="1"/>
  <c r="I4427" i="1"/>
  <c r="E4427" i="1"/>
  <c r="F4427" i="1"/>
  <c r="H4745" i="1"/>
  <c r="I4745" i="1"/>
  <c r="E4745" i="1"/>
  <c r="F4745" i="1"/>
  <c r="I4654" i="1"/>
  <c r="H4654" i="1"/>
  <c r="E4654" i="1"/>
  <c r="F4654" i="1"/>
  <c r="H4914" i="1"/>
  <c r="I4914" i="1"/>
  <c r="E4914" i="1"/>
  <c r="F4914" i="1"/>
  <c r="H4489" i="1"/>
  <c r="I4489" i="1"/>
  <c r="E4489" i="1"/>
  <c r="F4489" i="1"/>
  <c r="H4601" i="1"/>
  <c r="I4601" i="1"/>
  <c r="E4601" i="1"/>
  <c r="F4601" i="1"/>
  <c r="I4566" i="1"/>
  <c r="H4566" i="1"/>
  <c r="E4566" i="1"/>
  <c r="F4566" i="1"/>
  <c r="C5100" i="1"/>
  <c r="D4805" i="1"/>
  <c r="I5015" i="1"/>
  <c r="H5015" i="1"/>
  <c r="E5015" i="1"/>
  <c r="F5015" i="1"/>
  <c r="H4627" i="1"/>
  <c r="I4627" i="1"/>
  <c r="E4627" i="1"/>
  <c r="F4627" i="1"/>
  <c r="I4906" i="1"/>
  <c r="H4906" i="1"/>
  <c r="E4906" i="1"/>
  <c r="F4906" i="1"/>
  <c r="H4990" i="1"/>
  <c r="I4990" i="1"/>
  <c r="E4990" i="1"/>
  <c r="F4990" i="1"/>
  <c r="H4589" i="1"/>
  <c r="I4589" i="1"/>
  <c r="E4589" i="1"/>
  <c r="F4589" i="1"/>
  <c r="H4807" i="1"/>
  <c r="I4807" i="1"/>
  <c r="E4807" i="1"/>
  <c r="F4807" i="1"/>
  <c r="I4999" i="1"/>
  <c r="H4999" i="1"/>
  <c r="E4999" i="1"/>
  <c r="F4999" i="1"/>
  <c r="H5288" i="1"/>
  <c r="I5288" i="1"/>
  <c r="E5288" i="1"/>
  <c r="F5288" i="1"/>
  <c r="I4718" i="1"/>
  <c r="H4718" i="1"/>
  <c r="E4718" i="1"/>
  <c r="F4718" i="1"/>
  <c r="H4597" i="1"/>
  <c r="I4597" i="1"/>
  <c r="E4597" i="1"/>
  <c r="F4597" i="1"/>
  <c r="I4572" i="1"/>
  <c r="H4572" i="1"/>
  <c r="E4572" i="1"/>
  <c r="F4572" i="1"/>
  <c r="I4738" i="1"/>
  <c r="H4738" i="1"/>
  <c r="E4738" i="1"/>
  <c r="F4738" i="1"/>
  <c r="I4798" i="1"/>
  <c r="H4798" i="1"/>
  <c r="E4798" i="1"/>
  <c r="F4798" i="1"/>
  <c r="I4636" i="1"/>
  <c r="H4636" i="1"/>
  <c r="E4636" i="1"/>
  <c r="F4636" i="1"/>
  <c r="I5009" i="1"/>
  <c r="H5009" i="1"/>
  <c r="E5009" i="1"/>
  <c r="F5009" i="1"/>
  <c r="H4461" i="1"/>
  <c r="I4461" i="1"/>
  <c r="E4461" i="1"/>
  <c r="F4461" i="1"/>
  <c r="H4573" i="1"/>
  <c r="I4573" i="1"/>
  <c r="E4573" i="1"/>
  <c r="F4573" i="1"/>
  <c r="H4605" i="1"/>
  <c r="I4605" i="1"/>
  <c r="E4605" i="1"/>
  <c r="F4605" i="1"/>
  <c r="C5156" i="1"/>
  <c r="D4861" i="1"/>
  <c r="I4510" i="1"/>
  <c r="H4510" i="1"/>
  <c r="E4510" i="1"/>
  <c r="F4510" i="1"/>
  <c r="H4429" i="1"/>
  <c r="I4429" i="1"/>
  <c r="E4429" i="1"/>
  <c r="F4429" i="1"/>
  <c r="C5028" i="1"/>
  <c r="D4733" i="1"/>
  <c r="D5005" i="1"/>
  <c r="C5300" i="1"/>
  <c r="H4855" i="1"/>
  <c r="I4855" i="1"/>
  <c r="E4855" i="1"/>
  <c r="F4855" i="1"/>
  <c r="I4951" i="1"/>
  <c r="H4951" i="1"/>
  <c r="E4951" i="1"/>
  <c r="F4951" i="1"/>
  <c r="H4954" i="1"/>
  <c r="I4954" i="1"/>
  <c r="E4954" i="1"/>
  <c r="F4954" i="1"/>
  <c r="I4985" i="1"/>
  <c r="H4985" i="1"/>
  <c r="E4985" i="1"/>
  <c r="F4985" i="1"/>
  <c r="H4545" i="1"/>
  <c r="I4545" i="1"/>
  <c r="E4545" i="1"/>
  <c r="F4545" i="1"/>
  <c r="I4590" i="1"/>
  <c r="H4590" i="1"/>
  <c r="E4590" i="1"/>
  <c r="F4590" i="1"/>
  <c r="H4817" i="1"/>
  <c r="I4817" i="1"/>
  <c r="E4817" i="1"/>
  <c r="F4817" i="1"/>
  <c r="I4945" i="1"/>
  <c r="H4945" i="1"/>
  <c r="E4945" i="1"/>
  <c r="F4945" i="1"/>
  <c r="I4915" i="1"/>
  <c r="H4915" i="1"/>
  <c r="E4915" i="1"/>
  <c r="F4915" i="1"/>
  <c r="H4681" i="1"/>
  <c r="I4681" i="1"/>
  <c r="E4681" i="1"/>
  <c r="F4681" i="1"/>
  <c r="H4621" i="1"/>
  <c r="I4621" i="1"/>
  <c r="E4621" i="1"/>
  <c r="F4621" i="1"/>
  <c r="D4724" i="1"/>
  <c r="C5019" i="1"/>
  <c r="H5266" i="1"/>
  <c r="I5266" i="1"/>
  <c r="E5266" i="1"/>
  <c r="F5266" i="1"/>
  <c r="H4729" i="1"/>
  <c r="I4729" i="1"/>
  <c r="E4729" i="1"/>
  <c r="F4729" i="1"/>
  <c r="H4457" i="1"/>
  <c r="I4457" i="1"/>
  <c r="E4457" i="1"/>
  <c r="F4457" i="1"/>
  <c r="H4737" i="1"/>
  <c r="I4737" i="1"/>
  <c r="E4737" i="1"/>
  <c r="F4737" i="1"/>
  <c r="H4701" i="1"/>
  <c r="I4701" i="1"/>
  <c r="E4701" i="1"/>
  <c r="F4701" i="1"/>
  <c r="H4693" i="1"/>
  <c r="I4693" i="1"/>
  <c r="E4693" i="1"/>
  <c r="F4693" i="1"/>
  <c r="H4653" i="1"/>
  <c r="I4653" i="1"/>
  <c r="E4653" i="1"/>
  <c r="F4653" i="1"/>
  <c r="H5002" i="1"/>
  <c r="I5002" i="1"/>
  <c r="E5002" i="1"/>
  <c r="F5002" i="1"/>
  <c r="I4608" i="1"/>
  <c r="H4608" i="1"/>
  <c r="E4608" i="1"/>
  <c r="F4608" i="1"/>
  <c r="H4473" i="1"/>
  <c r="I4473" i="1"/>
  <c r="E4473" i="1"/>
  <c r="F4473" i="1"/>
  <c r="H4513" i="1"/>
  <c r="I4513" i="1"/>
  <c r="E4513" i="1"/>
  <c r="F4513" i="1"/>
  <c r="H4629" i="1"/>
  <c r="I4629" i="1"/>
  <c r="E4629" i="1"/>
  <c r="F4629" i="1"/>
  <c r="I4890" i="1"/>
  <c r="H4890" i="1"/>
  <c r="E4890" i="1"/>
  <c r="F4890" i="1"/>
  <c r="H4609" i="1"/>
  <c r="I4609" i="1"/>
  <c r="E4609" i="1"/>
  <c r="F4609" i="1"/>
  <c r="H4585" i="1"/>
  <c r="I4585" i="1"/>
  <c r="E4585" i="1"/>
  <c r="F4585" i="1"/>
  <c r="I4638" i="1"/>
  <c r="H4638" i="1"/>
  <c r="E4638" i="1"/>
  <c r="F4638" i="1"/>
  <c r="C5564" i="1"/>
  <c r="D5269" i="1"/>
  <c r="D5293" i="1"/>
  <c r="C5588" i="1"/>
  <c r="I4598" i="1"/>
  <c r="H4598" i="1"/>
  <c r="E4598" i="1"/>
  <c r="F4598" i="1"/>
  <c r="I4454" i="1"/>
  <c r="H4454" i="1"/>
  <c r="E4454" i="1"/>
  <c r="F4454" i="1"/>
  <c r="I4939" i="1"/>
  <c r="H4939" i="1"/>
  <c r="E4939" i="1"/>
  <c r="F4939" i="1"/>
  <c r="I4550" i="1"/>
  <c r="H4550" i="1"/>
  <c r="E4550" i="1"/>
  <c r="F4550" i="1"/>
  <c r="H4994" i="1"/>
  <c r="I4994" i="1"/>
  <c r="E4994" i="1"/>
  <c r="F4994" i="1"/>
  <c r="I4937" i="1"/>
  <c r="H4937" i="1"/>
  <c r="E4937" i="1"/>
  <c r="F4937" i="1"/>
  <c r="H4829" i="1"/>
  <c r="I4829" i="1"/>
  <c r="E4829" i="1"/>
  <c r="F4829" i="1"/>
  <c r="H4537" i="1"/>
  <c r="I4537" i="1"/>
  <c r="E4537" i="1"/>
  <c r="F4537" i="1"/>
  <c r="H4705" i="1"/>
  <c r="I4705" i="1"/>
  <c r="E4705" i="1"/>
  <c r="F4705" i="1"/>
  <c r="I4921" i="1"/>
  <c r="H4921" i="1"/>
  <c r="E4921" i="1"/>
  <c r="F4921" i="1"/>
  <c r="I4672" i="1"/>
  <c r="H4672" i="1"/>
  <c r="E4672" i="1"/>
  <c r="F4672" i="1"/>
  <c r="H4709" i="1"/>
  <c r="I4709" i="1"/>
  <c r="E4709" i="1"/>
  <c r="F4709" i="1"/>
  <c r="H4865" i="1"/>
  <c r="I4865" i="1"/>
  <c r="E4865" i="1"/>
  <c r="F4865" i="1"/>
  <c r="H4625" i="1"/>
  <c r="I4625" i="1"/>
  <c r="E4625" i="1"/>
  <c r="F4625" i="1"/>
  <c r="I4462" i="1"/>
  <c r="H4462" i="1"/>
  <c r="E4462" i="1"/>
  <c r="F4462" i="1"/>
  <c r="H4689" i="1"/>
  <c r="I4689" i="1"/>
  <c r="E4689" i="1"/>
  <c r="F4689" i="1"/>
  <c r="H4673" i="1"/>
  <c r="I4673" i="1"/>
  <c r="E4673" i="1"/>
  <c r="F4673" i="1"/>
  <c r="H4505" i="1"/>
  <c r="I4505" i="1"/>
  <c r="E4505" i="1"/>
  <c r="F4505" i="1"/>
  <c r="H4725" i="1"/>
  <c r="I4725" i="1"/>
  <c r="E4725" i="1"/>
  <c r="F4725" i="1"/>
  <c r="H4565" i="1"/>
  <c r="I4565" i="1"/>
  <c r="E4565" i="1"/>
  <c r="F4565" i="1"/>
  <c r="H4633" i="1"/>
  <c r="I4633" i="1"/>
  <c r="E4633" i="1"/>
  <c r="F4633" i="1"/>
  <c r="I4544" i="1"/>
  <c r="H4544" i="1"/>
  <c r="E4544" i="1"/>
  <c r="F4544" i="1"/>
  <c r="H4441" i="1"/>
  <c r="I4441" i="1"/>
  <c r="E4441" i="1"/>
  <c r="F4441" i="1"/>
  <c r="H4753" i="1"/>
  <c r="I4753" i="1"/>
  <c r="E4753" i="1"/>
  <c r="F4753" i="1"/>
  <c r="H4499" i="1"/>
  <c r="I4499" i="1"/>
  <c r="E4499" i="1"/>
  <c r="F4499" i="1"/>
  <c r="I4574" i="1"/>
  <c r="H4574" i="1"/>
  <c r="E4574" i="1"/>
  <c r="F4574" i="1"/>
  <c r="H4549" i="1"/>
  <c r="I4549" i="1"/>
  <c r="E4549" i="1"/>
  <c r="F4549" i="1"/>
  <c r="H4930" i="1"/>
  <c r="I4930" i="1"/>
  <c r="E4930" i="1"/>
  <c r="F4930" i="1"/>
  <c r="I4802" i="1"/>
  <c r="H4802" i="1"/>
  <c r="E4802" i="1"/>
  <c r="F4802" i="1"/>
  <c r="I4935" i="1"/>
  <c r="H4935" i="1"/>
  <c r="E4935" i="1"/>
  <c r="F4935" i="1"/>
  <c r="H4946" i="1"/>
  <c r="I4946" i="1"/>
  <c r="E4946" i="1"/>
  <c r="F4946" i="1"/>
  <c r="H4437" i="1"/>
  <c r="I4437" i="1"/>
  <c r="E4437" i="1"/>
  <c r="F4437" i="1"/>
  <c r="I4780" i="1"/>
  <c r="H4780" i="1"/>
  <c r="E4780" i="1"/>
  <c r="F4780" i="1"/>
  <c r="I4490" i="1"/>
  <c r="H4490" i="1"/>
  <c r="E4490" i="1"/>
  <c r="F4490" i="1"/>
  <c r="I4818" i="1"/>
  <c r="H4818" i="1"/>
  <c r="E4818" i="1"/>
  <c r="F4818" i="1"/>
  <c r="I4866" i="1"/>
  <c r="H4866" i="1"/>
  <c r="E4866" i="1"/>
  <c r="F4866" i="1"/>
  <c r="H4871" i="1"/>
  <c r="I4871" i="1"/>
  <c r="E4871" i="1"/>
  <c r="F4871" i="1"/>
  <c r="H4727" i="1"/>
  <c r="I4727" i="1"/>
  <c r="E4727" i="1"/>
  <c r="F4727" i="1"/>
  <c r="H4477" i="1"/>
  <c r="I4477" i="1"/>
  <c r="E4477" i="1"/>
  <c r="F4477" i="1"/>
  <c r="I4908" i="1"/>
  <c r="H4908" i="1"/>
  <c r="E4908" i="1"/>
  <c r="F4908" i="1"/>
  <c r="H4471" i="1"/>
  <c r="I4471" i="1"/>
  <c r="E4471" i="1"/>
  <c r="F4471" i="1"/>
  <c r="I4774" i="1"/>
  <c r="H4774" i="1"/>
  <c r="E4774" i="1"/>
  <c r="F4774" i="1"/>
  <c r="H4593" i="1"/>
  <c r="I4593" i="1"/>
  <c r="E4593" i="1"/>
  <c r="F4593" i="1"/>
  <c r="H4926" i="1"/>
  <c r="I4926" i="1"/>
  <c r="E4926" i="1"/>
  <c r="F4926" i="1"/>
  <c r="H4525" i="1"/>
  <c r="I4525" i="1"/>
  <c r="E4525" i="1"/>
  <c r="F4525" i="1"/>
  <c r="H5010" i="1"/>
  <c r="I5010" i="1"/>
  <c r="E5010" i="1"/>
  <c r="F5010" i="1"/>
  <c r="D4933" i="1"/>
  <c r="C5228" i="1"/>
  <c r="H4974" i="1"/>
  <c r="I4974" i="1"/>
  <c r="E4974" i="1"/>
  <c r="F4974" i="1"/>
  <c r="D4869" i="1"/>
  <c r="C5164" i="1"/>
  <c r="D4844" i="1"/>
  <c r="C5139" i="1"/>
  <c r="H4998" i="1"/>
  <c r="I4998" i="1"/>
  <c r="E4998" i="1"/>
  <c r="F4998" i="1"/>
  <c r="C5188" i="1"/>
  <c r="D4893" i="1"/>
  <c r="D4749" i="1"/>
  <c r="C5044" i="1"/>
  <c r="C5529" i="1"/>
  <c r="D5234" i="1"/>
  <c r="C5140" i="1"/>
  <c r="D4845" i="1"/>
  <c r="H4481" i="1"/>
  <c r="I4481" i="1"/>
  <c r="E4481" i="1"/>
  <c r="F4481" i="1"/>
  <c r="H4721" i="1"/>
  <c r="I4721" i="1"/>
  <c r="E4721" i="1"/>
  <c r="F4721" i="1"/>
  <c r="H4577" i="1"/>
  <c r="I4577" i="1"/>
  <c r="E4577" i="1"/>
  <c r="F4577" i="1"/>
  <c r="H4433" i="1"/>
  <c r="I4433" i="1"/>
  <c r="E4433" i="1"/>
  <c r="F4433" i="1"/>
  <c r="H4657" i="1"/>
  <c r="I4657" i="1"/>
  <c r="E4657" i="1"/>
  <c r="F4657" i="1"/>
  <c r="H4881" i="1"/>
  <c r="I4881" i="1"/>
  <c r="E4881" i="1"/>
  <c r="F4881" i="1"/>
  <c r="H4553" i="1"/>
  <c r="I4553" i="1"/>
  <c r="E4553" i="1"/>
  <c r="F4553" i="1"/>
  <c r="H4521" i="1"/>
  <c r="I4521" i="1"/>
  <c r="E4521" i="1"/>
  <c r="F4521" i="1"/>
  <c r="H4569" i="1"/>
  <c r="I4569" i="1"/>
  <c r="E4569" i="1"/>
  <c r="F4569" i="1"/>
  <c r="H4469" i="1"/>
  <c r="I4469" i="1"/>
  <c r="E4469" i="1"/>
  <c r="F4469" i="1"/>
  <c r="H4972" i="1"/>
  <c r="I4972" i="1"/>
  <c r="E4972" i="1"/>
  <c r="F4972" i="1"/>
  <c r="H4801" i="1"/>
  <c r="I4801" i="1"/>
  <c r="E4801" i="1"/>
  <c r="F4801" i="1"/>
  <c r="H4661" i="1"/>
  <c r="I4661" i="1"/>
  <c r="E4661" i="1"/>
  <c r="F4661" i="1"/>
  <c r="H4563" i="1"/>
  <c r="I4563" i="1"/>
  <c r="E4563" i="1"/>
  <c r="F4563" i="1"/>
  <c r="H5306" i="1"/>
  <c r="I5306" i="1"/>
  <c r="E5306" i="1"/>
  <c r="F5306" i="1"/>
  <c r="H4541" i="1"/>
  <c r="I4541" i="1"/>
  <c r="E4541" i="1"/>
  <c r="F4541" i="1"/>
  <c r="H4645" i="1"/>
  <c r="I4645" i="1"/>
  <c r="E4645" i="1"/>
  <c r="F4645" i="1"/>
  <c r="H4509" i="1"/>
  <c r="I4509" i="1"/>
  <c r="E4509" i="1"/>
  <c r="F4509" i="1"/>
  <c r="H4795" i="1"/>
  <c r="I4795" i="1"/>
  <c r="E4795" i="1"/>
  <c r="F4795" i="1"/>
  <c r="C5084" i="1"/>
  <c r="D4789" i="1"/>
  <c r="C5292" i="1"/>
  <c r="D4997" i="1"/>
  <c r="I4646" i="1"/>
  <c r="H4646" i="1"/>
  <c r="E4646" i="1"/>
  <c r="F4646" i="1"/>
  <c r="D5245" i="1"/>
  <c r="C5540" i="1"/>
  <c r="H4739" i="1"/>
  <c r="I4739" i="1"/>
  <c r="E4739" i="1"/>
  <c r="F4739" i="1"/>
  <c r="I4670" i="1"/>
  <c r="H4670" i="1"/>
  <c r="E4670" i="1"/>
  <c r="F4670" i="1"/>
  <c r="C5108" i="1"/>
  <c r="D4813" i="1"/>
  <c r="I4486" i="1"/>
  <c r="H4486" i="1"/>
  <c r="E4486" i="1"/>
  <c r="F4486" i="1"/>
  <c r="H4497" i="1"/>
  <c r="I4497" i="1"/>
  <c r="E4497" i="1"/>
  <c r="F4497" i="1"/>
  <c r="H4449" i="1"/>
  <c r="I4449" i="1"/>
  <c r="E4449" i="1"/>
  <c r="F4449" i="1"/>
  <c r="H4853" i="1"/>
  <c r="I4853" i="1"/>
  <c r="E4853" i="1"/>
  <c r="F4853" i="1"/>
  <c r="H4809" i="1"/>
  <c r="I4809" i="1"/>
  <c r="E4809" i="1"/>
  <c r="F4809" i="1"/>
  <c r="H4717" i="1"/>
  <c r="I4717" i="1"/>
  <c r="E4717" i="1"/>
  <c r="F4717" i="1"/>
  <c r="I4682" i="1"/>
  <c r="H4682" i="1"/>
  <c r="E4682" i="1"/>
  <c r="F4682" i="1"/>
  <c r="H4697" i="1"/>
  <c r="I4697" i="1"/>
  <c r="E4697" i="1"/>
  <c r="F4697" i="1"/>
  <c r="I4927" i="1"/>
  <c r="H4927" i="1"/>
  <c r="E4927" i="1"/>
  <c r="F4927" i="1"/>
  <c r="C5204" i="1"/>
  <c r="D4909" i="1"/>
  <c r="I4726" i="1"/>
  <c r="H4726" i="1"/>
  <c r="E4726" i="1"/>
  <c r="F4726" i="1"/>
  <c r="I4786" i="1"/>
  <c r="H4786" i="1"/>
  <c r="E4786" i="1"/>
  <c r="F4786" i="1"/>
  <c r="H4493" i="1"/>
  <c r="I4493" i="1"/>
  <c r="E4493" i="1"/>
  <c r="F4493" i="1"/>
  <c r="I4700" i="1"/>
  <c r="H4700" i="1"/>
  <c r="E4700" i="1"/>
  <c r="F4700" i="1"/>
  <c r="H4970" i="1"/>
  <c r="I4970" i="1"/>
  <c r="E4970" i="1"/>
  <c r="F4970" i="1"/>
  <c r="H4529" i="1"/>
  <c r="I4529" i="1"/>
  <c r="E4529" i="1"/>
  <c r="F4529" i="1"/>
  <c r="I4850" i="1"/>
  <c r="H4850" i="1"/>
  <c r="E4850" i="1"/>
  <c r="F4850" i="1"/>
  <c r="H4663" i="1"/>
  <c r="I4663" i="1"/>
  <c r="E4663" i="1"/>
  <c r="F4663" i="1"/>
  <c r="H4783" i="1"/>
  <c r="I4783" i="1"/>
  <c r="E4783" i="1"/>
  <c r="F4783" i="1"/>
  <c r="I4754" i="1"/>
  <c r="H4754" i="1"/>
  <c r="E4754" i="1"/>
  <c r="F4754" i="1"/>
  <c r="H4517" i="1"/>
  <c r="I4517" i="1"/>
  <c r="E4517" i="1"/>
  <c r="F4517" i="1"/>
  <c r="I4979" i="1"/>
  <c r="H4979" i="1"/>
  <c r="E4979" i="1"/>
  <c r="F4979" i="1"/>
  <c r="H4561" i="1"/>
  <c r="I4561" i="1"/>
  <c r="E4561" i="1"/>
  <c r="F4561" i="1"/>
  <c r="H5186" i="1"/>
  <c r="I5186" i="1"/>
  <c r="E5186" i="1"/>
  <c r="F5186" i="1"/>
  <c r="H5056" i="1"/>
  <c r="I5056" i="1"/>
  <c r="E5056" i="1"/>
  <c r="F5056" i="1"/>
  <c r="I4618" i="1"/>
  <c r="H4618" i="1"/>
  <c r="E4618" i="1"/>
  <c r="F4618" i="1"/>
  <c r="I4494" i="1"/>
  <c r="H4494" i="1"/>
  <c r="E4494" i="1"/>
  <c r="F4494" i="1"/>
  <c r="I4702" i="1"/>
  <c r="H4702" i="1"/>
  <c r="E4702" i="1"/>
  <c r="F4702" i="1"/>
  <c r="C5517" i="1"/>
  <c r="D5222" i="1"/>
  <c r="I4614" i="1"/>
  <c r="H4614" i="1"/>
  <c r="E4614" i="1"/>
  <c r="F4614" i="1"/>
  <c r="C5316" i="1"/>
  <c r="D5021" i="1"/>
  <c r="D4941" i="1"/>
  <c r="C5236" i="1"/>
  <c r="H4950" i="1"/>
  <c r="I4950" i="1"/>
  <c r="E4950" i="1"/>
  <c r="F4950" i="1"/>
  <c r="C5329" i="1"/>
  <c r="D5034" i="1"/>
  <c r="C5260" i="1"/>
  <c r="D4965" i="1"/>
  <c r="I4518" i="1"/>
  <c r="H4518" i="1"/>
  <c r="E4518" i="1"/>
  <c r="F4518" i="1"/>
  <c r="C5076" i="1"/>
  <c r="D4781" i="1"/>
  <c r="H4978" i="1"/>
  <c r="I4978" i="1"/>
  <c r="E4978" i="1"/>
  <c r="F4978" i="1"/>
  <c r="H4691" i="1"/>
  <c r="I4691" i="1"/>
  <c r="E4691" i="1"/>
  <c r="F4691" i="1"/>
  <c r="I4746" i="1"/>
  <c r="H4746" i="1"/>
  <c r="E4746" i="1"/>
  <c r="F4746" i="1"/>
  <c r="H4669" i="1"/>
  <c r="I4669" i="1"/>
  <c r="E4669" i="1"/>
  <c r="F4669" i="1"/>
  <c r="H4465" i="1"/>
  <c r="I4465" i="1"/>
  <c r="E4465" i="1"/>
  <c r="F4465" i="1"/>
  <c r="H4617" i="1"/>
  <c r="I4617" i="1"/>
  <c r="E4617" i="1"/>
  <c r="F4617" i="1"/>
  <c r="H4877" i="1"/>
  <c r="I4877" i="1"/>
  <c r="E4877" i="1"/>
  <c r="F4877" i="1"/>
  <c r="I4826" i="1"/>
  <c r="H4826" i="1"/>
  <c r="E4826" i="1"/>
  <c r="F4826" i="1"/>
  <c r="I4834" i="1"/>
  <c r="H4834" i="1"/>
  <c r="E4834" i="1"/>
  <c r="F4834" i="1"/>
  <c r="H4557" i="1"/>
  <c r="I4557" i="1"/>
  <c r="E4557" i="1"/>
  <c r="F4557" i="1"/>
  <c r="H4445" i="1"/>
  <c r="I4445" i="1"/>
  <c r="E4445" i="1"/>
  <c r="F4445" i="1"/>
  <c r="I4526" i="1"/>
  <c r="H4526" i="1"/>
  <c r="E4526" i="1"/>
  <c r="F4526" i="1"/>
  <c r="H4649" i="1"/>
  <c r="I4649" i="1"/>
  <c r="E4649" i="1"/>
  <c r="F4649" i="1"/>
  <c r="I4902" i="1"/>
  <c r="H4902" i="1"/>
  <c r="E4902" i="1"/>
  <c r="F4902" i="1"/>
  <c r="D4773" i="1"/>
  <c r="C5068" i="1"/>
  <c r="I4502" i="1"/>
  <c r="H4502" i="1"/>
  <c r="E4502" i="1"/>
  <c r="F4502" i="1"/>
  <c r="D4765" i="1"/>
  <c r="C5060" i="1"/>
  <c r="C5220" i="1"/>
  <c r="D4925" i="1"/>
  <c r="I4662" i="1"/>
  <c r="H4662" i="1"/>
  <c r="E4662" i="1"/>
  <c r="F4662" i="1"/>
  <c r="H4501" i="1"/>
  <c r="I4501" i="1"/>
  <c r="E4501" i="1"/>
  <c r="F4501" i="1"/>
  <c r="H4771" i="1"/>
  <c r="I4771" i="1"/>
  <c r="E4771" i="1"/>
  <c r="F4771" i="1"/>
  <c r="H4685" i="1"/>
  <c r="I4685" i="1"/>
  <c r="E4685" i="1"/>
  <c r="F4685" i="1"/>
  <c r="I4917" i="1"/>
  <c r="H4917" i="1"/>
  <c r="E4917" i="1"/>
  <c r="F4917" i="1"/>
  <c r="H4819" i="1"/>
  <c r="I4819" i="1"/>
  <c r="E4819" i="1"/>
  <c r="F4819" i="1"/>
  <c r="D4973" i="1"/>
  <c r="C5268" i="1"/>
  <c r="I4694" i="1"/>
  <c r="H4694" i="1"/>
  <c r="E4694" i="1"/>
  <c r="F4694" i="1"/>
  <c r="C5553" i="1"/>
  <c r="D5258" i="1"/>
  <c r="I4542" i="1"/>
  <c r="H4542" i="1"/>
  <c r="E4542" i="1"/>
  <c r="F4542" i="1"/>
  <c r="I4606" i="1"/>
  <c r="H4606" i="1"/>
  <c r="E4606" i="1"/>
  <c r="F4606" i="1"/>
  <c r="I4770" i="1"/>
  <c r="H4770" i="1"/>
  <c r="E4770" i="1"/>
  <c r="F4770" i="1"/>
  <c r="H4743" i="1"/>
  <c r="I4743" i="1"/>
  <c r="E4743" i="1"/>
  <c r="F4743" i="1"/>
  <c r="H4535" i="1"/>
  <c r="I4535" i="1"/>
  <c r="E4535" i="1"/>
  <c r="F4535" i="1"/>
  <c r="H4599" i="1"/>
  <c r="I4599" i="1"/>
  <c r="E4599" i="1"/>
  <c r="F4599" i="1"/>
  <c r="I4981" i="1"/>
  <c r="H4981" i="1"/>
  <c r="E4981" i="1"/>
  <c r="F4981" i="1"/>
  <c r="I4554" i="1"/>
  <c r="H4554" i="1"/>
  <c r="E4554" i="1"/>
  <c r="F4554" i="1"/>
  <c r="I4874" i="1"/>
  <c r="H4874" i="1"/>
  <c r="E4874" i="1"/>
  <c r="F4874" i="1"/>
  <c r="I4882" i="1"/>
  <c r="H4882" i="1"/>
  <c r="E4882" i="1"/>
  <c r="F4882" i="1"/>
  <c r="I4862" i="1"/>
  <c r="H4862" i="1"/>
  <c r="E4862" i="1"/>
  <c r="F4862" i="1"/>
  <c r="H4435" i="1"/>
  <c r="I4435" i="1"/>
  <c r="E4435" i="1"/>
  <c r="F4435" i="1"/>
  <c r="I4762" i="1"/>
  <c r="H4762" i="1"/>
  <c r="E4762" i="1"/>
  <c r="F4762" i="1"/>
  <c r="H4938" i="1"/>
  <c r="I4938" i="1"/>
  <c r="E4938" i="1"/>
  <c r="F4938" i="1"/>
  <c r="I4810" i="1"/>
  <c r="H4810" i="1"/>
  <c r="E4810" i="1"/>
  <c r="F4810" i="1"/>
  <c r="D5197" i="1"/>
  <c r="C5492" i="1"/>
  <c r="I4478" i="1"/>
  <c r="H4478" i="1"/>
  <c r="E4478" i="1"/>
  <c r="F4478" i="1"/>
  <c r="D4797" i="1"/>
  <c r="C5092" i="1"/>
  <c r="I4678" i="1"/>
  <c r="H4678" i="1"/>
  <c r="E4678" i="1"/>
  <c r="F4678" i="1"/>
  <c r="C5284" i="1"/>
  <c r="D4989" i="1"/>
  <c r="I4963" i="1"/>
  <c r="H4963" i="1"/>
  <c r="E4963" i="1"/>
  <c r="F4963" i="1"/>
  <c r="D4837" i="1"/>
  <c r="C5132" i="1"/>
  <c r="D4901" i="1"/>
  <c r="C5196" i="1"/>
  <c r="I4470" i="1"/>
  <c r="H4470" i="1"/>
  <c r="E4470" i="1"/>
  <c r="F4470" i="1"/>
  <c r="I4630" i="1"/>
  <c r="H4630" i="1"/>
  <c r="E4630" i="1"/>
  <c r="F4630" i="1"/>
  <c r="C5252" i="1"/>
  <c r="D4957" i="1"/>
  <c r="D5038" i="1"/>
  <c r="C5333" i="1"/>
  <c r="D4830" i="1"/>
  <c r="C5125" i="1"/>
  <c r="D5276" i="1"/>
  <c r="C5571" i="1"/>
  <c r="C5472" i="1"/>
  <c r="D5177" i="1"/>
  <c r="C5452" i="1"/>
  <c r="D5157" i="1"/>
  <c r="D4730" i="1"/>
  <c r="C5025" i="1"/>
  <c r="D5057" i="1"/>
  <c r="C5352" i="1"/>
  <c r="D5233" i="1"/>
  <c r="C5528" i="1"/>
  <c r="D5105" i="1"/>
  <c r="C5400" i="1"/>
  <c r="C5544" i="1"/>
  <c r="D5249" i="1"/>
  <c r="C5071" i="1"/>
  <c r="D4776" i="1"/>
  <c r="C5091" i="1"/>
  <c r="D4796" i="1"/>
  <c r="D5008" i="1"/>
  <c r="C5303" i="1"/>
  <c r="C5575" i="1"/>
  <c r="D5280" i="1"/>
  <c r="C5087" i="1"/>
  <c r="D4792" i="1"/>
  <c r="C5568" i="1"/>
  <c r="D5273" i="1"/>
  <c r="D5016" i="1"/>
  <c r="C5311" i="1"/>
  <c r="D5066" i="1"/>
  <c r="C5361" i="1"/>
  <c r="C5281" i="1"/>
  <c r="D4986" i="1"/>
  <c r="D5296" i="1"/>
  <c r="C5591" i="1"/>
  <c r="C5135" i="1"/>
  <c r="D4840" i="1"/>
  <c r="C5336" i="1"/>
  <c r="D5041" i="1"/>
  <c r="C5275" i="1"/>
  <c r="D4980" i="1"/>
  <c r="C5231" i="1"/>
  <c r="D4936" i="1"/>
  <c r="C5507" i="1"/>
  <c r="D5212" i="1"/>
  <c r="D4775" i="1"/>
  <c r="C5070" i="1"/>
  <c r="C5584" i="1"/>
  <c r="D5289" i="1"/>
  <c r="C5259" i="1"/>
  <c r="D4964" i="1"/>
  <c r="C5409" i="1"/>
  <c r="D5114" i="1"/>
  <c r="C5055" i="1"/>
  <c r="D4760" i="1"/>
  <c r="C5207" i="1"/>
  <c r="D4912" i="1"/>
  <c r="C5467" i="1"/>
  <c r="D5172" i="1"/>
  <c r="C5416" i="1"/>
  <c r="D5121" i="1"/>
  <c r="C5424" i="1"/>
  <c r="D5129" i="1"/>
  <c r="D4852" i="1"/>
  <c r="C5147" i="1"/>
  <c r="D4740" i="1"/>
  <c r="C5035" i="1"/>
  <c r="C5116" i="1"/>
  <c r="D4821" i="1"/>
  <c r="C5239" i="1"/>
  <c r="D4944" i="1"/>
  <c r="C5464" i="1"/>
  <c r="D5169" i="1"/>
  <c r="D4922" i="1"/>
  <c r="C5217" i="1"/>
  <c r="D5201" i="1"/>
  <c r="C5496" i="1"/>
  <c r="C5580" i="1"/>
  <c r="D5285" i="1"/>
  <c r="D4884" i="1"/>
  <c r="C5179" i="1"/>
  <c r="D5102" i="1"/>
  <c r="C5397" i="1"/>
  <c r="D5294" i="1"/>
  <c r="C5589" i="1"/>
  <c r="C5878" i="1"/>
  <c r="D5583" i="1"/>
  <c r="C5308" i="1"/>
  <c r="D5013" i="1"/>
  <c r="D4892" i="1"/>
  <c r="C5187" i="1"/>
  <c r="C5162" i="1"/>
  <c r="D4867" i="1"/>
  <c r="C5328" i="1"/>
  <c r="D5033" i="1"/>
  <c r="C5388" i="1"/>
  <c r="D5093" i="1"/>
  <c r="C5226" i="1"/>
  <c r="D4931" i="1"/>
  <c r="D5304" i="1"/>
  <c r="C5599" i="1"/>
  <c r="D4756" i="1"/>
  <c r="C5051" i="1"/>
  <c r="D4868" i="1"/>
  <c r="C5163" i="1"/>
  <c r="D4900" i="1"/>
  <c r="C5195" i="1"/>
  <c r="C5189" i="1"/>
  <c r="D4894" i="1"/>
  <c r="D4828" i="1"/>
  <c r="C5123" i="1"/>
  <c r="D5232" i="1"/>
  <c r="C5527" i="1"/>
  <c r="D5040" i="1"/>
  <c r="C5335" i="1"/>
  <c r="C5396" i="1"/>
  <c r="D5101" i="1"/>
  <c r="C5535" i="1"/>
  <c r="D5240" i="1"/>
  <c r="C5127" i="1"/>
  <c r="D4832" i="1"/>
  <c r="C5244" i="1"/>
  <c r="D4949" i="1"/>
  <c r="C5227" i="1"/>
  <c r="D4932" i="1"/>
  <c r="D5210" i="1"/>
  <c r="C5505" i="1"/>
  <c r="D5000" i="1"/>
  <c r="C5295" i="1"/>
  <c r="D5216" i="1"/>
  <c r="C5511" i="1"/>
  <c r="D4967" i="1"/>
  <c r="C5262" i="1"/>
  <c r="C5504" i="1"/>
  <c r="D5209" i="1"/>
  <c r="D4976" i="1"/>
  <c r="C5271" i="1"/>
  <c r="C5255" i="1"/>
  <c r="D4960" i="1"/>
  <c r="C5079" i="1"/>
  <c r="D4784" i="1"/>
  <c r="C5211" i="1"/>
  <c r="D4916" i="1"/>
  <c r="D5004" i="1"/>
  <c r="C5299" i="1"/>
  <c r="C5331" i="1"/>
  <c r="D5036" i="1"/>
  <c r="C5191" i="1"/>
  <c r="D4896" i="1"/>
  <c r="D5160" i="1"/>
  <c r="C5455" i="1"/>
  <c r="C5215" i="1"/>
  <c r="D4920" i="1"/>
  <c r="C5144" i="1"/>
  <c r="D4849" i="1"/>
  <c r="C5171" i="1"/>
  <c r="D4876" i="1"/>
  <c r="C5017" i="1"/>
  <c r="D4722" i="1"/>
  <c r="D5124" i="1"/>
  <c r="C5419" i="1"/>
  <c r="C5392" i="1"/>
  <c r="D5097" i="1"/>
  <c r="D5230" i="1"/>
  <c r="C5525" i="1"/>
  <c r="D5075" i="1"/>
  <c r="C5370" i="1"/>
  <c r="C5080" i="1"/>
  <c r="D4785" i="1"/>
  <c r="C5408" i="1"/>
  <c r="D5113" i="1"/>
  <c r="C5456" i="1"/>
  <c r="D5161" i="1"/>
  <c r="D5166" i="1"/>
  <c r="C5461" i="1"/>
  <c r="D5022" i="1"/>
  <c r="C5317" i="1"/>
  <c r="D4772" i="1"/>
  <c r="C5067" i="1"/>
  <c r="C5498" i="1"/>
  <c r="D5203" i="1"/>
  <c r="D4766" i="1"/>
  <c r="C5061" i="1"/>
  <c r="C5364" i="1"/>
  <c r="D5069" i="1"/>
  <c r="D4888" i="1"/>
  <c r="C5183" i="1"/>
  <c r="D5221" i="1"/>
  <c r="C5516" i="1"/>
  <c r="D4820" i="1"/>
  <c r="C5115" i="1"/>
  <c r="D5305" i="1"/>
  <c r="C5600" i="1"/>
  <c r="D5310" i="1"/>
  <c r="C5605" i="1"/>
  <c r="C5180" i="1"/>
  <c r="D4885" i="1"/>
  <c r="C5043" i="1"/>
  <c r="D4748" i="1"/>
  <c r="C5407" i="1"/>
  <c r="D5112" i="1"/>
  <c r="D5225" i="1"/>
  <c r="C5520" i="1"/>
  <c r="D5241" i="1"/>
  <c r="C5536" i="1"/>
  <c r="D4732" i="1"/>
  <c r="C5027" i="1"/>
  <c r="C5856" i="1"/>
  <c r="D5561" i="1"/>
  <c r="C5052" i="1"/>
  <c r="D4757" i="1"/>
  <c r="D5024" i="1"/>
  <c r="C5319" i="1"/>
  <c r="D4984" i="1"/>
  <c r="C5279" i="1"/>
  <c r="C5047" i="1"/>
  <c r="D4752" i="1"/>
  <c r="C5263" i="1"/>
  <c r="D4968" i="1"/>
  <c r="D5032" i="1"/>
  <c r="C5327" i="1"/>
  <c r="C5291" i="1"/>
  <c r="D4996" i="1"/>
  <c r="C5283" i="1"/>
  <c r="D4988" i="1"/>
  <c r="C5095" i="1"/>
  <c r="D4800" i="1"/>
  <c r="C5243" i="1"/>
  <c r="D4948" i="1"/>
  <c r="C5315" i="1"/>
  <c r="D5020" i="1"/>
  <c r="C5592" i="1"/>
  <c r="D5297" i="1"/>
  <c r="D4860" i="1"/>
  <c r="C5155" i="1"/>
  <c r="D4903" i="1"/>
  <c r="C5198" i="1"/>
  <c r="C5223" i="1"/>
  <c r="D4928" i="1"/>
  <c r="D4839" i="1"/>
  <c r="C5134" i="1"/>
  <c r="C5031" i="1"/>
  <c r="D4736" i="1"/>
  <c r="C5063" i="1"/>
  <c r="D4768" i="1"/>
  <c r="D5048" i="1"/>
  <c r="C5343" i="1"/>
  <c r="C5103" i="1"/>
  <c r="D4808" i="1"/>
  <c r="C5089" i="1"/>
  <c r="D4794" i="1"/>
  <c r="C5219" i="1"/>
  <c r="D4924" i="1"/>
  <c r="C5480" i="1"/>
  <c r="D5185" i="1"/>
  <c r="C5199" i="1"/>
  <c r="D4904" i="1"/>
  <c r="C5175" i="1"/>
  <c r="D4880" i="1"/>
  <c r="C5360" i="1"/>
  <c r="D5065" i="1"/>
  <c r="C5376" i="1"/>
  <c r="D5081" i="1"/>
  <c r="D4788" i="1"/>
  <c r="C5083" i="1"/>
  <c r="D4995" i="1"/>
  <c r="C5290" i="1"/>
  <c r="D5265" i="1"/>
  <c r="C5560" i="1"/>
  <c r="D4824" i="1"/>
  <c r="C5119" i="1"/>
  <c r="D5145" i="1"/>
  <c r="C5440" i="1"/>
  <c r="D4958" i="1"/>
  <c r="C5253" i="1"/>
  <c r="D5078" i="1"/>
  <c r="C5373" i="1"/>
  <c r="C5344" i="1"/>
  <c r="D5049" i="1"/>
  <c r="D4812" i="1"/>
  <c r="C5107" i="1"/>
  <c r="D5274" i="1"/>
  <c r="C5569" i="1"/>
  <c r="D4856" i="1"/>
  <c r="C5151" i="1"/>
  <c r="D5481" i="1"/>
  <c r="C5776" i="1"/>
  <c r="C5646" i="1"/>
  <c r="D5351" i="1"/>
  <c r="C5208" i="1"/>
  <c r="D4913" i="1"/>
  <c r="C5039" i="1"/>
  <c r="D4744" i="1"/>
  <c r="C5443" i="1"/>
  <c r="D5148" i="1"/>
  <c r="C5167" i="1"/>
  <c r="D4872" i="1"/>
  <c r="C5399" i="1"/>
  <c r="D5104" i="1"/>
  <c r="C5023" i="1"/>
  <c r="D4728" i="1"/>
  <c r="C5247" i="1"/>
  <c r="D4952" i="1"/>
  <c r="C5307" i="1"/>
  <c r="D5012" i="1"/>
  <c r="C5272" i="1"/>
  <c r="D4977" i="1"/>
  <c r="C5471" i="1"/>
  <c r="D5176" i="1"/>
  <c r="C5143" i="1"/>
  <c r="D4848" i="1"/>
  <c r="C5111" i="1"/>
  <c r="D4816" i="1"/>
  <c r="C5287" i="1"/>
  <c r="D4992" i="1"/>
  <c r="C5159" i="1"/>
  <c r="D4864" i="1"/>
  <c r="D4764" i="1"/>
  <c r="C5059" i="1"/>
  <c r="C5562" i="1"/>
  <c r="D5267" i="1"/>
  <c r="D5096" i="1"/>
  <c r="C5391" i="1"/>
  <c r="D4956" i="1"/>
  <c r="C5251" i="1"/>
  <c r="D4858" i="1"/>
  <c r="C5153" i="1"/>
  <c r="C5896" i="1"/>
  <c r="D5601" i="1"/>
  <c r="D4836" i="1"/>
  <c r="C5131" i="1"/>
  <c r="D4940" i="1"/>
  <c r="C5235" i="1"/>
  <c r="C5099" i="1"/>
  <c r="D4804" i="1"/>
  <c r="C5385" i="1"/>
  <c r="D5090" i="1"/>
  <c r="G5090" i="1" l="1"/>
  <c r="J5090" i="1"/>
  <c r="G4872" i="1"/>
  <c r="J4872" i="1"/>
  <c r="G4864" i="1"/>
  <c r="J4864" i="1"/>
  <c r="G4744" i="1"/>
  <c r="J4744" i="1"/>
  <c r="G5065" i="1"/>
  <c r="J5065" i="1"/>
  <c r="G4948" i="1"/>
  <c r="J4948" i="1"/>
  <c r="G5203" i="1"/>
  <c r="J5203" i="1"/>
  <c r="G4896" i="1"/>
  <c r="J4896" i="1"/>
  <c r="G4932" i="1"/>
  <c r="J4932" i="1"/>
  <c r="G4894" i="1"/>
  <c r="J4894" i="1"/>
  <c r="G4867" i="1"/>
  <c r="J4867" i="1"/>
  <c r="G4821" i="1"/>
  <c r="J4821" i="1"/>
  <c r="G5121" i="1"/>
  <c r="J5121" i="1"/>
  <c r="G5212" i="1"/>
  <c r="J5212" i="1"/>
  <c r="G4840" i="1"/>
  <c r="J4840" i="1"/>
  <c r="G5157" i="1"/>
  <c r="J5157" i="1"/>
  <c r="G4789" i="1"/>
  <c r="J4789" i="1"/>
  <c r="G5234" i="1"/>
  <c r="J5234" i="1"/>
  <c r="G4940" i="1"/>
  <c r="J4940" i="1"/>
  <c r="G4956" i="1"/>
  <c r="J4956" i="1"/>
  <c r="G4856" i="1"/>
  <c r="J4856" i="1"/>
  <c r="G5078" i="1"/>
  <c r="J5078" i="1"/>
  <c r="G5265" i="1"/>
  <c r="J5265" i="1"/>
  <c r="G4903" i="1"/>
  <c r="J4903" i="1"/>
  <c r="G5032" i="1"/>
  <c r="J5032" i="1"/>
  <c r="G5024" i="1"/>
  <c r="J5024" i="1"/>
  <c r="G5241" i="1"/>
  <c r="J5241" i="1"/>
  <c r="G5221" i="1"/>
  <c r="J5221" i="1"/>
  <c r="G5230" i="1"/>
  <c r="J5230" i="1"/>
  <c r="G4967" i="1"/>
  <c r="J4967" i="1"/>
  <c r="G5304" i="1"/>
  <c r="J5304" i="1"/>
  <c r="G5294" i="1"/>
  <c r="J5294" i="1"/>
  <c r="G5201" i="1"/>
  <c r="J5201" i="1"/>
  <c r="G5016" i="1"/>
  <c r="J5016" i="1"/>
  <c r="G5008" i="1"/>
  <c r="J5008" i="1"/>
  <c r="G5105" i="1"/>
  <c r="J5105" i="1"/>
  <c r="G5038" i="1"/>
  <c r="J5038" i="1"/>
  <c r="G5197" i="1"/>
  <c r="J5197" i="1"/>
  <c r="G4765" i="1"/>
  <c r="J4765" i="1"/>
  <c r="G5245" i="1"/>
  <c r="J5245" i="1"/>
  <c r="G4724" i="1"/>
  <c r="J4724" i="1"/>
  <c r="G5150" i="1"/>
  <c r="J5150" i="1"/>
  <c r="G4934" i="1"/>
  <c r="J4934" i="1"/>
  <c r="G4982" i="1"/>
  <c r="J4982" i="1"/>
  <c r="G4907" i="1"/>
  <c r="J4907" i="1"/>
  <c r="G4778" i="1"/>
  <c r="J4778" i="1"/>
  <c r="G4899" i="1"/>
  <c r="J4899" i="1"/>
  <c r="G4878" i="1"/>
  <c r="J4878" i="1"/>
  <c r="G4838" i="1"/>
  <c r="J4838" i="1"/>
  <c r="G4841" i="1"/>
  <c r="J4841" i="1"/>
  <c r="G4728" i="1"/>
  <c r="J4728" i="1"/>
  <c r="G4977" i="1"/>
  <c r="J4977" i="1"/>
  <c r="G5104" i="1"/>
  <c r="J5104" i="1"/>
  <c r="G4880" i="1"/>
  <c r="J4880" i="1"/>
  <c r="G4736" i="1"/>
  <c r="J4736" i="1"/>
  <c r="G4968" i="1"/>
  <c r="J4968" i="1"/>
  <c r="G5113" i="1"/>
  <c r="J5113" i="1"/>
  <c r="G4849" i="1"/>
  <c r="J4849" i="1"/>
  <c r="G4960" i="1"/>
  <c r="J4960" i="1"/>
  <c r="G4931" i="1"/>
  <c r="J4931" i="1"/>
  <c r="G4964" i="1"/>
  <c r="J4964" i="1"/>
  <c r="G4796" i="1"/>
  <c r="J4796" i="1"/>
  <c r="G5177" i="1"/>
  <c r="J5177" i="1"/>
  <c r="G4861" i="1"/>
  <c r="J4861" i="1"/>
  <c r="G4898" i="1"/>
  <c r="J4898" i="1"/>
  <c r="G5006" i="1"/>
  <c r="J5006" i="1"/>
  <c r="G4886" i="1"/>
  <c r="J4886" i="1"/>
  <c r="G4918" i="1"/>
  <c r="J4918" i="1"/>
  <c r="G4975" i="1"/>
  <c r="J4975" i="1"/>
  <c r="G4883" i="1"/>
  <c r="J4883" i="1"/>
  <c r="G4953" i="1"/>
  <c r="J4953" i="1"/>
  <c r="G4755" i="1"/>
  <c r="J4755" i="1"/>
  <c r="G4897" i="1"/>
  <c r="J4897" i="1"/>
  <c r="G4873" i="1"/>
  <c r="J4873" i="1"/>
  <c r="G5351" i="1"/>
  <c r="J5351" i="1"/>
  <c r="G4924" i="1"/>
  <c r="J4924" i="1"/>
  <c r="G4992" i="1"/>
  <c r="J4992" i="1"/>
  <c r="G4913" i="1"/>
  <c r="J4913" i="1"/>
  <c r="G4794" i="1"/>
  <c r="J4794" i="1"/>
  <c r="G4800" i="1"/>
  <c r="J4800" i="1"/>
  <c r="G4757" i="1"/>
  <c r="J4757" i="1"/>
  <c r="G5097" i="1"/>
  <c r="J5097" i="1"/>
  <c r="G5036" i="1"/>
  <c r="J5036" i="1"/>
  <c r="G4949" i="1"/>
  <c r="J4949" i="1"/>
  <c r="G5172" i="1"/>
  <c r="J5172" i="1"/>
  <c r="G4936" i="1"/>
  <c r="J4936" i="1"/>
  <c r="G5273" i="1"/>
  <c r="J5273" i="1"/>
  <c r="G4957" i="1"/>
  <c r="J4957" i="1"/>
  <c r="G4836" i="1"/>
  <c r="J4836" i="1"/>
  <c r="G5096" i="1"/>
  <c r="J5096" i="1"/>
  <c r="G5274" i="1"/>
  <c r="J5274" i="1"/>
  <c r="G4958" i="1"/>
  <c r="J4958" i="1"/>
  <c r="G4995" i="1"/>
  <c r="J4995" i="1"/>
  <c r="G4860" i="1"/>
  <c r="J4860" i="1"/>
  <c r="G5225" i="1"/>
  <c r="J5225" i="1"/>
  <c r="G5310" i="1"/>
  <c r="J5310" i="1"/>
  <c r="G4888" i="1"/>
  <c r="J4888" i="1"/>
  <c r="G4772" i="1"/>
  <c r="J4772" i="1"/>
  <c r="G5216" i="1"/>
  <c r="J5216" i="1"/>
  <c r="G5040" i="1"/>
  <c r="J5040" i="1"/>
  <c r="G4900" i="1"/>
  <c r="J4900" i="1"/>
  <c r="G4892" i="1"/>
  <c r="J4892" i="1"/>
  <c r="G5102" i="1"/>
  <c r="J5102" i="1"/>
  <c r="G4922" i="1"/>
  <c r="J4922" i="1"/>
  <c r="G4740" i="1"/>
  <c r="J4740" i="1"/>
  <c r="G5296" i="1"/>
  <c r="J5296" i="1"/>
  <c r="G5233" i="1"/>
  <c r="J5233" i="1"/>
  <c r="G4797" i="1"/>
  <c r="J4797" i="1"/>
  <c r="G4749" i="1"/>
  <c r="J4749" i="1"/>
  <c r="G4844" i="1"/>
  <c r="J4844" i="1"/>
  <c r="G4933" i="1"/>
  <c r="J4933" i="1"/>
  <c r="G5141" i="1"/>
  <c r="J5141" i="1"/>
  <c r="G4943" i="1"/>
  <c r="J4943" i="1"/>
  <c r="G5170" i="1"/>
  <c r="J5170" i="1"/>
  <c r="G4750" i="1"/>
  <c r="J4750" i="1"/>
  <c r="G4929" i="1"/>
  <c r="J4929" i="1"/>
  <c r="G4787" i="1"/>
  <c r="J4787" i="1"/>
  <c r="G4811" i="1"/>
  <c r="J4811" i="1"/>
  <c r="G5003" i="1"/>
  <c r="J5003" i="1"/>
  <c r="G4843" i="1"/>
  <c r="J4843" i="1"/>
  <c r="G4962" i="1"/>
  <c r="J4962" i="1"/>
  <c r="G4816" i="1"/>
  <c r="J4816" i="1"/>
  <c r="G4904" i="1"/>
  <c r="J4904" i="1"/>
  <c r="G5297" i="1"/>
  <c r="J5297" i="1"/>
  <c r="G4752" i="1"/>
  <c r="J4752" i="1"/>
  <c r="G5112" i="1"/>
  <c r="J5112" i="1"/>
  <c r="G4785" i="1"/>
  <c r="J4785" i="1"/>
  <c r="G4920" i="1"/>
  <c r="J4920" i="1"/>
  <c r="G5013" i="1"/>
  <c r="J5013" i="1"/>
  <c r="G4912" i="1"/>
  <c r="J4912" i="1"/>
  <c r="G4980" i="1"/>
  <c r="J4980" i="1"/>
  <c r="G4792" i="1"/>
  <c r="J4792" i="1"/>
  <c r="G4805" i="1"/>
  <c r="J4805" i="1"/>
  <c r="G4814" i="1"/>
  <c r="J4814" i="1"/>
  <c r="G4895" i="1"/>
  <c r="J4895" i="1"/>
  <c r="G4799" i="1"/>
  <c r="J4799" i="1"/>
  <c r="G4959" i="1"/>
  <c r="J4959" i="1"/>
  <c r="G4731" i="1"/>
  <c r="J4731" i="1"/>
  <c r="G4835" i="1"/>
  <c r="J4835" i="1"/>
  <c r="G4851" i="1"/>
  <c r="J4851" i="1"/>
  <c r="G4779" i="1"/>
  <c r="J4779" i="1"/>
  <c r="G4955" i="1"/>
  <c r="J4955" i="1"/>
  <c r="G4825" i="1"/>
  <c r="J4825" i="1"/>
  <c r="G4893" i="1"/>
  <c r="J4893" i="1"/>
  <c r="G4812" i="1"/>
  <c r="J4812" i="1"/>
  <c r="G5145" i="1"/>
  <c r="J5145" i="1"/>
  <c r="G4788" i="1"/>
  <c r="J4788" i="1"/>
  <c r="G4839" i="1"/>
  <c r="J4839" i="1"/>
  <c r="G5305" i="1"/>
  <c r="J5305" i="1"/>
  <c r="G5022" i="1"/>
  <c r="J5022" i="1"/>
  <c r="G5124" i="1"/>
  <c r="J5124" i="1"/>
  <c r="G5004" i="1"/>
  <c r="J5004" i="1"/>
  <c r="G4976" i="1"/>
  <c r="J4976" i="1"/>
  <c r="G5000" i="1"/>
  <c r="J5000" i="1"/>
  <c r="G5232" i="1"/>
  <c r="J5232" i="1"/>
  <c r="G4868" i="1"/>
  <c r="J4868" i="1"/>
  <c r="G4884" i="1"/>
  <c r="J4884" i="1"/>
  <c r="G4852" i="1"/>
  <c r="J4852" i="1"/>
  <c r="G5057" i="1"/>
  <c r="J5057" i="1"/>
  <c r="G5276" i="1"/>
  <c r="J5276" i="1"/>
  <c r="G4901" i="1"/>
  <c r="J4901" i="1"/>
  <c r="G4973" i="1"/>
  <c r="J4973" i="1"/>
  <c r="G4869" i="1"/>
  <c r="J4869" i="1"/>
  <c r="G5293" i="1"/>
  <c r="J5293" i="1"/>
  <c r="G5302" i="1"/>
  <c r="J5302" i="1"/>
  <c r="G4910" i="1"/>
  <c r="J4910" i="1"/>
  <c r="G4983" i="1"/>
  <c r="J4983" i="1"/>
  <c r="G4961" i="1"/>
  <c r="J4961" i="1"/>
  <c r="G4887" i="1"/>
  <c r="J4887" i="1"/>
  <c r="G4822" i="1"/>
  <c r="J4822" i="1"/>
  <c r="G4793" i="1"/>
  <c r="J4793" i="1"/>
  <c r="G5158" i="1"/>
  <c r="J5158" i="1"/>
  <c r="G4723" i="1"/>
  <c r="J4723" i="1"/>
  <c r="G4947" i="1"/>
  <c r="J4947" i="1"/>
  <c r="G4782" i="1"/>
  <c r="J4782" i="1"/>
  <c r="G4847" i="1"/>
  <c r="J4847" i="1"/>
  <c r="G4803" i="1"/>
  <c r="J4803" i="1"/>
  <c r="G4870" i="1"/>
  <c r="J4870" i="1"/>
  <c r="G4919" i="1"/>
  <c r="J4919" i="1"/>
  <c r="G5267" i="1"/>
  <c r="J5267" i="1"/>
  <c r="G4808" i="1"/>
  <c r="J4808" i="1"/>
  <c r="G4988" i="1"/>
  <c r="J4988" i="1"/>
  <c r="G5561" i="1"/>
  <c r="J5561" i="1"/>
  <c r="G5069" i="1"/>
  <c r="J5069" i="1"/>
  <c r="G4832" i="1"/>
  <c r="J4832" i="1"/>
  <c r="G5093" i="1"/>
  <c r="J5093" i="1"/>
  <c r="G5169" i="1"/>
  <c r="J5169" i="1"/>
  <c r="G5289" i="1"/>
  <c r="J5289" i="1"/>
  <c r="G4986" i="1"/>
  <c r="J4986" i="1"/>
  <c r="G4776" i="1"/>
  <c r="J4776" i="1"/>
  <c r="G4989" i="1"/>
  <c r="J4989" i="1"/>
  <c r="G4848" i="1"/>
  <c r="J4848" i="1"/>
  <c r="G5148" i="1"/>
  <c r="J5148" i="1"/>
  <c r="G5081" i="1"/>
  <c r="J5081" i="1"/>
  <c r="G4928" i="1"/>
  <c r="J4928" i="1"/>
  <c r="G4996" i="1"/>
  <c r="J4996" i="1"/>
  <c r="G4722" i="1"/>
  <c r="J4722" i="1"/>
  <c r="G5209" i="1"/>
  <c r="J5209" i="1"/>
  <c r="G5033" i="1"/>
  <c r="J5033" i="1"/>
  <c r="G5285" i="1"/>
  <c r="J5285" i="1"/>
  <c r="G4944" i="1"/>
  <c r="J4944" i="1"/>
  <c r="G5129" i="1"/>
  <c r="J5129" i="1"/>
  <c r="G4760" i="1"/>
  <c r="J4760" i="1"/>
  <c r="G5041" i="1"/>
  <c r="J5041" i="1"/>
  <c r="G5280" i="1"/>
  <c r="J5280" i="1"/>
  <c r="G5249" i="1"/>
  <c r="J5249" i="1"/>
  <c r="G5258" i="1"/>
  <c r="J5258" i="1"/>
  <c r="G4925" i="1"/>
  <c r="J4925" i="1"/>
  <c r="G4965" i="1"/>
  <c r="J4965" i="1"/>
  <c r="G4845" i="1"/>
  <c r="J4845" i="1"/>
  <c r="G5269" i="1"/>
  <c r="J5269" i="1"/>
  <c r="G4966" i="1"/>
  <c r="J4966" i="1"/>
  <c r="G4923" i="1"/>
  <c r="J4923" i="1"/>
  <c r="G4815" i="1"/>
  <c r="J4815" i="1"/>
  <c r="G4758" i="1"/>
  <c r="J4758" i="1"/>
  <c r="G5341" i="1"/>
  <c r="J5341" i="1"/>
  <c r="G4987" i="1"/>
  <c r="J4987" i="1"/>
  <c r="G4763" i="1"/>
  <c r="J4763" i="1"/>
  <c r="G4827" i="1"/>
  <c r="J4827" i="1"/>
  <c r="G4889" i="1"/>
  <c r="J4889" i="1"/>
  <c r="G4833" i="1"/>
  <c r="J4833" i="1"/>
  <c r="G4759" i="1"/>
  <c r="J4759" i="1"/>
  <c r="G4790" i="1"/>
  <c r="J4790" i="1"/>
  <c r="G5601" i="1"/>
  <c r="J5601" i="1"/>
  <c r="G4804" i="1"/>
  <c r="J4804" i="1"/>
  <c r="G4952" i="1"/>
  <c r="J4952" i="1"/>
  <c r="G5049" i="1"/>
  <c r="J5049" i="1"/>
  <c r="G5185" i="1"/>
  <c r="J5185" i="1"/>
  <c r="G5020" i="1"/>
  <c r="J5020" i="1"/>
  <c r="G4748" i="1"/>
  <c r="J4748" i="1"/>
  <c r="G4916" i="1"/>
  <c r="J4916" i="1"/>
  <c r="G5240" i="1"/>
  <c r="J5240" i="1"/>
  <c r="G5583" i="1"/>
  <c r="J5583" i="1"/>
  <c r="G5222" i="1"/>
  <c r="J5222" i="1"/>
  <c r="G4813" i="1"/>
  <c r="J4813" i="1"/>
  <c r="G4997" i="1"/>
  <c r="J4997" i="1"/>
  <c r="G4858" i="1"/>
  <c r="J4858" i="1"/>
  <c r="G4764" i="1"/>
  <c r="J4764" i="1"/>
  <c r="G5481" i="1"/>
  <c r="J5481" i="1"/>
  <c r="G4824" i="1"/>
  <c r="J4824" i="1"/>
  <c r="G5048" i="1"/>
  <c r="J5048" i="1"/>
  <c r="G4984" i="1"/>
  <c r="J4984" i="1"/>
  <c r="G4732" i="1"/>
  <c r="J4732" i="1"/>
  <c r="G4820" i="1"/>
  <c r="J4820" i="1"/>
  <c r="G4766" i="1"/>
  <c r="J4766" i="1"/>
  <c r="G5166" i="1"/>
  <c r="J5166" i="1"/>
  <c r="G5075" i="1"/>
  <c r="J5075" i="1"/>
  <c r="G5160" i="1"/>
  <c r="J5160" i="1"/>
  <c r="G5210" i="1"/>
  <c r="J5210" i="1"/>
  <c r="G4828" i="1"/>
  <c r="J4828" i="1"/>
  <c r="G4756" i="1"/>
  <c r="J4756" i="1"/>
  <c r="G4775" i="1"/>
  <c r="J4775" i="1"/>
  <c r="G5066" i="1"/>
  <c r="J5066" i="1"/>
  <c r="G4730" i="1"/>
  <c r="J4730" i="1"/>
  <c r="G4830" i="1"/>
  <c r="J4830" i="1"/>
  <c r="G4837" i="1"/>
  <c r="J4837" i="1"/>
  <c r="G4773" i="1"/>
  <c r="J4773" i="1"/>
  <c r="G4941" i="1"/>
  <c r="J4941" i="1"/>
  <c r="G5005" i="1"/>
  <c r="J5005" i="1"/>
  <c r="G5246" i="1"/>
  <c r="J5246" i="1"/>
  <c r="G4842" i="1"/>
  <c r="J4842" i="1"/>
  <c r="G4991" i="1"/>
  <c r="J4991" i="1"/>
  <c r="G4879" i="1"/>
  <c r="J4879" i="1"/>
  <c r="G5014" i="1"/>
  <c r="J5014" i="1"/>
  <c r="G4831" i="1"/>
  <c r="J4831" i="1"/>
  <c r="G4857" i="1"/>
  <c r="J4857" i="1"/>
  <c r="G5029" i="1"/>
  <c r="J5029" i="1"/>
  <c r="G5030" i="1"/>
  <c r="J5030" i="1"/>
  <c r="G4911" i="1"/>
  <c r="J4911" i="1"/>
  <c r="G4823" i="1"/>
  <c r="J4823" i="1"/>
  <c r="G5012" i="1"/>
  <c r="J5012" i="1"/>
  <c r="G5176" i="1"/>
  <c r="J5176" i="1"/>
  <c r="G4768" i="1"/>
  <c r="J4768" i="1"/>
  <c r="G4885" i="1"/>
  <c r="J4885" i="1"/>
  <c r="G5161" i="1"/>
  <c r="J5161" i="1"/>
  <c r="G4876" i="1"/>
  <c r="J4876" i="1"/>
  <c r="G4784" i="1"/>
  <c r="J4784" i="1"/>
  <c r="G5101" i="1"/>
  <c r="J5101" i="1"/>
  <c r="G5114" i="1"/>
  <c r="J5114" i="1"/>
  <c r="G4781" i="1"/>
  <c r="J4781" i="1"/>
  <c r="G5034" i="1"/>
  <c r="J5034" i="1"/>
  <c r="G5021" i="1"/>
  <c r="J5021" i="1"/>
  <c r="G4909" i="1"/>
  <c r="J4909" i="1"/>
  <c r="G4733" i="1"/>
  <c r="J4733" i="1"/>
  <c r="G5042" i="1"/>
  <c r="J5042" i="1"/>
  <c r="G5037" i="1"/>
  <c r="J5037" i="1"/>
  <c r="G5086" i="1"/>
  <c r="J5086" i="1"/>
  <c r="G5062" i="1"/>
  <c r="J5062" i="1"/>
  <c r="G4942" i="1"/>
  <c r="J4942" i="1"/>
  <c r="G4859" i="1"/>
  <c r="J4859" i="1"/>
  <c r="G4777" i="1"/>
  <c r="J4777" i="1"/>
  <c r="G4905" i="1"/>
  <c r="J4905" i="1"/>
  <c r="G4854" i="1"/>
  <c r="F4854" i="1"/>
  <c r="I4854" i="1"/>
  <c r="H4854" i="1"/>
  <c r="E4854" i="1"/>
  <c r="C5444" i="1"/>
  <c r="D5149" i="1"/>
  <c r="J5149" i="1" s="1"/>
  <c r="G4769" i="1"/>
  <c r="E4769" i="1"/>
  <c r="F4769" i="1"/>
  <c r="H4769" i="1"/>
  <c r="I4769" i="1"/>
  <c r="C5359" i="1"/>
  <c r="D5064" i="1"/>
  <c r="J5064" i="1" s="1"/>
  <c r="G4969" i="1"/>
  <c r="I4969" i="1"/>
  <c r="H4969" i="1"/>
  <c r="E4969" i="1"/>
  <c r="F4969" i="1"/>
  <c r="C5559" i="1"/>
  <c r="D5264" i="1"/>
  <c r="J5264" i="1" s="1"/>
  <c r="I4790" i="1"/>
  <c r="H4790" i="1"/>
  <c r="E4790" i="1"/>
  <c r="F4790" i="1"/>
  <c r="C5380" i="1"/>
  <c r="D5085" i="1"/>
  <c r="H4833" i="1"/>
  <c r="I4833" i="1"/>
  <c r="E4833" i="1"/>
  <c r="F4833" i="1"/>
  <c r="H4905" i="1"/>
  <c r="E4905" i="1"/>
  <c r="F4905" i="1"/>
  <c r="I4905" i="1"/>
  <c r="D5128" i="1"/>
  <c r="C5423" i="1"/>
  <c r="D5200" i="1"/>
  <c r="C5495" i="1"/>
  <c r="H4777" i="1"/>
  <c r="I4777" i="1"/>
  <c r="E4777" i="1"/>
  <c r="F4777" i="1"/>
  <c r="H4759" i="1"/>
  <c r="I4759" i="1"/>
  <c r="E4759" i="1"/>
  <c r="F4759" i="1"/>
  <c r="D5072" i="1"/>
  <c r="C5367" i="1"/>
  <c r="D5054" i="1"/>
  <c r="C5349" i="1"/>
  <c r="H4873" i="1"/>
  <c r="I4873" i="1"/>
  <c r="E4873" i="1"/>
  <c r="F4873" i="1"/>
  <c r="C5463" i="1"/>
  <c r="D5168" i="1"/>
  <c r="D5136" i="1"/>
  <c r="C5431" i="1"/>
  <c r="E4825" i="1"/>
  <c r="F4825" i="1"/>
  <c r="H4825" i="1"/>
  <c r="I4825" i="1"/>
  <c r="H4841" i="1"/>
  <c r="I4841" i="1"/>
  <c r="E4841" i="1"/>
  <c r="F4841" i="1"/>
  <c r="D5120" i="1"/>
  <c r="C5415" i="1"/>
  <c r="D5206" i="1"/>
  <c r="C5501" i="1"/>
  <c r="C5460" i="1"/>
  <c r="D5165" i="1"/>
  <c r="D5118" i="1"/>
  <c r="C5413" i="1"/>
  <c r="E4911" i="1"/>
  <c r="F4911" i="1"/>
  <c r="I4911" i="1"/>
  <c r="H4911" i="1"/>
  <c r="H4870" i="1"/>
  <c r="E4870" i="1"/>
  <c r="F4870" i="1"/>
  <c r="I4870" i="1"/>
  <c r="E4823" i="1"/>
  <c r="F4823" i="1"/>
  <c r="I4823" i="1"/>
  <c r="H4823" i="1"/>
  <c r="H4889" i="1"/>
  <c r="I4889" i="1"/>
  <c r="E4889" i="1"/>
  <c r="F4889" i="1"/>
  <c r="D5214" i="1"/>
  <c r="C5509" i="1"/>
  <c r="C5479" i="1"/>
  <c r="D5184" i="1"/>
  <c r="E4919" i="1"/>
  <c r="F4919" i="1"/>
  <c r="I4919" i="1"/>
  <c r="H4919" i="1"/>
  <c r="E4897" i="1"/>
  <c r="F4897" i="1"/>
  <c r="H4897" i="1"/>
  <c r="I4897" i="1"/>
  <c r="D5192" i="1"/>
  <c r="C5487" i="1"/>
  <c r="H4859" i="1"/>
  <c r="I4859" i="1"/>
  <c r="E4859" i="1"/>
  <c r="F4859" i="1"/>
  <c r="I4955" i="1"/>
  <c r="H4955" i="1"/>
  <c r="E4955" i="1"/>
  <c r="F4955" i="1"/>
  <c r="D5154" i="1"/>
  <c r="C5449" i="1"/>
  <c r="D5250" i="1"/>
  <c r="C5545" i="1"/>
  <c r="C5552" i="1"/>
  <c r="D5257" i="1"/>
  <c r="E4962" i="1"/>
  <c r="F4962" i="1"/>
  <c r="H4962" i="1"/>
  <c r="I4962" i="1"/>
  <c r="D5098" i="1"/>
  <c r="C5393" i="1"/>
  <c r="H4755" i="1"/>
  <c r="I4755" i="1"/>
  <c r="E4755" i="1"/>
  <c r="F4755" i="1"/>
  <c r="H4803" i="1"/>
  <c r="I4803" i="1"/>
  <c r="E4803" i="1"/>
  <c r="F4803" i="1"/>
  <c r="D5050" i="1"/>
  <c r="C5345" i="1"/>
  <c r="C5437" i="1"/>
  <c r="D5142" i="1"/>
  <c r="H4847" i="1"/>
  <c r="I4847" i="1"/>
  <c r="E4847" i="1"/>
  <c r="F4847" i="1"/>
  <c r="E4942" i="1"/>
  <c r="F4942" i="1"/>
  <c r="H4942" i="1"/>
  <c r="I4942" i="1"/>
  <c r="C5532" i="1"/>
  <c r="D5237" i="1"/>
  <c r="E4953" i="1"/>
  <c r="F4953" i="1"/>
  <c r="I4953" i="1"/>
  <c r="H4953" i="1"/>
  <c r="D5248" i="1"/>
  <c r="C5543" i="1"/>
  <c r="C5620" i="1"/>
  <c r="D5325" i="1"/>
  <c r="E5030" i="1"/>
  <c r="F5030" i="1"/>
  <c r="H5030" i="1"/>
  <c r="I5030" i="1"/>
  <c r="C5428" i="1"/>
  <c r="D5133" i="1"/>
  <c r="H4827" i="1"/>
  <c r="I4827" i="1"/>
  <c r="E4827" i="1"/>
  <c r="F4827" i="1"/>
  <c r="I4838" i="1"/>
  <c r="F4838" i="1"/>
  <c r="H4838" i="1"/>
  <c r="E4838" i="1"/>
  <c r="C5417" i="1"/>
  <c r="D5122" i="1"/>
  <c r="C5372" i="1"/>
  <c r="D5077" i="1"/>
  <c r="I4782" i="1"/>
  <c r="H4782" i="1"/>
  <c r="E4782" i="1"/>
  <c r="F4782" i="1"/>
  <c r="C5619" i="1"/>
  <c r="D5324" i="1"/>
  <c r="E4779" i="1"/>
  <c r="F4779" i="1"/>
  <c r="H4779" i="1"/>
  <c r="I4779" i="1"/>
  <c r="E5029" i="1"/>
  <c r="F5029" i="1"/>
  <c r="I5029" i="1"/>
  <c r="H5029" i="1"/>
  <c r="C5369" i="1"/>
  <c r="D5074" i="1"/>
  <c r="C5313" i="1"/>
  <c r="D5018" i="1"/>
  <c r="D5298" i="1"/>
  <c r="C5593" i="1"/>
  <c r="C5468" i="1"/>
  <c r="D5173" i="1"/>
  <c r="D5126" i="1"/>
  <c r="C5421" i="1"/>
  <c r="C5537" i="1"/>
  <c r="D5242" i="1"/>
  <c r="E5062" i="1"/>
  <c r="F5062" i="1"/>
  <c r="H5062" i="1"/>
  <c r="I5062" i="1"/>
  <c r="H4723" i="1"/>
  <c r="I4723" i="1"/>
  <c r="E4723" i="1"/>
  <c r="F4723" i="1"/>
  <c r="I5003" i="1"/>
  <c r="H5003" i="1"/>
  <c r="E5003" i="1"/>
  <c r="F5003" i="1"/>
  <c r="I4878" i="1"/>
  <c r="H4878" i="1"/>
  <c r="E4878" i="1"/>
  <c r="F4878" i="1"/>
  <c r="E4831" i="1"/>
  <c r="F4831" i="1"/>
  <c r="H4831" i="1"/>
  <c r="I4831" i="1"/>
  <c r="E4947" i="1"/>
  <c r="F4947" i="1"/>
  <c r="I4947" i="1"/>
  <c r="H4947" i="1"/>
  <c r="C5652" i="1"/>
  <c r="D5357" i="1"/>
  <c r="D5138" i="1"/>
  <c r="C5433" i="1"/>
  <c r="H4843" i="1"/>
  <c r="I4843" i="1"/>
  <c r="E4843" i="1"/>
  <c r="F4843" i="1"/>
  <c r="D5152" i="1"/>
  <c r="C5447" i="1"/>
  <c r="H4857" i="1"/>
  <c r="I4857" i="1"/>
  <c r="E4857" i="1"/>
  <c r="F4857" i="1"/>
  <c r="H4731" i="1"/>
  <c r="I4731" i="1"/>
  <c r="E4731" i="1"/>
  <c r="F4731" i="1"/>
  <c r="C5377" i="1"/>
  <c r="D5082" i="1"/>
  <c r="H4763" i="1"/>
  <c r="I4763" i="1"/>
  <c r="E4763" i="1"/>
  <c r="F4763" i="1"/>
  <c r="D5026" i="1"/>
  <c r="C5321" i="1"/>
  <c r="E4787" i="1"/>
  <c r="F4787" i="1"/>
  <c r="H4787" i="1"/>
  <c r="I4787" i="1"/>
  <c r="C5353" i="1"/>
  <c r="D5058" i="1"/>
  <c r="C5401" i="1"/>
  <c r="D5106" i="1"/>
  <c r="H4811" i="1"/>
  <c r="I4811" i="1"/>
  <c r="E4811" i="1"/>
  <c r="F4811" i="1"/>
  <c r="D5224" i="1"/>
  <c r="C5519" i="1"/>
  <c r="C5489" i="1"/>
  <c r="D5194" i="1"/>
  <c r="E4851" i="1"/>
  <c r="F4851" i="1"/>
  <c r="H4851" i="1"/>
  <c r="I4851" i="1"/>
  <c r="H4929" i="1"/>
  <c r="E4929" i="1"/>
  <c r="F4929" i="1"/>
  <c r="I4929" i="1"/>
  <c r="E4899" i="1"/>
  <c r="F4899" i="1"/>
  <c r="H4899" i="1"/>
  <c r="I4899" i="1"/>
  <c r="C5441" i="1"/>
  <c r="D5146" i="1"/>
  <c r="H4883" i="1"/>
  <c r="I4883" i="1"/>
  <c r="E4883" i="1"/>
  <c r="F4883" i="1"/>
  <c r="H4835" i="1"/>
  <c r="I4835" i="1"/>
  <c r="E4835" i="1"/>
  <c r="F4835" i="1"/>
  <c r="I4987" i="1"/>
  <c r="H4987" i="1"/>
  <c r="E4987" i="1"/>
  <c r="F4987" i="1"/>
  <c r="D5453" i="1"/>
  <c r="C5748" i="1"/>
  <c r="C5473" i="1"/>
  <c r="D5178" i="1"/>
  <c r="C5425" i="1"/>
  <c r="D5130" i="1"/>
  <c r="C5577" i="1"/>
  <c r="D5282" i="1"/>
  <c r="I5158" i="1"/>
  <c r="E5158" i="1"/>
  <c r="F5158" i="1"/>
  <c r="H5158" i="1"/>
  <c r="E4898" i="1"/>
  <c r="F4898" i="1"/>
  <c r="I4898" i="1"/>
  <c r="H4898" i="1"/>
  <c r="C5500" i="1"/>
  <c r="D5205" i="1"/>
  <c r="D5278" i="1"/>
  <c r="C5573" i="1"/>
  <c r="E4895" i="1"/>
  <c r="F4895" i="1"/>
  <c r="I4895" i="1"/>
  <c r="H4895" i="1"/>
  <c r="D5182" i="1"/>
  <c r="C5477" i="1"/>
  <c r="I4886" i="1"/>
  <c r="H4886" i="1"/>
  <c r="E4886" i="1"/>
  <c r="F4886" i="1"/>
  <c r="D5073" i="1"/>
  <c r="C5368" i="1"/>
  <c r="E4758" i="1"/>
  <c r="F4758" i="1"/>
  <c r="I4758" i="1"/>
  <c r="H4758" i="1"/>
  <c r="D5088" i="1"/>
  <c r="C5383" i="1"/>
  <c r="C5488" i="1"/>
  <c r="D5193" i="1"/>
  <c r="E4910" i="1"/>
  <c r="F4910" i="1"/>
  <c r="I4910" i="1"/>
  <c r="H4910" i="1"/>
  <c r="I4983" i="1"/>
  <c r="H4983" i="1"/>
  <c r="E4983" i="1"/>
  <c r="F4983" i="1"/>
  <c r="D5190" i="1"/>
  <c r="C5485" i="1"/>
  <c r="E4887" i="1"/>
  <c r="F4887" i="1"/>
  <c r="H4887" i="1"/>
  <c r="I4887" i="1"/>
  <c r="C5476" i="1"/>
  <c r="D5181" i="1"/>
  <c r="I4778" i="1"/>
  <c r="F4778" i="1"/>
  <c r="H4778" i="1"/>
  <c r="E4778" i="1"/>
  <c r="C5348" i="1"/>
  <c r="D5053" i="1"/>
  <c r="H4793" i="1"/>
  <c r="I4793" i="1"/>
  <c r="E4793" i="1"/>
  <c r="F4793" i="1"/>
  <c r="H4966" i="1"/>
  <c r="I4966" i="1"/>
  <c r="E4966" i="1"/>
  <c r="F4966" i="1"/>
  <c r="D5174" i="1"/>
  <c r="C5469" i="1"/>
  <c r="D5309" i="1"/>
  <c r="C5604" i="1"/>
  <c r="I4975" i="1"/>
  <c r="H4975" i="1"/>
  <c r="E4975" i="1"/>
  <c r="F4975" i="1"/>
  <c r="D5261" i="1"/>
  <c r="C5556" i="1"/>
  <c r="H4879" i="1"/>
  <c r="I4879" i="1"/>
  <c r="E4879" i="1"/>
  <c r="F4879" i="1"/>
  <c r="H5014" i="1"/>
  <c r="I5014" i="1"/>
  <c r="E5014" i="1"/>
  <c r="F5014" i="1"/>
  <c r="D5270" i="1"/>
  <c r="C5565" i="1"/>
  <c r="C5892" i="1"/>
  <c r="D5597" i="1"/>
  <c r="D5229" i="1"/>
  <c r="C5524" i="1"/>
  <c r="D5137" i="1"/>
  <c r="C5432" i="1"/>
  <c r="C5572" i="1"/>
  <c r="D5277" i="1"/>
  <c r="D5202" i="1"/>
  <c r="C5497" i="1"/>
  <c r="H4923" i="1"/>
  <c r="E4923" i="1"/>
  <c r="F4923" i="1"/>
  <c r="I4923" i="1"/>
  <c r="D5256" i="1"/>
  <c r="C5551" i="1"/>
  <c r="E4918" i="1"/>
  <c r="F4918" i="1"/>
  <c r="H4918" i="1"/>
  <c r="I4918" i="1"/>
  <c r="E5086" i="1"/>
  <c r="F5086" i="1"/>
  <c r="H5086" i="1"/>
  <c r="I5086" i="1"/>
  <c r="D5117" i="1"/>
  <c r="C5412" i="1"/>
  <c r="E5302" i="1"/>
  <c r="F5302" i="1"/>
  <c r="H5302" i="1"/>
  <c r="I5302" i="1"/>
  <c r="H4934" i="1"/>
  <c r="I4934" i="1"/>
  <c r="F4934" i="1"/>
  <c r="E4934" i="1"/>
  <c r="I4842" i="1"/>
  <c r="H4842" i="1"/>
  <c r="E4842" i="1"/>
  <c r="F4842" i="1"/>
  <c r="I4982" i="1"/>
  <c r="E4982" i="1"/>
  <c r="F4982" i="1"/>
  <c r="H4982" i="1"/>
  <c r="E4907" i="1"/>
  <c r="F4907" i="1"/>
  <c r="I4907" i="1"/>
  <c r="H4907" i="1"/>
  <c r="C5513" i="1"/>
  <c r="D5218" i="1"/>
  <c r="I4961" i="1"/>
  <c r="H4961" i="1"/>
  <c r="E4961" i="1"/>
  <c r="F4961" i="1"/>
  <c r="C5508" i="1"/>
  <c r="D5213" i="1"/>
  <c r="C5676" i="1"/>
  <c r="D5381" i="1"/>
  <c r="I4822" i="1"/>
  <c r="H4822" i="1"/>
  <c r="E4822" i="1"/>
  <c r="F4822" i="1"/>
  <c r="D5436" i="1"/>
  <c r="C5731" i="1"/>
  <c r="H5042" i="1"/>
  <c r="I5042" i="1"/>
  <c r="E5042" i="1"/>
  <c r="F5042" i="1"/>
  <c r="C5581" i="1"/>
  <c r="D5286" i="1"/>
  <c r="I4814" i="1"/>
  <c r="F4814" i="1"/>
  <c r="H4814" i="1"/>
  <c r="E4814" i="1"/>
  <c r="C5533" i="1"/>
  <c r="D5238" i="1"/>
  <c r="H5006" i="1"/>
  <c r="I5006" i="1"/>
  <c r="E5006" i="1"/>
  <c r="F5006" i="1"/>
  <c r="H4815" i="1"/>
  <c r="I4815" i="1"/>
  <c r="E4815" i="1"/>
  <c r="F4815" i="1"/>
  <c r="E4799" i="1"/>
  <c r="F4799" i="1"/>
  <c r="H4799" i="1"/>
  <c r="I4799" i="1"/>
  <c r="D5465" i="1"/>
  <c r="C5760" i="1"/>
  <c r="I5037" i="1"/>
  <c r="H5037" i="1"/>
  <c r="E5037" i="1"/>
  <c r="F5037" i="1"/>
  <c r="E5341" i="1"/>
  <c r="F5341" i="1"/>
  <c r="I5341" i="1"/>
  <c r="H5341" i="1"/>
  <c r="H4959" i="1"/>
  <c r="E4959" i="1"/>
  <c r="F4959" i="1"/>
  <c r="I4959" i="1"/>
  <c r="C5340" i="1"/>
  <c r="D5045" i="1"/>
  <c r="E5141" i="1"/>
  <c r="F5141" i="1"/>
  <c r="I5141" i="1"/>
  <c r="H5141" i="1"/>
  <c r="C5632" i="1"/>
  <c r="D5337" i="1"/>
  <c r="H4991" i="1"/>
  <c r="E4991" i="1"/>
  <c r="F4991" i="1"/>
  <c r="I4991" i="1"/>
  <c r="C5404" i="1"/>
  <c r="D5109" i="1"/>
  <c r="I4943" i="1"/>
  <c r="H4943" i="1"/>
  <c r="E4943" i="1"/>
  <c r="F4943" i="1"/>
  <c r="C5596" i="1"/>
  <c r="D5301" i="1"/>
  <c r="C5405" i="1"/>
  <c r="D5110" i="1"/>
  <c r="C5389" i="1"/>
  <c r="D5094" i="1"/>
  <c r="E5170" i="1"/>
  <c r="F5170" i="1"/>
  <c r="H5170" i="1"/>
  <c r="I5170" i="1"/>
  <c r="D5332" i="1"/>
  <c r="C5627" i="1"/>
  <c r="C5931" i="1"/>
  <c r="D5636" i="1"/>
  <c r="D5254" i="1"/>
  <c r="C5549" i="1"/>
  <c r="E4750" i="1"/>
  <c r="F4750" i="1"/>
  <c r="I4750" i="1"/>
  <c r="H4750" i="1"/>
  <c r="H5020" i="1"/>
  <c r="I5020" i="1"/>
  <c r="E5020" i="1"/>
  <c r="F5020" i="1"/>
  <c r="I5161" i="1"/>
  <c r="H5161" i="1"/>
  <c r="E5161" i="1"/>
  <c r="F5161" i="1"/>
  <c r="H5090" i="1"/>
  <c r="I5090" i="1"/>
  <c r="E5090" i="1"/>
  <c r="F5090" i="1"/>
  <c r="I4872" i="1"/>
  <c r="H4872" i="1"/>
  <c r="E4872" i="1"/>
  <c r="F4872" i="1"/>
  <c r="H5561" i="1"/>
  <c r="I5561" i="1"/>
  <c r="E5561" i="1"/>
  <c r="F5561" i="1"/>
  <c r="H4781" i="1"/>
  <c r="I4781" i="1"/>
  <c r="E4781" i="1"/>
  <c r="F4781" i="1"/>
  <c r="I4965" i="1"/>
  <c r="H4965" i="1"/>
  <c r="E4965" i="1"/>
  <c r="F4965" i="1"/>
  <c r="D5044" i="1"/>
  <c r="C5339" i="1"/>
  <c r="C5883" i="1"/>
  <c r="D5588" i="1"/>
  <c r="H4733" i="1"/>
  <c r="I4733" i="1"/>
  <c r="E4733" i="1"/>
  <c r="F4733" i="1"/>
  <c r="H5104" i="1"/>
  <c r="I5104" i="1"/>
  <c r="E5104" i="1"/>
  <c r="F5104" i="1"/>
  <c r="I5065" i="1"/>
  <c r="H5065" i="1"/>
  <c r="E5065" i="1"/>
  <c r="F5065" i="1"/>
  <c r="I5121" i="1"/>
  <c r="H5121" i="1"/>
  <c r="E5121" i="1"/>
  <c r="F5121" i="1"/>
  <c r="I4864" i="1"/>
  <c r="H4864" i="1"/>
  <c r="E4864" i="1"/>
  <c r="F4864" i="1"/>
  <c r="I5049" i="1"/>
  <c r="H5049" i="1"/>
  <c r="E5049" i="1"/>
  <c r="F5049" i="1"/>
  <c r="I4880" i="1"/>
  <c r="H4880" i="1"/>
  <c r="E4880" i="1"/>
  <c r="F4880" i="1"/>
  <c r="H4948" i="1"/>
  <c r="I4948" i="1"/>
  <c r="E4948" i="1"/>
  <c r="F4948" i="1"/>
  <c r="H4885" i="1"/>
  <c r="I4885" i="1"/>
  <c r="E4885" i="1"/>
  <c r="F4885" i="1"/>
  <c r="I4896" i="1"/>
  <c r="H4896" i="1"/>
  <c r="E4896" i="1"/>
  <c r="F4896" i="1"/>
  <c r="H5240" i="1"/>
  <c r="I5240" i="1"/>
  <c r="E5240" i="1"/>
  <c r="F5240" i="1"/>
  <c r="I5013" i="1"/>
  <c r="H5013" i="1"/>
  <c r="E5013" i="1"/>
  <c r="F5013" i="1"/>
  <c r="H5172" i="1"/>
  <c r="I5172" i="1"/>
  <c r="E5172" i="1"/>
  <c r="F5172" i="1"/>
  <c r="I5041" i="1"/>
  <c r="H5041" i="1"/>
  <c r="E5041" i="1"/>
  <c r="F5041" i="1"/>
  <c r="I4792" i="1"/>
  <c r="H4792" i="1"/>
  <c r="E4792" i="1"/>
  <c r="F4792" i="1"/>
  <c r="I5249" i="1"/>
  <c r="H5249" i="1"/>
  <c r="E5249" i="1"/>
  <c r="F5249" i="1"/>
  <c r="H5258" i="1"/>
  <c r="I5258" i="1"/>
  <c r="E5258" i="1"/>
  <c r="F5258" i="1"/>
  <c r="I4925" i="1"/>
  <c r="H4925" i="1"/>
  <c r="E4925" i="1"/>
  <c r="F4925" i="1"/>
  <c r="H4813" i="1"/>
  <c r="I4813" i="1"/>
  <c r="E4813" i="1"/>
  <c r="F4813" i="1"/>
  <c r="I4836" i="1"/>
  <c r="H4836" i="1"/>
  <c r="E4836" i="1"/>
  <c r="F4836" i="1"/>
  <c r="H4956" i="1"/>
  <c r="I4956" i="1"/>
  <c r="E4956" i="1"/>
  <c r="F4956" i="1"/>
  <c r="I4856" i="1"/>
  <c r="H4856" i="1"/>
  <c r="E4856" i="1"/>
  <c r="F4856" i="1"/>
  <c r="H4958" i="1"/>
  <c r="I4958" i="1"/>
  <c r="E4958" i="1"/>
  <c r="F4958" i="1"/>
  <c r="I4788" i="1"/>
  <c r="H4788" i="1"/>
  <c r="E4788" i="1"/>
  <c r="F4788" i="1"/>
  <c r="H4903" i="1"/>
  <c r="I4903" i="1"/>
  <c r="E4903" i="1"/>
  <c r="F4903" i="1"/>
  <c r="I5241" i="1"/>
  <c r="H5241" i="1"/>
  <c r="E5241" i="1"/>
  <c r="F5241" i="1"/>
  <c r="I4766" i="1"/>
  <c r="H4766" i="1"/>
  <c r="E4766" i="1"/>
  <c r="F4766" i="1"/>
  <c r="I4772" i="1"/>
  <c r="H4772" i="1"/>
  <c r="E4772" i="1"/>
  <c r="F4772" i="1"/>
  <c r="H4976" i="1"/>
  <c r="I4976" i="1"/>
  <c r="E4976" i="1"/>
  <c r="F4976" i="1"/>
  <c r="I4967" i="1"/>
  <c r="H4967" i="1"/>
  <c r="E4967" i="1"/>
  <c r="F4967" i="1"/>
  <c r="H5216" i="1"/>
  <c r="I5216" i="1"/>
  <c r="E5216" i="1"/>
  <c r="F5216" i="1"/>
  <c r="H5210" i="1"/>
  <c r="I5210" i="1"/>
  <c r="E5210" i="1"/>
  <c r="F5210" i="1"/>
  <c r="H5232" i="1"/>
  <c r="I5232" i="1"/>
  <c r="E5232" i="1"/>
  <c r="F5232" i="1"/>
  <c r="I4900" i="1"/>
  <c r="H4900" i="1"/>
  <c r="E4900" i="1"/>
  <c r="F4900" i="1"/>
  <c r="H5102" i="1"/>
  <c r="I5102" i="1"/>
  <c r="E5102" i="1"/>
  <c r="F5102" i="1"/>
  <c r="H4922" i="1"/>
  <c r="I4922" i="1"/>
  <c r="E4922" i="1"/>
  <c r="F4922" i="1"/>
  <c r="I4740" i="1"/>
  <c r="H4740" i="1"/>
  <c r="E4740" i="1"/>
  <c r="F4740" i="1"/>
  <c r="H4775" i="1"/>
  <c r="I4775" i="1"/>
  <c r="E4775" i="1"/>
  <c r="F4775" i="1"/>
  <c r="H5066" i="1"/>
  <c r="I5066" i="1"/>
  <c r="E5066" i="1"/>
  <c r="F5066" i="1"/>
  <c r="H5008" i="1"/>
  <c r="I5008" i="1"/>
  <c r="E5008" i="1"/>
  <c r="F5008" i="1"/>
  <c r="I4830" i="1"/>
  <c r="H4830" i="1"/>
  <c r="E4830" i="1"/>
  <c r="F4830" i="1"/>
  <c r="D5553" i="1"/>
  <c r="C5848" i="1"/>
  <c r="C5515" i="1"/>
  <c r="D5220" i="1"/>
  <c r="D5076" i="1"/>
  <c r="C5371" i="1"/>
  <c r="D5260" i="1"/>
  <c r="C5555" i="1"/>
  <c r="C5403" i="1"/>
  <c r="D5108" i="1"/>
  <c r="H4749" i="1"/>
  <c r="I4749" i="1"/>
  <c r="E4749" i="1"/>
  <c r="F4749" i="1"/>
  <c r="I5293" i="1"/>
  <c r="H5293" i="1"/>
  <c r="E5293" i="1"/>
  <c r="F5293" i="1"/>
  <c r="D5028" i="1"/>
  <c r="C5323" i="1"/>
  <c r="H4924" i="1"/>
  <c r="I4924" i="1"/>
  <c r="E4924" i="1"/>
  <c r="F4924" i="1"/>
  <c r="I4876" i="1"/>
  <c r="H4876" i="1"/>
  <c r="E4876" i="1"/>
  <c r="F4876" i="1"/>
  <c r="I4816" i="1"/>
  <c r="H4816" i="1"/>
  <c r="E4816" i="1"/>
  <c r="F4816" i="1"/>
  <c r="I5351" i="1"/>
  <c r="H5351" i="1"/>
  <c r="E5351" i="1"/>
  <c r="F5351" i="1"/>
  <c r="I4794" i="1"/>
  <c r="H4794" i="1"/>
  <c r="E4794" i="1"/>
  <c r="F4794" i="1"/>
  <c r="H4968" i="1"/>
  <c r="I4968" i="1"/>
  <c r="E4968" i="1"/>
  <c r="F4968" i="1"/>
  <c r="H4992" i="1"/>
  <c r="I4992" i="1"/>
  <c r="E4992" i="1"/>
  <c r="F4992" i="1"/>
  <c r="H5012" i="1"/>
  <c r="I5012" i="1"/>
  <c r="E5012" i="1"/>
  <c r="F5012" i="1"/>
  <c r="H5148" i="1"/>
  <c r="I5148" i="1"/>
  <c r="E5148" i="1"/>
  <c r="F5148" i="1"/>
  <c r="I4808" i="1"/>
  <c r="H4808" i="1"/>
  <c r="E4808" i="1"/>
  <c r="F4808" i="1"/>
  <c r="H4996" i="1"/>
  <c r="I4996" i="1"/>
  <c r="E4996" i="1"/>
  <c r="F4996" i="1"/>
  <c r="I4784" i="1"/>
  <c r="H4784" i="1"/>
  <c r="E4784" i="1"/>
  <c r="F4784" i="1"/>
  <c r="I5101" i="1"/>
  <c r="H5101" i="1"/>
  <c r="E5101" i="1"/>
  <c r="F5101" i="1"/>
  <c r="I4931" i="1"/>
  <c r="H4931" i="1"/>
  <c r="E4931" i="1"/>
  <c r="F4931" i="1"/>
  <c r="H5583" i="1"/>
  <c r="I5583" i="1"/>
  <c r="E5583" i="1"/>
  <c r="F5583" i="1"/>
  <c r="H4944" i="1"/>
  <c r="I4944" i="1"/>
  <c r="E4944" i="1"/>
  <c r="F4944" i="1"/>
  <c r="H5212" i="1"/>
  <c r="I5212" i="1"/>
  <c r="E5212" i="1"/>
  <c r="F5212" i="1"/>
  <c r="I5273" i="1"/>
  <c r="H5273" i="1"/>
  <c r="E5273" i="1"/>
  <c r="F5273" i="1"/>
  <c r="D5268" i="1"/>
  <c r="C5563" i="1"/>
  <c r="I5269" i="1"/>
  <c r="H5269" i="1"/>
  <c r="E5269" i="1"/>
  <c r="F5269" i="1"/>
  <c r="I4744" i="1"/>
  <c r="H4744" i="1"/>
  <c r="E4744" i="1"/>
  <c r="F4744" i="1"/>
  <c r="I4768" i="1"/>
  <c r="H4768" i="1"/>
  <c r="E4768" i="1"/>
  <c r="F4768" i="1"/>
  <c r="I4748" i="1"/>
  <c r="H4748" i="1"/>
  <c r="E4748" i="1"/>
  <c r="F4748" i="1"/>
  <c r="H4785" i="1"/>
  <c r="I4785" i="1"/>
  <c r="E4785" i="1"/>
  <c r="F4785" i="1"/>
  <c r="I4832" i="1"/>
  <c r="H4832" i="1"/>
  <c r="E4832" i="1"/>
  <c r="F4832" i="1"/>
  <c r="I4760" i="1"/>
  <c r="H4760" i="1"/>
  <c r="E4760" i="1"/>
  <c r="F4760" i="1"/>
  <c r="I4977" i="1"/>
  <c r="H4977" i="1"/>
  <c r="E4977" i="1"/>
  <c r="F4977" i="1"/>
  <c r="I4736" i="1"/>
  <c r="H4736" i="1"/>
  <c r="E4736" i="1"/>
  <c r="F4736" i="1"/>
  <c r="H4757" i="1"/>
  <c r="I4757" i="1"/>
  <c r="E4757" i="1"/>
  <c r="F4757" i="1"/>
  <c r="H4849" i="1"/>
  <c r="I4849" i="1"/>
  <c r="E4849" i="1"/>
  <c r="F4849" i="1"/>
  <c r="H4916" i="1"/>
  <c r="I4916" i="1"/>
  <c r="E4916" i="1"/>
  <c r="F4916" i="1"/>
  <c r="I4894" i="1"/>
  <c r="H4894" i="1"/>
  <c r="E4894" i="1"/>
  <c r="F4894" i="1"/>
  <c r="H5114" i="1"/>
  <c r="I5114" i="1"/>
  <c r="E5114" i="1"/>
  <c r="F5114" i="1"/>
  <c r="I4804" i="1"/>
  <c r="H4804" i="1"/>
  <c r="E4804" i="1"/>
  <c r="F4804" i="1"/>
  <c r="I4728" i="1"/>
  <c r="H4728" i="1"/>
  <c r="E4728" i="1"/>
  <c r="F4728" i="1"/>
  <c r="I4904" i="1"/>
  <c r="H4904" i="1"/>
  <c r="E4904" i="1"/>
  <c r="F4904" i="1"/>
  <c r="I4800" i="1"/>
  <c r="H4800" i="1"/>
  <c r="E4800" i="1"/>
  <c r="F4800" i="1"/>
  <c r="I4752" i="1"/>
  <c r="H4752" i="1"/>
  <c r="E4752" i="1"/>
  <c r="F4752" i="1"/>
  <c r="H4920" i="1"/>
  <c r="I4920" i="1"/>
  <c r="E4920" i="1"/>
  <c r="F4920" i="1"/>
  <c r="H4932" i="1"/>
  <c r="I4932" i="1"/>
  <c r="E4932" i="1"/>
  <c r="F4932" i="1"/>
  <c r="H4867" i="1"/>
  <c r="I4867" i="1"/>
  <c r="E4867" i="1"/>
  <c r="F4867" i="1"/>
  <c r="H4912" i="1"/>
  <c r="I4912" i="1"/>
  <c r="E4912" i="1"/>
  <c r="F4912" i="1"/>
  <c r="H4964" i="1"/>
  <c r="I4964" i="1"/>
  <c r="E4964" i="1"/>
  <c r="F4964" i="1"/>
  <c r="I4840" i="1"/>
  <c r="H4840" i="1"/>
  <c r="E4840" i="1"/>
  <c r="F4840" i="1"/>
  <c r="I4796" i="1"/>
  <c r="H4796" i="1"/>
  <c r="E4796" i="1"/>
  <c r="F4796" i="1"/>
  <c r="D5060" i="1"/>
  <c r="C5355" i="1"/>
  <c r="D5068" i="1"/>
  <c r="C5363" i="1"/>
  <c r="H5034" i="1"/>
  <c r="I5034" i="1"/>
  <c r="E5034" i="1"/>
  <c r="F5034" i="1"/>
  <c r="C5531" i="1"/>
  <c r="D5236" i="1"/>
  <c r="H4893" i="1"/>
  <c r="I4893" i="1"/>
  <c r="E4893" i="1"/>
  <c r="F4893" i="1"/>
  <c r="C5434" i="1"/>
  <c r="D5139" i="1"/>
  <c r="H5096" i="1"/>
  <c r="I5096" i="1"/>
  <c r="E5096" i="1"/>
  <c r="F5096" i="1"/>
  <c r="H5274" i="1"/>
  <c r="I5274" i="1"/>
  <c r="E5274" i="1"/>
  <c r="F5274" i="1"/>
  <c r="I5145" i="1"/>
  <c r="H5145" i="1"/>
  <c r="E5145" i="1"/>
  <c r="F5145" i="1"/>
  <c r="H4839" i="1"/>
  <c r="I4839" i="1"/>
  <c r="E4839" i="1"/>
  <c r="F4839" i="1"/>
  <c r="I4860" i="1"/>
  <c r="H4860" i="1"/>
  <c r="E4860" i="1"/>
  <c r="F4860" i="1"/>
  <c r="I5225" i="1"/>
  <c r="H5225" i="1"/>
  <c r="E5225" i="1"/>
  <c r="F5225" i="1"/>
  <c r="I5305" i="1"/>
  <c r="H5305" i="1"/>
  <c r="E5305" i="1"/>
  <c r="F5305" i="1"/>
  <c r="I5221" i="1"/>
  <c r="H5221" i="1"/>
  <c r="E5221" i="1"/>
  <c r="F5221" i="1"/>
  <c r="H5022" i="1"/>
  <c r="I5022" i="1"/>
  <c r="E5022" i="1"/>
  <c r="F5022" i="1"/>
  <c r="H5124" i="1"/>
  <c r="I5124" i="1"/>
  <c r="E5124" i="1"/>
  <c r="F5124" i="1"/>
  <c r="I4868" i="1"/>
  <c r="H4868" i="1"/>
  <c r="E4868" i="1"/>
  <c r="F4868" i="1"/>
  <c r="I4884" i="1"/>
  <c r="H4884" i="1"/>
  <c r="E4884" i="1"/>
  <c r="F4884" i="1"/>
  <c r="I4852" i="1"/>
  <c r="H4852" i="1"/>
  <c r="E4852" i="1"/>
  <c r="F4852" i="1"/>
  <c r="I5105" i="1"/>
  <c r="H5105" i="1"/>
  <c r="E5105" i="1"/>
  <c r="F5105" i="1"/>
  <c r="I5233" i="1"/>
  <c r="H5233" i="1"/>
  <c r="E5233" i="1"/>
  <c r="F5233" i="1"/>
  <c r="I4730" i="1"/>
  <c r="H4730" i="1"/>
  <c r="E4730" i="1"/>
  <c r="F4730" i="1"/>
  <c r="H5038" i="1"/>
  <c r="I5038" i="1"/>
  <c r="E5038" i="1"/>
  <c r="F5038" i="1"/>
  <c r="I4973" i="1"/>
  <c r="H4973" i="1"/>
  <c r="E4973" i="1"/>
  <c r="F4973" i="1"/>
  <c r="H4765" i="1"/>
  <c r="I4765" i="1"/>
  <c r="E4765" i="1"/>
  <c r="F4765" i="1"/>
  <c r="H4773" i="1"/>
  <c r="I4773" i="1"/>
  <c r="E4773" i="1"/>
  <c r="F4773" i="1"/>
  <c r="C5624" i="1"/>
  <c r="D5329" i="1"/>
  <c r="I4941" i="1"/>
  <c r="H4941" i="1"/>
  <c r="E4941" i="1"/>
  <c r="F4941" i="1"/>
  <c r="D5188" i="1"/>
  <c r="C5483" i="1"/>
  <c r="I4844" i="1"/>
  <c r="H4844" i="1"/>
  <c r="E4844" i="1"/>
  <c r="F4844" i="1"/>
  <c r="D5564" i="1"/>
  <c r="C5859" i="1"/>
  <c r="I5081" i="1"/>
  <c r="H5081" i="1"/>
  <c r="E5081" i="1"/>
  <c r="F5081" i="1"/>
  <c r="H4960" i="1"/>
  <c r="I4960" i="1"/>
  <c r="E4960" i="1"/>
  <c r="F4960" i="1"/>
  <c r="H5601" i="1"/>
  <c r="I5601" i="1"/>
  <c r="E5601" i="1"/>
  <c r="F5601" i="1"/>
  <c r="I4848" i="1"/>
  <c r="H4848" i="1"/>
  <c r="E4848" i="1"/>
  <c r="F4848" i="1"/>
  <c r="I5185" i="1"/>
  <c r="H5185" i="1"/>
  <c r="E5185" i="1"/>
  <c r="F5185" i="1"/>
  <c r="I5297" i="1"/>
  <c r="H5297" i="1"/>
  <c r="E5297" i="1"/>
  <c r="F5297" i="1"/>
  <c r="H4988" i="1"/>
  <c r="I4988" i="1"/>
  <c r="E4988" i="1"/>
  <c r="F4988" i="1"/>
  <c r="H5112" i="1"/>
  <c r="I5112" i="1"/>
  <c r="E5112" i="1"/>
  <c r="F5112" i="1"/>
  <c r="I5113" i="1"/>
  <c r="H5113" i="1"/>
  <c r="E5113" i="1"/>
  <c r="F5113" i="1"/>
  <c r="H5036" i="1"/>
  <c r="I5036" i="1"/>
  <c r="E5036" i="1"/>
  <c r="F5036" i="1"/>
  <c r="I5093" i="1"/>
  <c r="H5093" i="1"/>
  <c r="E5093" i="1"/>
  <c r="F5093" i="1"/>
  <c r="I5129" i="1"/>
  <c r="H5129" i="1"/>
  <c r="E5129" i="1"/>
  <c r="F5129" i="1"/>
  <c r="H4936" i="1"/>
  <c r="I4936" i="1"/>
  <c r="E4936" i="1"/>
  <c r="F4936" i="1"/>
  <c r="I5157" i="1"/>
  <c r="H5157" i="1"/>
  <c r="E5157" i="1"/>
  <c r="F5157" i="1"/>
  <c r="D5196" i="1"/>
  <c r="C5491" i="1"/>
  <c r="I4989" i="1"/>
  <c r="H4989" i="1"/>
  <c r="E4989" i="1"/>
  <c r="F4989" i="1"/>
  <c r="D5092" i="1"/>
  <c r="C5387" i="1"/>
  <c r="C5787" i="1"/>
  <c r="D5492" i="1"/>
  <c r="I5021" i="1"/>
  <c r="H5021" i="1"/>
  <c r="E5021" i="1"/>
  <c r="F5021" i="1"/>
  <c r="H5222" i="1"/>
  <c r="I5222" i="1"/>
  <c r="E5222" i="1"/>
  <c r="F5222" i="1"/>
  <c r="D5019" i="1"/>
  <c r="C5314" i="1"/>
  <c r="D5300" i="1"/>
  <c r="C5595" i="1"/>
  <c r="H4805" i="1"/>
  <c r="I4805" i="1"/>
  <c r="E4805" i="1"/>
  <c r="F4805" i="1"/>
  <c r="C5836" i="1"/>
  <c r="D5541" i="1"/>
  <c r="I4913" i="1"/>
  <c r="H4913" i="1"/>
  <c r="E4913" i="1"/>
  <c r="F4913" i="1"/>
  <c r="H4928" i="1"/>
  <c r="I4928" i="1"/>
  <c r="E4928" i="1"/>
  <c r="F4928" i="1"/>
  <c r="I5069" i="1"/>
  <c r="H5069" i="1"/>
  <c r="E5069" i="1"/>
  <c r="F5069" i="1"/>
  <c r="I5267" i="1"/>
  <c r="H5267" i="1"/>
  <c r="E5267" i="1"/>
  <c r="F5267" i="1"/>
  <c r="H4952" i="1"/>
  <c r="I4952" i="1"/>
  <c r="E4952" i="1"/>
  <c r="F4952" i="1"/>
  <c r="I5203" i="1"/>
  <c r="H5203" i="1"/>
  <c r="E5203" i="1"/>
  <c r="F5203" i="1"/>
  <c r="I4722" i="1"/>
  <c r="H4722" i="1"/>
  <c r="E4722" i="1"/>
  <c r="F4722" i="1"/>
  <c r="I5209" i="1"/>
  <c r="H5209" i="1"/>
  <c r="E5209" i="1"/>
  <c r="F5209" i="1"/>
  <c r="I4949" i="1"/>
  <c r="H4949" i="1"/>
  <c r="E4949" i="1"/>
  <c r="F4949" i="1"/>
  <c r="I5285" i="1"/>
  <c r="H5285" i="1"/>
  <c r="E5285" i="1"/>
  <c r="F5285" i="1"/>
  <c r="H4821" i="1"/>
  <c r="I4821" i="1"/>
  <c r="E4821" i="1"/>
  <c r="F4821" i="1"/>
  <c r="I4997" i="1"/>
  <c r="H4997" i="1"/>
  <c r="E4997" i="1"/>
  <c r="F4997" i="1"/>
  <c r="H4845" i="1"/>
  <c r="I4845" i="1"/>
  <c r="E4845" i="1"/>
  <c r="F4845" i="1"/>
  <c r="H4940" i="1"/>
  <c r="I4940" i="1"/>
  <c r="E4940" i="1"/>
  <c r="F4940" i="1"/>
  <c r="I4764" i="1"/>
  <c r="H4764" i="1"/>
  <c r="E4764" i="1"/>
  <c r="F4764" i="1"/>
  <c r="H5481" i="1"/>
  <c r="I5481" i="1"/>
  <c r="E5481" i="1"/>
  <c r="F5481" i="1"/>
  <c r="I5265" i="1"/>
  <c r="H5265" i="1"/>
  <c r="E5265" i="1"/>
  <c r="F5265" i="1"/>
  <c r="H5048" i="1"/>
  <c r="I5048" i="1"/>
  <c r="E5048" i="1"/>
  <c r="F5048" i="1"/>
  <c r="H4984" i="1"/>
  <c r="I4984" i="1"/>
  <c r="E4984" i="1"/>
  <c r="F4984" i="1"/>
  <c r="I4732" i="1"/>
  <c r="H4732" i="1"/>
  <c r="E4732" i="1"/>
  <c r="F4732" i="1"/>
  <c r="H5310" i="1"/>
  <c r="I5310" i="1"/>
  <c r="E5310" i="1"/>
  <c r="F5310" i="1"/>
  <c r="I4820" i="1"/>
  <c r="H4820" i="1"/>
  <c r="E4820" i="1"/>
  <c r="F4820" i="1"/>
  <c r="I4888" i="1"/>
  <c r="H4888" i="1"/>
  <c r="E4888" i="1"/>
  <c r="F4888" i="1"/>
  <c r="H5166" i="1"/>
  <c r="I5166" i="1"/>
  <c r="E5166" i="1"/>
  <c r="F5166" i="1"/>
  <c r="H5230" i="1"/>
  <c r="I5230" i="1"/>
  <c r="E5230" i="1"/>
  <c r="F5230" i="1"/>
  <c r="H5160" i="1"/>
  <c r="I5160" i="1"/>
  <c r="E5160" i="1"/>
  <c r="F5160" i="1"/>
  <c r="I4828" i="1"/>
  <c r="H4828" i="1"/>
  <c r="E4828" i="1"/>
  <c r="F4828" i="1"/>
  <c r="I4756" i="1"/>
  <c r="H4756" i="1"/>
  <c r="E4756" i="1"/>
  <c r="F4756" i="1"/>
  <c r="I4892" i="1"/>
  <c r="H4892" i="1"/>
  <c r="E4892" i="1"/>
  <c r="F4892" i="1"/>
  <c r="H5294" i="1"/>
  <c r="I5294" i="1"/>
  <c r="E5294" i="1"/>
  <c r="F5294" i="1"/>
  <c r="H5296" i="1"/>
  <c r="I5296" i="1"/>
  <c r="E5296" i="1"/>
  <c r="F5296" i="1"/>
  <c r="H5016" i="1"/>
  <c r="I5016" i="1"/>
  <c r="E5016" i="1"/>
  <c r="F5016" i="1"/>
  <c r="H4901" i="1"/>
  <c r="I4901" i="1"/>
  <c r="E4901" i="1"/>
  <c r="F4901" i="1"/>
  <c r="C5579" i="1"/>
  <c r="D5284" i="1"/>
  <c r="H4797" i="1"/>
  <c r="I4797" i="1"/>
  <c r="E4797" i="1"/>
  <c r="F4797" i="1"/>
  <c r="I5197" i="1"/>
  <c r="H5197" i="1"/>
  <c r="E5197" i="1"/>
  <c r="F5197" i="1"/>
  <c r="C5611" i="1"/>
  <c r="D5316" i="1"/>
  <c r="D5517" i="1"/>
  <c r="C5812" i="1"/>
  <c r="C5587" i="1"/>
  <c r="D5292" i="1"/>
  <c r="C5435" i="1"/>
  <c r="D5140" i="1"/>
  <c r="I4724" i="1"/>
  <c r="H4724" i="1"/>
  <c r="E4724" i="1"/>
  <c r="F4724" i="1"/>
  <c r="I5005" i="1"/>
  <c r="H5005" i="1"/>
  <c r="E5005" i="1"/>
  <c r="F5005" i="1"/>
  <c r="C5395" i="1"/>
  <c r="D5100" i="1"/>
  <c r="H5246" i="1"/>
  <c r="I5246" i="1"/>
  <c r="E5246" i="1"/>
  <c r="F5246" i="1"/>
  <c r="C5427" i="1"/>
  <c r="D5132" i="1"/>
  <c r="I4909" i="1"/>
  <c r="H4909" i="1"/>
  <c r="E4909" i="1"/>
  <c r="F4909" i="1"/>
  <c r="D5540" i="1"/>
  <c r="C5835" i="1"/>
  <c r="H4861" i="1"/>
  <c r="I4861" i="1"/>
  <c r="E4861" i="1"/>
  <c r="F4861" i="1"/>
  <c r="C5740" i="1"/>
  <c r="D5445" i="1"/>
  <c r="H5176" i="1"/>
  <c r="I5176" i="1"/>
  <c r="E5176" i="1"/>
  <c r="F5176" i="1"/>
  <c r="I5097" i="1"/>
  <c r="H5097" i="1"/>
  <c r="E5097" i="1"/>
  <c r="F5097" i="1"/>
  <c r="I5033" i="1"/>
  <c r="H5033" i="1"/>
  <c r="E5033" i="1"/>
  <c r="F5033" i="1"/>
  <c r="I5169" i="1"/>
  <c r="H5169" i="1"/>
  <c r="E5169" i="1"/>
  <c r="F5169" i="1"/>
  <c r="I5289" i="1"/>
  <c r="H5289" i="1"/>
  <c r="E5289" i="1"/>
  <c r="F5289" i="1"/>
  <c r="H4980" i="1"/>
  <c r="I4980" i="1"/>
  <c r="E4980" i="1"/>
  <c r="F4980" i="1"/>
  <c r="H4986" i="1"/>
  <c r="I4986" i="1"/>
  <c r="E4986" i="1"/>
  <c r="F4986" i="1"/>
  <c r="H5280" i="1"/>
  <c r="I5280" i="1"/>
  <c r="E5280" i="1"/>
  <c r="F5280" i="1"/>
  <c r="I4776" i="1"/>
  <c r="H4776" i="1"/>
  <c r="E4776" i="1"/>
  <c r="F4776" i="1"/>
  <c r="I5177" i="1"/>
  <c r="H5177" i="1"/>
  <c r="E5177" i="1"/>
  <c r="F5177" i="1"/>
  <c r="I4957" i="1"/>
  <c r="H4957" i="1"/>
  <c r="E4957" i="1"/>
  <c r="F4957" i="1"/>
  <c r="H4789" i="1"/>
  <c r="I4789" i="1"/>
  <c r="E4789" i="1"/>
  <c r="F4789" i="1"/>
  <c r="H5234" i="1"/>
  <c r="I5234" i="1"/>
  <c r="E5234" i="1"/>
  <c r="F5234" i="1"/>
  <c r="C5459" i="1"/>
  <c r="D5164" i="1"/>
  <c r="D5228" i="1"/>
  <c r="C5523" i="1"/>
  <c r="I4858" i="1"/>
  <c r="H4858" i="1"/>
  <c r="E4858" i="1"/>
  <c r="F4858" i="1"/>
  <c r="I4812" i="1"/>
  <c r="H4812" i="1"/>
  <c r="E4812" i="1"/>
  <c r="F4812" i="1"/>
  <c r="H5078" i="1"/>
  <c r="I5078" i="1"/>
  <c r="E5078" i="1"/>
  <c r="F5078" i="1"/>
  <c r="I4824" i="1"/>
  <c r="H4824" i="1"/>
  <c r="E4824" i="1"/>
  <c r="F4824" i="1"/>
  <c r="I4995" i="1"/>
  <c r="H4995" i="1"/>
  <c r="E4995" i="1"/>
  <c r="F4995" i="1"/>
  <c r="H5032" i="1"/>
  <c r="I5032" i="1"/>
  <c r="E5032" i="1"/>
  <c r="F5032" i="1"/>
  <c r="H5024" i="1"/>
  <c r="I5024" i="1"/>
  <c r="E5024" i="1"/>
  <c r="F5024" i="1"/>
  <c r="I5075" i="1"/>
  <c r="H5075" i="1"/>
  <c r="E5075" i="1"/>
  <c r="F5075" i="1"/>
  <c r="H5004" i="1"/>
  <c r="I5004" i="1"/>
  <c r="E5004" i="1"/>
  <c r="F5004" i="1"/>
  <c r="H5000" i="1"/>
  <c r="I5000" i="1"/>
  <c r="E5000" i="1"/>
  <c r="F5000" i="1"/>
  <c r="H5040" i="1"/>
  <c r="I5040" i="1"/>
  <c r="E5040" i="1"/>
  <c r="F5040" i="1"/>
  <c r="H5304" i="1"/>
  <c r="I5304" i="1"/>
  <c r="E5304" i="1"/>
  <c r="F5304" i="1"/>
  <c r="I5201" i="1"/>
  <c r="H5201" i="1"/>
  <c r="E5201" i="1"/>
  <c r="F5201" i="1"/>
  <c r="I5057" i="1"/>
  <c r="H5057" i="1"/>
  <c r="E5057" i="1"/>
  <c r="F5057" i="1"/>
  <c r="H5276" i="1"/>
  <c r="I5276" i="1"/>
  <c r="E5276" i="1"/>
  <c r="F5276" i="1"/>
  <c r="C5547" i="1"/>
  <c r="D5252" i="1"/>
  <c r="H4837" i="1"/>
  <c r="I4837" i="1"/>
  <c r="E4837" i="1"/>
  <c r="F4837" i="1"/>
  <c r="C5499" i="1"/>
  <c r="D5204" i="1"/>
  <c r="I5245" i="1"/>
  <c r="H5245" i="1"/>
  <c r="E5245" i="1"/>
  <c r="F5245" i="1"/>
  <c r="C5379" i="1"/>
  <c r="D5084" i="1"/>
  <c r="C5824" i="1"/>
  <c r="D5529" i="1"/>
  <c r="H4869" i="1"/>
  <c r="I4869" i="1"/>
  <c r="E4869" i="1"/>
  <c r="F4869" i="1"/>
  <c r="I4933" i="1"/>
  <c r="H4933" i="1"/>
  <c r="E4933" i="1"/>
  <c r="F4933" i="1"/>
  <c r="C5451" i="1"/>
  <c r="D5156" i="1"/>
  <c r="H5150" i="1"/>
  <c r="I5150" i="1"/>
  <c r="E5150" i="1"/>
  <c r="F5150" i="1"/>
  <c r="C5590" i="1"/>
  <c r="D5295" i="1"/>
  <c r="C5866" i="1"/>
  <c r="D5571" i="1"/>
  <c r="C5766" i="1"/>
  <c r="D5471" i="1"/>
  <c r="C5694" i="1"/>
  <c r="D5399" i="1"/>
  <c r="C5334" i="1"/>
  <c r="D5039" i="1"/>
  <c r="D5208" i="1"/>
  <c r="C5503" i="1"/>
  <c r="D5376" i="1"/>
  <c r="C5671" i="1"/>
  <c r="D5360" i="1"/>
  <c r="C5655" i="1"/>
  <c r="C5514" i="1"/>
  <c r="D5219" i="1"/>
  <c r="D5063" i="1"/>
  <c r="C5358" i="1"/>
  <c r="C5518" i="1"/>
  <c r="D5223" i="1"/>
  <c r="C5610" i="1"/>
  <c r="D5315" i="1"/>
  <c r="C5338" i="1"/>
  <c r="D5043" i="1"/>
  <c r="D5364" i="1"/>
  <c r="C5659" i="1"/>
  <c r="D5456" i="1"/>
  <c r="C5751" i="1"/>
  <c r="D5080" i="1"/>
  <c r="C5375" i="1"/>
  <c r="D5392" i="1"/>
  <c r="C5687" i="1"/>
  <c r="C5466" i="1"/>
  <c r="D5171" i="1"/>
  <c r="C5550" i="1"/>
  <c r="D5255" i="1"/>
  <c r="D5127" i="1"/>
  <c r="C5422" i="1"/>
  <c r="C5623" i="1"/>
  <c r="D5328" i="1"/>
  <c r="D5464" i="1"/>
  <c r="C5759" i="1"/>
  <c r="C5711" i="1"/>
  <c r="D5416" i="1"/>
  <c r="C5350" i="1"/>
  <c r="D5055" i="1"/>
  <c r="D5584" i="1"/>
  <c r="C5879" i="1"/>
  <c r="C5570" i="1"/>
  <c r="D5275" i="1"/>
  <c r="C5576" i="1"/>
  <c r="D5281" i="1"/>
  <c r="C5870" i="1"/>
  <c r="D5575" i="1"/>
  <c r="D5071" i="1"/>
  <c r="C5366" i="1"/>
  <c r="C5767" i="1"/>
  <c r="D5472" i="1"/>
  <c r="D5107" i="1"/>
  <c r="C5402" i="1"/>
  <c r="D5290" i="1"/>
  <c r="C5585" i="1"/>
  <c r="C5622" i="1"/>
  <c r="D5327" i="1"/>
  <c r="D5370" i="1"/>
  <c r="C5665" i="1"/>
  <c r="C5594" i="1"/>
  <c r="D5299" i="1"/>
  <c r="C5630" i="1"/>
  <c r="D5335" i="1"/>
  <c r="C5894" i="1"/>
  <c r="D5599" i="1"/>
  <c r="D5496" i="1"/>
  <c r="C5791" i="1"/>
  <c r="D5352" i="1"/>
  <c r="C5647" i="1"/>
  <c r="C5426" i="1"/>
  <c r="D5131" i="1"/>
  <c r="C5546" i="1"/>
  <c r="D5251" i="1"/>
  <c r="D5151" i="1"/>
  <c r="C5446" i="1"/>
  <c r="D5253" i="1"/>
  <c r="C5548" i="1"/>
  <c r="D5083" i="1"/>
  <c r="C5378" i="1"/>
  <c r="D5198" i="1"/>
  <c r="C5493" i="1"/>
  <c r="D5536" i="1"/>
  <c r="C5831" i="1"/>
  <c r="C5356" i="1"/>
  <c r="D5061" i="1"/>
  <c r="D5067" i="1"/>
  <c r="C5362" i="1"/>
  <c r="D5271" i="1"/>
  <c r="C5566" i="1"/>
  <c r="D5262" i="1"/>
  <c r="C5557" i="1"/>
  <c r="C5806" i="1"/>
  <c r="D5511" i="1"/>
  <c r="D5505" i="1"/>
  <c r="C5800" i="1"/>
  <c r="C5822" i="1"/>
  <c r="D5527" i="1"/>
  <c r="D5195" i="1"/>
  <c r="C5490" i="1"/>
  <c r="C5692" i="1"/>
  <c r="D5397" i="1"/>
  <c r="D5217" i="1"/>
  <c r="C5512" i="1"/>
  <c r="D5035" i="1"/>
  <c r="C5330" i="1"/>
  <c r="D5070" i="1"/>
  <c r="C5365" i="1"/>
  <c r="D5361" i="1"/>
  <c r="C5656" i="1"/>
  <c r="C5598" i="1"/>
  <c r="D5303" i="1"/>
  <c r="D5125" i="1"/>
  <c r="C5420" i="1"/>
  <c r="D5119" i="1"/>
  <c r="C5414" i="1"/>
  <c r="C5614" i="1"/>
  <c r="D5319" i="1"/>
  <c r="C5680" i="1"/>
  <c r="D5385" i="1"/>
  <c r="D5159" i="1"/>
  <c r="C5454" i="1"/>
  <c r="C5406" i="1"/>
  <c r="D5111" i="1"/>
  <c r="D5272" i="1"/>
  <c r="C5567" i="1"/>
  <c r="C5462" i="1"/>
  <c r="D5167" i="1"/>
  <c r="C5941" i="1"/>
  <c r="D5646" i="1"/>
  <c r="C5639" i="1"/>
  <c r="D5344" i="1"/>
  <c r="C5470" i="1"/>
  <c r="D5175" i="1"/>
  <c r="C5384" i="1"/>
  <c r="D5089" i="1"/>
  <c r="C5326" i="1"/>
  <c r="D5031" i="1"/>
  <c r="C5538" i="1"/>
  <c r="D5243" i="1"/>
  <c r="D5263" i="1"/>
  <c r="C5558" i="1"/>
  <c r="C5347" i="1"/>
  <c r="D5052" i="1"/>
  <c r="D5856" i="1"/>
  <c r="C6151" i="1"/>
  <c r="C5475" i="1"/>
  <c r="D5180" i="1"/>
  <c r="D5144" i="1"/>
  <c r="C5439" i="1"/>
  <c r="C5486" i="1"/>
  <c r="D5191" i="1"/>
  <c r="C5506" i="1"/>
  <c r="D5211" i="1"/>
  <c r="C5830" i="1"/>
  <c r="D5535" i="1"/>
  <c r="C5484" i="1"/>
  <c r="D5189" i="1"/>
  <c r="C5603" i="1"/>
  <c r="D5308" i="1"/>
  <c r="C5762" i="1"/>
  <c r="D5467" i="1"/>
  <c r="C5704" i="1"/>
  <c r="D5409" i="1"/>
  <c r="C5631" i="1"/>
  <c r="D5336" i="1"/>
  <c r="D5087" i="1"/>
  <c r="C5382" i="1"/>
  <c r="C5839" i="1"/>
  <c r="D5544" i="1"/>
  <c r="D5569" i="1"/>
  <c r="C5864" i="1"/>
  <c r="D5440" i="1"/>
  <c r="C5735" i="1"/>
  <c r="D5134" i="1"/>
  <c r="C5429" i="1"/>
  <c r="D5155" i="1"/>
  <c r="C5450" i="1"/>
  <c r="D5520" i="1"/>
  <c r="C5815" i="1"/>
  <c r="D5600" i="1"/>
  <c r="C5895" i="1"/>
  <c r="D5516" i="1"/>
  <c r="C5811" i="1"/>
  <c r="C5612" i="1"/>
  <c r="D5317" i="1"/>
  <c r="C5714" i="1"/>
  <c r="D5419" i="1"/>
  <c r="D5163" i="1"/>
  <c r="C5458" i="1"/>
  <c r="D5179" i="1"/>
  <c r="C5474" i="1"/>
  <c r="C5442" i="1"/>
  <c r="D5147" i="1"/>
  <c r="D5400" i="1"/>
  <c r="C5695" i="1"/>
  <c r="D5528" i="1"/>
  <c r="C5823" i="1"/>
  <c r="D5025" i="1"/>
  <c r="C5320" i="1"/>
  <c r="C5628" i="1"/>
  <c r="D5333" i="1"/>
  <c r="C5394" i="1"/>
  <c r="D5099" i="1"/>
  <c r="C5582" i="1"/>
  <c r="D5287" i="1"/>
  <c r="C5602" i="1"/>
  <c r="D5307" i="1"/>
  <c r="D5023" i="1"/>
  <c r="C5318" i="1"/>
  <c r="C5738" i="1"/>
  <c r="D5443" i="1"/>
  <c r="C5494" i="1"/>
  <c r="D5199" i="1"/>
  <c r="C5398" i="1"/>
  <c r="D5103" i="1"/>
  <c r="D5095" i="1"/>
  <c r="C5390" i="1"/>
  <c r="C5586" i="1"/>
  <c r="D5291" i="1"/>
  <c r="D5047" i="1"/>
  <c r="C5342" i="1"/>
  <c r="D5215" i="1"/>
  <c r="C5510" i="1"/>
  <c r="D5079" i="1"/>
  <c r="C5374" i="1"/>
  <c r="C5522" i="1"/>
  <c r="D5227" i="1"/>
  <c r="D5396" i="1"/>
  <c r="C5691" i="1"/>
  <c r="D5226" i="1"/>
  <c r="C5521" i="1"/>
  <c r="C5457" i="1"/>
  <c r="D5162" i="1"/>
  <c r="D5878" i="1"/>
  <c r="C6173" i="1"/>
  <c r="D5239" i="1"/>
  <c r="C5534" i="1"/>
  <c r="C5502" i="1"/>
  <c r="D5207" i="1"/>
  <c r="C5554" i="1"/>
  <c r="D5259" i="1"/>
  <c r="C5802" i="1"/>
  <c r="D5507" i="1"/>
  <c r="D5135" i="1"/>
  <c r="C5430" i="1"/>
  <c r="D5568" i="1"/>
  <c r="C5863" i="1"/>
  <c r="C5386" i="1"/>
  <c r="D5091" i="1"/>
  <c r="C5448" i="1"/>
  <c r="D5153" i="1"/>
  <c r="C5686" i="1"/>
  <c r="D5391" i="1"/>
  <c r="D5776" i="1"/>
  <c r="C6071" i="1"/>
  <c r="D5560" i="1"/>
  <c r="C5855" i="1"/>
  <c r="C5638" i="1"/>
  <c r="D5343" i="1"/>
  <c r="C5574" i="1"/>
  <c r="D5279" i="1"/>
  <c r="D5027" i="1"/>
  <c r="C5322" i="1"/>
  <c r="C5900" i="1"/>
  <c r="D5605" i="1"/>
  <c r="D5115" i="1"/>
  <c r="C5410" i="1"/>
  <c r="D5183" i="1"/>
  <c r="C5478" i="1"/>
  <c r="C5756" i="1"/>
  <c r="D5461" i="1"/>
  <c r="C5820" i="1"/>
  <c r="D5525" i="1"/>
  <c r="C5750" i="1"/>
  <c r="D5455" i="1"/>
  <c r="C5418" i="1"/>
  <c r="D5123" i="1"/>
  <c r="D5051" i="1"/>
  <c r="C5346" i="1"/>
  <c r="C5482" i="1"/>
  <c r="D5187" i="1"/>
  <c r="C5884" i="1"/>
  <c r="D5589" i="1"/>
  <c r="C5886" i="1"/>
  <c r="D5591" i="1"/>
  <c r="C5606" i="1"/>
  <c r="D5311" i="1"/>
  <c r="C5668" i="1"/>
  <c r="D5373" i="1"/>
  <c r="C5530" i="1"/>
  <c r="D5235" i="1"/>
  <c r="D5059" i="1"/>
  <c r="C5354" i="1"/>
  <c r="D5896" i="1"/>
  <c r="C6191" i="1"/>
  <c r="C5857" i="1"/>
  <c r="D5562" i="1"/>
  <c r="C5438" i="1"/>
  <c r="D5143" i="1"/>
  <c r="D5247" i="1"/>
  <c r="C5542" i="1"/>
  <c r="C5775" i="1"/>
  <c r="D5480" i="1"/>
  <c r="D5592" i="1"/>
  <c r="C5887" i="1"/>
  <c r="C5578" i="1"/>
  <c r="D5283" i="1"/>
  <c r="C5702" i="1"/>
  <c r="D5407" i="1"/>
  <c r="C5793" i="1"/>
  <c r="D5498" i="1"/>
  <c r="D5408" i="1"/>
  <c r="C5703" i="1"/>
  <c r="C5312" i="1"/>
  <c r="D5017" i="1"/>
  <c r="C5626" i="1"/>
  <c r="D5331" i="1"/>
  <c r="C5799" i="1"/>
  <c r="D5504" i="1"/>
  <c r="C5539" i="1"/>
  <c r="D5244" i="1"/>
  <c r="D5388" i="1"/>
  <c r="C5683" i="1"/>
  <c r="C5875" i="1"/>
  <c r="D5580" i="1"/>
  <c r="C5411" i="1"/>
  <c r="D5116" i="1"/>
  <c r="D5424" i="1"/>
  <c r="C5719" i="1"/>
  <c r="C5526" i="1"/>
  <c r="D5231" i="1"/>
  <c r="C5747" i="1"/>
  <c r="D5452" i="1"/>
  <c r="G5017" i="1" l="1"/>
  <c r="J5017" i="1"/>
  <c r="G5343" i="1"/>
  <c r="J5343" i="1"/>
  <c r="G5409" i="1"/>
  <c r="J5409" i="1"/>
  <c r="G5275" i="1"/>
  <c r="J5275" i="1"/>
  <c r="G5244" i="1"/>
  <c r="J5244" i="1"/>
  <c r="G5373" i="1"/>
  <c r="J5373" i="1"/>
  <c r="G5525" i="1"/>
  <c r="J5525" i="1"/>
  <c r="G5091" i="1"/>
  <c r="J5091" i="1"/>
  <c r="G5162" i="1"/>
  <c r="J5162" i="1"/>
  <c r="G5147" i="1"/>
  <c r="J5147" i="1"/>
  <c r="G5544" i="1"/>
  <c r="J5544" i="1"/>
  <c r="G5211" i="1"/>
  <c r="J5211" i="1"/>
  <c r="G5646" i="1"/>
  <c r="J5646" i="1"/>
  <c r="G5527" i="1"/>
  <c r="J5527" i="1"/>
  <c r="G5327" i="1"/>
  <c r="J5327" i="1"/>
  <c r="G5328" i="1"/>
  <c r="J5328" i="1"/>
  <c r="G5219" i="1"/>
  <c r="J5219" i="1"/>
  <c r="G5039" i="1"/>
  <c r="J5039" i="1"/>
  <c r="G5295" i="1"/>
  <c r="J5295" i="1"/>
  <c r="G5140" i="1"/>
  <c r="J5140" i="1"/>
  <c r="G5284" i="1"/>
  <c r="J5284" i="1"/>
  <c r="G5139" i="1"/>
  <c r="J5139" i="1"/>
  <c r="G5424" i="1"/>
  <c r="J5424" i="1"/>
  <c r="G5408" i="1"/>
  <c r="J5408" i="1"/>
  <c r="G5592" i="1"/>
  <c r="J5592" i="1"/>
  <c r="G5560" i="1"/>
  <c r="J5560" i="1"/>
  <c r="G5079" i="1"/>
  <c r="J5079" i="1"/>
  <c r="G5095" i="1"/>
  <c r="J5095" i="1"/>
  <c r="G5023" i="1"/>
  <c r="J5023" i="1"/>
  <c r="G5155" i="1"/>
  <c r="J5155" i="1"/>
  <c r="G5856" i="1"/>
  <c r="J5856" i="1"/>
  <c r="G5159" i="1"/>
  <c r="J5159" i="1"/>
  <c r="G5125" i="1"/>
  <c r="J5125" i="1"/>
  <c r="G5035" i="1"/>
  <c r="J5035" i="1"/>
  <c r="G5271" i="1"/>
  <c r="J5271" i="1"/>
  <c r="G5198" i="1"/>
  <c r="J5198" i="1"/>
  <c r="G5071" i="1"/>
  <c r="J5071" i="1"/>
  <c r="G5584" i="1"/>
  <c r="J5584" i="1"/>
  <c r="G5392" i="1"/>
  <c r="J5392" i="1"/>
  <c r="G5196" i="1"/>
  <c r="J5196" i="1"/>
  <c r="G5188" i="1"/>
  <c r="J5188" i="1"/>
  <c r="G5268" i="1"/>
  <c r="J5268" i="1"/>
  <c r="G5076" i="1"/>
  <c r="J5076" i="1"/>
  <c r="G5229" i="1"/>
  <c r="J5229" i="1"/>
  <c r="G5088" i="1"/>
  <c r="J5088" i="1"/>
  <c r="G5026" i="1"/>
  <c r="J5026" i="1"/>
  <c r="G5152" i="1"/>
  <c r="J5152" i="1"/>
  <c r="G5298" i="1"/>
  <c r="J5298" i="1"/>
  <c r="G5248" i="1"/>
  <c r="J5248" i="1"/>
  <c r="G5192" i="1"/>
  <c r="J5192" i="1"/>
  <c r="G5072" i="1"/>
  <c r="J5072" i="1"/>
  <c r="G5283" i="1"/>
  <c r="J5283" i="1"/>
  <c r="G5507" i="1"/>
  <c r="J5507" i="1"/>
  <c r="G5535" i="1"/>
  <c r="J5535" i="1"/>
  <c r="G5472" i="1"/>
  <c r="J5472" i="1"/>
  <c r="G5164" i="1"/>
  <c r="J5164" i="1"/>
  <c r="G5498" i="1"/>
  <c r="J5498" i="1"/>
  <c r="G5220" i="1"/>
  <c r="J5220" i="1"/>
  <c r="G5588" i="1"/>
  <c r="J5588" i="1"/>
  <c r="G5110" i="1"/>
  <c r="J5110" i="1"/>
  <c r="G5109" i="1"/>
  <c r="J5109" i="1"/>
  <c r="G5238" i="1"/>
  <c r="J5238" i="1"/>
  <c r="G5597" i="1"/>
  <c r="J5597" i="1"/>
  <c r="G5178" i="1"/>
  <c r="J5178" i="1"/>
  <c r="G5146" i="1"/>
  <c r="J5146" i="1"/>
  <c r="G5058" i="1"/>
  <c r="J5058" i="1"/>
  <c r="G5242" i="1"/>
  <c r="J5242" i="1"/>
  <c r="G5018" i="1"/>
  <c r="J5018" i="1"/>
  <c r="G5257" i="1"/>
  <c r="J5257" i="1"/>
  <c r="G5184" i="1"/>
  <c r="J5184" i="1"/>
  <c r="G5143" i="1"/>
  <c r="J5143" i="1"/>
  <c r="G5443" i="1"/>
  <c r="J5443" i="1"/>
  <c r="G5344" i="1"/>
  <c r="J5344" i="1"/>
  <c r="G5156" i="1"/>
  <c r="J5156" i="1"/>
  <c r="G5316" i="1"/>
  <c r="J5316" i="1"/>
  <c r="G5504" i="1"/>
  <c r="J5504" i="1"/>
  <c r="G5311" i="1"/>
  <c r="J5311" i="1"/>
  <c r="G5207" i="1"/>
  <c r="J5207" i="1"/>
  <c r="G5103" i="1"/>
  <c r="J5103" i="1"/>
  <c r="G5308" i="1"/>
  <c r="J5308" i="1"/>
  <c r="G5089" i="1"/>
  <c r="J5089" i="1"/>
  <c r="G5385" i="1"/>
  <c r="J5385" i="1"/>
  <c r="G5131" i="1"/>
  <c r="J5131" i="1"/>
  <c r="G5575" i="1"/>
  <c r="J5575" i="1"/>
  <c r="G5315" i="1"/>
  <c r="J5315" i="1"/>
  <c r="G5896" i="1"/>
  <c r="J5896" i="1"/>
  <c r="G5051" i="1"/>
  <c r="J5051" i="1"/>
  <c r="G5027" i="1"/>
  <c r="J5027" i="1"/>
  <c r="G5776" i="1"/>
  <c r="J5776" i="1"/>
  <c r="G5568" i="1"/>
  <c r="J5568" i="1"/>
  <c r="G5226" i="1"/>
  <c r="J5226" i="1"/>
  <c r="G5215" i="1"/>
  <c r="J5215" i="1"/>
  <c r="G5025" i="1"/>
  <c r="J5025" i="1"/>
  <c r="G5179" i="1"/>
  <c r="J5179" i="1"/>
  <c r="G5516" i="1"/>
  <c r="J5516" i="1"/>
  <c r="G5134" i="1"/>
  <c r="J5134" i="1"/>
  <c r="G5087" i="1"/>
  <c r="J5087" i="1"/>
  <c r="G5217" i="1"/>
  <c r="J5217" i="1"/>
  <c r="G5505" i="1"/>
  <c r="J5505" i="1"/>
  <c r="G5067" i="1"/>
  <c r="J5067" i="1"/>
  <c r="G5083" i="1"/>
  <c r="J5083" i="1"/>
  <c r="G5290" i="1"/>
  <c r="J5290" i="1"/>
  <c r="G5127" i="1"/>
  <c r="J5127" i="1"/>
  <c r="G5080" i="1"/>
  <c r="J5080" i="1"/>
  <c r="G5360" i="1"/>
  <c r="J5360" i="1"/>
  <c r="G5540" i="1"/>
  <c r="J5540" i="1"/>
  <c r="G5092" i="1"/>
  <c r="J5092" i="1"/>
  <c r="G5564" i="1"/>
  <c r="J5564" i="1"/>
  <c r="G5028" i="1"/>
  <c r="J5028" i="1"/>
  <c r="G5332" i="1"/>
  <c r="J5332" i="1"/>
  <c r="G5117" i="1"/>
  <c r="J5117" i="1"/>
  <c r="G5202" i="1"/>
  <c r="J5202" i="1"/>
  <c r="G5278" i="1"/>
  <c r="J5278" i="1"/>
  <c r="G5224" i="1"/>
  <c r="J5224" i="1"/>
  <c r="G5050" i="1"/>
  <c r="J5050" i="1"/>
  <c r="G5206" i="1"/>
  <c r="J5206" i="1"/>
  <c r="G5200" i="1"/>
  <c r="J5200" i="1"/>
  <c r="G5235" i="1"/>
  <c r="J5235" i="1"/>
  <c r="G5227" i="1"/>
  <c r="J5227" i="1"/>
  <c r="G5243" i="1"/>
  <c r="J5243" i="1"/>
  <c r="G5171" i="1"/>
  <c r="J5171" i="1"/>
  <c r="G5480" i="1"/>
  <c r="J5480" i="1"/>
  <c r="G5461" i="1"/>
  <c r="J5461" i="1"/>
  <c r="G5307" i="1"/>
  <c r="J5307" i="1"/>
  <c r="G5191" i="1"/>
  <c r="J5191" i="1"/>
  <c r="G5052" i="1"/>
  <c r="J5052" i="1"/>
  <c r="G5167" i="1"/>
  <c r="J5167" i="1"/>
  <c r="G5303" i="1"/>
  <c r="J5303" i="1"/>
  <c r="G5335" i="1"/>
  <c r="J5335" i="1"/>
  <c r="G5055" i="1"/>
  <c r="J5055" i="1"/>
  <c r="G5399" i="1"/>
  <c r="J5399" i="1"/>
  <c r="G5292" i="1"/>
  <c r="J5292" i="1"/>
  <c r="G5580" i="1"/>
  <c r="J5580" i="1"/>
  <c r="G5407" i="1"/>
  <c r="J5407" i="1"/>
  <c r="G5123" i="1"/>
  <c r="J5123" i="1"/>
  <c r="G5391" i="1"/>
  <c r="J5391" i="1"/>
  <c r="G5199" i="1"/>
  <c r="J5199" i="1"/>
  <c r="G5336" i="1"/>
  <c r="J5336" i="1"/>
  <c r="G5175" i="1"/>
  <c r="J5175" i="1"/>
  <c r="G5397" i="1"/>
  <c r="J5397" i="1"/>
  <c r="G5061" i="1"/>
  <c r="J5061" i="1"/>
  <c r="G5299" i="1"/>
  <c r="J5299" i="1"/>
  <c r="G5281" i="1"/>
  <c r="J5281" i="1"/>
  <c r="G5416" i="1"/>
  <c r="J5416" i="1"/>
  <c r="G5255" i="1"/>
  <c r="J5255" i="1"/>
  <c r="G5223" i="1"/>
  <c r="J5223" i="1"/>
  <c r="G5471" i="1"/>
  <c r="J5471" i="1"/>
  <c r="G5108" i="1"/>
  <c r="J5108" i="1"/>
  <c r="G5301" i="1"/>
  <c r="J5301" i="1"/>
  <c r="G5381" i="1"/>
  <c r="J5381" i="1"/>
  <c r="G5218" i="1"/>
  <c r="J5218" i="1"/>
  <c r="G5277" i="1"/>
  <c r="J5277" i="1"/>
  <c r="G5205" i="1"/>
  <c r="J5205" i="1"/>
  <c r="G5074" i="1"/>
  <c r="J5074" i="1"/>
  <c r="G5077" i="1"/>
  <c r="J5077" i="1"/>
  <c r="G5153" i="1"/>
  <c r="J5153" i="1"/>
  <c r="G5419" i="1"/>
  <c r="J5419" i="1"/>
  <c r="G5111" i="1"/>
  <c r="J5111" i="1"/>
  <c r="G5100" i="1"/>
  <c r="J5100" i="1"/>
  <c r="G5116" i="1"/>
  <c r="J5116" i="1"/>
  <c r="G5084" i="1"/>
  <c r="J5084" i="1"/>
  <c r="G5452" i="1"/>
  <c r="J5452" i="1"/>
  <c r="G5331" i="1"/>
  <c r="J5331" i="1"/>
  <c r="G5591" i="1"/>
  <c r="J5591" i="1"/>
  <c r="G5279" i="1"/>
  <c r="J5279" i="1"/>
  <c r="G5287" i="1"/>
  <c r="J5287" i="1"/>
  <c r="G5189" i="1"/>
  <c r="J5189" i="1"/>
  <c r="G5319" i="1"/>
  <c r="J5319" i="1"/>
  <c r="G5511" i="1"/>
  <c r="J5511" i="1"/>
  <c r="G5445" i="1"/>
  <c r="J5445" i="1"/>
  <c r="G5247" i="1"/>
  <c r="J5247" i="1"/>
  <c r="G5059" i="1"/>
  <c r="J5059" i="1"/>
  <c r="G5183" i="1"/>
  <c r="J5183" i="1"/>
  <c r="G5135" i="1"/>
  <c r="J5135" i="1"/>
  <c r="G5239" i="1"/>
  <c r="J5239" i="1"/>
  <c r="G5396" i="1"/>
  <c r="J5396" i="1"/>
  <c r="G5047" i="1"/>
  <c r="J5047" i="1"/>
  <c r="G5528" i="1"/>
  <c r="J5528" i="1"/>
  <c r="G5163" i="1"/>
  <c r="J5163" i="1"/>
  <c r="G5600" i="1"/>
  <c r="J5600" i="1"/>
  <c r="G5440" i="1"/>
  <c r="J5440" i="1"/>
  <c r="G5144" i="1"/>
  <c r="J5144" i="1"/>
  <c r="G5263" i="1"/>
  <c r="J5263" i="1"/>
  <c r="G5272" i="1"/>
  <c r="J5272" i="1"/>
  <c r="G5361" i="1"/>
  <c r="J5361" i="1"/>
  <c r="G5253" i="1"/>
  <c r="J5253" i="1"/>
  <c r="G5352" i="1"/>
  <c r="J5352" i="1"/>
  <c r="G5107" i="1"/>
  <c r="J5107" i="1"/>
  <c r="G5456" i="1"/>
  <c r="J5456" i="1"/>
  <c r="G5376" i="1"/>
  <c r="J5376" i="1"/>
  <c r="G5228" i="1"/>
  <c r="J5228" i="1"/>
  <c r="G5517" i="1"/>
  <c r="J5517" i="1"/>
  <c r="G5300" i="1"/>
  <c r="J5300" i="1"/>
  <c r="G5068" i="1"/>
  <c r="J5068" i="1"/>
  <c r="G5553" i="1"/>
  <c r="J5553" i="1"/>
  <c r="G5044" i="1"/>
  <c r="J5044" i="1"/>
  <c r="G5465" i="1"/>
  <c r="J5465" i="1"/>
  <c r="G5256" i="1"/>
  <c r="J5256" i="1"/>
  <c r="G5270" i="1"/>
  <c r="J5270" i="1"/>
  <c r="G5309" i="1"/>
  <c r="J5309" i="1"/>
  <c r="G5190" i="1"/>
  <c r="J5190" i="1"/>
  <c r="G5182" i="1"/>
  <c r="J5182" i="1"/>
  <c r="G5453" i="1"/>
  <c r="J5453" i="1"/>
  <c r="G5126" i="1"/>
  <c r="J5126" i="1"/>
  <c r="G5098" i="1"/>
  <c r="J5098" i="1"/>
  <c r="G5250" i="1"/>
  <c r="J5250" i="1"/>
  <c r="G5214" i="1"/>
  <c r="J5214" i="1"/>
  <c r="G5120" i="1"/>
  <c r="J5120" i="1"/>
  <c r="G5128" i="1"/>
  <c r="J5128" i="1"/>
  <c r="G5329" i="1"/>
  <c r="J5329" i="1"/>
  <c r="G5236" i="1"/>
  <c r="J5236" i="1"/>
  <c r="G5045" i="1"/>
  <c r="J5045" i="1"/>
  <c r="G5213" i="1"/>
  <c r="J5213" i="1"/>
  <c r="G5181" i="1"/>
  <c r="J5181" i="1"/>
  <c r="G5193" i="1"/>
  <c r="J5193" i="1"/>
  <c r="G5282" i="1"/>
  <c r="J5282" i="1"/>
  <c r="G5082" i="1"/>
  <c r="J5082" i="1"/>
  <c r="G5173" i="1"/>
  <c r="J5173" i="1"/>
  <c r="G5324" i="1"/>
  <c r="J5324" i="1"/>
  <c r="G5122" i="1"/>
  <c r="J5122" i="1"/>
  <c r="G5325" i="1"/>
  <c r="J5325" i="1"/>
  <c r="G5237" i="1"/>
  <c r="J5237" i="1"/>
  <c r="G5085" i="1"/>
  <c r="J5085" i="1"/>
  <c r="G5231" i="1"/>
  <c r="J5231" i="1"/>
  <c r="G5455" i="1"/>
  <c r="J5455" i="1"/>
  <c r="G5291" i="1"/>
  <c r="J5291" i="1"/>
  <c r="G5180" i="1"/>
  <c r="J5180" i="1"/>
  <c r="G5571" i="1"/>
  <c r="J5571" i="1"/>
  <c r="G5252" i="1"/>
  <c r="J5252" i="1"/>
  <c r="G5541" i="1"/>
  <c r="J5541" i="1"/>
  <c r="G5388" i="1"/>
  <c r="J5388" i="1"/>
  <c r="G5115" i="1"/>
  <c r="J5115" i="1"/>
  <c r="G5878" i="1"/>
  <c r="J5878" i="1"/>
  <c r="G5400" i="1"/>
  <c r="J5400" i="1"/>
  <c r="G5520" i="1"/>
  <c r="J5520" i="1"/>
  <c r="G5569" i="1"/>
  <c r="J5569" i="1"/>
  <c r="G5119" i="1"/>
  <c r="J5119" i="1"/>
  <c r="G5070" i="1"/>
  <c r="J5070" i="1"/>
  <c r="G5195" i="1"/>
  <c r="J5195" i="1"/>
  <c r="G5262" i="1"/>
  <c r="J5262" i="1"/>
  <c r="G5536" i="1"/>
  <c r="J5536" i="1"/>
  <c r="G5151" i="1"/>
  <c r="J5151" i="1"/>
  <c r="G5496" i="1"/>
  <c r="J5496" i="1"/>
  <c r="G5370" i="1"/>
  <c r="J5370" i="1"/>
  <c r="G5464" i="1"/>
  <c r="J5464" i="1"/>
  <c r="G5364" i="1"/>
  <c r="J5364" i="1"/>
  <c r="G5063" i="1"/>
  <c r="J5063" i="1"/>
  <c r="G5208" i="1"/>
  <c r="J5208" i="1"/>
  <c r="G5019" i="1"/>
  <c r="J5019" i="1"/>
  <c r="G5060" i="1"/>
  <c r="J5060" i="1"/>
  <c r="G5260" i="1"/>
  <c r="J5260" i="1"/>
  <c r="G5254" i="1"/>
  <c r="J5254" i="1"/>
  <c r="G5436" i="1"/>
  <c r="J5436" i="1"/>
  <c r="G5137" i="1"/>
  <c r="J5137" i="1"/>
  <c r="G5261" i="1"/>
  <c r="J5261" i="1"/>
  <c r="G5174" i="1"/>
  <c r="J5174" i="1"/>
  <c r="G5073" i="1"/>
  <c r="J5073" i="1"/>
  <c r="G5138" i="1"/>
  <c r="J5138" i="1"/>
  <c r="G5154" i="1"/>
  <c r="J5154" i="1"/>
  <c r="G5118" i="1"/>
  <c r="J5118" i="1"/>
  <c r="G5136" i="1"/>
  <c r="J5136" i="1"/>
  <c r="G5054" i="1"/>
  <c r="J5054" i="1"/>
  <c r="G5589" i="1"/>
  <c r="J5589" i="1"/>
  <c r="G5099" i="1"/>
  <c r="J5099" i="1"/>
  <c r="G5562" i="1"/>
  <c r="J5562" i="1"/>
  <c r="G5187" i="1"/>
  <c r="J5187" i="1"/>
  <c r="G5605" i="1"/>
  <c r="J5605" i="1"/>
  <c r="G5259" i="1"/>
  <c r="J5259" i="1"/>
  <c r="G5333" i="1"/>
  <c r="J5333" i="1"/>
  <c r="G5317" i="1"/>
  <c r="J5317" i="1"/>
  <c r="G5467" i="1"/>
  <c r="J5467" i="1"/>
  <c r="G5031" i="1"/>
  <c r="J5031" i="1"/>
  <c r="G5251" i="1"/>
  <c r="J5251" i="1"/>
  <c r="G5599" i="1"/>
  <c r="J5599" i="1"/>
  <c r="G5043" i="1"/>
  <c r="J5043" i="1"/>
  <c r="G5529" i="1"/>
  <c r="J5529" i="1"/>
  <c r="G5204" i="1"/>
  <c r="J5204" i="1"/>
  <c r="G5132" i="1"/>
  <c r="J5132" i="1"/>
  <c r="G5492" i="1"/>
  <c r="J5492" i="1"/>
  <c r="G5636" i="1"/>
  <c r="J5636" i="1"/>
  <c r="G5094" i="1"/>
  <c r="J5094" i="1"/>
  <c r="G5337" i="1"/>
  <c r="J5337" i="1"/>
  <c r="G5286" i="1"/>
  <c r="J5286" i="1"/>
  <c r="G5053" i="1"/>
  <c r="J5053" i="1"/>
  <c r="G5130" i="1"/>
  <c r="J5130" i="1"/>
  <c r="G5194" i="1"/>
  <c r="J5194" i="1"/>
  <c r="G5106" i="1"/>
  <c r="J5106" i="1"/>
  <c r="G5357" i="1"/>
  <c r="J5357" i="1"/>
  <c r="G5133" i="1"/>
  <c r="J5133" i="1"/>
  <c r="G5142" i="1"/>
  <c r="J5142" i="1"/>
  <c r="G5165" i="1"/>
  <c r="J5165" i="1"/>
  <c r="G5168" i="1"/>
  <c r="J5168" i="1"/>
  <c r="G5149" i="1"/>
  <c r="I5149" i="1"/>
  <c r="H5149" i="1"/>
  <c r="E5149" i="1"/>
  <c r="F5149" i="1"/>
  <c r="C5739" i="1"/>
  <c r="D5444" i="1"/>
  <c r="J5444" i="1" s="1"/>
  <c r="G5064" i="1"/>
  <c r="I5064" i="1"/>
  <c r="E5064" i="1"/>
  <c r="F5064" i="1"/>
  <c r="H5064" i="1"/>
  <c r="C5654" i="1"/>
  <c r="D5359" i="1"/>
  <c r="J5359" i="1" s="1"/>
  <c r="G5264" i="1"/>
  <c r="H5264" i="1"/>
  <c r="I5264" i="1"/>
  <c r="E5264" i="1"/>
  <c r="F5264" i="1"/>
  <c r="C5854" i="1"/>
  <c r="D5559" i="1"/>
  <c r="J5559" i="1" s="1"/>
  <c r="I5085" i="1"/>
  <c r="H5085" i="1"/>
  <c r="E5085" i="1"/>
  <c r="F5085" i="1"/>
  <c r="C5675" i="1"/>
  <c r="D5380" i="1"/>
  <c r="D5349" i="1"/>
  <c r="C5644" i="1"/>
  <c r="C5790" i="1"/>
  <c r="D5495" i="1"/>
  <c r="I5054" i="1"/>
  <c r="E5054" i="1"/>
  <c r="F5054" i="1"/>
  <c r="H5054" i="1"/>
  <c r="I5200" i="1"/>
  <c r="E5200" i="1"/>
  <c r="F5200" i="1"/>
  <c r="H5200" i="1"/>
  <c r="C5662" i="1"/>
  <c r="D5367" i="1"/>
  <c r="C5718" i="1"/>
  <c r="D5423" i="1"/>
  <c r="H5072" i="1"/>
  <c r="I5072" i="1"/>
  <c r="E5072" i="1"/>
  <c r="F5072" i="1"/>
  <c r="H5128" i="1"/>
  <c r="I5128" i="1"/>
  <c r="E5128" i="1"/>
  <c r="F5128" i="1"/>
  <c r="C5710" i="1"/>
  <c r="D5415" i="1"/>
  <c r="E5168" i="1"/>
  <c r="F5168" i="1"/>
  <c r="H5168" i="1"/>
  <c r="I5168" i="1"/>
  <c r="H5120" i="1"/>
  <c r="I5120" i="1"/>
  <c r="E5120" i="1"/>
  <c r="F5120" i="1"/>
  <c r="D5463" i="1"/>
  <c r="C5758" i="1"/>
  <c r="C5726" i="1"/>
  <c r="D5431" i="1"/>
  <c r="I5136" i="1"/>
  <c r="F5136" i="1"/>
  <c r="E5136" i="1"/>
  <c r="H5136" i="1"/>
  <c r="C5804" i="1"/>
  <c r="D5509" i="1"/>
  <c r="H5214" i="1"/>
  <c r="I5214" i="1"/>
  <c r="E5214" i="1"/>
  <c r="F5214" i="1"/>
  <c r="D5413" i="1"/>
  <c r="C5708" i="1"/>
  <c r="H5118" i="1"/>
  <c r="I5118" i="1"/>
  <c r="F5118" i="1"/>
  <c r="E5118" i="1"/>
  <c r="H5165" i="1"/>
  <c r="E5165" i="1"/>
  <c r="F5165" i="1"/>
  <c r="I5165" i="1"/>
  <c r="D5460" i="1"/>
  <c r="C5755" i="1"/>
  <c r="E5184" i="1"/>
  <c r="F5184" i="1"/>
  <c r="H5184" i="1"/>
  <c r="I5184" i="1"/>
  <c r="C5796" i="1"/>
  <c r="D5501" i="1"/>
  <c r="C5774" i="1"/>
  <c r="D5479" i="1"/>
  <c r="H5206" i="1"/>
  <c r="I5206" i="1"/>
  <c r="E5206" i="1"/>
  <c r="F5206" i="1"/>
  <c r="D5545" i="1"/>
  <c r="C5840" i="1"/>
  <c r="D5487" i="1"/>
  <c r="C5782" i="1"/>
  <c r="H5250" i="1"/>
  <c r="I5250" i="1"/>
  <c r="E5250" i="1"/>
  <c r="F5250" i="1"/>
  <c r="E5192" i="1"/>
  <c r="F5192" i="1"/>
  <c r="H5192" i="1"/>
  <c r="I5192" i="1"/>
  <c r="C5744" i="1"/>
  <c r="D5449" i="1"/>
  <c r="H5154" i="1"/>
  <c r="I5154" i="1"/>
  <c r="E5154" i="1"/>
  <c r="F5154" i="1"/>
  <c r="D5345" i="1"/>
  <c r="C5640" i="1"/>
  <c r="I5050" i="1"/>
  <c r="E5050" i="1"/>
  <c r="F5050" i="1"/>
  <c r="H5050" i="1"/>
  <c r="D5393" i="1"/>
  <c r="C5688" i="1"/>
  <c r="I5257" i="1"/>
  <c r="E5257" i="1"/>
  <c r="F5257" i="1"/>
  <c r="H5257" i="1"/>
  <c r="I5098" i="1"/>
  <c r="E5098" i="1"/>
  <c r="F5098" i="1"/>
  <c r="H5098" i="1"/>
  <c r="C5847" i="1"/>
  <c r="D5552" i="1"/>
  <c r="E5142" i="1"/>
  <c r="F5142" i="1"/>
  <c r="H5142" i="1"/>
  <c r="I5142" i="1"/>
  <c r="C5732" i="1"/>
  <c r="D5437" i="1"/>
  <c r="E5122" i="1"/>
  <c r="F5122" i="1"/>
  <c r="H5122" i="1"/>
  <c r="I5122" i="1"/>
  <c r="C5838" i="1"/>
  <c r="D5543" i="1"/>
  <c r="I5237" i="1"/>
  <c r="H5237" i="1"/>
  <c r="E5237" i="1"/>
  <c r="F5237" i="1"/>
  <c r="D5417" i="1"/>
  <c r="C5712" i="1"/>
  <c r="E5248" i="1"/>
  <c r="F5248" i="1"/>
  <c r="H5248" i="1"/>
  <c r="I5248" i="1"/>
  <c r="D5532" i="1"/>
  <c r="C5827" i="1"/>
  <c r="I5133" i="1"/>
  <c r="H5133" i="1"/>
  <c r="E5133" i="1"/>
  <c r="F5133" i="1"/>
  <c r="I5325" i="1"/>
  <c r="H5325" i="1"/>
  <c r="E5325" i="1"/>
  <c r="F5325" i="1"/>
  <c r="D5428" i="1"/>
  <c r="C5723" i="1"/>
  <c r="D5620" i="1"/>
  <c r="C5915" i="1"/>
  <c r="H5074" i="1"/>
  <c r="I5074" i="1"/>
  <c r="E5074" i="1"/>
  <c r="F5074" i="1"/>
  <c r="D5369" i="1"/>
  <c r="C5664" i="1"/>
  <c r="H5324" i="1"/>
  <c r="I5324" i="1"/>
  <c r="E5324" i="1"/>
  <c r="F5324" i="1"/>
  <c r="E5077" i="1"/>
  <c r="F5077" i="1"/>
  <c r="I5077" i="1"/>
  <c r="H5077" i="1"/>
  <c r="C5914" i="1"/>
  <c r="D5619" i="1"/>
  <c r="D5372" i="1"/>
  <c r="C5667" i="1"/>
  <c r="I5357" i="1"/>
  <c r="H5357" i="1"/>
  <c r="E5357" i="1"/>
  <c r="F5357" i="1"/>
  <c r="C5716" i="1"/>
  <c r="D5421" i="1"/>
  <c r="D5652" i="1"/>
  <c r="C5947" i="1"/>
  <c r="H5126" i="1"/>
  <c r="I5126" i="1"/>
  <c r="E5126" i="1"/>
  <c r="F5126" i="1"/>
  <c r="I5173" i="1"/>
  <c r="H5173" i="1"/>
  <c r="E5173" i="1"/>
  <c r="F5173" i="1"/>
  <c r="C5763" i="1"/>
  <c r="D5468" i="1"/>
  <c r="D5593" i="1"/>
  <c r="C5888" i="1"/>
  <c r="E5298" i="1"/>
  <c r="F5298" i="1"/>
  <c r="H5298" i="1"/>
  <c r="I5298" i="1"/>
  <c r="C5742" i="1"/>
  <c r="D5447" i="1"/>
  <c r="C5728" i="1"/>
  <c r="D5433" i="1"/>
  <c r="H5242" i="1"/>
  <c r="I5242" i="1"/>
  <c r="E5242" i="1"/>
  <c r="F5242" i="1"/>
  <c r="E5018" i="1"/>
  <c r="F5018" i="1"/>
  <c r="H5018" i="1"/>
  <c r="I5018" i="1"/>
  <c r="I5152" i="1"/>
  <c r="E5152" i="1"/>
  <c r="F5152" i="1"/>
  <c r="H5152" i="1"/>
  <c r="H5138" i="1"/>
  <c r="I5138" i="1"/>
  <c r="E5138" i="1"/>
  <c r="F5138" i="1"/>
  <c r="C5832" i="1"/>
  <c r="D5537" i="1"/>
  <c r="C5608" i="1"/>
  <c r="D5313" i="1"/>
  <c r="H5130" i="1"/>
  <c r="I5130" i="1"/>
  <c r="E5130" i="1"/>
  <c r="F5130" i="1"/>
  <c r="H5146" i="1"/>
  <c r="I5146" i="1"/>
  <c r="E5146" i="1"/>
  <c r="F5146" i="1"/>
  <c r="H5058" i="1"/>
  <c r="I5058" i="1"/>
  <c r="E5058" i="1"/>
  <c r="F5058" i="1"/>
  <c r="D5321" i="1"/>
  <c r="C5616" i="1"/>
  <c r="E5082" i="1"/>
  <c r="F5082" i="1"/>
  <c r="H5082" i="1"/>
  <c r="I5082" i="1"/>
  <c r="C5720" i="1"/>
  <c r="D5425" i="1"/>
  <c r="D5441" i="1"/>
  <c r="C5736" i="1"/>
  <c r="C5648" i="1"/>
  <c r="D5353" i="1"/>
  <c r="H5026" i="1"/>
  <c r="I5026" i="1"/>
  <c r="E5026" i="1"/>
  <c r="F5026" i="1"/>
  <c r="D5377" i="1"/>
  <c r="C5672" i="1"/>
  <c r="E5178" i="1"/>
  <c r="F5178" i="1"/>
  <c r="H5178" i="1"/>
  <c r="I5178" i="1"/>
  <c r="C5768" i="1"/>
  <c r="D5473" i="1"/>
  <c r="D5748" i="1"/>
  <c r="C6043" i="1"/>
  <c r="H5194" i="1"/>
  <c r="I5194" i="1"/>
  <c r="E5194" i="1"/>
  <c r="F5194" i="1"/>
  <c r="I5453" i="1"/>
  <c r="E5453" i="1"/>
  <c r="F5453" i="1"/>
  <c r="H5453" i="1"/>
  <c r="C5784" i="1"/>
  <c r="D5489" i="1"/>
  <c r="H5282" i="1"/>
  <c r="I5282" i="1"/>
  <c r="E5282" i="1"/>
  <c r="F5282" i="1"/>
  <c r="C5814" i="1"/>
  <c r="D5519" i="1"/>
  <c r="H5106" i="1"/>
  <c r="I5106" i="1"/>
  <c r="E5106" i="1"/>
  <c r="F5106" i="1"/>
  <c r="C5872" i="1"/>
  <c r="D5577" i="1"/>
  <c r="H5224" i="1"/>
  <c r="I5224" i="1"/>
  <c r="E5224" i="1"/>
  <c r="F5224" i="1"/>
  <c r="D5401" i="1"/>
  <c r="C5696" i="1"/>
  <c r="I5636" i="1"/>
  <c r="E5636" i="1"/>
  <c r="F5636" i="1"/>
  <c r="H5636" i="1"/>
  <c r="H5213" i="1"/>
  <c r="E5213" i="1"/>
  <c r="F5213" i="1"/>
  <c r="I5213" i="1"/>
  <c r="H5218" i="1"/>
  <c r="I5218" i="1"/>
  <c r="E5218" i="1"/>
  <c r="F5218" i="1"/>
  <c r="C5707" i="1"/>
  <c r="D5412" i="1"/>
  <c r="I5277" i="1"/>
  <c r="H5277" i="1"/>
  <c r="E5277" i="1"/>
  <c r="F5277" i="1"/>
  <c r="D5565" i="1"/>
  <c r="C5860" i="1"/>
  <c r="D5604" i="1"/>
  <c r="C5899" i="1"/>
  <c r="I5205" i="1"/>
  <c r="H5205" i="1"/>
  <c r="E5205" i="1"/>
  <c r="F5205" i="1"/>
  <c r="C6226" i="1"/>
  <c r="D5931" i="1"/>
  <c r="C5803" i="1"/>
  <c r="D5508" i="1"/>
  <c r="C5808" i="1"/>
  <c r="D5513" i="1"/>
  <c r="H5117" i="1"/>
  <c r="E5117" i="1"/>
  <c r="F5117" i="1"/>
  <c r="I5117" i="1"/>
  <c r="D5572" i="1"/>
  <c r="C5867" i="1"/>
  <c r="E5270" i="1"/>
  <c r="F5270" i="1"/>
  <c r="H5270" i="1"/>
  <c r="I5270" i="1"/>
  <c r="E5309" i="1"/>
  <c r="F5309" i="1"/>
  <c r="I5309" i="1"/>
  <c r="H5309" i="1"/>
  <c r="C5795" i="1"/>
  <c r="D5500" i="1"/>
  <c r="C5922" i="1"/>
  <c r="D5627" i="1"/>
  <c r="H5094" i="1"/>
  <c r="I5094" i="1"/>
  <c r="E5094" i="1"/>
  <c r="F5094" i="1"/>
  <c r="D5760" i="1"/>
  <c r="C6055" i="1"/>
  <c r="D5432" i="1"/>
  <c r="C5727" i="1"/>
  <c r="C5764" i="1"/>
  <c r="D5469" i="1"/>
  <c r="H5332" i="1"/>
  <c r="I5332" i="1"/>
  <c r="E5332" i="1"/>
  <c r="F5332" i="1"/>
  <c r="C5684" i="1"/>
  <c r="D5389" i="1"/>
  <c r="H5465" i="1"/>
  <c r="I5465" i="1"/>
  <c r="E5465" i="1"/>
  <c r="F5465" i="1"/>
  <c r="I5137" i="1"/>
  <c r="H5137" i="1"/>
  <c r="E5137" i="1"/>
  <c r="F5137" i="1"/>
  <c r="E5174" i="1"/>
  <c r="F5174" i="1"/>
  <c r="H5174" i="1"/>
  <c r="I5174" i="1"/>
  <c r="H5110" i="1"/>
  <c r="I5110" i="1"/>
  <c r="E5110" i="1"/>
  <c r="F5110" i="1"/>
  <c r="D5524" i="1"/>
  <c r="C5819" i="1"/>
  <c r="I5193" i="1"/>
  <c r="H5193" i="1"/>
  <c r="E5193" i="1"/>
  <c r="F5193" i="1"/>
  <c r="C5700" i="1"/>
  <c r="D5405" i="1"/>
  <c r="E5229" i="1"/>
  <c r="F5229" i="1"/>
  <c r="I5229" i="1"/>
  <c r="H5229" i="1"/>
  <c r="D5488" i="1"/>
  <c r="C5783" i="1"/>
  <c r="C5844" i="1"/>
  <c r="D5549" i="1"/>
  <c r="E5301" i="1"/>
  <c r="F5301" i="1"/>
  <c r="I5301" i="1"/>
  <c r="H5301" i="1"/>
  <c r="H5109" i="1"/>
  <c r="E5109" i="1"/>
  <c r="F5109" i="1"/>
  <c r="I5109" i="1"/>
  <c r="I5337" i="1"/>
  <c r="H5337" i="1"/>
  <c r="E5337" i="1"/>
  <c r="F5337" i="1"/>
  <c r="I5045" i="1"/>
  <c r="H5045" i="1"/>
  <c r="E5045" i="1"/>
  <c r="F5045" i="1"/>
  <c r="H5238" i="1"/>
  <c r="I5238" i="1"/>
  <c r="E5238" i="1"/>
  <c r="F5238" i="1"/>
  <c r="I5286" i="1"/>
  <c r="E5286" i="1"/>
  <c r="F5286" i="1"/>
  <c r="H5286" i="1"/>
  <c r="C6026" i="1"/>
  <c r="D5731" i="1"/>
  <c r="H5381" i="1"/>
  <c r="E5381" i="1"/>
  <c r="F5381" i="1"/>
  <c r="I5381" i="1"/>
  <c r="C5846" i="1"/>
  <c r="D5551" i="1"/>
  <c r="D5497" i="1"/>
  <c r="C5792" i="1"/>
  <c r="I5597" i="1"/>
  <c r="E5597" i="1"/>
  <c r="F5597" i="1"/>
  <c r="H5597" i="1"/>
  <c r="D5556" i="1"/>
  <c r="C5851" i="1"/>
  <c r="I5053" i="1"/>
  <c r="H5053" i="1"/>
  <c r="E5053" i="1"/>
  <c r="F5053" i="1"/>
  <c r="E5181" i="1"/>
  <c r="F5181" i="1"/>
  <c r="H5181" i="1"/>
  <c r="I5181" i="1"/>
  <c r="C5780" i="1"/>
  <c r="D5485" i="1"/>
  <c r="C5678" i="1"/>
  <c r="D5383" i="1"/>
  <c r="C5663" i="1"/>
  <c r="D5368" i="1"/>
  <c r="C5772" i="1"/>
  <c r="D5477" i="1"/>
  <c r="D5573" i="1"/>
  <c r="C5868" i="1"/>
  <c r="H5254" i="1"/>
  <c r="I5254" i="1"/>
  <c r="E5254" i="1"/>
  <c r="F5254" i="1"/>
  <c r="D5596" i="1"/>
  <c r="C5891" i="1"/>
  <c r="C5699" i="1"/>
  <c r="D5404" i="1"/>
  <c r="C5927" i="1"/>
  <c r="D5632" i="1"/>
  <c r="D5340" i="1"/>
  <c r="C5635" i="1"/>
  <c r="C5828" i="1"/>
  <c r="D5533" i="1"/>
  <c r="C5876" i="1"/>
  <c r="D5581" i="1"/>
  <c r="I5436" i="1"/>
  <c r="H5436" i="1"/>
  <c r="E5436" i="1"/>
  <c r="F5436" i="1"/>
  <c r="C5971" i="1"/>
  <c r="D5676" i="1"/>
  <c r="H5256" i="1"/>
  <c r="I5256" i="1"/>
  <c r="E5256" i="1"/>
  <c r="F5256" i="1"/>
  <c r="H5202" i="1"/>
  <c r="I5202" i="1"/>
  <c r="E5202" i="1"/>
  <c r="F5202" i="1"/>
  <c r="D5892" i="1"/>
  <c r="C6187" i="1"/>
  <c r="I5261" i="1"/>
  <c r="H5261" i="1"/>
  <c r="E5261" i="1"/>
  <c r="F5261" i="1"/>
  <c r="D5348" i="1"/>
  <c r="C5643" i="1"/>
  <c r="D5476" i="1"/>
  <c r="C5771" i="1"/>
  <c r="E5190" i="1"/>
  <c r="F5190" i="1"/>
  <c r="H5190" i="1"/>
  <c r="I5190" i="1"/>
  <c r="H5088" i="1"/>
  <c r="I5088" i="1"/>
  <c r="E5088" i="1"/>
  <c r="F5088" i="1"/>
  <c r="E5073" i="1"/>
  <c r="F5073" i="1"/>
  <c r="I5073" i="1"/>
  <c r="H5073" i="1"/>
  <c r="H5182" i="1"/>
  <c r="I5182" i="1"/>
  <c r="E5182" i="1"/>
  <c r="F5182" i="1"/>
  <c r="I5278" i="1"/>
  <c r="E5278" i="1"/>
  <c r="F5278" i="1"/>
  <c r="H5278" i="1"/>
  <c r="H5591" i="1"/>
  <c r="I5591" i="1"/>
  <c r="E5591" i="1"/>
  <c r="F5591" i="1"/>
  <c r="I5231" i="1"/>
  <c r="H5231" i="1"/>
  <c r="E5231" i="1"/>
  <c r="F5231" i="1"/>
  <c r="H5455" i="1"/>
  <c r="I5455" i="1"/>
  <c r="E5455" i="1"/>
  <c r="F5455" i="1"/>
  <c r="I5207" i="1"/>
  <c r="H5207" i="1"/>
  <c r="E5207" i="1"/>
  <c r="F5207" i="1"/>
  <c r="I5291" i="1"/>
  <c r="H5291" i="1"/>
  <c r="E5291" i="1"/>
  <c r="F5291" i="1"/>
  <c r="I5191" i="1"/>
  <c r="H5191" i="1"/>
  <c r="E5191" i="1"/>
  <c r="F5191" i="1"/>
  <c r="H5562" i="1"/>
  <c r="I5562" i="1"/>
  <c r="E5562" i="1"/>
  <c r="F5562" i="1"/>
  <c r="I5311" i="1"/>
  <c r="H5311" i="1"/>
  <c r="E5311" i="1"/>
  <c r="F5311" i="1"/>
  <c r="I5343" i="1"/>
  <c r="H5343" i="1"/>
  <c r="E5343" i="1"/>
  <c r="F5343" i="1"/>
  <c r="I5103" i="1"/>
  <c r="H5103" i="1"/>
  <c r="E5103" i="1"/>
  <c r="F5103" i="1"/>
  <c r="I5147" i="1"/>
  <c r="H5147" i="1"/>
  <c r="E5147" i="1"/>
  <c r="F5147" i="1"/>
  <c r="I5317" i="1"/>
  <c r="H5317" i="1"/>
  <c r="E5317" i="1"/>
  <c r="F5317" i="1"/>
  <c r="H5336" i="1"/>
  <c r="I5336" i="1"/>
  <c r="E5336" i="1"/>
  <c r="F5336" i="1"/>
  <c r="H5535" i="1"/>
  <c r="I5535" i="1"/>
  <c r="E5535" i="1"/>
  <c r="F5535" i="1"/>
  <c r="H5180" i="1"/>
  <c r="I5180" i="1"/>
  <c r="E5180" i="1"/>
  <c r="F5180" i="1"/>
  <c r="I5175" i="1"/>
  <c r="H5175" i="1"/>
  <c r="E5175" i="1"/>
  <c r="F5175" i="1"/>
  <c r="H5527" i="1"/>
  <c r="I5527" i="1"/>
  <c r="E5527" i="1"/>
  <c r="F5527" i="1"/>
  <c r="I5219" i="1"/>
  <c r="H5219" i="1"/>
  <c r="E5219" i="1"/>
  <c r="F5219" i="1"/>
  <c r="H5571" i="1"/>
  <c r="I5571" i="1"/>
  <c r="E5571" i="1"/>
  <c r="F5571" i="1"/>
  <c r="H5252" i="1"/>
  <c r="I5252" i="1"/>
  <c r="E5252" i="1"/>
  <c r="F5252" i="1"/>
  <c r="H5140" i="1"/>
  <c r="I5140" i="1"/>
  <c r="E5140" i="1"/>
  <c r="F5140" i="1"/>
  <c r="H5541" i="1"/>
  <c r="I5541" i="1"/>
  <c r="E5541" i="1"/>
  <c r="F5541" i="1"/>
  <c r="C5890" i="1"/>
  <c r="D5595" i="1"/>
  <c r="C5658" i="1"/>
  <c r="D5363" i="1"/>
  <c r="H5108" i="1"/>
  <c r="I5108" i="1"/>
  <c r="E5108" i="1"/>
  <c r="F5108" i="1"/>
  <c r="D5848" i="1"/>
  <c r="C6143" i="1"/>
  <c r="H5588" i="1"/>
  <c r="I5588" i="1"/>
  <c r="E5588" i="1"/>
  <c r="F5588" i="1"/>
  <c r="H5116" i="1"/>
  <c r="I5116" i="1"/>
  <c r="E5116" i="1"/>
  <c r="F5116" i="1"/>
  <c r="I5143" i="1"/>
  <c r="H5143" i="1"/>
  <c r="E5143" i="1"/>
  <c r="F5143" i="1"/>
  <c r="I5331" i="1"/>
  <c r="H5331" i="1"/>
  <c r="E5331" i="1"/>
  <c r="F5331" i="1"/>
  <c r="I5235" i="1"/>
  <c r="H5235" i="1"/>
  <c r="E5235" i="1"/>
  <c r="F5235" i="1"/>
  <c r="I5279" i="1"/>
  <c r="H5279" i="1"/>
  <c r="E5279" i="1"/>
  <c r="F5279" i="1"/>
  <c r="H5162" i="1"/>
  <c r="I5162" i="1"/>
  <c r="E5162" i="1"/>
  <c r="F5162" i="1"/>
  <c r="I5031" i="1"/>
  <c r="H5031" i="1"/>
  <c r="E5031" i="1"/>
  <c r="F5031" i="1"/>
  <c r="I5055" i="1"/>
  <c r="H5055" i="1"/>
  <c r="E5055" i="1"/>
  <c r="F5055" i="1"/>
  <c r="I5295" i="1"/>
  <c r="H5295" i="1"/>
  <c r="E5295" i="1"/>
  <c r="F5295" i="1"/>
  <c r="I5017" i="1"/>
  <c r="H5017" i="1"/>
  <c r="E5017" i="1"/>
  <c r="F5017" i="1"/>
  <c r="I5373" i="1"/>
  <c r="H5373" i="1"/>
  <c r="E5373" i="1"/>
  <c r="F5373" i="1"/>
  <c r="I5123" i="1"/>
  <c r="H5123" i="1"/>
  <c r="E5123" i="1"/>
  <c r="F5123" i="1"/>
  <c r="I5443" i="1"/>
  <c r="H5443" i="1"/>
  <c r="E5443" i="1"/>
  <c r="F5443" i="1"/>
  <c r="I5333" i="1"/>
  <c r="H5333" i="1"/>
  <c r="E5333" i="1"/>
  <c r="F5333" i="1"/>
  <c r="I5089" i="1"/>
  <c r="H5089" i="1"/>
  <c r="E5089" i="1"/>
  <c r="F5089" i="1"/>
  <c r="I5251" i="1"/>
  <c r="H5251" i="1"/>
  <c r="E5251" i="1"/>
  <c r="F5251" i="1"/>
  <c r="I5299" i="1"/>
  <c r="H5299" i="1"/>
  <c r="E5299" i="1"/>
  <c r="F5299" i="1"/>
  <c r="I5281" i="1"/>
  <c r="H5281" i="1"/>
  <c r="E5281" i="1"/>
  <c r="F5281" i="1"/>
  <c r="I5043" i="1"/>
  <c r="H5043" i="1"/>
  <c r="E5043" i="1"/>
  <c r="F5043" i="1"/>
  <c r="I5187" i="1"/>
  <c r="H5187" i="1"/>
  <c r="E5187" i="1"/>
  <c r="F5187" i="1"/>
  <c r="H5605" i="1"/>
  <c r="I5605" i="1"/>
  <c r="E5605" i="1"/>
  <c r="F5605" i="1"/>
  <c r="I5153" i="1"/>
  <c r="H5153" i="1"/>
  <c r="E5153" i="1"/>
  <c r="F5153" i="1"/>
  <c r="H5507" i="1"/>
  <c r="I5507" i="1"/>
  <c r="E5507" i="1"/>
  <c r="F5507" i="1"/>
  <c r="I5419" i="1"/>
  <c r="H5419" i="1"/>
  <c r="E5419" i="1"/>
  <c r="F5419" i="1"/>
  <c r="H5344" i="1"/>
  <c r="I5344" i="1"/>
  <c r="E5344" i="1"/>
  <c r="F5344" i="1"/>
  <c r="I5303" i="1"/>
  <c r="H5303" i="1"/>
  <c r="E5303" i="1"/>
  <c r="F5303" i="1"/>
  <c r="I5061" i="1"/>
  <c r="H5061" i="1"/>
  <c r="E5061" i="1"/>
  <c r="F5061" i="1"/>
  <c r="I5131" i="1"/>
  <c r="H5131" i="1"/>
  <c r="E5131" i="1"/>
  <c r="F5131" i="1"/>
  <c r="I5275" i="1"/>
  <c r="H5275" i="1"/>
  <c r="E5275" i="1"/>
  <c r="F5275" i="1"/>
  <c r="H5328" i="1"/>
  <c r="I5328" i="1"/>
  <c r="E5328" i="1"/>
  <c r="F5328" i="1"/>
  <c r="I5171" i="1"/>
  <c r="H5171" i="1"/>
  <c r="E5171" i="1"/>
  <c r="F5171" i="1"/>
  <c r="I5315" i="1"/>
  <c r="H5315" i="1"/>
  <c r="E5315" i="1"/>
  <c r="F5315" i="1"/>
  <c r="H5529" i="1"/>
  <c r="I5529" i="1"/>
  <c r="E5529" i="1"/>
  <c r="F5529" i="1"/>
  <c r="I5445" i="1"/>
  <c r="H5445" i="1"/>
  <c r="E5445" i="1"/>
  <c r="F5445" i="1"/>
  <c r="H5100" i="1"/>
  <c r="I5100" i="1"/>
  <c r="E5100" i="1"/>
  <c r="F5100" i="1"/>
  <c r="C5682" i="1"/>
  <c r="D5387" i="1"/>
  <c r="C5786" i="1"/>
  <c r="D5491" i="1"/>
  <c r="I5424" i="1"/>
  <c r="H5424" i="1"/>
  <c r="E5424" i="1"/>
  <c r="F5424" i="1"/>
  <c r="H5408" i="1"/>
  <c r="I5408" i="1"/>
  <c r="E5408" i="1"/>
  <c r="F5408" i="1"/>
  <c r="I5247" i="1"/>
  <c r="H5247" i="1"/>
  <c r="E5247" i="1"/>
  <c r="F5247" i="1"/>
  <c r="H5896" i="1"/>
  <c r="I5896" i="1"/>
  <c r="E5896" i="1"/>
  <c r="F5896" i="1"/>
  <c r="I5079" i="1"/>
  <c r="H5079" i="1"/>
  <c r="E5079" i="1"/>
  <c r="F5079" i="1"/>
  <c r="I5023" i="1"/>
  <c r="H5023" i="1"/>
  <c r="E5023" i="1"/>
  <c r="F5023" i="1"/>
  <c r="I5025" i="1"/>
  <c r="H5025" i="1"/>
  <c r="E5025" i="1"/>
  <c r="F5025" i="1"/>
  <c r="H5520" i="1"/>
  <c r="I5520" i="1"/>
  <c r="E5520" i="1"/>
  <c r="F5520" i="1"/>
  <c r="I5440" i="1"/>
  <c r="H5440" i="1"/>
  <c r="E5440" i="1"/>
  <c r="F5440" i="1"/>
  <c r="H5272" i="1"/>
  <c r="I5272" i="1"/>
  <c r="E5272" i="1"/>
  <c r="F5272" i="1"/>
  <c r="I5217" i="1"/>
  <c r="H5217" i="1"/>
  <c r="E5217" i="1"/>
  <c r="F5217" i="1"/>
  <c r="I5271" i="1"/>
  <c r="H5271" i="1"/>
  <c r="E5271" i="1"/>
  <c r="F5271" i="1"/>
  <c r="I5151" i="1"/>
  <c r="H5151" i="1"/>
  <c r="E5151" i="1"/>
  <c r="F5151" i="1"/>
  <c r="H5496" i="1"/>
  <c r="I5496" i="1"/>
  <c r="E5496" i="1"/>
  <c r="F5496" i="1"/>
  <c r="H5370" i="1"/>
  <c r="I5370" i="1"/>
  <c r="E5370" i="1"/>
  <c r="F5370" i="1"/>
  <c r="I5107" i="1"/>
  <c r="H5107" i="1"/>
  <c r="E5107" i="1"/>
  <c r="F5107" i="1"/>
  <c r="H5208" i="1"/>
  <c r="I5208" i="1"/>
  <c r="E5208" i="1"/>
  <c r="F5208" i="1"/>
  <c r="C6119" i="1"/>
  <c r="D5824" i="1"/>
  <c r="C5842" i="1"/>
  <c r="D5547" i="1"/>
  <c r="D5740" i="1"/>
  <c r="C6035" i="1"/>
  <c r="C5690" i="1"/>
  <c r="D5395" i="1"/>
  <c r="C5730" i="1"/>
  <c r="D5435" i="1"/>
  <c r="C6131" i="1"/>
  <c r="D5836" i="1"/>
  <c r="H5300" i="1"/>
  <c r="I5300" i="1"/>
  <c r="E5300" i="1"/>
  <c r="F5300" i="1"/>
  <c r="H5092" i="1"/>
  <c r="I5092" i="1"/>
  <c r="E5092" i="1"/>
  <c r="F5092" i="1"/>
  <c r="H5196" i="1"/>
  <c r="I5196" i="1"/>
  <c r="E5196" i="1"/>
  <c r="F5196" i="1"/>
  <c r="H5068" i="1"/>
  <c r="I5068" i="1"/>
  <c r="E5068" i="1"/>
  <c r="F5068" i="1"/>
  <c r="C5698" i="1"/>
  <c r="D5403" i="1"/>
  <c r="H5553" i="1"/>
  <c r="I5553" i="1"/>
  <c r="E5553" i="1"/>
  <c r="F5553" i="1"/>
  <c r="C6178" i="1"/>
  <c r="D5883" i="1"/>
  <c r="I5307" i="1"/>
  <c r="H5307" i="1"/>
  <c r="E5307" i="1"/>
  <c r="F5307" i="1"/>
  <c r="I5409" i="1"/>
  <c r="H5409" i="1"/>
  <c r="E5409" i="1"/>
  <c r="F5409" i="1"/>
  <c r="I5211" i="1"/>
  <c r="H5211" i="1"/>
  <c r="E5211" i="1"/>
  <c r="F5211" i="1"/>
  <c r="H5646" i="1"/>
  <c r="I5646" i="1"/>
  <c r="E5646" i="1"/>
  <c r="F5646" i="1"/>
  <c r="D5835" i="1"/>
  <c r="C6130" i="1"/>
  <c r="H5132" i="1"/>
  <c r="I5132" i="1"/>
  <c r="E5132" i="1"/>
  <c r="F5132" i="1"/>
  <c r="H5292" i="1"/>
  <c r="I5292" i="1"/>
  <c r="E5292" i="1"/>
  <c r="F5292" i="1"/>
  <c r="I5139" i="1"/>
  <c r="H5139" i="1"/>
  <c r="E5139" i="1"/>
  <c r="F5139" i="1"/>
  <c r="H5236" i="1"/>
  <c r="I5236" i="1"/>
  <c r="E5236" i="1"/>
  <c r="F5236" i="1"/>
  <c r="C5650" i="1"/>
  <c r="D5355" i="1"/>
  <c r="C5618" i="1"/>
  <c r="D5323" i="1"/>
  <c r="C5850" i="1"/>
  <c r="D5555" i="1"/>
  <c r="C5634" i="1"/>
  <c r="D5339" i="1"/>
  <c r="H5498" i="1"/>
  <c r="I5498" i="1"/>
  <c r="E5498" i="1"/>
  <c r="F5498" i="1"/>
  <c r="I5259" i="1"/>
  <c r="H5259" i="1"/>
  <c r="E5259" i="1"/>
  <c r="F5259" i="1"/>
  <c r="H5308" i="1"/>
  <c r="I5308" i="1"/>
  <c r="E5308" i="1"/>
  <c r="F5308" i="1"/>
  <c r="I5243" i="1"/>
  <c r="H5243" i="1"/>
  <c r="E5243" i="1"/>
  <c r="F5243" i="1"/>
  <c r="I5111" i="1"/>
  <c r="H5111" i="1"/>
  <c r="E5111" i="1"/>
  <c r="F5111" i="1"/>
  <c r="I5319" i="1"/>
  <c r="H5319" i="1"/>
  <c r="E5319" i="1"/>
  <c r="F5319" i="1"/>
  <c r="I5397" i="1"/>
  <c r="H5397" i="1"/>
  <c r="E5397" i="1"/>
  <c r="F5397" i="1"/>
  <c r="H5599" i="1"/>
  <c r="I5599" i="1"/>
  <c r="E5599" i="1"/>
  <c r="F5599" i="1"/>
  <c r="I5327" i="1"/>
  <c r="H5327" i="1"/>
  <c r="E5327" i="1"/>
  <c r="F5327" i="1"/>
  <c r="H5472" i="1"/>
  <c r="I5472" i="1"/>
  <c r="E5472" i="1"/>
  <c r="F5472" i="1"/>
  <c r="H5575" i="1"/>
  <c r="I5575" i="1"/>
  <c r="E5575" i="1"/>
  <c r="F5575" i="1"/>
  <c r="I5223" i="1"/>
  <c r="H5223" i="1"/>
  <c r="E5223" i="1"/>
  <c r="F5223" i="1"/>
  <c r="I5039" i="1"/>
  <c r="H5039" i="1"/>
  <c r="E5039" i="1"/>
  <c r="F5039" i="1"/>
  <c r="H5084" i="1"/>
  <c r="I5084" i="1"/>
  <c r="E5084" i="1"/>
  <c r="F5084" i="1"/>
  <c r="H5204" i="1"/>
  <c r="I5204" i="1"/>
  <c r="E5204" i="1"/>
  <c r="F5204" i="1"/>
  <c r="D5314" i="1"/>
  <c r="C5609" i="1"/>
  <c r="H5388" i="1"/>
  <c r="I5388" i="1"/>
  <c r="E5388" i="1"/>
  <c r="F5388" i="1"/>
  <c r="I5059" i="1"/>
  <c r="H5059" i="1"/>
  <c r="E5059" i="1"/>
  <c r="F5059" i="1"/>
  <c r="I5051" i="1"/>
  <c r="H5051" i="1"/>
  <c r="E5051" i="1"/>
  <c r="F5051" i="1"/>
  <c r="I5027" i="1"/>
  <c r="H5027" i="1"/>
  <c r="E5027" i="1"/>
  <c r="F5027" i="1"/>
  <c r="H5878" i="1"/>
  <c r="I5878" i="1"/>
  <c r="E5878" i="1"/>
  <c r="F5878" i="1"/>
  <c r="H5396" i="1"/>
  <c r="I5396" i="1"/>
  <c r="E5396" i="1"/>
  <c r="F5396" i="1"/>
  <c r="I5215" i="1"/>
  <c r="H5215" i="1"/>
  <c r="E5215" i="1"/>
  <c r="F5215" i="1"/>
  <c r="I5047" i="1"/>
  <c r="H5047" i="1"/>
  <c r="E5047" i="1"/>
  <c r="F5047" i="1"/>
  <c r="H5528" i="1"/>
  <c r="I5528" i="1"/>
  <c r="E5528" i="1"/>
  <c r="F5528" i="1"/>
  <c r="H5569" i="1"/>
  <c r="I5569" i="1"/>
  <c r="E5569" i="1"/>
  <c r="F5569" i="1"/>
  <c r="H5856" i="1"/>
  <c r="I5856" i="1"/>
  <c r="E5856" i="1"/>
  <c r="F5856" i="1"/>
  <c r="I5125" i="1"/>
  <c r="H5125" i="1"/>
  <c r="E5125" i="1"/>
  <c r="F5125" i="1"/>
  <c r="I5361" i="1"/>
  <c r="H5361" i="1"/>
  <c r="E5361" i="1"/>
  <c r="F5361" i="1"/>
  <c r="H5505" i="1"/>
  <c r="I5505" i="1"/>
  <c r="E5505" i="1"/>
  <c r="F5505" i="1"/>
  <c r="H5536" i="1"/>
  <c r="I5536" i="1"/>
  <c r="E5536" i="1"/>
  <c r="F5536" i="1"/>
  <c r="I5083" i="1"/>
  <c r="H5083" i="1"/>
  <c r="E5083" i="1"/>
  <c r="F5083" i="1"/>
  <c r="H5352" i="1"/>
  <c r="I5352" i="1"/>
  <c r="E5352" i="1"/>
  <c r="F5352" i="1"/>
  <c r="H5584" i="1"/>
  <c r="I5584" i="1"/>
  <c r="E5584" i="1"/>
  <c r="F5584" i="1"/>
  <c r="H5464" i="1"/>
  <c r="I5464" i="1"/>
  <c r="E5464" i="1"/>
  <c r="F5464" i="1"/>
  <c r="H5392" i="1"/>
  <c r="I5392" i="1"/>
  <c r="E5392" i="1"/>
  <c r="F5392" i="1"/>
  <c r="H5364" i="1"/>
  <c r="I5364" i="1"/>
  <c r="E5364" i="1"/>
  <c r="F5364" i="1"/>
  <c r="H5360" i="1"/>
  <c r="I5360" i="1"/>
  <c r="E5360" i="1"/>
  <c r="F5360" i="1"/>
  <c r="C5674" i="1"/>
  <c r="D5379" i="1"/>
  <c r="C5794" i="1"/>
  <c r="D5499" i="1"/>
  <c r="H5540" i="1"/>
  <c r="I5540" i="1"/>
  <c r="E5540" i="1"/>
  <c r="F5540" i="1"/>
  <c r="C5722" i="1"/>
  <c r="D5427" i="1"/>
  <c r="C5882" i="1"/>
  <c r="D5587" i="1"/>
  <c r="I5019" i="1"/>
  <c r="H5019" i="1"/>
  <c r="E5019" i="1"/>
  <c r="F5019" i="1"/>
  <c r="C5729" i="1"/>
  <c r="D5434" i="1"/>
  <c r="C5826" i="1"/>
  <c r="D5531" i="1"/>
  <c r="H5060" i="1"/>
  <c r="I5060" i="1"/>
  <c r="E5060" i="1"/>
  <c r="F5060" i="1"/>
  <c r="H5028" i="1"/>
  <c r="I5028" i="1"/>
  <c r="E5028" i="1"/>
  <c r="F5028" i="1"/>
  <c r="H5260" i="1"/>
  <c r="I5260" i="1"/>
  <c r="E5260" i="1"/>
  <c r="F5260" i="1"/>
  <c r="H5044" i="1"/>
  <c r="I5044" i="1"/>
  <c r="E5044" i="1"/>
  <c r="F5044" i="1"/>
  <c r="H5504" i="1"/>
  <c r="I5504" i="1"/>
  <c r="E5504" i="1"/>
  <c r="F5504" i="1"/>
  <c r="H5461" i="1"/>
  <c r="I5461" i="1"/>
  <c r="E5461" i="1"/>
  <c r="F5461" i="1"/>
  <c r="I5099" i="1"/>
  <c r="H5099" i="1"/>
  <c r="E5099" i="1"/>
  <c r="F5099" i="1"/>
  <c r="C6154" i="1"/>
  <c r="D5859" i="1"/>
  <c r="C5778" i="1"/>
  <c r="D5483" i="1"/>
  <c r="I5329" i="1"/>
  <c r="H5329" i="1"/>
  <c r="E5329" i="1"/>
  <c r="F5329" i="1"/>
  <c r="C5666" i="1"/>
  <c r="D5371" i="1"/>
  <c r="H5480" i="1"/>
  <c r="I5480" i="1"/>
  <c r="E5480" i="1"/>
  <c r="F5480" i="1"/>
  <c r="I5407" i="1"/>
  <c r="H5407" i="1"/>
  <c r="E5407" i="1"/>
  <c r="F5407" i="1"/>
  <c r="I5091" i="1"/>
  <c r="H5091" i="1"/>
  <c r="E5091" i="1"/>
  <c r="F5091" i="1"/>
  <c r="I5199" i="1"/>
  <c r="H5199" i="1"/>
  <c r="E5199" i="1"/>
  <c r="F5199" i="1"/>
  <c r="C5818" i="1"/>
  <c r="D5523" i="1"/>
  <c r="C6107" i="1"/>
  <c r="D5812" i="1"/>
  <c r="H5592" i="1"/>
  <c r="I5592" i="1"/>
  <c r="E5592" i="1"/>
  <c r="F5592" i="1"/>
  <c r="I5183" i="1"/>
  <c r="H5183" i="1"/>
  <c r="E5183" i="1"/>
  <c r="F5183" i="1"/>
  <c r="H5560" i="1"/>
  <c r="I5560" i="1"/>
  <c r="E5560" i="1"/>
  <c r="F5560" i="1"/>
  <c r="H5776" i="1"/>
  <c r="I5776" i="1"/>
  <c r="E5776" i="1"/>
  <c r="F5776" i="1"/>
  <c r="H5568" i="1"/>
  <c r="I5568" i="1"/>
  <c r="E5568" i="1"/>
  <c r="F5568" i="1"/>
  <c r="H5400" i="1"/>
  <c r="I5400" i="1"/>
  <c r="E5400" i="1"/>
  <c r="F5400" i="1"/>
  <c r="I5179" i="1"/>
  <c r="H5179" i="1"/>
  <c r="E5179" i="1"/>
  <c r="F5179" i="1"/>
  <c r="H5516" i="1"/>
  <c r="I5516" i="1"/>
  <c r="E5516" i="1"/>
  <c r="F5516" i="1"/>
  <c r="I5155" i="1"/>
  <c r="H5155" i="1"/>
  <c r="E5155" i="1"/>
  <c r="F5155" i="1"/>
  <c r="I5087" i="1"/>
  <c r="H5087" i="1"/>
  <c r="E5087" i="1"/>
  <c r="F5087" i="1"/>
  <c r="I5159" i="1"/>
  <c r="H5159" i="1"/>
  <c r="E5159" i="1"/>
  <c r="F5159" i="1"/>
  <c r="I5119" i="1"/>
  <c r="H5119" i="1"/>
  <c r="E5119" i="1"/>
  <c r="F5119" i="1"/>
  <c r="H5070" i="1"/>
  <c r="I5070" i="1"/>
  <c r="E5070" i="1"/>
  <c r="F5070" i="1"/>
  <c r="I5253" i="1"/>
  <c r="H5253" i="1"/>
  <c r="E5253" i="1"/>
  <c r="F5253" i="1"/>
  <c r="H5080" i="1"/>
  <c r="I5080" i="1"/>
  <c r="E5080" i="1"/>
  <c r="F5080" i="1"/>
  <c r="I5063" i="1"/>
  <c r="H5063" i="1"/>
  <c r="E5063" i="1"/>
  <c r="F5063" i="1"/>
  <c r="H5376" i="1"/>
  <c r="I5376" i="1"/>
  <c r="E5376" i="1"/>
  <c r="F5376" i="1"/>
  <c r="C5746" i="1"/>
  <c r="D5451" i="1"/>
  <c r="H5228" i="1"/>
  <c r="I5228" i="1"/>
  <c r="E5228" i="1"/>
  <c r="F5228" i="1"/>
  <c r="H5517" i="1"/>
  <c r="I5517" i="1"/>
  <c r="E5517" i="1"/>
  <c r="F5517" i="1"/>
  <c r="H5564" i="1"/>
  <c r="I5564" i="1"/>
  <c r="E5564" i="1"/>
  <c r="F5564" i="1"/>
  <c r="H5188" i="1"/>
  <c r="I5188" i="1"/>
  <c r="E5188" i="1"/>
  <c r="F5188" i="1"/>
  <c r="D5624" i="1"/>
  <c r="C5919" i="1"/>
  <c r="H5076" i="1"/>
  <c r="I5076" i="1"/>
  <c r="E5076" i="1"/>
  <c r="F5076" i="1"/>
  <c r="I5283" i="1"/>
  <c r="H5283" i="1"/>
  <c r="E5283" i="1"/>
  <c r="F5283" i="1"/>
  <c r="H5452" i="1"/>
  <c r="I5452" i="1"/>
  <c r="E5452" i="1"/>
  <c r="F5452" i="1"/>
  <c r="H5580" i="1"/>
  <c r="I5580" i="1"/>
  <c r="E5580" i="1"/>
  <c r="F5580" i="1"/>
  <c r="H5589" i="1"/>
  <c r="I5589" i="1"/>
  <c r="E5589" i="1"/>
  <c r="F5589" i="1"/>
  <c r="I5391" i="1"/>
  <c r="H5391" i="1"/>
  <c r="E5391" i="1"/>
  <c r="F5391" i="1"/>
  <c r="H5316" i="1"/>
  <c r="I5316" i="1"/>
  <c r="E5316" i="1"/>
  <c r="F5316" i="1"/>
  <c r="H5284" i="1"/>
  <c r="I5284" i="1"/>
  <c r="E5284" i="1"/>
  <c r="F5284" i="1"/>
  <c r="H5492" i="1"/>
  <c r="I5492" i="1"/>
  <c r="E5492" i="1"/>
  <c r="F5492" i="1"/>
  <c r="D5563" i="1"/>
  <c r="C5858" i="1"/>
  <c r="H5220" i="1"/>
  <c r="I5220" i="1"/>
  <c r="E5220" i="1"/>
  <c r="F5220" i="1"/>
  <c r="H5244" i="1"/>
  <c r="I5244" i="1"/>
  <c r="E5244" i="1"/>
  <c r="F5244" i="1"/>
  <c r="I5227" i="1"/>
  <c r="H5227" i="1"/>
  <c r="E5227" i="1"/>
  <c r="F5227" i="1"/>
  <c r="H5467" i="1"/>
  <c r="I5467" i="1"/>
  <c r="E5467" i="1"/>
  <c r="F5467" i="1"/>
  <c r="H5052" i="1"/>
  <c r="I5052" i="1"/>
  <c r="E5052" i="1"/>
  <c r="F5052" i="1"/>
  <c r="I5167" i="1"/>
  <c r="H5167" i="1"/>
  <c r="E5167" i="1"/>
  <c r="F5167" i="1"/>
  <c r="H5511" i="1"/>
  <c r="I5511" i="1"/>
  <c r="E5511" i="1"/>
  <c r="F5511" i="1"/>
  <c r="I5335" i="1"/>
  <c r="H5335" i="1"/>
  <c r="E5335" i="1"/>
  <c r="F5335" i="1"/>
  <c r="I5255" i="1"/>
  <c r="H5255" i="1"/>
  <c r="E5255" i="1"/>
  <c r="F5255" i="1"/>
  <c r="I5399" i="1"/>
  <c r="H5399" i="1"/>
  <c r="E5399" i="1"/>
  <c r="F5399" i="1"/>
  <c r="H5156" i="1"/>
  <c r="I5156" i="1"/>
  <c r="E5156" i="1"/>
  <c r="F5156" i="1"/>
  <c r="H5525" i="1"/>
  <c r="I5525" i="1"/>
  <c r="E5525" i="1"/>
  <c r="F5525" i="1"/>
  <c r="I5287" i="1"/>
  <c r="H5287" i="1"/>
  <c r="E5287" i="1"/>
  <c r="F5287" i="1"/>
  <c r="H5544" i="1"/>
  <c r="I5544" i="1"/>
  <c r="E5544" i="1"/>
  <c r="F5544" i="1"/>
  <c r="I5189" i="1"/>
  <c r="H5189" i="1"/>
  <c r="E5189" i="1"/>
  <c r="F5189" i="1"/>
  <c r="I5385" i="1"/>
  <c r="H5385" i="1"/>
  <c r="E5385" i="1"/>
  <c r="F5385" i="1"/>
  <c r="H5416" i="1"/>
  <c r="I5416" i="1"/>
  <c r="E5416" i="1"/>
  <c r="F5416" i="1"/>
  <c r="H5471" i="1"/>
  <c r="I5471" i="1"/>
  <c r="E5471" i="1"/>
  <c r="F5471" i="1"/>
  <c r="H5164" i="1"/>
  <c r="I5164" i="1"/>
  <c r="E5164" i="1"/>
  <c r="F5164" i="1"/>
  <c r="I5115" i="1"/>
  <c r="H5115" i="1"/>
  <c r="E5115" i="1"/>
  <c r="F5115" i="1"/>
  <c r="I5135" i="1"/>
  <c r="H5135" i="1"/>
  <c r="E5135" i="1"/>
  <c r="F5135" i="1"/>
  <c r="I5239" i="1"/>
  <c r="H5239" i="1"/>
  <c r="E5239" i="1"/>
  <c r="F5239" i="1"/>
  <c r="H5226" i="1"/>
  <c r="I5226" i="1"/>
  <c r="E5226" i="1"/>
  <c r="F5226" i="1"/>
  <c r="I5095" i="1"/>
  <c r="H5095" i="1"/>
  <c r="E5095" i="1"/>
  <c r="F5095" i="1"/>
  <c r="I5163" i="1"/>
  <c r="H5163" i="1"/>
  <c r="E5163" i="1"/>
  <c r="F5163" i="1"/>
  <c r="H5600" i="1"/>
  <c r="I5600" i="1"/>
  <c r="E5600" i="1"/>
  <c r="F5600" i="1"/>
  <c r="H5134" i="1"/>
  <c r="I5134" i="1"/>
  <c r="E5134" i="1"/>
  <c r="F5134" i="1"/>
  <c r="H5144" i="1"/>
  <c r="I5144" i="1"/>
  <c r="E5144" i="1"/>
  <c r="F5144" i="1"/>
  <c r="I5263" i="1"/>
  <c r="H5263" i="1"/>
  <c r="E5263" i="1"/>
  <c r="F5263" i="1"/>
  <c r="I5035" i="1"/>
  <c r="H5035" i="1"/>
  <c r="E5035" i="1"/>
  <c r="F5035" i="1"/>
  <c r="I5195" i="1"/>
  <c r="H5195" i="1"/>
  <c r="E5195" i="1"/>
  <c r="F5195" i="1"/>
  <c r="H5262" i="1"/>
  <c r="I5262" i="1"/>
  <c r="E5262" i="1"/>
  <c r="F5262" i="1"/>
  <c r="I5067" i="1"/>
  <c r="H5067" i="1"/>
  <c r="E5067" i="1"/>
  <c r="F5067" i="1"/>
  <c r="H5198" i="1"/>
  <c r="I5198" i="1"/>
  <c r="E5198" i="1"/>
  <c r="F5198" i="1"/>
  <c r="H5290" i="1"/>
  <c r="I5290" i="1"/>
  <c r="E5290" i="1"/>
  <c r="F5290" i="1"/>
  <c r="I5071" i="1"/>
  <c r="H5071" i="1"/>
  <c r="E5071" i="1"/>
  <c r="F5071" i="1"/>
  <c r="I5127" i="1"/>
  <c r="H5127" i="1"/>
  <c r="E5127" i="1"/>
  <c r="F5127" i="1"/>
  <c r="H5456" i="1"/>
  <c r="I5456" i="1"/>
  <c r="E5456" i="1"/>
  <c r="F5456" i="1"/>
  <c r="C5754" i="1"/>
  <c r="D5459" i="1"/>
  <c r="C5906" i="1"/>
  <c r="D5611" i="1"/>
  <c r="C5874" i="1"/>
  <c r="D5579" i="1"/>
  <c r="C6082" i="1"/>
  <c r="D5787" i="1"/>
  <c r="H5268" i="1"/>
  <c r="I5268" i="1"/>
  <c r="E5268" i="1"/>
  <c r="F5268" i="1"/>
  <c r="D5515" i="1"/>
  <c r="C5810" i="1"/>
  <c r="D5390" i="1"/>
  <c r="C5685" i="1"/>
  <c r="D5458" i="1"/>
  <c r="C5753" i="1"/>
  <c r="C5724" i="1"/>
  <c r="D5429" i="1"/>
  <c r="D5330" i="1"/>
  <c r="C5625" i="1"/>
  <c r="D5490" i="1"/>
  <c r="C5785" i="1"/>
  <c r="D5362" i="1"/>
  <c r="C5657" i="1"/>
  <c r="C5788" i="1"/>
  <c r="D5493" i="1"/>
  <c r="D5366" i="1"/>
  <c r="C5661" i="1"/>
  <c r="D5422" i="1"/>
  <c r="C5717" i="1"/>
  <c r="C6046" i="1"/>
  <c r="D5751" i="1"/>
  <c r="C6170" i="1"/>
  <c r="D5875" i="1"/>
  <c r="C5607" i="1"/>
  <c r="D5312" i="1"/>
  <c r="C6152" i="1"/>
  <c r="D5857" i="1"/>
  <c r="C5963" i="1"/>
  <c r="D5668" i="1"/>
  <c r="D5884" i="1"/>
  <c r="C6179" i="1"/>
  <c r="C5713" i="1"/>
  <c r="D5418" i="1"/>
  <c r="D5820" i="1"/>
  <c r="C6115" i="1"/>
  <c r="C5981" i="1"/>
  <c r="D5686" i="1"/>
  <c r="C6033" i="1"/>
  <c r="D5738" i="1"/>
  <c r="D5582" i="1"/>
  <c r="C5877" i="1"/>
  <c r="D5628" i="1"/>
  <c r="C5923" i="1"/>
  <c r="C6134" i="1"/>
  <c r="D5839" i="1"/>
  <c r="D5484" i="1"/>
  <c r="C5779" i="1"/>
  <c r="C5679" i="1"/>
  <c r="D5384" i="1"/>
  <c r="D5680" i="1"/>
  <c r="C5975" i="1"/>
  <c r="C5841" i="1"/>
  <c r="D5546" i="1"/>
  <c r="C5889" i="1"/>
  <c r="D5594" i="1"/>
  <c r="D5576" i="1"/>
  <c r="C5871" i="1"/>
  <c r="C6006" i="1"/>
  <c r="D5711" i="1"/>
  <c r="C5633" i="1"/>
  <c r="D5338" i="1"/>
  <c r="C6061" i="1"/>
  <c r="D5766" i="1"/>
  <c r="D5534" i="1"/>
  <c r="C5829" i="1"/>
  <c r="C5734" i="1"/>
  <c r="D5439" i="1"/>
  <c r="C5852" i="1"/>
  <c r="D5557" i="1"/>
  <c r="C6014" i="1"/>
  <c r="D5719" i="1"/>
  <c r="D5318" i="1"/>
  <c r="C5613" i="1"/>
  <c r="D5320" i="1"/>
  <c r="C5615" i="1"/>
  <c r="C6110" i="1"/>
  <c r="D5815" i="1"/>
  <c r="C6030" i="1"/>
  <c r="D5735" i="1"/>
  <c r="C5862" i="1"/>
  <c r="D5567" i="1"/>
  <c r="D5512" i="1"/>
  <c r="C5807" i="1"/>
  <c r="D5566" i="1"/>
  <c r="C5861" i="1"/>
  <c r="D5446" i="1"/>
  <c r="C5741" i="1"/>
  <c r="C6086" i="1"/>
  <c r="D5791" i="1"/>
  <c r="D5665" i="1"/>
  <c r="C5960" i="1"/>
  <c r="D5402" i="1"/>
  <c r="C5697" i="1"/>
  <c r="C5798" i="1"/>
  <c r="D5503" i="1"/>
  <c r="C6190" i="1"/>
  <c r="D5895" i="1"/>
  <c r="D5585" i="1"/>
  <c r="C5880" i="1"/>
  <c r="C5998" i="1"/>
  <c r="D5703" i="1"/>
  <c r="D5542" i="1"/>
  <c r="C5837" i="1"/>
  <c r="D6191" i="1"/>
  <c r="C6486" i="1"/>
  <c r="D5374" i="1"/>
  <c r="C5669" i="1"/>
  <c r="C5901" i="1"/>
  <c r="D5606" i="1"/>
  <c r="C5777" i="1"/>
  <c r="D5482" i="1"/>
  <c r="D5900" i="1"/>
  <c r="C6195" i="1"/>
  <c r="D5638" i="1"/>
  <c r="C5933" i="1"/>
  <c r="C5743" i="1"/>
  <c r="D5448" i="1"/>
  <c r="C6097" i="1"/>
  <c r="D5802" i="1"/>
  <c r="C5693" i="1"/>
  <c r="D5398" i="1"/>
  <c r="C5737" i="1"/>
  <c r="D5442" i="1"/>
  <c r="C6009" i="1"/>
  <c r="D5714" i="1"/>
  <c r="D5612" i="1"/>
  <c r="C5907" i="1"/>
  <c r="C5926" i="1"/>
  <c r="D5631" i="1"/>
  <c r="C6125" i="1"/>
  <c r="D5830" i="1"/>
  <c r="C5770" i="1"/>
  <c r="D5475" i="1"/>
  <c r="D5470" i="1"/>
  <c r="C5765" i="1"/>
  <c r="C5934" i="1"/>
  <c r="D5639" i="1"/>
  <c r="C5893" i="1"/>
  <c r="D5598" i="1"/>
  <c r="C6117" i="1"/>
  <c r="D5822" i="1"/>
  <c r="D5356" i="1"/>
  <c r="C5651" i="1"/>
  <c r="C5721" i="1"/>
  <c r="D5426" i="1"/>
  <c r="C5865" i="1"/>
  <c r="D5570" i="1"/>
  <c r="C5918" i="1"/>
  <c r="D5623" i="1"/>
  <c r="C5761" i="1"/>
  <c r="D5466" i="1"/>
  <c r="C5905" i="1"/>
  <c r="D5610" i="1"/>
  <c r="C5809" i="1"/>
  <c r="D5514" i="1"/>
  <c r="C6161" i="1"/>
  <c r="D5866" i="1"/>
  <c r="D5410" i="1"/>
  <c r="C5705" i="1"/>
  <c r="C5978" i="1"/>
  <c r="D5683" i="1"/>
  <c r="D5354" i="1"/>
  <c r="C5649" i="1"/>
  <c r="D5346" i="1"/>
  <c r="C5641" i="1"/>
  <c r="D5322" i="1"/>
  <c r="C5617" i="1"/>
  <c r="D6173" i="1"/>
  <c r="C6468" i="1"/>
  <c r="C5986" i="1"/>
  <c r="D5691" i="1"/>
  <c r="D5510" i="1"/>
  <c r="C5805" i="1"/>
  <c r="D5342" i="1"/>
  <c r="C5637" i="1"/>
  <c r="C6118" i="1"/>
  <c r="D5823" i="1"/>
  <c r="D5864" i="1"/>
  <c r="C6159" i="1"/>
  <c r="D6151" i="1"/>
  <c r="C6446" i="1"/>
  <c r="D5420" i="1"/>
  <c r="C5715" i="1"/>
  <c r="D5656" i="1"/>
  <c r="C5951" i="1"/>
  <c r="D5800" i="1"/>
  <c r="C6095" i="1"/>
  <c r="C6126" i="1"/>
  <c r="D5831" i="1"/>
  <c r="D5378" i="1"/>
  <c r="C5673" i="1"/>
  <c r="C5942" i="1"/>
  <c r="D5647" i="1"/>
  <c r="C6174" i="1"/>
  <c r="D5879" i="1"/>
  <c r="C6054" i="1"/>
  <c r="D5759" i="1"/>
  <c r="C5982" i="1"/>
  <c r="D5687" i="1"/>
  <c r="C5954" i="1"/>
  <c r="D5659" i="1"/>
  <c r="C5950" i="1"/>
  <c r="D5655" i="1"/>
  <c r="C5706" i="1"/>
  <c r="D5411" i="1"/>
  <c r="C6094" i="1"/>
  <c r="D5799" i="1"/>
  <c r="C6088" i="1"/>
  <c r="D5793" i="1"/>
  <c r="C5873" i="1"/>
  <c r="D5578" i="1"/>
  <c r="C6070" i="1"/>
  <c r="D5775" i="1"/>
  <c r="C5733" i="1"/>
  <c r="D5438" i="1"/>
  <c r="D5886" i="1"/>
  <c r="C6181" i="1"/>
  <c r="C6051" i="1"/>
  <c r="D5756" i="1"/>
  <c r="C5849" i="1"/>
  <c r="D5554" i="1"/>
  <c r="C5897" i="1"/>
  <c r="D5602" i="1"/>
  <c r="D5704" i="1"/>
  <c r="C5999" i="1"/>
  <c r="C5898" i="1"/>
  <c r="D5603" i="1"/>
  <c r="C5801" i="1"/>
  <c r="D5506" i="1"/>
  <c r="C5833" i="1"/>
  <c r="D5538" i="1"/>
  <c r="C6236" i="1"/>
  <c r="D5941" i="1"/>
  <c r="D5406" i="1"/>
  <c r="C5701" i="1"/>
  <c r="D5614" i="1"/>
  <c r="C5909" i="1"/>
  <c r="D5692" i="1"/>
  <c r="C5987" i="1"/>
  <c r="D5894" i="1"/>
  <c r="C6189" i="1"/>
  <c r="D5622" i="1"/>
  <c r="C5917" i="1"/>
  <c r="C6062" i="1"/>
  <c r="D5767" i="1"/>
  <c r="C6165" i="1"/>
  <c r="D5870" i="1"/>
  <c r="D5518" i="1"/>
  <c r="C5813" i="1"/>
  <c r="C5629" i="1"/>
  <c r="D5334" i="1"/>
  <c r="D5430" i="1"/>
  <c r="C5725" i="1"/>
  <c r="D5521" i="1"/>
  <c r="C5816" i="1"/>
  <c r="D5558" i="1"/>
  <c r="C5853" i="1"/>
  <c r="C6182" i="1"/>
  <c r="D5887" i="1"/>
  <c r="D5478" i="1"/>
  <c r="C5773" i="1"/>
  <c r="C6150" i="1"/>
  <c r="D5855" i="1"/>
  <c r="D6071" i="1"/>
  <c r="C6366" i="1"/>
  <c r="C6158" i="1"/>
  <c r="D5863" i="1"/>
  <c r="C5990" i="1"/>
  <c r="D5695" i="1"/>
  <c r="D5474" i="1"/>
  <c r="C5769" i="1"/>
  <c r="C6106" i="1"/>
  <c r="D5811" i="1"/>
  <c r="D5450" i="1"/>
  <c r="C5745" i="1"/>
  <c r="D5382" i="1"/>
  <c r="C5677" i="1"/>
  <c r="D5454" i="1"/>
  <c r="C5749" i="1"/>
  <c r="D5414" i="1"/>
  <c r="C5709" i="1"/>
  <c r="C5660" i="1"/>
  <c r="D5365" i="1"/>
  <c r="D5548" i="1"/>
  <c r="C5843" i="1"/>
  <c r="C5670" i="1"/>
  <c r="D5375" i="1"/>
  <c r="D5358" i="1"/>
  <c r="C5653" i="1"/>
  <c r="C5966" i="1"/>
  <c r="D5671" i="1"/>
  <c r="C6042" i="1"/>
  <c r="D5747" i="1"/>
  <c r="C5821" i="1"/>
  <c r="D5526" i="1"/>
  <c r="C5834" i="1"/>
  <c r="D5539" i="1"/>
  <c r="C5921" i="1"/>
  <c r="D5626" i="1"/>
  <c r="C5997" i="1"/>
  <c r="D5702" i="1"/>
  <c r="C5825" i="1"/>
  <c r="D5530" i="1"/>
  <c r="D5750" i="1"/>
  <c r="C6045" i="1"/>
  <c r="C5869" i="1"/>
  <c r="D5574" i="1"/>
  <c r="C5681" i="1"/>
  <c r="D5386" i="1"/>
  <c r="D5502" i="1"/>
  <c r="C5797" i="1"/>
  <c r="C5752" i="1"/>
  <c r="D5457" i="1"/>
  <c r="C5817" i="1"/>
  <c r="D5522" i="1"/>
  <c r="C5881" i="1"/>
  <c r="D5586" i="1"/>
  <c r="D5494" i="1"/>
  <c r="C5789" i="1"/>
  <c r="C5689" i="1"/>
  <c r="D5394" i="1"/>
  <c r="C6057" i="1"/>
  <c r="D5762" i="1"/>
  <c r="D5486" i="1"/>
  <c r="C5781" i="1"/>
  <c r="C5642" i="1"/>
  <c r="D5347" i="1"/>
  <c r="C5621" i="1"/>
  <c r="D5326" i="1"/>
  <c r="C5757" i="1"/>
  <c r="D5462" i="1"/>
  <c r="D5806" i="1"/>
  <c r="C6101" i="1"/>
  <c r="D5630" i="1"/>
  <c r="C5925" i="1"/>
  <c r="C5645" i="1"/>
  <c r="D5350" i="1"/>
  <c r="D5550" i="1"/>
  <c r="C5845" i="1"/>
  <c r="D5694" i="1"/>
  <c r="C5989" i="1"/>
  <c r="D5590" i="1"/>
  <c r="C5885" i="1"/>
  <c r="G5602" i="1" l="1"/>
  <c r="J5602" i="1"/>
  <c r="G5735" i="1"/>
  <c r="J5735" i="1"/>
  <c r="G5522" i="1"/>
  <c r="J5522" i="1"/>
  <c r="G5671" i="1"/>
  <c r="J5671" i="1"/>
  <c r="G5334" i="1"/>
  <c r="J5334" i="1"/>
  <c r="G5578" i="1"/>
  <c r="J5578" i="1"/>
  <c r="G5879" i="1"/>
  <c r="J5879" i="1"/>
  <c r="G5691" i="1"/>
  <c r="J5691" i="1"/>
  <c r="G5570" i="1"/>
  <c r="J5570" i="1"/>
  <c r="G5830" i="1"/>
  <c r="J5830" i="1"/>
  <c r="G5711" i="1"/>
  <c r="J5711" i="1"/>
  <c r="G5857" i="1"/>
  <c r="J5857" i="1"/>
  <c r="G5787" i="1"/>
  <c r="J5787" i="1"/>
  <c r="G5483" i="1"/>
  <c r="J5483" i="1"/>
  <c r="G5355" i="1"/>
  <c r="J5355" i="1"/>
  <c r="G5395" i="1"/>
  <c r="J5395" i="1"/>
  <c r="G5550" i="1"/>
  <c r="J5550" i="1"/>
  <c r="G5450" i="1"/>
  <c r="J5450" i="1"/>
  <c r="G5622" i="1"/>
  <c r="J5622" i="1"/>
  <c r="G5406" i="1"/>
  <c r="J5406" i="1"/>
  <c r="G5800" i="1"/>
  <c r="J5800" i="1"/>
  <c r="G5864" i="1"/>
  <c r="J5864" i="1"/>
  <c r="G5354" i="1"/>
  <c r="J5354" i="1"/>
  <c r="G5638" i="1"/>
  <c r="J5638" i="1"/>
  <c r="G5374" i="1"/>
  <c r="J5374" i="1"/>
  <c r="G5585" i="1"/>
  <c r="J5585" i="1"/>
  <c r="G5665" i="1"/>
  <c r="J5665" i="1"/>
  <c r="G5512" i="1"/>
  <c r="J5512" i="1"/>
  <c r="G5320" i="1"/>
  <c r="J5320" i="1"/>
  <c r="G5680" i="1"/>
  <c r="J5680" i="1"/>
  <c r="G5628" i="1"/>
  <c r="J5628" i="1"/>
  <c r="G5820" i="1"/>
  <c r="J5820" i="1"/>
  <c r="G5422" i="1"/>
  <c r="J5422" i="1"/>
  <c r="G5490" i="1"/>
  <c r="J5490" i="1"/>
  <c r="G5390" i="1"/>
  <c r="J5390" i="1"/>
  <c r="G5563" i="1"/>
  <c r="J5563" i="1"/>
  <c r="G5848" i="1"/>
  <c r="J5848" i="1"/>
  <c r="G5348" i="1"/>
  <c r="J5348" i="1"/>
  <c r="G5596" i="1"/>
  <c r="J5596" i="1"/>
  <c r="G5556" i="1"/>
  <c r="J5556" i="1"/>
  <c r="G5432" i="1"/>
  <c r="J5432" i="1"/>
  <c r="G5593" i="1"/>
  <c r="J5593" i="1"/>
  <c r="G5369" i="1"/>
  <c r="J5369" i="1"/>
  <c r="G5428" i="1"/>
  <c r="J5428" i="1"/>
  <c r="G5417" i="1"/>
  <c r="J5417" i="1"/>
  <c r="G5530" i="1"/>
  <c r="J5530" i="1"/>
  <c r="G5855" i="1"/>
  <c r="J5855" i="1"/>
  <c r="G5482" i="1"/>
  <c r="J5482" i="1"/>
  <c r="G5766" i="1"/>
  <c r="J5766" i="1"/>
  <c r="G5875" i="1"/>
  <c r="J5875" i="1"/>
  <c r="G5574" i="1"/>
  <c r="J5574" i="1"/>
  <c r="G5863" i="1"/>
  <c r="J5863" i="1"/>
  <c r="G5603" i="1"/>
  <c r="J5603" i="1"/>
  <c r="G5326" i="1"/>
  <c r="J5326" i="1"/>
  <c r="G5457" i="1"/>
  <c r="J5457" i="1"/>
  <c r="G5539" i="1"/>
  <c r="J5539" i="1"/>
  <c r="G5659" i="1"/>
  <c r="J5659" i="1"/>
  <c r="G5823" i="1"/>
  <c r="J5823" i="1"/>
  <c r="G5683" i="1"/>
  <c r="J5683" i="1"/>
  <c r="G5426" i="1"/>
  <c r="J5426" i="1"/>
  <c r="G5631" i="1"/>
  <c r="J5631" i="1"/>
  <c r="G5791" i="1"/>
  <c r="J5791" i="1"/>
  <c r="G5418" i="1"/>
  <c r="J5418" i="1"/>
  <c r="G5339" i="1"/>
  <c r="J5339" i="1"/>
  <c r="G5368" i="1"/>
  <c r="J5368" i="1"/>
  <c r="G5500" i="1"/>
  <c r="J5500" i="1"/>
  <c r="G5513" i="1"/>
  <c r="J5513" i="1"/>
  <c r="G5447" i="1"/>
  <c r="J5447" i="1"/>
  <c r="G5468" i="1"/>
  <c r="J5468" i="1"/>
  <c r="G5552" i="1"/>
  <c r="J5552" i="1"/>
  <c r="G5479" i="1"/>
  <c r="J5479" i="1"/>
  <c r="G5509" i="1"/>
  <c r="J5509" i="1"/>
  <c r="G5495" i="1"/>
  <c r="J5495" i="1"/>
  <c r="G5526" i="1"/>
  <c r="J5526" i="1"/>
  <c r="G5438" i="1"/>
  <c r="J5438" i="1"/>
  <c r="G5503" i="1"/>
  <c r="J5503" i="1"/>
  <c r="G5738" i="1"/>
  <c r="J5738" i="1"/>
  <c r="G5462" i="1"/>
  <c r="J5462" i="1"/>
  <c r="G5626" i="1"/>
  <c r="J5626" i="1"/>
  <c r="G5365" i="1"/>
  <c r="J5365" i="1"/>
  <c r="G5887" i="1"/>
  <c r="J5887" i="1"/>
  <c r="G5756" i="1"/>
  <c r="J5756" i="1"/>
  <c r="G5655" i="1"/>
  <c r="J5655" i="1"/>
  <c r="G5514" i="1"/>
  <c r="J5514" i="1"/>
  <c r="G5598" i="1"/>
  <c r="J5598" i="1"/>
  <c r="G5442" i="1"/>
  <c r="J5442" i="1"/>
  <c r="G5439" i="1"/>
  <c r="J5439" i="1"/>
  <c r="G5350" i="1"/>
  <c r="J5350" i="1"/>
  <c r="G5394" i="1"/>
  <c r="J5394" i="1"/>
  <c r="G5811" i="1"/>
  <c r="J5811" i="1"/>
  <c r="G5941" i="1"/>
  <c r="J5941" i="1"/>
  <c r="G5793" i="1"/>
  <c r="J5793" i="1"/>
  <c r="G5647" i="1"/>
  <c r="J5647" i="1"/>
  <c r="G5610" i="1"/>
  <c r="J5610" i="1"/>
  <c r="G5639" i="1"/>
  <c r="J5639" i="1"/>
  <c r="G5398" i="1"/>
  <c r="J5398" i="1"/>
  <c r="G5895" i="1"/>
  <c r="J5895" i="1"/>
  <c r="G5567" i="1"/>
  <c r="J5567" i="1"/>
  <c r="G5384" i="1"/>
  <c r="J5384" i="1"/>
  <c r="G5312" i="1"/>
  <c r="J5312" i="1"/>
  <c r="G5579" i="1"/>
  <c r="J5579" i="1"/>
  <c r="G5371" i="1"/>
  <c r="J5371" i="1"/>
  <c r="G5859" i="1"/>
  <c r="J5859" i="1"/>
  <c r="G5434" i="1"/>
  <c r="J5434" i="1"/>
  <c r="G5427" i="1"/>
  <c r="J5427" i="1"/>
  <c r="G5379" i="1"/>
  <c r="J5379" i="1"/>
  <c r="G5403" i="1"/>
  <c r="J5403" i="1"/>
  <c r="G5750" i="1"/>
  <c r="J5750" i="1"/>
  <c r="G5358" i="1"/>
  <c r="J5358" i="1"/>
  <c r="G5414" i="1"/>
  <c r="J5414" i="1"/>
  <c r="G6071" i="1"/>
  <c r="J6071" i="1"/>
  <c r="G5558" i="1"/>
  <c r="J5558" i="1"/>
  <c r="G5518" i="1"/>
  <c r="J5518" i="1"/>
  <c r="G5894" i="1"/>
  <c r="J5894" i="1"/>
  <c r="G5704" i="1"/>
  <c r="J5704" i="1"/>
  <c r="G5886" i="1"/>
  <c r="J5886" i="1"/>
  <c r="G5656" i="1"/>
  <c r="J5656" i="1"/>
  <c r="G6173" i="1"/>
  <c r="J6173" i="1"/>
  <c r="G5900" i="1"/>
  <c r="J5900" i="1"/>
  <c r="G6191" i="1"/>
  <c r="J6191" i="1"/>
  <c r="G5318" i="1"/>
  <c r="J5318" i="1"/>
  <c r="G5534" i="1"/>
  <c r="J5534" i="1"/>
  <c r="G5576" i="1"/>
  <c r="J5576" i="1"/>
  <c r="G5582" i="1"/>
  <c r="J5582" i="1"/>
  <c r="G5366" i="1"/>
  <c r="J5366" i="1"/>
  <c r="G5330" i="1"/>
  <c r="J5330" i="1"/>
  <c r="G5515" i="1"/>
  <c r="J5515" i="1"/>
  <c r="G5835" i="1"/>
  <c r="J5835" i="1"/>
  <c r="G5740" i="1"/>
  <c r="J5740" i="1"/>
  <c r="G5340" i="1"/>
  <c r="J5340" i="1"/>
  <c r="G5488" i="1"/>
  <c r="J5488" i="1"/>
  <c r="G5760" i="1"/>
  <c r="J5760" i="1"/>
  <c r="G5401" i="1"/>
  <c r="J5401" i="1"/>
  <c r="G5532" i="1"/>
  <c r="J5532" i="1"/>
  <c r="G5345" i="1"/>
  <c r="J5345" i="1"/>
  <c r="G5487" i="1"/>
  <c r="J5487" i="1"/>
  <c r="G5460" i="1"/>
  <c r="J5460" i="1"/>
  <c r="G5463" i="1"/>
  <c r="J5463" i="1"/>
  <c r="G5799" i="1"/>
  <c r="J5799" i="1"/>
  <c r="G5802" i="1"/>
  <c r="J5802" i="1"/>
  <c r="G5594" i="1"/>
  <c r="J5594" i="1"/>
  <c r="G5429" i="1"/>
  <c r="J5429" i="1"/>
  <c r="G5491" i="1"/>
  <c r="J5491" i="1"/>
  <c r="G5632" i="1"/>
  <c r="J5632" i="1"/>
  <c r="G5383" i="1"/>
  <c r="J5383" i="1"/>
  <c r="G5508" i="1"/>
  <c r="J5508" i="1"/>
  <c r="G5412" i="1"/>
  <c r="J5412" i="1"/>
  <c r="G5489" i="1"/>
  <c r="J5489" i="1"/>
  <c r="G5353" i="1"/>
  <c r="J5353" i="1"/>
  <c r="G5313" i="1"/>
  <c r="J5313" i="1"/>
  <c r="G5437" i="1"/>
  <c r="J5437" i="1"/>
  <c r="G5501" i="1"/>
  <c r="J5501" i="1"/>
  <c r="G5415" i="1"/>
  <c r="J5415" i="1"/>
  <c r="G5687" i="1"/>
  <c r="J5687" i="1"/>
  <c r="G5555" i="1"/>
  <c r="J5555" i="1"/>
  <c r="G5883" i="1"/>
  <c r="J5883" i="1"/>
  <c r="G5836" i="1"/>
  <c r="J5836" i="1"/>
  <c r="G5547" i="1"/>
  <c r="J5547" i="1"/>
  <c r="G5590" i="1"/>
  <c r="J5590" i="1"/>
  <c r="G5630" i="1"/>
  <c r="J5630" i="1"/>
  <c r="G5494" i="1"/>
  <c r="J5494" i="1"/>
  <c r="G5502" i="1"/>
  <c r="J5502" i="1"/>
  <c r="G5454" i="1"/>
  <c r="J5454" i="1"/>
  <c r="G5474" i="1"/>
  <c r="J5474" i="1"/>
  <c r="G5521" i="1"/>
  <c r="J5521" i="1"/>
  <c r="G5692" i="1"/>
  <c r="J5692" i="1"/>
  <c r="G5378" i="1"/>
  <c r="J5378" i="1"/>
  <c r="G5420" i="1"/>
  <c r="J5420" i="1"/>
  <c r="G5342" i="1"/>
  <c r="J5342" i="1"/>
  <c r="G5322" i="1"/>
  <c r="J5322" i="1"/>
  <c r="G5410" i="1"/>
  <c r="J5410" i="1"/>
  <c r="G5356" i="1"/>
  <c r="J5356" i="1"/>
  <c r="G5470" i="1"/>
  <c r="J5470" i="1"/>
  <c r="G5612" i="1"/>
  <c r="J5612" i="1"/>
  <c r="G5542" i="1"/>
  <c r="J5542" i="1"/>
  <c r="G5446" i="1"/>
  <c r="J5446" i="1"/>
  <c r="G5484" i="1"/>
  <c r="J5484" i="1"/>
  <c r="G5884" i="1"/>
  <c r="J5884" i="1"/>
  <c r="G5314" i="1"/>
  <c r="J5314" i="1"/>
  <c r="G5572" i="1"/>
  <c r="J5572" i="1"/>
  <c r="G5604" i="1"/>
  <c r="J5604" i="1"/>
  <c r="G5652" i="1"/>
  <c r="J5652" i="1"/>
  <c r="G5372" i="1"/>
  <c r="J5372" i="1"/>
  <c r="G5393" i="1"/>
  <c r="J5393" i="1"/>
  <c r="G5545" i="1"/>
  <c r="J5545" i="1"/>
  <c r="G5413" i="1"/>
  <c r="J5413" i="1"/>
  <c r="G5349" i="1"/>
  <c r="J5349" i="1"/>
  <c r="G5611" i="1"/>
  <c r="J5611" i="1"/>
  <c r="G5586" i="1"/>
  <c r="J5586" i="1"/>
  <c r="G5702" i="1"/>
  <c r="J5702" i="1"/>
  <c r="G5767" i="1"/>
  <c r="J5767" i="1"/>
  <c r="G5506" i="1"/>
  <c r="J5506" i="1"/>
  <c r="G5775" i="1"/>
  <c r="J5775" i="1"/>
  <c r="G5759" i="1"/>
  <c r="J5759" i="1"/>
  <c r="G5866" i="1"/>
  <c r="J5866" i="1"/>
  <c r="G5822" i="1"/>
  <c r="J5822" i="1"/>
  <c r="G5714" i="1"/>
  <c r="J5714" i="1"/>
  <c r="G5606" i="1"/>
  <c r="J5606" i="1"/>
  <c r="G5815" i="1"/>
  <c r="J5815" i="1"/>
  <c r="G5338" i="1"/>
  <c r="J5338" i="1"/>
  <c r="G5839" i="1"/>
  <c r="J5839" i="1"/>
  <c r="G5686" i="1"/>
  <c r="J5686" i="1"/>
  <c r="G5751" i="1"/>
  <c r="J5751" i="1"/>
  <c r="G5459" i="1"/>
  <c r="J5459" i="1"/>
  <c r="G5812" i="1"/>
  <c r="J5812" i="1"/>
  <c r="G5323" i="1"/>
  <c r="J5323" i="1"/>
  <c r="G5435" i="1"/>
  <c r="J5435" i="1"/>
  <c r="G5824" i="1"/>
  <c r="J5824" i="1"/>
  <c r="G5387" i="1"/>
  <c r="J5387" i="1"/>
  <c r="G5363" i="1"/>
  <c r="J5363" i="1"/>
  <c r="G5581" i="1"/>
  <c r="J5581" i="1"/>
  <c r="G5404" i="1"/>
  <c r="J5404" i="1"/>
  <c r="G5485" i="1"/>
  <c r="J5485" i="1"/>
  <c r="G5731" i="1"/>
  <c r="J5731" i="1"/>
  <c r="G5469" i="1"/>
  <c r="J5469" i="1"/>
  <c r="G5931" i="1"/>
  <c r="J5931" i="1"/>
  <c r="G5519" i="1"/>
  <c r="J5519" i="1"/>
  <c r="G5537" i="1"/>
  <c r="J5537" i="1"/>
  <c r="G5421" i="1"/>
  <c r="J5421" i="1"/>
  <c r="G5619" i="1"/>
  <c r="J5619" i="1"/>
  <c r="G5543" i="1"/>
  <c r="J5543" i="1"/>
  <c r="G5423" i="1"/>
  <c r="J5423" i="1"/>
  <c r="G5380" i="1"/>
  <c r="J5380" i="1"/>
  <c r="G5347" i="1"/>
  <c r="J5347" i="1"/>
  <c r="G5870" i="1"/>
  <c r="J5870" i="1"/>
  <c r="G5466" i="1"/>
  <c r="J5466" i="1"/>
  <c r="G5719" i="1"/>
  <c r="J5719" i="1"/>
  <c r="G5493" i="1"/>
  <c r="J5493" i="1"/>
  <c r="G5386" i="1"/>
  <c r="J5386" i="1"/>
  <c r="G5747" i="1"/>
  <c r="J5747" i="1"/>
  <c r="G5695" i="1"/>
  <c r="J5695" i="1"/>
  <c r="G5554" i="1"/>
  <c r="J5554" i="1"/>
  <c r="G5411" i="1"/>
  <c r="J5411" i="1"/>
  <c r="G5831" i="1"/>
  <c r="J5831" i="1"/>
  <c r="G5623" i="1"/>
  <c r="J5623" i="1"/>
  <c r="G5475" i="1"/>
  <c r="J5475" i="1"/>
  <c r="G5448" i="1"/>
  <c r="J5448" i="1"/>
  <c r="G5703" i="1"/>
  <c r="J5703" i="1"/>
  <c r="G5557" i="1"/>
  <c r="J5557" i="1"/>
  <c r="G5546" i="1"/>
  <c r="J5546" i="1"/>
  <c r="G5668" i="1"/>
  <c r="J5668" i="1"/>
  <c r="G5694" i="1"/>
  <c r="J5694" i="1"/>
  <c r="G5806" i="1"/>
  <c r="J5806" i="1"/>
  <c r="G5486" i="1"/>
  <c r="J5486" i="1"/>
  <c r="G5548" i="1"/>
  <c r="J5548" i="1"/>
  <c r="G5382" i="1"/>
  <c r="J5382" i="1"/>
  <c r="G5478" i="1"/>
  <c r="J5478" i="1"/>
  <c r="G5430" i="1"/>
  <c r="J5430" i="1"/>
  <c r="G5614" i="1"/>
  <c r="J5614" i="1"/>
  <c r="G6151" i="1"/>
  <c r="J6151" i="1"/>
  <c r="G5510" i="1"/>
  <c r="J5510" i="1"/>
  <c r="G5346" i="1"/>
  <c r="J5346" i="1"/>
  <c r="G5402" i="1"/>
  <c r="J5402" i="1"/>
  <c r="G5566" i="1"/>
  <c r="J5566" i="1"/>
  <c r="G5362" i="1"/>
  <c r="J5362" i="1"/>
  <c r="G5458" i="1"/>
  <c r="J5458" i="1"/>
  <c r="G5624" i="1"/>
  <c r="J5624" i="1"/>
  <c r="G5476" i="1"/>
  <c r="J5476" i="1"/>
  <c r="G5892" i="1"/>
  <c r="J5892" i="1"/>
  <c r="G5573" i="1"/>
  <c r="J5573" i="1"/>
  <c r="G5497" i="1"/>
  <c r="J5497" i="1"/>
  <c r="G5524" i="1"/>
  <c r="J5524" i="1"/>
  <c r="G5565" i="1"/>
  <c r="J5565" i="1"/>
  <c r="G5748" i="1"/>
  <c r="J5748" i="1"/>
  <c r="G5377" i="1"/>
  <c r="J5377" i="1"/>
  <c r="G5441" i="1"/>
  <c r="J5441" i="1"/>
  <c r="G5321" i="1"/>
  <c r="J5321" i="1"/>
  <c r="G5620" i="1"/>
  <c r="J5620" i="1"/>
  <c r="G5375" i="1"/>
  <c r="J5375" i="1"/>
  <c r="G5538" i="1"/>
  <c r="J5538" i="1"/>
  <c r="G5762" i="1"/>
  <c r="J5762" i="1"/>
  <c r="G5451" i="1"/>
  <c r="J5451" i="1"/>
  <c r="G5523" i="1"/>
  <c r="J5523" i="1"/>
  <c r="G5531" i="1"/>
  <c r="J5531" i="1"/>
  <c r="G5587" i="1"/>
  <c r="J5587" i="1"/>
  <c r="G5499" i="1"/>
  <c r="J5499" i="1"/>
  <c r="G5595" i="1"/>
  <c r="J5595" i="1"/>
  <c r="G5676" i="1"/>
  <c r="J5676" i="1"/>
  <c r="G5533" i="1"/>
  <c r="J5533" i="1"/>
  <c r="G5477" i="1"/>
  <c r="J5477" i="1"/>
  <c r="G5551" i="1"/>
  <c r="J5551" i="1"/>
  <c r="G5549" i="1"/>
  <c r="J5549" i="1"/>
  <c r="G5405" i="1"/>
  <c r="J5405" i="1"/>
  <c r="G5389" i="1"/>
  <c r="J5389" i="1"/>
  <c r="G5627" i="1"/>
  <c r="J5627" i="1"/>
  <c r="G5577" i="1"/>
  <c r="J5577" i="1"/>
  <c r="G5473" i="1"/>
  <c r="J5473" i="1"/>
  <c r="G5425" i="1"/>
  <c r="J5425" i="1"/>
  <c r="G5433" i="1"/>
  <c r="J5433" i="1"/>
  <c r="G5449" i="1"/>
  <c r="J5449" i="1"/>
  <c r="G5431" i="1"/>
  <c r="J5431" i="1"/>
  <c r="G5367" i="1"/>
  <c r="J5367" i="1"/>
  <c r="G5444" i="1"/>
  <c r="H5444" i="1"/>
  <c r="E5444" i="1"/>
  <c r="F5444" i="1"/>
  <c r="I5444" i="1"/>
  <c r="C6034" i="1"/>
  <c r="D5739" i="1"/>
  <c r="J5739" i="1" s="1"/>
  <c r="G5359" i="1"/>
  <c r="H5359" i="1"/>
  <c r="E5359" i="1"/>
  <c r="F5359" i="1"/>
  <c r="I5359" i="1"/>
  <c r="D5654" i="1"/>
  <c r="J5654" i="1" s="1"/>
  <c r="C5949" i="1"/>
  <c r="G5559" i="1"/>
  <c r="F5559" i="1"/>
  <c r="H5559" i="1"/>
  <c r="I5559" i="1"/>
  <c r="E5559" i="1"/>
  <c r="C6149" i="1"/>
  <c r="D5854" i="1"/>
  <c r="J5854" i="1" s="1"/>
  <c r="H5380" i="1"/>
  <c r="I5380" i="1"/>
  <c r="E5380" i="1"/>
  <c r="F5380" i="1"/>
  <c r="D5675" i="1"/>
  <c r="C5970" i="1"/>
  <c r="E5423" i="1"/>
  <c r="F5423" i="1"/>
  <c r="I5423" i="1"/>
  <c r="H5423" i="1"/>
  <c r="E5495" i="1"/>
  <c r="F5495" i="1"/>
  <c r="H5495" i="1"/>
  <c r="I5495" i="1"/>
  <c r="D5718" i="1"/>
  <c r="C6013" i="1"/>
  <c r="D5790" i="1"/>
  <c r="C6085" i="1"/>
  <c r="I5367" i="1"/>
  <c r="H5367" i="1"/>
  <c r="E5367" i="1"/>
  <c r="F5367" i="1"/>
  <c r="D5644" i="1"/>
  <c r="C5939" i="1"/>
  <c r="D5662" i="1"/>
  <c r="C5957" i="1"/>
  <c r="E5349" i="1"/>
  <c r="F5349" i="1"/>
  <c r="I5349" i="1"/>
  <c r="H5349" i="1"/>
  <c r="D5758" i="1"/>
  <c r="C6053" i="1"/>
  <c r="I5463" i="1"/>
  <c r="E5463" i="1"/>
  <c r="F5463" i="1"/>
  <c r="H5463" i="1"/>
  <c r="I5431" i="1"/>
  <c r="H5431" i="1"/>
  <c r="E5431" i="1"/>
  <c r="F5431" i="1"/>
  <c r="H5415" i="1"/>
  <c r="E5415" i="1"/>
  <c r="F5415" i="1"/>
  <c r="I5415" i="1"/>
  <c r="D5726" i="1"/>
  <c r="C6021" i="1"/>
  <c r="D5710" i="1"/>
  <c r="C6005" i="1"/>
  <c r="E5501" i="1"/>
  <c r="F5501" i="1"/>
  <c r="H5501" i="1"/>
  <c r="I5501" i="1"/>
  <c r="C6050" i="1"/>
  <c r="D5755" i="1"/>
  <c r="C6091" i="1"/>
  <c r="D5796" i="1"/>
  <c r="I5460" i="1"/>
  <c r="E5460" i="1"/>
  <c r="F5460" i="1"/>
  <c r="H5460" i="1"/>
  <c r="I5479" i="1"/>
  <c r="F5479" i="1"/>
  <c r="E5479" i="1"/>
  <c r="H5479" i="1"/>
  <c r="D5708" i="1"/>
  <c r="C6003" i="1"/>
  <c r="H5509" i="1"/>
  <c r="I5509" i="1"/>
  <c r="E5509" i="1"/>
  <c r="F5509" i="1"/>
  <c r="D5774" i="1"/>
  <c r="C6069" i="1"/>
  <c r="I5413" i="1"/>
  <c r="H5413" i="1"/>
  <c r="E5413" i="1"/>
  <c r="F5413" i="1"/>
  <c r="C6099" i="1"/>
  <c r="D5804" i="1"/>
  <c r="C6077" i="1"/>
  <c r="D5782" i="1"/>
  <c r="I5487" i="1"/>
  <c r="E5487" i="1"/>
  <c r="F5487" i="1"/>
  <c r="H5487" i="1"/>
  <c r="I5449" i="1"/>
  <c r="E5449" i="1"/>
  <c r="F5449" i="1"/>
  <c r="H5449" i="1"/>
  <c r="D5840" i="1"/>
  <c r="C6135" i="1"/>
  <c r="D5744" i="1"/>
  <c r="C6039" i="1"/>
  <c r="E5545" i="1"/>
  <c r="H5545" i="1"/>
  <c r="I5545" i="1"/>
  <c r="F5545" i="1"/>
  <c r="I5552" i="1"/>
  <c r="E5552" i="1"/>
  <c r="F5552" i="1"/>
  <c r="H5552" i="1"/>
  <c r="C6142" i="1"/>
  <c r="D5847" i="1"/>
  <c r="D5688" i="1"/>
  <c r="C5983" i="1"/>
  <c r="D5640" i="1"/>
  <c r="C5935" i="1"/>
  <c r="I5393" i="1"/>
  <c r="H5393" i="1"/>
  <c r="E5393" i="1"/>
  <c r="F5393" i="1"/>
  <c r="I5345" i="1"/>
  <c r="H5345" i="1"/>
  <c r="E5345" i="1"/>
  <c r="F5345" i="1"/>
  <c r="E5437" i="1"/>
  <c r="F5437" i="1"/>
  <c r="I5437" i="1"/>
  <c r="H5437" i="1"/>
  <c r="D5732" i="1"/>
  <c r="C6027" i="1"/>
  <c r="D5915" i="1"/>
  <c r="C6210" i="1"/>
  <c r="D5827" i="1"/>
  <c r="C6122" i="1"/>
  <c r="D5712" i="1"/>
  <c r="C6007" i="1"/>
  <c r="E5543" i="1"/>
  <c r="F5543" i="1"/>
  <c r="H5543" i="1"/>
  <c r="I5543" i="1"/>
  <c r="I5620" i="1"/>
  <c r="E5620" i="1"/>
  <c r="F5620" i="1"/>
  <c r="H5620" i="1"/>
  <c r="E5532" i="1"/>
  <c r="F5532" i="1"/>
  <c r="H5532" i="1"/>
  <c r="I5532" i="1"/>
  <c r="E5417" i="1"/>
  <c r="F5417" i="1"/>
  <c r="H5417" i="1"/>
  <c r="I5417" i="1"/>
  <c r="C6133" i="1"/>
  <c r="D5838" i="1"/>
  <c r="D5723" i="1"/>
  <c r="C6018" i="1"/>
  <c r="H5428" i="1"/>
  <c r="E5428" i="1"/>
  <c r="F5428" i="1"/>
  <c r="I5428" i="1"/>
  <c r="D5667" i="1"/>
  <c r="C5962" i="1"/>
  <c r="D5664" i="1"/>
  <c r="C5959" i="1"/>
  <c r="E5372" i="1"/>
  <c r="F5372" i="1"/>
  <c r="H5372" i="1"/>
  <c r="I5372" i="1"/>
  <c r="H5369" i="1"/>
  <c r="E5369" i="1"/>
  <c r="F5369" i="1"/>
  <c r="I5369" i="1"/>
  <c r="I5619" i="1"/>
  <c r="E5619" i="1"/>
  <c r="F5619" i="1"/>
  <c r="H5619" i="1"/>
  <c r="C6209" i="1"/>
  <c r="D5914" i="1"/>
  <c r="I5313" i="1"/>
  <c r="H5313" i="1"/>
  <c r="E5313" i="1"/>
  <c r="F5313" i="1"/>
  <c r="E5468" i="1"/>
  <c r="F5468" i="1"/>
  <c r="H5468" i="1"/>
  <c r="I5468" i="1"/>
  <c r="E5421" i="1"/>
  <c r="F5421" i="1"/>
  <c r="I5421" i="1"/>
  <c r="H5421" i="1"/>
  <c r="C5903" i="1"/>
  <c r="D5608" i="1"/>
  <c r="C6058" i="1"/>
  <c r="D5763" i="1"/>
  <c r="D5716" i="1"/>
  <c r="C6011" i="1"/>
  <c r="E5537" i="1"/>
  <c r="F5537" i="1"/>
  <c r="H5537" i="1"/>
  <c r="I5537" i="1"/>
  <c r="D5832" i="1"/>
  <c r="C6127" i="1"/>
  <c r="I5433" i="1"/>
  <c r="H5433" i="1"/>
  <c r="E5433" i="1"/>
  <c r="F5433" i="1"/>
  <c r="D5728" i="1"/>
  <c r="C6023" i="1"/>
  <c r="E5447" i="1"/>
  <c r="F5447" i="1"/>
  <c r="I5447" i="1"/>
  <c r="H5447" i="1"/>
  <c r="C6183" i="1"/>
  <c r="D5888" i="1"/>
  <c r="C6242" i="1"/>
  <c r="D5947" i="1"/>
  <c r="C6037" i="1"/>
  <c r="D5742" i="1"/>
  <c r="E5593" i="1"/>
  <c r="F5593" i="1"/>
  <c r="H5593" i="1"/>
  <c r="I5593" i="1"/>
  <c r="E5652" i="1"/>
  <c r="F5652" i="1"/>
  <c r="H5652" i="1"/>
  <c r="I5652" i="1"/>
  <c r="D5696" i="1"/>
  <c r="C5991" i="1"/>
  <c r="H5577" i="1"/>
  <c r="I5577" i="1"/>
  <c r="E5577" i="1"/>
  <c r="F5577" i="1"/>
  <c r="I5519" i="1"/>
  <c r="E5519" i="1"/>
  <c r="F5519" i="1"/>
  <c r="H5519" i="1"/>
  <c r="I5489" i="1"/>
  <c r="E5489" i="1"/>
  <c r="F5489" i="1"/>
  <c r="H5489" i="1"/>
  <c r="H5473" i="1"/>
  <c r="I5473" i="1"/>
  <c r="E5473" i="1"/>
  <c r="F5473" i="1"/>
  <c r="D5672" i="1"/>
  <c r="C5967" i="1"/>
  <c r="I5353" i="1"/>
  <c r="H5353" i="1"/>
  <c r="E5353" i="1"/>
  <c r="F5353" i="1"/>
  <c r="I5401" i="1"/>
  <c r="H5401" i="1"/>
  <c r="E5401" i="1"/>
  <c r="F5401" i="1"/>
  <c r="D5872" i="1"/>
  <c r="C6167" i="1"/>
  <c r="C6109" i="1"/>
  <c r="D5814" i="1"/>
  <c r="D5784" i="1"/>
  <c r="C6079" i="1"/>
  <c r="D5768" i="1"/>
  <c r="C6063" i="1"/>
  <c r="I5377" i="1"/>
  <c r="H5377" i="1"/>
  <c r="E5377" i="1"/>
  <c r="F5377" i="1"/>
  <c r="D5648" i="1"/>
  <c r="C5943" i="1"/>
  <c r="C6031" i="1"/>
  <c r="D5736" i="1"/>
  <c r="I5441" i="1"/>
  <c r="H5441" i="1"/>
  <c r="E5441" i="1"/>
  <c r="F5441" i="1"/>
  <c r="E5425" i="1"/>
  <c r="F5425" i="1"/>
  <c r="I5425" i="1"/>
  <c r="H5425" i="1"/>
  <c r="D5616" i="1"/>
  <c r="C5911" i="1"/>
  <c r="C6015" i="1"/>
  <c r="D5720" i="1"/>
  <c r="E5321" i="1"/>
  <c r="F5321" i="1"/>
  <c r="I5321" i="1"/>
  <c r="H5321" i="1"/>
  <c r="C6338" i="1"/>
  <c r="D6043" i="1"/>
  <c r="I5748" i="1"/>
  <c r="E5748" i="1"/>
  <c r="F5748" i="1"/>
  <c r="H5748" i="1"/>
  <c r="C5938" i="1"/>
  <c r="D5643" i="1"/>
  <c r="D6187" i="1"/>
  <c r="C6482" i="1"/>
  <c r="H5533" i="1"/>
  <c r="I5533" i="1"/>
  <c r="E5533" i="1"/>
  <c r="F5533" i="1"/>
  <c r="D5891" i="1"/>
  <c r="C6186" i="1"/>
  <c r="D5868" i="1"/>
  <c r="C6163" i="1"/>
  <c r="I5485" i="1"/>
  <c r="E5485" i="1"/>
  <c r="F5485" i="1"/>
  <c r="H5485" i="1"/>
  <c r="E5551" i="1"/>
  <c r="F5551" i="1"/>
  <c r="H5551" i="1"/>
  <c r="I5551" i="1"/>
  <c r="H5731" i="1"/>
  <c r="I5731" i="1"/>
  <c r="E5731" i="1"/>
  <c r="F5731" i="1"/>
  <c r="C6078" i="1"/>
  <c r="D5783" i="1"/>
  <c r="H5405" i="1"/>
  <c r="E5405" i="1"/>
  <c r="F5405" i="1"/>
  <c r="I5405" i="1"/>
  <c r="C6114" i="1"/>
  <c r="D5819" i="1"/>
  <c r="I5500" i="1"/>
  <c r="E5500" i="1"/>
  <c r="F5500" i="1"/>
  <c r="H5500" i="1"/>
  <c r="H5931" i="1"/>
  <c r="I5931" i="1"/>
  <c r="E5931" i="1"/>
  <c r="F5931" i="1"/>
  <c r="C6194" i="1"/>
  <c r="D5899" i="1"/>
  <c r="E5348" i="1"/>
  <c r="F5348" i="1"/>
  <c r="H5348" i="1"/>
  <c r="I5348" i="1"/>
  <c r="I5892" i="1"/>
  <c r="E5892" i="1"/>
  <c r="F5892" i="1"/>
  <c r="H5892" i="1"/>
  <c r="D5828" i="1"/>
  <c r="C6123" i="1"/>
  <c r="I5596" i="1"/>
  <c r="E5596" i="1"/>
  <c r="F5596" i="1"/>
  <c r="H5596" i="1"/>
  <c r="I5573" i="1"/>
  <c r="E5573" i="1"/>
  <c r="F5573" i="1"/>
  <c r="H5573" i="1"/>
  <c r="D5780" i="1"/>
  <c r="C6075" i="1"/>
  <c r="C6141" i="1"/>
  <c r="D5846" i="1"/>
  <c r="C6321" i="1"/>
  <c r="D6026" i="1"/>
  <c r="I5488" i="1"/>
  <c r="E5488" i="1"/>
  <c r="F5488" i="1"/>
  <c r="H5488" i="1"/>
  <c r="D5700" i="1"/>
  <c r="C5995" i="1"/>
  <c r="E5524" i="1"/>
  <c r="F5524" i="1"/>
  <c r="H5524" i="1"/>
  <c r="I5524" i="1"/>
  <c r="C6090" i="1"/>
  <c r="D5795" i="1"/>
  <c r="D6226" i="1"/>
  <c r="C6521" i="1"/>
  <c r="H5604" i="1"/>
  <c r="I5604" i="1"/>
  <c r="E5604" i="1"/>
  <c r="F5604" i="1"/>
  <c r="C5930" i="1"/>
  <c r="D5635" i="1"/>
  <c r="E5477" i="1"/>
  <c r="F5477" i="1"/>
  <c r="H5477" i="1"/>
  <c r="I5477" i="1"/>
  <c r="I5389" i="1"/>
  <c r="H5389" i="1"/>
  <c r="E5389" i="1"/>
  <c r="F5389" i="1"/>
  <c r="H5469" i="1"/>
  <c r="I5469" i="1"/>
  <c r="E5469" i="1"/>
  <c r="F5469" i="1"/>
  <c r="I5340" i="1"/>
  <c r="E5340" i="1"/>
  <c r="F5340" i="1"/>
  <c r="H5340" i="1"/>
  <c r="D5772" i="1"/>
  <c r="C6067" i="1"/>
  <c r="D5684" i="1"/>
  <c r="C5979" i="1"/>
  <c r="C6059" i="1"/>
  <c r="D5764" i="1"/>
  <c r="E5632" i="1"/>
  <c r="F5632" i="1"/>
  <c r="H5632" i="1"/>
  <c r="I5632" i="1"/>
  <c r="I5368" i="1"/>
  <c r="E5368" i="1"/>
  <c r="F5368" i="1"/>
  <c r="H5368" i="1"/>
  <c r="C6022" i="1"/>
  <c r="D5727" i="1"/>
  <c r="C6162" i="1"/>
  <c r="D5867" i="1"/>
  <c r="I5513" i="1"/>
  <c r="E5513" i="1"/>
  <c r="F5513" i="1"/>
  <c r="H5513" i="1"/>
  <c r="C6155" i="1"/>
  <c r="D5860" i="1"/>
  <c r="I5412" i="1"/>
  <c r="E5412" i="1"/>
  <c r="F5412" i="1"/>
  <c r="H5412" i="1"/>
  <c r="C6222" i="1"/>
  <c r="D5927" i="1"/>
  <c r="C5958" i="1"/>
  <c r="D5663" i="1"/>
  <c r="E5432" i="1"/>
  <c r="F5432" i="1"/>
  <c r="I5432" i="1"/>
  <c r="H5432" i="1"/>
  <c r="H5572" i="1"/>
  <c r="I5572" i="1"/>
  <c r="E5572" i="1"/>
  <c r="F5572" i="1"/>
  <c r="C6103" i="1"/>
  <c r="D5808" i="1"/>
  <c r="E5565" i="1"/>
  <c r="F5565" i="1"/>
  <c r="H5565" i="1"/>
  <c r="I5565" i="1"/>
  <c r="C6002" i="1"/>
  <c r="D5707" i="1"/>
  <c r="D5771" i="1"/>
  <c r="C6066" i="1"/>
  <c r="H5676" i="1"/>
  <c r="I5676" i="1"/>
  <c r="E5676" i="1"/>
  <c r="F5676" i="1"/>
  <c r="H5581" i="1"/>
  <c r="I5581" i="1"/>
  <c r="E5581" i="1"/>
  <c r="F5581" i="1"/>
  <c r="I5404" i="1"/>
  <c r="E5404" i="1"/>
  <c r="F5404" i="1"/>
  <c r="H5404" i="1"/>
  <c r="H5383" i="1"/>
  <c r="E5383" i="1"/>
  <c r="F5383" i="1"/>
  <c r="I5383" i="1"/>
  <c r="C6146" i="1"/>
  <c r="D5851" i="1"/>
  <c r="D5792" i="1"/>
  <c r="C6087" i="1"/>
  <c r="H5549" i="1"/>
  <c r="I5549" i="1"/>
  <c r="E5549" i="1"/>
  <c r="F5549" i="1"/>
  <c r="D6055" i="1"/>
  <c r="C6350" i="1"/>
  <c r="H5627" i="1"/>
  <c r="I5627" i="1"/>
  <c r="E5627" i="1"/>
  <c r="F5627" i="1"/>
  <c r="H5508" i="1"/>
  <c r="I5508" i="1"/>
  <c r="E5508" i="1"/>
  <c r="F5508" i="1"/>
  <c r="I5476" i="1"/>
  <c r="E5476" i="1"/>
  <c r="F5476" i="1"/>
  <c r="H5476" i="1"/>
  <c r="D5971" i="1"/>
  <c r="C6266" i="1"/>
  <c r="C6171" i="1"/>
  <c r="D5876" i="1"/>
  <c r="C5994" i="1"/>
  <c r="D5699" i="1"/>
  <c r="C5973" i="1"/>
  <c r="D5678" i="1"/>
  <c r="H5556" i="1"/>
  <c r="I5556" i="1"/>
  <c r="E5556" i="1"/>
  <c r="F5556" i="1"/>
  <c r="I5497" i="1"/>
  <c r="E5497" i="1"/>
  <c r="F5497" i="1"/>
  <c r="H5497" i="1"/>
  <c r="D5844" i="1"/>
  <c r="C6139" i="1"/>
  <c r="H5760" i="1"/>
  <c r="I5760" i="1"/>
  <c r="E5760" i="1"/>
  <c r="F5760" i="1"/>
  <c r="C6217" i="1"/>
  <c r="D5922" i="1"/>
  <c r="C6098" i="1"/>
  <c r="D5803" i="1"/>
  <c r="H5859" i="1"/>
  <c r="I5859" i="1"/>
  <c r="E5859" i="1"/>
  <c r="F5859" i="1"/>
  <c r="I5323" i="1"/>
  <c r="H5323" i="1"/>
  <c r="E5323" i="1"/>
  <c r="F5323" i="1"/>
  <c r="H5824" i="1"/>
  <c r="I5824" i="1"/>
  <c r="E5824" i="1"/>
  <c r="F5824" i="1"/>
  <c r="I5387" i="1"/>
  <c r="H5387" i="1"/>
  <c r="E5387" i="1"/>
  <c r="F5387" i="1"/>
  <c r="D6143" i="1"/>
  <c r="C6438" i="1"/>
  <c r="I5379" i="1"/>
  <c r="H5379" i="1"/>
  <c r="E5379" i="1"/>
  <c r="F5379" i="1"/>
  <c r="H5590" i="1"/>
  <c r="I5590" i="1"/>
  <c r="E5590" i="1"/>
  <c r="F5590" i="1"/>
  <c r="H5550" i="1"/>
  <c r="I5550" i="1"/>
  <c r="E5550" i="1"/>
  <c r="F5550" i="1"/>
  <c r="H5806" i="1"/>
  <c r="I5806" i="1"/>
  <c r="E5806" i="1"/>
  <c r="F5806" i="1"/>
  <c r="H5450" i="1"/>
  <c r="I5450" i="1"/>
  <c r="E5450" i="1"/>
  <c r="F5450" i="1"/>
  <c r="H5478" i="1"/>
  <c r="I5478" i="1"/>
  <c r="E5478" i="1"/>
  <c r="F5478" i="1"/>
  <c r="H5518" i="1"/>
  <c r="I5518" i="1"/>
  <c r="E5518" i="1"/>
  <c r="F5518" i="1"/>
  <c r="H5894" i="1"/>
  <c r="I5894" i="1"/>
  <c r="E5894" i="1"/>
  <c r="F5894" i="1"/>
  <c r="H5886" i="1"/>
  <c r="I5886" i="1"/>
  <c r="E5886" i="1"/>
  <c r="F5886" i="1"/>
  <c r="H5378" i="1"/>
  <c r="I5378" i="1"/>
  <c r="E5378" i="1"/>
  <c r="F5378" i="1"/>
  <c r="H5656" i="1"/>
  <c r="I5656" i="1"/>
  <c r="E5656" i="1"/>
  <c r="F5656" i="1"/>
  <c r="H5342" i="1"/>
  <c r="I5342" i="1"/>
  <c r="E5342" i="1"/>
  <c r="F5342" i="1"/>
  <c r="H5542" i="1"/>
  <c r="I5542" i="1"/>
  <c r="E5542" i="1"/>
  <c r="F5542" i="1"/>
  <c r="I5446" i="1"/>
  <c r="H5446" i="1"/>
  <c r="E5446" i="1"/>
  <c r="F5446" i="1"/>
  <c r="H5680" i="1"/>
  <c r="I5680" i="1"/>
  <c r="E5680" i="1"/>
  <c r="F5680" i="1"/>
  <c r="H5582" i="1"/>
  <c r="I5582" i="1"/>
  <c r="E5582" i="1"/>
  <c r="F5582" i="1"/>
  <c r="H5884" i="1"/>
  <c r="I5884" i="1"/>
  <c r="E5884" i="1"/>
  <c r="F5884" i="1"/>
  <c r="H5362" i="1"/>
  <c r="I5362" i="1"/>
  <c r="E5362" i="1"/>
  <c r="F5362" i="1"/>
  <c r="H5390" i="1"/>
  <c r="I5390" i="1"/>
  <c r="E5390" i="1"/>
  <c r="F5390" i="1"/>
  <c r="C6377" i="1"/>
  <c r="D6082" i="1"/>
  <c r="C6049" i="1"/>
  <c r="D5754" i="1"/>
  <c r="D6154" i="1"/>
  <c r="C6449" i="1"/>
  <c r="C5969" i="1"/>
  <c r="D5674" i="1"/>
  <c r="C5913" i="1"/>
  <c r="D5618" i="1"/>
  <c r="D6119" i="1"/>
  <c r="C6414" i="1"/>
  <c r="C5977" i="1"/>
  <c r="D5682" i="1"/>
  <c r="H5848" i="1"/>
  <c r="I5848" i="1"/>
  <c r="E5848" i="1"/>
  <c r="F5848" i="1"/>
  <c r="H5586" i="1"/>
  <c r="I5586" i="1"/>
  <c r="E5586" i="1"/>
  <c r="F5586" i="1"/>
  <c r="H5695" i="1"/>
  <c r="I5695" i="1"/>
  <c r="E5695" i="1"/>
  <c r="F5695" i="1"/>
  <c r="H5603" i="1"/>
  <c r="I5603" i="1"/>
  <c r="E5603" i="1"/>
  <c r="F5603" i="1"/>
  <c r="H5514" i="1"/>
  <c r="I5514" i="1"/>
  <c r="E5514" i="1"/>
  <c r="F5514" i="1"/>
  <c r="H5671" i="1"/>
  <c r="I5671" i="1"/>
  <c r="E5671" i="1"/>
  <c r="F5671" i="1"/>
  <c r="H5799" i="1"/>
  <c r="I5799" i="1"/>
  <c r="E5799" i="1"/>
  <c r="F5799" i="1"/>
  <c r="H5831" i="1"/>
  <c r="I5831" i="1"/>
  <c r="E5831" i="1"/>
  <c r="F5831" i="1"/>
  <c r="H5475" i="1"/>
  <c r="I5475" i="1"/>
  <c r="E5475" i="1"/>
  <c r="F5475" i="1"/>
  <c r="H5719" i="1"/>
  <c r="I5719" i="1"/>
  <c r="E5719" i="1"/>
  <c r="F5719" i="1"/>
  <c r="H5839" i="1"/>
  <c r="I5839" i="1"/>
  <c r="E5839" i="1"/>
  <c r="F5839" i="1"/>
  <c r="H5751" i="1"/>
  <c r="I5751" i="1"/>
  <c r="E5751" i="1"/>
  <c r="F5751" i="1"/>
  <c r="H5579" i="1"/>
  <c r="I5579" i="1"/>
  <c r="E5579" i="1"/>
  <c r="F5579" i="1"/>
  <c r="H5531" i="1"/>
  <c r="I5531" i="1"/>
  <c r="E5531" i="1"/>
  <c r="F5531" i="1"/>
  <c r="I5355" i="1"/>
  <c r="H5355" i="1"/>
  <c r="E5355" i="1"/>
  <c r="F5355" i="1"/>
  <c r="H5883" i="1"/>
  <c r="I5883" i="1"/>
  <c r="E5883" i="1"/>
  <c r="F5883" i="1"/>
  <c r="I5403" i="1"/>
  <c r="H5403" i="1"/>
  <c r="E5403" i="1"/>
  <c r="F5403" i="1"/>
  <c r="H5836" i="1"/>
  <c r="I5836" i="1"/>
  <c r="E5836" i="1"/>
  <c r="F5836" i="1"/>
  <c r="I5435" i="1"/>
  <c r="H5435" i="1"/>
  <c r="E5435" i="1"/>
  <c r="F5435" i="1"/>
  <c r="I5363" i="1"/>
  <c r="H5363" i="1"/>
  <c r="E5363" i="1"/>
  <c r="F5363" i="1"/>
  <c r="H5326" i="1"/>
  <c r="I5326" i="1"/>
  <c r="E5326" i="1"/>
  <c r="F5326" i="1"/>
  <c r="H5539" i="1"/>
  <c r="I5539" i="1"/>
  <c r="E5539" i="1"/>
  <c r="F5539" i="1"/>
  <c r="H5759" i="1"/>
  <c r="I5759" i="1"/>
  <c r="E5759" i="1"/>
  <c r="F5759" i="1"/>
  <c r="H5631" i="1"/>
  <c r="I5631" i="1"/>
  <c r="E5631" i="1"/>
  <c r="F5631" i="1"/>
  <c r="H5567" i="1"/>
  <c r="I5567" i="1"/>
  <c r="E5567" i="1"/>
  <c r="F5567" i="1"/>
  <c r="H5711" i="1"/>
  <c r="I5711" i="1"/>
  <c r="E5711" i="1"/>
  <c r="F5711" i="1"/>
  <c r="I5347" i="1"/>
  <c r="H5347" i="1"/>
  <c r="E5347" i="1"/>
  <c r="F5347" i="1"/>
  <c r="H5526" i="1"/>
  <c r="I5526" i="1"/>
  <c r="E5526" i="1"/>
  <c r="F5526" i="1"/>
  <c r="H5863" i="1"/>
  <c r="I5863" i="1"/>
  <c r="E5863" i="1"/>
  <c r="F5863" i="1"/>
  <c r="H5879" i="1"/>
  <c r="I5879" i="1"/>
  <c r="E5879" i="1"/>
  <c r="F5879" i="1"/>
  <c r="H5610" i="1"/>
  <c r="I5610" i="1"/>
  <c r="E5610" i="1"/>
  <c r="F5610" i="1"/>
  <c r="I5448" i="1"/>
  <c r="H5448" i="1"/>
  <c r="E5448" i="1"/>
  <c r="F5448" i="1"/>
  <c r="C6153" i="1"/>
  <c r="D5858" i="1"/>
  <c r="C6214" i="1"/>
  <c r="D5919" i="1"/>
  <c r="H5694" i="1"/>
  <c r="I5694" i="1"/>
  <c r="E5694" i="1"/>
  <c r="F5694" i="1"/>
  <c r="H5521" i="1"/>
  <c r="I5521" i="1"/>
  <c r="E5521" i="1"/>
  <c r="F5521" i="1"/>
  <c r="H5692" i="1"/>
  <c r="I5692" i="1"/>
  <c r="E5692" i="1"/>
  <c r="F5692" i="1"/>
  <c r="H5704" i="1"/>
  <c r="I5704" i="1"/>
  <c r="E5704" i="1"/>
  <c r="F5704" i="1"/>
  <c r="H5420" i="1"/>
  <c r="I5420" i="1"/>
  <c r="E5420" i="1"/>
  <c r="F5420" i="1"/>
  <c r="H5864" i="1"/>
  <c r="I5864" i="1"/>
  <c r="E5864" i="1"/>
  <c r="F5864" i="1"/>
  <c r="H5510" i="1"/>
  <c r="I5510" i="1"/>
  <c r="E5510" i="1"/>
  <c r="F5510" i="1"/>
  <c r="H5354" i="1"/>
  <c r="I5354" i="1"/>
  <c r="E5354" i="1"/>
  <c r="F5354" i="1"/>
  <c r="H5410" i="1"/>
  <c r="I5410" i="1"/>
  <c r="E5410" i="1"/>
  <c r="F5410" i="1"/>
  <c r="H5612" i="1"/>
  <c r="I5612" i="1"/>
  <c r="E5612" i="1"/>
  <c r="F5612" i="1"/>
  <c r="H5374" i="1"/>
  <c r="I5374" i="1"/>
  <c r="E5374" i="1"/>
  <c r="F5374" i="1"/>
  <c r="H5585" i="1"/>
  <c r="I5585" i="1"/>
  <c r="E5585" i="1"/>
  <c r="F5585" i="1"/>
  <c r="H5402" i="1"/>
  <c r="I5402" i="1"/>
  <c r="E5402" i="1"/>
  <c r="F5402" i="1"/>
  <c r="H5566" i="1"/>
  <c r="I5566" i="1"/>
  <c r="E5566" i="1"/>
  <c r="F5566" i="1"/>
  <c r="H5576" i="1"/>
  <c r="I5576" i="1"/>
  <c r="E5576" i="1"/>
  <c r="F5576" i="1"/>
  <c r="H5366" i="1"/>
  <c r="I5366" i="1"/>
  <c r="E5366" i="1"/>
  <c r="F5366" i="1"/>
  <c r="H5490" i="1"/>
  <c r="I5490" i="1"/>
  <c r="E5490" i="1"/>
  <c r="F5490" i="1"/>
  <c r="C6169" i="1"/>
  <c r="D5874" i="1"/>
  <c r="H5563" i="1"/>
  <c r="I5563" i="1"/>
  <c r="E5563" i="1"/>
  <c r="F5563" i="1"/>
  <c r="H5624" i="1"/>
  <c r="I5624" i="1"/>
  <c r="E5624" i="1"/>
  <c r="F5624" i="1"/>
  <c r="C6121" i="1"/>
  <c r="D5826" i="1"/>
  <c r="C5945" i="1"/>
  <c r="D5650" i="1"/>
  <c r="D6178" i="1"/>
  <c r="C6473" i="1"/>
  <c r="C5993" i="1"/>
  <c r="D5698" i="1"/>
  <c r="D6131" i="1"/>
  <c r="C6426" i="1"/>
  <c r="C6025" i="1"/>
  <c r="D5730" i="1"/>
  <c r="C5953" i="1"/>
  <c r="D5658" i="1"/>
  <c r="H5941" i="1"/>
  <c r="I5941" i="1"/>
  <c r="E5941" i="1"/>
  <c r="F5941" i="1"/>
  <c r="H5793" i="1"/>
  <c r="I5793" i="1"/>
  <c r="E5793" i="1"/>
  <c r="F5793" i="1"/>
  <c r="I5426" i="1"/>
  <c r="H5426" i="1"/>
  <c r="E5426" i="1"/>
  <c r="F5426" i="1"/>
  <c r="I5439" i="1"/>
  <c r="H5439" i="1"/>
  <c r="E5439" i="1"/>
  <c r="F5439" i="1"/>
  <c r="H5538" i="1"/>
  <c r="I5538" i="1"/>
  <c r="E5538" i="1"/>
  <c r="F5538" i="1"/>
  <c r="H5457" i="1"/>
  <c r="I5457" i="1"/>
  <c r="E5457" i="1"/>
  <c r="F5457" i="1"/>
  <c r="H5756" i="1"/>
  <c r="I5756" i="1"/>
  <c r="E5756" i="1"/>
  <c r="F5756" i="1"/>
  <c r="H5691" i="1"/>
  <c r="I5691" i="1"/>
  <c r="E5691" i="1"/>
  <c r="F5691" i="1"/>
  <c r="H5639" i="1"/>
  <c r="I5639" i="1"/>
  <c r="E5639" i="1"/>
  <c r="F5639" i="1"/>
  <c r="I5339" i="1"/>
  <c r="H5339" i="1"/>
  <c r="E5339" i="1"/>
  <c r="F5339" i="1"/>
  <c r="D6130" i="1"/>
  <c r="C6425" i="1"/>
  <c r="I5395" i="1"/>
  <c r="H5395" i="1"/>
  <c r="E5395" i="1"/>
  <c r="F5395" i="1"/>
  <c r="D6035" i="1"/>
  <c r="C6330" i="1"/>
  <c r="H5595" i="1"/>
  <c r="I5595" i="1"/>
  <c r="E5595" i="1"/>
  <c r="F5595" i="1"/>
  <c r="H5522" i="1"/>
  <c r="I5522" i="1"/>
  <c r="E5522" i="1"/>
  <c r="F5522" i="1"/>
  <c r="H5747" i="1"/>
  <c r="I5747" i="1"/>
  <c r="E5747" i="1"/>
  <c r="F5747" i="1"/>
  <c r="H5767" i="1"/>
  <c r="I5767" i="1"/>
  <c r="E5767" i="1"/>
  <c r="F5767" i="1"/>
  <c r="H5655" i="1"/>
  <c r="I5655" i="1"/>
  <c r="E5655" i="1"/>
  <c r="F5655" i="1"/>
  <c r="H5866" i="1"/>
  <c r="I5866" i="1"/>
  <c r="E5866" i="1"/>
  <c r="F5866" i="1"/>
  <c r="I5434" i="1"/>
  <c r="H5434" i="1"/>
  <c r="E5434" i="1"/>
  <c r="F5434" i="1"/>
  <c r="H5587" i="1"/>
  <c r="I5587" i="1"/>
  <c r="E5587" i="1"/>
  <c r="F5587" i="1"/>
  <c r="H5630" i="1"/>
  <c r="I5630" i="1"/>
  <c r="E5630" i="1"/>
  <c r="F5630" i="1"/>
  <c r="H5486" i="1"/>
  <c r="I5486" i="1"/>
  <c r="E5486" i="1"/>
  <c r="F5486" i="1"/>
  <c r="H5750" i="1"/>
  <c r="I5750" i="1"/>
  <c r="E5750" i="1"/>
  <c r="F5750" i="1"/>
  <c r="H5358" i="1"/>
  <c r="I5358" i="1"/>
  <c r="E5358" i="1"/>
  <c r="F5358" i="1"/>
  <c r="H5548" i="1"/>
  <c r="I5548" i="1"/>
  <c r="E5548" i="1"/>
  <c r="F5548" i="1"/>
  <c r="H5414" i="1"/>
  <c r="I5414" i="1"/>
  <c r="E5414" i="1"/>
  <c r="F5414" i="1"/>
  <c r="H5382" i="1"/>
  <c r="I5382" i="1"/>
  <c r="E5382" i="1"/>
  <c r="F5382" i="1"/>
  <c r="H6071" i="1"/>
  <c r="I6071" i="1"/>
  <c r="E6071" i="1"/>
  <c r="F6071" i="1"/>
  <c r="I5430" i="1"/>
  <c r="H5430" i="1"/>
  <c r="E5430" i="1"/>
  <c r="F5430" i="1"/>
  <c r="H5614" i="1"/>
  <c r="I5614" i="1"/>
  <c r="E5614" i="1"/>
  <c r="F5614" i="1"/>
  <c r="H5322" i="1"/>
  <c r="I5322" i="1"/>
  <c r="E5322" i="1"/>
  <c r="F5322" i="1"/>
  <c r="H5356" i="1"/>
  <c r="I5356" i="1"/>
  <c r="E5356" i="1"/>
  <c r="F5356" i="1"/>
  <c r="H5638" i="1"/>
  <c r="I5638" i="1"/>
  <c r="E5638" i="1"/>
  <c r="F5638" i="1"/>
  <c r="H5665" i="1"/>
  <c r="I5665" i="1"/>
  <c r="E5665" i="1"/>
  <c r="F5665" i="1"/>
  <c r="H5512" i="1"/>
  <c r="I5512" i="1"/>
  <c r="E5512" i="1"/>
  <c r="F5512" i="1"/>
  <c r="H5320" i="1"/>
  <c r="I5320" i="1"/>
  <c r="E5320" i="1"/>
  <c r="F5320" i="1"/>
  <c r="H5534" i="1"/>
  <c r="I5534" i="1"/>
  <c r="E5534" i="1"/>
  <c r="F5534" i="1"/>
  <c r="H5484" i="1"/>
  <c r="I5484" i="1"/>
  <c r="E5484" i="1"/>
  <c r="F5484" i="1"/>
  <c r="H5820" i="1"/>
  <c r="I5820" i="1"/>
  <c r="E5820" i="1"/>
  <c r="F5820" i="1"/>
  <c r="H5330" i="1"/>
  <c r="I5330" i="1"/>
  <c r="E5330" i="1"/>
  <c r="F5330" i="1"/>
  <c r="C6201" i="1"/>
  <c r="D5906" i="1"/>
  <c r="C6024" i="1"/>
  <c r="D5729" i="1"/>
  <c r="C6177" i="1"/>
  <c r="D5882" i="1"/>
  <c r="C5929" i="1"/>
  <c r="D5634" i="1"/>
  <c r="H5835" i="1"/>
  <c r="I5835" i="1"/>
  <c r="E5835" i="1"/>
  <c r="F5835" i="1"/>
  <c r="D5690" i="1"/>
  <c r="C5985" i="1"/>
  <c r="H5740" i="1"/>
  <c r="I5740" i="1"/>
  <c r="E5740" i="1"/>
  <c r="F5740" i="1"/>
  <c r="D5890" i="1"/>
  <c r="C6185" i="1"/>
  <c r="H5762" i="1"/>
  <c r="I5762" i="1"/>
  <c r="E5762" i="1"/>
  <c r="F5762" i="1"/>
  <c r="H5350" i="1"/>
  <c r="I5350" i="1"/>
  <c r="E5350" i="1"/>
  <c r="F5350" i="1"/>
  <c r="H5530" i="1"/>
  <c r="I5530" i="1"/>
  <c r="E5530" i="1"/>
  <c r="F5530" i="1"/>
  <c r="I5365" i="1"/>
  <c r="H5365" i="1"/>
  <c r="E5365" i="1"/>
  <c r="F5365" i="1"/>
  <c r="H5887" i="1"/>
  <c r="I5887" i="1"/>
  <c r="E5887" i="1"/>
  <c r="F5887" i="1"/>
  <c r="I5438" i="1"/>
  <c r="H5438" i="1"/>
  <c r="E5438" i="1"/>
  <c r="F5438" i="1"/>
  <c r="H5823" i="1"/>
  <c r="I5823" i="1"/>
  <c r="E5823" i="1"/>
  <c r="F5823" i="1"/>
  <c r="H5482" i="1"/>
  <c r="I5482" i="1"/>
  <c r="E5482" i="1"/>
  <c r="F5482" i="1"/>
  <c r="H5766" i="1"/>
  <c r="I5766" i="1"/>
  <c r="E5766" i="1"/>
  <c r="F5766" i="1"/>
  <c r="H5738" i="1"/>
  <c r="I5738" i="1"/>
  <c r="E5738" i="1"/>
  <c r="F5738" i="1"/>
  <c r="H5312" i="1"/>
  <c r="I5312" i="1"/>
  <c r="E5312" i="1"/>
  <c r="F5312" i="1"/>
  <c r="H5394" i="1"/>
  <c r="I5394" i="1"/>
  <c r="E5394" i="1"/>
  <c r="F5394" i="1"/>
  <c r="H5775" i="1"/>
  <c r="I5775" i="1"/>
  <c r="E5775" i="1"/>
  <c r="F5775" i="1"/>
  <c r="H5647" i="1"/>
  <c r="I5647" i="1"/>
  <c r="E5647" i="1"/>
  <c r="F5647" i="1"/>
  <c r="H5570" i="1"/>
  <c r="I5570" i="1"/>
  <c r="E5570" i="1"/>
  <c r="F5570" i="1"/>
  <c r="H5557" i="1"/>
  <c r="I5557" i="1"/>
  <c r="E5557" i="1"/>
  <c r="F5557" i="1"/>
  <c r="H5668" i="1"/>
  <c r="I5668" i="1"/>
  <c r="E5668" i="1"/>
  <c r="F5668" i="1"/>
  <c r="H5611" i="1"/>
  <c r="I5611" i="1"/>
  <c r="E5611" i="1"/>
  <c r="F5611" i="1"/>
  <c r="H5626" i="1"/>
  <c r="I5626" i="1"/>
  <c r="E5626" i="1"/>
  <c r="F5626" i="1"/>
  <c r="H5334" i="1"/>
  <c r="I5334" i="1"/>
  <c r="E5334" i="1"/>
  <c r="F5334" i="1"/>
  <c r="H5554" i="1"/>
  <c r="I5554" i="1"/>
  <c r="E5554" i="1"/>
  <c r="F5554" i="1"/>
  <c r="H5578" i="1"/>
  <c r="I5578" i="1"/>
  <c r="E5578" i="1"/>
  <c r="F5578" i="1"/>
  <c r="H5466" i="1"/>
  <c r="I5466" i="1"/>
  <c r="E5466" i="1"/>
  <c r="F5466" i="1"/>
  <c r="H5822" i="1"/>
  <c r="I5822" i="1"/>
  <c r="E5822" i="1"/>
  <c r="F5822" i="1"/>
  <c r="I5442" i="1"/>
  <c r="H5442" i="1"/>
  <c r="E5442" i="1"/>
  <c r="F5442" i="1"/>
  <c r="H5338" i="1"/>
  <c r="I5338" i="1"/>
  <c r="E5338" i="1"/>
  <c r="F5338" i="1"/>
  <c r="H5857" i="1"/>
  <c r="I5857" i="1"/>
  <c r="E5857" i="1"/>
  <c r="F5857" i="1"/>
  <c r="H5875" i="1"/>
  <c r="I5875" i="1"/>
  <c r="E5875" i="1"/>
  <c r="F5875" i="1"/>
  <c r="H5493" i="1"/>
  <c r="I5493" i="1"/>
  <c r="E5493" i="1"/>
  <c r="F5493" i="1"/>
  <c r="C6105" i="1"/>
  <c r="D5810" i="1"/>
  <c r="I5371" i="1"/>
  <c r="H5371" i="1"/>
  <c r="E5371" i="1"/>
  <c r="F5371" i="1"/>
  <c r="H5483" i="1"/>
  <c r="I5483" i="1"/>
  <c r="E5483" i="1"/>
  <c r="F5483" i="1"/>
  <c r="C5904" i="1"/>
  <c r="D5609" i="1"/>
  <c r="H5555" i="1"/>
  <c r="I5555" i="1"/>
  <c r="E5555" i="1"/>
  <c r="F5555" i="1"/>
  <c r="H5547" i="1"/>
  <c r="I5547" i="1"/>
  <c r="E5547" i="1"/>
  <c r="F5547" i="1"/>
  <c r="H5491" i="1"/>
  <c r="I5491" i="1"/>
  <c r="E5491" i="1"/>
  <c r="F5491" i="1"/>
  <c r="H5386" i="1"/>
  <c r="I5386" i="1"/>
  <c r="E5386" i="1"/>
  <c r="F5386" i="1"/>
  <c r="H5602" i="1"/>
  <c r="I5602" i="1"/>
  <c r="E5602" i="1"/>
  <c r="F5602" i="1"/>
  <c r="H5659" i="1"/>
  <c r="I5659" i="1"/>
  <c r="E5659" i="1"/>
  <c r="F5659" i="1"/>
  <c r="H5598" i="1"/>
  <c r="I5598" i="1"/>
  <c r="E5598" i="1"/>
  <c r="F5598" i="1"/>
  <c r="H5703" i="1"/>
  <c r="I5703" i="1"/>
  <c r="E5703" i="1"/>
  <c r="F5703" i="1"/>
  <c r="H5815" i="1"/>
  <c r="I5815" i="1"/>
  <c r="E5815" i="1"/>
  <c r="F5815" i="1"/>
  <c r="H5787" i="1"/>
  <c r="I5787" i="1"/>
  <c r="E5787" i="1"/>
  <c r="F5787" i="1"/>
  <c r="H5459" i="1"/>
  <c r="I5459" i="1"/>
  <c r="E5459" i="1"/>
  <c r="F5459" i="1"/>
  <c r="H5574" i="1"/>
  <c r="I5574" i="1"/>
  <c r="E5574" i="1"/>
  <c r="F5574" i="1"/>
  <c r="H5811" i="1"/>
  <c r="I5811" i="1"/>
  <c r="E5811" i="1"/>
  <c r="F5811" i="1"/>
  <c r="H5870" i="1"/>
  <c r="I5870" i="1"/>
  <c r="E5870" i="1"/>
  <c r="F5870" i="1"/>
  <c r="H5687" i="1"/>
  <c r="I5687" i="1"/>
  <c r="E5687" i="1"/>
  <c r="F5687" i="1"/>
  <c r="H5623" i="1"/>
  <c r="I5623" i="1"/>
  <c r="E5623" i="1"/>
  <c r="F5623" i="1"/>
  <c r="H5398" i="1"/>
  <c r="I5398" i="1"/>
  <c r="E5398" i="1"/>
  <c r="F5398" i="1"/>
  <c r="H5895" i="1"/>
  <c r="I5895" i="1"/>
  <c r="E5895" i="1"/>
  <c r="F5895" i="1"/>
  <c r="H5384" i="1"/>
  <c r="I5384" i="1"/>
  <c r="E5384" i="1"/>
  <c r="F5384" i="1"/>
  <c r="H5686" i="1"/>
  <c r="I5686" i="1"/>
  <c r="E5686" i="1"/>
  <c r="F5686" i="1"/>
  <c r="I5429" i="1"/>
  <c r="H5429" i="1"/>
  <c r="E5429" i="1"/>
  <c r="F5429" i="1"/>
  <c r="H5702" i="1"/>
  <c r="I5702" i="1"/>
  <c r="E5702" i="1"/>
  <c r="F5702" i="1"/>
  <c r="I5411" i="1"/>
  <c r="H5411" i="1"/>
  <c r="E5411" i="1"/>
  <c r="F5411" i="1"/>
  <c r="H5714" i="1"/>
  <c r="I5714" i="1"/>
  <c r="E5714" i="1"/>
  <c r="F5714" i="1"/>
  <c r="H5606" i="1"/>
  <c r="I5606" i="1"/>
  <c r="E5606" i="1"/>
  <c r="F5606" i="1"/>
  <c r="H5503" i="1"/>
  <c r="I5503" i="1"/>
  <c r="E5503" i="1"/>
  <c r="F5503" i="1"/>
  <c r="H5594" i="1"/>
  <c r="I5594" i="1"/>
  <c r="E5594" i="1"/>
  <c r="F5594" i="1"/>
  <c r="H5462" i="1"/>
  <c r="I5462" i="1"/>
  <c r="E5462" i="1"/>
  <c r="F5462" i="1"/>
  <c r="I5375" i="1"/>
  <c r="H5375" i="1"/>
  <c r="E5375" i="1"/>
  <c r="F5375" i="1"/>
  <c r="H5855" i="1"/>
  <c r="I5855" i="1"/>
  <c r="E5855" i="1"/>
  <c r="F5855" i="1"/>
  <c r="H5506" i="1"/>
  <c r="I5506" i="1"/>
  <c r="E5506" i="1"/>
  <c r="F5506" i="1"/>
  <c r="H5683" i="1"/>
  <c r="I5683" i="1"/>
  <c r="E5683" i="1"/>
  <c r="F5683" i="1"/>
  <c r="H5830" i="1"/>
  <c r="I5830" i="1"/>
  <c r="E5830" i="1"/>
  <c r="F5830" i="1"/>
  <c r="H5802" i="1"/>
  <c r="I5802" i="1"/>
  <c r="E5802" i="1"/>
  <c r="F5802" i="1"/>
  <c r="H5791" i="1"/>
  <c r="I5791" i="1"/>
  <c r="E5791" i="1"/>
  <c r="F5791" i="1"/>
  <c r="H5735" i="1"/>
  <c r="I5735" i="1"/>
  <c r="E5735" i="1"/>
  <c r="F5735" i="1"/>
  <c r="H5546" i="1"/>
  <c r="I5546" i="1"/>
  <c r="E5546" i="1"/>
  <c r="F5546" i="1"/>
  <c r="H5418" i="1"/>
  <c r="I5418" i="1"/>
  <c r="E5418" i="1"/>
  <c r="F5418" i="1"/>
  <c r="H5451" i="1"/>
  <c r="I5451" i="1"/>
  <c r="E5451" i="1"/>
  <c r="F5451" i="1"/>
  <c r="H5812" i="1"/>
  <c r="I5812" i="1"/>
  <c r="E5812" i="1"/>
  <c r="F5812" i="1"/>
  <c r="H5523" i="1"/>
  <c r="I5523" i="1"/>
  <c r="E5523" i="1"/>
  <c r="F5523" i="1"/>
  <c r="I5427" i="1"/>
  <c r="H5427" i="1"/>
  <c r="E5427" i="1"/>
  <c r="F5427" i="1"/>
  <c r="H5499" i="1"/>
  <c r="I5499" i="1"/>
  <c r="E5499" i="1"/>
  <c r="F5499" i="1"/>
  <c r="H5494" i="1"/>
  <c r="I5494" i="1"/>
  <c r="E5494" i="1"/>
  <c r="F5494" i="1"/>
  <c r="H5502" i="1"/>
  <c r="I5502" i="1"/>
  <c r="E5502" i="1"/>
  <c r="F5502" i="1"/>
  <c r="H5454" i="1"/>
  <c r="I5454" i="1"/>
  <c r="E5454" i="1"/>
  <c r="F5454" i="1"/>
  <c r="H5474" i="1"/>
  <c r="I5474" i="1"/>
  <c r="E5474" i="1"/>
  <c r="F5474" i="1"/>
  <c r="H5558" i="1"/>
  <c r="I5558" i="1"/>
  <c r="E5558" i="1"/>
  <c r="F5558" i="1"/>
  <c r="H5622" i="1"/>
  <c r="I5622" i="1"/>
  <c r="E5622" i="1"/>
  <c r="F5622" i="1"/>
  <c r="H5406" i="1"/>
  <c r="I5406" i="1"/>
  <c r="E5406" i="1"/>
  <c r="F5406" i="1"/>
  <c r="H5800" i="1"/>
  <c r="I5800" i="1"/>
  <c r="E5800" i="1"/>
  <c r="F5800" i="1"/>
  <c r="H6151" i="1"/>
  <c r="I6151" i="1"/>
  <c r="E6151" i="1"/>
  <c r="F6151" i="1"/>
  <c r="H6173" i="1"/>
  <c r="I6173" i="1"/>
  <c r="E6173" i="1"/>
  <c r="F6173" i="1"/>
  <c r="H5346" i="1"/>
  <c r="I5346" i="1"/>
  <c r="E5346" i="1"/>
  <c r="F5346" i="1"/>
  <c r="H5470" i="1"/>
  <c r="I5470" i="1"/>
  <c r="E5470" i="1"/>
  <c r="F5470" i="1"/>
  <c r="H5900" i="1"/>
  <c r="I5900" i="1"/>
  <c r="E5900" i="1"/>
  <c r="F5900" i="1"/>
  <c r="H6191" i="1"/>
  <c r="I6191" i="1"/>
  <c r="E6191" i="1"/>
  <c r="F6191" i="1"/>
  <c r="H5318" i="1"/>
  <c r="I5318" i="1"/>
  <c r="E5318" i="1"/>
  <c r="F5318" i="1"/>
  <c r="H5628" i="1"/>
  <c r="I5628" i="1"/>
  <c r="E5628" i="1"/>
  <c r="F5628" i="1"/>
  <c r="H5422" i="1"/>
  <c r="I5422" i="1"/>
  <c r="E5422" i="1"/>
  <c r="F5422" i="1"/>
  <c r="H5458" i="1"/>
  <c r="I5458" i="1"/>
  <c r="E5458" i="1"/>
  <c r="F5458" i="1"/>
  <c r="H5515" i="1"/>
  <c r="I5515" i="1"/>
  <c r="E5515" i="1"/>
  <c r="F5515" i="1"/>
  <c r="C6041" i="1"/>
  <c r="D5746" i="1"/>
  <c r="D6107" i="1"/>
  <c r="C6402" i="1"/>
  <c r="C6113" i="1"/>
  <c r="D5818" i="1"/>
  <c r="C5961" i="1"/>
  <c r="D5666" i="1"/>
  <c r="C6073" i="1"/>
  <c r="D5778" i="1"/>
  <c r="C6017" i="1"/>
  <c r="D5722" i="1"/>
  <c r="D5794" i="1"/>
  <c r="C6089" i="1"/>
  <c r="H5314" i="1"/>
  <c r="I5314" i="1"/>
  <c r="E5314" i="1"/>
  <c r="F5314" i="1"/>
  <c r="C6145" i="1"/>
  <c r="D5850" i="1"/>
  <c r="C6137" i="1"/>
  <c r="D5842" i="1"/>
  <c r="C6081" i="1"/>
  <c r="D5786" i="1"/>
  <c r="D5752" i="1"/>
  <c r="C6047" i="1"/>
  <c r="C6346" i="1"/>
  <c r="D6051" i="1"/>
  <c r="D6161" i="1"/>
  <c r="C6456" i="1"/>
  <c r="C6184" i="1"/>
  <c r="D5889" i="1"/>
  <c r="D6095" i="1"/>
  <c r="C6390" i="1"/>
  <c r="D6446" i="1"/>
  <c r="C6741" i="1"/>
  <c r="D6468" i="1"/>
  <c r="C6763" i="1"/>
  <c r="D5641" i="1"/>
  <c r="C5936" i="1"/>
  <c r="C6060" i="1"/>
  <c r="D5765" i="1"/>
  <c r="D6195" i="1"/>
  <c r="C6490" i="1"/>
  <c r="C5908" i="1"/>
  <c r="D5613" i="1"/>
  <c r="C6218" i="1"/>
  <c r="D5923" i="1"/>
  <c r="C6012" i="1"/>
  <c r="D5717" i="1"/>
  <c r="D5753" i="1"/>
  <c r="C6048" i="1"/>
  <c r="C6052" i="1"/>
  <c r="D5757" i="1"/>
  <c r="C6216" i="1"/>
  <c r="D5921" i="1"/>
  <c r="D5670" i="1"/>
  <c r="C5965" i="1"/>
  <c r="D6150" i="1"/>
  <c r="C6445" i="1"/>
  <c r="C5924" i="1"/>
  <c r="D5629" i="1"/>
  <c r="C6096" i="1"/>
  <c r="D5801" i="1"/>
  <c r="C6144" i="1"/>
  <c r="D5849" i="1"/>
  <c r="C6168" i="1"/>
  <c r="D5873" i="1"/>
  <c r="C6273" i="1"/>
  <c r="D5978" i="1"/>
  <c r="C6056" i="1"/>
  <c r="D5761" i="1"/>
  <c r="D6117" i="1"/>
  <c r="C6412" i="1"/>
  <c r="D6125" i="1"/>
  <c r="C6420" i="1"/>
  <c r="C6032" i="1"/>
  <c r="D5737" i="1"/>
  <c r="D6097" i="1"/>
  <c r="C6392" i="1"/>
  <c r="C6381" i="1"/>
  <c r="D6086" i="1"/>
  <c r="C6325" i="1"/>
  <c r="D6030" i="1"/>
  <c r="C5928" i="1"/>
  <c r="D5633" i="1"/>
  <c r="C6136" i="1"/>
  <c r="D5841" i="1"/>
  <c r="C6008" i="1"/>
  <c r="D5713" i="1"/>
  <c r="D6152" i="1"/>
  <c r="C6447" i="1"/>
  <c r="D6170" i="1"/>
  <c r="C6465" i="1"/>
  <c r="C6083" i="1"/>
  <c r="D5788" i="1"/>
  <c r="C6357" i="1"/>
  <c r="D6062" i="1"/>
  <c r="D5798" i="1"/>
  <c r="C6093" i="1"/>
  <c r="D5852" i="1"/>
  <c r="C6147" i="1"/>
  <c r="C6084" i="1"/>
  <c r="D5789" i="1"/>
  <c r="C6148" i="1"/>
  <c r="D5853" i="1"/>
  <c r="D6101" i="1"/>
  <c r="C6396" i="1"/>
  <c r="D6181" i="1"/>
  <c r="C6476" i="1"/>
  <c r="D5673" i="1"/>
  <c r="C5968" i="1"/>
  <c r="D5951" i="1"/>
  <c r="C6246" i="1"/>
  <c r="C5932" i="1"/>
  <c r="D5637" i="1"/>
  <c r="C6132" i="1"/>
  <c r="D5837" i="1"/>
  <c r="C6036" i="1"/>
  <c r="D5741" i="1"/>
  <c r="D5975" i="1"/>
  <c r="C6270" i="1"/>
  <c r="C6172" i="1"/>
  <c r="D5877" i="1"/>
  <c r="D6179" i="1"/>
  <c r="C6474" i="1"/>
  <c r="D5657" i="1"/>
  <c r="C5952" i="1"/>
  <c r="C5980" i="1"/>
  <c r="D5685" i="1"/>
  <c r="C6229" i="1"/>
  <c r="D5934" i="1"/>
  <c r="C6196" i="1"/>
  <c r="D5901" i="1"/>
  <c r="D5769" i="1"/>
  <c r="C6064" i="1"/>
  <c r="D6486" i="1"/>
  <c r="C6781" i="1"/>
  <c r="C6352" i="1"/>
  <c r="D6057" i="1"/>
  <c r="C6192" i="1"/>
  <c r="D5897" i="1"/>
  <c r="D5954" i="1"/>
  <c r="C6249" i="1"/>
  <c r="C6104" i="1"/>
  <c r="D5809" i="1"/>
  <c r="C6016" i="1"/>
  <c r="D5721" i="1"/>
  <c r="C6188" i="1"/>
  <c r="D5893" i="1"/>
  <c r="C6221" i="1"/>
  <c r="D5926" i="1"/>
  <c r="D5998" i="1"/>
  <c r="C6293" i="1"/>
  <c r="C6157" i="1"/>
  <c r="D5862" i="1"/>
  <c r="D6110" i="1"/>
  <c r="C6405" i="1"/>
  <c r="D5734" i="1"/>
  <c r="C6029" i="1"/>
  <c r="C6301" i="1"/>
  <c r="D6006" i="1"/>
  <c r="C5996" i="1"/>
  <c r="D5701" i="1"/>
  <c r="C6180" i="1"/>
  <c r="D5885" i="1"/>
  <c r="C6140" i="1"/>
  <c r="D5845" i="1"/>
  <c r="D5745" i="1"/>
  <c r="C6040" i="1"/>
  <c r="C6068" i="1"/>
  <c r="D5773" i="1"/>
  <c r="D6189" i="1"/>
  <c r="C6484" i="1"/>
  <c r="C5976" i="1"/>
  <c r="D5681" i="1"/>
  <c r="D5990" i="1"/>
  <c r="C6285" i="1"/>
  <c r="D6236" i="1"/>
  <c r="C6531" i="1"/>
  <c r="C6193" i="1"/>
  <c r="D5898" i="1"/>
  <c r="D6054" i="1"/>
  <c r="C6349" i="1"/>
  <c r="D5816" i="1"/>
  <c r="C6111" i="1"/>
  <c r="D5987" i="1"/>
  <c r="C6282" i="1"/>
  <c r="D5999" i="1"/>
  <c r="C6294" i="1"/>
  <c r="C6010" i="1"/>
  <c r="D5715" i="1"/>
  <c r="D6159" i="1"/>
  <c r="C6454" i="1"/>
  <c r="C6100" i="1"/>
  <c r="D5805" i="1"/>
  <c r="D5649" i="1"/>
  <c r="C5944" i="1"/>
  <c r="D5705" i="1"/>
  <c r="C6000" i="1"/>
  <c r="C6202" i="1"/>
  <c r="D5907" i="1"/>
  <c r="C5964" i="1"/>
  <c r="D5669" i="1"/>
  <c r="D5880" i="1"/>
  <c r="C6175" i="1"/>
  <c r="D5697" i="1"/>
  <c r="C5992" i="1"/>
  <c r="C6156" i="1"/>
  <c r="D5861" i="1"/>
  <c r="C6166" i="1"/>
  <c r="D5871" i="1"/>
  <c r="C5956" i="1"/>
  <c r="D5661" i="1"/>
  <c r="D5785" i="1"/>
  <c r="C6080" i="1"/>
  <c r="C5984" i="1"/>
  <c r="D5689" i="1"/>
  <c r="C6001" i="1"/>
  <c r="D5706" i="1"/>
  <c r="C6160" i="1"/>
  <c r="D5865" i="1"/>
  <c r="C6304" i="1"/>
  <c r="D6009" i="1"/>
  <c r="C6044" i="1"/>
  <c r="D5749" i="1"/>
  <c r="C6212" i="1"/>
  <c r="D5917" i="1"/>
  <c r="C6108" i="1"/>
  <c r="D5813" i="1"/>
  <c r="C5916" i="1"/>
  <c r="D5621" i="1"/>
  <c r="C6176" i="1"/>
  <c r="D5881" i="1"/>
  <c r="C6129" i="1"/>
  <c r="D5834" i="1"/>
  <c r="D6088" i="1"/>
  <c r="C6383" i="1"/>
  <c r="C6284" i="1"/>
  <c r="D5989" i="1"/>
  <c r="C5940" i="1"/>
  <c r="D5645" i="1"/>
  <c r="C5937" i="1"/>
  <c r="D5642" i="1"/>
  <c r="C6112" i="1"/>
  <c r="D5817" i="1"/>
  <c r="C6164" i="1"/>
  <c r="D5869" i="1"/>
  <c r="C6120" i="1"/>
  <c r="D5825" i="1"/>
  <c r="C6116" i="1"/>
  <c r="D5821" i="1"/>
  <c r="C6261" i="1"/>
  <c r="D5966" i="1"/>
  <c r="D5660" i="1"/>
  <c r="C5955" i="1"/>
  <c r="D6106" i="1"/>
  <c r="C6401" i="1"/>
  <c r="D6158" i="1"/>
  <c r="C6453" i="1"/>
  <c r="D6182" i="1"/>
  <c r="C6477" i="1"/>
  <c r="D6165" i="1"/>
  <c r="C6460" i="1"/>
  <c r="C6128" i="1"/>
  <c r="D5833" i="1"/>
  <c r="C6028" i="1"/>
  <c r="D5733" i="1"/>
  <c r="D6094" i="1"/>
  <c r="C6389" i="1"/>
  <c r="C6277" i="1"/>
  <c r="D5982" i="1"/>
  <c r="D6174" i="1"/>
  <c r="C6469" i="1"/>
  <c r="D6126" i="1"/>
  <c r="C6421" i="1"/>
  <c r="D6118" i="1"/>
  <c r="C6413" i="1"/>
  <c r="C6200" i="1"/>
  <c r="D5905" i="1"/>
  <c r="C6213" i="1"/>
  <c r="D5918" i="1"/>
  <c r="C6065" i="1"/>
  <c r="D5770" i="1"/>
  <c r="C5988" i="1"/>
  <c r="D5693" i="1"/>
  <c r="C6038" i="1"/>
  <c r="D5743" i="1"/>
  <c r="C6072" i="1"/>
  <c r="D5777" i="1"/>
  <c r="D6190" i="1"/>
  <c r="C6485" i="1"/>
  <c r="D6014" i="1"/>
  <c r="C6309" i="1"/>
  <c r="C6356" i="1"/>
  <c r="D6061" i="1"/>
  <c r="C5974" i="1"/>
  <c r="D5679" i="1"/>
  <c r="D6134" i="1"/>
  <c r="C6429" i="1"/>
  <c r="C6328" i="1"/>
  <c r="D6033" i="1"/>
  <c r="C6276" i="1"/>
  <c r="D5981" i="1"/>
  <c r="C5902" i="1"/>
  <c r="D5607" i="1"/>
  <c r="D6046" i="1"/>
  <c r="C6341" i="1"/>
  <c r="C6019" i="1"/>
  <c r="D5724" i="1"/>
  <c r="C6337" i="1"/>
  <c r="D6042" i="1"/>
  <c r="C6365" i="1"/>
  <c r="D6070" i="1"/>
  <c r="C6237" i="1"/>
  <c r="D5942" i="1"/>
  <c r="C6092" i="1"/>
  <c r="D5797" i="1"/>
  <c r="C6220" i="1"/>
  <c r="D5925" i="1"/>
  <c r="C6076" i="1"/>
  <c r="D5781" i="1"/>
  <c r="C6340" i="1"/>
  <c r="D6045" i="1"/>
  <c r="C5948" i="1"/>
  <c r="D5653" i="1"/>
  <c r="C6138" i="1"/>
  <c r="D5843" i="1"/>
  <c r="C6004" i="1"/>
  <c r="D5709" i="1"/>
  <c r="C5972" i="1"/>
  <c r="D5677" i="1"/>
  <c r="D6366" i="1"/>
  <c r="C6661" i="1"/>
  <c r="C6020" i="1"/>
  <c r="D5725" i="1"/>
  <c r="C6204" i="1"/>
  <c r="D5909" i="1"/>
  <c r="D5617" i="1"/>
  <c r="C5912" i="1"/>
  <c r="C5946" i="1"/>
  <c r="D5651" i="1"/>
  <c r="C6228" i="1"/>
  <c r="D5933" i="1"/>
  <c r="D5960" i="1"/>
  <c r="C6255" i="1"/>
  <c r="C6102" i="1"/>
  <c r="D5807" i="1"/>
  <c r="C5910" i="1"/>
  <c r="D5615" i="1"/>
  <c r="C6124" i="1"/>
  <c r="D5829" i="1"/>
  <c r="C6074" i="1"/>
  <c r="D5779" i="1"/>
  <c r="D6115" i="1"/>
  <c r="C6410" i="1"/>
  <c r="D5625" i="1"/>
  <c r="C5920" i="1"/>
  <c r="C6292" i="1"/>
  <c r="D5997" i="1"/>
  <c r="C6245" i="1"/>
  <c r="D5950" i="1"/>
  <c r="C6281" i="1"/>
  <c r="D5986" i="1"/>
  <c r="C6258" i="1"/>
  <c r="D5963" i="1"/>
  <c r="G5658" i="1" l="1"/>
  <c r="J5658" i="1"/>
  <c r="G6134" i="1"/>
  <c r="J6134" i="1"/>
  <c r="G6158" i="1"/>
  <c r="J6158" i="1"/>
  <c r="G6236" i="1"/>
  <c r="J6236" i="1"/>
  <c r="G6152" i="1"/>
  <c r="J6152" i="1"/>
  <c r="G5779" i="1"/>
  <c r="J5779" i="1"/>
  <c r="G5909" i="1"/>
  <c r="J5909" i="1"/>
  <c r="G5781" i="1"/>
  <c r="J5781" i="1"/>
  <c r="G5607" i="1"/>
  <c r="J5607" i="1"/>
  <c r="G5777" i="1"/>
  <c r="J5777" i="1"/>
  <c r="G5881" i="1"/>
  <c r="J5881" i="1"/>
  <c r="G5882" i="1"/>
  <c r="J5882" i="1"/>
  <c r="G5960" i="1"/>
  <c r="J5960" i="1"/>
  <c r="G6174" i="1"/>
  <c r="J6174" i="1"/>
  <c r="G6106" i="1"/>
  <c r="J6106" i="1"/>
  <c r="G6159" i="1"/>
  <c r="J6159" i="1"/>
  <c r="G5816" i="1"/>
  <c r="J5816" i="1"/>
  <c r="G5990" i="1"/>
  <c r="J5990" i="1"/>
  <c r="G5745" i="1"/>
  <c r="J5745" i="1"/>
  <c r="G5998" i="1"/>
  <c r="J5998" i="1"/>
  <c r="G6486" i="1"/>
  <c r="J6486" i="1"/>
  <c r="G5975" i="1"/>
  <c r="J5975" i="1"/>
  <c r="G5951" i="1"/>
  <c r="J5951" i="1"/>
  <c r="G6117" i="1"/>
  <c r="J6117" i="1"/>
  <c r="G5670" i="1"/>
  <c r="J5670" i="1"/>
  <c r="G6095" i="1"/>
  <c r="J6095" i="1"/>
  <c r="G5752" i="1"/>
  <c r="J5752" i="1"/>
  <c r="G5690" i="1"/>
  <c r="J5690" i="1"/>
  <c r="G6119" i="1"/>
  <c r="J6119" i="1"/>
  <c r="G6143" i="1"/>
  <c r="J6143" i="1"/>
  <c r="G6055" i="1"/>
  <c r="J6055" i="1"/>
  <c r="G5684" i="1"/>
  <c r="J5684" i="1"/>
  <c r="G5891" i="1"/>
  <c r="J5891" i="1"/>
  <c r="G5768" i="1"/>
  <c r="J5768" i="1"/>
  <c r="G5672" i="1"/>
  <c r="J5672" i="1"/>
  <c r="G5827" i="1"/>
  <c r="J5827" i="1"/>
  <c r="G5744" i="1"/>
  <c r="J5744" i="1"/>
  <c r="G5807" i="1"/>
  <c r="J5807" i="1"/>
  <c r="G5770" i="1"/>
  <c r="J5770" i="1"/>
  <c r="G5834" i="1"/>
  <c r="J5834" i="1"/>
  <c r="G5669" i="1"/>
  <c r="J5669" i="1"/>
  <c r="G5862" i="1"/>
  <c r="J5862" i="1"/>
  <c r="G5637" i="1"/>
  <c r="J5637" i="1"/>
  <c r="G5722" i="1"/>
  <c r="J5722" i="1"/>
  <c r="G5829" i="1"/>
  <c r="J5829" i="1"/>
  <c r="G5925" i="1"/>
  <c r="J5925" i="1"/>
  <c r="G6061" i="1"/>
  <c r="J6061" i="1"/>
  <c r="G5989" i="1"/>
  <c r="J5989" i="1"/>
  <c r="G5681" i="1"/>
  <c r="J5681" i="1"/>
  <c r="G5826" i="1"/>
  <c r="J5826" i="1"/>
  <c r="G5919" i="1"/>
  <c r="J5919" i="1"/>
  <c r="G5618" i="1"/>
  <c r="J5618" i="1"/>
  <c r="G6082" i="1"/>
  <c r="J6082" i="1"/>
  <c r="G5803" i="1"/>
  <c r="J5803" i="1"/>
  <c r="G5808" i="1"/>
  <c r="J5808" i="1"/>
  <c r="G5867" i="1"/>
  <c r="J5867" i="1"/>
  <c r="G5846" i="1"/>
  <c r="J5846" i="1"/>
  <c r="G5819" i="1"/>
  <c r="J5819" i="1"/>
  <c r="G5942" i="1"/>
  <c r="J5942" i="1"/>
  <c r="G5821" i="1"/>
  <c r="J5821" i="1"/>
  <c r="G5871" i="1"/>
  <c r="J5871" i="1"/>
  <c r="G5701" i="1"/>
  <c r="J5701" i="1"/>
  <c r="G5877" i="1"/>
  <c r="J5877" i="1"/>
  <c r="G6030" i="1"/>
  <c r="J6030" i="1"/>
  <c r="G5850" i="1"/>
  <c r="J5850" i="1"/>
  <c r="G5997" i="1"/>
  <c r="J5997" i="1"/>
  <c r="G5843" i="1"/>
  <c r="J5843" i="1"/>
  <c r="G5981" i="1"/>
  <c r="J5981" i="1"/>
  <c r="G5905" i="1"/>
  <c r="J5905" i="1"/>
  <c r="G6009" i="1"/>
  <c r="J6009" i="1"/>
  <c r="G5715" i="1"/>
  <c r="J5715" i="1"/>
  <c r="G5845" i="1"/>
  <c r="J5845" i="1"/>
  <c r="G5741" i="1"/>
  <c r="J5741" i="1"/>
  <c r="G5789" i="1"/>
  <c r="J5789" i="1"/>
  <c r="G5841" i="1"/>
  <c r="J5841" i="1"/>
  <c r="G5801" i="1"/>
  <c r="J5801" i="1"/>
  <c r="G5923" i="1"/>
  <c r="J5923" i="1"/>
  <c r="G5666" i="1"/>
  <c r="J5666" i="1"/>
  <c r="G5609" i="1"/>
  <c r="J5609" i="1"/>
  <c r="G5729" i="1"/>
  <c r="J5729" i="1"/>
  <c r="G6165" i="1"/>
  <c r="J6165" i="1"/>
  <c r="G5660" i="1"/>
  <c r="J5660" i="1"/>
  <c r="G5785" i="1"/>
  <c r="J5785" i="1"/>
  <c r="G5697" i="1"/>
  <c r="J5697" i="1"/>
  <c r="G5705" i="1"/>
  <c r="J5705" i="1"/>
  <c r="G6054" i="1"/>
  <c r="J6054" i="1"/>
  <c r="G5734" i="1"/>
  <c r="J5734" i="1"/>
  <c r="G5954" i="1"/>
  <c r="J5954" i="1"/>
  <c r="G5769" i="1"/>
  <c r="J5769" i="1"/>
  <c r="G5657" i="1"/>
  <c r="J5657" i="1"/>
  <c r="G5673" i="1"/>
  <c r="J5673" i="1"/>
  <c r="G6097" i="1"/>
  <c r="J6097" i="1"/>
  <c r="G5641" i="1"/>
  <c r="J5641" i="1"/>
  <c r="G5890" i="1"/>
  <c r="J5890" i="1"/>
  <c r="G6131" i="1"/>
  <c r="J6131" i="1"/>
  <c r="G5844" i="1"/>
  <c r="J5844" i="1"/>
  <c r="G5971" i="1"/>
  <c r="J5971" i="1"/>
  <c r="G5771" i="1"/>
  <c r="J5771" i="1"/>
  <c r="G5772" i="1"/>
  <c r="J5772" i="1"/>
  <c r="G6226" i="1"/>
  <c r="J6226" i="1"/>
  <c r="G5700" i="1"/>
  <c r="J5700" i="1"/>
  <c r="G5648" i="1"/>
  <c r="J5648" i="1"/>
  <c r="G5784" i="1"/>
  <c r="J5784" i="1"/>
  <c r="G5696" i="1"/>
  <c r="J5696" i="1"/>
  <c r="G5716" i="1"/>
  <c r="J5716" i="1"/>
  <c r="G5664" i="1"/>
  <c r="J5664" i="1"/>
  <c r="G5723" i="1"/>
  <c r="J5723" i="1"/>
  <c r="G5915" i="1"/>
  <c r="J5915" i="1"/>
  <c r="G5640" i="1"/>
  <c r="J5640" i="1"/>
  <c r="G5840" i="1"/>
  <c r="J5840" i="1"/>
  <c r="G5708" i="1"/>
  <c r="J5708" i="1"/>
  <c r="G5662" i="1"/>
  <c r="J5662" i="1"/>
  <c r="G5790" i="1"/>
  <c r="J5790" i="1"/>
  <c r="G5933" i="1"/>
  <c r="J5933" i="1"/>
  <c r="G6042" i="1"/>
  <c r="J6042" i="1"/>
  <c r="G5743" i="1"/>
  <c r="J5743" i="1"/>
  <c r="G5982" i="1"/>
  <c r="J5982" i="1"/>
  <c r="G5621" i="1"/>
  <c r="J5621" i="1"/>
  <c r="G5926" i="1"/>
  <c r="J5926" i="1"/>
  <c r="G5788" i="1"/>
  <c r="J5788" i="1"/>
  <c r="G5761" i="1"/>
  <c r="J5761" i="1"/>
  <c r="G5921" i="1"/>
  <c r="J5921" i="1"/>
  <c r="G5889" i="1"/>
  <c r="J5889" i="1"/>
  <c r="G5786" i="1"/>
  <c r="J5786" i="1"/>
  <c r="G5963" i="1"/>
  <c r="J5963" i="1"/>
  <c r="G5651" i="1"/>
  <c r="J5651" i="1"/>
  <c r="G5797" i="1"/>
  <c r="J5797" i="1"/>
  <c r="G6033" i="1"/>
  <c r="J6033" i="1"/>
  <c r="G5817" i="1"/>
  <c r="J5817" i="1"/>
  <c r="G5865" i="1"/>
  <c r="J5865" i="1"/>
  <c r="G5898" i="1"/>
  <c r="J5898" i="1"/>
  <c r="G5893" i="1"/>
  <c r="J5893" i="1"/>
  <c r="G5901" i="1"/>
  <c r="J5901" i="1"/>
  <c r="G5737" i="1"/>
  <c r="J5737" i="1"/>
  <c r="G5629" i="1"/>
  <c r="J5629" i="1"/>
  <c r="G5757" i="1"/>
  <c r="J5757" i="1"/>
  <c r="G5842" i="1"/>
  <c r="J5842" i="1"/>
  <c r="G5818" i="1"/>
  <c r="J5818" i="1"/>
  <c r="G5674" i="1"/>
  <c r="J5674" i="1"/>
  <c r="G5922" i="1"/>
  <c r="J5922" i="1"/>
  <c r="G5678" i="1"/>
  <c r="J5678" i="1"/>
  <c r="G5707" i="1"/>
  <c r="J5707" i="1"/>
  <c r="G5663" i="1"/>
  <c r="J5663" i="1"/>
  <c r="G5860" i="1"/>
  <c r="J5860" i="1"/>
  <c r="G5727" i="1"/>
  <c r="J5727" i="1"/>
  <c r="G5635" i="1"/>
  <c r="J5635" i="1"/>
  <c r="G5795" i="1"/>
  <c r="J5795" i="1"/>
  <c r="G5720" i="1"/>
  <c r="J5720" i="1"/>
  <c r="G5814" i="1"/>
  <c r="J5814" i="1"/>
  <c r="G5742" i="1"/>
  <c r="J5742" i="1"/>
  <c r="G5763" i="1"/>
  <c r="J5763" i="1"/>
  <c r="G5914" i="1"/>
  <c r="J5914" i="1"/>
  <c r="G5838" i="1"/>
  <c r="J5838" i="1"/>
  <c r="G5782" i="1"/>
  <c r="J5782" i="1"/>
  <c r="G5796" i="1"/>
  <c r="J5796" i="1"/>
  <c r="G5986" i="1"/>
  <c r="J5986" i="1"/>
  <c r="G6045" i="1"/>
  <c r="J6045" i="1"/>
  <c r="G5917" i="1"/>
  <c r="J5917" i="1"/>
  <c r="G5773" i="1"/>
  <c r="J5773" i="1"/>
  <c r="G5934" i="1"/>
  <c r="J5934" i="1"/>
  <c r="G5873" i="1"/>
  <c r="J5873" i="1"/>
  <c r="G6051" i="1"/>
  <c r="J6051" i="1"/>
  <c r="G5725" i="1"/>
  <c r="J5725" i="1"/>
  <c r="G5869" i="1"/>
  <c r="J5869" i="1"/>
  <c r="G5615" i="1"/>
  <c r="J5615" i="1"/>
  <c r="G5653" i="1"/>
  <c r="J5653" i="1"/>
  <c r="G5724" i="1"/>
  <c r="J5724" i="1"/>
  <c r="G5693" i="1"/>
  <c r="J5693" i="1"/>
  <c r="G5966" i="1"/>
  <c r="J5966" i="1"/>
  <c r="G5813" i="1"/>
  <c r="J5813" i="1"/>
  <c r="G5661" i="1"/>
  <c r="J5661" i="1"/>
  <c r="G5885" i="1"/>
  <c r="J5885" i="1"/>
  <c r="G5897" i="1"/>
  <c r="J5897" i="1"/>
  <c r="G5837" i="1"/>
  <c r="J5837" i="1"/>
  <c r="G5633" i="1"/>
  <c r="J5633" i="1"/>
  <c r="G5978" i="1"/>
  <c r="J5978" i="1"/>
  <c r="G5613" i="1"/>
  <c r="J5613" i="1"/>
  <c r="G5810" i="1"/>
  <c r="J5810" i="1"/>
  <c r="G5906" i="1"/>
  <c r="J5906" i="1"/>
  <c r="G5698" i="1"/>
  <c r="J5698" i="1"/>
  <c r="G5874" i="1"/>
  <c r="J5874" i="1"/>
  <c r="G5858" i="1"/>
  <c r="J5858" i="1"/>
  <c r="G5625" i="1"/>
  <c r="J5625" i="1"/>
  <c r="G6366" i="1"/>
  <c r="J6366" i="1"/>
  <c r="G6014" i="1"/>
  <c r="J6014" i="1"/>
  <c r="G6118" i="1"/>
  <c r="J6118" i="1"/>
  <c r="G6094" i="1"/>
  <c r="J6094" i="1"/>
  <c r="G6182" i="1"/>
  <c r="J6182" i="1"/>
  <c r="G6088" i="1"/>
  <c r="J6088" i="1"/>
  <c r="G5880" i="1"/>
  <c r="J5880" i="1"/>
  <c r="G5649" i="1"/>
  <c r="J5649" i="1"/>
  <c r="G5999" i="1"/>
  <c r="J5999" i="1"/>
  <c r="G6189" i="1"/>
  <c r="J6189" i="1"/>
  <c r="G6110" i="1"/>
  <c r="J6110" i="1"/>
  <c r="G6179" i="1"/>
  <c r="J6179" i="1"/>
  <c r="G6181" i="1"/>
  <c r="J6181" i="1"/>
  <c r="G5852" i="1"/>
  <c r="J5852" i="1"/>
  <c r="G6170" i="1"/>
  <c r="J6170" i="1"/>
  <c r="G6468" i="1"/>
  <c r="J6468" i="1"/>
  <c r="G6161" i="1"/>
  <c r="J6161" i="1"/>
  <c r="G5794" i="1"/>
  <c r="J5794" i="1"/>
  <c r="G6130" i="1"/>
  <c r="J6130" i="1"/>
  <c r="G5780" i="1"/>
  <c r="J5780" i="1"/>
  <c r="G5832" i="1"/>
  <c r="J5832" i="1"/>
  <c r="G5667" i="1"/>
  <c r="J5667" i="1"/>
  <c r="G5732" i="1"/>
  <c r="J5732" i="1"/>
  <c r="G5688" i="1"/>
  <c r="J5688" i="1"/>
  <c r="G5774" i="1"/>
  <c r="J5774" i="1"/>
  <c r="G5710" i="1"/>
  <c r="J5710" i="1"/>
  <c r="G5758" i="1"/>
  <c r="J5758" i="1"/>
  <c r="G5644" i="1"/>
  <c r="J5644" i="1"/>
  <c r="G5718" i="1"/>
  <c r="J5718" i="1"/>
  <c r="G5677" i="1"/>
  <c r="J5677" i="1"/>
  <c r="G5642" i="1"/>
  <c r="J5642" i="1"/>
  <c r="G5706" i="1"/>
  <c r="J5706" i="1"/>
  <c r="G5721" i="1"/>
  <c r="J5721" i="1"/>
  <c r="G5682" i="1"/>
  <c r="J5682" i="1"/>
  <c r="G5699" i="1"/>
  <c r="J5699" i="1"/>
  <c r="G5927" i="1"/>
  <c r="J5927" i="1"/>
  <c r="G5764" i="1"/>
  <c r="J5764" i="1"/>
  <c r="G6043" i="1"/>
  <c r="J6043" i="1"/>
  <c r="G5947" i="1"/>
  <c r="J5947" i="1"/>
  <c r="G5608" i="1"/>
  <c r="J5608" i="1"/>
  <c r="G5847" i="1"/>
  <c r="J5847" i="1"/>
  <c r="G5804" i="1"/>
  <c r="J5804" i="1"/>
  <c r="G5755" i="1"/>
  <c r="J5755" i="1"/>
  <c r="G5634" i="1"/>
  <c r="J5634" i="1"/>
  <c r="G6115" i="1"/>
  <c r="J6115" i="1"/>
  <c r="G6046" i="1"/>
  <c r="J6046" i="1"/>
  <c r="G6126" i="1"/>
  <c r="J6126" i="1"/>
  <c r="G5798" i="1"/>
  <c r="J5798" i="1"/>
  <c r="G6150" i="1"/>
  <c r="J6150" i="1"/>
  <c r="G6446" i="1"/>
  <c r="J6446" i="1"/>
  <c r="G6035" i="1"/>
  <c r="J6035" i="1"/>
  <c r="G6178" i="1"/>
  <c r="J6178" i="1"/>
  <c r="G6154" i="1"/>
  <c r="J6154" i="1"/>
  <c r="G5792" i="1"/>
  <c r="J5792" i="1"/>
  <c r="G5828" i="1"/>
  <c r="J5828" i="1"/>
  <c r="G5868" i="1"/>
  <c r="J5868" i="1"/>
  <c r="G6187" i="1"/>
  <c r="J6187" i="1"/>
  <c r="G5616" i="1"/>
  <c r="J5616" i="1"/>
  <c r="G5872" i="1"/>
  <c r="J5872" i="1"/>
  <c r="G5728" i="1"/>
  <c r="J5728" i="1"/>
  <c r="G5712" i="1"/>
  <c r="J5712" i="1"/>
  <c r="G5726" i="1"/>
  <c r="J5726" i="1"/>
  <c r="G5675" i="1"/>
  <c r="J5675" i="1"/>
  <c r="G5733" i="1"/>
  <c r="J5733" i="1"/>
  <c r="G5805" i="1"/>
  <c r="J5805" i="1"/>
  <c r="G6057" i="1"/>
  <c r="J6057" i="1"/>
  <c r="G5617" i="1"/>
  <c r="J5617" i="1"/>
  <c r="G6190" i="1"/>
  <c r="J6190" i="1"/>
  <c r="G5987" i="1"/>
  <c r="J5987" i="1"/>
  <c r="G6101" i="1"/>
  <c r="J6101" i="1"/>
  <c r="G6125" i="1"/>
  <c r="J6125" i="1"/>
  <c r="G5753" i="1"/>
  <c r="J5753" i="1"/>
  <c r="G6195" i="1"/>
  <c r="J6195" i="1"/>
  <c r="G6107" i="1"/>
  <c r="J6107" i="1"/>
  <c r="G5950" i="1"/>
  <c r="J5950" i="1"/>
  <c r="G5709" i="1"/>
  <c r="J5709" i="1"/>
  <c r="G6070" i="1"/>
  <c r="J6070" i="1"/>
  <c r="G5679" i="1"/>
  <c r="J5679" i="1"/>
  <c r="G5918" i="1"/>
  <c r="J5918" i="1"/>
  <c r="G5833" i="1"/>
  <c r="J5833" i="1"/>
  <c r="G5825" i="1"/>
  <c r="J5825" i="1"/>
  <c r="G5645" i="1"/>
  <c r="J5645" i="1"/>
  <c r="G5749" i="1"/>
  <c r="J5749" i="1"/>
  <c r="G5689" i="1"/>
  <c r="J5689" i="1"/>
  <c r="G5861" i="1"/>
  <c r="J5861" i="1"/>
  <c r="G5907" i="1"/>
  <c r="J5907" i="1"/>
  <c r="G6006" i="1"/>
  <c r="J6006" i="1"/>
  <c r="G5809" i="1"/>
  <c r="J5809" i="1"/>
  <c r="G5685" i="1"/>
  <c r="J5685" i="1"/>
  <c r="G5853" i="1"/>
  <c r="J5853" i="1"/>
  <c r="G6062" i="1"/>
  <c r="J6062" i="1"/>
  <c r="G5713" i="1"/>
  <c r="J5713" i="1"/>
  <c r="G6086" i="1"/>
  <c r="J6086" i="1"/>
  <c r="G5849" i="1"/>
  <c r="J5849" i="1"/>
  <c r="G5717" i="1"/>
  <c r="J5717" i="1"/>
  <c r="G5765" i="1"/>
  <c r="J5765" i="1"/>
  <c r="G5778" i="1"/>
  <c r="J5778" i="1"/>
  <c r="G5746" i="1"/>
  <c r="J5746" i="1"/>
  <c r="G5730" i="1"/>
  <c r="J5730" i="1"/>
  <c r="G5650" i="1"/>
  <c r="J5650" i="1"/>
  <c r="G5754" i="1"/>
  <c r="J5754" i="1"/>
  <c r="G5876" i="1"/>
  <c r="J5876" i="1"/>
  <c r="G5851" i="1"/>
  <c r="J5851" i="1"/>
  <c r="G6026" i="1"/>
  <c r="J6026" i="1"/>
  <c r="G5899" i="1"/>
  <c r="J5899" i="1"/>
  <c r="G5783" i="1"/>
  <c r="J5783" i="1"/>
  <c r="G5643" i="1"/>
  <c r="J5643" i="1"/>
  <c r="G5736" i="1"/>
  <c r="J5736" i="1"/>
  <c r="G5888" i="1"/>
  <c r="J5888" i="1"/>
  <c r="G5739" i="1"/>
  <c r="H5739" i="1"/>
  <c r="I5739" i="1"/>
  <c r="E5739" i="1"/>
  <c r="F5739" i="1"/>
  <c r="D6034" i="1"/>
  <c r="J6034" i="1" s="1"/>
  <c r="C6329" i="1"/>
  <c r="D5949" i="1"/>
  <c r="J5949" i="1" s="1"/>
  <c r="C6244" i="1"/>
  <c r="G5654" i="1"/>
  <c r="H5654" i="1"/>
  <c r="I5654" i="1"/>
  <c r="E5654" i="1"/>
  <c r="F5654" i="1"/>
  <c r="G5854" i="1"/>
  <c r="E5854" i="1"/>
  <c r="F5854" i="1"/>
  <c r="H5854" i="1"/>
  <c r="I5854" i="1"/>
  <c r="D6149" i="1"/>
  <c r="J6149" i="1" s="1"/>
  <c r="C6444" i="1"/>
  <c r="C6265" i="1"/>
  <c r="D5970" i="1"/>
  <c r="H5675" i="1"/>
  <c r="I5675" i="1"/>
  <c r="E5675" i="1"/>
  <c r="F5675" i="1"/>
  <c r="D5939" i="1"/>
  <c r="C6234" i="1"/>
  <c r="C6380" i="1"/>
  <c r="D6085" i="1"/>
  <c r="I5644" i="1"/>
  <c r="E5644" i="1"/>
  <c r="F5644" i="1"/>
  <c r="H5644" i="1"/>
  <c r="H5790" i="1"/>
  <c r="I5790" i="1"/>
  <c r="E5790" i="1"/>
  <c r="F5790" i="1"/>
  <c r="D6013" i="1"/>
  <c r="C6308" i="1"/>
  <c r="I5718" i="1"/>
  <c r="E5718" i="1"/>
  <c r="H5718" i="1"/>
  <c r="F5718" i="1"/>
  <c r="D5957" i="1"/>
  <c r="C6252" i="1"/>
  <c r="H5662" i="1"/>
  <c r="I5662" i="1"/>
  <c r="E5662" i="1"/>
  <c r="F5662" i="1"/>
  <c r="C6300" i="1"/>
  <c r="D6005" i="1"/>
  <c r="E5710" i="1"/>
  <c r="F5710" i="1"/>
  <c r="H5710" i="1"/>
  <c r="I5710" i="1"/>
  <c r="D6021" i="1"/>
  <c r="C6316" i="1"/>
  <c r="E5726" i="1"/>
  <c r="F5726" i="1"/>
  <c r="H5726" i="1"/>
  <c r="I5726" i="1"/>
  <c r="C6348" i="1"/>
  <c r="D6053" i="1"/>
  <c r="H5758" i="1"/>
  <c r="I5758" i="1"/>
  <c r="E5758" i="1"/>
  <c r="F5758" i="1"/>
  <c r="H5804" i="1"/>
  <c r="I5804" i="1"/>
  <c r="E5804" i="1"/>
  <c r="F5804" i="1"/>
  <c r="D6069" i="1"/>
  <c r="C6364" i="1"/>
  <c r="D6003" i="1"/>
  <c r="C6298" i="1"/>
  <c r="I5755" i="1"/>
  <c r="E5755" i="1"/>
  <c r="F5755" i="1"/>
  <c r="H5755" i="1"/>
  <c r="D6099" i="1"/>
  <c r="C6394" i="1"/>
  <c r="H5774" i="1"/>
  <c r="I5774" i="1"/>
  <c r="E5774" i="1"/>
  <c r="F5774" i="1"/>
  <c r="H5708" i="1"/>
  <c r="I5708" i="1"/>
  <c r="E5708" i="1"/>
  <c r="F5708" i="1"/>
  <c r="C6345" i="1"/>
  <c r="D6050" i="1"/>
  <c r="I5796" i="1"/>
  <c r="E5796" i="1"/>
  <c r="F5796" i="1"/>
  <c r="H5796" i="1"/>
  <c r="C6386" i="1"/>
  <c r="D6091" i="1"/>
  <c r="C6430" i="1"/>
  <c r="D6135" i="1"/>
  <c r="I5840" i="1"/>
  <c r="E5840" i="1"/>
  <c r="F5840" i="1"/>
  <c r="H5840" i="1"/>
  <c r="D6039" i="1"/>
  <c r="C6334" i="1"/>
  <c r="H5782" i="1"/>
  <c r="I5782" i="1"/>
  <c r="F5782" i="1"/>
  <c r="E5782" i="1"/>
  <c r="H5744" i="1"/>
  <c r="I5744" i="1"/>
  <c r="E5744" i="1"/>
  <c r="F5744" i="1"/>
  <c r="C6372" i="1"/>
  <c r="D6077" i="1"/>
  <c r="H5847" i="1"/>
  <c r="I5847" i="1"/>
  <c r="E5847" i="1"/>
  <c r="F5847" i="1"/>
  <c r="D6142" i="1"/>
  <c r="C6437" i="1"/>
  <c r="C6230" i="1"/>
  <c r="D5935" i="1"/>
  <c r="E5640" i="1"/>
  <c r="F5640" i="1"/>
  <c r="H5640" i="1"/>
  <c r="I5640" i="1"/>
  <c r="D5983" i="1"/>
  <c r="C6278" i="1"/>
  <c r="I5688" i="1"/>
  <c r="E5688" i="1"/>
  <c r="F5688" i="1"/>
  <c r="H5688" i="1"/>
  <c r="C6322" i="1"/>
  <c r="D6027" i="1"/>
  <c r="I5732" i="1"/>
  <c r="E5732" i="1"/>
  <c r="F5732" i="1"/>
  <c r="H5732" i="1"/>
  <c r="H5838" i="1"/>
  <c r="I5838" i="1"/>
  <c r="E5838" i="1"/>
  <c r="F5838" i="1"/>
  <c r="D6133" i="1"/>
  <c r="C6428" i="1"/>
  <c r="D6007" i="1"/>
  <c r="C6302" i="1"/>
  <c r="H5712" i="1"/>
  <c r="I5712" i="1"/>
  <c r="E5712" i="1"/>
  <c r="F5712" i="1"/>
  <c r="D6122" i="1"/>
  <c r="C6417" i="1"/>
  <c r="H5827" i="1"/>
  <c r="I5827" i="1"/>
  <c r="F5827" i="1"/>
  <c r="E5827" i="1"/>
  <c r="D6018" i="1"/>
  <c r="C6313" i="1"/>
  <c r="C6505" i="1"/>
  <c r="D6210" i="1"/>
  <c r="H5723" i="1"/>
  <c r="I5723" i="1"/>
  <c r="E5723" i="1"/>
  <c r="F5723" i="1"/>
  <c r="I5915" i="1"/>
  <c r="E5915" i="1"/>
  <c r="F5915" i="1"/>
  <c r="H5915" i="1"/>
  <c r="H5914" i="1"/>
  <c r="I5914" i="1"/>
  <c r="E5914" i="1"/>
  <c r="F5914" i="1"/>
  <c r="D6209" i="1"/>
  <c r="C6504" i="1"/>
  <c r="C6254" i="1"/>
  <c r="D5959" i="1"/>
  <c r="E5664" i="1"/>
  <c r="F5664" i="1"/>
  <c r="H5664" i="1"/>
  <c r="I5664" i="1"/>
  <c r="D5962" i="1"/>
  <c r="C6257" i="1"/>
  <c r="H5667" i="1"/>
  <c r="I5667" i="1"/>
  <c r="E5667" i="1"/>
  <c r="F5667" i="1"/>
  <c r="H5888" i="1"/>
  <c r="I5888" i="1"/>
  <c r="E5888" i="1"/>
  <c r="F5888" i="1"/>
  <c r="D6023" i="1"/>
  <c r="C6318" i="1"/>
  <c r="D6127" i="1"/>
  <c r="C6422" i="1"/>
  <c r="C6306" i="1"/>
  <c r="D6011" i="1"/>
  <c r="D6183" i="1"/>
  <c r="C6478" i="1"/>
  <c r="H5728" i="1"/>
  <c r="I5728" i="1"/>
  <c r="E5728" i="1"/>
  <c r="F5728" i="1"/>
  <c r="I5832" i="1"/>
  <c r="E5832" i="1"/>
  <c r="F5832" i="1"/>
  <c r="H5832" i="1"/>
  <c r="H5716" i="1"/>
  <c r="I5716" i="1"/>
  <c r="E5716" i="1"/>
  <c r="F5716" i="1"/>
  <c r="E5763" i="1"/>
  <c r="F5763" i="1"/>
  <c r="H5763" i="1"/>
  <c r="I5763" i="1"/>
  <c r="C6353" i="1"/>
  <c r="D6058" i="1"/>
  <c r="E5742" i="1"/>
  <c r="F5742" i="1"/>
  <c r="H5742" i="1"/>
  <c r="I5742" i="1"/>
  <c r="I5608" i="1"/>
  <c r="E5608" i="1"/>
  <c r="F5608" i="1"/>
  <c r="H5608" i="1"/>
  <c r="D6037" i="1"/>
  <c r="C6332" i="1"/>
  <c r="C6198" i="1"/>
  <c r="D5903" i="1"/>
  <c r="H5947" i="1"/>
  <c r="I5947" i="1"/>
  <c r="E5947" i="1"/>
  <c r="F5947" i="1"/>
  <c r="D6242" i="1"/>
  <c r="C6537" i="1"/>
  <c r="D5911" i="1"/>
  <c r="C6206" i="1"/>
  <c r="D5943" i="1"/>
  <c r="C6238" i="1"/>
  <c r="D6063" i="1"/>
  <c r="C6358" i="1"/>
  <c r="I5616" i="1"/>
  <c r="E5616" i="1"/>
  <c r="F5616" i="1"/>
  <c r="H5616" i="1"/>
  <c r="I5648" i="1"/>
  <c r="E5648" i="1"/>
  <c r="F5648" i="1"/>
  <c r="H5648" i="1"/>
  <c r="E5768" i="1"/>
  <c r="F5768" i="1"/>
  <c r="H5768" i="1"/>
  <c r="I5768" i="1"/>
  <c r="D6079" i="1"/>
  <c r="C6374" i="1"/>
  <c r="H5784" i="1"/>
  <c r="I5784" i="1"/>
  <c r="E5784" i="1"/>
  <c r="F5784" i="1"/>
  <c r="I5814" i="1"/>
  <c r="E5814" i="1"/>
  <c r="F5814" i="1"/>
  <c r="H5814" i="1"/>
  <c r="D5967" i="1"/>
  <c r="C6262" i="1"/>
  <c r="D6109" i="1"/>
  <c r="C6404" i="1"/>
  <c r="I5672" i="1"/>
  <c r="E5672" i="1"/>
  <c r="F5672" i="1"/>
  <c r="H5672" i="1"/>
  <c r="H6043" i="1"/>
  <c r="I6043" i="1"/>
  <c r="E6043" i="1"/>
  <c r="F6043" i="1"/>
  <c r="E5720" i="1"/>
  <c r="F5720" i="1"/>
  <c r="H5720" i="1"/>
  <c r="I5720" i="1"/>
  <c r="H5736" i="1"/>
  <c r="I5736" i="1"/>
  <c r="E5736" i="1"/>
  <c r="F5736" i="1"/>
  <c r="D6167" i="1"/>
  <c r="C6462" i="1"/>
  <c r="D5991" i="1"/>
  <c r="C6286" i="1"/>
  <c r="C6633" i="1"/>
  <c r="D6338" i="1"/>
  <c r="D6015" i="1"/>
  <c r="C6310" i="1"/>
  <c r="C6326" i="1"/>
  <c r="D6031" i="1"/>
  <c r="H5872" i="1"/>
  <c r="I5872" i="1"/>
  <c r="E5872" i="1"/>
  <c r="F5872" i="1"/>
  <c r="I5696" i="1"/>
  <c r="E5696" i="1"/>
  <c r="F5696" i="1"/>
  <c r="H5696" i="1"/>
  <c r="H5803" i="1"/>
  <c r="I5803" i="1"/>
  <c r="E5803" i="1"/>
  <c r="F5803" i="1"/>
  <c r="H5678" i="1"/>
  <c r="I5678" i="1"/>
  <c r="E5678" i="1"/>
  <c r="F5678" i="1"/>
  <c r="I5707" i="1"/>
  <c r="E5707" i="1"/>
  <c r="F5707" i="1"/>
  <c r="H5707" i="1"/>
  <c r="H5808" i="1"/>
  <c r="I5808" i="1"/>
  <c r="E5808" i="1"/>
  <c r="F5808" i="1"/>
  <c r="H5927" i="1"/>
  <c r="I5927" i="1"/>
  <c r="E5927" i="1"/>
  <c r="F5927" i="1"/>
  <c r="E5860" i="1"/>
  <c r="F5860" i="1"/>
  <c r="H5860" i="1"/>
  <c r="I5860" i="1"/>
  <c r="I5867" i="1"/>
  <c r="E5867" i="1"/>
  <c r="F5867" i="1"/>
  <c r="H5867" i="1"/>
  <c r="I5795" i="1"/>
  <c r="E5795" i="1"/>
  <c r="F5795" i="1"/>
  <c r="H5795" i="1"/>
  <c r="C6290" i="1"/>
  <c r="D5995" i="1"/>
  <c r="H6026" i="1"/>
  <c r="I6026" i="1"/>
  <c r="E6026" i="1"/>
  <c r="F6026" i="1"/>
  <c r="E5899" i="1"/>
  <c r="F5899" i="1"/>
  <c r="H5899" i="1"/>
  <c r="I5899" i="1"/>
  <c r="D6098" i="1"/>
  <c r="C6393" i="1"/>
  <c r="D5973" i="1"/>
  <c r="C6268" i="1"/>
  <c r="C6297" i="1"/>
  <c r="D6002" i="1"/>
  <c r="D6103" i="1"/>
  <c r="C6398" i="1"/>
  <c r="D6222" i="1"/>
  <c r="C6517" i="1"/>
  <c r="C6450" i="1"/>
  <c r="D6155" i="1"/>
  <c r="D6162" i="1"/>
  <c r="C6457" i="1"/>
  <c r="C6385" i="1"/>
  <c r="D6090" i="1"/>
  <c r="E5700" i="1"/>
  <c r="F5700" i="1"/>
  <c r="H5700" i="1"/>
  <c r="I5700" i="1"/>
  <c r="C6616" i="1"/>
  <c r="D6321" i="1"/>
  <c r="C6489" i="1"/>
  <c r="D6194" i="1"/>
  <c r="H5922" i="1"/>
  <c r="I5922" i="1"/>
  <c r="E5922" i="1"/>
  <c r="F5922" i="1"/>
  <c r="D6139" i="1"/>
  <c r="C6434" i="1"/>
  <c r="E5699" i="1"/>
  <c r="F5699" i="1"/>
  <c r="H5699" i="1"/>
  <c r="I5699" i="1"/>
  <c r="C6645" i="1"/>
  <c r="D6350" i="1"/>
  <c r="C6382" i="1"/>
  <c r="D6087" i="1"/>
  <c r="I5727" i="1"/>
  <c r="E5727" i="1"/>
  <c r="F5727" i="1"/>
  <c r="H5727" i="1"/>
  <c r="I5764" i="1"/>
  <c r="E5764" i="1"/>
  <c r="F5764" i="1"/>
  <c r="H5764" i="1"/>
  <c r="H5846" i="1"/>
  <c r="I5846" i="1"/>
  <c r="E5846" i="1"/>
  <c r="F5846" i="1"/>
  <c r="D6123" i="1"/>
  <c r="C6418" i="1"/>
  <c r="D6163" i="1"/>
  <c r="C6458" i="1"/>
  <c r="D6217" i="1"/>
  <c r="C6512" i="1"/>
  <c r="E5844" i="1"/>
  <c r="F5844" i="1"/>
  <c r="H5844" i="1"/>
  <c r="I5844" i="1"/>
  <c r="C6289" i="1"/>
  <c r="D5994" i="1"/>
  <c r="I6055" i="1"/>
  <c r="E6055" i="1"/>
  <c r="F6055" i="1"/>
  <c r="H6055" i="1"/>
  <c r="I5792" i="1"/>
  <c r="E5792" i="1"/>
  <c r="F5792" i="1"/>
  <c r="H5792" i="1"/>
  <c r="D6022" i="1"/>
  <c r="C6317" i="1"/>
  <c r="C6354" i="1"/>
  <c r="D6059" i="1"/>
  <c r="D6141" i="1"/>
  <c r="C6436" i="1"/>
  <c r="H5828" i="1"/>
  <c r="I5828" i="1"/>
  <c r="F5828" i="1"/>
  <c r="E5828" i="1"/>
  <c r="H5868" i="1"/>
  <c r="I5868" i="1"/>
  <c r="E5868" i="1"/>
  <c r="F5868" i="1"/>
  <c r="H5876" i="1"/>
  <c r="I5876" i="1"/>
  <c r="E5876" i="1"/>
  <c r="F5876" i="1"/>
  <c r="H5851" i="1"/>
  <c r="I5851" i="1"/>
  <c r="E5851" i="1"/>
  <c r="F5851" i="1"/>
  <c r="C6274" i="1"/>
  <c r="D5979" i="1"/>
  <c r="D6075" i="1"/>
  <c r="C6370" i="1"/>
  <c r="C6481" i="1"/>
  <c r="D6186" i="1"/>
  <c r="D6482" i="1"/>
  <c r="C6777" i="1"/>
  <c r="D6171" i="1"/>
  <c r="C6466" i="1"/>
  <c r="D6146" i="1"/>
  <c r="C6441" i="1"/>
  <c r="H5684" i="1"/>
  <c r="I5684" i="1"/>
  <c r="E5684" i="1"/>
  <c r="F5684" i="1"/>
  <c r="H5780" i="1"/>
  <c r="I5780" i="1"/>
  <c r="E5780" i="1"/>
  <c r="F5780" i="1"/>
  <c r="H5891" i="1"/>
  <c r="I5891" i="1"/>
  <c r="E5891" i="1"/>
  <c r="F5891" i="1"/>
  <c r="I6187" i="1"/>
  <c r="E6187" i="1"/>
  <c r="F6187" i="1"/>
  <c r="H6187" i="1"/>
  <c r="D6266" i="1"/>
  <c r="C6561" i="1"/>
  <c r="D6066" i="1"/>
  <c r="C6361" i="1"/>
  <c r="I5663" i="1"/>
  <c r="E5663" i="1"/>
  <c r="F5663" i="1"/>
  <c r="H5663" i="1"/>
  <c r="C6362" i="1"/>
  <c r="D6067" i="1"/>
  <c r="H5635" i="1"/>
  <c r="I5635" i="1"/>
  <c r="E5635" i="1"/>
  <c r="F5635" i="1"/>
  <c r="C6816" i="1"/>
  <c r="D6521" i="1"/>
  <c r="E5819" i="1"/>
  <c r="F5819" i="1"/>
  <c r="H5819" i="1"/>
  <c r="I5819" i="1"/>
  <c r="H5783" i="1"/>
  <c r="I5783" i="1"/>
  <c r="E5783" i="1"/>
  <c r="F5783" i="1"/>
  <c r="H5643" i="1"/>
  <c r="I5643" i="1"/>
  <c r="E5643" i="1"/>
  <c r="F5643" i="1"/>
  <c r="E5971" i="1"/>
  <c r="F5971" i="1"/>
  <c r="H5971" i="1"/>
  <c r="I5971" i="1"/>
  <c r="E5771" i="1"/>
  <c r="F5771" i="1"/>
  <c r="H5771" i="1"/>
  <c r="I5771" i="1"/>
  <c r="D5958" i="1"/>
  <c r="C6253" i="1"/>
  <c r="H5772" i="1"/>
  <c r="I5772" i="1"/>
  <c r="E5772" i="1"/>
  <c r="F5772" i="1"/>
  <c r="C6225" i="1"/>
  <c r="D5930" i="1"/>
  <c r="H6226" i="1"/>
  <c r="I6226" i="1"/>
  <c r="E6226" i="1"/>
  <c r="F6226" i="1"/>
  <c r="D6114" i="1"/>
  <c r="C6409" i="1"/>
  <c r="C6373" i="1"/>
  <c r="D6078" i="1"/>
  <c r="C6233" i="1"/>
  <c r="D5938" i="1"/>
  <c r="H5829" i="1"/>
  <c r="I5829" i="1"/>
  <c r="E5829" i="1"/>
  <c r="F5829" i="1"/>
  <c r="H5709" i="1"/>
  <c r="I5709" i="1"/>
  <c r="E5709" i="1"/>
  <c r="F5709" i="1"/>
  <c r="H5817" i="1"/>
  <c r="I5817" i="1"/>
  <c r="E5817" i="1"/>
  <c r="F5817" i="1"/>
  <c r="H5882" i="1"/>
  <c r="I5882" i="1"/>
  <c r="E5882" i="1"/>
  <c r="F5882" i="1"/>
  <c r="H5698" i="1"/>
  <c r="I5698" i="1"/>
  <c r="E5698" i="1"/>
  <c r="F5698" i="1"/>
  <c r="H5919" i="1"/>
  <c r="I5919" i="1"/>
  <c r="E5919" i="1"/>
  <c r="F5919" i="1"/>
  <c r="H5682" i="1"/>
  <c r="I5682" i="1"/>
  <c r="E5682" i="1"/>
  <c r="F5682" i="1"/>
  <c r="C6744" i="1"/>
  <c r="D6449" i="1"/>
  <c r="H5960" i="1"/>
  <c r="I5960" i="1"/>
  <c r="E5960" i="1"/>
  <c r="F5960" i="1"/>
  <c r="H6046" i="1"/>
  <c r="I6046" i="1"/>
  <c r="E6046" i="1"/>
  <c r="F6046" i="1"/>
  <c r="H6134" i="1"/>
  <c r="I6134" i="1"/>
  <c r="E6134" i="1"/>
  <c r="F6134" i="1"/>
  <c r="H6126" i="1"/>
  <c r="I6126" i="1"/>
  <c r="E6126" i="1"/>
  <c r="F6126" i="1"/>
  <c r="H6158" i="1"/>
  <c r="I6158" i="1"/>
  <c r="E6158" i="1"/>
  <c r="F6158" i="1"/>
  <c r="H5705" i="1"/>
  <c r="I5705" i="1"/>
  <c r="E5705" i="1"/>
  <c r="F5705" i="1"/>
  <c r="H6159" i="1"/>
  <c r="I6159" i="1"/>
  <c r="E6159" i="1"/>
  <c r="F6159" i="1"/>
  <c r="H6236" i="1"/>
  <c r="I6236" i="1"/>
  <c r="E6236" i="1"/>
  <c r="F6236" i="1"/>
  <c r="H6110" i="1"/>
  <c r="I6110" i="1"/>
  <c r="E6110" i="1"/>
  <c r="F6110" i="1"/>
  <c r="H5954" i="1"/>
  <c r="I5954" i="1"/>
  <c r="E5954" i="1"/>
  <c r="F5954" i="1"/>
  <c r="H5769" i="1"/>
  <c r="I5769" i="1"/>
  <c r="E5769" i="1"/>
  <c r="F5769" i="1"/>
  <c r="H6181" i="1"/>
  <c r="I6181" i="1"/>
  <c r="E6181" i="1"/>
  <c r="F6181" i="1"/>
  <c r="H6170" i="1"/>
  <c r="I6170" i="1"/>
  <c r="E6170" i="1"/>
  <c r="F6170" i="1"/>
  <c r="H5670" i="1"/>
  <c r="I5670" i="1"/>
  <c r="E5670" i="1"/>
  <c r="F5670" i="1"/>
  <c r="H5753" i="1"/>
  <c r="I5753" i="1"/>
  <c r="E5753" i="1"/>
  <c r="F5753" i="1"/>
  <c r="H5641" i="1"/>
  <c r="I5641" i="1"/>
  <c r="E5641" i="1"/>
  <c r="F5641" i="1"/>
  <c r="H6161" i="1"/>
  <c r="I6161" i="1"/>
  <c r="E6161" i="1"/>
  <c r="F6161" i="1"/>
  <c r="D6137" i="1"/>
  <c r="C6432" i="1"/>
  <c r="C6256" i="1"/>
  <c r="D5961" i="1"/>
  <c r="D6177" i="1"/>
  <c r="C6472" i="1"/>
  <c r="D5993" i="1"/>
  <c r="C6288" i="1"/>
  <c r="D6214" i="1"/>
  <c r="C6509" i="1"/>
  <c r="C6272" i="1"/>
  <c r="D5977" i="1"/>
  <c r="H6154" i="1"/>
  <c r="I6154" i="1"/>
  <c r="E6154" i="1"/>
  <c r="F6154" i="1"/>
  <c r="H5770" i="1"/>
  <c r="I5770" i="1"/>
  <c r="E5770" i="1"/>
  <c r="F5770" i="1"/>
  <c r="H5917" i="1"/>
  <c r="I5917" i="1"/>
  <c r="E5917" i="1"/>
  <c r="F5917" i="1"/>
  <c r="H5933" i="1"/>
  <c r="I5933" i="1"/>
  <c r="E5933" i="1"/>
  <c r="F5933" i="1"/>
  <c r="H5942" i="1"/>
  <c r="I5942" i="1"/>
  <c r="E5942" i="1"/>
  <c r="F5942" i="1"/>
  <c r="H5821" i="1"/>
  <c r="I5821" i="1"/>
  <c r="E5821" i="1"/>
  <c r="F5821" i="1"/>
  <c r="H5689" i="1"/>
  <c r="I5689" i="1"/>
  <c r="E5689" i="1"/>
  <c r="F5689" i="1"/>
  <c r="H6057" i="1"/>
  <c r="I6057" i="1"/>
  <c r="E6057" i="1"/>
  <c r="F6057" i="1"/>
  <c r="H5741" i="1"/>
  <c r="I5741" i="1"/>
  <c r="E5741" i="1"/>
  <c r="F5741" i="1"/>
  <c r="H5737" i="1"/>
  <c r="I5737" i="1"/>
  <c r="E5737" i="1"/>
  <c r="F5737" i="1"/>
  <c r="H5666" i="1"/>
  <c r="I5666" i="1"/>
  <c r="E5666" i="1"/>
  <c r="F5666" i="1"/>
  <c r="H5963" i="1"/>
  <c r="I5963" i="1"/>
  <c r="E5963" i="1"/>
  <c r="F5963" i="1"/>
  <c r="H5909" i="1"/>
  <c r="I5909" i="1"/>
  <c r="E5909" i="1"/>
  <c r="F5909" i="1"/>
  <c r="H5607" i="1"/>
  <c r="I5607" i="1"/>
  <c r="E5607" i="1"/>
  <c r="F5607" i="1"/>
  <c r="H5918" i="1"/>
  <c r="I5918" i="1"/>
  <c r="E5918" i="1"/>
  <c r="F5918" i="1"/>
  <c r="H5825" i="1"/>
  <c r="I5825" i="1"/>
  <c r="E5825" i="1"/>
  <c r="F5825" i="1"/>
  <c r="H5881" i="1"/>
  <c r="I5881" i="1"/>
  <c r="E5881" i="1"/>
  <c r="F5881" i="1"/>
  <c r="H5861" i="1"/>
  <c r="I5861" i="1"/>
  <c r="E5861" i="1"/>
  <c r="F5861" i="1"/>
  <c r="H5715" i="1"/>
  <c r="I5715" i="1"/>
  <c r="E5715" i="1"/>
  <c r="F5715" i="1"/>
  <c r="H5862" i="1"/>
  <c r="I5862" i="1"/>
  <c r="E5862" i="1"/>
  <c r="F5862" i="1"/>
  <c r="H5809" i="1"/>
  <c r="I5809" i="1"/>
  <c r="E5809" i="1"/>
  <c r="F5809" i="1"/>
  <c r="H5685" i="1"/>
  <c r="I5685" i="1"/>
  <c r="E5685" i="1"/>
  <c r="F5685" i="1"/>
  <c r="H5853" i="1"/>
  <c r="I5853" i="1"/>
  <c r="E5853" i="1"/>
  <c r="F5853" i="1"/>
  <c r="H6086" i="1"/>
  <c r="I6086" i="1"/>
  <c r="E6086" i="1"/>
  <c r="F6086" i="1"/>
  <c r="H5921" i="1"/>
  <c r="I5921" i="1"/>
  <c r="E5921" i="1"/>
  <c r="F5921" i="1"/>
  <c r="H6051" i="1"/>
  <c r="I6051" i="1"/>
  <c r="E6051" i="1"/>
  <c r="F6051" i="1"/>
  <c r="H5818" i="1"/>
  <c r="I5818" i="1"/>
  <c r="E5818" i="1"/>
  <c r="F5818" i="1"/>
  <c r="H5609" i="1"/>
  <c r="I5609" i="1"/>
  <c r="E5609" i="1"/>
  <c r="F5609" i="1"/>
  <c r="H5729" i="1"/>
  <c r="I5729" i="1"/>
  <c r="E5729" i="1"/>
  <c r="F5729" i="1"/>
  <c r="D6330" i="1"/>
  <c r="C6625" i="1"/>
  <c r="D6425" i="1"/>
  <c r="C6720" i="1"/>
  <c r="H5658" i="1"/>
  <c r="I5658" i="1"/>
  <c r="E5658" i="1"/>
  <c r="F5658" i="1"/>
  <c r="D6473" i="1"/>
  <c r="C6768" i="1"/>
  <c r="H5858" i="1"/>
  <c r="I5858" i="1"/>
  <c r="E5858" i="1"/>
  <c r="F5858" i="1"/>
  <c r="D6414" i="1"/>
  <c r="C6709" i="1"/>
  <c r="H5754" i="1"/>
  <c r="I5754" i="1"/>
  <c r="E5754" i="1"/>
  <c r="F5754" i="1"/>
  <c r="H5651" i="1"/>
  <c r="I5651" i="1"/>
  <c r="E5651" i="1"/>
  <c r="F5651" i="1"/>
  <c r="H5724" i="1"/>
  <c r="I5724" i="1"/>
  <c r="E5724" i="1"/>
  <c r="F5724" i="1"/>
  <c r="H5706" i="1"/>
  <c r="I5706" i="1"/>
  <c r="E5706" i="1"/>
  <c r="F5706" i="1"/>
  <c r="H5642" i="1"/>
  <c r="I5642" i="1"/>
  <c r="E5642" i="1"/>
  <c r="F5642" i="1"/>
  <c r="H5773" i="1"/>
  <c r="I5773" i="1"/>
  <c r="E5773" i="1"/>
  <c r="F5773" i="1"/>
  <c r="H5761" i="1"/>
  <c r="I5761" i="1"/>
  <c r="E5761" i="1"/>
  <c r="F5761" i="1"/>
  <c r="H5842" i="1"/>
  <c r="I5842" i="1"/>
  <c r="E5842" i="1"/>
  <c r="F5842" i="1"/>
  <c r="H5997" i="1"/>
  <c r="I5997" i="1"/>
  <c r="E5997" i="1"/>
  <c r="F5997" i="1"/>
  <c r="H5615" i="1"/>
  <c r="I5615" i="1"/>
  <c r="E5615" i="1"/>
  <c r="F5615" i="1"/>
  <c r="H6070" i="1"/>
  <c r="I6070" i="1"/>
  <c r="E6070" i="1"/>
  <c r="F6070" i="1"/>
  <c r="H5679" i="1"/>
  <c r="I5679" i="1"/>
  <c r="E5679" i="1"/>
  <c r="F5679" i="1"/>
  <c r="H5743" i="1"/>
  <c r="I5743" i="1"/>
  <c r="E5743" i="1"/>
  <c r="F5743" i="1"/>
  <c r="H5833" i="1"/>
  <c r="I5833" i="1"/>
  <c r="E5833" i="1"/>
  <c r="F5833" i="1"/>
  <c r="H5645" i="1"/>
  <c r="I5645" i="1"/>
  <c r="E5645" i="1"/>
  <c r="F5645" i="1"/>
  <c r="H6009" i="1"/>
  <c r="I6009" i="1"/>
  <c r="E6009" i="1"/>
  <c r="F6009" i="1"/>
  <c r="H5871" i="1"/>
  <c r="I5871" i="1"/>
  <c r="E5871" i="1"/>
  <c r="F5871" i="1"/>
  <c r="H5669" i="1"/>
  <c r="I5669" i="1"/>
  <c r="E5669" i="1"/>
  <c r="F5669" i="1"/>
  <c r="H6006" i="1"/>
  <c r="I6006" i="1"/>
  <c r="E6006" i="1"/>
  <c r="F6006" i="1"/>
  <c r="H5926" i="1"/>
  <c r="I5926" i="1"/>
  <c r="E5926" i="1"/>
  <c r="F5926" i="1"/>
  <c r="H5897" i="1"/>
  <c r="I5897" i="1"/>
  <c r="E5897" i="1"/>
  <c r="F5897" i="1"/>
  <c r="H6062" i="1"/>
  <c r="I6062" i="1"/>
  <c r="E6062" i="1"/>
  <c r="F6062" i="1"/>
  <c r="H5841" i="1"/>
  <c r="I5841" i="1"/>
  <c r="E5841" i="1"/>
  <c r="F5841" i="1"/>
  <c r="H5978" i="1"/>
  <c r="I5978" i="1"/>
  <c r="E5978" i="1"/>
  <c r="F5978" i="1"/>
  <c r="H5801" i="1"/>
  <c r="I5801" i="1"/>
  <c r="E5801" i="1"/>
  <c r="F5801" i="1"/>
  <c r="H5850" i="1"/>
  <c r="I5850" i="1"/>
  <c r="E5850" i="1"/>
  <c r="F5850" i="1"/>
  <c r="D6089" i="1"/>
  <c r="C6384" i="1"/>
  <c r="H5617" i="1"/>
  <c r="I5617" i="1"/>
  <c r="E5617" i="1"/>
  <c r="F5617" i="1"/>
  <c r="H6174" i="1"/>
  <c r="I6174" i="1"/>
  <c r="E6174" i="1"/>
  <c r="F6174" i="1"/>
  <c r="H6106" i="1"/>
  <c r="I6106" i="1"/>
  <c r="E6106" i="1"/>
  <c r="F6106" i="1"/>
  <c r="H6088" i="1"/>
  <c r="I6088" i="1"/>
  <c r="E6088" i="1"/>
  <c r="F6088" i="1"/>
  <c r="H5649" i="1"/>
  <c r="I5649" i="1"/>
  <c r="E5649" i="1"/>
  <c r="F5649" i="1"/>
  <c r="H5999" i="1"/>
  <c r="I5999" i="1"/>
  <c r="E5999" i="1"/>
  <c r="F5999" i="1"/>
  <c r="H6054" i="1"/>
  <c r="I6054" i="1"/>
  <c r="E6054" i="1"/>
  <c r="F6054" i="1"/>
  <c r="H5990" i="1"/>
  <c r="I5990" i="1"/>
  <c r="E5990" i="1"/>
  <c r="F5990" i="1"/>
  <c r="H5745" i="1"/>
  <c r="I5745" i="1"/>
  <c r="E5745" i="1"/>
  <c r="F5745" i="1"/>
  <c r="H6179" i="1"/>
  <c r="I6179" i="1"/>
  <c r="E6179" i="1"/>
  <c r="F6179" i="1"/>
  <c r="H5975" i="1"/>
  <c r="I5975" i="1"/>
  <c r="E5975" i="1"/>
  <c r="F5975" i="1"/>
  <c r="H5951" i="1"/>
  <c r="I5951" i="1"/>
  <c r="E5951" i="1"/>
  <c r="F5951" i="1"/>
  <c r="H5852" i="1"/>
  <c r="I5852" i="1"/>
  <c r="E5852" i="1"/>
  <c r="F5852" i="1"/>
  <c r="H6152" i="1"/>
  <c r="I6152" i="1"/>
  <c r="E6152" i="1"/>
  <c r="F6152" i="1"/>
  <c r="H6125" i="1"/>
  <c r="I6125" i="1"/>
  <c r="E6125" i="1"/>
  <c r="F6125" i="1"/>
  <c r="H6468" i="1"/>
  <c r="I6468" i="1"/>
  <c r="E6468" i="1"/>
  <c r="F6468" i="1"/>
  <c r="C6440" i="1"/>
  <c r="D6145" i="1"/>
  <c r="H5794" i="1"/>
  <c r="I5794" i="1"/>
  <c r="E5794" i="1"/>
  <c r="F5794" i="1"/>
  <c r="C6408" i="1"/>
  <c r="D6113" i="1"/>
  <c r="D5904" i="1"/>
  <c r="C6199" i="1"/>
  <c r="C6319" i="1"/>
  <c r="D6024" i="1"/>
  <c r="H6035" i="1"/>
  <c r="I6035" i="1"/>
  <c r="E6035" i="1"/>
  <c r="F6035" i="1"/>
  <c r="H6130" i="1"/>
  <c r="I6130" i="1"/>
  <c r="E6130" i="1"/>
  <c r="F6130" i="1"/>
  <c r="C6248" i="1"/>
  <c r="D5953" i="1"/>
  <c r="H6178" i="1"/>
  <c r="I6178" i="1"/>
  <c r="E6178" i="1"/>
  <c r="F6178" i="1"/>
  <c r="D6153" i="1"/>
  <c r="C6448" i="1"/>
  <c r="H6119" i="1"/>
  <c r="I6119" i="1"/>
  <c r="E6119" i="1"/>
  <c r="F6119" i="1"/>
  <c r="C6344" i="1"/>
  <c r="D6049" i="1"/>
  <c r="H6033" i="1"/>
  <c r="I6033" i="1"/>
  <c r="E6033" i="1"/>
  <c r="F6033" i="1"/>
  <c r="H5781" i="1"/>
  <c r="I5781" i="1"/>
  <c r="E5781" i="1"/>
  <c r="F5781" i="1"/>
  <c r="H5733" i="1"/>
  <c r="I5733" i="1"/>
  <c r="E5733" i="1"/>
  <c r="F5733" i="1"/>
  <c r="H5989" i="1"/>
  <c r="I5989" i="1"/>
  <c r="E5989" i="1"/>
  <c r="F5989" i="1"/>
  <c r="H5837" i="1"/>
  <c r="I5837" i="1"/>
  <c r="E5837" i="1"/>
  <c r="F5837" i="1"/>
  <c r="H5789" i="1"/>
  <c r="I5789" i="1"/>
  <c r="E5789" i="1"/>
  <c r="F5789" i="1"/>
  <c r="H5986" i="1"/>
  <c r="I5986" i="1"/>
  <c r="E5986" i="1"/>
  <c r="F5986" i="1"/>
  <c r="H5677" i="1"/>
  <c r="I5677" i="1"/>
  <c r="E5677" i="1"/>
  <c r="F5677" i="1"/>
  <c r="H5925" i="1"/>
  <c r="I5925" i="1"/>
  <c r="E5925" i="1"/>
  <c r="F5925" i="1"/>
  <c r="H5981" i="1"/>
  <c r="I5981" i="1"/>
  <c r="E5981" i="1"/>
  <c r="F5981" i="1"/>
  <c r="H5693" i="1"/>
  <c r="I5693" i="1"/>
  <c r="E5693" i="1"/>
  <c r="F5693" i="1"/>
  <c r="H5982" i="1"/>
  <c r="I5982" i="1"/>
  <c r="E5982" i="1"/>
  <c r="F5982" i="1"/>
  <c r="H5869" i="1"/>
  <c r="I5869" i="1"/>
  <c r="E5869" i="1"/>
  <c r="F5869" i="1"/>
  <c r="H5865" i="1"/>
  <c r="I5865" i="1"/>
  <c r="E5865" i="1"/>
  <c r="F5865" i="1"/>
  <c r="H5681" i="1"/>
  <c r="I5681" i="1"/>
  <c r="E5681" i="1"/>
  <c r="F5681" i="1"/>
  <c r="H5722" i="1"/>
  <c r="I5722" i="1"/>
  <c r="E5722" i="1"/>
  <c r="F5722" i="1"/>
  <c r="C6697" i="1"/>
  <c r="D6402" i="1"/>
  <c r="H5906" i="1"/>
  <c r="I5906" i="1"/>
  <c r="E5906" i="1"/>
  <c r="F5906" i="1"/>
  <c r="H5730" i="1"/>
  <c r="I5730" i="1"/>
  <c r="E5730" i="1"/>
  <c r="F5730" i="1"/>
  <c r="H5650" i="1"/>
  <c r="I5650" i="1"/>
  <c r="E5650" i="1"/>
  <c r="F5650" i="1"/>
  <c r="H5874" i="1"/>
  <c r="I5874" i="1"/>
  <c r="E5874" i="1"/>
  <c r="F5874" i="1"/>
  <c r="H5618" i="1"/>
  <c r="I5618" i="1"/>
  <c r="E5618" i="1"/>
  <c r="F5618" i="1"/>
  <c r="H6082" i="1"/>
  <c r="I6082" i="1"/>
  <c r="E6082" i="1"/>
  <c r="F6082" i="1"/>
  <c r="C6733" i="1"/>
  <c r="D6438" i="1"/>
  <c r="H5807" i="1"/>
  <c r="I5807" i="1"/>
  <c r="E5807" i="1"/>
  <c r="F5807" i="1"/>
  <c r="H5966" i="1"/>
  <c r="I5966" i="1"/>
  <c r="E5966" i="1"/>
  <c r="F5966" i="1"/>
  <c r="H5843" i="1"/>
  <c r="I5843" i="1"/>
  <c r="E5843" i="1"/>
  <c r="F5843" i="1"/>
  <c r="H5777" i="1"/>
  <c r="I5777" i="1"/>
  <c r="E5777" i="1"/>
  <c r="F5777" i="1"/>
  <c r="H5885" i="1"/>
  <c r="I5885" i="1"/>
  <c r="E5885" i="1"/>
  <c r="F5885" i="1"/>
  <c r="H5934" i="1"/>
  <c r="I5934" i="1"/>
  <c r="E5934" i="1"/>
  <c r="F5934" i="1"/>
  <c r="H6030" i="1"/>
  <c r="I6030" i="1"/>
  <c r="E6030" i="1"/>
  <c r="F6030" i="1"/>
  <c r="H5849" i="1"/>
  <c r="I5849" i="1"/>
  <c r="E5849" i="1"/>
  <c r="F5849" i="1"/>
  <c r="H5779" i="1"/>
  <c r="I5779" i="1"/>
  <c r="E5779" i="1"/>
  <c r="F5779" i="1"/>
  <c r="H5725" i="1"/>
  <c r="I5725" i="1"/>
  <c r="E5725" i="1"/>
  <c r="F5725" i="1"/>
  <c r="H5653" i="1"/>
  <c r="I5653" i="1"/>
  <c r="E5653" i="1"/>
  <c r="F5653" i="1"/>
  <c r="H6042" i="1"/>
  <c r="I6042" i="1"/>
  <c r="E6042" i="1"/>
  <c r="F6042" i="1"/>
  <c r="H6061" i="1"/>
  <c r="I6061" i="1"/>
  <c r="E6061" i="1"/>
  <c r="F6061" i="1"/>
  <c r="H5905" i="1"/>
  <c r="I5905" i="1"/>
  <c r="E5905" i="1"/>
  <c r="F5905" i="1"/>
  <c r="H5621" i="1"/>
  <c r="I5621" i="1"/>
  <c r="E5621" i="1"/>
  <c r="F5621" i="1"/>
  <c r="H5749" i="1"/>
  <c r="I5749" i="1"/>
  <c r="E5749" i="1"/>
  <c r="F5749" i="1"/>
  <c r="H5907" i="1"/>
  <c r="I5907" i="1"/>
  <c r="E5907" i="1"/>
  <c r="F5907" i="1"/>
  <c r="H5893" i="1"/>
  <c r="I5893" i="1"/>
  <c r="E5893" i="1"/>
  <c r="F5893" i="1"/>
  <c r="H5713" i="1"/>
  <c r="I5713" i="1"/>
  <c r="E5713" i="1"/>
  <c r="F5713" i="1"/>
  <c r="H5633" i="1"/>
  <c r="I5633" i="1"/>
  <c r="E5633" i="1"/>
  <c r="F5633" i="1"/>
  <c r="H5873" i="1"/>
  <c r="I5873" i="1"/>
  <c r="E5873" i="1"/>
  <c r="F5873" i="1"/>
  <c r="H5629" i="1"/>
  <c r="I5629" i="1"/>
  <c r="E5629" i="1"/>
  <c r="F5629" i="1"/>
  <c r="H5757" i="1"/>
  <c r="I5757" i="1"/>
  <c r="E5757" i="1"/>
  <c r="F5757" i="1"/>
  <c r="H5717" i="1"/>
  <c r="I5717" i="1"/>
  <c r="E5717" i="1"/>
  <c r="F5717" i="1"/>
  <c r="H5613" i="1"/>
  <c r="I5613" i="1"/>
  <c r="E5613" i="1"/>
  <c r="F5613" i="1"/>
  <c r="H5810" i="1"/>
  <c r="I5810" i="1"/>
  <c r="E5810" i="1"/>
  <c r="F5810" i="1"/>
  <c r="H6190" i="1"/>
  <c r="I6190" i="1"/>
  <c r="E6190" i="1"/>
  <c r="F6190" i="1"/>
  <c r="H6165" i="1"/>
  <c r="I6165" i="1"/>
  <c r="E6165" i="1"/>
  <c r="F6165" i="1"/>
  <c r="H5660" i="1"/>
  <c r="I5660" i="1"/>
  <c r="E5660" i="1"/>
  <c r="F5660" i="1"/>
  <c r="H5785" i="1"/>
  <c r="I5785" i="1"/>
  <c r="E5785" i="1"/>
  <c r="F5785" i="1"/>
  <c r="H5697" i="1"/>
  <c r="I5697" i="1"/>
  <c r="E5697" i="1"/>
  <c r="F5697" i="1"/>
  <c r="H5987" i="1"/>
  <c r="I5987" i="1"/>
  <c r="E5987" i="1"/>
  <c r="F5987" i="1"/>
  <c r="H5673" i="1"/>
  <c r="I5673" i="1"/>
  <c r="E5673" i="1"/>
  <c r="F5673" i="1"/>
  <c r="H6101" i="1"/>
  <c r="I6101" i="1"/>
  <c r="E6101" i="1"/>
  <c r="F6101" i="1"/>
  <c r="H5798" i="1"/>
  <c r="I5798" i="1"/>
  <c r="E5798" i="1"/>
  <c r="F5798" i="1"/>
  <c r="H6117" i="1"/>
  <c r="I6117" i="1"/>
  <c r="E6117" i="1"/>
  <c r="F6117" i="1"/>
  <c r="H6195" i="1"/>
  <c r="I6195" i="1"/>
  <c r="E6195" i="1"/>
  <c r="F6195" i="1"/>
  <c r="H6446" i="1"/>
  <c r="I6446" i="1"/>
  <c r="E6446" i="1"/>
  <c r="F6446" i="1"/>
  <c r="H5752" i="1"/>
  <c r="I5752" i="1"/>
  <c r="E5752" i="1"/>
  <c r="F5752" i="1"/>
  <c r="C6312" i="1"/>
  <c r="D6017" i="1"/>
  <c r="H6107" i="1"/>
  <c r="I6107" i="1"/>
  <c r="E6107" i="1"/>
  <c r="F6107" i="1"/>
  <c r="C6400" i="1"/>
  <c r="D6105" i="1"/>
  <c r="D6201" i="1"/>
  <c r="C6496" i="1"/>
  <c r="C6320" i="1"/>
  <c r="D6025" i="1"/>
  <c r="C6240" i="1"/>
  <c r="D5945" i="1"/>
  <c r="C6464" i="1"/>
  <c r="D6169" i="1"/>
  <c r="C6208" i="1"/>
  <c r="D5913" i="1"/>
  <c r="D6377" i="1"/>
  <c r="C6672" i="1"/>
  <c r="H6143" i="1"/>
  <c r="I6143" i="1"/>
  <c r="E6143" i="1"/>
  <c r="F6143" i="1"/>
  <c r="H5950" i="1"/>
  <c r="I5950" i="1"/>
  <c r="E5950" i="1"/>
  <c r="F5950" i="1"/>
  <c r="H6045" i="1"/>
  <c r="I6045" i="1"/>
  <c r="E6045" i="1"/>
  <c r="F6045" i="1"/>
  <c r="H5813" i="1"/>
  <c r="I5813" i="1"/>
  <c r="E5813" i="1"/>
  <c r="F5813" i="1"/>
  <c r="H5805" i="1"/>
  <c r="I5805" i="1"/>
  <c r="E5805" i="1"/>
  <c r="F5805" i="1"/>
  <c r="H5845" i="1"/>
  <c r="I5845" i="1"/>
  <c r="E5845" i="1"/>
  <c r="F5845" i="1"/>
  <c r="H5877" i="1"/>
  <c r="I5877" i="1"/>
  <c r="E5877" i="1"/>
  <c r="F5877" i="1"/>
  <c r="H5637" i="1"/>
  <c r="I5637" i="1"/>
  <c r="E5637" i="1"/>
  <c r="F5637" i="1"/>
  <c r="H5788" i="1"/>
  <c r="I5788" i="1"/>
  <c r="E5788" i="1"/>
  <c r="F5788" i="1"/>
  <c r="H5923" i="1"/>
  <c r="I5923" i="1"/>
  <c r="E5923" i="1"/>
  <c r="F5923" i="1"/>
  <c r="H5889" i="1"/>
  <c r="I5889" i="1"/>
  <c r="E5889" i="1"/>
  <c r="F5889" i="1"/>
  <c r="H5786" i="1"/>
  <c r="I5786" i="1"/>
  <c r="E5786" i="1"/>
  <c r="F5786" i="1"/>
  <c r="H5778" i="1"/>
  <c r="I5778" i="1"/>
  <c r="E5778" i="1"/>
  <c r="F5778" i="1"/>
  <c r="H5746" i="1"/>
  <c r="I5746" i="1"/>
  <c r="E5746" i="1"/>
  <c r="F5746" i="1"/>
  <c r="D6185" i="1"/>
  <c r="C6480" i="1"/>
  <c r="C6280" i="1"/>
  <c r="D5985" i="1"/>
  <c r="C6721" i="1"/>
  <c r="D6426" i="1"/>
  <c r="H5826" i="1"/>
  <c r="I5826" i="1"/>
  <c r="E5826" i="1"/>
  <c r="F5826" i="1"/>
  <c r="H5674" i="1"/>
  <c r="I5674" i="1"/>
  <c r="E5674" i="1"/>
  <c r="F5674" i="1"/>
  <c r="H5797" i="1"/>
  <c r="I5797" i="1"/>
  <c r="E5797" i="1"/>
  <c r="F5797" i="1"/>
  <c r="H5834" i="1"/>
  <c r="I5834" i="1"/>
  <c r="E5834" i="1"/>
  <c r="F5834" i="1"/>
  <c r="H5661" i="1"/>
  <c r="I5661" i="1"/>
  <c r="E5661" i="1"/>
  <c r="F5661" i="1"/>
  <c r="H5898" i="1"/>
  <c r="I5898" i="1"/>
  <c r="E5898" i="1"/>
  <c r="F5898" i="1"/>
  <c r="H5701" i="1"/>
  <c r="I5701" i="1"/>
  <c r="E5701" i="1"/>
  <c r="F5701" i="1"/>
  <c r="H5721" i="1"/>
  <c r="I5721" i="1"/>
  <c r="E5721" i="1"/>
  <c r="F5721" i="1"/>
  <c r="H5901" i="1"/>
  <c r="I5901" i="1"/>
  <c r="E5901" i="1"/>
  <c r="F5901" i="1"/>
  <c r="H5765" i="1"/>
  <c r="I5765" i="1"/>
  <c r="E5765" i="1"/>
  <c r="F5765" i="1"/>
  <c r="H5634" i="1"/>
  <c r="I5634" i="1"/>
  <c r="E5634" i="1"/>
  <c r="F5634" i="1"/>
  <c r="H5625" i="1"/>
  <c r="I5625" i="1"/>
  <c r="E5625" i="1"/>
  <c r="F5625" i="1"/>
  <c r="H6115" i="1"/>
  <c r="I6115" i="1"/>
  <c r="E6115" i="1"/>
  <c r="F6115" i="1"/>
  <c r="H6366" i="1"/>
  <c r="I6366" i="1"/>
  <c r="E6366" i="1"/>
  <c r="F6366" i="1"/>
  <c r="H6014" i="1"/>
  <c r="I6014" i="1"/>
  <c r="E6014" i="1"/>
  <c r="F6014" i="1"/>
  <c r="H6118" i="1"/>
  <c r="I6118" i="1"/>
  <c r="E6118" i="1"/>
  <c r="F6118" i="1"/>
  <c r="H6094" i="1"/>
  <c r="I6094" i="1"/>
  <c r="E6094" i="1"/>
  <c r="F6094" i="1"/>
  <c r="H6182" i="1"/>
  <c r="I6182" i="1"/>
  <c r="E6182" i="1"/>
  <c r="F6182" i="1"/>
  <c r="H5880" i="1"/>
  <c r="I5880" i="1"/>
  <c r="E5880" i="1"/>
  <c r="F5880" i="1"/>
  <c r="H5816" i="1"/>
  <c r="I5816" i="1"/>
  <c r="E5816" i="1"/>
  <c r="F5816" i="1"/>
  <c r="H6189" i="1"/>
  <c r="I6189" i="1"/>
  <c r="E6189" i="1"/>
  <c r="F6189" i="1"/>
  <c r="H5734" i="1"/>
  <c r="I5734" i="1"/>
  <c r="E5734" i="1"/>
  <c r="F5734" i="1"/>
  <c r="H5998" i="1"/>
  <c r="I5998" i="1"/>
  <c r="E5998" i="1"/>
  <c r="F5998" i="1"/>
  <c r="H6486" i="1"/>
  <c r="I6486" i="1"/>
  <c r="E6486" i="1"/>
  <c r="F6486" i="1"/>
  <c r="H5657" i="1"/>
  <c r="I5657" i="1"/>
  <c r="E5657" i="1"/>
  <c r="F5657" i="1"/>
  <c r="H6097" i="1"/>
  <c r="I6097" i="1"/>
  <c r="E6097" i="1"/>
  <c r="F6097" i="1"/>
  <c r="H6150" i="1"/>
  <c r="I6150" i="1"/>
  <c r="E6150" i="1"/>
  <c r="F6150" i="1"/>
  <c r="H6095" i="1"/>
  <c r="I6095" i="1"/>
  <c r="E6095" i="1"/>
  <c r="F6095" i="1"/>
  <c r="C6376" i="1"/>
  <c r="D6081" i="1"/>
  <c r="C6368" i="1"/>
  <c r="D6073" i="1"/>
  <c r="C6336" i="1"/>
  <c r="D6041" i="1"/>
  <c r="H5890" i="1"/>
  <c r="I5890" i="1"/>
  <c r="E5890" i="1"/>
  <c r="F5890" i="1"/>
  <c r="H5690" i="1"/>
  <c r="I5690" i="1"/>
  <c r="E5690" i="1"/>
  <c r="F5690" i="1"/>
  <c r="C6224" i="1"/>
  <c r="D5929" i="1"/>
  <c r="H6131" i="1"/>
  <c r="I6131" i="1"/>
  <c r="E6131" i="1"/>
  <c r="F6131" i="1"/>
  <c r="D6121" i="1"/>
  <c r="C6416" i="1"/>
  <c r="C6264" i="1"/>
  <c r="D5969" i="1"/>
  <c r="C6369" i="1"/>
  <c r="D6074" i="1"/>
  <c r="D5920" i="1"/>
  <c r="C6215" i="1"/>
  <c r="C6705" i="1"/>
  <c r="D6410" i="1"/>
  <c r="D6661" i="1"/>
  <c r="C6956" i="1"/>
  <c r="D6175" i="1"/>
  <c r="C6470" i="1"/>
  <c r="D6484" i="1"/>
  <c r="C6779" i="1"/>
  <c r="D5952" i="1"/>
  <c r="C6247" i="1"/>
  <c r="D6392" i="1"/>
  <c r="C6687" i="1"/>
  <c r="D6445" i="1"/>
  <c r="C6740" i="1"/>
  <c r="D6390" i="1"/>
  <c r="C6685" i="1"/>
  <c r="D6004" i="1"/>
  <c r="C6299" i="1"/>
  <c r="D6340" i="1"/>
  <c r="C6635" i="1"/>
  <c r="D6092" i="1"/>
  <c r="C6387" i="1"/>
  <c r="C6314" i="1"/>
  <c r="D6019" i="1"/>
  <c r="D6328" i="1"/>
  <c r="C6623" i="1"/>
  <c r="C6360" i="1"/>
  <c r="D6065" i="1"/>
  <c r="D6261" i="1"/>
  <c r="C6556" i="1"/>
  <c r="D6112" i="1"/>
  <c r="C6407" i="1"/>
  <c r="D6129" i="1"/>
  <c r="C6424" i="1"/>
  <c r="D6108" i="1"/>
  <c r="C6403" i="1"/>
  <c r="D6212" i="1"/>
  <c r="C6507" i="1"/>
  <c r="C6296" i="1"/>
  <c r="D6001" i="1"/>
  <c r="C6251" i="1"/>
  <c r="D5956" i="1"/>
  <c r="D6100" i="1"/>
  <c r="C6395" i="1"/>
  <c r="D6193" i="1"/>
  <c r="C6488" i="1"/>
  <c r="D6140" i="1"/>
  <c r="C6435" i="1"/>
  <c r="C6291" i="1"/>
  <c r="D5996" i="1"/>
  <c r="D6016" i="1"/>
  <c r="C6311" i="1"/>
  <c r="D6196" i="1"/>
  <c r="C6491" i="1"/>
  <c r="D6172" i="1"/>
  <c r="C6467" i="1"/>
  <c r="D5932" i="1"/>
  <c r="C6227" i="1"/>
  <c r="C6378" i="1"/>
  <c r="D6083" i="1"/>
  <c r="D6218" i="1"/>
  <c r="C6513" i="1"/>
  <c r="C6355" i="1"/>
  <c r="D6060" i="1"/>
  <c r="D6184" i="1"/>
  <c r="C6479" i="1"/>
  <c r="D6292" i="1"/>
  <c r="C6587" i="1"/>
  <c r="D6309" i="1"/>
  <c r="C6604" i="1"/>
  <c r="D6413" i="1"/>
  <c r="C6708" i="1"/>
  <c r="D6389" i="1"/>
  <c r="C6684" i="1"/>
  <c r="D6477" i="1"/>
  <c r="C6772" i="1"/>
  <c r="D6111" i="1"/>
  <c r="C6406" i="1"/>
  <c r="D6029" i="1"/>
  <c r="C6324" i="1"/>
  <c r="D6293" i="1"/>
  <c r="C6588" i="1"/>
  <c r="D6781" i="1"/>
  <c r="C7076" i="1"/>
  <c r="D6245" i="1"/>
  <c r="C6540" i="1"/>
  <c r="D6124" i="1"/>
  <c r="C6419" i="1"/>
  <c r="D6102" i="1"/>
  <c r="C6397" i="1"/>
  <c r="C6241" i="1"/>
  <c r="D5946" i="1"/>
  <c r="D6255" i="1"/>
  <c r="C6550" i="1"/>
  <c r="D6341" i="1"/>
  <c r="C6636" i="1"/>
  <c r="D6429" i="1"/>
  <c r="C6724" i="1"/>
  <c r="D6421" i="1"/>
  <c r="C6716" i="1"/>
  <c r="D6453" i="1"/>
  <c r="C6748" i="1"/>
  <c r="D6000" i="1"/>
  <c r="C6295" i="1"/>
  <c r="D6454" i="1"/>
  <c r="C6749" i="1"/>
  <c r="D6531" i="1"/>
  <c r="C6826" i="1"/>
  <c r="D6405" i="1"/>
  <c r="C6700" i="1"/>
  <c r="D6249" i="1"/>
  <c r="C6544" i="1"/>
  <c r="D6064" i="1"/>
  <c r="C6359" i="1"/>
  <c r="D6476" i="1"/>
  <c r="C6771" i="1"/>
  <c r="C6760" i="1"/>
  <c r="D6465" i="1"/>
  <c r="D5965" i="1"/>
  <c r="C6260" i="1"/>
  <c r="D6048" i="1"/>
  <c r="C6343" i="1"/>
  <c r="D5936" i="1"/>
  <c r="C6231" i="1"/>
  <c r="D6456" i="1"/>
  <c r="C6751" i="1"/>
  <c r="D6281" i="1"/>
  <c r="C6576" i="1"/>
  <c r="D6138" i="1"/>
  <c r="C6433" i="1"/>
  <c r="D6076" i="1"/>
  <c r="C6371" i="1"/>
  <c r="D6237" i="1"/>
  <c r="C6532" i="1"/>
  <c r="D6116" i="1"/>
  <c r="C6411" i="1"/>
  <c r="D6284" i="1"/>
  <c r="C6579" i="1"/>
  <c r="D5984" i="1"/>
  <c r="C6279" i="1"/>
  <c r="D6068" i="1"/>
  <c r="C6363" i="1"/>
  <c r="D6180" i="1"/>
  <c r="C6475" i="1"/>
  <c r="D6352" i="1"/>
  <c r="C6647" i="1"/>
  <c r="D6229" i="1"/>
  <c r="C6524" i="1"/>
  <c r="D6036" i="1"/>
  <c r="C6331" i="1"/>
  <c r="D6132" i="1"/>
  <c r="C6427" i="1"/>
  <c r="D6084" i="1"/>
  <c r="C6379" i="1"/>
  <c r="D6325" i="1"/>
  <c r="C6620" i="1"/>
  <c r="D6032" i="1"/>
  <c r="C6327" i="1"/>
  <c r="D6056" i="1"/>
  <c r="C6351" i="1"/>
  <c r="D6144" i="1"/>
  <c r="C6439" i="1"/>
  <c r="D6258" i="1"/>
  <c r="C6553" i="1"/>
  <c r="D6228" i="1"/>
  <c r="C6523" i="1"/>
  <c r="D6072" i="1"/>
  <c r="C6367" i="1"/>
  <c r="C6323" i="1"/>
  <c r="D6028" i="1"/>
  <c r="C6232" i="1"/>
  <c r="D5937" i="1"/>
  <c r="D5912" i="1"/>
  <c r="C6207" i="1"/>
  <c r="D6469" i="1"/>
  <c r="C6764" i="1"/>
  <c r="C6696" i="1"/>
  <c r="D6401" i="1"/>
  <c r="D6383" i="1"/>
  <c r="C6678" i="1"/>
  <c r="D5944" i="1"/>
  <c r="C6239" i="1"/>
  <c r="D6294" i="1"/>
  <c r="C6589" i="1"/>
  <c r="D6349" i="1"/>
  <c r="C6644" i="1"/>
  <c r="D6285" i="1"/>
  <c r="C6580" i="1"/>
  <c r="D6040" i="1"/>
  <c r="C6335" i="1"/>
  <c r="C6769" i="1"/>
  <c r="D6474" i="1"/>
  <c r="D6270" i="1"/>
  <c r="C6565" i="1"/>
  <c r="D6246" i="1"/>
  <c r="C6541" i="1"/>
  <c r="D6147" i="1"/>
  <c r="C6442" i="1"/>
  <c r="D6447" i="1"/>
  <c r="C6742" i="1"/>
  <c r="D6420" i="1"/>
  <c r="C6715" i="1"/>
  <c r="D6763" i="1"/>
  <c r="C7058" i="1"/>
  <c r="D5910" i="1"/>
  <c r="C6205" i="1"/>
  <c r="D6204" i="1"/>
  <c r="C6499" i="1"/>
  <c r="D6365" i="1"/>
  <c r="C6660" i="1"/>
  <c r="C6197" i="1"/>
  <c r="D5902" i="1"/>
  <c r="C6269" i="1"/>
  <c r="D5974" i="1"/>
  <c r="C6333" i="1"/>
  <c r="D6038" i="1"/>
  <c r="D6213" i="1"/>
  <c r="C6508" i="1"/>
  <c r="D6128" i="1"/>
  <c r="C6423" i="1"/>
  <c r="D6120" i="1"/>
  <c r="C6415" i="1"/>
  <c r="C6235" i="1"/>
  <c r="D5940" i="1"/>
  <c r="D6176" i="1"/>
  <c r="C6471" i="1"/>
  <c r="D6304" i="1"/>
  <c r="C6599" i="1"/>
  <c r="D6166" i="1"/>
  <c r="C6461" i="1"/>
  <c r="D6156" i="1"/>
  <c r="C6451" i="1"/>
  <c r="D5964" i="1"/>
  <c r="C6259" i="1"/>
  <c r="D6010" i="1"/>
  <c r="C6305" i="1"/>
  <c r="D6301" i="1"/>
  <c r="C6596" i="1"/>
  <c r="D6157" i="1"/>
  <c r="C6452" i="1"/>
  <c r="D6221" i="1"/>
  <c r="C6516" i="1"/>
  <c r="D6104" i="1"/>
  <c r="C6399" i="1"/>
  <c r="D6192" i="1"/>
  <c r="C6487" i="1"/>
  <c r="D5980" i="1"/>
  <c r="C6275" i="1"/>
  <c r="D6148" i="1"/>
  <c r="C6443" i="1"/>
  <c r="D6357" i="1"/>
  <c r="C6652" i="1"/>
  <c r="D6136" i="1"/>
  <c r="C6431" i="1"/>
  <c r="D6381" i="1"/>
  <c r="C6676" i="1"/>
  <c r="D6273" i="1"/>
  <c r="C6568" i="1"/>
  <c r="D6096" i="1"/>
  <c r="C6391" i="1"/>
  <c r="D6216" i="1"/>
  <c r="C6511" i="1"/>
  <c r="D6346" i="1"/>
  <c r="C6641" i="1"/>
  <c r="D6485" i="1"/>
  <c r="C6780" i="1"/>
  <c r="D6460" i="1"/>
  <c r="C6755" i="1"/>
  <c r="D5955" i="1"/>
  <c r="C6250" i="1"/>
  <c r="D6080" i="1"/>
  <c r="C6375" i="1"/>
  <c r="D5992" i="1"/>
  <c r="C6287" i="1"/>
  <c r="D6282" i="1"/>
  <c r="C6577" i="1"/>
  <c r="D5968" i="1"/>
  <c r="C6263" i="1"/>
  <c r="D6396" i="1"/>
  <c r="C6691" i="1"/>
  <c r="D6093" i="1"/>
  <c r="C6388" i="1"/>
  <c r="D6412" i="1"/>
  <c r="C6707" i="1"/>
  <c r="C6785" i="1"/>
  <c r="D6490" i="1"/>
  <c r="D6741" i="1"/>
  <c r="C7036" i="1"/>
  <c r="D6047" i="1"/>
  <c r="C6342" i="1"/>
  <c r="D6020" i="1"/>
  <c r="C6315" i="1"/>
  <c r="D5972" i="1"/>
  <c r="C6267" i="1"/>
  <c r="D5948" i="1"/>
  <c r="C6243" i="1"/>
  <c r="D6220" i="1"/>
  <c r="C6515" i="1"/>
  <c r="D6337" i="1"/>
  <c r="C6632" i="1"/>
  <c r="D6276" i="1"/>
  <c r="C6571" i="1"/>
  <c r="D6356" i="1"/>
  <c r="C6651" i="1"/>
  <c r="C6283" i="1"/>
  <c r="D5988" i="1"/>
  <c r="D6200" i="1"/>
  <c r="C6495" i="1"/>
  <c r="D6277" i="1"/>
  <c r="C6572" i="1"/>
  <c r="D6164" i="1"/>
  <c r="C6459" i="1"/>
  <c r="C6211" i="1"/>
  <c r="D5916" i="1"/>
  <c r="C6339" i="1"/>
  <c r="D6044" i="1"/>
  <c r="D6160" i="1"/>
  <c r="C6455" i="1"/>
  <c r="D6202" i="1"/>
  <c r="C6497" i="1"/>
  <c r="D5976" i="1"/>
  <c r="C6271" i="1"/>
  <c r="D6188" i="1"/>
  <c r="C6483" i="1"/>
  <c r="C6303" i="1"/>
  <c r="D6008" i="1"/>
  <c r="D5928" i="1"/>
  <c r="C6223" i="1"/>
  <c r="D6168" i="1"/>
  <c r="C6463" i="1"/>
  <c r="C6219" i="1"/>
  <c r="D5924" i="1"/>
  <c r="C6347" i="1"/>
  <c r="D6052" i="1"/>
  <c r="C6307" i="1"/>
  <c r="D6012" i="1"/>
  <c r="C6203" i="1"/>
  <c r="D5908" i="1"/>
  <c r="G6490" i="1" l="1"/>
  <c r="J6490" i="1"/>
  <c r="G5974" i="1"/>
  <c r="J5974" i="1"/>
  <c r="G6160" i="1"/>
  <c r="J6160" i="1"/>
  <c r="G6277" i="1"/>
  <c r="J6277" i="1"/>
  <c r="G6276" i="1"/>
  <c r="J6276" i="1"/>
  <c r="G5972" i="1"/>
  <c r="J5972" i="1"/>
  <c r="G5968" i="1"/>
  <c r="J5968" i="1"/>
  <c r="G5955" i="1"/>
  <c r="J5955" i="1"/>
  <c r="G6216" i="1"/>
  <c r="J6216" i="1"/>
  <c r="G6136" i="1"/>
  <c r="J6136" i="1"/>
  <c r="G6192" i="1"/>
  <c r="J6192" i="1"/>
  <c r="G6301" i="1"/>
  <c r="J6301" i="1"/>
  <c r="G6166" i="1"/>
  <c r="J6166" i="1"/>
  <c r="G6120" i="1"/>
  <c r="J6120" i="1"/>
  <c r="G5910" i="1"/>
  <c r="J5910" i="1"/>
  <c r="G6147" i="1"/>
  <c r="J6147" i="1"/>
  <c r="G6040" i="1"/>
  <c r="J6040" i="1"/>
  <c r="G5944" i="1"/>
  <c r="J5944" i="1"/>
  <c r="G5912" i="1"/>
  <c r="J5912" i="1"/>
  <c r="G6228" i="1"/>
  <c r="J6228" i="1"/>
  <c r="G6032" i="1"/>
  <c r="J6032" i="1"/>
  <c r="G6036" i="1"/>
  <c r="J6036" i="1"/>
  <c r="G6068" i="1"/>
  <c r="J6068" i="1"/>
  <c r="G6237" i="1"/>
  <c r="J6237" i="1"/>
  <c r="G6456" i="1"/>
  <c r="J6456" i="1"/>
  <c r="G6405" i="1"/>
  <c r="J6405" i="1"/>
  <c r="G6453" i="1"/>
  <c r="J6453" i="1"/>
  <c r="G6255" i="1"/>
  <c r="J6255" i="1"/>
  <c r="G6245" i="1"/>
  <c r="J6245" i="1"/>
  <c r="G6111" i="1"/>
  <c r="J6111" i="1"/>
  <c r="G6309" i="1"/>
  <c r="J6309" i="1"/>
  <c r="G6218" i="1"/>
  <c r="J6218" i="1"/>
  <c r="G6196" i="1"/>
  <c r="J6196" i="1"/>
  <c r="G6193" i="1"/>
  <c r="J6193" i="1"/>
  <c r="G6212" i="1"/>
  <c r="J6212" i="1"/>
  <c r="G6261" i="1"/>
  <c r="J6261" i="1"/>
  <c r="G6092" i="1"/>
  <c r="J6092" i="1"/>
  <c r="G6445" i="1"/>
  <c r="J6445" i="1"/>
  <c r="G6175" i="1"/>
  <c r="J6175" i="1"/>
  <c r="G6377" i="1"/>
  <c r="J6377" i="1"/>
  <c r="G6414" i="1"/>
  <c r="J6414" i="1"/>
  <c r="G5993" i="1"/>
  <c r="J5993" i="1"/>
  <c r="G6146" i="1"/>
  <c r="J6146" i="1"/>
  <c r="G6075" i="1"/>
  <c r="J6075" i="1"/>
  <c r="G6022" i="1"/>
  <c r="J6022" i="1"/>
  <c r="G6217" i="1"/>
  <c r="J6217" i="1"/>
  <c r="G6103" i="1"/>
  <c r="J6103" i="1"/>
  <c r="G5991" i="1"/>
  <c r="J5991" i="1"/>
  <c r="G6079" i="1"/>
  <c r="J6079" i="1"/>
  <c r="G5943" i="1"/>
  <c r="J5943" i="1"/>
  <c r="G6183" i="1"/>
  <c r="J6183" i="1"/>
  <c r="G5962" i="1"/>
  <c r="J5962" i="1"/>
  <c r="G6209" i="1"/>
  <c r="J6209" i="1"/>
  <c r="G6018" i="1"/>
  <c r="J6018" i="1"/>
  <c r="G6013" i="1"/>
  <c r="J6013" i="1"/>
  <c r="G5916" i="1"/>
  <c r="J5916" i="1"/>
  <c r="G6052" i="1"/>
  <c r="J6052" i="1"/>
  <c r="G5924" i="1"/>
  <c r="J5924" i="1"/>
  <c r="G5902" i="1"/>
  <c r="J5902" i="1"/>
  <c r="G5937" i="1"/>
  <c r="J5937" i="1"/>
  <c r="G5946" i="1"/>
  <c r="J5946" i="1"/>
  <c r="G6065" i="1"/>
  <c r="J6065" i="1"/>
  <c r="G5969" i="1"/>
  <c r="J5969" i="1"/>
  <c r="G5929" i="1"/>
  <c r="J5929" i="1"/>
  <c r="G6426" i="1"/>
  <c r="J6426" i="1"/>
  <c r="G5913" i="1"/>
  <c r="J5913" i="1"/>
  <c r="G6402" i="1"/>
  <c r="J6402" i="1"/>
  <c r="G6024" i="1"/>
  <c r="J6024" i="1"/>
  <c r="G5938" i="1"/>
  <c r="J5938" i="1"/>
  <c r="G5979" i="1"/>
  <c r="J5979" i="1"/>
  <c r="G5994" i="1"/>
  <c r="J5994" i="1"/>
  <c r="G6087" i="1"/>
  <c r="J6087" i="1"/>
  <c r="G6321" i="1"/>
  <c r="J6321" i="1"/>
  <c r="G6002" i="1"/>
  <c r="J6002" i="1"/>
  <c r="G6031" i="1"/>
  <c r="J6031" i="1"/>
  <c r="G5903" i="1"/>
  <c r="J5903" i="1"/>
  <c r="G6011" i="1"/>
  <c r="J6011" i="1"/>
  <c r="G6085" i="1"/>
  <c r="J6085" i="1"/>
  <c r="G5970" i="1"/>
  <c r="J5970" i="1"/>
  <c r="G5908" i="1"/>
  <c r="J5908" i="1"/>
  <c r="G6008" i="1"/>
  <c r="J6008" i="1"/>
  <c r="G6465" i="1"/>
  <c r="J6465" i="1"/>
  <c r="G6074" i="1"/>
  <c r="J6074" i="1"/>
  <c r="G6081" i="1"/>
  <c r="J6081" i="1"/>
  <c r="G6025" i="1"/>
  <c r="J6025" i="1"/>
  <c r="G6438" i="1"/>
  <c r="J6438" i="1"/>
  <c r="G6044" i="1"/>
  <c r="J6044" i="1"/>
  <c r="G6083" i="1"/>
  <c r="J6083" i="1"/>
  <c r="G6017" i="1"/>
  <c r="J6017" i="1"/>
  <c r="G6188" i="1"/>
  <c r="J6188" i="1"/>
  <c r="G6200" i="1"/>
  <c r="J6200" i="1"/>
  <c r="G6337" i="1"/>
  <c r="J6337" i="1"/>
  <c r="G6020" i="1"/>
  <c r="J6020" i="1"/>
  <c r="G6412" i="1"/>
  <c r="J6412" i="1"/>
  <c r="G6282" i="1"/>
  <c r="J6282" i="1"/>
  <c r="G6460" i="1"/>
  <c r="J6460" i="1"/>
  <c r="G6096" i="1"/>
  <c r="J6096" i="1"/>
  <c r="G6357" i="1"/>
  <c r="J6357" i="1"/>
  <c r="G6104" i="1"/>
  <c r="J6104" i="1"/>
  <c r="G6010" i="1"/>
  <c r="J6010" i="1"/>
  <c r="G6304" i="1"/>
  <c r="J6304" i="1"/>
  <c r="G6128" i="1"/>
  <c r="J6128" i="1"/>
  <c r="G6763" i="1"/>
  <c r="J6763" i="1"/>
  <c r="G6246" i="1"/>
  <c r="J6246" i="1"/>
  <c r="G6285" i="1"/>
  <c r="J6285" i="1"/>
  <c r="G6383" i="1"/>
  <c r="J6383" i="1"/>
  <c r="G6258" i="1"/>
  <c r="J6258" i="1"/>
  <c r="G6325" i="1"/>
  <c r="J6325" i="1"/>
  <c r="G6229" i="1"/>
  <c r="J6229" i="1"/>
  <c r="G5984" i="1"/>
  <c r="J5984" i="1"/>
  <c r="G6076" i="1"/>
  <c r="J6076" i="1"/>
  <c r="G5936" i="1"/>
  <c r="J5936" i="1"/>
  <c r="G6476" i="1"/>
  <c r="J6476" i="1"/>
  <c r="G6531" i="1"/>
  <c r="J6531" i="1"/>
  <c r="G6421" i="1"/>
  <c r="J6421" i="1"/>
  <c r="G6781" i="1"/>
  <c r="J6781" i="1"/>
  <c r="G6477" i="1"/>
  <c r="J6477" i="1"/>
  <c r="G6292" i="1"/>
  <c r="J6292" i="1"/>
  <c r="G6016" i="1"/>
  <c r="J6016" i="1"/>
  <c r="G6100" i="1"/>
  <c r="J6100" i="1"/>
  <c r="G6108" i="1"/>
  <c r="J6108" i="1"/>
  <c r="G6340" i="1"/>
  <c r="J6340" i="1"/>
  <c r="G6392" i="1"/>
  <c r="J6392" i="1"/>
  <c r="G6661" i="1"/>
  <c r="J6661" i="1"/>
  <c r="G6201" i="1"/>
  <c r="J6201" i="1"/>
  <c r="G6153" i="1"/>
  <c r="J6153" i="1"/>
  <c r="G6177" i="1"/>
  <c r="J6177" i="1"/>
  <c r="G5958" i="1"/>
  <c r="J5958" i="1"/>
  <c r="G6171" i="1"/>
  <c r="J6171" i="1"/>
  <c r="G6163" i="1"/>
  <c r="J6163" i="1"/>
  <c r="G6139" i="1"/>
  <c r="J6139" i="1"/>
  <c r="G6162" i="1"/>
  <c r="J6162" i="1"/>
  <c r="G6167" i="1"/>
  <c r="J6167" i="1"/>
  <c r="G5911" i="1"/>
  <c r="J5911" i="1"/>
  <c r="G5957" i="1"/>
  <c r="J5957" i="1"/>
  <c r="G5985" i="1"/>
  <c r="J5985" i="1"/>
  <c r="G5977" i="1"/>
  <c r="J5977" i="1"/>
  <c r="G5961" i="1"/>
  <c r="J5961" i="1"/>
  <c r="G6449" i="1"/>
  <c r="J6449" i="1"/>
  <c r="G6078" i="1"/>
  <c r="J6078" i="1"/>
  <c r="G5930" i="1"/>
  <c r="J5930" i="1"/>
  <c r="G6350" i="1"/>
  <c r="J6350" i="1"/>
  <c r="G6155" i="1"/>
  <c r="J6155" i="1"/>
  <c r="G5935" i="1"/>
  <c r="J5935" i="1"/>
  <c r="G6077" i="1"/>
  <c r="J6077" i="1"/>
  <c r="G6135" i="1"/>
  <c r="J6135" i="1"/>
  <c r="G6050" i="1"/>
  <c r="J6050" i="1"/>
  <c r="G6005" i="1"/>
  <c r="J6005" i="1"/>
  <c r="G5988" i="1"/>
  <c r="J5988" i="1"/>
  <c r="G6028" i="1"/>
  <c r="J6028" i="1"/>
  <c r="G6410" i="1"/>
  <c r="J6410" i="1"/>
  <c r="G6105" i="1"/>
  <c r="J6105" i="1"/>
  <c r="G6049" i="1"/>
  <c r="J6049" i="1"/>
  <c r="G6145" i="1"/>
  <c r="J6145" i="1"/>
  <c r="G6168" i="1"/>
  <c r="J6168" i="1"/>
  <c r="G5976" i="1"/>
  <c r="J5976" i="1"/>
  <c r="G6220" i="1"/>
  <c r="J6220" i="1"/>
  <c r="G6047" i="1"/>
  <c r="J6047" i="1"/>
  <c r="G6093" i="1"/>
  <c r="J6093" i="1"/>
  <c r="G5992" i="1"/>
  <c r="J5992" i="1"/>
  <c r="G6485" i="1"/>
  <c r="J6485" i="1"/>
  <c r="G6273" i="1"/>
  <c r="J6273" i="1"/>
  <c r="G6148" i="1"/>
  <c r="J6148" i="1"/>
  <c r="G6221" i="1"/>
  <c r="J6221" i="1"/>
  <c r="G5964" i="1"/>
  <c r="J5964" i="1"/>
  <c r="G6176" i="1"/>
  <c r="J6176" i="1"/>
  <c r="G6213" i="1"/>
  <c r="J6213" i="1"/>
  <c r="G6365" i="1"/>
  <c r="J6365" i="1"/>
  <c r="G6420" i="1"/>
  <c r="J6420" i="1"/>
  <c r="G6270" i="1"/>
  <c r="J6270" i="1"/>
  <c r="G6349" i="1"/>
  <c r="J6349" i="1"/>
  <c r="G6144" i="1"/>
  <c r="J6144" i="1"/>
  <c r="G6084" i="1"/>
  <c r="J6084" i="1"/>
  <c r="G6352" i="1"/>
  <c r="J6352" i="1"/>
  <c r="G6284" i="1"/>
  <c r="J6284" i="1"/>
  <c r="G6138" i="1"/>
  <c r="J6138" i="1"/>
  <c r="G6048" i="1"/>
  <c r="J6048" i="1"/>
  <c r="G6064" i="1"/>
  <c r="J6064" i="1"/>
  <c r="G6454" i="1"/>
  <c r="J6454" i="1"/>
  <c r="G6429" i="1"/>
  <c r="J6429" i="1"/>
  <c r="G6102" i="1"/>
  <c r="J6102" i="1"/>
  <c r="G6293" i="1"/>
  <c r="J6293" i="1"/>
  <c r="G6389" i="1"/>
  <c r="J6389" i="1"/>
  <c r="G6184" i="1"/>
  <c r="J6184" i="1"/>
  <c r="G5932" i="1"/>
  <c r="J5932" i="1"/>
  <c r="G6129" i="1"/>
  <c r="J6129" i="1"/>
  <c r="G6328" i="1"/>
  <c r="J6328" i="1"/>
  <c r="G6004" i="1"/>
  <c r="J6004" i="1"/>
  <c r="G5952" i="1"/>
  <c r="J5952" i="1"/>
  <c r="G6121" i="1"/>
  <c r="J6121" i="1"/>
  <c r="G5904" i="1"/>
  <c r="J5904" i="1"/>
  <c r="G6425" i="1"/>
  <c r="J6425" i="1"/>
  <c r="G6066" i="1"/>
  <c r="J6066" i="1"/>
  <c r="G6482" i="1"/>
  <c r="J6482" i="1"/>
  <c r="G6141" i="1"/>
  <c r="J6141" i="1"/>
  <c r="G6123" i="1"/>
  <c r="J6123" i="1"/>
  <c r="G5973" i="1"/>
  <c r="J5973" i="1"/>
  <c r="G6015" i="1"/>
  <c r="J6015" i="1"/>
  <c r="G6109" i="1"/>
  <c r="J6109" i="1"/>
  <c r="G6242" i="1"/>
  <c r="J6242" i="1"/>
  <c r="G6037" i="1"/>
  <c r="J6037" i="1"/>
  <c r="G6127" i="1"/>
  <c r="J6127" i="1"/>
  <c r="G6007" i="1"/>
  <c r="J6007" i="1"/>
  <c r="G6003" i="1"/>
  <c r="J6003" i="1"/>
  <c r="G5939" i="1"/>
  <c r="J5939" i="1"/>
  <c r="G6401" i="1"/>
  <c r="J6401" i="1"/>
  <c r="G5996" i="1"/>
  <c r="J5996" i="1"/>
  <c r="G6169" i="1"/>
  <c r="J6169" i="1"/>
  <c r="G6012" i="1"/>
  <c r="J6012" i="1"/>
  <c r="G6038" i="1"/>
  <c r="J6038" i="1"/>
  <c r="G6474" i="1"/>
  <c r="J6474" i="1"/>
  <c r="G6060" i="1"/>
  <c r="J6060" i="1"/>
  <c r="G6001" i="1"/>
  <c r="J6001" i="1"/>
  <c r="G6019" i="1"/>
  <c r="J6019" i="1"/>
  <c r="G6113" i="1"/>
  <c r="J6113" i="1"/>
  <c r="G6067" i="1"/>
  <c r="J6067" i="1"/>
  <c r="G6186" i="1"/>
  <c r="J6186" i="1"/>
  <c r="G6059" i="1"/>
  <c r="J6059" i="1"/>
  <c r="G6338" i="1"/>
  <c r="J6338" i="1"/>
  <c r="G6058" i="1"/>
  <c r="J6058" i="1"/>
  <c r="G5959" i="1"/>
  <c r="J5959" i="1"/>
  <c r="G6210" i="1"/>
  <c r="J6210" i="1"/>
  <c r="G6091" i="1"/>
  <c r="J6091" i="1"/>
  <c r="G5956" i="1"/>
  <c r="J5956" i="1"/>
  <c r="G6041" i="1"/>
  <c r="J6041" i="1"/>
  <c r="G5940" i="1"/>
  <c r="J5940" i="1"/>
  <c r="G6073" i="1"/>
  <c r="J6073" i="1"/>
  <c r="G5945" i="1"/>
  <c r="J5945" i="1"/>
  <c r="G5928" i="1"/>
  <c r="J5928" i="1"/>
  <c r="G6202" i="1"/>
  <c r="J6202" i="1"/>
  <c r="G6164" i="1"/>
  <c r="J6164" i="1"/>
  <c r="G6356" i="1"/>
  <c r="J6356" i="1"/>
  <c r="G5948" i="1"/>
  <c r="J5948" i="1"/>
  <c r="G6741" i="1"/>
  <c r="J6741" i="1"/>
  <c r="G6396" i="1"/>
  <c r="J6396" i="1"/>
  <c r="G6080" i="1"/>
  <c r="J6080" i="1"/>
  <c r="G6346" i="1"/>
  <c r="J6346" i="1"/>
  <c r="G6381" i="1"/>
  <c r="J6381" i="1"/>
  <c r="G5980" i="1"/>
  <c r="J5980" i="1"/>
  <c r="G6157" i="1"/>
  <c r="J6157" i="1"/>
  <c r="G6156" i="1"/>
  <c r="J6156" i="1"/>
  <c r="G6204" i="1"/>
  <c r="J6204" i="1"/>
  <c r="G6447" i="1"/>
  <c r="J6447" i="1"/>
  <c r="G6294" i="1"/>
  <c r="J6294" i="1"/>
  <c r="G6469" i="1"/>
  <c r="J6469" i="1"/>
  <c r="G6072" i="1"/>
  <c r="J6072" i="1"/>
  <c r="G6056" i="1"/>
  <c r="J6056" i="1"/>
  <c r="G6132" i="1"/>
  <c r="J6132" i="1"/>
  <c r="G6180" i="1"/>
  <c r="J6180" i="1"/>
  <c r="G6116" i="1"/>
  <c r="J6116" i="1"/>
  <c r="G6281" i="1"/>
  <c r="J6281" i="1"/>
  <c r="G5965" i="1"/>
  <c r="J5965" i="1"/>
  <c r="G6249" i="1"/>
  <c r="J6249" i="1"/>
  <c r="G6000" i="1"/>
  <c r="J6000" i="1"/>
  <c r="G6341" i="1"/>
  <c r="J6341" i="1"/>
  <c r="G6124" i="1"/>
  <c r="J6124" i="1"/>
  <c r="G6029" i="1"/>
  <c r="J6029" i="1"/>
  <c r="G6413" i="1"/>
  <c r="J6413" i="1"/>
  <c r="G6172" i="1"/>
  <c r="J6172" i="1"/>
  <c r="G6140" i="1"/>
  <c r="J6140" i="1"/>
  <c r="G6112" i="1"/>
  <c r="J6112" i="1"/>
  <c r="G6390" i="1"/>
  <c r="J6390" i="1"/>
  <c r="G6484" i="1"/>
  <c r="J6484" i="1"/>
  <c r="G5920" i="1"/>
  <c r="J5920" i="1"/>
  <c r="G6185" i="1"/>
  <c r="J6185" i="1"/>
  <c r="G6089" i="1"/>
  <c r="J6089" i="1"/>
  <c r="G6473" i="1"/>
  <c r="J6473" i="1"/>
  <c r="G6330" i="1"/>
  <c r="J6330" i="1"/>
  <c r="G6214" i="1"/>
  <c r="J6214" i="1"/>
  <c r="G6137" i="1"/>
  <c r="J6137" i="1"/>
  <c r="G6114" i="1"/>
  <c r="J6114" i="1"/>
  <c r="G6266" i="1"/>
  <c r="J6266" i="1"/>
  <c r="G6222" i="1"/>
  <c r="J6222" i="1"/>
  <c r="G6098" i="1"/>
  <c r="J6098" i="1"/>
  <c r="G5967" i="1"/>
  <c r="J5967" i="1"/>
  <c r="G6063" i="1"/>
  <c r="J6063" i="1"/>
  <c r="G6023" i="1"/>
  <c r="J6023" i="1"/>
  <c r="G6122" i="1"/>
  <c r="J6122" i="1"/>
  <c r="G6133" i="1"/>
  <c r="J6133" i="1"/>
  <c r="G5983" i="1"/>
  <c r="J5983" i="1"/>
  <c r="G6142" i="1"/>
  <c r="J6142" i="1"/>
  <c r="G6039" i="1"/>
  <c r="J6039" i="1"/>
  <c r="G6099" i="1"/>
  <c r="J6099" i="1"/>
  <c r="G6069" i="1"/>
  <c r="J6069" i="1"/>
  <c r="G6021" i="1"/>
  <c r="J6021" i="1"/>
  <c r="G5953" i="1"/>
  <c r="J5953" i="1"/>
  <c r="G6521" i="1"/>
  <c r="J6521" i="1"/>
  <c r="G6194" i="1"/>
  <c r="J6194" i="1"/>
  <c r="G6090" i="1"/>
  <c r="J6090" i="1"/>
  <c r="G5995" i="1"/>
  <c r="J5995" i="1"/>
  <c r="G6027" i="1"/>
  <c r="J6027" i="1"/>
  <c r="G6053" i="1"/>
  <c r="J6053" i="1"/>
  <c r="D6329" i="1"/>
  <c r="J6329" i="1" s="1"/>
  <c r="C6624" i="1"/>
  <c r="G6034" i="1"/>
  <c r="H6034" i="1"/>
  <c r="I6034" i="1"/>
  <c r="E6034" i="1"/>
  <c r="F6034" i="1"/>
  <c r="C6539" i="1"/>
  <c r="D6244" i="1"/>
  <c r="J6244" i="1" s="1"/>
  <c r="G5949" i="1"/>
  <c r="F5949" i="1"/>
  <c r="H5949" i="1"/>
  <c r="I5949" i="1"/>
  <c r="E5949" i="1"/>
  <c r="D6444" i="1"/>
  <c r="J6444" i="1" s="1"/>
  <c r="C6739" i="1"/>
  <c r="G6149" i="1"/>
  <c r="E6149" i="1"/>
  <c r="F6149" i="1"/>
  <c r="H6149" i="1"/>
  <c r="I6149" i="1"/>
  <c r="E5970" i="1"/>
  <c r="F5970" i="1"/>
  <c r="H5970" i="1"/>
  <c r="I5970" i="1"/>
  <c r="D6265" i="1"/>
  <c r="C6560" i="1"/>
  <c r="I6085" i="1"/>
  <c r="E6085" i="1"/>
  <c r="F6085" i="1"/>
  <c r="H6085" i="1"/>
  <c r="D6380" i="1"/>
  <c r="C6675" i="1"/>
  <c r="D6252" i="1"/>
  <c r="C6547" i="1"/>
  <c r="D6308" i="1"/>
  <c r="C6603" i="1"/>
  <c r="D6234" i="1"/>
  <c r="C6529" i="1"/>
  <c r="I5957" i="1"/>
  <c r="E5957" i="1"/>
  <c r="F5957" i="1"/>
  <c r="H5957" i="1"/>
  <c r="I6013" i="1"/>
  <c r="E6013" i="1"/>
  <c r="F6013" i="1"/>
  <c r="H6013" i="1"/>
  <c r="H5939" i="1"/>
  <c r="I5939" i="1"/>
  <c r="E5939" i="1"/>
  <c r="F5939" i="1"/>
  <c r="H6053" i="1"/>
  <c r="I6053" i="1"/>
  <c r="E6053" i="1"/>
  <c r="F6053" i="1"/>
  <c r="C6611" i="1"/>
  <c r="D6316" i="1"/>
  <c r="H6005" i="1"/>
  <c r="I6005" i="1"/>
  <c r="E6005" i="1"/>
  <c r="F6005" i="1"/>
  <c r="D6348" i="1"/>
  <c r="C6643" i="1"/>
  <c r="I6021" i="1"/>
  <c r="E6021" i="1"/>
  <c r="F6021" i="1"/>
  <c r="H6021" i="1"/>
  <c r="D6300" i="1"/>
  <c r="C6595" i="1"/>
  <c r="E6091" i="1"/>
  <c r="F6091" i="1"/>
  <c r="H6091" i="1"/>
  <c r="I6091" i="1"/>
  <c r="H6050" i="1"/>
  <c r="I6050" i="1"/>
  <c r="E6050" i="1"/>
  <c r="F6050" i="1"/>
  <c r="D6364" i="1"/>
  <c r="C6659" i="1"/>
  <c r="D6386" i="1"/>
  <c r="C6681" i="1"/>
  <c r="D6345" i="1"/>
  <c r="C6640" i="1"/>
  <c r="E6069" i="1"/>
  <c r="H6069" i="1"/>
  <c r="F6069" i="1"/>
  <c r="I6069" i="1"/>
  <c r="C6689" i="1"/>
  <c r="D6394" i="1"/>
  <c r="D6298" i="1"/>
  <c r="C6593" i="1"/>
  <c r="E6099" i="1"/>
  <c r="F6099" i="1"/>
  <c r="H6099" i="1"/>
  <c r="I6099" i="1"/>
  <c r="H6003" i="1"/>
  <c r="I6003" i="1"/>
  <c r="E6003" i="1"/>
  <c r="F6003" i="1"/>
  <c r="E6077" i="1"/>
  <c r="F6077" i="1"/>
  <c r="H6077" i="1"/>
  <c r="I6077" i="1"/>
  <c r="D6372" i="1"/>
  <c r="C6667" i="1"/>
  <c r="C6629" i="1"/>
  <c r="D6334" i="1"/>
  <c r="E6135" i="1"/>
  <c r="F6135" i="1"/>
  <c r="H6135" i="1"/>
  <c r="I6135" i="1"/>
  <c r="E6039" i="1"/>
  <c r="F6039" i="1"/>
  <c r="H6039" i="1"/>
  <c r="I6039" i="1"/>
  <c r="C6725" i="1"/>
  <c r="D6430" i="1"/>
  <c r="C6732" i="1"/>
  <c r="D6437" i="1"/>
  <c r="H6142" i="1"/>
  <c r="I6142" i="1"/>
  <c r="E6142" i="1"/>
  <c r="F6142" i="1"/>
  <c r="D6278" i="1"/>
  <c r="C6573" i="1"/>
  <c r="H5935" i="1"/>
  <c r="I5935" i="1"/>
  <c r="E5935" i="1"/>
  <c r="F5935" i="1"/>
  <c r="I5983" i="1"/>
  <c r="E5983" i="1"/>
  <c r="F5983" i="1"/>
  <c r="H5983" i="1"/>
  <c r="D6230" i="1"/>
  <c r="C6525" i="1"/>
  <c r="H6027" i="1"/>
  <c r="I6027" i="1"/>
  <c r="E6027" i="1"/>
  <c r="F6027" i="1"/>
  <c r="D6322" i="1"/>
  <c r="C6617" i="1"/>
  <c r="D6428" i="1"/>
  <c r="C6723" i="1"/>
  <c r="H6133" i="1"/>
  <c r="I6133" i="1"/>
  <c r="E6133" i="1"/>
  <c r="F6133" i="1"/>
  <c r="E6210" i="1"/>
  <c r="F6210" i="1"/>
  <c r="H6210" i="1"/>
  <c r="I6210" i="1"/>
  <c r="D6505" i="1"/>
  <c r="C6800" i="1"/>
  <c r="D6313" i="1"/>
  <c r="C6608" i="1"/>
  <c r="C6712" i="1"/>
  <c r="D6417" i="1"/>
  <c r="D6302" i="1"/>
  <c r="C6597" i="1"/>
  <c r="H6018" i="1"/>
  <c r="I6018" i="1"/>
  <c r="E6018" i="1"/>
  <c r="F6018" i="1"/>
  <c r="H6122" i="1"/>
  <c r="I6122" i="1"/>
  <c r="E6122" i="1"/>
  <c r="F6122" i="1"/>
  <c r="H6007" i="1"/>
  <c r="I6007" i="1"/>
  <c r="E6007" i="1"/>
  <c r="F6007" i="1"/>
  <c r="D6504" i="1"/>
  <c r="C6799" i="1"/>
  <c r="E6209" i="1"/>
  <c r="F6209" i="1"/>
  <c r="H6209" i="1"/>
  <c r="I6209" i="1"/>
  <c r="D6257" i="1"/>
  <c r="C6552" i="1"/>
  <c r="H5959" i="1"/>
  <c r="I5959" i="1"/>
  <c r="E5959" i="1"/>
  <c r="F5959" i="1"/>
  <c r="H5962" i="1"/>
  <c r="I5962" i="1"/>
  <c r="E5962" i="1"/>
  <c r="F5962" i="1"/>
  <c r="D6254" i="1"/>
  <c r="C6549" i="1"/>
  <c r="C6832" i="1"/>
  <c r="D6537" i="1"/>
  <c r="I5903" i="1"/>
  <c r="E5903" i="1"/>
  <c r="F5903" i="1"/>
  <c r="H5903" i="1"/>
  <c r="H6058" i="1"/>
  <c r="I6058" i="1"/>
  <c r="E6058" i="1"/>
  <c r="F6058" i="1"/>
  <c r="D6318" i="1"/>
  <c r="C6613" i="1"/>
  <c r="H6242" i="1"/>
  <c r="I6242" i="1"/>
  <c r="E6242" i="1"/>
  <c r="F6242" i="1"/>
  <c r="D6198" i="1"/>
  <c r="C6493" i="1"/>
  <c r="D6353" i="1"/>
  <c r="C6648" i="1"/>
  <c r="H6023" i="1"/>
  <c r="I6023" i="1"/>
  <c r="E6023" i="1"/>
  <c r="F6023" i="1"/>
  <c r="C6627" i="1"/>
  <c r="D6332" i="1"/>
  <c r="D6478" i="1"/>
  <c r="C6773" i="1"/>
  <c r="H6037" i="1"/>
  <c r="I6037" i="1"/>
  <c r="E6037" i="1"/>
  <c r="F6037" i="1"/>
  <c r="E6183" i="1"/>
  <c r="F6183" i="1"/>
  <c r="H6183" i="1"/>
  <c r="I6183" i="1"/>
  <c r="E6011" i="1"/>
  <c r="F6011" i="1"/>
  <c r="H6011" i="1"/>
  <c r="I6011" i="1"/>
  <c r="D6306" i="1"/>
  <c r="C6601" i="1"/>
  <c r="D6422" i="1"/>
  <c r="C6717" i="1"/>
  <c r="I6127" i="1"/>
  <c r="E6127" i="1"/>
  <c r="F6127" i="1"/>
  <c r="H6127" i="1"/>
  <c r="H6338" i="1"/>
  <c r="I6338" i="1"/>
  <c r="E6338" i="1"/>
  <c r="F6338" i="1"/>
  <c r="D6262" i="1"/>
  <c r="C6557" i="1"/>
  <c r="C6928" i="1"/>
  <c r="D6633" i="1"/>
  <c r="I5967" i="1"/>
  <c r="E5967" i="1"/>
  <c r="F5967" i="1"/>
  <c r="H5967" i="1"/>
  <c r="D6286" i="1"/>
  <c r="C6581" i="1"/>
  <c r="D6358" i="1"/>
  <c r="C6653" i="1"/>
  <c r="I5991" i="1"/>
  <c r="E5991" i="1"/>
  <c r="F5991" i="1"/>
  <c r="H5991" i="1"/>
  <c r="I6063" i="1"/>
  <c r="E6063" i="1"/>
  <c r="F6063" i="1"/>
  <c r="H6063" i="1"/>
  <c r="E6031" i="1"/>
  <c r="F6031" i="1"/>
  <c r="H6031" i="1"/>
  <c r="I6031" i="1"/>
  <c r="D6462" i="1"/>
  <c r="C6757" i="1"/>
  <c r="C6533" i="1"/>
  <c r="D6238" i="1"/>
  <c r="D6326" i="1"/>
  <c r="C6621" i="1"/>
  <c r="H6167" i="1"/>
  <c r="I6167" i="1"/>
  <c r="E6167" i="1"/>
  <c r="F6167" i="1"/>
  <c r="E5943" i="1"/>
  <c r="F5943" i="1"/>
  <c r="H5943" i="1"/>
  <c r="I5943" i="1"/>
  <c r="D6310" i="1"/>
  <c r="C6605" i="1"/>
  <c r="D6404" i="1"/>
  <c r="C6699" i="1"/>
  <c r="D6374" i="1"/>
  <c r="C6669" i="1"/>
  <c r="D6206" i="1"/>
  <c r="C6501" i="1"/>
  <c r="H6015" i="1"/>
  <c r="I6015" i="1"/>
  <c r="E6015" i="1"/>
  <c r="F6015" i="1"/>
  <c r="I6109" i="1"/>
  <c r="E6109" i="1"/>
  <c r="F6109" i="1"/>
  <c r="H6109" i="1"/>
  <c r="E6079" i="1"/>
  <c r="F6079" i="1"/>
  <c r="H6079" i="1"/>
  <c r="I6079" i="1"/>
  <c r="H5911" i="1"/>
  <c r="I5911" i="1"/>
  <c r="E5911" i="1"/>
  <c r="F5911" i="1"/>
  <c r="H5938" i="1"/>
  <c r="I5938" i="1"/>
  <c r="E5938" i="1"/>
  <c r="F5938" i="1"/>
  <c r="C6736" i="1"/>
  <c r="D6441" i="1"/>
  <c r="D6370" i="1"/>
  <c r="C6665" i="1"/>
  <c r="D6317" i="1"/>
  <c r="C6612" i="1"/>
  <c r="C6753" i="1"/>
  <c r="D6458" i="1"/>
  <c r="E6350" i="1"/>
  <c r="F6350" i="1"/>
  <c r="H6350" i="1"/>
  <c r="I6350" i="1"/>
  <c r="C6729" i="1"/>
  <c r="D6434" i="1"/>
  <c r="H6194" i="1"/>
  <c r="I6194" i="1"/>
  <c r="E6194" i="1"/>
  <c r="F6194" i="1"/>
  <c r="D6398" i="1"/>
  <c r="C6693" i="1"/>
  <c r="D6233" i="1"/>
  <c r="C6528" i="1"/>
  <c r="I6146" i="1"/>
  <c r="E6146" i="1"/>
  <c r="F6146" i="1"/>
  <c r="H6146" i="1"/>
  <c r="E6075" i="1"/>
  <c r="F6075" i="1"/>
  <c r="H6075" i="1"/>
  <c r="I6075" i="1"/>
  <c r="I6022" i="1"/>
  <c r="E6022" i="1"/>
  <c r="F6022" i="1"/>
  <c r="H6022" i="1"/>
  <c r="I6163" i="1"/>
  <c r="E6163" i="1"/>
  <c r="F6163" i="1"/>
  <c r="H6163" i="1"/>
  <c r="D6645" i="1"/>
  <c r="C6940" i="1"/>
  <c r="H6139" i="1"/>
  <c r="I6139" i="1"/>
  <c r="E6139" i="1"/>
  <c r="F6139" i="1"/>
  <c r="C6784" i="1"/>
  <c r="D6489" i="1"/>
  <c r="E6103" i="1"/>
  <c r="F6103" i="1"/>
  <c r="H6103" i="1"/>
  <c r="I6103" i="1"/>
  <c r="I6078" i="1"/>
  <c r="E6078" i="1"/>
  <c r="F6078" i="1"/>
  <c r="H6078" i="1"/>
  <c r="C6761" i="1"/>
  <c r="D6466" i="1"/>
  <c r="H5979" i="1"/>
  <c r="I5979" i="1"/>
  <c r="E5979" i="1"/>
  <c r="F5979" i="1"/>
  <c r="C6713" i="1"/>
  <c r="D6418" i="1"/>
  <c r="I6321" i="1"/>
  <c r="E6321" i="1"/>
  <c r="F6321" i="1"/>
  <c r="H6321" i="1"/>
  <c r="H6090" i="1"/>
  <c r="I6090" i="1"/>
  <c r="E6090" i="1"/>
  <c r="F6090" i="1"/>
  <c r="D6457" i="1"/>
  <c r="C6752" i="1"/>
  <c r="E6002" i="1"/>
  <c r="F6002" i="1"/>
  <c r="H6002" i="1"/>
  <c r="I6002" i="1"/>
  <c r="D6373" i="1"/>
  <c r="C6668" i="1"/>
  <c r="H6171" i="1"/>
  <c r="I6171" i="1"/>
  <c r="E6171" i="1"/>
  <c r="F6171" i="1"/>
  <c r="D6274" i="1"/>
  <c r="C6569" i="1"/>
  <c r="H6123" i="1"/>
  <c r="I6123" i="1"/>
  <c r="E6123" i="1"/>
  <c r="F6123" i="1"/>
  <c r="D6616" i="1"/>
  <c r="C6911" i="1"/>
  <c r="D6385" i="1"/>
  <c r="C6680" i="1"/>
  <c r="I6162" i="1"/>
  <c r="E6162" i="1"/>
  <c r="F6162" i="1"/>
  <c r="H6162" i="1"/>
  <c r="D6297" i="1"/>
  <c r="C6592" i="1"/>
  <c r="D6409" i="1"/>
  <c r="C6704" i="1"/>
  <c r="I5930" i="1"/>
  <c r="E5930" i="1"/>
  <c r="F5930" i="1"/>
  <c r="H5930" i="1"/>
  <c r="D6253" i="1"/>
  <c r="C6548" i="1"/>
  <c r="H6521" i="1"/>
  <c r="I6521" i="1"/>
  <c r="E6521" i="1"/>
  <c r="F6521" i="1"/>
  <c r="I6067" i="1"/>
  <c r="E6067" i="1"/>
  <c r="F6067" i="1"/>
  <c r="H6067" i="1"/>
  <c r="D6361" i="1"/>
  <c r="C6656" i="1"/>
  <c r="C7072" i="1"/>
  <c r="D6777" i="1"/>
  <c r="D6436" i="1"/>
  <c r="C6731" i="1"/>
  <c r="H6155" i="1"/>
  <c r="I6155" i="1"/>
  <c r="E6155" i="1"/>
  <c r="F6155" i="1"/>
  <c r="D6268" i="1"/>
  <c r="C6563" i="1"/>
  <c r="I5995" i="1"/>
  <c r="E5995" i="1"/>
  <c r="F5995" i="1"/>
  <c r="H5995" i="1"/>
  <c r="E6114" i="1"/>
  <c r="F6114" i="1"/>
  <c r="H6114" i="1"/>
  <c r="I6114" i="1"/>
  <c r="C6520" i="1"/>
  <c r="D6225" i="1"/>
  <c r="I5958" i="1"/>
  <c r="E5958" i="1"/>
  <c r="F5958" i="1"/>
  <c r="H5958" i="1"/>
  <c r="D6816" i="1"/>
  <c r="C7111" i="1"/>
  <c r="D6362" i="1"/>
  <c r="C6657" i="1"/>
  <c r="E6066" i="1"/>
  <c r="F6066" i="1"/>
  <c r="H6066" i="1"/>
  <c r="I6066" i="1"/>
  <c r="I6482" i="1"/>
  <c r="E6482" i="1"/>
  <c r="F6482" i="1"/>
  <c r="H6482" i="1"/>
  <c r="I6141" i="1"/>
  <c r="E6141" i="1"/>
  <c r="F6141" i="1"/>
  <c r="H6141" i="1"/>
  <c r="C6745" i="1"/>
  <c r="D6450" i="1"/>
  <c r="H5973" i="1"/>
  <c r="I5973" i="1"/>
  <c r="E5973" i="1"/>
  <c r="F5973" i="1"/>
  <c r="D6290" i="1"/>
  <c r="C6585" i="1"/>
  <c r="C6856" i="1"/>
  <c r="D6561" i="1"/>
  <c r="H6186" i="1"/>
  <c r="I6186" i="1"/>
  <c r="E6186" i="1"/>
  <c r="F6186" i="1"/>
  <c r="E6059" i="1"/>
  <c r="F6059" i="1"/>
  <c r="H6059" i="1"/>
  <c r="I6059" i="1"/>
  <c r="H5994" i="1"/>
  <c r="I5994" i="1"/>
  <c r="E5994" i="1"/>
  <c r="F5994" i="1"/>
  <c r="D6512" i="1"/>
  <c r="C6807" i="1"/>
  <c r="H6087" i="1"/>
  <c r="I6087" i="1"/>
  <c r="E6087" i="1"/>
  <c r="F6087" i="1"/>
  <c r="D6517" i="1"/>
  <c r="C6812" i="1"/>
  <c r="C6688" i="1"/>
  <c r="D6393" i="1"/>
  <c r="E6266" i="1"/>
  <c r="F6266" i="1"/>
  <c r="H6266" i="1"/>
  <c r="I6266" i="1"/>
  <c r="C6776" i="1"/>
  <c r="D6481" i="1"/>
  <c r="D6354" i="1"/>
  <c r="C6649" i="1"/>
  <c r="C6584" i="1"/>
  <c r="D6289" i="1"/>
  <c r="H6217" i="1"/>
  <c r="I6217" i="1"/>
  <c r="E6217" i="1"/>
  <c r="F6217" i="1"/>
  <c r="D6382" i="1"/>
  <c r="C6677" i="1"/>
  <c r="E6222" i="1"/>
  <c r="F6222" i="1"/>
  <c r="H6222" i="1"/>
  <c r="I6222" i="1"/>
  <c r="E6098" i="1"/>
  <c r="F6098" i="1"/>
  <c r="H6098" i="1"/>
  <c r="I6098" i="1"/>
  <c r="H5908" i="1"/>
  <c r="I5908" i="1"/>
  <c r="E5908" i="1"/>
  <c r="F5908" i="1"/>
  <c r="H6044" i="1"/>
  <c r="I6044" i="1"/>
  <c r="E6044" i="1"/>
  <c r="F6044" i="1"/>
  <c r="H6001" i="1"/>
  <c r="I6001" i="1"/>
  <c r="E6001" i="1"/>
  <c r="F6001" i="1"/>
  <c r="C6775" i="1"/>
  <c r="D6480" i="1"/>
  <c r="H6169" i="1"/>
  <c r="I6169" i="1"/>
  <c r="E6169" i="1"/>
  <c r="F6169" i="1"/>
  <c r="H6105" i="1"/>
  <c r="I6105" i="1"/>
  <c r="E6105" i="1"/>
  <c r="F6105" i="1"/>
  <c r="H6017" i="1"/>
  <c r="I6017" i="1"/>
  <c r="E6017" i="1"/>
  <c r="F6017" i="1"/>
  <c r="H5977" i="1"/>
  <c r="I5977" i="1"/>
  <c r="E5977" i="1"/>
  <c r="F5977" i="1"/>
  <c r="H6083" i="1"/>
  <c r="I6083" i="1"/>
  <c r="E6083" i="1"/>
  <c r="F6083" i="1"/>
  <c r="H6008" i="1"/>
  <c r="I6008" i="1"/>
  <c r="E6008" i="1"/>
  <c r="F6008" i="1"/>
  <c r="H6490" i="1"/>
  <c r="I6490" i="1"/>
  <c r="E6490" i="1"/>
  <c r="F6490" i="1"/>
  <c r="H5974" i="1"/>
  <c r="I5974" i="1"/>
  <c r="E5974" i="1"/>
  <c r="F5974" i="1"/>
  <c r="H6474" i="1"/>
  <c r="I6474" i="1"/>
  <c r="E6474" i="1"/>
  <c r="F6474" i="1"/>
  <c r="H6028" i="1"/>
  <c r="I6028" i="1"/>
  <c r="E6028" i="1"/>
  <c r="F6028" i="1"/>
  <c r="H6060" i="1"/>
  <c r="I6060" i="1"/>
  <c r="E6060" i="1"/>
  <c r="F6060" i="1"/>
  <c r="H6168" i="1"/>
  <c r="I6168" i="1"/>
  <c r="E6168" i="1"/>
  <c r="F6168" i="1"/>
  <c r="H5976" i="1"/>
  <c r="I5976" i="1"/>
  <c r="E5976" i="1"/>
  <c r="F5976" i="1"/>
  <c r="H6164" i="1"/>
  <c r="I6164" i="1"/>
  <c r="E6164" i="1"/>
  <c r="F6164" i="1"/>
  <c r="H6356" i="1"/>
  <c r="I6356" i="1"/>
  <c r="E6356" i="1"/>
  <c r="F6356" i="1"/>
  <c r="H5948" i="1"/>
  <c r="I5948" i="1"/>
  <c r="E5948" i="1"/>
  <c r="F5948" i="1"/>
  <c r="H5992" i="1"/>
  <c r="I5992" i="1"/>
  <c r="E5992" i="1"/>
  <c r="F5992" i="1"/>
  <c r="H5955" i="1"/>
  <c r="I5955" i="1"/>
  <c r="E5955" i="1"/>
  <c r="F5955" i="1"/>
  <c r="H6346" i="1"/>
  <c r="I6346" i="1"/>
  <c r="E6346" i="1"/>
  <c r="F6346" i="1"/>
  <c r="H6381" i="1"/>
  <c r="I6381" i="1"/>
  <c r="E6381" i="1"/>
  <c r="F6381" i="1"/>
  <c r="H5980" i="1"/>
  <c r="I5980" i="1"/>
  <c r="E5980" i="1"/>
  <c r="F5980" i="1"/>
  <c r="H6221" i="1"/>
  <c r="I6221" i="1"/>
  <c r="E6221" i="1"/>
  <c r="F6221" i="1"/>
  <c r="H6010" i="1"/>
  <c r="I6010" i="1"/>
  <c r="E6010" i="1"/>
  <c r="F6010" i="1"/>
  <c r="H6304" i="1"/>
  <c r="I6304" i="1"/>
  <c r="E6304" i="1"/>
  <c r="F6304" i="1"/>
  <c r="H6128" i="1"/>
  <c r="I6128" i="1"/>
  <c r="E6128" i="1"/>
  <c r="F6128" i="1"/>
  <c r="H5910" i="1"/>
  <c r="I5910" i="1"/>
  <c r="E5910" i="1"/>
  <c r="F5910" i="1"/>
  <c r="H6447" i="1"/>
  <c r="I6447" i="1"/>
  <c r="E6447" i="1"/>
  <c r="F6447" i="1"/>
  <c r="H6285" i="1"/>
  <c r="I6285" i="1"/>
  <c r="E6285" i="1"/>
  <c r="F6285" i="1"/>
  <c r="H5944" i="1"/>
  <c r="I5944" i="1"/>
  <c r="E5944" i="1"/>
  <c r="F5944" i="1"/>
  <c r="H6383" i="1"/>
  <c r="I6383" i="1"/>
  <c r="E6383" i="1"/>
  <c r="F6383" i="1"/>
  <c r="H6056" i="1"/>
  <c r="I6056" i="1"/>
  <c r="E6056" i="1"/>
  <c r="F6056" i="1"/>
  <c r="H6084" i="1"/>
  <c r="I6084" i="1"/>
  <c r="E6084" i="1"/>
  <c r="F6084" i="1"/>
  <c r="H6352" i="1"/>
  <c r="I6352" i="1"/>
  <c r="E6352" i="1"/>
  <c r="F6352" i="1"/>
  <c r="H5984" i="1"/>
  <c r="I5984" i="1"/>
  <c r="E5984" i="1"/>
  <c r="F5984" i="1"/>
  <c r="H6237" i="1"/>
  <c r="I6237" i="1"/>
  <c r="E6237" i="1"/>
  <c r="F6237" i="1"/>
  <c r="H6048" i="1"/>
  <c r="I6048" i="1"/>
  <c r="E6048" i="1"/>
  <c r="F6048" i="1"/>
  <c r="H6453" i="1"/>
  <c r="I6453" i="1"/>
  <c r="E6453" i="1"/>
  <c r="F6453" i="1"/>
  <c r="H6429" i="1"/>
  <c r="I6429" i="1"/>
  <c r="E6429" i="1"/>
  <c r="F6429" i="1"/>
  <c r="H6124" i="1"/>
  <c r="I6124" i="1"/>
  <c r="E6124" i="1"/>
  <c r="F6124" i="1"/>
  <c r="H6111" i="1"/>
  <c r="I6111" i="1"/>
  <c r="E6111" i="1"/>
  <c r="F6111" i="1"/>
  <c r="H6389" i="1"/>
  <c r="I6389" i="1"/>
  <c r="E6389" i="1"/>
  <c r="F6389" i="1"/>
  <c r="H6100" i="1"/>
  <c r="I6100" i="1"/>
  <c r="E6100" i="1"/>
  <c r="F6100" i="1"/>
  <c r="H6328" i="1"/>
  <c r="I6328" i="1"/>
  <c r="E6328" i="1"/>
  <c r="F6328" i="1"/>
  <c r="H6004" i="1"/>
  <c r="I6004" i="1"/>
  <c r="E6004" i="1"/>
  <c r="F6004" i="1"/>
  <c r="H6175" i="1"/>
  <c r="I6175" i="1"/>
  <c r="E6175" i="1"/>
  <c r="F6175" i="1"/>
  <c r="H5920" i="1"/>
  <c r="I5920" i="1"/>
  <c r="E5920" i="1"/>
  <c r="F5920" i="1"/>
  <c r="H6185" i="1"/>
  <c r="I6185" i="1"/>
  <c r="E6185" i="1"/>
  <c r="F6185" i="1"/>
  <c r="D6464" i="1"/>
  <c r="C6759" i="1"/>
  <c r="C6695" i="1"/>
  <c r="D6400" i="1"/>
  <c r="D6312" i="1"/>
  <c r="C6607" i="1"/>
  <c r="D6272" i="1"/>
  <c r="C6567" i="1"/>
  <c r="H5945" i="1"/>
  <c r="I5945" i="1"/>
  <c r="E5945" i="1"/>
  <c r="F5945" i="1"/>
  <c r="H6024" i="1"/>
  <c r="I6024" i="1"/>
  <c r="E6024" i="1"/>
  <c r="F6024" i="1"/>
  <c r="C6804" i="1"/>
  <c r="D6509" i="1"/>
  <c r="H6401" i="1"/>
  <c r="I6401" i="1"/>
  <c r="E6401" i="1"/>
  <c r="F6401" i="1"/>
  <c r="H6019" i="1"/>
  <c r="I6019" i="1"/>
  <c r="E6019" i="1"/>
  <c r="F6019" i="1"/>
  <c r="H6276" i="1"/>
  <c r="I6276" i="1"/>
  <c r="E6276" i="1"/>
  <c r="F6276" i="1"/>
  <c r="H6396" i="1"/>
  <c r="I6396" i="1"/>
  <c r="E6396" i="1"/>
  <c r="F6396" i="1"/>
  <c r="H6282" i="1"/>
  <c r="I6282" i="1"/>
  <c r="E6282" i="1"/>
  <c r="F6282" i="1"/>
  <c r="H6136" i="1"/>
  <c r="I6136" i="1"/>
  <c r="E6136" i="1"/>
  <c r="F6136" i="1"/>
  <c r="H5964" i="1"/>
  <c r="I5964" i="1"/>
  <c r="E5964" i="1"/>
  <c r="F5964" i="1"/>
  <c r="H6258" i="1"/>
  <c r="I6258" i="1"/>
  <c r="E6258" i="1"/>
  <c r="F6258" i="1"/>
  <c r="H6180" i="1"/>
  <c r="I6180" i="1"/>
  <c r="E6180" i="1"/>
  <c r="F6180" i="1"/>
  <c r="H6076" i="1"/>
  <c r="I6076" i="1"/>
  <c r="E6076" i="1"/>
  <c r="F6076" i="1"/>
  <c r="H6476" i="1"/>
  <c r="I6476" i="1"/>
  <c r="E6476" i="1"/>
  <c r="F6476" i="1"/>
  <c r="H6531" i="1"/>
  <c r="I6531" i="1"/>
  <c r="E6531" i="1"/>
  <c r="F6531" i="1"/>
  <c r="H6454" i="1"/>
  <c r="I6454" i="1"/>
  <c r="E6454" i="1"/>
  <c r="F6454" i="1"/>
  <c r="H6421" i="1"/>
  <c r="I6421" i="1"/>
  <c r="E6421" i="1"/>
  <c r="F6421" i="1"/>
  <c r="H6341" i="1"/>
  <c r="I6341" i="1"/>
  <c r="E6341" i="1"/>
  <c r="F6341" i="1"/>
  <c r="H6245" i="1"/>
  <c r="I6245" i="1"/>
  <c r="E6245" i="1"/>
  <c r="F6245" i="1"/>
  <c r="H6293" i="1"/>
  <c r="I6293" i="1"/>
  <c r="E6293" i="1"/>
  <c r="F6293" i="1"/>
  <c r="H6413" i="1"/>
  <c r="I6413" i="1"/>
  <c r="E6413" i="1"/>
  <c r="F6413" i="1"/>
  <c r="H6218" i="1"/>
  <c r="I6218" i="1"/>
  <c r="E6218" i="1"/>
  <c r="F6218" i="1"/>
  <c r="H6172" i="1"/>
  <c r="I6172" i="1"/>
  <c r="E6172" i="1"/>
  <c r="F6172" i="1"/>
  <c r="H6212" i="1"/>
  <c r="I6212" i="1"/>
  <c r="E6212" i="1"/>
  <c r="F6212" i="1"/>
  <c r="H6112" i="1"/>
  <c r="I6112" i="1"/>
  <c r="E6112" i="1"/>
  <c r="F6112" i="1"/>
  <c r="H6392" i="1"/>
  <c r="I6392" i="1"/>
  <c r="E6392" i="1"/>
  <c r="F6392" i="1"/>
  <c r="H6661" i="1"/>
  <c r="I6661" i="1"/>
  <c r="E6661" i="1"/>
  <c r="F6661" i="1"/>
  <c r="D6336" i="1"/>
  <c r="C6631" i="1"/>
  <c r="D6240" i="1"/>
  <c r="C6535" i="1"/>
  <c r="D6319" i="1"/>
  <c r="C6614" i="1"/>
  <c r="H6214" i="1"/>
  <c r="I6214" i="1"/>
  <c r="E6214" i="1"/>
  <c r="F6214" i="1"/>
  <c r="H6012" i="1"/>
  <c r="I6012" i="1"/>
  <c r="E6012" i="1"/>
  <c r="F6012" i="1"/>
  <c r="H5996" i="1"/>
  <c r="I5996" i="1"/>
  <c r="E5996" i="1"/>
  <c r="F5996" i="1"/>
  <c r="H6074" i="1"/>
  <c r="I6074" i="1"/>
  <c r="E6074" i="1"/>
  <c r="F6074" i="1"/>
  <c r="H6041" i="1"/>
  <c r="I6041" i="1"/>
  <c r="E6041" i="1"/>
  <c r="F6041" i="1"/>
  <c r="H5972" i="1"/>
  <c r="I5972" i="1"/>
  <c r="E5972" i="1"/>
  <c r="F5972" i="1"/>
  <c r="H6412" i="1"/>
  <c r="I6412" i="1"/>
  <c r="E6412" i="1"/>
  <c r="F6412" i="1"/>
  <c r="H6460" i="1"/>
  <c r="I6460" i="1"/>
  <c r="E6460" i="1"/>
  <c r="F6460" i="1"/>
  <c r="H6157" i="1"/>
  <c r="I6157" i="1"/>
  <c r="E6157" i="1"/>
  <c r="F6157" i="1"/>
  <c r="H6176" i="1"/>
  <c r="I6176" i="1"/>
  <c r="E6176" i="1"/>
  <c r="F6176" i="1"/>
  <c r="H6147" i="1"/>
  <c r="I6147" i="1"/>
  <c r="E6147" i="1"/>
  <c r="F6147" i="1"/>
  <c r="H6349" i="1"/>
  <c r="I6349" i="1"/>
  <c r="E6349" i="1"/>
  <c r="F6349" i="1"/>
  <c r="H6032" i="1"/>
  <c r="I6032" i="1"/>
  <c r="E6032" i="1"/>
  <c r="F6032" i="1"/>
  <c r="H5936" i="1"/>
  <c r="I5936" i="1"/>
  <c r="E5936" i="1"/>
  <c r="F5936" i="1"/>
  <c r="H6038" i="1"/>
  <c r="I6038" i="1"/>
  <c r="E6038" i="1"/>
  <c r="F6038" i="1"/>
  <c r="H5946" i="1"/>
  <c r="I5946" i="1"/>
  <c r="E5946" i="1"/>
  <c r="F5946" i="1"/>
  <c r="H6073" i="1"/>
  <c r="I6073" i="1"/>
  <c r="E6073" i="1"/>
  <c r="F6073" i="1"/>
  <c r="H6402" i="1"/>
  <c r="I6402" i="1"/>
  <c r="E6402" i="1"/>
  <c r="F6402" i="1"/>
  <c r="C6494" i="1"/>
  <c r="D6199" i="1"/>
  <c r="D6384" i="1"/>
  <c r="C6679" i="1"/>
  <c r="D6709" i="1"/>
  <c r="C7004" i="1"/>
  <c r="D6768" i="1"/>
  <c r="C7063" i="1"/>
  <c r="C7015" i="1"/>
  <c r="D6720" i="1"/>
  <c r="D6288" i="1"/>
  <c r="C6583" i="1"/>
  <c r="H5961" i="1"/>
  <c r="I5961" i="1"/>
  <c r="E5961" i="1"/>
  <c r="F5961" i="1"/>
  <c r="H6277" i="1"/>
  <c r="I6277" i="1"/>
  <c r="E6277" i="1"/>
  <c r="F6277" i="1"/>
  <c r="H6047" i="1"/>
  <c r="I6047" i="1"/>
  <c r="E6047" i="1"/>
  <c r="F6047" i="1"/>
  <c r="H6216" i="1"/>
  <c r="I6216" i="1"/>
  <c r="E6216" i="1"/>
  <c r="F6216" i="1"/>
  <c r="H6213" i="1"/>
  <c r="I6213" i="1"/>
  <c r="E6213" i="1"/>
  <c r="F6213" i="1"/>
  <c r="H6072" i="1"/>
  <c r="I6072" i="1"/>
  <c r="E6072" i="1"/>
  <c r="F6072" i="1"/>
  <c r="H6132" i="1"/>
  <c r="I6132" i="1"/>
  <c r="E6132" i="1"/>
  <c r="F6132" i="1"/>
  <c r="H5965" i="1"/>
  <c r="I5965" i="1"/>
  <c r="E5965" i="1"/>
  <c r="F5965" i="1"/>
  <c r="H6052" i="1"/>
  <c r="I6052" i="1"/>
  <c r="E6052" i="1"/>
  <c r="F6052" i="1"/>
  <c r="H5940" i="1"/>
  <c r="I5940" i="1"/>
  <c r="E5940" i="1"/>
  <c r="F5940" i="1"/>
  <c r="H5969" i="1"/>
  <c r="I5969" i="1"/>
  <c r="E5969" i="1"/>
  <c r="F5969" i="1"/>
  <c r="H6426" i="1"/>
  <c r="I6426" i="1"/>
  <c r="E6426" i="1"/>
  <c r="F6426" i="1"/>
  <c r="D6672" i="1"/>
  <c r="C6967" i="1"/>
  <c r="H6025" i="1"/>
  <c r="I6025" i="1"/>
  <c r="E6025" i="1"/>
  <c r="F6025" i="1"/>
  <c r="H6202" i="1"/>
  <c r="I6202" i="1"/>
  <c r="E6202" i="1"/>
  <c r="F6202" i="1"/>
  <c r="H6200" i="1"/>
  <c r="I6200" i="1"/>
  <c r="E6200" i="1"/>
  <c r="F6200" i="1"/>
  <c r="H6337" i="1"/>
  <c r="I6337" i="1"/>
  <c r="E6337" i="1"/>
  <c r="F6337" i="1"/>
  <c r="H6020" i="1"/>
  <c r="I6020" i="1"/>
  <c r="E6020" i="1"/>
  <c r="F6020" i="1"/>
  <c r="H5968" i="1"/>
  <c r="I5968" i="1"/>
  <c r="E5968" i="1"/>
  <c r="F5968" i="1"/>
  <c r="H6080" i="1"/>
  <c r="I6080" i="1"/>
  <c r="E6080" i="1"/>
  <c r="F6080" i="1"/>
  <c r="H6485" i="1"/>
  <c r="I6485" i="1"/>
  <c r="E6485" i="1"/>
  <c r="F6485" i="1"/>
  <c r="H6096" i="1"/>
  <c r="I6096" i="1"/>
  <c r="E6096" i="1"/>
  <c r="F6096" i="1"/>
  <c r="H6357" i="1"/>
  <c r="I6357" i="1"/>
  <c r="E6357" i="1"/>
  <c r="F6357" i="1"/>
  <c r="H6192" i="1"/>
  <c r="I6192" i="1"/>
  <c r="E6192" i="1"/>
  <c r="F6192" i="1"/>
  <c r="H6301" i="1"/>
  <c r="I6301" i="1"/>
  <c r="E6301" i="1"/>
  <c r="F6301" i="1"/>
  <c r="H6156" i="1"/>
  <c r="I6156" i="1"/>
  <c r="E6156" i="1"/>
  <c r="F6156" i="1"/>
  <c r="H6365" i="1"/>
  <c r="I6365" i="1"/>
  <c r="E6365" i="1"/>
  <c r="F6365" i="1"/>
  <c r="H6763" i="1"/>
  <c r="I6763" i="1"/>
  <c r="E6763" i="1"/>
  <c r="F6763" i="1"/>
  <c r="H6469" i="1"/>
  <c r="I6469" i="1"/>
  <c r="E6469" i="1"/>
  <c r="F6469" i="1"/>
  <c r="H6228" i="1"/>
  <c r="I6228" i="1"/>
  <c r="E6228" i="1"/>
  <c r="F6228" i="1"/>
  <c r="H6144" i="1"/>
  <c r="I6144" i="1"/>
  <c r="E6144" i="1"/>
  <c r="F6144" i="1"/>
  <c r="H6325" i="1"/>
  <c r="I6325" i="1"/>
  <c r="E6325" i="1"/>
  <c r="F6325" i="1"/>
  <c r="H6036" i="1"/>
  <c r="I6036" i="1"/>
  <c r="E6036" i="1"/>
  <c r="F6036" i="1"/>
  <c r="H6068" i="1"/>
  <c r="I6068" i="1"/>
  <c r="E6068" i="1"/>
  <c r="F6068" i="1"/>
  <c r="H6284" i="1"/>
  <c r="I6284" i="1"/>
  <c r="E6284" i="1"/>
  <c r="F6284" i="1"/>
  <c r="H6138" i="1"/>
  <c r="I6138" i="1"/>
  <c r="E6138" i="1"/>
  <c r="F6138" i="1"/>
  <c r="H6064" i="1"/>
  <c r="I6064" i="1"/>
  <c r="E6064" i="1"/>
  <c r="F6064" i="1"/>
  <c r="H6405" i="1"/>
  <c r="I6405" i="1"/>
  <c r="E6405" i="1"/>
  <c r="F6405" i="1"/>
  <c r="H6000" i="1"/>
  <c r="I6000" i="1"/>
  <c r="E6000" i="1"/>
  <c r="F6000" i="1"/>
  <c r="H6255" i="1"/>
  <c r="I6255" i="1"/>
  <c r="E6255" i="1"/>
  <c r="F6255" i="1"/>
  <c r="H6781" i="1"/>
  <c r="I6781" i="1"/>
  <c r="E6781" i="1"/>
  <c r="F6781" i="1"/>
  <c r="H6029" i="1"/>
  <c r="I6029" i="1"/>
  <c r="E6029" i="1"/>
  <c r="F6029" i="1"/>
  <c r="H6292" i="1"/>
  <c r="I6292" i="1"/>
  <c r="E6292" i="1"/>
  <c r="F6292" i="1"/>
  <c r="H6196" i="1"/>
  <c r="I6196" i="1"/>
  <c r="E6196" i="1"/>
  <c r="F6196" i="1"/>
  <c r="H6140" i="1"/>
  <c r="I6140" i="1"/>
  <c r="E6140" i="1"/>
  <c r="F6140" i="1"/>
  <c r="H6108" i="1"/>
  <c r="I6108" i="1"/>
  <c r="E6108" i="1"/>
  <c r="F6108" i="1"/>
  <c r="H6261" i="1"/>
  <c r="I6261" i="1"/>
  <c r="E6261" i="1"/>
  <c r="F6261" i="1"/>
  <c r="H6092" i="1"/>
  <c r="I6092" i="1"/>
  <c r="E6092" i="1"/>
  <c r="F6092" i="1"/>
  <c r="H6390" i="1"/>
  <c r="I6390" i="1"/>
  <c r="E6390" i="1"/>
  <c r="F6390" i="1"/>
  <c r="H5952" i="1"/>
  <c r="I5952" i="1"/>
  <c r="E5952" i="1"/>
  <c r="F5952" i="1"/>
  <c r="D6264" i="1"/>
  <c r="C6559" i="1"/>
  <c r="D6368" i="1"/>
  <c r="C6663" i="1"/>
  <c r="C7016" i="1"/>
  <c r="D6721" i="1"/>
  <c r="H6377" i="1"/>
  <c r="I6377" i="1"/>
  <c r="E6377" i="1"/>
  <c r="F6377" i="1"/>
  <c r="D6320" i="1"/>
  <c r="C6615" i="1"/>
  <c r="C6992" i="1"/>
  <c r="D6697" i="1"/>
  <c r="H5904" i="1"/>
  <c r="I5904" i="1"/>
  <c r="E5904" i="1"/>
  <c r="F5904" i="1"/>
  <c r="H6089" i="1"/>
  <c r="I6089" i="1"/>
  <c r="E6089" i="1"/>
  <c r="F6089" i="1"/>
  <c r="H6414" i="1"/>
  <c r="I6414" i="1"/>
  <c r="E6414" i="1"/>
  <c r="F6414" i="1"/>
  <c r="H6473" i="1"/>
  <c r="I6473" i="1"/>
  <c r="E6473" i="1"/>
  <c r="F6473" i="1"/>
  <c r="H6425" i="1"/>
  <c r="I6425" i="1"/>
  <c r="E6425" i="1"/>
  <c r="F6425" i="1"/>
  <c r="H5993" i="1"/>
  <c r="I5993" i="1"/>
  <c r="E5993" i="1"/>
  <c r="F5993" i="1"/>
  <c r="C6551" i="1"/>
  <c r="D6256" i="1"/>
  <c r="H5956" i="1"/>
  <c r="I5956" i="1"/>
  <c r="E5956" i="1"/>
  <c r="F5956" i="1"/>
  <c r="H6065" i="1"/>
  <c r="I6065" i="1"/>
  <c r="E6065" i="1"/>
  <c r="F6065" i="1"/>
  <c r="H6410" i="1"/>
  <c r="I6410" i="1"/>
  <c r="E6410" i="1"/>
  <c r="F6410" i="1"/>
  <c r="H6081" i="1"/>
  <c r="I6081" i="1"/>
  <c r="E6081" i="1"/>
  <c r="F6081" i="1"/>
  <c r="H5985" i="1"/>
  <c r="I5985" i="1"/>
  <c r="E5985" i="1"/>
  <c r="F5985" i="1"/>
  <c r="H5913" i="1"/>
  <c r="I5913" i="1"/>
  <c r="E5913" i="1"/>
  <c r="F5913" i="1"/>
  <c r="D6496" i="1"/>
  <c r="C6791" i="1"/>
  <c r="H6049" i="1"/>
  <c r="I6049" i="1"/>
  <c r="E6049" i="1"/>
  <c r="F6049" i="1"/>
  <c r="C6743" i="1"/>
  <c r="D6448" i="1"/>
  <c r="H5953" i="1"/>
  <c r="I5953" i="1"/>
  <c r="E5953" i="1"/>
  <c r="F5953" i="1"/>
  <c r="H6113" i="1"/>
  <c r="I6113" i="1"/>
  <c r="E6113" i="1"/>
  <c r="F6113" i="1"/>
  <c r="H6145" i="1"/>
  <c r="I6145" i="1"/>
  <c r="E6145" i="1"/>
  <c r="F6145" i="1"/>
  <c r="C6920" i="1"/>
  <c r="D6625" i="1"/>
  <c r="C6767" i="1"/>
  <c r="D6472" i="1"/>
  <c r="C6727" i="1"/>
  <c r="D6432" i="1"/>
  <c r="H6449" i="1"/>
  <c r="I6449" i="1"/>
  <c r="E6449" i="1"/>
  <c r="F6449" i="1"/>
  <c r="H5916" i="1"/>
  <c r="I5916" i="1"/>
  <c r="E5916" i="1"/>
  <c r="F5916" i="1"/>
  <c r="H5902" i="1"/>
  <c r="I5902" i="1"/>
  <c r="E5902" i="1"/>
  <c r="F5902" i="1"/>
  <c r="H5924" i="1"/>
  <c r="I5924" i="1"/>
  <c r="E5924" i="1"/>
  <c r="F5924" i="1"/>
  <c r="H5988" i="1"/>
  <c r="I5988" i="1"/>
  <c r="E5988" i="1"/>
  <c r="F5988" i="1"/>
  <c r="H5937" i="1"/>
  <c r="I5937" i="1"/>
  <c r="E5937" i="1"/>
  <c r="F5937" i="1"/>
  <c r="H6465" i="1"/>
  <c r="I6465" i="1"/>
  <c r="E6465" i="1"/>
  <c r="F6465" i="1"/>
  <c r="D6416" i="1"/>
  <c r="C6711" i="1"/>
  <c r="H5929" i="1"/>
  <c r="I5929" i="1"/>
  <c r="E5929" i="1"/>
  <c r="F5929" i="1"/>
  <c r="H6438" i="1"/>
  <c r="I6438" i="1"/>
  <c r="E6438" i="1"/>
  <c r="F6438" i="1"/>
  <c r="H5928" i="1"/>
  <c r="I5928" i="1"/>
  <c r="E5928" i="1"/>
  <c r="F5928" i="1"/>
  <c r="H6188" i="1"/>
  <c r="I6188" i="1"/>
  <c r="E6188" i="1"/>
  <c r="F6188" i="1"/>
  <c r="H6160" i="1"/>
  <c r="I6160" i="1"/>
  <c r="E6160" i="1"/>
  <c r="F6160" i="1"/>
  <c r="H6220" i="1"/>
  <c r="I6220" i="1"/>
  <c r="E6220" i="1"/>
  <c r="F6220" i="1"/>
  <c r="H6741" i="1"/>
  <c r="I6741" i="1"/>
  <c r="E6741" i="1"/>
  <c r="F6741" i="1"/>
  <c r="H6093" i="1"/>
  <c r="I6093" i="1"/>
  <c r="E6093" i="1"/>
  <c r="F6093" i="1"/>
  <c r="H6273" i="1"/>
  <c r="I6273" i="1"/>
  <c r="E6273" i="1"/>
  <c r="F6273" i="1"/>
  <c r="H6148" i="1"/>
  <c r="I6148" i="1"/>
  <c r="E6148" i="1"/>
  <c r="F6148" i="1"/>
  <c r="H6104" i="1"/>
  <c r="I6104" i="1"/>
  <c r="E6104" i="1"/>
  <c r="F6104" i="1"/>
  <c r="H6166" i="1"/>
  <c r="I6166" i="1"/>
  <c r="E6166" i="1"/>
  <c r="F6166" i="1"/>
  <c r="H6120" i="1"/>
  <c r="I6120" i="1"/>
  <c r="E6120" i="1"/>
  <c r="F6120" i="1"/>
  <c r="H6204" i="1"/>
  <c r="I6204" i="1"/>
  <c r="E6204" i="1"/>
  <c r="F6204" i="1"/>
  <c r="H6420" i="1"/>
  <c r="I6420" i="1"/>
  <c r="E6420" i="1"/>
  <c r="F6420" i="1"/>
  <c r="H6246" i="1"/>
  <c r="I6246" i="1"/>
  <c r="E6246" i="1"/>
  <c r="F6246" i="1"/>
  <c r="H6270" i="1"/>
  <c r="I6270" i="1"/>
  <c r="E6270" i="1"/>
  <c r="F6270" i="1"/>
  <c r="H6040" i="1"/>
  <c r="I6040" i="1"/>
  <c r="E6040" i="1"/>
  <c r="F6040" i="1"/>
  <c r="H6294" i="1"/>
  <c r="I6294" i="1"/>
  <c r="E6294" i="1"/>
  <c r="F6294" i="1"/>
  <c r="H5912" i="1"/>
  <c r="I5912" i="1"/>
  <c r="E5912" i="1"/>
  <c r="F5912" i="1"/>
  <c r="H6229" i="1"/>
  <c r="I6229" i="1"/>
  <c r="E6229" i="1"/>
  <c r="F6229" i="1"/>
  <c r="H6116" i="1"/>
  <c r="I6116" i="1"/>
  <c r="E6116" i="1"/>
  <c r="F6116" i="1"/>
  <c r="H6281" i="1"/>
  <c r="I6281" i="1"/>
  <c r="E6281" i="1"/>
  <c r="F6281" i="1"/>
  <c r="H6456" i="1"/>
  <c r="I6456" i="1"/>
  <c r="E6456" i="1"/>
  <c r="F6456" i="1"/>
  <c r="H6249" i="1"/>
  <c r="I6249" i="1"/>
  <c r="E6249" i="1"/>
  <c r="F6249" i="1"/>
  <c r="H6102" i="1"/>
  <c r="I6102" i="1"/>
  <c r="E6102" i="1"/>
  <c r="F6102" i="1"/>
  <c r="H6477" i="1"/>
  <c r="I6477" i="1"/>
  <c r="E6477" i="1"/>
  <c r="F6477" i="1"/>
  <c r="H6309" i="1"/>
  <c r="I6309" i="1"/>
  <c r="E6309" i="1"/>
  <c r="F6309" i="1"/>
  <c r="H6184" i="1"/>
  <c r="I6184" i="1"/>
  <c r="E6184" i="1"/>
  <c r="F6184" i="1"/>
  <c r="H5932" i="1"/>
  <c r="I5932" i="1"/>
  <c r="E5932" i="1"/>
  <c r="F5932" i="1"/>
  <c r="H6016" i="1"/>
  <c r="I6016" i="1"/>
  <c r="E6016" i="1"/>
  <c r="F6016" i="1"/>
  <c r="H6193" i="1"/>
  <c r="I6193" i="1"/>
  <c r="E6193" i="1"/>
  <c r="F6193" i="1"/>
  <c r="H6129" i="1"/>
  <c r="I6129" i="1"/>
  <c r="E6129" i="1"/>
  <c r="F6129" i="1"/>
  <c r="H6340" i="1"/>
  <c r="I6340" i="1"/>
  <c r="E6340" i="1"/>
  <c r="F6340" i="1"/>
  <c r="H6445" i="1"/>
  <c r="I6445" i="1"/>
  <c r="E6445" i="1"/>
  <c r="F6445" i="1"/>
  <c r="H6484" i="1"/>
  <c r="I6484" i="1"/>
  <c r="E6484" i="1"/>
  <c r="F6484" i="1"/>
  <c r="H6121" i="1"/>
  <c r="I6121" i="1"/>
  <c r="E6121" i="1"/>
  <c r="F6121" i="1"/>
  <c r="D6224" i="1"/>
  <c r="C6519" i="1"/>
  <c r="D6376" i="1"/>
  <c r="C6671" i="1"/>
  <c r="C6575" i="1"/>
  <c r="D6280" i="1"/>
  <c r="D6208" i="1"/>
  <c r="C6503" i="1"/>
  <c r="H6201" i="1"/>
  <c r="I6201" i="1"/>
  <c r="E6201" i="1"/>
  <c r="F6201" i="1"/>
  <c r="D6733" i="1"/>
  <c r="C7028" i="1"/>
  <c r="D6344" i="1"/>
  <c r="C6639" i="1"/>
  <c r="H6153" i="1"/>
  <c r="I6153" i="1"/>
  <c r="E6153" i="1"/>
  <c r="F6153" i="1"/>
  <c r="C6543" i="1"/>
  <c r="D6248" i="1"/>
  <c r="C6703" i="1"/>
  <c r="D6408" i="1"/>
  <c r="D6440" i="1"/>
  <c r="C6735" i="1"/>
  <c r="H6330" i="1"/>
  <c r="I6330" i="1"/>
  <c r="E6330" i="1"/>
  <c r="F6330" i="1"/>
  <c r="H6177" i="1"/>
  <c r="I6177" i="1"/>
  <c r="E6177" i="1"/>
  <c r="F6177" i="1"/>
  <c r="H6137" i="1"/>
  <c r="I6137" i="1"/>
  <c r="E6137" i="1"/>
  <c r="F6137" i="1"/>
  <c r="C7039" i="1"/>
  <c r="D6744" i="1"/>
  <c r="D6415" i="1"/>
  <c r="C6710" i="1"/>
  <c r="D6565" i="1"/>
  <c r="C6860" i="1"/>
  <c r="D6751" i="1"/>
  <c r="C7046" i="1"/>
  <c r="D6397" i="1"/>
  <c r="C6692" i="1"/>
  <c r="D6604" i="1"/>
  <c r="C6899" i="1"/>
  <c r="D6227" i="1"/>
  <c r="C6522" i="1"/>
  <c r="D6424" i="1"/>
  <c r="C6719" i="1"/>
  <c r="D6219" i="1"/>
  <c r="C6514" i="1"/>
  <c r="D6283" i="1"/>
  <c r="C6578" i="1"/>
  <c r="D6232" i="1"/>
  <c r="C6527" i="1"/>
  <c r="D6760" i="1"/>
  <c r="C7055" i="1"/>
  <c r="D6251" i="1"/>
  <c r="C6546" i="1"/>
  <c r="D6360" i="1"/>
  <c r="C6655" i="1"/>
  <c r="C7000" i="1"/>
  <c r="D6705" i="1"/>
  <c r="D6455" i="1"/>
  <c r="C6750" i="1"/>
  <c r="C6810" i="1"/>
  <c r="D6515" i="1"/>
  <c r="D6388" i="1"/>
  <c r="C6683" i="1"/>
  <c r="D6443" i="1"/>
  <c r="C6738" i="1"/>
  <c r="D6499" i="1"/>
  <c r="C6794" i="1"/>
  <c r="D6635" i="1"/>
  <c r="C6930" i="1"/>
  <c r="D6463" i="1"/>
  <c r="C6758" i="1"/>
  <c r="D6271" i="1"/>
  <c r="C6566" i="1"/>
  <c r="D6459" i="1"/>
  <c r="C6754" i="1"/>
  <c r="D6651" i="1"/>
  <c r="C6946" i="1"/>
  <c r="D6243" i="1"/>
  <c r="C6538" i="1"/>
  <c r="D6287" i="1"/>
  <c r="C6582" i="1"/>
  <c r="D6250" i="1"/>
  <c r="C6545" i="1"/>
  <c r="C6936" i="1"/>
  <c r="D6641" i="1"/>
  <c r="D6676" i="1"/>
  <c r="C6971" i="1"/>
  <c r="D6275" i="1"/>
  <c r="C6570" i="1"/>
  <c r="D6516" i="1"/>
  <c r="C6811" i="1"/>
  <c r="D6305" i="1"/>
  <c r="C6600" i="1"/>
  <c r="D6599" i="1"/>
  <c r="C6894" i="1"/>
  <c r="D6423" i="1"/>
  <c r="C6718" i="1"/>
  <c r="D6205" i="1"/>
  <c r="C6500" i="1"/>
  <c r="D6742" i="1"/>
  <c r="C7037" i="1"/>
  <c r="C6875" i="1"/>
  <c r="D6580" i="1"/>
  <c r="D6239" i="1"/>
  <c r="C6534" i="1"/>
  <c r="D6678" i="1"/>
  <c r="C6973" i="1"/>
  <c r="D6351" i="1"/>
  <c r="C6646" i="1"/>
  <c r="D6379" i="1"/>
  <c r="C6674" i="1"/>
  <c r="D6647" i="1"/>
  <c r="C6942" i="1"/>
  <c r="D6279" i="1"/>
  <c r="C6574" i="1"/>
  <c r="D6532" i="1"/>
  <c r="C6827" i="1"/>
  <c r="D6343" i="1"/>
  <c r="C6638" i="1"/>
  <c r="D6748" i="1"/>
  <c r="C7043" i="1"/>
  <c r="D6724" i="1"/>
  <c r="C7019" i="1"/>
  <c r="D6419" i="1"/>
  <c r="C6714" i="1"/>
  <c r="D6406" i="1"/>
  <c r="C6701" i="1"/>
  <c r="D6684" i="1"/>
  <c r="C6979" i="1"/>
  <c r="D6395" i="1"/>
  <c r="C6690" i="1"/>
  <c r="D6623" i="1"/>
  <c r="C6918" i="1"/>
  <c r="D6299" i="1"/>
  <c r="C6594" i="1"/>
  <c r="D6470" i="1"/>
  <c r="C6765" i="1"/>
  <c r="D6215" i="1"/>
  <c r="C6510" i="1"/>
  <c r="D6223" i="1"/>
  <c r="C6518" i="1"/>
  <c r="D6568" i="1"/>
  <c r="C6863" i="1"/>
  <c r="D6715" i="1"/>
  <c r="C7010" i="1"/>
  <c r="D6576" i="1"/>
  <c r="C6871" i="1"/>
  <c r="D6479" i="1"/>
  <c r="C6774" i="1"/>
  <c r="D6779" i="1"/>
  <c r="C7074" i="1"/>
  <c r="D6203" i="1"/>
  <c r="C6498" i="1"/>
  <c r="D6303" i="1"/>
  <c r="C6598" i="1"/>
  <c r="D6339" i="1"/>
  <c r="C6634" i="1"/>
  <c r="C7080" i="1"/>
  <c r="D6785" i="1"/>
  <c r="D6323" i="1"/>
  <c r="C6618" i="1"/>
  <c r="D6355" i="1"/>
  <c r="C6650" i="1"/>
  <c r="D6296" i="1"/>
  <c r="C6591" i="1"/>
  <c r="D6483" i="1"/>
  <c r="C6778" i="1"/>
  <c r="D7036" i="1"/>
  <c r="C7331" i="1"/>
  <c r="D6461" i="1"/>
  <c r="C6756" i="1"/>
  <c r="D6269" i="1"/>
  <c r="C6564" i="1"/>
  <c r="C7064" i="1"/>
  <c r="D6769" i="1"/>
  <c r="D6572" i="1"/>
  <c r="C6867" i="1"/>
  <c r="D6571" i="1"/>
  <c r="C6866" i="1"/>
  <c r="D6267" i="1"/>
  <c r="C6562" i="1"/>
  <c r="D6342" i="1"/>
  <c r="C6637" i="1"/>
  <c r="D6707" i="1"/>
  <c r="C7002" i="1"/>
  <c r="D6691" i="1"/>
  <c r="C6986" i="1"/>
  <c r="C6872" i="1"/>
  <c r="D6577" i="1"/>
  <c r="D6755" i="1"/>
  <c r="C7050" i="1"/>
  <c r="D6511" i="1"/>
  <c r="C6806" i="1"/>
  <c r="D6431" i="1"/>
  <c r="C6726" i="1"/>
  <c r="D6452" i="1"/>
  <c r="C6747" i="1"/>
  <c r="D6259" i="1"/>
  <c r="C6554" i="1"/>
  <c r="D6471" i="1"/>
  <c r="C6766" i="1"/>
  <c r="D6508" i="1"/>
  <c r="C6803" i="1"/>
  <c r="C6737" i="1"/>
  <c r="D6442" i="1"/>
  <c r="C6939" i="1"/>
  <c r="D6644" i="1"/>
  <c r="D6367" i="1"/>
  <c r="C6662" i="1"/>
  <c r="C6848" i="1"/>
  <c r="D6553" i="1"/>
  <c r="D6327" i="1"/>
  <c r="C6622" i="1"/>
  <c r="D6427" i="1"/>
  <c r="C6722" i="1"/>
  <c r="D6475" i="1"/>
  <c r="C6770" i="1"/>
  <c r="D6371" i="1"/>
  <c r="C6666" i="1"/>
  <c r="D6231" i="1"/>
  <c r="C6526" i="1"/>
  <c r="D6260" i="1"/>
  <c r="C6555" i="1"/>
  <c r="D6771" i="1"/>
  <c r="C7066" i="1"/>
  <c r="D6826" i="1"/>
  <c r="C7121" i="1"/>
  <c r="D6749" i="1"/>
  <c r="C7044" i="1"/>
  <c r="D6716" i="1"/>
  <c r="C7011" i="1"/>
  <c r="D6636" i="1"/>
  <c r="C6931" i="1"/>
  <c r="D6540" i="1"/>
  <c r="C6835" i="1"/>
  <c r="D6588" i="1"/>
  <c r="C6883" i="1"/>
  <c r="C7003" i="1"/>
  <c r="D6708" i="1"/>
  <c r="C6808" i="1"/>
  <c r="D6513" i="1"/>
  <c r="D6467" i="1"/>
  <c r="C6762" i="1"/>
  <c r="D6507" i="1"/>
  <c r="C6802" i="1"/>
  <c r="D6407" i="1"/>
  <c r="C6702" i="1"/>
  <c r="D6687" i="1"/>
  <c r="C6982" i="1"/>
  <c r="D6956" i="1"/>
  <c r="C7251" i="1"/>
  <c r="D6541" i="1"/>
  <c r="C6836" i="1"/>
  <c r="D6335" i="1"/>
  <c r="C6630" i="1"/>
  <c r="D6589" i="1"/>
  <c r="C6884" i="1"/>
  <c r="D6207" i="1"/>
  <c r="C6502" i="1"/>
  <c r="D6524" i="1"/>
  <c r="C6819" i="1"/>
  <c r="D6544" i="1"/>
  <c r="C6839" i="1"/>
  <c r="C7067" i="1"/>
  <c r="D6772" i="1"/>
  <c r="D6311" i="1"/>
  <c r="C6606" i="1"/>
  <c r="D6488" i="1"/>
  <c r="C6783" i="1"/>
  <c r="D6740" i="1"/>
  <c r="C7035" i="1"/>
  <c r="D6307" i="1"/>
  <c r="C6602" i="1"/>
  <c r="D6211" i="1"/>
  <c r="C6506" i="1"/>
  <c r="D6197" i="1"/>
  <c r="C6492" i="1"/>
  <c r="C6991" i="1"/>
  <c r="D6696" i="1"/>
  <c r="D6378" i="1"/>
  <c r="C6673" i="1"/>
  <c r="D6291" i="1"/>
  <c r="C6586" i="1"/>
  <c r="D6314" i="1"/>
  <c r="C6609" i="1"/>
  <c r="D6369" i="1"/>
  <c r="C6664" i="1"/>
  <c r="D6399" i="1"/>
  <c r="C6694" i="1"/>
  <c r="D6411" i="1"/>
  <c r="C6706" i="1"/>
  <c r="C6792" i="1"/>
  <c r="D6497" i="1"/>
  <c r="D6495" i="1"/>
  <c r="C6790" i="1"/>
  <c r="D6632" i="1"/>
  <c r="C6927" i="1"/>
  <c r="D6315" i="1"/>
  <c r="C6610" i="1"/>
  <c r="D6263" i="1"/>
  <c r="C6558" i="1"/>
  <c r="D6375" i="1"/>
  <c r="C6670" i="1"/>
  <c r="D6780" i="1"/>
  <c r="C7075" i="1"/>
  <c r="D6391" i="1"/>
  <c r="C6686" i="1"/>
  <c r="D6652" i="1"/>
  <c r="C6947" i="1"/>
  <c r="D6487" i="1"/>
  <c r="C6782" i="1"/>
  <c r="D6596" i="1"/>
  <c r="C6891" i="1"/>
  <c r="D6451" i="1"/>
  <c r="C6746" i="1"/>
  <c r="D6660" i="1"/>
  <c r="C6955" i="1"/>
  <c r="C7353" i="1"/>
  <c r="D7058" i="1"/>
  <c r="D6764" i="1"/>
  <c r="C7059" i="1"/>
  <c r="D6523" i="1"/>
  <c r="C6818" i="1"/>
  <c r="D6439" i="1"/>
  <c r="C6734" i="1"/>
  <c r="D6620" i="1"/>
  <c r="C6915" i="1"/>
  <c r="D6331" i="1"/>
  <c r="C6626" i="1"/>
  <c r="D6363" i="1"/>
  <c r="C6658" i="1"/>
  <c r="D6579" i="1"/>
  <c r="C6874" i="1"/>
  <c r="C6728" i="1"/>
  <c r="D6433" i="1"/>
  <c r="D6359" i="1"/>
  <c r="C6654" i="1"/>
  <c r="D6700" i="1"/>
  <c r="C6995" i="1"/>
  <c r="D6295" i="1"/>
  <c r="C6590" i="1"/>
  <c r="D6550" i="1"/>
  <c r="C6845" i="1"/>
  <c r="D7076" i="1"/>
  <c r="C7371" i="1"/>
  <c r="D6324" i="1"/>
  <c r="C6619" i="1"/>
  <c r="D6587" i="1"/>
  <c r="C6882" i="1"/>
  <c r="D6491" i="1"/>
  <c r="C6786" i="1"/>
  <c r="D6435" i="1"/>
  <c r="C6730" i="1"/>
  <c r="D6403" i="1"/>
  <c r="C6698" i="1"/>
  <c r="D6556" i="1"/>
  <c r="C6851" i="1"/>
  <c r="D6387" i="1"/>
  <c r="C6682" i="1"/>
  <c r="D6685" i="1"/>
  <c r="C6980" i="1"/>
  <c r="D6247" i="1"/>
  <c r="C6542" i="1"/>
  <c r="D6347" i="1"/>
  <c r="C6642" i="1"/>
  <c r="D6235" i="1"/>
  <c r="C6530" i="1"/>
  <c r="D6333" i="1"/>
  <c r="C6628" i="1"/>
  <c r="D6241" i="1"/>
  <c r="C6536" i="1"/>
  <c r="G6697" i="1" l="1"/>
  <c r="J6697" i="1"/>
  <c r="G6721" i="1"/>
  <c r="J6721" i="1"/>
  <c r="G6235" i="1"/>
  <c r="J6235" i="1"/>
  <c r="G6387" i="1"/>
  <c r="J6387" i="1"/>
  <c r="G6491" i="1"/>
  <c r="J6491" i="1"/>
  <c r="G6550" i="1"/>
  <c r="J6550" i="1"/>
  <c r="G6620" i="1"/>
  <c r="J6620" i="1"/>
  <c r="G6487" i="1"/>
  <c r="J6487" i="1"/>
  <c r="G6375" i="1"/>
  <c r="J6375" i="1"/>
  <c r="G6495" i="1"/>
  <c r="J6495" i="1"/>
  <c r="G6369" i="1"/>
  <c r="J6369" i="1"/>
  <c r="G6740" i="1"/>
  <c r="J6740" i="1"/>
  <c r="G6544" i="1"/>
  <c r="J6544" i="1"/>
  <c r="G6335" i="1"/>
  <c r="J6335" i="1"/>
  <c r="G6407" i="1"/>
  <c r="J6407" i="1"/>
  <c r="G6716" i="1"/>
  <c r="J6716" i="1"/>
  <c r="G6260" i="1"/>
  <c r="J6260" i="1"/>
  <c r="G6427" i="1"/>
  <c r="J6427" i="1"/>
  <c r="G6259" i="1"/>
  <c r="J6259" i="1"/>
  <c r="G6755" i="1"/>
  <c r="J6755" i="1"/>
  <c r="G6342" i="1"/>
  <c r="J6342" i="1"/>
  <c r="G6483" i="1"/>
  <c r="J6483" i="1"/>
  <c r="G6779" i="1"/>
  <c r="J6779" i="1"/>
  <c r="G6568" i="1"/>
  <c r="J6568" i="1"/>
  <c r="G6299" i="1"/>
  <c r="J6299" i="1"/>
  <c r="G6406" i="1"/>
  <c r="J6406" i="1"/>
  <c r="G6343" i="1"/>
  <c r="J6343" i="1"/>
  <c r="G6379" i="1"/>
  <c r="J6379" i="1"/>
  <c r="G6599" i="1"/>
  <c r="J6599" i="1"/>
  <c r="G6676" i="1"/>
  <c r="J6676" i="1"/>
  <c r="G6243" i="1"/>
  <c r="J6243" i="1"/>
  <c r="G6463" i="1"/>
  <c r="J6463" i="1"/>
  <c r="G6388" i="1"/>
  <c r="J6388" i="1"/>
  <c r="G6360" i="1"/>
  <c r="J6360" i="1"/>
  <c r="G6283" i="1"/>
  <c r="J6283" i="1"/>
  <c r="G6604" i="1"/>
  <c r="J6604" i="1"/>
  <c r="G6415" i="1"/>
  <c r="J6415" i="1"/>
  <c r="G6440" i="1"/>
  <c r="J6440" i="1"/>
  <c r="G6224" i="1"/>
  <c r="J6224" i="1"/>
  <c r="G6768" i="1"/>
  <c r="J6768" i="1"/>
  <c r="G6319" i="1"/>
  <c r="J6319" i="1"/>
  <c r="G6272" i="1"/>
  <c r="J6272" i="1"/>
  <c r="G6816" i="1"/>
  <c r="J6816" i="1"/>
  <c r="G6268" i="1"/>
  <c r="J6268" i="1"/>
  <c r="G6373" i="1"/>
  <c r="J6373" i="1"/>
  <c r="G6233" i="1"/>
  <c r="J6233" i="1"/>
  <c r="G6317" i="1"/>
  <c r="J6317" i="1"/>
  <c r="G6310" i="1"/>
  <c r="J6310" i="1"/>
  <c r="G6422" i="1"/>
  <c r="J6422" i="1"/>
  <c r="G6478" i="1"/>
  <c r="J6478" i="1"/>
  <c r="G6353" i="1"/>
  <c r="J6353" i="1"/>
  <c r="G6318" i="1"/>
  <c r="J6318" i="1"/>
  <c r="G6505" i="1"/>
  <c r="J6505" i="1"/>
  <c r="G6372" i="1"/>
  <c r="J6372" i="1"/>
  <c r="G6386" i="1"/>
  <c r="J6386" i="1"/>
  <c r="G6380" i="1"/>
  <c r="J6380" i="1"/>
  <c r="G6696" i="1"/>
  <c r="J6696" i="1"/>
  <c r="G6580" i="1"/>
  <c r="J6580" i="1"/>
  <c r="G6393" i="1"/>
  <c r="J6393" i="1"/>
  <c r="G6332" i="1"/>
  <c r="J6332" i="1"/>
  <c r="G6537" i="1"/>
  <c r="J6537" i="1"/>
  <c r="G6437" i="1"/>
  <c r="J6437" i="1"/>
  <c r="G6644" i="1"/>
  <c r="J6644" i="1"/>
  <c r="G6497" i="1"/>
  <c r="J6497" i="1"/>
  <c r="G6442" i="1"/>
  <c r="J6442" i="1"/>
  <c r="G6577" i="1"/>
  <c r="J6577" i="1"/>
  <c r="G6641" i="1"/>
  <c r="J6641" i="1"/>
  <c r="G6515" i="1"/>
  <c r="J6515" i="1"/>
  <c r="G6744" i="1"/>
  <c r="J6744" i="1"/>
  <c r="G6408" i="1"/>
  <c r="J6408" i="1"/>
  <c r="G6347" i="1"/>
  <c r="J6347" i="1"/>
  <c r="G6556" i="1"/>
  <c r="J6556" i="1"/>
  <c r="G6587" i="1"/>
  <c r="J6587" i="1"/>
  <c r="G6295" i="1"/>
  <c r="J6295" i="1"/>
  <c r="G6579" i="1"/>
  <c r="J6579" i="1"/>
  <c r="G6439" i="1"/>
  <c r="J6439" i="1"/>
  <c r="G6660" i="1"/>
  <c r="J6660" i="1"/>
  <c r="G6652" i="1"/>
  <c r="J6652" i="1"/>
  <c r="G6263" i="1"/>
  <c r="J6263" i="1"/>
  <c r="G6314" i="1"/>
  <c r="J6314" i="1"/>
  <c r="G6197" i="1"/>
  <c r="J6197" i="1"/>
  <c r="G6488" i="1"/>
  <c r="J6488" i="1"/>
  <c r="G6524" i="1"/>
  <c r="J6524" i="1"/>
  <c r="G6541" i="1"/>
  <c r="J6541" i="1"/>
  <c r="G6507" i="1"/>
  <c r="J6507" i="1"/>
  <c r="G6588" i="1"/>
  <c r="J6588" i="1"/>
  <c r="G6749" i="1"/>
  <c r="J6749" i="1"/>
  <c r="G6231" i="1"/>
  <c r="J6231" i="1"/>
  <c r="G6327" i="1"/>
  <c r="J6327" i="1"/>
  <c r="G6452" i="1"/>
  <c r="J6452" i="1"/>
  <c r="G6267" i="1"/>
  <c r="J6267" i="1"/>
  <c r="G6269" i="1"/>
  <c r="J6269" i="1"/>
  <c r="G6296" i="1"/>
  <c r="J6296" i="1"/>
  <c r="G6339" i="1"/>
  <c r="J6339" i="1"/>
  <c r="G6479" i="1"/>
  <c r="J6479" i="1"/>
  <c r="G6223" i="1"/>
  <c r="J6223" i="1"/>
  <c r="G6623" i="1"/>
  <c r="J6623" i="1"/>
  <c r="G6419" i="1"/>
  <c r="J6419" i="1"/>
  <c r="G6532" i="1"/>
  <c r="J6532" i="1"/>
  <c r="G6351" i="1"/>
  <c r="J6351" i="1"/>
  <c r="G6742" i="1"/>
  <c r="J6742" i="1"/>
  <c r="G6305" i="1"/>
  <c r="J6305" i="1"/>
  <c r="G6651" i="1"/>
  <c r="J6651" i="1"/>
  <c r="G6635" i="1"/>
  <c r="J6635" i="1"/>
  <c r="G6251" i="1"/>
  <c r="J6251" i="1"/>
  <c r="G6219" i="1"/>
  <c r="J6219" i="1"/>
  <c r="G6397" i="1"/>
  <c r="J6397" i="1"/>
  <c r="G6344" i="1"/>
  <c r="J6344" i="1"/>
  <c r="G6208" i="1"/>
  <c r="J6208" i="1"/>
  <c r="G6320" i="1"/>
  <c r="J6320" i="1"/>
  <c r="G6368" i="1"/>
  <c r="J6368" i="1"/>
  <c r="G6672" i="1"/>
  <c r="J6672" i="1"/>
  <c r="G6709" i="1"/>
  <c r="J6709" i="1"/>
  <c r="G6240" i="1"/>
  <c r="J6240" i="1"/>
  <c r="G6312" i="1"/>
  <c r="J6312" i="1"/>
  <c r="G6382" i="1"/>
  <c r="J6382" i="1"/>
  <c r="G6354" i="1"/>
  <c r="J6354" i="1"/>
  <c r="G6512" i="1"/>
  <c r="J6512" i="1"/>
  <c r="G6290" i="1"/>
  <c r="J6290" i="1"/>
  <c r="G6361" i="1"/>
  <c r="J6361" i="1"/>
  <c r="G6409" i="1"/>
  <c r="J6409" i="1"/>
  <c r="G6385" i="1"/>
  <c r="J6385" i="1"/>
  <c r="G6274" i="1"/>
  <c r="J6274" i="1"/>
  <c r="G6398" i="1"/>
  <c r="J6398" i="1"/>
  <c r="G6370" i="1"/>
  <c r="J6370" i="1"/>
  <c r="G6206" i="1"/>
  <c r="J6206" i="1"/>
  <c r="G6326" i="1"/>
  <c r="J6326" i="1"/>
  <c r="G6306" i="1"/>
  <c r="J6306" i="1"/>
  <c r="G6198" i="1"/>
  <c r="J6198" i="1"/>
  <c r="G6302" i="1"/>
  <c r="J6302" i="1"/>
  <c r="G6428" i="1"/>
  <c r="J6428" i="1"/>
  <c r="G6230" i="1"/>
  <c r="J6230" i="1"/>
  <c r="G6364" i="1"/>
  <c r="J6364" i="1"/>
  <c r="G6348" i="1"/>
  <c r="J6348" i="1"/>
  <c r="G6234" i="1"/>
  <c r="J6234" i="1"/>
  <c r="G6772" i="1"/>
  <c r="J6772" i="1"/>
  <c r="G7058" i="1"/>
  <c r="J7058" i="1"/>
  <c r="G6708" i="1"/>
  <c r="J6708" i="1"/>
  <c r="G6769" i="1"/>
  <c r="J6769" i="1"/>
  <c r="G6553" i="1"/>
  <c r="J6553" i="1"/>
  <c r="G6280" i="1"/>
  <c r="J6280" i="1"/>
  <c r="G6432" i="1"/>
  <c r="J6432" i="1"/>
  <c r="G6480" i="1"/>
  <c r="J6480" i="1"/>
  <c r="G6481" i="1"/>
  <c r="J6481" i="1"/>
  <c r="G6441" i="1"/>
  <c r="J6441" i="1"/>
  <c r="G6238" i="1"/>
  <c r="J6238" i="1"/>
  <c r="G6633" i="1"/>
  <c r="J6633" i="1"/>
  <c r="G6417" i="1"/>
  <c r="J6417" i="1"/>
  <c r="G6430" i="1"/>
  <c r="J6430" i="1"/>
  <c r="G6433" i="1"/>
  <c r="J6433" i="1"/>
  <c r="G6785" i="1"/>
  <c r="J6785" i="1"/>
  <c r="G6248" i="1"/>
  <c r="J6248" i="1"/>
  <c r="G6400" i="1"/>
  <c r="J6400" i="1"/>
  <c r="G6241" i="1"/>
  <c r="J6241" i="1"/>
  <c r="G6247" i="1"/>
  <c r="J6247" i="1"/>
  <c r="G6403" i="1"/>
  <c r="J6403" i="1"/>
  <c r="G6324" i="1"/>
  <c r="J6324" i="1"/>
  <c r="G6700" i="1"/>
  <c r="J6700" i="1"/>
  <c r="G6363" i="1"/>
  <c r="J6363" i="1"/>
  <c r="G6523" i="1"/>
  <c r="J6523" i="1"/>
  <c r="G6451" i="1"/>
  <c r="J6451" i="1"/>
  <c r="G6391" i="1"/>
  <c r="J6391" i="1"/>
  <c r="G6315" i="1"/>
  <c r="J6315" i="1"/>
  <c r="G6411" i="1"/>
  <c r="J6411" i="1"/>
  <c r="G6291" i="1"/>
  <c r="J6291" i="1"/>
  <c r="G6211" i="1"/>
  <c r="J6211" i="1"/>
  <c r="G6311" i="1"/>
  <c r="J6311" i="1"/>
  <c r="G6207" i="1"/>
  <c r="J6207" i="1"/>
  <c r="G6956" i="1"/>
  <c r="J6956" i="1"/>
  <c r="G6467" i="1"/>
  <c r="J6467" i="1"/>
  <c r="G6540" i="1"/>
  <c r="J6540" i="1"/>
  <c r="G6826" i="1"/>
  <c r="J6826" i="1"/>
  <c r="G6371" i="1"/>
  <c r="J6371" i="1"/>
  <c r="G6508" i="1"/>
  <c r="J6508" i="1"/>
  <c r="G6431" i="1"/>
  <c r="J6431" i="1"/>
  <c r="G6691" i="1"/>
  <c r="J6691" i="1"/>
  <c r="G6571" i="1"/>
  <c r="J6571" i="1"/>
  <c r="G6461" i="1"/>
  <c r="J6461" i="1"/>
  <c r="G6355" i="1"/>
  <c r="J6355" i="1"/>
  <c r="G6303" i="1"/>
  <c r="J6303" i="1"/>
  <c r="G6576" i="1"/>
  <c r="J6576" i="1"/>
  <c r="G6215" i="1"/>
  <c r="J6215" i="1"/>
  <c r="G6395" i="1"/>
  <c r="J6395" i="1"/>
  <c r="G6724" i="1"/>
  <c r="J6724" i="1"/>
  <c r="G6279" i="1"/>
  <c r="J6279" i="1"/>
  <c r="G6678" i="1"/>
  <c r="J6678" i="1"/>
  <c r="G6205" i="1"/>
  <c r="J6205" i="1"/>
  <c r="G6516" i="1"/>
  <c r="J6516" i="1"/>
  <c r="G6250" i="1"/>
  <c r="J6250" i="1"/>
  <c r="G6459" i="1"/>
  <c r="J6459" i="1"/>
  <c r="G6499" i="1"/>
  <c r="J6499" i="1"/>
  <c r="G6455" i="1"/>
  <c r="J6455" i="1"/>
  <c r="G6760" i="1"/>
  <c r="J6760" i="1"/>
  <c r="G6424" i="1"/>
  <c r="J6424" i="1"/>
  <c r="G6751" i="1"/>
  <c r="J6751" i="1"/>
  <c r="G6733" i="1"/>
  <c r="J6733" i="1"/>
  <c r="G6496" i="1"/>
  <c r="J6496" i="1"/>
  <c r="G6264" i="1"/>
  <c r="J6264" i="1"/>
  <c r="G6288" i="1"/>
  <c r="J6288" i="1"/>
  <c r="G6384" i="1"/>
  <c r="J6384" i="1"/>
  <c r="G6336" i="1"/>
  <c r="J6336" i="1"/>
  <c r="G6517" i="1"/>
  <c r="J6517" i="1"/>
  <c r="G6253" i="1"/>
  <c r="J6253" i="1"/>
  <c r="G6297" i="1"/>
  <c r="J6297" i="1"/>
  <c r="G6616" i="1"/>
  <c r="J6616" i="1"/>
  <c r="G6374" i="1"/>
  <c r="J6374" i="1"/>
  <c r="G6358" i="1"/>
  <c r="J6358" i="1"/>
  <c r="G6254" i="1"/>
  <c r="J6254" i="1"/>
  <c r="G6504" i="1"/>
  <c r="J6504" i="1"/>
  <c r="G6322" i="1"/>
  <c r="J6322" i="1"/>
  <c r="G6278" i="1"/>
  <c r="J6278" i="1"/>
  <c r="G6300" i="1"/>
  <c r="J6300" i="1"/>
  <c r="G6308" i="1"/>
  <c r="J6308" i="1"/>
  <c r="G6513" i="1"/>
  <c r="J6513" i="1"/>
  <c r="G6705" i="1"/>
  <c r="J6705" i="1"/>
  <c r="G6448" i="1"/>
  <c r="J6448" i="1"/>
  <c r="G6720" i="1"/>
  <c r="J6720" i="1"/>
  <c r="G6199" i="1"/>
  <c r="J6199" i="1"/>
  <c r="G6509" i="1"/>
  <c r="J6509" i="1"/>
  <c r="G6225" i="1"/>
  <c r="J6225" i="1"/>
  <c r="G6466" i="1"/>
  <c r="J6466" i="1"/>
  <c r="G6458" i="1"/>
  <c r="J6458" i="1"/>
  <c r="G6334" i="1"/>
  <c r="J6334" i="1"/>
  <c r="G6472" i="1"/>
  <c r="J6472" i="1"/>
  <c r="G6256" i="1"/>
  <c r="J6256" i="1"/>
  <c r="G6333" i="1"/>
  <c r="J6333" i="1"/>
  <c r="G6685" i="1"/>
  <c r="J6685" i="1"/>
  <c r="G6435" i="1"/>
  <c r="J6435" i="1"/>
  <c r="G7076" i="1"/>
  <c r="J7076" i="1"/>
  <c r="G6359" i="1"/>
  <c r="J6359" i="1"/>
  <c r="G6331" i="1"/>
  <c r="J6331" i="1"/>
  <c r="G6764" i="1"/>
  <c r="J6764" i="1"/>
  <c r="G6596" i="1"/>
  <c r="J6596" i="1"/>
  <c r="G6780" i="1"/>
  <c r="J6780" i="1"/>
  <c r="G6632" i="1"/>
  <c r="J6632" i="1"/>
  <c r="G6399" i="1"/>
  <c r="J6399" i="1"/>
  <c r="G6378" i="1"/>
  <c r="J6378" i="1"/>
  <c r="G6307" i="1"/>
  <c r="J6307" i="1"/>
  <c r="G6589" i="1"/>
  <c r="J6589" i="1"/>
  <c r="G6687" i="1"/>
  <c r="J6687" i="1"/>
  <c r="G6636" i="1"/>
  <c r="J6636" i="1"/>
  <c r="G6771" i="1"/>
  <c r="J6771" i="1"/>
  <c r="G6475" i="1"/>
  <c r="J6475" i="1"/>
  <c r="G6367" i="1"/>
  <c r="J6367" i="1"/>
  <c r="G6471" i="1"/>
  <c r="J6471" i="1"/>
  <c r="G6511" i="1"/>
  <c r="J6511" i="1"/>
  <c r="G6707" i="1"/>
  <c r="J6707" i="1"/>
  <c r="G6572" i="1"/>
  <c r="J6572" i="1"/>
  <c r="G7036" i="1"/>
  <c r="J7036" i="1"/>
  <c r="G6323" i="1"/>
  <c r="J6323" i="1"/>
  <c r="G6203" i="1"/>
  <c r="J6203" i="1"/>
  <c r="G6715" i="1"/>
  <c r="J6715" i="1"/>
  <c r="G6470" i="1"/>
  <c r="J6470" i="1"/>
  <c r="G6684" i="1"/>
  <c r="J6684" i="1"/>
  <c r="G6748" i="1"/>
  <c r="J6748" i="1"/>
  <c r="G6647" i="1"/>
  <c r="J6647" i="1"/>
  <c r="G6239" i="1"/>
  <c r="J6239" i="1"/>
  <c r="G6423" i="1"/>
  <c r="J6423" i="1"/>
  <c r="G6275" i="1"/>
  <c r="J6275" i="1"/>
  <c r="G6287" i="1"/>
  <c r="J6287" i="1"/>
  <c r="G6271" i="1"/>
  <c r="J6271" i="1"/>
  <c r="G6443" i="1"/>
  <c r="J6443" i="1"/>
  <c r="G6232" i="1"/>
  <c r="J6232" i="1"/>
  <c r="G6227" i="1"/>
  <c r="J6227" i="1"/>
  <c r="G6565" i="1"/>
  <c r="J6565" i="1"/>
  <c r="G6376" i="1"/>
  <c r="J6376" i="1"/>
  <c r="G6416" i="1"/>
  <c r="J6416" i="1"/>
  <c r="G6464" i="1"/>
  <c r="J6464" i="1"/>
  <c r="G6362" i="1"/>
  <c r="J6362" i="1"/>
  <c r="G6436" i="1"/>
  <c r="J6436" i="1"/>
  <c r="G6457" i="1"/>
  <c r="J6457" i="1"/>
  <c r="G6645" i="1"/>
  <c r="J6645" i="1"/>
  <c r="G6404" i="1"/>
  <c r="J6404" i="1"/>
  <c r="G6462" i="1"/>
  <c r="J6462" i="1"/>
  <c r="G6286" i="1"/>
  <c r="J6286" i="1"/>
  <c r="G6262" i="1"/>
  <c r="J6262" i="1"/>
  <c r="G6257" i="1"/>
  <c r="J6257" i="1"/>
  <c r="G6313" i="1"/>
  <c r="J6313" i="1"/>
  <c r="G6298" i="1"/>
  <c r="J6298" i="1"/>
  <c r="G6345" i="1"/>
  <c r="J6345" i="1"/>
  <c r="G6252" i="1"/>
  <c r="J6252" i="1"/>
  <c r="G6265" i="1"/>
  <c r="J6265" i="1"/>
  <c r="G6625" i="1"/>
  <c r="J6625" i="1"/>
  <c r="G6289" i="1"/>
  <c r="J6289" i="1"/>
  <c r="G6561" i="1"/>
  <c r="J6561" i="1"/>
  <c r="G6450" i="1"/>
  <c r="J6450" i="1"/>
  <c r="G6777" i="1"/>
  <c r="J6777" i="1"/>
  <c r="G6418" i="1"/>
  <c r="J6418" i="1"/>
  <c r="G6489" i="1"/>
  <c r="J6489" i="1"/>
  <c r="G6434" i="1"/>
  <c r="J6434" i="1"/>
  <c r="G6394" i="1"/>
  <c r="J6394" i="1"/>
  <c r="G6316" i="1"/>
  <c r="J6316" i="1"/>
  <c r="D6624" i="1"/>
  <c r="J6624" i="1" s="1"/>
  <c r="C6919" i="1"/>
  <c r="G6329" i="1"/>
  <c r="I6329" i="1"/>
  <c r="E6329" i="1"/>
  <c r="F6329" i="1"/>
  <c r="H6329" i="1"/>
  <c r="G6244" i="1"/>
  <c r="I6244" i="1"/>
  <c r="E6244" i="1"/>
  <c r="F6244" i="1"/>
  <c r="H6244" i="1"/>
  <c r="D6539" i="1"/>
  <c r="J6539" i="1" s="1"/>
  <c r="C6834" i="1"/>
  <c r="D6739" i="1"/>
  <c r="J6739" i="1" s="1"/>
  <c r="C7034" i="1"/>
  <c r="G6444" i="1"/>
  <c r="H6444" i="1"/>
  <c r="I6444" i="1"/>
  <c r="E6444" i="1"/>
  <c r="F6444" i="1"/>
  <c r="D6560" i="1"/>
  <c r="C6855" i="1"/>
  <c r="H6265" i="1"/>
  <c r="I6265" i="1"/>
  <c r="E6265" i="1"/>
  <c r="F6265" i="1"/>
  <c r="D6675" i="1"/>
  <c r="C6970" i="1"/>
  <c r="H6380" i="1"/>
  <c r="I6380" i="1"/>
  <c r="E6380" i="1"/>
  <c r="F6380" i="1"/>
  <c r="C6824" i="1"/>
  <c r="D6529" i="1"/>
  <c r="H6234" i="1"/>
  <c r="I6234" i="1"/>
  <c r="E6234" i="1"/>
  <c r="F6234" i="1"/>
  <c r="D6603" i="1"/>
  <c r="C6898" i="1"/>
  <c r="I6308" i="1"/>
  <c r="E6308" i="1"/>
  <c r="F6308" i="1"/>
  <c r="H6308" i="1"/>
  <c r="D6547" i="1"/>
  <c r="C6842" i="1"/>
  <c r="I6252" i="1"/>
  <c r="E6252" i="1"/>
  <c r="F6252" i="1"/>
  <c r="H6252" i="1"/>
  <c r="D6595" i="1"/>
  <c r="C6890" i="1"/>
  <c r="D6643" i="1"/>
  <c r="C6938" i="1"/>
  <c r="E6316" i="1"/>
  <c r="F6316" i="1"/>
  <c r="H6316" i="1"/>
  <c r="I6316" i="1"/>
  <c r="E6300" i="1"/>
  <c r="F6300" i="1"/>
  <c r="H6300" i="1"/>
  <c r="I6300" i="1"/>
  <c r="H6348" i="1"/>
  <c r="I6348" i="1"/>
  <c r="E6348" i="1"/>
  <c r="F6348" i="1"/>
  <c r="C6906" i="1"/>
  <c r="D6611" i="1"/>
  <c r="C6976" i="1"/>
  <c r="D6681" i="1"/>
  <c r="H6386" i="1"/>
  <c r="I6386" i="1"/>
  <c r="E6386" i="1"/>
  <c r="F6386" i="1"/>
  <c r="D6659" i="1"/>
  <c r="C6954" i="1"/>
  <c r="E6364" i="1"/>
  <c r="F6364" i="1"/>
  <c r="H6364" i="1"/>
  <c r="I6364" i="1"/>
  <c r="C6888" i="1"/>
  <c r="D6593" i="1"/>
  <c r="E6298" i="1"/>
  <c r="F6298" i="1"/>
  <c r="H6298" i="1"/>
  <c r="I6298" i="1"/>
  <c r="H6394" i="1"/>
  <c r="I6394" i="1"/>
  <c r="E6394" i="1"/>
  <c r="F6394" i="1"/>
  <c r="D6640" i="1"/>
  <c r="C6935" i="1"/>
  <c r="C6984" i="1"/>
  <c r="D6689" i="1"/>
  <c r="E6345" i="1"/>
  <c r="F6345" i="1"/>
  <c r="H6345" i="1"/>
  <c r="I6345" i="1"/>
  <c r="I6430" i="1"/>
  <c r="F6430" i="1"/>
  <c r="E6430" i="1"/>
  <c r="H6430" i="1"/>
  <c r="C6962" i="1"/>
  <c r="D6667" i="1"/>
  <c r="C7020" i="1"/>
  <c r="D6725" i="1"/>
  <c r="E6372" i="1"/>
  <c r="F6372" i="1"/>
  <c r="H6372" i="1"/>
  <c r="I6372" i="1"/>
  <c r="H6334" i="1"/>
  <c r="F6334" i="1"/>
  <c r="I6334" i="1"/>
  <c r="E6334" i="1"/>
  <c r="C6924" i="1"/>
  <c r="D6629" i="1"/>
  <c r="C6820" i="1"/>
  <c r="D6525" i="1"/>
  <c r="I6230" i="1"/>
  <c r="E6230" i="1"/>
  <c r="H6230" i="1"/>
  <c r="F6230" i="1"/>
  <c r="D6573" i="1"/>
  <c r="C6868" i="1"/>
  <c r="I6437" i="1"/>
  <c r="E6437" i="1"/>
  <c r="F6437" i="1"/>
  <c r="H6437" i="1"/>
  <c r="E6278" i="1"/>
  <c r="F6278" i="1"/>
  <c r="H6278" i="1"/>
  <c r="I6278" i="1"/>
  <c r="D6732" i="1"/>
  <c r="C7027" i="1"/>
  <c r="C6912" i="1"/>
  <c r="D6617" i="1"/>
  <c r="I6322" i="1"/>
  <c r="E6322" i="1"/>
  <c r="F6322" i="1"/>
  <c r="H6322" i="1"/>
  <c r="C7095" i="1"/>
  <c r="D6800" i="1"/>
  <c r="H6505" i="1"/>
  <c r="I6505" i="1"/>
  <c r="E6505" i="1"/>
  <c r="F6505" i="1"/>
  <c r="D6597" i="1"/>
  <c r="C6892" i="1"/>
  <c r="E6302" i="1"/>
  <c r="F6302" i="1"/>
  <c r="H6302" i="1"/>
  <c r="I6302" i="1"/>
  <c r="I6417" i="1"/>
  <c r="E6417" i="1"/>
  <c r="F6417" i="1"/>
  <c r="H6417" i="1"/>
  <c r="C7007" i="1"/>
  <c r="D6712" i="1"/>
  <c r="D6608" i="1"/>
  <c r="C6903" i="1"/>
  <c r="C7018" i="1"/>
  <c r="D6723" i="1"/>
  <c r="H6313" i="1"/>
  <c r="I6313" i="1"/>
  <c r="E6313" i="1"/>
  <c r="F6313" i="1"/>
  <c r="H6428" i="1"/>
  <c r="I6428" i="1"/>
  <c r="E6428" i="1"/>
  <c r="F6428" i="1"/>
  <c r="D6549" i="1"/>
  <c r="C6844" i="1"/>
  <c r="I6254" i="1"/>
  <c r="E6254" i="1"/>
  <c r="F6254" i="1"/>
  <c r="H6254" i="1"/>
  <c r="D6552" i="1"/>
  <c r="C6847" i="1"/>
  <c r="D6799" i="1"/>
  <c r="C7094" i="1"/>
  <c r="H6257" i="1"/>
  <c r="I6257" i="1"/>
  <c r="E6257" i="1"/>
  <c r="F6257" i="1"/>
  <c r="E6504" i="1"/>
  <c r="F6504" i="1"/>
  <c r="H6504" i="1"/>
  <c r="I6504" i="1"/>
  <c r="C6896" i="1"/>
  <c r="D6601" i="1"/>
  <c r="C6788" i="1"/>
  <c r="D6493" i="1"/>
  <c r="C6908" i="1"/>
  <c r="D6613" i="1"/>
  <c r="I6306" i="1"/>
  <c r="E6306" i="1"/>
  <c r="F6306" i="1"/>
  <c r="H6306" i="1"/>
  <c r="H6198" i="1"/>
  <c r="I6198" i="1"/>
  <c r="E6198" i="1"/>
  <c r="F6198" i="1"/>
  <c r="H6318" i="1"/>
  <c r="I6318" i="1"/>
  <c r="E6318" i="1"/>
  <c r="F6318" i="1"/>
  <c r="D6773" i="1"/>
  <c r="C7068" i="1"/>
  <c r="H6478" i="1"/>
  <c r="I6478" i="1"/>
  <c r="E6478" i="1"/>
  <c r="F6478" i="1"/>
  <c r="C7012" i="1"/>
  <c r="D6717" i="1"/>
  <c r="I6332" i="1"/>
  <c r="E6332" i="1"/>
  <c r="F6332" i="1"/>
  <c r="H6332" i="1"/>
  <c r="D6648" i="1"/>
  <c r="C6943" i="1"/>
  <c r="E6537" i="1"/>
  <c r="F6537" i="1"/>
  <c r="H6537" i="1"/>
  <c r="I6537" i="1"/>
  <c r="H6422" i="1"/>
  <c r="I6422" i="1"/>
  <c r="E6422" i="1"/>
  <c r="F6422" i="1"/>
  <c r="C6922" i="1"/>
  <c r="D6627" i="1"/>
  <c r="H6353" i="1"/>
  <c r="I6353" i="1"/>
  <c r="E6353" i="1"/>
  <c r="F6353" i="1"/>
  <c r="D6832" i="1"/>
  <c r="C7127" i="1"/>
  <c r="D6501" i="1"/>
  <c r="C6796" i="1"/>
  <c r="C7052" i="1"/>
  <c r="D6757" i="1"/>
  <c r="C6852" i="1"/>
  <c r="D6557" i="1"/>
  <c r="H6206" i="1"/>
  <c r="I6206" i="1"/>
  <c r="E6206" i="1"/>
  <c r="F6206" i="1"/>
  <c r="H6462" i="1"/>
  <c r="I6462" i="1"/>
  <c r="E6462" i="1"/>
  <c r="F6462" i="1"/>
  <c r="E6262" i="1"/>
  <c r="F6262" i="1"/>
  <c r="H6262" i="1"/>
  <c r="I6262" i="1"/>
  <c r="C6964" i="1"/>
  <c r="D6669" i="1"/>
  <c r="E6374" i="1"/>
  <c r="F6374" i="1"/>
  <c r="H6374" i="1"/>
  <c r="I6374" i="1"/>
  <c r="C6994" i="1"/>
  <c r="D6699" i="1"/>
  <c r="D6621" i="1"/>
  <c r="C6916" i="1"/>
  <c r="D6653" i="1"/>
  <c r="C6948" i="1"/>
  <c r="H6404" i="1"/>
  <c r="I6404" i="1"/>
  <c r="E6404" i="1"/>
  <c r="F6404" i="1"/>
  <c r="E6326" i="1"/>
  <c r="F6326" i="1"/>
  <c r="H6326" i="1"/>
  <c r="I6326" i="1"/>
  <c r="H6358" i="1"/>
  <c r="I6358" i="1"/>
  <c r="E6358" i="1"/>
  <c r="F6358" i="1"/>
  <c r="D6605" i="1"/>
  <c r="C6900" i="1"/>
  <c r="H6238" i="1"/>
  <c r="I6238" i="1"/>
  <c r="E6238" i="1"/>
  <c r="F6238" i="1"/>
  <c r="D6581" i="1"/>
  <c r="C6876" i="1"/>
  <c r="H6633" i="1"/>
  <c r="I6633" i="1"/>
  <c r="E6633" i="1"/>
  <c r="F6633" i="1"/>
  <c r="H6310" i="1"/>
  <c r="I6310" i="1"/>
  <c r="E6310" i="1"/>
  <c r="F6310" i="1"/>
  <c r="D6533" i="1"/>
  <c r="C6828" i="1"/>
  <c r="E6286" i="1"/>
  <c r="F6286" i="1"/>
  <c r="H6286" i="1"/>
  <c r="I6286" i="1"/>
  <c r="D6928" i="1"/>
  <c r="C7223" i="1"/>
  <c r="I6481" i="1"/>
  <c r="E6481" i="1"/>
  <c r="F6481" i="1"/>
  <c r="H6481" i="1"/>
  <c r="H6393" i="1"/>
  <c r="I6393" i="1"/>
  <c r="E6393" i="1"/>
  <c r="F6393" i="1"/>
  <c r="C7406" i="1"/>
  <c r="D7111" i="1"/>
  <c r="H6225" i="1"/>
  <c r="I6225" i="1"/>
  <c r="E6225" i="1"/>
  <c r="F6225" i="1"/>
  <c r="D6656" i="1"/>
  <c r="C6951" i="1"/>
  <c r="D6592" i="1"/>
  <c r="C6887" i="1"/>
  <c r="C6975" i="1"/>
  <c r="D6680" i="1"/>
  <c r="H6418" i="1"/>
  <c r="I6418" i="1"/>
  <c r="E6418" i="1"/>
  <c r="F6418" i="1"/>
  <c r="I6466" i="1"/>
  <c r="E6466" i="1"/>
  <c r="F6466" i="1"/>
  <c r="H6466" i="1"/>
  <c r="D6528" i="1"/>
  <c r="C6823" i="1"/>
  <c r="I6441" i="1"/>
  <c r="E6441" i="1"/>
  <c r="F6441" i="1"/>
  <c r="H6441" i="1"/>
  <c r="C7071" i="1"/>
  <c r="D6776" i="1"/>
  <c r="C6983" i="1"/>
  <c r="D6688" i="1"/>
  <c r="E6816" i="1"/>
  <c r="F6816" i="1"/>
  <c r="H6816" i="1"/>
  <c r="I6816" i="1"/>
  <c r="D6520" i="1"/>
  <c r="C6815" i="1"/>
  <c r="H6361" i="1"/>
  <c r="I6361" i="1"/>
  <c r="E6361" i="1"/>
  <c r="F6361" i="1"/>
  <c r="E6297" i="1"/>
  <c r="F6297" i="1"/>
  <c r="H6297" i="1"/>
  <c r="I6297" i="1"/>
  <c r="I6385" i="1"/>
  <c r="E6385" i="1"/>
  <c r="F6385" i="1"/>
  <c r="H6385" i="1"/>
  <c r="D6713" i="1"/>
  <c r="C7008" i="1"/>
  <c r="C7056" i="1"/>
  <c r="D6761" i="1"/>
  <c r="H6233" i="1"/>
  <c r="I6233" i="1"/>
  <c r="E6233" i="1"/>
  <c r="F6233" i="1"/>
  <c r="C7031" i="1"/>
  <c r="D6736" i="1"/>
  <c r="D6812" i="1"/>
  <c r="C7107" i="1"/>
  <c r="D6807" i="1"/>
  <c r="C7102" i="1"/>
  <c r="C6880" i="1"/>
  <c r="D6585" i="1"/>
  <c r="H6450" i="1"/>
  <c r="I6450" i="1"/>
  <c r="E6450" i="1"/>
  <c r="F6450" i="1"/>
  <c r="D6911" i="1"/>
  <c r="C7206" i="1"/>
  <c r="D6569" i="1"/>
  <c r="C6864" i="1"/>
  <c r="D6668" i="1"/>
  <c r="C6963" i="1"/>
  <c r="D6752" i="1"/>
  <c r="C7047" i="1"/>
  <c r="D6693" i="1"/>
  <c r="C6988" i="1"/>
  <c r="H6434" i="1"/>
  <c r="I6434" i="1"/>
  <c r="E6434" i="1"/>
  <c r="F6434" i="1"/>
  <c r="E6458" i="1"/>
  <c r="F6458" i="1"/>
  <c r="H6458" i="1"/>
  <c r="I6458" i="1"/>
  <c r="E6517" i="1"/>
  <c r="F6517" i="1"/>
  <c r="H6517" i="1"/>
  <c r="I6517" i="1"/>
  <c r="H6512" i="1"/>
  <c r="I6512" i="1"/>
  <c r="E6512" i="1"/>
  <c r="F6512" i="1"/>
  <c r="E6290" i="1"/>
  <c r="F6290" i="1"/>
  <c r="H6290" i="1"/>
  <c r="I6290" i="1"/>
  <c r="C7040" i="1"/>
  <c r="D6745" i="1"/>
  <c r="I6616" i="1"/>
  <c r="E6616" i="1"/>
  <c r="F6616" i="1"/>
  <c r="H6616" i="1"/>
  <c r="H6274" i="1"/>
  <c r="I6274" i="1"/>
  <c r="E6274" i="1"/>
  <c r="F6274" i="1"/>
  <c r="H6373" i="1"/>
  <c r="I6373" i="1"/>
  <c r="E6373" i="1"/>
  <c r="F6373" i="1"/>
  <c r="H6457" i="1"/>
  <c r="I6457" i="1"/>
  <c r="E6457" i="1"/>
  <c r="F6457" i="1"/>
  <c r="E6398" i="1"/>
  <c r="F6398" i="1"/>
  <c r="H6398" i="1"/>
  <c r="I6398" i="1"/>
  <c r="C7024" i="1"/>
  <c r="D6729" i="1"/>
  <c r="C7048" i="1"/>
  <c r="D6753" i="1"/>
  <c r="D6677" i="1"/>
  <c r="C6972" i="1"/>
  <c r="E6289" i="1"/>
  <c r="F6289" i="1"/>
  <c r="H6289" i="1"/>
  <c r="I6289" i="1"/>
  <c r="D6563" i="1"/>
  <c r="C6858" i="1"/>
  <c r="C7026" i="1"/>
  <c r="D6731" i="1"/>
  <c r="D6612" i="1"/>
  <c r="C6907" i="1"/>
  <c r="H6382" i="1"/>
  <c r="I6382" i="1"/>
  <c r="E6382" i="1"/>
  <c r="F6382" i="1"/>
  <c r="D6584" i="1"/>
  <c r="C6879" i="1"/>
  <c r="H6268" i="1"/>
  <c r="I6268" i="1"/>
  <c r="E6268" i="1"/>
  <c r="F6268" i="1"/>
  <c r="H6436" i="1"/>
  <c r="I6436" i="1"/>
  <c r="E6436" i="1"/>
  <c r="F6436" i="1"/>
  <c r="E6317" i="1"/>
  <c r="F6317" i="1"/>
  <c r="H6317" i="1"/>
  <c r="I6317" i="1"/>
  <c r="D6649" i="1"/>
  <c r="C6944" i="1"/>
  <c r="I6561" i="1"/>
  <c r="E6561" i="1"/>
  <c r="F6561" i="1"/>
  <c r="H6561" i="1"/>
  <c r="C6952" i="1"/>
  <c r="D6657" i="1"/>
  <c r="H6777" i="1"/>
  <c r="I6777" i="1"/>
  <c r="E6777" i="1"/>
  <c r="F6777" i="1"/>
  <c r="D6548" i="1"/>
  <c r="C6843" i="1"/>
  <c r="D6704" i="1"/>
  <c r="C6999" i="1"/>
  <c r="E6489" i="1"/>
  <c r="F6489" i="1"/>
  <c r="H6489" i="1"/>
  <c r="I6489" i="1"/>
  <c r="D6940" i="1"/>
  <c r="C7235" i="1"/>
  <c r="C6960" i="1"/>
  <c r="D6665" i="1"/>
  <c r="E6354" i="1"/>
  <c r="F6354" i="1"/>
  <c r="H6354" i="1"/>
  <c r="I6354" i="1"/>
  <c r="C7151" i="1"/>
  <c r="D6856" i="1"/>
  <c r="I6362" i="1"/>
  <c r="E6362" i="1"/>
  <c r="F6362" i="1"/>
  <c r="H6362" i="1"/>
  <c r="C7367" i="1"/>
  <c r="D7072" i="1"/>
  <c r="H6253" i="1"/>
  <c r="I6253" i="1"/>
  <c r="E6253" i="1"/>
  <c r="F6253" i="1"/>
  <c r="I6409" i="1"/>
  <c r="E6409" i="1"/>
  <c r="F6409" i="1"/>
  <c r="H6409" i="1"/>
  <c r="C7079" i="1"/>
  <c r="D6784" i="1"/>
  <c r="I6645" i="1"/>
  <c r="E6645" i="1"/>
  <c r="F6645" i="1"/>
  <c r="H6645" i="1"/>
  <c r="H6370" i="1"/>
  <c r="I6370" i="1"/>
  <c r="E6370" i="1"/>
  <c r="F6370" i="1"/>
  <c r="H6433" i="1"/>
  <c r="I6433" i="1"/>
  <c r="E6433" i="1"/>
  <c r="F6433" i="1"/>
  <c r="H7058" i="1"/>
  <c r="I7058" i="1"/>
  <c r="E7058" i="1"/>
  <c r="F7058" i="1"/>
  <c r="C7323" i="1"/>
  <c r="D7028" i="1"/>
  <c r="D6503" i="1"/>
  <c r="C6798" i="1"/>
  <c r="H6432" i="1"/>
  <c r="I6432" i="1"/>
  <c r="E6432" i="1"/>
  <c r="F6432" i="1"/>
  <c r="H6448" i="1"/>
  <c r="I6448" i="1"/>
  <c r="E6448" i="1"/>
  <c r="F6448" i="1"/>
  <c r="D6791" i="1"/>
  <c r="C7086" i="1"/>
  <c r="H6256" i="1"/>
  <c r="I6256" i="1"/>
  <c r="E6256" i="1"/>
  <c r="F6256" i="1"/>
  <c r="D6663" i="1"/>
  <c r="C6958" i="1"/>
  <c r="C7262" i="1"/>
  <c r="D6967" i="1"/>
  <c r="D7004" i="1"/>
  <c r="C7299" i="1"/>
  <c r="D6631" i="1"/>
  <c r="C6926" i="1"/>
  <c r="I6708" i="1"/>
  <c r="H6708" i="1"/>
  <c r="E6708" i="1"/>
  <c r="F6708" i="1"/>
  <c r="H6513" i="1"/>
  <c r="I6513" i="1"/>
  <c r="E6513" i="1"/>
  <c r="F6513" i="1"/>
  <c r="H6644" i="1"/>
  <c r="I6644" i="1"/>
  <c r="E6644" i="1"/>
  <c r="F6644" i="1"/>
  <c r="H6247" i="1"/>
  <c r="I6247" i="1"/>
  <c r="E6247" i="1"/>
  <c r="F6247" i="1"/>
  <c r="H6556" i="1"/>
  <c r="I6556" i="1"/>
  <c r="E6556" i="1"/>
  <c r="F6556" i="1"/>
  <c r="H7076" i="1"/>
  <c r="I7076" i="1"/>
  <c r="E7076" i="1"/>
  <c r="F7076" i="1"/>
  <c r="H6359" i="1"/>
  <c r="I6359" i="1"/>
  <c r="E6359" i="1"/>
  <c r="F6359" i="1"/>
  <c r="H6620" i="1"/>
  <c r="I6620" i="1"/>
  <c r="E6620" i="1"/>
  <c r="F6620" i="1"/>
  <c r="H6487" i="1"/>
  <c r="I6487" i="1"/>
  <c r="E6487" i="1"/>
  <c r="F6487" i="1"/>
  <c r="H6375" i="1"/>
  <c r="I6375" i="1"/>
  <c r="E6375" i="1"/>
  <c r="F6375" i="1"/>
  <c r="H6263" i="1"/>
  <c r="I6263" i="1"/>
  <c r="E6263" i="1"/>
  <c r="F6263" i="1"/>
  <c r="H6495" i="1"/>
  <c r="I6495" i="1"/>
  <c r="E6495" i="1"/>
  <c r="F6495" i="1"/>
  <c r="H6369" i="1"/>
  <c r="I6369" i="1"/>
  <c r="E6369" i="1"/>
  <c r="F6369" i="1"/>
  <c r="H6378" i="1"/>
  <c r="I6378" i="1"/>
  <c r="E6378" i="1"/>
  <c r="F6378" i="1"/>
  <c r="H6197" i="1"/>
  <c r="I6197" i="1"/>
  <c r="E6197" i="1"/>
  <c r="F6197" i="1"/>
  <c r="H6488" i="1"/>
  <c r="I6488" i="1"/>
  <c r="E6488" i="1"/>
  <c r="F6488" i="1"/>
  <c r="H6544" i="1"/>
  <c r="I6544" i="1"/>
  <c r="E6544" i="1"/>
  <c r="F6544" i="1"/>
  <c r="H6589" i="1"/>
  <c r="I6589" i="1"/>
  <c r="E6589" i="1"/>
  <c r="F6589" i="1"/>
  <c r="H6588" i="1"/>
  <c r="I6588" i="1"/>
  <c r="E6588" i="1"/>
  <c r="F6588" i="1"/>
  <c r="H6636" i="1"/>
  <c r="I6636" i="1"/>
  <c r="E6636" i="1"/>
  <c r="F6636" i="1"/>
  <c r="H6826" i="1"/>
  <c r="I6826" i="1"/>
  <c r="E6826" i="1"/>
  <c r="F6826" i="1"/>
  <c r="H6260" i="1"/>
  <c r="I6260" i="1"/>
  <c r="E6260" i="1"/>
  <c r="F6260" i="1"/>
  <c r="H6475" i="1"/>
  <c r="I6475" i="1"/>
  <c r="E6475" i="1"/>
  <c r="F6475" i="1"/>
  <c r="H6367" i="1"/>
  <c r="I6367" i="1"/>
  <c r="E6367" i="1"/>
  <c r="F6367" i="1"/>
  <c r="H6259" i="1"/>
  <c r="I6259" i="1"/>
  <c r="E6259" i="1"/>
  <c r="F6259" i="1"/>
  <c r="H6755" i="1"/>
  <c r="I6755" i="1"/>
  <c r="E6755" i="1"/>
  <c r="F6755" i="1"/>
  <c r="H6267" i="1"/>
  <c r="I6267" i="1"/>
  <c r="E6267" i="1"/>
  <c r="F6267" i="1"/>
  <c r="H6323" i="1"/>
  <c r="I6323" i="1"/>
  <c r="E6323" i="1"/>
  <c r="F6323" i="1"/>
  <c r="H6203" i="1"/>
  <c r="I6203" i="1"/>
  <c r="E6203" i="1"/>
  <c r="F6203" i="1"/>
  <c r="H6568" i="1"/>
  <c r="I6568" i="1"/>
  <c r="E6568" i="1"/>
  <c r="F6568" i="1"/>
  <c r="H6470" i="1"/>
  <c r="I6470" i="1"/>
  <c r="E6470" i="1"/>
  <c r="F6470" i="1"/>
  <c r="H6395" i="1"/>
  <c r="I6395" i="1"/>
  <c r="E6395" i="1"/>
  <c r="F6395" i="1"/>
  <c r="H6647" i="1"/>
  <c r="I6647" i="1"/>
  <c r="E6647" i="1"/>
  <c r="F6647" i="1"/>
  <c r="H6678" i="1"/>
  <c r="I6678" i="1"/>
  <c r="E6678" i="1"/>
  <c r="F6678" i="1"/>
  <c r="H6742" i="1"/>
  <c r="I6742" i="1"/>
  <c r="E6742" i="1"/>
  <c r="F6742" i="1"/>
  <c r="H6599" i="1"/>
  <c r="I6599" i="1"/>
  <c r="E6599" i="1"/>
  <c r="F6599" i="1"/>
  <c r="H6676" i="1"/>
  <c r="I6676" i="1"/>
  <c r="E6676" i="1"/>
  <c r="F6676" i="1"/>
  <c r="H6459" i="1"/>
  <c r="I6459" i="1"/>
  <c r="E6459" i="1"/>
  <c r="F6459" i="1"/>
  <c r="H6388" i="1"/>
  <c r="I6388" i="1"/>
  <c r="E6388" i="1"/>
  <c r="F6388" i="1"/>
  <c r="H6604" i="1"/>
  <c r="I6604" i="1"/>
  <c r="E6604" i="1"/>
  <c r="F6604" i="1"/>
  <c r="H6565" i="1"/>
  <c r="I6565" i="1"/>
  <c r="E6565" i="1"/>
  <c r="F6565" i="1"/>
  <c r="H6733" i="1"/>
  <c r="I6733" i="1"/>
  <c r="E6733" i="1"/>
  <c r="F6733" i="1"/>
  <c r="H6208" i="1"/>
  <c r="I6208" i="1"/>
  <c r="E6208" i="1"/>
  <c r="F6208" i="1"/>
  <c r="D6727" i="1"/>
  <c r="C7022" i="1"/>
  <c r="D6743" i="1"/>
  <c r="C7038" i="1"/>
  <c r="H6496" i="1"/>
  <c r="I6496" i="1"/>
  <c r="E6496" i="1"/>
  <c r="F6496" i="1"/>
  <c r="D6551" i="1"/>
  <c r="C6846" i="1"/>
  <c r="H6368" i="1"/>
  <c r="I6368" i="1"/>
  <c r="E6368" i="1"/>
  <c r="F6368" i="1"/>
  <c r="H6672" i="1"/>
  <c r="I6672" i="1"/>
  <c r="E6672" i="1"/>
  <c r="F6672" i="1"/>
  <c r="H6709" i="1"/>
  <c r="I6709" i="1"/>
  <c r="E6709" i="1"/>
  <c r="F6709" i="1"/>
  <c r="H6336" i="1"/>
  <c r="I6336" i="1"/>
  <c r="E6336" i="1"/>
  <c r="F6336" i="1"/>
  <c r="H6785" i="1"/>
  <c r="I6785" i="1"/>
  <c r="E6785" i="1"/>
  <c r="F6785" i="1"/>
  <c r="H6641" i="1"/>
  <c r="I6641" i="1"/>
  <c r="E6641" i="1"/>
  <c r="F6641" i="1"/>
  <c r="H6515" i="1"/>
  <c r="I6515" i="1"/>
  <c r="E6515" i="1"/>
  <c r="F6515" i="1"/>
  <c r="C7030" i="1"/>
  <c r="D6735" i="1"/>
  <c r="D6559" i="1"/>
  <c r="C6854" i="1"/>
  <c r="D6583" i="1"/>
  <c r="C6878" i="1"/>
  <c r="D6614" i="1"/>
  <c r="C6909" i="1"/>
  <c r="D6567" i="1"/>
  <c r="C6862" i="1"/>
  <c r="C6902" i="1"/>
  <c r="D6607" i="1"/>
  <c r="H6497" i="1"/>
  <c r="I6497" i="1"/>
  <c r="E6497" i="1"/>
  <c r="F6497" i="1"/>
  <c r="H6577" i="1"/>
  <c r="I6577" i="1"/>
  <c r="E6577" i="1"/>
  <c r="F6577" i="1"/>
  <c r="H6705" i="1"/>
  <c r="I6705" i="1"/>
  <c r="E6705" i="1"/>
  <c r="F6705" i="1"/>
  <c r="H6280" i="1"/>
  <c r="I6280" i="1"/>
  <c r="E6280" i="1"/>
  <c r="F6280" i="1"/>
  <c r="D6671" i="1"/>
  <c r="C6966" i="1"/>
  <c r="H6472" i="1"/>
  <c r="I6472" i="1"/>
  <c r="E6472" i="1"/>
  <c r="F6472" i="1"/>
  <c r="H6347" i="1"/>
  <c r="I6347" i="1"/>
  <c r="E6347" i="1"/>
  <c r="F6347" i="1"/>
  <c r="H6403" i="1"/>
  <c r="I6403" i="1"/>
  <c r="E6403" i="1"/>
  <c r="F6403" i="1"/>
  <c r="H6587" i="1"/>
  <c r="I6587" i="1"/>
  <c r="E6587" i="1"/>
  <c r="F6587" i="1"/>
  <c r="H6295" i="1"/>
  <c r="I6295" i="1"/>
  <c r="E6295" i="1"/>
  <c r="F6295" i="1"/>
  <c r="H6579" i="1"/>
  <c r="I6579" i="1"/>
  <c r="E6579" i="1"/>
  <c r="F6579" i="1"/>
  <c r="H6439" i="1"/>
  <c r="I6439" i="1"/>
  <c r="E6439" i="1"/>
  <c r="F6439" i="1"/>
  <c r="H6764" i="1"/>
  <c r="I6764" i="1"/>
  <c r="E6764" i="1"/>
  <c r="F6764" i="1"/>
  <c r="H6660" i="1"/>
  <c r="I6660" i="1"/>
  <c r="E6660" i="1"/>
  <c r="F6660" i="1"/>
  <c r="H6652" i="1"/>
  <c r="I6652" i="1"/>
  <c r="E6652" i="1"/>
  <c r="F6652" i="1"/>
  <c r="H6399" i="1"/>
  <c r="I6399" i="1"/>
  <c r="E6399" i="1"/>
  <c r="F6399" i="1"/>
  <c r="H6314" i="1"/>
  <c r="I6314" i="1"/>
  <c r="E6314" i="1"/>
  <c r="F6314" i="1"/>
  <c r="H6311" i="1"/>
  <c r="I6311" i="1"/>
  <c r="E6311" i="1"/>
  <c r="F6311" i="1"/>
  <c r="H6524" i="1"/>
  <c r="I6524" i="1"/>
  <c r="E6524" i="1"/>
  <c r="F6524" i="1"/>
  <c r="H6335" i="1"/>
  <c r="I6335" i="1"/>
  <c r="E6335" i="1"/>
  <c r="F6335" i="1"/>
  <c r="H6956" i="1"/>
  <c r="I6956" i="1"/>
  <c r="E6956" i="1"/>
  <c r="F6956" i="1"/>
  <c r="H6407" i="1"/>
  <c r="I6407" i="1"/>
  <c r="E6407" i="1"/>
  <c r="F6407" i="1"/>
  <c r="H6540" i="1"/>
  <c r="I6540" i="1"/>
  <c r="E6540" i="1"/>
  <c r="F6540" i="1"/>
  <c r="I6716" i="1"/>
  <c r="H6716" i="1"/>
  <c r="E6716" i="1"/>
  <c r="F6716" i="1"/>
  <c r="H6231" i="1"/>
  <c r="I6231" i="1"/>
  <c r="E6231" i="1"/>
  <c r="F6231" i="1"/>
  <c r="H6427" i="1"/>
  <c r="I6427" i="1"/>
  <c r="E6427" i="1"/>
  <c r="F6427" i="1"/>
  <c r="H6452" i="1"/>
  <c r="I6452" i="1"/>
  <c r="E6452" i="1"/>
  <c r="F6452" i="1"/>
  <c r="H6691" i="1"/>
  <c r="I6691" i="1"/>
  <c r="E6691" i="1"/>
  <c r="F6691" i="1"/>
  <c r="H6571" i="1"/>
  <c r="I6571" i="1"/>
  <c r="E6571" i="1"/>
  <c r="F6571" i="1"/>
  <c r="H7036" i="1"/>
  <c r="I7036" i="1"/>
  <c r="E7036" i="1"/>
  <c r="F7036" i="1"/>
  <c r="H6296" i="1"/>
  <c r="I6296" i="1"/>
  <c r="E6296" i="1"/>
  <c r="F6296" i="1"/>
  <c r="H6355" i="1"/>
  <c r="I6355" i="1"/>
  <c r="E6355" i="1"/>
  <c r="F6355" i="1"/>
  <c r="H6779" i="1"/>
  <c r="I6779" i="1"/>
  <c r="E6779" i="1"/>
  <c r="F6779" i="1"/>
  <c r="H6223" i="1"/>
  <c r="I6223" i="1"/>
  <c r="E6223" i="1"/>
  <c r="F6223" i="1"/>
  <c r="H6724" i="1"/>
  <c r="I6724" i="1"/>
  <c r="E6724" i="1"/>
  <c r="F6724" i="1"/>
  <c r="H6379" i="1"/>
  <c r="I6379" i="1"/>
  <c r="E6379" i="1"/>
  <c r="F6379" i="1"/>
  <c r="H6239" i="1"/>
  <c r="I6239" i="1"/>
  <c r="E6239" i="1"/>
  <c r="F6239" i="1"/>
  <c r="H6305" i="1"/>
  <c r="I6305" i="1"/>
  <c r="E6305" i="1"/>
  <c r="F6305" i="1"/>
  <c r="H6271" i="1"/>
  <c r="I6271" i="1"/>
  <c r="E6271" i="1"/>
  <c r="F6271" i="1"/>
  <c r="H6499" i="1"/>
  <c r="I6499" i="1"/>
  <c r="E6499" i="1"/>
  <c r="F6499" i="1"/>
  <c r="H6219" i="1"/>
  <c r="I6219" i="1"/>
  <c r="E6219" i="1"/>
  <c r="F6219" i="1"/>
  <c r="H6415" i="1"/>
  <c r="I6415" i="1"/>
  <c r="E6415" i="1"/>
  <c r="F6415" i="1"/>
  <c r="H6440" i="1"/>
  <c r="I6440" i="1"/>
  <c r="E6440" i="1"/>
  <c r="F6440" i="1"/>
  <c r="C6870" i="1"/>
  <c r="D6575" i="1"/>
  <c r="H6376" i="1"/>
  <c r="I6376" i="1"/>
  <c r="E6376" i="1"/>
  <c r="F6376" i="1"/>
  <c r="D6767" i="1"/>
  <c r="C7062" i="1"/>
  <c r="H6264" i="1"/>
  <c r="I6264" i="1"/>
  <c r="E6264" i="1"/>
  <c r="F6264" i="1"/>
  <c r="H6288" i="1"/>
  <c r="I6288" i="1"/>
  <c r="E6288" i="1"/>
  <c r="F6288" i="1"/>
  <c r="H6319" i="1"/>
  <c r="I6319" i="1"/>
  <c r="E6319" i="1"/>
  <c r="F6319" i="1"/>
  <c r="H6272" i="1"/>
  <c r="I6272" i="1"/>
  <c r="E6272" i="1"/>
  <c r="F6272" i="1"/>
  <c r="H6312" i="1"/>
  <c r="I6312" i="1"/>
  <c r="E6312" i="1"/>
  <c r="F6312" i="1"/>
  <c r="H6580" i="1"/>
  <c r="I6580" i="1"/>
  <c r="E6580" i="1"/>
  <c r="F6580" i="1"/>
  <c r="C6814" i="1"/>
  <c r="D6519" i="1"/>
  <c r="H6697" i="1"/>
  <c r="I6697" i="1"/>
  <c r="E6697" i="1"/>
  <c r="F6697" i="1"/>
  <c r="H6720" i="1"/>
  <c r="I6720" i="1"/>
  <c r="E6720" i="1"/>
  <c r="F6720" i="1"/>
  <c r="D6679" i="1"/>
  <c r="C6974" i="1"/>
  <c r="D6535" i="1"/>
  <c r="C6830" i="1"/>
  <c r="H6509" i="1"/>
  <c r="I6509" i="1"/>
  <c r="E6509" i="1"/>
  <c r="F6509" i="1"/>
  <c r="H6400" i="1"/>
  <c r="I6400" i="1"/>
  <c r="E6400" i="1"/>
  <c r="F6400" i="1"/>
  <c r="H6480" i="1"/>
  <c r="I6480" i="1"/>
  <c r="E6480" i="1"/>
  <c r="F6480" i="1"/>
  <c r="H6408" i="1"/>
  <c r="I6408" i="1"/>
  <c r="E6408" i="1"/>
  <c r="F6408" i="1"/>
  <c r="H6625" i="1"/>
  <c r="I6625" i="1"/>
  <c r="E6625" i="1"/>
  <c r="F6625" i="1"/>
  <c r="H6333" i="1"/>
  <c r="I6333" i="1"/>
  <c r="E6333" i="1"/>
  <c r="F6333" i="1"/>
  <c r="H6685" i="1"/>
  <c r="I6685" i="1"/>
  <c r="E6685" i="1"/>
  <c r="F6685" i="1"/>
  <c r="H6435" i="1"/>
  <c r="I6435" i="1"/>
  <c r="E6435" i="1"/>
  <c r="F6435" i="1"/>
  <c r="H6550" i="1"/>
  <c r="I6550" i="1"/>
  <c r="E6550" i="1"/>
  <c r="F6550" i="1"/>
  <c r="H6363" i="1"/>
  <c r="I6363" i="1"/>
  <c r="E6363" i="1"/>
  <c r="F6363" i="1"/>
  <c r="H6523" i="1"/>
  <c r="I6523" i="1"/>
  <c r="E6523" i="1"/>
  <c r="F6523" i="1"/>
  <c r="H6451" i="1"/>
  <c r="I6451" i="1"/>
  <c r="E6451" i="1"/>
  <c r="F6451" i="1"/>
  <c r="H6391" i="1"/>
  <c r="I6391" i="1"/>
  <c r="E6391" i="1"/>
  <c r="F6391" i="1"/>
  <c r="H6315" i="1"/>
  <c r="I6315" i="1"/>
  <c r="E6315" i="1"/>
  <c r="F6315" i="1"/>
  <c r="H6307" i="1"/>
  <c r="I6307" i="1"/>
  <c r="E6307" i="1"/>
  <c r="F6307" i="1"/>
  <c r="H6207" i="1"/>
  <c r="I6207" i="1"/>
  <c r="E6207" i="1"/>
  <c r="F6207" i="1"/>
  <c r="H6541" i="1"/>
  <c r="I6541" i="1"/>
  <c r="E6541" i="1"/>
  <c r="F6541" i="1"/>
  <c r="H6507" i="1"/>
  <c r="I6507" i="1"/>
  <c r="E6507" i="1"/>
  <c r="F6507" i="1"/>
  <c r="H6327" i="1"/>
  <c r="I6327" i="1"/>
  <c r="E6327" i="1"/>
  <c r="F6327" i="1"/>
  <c r="H6508" i="1"/>
  <c r="I6508" i="1"/>
  <c r="E6508" i="1"/>
  <c r="F6508" i="1"/>
  <c r="H6431" i="1"/>
  <c r="I6431" i="1"/>
  <c r="E6431" i="1"/>
  <c r="F6431" i="1"/>
  <c r="H6707" i="1"/>
  <c r="I6707" i="1"/>
  <c r="E6707" i="1"/>
  <c r="F6707" i="1"/>
  <c r="H6572" i="1"/>
  <c r="I6572" i="1"/>
  <c r="E6572" i="1"/>
  <c r="F6572" i="1"/>
  <c r="H6483" i="1"/>
  <c r="I6483" i="1"/>
  <c r="E6483" i="1"/>
  <c r="F6483" i="1"/>
  <c r="H6339" i="1"/>
  <c r="I6339" i="1"/>
  <c r="E6339" i="1"/>
  <c r="F6339" i="1"/>
  <c r="H6479" i="1"/>
  <c r="I6479" i="1"/>
  <c r="E6479" i="1"/>
  <c r="F6479" i="1"/>
  <c r="H6576" i="1"/>
  <c r="I6576" i="1"/>
  <c r="E6576" i="1"/>
  <c r="F6576" i="1"/>
  <c r="H6299" i="1"/>
  <c r="I6299" i="1"/>
  <c r="E6299" i="1"/>
  <c r="F6299" i="1"/>
  <c r="H6684" i="1"/>
  <c r="I6684" i="1"/>
  <c r="E6684" i="1"/>
  <c r="F6684" i="1"/>
  <c r="H6419" i="1"/>
  <c r="I6419" i="1"/>
  <c r="E6419" i="1"/>
  <c r="F6419" i="1"/>
  <c r="H6748" i="1"/>
  <c r="I6748" i="1"/>
  <c r="E6748" i="1"/>
  <c r="F6748" i="1"/>
  <c r="H6532" i="1"/>
  <c r="I6532" i="1"/>
  <c r="E6532" i="1"/>
  <c r="F6532" i="1"/>
  <c r="H6351" i="1"/>
  <c r="I6351" i="1"/>
  <c r="E6351" i="1"/>
  <c r="F6351" i="1"/>
  <c r="H6205" i="1"/>
  <c r="I6205" i="1"/>
  <c r="E6205" i="1"/>
  <c r="F6205" i="1"/>
  <c r="H6516" i="1"/>
  <c r="I6516" i="1"/>
  <c r="E6516" i="1"/>
  <c r="F6516" i="1"/>
  <c r="H6250" i="1"/>
  <c r="I6250" i="1"/>
  <c r="E6250" i="1"/>
  <c r="F6250" i="1"/>
  <c r="H6243" i="1"/>
  <c r="I6243" i="1"/>
  <c r="E6243" i="1"/>
  <c r="F6243" i="1"/>
  <c r="H6463" i="1"/>
  <c r="I6463" i="1"/>
  <c r="E6463" i="1"/>
  <c r="F6463" i="1"/>
  <c r="H6443" i="1"/>
  <c r="I6443" i="1"/>
  <c r="E6443" i="1"/>
  <c r="F6443" i="1"/>
  <c r="H6455" i="1"/>
  <c r="I6455" i="1"/>
  <c r="E6455" i="1"/>
  <c r="F6455" i="1"/>
  <c r="H6360" i="1"/>
  <c r="I6360" i="1"/>
  <c r="E6360" i="1"/>
  <c r="F6360" i="1"/>
  <c r="H6760" i="1"/>
  <c r="I6760" i="1"/>
  <c r="E6760" i="1"/>
  <c r="F6760" i="1"/>
  <c r="H6232" i="1"/>
  <c r="I6232" i="1"/>
  <c r="E6232" i="1"/>
  <c r="F6232" i="1"/>
  <c r="H6424" i="1"/>
  <c r="I6424" i="1"/>
  <c r="E6424" i="1"/>
  <c r="F6424" i="1"/>
  <c r="H6397" i="1"/>
  <c r="I6397" i="1"/>
  <c r="E6397" i="1"/>
  <c r="F6397" i="1"/>
  <c r="D6703" i="1"/>
  <c r="C6998" i="1"/>
  <c r="H6224" i="1"/>
  <c r="I6224" i="1"/>
  <c r="E6224" i="1"/>
  <c r="F6224" i="1"/>
  <c r="C7215" i="1"/>
  <c r="D6920" i="1"/>
  <c r="C7287" i="1"/>
  <c r="D6992" i="1"/>
  <c r="C7310" i="1"/>
  <c r="D7015" i="1"/>
  <c r="H6384" i="1"/>
  <c r="I6384" i="1"/>
  <c r="E6384" i="1"/>
  <c r="F6384" i="1"/>
  <c r="H6240" i="1"/>
  <c r="I6240" i="1"/>
  <c r="E6240" i="1"/>
  <c r="F6240" i="1"/>
  <c r="C7099" i="1"/>
  <c r="D6804" i="1"/>
  <c r="D6695" i="1"/>
  <c r="C6990" i="1"/>
  <c r="D6775" i="1"/>
  <c r="C7070" i="1"/>
  <c r="H6769" i="1"/>
  <c r="I6769" i="1"/>
  <c r="E6769" i="1"/>
  <c r="F6769" i="1"/>
  <c r="I6696" i="1"/>
  <c r="H6696" i="1"/>
  <c r="E6696" i="1"/>
  <c r="F6696" i="1"/>
  <c r="H6553" i="1"/>
  <c r="I6553" i="1"/>
  <c r="E6553" i="1"/>
  <c r="F6553" i="1"/>
  <c r="H6744" i="1"/>
  <c r="I6744" i="1"/>
  <c r="E6744" i="1"/>
  <c r="F6744" i="1"/>
  <c r="H6248" i="1"/>
  <c r="I6248" i="1"/>
  <c r="E6248" i="1"/>
  <c r="F6248" i="1"/>
  <c r="D6639" i="1"/>
  <c r="C6934" i="1"/>
  <c r="C7006" i="1"/>
  <c r="D6711" i="1"/>
  <c r="H6721" i="1"/>
  <c r="I6721" i="1"/>
  <c r="E6721" i="1"/>
  <c r="F6721" i="1"/>
  <c r="C7358" i="1"/>
  <c r="D7063" i="1"/>
  <c r="H6199" i="1"/>
  <c r="I6199" i="1"/>
  <c r="E6199" i="1"/>
  <c r="F6199" i="1"/>
  <c r="D6759" i="1"/>
  <c r="C7054" i="1"/>
  <c r="H6772" i="1"/>
  <c r="I6772" i="1"/>
  <c r="E6772" i="1"/>
  <c r="F6772" i="1"/>
  <c r="H6442" i="1"/>
  <c r="I6442" i="1"/>
  <c r="E6442" i="1"/>
  <c r="F6442" i="1"/>
  <c r="D6615" i="1"/>
  <c r="C6910" i="1"/>
  <c r="H6241" i="1"/>
  <c r="I6241" i="1"/>
  <c r="E6241" i="1"/>
  <c r="F6241" i="1"/>
  <c r="H6235" i="1"/>
  <c r="I6235" i="1"/>
  <c r="E6235" i="1"/>
  <c r="F6235" i="1"/>
  <c r="H6387" i="1"/>
  <c r="I6387" i="1"/>
  <c r="E6387" i="1"/>
  <c r="F6387" i="1"/>
  <c r="H6491" i="1"/>
  <c r="I6491" i="1"/>
  <c r="E6491" i="1"/>
  <c r="F6491" i="1"/>
  <c r="H6324" i="1"/>
  <c r="I6324" i="1"/>
  <c r="E6324" i="1"/>
  <c r="F6324" i="1"/>
  <c r="I6700" i="1"/>
  <c r="H6700" i="1"/>
  <c r="E6700" i="1"/>
  <c r="F6700" i="1"/>
  <c r="H6331" i="1"/>
  <c r="I6331" i="1"/>
  <c r="E6331" i="1"/>
  <c r="F6331" i="1"/>
  <c r="H6596" i="1"/>
  <c r="I6596" i="1"/>
  <c r="E6596" i="1"/>
  <c r="F6596" i="1"/>
  <c r="H6780" i="1"/>
  <c r="I6780" i="1"/>
  <c r="E6780" i="1"/>
  <c r="F6780" i="1"/>
  <c r="H6632" i="1"/>
  <c r="I6632" i="1"/>
  <c r="E6632" i="1"/>
  <c r="F6632" i="1"/>
  <c r="H6411" i="1"/>
  <c r="I6411" i="1"/>
  <c r="E6411" i="1"/>
  <c r="F6411" i="1"/>
  <c r="H6291" i="1"/>
  <c r="I6291" i="1"/>
  <c r="E6291" i="1"/>
  <c r="F6291" i="1"/>
  <c r="H6211" i="1"/>
  <c r="I6211" i="1"/>
  <c r="E6211" i="1"/>
  <c r="F6211" i="1"/>
  <c r="H6740" i="1"/>
  <c r="I6740" i="1"/>
  <c r="E6740" i="1"/>
  <c r="F6740" i="1"/>
  <c r="H6687" i="1"/>
  <c r="I6687" i="1"/>
  <c r="E6687" i="1"/>
  <c r="F6687" i="1"/>
  <c r="H6467" i="1"/>
  <c r="I6467" i="1"/>
  <c r="E6467" i="1"/>
  <c r="F6467" i="1"/>
  <c r="H6749" i="1"/>
  <c r="I6749" i="1"/>
  <c r="E6749" i="1"/>
  <c r="F6749" i="1"/>
  <c r="H6771" i="1"/>
  <c r="I6771" i="1"/>
  <c r="E6771" i="1"/>
  <c r="F6771" i="1"/>
  <c r="H6371" i="1"/>
  <c r="I6371" i="1"/>
  <c r="E6371" i="1"/>
  <c r="F6371" i="1"/>
  <c r="H6471" i="1"/>
  <c r="I6471" i="1"/>
  <c r="E6471" i="1"/>
  <c r="F6471" i="1"/>
  <c r="H6511" i="1"/>
  <c r="I6511" i="1"/>
  <c r="E6511" i="1"/>
  <c r="F6511" i="1"/>
  <c r="H6342" i="1"/>
  <c r="I6342" i="1"/>
  <c r="E6342" i="1"/>
  <c r="F6342" i="1"/>
  <c r="H6269" i="1"/>
  <c r="I6269" i="1"/>
  <c r="E6269" i="1"/>
  <c r="F6269" i="1"/>
  <c r="H6461" i="1"/>
  <c r="I6461" i="1"/>
  <c r="E6461" i="1"/>
  <c r="F6461" i="1"/>
  <c r="H6303" i="1"/>
  <c r="I6303" i="1"/>
  <c r="E6303" i="1"/>
  <c r="F6303" i="1"/>
  <c r="H6715" i="1"/>
  <c r="I6715" i="1"/>
  <c r="E6715" i="1"/>
  <c r="F6715" i="1"/>
  <c r="H6215" i="1"/>
  <c r="I6215" i="1"/>
  <c r="E6215" i="1"/>
  <c r="F6215" i="1"/>
  <c r="H6623" i="1"/>
  <c r="I6623" i="1"/>
  <c r="E6623" i="1"/>
  <c r="F6623" i="1"/>
  <c r="H6406" i="1"/>
  <c r="I6406" i="1"/>
  <c r="E6406" i="1"/>
  <c r="F6406" i="1"/>
  <c r="H6343" i="1"/>
  <c r="I6343" i="1"/>
  <c r="E6343" i="1"/>
  <c r="F6343" i="1"/>
  <c r="H6279" i="1"/>
  <c r="I6279" i="1"/>
  <c r="E6279" i="1"/>
  <c r="F6279" i="1"/>
  <c r="H6423" i="1"/>
  <c r="I6423" i="1"/>
  <c r="E6423" i="1"/>
  <c r="F6423" i="1"/>
  <c r="H6275" i="1"/>
  <c r="I6275" i="1"/>
  <c r="E6275" i="1"/>
  <c r="F6275" i="1"/>
  <c r="H6287" i="1"/>
  <c r="I6287" i="1"/>
  <c r="E6287" i="1"/>
  <c r="F6287" i="1"/>
  <c r="H6651" i="1"/>
  <c r="I6651" i="1"/>
  <c r="E6651" i="1"/>
  <c r="F6651" i="1"/>
  <c r="H6635" i="1"/>
  <c r="I6635" i="1"/>
  <c r="E6635" i="1"/>
  <c r="F6635" i="1"/>
  <c r="H6251" i="1"/>
  <c r="I6251" i="1"/>
  <c r="E6251" i="1"/>
  <c r="F6251" i="1"/>
  <c r="H6283" i="1"/>
  <c r="I6283" i="1"/>
  <c r="E6283" i="1"/>
  <c r="F6283" i="1"/>
  <c r="H6227" i="1"/>
  <c r="I6227" i="1"/>
  <c r="E6227" i="1"/>
  <c r="F6227" i="1"/>
  <c r="H6751" i="1"/>
  <c r="I6751" i="1"/>
  <c r="E6751" i="1"/>
  <c r="F6751" i="1"/>
  <c r="C7334" i="1"/>
  <c r="D7039" i="1"/>
  <c r="D6543" i="1"/>
  <c r="C6838" i="1"/>
  <c r="H6344" i="1"/>
  <c r="I6344" i="1"/>
  <c r="E6344" i="1"/>
  <c r="F6344" i="1"/>
  <c r="H6416" i="1"/>
  <c r="I6416" i="1"/>
  <c r="E6416" i="1"/>
  <c r="F6416" i="1"/>
  <c r="H6320" i="1"/>
  <c r="I6320" i="1"/>
  <c r="E6320" i="1"/>
  <c r="F6320" i="1"/>
  <c r="C7311" i="1"/>
  <c r="D7016" i="1"/>
  <c r="H6768" i="1"/>
  <c r="I6768" i="1"/>
  <c r="E6768" i="1"/>
  <c r="F6768" i="1"/>
  <c r="C6789" i="1"/>
  <c r="D6494" i="1"/>
  <c r="H6464" i="1"/>
  <c r="I6464" i="1"/>
  <c r="E6464" i="1"/>
  <c r="F6464" i="1"/>
  <c r="C6961" i="1"/>
  <c r="D6666" i="1"/>
  <c r="D6637" i="1"/>
  <c r="C6932" i="1"/>
  <c r="D6564" i="1"/>
  <c r="C6859" i="1"/>
  <c r="D6510" i="1"/>
  <c r="C6805" i="1"/>
  <c r="D6701" i="1"/>
  <c r="C6996" i="1"/>
  <c r="D6574" i="1"/>
  <c r="C6869" i="1"/>
  <c r="D6718" i="1"/>
  <c r="C7013" i="1"/>
  <c r="D6582" i="1"/>
  <c r="C6877" i="1"/>
  <c r="C7225" i="1"/>
  <c r="D6930" i="1"/>
  <c r="C6873" i="1"/>
  <c r="D6578" i="1"/>
  <c r="C6817" i="1"/>
  <c r="D6522" i="1"/>
  <c r="C7286" i="1"/>
  <c r="D6991" i="1"/>
  <c r="D7067" i="1"/>
  <c r="C7362" i="1"/>
  <c r="C7143" i="1"/>
  <c r="D6848" i="1"/>
  <c r="C7032" i="1"/>
  <c r="D6737" i="1"/>
  <c r="C6825" i="1"/>
  <c r="D6530" i="1"/>
  <c r="D6786" i="1"/>
  <c r="C7081" i="1"/>
  <c r="D6995" i="1"/>
  <c r="C7290" i="1"/>
  <c r="D6706" i="1"/>
  <c r="C7001" i="1"/>
  <c r="C6881" i="1"/>
  <c r="D6586" i="1"/>
  <c r="C6801" i="1"/>
  <c r="D6506" i="1"/>
  <c r="D6982" i="1"/>
  <c r="C7277" i="1"/>
  <c r="C7057" i="1"/>
  <c r="D6762" i="1"/>
  <c r="D7044" i="1"/>
  <c r="C7339" i="1"/>
  <c r="D7066" i="1"/>
  <c r="C7361" i="1"/>
  <c r="D6766" i="1"/>
  <c r="C7061" i="1"/>
  <c r="D6806" i="1"/>
  <c r="C7101" i="1"/>
  <c r="D6756" i="1"/>
  <c r="C7051" i="1"/>
  <c r="D6598" i="1"/>
  <c r="C6893" i="1"/>
  <c r="D7010" i="1"/>
  <c r="C7305" i="1"/>
  <c r="D6918" i="1"/>
  <c r="C7213" i="1"/>
  <c r="D6638" i="1"/>
  <c r="C6933" i="1"/>
  <c r="C6865" i="1"/>
  <c r="D6570" i="1"/>
  <c r="D6946" i="1"/>
  <c r="C7241" i="1"/>
  <c r="C6841" i="1"/>
  <c r="D6546" i="1"/>
  <c r="D7046" i="1"/>
  <c r="C7341" i="1"/>
  <c r="D6542" i="1"/>
  <c r="C6837" i="1"/>
  <c r="D6851" i="1"/>
  <c r="C7146" i="1"/>
  <c r="D7371" i="1"/>
  <c r="C7666" i="1"/>
  <c r="D6654" i="1"/>
  <c r="C6949" i="1"/>
  <c r="D6915" i="1"/>
  <c r="C7210" i="1"/>
  <c r="D6782" i="1"/>
  <c r="C7077" i="1"/>
  <c r="D6670" i="1"/>
  <c r="C6965" i="1"/>
  <c r="D6558" i="1"/>
  <c r="C6853" i="1"/>
  <c r="D6790" i="1"/>
  <c r="C7085" i="1"/>
  <c r="D6664" i="1"/>
  <c r="C6959" i="1"/>
  <c r="C6968" i="1"/>
  <c r="D6673" i="1"/>
  <c r="D6492" i="1"/>
  <c r="C6787" i="1"/>
  <c r="D6783" i="1"/>
  <c r="C7078" i="1"/>
  <c r="D6839" i="1"/>
  <c r="C7134" i="1"/>
  <c r="D6884" i="1"/>
  <c r="C7179" i="1"/>
  <c r="D6883" i="1"/>
  <c r="C7178" i="1"/>
  <c r="D6931" i="1"/>
  <c r="C7226" i="1"/>
  <c r="D7121" i="1"/>
  <c r="C7416" i="1"/>
  <c r="D6555" i="1"/>
  <c r="C6850" i="1"/>
  <c r="D6770" i="1"/>
  <c r="C7065" i="1"/>
  <c r="D6662" i="1"/>
  <c r="C6957" i="1"/>
  <c r="C6849" i="1"/>
  <c r="D6554" i="1"/>
  <c r="D7050" i="1"/>
  <c r="C7345" i="1"/>
  <c r="C6857" i="1"/>
  <c r="D6562" i="1"/>
  <c r="C6913" i="1"/>
  <c r="D6618" i="1"/>
  <c r="C6793" i="1"/>
  <c r="D6498" i="1"/>
  <c r="C7158" i="1"/>
  <c r="D6863" i="1"/>
  <c r="D6765" i="1"/>
  <c r="C7060" i="1"/>
  <c r="D6690" i="1"/>
  <c r="C6985" i="1"/>
  <c r="D6942" i="1"/>
  <c r="C7237" i="1"/>
  <c r="D6973" i="1"/>
  <c r="C7268" i="1"/>
  <c r="D7037" i="1"/>
  <c r="C7332" i="1"/>
  <c r="D6894" i="1"/>
  <c r="C7189" i="1"/>
  <c r="D6971" i="1"/>
  <c r="C7266" i="1"/>
  <c r="C7049" i="1"/>
  <c r="D6754" i="1"/>
  <c r="D6683" i="1"/>
  <c r="C6978" i="1"/>
  <c r="D6899" i="1"/>
  <c r="C7194" i="1"/>
  <c r="D6860" i="1"/>
  <c r="C7155" i="1"/>
  <c r="C6977" i="1"/>
  <c r="D6682" i="1"/>
  <c r="C6921" i="1"/>
  <c r="D6626" i="1"/>
  <c r="C7023" i="1"/>
  <c r="D6728" i="1"/>
  <c r="D6536" i="1"/>
  <c r="C6831" i="1"/>
  <c r="D6619" i="1"/>
  <c r="C6914" i="1"/>
  <c r="D6891" i="1"/>
  <c r="C7186" i="1"/>
  <c r="D7075" i="1"/>
  <c r="C7370" i="1"/>
  <c r="C7222" i="1"/>
  <c r="D6927" i="1"/>
  <c r="D7035" i="1"/>
  <c r="C7330" i="1"/>
  <c r="D7353" i="1"/>
  <c r="C7648" i="1"/>
  <c r="D6808" i="1"/>
  <c r="C7103" i="1"/>
  <c r="D6939" i="1"/>
  <c r="C7234" i="1"/>
  <c r="C6937" i="1"/>
  <c r="D6642" i="1"/>
  <c r="D6698" i="1"/>
  <c r="C6993" i="1"/>
  <c r="D6882" i="1"/>
  <c r="C7177" i="1"/>
  <c r="D6590" i="1"/>
  <c r="C6885" i="1"/>
  <c r="C7169" i="1"/>
  <c r="D6874" i="1"/>
  <c r="D6734" i="1"/>
  <c r="C7029" i="1"/>
  <c r="D7059" i="1"/>
  <c r="C7354" i="1"/>
  <c r="D6955" i="1"/>
  <c r="C7250" i="1"/>
  <c r="D6947" i="1"/>
  <c r="C7242" i="1"/>
  <c r="D6694" i="1"/>
  <c r="C6989" i="1"/>
  <c r="C6904" i="1"/>
  <c r="D6609" i="1"/>
  <c r="D6606" i="1"/>
  <c r="C6901" i="1"/>
  <c r="D6819" i="1"/>
  <c r="C7114" i="1"/>
  <c r="D6630" i="1"/>
  <c r="C6925" i="1"/>
  <c r="D7251" i="1"/>
  <c r="C7546" i="1"/>
  <c r="D6702" i="1"/>
  <c r="C6997" i="1"/>
  <c r="D6835" i="1"/>
  <c r="C7130" i="1"/>
  <c r="D7011" i="1"/>
  <c r="C7306" i="1"/>
  <c r="D6526" i="1"/>
  <c r="C6821" i="1"/>
  <c r="D6722" i="1"/>
  <c r="C7017" i="1"/>
  <c r="D6747" i="1"/>
  <c r="C7042" i="1"/>
  <c r="C7281" i="1"/>
  <c r="D6986" i="1"/>
  <c r="D6866" i="1"/>
  <c r="C7161" i="1"/>
  <c r="D7331" i="1"/>
  <c r="C7626" i="1"/>
  <c r="D6591" i="1"/>
  <c r="C6886" i="1"/>
  <c r="D6650" i="1"/>
  <c r="C6945" i="1"/>
  <c r="D7074" i="1"/>
  <c r="C7369" i="1"/>
  <c r="D6518" i="1"/>
  <c r="C6813" i="1"/>
  <c r="D7019" i="1"/>
  <c r="C7314" i="1"/>
  <c r="C6969" i="1"/>
  <c r="D6674" i="1"/>
  <c r="D6534" i="1"/>
  <c r="C6829" i="1"/>
  <c r="D6600" i="1"/>
  <c r="C6895" i="1"/>
  <c r="D6566" i="1"/>
  <c r="C6861" i="1"/>
  <c r="D6794" i="1"/>
  <c r="C7089" i="1"/>
  <c r="C6809" i="1"/>
  <c r="D6514" i="1"/>
  <c r="D6710" i="1"/>
  <c r="C7005" i="1"/>
  <c r="C7087" i="1"/>
  <c r="D6792" i="1"/>
  <c r="D6872" i="1"/>
  <c r="C7167" i="1"/>
  <c r="C7375" i="1"/>
  <c r="D7080" i="1"/>
  <c r="D6936" i="1"/>
  <c r="C7231" i="1"/>
  <c r="C7105" i="1"/>
  <c r="D6810" i="1"/>
  <c r="C7295" i="1"/>
  <c r="D7000" i="1"/>
  <c r="D6628" i="1"/>
  <c r="C6923" i="1"/>
  <c r="D6980" i="1"/>
  <c r="C7275" i="1"/>
  <c r="D6730" i="1"/>
  <c r="C7025" i="1"/>
  <c r="D6845" i="1"/>
  <c r="C7140" i="1"/>
  <c r="C6953" i="1"/>
  <c r="D6658" i="1"/>
  <c r="C7113" i="1"/>
  <c r="D6818" i="1"/>
  <c r="C7041" i="1"/>
  <c r="D6746" i="1"/>
  <c r="D6686" i="1"/>
  <c r="C6981" i="1"/>
  <c r="C6905" i="1"/>
  <c r="D6610" i="1"/>
  <c r="C6897" i="1"/>
  <c r="D6602" i="1"/>
  <c r="D6502" i="1"/>
  <c r="C6797" i="1"/>
  <c r="C7131" i="1"/>
  <c r="D6836" i="1"/>
  <c r="D6802" i="1"/>
  <c r="C7097" i="1"/>
  <c r="D6622" i="1"/>
  <c r="C6917" i="1"/>
  <c r="D6803" i="1"/>
  <c r="C7098" i="1"/>
  <c r="D6726" i="1"/>
  <c r="C7021" i="1"/>
  <c r="D7002" i="1"/>
  <c r="C7297" i="1"/>
  <c r="D6867" i="1"/>
  <c r="C7162" i="1"/>
  <c r="D6778" i="1"/>
  <c r="C7073" i="1"/>
  <c r="C6929" i="1"/>
  <c r="D6634" i="1"/>
  <c r="D6774" i="1"/>
  <c r="C7069" i="1"/>
  <c r="C7166" i="1"/>
  <c r="D6871" i="1"/>
  <c r="C6889" i="1"/>
  <c r="D6594" i="1"/>
  <c r="D6979" i="1"/>
  <c r="C7274" i="1"/>
  <c r="D6714" i="1"/>
  <c r="C7009" i="1"/>
  <c r="D7043" i="1"/>
  <c r="C7338" i="1"/>
  <c r="D6827" i="1"/>
  <c r="C7122" i="1"/>
  <c r="D6646" i="1"/>
  <c r="C6941" i="1"/>
  <c r="D6500" i="1"/>
  <c r="C6795" i="1"/>
  <c r="D6811" i="1"/>
  <c r="C7106" i="1"/>
  <c r="C6840" i="1"/>
  <c r="D6545" i="1"/>
  <c r="C6833" i="1"/>
  <c r="D6538" i="1"/>
  <c r="D6758" i="1"/>
  <c r="C7053" i="1"/>
  <c r="D6738" i="1"/>
  <c r="C7033" i="1"/>
  <c r="D6750" i="1"/>
  <c r="C7045" i="1"/>
  <c r="D6655" i="1"/>
  <c r="C6950" i="1"/>
  <c r="C7350" i="1"/>
  <c r="D7055" i="1"/>
  <c r="D6527" i="1"/>
  <c r="C6822" i="1"/>
  <c r="D6719" i="1"/>
  <c r="C7014" i="1"/>
  <c r="D6692" i="1"/>
  <c r="C6987" i="1"/>
  <c r="D7003" i="1"/>
  <c r="C7298" i="1"/>
  <c r="C7359" i="1"/>
  <c r="D7064" i="1"/>
  <c r="D6875" i="1"/>
  <c r="C7170" i="1"/>
  <c r="G7063" i="1" l="1"/>
  <c r="J7063" i="1"/>
  <c r="G6514" i="1"/>
  <c r="J6514" i="1"/>
  <c r="G7003" i="1"/>
  <c r="J7003" i="1"/>
  <c r="G6758" i="1"/>
  <c r="J6758" i="1"/>
  <c r="G6500" i="1"/>
  <c r="J6500" i="1"/>
  <c r="G6714" i="1"/>
  <c r="J6714" i="1"/>
  <c r="G6774" i="1"/>
  <c r="J6774" i="1"/>
  <c r="G7002" i="1"/>
  <c r="J7002" i="1"/>
  <c r="G6802" i="1"/>
  <c r="J6802" i="1"/>
  <c r="G6628" i="1"/>
  <c r="J6628" i="1"/>
  <c r="G6534" i="1"/>
  <c r="J6534" i="1"/>
  <c r="G7074" i="1"/>
  <c r="J7074" i="1"/>
  <c r="G6866" i="1"/>
  <c r="J6866" i="1"/>
  <c r="G6526" i="1"/>
  <c r="J6526" i="1"/>
  <c r="G7251" i="1"/>
  <c r="J7251" i="1"/>
  <c r="G7059" i="1"/>
  <c r="J7059" i="1"/>
  <c r="G6882" i="1"/>
  <c r="J6882" i="1"/>
  <c r="G6808" i="1"/>
  <c r="J6808" i="1"/>
  <c r="G7075" i="1"/>
  <c r="J7075" i="1"/>
  <c r="G6899" i="1"/>
  <c r="J6899" i="1"/>
  <c r="G6894" i="1"/>
  <c r="J6894" i="1"/>
  <c r="G6690" i="1"/>
  <c r="J6690" i="1"/>
  <c r="G6662" i="1"/>
  <c r="J6662" i="1"/>
  <c r="G6931" i="1"/>
  <c r="J6931" i="1"/>
  <c r="G6783" i="1"/>
  <c r="J6783" i="1"/>
  <c r="G6790" i="1"/>
  <c r="J6790" i="1"/>
  <c r="G6915" i="1"/>
  <c r="J6915" i="1"/>
  <c r="G6542" i="1"/>
  <c r="J6542" i="1"/>
  <c r="G6598" i="1"/>
  <c r="J6598" i="1"/>
  <c r="G7066" i="1"/>
  <c r="J7066" i="1"/>
  <c r="G6786" i="1"/>
  <c r="J6786" i="1"/>
  <c r="G7067" i="1"/>
  <c r="J7067" i="1"/>
  <c r="G6701" i="1"/>
  <c r="J6701" i="1"/>
  <c r="G6759" i="1"/>
  <c r="J6759" i="1"/>
  <c r="G6767" i="1"/>
  <c r="J6767" i="1"/>
  <c r="G6671" i="1"/>
  <c r="J6671" i="1"/>
  <c r="G6583" i="1"/>
  <c r="J6583" i="1"/>
  <c r="G6743" i="1"/>
  <c r="J6743" i="1"/>
  <c r="G6631" i="1"/>
  <c r="J6631" i="1"/>
  <c r="G6704" i="1"/>
  <c r="J6704" i="1"/>
  <c r="G6668" i="1"/>
  <c r="J6668" i="1"/>
  <c r="G6713" i="1"/>
  <c r="J6713" i="1"/>
  <c r="G6592" i="1"/>
  <c r="J6592" i="1"/>
  <c r="G6533" i="1"/>
  <c r="J6533" i="1"/>
  <c r="G6605" i="1"/>
  <c r="J6605" i="1"/>
  <c r="G6621" i="1"/>
  <c r="J6621" i="1"/>
  <c r="G6773" i="1"/>
  <c r="J6773" i="1"/>
  <c r="G6608" i="1"/>
  <c r="J6608" i="1"/>
  <c r="G6603" i="1"/>
  <c r="J6603" i="1"/>
  <c r="G6871" i="1"/>
  <c r="J6871" i="1"/>
  <c r="G6818" i="1"/>
  <c r="J6818" i="1"/>
  <c r="G6498" i="1"/>
  <c r="J6498" i="1"/>
  <c r="G7015" i="1"/>
  <c r="J7015" i="1"/>
  <c r="G6607" i="1"/>
  <c r="J6607" i="1"/>
  <c r="G6784" i="1"/>
  <c r="J6784" i="1"/>
  <c r="G6856" i="1"/>
  <c r="J6856" i="1"/>
  <c r="G6585" i="1"/>
  <c r="J6585" i="1"/>
  <c r="G6699" i="1"/>
  <c r="J6699" i="1"/>
  <c r="G6627" i="1"/>
  <c r="J6627" i="1"/>
  <c r="G6717" i="1"/>
  <c r="J6717" i="1"/>
  <c r="G6601" i="1"/>
  <c r="J6601" i="1"/>
  <c r="G6712" i="1"/>
  <c r="J6712" i="1"/>
  <c r="G6800" i="1"/>
  <c r="J6800" i="1"/>
  <c r="G6525" i="1"/>
  <c r="J6525" i="1"/>
  <c r="G6689" i="1"/>
  <c r="J6689" i="1"/>
  <c r="G6681" i="1"/>
  <c r="J6681" i="1"/>
  <c r="G6538" i="1"/>
  <c r="J6538" i="1"/>
  <c r="G7000" i="1"/>
  <c r="J7000" i="1"/>
  <c r="G6986" i="1"/>
  <c r="J6986" i="1"/>
  <c r="G6626" i="1"/>
  <c r="J6626" i="1"/>
  <c r="G6586" i="1"/>
  <c r="J6586" i="1"/>
  <c r="G6991" i="1"/>
  <c r="J6991" i="1"/>
  <c r="G6692" i="1"/>
  <c r="J6692" i="1"/>
  <c r="G6655" i="1"/>
  <c r="J6655" i="1"/>
  <c r="G6646" i="1"/>
  <c r="J6646" i="1"/>
  <c r="G6979" i="1"/>
  <c r="J6979" i="1"/>
  <c r="G6726" i="1"/>
  <c r="J6726" i="1"/>
  <c r="G6686" i="1"/>
  <c r="J6686" i="1"/>
  <c r="G6845" i="1"/>
  <c r="J6845" i="1"/>
  <c r="G6872" i="1"/>
  <c r="J6872" i="1"/>
  <c r="G6794" i="1"/>
  <c r="J6794" i="1"/>
  <c r="G6650" i="1"/>
  <c r="J6650" i="1"/>
  <c r="G7011" i="1"/>
  <c r="J7011" i="1"/>
  <c r="G6630" i="1"/>
  <c r="J6630" i="1"/>
  <c r="G6694" i="1"/>
  <c r="J6694" i="1"/>
  <c r="G6734" i="1"/>
  <c r="J6734" i="1"/>
  <c r="G6698" i="1"/>
  <c r="J6698" i="1"/>
  <c r="G7353" i="1"/>
  <c r="J7353" i="1"/>
  <c r="G6891" i="1"/>
  <c r="J6891" i="1"/>
  <c r="G6683" i="1"/>
  <c r="J6683" i="1"/>
  <c r="G7037" i="1"/>
  <c r="J7037" i="1"/>
  <c r="G6765" i="1"/>
  <c r="J6765" i="1"/>
  <c r="G6770" i="1"/>
  <c r="J6770" i="1"/>
  <c r="G6883" i="1"/>
  <c r="J6883" i="1"/>
  <c r="G6492" i="1"/>
  <c r="J6492" i="1"/>
  <c r="G6558" i="1"/>
  <c r="J6558" i="1"/>
  <c r="G6654" i="1"/>
  <c r="J6654" i="1"/>
  <c r="G7046" i="1"/>
  <c r="J7046" i="1"/>
  <c r="G6638" i="1"/>
  <c r="J6638" i="1"/>
  <c r="G6756" i="1"/>
  <c r="J6756" i="1"/>
  <c r="G7044" i="1"/>
  <c r="J7044" i="1"/>
  <c r="G6582" i="1"/>
  <c r="J6582" i="1"/>
  <c r="G6510" i="1"/>
  <c r="J6510" i="1"/>
  <c r="G6543" i="1"/>
  <c r="J6543" i="1"/>
  <c r="G6535" i="1"/>
  <c r="J6535" i="1"/>
  <c r="G6559" i="1"/>
  <c r="J6559" i="1"/>
  <c r="G6551" i="1"/>
  <c r="J6551" i="1"/>
  <c r="G6727" i="1"/>
  <c r="J6727" i="1"/>
  <c r="G7004" i="1"/>
  <c r="J7004" i="1"/>
  <c r="G6940" i="1"/>
  <c r="J6940" i="1"/>
  <c r="G6548" i="1"/>
  <c r="J6548" i="1"/>
  <c r="G6612" i="1"/>
  <c r="J6612" i="1"/>
  <c r="G6569" i="1"/>
  <c r="J6569" i="1"/>
  <c r="G6656" i="1"/>
  <c r="J6656" i="1"/>
  <c r="G6928" i="1"/>
  <c r="J6928" i="1"/>
  <c r="G6581" i="1"/>
  <c r="J6581" i="1"/>
  <c r="G6501" i="1"/>
  <c r="J6501" i="1"/>
  <c r="G6732" i="1"/>
  <c r="J6732" i="1"/>
  <c r="G6643" i="1"/>
  <c r="J6643" i="1"/>
  <c r="G6547" i="1"/>
  <c r="J6547" i="1"/>
  <c r="G6560" i="1"/>
  <c r="J6560" i="1"/>
  <c r="G7064" i="1"/>
  <c r="J7064" i="1"/>
  <c r="G6836" i="1"/>
  <c r="J6836" i="1"/>
  <c r="G6545" i="1"/>
  <c r="J6545" i="1"/>
  <c r="G6792" i="1"/>
  <c r="J6792" i="1"/>
  <c r="G6874" i="1"/>
  <c r="J6874" i="1"/>
  <c r="G6754" i="1"/>
  <c r="J6754" i="1"/>
  <c r="G6673" i="1"/>
  <c r="J6673" i="1"/>
  <c r="G6737" i="1"/>
  <c r="J6737" i="1"/>
  <c r="G6522" i="1"/>
  <c r="J6522" i="1"/>
  <c r="G6967" i="1"/>
  <c r="J6967" i="1"/>
  <c r="G7072" i="1"/>
  <c r="J7072" i="1"/>
  <c r="G6731" i="1"/>
  <c r="J6731" i="1"/>
  <c r="G6688" i="1"/>
  <c r="J6688" i="1"/>
  <c r="G6629" i="1"/>
  <c r="J6629" i="1"/>
  <c r="G6611" i="1"/>
  <c r="J6611" i="1"/>
  <c r="G6602" i="1"/>
  <c r="J6602" i="1"/>
  <c r="G6927" i="1"/>
  <c r="J6927" i="1"/>
  <c r="G6554" i="1"/>
  <c r="J6554" i="1"/>
  <c r="G6848" i="1"/>
  <c r="J6848" i="1"/>
  <c r="G6578" i="1"/>
  <c r="J6578" i="1"/>
  <c r="G6494" i="1"/>
  <c r="J6494" i="1"/>
  <c r="G6634" i="1"/>
  <c r="J6634" i="1"/>
  <c r="G6674" i="1"/>
  <c r="J6674" i="1"/>
  <c r="G6562" i="1"/>
  <c r="J6562" i="1"/>
  <c r="G6530" i="1"/>
  <c r="J6530" i="1"/>
  <c r="G6594" i="1"/>
  <c r="J6594" i="1"/>
  <c r="G6746" i="1"/>
  <c r="J6746" i="1"/>
  <c r="G6810" i="1"/>
  <c r="J6810" i="1"/>
  <c r="G6642" i="1"/>
  <c r="J6642" i="1"/>
  <c r="G6682" i="1"/>
  <c r="J6682" i="1"/>
  <c r="G6863" i="1"/>
  <c r="J6863" i="1"/>
  <c r="G6546" i="1"/>
  <c r="J6546" i="1"/>
  <c r="G6762" i="1"/>
  <c r="J6762" i="1"/>
  <c r="G7016" i="1"/>
  <c r="J7016" i="1"/>
  <c r="G7039" i="1"/>
  <c r="J7039" i="1"/>
  <c r="G6711" i="1"/>
  <c r="J6711" i="1"/>
  <c r="G6992" i="1"/>
  <c r="J6992" i="1"/>
  <c r="G6735" i="1"/>
  <c r="J6735" i="1"/>
  <c r="G6875" i="1"/>
  <c r="J6875" i="1"/>
  <c r="G6719" i="1"/>
  <c r="J6719" i="1"/>
  <c r="G6750" i="1"/>
  <c r="J6750" i="1"/>
  <c r="G6827" i="1"/>
  <c r="J6827" i="1"/>
  <c r="G6778" i="1"/>
  <c r="J6778" i="1"/>
  <c r="G6803" i="1"/>
  <c r="J6803" i="1"/>
  <c r="G6502" i="1"/>
  <c r="J6502" i="1"/>
  <c r="G6730" i="1"/>
  <c r="J6730" i="1"/>
  <c r="G6566" i="1"/>
  <c r="J6566" i="1"/>
  <c r="G7019" i="1"/>
  <c r="J7019" i="1"/>
  <c r="G6591" i="1"/>
  <c r="J6591" i="1"/>
  <c r="G6747" i="1"/>
  <c r="J6747" i="1"/>
  <c r="G6835" i="1"/>
  <c r="J6835" i="1"/>
  <c r="G6819" i="1"/>
  <c r="J6819" i="1"/>
  <c r="G6947" i="1"/>
  <c r="J6947" i="1"/>
  <c r="G7035" i="1"/>
  <c r="J7035" i="1"/>
  <c r="G6619" i="1"/>
  <c r="J6619" i="1"/>
  <c r="G6973" i="1"/>
  <c r="J6973" i="1"/>
  <c r="G7050" i="1"/>
  <c r="J7050" i="1"/>
  <c r="G6555" i="1"/>
  <c r="J6555" i="1"/>
  <c r="G6884" i="1"/>
  <c r="J6884" i="1"/>
  <c r="G6670" i="1"/>
  <c r="J6670" i="1"/>
  <c r="G7371" i="1"/>
  <c r="J7371" i="1"/>
  <c r="G6918" i="1"/>
  <c r="J6918" i="1"/>
  <c r="G6806" i="1"/>
  <c r="J6806" i="1"/>
  <c r="G6706" i="1"/>
  <c r="J6706" i="1"/>
  <c r="G6718" i="1"/>
  <c r="J6718" i="1"/>
  <c r="G6564" i="1"/>
  <c r="J6564" i="1"/>
  <c r="G6775" i="1"/>
  <c r="J6775" i="1"/>
  <c r="G6703" i="1"/>
  <c r="J6703" i="1"/>
  <c r="G6679" i="1"/>
  <c r="J6679" i="1"/>
  <c r="G6567" i="1"/>
  <c r="J6567" i="1"/>
  <c r="G6791" i="1"/>
  <c r="J6791" i="1"/>
  <c r="G6584" i="1"/>
  <c r="J6584" i="1"/>
  <c r="G6677" i="1"/>
  <c r="J6677" i="1"/>
  <c r="G6693" i="1"/>
  <c r="J6693" i="1"/>
  <c r="G6911" i="1"/>
  <c r="J6911" i="1"/>
  <c r="G6807" i="1"/>
  <c r="J6807" i="1"/>
  <c r="G6528" i="1"/>
  <c r="J6528" i="1"/>
  <c r="G6832" i="1"/>
  <c r="J6832" i="1"/>
  <c r="G6648" i="1"/>
  <c r="J6648" i="1"/>
  <c r="G6799" i="1"/>
  <c r="J6799" i="1"/>
  <c r="G6549" i="1"/>
  <c r="J6549" i="1"/>
  <c r="G6597" i="1"/>
  <c r="J6597" i="1"/>
  <c r="G6573" i="1"/>
  <c r="J6573" i="1"/>
  <c r="G6640" i="1"/>
  <c r="J6640" i="1"/>
  <c r="G6659" i="1"/>
  <c r="J6659" i="1"/>
  <c r="G6595" i="1"/>
  <c r="J6595" i="1"/>
  <c r="G6675" i="1"/>
  <c r="J6675" i="1"/>
  <c r="G6519" i="1"/>
  <c r="J6519" i="1"/>
  <c r="G6575" i="1"/>
  <c r="J6575" i="1"/>
  <c r="G6753" i="1"/>
  <c r="J6753" i="1"/>
  <c r="G6745" i="1"/>
  <c r="J6745" i="1"/>
  <c r="G6761" i="1"/>
  <c r="J6761" i="1"/>
  <c r="G6776" i="1"/>
  <c r="J6776" i="1"/>
  <c r="G6680" i="1"/>
  <c r="J6680" i="1"/>
  <c r="G6557" i="1"/>
  <c r="J6557" i="1"/>
  <c r="G6613" i="1"/>
  <c r="J6613" i="1"/>
  <c r="G6723" i="1"/>
  <c r="J6723" i="1"/>
  <c r="G6725" i="1"/>
  <c r="J6725" i="1"/>
  <c r="G6593" i="1"/>
  <c r="J6593" i="1"/>
  <c r="G6529" i="1"/>
  <c r="J6529" i="1"/>
  <c r="G6527" i="1"/>
  <c r="J6527" i="1"/>
  <c r="G6738" i="1"/>
  <c r="J6738" i="1"/>
  <c r="G6811" i="1"/>
  <c r="J6811" i="1"/>
  <c r="G7043" i="1"/>
  <c r="J7043" i="1"/>
  <c r="G6867" i="1"/>
  <c r="J6867" i="1"/>
  <c r="G6622" i="1"/>
  <c r="J6622" i="1"/>
  <c r="G6980" i="1"/>
  <c r="J6980" i="1"/>
  <c r="G6936" i="1"/>
  <c r="J6936" i="1"/>
  <c r="G6710" i="1"/>
  <c r="J6710" i="1"/>
  <c r="G6600" i="1"/>
  <c r="J6600" i="1"/>
  <c r="G6518" i="1"/>
  <c r="J6518" i="1"/>
  <c r="G7331" i="1"/>
  <c r="J7331" i="1"/>
  <c r="G6722" i="1"/>
  <c r="J6722" i="1"/>
  <c r="G6702" i="1"/>
  <c r="J6702" i="1"/>
  <c r="G6606" i="1"/>
  <c r="J6606" i="1"/>
  <c r="G6955" i="1"/>
  <c r="J6955" i="1"/>
  <c r="G6590" i="1"/>
  <c r="J6590" i="1"/>
  <c r="G6939" i="1"/>
  <c r="J6939" i="1"/>
  <c r="G6536" i="1"/>
  <c r="J6536" i="1"/>
  <c r="G6860" i="1"/>
  <c r="J6860" i="1"/>
  <c r="G6971" i="1"/>
  <c r="J6971" i="1"/>
  <c r="G6942" i="1"/>
  <c r="J6942" i="1"/>
  <c r="G7121" i="1"/>
  <c r="J7121" i="1"/>
  <c r="G6839" i="1"/>
  <c r="J6839" i="1"/>
  <c r="G6664" i="1"/>
  <c r="J6664" i="1"/>
  <c r="G6782" i="1"/>
  <c r="J6782" i="1"/>
  <c r="G6851" i="1"/>
  <c r="J6851" i="1"/>
  <c r="G6946" i="1"/>
  <c r="J6946" i="1"/>
  <c r="G7010" i="1"/>
  <c r="J7010" i="1"/>
  <c r="G6766" i="1"/>
  <c r="J6766" i="1"/>
  <c r="G6982" i="1"/>
  <c r="J6982" i="1"/>
  <c r="G6995" i="1"/>
  <c r="J6995" i="1"/>
  <c r="G6574" i="1"/>
  <c r="J6574" i="1"/>
  <c r="G6637" i="1"/>
  <c r="J6637" i="1"/>
  <c r="G6615" i="1"/>
  <c r="J6615" i="1"/>
  <c r="G6639" i="1"/>
  <c r="J6639" i="1"/>
  <c r="G6695" i="1"/>
  <c r="J6695" i="1"/>
  <c r="G6614" i="1"/>
  <c r="J6614" i="1"/>
  <c r="G6663" i="1"/>
  <c r="J6663" i="1"/>
  <c r="G6503" i="1"/>
  <c r="J6503" i="1"/>
  <c r="G6649" i="1"/>
  <c r="J6649" i="1"/>
  <c r="G6563" i="1"/>
  <c r="J6563" i="1"/>
  <c r="G6752" i="1"/>
  <c r="J6752" i="1"/>
  <c r="G6812" i="1"/>
  <c r="J6812" i="1"/>
  <c r="G6520" i="1"/>
  <c r="J6520" i="1"/>
  <c r="G6653" i="1"/>
  <c r="J6653" i="1"/>
  <c r="G6552" i="1"/>
  <c r="J6552" i="1"/>
  <c r="G6920" i="1"/>
  <c r="J6920" i="1"/>
  <c r="G7055" i="1"/>
  <c r="J7055" i="1"/>
  <c r="G6610" i="1"/>
  <c r="J6610" i="1"/>
  <c r="G6658" i="1"/>
  <c r="J6658" i="1"/>
  <c r="G7080" i="1"/>
  <c r="J7080" i="1"/>
  <c r="G6609" i="1"/>
  <c r="J6609" i="1"/>
  <c r="G6728" i="1"/>
  <c r="J6728" i="1"/>
  <c r="G6618" i="1"/>
  <c r="J6618" i="1"/>
  <c r="G6570" i="1"/>
  <c r="J6570" i="1"/>
  <c r="G6506" i="1"/>
  <c r="J6506" i="1"/>
  <c r="G6930" i="1"/>
  <c r="J6930" i="1"/>
  <c r="G6666" i="1"/>
  <c r="J6666" i="1"/>
  <c r="G6804" i="1"/>
  <c r="J6804" i="1"/>
  <c r="G7028" i="1"/>
  <c r="J7028" i="1"/>
  <c r="G6665" i="1"/>
  <c r="J6665" i="1"/>
  <c r="G6657" i="1"/>
  <c r="J6657" i="1"/>
  <c r="G6729" i="1"/>
  <c r="J6729" i="1"/>
  <c r="G6736" i="1"/>
  <c r="J6736" i="1"/>
  <c r="G7111" i="1"/>
  <c r="J7111" i="1"/>
  <c r="G6669" i="1"/>
  <c r="J6669" i="1"/>
  <c r="G6757" i="1"/>
  <c r="J6757" i="1"/>
  <c r="G6493" i="1"/>
  <c r="J6493" i="1"/>
  <c r="G6617" i="1"/>
  <c r="J6617" i="1"/>
  <c r="G6667" i="1"/>
  <c r="J6667" i="1"/>
  <c r="C7214" i="1"/>
  <c r="D6919" i="1"/>
  <c r="J6919" i="1" s="1"/>
  <c r="G6624" i="1"/>
  <c r="H6624" i="1"/>
  <c r="I6624" i="1"/>
  <c r="E6624" i="1"/>
  <c r="F6624" i="1"/>
  <c r="D6834" i="1"/>
  <c r="J6834" i="1" s="1"/>
  <c r="C7129" i="1"/>
  <c r="G6539" i="1"/>
  <c r="E6539" i="1"/>
  <c r="F6539" i="1"/>
  <c r="H6539" i="1"/>
  <c r="I6539" i="1"/>
  <c r="C7329" i="1"/>
  <c r="D7034" i="1"/>
  <c r="J7034" i="1" s="1"/>
  <c r="G6739" i="1"/>
  <c r="H6739" i="1"/>
  <c r="I6739" i="1"/>
  <c r="E6739" i="1"/>
  <c r="F6739" i="1"/>
  <c r="D6855" i="1"/>
  <c r="C7150" i="1"/>
  <c r="E6560" i="1"/>
  <c r="F6560" i="1"/>
  <c r="H6560" i="1"/>
  <c r="I6560" i="1"/>
  <c r="C7137" i="1"/>
  <c r="D6842" i="1"/>
  <c r="D6898" i="1"/>
  <c r="C7193" i="1"/>
  <c r="I6529" i="1"/>
  <c r="E6529" i="1"/>
  <c r="F6529" i="1"/>
  <c r="H6529" i="1"/>
  <c r="D6970" i="1"/>
  <c r="C7265" i="1"/>
  <c r="E6547" i="1"/>
  <c r="F6547" i="1"/>
  <c r="H6547" i="1"/>
  <c r="I6547" i="1"/>
  <c r="E6603" i="1"/>
  <c r="F6603" i="1"/>
  <c r="H6603" i="1"/>
  <c r="I6603" i="1"/>
  <c r="D6824" i="1"/>
  <c r="C7119" i="1"/>
  <c r="H6675" i="1"/>
  <c r="I6675" i="1"/>
  <c r="E6675" i="1"/>
  <c r="F6675" i="1"/>
  <c r="I6611" i="1"/>
  <c r="E6611" i="1"/>
  <c r="F6611" i="1"/>
  <c r="H6611" i="1"/>
  <c r="C7201" i="1"/>
  <c r="D6906" i="1"/>
  <c r="C7233" i="1"/>
  <c r="D6938" i="1"/>
  <c r="H6643" i="1"/>
  <c r="I6643" i="1"/>
  <c r="E6643" i="1"/>
  <c r="F6643" i="1"/>
  <c r="D6890" i="1"/>
  <c r="C7185" i="1"/>
  <c r="E6595" i="1"/>
  <c r="F6595" i="1"/>
  <c r="H6595" i="1"/>
  <c r="I6595" i="1"/>
  <c r="D6935" i="1"/>
  <c r="C7230" i="1"/>
  <c r="H6640" i="1"/>
  <c r="I6640" i="1"/>
  <c r="E6640" i="1"/>
  <c r="F6640" i="1"/>
  <c r="I6689" i="1"/>
  <c r="E6689" i="1"/>
  <c r="H6689" i="1"/>
  <c r="F6689" i="1"/>
  <c r="I6593" i="1"/>
  <c r="E6593" i="1"/>
  <c r="F6593" i="1"/>
  <c r="H6593" i="1"/>
  <c r="C7249" i="1"/>
  <c r="D6954" i="1"/>
  <c r="H6681" i="1"/>
  <c r="I6681" i="1"/>
  <c r="E6681" i="1"/>
  <c r="F6681" i="1"/>
  <c r="C7279" i="1"/>
  <c r="D6984" i="1"/>
  <c r="C7183" i="1"/>
  <c r="D6888" i="1"/>
  <c r="H6659" i="1"/>
  <c r="I6659" i="1"/>
  <c r="E6659" i="1"/>
  <c r="F6659" i="1"/>
  <c r="D6976" i="1"/>
  <c r="C7271" i="1"/>
  <c r="E6629" i="1"/>
  <c r="F6629" i="1"/>
  <c r="H6629" i="1"/>
  <c r="I6629" i="1"/>
  <c r="I6667" i="1"/>
  <c r="E6667" i="1"/>
  <c r="H6667" i="1"/>
  <c r="F6667" i="1"/>
  <c r="D6924" i="1"/>
  <c r="C7219" i="1"/>
  <c r="D6962" i="1"/>
  <c r="C7257" i="1"/>
  <c r="H6725" i="1"/>
  <c r="I6725" i="1"/>
  <c r="E6725" i="1"/>
  <c r="F6725" i="1"/>
  <c r="C7315" i="1"/>
  <c r="D7020" i="1"/>
  <c r="D7027" i="1"/>
  <c r="C7322" i="1"/>
  <c r="E6732" i="1"/>
  <c r="F6732" i="1"/>
  <c r="H6732" i="1"/>
  <c r="I6732" i="1"/>
  <c r="D6868" i="1"/>
  <c r="C7163" i="1"/>
  <c r="I6525" i="1"/>
  <c r="F6525" i="1"/>
  <c r="E6525" i="1"/>
  <c r="H6525" i="1"/>
  <c r="H6573" i="1"/>
  <c r="I6573" i="1"/>
  <c r="E6573" i="1"/>
  <c r="F6573" i="1"/>
  <c r="D6820" i="1"/>
  <c r="C7115" i="1"/>
  <c r="H6617" i="1"/>
  <c r="I6617" i="1"/>
  <c r="E6617" i="1"/>
  <c r="F6617" i="1"/>
  <c r="C7207" i="1"/>
  <c r="D6912" i="1"/>
  <c r="I6712" i="1"/>
  <c r="H6712" i="1"/>
  <c r="E6712" i="1"/>
  <c r="F6712" i="1"/>
  <c r="C7302" i="1"/>
  <c r="D7007" i="1"/>
  <c r="H6723" i="1"/>
  <c r="I6723" i="1"/>
  <c r="E6723" i="1"/>
  <c r="F6723" i="1"/>
  <c r="C7313" i="1"/>
  <c r="D7018" i="1"/>
  <c r="C7198" i="1"/>
  <c r="D6903" i="1"/>
  <c r="D6892" i="1"/>
  <c r="C7187" i="1"/>
  <c r="I6800" i="1"/>
  <c r="E6800" i="1"/>
  <c r="F6800" i="1"/>
  <c r="H6800" i="1"/>
  <c r="H6608" i="1"/>
  <c r="I6608" i="1"/>
  <c r="E6608" i="1"/>
  <c r="F6608" i="1"/>
  <c r="I6597" i="1"/>
  <c r="F6597" i="1"/>
  <c r="E6597" i="1"/>
  <c r="H6597" i="1"/>
  <c r="D7095" i="1"/>
  <c r="C7390" i="1"/>
  <c r="D7094" i="1"/>
  <c r="C7389" i="1"/>
  <c r="H6799" i="1"/>
  <c r="I6799" i="1"/>
  <c r="E6799" i="1"/>
  <c r="F6799" i="1"/>
  <c r="C7142" i="1"/>
  <c r="D6847" i="1"/>
  <c r="D6844" i="1"/>
  <c r="C7139" i="1"/>
  <c r="H6552" i="1"/>
  <c r="I6552" i="1"/>
  <c r="E6552" i="1"/>
  <c r="F6552" i="1"/>
  <c r="H6549" i="1"/>
  <c r="I6549" i="1"/>
  <c r="E6549" i="1"/>
  <c r="F6549" i="1"/>
  <c r="C7422" i="1"/>
  <c r="D7127" i="1"/>
  <c r="H6627" i="1"/>
  <c r="I6627" i="1"/>
  <c r="E6627" i="1"/>
  <c r="F6627" i="1"/>
  <c r="I6832" i="1"/>
  <c r="E6832" i="1"/>
  <c r="F6832" i="1"/>
  <c r="H6832" i="1"/>
  <c r="D6922" i="1"/>
  <c r="C7217" i="1"/>
  <c r="H6613" i="1"/>
  <c r="I6613" i="1"/>
  <c r="E6613" i="1"/>
  <c r="F6613" i="1"/>
  <c r="D6908" i="1"/>
  <c r="C7203" i="1"/>
  <c r="H6493" i="1"/>
  <c r="I6493" i="1"/>
  <c r="E6493" i="1"/>
  <c r="F6493" i="1"/>
  <c r="D6788" i="1"/>
  <c r="C7083" i="1"/>
  <c r="C7238" i="1"/>
  <c r="D6943" i="1"/>
  <c r="H6717" i="1"/>
  <c r="I6717" i="1"/>
  <c r="E6717" i="1"/>
  <c r="F6717" i="1"/>
  <c r="D7068" i="1"/>
  <c r="C7363" i="1"/>
  <c r="H6601" i="1"/>
  <c r="I6601" i="1"/>
  <c r="E6601" i="1"/>
  <c r="F6601" i="1"/>
  <c r="H6648" i="1"/>
  <c r="I6648" i="1"/>
  <c r="E6648" i="1"/>
  <c r="F6648" i="1"/>
  <c r="D7012" i="1"/>
  <c r="C7307" i="1"/>
  <c r="H6773" i="1"/>
  <c r="I6773" i="1"/>
  <c r="E6773" i="1"/>
  <c r="F6773" i="1"/>
  <c r="D6896" i="1"/>
  <c r="C7191" i="1"/>
  <c r="D7223" i="1"/>
  <c r="C7518" i="1"/>
  <c r="D6828" i="1"/>
  <c r="C7123" i="1"/>
  <c r="I6928" i="1"/>
  <c r="E6928" i="1"/>
  <c r="F6928" i="1"/>
  <c r="H6928" i="1"/>
  <c r="I6533" i="1"/>
  <c r="E6533" i="1"/>
  <c r="F6533" i="1"/>
  <c r="H6533" i="1"/>
  <c r="D6948" i="1"/>
  <c r="C7243" i="1"/>
  <c r="I6557" i="1"/>
  <c r="E6557" i="1"/>
  <c r="F6557" i="1"/>
  <c r="H6557" i="1"/>
  <c r="E6653" i="1"/>
  <c r="F6653" i="1"/>
  <c r="H6653" i="1"/>
  <c r="I6653" i="1"/>
  <c r="C7147" i="1"/>
  <c r="D6852" i="1"/>
  <c r="D6916" i="1"/>
  <c r="C7211" i="1"/>
  <c r="H6757" i="1"/>
  <c r="I6757" i="1"/>
  <c r="E6757" i="1"/>
  <c r="F6757" i="1"/>
  <c r="I6621" i="1"/>
  <c r="E6621" i="1"/>
  <c r="F6621" i="1"/>
  <c r="H6621" i="1"/>
  <c r="D7052" i="1"/>
  <c r="C7347" i="1"/>
  <c r="C7171" i="1"/>
  <c r="D6876" i="1"/>
  <c r="D6900" i="1"/>
  <c r="C7195" i="1"/>
  <c r="H6699" i="1"/>
  <c r="I6699" i="1"/>
  <c r="E6699" i="1"/>
  <c r="F6699" i="1"/>
  <c r="E6669" i="1"/>
  <c r="F6669" i="1"/>
  <c r="H6669" i="1"/>
  <c r="I6669" i="1"/>
  <c r="C7091" i="1"/>
  <c r="D6796" i="1"/>
  <c r="E6581" i="1"/>
  <c r="F6581" i="1"/>
  <c r="H6581" i="1"/>
  <c r="I6581" i="1"/>
  <c r="H6605" i="1"/>
  <c r="I6605" i="1"/>
  <c r="E6605" i="1"/>
  <c r="F6605" i="1"/>
  <c r="C7289" i="1"/>
  <c r="D6994" i="1"/>
  <c r="D6964" i="1"/>
  <c r="C7259" i="1"/>
  <c r="I6501" i="1"/>
  <c r="E6501" i="1"/>
  <c r="F6501" i="1"/>
  <c r="H6501" i="1"/>
  <c r="H6753" i="1"/>
  <c r="I6753" i="1"/>
  <c r="E6753" i="1"/>
  <c r="F6753" i="1"/>
  <c r="D6864" i="1"/>
  <c r="C7159" i="1"/>
  <c r="H6736" i="1"/>
  <c r="I6736" i="1"/>
  <c r="E6736" i="1"/>
  <c r="F6736" i="1"/>
  <c r="H6761" i="1"/>
  <c r="I6761" i="1"/>
  <c r="E6761" i="1"/>
  <c r="F6761" i="1"/>
  <c r="E6688" i="1"/>
  <c r="F6688" i="1"/>
  <c r="H6688" i="1"/>
  <c r="I6688" i="1"/>
  <c r="H6680" i="1"/>
  <c r="I6680" i="1"/>
  <c r="E6680" i="1"/>
  <c r="F6680" i="1"/>
  <c r="D7048" i="1"/>
  <c r="C7343" i="1"/>
  <c r="H6569" i="1"/>
  <c r="I6569" i="1"/>
  <c r="E6569" i="1"/>
  <c r="F6569" i="1"/>
  <c r="C7326" i="1"/>
  <c r="D7031" i="1"/>
  <c r="D7056" i="1"/>
  <c r="C7351" i="1"/>
  <c r="D6983" i="1"/>
  <c r="C7278" i="1"/>
  <c r="C7270" i="1"/>
  <c r="D6975" i="1"/>
  <c r="H7072" i="1"/>
  <c r="I7072" i="1"/>
  <c r="E7072" i="1"/>
  <c r="F7072" i="1"/>
  <c r="E6856" i="1"/>
  <c r="F6856" i="1"/>
  <c r="H6856" i="1"/>
  <c r="I6856" i="1"/>
  <c r="E6665" i="1"/>
  <c r="F6665" i="1"/>
  <c r="H6665" i="1"/>
  <c r="I6665" i="1"/>
  <c r="C7174" i="1"/>
  <c r="D6879" i="1"/>
  <c r="D6907" i="1"/>
  <c r="C7202" i="1"/>
  <c r="H6729" i="1"/>
  <c r="I6729" i="1"/>
  <c r="E6729" i="1"/>
  <c r="F6729" i="1"/>
  <c r="E6745" i="1"/>
  <c r="F6745" i="1"/>
  <c r="H6745" i="1"/>
  <c r="I6745" i="1"/>
  <c r="D6988" i="1"/>
  <c r="C7283" i="1"/>
  <c r="D7206" i="1"/>
  <c r="C7501" i="1"/>
  <c r="E6585" i="1"/>
  <c r="F6585" i="1"/>
  <c r="H6585" i="1"/>
  <c r="I6585" i="1"/>
  <c r="C7303" i="1"/>
  <c r="D7008" i="1"/>
  <c r="E6776" i="1"/>
  <c r="F6776" i="1"/>
  <c r="H6776" i="1"/>
  <c r="I6776" i="1"/>
  <c r="C7118" i="1"/>
  <c r="D6823" i="1"/>
  <c r="D6887" i="1"/>
  <c r="C7182" i="1"/>
  <c r="C7662" i="1"/>
  <c r="D7367" i="1"/>
  <c r="D7151" i="1"/>
  <c r="C7446" i="1"/>
  <c r="D6960" i="1"/>
  <c r="C7255" i="1"/>
  <c r="E6584" i="1"/>
  <c r="F6584" i="1"/>
  <c r="H6584" i="1"/>
  <c r="I6584" i="1"/>
  <c r="E6612" i="1"/>
  <c r="F6612" i="1"/>
  <c r="H6612" i="1"/>
  <c r="I6612" i="1"/>
  <c r="C7319" i="1"/>
  <c r="D7024" i="1"/>
  <c r="C7335" i="1"/>
  <c r="D7040" i="1"/>
  <c r="E6693" i="1"/>
  <c r="F6693" i="1"/>
  <c r="H6693" i="1"/>
  <c r="I6693" i="1"/>
  <c r="H6911" i="1"/>
  <c r="I6911" i="1"/>
  <c r="E6911" i="1"/>
  <c r="F6911" i="1"/>
  <c r="D6880" i="1"/>
  <c r="C7175" i="1"/>
  <c r="I6713" i="1"/>
  <c r="E6713" i="1"/>
  <c r="F6713" i="1"/>
  <c r="H6713" i="1"/>
  <c r="C7366" i="1"/>
  <c r="D7071" i="1"/>
  <c r="H6528" i="1"/>
  <c r="I6528" i="1"/>
  <c r="E6528" i="1"/>
  <c r="F6528" i="1"/>
  <c r="H6592" i="1"/>
  <c r="I6592" i="1"/>
  <c r="E6592" i="1"/>
  <c r="F6592" i="1"/>
  <c r="I6784" i="1"/>
  <c r="E6784" i="1"/>
  <c r="F6784" i="1"/>
  <c r="H6784" i="1"/>
  <c r="D7235" i="1"/>
  <c r="C7530" i="1"/>
  <c r="C7294" i="1"/>
  <c r="D6999" i="1"/>
  <c r="H6731" i="1"/>
  <c r="I6731" i="1"/>
  <c r="E6731" i="1"/>
  <c r="F6731" i="1"/>
  <c r="C7342" i="1"/>
  <c r="D7047" i="1"/>
  <c r="D7102" i="1"/>
  <c r="C7397" i="1"/>
  <c r="D6951" i="1"/>
  <c r="C7246" i="1"/>
  <c r="H7111" i="1"/>
  <c r="I7111" i="1"/>
  <c r="E7111" i="1"/>
  <c r="F7111" i="1"/>
  <c r="D7079" i="1"/>
  <c r="C7374" i="1"/>
  <c r="H6940" i="1"/>
  <c r="I6940" i="1"/>
  <c r="E6940" i="1"/>
  <c r="F6940" i="1"/>
  <c r="I6704" i="1"/>
  <c r="H6704" i="1"/>
  <c r="E6704" i="1"/>
  <c r="F6704" i="1"/>
  <c r="C7321" i="1"/>
  <c r="D7026" i="1"/>
  <c r="H6752" i="1"/>
  <c r="I6752" i="1"/>
  <c r="F6752" i="1"/>
  <c r="E6752" i="1"/>
  <c r="E6807" i="1"/>
  <c r="F6807" i="1"/>
  <c r="H6807" i="1"/>
  <c r="I6807" i="1"/>
  <c r="H6656" i="1"/>
  <c r="I6656" i="1"/>
  <c r="E6656" i="1"/>
  <c r="F6656" i="1"/>
  <c r="C7701" i="1"/>
  <c r="D7406" i="1"/>
  <c r="D6843" i="1"/>
  <c r="C7138" i="1"/>
  <c r="E6657" i="1"/>
  <c r="F6657" i="1"/>
  <c r="H6657" i="1"/>
  <c r="I6657" i="1"/>
  <c r="C7239" i="1"/>
  <c r="D6944" i="1"/>
  <c r="D6858" i="1"/>
  <c r="C7153" i="1"/>
  <c r="D6972" i="1"/>
  <c r="C7267" i="1"/>
  <c r="D6963" i="1"/>
  <c r="C7258" i="1"/>
  <c r="D7107" i="1"/>
  <c r="C7402" i="1"/>
  <c r="D6815" i="1"/>
  <c r="C7110" i="1"/>
  <c r="H6548" i="1"/>
  <c r="I6548" i="1"/>
  <c r="E6548" i="1"/>
  <c r="F6548" i="1"/>
  <c r="C7247" i="1"/>
  <c r="D6952" i="1"/>
  <c r="I6649" i="1"/>
  <c r="E6649" i="1"/>
  <c r="F6649" i="1"/>
  <c r="H6649" i="1"/>
  <c r="E6563" i="1"/>
  <c r="F6563" i="1"/>
  <c r="H6563" i="1"/>
  <c r="I6563" i="1"/>
  <c r="H6677" i="1"/>
  <c r="I6677" i="1"/>
  <c r="E6677" i="1"/>
  <c r="F6677" i="1"/>
  <c r="I6668" i="1"/>
  <c r="E6668" i="1"/>
  <c r="F6668" i="1"/>
  <c r="H6668" i="1"/>
  <c r="I6812" i="1"/>
  <c r="E6812" i="1"/>
  <c r="F6812" i="1"/>
  <c r="H6812" i="1"/>
  <c r="E6520" i="1"/>
  <c r="F6520" i="1"/>
  <c r="H6520" i="1"/>
  <c r="I6520" i="1"/>
  <c r="H6871" i="1"/>
  <c r="I6871" i="1"/>
  <c r="E6871" i="1"/>
  <c r="F6871" i="1"/>
  <c r="H6658" i="1"/>
  <c r="I6658" i="1"/>
  <c r="E6658" i="1"/>
  <c r="F6658" i="1"/>
  <c r="H6754" i="1"/>
  <c r="I6754" i="1"/>
  <c r="E6754" i="1"/>
  <c r="F6754" i="1"/>
  <c r="H6618" i="1"/>
  <c r="I6618" i="1"/>
  <c r="E6618" i="1"/>
  <c r="F6618" i="1"/>
  <c r="H6494" i="1"/>
  <c r="I6494" i="1"/>
  <c r="E6494" i="1"/>
  <c r="F6494" i="1"/>
  <c r="H7016" i="1"/>
  <c r="I7016" i="1"/>
  <c r="E7016" i="1"/>
  <c r="F7016" i="1"/>
  <c r="D6830" i="1"/>
  <c r="C7125" i="1"/>
  <c r="H6519" i="1"/>
  <c r="I6519" i="1"/>
  <c r="E6519" i="1"/>
  <c r="F6519" i="1"/>
  <c r="H6607" i="1"/>
  <c r="I6607" i="1"/>
  <c r="E6607" i="1"/>
  <c r="F6607" i="1"/>
  <c r="D6878" i="1"/>
  <c r="C7173" i="1"/>
  <c r="D6958" i="1"/>
  <c r="C7253" i="1"/>
  <c r="D7086" i="1"/>
  <c r="C7381" i="1"/>
  <c r="H7028" i="1"/>
  <c r="I7028" i="1"/>
  <c r="E7028" i="1"/>
  <c r="F7028" i="1"/>
  <c r="H6818" i="1"/>
  <c r="I6818" i="1"/>
  <c r="E6818" i="1"/>
  <c r="F6818" i="1"/>
  <c r="H7064" i="1"/>
  <c r="I7064" i="1"/>
  <c r="E7064" i="1"/>
  <c r="F7064" i="1"/>
  <c r="H6538" i="1"/>
  <c r="I6538" i="1"/>
  <c r="E6538" i="1"/>
  <c r="F6538" i="1"/>
  <c r="H6810" i="1"/>
  <c r="I6810" i="1"/>
  <c r="E6810" i="1"/>
  <c r="F6810" i="1"/>
  <c r="H6927" i="1"/>
  <c r="I6927" i="1"/>
  <c r="E6927" i="1"/>
  <c r="F6927" i="1"/>
  <c r="H6626" i="1"/>
  <c r="I6626" i="1"/>
  <c r="E6626" i="1"/>
  <c r="F6626" i="1"/>
  <c r="H6546" i="1"/>
  <c r="I6546" i="1"/>
  <c r="E6546" i="1"/>
  <c r="F6546" i="1"/>
  <c r="H6930" i="1"/>
  <c r="I6930" i="1"/>
  <c r="E6930" i="1"/>
  <c r="F6930" i="1"/>
  <c r="H6666" i="1"/>
  <c r="I6666" i="1"/>
  <c r="E6666" i="1"/>
  <c r="F6666" i="1"/>
  <c r="D6934" i="1"/>
  <c r="C7229" i="1"/>
  <c r="H6719" i="1"/>
  <c r="I6719" i="1"/>
  <c r="E6719" i="1"/>
  <c r="F6719" i="1"/>
  <c r="H6750" i="1"/>
  <c r="I6750" i="1"/>
  <c r="E6750" i="1"/>
  <c r="F6750" i="1"/>
  <c r="H6646" i="1"/>
  <c r="I6646" i="1"/>
  <c r="E6646" i="1"/>
  <c r="F6646" i="1"/>
  <c r="I6714" i="1"/>
  <c r="H6714" i="1"/>
  <c r="E6714" i="1"/>
  <c r="F6714" i="1"/>
  <c r="H6778" i="1"/>
  <c r="I6778" i="1"/>
  <c r="E6778" i="1"/>
  <c r="F6778" i="1"/>
  <c r="H6726" i="1"/>
  <c r="I6726" i="1"/>
  <c r="E6726" i="1"/>
  <c r="F6726" i="1"/>
  <c r="H6622" i="1"/>
  <c r="I6622" i="1"/>
  <c r="E6622" i="1"/>
  <c r="F6622" i="1"/>
  <c r="H6502" i="1"/>
  <c r="I6502" i="1"/>
  <c r="E6502" i="1"/>
  <c r="F6502" i="1"/>
  <c r="H6686" i="1"/>
  <c r="I6686" i="1"/>
  <c r="E6686" i="1"/>
  <c r="F6686" i="1"/>
  <c r="H6872" i="1"/>
  <c r="I6872" i="1"/>
  <c r="E6872" i="1"/>
  <c r="F6872" i="1"/>
  <c r="I6710" i="1"/>
  <c r="H6710" i="1"/>
  <c r="E6710" i="1"/>
  <c r="F6710" i="1"/>
  <c r="H6600" i="1"/>
  <c r="I6600" i="1"/>
  <c r="E6600" i="1"/>
  <c r="F6600" i="1"/>
  <c r="H6650" i="1"/>
  <c r="I6650" i="1"/>
  <c r="E6650" i="1"/>
  <c r="F6650" i="1"/>
  <c r="H7251" i="1"/>
  <c r="I7251" i="1"/>
  <c r="E7251" i="1"/>
  <c r="F7251" i="1"/>
  <c r="H7059" i="1"/>
  <c r="I7059" i="1"/>
  <c r="E7059" i="1"/>
  <c r="F7059" i="1"/>
  <c r="H6590" i="1"/>
  <c r="I6590" i="1"/>
  <c r="E6590" i="1"/>
  <c r="F6590" i="1"/>
  <c r="H6899" i="1"/>
  <c r="I6899" i="1"/>
  <c r="E6899" i="1"/>
  <c r="F6899" i="1"/>
  <c r="H7037" i="1"/>
  <c r="I7037" i="1"/>
  <c r="E7037" i="1"/>
  <c r="F7037" i="1"/>
  <c r="H6765" i="1"/>
  <c r="I6765" i="1"/>
  <c r="E6765" i="1"/>
  <c r="F6765" i="1"/>
  <c r="H6662" i="1"/>
  <c r="I6662" i="1"/>
  <c r="E6662" i="1"/>
  <c r="F6662" i="1"/>
  <c r="H6931" i="1"/>
  <c r="I6931" i="1"/>
  <c r="E6931" i="1"/>
  <c r="F6931" i="1"/>
  <c r="H6839" i="1"/>
  <c r="I6839" i="1"/>
  <c r="E6839" i="1"/>
  <c r="F6839" i="1"/>
  <c r="H6664" i="1"/>
  <c r="I6664" i="1"/>
  <c r="E6664" i="1"/>
  <c r="F6664" i="1"/>
  <c r="H6670" i="1"/>
  <c r="I6670" i="1"/>
  <c r="E6670" i="1"/>
  <c r="F6670" i="1"/>
  <c r="H6915" i="1"/>
  <c r="I6915" i="1"/>
  <c r="E6915" i="1"/>
  <c r="F6915" i="1"/>
  <c r="H6851" i="1"/>
  <c r="I6851" i="1"/>
  <c r="E6851" i="1"/>
  <c r="F6851" i="1"/>
  <c r="H6946" i="1"/>
  <c r="I6946" i="1"/>
  <c r="E6946" i="1"/>
  <c r="F6946" i="1"/>
  <c r="H6638" i="1"/>
  <c r="I6638" i="1"/>
  <c r="E6638" i="1"/>
  <c r="F6638" i="1"/>
  <c r="H6598" i="1"/>
  <c r="I6598" i="1"/>
  <c r="E6598" i="1"/>
  <c r="F6598" i="1"/>
  <c r="H6806" i="1"/>
  <c r="I6806" i="1"/>
  <c r="E6806" i="1"/>
  <c r="F6806" i="1"/>
  <c r="H7044" i="1"/>
  <c r="I7044" i="1"/>
  <c r="E7044" i="1"/>
  <c r="F7044" i="1"/>
  <c r="I6706" i="1"/>
  <c r="H6706" i="1"/>
  <c r="E6706" i="1"/>
  <c r="F6706" i="1"/>
  <c r="H6786" i="1"/>
  <c r="I6786" i="1"/>
  <c r="E6786" i="1"/>
  <c r="F6786" i="1"/>
  <c r="H7067" i="1"/>
  <c r="I7067" i="1"/>
  <c r="E7067" i="1"/>
  <c r="F7067" i="1"/>
  <c r="H6574" i="1"/>
  <c r="I6574" i="1"/>
  <c r="E6574" i="1"/>
  <c r="F6574" i="1"/>
  <c r="D6789" i="1"/>
  <c r="C7084" i="1"/>
  <c r="C7606" i="1"/>
  <c r="D7311" i="1"/>
  <c r="H6639" i="1"/>
  <c r="I6639" i="1"/>
  <c r="E6639" i="1"/>
  <c r="F6639" i="1"/>
  <c r="H6535" i="1"/>
  <c r="I6535" i="1"/>
  <c r="E6535" i="1"/>
  <c r="F6535" i="1"/>
  <c r="D6814" i="1"/>
  <c r="C7109" i="1"/>
  <c r="D6902" i="1"/>
  <c r="C7197" i="1"/>
  <c r="H6583" i="1"/>
  <c r="I6583" i="1"/>
  <c r="E6583" i="1"/>
  <c r="F6583" i="1"/>
  <c r="H6663" i="1"/>
  <c r="I6663" i="1"/>
  <c r="E6663" i="1"/>
  <c r="F6663" i="1"/>
  <c r="H6791" i="1"/>
  <c r="I6791" i="1"/>
  <c r="E6791" i="1"/>
  <c r="F6791" i="1"/>
  <c r="D7323" i="1"/>
  <c r="C7618" i="1"/>
  <c r="H6674" i="1"/>
  <c r="I6674" i="1"/>
  <c r="E6674" i="1"/>
  <c r="F6674" i="1"/>
  <c r="H6545" i="1"/>
  <c r="I6545" i="1"/>
  <c r="E6545" i="1"/>
  <c r="F6545" i="1"/>
  <c r="H6737" i="1"/>
  <c r="I6737" i="1"/>
  <c r="E6737" i="1"/>
  <c r="F6737" i="1"/>
  <c r="D6838" i="1"/>
  <c r="C7133" i="1"/>
  <c r="D7070" i="1"/>
  <c r="C7365" i="1"/>
  <c r="H7015" i="1"/>
  <c r="I7015" i="1"/>
  <c r="E7015" i="1"/>
  <c r="F7015" i="1"/>
  <c r="D7062" i="1"/>
  <c r="C7357" i="1"/>
  <c r="H6575" i="1"/>
  <c r="I6575" i="1"/>
  <c r="E6575" i="1"/>
  <c r="F6575" i="1"/>
  <c r="D6862" i="1"/>
  <c r="C7157" i="1"/>
  <c r="D6854" i="1"/>
  <c r="C7149" i="1"/>
  <c r="D6926" i="1"/>
  <c r="C7221" i="1"/>
  <c r="H7080" i="1"/>
  <c r="I7080" i="1"/>
  <c r="E7080" i="1"/>
  <c r="F7080" i="1"/>
  <c r="H6746" i="1"/>
  <c r="I6746" i="1"/>
  <c r="E6746" i="1"/>
  <c r="F6746" i="1"/>
  <c r="H6609" i="1"/>
  <c r="I6609" i="1"/>
  <c r="E6609" i="1"/>
  <c r="F6609" i="1"/>
  <c r="H6642" i="1"/>
  <c r="I6642" i="1"/>
  <c r="E6642" i="1"/>
  <c r="F6642" i="1"/>
  <c r="H6682" i="1"/>
  <c r="I6682" i="1"/>
  <c r="E6682" i="1"/>
  <c r="F6682" i="1"/>
  <c r="H6863" i="1"/>
  <c r="I6863" i="1"/>
  <c r="E6863" i="1"/>
  <c r="F6863" i="1"/>
  <c r="H6530" i="1"/>
  <c r="I6530" i="1"/>
  <c r="E6530" i="1"/>
  <c r="F6530" i="1"/>
  <c r="H6991" i="1"/>
  <c r="I6991" i="1"/>
  <c r="E6991" i="1"/>
  <c r="F6991" i="1"/>
  <c r="D6974" i="1"/>
  <c r="C7269" i="1"/>
  <c r="H6527" i="1"/>
  <c r="I6527" i="1"/>
  <c r="E6527" i="1"/>
  <c r="F6527" i="1"/>
  <c r="H6738" i="1"/>
  <c r="I6738" i="1"/>
  <c r="E6738" i="1"/>
  <c r="F6738" i="1"/>
  <c r="H6827" i="1"/>
  <c r="I6827" i="1"/>
  <c r="E6827" i="1"/>
  <c r="F6827" i="1"/>
  <c r="H6979" i="1"/>
  <c r="I6979" i="1"/>
  <c r="E6979" i="1"/>
  <c r="F6979" i="1"/>
  <c r="H6774" i="1"/>
  <c r="I6774" i="1"/>
  <c r="E6774" i="1"/>
  <c r="F6774" i="1"/>
  <c r="H6803" i="1"/>
  <c r="I6803" i="1"/>
  <c r="E6803" i="1"/>
  <c r="F6803" i="1"/>
  <c r="H6802" i="1"/>
  <c r="I6802" i="1"/>
  <c r="E6802" i="1"/>
  <c r="F6802" i="1"/>
  <c r="H6845" i="1"/>
  <c r="I6845" i="1"/>
  <c r="E6845" i="1"/>
  <c r="F6845" i="1"/>
  <c r="H6628" i="1"/>
  <c r="I6628" i="1"/>
  <c r="E6628" i="1"/>
  <c r="F6628" i="1"/>
  <c r="H6936" i="1"/>
  <c r="I6936" i="1"/>
  <c r="E6936" i="1"/>
  <c r="F6936" i="1"/>
  <c r="H6566" i="1"/>
  <c r="I6566" i="1"/>
  <c r="E6566" i="1"/>
  <c r="F6566" i="1"/>
  <c r="H7019" i="1"/>
  <c r="I7019" i="1"/>
  <c r="E7019" i="1"/>
  <c r="F7019" i="1"/>
  <c r="H6518" i="1"/>
  <c r="I6518" i="1"/>
  <c r="E6518" i="1"/>
  <c r="F6518" i="1"/>
  <c r="H6591" i="1"/>
  <c r="I6591" i="1"/>
  <c r="E6591" i="1"/>
  <c r="F6591" i="1"/>
  <c r="H6866" i="1"/>
  <c r="I6866" i="1"/>
  <c r="E6866" i="1"/>
  <c r="F6866" i="1"/>
  <c r="H7011" i="1"/>
  <c r="I7011" i="1"/>
  <c r="E7011" i="1"/>
  <c r="F7011" i="1"/>
  <c r="H6630" i="1"/>
  <c r="I6630" i="1"/>
  <c r="E6630" i="1"/>
  <c r="F6630" i="1"/>
  <c r="H6947" i="1"/>
  <c r="I6947" i="1"/>
  <c r="E6947" i="1"/>
  <c r="F6947" i="1"/>
  <c r="H6734" i="1"/>
  <c r="I6734" i="1"/>
  <c r="E6734" i="1"/>
  <c r="F6734" i="1"/>
  <c r="H7075" i="1"/>
  <c r="I7075" i="1"/>
  <c r="E7075" i="1"/>
  <c r="F7075" i="1"/>
  <c r="H6536" i="1"/>
  <c r="I6536" i="1"/>
  <c r="E6536" i="1"/>
  <c r="F6536" i="1"/>
  <c r="H6973" i="1"/>
  <c r="I6973" i="1"/>
  <c r="E6973" i="1"/>
  <c r="F6973" i="1"/>
  <c r="H7050" i="1"/>
  <c r="I7050" i="1"/>
  <c r="E7050" i="1"/>
  <c r="F7050" i="1"/>
  <c r="H6770" i="1"/>
  <c r="I6770" i="1"/>
  <c r="E6770" i="1"/>
  <c r="F6770" i="1"/>
  <c r="H6883" i="1"/>
  <c r="I6883" i="1"/>
  <c r="E6883" i="1"/>
  <c r="F6883" i="1"/>
  <c r="H6783" i="1"/>
  <c r="I6783" i="1"/>
  <c r="E6783" i="1"/>
  <c r="F6783" i="1"/>
  <c r="H6782" i="1"/>
  <c r="I6782" i="1"/>
  <c r="E6782" i="1"/>
  <c r="F6782" i="1"/>
  <c r="H6654" i="1"/>
  <c r="I6654" i="1"/>
  <c r="E6654" i="1"/>
  <c r="F6654" i="1"/>
  <c r="H6542" i="1"/>
  <c r="I6542" i="1"/>
  <c r="E6542" i="1"/>
  <c r="F6542" i="1"/>
  <c r="H6766" i="1"/>
  <c r="I6766" i="1"/>
  <c r="E6766" i="1"/>
  <c r="F6766" i="1"/>
  <c r="H6582" i="1"/>
  <c r="I6582" i="1"/>
  <c r="E6582" i="1"/>
  <c r="F6582" i="1"/>
  <c r="H6564" i="1"/>
  <c r="I6564" i="1"/>
  <c r="E6564" i="1"/>
  <c r="F6564" i="1"/>
  <c r="H6543" i="1"/>
  <c r="I6543" i="1"/>
  <c r="E6543" i="1"/>
  <c r="F6543" i="1"/>
  <c r="H6775" i="1"/>
  <c r="I6775" i="1"/>
  <c r="E6775" i="1"/>
  <c r="F6775" i="1"/>
  <c r="D7310" i="1"/>
  <c r="C7605" i="1"/>
  <c r="H6679" i="1"/>
  <c r="I6679" i="1"/>
  <c r="E6679" i="1"/>
  <c r="F6679" i="1"/>
  <c r="H6767" i="1"/>
  <c r="I6767" i="1"/>
  <c r="E6767" i="1"/>
  <c r="F6767" i="1"/>
  <c r="D6870" i="1"/>
  <c r="C7165" i="1"/>
  <c r="H6567" i="1"/>
  <c r="I6567" i="1"/>
  <c r="E6567" i="1"/>
  <c r="F6567" i="1"/>
  <c r="H6559" i="1"/>
  <c r="I6559" i="1"/>
  <c r="E6559" i="1"/>
  <c r="F6559" i="1"/>
  <c r="H6631" i="1"/>
  <c r="I6631" i="1"/>
  <c r="E6631" i="1"/>
  <c r="F6631" i="1"/>
  <c r="H7055" i="1"/>
  <c r="I7055" i="1"/>
  <c r="E7055" i="1"/>
  <c r="F7055" i="1"/>
  <c r="H6594" i="1"/>
  <c r="I6594" i="1"/>
  <c r="E6594" i="1"/>
  <c r="F6594" i="1"/>
  <c r="H6602" i="1"/>
  <c r="I6602" i="1"/>
  <c r="E6602" i="1"/>
  <c r="F6602" i="1"/>
  <c r="H6514" i="1"/>
  <c r="I6514" i="1"/>
  <c r="E6514" i="1"/>
  <c r="F6514" i="1"/>
  <c r="H6986" i="1"/>
  <c r="I6986" i="1"/>
  <c r="E6986" i="1"/>
  <c r="F6986" i="1"/>
  <c r="D6910" i="1"/>
  <c r="C7205" i="1"/>
  <c r="H6992" i="1"/>
  <c r="I6992" i="1"/>
  <c r="E6992" i="1"/>
  <c r="F6992" i="1"/>
  <c r="D6966" i="1"/>
  <c r="C7261" i="1"/>
  <c r="D6909" i="1"/>
  <c r="C7204" i="1"/>
  <c r="H6735" i="1"/>
  <c r="I6735" i="1"/>
  <c r="E6735" i="1"/>
  <c r="F6735" i="1"/>
  <c r="D6846" i="1"/>
  <c r="C7141" i="1"/>
  <c r="D7038" i="1"/>
  <c r="C7333" i="1"/>
  <c r="C7594" i="1"/>
  <c r="D7299" i="1"/>
  <c r="H7000" i="1"/>
  <c r="I7000" i="1"/>
  <c r="E7000" i="1"/>
  <c r="F7000" i="1"/>
  <c r="H6634" i="1"/>
  <c r="I6634" i="1"/>
  <c r="E6634" i="1"/>
  <c r="F6634" i="1"/>
  <c r="H6610" i="1"/>
  <c r="I6610" i="1"/>
  <c r="E6610" i="1"/>
  <c r="F6610" i="1"/>
  <c r="H6874" i="1"/>
  <c r="I6874" i="1"/>
  <c r="E6874" i="1"/>
  <c r="F6874" i="1"/>
  <c r="H6554" i="1"/>
  <c r="I6554" i="1"/>
  <c r="E6554" i="1"/>
  <c r="F6554" i="1"/>
  <c r="H6570" i="1"/>
  <c r="I6570" i="1"/>
  <c r="E6570" i="1"/>
  <c r="F6570" i="1"/>
  <c r="H6762" i="1"/>
  <c r="I6762" i="1"/>
  <c r="E6762" i="1"/>
  <c r="F6762" i="1"/>
  <c r="H6506" i="1"/>
  <c r="I6506" i="1"/>
  <c r="E6506" i="1"/>
  <c r="F6506" i="1"/>
  <c r="H6848" i="1"/>
  <c r="I6848" i="1"/>
  <c r="E6848" i="1"/>
  <c r="F6848" i="1"/>
  <c r="H6522" i="1"/>
  <c r="I6522" i="1"/>
  <c r="E6522" i="1"/>
  <c r="F6522" i="1"/>
  <c r="H7039" i="1"/>
  <c r="I7039" i="1"/>
  <c r="E7039" i="1"/>
  <c r="F7039" i="1"/>
  <c r="H7063" i="1"/>
  <c r="I7063" i="1"/>
  <c r="E7063" i="1"/>
  <c r="F7063" i="1"/>
  <c r="H6711" i="1"/>
  <c r="I6711" i="1"/>
  <c r="E6711" i="1"/>
  <c r="F6711" i="1"/>
  <c r="D6990" i="1"/>
  <c r="C7285" i="1"/>
  <c r="H6804" i="1"/>
  <c r="I6804" i="1"/>
  <c r="E6804" i="1"/>
  <c r="F6804" i="1"/>
  <c r="H6875" i="1"/>
  <c r="I6875" i="1"/>
  <c r="E6875" i="1"/>
  <c r="F6875" i="1"/>
  <c r="H7003" i="1"/>
  <c r="I7003" i="1"/>
  <c r="E7003" i="1"/>
  <c r="F7003" i="1"/>
  <c r="H6811" i="1"/>
  <c r="I6811" i="1"/>
  <c r="E6811" i="1"/>
  <c r="F6811" i="1"/>
  <c r="H6867" i="1"/>
  <c r="I6867" i="1"/>
  <c r="E6867" i="1"/>
  <c r="F6867" i="1"/>
  <c r="H6730" i="1"/>
  <c r="I6730" i="1"/>
  <c r="E6730" i="1"/>
  <c r="F6730" i="1"/>
  <c r="H6534" i="1"/>
  <c r="I6534" i="1"/>
  <c r="E6534" i="1"/>
  <c r="F6534" i="1"/>
  <c r="H7331" i="1"/>
  <c r="I7331" i="1"/>
  <c r="E7331" i="1"/>
  <c r="F7331" i="1"/>
  <c r="H6722" i="1"/>
  <c r="I6722" i="1"/>
  <c r="E6722" i="1"/>
  <c r="F6722" i="1"/>
  <c r="H6835" i="1"/>
  <c r="I6835" i="1"/>
  <c r="E6835" i="1"/>
  <c r="F6835" i="1"/>
  <c r="H6819" i="1"/>
  <c r="I6819" i="1"/>
  <c r="E6819" i="1"/>
  <c r="F6819" i="1"/>
  <c r="I6694" i="1"/>
  <c r="H6694" i="1"/>
  <c r="E6694" i="1"/>
  <c r="F6694" i="1"/>
  <c r="H6955" i="1"/>
  <c r="I6955" i="1"/>
  <c r="E6955" i="1"/>
  <c r="F6955" i="1"/>
  <c r="H6882" i="1"/>
  <c r="I6882" i="1"/>
  <c r="E6882" i="1"/>
  <c r="F6882" i="1"/>
  <c r="H6939" i="1"/>
  <c r="I6939" i="1"/>
  <c r="E6939" i="1"/>
  <c r="F6939" i="1"/>
  <c r="H7353" i="1"/>
  <c r="I7353" i="1"/>
  <c r="E7353" i="1"/>
  <c r="F7353" i="1"/>
  <c r="H7035" i="1"/>
  <c r="I7035" i="1"/>
  <c r="E7035" i="1"/>
  <c r="F7035" i="1"/>
  <c r="H6891" i="1"/>
  <c r="I6891" i="1"/>
  <c r="E6891" i="1"/>
  <c r="F6891" i="1"/>
  <c r="H6683" i="1"/>
  <c r="I6683" i="1"/>
  <c r="E6683" i="1"/>
  <c r="F6683" i="1"/>
  <c r="H6971" i="1"/>
  <c r="I6971" i="1"/>
  <c r="E6971" i="1"/>
  <c r="F6971" i="1"/>
  <c r="H6942" i="1"/>
  <c r="I6942" i="1"/>
  <c r="E6942" i="1"/>
  <c r="F6942" i="1"/>
  <c r="H6555" i="1"/>
  <c r="I6555" i="1"/>
  <c r="E6555" i="1"/>
  <c r="F6555" i="1"/>
  <c r="H6492" i="1"/>
  <c r="I6492" i="1"/>
  <c r="E6492" i="1"/>
  <c r="F6492" i="1"/>
  <c r="H6790" i="1"/>
  <c r="I6790" i="1"/>
  <c r="E6790" i="1"/>
  <c r="F6790" i="1"/>
  <c r="H7371" i="1"/>
  <c r="I7371" i="1"/>
  <c r="E7371" i="1"/>
  <c r="F7371" i="1"/>
  <c r="H6918" i="1"/>
  <c r="I6918" i="1"/>
  <c r="E6918" i="1"/>
  <c r="F6918" i="1"/>
  <c r="H6756" i="1"/>
  <c r="I6756" i="1"/>
  <c r="E6756" i="1"/>
  <c r="F6756" i="1"/>
  <c r="I6718" i="1"/>
  <c r="H6718" i="1"/>
  <c r="E6718" i="1"/>
  <c r="F6718" i="1"/>
  <c r="H6701" i="1"/>
  <c r="I6701" i="1"/>
  <c r="E6701" i="1"/>
  <c r="F6701" i="1"/>
  <c r="H6637" i="1"/>
  <c r="I6637" i="1"/>
  <c r="E6637" i="1"/>
  <c r="F6637" i="1"/>
  <c r="D7334" i="1"/>
  <c r="C7629" i="1"/>
  <c r="H6615" i="1"/>
  <c r="I6615" i="1"/>
  <c r="E6615" i="1"/>
  <c r="F6615" i="1"/>
  <c r="C7653" i="1"/>
  <c r="D7358" i="1"/>
  <c r="C7301" i="1"/>
  <c r="D7006" i="1"/>
  <c r="H6695" i="1"/>
  <c r="I6695" i="1"/>
  <c r="E6695" i="1"/>
  <c r="F6695" i="1"/>
  <c r="D7099" i="1"/>
  <c r="C7394" i="1"/>
  <c r="C7582" i="1"/>
  <c r="D7287" i="1"/>
  <c r="H6671" i="1"/>
  <c r="I6671" i="1"/>
  <c r="E6671" i="1"/>
  <c r="F6671" i="1"/>
  <c r="H6614" i="1"/>
  <c r="I6614" i="1"/>
  <c r="E6614" i="1"/>
  <c r="F6614" i="1"/>
  <c r="D7030" i="1"/>
  <c r="C7325" i="1"/>
  <c r="H6551" i="1"/>
  <c r="I6551" i="1"/>
  <c r="E6551" i="1"/>
  <c r="F6551" i="1"/>
  <c r="H6743" i="1"/>
  <c r="I6743" i="1"/>
  <c r="E6743" i="1"/>
  <c r="F6743" i="1"/>
  <c r="H7004" i="1"/>
  <c r="I7004" i="1"/>
  <c r="E7004" i="1"/>
  <c r="F7004" i="1"/>
  <c r="H6836" i="1"/>
  <c r="I6836" i="1"/>
  <c r="E6836" i="1"/>
  <c r="F6836" i="1"/>
  <c r="H6562" i="1"/>
  <c r="I6562" i="1"/>
  <c r="E6562" i="1"/>
  <c r="F6562" i="1"/>
  <c r="H6920" i="1"/>
  <c r="I6920" i="1"/>
  <c r="E6920" i="1"/>
  <c r="F6920" i="1"/>
  <c r="C7293" i="1"/>
  <c r="D6998" i="1"/>
  <c r="D7022" i="1"/>
  <c r="C7317" i="1"/>
  <c r="H6967" i="1"/>
  <c r="I6967" i="1"/>
  <c r="E6967" i="1"/>
  <c r="F6967" i="1"/>
  <c r="D6798" i="1"/>
  <c r="C7093" i="1"/>
  <c r="H6792" i="1"/>
  <c r="I6792" i="1"/>
  <c r="E6792" i="1"/>
  <c r="F6792" i="1"/>
  <c r="H6728" i="1"/>
  <c r="I6728" i="1"/>
  <c r="E6728" i="1"/>
  <c r="F6728" i="1"/>
  <c r="H6498" i="1"/>
  <c r="I6498" i="1"/>
  <c r="E6498" i="1"/>
  <c r="F6498" i="1"/>
  <c r="H6673" i="1"/>
  <c r="I6673" i="1"/>
  <c r="E6673" i="1"/>
  <c r="F6673" i="1"/>
  <c r="H6586" i="1"/>
  <c r="I6586" i="1"/>
  <c r="E6586" i="1"/>
  <c r="F6586" i="1"/>
  <c r="H6578" i="1"/>
  <c r="I6578" i="1"/>
  <c r="E6578" i="1"/>
  <c r="F6578" i="1"/>
  <c r="D7054" i="1"/>
  <c r="C7349" i="1"/>
  <c r="I6692" i="1"/>
  <c r="H6692" i="1"/>
  <c r="E6692" i="1"/>
  <c r="F6692" i="1"/>
  <c r="H6655" i="1"/>
  <c r="I6655" i="1"/>
  <c r="E6655" i="1"/>
  <c r="F6655" i="1"/>
  <c r="H6758" i="1"/>
  <c r="I6758" i="1"/>
  <c r="E6758" i="1"/>
  <c r="F6758" i="1"/>
  <c r="H6500" i="1"/>
  <c r="I6500" i="1"/>
  <c r="E6500" i="1"/>
  <c r="F6500" i="1"/>
  <c r="H7043" i="1"/>
  <c r="I7043" i="1"/>
  <c r="E7043" i="1"/>
  <c r="F7043" i="1"/>
  <c r="H7002" i="1"/>
  <c r="I7002" i="1"/>
  <c r="E7002" i="1"/>
  <c r="F7002" i="1"/>
  <c r="H6980" i="1"/>
  <c r="I6980" i="1"/>
  <c r="E6980" i="1"/>
  <c r="F6980" i="1"/>
  <c r="H6794" i="1"/>
  <c r="I6794" i="1"/>
  <c r="E6794" i="1"/>
  <c r="F6794" i="1"/>
  <c r="H7074" i="1"/>
  <c r="I7074" i="1"/>
  <c r="E7074" i="1"/>
  <c r="F7074" i="1"/>
  <c r="H6747" i="1"/>
  <c r="I6747" i="1"/>
  <c r="E6747" i="1"/>
  <c r="F6747" i="1"/>
  <c r="H6526" i="1"/>
  <c r="I6526" i="1"/>
  <c r="E6526" i="1"/>
  <c r="F6526" i="1"/>
  <c r="I6702" i="1"/>
  <c r="H6702" i="1"/>
  <c r="E6702" i="1"/>
  <c r="F6702" i="1"/>
  <c r="H6606" i="1"/>
  <c r="I6606" i="1"/>
  <c r="E6606" i="1"/>
  <c r="F6606" i="1"/>
  <c r="I6698" i="1"/>
  <c r="H6698" i="1"/>
  <c r="E6698" i="1"/>
  <c r="F6698" i="1"/>
  <c r="H6808" i="1"/>
  <c r="I6808" i="1"/>
  <c r="E6808" i="1"/>
  <c r="F6808" i="1"/>
  <c r="H6619" i="1"/>
  <c r="I6619" i="1"/>
  <c r="E6619" i="1"/>
  <c r="F6619" i="1"/>
  <c r="H6860" i="1"/>
  <c r="I6860" i="1"/>
  <c r="E6860" i="1"/>
  <c r="F6860" i="1"/>
  <c r="H6894" i="1"/>
  <c r="I6894" i="1"/>
  <c r="E6894" i="1"/>
  <c r="F6894" i="1"/>
  <c r="I6690" i="1"/>
  <c r="H6690" i="1"/>
  <c r="E6690" i="1"/>
  <c r="F6690" i="1"/>
  <c r="H7121" i="1"/>
  <c r="I7121" i="1"/>
  <c r="E7121" i="1"/>
  <c r="F7121" i="1"/>
  <c r="H6884" i="1"/>
  <c r="I6884" i="1"/>
  <c r="E6884" i="1"/>
  <c r="F6884" i="1"/>
  <c r="H6558" i="1"/>
  <c r="I6558" i="1"/>
  <c r="E6558" i="1"/>
  <c r="F6558" i="1"/>
  <c r="H7046" i="1"/>
  <c r="I7046" i="1"/>
  <c r="E7046" i="1"/>
  <c r="F7046" i="1"/>
  <c r="H7010" i="1"/>
  <c r="I7010" i="1"/>
  <c r="E7010" i="1"/>
  <c r="F7010" i="1"/>
  <c r="H7066" i="1"/>
  <c r="I7066" i="1"/>
  <c r="E7066" i="1"/>
  <c r="F7066" i="1"/>
  <c r="H6982" i="1"/>
  <c r="I6982" i="1"/>
  <c r="E6982" i="1"/>
  <c r="F6982" i="1"/>
  <c r="H6995" i="1"/>
  <c r="I6995" i="1"/>
  <c r="E6995" i="1"/>
  <c r="F6995" i="1"/>
  <c r="H6510" i="1"/>
  <c r="I6510" i="1"/>
  <c r="E6510" i="1"/>
  <c r="F6510" i="1"/>
  <c r="H6759" i="1"/>
  <c r="I6759" i="1"/>
  <c r="E6759" i="1"/>
  <c r="F6759" i="1"/>
  <c r="C7510" i="1"/>
  <c r="D7215" i="1"/>
  <c r="H6703" i="1"/>
  <c r="I6703" i="1"/>
  <c r="E6703" i="1"/>
  <c r="F6703" i="1"/>
  <c r="H6727" i="1"/>
  <c r="I6727" i="1"/>
  <c r="E6727" i="1"/>
  <c r="F6727" i="1"/>
  <c r="D7262" i="1"/>
  <c r="C7557" i="1"/>
  <c r="H6503" i="1"/>
  <c r="I6503" i="1"/>
  <c r="E6503" i="1"/>
  <c r="F6503" i="1"/>
  <c r="C7135" i="1"/>
  <c r="D6840" i="1"/>
  <c r="D6987" i="1"/>
  <c r="C7282" i="1"/>
  <c r="D7053" i="1"/>
  <c r="C7348" i="1"/>
  <c r="D7297" i="1"/>
  <c r="C7592" i="1"/>
  <c r="D7275" i="1"/>
  <c r="C7570" i="1"/>
  <c r="D7089" i="1"/>
  <c r="C7384" i="1"/>
  <c r="D7369" i="1"/>
  <c r="C7664" i="1"/>
  <c r="C7398" i="1"/>
  <c r="D7103" i="1"/>
  <c r="D7341" i="1"/>
  <c r="C7636" i="1"/>
  <c r="D7131" i="1"/>
  <c r="C7426" i="1"/>
  <c r="C7590" i="1"/>
  <c r="D7295" i="1"/>
  <c r="C7670" i="1"/>
  <c r="D7375" i="1"/>
  <c r="C7382" i="1"/>
  <c r="D7087" i="1"/>
  <c r="C7264" i="1"/>
  <c r="D6969" i="1"/>
  <c r="C7318" i="1"/>
  <c r="D7023" i="1"/>
  <c r="C7088" i="1"/>
  <c r="D6793" i="1"/>
  <c r="C7152" i="1"/>
  <c r="D6857" i="1"/>
  <c r="D6968" i="1"/>
  <c r="C7263" i="1"/>
  <c r="C7176" i="1"/>
  <c r="D6881" i="1"/>
  <c r="C7168" i="1"/>
  <c r="D6873" i="1"/>
  <c r="D6950" i="1"/>
  <c r="C7245" i="1"/>
  <c r="D6795" i="1"/>
  <c r="C7090" i="1"/>
  <c r="C7288" i="1"/>
  <c r="D6993" i="1"/>
  <c r="D6914" i="1"/>
  <c r="C7209" i="1"/>
  <c r="D7155" i="1"/>
  <c r="C7450" i="1"/>
  <c r="D7189" i="1"/>
  <c r="C7484" i="1"/>
  <c r="C7711" i="1"/>
  <c r="D7416" i="1"/>
  <c r="D7179" i="1"/>
  <c r="C7474" i="1"/>
  <c r="D6853" i="1"/>
  <c r="C7148" i="1"/>
  <c r="C7600" i="1"/>
  <c r="D7305" i="1"/>
  <c r="C7656" i="1"/>
  <c r="D7361" i="1"/>
  <c r="D7277" i="1"/>
  <c r="C7572" i="1"/>
  <c r="D7290" i="1"/>
  <c r="C7585" i="1"/>
  <c r="D6805" i="1"/>
  <c r="C7100" i="1"/>
  <c r="D7113" i="1"/>
  <c r="C7408" i="1"/>
  <c r="D7014" i="1"/>
  <c r="C7309" i="1"/>
  <c r="D7045" i="1"/>
  <c r="C7340" i="1"/>
  <c r="D6941" i="1"/>
  <c r="C7236" i="1"/>
  <c r="C7304" i="1"/>
  <c r="D7009" i="1"/>
  <c r="C7368" i="1"/>
  <c r="D7073" i="1"/>
  <c r="D7021" i="1"/>
  <c r="C7316" i="1"/>
  <c r="D6917" i="1"/>
  <c r="C7212" i="1"/>
  <c r="D6797" i="1"/>
  <c r="C7092" i="1"/>
  <c r="D6981" i="1"/>
  <c r="C7276" i="1"/>
  <c r="C7462" i="1"/>
  <c r="D7167" i="1"/>
  <c r="D7005" i="1"/>
  <c r="C7300" i="1"/>
  <c r="C7190" i="1"/>
  <c r="D6895" i="1"/>
  <c r="C7240" i="1"/>
  <c r="D6945" i="1"/>
  <c r="D7546" i="1"/>
  <c r="C7841" i="1"/>
  <c r="D7354" i="1"/>
  <c r="C7649" i="1"/>
  <c r="D6885" i="1"/>
  <c r="C7180" i="1"/>
  <c r="D7194" i="1"/>
  <c r="C7489" i="1"/>
  <c r="D7332" i="1"/>
  <c r="C7627" i="1"/>
  <c r="D7060" i="1"/>
  <c r="C7355" i="1"/>
  <c r="D6957" i="1"/>
  <c r="C7252" i="1"/>
  <c r="D7226" i="1"/>
  <c r="C7521" i="1"/>
  <c r="D7134" i="1"/>
  <c r="C7429" i="1"/>
  <c r="C7254" i="1"/>
  <c r="D6959" i="1"/>
  <c r="D6965" i="1"/>
  <c r="C7260" i="1"/>
  <c r="D7210" i="1"/>
  <c r="C7505" i="1"/>
  <c r="C7441" i="1"/>
  <c r="D7146" i="1"/>
  <c r="C7536" i="1"/>
  <c r="D7241" i="1"/>
  <c r="D6933" i="1"/>
  <c r="C7228" i="1"/>
  <c r="D6893" i="1"/>
  <c r="C7188" i="1"/>
  <c r="D7101" i="1"/>
  <c r="C7396" i="1"/>
  <c r="D7339" i="1"/>
  <c r="C7634" i="1"/>
  <c r="C7296" i="1"/>
  <c r="D7001" i="1"/>
  <c r="D7081" i="1"/>
  <c r="C7376" i="1"/>
  <c r="D7362" i="1"/>
  <c r="C7657" i="1"/>
  <c r="D6869" i="1"/>
  <c r="C7164" i="1"/>
  <c r="D7338" i="1"/>
  <c r="C7633" i="1"/>
  <c r="D7042" i="1"/>
  <c r="C7337" i="1"/>
  <c r="C7248" i="1"/>
  <c r="D6953" i="1"/>
  <c r="C7517" i="1"/>
  <c r="D7222" i="1"/>
  <c r="C7136" i="1"/>
  <c r="D6841" i="1"/>
  <c r="D7225" i="1"/>
  <c r="C7520" i="1"/>
  <c r="C7256" i="1"/>
  <c r="D6961" i="1"/>
  <c r="D6821" i="1"/>
  <c r="C7116" i="1"/>
  <c r="D6997" i="1"/>
  <c r="C7292" i="1"/>
  <c r="D6901" i="1"/>
  <c r="C7196" i="1"/>
  <c r="C7280" i="1"/>
  <c r="D6985" i="1"/>
  <c r="C7654" i="1"/>
  <c r="D7359" i="1"/>
  <c r="C7128" i="1"/>
  <c r="D6833" i="1"/>
  <c r="C7461" i="1"/>
  <c r="D7166" i="1"/>
  <c r="D7105" i="1"/>
  <c r="C7400" i="1"/>
  <c r="C7216" i="1"/>
  <c r="D6921" i="1"/>
  <c r="C7344" i="1"/>
  <c r="D7049" i="1"/>
  <c r="C7208" i="1"/>
  <c r="D6913" i="1"/>
  <c r="D6822" i="1"/>
  <c r="C7117" i="1"/>
  <c r="C7328" i="1"/>
  <c r="D7033" i="1"/>
  <c r="D7122" i="1"/>
  <c r="C7417" i="1"/>
  <c r="D7274" i="1"/>
  <c r="C7569" i="1"/>
  <c r="D7069" i="1"/>
  <c r="C7364" i="1"/>
  <c r="D7098" i="1"/>
  <c r="C7393" i="1"/>
  <c r="D7097" i="1"/>
  <c r="C7392" i="1"/>
  <c r="D7140" i="1"/>
  <c r="C7435" i="1"/>
  <c r="D6923" i="1"/>
  <c r="C7218" i="1"/>
  <c r="C7526" i="1"/>
  <c r="D7231" i="1"/>
  <c r="D6861" i="1"/>
  <c r="C7156" i="1"/>
  <c r="D7314" i="1"/>
  <c r="C7609" i="1"/>
  <c r="D6813" i="1"/>
  <c r="C7108" i="1"/>
  <c r="D6886" i="1"/>
  <c r="C7181" i="1"/>
  <c r="D7161" i="1"/>
  <c r="C7456" i="1"/>
  <c r="D7306" i="1"/>
  <c r="C7601" i="1"/>
  <c r="D6925" i="1"/>
  <c r="C7220" i="1"/>
  <c r="D7242" i="1"/>
  <c r="C7537" i="1"/>
  <c r="D7029" i="1"/>
  <c r="C7324" i="1"/>
  <c r="C7665" i="1"/>
  <c r="D7370" i="1"/>
  <c r="D6831" i="1"/>
  <c r="C7126" i="1"/>
  <c r="D7268" i="1"/>
  <c r="C7563" i="1"/>
  <c r="D7345" i="1"/>
  <c r="C7640" i="1"/>
  <c r="C7360" i="1"/>
  <c r="D7065" i="1"/>
  <c r="D7178" i="1"/>
  <c r="C7473" i="1"/>
  <c r="D7078" i="1"/>
  <c r="C7373" i="1"/>
  <c r="D7077" i="1"/>
  <c r="C7372" i="1"/>
  <c r="D6949" i="1"/>
  <c r="C7244" i="1"/>
  <c r="D6837" i="1"/>
  <c r="C7132" i="1"/>
  <c r="D7061" i="1"/>
  <c r="C7356" i="1"/>
  <c r="D6877" i="1"/>
  <c r="C7172" i="1"/>
  <c r="D6859" i="1"/>
  <c r="C7154" i="1"/>
  <c r="D6904" i="1"/>
  <c r="C7199" i="1"/>
  <c r="C7232" i="1"/>
  <c r="D6937" i="1"/>
  <c r="C7272" i="1"/>
  <c r="D6977" i="1"/>
  <c r="C7453" i="1"/>
  <c r="D7158" i="1"/>
  <c r="C7120" i="1"/>
  <c r="D6825" i="1"/>
  <c r="C7327" i="1"/>
  <c r="D7032" i="1"/>
  <c r="D7286" i="1"/>
  <c r="C7581" i="1"/>
  <c r="C7336" i="1"/>
  <c r="D7041" i="1"/>
  <c r="D7170" i="1"/>
  <c r="C7465" i="1"/>
  <c r="D7298" i="1"/>
  <c r="C7593" i="1"/>
  <c r="D7106" i="1"/>
  <c r="C7401" i="1"/>
  <c r="D7162" i="1"/>
  <c r="C7457" i="1"/>
  <c r="C7320" i="1"/>
  <c r="D7025" i="1"/>
  <c r="D6829" i="1"/>
  <c r="C7124" i="1"/>
  <c r="D7626" i="1"/>
  <c r="C7921" i="1"/>
  <c r="C7312" i="1"/>
  <c r="D7017" i="1"/>
  <c r="C7425" i="1"/>
  <c r="D7130" i="1"/>
  <c r="D7114" i="1"/>
  <c r="C7409" i="1"/>
  <c r="D6989" i="1"/>
  <c r="C7284" i="1"/>
  <c r="D7250" i="1"/>
  <c r="C7545" i="1"/>
  <c r="C7472" i="1"/>
  <c r="D7177" i="1"/>
  <c r="D7234" i="1"/>
  <c r="C7529" i="1"/>
  <c r="C7943" i="1"/>
  <c r="D7648" i="1"/>
  <c r="D7330" i="1"/>
  <c r="C7625" i="1"/>
  <c r="D7186" i="1"/>
  <c r="C7481" i="1"/>
  <c r="D6978" i="1"/>
  <c r="C7273" i="1"/>
  <c r="D7266" i="1"/>
  <c r="C7561" i="1"/>
  <c r="D7237" i="1"/>
  <c r="C7532" i="1"/>
  <c r="D6850" i="1"/>
  <c r="C7145" i="1"/>
  <c r="D6787" i="1"/>
  <c r="C7082" i="1"/>
  <c r="D7085" i="1"/>
  <c r="C7380" i="1"/>
  <c r="D7666" i="1"/>
  <c r="C7961" i="1"/>
  <c r="D7213" i="1"/>
  <c r="C7508" i="1"/>
  <c r="D7051" i="1"/>
  <c r="C7346" i="1"/>
  <c r="D7013" i="1"/>
  <c r="C7308" i="1"/>
  <c r="D6996" i="1"/>
  <c r="C7291" i="1"/>
  <c r="D6932" i="1"/>
  <c r="C7227" i="1"/>
  <c r="C7645" i="1"/>
  <c r="D7350" i="1"/>
  <c r="C7184" i="1"/>
  <c r="D6889" i="1"/>
  <c r="C7224" i="1"/>
  <c r="D6929" i="1"/>
  <c r="C7192" i="1"/>
  <c r="D6897" i="1"/>
  <c r="C7200" i="1"/>
  <c r="D6905" i="1"/>
  <c r="C7104" i="1"/>
  <c r="D6809" i="1"/>
  <c r="D7281" i="1"/>
  <c r="C7576" i="1"/>
  <c r="C7464" i="1"/>
  <c r="D7169" i="1"/>
  <c r="C7144" i="1"/>
  <c r="D6849" i="1"/>
  <c r="C7160" i="1"/>
  <c r="D6865" i="1"/>
  <c r="C7352" i="1"/>
  <c r="D7057" i="1"/>
  <c r="C7096" i="1"/>
  <c r="D6801" i="1"/>
  <c r="C7438" i="1"/>
  <c r="D7143" i="1"/>
  <c r="C7112" i="1"/>
  <c r="D6817" i="1"/>
  <c r="G7146" i="1" l="1"/>
  <c r="J7146" i="1"/>
  <c r="G7311" i="1"/>
  <c r="J7311" i="1"/>
  <c r="G6932" i="1"/>
  <c r="J6932" i="1"/>
  <c r="G7213" i="1"/>
  <c r="J7213" i="1"/>
  <c r="G6850" i="1"/>
  <c r="J6850" i="1"/>
  <c r="G7186" i="1"/>
  <c r="J7186" i="1"/>
  <c r="G7170" i="1"/>
  <c r="J7170" i="1"/>
  <c r="G6904" i="1"/>
  <c r="J6904" i="1"/>
  <c r="G6837" i="1"/>
  <c r="J6837" i="1"/>
  <c r="G7178" i="1"/>
  <c r="J7178" i="1"/>
  <c r="G6831" i="1"/>
  <c r="J6831" i="1"/>
  <c r="G6925" i="1"/>
  <c r="J6925" i="1"/>
  <c r="G6813" i="1"/>
  <c r="J6813" i="1"/>
  <c r="G6923" i="1"/>
  <c r="J6923" i="1"/>
  <c r="G7069" i="1"/>
  <c r="J7069" i="1"/>
  <c r="G6822" i="1"/>
  <c r="J6822" i="1"/>
  <c r="G7105" i="1"/>
  <c r="J7105" i="1"/>
  <c r="G7362" i="1"/>
  <c r="J7362" i="1"/>
  <c r="G7101" i="1"/>
  <c r="J7101" i="1"/>
  <c r="G7134" i="1"/>
  <c r="J7134" i="1"/>
  <c r="G7332" i="1"/>
  <c r="J7332" i="1"/>
  <c r="G7546" i="1"/>
  <c r="J7546" i="1"/>
  <c r="G7021" i="1"/>
  <c r="J7021" i="1"/>
  <c r="G7045" i="1"/>
  <c r="J7045" i="1"/>
  <c r="G7290" i="1"/>
  <c r="J7290" i="1"/>
  <c r="G6853" i="1"/>
  <c r="J6853" i="1"/>
  <c r="G7155" i="1"/>
  <c r="J7155" i="1"/>
  <c r="G6950" i="1"/>
  <c r="J6950" i="1"/>
  <c r="G7341" i="1"/>
  <c r="J7341" i="1"/>
  <c r="G7275" i="1"/>
  <c r="J7275" i="1"/>
  <c r="G6798" i="1"/>
  <c r="J6798" i="1"/>
  <c r="G6846" i="1"/>
  <c r="J6846" i="1"/>
  <c r="G6966" i="1"/>
  <c r="J6966" i="1"/>
  <c r="G6870" i="1"/>
  <c r="J6870" i="1"/>
  <c r="G6854" i="1"/>
  <c r="J6854" i="1"/>
  <c r="G7062" i="1"/>
  <c r="J7062" i="1"/>
  <c r="G6838" i="1"/>
  <c r="J6838" i="1"/>
  <c r="G6934" i="1"/>
  <c r="J6934" i="1"/>
  <c r="G6830" i="1"/>
  <c r="J6830" i="1"/>
  <c r="G6815" i="1"/>
  <c r="J6815" i="1"/>
  <c r="G6858" i="1"/>
  <c r="J6858" i="1"/>
  <c r="G6843" i="1"/>
  <c r="J6843" i="1"/>
  <c r="G6951" i="1"/>
  <c r="J6951" i="1"/>
  <c r="G6880" i="1"/>
  <c r="J6880" i="1"/>
  <c r="G7151" i="1"/>
  <c r="J7151" i="1"/>
  <c r="G6983" i="1"/>
  <c r="J6983" i="1"/>
  <c r="G7052" i="1"/>
  <c r="J7052" i="1"/>
  <c r="G6828" i="1"/>
  <c r="J6828" i="1"/>
  <c r="G6922" i="1"/>
  <c r="J6922" i="1"/>
  <c r="G6890" i="1"/>
  <c r="J6890" i="1"/>
  <c r="G7169" i="1"/>
  <c r="J7169" i="1"/>
  <c r="G7167" i="1"/>
  <c r="J7167" i="1"/>
  <c r="G7215" i="1"/>
  <c r="J7215" i="1"/>
  <c r="G6952" i="1"/>
  <c r="J6952" i="1"/>
  <c r="G6944" i="1"/>
  <c r="J6944" i="1"/>
  <c r="G7406" i="1"/>
  <c r="J7406" i="1"/>
  <c r="G6999" i="1"/>
  <c r="J6999" i="1"/>
  <c r="G7071" i="1"/>
  <c r="J7071" i="1"/>
  <c r="G7040" i="1"/>
  <c r="J7040" i="1"/>
  <c r="G7367" i="1"/>
  <c r="J7367" i="1"/>
  <c r="G6796" i="1"/>
  <c r="J6796" i="1"/>
  <c r="G6943" i="1"/>
  <c r="J6943" i="1"/>
  <c r="G7127" i="1"/>
  <c r="J7127" i="1"/>
  <c r="G7025" i="1"/>
  <c r="J7025" i="1"/>
  <c r="G6857" i="1"/>
  <c r="J6857" i="1"/>
  <c r="G6929" i="1"/>
  <c r="J6929" i="1"/>
  <c r="G7158" i="1"/>
  <c r="J7158" i="1"/>
  <c r="G7370" i="1"/>
  <c r="J7370" i="1"/>
  <c r="G7073" i="1"/>
  <c r="J7073" i="1"/>
  <c r="G7375" i="1"/>
  <c r="J7375" i="1"/>
  <c r="G7103" i="1"/>
  <c r="J7103" i="1"/>
  <c r="G7281" i="1"/>
  <c r="J7281" i="1"/>
  <c r="G6996" i="1"/>
  <c r="J6996" i="1"/>
  <c r="G7666" i="1"/>
  <c r="J7666" i="1"/>
  <c r="G7237" i="1"/>
  <c r="J7237" i="1"/>
  <c r="G7330" i="1"/>
  <c r="J7330" i="1"/>
  <c r="G7250" i="1"/>
  <c r="J7250" i="1"/>
  <c r="G7162" i="1"/>
  <c r="J7162" i="1"/>
  <c r="G6859" i="1"/>
  <c r="J6859" i="1"/>
  <c r="G6949" i="1"/>
  <c r="J6949" i="1"/>
  <c r="G7306" i="1"/>
  <c r="J7306" i="1"/>
  <c r="G7314" i="1"/>
  <c r="J7314" i="1"/>
  <c r="G7140" i="1"/>
  <c r="J7140" i="1"/>
  <c r="G7274" i="1"/>
  <c r="J7274" i="1"/>
  <c r="G6901" i="1"/>
  <c r="J6901" i="1"/>
  <c r="G7225" i="1"/>
  <c r="J7225" i="1"/>
  <c r="G7042" i="1"/>
  <c r="J7042" i="1"/>
  <c r="G7081" i="1"/>
  <c r="J7081" i="1"/>
  <c r="G6893" i="1"/>
  <c r="J6893" i="1"/>
  <c r="G7210" i="1"/>
  <c r="J7210" i="1"/>
  <c r="G7226" i="1"/>
  <c r="J7226" i="1"/>
  <c r="G7194" i="1"/>
  <c r="J7194" i="1"/>
  <c r="G6981" i="1"/>
  <c r="J6981" i="1"/>
  <c r="G7014" i="1"/>
  <c r="J7014" i="1"/>
  <c r="G7277" i="1"/>
  <c r="J7277" i="1"/>
  <c r="G7179" i="1"/>
  <c r="J7179" i="1"/>
  <c r="G6914" i="1"/>
  <c r="J6914" i="1"/>
  <c r="G7297" i="1"/>
  <c r="J7297" i="1"/>
  <c r="G7030" i="1"/>
  <c r="J7030" i="1"/>
  <c r="G7310" i="1"/>
  <c r="J7310" i="1"/>
  <c r="G6862" i="1"/>
  <c r="J6862" i="1"/>
  <c r="G6789" i="1"/>
  <c r="J6789" i="1"/>
  <c r="G7086" i="1"/>
  <c r="J7086" i="1"/>
  <c r="G7107" i="1"/>
  <c r="J7107" i="1"/>
  <c r="G7079" i="1"/>
  <c r="J7079" i="1"/>
  <c r="G7102" i="1"/>
  <c r="J7102" i="1"/>
  <c r="G7206" i="1"/>
  <c r="J7206" i="1"/>
  <c r="G7056" i="1"/>
  <c r="J7056" i="1"/>
  <c r="G7048" i="1"/>
  <c r="J7048" i="1"/>
  <c r="G6916" i="1"/>
  <c r="J6916" i="1"/>
  <c r="G7223" i="1"/>
  <c r="J7223" i="1"/>
  <c r="G7012" i="1"/>
  <c r="J7012" i="1"/>
  <c r="G6908" i="1"/>
  <c r="J6908" i="1"/>
  <c r="G6820" i="1"/>
  <c r="J6820" i="1"/>
  <c r="G7027" i="1"/>
  <c r="J7027" i="1"/>
  <c r="G6962" i="1"/>
  <c r="J6962" i="1"/>
  <c r="G6935" i="1"/>
  <c r="J6935" i="1"/>
  <c r="G6824" i="1"/>
  <c r="J6824" i="1"/>
  <c r="G6898" i="1"/>
  <c r="J6898" i="1"/>
  <c r="G6855" i="1"/>
  <c r="J6855" i="1"/>
  <c r="G7177" i="1"/>
  <c r="J7177" i="1"/>
  <c r="G6961" i="1"/>
  <c r="J6961" i="1"/>
  <c r="G7087" i="1"/>
  <c r="J7087" i="1"/>
  <c r="G7057" i="1"/>
  <c r="J7057" i="1"/>
  <c r="G7287" i="1"/>
  <c r="J7287" i="1"/>
  <c r="G7006" i="1"/>
  <c r="J7006" i="1"/>
  <c r="G7047" i="1"/>
  <c r="J7047" i="1"/>
  <c r="G7024" i="1"/>
  <c r="J7024" i="1"/>
  <c r="G7008" i="1"/>
  <c r="J7008" i="1"/>
  <c r="G7031" i="1"/>
  <c r="J7031" i="1"/>
  <c r="G6852" i="1"/>
  <c r="J6852" i="1"/>
  <c r="G6912" i="1"/>
  <c r="J6912" i="1"/>
  <c r="G7020" i="1"/>
  <c r="J7020" i="1"/>
  <c r="G6888" i="1"/>
  <c r="J6888" i="1"/>
  <c r="G6954" i="1"/>
  <c r="J6954" i="1"/>
  <c r="G6842" i="1"/>
  <c r="J6842" i="1"/>
  <c r="G7166" i="1"/>
  <c r="J7166" i="1"/>
  <c r="G6873" i="1"/>
  <c r="J6873" i="1"/>
  <c r="G6865" i="1"/>
  <c r="J6865" i="1"/>
  <c r="G7648" i="1"/>
  <c r="J7648" i="1"/>
  <c r="G7049" i="1"/>
  <c r="J7049" i="1"/>
  <c r="G7001" i="1"/>
  <c r="J7001" i="1"/>
  <c r="G7416" i="1"/>
  <c r="J7416" i="1"/>
  <c r="G6881" i="1"/>
  <c r="J6881" i="1"/>
  <c r="G7295" i="1"/>
  <c r="J7295" i="1"/>
  <c r="G7299" i="1"/>
  <c r="J7299" i="1"/>
  <c r="G7013" i="1"/>
  <c r="J7013" i="1"/>
  <c r="G7085" i="1"/>
  <c r="J7085" i="1"/>
  <c r="G7266" i="1"/>
  <c r="J7266" i="1"/>
  <c r="G6989" i="1"/>
  <c r="J6989" i="1"/>
  <c r="G7626" i="1"/>
  <c r="J7626" i="1"/>
  <c r="G7106" i="1"/>
  <c r="J7106" i="1"/>
  <c r="G7286" i="1"/>
  <c r="J7286" i="1"/>
  <c r="G6877" i="1"/>
  <c r="J6877" i="1"/>
  <c r="G7077" i="1"/>
  <c r="J7077" i="1"/>
  <c r="G7345" i="1"/>
  <c r="J7345" i="1"/>
  <c r="G7029" i="1"/>
  <c r="J7029" i="1"/>
  <c r="G7161" i="1"/>
  <c r="J7161" i="1"/>
  <c r="G6861" i="1"/>
  <c r="J6861" i="1"/>
  <c r="G7097" i="1"/>
  <c r="J7097" i="1"/>
  <c r="G7122" i="1"/>
  <c r="J7122" i="1"/>
  <c r="G6997" i="1"/>
  <c r="J6997" i="1"/>
  <c r="G7338" i="1"/>
  <c r="J7338" i="1"/>
  <c r="G6933" i="1"/>
  <c r="J6933" i="1"/>
  <c r="G6965" i="1"/>
  <c r="J6965" i="1"/>
  <c r="G6957" i="1"/>
  <c r="J6957" i="1"/>
  <c r="G6885" i="1"/>
  <c r="J6885" i="1"/>
  <c r="G6797" i="1"/>
  <c r="J6797" i="1"/>
  <c r="G7113" i="1"/>
  <c r="J7113" i="1"/>
  <c r="G7369" i="1"/>
  <c r="J7369" i="1"/>
  <c r="G7053" i="1"/>
  <c r="J7053" i="1"/>
  <c r="G7334" i="1"/>
  <c r="J7334" i="1"/>
  <c r="G6974" i="1"/>
  <c r="J6974" i="1"/>
  <c r="G6902" i="1"/>
  <c r="J6902" i="1"/>
  <c r="G6958" i="1"/>
  <c r="J6958" i="1"/>
  <c r="G6963" i="1"/>
  <c r="J6963" i="1"/>
  <c r="G7235" i="1"/>
  <c r="J7235" i="1"/>
  <c r="G6887" i="1"/>
  <c r="J6887" i="1"/>
  <c r="G6988" i="1"/>
  <c r="J6988" i="1"/>
  <c r="G6864" i="1"/>
  <c r="J6864" i="1"/>
  <c r="G6900" i="1"/>
  <c r="J6900" i="1"/>
  <c r="G6896" i="1"/>
  <c r="J6896" i="1"/>
  <c r="G7068" i="1"/>
  <c r="J7068" i="1"/>
  <c r="G6788" i="1"/>
  <c r="J6788" i="1"/>
  <c r="G6844" i="1"/>
  <c r="J6844" i="1"/>
  <c r="G7094" i="1"/>
  <c r="J7094" i="1"/>
  <c r="G6892" i="1"/>
  <c r="J6892" i="1"/>
  <c r="G6868" i="1"/>
  <c r="J6868" i="1"/>
  <c r="G6924" i="1"/>
  <c r="J6924" i="1"/>
  <c r="G6970" i="1"/>
  <c r="J6970" i="1"/>
  <c r="G6801" i="1"/>
  <c r="J6801" i="1"/>
  <c r="G6825" i="1"/>
  <c r="J6825" i="1"/>
  <c r="G6840" i="1"/>
  <c r="J6840" i="1"/>
  <c r="G7041" i="1"/>
  <c r="J7041" i="1"/>
  <c r="G7065" i="1"/>
  <c r="J7065" i="1"/>
  <c r="G6945" i="1"/>
  <c r="J6945" i="1"/>
  <c r="G6817" i="1"/>
  <c r="J6817" i="1"/>
  <c r="G6889" i="1"/>
  <c r="J6889" i="1"/>
  <c r="G6841" i="1"/>
  <c r="J6841" i="1"/>
  <c r="G6895" i="1"/>
  <c r="J6895" i="1"/>
  <c r="G7361" i="1"/>
  <c r="J7361" i="1"/>
  <c r="G7023" i="1"/>
  <c r="J7023" i="1"/>
  <c r="G7143" i="1"/>
  <c r="J7143" i="1"/>
  <c r="G7350" i="1"/>
  <c r="J7350" i="1"/>
  <c r="G7032" i="1"/>
  <c r="J7032" i="1"/>
  <c r="G7231" i="1"/>
  <c r="J7231" i="1"/>
  <c r="G6921" i="1"/>
  <c r="J6921" i="1"/>
  <c r="G7241" i="1"/>
  <c r="J7241" i="1"/>
  <c r="G7305" i="1"/>
  <c r="J7305" i="1"/>
  <c r="G6823" i="1"/>
  <c r="J6823" i="1"/>
  <c r="G6975" i="1"/>
  <c r="J6975" i="1"/>
  <c r="G6876" i="1"/>
  <c r="J6876" i="1"/>
  <c r="G6847" i="1"/>
  <c r="J6847" i="1"/>
  <c r="G6903" i="1"/>
  <c r="J6903" i="1"/>
  <c r="G7007" i="1"/>
  <c r="J7007" i="1"/>
  <c r="G6984" i="1"/>
  <c r="J6984" i="1"/>
  <c r="G6938" i="1"/>
  <c r="J6938" i="1"/>
  <c r="G6897" i="1"/>
  <c r="J6897" i="1"/>
  <c r="G6953" i="1"/>
  <c r="J6953" i="1"/>
  <c r="G7017" i="1"/>
  <c r="J7017" i="1"/>
  <c r="G6913" i="1"/>
  <c r="J6913" i="1"/>
  <c r="G6793" i="1"/>
  <c r="J6793" i="1"/>
  <c r="G6809" i="1"/>
  <c r="J6809" i="1"/>
  <c r="G6977" i="1"/>
  <c r="J6977" i="1"/>
  <c r="G6833" i="1"/>
  <c r="J6833" i="1"/>
  <c r="G7009" i="1"/>
  <c r="J7009" i="1"/>
  <c r="G6993" i="1"/>
  <c r="J6993" i="1"/>
  <c r="G6849" i="1"/>
  <c r="J6849" i="1"/>
  <c r="G6905" i="1"/>
  <c r="J6905" i="1"/>
  <c r="G6937" i="1"/>
  <c r="J6937" i="1"/>
  <c r="G7033" i="1"/>
  <c r="J7033" i="1"/>
  <c r="G7359" i="1"/>
  <c r="J7359" i="1"/>
  <c r="G7222" i="1"/>
  <c r="J7222" i="1"/>
  <c r="G6959" i="1"/>
  <c r="J6959" i="1"/>
  <c r="G6969" i="1"/>
  <c r="J6969" i="1"/>
  <c r="G7358" i="1"/>
  <c r="J7358" i="1"/>
  <c r="G7051" i="1"/>
  <c r="J7051" i="1"/>
  <c r="G6787" i="1"/>
  <c r="J6787" i="1"/>
  <c r="G6978" i="1"/>
  <c r="J6978" i="1"/>
  <c r="G7234" i="1"/>
  <c r="J7234" i="1"/>
  <c r="G7114" i="1"/>
  <c r="J7114" i="1"/>
  <c r="G6829" i="1"/>
  <c r="J6829" i="1"/>
  <c r="G7298" i="1"/>
  <c r="J7298" i="1"/>
  <c r="G7061" i="1"/>
  <c r="J7061" i="1"/>
  <c r="G7078" i="1"/>
  <c r="J7078" i="1"/>
  <c r="G7268" i="1"/>
  <c r="J7268" i="1"/>
  <c r="G7242" i="1"/>
  <c r="J7242" i="1"/>
  <c r="G6886" i="1"/>
  <c r="J6886" i="1"/>
  <c r="G7098" i="1"/>
  <c r="J7098" i="1"/>
  <c r="G6821" i="1"/>
  <c r="J6821" i="1"/>
  <c r="G6869" i="1"/>
  <c r="J6869" i="1"/>
  <c r="G7339" i="1"/>
  <c r="J7339" i="1"/>
  <c r="G7060" i="1"/>
  <c r="J7060" i="1"/>
  <c r="G7354" i="1"/>
  <c r="J7354" i="1"/>
  <c r="G7005" i="1"/>
  <c r="J7005" i="1"/>
  <c r="G6917" i="1"/>
  <c r="J6917" i="1"/>
  <c r="G6941" i="1"/>
  <c r="J6941" i="1"/>
  <c r="G6805" i="1"/>
  <c r="J6805" i="1"/>
  <c r="G7189" i="1"/>
  <c r="J7189" i="1"/>
  <c r="G6795" i="1"/>
  <c r="J6795" i="1"/>
  <c r="G6968" i="1"/>
  <c r="J6968" i="1"/>
  <c r="G7131" i="1"/>
  <c r="J7131" i="1"/>
  <c r="G7089" i="1"/>
  <c r="J7089" i="1"/>
  <c r="G6987" i="1"/>
  <c r="J6987" i="1"/>
  <c r="G7262" i="1"/>
  <c r="J7262" i="1"/>
  <c r="G7054" i="1"/>
  <c r="J7054" i="1"/>
  <c r="G7022" i="1"/>
  <c r="J7022" i="1"/>
  <c r="G7099" i="1"/>
  <c r="J7099" i="1"/>
  <c r="G6990" i="1"/>
  <c r="J6990" i="1"/>
  <c r="G7038" i="1"/>
  <c r="J7038" i="1"/>
  <c r="G6909" i="1"/>
  <c r="J6909" i="1"/>
  <c r="G6910" i="1"/>
  <c r="J6910" i="1"/>
  <c r="G6926" i="1"/>
  <c r="J6926" i="1"/>
  <c r="G7070" i="1"/>
  <c r="J7070" i="1"/>
  <c r="G7323" i="1"/>
  <c r="J7323" i="1"/>
  <c r="G6814" i="1"/>
  <c r="J6814" i="1"/>
  <c r="G6878" i="1"/>
  <c r="J6878" i="1"/>
  <c r="G6972" i="1"/>
  <c r="J6972" i="1"/>
  <c r="G6960" i="1"/>
  <c r="J6960" i="1"/>
  <c r="G6907" i="1"/>
  <c r="J6907" i="1"/>
  <c r="G6964" i="1"/>
  <c r="J6964" i="1"/>
  <c r="G6948" i="1"/>
  <c r="J6948" i="1"/>
  <c r="G7095" i="1"/>
  <c r="J7095" i="1"/>
  <c r="G6976" i="1"/>
  <c r="J6976" i="1"/>
  <c r="G7130" i="1"/>
  <c r="J7130" i="1"/>
  <c r="G6985" i="1"/>
  <c r="J6985" i="1"/>
  <c r="G6998" i="1"/>
  <c r="J6998" i="1"/>
  <c r="G7026" i="1"/>
  <c r="J7026" i="1"/>
  <c r="G6879" i="1"/>
  <c r="J6879" i="1"/>
  <c r="G6994" i="1"/>
  <c r="J6994" i="1"/>
  <c r="G7018" i="1"/>
  <c r="J7018" i="1"/>
  <c r="G6906" i="1"/>
  <c r="J6906" i="1"/>
  <c r="G6919" i="1"/>
  <c r="H6919" i="1"/>
  <c r="I6919" i="1"/>
  <c r="E6919" i="1"/>
  <c r="F6919" i="1"/>
  <c r="C7509" i="1"/>
  <c r="D7214" i="1"/>
  <c r="J7214" i="1" s="1"/>
  <c r="D7129" i="1"/>
  <c r="J7129" i="1" s="1"/>
  <c r="C7424" i="1"/>
  <c r="G6834" i="1"/>
  <c r="F6834" i="1"/>
  <c r="H6834" i="1"/>
  <c r="I6834" i="1"/>
  <c r="E6834" i="1"/>
  <c r="G7034" i="1"/>
  <c r="E7034" i="1"/>
  <c r="F7034" i="1"/>
  <c r="H7034" i="1"/>
  <c r="I7034" i="1"/>
  <c r="D7329" i="1"/>
  <c r="J7329" i="1" s="1"/>
  <c r="C7624" i="1"/>
  <c r="D7150" i="1"/>
  <c r="C7445" i="1"/>
  <c r="E6855" i="1"/>
  <c r="F6855" i="1"/>
  <c r="I6855" i="1"/>
  <c r="H6855" i="1"/>
  <c r="C7560" i="1"/>
  <c r="D7265" i="1"/>
  <c r="D7193" i="1"/>
  <c r="C7488" i="1"/>
  <c r="I6970" i="1"/>
  <c r="E6970" i="1"/>
  <c r="F6970" i="1"/>
  <c r="H6970" i="1"/>
  <c r="I6898" i="1"/>
  <c r="E6898" i="1"/>
  <c r="F6898" i="1"/>
  <c r="H6898" i="1"/>
  <c r="C7414" i="1"/>
  <c r="D7119" i="1"/>
  <c r="E6842" i="1"/>
  <c r="F6842" i="1"/>
  <c r="H6842" i="1"/>
  <c r="I6842" i="1"/>
  <c r="H6824" i="1"/>
  <c r="I6824" i="1"/>
  <c r="E6824" i="1"/>
  <c r="F6824" i="1"/>
  <c r="D7137" i="1"/>
  <c r="C7432" i="1"/>
  <c r="E6906" i="1"/>
  <c r="F6906" i="1"/>
  <c r="H6906" i="1"/>
  <c r="I6906" i="1"/>
  <c r="C7496" i="1"/>
  <c r="D7201" i="1"/>
  <c r="D7185" i="1"/>
  <c r="C7480" i="1"/>
  <c r="H6938" i="1"/>
  <c r="I6938" i="1"/>
  <c r="E6938" i="1"/>
  <c r="F6938" i="1"/>
  <c r="H6890" i="1"/>
  <c r="I6890" i="1"/>
  <c r="E6890" i="1"/>
  <c r="F6890" i="1"/>
  <c r="C7528" i="1"/>
  <c r="D7233" i="1"/>
  <c r="C7566" i="1"/>
  <c r="D7271" i="1"/>
  <c r="H6888" i="1"/>
  <c r="I6888" i="1"/>
  <c r="E6888" i="1"/>
  <c r="F6888" i="1"/>
  <c r="E6976" i="1"/>
  <c r="F6976" i="1"/>
  <c r="H6976" i="1"/>
  <c r="I6976" i="1"/>
  <c r="C7478" i="1"/>
  <c r="D7183" i="1"/>
  <c r="E6984" i="1"/>
  <c r="F6984" i="1"/>
  <c r="H6984" i="1"/>
  <c r="I6984" i="1"/>
  <c r="H6954" i="1"/>
  <c r="I6954" i="1"/>
  <c r="E6954" i="1"/>
  <c r="F6954" i="1"/>
  <c r="C7574" i="1"/>
  <c r="D7279" i="1"/>
  <c r="D7249" i="1"/>
  <c r="C7544" i="1"/>
  <c r="C7525" i="1"/>
  <c r="D7230" i="1"/>
  <c r="H6935" i="1"/>
  <c r="I6935" i="1"/>
  <c r="E6935" i="1"/>
  <c r="F6935" i="1"/>
  <c r="H7020" i="1"/>
  <c r="I7020" i="1"/>
  <c r="E7020" i="1"/>
  <c r="F7020" i="1"/>
  <c r="D7257" i="1"/>
  <c r="C7552" i="1"/>
  <c r="D7315" i="1"/>
  <c r="C7610" i="1"/>
  <c r="H6962" i="1"/>
  <c r="I6962" i="1"/>
  <c r="F6962" i="1"/>
  <c r="E6962" i="1"/>
  <c r="D7219" i="1"/>
  <c r="C7514" i="1"/>
  <c r="H6924" i="1"/>
  <c r="I6924" i="1"/>
  <c r="E6924" i="1"/>
  <c r="F6924" i="1"/>
  <c r="D7115" i="1"/>
  <c r="C7410" i="1"/>
  <c r="H6820" i="1"/>
  <c r="I6820" i="1"/>
  <c r="E6820" i="1"/>
  <c r="F6820" i="1"/>
  <c r="D7163" i="1"/>
  <c r="C7458" i="1"/>
  <c r="D7322" i="1"/>
  <c r="C7617" i="1"/>
  <c r="H6868" i="1"/>
  <c r="I6868" i="1"/>
  <c r="E6868" i="1"/>
  <c r="F6868" i="1"/>
  <c r="H7027" i="1"/>
  <c r="I7027" i="1"/>
  <c r="E7027" i="1"/>
  <c r="F7027" i="1"/>
  <c r="E6912" i="1"/>
  <c r="F6912" i="1"/>
  <c r="H6912" i="1"/>
  <c r="I6912" i="1"/>
  <c r="C7502" i="1"/>
  <c r="D7207" i="1"/>
  <c r="C7685" i="1"/>
  <c r="D7390" i="1"/>
  <c r="E7018" i="1"/>
  <c r="F7018" i="1"/>
  <c r="H7018" i="1"/>
  <c r="I7018" i="1"/>
  <c r="H7007" i="1"/>
  <c r="I7007" i="1"/>
  <c r="E7007" i="1"/>
  <c r="F7007" i="1"/>
  <c r="H7095" i="1"/>
  <c r="I7095" i="1"/>
  <c r="E7095" i="1"/>
  <c r="F7095" i="1"/>
  <c r="D7313" i="1"/>
  <c r="C7608" i="1"/>
  <c r="D7302" i="1"/>
  <c r="C7597" i="1"/>
  <c r="D7187" i="1"/>
  <c r="C7482" i="1"/>
  <c r="I6892" i="1"/>
  <c r="E6892" i="1"/>
  <c r="F6892" i="1"/>
  <c r="H6892" i="1"/>
  <c r="H6903" i="1"/>
  <c r="I6903" i="1"/>
  <c r="E6903" i="1"/>
  <c r="F6903" i="1"/>
  <c r="D7198" i="1"/>
  <c r="C7493" i="1"/>
  <c r="D7139" i="1"/>
  <c r="C7434" i="1"/>
  <c r="H6844" i="1"/>
  <c r="I6844" i="1"/>
  <c r="E6844" i="1"/>
  <c r="F6844" i="1"/>
  <c r="H6847" i="1"/>
  <c r="I6847" i="1"/>
  <c r="E6847" i="1"/>
  <c r="F6847" i="1"/>
  <c r="D7389" i="1"/>
  <c r="C7684" i="1"/>
  <c r="D7142" i="1"/>
  <c r="C7437" i="1"/>
  <c r="H7094" i="1"/>
  <c r="I7094" i="1"/>
  <c r="E7094" i="1"/>
  <c r="F7094" i="1"/>
  <c r="D7191" i="1"/>
  <c r="C7486" i="1"/>
  <c r="D7307" i="1"/>
  <c r="C7602" i="1"/>
  <c r="C7378" i="1"/>
  <c r="D7083" i="1"/>
  <c r="D7203" i="1"/>
  <c r="C7498" i="1"/>
  <c r="C7512" i="1"/>
  <c r="D7217" i="1"/>
  <c r="H6896" i="1"/>
  <c r="I6896" i="1"/>
  <c r="E6896" i="1"/>
  <c r="F6896" i="1"/>
  <c r="H7012" i="1"/>
  <c r="I7012" i="1"/>
  <c r="E7012" i="1"/>
  <c r="F7012" i="1"/>
  <c r="H6788" i="1"/>
  <c r="I6788" i="1"/>
  <c r="E6788" i="1"/>
  <c r="F6788" i="1"/>
  <c r="E6908" i="1"/>
  <c r="F6908" i="1"/>
  <c r="H6908" i="1"/>
  <c r="I6908" i="1"/>
  <c r="H6922" i="1"/>
  <c r="I6922" i="1"/>
  <c r="E6922" i="1"/>
  <c r="F6922" i="1"/>
  <c r="C7658" i="1"/>
  <c r="D7363" i="1"/>
  <c r="H6943" i="1"/>
  <c r="I6943" i="1"/>
  <c r="E6943" i="1"/>
  <c r="F6943" i="1"/>
  <c r="H7127" i="1"/>
  <c r="I7127" i="1"/>
  <c r="E7127" i="1"/>
  <c r="F7127" i="1"/>
  <c r="I7068" i="1"/>
  <c r="E7068" i="1"/>
  <c r="F7068" i="1"/>
  <c r="H7068" i="1"/>
  <c r="D7238" i="1"/>
  <c r="C7533" i="1"/>
  <c r="D7422" i="1"/>
  <c r="C7717" i="1"/>
  <c r="H6994" i="1"/>
  <c r="I6994" i="1"/>
  <c r="E6994" i="1"/>
  <c r="F6994" i="1"/>
  <c r="C7642" i="1"/>
  <c r="D7347" i="1"/>
  <c r="I6852" i="1"/>
  <c r="E6852" i="1"/>
  <c r="F6852" i="1"/>
  <c r="H6852" i="1"/>
  <c r="D7289" i="1"/>
  <c r="C7584" i="1"/>
  <c r="H7052" i="1"/>
  <c r="I7052" i="1"/>
  <c r="E7052" i="1"/>
  <c r="F7052" i="1"/>
  <c r="D7147" i="1"/>
  <c r="C7442" i="1"/>
  <c r="C7490" i="1"/>
  <c r="D7195" i="1"/>
  <c r="C7418" i="1"/>
  <c r="D7123" i="1"/>
  <c r="H6900" i="1"/>
  <c r="I6900" i="1"/>
  <c r="E6900" i="1"/>
  <c r="F6900" i="1"/>
  <c r="I6828" i="1"/>
  <c r="E6828" i="1"/>
  <c r="F6828" i="1"/>
  <c r="H6828" i="1"/>
  <c r="D7259" i="1"/>
  <c r="C7554" i="1"/>
  <c r="I6796" i="1"/>
  <c r="E6796" i="1"/>
  <c r="H6796" i="1"/>
  <c r="F6796" i="1"/>
  <c r="H6876" i="1"/>
  <c r="I6876" i="1"/>
  <c r="E6876" i="1"/>
  <c r="F6876" i="1"/>
  <c r="D7211" i="1"/>
  <c r="C7506" i="1"/>
  <c r="D7243" i="1"/>
  <c r="C7538" i="1"/>
  <c r="C7813" i="1"/>
  <c r="D7518" i="1"/>
  <c r="H6964" i="1"/>
  <c r="I6964" i="1"/>
  <c r="E6964" i="1"/>
  <c r="F6964" i="1"/>
  <c r="D7091" i="1"/>
  <c r="C7386" i="1"/>
  <c r="D7171" i="1"/>
  <c r="C7466" i="1"/>
  <c r="E6916" i="1"/>
  <c r="F6916" i="1"/>
  <c r="H6916" i="1"/>
  <c r="I6916" i="1"/>
  <c r="H6948" i="1"/>
  <c r="I6948" i="1"/>
  <c r="E6948" i="1"/>
  <c r="F6948" i="1"/>
  <c r="E7223" i="1"/>
  <c r="F7223" i="1"/>
  <c r="H7223" i="1"/>
  <c r="I7223" i="1"/>
  <c r="D7258" i="1"/>
  <c r="C7553" i="1"/>
  <c r="H7406" i="1"/>
  <c r="I7406" i="1"/>
  <c r="E7406" i="1"/>
  <c r="F7406" i="1"/>
  <c r="C7825" i="1"/>
  <c r="D7530" i="1"/>
  <c r="C7477" i="1"/>
  <c r="D7182" i="1"/>
  <c r="H6975" i="1"/>
  <c r="I6975" i="1"/>
  <c r="E6975" i="1"/>
  <c r="F6975" i="1"/>
  <c r="C7454" i="1"/>
  <c r="D7159" i="1"/>
  <c r="H6963" i="1"/>
  <c r="I6963" i="1"/>
  <c r="E6963" i="1"/>
  <c r="F6963" i="1"/>
  <c r="D7701" i="1"/>
  <c r="C7996" i="1"/>
  <c r="H7235" i="1"/>
  <c r="I7235" i="1"/>
  <c r="E7235" i="1"/>
  <c r="F7235" i="1"/>
  <c r="H6887" i="1"/>
  <c r="I6887" i="1"/>
  <c r="E6887" i="1"/>
  <c r="F6887" i="1"/>
  <c r="D7270" i="1"/>
  <c r="C7565" i="1"/>
  <c r="E6864" i="1"/>
  <c r="F6864" i="1"/>
  <c r="H6864" i="1"/>
  <c r="I6864" i="1"/>
  <c r="C7562" i="1"/>
  <c r="D7267" i="1"/>
  <c r="C7669" i="1"/>
  <c r="D7374" i="1"/>
  <c r="D7246" i="1"/>
  <c r="C7541" i="1"/>
  <c r="H7040" i="1"/>
  <c r="I7040" i="1"/>
  <c r="E7040" i="1"/>
  <c r="F7040" i="1"/>
  <c r="C7550" i="1"/>
  <c r="D7255" i="1"/>
  <c r="H6823" i="1"/>
  <c r="I6823" i="1"/>
  <c r="E6823" i="1"/>
  <c r="F6823" i="1"/>
  <c r="I7008" i="1"/>
  <c r="E7008" i="1"/>
  <c r="F7008" i="1"/>
  <c r="H7008" i="1"/>
  <c r="D7501" i="1"/>
  <c r="C7796" i="1"/>
  <c r="D7202" i="1"/>
  <c r="C7497" i="1"/>
  <c r="D7278" i="1"/>
  <c r="C7573" i="1"/>
  <c r="E6972" i="1"/>
  <c r="F6972" i="1"/>
  <c r="H6972" i="1"/>
  <c r="I6972" i="1"/>
  <c r="E7079" i="1"/>
  <c r="F7079" i="1"/>
  <c r="H7079" i="1"/>
  <c r="I7079" i="1"/>
  <c r="H6951" i="1"/>
  <c r="I6951" i="1"/>
  <c r="E6951" i="1"/>
  <c r="F6951" i="1"/>
  <c r="C7630" i="1"/>
  <c r="D7335" i="1"/>
  <c r="H6960" i="1"/>
  <c r="I6960" i="1"/>
  <c r="E6960" i="1"/>
  <c r="F6960" i="1"/>
  <c r="D7118" i="1"/>
  <c r="C7413" i="1"/>
  <c r="C7598" i="1"/>
  <c r="D7303" i="1"/>
  <c r="H7206" i="1"/>
  <c r="I7206" i="1"/>
  <c r="E7206" i="1"/>
  <c r="F7206" i="1"/>
  <c r="E6907" i="1"/>
  <c r="F6907" i="1"/>
  <c r="H6907" i="1"/>
  <c r="I6907" i="1"/>
  <c r="E6983" i="1"/>
  <c r="F6983" i="1"/>
  <c r="H6983" i="1"/>
  <c r="I6983" i="1"/>
  <c r="D7110" i="1"/>
  <c r="C7405" i="1"/>
  <c r="D7153" i="1"/>
  <c r="C7448" i="1"/>
  <c r="H7026" i="1"/>
  <c r="I7026" i="1"/>
  <c r="E7026" i="1"/>
  <c r="F7026" i="1"/>
  <c r="D7397" i="1"/>
  <c r="C7692" i="1"/>
  <c r="E7071" i="1"/>
  <c r="F7071" i="1"/>
  <c r="H7071" i="1"/>
  <c r="I7071" i="1"/>
  <c r="C7470" i="1"/>
  <c r="D7175" i="1"/>
  <c r="H7024" i="1"/>
  <c r="I7024" i="1"/>
  <c r="E7024" i="1"/>
  <c r="F7024" i="1"/>
  <c r="C7741" i="1"/>
  <c r="D7446" i="1"/>
  <c r="D7283" i="1"/>
  <c r="C7578" i="1"/>
  <c r="H6879" i="1"/>
  <c r="I6879" i="1"/>
  <c r="E6879" i="1"/>
  <c r="F6879" i="1"/>
  <c r="C7646" i="1"/>
  <c r="D7351" i="1"/>
  <c r="H6815" i="1"/>
  <c r="I6815" i="1"/>
  <c r="E6815" i="1"/>
  <c r="F6815" i="1"/>
  <c r="H6858" i="1"/>
  <c r="I6858" i="1"/>
  <c r="E6858" i="1"/>
  <c r="F6858" i="1"/>
  <c r="D7321" i="1"/>
  <c r="C7616" i="1"/>
  <c r="H7102" i="1"/>
  <c r="I7102" i="1"/>
  <c r="E7102" i="1"/>
  <c r="F7102" i="1"/>
  <c r="C7661" i="1"/>
  <c r="D7366" i="1"/>
  <c r="I6880" i="1"/>
  <c r="E6880" i="1"/>
  <c r="F6880" i="1"/>
  <c r="H6880" i="1"/>
  <c r="D7319" i="1"/>
  <c r="C7614" i="1"/>
  <c r="H7151" i="1"/>
  <c r="I7151" i="1"/>
  <c r="E7151" i="1"/>
  <c r="F7151" i="1"/>
  <c r="E6988" i="1"/>
  <c r="F6988" i="1"/>
  <c r="H6988" i="1"/>
  <c r="I6988" i="1"/>
  <c r="D7174" i="1"/>
  <c r="C7469" i="1"/>
  <c r="H7056" i="1"/>
  <c r="I7056" i="1"/>
  <c r="E7056" i="1"/>
  <c r="F7056" i="1"/>
  <c r="H6952" i="1"/>
  <c r="I6952" i="1"/>
  <c r="E6952" i="1"/>
  <c r="F6952" i="1"/>
  <c r="D7402" i="1"/>
  <c r="C7697" i="1"/>
  <c r="I6944" i="1"/>
  <c r="E6944" i="1"/>
  <c r="F6944" i="1"/>
  <c r="H6944" i="1"/>
  <c r="D7138" i="1"/>
  <c r="C7433" i="1"/>
  <c r="E7047" i="1"/>
  <c r="F7047" i="1"/>
  <c r="H7047" i="1"/>
  <c r="I7047" i="1"/>
  <c r="H6999" i="1"/>
  <c r="I6999" i="1"/>
  <c r="E6999" i="1"/>
  <c r="F6999" i="1"/>
  <c r="E7367" i="1"/>
  <c r="F7367" i="1"/>
  <c r="H7367" i="1"/>
  <c r="I7367" i="1"/>
  <c r="H7031" i="1"/>
  <c r="I7031" i="1"/>
  <c r="E7031" i="1"/>
  <c r="F7031" i="1"/>
  <c r="C7638" i="1"/>
  <c r="D7343" i="1"/>
  <c r="C7542" i="1"/>
  <c r="D7247" i="1"/>
  <c r="H7107" i="1"/>
  <c r="I7107" i="1"/>
  <c r="E7107" i="1"/>
  <c r="F7107" i="1"/>
  <c r="C7534" i="1"/>
  <c r="D7239" i="1"/>
  <c r="H6843" i="1"/>
  <c r="I6843" i="1"/>
  <c r="E6843" i="1"/>
  <c r="F6843" i="1"/>
  <c r="C7637" i="1"/>
  <c r="D7342" i="1"/>
  <c r="D7294" i="1"/>
  <c r="C7589" i="1"/>
  <c r="D7662" i="1"/>
  <c r="C7957" i="1"/>
  <c r="D7326" i="1"/>
  <c r="C7621" i="1"/>
  <c r="E7048" i="1"/>
  <c r="F7048" i="1"/>
  <c r="H7048" i="1"/>
  <c r="I7048" i="1"/>
  <c r="H6801" i="1"/>
  <c r="E6801" i="1"/>
  <c r="I6801" i="1"/>
  <c r="F6801" i="1"/>
  <c r="H7350" i="1"/>
  <c r="I7350" i="1"/>
  <c r="E7350" i="1"/>
  <c r="F7350" i="1"/>
  <c r="H6937" i="1"/>
  <c r="I6937" i="1"/>
  <c r="E6937" i="1"/>
  <c r="F6937" i="1"/>
  <c r="H7057" i="1"/>
  <c r="E7057" i="1"/>
  <c r="I7057" i="1"/>
  <c r="F7057" i="1"/>
  <c r="H7648" i="1"/>
  <c r="I7648" i="1"/>
  <c r="E7648" i="1"/>
  <c r="F7648" i="1"/>
  <c r="H7370" i="1"/>
  <c r="I7370" i="1"/>
  <c r="E7370" i="1"/>
  <c r="F7370" i="1"/>
  <c r="H6961" i="1"/>
  <c r="I6961" i="1"/>
  <c r="E6961" i="1"/>
  <c r="F6961" i="1"/>
  <c r="H6953" i="1"/>
  <c r="I6953" i="1"/>
  <c r="E6953" i="1"/>
  <c r="F6953" i="1"/>
  <c r="H6959" i="1"/>
  <c r="I6959" i="1"/>
  <c r="E6959" i="1"/>
  <c r="F6959" i="1"/>
  <c r="H6873" i="1"/>
  <c r="I6873" i="1"/>
  <c r="E6873" i="1"/>
  <c r="F6873" i="1"/>
  <c r="H6998" i="1"/>
  <c r="I6998" i="1"/>
  <c r="E6998" i="1"/>
  <c r="F6998" i="1"/>
  <c r="D7285" i="1"/>
  <c r="C7580" i="1"/>
  <c r="D7133" i="1"/>
  <c r="C7428" i="1"/>
  <c r="H7311" i="1"/>
  <c r="I7311" i="1"/>
  <c r="E7311" i="1"/>
  <c r="F7311" i="1"/>
  <c r="D7229" i="1"/>
  <c r="C7524" i="1"/>
  <c r="H7143" i="1"/>
  <c r="I7143" i="1"/>
  <c r="E7143" i="1"/>
  <c r="F7143" i="1"/>
  <c r="H6905" i="1"/>
  <c r="I6905" i="1"/>
  <c r="E6905" i="1"/>
  <c r="F6905" i="1"/>
  <c r="H7017" i="1"/>
  <c r="I7017" i="1"/>
  <c r="E7017" i="1"/>
  <c r="F7017" i="1"/>
  <c r="H7041" i="1"/>
  <c r="E7041" i="1"/>
  <c r="I7041" i="1"/>
  <c r="F7041" i="1"/>
  <c r="H6817" i="1"/>
  <c r="I6817" i="1"/>
  <c r="E6817" i="1"/>
  <c r="F6817" i="1"/>
  <c r="H6849" i="1"/>
  <c r="I6849" i="1"/>
  <c r="E6849" i="1"/>
  <c r="F6849" i="1"/>
  <c r="H6897" i="1"/>
  <c r="I6897" i="1"/>
  <c r="E6897" i="1"/>
  <c r="F6897" i="1"/>
  <c r="H6825" i="1"/>
  <c r="I6825" i="1"/>
  <c r="E6825" i="1"/>
  <c r="F6825" i="1"/>
  <c r="H7359" i="1"/>
  <c r="I7359" i="1"/>
  <c r="E7359" i="1"/>
  <c r="F7359" i="1"/>
  <c r="H6841" i="1"/>
  <c r="I6841" i="1"/>
  <c r="E6841" i="1"/>
  <c r="F6841" i="1"/>
  <c r="H7241" i="1"/>
  <c r="I7241" i="1"/>
  <c r="E7241" i="1"/>
  <c r="F7241" i="1"/>
  <c r="H7361" i="1"/>
  <c r="I7361" i="1"/>
  <c r="E7361" i="1"/>
  <c r="F7361" i="1"/>
  <c r="H6993" i="1"/>
  <c r="I6993" i="1"/>
  <c r="E6993" i="1"/>
  <c r="F6993" i="1"/>
  <c r="H7295" i="1"/>
  <c r="I7295" i="1"/>
  <c r="E7295" i="1"/>
  <c r="F7295" i="1"/>
  <c r="H7215" i="1"/>
  <c r="I7215" i="1"/>
  <c r="E7215" i="1"/>
  <c r="F7215" i="1"/>
  <c r="D7333" i="1"/>
  <c r="C7628" i="1"/>
  <c r="D7165" i="1"/>
  <c r="C7460" i="1"/>
  <c r="H6787" i="1"/>
  <c r="I6787" i="1"/>
  <c r="E6787" i="1"/>
  <c r="F6787" i="1"/>
  <c r="H6978" i="1"/>
  <c r="I6978" i="1"/>
  <c r="E6978" i="1"/>
  <c r="F6978" i="1"/>
  <c r="H6989" i="1"/>
  <c r="I6989" i="1"/>
  <c r="E6989" i="1"/>
  <c r="F6989" i="1"/>
  <c r="H7626" i="1"/>
  <c r="I7626" i="1"/>
  <c r="E7626" i="1"/>
  <c r="F7626" i="1"/>
  <c r="H7298" i="1"/>
  <c r="I7298" i="1"/>
  <c r="E7298" i="1"/>
  <c r="F7298" i="1"/>
  <c r="H6877" i="1"/>
  <c r="I6877" i="1"/>
  <c r="E6877" i="1"/>
  <c r="F6877" i="1"/>
  <c r="H7061" i="1"/>
  <c r="I7061" i="1"/>
  <c r="E7061" i="1"/>
  <c r="F7061" i="1"/>
  <c r="H6837" i="1"/>
  <c r="I6837" i="1"/>
  <c r="E6837" i="1"/>
  <c r="F6837" i="1"/>
  <c r="H7078" i="1"/>
  <c r="I7078" i="1"/>
  <c r="E7078" i="1"/>
  <c r="F7078" i="1"/>
  <c r="H7306" i="1"/>
  <c r="I7306" i="1"/>
  <c r="E7306" i="1"/>
  <c r="F7306" i="1"/>
  <c r="H6813" i="1"/>
  <c r="I6813" i="1"/>
  <c r="E6813" i="1"/>
  <c r="F6813" i="1"/>
  <c r="H7140" i="1"/>
  <c r="I7140" i="1"/>
  <c r="E7140" i="1"/>
  <c r="F7140" i="1"/>
  <c r="H7098" i="1"/>
  <c r="I7098" i="1"/>
  <c r="E7098" i="1"/>
  <c r="F7098" i="1"/>
  <c r="H7122" i="1"/>
  <c r="I7122" i="1"/>
  <c r="E7122" i="1"/>
  <c r="F7122" i="1"/>
  <c r="H7105" i="1"/>
  <c r="I7105" i="1"/>
  <c r="E7105" i="1"/>
  <c r="F7105" i="1"/>
  <c r="H6901" i="1"/>
  <c r="I6901" i="1"/>
  <c r="E6901" i="1"/>
  <c r="F6901" i="1"/>
  <c r="H7338" i="1"/>
  <c r="I7338" i="1"/>
  <c r="E7338" i="1"/>
  <c r="F7338" i="1"/>
  <c r="H7362" i="1"/>
  <c r="I7362" i="1"/>
  <c r="E7362" i="1"/>
  <c r="F7362" i="1"/>
  <c r="H7339" i="1"/>
  <c r="I7339" i="1"/>
  <c r="E7339" i="1"/>
  <c r="F7339" i="1"/>
  <c r="H7194" i="1"/>
  <c r="I7194" i="1"/>
  <c r="E7194" i="1"/>
  <c r="F7194" i="1"/>
  <c r="H6885" i="1"/>
  <c r="I6885" i="1"/>
  <c r="E6885" i="1"/>
  <c r="F6885" i="1"/>
  <c r="H7546" i="1"/>
  <c r="I7546" i="1"/>
  <c r="E7546" i="1"/>
  <c r="F7546" i="1"/>
  <c r="H7005" i="1"/>
  <c r="I7005" i="1"/>
  <c r="E7005" i="1"/>
  <c r="F7005" i="1"/>
  <c r="H7021" i="1"/>
  <c r="I7021" i="1"/>
  <c r="E7021" i="1"/>
  <c r="F7021" i="1"/>
  <c r="H7045" i="1"/>
  <c r="I7045" i="1"/>
  <c r="E7045" i="1"/>
  <c r="F7045" i="1"/>
  <c r="H7179" i="1"/>
  <c r="I7179" i="1"/>
  <c r="E7179" i="1"/>
  <c r="F7179" i="1"/>
  <c r="H6950" i="1"/>
  <c r="I6950" i="1"/>
  <c r="E6950" i="1"/>
  <c r="F6950" i="1"/>
  <c r="H6968" i="1"/>
  <c r="I6968" i="1"/>
  <c r="E6968" i="1"/>
  <c r="F6968" i="1"/>
  <c r="H7369" i="1"/>
  <c r="I7369" i="1"/>
  <c r="E7369" i="1"/>
  <c r="F7369" i="1"/>
  <c r="H7053" i="1"/>
  <c r="I7053" i="1"/>
  <c r="E7053" i="1"/>
  <c r="F7053" i="1"/>
  <c r="C7805" i="1"/>
  <c r="D7510" i="1"/>
  <c r="D7293" i="1"/>
  <c r="C7588" i="1"/>
  <c r="H6990" i="1"/>
  <c r="I6990" i="1"/>
  <c r="E6990" i="1"/>
  <c r="F6990" i="1"/>
  <c r="H7038" i="1"/>
  <c r="I7038" i="1"/>
  <c r="E7038" i="1"/>
  <c r="F7038" i="1"/>
  <c r="H6870" i="1"/>
  <c r="I6870" i="1"/>
  <c r="E6870" i="1"/>
  <c r="F6870" i="1"/>
  <c r="H6838" i="1"/>
  <c r="I6838" i="1"/>
  <c r="E6838" i="1"/>
  <c r="F6838" i="1"/>
  <c r="C7901" i="1"/>
  <c r="D7606" i="1"/>
  <c r="H6934" i="1"/>
  <c r="I6934" i="1"/>
  <c r="E6934" i="1"/>
  <c r="F6934" i="1"/>
  <c r="H7033" i="1"/>
  <c r="I7033" i="1"/>
  <c r="E7033" i="1"/>
  <c r="F7033" i="1"/>
  <c r="H7222" i="1"/>
  <c r="I7222" i="1"/>
  <c r="E7222" i="1"/>
  <c r="F7222" i="1"/>
  <c r="H7167" i="1"/>
  <c r="I7167" i="1"/>
  <c r="E7167" i="1"/>
  <c r="F7167" i="1"/>
  <c r="D7141" i="1"/>
  <c r="C7436" i="1"/>
  <c r="D7204" i="1"/>
  <c r="C7499" i="1"/>
  <c r="D7197" i="1"/>
  <c r="C7492" i="1"/>
  <c r="C7379" i="1"/>
  <c r="D7084" i="1"/>
  <c r="D7381" i="1"/>
  <c r="C7676" i="1"/>
  <c r="H7169" i="1"/>
  <c r="I7169" i="1"/>
  <c r="E7169" i="1"/>
  <c r="F7169" i="1"/>
  <c r="H6913" i="1"/>
  <c r="E6913" i="1"/>
  <c r="I6913" i="1"/>
  <c r="F6913" i="1"/>
  <c r="H7416" i="1"/>
  <c r="I7416" i="1"/>
  <c r="E7416" i="1"/>
  <c r="F7416" i="1"/>
  <c r="H7287" i="1"/>
  <c r="I7287" i="1"/>
  <c r="E7287" i="1"/>
  <c r="F7287" i="1"/>
  <c r="H6932" i="1"/>
  <c r="I6932" i="1"/>
  <c r="E6932" i="1"/>
  <c r="F6932" i="1"/>
  <c r="H7666" i="1"/>
  <c r="I7666" i="1"/>
  <c r="E7666" i="1"/>
  <c r="F7666" i="1"/>
  <c r="H7234" i="1"/>
  <c r="I7234" i="1"/>
  <c r="E7234" i="1"/>
  <c r="F7234" i="1"/>
  <c r="H7114" i="1"/>
  <c r="I7114" i="1"/>
  <c r="E7114" i="1"/>
  <c r="F7114" i="1"/>
  <c r="H7106" i="1"/>
  <c r="I7106" i="1"/>
  <c r="E7106" i="1"/>
  <c r="F7106" i="1"/>
  <c r="H7170" i="1"/>
  <c r="I7170" i="1"/>
  <c r="E7170" i="1"/>
  <c r="F7170" i="1"/>
  <c r="H7286" i="1"/>
  <c r="I7286" i="1"/>
  <c r="E7286" i="1"/>
  <c r="F7286" i="1"/>
  <c r="H6904" i="1"/>
  <c r="I6904" i="1"/>
  <c r="E6904" i="1"/>
  <c r="F6904" i="1"/>
  <c r="H6949" i="1"/>
  <c r="I6949" i="1"/>
  <c r="E6949" i="1"/>
  <c r="F6949" i="1"/>
  <c r="H7178" i="1"/>
  <c r="I7178" i="1"/>
  <c r="E7178" i="1"/>
  <c r="F7178" i="1"/>
  <c r="H7029" i="1"/>
  <c r="I7029" i="1"/>
  <c r="E7029" i="1"/>
  <c r="F7029" i="1"/>
  <c r="H7314" i="1"/>
  <c r="I7314" i="1"/>
  <c r="E7314" i="1"/>
  <c r="F7314" i="1"/>
  <c r="H6997" i="1"/>
  <c r="I6997" i="1"/>
  <c r="E6997" i="1"/>
  <c r="F6997" i="1"/>
  <c r="H7225" i="1"/>
  <c r="I7225" i="1"/>
  <c r="E7225" i="1"/>
  <c r="F7225" i="1"/>
  <c r="H7101" i="1"/>
  <c r="I7101" i="1"/>
  <c r="E7101" i="1"/>
  <c r="F7101" i="1"/>
  <c r="H7134" i="1"/>
  <c r="I7134" i="1"/>
  <c r="E7134" i="1"/>
  <c r="F7134" i="1"/>
  <c r="H7060" i="1"/>
  <c r="I7060" i="1"/>
  <c r="E7060" i="1"/>
  <c r="F7060" i="1"/>
  <c r="H7354" i="1"/>
  <c r="I7354" i="1"/>
  <c r="E7354" i="1"/>
  <c r="F7354" i="1"/>
  <c r="H6797" i="1"/>
  <c r="I6797" i="1"/>
  <c r="E6797" i="1"/>
  <c r="F6797" i="1"/>
  <c r="H7014" i="1"/>
  <c r="I7014" i="1"/>
  <c r="E7014" i="1"/>
  <c r="F7014" i="1"/>
  <c r="H7155" i="1"/>
  <c r="I7155" i="1"/>
  <c r="E7155" i="1"/>
  <c r="F7155" i="1"/>
  <c r="H7089" i="1"/>
  <c r="I7089" i="1"/>
  <c r="E7089" i="1"/>
  <c r="F7089" i="1"/>
  <c r="H6987" i="1"/>
  <c r="I6987" i="1"/>
  <c r="E6987" i="1"/>
  <c r="F6987" i="1"/>
  <c r="C7877" i="1"/>
  <c r="D7582" i="1"/>
  <c r="H6846" i="1"/>
  <c r="I6846" i="1"/>
  <c r="E6846" i="1"/>
  <c r="F6846" i="1"/>
  <c r="H6909" i="1"/>
  <c r="I6909" i="1"/>
  <c r="E6909" i="1"/>
  <c r="F6909" i="1"/>
  <c r="H6902" i="1"/>
  <c r="I6902" i="1"/>
  <c r="E6902" i="1"/>
  <c r="F6902" i="1"/>
  <c r="H6789" i="1"/>
  <c r="I6789" i="1"/>
  <c r="E6789" i="1"/>
  <c r="F6789" i="1"/>
  <c r="H7086" i="1"/>
  <c r="I7086" i="1"/>
  <c r="E7086" i="1"/>
  <c r="F7086" i="1"/>
  <c r="H6929" i="1"/>
  <c r="E6929" i="1"/>
  <c r="I6929" i="1"/>
  <c r="F6929" i="1"/>
  <c r="H7166" i="1"/>
  <c r="I7166" i="1"/>
  <c r="E7166" i="1"/>
  <c r="F7166" i="1"/>
  <c r="H7146" i="1"/>
  <c r="I7146" i="1"/>
  <c r="E7146" i="1"/>
  <c r="F7146" i="1"/>
  <c r="H6857" i="1"/>
  <c r="I6857" i="1"/>
  <c r="E6857" i="1"/>
  <c r="F6857" i="1"/>
  <c r="H6969" i="1"/>
  <c r="I6969" i="1"/>
  <c r="E6969" i="1"/>
  <c r="F6969" i="1"/>
  <c r="H6865" i="1"/>
  <c r="I6865" i="1"/>
  <c r="E6865" i="1"/>
  <c r="F6865" i="1"/>
  <c r="H6889" i="1"/>
  <c r="I6889" i="1"/>
  <c r="E6889" i="1"/>
  <c r="F6889" i="1"/>
  <c r="H7177" i="1"/>
  <c r="I7177" i="1"/>
  <c r="E7177" i="1"/>
  <c r="F7177" i="1"/>
  <c r="H7025" i="1"/>
  <c r="I7025" i="1"/>
  <c r="E7025" i="1"/>
  <c r="F7025" i="1"/>
  <c r="H7032" i="1"/>
  <c r="I7032" i="1"/>
  <c r="E7032" i="1"/>
  <c r="F7032" i="1"/>
  <c r="H7065" i="1"/>
  <c r="I7065" i="1"/>
  <c r="E7065" i="1"/>
  <c r="F7065" i="1"/>
  <c r="H7049" i="1"/>
  <c r="I7049" i="1"/>
  <c r="E7049" i="1"/>
  <c r="F7049" i="1"/>
  <c r="H6833" i="1"/>
  <c r="I6833" i="1"/>
  <c r="E6833" i="1"/>
  <c r="F6833" i="1"/>
  <c r="H6895" i="1"/>
  <c r="I6895" i="1"/>
  <c r="E6895" i="1"/>
  <c r="F6895" i="1"/>
  <c r="H7009" i="1"/>
  <c r="I7009" i="1"/>
  <c r="E7009" i="1"/>
  <c r="F7009" i="1"/>
  <c r="H7305" i="1"/>
  <c r="I7305" i="1"/>
  <c r="E7305" i="1"/>
  <c r="F7305" i="1"/>
  <c r="H6881" i="1"/>
  <c r="I6881" i="1"/>
  <c r="E6881" i="1"/>
  <c r="F6881" i="1"/>
  <c r="H6793" i="1"/>
  <c r="I6793" i="1"/>
  <c r="E6793" i="1"/>
  <c r="F6793" i="1"/>
  <c r="H7087" i="1"/>
  <c r="I7087" i="1"/>
  <c r="E7087" i="1"/>
  <c r="F7087" i="1"/>
  <c r="H6840" i="1"/>
  <c r="I6840" i="1"/>
  <c r="E6840" i="1"/>
  <c r="F6840" i="1"/>
  <c r="D7557" i="1"/>
  <c r="C7852" i="1"/>
  <c r="D7093" i="1"/>
  <c r="C7388" i="1"/>
  <c r="D7317" i="1"/>
  <c r="C7612" i="1"/>
  <c r="C7689" i="1"/>
  <c r="D7394" i="1"/>
  <c r="H7006" i="1"/>
  <c r="I7006" i="1"/>
  <c r="E7006" i="1"/>
  <c r="F7006" i="1"/>
  <c r="D7269" i="1"/>
  <c r="C7564" i="1"/>
  <c r="D7221" i="1"/>
  <c r="C7516" i="1"/>
  <c r="D7149" i="1"/>
  <c r="C7444" i="1"/>
  <c r="D7109" i="1"/>
  <c r="C7404" i="1"/>
  <c r="D7253" i="1"/>
  <c r="C7548" i="1"/>
  <c r="D7125" i="1"/>
  <c r="C7420" i="1"/>
  <c r="H7073" i="1"/>
  <c r="I7073" i="1"/>
  <c r="E7073" i="1"/>
  <c r="F7073" i="1"/>
  <c r="H7130" i="1"/>
  <c r="I7130" i="1"/>
  <c r="E7130" i="1"/>
  <c r="F7130" i="1"/>
  <c r="H7158" i="1"/>
  <c r="I7158" i="1"/>
  <c r="E7158" i="1"/>
  <c r="F7158" i="1"/>
  <c r="H7231" i="1"/>
  <c r="I7231" i="1"/>
  <c r="E7231" i="1"/>
  <c r="F7231" i="1"/>
  <c r="H6985" i="1"/>
  <c r="I6985" i="1"/>
  <c r="E6985" i="1"/>
  <c r="F6985" i="1"/>
  <c r="D7349" i="1"/>
  <c r="C7644" i="1"/>
  <c r="D7325" i="1"/>
  <c r="C7620" i="1"/>
  <c r="D7261" i="1"/>
  <c r="C7556" i="1"/>
  <c r="D7205" i="1"/>
  <c r="C7500" i="1"/>
  <c r="H7281" i="1"/>
  <c r="I7281" i="1"/>
  <c r="E7281" i="1"/>
  <c r="F7281" i="1"/>
  <c r="H6996" i="1"/>
  <c r="I6996" i="1"/>
  <c r="E6996" i="1"/>
  <c r="F6996" i="1"/>
  <c r="H7051" i="1"/>
  <c r="I7051" i="1"/>
  <c r="E7051" i="1"/>
  <c r="F7051" i="1"/>
  <c r="H6850" i="1"/>
  <c r="I6850" i="1"/>
  <c r="E6850" i="1"/>
  <c r="F6850" i="1"/>
  <c r="H7237" i="1"/>
  <c r="I7237" i="1"/>
  <c r="E7237" i="1"/>
  <c r="F7237" i="1"/>
  <c r="H7186" i="1"/>
  <c r="I7186" i="1"/>
  <c r="E7186" i="1"/>
  <c r="F7186" i="1"/>
  <c r="H6859" i="1"/>
  <c r="I6859" i="1"/>
  <c r="E6859" i="1"/>
  <c r="F6859" i="1"/>
  <c r="H7077" i="1"/>
  <c r="I7077" i="1"/>
  <c r="E7077" i="1"/>
  <c r="F7077" i="1"/>
  <c r="H7268" i="1"/>
  <c r="I7268" i="1"/>
  <c r="E7268" i="1"/>
  <c r="F7268" i="1"/>
  <c r="H6831" i="1"/>
  <c r="I6831" i="1"/>
  <c r="E6831" i="1"/>
  <c r="F6831" i="1"/>
  <c r="H7242" i="1"/>
  <c r="I7242" i="1"/>
  <c r="E7242" i="1"/>
  <c r="F7242" i="1"/>
  <c r="H7161" i="1"/>
  <c r="I7161" i="1"/>
  <c r="E7161" i="1"/>
  <c r="F7161" i="1"/>
  <c r="H7097" i="1"/>
  <c r="I7097" i="1"/>
  <c r="E7097" i="1"/>
  <c r="F7097" i="1"/>
  <c r="H7069" i="1"/>
  <c r="I7069" i="1"/>
  <c r="E7069" i="1"/>
  <c r="F7069" i="1"/>
  <c r="H6822" i="1"/>
  <c r="I6822" i="1"/>
  <c r="E6822" i="1"/>
  <c r="F6822" i="1"/>
  <c r="H6821" i="1"/>
  <c r="I6821" i="1"/>
  <c r="E6821" i="1"/>
  <c r="F6821" i="1"/>
  <c r="H7042" i="1"/>
  <c r="I7042" i="1"/>
  <c r="E7042" i="1"/>
  <c r="F7042" i="1"/>
  <c r="H7081" i="1"/>
  <c r="I7081" i="1"/>
  <c r="E7081" i="1"/>
  <c r="F7081" i="1"/>
  <c r="H6893" i="1"/>
  <c r="I6893" i="1"/>
  <c r="E6893" i="1"/>
  <c r="F6893" i="1"/>
  <c r="H7210" i="1"/>
  <c r="I7210" i="1"/>
  <c r="E7210" i="1"/>
  <c r="F7210" i="1"/>
  <c r="H7226" i="1"/>
  <c r="I7226" i="1"/>
  <c r="E7226" i="1"/>
  <c r="F7226" i="1"/>
  <c r="H7113" i="1"/>
  <c r="I7113" i="1"/>
  <c r="E7113" i="1"/>
  <c r="F7113" i="1"/>
  <c r="H7290" i="1"/>
  <c r="I7290" i="1"/>
  <c r="E7290" i="1"/>
  <c r="F7290" i="1"/>
  <c r="H6914" i="1"/>
  <c r="I6914" i="1"/>
  <c r="E6914" i="1"/>
  <c r="F6914" i="1"/>
  <c r="H7131" i="1"/>
  <c r="I7131" i="1"/>
  <c r="E7131" i="1"/>
  <c r="F7131" i="1"/>
  <c r="H7341" i="1"/>
  <c r="I7341" i="1"/>
  <c r="E7341" i="1"/>
  <c r="F7341" i="1"/>
  <c r="H7275" i="1"/>
  <c r="I7275" i="1"/>
  <c r="E7275" i="1"/>
  <c r="F7275" i="1"/>
  <c r="H7297" i="1"/>
  <c r="I7297" i="1"/>
  <c r="E7297" i="1"/>
  <c r="F7297" i="1"/>
  <c r="H7262" i="1"/>
  <c r="I7262" i="1"/>
  <c r="E7262" i="1"/>
  <c r="F7262" i="1"/>
  <c r="H7054" i="1"/>
  <c r="I7054" i="1"/>
  <c r="E7054" i="1"/>
  <c r="F7054" i="1"/>
  <c r="H6798" i="1"/>
  <c r="I6798" i="1"/>
  <c r="E6798" i="1"/>
  <c r="F6798" i="1"/>
  <c r="H7022" i="1"/>
  <c r="I7022" i="1"/>
  <c r="E7022" i="1"/>
  <c r="F7022" i="1"/>
  <c r="H7030" i="1"/>
  <c r="I7030" i="1"/>
  <c r="E7030" i="1"/>
  <c r="F7030" i="1"/>
  <c r="H7099" i="1"/>
  <c r="I7099" i="1"/>
  <c r="E7099" i="1"/>
  <c r="F7099" i="1"/>
  <c r="D7301" i="1"/>
  <c r="C7596" i="1"/>
  <c r="H6966" i="1"/>
  <c r="I6966" i="1"/>
  <c r="E6966" i="1"/>
  <c r="F6966" i="1"/>
  <c r="H6910" i="1"/>
  <c r="I6910" i="1"/>
  <c r="E6910" i="1"/>
  <c r="F6910" i="1"/>
  <c r="H6974" i="1"/>
  <c r="I6974" i="1"/>
  <c r="E6974" i="1"/>
  <c r="F6974" i="1"/>
  <c r="H6926" i="1"/>
  <c r="I6926" i="1"/>
  <c r="E6926" i="1"/>
  <c r="F6926" i="1"/>
  <c r="H6854" i="1"/>
  <c r="I6854" i="1"/>
  <c r="E6854" i="1"/>
  <c r="F6854" i="1"/>
  <c r="H6814" i="1"/>
  <c r="I6814" i="1"/>
  <c r="E6814" i="1"/>
  <c r="F6814" i="1"/>
  <c r="H6958" i="1"/>
  <c r="I6958" i="1"/>
  <c r="E6958" i="1"/>
  <c r="F6958" i="1"/>
  <c r="H6830" i="1"/>
  <c r="I6830" i="1"/>
  <c r="E6830" i="1"/>
  <c r="F6830" i="1"/>
  <c r="H7299" i="1"/>
  <c r="I7299" i="1"/>
  <c r="E7299" i="1"/>
  <c r="F7299" i="1"/>
  <c r="D7605" i="1"/>
  <c r="C7900" i="1"/>
  <c r="D7157" i="1"/>
  <c r="C7452" i="1"/>
  <c r="D7357" i="1"/>
  <c r="C7652" i="1"/>
  <c r="C7660" i="1"/>
  <c r="D7365" i="1"/>
  <c r="D7618" i="1"/>
  <c r="C7913" i="1"/>
  <c r="D7173" i="1"/>
  <c r="C7468" i="1"/>
  <c r="H6809" i="1"/>
  <c r="I6809" i="1"/>
  <c r="E6809" i="1"/>
  <c r="F6809" i="1"/>
  <c r="H6977" i="1"/>
  <c r="I6977" i="1"/>
  <c r="E6977" i="1"/>
  <c r="F6977" i="1"/>
  <c r="H6921" i="1"/>
  <c r="I6921" i="1"/>
  <c r="E6921" i="1"/>
  <c r="F6921" i="1"/>
  <c r="H7001" i="1"/>
  <c r="I7001" i="1"/>
  <c r="E7001" i="1"/>
  <c r="F7001" i="1"/>
  <c r="H6945" i="1"/>
  <c r="I6945" i="1"/>
  <c r="E6945" i="1"/>
  <c r="F6945" i="1"/>
  <c r="H7023" i="1"/>
  <c r="I7023" i="1"/>
  <c r="E7023" i="1"/>
  <c r="F7023" i="1"/>
  <c r="H7375" i="1"/>
  <c r="I7375" i="1"/>
  <c r="E7375" i="1"/>
  <c r="F7375" i="1"/>
  <c r="H7103" i="1"/>
  <c r="I7103" i="1"/>
  <c r="E7103" i="1"/>
  <c r="F7103" i="1"/>
  <c r="H7358" i="1"/>
  <c r="I7358" i="1"/>
  <c r="E7358" i="1"/>
  <c r="F7358" i="1"/>
  <c r="D7629" i="1"/>
  <c r="C7924" i="1"/>
  <c r="H7013" i="1"/>
  <c r="I7013" i="1"/>
  <c r="E7013" i="1"/>
  <c r="F7013" i="1"/>
  <c r="H7213" i="1"/>
  <c r="I7213" i="1"/>
  <c r="E7213" i="1"/>
  <c r="F7213" i="1"/>
  <c r="H7085" i="1"/>
  <c r="I7085" i="1"/>
  <c r="E7085" i="1"/>
  <c r="F7085" i="1"/>
  <c r="H7266" i="1"/>
  <c r="I7266" i="1"/>
  <c r="E7266" i="1"/>
  <c r="F7266" i="1"/>
  <c r="H7330" i="1"/>
  <c r="I7330" i="1"/>
  <c r="E7330" i="1"/>
  <c r="F7330" i="1"/>
  <c r="H7250" i="1"/>
  <c r="I7250" i="1"/>
  <c r="E7250" i="1"/>
  <c r="F7250" i="1"/>
  <c r="H6829" i="1"/>
  <c r="I6829" i="1"/>
  <c r="E6829" i="1"/>
  <c r="F6829" i="1"/>
  <c r="H7162" i="1"/>
  <c r="I7162" i="1"/>
  <c r="E7162" i="1"/>
  <c r="F7162" i="1"/>
  <c r="H7345" i="1"/>
  <c r="I7345" i="1"/>
  <c r="E7345" i="1"/>
  <c r="F7345" i="1"/>
  <c r="H6925" i="1"/>
  <c r="I6925" i="1"/>
  <c r="E6925" i="1"/>
  <c r="F6925" i="1"/>
  <c r="H6886" i="1"/>
  <c r="I6886" i="1"/>
  <c r="E6886" i="1"/>
  <c r="F6886" i="1"/>
  <c r="H6861" i="1"/>
  <c r="I6861" i="1"/>
  <c r="E6861" i="1"/>
  <c r="F6861" i="1"/>
  <c r="H6923" i="1"/>
  <c r="I6923" i="1"/>
  <c r="E6923" i="1"/>
  <c r="F6923" i="1"/>
  <c r="H7274" i="1"/>
  <c r="I7274" i="1"/>
  <c r="E7274" i="1"/>
  <c r="F7274" i="1"/>
  <c r="H6869" i="1"/>
  <c r="I6869" i="1"/>
  <c r="E6869" i="1"/>
  <c r="F6869" i="1"/>
  <c r="H6933" i="1"/>
  <c r="I6933" i="1"/>
  <c r="E6933" i="1"/>
  <c r="F6933" i="1"/>
  <c r="H6965" i="1"/>
  <c r="I6965" i="1"/>
  <c r="E6965" i="1"/>
  <c r="F6965" i="1"/>
  <c r="H6957" i="1"/>
  <c r="I6957" i="1"/>
  <c r="E6957" i="1"/>
  <c r="F6957" i="1"/>
  <c r="H7332" i="1"/>
  <c r="I7332" i="1"/>
  <c r="E7332" i="1"/>
  <c r="F7332" i="1"/>
  <c r="H6981" i="1"/>
  <c r="I6981" i="1"/>
  <c r="E6981" i="1"/>
  <c r="F6981" i="1"/>
  <c r="H6917" i="1"/>
  <c r="I6917" i="1"/>
  <c r="E6917" i="1"/>
  <c r="F6917" i="1"/>
  <c r="H6941" i="1"/>
  <c r="I6941" i="1"/>
  <c r="E6941" i="1"/>
  <c r="F6941" i="1"/>
  <c r="H6805" i="1"/>
  <c r="I6805" i="1"/>
  <c r="E6805" i="1"/>
  <c r="F6805" i="1"/>
  <c r="H7277" i="1"/>
  <c r="I7277" i="1"/>
  <c r="E7277" i="1"/>
  <c r="F7277" i="1"/>
  <c r="H6853" i="1"/>
  <c r="I6853" i="1"/>
  <c r="E6853" i="1"/>
  <c r="F6853" i="1"/>
  <c r="H7189" i="1"/>
  <c r="I7189" i="1"/>
  <c r="E7189" i="1"/>
  <c r="F7189" i="1"/>
  <c r="H6795" i="1"/>
  <c r="I6795" i="1"/>
  <c r="E6795" i="1"/>
  <c r="F6795" i="1"/>
  <c r="C7948" i="1"/>
  <c r="D7653" i="1"/>
  <c r="H7334" i="1"/>
  <c r="I7334" i="1"/>
  <c r="E7334" i="1"/>
  <c r="F7334" i="1"/>
  <c r="D7594" i="1"/>
  <c r="C7889" i="1"/>
  <c r="H7310" i="1"/>
  <c r="I7310" i="1"/>
  <c r="E7310" i="1"/>
  <c r="F7310" i="1"/>
  <c r="H6862" i="1"/>
  <c r="I6862" i="1"/>
  <c r="E6862" i="1"/>
  <c r="F6862" i="1"/>
  <c r="H7062" i="1"/>
  <c r="I7062" i="1"/>
  <c r="E7062" i="1"/>
  <c r="F7062" i="1"/>
  <c r="H7070" i="1"/>
  <c r="I7070" i="1"/>
  <c r="E7070" i="1"/>
  <c r="F7070" i="1"/>
  <c r="H7323" i="1"/>
  <c r="I7323" i="1"/>
  <c r="E7323" i="1"/>
  <c r="F7323" i="1"/>
  <c r="H6878" i="1"/>
  <c r="I6878" i="1"/>
  <c r="E6878" i="1"/>
  <c r="F6878" i="1"/>
  <c r="C7479" i="1"/>
  <c r="D7184" i="1"/>
  <c r="D7308" i="1"/>
  <c r="C7603" i="1"/>
  <c r="D7380" i="1"/>
  <c r="C7675" i="1"/>
  <c r="C7920" i="1"/>
  <c r="D7625" i="1"/>
  <c r="D7124" i="1"/>
  <c r="C7419" i="1"/>
  <c r="D7457" i="1"/>
  <c r="C7752" i="1"/>
  <c r="C7935" i="1"/>
  <c r="D7640" i="1"/>
  <c r="D7181" i="1"/>
  <c r="C7476" i="1"/>
  <c r="D7218" i="1"/>
  <c r="C7513" i="1"/>
  <c r="D7569" i="1"/>
  <c r="C7864" i="1"/>
  <c r="D7260" i="1"/>
  <c r="C7555" i="1"/>
  <c r="D7252" i="1"/>
  <c r="C7547" i="1"/>
  <c r="D7627" i="1"/>
  <c r="C7922" i="1"/>
  <c r="D7212" i="1"/>
  <c r="C7507" i="1"/>
  <c r="D7100" i="1"/>
  <c r="C7395" i="1"/>
  <c r="D7090" i="1"/>
  <c r="C7385" i="1"/>
  <c r="C7391" i="1"/>
  <c r="D7096" i="1"/>
  <c r="C7399" i="1"/>
  <c r="D7104" i="1"/>
  <c r="C7495" i="1"/>
  <c r="D7200" i="1"/>
  <c r="C7940" i="1"/>
  <c r="D7645" i="1"/>
  <c r="C7631" i="1"/>
  <c r="D7336" i="1"/>
  <c r="C7567" i="1"/>
  <c r="D7272" i="1"/>
  <c r="C7527" i="1"/>
  <c r="D7232" i="1"/>
  <c r="C7511" i="1"/>
  <c r="D7216" i="1"/>
  <c r="D7296" i="1"/>
  <c r="C7591" i="1"/>
  <c r="C7535" i="1"/>
  <c r="D7240" i="1"/>
  <c r="D7318" i="1"/>
  <c r="C7613" i="1"/>
  <c r="C7965" i="1"/>
  <c r="D7670" i="1"/>
  <c r="C7693" i="1"/>
  <c r="D7398" i="1"/>
  <c r="D7508" i="1"/>
  <c r="C7803" i="1"/>
  <c r="D7561" i="1"/>
  <c r="C7856" i="1"/>
  <c r="D7545" i="1"/>
  <c r="C7840" i="1"/>
  <c r="D7220" i="1"/>
  <c r="C7515" i="1"/>
  <c r="D7156" i="1"/>
  <c r="C7451" i="1"/>
  <c r="D7164" i="1"/>
  <c r="C7459" i="1"/>
  <c r="D7228" i="1"/>
  <c r="C7523" i="1"/>
  <c r="D7276" i="1"/>
  <c r="C7571" i="1"/>
  <c r="D7236" i="1"/>
  <c r="C7531" i="1"/>
  <c r="D7572" i="1"/>
  <c r="C7867" i="1"/>
  <c r="D7148" i="1"/>
  <c r="C7443" i="1"/>
  <c r="D7484" i="1"/>
  <c r="C7779" i="1"/>
  <c r="C7607" i="1"/>
  <c r="D7312" i="1"/>
  <c r="C7377" i="1"/>
  <c r="D7082" i="1"/>
  <c r="D7273" i="1"/>
  <c r="C7568" i="1"/>
  <c r="D7284" i="1"/>
  <c r="C7579" i="1"/>
  <c r="C8216" i="1"/>
  <c r="D7921" i="1"/>
  <c r="C7888" i="1"/>
  <c r="D7593" i="1"/>
  <c r="D7172" i="1"/>
  <c r="C7467" i="1"/>
  <c r="D7356" i="1"/>
  <c r="C7651" i="1"/>
  <c r="D7132" i="1"/>
  <c r="C7427" i="1"/>
  <c r="D7373" i="1"/>
  <c r="C7668" i="1"/>
  <c r="D7601" i="1"/>
  <c r="C7896" i="1"/>
  <c r="D7108" i="1"/>
  <c r="C7403" i="1"/>
  <c r="D7435" i="1"/>
  <c r="C7730" i="1"/>
  <c r="D7393" i="1"/>
  <c r="C7688" i="1"/>
  <c r="D7417" i="1"/>
  <c r="C7712" i="1"/>
  <c r="C7695" i="1"/>
  <c r="D7400" i="1"/>
  <c r="D7196" i="1"/>
  <c r="C7491" i="1"/>
  <c r="C7928" i="1"/>
  <c r="D7633" i="1"/>
  <c r="D7657" i="1"/>
  <c r="C7952" i="1"/>
  <c r="C7929" i="1"/>
  <c r="D7634" i="1"/>
  <c r="D7489" i="1"/>
  <c r="C7784" i="1"/>
  <c r="D7180" i="1"/>
  <c r="C7475" i="1"/>
  <c r="D7841" i="1"/>
  <c r="C8136" i="1"/>
  <c r="D7300" i="1"/>
  <c r="C7595" i="1"/>
  <c r="D7316" i="1"/>
  <c r="C7611" i="1"/>
  <c r="D7340" i="1"/>
  <c r="C7635" i="1"/>
  <c r="C7769" i="1"/>
  <c r="D7474" i="1"/>
  <c r="D7245" i="1"/>
  <c r="C7540" i="1"/>
  <c r="C7558" i="1"/>
  <c r="D7263" i="1"/>
  <c r="C7959" i="1"/>
  <c r="D7664" i="1"/>
  <c r="D7348" i="1"/>
  <c r="C7643" i="1"/>
  <c r="C7871" i="1"/>
  <c r="D7576" i="1"/>
  <c r="C7415" i="1"/>
  <c r="D7120" i="1"/>
  <c r="C7960" i="1"/>
  <c r="D7665" i="1"/>
  <c r="C7949" i="1"/>
  <c r="D7654" i="1"/>
  <c r="C7551" i="1"/>
  <c r="D7256" i="1"/>
  <c r="C7431" i="1"/>
  <c r="D7136" i="1"/>
  <c r="C7543" i="1"/>
  <c r="D7248" i="1"/>
  <c r="C7831" i="1"/>
  <c r="D7536" i="1"/>
  <c r="D7254" i="1"/>
  <c r="C7549" i="1"/>
  <c r="C7951" i="1"/>
  <c r="D7656" i="1"/>
  <c r="C7583" i="1"/>
  <c r="D7288" i="1"/>
  <c r="C7463" i="1"/>
  <c r="D7168" i="1"/>
  <c r="C7885" i="1"/>
  <c r="D7590" i="1"/>
  <c r="C7407" i="1"/>
  <c r="D7112" i="1"/>
  <c r="D7529" i="1"/>
  <c r="C7824" i="1"/>
  <c r="D7409" i="1"/>
  <c r="C7704" i="1"/>
  <c r="D7401" i="1"/>
  <c r="C7696" i="1"/>
  <c r="C7760" i="1"/>
  <c r="D7465" i="1"/>
  <c r="D7581" i="1"/>
  <c r="C7876" i="1"/>
  <c r="C7494" i="1"/>
  <c r="D7199" i="1"/>
  <c r="D7244" i="1"/>
  <c r="C7539" i="1"/>
  <c r="D7473" i="1"/>
  <c r="C7768" i="1"/>
  <c r="D7324" i="1"/>
  <c r="C7619" i="1"/>
  <c r="D7609" i="1"/>
  <c r="C7904" i="1"/>
  <c r="D7292" i="1"/>
  <c r="C7587" i="1"/>
  <c r="C7815" i="1"/>
  <c r="D7520" i="1"/>
  <c r="D7396" i="1"/>
  <c r="C7691" i="1"/>
  <c r="D7429" i="1"/>
  <c r="C7724" i="1"/>
  <c r="D7355" i="1"/>
  <c r="C7650" i="1"/>
  <c r="C7944" i="1"/>
  <c r="D7649" i="1"/>
  <c r="D7092" i="1"/>
  <c r="C7387" i="1"/>
  <c r="D7309" i="1"/>
  <c r="C7604" i="1"/>
  <c r="C7745" i="1"/>
  <c r="D7450" i="1"/>
  <c r="C7679" i="1"/>
  <c r="D7384" i="1"/>
  <c r="D7282" i="1"/>
  <c r="C7577" i="1"/>
  <c r="C7647" i="1"/>
  <c r="D7352" i="1"/>
  <c r="C7439" i="1"/>
  <c r="D7144" i="1"/>
  <c r="C7487" i="1"/>
  <c r="D7192" i="1"/>
  <c r="D7943" i="1"/>
  <c r="C8238" i="1"/>
  <c r="D7227" i="1"/>
  <c r="C7522" i="1"/>
  <c r="D7961" i="1"/>
  <c r="C8256" i="1"/>
  <c r="C7733" i="1"/>
  <c r="D7438" i="1"/>
  <c r="C7759" i="1"/>
  <c r="D7464" i="1"/>
  <c r="C7519" i="1"/>
  <c r="D7224" i="1"/>
  <c r="D7328" i="1"/>
  <c r="C7623" i="1"/>
  <c r="C7503" i="1"/>
  <c r="D7208" i="1"/>
  <c r="C7756" i="1"/>
  <c r="D7461" i="1"/>
  <c r="C7812" i="1"/>
  <c r="D7517" i="1"/>
  <c r="D7441" i="1"/>
  <c r="C7736" i="1"/>
  <c r="C7757" i="1"/>
  <c r="D7462" i="1"/>
  <c r="C7663" i="1"/>
  <c r="D7368" i="1"/>
  <c r="D7711" i="1"/>
  <c r="C8006" i="1"/>
  <c r="C7447" i="1"/>
  <c r="D7152" i="1"/>
  <c r="C7559" i="1"/>
  <c r="D7264" i="1"/>
  <c r="D7291" i="1"/>
  <c r="C7586" i="1"/>
  <c r="D7346" i="1"/>
  <c r="C7641" i="1"/>
  <c r="D7145" i="1"/>
  <c r="C7440" i="1"/>
  <c r="D7532" i="1"/>
  <c r="C7827" i="1"/>
  <c r="D7481" i="1"/>
  <c r="C7776" i="1"/>
  <c r="D7154" i="1"/>
  <c r="C7449" i="1"/>
  <c r="D7372" i="1"/>
  <c r="C7667" i="1"/>
  <c r="D7563" i="1"/>
  <c r="C7858" i="1"/>
  <c r="D7126" i="1"/>
  <c r="C7421" i="1"/>
  <c r="D7537" i="1"/>
  <c r="C7832" i="1"/>
  <c r="C7751" i="1"/>
  <c r="D7456" i="1"/>
  <c r="C7687" i="1"/>
  <c r="D7392" i="1"/>
  <c r="D7364" i="1"/>
  <c r="C7659" i="1"/>
  <c r="D7117" i="1"/>
  <c r="C7412" i="1"/>
  <c r="D7116" i="1"/>
  <c r="C7411" i="1"/>
  <c r="D7337" i="1"/>
  <c r="C7632" i="1"/>
  <c r="C7671" i="1"/>
  <c r="D7376" i="1"/>
  <c r="D7188" i="1"/>
  <c r="C7483" i="1"/>
  <c r="C7800" i="1"/>
  <c r="D7505" i="1"/>
  <c r="C7816" i="1"/>
  <c r="D7521" i="1"/>
  <c r="C7703" i="1"/>
  <c r="D7408" i="1"/>
  <c r="C7880" i="1"/>
  <c r="D7585" i="1"/>
  <c r="D7209" i="1"/>
  <c r="C7504" i="1"/>
  <c r="C7721" i="1"/>
  <c r="D7426" i="1"/>
  <c r="D7636" i="1"/>
  <c r="C7931" i="1"/>
  <c r="D7570" i="1"/>
  <c r="C7865" i="1"/>
  <c r="C7887" i="1"/>
  <c r="D7592" i="1"/>
  <c r="C7455" i="1"/>
  <c r="D7160" i="1"/>
  <c r="C7767" i="1"/>
  <c r="D7472" i="1"/>
  <c r="D7425" i="1"/>
  <c r="C7720" i="1"/>
  <c r="C7615" i="1"/>
  <c r="D7320" i="1"/>
  <c r="C7622" i="1"/>
  <c r="D7327" i="1"/>
  <c r="C7748" i="1"/>
  <c r="D7453" i="1"/>
  <c r="C7655" i="1"/>
  <c r="D7360" i="1"/>
  <c r="C7821" i="1"/>
  <c r="D7526" i="1"/>
  <c r="C7639" i="1"/>
  <c r="D7344" i="1"/>
  <c r="C7423" i="1"/>
  <c r="D7128" i="1"/>
  <c r="C7575" i="1"/>
  <c r="D7280" i="1"/>
  <c r="D7190" i="1"/>
  <c r="C7485" i="1"/>
  <c r="D7304" i="1"/>
  <c r="C7599" i="1"/>
  <c r="C7895" i="1"/>
  <c r="D7600" i="1"/>
  <c r="C7471" i="1"/>
  <c r="D7176" i="1"/>
  <c r="C7383" i="1"/>
  <c r="D7088" i="1"/>
  <c r="C7677" i="1"/>
  <c r="D7382" i="1"/>
  <c r="C7430" i="1"/>
  <c r="D7135" i="1"/>
  <c r="G7526" i="1" l="1"/>
  <c r="J7526" i="1"/>
  <c r="G7592" i="1"/>
  <c r="J7592" i="1"/>
  <c r="G7456" i="1"/>
  <c r="J7456" i="1"/>
  <c r="G7450" i="1"/>
  <c r="J7450" i="1"/>
  <c r="G7576" i="1"/>
  <c r="J7576" i="1"/>
  <c r="G7400" i="1"/>
  <c r="J7400" i="1"/>
  <c r="G7398" i="1"/>
  <c r="J7398" i="1"/>
  <c r="G7336" i="1"/>
  <c r="J7336" i="1"/>
  <c r="G7184" i="1"/>
  <c r="J7184" i="1"/>
  <c r="G7190" i="1"/>
  <c r="J7190" i="1"/>
  <c r="G7209" i="1"/>
  <c r="J7209" i="1"/>
  <c r="G7116" i="1"/>
  <c r="J7116" i="1"/>
  <c r="G7372" i="1"/>
  <c r="J7372" i="1"/>
  <c r="G7145" i="1"/>
  <c r="J7145" i="1"/>
  <c r="G7441" i="1"/>
  <c r="J7441" i="1"/>
  <c r="G7328" i="1"/>
  <c r="J7328" i="1"/>
  <c r="G7961" i="1"/>
  <c r="J7961" i="1"/>
  <c r="G7355" i="1"/>
  <c r="J7355" i="1"/>
  <c r="G7292" i="1"/>
  <c r="J7292" i="1"/>
  <c r="G7244" i="1"/>
  <c r="J7244" i="1"/>
  <c r="G7401" i="1"/>
  <c r="J7401" i="1"/>
  <c r="G7254" i="1"/>
  <c r="J7254" i="1"/>
  <c r="G7245" i="1"/>
  <c r="J7245" i="1"/>
  <c r="G7300" i="1"/>
  <c r="J7300" i="1"/>
  <c r="G7108" i="1"/>
  <c r="J7108" i="1"/>
  <c r="G7356" i="1"/>
  <c r="J7356" i="1"/>
  <c r="G7284" i="1"/>
  <c r="J7284" i="1"/>
  <c r="G7484" i="1"/>
  <c r="J7484" i="1"/>
  <c r="G7276" i="1"/>
  <c r="J7276" i="1"/>
  <c r="G7220" i="1"/>
  <c r="J7220" i="1"/>
  <c r="G7296" i="1"/>
  <c r="J7296" i="1"/>
  <c r="G7627" i="1"/>
  <c r="J7627" i="1"/>
  <c r="G7218" i="1"/>
  <c r="J7218" i="1"/>
  <c r="G7124" i="1"/>
  <c r="J7124" i="1"/>
  <c r="G7261" i="1"/>
  <c r="J7261" i="1"/>
  <c r="G7149" i="1"/>
  <c r="J7149" i="1"/>
  <c r="G7557" i="1"/>
  <c r="J7557" i="1"/>
  <c r="G7197" i="1"/>
  <c r="J7197" i="1"/>
  <c r="G7293" i="1"/>
  <c r="J7293" i="1"/>
  <c r="G7662" i="1"/>
  <c r="J7662" i="1"/>
  <c r="G7397" i="1"/>
  <c r="J7397" i="1"/>
  <c r="G7110" i="1"/>
  <c r="J7110" i="1"/>
  <c r="G7118" i="1"/>
  <c r="J7118" i="1"/>
  <c r="G7501" i="1"/>
  <c r="J7501" i="1"/>
  <c r="G7246" i="1"/>
  <c r="J7246" i="1"/>
  <c r="G7258" i="1"/>
  <c r="J7258" i="1"/>
  <c r="G7091" i="1"/>
  <c r="J7091" i="1"/>
  <c r="G7243" i="1"/>
  <c r="J7243" i="1"/>
  <c r="G7289" i="1"/>
  <c r="J7289" i="1"/>
  <c r="G7307" i="1"/>
  <c r="J7307" i="1"/>
  <c r="G7142" i="1"/>
  <c r="J7142" i="1"/>
  <c r="G7187" i="1"/>
  <c r="J7187" i="1"/>
  <c r="G7219" i="1"/>
  <c r="J7219" i="1"/>
  <c r="G7257" i="1"/>
  <c r="J7257" i="1"/>
  <c r="G7382" i="1"/>
  <c r="J7382" i="1"/>
  <c r="G7160" i="1"/>
  <c r="J7160" i="1"/>
  <c r="G7264" i="1"/>
  <c r="J7264" i="1"/>
  <c r="G7384" i="1"/>
  <c r="J7384" i="1"/>
  <c r="G7465" i="1"/>
  <c r="J7465" i="1"/>
  <c r="G7263" i="1"/>
  <c r="J7263" i="1"/>
  <c r="G7312" i="1"/>
  <c r="J7312" i="1"/>
  <c r="G7272" i="1"/>
  <c r="J7272" i="1"/>
  <c r="G7585" i="1"/>
  <c r="J7585" i="1"/>
  <c r="G7510" i="1"/>
  <c r="J7510" i="1"/>
  <c r="G7239" i="1"/>
  <c r="J7239" i="1"/>
  <c r="G7343" i="1"/>
  <c r="J7343" i="1"/>
  <c r="G7175" i="1"/>
  <c r="J7175" i="1"/>
  <c r="G7255" i="1"/>
  <c r="J7255" i="1"/>
  <c r="G7374" i="1"/>
  <c r="J7374" i="1"/>
  <c r="G7159" i="1"/>
  <c r="J7159" i="1"/>
  <c r="G7530" i="1"/>
  <c r="J7530" i="1"/>
  <c r="G7217" i="1"/>
  <c r="J7217" i="1"/>
  <c r="G7390" i="1"/>
  <c r="J7390" i="1"/>
  <c r="G7230" i="1"/>
  <c r="J7230" i="1"/>
  <c r="G7271" i="1"/>
  <c r="J7271" i="1"/>
  <c r="G7327" i="1"/>
  <c r="J7327" i="1"/>
  <c r="G7392" i="1"/>
  <c r="J7392" i="1"/>
  <c r="G7438" i="1"/>
  <c r="J7438" i="1"/>
  <c r="G7649" i="1"/>
  <c r="J7649" i="1"/>
  <c r="G7112" i="1"/>
  <c r="J7112" i="1"/>
  <c r="G7136" i="1"/>
  <c r="J7136" i="1"/>
  <c r="G7104" i="1"/>
  <c r="J7104" i="1"/>
  <c r="G7280" i="1"/>
  <c r="J7280" i="1"/>
  <c r="G7517" i="1"/>
  <c r="J7517" i="1"/>
  <c r="G7352" i="1"/>
  <c r="J7352" i="1"/>
  <c r="G7536" i="1"/>
  <c r="J7536" i="1"/>
  <c r="G7474" i="1"/>
  <c r="J7474" i="1"/>
  <c r="G7670" i="1"/>
  <c r="J7670" i="1"/>
  <c r="G7645" i="1"/>
  <c r="J7645" i="1"/>
  <c r="G7394" i="1"/>
  <c r="J7394" i="1"/>
  <c r="G7425" i="1"/>
  <c r="J7425" i="1"/>
  <c r="G7570" i="1"/>
  <c r="J7570" i="1"/>
  <c r="G7188" i="1"/>
  <c r="J7188" i="1"/>
  <c r="G7117" i="1"/>
  <c r="J7117" i="1"/>
  <c r="G7537" i="1"/>
  <c r="J7537" i="1"/>
  <c r="G7154" i="1"/>
  <c r="J7154" i="1"/>
  <c r="G7346" i="1"/>
  <c r="J7346" i="1"/>
  <c r="G7711" i="1"/>
  <c r="J7711" i="1"/>
  <c r="G7227" i="1"/>
  <c r="J7227" i="1"/>
  <c r="G7309" i="1"/>
  <c r="J7309" i="1"/>
  <c r="G7429" i="1"/>
  <c r="J7429" i="1"/>
  <c r="G7609" i="1"/>
  <c r="J7609" i="1"/>
  <c r="G7409" i="1"/>
  <c r="J7409" i="1"/>
  <c r="G7348" i="1"/>
  <c r="J7348" i="1"/>
  <c r="G7841" i="1"/>
  <c r="J7841" i="1"/>
  <c r="G7657" i="1"/>
  <c r="J7657" i="1"/>
  <c r="G7417" i="1"/>
  <c r="J7417" i="1"/>
  <c r="G7601" i="1"/>
  <c r="J7601" i="1"/>
  <c r="G7172" i="1"/>
  <c r="J7172" i="1"/>
  <c r="G7273" i="1"/>
  <c r="J7273" i="1"/>
  <c r="G7148" i="1"/>
  <c r="J7148" i="1"/>
  <c r="G7228" i="1"/>
  <c r="J7228" i="1"/>
  <c r="G7545" i="1"/>
  <c r="J7545" i="1"/>
  <c r="G7090" i="1"/>
  <c r="J7090" i="1"/>
  <c r="G7252" i="1"/>
  <c r="J7252" i="1"/>
  <c r="G7181" i="1"/>
  <c r="J7181" i="1"/>
  <c r="G7594" i="1"/>
  <c r="J7594" i="1"/>
  <c r="G7357" i="1"/>
  <c r="J7357" i="1"/>
  <c r="G7325" i="1"/>
  <c r="J7325" i="1"/>
  <c r="G7125" i="1"/>
  <c r="J7125" i="1"/>
  <c r="G7221" i="1"/>
  <c r="J7221" i="1"/>
  <c r="G7204" i="1"/>
  <c r="J7204" i="1"/>
  <c r="G7133" i="1"/>
  <c r="J7133" i="1"/>
  <c r="G7294" i="1"/>
  <c r="J7294" i="1"/>
  <c r="G7402" i="1"/>
  <c r="J7402" i="1"/>
  <c r="G7321" i="1"/>
  <c r="J7321" i="1"/>
  <c r="G7283" i="1"/>
  <c r="J7283" i="1"/>
  <c r="G7270" i="1"/>
  <c r="J7270" i="1"/>
  <c r="G7211" i="1"/>
  <c r="J7211" i="1"/>
  <c r="G7147" i="1"/>
  <c r="J7147" i="1"/>
  <c r="G7191" i="1"/>
  <c r="J7191" i="1"/>
  <c r="G7389" i="1"/>
  <c r="J7389" i="1"/>
  <c r="G7302" i="1"/>
  <c r="J7302" i="1"/>
  <c r="G7322" i="1"/>
  <c r="J7322" i="1"/>
  <c r="G7115" i="1"/>
  <c r="J7115" i="1"/>
  <c r="G7193" i="1"/>
  <c r="J7193" i="1"/>
  <c r="G7150" i="1"/>
  <c r="J7150" i="1"/>
  <c r="G7344" i="1"/>
  <c r="J7344" i="1"/>
  <c r="G7426" i="1"/>
  <c r="J7426" i="1"/>
  <c r="G7192" i="1"/>
  <c r="J7192" i="1"/>
  <c r="G7656" i="1"/>
  <c r="J7656" i="1"/>
  <c r="G7128" i="1"/>
  <c r="J7128" i="1"/>
  <c r="G7472" i="1"/>
  <c r="J7472" i="1"/>
  <c r="G7408" i="1"/>
  <c r="J7408" i="1"/>
  <c r="G7461" i="1"/>
  <c r="J7461" i="1"/>
  <c r="G7665" i="1"/>
  <c r="J7665" i="1"/>
  <c r="G7342" i="1"/>
  <c r="J7342" i="1"/>
  <c r="G7366" i="1"/>
  <c r="J7366" i="1"/>
  <c r="G7351" i="1"/>
  <c r="J7351" i="1"/>
  <c r="G7446" i="1"/>
  <c r="J7446" i="1"/>
  <c r="G7267" i="1"/>
  <c r="J7267" i="1"/>
  <c r="G7363" i="1"/>
  <c r="J7363" i="1"/>
  <c r="G7207" i="1"/>
  <c r="J7207" i="1"/>
  <c r="G7233" i="1"/>
  <c r="J7233" i="1"/>
  <c r="G7265" i="1"/>
  <c r="J7265" i="1"/>
  <c r="G7521" i="1"/>
  <c r="J7521" i="1"/>
  <c r="G7208" i="1"/>
  <c r="J7208" i="1"/>
  <c r="G7520" i="1"/>
  <c r="J7520" i="1"/>
  <c r="G7120" i="1"/>
  <c r="J7120" i="1"/>
  <c r="G7921" i="1"/>
  <c r="J7921" i="1"/>
  <c r="G7240" i="1"/>
  <c r="J7240" i="1"/>
  <c r="G7176" i="1"/>
  <c r="J7176" i="1"/>
  <c r="G7360" i="1"/>
  <c r="J7360" i="1"/>
  <c r="G7224" i="1"/>
  <c r="J7224" i="1"/>
  <c r="G7199" i="1"/>
  <c r="J7199" i="1"/>
  <c r="G7168" i="1"/>
  <c r="J7168" i="1"/>
  <c r="G7654" i="1"/>
  <c r="J7654" i="1"/>
  <c r="G7216" i="1"/>
  <c r="J7216" i="1"/>
  <c r="G7625" i="1"/>
  <c r="J7625" i="1"/>
  <c r="G7135" i="1"/>
  <c r="J7135" i="1"/>
  <c r="G7600" i="1"/>
  <c r="J7600" i="1"/>
  <c r="G7453" i="1"/>
  <c r="J7453" i="1"/>
  <c r="G7376" i="1"/>
  <c r="J7376" i="1"/>
  <c r="G7368" i="1"/>
  <c r="J7368" i="1"/>
  <c r="G7464" i="1"/>
  <c r="J7464" i="1"/>
  <c r="G7288" i="1"/>
  <c r="J7288" i="1"/>
  <c r="G7248" i="1"/>
  <c r="J7248" i="1"/>
  <c r="G7664" i="1"/>
  <c r="J7664" i="1"/>
  <c r="G7633" i="1"/>
  <c r="J7633" i="1"/>
  <c r="G7593" i="1"/>
  <c r="J7593" i="1"/>
  <c r="G7082" i="1"/>
  <c r="J7082" i="1"/>
  <c r="G7232" i="1"/>
  <c r="J7232" i="1"/>
  <c r="G7200" i="1"/>
  <c r="J7200" i="1"/>
  <c r="G7640" i="1"/>
  <c r="J7640" i="1"/>
  <c r="G7636" i="1"/>
  <c r="J7636" i="1"/>
  <c r="G7364" i="1"/>
  <c r="J7364" i="1"/>
  <c r="G7126" i="1"/>
  <c r="J7126" i="1"/>
  <c r="G7481" i="1"/>
  <c r="J7481" i="1"/>
  <c r="G7291" i="1"/>
  <c r="J7291" i="1"/>
  <c r="G7943" i="1"/>
  <c r="J7943" i="1"/>
  <c r="G7282" i="1"/>
  <c r="J7282" i="1"/>
  <c r="G7092" i="1"/>
  <c r="J7092" i="1"/>
  <c r="G7396" i="1"/>
  <c r="J7396" i="1"/>
  <c r="G7324" i="1"/>
  <c r="J7324" i="1"/>
  <c r="G7581" i="1"/>
  <c r="J7581" i="1"/>
  <c r="G7529" i="1"/>
  <c r="J7529" i="1"/>
  <c r="G7340" i="1"/>
  <c r="J7340" i="1"/>
  <c r="G7180" i="1"/>
  <c r="J7180" i="1"/>
  <c r="G7393" i="1"/>
  <c r="J7393" i="1"/>
  <c r="G7373" i="1"/>
  <c r="J7373" i="1"/>
  <c r="G7572" i="1"/>
  <c r="J7572" i="1"/>
  <c r="G7164" i="1"/>
  <c r="J7164" i="1"/>
  <c r="G7561" i="1"/>
  <c r="J7561" i="1"/>
  <c r="G7318" i="1"/>
  <c r="J7318" i="1"/>
  <c r="G7100" i="1"/>
  <c r="J7100" i="1"/>
  <c r="G7260" i="1"/>
  <c r="J7260" i="1"/>
  <c r="G7380" i="1"/>
  <c r="J7380" i="1"/>
  <c r="G7173" i="1"/>
  <c r="J7173" i="1"/>
  <c r="G7157" i="1"/>
  <c r="J7157" i="1"/>
  <c r="G7301" i="1"/>
  <c r="J7301" i="1"/>
  <c r="G7349" i="1"/>
  <c r="J7349" i="1"/>
  <c r="G7253" i="1"/>
  <c r="J7253" i="1"/>
  <c r="G7269" i="1"/>
  <c r="J7269" i="1"/>
  <c r="G7317" i="1"/>
  <c r="J7317" i="1"/>
  <c r="G7381" i="1"/>
  <c r="J7381" i="1"/>
  <c r="G7141" i="1"/>
  <c r="J7141" i="1"/>
  <c r="G7165" i="1"/>
  <c r="J7165" i="1"/>
  <c r="G7229" i="1"/>
  <c r="J7229" i="1"/>
  <c r="G7285" i="1"/>
  <c r="J7285" i="1"/>
  <c r="G7138" i="1"/>
  <c r="J7138" i="1"/>
  <c r="G7174" i="1"/>
  <c r="J7174" i="1"/>
  <c r="G7278" i="1"/>
  <c r="J7278" i="1"/>
  <c r="G7701" i="1"/>
  <c r="J7701" i="1"/>
  <c r="G7259" i="1"/>
  <c r="J7259" i="1"/>
  <c r="G7422" i="1"/>
  <c r="J7422" i="1"/>
  <c r="G7203" i="1"/>
  <c r="J7203" i="1"/>
  <c r="G7139" i="1"/>
  <c r="J7139" i="1"/>
  <c r="G7313" i="1"/>
  <c r="J7313" i="1"/>
  <c r="G7163" i="1"/>
  <c r="J7163" i="1"/>
  <c r="G7249" i="1"/>
  <c r="J7249" i="1"/>
  <c r="G7084" i="1"/>
  <c r="J7084" i="1"/>
  <c r="G7606" i="1"/>
  <c r="J7606" i="1"/>
  <c r="G7303" i="1"/>
  <c r="J7303" i="1"/>
  <c r="G7335" i="1"/>
  <c r="J7335" i="1"/>
  <c r="G7518" i="1"/>
  <c r="J7518" i="1"/>
  <c r="G7123" i="1"/>
  <c r="J7123" i="1"/>
  <c r="G7347" i="1"/>
  <c r="J7347" i="1"/>
  <c r="G7083" i="1"/>
  <c r="J7083" i="1"/>
  <c r="G7279" i="1"/>
  <c r="J7279" i="1"/>
  <c r="G7582" i="1"/>
  <c r="J7582" i="1"/>
  <c r="G7304" i="1"/>
  <c r="J7304" i="1"/>
  <c r="G7337" i="1"/>
  <c r="J7337" i="1"/>
  <c r="G7563" i="1"/>
  <c r="J7563" i="1"/>
  <c r="G7532" i="1"/>
  <c r="J7532" i="1"/>
  <c r="G7473" i="1"/>
  <c r="J7473" i="1"/>
  <c r="G7316" i="1"/>
  <c r="J7316" i="1"/>
  <c r="G7489" i="1"/>
  <c r="J7489" i="1"/>
  <c r="G7196" i="1"/>
  <c r="J7196" i="1"/>
  <c r="G7435" i="1"/>
  <c r="J7435" i="1"/>
  <c r="G7132" i="1"/>
  <c r="J7132" i="1"/>
  <c r="G7236" i="1"/>
  <c r="J7236" i="1"/>
  <c r="G7156" i="1"/>
  <c r="J7156" i="1"/>
  <c r="G7508" i="1"/>
  <c r="J7508" i="1"/>
  <c r="G7212" i="1"/>
  <c r="J7212" i="1"/>
  <c r="G7569" i="1"/>
  <c r="J7569" i="1"/>
  <c r="G7457" i="1"/>
  <c r="J7457" i="1"/>
  <c r="G7308" i="1"/>
  <c r="J7308" i="1"/>
  <c r="G7629" i="1"/>
  <c r="J7629" i="1"/>
  <c r="G7618" i="1"/>
  <c r="J7618" i="1"/>
  <c r="G7605" i="1"/>
  <c r="J7605" i="1"/>
  <c r="G7205" i="1"/>
  <c r="J7205" i="1"/>
  <c r="G7109" i="1"/>
  <c r="J7109" i="1"/>
  <c r="G7093" i="1"/>
  <c r="J7093" i="1"/>
  <c r="G7333" i="1"/>
  <c r="J7333" i="1"/>
  <c r="G7326" i="1"/>
  <c r="J7326" i="1"/>
  <c r="G7319" i="1"/>
  <c r="J7319" i="1"/>
  <c r="G7153" i="1"/>
  <c r="J7153" i="1"/>
  <c r="G7202" i="1"/>
  <c r="J7202" i="1"/>
  <c r="G7171" i="1"/>
  <c r="J7171" i="1"/>
  <c r="G7238" i="1"/>
  <c r="J7238" i="1"/>
  <c r="G7198" i="1"/>
  <c r="J7198" i="1"/>
  <c r="G7315" i="1"/>
  <c r="J7315" i="1"/>
  <c r="G7185" i="1"/>
  <c r="J7185" i="1"/>
  <c r="G7137" i="1"/>
  <c r="J7137" i="1"/>
  <c r="G7462" i="1"/>
  <c r="J7462" i="1"/>
  <c r="G7088" i="1"/>
  <c r="J7088" i="1"/>
  <c r="G7320" i="1"/>
  <c r="J7320" i="1"/>
  <c r="G7505" i="1"/>
  <c r="J7505" i="1"/>
  <c r="G7152" i="1"/>
  <c r="J7152" i="1"/>
  <c r="G7144" i="1"/>
  <c r="J7144" i="1"/>
  <c r="G7590" i="1"/>
  <c r="J7590" i="1"/>
  <c r="G7256" i="1"/>
  <c r="J7256" i="1"/>
  <c r="G7634" i="1"/>
  <c r="J7634" i="1"/>
  <c r="G7096" i="1"/>
  <c r="J7096" i="1"/>
  <c r="G7653" i="1"/>
  <c r="J7653" i="1"/>
  <c r="G7365" i="1"/>
  <c r="J7365" i="1"/>
  <c r="G7247" i="1"/>
  <c r="J7247" i="1"/>
  <c r="G7182" i="1"/>
  <c r="J7182" i="1"/>
  <c r="G7195" i="1"/>
  <c r="J7195" i="1"/>
  <c r="G7183" i="1"/>
  <c r="J7183" i="1"/>
  <c r="G7201" i="1"/>
  <c r="J7201" i="1"/>
  <c r="G7119" i="1"/>
  <c r="J7119" i="1"/>
  <c r="G7214" i="1"/>
  <c r="H7214" i="1"/>
  <c r="I7214" i="1"/>
  <c r="E7214" i="1"/>
  <c r="F7214" i="1"/>
  <c r="D7509" i="1"/>
  <c r="J7509" i="1" s="1"/>
  <c r="C7804" i="1"/>
  <c r="D7424" i="1"/>
  <c r="J7424" i="1" s="1"/>
  <c r="C7719" i="1"/>
  <c r="G7129" i="1"/>
  <c r="H7129" i="1"/>
  <c r="I7129" i="1"/>
  <c r="E7129" i="1"/>
  <c r="F7129" i="1"/>
  <c r="D7624" i="1"/>
  <c r="J7624" i="1" s="1"/>
  <c r="C7919" i="1"/>
  <c r="G7329" i="1"/>
  <c r="I7329" i="1"/>
  <c r="E7329" i="1"/>
  <c r="F7329" i="1"/>
  <c r="H7329" i="1"/>
  <c r="C7740" i="1"/>
  <c r="D7445" i="1"/>
  <c r="H7150" i="1"/>
  <c r="I7150" i="1"/>
  <c r="E7150" i="1"/>
  <c r="F7150" i="1"/>
  <c r="D7432" i="1"/>
  <c r="C7727" i="1"/>
  <c r="E7137" i="1"/>
  <c r="F7137" i="1"/>
  <c r="H7137" i="1"/>
  <c r="I7137" i="1"/>
  <c r="D7488" i="1"/>
  <c r="C7783" i="1"/>
  <c r="E7193" i="1"/>
  <c r="F7193" i="1"/>
  <c r="H7193" i="1"/>
  <c r="I7193" i="1"/>
  <c r="E7119" i="1"/>
  <c r="F7119" i="1"/>
  <c r="H7119" i="1"/>
  <c r="I7119" i="1"/>
  <c r="E7265" i="1"/>
  <c r="F7265" i="1"/>
  <c r="H7265" i="1"/>
  <c r="I7265" i="1"/>
  <c r="C7709" i="1"/>
  <c r="D7414" i="1"/>
  <c r="C7855" i="1"/>
  <c r="D7560" i="1"/>
  <c r="H7233" i="1"/>
  <c r="I7233" i="1"/>
  <c r="E7233" i="1"/>
  <c r="F7233" i="1"/>
  <c r="E7201" i="1"/>
  <c r="F7201" i="1"/>
  <c r="H7201" i="1"/>
  <c r="I7201" i="1"/>
  <c r="C7823" i="1"/>
  <c r="D7528" i="1"/>
  <c r="C7791" i="1"/>
  <c r="D7496" i="1"/>
  <c r="D7480" i="1"/>
  <c r="C7775" i="1"/>
  <c r="H7185" i="1"/>
  <c r="I7185" i="1"/>
  <c r="E7185" i="1"/>
  <c r="F7185" i="1"/>
  <c r="D7544" i="1"/>
  <c r="C7839" i="1"/>
  <c r="H7183" i="1"/>
  <c r="I7183" i="1"/>
  <c r="E7183" i="1"/>
  <c r="F7183" i="1"/>
  <c r="I7249" i="1"/>
  <c r="H7249" i="1"/>
  <c r="E7249" i="1"/>
  <c r="F7249" i="1"/>
  <c r="C7773" i="1"/>
  <c r="D7478" i="1"/>
  <c r="H7279" i="1"/>
  <c r="I7279" i="1"/>
  <c r="E7279" i="1"/>
  <c r="F7279" i="1"/>
  <c r="C7869" i="1"/>
  <c r="D7574" i="1"/>
  <c r="H7230" i="1"/>
  <c r="I7230" i="1"/>
  <c r="E7230" i="1"/>
  <c r="F7230" i="1"/>
  <c r="E7271" i="1"/>
  <c r="F7271" i="1"/>
  <c r="H7271" i="1"/>
  <c r="I7271" i="1"/>
  <c r="C7820" i="1"/>
  <c r="D7525" i="1"/>
  <c r="C7861" i="1"/>
  <c r="D7566" i="1"/>
  <c r="C7847" i="1"/>
  <c r="D7552" i="1"/>
  <c r="H7257" i="1"/>
  <c r="E7257" i="1"/>
  <c r="F7257" i="1"/>
  <c r="I7257" i="1"/>
  <c r="D7514" i="1"/>
  <c r="C7809" i="1"/>
  <c r="D7610" i="1"/>
  <c r="C7905" i="1"/>
  <c r="H7219" i="1"/>
  <c r="I7219" i="1"/>
  <c r="E7219" i="1"/>
  <c r="F7219" i="1"/>
  <c r="H7315" i="1"/>
  <c r="I7315" i="1"/>
  <c r="E7315" i="1"/>
  <c r="F7315" i="1"/>
  <c r="D7617" i="1"/>
  <c r="C7912" i="1"/>
  <c r="H7322" i="1"/>
  <c r="I7322" i="1"/>
  <c r="E7322" i="1"/>
  <c r="F7322" i="1"/>
  <c r="D7458" i="1"/>
  <c r="C7753" i="1"/>
  <c r="C7705" i="1"/>
  <c r="D7410" i="1"/>
  <c r="E7163" i="1"/>
  <c r="F7163" i="1"/>
  <c r="H7163" i="1"/>
  <c r="I7163" i="1"/>
  <c r="H7115" i="1"/>
  <c r="I7115" i="1"/>
  <c r="E7115" i="1"/>
  <c r="F7115" i="1"/>
  <c r="H7207" i="1"/>
  <c r="I7207" i="1"/>
  <c r="E7207" i="1"/>
  <c r="F7207" i="1"/>
  <c r="C7797" i="1"/>
  <c r="D7502" i="1"/>
  <c r="D7493" i="1"/>
  <c r="C7788" i="1"/>
  <c r="D7597" i="1"/>
  <c r="C7892" i="1"/>
  <c r="E7198" i="1"/>
  <c r="F7198" i="1"/>
  <c r="I7198" i="1"/>
  <c r="H7198" i="1"/>
  <c r="H7302" i="1"/>
  <c r="E7302" i="1"/>
  <c r="I7302" i="1"/>
  <c r="F7302" i="1"/>
  <c r="C7903" i="1"/>
  <c r="D7608" i="1"/>
  <c r="H7313" i="1"/>
  <c r="E7313" i="1"/>
  <c r="I7313" i="1"/>
  <c r="F7313" i="1"/>
  <c r="D7482" i="1"/>
  <c r="C7777" i="1"/>
  <c r="I7390" i="1"/>
  <c r="E7390" i="1"/>
  <c r="F7390" i="1"/>
  <c r="H7390" i="1"/>
  <c r="E7187" i="1"/>
  <c r="H7187" i="1"/>
  <c r="I7187" i="1"/>
  <c r="F7187" i="1"/>
  <c r="D7685" i="1"/>
  <c r="C7980" i="1"/>
  <c r="D7684" i="1"/>
  <c r="C7979" i="1"/>
  <c r="E7389" i="1"/>
  <c r="F7389" i="1"/>
  <c r="H7389" i="1"/>
  <c r="I7389" i="1"/>
  <c r="D7437" i="1"/>
  <c r="C7732" i="1"/>
  <c r="D7434" i="1"/>
  <c r="C7729" i="1"/>
  <c r="I7142" i="1"/>
  <c r="E7142" i="1"/>
  <c r="F7142" i="1"/>
  <c r="H7142" i="1"/>
  <c r="H7139" i="1"/>
  <c r="I7139" i="1"/>
  <c r="E7139" i="1"/>
  <c r="F7139" i="1"/>
  <c r="D7717" i="1"/>
  <c r="C8012" i="1"/>
  <c r="D7498" i="1"/>
  <c r="C7793" i="1"/>
  <c r="E7422" i="1"/>
  <c r="F7422" i="1"/>
  <c r="H7422" i="1"/>
  <c r="I7422" i="1"/>
  <c r="H7203" i="1"/>
  <c r="I7203" i="1"/>
  <c r="E7203" i="1"/>
  <c r="F7203" i="1"/>
  <c r="D7533" i="1"/>
  <c r="C7828" i="1"/>
  <c r="H7083" i="1"/>
  <c r="I7083" i="1"/>
  <c r="E7083" i="1"/>
  <c r="F7083" i="1"/>
  <c r="H7238" i="1"/>
  <c r="I7238" i="1"/>
  <c r="E7238" i="1"/>
  <c r="F7238" i="1"/>
  <c r="D7378" i="1"/>
  <c r="C7673" i="1"/>
  <c r="D7602" i="1"/>
  <c r="C7897" i="1"/>
  <c r="H7307" i="1"/>
  <c r="I7307" i="1"/>
  <c r="E7307" i="1"/>
  <c r="F7307" i="1"/>
  <c r="H7363" i="1"/>
  <c r="I7363" i="1"/>
  <c r="E7363" i="1"/>
  <c r="F7363" i="1"/>
  <c r="H7217" i="1"/>
  <c r="I7217" i="1"/>
  <c r="E7217" i="1"/>
  <c r="F7217" i="1"/>
  <c r="D7486" i="1"/>
  <c r="C7781" i="1"/>
  <c r="D7658" i="1"/>
  <c r="C7953" i="1"/>
  <c r="D7512" i="1"/>
  <c r="C7807" i="1"/>
  <c r="H7191" i="1"/>
  <c r="I7191" i="1"/>
  <c r="E7191" i="1"/>
  <c r="F7191" i="1"/>
  <c r="C7801" i="1"/>
  <c r="D7506" i="1"/>
  <c r="C7737" i="1"/>
  <c r="D7442" i="1"/>
  <c r="C7879" i="1"/>
  <c r="D7584" i="1"/>
  <c r="H7347" i="1"/>
  <c r="I7347" i="1"/>
  <c r="E7347" i="1"/>
  <c r="F7347" i="1"/>
  <c r="H7211" i="1"/>
  <c r="I7211" i="1"/>
  <c r="E7211" i="1"/>
  <c r="F7211" i="1"/>
  <c r="E7147" i="1"/>
  <c r="F7147" i="1"/>
  <c r="H7147" i="1"/>
  <c r="I7147" i="1"/>
  <c r="H7289" i="1"/>
  <c r="I7289" i="1"/>
  <c r="E7289" i="1"/>
  <c r="F7289" i="1"/>
  <c r="C7937" i="1"/>
  <c r="D7642" i="1"/>
  <c r="D7466" i="1"/>
  <c r="C7761" i="1"/>
  <c r="H7171" i="1"/>
  <c r="I7171" i="1"/>
  <c r="E7171" i="1"/>
  <c r="F7171" i="1"/>
  <c r="D7386" i="1"/>
  <c r="C7681" i="1"/>
  <c r="E7518" i="1"/>
  <c r="F7518" i="1"/>
  <c r="H7518" i="1"/>
  <c r="I7518" i="1"/>
  <c r="H7123" i="1"/>
  <c r="I7123" i="1"/>
  <c r="F7123" i="1"/>
  <c r="E7123" i="1"/>
  <c r="H7091" i="1"/>
  <c r="I7091" i="1"/>
  <c r="E7091" i="1"/>
  <c r="F7091" i="1"/>
  <c r="D7813" i="1"/>
  <c r="C8108" i="1"/>
  <c r="D7418" i="1"/>
  <c r="C7713" i="1"/>
  <c r="C7833" i="1"/>
  <c r="D7538" i="1"/>
  <c r="C7849" i="1"/>
  <c r="D7554" i="1"/>
  <c r="E7195" i="1"/>
  <c r="F7195" i="1"/>
  <c r="H7195" i="1"/>
  <c r="I7195" i="1"/>
  <c r="H7243" i="1"/>
  <c r="I7243" i="1"/>
  <c r="E7243" i="1"/>
  <c r="F7243" i="1"/>
  <c r="H7259" i="1"/>
  <c r="I7259" i="1"/>
  <c r="E7259" i="1"/>
  <c r="F7259" i="1"/>
  <c r="C7785" i="1"/>
  <c r="D7490" i="1"/>
  <c r="D7957" i="1"/>
  <c r="C8252" i="1"/>
  <c r="D7433" i="1"/>
  <c r="C7728" i="1"/>
  <c r="C7992" i="1"/>
  <c r="D7697" i="1"/>
  <c r="D7573" i="1"/>
  <c r="C7868" i="1"/>
  <c r="E7530" i="1"/>
  <c r="F7530" i="1"/>
  <c r="H7530" i="1"/>
  <c r="I7530" i="1"/>
  <c r="D7553" i="1"/>
  <c r="C7848" i="1"/>
  <c r="E7662" i="1"/>
  <c r="F7662" i="1"/>
  <c r="H7662" i="1"/>
  <c r="I7662" i="1"/>
  <c r="E7138" i="1"/>
  <c r="F7138" i="1"/>
  <c r="H7138" i="1"/>
  <c r="I7138" i="1"/>
  <c r="I7402" i="1"/>
  <c r="E7402" i="1"/>
  <c r="F7402" i="1"/>
  <c r="H7402" i="1"/>
  <c r="H7278" i="1"/>
  <c r="I7278" i="1"/>
  <c r="E7278" i="1"/>
  <c r="F7278" i="1"/>
  <c r="D7825" i="1"/>
  <c r="C8120" i="1"/>
  <c r="H7258" i="1"/>
  <c r="I7258" i="1"/>
  <c r="E7258" i="1"/>
  <c r="F7258" i="1"/>
  <c r="D7589" i="1"/>
  <c r="C7884" i="1"/>
  <c r="E7351" i="1"/>
  <c r="F7351" i="1"/>
  <c r="H7351" i="1"/>
  <c r="I7351" i="1"/>
  <c r="D7578" i="1"/>
  <c r="C7873" i="1"/>
  <c r="H7303" i="1"/>
  <c r="I7303" i="1"/>
  <c r="E7303" i="1"/>
  <c r="F7303" i="1"/>
  <c r="C7792" i="1"/>
  <c r="D7497" i="1"/>
  <c r="H7255" i="1"/>
  <c r="I7255" i="1"/>
  <c r="E7255" i="1"/>
  <c r="F7255" i="1"/>
  <c r="D7541" i="1"/>
  <c r="C7836" i="1"/>
  <c r="E7294" i="1"/>
  <c r="F7294" i="1"/>
  <c r="H7294" i="1"/>
  <c r="I7294" i="1"/>
  <c r="C7941" i="1"/>
  <c r="D7646" i="1"/>
  <c r="H7283" i="1"/>
  <c r="I7283" i="1"/>
  <c r="E7283" i="1"/>
  <c r="F7283" i="1"/>
  <c r="D7598" i="1"/>
  <c r="C7893" i="1"/>
  <c r="E7202" i="1"/>
  <c r="F7202" i="1"/>
  <c r="H7202" i="1"/>
  <c r="I7202" i="1"/>
  <c r="C7845" i="1"/>
  <c r="D7550" i="1"/>
  <c r="I7246" i="1"/>
  <c r="E7246" i="1"/>
  <c r="F7246" i="1"/>
  <c r="H7246" i="1"/>
  <c r="E7342" i="1"/>
  <c r="F7342" i="1"/>
  <c r="H7342" i="1"/>
  <c r="I7342" i="1"/>
  <c r="E7239" i="1"/>
  <c r="F7239" i="1"/>
  <c r="H7239" i="1"/>
  <c r="I7239" i="1"/>
  <c r="H7247" i="1"/>
  <c r="I7247" i="1"/>
  <c r="E7247" i="1"/>
  <c r="F7247" i="1"/>
  <c r="C7909" i="1"/>
  <c r="D7614" i="1"/>
  <c r="E7366" i="1"/>
  <c r="F7366" i="1"/>
  <c r="H7366" i="1"/>
  <c r="I7366" i="1"/>
  <c r="D7616" i="1"/>
  <c r="C7911" i="1"/>
  <c r="E7446" i="1"/>
  <c r="F7446" i="1"/>
  <c r="H7446" i="1"/>
  <c r="I7446" i="1"/>
  <c r="E7175" i="1"/>
  <c r="F7175" i="1"/>
  <c r="H7175" i="1"/>
  <c r="I7175" i="1"/>
  <c r="D7692" i="1"/>
  <c r="C7987" i="1"/>
  <c r="C7743" i="1"/>
  <c r="D7448" i="1"/>
  <c r="C7708" i="1"/>
  <c r="D7413" i="1"/>
  <c r="H7335" i="1"/>
  <c r="I7335" i="1"/>
  <c r="E7335" i="1"/>
  <c r="F7335" i="1"/>
  <c r="D7796" i="1"/>
  <c r="C8091" i="1"/>
  <c r="H7374" i="1"/>
  <c r="I7374" i="1"/>
  <c r="E7374" i="1"/>
  <c r="F7374" i="1"/>
  <c r="D7996" i="1"/>
  <c r="C8291" i="1"/>
  <c r="C7932" i="1"/>
  <c r="D7637" i="1"/>
  <c r="C7829" i="1"/>
  <c r="D7534" i="1"/>
  <c r="C7837" i="1"/>
  <c r="D7542" i="1"/>
  <c r="H7319" i="1"/>
  <c r="I7319" i="1"/>
  <c r="E7319" i="1"/>
  <c r="F7319" i="1"/>
  <c r="C7956" i="1"/>
  <c r="D7661" i="1"/>
  <c r="E7321" i="1"/>
  <c r="F7321" i="1"/>
  <c r="H7321" i="1"/>
  <c r="I7321" i="1"/>
  <c r="D7741" i="1"/>
  <c r="C8036" i="1"/>
  <c r="C7765" i="1"/>
  <c r="D7470" i="1"/>
  <c r="H7397" i="1"/>
  <c r="I7397" i="1"/>
  <c r="E7397" i="1"/>
  <c r="F7397" i="1"/>
  <c r="H7153" i="1"/>
  <c r="I7153" i="1"/>
  <c r="E7153" i="1"/>
  <c r="F7153" i="1"/>
  <c r="H7118" i="1"/>
  <c r="I7118" i="1"/>
  <c r="E7118" i="1"/>
  <c r="F7118" i="1"/>
  <c r="C7925" i="1"/>
  <c r="D7630" i="1"/>
  <c r="H7501" i="1"/>
  <c r="I7501" i="1"/>
  <c r="E7501" i="1"/>
  <c r="F7501" i="1"/>
  <c r="C7964" i="1"/>
  <c r="D7669" i="1"/>
  <c r="H7701" i="1"/>
  <c r="I7701" i="1"/>
  <c r="E7701" i="1"/>
  <c r="F7701" i="1"/>
  <c r="D7621" i="1"/>
  <c r="C7916" i="1"/>
  <c r="H7343" i="1"/>
  <c r="I7343" i="1"/>
  <c r="E7343" i="1"/>
  <c r="F7343" i="1"/>
  <c r="D7469" i="1"/>
  <c r="C7764" i="1"/>
  <c r="D7405" i="1"/>
  <c r="C7700" i="1"/>
  <c r="E7267" i="1"/>
  <c r="F7267" i="1"/>
  <c r="H7267" i="1"/>
  <c r="I7267" i="1"/>
  <c r="D7565" i="1"/>
  <c r="C7860" i="1"/>
  <c r="E7159" i="1"/>
  <c r="F7159" i="1"/>
  <c r="H7159" i="1"/>
  <c r="I7159" i="1"/>
  <c r="H7182" i="1"/>
  <c r="I7182" i="1"/>
  <c r="E7182" i="1"/>
  <c r="F7182" i="1"/>
  <c r="H7326" i="1"/>
  <c r="I7326" i="1"/>
  <c r="E7326" i="1"/>
  <c r="F7326" i="1"/>
  <c r="C7933" i="1"/>
  <c r="D7638" i="1"/>
  <c r="H7174" i="1"/>
  <c r="I7174" i="1"/>
  <c r="E7174" i="1"/>
  <c r="F7174" i="1"/>
  <c r="H7110" i="1"/>
  <c r="I7110" i="1"/>
  <c r="E7110" i="1"/>
  <c r="F7110" i="1"/>
  <c r="D7562" i="1"/>
  <c r="C7857" i="1"/>
  <c r="E7270" i="1"/>
  <c r="F7270" i="1"/>
  <c r="H7270" i="1"/>
  <c r="I7270" i="1"/>
  <c r="C7749" i="1"/>
  <c r="D7454" i="1"/>
  <c r="C7772" i="1"/>
  <c r="D7477" i="1"/>
  <c r="H7320" i="1"/>
  <c r="I7320" i="1"/>
  <c r="E7320" i="1"/>
  <c r="F7320" i="1"/>
  <c r="H7453" i="1"/>
  <c r="I7453" i="1"/>
  <c r="E7453" i="1"/>
  <c r="F7453" i="1"/>
  <c r="H7656" i="1"/>
  <c r="I7656" i="1"/>
  <c r="E7656" i="1"/>
  <c r="F7656" i="1"/>
  <c r="H7634" i="1"/>
  <c r="I7634" i="1"/>
  <c r="E7634" i="1"/>
  <c r="F7634" i="1"/>
  <c r="D7889" i="1"/>
  <c r="C8184" i="1"/>
  <c r="H7653" i="1"/>
  <c r="I7653" i="1"/>
  <c r="E7653" i="1"/>
  <c r="F7653" i="1"/>
  <c r="D7924" i="1"/>
  <c r="C8219" i="1"/>
  <c r="H7365" i="1"/>
  <c r="I7365" i="1"/>
  <c r="E7365" i="1"/>
  <c r="F7365" i="1"/>
  <c r="D7556" i="1"/>
  <c r="C7851" i="1"/>
  <c r="D7420" i="1"/>
  <c r="C7715" i="1"/>
  <c r="D7516" i="1"/>
  <c r="C7811" i="1"/>
  <c r="D7852" i="1"/>
  <c r="C8147" i="1"/>
  <c r="D7676" i="1"/>
  <c r="C7971" i="1"/>
  <c r="H7606" i="1"/>
  <c r="I7606" i="1"/>
  <c r="E7606" i="1"/>
  <c r="F7606" i="1"/>
  <c r="D7588" i="1"/>
  <c r="C7883" i="1"/>
  <c r="H7510" i="1"/>
  <c r="I7510" i="1"/>
  <c r="E7510" i="1"/>
  <c r="F7510" i="1"/>
  <c r="H7176" i="1"/>
  <c r="I7176" i="1"/>
  <c r="E7176" i="1"/>
  <c r="F7176" i="1"/>
  <c r="H7521" i="1"/>
  <c r="I7521" i="1"/>
  <c r="E7521" i="1"/>
  <c r="F7521" i="1"/>
  <c r="H7152" i="1"/>
  <c r="I7152" i="1"/>
  <c r="E7152" i="1"/>
  <c r="F7152" i="1"/>
  <c r="H7248" i="1"/>
  <c r="I7248" i="1"/>
  <c r="E7248" i="1"/>
  <c r="F7248" i="1"/>
  <c r="H7120" i="1"/>
  <c r="I7120" i="1"/>
  <c r="E7120" i="1"/>
  <c r="F7120" i="1"/>
  <c r="H7400" i="1"/>
  <c r="I7400" i="1"/>
  <c r="E7400" i="1"/>
  <c r="F7400" i="1"/>
  <c r="H7593" i="1"/>
  <c r="I7593" i="1"/>
  <c r="E7593" i="1"/>
  <c r="F7593" i="1"/>
  <c r="H7336" i="1"/>
  <c r="I7336" i="1"/>
  <c r="E7336" i="1"/>
  <c r="F7336" i="1"/>
  <c r="H7304" i="1"/>
  <c r="I7304" i="1"/>
  <c r="E7304" i="1"/>
  <c r="F7304" i="1"/>
  <c r="H7570" i="1"/>
  <c r="I7570" i="1"/>
  <c r="E7570" i="1"/>
  <c r="F7570" i="1"/>
  <c r="H7364" i="1"/>
  <c r="I7364" i="1"/>
  <c r="E7364" i="1"/>
  <c r="F7364" i="1"/>
  <c r="H7537" i="1"/>
  <c r="I7537" i="1"/>
  <c r="E7537" i="1"/>
  <c r="F7537" i="1"/>
  <c r="H7481" i="1"/>
  <c r="I7481" i="1"/>
  <c r="E7481" i="1"/>
  <c r="F7481" i="1"/>
  <c r="H7346" i="1"/>
  <c r="I7346" i="1"/>
  <c r="E7346" i="1"/>
  <c r="F7346" i="1"/>
  <c r="H7711" i="1"/>
  <c r="I7711" i="1"/>
  <c r="E7711" i="1"/>
  <c r="F7711" i="1"/>
  <c r="H7441" i="1"/>
  <c r="E7441" i="1"/>
  <c r="I7441" i="1"/>
  <c r="F7441" i="1"/>
  <c r="H7282" i="1"/>
  <c r="I7282" i="1"/>
  <c r="E7282" i="1"/>
  <c r="F7282" i="1"/>
  <c r="H7429" i="1"/>
  <c r="I7429" i="1"/>
  <c r="E7429" i="1"/>
  <c r="F7429" i="1"/>
  <c r="H7292" i="1"/>
  <c r="I7292" i="1"/>
  <c r="E7292" i="1"/>
  <c r="F7292" i="1"/>
  <c r="H7609" i="1"/>
  <c r="I7609" i="1"/>
  <c r="E7609" i="1"/>
  <c r="F7609" i="1"/>
  <c r="H7401" i="1"/>
  <c r="I7401" i="1"/>
  <c r="E7401" i="1"/>
  <c r="F7401" i="1"/>
  <c r="H7529" i="1"/>
  <c r="I7529" i="1"/>
  <c r="E7529" i="1"/>
  <c r="F7529" i="1"/>
  <c r="H7245" i="1"/>
  <c r="I7245" i="1"/>
  <c r="E7245" i="1"/>
  <c r="F7245" i="1"/>
  <c r="H7340" i="1"/>
  <c r="I7340" i="1"/>
  <c r="E7340" i="1"/>
  <c r="F7340" i="1"/>
  <c r="H7108" i="1"/>
  <c r="I7108" i="1"/>
  <c r="E7108" i="1"/>
  <c r="F7108" i="1"/>
  <c r="H7373" i="1"/>
  <c r="I7373" i="1"/>
  <c r="E7373" i="1"/>
  <c r="F7373" i="1"/>
  <c r="H7284" i="1"/>
  <c r="I7284" i="1"/>
  <c r="E7284" i="1"/>
  <c r="F7284" i="1"/>
  <c r="H7484" i="1"/>
  <c r="I7484" i="1"/>
  <c r="E7484" i="1"/>
  <c r="F7484" i="1"/>
  <c r="H7276" i="1"/>
  <c r="I7276" i="1"/>
  <c r="E7276" i="1"/>
  <c r="F7276" i="1"/>
  <c r="H7156" i="1"/>
  <c r="I7156" i="1"/>
  <c r="E7156" i="1"/>
  <c r="F7156" i="1"/>
  <c r="H7296" i="1"/>
  <c r="I7296" i="1"/>
  <c r="E7296" i="1"/>
  <c r="F7296" i="1"/>
  <c r="H7090" i="1"/>
  <c r="I7090" i="1"/>
  <c r="E7090" i="1"/>
  <c r="F7090" i="1"/>
  <c r="H7260" i="1"/>
  <c r="I7260" i="1"/>
  <c r="E7260" i="1"/>
  <c r="F7260" i="1"/>
  <c r="H7181" i="1"/>
  <c r="I7181" i="1"/>
  <c r="E7181" i="1"/>
  <c r="F7181" i="1"/>
  <c r="H7380" i="1"/>
  <c r="I7380" i="1"/>
  <c r="E7380" i="1"/>
  <c r="F7380" i="1"/>
  <c r="H7594" i="1"/>
  <c r="I7594" i="1"/>
  <c r="E7594" i="1"/>
  <c r="F7594" i="1"/>
  <c r="C8243" i="1"/>
  <c r="D7948" i="1"/>
  <c r="H7629" i="1"/>
  <c r="I7629" i="1"/>
  <c r="E7629" i="1"/>
  <c r="F7629" i="1"/>
  <c r="D7660" i="1"/>
  <c r="C7955" i="1"/>
  <c r="H7261" i="1"/>
  <c r="I7261" i="1"/>
  <c r="E7261" i="1"/>
  <c r="F7261" i="1"/>
  <c r="H7125" i="1"/>
  <c r="I7125" i="1"/>
  <c r="E7125" i="1"/>
  <c r="F7125" i="1"/>
  <c r="H7221" i="1"/>
  <c r="I7221" i="1"/>
  <c r="E7221" i="1"/>
  <c r="F7221" i="1"/>
  <c r="H7557" i="1"/>
  <c r="I7557" i="1"/>
  <c r="E7557" i="1"/>
  <c r="F7557" i="1"/>
  <c r="H7381" i="1"/>
  <c r="I7381" i="1"/>
  <c r="E7381" i="1"/>
  <c r="F7381" i="1"/>
  <c r="D7901" i="1"/>
  <c r="C8196" i="1"/>
  <c r="H7293" i="1"/>
  <c r="I7293" i="1"/>
  <c r="E7293" i="1"/>
  <c r="F7293" i="1"/>
  <c r="D7805" i="1"/>
  <c r="C8100" i="1"/>
  <c r="H7160" i="1"/>
  <c r="I7160" i="1"/>
  <c r="E7160" i="1"/>
  <c r="F7160" i="1"/>
  <c r="H7327" i="1"/>
  <c r="I7327" i="1"/>
  <c r="E7327" i="1"/>
  <c r="F7327" i="1"/>
  <c r="H7392" i="1"/>
  <c r="I7392" i="1"/>
  <c r="E7392" i="1"/>
  <c r="F7392" i="1"/>
  <c r="H7461" i="1"/>
  <c r="I7461" i="1"/>
  <c r="E7461" i="1"/>
  <c r="F7461" i="1"/>
  <c r="H7582" i="1"/>
  <c r="I7582" i="1"/>
  <c r="E7582" i="1"/>
  <c r="F7582" i="1"/>
  <c r="H7084" i="1"/>
  <c r="I7084" i="1"/>
  <c r="E7084" i="1"/>
  <c r="F7084" i="1"/>
  <c r="D7460" i="1"/>
  <c r="C7755" i="1"/>
  <c r="D7524" i="1"/>
  <c r="C7819" i="1"/>
  <c r="D7428" i="1"/>
  <c r="C7723" i="1"/>
  <c r="H7135" i="1"/>
  <c r="I7135" i="1"/>
  <c r="E7135" i="1"/>
  <c r="F7135" i="1"/>
  <c r="H7472" i="1"/>
  <c r="I7472" i="1"/>
  <c r="E7472" i="1"/>
  <c r="F7472" i="1"/>
  <c r="H7382" i="1"/>
  <c r="I7382" i="1"/>
  <c r="E7382" i="1"/>
  <c r="F7382" i="1"/>
  <c r="H7344" i="1"/>
  <c r="I7344" i="1"/>
  <c r="E7344" i="1"/>
  <c r="F7344" i="1"/>
  <c r="H7505" i="1"/>
  <c r="I7505" i="1"/>
  <c r="E7505" i="1"/>
  <c r="F7505" i="1"/>
  <c r="H7224" i="1"/>
  <c r="I7224" i="1"/>
  <c r="E7224" i="1"/>
  <c r="F7224" i="1"/>
  <c r="H7192" i="1"/>
  <c r="I7192" i="1"/>
  <c r="E7192" i="1"/>
  <c r="F7192" i="1"/>
  <c r="H7649" i="1"/>
  <c r="I7649" i="1"/>
  <c r="E7649" i="1"/>
  <c r="F7649" i="1"/>
  <c r="H7199" i="1"/>
  <c r="I7199" i="1"/>
  <c r="E7199" i="1"/>
  <c r="F7199" i="1"/>
  <c r="H7112" i="1"/>
  <c r="I7112" i="1"/>
  <c r="E7112" i="1"/>
  <c r="F7112" i="1"/>
  <c r="H7136" i="1"/>
  <c r="I7136" i="1"/>
  <c r="E7136" i="1"/>
  <c r="F7136" i="1"/>
  <c r="H7664" i="1"/>
  <c r="I7664" i="1"/>
  <c r="E7664" i="1"/>
  <c r="F7664" i="1"/>
  <c r="H7670" i="1"/>
  <c r="I7670" i="1"/>
  <c r="E7670" i="1"/>
  <c r="F7670" i="1"/>
  <c r="H7645" i="1"/>
  <c r="I7645" i="1"/>
  <c r="E7645" i="1"/>
  <c r="F7645" i="1"/>
  <c r="H7096" i="1"/>
  <c r="I7096" i="1"/>
  <c r="E7096" i="1"/>
  <c r="F7096" i="1"/>
  <c r="D7652" i="1"/>
  <c r="C7947" i="1"/>
  <c r="D7596" i="1"/>
  <c r="C7891" i="1"/>
  <c r="D7620" i="1"/>
  <c r="C7915" i="1"/>
  <c r="D7548" i="1"/>
  <c r="C7843" i="1"/>
  <c r="D7564" i="1"/>
  <c r="C7859" i="1"/>
  <c r="H7394" i="1"/>
  <c r="I7394" i="1"/>
  <c r="E7394" i="1"/>
  <c r="F7394" i="1"/>
  <c r="H7209" i="1"/>
  <c r="I7209" i="1"/>
  <c r="E7209" i="1"/>
  <c r="F7209" i="1"/>
  <c r="H7337" i="1"/>
  <c r="I7337" i="1"/>
  <c r="E7337" i="1"/>
  <c r="F7337" i="1"/>
  <c r="H7126" i="1"/>
  <c r="I7126" i="1"/>
  <c r="E7126" i="1"/>
  <c r="F7126" i="1"/>
  <c r="H7532" i="1"/>
  <c r="I7532" i="1"/>
  <c r="E7532" i="1"/>
  <c r="F7532" i="1"/>
  <c r="H7291" i="1"/>
  <c r="I7291" i="1"/>
  <c r="E7291" i="1"/>
  <c r="F7291" i="1"/>
  <c r="H7961" i="1"/>
  <c r="I7961" i="1"/>
  <c r="E7961" i="1"/>
  <c r="F7961" i="1"/>
  <c r="H7309" i="1"/>
  <c r="I7309" i="1"/>
  <c r="E7309" i="1"/>
  <c r="F7309" i="1"/>
  <c r="H7396" i="1"/>
  <c r="I7396" i="1"/>
  <c r="E7396" i="1"/>
  <c r="F7396" i="1"/>
  <c r="H7473" i="1"/>
  <c r="I7473" i="1"/>
  <c r="E7473" i="1"/>
  <c r="F7473" i="1"/>
  <c r="H7316" i="1"/>
  <c r="I7316" i="1"/>
  <c r="E7316" i="1"/>
  <c r="F7316" i="1"/>
  <c r="H7841" i="1"/>
  <c r="I7841" i="1"/>
  <c r="E7841" i="1"/>
  <c r="F7841" i="1"/>
  <c r="H7657" i="1"/>
  <c r="I7657" i="1"/>
  <c r="E7657" i="1"/>
  <c r="F7657" i="1"/>
  <c r="H7417" i="1"/>
  <c r="I7417" i="1"/>
  <c r="E7417" i="1"/>
  <c r="F7417" i="1"/>
  <c r="H7601" i="1"/>
  <c r="I7601" i="1"/>
  <c r="E7601" i="1"/>
  <c r="F7601" i="1"/>
  <c r="H7132" i="1"/>
  <c r="I7132" i="1"/>
  <c r="E7132" i="1"/>
  <c r="F7132" i="1"/>
  <c r="H7273" i="1"/>
  <c r="I7273" i="1"/>
  <c r="E7273" i="1"/>
  <c r="F7273" i="1"/>
  <c r="H7148" i="1"/>
  <c r="I7148" i="1"/>
  <c r="E7148" i="1"/>
  <c r="F7148" i="1"/>
  <c r="H7228" i="1"/>
  <c r="I7228" i="1"/>
  <c r="E7228" i="1"/>
  <c r="F7228" i="1"/>
  <c r="H7220" i="1"/>
  <c r="I7220" i="1"/>
  <c r="E7220" i="1"/>
  <c r="F7220" i="1"/>
  <c r="H7508" i="1"/>
  <c r="I7508" i="1"/>
  <c r="E7508" i="1"/>
  <c r="F7508" i="1"/>
  <c r="H7100" i="1"/>
  <c r="I7100" i="1"/>
  <c r="E7100" i="1"/>
  <c r="F7100" i="1"/>
  <c r="H7457" i="1"/>
  <c r="I7457" i="1"/>
  <c r="E7457" i="1"/>
  <c r="F7457" i="1"/>
  <c r="H7308" i="1"/>
  <c r="I7308" i="1"/>
  <c r="E7308" i="1"/>
  <c r="F7308" i="1"/>
  <c r="H7357" i="1"/>
  <c r="I7357" i="1"/>
  <c r="E7357" i="1"/>
  <c r="F7357" i="1"/>
  <c r="H7301" i="1"/>
  <c r="I7301" i="1"/>
  <c r="E7301" i="1"/>
  <c r="F7301" i="1"/>
  <c r="H7325" i="1"/>
  <c r="I7325" i="1"/>
  <c r="E7325" i="1"/>
  <c r="F7325" i="1"/>
  <c r="H7253" i="1"/>
  <c r="I7253" i="1"/>
  <c r="E7253" i="1"/>
  <c r="F7253" i="1"/>
  <c r="H7269" i="1"/>
  <c r="I7269" i="1"/>
  <c r="E7269" i="1"/>
  <c r="F7269" i="1"/>
  <c r="C7984" i="1"/>
  <c r="D7689" i="1"/>
  <c r="C8172" i="1"/>
  <c r="D7877" i="1"/>
  <c r="D7379" i="1"/>
  <c r="C7674" i="1"/>
  <c r="H7165" i="1"/>
  <c r="I7165" i="1"/>
  <c r="E7165" i="1"/>
  <c r="F7165" i="1"/>
  <c r="H7229" i="1"/>
  <c r="I7229" i="1"/>
  <c r="E7229" i="1"/>
  <c r="F7229" i="1"/>
  <c r="H7133" i="1"/>
  <c r="I7133" i="1"/>
  <c r="E7133" i="1"/>
  <c r="F7133" i="1"/>
  <c r="H7585" i="1"/>
  <c r="I7585" i="1"/>
  <c r="E7585" i="1"/>
  <c r="F7585" i="1"/>
  <c r="H7438" i="1"/>
  <c r="I7438" i="1"/>
  <c r="E7438" i="1"/>
  <c r="F7438" i="1"/>
  <c r="H7168" i="1"/>
  <c r="I7168" i="1"/>
  <c r="E7168" i="1"/>
  <c r="F7168" i="1"/>
  <c r="H7474" i="1"/>
  <c r="I7474" i="1"/>
  <c r="E7474" i="1"/>
  <c r="F7474" i="1"/>
  <c r="H7082" i="1"/>
  <c r="I7082" i="1"/>
  <c r="E7082" i="1"/>
  <c r="F7082" i="1"/>
  <c r="H7232" i="1"/>
  <c r="I7232" i="1"/>
  <c r="E7232" i="1"/>
  <c r="F7232" i="1"/>
  <c r="H7640" i="1"/>
  <c r="I7640" i="1"/>
  <c r="E7640" i="1"/>
  <c r="F7640" i="1"/>
  <c r="H7184" i="1"/>
  <c r="I7184" i="1"/>
  <c r="E7184" i="1"/>
  <c r="F7184" i="1"/>
  <c r="D7468" i="1"/>
  <c r="C7763" i="1"/>
  <c r="D7452" i="1"/>
  <c r="C7747" i="1"/>
  <c r="D7612" i="1"/>
  <c r="C7907" i="1"/>
  <c r="D7492" i="1"/>
  <c r="C7787" i="1"/>
  <c r="D7499" i="1"/>
  <c r="C7794" i="1"/>
  <c r="D7628" i="1"/>
  <c r="C7923" i="1"/>
  <c r="D7580" i="1"/>
  <c r="C7875" i="1"/>
  <c r="H7526" i="1"/>
  <c r="I7526" i="1"/>
  <c r="E7526" i="1"/>
  <c r="F7526" i="1"/>
  <c r="H7368" i="1"/>
  <c r="I7368" i="1"/>
  <c r="E7368" i="1"/>
  <c r="F7368" i="1"/>
  <c r="H7144" i="1"/>
  <c r="I7144" i="1"/>
  <c r="E7144" i="1"/>
  <c r="F7144" i="1"/>
  <c r="H7256" i="1"/>
  <c r="I7256" i="1"/>
  <c r="E7256" i="1"/>
  <c r="F7256" i="1"/>
  <c r="D7644" i="1"/>
  <c r="C7939" i="1"/>
  <c r="D7404" i="1"/>
  <c r="C7699" i="1"/>
  <c r="H7190" i="1"/>
  <c r="I7190" i="1"/>
  <c r="E7190" i="1"/>
  <c r="F7190" i="1"/>
  <c r="H7636" i="1"/>
  <c r="I7636" i="1"/>
  <c r="E7636" i="1"/>
  <c r="F7636" i="1"/>
  <c r="H7188" i="1"/>
  <c r="I7188" i="1"/>
  <c r="E7188" i="1"/>
  <c r="F7188" i="1"/>
  <c r="H7116" i="1"/>
  <c r="I7116" i="1"/>
  <c r="E7116" i="1"/>
  <c r="F7116" i="1"/>
  <c r="H7563" i="1"/>
  <c r="I7563" i="1"/>
  <c r="E7563" i="1"/>
  <c r="F7563" i="1"/>
  <c r="H7154" i="1"/>
  <c r="I7154" i="1"/>
  <c r="E7154" i="1"/>
  <c r="F7154" i="1"/>
  <c r="H7145" i="1"/>
  <c r="I7145" i="1"/>
  <c r="E7145" i="1"/>
  <c r="F7145" i="1"/>
  <c r="H7943" i="1"/>
  <c r="I7943" i="1"/>
  <c r="E7943" i="1"/>
  <c r="F7943" i="1"/>
  <c r="H7092" i="1"/>
  <c r="I7092" i="1"/>
  <c r="E7092" i="1"/>
  <c r="F7092" i="1"/>
  <c r="H7324" i="1"/>
  <c r="I7324" i="1"/>
  <c r="E7324" i="1"/>
  <c r="F7324" i="1"/>
  <c r="H7244" i="1"/>
  <c r="I7244" i="1"/>
  <c r="E7244" i="1"/>
  <c r="F7244" i="1"/>
  <c r="H7581" i="1"/>
  <c r="I7581" i="1"/>
  <c r="E7581" i="1"/>
  <c r="F7581" i="1"/>
  <c r="H7254" i="1"/>
  <c r="I7254" i="1"/>
  <c r="E7254" i="1"/>
  <c r="F7254" i="1"/>
  <c r="H7180" i="1"/>
  <c r="I7180" i="1"/>
  <c r="E7180" i="1"/>
  <c r="F7180" i="1"/>
  <c r="H7393" i="1"/>
  <c r="I7393" i="1"/>
  <c r="E7393" i="1"/>
  <c r="F7393" i="1"/>
  <c r="H7356" i="1"/>
  <c r="I7356" i="1"/>
  <c r="E7356" i="1"/>
  <c r="F7356" i="1"/>
  <c r="H7572" i="1"/>
  <c r="I7572" i="1"/>
  <c r="E7572" i="1"/>
  <c r="F7572" i="1"/>
  <c r="H7164" i="1"/>
  <c r="I7164" i="1"/>
  <c r="E7164" i="1"/>
  <c r="F7164" i="1"/>
  <c r="H7545" i="1"/>
  <c r="I7545" i="1"/>
  <c r="E7545" i="1"/>
  <c r="F7545" i="1"/>
  <c r="H7212" i="1"/>
  <c r="I7212" i="1"/>
  <c r="E7212" i="1"/>
  <c r="F7212" i="1"/>
  <c r="H7627" i="1"/>
  <c r="I7627" i="1"/>
  <c r="E7627" i="1"/>
  <c r="F7627" i="1"/>
  <c r="H7569" i="1"/>
  <c r="E7569" i="1"/>
  <c r="I7569" i="1"/>
  <c r="F7569" i="1"/>
  <c r="H7124" i="1"/>
  <c r="I7124" i="1"/>
  <c r="E7124" i="1"/>
  <c r="F7124" i="1"/>
  <c r="H7173" i="1"/>
  <c r="I7173" i="1"/>
  <c r="E7173" i="1"/>
  <c r="F7173" i="1"/>
  <c r="H7157" i="1"/>
  <c r="I7157" i="1"/>
  <c r="E7157" i="1"/>
  <c r="F7157" i="1"/>
  <c r="H7349" i="1"/>
  <c r="I7349" i="1"/>
  <c r="E7349" i="1"/>
  <c r="F7349" i="1"/>
  <c r="H7109" i="1"/>
  <c r="I7109" i="1"/>
  <c r="E7109" i="1"/>
  <c r="F7109" i="1"/>
  <c r="H7317" i="1"/>
  <c r="I7317" i="1"/>
  <c r="E7317" i="1"/>
  <c r="F7317" i="1"/>
  <c r="H7197" i="1"/>
  <c r="I7197" i="1"/>
  <c r="E7197" i="1"/>
  <c r="F7197" i="1"/>
  <c r="H7204" i="1"/>
  <c r="I7204" i="1"/>
  <c r="E7204" i="1"/>
  <c r="F7204" i="1"/>
  <c r="H7333" i="1"/>
  <c r="I7333" i="1"/>
  <c r="E7333" i="1"/>
  <c r="F7333" i="1"/>
  <c r="H7285" i="1"/>
  <c r="I7285" i="1"/>
  <c r="E7285" i="1"/>
  <c r="F7285" i="1"/>
  <c r="H7633" i="1"/>
  <c r="I7633" i="1"/>
  <c r="E7633" i="1"/>
  <c r="F7633" i="1"/>
  <c r="H7600" i="1"/>
  <c r="I7600" i="1"/>
  <c r="E7600" i="1"/>
  <c r="F7600" i="1"/>
  <c r="H7128" i="1"/>
  <c r="I7128" i="1"/>
  <c r="E7128" i="1"/>
  <c r="F7128" i="1"/>
  <c r="H7592" i="1"/>
  <c r="I7592" i="1"/>
  <c r="E7592" i="1"/>
  <c r="F7592" i="1"/>
  <c r="H7408" i="1"/>
  <c r="I7408" i="1"/>
  <c r="E7408" i="1"/>
  <c r="F7408" i="1"/>
  <c r="H7517" i="1"/>
  <c r="I7517" i="1"/>
  <c r="E7517" i="1"/>
  <c r="F7517" i="1"/>
  <c r="H7464" i="1"/>
  <c r="I7464" i="1"/>
  <c r="E7464" i="1"/>
  <c r="F7464" i="1"/>
  <c r="H7352" i="1"/>
  <c r="I7352" i="1"/>
  <c r="E7352" i="1"/>
  <c r="F7352" i="1"/>
  <c r="H7590" i="1"/>
  <c r="I7590" i="1"/>
  <c r="E7590" i="1"/>
  <c r="F7590" i="1"/>
  <c r="H7654" i="1"/>
  <c r="I7654" i="1"/>
  <c r="E7654" i="1"/>
  <c r="F7654" i="1"/>
  <c r="H7921" i="1"/>
  <c r="I7921" i="1"/>
  <c r="E7921" i="1"/>
  <c r="F7921" i="1"/>
  <c r="D7444" i="1"/>
  <c r="C7739" i="1"/>
  <c r="D7388" i="1"/>
  <c r="C7683" i="1"/>
  <c r="D7436" i="1"/>
  <c r="C7731" i="1"/>
  <c r="H7280" i="1"/>
  <c r="I7280" i="1"/>
  <c r="E7280" i="1"/>
  <c r="F7280" i="1"/>
  <c r="H7264" i="1"/>
  <c r="I7264" i="1"/>
  <c r="E7264" i="1"/>
  <c r="F7264" i="1"/>
  <c r="H7208" i="1"/>
  <c r="I7208" i="1"/>
  <c r="E7208" i="1"/>
  <c r="F7208" i="1"/>
  <c r="H7384" i="1"/>
  <c r="I7384" i="1"/>
  <c r="E7384" i="1"/>
  <c r="F7384" i="1"/>
  <c r="H7576" i="1"/>
  <c r="I7576" i="1"/>
  <c r="E7576" i="1"/>
  <c r="F7576" i="1"/>
  <c r="H7312" i="1"/>
  <c r="I7312" i="1"/>
  <c r="E7312" i="1"/>
  <c r="F7312" i="1"/>
  <c r="H7200" i="1"/>
  <c r="I7200" i="1"/>
  <c r="E7200" i="1"/>
  <c r="F7200" i="1"/>
  <c r="H7088" i="1"/>
  <c r="I7088" i="1"/>
  <c r="E7088" i="1"/>
  <c r="F7088" i="1"/>
  <c r="H7360" i="1"/>
  <c r="I7360" i="1"/>
  <c r="E7360" i="1"/>
  <c r="F7360" i="1"/>
  <c r="H7426" i="1"/>
  <c r="I7426" i="1"/>
  <c r="E7426" i="1"/>
  <c r="F7426" i="1"/>
  <c r="H7376" i="1"/>
  <c r="I7376" i="1"/>
  <c r="E7376" i="1"/>
  <c r="F7376" i="1"/>
  <c r="H7456" i="1"/>
  <c r="I7456" i="1"/>
  <c r="E7456" i="1"/>
  <c r="F7456" i="1"/>
  <c r="H7462" i="1"/>
  <c r="I7462" i="1"/>
  <c r="E7462" i="1"/>
  <c r="F7462" i="1"/>
  <c r="H7450" i="1"/>
  <c r="I7450" i="1"/>
  <c r="E7450" i="1"/>
  <c r="F7450" i="1"/>
  <c r="H7520" i="1"/>
  <c r="I7520" i="1"/>
  <c r="E7520" i="1"/>
  <c r="F7520" i="1"/>
  <c r="H7465" i="1"/>
  <c r="I7465" i="1"/>
  <c r="E7465" i="1"/>
  <c r="F7465" i="1"/>
  <c r="H7288" i="1"/>
  <c r="I7288" i="1"/>
  <c r="E7288" i="1"/>
  <c r="F7288" i="1"/>
  <c r="H7536" i="1"/>
  <c r="I7536" i="1"/>
  <c r="E7536" i="1"/>
  <c r="F7536" i="1"/>
  <c r="H7665" i="1"/>
  <c r="I7665" i="1"/>
  <c r="E7665" i="1"/>
  <c r="F7665" i="1"/>
  <c r="H7263" i="1"/>
  <c r="I7263" i="1"/>
  <c r="E7263" i="1"/>
  <c r="F7263" i="1"/>
  <c r="H7398" i="1"/>
  <c r="I7398" i="1"/>
  <c r="E7398" i="1"/>
  <c r="F7398" i="1"/>
  <c r="H7240" i="1"/>
  <c r="I7240" i="1"/>
  <c r="E7240" i="1"/>
  <c r="F7240" i="1"/>
  <c r="H7216" i="1"/>
  <c r="I7216" i="1"/>
  <c r="E7216" i="1"/>
  <c r="F7216" i="1"/>
  <c r="H7272" i="1"/>
  <c r="I7272" i="1"/>
  <c r="E7272" i="1"/>
  <c r="F7272" i="1"/>
  <c r="H7104" i="1"/>
  <c r="I7104" i="1"/>
  <c r="E7104" i="1"/>
  <c r="F7104" i="1"/>
  <c r="H7625" i="1"/>
  <c r="I7625" i="1"/>
  <c r="E7625" i="1"/>
  <c r="F7625" i="1"/>
  <c r="C8208" i="1"/>
  <c r="D7913" i="1"/>
  <c r="D7900" i="1"/>
  <c r="C8195" i="1"/>
  <c r="D7500" i="1"/>
  <c r="C7795" i="1"/>
  <c r="H7425" i="1"/>
  <c r="E7425" i="1"/>
  <c r="I7425" i="1"/>
  <c r="F7425" i="1"/>
  <c r="H7117" i="1"/>
  <c r="I7117" i="1"/>
  <c r="E7117" i="1"/>
  <c r="F7117" i="1"/>
  <c r="H7372" i="1"/>
  <c r="I7372" i="1"/>
  <c r="E7372" i="1"/>
  <c r="F7372" i="1"/>
  <c r="H7328" i="1"/>
  <c r="I7328" i="1"/>
  <c r="E7328" i="1"/>
  <c r="F7328" i="1"/>
  <c r="H7227" i="1"/>
  <c r="I7227" i="1"/>
  <c r="E7227" i="1"/>
  <c r="F7227" i="1"/>
  <c r="H7355" i="1"/>
  <c r="I7355" i="1"/>
  <c r="E7355" i="1"/>
  <c r="F7355" i="1"/>
  <c r="H7409" i="1"/>
  <c r="I7409" i="1"/>
  <c r="E7409" i="1"/>
  <c r="F7409" i="1"/>
  <c r="H7348" i="1"/>
  <c r="I7348" i="1"/>
  <c r="E7348" i="1"/>
  <c r="F7348" i="1"/>
  <c r="H7300" i="1"/>
  <c r="I7300" i="1"/>
  <c r="E7300" i="1"/>
  <c r="F7300" i="1"/>
  <c r="H7489" i="1"/>
  <c r="I7489" i="1"/>
  <c r="E7489" i="1"/>
  <c r="F7489" i="1"/>
  <c r="H7196" i="1"/>
  <c r="I7196" i="1"/>
  <c r="E7196" i="1"/>
  <c r="F7196" i="1"/>
  <c r="H7435" i="1"/>
  <c r="I7435" i="1"/>
  <c r="E7435" i="1"/>
  <c r="F7435" i="1"/>
  <c r="H7172" i="1"/>
  <c r="I7172" i="1"/>
  <c r="E7172" i="1"/>
  <c r="F7172" i="1"/>
  <c r="H7236" i="1"/>
  <c r="I7236" i="1"/>
  <c r="E7236" i="1"/>
  <c r="F7236" i="1"/>
  <c r="H7561" i="1"/>
  <c r="I7561" i="1"/>
  <c r="E7561" i="1"/>
  <c r="F7561" i="1"/>
  <c r="H7318" i="1"/>
  <c r="I7318" i="1"/>
  <c r="E7318" i="1"/>
  <c r="F7318" i="1"/>
  <c r="H7252" i="1"/>
  <c r="I7252" i="1"/>
  <c r="E7252" i="1"/>
  <c r="F7252" i="1"/>
  <c r="H7218" i="1"/>
  <c r="I7218" i="1"/>
  <c r="E7218" i="1"/>
  <c r="F7218" i="1"/>
  <c r="H7618" i="1"/>
  <c r="I7618" i="1"/>
  <c r="E7618" i="1"/>
  <c r="F7618" i="1"/>
  <c r="H7605" i="1"/>
  <c r="I7605" i="1"/>
  <c r="E7605" i="1"/>
  <c r="F7605" i="1"/>
  <c r="H7205" i="1"/>
  <c r="I7205" i="1"/>
  <c r="E7205" i="1"/>
  <c r="F7205" i="1"/>
  <c r="H7149" i="1"/>
  <c r="I7149" i="1"/>
  <c r="E7149" i="1"/>
  <c r="F7149" i="1"/>
  <c r="H7093" i="1"/>
  <c r="I7093" i="1"/>
  <c r="E7093" i="1"/>
  <c r="F7093" i="1"/>
  <c r="H7141" i="1"/>
  <c r="I7141" i="1"/>
  <c r="E7141" i="1"/>
  <c r="F7141" i="1"/>
  <c r="D7720" i="1"/>
  <c r="C8015" i="1"/>
  <c r="D7623" i="1"/>
  <c r="C7918" i="1"/>
  <c r="D7522" i="1"/>
  <c r="C7817" i="1"/>
  <c r="D7704" i="1"/>
  <c r="C7999" i="1"/>
  <c r="D7643" i="1"/>
  <c r="C7938" i="1"/>
  <c r="C7890" i="1"/>
  <c r="D7595" i="1"/>
  <c r="D7467" i="1"/>
  <c r="C7762" i="1"/>
  <c r="D7856" i="1"/>
  <c r="C8151" i="1"/>
  <c r="D7547" i="1"/>
  <c r="C7842" i="1"/>
  <c r="D7513" i="1"/>
  <c r="C7808" i="1"/>
  <c r="C7718" i="1"/>
  <c r="D7423" i="1"/>
  <c r="C7950" i="1"/>
  <c r="D7655" i="1"/>
  <c r="D7887" i="1"/>
  <c r="C8182" i="1"/>
  <c r="D7703" i="1"/>
  <c r="C7998" i="1"/>
  <c r="D7751" i="1"/>
  <c r="C8046" i="1"/>
  <c r="D7757" i="1"/>
  <c r="C8052" i="1"/>
  <c r="C8107" i="1"/>
  <c r="D7812" i="1"/>
  <c r="D7759" i="1"/>
  <c r="C8054" i="1"/>
  <c r="C7942" i="1"/>
  <c r="D7647" i="1"/>
  <c r="C8040" i="1"/>
  <c r="D7745" i="1"/>
  <c r="D7815" i="1"/>
  <c r="C8110" i="1"/>
  <c r="C8055" i="1"/>
  <c r="D7760" i="1"/>
  <c r="C8180" i="1"/>
  <c r="D7885" i="1"/>
  <c r="C7878" i="1"/>
  <c r="D7583" i="1"/>
  <c r="D7831" i="1"/>
  <c r="C8126" i="1"/>
  <c r="C8244" i="1"/>
  <c r="D7949" i="1"/>
  <c r="C8255" i="1"/>
  <c r="D7960" i="1"/>
  <c r="C7853" i="1"/>
  <c r="D7558" i="1"/>
  <c r="C8511" i="1"/>
  <c r="D8216" i="1"/>
  <c r="D7693" i="1"/>
  <c r="C7988" i="1"/>
  <c r="C7830" i="1"/>
  <c r="D7535" i="1"/>
  <c r="C7806" i="1"/>
  <c r="D7511" i="1"/>
  <c r="C7862" i="1"/>
  <c r="D7567" i="1"/>
  <c r="C7694" i="1"/>
  <c r="D7399" i="1"/>
  <c r="C8215" i="1"/>
  <c r="D7920" i="1"/>
  <c r="D7650" i="1"/>
  <c r="C7945" i="1"/>
  <c r="D7784" i="1"/>
  <c r="C8079" i="1"/>
  <c r="D7491" i="1"/>
  <c r="C7786" i="1"/>
  <c r="D7730" i="1"/>
  <c r="C8025" i="1"/>
  <c r="D7531" i="1"/>
  <c r="C7826" i="1"/>
  <c r="D7613" i="1"/>
  <c r="C7908" i="1"/>
  <c r="C7678" i="1"/>
  <c r="D7383" i="1"/>
  <c r="C8190" i="1"/>
  <c r="D7895" i="1"/>
  <c r="C8016" i="1"/>
  <c r="D7721" i="1"/>
  <c r="D7671" i="1"/>
  <c r="C7966" i="1"/>
  <c r="D7599" i="1"/>
  <c r="C7894" i="1"/>
  <c r="D7865" i="1"/>
  <c r="C8160" i="1"/>
  <c r="D7659" i="1"/>
  <c r="C7954" i="1"/>
  <c r="D7832" i="1"/>
  <c r="C8127" i="1"/>
  <c r="D7776" i="1"/>
  <c r="C8071" i="1"/>
  <c r="D7641" i="1"/>
  <c r="C7936" i="1"/>
  <c r="C8301" i="1"/>
  <c r="D8006" i="1"/>
  <c r="C8031" i="1"/>
  <c r="D7736" i="1"/>
  <c r="D7577" i="1"/>
  <c r="C7872" i="1"/>
  <c r="D7724" i="1"/>
  <c r="C8019" i="1"/>
  <c r="D7587" i="1"/>
  <c r="C7882" i="1"/>
  <c r="D7904" i="1"/>
  <c r="C8199" i="1"/>
  <c r="D7696" i="1"/>
  <c r="C7991" i="1"/>
  <c r="C8119" i="1"/>
  <c r="D7824" i="1"/>
  <c r="D7540" i="1"/>
  <c r="C7835" i="1"/>
  <c r="D7635" i="1"/>
  <c r="C7930" i="1"/>
  <c r="D7403" i="1"/>
  <c r="C7698" i="1"/>
  <c r="D7668" i="1"/>
  <c r="C7963" i="1"/>
  <c r="D7579" i="1"/>
  <c r="C7874" i="1"/>
  <c r="C8074" i="1"/>
  <c r="D7779" i="1"/>
  <c r="D7571" i="1"/>
  <c r="C7866" i="1"/>
  <c r="D7451" i="1"/>
  <c r="C7746" i="1"/>
  <c r="D7591" i="1"/>
  <c r="C7886" i="1"/>
  <c r="D7385" i="1"/>
  <c r="C7680" i="1"/>
  <c r="D7555" i="1"/>
  <c r="C7850" i="1"/>
  <c r="D7476" i="1"/>
  <c r="C7771" i="1"/>
  <c r="D7675" i="1"/>
  <c r="C7970" i="1"/>
  <c r="D7412" i="1"/>
  <c r="C7707" i="1"/>
  <c r="D7667" i="1"/>
  <c r="C7962" i="1"/>
  <c r="C7766" i="1"/>
  <c r="D7471" i="1"/>
  <c r="C7742" i="1"/>
  <c r="D7447" i="1"/>
  <c r="D7951" i="1"/>
  <c r="C8246" i="1"/>
  <c r="C7838" i="1"/>
  <c r="D7543" i="1"/>
  <c r="C7710" i="1"/>
  <c r="D7415" i="1"/>
  <c r="C8224" i="1"/>
  <c r="D7929" i="1"/>
  <c r="D7695" i="1"/>
  <c r="C7990" i="1"/>
  <c r="C8183" i="1"/>
  <c r="D7888" i="1"/>
  <c r="C7926" i="1"/>
  <c r="D7631" i="1"/>
  <c r="C7917" i="1"/>
  <c r="D7622" i="1"/>
  <c r="C7725" i="1"/>
  <c r="D7430" i="1"/>
  <c r="C8043" i="1"/>
  <c r="D7748" i="1"/>
  <c r="C8062" i="1"/>
  <c r="D7767" i="1"/>
  <c r="C8111" i="1"/>
  <c r="D7816" i="1"/>
  <c r="C7799" i="1"/>
  <c r="D7504" i="1"/>
  <c r="C7927" i="1"/>
  <c r="D7632" i="1"/>
  <c r="D7421" i="1"/>
  <c r="C7716" i="1"/>
  <c r="D7827" i="1"/>
  <c r="C8122" i="1"/>
  <c r="C7881" i="1"/>
  <c r="D7586" i="1"/>
  <c r="D8256" i="1"/>
  <c r="C8551" i="1"/>
  <c r="D7604" i="1"/>
  <c r="C7899" i="1"/>
  <c r="D7691" i="1"/>
  <c r="C7986" i="1"/>
  <c r="C8063" i="1"/>
  <c r="D7768" i="1"/>
  <c r="D7611" i="1"/>
  <c r="C7906" i="1"/>
  <c r="D8136" i="1"/>
  <c r="C8431" i="1"/>
  <c r="C8247" i="1"/>
  <c r="D7952" i="1"/>
  <c r="C8007" i="1"/>
  <c r="D7712" i="1"/>
  <c r="D7896" i="1"/>
  <c r="C8191" i="1"/>
  <c r="D7427" i="1"/>
  <c r="C7722" i="1"/>
  <c r="C7863" i="1"/>
  <c r="D7568" i="1"/>
  <c r="D7443" i="1"/>
  <c r="C7738" i="1"/>
  <c r="D7523" i="1"/>
  <c r="C7818" i="1"/>
  <c r="D7515" i="1"/>
  <c r="C7810" i="1"/>
  <c r="D7803" i="1"/>
  <c r="C8098" i="1"/>
  <c r="D7395" i="1"/>
  <c r="C7690" i="1"/>
  <c r="C8047" i="1"/>
  <c r="D7752" i="1"/>
  <c r="C7898" i="1"/>
  <c r="D7603" i="1"/>
  <c r="C8095" i="1"/>
  <c r="D7800" i="1"/>
  <c r="D7687" i="1"/>
  <c r="C7982" i="1"/>
  <c r="D7756" i="1"/>
  <c r="C8051" i="1"/>
  <c r="C7814" i="1"/>
  <c r="D7519" i="1"/>
  <c r="C7782" i="1"/>
  <c r="D7487" i="1"/>
  <c r="C8239" i="1"/>
  <c r="D7944" i="1"/>
  <c r="C7789" i="1"/>
  <c r="D7494" i="1"/>
  <c r="C7702" i="1"/>
  <c r="D7407" i="1"/>
  <c r="C7726" i="1"/>
  <c r="D7431" i="1"/>
  <c r="D7959" i="1"/>
  <c r="C8254" i="1"/>
  <c r="C8260" i="1"/>
  <c r="D7965" i="1"/>
  <c r="D7940" i="1"/>
  <c r="C8235" i="1"/>
  <c r="C7686" i="1"/>
  <c r="D7391" i="1"/>
  <c r="D7677" i="1"/>
  <c r="C7972" i="1"/>
  <c r="C7934" i="1"/>
  <c r="D7639" i="1"/>
  <c r="D7931" i="1"/>
  <c r="C8226" i="1"/>
  <c r="D7483" i="1"/>
  <c r="C7778" i="1"/>
  <c r="D7411" i="1"/>
  <c r="C7706" i="1"/>
  <c r="C8153" i="1"/>
  <c r="D7858" i="1"/>
  <c r="D7449" i="1"/>
  <c r="C7744" i="1"/>
  <c r="C7735" i="1"/>
  <c r="D7440" i="1"/>
  <c r="C8533" i="1"/>
  <c r="D8238" i="1"/>
  <c r="D7387" i="1"/>
  <c r="C7682" i="1"/>
  <c r="D7619" i="1"/>
  <c r="C7914" i="1"/>
  <c r="D7539" i="1"/>
  <c r="C7834" i="1"/>
  <c r="D7876" i="1"/>
  <c r="C8171" i="1"/>
  <c r="D7549" i="1"/>
  <c r="C7844" i="1"/>
  <c r="D7475" i="1"/>
  <c r="C7770" i="1"/>
  <c r="C7983" i="1"/>
  <c r="D7688" i="1"/>
  <c r="D7651" i="1"/>
  <c r="C7946" i="1"/>
  <c r="D7867" i="1"/>
  <c r="C8162" i="1"/>
  <c r="D7459" i="1"/>
  <c r="C7754" i="1"/>
  <c r="D7840" i="1"/>
  <c r="C8135" i="1"/>
  <c r="D7507" i="1"/>
  <c r="C7802" i="1"/>
  <c r="D7922" i="1"/>
  <c r="C8217" i="1"/>
  <c r="D7864" i="1"/>
  <c r="C8159" i="1"/>
  <c r="D7419" i="1"/>
  <c r="C7714" i="1"/>
  <c r="D7485" i="1"/>
  <c r="C7780" i="1"/>
  <c r="C7870" i="1"/>
  <c r="D7575" i="1"/>
  <c r="D7821" i="1"/>
  <c r="C8116" i="1"/>
  <c r="C7910" i="1"/>
  <c r="D7615" i="1"/>
  <c r="C7750" i="1"/>
  <c r="D7455" i="1"/>
  <c r="C8175" i="1"/>
  <c r="D7880" i="1"/>
  <c r="C7854" i="1"/>
  <c r="D7559" i="1"/>
  <c r="C7958" i="1"/>
  <c r="D7663" i="1"/>
  <c r="C7798" i="1"/>
  <c r="D7503" i="1"/>
  <c r="D7733" i="1"/>
  <c r="C8028" i="1"/>
  <c r="C7734" i="1"/>
  <c r="D7439" i="1"/>
  <c r="D7679" i="1"/>
  <c r="C7974" i="1"/>
  <c r="C7758" i="1"/>
  <c r="D7463" i="1"/>
  <c r="C7846" i="1"/>
  <c r="D7551" i="1"/>
  <c r="C8166" i="1"/>
  <c r="D7871" i="1"/>
  <c r="C8064" i="1"/>
  <c r="D7769" i="1"/>
  <c r="C8223" i="1"/>
  <c r="D7928" i="1"/>
  <c r="D7377" i="1"/>
  <c r="C7672" i="1"/>
  <c r="C7902" i="1"/>
  <c r="D7607" i="1"/>
  <c r="C7822" i="1"/>
  <c r="D7527" i="1"/>
  <c r="C7790" i="1"/>
  <c r="D7495" i="1"/>
  <c r="D7935" i="1"/>
  <c r="C8230" i="1"/>
  <c r="C7774" i="1"/>
  <c r="D7479" i="1"/>
  <c r="G7495" i="1" l="1"/>
  <c r="J7495" i="1"/>
  <c r="G7463" i="1"/>
  <c r="J7463" i="1"/>
  <c r="G7503" i="1"/>
  <c r="J7503" i="1"/>
  <c r="G7944" i="1"/>
  <c r="J7944" i="1"/>
  <c r="G7768" i="1"/>
  <c r="J7768" i="1"/>
  <c r="G7504" i="1"/>
  <c r="J7504" i="1"/>
  <c r="G7736" i="1"/>
  <c r="J7736" i="1"/>
  <c r="G8216" i="1"/>
  <c r="J8216" i="1"/>
  <c r="G7485" i="1"/>
  <c r="J7485" i="1"/>
  <c r="G7507" i="1"/>
  <c r="J7507" i="1"/>
  <c r="G7651" i="1"/>
  <c r="J7651" i="1"/>
  <c r="G7876" i="1"/>
  <c r="J7876" i="1"/>
  <c r="G7411" i="1"/>
  <c r="J7411" i="1"/>
  <c r="G7677" i="1"/>
  <c r="J7677" i="1"/>
  <c r="G7959" i="1"/>
  <c r="J7959" i="1"/>
  <c r="G7687" i="1"/>
  <c r="J7687" i="1"/>
  <c r="G7395" i="1"/>
  <c r="J7395" i="1"/>
  <c r="G7443" i="1"/>
  <c r="J7443" i="1"/>
  <c r="G7695" i="1"/>
  <c r="J7695" i="1"/>
  <c r="G7951" i="1"/>
  <c r="J7951" i="1"/>
  <c r="G7412" i="1"/>
  <c r="J7412" i="1"/>
  <c r="G7385" i="1"/>
  <c r="J7385" i="1"/>
  <c r="G7635" i="1"/>
  <c r="J7635" i="1"/>
  <c r="G7904" i="1"/>
  <c r="J7904" i="1"/>
  <c r="G7832" i="1"/>
  <c r="J7832" i="1"/>
  <c r="G7671" i="1"/>
  <c r="J7671" i="1"/>
  <c r="G7613" i="1"/>
  <c r="J7613" i="1"/>
  <c r="G7784" i="1"/>
  <c r="J7784" i="1"/>
  <c r="G7831" i="1"/>
  <c r="J7831" i="1"/>
  <c r="G7815" i="1"/>
  <c r="J7815" i="1"/>
  <c r="G7887" i="1"/>
  <c r="J7887" i="1"/>
  <c r="G7547" i="1"/>
  <c r="J7547" i="1"/>
  <c r="G7643" i="1"/>
  <c r="J7643" i="1"/>
  <c r="G7720" i="1"/>
  <c r="J7720" i="1"/>
  <c r="G7436" i="1"/>
  <c r="J7436" i="1"/>
  <c r="G7628" i="1"/>
  <c r="J7628" i="1"/>
  <c r="G7452" i="1"/>
  <c r="J7452" i="1"/>
  <c r="G7379" i="1"/>
  <c r="J7379" i="1"/>
  <c r="G7596" i="1"/>
  <c r="J7596" i="1"/>
  <c r="G7428" i="1"/>
  <c r="J7428" i="1"/>
  <c r="G7516" i="1"/>
  <c r="J7516" i="1"/>
  <c r="G7889" i="1"/>
  <c r="J7889" i="1"/>
  <c r="G7405" i="1"/>
  <c r="J7405" i="1"/>
  <c r="G7621" i="1"/>
  <c r="J7621" i="1"/>
  <c r="G7616" i="1"/>
  <c r="J7616" i="1"/>
  <c r="G7957" i="1"/>
  <c r="J7957" i="1"/>
  <c r="G7512" i="1"/>
  <c r="J7512" i="1"/>
  <c r="G7498" i="1"/>
  <c r="J7498" i="1"/>
  <c r="G7482" i="1"/>
  <c r="J7482" i="1"/>
  <c r="G7597" i="1"/>
  <c r="J7597" i="1"/>
  <c r="G7480" i="1"/>
  <c r="J7480" i="1"/>
  <c r="G7880" i="1"/>
  <c r="J7880" i="1"/>
  <c r="G7494" i="1"/>
  <c r="J7494" i="1"/>
  <c r="G7748" i="1"/>
  <c r="J7748" i="1"/>
  <c r="G7399" i="1"/>
  <c r="J7399" i="1"/>
  <c r="G7527" i="1"/>
  <c r="J7527" i="1"/>
  <c r="G7440" i="1"/>
  <c r="J7440" i="1"/>
  <c r="G7477" i="1"/>
  <c r="J7477" i="1"/>
  <c r="G7470" i="1"/>
  <c r="J7470" i="1"/>
  <c r="G7661" i="1"/>
  <c r="J7661" i="1"/>
  <c r="G7534" i="1"/>
  <c r="J7534" i="1"/>
  <c r="G7413" i="1"/>
  <c r="J7413" i="1"/>
  <c r="G7490" i="1"/>
  <c r="J7490" i="1"/>
  <c r="G7538" i="1"/>
  <c r="J7538" i="1"/>
  <c r="G7506" i="1"/>
  <c r="J7506" i="1"/>
  <c r="G7410" i="1"/>
  <c r="J7410" i="1"/>
  <c r="G7574" i="1"/>
  <c r="J7574" i="1"/>
  <c r="G7496" i="1"/>
  <c r="J7496" i="1"/>
  <c r="G7445" i="1"/>
  <c r="J7445" i="1"/>
  <c r="G7663" i="1"/>
  <c r="J7663" i="1"/>
  <c r="G7391" i="1"/>
  <c r="J7391" i="1"/>
  <c r="G7487" i="1"/>
  <c r="J7487" i="1"/>
  <c r="G7568" i="1"/>
  <c r="J7568" i="1"/>
  <c r="G7952" i="1"/>
  <c r="J7952" i="1"/>
  <c r="G7622" i="1"/>
  <c r="J7622" i="1"/>
  <c r="G7929" i="1"/>
  <c r="J7929" i="1"/>
  <c r="G7447" i="1"/>
  <c r="J7447" i="1"/>
  <c r="G8006" i="1"/>
  <c r="J8006" i="1"/>
  <c r="G7721" i="1"/>
  <c r="J7721" i="1"/>
  <c r="G7511" i="1"/>
  <c r="J7511" i="1"/>
  <c r="G7558" i="1"/>
  <c r="J7558" i="1"/>
  <c r="G7583" i="1"/>
  <c r="J7583" i="1"/>
  <c r="G7745" i="1"/>
  <c r="J7745" i="1"/>
  <c r="G7655" i="1"/>
  <c r="J7655" i="1"/>
  <c r="G7877" i="1"/>
  <c r="J7877" i="1"/>
  <c r="G7679" i="1"/>
  <c r="J7679" i="1"/>
  <c r="G7419" i="1"/>
  <c r="J7419" i="1"/>
  <c r="G7840" i="1"/>
  <c r="J7840" i="1"/>
  <c r="G7539" i="1"/>
  <c r="J7539" i="1"/>
  <c r="G7483" i="1"/>
  <c r="J7483" i="1"/>
  <c r="G7803" i="1"/>
  <c r="J7803" i="1"/>
  <c r="G7691" i="1"/>
  <c r="J7691" i="1"/>
  <c r="G7827" i="1"/>
  <c r="J7827" i="1"/>
  <c r="G7675" i="1"/>
  <c r="J7675" i="1"/>
  <c r="G7591" i="1"/>
  <c r="J7591" i="1"/>
  <c r="G7579" i="1"/>
  <c r="J7579" i="1"/>
  <c r="G7540" i="1"/>
  <c r="J7540" i="1"/>
  <c r="G7587" i="1"/>
  <c r="J7587" i="1"/>
  <c r="G7659" i="1"/>
  <c r="J7659" i="1"/>
  <c r="G7531" i="1"/>
  <c r="J7531" i="1"/>
  <c r="G7650" i="1"/>
  <c r="J7650" i="1"/>
  <c r="G7757" i="1"/>
  <c r="J7757" i="1"/>
  <c r="G7856" i="1"/>
  <c r="J7856" i="1"/>
  <c r="G7704" i="1"/>
  <c r="J7704" i="1"/>
  <c r="G7500" i="1"/>
  <c r="J7500" i="1"/>
  <c r="G7388" i="1"/>
  <c r="J7388" i="1"/>
  <c r="G7404" i="1"/>
  <c r="J7404" i="1"/>
  <c r="G7499" i="1"/>
  <c r="J7499" i="1"/>
  <c r="G7468" i="1"/>
  <c r="J7468" i="1"/>
  <c r="G7564" i="1"/>
  <c r="J7564" i="1"/>
  <c r="G7652" i="1"/>
  <c r="J7652" i="1"/>
  <c r="G7524" i="1"/>
  <c r="J7524" i="1"/>
  <c r="G7660" i="1"/>
  <c r="J7660" i="1"/>
  <c r="G7420" i="1"/>
  <c r="J7420" i="1"/>
  <c r="G7924" i="1"/>
  <c r="J7924" i="1"/>
  <c r="G7562" i="1"/>
  <c r="J7562" i="1"/>
  <c r="G7565" i="1"/>
  <c r="J7565" i="1"/>
  <c r="G7469" i="1"/>
  <c r="J7469" i="1"/>
  <c r="G7541" i="1"/>
  <c r="J7541" i="1"/>
  <c r="G7825" i="1"/>
  <c r="J7825" i="1"/>
  <c r="G7573" i="1"/>
  <c r="J7573" i="1"/>
  <c r="G7466" i="1"/>
  <c r="J7466" i="1"/>
  <c r="G7658" i="1"/>
  <c r="J7658" i="1"/>
  <c r="G7602" i="1"/>
  <c r="J7602" i="1"/>
  <c r="G7717" i="1"/>
  <c r="J7717" i="1"/>
  <c r="G7493" i="1"/>
  <c r="J7493" i="1"/>
  <c r="G7617" i="1"/>
  <c r="J7617" i="1"/>
  <c r="G7544" i="1"/>
  <c r="J7544" i="1"/>
  <c r="G7688" i="1"/>
  <c r="J7688" i="1"/>
  <c r="G7431" i="1"/>
  <c r="J7431" i="1"/>
  <c r="G7816" i="1"/>
  <c r="J7816" i="1"/>
  <c r="G7607" i="1"/>
  <c r="J7607" i="1"/>
  <c r="G7439" i="1"/>
  <c r="J7439" i="1"/>
  <c r="G7519" i="1"/>
  <c r="J7519" i="1"/>
  <c r="G7631" i="1"/>
  <c r="J7631" i="1"/>
  <c r="G7471" i="1"/>
  <c r="J7471" i="1"/>
  <c r="G7824" i="1"/>
  <c r="J7824" i="1"/>
  <c r="G7920" i="1"/>
  <c r="J7920" i="1"/>
  <c r="G7960" i="1"/>
  <c r="J7960" i="1"/>
  <c r="G7647" i="1"/>
  <c r="J7647" i="1"/>
  <c r="G7454" i="1"/>
  <c r="J7454" i="1"/>
  <c r="G7638" i="1"/>
  <c r="J7638" i="1"/>
  <c r="G7630" i="1"/>
  <c r="J7630" i="1"/>
  <c r="G7637" i="1"/>
  <c r="J7637" i="1"/>
  <c r="G7448" i="1"/>
  <c r="J7448" i="1"/>
  <c r="G7646" i="1"/>
  <c r="J7646" i="1"/>
  <c r="G7697" i="1"/>
  <c r="J7697" i="1"/>
  <c r="G7642" i="1"/>
  <c r="J7642" i="1"/>
  <c r="G7502" i="1"/>
  <c r="J7502" i="1"/>
  <c r="G7552" i="1"/>
  <c r="J7552" i="1"/>
  <c r="G7528" i="1"/>
  <c r="J7528" i="1"/>
  <c r="G7575" i="1"/>
  <c r="J7575" i="1"/>
  <c r="G7965" i="1"/>
  <c r="J7965" i="1"/>
  <c r="G7543" i="1"/>
  <c r="J7543" i="1"/>
  <c r="G7949" i="1"/>
  <c r="J7949" i="1"/>
  <c r="G7769" i="1"/>
  <c r="J7769" i="1"/>
  <c r="G7615" i="1"/>
  <c r="J7615" i="1"/>
  <c r="G7800" i="1"/>
  <c r="J7800" i="1"/>
  <c r="G7479" i="1"/>
  <c r="J7479" i="1"/>
  <c r="G7871" i="1"/>
  <c r="J7871" i="1"/>
  <c r="G7559" i="1"/>
  <c r="J7559" i="1"/>
  <c r="G7407" i="1"/>
  <c r="J7407" i="1"/>
  <c r="G7603" i="1"/>
  <c r="J7603" i="1"/>
  <c r="G7767" i="1"/>
  <c r="J7767" i="1"/>
  <c r="G7415" i="1"/>
  <c r="J7415" i="1"/>
  <c r="G7895" i="1"/>
  <c r="J7895" i="1"/>
  <c r="G7535" i="1"/>
  <c r="J7535" i="1"/>
  <c r="G7885" i="1"/>
  <c r="J7885" i="1"/>
  <c r="G7423" i="1"/>
  <c r="J7423" i="1"/>
  <c r="G7689" i="1"/>
  <c r="J7689" i="1"/>
  <c r="G7821" i="1"/>
  <c r="J7821" i="1"/>
  <c r="G7864" i="1"/>
  <c r="J7864" i="1"/>
  <c r="G7459" i="1"/>
  <c r="J7459" i="1"/>
  <c r="G7475" i="1"/>
  <c r="J7475" i="1"/>
  <c r="G7619" i="1"/>
  <c r="J7619" i="1"/>
  <c r="G7449" i="1"/>
  <c r="J7449" i="1"/>
  <c r="G7931" i="1"/>
  <c r="J7931" i="1"/>
  <c r="G7940" i="1"/>
  <c r="J7940" i="1"/>
  <c r="G7515" i="1"/>
  <c r="J7515" i="1"/>
  <c r="G7427" i="1"/>
  <c r="J7427" i="1"/>
  <c r="G8136" i="1"/>
  <c r="J8136" i="1"/>
  <c r="G7604" i="1"/>
  <c r="J7604" i="1"/>
  <c r="G7421" i="1"/>
  <c r="J7421" i="1"/>
  <c r="G7476" i="1"/>
  <c r="J7476" i="1"/>
  <c r="G7451" i="1"/>
  <c r="J7451" i="1"/>
  <c r="G7668" i="1"/>
  <c r="J7668" i="1"/>
  <c r="G7724" i="1"/>
  <c r="J7724" i="1"/>
  <c r="G7641" i="1"/>
  <c r="J7641" i="1"/>
  <c r="G7865" i="1"/>
  <c r="J7865" i="1"/>
  <c r="G7730" i="1"/>
  <c r="J7730" i="1"/>
  <c r="G7751" i="1"/>
  <c r="J7751" i="1"/>
  <c r="G7467" i="1"/>
  <c r="J7467" i="1"/>
  <c r="G7522" i="1"/>
  <c r="J7522" i="1"/>
  <c r="G7900" i="1"/>
  <c r="J7900" i="1"/>
  <c r="G7444" i="1"/>
  <c r="J7444" i="1"/>
  <c r="G7644" i="1"/>
  <c r="J7644" i="1"/>
  <c r="G7492" i="1"/>
  <c r="J7492" i="1"/>
  <c r="G7548" i="1"/>
  <c r="J7548" i="1"/>
  <c r="G7460" i="1"/>
  <c r="J7460" i="1"/>
  <c r="G7901" i="1"/>
  <c r="J7901" i="1"/>
  <c r="G7676" i="1"/>
  <c r="J7676" i="1"/>
  <c r="G7556" i="1"/>
  <c r="J7556" i="1"/>
  <c r="G7741" i="1"/>
  <c r="J7741" i="1"/>
  <c r="G7796" i="1"/>
  <c r="J7796" i="1"/>
  <c r="G7589" i="1"/>
  <c r="J7589" i="1"/>
  <c r="G7553" i="1"/>
  <c r="J7553" i="1"/>
  <c r="G7418" i="1"/>
  <c r="J7418" i="1"/>
  <c r="G7386" i="1"/>
  <c r="J7386" i="1"/>
  <c r="G7486" i="1"/>
  <c r="J7486" i="1"/>
  <c r="G7378" i="1"/>
  <c r="J7378" i="1"/>
  <c r="G7434" i="1"/>
  <c r="J7434" i="1"/>
  <c r="G7684" i="1"/>
  <c r="J7684" i="1"/>
  <c r="G7458" i="1"/>
  <c r="J7458" i="1"/>
  <c r="G7610" i="1"/>
  <c r="J7610" i="1"/>
  <c r="G7432" i="1"/>
  <c r="J7432" i="1"/>
  <c r="G7551" i="1"/>
  <c r="J7551" i="1"/>
  <c r="G7639" i="1"/>
  <c r="J7639" i="1"/>
  <c r="G7888" i="1"/>
  <c r="J7888" i="1"/>
  <c r="G7383" i="1"/>
  <c r="J7383" i="1"/>
  <c r="G7760" i="1"/>
  <c r="J7760" i="1"/>
  <c r="G7595" i="1"/>
  <c r="J7595" i="1"/>
  <c r="G7913" i="1"/>
  <c r="J7913" i="1"/>
  <c r="G7669" i="1"/>
  <c r="J7669" i="1"/>
  <c r="G7614" i="1"/>
  <c r="J7614" i="1"/>
  <c r="G7584" i="1"/>
  <c r="J7584" i="1"/>
  <c r="G7608" i="1"/>
  <c r="J7608" i="1"/>
  <c r="G7566" i="1"/>
  <c r="J7566" i="1"/>
  <c r="G7560" i="1"/>
  <c r="J7560" i="1"/>
  <c r="G7858" i="1"/>
  <c r="J7858" i="1"/>
  <c r="G7752" i="1"/>
  <c r="J7752" i="1"/>
  <c r="G7632" i="1"/>
  <c r="J7632" i="1"/>
  <c r="G7935" i="1"/>
  <c r="J7935" i="1"/>
  <c r="G7377" i="1"/>
  <c r="J7377" i="1"/>
  <c r="G7733" i="1"/>
  <c r="J7733" i="1"/>
  <c r="G7922" i="1"/>
  <c r="J7922" i="1"/>
  <c r="G7867" i="1"/>
  <c r="J7867" i="1"/>
  <c r="G7549" i="1"/>
  <c r="J7549" i="1"/>
  <c r="G7387" i="1"/>
  <c r="J7387" i="1"/>
  <c r="G7756" i="1"/>
  <c r="J7756" i="1"/>
  <c r="G7523" i="1"/>
  <c r="J7523" i="1"/>
  <c r="G7896" i="1"/>
  <c r="J7896" i="1"/>
  <c r="G7611" i="1"/>
  <c r="J7611" i="1"/>
  <c r="G8256" i="1"/>
  <c r="J8256" i="1"/>
  <c r="G7667" i="1"/>
  <c r="J7667" i="1"/>
  <c r="G7555" i="1"/>
  <c r="J7555" i="1"/>
  <c r="G7571" i="1"/>
  <c r="J7571" i="1"/>
  <c r="G7403" i="1"/>
  <c r="J7403" i="1"/>
  <c r="G7696" i="1"/>
  <c r="J7696" i="1"/>
  <c r="G7577" i="1"/>
  <c r="J7577" i="1"/>
  <c r="G7776" i="1"/>
  <c r="J7776" i="1"/>
  <c r="G7599" i="1"/>
  <c r="J7599" i="1"/>
  <c r="G7491" i="1"/>
  <c r="J7491" i="1"/>
  <c r="G7693" i="1"/>
  <c r="J7693" i="1"/>
  <c r="G7759" i="1"/>
  <c r="J7759" i="1"/>
  <c r="G7703" i="1"/>
  <c r="J7703" i="1"/>
  <c r="G7513" i="1"/>
  <c r="J7513" i="1"/>
  <c r="G7623" i="1"/>
  <c r="J7623" i="1"/>
  <c r="G7580" i="1"/>
  <c r="J7580" i="1"/>
  <c r="G7612" i="1"/>
  <c r="J7612" i="1"/>
  <c r="G7620" i="1"/>
  <c r="J7620" i="1"/>
  <c r="G7805" i="1"/>
  <c r="J7805" i="1"/>
  <c r="G7588" i="1"/>
  <c r="J7588" i="1"/>
  <c r="G7852" i="1"/>
  <c r="J7852" i="1"/>
  <c r="G7996" i="1"/>
  <c r="J7996" i="1"/>
  <c r="G7692" i="1"/>
  <c r="J7692" i="1"/>
  <c r="G7598" i="1"/>
  <c r="J7598" i="1"/>
  <c r="G7578" i="1"/>
  <c r="J7578" i="1"/>
  <c r="G7433" i="1"/>
  <c r="J7433" i="1"/>
  <c r="G7813" i="1"/>
  <c r="J7813" i="1"/>
  <c r="G7533" i="1"/>
  <c r="J7533" i="1"/>
  <c r="G7437" i="1"/>
  <c r="J7437" i="1"/>
  <c r="G7685" i="1"/>
  <c r="J7685" i="1"/>
  <c r="G7514" i="1"/>
  <c r="J7514" i="1"/>
  <c r="G7488" i="1"/>
  <c r="J7488" i="1"/>
  <c r="G7928" i="1"/>
  <c r="J7928" i="1"/>
  <c r="G7455" i="1"/>
  <c r="J7455" i="1"/>
  <c r="G8238" i="1"/>
  <c r="J8238" i="1"/>
  <c r="G7712" i="1"/>
  <c r="J7712" i="1"/>
  <c r="G7586" i="1"/>
  <c r="J7586" i="1"/>
  <c r="G7430" i="1"/>
  <c r="J7430" i="1"/>
  <c r="G7779" i="1"/>
  <c r="J7779" i="1"/>
  <c r="G7567" i="1"/>
  <c r="J7567" i="1"/>
  <c r="G7812" i="1"/>
  <c r="J7812" i="1"/>
  <c r="G7948" i="1"/>
  <c r="J7948" i="1"/>
  <c r="G7542" i="1"/>
  <c r="J7542" i="1"/>
  <c r="G7550" i="1"/>
  <c r="J7550" i="1"/>
  <c r="G7497" i="1"/>
  <c r="J7497" i="1"/>
  <c r="G7554" i="1"/>
  <c r="J7554" i="1"/>
  <c r="G7442" i="1"/>
  <c r="J7442" i="1"/>
  <c r="G7525" i="1"/>
  <c r="J7525" i="1"/>
  <c r="G7478" i="1"/>
  <c r="J7478" i="1"/>
  <c r="G7414" i="1"/>
  <c r="J7414" i="1"/>
  <c r="D7804" i="1"/>
  <c r="J7804" i="1" s="1"/>
  <c r="C8099" i="1"/>
  <c r="G7509" i="1"/>
  <c r="H7509" i="1"/>
  <c r="I7509" i="1"/>
  <c r="E7509" i="1"/>
  <c r="F7509" i="1"/>
  <c r="D7719" i="1"/>
  <c r="J7719" i="1" s="1"/>
  <c r="C8014" i="1"/>
  <c r="G7424" i="1"/>
  <c r="E7424" i="1"/>
  <c r="F7424" i="1"/>
  <c r="H7424" i="1"/>
  <c r="I7424" i="1"/>
  <c r="D7919" i="1"/>
  <c r="J7919" i="1" s="1"/>
  <c r="C8214" i="1"/>
  <c r="G7624" i="1"/>
  <c r="H7624" i="1"/>
  <c r="I7624" i="1"/>
  <c r="E7624" i="1"/>
  <c r="F7624" i="1"/>
  <c r="H7445" i="1"/>
  <c r="I7445" i="1"/>
  <c r="E7445" i="1"/>
  <c r="F7445" i="1"/>
  <c r="C8035" i="1"/>
  <c r="D7740" i="1"/>
  <c r="H7560" i="1"/>
  <c r="I7560" i="1"/>
  <c r="E7560" i="1"/>
  <c r="F7560" i="1"/>
  <c r="D7855" i="1"/>
  <c r="C8150" i="1"/>
  <c r="H7414" i="1"/>
  <c r="I7414" i="1"/>
  <c r="E7414" i="1"/>
  <c r="F7414" i="1"/>
  <c r="D7709" i="1"/>
  <c r="C8004" i="1"/>
  <c r="D7783" i="1"/>
  <c r="C8078" i="1"/>
  <c r="D7727" i="1"/>
  <c r="C8022" i="1"/>
  <c r="E7488" i="1"/>
  <c r="F7488" i="1"/>
  <c r="H7488" i="1"/>
  <c r="I7488" i="1"/>
  <c r="E7432" i="1"/>
  <c r="F7432" i="1"/>
  <c r="H7432" i="1"/>
  <c r="I7432" i="1"/>
  <c r="E7496" i="1"/>
  <c r="F7496" i="1"/>
  <c r="H7496" i="1"/>
  <c r="I7496" i="1"/>
  <c r="D7791" i="1"/>
  <c r="C8086" i="1"/>
  <c r="I7528" i="1"/>
  <c r="E7528" i="1"/>
  <c r="F7528" i="1"/>
  <c r="H7528" i="1"/>
  <c r="C8118" i="1"/>
  <c r="D7823" i="1"/>
  <c r="D7775" i="1"/>
  <c r="C8070" i="1"/>
  <c r="H7480" i="1"/>
  <c r="I7480" i="1"/>
  <c r="E7480" i="1"/>
  <c r="F7480" i="1"/>
  <c r="I7566" i="1"/>
  <c r="E7566" i="1"/>
  <c r="F7566" i="1"/>
  <c r="H7566" i="1"/>
  <c r="H7574" i="1"/>
  <c r="I7574" i="1"/>
  <c r="E7574" i="1"/>
  <c r="F7574" i="1"/>
  <c r="H7478" i="1"/>
  <c r="I7478" i="1"/>
  <c r="E7478" i="1"/>
  <c r="F7478" i="1"/>
  <c r="D7861" i="1"/>
  <c r="C8156" i="1"/>
  <c r="C8164" i="1"/>
  <c r="D7869" i="1"/>
  <c r="D7773" i="1"/>
  <c r="C8068" i="1"/>
  <c r="H7525" i="1"/>
  <c r="I7525" i="1"/>
  <c r="E7525" i="1"/>
  <c r="F7525" i="1"/>
  <c r="D7820" i="1"/>
  <c r="C8115" i="1"/>
  <c r="D7839" i="1"/>
  <c r="C8134" i="1"/>
  <c r="I7544" i="1"/>
  <c r="E7544" i="1"/>
  <c r="F7544" i="1"/>
  <c r="H7544" i="1"/>
  <c r="C8200" i="1"/>
  <c r="D7905" i="1"/>
  <c r="H7610" i="1"/>
  <c r="I7610" i="1"/>
  <c r="E7610" i="1"/>
  <c r="F7610" i="1"/>
  <c r="D7809" i="1"/>
  <c r="C8104" i="1"/>
  <c r="I7552" i="1"/>
  <c r="E7552" i="1"/>
  <c r="F7552" i="1"/>
  <c r="H7552" i="1"/>
  <c r="E7514" i="1"/>
  <c r="F7514" i="1"/>
  <c r="H7514" i="1"/>
  <c r="I7514" i="1"/>
  <c r="D7847" i="1"/>
  <c r="C8142" i="1"/>
  <c r="H7410" i="1"/>
  <c r="I7410" i="1"/>
  <c r="E7410" i="1"/>
  <c r="F7410" i="1"/>
  <c r="D7705" i="1"/>
  <c r="C8000" i="1"/>
  <c r="C8048" i="1"/>
  <c r="D7753" i="1"/>
  <c r="D7912" i="1"/>
  <c r="C8207" i="1"/>
  <c r="E7458" i="1"/>
  <c r="H7458" i="1"/>
  <c r="I7458" i="1"/>
  <c r="F7458" i="1"/>
  <c r="H7617" i="1"/>
  <c r="I7617" i="1"/>
  <c r="E7617" i="1"/>
  <c r="F7617" i="1"/>
  <c r="H7502" i="1"/>
  <c r="I7502" i="1"/>
  <c r="E7502" i="1"/>
  <c r="F7502" i="1"/>
  <c r="D7797" i="1"/>
  <c r="C8092" i="1"/>
  <c r="C8275" i="1"/>
  <c r="D7980" i="1"/>
  <c r="E7685" i="1"/>
  <c r="F7685" i="1"/>
  <c r="H7685" i="1"/>
  <c r="I7685" i="1"/>
  <c r="C8187" i="1"/>
  <c r="D7892" i="1"/>
  <c r="H7597" i="1"/>
  <c r="I7597" i="1"/>
  <c r="E7597" i="1"/>
  <c r="F7597" i="1"/>
  <c r="C8072" i="1"/>
  <c r="D7777" i="1"/>
  <c r="I7608" i="1"/>
  <c r="E7608" i="1"/>
  <c r="F7608" i="1"/>
  <c r="H7608" i="1"/>
  <c r="D7788" i="1"/>
  <c r="C8083" i="1"/>
  <c r="I7482" i="1"/>
  <c r="E7482" i="1"/>
  <c r="F7482" i="1"/>
  <c r="H7482" i="1"/>
  <c r="C8198" i="1"/>
  <c r="D7903" i="1"/>
  <c r="H7493" i="1"/>
  <c r="I7493" i="1"/>
  <c r="E7493" i="1"/>
  <c r="F7493" i="1"/>
  <c r="C8024" i="1"/>
  <c r="D7729" i="1"/>
  <c r="H7434" i="1"/>
  <c r="I7434" i="1"/>
  <c r="F7434" i="1"/>
  <c r="E7434" i="1"/>
  <c r="D7732" i="1"/>
  <c r="C8027" i="1"/>
  <c r="D7979" i="1"/>
  <c r="C8274" i="1"/>
  <c r="H7437" i="1"/>
  <c r="I7437" i="1"/>
  <c r="E7437" i="1"/>
  <c r="F7437" i="1"/>
  <c r="H7684" i="1"/>
  <c r="I7684" i="1"/>
  <c r="E7684" i="1"/>
  <c r="F7684" i="1"/>
  <c r="D7953" i="1"/>
  <c r="C8248" i="1"/>
  <c r="C7968" i="1"/>
  <c r="D7673" i="1"/>
  <c r="H7658" i="1"/>
  <c r="I7658" i="1"/>
  <c r="E7658" i="1"/>
  <c r="F7658" i="1"/>
  <c r="H7378" i="1"/>
  <c r="I7378" i="1"/>
  <c r="E7378" i="1"/>
  <c r="F7378" i="1"/>
  <c r="D7781" i="1"/>
  <c r="C8076" i="1"/>
  <c r="E7486" i="1"/>
  <c r="F7486" i="1"/>
  <c r="H7486" i="1"/>
  <c r="I7486" i="1"/>
  <c r="C8088" i="1"/>
  <c r="D7793" i="1"/>
  <c r="H7498" i="1"/>
  <c r="I7498" i="1"/>
  <c r="E7498" i="1"/>
  <c r="F7498" i="1"/>
  <c r="D7807" i="1"/>
  <c r="C8102" i="1"/>
  <c r="D7897" i="1"/>
  <c r="C8192" i="1"/>
  <c r="C8123" i="1"/>
  <c r="D7828" i="1"/>
  <c r="C8307" i="1"/>
  <c r="D8012" i="1"/>
  <c r="H7512" i="1"/>
  <c r="I7512" i="1"/>
  <c r="E7512" i="1"/>
  <c r="F7512" i="1"/>
  <c r="I7602" i="1"/>
  <c r="E7602" i="1"/>
  <c r="F7602" i="1"/>
  <c r="H7602" i="1"/>
  <c r="H7533" i="1"/>
  <c r="I7533" i="1"/>
  <c r="E7533" i="1"/>
  <c r="F7533" i="1"/>
  <c r="H7717" i="1"/>
  <c r="I7717" i="1"/>
  <c r="E7717" i="1"/>
  <c r="F7717" i="1"/>
  <c r="I7490" i="1"/>
  <c r="E7490" i="1"/>
  <c r="F7490" i="1"/>
  <c r="H7490" i="1"/>
  <c r="C8008" i="1"/>
  <c r="D7713" i="1"/>
  <c r="H7642" i="1"/>
  <c r="I7642" i="1"/>
  <c r="E7642" i="1"/>
  <c r="F7642" i="1"/>
  <c r="D7785" i="1"/>
  <c r="C8080" i="1"/>
  <c r="I7418" i="1"/>
  <c r="E7418" i="1"/>
  <c r="F7418" i="1"/>
  <c r="H7418" i="1"/>
  <c r="C8232" i="1"/>
  <c r="D7937" i="1"/>
  <c r="C8403" i="1"/>
  <c r="D8108" i="1"/>
  <c r="E7584" i="1"/>
  <c r="F7584" i="1"/>
  <c r="H7584" i="1"/>
  <c r="I7584" i="1"/>
  <c r="H7813" i="1"/>
  <c r="I7813" i="1"/>
  <c r="E7813" i="1"/>
  <c r="F7813" i="1"/>
  <c r="C8174" i="1"/>
  <c r="D7879" i="1"/>
  <c r="E7554" i="1"/>
  <c r="F7554" i="1"/>
  <c r="H7554" i="1"/>
  <c r="I7554" i="1"/>
  <c r="I7442" i="1"/>
  <c r="E7442" i="1"/>
  <c r="F7442" i="1"/>
  <c r="H7442" i="1"/>
  <c r="C8144" i="1"/>
  <c r="D7849" i="1"/>
  <c r="D7737" i="1"/>
  <c r="C8032" i="1"/>
  <c r="I7538" i="1"/>
  <c r="E7538" i="1"/>
  <c r="F7538" i="1"/>
  <c r="H7538" i="1"/>
  <c r="D7681" i="1"/>
  <c r="C7976" i="1"/>
  <c r="D7761" i="1"/>
  <c r="C8056" i="1"/>
  <c r="H7506" i="1"/>
  <c r="I7506" i="1"/>
  <c r="E7506" i="1"/>
  <c r="F7506" i="1"/>
  <c r="C8128" i="1"/>
  <c r="D7833" i="1"/>
  <c r="I7386" i="1"/>
  <c r="E7386" i="1"/>
  <c r="F7386" i="1"/>
  <c r="H7386" i="1"/>
  <c r="H7466" i="1"/>
  <c r="I7466" i="1"/>
  <c r="E7466" i="1"/>
  <c r="F7466" i="1"/>
  <c r="C8096" i="1"/>
  <c r="D7801" i="1"/>
  <c r="H7477" i="1"/>
  <c r="I7477" i="1"/>
  <c r="E7477" i="1"/>
  <c r="F7477" i="1"/>
  <c r="E7638" i="1"/>
  <c r="F7638" i="1"/>
  <c r="H7638" i="1"/>
  <c r="I7638" i="1"/>
  <c r="H7470" i="1"/>
  <c r="I7470" i="1"/>
  <c r="E7470" i="1"/>
  <c r="F7470" i="1"/>
  <c r="D7848" i="1"/>
  <c r="C8143" i="1"/>
  <c r="D7868" i="1"/>
  <c r="C8163" i="1"/>
  <c r="D7772" i="1"/>
  <c r="C8067" i="1"/>
  <c r="C8228" i="1"/>
  <c r="D7933" i="1"/>
  <c r="D7765" i="1"/>
  <c r="C8060" i="1"/>
  <c r="H7553" i="1"/>
  <c r="E7553" i="1"/>
  <c r="I7553" i="1"/>
  <c r="F7553" i="1"/>
  <c r="H7573" i="1"/>
  <c r="I7573" i="1"/>
  <c r="E7573" i="1"/>
  <c r="F7573" i="1"/>
  <c r="H7454" i="1"/>
  <c r="I7454" i="1"/>
  <c r="E7454" i="1"/>
  <c r="F7454" i="1"/>
  <c r="C8152" i="1"/>
  <c r="D7857" i="1"/>
  <c r="D8036" i="1"/>
  <c r="C8331" i="1"/>
  <c r="H7661" i="1"/>
  <c r="I7661" i="1"/>
  <c r="E7661" i="1"/>
  <c r="F7661" i="1"/>
  <c r="I7542" i="1"/>
  <c r="E7542" i="1"/>
  <c r="F7542" i="1"/>
  <c r="H7542" i="1"/>
  <c r="D8291" i="1"/>
  <c r="C8586" i="1"/>
  <c r="D8586" i="1" s="1"/>
  <c r="D8091" i="1"/>
  <c r="C8386" i="1"/>
  <c r="H7413" i="1"/>
  <c r="I7413" i="1"/>
  <c r="E7413" i="1"/>
  <c r="F7413" i="1"/>
  <c r="E7697" i="1"/>
  <c r="F7697" i="1"/>
  <c r="H7697" i="1"/>
  <c r="I7697" i="1"/>
  <c r="C8044" i="1"/>
  <c r="D7749" i="1"/>
  <c r="I7562" i="1"/>
  <c r="E7562" i="1"/>
  <c r="F7562" i="1"/>
  <c r="H7562" i="1"/>
  <c r="H7741" i="1"/>
  <c r="I7741" i="1"/>
  <c r="E7741" i="1"/>
  <c r="F7741" i="1"/>
  <c r="D7956" i="1"/>
  <c r="C8251" i="1"/>
  <c r="D7837" i="1"/>
  <c r="C8132" i="1"/>
  <c r="E7996" i="1"/>
  <c r="F7996" i="1"/>
  <c r="H7996" i="1"/>
  <c r="I7996" i="1"/>
  <c r="H7796" i="1"/>
  <c r="I7796" i="1"/>
  <c r="E7796" i="1"/>
  <c r="F7796" i="1"/>
  <c r="D7708" i="1"/>
  <c r="C8003" i="1"/>
  <c r="D7992" i="1"/>
  <c r="C8287" i="1"/>
  <c r="D7860" i="1"/>
  <c r="C8155" i="1"/>
  <c r="D7700" i="1"/>
  <c r="C7995" i="1"/>
  <c r="E7669" i="1"/>
  <c r="F7669" i="1"/>
  <c r="H7669" i="1"/>
  <c r="I7669" i="1"/>
  <c r="I7630" i="1"/>
  <c r="E7630" i="1"/>
  <c r="F7630" i="1"/>
  <c r="H7630" i="1"/>
  <c r="E7534" i="1"/>
  <c r="F7534" i="1"/>
  <c r="H7534" i="1"/>
  <c r="I7534" i="1"/>
  <c r="I7448" i="1"/>
  <c r="E7448" i="1"/>
  <c r="F7448" i="1"/>
  <c r="H7448" i="1"/>
  <c r="D7911" i="1"/>
  <c r="C8206" i="1"/>
  <c r="E7614" i="1"/>
  <c r="F7614" i="1"/>
  <c r="H7614" i="1"/>
  <c r="I7614" i="1"/>
  <c r="D7728" i="1"/>
  <c r="C8023" i="1"/>
  <c r="H7565" i="1"/>
  <c r="I7565" i="1"/>
  <c r="E7565" i="1"/>
  <c r="F7565" i="1"/>
  <c r="H7405" i="1"/>
  <c r="I7405" i="1"/>
  <c r="E7405" i="1"/>
  <c r="F7405" i="1"/>
  <c r="C8259" i="1"/>
  <c r="D7964" i="1"/>
  <c r="D7925" i="1"/>
  <c r="C8220" i="1"/>
  <c r="D7829" i="1"/>
  <c r="C8124" i="1"/>
  <c r="D7743" i="1"/>
  <c r="C8038" i="1"/>
  <c r="E7616" i="1"/>
  <c r="F7616" i="1"/>
  <c r="H7616" i="1"/>
  <c r="I7616" i="1"/>
  <c r="C8204" i="1"/>
  <c r="D7909" i="1"/>
  <c r="H7433" i="1"/>
  <c r="I7433" i="1"/>
  <c r="E7433" i="1"/>
  <c r="F7433" i="1"/>
  <c r="C8059" i="1"/>
  <c r="D7764" i="1"/>
  <c r="D7916" i="1"/>
  <c r="C8211" i="1"/>
  <c r="H7637" i="1"/>
  <c r="I7637" i="1"/>
  <c r="E7637" i="1"/>
  <c r="F7637" i="1"/>
  <c r="D7987" i="1"/>
  <c r="C8282" i="1"/>
  <c r="I7550" i="1"/>
  <c r="E7550" i="1"/>
  <c r="F7550" i="1"/>
  <c r="H7550" i="1"/>
  <c r="C8188" i="1"/>
  <c r="D7893" i="1"/>
  <c r="H7646" i="1"/>
  <c r="I7646" i="1"/>
  <c r="E7646" i="1"/>
  <c r="F7646" i="1"/>
  <c r="D7836" i="1"/>
  <c r="C8131" i="1"/>
  <c r="H7497" i="1"/>
  <c r="I7497" i="1"/>
  <c r="E7497" i="1"/>
  <c r="F7497" i="1"/>
  <c r="D7873" i="1"/>
  <c r="C8168" i="1"/>
  <c r="C8179" i="1"/>
  <c r="D7884" i="1"/>
  <c r="C8415" i="1"/>
  <c r="D8120" i="1"/>
  <c r="C8547" i="1"/>
  <c r="D8252" i="1"/>
  <c r="E7469" i="1"/>
  <c r="F7469" i="1"/>
  <c r="H7469" i="1"/>
  <c r="I7469" i="1"/>
  <c r="H7621" i="1"/>
  <c r="I7621" i="1"/>
  <c r="E7621" i="1"/>
  <c r="F7621" i="1"/>
  <c r="C8227" i="1"/>
  <c r="D7932" i="1"/>
  <c r="E7692" i="1"/>
  <c r="F7692" i="1"/>
  <c r="H7692" i="1"/>
  <c r="I7692" i="1"/>
  <c r="D7845" i="1"/>
  <c r="C8140" i="1"/>
  <c r="E7598" i="1"/>
  <c r="F7598" i="1"/>
  <c r="H7598" i="1"/>
  <c r="I7598" i="1"/>
  <c r="C8236" i="1"/>
  <c r="D7941" i="1"/>
  <c r="H7541" i="1"/>
  <c r="I7541" i="1"/>
  <c r="E7541" i="1"/>
  <c r="F7541" i="1"/>
  <c r="C8087" i="1"/>
  <c r="D7792" i="1"/>
  <c r="H7578" i="1"/>
  <c r="I7578" i="1"/>
  <c r="E7578" i="1"/>
  <c r="F7578" i="1"/>
  <c r="E7589" i="1"/>
  <c r="F7589" i="1"/>
  <c r="H7589" i="1"/>
  <c r="I7589" i="1"/>
  <c r="I7825" i="1"/>
  <c r="F7825" i="1"/>
  <c r="H7825" i="1"/>
  <c r="E7825" i="1"/>
  <c r="H7957" i="1"/>
  <c r="I7957" i="1"/>
  <c r="E7957" i="1"/>
  <c r="F7957" i="1"/>
  <c r="C7978" i="1"/>
  <c r="D7683" i="1"/>
  <c r="C7994" i="1"/>
  <c r="D7699" i="1"/>
  <c r="D7787" i="1"/>
  <c r="C8082" i="1"/>
  <c r="C8058" i="1"/>
  <c r="D7763" i="1"/>
  <c r="H7877" i="1"/>
  <c r="I7877" i="1"/>
  <c r="E7877" i="1"/>
  <c r="F7877" i="1"/>
  <c r="C8154" i="1"/>
  <c r="D7859" i="1"/>
  <c r="D7947" i="1"/>
  <c r="C8242" i="1"/>
  <c r="C8018" i="1"/>
  <c r="D7723" i="1"/>
  <c r="C8395" i="1"/>
  <c r="D8100" i="1"/>
  <c r="C8491" i="1"/>
  <c r="D8196" i="1"/>
  <c r="D8147" i="1"/>
  <c r="C8442" i="1"/>
  <c r="H7888" i="1"/>
  <c r="I7888" i="1"/>
  <c r="E7888" i="1"/>
  <c r="F7888" i="1"/>
  <c r="H7960" i="1"/>
  <c r="I7960" i="1"/>
  <c r="E7960" i="1"/>
  <c r="F7960" i="1"/>
  <c r="H7913" i="1"/>
  <c r="I7913" i="1"/>
  <c r="E7913" i="1"/>
  <c r="F7913" i="1"/>
  <c r="H7821" i="1"/>
  <c r="I7821" i="1"/>
  <c r="E7821" i="1"/>
  <c r="F7821" i="1"/>
  <c r="H7507" i="1"/>
  <c r="I7507" i="1"/>
  <c r="E7507" i="1"/>
  <c r="F7507" i="1"/>
  <c r="H7459" i="1"/>
  <c r="I7459" i="1"/>
  <c r="E7459" i="1"/>
  <c r="F7459" i="1"/>
  <c r="H7549" i="1"/>
  <c r="I7549" i="1"/>
  <c r="E7549" i="1"/>
  <c r="F7549" i="1"/>
  <c r="H7539" i="1"/>
  <c r="I7539" i="1"/>
  <c r="E7539" i="1"/>
  <c r="F7539" i="1"/>
  <c r="H7387" i="1"/>
  <c r="I7387" i="1"/>
  <c r="E7387" i="1"/>
  <c r="F7387" i="1"/>
  <c r="H7931" i="1"/>
  <c r="I7931" i="1"/>
  <c r="E7931" i="1"/>
  <c r="F7931" i="1"/>
  <c r="H7687" i="1"/>
  <c r="I7687" i="1"/>
  <c r="E7687" i="1"/>
  <c r="F7687" i="1"/>
  <c r="H7523" i="1"/>
  <c r="I7523" i="1"/>
  <c r="E7523" i="1"/>
  <c r="F7523" i="1"/>
  <c r="H7827" i="1"/>
  <c r="I7827" i="1"/>
  <c r="E7827" i="1"/>
  <c r="F7827" i="1"/>
  <c r="H7667" i="1"/>
  <c r="I7667" i="1"/>
  <c r="E7667" i="1"/>
  <c r="F7667" i="1"/>
  <c r="H7385" i="1"/>
  <c r="I7385" i="1"/>
  <c r="E7385" i="1"/>
  <c r="F7385" i="1"/>
  <c r="H7587" i="1"/>
  <c r="I7587" i="1"/>
  <c r="E7587" i="1"/>
  <c r="F7587" i="1"/>
  <c r="H7599" i="1"/>
  <c r="I7599" i="1"/>
  <c r="E7599" i="1"/>
  <c r="F7599" i="1"/>
  <c r="H7730" i="1"/>
  <c r="I7730" i="1"/>
  <c r="E7730" i="1"/>
  <c r="F7730" i="1"/>
  <c r="H7693" i="1"/>
  <c r="I7693" i="1"/>
  <c r="E7693" i="1"/>
  <c r="F7693" i="1"/>
  <c r="H7887" i="1"/>
  <c r="I7887" i="1"/>
  <c r="E7887" i="1"/>
  <c r="F7887" i="1"/>
  <c r="H7513" i="1"/>
  <c r="I7513" i="1"/>
  <c r="E7513" i="1"/>
  <c r="F7513" i="1"/>
  <c r="H7643" i="1"/>
  <c r="I7643" i="1"/>
  <c r="E7643" i="1"/>
  <c r="F7643" i="1"/>
  <c r="H7522" i="1"/>
  <c r="I7522" i="1"/>
  <c r="E7522" i="1"/>
  <c r="F7522" i="1"/>
  <c r="D8208" i="1"/>
  <c r="C8503" i="1"/>
  <c r="H7388" i="1"/>
  <c r="I7388" i="1"/>
  <c r="E7388" i="1"/>
  <c r="F7388" i="1"/>
  <c r="H7404" i="1"/>
  <c r="I7404" i="1"/>
  <c r="E7404" i="1"/>
  <c r="F7404" i="1"/>
  <c r="H7492" i="1"/>
  <c r="I7492" i="1"/>
  <c r="E7492" i="1"/>
  <c r="F7492" i="1"/>
  <c r="H7468" i="1"/>
  <c r="I7468" i="1"/>
  <c r="E7468" i="1"/>
  <c r="F7468" i="1"/>
  <c r="D8172" i="1"/>
  <c r="C8467" i="1"/>
  <c r="H7564" i="1"/>
  <c r="I7564" i="1"/>
  <c r="E7564" i="1"/>
  <c r="F7564" i="1"/>
  <c r="H7652" i="1"/>
  <c r="I7652" i="1"/>
  <c r="E7652" i="1"/>
  <c r="F7652" i="1"/>
  <c r="H7428" i="1"/>
  <c r="I7428" i="1"/>
  <c r="E7428" i="1"/>
  <c r="F7428" i="1"/>
  <c r="H7805" i="1"/>
  <c r="I7805" i="1"/>
  <c r="E7805" i="1"/>
  <c r="F7805" i="1"/>
  <c r="H7901" i="1"/>
  <c r="I7901" i="1"/>
  <c r="E7901" i="1"/>
  <c r="F7901" i="1"/>
  <c r="H7852" i="1"/>
  <c r="I7852" i="1"/>
  <c r="E7852" i="1"/>
  <c r="F7852" i="1"/>
  <c r="H7479" i="1"/>
  <c r="I7479" i="1"/>
  <c r="E7479" i="1"/>
  <c r="F7479" i="1"/>
  <c r="H7391" i="1"/>
  <c r="I7391" i="1"/>
  <c r="E7391" i="1"/>
  <c r="F7391" i="1"/>
  <c r="H7632" i="1"/>
  <c r="I7632" i="1"/>
  <c r="E7632" i="1"/>
  <c r="F7632" i="1"/>
  <c r="H7779" i="1"/>
  <c r="I7779" i="1"/>
  <c r="E7779" i="1"/>
  <c r="F7779" i="1"/>
  <c r="H7885" i="1"/>
  <c r="I7885" i="1"/>
  <c r="E7885" i="1"/>
  <c r="F7885" i="1"/>
  <c r="H7871" i="1"/>
  <c r="I7871" i="1"/>
  <c r="E7871" i="1"/>
  <c r="F7871" i="1"/>
  <c r="H7447" i="1"/>
  <c r="I7447" i="1"/>
  <c r="E7447" i="1"/>
  <c r="F7447" i="1"/>
  <c r="D7739" i="1"/>
  <c r="C8034" i="1"/>
  <c r="D7939" i="1"/>
  <c r="C8234" i="1"/>
  <c r="H7689" i="1"/>
  <c r="I7689" i="1"/>
  <c r="E7689" i="1"/>
  <c r="F7689" i="1"/>
  <c r="D7843" i="1"/>
  <c r="C8138" i="1"/>
  <c r="C8114" i="1"/>
  <c r="D7819" i="1"/>
  <c r="D7811" i="1"/>
  <c r="C8106" i="1"/>
  <c r="H7575" i="1"/>
  <c r="I7575" i="1"/>
  <c r="E7575" i="1"/>
  <c r="F7575" i="1"/>
  <c r="H7639" i="1"/>
  <c r="I7639" i="1"/>
  <c r="E7639" i="1"/>
  <c r="F7639" i="1"/>
  <c r="H7631" i="1"/>
  <c r="I7631" i="1"/>
  <c r="E7631" i="1"/>
  <c r="F7631" i="1"/>
  <c r="H7655" i="1"/>
  <c r="I7655" i="1"/>
  <c r="E7655" i="1"/>
  <c r="F7655" i="1"/>
  <c r="D7875" i="1"/>
  <c r="C8170" i="1"/>
  <c r="H7935" i="1"/>
  <c r="I7935" i="1"/>
  <c r="E7935" i="1"/>
  <c r="F7935" i="1"/>
  <c r="H7679" i="1"/>
  <c r="I7679" i="1"/>
  <c r="E7679" i="1"/>
  <c r="F7679" i="1"/>
  <c r="H7419" i="1"/>
  <c r="I7419" i="1"/>
  <c r="E7419" i="1"/>
  <c r="F7419" i="1"/>
  <c r="H7867" i="1"/>
  <c r="I7867" i="1"/>
  <c r="E7867" i="1"/>
  <c r="F7867" i="1"/>
  <c r="H7619" i="1"/>
  <c r="I7619" i="1"/>
  <c r="E7619" i="1"/>
  <c r="F7619" i="1"/>
  <c r="H7411" i="1"/>
  <c r="I7411" i="1"/>
  <c r="E7411" i="1"/>
  <c r="F7411" i="1"/>
  <c r="H7940" i="1"/>
  <c r="I7940" i="1"/>
  <c r="E7940" i="1"/>
  <c r="F7940" i="1"/>
  <c r="H7959" i="1"/>
  <c r="I7959" i="1"/>
  <c r="E7959" i="1"/>
  <c r="F7959" i="1"/>
  <c r="H7756" i="1"/>
  <c r="I7756" i="1"/>
  <c r="E7756" i="1"/>
  <c r="F7756" i="1"/>
  <c r="H7803" i="1"/>
  <c r="I7803" i="1"/>
  <c r="E7803" i="1"/>
  <c r="F7803" i="1"/>
  <c r="H7443" i="1"/>
  <c r="I7443" i="1"/>
  <c r="E7443" i="1"/>
  <c r="F7443" i="1"/>
  <c r="H7427" i="1"/>
  <c r="I7427" i="1"/>
  <c r="E7427" i="1"/>
  <c r="F7427" i="1"/>
  <c r="H8136" i="1"/>
  <c r="I8136" i="1"/>
  <c r="E8136" i="1"/>
  <c r="F8136" i="1"/>
  <c r="H8256" i="1"/>
  <c r="I8256" i="1"/>
  <c r="E8256" i="1"/>
  <c r="F8256" i="1"/>
  <c r="H7695" i="1"/>
  <c r="I7695" i="1"/>
  <c r="E7695" i="1"/>
  <c r="F7695" i="1"/>
  <c r="H7412" i="1"/>
  <c r="I7412" i="1"/>
  <c r="E7412" i="1"/>
  <c r="F7412" i="1"/>
  <c r="H7476" i="1"/>
  <c r="I7476" i="1"/>
  <c r="E7476" i="1"/>
  <c r="F7476" i="1"/>
  <c r="H7451" i="1"/>
  <c r="I7451" i="1"/>
  <c r="E7451" i="1"/>
  <c r="F7451" i="1"/>
  <c r="H7579" i="1"/>
  <c r="I7579" i="1"/>
  <c r="E7579" i="1"/>
  <c r="F7579" i="1"/>
  <c r="H7635" i="1"/>
  <c r="I7635" i="1"/>
  <c r="E7635" i="1"/>
  <c r="F7635" i="1"/>
  <c r="H7696" i="1"/>
  <c r="I7696" i="1"/>
  <c r="E7696" i="1"/>
  <c r="F7696" i="1"/>
  <c r="H7724" i="1"/>
  <c r="I7724" i="1"/>
  <c r="E7724" i="1"/>
  <c r="F7724" i="1"/>
  <c r="H7832" i="1"/>
  <c r="I7832" i="1"/>
  <c r="E7832" i="1"/>
  <c r="F7832" i="1"/>
  <c r="H7671" i="1"/>
  <c r="I7671" i="1"/>
  <c r="E7671" i="1"/>
  <c r="F7671" i="1"/>
  <c r="H7613" i="1"/>
  <c r="I7613" i="1"/>
  <c r="E7613" i="1"/>
  <c r="F7613" i="1"/>
  <c r="H7491" i="1"/>
  <c r="I7491" i="1"/>
  <c r="E7491" i="1"/>
  <c r="F7491" i="1"/>
  <c r="H7650" i="1"/>
  <c r="I7650" i="1"/>
  <c r="E7650" i="1"/>
  <c r="F7650" i="1"/>
  <c r="H7759" i="1"/>
  <c r="I7759" i="1"/>
  <c r="E7759" i="1"/>
  <c r="F7759" i="1"/>
  <c r="H7547" i="1"/>
  <c r="I7547" i="1"/>
  <c r="E7547" i="1"/>
  <c r="F7547" i="1"/>
  <c r="H7444" i="1"/>
  <c r="I7444" i="1"/>
  <c r="E7444" i="1"/>
  <c r="F7444" i="1"/>
  <c r="H7644" i="1"/>
  <c r="I7644" i="1"/>
  <c r="E7644" i="1"/>
  <c r="F7644" i="1"/>
  <c r="H7580" i="1"/>
  <c r="I7580" i="1"/>
  <c r="E7580" i="1"/>
  <c r="F7580" i="1"/>
  <c r="C8279" i="1"/>
  <c r="D7984" i="1"/>
  <c r="H7548" i="1"/>
  <c r="I7548" i="1"/>
  <c r="E7548" i="1"/>
  <c r="F7548" i="1"/>
  <c r="H7524" i="1"/>
  <c r="I7524" i="1"/>
  <c r="E7524" i="1"/>
  <c r="F7524" i="1"/>
  <c r="H7516" i="1"/>
  <c r="I7516" i="1"/>
  <c r="E7516" i="1"/>
  <c r="F7516" i="1"/>
  <c r="H7503" i="1"/>
  <c r="I7503" i="1"/>
  <c r="E7503" i="1"/>
  <c r="F7503" i="1"/>
  <c r="H7407" i="1"/>
  <c r="I7407" i="1"/>
  <c r="E7407" i="1"/>
  <c r="F7407" i="1"/>
  <c r="H7952" i="1"/>
  <c r="I7952" i="1"/>
  <c r="E7952" i="1"/>
  <c r="F7952" i="1"/>
  <c r="H7824" i="1"/>
  <c r="I7824" i="1"/>
  <c r="E7824" i="1"/>
  <c r="F7824" i="1"/>
  <c r="H7399" i="1"/>
  <c r="I7399" i="1"/>
  <c r="E7399" i="1"/>
  <c r="F7399" i="1"/>
  <c r="H7647" i="1"/>
  <c r="I7647" i="1"/>
  <c r="E7647" i="1"/>
  <c r="F7647" i="1"/>
  <c r="H7880" i="1"/>
  <c r="I7880" i="1"/>
  <c r="E7880" i="1"/>
  <c r="F7880" i="1"/>
  <c r="H7543" i="1"/>
  <c r="I7543" i="1"/>
  <c r="E7543" i="1"/>
  <c r="F7543" i="1"/>
  <c r="H7949" i="1"/>
  <c r="I7949" i="1"/>
  <c r="E7949" i="1"/>
  <c r="F7949" i="1"/>
  <c r="C8210" i="1"/>
  <c r="D7915" i="1"/>
  <c r="D7755" i="1"/>
  <c r="C8050" i="1"/>
  <c r="D7715" i="1"/>
  <c r="C8010" i="1"/>
  <c r="H7769" i="1"/>
  <c r="I7769" i="1"/>
  <c r="E7769" i="1"/>
  <c r="F7769" i="1"/>
  <c r="H7383" i="1"/>
  <c r="I7383" i="1"/>
  <c r="E7383" i="1"/>
  <c r="F7383" i="1"/>
  <c r="H7607" i="1"/>
  <c r="I7607" i="1"/>
  <c r="E7607" i="1"/>
  <c r="F7607" i="1"/>
  <c r="H8238" i="1"/>
  <c r="I8238" i="1"/>
  <c r="E8238" i="1"/>
  <c r="F8238" i="1"/>
  <c r="H7800" i="1"/>
  <c r="I7800" i="1"/>
  <c r="E7800" i="1"/>
  <c r="F7800" i="1"/>
  <c r="H7551" i="1"/>
  <c r="I7551" i="1"/>
  <c r="E7551" i="1"/>
  <c r="F7551" i="1"/>
  <c r="H7455" i="1"/>
  <c r="I7455" i="1"/>
  <c r="E7455" i="1"/>
  <c r="F7455" i="1"/>
  <c r="H7487" i="1"/>
  <c r="I7487" i="1"/>
  <c r="E7487" i="1"/>
  <c r="F7487" i="1"/>
  <c r="H7504" i="1"/>
  <c r="I7504" i="1"/>
  <c r="E7504" i="1"/>
  <c r="F7504" i="1"/>
  <c r="H7929" i="1"/>
  <c r="I7929" i="1"/>
  <c r="E7929" i="1"/>
  <c r="F7929" i="1"/>
  <c r="D7923" i="1"/>
  <c r="C8218" i="1"/>
  <c r="D7907" i="1"/>
  <c r="C8202" i="1"/>
  <c r="H7377" i="1"/>
  <c r="I7377" i="1"/>
  <c r="E7377" i="1"/>
  <c r="F7377" i="1"/>
  <c r="H7864" i="1"/>
  <c r="I7864" i="1"/>
  <c r="E7864" i="1"/>
  <c r="F7864" i="1"/>
  <c r="H7840" i="1"/>
  <c r="I7840" i="1"/>
  <c r="E7840" i="1"/>
  <c r="F7840" i="1"/>
  <c r="H7475" i="1"/>
  <c r="I7475" i="1"/>
  <c r="E7475" i="1"/>
  <c r="F7475" i="1"/>
  <c r="H7483" i="1"/>
  <c r="I7483" i="1"/>
  <c r="E7483" i="1"/>
  <c r="F7483" i="1"/>
  <c r="H7677" i="1"/>
  <c r="I7677" i="1"/>
  <c r="E7677" i="1"/>
  <c r="F7677" i="1"/>
  <c r="H7395" i="1"/>
  <c r="I7395" i="1"/>
  <c r="E7395" i="1"/>
  <c r="F7395" i="1"/>
  <c r="H7515" i="1"/>
  <c r="I7515" i="1"/>
  <c r="E7515" i="1"/>
  <c r="F7515" i="1"/>
  <c r="H7896" i="1"/>
  <c r="I7896" i="1"/>
  <c r="E7896" i="1"/>
  <c r="F7896" i="1"/>
  <c r="H7611" i="1"/>
  <c r="I7611" i="1"/>
  <c r="E7611" i="1"/>
  <c r="F7611" i="1"/>
  <c r="H7691" i="1"/>
  <c r="I7691" i="1"/>
  <c r="E7691" i="1"/>
  <c r="F7691" i="1"/>
  <c r="H7951" i="1"/>
  <c r="I7951" i="1"/>
  <c r="E7951" i="1"/>
  <c r="F7951" i="1"/>
  <c r="H7555" i="1"/>
  <c r="I7555" i="1"/>
  <c r="E7555" i="1"/>
  <c r="F7555" i="1"/>
  <c r="H7591" i="1"/>
  <c r="I7591" i="1"/>
  <c r="E7591" i="1"/>
  <c r="F7591" i="1"/>
  <c r="H7668" i="1"/>
  <c r="I7668" i="1"/>
  <c r="E7668" i="1"/>
  <c r="F7668" i="1"/>
  <c r="H7540" i="1"/>
  <c r="I7540" i="1"/>
  <c r="E7540" i="1"/>
  <c r="F7540" i="1"/>
  <c r="H7641" i="1"/>
  <c r="I7641" i="1"/>
  <c r="E7641" i="1"/>
  <c r="F7641" i="1"/>
  <c r="H7659" i="1"/>
  <c r="I7659" i="1"/>
  <c r="E7659" i="1"/>
  <c r="F7659" i="1"/>
  <c r="H7865" i="1"/>
  <c r="I7865" i="1"/>
  <c r="E7865" i="1"/>
  <c r="F7865" i="1"/>
  <c r="H7531" i="1"/>
  <c r="I7531" i="1"/>
  <c r="E7531" i="1"/>
  <c r="F7531" i="1"/>
  <c r="H7784" i="1"/>
  <c r="I7784" i="1"/>
  <c r="E7784" i="1"/>
  <c r="F7784" i="1"/>
  <c r="H7831" i="1"/>
  <c r="I7831" i="1"/>
  <c r="E7831" i="1"/>
  <c r="F7831" i="1"/>
  <c r="H7815" i="1"/>
  <c r="I7815" i="1"/>
  <c r="E7815" i="1"/>
  <c r="F7815" i="1"/>
  <c r="H7751" i="1"/>
  <c r="I7751" i="1"/>
  <c r="E7751" i="1"/>
  <c r="F7751" i="1"/>
  <c r="H7467" i="1"/>
  <c r="I7467" i="1"/>
  <c r="E7467" i="1"/>
  <c r="F7467" i="1"/>
  <c r="H7704" i="1"/>
  <c r="I7704" i="1"/>
  <c r="E7704" i="1"/>
  <c r="F7704" i="1"/>
  <c r="H7623" i="1"/>
  <c r="I7623" i="1"/>
  <c r="E7623" i="1"/>
  <c r="F7623" i="1"/>
  <c r="H7628" i="1"/>
  <c r="I7628" i="1"/>
  <c r="E7628" i="1"/>
  <c r="F7628" i="1"/>
  <c r="H7612" i="1"/>
  <c r="I7612" i="1"/>
  <c r="E7612" i="1"/>
  <c r="F7612" i="1"/>
  <c r="H7620" i="1"/>
  <c r="I7620" i="1"/>
  <c r="E7620" i="1"/>
  <c r="F7620" i="1"/>
  <c r="H7460" i="1"/>
  <c r="I7460" i="1"/>
  <c r="E7460" i="1"/>
  <c r="F7460" i="1"/>
  <c r="H7420" i="1"/>
  <c r="I7420" i="1"/>
  <c r="E7420" i="1"/>
  <c r="F7420" i="1"/>
  <c r="H7440" i="1"/>
  <c r="I7440" i="1"/>
  <c r="E7440" i="1"/>
  <c r="F7440" i="1"/>
  <c r="H7748" i="1"/>
  <c r="I7748" i="1"/>
  <c r="E7748" i="1"/>
  <c r="F7748" i="1"/>
  <c r="H7567" i="1"/>
  <c r="I7567" i="1"/>
  <c r="E7567" i="1"/>
  <c r="F7567" i="1"/>
  <c r="H7663" i="1"/>
  <c r="I7663" i="1"/>
  <c r="E7663" i="1"/>
  <c r="F7663" i="1"/>
  <c r="H7431" i="1"/>
  <c r="I7431" i="1"/>
  <c r="E7431" i="1"/>
  <c r="F7431" i="1"/>
  <c r="H7603" i="1"/>
  <c r="I7603" i="1"/>
  <c r="E7603" i="1"/>
  <c r="F7603" i="1"/>
  <c r="H7430" i="1"/>
  <c r="I7430" i="1"/>
  <c r="E7430" i="1"/>
  <c r="F7430" i="1"/>
  <c r="H7471" i="1"/>
  <c r="I7471" i="1"/>
  <c r="E7471" i="1"/>
  <c r="F7471" i="1"/>
  <c r="H7721" i="1"/>
  <c r="I7721" i="1"/>
  <c r="E7721" i="1"/>
  <c r="F7721" i="1"/>
  <c r="H8216" i="1"/>
  <c r="I8216" i="1"/>
  <c r="E8216" i="1"/>
  <c r="F8216" i="1"/>
  <c r="H7812" i="1"/>
  <c r="I7812" i="1"/>
  <c r="E7812" i="1"/>
  <c r="F7812" i="1"/>
  <c r="H7527" i="1"/>
  <c r="I7527" i="1"/>
  <c r="E7527" i="1"/>
  <c r="F7527" i="1"/>
  <c r="H7928" i="1"/>
  <c r="I7928" i="1"/>
  <c r="E7928" i="1"/>
  <c r="F7928" i="1"/>
  <c r="H7615" i="1"/>
  <c r="I7615" i="1"/>
  <c r="E7615" i="1"/>
  <c r="F7615" i="1"/>
  <c r="H7519" i="1"/>
  <c r="I7519" i="1"/>
  <c r="E7519" i="1"/>
  <c r="F7519" i="1"/>
  <c r="H7752" i="1"/>
  <c r="I7752" i="1"/>
  <c r="E7752" i="1"/>
  <c r="F7752" i="1"/>
  <c r="H7568" i="1"/>
  <c r="I7568" i="1"/>
  <c r="E7568" i="1"/>
  <c r="F7568" i="1"/>
  <c r="H7586" i="1"/>
  <c r="I7586" i="1"/>
  <c r="E7586" i="1"/>
  <c r="F7586" i="1"/>
  <c r="H7622" i="1"/>
  <c r="I7622" i="1"/>
  <c r="E7622" i="1"/>
  <c r="F7622" i="1"/>
  <c r="H7415" i="1"/>
  <c r="I7415" i="1"/>
  <c r="E7415" i="1"/>
  <c r="F7415" i="1"/>
  <c r="D7795" i="1"/>
  <c r="C8090" i="1"/>
  <c r="D8195" i="1"/>
  <c r="C8490" i="1"/>
  <c r="D7731" i="1"/>
  <c r="C8026" i="1"/>
  <c r="D7794" i="1"/>
  <c r="C8089" i="1"/>
  <c r="C8042" i="1"/>
  <c r="D7747" i="1"/>
  <c r="C7969" i="1"/>
  <c r="D7674" i="1"/>
  <c r="D7891" i="1"/>
  <c r="C8186" i="1"/>
  <c r="D7955" i="1"/>
  <c r="C8250" i="1"/>
  <c r="H7948" i="1"/>
  <c r="I7948" i="1"/>
  <c r="E7948" i="1"/>
  <c r="F7948" i="1"/>
  <c r="C8178" i="1"/>
  <c r="D7883" i="1"/>
  <c r="C8266" i="1"/>
  <c r="D7971" i="1"/>
  <c r="D7851" i="1"/>
  <c r="C8146" i="1"/>
  <c r="D8219" i="1"/>
  <c r="C8514" i="1"/>
  <c r="D8184" i="1"/>
  <c r="C8479" i="1"/>
  <c r="H7858" i="1"/>
  <c r="I7858" i="1"/>
  <c r="E7858" i="1"/>
  <c r="F7858" i="1"/>
  <c r="H7944" i="1"/>
  <c r="I7944" i="1"/>
  <c r="E7944" i="1"/>
  <c r="F7944" i="1"/>
  <c r="H7767" i="1"/>
  <c r="I7767" i="1"/>
  <c r="E7767" i="1"/>
  <c r="F7767" i="1"/>
  <c r="H8006" i="1"/>
  <c r="I8006" i="1"/>
  <c r="E8006" i="1"/>
  <c r="F8006" i="1"/>
  <c r="H7688" i="1"/>
  <c r="I7688" i="1"/>
  <c r="E7688" i="1"/>
  <c r="F7688" i="1"/>
  <c r="H7760" i="1"/>
  <c r="I7760" i="1"/>
  <c r="E7760" i="1"/>
  <c r="F7760" i="1"/>
  <c r="H7495" i="1"/>
  <c r="I7495" i="1"/>
  <c r="E7495" i="1"/>
  <c r="F7495" i="1"/>
  <c r="H7439" i="1"/>
  <c r="I7439" i="1"/>
  <c r="E7439" i="1"/>
  <c r="F7439" i="1"/>
  <c r="H7511" i="1"/>
  <c r="I7511" i="1"/>
  <c r="E7511" i="1"/>
  <c r="F7511" i="1"/>
  <c r="H7423" i="1"/>
  <c r="I7423" i="1"/>
  <c r="E7423" i="1"/>
  <c r="F7423" i="1"/>
  <c r="H7463" i="1"/>
  <c r="I7463" i="1"/>
  <c r="E7463" i="1"/>
  <c r="F7463" i="1"/>
  <c r="H7559" i="1"/>
  <c r="I7559" i="1"/>
  <c r="E7559" i="1"/>
  <c r="F7559" i="1"/>
  <c r="H7965" i="1"/>
  <c r="I7965" i="1"/>
  <c r="E7965" i="1"/>
  <c r="F7965" i="1"/>
  <c r="H7494" i="1"/>
  <c r="I7494" i="1"/>
  <c r="E7494" i="1"/>
  <c r="F7494" i="1"/>
  <c r="H7712" i="1"/>
  <c r="I7712" i="1"/>
  <c r="E7712" i="1"/>
  <c r="F7712" i="1"/>
  <c r="H7768" i="1"/>
  <c r="I7768" i="1"/>
  <c r="E7768" i="1"/>
  <c r="F7768" i="1"/>
  <c r="H7816" i="1"/>
  <c r="I7816" i="1"/>
  <c r="E7816" i="1"/>
  <c r="F7816" i="1"/>
  <c r="H7736" i="1"/>
  <c r="I7736" i="1"/>
  <c r="E7736" i="1"/>
  <c r="F7736" i="1"/>
  <c r="H7895" i="1"/>
  <c r="I7895" i="1"/>
  <c r="E7895" i="1"/>
  <c r="F7895" i="1"/>
  <c r="H7920" i="1"/>
  <c r="I7920" i="1"/>
  <c r="E7920" i="1"/>
  <c r="F7920" i="1"/>
  <c r="H7535" i="1"/>
  <c r="I7535" i="1"/>
  <c r="E7535" i="1"/>
  <c r="F7535" i="1"/>
  <c r="H7558" i="1"/>
  <c r="I7558" i="1"/>
  <c r="E7558" i="1"/>
  <c r="F7558" i="1"/>
  <c r="H7583" i="1"/>
  <c r="I7583" i="1"/>
  <c r="E7583" i="1"/>
  <c r="F7583" i="1"/>
  <c r="H7745" i="1"/>
  <c r="I7745" i="1"/>
  <c r="E7745" i="1"/>
  <c r="F7745" i="1"/>
  <c r="H7595" i="1"/>
  <c r="I7595" i="1"/>
  <c r="E7595" i="1"/>
  <c r="F7595" i="1"/>
  <c r="H7733" i="1"/>
  <c r="I7733" i="1"/>
  <c r="E7733" i="1"/>
  <c r="F7733" i="1"/>
  <c r="H7485" i="1"/>
  <c r="I7485" i="1"/>
  <c r="E7485" i="1"/>
  <c r="F7485" i="1"/>
  <c r="H7922" i="1"/>
  <c r="I7922" i="1"/>
  <c r="E7922" i="1"/>
  <c r="F7922" i="1"/>
  <c r="H7651" i="1"/>
  <c r="I7651" i="1"/>
  <c r="E7651" i="1"/>
  <c r="F7651" i="1"/>
  <c r="H7876" i="1"/>
  <c r="I7876" i="1"/>
  <c r="E7876" i="1"/>
  <c r="F7876" i="1"/>
  <c r="H7449" i="1"/>
  <c r="I7449" i="1"/>
  <c r="E7449" i="1"/>
  <c r="F7449" i="1"/>
  <c r="H7604" i="1"/>
  <c r="I7604" i="1"/>
  <c r="E7604" i="1"/>
  <c r="F7604" i="1"/>
  <c r="H7421" i="1"/>
  <c r="I7421" i="1"/>
  <c r="E7421" i="1"/>
  <c r="F7421" i="1"/>
  <c r="H7675" i="1"/>
  <c r="I7675" i="1"/>
  <c r="E7675" i="1"/>
  <c r="F7675" i="1"/>
  <c r="H7571" i="1"/>
  <c r="I7571" i="1"/>
  <c r="E7571" i="1"/>
  <c r="F7571" i="1"/>
  <c r="H7403" i="1"/>
  <c r="I7403" i="1"/>
  <c r="E7403" i="1"/>
  <c r="F7403" i="1"/>
  <c r="H7904" i="1"/>
  <c r="I7904" i="1"/>
  <c r="E7904" i="1"/>
  <c r="F7904" i="1"/>
  <c r="H7577" i="1"/>
  <c r="I7577" i="1"/>
  <c r="E7577" i="1"/>
  <c r="F7577" i="1"/>
  <c r="H7776" i="1"/>
  <c r="I7776" i="1"/>
  <c r="E7776" i="1"/>
  <c r="F7776" i="1"/>
  <c r="H7757" i="1"/>
  <c r="I7757" i="1"/>
  <c r="E7757" i="1"/>
  <c r="F7757" i="1"/>
  <c r="H7703" i="1"/>
  <c r="I7703" i="1"/>
  <c r="E7703" i="1"/>
  <c r="F7703" i="1"/>
  <c r="H7856" i="1"/>
  <c r="I7856" i="1"/>
  <c r="E7856" i="1"/>
  <c r="F7856" i="1"/>
  <c r="H7720" i="1"/>
  <c r="I7720" i="1"/>
  <c r="E7720" i="1"/>
  <c r="F7720" i="1"/>
  <c r="H7500" i="1"/>
  <c r="I7500" i="1"/>
  <c r="E7500" i="1"/>
  <c r="F7500" i="1"/>
  <c r="H7900" i="1"/>
  <c r="I7900" i="1"/>
  <c r="E7900" i="1"/>
  <c r="F7900" i="1"/>
  <c r="H7436" i="1"/>
  <c r="I7436" i="1"/>
  <c r="E7436" i="1"/>
  <c r="F7436" i="1"/>
  <c r="H7499" i="1"/>
  <c r="I7499" i="1"/>
  <c r="E7499" i="1"/>
  <c r="F7499" i="1"/>
  <c r="H7452" i="1"/>
  <c r="I7452" i="1"/>
  <c r="E7452" i="1"/>
  <c r="F7452" i="1"/>
  <c r="H7379" i="1"/>
  <c r="I7379" i="1"/>
  <c r="E7379" i="1"/>
  <c r="F7379" i="1"/>
  <c r="H7596" i="1"/>
  <c r="I7596" i="1"/>
  <c r="E7596" i="1"/>
  <c r="F7596" i="1"/>
  <c r="H7660" i="1"/>
  <c r="I7660" i="1"/>
  <c r="E7660" i="1"/>
  <c r="F7660" i="1"/>
  <c r="C8538" i="1"/>
  <c r="D8243" i="1"/>
  <c r="H7588" i="1"/>
  <c r="I7588" i="1"/>
  <c r="E7588" i="1"/>
  <c r="F7588" i="1"/>
  <c r="H7676" i="1"/>
  <c r="I7676" i="1"/>
  <c r="E7676" i="1"/>
  <c r="F7676" i="1"/>
  <c r="H7556" i="1"/>
  <c r="I7556" i="1"/>
  <c r="E7556" i="1"/>
  <c r="F7556" i="1"/>
  <c r="H7924" i="1"/>
  <c r="I7924" i="1"/>
  <c r="E7924" i="1"/>
  <c r="F7924" i="1"/>
  <c r="H7889" i="1"/>
  <c r="I7889" i="1"/>
  <c r="E7889" i="1"/>
  <c r="F7889" i="1"/>
  <c r="C8241" i="1"/>
  <c r="D7946" i="1"/>
  <c r="D7844" i="1"/>
  <c r="C8139" i="1"/>
  <c r="C8113" i="1"/>
  <c r="D7818" i="1"/>
  <c r="D7882" i="1"/>
  <c r="C8177" i="1"/>
  <c r="D7894" i="1"/>
  <c r="C8189" i="1"/>
  <c r="C8283" i="1"/>
  <c r="D7988" i="1"/>
  <c r="D7938" i="1"/>
  <c r="C8233" i="1"/>
  <c r="C8069" i="1"/>
  <c r="D7774" i="1"/>
  <c r="C8093" i="1"/>
  <c r="D7798" i="1"/>
  <c r="C8448" i="1"/>
  <c r="D8153" i="1"/>
  <c r="C7981" i="1"/>
  <c r="D7686" i="1"/>
  <c r="C7997" i="1"/>
  <c r="D7702" i="1"/>
  <c r="C8534" i="1"/>
  <c r="D8239" i="1"/>
  <c r="D8247" i="1"/>
  <c r="C8542" i="1"/>
  <c r="D7927" i="1"/>
  <c r="C8222" i="1"/>
  <c r="C8357" i="1"/>
  <c r="D8062" i="1"/>
  <c r="C8478" i="1"/>
  <c r="D8183" i="1"/>
  <c r="C8369" i="1"/>
  <c r="D8074" i="1"/>
  <c r="D8119" i="1"/>
  <c r="C8414" i="1"/>
  <c r="C8596" i="1"/>
  <c r="D8596" i="1" s="1"/>
  <c r="D8301" i="1"/>
  <c r="C7973" i="1"/>
  <c r="D7678" i="1"/>
  <c r="C7989" i="1"/>
  <c r="D7694" i="1"/>
  <c r="D8255" i="1"/>
  <c r="C8550" i="1"/>
  <c r="C8475" i="1"/>
  <c r="D8180" i="1"/>
  <c r="C8237" i="1"/>
  <c r="D7942" i="1"/>
  <c r="C8097" i="1"/>
  <c r="D7802" i="1"/>
  <c r="D8226" i="1"/>
  <c r="C8521" i="1"/>
  <c r="C8277" i="1"/>
  <c r="D7982" i="1"/>
  <c r="D8122" i="1"/>
  <c r="C8417" i="1"/>
  <c r="C8257" i="1"/>
  <c r="D7962" i="1"/>
  <c r="D7680" i="1"/>
  <c r="C7975" i="1"/>
  <c r="D8025" i="1"/>
  <c r="C8320" i="1"/>
  <c r="C8477" i="1"/>
  <c r="D8182" i="1"/>
  <c r="C8103" i="1"/>
  <c r="D7808" i="1"/>
  <c r="D7817" i="1"/>
  <c r="C8112" i="1"/>
  <c r="C8359" i="1"/>
  <c r="D8064" i="1"/>
  <c r="C8525" i="1"/>
  <c r="D8230" i="1"/>
  <c r="C8269" i="1"/>
  <c r="D7974" i="1"/>
  <c r="D7714" i="1"/>
  <c r="C8009" i="1"/>
  <c r="D8162" i="1"/>
  <c r="C8457" i="1"/>
  <c r="D7914" i="1"/>
  <c r="C8209" i="1"/>
  <c r="D7706" i="1"/>
  <c r="C8001" i="1"/>
  <c r="D8235" i="1"/>
  <c r="C8530" i="1"/>
  <c r="C8549" i="1"/>
  <c r="D8254" i="1"/>
  <c r="D8051" i="1"/>
  <c r="C8346" i="1"/>
  <c r="D8098" i="1"/>
  <c r="C8393" i="1"/>
  <c r="C8033" i="1"/>
  <c r="D7738" i="1"/>
  <c r="C8017" i="1"/>
  <c r="D7722" i="1"/>
  <c r="D8431" i="1"/>
  <c r="C8726" i="1"/>
  <c r="D8726" i="1" s="1"/>
  <c r="D8551" i="1"/>
  <c r="C8846" i="1"/>
  <c r="D8846" i="1" s="1"/>
  <c r="C8285" i="1"/>
  <c r="D7990" i="1"/>
  <c r="D7707" i="1"/>
  <c r="C8002" i="1"/>
  <c r="D7771" i="1"/>
  <c r="C8066" i="1"/>
  <c r="D7746" i="1"/>
  <c r="C8041" i="1"/>
  <c r="C8169" i="1"/>
  <c r="D7874" i="1"/>
  <c r="C8225" i="1"/>
  <c r="D7930" i="1"/>
  <c r="D7991" i="1"/>
  <c r="C8286" i="1"/>
  <c r="D8019" i="1"/>
  <c r="C8314" i="1"/>
  <c r="D8127" i="1"/>
  <c r="C8422" i="1"/>
  <c r="C8261" i="1"/>
  <c r="D7966" i="1"/>
  <c r="D7908" i="1"/>
  <c r="C8203" i="1"/>
  <c r="D7786" i="1"/>
  <c r="C8081" i="1"/>
  <c r="D7945" i="1"/>
  <c r="C8240" i="1"/>
  <c r="C8349" i="1"/>
  <c r="D8054" i="1"/>
  <c r="D7842" i="1"/>
  <c r="C8137" i="1"/>
  <c r="C8323" i="1"/>
  <c r="D8028" i="1"/>
  <c r="D7834" i="1"/>
  <c r="C8129" i="1"/>
  <c r="D7902" i="1"/>
  <c r="C8197" i="1"/>
  <c r="D8175" i="1"/>
  <c r="C8470" i="1"/>
  <c r="D7870" i="1"/>
  <c r="C8165" i="1"/>
  <c r="D8533" i="1"/>
  <c r="C8828" i="1"/>
  <c r="D8828" i="1" s="1"/>
  <c r="C8030" i="1"/>
  <c r="D7735" i="1"/>
  <c r="C8338" i="1"/>
  <c r="D8043" i="1"/>
  <c r="D7926" i="1"/>
  <c r="C8221" i="1"/>
  <c r="C8133" i="1"/>
  <c r="D7838" i="1"/>
  <c r="C8037" i="1"/>
  <c r="D7742" i="1"/>
  <c r="C8157" i="1"/>
  <c r="D7862" i="1"/>
  <c r="C8539" i="1"/>
  <c r="D8244" i="1"/>
  <c r="D8055" i="1"/>
  <c r="C8350" i="1"/>
  <c r="D7950" i="1"/>
  <c r="C8245" i="1"/>
  <c r="C8085" i="1"/>
  <c r="D7790" i="1"/>
  <c r="C8141" i="1"/>
  <c r="D7846" i="1"/>
  <c r="C8045" i="1"/>
  <c r="D7750" i="1"/>
  <c r="D7780" i="1"/>
  <c r="C8075" i="1"/>
  <c r="C8411" i="1"/>
  <c r="D8116" i="1"/>
  <c r="D7754" i="1"/>
  <c r="C8049" i="1"/>
  <c r="D7682" i="1"/>
  <c r="C7977" i="1"/>
  <c r="C8461" i="1"/>
  <c r="D8166" i="1"/>
  <c r="D7983" i="1"/>
  <c r="C8278" i="1"/>
  <c r="D7934" i="1"/>
  <c r="C8229" i="1"/>
  <c r="D8095" i="1"/>
  <c r="C8390" i="1"/>
  <c r="C7967" i="1"/>
  <c r="D7672" i="1"/>
  <c r="D8159" i="1"/>
  <c r="C8454" i="1"/>
  <c r="D8135" i="1"/>
  <c r="C8430" i="1"/>
  <c r="D7770" i="1"/>
  <c r="C8065" i="1"/>
  <c r="D7778" i="1"/>
  <c r="C8073" i="1"/>
  <c r="C8267" i="1"/>
  <c r="D7972" i="1"/>
  <c r="D7690" i="1"/>
  <c r="C7985" i="1"/>
  <c r="D7810" i="1"/>
  <c r="C8105" i="1"/>
  <c r="D8191" i="1"/>
  <c r="C8486" i="1"/>
  <c r="C8201" i="1"/>
  <c r="D7906" i="1"/>
  <c r="D7986" i="1"/>
  <c r="C8281" i="1"/>
  <c r="C8541" i="1"/>
  <c r="D8246" i="1"/>
  <c r="D7850" i="1"/>
  <c r="C8145" i="1"/>
  <c r="D7886" i="1"/>
  <c r="C8181" i="1"/>
  <c r="D7963" i="1"/>
  <c r="C8258" i="1"/>
  <c r="C8130" i="1"/>
  <c r="D7835" i="1"/>
  <c r="C8231" i="1"/>
  <c r="D7936" i="1"/>
  <c r="D7954" i="1"/>
  <c r="C8249" i="1"/>
  <c r="D8160" i="1"/>
  <c r="C8455" i="1"/>
  <c r="D7826" i="1"/>
  <c r="C8121" i="1"/>
  <c r="D8079" i="1"/>
  <c r="C8374" i="1"/>
  <c r="C8421" i="1"/>
  <c r="D8126" i="1"/>
  <c r="C8405" i="1"/>
  <c r="D8110" i="1"/>
  <c r="C8341" i="1"/>
  <c r="D8046" i="1"/>
  <c r="D7762" i="1"/>
  <c r="C8057" i="1"/>
  <c r="D7999" i="1"/>
  <c r="C8294" i="1"/>
  <c r="D7918" i="1"/>
  <c r="C8213" i="1"/>
  <c r="C8029" i="1"/>
  <c r="D7734" i="1"/>
  <c r="C8253" i="1"/>
  <c r="D7958" i="1"/>
  <c r="C8021" i="1"/>
  <c r="D7726" i="1"/>
  <c r="C8077" i="1"/>
  <c r="D7782" i="1"/>
  <c r="C8193" i="1"/>
  <c r="D7898" i="1"/>
  <c r="D7799" i="1"/>
  <c r="C8094" i="1"/>
  <c r="D7725" i="1"/>
  <c r="C8020" i="1"/>
  <c r="C8519" i="1"/>
  <c r="D8224" i="1"/>
  <c r="C8061" i="1"/>
  <c r="D7766" i="1"/>
  <c r="C8311" i="1"/>
  <c r="D8016" i="1"/>
  <c r="C8101" i="1"/>
  <c r="D7806" i="1"/>
  <c r="D8511" i="1"/>
  <c r="C8806" i="1"/>
  <c r="D8806" i="1" s="1"/>
  <c r="C8402" i="1"/>
  <c r="D8107" i="1"/>
  <c r="C8013" i="1"/>
  <c r="D7718" i="1"/>
  <c r="D8217" i="1"/>
  <c r="C8512" i="1"/>
  <c r="D7899" i="1"/>
  <c r="C8194" i="1"/>
  <c r="D7716" i="1"/>
  <c r="C8011" i="1"/>
  <c r="D7970" i="1"/>
  <c r="C8265" i="1"/>
  <c r="D7866" i="1"/>
  <c r="C8161" i="1"/>
  <c r="C7993" i="1"/>
  <c r="D7698" i="1"/>
  <c r="D8199" i="1"/>
  <c r="C8494" i="1"/>
  <c r="C8167" i="1"/>
  <c r="D7872" i="1"/>
  <c r="D8071" i="1"/>
  <c r="C8366" i="1"/>
  <c r="C8347" i="1"/>
  <c r="D8052" i="1"/>
  <c r="C8293" i="1"/>
  <c r="D7998" i="1"/>
  <c r="D8151" i="1"/>
  <c r="C8446" i="1"/>
  <c r="D8015" i="1"/>
  <c r="C8310" i="1"/>
  <c r="D8171" i="1"/>
  <c r="C8466" i="1"/>
  <c r="D7744" i="1"/>
  <c r="C8039" i="1"/>
  <c r="C8117" i="1"/>
  <c r="D7822" i="1"/>
  <c r="D8223" i="1"/>
  <c r="C8518" i="1"/>
  <c r="C8053" i="1"/>
  <c r="D7758" i="1"/>
  <c r="C8149" i="1"/>
  <c r="D7854" i="1"/>
  <c r="C8205" i="1"/>
  <c r="D7910" i="1"/>
  <c r="C8555" i="1"/>
  <c r="D8260" i="1"/>
  <c r="D7789" i="1"/>
  <c r="C8084" i="1"/>
  <c r="C8109" i="1"/>
  <c r="D7814" i="1"/>
  <c r="D8047" i="1"/>
  <c r="C8342" i="1"/>
  <c r="D7863" i="1"/>
  <c r="C8158" i="1"/>
  <c r="D8007" i="1"/>
  <c r="C8302" i="1"/>
  <c r="D8063" i="1"/>
  <c r="C8358" i="1"/>
  <c r="C8176" i="1"/>
  <c r="D7881" i="1"/>
  <c r="D8111" i="1"/>
  <c r="C8406" i="1"/>
  <c r="C8212" i="1"/>
  <c r="D7917" i="1"/>
  <c r="C8005" i="1"/>
  <c r="D7710" i="1"/>
  <c r="D8031" i="1"/>
  <c r="C8326" i="1"/>
  <c r="C8485" i="1"/>
  <c r="D8190" i="1"/>
  <c r="D8215" i="1"/>
  <c r="C8510" i="1"/>
  <c r="C8125" i="1"/>
  <c r="D7830" i="1"/>
  <c r="D7853" i="1"/>
  <c r="C8148" i="1"/>
  <c r="D7878" i="1"/>
  <c r="C8173" i="1"/>
  <c r="C8335" i="1"/>
  <c r="D8040" i="1"/>
  <c r="C8185" i="1"/>
  <c r="D7890" i="1"/>
  <c r="G7782" i="1" l="1"/>
  <c r="J7782" i="1"/>
  <c r="G8244" i="1"/>
  <c r="J8244" i="1"/>
  <c r="G7962" i="1"/>
  <c r="J7962" i="1"/>
  <c r="G7988" i="1"/>
  <c r="J7988" i="1"/>
  <c r="G8190" i="1"/>
  <c r="J8190" i="1"/>
  <c r="G7806" i="1"/>
  <c r="J7806" i="1"/>
  <c r="G7726" i="1"/>
  <c r="J7726" i="1"/>
  <c r="G7972" i="1"/>
  <c r="J7972" i="1"/>
  <c r="G7790" i="1"/>
  <c r="J7790" i="1"/>
  <c r="G8043" i="1"/>
  <c r="J8043" i="1"/>
  <c r="G8726" i="1"/>
  <c r="J8726" i="1"/>
  <c r="G8230" i="1"/>
  <c r="J8230" i="1"/>
  <c r="G7942" i="1"/>
  <c r="J7942" i="1"/>
  <c r="G7678" i="1"/>
  <c r="J7678" i="1"/>
  <c r="G8183" i="1"/>
  <c r="J8183" i="1"/>
  <c r="G8239" i="1"/>
  <c r="J8239" i="1"/>
  <c r="G7798" i="1"/>
  <c r="J7798" i="1"/>
  <c r="G7946" i="1"/>
  <c r="J7946" i="1"/>
  <c r="G7747" i="1"/>
  <c r="J7747" i="1"/>
  <c r="G7878" i="1"/>
  <c r="J7878" i="1"/>
  <c r="G8111" i="1"/>
  <c r="J8111" i="1"/>
  <c r="G7863" i="1"/>
  <c r="J7863" i="1"/>
  <c r="G8223" i="1"/>
  <c r="J8223" i="1"/>
  <c r="G8015" i="1"/>
  <c r="J8015" i="1"/>
  <c r="G8071" i="1"/>
  <c r="J8071" i="1"/>
  <c r="G7866" i="1"/>
  <c r="J7866" i="1"/>
  <c r="G8217" i="1"/>
  <c r="J8217" i="1"/>
  <c r="G7725" i="1"/>
  <c r="J7725" i="1"/>
  <c r="G7999" i="1"/>
  <c r="J7999" i="1"/>
  <c r="G7954" i="1"/>
  <c r="J7954" i="1"/>
  <c r="G7886" i="1"/>
  <c r="J7886" i="1"/>
  <c r="G8159" i="1"/>
  <c r="J8159" i="1"/>
  <c r="G7983" i="1"/>
  <c r="J7983" i="1"/>
  <c r="G8175" i="1"/>
  <c r="J8175" i="1"/>
  <c r="G7842" i="1"/>
  <c r="J7842" i="1"/>
  <c r="G7908" i="1"/>
  <c r="J7908" i="1"/>
  <c r="G7991" i="1"/>
  <c r="J7991" i="1"/>
  <c r="G7771" i="1"/>
  <c r="J7771" i="1"/>
  <c r="G8431" i="1"/>
  <c r="J8431" i="1"/>
  <c r="G8051" i="1"/>
  <c r="J8051" i="1"/>
  <c r="G7914" i="1"/>
  <c r="J7914" i="1"/>
  <c r="G8122" i="1"/>
  <c r="J8122" i="1"/>
  <c r="G7894" i="1"/>
  <c r="J7894" i="1"/>
  <c r="G7851" i="1"/>
  <c r="J7851" i="1"/>
  <c r="G7795" i="1"/>
  <c r="J7795" i="1"/>
  <c r="G7755" i="1"/>
  <c r="J7755" i="1"/>
  <c r="G7811" i="1"/>
  <c r="J7811" i="1"/>
  <c r="G7911" i="1"/>
  <c r="J7911" i="1"/>
  <c r="G7708" i="1"/>
  <c r="J7708" i="1"/>
  <c r="G8091" i="1"/>
  <c r="J8091" i="1"/>
  <c r="G7772" i="1"/>
  <c r="J7772" i="1"/>
  <c r="G7785" i="1"/>
  <c r="J7785" i="1"/>
  <c r="G7897" i="1"/>
  <c r="J7897" i="1"/>
  <c r="G7788" i="1"/>
  <c r="J7788" i="1"/>
  <c r="G7775" i="1"/>
  <c r="J7775" i="1"/>
  <c r="G7791" i="1"/>
  <c r="J7791" i="1"/>
  <c r="G7783" i="1"/>
  <c r="J7783" i="1"/>
  <c r="G7855" i="1"/>
  <c r="J7855" i="1"/>
  <c r="G7822" i="1"/>
  <c r="J7822" i="1"/>
  <c r="G7958" i="1"/>
  <c r="J7958" i="1"/>
  <c r="G7915" i="1"/>
  <c r="J7915" i="1"/>
  <c r="G7819" i="1"/>
  <c r="J7819" i="1"/>
  <c r="G7763" i="1"/>
  <c r="J7763" i="1"/>
  <c r="G7792" i="1"/>
  <c r="J7792" i="1"/>
  <c r="G7884" i="1"/>
  <c r="J7884" i="1"/>
  <c r="G8586" i="1"/>
  <c r="J8586" i="1"/>
  <c r="G7801" i="1"/>
  <c r="J7801" i="1"/>
  <c r="G7937" i="1"/>
  <c r="J7937" i="1"/>
  <c r="G7903" i="1"/>
  <c r="J7903" i="1"/>
  <c r="G7980" i="1"/>
  <c r="J7980" i="1"/>
  <c r="G7823" i="1"/>
  <c r="J7823" i="1"/>
  <c r="G7917" i="1"/>
  <c r="J7917" i="1"/>
  <c r="G8806" i="1"/>
  <c r="J8806" i="1"/>
  <c r="G8846" i="1"/>
  <c r="J8846" i="1"/>
  <c r="G8074" i="1"/>
  <c r="J8074" i="1"/>
  <c r="G7674" i="1"/>
  <c r="J7674" i="1"/>
  <c r="G7881" i="1"/>
  <c r="J7881" i="1"/>
  <c r="G7718" i="1"/>
  <c r="J7718" i="1"/>
  <c r="G7735" i="1"/>
  <c r="J7735" i="1"/>
  <c r="G7853" i="1"/>
  <c r="J7853" i="1"/>
  <c r="G8031" i="1"/>
  <c r="J8031" i="1"/>
  <c r="G8047" i="1"/>
  <c r="J8047" i="1"/>
  <c r="G8151" i="1"/>
  <c r="J8151" i="1"/>
  <c r="G7970" i="1"/>
  <c r="J7970" i="1"/>
  <c r="G7799" i="1"/>
  <c r="J7799" i="1"/>
  <c r="G7762" i="1"/>
  <c r="J7762" i="1"/>
  <c r="G8079" i="1"/>
  <c r="J8079" i="1"/>
  <c r="G7850" i="1"/>
  <c r="J7850" i="1"/>
  <c r="G8191" i="1"/>
  <c r="J8191" i="1"/>
  <c r="G7778" i="1"/>
  <c r="J7778" i="1"/>
  <c r="G7780" i="1"/>
  <c r="J7780" i="1"/>
  <c r="G7950" i="1"/>
  <c r="J7950" i="1"/>
  <c r="G7902" i="1"/>
  <c r="J7902" i="1"/>
  <c r="G7707" i="1"/>
  <c r="J7707" i="1"/>
  <c r="G8162" i="1"/>
  <c r="J8162" i="1"/>
  <c r="G8025" i="1"/>
  <c r="J8025" i="1"/>
  <c r="G8596" i="1"/>
  <c r="J8596" i="1"/>
  <c r="G7882" i="1"/>
  <c r="J7882" i="1"/>
  <c r="G7955" i="1"/>
  <c r="J7955" i="1"/>
  <c r="G7794" i="1"/>
  <c r="J7794" i="1"/>
  <c r="G7907" i="1"/>
  <c r="J7907" i="1"/>
  <c r="G7939" i="1"/>
  <c r="J7939" i="1"/>
  <c r="G8172" i="1"/>
  <c r="J8172" i="1"/>
  <c r="G8147" i="1"/>
  <c r="J8147" i="1"/>
  <c r="G7947" i="1"/>
  <c r="J7947" i="1"/>
  <c r="G7836" i="1"/>
  <c r="J7836" i="1"/>
  <c r="G7743" i="1"/>
  <c r="J7743" i="1"/>
  <c r="G7728" i="1"/>
  <c r="J7728" i="1"/>
  <c r="G7700" i="1"/>
  <c r="J7700" i="1"/>
  <c r="G7837" i="1"/>
  <c r="J7837" i="1"/>
  <c r="G8291" i="1"/>
  <c r="J8291" i="1"/>
  <c r="G7868" i="1"/>
  <c r="J7868" i="1"/>
  <c r="G7761" i="1"/>
  <c r="J7761" i="1"/>
  <c r="G7737" i="1"/>
  <c r="J7737" i="1"/>
  <c r="G7807" i="1"/>
  <c r="J7807" i="1"/>
  <c r="G7953" i="1"/>
  <c r="J7953" i="1"/>
  <c r="G7912" i="1"/>
  <c r="J7912" i="1"/>
  <c r="G7839" i="1"/>
  <c r="J7839" i="1"/>
  <c r="G7773" i="1"/>
  <c r="J7773" i="1"/>
  <c r="G7709" i="1"/>
  <c r="J7709" i="1"/>
  <c r="G7872" i="1"/>
  <c r="J7872" i="1"/>
  <c r="G8016" i="1"/>
  <c r="J8016" i="1"/>
  <c r="G7936" i="1"/>
  <c r="J7936" i="1"/>
  <c r="G8166" i="1"/>
  <c r="J8166" i="1"/>
  <c r="G7742" i="1"/>
  <c r="J7742" i="1"/>
  <c r="G8054" i="1"/>
  <c r="J8054" i="1"/>
  <c r="G7966" i="1"/>
  <c r="J7966" i="1"/>
  <c r="G7930" i="1"/>
  <c r="J7930" i="1"/>
  <c r="G7722" i="1"/>
  <c r="J7722" i="1"/>
  <c r="G8254" i="1"/>
  <c r="J8254" i="1"/>
  <c r="G8064" i="1"/>
  <c r="J8064" i="1"/>
  <c r="G7982" i="1"/>
  <c r="J7982" i="1"/>
  <c r="G8180" i="1"/>
  <c r="J8180" i="1"/>
  <c r="G8301" i="1"/>
  <c r="J8301" i="1"/>
  <c r="G8062" i="1"/>
  <c r="J8062" i="1"/>
  <c r="G7702" i="1"/>
  <c r="J7702" i="1"/>
  <c r="G7774" i="1"/>
  <c r="J7774" i="1"/>
  <c r="G7971" i="1"/>
  <c r="J7971" i="1"/>
  <c r="G7830" i="1"/>
  <c r="J7830" i="1"/>
  <c r="G7814" i="1"/>
  <c r="J7814" i="1"/>
  <c r="G7998" i="1"/>
  <c r="J7998" i="1"/>
  <c r="G7898" i="1"/>
  <c r="J7898" i="1"/>
  <c r="G8046" i="1"/>
  <c r="J8046" i="1"/>
  <c r="G7835" i="1"/>
  <c r="J7835" i="1"/>
  <c r="G7750" i="1"/>
  <c r="J7750" i="1"/>
  <c r="G7838" i="1"/>
  <c r="J7838" i="1"/>
  <c r="G7990" i="1"/>
  <c r="J7990" i="1"/>
  <c r="G7686" i="1"/>
  <c r="J7686" i="1"/>
  <c r="G7883" i="1"/>
  <c r="J7883" i="1"/>
  <c r="G7984" i="1"/>
  <c r="J7984" i="1"/>
  <c r="G8196" i="1"/>
  <c r="J8196" i="1"/>
  <c r="G7859" i="1"/>
  <c r="J7859" i="1"/>
  <c r="G7932" i="1"/>
  <c r="J7932" i="1"/>
  <c r="G7909" i="1"/>
  <c r="J7909" i="1"/>
  <c r="G7833" i="1"/>
  <c r="J7833" i="1"/>
  <c r="G7849" i="1"/>
  <c r="J7849" i="1"/>
  <c r="G8012" i="1"/>
  <c r="J8012" i="1"/>
  <c r="G7729" i="1"/>
  <c r="J7729" i="1"/>
  <c r="G7892" i="1"/>
  <c r="J7892" i="1"/>
  <c r="G7753" i="1"/>
  <c r="J7753" i="1"/>
  <c r="G7905" i="1"/>
  <c r="J7905" i="1"/>
  <c r="G7869" i="1"/>
  <c r="J7869" i="1"/>
  <c r="G7698" i="1"/>
  <c r="J7698" i="1"/>
  <c r="G7808" i="1"/>
  <c r="J7808" i="1"/>
  <c r="G8243" i="1"/>
  <c r="J8243" i="1"/>
  <c r="G7910" i="1"/>
  <c r="J7910" i="1"/>
  <c r="G7672" i="1"/>
  <c r="J7672" i="1"/>
  <c r="G7890" i="1"/>
  <c r="J7890" i="1"/>
  <c r="G7710" i="1"/>
  <c r="J7710" i="1"/>
  <c r="G7854" i="1"/>
  <c r="J7854" i="1"/>
  <c r="G8107" i="1"/>
  <c r="J8107" i="1"/>
  <c r="G7766" i="1"/>
  <c r="J7766" i="1"/>
  <c r="G7734" i="1"/>
  <c r="J7734" i="1"/>
  <c r="G8246" i="1"/>
  <c r="J8246" i="1"/>
  <c r="G8828" i="1"/>
  <c r="J8828" i="1"/>
  <c r="G7874" i="1"/>
  <c r="J7874" i="1"/>
  <c r="G7738" i="1"/>
  <c r="J7738" i="1"/>
  <c r="G7818" i="1"/>
  <c r="J7818" i="1"/>
  <c r="G8063" i="1"/>
  <c r="J8063" i="1"/>
  <c r="G7744" i="1"/>
  <c r="J7744" i="1"/>
  <c r="G8199" i="1"/>
  <c r="J8199" i="1"/>
  <c r="G7716" i="1"/>
  <c r="J7716" i="1"/>
  <c r="G7826" i="1"/>
  <c r="J7826" i="1"/>
  <c r="G7810" i="1"/>
  <c r="J7810" i="1"/>
  <c r="G7770" i="1"/>
  <c r="J7770" i="1"/>
  <c r="G8095" i="1"/>
  <c r="J8095" i="1"/>
  <c r="G7682" i="1"/>
  <c r="J7682" i="1"/>
  <c r="G8055" i="1"/>
  <c r="J8055" i="1"/>
  <c r="G8533" i="1"/>
  <c r="J8533" i="1"/>
  <c r="G7834" i="1"/>
  <c r="J7834" i="1"/>
  <c r="G7945" i="1"/>
  <c r="J7945" i="1"/>
  <c r="G8127" i="1"/>
  <c r="J8127" i="1"/>
  <c r="G8235" i="1"/>
  <c r="J8235" i="1"/>
  <c r="G7714" i="1"/>
  <c r="J7714" i="1"/>
  <c r="G7817" i="1"/>
  <c r="J7817" i="1"/>
  <c r="G7680" i="1"/>
  <c r="J7680" i="1"/>
  <c r="G8226" i="1"/>
  <c r="J8226" i="1"/>
  <c r="G8255" i="1"/>
  <c r="J8255" i="1"/>
  <c r="G8119" i="1"/>
  <c r="J8119" i="1"/>
  <c r="G7927" i="1"/>
  <c r="J7927" i="1"/>
  <c r="G7938" i="1"/>
  <c r="J7938" i="1"/>
  <c r="G8184" i="1"/>
  <c r="J8184" i="1"/>
  <c r="G7891" i="1"/>
  <c r="J7891" i="1"/>
  <c r="G7731" i="1"/>
  <c r="J7731" i="1"/>
  <c r="G7923" i="1"/>
  <c r="J7923" i="1"/>
  <c r="G7843" i="1"/>
  <c r="J7843" i="1"/>
  <c r="G7739" i="1"/>
  <c r="J7739" i="1"/>
  <c r="G8208" i="1"/>
  <c r="J8208" i="1"/>
  <c r="G7787" i="1"/>
  <c r="J7787" i="1"/>
  <c r="G7873" i="1"/>
  <c r="J7873" i="1"/>
  <c r="G7916" i="1"/>
  <c r="J7916" i="1"/>
  <c r="G7829" i="1"/>
  <c r="J7829" i="1"/>
  <c r="G7860" i="1"/>
  <c r="J7860" i="1"/>
  <c r="G7956" i="1"/>
  <c r="J7956" i="1"/>
  <c r="G8036" i="1"/>
  <c r="J8036" i="1"/>
  <c r="G7765" i="1"/>
  <c r="J7765" i="1"/>
  <c r="G7848" i="1"/>
  <c r="J7848" i="1"/>
  <c r="G7681" i="1"/>
  <c r="J7681" i="1"/>
  <c r="G7979" i="1"/>
  <c r="J7979" i="1"/>
  <c r="G7797" i="1"/>
  <c r="J7797" i="1"/>
  <c r="G7847" i="1"/>
  <c r="J7847" i="1"/>
  <c r="G7820" i="1"/>
  <c r="J7820" i="1"/>
  <c r="G8040" i="1"/>
  <c r="J8040" i="1"/>
  <c r="G8052" i="1"/>
  <c r="J8052" i="1"/>
  <c r="G8028" i="1"/>
  <c r="J8028" i="1"/>
  <c r="G7974" i="1"/>
  <c r="J7974" i="1"/>
  <c r="G8153" i="1"/>
  <c r="J8153" i="1"/>
  <c r="G8100" i="1"/>
  <c r="J8100" i="1"/>
  <c r="G7699" i="1"/>
  <c r="J7699" i="1"/>
  <c r="G8252" i="1"/>
  <c r="J8252" i="1"/>
  <c r="G7764" i="1"/>
  <c r="J7764" i="1"/>
  <c r="G7749" i="1"/>
  <c r="J7749" i="1"/>
  <c r="G7857" i="1"/>
  <c r="J7857" i="1"/>
  <c r="G7933" i="1"/>
  <c r="J7933" i="1"/>
  <c r="G7879" i="1"/>
  <c r="J7879" i="1"/>
  <c r="G7713" i="1"/>
  <c r="J7713" i="1"/>
  <c r="G7828" i="1"/>
  <c r="J7828" i="1"/>
  <c r="G7777" i="1"/>
  <c r="J7777" i="1"/>
  <c r="G7740" i="1"/>
  <c r="J7740" i="1"/>
  <c r="G7758" i="1"/>
  <c r="J7758" i="1"/>
  <c r="G8110" i="1"/>
  <c r="J8110" i="1"/>
  <c r="G7846" i="1"/>
  <c r="J7846" i="1"/>
  <c r="G7802" i="1"/>
  <c r="J7802" i="1"/>
  <c r="G8215" i="1"/>
  <c r="J8215" i="1"/>
  <c r="G8007" i="1"/>
  <c r="J8007" i="1"/>
  <c r="G7789" i="1"/>
  <c r="J7789" i="1"/>
  <c r="G8171" i="1"/>
  <c r="J8171" i="1"/>
  <c r="G7899" i="1"/>
  <c r="J7899" i="1"/>
  <c r="G8511" i="1"/>
  <c r="J8511" i="1"/>
  <c r="G7918" i="1"/>
  <c r="J7918" i="1"/>
  <c r="G8160" i="1"/>
  <c r="J8160" i="1"/>
  <c r="G7963" i="1"/>
  <c r="J7963" i="1"/>
  <c r="G7986" i="1"/>
  <c r="J7986" i="1"/>
  <c r="G7690" i="1"/>
  <c r="J7690" i="1"/>
  <c r="G8135" i="1"/>
  <c r="J8135" i="1"/>
  <c r="G7934" i="1"/>
  <c r="J7934" i="1"/>
  <c r="G7754" i="1"/>
  <c r="J7754" i="1"/>
  <c r="G7926" i="1"/>
  <c r="J7926" i="1"/>
  <c r="G7870" i="1"/>
  <c r="J7870" i="1"/>
  <c r="G7786" i="1"/>
  <c r="J7786" i="1"/>
  <c r="G8019" i="1"/>
  <c r="J8019" i="1"/>
  <c r="G7746" i="1"/>
  <c r="J7746" i="1"/>
  <c r="G8551" i="1"/>
  <c r="J8551" i="1"/>
  <c r="G8098" i="1"/>
  <c r="J8098" i="1"/>
  <c r="G7706" i="1"/>
  <c r="J7706" i="1"/>
  <c r="G8247" i="1"/>
  <c r="J8247" i="1"/>
  <c r="G7844" i="1"/>
  <c r="J7844" i="1"/>
  <c r="G8219" i="1"/>
  <c r="J8219" i="1"/>
  <c r="G8195" i="1"/>
  <c r="J8195" i="1"/>
  <c r="G7715" i="1"/>
  <c r="J7715" i="1"/>
  <c r="G7875" i="1"/>
  <c r="J7875" i="1"/>
  <c r="G7845" i="1"/>
  <c r="J7845" i="1"/>
  <c r="G7987" i="1"/>
  <c r="J7987" i="1"/>
  <c r="G7925" i="1"/>
  <c r="J7925" i="1"/>
  <c r="G7992" i="1"/>
  <c r="J7992" i="1"/>
  <c r="G7781" i="1"/>
  <c r="J7781" i="1"/>
  <c r="G7732" i="1"/>
  <c r="J7732" i="1"/>
  <c r="G7705" i="1"/>
  <c r="J7705" i="1"/>
  <c r="G7809" i="1"/>
  <c r="J7809" i="1"/>
  <c r="G7861" i="1"/>
  <c r="J7861" i="1"/>
  <c r="G7727" i="1"/>
  <c r="J7727" i="1"/>
  <c r="G8224" i="1"/>
  <c r="J8224" i="1"/>
  <c r="G7694" i="1"/>
  <c r="J7694" i="1"/>
  <c r="G8260" i="1"/>
  <c r="J8260" i="1"/>
  <c r="G8126" i="1"/>
  <c r="J8126" i="1"/>
  <c r="G7906" i="1"/>
  <c r="J7906" i="1"/>
  <c r="G8116" i="1"/>
  <c r="J8116" i="1"/>
  <c r="G7862" i="1"/>
  <c r="J7862" i="1"/>
  <c r="G8182" i="1"/>
  <c r="J8182" i="1"/>
  <c r="G7723" i="1"/>
  <c r="J7723" i="1"/>
  <c r="G7683" i="1"/>
  <c r="J7683" i="1"/>
  <c r="G7941" i="1"/>
  <c r="J7941" i="1"/>
  <c r="G8120" i="1"/>
  <c r="J8120" i="1"/>
  <c r="G7893" i="1"/>
  <c r="J7893" i="1"/>
  <c r="G7964" i="1"/>
  <c r="J7964" i="1"/>
  <c r="G8108" i="1"/>
  <c r="J8108" i="1"/>
  <c r="G7793" i="1"/>
  <c r="J7793" i="1"/>
  <c r="G7673" i="1"/>
  <c r="J7673" i="1"/>
  <c r="D8099" i="1"/>
  <c r="J8099" i="1" s="1"/>
  <c r="C8394" i="1"/>
  <c r="G7804" i="1"/>
  <c r="F7804" i="1"/>
  <c r="H7804" i="1"/>
  <c r="I7804" i="1"/>
  <c r="E7804" i="1"/>
  <c r="C8309" i="1"/>
  <c r="D8014" i="1"/>
  <c r="J8014" i="1" s="1"/>
  <c r="G7719" i="1"/>
  <c r="E7719" i="1"/>
  <c r="F7719" i="1"/>
  <c r="H7719" i="1"/>
  <c r="I7719" i="1"/>
  <c r="D8214" i="1"/>
  <c r="J8214" i="1" s="1"/>
  <c r="C8509" i="1"/>
  <c r="G7919" i="1"/>
  <c r="H7919" i="1"/>
  <c r="I7919" i="1"/>
  <c r="E7919" i="1"/>
  <c r="F7919" i="1"/>
  <c r="I7740" i="1"/>
  <c r="E7740" i="1"/>
  <c r="F7740" i="1"/>
  <c r="H7740" i="1"/>
  <c r="C8330" i="1"/>
  <c r="D8035" i="1"/>
  <c r="D8004" i="1"/>
  <c r="C8299" i="1"/>
  <c r="C8445" i="1"/>
  <c r="D8150" i="1"/>
  <c r="H7709" i="1"/>
  <c r="I7709" i="1"/>
  <c r="E7709" i="1"/>
  <c r="F7709" i="1"/>
  <c r="I7855" i="1"/>
  <c r="E7855" i="1"/>
  <c r="F7855" i="1"/>
  <c r="H7855" i="1"/>
  <c r="D8022" i="1"/>
  <c r="C8317" i="1"/>
  <c r="E7727" i="1"/>
  <c r="F7727" i="1"/>
  <c r="H7727" i="1"/>
  <c r="I7727" i="1"/>
  <c r="D8078" i="1"/>
  <c r="C8373" i="1"/>
  <c r="E7783" i="1"/>
  <c r="F7783" i="1"/>
  <c r="H7783" i="1"/>
  <c r="I7783" i="1"/>
  <c r="H7823" i="1"/>
  <c r="I7823" i="1"/>
  <c r="E7823" i="1"/>
  <c r="F7823" i="1"/>
  <c r="D8086" i="1"/>
  <c r="C8381" i="1"/>
  <c r="C8413" i="1"/>
  <c r="D8118" i="1"/>
  <c r="E7791" i="1"/>
  <c r="F7791" i="1"/>
  <c r="H7791" i="1"/>
  <c r="I7791" i="1"/>
  <c r="C8365" i="1"/>
  <c r="D8070" i="1"/>
  <c r="H7775" i="1"/>
  <c r="I7775" i="1"/>
  <c r="E7775" i="1"/>
  <c r="F7775" i="1"/>
  <c r="C8410" i="1"/>
  <c r="D8115" i="1"/>
  <c r="C8363" i="1"/>
  <c r="D8068" i="1"/>
  <c r="E7820" i="1"/>
  <c r="F7820" i="1"/>
  <c r="H7820" i="1"/>
  <c r="I7820" i="1"/>
  <c r="H7773" i="1"/>
  <c r="I7773" i="1"/>
  <c r="E7773" i="1"/>
  <c r="F7773" i="1"/>
  <c r="E7869" i="1"/>
  <c r="F7869" i="1"/>
  <c r="H7869" i="1"/>
  <c r="I7869" i="1"/>
  <c r="D8164" i="1"/>
  <c r="C8459" i="1"/>
  <c r="C8451" i="1"/>
  <c r="D8156" i="1"/>
  <c r="H7861" i="1"/>
  <c r="I7861" i="1"/>
  <c r="E7861" i="1"/>
  <c r="F7861" i="1"/>
  <c r="C8429" i="1"/>
  <c r="D8134" i="1"/>
  <c r="E7839" i="1"/>
  <c r="F7839" i="1"/>
  <c r="I7839" i="1"/>
  <c r="H7839" i="1"/>
  <c r="C8437" i="1"/>
  <c r="D8142" i="1"/>
  <c r="H7847" i="1"/>
  <c r="I7847" i="1"/>
  <c r="E7847" i="1"/>
  <c r="F7847" i="1"/>
  <c r="D8104" i="1"/>
  <c r="C8399" i="1"/>
  <c r="I7905" i="1"/>
  <c r="E7905" i="1"/>
  <c r="F7905" i="1"/>
  <c r="H7905" i="1"/>
  <c r="H7809" i="1"/>
  <c r="I7809" i="1"/>
  <c r="E7809" i="1"/>
  <c r="F7809" i="1"/>
  <c r="D8200" i="1"/>
  <c r="C8495" i="1"/>
  <c r="C8295" i="1"/>
  <c r="D8000" i="1"/>
  <c r="H7705" i="1"/>
  <c r="I7705" i="1"/>
  <c r="E7705" i="1"/>
  <c r="F7705" i="1"/>
  <c r="C8502" i="1"/>
  <c r="D8207" i="1"/>
  <c r="H7912" i="1"/>
  <c r="I7912" i="1"/>
  <c r="E7912" i="1"/>
  <c r="F7912" i="1"/>
  <c r="H7753" i="1"/>
  <c r="I7753" i="1"/>
  <c r="E7753" i="1"/>
  <c r="F7753" i="1"/>
  <c r="C8343" i="1"/>
  <c r="D8048" i="1"/>
  <c r="C8387" i="1"/>
  <c r="D8092" i="1"/>
  <c r="E7797" i="1"/>
  <c r="F7797" i="1"/>
  <c r="H7797" i="1"/>
  <c r="I7797" i="1"/>
  <c r="F7903" i="1"/>
  <c r="H7903" i="1"/>
  <c r="I7903" i="1"/>
  <c r="E7903" i="1"/>
  <c r="D8083" i="1"/>
  <c r="C8378" i="1"/>
  <c r="E7777" i="1"/>
  <c r="F7777" i="1"/>
  <c r="I7777" i="1"/>
  <c r="H7777" i="1"/>
  <c r="I7892" i="1"/>
  <c r="E7892" i="1"/>
  <c r="F7892" i="1"/>
  <c r="H7892" i="1"/>
  <c r="E7980" i="1"/>
  <c r="F7980" i="1"/>
  <c r="H7980" i="1"/>
  <c r="I7980" i="1"/>
  <c r="C8493" i="1"/>
  <c r="D8198" i="1"/>
  <c r="H7788" i="1"/>
  <c r="I7788" i="1"/>
  <c r="E7788" i="1"/>
  <c r="F7788" i="1"/>
  <c r="C8367" i="1"/>
  <c r="D8072" i="1"/>
  <c r="D8187" i="1"/>
  <c r="C8482" i="1"/>
  <c r="D8275" i="1"/>
  <c r="C8570" i="1"/>
  <c r="D8570" i="1" s="1"/>
  <c r="C8569" i="1"/>
  <c r="D8569" i="1" s="1"/>
  <c r="D8274" i="1"/>
  <c r="E7979" i="1"/>
  <c r="F7979" i="1"/>
  <c r="H7979" i="1"/>
  <c r="I7979" i="1"/>
  <c r="D8027" i="1"/>
  <c r="C8322" i="1"/>
  <c r="I7729" i="1"/>
  <c r="H7729" i="1"/>
  <c r="E7729" i="1"/>
  <c r="F7729" i="1"/>
  <c r="H7732" i="1"/>
  <c r="I7732" i="1"/>
  <c r="E7732" i="1"/>
  <c r="F7732" i="1"/>
  <c r="C8319" i="1"/>
  <c r="D8024" i="1"/>
  <c r="I8012" i="1"/>
  <c r="E8012" i="1"/>
  <c r="F8012" i="1"/>
  <c r="H8012" i="1"/>
  <c r="C8602" i="1"/>
  <c r="D8602" i="1" s="1"/>
  <c r="D8307" i="1"/>
  <c r="E7828" i="1"/>
  <c r="F7828" i="1"/>
  <c r="H7828" i="1"/>
  <c r="I7828" i="1"/>
  <c r="D8123" i="1"/>
  <c r="C8418" i="1"/>
  <c r="D8192" i="1"/>
  <c r="C8487" i="1"/>
  <c r="E7673" i="1"/>
  <c r="F7673" i="1"/>
  <c r="H7673" i="1"/>
  <c r="I7673" i="1"/>
  <c r="E7897" i="1"/>
  <c r="F7897" i="1"/>
  <c r="H7897" i="1"/>
  <c r="I7897" i="1"/>
  <c r="D7968" i="1"/>
  <c r="C8263" i="1"/>
  <c r="C8397" i="1"/>
  <c r="D8102" i="1"/>
  <c r="E7793" i="1"/>
  <c r="F7793" i="1"/>
  <c r="H7793" i="1"/>
  <c r="I7793" i="1"/>
  <c r="C8371" i="1"/>
  <c r="D8076" i="1"/>
  <c r="C8543" i="1"/>
  <c r="D8248" i="1"/>
  <c r="H7807" i="1"/>
  <c r="I7807" i="1"/>
  <c r="E7807" i="1"/>
  <c r="F7807" i="1"/>
  <c r="C8383" i="1"/>
  <c r="D8088" i="1"/>
  <c r="H7781" i="1"/>
  <c r="I7781" i="1"/>
  <c r="E7781" i="1"/>
  <c r="F7781" i="1"/>
  <c r="E7953" i="1"/>
  <c r="F7953" i="1"/>
  <c r="H7953" i="1"/>
  <c r="I7953" i="1"/>
  <c r="H7801" i="1"/>
  <c r="I7801" i="1"/>
  <c r="E7801" i="1"/>
  <c r="F7801" i="1"/>
  <c r="C8271" i="1"/>
  <c r="D7976" i="1"/>
  <c r="D8032" i="1"/>
  <c r="C8327" i="1"/>
  <c r="H7879" i="1"/>
  <c r="I7879" i="1"/>
  <c r="E7879" i="1"/>
  <c r="F7879" i="1"/>
  <c r="I7937" i="1"/>
  <c r="E7937" i="1"/>
  <c r="F7937" i="1"/>
  <c r="H7937" i="1"/>
  <c r="C8375" i="1"/>
  <c r="D8080" i="1"/>
  <c r="H7713" i="1"/>
  <c r="I7713" i="1"/>
  <c r="E7713" i="1"/>
  <c r="F7713" i="1"/>
  <c r="C8391" i="1"/>
  <c r="D8096" i="1"/>
  <c r="H7681" i="1"/>
  <c r="I7681" i="1"/>
  <c r="E7681" i="1"/>
  <c r="F7681" i="1"/>
  <c r="E7737" i="1"/>
  <c r="F7737" i="1"/>
  <c r="H7737" i="1"/>
  <c r="I7737" i="1"/>
  <c r="D8174" i="1"/>
  <c r="C8469" i="1"/>
  <c r="C8527" i="1"/>
  <c r="D8232" i="1"/>
  <c r="H7785" i="1"/>
  <c r="I7785" i="1"/>
  <c r="E7785" i="1"/>
  <c r="F7785" i="1"/>
  <c r="C8303" i="1"/>
  <c r="D8008" i="1"/>
  <c r="H7849" i="1"/>
  <c r="I7849" i="1"/>
  <c r="E7849" i="1"/>
  <c r="F7849" i="1"/>
  <c r="D8144" i="1"/>
  <c r="C8439" i="1"/>
  <c r="E7833" i="1"/>
  <c r="F7833" i="1"/>
  <c r="H7833" i="1"/>
  <c r="I7833" i="1"/>
  <c r="C8351" i="1"/>
  <c r="D8056" i="1"/>
  <c r="E8108" i="1"/>
  <c r="F8108" i="1"/>
  <c r="H8108" i="1"/>
  <c r="I8108" i="1"/>
  <c r="C8423" i="1"/>
  <c r="D8128" i="1"/>
  <c r="H7761" i="1"/>
  <c r="I7761" i="1"/>
  <c r="E7761" i="1"/>
  <c r="F7761" i="1"/>
  <c r="C8698" i="1"/>
  <c r="D8698" i="1" s="1"/>
  <c r="D8403" i="1"/>
  <c r="H7792" i="1"/>
  <c r="I7792" i="1"/>
  <c r="E7792" i="1"/>
  <c r="F7792" i="1"/>
  <c r="H7941" i="1"/>
  <c r="I7941" i="1"/>
  <c r="E7941" i="1"/>
  <c r="F7941" i="1"/>
  <c r="C8435" i="1"/>
  <c r="D8140" i="1"/>
  <c r="H7932" i="1"/>
  <c r="I7932" i="1"/>
  <c r="E7932" i="1"/>
  <c r="F7932" i="1"/>
  <c r="H8120" i="1"/>
  <c r="I8120" i="1"/>
  <c r="E8120" i="1"/>
  <c r="F8120" i="1"/>
  <c r="D8124" i="1"/>
  <c r="C8419" i="1"/>
  <c r="D8287" i="1"/>
  <c r="C8582" i="1"/>
  <c r="D8582" i="1" s="1"/>
  <c r="C8427" i="1"/>
  <c r="D8132" i="1"/>
  <c r="H7749" i="1"/>
  <c r="I7749" i="1"/>
  <c r="E7749" i="1"/>
  <c r="F7749" i="1"/>
  <c r="H8586" i="1"/>
  <c r="I8586" i="1"/>
  <c r="E8586" i="1"/>
  <c r="F8586" i="1"/>
  <c r="E7857" i="1"/>
  <c r="F7857" i="1"/>
  <c r="H7857" i="1"/>
  <c r="I7857" i="1"/>
  <c r="E7933" i="1"/>
  <c r="F7933" i="1"/>
  <c r="H7933" i="1"/>
  <c r="I7933" i="1"/>
  <c r="C8382" i="1"/>
  <c r="D8087" i="1"/>
  <c r="C8531" i="1"/>
  <c r="D8236" i="1"/>
  <c r="H7845" i="1"/>
  <c r="I7845" i="1"/>
  <c r="E7845" i="1"/>
  <c r="F7845" i="1"/>
  <c r="D8227" i="1"/>
  <c r="C8522" i="1"/>
  <c r="C8710" i="1"/>
  <c r="D8710" i="1" s="1"/>
  <c r="D8415" i="1"/>
  <c r="H7829" i="1"/>
  <c r="I7829" i="1"/>
  <c r="E7829" i="1"/>
  <c r="F7829" i="1"/>
  <c r="I7992" i="1"/>
  <c r="E7992" i="1"/>
  <c r="F7992" i="1"/>
  <c r="H7992" i="1"/>
  <c r="H7837" i="1"/>
  <c r="I7837" i="1"/>
  <c r="E7837" i="1"/>
  <c r="F7837" i="1"/>
  <c r="C8339" i="1"/>
  <c r="D8044" i="1"/>
  <c r="H8291" i="1"/>
  <c r="I8291" i="1"/>
  <c r="E8291" i="1"/>
  <c r="F8291" i="1"/>
  <c r="C8447" i="1"/>
  <c r="D8152" i="1"/>
  <c r="C8523" i="1"/>
  <c r="D8228" i="1"/>
  <c r="H7884" i="1"/>
  <c r="I7884" i="1"/>
  <c r="E7884" i="1"/>
  <c r="F7884" i="1"/>
  <c r="C8515" i="1"/>
  <c r="D8220" i="1"/>
  <c r="D8023" i="1"/>
  <c r="C8318" i="1"/>
  <c r="C8501" i="1"/>
  <c r="D8206" i="1"/>
  <c r="D8003" i="1"/>
  <c r="C8298" i="1"/>
  <c r="D8251" i="1"/>
  <c r="C8546" i="1"/>
  <c r="D8067" i="1"/>
  <c r="C8362" i="1"/>
  <c r="D8179" i="1"/>
  <c r="C8474" i="1"/>
  <c r="E7925" i="1"/>
  <c r="F7925" i="1"/>
  <c r="H7925" i="1"/>
  <c r="I7925" i="1"/>
  <c r="H7728" i="1"/>
  <c r="I7728" i="1"/>
  <c r="E7728" i="1"/>
  <c r="F7728" i="1"/>
  <c r="H7911" i="1"/>
  <c r="I7911" i="1"/>
  <c r="E7911" i="1"/>
  <c r="F7911" i="1"/>
  <c r="H7708" i="1"/>
  <c r="I7708" i="1"/>
  <c r="E7708" i="1"/>
  <c r="F7708" i="1"/>
  <c r="H7956" i="1"/>
  <c r="I7956" i="1"/>
  <c r="E7956" i="1"/>
  <c r="F7956" i="1"/>
  <c r="H7772" i="1"/>
  <c r="I7772" i="1"/>
  <c r="E7772" i="1"/>
  <c r="F7772" i="1"/>
  <c r="D8168" i="1"/>
  <c r="C8463" i="1"/>
  <c r="D8131" i="1"/>
  <c r="C8426" i="1"/>
  <c r="E7893" i="1"/>
  <c r="F7893" i="1"/>
  <c r="H7893" i="1"/>
  <c r="I7893" i="1"/>
  <c r="D8282" i="1"/>
  <c r="C8577" i="1"/>
  <c r="D8577" i="1" s="1"/>
  <c r="D8211" i="1"/>
  <c r="C8506" i="1"/>
  <c r="H7964" i="1"/>
  <c r="I7964" i="1"/>
  <c r="E7964" i="1"/>
  <c r="F7964" i="1"/>
  <c r="D7995" i="1"/>
  <c r="C8290" i="1"/>
  <c r="C8458" i="1"/>
  <c r="D8163" i="1"/>
  <c r="I7873" i="1"/>
  <c r="E7873" i="1"/>
  <c r="F7873" i="1"/>
  <c r="H7873" i="1"/>
  <c r="E7836" i="1"/>
  <c r="F7836" i="1"/>
  <c r="H7836" i="1"/>
  <c r="I7836" i="1"/>
  <c r="C8483" i="1"/>
  <c r="D8188" i="1"/>
  <c r="I7987" i="1"/>
  <c r="E7987" i="1"/>
  <c r="F7987" i="1"/>
  <c r="H7987" i="1"/>
  <c r="E7916" i="1"/>
  <c r="F7916" i="1"/>
  <c r="H7916" i="1"/>
  <c r="I7916" i="1"/>
  <c r="D8259" i="1"/>
  <c r="C8554" i="1"/>
  <c r="E7700" i="1"/>
  <c r="F7700" i="1"/>
  <c r="H7700" i="1"/>
  <c r="I7700" i="1"/>
  <c r="I7868" i="1"/>
  <c r="E7868" i="1"/>
  <c r="F7868" i="1"/>
  <c r="H7868" i="1"/>
  <c r="I8252" i="1"/>
  <c r="E8252" i="1"/>
  <c r="F8252" i="1"/>
  <c r="H8252" i="1"/>
  <c r="H7764" i="1"/>
  <c r="I7764" i="1"/>
  <c r="E7764" i="1"/>
  <c r="F7764" i="1"/>
  <c r="H7909" i="1"/>
  <c r="I7909" i="1"/>
  <c r="E7909" i="1"/>
  <c r="F7909" i="1"/>
  <c r="C8333" i="1"/>
  <c r="D8038" i="1"/>
  <c r="C8450" i="1"/>
  <c r="D8155" i="1"/>
  <c r="D8386" i="1"/>
  <c r="C8681" i="1"/>
  <c r="D8681" i="1" s="1"/>
  <c r="C8626" i="1"/>
  <c r="D8626" i="1" s="1"/>
  <c r="D8331" i="1"/>
  <c r="C8355" i="1"/>
  <c r="D8060" i="1"/>
  <c r="D8143" i="1"/>
  <c r="C8438" i="1"/>
  <c r="C8842" i="1"/>
  <c r="D8842" i="1" s="1"/>
  <c r="D8547" i="1"/>
  <c r="D8059" i="1"/>
  <c r="C8354" i="1"/>
  <c r="C8499" i="1"/>
  <c r="D8204" i="1"/>
  <c r="H7743" i="1"/>
  <c r="I7743" i="1"/>
  <c r="E7743" i="1"/>
  <c r="F7743" i="1"/>
  <c r="H7860" i="1"/>
  <c r="I7860" i="1"/>
  <c r="E7860" i="1"/>
  <c r="F7860" i="1"/>
  <c r="E8091" i="1"/>
  <c r="F8091" i="1"/>
  <c r="H8091" i="1"/>
  <c r="I8091" i="1"/>
  <c r="E8036" i="1"/>
  <c r="F8036" i="1"/>
  <c r="H8036" i="1"/>
  <c r="I8036" i="1"/>
  <c r="E7765" i="1"/>
  <c r="F7765" i="1"/>
  <c r="H7765" i="1"/>
  <c r="I7765" i="1"/>
  <c r="H7848" i="1"/>
  <c r="I7848" i="1"/>
  <c r="E7848" i="1"/>
  <c r="F7848" i="1"/>
  <c r="H8828" i="1"/>
  <c r="I8828" i="1"/>
  <c r="E8828" i="1"/>
  <c r="F8828" i="1"/>
  <c r="H7881" i="1"/>
  <c r="I7881" i="1"/>
  <c r="E7881" i="1"/>
  <c r="F7881" i="1"/>
  <c r="H7710" i="1"/>
  <c r="I7710" i="1"/>
  <c r="E7710" i="1"/>
  <c r="F7710" i="1"/>
  <c r="H7854" i="1"/>
  <c r="I7854" i="1"/>
  <c r="E7854" i="1"/>
  <c r="F7854" i="1"/>
  <c r="H7726" i="1"/>
  <c r="I7726" i="1"/>
  <c r="E7726" i="1"/>
  <c r="F7726" i="1"/>
  <c r="H8246" i="1"/>
  <c r="I8246" i="1"/>
  <c r="E8246" i="1"/>
  <c r="F8246" i="1"/>
  <c r="H7750" i="1"/>
  <c r="I7750" i="1"/>
  <c r="E7750" i="1"/>
  <c r="F7750" i="1"/>
  <c r="H7738" i="1"/>
  <c r="I7738" i="1"/>
  <c r="E7738" i="1"/>
  <c r="F7738" i="1"/>
  <c r="H8182" i="1"/>
  <c r="I8182" i="1"/>
  <c r="E8182" i="1"/>
  <c r="F8182" i="1"/>
  <c r="H7694" i="1"/>
  <c r="I7694" i="1"/>
  <c r="E7694" i="1"/>
  <c r="F7694" i="1"/>
  <c r="H8074" i="1"/>
  <c r="I8074" i="1"/>
  <c r="E8074" i="1"/>
  <c r="F8074" i="1"/>
  <c r="H8153" i="1"/>
  <c r="I8153" i="1"/>
  <c r="E8153" i="1"/>
  <c r="F8153" i="1"/>
  <c r="H8243" i="1"/>
  <c r="I8243" i="1"/>
  <c r="E8243" i="1"/>
  <c r="F8243" i="1"/>
  <c r="C8481" i="1"/>
  <c r="D8186" i="1"/>
  <c r="D8026" i="1"/>
  <c r="C8321" i="1"/>
  <c r="D8010" i="1"/>
  <c r="C8305" i="1"/>
  <c r="C8798" i="1"/>
  <c r="D8798" i="1" s="1"/>
  <c r="D8503" i="1"/>
  <c r="H8196" i="1"/>
  <c r="I8196" i="1"/>
  <c r="E8196" i="1"/>
  <c r="F8196" i="1"/>
  <c r="H7859" i="1"/>
  <c r="I7859" i="1"/>
  <c r="E7859" i="1"/>
  <c r="F7859" i="1"/>
  <c r="H7763" i="1"/>
  <c r="I7763" i="1"/>
  <c r="E7763" i="1"/>
  <c r="F7763" i="1"/>
  <c r="H7814" i="1"/>
  <c r="I7814" i="1"/>
  <c r="E7814" i="1"/>
  <c r="F7814" i="1"/>
  <c r="H7782" i="1"/>
  <c r="I7782" i="1"/>
  <c r="E7782" i="1"/>
  <c r="F7782" i="1"/>
  <c r="H8116" i="1"/>
  <c r="I8116" i="1"/>
  <c r="E8116" i="1"/>
  <c r="F8116" i="1"/>
  <c r="H8040" i="1"/>
  <c r="I8040" i="1"/>
  <c r="E8040" i="1"/>
  <c r="F8040" i="1"/>
  <c r="H8052" i="1"/>
  <c r="I8052" i="1"/>
  <c r="E8052" i="1"/>
  <c r="F8052" i="1"/>
  <c r="H7698" i="1"/>
  <c r="I7698" i="1"/>
  <c r="E7698" i="1"/>
  <c r="F7698" i="1"/>
  <c r="H7862" i="1"/>
  <c r="I7862" i="1"/>
  <c r="E7862" i="1"/>
  <c r="F7862" i="1"/>
  <c r="D8479" i="1"/>
  <c r="C8774" i="1"/>
  <c r="D8774" i="1" s="1"/>
  <c r="H7883" i="1"/>
  <c r="I7883" i="1"/>
  <c r="E7883" i="1"/>
  <c r="F7883" i="1"/>
  <c r="H7878" i="1"/>
  <c r="I7878" i="1"/>
  <c r="E7878" i="1"/>
  <c r="F7878" i="1"/>
  <c r="H8063" i="1"/>
  <c r="I8063" i="1"/>
  <c r="E8063" i="1"/>
  <c r="F8063" i="1"/>
  <c r="H8047" i="1"/>
  <c r="I8047" i="1"/>
  <c r="E8047" i="1"/>
  <c r="F8047" i="1"/>
  <c r="H7744" i="1"/>
  <c r="I7744" i="1"/>
  <c r="E7744" i="1"/>
  <c r="F7744" i="1"/>
  <c r="H8151" i="1"/>
  <c r="I8151" i="1"/>
  <c r="E8151" i="1"/>
  <c r="F8151" i="1"/>
  <c r="H7799" i="1"/>
  <c r="I7799" i="1"/>
  <c r="E7799" i="1"/>
  <c r="F7799" i="1"/>
  <c r="H8079" i="1"/>
  <c r="I8079" i="1"/>
  <c r="E8079" i="1"/>
  <c r="F8079" i="1"/>
  <c r="H7963" i="1"/>
  <c r="I7963" i="1"/>
  <c r="E7963" i="1"/>
  <c r="F7963" i="1"/>
  <c r="H8191" i="1"/>
  <c r="I8191" i="1"/>
  <c r="E8191" i="1"/>
  <c r="F8191" i="1"/>
  <c r="H7778" i="1"/>
  <c r="I7778" i="1"/>
  <c r="E7778" i="1"/>
  <c r="F7778" i="1"/>
  <c r="H7770" i="1"/>
  <c r="I7770" i="1"/>
  <c r="E7770" i="1"/>
  <c r="F7770" i="1"/>
  <c r="H7934" i="1"/>
  <c r="I7934" i="1"/>
  <c r="E7934" i="1"/>
  <c r="F7934" i="1"/>
  <c r="H7682" i="1"/>
  <c r="I7682" i="1"/>
  <c r="E7682" i="1"/>
  <c r="F7682" i="1"/>
  <c r="H7950" i="1"/>
  <c r="I7950" i="1"/>
  <c r="E7950" i="1"/>
  <c r="F7950" i="1"/>
  <c r="H8175" i="1"/>
  <c r="I8175" i="1"/>
  <c r="E8175" i="1"/>
  <c r="F8175" i="1"/>
  <c r="H7786" i="1"/>
  <c r="I7786" i="1"/>
  <c r="E7786" i="1"/>
  <c r="F7786" i="1"/>
  <c r="H8019" i="1"/>
  <c r="I8019" i="1"/>
  <c r="E8019" i="1"/>
  <c r="F8019" i="1"/>
  <c r="H7746" i="1"/>
  <c r="I7746" i="1"/>
  <c r="E7746" i="1"/>
  <c r="F7746" i="1"/>
  <c r="H8162" i="1"/>
  <c r="I8162" i="1"/>
  <c r="E8162" i="1"/>
  <c r="F8162" i="1"/>
  <c r="H7680" i="1"/>
  <c r="I7680" i="1"/>
  <c r="E7680" i="1"/>
  <c r="F7680" i="1"/>
  <c r="H7927" i="1"/>
  <c r="I7927" i="1"/>
  <c r="E7927" i="1"/>
  <c r="F7927" i="1"/>
  <c r="H7938" i="1"/>
  <c r="I7938" i="1"/>
  <c r="E7938" i="1"/>
  <c r="F7938" i="1"/>
  <c r="C8833" i="1"/>
  <c r="D8833" i="1" s="1"/>
  <c r="D8538" i="1"/>
  <c r="H8184" i="1"/>
  <c r="I8184" i="1"/>
  <c r="E8184" i="1"/>
  <c r="F8184" i="1"/>
  <c r="C8473" i="1"/>
  <c r="D8178" i="1"/>
  <c r="H7891" i="1"/>
  <c r="I7891" i="1"/>
  <c r="E7891" i="1"/>
  <c r="F7891" i="1"/>
  <c r="H7731" i="1"/>
  <c r="I7731" i="1"/>
  <c r="E7731" i="1"/>
  <c r="F7731" i="1"/>
  <c r="H7715" i="1"/>
  <c r="I7715" i="1"/>
  <c r="E7715" i="1"/>
  <c r="F7715" i="1"/>
  <c r="H8208" i="1"/>
  <c r="I8208" i="1"/>
  <c r="E8208" i="1"/>
  <c r="F8208" i="1"/>
  <c r="D8491" i="1"/>
  <c r="C8786" i="1"/>
  <c r="D8786" i="1" s="1"/>
  <c r="D8154" i="1"/>
  <c r="C8449" i="1"/>
  <c r="C8353" i="1"/>
  <c r="D8058" i="1"/>
  <c r="H7830" i="1"/>
  <c r="I7830" i="1"/>
  <c r="E7830" i="1"/>
  <c r="F7830" i="1"/>
  <c r="H8054" i="1"/>
  <c r="I8054" i="1"/>
  <c r="E8054" i="1"/>
  <c r="F8054" i="1"/>
  <c r="H7910" i="1"/>
  <c r="I7910" i="1"/>
  <c r="E7910" i="1"/>
  <c r="F7910" i="1"/>
  <c r="H8107" i="1"/>
  <c r="I8107" i="1"/>
  <c r="E8107" i="1"/>
  <c r="F8107" i="1"/>
  <c r="H7672" i="1"/>
  <c r="I7672" i="1"/>
  <c r="E7672" i="1"/>
  <c r="F7672" i="1"/>
  <c r="H8254" i="1"/>
  <c r="I8254" i="1"/>
  <c r="E8254" i="1"/>
  <c r="F8254" i="1"/>
  <c r="H7758" i="1"/>
  <c r="I7758" i="1"/>
  <c r="E7758" i="1"/>
  <c r="F7758" i="1"/>
  <c r="H8806" i="1"/>
  <c r="I8806" i="1"/>
  <c r="E8806" i="1"/>
  <c r="F8806" i="1"/>
  <c r="H7838" i="1"/>
  <c r="I7838" i="1"/>
  <c r="E7838" i="1"/>
  <c r="F7838" i="1"/>
  <c r="H8064" i="1"/>
  <c r="I8064" i="1"/>
  <c r="E8064" i="1"/>
  <c r="F8064" i="1"/>
  <c r="H7942" i="1"/>
  <c r="I7942" i="1"/>
  <c r="E7942" i="1"/>
  <c r="F7942" i="1"/>
  <c r="H7674" i="1"/>
  <c r="I7674" i="1"/>
  <c r="E7674" i="1"/>
  <c r="F7674" i="1"/>
  <c r="C8785" i="1"/>
  <c r="D8785" i="1" s="1"/>
  <c r="D8490" i="1"/>
  <c r="C8497" i="1"/>
  <c r="D8202" i="1"/>
  <c r="C8345" i="1"/>
  <c r="D8050" i="1"/>
  <c r="D8106" i="1"/>
  <c r="C8401" i="1"/>
  <c r="H8100" i="1"/>
  <c r="I8100" i="1"/>
  <c r="E8100" i="1"/>
  <c r="F8100" i="1"/>
  <c r="D8082" i="1"/>
  <c r="C8377" i="1"/>
  <c r="H8190" i="1"/>
  <c r="I8190" i="1"/>
  <c r="E8190" i="1"/>
  <c r="F8190" i="1"/>
  <c r="H8260" i="1"/>
  <c r="I8260" i="1"/>
  <c r="E8260" i="1"/>
  <c r="F8260" i="1"/>
  <c r="H7898" i="1"/>
  <c r="I7898" i="1"/>
  <c r="E7898" i="1"/>
  <c r="F7898" i="1"/>
  <c r="H7936" i="1"/>
  <c r="I7936" i="1"/>
  <c r="E7936" i="1"/>
  <c r="F7936" i="1"/>
  <c r="H7742" i="1"/>
  <c r="I7742" i="1"/>
  <c r="E7742" i="1"/>
  <c r="F7742" i="1"/>
  <c r="H8230" i="1"/>
  <c r="I8230" i="1"/>
  <c r="E8230" i="1"/>
  <c r="F8230" i="1"/>
  <c r="H7917" i="1"/>
  <c r="I7917" i="1"/>
  <c r="E7917" i="1"/>
  <c r="F7917" i="1"/>
  <c r="H7766" i="1"/>
  <c r="I7766" i="1"/>
  <c r="E7766" i="1"/>
  <c r="F7766" i="1"/>
  <c r="H8046" i="1"/>
  <c r="I8046" i="1"/>
  <c r="E8046" i="1"/>
  <c r="F8046" i="1"/>
  <c r="H7846" i="1"/>
  <c r="I7846" i="1"/>
  <c r="E7846" i="1"/>
  <c r="F7846" i="1"/>
  <c r="H7735" i="1"/>
  <c r="I7735" i="1"/>
  <c r="E7735" i="1"/>
  <c r="F7735" i="1"/>
  <c r="H8846" i="1"/>
  <c r="I8846" i="1"/>
  <c r="E8846" i="1"/>
  <c r="F8846" i="1"/>
  <c r="H7962" i="1"/>
  <c r="I7962" i="1"/>
  <c r="E7962" i="1"/>
  <c r="F7962" i="1"/>
  <c r="H7982" i="1"/>
  <c r="I7982" i="1"/>
  <c r="E7982" i="1"/>
  <c r="F7982" i="1"/>
  <c r="H7678" i="1"/>
  <c r="I7678" i="1"/>
  <c r="E7678" i="1"/>
  <c r="F7678" i="1"/>
  <c r="H8239" i="1"/>
  <c r="I8239" i="1"/>
  <c r="E8239" i="1"/>
  <c r="F8239" i="1"/>
  <c r="H7988" i="1"/>
  <c r="I7988" i="1"/>
  <c r="E7988" i="1"/>
  <c r="F7988" i="1"/>
  <c r="H7818" i="1"/>
  <c r="I7818" i="1"/>
  <c r="E7818" i="1"/>
  <c r="F7818" i="1"/>
  <c r="D8514" i="1"/>
  <c r="C8809" i="1"/>
  <c r="D8809" i="1" s="1"/>
  <c r="H7853" i="1"/>
  <c r="I7853" i="1"/>
  <c r="E7853" i="1"/>
  <c r="F7853" i="1"/>
  <c r="H8007" i="1"/>
  <c r="I8007" i="1"/>
  <c r="E8007" i="1"/>
  <c r="F8007" i="1"/>
  <c r="H8171" i="1"/>
  <c r="I8171" i="1"/>
  <c r="E8171" i="1"/>
  <c r="F8171" i="1"/>
  <c r="H8071" i="1"/>
  <c r="I8071" i="1"/>
  <c r="E8071" i="1"/>
  <c r="F8071" i="1"/>
  <c r="H7866" i="1"/>
  <c r="I7866" i="1"/>
  <c r="E7866" i="1"/>
  <c r="F7866" i="1"/>
  <c r="H8511" i="1"/>
  <c r="I8511" i="1"/>
  <c r="E8511" i="1"/>
  <c r="F8511" i="1"/>
  <c r="H7918" i="1"/>
  <c r="I7918" i="1"/>
  <c r="E7918" i="1"/>
  <c r="F7918" i="1"/>
  <c r="H7826" i="1"/>
  <c r="I7826" i="1"/>
  <c r="E7826" i="1"/>
  <c r="F7826" i="1"/>
  <c r="H7886" i="1"/>
  <c r="I7886" i="1"/>
  <c r="E7886" i="1"/>
  <c r="F7886" i="1"/>
  <c r="H7810" i="1"/>
  <c r="I7810" i="1"/>
  <c r="E7810" i="1"/>
  <c r="F7810" i="1"/>
  <c r="H7754" i="1"/>
  <c r="I7754" i="1"/>
  <c r="E7754" i="1"/>
  <c r="F7754" i="1"/>
  <c r="H8055" i="1"/>
  <c r="I8055" i="1"/>
  <c r="E8055" i="1"/>
  <c r="F8055" i="1"/>
  <c r="H7902" i="1"/>
  <c r="I7902" i="1"/>
  <c r="E7902" i="1"/>
  <c r="F7902" i="1"/>
  <c r="H7842" i="1"/>
  <c r="I7842" i="1"/>
  <c r="E7842" i="1"/>
  <c r="F7842" i="1"/>
  <c r="H7908" i="1"/>
  <c r="I7908" i="1"/>
  <c r="E7908" i="1"/>
  <c r="F7908" i="1"/>
  <c r="H7991" i="1"/>
  <c r="I7991" i="1"/>
  <c r="E7991" i="1"/>
  <c r="F7991" i="1"/>
  <c r="H7771" i="1"/>
  <c r="I7771" i="1"/>
  <c r="E7771" i="1"/>
  <c r="F7771" i="1"/>
  <c r="H8551" i="1"/>
  <c r="I8551" i="1"/>
  <c r="E8551" i="1"/>
  <c r="F8551" i="1"/>
  <c r="H8098" i="1"/>
  <c r="I8098" i="1"/>
  <c r="E8098" i="1"/>
  <c r="F8098" i="1"/>
  <c r="H8235" i="1"/>
  <c r="I8235" i="1"/>
  <c r="E8235" i="1"/>
  <c r="F8235" i="1"/>
  <c r="H7714" i="1"/>
  <c r="I7714" i="1"/>
  <c r="E7714" i="1"/>
  <c r="F7714" i="1"/>
  <c r="H8219" i="1"/>
  <c r="I8219" i="1"/>
  <c r="E8219" i="1"/>
  <c r="F8219" i="1"/>
  <c r="C8264" i="1"/>
  <c r="D7969" i="1"/>
  <c r="H8195" i="1"/>
  <c r="I8195" i="1"/>
  <c r="E8195" i="1"/>
  <c r="F8195" i="1"/>
  <c r="H7907" i="1"/>
  <c r="I7907" i="1"/>
  <c r="E7907" i="1"/>
  <c r="F7907" i="1"/>
  <c r="H7755" i="1"/>
  <c r="I7755" i="1"/>
  <c r="E7755" i="1"/>
  <c r="F7755" i="1"/>
  <c r="H7811" i="1"/>
  <c r="I7811" i="1"/>
  <c r="E7811" i="1"/>
  <c r="F7811" i="1"/>
  <c r="C8690" i="1"/>
  <c r="D8690" i="1" s="1"/>
  <c r="D8395" i="1"/>
  <c r="H7787" i="1"/>
  <c r="I7787" i="1"/>
  <c r="E7787" i="1"/>
  <c r="F7787" i="1"/>
  <c r="H7806" i="1"/>
  <c r="I7806" i="1"/>
  <c r="E7806" i="1"/>
  <c r="F7806" i="1"/>
  <c r="H8244" i="1"/>
  <c r="I8244" i="1"/>
  <c r="E8244" i="1"/>
  <c r="F8244" i="1"/>
  <c r="H7930" i="1"/>
  <c r="I7930" i="1"/>
  <c r="E7930" i="1"/>
  <c r="F7930" i="1"/>
  <c r="H8180" i="1"/>
  <c r="I8180" i="1"/>
  <c r="E8180" i="1"/>
  <c r="F8180" i="1"/>
  <c r="H8301" i="1"/>
  <c r="I8301" i="1"/>
  <c r="E8301" i="1"/>
  <c r="F8301" i="1"/>
  <c r="H8183" i="1"/>
  <c r="I8183" i="1"/>
  <c r="E8183" i="1"/>
  <c r="F8183" i="1"/>
  <c r="H7702" i="1"/>
  <c r="I7702" i="1"/>
  <c r="E7702" i="1"/>
  <c r="F7702" i="1"/>
  <c r="H7798" i="1"/>
  <c r="I7798" i="1"/>
  <c r="E7798" i="1"/>
  <c r="F7798" i="1"/>
  <c r="C8513" i="1"/>
  <c r="D8218" i="1"/>
  <c r="H7915" i="1"/>
  <c r="I7915" i="1"/>
  <c r="E7915" i="1"/>
  <c r="F7915" i="1"/>
  <c r="H7984" i="1"/>
  <c r="I7984" i="1"/>
  <c r="E7984" i="1"/>
  <c r="F7984" i="1"/>
  <c r="H7819" i="1"/>
  <c r="I7819" i="1"/>
  <c r="E7819" i="1"/>
  <c r="F7819" i="1"/>
  <c r="D8234" i="1"/>
  <c r="C8529" i="1"/>
  <c r="H7723" i="1"/>
  <c r="I7723" i="1"/>
  <c r="E7723" i="1"/>
  <c r="F7723" i="1"/>
  <c r="H7699" i="1"/>
  <c r="I7699" i="1"/>
  <c r="E7699" i="1"/>
  <c r="F7699" i="1"/>
  <c r="H7958" i="1"/>
  <c r="I7958" i="1"/>
  <c r="E7958" i="1"/>
  <c r="F7958" i="1"/>
  <c r="H7790" i="1"/>
  <c r="I7790" i="1"/>
  <c r="E7790" i="1"/>
  <c r="F7790" i="1"/>
  <c r="H8726" i="1"/>
  <c r="I8726" i="1"/>
  <c r="E8726" i="1"/>
  <c r="F8726" i="1"/>
  <c r="D8146" i="1"/>
  <c r="C8441" i="1"/>
  <c r="H7747" i="1"/>
  <c r="I7747" i="1"/>
  <c r="E7747" i="1"/>
  <c r="F7747" i="1"/>
  <c r="C8385" i="1"/>
  <c r="D8090" i="1"/>
  <c r="H8031" i="1"/>
  <c r="I8031" i="1"/>
  <c r="E8031" i="1"/>
  <c r="F8031" i="1"/>
  <c r="H8111" i="1"/>
  <c r="I8111" i="1"/>
  <c r="E8111" i="1"/>
  <c r="F8111" i="1"/>
  <c r="H7863" i="1"/>
  <c r="I7863" i="1"/>
  <c r="E7863" i="1"/>
  <c r="F7863" i="1"/>
  <c r="H8223" i="1"/>
  <c r="I8223" i="1"/>
  <c r="E8223" i="1"/>
  <c r="F8223" i="1"/>
  <c r="H7716" i="1"/>
  <c r="I7716" i="1"/>
  <c r="E7716" i="1"/>
  <c r="F7716" i="1"/>
  <c r="H8217" i="1"/>
  <c r="I8217" i="1"/>
  <c r="E8217" i="1"/>
  <c r="F8217" i="1"/>
  <c r="H7999" i="1"/>
  <c r="I7999" i="1"/>
  <c r="E7999" i="1"/>
  <c r="F7999" i="1"/>
  <c r="H8160" i="1"/>
  <c r="I8160" i="1"/>
  <c r="E8160" i="1"/>
  <c r="F8160" i="1"/>
  <c r="H7850" i="1"/>
  <c r="I7850" i="1"/>
  <c r="E7850" i="1"/>
  <c r="F7850" i="1"/>
  <c r="H7986" i="1"/>
  <c r="I7986" i="1"/>
  <c r="E7986" i="1"/>
  <c r="F7986" i="1"/>
  <c r="H7690" i="1"/>
  <c r="I7690" i="1"/>
  <c r="E7690" i="1"/>
  <c r="F7690" i="1"/>
  <c r="H8135" i="1"/>
  <c r="I8135" i="1"/>
  <c r="E8135" i="1"/>
  <c r="F8135" i="1"/>
  <c r="H8095" i="1"/>
  <c r="I8095" i="1"/>
  <c r="E8095" i="1"/>
  <c r="F8095" i="1"/>
  <c r="H7983" i="1"/>
  <c r="I7983" i="1"/>
  <c r="E7983" i="1"/>
  <c r="F7983" i="1"/>
  <c r="H7926" i="1"/>
  <c r="I7926" i="1"/>
  <c r="E7926" i="1"/>
  <c r="F7926" i="1"/>
  <c r="H8533" i="1"/>
  <c r="I8533" i="1"/>
  <c r="E8533" i="1"/>
  <c r="F8533" i="1"/>
  <c r="H7834" i="1"/>
  <c r="I7834" i="1"/>
  <c r="E7834" i="1"/>
  <c r="F7834" i="1"/>
  <c r="H7707" i="1"/>
  <c r="I7707" i="1"/>
  <c r="E7707" i="1"/>
  <c r="F7707" i="1"/>
  <c r="H8431" i="1"/>
  <c r="I8431" i="1"/>
  <c r="E8431" i="1"/>
  <c r="F8431" i="1"/>
  <c r="H7706" i="1"/>
  <c r="I7706" i="1"/>
  <c r="E7706" i="1"/>
  <c r="F7706" i="1"/>
  <c r="H7817" i="1"/>
  <c r="I7817" i="1"/>
  <c r="E7817" i="1"/>
  <c r="F7817" i="1"/>
  <c r="H8025" i="1"/>
  <c r="I8025" i="1"/>
  <c r="E8025" i="1"/>
  <c r="F8025" i="1"/>
  <c r="H8226" i="1"/>
  <c r="I8226" i="1"/>
  <c r="E8226" i="1"/>
  <c r="F8226" i="1"/>
  <c r="H8596" i="1"/>
  <c r="I8596" i="1"/>
  <c r="E8596" i="1"/>
  <c r="F8596" i="1"/>
  <c r="H8247" i="1"/>
  <c r="I8247" i="1"/>
  <c r="E8247" i="1"/>
  <c r="F8247" i="1"/>
  <c r="H7894" i="1"/>
  <c r="I7894" i="1"/>
  <c r="E7894" i="1"/>
  <c r="F7894" i="1"/>
  <c r="H7844" i="1"/>
  <c r="I7844" i="1"/>
  <c r="E7844" i="1"/>
  <c r="F7844" i="1"/>
  <c r="H7851" i="1"/>
  <c r="I7851" i="1"/>
  <c r="E7851" i="1"/>
  <c r="F7851" i="1"/>
  <c r="D8042" i="1"/>
  <c r="C8337" i="1"/>
  <c r="H7795" i="1"/>
  <c r="I7795" i="1"/>
  <c r="E7795" i="1"/>
  <c r="F7795" i="1"/>
  <c r="H7923" i="1"/>
  <c r="I7923" i="1"/>
  <c r="E7923" i="1"/>
  <c r="F7923" i="1"/>
  <c r="C8505" i="1"/>
  <c r="D8210" i="1"/>
  <c r="D8279" i="1"/>
  <c r="C8574" i="1"/>
  <c r="D8574" i="1" s="1"/>
  <c r="D8114" i="1"/>
  <c r="C8409" i="1"/>
  <c r="H7939" i="1"/>
  <c r="I7939" i="1"/>
  <c r="E7939" i="1"/>
  <c r="F7939" i="1"/>
  <c r="C8313" i="1"/>
  <c r="D8018" i="1"/>
  <c r="C8289" i="1"/>
  <c r="D7994" i="1"/>
  <c r="H7872" i="1"/>
  <c r="I7872" i="1"/>
  <c r="E7872" i="1"/>
  <c r="F7872" i="1"/>
  <c r="H8110" i="1"/>
  <c r="I8110" i="1"/>
  <c r="E8110" i="1"/>
  <c r="F8110" i="1"/>
  <c r="H8016" i="1"/>
  <c r="I8016" i="1"/>
  <c r="E8016" i="1"/>
  <c r="F8016" i="1"/>
  <c r="H8126" i="1"/>
  <c r="I8126" i="1"/>
  <c r="E8126" i="1"/>
  <c r="F8126" i="1"/>
  <c r="H7972" i="1"/>
  <c r="I7972" i="1"/>
  <c r="E7972" i="1"/>
  <c r="F7972" i="1"/>
  <c r="H8043" i="1"/>
  <c r="I8043" i="1"/>
  <c r="E8043" i="1"/>
  <c r="F8043" i="1"/>
  <c r="H8028" i="1"/>
  <c r="I8028" i="1"/>
  <c r="E8028" i="1"/>
  <c r="F8028" i="1"/>
  <c r="H7874" i="1"/>
  <c r="I7874" i="1"/>
  <c r="E7874" i="1"/>
  <c r="F7874" i="1"/>
  <c r="H7990" i="1"/>
  <c r="I7990" i="1"/>
  <c r="E7990" i="1"/>
  <c r="F7990" i="1"/>
  <c r="H7722" i="1"/>
  <c r="I7722" i="1"/>
  <c r="E7722" i="1"/>
  <c r="F7722" i="1"/>
  <c r="H7974" i="1"/>
  <c r="I7974" i="1"/>
  <c r="E7974" i="1"/>
  <c r="F7974" i="1"/>
  <c r="H7808" i="1"/>
  <c r="I7808" i="1"/>
  <c r="E7808" i="1"/>
  <c r="F7808" i="1"/>
  <c r="H7802" i="1"/>
  <c r="I7802" i="1"/>
  <c r="E7802" i="1"/>
  <c r="F7802" i="1"/>
  <c r="H8062" i="1"/>
  <c r="I8062" i="1"/>
  <c r="E8062" i="1"/>
  <c r="F8062" i="1"/>
  <c r="H7686" i="1"/>
  <c r="I7686" i="1"/>
  <c r="E7686" i="1"/>
  <c r="F7686" i="1"/>
  <c r="H7774" i="1"/>
  <c r="I7774" i="1"/>
  <c r="E7774" i="1"/>
  <c r="F7774" i="1"/>
  <c r="H7946" i="1"/>
  <c r="I7946" i="1"/>
  <c r="E7946" i="1"/>
  <c r="F7946" i="1"/>
  <c r="H7971" i="1"/>
  <c r="I7971" i="1"/>
  <c r="E7971" i="1"/>
  <c r="F7971" i="1"/>
  <c r="C8545" i="1"/>
  <c r="D8250" i="1"/>
  <c r="D8089" i="1"/>
  <c r="C8384" i="1"/>
  <c r="C8465" i="1"/>
  <c r="D8170" i="1"/>
  <c r="D8138" i="1"/>
  <c r="C8433" i="1"/>
  <c r="D8034" i="1"/>
  <c r="C8329" i="1"/>
  <c r="D8467" i="1"/>
  <c r="C8762" i="1"/>
  <c r="D8762" i="1" s="1"/>
  <c r="C8737" i="1"/>
  <c r="D8737" i="1" s="1"/>
  <c r="D8442" i="1"/>
  <c r="D8242" i="1"/>
  <c r="C8537" i="1"/>
  <c r="H7683" i="1"/>
  <c r="I7683" i="1"/>
  <c r="E7683" i="1"/>
  <c r="F7683" i="1"/>
  <c r="H7890" i="1"/>
  <c r="I7890" i="1"/>
  <c r="E7890" i="1"/>
  <c r="F7890" i="1"/>
  <c r="H7998" i="1"/>
  <c r="I7998" i="1"/>
  <c r="E7998" i="1"/>
  <c r="F7998" i="1"/>
  <c r="H8224" i="1"/>
  <c r="I8224" i="1"/>
  <c r="E8224" i="1"/>
  <c r="F8224" i="1"/>
  <c r="H7966" i="1"/>
  <c r="I7966" i="1"/>
  <c r="E7966" i="1"/>
  <c r="F7966" i="1"/>
  <c r="H7822" i="1"/>
  <c r="I7822" i="1"/>
  <c r="E7822" i="1"/>
  <c r="F7822" i="1"/>
  <c r="H7718" i="1"/>
  <c r="I7718" i="1"/>
  <c r="E7718" i="1"/>
  <c r="F7718" i="1"/>
  <c r="H7734" i="1"/>
  <c r="I7734" i="1"/>
  <c r="E7734" i="1"/>
  <c r="F7734" i="1"/>
  <c r="H7835" i="1"/>
  <c r="I7835" i="1"/>
  <c r="E7835" i="1"/>
  <c r="F7835" i="1"/>
  <c r="H7906" i="1"/>
  <c r="I7906" i="1"/>
  <c r="E7906" i="1"/>
  <c r="F7906" i="1"/>
  <c r="H8166" i="1"/>
  <c r="I8166" i="1"/>
  <c r="E8166" i="1"/>
  <c r="F8166" i="1"/>
  <c r="H8215" i="1"/>
  <c r="I8215" i="1"/>
  <c r="E8215" i="1"/>
  <c r="F8215" i="1"/>
  <c r="H7789" i="1"/>
  <c r="I7789" i="1"/>
  <c r="E7789" i="1"/>
  <c r="F7789" i="1"/>
  <c r="H8015" i="1"/>
  <c r="I8015" i="1"/>
  <c r="E8015" i="1"/>
  <c r="F8015" i="1"/>
  <c r="H8199" i="1"/>
  <c r="I8199" i="1"/>
  <c r="E8199" i="1"/>
  <c r="F8199" i="1"/>
  <c r="H7970" i="1"/>
  <c r="I7970" i="1"/>
  <c r="E7970" i="1"/>
  <c r="F7970" i="1"/>
  <c r="H7899" i="1"/>
  <c r="I7899" i="1"/>
  <c r="E7899" i="1"/>
  <c r="F7899" i="1"/>
  <c r="H7725" i="1"/>
  <c r="I7725" i="1"/>
  <c r="E7725" i="1"/>
  <c r="F7725" i="1"/>
  <c r="H7762" i="1"/>
  <c r="I7762" i="1"/>
  <c r="E7762" i="1"/>
  <c r="F7762" i="1"/>
  <c r="H7954" i="1"/>
  <c r="I7954" i="1"/>
  <c r="E7954" i="1"/>
  <c r="F7954" i="1"/>
  <c r="H8159" i="1"/>
  <c r="I8159" i="1"/>
  <c r="E8159" i="1"/>
  <c r="F8159" i="1"/>
  <c r="H7780" i="1"/>
  <c r="I7780" i="1"/>
  <c r="E7780" i="1"/>
  <c r="F7780" i="1"/>
  <c r="H7870" i="1"/>
  <c r="I7870" i="1"/>
  <c r="E7870" i="1"/>
  <c r="F7870" i="1"/>
  <c r="H7945" i="1"/>
  <c r="I7945" i="1"/>
  <c r="E7945" i="1"/>
  <c r="F7945" i="1"/>
  <c r="H8127" i="1"/>
  <c r="I8127" i="1"/>
  <c r="E8127" i="1"/>
  <c r="F8127" i="1"/>
  <c r="H8051" i="1"/>
  <c r="I8051" i="1"/>
  <c r="E8051" i="1"/>
  <c r="F8051" i="1"/>
  <c r="H7914" i="1"/>
  <c r="I7914" i="1"/>
  <c r="E7914" i="1"/>
  <c r="F7914" i="1"/>
  <c r="H8122" i="1"/>
  <c r="I8122" i="1"/>
  <c r="E8122" i="1"/>
  <c r="F8122" i="1"/>
  <c r="H8255" i="1"/>
  <c r="I8255" i="1"/>
  <c r="E8255" i="1"/>
  <c r="F8255" i="1"/>
  <c r="H8119" i="1"/>
  <c r="I8119" i="1"/>
  <c r="E8119" i="1"/>
  <c r="F8119" i="1"/>
  <c r="H7882" i="1"/>
  <c r="I7882" i="1"/>
  <c r="E7882" i="1"/>
  <c r="F7882" i="1"/>
  <c r="C8561" i="1"/>
  <c r="D8561" i="1" s="1"/>
  <c r="D8266" i="1"/>
  <c r="H7955" i="1"/>
  <c r="I7955" i="1"/>
  <c r="E7955" i="1"/>
  <c r="F7955" i="1"/>
  <c r="H7794" i="1"/>
  <c r="I7794" i="1"/>
  <c r="E7794" i="1"/>
  <c r="F7794" i="1"/>
  <c r="H7875" i="1"/>
  <c r="I7875" i="1"/>
  <c r="E7875" i="1"/>
  <c r="F7875" i="1"/>
  <c r="H7843" i="1"/>
  <c r="I7843" i="1"/>
  <c r="E7843" i="1"/>
  <c r="F7843" i="1"/>
  <c r="H7739" i="1"/>
  <c r="I7739" i="1"/>
  <c r="E7739" i="1"/>
  <c r="F7739" i="1"/>
  <c r="H8172" i="1"/>
  <c r="I8172" i="1"/>
  <c r="E8172" i="1"/>
  <c r="F8172" i="1"/>
  <c r="H8147" i="1"/>
  <c r="I8147" i="1"/>
  <c r="E8147" i="1"/>
  <c r="F8147" i="1"/>
  <c r="H7947" i="1"/>
  <c r="I7947" i="1"/>
  <c r="E7947" i="1"/>
  <c r="F7947" i="1"/>
  <c r="C8273" i="1"/>
  <c r="D7978" i="1"/>
  <c r="C8741" i="1"/>
  <c r="D8741" i="1" s="1"/>
  <c r="D8446" i="1"/>
  <c r="D8258" i="1"/>
  <c r="C8553" i="1"/>
  <c r="D8073" i="1"/>
  <c r="C8368" i="1"/>
  <c r="D8229" i="1"/>
  <c r="C8524" i="1"/>
  <c r="C8780" i="1"/>
  <c r="D8780" i="1" s="1"/>
  <c r="D8485" i="1"/>
  <c r="C8300" i="1"/>
  <c r="D8005" i="1"/>
  <c r="C8850" i="1"/>
  <c r="D8850" i="1" s="1"/>
  <c r="D8555" i="1"/>
  <c r="C8444" i="1"/>
  <c r="D8149" i="1"/>
  <c r="C8288" i="1"/>
  <c r="D7993" i="1"/>
  <c r="C8697" i="1"/>
  <c r="D8697" i="1" s="1"/>
  <c r="D8402" i="1"/>
  <c r="C8488" i="1"/>
  <c r="D8193" i="1"/>
  <c r="C8316" i="1"/>
  <c r="D8021" i="1"/>
  <c r="D8231" i="1"/>
  <c r="C8526" i="1"/>
  <c r="C8836" i="1"/>
  <c r="D8836" i="1" s="1"/>
  <c r="D8541" i="1"/>
  <c r="D7967" i="1"/>
  <c r="C8262" i="1"/>
  <c r="C8340" i="1"/>
  <c r="D8045" i="1"/>
  <c r="C8452" i="1"/>
  <c r="D8157" i="1"/>
  <c r="C8332" i="1"/>
  <c r="D8037" i="1"/>
  <c r="C8328" i="1"/>
  <c r="D8033" i="1"/>
  <c r="D8549" i="1"/>
  <c r="C8844" i="1"/>
  <c r="D8844" i="1" s="1"/>
  <c r="D8525" i="1"/>
  <c r="C8820" i="1"/>
  <c r="D8820" i="1" s="1"/>
  <c r="C8772" i="1"/>
  <c r="D8772" i="1" s="1"/>
  <c r="D8477" i="1"/>
  <c r="D7989" i="1"/>
  <c r="C8284" i="1"/>
  <c r="C8664" i="1"/>
  <c r="D8664" i="1" s="1"/>
  <c r="D8369" i="1"/>
  <c r="D8448" i="1"/>
  <c r="C8743" i="1"/>
  <c r="D8743" i="1" s="1"/>
  <c r="D8245" i="1"/>
  <c r="C8540" i="1"/>
  <c r="D8081" i="1"/>
  <c r="C8376" i="1"/>
  <c r="D8314" i="1"/>
  <c r="C8609" i="1"/>
  <c r="D8609" i="1" s="1"/>
  <c r="D8041" i="1"/>
  <c r="C8336" i="1"/>
  <c r="D7975" i="1"/>
  <c r="C8270" i="1"/>
  <c r="C8517" i="1"/>
  <c r="D8222" i="1"/>
  <c r="D8233" i="1"/>
  <c r="C8528" i="1"/>
  <c r="C8443" i="1"/>
  <c r="D8148" i="1"/>
  <c r="C8597" i="1"/>
  <c r="D8597" i="1" s="1"/>
  <c r="D8302" i="1"/>
  <c r="D8466" i="1"/>
  <c r="C8761" i="1"/>
  <c r="D8761" i="1" s="1"/>
  <c r="C8661" i="1"/>
  <c r="D8661" i="1" s="1"/>
  <c r="D8366" i="1"/>
  <c r="D8161" i="1"/>
  <c r="C8456" i="1"/>
  <c r="D8213" i="1"/>
  <c r="C8508" i="1"/>
  <c r="D8121" i="1"/>
  <c r="C8416" i="1"/>
  <c r="D8181" i="1"/>
  <c r="C8476" i="1"/>
  <c r="D8105" i="1"/>
  <c r="C8400" i="1"/>
  <c r="D8049" i="1"/>
  <c r="C8344" i="1"/>
  <c r="C8645" i="1"/>
  <c r="D8645" i="1" s="1"/>
  <c r="D8350" i="1"/>
  <c r="D8197" i="1"/>
  <c r="C8492" i="1"/>
  <c r="D8137" i="1"/>
  <c r="C8432" i="1"/>
  <c r="D8203" i="1"/>
  <c r="C8498" i="1"/>
  <c r="C8581" i="1"/>
  <c r="D8581" i="1" s="1"/>
  <c r="D8286" i="1"/>
  <c r="D8066" i="1"/>
  <c r="C8361" i="1"/>
  <c r="D8393" i="1"/>
  <c r="C8688" i="1"/>
  <c r="D8688" i="1" s="1"/>
  <c r="D8530" i="1"/>
  <c r="C8825" i="1"/>
  <c r="D8825" i="1" s="1"/>
  <c r="D8009" i="1"/>
  <c r="C8304" i="1"/>
  <c r="D8039" i="1"/>
  <c r="C8334" i="1"/>
  <c r="C8781" i="1"/>
  <c r="D8781" i="1" s="1"/>
  <c r="D8486" i="1"/>
  <c r="D8065" i="1"/>
  <c r="C8360" i="1"/>
  <c r="D8470" i="1"/>
  <c r="C8765" i="1"/>
  <c r="D8765" i="1" s="1"/>
  <c r="D8457" i="1"/>
  <c r="C8752" i="1"/>
  <c r="D8752" i="1" s="1"/>
  <c r="D8141" i="1"/>
  <c r="C8436" i="1"/>
  <c r="C8428" i="1"/>
  <c r="D8133" i="1"/>
  <c r="C8325" i="1"/>
  <c r="D8030" i="1"/>
  <c r="D8359" i="1"/>
  <c r="C8654" i="1"/>
  <c r="D8654" i="1" s="1"/>
  <c r="C8552" i="1"/>
  <c r="D8257" i="1"/>
  <c r="D8277" i="1"/>
  <c r="C8572" i="1"/>
  <c r="D8572" i="1" s="1"/>
  <c r="C8532" i="1"/>
  <c r="D8237" i="1"/>
  <c r="C8268" i="1"/>
  <c r="D7973" i="1"/>
  <c r="C8829" i="1"/>
  <c r="D8829" i="1" s="1"/>
  <c r="D8534" i="1"/>
  <c r="C8578" i="1"/>
  <c r="D8578" i="1" s="1"/>
  <c r="D8283" i="1"/>
  <c r="C8408" i="1"/>
  <c r="D8113" i="1"/>
  <c r="D8173" i="1"/>
  <c r="C8468" i="1"/>
  <c r="C8637" i="1"/>
  <c r="D8637" i="1" s="1"/>
  <c r="D8342" i="1"/>
  <c r="C8389" i="1"/>
  <c r="D8094" i="1"/>
  <c r="D7977" i="1"/>
  <c r="C8272" i="1"/>
  <c r="C8356" i="1"/>
  <c r="D8061" i="1"/>
  <c r="D8406" i="1"/>
  <c r="C8701" i="1"/>
  <c r="D8701" i="1" s="1"/>
  <c r="D8518" i="1"/>
  <c r="C8813" i="1"/>
  <c r="D8813" i="1" s="1"/>
  <c r="D8011" i="1"/>
  <c r="C8306" i="1"/>
  <c r="D8512" i="1"/>
  <c r="C8807" i="1"/>
  <c r="D8807" i="1" s="1"/>
  <c r="C8589" i="1"/>
  <c r="D8589" i="1" s="1"/>
  <c r="D8294" i="1"/>
  <c r="D8455" i="1"/>
  <c r="C8750" i="1"/>
  <c r="D8750" i="1" s="1"/>
  <c r="D8145" i="1"/>
  <c r="C8440" i="1"/>
  <c r="D8281" i="1"/>
  <c r="C8576" i="1"/>
  <c r="D8576" i="1" s="1"/>
  <c r="D7985" i="1"/>
  <c r="C8280" i="1"/>
  <c r="D8430" i="1"/>
  <c r="C8725" i="1"/>
  <c r="D8725" i="1" s="1"/>
  <c r="C8685" i="1"/>
  <c r="D8685" i="1" s="1"/>
  <c r="D8390" i="1"/>
  <c r="C8573" i="1"/>
  <c r="D8573" i="1" s="1"/>
  <c r="D8278" i="1"/>
  <c r="D8221" i="1"/>
  <c r="C8516" i="1"/>
  <c r="D8129" i="1"/>
  <c r="C8424" i="1"/>
  <c r="D8002" i="1"/>
  <c r="C8297" i="1"/>
  <c r="D8001" i="1"/>
  <c r="C8296" i="1"/>
  <c r="D8112" i="1"/>
  <c r="C8407" i="1"/>
  <c r="D8320" i="1"/>
  <c r="C8615" i="1"/>
  <c r="D8615" i="1" s="1"/>
  <c r="D8521" i="1"/>
  <c r="C8816" i="1"/>
  <c r="D8816" i="1" s="1"/>
  <c r="D8542" i="1"/>
  <c r="C8837" i="1"/>
  <c r="D8837" i="1" s="1"/>
  <c r="D8189" i="1"/>
  <c r="C8484" i="1"/>
  <c r="D8139" i="1"/>
  <c r="C8434" i="1"/>
  <c r="C8348" i="1"/>
  <c r="D8053" i="1"/>
  <c r="D8341" i="1"/>
  <c r="C8636" i="1"/>
  <c r="D8636" i="1" s="1"/>
  <c r="C8621" i="1"/>
  <c r="D8621" i="1" s="1"/>
  <c r="D8326" i="1"/>
  <c r="C8453" i="1"/>
  <c r="D8158" i="1"/>
  <c r="C8480" i="1"/>
  <c r="D8185" i="1"/>
  <c r="D8125" i="1"/>
  <c r="C8420" i="1"/>
  <c r="C8404" i="1"/>
  <c r="D8109" i="1"/>
  <c r="D8293" i="1"/>
  <c r="C8588" i="1"/>
  <c r="D8588" i="1" s="1"/>
  <c r="D8167" i="1"/>
  <c r="C8462" i="1"/>
  <c r="C8396" i="1"/>
  <c r="D8101" i="1"/>
  <c r="C8814" i="1"/>
  <c r="D8814" i="1" s="1"/>
  <c r="D8519" i="1"/>
  <c r="D8077" i="1"/>
  <c r="C8372" i="1"/>
  <c r="C8548" i="1"/>
  <c r="D8253" i="1"/>
  <c r="D8405" i="1"/>
  <c r="C8700" i="1"/>
  <c r="D8700" i="1" s="1"/>
  <c r="C8706" i="1"/>
  <c r="D8706" i="1" s="1"/>
  <c r="D8411" i="1"/>
  <c r="D8085" i="1"/>
  <c r="C8380" i="1"/>
  <c r="C8834" i="1"/>
  <c r="D8834" i="1" s="1"/>
  <c r="D8539" i="1"/>
  <c r="D8349" i="1"/>
  <c r="C8644" i="1"/>
  <c r="D8644" i="1" s="1"/>
  <c r="D8261" i="1"/>
  <c r="C8556" i="1"/>
  <c r="C8520" i="1"/>
  <c r="D8225" i="1"/>
  <c r="C8770" i="1"/>
  <c r="D8770" i="1" s="1"/>
  <c r="D8475" i="1"/>
  <c r="C8773" i="1"/>
  <c r="D8773" i="1" s="1"/>
  <c r="D8478" i="1"/>
  <c r="C8292" i="1"/>
  <c r="D7997" i="1"/>
  <c r="C8388" i="1"/>
  <c r="D8093" i="1"/>
  <c r="D8335" i="1"/>
  <c r="C8630" i="1"/>
  <c r="D8630" i="1" s="1"/>
  <c r="C8653" i="1"/>
  <c r="D8653" i="1" s="1"/>
  <c r="D8358" i="1"/>
  <c r="C8669" i="1"/>
  <c r="D8669" i="1" s="1"/>
  <c r="D8374" i="1"/>
  <c r="C8507" i="1"/>
  <c r="D8212" i="1"/>
  <c r="D8510" i="1"/>
  <c r="C8805" i="1"/>
  <c r="D8805" i="1" s="1"/>
  <c r="C8379" i="1"/>
  <c r="D8084" i="1"/>
  <c r="C8605" i="1"/>
  <c r="D8605" i="1" s="1"/>
  <c r="D8310" i="1"/>
  <c r="D8494" i="1"/>
  <c r="C8789" i="1"/>
  <c r="D8789" i="1" s="1"/>
  <c r="D8265" i="1"/>
  <c r="C8560" i="1"/>
  <c r="D8560" i="1" s="1"/>
  <c r="D8194" i="1"/>
  <c r="C8489" i="1"/>
  <c r="C8315" i="1"/>
  <c r="D8020" i="1"/>
  <c r="D8057" i="1"/>
  <c r="C8352" i="1"/>
  <c r="D8249" i="1"/>
  <c r="C8544" i="1"/>
  <c r="D8454" i="1"/>
  <c r="C8749" i="1"/>
  <c r="D8749" i="1" s="1"/>
  <c r="D8075" i="1"/>
  <c r="C8370" i="1"/>
  <c r="D8165" i="1"/>
  <c r="C8460" i="1"/>
  <c r="D8240" i="1"/>
  <c r="C8535" i="1"/>
  <c r="C8717" i="1"/>
  <c r="D8717" i="1" s="1"/>
  <c r="D8422" i="1"/>
  <c r="D8346" i="1"/>
  <c r="C8641" i="1"/>
  <c r="D8641" i="1" s="1"/>
  <c r="D8209" i="1"/>
  <c r="C8504" i="1"/>
  <c r="D8417" i="1"/>
  <c r="C8712" i="1"/>
  <c r="D8712" i="1" s="1"/>
  <c r="D8550" i="1"/>
  <c r="C8845" i="1"/>
  <c r="D8845" i="1" s="1"/>
  <c r="C8709" i="1"/>
  <c r="D8709" i="1" s="1"/>
  <c r="D8414" i="1"/>
  <c r="D8177" i="1"/>
  <c r="C8472" i="1"/>
  <c r="C8471" i="1"/>
  <c r="D8176" i="1"/>
  <c r="D8205" i="1"/>
  <c r="C8500" i="1"/>
  <c r="C8412" i="1"/>
  <c r="D8117" i="1"/>
  <c r="C8642" i="1"/>
  <c r="D8642" i="1" s="1"/>
  <c r="D8347" i="1"/>
  <c r="C8308" i="1"/>
  <c r="D8013" i="1"/>
  <c r="D8311" i="1"/>
  <c r="C8606" i="1"/>
  <c r="D8606" i="1" s="1"/>
  <c r="C8324" i="1"/>
  <c r="D8029" i="1"/>
  <c r="D8421" i="1"/>
  <c r="C8716" i="1"/>
  <c r="D8716" i="1" s="1"/>
  <c r="C8425" i="1"/>
  <c r="D8130" i="1"/>
  <c r="C8496" i="1"/>
  <c r="D8201" i="1"/>
  <c r="C8562" i="1"/>
  <c r="D8562" i="1" s="1"/>
  <c r="D8267" i="1"/>
  <c r="C8756" i="1"/>
  <c r="D8756" i="1" s="1"/>
  <c r="D8461" i="1"/>
  <c r="C8633" i="1"/>
  <c r="D8633" i="1" s="1"/>
  <c r="D8338" i="1"/>
  <c r="C8618" i="1"/>
  <c r="D8618" i="1" s="1"/>
  <c r="D8323" i="1"/>
  <c r="C8464" i="1"/>
  <c r="D8169" i="1"/>
  <c r="D8285" i="1"/>
  <c r="C8580" i="1"/>
  <c r="D8580" i="1" s="1"/>
  <c r="C8312" i="1"/>
  <c r="D8017" i="1"/>
  <c r="D8269" i="1"/>
  <c r="C8564" i="1"/>
  <c r="D8564" i="1" s="1"/>
  <c r="D8103" i="1"/>
  <c r="C8398" i="1"/>
  <c r="C8392" i="1"/>
  <c r="D8097" i="1"/>
  <c r="C8652" i="1"/>
  <c r="D8652" i="1" s="1"/>
  <c r="D8357" i="1"/>
  <c r="C8276" i="1"/>
  <c r="D7981" i="1"/>
  <c r="C8364" i="1"/>
  <c r="D8069" i="1"/>
  <c r="C8536" i="1"/>
  <c r="D8241" i="1"/>
  <c r="G8422" i="1" l="1"/>
  <c r="J8422" i="1"/>
  <c r="G8090" i="1"/>
  <c r="J8090" i="1"/>
  <c r="G8202" i="1"/>
  <c r="J8202" i="1"/>
  <c r="G8269" i="1"/>
  <c r="J8269" i="1"/>
  <c r="G8618" i="1"/>
  <c r="J8618" i="1"/>
  <c r="G8311" i="1"/>
  <c r="J8311" i="1"/>
  <c r="G8205" i="1"/>
  <c r="J8205" i="1"/>
  <c r="G8550" i="1"/>
  <c r="J8550" i="1"/>
  <c r="G8717" i="1"/>
  <c r="J8717" i="1"/>
  <c r="G8454" i="1"/>
  <c r="J8454" i="1"/>
  <c r="G8194" i="1"/>
  <c r="J8194" i="1"/>
  <c r="G8653" i="1"/>
  <c r="J8653" i="1"/>
  <c r="G8773" i="1"/>
  <c r="J8773" i="1"/>
  <c r="G8349" i="1"/>
  <c r="J8349" i="1"/>
  <c r="G8405" i="1"/>
  <c r="J8405" i="1"/>
  <c r="G8125" i="1"/>
  <c r="J8125" i="1"/>
  <c r="G8341" i="1"/>
  <c r="J8341" i="1"/>
  <c r="G8542" i="1"/>
  <c r="J8542" i="1"/>
  <c r="G8001" i="1"/>
  <c r="J8001" i="1"/>
  <c r="G8573" i="1"/>
  <c r="J8573" i="1"/>
  <c r="G8281" i="1"/>
  <c r="J8281" i="1"/>
  <c r="G8512" i="1"/>
  <c r="J8512" i="1"/>
  <c r="G8173" i="1"/>
  <c r="J8173" i="1"/>
  <c r="G8359" i="1"/>
  <c r="J8359" i="1"/>
  <c r="G8457" i="1"/>
  <c r="J8457" i="1"/>
  <c r="G8039" i="1"/>
  <c r="J8039" i="1"/>
  <c r="G8066" i="1"/>
  <c r="J8066" i="1"/>
  <c r="G8197" i="1"/>
  <c r="J8197" i="1"/>
  <c r="G8181" i="1"/>
  <c r="J8181" i="1"/>
  <c r="G8661" i="1"/>
  <c r="J8661" i="1"/>
  <c r="G8233" i="1"/>
  <c r="J8233" i="1"/>
  <c r="G8314" i="1"/>
  <c r="J8314" i="1"/>
  <c r="G8664" i="1"/>
  <c r="J8664" i="1"/>
  <c r="G8549" i="1"/>
  <c r="J8549" i="1"/>
  <c r="G8229" i="1"/>
  <c r="J8229" i="1"/>
  <c r="G8242" i="1"/>
  <c r="J8242" i="1"/>
  <c r="G8138" i="1"/>
  <c r="J8138" i="1"/>
  <c r="G8114" i="1"/>
  <c r="J8114" i="1"/>
  <c r="G8690" i="1"/>
  <c r="J8690" i="1"/>
  <c r="G8491" i="1"/>
  <c r="J8491" i="1"/>
  <c r="G8833" i="1"/>
  <c r="J8833" i="1"/>
  <c r="G8798" i="1"/>
  <c r="J8798" i="1"/>
  <c r="G8842" i="1"/>
  <c r="J8842" i="1"/>
  <c r="G8386" i="1"/>
  <c r="J8386" i="1"/>
  <c r="G7995" i="1"/>
  <c r="J7995" i="1"/>
  <c r="G8282" i="1"/>
  <c r="J8282" i="1"/>
  <c r="G8168" i="1"/>
  <c r="J8168" i="1"/>
  <c r="G8003" i="1"/>
  <c r="J8003" i="1"/>
  <c r="G8287" i="1"/>
  <c r="J8287" i="1"/>
  <c r="G8144" i="1"/>
  <c r="J8144" i="1"/>
  <c r="G8032" i="1"/>
  <c r="J8032" i="1"/>
  <c r="G7968" i="1"/>
  <c r="J7968" i="1"/>
  <c r="G8569" i="1"/>
  <c r="J8569" i="1"/>
  <c r="G8200" i="1"/>
  <c r="J8200" i="1"/>
  <c r="G8004" i="1"/>
  <c r="J8004" i="1"/>
  <c r="G8845" i="1"/>
  <c r="J8845" i="1"/>
  <c r="G8101" i="1"/>
  <c r="J8101" i="1"/>
  <c r="G8654" i="1"/>
  <c r="J8654" i="1"/>
  <c r="G8149" i="1"/>
  <c r="J8149" i="1"/>
  <c r="G8357" i="1"/>
  <c r="J8357" i="1"/>
  <c r="G8338" i="1"/>
  <c r="J8338" i="1"/>
  <c r="G8013" i="1"/>
  <c r="J8013" i="1"/>
  <c r="G8712" i="1"/>
  <c r="J8712" i="1"/>
  <c r="G8805" i="1"/>
  <c r="J8805" i="1"/>
  <c r="G8475" i="1"/>
  <c r="J8475" i="1"/>
  <c r="G8253" i="1"/>
  <c r="J8253" i="1"/>
  <c r="G8053" i="1"/>
  <c r="J8053" i="1"/>
  <c r="G8390" i="1"/>
  <c r="J8390" i="1"/>
  <c r="G8113" i="1"/>
  <c r="J8113" i="1"/>
  <c r="G8237" i="1"/>
  <c r="J8237" i="1"/>
  <c r="G8765" i="1"/>
  <c r="J8765" i="1"/>
  <c r="G8286" i="1"/>
  <c r="J8286" i="1"/>
  <c r="G8350" i="1"/>
  <c r="J8350" i="1"/>
  <c r="G8761" i="1"/>
  <c r="J8761" i="1"/>
  <c r="G8222" i="1"/>
  <c r="J8222" i="1"/>
  <c r="G8033" i="1"/>
  <c r="J8033" i="1"/>
  <c r="G8193" i="1"/>
  <c r="J8193" i="1"/>
  <c r="G8555" i="1"/>
  <c r="J8555" i="1"/>
  <c r="G8170" i="1"/>
  <c r="J8170" i="1"/>
  <c r="G8178" i="1"/>
  <c r="J8178" i="1"/>
  <c r="G8155" i="1"/>
  <c r="J8155" i="1"/>
  <c r="G8206" i="1"/>
  <c r="J8206" i="1"/>
  <c r="G8415" i="1"/>
  <c r="J8415" i="1"/>
  <c r="G8236" i="1"/>
  <c r="J8236" i="1"/>
  <c r="G8056" i="1"/>
  <c r="J8056" i="1"/>
  <c r="G7976" i="1"/>
  <c r="J7976" i="1"/>
  <c r="G8307" i="1"/>
  <c r="J8307" i="1"/>
  <c r="G8570" i="1"/>
  <c r="J8570" i="1"/>
  <c r="G8118" i="1"/>
  <c r="J8118" i="1"/>
  <c r="G8035" i="1"/>
  <c r="J8035" i="1"/>
  <c r="G8564" i="1"/>
  <c r="J8564" i="1"/>
  <c r="G8084" i="1"/>
  <c r="J8084" i="1"/>
  <c r="G8837" i="1"/>
  <c r="J8837" i="1"/>
  <c r="G8609" i="1"/>
  <c r="J8609" i="1"/>
  <c r="G8017" i="1"/>
  <c r="J8017" i="1"/>
  <c r="G8130" i="1"/>
  <c r="J8130" i="1"/>
  <c r="G8176" i="1"/>
  <c r="J8176" i="1"/>
  <c r="G8560" i="1"/>
  <c r="J8560" i="1"/>
  <c r="G8630" i="1"/>
  <c r="J8630" i="1"/>
  <c r="G8539" i="1"/>
  <c r="J8539" i="1"/>
  <c r="G8185" i="1"/>
  <c r="J8185" i="1"/>
  <c r="G8816" i="1"/>
  <c r="J8816" i="1"/>
  <c r="G8030" i="1"/>
  <c r="J8030" i="1"/>
  <c r="G8266" i="1"/>
  <c r="J8266" i="1"/>
  <c r="G8442" i="1"/>
  <c r="J8442" i="1"/>
  <c r="G8018" i="1"/>
  <c r="J8018" i="1"/>
  <c r="G8574" i="1"/>
  <c r="J8574" i="1"/>
  <c r="G8218" i="1"/>
  <c r="J8218" i="1"/>
  <c r="G7969" i="1"/>
  <c r="J7969" i="1"/>
  <c r="G8490" i="1"/>
  <c r="J8490" i="1"/>
  <c r="G8652" i="1"/>
  <c r="J8652" i="1"/>
  <c r="G8633" i="1"/>
  <c r="J8633" i="1"/>
  <c r="G8417" i="1"/>
  <c r="J8417" i="1"/>
  <c r="G8240" i="1"/>
  <c r="J8240" i="1"/>
  <c r="G8249" i="1"/>
  <c r="J8249" i="1"/>
  <c r="G8265" i="1"/>
  <c r="J8265" i="1"/>
  <c r="G8510" i="1"/>
  <c r="J8510" i="1"/>
  <c r="G8335" i="1"/>
  <c r="J8335" i="1"/>
  <c r="G8770" i="1"/>
  <c r="J8770" i="1"/>
  <c r="G8834" i="1"/>
  <c r="J8834" i="1"/>
  <c r="G8167" i="1"/>
  <c r="J8167" i="1"/>
  <c r="G8521" i="1"/>
  <c r="J8521" i="1"/>
  <c r="G8002" i="1"/>
  <c r="J8002" i="1"/>
  <c r="G8685" i="1"/>
  <c r="J8685" i="1"/>
  <c r="G8145" i="1"/>
  <c r="J8145" i="1"/>
  <c r="G8011" i="1"/>
  <c r="J8011" i="1"/>
  <c r="G7977" i="1"/>
  <c r="J7977" i="1"/>
  <c r="G8470" i="1"/>
  <c r="J8470" i="1"/>
  <c r="G8009" i="1"/>
  <c r="J8009" i="1"/>
  <c r="G8581" i="1"/>
  <c r="J8581" i="1"/>
  <c r="G8645" i="1"/>
  <c r="J8645" i="1"/>
  <c r="G8121" i="1"/>
  <c r="J8121" i="1"/>
  <c r="G8466" i="1"/>
  <c r="J8466" i="1"/>
  <c r="G8081" i="1"/>
  <c r="J8081" i="1"/>
  <c r="G7989" i="1"/>
  <c r="J7989" i="1"/>
  <c r="G7967" i="1"/>
  <c r="J7967" i="1"/>
  <c r="G8850" i="1"/>
  <c r="J8850" i="1"/>
  <c r="G8073" i="1"/>
  <c r="J8073" i="1"/>
  <c r="G8561" i="1"/>
  <c r="J8561" i="1"/>
  <c r="G8737" i="1"/>
  <c r="J8737" i="1"/>
  <c r="G8279" i="1"/>
  <c r="J8279" i="1"/>
  <c r="G8785" i="1"/>
  <c r="J8785" i="1"/>
  <c r="G8010" i="1"/>
  <c r="J8010" i="1"/>
  <c r="G8143" i="1"/>
  <c r="J8143" i="1"/>
  <c r="G8259" i="1"/>
  <c r="J8259" i="1"/>
  <c r="G8179" i="1"/>
  <c r="J8179" i="1"/>
  <c r="G8710" i="1"/>
  <c r="J8710" i="1"/>
  <c r="G8124" i="1"/>
  <c r="J8124" i="1"/>
  <c r="G8192" i="1"/>
  <c r="J8192" i="1"/>
  <c r="G8602" i="1"/>
  <c r="J8602" i="1"/>
  <c r="G8027" i="1"/>
  <c r="J8027" i="1"/>
  <c r="G8275" i="1"/>
  <c r="J8275" i="1"/>
  <c r="G8083" i="1"/>
  <c r="J8083" i="1"/>
  <c r="G8104" i="1"/>
  <c r="J8104" i="1"/>
  <c r="G8347" i="1"/>
  <c r="J8347" i="1"/>
  <c r="G8093" i="1"/>
  <c r="J8093" i="1"/>
  <c r="G8725" i="1"/>
  <c r="J8725" i="1"/>
  <c r="G8572" i="1"/>
  <c r="J8572" i="1"/>
  <c r="G8762" i="1"/>
  <c r="J8762" i="1"/>
  <c r="G8809" i="1"/>
  <c r="J8809" i="1"/>
  <c r="G8058" i="1"/>
  <c r="J8058" i="1"/>
  <c r="G8204" i="1"/>
  <c r="J8204" i="1"/>
  <c r="G8060" i="1"/>
  <c r="J8060" i="1"/>
  <c r="G8038" i="1"/>
  <c r="J8038" i="1"/>
  <c r="G8188" i="1"/>
  <c r="J8188" i="1"/>
  <c r="G8228" i="1"/>
  <c r="J8228" i="1"/>
  <c r="G8044" i="1"/>
  <c r="J8044" i="1"/>
  <c r="G8087" i="1"/>
  <c r="J8087" i="1"/>
  <c r="G8140" i="1"/>
  <c r="J8140" i="1"/>
  <c r="G8128" i="1"/>
  <c r="J8128" i="1"/>
  <c r="G8232" i="1"/>
  <c r="J8232" i="1"/>
  <c r="G8198" i="1"/>
  <c r="J8198" i="1"/>
  <c r="G8092" i="1"/>
  <c r="J8092" i="1"/>
  <c r="G8156" i="1"/>
  <c r="J8156" i="1"/>
  <c r="G8068" i="1"/>
  <c r="J8068" i="1"/>
  <c r="G8070" i="1"/>
  <c r="J8070" i="1"/>
  <c r="G8201" i="1"/>
  <c r="J8201" i="1"/>
  <c r="G8358" i="1"/>
  <c r="J8358" i="1"/>
  <c r="G8636" i="1"/>
  <c r="J8636" i="1"/>
  <c r="G8061" i="1"/>
  <c r="J8061" i="1"/>
  <c r="G8844" i="1"/>
  <c r="J8844" i="1"/>
  <c r="G8021" i="1"/>
  <c r="J8021" i="1"/>
  <c r="G7978" i="1"/>
  <c r="J7978" i="1"/>
  <c r="G8097" i="1"/>
  <c r="J8097" i="1"/>
  <c r="G8461" i="1"/>
  <c r="J8461" i="1"/>
  <c r="G8225" i="1"/>
  <c r="J8225" i="1"/>
  <c r="G8158" i="1"/>
  <c r="J8158" i="1"/>
  <c r="G8750" i="1"/>
  <c r="J8750" i="1"/>
  <c r="G8283" i="1"/>
  <c r="J8283" i="1"/>
  <c r="G8477" i="1"/>
  <c r="J8477" i="1"/>
  <c r="G8210" i="1"/>
  <c r="J8210" i="1"/>
  <c r="G8285" i="1"/>
  <c r="J8285" i="1"/>
  <c r="G8756" i="1"/>
  <c r="J8756" i="1"/>
  <c r="G8421" i="1"/>
  <c r="J8421" i="1"/>
  <c r="G8642" i="1"/>
  <c r="J8642" i="1"/>
  <c r="G8177" i="1"/>
  <c r="J8177" i="1"/>
  <c r="G8209" i="1"/>
  <c r="J8209" i="1"/>
  <c r="G8165" i="1"/>
  <c r="J8165" i="1"/>
  <c r="G8057" i="1"/>
  <c r="J8057" i="1"/>
  <c r="G8494" i="1"/>
  <c r="J8494" i="1"/>
  <c r="G8085" i="1"/>
  <c r="J8085" i="1"/>
  <c r="G8077" i="1"/>
  <c r="J8077" i="1"/>
  <c r="G8293" i="1"/>
  <c r="J8293" i="1"/>
  <c r="G8139" i="1"/>
  <c r="J8139" i="1"/>
  <c r="G8320" i="1"/>
  <c r="J8320" i="1"/>
  <c r="G8129" i="1"/>
  <c r="J8129" i="1"/>
  <c r="G8430" i="1"/>
  <c r="J8430" i="1"/>
  <c r="G8455" i="1"/>
  <c r="J8455" i="1"/>
  <c r="G8518" i="1"/>
  <c r="J8518" i="1"/>
  <c r="G8578" i="1"/>
  <c r="J8578" i="1"/>
  <c r="G8277" i="1"/>
  <c r="J8277" i="1"/>
  <c r="G8065" i="1"/>
  <c r="J8065" i="1"/>
  <c r="G8530" i="1"/>
  <c r="J8530" i="1"/>
  <c r="G8203" i="1"/>
  <c r="J8203" i="1"/>
  <c r="G8049" i="1"/>
  <c r="J8049" i="1"/>
  <c r="G8213" i="1"/>
  <c r="J8213" i="1"/>
  <c r="G8597" i="1"/>
  <c r="J8597" i="1"/>
  <c r="G7975" i="1"/>
  <c r="J7975" i="1"/>
  <c r="G8245" i="1"/>
  <c r="J8245" i="1"/>
  <c r="G8772" i="1"/>
  <c r="J8772" i="1"/>
  <c r="G8836" i="1"/>
  <c r="J8836" i="1"/>
  <c r="G8697" i="1"/>
  <c r="J8697" i="1"/>
  <c r="G8258" i="1"/>
  <c r="J8258" i="1"/>
  <c r="G8467" i="1"/>
  <c r="J8467" i="1"/>
  <c r="G8089" i="1"/>
  <c r="J8089" i="1"/>
  <c r="G8234" i="1"/>
  <c r="J8234" i="1"/>
  <c r="G8514" i="1"/>
  <c r="J8514" i="1"/>
  <c r="G8106" i="1"/>
  <c r="J8106" i="1"/>
  <c r="G8026" i="1"/>
  <c r="J8026" i="1"/>
  <c r="G8067" i="1"/>
  <c r="J8067" i="1"/>
  <c r="G8023" i="1"/>
  <c r="J8023" i="1"/>
  <c r="G8227" i="1"/>
  <c r="J8227" i="1"/>
  <c r="G8123" i="1"/>
  <c r="J8123" i="1"/>
  <c r="G8187" i="1"/>
  <c r="J8187" i="1"/>
  <c r="G8086" i="1"/>
  <c r="J8086" i="1"/>
  <c r="G8022" i="1"/>
  <c r="J8022" i="1"/>
  <c r="G8606" i="1"/>
  <c r="J8606" i="1"/>
  <c r="G8478" i="1"/>
  <c r="J8478" i="1"/>
  <c r="G8278" i="1"/>
  <c r="J8278" i="1"/>
  <c r="G8752" i="1"/>
  <c r="J8752" i="1"/>
  <c r="G8369" i="1"/>
  <c r="J8369" i="1"/>
  <c r="G8241" i="1"/>
  <c r="J8241" i="1"/>
  <c r="G8716" i="1"/>
  <c r="J8716" i="1"/>
  <c r="G8789" i="1"/>
  <c r="J8789" i="1"/>
  <c r="G8588" i="1"/>
  <c r="J8588" i="1"/>
  <c r="G8813" i="1"/>
  <c r="J8813" i="1"/>
  <c r="G8825" i="1"/>
  <c r="J8825" i="1"/>
  <c r="G8037" i="1"/>
  <c r="J8037" i="1"/>
  <c r="G8169" i="1"/>
  <c r="J8169" i="1"/>
  <c r="G8029" i="1"/>
  <c r="J8029" i="1"/>
  <c r="G8641" i="1"/>
  <c r="J8641" i="1"/>
  <c r="G8310" i="1"/>
  <c r="J8310" i="1"/>
  <c r="G7997" i="1"/>
  <c r="J7997" i="1"/>
  <c r="G8519" i="1"/>
  <c r="J8519" i="1"/>
  <c r="G8109" i="1"/>
  <c r="J8109" i="1"/>
  <c r="G8701" i="1"/>
  <c r="J8701" i="1"/>
  <c r="G8534" i="1"/>
  <c r="J8534" i="1"/>
  <c r="G8486" i="1"/>
  <c r="J8486" i="1"/>
  <c r="G8148" i="1"/>
  <c r="J8148" i="1"/>
  <c r="G8820" i="1"/>
  <c r="J8820" i="1"/>
  <c r="G7993" i="1"/>
  <c r="J7993" i="1"/>
  <c r="G8446" i="1"/>
  <c r="J8446" i="1"/>
  <c r="G8050" i="1"/>
  <c r="J8050" i="1"/>
  <c r="G8774" i="1"/>
  <c r="J8774" i="1"/>
  <c r="G8186" i="1"/>
  <c r="J8186" i="1"/>
  <c r="G8331" i="1"/>
  <c r="J8331" i="1"/>
  <c r="G8163" i="1"/>
  <c r="J8163" i="1"/>
  <c r="G8220" i="1"/>
  <c r="J8220" i="1"/>
  <c r="G8152" i="1"/>
  <c r="J8152" i="1"/>
  <c r="G8132" i="1"/>
  <c r="J8132" i="1"/>
  <c r="G8403" i="1"/>
  <c r="J8403" i="1"/>
  <c r="G8008" i="1"/>
  <c r="J8008" i="1"/>
  <c r="G8080" i="1"/>
  <c r="J8080" i="1"/>
  <c r="G8248" i="1"/>
  <c r="J8248" i="1"/>
  <c r="G8102" i="1"/>
  <c r="J8102" i="1"/>
  <c r="G8072" i="1"/>
  <c r="J8072" i="1"/>
  <c r="G8048" i="1"/>
  <c r="J8048" i="1"/>
  <c r="G8000" i="1"/>
  <c r="J8000" i="1"/>
  <c r="G8134" i="1"/>
  <c r="J8134" i="1"/>
  <c r="G8115" i="1"/>
  <c r="J8115" i="1"/>
  <c r="G8150" i="1"/>
  <c r="J8150" i="1"/>
  <c r="G7981" i="1"/>
  <c r="J7981" i="1"/>
  <c r="G8749" i="1"/>
  <c r="J8749" i="1"/>
  <c r="G8700" i="1"/>
  <c r="J8700" i="1"/>
  <c r="G8576" i="1"/>
  <c r="J8576" i="1"/>
  <c r="G7973" i="1"/>
  <c r="J7973" i="1"/>
  <c r="G8366" i="1"/>
  <c r="J8366" i="1"/>
  <c r="G8045" i="1"/>
  <c r="J8045" i="1"/>
  <c r="G8580" i="1"/>
  <c r="J8580" i="1"/>
  <c r="G8212" i="1"/>
  <c r="J8212" i="1"/>
  <c r="G8615" i="1"/>
  <c r="J8615" i="1"/>
  <c r="G8094" i="1"/>
  <c r="J8094" i="1"/>
  <c r="G8133" i="1"/>
  <c r="J8133" i="1"/>
  <c r="G8302" i="1"/>
  <c r="J8302" i="1"/>
  <c r="G8541" i="1"/>
  <c r="J8541" i="1"/>
  <c r="G8402" i="1"/>
  <c r="J8402" i="1"/>
  <c r="G8005" i="1"/>
  <c r="J8005" i="1"/>
  <c r="G8069" i="1"/>
  <c r="J8069" i="1"/>
  <c r="G8267" i="1"/>
  <c r="J8267" i="1"/>
  <c r="G8117" i="1"/>
  <c r="J8117" i="1"/>
  <c r="G8414" i="1"/>
  <c r="J8414" i="1"/>
  <c r="G8020" i="1"/>
  <c r="J8020" i="1"/>
  <c r="G8374" i="1"/>
  <c r="J8374" i="1"/>
  <c r="G8411" i="1"/>
  <c r="J8411" i="1"/>
  <c r="G8326" i="1"/>
  <c r="J8326" i="1"/>
  <c r="G8294" i="1"/>
  <c r="J8294" i="1"/>
  <c r="G8342" i="1"/>
  <c r="J8342" i="1"/>
  <c r="G8257" i="1"/>
  <c r="J8257" i="1"/>
  <c r="G8688" i="1"/>
  <c r="J8688" i="1"/>
  <c r="G8743" i="1"/>
  <c r="J8743" i="1"/>
  <c r="G8157" i="1"/>
  <c r="J8157" i="1"/>
  <c r="G8485" i="1"/>
  <c r="J8485" i="1"/>
  <c r="G8250" i="1"/>
  <c r="J8250" i="1"/>
  <c r="G8103" i="1"/>
  <c r="J8103" i="1"/>
  <c r="G8562" i="1"/>
  <c r="J8562" i="1"/>
  <c r="G8709" i="1"/>
  <c r="J8709" i="1"/>
  <c r="G8346" i="1"/>
  <c r="J8346" i="1"/>
  <c r="G8075" i="1"/>
  <c r="J8075" i="1"/>
  <c r="G8605" i="1"/>
  <c r="J8605" i="1"/>
  <c r="G8669" i="1"/>
  <c r="J8669" i="1"/>
  <c r="G8261" i="1"/>
  <c r="J8261" i="1"/>
  <c r="G8706" i="1"/>
  <c r="J8706" i="1"/>
  <c r="G8814" i="1"/>
  <c r="J8814" i="1"/>
  <c r="G8621" i="1"/>
  <c r="J8621" i="1"/>
  <c r="G8189" i="1"/>
  <c r="J8189" i="1"/>
  <c r="G8112" i="1"/>
  <c r="J8112" i="1"/>
  <c r="G8221" i="1"/>
  <c r="J8221" i="1"/>
  <c r="G7985" i="1"/>
  <c r="J7985" i="1"/>
  <c r="G8589" i="1"/>
  <c r="J8589" i="1"/>
  <c r="G8406" i="1"/>
  <c r="J8406" i="1"/>
  <c r="G8637" i="1"/>
  <c r="J8637" i="1"/>
  <c r="G8829" i="1"/>
  <c r="J8829" i="1"/>
  <c r="G8141" i="1"/>
  <c r="J8141" i="1"/>
  <c r="G8781" i="1"/>
  <c r="J8781" i="1"/>
  <c r="G8393" i="1"/>
  <c r="J8393" i="1"/>
  <c r="G8137" i="1"/>
  <c r="J8137" i="1"/>
  <c r="G8105" i="1"/>
  <c r="J8105" i="1"/>
  <c r="G8161" i="1"/>
  <c r="J8161" i="1"/>
  <c r="G8041" i="1"/>
  <c r="J8041" i="1"/>
  <c r="G8448" i="1"/>
  <c r="J8448" i="1"/>
  <c r="G8525" i="1"/>
  <c r="J8525" i="1"/>
  <c r="G8231" i="1"/>
  <c r="J8231" i="1"/>
  <c r="G8780" i="1"/>
  <c r="J8780" i="1"/>
  <c r="G8741" i="1"/>
  <c r="J8741" i="1"/>
  <c r="G8034" i="1"/>
  <c r="J8034" i="1"/>
  <c r="G8042" i="1"/>
  <c r="J8042" i="1"/>
  <c r="G8146" i="1"/>
  <c r="J8146" i="1"/>
  <c r="G8082" i="1"/>
  <c r="J8082" i="1"/>
  <c r="G8154" i="1"/>
  <c r="J8154" i="1"/>
  <c r="G8479" i="1"/>
  <c r="J8479" i="1"/>
  <c r="G8059" i="1"/>
  <c r="J8059" i="1"/>
  <c r="G8626" i="1"/>
  <c r="J8626" i="1"/>
  <c r="G8211" i="1"/>
  <c r="J8211" i="1"/>
  <c r="G8131" i="1"/>
  <c r="J8131" i="1"/>
  <c r="G8251" i="1"/>
  <c r="J8251" i="1"/>
  <c r="G8698" i="1"/>
  <c r="J8698" i="1"/>
  <c r="G8174" i="1"/>
  <c r="J8174" i="1"/>
  <c r="G8164" i="1"/>
  <c r="J8164" i="1"/>
  <c r="G8078" i="1"/>
  <c r="J8078" i="1"/>
  <c r="G8323" i="1"/>
  <c r="J8323" i="1"/>
  <c r="G8644" i="1"/>
  <c r="J8644" i="1"/>
  <c r="G8807" i="1"/>
  <c r="J8807" i="1"/>
  <c r="G7994" i="1"/>
  <c r="J7994" i="1"/>
  <c r="G8395" i="1"/>
  <c r="J8395" i="1"/>
  <c r="G8786" i="1"/>
  <c r="J8786" i="1"/>
  <c r="G8538" i="1"/>
  <c r="J8538" i="1"/>
  <c r="G8503" i="1"/>
  <c r="J8503" i="1"/>
  <c r="G8547" i="1"/>
  <c r="J8547" i="1"/>
  <c r="G8681" i="1"/>
  <c r="J8681" i="1"/>
  <c r="G8577" i="1"/>
  <c r="J8577" i="1"/>
  <c r="G8582" i="1"/>
  <c r="J8582" i="1"/>
  <c r="G8096" i="1"/>
  <c r="J8096" i="1"/>
  <c r="G8088" i="1"/>
  <c r="J8088" i="1"/>
  <c r="G8076" i="1"/>
  <c r="J8076" i="1"/>
  <c r="G8024" i="1"/>
  <c r="J8024" i="1"/>
  <c r="G8274" i="1"/>
  <c r="J8274" i="1"/>
  <c r="G8207" i="1"/>
  <c r="J8207" i="1"/>
  <c r="G8142" i="1"/>
  <c r="J8142" i="1"/>
  <c r="D8394" i="1"/>
  <c r="J8394" i="1" s="1"/>
  <c r="C8689" i="1"/>
  <c r="D8689" i="1" s="1"/>
  <c r="J8689" i="1" s="1"/>
  <c r="G8099" i="1"/>
  <c r="E8099" i="1"/>
  <c r="F8099" i="1"/>
  <c r="H8099" i="1"/>
  <c r="I8099" i="1"/>
  <c r="G8014" i="1"/>
  <c r="H8014" i="1"/>
  <c r="I8014" i="1"/>
  <c r="E8014" i="1"/>
  <c r="F8014" i="1"/>
  <c r="D8309" i="1"/>
  <c r="J8309" i="1" s="1"/>
  <c r="C8604" i="1"/>
  <c r="D8604" i="1" s="1"/>
  <c r="J8604" i="1" s="1"/>
  <c r="C8804" i="1"/>
  <c r="D8804" i="1" s="1"/>
  <c r="J8804" i="1" s="1"/>
  <c r="D8509" i="1"/>
  <c r="J8509" i="1" s="1"/>
  <c r="G8214" i="1"/>
  <c r="E8214" i="1"/>
  <c r="F8214" i="1"/>
  <c r="H8214" i="1"/>
  <c r="I8214" i="1"/>
  <c r="H8035" i="1"/>
  <c r="I8035" i="1"/>
  <c r="E8035" i="1"/>
  <c r="F8035" i="1"/>
  <c r="D8330" i="1"/>
  <c r="C8625" i="1"/>
  <c r="D8625" i="1" s="1"/>
  <c r="I8150" i="1"/>
  <c r="E8150" i="1"/>
  <c r="F8150" i="1"/>
  <c r="H8150" i="1"/>
  <c r="C8740" i="1"/>
  <c r="D8740" i="1" s="1"/>
  <c r="D8445" i="1"/>
  <c r="D8373" i="1"/>
  <c r="C8668" i="1"/>
  <c r="D8668" i="1" s="1"/>
  <c r="D8317" i="1"/>
  <c r="C8612" i="1"/>
  <c r="D8612" i="1" s="1"/>
  <c r="D8299" i="1"/>
  <c r="C8594" i="1"/>
  <c r="D8594" i="1" s="1"/>
  <c r="E8078" i="1"/>
  <c r="F8078" i="1"/>
  <c r="H8078" i="1"/>
  <c r="I8078" i="1"/>
  <c r="E8022" i="1"/>
  <c r="F8022" i="1"/>
  <c r="H8022" i="1"/>
  <c r="I8022" i="1"/>
  <c r="H8004" i="1"/>
  <c r="I8004" i="1"/>
  <c r="E8004" i="1"/>
  <c r="F8004" i="1"/>
  <c r="C8676" i="1"/>
  <c r="D8676" i="1" s="1"/>
  <c r="D8381" i="1"/>
  <c r="H8086" i="1"/>
  <c r="I8086" i="1"/>
  <c r="E8086" i="1"/>
  <c r="F8086" i="1"/>
  <c r="H8070" i="1"/>
  <c r="I8070" i="1"/>
  <c r="E8070" i="1"/>
  <c r="F8070" i="1"/>
  <c r="H8118" i="1"/>
  <c r="I8118" i="1"/>
  <c r="E8118" i="1"/>
  <c r="F8118" i="1"/>
  <c r="D8365" i="1"/>
  <c r="C8660" i="1"/>
  <c r="D8660" i="1" s="1"/>
  <c r="D8413" i="1"/>
  <c r="C8708" i="1"/>
  <c r="D8708" i="1" s="1"/>
  <c r="C8754" i="1"/>
  <c r="D8754" i="1" s="1"/>
  <c r="D8459" i="1"/>
  <c r="H8164" i="1"/>
  <c r="I8164" i="1"/>
  <c r="E8164" i="1"/>
  <c r="F8164" i="1"/>
  <c r="H8068" i="1"/>
  <c r="I8068" i="1"/>
  <c r="E8068" i="1"/>
  <c r="F8068" i="1"/>
  <c r="C8658" i="1"/>
  <c r="D8658" i="1" s="1"/>
  <c r="D8363" i="1"/>
  <c r="H8134" i="1"/>
  <c r="I8134" i="1"/>
  <c r="E8134" i="1"/>
  <c r="F8134" i="1"/>
  <c r="I8156" i="1"/>
  <c r="E8156" i="1"/>
  <c r="F8156" i="1"/>
  <c r="H8156" i="1"/>
  <c r="H8115" i="1"/>
  <c r="I8115" i="1"/>
  <c r="E8115" i="1"/>
  <c r="F8115" i="1"/>
  <c r="D8429" i="1"/>
  <c r="C8724" i="1"/>
  <c r="D8724" i="1" s="1"/>
  <c r="D8451" i="1"/>
  <c r="C8746" i="1"/>
  <c r="D8746" i="1" s="1"/>
  <c r="D8410" i="1"/>
  <c r="C8705" i="1"/>
  <c r="D8705" i="1" s="1"/>
  <c r="D8495" i="1"/>
  <c r="C8790" i="1"/>
  <c r="D8790" i="1" s="1"/>
  <c r="H8200" i="1"/>
  <c r="I8200" i="1"/>
  <c r="E8200" i="1"/>
  <c r="F8200" i="1"/>
  <c r="D8399" i="1"/>
  <c r="C8694" i="1"/>
  <c r="D8694" i="1" s="1"/>
  <c r="H8142" i="1"/>
  <c r="I8142" i="1"/>
  <c r="E8142" i="1"/>
  <c r="F8142" i="1"/>
  <c r="H8104" i="1"/>
  <c r="I8104" i="1"/>
  <c r="E8104" i="1"/>
  <c r="F8104" i="1"/>
  <c r="C8732" i="1"/>
  <c r="D8732" i="1" s="1"/>
  <c r="D8437" i="1"/>
  <c r="I8048" i="1"/>
  <c r="E8048" i="1"/>
  <c r="F8048" i="1"/>
  <c r="H8048" i="1"/>
  <c r="D8343" i="1"/>
  <c r="C8638" i="1"/>
  <c r="D8638" i="1" s="1"/>
  <c r="E8207" i="1"/>
  <c r="F8207" i="1"/>
  <c r="H8207" i="1"/>
  <c r="I8207" i="1"/>
  <c r="H8000" i="1"/>
  <c r="I8000" i="1"/>
  <c r="E8000" i="1"/>
  <c r="F8000" i="1"/>
  <c r="D8502" i="1"/>
  <c r="C8797" i="1"/>
  <c r="D8797" i="1" s="1"/>
  <c r="C8590" i="1"/>
  <c r="D8590" i="1" s="1"/>
  <c r="D8295" i="1"/>
  <c r="E8092" i="1"/>
  <c r="F8092" i="1"/>
  <c r="H8092" i="1"/>
  <c r="I8092" i="1"/>
  <c r="C8682" i="1"/>
  <c r="D8682" i="1" s="1"/>
  <c r="D8387" i="1"/>
  <c r="E8570" i="1"/>
  <c r="F8570" i="1"/>
  <c r="H8570" i="1"/>
  <c r="I8570" i="1"/>
  <c r="D8378" i="1"/>
  <c r="C8673" i="1"/>
  <c r="D8673" i="1" s="1"/>
  <c r="H8275" i="1"/>
  <c r="I8275" i="1"/>
  <c r="F8275" i="1"/>
  <c r="E8275" i="1"/>
  <c r="H8083" i="1"/>
  <c r="I8083" i="1"/>
  <c r="E8083" i="1"/>
  <c r="F8083" i="1"/>
  <c r="D8482" i="1"/>
  <c r="C8777" i="1"/>
  <c r="D8777" i="1" s="1"/>
  <c r="H8187" i="1"/>
  <c r="I8187" i="1"/>
  <c r="E8187" i="1"/>
  <c r="F8187" i="1"/>
  <c r="I8072" i="1"/>
  <c r="E8072" i="1"/>
  <c r="F8072" i="1"/>
  <c r="H8072" i="1"/>
  <c r="H8198" i="1"/>
  <c r="I8198" i="1"/>
  <c r="E8198" i="1"/>
  <c r="F8198" i="1"/>
  <c r="D8367" i="1"/>
  <c r="C8662" i="1"/>
  <c r="D8662" i="1" s="1"/>
  <c r="C8788" i="1"/>
  <c r="D8788" i="1" s="1"/>
  <c r="D8493" i="1"/>
  <c r="E8024" i="1"/>
  <c r="F8024" i="1"/>
  <c r="H8024" i="1"/>
  <c r="I8024" i="1"/>
  <c r="D8319" i="1"/>
  <c r="C8614" i="1"/>
  <c r="D8614" i="1" s="1"/>
  <c r="C8617" i="1"/>
  <c r="D8617" i="1" s="1"/>
  <c r="D8322" i="1"/>
  <c r="E8274" i="1"/>
  <c r="F8274" i="1"/>
  <c r="H8274" i="1"/>
  <c r="I8274" i="1"/>
  <c r="H8027" i="1"/>
  <c r="I8027" i="1"/>
  <c r="E8027" i="1"/>
  <c r="F8027" i="1"/>
  <c r="H8569" i="1"/>
  <c r="I8569" i="1"/>
  <c r="E8569" i="1"/>
  <c r="F8569" i="1"/>
  <c r="D8263" i="1"/>
  <c r="C8558" i="1"/>
  <c r="D8558" i="1" s="1"/>
  <c r="D8418" i="1"/>
  <c r="C8713" i="1"/>
  <c r="D8713" i="1" s="1"/>
  <c r="H8307" i="1"/>
  <c r="I8307" i="1"/>
  <c r="E8307" i="1"/>
  <c r="F8307" i="1"/>
  <c r="H7968" i="1"/>
  <c r="I7968" i="1"/>
  <c r="E7968" i="1"/>
  <c r="F7968" i="1"/>
  <c r="H8123" i="1"/>
  <c r="I8123" i="1"/>
  <c r="E8123" i="1"/>
  <c r="F8123" i="1"/>
  <c r="H8602" i="1"/>
  <c r="I8602" i="1"/>
  <c r="E8602" i="1"/>
  <c r="F8602" i="1"/>
  <c r="H8088" i="1"/>
  <c r="I8088" i="1"/>
  <c r="E8088" i="1"/>
  <c r="F8088" i="1"/>
  <c r="H8248" i="1"/>
  <c r="I8248" i="1"/>
  <c r="E8248" i="1"/>
  <c r="F8248" i="1"/>
  <c r="C8678" i="1"/>
  <c r="D8678" i="1" s="1"/>
  <c r="D8383" i="1"/>
  <c r="D8543" i="1"/>
  <c r="C8838" i="1"/>
  <c r="D8838" i="1" s="1"/>
  <c r="H8076" i="1"/>
  <c r="I8076" i="1"/>
  <c r="E8076" i="1"/>
  <c r="F8076" i="1"/>
  <c r="H8102" i="1"/>
  <c r="I8102" i="1"/>
  <c r="E8102" i="1"/>
  <c r="F8102" i="1"/>
  <c r="C8782" i="1"/>
  <c r="D8782" i="1" s="1"/>
  <c r="D8487" i="1"/>
  <c r="C8666" i="1"/>
  <c r="D8666" i="1" s="1"/>
  <c r="D8371" i="1"/>
  <c r="C8692" i="1"/>
  <c r="D8692" i="1" s="1"/>
  <c r="D8397" i="1"/>
  <c r="H8192" i="1"/>
  <c r="I8192" i="1"/>
  <c r="E8192" i="1"/>
  <c r="F8192" i="1"/>
  <c r="E8403" i="1"/>
  <c r="F8403" i="1"/>
  <c r="H8403" i="1"/>
  <c r="I8403" i="1"/>
  <c r="H8128" i="1"/>
  <c r="I8128" i="1"/>
  <c r="E8128" i="1"/>
  <c r="F8128" i="1"/>
  <c r="E8056" i="1"/>
  <c r="F8056" i="1"/>
  <c r="H8056" i="1"/>
  <c r="I8056" i="1"/>
  <c r="C8734" i="1"/>
  <c r="D8734" i="1" s="1"/>
  <c r="D8439" i="1"/>
  <c r="I8008" i="1"/>
  <c r="E8008" i="1"/>
  <c r="F8008" i="1"/>
  <c r="H8008" i="1"/>
  <c r="I8232" i="1"/>
  <c r="E8232" i="1"/>
  <c r="F8232" i="1"/>
  <c r="H8232" i="1"/>
  <c r="I8096" i="1"/>
  <c r="E8096" i="1"/>
  <c r="F8096" i="1"/>
  <c r="H8096" i="1"/>
  <c r="F8080" i="1"/>
  <c r="H8080" i="1"/>
  <c r="I8080" i="1"/>
  <c r="E8080" i="1"/>
  <c r="I7976" i="1"/>
  <c r="E7976" i="1"/>
  <c r="F7976" i="1"/>
  <c r="H7976" i="1"/>
  <c r="I8698" i="1"/>
  <c r="E8698" i="1"/>
  <c r="F8698" i="1"/>
  <c r="H8698" i="1"/>
  <c r="C8718" i="1"/>
  <c r="D8718" i="1" s="1"/>
  <c r="D8423" i="1"/>
  <c r="C8646" i="1"/>
  <c r="D8646" i="1" s="1"/>
  <c r="D8351" i="1"/>
  <c r="I8144" i="1"/>
  <c r="E8144" i="1"/>
  <c r="F8144" i="1"/>
  <c r="H8144" i="1"/>
  <c r="D8303" i="1"/>
  <c r="C8598" i="1"/>
  <c r="D8598" i="1" s="1"/>
  <c r="C8822" i="1"/>
  <c r="D8822" i="1" s="1"/>
  <c r="D8527" i="1"/>
  <c r="C8686" i="1"/>
  <c r="D8686" i="1" s="1"/>
  <c r="D8391" i="1"/>
  <c r="D8375" i="1"/>
  <c r="C8670" i="1"/>
  <c r="D8670" i="1" s="1"/>
  <c r="C8566" i="1"/>
  <c r="D8566" i="1" s="1"/>
  <c r="D8271" i="1"/>
  <c r="C8764" i="1"/>
  <c r="D8764" i="1" s="1"/>
  <c r="D8469" i="1"/>
  <c r="I8174" i="1"/>
  <c r="E8174" i="1"/>
  <c r="F8174" i="1"/>
  <c r="H8174" i="1"/>
  <c r="D8327" i="1"/>
  <c r="C8622" i="1"/>
  <c r="D8622" i="1" s="1"/>
  <c r="H8032" i="1"/>
  <c r="I8032" i="1"/>
  <c r="E8032" i="1"/>
  <c r="F8032" i="1"/>
  <c r="H8547" i="1"/>
  <c r="I8547" i="1"/>
  <c r="E8547" i="1"/>
  <c r="F8547" i="1"/>
  <c r="H8681" i="1"/>
  <c r="I8681" i="1"/>
  <c r="E8681" i="1"/>
  <c r="F8681" i="1"/>
  <c r="H8188" i="1"/>
  <c r="I8188" i="1"/>
  <c r="E8188" i="1"/>
  <c r="F8188" i="1"/>
  <c r="E8577" i="1"/>
  <c r="F8577" i="1"/>
  <c r="H8577" i="1"/>
  <c r="I8577" i="1"/>
  <c r="D8426" i="1"/>
  <c r="C8721" i="1"/>
  <c r="D8721" i="1" s="1"/>
  <c r="D8474" i="1"/>
  <c r="C8769" i="1"/>
  <c r="D8769" i="1" s="1"/>
  <c r="I8206" i="1"/>
  <c r="E8206" i="1"/>
  <c r="F8206" i="1"/>
  <c r="H8206" i="1"/>
  <c r="I8132" i="1"/>
  <c r="E8132" i="1"/>
  <c r="F8132" i="1"/>
  <c r="H8132" i="1"/>
  <c r="H8842" i="1"/>
  <c r="I8842" i="1"/>
  <c r="E8842" i="1"/>
  <c r="F8842" i="1"/>
  <c r="E8386" i="1"/>
  <c r="F8386" i="1"/>
  <c r="H8386" i="1"/>
  <c r="I8386" i="1"/>
  <c r="C8778" i="1"/>
  <c r="D8778" i="1" s="1"/>
  <c r="D8483" i="1"/>
  <c r="H8282" i="1"/>
  <c r="I8282" i="1"/>
  <c r="E8282" i="1"/>
  <c r="F8282" i="1"/>
  <c r="E8131" i="1"/>
  <c r="F8131" i="1"/>
  <c r="H8131" i="1"/>
  <c r="I8131" i="1"/>
  <c r="E8179" i="1"/>
  <c r="F8179" i="1"/>
  <c r="H8179" i="1"/>
  <c r="I8179" i="1"/>
  <c r="C8796" i="1"/>
  <c r="D8796" i="1" s="1"/>
  <c r="D8501" i="1"/>
  <c r="D8427" i="1"/>
  <c r="C8722" i="1"/>
  <c r="D8722" i="1" s="1"/>
  <c r="D8438" i="1"/>
  <c r="C8733" i="1"/>
  <c r="D8733" i="1" s="1"/>
  <c r="H8155" i="1"/>
  <c r="I8155" i="1"/>
  <c r="E8155" i="1"/>
  <c r="F8155" i="1"/>
  <c r="D8554" i="1"/>
  <c r="C8849" i="1"/>
  <c r="D8849" i="1" s="1"/>
  <c r="D8463" i="1"/>
  <c r="C8758" i="1"/>
  <c r="D8758" i="1" s="1"/>
  <c r="D8362" i="1"/>
  <c r="C8657" i="1"/>
  <c r="D8657" i="1" s="1"/>
  <c r="C8613" i="1"/>
  <c r="D8613" i="1" s="1"/>
  <c r="D8318" i="1"/>
  <c r="I8415" i="1"/>
  <c r="E8415" i="1"/>
  <c r="F8415" i="1"/>
  <c r="H8415" i="1"/>
  <c r="I8582" i="1"/>
  <c r="E8582" i="1"/>
  <c r="F8582" i="1"/>
  <c r="H8582" i="1"/>
  <c r="E8140" i="1"/>
  <c r="F8140" i="1"/>
  <c r="H8140" i="1"/>
  <c r="I8140" i="1"/>
  <c r="E8143" i="1"/>
  <c r="F8143" i="1"/>
  <c r="H8143" i="1"/>
  <c r="I8143" i="1"/>
  <c r="D8450" i="1"/>
  <c r="C8745" i="1"/>
  <c r="D8745" i="1" s="1"/>
  <c r="H8259" i="1"/>
  <c r="I8259" i="1"/>
  <c r="E8259" i="1"/>
  <c r="F8259" i="1"/>
  <c r="I8168" i="1"/>
  <c r="E8168" i="1"/>
  <c r="F8168" i="1"/>
  <c r="H8168" i="1"/>
  <c r="I8067" i="1"/>
  <c r="E8067" i="1"/>
  <c r="F8067" i="1"/>
  <c r="H8067" i="1"/>
  <c r="H8023" i="1"/>
  <c r="I8023" i="1"/>
  <c r="E8023" i="1"/>
  <c r="F8023" i="1"/>
  <c r="H8710" i="1"/>
  <c r="I8710" i="1"/>
  <c r="E8710" i="1"/>
  <c r="F8710" i="1"/>
  <c r="H8287" i="1"/>
  <c r="I8287" i="1"/>
  <c r="E8287" i="1"/>
  <c r="F8287" i="1"/>
  <c r="D8435" i="1"/>
  <c r="C8730" i="1"/>
  <c r="D8730" i="1" s="1"/>
  <c r="E8204" i="1"/>
  <c r="F8204" i="1"/>
  <c r="H8204" i="1"/>
  <c r="I8204" i="1"/>
  <c r="E8060" i="1"/>
  <c r="F8060" i="1"/>
  <c r="H8060" i="1"/>
  <c r="I8060" i="1"/>
  <c r="I8038" i="1"/>
  <c r="E8038" i="1"/>
  <c r="F8038" i="1"/>
  <c r="H8038" i="1"/>
  <c r="D8546" i="1"/>
  <c r="C8841" i="1"/>
  <c r="D8841" i="1" s="1"/>
  <c r="H8220" i="1"/>
  <c r="I8220" i="1"/>
  <c r="E8220" i="1"/>
  <c r="F8220" i="1"/>
  <c r="E8228" i="1"/>
  <c r="F8228" i="1"/>
  <c r="H8228" i="1"/>
  <c r="I8228" i="1"/>
  <c r="C8817" i="1"/>
  <c r="D8817" i="1" s="1"/>
  <c r="D8522" i="1"/>
  <c r="E8236" i="1"/>
  <c r="F8236" i="1"/>
  <c r="H8236" i="1"/>
  <c r="I8236" i="1"/>
  <c r="C8714" i="1"/>
  <c r="D8714" i="1" s="1"/>
  <c r="D8419" i="1"/>
  <c r="C8794" i="1"/>
  <c r="D8794" i="1" s="1"/>
  <c r="D8499" i="1"/>
  <c r="C8650" i="1"/>
  <c r="D8650" i="1" s="1"/>
  <c r="D8355" i="1"/>
  <c r="C8628" i="1"/>
  <c r="D8628" i="1" s="1"/>
  <c r="D8333" i="1"/>
  <c r="E8251" i="1"/>
  <c r="F8251" i="1"/>
  <c r="H8251" i="1"/>
  <c r="I8251" i="1"/>
  <c r="C8810" i="1"/>
  <c r="D8810" i="1" s="1"/>
  <c r="D8515" i="1"/>
  <c r="C8818" i="1"/>
  <c r="D8818" i="1" s="1"/>
  <c r="D8523" i="1"/>
  <c r="H8227" i="1"/>
  <c r="I8227" i="1"/>
  <c r="E8227" i="1"/>
  <c r="F8227" i="1"/>
  <c r="C8826" i="1"/>
  <c r="D8826" i="1" s="1"/>
  <c r="D8531" i="1"/>
  <c r="E8124" i="1"/>
  <c r="F8124" i="1"/>
  <c r="H8124" i="1"/>
  <c r="I8124" i="1"/>
  <c r="D8354" i="1"/>
  <c r="C8649" i="1"/>
  <c r="D8649" i="1" s="1"/>
  <c r="H8331" i="1"/>
  <c r="I8331" i="1"/>
  <c r="E8331" i="1"/>
  <c r="F8331" i="1"/>
  <c r="E8163" i="1"/>
  <c r="F8163" i="1"/>
  <c r="H8163" i="1"/>
  <c r="I8163" i="1"/>
  <c r="C8585" i="1"/>
  <c r="D8585" i="1" s="1"/>
  <c r="D8290" i="1"/>
  <c r="D8506" i="1"/>
  <c r="C8801" i="1"/>
  <c r="D8801" i="1" s="1"/>
  <c r="C8593" i="1"/>
  <c r="D8593" i="1" s="1"/>
  <c r="D8298" i="1"/>
  <c r="E8152" i="1"/>
  <c r="F8152" i="1"/>
  <c r="H8152" i="1"/>
  <c r="I8152" i="1"/>
  <c r="H8044" i="1"/>
  <c r="I8044" i="1"/>
  <c r="E8044" i="1"/>
  <c r="F8044" i="1"/>
  <c r="H8087" i="1"/>
  <c r="I8087" i="1"/>
  <c r="E8087" i="1"/>
  <c r="F8087" i="1"/>
  <c r="I8059" i="1"/>
  <c r="E8059" i="1"/>
  <c r="F8059" i="1"/>
  <c r="H8059" i="1"/>
  <c r="I8626" i="1"/>
  <c r="E8626" i="1"/>
  <c r="F8626" i="1"/>
  <c r="H8626" i="1"/>
  <c r="C8753" i="1"/>
  <c r="D8753" i="1" s="1"/>
  <c r="D8458" i="1"/>
  <c r="H7995" i="1"/>
  <c r="I7995" i="1"/>
  <c r="E7995" i="1"/>
  <c r="F7995" i="1"/>
  <c r="E8211" i="1"/>
  <c r="F8211" i="1"/>
  <c r="H8211" i="1"/>
  <c r="I8211" i="1"/>
  <c r="E8003" i="1"/>
  <c r="F8003" i="1"/>
  <c r="H8003" i="1"/>
  <c r="I8003" i="1"/>
  <c r="C8742" i="1"/>
  <c r="D8742" i="1" s="1"/>
  <c r="D8447" i="1"/>
  <c r="C8634" i="1"/>
  <c r="D8634" i="1" s="1"/>
  <c r="D8339" i="1"/>
  <c r="D8382" i="1"/>
  <c r="C8677" i="1"/>
  <c r="D8677" i="1" s="1"/>
  <c r="H8716" i="1"/>
  <c r="I8716" i="1"/>
  <c r="E8716" i="1"/>
  <c r="F8716" i="1"/>
  <c r="H8225" i="1"/>
  <c r="I8225" i="1"/>
  <c r="E8225" i="1"/>
  <c r="F8225" i="1"/>
  <c r="H8725" i="1"/>
  <c r="I8725" i="1"/>
  <c r="E8725" i="1"/>
  <c r="F8725" i="1"/>
  <c r="H8094" i="1"/>
  <c r="I8094" i="1"/>
  <c r="E8094" i="1"/>
  <c r="F8094" i="1"/>
  <c r="H8133" i="1"/>
  <c r="I8133" i="1"/>
  <c r="E8133" i="1"/>
  <c r="F8133" i="1"/>
  <c r="H8037" i="1"/>
  <c r="I8037" i="1"/>
  <c r="E8037" i="1"/>
  <c r="F8037" i="1"/>
  <c r="H8402" i="1"/>
  <c r="I8402" i="1"/>
  <c r="E8402" i="1"/>
  <c r="F8402" i="1"/>
  <c r="H8005" i="1"/>
  <c r="I8005" i="1"/>
  <c r="E8005" i="1"/>
  <c r="F8005" i="1"/>
  <c r="D8537" i="1"/>
  <c r="C8832" i="1"/>
  <c r="D8832" i="1" s="1"/>
  <c r="C8728" i="1"/>
  <c r="D8728" i="1" s="1"/>
  <c r="D8433" i="1"/>
  <c r="H8809" i="1"/>
  <c r="I8809" i="1"/>
  <c r="E8809" i="1"/>
  <c r="F8809" i="1"/>
  <c r="H8058" i="1"/>
  <c r="I8058" i="1"/>
  <c r="E8058" i="1"/>
  <c r="F8058" i="1"/>
  <c r="H8503" i="1"/>
  <c r="I8503" i="1"/>
  <c r="E8503" i="1"/>
  <c r="F8503" i="1"/>
  <c r="H8017" i="1"/>
  <c r="I8017" i="1"/>
  <c r="E8017" i="1"/>
  <c r="F8017" i="1"/>
  <c r="H8539" i="1"/>
  <c r="I8539" i="1"/>
  <c r="E8539" i="1"/>
  <c r="F8539" i="1"/>
  <c r="H8580" i="1"/>
  <c r="I8580" i="1"/>
  <c r="E8580" i="1"/>
  <c r="F8580" i="1"/>
  <c r="H8212" i="1"/>
  <c r="I8212" i="1"/>
  <c r="E8212" i="1"/>
  <c r="F8212" i="1"/>
  <c r="H8158" i="1"/>
  <c r="I8158" i="1"/>
  <c r="E8158" i="1"/>
  <c r="F8158" i="1"/>
  <c r="H8283" i="1"/>
  <c r="I8283" i="1"/>
  <c r="E8283" i="1"/>
  <c r="F8283" i="1"/>
  <c r="H8302" i="1"/>
  <c r="I8302" i="1"/>
  <c r="E8302" i="1"/>
  <c r="F8302" i="1"/>
  <c r="H8285" i="1"/>
  <c r="I8285" i="1"/>
  <c r="E8285" i="1"/>
  <c r="F8285" i="1"/>
  <c r="H8756" i="1"/>
  <c r="I8756" i="1"/>
  <c r="E8756" i="1"/>
  <c r="F8756" i="1"/>
  <c r="H8421" i="1"/>
  <c r="I8421" i="1"/>
  <c r="E8421" i="1"/>
  <c r="F8421" i="1"/>
  <c r="H8642" i="1"/>
  <c r="I8642" i="1"/>
  <c r="E8642" i="1"/>
  <c r="F8642" i="1"/>
  <c r="H8177" i="1"/>
  <c r="I8177" i="1"/>
  <c r="E8177" i="1"/>
  <c r="F8177" i="1"/>
  <c r="H8209" i="1"/>
  <c r="I8209" i="1"/>
  <c r="E8209" i="1"/>
  <c r="F8209" i="1"/>
  <c r="H8165" i="1"/>
  <c r="I8165" i="1"/>
  <c r="E8165" i="1"/>
  <c r="F8165" i="1"/>
  <c r="H8057" i="1"/>
  <c r="I8057" i="1"/>
  <c r="E8057" i="1"/>
  <c r="F8057" i="1"/>
  <c r="H8494" i="1"/>
  <c r="I8494" i="1"/>
  <c r="E8494" i="1"/>
  <c r="F8494" i="1"/>
  <c r="H8085" i="1"/>
  <c r="I8085" i="1"/>
  <c r="E8085" i="1"/>
  <c r="F8085" i="1"/>
  <c r="H8077" i="1"/>
  <c r="I8077" i="1"/>
  <c r="E8077" i="1"/>
  <c r="F8077" i="1"/>
  <c r="H8293" i="1"/>
  <c r="I8293" i="1"/>
  <c r="E8293" i="1"/>
  <c r="F8293" i="1"/>
  <c r="H8139" i="1"/>
  <c r="I8139" i="1"/>
  <c r="E8139" i="1"/>
  <c r="F8139" i="1"/>
  <c r="H8320" i="1"/>
  <c r="I8320" i="1"/>
  <c r="E8320" i="1"/>
  <c r="F8320" i="1"/>
  <c r="H8129" i="1"/>
  <c r="I8129" i="1"/>
  <c r="E8129" i="1"/>
  <c r="F8129" i="1"/>
  <c r="H8430" i="1"/>
  <c r="I8430" i="1"/>
  <c r="E8430" i="1"/>
  <c r="F8430" i="1"/>
  <c r="H8455" i="1"/>
  <c r="I8455" i="1"/>
  <c r="E8455" i="1"/>
  <c r="F8455" i="1"/>
  <c r="H8518" i="1"/>
  <c r="I8518" i="1"/>
  <c r="E8518" i="1"/>
  <c r="F8518" i="1"/>
  <c r="H8578" i="1"/>
  <c r="I8578" i="1"/>
  <c r="E8578" i="1"/>
  <c r="F8578" i="1"/>
  <c r="H8277" i="1"/>
  <c r="I8277" i="1"/>
  <c r="E8277" i="1"/>
  <c r="F8277" i="1"/>
  <c r="H8065" i="1"/>
  <c r="I8065" i="1"/>
  <c r="E8065" i="1"/>
  <c r="F8065" i="1"/>
  <c r="H8530" i="1"/>
  <c r="I8530" i="1"/>
  <c r="E8530" i="1"/>
  <c r="F8530" i="1"/>
  <c r="H8203" i="1"/>
  <c r="I8203" i="1"/>
  <c r="E8203" i="1"/>
  <c r="F8203" i="1"/>
  <c r="H8049" i="1"/>
  <c r="I8049" i="1"/>
  <c r="E8049" i="1"/>
  <c r="F8049" i="1"/>
  <c r="H8213" i="1"/>
  <c r="I8213" i="1"/>
  <c r="E8213" i="1"/>
  <c r="F8213" i="1"/>
  <c r="H8597" i="1"/>
  <c r="I8597" i="1"/>
  <c r="E8597" i="1"/>
  <c r="F8597" i="1"/>
  <c r="H7975" i="1"/>
  <c r="I7975" i="1"/>
  <c r="E7975" i="1"/>
  <c r="F7975" i="1"/>
  <c r="H8245" i="1"/>
  <c r="I8245" i="1"/>
  <c r="E8245" i="1"/>
  <c r="F8245" i="1"/>
  <c r="H8772" i="1"/>
  <c r="I8772" i="1"/>
  <c r="E8772" i="1"/>
  <c r="F8772" i="1"/>
  <c r="H8836" i="1"/>
  <c r="I8836" i="1"/>
  <c r="E8836" i="1"/>
  <c r="F8836" i="1"/>
  <c r="H8697" i="1"/>
  <c r="I8697" i="1"/>
  <c r="E8697" i="1"/>
  <c r="F8697" i="1"/>
  <c r="H8258" i="1"/>
  <c r="I8258" i="1"/>
  <c r="E8258" i="1"/>
  <c r="F8258" i="1"/>
  <c r="H8242" i="1"/>
  <c r="I8242" i="1"/>
  <c r="E8242" i="1"/>
  <c r="F8242" i="1"/>
  <c r="H8138" i="1"/>
  <c r="I8138" i="1"/>
  <c r="E8138" i="1"/>
  <c r="F8138" i="1"/>
  <c r="H8514" i="1"/>
  <c r="I8514" i="1"/>
  <c r="E8514" i="1"/>
  <c r="F8514" i="1"/>
  <c r="C8648" i="1"/>
  <c r="D8648" i="1" s="1"/>
  <c r="D8353" i="1"/>
  <c r="H8798" i="1"/>
  <c r="I8798" i="1"/>
  <c r="E8798" i="1"/>
  <c r="F8798" i="1"/>
  <c r="H8560" i="1"/>
  <c r="I8560" i="1"/>
  <c r="E8560" i="1"/>
  <c r="F8560" i="1"/>
  <c r="H8097" i="1"/>
  <c r="I8097" i="1"/>
  <c r="E8097" i="1"/>
  <c r="F8097" i="1"/>
  <c r="H8461" i="1"/>
  <c r="I8461" i="1"/>
  <c r="E8461" i="1"/>
  <c r="F8461" i="1"/>
  <c r="H8789" i="1"/>
  <c r="I8789" i="1"/>
  <c r="E8789" i="1"/>
  <c r="F8789" i="1"/>
  <c r="H8588" i="1"/>
  <c r="I8588" i="1"/>
  <c r="E8588" i="1"/>
  <c r="F8588" i="1"/>
  <c r="H8750" i="1"/>
  <c r="I8750" i="1"/>
  <c r="E8750" i="1"/>
  <c r="F8750" i="1"/>
  <c r="H8572" i="1"/>
  <c r="I8572" i="1"/>
  <c r="E8572" i="1"/>
  <c r="F8572" i="1"/>
  <c r="H8477" i="1"/>
  <c r="I8477" i="1"/>
  <c r="E8477" i="1"/>
  <c r="F8477" i="1"/>
  <c r="H8069" i="1"/>
  <c r="I8069" i="1"/>
  <c r="E8069" i="1"/>
  <c r="F8069" i="1"/>
  <c r="H8169" i="1"/>
  <c r="I8169" i="1"/>
  <c r="E8169" i="1"/>
  <c r="F8169" i="1"/>
  <c r="H8029" i="1"/>
  <c r="I8029" i="1"/>
  <c r="E8029" i="1"/>
  <c r="F8029" i="1"/>
  <c r="H8641" i="1"/>
  <c r="I8641" i="1"/>
  <c r="E8641" i="1"/>
  <c r="F8641" i="1"/>
  <c r="H8020" i="1"/>
  <c r="I8020" i="1"/>
  <c r="E8020" i="1"/>
  <c r="F8020" i="1"/>
  <c r="H8374" i="1"/>
  <c r="I8374" i="1"/>
  <c r="E8374" i="1"/>
  <c r="F8374" i="1"/>
  <c r="H8519" i="1"/>
  <c r="I8519" i="1"/>
  <c r="E8519" i="1"/>
  <c r="F8519" i="1"/>
  <c r="H8326" i="1"/>
  <c r="I8326" i="1"/>
  <c r="E8326" i="1"/>
  <c r="F8326" i="1"/>
  <c r="H8701" i="1"/>
  <c r="E8701" i="1"/>
  <c r="I8701" i="1"/>
  <c r="F8701" i="1"/>
  <c r="H8534" i="1"/>
  <c r="I8534" i="1"/>
  <c r="E8534" i="1"/>
  <c r="F8534" i="1"/>
  <c r="H8257" i="1"/>
  <c r="I8257" i="1"/>
  <c r="E8257" i="1"/>
  <c r="F8257" i="1"/>
  <c r="H8486" i="1"/>
  <c r="I8486" i="1"/>
  <c r="E8486" i="1"/>
  <c r="F8486" i="1"/>
  <c r="H8688" i="1"/>
  <c r="I8688" i="1"/>
  <c r="E8688" i="1"/>
  <c r="F8688" i="1"/>
  <c r="H8148" i="1"/>
  <c r="I8148" i="1"/>
  <c r="E8148" i="1"/>
  <c r="F8148" i="1"/>
  <c r="H8743" i="1"/>
  <c r="I8743" i="1"/>
  <c r="E8743" i="1"/>
  <c r="F8743" i="1"/>
  <c r="H8820" i="1"/>
  <c r="I8820" i="1"/>
  <c r="E8820" i="1"/>
  <c r="F8820" i="1"/>
  <c r="H8157" i="1"/>
  <c r="I8157" i="1"/>
  <c r="E8157" i="1"/>
  <c r="F8157" i="1"/>
  <c r="H7993" i="1"/>
  <c r="I7993" i="1"/>
  <c r="E7993" i="1"/>
  <c r="F7993" i="1"/>
  <c r="H8485" i="1"/>
  <c r="I8485" i="1"/>
  <c r="E8485" i="1"/>
  <c r="F8485" i="1"/>
  <c r="H8446" i="1"/>
  <c r="I8446" i="1"/>
  <c r="E8446" i="1"/>
  <c r="F8446" i="1"/>
  <c r="H8442" i="1"/>
  <c r="I8442" i="1"/>
  <c r="E8442" i="1"/>
  <c r="F8442" i="1"/>
  <c r="H8170" i="1"/>
  <c r="I8170" i="1"/>
  <c r="E8170" i="1"/>
  <c r="F8170" i="1"/>
  <c r="D8384" i="1"/>
  <c r="C8679" i="1"/>
  <c r="D8679" i="1" s="1"/>
  <c r="D8337" i="1"/>
  <c r="C8632" i="1"/>
  <c r="D8632" i="1" s="1"/>
  <c r="D8401" i="1"/>
  <c r="C8696" i="1"/>
  <c r="D8696" i="1" s="1"/>
  <c r="H8050" i="1"/>
  <c r="I8050" i="1"/>
  <c r="E8050" i="1"/>
  <c r="F8050" i="1"/>
  <c r="D8449" i="1"/>
  <c r="C8744" i="1"/>
  <c r="D8744" i="1" s="1"/>
  <c r="D8305" i="1"/>
  <c r="C8600" i="1"/>
  <c r="D8600" i="1" s="1"/>
  <c r="H8357" i="1"/>
  <c r="I8357" i="1"/>
  <c r="E8357" i="1"/>
  <c r="F8357" i="1"/>
  <c r="H8176" i="1"/>
  <c r="I8176" i="1"/>
  <c r="E8176" i="1"/>
  <c r="F8176" i="1"/>
  <c r="H8475" i="1"/>
  <c r="I8475" i="1"/>
  <c r="E8475" i="1"/>
  <c r="F8475" i="1"/>
  <c r="H8185" i="1"/>
  <c r="I8185" i="1"/>
  <c r="E8185" i="1"/>
  <c r="F8185" i="1"/>
  <c r="H8390" i="1"/>
  <c r="I8390" i="1"/>
  <c r="E8390" i="1"/>
  <c r="F8390" i="1"/>
  <c r="H8113" i="1"/>
  <c r="I8113" i="1"/>
  <c r="E8113" i="1"/>
  <c r="F8113" i="1"/>
  <c r="H8030" i="1"/>
  <c r="I8030" i="1"/>
  <c r="E8030" i="1"/>
  <c r="F8030" i="1"/>
  <c r="H8350" i="1"/>
  <c r="I8350" i="1"/>
  <c r="E8350" i="1"/>
  <c r="F8350" i="1"/>
  <c r="H8222" i="1"/>
  <c r="I8222" i="1"/>
  <c r="E8222" i="1"/>
  <c r="F8222" i="1"/>
  <c r="H8193" i="1"/>
  <c r="I8193" i="1"/>
  <c r="E8193" i="1"/>
  <c r="F8193" i="1"/>
  <c r="H8241" i="1"/>
  <c r="I8241" i="1"/>
  <c r="E8241" i="1"/>
  <c r="F8241" i="1"/>
  <c r="H8347" i="1"/>
  <c r="I8347" i="1"/>
  <c r="E8347" i="1"/>
  <c r="F8347" i="1"/>
  <c r="H8093" i="1"/>
  <c r="I8093" i="1"/>
  <c r="E8093" i="1"/>
  <c r="F8093" i="1"/>
  <c r="H8615" i="1"/>
  <c r="I8615" i="1"/>
  <c r="E8615" i="1"/>
  <c r="F8615" i="1"/>
  <c r="H8813" i="1"/>
  <c r="I8813" i="1"/>
  <c r="E8813" i="1"/>
  <c r="F8813" i="1"/>
  <c r="H8825" i="1"/>
  <c r="I8825" i="1"/>
  <c r="E8825" i="1"/>
  <c r="F8825" i="1"/>
  <c r="H8541" i="1"/>
  <c r="I8541" i="1"/>
  <c r="E8541" i="1"/>
  <c r="F8541" i="1"/>
  <c r="H8267" i="1"/>
  <c r="I8267" i="1"/>
  <c r="E8267" i="1"/>
  <c r="F8267" i="1"/>
  <c r="H8117" i="1"/>
  <c r="I8117" i="1"/>
  <c r="E8117" i="1"/>
  <c r="F8117" i="1"/>
  <c r="H8414" i="1"/>
  <c r="I8414" i="1"/>
  <c r="E8414" i="1"/>
  <c r="F8414" i="1"/>
  <c r="H8310" i="1"/>
  <c r="I8310" i="1"/>
  <c r="E8310" i="1"/>
  <c r="F8310" i="1"/>
  <c r="H7997" i="1"/>
  <c r="I7997" i="1"/>
  <c r="E7997" i="1"/>
  <c r="F7997" i="1"/>
  <c r="H8411" i="1"/>
  <c r="I8411" i="1"/>
  <c r="E8411" i="1"/>
  <c r="F8411" i="1"/>
  <c r="H8109" i="1"/>
  <c r="I8109" i="1"/>
  <c r="E8109" i="1"/>
  <c r="F8109" i="1"/>
  <c r="H8294" i="1"/>
  <c r="I8294" i="1"/>
  <c r="E8294" i="1"/>
  <c r="F8294" i="1"/>
  <c r="H8342" i="1"/>
  <c r="I8342" i="1"/>
  <c r="E8342" i="1"/>
  <c r="F8342" i="1"/>
  <c r="H7994" i="1"/>
  <c r="I7994" i="1"/>
  <c r="E7994" i="1"/>
  <c r="F7994" i="1"/>
  <c r="H8103" i="1"/>
  <c r="I8103" i="1"/>
  <c r="E8103" i="1"/>
  <c r="F8103" i="1"/>
  <c r="H8562" i="1"/>
  <c r="I8562" i="1"/>
  <c r="E8562" i="1"/>
  <c r="F8562" i="1"/>
  <c r="H8709" i="1"/>
  <c r="I8709" i="1"/>
  <c r="E8709" i="1"/>
  <c r="F8709" i="1"/>
  <c r="H8346" i="1"/>
  <c r="I8346" i="1"/>
  <c r="E8346" i="1"/>
  <c r="F8346" i="1"/>
  <c r="H8075" i="1"/>
  <c r="I8075" i="1"/>
  <c r="E8075" i="1"/>
  <c r="F8075" i="1"/>
  <c r="H8605" i="1"/>
  <c r="E8605" i="1"/>
  <c r="I8605" i="1"/>
  <c r="F8605" i="1"/>
  <c r="H8669" i="1"/>
  <c r="I8669" i="1"/>
  <c r="E8669" i="1"/>
  <c r="F8669" i="1"/>
  <c r="H8261" i="1"/>
  <c r="I8261" i="1"/>
  <c r="E8261" i="1"/>
  <c r="F8261" i="1"/>
  <c r="H8706" i="1"/>
  <c r="I8706" i="1"/>
  <c r="E8706" i="1"/>
  <c r="F8706" i="1"/>
  <c r="H8814" i="1"/>
  <c r="I8814" i="1"/>
  <c r="E8814" i="1"/>
  <c r="F8814" i="1"/>
  <c r="H8621" i="1"/>
  <c r="I8621" i="1"/>
  <c r="E8621" i="1"/>
  <c r="F8621" i="1"/>
  <c r="H8189" i="1"/>
  <c r="I8189" i="1"/>
  <c r="E8189" i="1"/>
  <c r="F8189" i="1"/>
  <c r="H8112" i="1"/>
  <c r="I8112" i="1"/>
  <c r="E8112" i="1"/>
  <c r="F8112" i="1"/>
  <c r="H8221" i="1"/>
  <c r="I8221" i="1"/>
  <c r="E8221" i="1"/>
  <c r="F8221" i="1"/>
  <c r="H7985" i="1"/>
  <c r="I7985" i="1"/>
  <c r="E7985" i="1"/>
  <c r="F7985" i="1"/>
  <c r="H8589" i="1"/>
  <c r="I8589" i="1"/>
  <c r="E8589" i="1"/>
  <c r="F8589" i="1"/>
  <c r="H8406" i="1"/>
  <c r="I8406" i="1"/>
  <c r="E8406" i="1"/>
  <c r="F8406" i="1"/>
  <c r="H8637" i="1"/>
  <c r="E8637" i="1"/>
  <c r="I8637" i="1"/>
  <c r="F8637" i="1"/>
  <c r="H8829" i="1"/>
  <c r="E8829" i="1"/>
  <c r="I8829" i="1"/>
  <c r="F8829" i="1"/>
  <c r="H8141" i="1"/>
  <c r="I8141" i="1"/>
  <c r="E8141" i="1"/>
  <c r="F8141" i="1"/>
  <c r="H8781" i="1"/>
  <c r="I8781" i="1"/>
  <c r="E8781" i="1"/>
  <c r="F8781" i="1"/>
  <c r="H8393" i="1"/>
  <c r="I8393" i="1"/>
  <c r="E8393" i="1"/>
  <c r="F8393" i="1"/>
  <c r="H8137" i="1"/>
  <c r="I8137" i="1"/>
  <c r="E8137" i="1"/>
  <c r="F8137" i="1"/>
  <c r="H8105" i="1"/>
  <c r="I8105" i="1"/>
  <c r="E8105" i="1"/>
  <c r="F8105" i="1"/>
  <c r="H8161" i="1"/>
  <c r="I8161" i="1"/>
  <c r="E8161" i="1"/>
  <c r="F8161" i="1"/>
  <c r="H8041" i="1"/>
  <c r="I8041" i="1"/>
  <c r="E8041" i="1"/>
  <c r="F8041" i="1"/>
  <c r="H8448" i="1"/>
  <c r="I8448" i="1"/>
  <c r="E8448" i="1"/>
  <c r="F8448" i="1"/>
  <c r="H8525" i="1"/>
  <c r="I8525" i="1"/>
  <c r="E8525" i="1"/>
  <c r="F8525" i="1"/>
  <c r="H8231" i="1"/>
  <c r="I8231" i="1"/>
  <c r="E8231" i="1"/>
  <c r="F8231" i="1"/>
  <c r="H8780" i="1"/>
  <c r="I8780" i="1"/>
  <c r="E8780" i="1"/>
  <c r="F8780" i="1"/>
  <c r="H8741" i="1"/>
  <c r="I8741" i="1"/>
  <c r="E8741" i="1"/>
  <c r="F8741" i="1"/>
  <c r="H8737" i="1"/>
  <c r="I8737" i="1"/>
  <c r="E8737" i="1"/>
  <c r="F8737" i="1"/>
  <c r="D8465" i="1"/>
  <c r="C8760" i="1"/>
  <c r="D8760" i="1" s="1"/>
  <c r="H8089" i="1"/>
  <c r="I8089" i="1"/>
  <c r="E8089" i="1"/>
  <c r="F8089" i="1"/>
  <c r="C8584" i="1"/>
  <c r="D8584" i="1" s="1"/>
  <c r="D8289" i="1"/>
  <c r="H8042" i="1"/>
  <c r="I8042" i="1"/>
  <c r="E8042" i="1"/>
  <c r="F8042" i="1"/>
  <c r="H8106" i="1"/>
  <c r="I8106" i="1"/>
  <c r="E8106" i="1"/>
  <c r="F8106" i="1"/>
  <c r="C8640" i="1"/>
  <c r="D8640" i="1" s="1"/>
  <c r="D8345" i="1"/>
  <c r="H8154" i="1"/>
  <c r="I8154" i="1"/>
  <c r="E8154" i="1"/>
  <c r="F8154" i="1"/>
  <c r="H8010" i="1"/>
  <c r="I8010" i="1"/>
  <c r="E8010" i="1"/>
  <c r="F8010" i="1"/>
  <c r="H8712" i="1"/>
  <c r="I8712" i="1"/>
  <c r="E8712" i="1"/>
  <c r="F8712" i="1"/>
  <c r="H8564" i="1"/>
  <c r="I8564" i="1"/>
  <c r="E8564" i="1"/>
  <c r="F8564" i="1"/>
  <c r="H8201" i="1"/>
  <c r="I8201" i="1"/>
  <c r="E8201" i="1"/>
  <c r="F8201" i="1"/>
  <c r="H8845" i="1"/>
  <c r="I8845" i="1"/>
  <c r="E8845" i="1"/>
  <c r="F8845" i="1"/>
  <c r="H8422" i="1"/>
  <c r="I8422" i="1"/>
  <c r="E8422" i="1"/>
  <c r="F8422" i="1"/>
  <c r="H8358" i="1"/>
  <c r="I8358" i="1"/>
  <c r="E8358" i="1"/>
  <c r="F8358" i="1"/>
  <c r="H8644" i="1"/>
  <c r="I8644" i="1"/>
  <c r="E8644" i="1"/>
  <c r="F8644" i="1"/>
  <c r="H8101" i="1"/>
  <c r="I8101" i="1"/>
  <c r="E8101" i="1"/>
  <c r="F8101" i="1"/>
  <c r="H8636" i="1"/>
  <c r="I8636" i="1"/>
  <c r="E8636" i="1"/>
  <c r="F8636" i="1"/>
  <c r="H8278" i="1"/>
  <c r="I8278" i="1"/>
  <c r="E8278" i="1"/>
  <c r="F8278" i="1"/>
  <c r="H8807" i="1"/>
  <c r="I8807" i="1"/>
  <c r="E8807" i="1"/>
  <c r="F8807" i="1"/>
  <c r="H7973" i="1"/>
  <c r="I7973" i="1"/>
  <c r="E7973" i="1"/>
  <c r="F7973" i="1"/>
  <c r="H8654" i="1"/>
  <c r="I8654" i="1"/>
  <c r="E8654" i="1"/>
  <c r="F8654" i="1"/>
  <c r="H8609" i="1"/>
  <c r="I8609" i="1"/>
  <c r="E8609" i="1"/>
  <c r="F8609" i="1"/>
  <c r="H8369" i="1"/>
  <c r="I8369" i="1"/>
  <c r="E8369" i="1"/>
  <c r="F8369" i="1"/>
  <c r="H8844" i="1"/>
  <c r="I8844" i="1"/>
  <c r="E8844" i="1"/>
  <c r="F8844" i="1"/>
  <c r="H8045" i="1"/>
  <c r="I8045" i="1"/>
  <c r="E8045" i="1"/>
  <c r="F8045" i="1"/>
  <c r="H8021" i="1"/>
  <c r="I8021" i="1"/>
  <c r="E8021" i="1"/>
  <c r="F8021" i="1"/>
  <c r="H8149" i="1"/>
  <c r="I8149" i="1"/>
  <c r="E8149" i="1"/>
  <c r="F8149" i="1"/>
  <c r="H7978" i="1"/>
  <c r="I7978" i="1"/>
  <c r="E7978" i="1"/>
  <c r="F7978" i="1"/>
  <c r="H8266" i="1"/>
  <c r="I8266" i="1"/>
  <c r="E8266" i="1"/>
  <c r="F8266" i="1"/>
  <c r="H8018" i="1"/>
  <c r="I8018" i="1"/>
  <c r="E8018" i="1"/>
  <c r="F8018" i="1"/>
  <c r="D8409" i="1"/>
  <c r="C8704" i="1"/>
  <c r="D8704" i="1" s="1"/>
  <c r="H8574" i="1"/>
  <c r="I8574" i="1"/>
  <c r="E8574" i="1"/>
  <c r="F8574" i="1"/>
  <c r="H8210" i="1"/>
  <c r="I8210" i="1"/>
  <c r="E8210" i="1"/>
  <c r="F8210" i="1"/>
  <c r="H8090" i="1"/>
  <c r="I8090" i="1"/>
  <c r="E8090" i="1"/>
  <c r="F8090" i="1"/>
  <c r="D8441" i="1"/>
  <c r="C8736" i="1"/>
  <c r="D8736" i="1" s="1"/>
  <c r="H8218" i="1"/>
  <c r="I8218" i="1"/>
  <c r="E8218" i="1"/>
  <c r="F8218" i="1"/>
  <c r="H7969" i="1"/>
  <c r="I7969" i="1"/>
  <c r="E7969" i="1"/>
  <c r="F7969" i="1"/>
  <c r="C8672" i="1"/>
  <c r="D8672" i="1" s="1"/>
  <c r="D8377" i="1"/>
  <c r="H8202" i="1"/>
  <c r="I8202" i="1"/>
  <c r="E8202" i="1"/>
  <c r="F8202" i="1"/>
  <c r="H8786" i="1"/>
  <c r="I8786" i="1"/>
  <c r="E8786" i="1"/>
  <c r="F8786" i="1"/>
  <c r="H8774" i="1"/>
  <c r="I8774" i="1"/>
  <c r="E8774" i="1"/>
  <c r="F8774" i="1"/>
  <c r="D8321" i="1"/>
  <c r="C8616" i="1"/>
  <c r="D8616" i="1" s="1"/>
  <c r="H8130" i="1"/>
  <c r="I8130" i="1"/>
  <c r="E8130" i="1"/>
  <c r="F8130" i="1"/>
  <c r="H7981" i="1"/>
  <c r="I7981" i="1"/>
  <c r="E7981" i="1"/>
  <c r="F7981" i="1"/>
  <c r="H8323" i="1"/>
  <c r="I8323" i="1"/>
  <c r="E8323" i="1"/>
  <c r="F8323" i="1"/>
  <c r="H8606" i="1"/>
  <c r="I8606" i="1"/>
  <c r="E8606" i="1"/>
  <c r="F8606" i="1"/>
  <c r="H8749" i="1"/>
  <c r="I8749" i="1"/>
  <c r="E8749" i="1"/>
  <c r="F8749" i="1"/>
  <c r="H8084" i="1"/>
  <c r="I8084" i="1"/>
  <c r="E8084" i="1"/>
  <c r="F8084" i="1"/>
  <c r="H8478" i="1"/>
  <c r="I8478" i="1"/>
  <c r="E8478" i="1"/>
  <c r="F8478" i="1"/>
  <c r="H8700" i="1"/>
  <c r="I8700" i="1"/>
  <c r="E8700" i="1"/>
  <c r="F8700" i="1"/>
  <c r="H8837" i="1"/>
  <c r="I8837" i="1"/>
  <c r="E8837" i="1"/>
  <c r="F8837" i="1"/>
  <c r="H8576" i="1"/>
  <c r="I8576" i="1"/>
  <c r="E8576" i="1"/>
  <c r="F8576" i="1"/>
  <c r="H8061" i="1"/>
  <c r="I8061" i="1"/>
  <c r="E8061" i="1"/>
  <c r="F8061" i="1"/>
  <c r="H8752" i="1"/>
  <c r="I8752" i="1"/>
  <c r="E8752" i="1"/>
  <c r="F8752" i="1"/>
  <c r="H8366" i="1"/>
  <c r="I8366" i="1"/>
  <c r="E8366" i="1"/>
  <c r="F8366" i="1"/>
  <c r="H8762" i="1"/>
  <c r="I8762" i="1"/>
  <c r="E8762" i="1"/>
  <c r="F8762" i="1"/>
  <c r="H8250" i="1"/>
  <c r="I8250" i="1"/>
  <c r="E8250" i="1"/>
  <c r="F8250" i="1"/>
  <c r="D8529" i="1"/>
  <c r="C8824" i="1"/>
  <c r="D8824" i="1" s="1"/>
  <c r="H8269" i="1"/>
  <c r="I8269" i="1"/>
  <c r="E8269" i="1"/>
  <c r="F8269" i="1"/>
  <c r="H8618" i="1"/>
  <c r="I8618" i="1"/>
  <c r="E8618" i="1"/>
  <c r="F8618" i="1"/>
  <c r="H8311" i="1"/>
  <c r="I8311" i="1"/>
  <c r="E8311" i="1"/>
  <c r="F8311" i="1"/>
  <c r="H8205" i="1"/>
  <c r="I8205" i="1"/>
  <c r="E8205" i="1"/>
  <c r="F8205" i="1"/>
  <c r="H8550" i="1"/>
  <c r="I8550" i="1"/>
  <c r="E8550" i="1"/>
  <c r="F8550" i="1"/>
  <c r="H8717" i="1"/>
  <c r="I8717" i="1"/>
  <c r="E8717" i="1"/>
  <c r="F8717" i="1"/>
  <c r="H8454" i="1"/>
  <c r="I8454" i="1"/>
  <c r="E8454" i="1"/>
  <c r="F8454" i="1"/>
  <c r="H8194" i="1"/>
  <c r="I8194" i="1"/>
  <c r="E8194" i="1"/>
  <c r="F8194" i="1"/>
  <c r="H8653" i="1"/>
  <c r="I8653" i="1"/>
  <c r="E8653" i="1"/>
  <c r="F8653" i="1"/>
  <c r="H8773" i="1"/>
  <c r="I8773" i="1"/>
  <c r="E8773" i="1"/>
  <c r="F8773" i="1"/>
  <c r="H8349" i="1"/>
  <c r="I8349" i="1"/>
  <c r="E8349" i="1"/>
  <c r="F8349" i="1"/>
  <c r="H8405" i="1"/>
  <c r="I8405" i="1"/>
  <c r="E8405" i="1"/>
  <c r="F8405" i="1"/>
  <c r="H8125" i="1"/>
  <c r="I8125" i="1"/>
  <c r="E8125" i="1"/>
  <c r="F8125" i="1"/>
  <c r="H8341" i="1"/>
  <c r="I8341" i="1"/>
  <c r="E8341" i="1"/>
  <c r="F8341" i="1"/>
  <c r="H8542" i="1"/>
  <c r="I8542" i="1"/>
  <c r="E8542" i="1"/>
  <c r="F8542" i="1"/>
  <c r="H8001" i="1"/>
  <c r="I8001" i="1"/>
  <c r="E8001" i="1"/>
  <c r="F8001" i="1"/>
  <c r="H8573" i="1"/>
  <c r="E8573" i="1"/>
  <c r="I8573" i="1"/>
  <c r="F8573" i="1"/>
  <c r="H8281" i="1"/>
  <c r="I8281" i="1"/>
  <c r="E8281" i="1"/>
  <c r="F8281" i="1"/>
  <c r="H8512" i="1"/>
  <c r="I8512" i="1"/>
  <c r="E8512" i="1"/>
  <c r="F8512" i="1"/>
  <c r="H8173" i="1"/>
  <c r="I8173" i="1"/>
  <c r="E8173" i="1"/>
  <c r="F8173" i="1"/>
  <c r="H8359" i="1"/>
  <c r="I8359" i="1"/>
  <c r="E8359" i="1"/>
  <c r="F8359" i="1"/>
  <c r="H8457" i="1"/>
  <c r="I8457" i="1"/>
  <c r="E8457" i="1"/>
  <c r="F8457" i="1"/>
  <c r="H8039" i="1"/>
  <c r="I8039" i="1"/>
  <c r="E8039" i="1"/>
  <c r="F8039" i="1"/>
  <c r="H8066" i="1"/>
  <c r="I8066" i="1"/>
  <c r="E8066" i="1"/>
  <c r="F8066" i="1"/>
  <c r="H8197" i="1"/>
  <c r="I8197" i="1"/>
  <c r="E8197" i="1"/>
  <c r="F8197" i="1"/>
  <c r="H8181" i="1"/>
  <c r="I8181" i="1"/>
  <c r="E8181" i="1"/>
  <c r="F8181" i="1"/>
  <c r="H8661" i="1"/>
  <c r="I8661" i="1"/>
  <c r="E8661" i="1"/>
  <c r="F8661" i="1"/>
  <c r="H8233" i="1"/>
  <c r="I8233" i="1"/>
  <c r="E8233" i="1"/>
  <c r="F8233" i="1"/>
  <c r="H8314" i="1"/>
  <c r="I8314" i="1"/>
  <c r="E8314" i="1"/>
  <c r="F8314" i="1"/>
  <c r="H8664" i="1"/>
  <c r="I8664" i="1"/>
  <c r="E8664" i="1"/>
  <c r="F8664" i="1"/>
  <c r="H8549" i="1"/>
  <c r="I8549" i="1"/>
  <c r="E8549" i="1"/>
  <c r="F8549" i="1"/>
  <c r="H8229" i="1"/>
  <c r="I8229" i="1"/>
  <c r="E8229" i="1"/>
  <c r="F8229" i="1"/>
  <c r="D8273" i="1"/>
  <c r="C8568" i="1"/>
  <c r="D8568" i="1" s="1"/>
  <c r="H8561" i="1"/>
  <c r="I8561" i="1"/>
  <c r="E8561" i="1"/>
  <c r="F8561" i="1"/>
  <c r="H8467" i="1"/>
  <c r="I8467" i="1"/>
  <c r="E8467" i="1"/>
  <c r="F8467" i="1"/>
  <c r="C8840" i="1"/>
  <c r="D8840" i="1" s="1"/>
  <c r="D8545" i="1"/>
  <c r="D8313" i="1"/>
  <c r="C8608" i="1"/>
  <c r="D8608" i="1" s="1"/>
  <c r="H8114" i="1"/>
  <c r="I8114" i="1"/>
  <c r="E8114" i="1"/>
  <c r="F8114" i="1"/>
  <c r="H8279" i="1"/>
  <c r="I8279" i="1"/>
  <c r="E8279" i="1"/>
  <c r="F8279" i="1"/>
  <c r="D8505" i="1"/>
  <c r="C8800" i="1"/>
  <c r="D8800" i="1" s="1"/>
  <c r="D8385" i="1"/>
  <c r="C8680" i="1"/>
  <c r="D8680" i="1" s="1"/>
  <c r="H8146" i="1"/>
  <c r="I8146" i="1"/>
  <c r="E8146" i="1"/>
  <c r="F8146" i="1"/>
  <c r="H8234" i="1"/>
  <c r="I8234" i="1"/>
  <c r="E8234" i="1"/>
  <c r="F8234" i="1"/>
  <c r="D8513" i="1"/>
  <c r="C8808" i="1"/>
  <c r="D8808" i="1" s="1"/>
  <c r="D8264" i="1"/>
  <c r="C8559" i="1"/>
  <c r="D8559" i="1" s="1"/>
  <c r="H8082" i="1"/>
  <c r="I8082" i="1"/>
  <c r="E8082" i="1"/>
  <c r="F8082" i="1"/>
  <c r="D8497" i="1"/>
  <c r="C8792" i="1"/>
  <c r="D8792" i="1" s="1"/>
  <c r="H8491" i="1"/>
  <c r="I8491" i="1"/>
  <c r="E8491" i="1"/>
  <c r="F8491" i="1"/>
  <c r="H8479" i="1"/>
  <c r="I8479" i="1"/>
  <c r="E8479" i="1"/>
  <c r="F8479" i="1"/>
  <c r="H8026" i="1"/>
  <c r="I8026" i="1"/>
  <c r="E8026" i="1"/>
  <c r="F8026" i="1"/>
  <c r="H8338" i="1"/>
  <c r="I8338" i="1"/>
  <c r="E8338" i="1"/>
  <c r="F8338" i="1"/>
  <c r="H8805" i="1"/>
  <c r="I8805" i="1"/>
  <c r="E8805" i="1"/>
  <c r="F8805" i="1"/>
  <c r="H8053" i="1"/>
  <c r="I8053" i="1"/>
  <c r="E8053" i="1"/>
  <c r="F8053" i="1"/>
  <c r="H8765" i="1"/>
  <c r="E8765" i="1"/>
  <c r="I8765" i="1"/>
  <c r="F8765" i="1"/>
  <c r="D8329" i="1"/>
  <c r="C8624" i="1"/>
  <c r="D8624" i="1" s="1"/>
  <c r="H8490" i="1"/>
  <c r="I8490" i="1"/>
  <c r="E8490" i="1"/>
  <c r="F8490" i="1"/>
  <c r="H8178" i="1"/>
  <c r="I8178" i="1"/>
  <c r="E8178" i="1"/>
  <c r="F8178" i="1"/>
  <c r="H8538" i="1"/>
  <c r="I8538" i="1"/>
  <c r="E8538" i="1"/>
  <c r="F8538" i="1"/>
  <c r="H8186" i="1"/>
  <c r="I8186" i="1"/>
  <c r="E8186" i="1"/>
  <c r="F8186" i="1"/>
  <c r="H8013" i="1"/>
  <c r="I8013" i="1"/>
  <c r="E8013" i="1"/>
  <c r="F8013" i="1"/>
  <c r="H8630" i="1"/>
  <c r="I8630" i="1"/>
  <c r="E8630" i="1"/>
  <c r="F8630" i="1"/>
  <c r="H8253" i="1"/>
  <c r="I8253" i="1"/>
  <c r="E8253" i="1"/>
  <c r="F8253" i="1"/>
  <c r="H8816" i="1"/>
  <c r="I8816" i="1"/>
  <c r="E8816" i="1"/>
  <c r="F8816" i="1"/>
  <c r="H8237" i="1"/>
  <c r="I8237" i="1"/>
  <c r="E8237" i="1"/>
  <c r="F8237" i="1"/>
  <c r="H8286" i="1"/>
  <c r="I8286" i="1"/>
  <c r="E8286" i="1"/>
  <c r="F8286" i="1"/>
  <c r="H8761" i="1"/>
  <c r="I8761" i="1"/>
  <c r="E8761" i="1"/>
  <c r="F8761" i="1"/>
  <c r="H8033" i="1"/>
  <c r="I8033" i="1"/>
  <c r="E8033" i="1"/>
  <c r="F8033" i="1"/>
  <c r="H8555" i="1"/>
  <c r="I8555" i="1"/>
  <c r="E8555" i="1"/>
  <c r="F8555" i="1"/>
  <c r="H8395" i="1"/>
  <c r="I8395" i="1"/>
  <c r="E8395" i="1"/>
  <c r="F8395" i="1"/>
  <c r="H8652" i="1"/>
  <c r="I8652" i="1"/>
  <c r="E8652" i="1"/>
  <c r="F8652" i="1"/>
  <c r="H8633" i="1"/>
  <c r="I8633" i="1"/>
  <c r="E8633" i="1"/>
  <c r="F8633" i="1"/>
  <c r="H8417" i="1"/>
  <c r="I8417" i="1"/>
  <c r="E8417" i="1"/>
  <c r="F8417" i="1"/>
  <c r="H8240" i="1"/>
  <c r="I8240" i="1"/>
  <c r="E8240" i="1"/>
  <c r="F8240" i="1"/>
  <c r="H8249" i="1"/>
  <c r="I8249" i="1"/>
  <c r="E8249" i="1"/>
  <c r="F8249" i="1"/>
  <c r="H8265" i="1"/>
  <c r="I8265" i="1"/>
  <c r="E8265" i="1"/>
  <c r="F8265" i="1"/>
  <c r="H8510" i="1"/>
  <c r="I8510" i="1"/>
  <c r="E8510" i="1"/>
  <c r="F8510" i="1"/>
  <c r="H8335" i="1"/>
  <c r="I8335" i="1"/>
  <c r="E8335" i="1"/>
  <c r="F8335" i="1"/>
  <c r="H8770" i="1"/>
  <c r="I8770" i="1"/>
  <c r="E8770" i="1"/>
  <c r="F8770" i="1"/>
  <c r="H8834" i="1"/>
  <c r="I8834" i="1"/>
  <c r="E8834" i="1"/>
  <c r="F8834" i="1"/>
  <c r="H8167" i="1"/>
  <c r="I8167" i="1"/>
  <c r="E8167" i="1"/>
  <c r="F8167" i="1"/>
  <c r="H8521" i="1"/>
  <c r="I8521" i="1"/>
  <c r="E8521" i="1"/>
  <c r="F8521" i="1"/>
  <c r="H8002" i="1"/>
  <c r="I8002" i="1"/>
  <c r="E8002" i="1"/>
  <c r="F8002" i="1"/>
  <c r="H8685" i="1"/>
  <c r="I8685" i="1"/>
  <c r="E8685" i="1"/>
  <c r="F8685" i="1"/>
  <c r="H8145" i="1"/>
  <c r="I8145" i="1"/>
  <c r="E8145" i="1"/>
  <c r="F8145" i="1"/>
  <c r="H8011" i="1"/>
  <c r="I8011" i="1"/>
  <c r="E8011" i="1"/>
  <c r="F8011" i="1"/>
  <c r="H7977" i="1"/>
  <c r="I7977" i="1"/>
  <c r="E7977" i="1"/>
  <c r="F7977" i="1"/>
  <c r="H8470" i="1"/>
  <c r="I8470" i="1"/>
  <c r="E8470" i="1"/>
  <c r="F8470" i="1"/>
  <c r="H8009" i="1"/>
  <c r="I8009" i="1"/>
  <c r="E8009" i="1"/>
  <c r="F8009" i="1"/>
  <c r="H8581" i="1"/>
  <c r="I8581" i="1"/>
  <c r="E8581" i="1"/>
  <c r="F8581" i="1"/>
  <c r="H8645" i="1"/>
  <c r="I8645" i="1"/>
  <c r="E8645" i="1"/>
  <c r="F8645" i="1"/>
  <c r="H8121" i="1"/>
  <c r="I8121" i="1"/>
  <c r="E8121" i="1"/>
  <c r="F8121" i="1"/>
  <c r="H8466" i="1"/>
  <c r="I8466" i="1"/>
  <c r="E8466" i="1"/>
  <c r="F8466" i="1"/>
  <c r="H8081" i="1"/>
  <c r="I8081" i="1"/>
  <c r="E8081" i="1"/>
  <c r="F8081" i="1"/>
  <c r="H7989" i="1"/>
  <c r="I7989" i="1"/>
  <c r="E7989" i="1"/>
  <c r="F7989" i="1"/>
  <c r="H7967" i="1"/>
  <c r="I7967" i="1"/>
  <c r="E7967" i="1"/>
  <c r="F7967" i="1"/>
  <c r="H8850" i="1"/>
  <c r="I8850" i="1"/>
  <c r="E8850" i="1"/>
  <c r="F8850" i="1"/>
  <c r="H8073" i="1"/>
  <c r="I8073" i="1"/>
  <c r="E8073" i="1"/>
  <c r="F8073" i="1"/>
  <c r="H8034" i="1"/>
  <c r="I8034" i="1"/>
  <c r="E8034" i="1"/>
  <c r="F8034" i="1"/>
  <c r="H8690" i="1"/>
  <c r="I8690" i="1"/>
  <c r="E8690" i="1"/>
  <c r="F8690" i="1"/>
  <c r="H8785" i="1"/>
  <c r="I8785" i="1"/>
  <c r="E8785" i="1"/>
  <c r="F8785" i="1"/>
  <c r="C8768" i="1"/>
  <c r="D8768" i="1" s="1"/>
  <c r="D8473" i="1"/>
  <c r="H8833" i="1"/>
  <c r="I8833" i="1"/>
  <c r="E8833" i="1"/>
  <c r="F8833" i="1"/>
  <c r="D8481" i="1"/>
  <c r="C8776" i="1"/>
  <c r="D8776" i="1" s="1"/>
  <c r="D8536" i="1"/>
  <c r="C8831" i="1"/>
  <c r="D8831" i="1" s="1"/>
  <c r="C8795" i="1"/>
  <c r="D8795" i="1" s="1"/>
  <c r="D8500" i="1"/>
  <c r="D8361" i="1"/>
  <c r="C8656" i="1"/>
  <c r="D8656" i="1" s="1"/>
  <c r="D8492" i="1"/>
  <c r="C8787" i="1"/>
  <c r="D8787" i="1" s="1"/>
  <c r="D8476" i="1"/>
  <c r="C8771" i="1"/>
  <c r="D8771" i="1" s="1"/>
  <c r="D8524" i="1"/>
  <c r="C8819" i="1"/>
  <c r="D8819" i="1" s="1"/>
  <c r="C8571" i="1"/>
  <c r="D8571" i="1" s="1"/>
  <c r="D8276" i="1"/>
  <c r="D8496" i="1"/>
  <c r="C8791" i="1"/>
  <c r="D8791" i="1" s="1"/>
  <c r="C8674" i="1"/>
  <c r="D8674" i="1" s="1"/>
  <c r="D8379" i="1"/>
  <c r="C8691" i="1"/>
  <c r="D8691" i="1" s="1"/>
  <c r="D8396" i="1"/>
  <c r="C8651" i="1"/>
  <c r="D8651" i="1" s="1"/>
  <c r="D8356" i="1"/>
  <c r="C8563" i="1"/>
  <c r="D8563" i="1" s="1"/>
  <c r="D8268" i="1"/>
  <c r="C8635" i="1"/>
  <c r="D8635" i="1" s="1"/>
  <c r="D8340" i="1"/>
  <c r="C8611" i="1"/>
  <c r="D8611" i="1" s="1"/>
  <c r="D8316" i="1"/>
  <c r="C8739" i="1"/>
  <c r="D8739" i="1" s="1"/>
  <c r="D8444" i="1"/>
  <c r="D8296" i="1"/>
  <c r="C8591" i="1"/>
  <c r="D8591" i="1" s="1"/>
  <c r="D8468" i="1"/>
  <c r="C8763" i="1"/>
  <c r="D8763" i="1" s="1"/>
  <c r="C8629" i="1"/>
  <c r="D8629" i="1" s="1"/>
  <c r="D8334" i="1"/>
  <c r="D8528" i="1"/>
  <c r="C8823" i="1"/>
  <c r="D8823" i="1" s="1"/>
  <c r="D8535" i="1"/>
  <c r="C8830" i="1"/>
  <c r="D8830" i="1" s="1"/>
  <c r="D8544" i="1"/>
  <c r="C8839" i="1"/>
  <c r="D8839" i="1" s="1"/>
  <c r="C8757" i="1"/>
  <c r="D8757" i="1" s="1"/>
  <c r="D8462" i="1"/>
  <c r="D8297" i="1"/>
  <c r="C8592" i="1"/>
  <c r="D8592" i="1" s="1"/>
  <c r="D8440" i="1"/>
  <c r="C8735" i="1"/>
  <c r="D8735" i="1" s="1"/>
  <c r="D8306" i="1"/>
  <c r="C8601" i="1"/>
  <c r="D8601" i="1" s="1"/>
  <c r="D8272" i="1"/>
  <c r="C8567" i="1"/>
  <c r="D8567" i="1" s="1"/>
  <c r="D8304" i="1"/>
  <c r="C8599" i="1"/>
  <c r="D8599" i="1" s="1"/>
  <c r="D8416" i="1"/>
  <c r="C8711" i="1"/>
  <c r="D8711" i="1" s="1"/>
  <c r="D8376" i="1"/>
  <c r="C8671" i="1"/>
  <c r="D8671" i="1" s="1"/>
  <c r="C8579" i="1"/>
  <c r="D8579" i="1" s="1"/>
  <c r="D8284" i="1"/>
  <c r="C8557" i="1"/>
  <c r="D8557" i="1" s="1"/>
  <c r="D8262" i="1"/>
  <c r="D8368" i="1"/>
  <c r="C8663" i="1"/>
  <c r="D8663" i="1" s="1"/>
  <c r="C8619" i="1"/>
  <c r="D8619" i="1" s="1"/>
  <c r="D8324" i="1"/>
  <c r="D8489" i="1"/>
  <c r="C8784" i="1"/>
  <c r="D8784" i="1" s="1"/>
  <c r="C8715" i="1"/>
  <c r="D8715" i="1" s="1"/>
  <c r="D8420" i="1"/>
  <c r="C8603" i="1"/>
  <c r="D8603" i="1" s="1"/>
  <c r="D8308" i="1"/>
  <c r="C8766" i="1"/>
  <c r="D8766" i="1" s="1"/>
  <c r="D8471" i="1"/>
  <c r="C8843" i="1"/>
  <c r="D8843" i="1" s="1"/>
  <c r="D8548" i="1"/>
  <c r="C8775" i="1"/>
  <c r="D8775" i="1" s="1"/>
  <c r="D8480" i="1"/>
  <c r="C8643" i="1"/>
  <c r="D8643" i="1" s="1"/>
  <c r="D8348" i="1"/>
  <c r="C8703" i="1"/>
  <c r="D8703" i="1" s="1"/>
  <c r="D8408" i="1"/>
  <c r="C8827" i="1"/>
  <c r="D8827" i="1" s="1"/>
  <c r="D8532" i="1"/>
  <c r="C8620" i="1"/>
  <c r="D8620" i="1" s="1"/>
  <c r="D8325" i="1"/>
  <c r="D8517" i="1"/>
  <c r="C8812" i="1"/>
  <c r="D8812" i="1" s="1"/>
  <c r="C8623" i="1"/>
  <c r="D8623" i="1" s="1"/>
  <c r="D8328" i="1"/>
  <c r="C8783" i="1"/>
  <c r="D8783" i="1" s="1"/>
  <c r="D8488" i="1"/>
  <c r="C8607" i="1"/>
  <c r="D8607" i="1" s="1"/>
  <c r="D8312" i="1"/>
  <c r="D8425" i="1"/>
  <c r="C8720" i="1"/>
  <c r="D8720" i="1" s="1"/>
  <c r="D8472" i="1"/>
  <c r="C8767" i="1"/>
  <c r="D8767" i="1" s="1"/>
  <c r="D8504" i="1"/>
  <c r="C8799" i="1"/>
  <c r="D8799" i="1" s="1"/>
  <c r="D8460" i="1"/>
  <c r="C8755" i="1"/>
  <c r="D8755" i="1" s="1"/>
  <c r="D8352" i="1"/>
  <c r="C8647" i="1"/>
  <c r="D8647" i="1" s="1"/>
  <c r="C8675" i="1"/>
  <c r="D8675" i="1" s="1"/>
  <c r="D8380" i="1"/>
  <c r="C8667" i="1"/>
  <c r="D8667" i="1" s="1"/>
  <c r="D8372" i="1"/>
  <c r="D8434" i="1"/>
  <c r="C8729" i="1"/>
  <c r="D8729" i="1" s="1"/>
  <c r="D8424" i="1"/>
  <c r="C8719" i="1"/>
  <c r="D8719" i="1" s="1"/>
  <c r="D8360" i="1"/>
  <c r="C8655" i="1"/>
  <c r="D8655" i="1" s="1"/>
  <c r="D8498" i="1"/>
  <c r="C8793" i="1"/>
  <c r="D8793" i="1" s="1"/>
  <c r="D8344" i="1"/>
  <c r="C8639" i="1"/>
  <c r="D8639" i="1" s="1"/>
  <c r="D8508" i="1"/>
  <c r="C8803" i="1"/>
  <c r="D8803" i="1" s="1"/>
  <c r="C8565" i="1"/>
  <c r="D8565" i="1" s="1"/>
  <c r="D8270" i="1"/>
  <c r="C8835" i="1"/>
  <c r="D8835" i="1" s="1"/>
  <c r="D8540" i="1"/>
  <c r="D8553" i="1"/>
  <c r="C8848" i="1"/>
  <c r="D8848" i="1" s="1"/>
  <c r="C8687" i="1"/>
  <c r="D8687" i="1" s="1"/>
  <c r="D8392" i="1"/>
  <c r="C8802" i="1"/>
  <c r="D8802" i="1" s="1"/>
  <c r="D8507" i="1"/>
  <c r="C8683" i="1"/>
  <c r="D8683" i="1" s="1"/>
  <c r="D8388" i="1"/>
  <c r="D8520" i="1"/>
  <c r="C8815" i="1"/>
  <c r="D8815" i="1" s="1"/>
  <c r="D8453" i="1"/>
  <c r="C8748" i="1"/>
  <c r="D8748" i="1" s="1"/>
  <c r="D8389" i="1"/>
  <c r="C8684" i="1"/>
  <c r="D8684" i="1" s="1"/>
  <c r="C8723" i="1"/>
  <c r="D8723" i="1" s="1"/>
  <c r="D8428" i="1"/>
  <c r="C8627" i="1"/>
  <c r="D8627" i="1" s="1"/>
  <c r="D8332" i="1"/>
  <c r="C8595" i="1"/>
  <c r="D8595" i="1" s="1"/>
  <c r="D8300" i="1"/>
  <c r="D8556" i="1"/>
  <c r="C8851" i="1"/>
  <c r="D8851" i="1" s="1"/>
  <c r="D8484" i="1"/>
  <c r="C8779" i="1"/>
  <c r="D8779" i="1" s="1"/>
  <c r="D8407" i="1"/>
  <c r="C8702" i="1"/>
  <c r="D8702" i="1" s="1"/>
  <c r="D8516" i="1"/>
  <c r="C8811" i="1"/>
  <c r="D8811" i="1" s="1"/>
  <c r="D8280" i="1"/>
  <c r="C8575" i="1"/>
  <c r="D8575" i="1" s="1"/>
  <c r="D8436" i="1"/>
  <c r="C8731" i="1"/>
  <c r="D8731" i="1" s="1"/>
  <c r="D8432" i="1"/>
  <c r="C8727" i="1"/>
  <c r="D8727" i="1" s="1"/>
  <c r="D8400" i="1"/>
  <c r="C8695" i="1"/>
  <c r="D8695" i="1" s="1"/>
  <c r="D8456" i="1"/>
  <c r="C8751" i="1"/>
  <c r="D8751" i="1" s="1"/>
  <c r="D8336" i="1"/>
  <c r="C8631" i="1"/>
  <c r="D8631" i="1" s="1"/>
  <c r="C8821" i="1"/>
  <c r="D8821" i="1" s="1"/>
  <c r="D8526" i="1"/>
  <c r="C8693" i="1"/>
  <c r="D8693" i="1" s="1"/>
  <c r="D8398" i="1"/>
  <c r="D8370" i="1"/>
  <c r="C8665" i="1"/>
  <c r="D8665" i="1" s="1"/>
  <c r="C8659" i="1"/>
  <c r="D8659" i="1" s="1"/>
  <c r="D8364" i="1"/>
  <c r="D8464" i="1"/>
  <c r="C8759" i="1"/>
  <c r="D8759" i="1" s="1"/>
  <c r="C8707" i="1"/>
  <c r="D8707" i="1" s="1"/>
  <c r="D8412" i="1"/>
  <c r="C8610" i="1"/>
  <c r="D8610" i="1" s="1"/>
  <c r="D8315" i="1"/>
  <c r="C8587" i="1"/>
  <c r="D8587" i="1" s="1"/>
  <c r="D8292" i="1"/>
  <c r="C8699" i="1"/>
  <c r="D8699" i="1" s="1"/>
  <c r="D8404" i="1"/>
  <c r="D8552" i="1"/>
  <c r="C8847" i="1"/>
  <c r="D8847" i="1" s="1"/>
  <c r="D8443" i="1"/>
  <c r="C8738" i="1"/>
  <c r="D8738" i="1" s="1"/>
  <c r="C8747" i="1"/>
  <c r="D8747" i="1" s="1"/>
  <c r="D8452" i="1"/>
  <c r="C8583" i="1"/>
  <c r="D8583" i="1" s="1"/>
  <c r="D8288" i="1"/>
  <c r="G8575" i="1" l="1"/>
  <c r="J8575" i="1"/>
  <c r="G8408" i="1"/>
  <c r="J8408" i="1"/>
  <c r="G8824" i="1"/>
  <c r="J8824" i="1"/>
  <c r="G8289" i="1"/>
  <c r="J8289" i="1"/>
  <c r="G8443" i="1"/>
  <c r="J8443" i="1"/>
  <c r="G8610" i="1"/>
  <c r="J8610" i="1"/>
  <c r="G8370" i="1"/>
  <c r="J8370" i="1"/>
  <c r="G8456" i="1"/>
  <c r="J8456" i="1"/>
  <c r="G8280" i="1"/>
  <c r="J8280" i="1"/>
  <c r="G8556" i="1"/>
  <c r="J8556" i="1"/>
  <c r="G8389" i="1"/>
  <c r="J8389" i="1"/>
  <c r="G8802" i="1"/>
  <c r="J8802" i="1"/>
  <c r="G8565" i="1"/>
  <c r="J8565" i="1"/>
  <c r="G8360" i="1"/>
  <c r="J8360" i="1"/>
  <c r="G8675" i="1"/>
  <c r="J8675" i="1"/>
  <c r="G8472" i="1"/>
  <c r="J8472" i="1"/>
  <c r="G8623" i="1"/>
  <c r="J8623" i="1"/>
  <c r="G8703" i="1"/>
  <c r="J8703" i="1"/>
  <c r="G8766" i="1"/>
  <c r="J8766" i="1"/>
  <c r="G8619" i="1"/>
  <c r="J8619" i="1"/>
  <c r="G8376" i="1"/>
  <c r="J8376" i="1"/>
  <c r="G8306" i="1"/>
  <c r="J8306" i="1"/>
  <c r="G8544" i="1"/>
  <c r="J8544" i="1"/>
  <c r="G8468" i="1"/>
  <c r="J8468" i="1"/>
  <c r="G8635" i="1"/>
  <c r="J8635" i="1"/>
  <c r="G8674" i="1"/>
  <c r="J8674" i="1"/>
  <c r="G8476" i="1"/>
  <c r="J8476" i="1"/>
  <c r="G8536" i="1"/>
  <c r="J8536" i="1"/>
  <c r="G8768" i="1"/>
  <c r="J8768" i="1"/>
  <c r="G8505" i="1"/>
  <c r="J8505" i="1"/>
  <c r="G8529" i="1"/>
  <c r="J8529" i="1"/>
  <c r="G8584" i="1"/>
  <c r="J8584" i="1"/>
  <c r="G8384" i="1"/>
  <c r="J8384" i="1"/>
  <c r="G8382" i="1"/>
  <c r="J8382" i="1"/>
  <c r="G8593" i="1"/>
  <c r="J8593" i="1"/>
  <c r="G8714" i="1"/>
  <c r="J8714" i="1"/>
  <c r="G8546" i="1"/>
  <c r="J8546" i="1"/>
  <c r="G8450" i="1"/>
  <c r="J8450" i="1"/>
  <c r="G8554" i="1"/>
  <c r="J8554" i="1"/>
  <c r="G8427" i="1"/>
  <c r="J8427" i="1"/>
  <c r="G8778" i="1"/>
  <c r="J8778" i="1"/>
  <c r="G8764" i="1"/>
  <c r="J8764" i="1"/>
  <c r="G8822" i="1"/>
  <c r="J8822" i="1"/>
  <c r="G8646" i="1"/>
  <c r="J8646" i="1"/>
  <c r="G8666" i="1"/>
  <c r="J8666" i="1"/>
  <c r="G8418" i="1"/>
  <c r="J8418" i="1"/>
  <c r="G8617" i="1"/>
  <c r="J8617" i="1"/>
  <c r="G8788" i="1"/>
  <c r="J8788" i="1"/>
  <c r="G8482" i="1"/>
  <c r="J8482" i="1"/>
  <c r="G8682" i="1"/>
  <c r="J8682" i="1"/>
  <c r="G8502" i="1"/>
  <c r="J8502" i="1"/>
  <c r="G8732" i="1"/>
  <c r="J8732" i="1"/>
  <c r="G8495" i="1"/>
  <c r="J8495" i="1"/>
  <c r="G8413" i="1"/>
  <c r="J8413" i="1"/>
  <c r="G8676" i="1"/>
  <c r="J8676" i="1"/>
  <c r="G8317" i="1"/>
  <c r="J8317" i="1"/>
  <c r="G8665" i="1"/>
  <c r="J8665" i="1"/>
  <c r="G8380" i="1"/>
  <c r="J8380" i="1"/>
  <c r="G8839" i="1"/>
  <c r="J8839" i="1"/>
  <c r="G8847" i="1"/>
  <c r="J8847" i="1"/>
  <c r="G8398" i="1"/>
  <c r="J8398" i="1"/>
  <c r="G8811" i="1"/>
  <c r="J8811" i="1"/>
  <c r="G8748" i="1"/>
  <c r="J8748" i="1"/>
  <c r="G8392" i="1"/>
  <c r="J8392" i="1"/>
  <c r="G8719" i="1"/>
  <c r="J8719" i="1"/>
  <c r="G8647" i="1"/>
  <c r="J8647" i="1"/>
  <c r="G8812" i="1"/>
  <c r="J8812" i="1"/>
  <c r="G8348" i="1"/>
  <c r="J8348" i="1"/>
  <c r="G8308" i="1"/>
  <c r="J8308" i="1"/>
  <c r="G8663" i="1"/>
  <c r="J8663" i="1"/>
  <c r="G8711" i="1"/>
  <c r="J8711" i="1"/>
  <c r="G8735" i="1"/>
  <c r="J8735" i="1"/>
  <c r="G8830" i="1"/>
  <c r="J8830" i="1"/>
  <c r="G8591" i="1"/>
  <c r="J8591" i="1"/>
  <c r="G8268" i="1"/>
  <c r="J8268" i="1"/>
  <c r="G8791" i="1"/>
  <c r="J8791" i="1"/>
  <c r="G8787" i="1"/>
  <c r="J8787" i="1"/>
  <c r="G8776" i="1"/>
  <c r="J8776" i="1"/>
  <c r="G8339" i="1"/>
  <c r="J8339" i="1"/>
  <c r="G8458" i="1"/>
  <c r="J8458" i="1"/>
  <c r="G8801" i="1"/>
  <c r="J8801" i="1"/>
  <c r="G8523" i="1"/>
  <c r="J8523" i="1"/>
  <c r="G8333" i="1"/>
  <c r="J8333" i="1"/>
  <c r="G8318" i="1"/>
  <c r="J8318" i="1"/>
  <c r="G8501" i="1"/>
  <c r="J8501" i="1"/>
  <c r="G8769" i="1"/>
  <c r="J8769" i="1"/>
  <c r="G8622" i="1"/>
  <c r="J8622" i="1"/>
  <c r="G8271" i="1"/>
  <c r="J8271" i="1"/>
  <c r="G8598" i="1"/>
  <c r="J8598" i="1"/>
  <c r="G8423" i="1"/>
  <c r="J8423" i="1"/>
  <c r="G8487" i="1"/>
  <c r="J8487" i="1"/>
  <c r="G8558" i="1"/>
  <c r="J8558" i="1"/>
  <c r="G8614" i="1"/>
  <c r="J8614" i="1"/>
  <c r="G8662" i="1"/>
  <c r="J8662" i="1"/>
  <c r="G8673" i="1"/>
  <c r="J8673" i="1"/>
  <c r="G8638" i="1"/>
  <c r="J8638" i="1"/>
  <c r="G8694" i="1"/>
  <c r="J8694" i="1"/>
  <c r="G8705" i="1"/>
  <c r="J8705" i="1"/>
  <c r="G8660" i="1"/>
  <c r="J8660" i="1"/>
  <c r="G8668" i="1"/>
  <c r="J8668" i="1"/>
  <c r="G8625" i="1"/>
  <c r="J8625" i="1"/>
  <c r="G8684" i="1"/>
  <c r="J8684" i="1"/>
  <c r="G8671" i="1"/>
  <c r="J8671" i="1"/>
  <c r="G8831" i="1"/>
  <c r="J8831" i="1"/>
  <c r="G8412" i="1"/>
  <c r="J8412" i="1"/>
  <c r="G8695" i="1"/>
  <c r="J8695" i="1"/>
  <c r="G8300" i="1"/>
  <c r="J8300" i="1"/>
  <c r="G8803" i="1"/>
  <c r="J8803" i="1"/>
  <c r="G8720" i="1"/>
  <c r="J8720" i="1"/>
  <c r="G8559" i="1"/>
  <c r="J8559" i="1"/>
  <c r="G8608" i="1"/>
  <c r="J8608" i="1"/>
  <c r="G8552" i="1"/>
  <c r="J8552" i="1"/>
  <c r="G8707" i="1"/>
  <c r="J8707" i="1"/>
  <c r="G8693" i="1"/>
  <c r="J8693" i="1"/>
  <c r="G8400" i="1"/>
  <c r="J8400" i="1"/>
  <c r="G8516" i="1"/>
  <c r="J8516" i="1"/>
  <c r="G8595" i="1"/>
  <c r="J8595" i="1"/>
  <c r="G8453" i="1"/>
  <c r="J8453" i="1"/>
  <c r="G8687" i="1"/>
  <c r="J8687" i="1"/>
  <c r="G8508" i="1"/>
  <c r="J8508" i="1"/>
  <c r="G8424" i="1"/>
  <c r="J8424" i="1"/>
  <c r="G8352" i="1"/>
  <c r="J8352" i="1"/>
  <c r="G8425" i="1"/>
  <c r="J8425" i="1"/>
  <c r="G8517" i="1"/>
  <c r="J8517" i="1"/>
  <c r="G8643" i="1"/>
  <c r="J8643" i="1"/>
  <c r="G8603" i="1"/>
  <c r="J8603" i="1"/>
  <c r="G8368" i="1"/>
  <c r="J8368" i="1"/>
  <c r="G8416" i="1"/>
  <c r="J8416" i="1"/>
  <c r="G8440" i="1"/>
  <c r="J8440" i="1"/>
  <c r="G8535" i="1"/>
  <c r="J8535" i="1"/>
  <c r="G8296" i="1"/>
  <c r="J8296" i="1"/>
  <c r="G8563" i="1"/>
  <c r="J8563" i="1"/>
  <c r="G8496" i="1"/>
  <c r="J8496" i="1"/>
  <c r="G8492" i="1"/>
  <c r="J8492" i="1"/>
  <c r="G8481" i="1"/>
  <c r="J8481" i="1"/>
  <c r="G8264" i="1"/>
  <c r="J8264" i="1"/>
  <c r="G8313" i="1"/>
  <c r="J8313" i="1"/>
  <c r="G8634" i="1"/>
  <c r="J8634" i="1"/>
  <c r="G8753" i="1"/>
  <c r="J8753" i="1"/>
  <c r="G8506" i="1"/>
  <c r="J8506" i="1"/>
  <c r="G8818" i="1"/>
  <c r="J8818" i="1"/>
  <c r="G8628" i="1"/>
  <c r="J8628" i="1"/>
  <c r="G8613" i="1"/>
  <c r="J8613" i="1"/>
  <c r="G8796" i="1"/>
  <c r="J8796" i="1"/>
  <c r="G8474" i="1"/>
  <c r="J8474" i="1"/>
  <c r="G8327" i="1"/>
  <c r="J8327" i="1"/>
  <c r="G8566" i="1"/>
  <c r="J8566" i="1"/>
  <c r="G8303" i="1"/>
  <c r="J8303" i="1"/>
  <c r="G8718" i="1"/>
  <c r="J8718" i="1"/>
  <c r="G8782" i="1"/>
  <c r="J8782" i="1"/>
  <c r="G8263" i="1"/>
  <c r="J8263" i="1"/>
  <c r="G8319" i="1"/>
  <c r="J8319" i="1"/>
  <c r="G8367" i="1"/>
  <c r="J8367" i="1"/>
  <c r="G8378" i="1"/>
  <c r="J8378" i="1"/>
  <c r="G8343" i="1"/>
  <c r="J8343" i="1"/>
  <c r="G8399" i="1"/>
  <c r="J8399" i="1"/>
  <c r="G8410" i="1"/>
  <c r="J8410" i="1"/>
  <c r="G8365" i="1"/>
  <c r="J8365" i="1"/>
  <c r="G8373" i="1"/>
  <c r="J8373" i="1"/>
  <c r="G8330" i="1"/>
  <c r="J8330" i="1"/>
  <c r="G8851" i="1"/>
  <c r="J8851" i="1"/>
  <c r="G8767" i="1"/>
  <c r="J8767" i="1"/>
  <c r="G8763" i="1"/>
  <c r="J8763" i="1"/>
  <c r="G8759" i="1"/>
  <c r="J8759" i="1"/>
  <c r="G8702" i="1"/>
  <c r="J8702" i="1"/>
  <c r="G8848" i="1"/>
  <c r="J8848" i="1"/>
  <c r="G8755" i="1"/>
  <c r="J8755" i="1"/>
  <c r="G8480" i="1"/>
  <c r="J8480" i="1"/>
  <c r="G8599" i="1"/>
  <c r="J8599" i="1"/>
  <c r="G8444" i="1"/>
  <c r="J8444" i="1"/>
  <c r="G8656" i="1"/>
  <c r="J8656" i="1"/>
  <c r="G8792" i="1"/>
  <c r="J8792" i="1"/>
  <c r="G8808" i="1"/>
  <c r="J8808" i="1"/>
  <c r="G8545" i="1"/>
  <c r="J8545" i="1"/>
  <c r="G8377" i="1"/>
  <c r="J8377" i="1"/>
  <c r="G8704" i="1"/>
  <c r="J8704" i="1"/>
  <c r="G8696" i="1"/>
  <c r="J8696" i="1"/>
  <c r="G8433" i="1"/>
  <c r="J8433" i="1"/>
  <c r="G8447" i="1"/>
  <c r="J8447" i="1"/>
  <c r="G8290" i="1"/>
  <c r="J8290" i="1"/>
  <c r="G8531" i="1"/>
  <c r="J8531" i="1"/>
  <c r="G8515" i="1"/>
  <c r="J8515" i="1"/>
  <c r="G8355" i="1"/>
  <c r="J8355" i="1"/>
  <c r="G8657" i="1"/>
  <c r="J8657" i="1"/>
  <c r="G8721" i="1"/>
  <c r="J8721" i="1"/>
  <c r="G8670" i="1"/>
  <c r="J8670" i="1"/>
  <c r="G8439" i="1"/>
  <c r="J8439" i="1"/>
  <c r="G8838" i="1"/>
  <c r="J8838" i="1"/>
  <c r="G8746" i="1"/>
  <c r="J8746" i="1"/>
  <c r="G8363" i="1"/>
  <c r="J8363" i="1"/>
  <c r="G8445" i="1"/>
  <c r="J8445" i="1"/>
  <c r="G8315" i="1"/>
  <c r="J8315" i="1"/>
  <c r="G8270" i="1"/>
  <c r="J8270" i="1"/>
  <c r="G8471" i="1"/>
  <c r="J8471" i="1"/>
  <c r="G8771" i="1"/>
  <c r="J8771" i="1"/>
  <c r="G8404" i="1"/>
  <c r="J8404" i="1"/>
  <c r="G8727" i="1"/>
  <c r="J8727" i="1"/>
  <c r="G8332" i="1"/>
  <c r="J8332" i="1"/>
  <c r="G8729" i="1"/>
  <c r="J8729" i="1"/>
  <c r="G8312" i="1"/>
  <c r="J8312" i="1"/>
  <c r="G8262" i="1"/>
  <c r="J8262" i="1"/>
  <c r="G8592" i="1"/>
  <c r="J8592" i="1"/>
  <c r="G8356" i="1"/>
  <c r="J8356" i="1"/>
  <c r="G8600" i="1"/>
  <c r="J8600" i="1"/>
  <c r="G8583" i="1"/>
  <c r="J8583" i="1"/>
  <c r="G8699" i="1"/>
  <c r="J8699" i="1"/>
  <c r="G8464" i="1"/>
  <c r="J8464" i="1"/>
  <c r="G8821" i="1"/>
  <c r="J8821" i="1"/>
  <c r="G8432" i="1"/>
  <c r="J8432" i="1"/>
  <c r="G8407" i="1"/>
  <c r="J8407" i="1"/>
  <c r="G8627" i="1"/>
  <c r="J8627" i="1"/>
  <c r="G8520" i="1"/>
  <c r="J8520" i="1"/>
  <c r="G8553" i="1"/>
  <c r="J8553" i="1"/>
  <c r="G8344" i="1"/>
  <c r="J8344" i="1"/>
  <c r="G8434" i="1"/>
  <c r="J8434" i="1"/>
  <c r="G8460" i="1"/>
  <c r="J8460" i="1"/>
  <c r="G8607" i="1"/>
  <c r="J8607" i="1"/>
  <c r="G8620" i="1"/>
  <c r="J8620" i="1"/>
  <c r="G8775" i="1"/>
  <c r="J8775" i="1"/>
  <c r="G8715" i="1"/>
  <c r="J8715" i="1"/>
  <c r="G8557" i="1"/>
  <c r="J8557" i="1"/>
  <c r="G8304" i="1"/>
  <c r="J8304" i="1"/>
  <c r="G8297" i="1"/>
  <c r="J8297" i="1"/>
  <c r="G8528" i="1"/>
  <c r="J8528" i="1"/>
  <c r="G8739" i="1"/>
  <c r="J8739" i="1"/>
  <c r="G8651" i="1"/>
  <c r="J8651" i="1"/>
  <c r="G8571" i="1"/>
  <c r="J8571" i="1"/>
  <c r="G8361" i="1"/>
  <c r="J8361" i="1"/>
  <c r="G8497" i="1"/>
  <c r="J8497" i="1"/>
  <c r="G8513" i="1"/>
  <c r="J8513" i="1"/>
  <c r="G8840" i="1"/>
  <c r="J8840" i="1"/>
  <c r="G8672" i="1"/>
  <c r="J8672" i="1"/>
  <c r="G8409" i="1"/>
  <c r="J8409" i="1"/>
  <c r="G8305" i="1"/>
  <c r="J8305" i="1"/>
  <c r="G8401" i="1"/>
  <c r="J8401" i="1"/>
  <c r="G8728" i="1"/>
  <c r="J8728" i="1"/>
  <c r="G8742" i="1"/>
  <c r="J8742" i="1"/>
  <c r="G8585" i="1"/>
  <c r="J8585" i="1"/>
  <c r="G8826" i="1"/>
  <c r="J8826" i="1"/>
  <c r="G8810" i="1"/>
  <c r="J8810" i="1"/>
  <c r="G8650" i="1"/>
  <c r="J8650" i="1"/>
  <c r="G8362" i="1"/>
  <c r="J8362" i="1"/>
  <c r="G8426" i="1"/>
  <c r="J8426" i="1"/>
  <c r="G8375" i="1"/>
  <c r="J8375" i="1"/>
  <c r="G8734" i="1"/>
  <c r="J8734" i="1"/>
  <c r="G8543" i="1"/>
  <c r="J8543" i="1"/>
  <c r="G8451" i="1"/>
  <c r="J8451" i="1"/>
  <c r="G8658" i="1"/>
  <c r="J8658" i="1"/>
  <c r="G8740" i="1"/>
  <c r="J8740" i="1"/>
  <c r="G8738" i="1"/>
  <c r="J8738" i="1"/>
  <c r="G8655" i="1"/>
  <c r="J8655" i="1"/>
  <c r="G8324" i="1"/>
  <c r="J8324" i="1"/>
  <c r="G8340" i="1"/>
  <c r="J8340" i="1"/>
  <c r="G8473" i="1"/>
  <c r="J8473" i="1"/>
  <c r="G8288" i="1"/>
  <c r="J8288" i="1"/>
  <c r="G8526" i="1"/>
  <c r="J8526" i="1"/>
  <c r="G8815" i="1"/>
  <c r="J8815" i="1"/>
  <c r="G8639" i="1"/>
  <c r="J8639" i="1"/>
  <c r="G8325" i="1"/>
  <c r="J8325" i="1"/>
  <c r="G8420" i="1"/>
  <c r="J8420" i="1"/>
  <c r="G8823" i="1"/>
  <c r="J8823" i="1"/>
  <c r="G8276" i="1"/>
  <c r="J8276" i="1"/>
  <c r="G8452" i="1"/>
  <c r="J8452" i="1"/>
  <c r="G8631" i="1"/>
  <c r="J8631" i="1"/>
  <c r="G8779" i="1"/>
  <c r="J8779" i="1"/>
  <c r="G8388" i="1"/>
  <c r="J8388" i="1"/>
  <c r="G8793" i="1"/>
  <c r="J8793" i="1"/>
  <c r="G8372" i="1"/>
  <c r="J8372" i="1"/>
  <c r="G8488" i="1"/>
  <c r="J8488" i="1"/>
  <c r="G8548" i="1"/>
  <c r="J8548" i="1"/>
  <c r="G8284" i="1"/>
  <c r="J8284" i="1"/>
  <c r="G8462" i="1"/>
  <c r="J8462" i="1"/>
  <c r="G8316" i="1"/>
  <c r="J8316" i="1"/>
  <c r="G8819" i="1"/>
  <c r="J8819" i="1"/>
  <c r="G8500" i="1"/>
  <c r="J8500" i="1"/>
  <c r="G8568" i="1"/>
  <c r="J8568" i="1"/>
  <c r="G8736" i="1"/>
  <c r="J8736" i="1"/>
  <c r="G8345" i="1"/>
  <c r="J8345" i="1"/>
  <c r="G8760" i="1"/>
  <c r="J8760" i="1"/>
  <c r="G8744" i="1"/>
  <c r="J8744" i="1"/>
  <c r="G8632" i="1"/>
  <c r="J8632" i="1"/>
  <c r="G8353" i="1"/>
  <c r="J8353" i="1"/>
  <c r="G8832" i="1"/>
  <c r="J8832" i="1"/>
  <c r="G8649" i="1"/>
  <c r="J8649" i="1"/>
  <c r="G8499" i="1"/>
  <c r="J8499" i="1"/>
  <c r="G8522" i="1"/>
  <c r="J8522" i="1"/>
  <c r="G8730" i="1"/>
  <c r="J8730" i="1"/>
  <c r="G8758" i="1"/>
  <c r="J8758" i="1"/>
  <c r="G8733" i="1"/>
  <c r="J8733" i="1"/>
  <c r="G8391" i="1"/>
  <c r="J8391" i="1"/>
  <c r="G8397" i="1"/>
  <c r="J8397" i="1"/>
  <c r="G8383" i="1"/>
  <c r="J8383" i="1"/>
  <c r="G8295" i="1"/>
  <c r="J8295" i="1"/>
  <c r="G8724" i="1"/>
  <c r="J8724" i="1"/>
  <c r="G8459" i="1"/>
  <c r="J8459" i="1"/>
  <c r="G8594" i="1"/>
  <c r="J8594" i="1"/>
  <c r="G8507" i="1"/>
  <c r="J8507" i="1"/>
  <c r="G8601" i="1"/>
  <c r="J8601" i="1"/>
  <c r="G8292" i="1"/>
  <c r="J8292" i="1"/>
  <c r="G8364" i="1"/>
  <c r="J8364" i="1"/>
  <c r="G8731" i="1"/>
  <c r="J8731" i="1"/>
  <c r="G8428" i="1"/>
  <c r="J8428" i="1"/>
  <c r="G8540" i="1"/>
  <c r="J8540" i="1"/>
  <c r="G8799" i="1"/>
  <c r="J8799" i="1"/>
  <c r="G8532" i="1"/>
  <c r="J8532" i="1"/>
  <c r="G8784" i="1"/>
  <c r="J8784" i="1"/>
  <c r="G8567" i="1"/>
  <c r="J8567" i="1"/>
  <c r="G8334" i="1"/>
  <c r="J8334" i="1"/>
  <c r="G8396" i="1"/>
  <c r="J8396" i="1"/>
  <c r="G8624" i="1"/>
  <c r="J8624" i="1"/>
  <c r="G8680" i="1"/>
  <c r="J8680" i="1"/>
  <c r="G8616" i="1"/>
  <c r="J8616" i="1"/>
  <c r="G8747" i="1"/>
  <c r="J8747" i="1"/>
  <c r="G8587" i="1"/>
  <c r="J8587" i="1"/>
  <c r="G8659" i="1"/>
  <c r="J8659" i="1"/>
  <c r="G8336" i="1"/>
  <c r="J8336" i="1"/>
  <c r="G8436" i="1"/>
  <c r="J8436" i="1"/>
  <c r="G8484" i="1"/>
  <c r="J8484" i="1"/>
  <c r="G8723" i="1"/>
  <c r="J8723" i="1"/>
  <c r="G8683" i="1"/>
  <c r="J8683" i="1"/>
  <c r="G8835" i="1"/>
  <c r="J8835" i="1"/>
  <c r="G8498" i="1"/>
  <c r="J8498" i="1"/>
  <c r="G8667" i="1"/>
  <c r="J8667" i="1"/>
  <c r="G8504" i="1"/>
  <c r="J8504" i="1"/>
  <c r="G8783" i="1"/>
  <c r="J8783" i="1"/>
  <c r="G8827" i="1"/>
  <c r="J8827" i="1"/>
  <c r="G8843" i="1"/>
  <c r="J8843" i="1"/>
  <c r="G8489" i="1"/>
  <c r="J8489" i="1"/>
  <c r="G8579" i="1"/>
  <c r="J8579" i="1"/>
  <c r="G8272" i="1"/>
  <c r="J8272" i="1"/>
  <c r="G8757" i="1"/>
  <c r="J8757" i="1"/>
  <c r="G8629" i="1"/>
  <c r="J8629" i="1"/>
  <c r="G8611" i="1"/>
  <c r="J8611" i="1"/>
  <c r="G8691" i="1"/>
  <c r="J8691" i="1"/>
  <c r="G8524" i="1"/>
  <c r="J8524" i="1"/>
  <c r="G8795" i="1"/>
  <c r="J8795" i="1"/>
  <c r="G8329" i="1"/>
  <c r="J8329" i="1"/>
  <c r="G8385" i="1"/>
  <c r="J8385" i="1"/>
  <c r="G8273" i="1"/>
  <c r="J8273" i="1"/>
  <c r="G8321" i="1"/>
  <c r="J8321" i="1"/>
  <c r="G8441" i="1"/>
  <c r="J8441" i="1"/>
  <c r="G8640" i="1"/>
  <c r="J8640" i="1"/>
  <c r="G8465" i="1"/>
  <c r="J8465" i="1"/>
  <c r="G8449" i="1"/>
  <c r="J8449" i="1"/>
  <c r="G8337" i="1"/>
  <c r="J8337" i="1"/>
  <c r="G8648" i="1"/>
  <c r="J8648" i="1"/>
  <c r="G8537" i="1"/>
  <c r="J8537" i="1"/>
  <c r="G8354" i="1"/>
  <c r="J8354" i="1"/>
  <c r="G8794" i="1"/>
  <c r="J8794" i="1"/>
  <c r="G8817" i="1"/>
  <c r="J8817" i="1"/>
  <c r="G8435" i="1"/>
  <c r="J8435" i="1"/>
  <c r="G8463" i="1"/>
  <c r="J8463" i="1"/>
  <c r="G8438" i="1"/>
  <c r="J8438" i="1"/>
  <c r="G8686" i="1"/>
  <c r="J8686" i="1"/>
  <c r="G8692" i="1"/>
  <c r="J8692" i="1"/>
  <c r="G8678" i="1"/>
  <c r="J8678" i="1"/>
  <c r="G8590" i="1"/>
  <c r="J8590" i="1"/>
  <c r="G8429" i="1"/>
  <c r="J8429" i="1"/>
  <c r="G8754" i="1"/>
  <c r="J8754" i="1"/>
  <c r="G8299" i="1"/>
  <c r="J8299" i="1"/>
  <c r="G8751" i="1"/>
  <c r="J8751" i="1"/>
  <c r="G8328" i="1"/>
  <c r="J8328" i="1"/>
  <c r="G8379" i="1"/>
  <c r="J8379" i="1"/>
  <c r="G8800" i="1"/>
  <c r="J8800" i="1"/>
  <c r="G8679" i="1"/>
  <c r="J8679" i="1"/>
  <c r="G8677" i="1"/>
  <c r="J8677" i="1"/>
  <c r="G8298" i="1"/>
  <c r="J8298" i="1"/>
  <c r="G8419" i="1"/>
  <c r="J8419" i="1"/>
  <c r="G8841" i="1"/>
  <c r="J8841" i="1"/>
  <c r="G8745" i="1"/>
  <c r="J8745" i="1"/>
  <c r="G8849" i="1"/>
  <c r="J8849" i="1"/>
  <c r="G8722" i="1"/>
  <c r="J8722" i="1"/>
  <c r="G8483" i="1"/>
  <c r="J8483" i="1"/>
  <c r="G8469" i="1"/>
  <c r="J8469" i="1"/>
  <c r="G8527" i="1"/>
  <c r="J8527" i="1"/>
  <c r="G8351" i="1"/>
  <c r="J8351" i="1"/>
  <c r="G8371" i="1"/>
  <c r="J8371" i="1"/>
  <c r="G8713" i="1"/>
  <c r="J8713" i="1"/>
  <c r="G8322" i="1"/>
  <c r="J8322" i="1"/>
  <c r="G8493" i="1"/>
  <c r="J8493" i="1"/>
  <c r="G8777" i="1"/>
  <c r="J8777" i="1"/>
  <c r="G8387" i="1"/>
  <c r="J8387" i="1"/>
  <c r="G8797" i="1"/>
  <c r="J8797" i="1"/>
  <c r="G8437" i="1"/>
  <c r="J8437" i="1"/>
  <c r="G8790" i="1"/>
  <c r="J8790" i="1"/>
  <c r="G8708" i="1"/>
  <c r="J8708" i="1"/>
  <c r="G8381" i="1"/>
  <c r="J8381" i="1"/>
  <c r="G8612" i="1"/>
  <c r="J8612" i="1"/>
  <c r="G8689" i="1"/>
  <c r="I8689" i="1"/>
  <c r="E8689" i="1"/>
  <c r="F8689" i="1"/>
  <c r="H8689" i="1"/>
  <c r="G8394" i="1"/>
  <c r="E8394" i="1"/>
  <c r="F8394" i="1"/>
  <c r="H8394" i="1"/>
  <c r="I8394" i="1"/>
  <c r="G8604" i="1"/>
  <c r="H8604" i="1"/>
  <c r="I8604" i="1"/>
  <c r="E8604" i="1"/>
  <c r="F8604" i="1"/>
  <c r="G8309" i="1"/>
  <c r="H8309" i="1"/>
  <c r="I8309" i="1"/>
  <c r="E8309" i="1"/>
  <c r="F8309" i="1"/>
  <c r="G8509" i="1"/>
  <c r="H8509" i="1"/>
  <c r="I8509" i="1"/>
  <c r="E8509" i="1"/>
  <c r="F8509" i="1"/>
  <c r="G8804" i="1"/>
  <c r="E8804" i="1"/>
  <c r="F8804" i="1"/>
  <c r="H8804" i="1"/>
  <c r="I8804" i="1"/>
  <c r="I8625" i="1"/>
  <c r="E8625" i="1"/>
  <c r="F8625" i="1"/>
  <c r="H8625" i="1"/>
  <c r="H8330" i="1"/>
  <c r="I8330" i="1"/>
  <c r="E8330" i="1"/>
  <c r="F8330" i="1"/>
  <c r="H8445" i="1"/>
  <c r="I8445" i="1"/>
  <c r="E8445" i="1"/>
  <c r="F8445" i="1"/>
  <c r="E8740" i="1"/>
  <c r="F8740" i="1"/>
  <c r="H8740" i="1"/>
  <c r="I8740" i="1"/>
  <c r="H8594" i="1"/>
  <c r="I8594" i="1"/>
  <c r="E8594" i="1"/>
  <c r="F8594" i="1"/>
  <c r="E8299" i="1"/>
  <c r="F8299" i="1"/>
  <c r="H8299" i="1"/>
  <c r="I8299" i="1"/>
  <c r="H8612" i="1"/>
  <c r="I8612" i="1"/>
  <c r="E8612" i="1"/>
  <c r="F8612" i="1"/>
  <c r="H8317" i="1"/>
  <c r="I8317" i="1"/>
  <c r="E8317" i="1"/>
  <c r="F8317" i="1"/>
  <c r="E8668" i="1"/>
  <c r="F8668" i="1"/>
  <c r="H8668" i="1"/>
  <c r="I8668" i="1"/>
  <c r="E8373" i="1"/>
  <c r="F8373" i="1"/>
  <c r="H8373" i="1"/>
  <c r="I8373" i="1"/>
  <c r="I8708" i="1"/>
  <c r="E8708" i="1"/>
  <c r="F8708" i="1"/>
  <c r="H8708" i="1"/>
  <c r="E8413" i="1"/>
  <c r="F8413" i="1"/>
  <c r="H8413" i="1"/>
  <c r="I8413" i="1"/>
  <c r="E8660" i="1"/>
  <c r="F8660" i="1"/>
  <c r="H8660" i="1"/>
  <c r="I8660" i="1"/>
  <c r="H8365" i="1"/>
  <c r="I8365" i="1"/>
  <c r="E8365" i="1"/>
  <c r="F8365" i="1"/>
  <c r="H8381" i="1"/>
  <c r="I8381" i="1"/>
  <c r="E8381" i="1"/>
  <c r="F8381" i="1"/>
  <c r="I8676" i="1"/>
  <c r="E8676" i="1"/>
  <c r="F8676" i="1"/>
  <c r="H8676" i="1"/>
  <c r="I8705" i="1"/>
  <c r="E8705" i="1"/>
  <c r="F8705" i="1"/>
  <c r="H8705" i="1"/>
  <c r="H8363" i="1"/>
  <c r="I8363" i="1"/>
  <c r="E8363" i="1"/>
  <c r="F8363" i="1"/>
  <c r="E8410" i="1"/>
  <c r="F8410" i="1"/>
  <c r="H8410" i="1"/>
  <c r="I8410" i="1"/>
  <c r="H8658" i="1"/>
  <c r="I8658" i="1"/>
  <c r="E8658" i="1"/>
  <c r="F8658" i="1"/>
  <c r="I8746" i="1"/>
  <c r="E8746" i="1"/>
  <c r="F8746" i="1"/>
  <c r="H8746" i="1"/>
  <c r="H8451" i="1"/>
  <c r="I8451" i="1"/>
  <c r="F8451" i="1"/>
  <c r="E8451" i="1"/>
  <c r="H8724" i="1"/>
  <c r="I8724" i="1"/>
  <c r="E8724" i="1"/>
  <c r="F8724" i="1"/>
  <c r="I8429" i="1"/>
  <c r="E8429" i="1"/>
  <c r="F8429" i="1"/>
  <c r="H8429" i="1"/>
  <c r="I8459" i="1"/>
  <c r="E8459" i="1"/>
  <c r="F8459" i="1"/>
  <c r="H8459" i="1"/>
  <c r="I8754" i="1"/>
  <c r="E8754" i="1"/>
  <c r="F8754" i="1"/>
  <c r="H8754" i="1"/>
  <c r="H8437" i="1"/>
  <c r="I8437" i="1"/>
  <c r="E8437" i="1"/>
  <c r="F8437" i="1"/>
  <c r="H8732" i="1"/>
  <c r="I8732" i="1"/>
  <c r="E8732" i="1"/>
  <c r="F8732" i="1"/>
  <c r="E8694" i="1"/>
  <c r="F8694" i="1"/>
  <c r="H8694" i="1"/>
  <c r="I8694" i="1"/>
  <c r="I8790" i="1"/>
  <c r="E8790" i="1"/>
  <c r="F8790" i="1"/>
  <c r="H8790" i="1"/>
  <c r="E8399" i="1"/>
  <c r="F8399" i="1"/>
  <c r="H8399" i="1"/>
  <c r="I8399" i="1"/>
  <c r="H8495" i="1"/>
  <c r="I8495" i="1"/>
  <c r="E8495" i="1"/>
  <c r="F8495" i="1"/>
  <c r="I8295" i="1"/>
  <c r="E8295" i="1"/>
  <c r="F8295" i="1"/>
  <c r="H8295" i="1"/>
  <c r="I8638" i="1"/>
  <c r="E8638" i="1"/>
  <c r="F8638" i="1"/>
  <c r="H8638" i="1"/>
  <c r="I8590" i="1"/>
  <c r="E8590" i="1"/>
  <c r="F8590" i="1"/>
  <c r="H8590" i="1"/>
  <c r="I8343" i="1"/>
  <c r="E8343" i="1"/>
  <c r="F8343" i="1"/>
  <c r="H8343" i="1"/>
  <c r="I8797" i="1"/>
  <c r="E8797" i="1"/>
  <c r="F8797" i="1"/>
  <c r="H8797" i="1"/>
  <c r="H8502" i="1"/>
  <c r="I8502" i="1"/>
  <c r="E8502" i="1"/>
  <c r="F8502" i="1"/>
  <c r="H8387" i="1"/>
  <c r="I8387" i="1"/>
  <c r="E8387" i="1"/>
  <c r="F8387" i="1"/>
  <c r="E8682" i="1"/>
  <c r="F8682" i="1"/>
  <c r="H8682" i="1"/>
  <c r="I8682" i="1"/>
  <c r="H8673" i="1"/>
  <c r="I8673" i="1"/>
  <c r="E8673" i="1"/>
  <c r="F8673" i="1"/>
  <c r="H8378" i="1"/>
  <c r="I8378" i="1"/>
  <c r="E8378" i="1"/>
  <c r="F8378" i="1"/>
  <c r="I8777" i="1"/>
  <c r="E8777" i="1"/>
  <c r="F8777" i="1"/>
  <c r="H8777" i="1"/>
  <c r="H8482" i="1"/>
  <c r="I8482" i="1"/>
  <c r="E8482" i="1"/>
  <c r="F8482" i="1"/>
  <c r="I8493" i="1"/>
  <c r="E8493" i="1"/>
  <c r="F8493" i="1"/>
  <c r="H8493" i="1"/>
  <c r="I8788" i="1"/>
  <c r="E8788" i="1"/>
  <c r="F8788" i="1"/>
  <c r="H8788" i="1"/>
  <c r="H8662" i="1"/>
  <c r="I8662" i="1"/>
  <c r="E8662" i="1"/>
  <c r="F8662" i="1"/>
  <c r="E8367" i="1"/>
  <c r="F8367" i="1"/>
  <c r="H8367" i="1"/>
  <c r="I8367" i="1"/>
  <c r="H8614" i="1"/>
  <c r="I8614" i="1"/>
  <c r="E8614" i="1"/>
  <c r="F8614" i="1"/>
  <c r="H8319" i="1"/>
  <c r="I8319" i="1"/>
  <c r="E8319" i="1"/>
  <c r="F8319" i="1"/>
  <c r="E8322" i="1"/>
  <c r="F8322" i="1"/>
  <c r="H8322" i="1"/>
  <c r="I8322" i="1"/>
  <c r="H8617" i="1"/>
  <c r="I8617" i="1"/>
  <c r="E8617" i="1"/>
  <c r="F8617" i="1"/>
  <c r="I8397" i="1"/>
  <c r="E8397" i="1"/>
  <c r="F8397" i="1"/>
  <c r="H8397" i="1"/>
  <c r="I8692" i="1"/>
  <c r="E8692" i="1"/>
  <c r="F8692" i="1"/>
  <c r="H8692" i="1"/>
  <c r="E8371" i="1"/>
  <c r="F8371" i="1"/>
  <c r="H8371" i="1"/>
  <c r="I8371" i="1"/>
  <c r="H8838" i="1"/>
  <c r="I8838" i="1"/>
  <c r="E8838" i="1"/>
  <c r="F8838" i="1"/>
  <c r="E8713" i="1"/>
  <c r="F8713" i="1"/>
  <c r="H8713" i="1"/>
  <c r="I8713" i="1"/>
  <c r="I8666" i="1"/>
  <c r="E8666" i="1"/>
  <c r="F8666" i="1"/>
  <c r="H8666" i="1"/>
  <c r="E8543" i="1"/>
  <c r="F8543" i="1"/>
  <c r="H8543" i="1"/>
  <c r="I8543" i="1"/>
  <c r="H8418" i="1"/>
  <c r="I8418" i="1"/>
  <c r="E8418" i="1"/>
  <c r="F8418" i="1"/>
  <c r="I8487" i="1"/>
  <c r="E8487" i="1"/>
  <c r="F8487" i="1"/>
  <c r="H8487" i="1"/>
  <c r="E8383" i="1"/>
  <c r="F8383" i="1"/>
  <c r="H8383" i="1"/>
  <c r="I8383" i="1"/>
  <c r="H8558" i="1"/>
  <c r="I8558" i="1"/>
  <c r="E8558" i="1"/>
  <c r="F8558" i="1"/>
  <c r="I8782" i="1"/>
  <c r="E8782" i="1"/>
  <c r="F8782" i="1"/>
  <c r="H8782" i="1"/>
  <c r="I8678" i="1"/>
  <c r="E8678" i="1"/>
  <c r="F8678" i="1"/>
  <c r="H8678" i="1"/>
  <c r="E8263" i="1"/>
  <c r="F8263" i="1"/>
  <c r="H8263" i="1"/>
  <c r="I8263" i="1"/>
  <c r="I8391" i="1"/>
  <c r="E8391" i="1"/>
  <c r="F8391" i="1"/>
  <c r="H8391" i="1"/>
  <c r="I8686" i="1"/>
  <c r="E8686" i="1"/>
  <c r="F8686" i="1"/>
  <c r="H8686" i="1"/>
  <c r="H8622" i="1"/>
  <c r="I8622" i="1"/>
  <c r="E8622" i="1"/>
  <c r="F8622" i="1"/>
  <c r="E8469" i="1"/>
  <c r="F8469" i="1"/>
  <c r="H8469" i="1"/>
  <c r="I8469" i="1"/>
  <c r="I8527" i="1"/>
  <c r="E8527" i="1"/>
  <c r="F8527" i="1"/>
  <c r="H8527" i="1"/>
  <c r="E8327" i="1"/>
  <c r="F8327" i="1"/>
  <c r="H8327" i="1"/>
  <c r="I8327" i="1"/>
  <c r="E8764" i="1"/>
  <c r="F8764" i="1"/>
  <c r="H8764" i="1"/>
  <c r="I8764" i="1"/>
  <c r="E8822" i="1"/>
  <c r="F8822" i="1"/>
  <c r="H8822" i="1"/>
  <c r="I8822" i="1"/>
  <c r="H8271" i="1"/>
  <c r="I8271" i="1"/>
  <c r="E8271" i="1"/>
  <c r="F8271" i="1"/>
  <c r="I8598" i="1"/>
  <c r="E8598" i="1"/>
  <c r="F8598" i="1"/>
  <c r="H8598" i="1"/>
  <c r="H8351" i="1"/>
  <c r="I8351" i="1"/>
  <c r="E8351" i="1"/>
  <c r="F8351" i="1"/>
  <c r="H8439" i="1"/>
  <c r="I8439" i="1"/>
  <c r="E8439" i="1"/>
  <c r="F8439" i="1"/>
  <c r="E8566" i="1"/>
  <c r="F8566" i="1"/>
  <c r="H8566" i="1"/>
  <c r="I8566" i="1"/>
  <c r="I8303" i="1"/>
  <c r="E8303" i="1"/>
  <c r="F8303" i="1"/>
  <c r="H8303" i="1"/>
  <c r="E8646" i="1"/>
  <c r="F8646" i="1"/>
  <c r="H8646" i="1"/>
  <c r="I8646" i="1"/>
  <c r="I8734" i="1"/>
  <c r="E8734" i="1"/>
  <c r="F8734" i="1"/>
  <c r="H8734" i="1"/>
  <c r="H8670" i="1"/>
  <c r="I8670" i="1"/>
  <c r="E8670" i="1"/>
  <c r="F8670" i="1"/>
  <c r="H8423" i="1"/>
  <c r="I8423" i="1"/>
  <c r="E8423" i="1"/>
  <c r="F8423" i="1"/>
  <c r="H8375" i="1"/>
  <c r="I8375" i="1"/>
  <c r="E8375" i="1"/>
  <c r="F8375" i="1"/>
  <c r="H8718" i="1"/>
  <c r="I8718" i="1"/>
  <c r="E8718" i="1"/>
  <c r="F8718" i="1"/>
  <c r="H8677" i="1"/>
  <c r="I8677" i="1"/>
  <c r="E8677" i="1"/>
  <c r="F8677" i="1"/>
  <c r="H8458" i="1"/>
  <c r="I8458" i="1"/>
  <c r="E8458" i="1"/>
  <c r="F8458" i="1"/>
  <c r="H8298" i="1"/>
  <c r="I8298" i="1"/>
  <c r="E8298" i="1"/>
  <c r="F8298" i="1"/>
  <c r="H8499" i="1"/>
  <c r="I8499" i="1"/>
  <c r="E8499" i="1"/>
  <c r="F8499" i="1"/>
  <c r="I8841" i="1"/>
  <c r="E8841" i="1"/>
  <c r="F8841" i="1"/>
  <c r="H8841" i="1"/>
  <c r="H8758" i="1"/>
  <c r="I8758" i="1"/>
  <c r="E8758" i="1"/>
  <c r="F8758" i="1"/>
  <c r="H8382" i="1"/>
  <c r="I8382" i="1"/>
  <c r="E8382" i="1"/>
  <c r="F8382" i="1"/>
  <c r="H8753" i="1"/>
  <c r="I8753" i="1"/>
  <c r="E8753" i="1"/>
  <c r="F8753" i="1"/>
  <c r="I8593" i="1"/>
  <c r="E8593" i="1"/>
  <c r="F8593" i="1"/>
  <c r="H8593" i="1"/>
  <c r="E8794" i="1"/>
  <c r="F8794" i="1"/>
  <c r="H8794" i="1"/>
  <c r="I8794" i="1"/>
  <c r="H8546" i="1"/>
  <c r="I8546" i="1"/>
  <c r="E8546" i="1"/>
  <c r="F8546" i="1"/>
  <c r="E8463" i="1"/>
  <c r="F8463" i="1"/>
  <c r="H8463" i="1"/>
  <c r="I8463" i="1"/>
  <c r="I8339" i="1"/>
  <c r="E8339" i="1"/>
  <c r="F8339" i="1"/>
  <c r="H8339" i="1"/>
  <c r="E8801" i="1"/>
  <c r="F8801" i="1"/>
  <c r="H8801" i="1"/>
  <c r="I8801" i="1"/>
  <c r="E8649" i="1"/>
  <c r="F8649" i="1"/>
  <c r="H8649" i="1"/>
  <c r="I8649" i="1"/>
  <c r="I8531" i="1"/>
  <c r="E8531" i="1"/>
  <c r="F8531" i="1"/>
  <c r="H8531" i="1"/>
  <c r="I8523" i="1"/>
  <c r="E8523" i="1"/>
  <c r="F8523" i="1"/>
  <c r="H8523" i="1"/>
  <c r="I8419" i="1"/>
  <c r="E8419" i="1"/>
  <c r="F8419" i="1"/>
  <c r="H8419" i="1"/>
  <c r="E8522" i="1"/>
  <c r="F8522" i="1"/>
  <c r="H8522" i="1"/>
  <c r="I8522" i="1"/>
  <c r="I8745" i="1"/>
  <c r="E8745" i="1"/>
  <c r="F8745" i="1"/>
  <c r="H8745" i="1"/>
  <c r="I8849" i="1"/>
  <c r="E8849" i="1"/>
  <c r="F8849" i="1"/>
  <c r="H8849" i="1"/>
  <c r="E8733" i="1"/>
  <c r="I8733" i="1"/>
  <c r="F8733" i="1"/>
  <c r="H8733" i="1"/>
  <c r="H8483" i="1"/>
  <c r="I8483" i="1"/>
  <c r="E8483" i="1"/>
  <c r="F8483" i="1"/>
  <c r="H8634" i="1"/>
  <c r="I8634" i="1"/>
  <c r="E8634" i="1"/>
  <c r="F8634" i="1"/>
  <c r="E8506" i="1"/>
  <c r="F8506" i="1"/>
  <c r="H8506" i="1"/>
  <c r="I8506" i="1"/>
  <c r="H8354" i="1"/>
  <c r="E8354" i="1"/>
  <c r="I8354" i="1"/>
  <c r="F8354" i="1"/>
  <c r="H8826" i="1"/>
  <c r="I8826" i="1"/>
  <c r="E8826" i="1"/>
  <c r="F8826" i="1"/>
  <c r="E8818" i="1"/>
  <c r="F8818" i="1"/>
  <c r="H8818" i="1"/>
  <c r="I8818" i="1"/>
  <c r="E8714" i="1"/>
  <c r="F8714" i="1"/>
  <c r="H8714" i="1"/>
  <c r="I8714" i="1"/>
  <c r="H8817" i="1"/>
  <c r="I8817" i="1"/>
  <c r="E8817" i="1"/>
  <c r="F8817" i="1"/>
  <c r="E8450" i="1"/>
  <c r="F8450" i="1"/>
  <c r="H8450" i="1"/>
  <c r="I8450" i="1"/>
  <c r="H8554" i="1"/>
  <c r="I8554" i="1"/>
  <c r="E8554" i="1"/>
  <c r="F8554" i="1"/>
  <c r="I8438" i="1"/>
  <c r="E8438" i="1"/>
  <c r="F8438" i="1"/>
  <c r="H8438" i="1"/>
  <c r="H8778" i="1"/>
  <c r="I8778" i="1"/>
  <c r="E8778" i="1"/>
  <c r="F8778" i="1"/>
  <c r="E8447" i="1"/>
  <c r="F8447" i="1"/>
  <c r="H8447" i="1"/>
  <c r="I8447" i="1"/>
  <c r="H8290" i="1"/>
  <c r="I8290" i="1"/>
  <c r="E8290" i="1"/>
  <c r="F8290" i="1"/>
  <c r="H8515" i="1"/>
  <c r="I8515" i="1"/>
  <c r="E8515" i="1"/>
  <c r="F8515" i="1"/>
  <c r="I8333" i="1"/>
  <c r="E8333" i="1"/>
  <c r="F8333" i="1"/>
  <c r="H8333" i="1"/>
  <c r="E8730" i="1"/>
  <c r="F8730" i="1"/>
  <c r="H8730" i="1"/>
  <c r="I8730" i="1"/>
  <c r="E8318" i="1"/>
  <c r="F8318" i="1"/>
  <c r="H8318" i="1"/>
  <c r="I8318" i="1"/>
  <c r="H8722" i="1"/>
  <c r="I8722" i="1"/>
  <c r="E8722" i="1"/>
  <c r="F8722" i="1"/>
  <c r="E8769" i="1"/>
  <c r="F8769" i="1"/>
  <c r="H8769" i="1"/>
  <c r="I8769" i="1"/>
  <c r="H8742" i="1"/>
  <c r="I8742" i="1"/>
  <c r="E8742" i="1"/>
  <c r="F8742" i="1"/>
  <c r="H8585" i="1"/>
  <c r="I8585" i="1"/>
  <c r="E8585" i="1"/>
  <c r="F8585" i="1"/>
  <c r="H8810" i="1"/>
  <c r="I8810" i="1"/>
  <c r="E8810" i="1"/>
  <c r="F8810" i="1"/>
  <c r="E8628" i="1"/>
  <c r="F8628" i="1"/>
  <c r="H8628" i="1"/>
  <c r="I8628" i="1"/>
  <c r="E8435" i="1"/>
  <c r="F8435" i="1"/>
  <c r="H8435" i="1"/>
  <c r="I8435" i="1"/>
  <c r="E8613" i="1"/>
  <c r="F8613" i="1"/>
  <c r="H8613" i="1"/>
  <c r="I8613" i="1"/>
  <c r="H8427" i="1"/>
  <c r="I8427" i="1"/>
  <c r="E8427" i="1"/>
  <c r="F8427" i="1"/>
  <c r="H8474" i="1"/>
  <c r="I8474" i="1"/>
  <c r="E8474" i="1"/>
  <c r="F8474" i="1"/>
  <c r="H8355" i="1"/>
  <c r="I8355" i="1"/>
  <c r="E8355" i="1"/>
  <c r="F8355" i="1"/>
  <c r="I8657" i="1"/>
  <c r="E8657" i="1"/>
  <c r="F8657" i="1"/>
  <c r="H8657" i="1"/>
  <c r="H8501" i="1"/>
  <c r="I8501" i="1"/>
  <c r="E8501" i="1"/>
  <c r="F8501" i="1"/>
  <c r="E8721" i="1"/>
  <c r="F8721" i="1"/>
  <c r="H8721" i="1"/>
  <c r="I8721" i="1"/>
  <c r="E8650" i="1"/>
  <c r="F8650" i="1"/>
  <c r="H8650" i="1"/>
  <c r="I8650" i="1"/>
  <c r="E8362" i="1"/>
  <c r="F8362" i="1"/>
  <c r="H8362" i="1"/>
  <c r="I8362" i="1"/>
  <c r="H8796" i="1"/>
  <c r="I8796" i="1"/>
  <c r="E8796" i="1"/>
  <c r="F8796" i="1"/>
  <c r="I8426" i="1"/>
  <c r="E8426" i="1"/>
  <c r="F8426" i="1"/>
  <c r="H8426" i="1"/>
  <c r="H8575" i="1"/>
  <c r="I8575" i="1"/>
  <c r="E8575" i="1"/>
  <c r="F8575" i="1"/>
  <c r="H8767" i="1"/>
  <c r="I8767" i="1"/>
  <c r="E8767" i="1"/>
  <c r="F8767" i="1"/>
  <c r="H8526" i="1"/>
  <c r="I8526" i="1"/>
  <c r="E8526" i="1"/>
  <c r="F8526" i="1"/>
  <c r="H8616" i="1"/>
  <c r="I8616" i="1"/>
  <c r="E8616" i="1"/>
  <c r="F8616" i="1"/>
  <c r="H8679" i="1"/>
  <c r="I8679" i="1"/>
  <c r="E8679" i="1"/>
  <c r="F8679" i="1"/>
  <c r="H8851" i="1"/>
  <c r="I8851" i="1"/>
  <c r="E8851" i="1"/>
  <c r="F8851" i="1"/>
  <c r="H8404" i="1"/>
  <c r="I8404" i="1"/>
  <c r="E8404" i="1"/>
  <c r="F8404" i="1"/>
  <c r="H8702" i="1"/>
  <c r="I8702" i="1"/>
  <c r="E8702" i="1"/>
  <c r="F8702" i="1"/>
  <c r="H8815" i="1"/>
  <c r="I8815" i="1"/>
  <c r="E8815" i="1"/>
  <c r="F8815" i="1"/>
  <c r="H8639" i="1"/>
  <c r="I8639" i="1"/>
  <c r="E8639" i="1"/>
  <c r="F8639" i="1"/>
  <c r="H8755" i="1"/>
  <c r="I8755" i="1"/>
  <c r="E8755" i="1"/>
  <c r="F8755" i="1"/>
  <c r="H8325" i="1"/>
  <c r="I8325" i="1"/>
  <c r="E8325" i="1"/>
  <c r="F8325" i="1"/>
  <c r="H8420" i="1"/>
  <c r="I8420" i="1"/>
  <c r="E8420" i="1"/>
  <c r="F8420" i="1"/>
  <c r="H8599" i="1"/>
  <c r="I8599" i="1"/>
  <c r="E8599" i="1"/>
  <c r="F8599" i="1"/>
  <c r="H8444" i="1"/>
  <c r="I8444" i="1"/>
  <c r="E8444" i="1"/>
  <c r="F8444" i="1"/>
  <c r="H8276" i="1"/>
  <c r="I8276" i="1"/>
  <c r="E8276" i="1"/>
  <c r="F8276" i="1"/>
  <c r="H8345" i="1"/>
  <c r="I8345" i="1"/>
  <c r="E8345" i="1"/>
  <c r="F8345" i="1"/>
  <c r="H8583" i="1"/>
  <c r="I8583" i="1"/>
  <c r="E8583" i="1"/>
  <c r="F8583" i="1"/>
  <c r="H8699" i="1"/>
  <c r="I8699" i="1"/>
  <c r="E8699" i="1"/>
  <c r="F8699" i="1"/>
  <c r="H8464" i="1"/>
  <c r="I8464" i="1"/>
  <c r="E8464" i="1"/>
  <c r="F8464" i="1"/>
  <c r="H8821" i="1"/>
  <c r="I8821" i="1"/>
  <c r="E8821" i="1"/>
  <c r="F8821" i="1"/>
  <c r="H8432" i="1"/>
  <c r="I8432" i="1"/>
  <c r="E8432" i="1"/>
  <c r="F8432" i="1"/>
  <c r="H8407" i="1"/>
  <c r="I8407" i="1"/>
  <c r="E8407" i="1"/>
  <c r="F8407" i="1"/>
  <c r="H8627" i="1"/>
  <c r="I8627" i="1"/>
  <c r="E8627" i="1"/>
  <c r="F8627" i="1"/>
  <c r="H8520" i="1"/>
  <c r="I8520" i="1"/>
  <c r="E8520" i="1"/>
  <c r="F8520" i="1"/>
  <c r="H8553" i="1"/>
  <c r="I8553" i="1"/>
  <c r="E8553" i="1"/>
  <c r="F8553" i="1"/>
  <c r="H8344" i="1"/>
  <c r="I8344" i="1"/>
  <c r="E8344" i="1"/>
  <c r="F8344" i="1"/>
  <c r="H8434" i="1"/>
  <c r="I8434" i="1"/>
  <c r="E8434" i="1"/>
  <c r="F8434" i="1"/>
  <c r="H8460" i="1"/>
  <c r="I8460" i="1"/>
  <c r="E8460" i="1"/>
  <c r="F8460" i="1"/>
  <c r="H8607" i="1"/>
  <c r="I8607" i="1"/>
  <c r="E8607" i="1"/>
  <c r="F8607" i="1"/>
  <c r="H8620" i="1"/>
  <c r="I8620" i="1"/>
  <c r="E8620" i="1"/>
  <c r="F8620" i="1"/>
  <c r="H8775" i="1"/>
  <c r="I8775" i="1"/>
  <c r="E8775" i="1"/>
  <c r="F8775" i="1"/>
  <c r="H8715" i="1"/>
  <c r="I8715" i="1"/>
  <c r="E8715" i="1"/>
  <c r="F8715" i="1"/>
  <c r="H8557" i="1"/>
  <c r="I8557" i="1"/>
  <c r="E8557" i="1"/>
  <c r="F8557" i="1"/>
  <c r="H8304" i="1"/>
  <c r="I8304" i="1"/>
  <c r="E8304" i="1"/>
  <c r="F8304" i="1"/>
  <c r="H8297" i="1"/>
  <c r="I8297" i="1"/>
  <c r="E8297" i="1"/>
  <c r="F8297" i="1"/>
  <c r="H8528" i="1"/>
  <c r="I8528" i="1"/>
  <c r="E8528" i="1"/>
  <c r="F8528" i="1"/>
  <c r="H8739" i="1"/>
  <c r="I8739" i="1"/>
  <c r="E8739" i="1"/>
  <c r="F8739" i="1"/>
  <c r="H8651" i="1"/>
  <c r="I8651" i="1"/>
  <c r="E8651" i="1"/>
  <c r="F8651" i="1"/>
  <c r="H8571" i="1"/>
  <c r="I8571" i="1"/>
  <c r="E8571" i="1"/>
  <c r="F8571" i="1"/>
  <c r="H8361" i="1"/>
  <c r="I8361" i="1"/>
  <c r="E8361" i="1"/>
  <c r="F8361" i="1"/>
  <c r="H8321" i="1"/>
  <c r="I8321" i="1"/>
  <c r="E8321" i="1"/>
  <c r="F8321" i="1"/>
  <c r="H8640" i="1"/>
  <c r="I8640" i="1"/>
  <c r="E8640" i="1"/>
  <c r="F8640" i="1"/>
  <c r="H8384" i="1"/>
  <c r="I8384" i="1"/>
  <c r="E8384" i="1"/>
  <c r="F8384" i="1"/>
  <c r="H8738" i="1"/>
  <c r="I8738" i="1"/>
  <c r="E8738" i="1"/>
  <c r="F8738" i="1"/>
  <c r="H8507" i="1"/>
  <c r="I8507" i="1"/>
  <c r="E8507" i="1"/>
  <c r="F8507" i="1"/>
  <c r="H8471" i="1"/>
  <c r="I8471" i="1"/>
  <c r="E8471" i="1"/>
  <c r="F8471" i="1"/>
  <c r="H8839" i="1"/>
  <c r="I8839" i="1"/>
  <c r="E8839" i="1"/>
  <c r="F8839" i="1"/>
  <c r="H8831" i="1"/>
  <c r="I8831" i="1"/>
  <c r="E8831" i="1"/>
  <c r="F8831" i="1"/>
  <c r="H8398" i="1"/>
  <c r="I8398" i="1"/>
  <c r="E8398" i="1"/>
  <c r="F8398" i="1"/>
  <c r="H8300" i="1"/>
  <c r="I8300" i="1"/>
  <c r="E8300" i="1"/>
  <c r="F8300" i="1"/>
  <c r="H8803" i="1"/>
  <c r="I8803" i="1"/>
  <c r="E8803" i="1"/>
  <c r="F8803" i="1"/>
  <c r="H8720" i="1"/>
  <c r="I8720" i="1"/>
  <c r="E8720" i="1"/>
  <c r="F8720" i="1"/>
  <c r="H8348" i="1"/>
  <c r="I8348" i="1"/>
  <c r="E8348" i="1"/>
  <c r="F8348" i="1"/>
  <c r="H8711" i="1"/>
  <c r="I8711" i="1"/>
  <c r="E8711" i="1"/>
  <c r="F8711" i="1"/>
  <c r="H8830" i="1"/>
  <c r="I8830" i="1"/>
  <c r="E8830" i="1"/>
  <c r="F8830" i="1"/>
  <c r="H8268" i="1"/>
  <c r="I8268" i="1"/>
  <c r="E8268" i="1"/>
  <c r="F8268" i="1"/>
  <c r="H8787" i="1"/>
  <c r="I8787" i="1"/>
  <c r="E8787" i="1"/>
  <c r="F8787" i="1"/>
  <c r="H8473" i="1"/>
  <c r="I8473" i="1"/>
  <c r="E8473" i="1"/>
  <c r="F8473" i="1"/>
  <c r="H8759" i="1"/>
  <c r="I8759" i="1"/>
  <c r="E8759" i="1"/>
  <c r="F8759" i="1"/>
  <c r="H8452" i="1"/>
  <c r="I8452" i="1"/>
  <c r="E8452" i="1"/>
  <c r="F8452" i="1"/>
  <c r="H8631" i="1"/>
  <c r="I8631" i="1"/>
  <c r="E8631" i="1"/>
  <c r="F8631" i="1"/>
  <c r="H8779" i="1"/>
  <c r="I8779" i="1"/>
  <c r="E8779" i="1"/>
  <c r="F8779" i="1"/>
  <c r="H8388" i="1"/>
  <c r="I8388" i="1"/>
  <c r="E8388" i="1"/>
  <c r="F8388" i="1"/>
  <c r="H8540" i="1"/>
  <c r="I8540" i="1"/>
  <c r="E8540" i="1"/>
  <c r="F8540" i="1"/>
  <c r="H8372" i="1"/>
  <c r="I8372" i="1"/>
  <c r="E8372" i="1"/>
  <c r="F8372" i="1"/>
  <c r="H8488" i="1"/>
  <c r="I8488" i="1"/>
  <c r="E8488" i="1"/>
  <c r="F8488" i="1"/>
  <c r="H8548" i="1"/>
  <c r="I8548" i="1"/>
  <c r="E8548" i="1"/>
  <c r="F8548" i="1"/>
  <c r="H8284" i="1"/>
  <c r="I8284" i="1"/>
  <c r="E8284" i="1"/>
  <c r="F8284" i="1"/>
  <c r="H8462" i="1"/>
  <c r="I8462" i="1"/>
  <c r="E8462" i="1"/>
  <c r="F8462" i="1"/>
  <c r="H8396" i="1"/>
  <c r="I8396" i="1"/>
  <c r="E8396" i="1"/>
  <c r="F8396" i="1"/>
  <c r="H8792" i="1"/>
  <c r="I8792" i="1"/>
  <c r="E8792" i="1"/>
  <c r="F8792" i="1"/>
  <c r="H8680" i="1"/>
  <c r="I8680" i="1"/>
  <c r="E8680" i="1"/>
  <c r="F8680" i="1"/>
  <c r="H8608" i="1"/>
  <c r="I8608" i="1"/>
  <c r="E8608" i="1"/>
  <c r="F8608" i="1"/>
  <c r="H8568" i="1"/>
  <c r="I8568" i="1"/>
  <c r="E8568" i="1"/>
  <c r="F8568" i="1"/>
  <c r="H8600" i="1"/>
  <c r="I8600" i="1"/>
  <c r="E8600" i="1"/>
  <c r="F8600" i="1"/>
  <c r="H8315" i="1"/>
  <c r="I8315" i="1"/>
  <c r="E8315" i="1"/>
  <c r="F8315" i="1"/>
  <c r="H8270" i="1"/>
  <c r="I8270" i="1"/>
  <c r="E8270" i="1"/>
  <c r="F8270" i="1"/>
  <c r="H8408" i="1"/>
  <c r="I8408" i="1"/>
  <c r="E8408" i="1"/>
  <c r="F8408" i="1"/>
  <c r="H8324" i="1"/>
  <c r="I8324" i="1"/>
  <c r="E8324" i="1"/>
  <c r="F8324" i="1"/>
  <c r="H8379" i="1"/>
  <c r="I8379" i="1"/>
  <c r="E8379" i="1"/>
  <c r="F8379" i="1"/>
  <c r="H8847" i="1"/>
  <c r="I8847" i="1"/>
  <c r="E8847" i="1"/>
  <c r="F8847" i="1"/>
  <c r="H8695" i="1"/>
  <c r="I8695" i="1"/>
  <c r="E8695" i="1"/>
  <c r="F8695" i="1"/>
  <c r="H8392" i="1"/>
  <c r="I8392" i="1"/>
  <c r="E8392" i="1"/>
  <c r="F8392" i="1"/>
  <c r="H8719" i="1"/>
  <c r="I8719" i="1"/>
  <c r="E8719" i="1"/>
  <c r="F8719" i="1"/>
  <c r="H8812" i="1"/>
  <c r="I8812" i="1"/>
  <c r="E8812" i="1"/>
  <c r="F8812" i="1"/>
  <c r="H8308" i="1"/>
  <c r="I8308" i="1"/>
  <c r="E8308" i="1"/>
  <c r="F8308" i="1"/>
  <c r="H8735" i="1"/>
  <c r="I8735" i="1"/>
  <c r="E8735" i="1"/>
  <c r="F8735" i="1"/>
  <c r="H8591" i="1"/>
  <c r="I8591" i="1"/>
  <c r="E8591" i="1"/>
  <c r="F8591" i="1"/>
  <c r="H8791" i="1"/>
  <c r="I8791" i="1"/>
  <c r="E8791" i="1"/>
  <c r="F8791" i="1"/>
  <c r="H8776" i="1"/>
  <c r="I8776" i="1"/>
  <c r="E8776" i="1"/>
  <c r="F8776" i="1"/>
  <c r="H8288" i="1"/>
  <c r="I8288" i="1"/>
  <c r="E8288" i="1"/>
  <c r="F8288" i="1"/>
  <c r="H8727" i="1"/>
  <c r="I8727" i="1"/>
  <c r="E8727" i="1"/>
  <c r="F8727" i="1"/>
  <c r="H8332" i="1"/>
  <c r="I8332" i="1"/>
  <c r="E8332" i="1"/>
  <c r="F8332" i="1"/>
  <c r="H8848" i="1"/>
  <c r="I8848" i="1"/>
  <c r="E8848" i="1"/>
  <c r="F8848" i="1"/>
  <c r="H8729" i="1"/>
  <c r="I8729" i="1"/>
  <c r="E8729" i="1"/>
  <c r="F8729" i="1"/>
  <c r="H8312" i="1"/>
  <c r="I8312" i="1"/>
  <c r="E8312" i="1"/>
  <c r="F8312" i="1"/>
  <c r="H8480" i="1"/>
  <c r="I8480" i="1"/>
  <c r="E8480" i="1"/>
  <c r="F8480" i="1"/>
  <c r="H8262" i="1"/>
  <c r="I8262" i="1"/>
  <c r="E8262" i="1"/>
  <c r="F8262" i="1"/>
  <c r="H8592" i="1"/>
  <c r="I8592" i="1"/>
  <c r="E8592" i="1"/>
  <c r="F8592" i="1"/>
  <c r="H8823" i="1"/>
  <c r="I8823" i="1"/>
  <c r="E8823" i="1"/>
  <c r="F8823" i="1"/>
  <c r="H8356" i="1"/>
  <c r="I8356" i="1"/>
  <c r="E8356" i="1"/>
  <c r="F8356" i="1"/>
  <c r="H8656" i="1"/>
  <c r="I8656" i="1"/>
  <c r="E8656" i="1"/>
  <c r="F8656" i="1"/>
  <c r="H8292" i="1"/>
  <c r="I8292" i="1"/>
  <c r="E8292" i="1"/>
  <c r="F8292" i="1"/>
  <c r="H8364" i="1"/>
  <c r="I8364" i="1"/>
  <c r="E8364" i="1"/>
  <c r="F8364" i="1"/>
  <c r="H8731" i="1"/>
  <c r="I8731" i="1"/>
  <c r="E8731" i="1"/>
  <c r="F8731" i="1"/>
  <c r="H8428" i="1"/>
  <c r="I8428" i="1"/>
  <c r="E8428" i="1"/>
  <c r="F8428" i="1"/>
  <c r="H8793" i="1"/>
  <c r="I8793" i="1"/>
  <c r="E8793" i="1"/>
  <c r="F8793" i="1"/>
  <c r="H8799" i="1"/>
  <c r="I8799" i="1"/>
  <c r="E8799" i="1"/>
  <c r="F8799" i="1"/>
  <c r="H8532" i="1"/>
  <c r="I8532" i="1"/>
  <c r="E8532" i="1"/>
  <c r="F8532" i="1"/>
  <c r="H8784" i="1"/>
  <c r="I8784" i="1"/>
  <c r="E8784" i="1"/>
  <c r="F8784" i="1"/>
  <c r="H8567" i="1"/>
  <c r="I8567" i="1"/>
  <c r="E8567" i="1"/>
  <c r="F8567" i="1"/>
  <c r="H8334" i="1"/>
  <c r="I8334" i="1"/>
  <c r="E8334" i="1"/>
  <c r="F8334" i="1"/>
  <c r="H8316" i="1"/>
  <c r="I8316" i="1"/>
  <c r="E8316" i="1"/>
  <c r="F8316" i="1"/>
  <c r="H8819" i="1"/>
  <c r="I8819" i="1"/>
  <c r="E8819" i="1"/>
  <c r="F8819" i="1"/>
  <c r="H8500" i="1"/>
  <c r="I8500" i="1"/>
  <c r="E8500" i="1"/>
  <c r="F8500" i="1"/>
  <c r="H8559" i="1"/>
  <c r="I8559" i="1"/>
  <c r="E8559" i="1"/>
  <c r="F8559" i="1"/>
  <c r="H8736" i="1"/>
  <c r="I8736" i="1"/>
  <c r="E8736" i="1"/>
  <c r="F8736" i="1"/>
  <c r="H8747" i="1"/>
  <c r="I8747" i="1"/>
  <c r="E8747" i="1"/>
  <c r="F8747" i="1"/>
  <c r="H8587" i="1"/>
  <c r="I8587" i="1"/>
  <c r="E8587" i="1"/>
  <c r="F8587" i="1"/>
  <c r="H8659" i="1"/>
  <c r="I8659" i="1"/>
  <c r="E8659" i="1"/>
  <c r="F8659" i="1"/>
  <c r="H8336" i="1"/>
  <c r="I8336" i="1"/>
  <c r="E8336" i="1"/>
  <c r="F8336" i="1"/>
  <c r="H8436" i="1"/>
  <c r="I8436" i="1"/>
  <c r="E8436" i="1"/>
  <c r="F8436" i="1"/>
  <c r="H8484" i="1"/>
  <c r="I8484" i="1"/>
  <c r="E8484" i="1"/>
  <c r="F8484" i="1"/>
  <c r="H8723" i="1"/>
  <c r="I8723" i="1"/>
  <c r="E8723" i="1"/>
  <c r="F8723" i="1"/>
  <c r="H8683" i="1"/>
  <c r="I8683" i="1"/>
  <c r="E8683" i="1"/>
  <c r="F8683" i="1"/>
  <c r="H8835" i="1"/>
  <c r="I8835" i="1"/>
  <c r="E8835" i="1"/>
  <c r="F8835" i="1"/>
  <c r="H8498" i="1"/>
  <c r="I8498" i="1"/>
  <c r="E8498" i="1"/>
  <c r="F8498" i="1"/>
  <c r="H8667" i="1"/>
  <c r="I8667" i="1"/>
  <c r="E8667" i="1"/>
  <c r="F8667" i="1"/>
  <c r="H8504" i="1"/>
  <c r="I8504" i="1"/>
  <c r="E8504" i="1"/>
  <c r="F8504" i="1"/>
  <c r="H8783" i="1"/>
  <c r="I8783" i="1"/>
  <c r="E8783" i="1"/>
  <c r="F8783" i="1"/>
  <c r="H8827" i="1"/>
  <c r="I8827" i="1"/>
  <c r="E8827" i="1"/>
  <c r="F8827" i="1"/>
  <c r="H8843" i="1"/>
  <c r="I8843" i="1"/>
  <c r="E8843" i="1"/>
  <c r="F8843" i="1"/>
  <c r="H8489" i="1"/>
  <c r="I8489" i="1"/>
  <c r="E8489" i="1"/>
  <c r="F8489" i="1"/>
  <c r="H8579" i="1"/>
  <c r="I8579" i="1"/>
  <c r="E8579" i="1"/>
  <c r="F8579" i="1"/>
  <c r="H8272" i="1"/>
  <c r="I8272" i="1"/>
  <c r="E8272" i="1"/>
  <c r="F8272" i="1"/>
  <c r="H8757" i="1"/>
  <c r="I8757" i="1"/>
  <c r="E8757" i="1"/>
  <c r="F8757" i="1"/>
  <c r="H8629" i="1"/>
  <c r="I8629" i="1"/>
  <c r="E8629" i="1"/>
  <c r="F8629" i="1"/>
  <c r="H8611" i="1"/>
  <c r="I8611" i="1"/>
  <c r="E8611" i="1"/>
  <c r="F8611" i="1"/>
  <c r="H8691" i="1"/>
  <c r="I8691" i="1"/>
  <c r="E8691" i="1"/>
  <c r="F8691" i="1"/>
  <c r="H8524" i="1"/>
  <c r="I8524" i="1"/>
  <c r="E8524" i="1"/>
  <c r="F8524" i="1"/>
  <c r="H8795" i="1"/>
  <c r="I8795" i="1"/>
  <c r="E8795" i="1"/>
  <c r="F8795" i="1"/>
  <c r="H8497" i="1"/>
  <c r="I8497" i="1"/>
  <c r="E8497" i="1"/>
  <c r="F8497" i="1"/>
  <c r="H8264" i="1"/>
  <c r="I8264" i="1"/>
  <c r="E8264" i="1"/>
  <c r="F8264" i="1"/>
  <c r="H8385" i="1"/>
  <c r="I8385" i="1"/>
  <c r="E8385" i="1"/>
  <c r="F8385" i="1"/>
  <c r="H8313" i="1"/>
  <c r="I8313" i="1"/>
  <c r="E8313" i="1"/>
  <c r="F8313" i="1"/>
  <c r="H8273" i="1"/>
  <c r="I8273" i="1"/>
  <c r="E8273" i="1"/>
  <c r="F8273" i="1"/>
  <c r="H8441" i="1"/>
  <c r="I8441" i="1"/>
  <c r="E8441" i="1"/>
  <c r="F8441" i="1"/>
  <c r="H8305" i="1"/>
  <c r="I8305" i="1"/>
  <c r="E8305" i="1"/>
  <c r="F8305" i="1"/>
  <c r="H8808" i="1"/>
  <c r="I8808" i="1"/>
  <c r="E8808" i="1"/>
  <c r="F8808" i="1"/>
  <c r="H8545" i="1"/>
  <c r="I8545" i="1"/>
  <c r="E8545" i="1"/>
  <c r="F8545" i="1"/>
  <c r="H8377" i="1"/>
  <c r="I8377" i="1"/>
  <c r="E8377" i="1"/>
  <c r="F8377" i="1"/>
  <c r="H8744" i="1"/>
  <c r="I8744" i="1"/>
  <c r="E8744" i="1"/>
  <c r="F8744" i="1"/>
  <c r="H8696" i="1"/>
  <c r="I8696" i="1"/>
  <c r="E8696" i="1"/>
  <c r="F8696" i="1"/>
  <c r="H8353" i="1"/>
  <c r="I8353" i="1"/>
  <c r="E8353" i="1"/>
  <c r="F8353" i="1"/>
  <c r="H8433" i="1"/>
  <c r="I8433" i="1"/>
  <c r="E8433" i="1"/>
  <c r="F8433" i="1"/>
  <c r="H8751" i="1"/>
  <c r="I8751" i="1"/>
  <c r="E8751" i="1"/>
  <c r="F8751" i="1"/>
  <c r="H8328" i="1"/>
  <c r="I8328" i="1"/>
  <c r="E8328" i="1"/>
  <c r="F8328" i="1"/>
  <c r="H8763" i="1"/>
  <c r="I8763" i="1"/>
  <c r="E8763" i="1"/>
  <c r="F8763" i="1"/>
  <c r="H8800" i="1"/>
  <c r="I8800" i="1"/>
  <c r="E8800" i="1"/>
  <c r="F8800" i="1"/>
  <c r="H8824" i="1"/>
  <c r="I8824" i="1"/>
  <c r="E8824" i="1"/>
  <c r="F8824" i="1"/>
  <c r="H8443" i="1"/>
  <c r="I8443" i="1"/>
  <c r="E8443" i="1"/>
  <c r="F8443" i="1"/>
  <c r="H8610" i="1"/>
  <c r="I8610" i="1"/>
  <c r="E8610" i="1"/>
  <c r="F8610" i="1"/>
  <c r="H8370" i="1"/>
  <c r="I8370" i="1"/>
  <c r="E8370" i="1"/>
  <c r="F8370" i="1"/>
  <c r="H8456" i="1"/>
  <c r="I8456" i="1"/>
  <c r="E8456" i="1"/>
  <c r="F8456" i="1"/>
  <c r="H8280" i="1"/>
  <c r="I8280" i="1"/>
  <c r="E8280" i="1"/>
  <c r="F8280" i="1"/>
  <c r="H8556" i="1"/>
  <c r="I8556" i="1"/>
  <c r="E8556" i="1"/>
  <c r="F8556" i="1"/>
  <c r="H8389" i="1"/>
  <c r="I8389" i="1"/>
  <c r="E8389" i="1"/>
  <c r="F8389" i="1"/>
  <c r="H8802" i="1"/>
  <c r="I8802" i="1"/>
  <c r="E8802" i="1"/>
  <c r="F8802" i="1"/>
  <c r="H8565" i="1"/>
  <c r="I8565" i="1"/>
  <c r="E8565" i="1"/>
  <c r="F8565" i="1"/>
  <c r="H8360" i="1"/>
  <c r="I8360" i="1"/>
  <c r="E8360" i="1"/>
  <c r="F8360" i="1"/>
  <c r="H8675" i="1"/>
  <c r="I8675" i="1"/>
  <c r="E8675" i="1"/>
  <c r="F8675" i="1"/>
  <c r="H8472" i="1"/>
  <c r="I8472" i="1"/>
  <c r="E8472" i="1"/>
  <c r="F8472" i="1"/>
  <c r="H8623" i="1"/>
  <c r="I8623" i="1"/>
  <c r="E8623" i="1"/>
  <c r="F8623" i="1"/>
  <c r="H8703" i="1"/>
  <c r="I8703" i="1"/>
  <c r="E8703" i="1"/>
  <c r="F8703" i="1"/>
  <c r="H8766" i="1"/>
  <c r="I8766" i="1"/>
  <c r="E8766" i="1"/>
  <c r="F8766" i="1"/>
  <c r="H8619" i="1"/>
  <c r="I8619" i="1"/>
  <c r="E8619" i="1"/>
  <c r="F8619" i="1"/>
  <c r="H8376" i="1"/>
  <c r="I8376" i="1"/>
  <c r="E8376" i="1"/>
  <c r="F8376" i="1"/>
  <c r="H8306" i="1"/>
  <c r="I8306" i="1"/>
  <c r="E8306" i="1"/>
  <c r="F8306" i="1"/>
  <c r="H8544" i="1"/>
  <c r="I8544" i="1"/>
  <c r="E8544" i="1"/>
  <c r="F8544" i="1"/>
  <c r="H8468" i="1"/>
  <c r="I8468" i="1"/>
  <c r="E8468" i="1"/>
  <c r="F8468" i="1"/>
  <c r="H8635" i="1"/>
  <c r="I8635" i="1"/>
  <c r="E8635" i="1"/>
  <c r="F8635" i="1"/>
  <c r="H8674" i="1"/>
  <c r="I8674" i="1"/>
  <c r="E8674" i="1"/>
  <c r="F8674" i="1"/>
  <c r="H8476" i="1"/>
  <c r="I8476" i="1"/>
  <c r="E8476" i="1"/>
  <c r="F8476" i="1"/>
  <c r="H8536" i="1"/>
  <c r="I8536" i="1"/>
  <c r="E8536" i="1"/>
  <c r="F8536" i="1"/>
  <c r="H8513" i="1"/>
  <c r="I8513" i="1"/>
  <c r="E8513" i="1"/>
  <c r="F8513" i="1"/>
  <c r="H8505" i="1"/>
  <c r="I8505" i="1"/>
  <c r="E8505" i="1"/>
  <c r="F8505" i="1"/>
  <c r="H8840" i="1"/>
  <c r="I8840" i="1"/>
  <c r="E8840" i="1"/>
  <c r="F8840" i="1"/>
  <c r="H8529" i="1"/>
  <c r="I8529" i="1"/>
  <c r="E8529" i="1"/>
  <c r="F8529" i="1"/>
  <c r="H8672" i="1"/>
  <c r="I8672" i="1"/>
  <c r="E8672" i="1"/>
  <c r="F8672" i="1"/>
  <c r="H8449" i="1"/>
  <c r="I8449" i="1"/>
  <c r="E8449" i="1"/>
  <c r="F8449" i="1"/>
  <c r="H8401" i="1"/>
  <c r="I8401" i="1"/>
  <c r="E8401" i="1"/>
  <c r="F8401" i="1"/>
  <c r="H8648" i="1"/>
  <c r="I8648" i="1"/>
  <c r="E8648" i="1"/>
  <c r="F8648" i="1"/>
  <c r="H8728" i="1"/>
  <c r="I8728" i="1"/>
  <c r="E8728" i="1"/>
  <c r="F8728" i="1"/>
  <c r="H8665" i="1"/>
  <c r="I8665" i="1"/>
  <c r="E8665" i="1"/>
  <c r="F8665" i="1"/>
  <c r="H8655" i="1"/>
  <c r="I8655" i="1"/>
  <c r="E8655" i="1"/>
  <c r="F8655" i="1"/>
  <c r="H8601" i="1"/>
  <c r="I8601" i="1"/>
  <c r="E8601" i="1"/>
  <c r="F8601" i="1"/>
  <c r="H8771" i="1"/>
  <c r="I8771" i="1"/>
  <c r="E8771" i="1"/>
  <c r="F8771" i="1"/>
  <c r="H8412" i="1"/>
  <c r="I8412" i="1"/>
  <c r="E8412" i="1"/>
  <c r="F8412" i="1"/>
  <c r="H8748" i="1"/>
  <c r="I8748" i="1"/>
  <c r="E8748" i="1"/>
  <c r="F8748" i="1"/>
  <c r="H8647" i="1"/>
  <c r="I8647" i="1"/>
  <c r="E8647" i="1"/>
  <c r="F8647" i="1"/>
  <c r="H8663" i="1"/>
  <c r="I8663" i="1"/>
  <c r="E8663" i="1"/>
  <c r="F8663" i="1"/>
  <c r="H8704" i="1"/>
  <c r="I8704" i="1"/>
  <c r="E8704" i="1"/>
  <c r="F8704" i="1"/>
  <c r="H8632" i="1"/>
  <c r="I8632" i="1"/>
  <c r="E8632" i="1"/>
  <c r="F8632" i="1"/>
  <c r="H8832" i="1"/>
  <c r="I8832" i="1"/>
  <c r="E8832" i="1"/>
  <c r="F8832" i="1"/>
  <c r="H8684" i="1"/>
  <c r="I8684" i="1"/>
  <c r="E8684" i="1"/>
  <c r="F8684" i="1"/>
  <c r="H8380" i="1"/>
  <c r="I8380" i="1"/>
  <c r="E8380" i="1"/>
  <c r="F8380" i="1"/>
  <c r="H8671" i="1"/>
  <c r="I8671" i="1"/>
  <c r="E8671" i="1"/>
  <c r="F8671" i="1"/>
  <c r="H8340" i="1"/>
  <c r="I8340" i="1"/>
  <c r="E8340" i="1"/>
  <c r="F8340" i="1"/>
  <c r="H8811" i="1"/>
  <c r="I8811" i="1"/>
  <c r="E8811" i="1"/>
  <c r="F8811" i="1"/>
  <c r="H8624" i="1"/>
  <c r="I8624" i="1"/>
  <c r="E8624" i="1"/>
  <c r="F8624" i="1"/>
  <c r="H8289" i="1"/>
  <c r="I8289" i="1"/>
  <c r="E8289" i="1"/>
  <c r="F8289" i="1"/>
  <c r="H8760" i="1"/>
  <c r="I8760" i="1"/>
  <c r="E8760" i="1"/>
  <c r="F8760" i="1"/>
  <c r="H8552" i="1"/>
  <c r="I8552" i="1"/>
  <c r="E8552" i="1"/>
  <c r="F8552" i="1"/>
  <c r="H8707" i="1"/>
  <c r="I8707" i="1"/>
  <c r="E8707" i="1"/>
  <c r="F8707" i="1"/>
  <c r="H8693" i="1"/>
  <c r="I8693" i="1"/>
  <c r="E8693" i="1"/>
  <c r="F8693" i="1"/>
  <c r="H8400" i="1"/>
  <c r="I8400" i="1"/>
  <c r="E8400" i="1"/>
  <c r="F8400" i="1"/>
  <c r="H8516" i="1"/>
  <c r="I8516" i="1"/>
  <c r="E8516" i="1"/>
  <c r="F8516" i="1"/>
  <c r="H8595" i="1"/>
  <c r="I8595" i="1"/>
  <c r="E8595" i="1"/>
  <c r="F8595" i="1"/>
  <c r="H8453" i="1"/>
  <c r="I8453" i="1"/>
  <c r="E8453" i="1"/>
  <c r="F8453" i="1"/>
  <c r="H8687" i="1"/>
  <c r="I8687" i="1"/>
  <c r="E8687" i="1"/>
  <c r="F8687" i="1"/>
  <c r="H8508" i="1"/>
  <c r="I8508" i="1"/>
  <c r="E8508" i="1"/>
  <c r="F8508" i="1"/>
  <c r="H8424" i="1"/>
  <c r="I8424" i="1"/>
  <c r="E8424" i="1"/>
  <c r="F8424" i="1"/>
  <c r="H8352" i="1"/>
  <c r="I8352" i="1"/>
  <c r="E8352" i="1"/>
  <c r="F8352" i="1"/>
  <c r="H8425" i="1"/>
  <c r="I8425" i="1"/>
  <c r="E8425" i="1"/>
  <c r="F8425" i="1"/>
  <c r="H8517" i="1"/>
  <c r="I8517" i="1"/>
  <c r="E8517" i="1"/>
  <c r="F8517" i="1"/>
  <c r="H8643" i="1"/>
  <c r="I8643" i="1"/>
  <c r="E8643" i="1"/>
  <c r="F8643" i="1"/>
  <c r="H8603" i="1"/>
  <c r="I8603" i="1"/>
  <c r="E8603" i="1"/>
  <c r="F8603" i="1"/>
  <c r="H8368" i="1"/>
  <c r="I8368" i="1"/>
  <c r="E8368" i="1"/>
  <c r="F8368" i="1"/>
  <c r="H8416" i="1"/>
  <c r="I8416" i="1"/>
  <c r="E8416" i="1"/>
  <c r="F8416" i="1"/>
  <c r="H8440" i="1"/>
  <c r="I8440" i="1"/>
  <c r="E8440" i="1"/>
  <c r="F8440" i="1"/>
  <c r="H8535" i="1"/>
  <c r="I8535" i="1"/>
  <c r="E8535" i="1"/>
  <c r="F8535" i="1"/>
  <c r="H8296" i="1"/>
  <c r="I8296" i="1"/>
  <c r="E8296" i="1"/>
  <c r="F8296" i="1"/>
  <c r="H8563" i="1"/>
  <c r="I8563" i="1"/>
  <c r="E8563" i="1"/>
  <c r="F8563" i="1"/>
  <c r="H8496" i="1"/>
  <c r="I8496" i="1"/>
  <c r="E8496" i="1"/>
  <c r="F8496" i="1"/>
  <c r="H8492" i="1"/>
  <c r="I8492" i="1"/>
  <c r="E8492" i="1"/>
  <c r="F8492" i="1"/>
  <c r="H8481" i="1"/>
  <c r="I8481" i="1"/>
  <c r="E8481" i="1"/>
  <c r="F8481" i="1"/>
  <c r="H8768" i="1"/>
  <c r="I8768" i="1"/>
  <c r="E8768" i="1"/>
  <c r="F8768" i="1"/>
  <c r="H8329" i="1"/>
  <c r="I8329" i="1"/>
  <c r="E8329" i="1"/>
  <c r="F8329" i="1"/>
  <c r="H8409" i="1"/>
  <c r="I8409" i="1"/>
  <c r="E8409" i="1"/>
  <c r="F8409" i="1"/>
  <c r="H8584" i="1"/>
  <c r="I8584" i="1"/>
  <c r="E8584" i="1"/>
  <c r="F8584" i="1"/>
  <c r="H8465" i="1"/>
  <c r="I8465" i="1"/>
  <c r="E8465" i="1"/>
  <c r="F8465" i="1"/>
  <c r="H8337" i="1"/>
  <c r="I8337" i="1"/>
  <c r="E8337" i="1"/>
  <c r="F8337" i="1"/>
  <c r="H8537" i="1"/>
  <c r="I8537" i="1"/>
  <c r="E8537" i="1"/>
  <c r="F8537" i="1"/>
  <c r="L7967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</author>
  </authors>
  <commentList>
    <comment ref="N1" authorId="0" shapeId="0" xr:uid="{D6F34B6F-207E-41D7-9E42-717350410F00}">
      <text>
        <r>
          <rPr>
            <b/>
            <sz val="9"/>
            <color indexed="81"/>
            <rFont val="Tahoma"/>
            <charset val="1"/>
          </rPr>
          <t>FA:</t>
        </r>
        <r>
          <rPr>
            <sz val="9"/>
            <color indexed="81"/>
            <rFont val="Tahoma"/>
            <charset val="1"/>
          </rPr>
          <t xml:space="preserve">
Values for 2019</t>
        </r>
      </text>
    </comment>
  </commentList>
</comments>
</file>

<file path=xl/sharedStrings.xml><?xml version="1.0" encoding="utf-8"?>
<sst xmlns="http://schemas.openxmlformats.org/spreadsheetml/2006/main" count="51419" uniqueCount="12838">
  <si>
    <t>GeoAreaCode</t>
  </si>
  <si>
    <t>Country</t>
  </si>
  <si>
    <t>12017</t>
  </si>
  <si>
    <t>12018</t>
  </si>
  <si>
    <t>12019</t>
  </si>
  <si>
    <t>22017</t>
  </si>
  <si>
    <t>22018</t>
  </si>
  <si>
    <t>22019</t>
  </si>
  <si>
    <t>42017</t>
  </si>
  <si>
    <t>42018</t>
  </si>
  <si>
    <t>42019</t>
  </si>
  <si>
    <t>52017</t>
  </si>
  <si>
    <t>52018</t>
  </si>
  <si>
    <t>52019</t>
  </si>
  <si>
    <t>82017</t>
  </si>
  <si>
    <t>82018</t>
  </si>
  <si>
    <t>82019</t>
  </si>
  <si>
    <t>92017</t>
  </si>
  <si>
    <t>92018</t>
  </si>
  <si>
    <t>92019</t>
  </si>
  <si>
    <t>112017</t>
  </si>
  <si>
    <t>112018</t>
  </si>
  <si>
    <t>112019</t>
  </si>
  <si>
    <t>122017</t>
  </si>
  <si>
    <t>122018</t>
  </si>
  <si>
    <t>122019</t>
  </si>
  <si>
    <t>132017</t>
  </si>
  <si>
    <t>132018</t>
  </si>
  <si>
    <t>132019</t>
  </si>
  <si>
    <t>142017</t>
  </si>
  <si>
    <t>142018</t>
  </si>
  <si>
    <t>142019</t>
  </si>
  <si>
    <t>152017</t>
  </si>
  <si>
    <t>152018</t>
  </si>
  <si>
    <t>152019</t>
  </si>
  <si>
    <t>162018</t>
  </si>
  <si>
    <t>162019</t>
  </si>
  <si>
    <t>172017</t>
  </si>
  <si>
    <t>172018</t>
  </si>
  <si>
    <t>172019</t>
  </si>
  <si>
    <t>182017</t>
  </si>
  <si>
    <t>182018</t>
  </si>
  <si>
    <t>182019</t>
  </si>
  <si>
    <t>192017</t>
  </si>
  <si>
    <t>192018</t>
  </si>
  <si>
    <t>192019</t>
  </si>
  <si>
    <t>202018</t>
  </si>
  <si>
    <t>202019</t>
  </si>
  <si>
    <t>212017</t>
  </si>
  <si>
    <t>212018</t>
  </si>
  <si>
    <t>212019</t>
  </si>
  <si>
    <t>242017</t>
  </si>
  <si>
    <t>242018</t>
  </si>
  <si>
    <t>242019</t>
  </si>
  <si>
    <t>282017</t>
  </si>
  <si>
    <t>282018</t>
  </si>
  <si>
    <t>282019</t>
  </si>
  <si>
    <t>292017</t>
  </si>
  <si>
    <t>292018</t>
  </si>
  <si>
    <t>292019</t>
  </si>
  <si>
    <t>302017</t>
  </si>
  <si>
    <t>302018</t>
  </si>
  <si>
    <t>302019</t>
  </si>
  <si>
    <t>312017</t>
  </si>
  <si>
    <t>312018</t>
  </si>
  <si>
    <t>312019</t>
  </si>
  <si>
    <t>322017</t>
  </si>
  <si>
    <t>322018</t>
  </si>
  <si>
    <t>322019</t>
  </si>
  <si>
    <t>342017</t>
  </si>
  <si>
    <t>342018</t>
  </si>
  <si>
    <t>342019</t>
  </si>
  <si>
    <t>352017</t>
  </si>
  <si>
    <t>352018</t>
  </si>
  <si>
    <t>352019</t>
  </si>
  <si>
    <t>362017</t>
  </si>
  <si>
    <t>362018</t>
  </si>
  <si>
    <t>362019</t>
  </si>
  <si>
    <t>392017</t>
  </si>
  <si>
    <t>392018</t>
  </si>
  <si>
    <t>392019</t>
  </si>
  <si>
    <t>402017</t>
  </si>
  <si>
    <t>402018</t>
  </si>
  <si>
    <t>402019</t>
  </si>
  <si>
    <t>442017</t>
  </si>
  <si>
    <t>442018</t>
  </si>
  <si>
    <t>442019</t>
  </si>
  <si>
    <t>482017</t>
  </si>
  <si>
    <t>482018</t>
  </si>
  <si>
    <t>482019</t>
  </si>
  <si>
    <t>502017</t>
  </si>
  <si>
    <t>502018</t>
  </si>
  <si>
    <t>502019</t>
  </si>
  <si>
    <t>512018</t>
  </si>
  <si>
    <t>512019</t>
  </si>
  <si>
    <t>522018</t>
  </si>
  <si>
    <t>522019</t>
  </si>
  <si>
    <t>532017</t>
  </si>
  <si>
    <t>532018</t>
  </si>
  <si>
    <t>532019</t>
  </si>
  <si>
    <t>542017</t>
  </si>
  <si>
    <t>542018</t>
  </si>
  <si>
    <t>542019</t>
  </si>
  <si>
    <t>562017</t>
  </si>
  <si>
    <t>562018</t>
  </si>
  <si>
    <t>562019</t>
  </si>
  <si>
    <t>572017</t>
  </si>
  <si>
    <t>572018</t>
  </si>
  <si>
    <t>572019</t>
  </si>
  <si>
    <t>602018</t>
  </si>
  <si>
    <t>602019</t>
  </si>
  <si>
    <t>612017</t>
  </si>
  <si>
    <t>612018</t>
  </si>
  <si>
    <t>612019</t>
  </si>
  <si>
    <t>622017</t>
  </si>
  <si>
    <t>622018</t>
  </si>
  <si>
    <t>622019</t>
  </si>
  <si>
    <t>642017</t>
  </si>
  <si>
    <t>642018</t>
  </si>
  <si>
    <t>642019</t>
  </si>
  <si>
    <t>682017</t>
  </si>
  <si>
    <t>682018</t>
  </si>
  <si>
    <t>682019</t>
  </si>
  <si>
    <t>702018</t>
  </si>
  <si>
    <t>702019</t>
  </si>
  <si>
    <t>722017</t>
  </si>
  <si>
    <t>722018</t>
  </si>
  <si>
    <t>722019</t>
  </si>
  <si>
    <t>762017</t>
  </si>
  <si>
    <t>762018</t>
  </si>
  <si>
    <t>762019</t>
  </si>
  <si>
    <t>842017</t>
  </si>
  <si>
    <t>842018</t>
  </si>
  <si>
    <t>842019</t>
  </si>
  <si>
    <t>862018</t>
  </si>
  <si>
    <t>862019</t>
  </si>
  <si>
    <t>902017</t>
  </si>
  <si>
    <t>902018</t>
  </si>
  <si>
    <t>902019</t>
  </si>
  <si>
    <t>922018</t>
  </si>
  <si>
    <t>922019</t>
  </si>
  <si>
    <t>962017</t>
  </si>
  <si>
    <t>962018</t>
  </si>
  <si>
    <t>962019</t>
  </si>
  <si>
    <t>1002017</t>
  </si>
  <si>
    <t>1002018</t>
  </si>
  <si>
    <t>1002019</t>
  </si>
  <si>
    <t>1042017</t>
  </si>
  <si>
    <t>1042018</t>
  </si>
  <si>
    <t>1042019</t>
  </si>
  <si>
    <t>1082018</t>
  </si>
  <si>
    <t>1082019</t>
  </si>
  <si>
    <t>1122017</t>
  </si>
  <si>
    <t>1122018</t>
  </si>
  <si>
    <t>1122019</t>
  </si>
  <si>
    <t>1162017</t>
  </si>
  <si>
    <t>1162018</t>
  </si>
  <si>
    <t>1162019</t>
  </si>
  <si>
    <t>1202017</t>
  </si>
  <si>
    <t>1202018</t>
  </si>
  <si>
    <t>1202019</t>
  </si>
  <si>
    <t>1242017</t>
  </si>
  <si>
    <t>1242018</t>
  </si>
  <si>
    <t>1242019</t>
  </si>
  <si>
    <t>1272017</t>
  </si>
  <si>
    <t>1272018</t>
  </si>
  <si>
    <t>1272019</t>
  </si>
  <si>
    <t>1322017</t>
  </si>
  <si>
    <t>1322018</t>
  </si>
  <si>
    <t>1322019</t>
  </si>
  <si>
    <t>1352017</t>
  </si>
  <si>
    <t>1352018</t>
  </si>
  <si>
    <t>1352019</t>
  </si>
  <si>
    <t>1362018</t>
  </si>
  <si>
    <t>1362019</t>
  </si>
  <si>
    <t>1402018</t>
  </si>
  <si>
    <t>1402019</t>
  </si>
  <si>
    <t>1422017</t>
  </si>
  <si>
    <t>1422018</t>
  </si>
  <si>
    <t>1422019</t>
  </si>
  <si>
    <t>1432017</t>
  </si>
  <si>
    <t>1432018</t>
  </si>
  <si>
    <t>1432019</t>
  </si>
  <si>
    <t>1442017</t>
  </si>
  <si>
    <t>1442018</t>
  </si>
  <si>
    <t>1442019</t>
  </si>
  <si>
    <t>1452017</t>
  </si>
  <si>
    <t>1452018</t>
  </si>
  <si>
    <t>1452019</t>
  </si>
  <si>
    <t>1482018</t>
  </si>
  <si>
    <t>1482019</t>
  </si>
  <si>
    <t>1502017</t>
  </si>
  <si>
    <t>1502018</t>
  </si>
  <si>
    <t>1502019</t>
  </si>
  <si>
    <t>1512017</t>
  </si>
  <si>
    <t>1512018</t>
  </si>
  <si>
    <t>1512019</t>
  </si>
  <si>
    <t>1522017</t>
  </si>
  <si>
    <t>1522018</t>
  </si>
  <si>
    <t>1522019</t>
  </si>
  <si>
    <t>1542017</t>
  </si>
  <si>
    <t>1542018</t>
  </si>
  <si>
    <t>1542019</t>
  </si>
  <si>
    <t>1552017</t>
  </si>
  <si>
    <t>1552018</t>
  </si>
  <si>
    <t>1552019</t>
  </si>
  <si>
    <t>1562017</t>
  </si>
  <si>
    <t>1562018</t>
  </si>
  <si>
    <t>1562019</t>
  </si>
  <si>
    <t>1582017</t>
  </si>
  <si>
    <t>1622018</t>
  </si>
  <si>
    <t>1622019</t>
  </si>
  <si>
    <t>1662018</t>
  </si>
  <si>
    <t>1662019</t>
  </si>
  <si>
    <t>1702017</t>
  </si>
  <si>
    <t>1702018</t>
  </si>
  <si>
    <t>1702019</t>
  </si>
  <si>
    <t>1742018</t>
  </si>
  <si>
    <t>1742019</t>
  </si>
  <si>
    <t>1752018</t>
  </si>
  <si>
    <t>1752019</t>
  </si>
  <si>
    <t>1782017</t>
  </si>
  <si>
    <t>1782018</t>
  </si>
  <si>
    <t>1782019</t>
  </si>
  <si>
    <t>1802017</t>
  </si>
  <si>
    <t>1802018</t>
  </si>
  <si>
    <t>1802019</t>
  </si>
  <si>
    <t>1842017</t>
  </si>
  <si>
    <t>1842018</t>
  </si>
  <si>
    <t>1842019</t>
  </si>
  <si>
    <t>1882017</t>
  </si>
  <si>
    <t>1882018</t>
  </si>
  <si>
    <t>1882019</t>
  </si>
  <si>
    <t>1912017</t>
  </si>
  <si>
    <t>1912018</t>
  </si>
  <si>
    <t>1912019</t>
  </si>
  <si>
    <t>1922017</t>
  </si>
  <si>
    <t>1922018</t>
  </si>
  <si>
    <t>1922019</t>
  </si>
  <si>
    <t>1962017</t>
  </si>
  <si>
    <t>1962018</t>
  </si>
  <si>
    <t>1962019</t>
  </si>
  <si>
    <t>1992017</t>
  </si>
  <si>
    <t>1992018</t>
  </si>
  <si>
    <t>1992019</t>
  </si>
  <si>
    <t>2022017</t>
  </si>
  <si>
    <t>2022018</t>
  </si>
  <si>
    <t>2022019</t>
  </si>
  <si>
    <t>2032017</t>
  </si>
  <si>
    <t>2032018</t>
  </si>
  <si>
    <t>2032019</t>
  </si>
  <si>
    <t>2042018</t>
  </si>
  <si>
    <t>2042019</t>
  </si>
  <si>
    <t>2082017</t>
  </si>
  <si>
    <t>2082018</t>
  </si>
  <si>
    <t>2082019</t>
  </si>
  <si>
    <t>2122018</t>
  </si>
  <si>
    <t>2122019</t>
  </si>
  <si>
    <t>2142018</t>
  </si>
  <si>
    <t>2142019</t>
  </si>
  <si>
    <t>2182017</t>
  </si>
  <si>
    <t>2182018</t>
  </si>
  <si>
    <t>2182019</t>
  </si>
  <si>
    <t>2222017</t>
  </si>
  <si>
    <t>2222018</t>
  </si>
  <si>
    <t>2222019</t>
  </si>
  <si>
    <t>2232017</t>
  </si>
  <si>
    <t>2232018</t>
  </si>
  <si>
    <t>2232019</t>
  </si>
  <si>
    <t>2262017</t>
  </si>
  <si>
    <t>2262018</t>
  </si>
  <si>
    <t>2262019</t>
  </si>
  <si>
    <t>2312017</t>
  </si>
  <si>
    <t>2312018</t>
  </si>
  <si>
    <t>2312019</t>
  </si>
  <si>
    <t>2322017</t>
  </si>
  <si>
    <t>2322018</t>
  </si>
  <si>
    <t>2322019</t>
  </si>
  <si>
    <t>2332017</t>
  </si>
  <si>
    <t>2332018</t>
  </si>
  <si>
    <t>2332019</t>
  </si>
  <si>
    <t>2342018</t>
  </si>
  <si>
    <t>2342019</t>
  </si>
  <si>
    <t>2382018</t>
  </si>
  <si>
    <t>2382019</t>
  </si>
  <si>
    <t>2392018</t>
  </si>
  <si>
    <t>2392019</t>
  </si>
  <si>
    <t>2422017</t>
  </si>
  <si>
    <t>2422018</t>
  </si>
  <si>
    <t>2422019</t>
  </si>
  <si>
    <t>2462017</t>
  </si>
  <si>
    <t>2462018</t>
  </si>
  <si>
    <t>2462019</t>
  </si>
  <si>
    <t>2482018</t>
  </si>
  <si>
    <t>2482019</t>
  </si>
  <si>
    <t>2502017</t>
  </si>
  <si>
    <t>2502018</t>
  </si>
  <si>
    <t>2502019</t>
  </si>
  <si>
    <t>2542018</t>
  </si>
  <si>
    <t>2542019</t>
  </si>
  <si>
    <t>2582018</t>
  </si>
  <si>
    <t>2582019</t>
  </si>
  <si>
    <t>2602018</t>
  </si>
  <si>
    <t>2602019</t>
  </si>
  <si>
    <t>2622018</t>
  </si>
  <si>
    <t>2622019</t>
  </si>
  <si>
    <t>2662018</t>
  </si>
  <si>
    <t>2662019</t>
  </si>
  <si>
    <t>2682017</t>
  </si>
  <si>
    <t>2682018</t>
  </si>
  <si>
    <t>2682019</t>
  </si>
  <si>
    <t>2702017</t>
  </si>
  <si>
    <t>2702018</t>
  </si>
  <si>
    <t>2702019</t>
  </si>
  <si>
    <t>2752018</t>
  </si>
  <si>
    <t>2752019</t>
  </si>
  <si>
    <t>2762017</t>
  </si>
  <si>
    <t>2762018</t>
  </si>
  <si>
    <t>2762019</t>
  </si>
  <si>
    <t>2882017</t>
  </si>
  <si>
    <t>2882018</t>
  </si>
  <si>
    <t>2882019</t>
  </si>
  <si>
    <t>2922018</t>
  </si>
  <si>
    <t>2922019</t>
  </si>
  <si>
    <t>2962017</t>
  </si>
  <si>
    <t>2962018</t>
  </si>
  <si>
    <t>2962019</t>
  </si>
  <si>
    <t>3002017</t>
  </si>
  <si>
    <t>3002018</t>
  </si>
  <si>
    <t>3002019</t>
  </si>
  <si>
    <t>3042018</t>
  </si>
  <si>
    <t>3042019</t>
  </si>
  <si>
    <t>3082018</t>
  </si>
  <si>
    <t>3082019</t>
  </si>
  <si>
    <t>3122018</t>
  </si>
  <si>
    <t>3122019</t>
  </si>
  <si>
    <t>3162018</t>
  </si>
  <si>
    <t>3162019</t>
  </si>
  <si>
    <t>3202017</t>
  </si>
  <si>
    <t>3202018</t>
  </si>
  <si>
    <t>3202019</t>
  </si>
  <si>
    <t>3242018</t>
  </si>
  <si>
    <t>3242019</t>
  </si>
  <si>
    <t>3282018</t>
  </si>
  <si>
    <t>3282019</t>
  </si>
  <si>
    <t>3322018</t>
  </si>
  <si>
    <t>3322019</t>
  </si>
  <si>
    <t>3342018</t>
  </si>
  <si>
    <t>3342019</t>
  </si>
  <si>
    <t>3362018</t>
  </si>
  <si>
    <t>3362019</t>
  </si>
  <si>
    <t>3402017</t>
  </si>
  <si>
    <t>3402018</t>
  </si>
  <si>
    <t>3402019</t>
  </si>
  <si>
    <t>3442017</t>
  </si>
  <si>
    <t>3442018</t>
  </si>
  <si>
    <t>3442019</t>
  </si>
  <si>
    <t>3482017</t>
  </si>
  <si>
    <t>3482018</t>
  </si>
  <si>
    <t>3482019</t>
  </si>
  <si>
    <t>3522017</t>
  </si>
  <si>
    <t>3522018</t>
  </si>
  <si>
    <t>3522019</t>
  </si>
  <si>
    <t>3562017</t>
  </si>
  <si>
    <t>3562018</t>
  </si>
  <si>
    <t>3562019</t>
  </si>
  <si>
    <t>3602017</t>
  </si>
  <si>
    <t>3602018</t>
  </si>
  <si>
    <t>3602019</t>
  </si>
  <si>
    <t>3642017</t>
  </si>
  <si>
    <t>3642018</t>
  </si>
  <si>
    <t>3642019</t>
  </si>
  <si>
    <t>3682017</t>
  </si>
  <si>
    <t>3682018</t>
  </si>
  <si>
    <t>3682019</t>
  </si>
  <si>
    <t>3722017</t>
  </si>
  <si>
    <t>3722018</t>
  </si>
  <si>
    <t>3722019</t>
  </si>
  <si>
    <t>3762017</t>
  </si>
  <si>
    <t>3762018</t>
  </si>
  <si>
    <t>3762019</t>
  </si>
  <si>
    <t>3802017</t>
  </si>
  <si>
    <t>3802018</t>
  </si>
  <si>
    <t>3802019</t>
  </si>
  <si>
    <t>3842017</t>
  </si>
  <si>
    <t>3842018</t>
  </si>
  <si>
    <t>3842019</t>
  </si>
  <si>
    <t>3882017</t>
  </si>
  <si>
    <t>3882018</t>
  </si>
  <si>
    <t>3882019</t>
  </si>
  <si>
    <t>3922017</t>
  </si>
  <si>
    <t>3922018</t>
  </si>
  <si>
    <t>3922019</t>
  </si>
  <si>
    <t>3982017</t>
  </si>
  <si>
    <t>3982018</t>
  </si>
  <si>
    <t>3982019</t>
  </si>
  <si>
    <t>4002017</t>
  </si>
  <si>
    <t>4002018</t>
  </si>
  <si>
    <t>4002019</t>
  </si>
  <si>
    <t>4042017</t>
  </si>
  <si>
    <t>4042018</t>
  </si>
  <si>
    <t>4042019</t>
  </si>
  <si>
    <t>4082017</t>
  </si>
  <si>
    <t>4082018</t>
  </si>
  <si>
    <t>4082019</t>
  </si>
  <si>
    <t>4102017</t>
  </si>
  <si>
    <t>4102018</t>
  </si>
  <si>
    <t>4102019</t>
  </si>
  <si>
    <t>4142017</t>
  </si>
  <si>
    <t>4142018</t>
  </si>
  <si>
    <t>4142019</t>
  </si>
  <si>
    <t>4172017</t>
  </si>
  <si>
    <t>4172018</t>
  </si>
  <si>
    <t>4172019</t>
  </si>
  <si>
    <t>4182017</t>
  </si>
  <si>
    <t>4182018</t>
  </si>
  <si>
    <t>4182019</t>
  </si>
  <si>
    <t>4192017</t>
  </si>
  <si>
    <t>4192018</t>
  </si>
  <si>
    <t>4192019</t>
  </si>
  <si>
    <t>4222017</t>
  </si>
  <si>
    <t>4222018</t>
  </si>
  <si>
    <t>4222019</t>
  </si>
  <si>
    <t>4262018</t>
  </si>
  <si>
    <t>4262019</t>
  </si>
  <si>
    <t>4282017</t>
  </si>
  <si>
    <t>4282018</t>
  </si>
  <si>
    <t>4282019</t>
  </si>
  <si>
    <t>4302018</t>
  </si>
  <si>
    <t>4302019</t>
  </si>
  <si>
    <t>4322017</t>
  </si>
  <si>
    <t>4322018</t>
  </si>
  <si>
    <t>4322019</t>
  </si>
  <si>
    <t>4342017</t>
  </si>
  <si>
    <t>4342018</t>
  </si>
  <si>
    <t>4342019</t>
  </si>
  <si>
    <t>4382018</t>
  </si>
  <si>
    <t>4382019</t>
  </si>
  <si>
    <t>4402017</t>
  </si>
  <si>
    <t>4402018</t>
  </si>
  <si>
    <t>4402019</t>
  </si>
  <si>
    <t>4422017</t>
  </si>
  <si>
    <t>4422018</t>
  </si>
  <si>
    <t>4422019</t>
  </si>
  <si>
    <t>4462017</t>
  </si>
  <si>
    <t>4462018</t>
  </si>
  <si>
    <t>4462019</t>
  </si>
  <si>
    <t>4502017</t>
  </si>
  <si>
    <t>4502018</t>
  </si>
  <si>
    <t>4502019</t>
  </si>
  <si>
    <t>4542017</t>
  </si>
  <si>
    <t>4542018</t>
  </si>
  <si>
    <t>4542019</t>
  </si>
  <si>
    <t>4582017</t>
  </si>
  <si>
    <t>4582018</t>
  </si>
  <si>
    <t>4582019</t>
  </si>
  <si>
    <t>4622017</t>
  </si>
  <si>
    <t>4622018</t>
  </si>
  <si>
    <t>4622019</t>
  </si>
  <si>
    <t>4662018</t>
  </si>
  <si>
    <t>4662019</t>
  </si>
  <si>
    <t>4702017</t>
  </si>
  <si>
    <t>4702018</t>
  </si>
  <si>
    <t>4702019</t>
  </si>
  <si>
    <t>4742018</t>
  </si>
  <si>
    <t>4742019</t>
  </si>
  <si>
    <t>4782017</t>
  </si>
  <si>
    <t>4782018</t>
  </si>
  <si>
    <t>4782019</t>
  </si>
  <si>
    <t>4802017</t>
  </si>
  <si>
    <t>4802018</t>
  </si>
  <si>
    <t>4802019</t>
  </si>
  <si>
    <t>4842017</t>
  </si>
  <si>
    <t>4842018</t>
  </si>
  <si>
    <t>4842019</t>
  </si>
  <si>
    <t>4852017</t>
  </si>
  <si>
    <t>4852018</t>
  </si>
  <si>
    <t>4852019</t>
  </si>
  <si>
    <t>4922017</t>
  </si>
  <si>
    <t>4922018</t>
  </si>
  <si>
    <t>4922019</t>
  </si>
  <si>
    <t>4962017</t>
  </si>
  <si>
    <t>4962018</t>
  </si>
  <si>
    <t>4962019</t>
  </si>
  <si>
    <t>4982017</t>
  </si>
  <si>
    <t>4982018</t>
  </si>
  <si>
    <t>4982019</t>
  </si>
  <si>
    <t>4992017</t>
  </si>
  <si>
    <t>4992018</t>
  </si>
  <si>
    <t>4992019</t>
  </si>
  <si>
    <t>5002018</t>
  </si>
  <si>
    <t>5002019</t>
  </si>
  <si>
    <t>5042017</t>
  </si>
  <si>
    <t>5042018</t>
  </si>
  <si>
    <t>5042019</t>
  </si>
  <si>
    <t>5082017</t>
  </si>
  <si>
    <t>5082018</t>
  </si>
  <si>
    <t>5082019</t>
  </si>
  <si>
    <t>5122017</t>
  </si>
  <si>
    <t>5122018</t>
  </si>
  <si>
    <t>5122019</t>
  </si>
  <si>
    <t>5132017</t>
  </si>
  <si>
    <t>5132018</t>
  </si>
  <si>
    <t>5132019</t>
  </si>
  <si>
    <t>5142017</t>
  </si>
  <si>
    <t>5142018</t>
  </si>
  <si>
    <t>5142019</t>
  </si>
  <si>
    <t>5152017</t>
  </si>
  <si>
    <t>5152018</t>
  </si>
  <si>
    <t>5152019</t>
  </si>
  <si>
    <t>5162017</t>
  </si>
  <si>
    <t>5162018</t>
  </si>
  <si>
    <t>5162019</t>
  </si>
  <si>
    <t>5182017</t>
  </si>
  <si>
    <t>5182018</t>
  </si>
  <si>
    <t>5182019</t>
  </si>
  <si>
    <t>5202017</t>
  </si>
  <si>
    <t>5202018</t>
  </si>
  <si>
    <t>5202019</t>
  </si>
  <si>
    <t>5242017</t>
  </si>
  <si>
    <t>5242018</t>
  </si>
  <si>
    <t>5242019</t>
  </si>
  <si>
    <t>5282017</t>
  </si>
  <si>
    <t>5282018</t>
  </si>
  <si>
    <t>5282019</t>
  </si>
  <si>
    <t>5312018</t>
  </si>
  <si>
    <t>5312019</t>
  </si>
  <si>
    <t>5332017</t>
  </si>
  <si>
    <t>5332018</t>
  </si>
  <si>
    <t>5332019</t>
  </si>
  <si>
    <t>5342018</t>
  </si>
  <si>
    <t>5342019</t>
  </si>
  <si>
    <t>5352018</t>
  </si>
  <si>
    <t>5352019</t>
  </si>
  <si>
    <t>5402018</t>
  </si>
  <si>
    <t>5402019</t>
  </si>
  <si>
    <t>5432017</t>
  </si>
  <si>
    <t>5432018</t>
  </si>
  <si>
    <t>5432019</t>
  </si>
  <si>
    <t>5482017</t>
  </si>
  <si>
    <t>5482018</t>
  </si>
  <si>
    <t>5482019</t>
  </si>
  <si>
    <t>5542017</t>
  </si>
  <si>
    <t>5542018</t>
  </si>
  <si>
    <t>5542019</t>
  </si>
  <si>
    <t>5582018</t>
  </si>
  <si>
    <t>5582019</t>
  </si>
  <si>
    <t>5622017</t>
  </si>
  <si>
    <t>5622018</t>
  </si>
  <si>
    <t>5622019</t>
  </si>
  <si>
    <t>5662017</t>
  </si>
  <si>
    <t>5662018</t>
  </si>
  <si>
    <t>5662019</t>
  </si>
  <si>
    <t>5702018</t>
  </si>
  <si>
    <t>5702019</t>
  </si>
  <si>
    <t>5742018</t>
  </si>
  <si>
    <t>5742019</t>
  </si>
  <si>
    <t>5782017</t>
  </si>
  <si>
    <t>5782018</t>
  </si>
  <si>
    <t>5782019</t>
  </si>
  <si>
    <t>5802018</t>
  </si>
  <si>
    <t>5802019</t>
  </si>
  <si>
    <t>5812018</t>
  </si>
  <si>
    <t>5812019</t>
  </si>
  <si>
    <t>5832018</t>
  </si>
  <si>
    <t>5832019</t>
  </si>
  <si>
    <t>5842017</t>
  </si>
  <si>
    <t>5842018</t>
  </si>
  <si>
    <t>5842019</t>
  </si>
  <si>
    <t>5852018</t>
  </si>
  <si>
    <t>5852019</t>
  </si>
  <si>
    <t>5862017</t>
  </si>
  <si>
    <t>5862018</t>
  </si>
  <si>
    <t>5862019</t>
  </si>
  <si>
    <t>5912017</t>
  </si>
  <si>
    <t>5912018</t>
  </si>
  <si>
    <t>5912019</t>
  </si>
  <si>
    <t>5982017</t>
  </si>
  <si>
    <t>5982018</t>
  </si>
  <si>
    <t>5982019</t>
  </si>
  <si>
    <t>6002017</t>
  </si>
  <si>
    <t>6002018</t>
  </si>
  <si>
    <t>6002019</t>
  </si>
  <si>
    <t>6042017</t>
  </si>
  <si>
    <t>6042018</t>
  </si>
  <si>
    <t>6042019</t>
  </si>
  <si>
    <t>6082017</t>
  </si>
  <si>
    <t>6082018</t>
  </si>
  <si>
    <t>6082019</t>
  </si>
  <si>
    <t>6122018</t>
  </si>
  <si>
    <t>6122019</t>
  </si>
  <si>
    <t>6162017</t>
  </si>
  <si>
    <t>6162018</t>
  </si>
  <si>
    <t>6162019</t>
  </si>
  <si>
    <t>6202017</t>
  </si>
  <si>
    <t>6202018</t>
  </si>
  <si>
    <t>6202019</t>
  </si>
  <si>
    <t>6242018</t>
  </si>
  <si>
    <t>6242019</t>
  </si>
  <si>
    <t>6262018</t>
  </si>
  <si>
    <t>6262019</t>
  </si>
  <si>
    <t>6302018</t>
  </si>
  <si>
    <t>6302019</t>
  </si>
  <si>
    <t>6342017</t>
  </si>
  <si>
    <t>6342018</t>
  </si>
  <si>
    <t>6342019</t>
  </si>
  <si>
    <t>6382018</t>
  </si>
  <si>
    <t>6382019</t>
  </si>
  <si>
    <t>6422017</t>
  </si>
  <si>
    <t>6422018</t>
  </si>
  <si>
    <t>6422019</t>
  </si>
  <si>
    <t>6432017</t>
  </si>
  <si>
    <t>6432018</t>
  </si>
  <si>
    <t>6432019</t>
  </si>
  <si>
    <t>6462017</t>
  </si>
  <si>
    <t>6462018</t>
  </si>
  <si>
    <t>6462019</t>
  </si>
  <si>
    <t>6522018</t>
  </si>
  <si>
    <t>6522019</t>
  </si>
  <si>
    <t>6542018</t>
  </si>
  <si>
    <t>6542019</t>
  </si>
  <si>
    <t>6592018</t>
  </si>
  <si>
    <t>6592019</t>
  </si>
  <si>
    <t>6602018</t>
  </si>
  <si>
    <t>6602019</t>
  </si>
  <si>
    <t>6622018</t>
  </si>
  <si>
    <t>6622019</t>
  </si>
  <si>
    <t>6632018</t>
  </si>
  <si>
    <t>6632019</t>
  </si>
  <si>
    <t>6662018</t>
  </si>
  <si>
    <t>6662019</t>
  </si>
  <si>
    <t>6702018</t>
  </si>
  <si>
    <t>6702019</t>
  </si>
  <si>
    <t>6742018</t>
  </si>
  <si>
    <t>6742019</t>
  </si>
  <si>
    <t>6782018</t>
  </si>
  <si>
    <t>6782019</t>
  </si>
  <si>
    <t>6822017</t>
  </si>
  <si>
    <t>6822018</t>
  </si>
  <si>
    <t>6822019</t>
  </si>
  <si>
    <t>6862017</t>
  </si>
  <si>
    <t>6862018</t>
  </si>
  <si>
    <t>6862019</t>
  </si>
  <si>
    <t>6882017</t>
  </si>
  <si>
    <t>6882018</t>
  </si>
  <si>
    <t>6882019</t>
  </si>
  <si>
    <t>6902017</t>
  </si>
  <si>
    <t>6902018</t>
  </si>
  <si>
    <t>6902019</t>
  </si>
  <si>
    <t>6942018</t>
  </si>
  <si>
    <t>6942019</t>
  </si>
  <si>
    <t>7022017</t>
  </si>
  <si>
    <t>7022018</t>
  </si>
  <si>
    <t>7022019</t>
  </si>
  <si>
    <t>7032017</t>
  </si>
  <si>
    <t>7032018</t>
  </si>
  <si>
    <t>7032019</t>
  </si>
  <si>
    <t>7042017</t>
  </si>
  <si>
    <t>7042018</t>
  </si>
  <si>
    <t>7042019</t>
  </si>
  <si>
    <t>7052017</t>
  </si>
  <si>
    <t>7052018</t>
  </si>
  <si>
    <t>7052019</t>
  </si>
  <si>
    <t>7062017</t>
  </si>
  <si>
    <t>7062018</t>
  </si>
  <si>
    <t>7062019</t>
  </si>
  <si>
    <t>7102017</t>
  </si>
  <si>
    <t>7102018</t>
  </si>
  <si>
    <t>7102019</t>
  </si>
  <si>
    <t>7162017</t>
  </si>
  <si>
    <t>7162018</t>
  </si>
  <si>
    <t>7162019</t>
  </si>
  <si>
    <t>7222017</t>
  </si>
  <si>
    <t>7222018</t>
  </si>
  <si>
    <t>7222019</t>
  </si>
  <si>
    <t>7242017</t>
  </si>
  <si>
    <t>7242018</t>
  </si>
  <si>
    <t>7242019</t>
  </si>
  <si>
    <t>7282018</t>
  </si>
  <si>
    <t>7282019</t>
  </si>
  <si>
    <t>7292017</t>
  </si>
  <si>
    <t>7292018</t>
  </si>
  <si>
    <t>7292019</t>
  </si>
  <si>
    <t>7322018</t>
  </si>
  <si>
    <t>7322019</t>
  </si>
  <si>
    <t>7382017</t>
  </si>
  <si>
    <t>7382018</t>
  </si>
  <si>
    <t>7382019</t>
  </si>
  <si>
    <t>7402017</t>
  </si>
  <si>
    <t>7402018</t>
  </si>
  <si>
    <t>7402019</t>
  </si>
  <si>
    <t>7442018</t>
  </si>
  <si>
    <t>7442019</t>
  </si>
  <si>
    <t>7462017</t>
  </si>
  <si>
    <t>7462018</t>
  </si>
  <si>
    <t>7462019</t>
  </si>
  <si>
    <t>7472017</t>
  </si>
  <si>
    <t>7472018</t>
  </si>
  <si>
    <t>7472019</t>
  </si>
  <si>
    <t>7482018</t>
  </si>
  <si>
    <t>7482019</t>
  </si>
  <si>
    <t>7522017</t>
  </si>
  <si>
    <t>7522018</t>
  </si>
  <si>
    <t>7522019</t>
  </si>
  <si>
    <t>7532017</t>
  </si>
  <si>
    <t>7532018</t>
  </si>
  <si>
    <t>7532019</t>
  </si>
  <si>
    <t>7562017</t>
  </si>
  <si>
    <t>7562018</t>
  </si>
  <si>
    <t>7562019</t>
  </si>
  <si>
    <t>7602017</t>
  </si>
  <si>
    <t>7602018</t>
  </si>
  <si>
    <t>7602019</t>
  </si>
  <si>
    <t>7622017</t>
  </si>
  <si>
    <t>7622018</t>
  </si>
  <si>
    <t>7622019</t>
  </si>
  <si>
    <t>7642017</t>
  </si>
  <si>
    <t>7642018</t>
  </si>
  <si>
    <t>7642019</t>
  </si>
  <si>
    <t>7682017</t>
  </si>
  <si>
    <t>7682018</t>
  </si>
  <si>
    <t>7682019</t>
  </si>
  <si>
    <t>7722018</t>
  </si>
  <si>
    <t>7722019</t>
  </si>
  <si>
    <t>7762018</t>
  </si>
  <si>
    <t>7762019</t>
  </si>
  <si>
    <t>7802017</t>
  </si>
  <si>
    <t>7802018</t>
  </si>
  <si>
    <t>7802019</t>
  </si>
  <si>
    <t>7842017</t>
  </si>
  <si>
    <t>7842018</t>
  </si>
  <si>
    <t>7842019</t>
  </si>
  <si>
    <t>7882017</t>
  </si>
  <si>
    <t>7882018</t>
  </si>
  <si>
    <t>7882019</t>
  </si>
  <si>
    <t>7922017</t>
  </si>
  <si>
    <t>7922018</t>
  </si>
  <si>
    <t>7922019</t>
  </si>
  <si>
    <t>7952017</t>
  </si>
  <si>
    <t>7952018</t>
  </si>
  <si>
    <t>7952019</t>
  </si>
  <si>
    <t>7962018</t>
  </si>
  <si>
    <t>7962019</t>
  </si>
  <si>
    <t>7982018</t>
  </si>
  <si>
    <t>7982019</t>
  </si>
  <si>
    <t>8002017</t>
  </si>
  <si>
    <t>8002018</t>
  </si>
  <si>
    <t>8002019</t>
  </si>
  <si>
    <t>8042017</t>
  </si>
  <si>
    <t>8042018</t>
  </si>
  <si>
    <t>8042019</t>
  </si>
  <si>
    <t>8072018</t>
  </si>
  <si>
    <t>8072019</t>
  </si>
  <si>
    <t>8182017</t>
  </si>
  <si>
    <t>8182018</t>
  </si>
  <si>
    <t>8182019</t>
  </si>
  <si>
    <t>8262017</t>
  </si>
  <si>
    <t>8262018</t>
  </si>
  <si>
    <t>8262019</t>
  </si>
  <si>
    <t>8302018</t>
  </si>
  <si>
    <t>8302019</t>
  </si>
  <si>
    <t>8312018</t>
  </si>
  <si>
    <t>8312019</t>
  </si>
  <si>
    <t>8322018</t>
  </si>
  <si>
    <t>8322019</t>
  </si>
  <si>
    <t>8332018</t>
  </si>
  <si>
    <t>8332019</t>
  </si>
  <si>
    <t>8342017</t>
  </si>
  <si>
    <t>8342018</t>
  </si>
  <si>
    <t>8342019</t>
  </si>
  <si>
    <t>8402017</t>
  </si>
  <si>
    <t>8402018</t>
  </si>
  <si>
    <t>8402019</t>
  </si>
  <si>
    <t>8502018</t>
  </si>
  <si>
    <t>8502019</t>
  </si>
  <si>
    <t>8542017</t>
  </si>
  <si>
    <t>8542018</t>
  </si>
  <si>
    <t>8542019</t>
  </si>
  <si>
    <t>8582018</t>
  </si>
  <si>
    <t>8582019</t>
  </si>
  <si>
    <t>8602017</t>
  </si>
  <si>
    <t>8602018</t>
  </si>
  <si>
    <t>8602019</t>
  </si>
  <si>
    <t>8622017</t>
  </si>
  <si>
    <t>8622018</t>
  </si>
  <si>
    <t>8622019</t>
  </si>
  <si>
    <t>8762018</t>
  </si>
  <si>
    <t>8762019</t>
  </si>
  <si>
    <t>8822017</t>
  </si>
  <si>
    <t>8822018</t>
  </si>
  <si>
    <t>8822019</t>
  </si>
  <si>
    <t>8872017</t>
  </si>
  <si>
    <t>8872018</t>
  </si>
  <si>
    <t>8872019</t>
  </si>
  <si>
    <t>8942017</t>
  </si>
  <si>
    <t>8942018</t>
  </si>
  <si>
    <t>8942019</t>
  </si>
  <si>
    <t>4042008</t>
  </si>
  <si>
    <t>4042014</t>
  </si>
  <si>
    <t>4042015</t>
  </si>
  <si>
    <t>4262000</t>
  </si>
  <si>
    <t>4262009</t>
  </si>
  <si>
    <t>4262014</t>
  </si>
  <si>
    <t>4302007</t>
  </si>
  <si>
    <t>4302009</t>
  </si>
  <si>
    <t>4302011</t>
  </si>
  <si>
    <t>4302013</t>
  </si>
  <si>
    <t>4302016</t>
  </si>
  <si>
    <t>1401994</t>
  </si>
  <si>
    <t>8542010</t>
  </si>
  <si>
    <t>4501997</t>
  </si>
  <si>
    <t>4502000</t>
  </si>
  <si>
    <t>4502008</t>
  </si>
  <si>
    <t>4502011</t>
  </si>
  <si>
    <t>4502013</t>
  </si>
  <si>
    <t>4502016</t>
  </si>
  <si>
    <t>8542014</t>
  </si>
  <si>
    <t>1402000</t>
  </si>
  <si>
    <t>1402006</t>
  </si>
  <si>
    <t>1402010</t>
  </si>
  <si>
    <t>1481996</t>
  </si>
  <si>
    <t>1482000</t>
  </si>
  <si>
    <t>1482004</t>
  </si>
  <si>
    <t>1482010</t>
  </si>
  <si>
    <t>1482014</t>
  </si>
  <si>
    <t>1741996</t>
  </si>
  <si>
    <t>1742012</t>
  </si>
  <si>
    <t>1782009</t>
  </si>
  <si>
    <t>1782011</t>
  </si>
  <si>
    <t>1782014</t>
  </si>
  <si>
    <t>1782000</t>
  </si>
  <si>
    <t>1782010</t>
  </si>
  <si>
    <t>1881994</t>
  </si>
  <si>
    <t>1881998</t>
  </si>
  <si>
    <t>1882000</t>
  </si>
  <si>
    <t>1882006</t>
  </si>
  <si>
    <t>1882016</t>
  </si>
  <si>
    <t>2262000</t>
  </si>
  <si>
    <t>2312005</t>
  </si>
  <si>
    <t>2312011</t>
  </si>
  <si>
    <t>2312016</t>
  </si>
  <si>
    <t>2662000</t>
  </si>
  <si>
    <t>2662012</t>
  </si>
  <si>
    <t>2702000</t>
  </si>
  <si>
    <t>2702006</t>
  </si>
  <si>
    <t>2702010</t>
  </si>
  <si>
    <t>2702013</t>
  </si>
  <si>
    <t>2881993</t>
  </si>
  <si>
    <t>2881998</t>
  </si>
  <si>
    <t>2882006</t>
  </si>
  <si>
    <t>2882008</t>
  </si>
  <si>
    <t>2882011</t>
  </si>
  <si>
    <t>2882014</t>
  </si>
  <si>
    <t>2882016</t>
  </si>
  <si>
    <t>1082005</t>
  </si>
  <si>
    <t>1082010</t>
  </si>
  <si>
    <t>1082012</t>
  </si>
  <si>
    <t>1082017</t>
  </si>
  <si>
    <t>1201991</t>
  </si>
  <si>
    <t>1202004</t>
  </si>
  <si>
    <t>1202005</t>
  </si>
  <si>
    <t>1202006</t>
  </si>
  <si>
    <t>1202011</t>
  </si>
  <si>
    <t>1202014</t>
  </si>
  <si>
    <t>3241999</t>
  </si>
  <si>
    <t>3242012</t>
  </si>
  <si>
    <t>3242016</t>
  </si>
  <si>
    <t>3242000</t>
  </si>
  <si>
    <t>3242006</t>
  </si>
  <si>
    <t>3242014</t>
  </si>
  <si>
    <t>4041993</t>
  </si>
  <si>
    <t>4041998</t>
  </si>
  <si>
    <t>4042003</t>
  </si>
  <si>
    <t>4541992</t>
  </si>
  <si>
    <t>4542004</t>
  </si>
  <si>
    <t>4542006</t>
  </si>
  <si>
    <t>4542010</t>
  </si>
  <si>
    <t>4542012</t>
  </si>
  <si>
    <t>4542014</t>
  </si>
  <si>
    <t>4542016</t>
  </si>
  <si>
    <t>242011</t>
  </si>
  <si>
    <t>242015</t>
  </si>
  <si>
    <t>2041996</t>
  </si>
  <si>
    <t>2042006</t>
  </si>
  <si>
    <t>2042011</t>
  </si>
  <si>
    <t>2042014</t>
  </si>
  <si>
    <t>722015</t>
  </si>
  <si>
    <t>8541992</t>
  </si>
  <si>
    <t>8541999</t>
  </si>
  <si>
    <t>8542006</t>
  </si>
  <si>
    <t>4661996</t>
  </si>
  <si>
    <t>4662010</t>
  </si>
  <si>
    <t>4662012</t>
  </si>
  <si>
    <t>4662015</t>
  </si>
  <si>
    <t>4782001</t>
  </si>
  <si>
    <t>4782007</t>
  </si>
  <si>
    <t>4782011</t>
  </si>
  <si>
    <t>4782015</t>
  </si>
  <si>
    <t>5081997</t>
  </si>
  <si>
    <t>5082003</t>
  </si>
  <si>
    <t>5082008</t>
  </si>
  <si>
    <t>5082009</t>
  </si>
  <si>
    <t>5082011</t>
  </si>
  <si>
    <t>5082015</t>
  </si>
  <si>
    <t>5161992</t>
  </si>
  <si>
    <t>5162000</t>
  </si>
  <si>
    <t>5162007</t>
  </si>
  <si>
    <t>5162013</t>
  </si>
  <si>
    <t>5621992</t>
  </si>
  <si>
    <t>7101998</t>
  </si>
  <si>
    <t>7102016</t>
  </si>
  <si>
    <t>7482006</t>
  </si>
  <si>
    <t>7482010</t>
  </si>
  <si>
    <t>7621992</t>
  </si>
  <si>
    <t>7621996</t>
  </si>
  <si>
    <t>7622004</t>
  </si>
  <si>
    <t>7622007</t>
  </si>
  <si>
    <t>7622010</t>
  </si>
  <si>
    <t>7622011</t>
  </si>
  <si>
    <t>7622015</t>
  </si>
  <si>
    <t>7681998</t>
  </si>
  <si>
    <t>5662008</t>
  </si>
  <si>
    <t>5621998</t>
  </si>
  <si>
    <t>7161994</t>
  </si>
  <si>
    <t>5662010</t>
  </si>
  <si>
    <t>5622006</t>
  </si>
  <si>
    <t>7682006</t>
  </si>
  <si>
    <t>7162005</t>
  </si>
  <si>
    <t>5662011</t>
  </si>
  <si>
    <t>5622012</t>
  </si>
  <si>
    <t>7682010</t>
  </si>
  <si>
    <t>7162009</t>
  </si>
  <si>
    <t>5662013</t>
  </si>
  <si>
    <t>7682013</t>
  </si>
  <si>
    <t>7162010</t>
  </si>
  <si>
    <t>5662015</t>
  </si>
  <si>
    <t>8001995</t>
  </si>
  <si>
    <t>8002006</t>
  </si>
  <si>
    <t>8002009</t>
  </si>
  <si>
    <t>8002011</t>
  </si>
  <si>
    <t>8002014</t>
  </si>
  <si>
    <t>8002016</t>
  </si>
  <si>
    <t>8941992</t>
  </si>
  <si>
    <t>8941996</t>
  </si>
  <si>
    <t>8942007</t>
  </si>
  <si>
    <t>8942013</t>
  </si>
  <si>
    <t>5662016</t>
  </si>
  <si>
    <t>7162014</t>
  </si>
  <si>
    <t>6861993</t>
  </si>
  <si>
    <t>6861997</t>
  </si>
  <si>
    <t>6862005</t>
  </si>
  <si>
    <t>6862006</t>
  </si>
  <si>
    <t>6862008</t>
  </si>
  <si>
    <t>6862011</t>
  </si>
  <si>
    <t>6862012</t>
  </si>
  <si>
    <t>6862014</t>
  </si>
  <si>
    <t>6862015</t>
  </si>
  <si>
    <t>6862016</t>
  </si>
  <si>
    <t>6942008</t>
  </si>
  <si>
    <t>6942010</t>
  </si>
  <si>
    <t>6942013</t>
  </si>
  <si>
    <t>6942016</t>
  </si>
  <si>
    <t>6942017</t>
  </si>
  <si>
    <t>7062006</t>
  </si>
  <si>
    <t>7162015</t>
  </si>
  <si>
    <t>8181992</t>
  </si>
  <si>
    <t>8181995</t>
  </si>
  <si>
    <t>8182000</t>
  </si>
  <si>
    <t>122012</t>
  </si>
  <si>
    <t>8182003</t>
  </si>
  <si>
    <t>8182005</t>
  </si>
  <si>
    <t>6461992</t>
  </si>
  <si>
    <t>6462010</t>
  </si>
  <si>
    <t>6462013</t>
  </si>
  <si>
    <t>6462015</t>
  </si>
  <si>
    <t>6782009</t>
  </si>
  <si>
    <t>6782014</t>
  </si>
  <si>
    <t>512001</t>
  </si>
  <si>
    <t>8182008</t>
  </si>
  <si>
    <t>8182014</t>
  </si>
  <si>
    <t>512005</t>
  </si>
  <si>
    <t>512010</t>
  </si>
  <si>
    <t>512011</t>
  </si>
  <si>
    <t>2682005</t>
  </si>
  <si>
    <t>512016</t>
  </si>
  <si>
    <t>312006</t>
  </si>
  <si>
    <t>5661999</t>
  </si>
  <si>
    <t>5662003</t>
  </si>
  <si>
    <t>5662007</t>
  </si>
  <si>
    <t>3682006</t>
  </si>
  <si>
    <t>3682011</t>
  </si>
  <si>
    <t>5041992</t>
  </si>
  <si>
    <t>5042004</t>
  </si>
  <si>
    <t>5782010</t>
  </si>
  <si>
    <t>5782014</t>
  </si>
  <si>
    <t>7292010</t>
  </si>
  <si>
    <t>7292014</t>
  </si>
  <si>
    <t>7562006</t>
  </si>
  <si>
    <t>7882011</t>
  </si>
  <si>
    <t>4172014</t>
  </si>
  <si>
    <t>7921993</t>
  </si>
  <si>
    <t>7921998</t>
  </si>
  <si>
    <t>7922004</t>
  </si>
  <si>
    <t>7922013</t>
  </si>
  <si>
    <t>8871991</t>
  </si>
  <si>
    <t>8872006</t>
  </si>
  <si>
    <t>8872013</t>
  </si>
  <si>
    <t>42011</t>
  </si>
  <si>
    <t>42015</t>
  </si>
  <si>
    <t>7622005</t>
  </si>
  <si>
    <t>7622012</t>
  </si>
  <si>
    <t>7952006</t>
  </si>
  <si>
    <t>7952015</t>
  </si>
  <si>
    <t>8601996</t>
  </si>
  <si>
    <t>8602006</t>
  </si>
  <si>
    <t>1162004</t>
  </si>
  <si>
    <t>1162010</t>
  </si>
  <si>
    <t>1162014</t>
  </si>
  <si>
    <t>501994</t>
  </si>
  <si>
    <t>502004</t>
  </si>
  <si>
    <t>502006</t>
  </si>
  <si>
    <t>502007</t>
  </si>
  <si>
    <t>502011</t>
  </si>
  <si>
    <t>502013</t>
  </si>
  <si>
    <t>502014</t>
  </si>
  <si>
    <t>642010</t>
  </si>
  <si>
    <t>4622009</t>
  </si>
  <si>
    <t>4001997</t>
  </si>
  <si>
    <t>4002002</t>
  </si>
  <si>
    <t>4002007</t>
  </si>
  <si>
    <t>4002009</t>
  </si>
  <si>
    <t>4002012</t>
  </si>
  <si>
    <t>4222006</t>
  </si>
  <si>
    <t>4222011</t>
  </si>
  <si>
    <t>5861990</t>
  </si>
  <si>
    <t>5862012</t>
  </si>
  <si>
    <t>5862014</t>
  </si>
  <si>
    <t>3561992</t>
  </si>
  <si>
    <t>3561998</t>
  </si>
  <si>
    <t>3562006</t>
  </si>
  <si>
    <t>3562016</t>
  </si>
  <si>
    <t>3602006</t>
  </si>
  <si>
    <t>3981995</t>
  </si>
  <si>
    <t>3982006</t>
  </si>
  <si>
    <t>3982011</t>
  </si>
  <si>
    <t>3982015</t>
  </si>
  <si>
    <t>4171997</t>
  </si>
  <si>
    <t>4172006</t>
  </si>
  <si>
    <t>4172012</t>
  </si>
  <si>
    <t>5241996</t>
  </si>
  <si>
    <t>5242006</t>
  </si>
  <si>
    <t>5242012</t>
  </si>
  <si>
    <t>5242014</t>
  </si>
  <si>
    <t>5242016</t>
  </si>
  <si>
    <t>6081993</t>
  </si>
  <si>
    <t>6081998</t>
  </si>
  <si>
    <t>6082008</t>
  </si>
  <si>
    <t>6082013</t>
  </si>
  <si>
    <t>7642005</t>
  </si>
  <si>
    <t>7642015</t>
  </si>
  <si>
    <t>7642016</t>
  </si>
  <si>
    <t>6262009</t>
  </si>
  <si>
    <t>6262016</t>
  </si>
  <si>
    <t>1701990</t>
  </si>
  <si>
    <t>1701995</t>
  </si>
  <si>
    <t>1702000</t>
  </si>
  <si>
    <t>1702005</t>
  </si>
  <si>
    <t>1702010</t>
  </si>
  <si>
    <t>1702015</t>
  </si>
  <si>
    <t>761991</t>
  </si>
  <si>
    <t>761996</t>
  </si>
  <si>
    <t>7041997</t>
  </si>
  <si>
    <t>7042002</t>
  </si>
  <si>
    <t>1882011</t>
  </si>
  <si>
    <t>2141991</t>
  </si>
  <si>
    <t>2141996</t>
  </si>
  <si>
    <t>2142000</t>
  </si>
  <si>
    <t>2142002</t>
  </si>
  <si>
    <t>2142007</t>
  </si>
  <si>
    <t>2142013</t>
  </si>
  <si>
    <t>641994</t>
  </si>
  <si>
    <t>641998</t>
  </si>
  <si>
    <t>642000</t>
  </si>
  <si>
    <t>642001</t>
  </si>
  <si>
    <t>642004</t>
  </si>
  <si>
    <t>642008</t>
  </si>
  <si>
    <t>7042005</t>
  </si>
  <si>
    <t>7042006</t>
  </si>
  <si>
    <t>7042010</t>
  </si>
  <si>
    <t>7042013</t>
  </si>
  <si>
    <t>3602012</t>
  </si>
  <si>
    <t>4182006</t>
  </si>
  <si>
    <t>4182011</t>
  </si>
  <si>
    <t>4962005</t>
  </si>
  <si>
    <t>4962010</t>
  </si>
  <si>
    <t>4962013</t>
  </si>
  <si>
    <t>1042016</t>
  </si>
  <si>
    <t>322001</t>
  </si>
  <si>
    <t>322011</t>
  </si>
  <si>
    <t>522012</t>
  </si>
  <si>
    <t>842006</t>
  </si>
  <si>
    <t>842011</t>
  </si>
  <si>
    <t>842016</t>
  </si>
  <si>
    <t>2142014</t>
  </si>
  <si>
    <t>5482000</t>
  </si>
  <si>
    <t>3882000</t>
  </si>
  <si>
    <t>6041991</t>
  </si>
  <si>
    <t>6041996</t>
  </si>
  <si>
    <t>6042000</t>
  </si>
  <si>
    <t>6042004</t>
  </si>
  <si>
    <t>6042007</t>
  </si>
  <si>
    <t>6042012</t>
  </si>
  <si>
    <t>6622012</t>
  </si>
  <si>
    <t>7402006</t>
  </si>
  <si>
    <t>7402010</t>
  </si>
  <si>
    <t>7802000</t>
  </si>
  <si>
    <t>7802006</t>
  </si>
  <si>
    <t>7802011</t>
  </si>
  <si>
    <t>8582013</t>
  </si>
  <si>
    <t>3882011</t>
  </si>
  <si>
    <t>2422007</t>
  </si>
  <si>
    <t>5482007</t>
  </si>
  <si>
    <t>82000</t>
  </si>
  <si>
    <t>82005</t>
  </si>
  <si>
    <t>82009</t>
  </si>
  <si>
    <t>402001</t>
  </si>
  <si>
    <t>1122005</t>
  </si>
  <si>
    <t>1122012</t>
  </si>
  <si>
    <t>702006</t>
  </si>
  <si>
    <t>702012</t>
  </si>
  <si>
    <t>1242001</t>
  </si>
  <si>
    <t>4842015</t>
  </si>
  <si>
    <t>2222007</t>
  </si>
  <si>
    <t>2222014</t>
  </si>
  <si>
    <t>3201995</t>
  </si>
  <si>
    <t>3201998</t>
  </si>
  <si>
    <t>3202002</t>
  </si>
  <si>
    <t>3202014</t>
  </si>
  <si>
    <t>3282000</t>
  </si>
  <si>
    <t>3282005</t>
  </si>
  <si>
    <t>3282006</t>
  </si>
  <si>
    <t>3282009</t>
  </si>
  <si>
    <t>3282014</t>
  </si>
  <si>
    <t>3321994</t>
  </si>
  <si>
    <t>3322003</t>
  </si>
  <si>
    <t>3322006</t>
  </si>
  <si>
    <t>3322012</t>
  </si>
  <si>
    <t>3322017</t>
  </si>
  <si>
    <t>3402005</t>
  </si>
  <si>
    <t>3402012</t>
  </si>
  <si>
    <t>3802001</t>
  </si>
  <si>
    <t>5581998</t>
  </si>
  <si>
    <t>5582001</t>
  </si>
  <si>
    <t>5912013</t>
  </si>
  <si>
    <t>6002016</t>
  </si>
  <si>
    <t>172005</t>
  </si>
  <si>
    <t>172012</t>
  </si>
  <si>
    <t>4992005</t>
  </si>
  <si>
    <t>4992013</t>
  </si>
  <si>
    <t>6882005</t>
  </si>
  <si>
    <t>6882010</t>
  </si>
  <si>
    <t>6882014</t>
  </si>
  <si>
    <t>7562000</t>
  </si>
  <si>
    <t>8042005</t>
  </si>
  <si>
    <t>8042007</t>
  </si>
  <si>
    <t>8042012</t>
  </si>
  <si>
    <t>8582000</t>
  </si>
  <si>
    <t>8582005</t>
  </si>
  <si>
    <t>8582010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</si>
  <si>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</si>
  <si>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</si>
  <si>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</si>
  <si>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</si>
  <si>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</si>
  <si>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</si>
  <si>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</si>
  <si>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</si>
  <si>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</si>
  <si>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</si>
  <si>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</si>
  <si>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</si>
  <si>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</si>
  <si>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</si>
  <si>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</si>
  <si>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</si>
  <si>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</si>
  <si>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</si>
  <si>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</si>
  <si>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</si>
  <si>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</si>
  <si>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</si>
  <si>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</si>
  <si>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</si>
  <si>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</si>
  <si>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</si>
  <si>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</si>
  <si>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42012</t>
  </si>
  <si>
    <t>42013</t>
  </si>
  <si>
    <t>42014</t>
  </si>
  <si>
    <t>82001</t>
  </si>
  <si>
    <t>82002</t>
  </si>
  <si>
    <t>82003</t>
  </si>
  <si>
    <t>82004</t>
  </si>
  <si>
    <t>82006</t>
  </si>
  <si>
    <t>82007</t>
  </si>
  <si>
    <t>82008</t>
  </si>
  <si>
    <t>82010</t>
  </si>
  <si>
    <t>82011</t>
  </si>
  <si>
    <t>82012</t>
  </si>
  <si>
    <t>82013</t>
  </si>
  <si>
    <t>82014</t>
  </si>
  <si>
    <t>82015</t>
  </si>
  <si>
    <t>82016</t>
  </si>
  <si>
    <t>92000</t>
  </si>
  <si>
    <t>92001</t>
  </si>
  <si>
    <t>92002</t>
  </si>
  <si>
    <t>92003</t>
  </si>
  <si>
    <t>92004</t>
  </si>
  <si>
    <t>92005</t>
  </si>
  <si>
    <t>92006</t>
  </si>
  <si>
    <t>92007</t>
  </si>
  <si>
    <t>92008</t>
  </si>
  <si>
    <t>92009</t>
  </si>
  <si>
    <t>92010</t>
  </si>
  <si>
    <t>92011</t>
  </si>
  <si>
    <t>92012</t>
  </si>
  <si>
    <t>92013</t>
  </si>
  <si>
    <t>92014</t>
  </si>
  <si>
    <t>92015</t>
  </si>
  <si>
    <t>92016</t>
  </si>
  <si>
    <t>112000</t>
  </si>
  <si>
    <t>112001</t>
  </si>
  <si>
    <t>112002</t>
  </si>
  <si>
    <t>112003</t>
  </si>
  <si>
    <t>112004</t>
  </si>
  <si>
    <t>112005</t>
  </si>
  <si>
    <t>112006</t>
  </si>
  <si>
    <t>112007</t>
  </si>
  <si>
    <t>112008</t>
  </si>
  <si>
    <t>112009</t>
  </si>
  <si>
    <t>112010</t>
  </si>
  <si>
    <t>112011</t>
  </si>
  <si>
    <t>112012</t>
  </si>
  <si>
    <t>112013</t>
  </si>
  <si>
    <t>112014</t>
  </si>
  <si>
    <t>112015</t>
  </si>
  <si>
    <t>112016</t>
  </si>
  <si>
    <t>122000</t>
  </si>
  <si>
    <t>122001</t>
  </si>
  <si>
    <t>122002</t>
  </si>
  <si>
    <t>122003</t>
  </si>
  <si>
    <t>122004</t>
  </si>
  <si>
    <t>122005</t>
  </si>
  <si>
    <t>122006</t>
  </si>
  <si>
    <t>122007</t>
  </si>
  <si>
    <t>122008</t>
  </si>
  <si>
    <t>122009</t>
  </si>
  <si>
    <t>122010</t>
  </si>
  <si>
    <t>122011</t>
  </si>
  <si>
    <t>122013</t>
  </si>
  <si>
    <t>122014</t>
  </si>
  <si>
    <t>122015</t>
  </si>
  <si>
    <t>122016</t>
  </si>
  <si>
    <t>142000</t>
  </si>
  <si>
    <t>142001</t>
  </si>
  <si>
    <t>142002</t>
  </si>
  <si>
    <t>142003</t>
  </si>
  <si>
    <t>142004</t>
  </si>
  <si>
    <t>142005</t>
  </si>
  <si>
    <t>142006</t>
  </si>
  <si>
    <t>142007</t>
  </si>
  <si>
    <t>142008</t>
  </si>
  <si>
    <t>142009</t>
  </si>
  <si>
    <t>142010</t>
  </si>
  <si>
    <t>142011</t>
  </si>
  <si>
    <t>142012</t>
  </si>
  <si>
    <t>142013</t>
  </si>
  <si>
    <t>142014</t>
  </si>
  <si>
    <t>142015</t>
  </si>
  <si>
    <t>142016</t>
  </si>
  <si>
    <t>152000</t>
  </si>
  <si>
    <t>152001</t>
  </si>
  <si>
    <t>152002</t>
  </si>
  <si>
    <t>152003</t>
  </si>
  <si>
    <t>152004</t>
  </si>
  <si>
    <t>152005</t>
  </si>
  <si>
    <t>152006</t>
  </si>
  <si>
    <t>152007</t>
  </si>
  <si>
    <t>152008</t>
  </si>
  <si>
    <t>152009</t>
  </si>
  <si>
    <t>152010</t>
  </si>
  <si>
    <t>152011</t>
  </si>
  <si>
    <t>152012</t>
  </si>
  <si>
    <t>152013</t>
  </si>
  <si>
    <t>152014</t>
  </si>
  <si>
    <t>152015</t>
  </si>
  <si>
    <t>152016</t>
  </si>
  <si>
    <t>172000</t>
  </si>
  <si>
    <t>172001</t>
  </si>
  <si>
    <t>172002</t>
  </si>
  <si>
    <t>172003</t>
  </si>
  <si>
    <t>172004</t>
  </si>
  <si>
    <t>172006</t>
  </si>
  <si>
    <t>172007</t>
  </si>
  <si>
    <t>172008</t>
  </si>
  <si>
    <t>172009</t>
  </si>
  <si>
    <t>172010</t>
  </si>
  <si>
    <t>172011</t>
  </si>
  <si>
    <t>172013</t>
  </si>
  <si>
    <t>172014</t>
  </si>
  <si>
    <t>172015</t>
  </si>
  <si>
    <t>172016</t>
  </si>
  <si>
    <t>182000</t>
  </si>
  <si>
    <t>182001</t>
  </si>
  <si>
    <t>182002</t>
  </si>
  <si>
    <t>182003</t>
  </si>
  <si>
    <t>182004</t>
  </si>
  <si>
    <t>182005</t>
  </si>
  <si>
    <t>182006</t>
  </si>
  <si>
    <t>182007</t>
  </si>
  <si>
    <t>182008</t>
  </si>
  <si>
    <t>182009</t>
  </si>
  <si>
    <t>182010</t>
  </si>
  <si>
    <t>182011</t>
  </si>
  <si>
    <t>182012</t>
  </si>
  <si>
    <t>182013</t>
  </si>
  <si>
    <t>182014</t>
  </si>
  <si>
    <t>182015</t>
  </si>
  <si>
    <t>182016</t>
  </si>
  <si>
    <t>202000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</si>
  <si>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</si>
  <si>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</si>
  <si>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</si>
  <si>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</si>
  <si>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</si>
  <si>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</si>
  <si>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</si>
  <si>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</si>
  <si>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</si>
  <si>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</si>
  <si>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</si>
  <si>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202013</t>
  </si>
  <si>
    <t>202014</t>
  </si>
  <si>
    <t>202015</t>
  </si>
  <si>
    <t>202016</t>
  </si>
  <si>
    <t>202017</t>
  </si>
  <si>
    <t>212000</t>
  </si>
  <si>
    <t>212001</t>
  </si>
  <si>
    <t>212002</t>
  </si>
  <si>
    <t>212003</t>
  </si>
  <si>
    <t>212004</t>
  </si>
  <si>
    <t>212005</t>
  </si>
  <si>
    <t>212006</t>
  </si>
  <si>
    <t>212007</t>
  </si>
  <si>
    <t>212008</t>
  </si>
  <si>
    <t>212009</t>
  </si>
  <si>
    <t>212010</t>
  </si>
  <si>
    <t>212011</t>
  </si>
  <si>
    <t>212012</t>
  </si>
  <si>
    <t>212013</t>
  </si>
  <si>
    <t>212014</t>
  </si>
  <si>
    <t>212015</t>
  </si>
  <si>
    <t>212016</t>
  </si>
  <si>
    <t>242000</t>
  </si>
  <si>
    <t>242001</t>
  </si>
  <si>
    <t>242002</t>
  </si>
  <si>
    <t>242003</t>
  </si>
  <si>
    <t>242004</t>
  </si>
  <si>
    <t>242005</t>
  </si>
  <si>
    <t>242006</t>
  </si>
  <si>
    <t>242007</t>
  </si>
  <si>
    <t>242008</t>
  </si>
  <si>
    <t>242009</t>
  </si>
  <si>
    <t>242010</t>
  </si>
  <si>
    <t>242012</t>
  </si>
  <si>
    <t>242013</t>
  </si>
  <si>
    <t>242014</t>
  </si>
  <si>
    <t>242016</t>
  </si>
  <si>
    <t>282000</t>
  </si>
  <si>
    <t>282001</t>
  </si>
  <si>
    <t>282002</t>
  </si>
  <si>
    <t>282003</t>
  </si>
  <si>
    <t>282004</t>
  </si>
  <si>
    <t>282005</t>
  </si>
  <si>
    <t>282006</t>
  </si>
  <si>
    <t>282007</t>
  </si>
  <si>
    <t>282008</t>
  </si>
  <si>
    <t>282009</t>
  </si>
  <si>
    <t>282010</t>
  </si>
  <si>
    <t>282011</t>
  </si>
  <si>
    <t>282012</t>
  </si>
  <si>
    <t>282013</t>
  </si>
  <si>
    <t>282014</t>
  </si>
  <si>
    <t>282015</t>
  </si>
  <si>
    <t>282016</t>
  </si>
  <si>
    <t>292000</t>
  </si>
  <si>
    <t>292001</t>
  </si>
  <si>
    <t>292002</t>
  </si>
  <si>
    <t>292003</t>
  </si>
  <si>
    <t>292004</t>
  </si>
  <si>
    <t>292005</t>
  </si>
  <si>
    <t>292006</t>
  </si>
  <si>
    <t>292007</t>
  </si>
  <si>
    <t>292008</t>
  </si>
  <si>
    <t>292009</t>
  </si>
  <si>
    <t>292010</t>
  </si>
  <si>
    <t>292011</t>
  </si>
  <si>
    <t>292012</t>
  </si>
  <si>
    <t>292013</t>
  </si>
  <si>
    <t>292014</t>
  </si>
  <si>
    <t>292015</t>
  </si>
  <si>
    <t>292016</t>
  </si>
  <si>
    <t>302000</t>
  </si>
  <si>
    <t>302001</t>
  </si>
  <si>
    <t>302002</t>
  </si>
  <si>
    <t>302003</t>
  </si>
  <si>
    <t>302004</t>
  </si>
  <si>
    <t>302005</t>
  </si>
  <si>
    <t>302006</t>
  </si>
  <si>
    <t>302007</t>
  </si>
  <si>
    <t>302008</t>
  </si>
  <si>
    <t>302009</t>
  </si>
  <si>
    <t>302010</t>
  </si>
  <si>
    <t>302011</t>
  </si>
  <si>
    <t>302012</t>
  </si>
  <si>
    <t>302013</t>
  </si>
  <si>
    <t>302014</t>
  </si>
  <si>
    <t>302015</t>
  </si>
  <si>
    <t>302016</t>
  </si>
  <si>
    <t>312000</t>
  </si>
  <si>
    <t>312001</t>
  </si>
  <si>
    <t>312002</t>
  </si>
  <si>
    <t>312005</t>
  </si>
  <si>
    <t>312007</t>
  </si>
  <si>
    <t>312008</t>
  </si>
  <si>
    <t>312009</t>
  </si>
  <si>
    <t>312010</t>
  </si>
  <si>
    <t>312011</t>
  </si>
  <si>
    <t>312012</t>
  </si>
  <si>
    <t>312013</t>
  </si>
  <si>
    <t>312014</t>
  </si>
  <si>
    <t>312015</t>
  </si>
  <si>
    <t>312016</t>
  </si>
  <si>
    <t>322000</t>
  </si>
  <si>
    <t>322002</t>
  </si>
  <si>
    <t>322003</t>
  </si>
  <si>
    <t>322004</t>
  </si>
  <si>
    <t>322005</t>
  </si>
  <si>
    <t>322006</t>
  </si>
  <si>
    <t>322007</t>
  </si>
  <si>
    <t>322008</t>
  </si>
  <si>
    <t>322009</t>
  </si>
  <si>
    <t>322010</t>
  </si>
  <si>
    <t>322012</t>
  </si>
  <si>
    <t>322013</t>
  </si>
  <si>
    <t>322014</t>
  </si>
  <si>
    <t>322015</t>
  </si>
  <si>
    <t>322016</t>
  </si>
  <si>
    <t>342000</t>
  </si>
  <si>
    <t>342001</t>
  </si>
  <si>
    <t>342002</t>
  </si>
  <si>
    <t>342003</t>
  </si>
  <si>
    <t>342004</t>
  </si>
  <si>
    <t>342005</t>
  </si>
  <si>
    <t>342006</t>
  </si>
  <si>
    <t>342007</t>
  </si>
  <si>
    <t>342008</t>
  </si>
  <si>
    <t>342009</t>
  </si>
  <si>
    <t>342010</t>
  </si>
  <si>
    <t>342011</t>
  </si>
  <si>
    <t>342012</t>
  </si>
  <si>
    <t>342013</t>
  </si>
  <si>
    <t>342014</t>
  </si>
  <si>
    <t>342015</t>
  </si>
  <si>
    <t>342016</t>
  </si>
  <si>
    <t>352000</t>
  </si>
  <si>
    <t>352001</t>
  </si>
  <si>
    <t>352002</t>
  </si>
  <si>
    <t>352003</t>
  </si>
  <si>
    <t>352004</t>
  </si>
  <si>
    <t>352005</t>
  </si>
  <si>
    <t>352006</t>
  </si>
  <si>
    <t>352007</t>
  </si>
  <si>
    <t>352008</t>
  </si>
  <si>
    <t>352009</t>
  </si>
  <si>
    <t>352010</t>
  </si>
  <si>
    <t>352011</t>
  </si>
  <si>
    <t>352012</t>
  </si>
  <si>
    <t>352013</t>
  </si>
  <si>
    <t>352014</t>
  </si>
  <si>
    <t>352015</t>
  </si>
  <si>
    <t>352016</t>
  </si>
  <si>
    <t>362000</t>
  </si>
  <si>
    <t>362001</t>
  </si>
  <si>
    <t>362005</t>
  </si>
  <si>
    <t>362006</t>
  </si>
  <si>
    <t>362007</t>
  </si>
  <si>
    <t>362008</t>
  </si>
  <si>
    <t>362009</t>
  </si>
  <si>
    <t>362010</t>
  </si>
  <si>
    <t>362011</t>
  </si>
  <si>
    <t>362012</t>
  </si>
  <si>
    <t>362013</t>
  </si>
  <si>
    <t>362014</t>
  </si>
  <si>
    <t>362015</t>
  </si>
  <si>
    <t>362016</t>
  </si>
  <si>
    <t>402000</t>
  </si>
  <si>
    <t>402002</t>
  </si>
  <si>
    <t>402003</t>
  </si>
  <si>
    <t>402004</t>
  </si>
  <si>
    <t>402005</t>
  </si>
  <si>
    <t>402006</t>
  </si>
  <si>
    <t>402007</t>
  </si>
  <si>
    <t>402008</t>
  </si>
  <si>
    <t>402009</t>
  </si>
  <si>
    <t>402010</t>
  </si>
  <si>
    <t>402011</t>
  </si>
  <si>
    <t>402012</t>
  </si>
  <si>
    <t>402013</t>
  </si>
  <si>
    <t>402014</t>
  </si>
  <si>
    <t>402015</t>
  </si>
  <si>
    <t>402016</t>
  </si>
  <si>
    <t>442000</t>
  </si>
  <si>
    <t>442001</t>
  </si>
  <si>
    <t>442002</t>
  </si>
  <si>
    <t>442003</t>
  </si>
  <si>
    <t>442004</t>
  </si>
  <si>
    <t>442005</t>
  </si>
  <si>
    <t>442006</t>
  </si>
  <si>
    <t>442007</t>
  </si>
  <si>
    <t>442008</t>
  </si>
  <si>
    <t>442009</t>
  </si>
  <si>
    <t>442010</t>
  </si>
  <si>
    <t>442011</t>
  </si>
  <si>
    <t>442012</t>
  </si>
  <si>
    <t>442013</t>
  </si>
  <si>
    <t>442014</t>
  </si>
  <si>
    <t>442015</t>
  </si>
  <si>
    <t>442016</t>
  </si>
  <si>
    <t>482000</t>
  </si>
  <si>
    <t>482001</t>
  </si>
  <si>
    <t>482002</t>
  </si>
  <si>
    <t>482003</t>
  </si>
  <si>
    <t>482004</t>
  </si>
  <si>
    <t>482005</t>
  </si>
  <si>
    <t>482006</t>
  </si>
  <si>
    <t>482007</t>
  </si>
  <si>
    <t>482008</t>
  </si>
  <si>
    <t>482009</t>
  </si>
  <si>
    <t>482010</t>
  </si>
  <si>
    <t>482011</t>
  </si>
  <si>
    <t>482012</t>
  </si>
  <si>
    <t>482013</t>
  </si>
  <si>
    <t>482014</t>
  </si>
  <si>
    <t>482015</t>
  </si>
  <si>
    <t>482016</t>
  </si>
  <si>
    <t>502000</t>
  </si>
  <si>
    <t>502001</t>
  </si>
  <si>
    <t>502002</t>
  </si>
  <si>
    <t>502003</t>
  </si>
  <si>
    <t>502005</t>
  </si>
  <si>
    <t>502008</t>
  </si>
  <si>
    <t>502009</t>
  </si>
  <si>
    <t>502010</t>
  </si>
  <si>
    <t>502012</t>
  </si>
  <si>
    <t>502015</t>
  </si>
  <si>
    <t>502016</t>
  </si>
  <si>
    <t>512000</t>
  </si>
  <si>
    <t>512002</t>
  </si>
  <si>
    <t>512003</t>
  </si>
  <si>
    <t>512004</t>
  </si>
  <si>
    <t>512006</t>
  </si>
  <si>
    <t>512007</t>
  </si>
  <si>
    <t>512008</t>
  </si>
  <si>
    <t>512009</t>
  </si>
  <si>
    <t>512012</t>
  </si>
  <si>
    <t>512013</t>
  </si>
  <si>
    <t>512014</t>
  </si>
  <si>
    <t>512015</t>
  </si>
  <si>
    <t>512017</t>
  </si>
  <si>
    <t>522000</t>
  </si>
  <si>
    <t>522001</t>
  </si>
  <si>
    <t>522002</t>
  </si>
  <si>
    <t>522003</t>
  </si>
  <si>
    <t>522004</t>
  </si>
  <si>
    <t>522005</t>
  </si>
  <si>
    <t>522006</t>
  </si>
  <si>
    <t>522007</t>
  </si>
  <si>
    <t>522008</t>
  </si>
  <si>
    <t>522009</t>
  </si>
  <si>
    <t>522010</t>
  </si>
  <si>
    <t>522011</t>
  </si>
  <si>
    <t>522013</t>
  </si>
  <si>
    <t>522014</t>
  </si>
  <si>
    <t>522015</t>
  </si>
  <si>
    <t>522016</t>
  </si>
  <si>
    <t>522017</t>
  </si>
  <si>
    <t>532000</t>
  </si>
  <si>
    <t>532001</t>
  </si>
  <si>
    <t>532002</t>
  </si>
  <si>
    <t>532003</t>
  </si>
  <si>
    <t>532004</t>
  </si>
  <si>
    <t>532005</t>
  </si>
  <si>
    <t>532006</t>
  </si>
  <si>
    <t>532007</t>
  </si>
  <si>
    <t>532008</t>
  </si>
  <si>
    <t>532009</t>
  </si>
  <si>
    <t>532010</t>
  </si>
  <si>
    <t>532011</t>
  </si>
  <si>
    <t>532012</t>
  </si>
  <si>
    <t>532013</t>
  </si>
  <si>
    <t>532014</t>
  </si>
  <si>
    <t>532015</t>
  </si>
  <si>
    <t>532016</t>
  </si>
  <si>
    <t>562000</t>
  </si>
  <si>
    <t>562001</t>
  </si>
  <si>
    <t>562002</t>
  </si>
  <si>
    <t>562003</t>
  </si>
  <si>
    <t>562004</t>
  </si>
  <si>
    <t>562005</t>
  </si>
  <si>
    <t>562006</t>
  </si>
  <si>
    <t>562007</t>
  </si>
  <si>
    <t>562008</t>
  </si>
  <si>
    <t>562009</t>
  </si>
  <si>
    <t>562010</t>
  </si>
  <si>
    <t>562011</t>
  </si>
  <si>
    <t>562012</t>
  </si>
  <si>
    <t>562013</t>
  </si>
  <si>
    <t>562014</t>
  </si>
  <si>
    <t>562015</t>
  </si>
  <si>
    <t>562016</t>
  </si>
  <si>
    <t>602000</t>
  </si>
  <si>
    <t>602001</t>
  </si>
  <si>
    <t>602002</t>
  </si>
  <si>
    <t>602003</t>
  </si>
  <si>
    <t>602004</t>
  </si>
  <si>
    <t>602005</t>
  </si>
  <si>
    <t>602006</t>
  </si>
  <si>
    <t>602008</t>
  </si>
  <si>
    <t>602009</t>
  </si>
  <si>
    <t>602010</t>
  </si>
  <si>
    <t>602011</t>
  </si>
  <si>
    <t>602012</t>
  </si>
  <si>
    <t>602013</t>
  </si>
  <si>
    <t>602014</t>
  </si>
  <si>
    <t>602015</t>
  </si>
  <si>
    <t>602016</t>
  </si>
  <si>
    <t>602017</t>
  </si>
  <si>
    <t>622000</t>
  </si>
  <si>
    <t>622001</t>
  </si>
  <si>
    <t>622002</t>
  </si>
  <si>
    <t>622003</t>
  </si>
  <si>
    <t>622004</t>
  </si>
  <si>
    <t>622005</t>
  </si>
  <si>
    <t>622006</t>
  </si>
  <si>
    <t>622007</t>
  </si>
  <si>
    <t>622008</t>
  </si>
  <si>
    <t>622009</t>
  </si>
  <si>
    <t>622010</t>
  </si>
  <si>
    <t>622011</t>
  </si>
  <si>
    <t>622012</t>
  </si>
  <si>
    <t>622013</t>
  </si>
  <si>
    <t>622014</t>
  </si>
  <si>
    <t>622015</t>
  </si>
  <si>
    <t>622016</t>
  </si>
  <si>
    <t>642002</t>
  </si>
  <si>
    <t>642003</t>
  </si>
  <si>
    <t>642005</t>
  </si>
  <si>
    <t>642006</t>
  </si>
  <si>
    <t>642007</t>
  </si>
  <si>
    <t>642009</t>
  </si>
  <si>
    <t>642011</t>
  </si>
  <si>
    <t>642012</t>
  </si>
  <si>
    <t>642013</t>
  </si>
  <si>
    <t>642014</t>
  </si>
  <si>
    <t>642015</t>
  </si>
  <si>
    <t>642016</t>
  </si>
  <si>
    <t>682000</t>
  </si>
  <si>
    <t>682001</t>
  </si>
  <si>
    <t>682002</t>
  </si>
  <si>
    <t>682003</t>
  </si>
  <si>
    <t>682004</t>
  </si>
  <si>
    <t>682005</t>
  </si>
  <si>
    <t>682006</t>
  </si>
  <si>
    <t>682007</t>
  </si>
  <si>
    <t>682008</t>
  </si>
  <si>
    <t>682009</t>
  </si>
  <si>
    <t>682010</t>
  </si>
  <si>
    <t>682011</t>
  </si>
  <si>
    <t>682012</t>
  </si>
  <si>
    <t>682013</t>
  </si>
  <si>
    <t>682014</t>
  </si>
  <si>
    <t>682015</t>
  </si>
  <si>
    <t>682016</t>
  </si>
  <si>
    <t>702000</t>
  </si>
  <si>
    <t>702001</t>
  </si>
  <si>
    <t>702002</t>
  </si>
  <si>
    <t>702003</t>
  </si>
  <si>
    <t>702004</t>
  </si>
  <si>
    <t>702005</t>
  </si>
  <si>
    <t>702007</t>
  </si>
  <si>
    <t>702008</t>
  </si>
  <si>
    <t>702009</t>
  </si>
  <si>
    <t>702010</t>
  </si>
  <si>
    <t>702011</t>
  </si>
  <si>
    <t>702013</t>
  </si>
  <si>
    <t>702014</t>
  </si>
  <si>
    <t>702015</t>
  </si>
  <si>
    <t>702016</t>
  </si>
  <si>
    <t>702017</t>
  </si>
  <si>
    <t>722000</t>
  </si>
  <si>
    <t>722001</t>
  </si>
  <si>
    <t>722002</t>
  </si>
  <si>
    <t>722003</t>
  </si>
  <si>
    <t>722004</t>
  </si>
  <si>
    <t>722005</t>
  </si>
  <si>
    <t>722006</t>
  </si>
  <si>
    <t>722007</t>
  </si>
  <si>
    <t>722008</t>
  </si>
  <si>
    <t>722009</t>
  </si>
  <si>
    <t>722010</t>
  </si>
  <si>
    <t>722012</t>
  </si>
  <si>
    <t>722013</t>
  </si>
  <si>
    <t>722014</t>
  </si>
  <si>
    <t>722016</t>
  </si>
  <si>
    <t>762000</t>
  </si>
  <si>
    <t>762001</t>
  </si>
  <si>
    <t>762002</t>
  </si>
  <si>
    <t>762003</t>
  </si>
  <si>
    <t>762004</t>
  </si>
  <si>
    <t>762005</t>
  </si>
  <si>
    <t>762006</t>
  </si>
  <si>
    <t>762007</t>
  </si>
  <si>
    <t>762008</t>
  </si>
  <si>
    <t>762009</t>
  </si>
  <si>
    <t>762010</t>
  </si>
  <si>
    <t>762011</t>
  </si>
  <si>
    <t>762012</t>
  </si>
  <si>
    <t>762013</t>
  </si>
  <si>
    <t>762014</t>
  </si>
  <si>
    <t>762015</t>
  </si>
  <si>
    <t>762016</t>
  </si>
  <si>
    <t>842000</t>
  </si>
  <si>
    <t>842002</t>
  </si>
  <si>
    <t>842004</t>
  </si>
  <si>
    <t>842005</t>
  </si>
  <si>
    <t>842007</t>
  </si>
  <si>
    <t>842008</t>
  </si>
  <si>
    <t>842009</t>
  </si>
  <si>
    <t>842010</t>
  </si>
  <si>
    <t>842012</t>
  </si>
  <si>
    <t>842013</t>
  </si>
  <si>
    <t>842014</t>
  </si>
  <si>
    <t>842015</t>
  </si>
  <si>
    <t>902000</t>
  </si>
  <si>
    <t>902001</t>
  </si>
  <si>
    <t>902002</t>
  </si>
  <si>
    <t>902003</t>
  </si>
  <si>
    <t>902004</t>
  </si>
  <si>
    <t>902005</t>
  </si>
  <si>
    <t>902006</t>
  </si>
  <si>
    <t>902007</t>
  </si>
  <si>
    <t>902008</t>
  </si>
  <si>
    <t>902009</t>
  </si>
  <si>
    <t>902010</t>
  </si>
  <si>
    <t>902011</t>
  </si>
  <si>
    <t>902012</t>
  </si>
  <si>
    <t>902013</t>
  </si>
  <si>
    <t>902014</t>
  </si>
  <si>
    <t>902015</t>
  </si>
  <si>
    <t>902016</t>
  </si>
  <si>
    <t>922002</t>
  </si>
  <si>
    <t>922009</t>
  </si>
  <si>
    <t>922010</t>
  </si>
  <si>
    <t>922016</t>
  </si>
  <si>
    <t>922017</t>
  </si>
  <si>
    <t>962000</t>
  </si>
  <si>
    <t>962001</t>
  </si>
  <si>
    <t>962002</t>
  </si>
  <si>
    <t>962003</t>
  </si>
  <si>
    <t>962004</t>
  </si>
  <si>
    <t>962005</t>
  </si>
  <si>
    <t>962006</t>
  </si>
  <si>
    <t>962007</t>
  </si>
  <si>
    <t>962008</t>
  </si>
  <si>
    <t>962009</t>
  </si>
  <si>
    <t>962010</t>
  </si>
  <si>
    <t>962011</t>
  </si>
  <si>
    <t>962012</t>
  </si>
  <si>
    <t>962013</t>
  </si>
  <si>
    <t>962014</t>
  </si>
  <si>
    <t>962015</t>
  </si>
  <si>
    <t>962016</t>
  </si>
  <si>
    <t>1002000</t>
  </si>
  <si>
    <t>1002001</t>
  </si>
  <si>
    <t>1002002</t>
  </si>
  <si>
    <t>1002003</t>
  </si>
  <si>
    <t>1002004</t>
  </si>
  <si>
    <t>1002005</t>
  </si>
  <si>
    <t>1002006</t>
  </si>
  <si>
    <t>1002007</t>
  </si>
  <si>
    <t>1002008</t>
  </si>
  <si>
    <t>1002009</t>
  </si>
  <si>
    <t>1002010</t>
  </si>
  <si>
    <t>1002011</t>
  </si>
  <si>
    <t>1002012</t>
  </si>
  <si>
    <t>1002013</t>
  </si>
  <si>
    <t>1002014</t>
  </si>
  <si>
    <t>1002015</t>
  </si>
  <si>
    <t>1002016</t>
  </si>
  <si>
    <t>1042001</t>
  </si>
  <si>
    <t>1042002</t>
  </si>
  <si>
    <t>1042003</t>
  </si>
  <si>
    <t>1042004</t>
  </si>
  <si>
    <t>1042005</t>
  </si>
  <si>
    <t>1042006</t>
  </si>
  <si>
    <t>1042007</t>
  </si>
  <si>
    <t>1042008</t>
  </si>
  <si>
    <t>1042009</t>
  </si>
  <si>
    <t>1042010</t>
  </si>
  <si>
    <t>1042011</t>
  </si>
  <si>
    <t>1042012</t>
  </si>
  <si>
    <t>1042013</t>
  </si>
  <si>
    <t>1042014</t>
  </si>
  <si>
    <t>1042015</t>
  </si>
  <si>
    <t>1082000</t>
  </si>
  <si>
    <t>1082001</t>
  </si>
  <si>
    <t>1082002</t>
  </si>
  <si>
    <t>1082003</t>
  </si>
  <si>
    <t>1082004</t>
  </si>
  <si>
    <t>1082006</t>
  </si>
  <si>
    <t>1082007</t>
  </si>
  <si>
    <t>1082008</t>
  </si>
  <si>
    <t>1082009</t>
  </si>
  <si>
    <t>1082011</t>
  </si>
  <si>
    <t>1082013</t>
  </si>
  <si>
    <t>1082014</t>
  </si>
  <si>
    <t>1082015</t>
  </si>
  <si>
    <t>1082016</t>
  </si>
  <si>
    <t>1122000</t>
  </si>
  <si>
    <t>1122001</t>
  </si>
  <si>
    <t>1122002</t>
  </si>
  <si>
    <t>1122006</t>
  </si>
  <si>
    <t>1122007</t>
  </si>
  <si>
    <t>1122008</t>
  </si>
  <si>
    <t>1122009</t>
  </si>
  <si>
    <t>1122010</t>
  </si>
  <si>
    <t>1122011</t>
  </si>
  <si>
    <t>1122013</t>
  </si>
  <si>
    <t>1122014</t>
  </si>
  <si>
    <t>1122015</t>
  </si>
  <si>
    <t>1122016</t>
  </si>
  <si>
    <t>1162000</t>
  </si>
  <si>
    <t>1162001</t>
  </si>
  <si>
    <t>1162002</t>
  </si>
  <si>
    <t>1162003</t>
  </si>
  <si>
    <t>1162005</t>
  </si>
  <si>
    <t>1162006</t>
  </si>
  <si>
    <t>1162007</t>
  </si>
  <si>
    <t>1162008</t>
  </si>
  <si>
    <t>1162009</t>
  </si>
  <si>
    <t>1162011</t>
  </si>
  <si>
    <t>1162012</t>
  </si>
  <si>
    <t>1162013</t>
  </si>
  <si>
    <t>1162015</t>
  </si>
  <si>
    <t>1162016</t>
  </si>
  <si>
    <t>1202000</t>
  </si>
  <si>
    <t>1202001</t>
  </si>
  <si>
    <t>1202002</t>
  </si>
  <si>
    <t>1202003</t>
  </si>
  <si>
    <t>1202007</t>
  </si>
  <si>
    <t>1202008</t>
  </si>
  <si>
    <t>1202009</t>
  </si>
  <si>
    <t>1202010</t>
  </si>
  <si>
    <t>1202012</t>
  </si>
  <si>
    <t>1202013</t>
  </si>
  <si>
    <t>1202015</t>
  </si>
  <si>
    <t>1202016</t>
  </si>
  <si>
    <t>1242000</t>
  </si>
  <si>
    <t>1242002</t>
  </si>
  <si>
    <t>1242003</t>
  </si>
  <si>
    <t>1242004</t>
  </si>
  <si>
    <t>1242005</t>
  </si>
  <si>
    <t>1242006</t>
  </si>
  <si>
    <t>1242007</t>
  </si>
  <si>
    <t>1242008</t>
  </si>
  <si>
    <t>1242009</t>
  </si>
  <si>
    <t>1242010</t>
  </si>
  <si>
    <t>1242011</t>
  </si>
  <si>
    <t>1242012</t>
  </si>
  <si>
    <t>1242013</t>
  </si>
  <si>
    <t>1242014</t>
  </si>
  <si>
    <t>1242015</t>
  </si>
  <si>
    <t>1242016</t>
  </si>
  <si>
    <t>1322000</t>
  </si>
  <si>
    <t>1322001</t>
  </si>
  <si>
    <t>1322002</t>
  </si>
  <si>
    <t>1322003</t>
  </si>
  <si>
    <t>1322004</t>
  </si>
  <si>
    <t>1322005</t>
  </si>
  <si>
    <t>1322006</t>
  </si>
  <si>
    <t>1322007</t>
  </si>
  <si>
    <t>1322008</t>
  </si>
  <si>
    <t>1322009</t>
  </si>
  <si>
    <t>1322010</t>
  </si>
  <si>
    <t>1322011</t>
  </si>
  <si>
    <t>1322012</t>
  </si>
  <si>
    <t>1322013</t>
  </si>
  <si>
    <t>1322014</t>
  </si>
  <si>
    <t>1322015</t>
  </si>
  <si>
    <t>1322016</t>
  </si>
  <si>
    <t>1362005</t>
  </si>
  <si>
    <t>1362006</t>
  </si>
  <si>
    <t>1362007</t>
  </si>
  <si>
    <t>1362008</t>
  </si>
  <si>
    <t>1362009</t>
  </si>
  <si>
    <t>1362010</t>
  </si>
  <si>
    <t>1362011</t>
  </si>
  <si>
    <t>1362012</t>
  </si>
  <si>
    <t>1362013</t>
  </si>
  <si>
    <t>1362014</t>
  </si>
  <si>
    <t>1362015</t>
  </si>
  <si>
    <t>1362016</t>
  </si>
  <si>
    <t>1362017</t>
  </si>
  <si>
    <t>1402001</t>
  </si>
  <si>
    <t>1402002</t>
  </si>
  <si>
    <t>1402003</t>
  </si>
  <si>
    <t>1402004</t>
  </si>
  <si>
    <t>1402005</t>
  </si>
  <si>
    <t>1402007</t>
  </si>
  <si>
    <t>1402008</t>
  </si>
  <si>
    <t>1402009</t>
  </si>
  <si>
    <t>1402011</t>
  </si>
  <si>
    <t>1402012</t>
  </si>
  <si>
    <t>1402013</t>
  </si>
  <si>
    <t>1402014</t>
  </si>
  <si>
    <t>1402015</t>
  </si>
  <si>
    <t>1402016</t>
  </si>
  <si>
    <t>1402017</t>
  </si>
  <si>
    <t>1422000</t>
  </si>
  <si>
    <t>1422001</t>
  </si>
  <si>
    <t>1422002</t>
  </si>
  <si>
    <t>1422003</t>
  </si>
  <si>
    <t>1422004</t>
  </si>
  <si>
    <t>1422005</t>
  </si>
  <si>
    <t>1422006</t>
  </si>
  <si>
    <t>1422007</t>
  </si>
  <si>
    <t>1422008</t>
  </si>
  <si>
    <t>1422009</t>
  </si>
  <si>
    <t>1422010</t>
  </si>
  <si>
    <t>1422011</t>
  </si>
  <si>
    <t>1422012</t>
  </si>
  <si>
    <t>1422013</t>
  </si>
  <si>
    <t>1422014</t>
  </si>
  <si>
    <t>1422015</t>
  </si>
  <si>
    <t>1422016</t>
  </si>
  <si>
    <t>1432000</t>
  </si>
  <si>
    <t>1432001</t>
  </si>
  <si>
    <t>1432002</t>
  </si>
  <si>
    <t>1432003</t>
  </si>
  <si>
    <t>1432004</t>
  </si>
  <si>
    <t>1432005</t>
  </si>
  <si>
    <t>1432006</t>
  </si>
  <si>
    <t>1432007</t>
  </si>
  <si>
    <t>1432008</t>
  </si>
  <si>
    <t>1432009</t>
  </si>
  <si>
    <t>1432010</t>
  </si>
  <si>
    <t>1432011</t>
  </si>
  <si>
    <t>1432012</t>
  </si>
  <si>
    <t>1432013</t>
  </si>
  <si>
    <t>1432014</t>
  </si>
  <si>
    <t>1432015</t>
  </si>
  <si>
    <t>1432016</t>
  </si>
  <si>
    <t>1442000</t>
  </si>
  <si>
    <t>1442001</t>
  </si>
  <si>
    <t>1442002</t>
  </si>
  <si>
    <t>1442003</t>
  </si>
  <si>
    <t>1442004</t>
  </si>
  <si>
    <t>1442005</t>
  </si>
  <si>
    <t>1442006</t>
  </si>
  <si>
    <t>1442007</t>
  </si>
  <si>
    <t>1442008</t>
  </si>
  <si>
    <t>1442009</t>
  </si>
  <si>
    <t>1442010</t>
  </si>
  <si>
    <t>1442011</t>
  </si>
  <si>
    <t>1442012</t>
  </si>
  <si>
    <t>1442013</t>
  </si>
  <si>
    <t>1442014</t>
  </si>
  <si>
    <t>1442015</t>
  </si>
  <si>
    <t>1442016</t>
  </si>
  <si>
    <t>1452000</t>
  </si>
  <si>
    <t>1452001</t>
  </si>
  <si>
    <t>1452002</t>
  </si>
  <si>
    <t>1452003</t>
  </si>
  <si>
    <t>1452004</t>
  </si>
  <si>
    <t>1452005</t>
  </si>
  <si>
    <t>1452006</t>
  </si>
  <si>
    <t>1452007</t>
  </si>
  <si>
    <t>1452008</t>
  </si>
  <si>
    <t>1452009</t>
  </si>
  <si>
    <t>1452010</t>
  </si>
  <si>
    <t>1452011</t>
  </si>
  <si>
    <t>1452012</t>
  </si>
  <si>
    <t>1452013</t>
  </si>
  <si>
    <t>1452014</t>
  </si>
  <si>
    <t>1452015</t>
  </si>
  <si>
    <t>1452016</t>
  </si>
  <si>
    <t>1482001</t>
  </si>
  <si>
    <t>1482002</t>
  </si>
  <si>
    <t>1482003</t>
  </si>
  <si>
    <t>1482005</t>
  </si>
  <si>
    <t>1482006</t>
  </si>
  <si>
    <t>1482007</t>
  </si>
  <si>
    <t>1482008</t>
  </si>
  <si>
    <t>1482009</t>
  </si>
  <si>
    <t>1482011</t>
  </si>
  <si>
    <t>1482012</t>
  </si>
  <si>
    <t>1482013</t>
  </si>
  <si>
    <t>1482015</t>
  </si>
  <si>
    <t>1482016</t>
  </si>
  <si>
    <t>1482017</t>
  </si>
  <si>
    <t>1502000</t>
  </si>
  <si>
    <t>1502001</t>
  </si>
  <si>
    <t>1502002</t>
  </si>
  <si>
    <t>1502003</t>
  </si>
  <si>
    <t>1502004</t>
  </si>
  <si>
    <t>1502005</t>
  </si>
  <si>
    <t>1502006</t>
  </si>
  <si>
    <t>1502007</t>
  </si>
  <si>
    <t>1502008</t>
  </si>
  <si>
    <t>1502009</t>
  </si>
  <si>
    <t>1502010</t>
  </si>
  <si>
    <t>1502011</t>
  </si>
  <si>
    <t>1502012</t>
  </si>
  <si>
    <t>1502013</t>
  </si>
  <si>
    <t>1502014</t>
  </si>
  <si>
    <t>1502015</t>
  </si>
  <si>
    <t>1502016</t>
  </si>
  <si>
    <t>1522000</t>
  </si>
  <si>
    <t>1522001</t>
  </si>
  <si>
    <t>1522002</t>
  </si>
  <si>
    <t>1522003</t>
  </si>
  <si>
    <t>1522004</t>
  </si>
  <si>
    <t>1522005</t>
  </si>
  <si>
    <t>1522006</t>
  </si>
  <si>
    <t>1522007</t>
  </si>
  <si>
    <t>1522008</t>
  </si>
  <si>
    <t>1522009</t>
  </si>
  <si>
    <t>1522010</t>
  </si>
  <si>
    <t>1522011</t>
  </si>
  <si>
    <t>1522012</t>
  </si>
  <si>
    <t>1522013</t>
  </si>
  <si>
    <t>1522014</t>
  </si>
  <si>
    <t>1522015</t>
  </si>
  <si>
    <t>1522016</t>
  </si>
  <si>
    <t>1562000</t>
  </si>
  <si>
    <t>1562001</t>
  </si>
  <si>
    <t>1562002</t>
  </si>
  <si>
    <t>1562003</t>
  </si>
  <si>
    <t>1562004</t>
  </si>
  <si>
    <t>1562005</t>
  </si>
  <si>
    <t>1562006</t>
  </si>
  <si>
    <t>1562007</t>
  </si>
  <si>
    <t>1562008</t>
  </si>
  <si>
    <t>1562009</t>
  </si>
  <si>
    <t>1562010</t>
  </si>
  <si>
    <t>1562011</t>
  </si>
  <si>
    <t>1562012</t>
  </si>
  <si>
    <t>1562013</t>
  </si>
  <si>
    <t>1562014</t>
  </si>
  <si>
    <t>1562015</t>
  </si>
  <si>
    <t>1562016</t>
  </si>
  <si>
    <t>1582000</t>
  </si>
  <si>
    <t>1582001</t>
  </si>
  <si>
    <t>1582002</t>
  </si>
  <si>
    <t>1582003</t>
  </si>
  <si>
    <t>1582004</t>
  </si>
  <si>
    <t>1582005</t>
  </si>
  <si>
    <t>1582006</t>
  </si>
  <si>
    <t>1582007</t>
  </si>
  <si>
    <t>1582008</t>
  </si>
  <si>
    <t>1582009</t>
  </si>
  <si>
    <t>1582010</t>
  </si>
  <si>
    <t>1582011</t>
  </si>
  <si>
    <t>1582012</t>
  </si>
  <si>
    <t>1582013</t>
  </si>
  <si>
    <t>1582014</t>
  </si>
  <si>
    <t>1582015</t>
  </si>
  <si>
    <t>1582016</t>
  </si>
  <si>
    <t>1582018</t>
  </si>
  <si>
    <t>1582019</t>
  </si>
  <si>
    <t>1702001</t>
  </si>
  <si>
    <t>1702002</t>
  </si>
  <si>
    <t>1702003</t>
  </si>
  <si>
    <t>1702004</t>
  </si>
  <si>
    <t>1702006</t>
  </si>
  <si>
    <t>1702007</t>
  </si>
  <si>
    <t>1702008</t>
  </si>
  <si>
    <t>1702009</t>
  </si>
  <si>
    <t>1702011</t>
  </si>
  <si>
    <t>1702012</t>
  </si>
  <si>
    <t>1702013</t>
  </si>
  <si>
    <t>1702014</t>
  </si>
  <si>
    <t>1702016</t>
  </si>
  <si>
    <t>1742000</t>
  </si>
  <si>
    <t>1742001</t>
  </si>
  <si>
    <t>1742002</t>
  </si>
  <si>
    <t>1742003</t>
  </si>
  <si>
    <t>1742004</t>
  </si>
  <si>
    <t>1742005</t>
  </si>
  <si>
    <t>1742006</t>
  </si>
  <si>
    <t>1742007</t>
  </si>
  <si>
    <t>1742008</t>
  </si>
  <si>
    <t>1742009</t>
  </si>
  <si>
    <t>1742010</t>
  </si>
  <si>
    <t>1742011</t>
  </si>
  <si>
    <t>1742013</t>
  </si>
  <si>
    <t>1742014</t>
  </si>
  <si>
    <t>1742015</t>
  </si>
  <si>
    <t>1742016</t>
  </si>
  <si>
    <t>1742017</t>
  </si>
  <si>
    <t>1752000</t>
  </si>
  <si>
    <t>1782001</t>
  </si>
  <si>
    <t>1782002</t>
  </si>
  <si>
    <t>1782003</t>
  </si>
  <si>
    <t>1782004</t>
  </si>
  <si>
    <t>1782005</t>
  </si>
  <si>
    <t>1782006</t>
  </si>
  <si>
    <t>1782007</t>
  </si>
  <si>
    <t>1782008</t>
  </si>
  <si>
    <t>1782012</t>
  </si>
  <si>
    <t>1782013</t>
  </si>
  <si>
    <t>1782015</t>
  </si>
  <si>
    <t>1782016</t>
  </si>
  <si>
    <t>1802000</t>
  </si>
  <si>
    <t>1802001</t>
  </si>
  <si>
    <t>1802002</t>
  </si>
  <si>
    <t>1802003</t>
  </si>
  <si>
    <t>1802004</t>
  </si>
  <si>
    <t>1802005</t>
  </si>
  <si>
    <t>1802006</t>
  </si>
  <si>
    <t>1802007</t>
  </si>
  <si>
    <t>1802008</t>
  </si>
  <si>
    <t>1802009</t>
  </si>
  <si>
    <t>1802010</t>
  </si>
  <si>
    <t>1802011</t>
  </si>
  <si>
    <t>1802012</t>
  </si>
  <si>
    <t>1802013</t>
  </si>
  <si>
    <t>1802014</t>
  </si>
  <si>
    <t>1802015</t>
  </si>
  <si>
    <t>1802016</t>
  </si>
  <si>
    <t>1842000</t>
  </si>
  <si>
    <t>1842001</t>
  </si>
  <si>
    <t>1842002</t>
  </si>
  <si>
    <t>1842003</t>
  </si>
  <si>
    <t>1842004</t>
  </si>
  <si>
    <t>1842005</t>
  </si>
  <si>
    <t>1842006</t>
  </si>
  <si>
    <t>1842007</t>
  </si>
  <si>
    <t>1842008</t>
  </si>
  <si>
    <t>1842009</t>
  </si>
  <si>
    <t>1842010</t>
  </si>
  <si>
    <t>1842011</t>
  </si>
  <si>
    <t>1842012</t>
  </si>
  <si>
    <t>1842013</t>
  </si>
  <si>
    <t>1842014</t>
  </si>
  <si>
    <t>1842015</t>
  </si>
  <si>
    <t>1842016</t>
  </si>
  <si>
    <t>1882001</t>
  </si>
  <si>
    <t>1882002</t>
  </si>
  <si>
    <t>1882003</t>
  </si>
  <si>
    <t>1882004</t>
  </si>
  <si>
    <t>1882005</t>
  </si>
  <si>
    <t>1882007</t>
  </si>
  <si>
    <t>1882008</t>
  </si>
  <si>
    <t>1882009</t>
  </si>
  <si>
    <t>1882010</t>
  </si>
  <si>
    <t>1882012</t>
  </si>
  <si>
    <t>1882013</t>
  </si>
  <si>
    <t>1882014</t>
  </si>
  <si>
    <t>1882015</t>
  </si>
  <si>
    <t>1912000</t>
  </si>
  <si>
    <t>1912001</t>
  </si>
  <si>
    <t>1912002</t>
  </si>
  <si>
    <t>1912003</t>
  </si>
  <si>
    <t>1912004</t>
  </si>
  <si>
    <t>1912005</t>
  </si>
  <si>
    <t>1912006</t>
  </si>
  <si>
    <t>1912007</t>
  </si>
  <si>
    <t>1912008</t>
  </si>
  <si>
    <t>1912009</t>
  </si>
  <si>
    <t>1912010</t>
  </si>
  <si>
    <t>1912011</t>
  </si>
  <si>
    <t>1912012</t>
  </si>
  <si>
    <t>1912013</t>
  </si>
  <si>
    <t>1912014</t>
  </si>
  <si>
    <t>1912015</t>
  </si>
  <si>
    <t>1912016</t>
  </si>
  <si>
    <t>1922000</t>
  </si>
  <si>
    <t>1922001</t>
  </si>
  <si>
    <t>1922002</t>
  </si>
  <si>
    <t>1922003</t>
  </si>
  <si>
    <t>1922004</t>
  </si>
  <si>
    <t>1922005</t>
  </si>
  <si>
    <t>1922006</t>
  </si>
  <si>
    <t>1922007</t>
  </si>
  <si>
    <t>1922008</t>
  </si>
  <si>
    <t>1922009</t>
  </si>
  <si>
    <t>1922010</t>
  </si>
  <si>
    <t>1922011</t>
  </si>
  <si>
    <t>1922012</t>
  </si>
  <si>
    <t>1922013</t>
  </si>
  <si>
    <t>1922014</t>
  </si>
  <si>
    <t>1922015</t>
  </si>
  <si>
    <t>1922016</t>
  </si>
  <si>
    <t>1962000</t>
  </si>
  <si>
    <t>1962001</t>
  </si>
  <si>
    <t>1962002</t>
  </si>
  <si>
    <t>1962003</t>
  </si>
  <si>
    <t>1962004</t>
  </si>
  <si>
    <t>1962005</t>
  </si>
  <si>
    <t>1962006</t>
  </si>
  <si>
    <t>1962007</t>
  </si>
  <si>
    <t>1962008</t>
  </si>
  <si>
    <t>1962009</t>
  </si>
  <si>
    <t>1962010</t>
  </si>
  <si>
    <t>1962011</t>
  </si>
  <si>
    <t>1962012</t>
  </si>
  <si>
    <t>1962013</t>
  </si>
  <si>
    <t>1962014</t>
  </si>
  <si>
    <t>1962015</t>
  </si>
  <si>
    <t>1962016</t>
  </si>
  <si>
    <t>1992000</t>
  </si>
  <si>
    <t>1992001</t>
  </si>
  <si>
    <t>1992002</t>
  </si>
  <si>
    <t>1992003</t>
  </si>
  <si>
    <t>1992004</t>
  </si>
  <si>
    <t>1992005</t>
  </si>
  <si>
    <t>1992006</t>
  </si>
  <si>
    <t>1992007</t>
  </si>
  <si>
    <t>1992008</t>
  </si>
  <si>
    <t>1992009</t>
  </si>
  <si>
    <t>1992010</t>
  </si>
  <si>
    <t>1992011</t>
  </si>
  <si>
    <t>1992012</t>
  </si>
  <si>
    <t>1992013</t>
  </si>
  <si>
    <t>1992014</t>
  </si>
  <si>
    <t>1992015</t>
  </si>
  <si>
    <t>1992016</t>
  </si>
  <si>
    <t>2022000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</si>
  <si>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</si>
  <si>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</si>
  <si>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</si>
  <si>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</si>
  <si>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</si>
  <si>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</si>
  <si>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</si>
  <si>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</si>
  <si>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</si>
  <si>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</si>
  <si>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</si>
  <si>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</si>
  <si>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2022013</t>
  </si>
  <si>
    <t>2022014</t>
  </si>
  <si>
    <t>2022015</t>
  </si>
  <si>
    <t>2022016</t>
  </si>
  <si>
    <t>2032000</t>
  </si>
  <si>
    <t>2032001</t>
  </si>
  <si>
    <t>2032002</t>
  </si>
  <si>
    <t>2032003</t>
  </si>
  <si>
    <t>2032004</t>
  </si>
  <si>
    <t>2032005</t>
  </si>
  <si>
    <t>2032006</t>
  </si>
  <si>
    <t>2032007</t>
  </si>
  <si>
    <t>2032008</t>
  </si>
  <si>
    <t>2032009</t>
  </si>
  <si>
    <t>2032010</t>
  </si>
  <si>
    <t>2032011</t>
  </si>
  <si>
    <t>2032012</t>
  </si>
  <si>
    <t>2032013</t>
  </si>
  <si>
    <t>2032014</t>
  </si>
  <si>
    <t>2032015</t>
  </si>
  <si>
    <t>2032016</t>
  </si>
  <si>
    <t>2042000</t>
  </si>
  <si>
    <t>2042001</t>
  </si>
  <si>
    <t>2042002</t>
  </si>
  <si>
    <t>2042003</t>
  </si>
  <si>
    <t>2042004</t>
  </si>
  <si>
    <t>2042005</t>
  </si>
  <si>
    <t>2042007</t>
  </si>
  <si>
    <t>2042008</t>
  </si>
  <si>
    <t>2042009</t>
  </si>
  <si>
    <t>2042010</t>
  </si>
  <si>
    <t>2042012</t>
  </si>
  <si>
    <t>2042013</t>
  </si>
  <si>
    <t>2042015</t>
  </si>
  <si>
    <t>2042016</t>
  </si>
  <si>
    <t>2042017</t>
  </si>
  <si>
    <t>2082000</t>
  </si>
  <si>
    <t>2082001</t>
  </si>
  <si>
    <t>2082002</t>
  </si>
  <si>
    <t>2082003</t>
  </si>
  <si>
    <t>2082004</t>
  </si>
  <si>
    <t>2082005</t>
  </si>
  <si>
    <t>2082006</t>
  </si>
  <si>
    <t>2082007</t>
  </si>
  <si>
    <t>2082008</t>
  </si>
  <si>
    <t>2082009</t>
  </si>
  <si>
    <t>2082010</t>
  </si>
  <si>
    <t>2082011</t>
  </si>
  <si>
    <t>2082012</t>
  </si>
  <si>
    <t>2082013</t>
  </si>
  <si>
    <t>2082014</t>
  </si>
  <si>
    <t>2082015</t>
  </si>
  <si>
    <t>2082016</t>
  </si>
  <si>
    <t>2122000</t>
  </si>
  <si>
    <t>2122001</t>
  </si>
  <si>
    <t>2122002</t>
  </si>
  <si>
    <t>2122003</t>
  </si>
  <si>
    <t>2122004</t>
  </si>
  <si>
    <t>2122005</t>
  </si>
  <si>
    <t>2122006</t>
  </si>
  <si>
    <t>2122007</t>
  </si>
  <si>
    <t>2122008</t>
  </si>
  <si>
    <t>2122009</t>
  </si>
  <si>
    <t>2122010</t>
  </si>
  <si>
    <t>2122011</t>
  </si>
  <si>
    <t>2122012</t>
  </si>
  <si>
    <t>2122013</t>
  </si>
  <si>
    <t>2122014</t>
  </si>
  <si>
    <t>2122015</t>
  </si>
  <si>
    <t>2122016</t>
  </si>
  <si>
    <t>2122017</t>
  </si>
  <si>
    <t>2142001</t>
  </si>
  <si>
    <t>2142003</t>
  </si>
  <si>
    <t>2142004</t>
  </si>
  <si>
    <t>2142005</t>
  </si>
  <si>
    <t>2142006</t>
  </si>
  <si>
    <t>2142008</t>
  </si>
  <si>
    <t>2142009</t>
  </si>
  <si>
    <t>2142010</t>
  </si>
  <si>
    <t>2142011</t>
  </si>
  <si>
    <t>2142012</t>
  </si>
  <si>
    <t>2142015</t>
  </si>
  <si>
    <t>2142016</t>
  </si>
  <si>
    <t>2142017</t>
  </si>
  <si>
    <t>2182000</t>
  </si>
  <si>
    <t>2182001</t>
  </si>
  <si>
    <t>2182002</t>
  </si>
  <si>
    <t>2182003</t>
  </si>
  <si>
    <t>2182004</t>
  </si>
  <si>
    <t>2182005</t>
  </si>
  <si>
    <t>2182006</t>
  </si>
  <si>
    <t>2182007</t>
  </si>
  <si>
    <t>2182008</t>
  </si>
  <si>
    <t>2182009</t>
  </si>
  <si>
    <t>2182010</t>
  </si>
  <si>
    <t>2182011</t>
  </si>
  <si>
    <t>2182012</t>
  </si>
  <si>
    <t>2182013</t>
  </si>
  <si>
    <t>2182014</t>
  </si>
  <si>
    <t>2182015</t>
  </si>
  <si>
    <t>2182016</t>
  </si>
  <si>
    <t>2222000</t>
  </si>
  <si>
    <t>2222001</t>
  </si>
  <si>
    <t>2222002</t>
  </si>
  <si>
    <t>2222003</t>
  </si>
  <si>
    <t>2222004</t>
  </si>
  <si>
    <t>2222005</t>
  </si>
  <si>
    <t>2222006</t>
  </si>
  <si>
    <t>2222008</t>
  </si>
  <si>
    <t>2222009</t>
  </si>
  <si>
    <t>2222010</t>
  </si>
  <si>
    <t>2222011</t>
  </si>
  <si>
    <t>2222012</t>
  </si>
  <si>
    <t>2222013</t>
  </si>
  <si>
    <t>2222015</t>
  </si>
  <si>
    <t>2222016</t>
  </si>
  <si>
    <t>2262001</t>
  </si>
  <si>
    <t>2262002</t>
  </si>
  <si>
    <t>2262003</t>
  </si>
  <si>
    <t>2262004</t>
  </si>
  <si>
    <t>2262005</t>
  </si>
  <si>
    <t>2262006</t>
  </si>
  <si>
    <t>2262007</t>
  </si>
  <si>
    <t>2262008</t>
  </si>
  <si>
    <t>2262009</t>
  </si>
  <si>
    <t>2262010</t>
  </si>
  <si>
    <t>2262011</t>
  </si>
  <si>
    <t>2262012</t>
  </si>
  <si>
    <t>2262013</t>
  </si>
  <si>
    <t>2262014</t>
  </si>
  <si>
    <t>2262015</t>
  </si>
  <si>
    <t>2262016</t>
  </si>
  <si>
    <t>2312000</t>
  </si>
  <si>
    <t>2312001</t>
  </si>
  <si>
    <t>2312002</t>
  </si>
  <si>
    <t>2312003</t>
  </si>
  <si>
    <t>2312004</t>
  </si>
  <si>
    <t>2312006</t>
  </si>
  <si>
    <t>2312007</t>
  </si>
  <si>
    <t>2312008</t>
  </si>
  <si>
    <t>2312009</t>
  </si>
  <si>
    <t>2312010</t>
  </si>
  <si>
    <t>2312012</t>
  </si>
  <si>
    <t>2312013</t>
  </si>
  <si>
    <t>2312014</t>
  </si>
  <si>
    <t>2312015</t>
  </si>
  <si>
    <t>2322000</t>
  </si>
  <si>
    <t>2322001</t>
  </si>
  <si>
    <t>2322002</t>
  </si>
  <si>
    <t>2322007</t>
  </si>
  <si>
    <t>2322008</t>
  </si>
  <si>
    <t>2322009</t>
  </si>
  <si>
    <t>2322010</t>
  </si>
  <si>
    <t>2322011</t>
  </si>
  <si>
    <t>2322012</t>
  </si>
  <si>
    <t>2322013</t>
  </si>
  <si>
    <t>2322014</t>
  </si>
  <si>
    <t>2322015</t>
  </si>
  <si>
    <t>2322016</t>
  </si>
  <si>
    <t>2332000</t>
  </si>
  <si>
    <t>2332001</t>
  </si>
  <si>
    <t>2332002</t>
  </si>
  <si>
    <t>2332003</t>
  </si>
  <si>
    <t>2332004</t>
  </si>
  <si>
    <t>2332005</t>
  </si>
  <si>
    <t>2332006</t>
  </si>
  <si>
    <t>2332007</t>
  </si>
  <si>
    <t>2332008</t>
  </si>
  <si>
    <t>2332009</t>
  </si>
  <si>
    <t>2332010</t>
  </si>
  <si>
    <t>2332011</t>
  </si>
  <si>
    <t>2332012</t>
  </si>
  <si>
    <t>2332013</t>
  </si>
  <si>
    <t>2332014</t>
  </si>
  <si>
    <t>2332015</t>
  </si>
  <si>
    <t>2332016</t>
  </si>
  <si>
    <t>2342000</t>
  </si>
  <si>
    <t>2342001</t>
  </si>
  <si>
    <t>2342002</t>
  </si>
  <si>
    <t>2342003</t>
  </si>
  <si>
    <t>2342004</t>
  </si>
  <si>
    <t>2342005</t>
  </si>
  <si>
    <t>2342006</t>
  </si>
  <si>
    <t>2342007</t>
  </si>
  <si>
    <t>2342008</t>
  </si>
  <si>
    <t>2342009</t>
  </si>
  <si>
    <t>2342010</t>
  </si>
  <si>
    <t>2342011</t>
  </si>
  <si>
    <t>2342012</t>
  </si>
  <si>
    <t>2342013</t>
  </si>
  <si>
    <t>2342014</t>
  </si>
  <si>
    <t>2342015</t>
  </si>
  <si>
    <t>2342016</t>
  </si>
  <si>
    <t>2342017</t>
  </si>
  <si>
    <t>2382000</t>
  </si>
  <si>
    <t>2382001</t>
  </si>
  <si>
    <t>2382002</t>
  </si>
  <si>
    <t>2382003</t>
  </si>
  <si>
    <t>2382004</t>
  </si>
  <si>
    <t>2382005</t>
  </si>
  <si>
    <t>2382006</t>
  </si>
  <si>
    <t>2382007</t>
  </si>
  <si>
    <t>2382008</t>
  </si>
  <si>
    <t>2382009</t>
  </si>
  <si>
    <t>2382010</t>
  </si>
  <si>
    <t>2382011</t>
  </si>
  <si>
    <t>2382012</t>
  </si>
  <si>
    <t>2382013</t>
  </si>
  <si>
    <t>2382014</t>
  </si>
  <si>
    <t>2382015</t>
  </si>
  <si>
    <t>2382016</t>
  </si>
  <si>
    <t>2422000</t>
  </si>
  <si>
    <t>2422001</t>
  </si>
  <si>
    <t>2422002</t>
  </si>
  <si>
    <t>2422003</t>
  </si>
  <si>
    <t>2422004</t>
  </si>
  <si>
    <t>2422005</t>
  </si>
  <si>
    <t>2422006</t>
  </si>
  <si>
    <t>2422008</t>
  </si>
  <si>
    <t>2422009</t>
  </si>
  <si>
    <t>2422010</t>
  </si>
  <si>
    <t>2422011</t>
  </si>
  <si>
    <t>2422012</t>
  </si>
  <si>
    <t>2422013</t>
  </si>
  <si>
    <t>2422014</t>
  </si>
  <si>
    <t>2422015</t>
  </si>
  <si>
    <t>2422016</t>
  </si>
  <si>
    <t>2462000</t>
  </si>
  <si>
    <t>2462001</t>
  </si>
  <si>
    <t>2462002</t>
  </si>
  <si>
    <t>2462003</t>
  </si>
  <si>
    <t>2462004</t>
  </si>
  <si>
    <t>2462005</t>
  </si>
  <si>
    <t>2462006</t>
  </si>
  <si>
    <t>2462007</t>
  </si>
  <si>
    <t>2462008</t>
  </si>
  <si>
    <t>2462009</t>
  </si>
  <si>
    <t>2462010</t>
  </si>
  <si>
    <t>2462011</t>
  </si>
  <si>
    <t>2462012</t>
  </si>
  <si>
    <t>2462013</t>
  </si>
  <si>
    <t>2462014</t>
  </si>
  <si>
    <t>2462015</t>
  </si>
  <si>
    <t>2462016</t>
  </si>
  <si>
    <t>2502000</t>
  </si>
  <si>
    <t>2502001</t>
  </si>
  <si>
    <t>2502002</t>
  </si>
  <si>
    <t>2502003</t>
  </si>
  <si>
    <t>2502004</t>
  </si>
  <si>
    <t>2502005</t>
  </si>
  <si>
    <t>2502006</t>
  </si>
  <si>
    <t>2502007</t>
  </si>
  <si>
    <t>2502008</t>
  </si>
  <si>
    <t>2502009</t>
  </si>
  <si>
    <t>2502010</t>
  </si>
  <si>
    <t>2502011</t>
  </si>
  <si>
    <t>2502012</t>
  </si>
  <si>
    <t>2502013</t>
  </si>
  <si>
    <t>2502014</t>
  </si>
  <si>
    <t>2502015</t>
  </si>
  <si>
    <t>2502016</t>
  </si>
  <si>
    <t>2542000</t>
  </si>
  <si>
    <t>2542001</t>
  </si>
  <si>
    <t>2542002</t>
  </si>
  <si>
    <t>2542003</t>
  </si>
  <si>
    <t>2542004</t>
  </si>
  <si>
    <t>2542005</t>
  </si>
  <si>
    <t>2542006</t>
  </si>
  <si>
    <t>2542007</t>
  </si>
  <si>
    <t>2542008</t>
  </si>
  <si>
    <t>2542009</t>
  </si>
  <si>
    <t>2582000</t>
  </si>
  <si>
    <t>2582001</t>
  </si>
  <si>
    <t>2582002</t>
  </si>
  <si>
    <t>2582003</t>
  </si>
  <si>
    <t>2582004</t>
  </si>
  <si>
    <t>2582005</t>
  </si>
  <si>
    <t>2582006</t>
  </si>
  <si>
    <t>2582007</t>
  </si>
  <si>
    <t>2582008</t>
  </si>
  <si>
    <t>2582009</t>
  </si>
  <si>
    <t>2582010</t>
  </si>
  <si>
    <t>2582011</t>
  </si>
  <si>
    <t>2582012</t>
  </si>
  <si>
    <t>2582013</t>
  </si>
  <si>
    <t>2582014</t>
  </si>
  <si>
    <t>2582015</t>
  </si>
  <si>
    <t>2582016</t>
  </si>
  <si>
    <t>2582017</t>
  </si>
  <si>
    <t>2622000</t>
  </si>
  <si>
    <t>2622001</t>
  </si>
  <si>
    <t>2622002</t>
  </si>
  <si>
    <t>2622003</t>
  </si>
  <si>
    <t>2622004</t>
  </si>
  <si>
    <t>2622005</t>
  </si>
  <si>
    <t>2622006</t>
  </si>
  <si>
    <t>2622007</t>
  </si>
  <si>
    <t>2622008</t>
  </si>
  <si>
    <t>2622009</t>
  </si>
  <si>
    <t>2622010</t>
  </si>
  <si>
    <t>2622011</t>
  </si>
  <si>
    <t>2622012</t>
  </si>
  <si>
    <t>2622013</t>
  </si>
  <si>
    <t>2622014</t>
  </si>
  <si>
    <t>2622015</t>
  </si>
  <si>
    <t>2622016</t>
  </si>
  <si>
    <t>2622017</t>
  </si>
  <si>
    <t>2662001</t>
  </si>
  <si>
    <t>2662002</t>
  </si>
  <si>
    <t>2662003</t>
  </si>
  <si>
    <t>2662004</t>
  </si>
  <si>
    <t>2662005</t>
  </si>
  <si>
    <t>2662006</t>
  </si>
  <si>
    <t>2662007</t>
  </si>
  <si>
    <t>2662008</t>
  </si>
  <si>
    <t>2662009</t>
  </si>
  <si>
    <t>2662010</t>
  </si>
  <si>
    <t>2662011</t>
  </si>
  <si>
    <t>2662013</t>
  </si>
  <si>
    <t>2662014</t>
  </si>
  <si>
    <t>2662015</t>
  </si>
  <si>
    <t>2662016</t>
  </si>
  <si>
    <t>2662017</t>
  </si>
  <si>
    <t>2682000</t>
  </si>
  <si>
    <t>2682001</t>
  </si>
  <si>
    <t>2682002</t>
  </si>
  <si>
    <t>2682003</t>
  </si>
  <si>
    <t>2682004</t>
  </si>
  <si>
    <t>2682006</t>
  </si>
  <si>
    <t>2682007</t>
  </si>
  <si>
    <t>2682008</t>
  </si>
  <si>
    <t>2682009</t>
  </si>
  <si>
    <t>2682010</t>
  </si>
  <si>
    <t>2682011</t>
  </si>
  <si>
    <t>2682012</t>
  </si>
  <si>
    <t>2682013</t>
  </si>
  <si>
    <t>2682014</t>
  </si>
  <si>
    <t>2682015</t>
  </si>
  <si>
    <t>2682016</t>
  </si>
  <si>
    <t>2702001</t>
  </si>
  <si>
    <t>2702002</t>
  </si>
  <si>
    <t>2702003</t>
  </si>
  <si>
    <t>2702004</t>
  </si>
  <si>
    <t>2702005</t>
  </si>
  <si>
    <t>2702007</t>
  </si>
  <si>
    <t>2702008</t>
  </si>
  <si>
    <t>2702009</t>
  </si>
  <si>
    <t>2702011</t>
  </si>
  <si>
    <t>2702012</t>
  </si>
  <si>
    <t>2702014</t>
  </si>
  <si>
    <t>2702015</t>
  </si>
  <si>
    <t>2702016</t>
  </si>
  <si>
    <t>2752000</t>
  </si>
  <si>
    <t>2752001</t>
  </si>
  <si>
    <t>2752002</t>
  </si>
  <si>
    <t>2752003</t>
  </si>
  <si>
    <t>2752004</t>
  </si>
  <si>
    <t>2752005</t>
  </si>
  <si>
    <t>2752006</t>
  </si>
  <si>
    <t>2752007</t>
  </si>
  <si>
    <t>2752008</t>
  </si>
  <si>
    <t>2752009</t>
  </si>
  <si>
    <t>2752010</t>
  </si>
  <si>
    <t>2752011</t>
  </si>
  <si>
    <t>2752012</t>
  </si>
  <si>
    <t>2752013</t>
  </si>
  <si>
    <t>2752014</t>
  </si>
  <si>
    <t>2752015</t>
  </si>
  <si>
    <t>2752016</t>
  </si>
  <si>
    <t>2752017</t>
  </si>
  <si>
    <t>2762000</t>
  </si>
  <si>
    <t>2762001</t>
  </si>
  <si>
    <t>2762002</t>
  </si>
  <si>
    <t>2762003</t>
  </si>
  <si>
    <t>2762004</t>
  </si>
  <si>
    <t>2762005</t>
  </si>
  <si>
    <t>2762006</t>
  </si>
  <si>
    <t>2762007</t>
  </si>
  <si>
    <t>2762008</t>
  </si>
  <si>
    <t>2762009</t>
  </si>
  <si>
    <t>2762010</t>
  </si>
  <si>
    <t>2762011</t>
  </si>
  <si>
    <t>2762012</t>
  </si>
  <si>
    <t>2762013</t>
  </si>
  <si>
    <t>2762014</t>
  </si>
  <si>
    <t>2762015</t>
  </si>
  <si>
    <t>2762016</t>
  </si>
  <si>
    <t>2882000</t>
  </si>
  <si>
    <t>2882001</t>
  </si>
  <si>
    <t>2882002</t>
  </si>
  <si>
    <t>2882003</t>
  </si>
  <si>
    <t>2882004</t>
  </si>
  <si>
    <t>2882005</t>
  </si>
  <si>
    <t>2882007</t>
  </si>
  <si>
    <t>2882009</t>
  </si>
  <si>
    <t>2882010</t>
  </si>
  <si>
    <t>2882012</t>
  </si>
  <si>
    <t>2882013</t>
  </si>
  <si>
    <t>2882015</t>
  </si>
  <si>
    <t>2922000</t>
  </si>
  <si>
    <t>2922001</t>
  </si>
  <si>
    <t>2922002</t>
  </si>
  <si>
    <t>2922003</t>
  </si>
  <si>
    <t>2922004</t>
  </si>
  <si>
    <t>2922005</t>
  </si>
  <si>
    <t>2922006</t>
  </si>
  <si>
    <t>2922007</t>
  </si>
  <si>
    <t>2922008</t>
  </si>
  <si>
    <t>2922009</t>
  </si>
  <si>
    <t>2922010</t>
  </si>
  <si>
    <t>2922011</t>
  </si>
  <si>
    <t>2922012</t>
  </si>
  <si>
    <t>2922016</t>
  </si>
  <si>
    <t>2962000</t>
  </si>
  <si>
    <t>2962001</t>
  </si>
  <si>
    <t>2962002</t>
  </si>
  <si>
    <t>2962003</t>
  </si>
  <si>
    <t>2962004</t>
  </si>
  <si>
    <t>2962005</t>
  </si>
  <si>
    <t>2962006</t>
  </si>
  <si>
    <t>2962007</t>
  </si>
  <si>
    <t>2962008</t>
  </si>
  <si>
    <t>2962009</t>
  </si>
  <si>
    <t>2962010</t>
  </si>
  <si>
    <t>2962011</t>
  </si>
  <si>
    <t>2962012</t>
  </si>
  <si>
    <t>2962013</t>
  </si>
  <si>
    <t>2962014</t>
  </si>
  <si>
    <t>2962015</t>
  </si>
  <si>
    <t>2962016</t>
  </si>
  <si>
    <t>3002000</t>
  </si>
  <si>
    <t>3002001</t>
  </si>
  <si>
    <t>3002002</t>
  </si>
  <si>
    <t>3002003</t>
  </si>
  <si>
    <t>3002004</t>
  </si>
  <si>
    <t>3002005</t>
  </si>
  <si>
    <t>3002006</t>
  </si>
  <si>
    <t>3002007</t>
  </si>
  <si>
    <t>3002008</t>
  </si>
  <si>
    <t>3002009</t>
  </si>
  <si>
    <t>3002010</t>
  </si>
  <si>
    <t>3002011</t>
  </si>
  <si>
    <t>3002012</t>
  </si>
  <si>
    <t>3002013</t>
  </si>
  <si>
    <t>3002014</t>
  </si>
  <si>
    <t>3002015</t>
  </si>
  <si>
    <t>3002016</t>
  </si>
  <si>
    <t>3042000</t>
  </si>
  <si>
    <t>3042001</t>
  </si>
  <si>
    <t>3042002</t>
  </si>
  <si>
    <t>3042003</t>
  </si>
  <si>
    <t>3042004</t>
  </si>
  <si>
    <t>3042005</t>
  </si>
  <si>
    <t>3042006</t>
  </si>
  <si>
    <t>3042007</t>
  </si>
  <si>
    <t>3042008</t>
  </si>
  <si>
    <t>3042009</t>
  </si>
  <si>
    <t>3042010</t>
  </si>
  <si>
    <t>3042011</t>
  </si>
  <si>
    <t>3042012</t>
  </si>
  <si>
    <t>3042013</t>
  </si>
  <si>
    <t>3042014</t>
  </si>
  <si>
    <t>3042015</t>
  </si>
  <si>
    <t>3042016</t>
  </si>
  <si>
    <t>3042017</t>
  </si>
  <si>
    <t>3082000</t>
  </si>
  <si>
    <t>3082001</t>
  </si>
  <si>
    <t>3082002</t>
  </si>
  <si>
    <t>3082003</t>
  </si>
  <si>
    <t>3082004</t>
  </si>
  <si>
    <t>3082005</t>
  </si>
  <si>
    <t>3082006</t>
  </si>
  <si>
    <t>3082007</t>
  </si>
  <si>
    <t>3082008</t>
  </si>
  <si>
    <t>3082009</t>
  </si>
  <si>
    <t>3082010</t>
  </si>
  <si>
    <t>3082011</t>
  </si>
  <si>
    <t>3082012</t>
  </si>
  <si>
    <t>3082013</t>
  </si>
  <si>
    <t>3082014</t>
  </si>
  <si>
    <t>3082015</t>
  </si>
  <si>
    <t>3082016</t>
  </si>
  <si>
    <t>3082017</t>
  </si>
  <si>
    <t>3122000</t>
  </si>
  <si>
    <t>3122001</t>
  </si>
  <si>
    <t>3122002</t>
  </si>
  <si>
    <t>3122003</t>
  </si>
  <si>
    <t>3122004</t>
  </si>
  <si>
    <t>3122005</t>
  </si>
  <si>
    <t>3122006</t>
  </si>
  <si>
    <t>3122007</t>
  </si>
  <si>
    <t>3122008</t>
  </si>
  <si>
    <t>3122009</t>
  </si>
  <si>
    <t>3162000</t>
  </si>
  <si>
    <t>3162001</t>
  </si>
  <si>
    <t>3162002</t>
  </si>
  <si>
    <t>3162003</t>
  </si>
  <si>
    <t>3162004</t>
  </si>
  <si>
    <t>3162005</t>
  </si>
  <si>
    <t>3162006</t>
  </si>
  <si>
    <t>3162007</t>
  </si>
  <si>
    <t>3162008</t>
  </si>
  <si>
    <t>3162009</t>
  </si>
  <si>
    <t>3162010</t>
  </si>
  <si>
    <t>3162011</t>
  </si>
  <si>
    <t>3162012</t>
  </si>
  <si>
    <t>3162013</t>
  </si>
  <si>
    <t>3162014</t>
  </si>
  <si>
    <t>3162015</t>
  </si>
  <si>
    <t>3162016</t>
  </si>
  <si>
    <t>3162017</t>
  </si>
  <si>
    <t>3202000</t>
  </si>
  <si>
    <t>3202001</t>
  </si>
  <si>
    <t>3202003</t>
  </si>
  <si>
    <t>3202004</t>
  </si>
  <si>
    <t>3202005</t>
  </si>
  <si>
    <t>3202006</t>
  </si>
  <si>
    <t>3202007</t>
  </si>
  <si>
    <t>3202008</t>
  </si>
  <si>
    <t>3202009</t>
  </si>
  <si>
    <t>3202010</t>
  </si>
  <si>
    <t>3202011</t>
  </si>
  <si>
    <t>3202012</t>
  </si>
  <si>
    <t>3202013</t>
  </si>
  <si>
    <t>3202015</t>
  </si>
  <si>
    <t>3202016</t>
  </si>
  <si>
    <t>3242001</t>
  </si>
  <si>
    <t>3242002</t>
  </si>
  <si>
    <t>3242003</t>
  </si>
  <si>
    <t>3242004</t>
  </si>
  <si>
    <t>3242005</t>
  </si>
  <si>
    <t>3242007</t>
  </si>
  <si>
    <t>3242008</t>
  </si>
  <si>
    <t>3242009</t>
  </si>
  <si>
    <t>3242010</t>
  </si>
  <si>
    <t>3242011</t>
  </si>
  <si>
    <t>3242013</t>
  </si>
  <si>
    <t>3242015</t>
  </si>
  <si>
    <t>3242017</t>
  </si>
  <si>
    <t>3282001</t>
  </si>
  <si>
    <t>3282007</t>
  </si>
  <si>
    <t>3282008</t>
  </si>
  <si>
    <t>3282010</t>
  </si>
  <si>
    <t>3282011</t>
  </si>
  <si>
    <t>3282012</t>
  </si>
  <si>
    <t>3282013</t>
  </si>
  <si>
    <t>3282015</t>
  </si>
  <si>
    <t>3282016</t>
  </si>
  <si>
    <t>3282017</t>
  </si>
  <si>
    <t>3322000</t>
  </si>
  <si>
    <t>3322001</t>
  </si>
  <si>
    <t>3322002</t>
  </si>
  <si>
    <t>3322004</t>
  </si>
  <si>
    <t>3322005</t>
  </si>
  <si>
    <t>3322007</t>
  </si>
  <si>
    <t>3322008</t>
  </si>
  <si>
    <t>3322009</t>
  </si>
  <si>
    <t>3322010</t>
  </si>
  <si>
    <t>3322011</t>
  </si>
  <si>
    <t>3322013</t>
  </si>
  <si>
    <t>3322014</t>
  </si>
  <si>
    <t>3322015</t>
  </si>
  <si>
    <t>3322016</t>
  </si>
  <si>
    <t>3402000</t>
  </si>
  <si>
    <t>3402001</t>
  </si>
  <si>
    <t>3402002</t>
  </si>
  <si>
    <t>3402003</t>
  </si>
  <si>
    <t>3402004</t>
  </si>
  <si>
    <t>3402006</t>
  </si>
  <si>
    <t>3402007</t>
  </si>
  <si>
    <t>3402008</t>
  </si>
  <si>
    <t>3402009</t>
  </si>
  <si>
    <t>3402010</t>
  </si>
  <si>
    <t>3402011</t>
  </si>
  <si>
    <t>3402013</t>
  </si>
  <si>
    <t>3402014</t>
  </si>
  <si>
    <t>3402015</t>
  </si>
  <si>
    <t>3402016</t>
  </si>
  <si>
    <t>3442000</t>
  </si>
  <si>
    <t>3442001</t>
  </si>
  <si>
    <t>3442002</t>
  </si>
  <si>
    <t>3442003</t>
  </si>
  <si>
    <t>3442004</t>
  </si>
  <si>
    <t>3442005</t>
  </si>
  <si>
    <t>3442006</t>
  </si>
  <si>
    <t>3442007</t>
  </si>
  <si>
    <t>3442008</t>
  </si>
  <si>
    <t>3442009</t>
  </si>
  <si>
    <t>3442010</t>
  </si>
  <si>
    <t>3442011</t>
  </si>
  <si>
    <t>3442012</t>
  </si>
  <si>
    <t>3442013</t>
  </si>
  <si>
    <t>3442014</t>
  </si>
  <si>
    <t>3442015</t>
  </si>
  <si>
    <t>3442016</t>
  </si>
  <si>
    <t>3482000</t>
  </si>
  <si>
    <t>3482001</t>
  </si>
  <si>
    <t>3482002</t>
  </si>
  <si>
    <t>3482003</t>
  </si>
  <si>
    <t>3482004</t>
  </si>
  <si>
    <t>3482005</t>
  </si>
  <si>
    <t>3482006</t>
  </si>
  <si>
    <t>3482007</t>
  </si>
  <si>
    <t>3482008</t>
  </si>
  <si>
    <t>3482009</t>
  </si>
  <si>
    <t>3482010</t>
  </si>
  <si>
    <t>3482011</t>
  </si>
  <si>
    <t>3482012</t>
  </si>
  <si>
    <t>3482013</t>
  </si>
  <si>
    <t>3482014</t>
  </si>
  <si>
    <t>3482015</t>
  </si>
  <si>
    <t>3482016</t>
  </si>
  <si>
    <t>3522000</t>
  </si>
  <si>
    <t>3522001</t>
  </si>
  <si>
    <t>3522002</t>
  </si>
  <si>
    <t>3522003</t>
  </si>
  <si>
    <t>3522004</t>
  </si>
  <si>
    <t>3522005</t>
  </si>
  <si>
    <t>3522006</t>
  </si>
  <si>
    <t>3522007</t>
  </si>
  <si>
    <t>3522008</t>
  </si>
  <si>
    <t>3522009</t>
  </si>
  <si>
    <t>3522010</t>
  </si>
  <si>
    <t>3522011</t>
  </si>
  <si>
    <t>3522012</t>
  </si>
  <si>
    <t>3522013</t>
  </si>
  <si>
    <t>3522014</t>
  </si>
  <si>
    <t>3522015</t>
  </si>
  <si>
    <t>3522016</t>
  </si>
  <si>
    <t>3562000</t>
  </si>
  <si>
    <t>3562001</t>
  </si>
  <si>
    <t>3562002</t>
  </si>
  <si>
    <t>3562003</t>
  </si>
  <si>
    <t>3562004</t>
  </si>
  <si>
    <t>3562005</t>
  </si>
  <si>
    <t>3562007</t>
  </si>
  <si>
    <t>3562008</t>
  </si>
  <si>
    <t>3562009</t>
  </si>
  <si>
    <t>3562010</t>
  </si>
  <si>
    <t>3562011</t>
  </si>
  <si>
    <t>3562012</t>
  </si>
  <si>
    <t>3562013</t>
  </si>
  <si>
    <t>3562014</t>
  </si>
  <si>
    <t>3562015</t>
  </si>
  <si>
    <t>3602000</t>
  </si>
  <si>
    <t>3602001</t>
  </si>
  <si>
    <t>3602002</t>
  </si>
  <si>
    <t>3602003</t>
  </si>
  <si>
    <t>3602004</t>
  </si>
  <si>
    <t>3602005</t>
  </si>
  <si>
    <t>3602007</t>
  </si>
  <si>
    <t>3602008</t>
  </si>
  <si>
    <t>3602009</t>
  </si>
  <si>
    <t>3602010</t>
  </si>
  <si>
    <t>3602011</t>
  </si>
  <si>
    <t>3602013</t>
  </si>
  <si>
    <t>3602014</t>
  </si>
  <si>
    <t>3602015</t>
  </si>
  <si>
    <t>3602016</t>
  </si>
  <si>
    <t>3642000</t>
  </si>
  <si>
    <t>3642001</t>
  </si>
  <si>
    <t>3642002</t>
  </si>
  <si>
    <t>3642003</t>
  </si>
  <si>
    <t>3642004</t>
  </si>
  <si>
    <t>3642005</t>
  </si>
  <si>
    <t>3642006</t>
  </si>
  <si>
    <t>3642007</t>
  </si>
  <si>
    <t>3642008</t>
  </si>
  <si>
    <t>3642009</t>
  </si>
  <si>
    <t>3642010</t>
  </si>
  <si>
    <t>3642011</t>
  </si>
  <si>
    <t>3642012</t>
  </si>
  <si>
    <t>3642013</t>
  </si>
  <si>
    <t>3642014</t>
  </si>
  <si>
    <t>3642015</t>
  </si>
  <si>
    <t>3642016</t>
  </si>
  <si>
    <t>3682001</t>
  </si>
  <si>
    <t>3682002</t>
  </si>
  <si>
    <t>3682003</t>
  </si>
  <si>
    <t>3682004</t>
  </si>
  <si>
    <t>3682005</t>
  </si>
  <si>
    <t>3682007</t>
  </si>
  <si>
    <t>3682008</t>
  </si>
  <si>
    <t>3682009</t>
  </si>
  <si>
    <t>3682010</t>
  </si>
  <si>
    <t>3682012</t>
  </si>
  <si>
    <t>3682013</t>
  </si>
  <si>
    <t>3682014</t>
  </si>
  <si>
    <t>3682015</t>
  </si>
  <si>
    <t>3682016</t>
  </si>
  <si>
    <t>3722000</t>
  </si>
  <si>
    <t>3722001</t>
  </si>
  <si>
    <t>3722002</t>
  </si>
  <si>
    <t>3722003</t>
  </si>
  <si>
    <t>3722004</t>
  </si>
  <si>
    <t>3722005</t>
  </si>
  <si>
    <t>3722006</t>
  </si>
  <si>
    <t>3722007</t>
  </si>
  <si>
    <t>3722008</t>
  </si>
  <si>
    <t>3722009</t>
  </si>
  <si>
    <t>3722010</t>
  </si>
  <si>
    <t>3722011</t>
  </si>
  <si>
    <t>3722012</t>
  </si>
  <si>
    <t>3722013</t>
  </si>
  <si>
    <t>3722014</t>
  </si>
  <si>
    <t>3722015</t>
  </si>
  <si>
    <t>3762000</t>
  </si>
  <si>
    <t>3762001</t>
  </si>
  <si>
    <t>3762002</t>
  </si>
  <si>
    <t>3762003</t>
  </si>
  <si>
    <t>3762004</t>
  </si>
  <si>
    <t>3762005</t>
  </si>
  <si>
    <t>3762006</t>
  </si>
  <si>
    <t>3762007</t>
  </si>
  <si>
    <t>3762008</t>
  </si>
  <si>
    <t>3762009</t>
  </si>
  <si>
    <t>3762010</t>
  </si>
  <si>
    <t>3762011</t>
  </si>
  <si>
    <t>3762012</t>
  </si>
  <si>
    <t>3762013</t>
  </si>
  <si>
    <t>3762014</t>
  </si>
  <si>
    <t>3762015</t>
  </si>
  <si>
    <t>3762016</t>
  </si>
  <si>
    <t>3802000</t>
  </si>
  <si>
    <t>3802002</t>
  </si>
  <si>
    <t>3802003</t>
  </si>
  <si>
    <t>3802004</t>
  </si>
  <si>
    <t>3802005</t>
  </si>
  <si>
    <t>3802006</t>
  </si>
  <si>
    <t>3802007</t>
  </si>
  <si>
    <t>3802008</t>
  </si>
  <si>
    <t>3802009</t>
  </si>
  <si>
    <t>3802010</t>
  </si>
  <si>
    <t>3802011</t>
  </si>
  <si>
    <t>3802012</t>
  </si>
  <si>
    <t>3802013</t>
  </si>
  <si>
    <t>3802014</t>
  </si>
  <si>
    <t>3802015</t>
  </si>
  <si>
    <t>3802016</t>
  </si>
  <si>
    <t>3842000</t>
  </si>
  <si>
    <t>3842001</t>
  </si>
  <si>
    <t>3842002</t>
  </si>
  <si>
    <t>3842003</t>
  </si>
  <si>
    <t>3842004</t>
  </si>
  <si>
    <t>3842005</t>
  </si>
  <si>
    <t>3842006</t>
  </si>
  <si>
    <t>3842007</t>
  </si>
  <si>
    <t>3842008</t>
  </si>
  <si>
    <t>3842009</t>
  </si>
  <si>
    <t>3842010</t>
  </si>
  <si>
    <t>3842011</t>
  </si>
  <si>
    <t>3842012</t>
  </si>
  <si>
    <t>3842013</t>
  </si>
  <si>
    <t>3842014</t>
  </si>
  <si>
    <t>3842015</t>
  </si>
  <si>
    <t>3842016</t>
  </si>
  <si>
    <t>3882001</t>
  </si>
  <si>
    <t>3882002</t>
  </si>
  <si>
    <t>3882003</t>
  </si>
  <si>
    <t>3882004</t>
  </si>
  <si>
    <t>3882005</t>
  </si>
  <si>
    <t>3882006</t>
  </si>
  <si>
    <t>3882007</t>
  </si>
  <si>
    <t>3882008</t>
  </si>
  <si>
    <t>3882009</t>
  </si>
  <si>
    <t>3882010</t>
  </si>
  <si>
    <t>3882012</t>
  </si>
  <si>
    <t>3882013</t>
  </si>
  <si>
    <t>3882014</t>
  </si>
  <si>
    <t>3882015</t>
  </si>
  <si>
    <t>3882016</t>
  </si>
  <si>
    <t>3922000</t>
  </si>
  <si>
    <t>3922001</t>
  </si>
  <si>
    <t>3922002</t>
  </si>
  <si>
    <t>3922003</t>
  </si>
  <si>
    <t>3922004</t>
  </si>
  <si>
    <t>3922005</t>
  </si>
  <si>
    <t>3922006</t>
  </si>
  <si>
    <t>3922007</t>
  </si>
  <si>
    <t>3922008</t>
  </si>
  <si>
    <t>3922009</t>
  </si>
  <si>
    <t>3922010</t>
  </si>
  <si>
    <t>3922011</t>
  </si>
  <si>
    <t>3922012</t>
  </si>
  <si>
    <t>3922013</t>
  </si>
  <si>
    <t>3922014</t>
  </si>
  <si>
    <t>3922015</t>
  </si>
  <si>
    <t>3922016</t>
  </si>
  <si>
    <t>3982000</t>
  </si>
  <si>
    <t>3982001</t>
  </si>
  <si>
    <t>3982002</t>
  </si>
  <si>
    <t>3982003</t>
  </si>
  <si>
    <t>3982004</t>
  </si>
  <si>
    <t>3982005</t>
  </si>
  <si>
    <t>3982007</t>
  </si>
  <si>
    <t>3982008</t>
  </si>
  <si>
    <t>3982009</t>
  </si>
  <si>
    <t>3982010</t>
  </si>
  <si>
    <t>3982012</t>
  </si>
  <si>
    <t>3982013</t>
  </si>
  <si>
    <t>3982014</t>
  </si>
  <si>
    <t>3982016</t>
  </si>
  <si>
    <t>4002000</t>
  </si>
  <si>
    <t>4002001</t>
  </si>
  <si>
    <t>4002003</t>
  </si>
  <si>
    <t>4002004</t>
  </si>
  <si>
    <t>4002005</t>
  </si>
  <si>
    <t>4002006</t>
  </si>
  <si>
    <t>4002008</t>
  </si>
  <si>
    <t>4002010</t>
  </si>
  <si>
    <t>4002011</t>
  </si>
  <si>
    <t>4002013</t>
  </si>
  <si>
    <t>4002014</t>
  </si>
  <si>
    <t>4002015</t>
  </si>
  <si>
    <t>4002016</t>
  </si>
  <si>
    <t>4042000</t>
  </si>
  <si>
    <t>4042001</t>
  </si>
  <si>
    <t>4042002</t>
  </si>
  <si>
    <t>4042004</t>
  </si>
  <si>
    <t>4042005</t>
  </si>
  <si>
    <t>4042006</t>
  </si>
  <si>
    <t>4042007</t>
  </si>
  <si>
    <t>4042009</t>
  </si>
  <si>
    <t>4042010</t>
  </si>
  <si>
    <t>4042011</t>
  </si>
  <si>
    <t>4042012</t>
  </si>
  <si>
    <t>4042013</t>
  </si>
  <si>
    <t>4042016</t>
  </si>
  <si>
    <t>4082000</t>
  </si>
  <si>
    <t>4082001</t>
  </si>
  <si>
    <t>4082002</t>
  </si>
  <si>
    <t>4082003</t>
  </si>
  <si>
    <t>4082004</t>
  </si>
  <si>
    <t>4082005</t>
  </si>
  <si>
    <t>4082006</t>
  </si>
  <si>
    <t>4082007</t>
  </si>
  <si>
    <t>4082008</t>
  </si>
  <si>
    <t>4082009</t>
  </si>
  <si>
    <t>4082010</t>
  </si>
  <si>
    <t>4082011</t>
  </si>
  <si>
    <t>4082012</t>
  </si>
  <si>
    <t>4102000</t>
  </si>
  <si>
    <t>4102001</t>
  </si>
  <si>
    <t>4102002</t>
  </si>
  <si>
    <t>4102003</t>
  </si>
  <si>
    <t>4102004</t>
  </si>
  <si>
    <t>4102005</t>
  </si>
  <si>
    <t>4102006</t>
  </si>
  <si>
    <t>4102007</t>
  </si>
  <si>
    <t>4102008</t>
  </si>
  <si>
    <t>4102009</t>
  </si>
  <si>
    <t>4102010</t>
  </si>
  <si>
    <t>4102011</t>
  </si>
  <si>
    <t>4102012</t>
  </si>
  <si>
    <t>4102013</t>
  </si>
  <si>
    <t>4102014</t>
  </si>
  <si>
    <t>4102015</t>
  </si>
  <si>
    <t>4102016</t>
  </si>
  <si>
    <t>4142000</t>
  </si>
  <si>
    <t>4142001</t>
  </si>
  <si>
    <t>4142002</t>
  </si>
  <si>
    <t>4142003</t>
  </si>
  <si>
    <t>4142004</t>
  </si>
  <si>
    <t>4142005</t>
  </si>
  <si>
    <t>4142006</t>
  </si>
  <si>
    <t>4142007</t>
  </si>
  <si>
    <t>4142008</t>
  </si>
  <si>
    <t>4142009</t>
  </si>
  <si>
    <t>4142010</t>
  </si>
  <si>
    <t>4142011</t>
  </si>
  <si>
    <t>4142012</t>
  </si>
  <si>
    <t>4142013</t>
  </si>
  <si>
    <t>4142014</t>
  </si>
  <si>
    <t>4142015</t>
  </si>
  <si>
    <t>4142016</t>
  </si>
  <si>
    <t>4172000</t>
  </si>
  <si>
    <t>4172001</t>
  </si>
  <si>
    <t>4172002</t>
  </si>
  <si>
    <t>4172003</t>
  </si>
  <si>
    <t>4172004</t>
  </si>
  <si>
    <t>4172005</t>
  </si>
  <si>
    <t>4172007</t>
  </si>
  <si>
    <t>4172009</t>
  </si>
  <si>
    <t>4172010</t>
  </si>
  <si>
    <t>4172011</t>
  </si>
  <si>
    <t>4172013</t>
  </si>
  <si>
    <t>4172015</t>
  </si>
  <si>
    <t>4172016</t>
  </si>
  <si>
    <t>4182000</t>
  </si>
  <si>
    <t>4182001</t>
  </si>
  <si>
    <t>4182002</t>
  </si>
  <si>
    <t>4182003</t>
  </si>
  <si>
    <t>4182004</t>
  </si>
  <si>
    <t>4182005</t>
  </si>
  <si>
    <t>4182007</t>
  </si>
  <si>
    <t>4182008</t>
  </si>
  <si>
    <t>4182009</t>
  </si>
  <si>
    <t>4182010</t>
  </si>
  <si>
    <t>4182012</t>
  </si>
  <si>
    <t>4182013</t>
  </si>
  <si>
    <t>4182014</t>
  </si>
  <si>
    <t>4182015</t>
  </si>
  <si>
    <t>4182016</t>
  </si>
  <si>
    <t>4192000</t>
  </si>
  <si>
    <t>4192001</t>
  </si>
  <si>
    <t>4192002</t>
  </si>
  <si>
    <t>4192003</t>
  </si>
  <si>
    <t>4192004</t>
  </si>
  <si>
    <t>4192005</t>
  </si>
  <si>
    <t>4192006</t>
  </si>
  <si>
    <t>4192007</t>
  </si>
  <si>
    <t>4192008</t>
  </si>
  <si>
    <t>4192009</t>
  </si>
  <si>
    <t>4192010</t>
  </si>
  <si>
    <t>4192011</t>
  </si>
  <si>
    <t>4192012</t>
  </si>
  <si>
    <t>4192013</t>
  </si>
  <si>
    <t>4192014</t>
  </si>
  <si>
    <t>4192015</t>
  </si>
  <si>
    <t>4192016</t>
  </si>
  <si>
    <t>4222000</t>
  </si>
  <si>
    <t>4222001</t>
  </si>
  <si>
    <t>4222002</t>
  </si>
  <si>
    <t>4222003</t>
  </si>
  <si>
    <t>4222004</t>
  </si>
  <si>
    <t>4222005</t>
  </si>
  <si>
    <t>4222007</t>
  </si>
  <si>
    <t>4222008</t>
  </si>
  <si>
    <t>4222009</t>
  </si>
  <si>
    <t>4222010</t>
  </si>
  <si>
    <t>4222012</t>
  </si>
  <si>
    <t>4222013</t>
  </si>
  <si>
    <t>4222014</t>
  </si>
  <si>
    <t>4222015</t>
  </si>
  <si>
    <t>4222016</t>
  </si>
  <si>
    <t>4262001</t>
  </si>
  <si>
    <t>4262002</t>
  </si>
  <si>
    <t>4262003</t>
  </si>
  <si>
    <t>4262004</t>
  </si>
  <si>
    <t>4262005</t>
  </si>
  <si>
    <t>4262006</t>
  </si>
  <si>
    <t>4262007</t>
  </si>
  <si>
    <t>4262008</t>
  </si>
  <si>
    <t>4262010</t>
  </si>
  <si>
    <t>4262011</t>
  </si>
  <si>
    <t>4262012</t>
  </si>
  <si>
    <t>4262013</t>
  </si>
  <si>
    <t>4262015</t>
  </si>
  <si>
    <t>4262016</t>
  </si>
  <si>
    <t>4262017</t>
  </si>
  <si>
    <t>4282000</t>
  </si>
  <si>
    <t>4282001</t>
  </si>
  <si>
    <t>4282002</t>
  </si>
  <si>
    <t>4282003</t>
  </si>
  <si>
    <t>4282004</t>
  </si>
  <si>
    <t>4282005</t>
  </si>
  <si>
    <t>4282006</t>
  </si>
  <si>
    <t>4282007</t>
  </si>
  <si>
    <t>4282008</t>
  </si>
  <si>
    <t>4282009</t>
  </si>
  <si>
    <t>4282010</t>
  </si>
  <si>
    <t>4282011</t>
  </si>
  <si>
    <t>4282012</t>
  </si>
  <si>
    <t>4282013</t>
  </si>
  <si>
    <t>4282014</t>
  </si>
  <si>
    <t>4282015</t>
  </si>
  <si>
    <t>4282016</t>
  </si>
  <si>
    <t>4302000</t>
  </si>
  <si>
    <t>4302001</t>
  </si>
  <si>
    <t>4302002</t>
  </si>
  <si>
    <t>4302003</t>
  </si>
  <si>
    <t>4302004</t>
  </si>
  <si>
    <t>4302008</t>
  </si>
  <si>
    <t>4302010</t>
  </si>
  <si>
    <t>4302012</t>
  </si>
  <si>
    <t>4302014</t>
  </si>
  <si>
    <t>4302015</t>
  </si>
  <si>
    <t>4302017</t>
  </si>
  <si>
    <t>4322000</t>
  </si>
  <si>
    <t>4322001</t>
  </si>
  <si>
    <t>4322002</t>
  </si>
  <si>
    <t>4322003</t>
  </si>
  <si>
    <t>4322004</t>
  </si>
  <si>
    <t>4322005</t>
  </si>
  <si>
    <t>4322006</t>
  </si>
  <si>
    <t>4322007</t>
  </si>
  <si>
    <t>4322008</t>
  </si>
  <si>
    <t>4322009</t>
  </si>
  <si>
    <t>4322010</t>
  </si>
  <si>
    <t>4322011</t>
  </si>
  <si>
    <t>4322012</t>
  </si>
  <si>
    <t>4322013</t>
  </si>
  <si>
    <t>4322014</t>
  </si>
  <si>
    <t>4322015</t>
  </si>
  <si>
    <t>4322016</t>
  </si>
  <si>
    <t>4342000</t>
  </si>
  <si>
    <t>4342001</t>
  </si>
  <si>
    <t>4342002</t>
  </si>
  <si>
    <t>4342003</t>
  </si>
  <si>
    <t>4342004</t>
  </si>
  <si>
    <t>4342005</t>
  </si>
  <si>
    <t>4342006</t>
  </si>
  <si>
    <t>4342007</t>
  </si>
  <si>
    <t>4342008</t>
  </si>
  <si>
    <t>4342009</t>
  </si>
  <si>
    <t>4342010</t>
  </si>
  <si>
    <t>4342011</t>
  </si>
  <si>
    <t>4342013</t>
  </si>
  <si>
    <t>4342014</t>
  </si>
  <si>
    <t>4342015</t>
  </si>
  <si>
    <t>4342016</t>
  </si>
  <si>
    <t>4382000</t>
  </si>
  <si>
    <t>4382001</t>
  </si>
  <si>
    <t>4382002</t>
  </si>
  <si>
    <t>4382003</t>
  </si>
  <si>
    <t>4382004</t>
  </si>
  <si>
    <t>4382005</t>
  </si>
  <si>
    <t>4382006</t>
  </si>
  <si>
    <t>4382007</t>
  </si>
  <si>
    <t>4382008</t>
  </si>
  <si>
    <t>4382009</t>
  </si>
  <si>
    <t>4382010</t>
  </si>
  <si>
    <t>4382011</t>
  </si>
  <si>
    <t>4382012</t>
  </si>
  <si>
    <t>4382013</t>
  </si>
  <si>
    <t>4382014</t>
  </si>
  <si>
    <t>4382015</t>
  </si>
  <si>
    <t>4382016</t>
  </si>
  <si>
    <t>4382017</t>
  </si>
  <si>
    <t>4402000</t>
  </si>
  <si>
    <t>4402001</t>
  </si>
  <si>
    <t>4402002</t>
  </si>
  <si>
    <t>4402003</t>
  </si>
  <si>
    <t>4402004</t>
  </si>
  <si>
    <t>4402005</t>
  </si>
  <si>
    <t>4402006</t>
  </si>
  <si>
    <t>4402007</t>
  </si>
  <si>
    <t>4402008</t>
  </si>
  <si>
    <t>4402009</t>
  </si>
  <si>
    <t>4402010</t>
  </si>
  <si>
    <t>4402011</t>
  </si>
  <si>
    <t>4402012</t>
  </si>
  <si>
    <t>4402013</t>
  </si>
  <si>
    <t>4402014</t>
  </si>
  <si>
    <t>4402015</t>
  </si>
  <si>
    <t>4402016</t>
  </si>
  <si>
    <t>4422000</t>
  </si>
  <si>
    <t>4422001</t>
  </si>
  <si>
    <t>4422002</t>
  </si>
  <si>
    <t>4422003</t>
  </si>
  <si>
    <t>4422004</t>
  </si>
  <si>
    <t>4422005</t>
  </si>
  <si>
    <t>4422006</t>
  </si>
  <si>
    <t>4422007</t>
  </si>
  <si>
    <t>4422008</t>
  </si>
  <si>
    <t>4422009</t>
  </si>
  <si>
    <t>4422010</t>
  </si>
  <si>
    <t>4422011</t>
  </si>
  <si>
    <t>4422012</t>
  </si>
  <si>
    <t>4422013</t>
  </si>
  <si>
    <t>4422014</t>
  </si>
  <si>
    <t>4422015</t>
  </si>
  <si>
    <t>4422016</t>
  </si>
  <si>
    <t>4462000</t>
  </si>
  <si>
    <t>4462001</t>
  </si>
  <si>
    <t>4462002</t>
  </si>
  <si>
    <t>4462003</t>
  </si>
  <si>
    <t>4462004</t>
  </si>
  <si>
    <t>4462005</t>
  </si>
  <si>
    <t>4462006</t>
  </si>
  <si>
    <t>4462007</t>
  </si>
  <si>
    <t>4462008</t>
  </si>
  <si>
    <t>4462009</t>
  </si>
  <si>
    <t>4462010</t>
  </si>
  <si>
    <t>4462011</t>
  </si>
  <si>
    <t>4462012</t>
  </si>
  <si>
    <t>4462013</t>
  </si>
  <si>
    <t>4462014</t>
  </si>
  <si>
    <t>4462015</t>
  </si>
  <si>
    <t>4462016</t>
  </si>
  <si>
    <t>4502001</t>
  </si>
  <si>
    <t>4502002</t>
  </si>
  <si>
    <t>4502003</t>
  </si>
  <si>
    <t>4502004</t>
  </si>
  <si>
    <t>4502005</t>
  </si>
  <si>
    <t>4502006</t>
  </si>
  <si>
    <t>4502007</t>
  </si>
  <si>
    <t>4502009</t>
  </si>
  <si>
    <t>4502010</t>
  </si>
  <si>
    <t>4502012</t>
  </si>
  <si>
    <t>4502014</t>
  </si>
  <si>
    <t>4502015</t>
  </si>
  <si>
    <t>4542000</t>
  </si>
  <si>
    <t>4542001</t>
  </si>
  <si>
    <t>4542002</t>
  </si>
  <si>
    <t>4542003</t>
  </si>
  <si>
    <t>4542005</t>
  </si>
  <si>
    <t>4542007</t>
  </si>
  <si>
    <t>4542008</t>
  </si>
  <si>
    <t>4542009</t>
  </si>
  <si>
    <t>4542011</t>
  </si>
  <si>
    <t>4542013</t>
  </si>
  <si>
    <t>4542015</t>
  </si>
  <si>
    <t>4582000</t>
  </si>
  <si>
    <t>4582001</t>
  </si>
  <si>
    <t>4582002</t>
  </si>
  <si>
    <t>4582003</t>
  </si>
  <si>
    <t>4582004</t>
  </si>
  <si>
    <t>4582005</t>
  </si>
  <si>
    <t>4582006</t>
  </si>
  <si>
    <t>4582007</t>
  </si>
  <si>
    <t>4582008</t>
  </si>
  <si>
    <t>4582009</t>
  </si>
  <si>
    <t>4582010</t>
  </si>
  <si>
    <t>4582011</t>
  </si>
  <si>
    <t>4582012</t>
  </si>
  <si>
    <t>4582013</t>
  </si>
  <si>
    <t>4582014</t>
  </si>
  <si>
    <t>4582015</t>
  </si>
  <si>
    <t>4582016</t>
  </si>
  <si>
    <t>4622000</t>
  </si>
  <si>
    <t>4622001</t>
  </si>
  <si>
    <t>4622002</t>
  </si>
  <si>
    <t>4622003</t>
  </si>
  <si>
    <t>4622004</t>
  </si>
  <si>
    <t>4622005</t>
  </si>
  <si>
    <t>4622006</t>
  </si>
  <si>
    <t>4622007</t>
  </si>
  <si>
    <t>4622008</t>
  </si>
  <si>
    <t>4622010</t>
  </si>
  <si>
    <t>4622011</t>
  </si>
  <si>
    <t>4622012</t>
  </si>
  <si>
    <t>4622013</t>
  </si>
  <si>
    <t>4622014</t>
  </si>
  <si>
    <t>4622015</t>
  </si>
  <si>
    <t>4622016</t>
  </si>
  <si>
    <t>4662000</t>
  </si>
  <si>
    <t>4662001</t>
  </si>
  <si>
    <t>4662002</t>
  </si>
  <si>
    <t>4662003</t>
  </si>
  <si>
    <t>4662004</t>
  </si>
  <si>
    <t>4662005</t>
  </si>
  <si>
    <t>4662006</t>
  </si>
  <si>
    <t>4662007</t>
  </si>
  <si>
    <t>4662008</t>
  </si>
  <si>
    <t>4662009</t>
  </si>
  <si>
    <t>4662011</t>
  </si>
  <si>
    <t>4662013</t>
  </si>
  <si>
    <t>4662014</t>
  </si>
  <si>
    <t>4662016</t>
  </si>
  <si>
    <t>4662017</t>
  </si>
  <si>
    <t>4702000</t>
  </si>
  <si>
    <t>4702001</t>
  </si>
  <si>
    <t>4702002</t>
  </si>
  <si>
    <t>4702003</t>
  </si>
  <si>
    <t>4702004</t>
  </si>
  <si>
    <t>4702005</t>
  </si>
  <si>
    <t>4702006</t>
  </si>
  <si>
    <t>4702007</t>
  </si>
  <si>
    <t>4702008</t>
  </si>
  <si>
    <t>4702009</t>
  </si>
  <si>
    <t>4702010</t>
  </si>
  <si>
    <t>4702011</t>
  </si>
  <si>
    <t>4702012</t>
  </si>
  <si>
    <t>4702013</t>
  </si>
  <si>
    <t>4702014</t>
  </si>
  <si>
    <t>4702015</t>
  </si>
  <si>
    <t>4702016</t>
  </si>
  <si>
    <t>4742000</t>
  </si>
  <si>
    <t>4742001</t>
  </si>
  <si>
    <t>4742002</t>
  </si>
  <si>
    <t>4742003</t>
  </si>
  <si>
    <t>4742004</t>
  </si>
  <si>
    <t>4742005</t>
  </si>
  <si>
    <t>4742006</t>
  </si>
  <si>
    <t>4742007</t>
  </si>
  <si>
    <t>4742008</t>
  </si>
  <si>
    <t>4742009</t>
  </si>
  <si>
    <t>4782000</t>
  </si>
  <si>
    <t>4782002</t>
  </si>
  <si>
    <t>4782003</t>
  </si>
  <si>
    <t>4782004</t>
  </si>
  <si>
    <t>4782005</t>
  </si>
  <si>
    <t>4782006</t>
  </si>
  <si>
    <t>4782008</t>
  </si>
  <si>
    <t>4782009</t>
  </si>
  <si>
    <t>4782010</t>
  </si>
  <si>
    <t>4782012</t>
  </si>
  <si>
    <t>4782013</t>
  </si>
  <si>
    <t>4782014</t>
  </si>
  <si>
    <t>4782016</t>
  </si>
  <si>
    <t>4802000</t>
  </si>
  <si>
    <t>4802001</t>
  </si>
  <si>
    <t>4802002</t>
  </si>
  <si>
    <t>4802003</t>
  </si>
  <si>
    <t>4802004</t>
  </si>
  <si>
    <t>4802005</t>
  </si>
  <si>
    <t>4802006</t>
  </si>
  <si>
    <t>4802007</t>
  </si>
  <si>
    <t>4802008</t>
  </si>
  <si>
    <t>4802009</t>
  </si>
  <si>
    <t>4802010</t>
  </si>
  <si>
    <t>4802011</t>
  </si>
  <si>
    <t>4802012</t>
  </si>
  <si>
    <t>4802013</t>
  </si>
  <si>
    <t>4802014</t>
  </si>
  <si>
    <t>4802015</t>
  </si>
  <si>
    <t>4802016</t>
  </si>
  <si>
    <t>4842000</t>
  </si>
  <si>
    <t>4842001</t>
  </si>
  <si>
    <t>4842002</t>
  </si>
  <si>
    <t>4842003</t>
  </si>
  <si>
    <t>4842004</t>
  </si>
  <si>
    <t>4842005</t>
  </si>
  <si>
    <t>4842006</t>
  </si>
  <si>
    <t>4842007</t>
  </si>
  <si>
    <t>4842008</t>
  </si>
  <si>
    <t>4842009</t>
  </si>
  <si>
    <t>4842010</t>
  </si>
  <si>
    <t>4842011</t>
  </si>
  <si>
    <t>4842012</t>
  </si>
  <si>
    <t>4842013</t>
  </si>
  <si>
    <t>4842014</t>
  </si>
  <si>
    <t>4842016</t>
  </si>
  <si>
    <t>4922000</t>
  </si>
  <si>
    <t>4922001</t>
  </si>
  <si>
    <t>4922002</t>
  </si>
  <si>
    <t>4922003</t>
  </si>
  <si>
    <t>4922004</t>
  </si>
  <si>
    <t>4922005</t>
  </si>
  <si>
    <t>4922006</t>
  </si>
  <si>
    <t>4922007</t>
  </si>
  <si>
    <t>4922008</t>
  </si>
  <si>
    <t>4922009</t>
  </si>
  <si>
    <t>4922010</t>
  </si>
  <si>
    <t>4922011</t>
  </si>
  <si>
    <t>4922012</t>
  </si>
  <si>
    <t>4922013</t>
  </si>
  <si>
    <t>4922014</t>
  </si>
  <si>
    <t>4922015</t>
  </si>
  <si>
    <t>4922016</t>
  </si>
  <si>
    <t>4962000</t>
  </si>
  <si>
    <t>4962001</t>
  </si>
  <si>
    <t>4962002</t>
  </si>
  <si>
    <t>4962007</t>
  </si>
  <si>
    <t>4962008</t>
  </si>
  <si>
    <t>4962009</t>
  </si>
  <si>
    <t>4962011</t>
  </si>
  <si>
    <t>4962012</t>
  </si>
  <si>
    <t>4962014</t>
  </si>
  <si>
    <t>4962015</t>
  </si>
  <si>
    <t>4962016</t>
  </si>
  <si>
    <t>4982000</t>
  </si>
  <si>
    <t>4982001</t>
  </si>
  <si>
    <t>4982002</t>
  </si>
  <si>
    <t>4982003</t>
  </si>
  <si>
    <t>4982004</t>
  </si>
  <si>
    <t>4982005</t>
  </si>
  <si>
    <t>4982006</t>
  </si>
  <si>
    <t>4982007</t>
  </si>
  <si>
    <t>4982008</t>
  </si>
  <si>
    <t>4982009</t>
  </si>
  <si>
    <t>4982010</t>
  </si>
  <si>
    <t>4982011</t>
  </si>
  <si>
    <t>4982012</t>
  </si>
  <si>
    <t>4982013</t>
  </si>
  <si>
    <t>4982014</t>
  </si>
  <si>
    <t>4982015</t>
  </si>
  <si>
    <t>4982016</t>
  </si>
  <si>
    <t>4992004</t>
  </si>
  <si>
    <t>4992006</t>
  </si>
  <si>
    <t>4992007</t>
  </si>
  <si>
    <t>4992008</t>
  </si>
  <si>
    <t>4992009</t>
  </si>
  <si>
    <t>4992010</t>
  </si>
  <si>
    <t>4992011</t>
  </si>
  <si>
    <t>4992012</t>
  </si>
  <si>
    <t>4992014</t>
  </si>
  <si>
    <t>4992015</t>
  </si>
  <si>
    <t>4992016</t>
  </si>
  <si>
    <t>5002006</t>
  </si>
  <si>
    <t>5002007</t>
  </si>
  <si>
    <t>5002008</t>
  </si>
  <si>
    <t>5002009</t>
  </si>
  <si>
    <t>5002010</t>
  </si>
  <si>
    <t>5002011</t>
  </si>
  <si>
    <t>5042000</t>
  </si>
  <si>
    <t>5042001</t>
  </si>
  <si>
    <t>5042002</t>
  </si>
  <si>
    <t>5042003</t>
  </si>
  <si>
    <t>5042005</t>
  </si>
  <si>
    <t>5042006</t>
  </si>
  <si>
    <t>5042007</t>
  </si>
  <si>
    <t>5042008</t>
  </si>
  <si>
    <t>5042009</t>
  </si>
  <si>
    <t>5042010</t>
  </si>
  <si>
    <t>5042011</t>
  </si>
  <si>
    <t>5042012</t>
  </si>
  <si>
    <t>5042013</t>
  </si>
  <si>
    <t>5042014</t>
  </si>
  <si>
    <t>5042015</t>
  </si>
  <si>
    <t>5042016</t>
  </si>
  <si>
    <t>5082000</t>
  </si>
  <si>
    <t>5082001</t>
  </si>
  <si>
    <t>5082002</t>
  </si>
  <si>
    <t>5082004</t>
  </si>
  <si>
    <t>5082005</t>
  </si>
  <si>
    <t>5082006</t>
  </si>
  <si>
    <t>5082007</t>
  </si>
  <si>
    <t>5082010</t>
  </si>
  <si>
    <t>5082012</t>
  </si>
  <si>
    <t>5082013</t>
  </si>
  <si>
    <t>5082014</t>
  </si>
  <si>
    <t>5082016</t>
  </si>
  <si>
    <t>5122000</t>
  </si>
  <si>
    <t>5122001</t>
  </si>
  <si>
    <t>5122002</t>
  </si>
  <si>
    <t>5122003</t>
  </si>
  <si>
    <t>5122004</t>
  </si>
  <si>
    <t>5122005</t>
  </si>
  <si>
    <t>5122006</t>
  </si>
  <si>
    <t>5122007</t>
  </si>
  <si>
    <t>5122008</t>
  </si>
  <si>
    <t>5122009</t>
  </si>
  <si>
    <t>5122010</t>
  </si>
  <si>
    <t>5122011</t>
  </si>
  <si>
    <t>5122012</t>
  </si>
  <si>
    <t>5122013</t>
  </si>
  <si>
    <t>5122014</t>
  </si>
  <si>
    <t>5122015</t>
  </si>
  <si>
    <t>5122016</t>
  </si>
  <si>
    <t>5132000</t>
  </si>
  <si>
    <t>5132001</t>
  </si>
  <si>
    <t>5132002</t>
  </si>
  <si>
    <t>5132003</t>
  </si>
  <si>
    <t>5132004</t>
  </si>
  <si>
    <t>5132005</t>
  </si>
  <si>
    <t>5132006</t>
  </si>
  <si>
    <t>5132007</t>
  </si>
  <si>
    <t>5132008</t>
  </si>
  <si>
    <t>5132009</t>
  </si>
  <si>
    <t>5132010</t>
  </si>
  <si>
    <t>5132011</t>
  </si>
  <si>
    <t>5132012</t>
  </si>
  <si>
    <t>5132013</t>
  </si>
  <si>
    <t>5132014</t>
  </si>
  <si>
    <t>5132015</t>
  </si>
  <si>
    <t>5132016</t>
  </si>
  <si>
    <t>5142000</t>
  </si>
  <si>
    <t>5142001</t>
  </si>
  <si>
    <t>5142002</t>
  </si>
  <si>
    <t>5142003</t>
  </si>
  <si>
    <t>5142004</t>
  </si>
  <si>
    <t>5142005</t>
  </si>
  <si>
    <t>5142006</t>
  </si>
  <si>
    <t>5142007</t>
  </si>
  <si>
    <t>5142008</t>
  </si>
  <si>
    <t>5142009</t>
  </si>
  <si>
    <t>5142010</t>
  </si>
  <si>
    <t>5142011</t>
  </si>
  <si>
    <t>5142012</t>
  </si>
  <si>
    <t>5142013</t>
  </si>
  <si>
    <t>5142014</t>
  </si>
  <si>
    <t>5142015</t>
  </si>
  <si>
    <t>5142016</t>
  </si>
  <si>
    <t>5152000</t>
  </si>
  <si>
    <t>5152001</t>
  </si>
  <si>
    <t>5152002</t>
  </si>
  <si>
    <t>5152003</t>
  </si>
  <si>
    <t>5152004</t>
  </si>
  <si>
    <t>5152005</t>
  </si>
  <si>
    <t>5152006</t>
  </si>
  <si>
    <t>5152007</t>
  </si>
  <si>
    <t>5152008</t>
  </si>
  <si>
    <t>5152009</t>
  </si>
  <si>
    <t>5152010</t>
  </si>
  <si>
    <t>5152011</t>
  </si>
  <si>
    <t>5152012</t>
  </si>
  <si>
    <t>5152013</t>
  </si>
  <si>
    <t>5152014</t>
  </si>
  <si>
    <t>5152015</t>
  </si>
  <si>
    <t>5152016</t>
  </si>
  <si>
    <t>5162001</t>
  </si>
  <si>
    <t>5162002</t>
  </si>
  <si>
    <t>5162003</t>
  </si>
  <si>
    <t>5162004</t>
  </si>
  <si>
    <t>5162005</t>
  </si>
  <si>
    <t>5162006</t>
  </si>
  <si>
    <t>5162008</t>
  </si>
  <si>
    <t>5162009</t>
  </si>
  <si>
    <t>5162010</t>
  </si>
  <si>
    <t>5162011</t>
  </si>
  <si>
    <t>5162012</t>
  </si>
  <si>
    <t>5162014</t>
  </si>
  <si>
    <t>5162015</t>
  </si>
  <si>
    <t>5162016</t>
  </si>
  <si>
    <t>5202001</t>
  </si>
  <si>
    <t>5202011</t>
  </si>
  <si>
    <t>5242000</t>
  </si>
  <si>
    <t>5242001</t>
  </si>
  <si>
    <t>5242002</t>
  </si>
  <si>
    <t>5242003</t>
  </si>
  <si>
    <t>5242004</t>
  </si>
  <si>
    <t>5242005</t>
  </si>
  <si>
    <t>5242007</t>
  </si>
  <si>
    <t>5242008</t>
  </si>
  <si>
    <t>5242009</t>
  </si>
  <si>
    <t>5242010</t>
  </si>
  <si>
    <t>5242011</t>
  </si>
  <si>
    <t>5242013</t>
  </si>
  <si>
    <t>5242015</t>
  </si>
  <si>
    <t>5282000</t>
  </si>
  <si>
    <t>5282001</t>
  </si>
  <si>
    <t>5282002</t>
  </si>
  <si>
    <t>5282003</t>
  </si>
  <si>
    <t>5282004</t>
  </si>
  <si>
    <t>5282005</t>
  </si>
  <si>
    <t>5282006</t>
  </si>
  <si>
    <t>5282007</t>
  </si>
  <si>
    <t>5282008</t>
  </si>
  <si>
    <t>5282009</t>
  </si>
  <si>
    <t>5282010</t>
  </si>
  <si>
    <t>5282011</t>
  </si>
  <si>
    <t>5282012</t>
  </si>
  <si>
    <t>5282013</t>
  </si>
  <si>
    <t>5282014</t>
  </si>
  <si>
    <t>5282015</t>
  </si>
  <si>
    <t>5282016</t>
  </si>
  <si>
    <t>5312016</t>
  </si>
  <si>
    <t>5312017</t>
  </si>
  <si>
    <t>5332000</t>
  </si>
  <si>
    <t>5332001</t>
  </si>
  <si>
    <t>5332002</t>
  </si>
  <si>
    <t>5332003</t>
  </si>
  <si>
    <t>5332004</t>
  </si>
  <si>
    <t>5332005</t>
  </si>
  <si>
    <t>5332006</t>
  </si>
  <si>
    <t>5332007</t>
  </si>
  <si>
    <t>5332008</t>
  </si>
  <si>
    <t>5332009</t>
  </si>
  <si>
    <t>5332010</t>
  </si>
  <si>
    <t>5332011</t>
  </si>
  <si>
    <t>5332012</t>
  </si>
  <si>
    <t>5332013</t>
  </si>
  <si>
    <t>5332014</t>
  </si>
  <si>
    <t>5332015</t>
  </si>
  <si>
    <t>5332016</t>
  </si>
  <si>
    <t>5402000</t>
  </si>
  <si>
    <t>5402001</t>
  </si>
  <si>
    <t>5402002</t>
  </si>
  <si>
    <t>5402003</t>
  </si>
  <si>
    <t>5402004</t>
  </si>
  <si>
    <t>5402005</t>
  </si>
  <si>
    <t>5402006</t>
  </si>
  <si>
    <t>5402007</t>
  </si>
  <si>
    <t>5402008</t>
  </si>
  <si>
    <t>5402009</t>
  </si>
  <si>
    <t>5402010</t>
  </si>
  <si>
    <t>5402011</t>
  </si>
  <si>
    <t>5402012</t>
  </si>
  <si>
    <t>5402013</t>
  </si>
  <si>
    <t>5402014</t>
  </si>
  <si>
    <t>5402015</t>
  </si>
  <si>
    <t>5402017</t>
  </si>
  <si>
    <t>5432000</t>
  </si>
  <si>
    <t>5432001</t>
  </si>
  <si>
    <t>5432002</t>
  </si>
  <si>
    <t>5432003</t>
  </si>
  <si>
    <t>5432004</t>
  </si>
  <si>
    <t>5432005</t>
  </si>
  <si>
    <t>5432006</t>
  </si>
  <si>
    <t>5432007</t>
  </si>
  <si>
    <t>5432008</t>
  </si>
  <si>
    <t>5432009</t>
  </si>
  <si>
    <t>5432010</t>
  </si>
  <si>
    <t>5432011</t>
  </si>
  <si>
    <t>5432012</t>
  </si>
  <si>
    <t>5432013</t>
  </si>
  <si>
    <t>5432014</t>
  </si>
  <si>
    <t>5432015</t>
  </si>
  <si>
    <t>5432016</t>
  </si>
  <si>
    <t>5482001</t>
  </si>
  <si>
    <t>5482002</t>
  </si>
  <si>
    <t>5482003</t>
  </si>
  <si>
    <t>5482004</t>
  </si>
  <si>
    <t>5482005</t>
  </si>
  <si>
    <t>5482006</t>
  </si>
  <si>
    <t>5482008</t>
  </si>
  <si>
    <t>5482009</t>
  </si>
  <si>
    <t>5482010</t>
  </si>
  <si>
    <t>5482011</t>
  </si>
  <si>
    <t>5482012</t>
  </si>
  <si>
    <t>5482013</t>
  </si>
  <si>
    <t>5482014</t>
  </si>
  <si>
    <t>5482015</t>
  </si>
  <si>
    <t>5482016</t>
  </si>
  <si>
    <t>5542000</t>
  </si>
  <si>
    <t>5542001</t>
  </si>
  <si>
    <t>5542002</t>
  </si>
  <si>
    <t>5542003</t>
  </si>
  <si>
    <t>5542004</t>
  </si>
  <si>
    <t>5542005</t>
  </si>
  <si>
    <t>5542006</t>
  </si>
  <si>
    <t>5542007</t>
  </si>
  <si>
    <t>5542008</t>
  </si>
  <si>
    <t>5542009</t>
  </si>
  <si>
    <t>5542010</t>
  </si>
  <si>
    <t>5542011</t>
  </si>
  <si>
    <t>5542012</t>
  </si>
  <si>
    <t>5542013</t>
  </si>
  <si>
    <t>5542014</t>
  </si>
  <si>
    <t>5542015</t>
  </si>
  <si>
    <t>5542016</t>
  </si>
  <si>
    <t>5582000</t>
  </si>
  <si>
    <t>5582002</t>
  </si>
  <si>
    <t>5582003</t>
  </si>
  <si>
    <t>5582004</t>
  </si>
  <si>
    <t>5582005</t>
  </si>
  <si>
    <t>5582006</t>
  </si>
  <si>
    <t>5582007</t>
  </si>
  <si>
    <t>5582008</t>
  </si>
  <si>
    <t>5582009</t>
  </si>
  <si>
    <t>5582010</t>
  </si>
  <si>
    <t>5582011</t>
  </si>
  <si>
    <t>5582012</t>
  </si>
  <si>
    <t>5582013</t>
  </si>
  <si>
    <t>5582014</t>
  </si>
  <si>
    <t>5582015</t>
  </si>
  <si>
    <t>5582016</t>
  </si>
  <si>
    <t>5582017</t>
  </si>
  <si>
    <t>5622000</t>
  </si>
  <si>
    <t>5622001</t>
  </si>
  <si>
    <t>5622002</t>
  </si>
  <si>
    <t>5622003</t>
  </si>
  <si>
    <t>5622004</t>
  </si>
  <si>
    <t>5622005</t>
  </si>
  <si>
    <t>5622007</t>
  </si>
  <si>
    <t>5622008</t>
  </si>
  <si>
    <t>5622009</t>
  </si>
  <si>
    <t>5622010</t>
  </si>
  <si>
    <t>5622011</t>
  </si>
  <si>
    <t>5622013</t>
  </si>
  <si>
    <t>5622014</t>
  </si>
  <si>
    <t>5622015</t>
  </si>
  <si>
    <t>5622016</t>
  </si>
  <si>
    <t>5662000</t>
  </si>
  <si>
    <t>5662001</t>
  </si>
  <si>
    <t>5662002</t>
  </si>
  <si>
    <t>5662004</t>
  </si>
  <si>
    <t>5662005</t>
  </si>
  <si>
    <t>5662006</t>
  </si>
  <si>
    <t>5662009</t>
  </si>
  <si>
    <t>5662012</t>
  </si>
  <si>
    <t>5662014</t>
  </si>
  <si>
    <t>5702000</t>
  </si>
  <si>
    <t>5702001</t>
  </si>
  <si>
    <t>5702002</t>
  </si>
  <si>
    <t>5702003</t>
  </si>
  <si>
    <t>5702004</t>
  </si>
  <si>
    <t>5702005</t>
  </si>
  <si>
    <t>5702006</t>
  </si>
  <si>
    <t>5702007</t>
  </si>
  <si>
    <t>5702008</t>
  </si>
  <si>
    <t>5702009</t>
  </si>
  <si>
    <t>5702010</t>
  </si>
  <si>
    <t>5702011</t>
  </si>
  <si>
    <t>5782000</t>
  </si>
  <si>
    <t>5782001</t>
  </si>
  <si>
    <t>5782002</t>
  </si>
  <si>
    <t>5782003</t>
  </si>
  <si>
    <t>5782004</t>
  </si>
  <si>
    <t>5782005</t>
  </si>
  <si>
    <t>5782006</t>
  </si>
  <si>
    <t>5782007</t>
  </si>
  <si>
    <t>5782008</t>
  </si>
  <si>
    <t>5782009</t>
  </si>
  <si>
    <t>5782011</t>
  </si>
  <si>
    <t>5782012</t>
  </si>
  <si>
    <t>5782013</t>
  </si>
  <si>
    <t>5782015</t>
  </si>
  <si>
    <t>5782016</t>
  </si>
  <si>
    <t>5832000</t>
  </si>
  <si>
    <t>5832001</t>
  </si>
  <si>
    <t>5832002</t>
  </si>
  <si>
    <t>5832003</t>
  </si>
  <si>
    <t>5832004</t>
  </si>
  <si>
    <t>5832005</t>
  </si>
  <si>
    <t>5832006</t>
  </si>
  <si>
    <t>5832007</t>
  </si>
  <si>
    <t>5832008</t>
  </si>
  <si>
    <t>5832009</t>
  </si>
  <si>
    <t>5832010</t>
  </si>
  <si>
    <t>5832011</t>
  </si>
  <si>
    <t>5832012</t>
  </si>
  <si>
    <t>5832013</t>
  </si>
  <si>
    <t>5832014</t>
  </si>
  <si>
    <t>5832015</t>
  </si>
  <si>
    <t>5832016</t>
  </si>
  <si>
    <t>5832017</t>
  </si>
  <si>
    <t>5842000</t>
  </si>
  <si>
    <t>5842001</t>
  </si>
  <si>
    <t>5842002</t>
  </si>
  <si>
    <t>5842003</t>
  </si>
  <si>
    <t>5842004</t>
  </si>
  <si>
    <t>5842005</t>
  </si>
  <si>
    <t>5842006</t>
  </si>
  <si>
    <t>5842007</t>
  </si>
  <si>
    <t>5842008</t>
  </si>
  <si>
    <t>5842009</t>
  </si>
  <si>
    <t>5842010</t>
  </si>
  <si>
    <t>5842011</t>
  </si>
  <si>
    <t>5842012</t>
  </si>
  <si>
    <t>5842013</t>
  </si>
  <si>
    <t>5842014</t>
  </si>
  <si>
    <t>5842015</t>
  </si>
  <si>
    <t>5842016</t>
  </si>
  <si>
    <t>5852002</t>
  </si>
  <si>
    <t>5852003</t>
  </si>
  <si>
    <t>5852004</t>
  </si>
  <si>
    <t>5862001</t>
  </si>
  <si>
    <t>5862002</t>
  </si>
  <si>
    <t>5862003</t>
  </si>
  <si>
    <t>5862004</t>
  </si>
  <si>
    <t>5862005</t>
  </si>
  <si>
    <t>5862006</t>
  </si>
  <si>
    <t>5862007</t>
  </si>
  <si>
    <t>5862008</t>
  </si>
  <si>
    <t>5862009</t>
  </si>
  <si>
    <t>5862010</t>
  </si>
  <si>
    <t>5862011</t>
  </si>
  <si>
    <t>5862013</t>
  </si>
  <si>
    <t>5862015</t>
  </si>
  <si>
    <t>5862016</t>
  </si>
  <si>
    <t>5912000</t>
  </si>
  <si>
    <t>5912001</t>
  </si>
  <si>
    <t>5912002</t>
  </si>
  <si>
    <t>5912003</t>
  </si>
  <si>
    <t>5912004</t>
  </si>
  <si>
    <t>5912005</t>
  </si>
  <si>
    <t>5912006</t>
  </si>
  <si>
    <t>5912007</t>
  </si>
  <si>
    <t>5912008</t>
  </si>
  <si>
    <t>5912009</t>
  </si>
  <si>
    <t>5912010</t>
  </si>
  <si>
    <t>5912011</t>
  </si>
  <si>
    <t>5912012</t>
  </si>
  <si>
    <t>5912014</t>
  </si>
  <si>
    <t>5912015</t>
  </si>
  <si>
    <t>5912016</t>
  </si>
  <si>
    <t>5982000</t>
  </si>
  <si>
    <t>5982001</t>
  </si>
  <si>
    <t>5982002</t>
  </si>
  <si>
    <t>5982003</t>
  </si>
  <si>
    <t>5982004</t>
  </si>
  <si>
    <t>5982005</t>
  </si>
  <si>
    <t>5982006</t>
  </si>
  <si>
    <t>5982007</t>
  </si>
  <si>
    <t>5982008</t>
  </si>
  <si>
    <t>5982009</t>
  </si>
  <si>
    <t>5982010</t>
  </si>
  <si>
    <t>5982011</t>
  </si>
  <si>
    <t>5982012</t>
  </si>
  <si>
    <t>5982013</t>
  </si>
  <si>
    <t>5982014</t>
  </si>
  <si>
    <t>5982015</t>
  </si>
  <si>
    <t>5982016</t>
  </si>
  <si>
    <t>6002000</t>
  </si>
  <si>
    <t>6002001</t>
  </si>
  <si>
    <t>6002002</t>
  </si>
  <si>
    <t>6002003</t>
  </si>
  <si>
    <t>6002004</t>
  </si>
  <si>
    <t>6002005</t>
  </si>
  <si>
    <t>6002006</t>
  </si>
  <si>
    <t>6002007</t>
  </si>
  <si>
    <t>6002008</t>
  </si>
  <si>
    <t>6002009</t>
  </si>
  <si>
    <t>6002010</t>
  </si>
  <si>
    <t>6002011</t>
  </si>
  <si>
    <t>6002012</t>
  </si>
  <si>
    <t>6002013</t>
  </si>
  <si>
    <t>6002014</t>
  </si>
  <si>
    <t>6002015</t>
  </si>
  <si>
    <t>6042001</t>
  </si>
  <si>
    <t>6042002</t>
  </si>
  <si>
    <t>6042003</t>
  </si>
  <si>
    <t>6042005</t>
  </si>
  <si>
    <t>6042006</t>
  </si>
  <si>
    <t>6042008</t>
  </si>
  <si>
    <t>6042009</t>
  </si>
  <si>
    <t>6042010</t>
  </si>
  <si>
    <t>6042011</t>
  </si>
  <si>
    <t>6042013</t>
  </si>
  <si>
    <t>6042014</t>
  </si>
  <si>
    <t>6042015</t>
  </si>
  <si>
    <t>6042016</t>
  </si>
  <si>
    <t>6082000</t>
  </si>
  <si>
    <t>6082001</t>
  </si>
  <si>
    <t>6082002</t>
  </si>
  <si>
    <t>6082003</t>
  </si>
  <si>
    <t>6082004</t>
  </si>
  <si>
    <t>6082005</t>
  </si>
  <si>
    <t>6082006</t>
  </si>
  <si>
    <t>6082007</t>
  </si>
  <si>
    <t>6082009</t>
  </si>
  <si>
    <t>6082010</t>
  </si>
  <si>
    <t>6082011</t>
  </si>
  <si>
    <t>6082012</t>
  </si>
  <si>
    <t>6082014</t>
  </si>
  <si>
    <t>6082015</t>
  </si>
  <si>
    <t>6082016</t>
  </si>
  <si>
    <t>6162000</t>
  </si>
  <si>
    <t>6162001</t>
  </si>
  <si>
    <t>6162002</t>
  </si>
  <si>
    <t>6162003</t>
  </si>
  <si>
    <t>6162004</t>
  </si>
  <si>
    <t>6162005</t>
  </si>
  <si>
    <t>6162006</t>
  </si>
  <si>
    <t>6162007</t>
  </si>
  <si>
    <t>6162008</t>
  </si>
  <si>
    <t>6162009</t>
  </si>
  <si>
    <t>6162010</t>
  </si>
  <si>
    <t>6162011</t>
  </si>
  <si>
    <t>6162012</t>
  </si>
  <si>
    <t>6162013</t>
  </si>
  <si>
    <t>6162014</t>
  </si>
  <si>
    <t>6162015</t>
  </si>
  <si>
    <t>6162016</t>
  </si>
  <si>
    <t>6202000</t>
  </si>
  <si>
    <t>6202001</t>
  </si>
  <si>
    <t>6202002</t>
  </si>
  <si>
    <t>6202003</t>
  </si>
  <si>
    <t>6202004</t>
  </si>
  <si>
    <t>6202005</t>
  </si>
  <si>
    <t>6202006</t>
  </si>
  <si>
    <t>6202007</t>
  </si>
  <si>
    <t>6202008</t>
  </si>
  <si>
    <t>6202009</t>
  </si>
  <si>
    <t>6202010</t>
  </si>
  <si>
    <t>6202011</t>
  </si>
  <si>
    <t>6202012</t>
  </si>
  <si>
    <t>6202013</t>
  </si>
  <si>
    <t>6202014</t>
  </si>
  <si>
    <t>6202015</t>
  </si>
  <si>
    <t>6202016</t>
  </si>
  <si>
    <t>6242000</t>
  </si>
  <si>
    <t>6242001</t>
  </si>
  <si>
    <t>6242002</t>
  </si>
  <si>
    <t>6242003</t>
  </si>
  <si>
    <t>6242004</t>
  </si>
  <si>
    <t>6242005</t>
  </si>
  <si>
    <t>6242006</t>
  </si>
  <si>
    <t>6242007</t>
  </si>
  <si>
    <t>6242008</t>
  </si>
  <si>
    <t>6242009</t>
  </si>
  <si>
    <t>6242010</t>
  </si>
  <si>
    <t>6242011</t>
  </si>
  <si>
    <t>6242012</t>
  </si>
  <si>
    <t>6242013</t>
  </si>
  <si>
    <t>6242014</t>
  </si>
  <si>
    <t>6242015</t>
  </si>
  <si>
    <t>6242016</t>
  </si>
  <si>
    <t>6242017</t>
  </si>
  <si>
    <t>6262002</t>
  </si>
  <si>
    <t>6262005</t>
  </si>
  <si>
    <t>6262006</t>
  </si>
  <si>
    <t>6262007</t>
  </si>
  <si>
    <t>6262008</t>
  </si>
  <si>
    <t>6262010</t>
  </si>
  <si>
    <t>6262011</t>
  </si>
  <si>
    <t>6262012</t>
  </si>
  <si>
    <t>6262013</t>
  </si>
  <si>
    <t>6262014</t>
  </si>
  <si>
    <t>6262015</t>
  </si>
  <si>
    <t>6262017</t>
  </si>
  <si>
    <t>6302000</t>
  </si>
  <si>
    <t>6302001</t>
  </si>
  <si>
    <t>6302002</t>
  </si>
  <si>
    <t>6302003</t>
  </si>
  <si>
    <t>6302004</t>
  </si>
  <si>
    <t>6302005</t>
  </si>
  <si>
    <t>6302006</t>
  </si>
  <si>
    <t>6302007</t>
  </si>
  <si>
    <t>6302008</t>
  </si>
  <si>
    <t>6302009</t>
  </si>
  <si>
    <t>6302010</t>
  </si>
  <si>
    <t>6302011</t>
  </si>
  <si>
    <t>6302012</t>
  </si>
  <si>
    <t>6302013</t>
  </si>
  <si>
    <t>6302015</t>
  </si>
  <si>
    <t>6302016</t>
  </si>
  <si>
    <t>6302017</t>
  </si>
  <si>
    <t>6342000</t>
  </si>
  <si>
    <t>6342001</t>
  </si>
  <si>
    <t>6342002</t>
  </si>
  <si>
    <t>6342003</t>
  </si>
  <si>
    <t>6342004</t>
  </si>
  <si>
    <t>6342005</t>
  </si>
  <si>
    <t>6342006</t>
  </si>
  <si>
    <t>6342007</t>
  </si>
  <si>
    <t>6342008</t>
  </si>
  <si>
    <t>6342009</t>
  </si>
  <si>
    <t>6342010</t>
  </si>
  <si>
    <t>6342011</t>
  </si>
  <si>
    <t>6342012</t>
  </si>
  <si>
    <t>6342013</t>
  </si>
  <si>
    <t>6342014</t>
  </si>
  <si>
    <t>6342015</t>
  </si>
  <si>
    <t>6342016</t>
  </si>
  <si>
    <t>6382000</t>
  </si>
  <si>
    <t>6382001</t>
  </si>
  <si>
    <t>6382002</t>
  </si>
  <si>
    <t>6382003</t>
  </si>
  <si>
    <t>6382004</t>
  </si>
  <si>
    <t>6382005</t>
  </si>
  <si>
    <t>6382006</t>
  </si>
  <si>
    <t>6382007</t>
  </si>
  <si>
    <t>6382008</t>
  </si>
  <si>
    <t>6382009</t>
  </si>
  <si>
    <t>6422000</t>
  </si>
  <si>
    <t>6422001</t>
  </si>
  <si>
    <t>6422002</t>
  </si>
  <si>
    <t>6422003</t>
  </si>
  <si>
    <t>6422004</t>
  </si>
  <si>
    <t>6422005</t>
  </si>
  <si>
    <t>6422006</t>
  </si>
  <si>
    <t>6422007</t>
  </si>
  <si>
    <t>6422008</t>
  </si>
  <si>
    <t>6422009</t>
  </si>
  <si>
    <t>6422010</t>
  </si>
  <si>
    <t>6422011</t>
  </si>
  <si>
    <t>6422012</t>
  </si>
  <si>
    <t>6422013</t>
  </si>
  <si>
    <t>6422014</t>
  </si>
  <si>
    <t>6422015</t>
  </si>
  <si>
    <t>6422016</t>
  </si>
  <si>
    <t>6432000</t>
  </si>
  <si>
    <t>6432001</t>
  </si>
  <si>
    <t>6432002</t>
  </si>
  <si>
    <t>6432003</t>
  </si>
  <si>
    <t>6432004</t>
  </si>
  <si>
    <t>6432005</t>
  </si>
  <si>
    <t>6432006</t>
  </si>
  <si>
    <t>6432007</t>
  </si>
  <si>
    <t>6432008</t>
  </si>
  <si>
    <t>6432009</t>
  </si>
  <si>
    <t>6432010</t>
  </si>
  <si>
    <t>6432011</t>
  </si>
  <si>
    <t>6432012</t>
  </si>
  <si>
    <t>6432013</t>
  </si>
  <si>
    <t>6432014</t>
  </si>
  <si>
    <t>6432015</t>
  </si>
  <si>
    <t>6432016</t>
  </si>
  <si>
    <t>6462000</t>
  </si>
  <si>
    <t>6462001</t>
  </si>
  <si>
    <t>6462002</t>
  </si>
  <si>
    <t>6462003</t>
  </si>
  <si>
    <t>6462004</t>
  </si>
  <si>
    <t>6462005</t>
  </si>
  <si>
    <t>6462007</t>
  </si>
  <si>
    <t>6462008</t>
  </si>
  <si>
    <t>6462009</t>
  </si>
  <si>
    <t>6462011</t>
  </si>
  <si>
    <t>6462012</t>
  </si>
  <si>
    <t>6462014</t>
  </si>
  <si>
    <t>6462016</t>
  </si>
  <si>
    <t>6542000</t>
  </si>
  <si>
    <t>6542001</t>
  </si>
  <si>
    <t>6542002</t>
  </si>
  <si>
    <t>6542003</t>
  </si>
  <si>
    <t>6542004</t>
  </si>
  <si>
    <t>6542005</t>
  </si>
  <si>
    <t>6542006</t>
  </si>
  <si>
    <t>6542007</t>
  </si>
  <si>
    <t>6542008</t>
  </si>
  <si>
    <t>6542009</t>
  </si>
  <si>
    <t>6542010</t>
  </si>
  <si>
    <t>6542011</t>
  </si>
  <si>
    <t>6542012</t>
  </si>
  <si>
    <t>6592000</t>
  </si>
  <si>
    <t>6592001</t>
  </si>
  <si>
    <t>6592002</t>
  </si>
  <si>
    <t>6592003</t>
  </si>
  <si>
    <t>6592004</t>
  </si>
  <si>
    <t>6592005</t>
  </si>
  <si>
    <t>6592006</t>
  </si>
  <si>
    <t>6592007</t>
  </si>
  <si>
    <t>6592008</t>
  </si>
  <si>
    <t>6592009</t>
  </si>
  <si>
    <t>6592010</t>
  </si>
  <si>
    <t>6592011</t>
  </si>
  <si>
    <t>6592012</t>
  </si>
  <si>
    <t>6592013</t>
  </si>
  <si>
    <t>6592014</t>
  </si>
  <si>
    <t>6592015</t>
  </si>
  <si>
    <t>6592016</t>
  </si>
  <si>
    <t>6592017</t>
  </si>
  <si>
    <t>6602000</t>
  </si>
  <si>
    <t>6602001</t>
  </si>
  <si>
    <t>6602002</t>
  </si>
  <si>
    <t>6602003</t>
  </si>
  <si>
    <t>6602004</t>
  </si>
  <si>
    <t>6602005</t>
  </si>
  <si>
    <t>6602006</t>
  </si>
  <si>
    <t>6602007</t>
  </si>
  <si>
    <t>6602008</t>
  </si>
  <si>
    <t>6602009</t>
  </si>
  <si>
    <t>6602010</t>
  </si>
  <si>
    <t>6602011</t>
  </si>
  <si>
    <t>6602012</t>
  </si>
  <si>
    <t>6602013</t>
  </si>
  <si>
    <t>6602014</t>
  </si>
  <si>
    <t>6602015</t>
  </si>
  <si>
    <t>6602016</t>
  </si>
  <si>
    <t>6622000</t>
  </si>
  <si>
    <t>6622001</t>
  </si>
  <si>
    <t>6622002</t>
  </si>
  <si>
    <t>6622003</t>
  </si>
  <si>
    <t>6622004</t>
  </si>
  <si>
    <t>6622005</t>
  </si>
  <si>
    <t>6622006</t>
  </si>
  <si>
    <t>6622007</t>
  </si>
  <si>
    <t>6622008</t>
  </si>
  <si>
    <t>6622009</t>
  </si>
  <si>
    <t>6622010</t>
  </si>
  <si>
    <t>6622011</t>
  </si>
  <si>
    <t>6622013</t>
  </si>
  <si>
    <t>6622014</t>
  </si>
  <si>
    <t>6622015</t>
  </si>
  <si>
    <t>6622016</t>
  </si>
  <si>
    <t>6622017</t>
  </si>
  <si>
    <t>6702000</t>
  </si>
  <si>
    <t>6702001</t>
  </si>
  <si>
    <t>6702002</t>
  </si>
  <si>
    <t>6702003</t>
  </si>
  <si>
    <t>6702004</t>
  </si>
  <si>
    <t>6702005</t>
  </si>
  <si>
    <t>6702006</t>
  </si>
  <si>
    <t>6702007</t>
  </si>
  <si>
    <t>6702008</t>
  </si>
  <si>
    <t>6702009</t>
  </si>
  <si>
    <t>6702010</t>
  </si>
  <si>
    <t>6702011</t>
  </si>
  <si>
    <t>6702012</t>
  </si>
  <si>
    <t>6702013</t>
  </si>
  <si>
    <t>6702014</t>
  </si>
  <si>
    <t>6702015</t>
  </si>
  <si>
    <t>6702016</t>
  </si>
  <si>
    <t>6742000</t>
  </si>
  <si>
    <t>6742001</t>
  </si>
  <si>
    <t>6742002</t>
  </si>
  <si>
    <t>6742003</t>
  </si>
  <si>
    <t>6742004</t>
  </si>
  <si>
    <t>6742005</t>
  </si>
  <si>
    <t>6742006</t>
  </si>
  <si>
    <t>6742007</t>
  </si>
  <si>
    <t>6742008</t>
  </si>
  <si>
    <t>6742009</t>
  </si>
  <si>
    <t>6742011</t>
  </si>
  <si>
    <t>6742017</t>
  </si>
  <si>
    <t>6782000</t>
  </si>
  <si>
    <t>6782001</t>
  </si>
  <si>
    <t>6782002</t>
  </si>
  <si>
    <t>6782003</t>
  </si>
  <si>
    <t>6782004</t>
  </si>
  <si>
    <t>6782005</t>
  </si>
  <si>
    <t>6782006</t>
  </si>
  <si>
    <t>6782007</t>
  </si>
  <si>
    <t>6782008</t>
  </si>
  <si>
    <t>6782010</t>
  </si>
  <si>
    <t>6782011</t>
  </si>
  <si>
    <t>6782012</t>
  </si>
  <si>
    <t>6782013</t>
  </si>
  <si>
    <t>6782015</t>
  </si>
  <si>
    <t>6782016</t>
  </si>
  <si>
    <t>6782017</t>
  </si>
  <si>
    <t>6822000</t>
  </si>
  <si>
    <t>6822001</t>
  </si>
  <si>
    <t>6822002</t>
  </si>
  <si>
    <t>6822003</t>
  </si>
  <si>
    <t>6822004</t>
  </si>
  <si>
    <t>6822005</t>
  </si>
  <si>
    <t>6822006</t>
  </si>
  <si>
    <t>6822007</t>
  </si>
  <si>
    <t>6822008</t>
  </si>
  <si>
    <t>6822009</t>
  </si>
  <si>
    <t>6822010</t>
  </si>
  <si>
    <t>6822011</t>
  </si>
  <si>
    <t>6822012</t>
  </si>
  <si>
    <t>6822013</t>
  </si>
  <si>
    <t>6822014</t>
  </si>
  <si>
    <t>6822015</t>
  </si>
  <si>
    <t>6822016</t>
  </si>
  <si>
    <t>6862000</t>
  </si>
  <si>
    <t>6862001</t>
  </si>
  <si>
    <t>6862002</t>
  </si>
  <si>
    <t>6862003</t>
  </si>
  <si>
    <t>6862004</t>
  </si>
  <si>
    <t>6862007</t>
  </si>
  <si>
    <t>6862009</t>
  </si>
  <si>
    <t>6862010</t>
  </si>
  <si>
    <t>6862013</t>
  </si>
  <si>
    <t>6882004</t>
  </si>
  <si>
    <t>6882006</t>
  </si>
  <si>
    <t>6882007</t>
  </si>
  <si>
    <t>6882008</t>
  </si>
  <si>
    <t>6882009</t>
  </si>
  <si>
    <t>6882011</t>
  </si>
  <si>
    <t>6882012</t>
  </si>
  <si>
    <t>6882013</t>
  </si>
  <si>
    <t>6882015</t>
  </si>
  <si>
    <t>6882016</t>
  </si>
  <si>
    <t>6902000</t>
  </si>
  <si>
    <t>6902001</t>
  </si>
  <si>
    <t>6902002</t>
  </si>
  <si>
    <t>6902003</t>
  </si>
  <si>
    <t>6902004</t>
  </si>
  <si>
    <t>6902005</t>
  </si>
  <si>
    <t>6902006</t>
  </si>
  <si>
    <t>6902007</t>
  </si>
  <si>
    <t>6902008</t>
  </si>
  <si>
    <t>6902010</t>
  </si>
  <si>
    <t>6902011</t>
  </si>
  <si>
    <t>6902012</t>
  </si>
  <si>
    <t>6902013</t>
  </si>
  <si>
    <t>6902014</t>
  </si>
  <si>
    <t>6902015</t>
  </si>
  <si>
    <t>6902016</t>
  </si>
  <si>
    <t>6942000</t>
  </si>
  <si>
    <t>6942001</t>
  </si>
  <si>
    <t>6942002</t>
  </si>
  <si>
    <t>6942003</t>
  </si>
  <si>
    <t>6942004</t>
  </si>
  <si>
    <t>6942005</t>
  </si>
  <si>
    <t>6942006</t>
  </si>
  <si>
    <t>6942007</t>
  </si>
  <si>
    <t>6942009</t>
  </si>
  <si>
    <t>6942011</t>
  </si>
  <si>
    <t>6942012</t>
  </si>
  <si>
    <t>6942014</t>
  </si>
  <si>
    <t>6942015</t>
  </si>
  <si>
    <t>7022000</t>
  </si>
  <si>
    <t>7022001</t>
  </si>
  <si>
    <t>7022002</t>
  </si>
  <si>
    <t>7022003</t>
  </si>
  <si>
    <t>7022004</t>
  </si>
  <si>
    <t>7022005</t>
  </si>
  <si>
    <t>7022006</t>
  </si>
  <si>
    <t>7022007</t>
  </si>
  <si>
    <t>7022008</t>
  </si>
  <si>
    <t>7022009</t>
  </si>
  <si>
    <t>7022010</t>
  </si>
  <si>
    <t>7022011</t>
  </si>
  <si>
    <t>7022012</t>
  </si>
  <si>
    <t>7022013</t>
  </si>
  <si>
    <t>7022014</t>
  </si>
  <si>
    <t>7022015</t>
  </si>
  <si>
    <t>7022016</t>
  </si>
  <si>
    <t>7032000</t>
  </si>
  <si>
    <t>7032001</t>
  </si>
  <si>
    <t>7032002</t>
  </si>
  <si>
    <t>7032003</t>
  </si>
  <si>
    <t>7032004</t>
  </si>
  <si>
    <t>7032005</t>
  </si>
  <si>
    <t>7032006</t>
  </si>
  <si>
    <t>7032007</t>
  </si>
  <si>
    <t>7032008</t>
  </si>
  <si>
    <t>7032009</t>
  </si>
  <si>
    <t>7032010</t>
  </si>
  <si>
    <t>7032011</t>
  </si>
  <si>
    <t>7032012</t>
  </si>
  <si>
    <t>7032013</t>
  </si>
  <si>
    <t>7032014</t>
  </si>
  <si>
    <t>7032015</t>
  </si>
  <si>
    <t>7032016</t>
  </si>
  <si>
    <t>7042000</t>
  </si>
  <si>
    <t>7042001</t>
  </si>
  <si>
    <t>7042003</t>
  </si>
  <si>
    <t>7042004</t>
  </si>
  <si>
    <t>7042007</t>
  </si>
  <si>
    <t>7042008</t>
  </si>
  <si>
    <t>7042009</t>
  </si>
  <si>
    <t>7042011</t>
  </si>
  <si>
    <t>7042012</t>
  </si>
  <si>
    <t>7042014</t>
  </si>
  <si>
    <t>7042015</t>
  </si>
  <si>
    <t>7042016</t>
  </si>
  <si>
    <t>7052000</t>
  </si>
  <si>
    <t>7052001</t>
  </si>
  <si>
    <t>7052002</t>
  </si>
  <si>
    <t>7052003</t>
  </si>
  <si>
    <t>7052004</t>
  </si>
  <si>
    <t>7052005</t>
  </si>
  <si>
    <t>7052006</t>
  </si>
  <si>
    <t>7052007</t>
  </si>
  <si>
    <t>7052008</t>
  </si>
  <si>
    <t>7052009</t>
  </si>
  <si>
    <t>7052010</t>
  </si>
  <si>
    <t>7052011</t>
  </si>
  <si>
    <t>7052012</t>
  </si>
  <si>
    <t>7052013</t>
  </si>
  <si>
    <t>7052014</t>
  </si>
  <si>
    <t>7052015</t>
  </si>
  <si>
    <t>7052016</t>
  </si>
  <si>
    <t>7062000</t>
  </si>
  <si>
    <t>7062001</t>
  </si>
  <si>
    <t>7062002</t>
  </si>
  <si>
    <t>7062003</t>
  </si>
  <si>
    <t>7062004</t>
  </si>
  <si>
    <t>7062005</t>
  </si>
  <si>
    <t>7062007</t>
  </si>
  <si>
    <t>7062008</t>
  </si>
  <si>
    <t>7062009</t>
  </si>
  <si>
    <t>7062011</t>
  </si>
  <si>
    <t>7062012</t>
  </si>
  <si>
    <t>7062013</t>
  </si>
  <si>
    <t>7062014</t>
  </si>
  <si>
    <t>7062015</t>
  </si>
  <si>
    <t>7062016</t>
  </si>
  <si>
    <t>7102000</t>
  </si>
  <si>
    <t>7102001</t>
  </si>
  <si>
    <t>7102002</t>
  </si>
  <si>
    <t>7102003</t>
  </si>
  <si>
    <t>7102004</t>
  </si>
  <si>
    <t>7102005</t>
  </si>
  <si>
    <t>7102006</t>
  </si>
  <si>
    <t>7102007</t>
  </si>
  <si>
    <t>7102008</t>
  </si>
  <si>
    <t>7102009</t>
  </si>
  <si>
    <t>7102010</t>
  </si>
  <si>
    <t>7102011</t>
  </si>
  <si>
    <t>7102012</t>
  </si>
  <si>
    <t>7102013</t>
  </si>
  <si>
    <t>7102014</t>
  </si>
  <si>
    <t>7102015</t>
  </si>
  <si>
    <t>7162000</t>
  </si>
  <si>
    <t>7162001</t>
  </si>
  <si>
    <t>7162002</t>
  </si>
  <si>
    <t>7162003</t>
  </si>
  <si>
    <t>7162004</t>
  </si>
  <si>
    <t>7162006</t>
  </si>
  <si>
    <t>7162007</t>
  </si>
  <si>
    <t>7162008</t>
  </si>
  <si>
    <t>7162011</t>
  </si>
  <si>
    <t>7162012</t>
  </si>
  <si>
    <t>7162013</t>
  </si>
  <si>
    <t>7162016</t>
  </si>
  <si>
    <t>7222000</t>
  </si>
  <si>
    <t>7222001</t>
  </si>
  <si>
    <t>7222002</t>
  </si>
  <si>
    <t>7222003</t>
  </si>
  <si>
    <t>7222004</t>
  </si>
  <si>
    <t>7222005</t>
  </si>
  <si>
    <t>7222006</t>
  </si>
  <si>
    <t>7222007</t>
  </si>
  <si>
    <t>7222008</t>
  </si>
  <si>
    <t>7222009</t>
  </si>
  <si>
    <t>7222010</t>
  </si>
  <si>
    <t>7222011</t>
  </si>
  <si>
    <t>7222012</t>
  </si>
  <si>
    <t>7222013</t>
  </si>
  <si>
    <t>7222014</t>
  </si>
  <si>
    <t>7222015</t>
  </si>
  <si>
    <t>7222016</t>
  </si>
  <si>
    <t>7242000</t>
  </si>
  <si>
    <t>7242001</t>
  </si>
  <si>
    <t>7242002</t>
  </si>
  <si>
    <t>7242003</t>
  </si>
  <si>
    <t>7242004</t>
  </si>
  <si>
    <t>7242005</t>
  </si>
  <si>
    <t>7242006</t>
  </si>
  <si>
    <t>7242007</t>
  </si>
  <si>
    <t>7242008</t>
  </si>
  <si>
    <t>7242009</t>
  </si>
  <si>
    <t>7242010</t>
  </si>
  <si>
    <t>7242011</t>
  </si>
  <si>
    <t>7242012</t>
  </si>
  <si>
    <t>7242013</t>
  </si>
  <si>
    <t>7242014</t>
  </si>
  <si>
    <t>7242015</t>
  </si>
  <si>
    <t>7242016</t>
  </si>
  <si>
    <t>7282013</t>
  </si>
  <si>
    <t>7282014</t>
  </si>
  <si>
    <t>7282015</t>
  </si>
  <si>
    <t>7282016</t>
  </si>
  <si>
    <t>7282017</t>
  </si>
  <si>
    <t>7292000</t>
  </si>
  <si>
    <t>7292001</t>
  </si>
  <si>
    <t>7292002</t>
  </si>
  <si>
    <t>7292003</t>
  </si>
  <si>
    <t>7292004</t>
  </si>
  <si>
    <t>7292005</t>
  </si>
  <si>
    <t>7292007</t>
  </si>
  <si>
    <t>7292011</t>
  </si>
  <si>
    <t>7292012</t>
  </si>
  <si>
    <t>7292013</t>
  </si>
  <si>
    <t>7292015</t>
  </si>
  <si>
    <t>7292016</t>
  </si>
  <si>
    <t>7402000</t>
  </si>
  <si>
    <t>7402001</t>
  </si>
  <si>
    <t>7402002</t>
  </si>
  <si>
    <t>7402003</t>
  </si>
  <si>
    <t>7402004</t>
  </si>
  <si>
    <t>7402005</t>
  </si>
  <si>
    <t>7402007</t>
  </si>
  <si>
    <t>7402008</t>
  </si>
  <si>
    <t>7402009</t>
  </si>
  <si>
    <t>7402011</t>
  </si>
  <si>
    <t>7402012</t>
  </si>
  <si>
    <t>7402013</t>
  </si>
  <si>
    <t>7402014</t>
  </si>
  <si>
    <t>7402015</t>
  </si>
  <si>
    <t>7402016</t>
  </si>
  <si>
    <t>7472000</t>
  </si>
  <si>
    <t>7472001</t>
  </si>
  <si>
    <t>7472002</t>
  </si>
  <si>
    <t>7472003</t>
  </si>
  <si>
    <t>7472004</t>
  </si>
  <si>
    <t>7472005</t>
  </si>
  <si>
    <t>7472006</t>
  </si>
  <si>
    <t>7472007</t>
  </si>
  <si>
    <t>7472008</t>
  </si>
  <si>
    <t>7472009</t>
  </si>
  <si>
    <t>7472010</t>
  </si>
  <si>
    <t>7472011</t>
  </si>
  <si>
    <t>7472012</t>
  </si>
  <si>
    <t>7472013</t>
  </si>
  <si>
    <t>7472014</t>
  </si>
  <si>
    <t>7472015</t>
  </si>
  <si>
    <t>7472016</t>
  </si>
  <si>
    <t>7482000</t>
  </si>
  <si>
    <t>7482001</t>
  </si>
  <si>
    <t>7482002</t>
  </si>
  <si>
    <t>7482003</t>
  </si>
  <si>
    <t>7482004</t>
  </si>
  <si>
    <t>7482005</t>
  </si>
  <si>
    <t>7482007</t>
  </si>
  <si>
    <t>7482008</t>
  </si>
  <si>
    <t>7482009</t>
  </si>
  <si>
    <t>7482011</t>
  </si>
  <si>
    <t>7482012</t>
  </si>
  <si>
    <t>7482013</t>
  </si>
  <si>
    <t>7482014</t>
  </si>
  <si>
    <t>7482015</t>
  </si>
  <si>
    <t>7482016</t>
  </si>
  <si>
    <t>7482017</t>
  </si>
  <si>
    <t>7522000</t>
  </si>
  <si>
    <t>7522001</t>
  </si>
  <si>
    <t>7522002</t>
  </si>
  <si>
    <t>7522003</t>
  </si>
  <si>
    <t>7522004</t>
  </si>
  <si>
    <t>7522005</t>
  </si>
  <si>
    <t>7522006</t>
  </si>
  <si>
    <t>7522007</t>
  </si>
  <si>
    <t>7522008</t>
  </si>
  <si>
    <t>7522009</t>
  </si>
  <si>
    <t>7522010</t>
  </si>
  <si>
    <t>7522011</t>
  </si>
  <si>
    <t>7522012</t>
  </si>
  <si>
    <t>7522013</t>
  </si>
  <si>
    <t>7522014</t>
  </si>
  <si>
    <t>7522015</t>
  </si>
  <si>
    <t>7522016</t>
  </si>
  <si>
    <t>7532000</t>
  </si>
  <si>
    <t>7532001</t>
  </si>
  <si>
    <t>7532002</t>
  </si>
  <si>
    <t>7532003</t>
  </si>
  <si>
    <t>7532004</t>
  </si>
  <si>
    <t>7532005</t>
  </si>
  <si>
    <t>7532006</t>
  </si>
  <si>
    <t>7532007</t>
  </si>
  <si>
    <t>7532008</t>
  </si>
  <si>
    <t>7532009</t>
  </si>
  <si>
    <t>7532010</t>
  </si>
  <si>
    <t>7532011</t>
  </si>
  <si>
    <t>7532012</t>
  </si>
  <si>
    <t>7532013</t>
  </si>
  <si>
    <t>7532014</t>
  </si>
  <si>
    <t>7532015</t>
  </si>
  <si>
    <t>7532016</t>
  </si>
  <si>
    <t>7562001</t>
  </si>
  <si>
    <t>7562002</t>
  </si>
  <si>
    <t>7562003</t>
  </si>
  <si>
    <t>7562004</t>
  </si>
  <si>
    <t>7562005</t>
  </si>
  <si>
    <t>7562007</t>
  </si>
  <si>
    <t>7562008</t>
  </si>
  <si>
    <t>7562009</t>
  </si>
  <si>
    <t>7562010</t>
  </si>
  <si>
    <t>7562011</t>
  </si>
  <si>
    <t>7562012</t>
  </si>
  <si>
    <t>7562013</t>
  </si>
  <si>
    <t>7562014</t>
  </si>
  <si>
    <t>7562015</t>
  </si>
  <si>
    <t>7562016</t>
  </si>
  <si>
    <t>7602000</t>
  </si>
  <si>
    <t>7602001</t>
  </si>
  <si>
    <t>7602002</t>
  </si>
  <si>
    <t>7602003</t>
  </si>
  <si>
    <t>7602004</t>
  </si>
  <si>
    <t>7602005</t>
  </si>
  <si>
    <t>7602006</t>
  </si>
  <si>
    <t>7602007</t>
  </si>
  <si>
    <t>7602008</t>
  </si>
  <si>
    <t>7602009</t>
  </si>
  <si>
    <t>7602010</t>
  </si>
  <si>
    <t>7602011</t>
  </si>
  <si>
    <t>7602012</t>
  </si>
  <si>
    <t>7602013</t>
  </si>
  <si>
    <t>7602014</t>
  </si>
  <si>
    <t>7602015</t>
  </si>
  <si>
    <t>7602016</t>
  </si>
  <si>
    <t>7622000</t>
  </si>
  <si>
    <t>7622001</t>
  </si>
  <si>
    <t>7622002</t>
  </si>
  <si>
    <t>7622003</t>
  </si>
  <si>
    <t>7622006</t>
  </si>
  <si>
    <t>7622008</t>
  </si>
  <si>
    <t>7622009</t>
  </si>
  <si>
    <t>7622013</t>
  </si>
  <si>
    <t>7622014</t>
  </si>
  <si>
    <t>7622016</t>
  </si>
  <si>
    <t>7642000</t>
  </si>
  <si>
    <t>7642001</t>
  </si>
  <si>
    <t>7642002</t>
  </si>
  <si>
    <t>7642003</t>
  </si>
  <si>
    <t>7642004</t>
  </si>
  <si>
    <t>7642006</t>
  </si>
  <si>
    <t>7642007</t>
  </si>
  <si>
    <t>7642008</t>
  </si>
  <si>
    <t>7642009</t>
  </si>
  <si>
    <t>7642010</t>
  </si>
  <si>
    <t>7642011</t>
  </si>
  <si>
    <t>7642012</t>
  </si>
  <si>
    <t>7642013</t>
  </si>
  <si>
    <t>7642014</t>
  </si>
  <si>
    <t>7682000</t>
  </si>
  <si>
    <t>7682001</t>
  </si>
  <si>
    <t>7682002</t>
  </si>
  <si>
    <t>7682003</t>
  </si>
  <si>
    <t>7682004</t>
  </si>
  <si>
    <t>7682005</t>
  </si>
  <si>
    <t>7682007</t>
  </si>
  <si>
    <t>7682008</t>
  </si>
  <si>
    <t>7682009</t>
  </si>
  <si>
    <t>7682011</t>
  </si>
  <si>
    <t>7682012</t>
  </si>
  <si>
    <t>7682014</t>
  </si>
  <si>
    <t>7682015</t>
  </si>
  <si>
    <t>7682016</t>
  </si>
  <si>
    <t>7722003</t>
  </si>
  <si>
    <t>7762000</t>
  </si>
  <si>
    <t>7762001</t>
  </si>
  <si>
    <t>7762002</t>
  </si>
  <si>
    <t>7762003</t>
  </si>
  <si>
    <t>7762004</t>
  </si>
  <si>
    <t>7762005</t>
  </si>
  <si>
    <t>7762006</t>
  </si>
  <si>
    <t>7762007</t>
  </si>
  <si>
    <t>7762008</t>
  </si>
  <si>
    <t>7762009</t>
  </si>
  <si>
    <t>7762010</t>
  </si>
  <si>
    <t>7762011</t>
  </si>
  <si>
    <t>7762012</t>
  </si>
  <si>
    <t>7762013</t>
  </si>
  <si>
    <t>7762014</t>
  </si>
  <si>
    <t>7762015</t>
  </si>
  <si>
    <t>7762016</t>
  </si>
  <si>
    <t>7762017</t>
  </si>
  <si>
    <t>7802001</t>
  </si>
  <si>
    <t>7802002</t>
  </si>
  <si>
    <t>7802003</t>
  </si>
  <si>
    <t>7802004</t>
  </si>
  <si>
    <t>7802005</t>
  </si>
  <si>
    <t>7802007</t>
  </si>
  <si>
    <t>7802008</t>
  </si>
  <si>
    <t>7802009</t>
  </si>
  <si>
    <t>7802010</t>
  </si>
  <si>
    <t>7802012</t>
  </si>
  <si>
    <t>7802013</t>
  </si>
  <si>
    <t>7802014</t>
  </si>
  <si>
    <t>7802015</t>
  </si>
  <si>
    <t>7802016</t>
  </si>
  <si>
    <t>7842000</t>
  </si>
  <si>
    <t>7842001</t>
  </si>
  <si>
    <t>7842002</t>
  </si>
  <si>
    <t>7842003</t>
  </si>
  <si>
    <t>7842004</t>
  </si>
  <si>
    <t>7842005</t>
  </si>
  <si>
    <t>7842006</t>
  </si>
  <si>
    <t>7842007</t>
  </si>
  <si>
    <t>7842008</t>
  </si>
  <si>
    <t>7842009</t>
  </si>
  <si>
    <t>7842010</t>
  </si>
  <si>
    <t>7842011</t>
  </si>
  <si>
    <t>7842012</t>
  </si>
  <si>
    <t>7842013</t>
  </si>
  <si>
    <t>7842014</t>
  </si>
  <si>
    <t>7842015</t>
  </si>
  <si>
    <t>7842016</t>
  </si>
  <si>
    <t>7882000</t>
  </si>
  <si>
    <t>7882001</t>
  </si>
  <si>
    <t>7882002</t>
  </si>
  <si>
    <t>7882003</t>
  </si>
  <si>
    <t>7882004</t>
  </si>
  <si>
    <t>7882005</t>
  </si>
  <si>
    <t>7882006</t>
  </si>
  <si>
    <t>7882007</t>
  </si>
  <si>
    <t>7882008</t>
  </si>
  <si>
    <t>7882009</t>
  </si>
  <si>
    <t>7882010</t>
  </si>
  <si>
    <t>7882012</t>
  </si>
  <si>
    <t>7882013</t>
  </si>
  <si>
    <t>7882014</t>
  </si>
  <si>
    <t>7882015</t>
  </si>
  <si>
    <t>7882016</t>
  </si>
  <si>
    <t>7922000</t>
  </si>
  <si>
    <t>7922001</t>
  </si>
  <si>
    <t>7922002</t>
  </si>
  <si>
    <t>7922003</t>
  </si>
  <si>
    <t>7922005</t>
  </si>
  <si>
    <t>7922006</t>
  </si>
  <si>
    <t>7922007</t>
  </si>
  <si>
    <t>7922008</t>
  </si>
  <si>
    <t>7922009</t>
  </si>
  <si>
    <t>7922010</t>
  </si>
  <si>
    <t>7922011</t>
  </si>
  <si>
    <t>7922012</t>
  </si>
  <si>
    <t>7922014</t>
  </si>
  <si>
    <t>7922015</t>
  </si>
  <si>
    <t>7922016</t>
  </si>
  <si>
    <t>7952000</t>
  </si>
  <si>
    <t>7952001</t>
  </si>
  <si>
    <t>7952002</t>
  </si>
  <si>
    <t>7952003</t>
  </si>
  <si>
    <t>7952004</t>
  </si>
  <si>
    <t>7952005</t>
  </si>
  <si>
    <t>7952007</t>
  </si>
  <si>
    <t>7952008</t>
  </si>
  <si>
    <t>7952009</t>
  </si>
  <si>
    <t>7952010</t>
  </si>
  <si>
    <t>7952011</t>
  </si>
  <si>
    <t>7952012</t>
  </si>
  <si>
    <t>7952013</t>
  </si>
  <si>
    <t>7952014</t>
  </si>
  <si>
    <t>7952016</t>
  </si>
  <si>
    <t>7982000</t>
  </si>
  <si>
    <t>7982007</t>
  </si>
  <si>
    <t>7982008</t>
  </si>
  <si>
    <t>7982009</t>
  </si>
  <si>
    <t>7982010</t>
  </si>
  <si>
    <t>7982011</t>
  </si>
  <si>
    <t>7982012</t>
  </si>
  <si>
    <t>7982013</t>
  </si>
  <si>
    <t>7982014</t>
  </si>
  <si>
    <t>7982015</t>
  </si>
  <si>
    <t>7982016</t>
  </si>
  <si>
    <t>7982017</t>
  </si>
  <si>
    <t>8002000</t>
  </si>
  <si>
    <t>8002001</t>
  </si>
  <si>
    <t>8002002</t>
  </si>
  <si>
    <t>8002003</t>
  </si>
  <si>
    <t>8002004</t>
  </si>
  <si>
    <t>8002005</t>
  </si>
  <si>
    <t>8002007</t>
  </si>
  <si>
    <t>8002008</t>
  </si>
  <si>
    <t>8002010</t>
  </si>
  <si>
    <t>8002012</t>
  </si>
  <si>
    <t>8002013</t>
  </si>
  <si>
    <t>8002015</t>
  </si>
  <si>
    <t>8042000</t>
  </si>
  <si>
    <t>8042001</t>
  </si>
  <si>
    <t>8042002</t>
  </si>
  <si>
    <t>8042003</t>
  </si>
  <si>
    <t>8042004</t>
  </si>
  <si>
    <t>8042006</t>
  </si>
  <si>
    <t>8042008</t>
  </si>
  <si>
    <t>8042009</t>
  </si>
  <si>
    <t>8042010</t>
  </si>
  <si>
    <t>8042011</t>
  </si>
  <si>
    <t>8042013</t>
  </si>
  <si>
    <t>8042014</t>
  </si>
  <si>
    <t>8042015</t>
  </si>
  <si>
    <t>8042016</t>
  </si>
  <si>
    <t>8072000</t>
  </si>
  <si>
    <t>8072001</t>
  </si>
  <si>
    <t>8072002</t>
  </si>
  <si>
    <t>8072003</t>
  </si>
  <si>
    <t>8072004</t>
  </si>
  <si>
    <t>8072005</t>
  </si>
  <si>
    <t>8072006</t>
  </si>
  <si>
    <t>8072007</t>
  </si>
  <si>
    <t>8072008</t>
  </si>
  <si>
    <t>8072009</t>
  </si>
  <si>
    <t>8072010</t>
  </si>
  <si>
    <t>8072011</t>
  </si>
  <si>
    <t>8072012</t>
  </si>
  <si>
    <t>8072013</t>
  </si>
  <si>
    <t>8072014</t>
  </si>
  <si>
    <t>8072015</t>
  </si>
  <si>
    <t>8072016</t>
  </si>
  <si>
    <t>8072017</t>
  </si>
  <si>
    <t>8182001</t>
  </si>
  <si>
    <t>8182002</t>
  </si>
  <si>
    <t>8182004</t>
  </si>
  <si>
    <t>8182006</t>
  </si>
  <si>
    <t>8182007</t>
  </si>
  <si>
    <t>8182009</t>
  </si>
  <si>
    <t>8182010</t>
  </si>
  <si>
    <t>8182011</t>
  </si>
  <si>
    <t>8182012</t>
  </si>
  <si>
    <t>8182013</t>
  </si>
  <si>
    <t>8182015</t>
  </si>
  <si>
    <t>8182016</t>
  </si>
  <si>
    <t>8262000</t>
  </si>
  <si>
    <t>8262001</t>
  </si>
  <si>
    <t>8262002</t>
  </si>
  <si>
    <t>8262003</t>
  </si>
  <si>
    <t>8262004</t>
  </si>
  <si>
    <t>8262005</t>
  </si>
  <si>
    <t>8262006</t>
  </si>
  <si>
    <t>8262007</t>
  </si>
  <si>
    <t>8262008</t>
  </si>
  <si>
    <t>8262009</t>
  </si>
  <si>
    <t>8262010</t>
  </si>
  <si>
    <t>8262011</t>
  </si>
  <si>
    <t>8262012</t>
  </si>
  <si>
    <t>8262013</t>
  </si>
  <si>
    <t>8262014</t>
  </si>
  <si>
    <t>8262015</t>
  </si>
  <si>
    <t>8262016</t>
  </si>
  <si>
    <t>8312000</t>
  </si>
  <si>
    <t>8312001</t>
  </si>
  <si>
    <t>8312002</t>
  </si>
  <si>
    <t>8312003</t>
  </si>
  <si>
    <t>8312004</t>
  </si>
  <si>
    <t>8312005</t>
  </si>
  <si>
    <t>8312006</t>
  </si>
  <si>
    <t>8312011</t>
  </si>
  <si>
    <t>8322000</t>
  </si>
  <si>
    <t>8322001</t>
  </si>
  <si>
    <t>8322002</t>
  </si>
  <si>
    <t>8322003</t>
  </si>
  <si>
    <t>8322004</t>
  </si>
  <si>
    <t>8322005</t>
  </si>
  <si>
    <t>8322006</t>
  </si>
  <si>
    <t>8322007</t>
  </si>
  <si>
    <t>8322011</t>
  </si>
  <si>
    <t>8322012</t>
  </si>
  <si>
    <t>8342000</t>
  </si>
  <si>
    <t>8342001</t>
  </si>
  <si>
    <t>8342002</t>
  </si>
  <si>
    <t>8342003</t>
  </si>
  <si>
    <t>8342004</t>
  </si>
  <si>
    <t>8342005</t>
  </si>
  <si>
    <t>8342006</t>
  </si>
  <si>
    <t>8342007</t>
  </si>
  <si>
    <t>8342008</t>
  </si>
  <si>
    <t>8342009</t>
  </si>
  <si>
    <t>8342010</t>
  </si>
  <si>
    <t>8342011</t>
  </si>
  <si>
    <t>8342012</t>
  </si>
  <si>
    <t>8342013</t>
  </si>
  <si>
    <t>8342014</t>
  </si>
  <si>
    <t>8342015</t>
  </si>
  <si>
    <t>8342016</t>
  </si>
  <si>
    <t>8402000</t>
  </si>
  <si>
    <t>8402001</t>
  </si>
  <si>
    <t>8402002</t>
  </si>
  <si>
    <t>8402003</t>
  </si>
  <si>
    <t>8402004</t>
  </si>
  <si>
    <t>8402005</t>
  </si>
  <si>
    <t>8402006</t>
  </si>
  <si>
    <t>8402007</t>
  </si>
  <si>
    <t>8402008</t>
  </si>
  <si>
    <t>8402009</t>
  </si>
  <si>
    <t>8402010</t>
  </si>
  <si>
    <t>8402011</t>
  </si>
  <si>
    <t>8402012</t>
  </si>
  <si>
    <t>8402013</t>
  </si>
  <si>
    <t>8402014</t>
  </si>
  <si>
    <t>8402015</t>
  </si>
  <si>
    <t>8402016</t>
  </si>
  <si>
    <t>8502000</t>
  </si>
  <si>
    <t>8502001</t>
  </si>
  <si>
    <t>8502002</t>
  </si>
  <si>
    <t>8502003</t>
  </si>
  <si>
    <t>8502004</t>
  </si>
  <si>
    <t>8502005</t>
  </si>
  <si>
    <t>8502006</t>
  </si>
  <si>
    <t>8502007</t>
  </si>
  <si>
    <t>8502008</t>
  </si>
  <si>
    <t>8502009</t>
  </si>
  <si>
    <t>8502010</t>
  </si>
  <si>
    <t>8502011</t>
  </si>
  <si>
    <t>8502012</t>
  </si>
  <si>
    <t>8502013</t>
  </si>
  <si>
    <t>8502014</t>
  </si>
  <si>
    <t>8502015</t>
  </si>
  <si>
    <t>8502016</t>
  </si>
  <si>
    <t>8502017</t>
  </si>
  <si>
    <t>8542000</t>
  </si>
  <si>
    <t>8542001</t>
  </si>
  <si>
    <t>8542002</t>
  </si>
  <si>
    <t>8542003</t>
  </si>
  <si>
    <t>8542004</t>
  </si>
  <si>
    <t>8542005</t>
  </si>
  <si>
    <t>8542007</t>
  </si>
  <si>
    <t>8542008</t>
  </si>
  <si>
    <t>8542009</t>
  </si>
  <si>
    <t>8542011</t>
  </si>
  <si>
    <t>8542012</t>
  </si>
  <si>
    <t>8542013</t>
  </si>
  <si>
    <t>8542015</t>
  </si>
  <si>
    <t>8542016</t>
  </si>
  <si>
    <t>8582001</t>
  </si>
  <si>
    <t>8582002</t>
  </si>
  <si>
    <t>8582003</t>
  </si>
  <si>
    <t>8582004</t>
  </si>
  <si>
    <t>8582006</t>
  </si>
  <si>
    <t>8582007</t>
  </si>
  <si>
    <t>8582008</t>
  </si>
  <si>
    <t>8582009</t>
  </si>
  <si>
    <t>8582011</t>
  </si>
  <si>
    <t>8582012</t>
  </si>
  <si>
    <t>8582014</t>
  </si>
  <si>
    <t>8582015</t>
  </si>
  <si>
    <t>8582016</t>
  </si>
  <si>
    <t>8582017</t>
  </si>
  <si>
    <t>8602000</t>
  </si>
  <si>
    <t>8602001</t>
  </si>
  <si>
    <t>8602002</t>
  </si>
  <si>
    <t>8602003</t>
  </si>
  <si>
    <t>8602004</t>
  </si>
  <si>
    <t>8602005</t>
  </si>
  <si>
    <t>8602007</t>
  </si>
  <si>
    <t>8602008</t>
  </si>
  <si>
    <t>8602009</t>
  </si>
  <si>
    <t>8602010</t>
  </si>
  <si>
    <t>8602011</t>
  </si>
  <si>
    <t>8602012</t>
  </si>
  <si>
    <t>8602013</t>
  </si>
  <si>
    <t>8602014</t>
  </si>
  <si>
    <t>8602015</t>
  </si>
  <si>
    <t>8602016</t>
  </si>
  <si>
    <t>8622000</t>
  </si>
  <si>
    <t>8622001</t>
  </si>
  <si>
    <t>8622002</t>
  </si>
  <si>
    <t>8622003</t>
  </si>
  <si>
    <t>8622004</t>
  </si>
  <si>
    <t>8622005</t>
  </si>
  <si>
    <t>8622006</t>
  </si>
  <si>
    <t>8622007</t>
  </si>
  <si>
    <t>8622008</t>
  </si>
  <si>
    <t>8622009</t>
  </si>
  <si>
    <t>8622010</t>
  </si>
  <si>
    <t>8622011</t>
  </si>
  <si>
    <t>8622012</t>
  </si>
  <si>
    <t>8622013</t>
  </si>
  <si>
    <t>8622014</t>
  </si>
  <si>
    <t>8622015</t>
  </si>
  <si>
    <t>8622016</t>
  </si>
  <si>
    <t>8762000</t>
  </si>
  <si>
    <t>8762001</t>
  </si>
  <si>
    <t>8762002</t>
  </si>
  <si>
    <t>8762003</t>
  </si>
  <si>
    <t>8762004</t>
  </si>
  <si>
    <t>8762005</t>
  </si>
  <si>
    <t>8762006</t>
  </si>
  <si>
    <t>8762007</t>
  </si>
  <si>
    <t>8762008</t>
  </si>
  <si>
    <t>8762009</t>
  </si>
  <si>
    <t>8762010</t>
  </si>
  <si>
    <t>8762011</t>
  </si>
  <si>
    <t>8762012</t>
  </si>
  <si>
    <t>8822000</t>
  </si>
  <si>
    <t>8822001</t>
  </si>
  <si>
    <t>8822002</t>
  </si>
  <si>
    <t>8822003</t>
  </si>
  <si>
    <t>8822004</t>
  </si>
  <si>
    <t>8822005</t>
  </si>
  <si>
    <t>8822006</t>
  </si>
  <si>
    <t>8822007</t>
  </si>
  <si>
    <t>8822008</t>
  </si>
  <si>
    <t>8822009</t>
  </si>
  <si>
    <t>8822010</t>
  </si>
  <si>
    <t>8822011</t>
  </si>
  <si>
    <t>8822012</t>
  </si>
  <si>
    <t>8822013</t>
  </si>
  <si>
    <t>8822014</t>
  </si>
  <si>
    <t>8822015</t>
  </si>
  <si>
    <t>8822016</t>
  </si>
  <si>
    <t>8872000</t>
  </si>
  <si>
    <t>8872001</t>
  </si>
  <si>
    <t>8872002</t>
  </si>
  <si>
    <t>8872003</t>
  </si>
  <si>
    <t>8872004</t>
  </si>
  <si>
    <t>8872005</t>
  </si>
  <si>
    <t>8872007</t>
  </si>
  <si>
    <t>8872008</t>
  </si>
  <si>
    <t>8872009</t>
  </si>
  <si>
    <t>8872010</t>
  </si>
  <si>
    <t>8872011</t>
  </si>
  <si>
    <t>8872012</t>
  </si>
  <si>
    <t>8872014</t>
  </si>
  <si>
    <t>8872015</t>
  </si>
  <si>
    <t>8872016</t>
  </si>
  <si>
    <t>8942000</t>
  </si>
  <si>
    <t>8942001</t>
  </si>
  <si>
    <t>8942002</t>
  </si>
  <si>
    <t>8942003</t>
  </si>
  <si>
    <t>8942004</t>
  </si>
  <si>
    <t>8942005</t>
  </si>
  <si>
    <t>8942006</t>
  </si>
  <si>
    <t>8942008</t>
  </si>
  <si>
    <t>8942009</t>
  </si>
  <si>
    <t>8942010</t>
  </si>
  <si>
    <t>8942011</t>
  </si>
  <si>
    <t>8942012</t>
  </si>
  <si>
    <t>8942014</t>
  </si>
  <si>
    <t>8942015</t>
  </si>
  <si>
    <t>8942016</t>
  </si>
  <si>
    <t>Suff</t>
  </si>
  <si>
    <t>slums</t>
  </si>
  <si>
    <t>Int users</t>
  </si>
  <si>
    <t>Freight</t>
  </si>
  <si>
    <t>42016</t>
  </si>
  <si>
    <t>2542014</t>
  </si>
  <si>
    <t>3122014</t>
  </si>
  <si>
    <t>3682000</t>
  </si>
  <si>
    <t>5862000</t>
  </si>
  <si>
    <t>7062010</t>
  </si>
  <si>
    <t>Access Tr</t>
  </si>
  <si>
    <t>Netw coverage</t>
  </si>
  <si>
    <t>202001</t>
  </si>
  <si>
    <t>312003</t>
  </si>
  <si>
    <t>312004</t>
  </si>
  <si>
    <t>362002</t>
  </si>
  <si>
    <t>362003</t>
  </si>
  <si>
    <t>362004</t>
  </si>
  <si>
    <t>722011</t>
  </si>
  <si>
    <t>922014</t>
  </si>
  <si>
    <t>922015</t>
  </si>
  <si>
    <t>1122003</t>
  </si>
  <si>
    <t>1122004</t>
  </si>
  <si>
    <t>1362004</t>
  </si>
  <si>
    <t>1552001</t>
  </si>
  <si>
    <t>1552002</t>
  </si>
  <si>
    <t>1552003</t>
  </si>
  <si>
    <t>1552004</t>
  </si>
  <si>
    <t>1552005</t>
  </si>
  <si>
    <t>1552006</t>
  </si>
  <si>
    <t>1552007</t>
  </si>
  <si>
    <t>1552008</t>
  </si>
  <si>
    <t>1552009</t>
  </si>
  <si>
    <t>1552010</t>
  </si>
  <si>
    <t>1552011</t>
  </si>
  <si>
    <t>1552012</t>
  </si>
  <si>
    <t>1552013</t>
  </si>
  <si>
    <t>1552014</t>
  </si>
  <si>
    <t>1552015</t>
  </si>
  <si>
    <t>1552016</t>
  </si>
  <si>
    <t>2322003</t>
  </si>
  <si>
    <t>2322006</t>
  </si>
  <si>
    <t>2922015</t>
  </si>
  <si>
    <t>2922017</t>
  </si>
  <si>
    <t>3282004</t>
  </si>
  <si>
    <t>3722016</t>
  </si>
  <si>
    <t>4082015</t>
  </si>
  <si>
    <t>4082016</t>
  </si>
  <si>
    <t>4172008</t>
  </si>
  <si>
    <t>4962004</t>
  </si>
  <si>
    <t>4962006</t>
  </si>
  <si>
    <t>5202010</t>
  </si>
  <si>
    <t>5202012</t>
  </si>
  <si>
    <t>5202015</t>
  </si>
  <si>
    <t>5202016</t>
  </si>
  <si>
    <t>5312014</t>
  </si>
  <si>
    <t>5312015</t>
  </si>
  <si>
    <t>5852005</t>
  </si>
  <si>
    <t>5852006</t>
  </si>
  <si>
    <t>5852007</t>
  </si>
  <si>
    <t>5852008</t>
  </si>
  <si>
    <t>5852009</t>
  </si>
  <si>
    <t>5852010</t>
  </si>
  <si>
    <t>5852011</t>
  </si>
  <si>
    <t>5852012</t>
  </si>
  <si>
    <t>5852013</t>
  </si>
  <si>
    <t>5852014</t>
  </si>
  <si>
    <t>5852015</t>
  </si>
  <si>
    <t>6262003</t>
  </si>
  <si>
    <t>6262004</t>
  </si>
  <si>
    <t>6302014</t>
  </si>
  <si>
    <t>6462006</t>
  </si>
  <si>
    <t>6542015</t>
  </si>
  <si>
    <t>6542016</t>
  </si>
  <si>
    <t>6542017</t>
  </si>
  <si>
    <t>6702017</t>
  </si>
  <si>
    <t>6742010</t>
  </si>
  <si>
    <t>6742015</t>
  </si>
  <si>
    <t>6742016</t>
  </si>
  <si>
    <t>6902009</t>
  </si>
  <si>
    <t>7292008</t>
  </si>
  <si>
    <t>7292009</t>
  </si>
  <si>
    <t>7962015</t>
  </si>
  <si>
    <t>7982004</t>
  </si>
  <si>
    <t>7982005</t>
  </si>
  <si>
    <t>7982006</t>
  </si>
  <si>
    <t>162016</t>
  </si>
  <si>
    <t>922012</t>
  </si>
  <si>
    <t>922013</t>
  </si>
  <si>
    <t>1752012</t>
  </si>
  <si>
    <t>1752013</t>
  </si>
  <si>
    <t>1752014</t>
  </si>
  <si>
    <t>1752015</t>
  </si>
  <si>
    <t>1752016</t>
  </si>
  <si>
    <t>2542012</t>
  </si>
  <si>
    <t>2542013</t>
  </si>
  <si>
    <t>2542015</t>
  </si>
  <si>
    <t>2542016</t>
  </si>
  <si>
    <t>2922013</t>
  </si>
  <si>
    <t>2922014</t>
  </si>
  <si>
    <t>4742012</t>
  </si>
  <si>
    <t>4742013</t>
  </si>
  <si>
    <t>4742014</t>
  </si>
  <si>
    <t>4742015</t>
  </si>
  <si>
    <t>4742016</t>
  </si>
  <si>
    <t>5002015</t>
  </si>
  <si>
    <t>5002016</t>
  </si>
  <si>
    <t>5202013</t>
  </si>
  <si>
    <t>5202014</t>
  </si>
  <si>
    <t>5312012</t>
  </si>
  <si>
    <t>5312013</t>
  </si>
  <si>
    <t>5342013</t>
  </si>
  <si>
    <t>5342014</t>
  </si>
  <si>
    <t>5342015</t>
  </si>
  <si>
    <t>5342016</t>
  </si>
  <si>
    <t>5702014</t>
  </si>
  <si>
    <t>5702015</t>
  </si>
  <si>
    <t>5802014</t>
  </si>
  <si>
    <t>5802015</t>
  </si>
  <si>
    <t>5802016</t>
  </si>
  <si>
    <t>5852016</t>
  </si>
  <si>
    <t>6382012</t>
  </si>
  <si>
    <t>6382013</t>
  </si>
  <si>
    <t>6382014</t>
  </si>
  <si>
    <t>6382015</t>
  </si>
  <si>
    <t>6382016</t>
  </si>
  <si>
    <t>7962012</t>
  </si>
  <si>
    <t>7962013</t>
  </si>
  <si>
    <t>7962014</t>
  </si>
  <si>
    <t>7962016</t>
  </si>
  <si>
    <t>8312012</t>
  </si>
  <si>
    <t>8312013</t>
  </si>
  <si>
    <t>8312014</t>
  </si>
  <si>
    <t>8312015</t>
  </si>
  <si>
    <t>8312016</t>
  </si>
  <si>
    <t>8322013</t>
  </si>
  <si>
    <t>8322014</t>
  </si>
  <si>
    <t>8322015</t>
  </si>
  <si>
    <t>8322016</t>
  </si>
  <si>
    <t>8762015</t>
  </si>
  <si>
    <t>8762016</t>
  </si>
  <si>
    <t>162014</t>
  </si>
  <si>
    <t>162015</t>
  </si>
  <si>
    <t>3122016</t>
  </si>
  <si>
    <t>Year</t>
  </si>
  <si>
    <t>World</t>
  </si>
  <si>
    <t>Africa</t>
  </si>
  <si>
    <t>Afghanistan</t>
  </si>
  <si>
    <t>South America</t>
  </si>
  <si>
    <t>Albania</t>
  </si>
  <si>
    <t>Oceania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</si>
  <si>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</si>
  <si>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</si>
  <si>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</si>
  <si>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</si>
  <si>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</si>
  <si>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</si>
  <si>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</si>
  <si>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</si>
  <si>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</si>
  <si>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</si>
  <si>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</si>
  <si>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</si>
  <si>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</si>
  <si>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</si>
  <si>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</si>
  <si>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</si>
  <si>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</si>
  <si>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</si>
  <si>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</si>
  <si>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</si>
  <si>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</si>
  <si>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</si>
  <si>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</si>
  <si>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</si>
  <si>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</si>
  <si>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</si>
  <si>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</si>
  <si>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</si>
  <si>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</si>
  <si>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</si>
  <si>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</si>
  <si>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</si>
  <si>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</si>
  <si>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</si>
  <si>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</si>
  <si>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</si>
  <si>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</si>
  <si>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</si>
  <si>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</si>
  <si>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</si>
  <si>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</si>
  <si>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</si>
  <si>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</si>
  <si>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</si>
  <si>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</si>
  <si>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</si>
  <si>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</si>
  <si>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</si>
  <si>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</si>
  <si>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</si>
  <si>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</si>
  <si>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</si>
  <si>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</si>
  <si>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</si>
  <si>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</si>
  <si>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</si>
  <si>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</si>
  <si>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</si>
  <si>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</si>
  <si>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</si>
  <si>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</si>
  <si>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</si>
  <si>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</si>
  <si>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</si>
  <si>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</si>
  <si>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</si>
  <si>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</si>
  <si>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 in Eastern Asia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</si>
  <si>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</si>
  <si>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</si>
  <si>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</si>
  <si>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</si>
  <si>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</si>
  <si>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</si>
  <si>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</si>
  <si>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</si>
  <si>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</si>
  <si>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</si>
  <si>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</si>
  <si>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</si>
  <si>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(LDCs)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</si>
  <si>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</si>
  <si>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</si>
  <si>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</si>
  <si>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</si>
  <si>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</si>
  <si>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</si>
  <si>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</si>
  <si>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</si>
  <si>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</si>
  <si>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</si>
  <si>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</si>
  <si>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</si>
  <si>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</si>
  <si>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</si>
  <si>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</si>
  <si>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</si>
  <si>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</si>
  <si>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</si>
  <si>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</si>
  <si>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</si>
  <si>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</si>
  <si>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</si>
  <si>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</si>
  <si>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</si>
  <si>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</si>
  <si>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</si>
  <si>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</si>
  <si>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</si>
  <si>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</si>
  <si>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</si>
  <si>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</si>
  <si>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</si>
  <si>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</si>
  <si>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</si>
  <si>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</si>
  <si>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</si>
  <si>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</si>
  <si>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</si>
  <si>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</si>
  <si>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</si>
  <si>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</si>
  <si>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</si>
  <si>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</si>
  <si>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</si>
  <si>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</si>
  <si>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</si>
  <si>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</si>
  <si>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</si>
  <si>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</si>
  <si>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</si>
  <si>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</si>
  <si>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</si>
  <si>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</si>
  <si>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</si>
  <si>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</si>
  <si>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</si>
  <si>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</si>
  <si>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</si>
  <si>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</si>
  <si>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</si>
  <si>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</si>
  <si>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</si>
  <si>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</si>
  <si>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</si>
  <si>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</si>
  <si>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</si>
  <si>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</si>
  <si>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</si>
  <si>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</si>
  <si>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</si>
  <si>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Landlocked developing countries (LLDCs)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</si>
  <si>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</si>
  <si>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</si>
  <si>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</si>
  <si>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</si>
  <si>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</si>
  <si>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</si>
  <si>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</si>
  <si>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</si>
  <si>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</si>
  <si>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</si>
  <si>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</si>
  <si>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</si>
  <si>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</si>
  <si>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</si>
  <si>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</si>
  <si>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</si>
  <si>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</si>
  <si>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</si>
  <si>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</si>
  <si>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</si>
  <si>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</si>
  <si>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</si>
  <si>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</si>
  <si>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</si>
  <si>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</si>
  <si>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 (Europe, Cyprus, Israel, Northern America, Japan, Australia &amp; New Zealand)</t>
  </si>
  <si>
    <t>Developing regions</t>
  </si>
  <si>
    <t>Namibia</t>
  </si>
  <si>
    <t>Eastern Asia (excluding Japan)</t>
  </si>
  <si>
    <t>Nauru</t>
  </si>
  <si>
    <t>Nepal</t>
  </si>
  <si>
    <t>Netherlands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</si>
  <si>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</si>
  <si>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</si>
  <si>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</si>
  <si>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</si>
  <si>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</si>
  <si>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</si>
  <si>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</si>
  <si>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</si>
  <si>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</si>
  <si>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</si>
  <si>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</si>
  <si>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</si>
  <si>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</si>
  <si>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</si>
  <si>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</si>
  <si>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</si>
  <si>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</si>
  <si>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</si>
  <si>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</si>
  <si>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</si>
  <si>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</si>
  <si>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</si>
  <si>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</si>
  <si>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</si>
  <si>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</si>
  <si>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</si>
  <si>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</si>
  <si>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</si>
  <si>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</si>
  <si>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</si>
  <si>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</si>
  <si>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</si>
  <si>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</si>
  <si>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</si>
  <si>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</si>
  <si>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</si>
  <si>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</si>
  <si>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</si>
  <si>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</si>
  <si>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</si>
  <si>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</si>
  <si>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</si>
  <si>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</si>
  <si>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</si>
  <si>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</si>
  <si>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</si>
  <si>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</si>
  <si>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</si>
  <si>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</si>
  <si>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</si>
  <si>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</si>
  <si>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</si>
  <si>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</si>
  <si>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</si>
  <si>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</si>
  <si>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</si>
  <si>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</si>
  <si>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</si>
  <si>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Small island developing States (SIDS)</t>
  </si>
  <si>
    <t>Spain</t>
  </si>
  <si>
    <t>South Sudan</t>
  </si>
  <si>
    <t>Sudan</t>
  </si>
  <si>
    <t>Western Sahara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</si>
  <si>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</si>
  <si>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</si>
  <si>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</si>
  <si>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</si>
  <si>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</si>
  <si>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</si>
  <si>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</si>
  <si>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</si>
  <si>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</si>
  <si>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</si>
  <si>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</si>
  <si>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</si>
  <si>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</si>
  <si>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</si>
  <si>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</si>
  <si>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</si>
  <si>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</si>
  <si>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</si>
  <si>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</si>
  <si>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</si>
  <si>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</si>
  <si>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</si>
  <si>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</si>
  <si>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</si>
  <si>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</si>
  <si>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</si>
  <si>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</si>
  <si>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</si>
  <si>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</si>
  <si>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</si>
  <si>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</si>
  <si>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</si>
  <si>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</si>
  <si>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</si>
  <si>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</si>
  <si>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</si>
  <si>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</si>
  <si>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</si>
  <si>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</si>
  <si>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</si>
  <si>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</si>
  <si>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Zambia</t>
  </si>
  <si>
    <t>helpcol</t>
  </si>
  <si>
    <t>11990</t>
  </si>
  <si>
    <t>21990</t>
  </si>
  <si>
    <t>41990</t>
  </si>
  <si>
    <t>51990</t>
  </si>
  <si>
    <t>81990</t>
  </si>
  <si>
    <t>91990</t>
  </si>
  <si>
    <t>111990</t>
  </si>
  <si>
    <t>121990</t>
  </si>
  <si>
    <t>131990</t>
  </si>
  <si>
    <t>141990</t>
  </si>
  <si>
    <t>151990</t>
  </si>
  <si>
    <t>161990</t>
  </si>
  <si>
    <t>171990</t>
  </si>
  <si>
    <t>181990</t>
  </si>
  <si>
    <t>191990</t>
  </si>
  <si>
    <t>201990</t>
  </si>
  <si>
    <t>211990</t>
  </si>
  <si>
    <t>241990</t>
  </si>
  <si>
    <t>281990</t>
  </si>
  <si>
    <t>291990</t>
  </si>
  <si>
    <t>301990</t>
  </si>
  <si>
    <t>311990</t>
  </si>
  <si>
    <t>321990</t>
  </si>
  <si>
    <t>341990</t>
  </si>
  <si>
    <t>351990</t>
  </si>
  <si>
    <t>361990</t>
  </si>
  <si>
    <t>391990</t>
  </si>
  <si>
    <t>401990</t>
  </si>
  <si>
    <t>441990</t>
  </si>
  <si>
    <t>481990</t>
  </si>
  <si>
    <t>501990</t>
  </si>
  <si>
    <t>511990</t>
  </si>
  <si>
    <t>521990</t>
  </si>
  <si>
    <t>531990</t>
  </si>
  <si>
    <t>541990</t>
  </si>
  <si>
    <t>561990</t>
  </si>
  <si>
    <t>571990</t>
  </si>
  <si>
    <t>601990</t>
  </si>
  <si>
    <t>611990</t>
  </si>
  <si>
    <t>621990</t>
  </si>
  <si>
    <t>641990</t>
  </si>
  <si>
    <t>681990</t>
  </si>
  <si>
    <t>701990</t>
  </si>
  <si>
    <t>721990</t>
  </si>
  <si>
    <t>761990</t>
  </si>
  <si>
    <t>841990</t>
  </si>
  <si>
    <t>861990</t>
  </si>
  <si>
    <t>901990</t>
  </si>
  <si>
    <t>921990</t>
  </si>
  <si>
    <t>961990</t>
  </si>
  <si>
    <t>1001990</t>
  </si>
  <si>
    <t>1041990</t>
  </si>
  <si>
    <t>1081990</t>
  </si>
  <si>
    <t>1121990</t>
  </si>
  <si>
    <t>1161990</t>
  </si>
  <si>
    <t>1201990</t>
  </si>
  <si>
    <t>1241990</t>
  </si>
  <si>
    <t>1271990</t>
  </si>
  <si>
    <t>1321990</t>
  </si>
  <si>
    <t>1351990</t>
  </si>
  <si>
    <t>1361990</t>
  </si>
  <si>
    <t>1401990</t>
  </si>
  <si>
    <t>1421990</t>
  </si>
  <si>
    <t>1431990</t>
  </si>
  <si>
    <t>1441990</t>
  </si>
  <si>
    <t>1451990</t>
  </si>
  <si>
    <t>1481990</t>
  </si>
  <si>
    <t>1501990</t>
  </si>
  <si>
    <t>1511990</t>
  </si>
  <si>
    <t>1521990</t>
  </si>
  <si>
    <t>1541990</t>
  </si>
  <si>
    <t>1551990</t>
  </si>
  <si>
    <t>1561990</t>
  </si>
  <si>
    <t>1581990</t>
  </si>
  <si>
    <t>1621990</t>
  </si>
  <si>
    <t>1661990</t>
  </si>
  <si>
    <t>1741990</t>
  </si>
  <si>
    <t>1751990</t>
  </si>
  <si>
    <t>1781990</t>
  </si>
  <si>
    <t>1801990</t>
  </si>
  <si>
    <t>1841990</t>
  </si>
  <si>
    <t>1881990</t>
  </si>
  <si>
    <t>1911990</t>
  </si>
  <si>
    <t>1921990</t>
  </si>
  <si>
    <t>1961990</t>
  </si>
  <si>
    <t>1991990</t>
  </si>
  <si>
    <t>2021990</t>
  </si>
  <si>
    <t>2031990</t>
  </si>
  <si>
    <t>2041990</t>
  </si>
  <si>
    <t>2081990</t>
  </si>
  <si>
    <t>2121990</t>
  </si>
  <si>
    <t>2141990</t>
  </si>
  <si>
    <t>2181990</t>
  </si>
  <si>
    <t>2221990</t>
  </si>
  <si>
    <t>2231990</t>
  </si>
  <si>
    <t>2261990</t>
  </si>
  <si>
    <t>2311990</t>
  </si>
  <si>
    <t>2321990</t>
  </si>
  <si>
    <t>2331990</t>
  </si>
  <si>
    <t>2341990</t>
  </si>
  <si>
    <t>2381990</t>
  </si>
  <si>
    <t>2391990</t>
  </si>
  <si>
    <t>2421990</t>
  </si>
  <si>
    <t>2461990</t>
  </si>
  <si>
    <t>2481990</t>
  </si>
  <si>
    <t>2501990</t>
  </si>
  <si>
    <t>2541990</t>
  </si>
  <si>
    <t>2581990</t>
  </si>
  <si>
    <t>2601990</t>
  </si>
  <si>
    <t>2621990</t>
  </si>
  <si>
    <t>2661990</t>
  </si>
  <si>
    <t>2681990</t>
  </si>
  <si>
    <t>2701990</t>
  </si>
  <si>
    <t>2751990</t>
  </si>
  <si>
    <t>2761990</t>
  </si>
  <si>
    <t>2881990</t>
  </si>
  <si>
    <t>2921990</t>
  </si>
  <si>
    <t>2961990</t>
  </si>
  <si>
    <t>3001990</t>
  </si>
  <si>
    <t>3041990</t>
  </si>
  <si>
    <t>3081990</t>
  </si>
  <si>
    <t>3121990</t>
  </si>
  <si>
    <t>3161990</t>
  </si>
  <si>
    <t>3201990</t>
  </si>
  <si>
    <t>3241990</t>
  </si>
  <si>
    <t>3281990</t>
  </si>
  <si>
    <t>3321990</t>
  </si>
  <si>
    <t>3341990</t>
  </si>
  <si>
    <t>3361990</t>
  </si>
  <si>
    <t>3401990</t>
  </si>
  <si>
    <t>3441990</t>
  </si>
  <si>
    <t>3481990</t>
  </si>
  <si>
    <t>3521990</t>
  </si>
  <si>
    <t>3561990</t>
  </si>
  <si>
    <t>3601990</t>
  </si>
  <si>
    <t>3641990</t>
  </si>
  <si>
    <t>3681990</t>
  </si>
  <si>
    <t>3721990</t>
  </si>
  <si>
    <t>3761990</t>
  </si>
  <si>
    <t>3801990</t>
  </si>
  <si>
    <t>3841990</t>
  </si>
  <si>
    <t>3881990</t>
  </si>
  <si>
    <t>3921990</t>
  </si>
  <si>
    <t>3981990</t>
  </si>
  <si>
    <t>4001990</t>
  </si>
  <si>
    <t>4041990</t>
  </si>
  <si>
    <t>4081990</t>
  </si>
  <si>
    <t>4101990</t>
  </si>
  <si>
    <t>4141990</t>
  </si>
  <si>
    <t>4171990</t>
  </si>
  <si>
    <t>4181990</t>
  </si>
  <si>
    <t>4191990</t>
  </si>
  <si>
    <t>4221990</t>
  </si>
  <si>
    <t>4261990</t>
  </si>
  <si>
    <t>4281990</t>
  </si>
  <si>
    <t>4301990</t>
  </si>
  <si>
    <t>4321990</t>
  </si>
  <si>
    <t>4341990</t>
  </si>
  <si>
    <t>4381990</t>
  </si>
  <si>
    <t>4401990</t>
  </si>
  <si>
    <t>4421990</t>
  </si>
  <si>
    <t>4461990</t>
  </si>
  <si>
    <t>4501990</t>
  </si>
  <si>
    <t>4541990</t>
  </si>
  <si>
    <t>4581990</t>
  </si>
  <si>
    <t>4621990</t>
  </si>
  <si>
    <t>4661990</t>
  </si>
  <si>
    <t>4701990</t>
  </si>
  <si>
    <t>4741990</t>
  </si>
  <si>
    <t>4781990</t>
  </si>
  <si>
    <t>4801990</t>
  </si>
  <si>
    <t>4841990</t>
  </si>
  <si>
    <t>4851990</t>
  </si>
  <si>
    <t>4921990</t>
  </si>
  <si>
    <t>4961990</t>
  </si>
  <si>
    <t>4981990</t>
  </si>
  <si>
    <t>4991990</t>
  </si>
  <si>
    <t>5001990</t>
  </si>
  <si>
    <t>5041990</t>
  </si>
  <si>
    <t>5081990</t>
  </si>
  <si>
    <t>5121990</t>
  </si>
  <si>
    <t>5131990</t>
  </si>
  <si>
    <t>5141990</t>
  </si>
  <si>
    <t>5151990</t>
  </si>
  <si>
    <t>5161990</t>
  </si>
  <si>
    <t>5181990</t>
  </si>
  <si>
    <t>5201990</t>
  </si>
  <si>
    <t>5241990</t>
  </si>
  <si>
    <t>5281990</t>
  </si>
  <si>
    <t>5311990</t>
  </si>
  <si>
    <t>5331990</t>
  </si>
  <si>
    <t>5341990</t>
  </si>
  <si>
    <t>5351990</t>
  </si>
  <si>
    <t>5401990</t>
  </si>
  <si>
    <t>5431990</t>
  </si>
  <si>
    <t>5481990</t>
  </si>
  <si>
    <t>5541990</t>
  </si>
  <si>
    <t>5581990</t>
  </si>
  <si>
    <t>5621990</t>
  </si>
  <si>
    <t>5661990</t>
  </si>
  <si>
    <t>5701990</t>
  </si>
  <si>
    <t>5741990</t>
  </si>
  <si>
    <t>5781990</t>
  </si>
  <si>
    <t>5801990</t>
  </si>
  <si>
    <t>5811990</t>
  </si>
  <si>
    <t>5831990</t>
  </si>
  <si>
    <t>5841990</t>
  </si>
  <si>
    <t>5851990</t>
  </si>
  <si>
    <t>5911990</t>
  </si>
  <si>
    <t>5981990</t>
  </si>
  <si>
    <t>6001990</t>
  </si>
  <si>
    <t>6041990</t>
  </si>
  <si>
    <t>6081990</t>
  </si>
  <si>
    <t>6121990</t>
  </si>
  <si>
    <t>6161990</t>
  </si>
  <si>
    <t>6201990</t>
  </si>
  <si>
    <t>6241990</t>
  </si>
  <si>
    <t>6261990</t>
  </si>
  <si>
    <t>6301990</t>
  </si>
  <si>
    <t>6341990</t>
  </si>
  <si>
    <t>6381990</t>
  </si>
  <si>
    <t>6421990</t>
  </si>
  <si>
    <t>6431990</t>
  </si>
  <si>
    <t>6461990</t>
  </si>
  <si>
    <t>6521990</t>
  </si>
  <si>
    <t>6541990</t>
  </si>
  <si>
    <t>6591990</t>
  </si>
  <si>
    <t>6601990</t>
  </si>
  <si>
    <t>6621990</t>
  </si>
  <si>
    <t>6631990</t>
  </si>
  <si>
    <t>6661990</t>
  </si>
  <si>
    <t>6701990</t>
  </si>
  <si>
    <t>6741990</t>
  </si>
  <si>
    <t>6781990</t>
  </si>
  <si>
    <t>6821990</t>
  </si>
  <si>
    <t>6861990</t>
  </si>
  <si>
    <t>6881990</t>
  </si>
  <si>
    <t>6901990</t>
  </si>
  <si>
    <t>6941990</t>
  </si>
  <si>
    <t>7021990</t>
  </si>
  <si>
    <t>7031990</t>
  </si>
  <si>
    <t>7041990</t>
  </si>
  <si>
    <t>7051990</t>
  </si>
  <si>
    <t>7061990</t>
  </si>
  <si>
    <t>7101990</t>
  </si>
  <si>
    <t>7161990</t>
  </si>
  <si>
    <t>7221990</t>
  </si>
  <si>
    <t>7241990</t>
  </si>
  <si>
    <t>7281990</t>
  </si>
  <si>
    <t>7291990</t>
  </si>
  <si>
    <t>7321990</t>
  </si>
  <si>
    <t>7381990</t>
  </si>
  <si>
    <t>7401990</t>
  </si>
  <si>
    <t>7441990</t>
  </si>
  <si>
    <t>7461990</t>
  </si>
  <si>
    <t>7471990</t>
  </si>
  <si>
    <t>7481990</t>
  </si>
  <si>
    <t>7521990</t>
  </si>
  <si>
    <t>7531990</t>
  </si>
  <si>
    <t>7561990</t>
  </si>
  <si>
    <t>7601990</t>
  </si>
  <si>
    <t>7621990</t>
  </si>
  <si>
    <t>7641990</t>
  </si>
  <si>
    <t>7681990</t>
  </si>
  <si>
    <t>7721990</t>
  </si>
  <si>
    <t>7761990</t>
  </si>
  <si>
    <t>7801990</t>
  </si>
  <si>
    <t>7841990</t>
  </si>
  <si>
    <t>7881990</t>
  </si>
  <si>
    <t>7921990</t>
  </si>
  <si>
    <t>7951990</t>
  </si>
  <si>
    <t>7961990</t>
  </si>
  <si>
    <t>7981990</t>
  </si>
  <si>
    <t>8001990</t>
  </si>
  <si>
    <t>8041990</t>
  </si>
  <si>
    <t>8071990</t>
  </si>
  <si>
    <t>8181990</t>
  </si>
  <si>
    <t>8261990</t>
  </si>
  <si>
    <t>8301990</t>
  </si>
  <si>
    <t>8311990</t>
  </si>
  <si>
    <t>8321990</t>
  </si>
  <si>
    <t>8331990</t>
  </si>
  <si>
    <t>8341990</t>
  </si>
  <si>
    <t>8401990</t>
  </si>
  <si>
    <t>8501990</t>
  </si>
  <si>
    <t>8541990</t>
  </si>
  <si>
    <t>8581990</t>
  </si>
  <si>
    <t>8601990</t>
  </si>
  <si>
    <t>8621990</t>
  </si>
  <si>
    <t>8761990</t>
  </si>
  <si>
    <t>8821990</t>
  </si>
  <si>
    <t>8871990</t>
  </si>
  <si>
    <t>8941990</t>
  </si>
  <si>
    <t>11991</t>
  </si>
  <si>
    <t>21991</t>
  </si>
  <si>
    <t>41991</t>
  </si>
  <si>
    <t>51991</t>
  </si>
  <si>
    <t>81991</t>
  </si>
  <si>
    <t>91991</t>
  </si>
  <si>
    <t>111991</t>
  </si>
  <si>
    <t>121991</t>
  </si>
  <si>
    <t>131991</t>
  </si>
  <si>
    <t>141991</t>
  </si>
  <si>
    <t>151991</t>
  </si>
  <si>
    <t>161991</t>
  </si>
  <si>
    <t>171991</t>
  </si>
  <si>
    <t>181991</t>
  </si>
  <si>
    <t>191991</t>
  </si>
  <si>
    <t>201991</t>
  </si>
  <si>
    <t>211991</t>
  </si>
  <si>
    <t>241991</t>
  </si>
  <si>
    <t>281991</t>
  </si>
  <si>
    <t>291991</t>
  </si>
  <si>
    <t>301991</t>
  </si>
  <si>
    <t>311991</t>
  </si>
  <si>
    <t>321991</t>
  </si>
  <si>
    <t>341991</t>
  </si>
  <si>
    <t>351991</t>
  </si>
  <si>
    <t>361991</t>
  </si>
  <si>
    <t>391991</t>
  </si>
  <si>
    <t>401991</t>
  </si>
  <si>
    <t>441991</t>
  </si>
  <si>
    <t>481991</t>
  </si>
  <si>
    <t>501991</t>
  </si>
  <si>
    <t>511991</t>
  </si>
  <si>
    <t>521991</t>
  </si>
  <si>
    <t>531991</t>
  </si>
  <si>
    <t>541991</t>
  </si>
  <si>
    <t>561991</t>
  </si>
  <si>
    <t>571991</t>
  </si>
  <si>
    <t>601991</t>
  </si>
  <si>
    <t>611991</t>
  </si>
  <si>
    <t>621991</t>
  </si>
  <si>
    <t>641991</t>
  </si>
  <si>
    <t>681991</t>
  </si>
  <si>
    <t>701991</t>
  </si>
  <si>
    <t>721991</t>
  </si>
  <si>
    <t>841991</t>
  </si>
  <si>
    <t>861991</t>
  </si>
  <si>
    <t>901991</t>
  </si>
  <si>
    <t>921991</t>
  </si>
  <si>
    <t>961991</t>
  </si>
  <si>
    <t>1001991</t>
  </si>
  <si>
    <t>1041991</t>
  </si>
  <si>
    <t>1081991</t>
  </si>
  <si>
    <t>1121991</t>
  </si>
  <si>
    <t>1161991</t>
  </si>
  <si>
    <t>1241991</t>
  </si>
  <si>
    <t>1271991</t>
  </si>
  <si>
    <t>1321991</t>
  </si>
  <si>
    <t>1351991</t>
  </si>
  <si>
    <t>1361991</t>
  </si>
  <si>
    <t>1401991</t>
  </si>
  <si>
    <t>1421991</t>
  </si>
  <si>
    <t>1431991</t>
  </si>
  <si>
    <t>1441991</t>
  </si>
  <si>
    <t>1451991</t>
  </si>
  <si>
    <t>1481991</t>
  </si>
  <si>
    <t>1501991</t>
  </si>
  <si>
    <t>1511991</t>
  </si>
  <si>
    <t>1521991</t>
  </si>
  <si>
    <t>1541991</t>
  </si>
  <si>
    <t>1551991</t>
  </si>
  <si>
    <t>1561991</t>
  </si>
  <si>
    <t>1581991</t>
  </si>
  <si>
    <t>1621991</t>
  </si>
  <si>
    <t>1661991</t>
  </si>
  <si>
    <t>1701991</t>
  </si>
  <si>
    <t>1741991</t>
  </si>
  <si>
    <t>1751991</t>
  </si>
  <si>
    <t>1781991</t>
  </si>
  <si>
    <t>1801991</t>
  </si>
  <si>
    <t>1841991</t>
  </si>
  <si>
    <t>1881991</t>
  </si>
  <si>
    <t>1911991</t>
  </si>
  <si>
    <t>1921991</t>
  </si>
  <si>
    <t>1961991</t>
  </si>
  <si>
    <t>1991991</t>
  </si>
  <si>
    <t>2021991</t>
  </si>
  <si>
    <t>2031991</t>
  </si>
  <si>
    <t>2041991</t>
  </si>
  <si>
    <t>2081991</t>
  </si>
  <si>
    <t>2121991</t>
  </si>
  <si>
    <t>2181991</t>
  </si>
  <si>
    <t>2221991</t>
  </si>
  <si>
    <t>2231991</t>
  </si>
  <si>
    <t>2261991</t>
  </si>
  <si>
    <t>2311991</t>
  </si>
  <si>
    <t>2321991</t>
  </si>
  <si>
    <t>2331991</t>
  </si>
  <si>
    <t>2341991</t>
  </si>
  <si>
    <t>2381991</t>
  </si>
  <si>
    <t>2391991</t>
  </si>
  <si>
    <t>2421991</t>
  </si>
  <si>
    <t>2461991</t>
  </si>
  <si>
    <t>2481991</t>
  </si>
  <si>
    <t>2501991</t>
  </si>
  <si>
    <t>2541991</t>
  </si>
  <si>
    <t>2581991</t>
  </si>
  <si>
    <t>2601991</t>
  </si>
  <si>
    <t>2621991</t>
  </si>
  <si>
    <t>2661991</t>
  </si>
  <si>
    <t>2681991</t>
  </si>
  <si>
    <t>2701991</t>
  </si>
  <si>
    <t>2751991</t>
  </si>
  <si>
    <t>2761991</t>
  </si>
  <si>
    <t>2881991</t>
  </si>
  <si>
    <t>2921991</t>
  </si>
  <si>
    <t>2961991</t>
  </si>
  <si>
    <t>3001991</t>
  </si>
  <si>
    <t>3041991</t>
  </si>
  <si>
    <t>3081991</t>
  </si>
  <si>
    <t>3121991</t>
  </si>
  <si>
    <t>3161991</t>
  </si>
  <si>
    <t>3201991</t>
  </si>
  <si>
    <t>3241991</t>
  </si>
  <si>
    <t>3281991</t>
  </si>
  <si>
    <t>3321991</t>
  </si>
  <si>
    <t>3341991</t>
  </si>
  <si>
    <t>3361991</t>
  </si>
  <si>
    <t>3401991</t>
  </si>
  <si>
    <t>3441991</t>
  </si>
  <si>
    <t>3481991</t>
  </si>
  <si>
    <t>3521991</t>
  </si>
  <si>
    <t>3561991</t>
  </si>
  <si>
    <t>3601991</t>
  </si>
  <si>
    <t>3641991</t>
  </si>
  <si>
    <t>3681991</t>
  </si>
  <si>
    <t>3721991</t>
  </si>
  <si>
    <t>3761991</t>
  </si>
  <si>
    <t>3801991</t>
  </si>
  <si>
    <t>3841991</t>
  </si>
  <si>
    <t>3881991</t>
  </si>
  <si>
    <t>3921991</t>
  </si>
  <si>
    <t>3981991</t>
  </si>
  <si>
    <t>4001991</t>
  </si>
  <si>
    <t>4041991</t>
  </si>
  <si>
    <t>4081991</t>
  </si>
  <si>
    <t>4101991</t>
  </si>
  <si>
    <t>4141991</t>
  </si>
  <si>
    <t>4171991</t>
  </si>
  <si>
    <t>4181991</t>
  </si>
  <si>
    <t>4191991</t>
  </si>
  <si>
    <t>4221991</t>
  </si>
  <si>
    <t>4261991</t>
  </si>
  <si>
    <t>4281991</t>
  </si>
  <si>
    <t>4301991</t>
  </si>
  <si>
    <t>4321991</t>
  </si>
  <si>
    <t>4341991</t>
  </si>
  <si>
    <t>4381991</t>
  </si>
  <si>
    <t>4401991</t>
  </si>
  <si>
    <t>4421991</t>
  </si>
  <si>
    <t>4461991</t>
  </si>
  <si>
    <t>4501991</t>
  </si>
  <si>
    <t>4541991</t>
  </si>
  <si>
    <t>4581991</t>
  </si>
  <si>
    <t>4621991</t>
  </si>
  <si>
    <t>4661991</t>
  </si>
  <si>
    <t>4701991</t>
  </si>
  <si>
    <t>4741991</t>
  </si>
  <si>
    <t>4781991</t>
  </si>
  <si>
    <t>4801991</t>
  </si>
  <si>
    <t>4841991</t>
  </si>
  <si>
    <t>4851991</t>
  </si>
  <si>
    <t>4921991</t>
  </si>
  <si>
    <t>4961991</t>
  </si>
  <si>
    <t>4981991</t>
  </si>
  <si>
    <t>4991991</t>
  </si>
  <si>
    <t>5001991</t>
  </si>
  <si>
    <t>5041991</t>
  </si>
  <si>
    <t>5081991</t>
  </si>
  <si>
    <t>5121991</t>
  </si>
  <si>
    <t>5131991</t>
  </si>
  <si>
    <t>5141991</t>
  </si>
  <si>
    <t>5151991</t>
  </si>
  <si>
    <t>5161991</t>
  </si>
  <si>
    <t>5181991</t>
  </si>
  <si>
    <t>5201991</t>
  </si>
  <si>
    <t>5241991</t>
  </si>
  <si>
    <t>5281991</t>
  </si>
  <si>
    <t>5311991</t>
  </si>
  <si>
    <t>5331991</t>
  </si>
  <si>
    <t>5341991</t>
  </si>
  <si>
    <t>5351991</t>
  </si>
  <si>
    <t>5401991</t>
  </si>
  <si>
    <t>5431991</t>
  </si>
  <si>
    <t>5481991</t>
  </si>
  <si>
    <t>5541991</t>
  </si>
  <si>
    <t>5581991</t>
  </si>
  <si>
    <t>5621991</t>
  </si>
  <si>
    <t>5661991</t>
  </si>
  <si>
    <t>5701991</t>
  </si>
  <si>
    <t>5741991</t>
  </si>
  <si>
    <t>5781991</t>
  </si>
  <si>
    <t>5801991</t>
  </si>
  <si>
    <t>5811991</t>
  </si>
  <si>
    <t>5831991</t>
  </si>
  <si>
    <t>5841991</t>
  </si>
  <si>
    <t>5851991</t>
  </si>
  <si>
    <t>5861991</t>
  </si>
  <si>
    <t>5911991</t>
  </si>
  <si>
    <t>5981991</t>
  </si>
  <si>
    <t>6001991</t>
  </si>
  <si>
    <t>6081991</t>
  </si>
  <si>
    <t>6121991</t>
  </si>
  <si>
    <t>6161991</t>
  </si>
  <si>
    <t>6201991</t>
  </si>
  <si>
    <t>6241991</t>
  </si>
  <si>
    <t>6261991</t>
  </si>
  <si>
    <t>6301991</t>
  </si>
  <si>
    <t>6341991</t>
  </si>
  <si>
    <t>6381991</t>
  </si>
  <si>
    <t>6421991</t>
  </si>
  <si>
    <t>6431991</t>
  </si>
  <si>
    <t>6461991</t>
  </si>
  <si>
    <t>6521991</t>
  </si>
  <si>
    <t>6541991</t>
  </si>
  <si>
    <t>6591991</t>
  </si>
  <si>
    <t>6601991</t>
  </si>
  <si>
    <t>6621991</t>
  </si>
  <si>
    <t>6631991</t>
  </si>
  <si>
    <t>6661991</t>
  </si>
  <si>
    <t>6701991</t>
  </si>
  <si>
    <t>6741991</t>
  </si>
  <si>
    <t>6781991</t>
  </si>
  <si>
    <t>6821991</t>
  </si>
  <si>
    <t>6861991</t>
  </si>
  <si>
    <t>6881991</t>
  </si>
  <si>
    <t>6901991</t>
  </si>
  <si>
    <t>6941991</t>
  </si>
  <si>
    <t>7021991</t>
  </si>
  <si>
    <t>7031991</t>
  </si>
  <si>
    <t>7041991</t>
  </si>
  <si>
    <t>7051991</t>
  </si>
  <si>
    <t>7061991</t>
  </si>
  <si>
    <t>7101991</t>
  </si>
  <si>
    <t>7161991</t>
  </si>
  <si>
    <t>7221991</t>
  </si>
  <si>
    <t>7241991</t>
  </si>
  <si>
    <t>7281991</t>
  </si>
  <si>
    <t>7291991</t>
  </si>
  <si>
    <t>7321991</t>
  </si>
  <si>
    <t>7381991</t>
  </si>
  <si>
    <t>7401991</t>
  </si>
  <si>
    <t>7441991</t>
  </si>
  <si>
    <t>7461991</t>
  </si>
  <si>
    <t>7471991</t>
  </si>
  <si>
    <t>7481991</t>
  </si>
  <si>
    <t>7521991</t>
  </si>
  <si>
    <t>7531991</t>
  </si>
  <si>
    <t>7561991</t>
  </si>
  <si>
    <t>7601991</t>
  </si>
  <si>
    <t>7621991</t>
  </si>
  <si>
    <t>7641991</t>
  </si>
  <si>
    <t>7681991</t>
  </si>
  <si>
    <t>7721991</t>
  </si>
  <si>
    <t>7761991</t>
  </si>
  <si>
    <t>7801991</t>
  </si>
  <si>
    <t>7841991</t>
  </si>
  <si>
    <t>7881991</t>
  </si>
  <si>
    <t>7921991</t>
  </si>
  <si>
    <t>7951991</t>
  </si>
  <si>
    <t>7961991</t>
  </si>
  <si>
    <t>7981991</t>
  </si>
  <si>
    <t>8001991</t>
  </si>
  <si>
    <t>8041991</t>
  </si>
  <si>
    <t>8071991</t>
  </si>
  <si>
    <t>8181991</t>
  </si>
  <si>
    <t>8261991</t>
  </si>
  <si>
    <t>8301991</t>
  </si>
  <si>
    <t>8311991</t>
  </si>
  <si>
    <t>8321991</t>
  </si>
  <si>
    <t>8331991</t>
  </si>
  <si>
    <t>8341991</t>
  </si>
  <si>
    <t>8401991</t>
  </si>
  <si>
    <t>8501991</t>
  </si>
  <si>
    <t>8541991</t>
  </si>
  <si>
    <t>8581991</t>
  </si>
  <si>
    <t>8601991</t>
  </si>
  <si>
    <t>8621991</t>
  </si>
  <si>
    <t>8761991</t>
  </si>
  <si>
    <t>8821991</t>
  </si>
  <si>
    <t>8941991</t>
  </si>
  <si>
    <t>11992</t>
  </si>
  <si>
    <t>21992</t>
  </si>
  <si>
    <t>41992</t>
  </si>
  <si>
    <t>51992</t>
  </si>
  <si>
    <t>81992</t>
  </si>
  <si>
    <t>91992</t>
  </si>
  <si>
    <t>111992</t>
  </si>
  <si>
    <t>121992</t>
  </si>
  <si>
    <t>131992</t>
  </si>
  <si>
    <t>141992</t>
  </si>
  <si>
    <t>151992</t>
  </si>
  <si>
    <t>161992</t>
  </si>
  <si>
    <t>171992</t>
  </si>
  <si>
    <t>181992</t>
  </si>
  <si>
    <t>191992</t>
  </si>
  <si>
    <t>201992</t>
  </si>
  <si>
    <t>211992</t>
  </si>
  <si>
    <t>241992</t>
  </si>
  <si>
    <t>281992</t>
  </si>
  <si>
    <t>291992</t>
  </si>
  <si>
    <t>301992</t>
  </si>
  <si>
    <t>311992</t>
  </si>
  <si>
    <t>321992</t>
  </si>
  <si>
    <t>341992</t>
  </si>
  <si>
    <t>351992</t>
  </si>
  <si>
    <t>361992</t>
  </si>
  <si>
    <t>391992</t>
  </si>
  <si>
    <t>401992</t>
  </si>
  <si>
    <t>441992</t>
  </si>
  <si>
    <t>481992</t>
  </si>
  <si>
    <t>501992</t>
  </si>
  <si>
    <t>511992</t>
  </si>
  <si>
    <t>521992</t>
  </si>
  <si>
    <t>531992</t>
  </si>
  <si>
    <t>541992</t>
  </si>
  <si>
    <t>561992</t>
  </si>
  <si>
    <t>571992</t>
  </si>
  <si>
    <t>601992</t>
  </si>
  <si>
    <t>611992</t>
  </si>
  <si>
    <t>621992</t>
  </si>
  <si>
    <t>641992</t>
  </si>
  <si>
    <t>681992</t>
  </si>
  <si>
    <t>701992</t>
  </si>
  <si>
    <t>721992</t>
  </si>
  <si>
    <t>761992</t>
  </si>
  <si>
    <t>841992</t>
  </si>
  <si>
    <t>861992</t>
  </si>
  <si>
    <t>901992</t>
  </si>
  <si>
    <t>921992</t>
  </si>
  <si>
    <t>961992</t>
  </si>
  <si>
    <t>1001992</t>
  </si>
  <si>
    <t>1041992</t>
  </si>
  <si>
    <t>1081992</t>
  </si>
  <si>
    <t>1121992</t>
  </si>
  <si>
    <t>1161992</t>
  </si>
  <si>
    <t>1201992</t>
  </si>
  <si>
    <t>1241992</t>
  </si>
  <si>
    <t>1271992</t>
  </si>
  <si>
    <t>1321992</t>
  </si>
  <si>
    <t>1351992</t>
  </si>
  <si>
    <t>1361992</t>
  </si>
  <si>
    <t>1401992</t>
  </si>
  <si>
    <t>1421992</t>
  </si>
  <si>
    <t>1431992</t>
  </si>
  <si>
    <t>1441992</t>
  </si>
  <si>
    <t>1451992</t>
  </si>
  <si>
    <t>1481992</t>
  </si>
  <si>
    <t>1501992</t>
  </si>
  <si>
    <t>1511992</t>
  </si>
  <si>
    <t>1521992</t>
  </si>
  <si>
    <t>1541992</t>
  </si>
  <si>
    <t>1551992</t>
  </si>
  <si>
    <t>1561992</t>
  </si>
  <si>
    <t>1581992</t>
  </si>
  <si>
    <t>1621992</t>
  </si>
  <si>
    <t>1661992</t>
  </si>
  <si>
    <t>1701992</t>
  </si>
  <si>
    <t>1741992</t>
  </si>
  <si>
    <t>1751992</t>
  </si>
  <si>
    <t>1781992</t>
  </si>
  <si>
    <t>1801992</t>
  </si>
  <si>
    <t>1841992</t>
  </si>
  <si>
    <t>1881992</t>
  </si>
  <si>
    <t>1911992</t>
  </si>
  <si>
    <t>1921992</t>
  </si>
  <si>
    <t>1961992</t>
  </si>
  <si>
    <t>1991992</t>
  </si>
  <si>
    <t>2021992</t>
  </si>
  <si>
    <t>2031992</t>
  </si>
  <si>
    <t>2041992</t>
  </si>
  <si>
    <t>2081992</t>
  </si>
  <si>
    <t>2121992</t>
  </si>
  <si>
    <t>2141992</t>
  </si>
  <si>
    <t>2181992</t>
  </si>
  <si>
    <t>2221992</t>
  </si>
  <si>
    <t>2231992</t>
  </si>
  <si>
    <t>2261992</t>
  </si>
  <si>
    <t>2311992</t>
  </si>
  <si>
    <t>2321992</t>
  </si>
  <si>
    <t>2331992</t>
  </si>
  <si>
    <t>2341992</t>
  </si>
  <si>
    <t>2381992</t>
  </si>
  <si>
    <t>2391992</t>
  </si>
  <si>
    <t>2421992</t>
  </si>
  <si>
    <t>2461992</t>
  </si>
  <si>
    <t>2481992</t>
  </si>
  <si>
    <t>2501992</t>
  </si>
  <si>
    <t>2541992</t>
  </si>
  <si>
    <t>2581992</t>
  </si>
  <si>
    <t>2601992</t>
  </si>
  <si>
    <t>2621992</t>
  </si>
  <si>
    <t>2661992</t>
  </si>
  <si>
    <t>2681992</t>
  </si>
  <si>
    <t>2701992</t>
  </si>
  <si>
    <t>2751992</t>
  </si>
  <si>
    <t>2761992</t>
  </si>
  <si>
    <t>2881992</t>
  </si>
  <si>
    <t>2921992</t>
  </si>
  <si>
    <t>2961992</t>
  </si>
  <si>
    <t>3001992</t>
  </si>
  <si>
    <t>3041992</t>
  </si>
  <si>
    <t>3081992</t>
  </si>
  <si>
    <t>3121992</t>
  </si>
  <si>
    <t>3161992</t>
  </si>
  <si>
    <t>3201992</t>
  </si>
  <si>
    <t>3241992</t>
  </si>
  <si>
    <t>3281992</t>
  </si>
  <si>
    <t>3321992</t>
  </si>
  <si>
    <t>3341992</t>
  </si>
  <si>
    <t>3361992</t>
  </si>
  <si>
    <t>3401992</t>
  </si>
  <si>
    <t>3441992</t>
  </si>
  <si>
    <t>3481992</t>
  </si>
  <si>
    <t>3521992</t>
  </si>
  <si>
    <t>3601992</t>
  </si>
  <si>
    <t>3641992</t>
  </si>
  <si>
    <t>3681992</t>
  </si>
  <si>
    <t>3721992</t>
  </si>
  <si>
    <t>3761992</t>
  </si>
  <si>
    <t>3801992</t>
  </si>
  <si>
    <t>3841992</t>
  </si>
  <si>
    <t>3881992</t>
  </si>
  <si>
    <t>3921992</t>
  </si>
  <si>
    <t>3981992</t>
  </si>
  <si>
    <t>4001992</t>
  </si>
  <si>
    <t>4041992</t>
  </si>
  <si>
    <t>4081992</t>
  </si>
  <si>
    <t>4101992</t>
  </si>
  <si>
    <t>4141992</t>
  </si>
  <si>
    <t>4171992</t>
  </si>
  <si>
    <t>4181992</t>
  </si>
  <si>
    <t>4191992</t>
  </si>
  <si>
    <t>4221992</t>
  </si>
  <si>
    <t>4261992</t>
  </si>
  <si>
    <t>4281992</t>
  </si>
  <si>
    <t>4301992</t>
  </si>
  <si>
    <t>4321992</t>
  </si>
  <si>
    <t>4341992</t>
  </si>
  <si>
    <t>4381992</t>
  </si>
  <si>
    <t>4401992</t>
  </si>
  <si>
    <t>4421992</t>
  </si>
  <si>
    <t>4461992</t>
  </si>
  <si>
    <t>4501992</t>
  </si>
  <si>
    <t>4581992</t>
  </si>
  <si>
    <t>4621992</t>
  </si>
  <si>
    <t>4661992</t>
  </si>
  <si>
    <t>4701992</t>
  </si>
  <si>
    <t>4741992</t>
  </si>
  <si>
    <t>4781992</t>
  </si>
  <si>
    <t>4801992</t>
  </si>
  <si>
    <t>4841992</t>
  </si>
  <si>
    <t>4851992</t>
  </si>
  <si>
    <t>4921992</t>
  </si>
  <si>
    <t>4961992</t>
  </si>
  <si>
    <t>4981992</t>
  </si>
  <si>
    <t>4991992</t>
  </si>
  <si>
    <t>5001992</t>
  </si>
  <si>
    <t>5081992</t>
  </si>
  <si>
    <t>5121992</t>
  </si>
  <si>
    <t>5131992</t>
  </si>
  <si>
    <t>5141992</t>
  </si>
  <si>
    <t>5151992</t>
  </si>
  <si>
    <t>5181992</t>
  </si>
  <si>
    <t>5201992</t>
  </si>
  <si>
    <t>5241992</t>
  </si>
  <si>
    <t>5281992</t>
  </si>
  <si>
    <t>5311992</t>
  </si>
  <si>
    <t>5331992</t>
  </si>
  <si>
    <t>5341992</t>
  </si>
  <si>
    <t>5351992</t>
  </si>
  <si>
    <t>5401992</t>
  </si>
  <si>
    <t>5431992</t>
  </si>
  <si>
    <t>5481992</t>
  </si>
  <si>
    <t>5541992</t>
  </si>
  <si>
    <t>5581992</t>
  </si>
  <si>
    <t>5661992</t>
  </si>
  <si>
    <t>5701992</t>
  </si>
  <si>
    <t>5741992</t>
  </si>
  <si>
    <t>5781992</t>
  </si>
  <si>
    <t>5801992</t>
  </si>
  <si>
    <t>5811992</t>
  </si>
  <si>
    <t>5831992</t>
  </si>
  <si>
    <t>5841992</t>
  </si>
  <si>
    <t>5851992</t>
  </si>
  <si>
    <t>5861992</t>
  </si>
  <si>
    <t>5911992</t>
  </si>
  <si>
    <t>5981992</t>
  </si>
  <si>
    <t>6001992</t>
  </si>
  <si>
    <t>6041992</t>
  </si>
  <si>
    <t>6081992</t>
  </si>
  <si>
    <t>6121992</t>
  </si>
  <si>
    <t>6161992</t>
  </si>
  <si>
    <t>6201992</t>
  </si>
  <si>
    <t>6241992</t>
  </si>
  <si>
    <t>6261992</t>
  </si>
  <si>
    <t>6301992</t>
  </si>
  <si>
    <t>6341992</t>
  </si>
  <si>
    <t>6381992</t>
  </si>
  <si>
    <t>6421992</t>
  </si>
  <si>
    <t>6431992</t>
  </si>
  <si>
    <t>6521992</t>
  </si>
  <si>
    <t>6541992</t>
  </si>
  <si>
    <t>6591992</t>
  </si>
  <si>
    <t>6601992</t>
  </si>
  <si>
    <t>6621992</t>
  </si>
  <si>
    <t>6631992</t>
  </si>
  <si>
    <t>6661992</t>
  </si>
  <si>
    <t>6701992</t>
  </si>
  <si>
    <t>6741992</t>
  </si>
  <si>
    <t>6781992</t>
  </si>
  <si>
    <t>6821992</t>
  </si>
  <si>
    <t>6861992</t>
  </si>
  <si>
    <t>6881992</t>
  </si>
  <si>
    <t>6901992</t>
  </si>
  <si>
    <t>6941992</t>
  </si>
  <si>
    <t>7021992</t>
  </si>
  <si>
    <t>7031992</t>
  </si>
  <si>
    <t>7041992</t>
  </si>
  <si>
    <t>7051992</t>
  </si>
  <si>
    <t>7061992</t>
  </si>
  <si>
    <t>7101992</t>
  </si>
  <si>
    <t>7161992</t>
  </si>
  <si>
    <t>7221992</t>
  </si>
  <si>
    <t>7241992</t>
  </si>
  <si>
    <t>7281992</t>
  </si>
  <si>
    <t>7291992</t>
  </si>
  <si>
    <t>7321992</t>
  </si>
  <si>
    <t>7381992</t>
  </si>
  <si>
    <t>7401992</t>
  </si>
  <si>
    <t>7441992</t>
  </si>
  <si>
    <t>7461992</t>
  </si>
  <si>
    <t>7471992</t>
  </si>
  <si>
    <t>7481992</t>
  </si>
  <si>
    <t>7521992</t>
  </si>
  <si>
    <t>7531992</t>
  </si>
  <si>
    <t>7561992</t>
  </si>
  <si>
    <t>7601992</t>
  </si>
  <si>
    <t>7641992</t>
  </si>
  <si>
    <t>7681992</t>
  </si>
  <si>
    <t>7721992</t>
  </si>
  <si>
    <t>7761992</t>
  </si>
  <si>
    <t>7801992</t>
  </si>
  <si>
    <t>7841992</t>
  </si>
  <si>
    <t>7881992</t>
  </si>
  <si>
    <t>7921992</t>
  </si>
  <si>
    <t>7951992</t>
  </si>
  <si>
    <t>7961992</t>
  </si>
  <si>
    <t>7981992</t>
  </si>
  <si>
    <t>8001992</t>
  </si>
  <si>
    <t>8041992</t>
  </si>
  <si>
    <t>8071992</t>
  </si>
  <si>
    <t>8261992</t>
  </si>
  <si>
    <t>8301992</t>
  </si>
  <si>
    <t>8311992</t>
  </si>
  <si>
    <t>8321992</t>
  </si>
  <si>
    <t>8331992</t>
  </si>
  <si>
    <t>8341992</t>
  </si>
  <si>
    <t>8401992</t>
  </si>
  <si>
    <t>8501992</t>
  </si>
  <si>
    <t>8581992</t>
  </si>
  <si>
    <t>8601992</t>
  </si>
  <si>
    <t>8621992</t>
  </si>
  <si>
    <t>8761992</t>
  </si>
  <si>
    <t>8821992</t>
  </si>
  <si>
    <t>8871992</t>
  </si>
  <si>
    <t>11993</t>
  </si>
  <si>
    <t>21993</t>
  </si>
  <si>
    <t>41993</t>
  </si>
  <si>
    <t>51993</t>
  </si>
  <si>
    <t>81993</t>
  </si>
  <si>
    <t>91993</t>
  </si>
  <si>
    <t>111993</t>
  </si>
  <si>
    <t>121993</t>
  </si>
  <si>
    <t>131993</t>
  </si>
  <si>
    <t>141993</t>
  </si>
  <si>
    <t>151993</t>
  </si>
  <si>
    <t>161993</t>
  </si>
  <si>
    <t>171993</t>
  </si>
  <si>
    <t>181993</t>
  </si>
  <si>
    <t>191993</t>
  </si>
  <si>
    <t>201993</t>
  </si>
  <si>
    <t>211993</t>
  </si>
  <si>
    <t>241993</t>
  </si>
  <si>
    <t>281993</t>
  </si>
  <si>
    <t>291993</t>
  </si>
  <si>
    <t>301993</t>
  </si>
  <si>
    <t>311993</t>
  </si>
  <si>
    <t>321993</t>
  </si>
  <si>
    <t>341993</t>
  </si>
  <si>
    <t>351993</t>
  </si>
  <si>
    <t>361993</t>
  </si>
  <si>
    <t>391993</t>
  </si>
  <si>
    <t>401993</t>
  </si>
  <si>
    <t>441993</t>
  </si>
  <si>
    <t>481993</t>
  </si>
  <si>
    <t>501993</t>
  </si>
  <si>
    <t>511993</t>
  </si>
  <si>
    <t>521993</t>
  </si>
  <si>
    <t>531993</t>
  </si>
  <si>
    <t>541993</t>
  </si>
  <si>
    <t>561993</t>
  </si>
  <si>
    <t>571993</t>
  </si>
  <si>
    <t>601993</t>
  </si>
  <si>
    <t>611993</t>
  </si>
  <si>
    <t>621993</t>
  </si>
  <si>
    <t>641993</t>
  </si>
  <si>
    <t>681993</t>
  </si>
  <si>
    <t>701993</t>
  </si>
  <si>
    <t>721993</t>
  </si>
  <si>
    <t>761993</t>
  </si>
  <si>
    <t>841993</t>
  </si>
  <si>
    <t>861993</t>
  </si>
  <si>
    <t>901993</t>
  </si>
  <si>
    <t>921993</t>
  </si>
  <si>
    <t>961993</t>
  </si>
  <si>
    <t>1001993</t>
  </si>
  <si>
    <t>1041993</t>
  </si>
  <si>
    <t>1081993</t>
  </si>
  <si>
    <t>1121993</t>
  </si>
  <si>
    <t>1161993</t>
  </si>
  <si>
    <t>1201993</t>
  </si>
  <si>
    <t>1241993</t>
  </si>
  <si>
    <t>1271993</t>
  </si>
  <si>
    <t>1321993</t>
  </si>
  <si>
    <t>1351993</t>
  </si>
  <si>
    <t>1361993</t>
  </si>
  <si>
    <t>1401993</t>
  </si>
  <si>
    <t>1421993</t>
  </si>
  <si>
    <t>1431993</t>
  </si>
  <si>
    <t>1441993</t>
  </si>
  <si>
    <t>1451993</t>
  </si>
  <si>
    <t>1481993</t>
  </si>
  <si>
    <t>1501993</t>
  </si>
  <si>
    <t>1511993</t>
  </si>
  <si>
    <t>1521993</t>
  </si>
  <si>
    <t>1541993</t>
  </si>
  <si>
    <t>1551993</t>
  </si>
  <si>
    <t>1561993</t>
  </si>
  <si>
    <t>1581993</t>
  </si>
  <si>
    <t>1621993</t>
  </si>
  <si>
    <t>1661993</t>
  </si>
  <si>
    <t>1701993</t>
  </si>
  <si>
    <t>1741993</t>
  </si>
  <si>
    <t>1751993</t>
  </si>
  <si>
    <t>1781993</t>
  </si>
  <si>
    <t>1801993</t>
  </si>
  <si>
    <t>1841993</t>
  </si>
  <si>
    <t>1881993</t>
  </si>
  <si>
    <t>1911993</t>
  </si>
  <si>
    <t>1921993</t>
  </si>
  <si>
    <t>1961993</t>
  </si>
  <si>
    <t>1991993</t>
  </si>
  <si>
    <t>2021993</t>
  </si>
  <si>
    <t>2031993</t>
  </si>
  <si>
    <t>2041993</t>
  </si>
  <si>
    <t>2081993</t>
  </si>
  <si>
    <t>2121993</t>
  </si>
  <si>
    <t>2141993</t>
  </si>
  <si>
    <t>2181993</t>
  </si>
  <si>
    <t>2221993</t>
  </si>
  <si>
    <t>2231993</t>
  </si>
  <si>
    <t>2261993</t>
  </si>
  <si>
    <t>2311993</t>
  </si>
  <si>
    <t>2321993</t>
  </si>
  <si>
    <t>2331993</t>
  </si>
  <si>
    <t>2341993</t>
  </si>
  <si>
    <t>2381993</t>
  </si>
  <si>
    <t>2391993</t>
  </si>
  <si>
    <t>2421993</t>
  </si>
  <si>
    <t>2461993</t>
  </si>
  <si>
    <t>2481993</t>
  </si>
  <si>
    <t>2501993</t>
  </si>
  <si>
    <t>2541993</t>
  </si>
  <si>
    <t>2581993</t>
  </si>
  <si>
    <t>2601993</t>
  </si>
  <si>
    <t>2621993</t>
  </si>
  <si>
    <t>2661993</t>
  </si>
  <si>
    <t>2681993</t>
  </si>
  <si>
    <t>2701993</t>
  </si>
  <si>
    <t>2751993</t>
  </si>
  <si>
    <t>2761993</t>
  </si>
  <si>
    <t>2921993</t>
  </si>
  <si>
    <t>2961993</t>
  </si>
  <si>
    <t>3001993</t>
  </si>
  <si>
    <t>3041993</t>
  </si>
  <si>
    <t>3081993</t>
  </si>
  <si>
    <t>3121993</t>
  </si>
  <si>
    <t>3161993</t>
  </si>
  <si>
    <t>3201993</t>
  </si>
  <si>
    <t>3241993</t>
  </si>
  <si>
    <t>3281993</t>
  </si>
  <si>
    <t>3321993</t>
  </si>
  <si>
    <t>3341993</t>
  </si>
  <si>
    <t>3361993</t>
  </si>
  <si>
    <t>3401993</t>
  </si>
  <si>
    <t>3441993</t>
  </si>
  <si>
    <t>3481993</t>
  </si>
  <si>
    <t>3521993</t>
  </si>
  <si>
    <t>3561993</t>
  </si>
  <si>
    <t>3601993</t>
  </si>
  <si>
    <t>3641993</t>
  </si>
  <si>
    <t>3681993</t>
  </si>
  <si>
    <t>3721993</t>
  </si>
  <si>
    <t>3761993</t>
  </si>
  <si>
    <t>3801993</t>
  </si>
  <si>
    <t>3841993</t>
  </si>
  <si>
    <t>3881993</t>
  </si>
  <si>
    <t>3921993</t>
  </si>
  <si>
    <t>3981993</t>
  </si>
  <si>
    <t>4001993</t>
  </si>
  <si>
    <t>4081993</t>
  </si>
  <si>
    <t>4101993</t>
  </si>
  <si>
    <t>4141993</t>
  </si>
  <si>
    <t>4171993</t>
  </si>
  <si>
    <t>4181993</t>
  </si>
  <si>
    <t>4191993</t>
  </si>
  <si>
    <t>4221993</t>
  </si>
  <si>
    <t>4261993</t>
  </si>
  <si>
    <t>4281993</t>
  </si>
  <si>
    <t>4301993</t>
  </si>
  <si>
    <t>4321993</t>
  </si>
  <si>
    <t>4341993</t>
  </si>
  <si>
    <t>4381993</t>
  </si>
  <si>
    <t>4401993</t>
  </si>
  <si>
    <t>4421993</t>
  </si>
  <si>
    <t>4461993</t>
  </si>
  <si>
    <t>4501993</t>
  </si>
  <si>
    <t>4541993</t>
  </si>
  <si>
    <t>4581993</t>
  </si>
  <si>
    <t>4621993</t>
  </si>
  <si>
    <t>4661993</t>
  </si>
  <si>
    <t>4701993</t>
  </si>
  <si>
    <t>4741993</t>
  </si>
  <si>
    <t>4781993</t>
  </si>
  <si>
    <t>4801993</t>
  </si>
  <si>
    <t>4841993</t>
  </si>
  <si>
    <t>4851993</t>
  </si>
  <si>
    <t>4921993</t>
  </si>
  <si>
    <t>4961993</t>
  </si>
  <si>
    <t>4981993</t>
  </si>
  <si>
    <t>4991993</t>
  </si>
  <si>
    <t>5001993</t>
  </si>
  <si>
    <t>5041993</t>
  </si>
  <si>
    <t>5081993</t>
  </si>
  <si>
    <t>5121993</t>
  </si>
  <si>
    <t>5131993</t>
  </si>
  <si>
    <t>5141993</t>
  </si>
  <si>
    <t>5151993</t>
  </si>
  <si>
    <t>5161993</t>
  </si>
  <si>
    <t>5181993</t>
  </si>
  <si>
    <t>5201993</t>
  </si>
  <si>
    <t>5241993</t>
  </si>
  <si>
    <t>5281993</t>
  </si>
  <si>
    <t>5311993</t>
  </si>
  <si>
    <t>5331993</t>
  </si>
  <si>
    <t>5341993</t>
  </si>
  <si>
    <t>5351993</t>
  </si>
  <si>
    <t>5401993</t>
  </si>
  <si>
    <t>5431993</t>
  </si>
  <si>
    <t>5481993</t>
  </si>
  <si>
    <t>5541993</t>
  </si>
  <si>
    <t>5581993</t>
  </si>
  <si>
    <t>5621993</t>
  </si>
  <si>
    <t>5661993</t>
  </si>
  <si>
    <t>5701993</t>
  </si>
  <si>
    <t>5741993</t>
  </si>
  <si>
    <t>5781993</t>
  </si>
  <si>
    <t>5801993</t>
  </si>
  <si>
    <t>5811993</t>
  </si>
  <si>
    <t>5831993</t>
  </si>
  <si>
    <t>5841993</t>
  </si>
  <si>
    <t>5851993</t>
  </si>
  <si>
    <t>5861993</t>
  </si>
  <si>
    <t>5911993</t>
  </si>
  <si>
    <t>5981993</t>
  </si>
  <si>
    <t>6001993</t>
  </si>
  <si>
    <t>6041993</t>
  </si>
  <si>
    <t>6121993</t>
  </si>
  <si>
    <t>6161993</t>
  </si>
  <si>
    <t>6201993</t>
  </si>
  <si>
    <t>6241993</t>
  </si>
  <si>
    <t>6261993</t>
  </si>
  <si>
    <t>6301993</t>
  </si>
  <si>
    <t>6341993</t>
  </si>
  <si>
    <t>6381993</t>
  </si>
  <si>
    <t>6421993</t>
  </si>
  <si>
    <t>6431993</t>
  </si>
  <si>
    <t>6461993</t>
  </si>
  <si>
    <t>6521993</t>
  </si>
  <si>
    <t>6541993</t>
  </si>
  <si>
    <t>6591993</t>
  </si>
  <si>
    <t>6601993</t>
  </si>
  <si>
    <t>6621993</t>
  </si>
  <si>
    <t>6631993</t>
  </si>
  <si>
    <t>6661993</t>
  </si>
  <si>
    <t>6701993</t>
  </si>
  <si>
    <t>6741993</t>
  </si>
  <si>
    <t>6781993</t>
  </si>
  <si>
    <t>6821993</t>
  </si>
  <si>
    <t>6881993</t>
  </si>
  <si>
    <t>6901993</t>
  </si>
  <si>
    <t>6941993</t>
  </si>
  <si>
    <t>7021993</t>
  </si>
  <si>
    <t>7031993</t>
  </si>
  <si>
    <t>7041993</t>
  </si>
  <si>
    <t>7051993</t>
  </si>
  <si>
    <t>7061993</t>
  </si>
  <si>
    <t>7101993</t>
  </si>
  <si>
    <t>7161993</t>
  </si>
  <si>
    <t>7221993</t>
  </si>
  <si>
    <t>7241993</t>
  </si>
  <si>
    <t>7281993</t>
  </si>
  <si>
    <t>7291993</t>
  </si>
  <si>
    <t>7321993</t>
  </si>
  <si>
    <t>7381993</t>
  </si>
  <si>
    <t>7401993</t>
  </si>
  <si>
    <t>7441993</t>
  </si>
  <si>
    <t>7461993</t>
  </si>
  <si>
    <t>7471993</t>
  </si>
  <si>
    <t>7481993</t>
  </si>
  <si>
    <t>7521993</t>
  </si>
  <si>
    <t>7531993</t>
  </si>
  <si>
    <t>7561993</t>
  </si>
  <si>
    <t>7601993</t>
  </si>
  <si>
    <t>7621993</t>
  </si>
  <si>
    <t>7641993</t>
  </si>
  <si>
    <t>7681993</t>
  </si>
  <si>
    <t>7721993</t>
  </si>
  <si>
    <t>7761993</t>
  </si>
  <si>
    <t>7801993</t>
  </si>
  <si>
    <t>7841993</t>
  </si>
  <si>
    <t>7881993</t>
  </si>
  <si>
    <t>7951993</t>
  </si>
  <si>
    <t>7961993</t>
  </si>
  <si>
    <t>7981993</t>
  </si>
  <si>
    <t>8001993</t>
  </si>
  <si>
    <t>8041993</t>
  </si>
  <si>
    <t>8071993</t>
  </si>
  <si>
    <t>8181993</t>
  </si>
  <si>
    <t>8261993</t>
  </si>
  <si>
    <t>8301993</t>
  </si>
  <si>
    <t>8311993</t>
  </si>
  <si>
    <t>8321993</t>
  </si>
  <si>
    <t>8331993</t>
  </si>
  <si>
    <t>8341993</t>
  </si>
  <si>
    <t>8401993</t>
  </si>
  <si>
    <t>8501993</t>
  </si>
  <si>
    <t>8541993</t>
  </si>
  <si>
    <t>8581993</t>
  </si>
  <si>
    <t>8601993</t>
  </si>
  <si>
    <t>8621993</t>
  </si>
  <si>
    <t>8761993</t>
  </si>
  <si>
    <t>8821993</t>
  </si>
  <si>
    <t>8871993</t>
  </si>
  <si>
    <t>8941993</t>
  </si>
  <si>
    <t>11994</t>
  </si>
  <si>
    <t>21994</t>
  </si>
  <si>
    <t>41994</t>
  </si>
  <si>
    <t>51994</t>
  </si>
  <si>
    <t>81994</t>
  </si>
  <si>
    <t>91994</t>
  </si>
  <si>
    <t>111994</t>
  </si>
  <si>
    <t>121994</t>
  </si>
  <si>
    <t>131994</t>
  </si>
  <si>
    <t>141994</t>
  </si>
  <si>
    <t>151994</t>
  </si>
  <si>
    <t>161994</t>
  </si>
  <si>
    <t>171994</t>
  </si>
  <si>
    <t>181994</t>
  </si>
  <si>
    <t>191994</t>
  </si>
  <si>
    <t>201994</t>
  </si>
  <si>
    <t>211994</t>
  </si>
  <si>
    <t>241994</t>
  </si>
  <si>
    <t>281994</t>
  </si>
  <si>
    <t>291994</t>
  </si>
  <si>
    <t>301994</t>
  </si>
  <si>
    <t>311994</t>
  </si>
  <si>
    <t>321994</t>
  </si>
  <si>
    <t>341994</t>
  </si>
  <si>
    <t>351994</t>
  </si>
  <si>
    <t>361994</t>
  </si>
  <si>
    <t>391994</t>
  </si>
  <si>
    <t>401994</t>
  </si>
  <si>
    <t>441994</t>
  </si>
  <si>
    <t>481994</t>
  </si>
  <si>
    <t>511994</t>
  </si>
  <si>
    <t>521994</t>
  </si>
  <si>
    <t>531994</t>
  </si>
  <si>
    <t>541994</t>
  </si>
  <si>
    <t>561994</t>
  </si>
  <si>
    <t>571994</t>
  </si>
  <si>
    <t>601994</t>
  </si>
  <si>
    <t>611994</t>
  </si>
  <si>
    <t>621994</t>
  </si>
  <si>
    <t>681994</t>
  </si>
  <si>
    <t>701994</t>
  </si>
  <si>
    <t>721994</t>
  </si>
  <si>
    <t>761994</t>
  </si>
  <si>
    <t>841994</t>
  </si>
  <si>
    <t>861994</t>
  </si>
  <si>
    <t>901994</t>
  </si>
  <si>
    <t>921994</t>
  </si>
  <si>
    <t>961994</t>
  </si>
  <si>
    <t>1001994</t>
  </si>
  <si>
    <t>1041994</t>
  </si>
  <si>
    <t>1081994</t>
  </si>
  <si>
    <t>1121994</t>
  </si>
  <si>
    <t>1161994</t>
  </si>
  <si>
    <t>1201994</t>
  </si>
  <si>
    <t>1241994</t>
  </si>
  <si>
    <t>1271994</t>
  </si>
  <si>
    <t>1321994</t>
  </si>
  <si>
    <t>1351994</t>
  </si>
  <si>
    <t>1361994</t>
  </si>
  <si>
    <t>1421994</t>
  </si>
  <si>
    <t>1431994</t>
  </si>
  <si>
    <t>1441994</t>
  </si>
  <si>
    <t>1451994</t>
  </si>
  <si>
    <t>1481994</t>
  </si>
  <si>
    <t>1501994</t>
  </si>
  <si>
    <t>1511994</t>
  </si>
  <si>
    <t>1521994</t>
  </si>
  <si>
    <t>1541994</t>
  </si>
  <si>
    <t>1551994</t>
  </si>
  <si>
    <t>1561994</t>
  </si>
  <si>
    <t>1581994</t>
  </si>
  <si>
    <t>1621994</t>
  </si>
  <si>
    <t>1661994</t>
  </si>
  <si>
    <t>1701994</t>
  </si>
  <si>
    <t>1741994</t>
  </si>
  <si>
    <t>1751994</t>
  </si>
  <si>
    <t>1781994</t>
  </si>
  <si>
    <t>1801994</t>
  </si>
  <si>
    <t>1841994</t>
  </si>
  <si>
    <t>1911994</t>
  </si>
  <si>
    <t>1921994</t>
  </si>
  <si>
    <t>1961994</t>
  </si>
  <si>
    <t>1991994</t>
  </si>
  <si>
    <t>2021994</t>
  </si>
  <si>
    <t>2031994</t>
  </si>
  <si>
    <t>2041994</t>
  </si>
  <si>
    <t>2081994</t>
  </si>
  <si>
    <t>2121994</t>
  </si>
  <si>
    <t>2141994</t>
  </si>
  <si>
    <t>2181994</t>
  </si>
  <si>
    <t>2221994</t>
  </si>
  <si>
    <t>2231994</t>
  </si>
  <si>
    <t>2261994</t>
  </si>
  <si>
    <t>2311994</t>
  </si>
  <si>
    <t>2321994</t>
  </si>
  <si>
    <t>2331994</t>
  </si>
  <si>
    <t>2341994</t>
  </si>
  <si>
    <t>2381994</t>
  </si>
  <si>
    <t>2391994</t>
  </si>
  <si>
    <t>2421994</t>
  </si>
  <si>
    <t>2461994</t>
  </si>
  <si>
    <t>2481994</t>
  </si>
  <si>
    <t>2501994</t>
  </si>
  <si>
    <t>2541994</t>
  </si>
  <si>
    <t>2581994</t>
  </si>
  <si>
    <t>2601994</t>
  </si>
  <si>
    <t>2621994</t>
  </si>
  <si>
    <t>2661994</t>
  </si>
  <si>
    <t>2681994</t>
  </si>
  <si>
    <t>2701994</t>
  </si>
  <si>
    <t>2751994</t>
  </si>
  <si>
    <t>2761994</t>
  </si>
  <si>
    <t>2881994</t>
  </si>
  <si>
    <t>2921994</t>
  </si>
  <si>
    <t>2961994</t>
  </si>
  <si>
    <t>3001994</t>
  </si>
  <si>
    <t>3041994</t>
  </si>
  <si>
    <t>3081994</t>
  </si>
  <si>
    <t>3121994</t>
  </si>
  <si>
    <t>3161994</t>
  </si>
  <si>
    <t>3201994</t>
  </si>
  <si>
    <t>3241994</t>
  </si>
  <si>
    <t>3281994</t>
  </si>
  <si>
    <t>3341994</t>
  </si>
  <si>
    <t>3361994</t>
  </si>
  <si>
    <t>3401994</t>
  </si>
  <si>
    <t>3441994</t>
  </si>
  <si>
    <t>3481994</t>
  </si>
  <si>
    <t>3521994</t>
  </si>
  <si>
    <t>3561994</t>
  </si>
  <si>
    <t>3601994</t>
  </si>
  <si>
    <t>3641994</t>
  </si>
  <si>
    <t>3681994</t>
  </si>
  <si>
    <t>3721994</t>
  </si>
  <si>
    <t>3761994</t>
  </si>
  <si>
    <t>3801994</t>
  </si>
  <si>
    <t>3841994</t>
  </si>
  <si>
    <t>3881994</t>
  </si>
  <si>
    <t>3921994</t>
  </si>
  <si>
    <t>3981994</t>
  </si>
  <si>
    <t>4001994</t>
  </si>
  <si>
    <t>4041994</t>
  </si>
  <si>
    <t>4081994</t>
  </si>
  <si>
    <t>4101994</t>
  </si>
  <si>
    <t>4141994</t>
  </si>
  <si>
    <t>4171994</t>
  </si>
  <si>
    <t>4181994</t>
  </si>
  <si>
    <t>4191994</t>
  </si>
  <si>
    <t>4221994</t>
  </si>
  <si>
    <t>4261994</t>
  </si>
  <si>
    <t>4281994</t>
  </si>
  <si>
    <t>4301994</t>
  </si>
  <si>
    <t>4321994</t>
  </si>
  <si>
    <t>4341994</t>
  </si>
  <si>
    <t>4381994</t>
  </si>
  <si>
    <t>4401994</t>
  </si>
  <si>
    <t>4421994</t>
  </si>
  <si>
    <t>4461994</t>
  </si>
  <si>
    <t>4501994</t>
  </si>
  <si>
    <t>4541994</t>
  </si>
  <si>
    <t>4581994</t>
  </si>
  <si>
    <t>4621994</t>
  </si>
  <si>
    <t>4661994</t>
  </si>
  <si>
    <t>4701994</t>
  </si>
  <si>
    <t>4741994</t>
  </si>
  <si>
    <t>4781994</t>
  </si>
  <si>
    <t>4801994</t>
  </si>
  <si>
    <t>4841994</t>
  </si>
  <si>
    <t>4851994</t>
  </si>
  <si>
    <t>4921994</t>
  </si>
  <si>
    <t>4961994</t>
  </si>
  <si>
    <t>4981994</t>
  </si>
  <si>
    <t>4991994</t>
  </si>
  <si>
    <t>5001994</t>
  </si>
  <si>
    <t>5041994</t>
  </si>
  <si>
    <t>5081994</t>
  </si>
  <si>
    <t>5121994</t>
  </si>
  <si>
    <t>5131994</t>
  </si>
  <si>
    <t>5141994</t>
  </si>
  <si>
    <t>5151994</t>
  </si>
  <si>
    <t>5161994</t>
  </si>
  <si>
    <t>5181994</t>
  </si>
  <si>
    <t>5201994</t>
  </si>
  <si>
    <t>5241994</t>
  </si>
  <si>
    <t>5281994</t>
  </si>
  <si>
    <t>5311994</t>
  </si>
  <si>
    <t>5331994</t>
  </si>
  <si>
    <t>5341994</t>
  </si>
  <si>
    <t>5351994</t>
  </si>
  <si>
    <t>5401994</t>
  </si>
  <si>
    <t>5431994</t>
  </si>
  <si>
    <t>5481994</t>
  </si>
  <si>
    <t>5541994</t>
  </si>
  <si>
    <t>5581994</t>
  </si>
  <si>
    <t>5621994</t>
  </si>
  <si>
    <t>5661994</t>
  </si>
  <si>
    <t>5701994</t>
  </si>
  <si>
    <t>5741994</t>
  </si>
  <si>
    <t>5781994</t>
  </si>
  <si>
    <t>5801994</t>
  </si>
  <si>
    <t>5811994</t>
  </si>
  <si>
    <t>5831994</t>
  </si>
  <si>
    <t>5841994</t>
  </si>
  <si>
    <t>5851994</t>
  </si>
  <si>
    <t>5861994</t>
  </si>
  <si>
    <t>5911994</t>
  </si>
  <si>
    <t>5981994</t>
  </si>
  <si>
    <t>6001994</t>
  </si>
  <si>
    <t>6041994</t>
  </si>
  <si>
    <t>6081994</t>
  </si>
  <si>
    <t>6121994</t>
  </si>
  <si>
    <t>6161994</t>
  </si>
  <si>
    <t>6201994</t>
  </si>
  <si>
    <t>6241994</t>
  </si>
  <si>
    <t>6261994</t>
  </si>
  <si>
    <t>6301994</t>
  </si>
  <si>
    <t>6341994</t>
  </si>
  <si>
    <t>6381994</t>
  </si>
  <si>
    <t>6421994</t>
  </si>
  <si>
    <t>6431994</t>
  </si>
  <si>
    <t>6461994</t>
  </si>
  <si>
    <t>6521994</t>
  </si>
  <si>
    <t>6541994</t>
  </si>
  <si>
    <t>6591994</t>
  </si>
  <si>
    <t>6601994</t>
  </si>
  <si>
    <t>6621994</t>
  </si>
  <si>
    <t>6631994</t>
  </si>
  <si>
    <t>6661994</t>
  </si>
  <si>
    <t>6701994</t>
  </si>
  <si>
    <t>6741994</t>
  </si>
  <si>
    <t>6781994</t>
  </si>
  <si>
    <t>6821994</t>
  </si>
  <si>
    <t>6861994</t>
  </si>
  <si>
    <t>6881994</t>
  </si>
  <si>
    <t>6901994</t>
  </si>
  <si>
    <t>6941994</t>
  </si>
  <si>
    <t>7021994</t>
  </si>
  <si>
    <t>7031994</t>
  </si>
  <si>
    <t>7041994</t>
  </si>
  <si>
    <t>7051994</t>
  </si>
  <si>
    <t>7061994</t>
  </si>
  <si>
    <t>7101994</t>
  </si>
  <si>
    <t>7221994</t>
  </si>
  <si>
    <t>7241994</t>
  </si>
  <si>
    <t>7281994</t>
  </si>
  <si>
    <t>7291994</t>
  </si>
  <si>
    <t>7321994</t>
  </si>
  <si>
    <t>7381994</t>
  </si>
  <si>
    <t>7401994</t>
  </si>
  <si>
    <t>7441994</t>
  </si>
  <si>
    <t>7461994</t>
  </si>
  <si>
    <t>7471994</t>
  </si>
  <si>
    <t>7481994</t>
  </si>
  <si>
    <t>7521994</t>
  </si>
  <si>
    <t>7531994</t>
  </si>
  <si>
    <t>7561994</t>
  </si>
  <si>
    <t>7601994</t>
  </si>
  <si>
    <t>7621994</t>
  </si>
  <si>
    <t>7641994</t>
  </si>
  <si>
    <t>7681994</t>
  </si>
  <si>
    <t>7721994</t>
  </si>
  <si>
    <t>7761994</t>
  </si>
  <si>
    <t>7801994</t>
  </si>
  <si>
    <t>7841994</t>
  </si>
  <si>
    <t>7881994</t>
  </si>
  <si>
    <t>7921994</t>
  </si>
  <si>
    <t>7951994</t>
  </si>
  <si>
    <t>7961994</t>
  </si>
  <si>
    <t>7981994</t>
  </si>
  <si>
    <t>8001994</t>
  </si>
  <si>
    <t>8041994</t>
  </si>
  <si>
    <t>8071994</t>
  </si>
  <si>
    <t>8181994</t>
  </si>
  <si>
    <t>8261994</t>
  </si>
  <si>
    <t>8301994</t>
  </si>
  <si>
    <t>8311994</t>
  </si>
  <si>
    <t>8321994</t>
  </si>
  <si>
    <t>8331994</t>
  </si>
  <si>
    <t>8341994</t>
  </si>
  <si>
    <t>8401994</t>
  </si>
  <si>
    <t>8501994</t>
  </si>
  <si>
    <t>8541994</t>
  </si>
  <si>
    <t>8581994</t>
  </si>
  <si>
    <t>8601994</t>
  </si>
  <si>
    <t>8621994</t>
  </si>
  <si>
    <t>8761994</t>
  </si>
  <si>
    <t>8821994</t>
  </si>
  <si>
    <t>8871994</t>
  </si>
  <si>
    <t>8941994</t>
  </si>
  <si>
    <t>11995</t>
  </si>
  <si>
    <t>21995</t>
  </si>
  <si>
    <t>41995</t>
  </si>
  <si>
    <t>51995</t>
  </si>
  <si>
    <t>81995</t>
  </si>
  <si>
    <t>91995</t>
  </si>
  <si>
    <t>111995</t>
  </si>
  <si>
    <t>121995</t>
  </si>
  <si>
    <t>131995</t>
  </si>
  <si>
    <t>141995</t>
  </si>
  <si>
    <t>151995</t>
  </si>
  <si>
    <t>161995</t>
  </si>
  <si>
    <t>171995</t>
  </si>
  <si>
    <t>181995</t>
  </si>
  <si>
    <t>191995</t>
  </si>
  <si>
    <t>201995</t>
  </si>
  <si>
    <t>211995</t>
  </si>
  <si>
    <t>241995</t>
  </si>
  <si>
    <t>281995</t>
  </si>
  <si>
    <t>291995</t>
  </si>
  <si>
    <t>301995</t>
  </si>
  <si>
    <t>311995</t>
  </si>
  <si>
    <t>321995</t>
  </si>
  <si>
    <t>341995</t>
  </si>
  <si>
    <t>351995</t>
  </si>
  <si>
    <t>361995</t>
  </si>
  <si>
    <t>391995</t>
  </si>
  <si>
    <t>401995</t>
  </si>
  <si>
    <t>441995</t>
  </si>
  <si>
    <t>481995</t>
  </si>
  <si>
    <t>501995</t>
  </si>
  <si>
    <t>511995</t>
  </si>
  <si>
    <t>521995</t>
  </si>
  <si>
    <t>531995</t>
  </si>
  <si>
    <t>541995</t>
  </si>
  <si>
    <t>561995</t>
  </si>
  <si>
    <t>571995</t>
  </si>
  <si>
    <t>601995</t>
  </si>
  <si>
    <t>611995</t>
  </si>
  <si>
    <t>621995</t>
  </si>
  <si>
    <t>641995</t>
  </si>
  <si>
    <t>681995</t>
  </si>
  <si>
    <t>701995</t>
  </si>
  <si>
    <t>721995</t>
  </si>
  <si>
    <t>761995</t>
  </si>
  <si>
    <t>841995</t>
  </si>
  <si>
    <t>861995</t>
  </si>
  <si>
    <t>901995</t>
  </si>
  <si>
    <t>921995</t>
  </si>
  <si>
    <t>961995</t>
  </si>
  <si>
    <t>1001995</t>
  </si>
  <si>
    <t>1041995</t>
  </si>
  <si>
    <t>1081995</t>
  </si>
  <si>
    <t>1121995</t>
  </si>
  <si>
    <t>1161995</t>
  </si>
  <si>
    <t>1201995</t>
  </si>
  <si>
    <t>1241995</t>
  </si>
  <si>
    <t>1271995</t>
  </si>
  <si>
    <t>1321995</t>
  </si>
  <si>
    <t>1351995</t>
  </si>
  <si>
    <t>1361995</t>
  </si>
  <si>
    <t>1401995</t>
  </si>
  <si>
    <t>1421995</t>
  </si>
  <si>
    <t>1431995</t>
  </si>
  <si>
    <t>1441995</t>
  </si>
  <si>
    <t>1451995</t>
  </si>
  <si>
    <t>1481995</t>
  </si>
  <si>
    <t>1501995</t>
  </si>
  <si>
    <t>1511995</t>
  </si>
  <si>
    <t>1521995</t>
  </si>
  <si>
    <t>1541995</t>
  </si>
  <si>
    <t>1551995</t>
  </si>
  <si>
    <t>1561995</t>
  </si>
  <si>
    <t>1581995</t>
  </si>
  <si>
    <t>1621995</t>
  </si>
  <si>
    <t>1661995</t>
  </si>
  <si>
    <t>1741995</t>
  </si>
  <si>
    <t>1751995</t>
  </si>
  <si>
    <t>1781995</t>
  </si>
  <si>
    <t>1801995</t>
  </si>
  <si>
    <t>1841995</t>
  </si>
  <si>
    <t>1881995</t>
  </si>
  <si>
    <t>1911995</t>
  </si>
  <si>
    <t>1921995</t>
  </si>
  <si>
    <t>1961995</t>
  </si>
  <si>
    <t>1991995</t>
  </si>
  <si>
    <t>2021995</t>
  </si>
  <si>
    <t>2031995</t>
  </si>
  <si>
    <t>2041995</t>
  </si>
  <si>
    <t>2081995</t>
  </si>
  <si>
    <t>2121995</t>
  </si>
  <si>
    <t>2141995</t>
  </si>
  <si>
    <t>2181995</t>
  </si>
  <si>
    <t>2221995</t>
  </si>
  <si>
    <t>2231995</t>
  </si>
  <si>
    <t>2261995</t>
  </si>
  <si>
    <t>2311995</t>
  </si>
  <si>
    <t>2321995</t>
  </si>
  <si>
    <t>2331995</t>
  </si>
  <si>
    <t>2341995</t>
  </si>
  <si>
    <t>2381995</t>
  </si>
  <si>
    <t>2391995</t>
  </si>
  <si>
    <t>2421995</t>
  </si>
  <si>
    <t>2461995</t>
  </si>
  <si>
    <t>2481995</t>
  </si>
  <si>
    <t>2501995</t>
  </si>
  <si>
    <t>2541995</t>
  </si>
  <si>
    <t>2581995</t>
  </si>
  <si>
    <t>2601995</t>
  </si>
  <si>
    <t>2621995</t>
  </si>
  <si>
    <t>2661995</t>
  </si>
  <si>
    <t>2681995</t>
  </si>
  <si>
    <t>2701995</t>
  </si>
  <si>
    <t>2751995</t>
  </si>
  <si>
    <t>2761995</t>
  </si>
  <si>
    <t>2881995</t>
  </si>
  <si>
    <t>2921995</t>
  </si>
  <si>
    <t>2961995</t>
  </si>
  <si>
    <t>3001995</t>
  </si>
  <si>
    <t>3041995</t>
  </si>
  <si>
    <t>3081995</t>
  </si>
  <si>
    <t>3121995</t>
  </si>
  <si>
    <t>3161995</t>
  </si>
  <si>
    <t>3241995</t>
  </si>
  <si>
    <t>3281995</t>
  </si>
  <si>
    <t>3321995</t>
  </si>
  <si>
    <t>3341995</t>
  </si>
  <si>
    <t>3361995</t>
  </si>
  <si>
    <t>3401995</t>
  </si>
  <si>
    <t>3441995</t>
  </si>
  <si>
    <t>3481995</t>
  </si>
  <si>
    <t>3521995</t>
  </si>
  <si>
    <t>3561995</t>
  </si>
  <si>
    <t>3601995</t>
  </si>
  <si>
    <t>3641995</t>
  </si>
  <si>
    <t>3681995</t>
  </si>
  <si>
    <t>3721995</t>
  </si>
  <si>
    <t>3761995</t>
  </si>
  <si>
    <t>3801995</t>
  </si>
  <si>
    <t>3841995</t>
  </si>
  <si>
    <t>3881995</t>
  </si>
  <si>
    <t>3921995</t>
  </si>
  <si>
    <t>4001995</t>
  </si>
  <si>
    <t>4041995</t>
  </si>
  <si>
    <t>4081995</t>
  </si>
  <si>
    <t>4101995</t>
  </si>
  <si>
    <t>4141995</t>
  </si>
  <si>
    <t>4171995</t>
  </si>
  <si>
    <t>4181995</t>
  </si>
  <si>
    <t>4191995</t>
  </si>
  <si>
    <t>4221995</t>
  </si>
  <si>
    <t>4261995</t>
  </si>
  <si>
    <t>4281995</t>
  </si>
  <si>
    <t>4301995</t>
  </si>
  <si>
    <t>4321995</t>
  </si>
  <si>
    <t>4341995</t>
  </si>
  <si>
    <t>4381995</t>
  </si>
  <si>
    <t>4401995</t>
  </si>
  <si>
    <t>4421995</t>
  </si>
  <si>
    <t>4461995</t>
  </si>
  <si>
    <t>4501995</t>
  </si>
  <si>
    <t>4541995</t>
  </si>
  <si>
    <t>4581995</t>
  </si>
  <si>
    <t>4621995</t>
  </si>
  <si>
    <t>4661995</t>
  </si>
  <si>
    <t>4701995</t>
  </si>
  <si>
    <t>4741995</t>
  </si>
  <si>
    <t>4781995</t>
  </si>
  <si>
    <t>4801995</t>
  </si>
  <si>
    <t>4841995</t>
  </si>
  <si>
    <t>4851995</t>
  </si>
  <si>
    <t>4921995</t>
  </si>
  <si>
    <t>4961995</t>
  </si>
  <si>
    <t>4981995</t>
  </si>
  <si>
    <t>4991995</t>
  </si>
  <si>
    <t>5001995</t>
  </si>
  <si>
    <t>5041995</t>
  </si>
  <si>
    <t>5081995</t>
  </si>
  <si>
    <t>5121995</t>
  </si>
  <si>
    <t>5131995</t>
  </si>
  <si>
    <t>5141995</t>
  </si>
  <si>
    <t>5151995</t>
  </si>
  <si>
    <t>5161995</t>
  </si>
  <si>
    <t>5181995</t>
  </si>
  <si>
    <t>5201995</t>
  </si>
  <si>
    <t>5241995</t>
  </si>
  <si>
    <t>5281995</t>
  </si>
  <si>
    <t>5311995</t>
  </si>
  <si>
    <t>5331995</t>
  </si>
  <si>
    <t>5341995</t>
  </si>
  <si>
    <t>5351995</t>
  </si>
  <si>
    <t>5401995</t>
  </si>
  <si>
    <t>5431995</t>
  </si>
  <si>
    <t>5481995</t>
  </si>
  <si>
    <t>5541995</t>
  </si>
  <si>
    <t>5581995</t>
  </si>
  <si>
    <t>5621995</t>
  </si>
  <si>
    <t>5661995</t>
  </si>
  <si>
    <t>5701995</t>
  </si>
  <si>
    <t>5741995</t>
  </si>
  <si>
    <t>5781995</t>
  </si>
  <si>
    <t>5801995</t>
  </si>
  <si>
    <t>5811995</t>
  </si>
  <si>
    <t>5831995</t>
  </si>
  <si>
    <t>5841995</t>
  </si>
  <si>
    <t>5851995</t>
  </si>
  <si>
    <t>5861995</t>
  </si>
  <si>
    <t>5911995</t>
  </si>
  <si>
    <t>5981995</t>
  </si>
  <si>
    <t>6001995</t>
  </si>
  <si>
    <t>6041995</t>
  </si>
  <si>
    <t>6081995</t>
  </si>
  <si>
    <t>6121995</t>
  </si>
  <si>
    <t>6161995</t>
  </si>
  <si>
    <t>6201995</t>
  </si>
  <si>
    <t>6241995</t>
  </si>
  <si>
    <t>6261995</t>
  </si>
  <si>
    <t>6301995</t>
  </si>
  <si>
    <t>6341995</t>
  </si>
  <si>
    <t>6381995</t>
  </si>
  <si>
    <t>6421995</t>
  </si>
  <si>
    <t>6431995</t>
  </si>
  <si>
    <t>6461995</t>
  </si>
  <si>
    <t>6521995</t>
  </si>
  <si>
    <t>6541995</t>
  </si>
  <si>
    <t>6591995</t>
  </si>
  <si>
    <t>6601995</t>
  </si>
  <si>
    <t>6621995</t>
  </si>
  <si>
    <t>6631995</t>
  </si>
  <si>
    <t>6661995</t>
  </si>
  <si>
    <t>6701995</t>
  </si>
  <si>
    <t>6741995</t>
  </si>
  <si>
    <t>6781995</t>
  </si>
  <si>
    <t>6821995</t>
  </si>
  <si>
    <t>6861995</t>
  </si>
  <si>
    <t>6881995</t>
  </si>
  <si>
    <t>6901995</t>
  </si>
  <si>
    <t>6941995</t>
  </si>
  <si>
    <t>7021995</t>
  </si>
  <si>
    <t>7031995</t>
  </si>
  <si>
    <t>7041995</t>
  </si>
  <si>
    <t>7051995</t>
  </si>
  <si>
    <t>7061995</t>
  </si>
  <si>
    <t>7101995</t>
  </si>
  <si>
    <t>7161995</t>
  </si>
  <si>
    <t>7221995</t>
  </si>
  <si>
    <t>7241995</t>
  </si>
  <si>
    <t>7281995</t>
  </si>
  <si>
    <t>7291995</t>
  </si>
  <si>
    <t>7321995</t>
  </si>
  <si>
    <t>7381995</t>
  </si>
  <si>
    <t>7401995</t>
  </si>
  <si>
    <t>7441995</t>
  </si>
  <si>
    <t>7461995</t>
  </si>
  <si>
    <t>7471995</t>
  </si>
  <si>
    <t>7481995</t>
  </si>
  <si>
    <t>7521995</t>
  </si>
  <si>
    <t>7531995</t>
  </si>
  <si>
    <t>7561995</t>
  </si>
  <si>
    <t>7601995</t>
  </si>
  <si>
    <t>7621995</t>
  </si>
  <si>
    <t>7641995</t>
  </si>
  <si>
    <t>7681995</t>
  </si>
  <si>
    <t>7721995</t>
  </si>
  <si>
    <t>7761995</t>
  </si>
  <si>
    <t>7801995</t>
  </si>
  <si>
    <t>7841995</t>
  </si>
  <si>
    <t>7881995</t>
  </si>
  <si>
    <t>7921995</t>
  </si>
  <si>
    <t>7951995</t>
  </si>
  <si>
    <t>7961995</t>
  </si>
  <si>
    <t>7981995</t>
  </si>
  <si>
    <t>8041995</t>
  </si>
  <si>
    <t>8071995</t>
  </si>
  <si>
    <t>8261995</t>
  </si>
  <si>
    <t>8301995</t>
  </si>
  <si>
    <t>8311995</t>
  </si>
  <si>
    <t>8321995</t>
  </si>
  <si>
    <t>8331995</t>
  </si>
  <si>
    <t>8341995</t>
  </si>
  <si>
    <t>8401995</t>
  </si>
  <si>
    <t>8501995</t>
  </si>
  <si>
    <t>8541995</t>
  </si>
  <si>
    <t>8581995</t>
  </si>
  <si>
    <t>8601995</t>
  </si>
  <si>
    <t>8621995</t>
  </si>
  <si>
    <t>8761995</t>
  </si>
  <si>
    <t>8821995</t>
  </si>
  <si>
    <t>8871995</t>
  </si>
  <si>
    <t>8941995</t>
  </si>
  <si>
    <t>11996</t>
  </si>
  <si>
    <t>21996</t>
  </si>
  <si>
    <t>41996</t>
  </si>
  <si>
    <t>51996</t>
  </si>
  <si>
    <t>81996</t>
  </si>
  <si>
    <t>91996</t>
  </si>
  <si>
    <t>111996</t>
  </si>
  <si>
    <t>121996</t>
  </si>
  <si>
    <t>131996</t>
  </si>
  <si>
    <t>141996</t>
  </si>
  <si>
    <t>151996</t>
  </si>
  <si>
    <t>161996</t>
  </si>
  <si>
    <t>171996</t>
  </si>
  <si>
    <t>181996</t>
  </si>
  <si>
    <t>191996</t>
  </si>
  <si>
    <t>201996</t>
  </si>
  <si>
    <t>211996</t>
  </si>
  <si>
    <t>241996</t>
  </si>
  <si>
    <t>281996</t>
  </si>
  <si>
    <t>291996</t>
  </si>
  <si>
    <t>301996</t>
  </si>
  <si>
    <t>311996</t>
  </si>
  <si>
    <t>321996</t>
  </si>
  <si>
    <t>341996</t>
  </si>
  <si>
    <t>351996</t>
  </si>
  <si>
    <t>361996</t>
  </si>
  <si>
    <t>391996</t>
  </si>
  <si>
    <t>401996</t>
  </si>
  <si>
    <t>441996</t>
  </si>
  <si>
    <t>481996</t>
  </si>
  <si>
    <t>501996</t>
  </si>
  <si>
    <t>511996</t>
  </si>
  <si>
    <t>521996</t>
  </si>
  <si>
    <t>531996</t>
  </si>
  <si>
    <t>541996</t>
  </si>
  <si>
    <t>561996</t>
  </si>
  <si>
    <t>571996</t>
  </si>
  <si>
    <t>601996</t>
  </si>
  <si>
    <t>611996</t>
  </si>
  <si>
    <t>621996</t>
  </si>
  <si>
    <t>641996</t>
  </si>
  <si>
    <t>681996</t>
  </si>
  <si>
    <t>701996</t>
  </si>
  <si>
    <t>721996</t>
  </si>
  <si>
    <t>841996</t>
  </si>
  <si>
    <t>861996</t>
  </si>
  <si>
    <t>901996</t>
  </si>
  <si>
    <t>921996</t>
  </si>
  <si>
    <t>961996</t>
  </si>
  <si>
    <t>1001996</t>
  </si>
  <si>
    <t>1041996</t>
  </si>
  <si>
    <t>1081996</t>
  </si>
  <si>
    <t>1121996</t>
  </si>
  <si>
    <t>1161996</t>
  </si>
  <si>
    <t>1201996</t>
  </si>
  <si>
    <t>1241996</t>
  </si>
  <si>
    <t>1271996</t>
  </si>
  <si>
    <t>1321996</t>
  </si>
  <si>
    <t>1351996</t>
  </si>
  <si>
    <t>1361996</t>
  </si>
  <si>
    <t>1401996</t>
  </si>
  <si>
    <t>1421996</t>
  </si>
  <si>
    <t>1431996</t>
  </si>
  <si>
    <t>1441996</t>
  </si>
  <si>
    <t>1451996</t>
  </si>
  <si>
    <t>1501996</t>
  </si>
  <si>
    <t>1511996</t>
  </si>
  <si>
    <t>1521996</t>
  </si>
  <si>
    <t>1541996</t>
  </si>
  <si>
    <t>1551996</t>
  </si>
  <si>
    <t>1561996</t>
  </si>
  <si>
    <t>1581996</t>
  </si>
  <si>
    <t>1621996</t>
  </si>
  <si>
    <t>1661996</t>
  </si>
  <si>
    <t>1701996</t>
  </si>
  <si>
    <t>1751996</t>
  </si>
  <si>
    <t>1781996</t>
  </si>
  <si>
    <t>1801996</t>
  </si>
  <si>
    <t>1841996</t>
  </si>
  <si>
    <t>1881996</t>
  </si>
  <si>
    <t>1911996</t>
  </si>
  <si>
    <t>1921996</t>
  </si>
  <si>
    <t>1961996</t>
  </si>
  <si>
    <t>1991996</t>
  </si>
  <si>
    <t>2021996</t>
  </si>
  <si>
    <t>2031996</t>
  </si>
  <si>
    <t>2081996</t>
  </si>
  <si>
    <t>2121996</t>
  </si>
  <si>
    <t>2181996</t>
  </si>
  <si>
    <t>2221996</t>
  </si>
  <si>
    <t>2231996</t>
  </si>
  <si>
    <t>2261996</t>
  </si>
  <si>
    <t>2311996</t>
  </si>
  <si>
    <t>2321996</t>
  </si>
  <si>
    <t>2331996</t>
  </si>
  <si>
    <t>2341996</t>
  </si>
  <si>
    <t>2381996</t>
  </si>
  <si>
    <t>2391996</t>
  </si>
  <si>
    <t>2421996</t>
  </si>
  <si>
    <t>2461996</t>
  </si>
  <si>
    <t>2481996</t>
  </si>
  <si>
    <t>2501996</t>
  </si>
  <si>
    <t>2541996</t>
  </si>
  <si>
    <t>2581996</t>
  </si>
  <si>
    <t>2601996</t>
  </si>
  <si>
    <t>2621996</t>
  </si>
  <si>
    <t>2661996</t>
  </si>
  <si>
    <t>2681996</t>
  </si>
  <si>
    <t>2701996</t>
  </si>
  <si>
    <t>2751996</t>
  </si>
  <si>
    <t>2761996</t>
  </si>
  <si>
    <t>2881996</t>
  </si>
  <si>
    <t>2921996</t>
  </si>
  <si>
    <t>2961996</t>
  </si>
  <si>
    <t>3001996</t>
  </si>
  <si>
    <t>3041996</t>
  </si>
  <si>
    <t>3081996</t>
  </si>
  <si>
    <t>3121996</t>
  </si>
  <si>
    <t>3161996</t>
  </si>
  <si>
    <t>3201996</t>
  </si>
  <si>
    <t>3241996</t>
  </si>
  <si>
    <t>3281996</t>
  </si>
  <si>
    <t>3321996</t>
  </si>
  <si>
    <t>3341996</t>
  </si>
  <si>
    <t>3361996</t>
  </si>
  <si>
    <t>3401996</t>
  </si>
  <si>
    <t>3441996</t>
  </si>
  <si>
    <t>3481996</t>
  </si>
  <si>
    <t>3521996</t>
  </si>
  <si>
    <t>3561996</t>
  </si>
  <si>
    <t>3601996</t>
  </si>
  <si>
    <t>3641996</t>
  </si>
  <si>
    <t>3681996</t>
  </si>
  <si>
    <t>3721996</t>
  </si>
  <si>
    <t>3761996</t>
  </si>
  <si>
    <t>3801996</t>
  </si>
  <si>
    <t>3841996</t>
  </si>
  <si>
    <t>3881996</t>
  </si>
  <si>
    <t>3921996</t>
  </si>
  <si>
    <t>3981996</t>
  </si>
  <si>
    <t>4001996</t>
  </si>
  <si>
    <t>4041996</t>
  </si>
  <si>
    <t>4081996</t>
  </si>
  <si>
    <t>4101996</t>
  </si>
  <si>
    <t>4141996</t>
  </si>
  <si>
    <t>4171996</t>
  </si>
  <si>
    <t>4181996</t>
  </si>
  <si>
    <t>4191996</t>
  </si>
  <si>
    <t>4221996</t>
  </si>
  <si>
    <t>4261996</t>
  </si>
  <si>
    <t>4281996</t>
  </si>
  <si>
    <t>4301996</t>
  </si>
  <si>
    <t>4321996</t>
  </si>
  <si>
    <t>4341996</t>
  </si>
  <si>
    <t>4381996</t>
  </si>
  <si>
    <t>4401996</t>
  </si>
  <si>
    <t>4421996</t>
  </si>
  <si>
    <t>4461996</t>
  </si>
  <si>
    <t>4501996</t>
  </si>
  <si>
    <t>4541996</t>
  </si>
  <si>
    <t>4581996</t>
  </si>
  <si>
    <t>4621996</t>
  </si>
  <si>
    <t>4701996</t>
  </si>
  <si>
    <t>4741996</t>
  </si>
  <si>
    <t>4781996</t>
  </si>
  <si>
    <t>4801996</t>
  </si>
  <si>
    <t>4841996</t>
  </si>
  <si>
    <t>4851996</t>
  </si>
  <si>
    <t>4921996</t>
  </si>
  <si>
    <t>4961996</t>
  </si>
  <si>
    <t>4981996</t>
  </si>
  <si>
    <t>4991996</t>
  </si>
  <si>
    <t>5001996</t>
  </si>
  <si>
    <t>5041996</t>
  </si>
  <si>
    <t>5081996</t>
  </si>
  <si>
    <t>5121996</t>
  </si>
  <si>
    <t>5131996</t>
  </si>
  <si>
    <t>5141996</t>
  </si>
  <si>
    <t>5151996</t>
  </si>
  <si>
    <t>5161996</t>
  </si>
  <si>
    <t>5181996</t>
  </si>
  <si>
    <t>5201996</t>
  </si>
  <si>
    <t>5281996</t>
  </si>
  <si>
    <t>5311996</t>
  </si>
  <si>
    <t>5331996</t>
  </si>
  <si>
    <t>5341996</t>
  </si>
  <si>
    <t>5351996</t>
  </si>
  <si>
    <t>5401996</t>
  </si>
  <si>
    <t>5431996</t>
  </si>
  <si>
    <t>5481996</t>
  </si>
  <si>
    <t>5541996</t>
  </si>
  <si>
    <t>5581996</t>
  </si>
  <si>
    <t>5621996</t>
  </si>
  <si>
    <t>5661996</t>
  </si>
  <si>
    <t>5701996</t>
  </si>
  <si>
    <t>5741996</t>
  </si>
  <si>
    <t>5781996</t>
  </si>
  <si>
    <t>5801996</t>
  </si>
  <si>
    <t>5811996</t>
  </si>
  <si>
    <t>5831996</t>
  </si>
  <si>
    <t>5841996</t>
  </si>
  <si>
    <t>5851996</t>
  </si>
  <si>
    <t>5861996</t>
  </si>
  <si>
    <t>5911996</t>
  </si>
  <si>
    <t>5981996</t>
  </si>
  <si>
    <t>6001996</t>
  </si>
  <si>
    <t>6081996</t>
  </si>
  <si>
    <t>6121996</t>
  </si>
  <si>
    <t>6161996</t>
  </si>
  <si>
    <t>6201996</t>
  </si>
  <si>
    <t>6241996</t>
  </si>
  <si>
    <t>6261996</t>
  </si>
  <si>
    <t>6301996</t>
  </si>
  <si>
    <t>6341996</t>
  </si>
  <si>
    <t>6381996</t>
  </si>
  <si>
    <t>6421996</t>
  </si>
  <si>
    <t>6431996</t>
  </si>
  <si>
    <t>6461996</t>
  </si>
  <si>
    <t>6521996</t>
  </si>
  <si>
    <t>6541996</t>
  </si>
  <si>
    <t>6591996</t>
  </si>
  <si>
    <t>6601996</t>
  </si>
  <si>
    <t>6621996</t>
  </si>
  <si>
    <t>6631996</t>
  </si>
  <si>
    <t>6661996</t>
  </si>
  <si>
    <t>6701996</t>
  </si>
  <si>
    <t>6741996</t>
  </si>
  <si>
    <t>6781996</t>
  </si>
  <si>
    <t>6821996</t>
  </si>
  <si>
    <t>6861996</t>
  </si>
  <si>
    <t>6881996</t>
  </si>
  <si>
    <t>6901996</t>
  </si>
  <si>
    <t>6941996</t>
  </si>
  <si>
    <t>7021996</t>
  </si>
  <si>
    <t>7031996</t>
  </si>
  <si>
    <t>7041996</t>
  </si>
  <si>
    <t>7051996</t>
  </si>
  <si>
    <t>7061996</t>
  </si>
  <si>
    <t>7101996</t>
  </si>
  <si>
    <t>7161996</t>
  </si>
  <si>
    <t>7221996</t>
  </si>
  <si>
    <t>7241996</t>
  </si>
  <si>
    <t>7281996</t>
  </si>
  <si>
    <t>7291996</t>
  </si>
  <si>
    <t>7321996</t>
  </si>
  <si>
    <t>7381996</t>
  </si>
  <si>
    <t>7401996</t>
  </si>
  <si>
    <t>7441996</t>
  </si>
  <si>
    <t>7461996</t>
  </si>
  <si>
    <t>7471996</t>
  </si>
  <si>
    <t>7481996</t>
  </si>
  <si>
    <t>7521996</t>
  </si>
  <si>
    <t>7531996</t>
  </si>
  <si>
    <t>7561996</t>
  </si>
  <si>
    <t>7601996</t>
  </si>
  <si>
    <t>7641996</t>
  </si>
  <si>
    <t>7681996</t>
  </si>
  <si>
    <t>7721996</t>
  </si>
  <si>
    <t>7761996</t>
  </si>
  <si>
    <t>7801996</t>
  </si>
  <si>
    <t>7841996</t>
  </si>
  <si>
    <t>7881996</t>
  </si>
  <si>
    <t>7921996</t>
  </si>
  <si>
    <t>7951996</t>
  </si>
  <si>
    <t>7961996</t>
  </si>
  <si>
    <t>7981996</t>
  </si>
  <si>
    <t>8001996</t>
  </si>
  <si>
    <t>8041996</t>
  </si>
  <si>
    <t>8071996</t>
  </si>
  <si>
    <t>8181996</t>
  </si>
  <si>
    <t>8261996</t>
  </si>
  <si>
    <t>8301996</t>
  </si>
  <si>
    <t>8311996</t>
  </si>
  <si>
    <t>8321996</t>
  </si>
  <si>
    <t>8331996</t>
  </si>
  <si>
    <t>8341996</t>
  </si>
  <si>
    <t>8401996</t>
  </si>
  <si>
    <t>8501996</t>
  </si>
  <si>
    <t>8541996</t>
  </si>
  <si>
    <t>8581996</t>
  </si>
  <si>
    <t>8621996</t>
  </si>
  <si>
    <t>8761996</t>
  </si>
  <si>
    <t>8821996</t>
  </si>
  <si>
    <t>8871996</t>
  </si>
  <si>
    <t>11997</t>
  </si>
  <si>
    <t>21997</t>
  </si>
  <si>
    <t>41997</t>
  </si>
  <si>
    <t>51997</t>
  </si>
  <si>
    <t>81997</t>
  </si>
  <si>
    <t>91997</t>
  </si>
  <si>
    <t>111997</t>
  </si>
  <si>
    <t>121997</t>
  </si>
  <si>
    <t>131997</t>
  </si>
  <si>
    <t>141997</t>
  </si>
  <si>
    <t>151997</t>
  </si>
  <si>
    <t>161997</t>
  </si>
  <si>
    <t>171997</t>
  </si>
  <si>
    <t>181997</t>
  </si>
  <si>
    <t>191997</t>
  </si>
  <si>
    <t>201997</t>
  </si>
  <si>
    <t>211997</t>
  </si>
  <si>
    <t>241997</t>
  </si>
  <si>
    <t>281997</t>
  </si>
  <si>
    <t>291997</t>
  </si>
  <si>
    <t>301997</t>
  </si>
  <si>
    <t>311997</t>
  </si>
  <si>
    <t>321997</t>
  </si>
  <si>
    <t>341997</t>
  </si>
  <si>
    <t>351997</t>
  </si>
  <si>
    <t>361997</t>
  </si>
  <si>
    <t>391997</t>
  </si>
  <si>
    <t>401997</t>
  </si>
  <si>
    <t>441997</t>
  </si>
  <si>
    <t>481997</t>
  </si>
  <si>
    <t>501997</t>
  </si>
  <si>
    <t>511997</t>
  </si>
  <si>
    <t>521997</t>
  </si>
  <si>
    <t>531997</t>
  </si>
  <si>
    <t>541997</t>
  </si>
  <si>
    <t>561997</t>
  </si>
  <si>
    <t>571997</t>
  </si>
  <si>
    <t>601997</t>
  </si>
  <si>
    <t>611997</t>
  </si>
  <si>
    <t>621997</t>
  </si>
  <si>
    <t>641997</t>
  </si>
  <si>
    <t>681997</t>
  </si>
  <si>
    <t>701997</t>
  </si>
  <si>
    <t>721997</t>
  </si>
  <si>
    <t>761997</t>
  </si>
  <si>
    <t>841997</t>
  </si>
  <si>
    <t>861997</t>
  </si>
  <si>
    <t>901997</t>
  </si>
  <si>
    <t>921997</t>
  </si>
  <si>
    <t>961997</t>
  </si>
  <si>
    <t>1001997</t>
  </si>
  <si>
    <t>1041997</t>
  </si>
  <si>
    <t>1081997</t>
  </si>
  <si>
    <t>1121997</t>
  </si>
  <si>
    <t>1161997</t>
  </si>
  <si>
    <t>1201997</t>
  </si>
  <si>
    <t>1241997</t>
  </si>
  <si>
    <t>1271997</t>
  </si>
  <si>
    <t>1321997</t>
  </si>
  <si>
    <t>1351997</t>
  </si>
  <si>
    <t>1361997</t>
  </si>
  <si>
    <t>1401997</t>
  </si>
  <si>
    <t>1421997</t>
  </si>
  <si>
    <t>1431997</t>
  </si>
  <si>
    <t>1441997</t>
  </si>
  <si>
    <t>1451997</t>
  </si>
  <si>
    <t>1481997</t>
  </si>
  <si>
    <t>1501997</t>
  </si>
  <si>
    <t>1511997</t>
  </si>
  <si>
    <t>1521997</t>
  </si>
  <si>
    <t>1541997</t>
  </si>
  <si>
    <t>1551997</t>
  </si>
  <si>
    <t>1561997</t>
  </si>
  <si>
    <t>1581997</t>
  </si>
  <si>
    <t>1621997</t>
  </si>
  <si>
    <t>1661997</t>
  </si>
  <si>
    <t>1701997</t>
  </si>
  <si>
    <t>1741997</t>
  </si>
  <si>
    <t>1751997</t>
  </si>
  <si>
    <t>1781997</t>
  </si>
  <si>
    <t>1801997</t>
  </si>
  <si>
    <t>1841997</t>
  </si>
  <si>
    <t>1881997</t>
  </si>
  <si>
    <t>1911997</t>
  </si>
  <si>
    <t>1921997</t>
  </si>
  <si>
    <t>1961997</t>
  </si>
  <si>
    <t>1991997</t>
  </si>
  <si>
    <t>2021997</t>
  </si>
  <si>
    <t>2031997</t>
  </si>
  <si>
    <t>2041997</t>
  </si>
  <si>
    <t>2081997</t>
  </si>
  <si>
    <t>2121997</t>
  </si>
  <si>
    <t>2141997</t>
  </si>
  <si>
    <t>2181997</t>
  </si>
  <si>
    <t>2221997</t>
  </si>
  <si>
    <t>2231997</t>
  </si>
  <si>
    <t>2261997</t>
  </si>
  <si>
    <t>2311997</t>
  </si>
  <si>
    <t>2321997</t>
  </si>
  <si>
    <t>2331997</t>
  </si>
  <si>
    <t>2341997</t>
  </si>
  <si>
    <t>2381997</t>
  </si>
  <si>
    <t>2391997</t>
  </si>
  <si>
    <t>2421997</t>
  </si>
  <si>
    <t>2461997</t>
  </si>
  <si>
    <t>2481997</t>
  </si>
  <si>
    <t>2501997</t>
  </si>
  <si>
    <t>2541997</t>
  </si>
  <si>
    <t>2581997</t>
  </si>
  <si>
    <t>2601997</t>
  </si>
  <si>
    <t>2621997</t>
  </si>
  <si>
    <t>2661997</t>
  </si>
  <si>
    <t>2681997</t>
  </si>
  <si>
    <t>2701997</t>
  </si>
  <si>
    <t>2751997</t>
  </si>
  <si>
    <t>2761997</t>
  </si>
  <si>
    <t>2881997</t>
  </si>
  <si>
    <t>2921997</t>
  </si>
  <si>
    <t>2961997</t>
  </si>
  <si>
    <t>3001997</t>
  </si>
  <si>
    <t>3041997</t>
  </si>
  <si>
    <t>3081997</t>
  </si>
  <si>
    <t>3121997</t>
  </si>
  <si>
    <t>3161997</t>
  </si>
  <si>
    <t>3201997</t>
  </si>
  <si>
    <t>3241997</t>
  </si>
  <si>
    <t>3281997</t>
  </si>
  <si>
    <t>3321997</t>
  </si>
  <si>
    <t>3341997</t>
  </si>
  <si>
    <t>3361997</t>
  </si>
  <si>
    <t>3401997</t>
  </si>
  <si>
    <t>3441997</t>
  </si>
  <si>
    <t>3481997</t>
  </si>
  <si>
    <t>3521997</t>
  </si>
  <si>
    <t>3561997</t>
  </si>
  <si>
    <t>3601997</t>
  </si>
  <si>
    <t>3641997</t>
  </si>
  <si>
    <t>3681997</t>
  </si>
  <si>
    <t>3721997</t>
  </si>
  <si>
    <t>3761997</t>
  </si>
  <si>
    <t>3801997</t>
  </si>
  <si>
    <t>3841997</t>
  </si>
  <si>
    <t>3881997</t>
  </si>
  <si>
    <t>3921997</t>
  </si>
  <si>
    <t>3981997</t>
  </si>
  <si>
    <t>4041997</t>
  </si>
  <si>
    <t>4081997</t>
  </si>
  <si>
    <t>4101997</t>
  </si>
  <si>
    <t>4141997</t>
  </si>
  <si>
    <t>4181997</t>
  </si>
  <si>
    <t>4191997</t>
  </si>
  <si>
    <t>4221997</t>
  </si>
  <si>
    <t>4261997</t>
  </si>
  <si>
    <t>4281997</t>
  </si>
  <si>
    <t>4301997</t>
  </si>
  <si>
    <t>4321997</t>
  </si>
  <si>
    <t>4341997</t>
  </si>
  <si>
    <t>4381997</t>
  </si>
  <si>
    <t>4401997</t>
  </si>
  <si>
    <t>4421997</t>
  </si>
  <si>
    <t>4461997</t>
  </si>
  <si>
    <t>4541997</t>
  </si>
  <si>
    <t>4581997</t>
  </si>
  <si>
    <t>4621997</t>
  </si>
  <si>
    <t>4661997</t>
  </si>
  <si>
    <t>4701997</t>
  </si>
  <si>
    <t>4741997</t>
  </si>
  <si>
    <t>4781997</t>
  </si>
  <si>
    <t>4801997</t>
  </si>
  <si>
    <t>4841997</t>
  </si>
  <si>
    <t>4851997</t>
  </si>
  <si>
    <t>4921997</t>
  </si>
  <si>
    <t>4961997</t>
  </si>
  <si>
    <t>4981997</t>
  </si>
  <si>
    <t>4991997</t>
  </si>
  <si>
    <t>5001997</t>
  </si>
  <si>
    <t>5041997</t>
  </si>
  <si>
    <t>5121997</t>
  </si>
  <si>
    <t>5131997</t>
  </si>
  <si>
    <t>5141997</t>
  </si>
  <si>
    <t>5151997</t>
  </si>
  <si>
    <t>5161997</t>
  </si>
  <si>
    <t>5181997</t>
  </si>
  <si>
    <t>5201997</t>
  </si>
  <si>
    <t>5241997</t>
  </si>
  <si>
    <t>5281997</t>
  </si>
  <si>
    <t>5311997</t>
  </si>
  <si>
    <t>5331997</t>
  </si>
  <si>
    <t>5341997</t>
  </si>
  <si>
    <t>5351997</t>
  </si>
  <si>
    <t>5401997</t>
  </si>
  <si>
    <t>5431997</t>
  </si>
  <si>
    <t>5481997</t>
  </si>
  <si>
    <t>5541997</t>
  </si>
  <si>
    <t>5581997</t>
  </si>
  <si>
    <t>5621997</t>
  </si>
  <si>
    <t>5661997</t>
  </si>
  <si>
    <t>5701997</t>
  </si>
  <si>
    <t>5741997</t>
  </si>
  <si>
    <t>5781997</t>
  </si>
  <si>
    <t>5801997</t>
  </si>
  <si>
    <t>5811997</t>
  </si>
  <si>
    <t>5831997</t>
  </si>
  <si>
    <t>5841997</t>
  </si>
  <si>
    <t>5851997</t>
  </si>
  <si>
    <t>5861997</t>
  </si>
  <si>
    <t>5911997</t>
  </si>
  <si>
    <t>5981997</t>
  </si>
  <si>
    <t>6001997</t>
  </si>
  <si>
    <t>6041997</t>
  </si>
  <si>
    <t>6081997</t>
  </si>
  <si>
    <t>6121997</t>
  </si>
  <si>
    <t>6161997</t>
  </si>
  <si>
    <t>6201997</t>
  </si>
  <si>
    <t>6241997</t>
  </si>
  <si>
    <t>6261997</t>
  </si>
  <si>
    <t>6301997</t>
  </si>
  <si>
    <t>6341997</t>
  </si>
  <si>
    <t>6381997</t>
  </si>
  <si>
    <t>6421997</t>
  </si>
  <si>
    <t>6431997</t>
  </si>
  <si>
    <t>6461997</t>
  </si>
  <si>
    <t>6521997</t>
  </si>
  <si>
    <t>6541997</t>
  </si>
  <si>
    <t>6591997</t>
  </si>
  <si>
    <t>6601997</t>
  </si>
  <si>
    <t>6621997</t>
  </si>
  <si>
    <t>6631997</t>
  </si>
  <si>
    <t>6661997</t>
  </si>
  <si>
    <t>6701997</t>
  </si>
  <si>
    <t>6741997</t>
  </si>
  <si>
    <t>6781997</t>
  </si>
  <si>
    <t>6821997</t>
  </si>
  <si>
    <t>6881997</t>
  </si>
  <si>
    <t>6901997</t>
  </si>
  <si>
    <t>6941997</t>
  </si>
  <si>
    <t>7021997</t>
  </si>
  <si>
    <t>7031997</t>
  </si>
  <si>
    <t>7051997</t>
  </si>
  <si>
    <t>7061997</t>
  </si>
  <si>
    <t>7101997</t>
  </si>
  <si>
    <t>7161997</t>
  </si>
  <si>
    <t>7221997</t>
  </si>
  <si>
    <t>7241997</t>
  </si>
  <si>
    <t>7281997</t>
  </si>
  <si>
    <t>7291997</t>
  </si>
  <si>
    <t>7321997</t>
  </si>
  <si>
    <t>7381997</t>
  </si>
  <si>
    <t>7401997</t>
  </si>
  <si>
    <t>7441997</t>
  </si>
  <si>
    <t>7461997</t>
  </si>
  <si>
    <t>7471997</t>
  </si>
  <si>
    <t>7481997</t>
  </si>
  <si>
    <t>7521997</t>
  </si>
  <si>
    <t>7531997</t>
  </si>
  <si>
    <t>7561997</t>
  </si>
  <si>
    <t>7601997</t>
  </si>
  <si>
    <t>7621997</t>
  </si>
  <si>
    <t>7641997</t>
  </si>
  <si>
    <t>7681997</t>
  </si>
  <si>
    <t>7721997</t>
  </si>
  <si>
    <t>7761997</t>
  </si>
  <si>
    <t>7801997</t>
  </si>
  <si>
    <t>7841997</t>
  </si>
  <si>
    <t>7881997</t>
  </si>
  <si>
    <t>7921997</t>
  </si>
  <si>
    <t>7951997</t>
  </si>
  <si>
    <t>7961997</t>
  </si>
  <si>
    <t>7981997</t>
  </si>
  <si>
    <t>8001997</t>
  </si>
  <si>
    <t>8041997</t>
  </si>
  <si>
    <t>8071997</t>
  </si>
  <si>
    <t>8181997</t>
  </si>
  <si>
    <t>8261997</t>
  </si>
  <si>
    <t>8301997</t>
  </si>
  <si>
    <t>8311997</t>
  </si>
  <si>
    <t>8321997</t>
  </si>
  <si>
    <t>8331997</t>
  </si>
  <si>
    <t>8341997</t>
  </si>
  <si>
    <t>8401997</t>
  </si>
  <si>
    <t>8501997</t>
  </si>
  <si>
    <t>8541997</t>
  </si>
  <si>
    <t>8581997</t>
  </si>
  <si>
    <t>8601997</t>
  </si>
  <si>
    <t>8621997</t>
  </si>
  <si>
    <t>8761997</t>
  </si>
  <si>
    <t>8821997</t>
  </si>
  <si>
    <t>8871997</t>
  </si>
  <si>
    <t>8941997</t>
  </si>
  <si>
    <t>11998</t>
  </si>
  <si>
    <t>21998</t>
  </si>
  <si>
    <t>41998</t>
  </si>
  <si>
    <t>51998</t>
  </si>
  <si>
    <t>81998</t>
  </si>
  <si>
    <t>91998</t>
  </si>
  <si>
    <t>111998</t>
  </si>
  <si>
    <t>121998</t>
  </si>
  <si>
    <t>131998</t>
  </si>
  <si>
    <t>141998</t>
  </si>
  <si>
    <t>151998</t>
  </si>
  <si>
    <t>161998</t>
  </si>
  <si>
    <t>171998</t>
  </si>
  <si>
    <t>181998</t>
  </si>
  <si>
    <t>191998</t>
  </si>
  <si>
    <t>201998</t>
  </si>
  <si>
    <t>211998</t>
  </si>
  <si>
    <t>241998</t>
  </si>
  <si>
    <t>281998</t>
  </si>
  <si>
    <t>291998</t>
  </si>
  <si>
    <t>301998</t>
  </si>
  <si>
    <t>311998</t>
  </si>
  <si>
    <t>321998</t>
  </si>
  <si>
    <t>341998</t>
  </si>
  <si>
    <t>351998</t>
  </si>
  <si>
    <t>361998</t>
  </si>
  <si>
    <t>391998</t>
  </si>
  <si>
    <t>401998</t>
  </si>
  <si>
    <t>441998</t>
  </si>
  <si>
    <t>481998</t>
  </si>
  <si>
    <t>501998</t>
  </si>
  <si>
    <t>511998</t>
  </si>
  <si>
    <t>521998</t>
  </si>
  <si>
    <t>531998</t>
  </si>
  <si>
    <t>541998</t>
  </si>
  <si>
    <t>561998</t>
  </si>
  <si>
    <t>571998</t>
  </si>
  <si>
    <t>601998</t>
  </si>
  <si>
    <t>611998</t>
  </si>
  <si>
    <t>621998</t>
  </si>
  <si>
    <t>681998</t>
  </si>
  <si>
    <t>701998</t>
  </si>
  <si>
    <t>721998</t>
  </si>
  <si>
    <t>761998</t>
  </si>
  <si>
    <t>841998</t>
  </si>
  <si>
    <t>861998</t>
  </si>
  <si>
    <t>901998</t>
  </si>
  <si>
    <t>921998</t>
  </si>
  <si>
    <t>961998</t>
  </si>
  <si>
    <t>1001998</t>
  </si>
  <si>
    <t>1041998</t>
  </si>
  <si>
    <t>1081998</t>
  </si>
  <si>
    <t>1121998</t>
  </si>
  <si>
    <t>1161998</t>
  </si>
  <si>
    <t>1201998</t>
  </si>
  <si>
    <t>1241998</t>
  </si>
  <si>
    <t>1271998</t>
  </si>
  <si>
    <t>1321998</t>
  </si>
  <si>
    <t>1351998</t>
  </si>
  <si>
    <t>1361998</t>
  </si>
  <si>
    <t>1401998</t>
  </si>
  <si>
    <t>1421998</t>
  </si>
  <si>
    <t>1431998</t>
  </si>
  <si>
    <t>1441998</t>
  </si>
  <si>
    <t>1451998</t>
  </si>
  <si>
    <t>1481998</t>
  </si>
  <si>
    <t>1501998</t>
  </si>
  <si>
    <t>1511998</t>
  </si>
  <si>
    <t>1521998</t>
  </si>
  <si>
    <t>1541998</t>
  </si>
  <si>
    <t>1551998</t>
  </si>
  <si>
    <t>1561998</t>
  </si>
  <si>
    <t>1581998</t>
  </si>
  <si>
    <t>1621998</t>
  </si>
  <si>
    <t>1661998</t>
  </si>
  <si>
    <t>1701998</t>
  </si>
  <si>
    <t>1741998</t>
  </si>
  <si>
    <t>1751998</t>
  </si>
  <si>
    <t>1781998</t>
  </si>
  <si>
    <t>1801998</t>
  </si>
  <si>
    <t>1841998</t>
  </si>
  <si>
    <t>1911998</t>
  </si>
  <si>
    <t>1921998</t>
  </si>
  <si>
    <t>1961998</t>
  </si>
  <si>
    <t>1991998</t>
  </si>
  <si>
    <t>2021998</t>
  </si>
  <si>
    <t>2031998</t>
  </si>
  <si>
    <t>2041998</t>
  </si>
  <si>
    <t>2081998</t>
  </si>
  <si>
    <t>2121998</t>
  </si>
  <si>
    <t>2141998</t>
  </si>
  <si>
    <t>2181998</t>
  </si>
  <si>
    <t>2221998</t>
  </si>
  <si>
    <t>2231998</t>
  </si>
  <si>
    <t>2261998</t>
  </si>
  <si>
    <t>2311998</t>
  </si>
  <si>
    <t>2321998</t>
  </si>
  <si>
    <t>2331998</t>
  </si>
  <si>
    <t>2341998</t>
  </si>
  <si>
    <t>2381998</t>
  </si>
  <si>
    <t>2391998</t>
  </si>
  <si>
    <t>2421998</t>
  </si>
  <si>
    <t>2461998</t>
  </si>
  <si>
    <t>2481998</t>
  </si>
  <si>
    <t>2501998</t>
  </si>
  <si>
    <t>2541998</t>
  </si>
  <si>
    <t>2581998</t>
  </si>
  <si>
    <t>2601998</t>
  </si>
  <si>
    <t>2621998</t>
  </si>
  <si>
    <t>2661998</t>
  </si>
  <si>
    <t>2681998</t>
  </si>
  <si>
    <t>2701998</t>
  </si>
  <si>
    <t>2751998</t>
  </si>
  <si>
    <t>2761998</t>
  </si>
  <si>
    <t>2921998</t>
  </si>
  <si>
    <t>2961998</t>
  </si>
  <si>
    <t>3001998</t>
  </si>
  <si>
    <t>3041998</t>
  </si>
  <si>
    <t>3081998</t>
  </si>
  <si>
    <t>3121998</t>
  </si>
  <si>
    <t>3161998</t>
  </si>
  <si>
    <t>3241998</t>
  </si>
  <si>
    <t>3281998</t>
  </si>
  <si>
    <t>3321998</t>
  </si>
  <si>
    <t>3341998</t>
  </si>
  <si>
    <t>3361998</t>
  </si>
  <si>
    <t>3401998</t>
  </si>
  <si>
    <t>3441998</t>
  </si>
  <si>
    <t>3481998</t>
  </si>
  <si>
    <t>3521998</t>
  </si>
  <si>
    <t>3601998</t>
  </si>
  <si>
    <t>3641998</t>
  </si>
  <si>
    <t>3681998</t>
  </si>
  <si>
    <t>3721998</t>
  </si>
  <si>
    <t>3761998</t>
  </si>
  <si>
    <t>3801998</t>
  </si>
  <si>
    <t>3841998</t>
  </si>
  <si>
    <t>3881998</t>
  </si>
  <si>
    <t>3921998</t>
  </si>
  <si>
    <t>3981998</t>
  </si>
  <si>
    <t>4001998</t>
  </si>
  <si>
    <t>4081998</t>
  </si>
  <si>
    <t>4101998</t>
  </si>
  <si>
    <t>4141998</t>
  </si>
  <si>
    <t>4171998</t>
  </si>
  <si>
    <t>4181998</t>
  </si>
  <si>
    <t>4191998</t>
  </si>
  <si>
    <t>4221998</t>
  </si>
  <si>
    <t>4261998</t>
  </si>
  <si>
    <t>4281998</t>
  </si>
  <si>
    <t>4301998</t>
  </si>
  <si>
    <t>4321998</t>
  </si>
  <si>
    <t>4341998</t>
  </si>
  <si>
    <t>4381998</t>
  </si>
  <si>
    <t>4401998</t>
  </si>
  <si>
    <t>4421998</t>
  </si>
  <si>
    <t>4461998</t>
  </si>
  <si>
    <t>4501998</t>
  </si>
  <si>
    <t>4541998</t>
  </si>
  <si>
    <t>4581998</t>
  </si>
  <si>
    <t>4621998</t>
  </si>
  <si>
    <t>4661998</t>
  </si>
  <si>
    <t>4701998</t>
  </si>
  <si>
    <t>4741998</t>
  </si>
  <si>
    <t>4781998</t>
  </si>
  <si>
    <t>4801998</t>
  </si>
  <si>
    <t>4841998</t>
  </si>
  <si>
    <t>4851998</t>
  </si>
  <si>
    <t>4921998</t>
  </si>
  <si>
    <t>4961998</t>
  </si>
  <si>
    <t>4981998</t>
  </si>
  <si>
    <t>4991998</t>
  </si>
  <si>
    <t>5001998</t>
  </si>
  <si>
    <t>5041998</t>
  </si>
  <si>
    <t>5081998</t>
  </si>
  <si>
    <t>5121998</t>
  </si>
  <si>
    <t>5131998</t>
  </si>
  <si>
    <t>5141998</t>
  </si>
  <si>
    <t>5151998</t>
  </si>
  <si>
    <t>5161998</t>
  </si>
  <si>
    <t>5181998</t>
  </si>
  <si>
    <t>5201998</t>
  </si>
  <si>
    <t>5241998</t>
  </si>
  <si>
    <t>5281998</t>
  </si>
  <si>
    <t>5311998</t>
  </si>
  <si>
    <t>5331998</t>
  </si>
  <si>
    <t>5341998</t>
  </si>
  <si>
    <t>5351998</t>
  </si>
  <si>
    <t>5401998</t>
  </si>
  <si>
    <t>5431998</t>
  </si>
  <si>
    <t>5481998</t>
  </si>
  <si>
    <t>5541998</t>
  </si>
  <si>
    <t>5661998</t>
  </si>
  <si>
    <t>5701998</t>
  </si>
  <si>
    <t>5741998</t>
  </si>
  <si>
    <t>5781998</t>
  </si>
  <si>
    <t>5801998</t>
  </si>
  <si>
    <t>5811998</t>
  </si>
  <si>
    <t>5831998</t>
  </si>
  <si>
    <t>5841998</t>
  </si>
  <si>
    <t>5851998</t>
  </si>
  <si>
    <t>5861998</t>
  </si>
  <si>
    <t>5911998</t>
  </si>
  <si>
    <t>5981998</t>
  </si>
  <si>
    <t>6001998</t>
  </si>
  <si>
    <t>6041998</t>
  </si>
  <si>
    <t>6121998</t>
  </si>
  <si>
    <t>6161998</t>
  </si>
  <si>
    <t>6201998</t>
  </si>
  <si>
    <t>6241998</t>
  </si>
  <si>
    <t>6261998</t>
  </si>
  <si>
    <t>6301998</t>
  </si>
  <si>
    <t>6341998</t>
  </si>
  <si>
    <t>6381998</t>
  </si>
  <si>
    <t>6421998</t>
  </si>
  <si>
    <t>6431998</t>
  </si>
  <si>
    <t>6461998</t>
  </si>
  <si>
    <t>6521998</t>
  </si>
  <si>
    <t>6541998</t>
  </si>
  <si>
    <t>6591998</t>
  </si>
  <si>
    <t>6601998</t>
  </si>
  <si>
    <t>6621998</t>
  </si>
  <si>
    <t>6631998</t>
  </si>
  <si>
    <t>6661998</t>
  </si>
  <si>
    <t>6701998</t>
  </si>
  <si>
    <t>6741998</t>
  </si>
  <si>
    <t>6781998</t>
  </si>
  <si>
    <t>6821998</t>
  </si>
  <si>
    <t>6861998</t>
  </si>
  <si>
    <t>6881998</t>
  </si>
  <si>
    <t>6901998</t>
  </si>
  <si>
    <t>6941998</t>
  </si>
  <si>
    <t>7021998</t>
  </si>
  <si>
    <t>7031998</t>
  </si>
  <si>
    <t>7041998</t>
  </si>
  <si>
    <t>7051998</t>
  </si>
  <si>
    <t>7061998</t>
  </si>
  <si>
    <t>7161998</t>
  </si>
  <si>
    <t>7221998</t>
  </si>
  <si>
    <t>7241998</t>
  </si>
  <si>
    <t>7281998</t>
  </si>
  <si>
    <t>7291998</t>
  </si>
  <si>
    <t>7321998</t>
  </si>
  <si>
    <t>7381998</t>
  </si>
  <si>
    <t>7401998</t>
  </si>
  <si>
    <t>7441998</t>
  </si>
  <si>
    <t>7461998</t>
  </si>
  <si>
    <t>7471998</t>
  </si>
  <si>
    <t>7481998</t>
  </si>
  <si>
    <t>7521998</t>
  </si>
  <si>
    <t>7531998</t>
  </si>
  <si>
    <t>7561998</t>
  </si>
  <si>
    <t>7601998</t>
  </si>
  <si>
    <t>7621998</t>
  </si>
  <si>
    <t>7641998</t>
  </si>
  <si>
    <t>7721998</t>
  </si>
  <si>
    <t>7761998</t>
  </si>
  <si>
    <t>7801998</t>
  </si>
  <si>
    <t>7841998</t>
  </si>
  <si>
    <t>7881998</t>
  </si>
  <si>
    <t>7951998</t>
  </si>
  <si>
    <t>7961998</t>
  </si>
  <si>
    <t>7981998</t>
  </si>
  <si>
    <t>8001998</t>
  </si>
  <si>
    <t>8041998</t>
  </si>
  <si>
    <t>8071998</t>
  </si>
  <si>
    <t>8181998</t>
  </si>
  <si>
    <t>8261998</t>
  </si>
  <si>
    <t>8301998</t>
  </si>
  <si>
    <t>8311998</t>
  </si>
  <si>
    <t>8321998</t>
  </si>
  <si>
    <t>8331998</t>
  </si>
  <si>
    <t>8341998</t>
  </si>
  <si>
    <t>8401998</t>
  </si>
  <si>
    <t>8501998</t>
  </si>
  <si>
    <t>8541998</t>
  </si>
  <si>
    <t>8581998</t>
  </si>
  <si>
    <t>8601998</t>
  </si>
  <si>
    <t>8621998</t>
  </si>
  <si>
    <t>8761998</t>
  </si>
  <si>
    <t>8821998</t>
  </si>
  <si>
    <t>8871998</t>
  </si>
  <si>
    <t>8941998</t>
  </si>
  <si>
    <t>11999</t>
  </si>
  <si>
    <t>21999</t>
  </si>
  <si>
    <t>41999</t>
  </si>
  <si>
    <t>51999</t>
  </si>
  <si>
    <t>81999</t>
  </si>
  <si>
    <t>91999</t>
  </si>
  <si>
    <t>111999</t>
  </si>
  <si>
    <t>121999</t>
  </si>
  <si>
    <t>131999</t>
  </si>
  <si>
    <t>141999</t>
  </si>
  <si>
    <t>151999</t>
  </si>
  <si>
    <t>161999</t>
  </si>
  <si>
    <t>171999</t>
  </si>
  <si>
    <t>181999</t>
  </si>
  <si>
    <t>191999</t>
  </si>
  <si>
    <t>201999</t>
  </si>
  <si>
    <t>211999</t>
  </si>
  <si>
    <t>241999</t>
  </si>
  <si>
    <t>281999</t>
  </si>
  <si>
    <t>291999</t>
  </si>
  <si>
    <t>301999</t>
  </si>
  <si>
    <t>311999</t>
  </si>
  <si>
    <t>321999</t>
  </si>
  <si>
    <t>341999</t>
  </si>
  <si>
    <t>351999</t>
  </si>
  <si>
    <t>361999</t>
  </si>
  <si>
    <t>391999</t>
  </si>
  <si>
    <t>401999</t>
  </si>
  <si>
    <t>441999</t>
  </si>
  <si>
    <t>481999</t>
  </si>
  <si>
    <t>501999</t>
  </si>
  <si>
    <t>511999</t>
  </si>
  <si>
    <t>521999</t>
  </si>
  <si>
    <t>531999</t>
  </si>
  <si>
    <t>541999</t>
  </si>
  <si>
    <t>561999</t>
  </si>
  <si>
    <t>571999</t>
  </si>
  <si>
    <t>601999</t>
  </si>
  <si>
    <t>611999</t>
  </si>
  <si>
    <t>621999</t>
  </si>
  <si>
    <t>641999</t>
  </si>
  <si>
    <t>681999</t>
  </si>
  <si>
    <t>701999</t>
  </si>
  <si>
    <t>721999</t>
  </si>
  <si>
    <t>761999</t>
  </si>
  <si>
    <t>841999</t>
  </si>
  <si>
    <t>861999</t>
  </si>
  <si>
    <t>901999</t>
  </si>
  <si>
    <t>921999</t>
  </si>
  <si>
    <t>961999</t>
  </si>
  <si>
    <t>1001999</t>
  </si>
  <si>
    <t>1041999</t>
  </si>
  <si>
    <t>1081999</t>
  </si>
  <si>
    <t>1121999</t>
  </si>
  <si>
    <t>1161999</t>
  </si>
  <si>
    <t>1201999</t>
  </si>
  <si>
    <t>1241999</t>
  </si>
  <si>
    <t>1271999</t>
  </si>
  <si>
    <t>1321999</t>
  </si>
  <si>
    <t>1351999</t>
  </si>
  <si>
    <t>1361999</t>
  </si>
  <si>
    <t>1401999</t>
  </si>
  <si>
    <t>1421999</t>
  </si>
  <si>
    <t>1431999</t>
  </si>
  <si>
    <t>1441999</t>
  </si>
  <si>
    <t>1451999</t>
  </si>
  <si>
    <t>1481999</t>
  </si>
  <si>
    <t>1501999</t>
  </si>
  <si>
    <t>1511999</t>
  </si>
  <si>
    <t>1521999</t>
  </si>
  <si>
    <t>1541999</t>
  </si>
  <si>
    <t>1551999</t>
  </si>
  <si>
    <t>1561999</t>
  </si>
  <si>
    <t>1581999</t>
  </si>
  <si>
    <t>1621999</t>
  </si>
  <si>
    <t>1661999</t>
  </si>
  <si>
    <t>1701999</t>
  </si>
  <si>
    <t>1741999</t>
  </si>
  <si>
    <t>1751999</t>
  </si>
  <si>
    <t>1781999</t>
  </si>
  <si>
    <t>1801999</t>
  </si>
  <si>
    <t>1841999</t>
  </si>
  <si>
    <t>1881999</t>
  </si>
  <si>
    <t>1911999</t>
  </si>
  <si>
    <t>1921999</t>
  </si>
  <si>
    <t>1961999</t>
  </si>
  <si>
    <t>1991999</t>
  </si>
  <si>
    <t>2021999</t>
  </si>
  <si>
    <t>2031999</t>
  </si>
  <si>
    <t>2041999</t>
  </si>
  <si>
    <t>2081999</t>
  </si>
  <si>
    <t>2121999</t>
  </si>
  <si>
    <t>2141999</t>
  </si>
  <si>
    <t>2181999</t>
  </si>
  <si>
    <t>2221999</t>
  </si>
  <si>
    <t>2231999</t>
  </si>
  <si>
    <t>2261999</t>
  </si>
  <si>
    <t>2311999</t>
  </si>
  <si>
    <t>2321999</t>
  </si>
  <si>
    <t>2331999</t>
  </si>
  <si>
    <t>2341999</t>
  </si>
  <si>
    <t>2381999</t>
  </si>
  <si>
    <t>2391999</t>
  </si>
  <si>
    <t>2421999</t>
  </si>
  <si>
    <t>2461999</t>
  </si>
  <si>
    <t>2481999</t>
  </si>
  <si>
    <t>2501999</t>
  </si>
  <si>
    <t>2541999</t>
  </si>
  <si>
    <t>2581999</t>
  </si>
  <si>
    <t>2601999</t>
  </si>
  <si>
    <t>2621999</t>
  </si>
  <si>
    <t>2661999</t>
  </si>
  <si>
    <t>2681999</t>
  </si>
  <si>
    <t>2701999</t>
  </si>
  <si>
    <t>2751999</t>
  </si>
  <si>
    <t>2761999</t>
  </si>
  <si>
    <t>2881999</t>
  </si>
  <si>
    <t>2921999</t>
  </si>
  <si>
    <t>2961999</t>
  </si>
  <si>
    <t>3001999</t>
  </si>
  <si>
    <t>3041999</t>
  </si>
  <si>
    <t>3081999</t>
  </si>
  <si>
    <t>3121999</t>
  </si>
  <si>
    <t>3161999</t>
  </si>
  <si>
    <t>3201999</t>
  </si>
  <si>
    <t>3281999</t>
  </si>
  <si>
    <t>3321999</t>
  </si>
  <si>
    <t>3341999</t>
  </si>
  <si>
    <t>3361999</t>
  </si>
  <si>
    <t>3401999</t>
  </si>
  <si>
    <t>3441999</t>
  </si>
  <si>
    <t>3481999</t>
  </si>
  <si>
    <t>3521999</t>
  </si>
  <si>
    <t>3561999</t>
  </si>
  <si>
    <t>3601999</t>
  </si>
  <si>
    <t>3641999</t>
  </si>
  <si>
    <t>3681999</t>
  </si>
  <si>
    <t>3721999</t>
  </si>
  <si>
    <t>3761999</t>
  </si>
  <si>
    <t>3801999</t>
  </si>
  <si>
    <t>3841999</t>
  </si>
  <si>
    <t>3881999</t>
  </si>
  <si>
    <t>3921999</t>
  </si>
  <si>
    <t>3981999</t>
  </si>
  <si>
    <t>4001999</t>
  </si>
  <si>
    <t>4041999</t>
  </si>
  <si>
    <t>4081999</t>
  </si>
  <si>
    <t>4101999</t>
  </si>
  <si>
    <t>4141999</t>
  </si>
  <si>
    <t>4171999</t>
  </si>
  <si>
    <t>4181999</t>
  </si>
  <si>
    <t>4191999</t>
  </si>
  <si>
    <t>4221999</t>
  </si>
  <si>
    <t>4261999</t>
  </si>
  <si>
    <t>4281999</t>
  </si>
  <si>
    <t>4301999</t>
  </si>
  <si>
    <t>4321999</t>
  </si>
  <si>
    <t>4341999</t>
  </si>
  <si>
    <t>4381999</t>
  </si>
  <si>
    <t>4401999</t>
  </si>
  <si>
    <t>4421999</t>
  </si>
  <si>
    <t>4461999</t>
  </si>
  <si>
    <t>4501999</t>
  </si>
  <si>
    <t>4541999</t>
  </si>
  <si>
    <t>4581999</t>
  </si>
  <si>
    <t>4621999</t>
  </si>
  <si>
    <t>4661999</t>
  </si>
  <si>
    <t>4701999</t>
  </si>
  <si>
    <t>4741999</t>
  </si>
  <si>
    <t>4781999</t>
  </si>
  <si>
    <t>4801999</t>
  </si>
  <si>
    <t>4841999</t>
  </si>
  <si>
    <t>4851999</t>
  </si>
  <si>
    <t>4921999</t>
  </si>
  <si>
    <t>4961999</t>
  </si>
  <si>
    <t>4981999</t>
  </si>
  <si>
    <t>4991999</t>
  </si>
  <si>
    <t>5001999</t>
  </si>
  <si>
    <t>5041999</t>
  </si>
  <si>
    <t>5081999</t>
  </si>
  <si>
    <t>5121999</t>
  </si>
  <si>
    <t>5131999</t>
  </si>
  <si>
    <t>5141999</t>
  </si>
  <si>
    <t>5151999</t>
  </si>
  <si>
    <t>5161999</t>
  </si>
  <si>
    <t>5181999</t>
  </si>
  <si>
    <t>5201999</t>
  </si>
  <si>
    <t>5241999</t>
  </si>
  <si>
    <t>5281999</t>
  </si>
  <si>
    <t>5311999</t>
  </si>
  <si>
    <t>5331999</t>
  </si>
  <si>
    <t>5341999</t>
  </si>
  <si>
    <t>5351999</t>
  </si>
  <si>
    <t>5401999</t>
  </si>
  <si>
    <t>5431999</t>
  </si>
  <si>
    <t>5481999</t>
  </si>
  <si>
    <t>5541999</t>
  </si>
  <si>
    <t>5581999</t>
  </si>
  <si>
    <t>5621999</t>
  </si>
  <si>
    <t>5701999</t>
  </si>
  <si>
    <t>5741999</t>
  </si>
  <si>
    <t>5781999</t>
  </si>
  <si>
    <t>5801999</t>
  </si>
  <si>
    <t>5811999</t>
  </si>
  <si>
    <t>5831999</t>
  </si>
  <si>
    <t>5841999</t>
  </si>
  <si>
    <t>5851999</t>
  </si>
  <si>
    <t>5861999</t>
  </si>
  <si>
    <t>5911999</t>
  </si>
  <si>
    <t>5981999</t>
  </si>
  <si>
    <t>6001999</t>
  </si>
  <si>
    <t>6041999</t>
  </si>
  <si>
    <t>6081999</t>
  </si>
  <si>
    <t>6121999</t>
  </si>
  <si>
    <t>6161999</t>
  </si>
  <si>
    <t>6201999</t>
  </si>
  <si>
    <t>6241999</t>
  </si>
  <si>
    <t>6261999</t>
  </si>
  <si>
    <t>6301999</t>
  </si>
  <si>
    <t>6341999</t>
  </si>
  <si>
    <t>6381999</t>
  </si>
  <si>
    <t>6421999</t>
  </si>
  <si>
    <t>6431999</t>
  </si>
  <si>
    <t>6461999</t>
  </si>
  <si>
    <t>6521999</t>
  </si>
  <si>
    <t>6541999</t>
  </si>
  <si>
    <t>6591999</t>
  </si>
  <si>
    <t>6601999</t>
  </si>
  <si>
    <t>6621999</t>
  </si>
  <si>
    <t>6631999</t>
  </si>
  <si>
    <t>6661999</t>
  </si>
  <si>
    <t>6701999</t>
  </si>
  <si>
    <t>6741999</t>
  </si>
  <si>
    <t>6781999</t>
  </si>
  <si>
    <t>6821999</t>
  </si>
  <si>
    <t>6861999</t>
  </si>
  <si>
    <t>6881999</t>
  </si>
  <si>
    <t>6901999</t>
  </si>
  <si>
    <t>6941999</t>
  </si>
  <si>
    <t>7021999</t>
  </si>
  <si>
    <t>7031999</t>
  </si>
  <si>
    <t>7041999</t>
  </si>
  <si>
    <t>7051999</t>
  </si>
  <si>
    <t>7061999</t>
  </si>
  <si>
    <t>7101999</t>
  </si>
  <si>
    <t>7161999</t>
  </si>
  <si>
    <t>7221999</t>
  </si>
  <si>
    <t>7241999</t>
  </si>
  <si>
    <t>7281999</t>
  </si>
  <si>
    <t>7291999</t>
  </si>
  <si>
    <t>7321999</t>
  </si>
  <si>
    <t>7381999</t>
  </si>
  <si>
    <t>7401999</t>
  </si>
  <si>
    <t>7441999</t>
  </si>
  <si>
    <t>7461999</t>
  </si>
  <si>
    <t>7471999</t>
  </si>
  <si>
    <t>7481999</t>
  </si>
  <si>
    <t>7521999</t>
  </si>
  <si>
    <t>7531999</t>
  </si>
  <si>
    <t>7561999</t>
  </si>
  <si>
    <t>7601999</t>
  </si>
  <si>
    <t>7621999</t>
  </si>
  <si>
    <t>7641999</t>
  </si>
  <si>
    <t>7681999</t>
  </si>
  <si>
    <t>7721999</t>
  </si>
  <si>
    <t>7761999</t>
  </si>
  <si>
    <t>7801999</t>
  </si>
  <si>
    <t>7841999</t>
  </si>
  <si>
    <t>7881999</t>
  </si>
  <si>
    <t>7921999</t>
  </si>
  <si>
    <t>7951999</t>
  </si>
  <si>
    <t>7961999</t>
  </si>
  <si>
    <t>7981999</t>
  </si>
  <si>
    <t>8001999</t>
  </si>
  <si>
    <t>8041999</t>
  </si>
  <si>
    <t>8071999</t>
  </si>
  <si>
    <t>8181999</t>
  </si>
  <si>
    <t>8261999</t>
  </si>
  <si>
    <t>8301999</t>
  </si>
  <si>
    <t>8311999</t>
  </si>
  <si>
    <t>8321999</t>
  </si>
  <si>
    <t>8331999</t>
  </si>
  <si>
    <t>8341999</t>
  </si>
  <si>
    <t>8401999</t>
  </si>
  <si>
    <t>8501999</t>
  </si>
  <si>
    <t>8581999</t>
  </si>
  <si>
    <t>8601999</t>
  </si>
  <si>
    <t>8621999</t>
  </si>
  <si>
    <t>8761999</t>
  </si>
  <si>
    <t>8821999</t>
  </si>
  <si>
    <t>8871999</t>
  </si>
  <si>
    <t>8941999</t>
  </si>
  <si>
    <t>28</t>
  </si>
  <si>
    <t>6.53</t>
  </si>
  <si>
    <t>22000</t>
  </si>
  <si>
    <t>42000</t>
  </si>
  <si>
    <t>52000</t>
  </si>
  <si>
    <t>0.11</t>
  </si>
  <si>
    <t>24</t>
  </si>
  <si>
    <t>34.72</t>
  </si>
  <si>
    <t>0.13</t>
  </si>
  <si>
    <t>0.49</t>
  </si>
  <si>
    <t>40.00</t>
  </si>
  <si>
    <t>132000</t>
  </si>
  <si>
    <t>0.21</t>
  </si>
  <si>
    <t>0.61</t>
  </si>
  <si>
    <t>162000</t>
  </si>
  <si>
    <t>0.09</t>
  </si>
  <si>
    <t>4.85</t>
  </si>
  <si>
    <t>192000</t>
  </si>
  <si>
    <t>10.54</t>
  </si>
  <si>
    <t>43.88</t>
  </si>
  <si>
    <t>86.5</t>
  </si>
  <si>
    <t>6.48</t>
  </si>
  <si>
    <t>2.92</t>
  </si>
  <si>
    <t>5.95</t>
  </si>
  <si>
    <t>0.15</t>
  </si>
  <si>
    <t>93.50</t>
  </si>
  <si>
    <t>32.9</t>
  </si>
  <si>
    <t>7.04</t>
  </si>
  <si>
    <t>0.46</t>
  </si>
  <si>
    <t>2.38</t>
  </si>
  <si>
    <t>46.76</t>
  </si>
  <si>
    <t>95.60</t>
  </si>
  <si>
    <t>392000</t>
  </si>
  <si>
    <t>33.73</t>
  </si>
  <si>
    <t>98.00</t>
  </si>
  <si>
    <t>8.00</t>
  </si>
  <si>
    <t>6.15</t>
  </si>
  <si>
    <t>100.00</t>
  </si>
  <si>
    <t>77.8</t>
  </si>
  <si>
    <t>0.07</t>
  </si>
  <si>
    <t>1.30</t>
  </si>
  <si>
    <t>3.97</t>
  </si>
  <si>
    <t>95.00</t>
  </si>
  <si>
    <t>0.03</t>
  </si>
  <si>
    <t>46.86</t>
  </si>
  <si>
    <t>542000</t>
  </si>
  <si>
    <t>29.43</t>
  </si>
  <si>
    <t>99.00</t>
  </si>
  <si>
    <t>572000</t>
  </si>
  <si>
    <t>42.95</t>
  </si>
  <si>
    <t>612000</t>
  </si>
  <si>
    <t>46</t>
  </si>
  <si>
    <t>0.40</t>
  </si>
  <si>
    <t>54.3</t>
  </si>
  <si>
    <t>1.44</t>
  </si>
  <si>
    <t>1.08</t>
  </si>
  <si>
    <t>60.00</t>
  </si>
  <si>
    <t>2.90</t>
  </si>
  <si>
    <t>31.5</t>
  </si>
  <si>
    <t>2.87</t>
  </si>
  <si>
    <t>5.96</t>
  </si>
  <si>
    <t>862000</t>
  </si>
  <si>
    <t>0.48</t>
  </si>
  <si>
    <t>35.00</t>
  </si>
  <si>
    <t>922000</t>
  </si>
  <si>
    <t>9.00</t>
  </si>
  <si>
    <t>5.37</t>
  </si>
  <si>
    <t>1042000</t>
  </si>
  <si>
    <t>0.08</t>
  </si>
  <si>
    <t>1.86</t>
  </si>
  <si>
    <t>0.05</t>
  </si>
  <si>
    <t>80.00</t>
  </si>
  <si>
    <t>48.4</t>
  </si>
  <si>
    <t>0.25</t>
  </si>
  <si>
    <t>37.00</t>
  </si>
  <si>
    <t>51.30</t>
  </si>
  <si>
    <t>90.00</t>
  </si>
  <si>
    <t>1272000</t>
  </si>
  <si>
    <t>1.82</t>
  </si>
  <si>
    <t>1352000</t>
  </si>
  <si>
    <t>1362000</t>
  </si>
  <si>
    <t>91.9</t>
  </si>
  <si>
    <t>2.98</t>
  </si>
  <si>
    <t>46.57</t>
  </si>
  <si>
    <t>0.51</t>
  </si>
  <si>
    <t>0.65</t>
  </si>
  <si>
    <t>3.62</t>
  </si>
  <si>
    <t>93.9</t>
  </si>
  <si>
    <t>0.04</t>
  </si>
  <si>
    <t>15.24</t>
  </si>
  <si>
    <t>1512000</t>
  </si>
  <si>
    <t>16.60</t>
  </si>
  <si>
    <t>1542000</t>
  </si>
  <si>
    <t>1552000</t>
  </si>
  <si>
    <t>37.3</t>
  </si>
  <si>
    <t>1.78</t>
  </si>
  <si>
    <t>50.00</t>
  </si>
  <si>
    <t>28.10</t>
  </si>
  <si>
    <t>1622000</t>
  </si>
  <si>
    <t>1662000</t>
  </si>
  <si>
    <t>22.3</t>
  </si>
  <si>
    <t>2.21</t>
  </si>
  <si>
    <t>65.4</t>
  </si>
  <si>
    <t>0.27</t>
  </si>
  <si>
    <t>1.21</t>
  </si>
  <si>
    <t>0.01</t>
  </si>
  <si>
    <t>15.66</t>
  </si>
  <si>
    <t>5.80</t>
  </si>
  <si>
    <t>6.64</t>
  </si>
  <si>
    <t>0.54</t>
  </si>
  <si>
    <t>41.00</t>
  </si>
  <si>
    <t>15.26</t>
  </si>
  <si>
    <t>65</t>
  </si>
  <si>
    <t>9.78</t>
  </si>
  <si>
    <t>74.3</t>
  </si>
  <si>
    <t>0.23</t>
  </si>
  <si>
    <t>39.17</t>
  </si>
  <si>
    <t>8.81</t>
  </si>
  <si>
    <t>21.0</t>
  </si>
  <si>
    <t>3.70</t>
  </si>
  <si>
    <t>1.46</t>
  </si>
  <si>
    <t>1.18</t>
  </si>
  <si>
    <t>2232000</t>
  </si>
  <si>
    <t>88.6</t>
  </si>
  <si>
    <t>0.02</t>
  </si>
  <si>
    <t>0.14</t>
  </si>
  <si>
    <t>0.00</t>
  </si>
  <si>
    <t>28.58</t>
  </si>
  <si>
    <t>32.92</t>
  </si>
  <si>
    <t>58.62</t>
  </si>
  <si>
    <t>2392000</t>
  </si>
  <si>
    <t>1.50</t>
  </si>
  <si>
    <t>37.25</t>
  </si>
  <si>
    <t>2482000</t>
  </si>
  <si>
    <t>14.31</t>
  </si>
  <si>
    <t>99.40</t>
  </si>
  <si>
    <t>9.69</t>
  </si>
  <si>
    <t>6.36</t>
  </si>
  <si>
    <t>2602000</t>
  </si>
  <si>
    <t>0.19</t>
  </si>
  <si>
    <t>30.00</t>
  </si>
  <si>
    <t>1.22</t>
  </si>
  <si>
    <t>0.92</t>
  </si>
  <si>
    <t>1.11</t>
  </si>
  <si>
    <t>30.22</t>
  </si>
  <si>
    <t>52.1</t>
  </si>
  <si>
    <t>19.13</t>
  </si>
  <si>
    <t>1.79</t>
  </si>
  <si>
    <t>9.14</t>
  </si>
  <si>
    <t>31.75</t>
  </si>
  <si>
    <t>4.06</t>
  </si>
  <si>
    <t>65.00</t>
  </si>
  <si>
    <t>5.83</t>
  </si>
  <si>
    <t>16.11</t>
  </si>
  <si>
    <t>48.1</t>
  </si>
  <si>
    <t>0.71</t>
  </si>
  <si>
    <t>54.00</t>
  </si>
  <si>
    <t>57.3</t>
  </si>
  <si>
    <t>0.10</t>
  </si>
  <si>
    <t>6.61</t>
  </si>
  <si>
    <t>93.4</t>
  </si>
  <si>
    <t>3342000</t>
  </si>
  <si>
    <t>3362000</t>
  </si>
  <si>
    <t>1.20</t>
  </si>
  <si>
    <t>27.83</t>
  </si>
  <si>
    <t>7.00</t>
  </si>
  <si>
    <t>95.05</t>
  </si>
  <si>
    <t>44.47</t>
  </si>
  <si>
    <t>41.5</t>
  </si>
  <si>
    <t>0.53</t>
  </si>
  <si>
    <t>21.10</t>
  </si>
  <si>
    <t>34.4</t>
  </si>
  <si>
    <t>0.93</t>
  </si>
  <si>
    <t>89.00</t>
  </si>
  <si>
    <t>16.9</t>
  </si>
  <si>
    <t>17.85</t>
  </si>
  <si>
    <t>20.87</t>
  </si>
  <si>
    <t>23.11</t>
  </si>
  <si>
    <t>99.60</t>
  </si>
  <si>
    <t>55.3</t>
  </si>
  <si>
    <t>23.40</t>
  </si>
  <si>
    <t>3.12</t>
  </si>
  <si>
    <t>29.99</t>
  </si>
  <si>
    <t>0.67</t>
  </si>
  <si>
    <t>2.62</t>
  </si>
  <si>
    <t>54.8</t>
  </si>
  <si>
    <t>0.32</t>
  </si>
  <si>
    <t>44.70</t>
  </si>
  <si>
    <t>6.73</t>
  </si>
  <si>
    <t>1.04</t>
  </si>
  <si>
    <t>29</t>
  </si>
  <si>
    <t>3.89</t>
  </si>
  <si>
    <t>7.95</t>
  </si>
  <si>
    <t>6.32</t>
  </si>
  <si>
    <t>0.30</t>
  </si>
  <si>
    <t>36.52</t>
  </si>
  <si>
    <t>6.43</t>
  </si>
  <si>
    <t>22.89</t>
  </si>
  <si>
    <t>13.61</t>
  </si>
  <si>
    <t>99.99</t>
  </si>
  <si>
    <t>84.1</t>
  </si>
  <si>
    <t>0.20</t>
  </si>
  <si>
    <t>21.00</t>
  </si>
  <si>
    <t>66.4</t>
  </si>
  <si>
    <t>21.38</t>
  </si>
  <si>
    <t>2.20</t>
  </si>
  <si>
    <t>75.4</t>
  </si>
  <si>
    <t>15.39</t>
  </si>
  <si>
    <t>13.11</t>
  </si>
  <si>
    <t>7.79</t>
  </si>
  <si>
    <t>7.28</t>
  </si>
  <si>
    <t>99.70</t>
  </si>
  <si>
    <t>19.9</t>
  </si>
  <si>
    <t>5.08</t>
  </si>
  <si>
    <t>85.50</t>
  </si>
  <si>
    <t>4852000</t>
  </si>
  <si>
    <t>42.18</t>
  </si>
  <si>
    <t>64.9</t>
  </si>
  <si>
    <t>1.26</t>
  </si>
  <si>
    <t>58.00</t>
  </si>
  <si>
    <t>1.28</t>
  </si>
  <si>
    <t>70.00</t>
  </si>
  <si>
    <t>4992000</t>
  </si>
  <si>
    <t>5002000</t>
  </si>
  <si>
    <t>24.2</t>
  </si>
  <si>
    <t>0.69</t>
  </si>
  <si>
    <t>78.2</t>
  </si>
  <si>
    <t>3.52</t>
  </si>
  <si>
    <t>0.1</t>
  </si>
  <si>
    <t>23.94</t>
  </si>
  <si>
    <t>25.02</t>
  </si>
  <si>
    <t>1.94</t>
  </si>
  <si>
    <t>33.9</t>
  </si>
  <si>
    <t>1.64</t>
  </si>
  <si>
    <t>5182000</t>
  </si>
  <si>
    <t>5202000</t>
  </si>
  <si>
    <t>64.0</t>
  </si>
  <si>
    <t>43.98</t>
  </si>
  <si>
    <t>99.50</t>
  </si>
  <si>
    <t>5312000</t>
  </si>
  <si>
    <t>15.44</t>
  </si>
  <si>
    <t>5342000</t>
  </si>
  <si>
    <t>5352000</t>
  </si>
  <si>
    <t>13.94</t>
  </si>
  <si>
    <t>1.80</t>
  </si>
  <si>
    <t>2.11</t>
  </si>
  <si>
    <t>47.38</t>
  </si>
  <si>
    <t>97.00</t>
  </si>
  <si>
    <t>60.0</t>
  </si>
  <si>
    <t>0.98</t>
  </si>
  <si>
    <t>82.6</t>
  </si>
  <si>
    <t>69.6</t>
  </si>
  <si>
    <t>0.06</t>
  </si>
  <si>
    <t>26.51</t>
  </si>
  <si>
    <t>5742000</t>
  </si>
  <si>
    <t>52.00</t>
  </si>
  <si>
    <t>96.00</t>
  </si>
  <si>
    <t>5802000</t>
  </si>
  <si>
    <t>5812000</t>
  </si>
  <si>
    <t>3.73</t>
  </si>
  <si>
    <t>1.53</t>
  </si>
  <si>
    <t>5852000</t>
  </si>
  <si>
    <t>48.7</t>
  </si>
  <si>
    <t>6.55</t>
  </si>
  <si>
    <t>73.80</t>
  </si>
  <si>
    <t>0.84</t>
  </si>
  <si>
    <t>0.75</t>
  </si>
  <si>
    <t>46.2</t>
  </si>
  <si>
    <t>3.08</t>
  </si>
  <si>
    <t>47.2</t>
  </si>
  <si>
    <t>1.98</t>
  </si>
  <si>
    <t>6122000</t>
  </si>
  <si>
    <t>7.29</t>
  </si>
  <si>
    <t>16.43</t>
  </si>
  <si>
    <t>6262000</t>
  </si>
  <si>
    <t>10.47</t>
  </si>
  <si>
    <t>4.86</t>
  </si>
  <si>
    <t>13.82</t>
  </si>
  <si>
    <t>3.61</t>
  </si>
  <si>
    <t>79.7</t>
  </si>
  <si>
    <t>6522000</t>
  </si>
  <si>
    <t>5.92</t>
  </si>
  <si>
    <t>5.86</t>
  </si>
  <si>
    <t>22.41</t>
  </si>
  <si>
    <t>5.09</t>
  </si>
  <si>
    <t>6632000</t>
  </si>
  <si>
    <t>6662000</t>
  </si>
  <si>
    <t>3.25</t>
  </si>
  <si>
    <t>48.80</t>
  </si>
  <si>
    <t>4.64</t>
  </si>
  <si>
    <t>48.9</t>
  </si>
  <si>
    <t>6882000</t>
  </si>
  <si>
    <t>7.40</t>
  </si>
  <si>
    <t>0.12</t>
  </si>
  <si>
    <t>36.00</t>
  </si>
  <si>
    <t>9.43</t>
  </si>
  <si>
    <t>48.8</t>
  </si>
  <si>
    <t>15.11</t>
  </si>
  <si>
    <t>97.80</t>
  </si>
  <si>
    <t>33.2</t>
  </si>
  <si>
    <t>5.35</t>
  </si>
  <si>
    <t>92.00</t>
  </si>
  <si>
    <t>3.3</t>
  </si>
  <si>
    <t>5.28</t>
  </si>
  <si>
    <t>13.62</t>
  </si>
  <si>
    <t>7282000</t>
  </si>
  <si>
    <t>7322000</t>
  </si>
  <si>
    <t>7382000</t>
  </si>
  <si>
    <t>2.51</t>
  </si>
  <si>
    <t>7442000</t>
  </si>
  <si>
    <t>7462000</t>
  </si>
  <si>
    <t>23</t>
  </si>
  <si>
    <t>2.04</t>
  </si>
  <si>
    <t>45.69</t>
  </si>
  <si>
    <t>38</t>
  </si>
  <si>
    <t>5.04</t>
  </si>
  <si>
    <t>47.10</t>
  </si>
  <si>
    <t>0.18</t>
  </si>
  <si>
    <t>3.69</t>
  </si>
  <si>
    <t>0.80</t>
  </si>
  <si>
    <t>7722000</t>
  </si>
  <si>
    <t>2.43</t>
  </si>
  <si>
    <t>7.72</t>
  </si>
  <si>
    <t>23.63</t>
  </si>
  <si>
    <t>2.75</t>
  </si>
  <si>
    <t>17.9</t>
  </si>
  <si>
    <t>3.76</t>
  </si>
  <si>
    <t>50.20</t>
  </si>
  <si>
    <t>7962000</t>
  </si>
  <si>
    <t>5.24</t>
  </si>
  <si>
    <t>75.0</t>
  </si>
  <si>
    <t>0.16</t>
  </si>
  <si>
    <t>16.05</t>
  </si>
  <si>
    <t>0.72</t>
  </si>
  <si>
    <t>2.49</t>
  </si>
  <si>
    <t>28.1</t>
  </si>
  <si>
    <t>0.64</t>
  </si>
  <si>
    <t>26.82</t>
  </si>
  <si>
    <t>8302000</t>
  </si>
  <si>
    <t>31.90</t>
  </si>
  <si>
    <t>9.22</t>
  </si>
  <si>
    <t>8332000</t>
  </si>
  <si>
    <t>70.1</t>
  </si>
  <si>
    <t>43.08</t>
  </si>
  <si>
    <t>65.9</t>
  </si>
  <si>
    <t>3.36</t>
  </si>
  <si>
    <t>4.77</t>
  </si>
  <si>
    <t>0.57</t>
  </si>
  <si>
    <t>57.2</t>
  </si>
  <si>
    <t>50.50</t>
  </si>
  <si>
    <t>8.06</t>
  </si>
  <si>
    <t>56.19</t>
  </si>
  <si>
    <t>22001</t>
  </si>
  <si>
    <t>52001</t>
  </si>
  <si>
    <t>0.33</t>
  </si>
  <si>
    <t>84.00</t>
  </si>
  <si>
    <t>39.07</t>
  </si>
  <si>
    <t>92.38</t>
  </si>
  <si>
    <t>9.09</t>
  </si>
  <si>
    <t>132001</t>
  </si>
  <si>
    <t>20.43</t>
  </si>
  <si>
    <t>162001</t>
  </si>
  <si>
    <t>28.43</t>
  </si>
  <si>
    <t>5.78</t>
  </si>
  <si>
    <t>91.99</t>
  </si>
  <si>
    <t>192001</t>
  </si>
  <si>
    <t>91.00</t>
  </si>
  <si>
    <t>50.17</t>
  </si>
  <si>
    <t>98.26</t>
  </si>
  <si>
    <t>8.90</t>
  </si>
  <si>
    <t>4.26</t>
  </si>
  <si>
    <t>57.44</t>
  </si>
  <si>
    <t>7.91</t>
  </si>
  <si>
    <t>55.80</t>
  </si>
  <si>
    <t>0.31</t>
  </si>
  <si>
    <t>94.00</t>
  </si>
  <si>
    <t>0.70</t>
  </si>
  <si>
    <t>24.51</t>
  </si>
  <si>
    <t>3.57</t>
  </si>
  <si>
    <t>52.69</t>
  </si>
  <si>
    <t>392001</t>
  </si>
  <si>
    <t>39.19</t>
  </si>
  <si>
    <t>11.80</t>
  </si>
  <si>
    <t>15.04</t>
  </si>
  <si>
    <t>1.63</t>
  </si>
  <si>
    <t>38.00</t>
  </si>
  <si>
    <t>11.94</t>
  </si>
  <si>
    <t>52.78</t>
  </si>
  <si>
    <t>96.17</t>
  </si>
  <si>
    <t>542001</t>
  </si>
  <si>
    <t>31.29</t>
  </si>
  <si>
    <t>572001</t>
  </si>
  <si>
    <t>47.51</t>
  </si>
  <si>
    <t>612001</t>
  </si>
  <si>
    <t>25.08</t>
  </si>
  <si>
    <t>0.86</t>
  </si>
  <si>
    <t>2.12</t>
  </si>
  <si>
    <t>43.00</t>
  </si>
  <si>
    <t>3.43</t>
  </si>
  <si>
    <t>4.53</t>
  </si>
  <si>
    <t>842001</t>
  </si>
  <si>
    <t>862001</t>
  </si>
  <si>
    <t>0.47</t>
  </si>
  <si>
    <t>922001</t>
  </si>
  <si>
    <t>12.92</t>
  </si>
  <si>
    <t>7.61</t>
  </si>
  <si>
    <t>4.30</t>
  </si>
  <si>
    <t>85.00</t>
  </si>
  <si>
    <t>0.28</t>
  </si>
  <si>
    <t>60.20</t>
  </si>
  <si>
    <t>1272001</t>
  </si>
  <si>
    <t>2.69</t>
  </si>
  <si>
    <t>1352001</t>
  </si>
  <si>
    <t>1362001</t>
  </si>
  <si>
    <t>17.80</t>
  </si>
  <si>
    <t>4.00</t>
  </si>
  <si>
    <t>46.31</t>
  </si>
  <si>
    <t>0.82</t>
  </si>
  <si>
    <t>51.94</t>
  </si>
  <si>
    <t>0.79</t>
  </si>
  <si>
    <t>57.90</t>
  </si>
  <si>
    <t>7.70</t>
  </si>
  <si>
    <t>18.94</t>
  </si>
  <si>
    <t>94.79</t>
  </si>
  <si>
    <t>1512001</t>
  </si>
  <si>
    <t>19.10</t>
  </si>
  <si>
    <t>1542001</t>
  </si>
  <si>
    <t>83.93</t>
  </si>
  <si>
    <t>2.64</t>
  </si>
  <si>
    <t>34.90</t>
  </si>
  <si>
    <t>1622001</t>
  </si>
  <si>
    <t>1662001</t>
  </si>
  <si>
    <t>2.85</t>
  </si>
  <si>
    <t>0.44</t>
  </si>
  <si>
    <t>1752001</t>
  </si>
  <si>
    <t>18.08</t>
  </si>
  <si>
    <t>9.56</t>
  </si>
  <si>
    <t>11.56</t>
  </si>
  <si>
    <t>18.82</t>
  </si>
  <si>
    <t>33.23</t>
  </si>
  <si>
    <t>26.80</t>
  </si>
  <si>
    <t>14.70</t>
  </si>
  <si>
    <t>0.36</t>
  </si>
  <si>
    <t>23.00</t>
  </si>
  <si>
    <t>42.96</t>
  </si>
  <si>
    <t>13.25</t>
  </si>
  <si>
    <t>4.43</t>
  </si>
  <si>
    <t>2.67</t>
  </si>
  <si>
    <t>2232001</t>
  </si>
  <si>
    <t>0.17</t>
  </si>
  <si>
    <t>31.53</t>
  </si>
  <si>
    <t>43.25</t>
  </si>
  <si>
    <t>64.60</t>
  </si>
  <si>
    <t>2392001</t>
  </si>
  <si>
    <t>49.50</t>
  </si>
  <si>
    <t>43.11</t>
  </si>
  <si>
    <t>2482001</t>
  </si>
  <si>
    <t>26.33</t>
  </si>
  <si>
    <t>11.62</t>
  </si>
  <si>
    <t>6.25</t>
  </si>
  <si>
    <t>2602001</t>
  </si>
  <si>
    <t>0.34</t>
  </si>
  <si>
    <t>1.35</t>
  </si>
  <si>
    <t>12.50</t>
  </si>
  <si>
    <t>0.99</t>
  </si>
  <si>
    <t>79.00</t>
  </si>
  <si>
    <t>1.34</t>
  </si>
  <si>
    <t>1.84</t>
  </si>
  <si>
    <t>31.65</t>
  </si>
  <si>
    <t>21.17</t>
  </si>
  <si>
    <t>2.34</t>
  </si>
  <si>
    <t>10.94</t>
  </si>
  <si>
    <t>35.46</t>
  </si>
  <si>
    <t>5.13</t>
  </si>
  <si>
    <t>9.20</t>
  </si>
  <si>
    <t>25.38</t>
  </si>
  <si>
    <t>1.74</t>
  </si>
  <si>
    <t>68.00</t>
  </si>
  <si>
    <t>13.21</t>
  </si>
  <si>
    <t>3342001</t>
  </si>
  <si>
    <t>3362001</t>
  </si>
  <si>
    <t>1.42</t>
  </si>
  <si>
    <t>38.67</t>
  </si>
  <si>
    <t>14.53</t>
  </si>
  <si>
    <t>95.83</t>
  </si>
  <si>
    <t>49.39</t>
  </si>
  <si>
    <t>0.66</t>
  </si>
  <si>
    <t>2.02</t>
  </si>
  <si>
    <t>1.48</t>
  </si>
  <si>
    <t>32.00</t>
  </si>
  <si>
    <t>23.14</t>
  </si>
  <si>
    <t>17.38</t>
  </si>
  <si>
    <t>27.22</t>
  </si>
  <si>
    <t>3.86</t>
  </si>
  <si>
    <t>38.53</t>
  </si>
  <si>
    <t>1.01</t>
  </si>
  <si>
    <t>4.71</t>
  </si>
  <si>
    <t>0.62</t>
  </si>
  <si>
    <t>56.60</t>
  </si>
  <si>
    <t>8.55</t>
  </si>
  <si>
    <t>3.00</t>
  </si>
  <si>
    <t>5.64</t>
  </si>
  <si>
    <t>79.10</t>
  </si>
  <si>
    <t>6.78</t>
  </si>
  <si>
    <t>0.26</t>
  </si>
  <si>
    <t>7.22</t>
  </si>
  <si>
    <t>0.42</t>
  </si>
  <si>
    <t>37.78</t>
  </si>
  <si>
    <t>0.37</t>
  </si>
  <si>
    <t>45.12</t>
  </si>
  <si>
    <t>7.18</t>
  </si>
  <si>
    <t>36.16</t>
  </si>
  <si>
    <t>22.52</t>
  </si>
  <si>
    <t>0.22</t>
  </si>
  <si>
    <t>22.00</t>
  </si>
  <si>
    <t>26.70</t>
  </si>
  <si>
    <t>17.88</t>
  </si>
  <si>
    <t>10.31</t>
  </si>
  <si>
    <t>8.78</t>
  </si>
  <si>
    <t>99.80</t>
  </si>
  <si>
    <t>99.30</t>
  </si>
  <si>
    <t>4852001</t>
  </si>
  <si>
    <t>46.65</t>
  </si>
  <si>
    <t>1.65</t>
  </si>
  <si>
    <t>1.49</t>
  </si>
  <si>
    <t>76.00</t>
  </si>
  <si>
    <t>4992001</t>
  </si>
  <si>
    <t>5002001</t>
  </si>
  <si>
    <t>1.37</t>
  </si>
  <si>
    <t>5.89</t>
  </si>
  <si>
    <t>90.60</t>
  </si>
  <si>
    <t>28.49</t>
  </si>
  <si>
    <t>96.38</t>
  </si>
  <si>
    <t>29.98</t>
  </si>
  <si>
    <t>45.49</t>
  </si>
  <si>
    <t>2.73</t>
  </si>
  <si>
    <t>96.70</t>
  </si>
  <si>
    <t>2.42</t>
  </si>
  <si>
    <t>5182001</t>
  </si>
  <si>
    <t>2.99</t>
  </si>
  <si>
    <t>0.24</t>
  </si>
  <si>
    <t>49.37</t>
  </si>
  <si>
    <t>5312001</t>
  </si>
  <si>
    <t>17.10</t>
  </si>
  <si>
    <t>5342001</t>
  </si>
  <si>
    <t>5352001</t>
  </si>
  <si>
    <t>18.24</t>
  </si>
  <si>
    <t>2.22</t>
  </si>
  <si>
    <t>46.35</t>
  </si>
  <si>
    <t>2.83</t>
  </si>
  <si>
    <t>53.24</t>
  </si>
  <si>
    <t>1.45</t>
  </si>
  <si>
    <t>32.66</t>
  </si>
  <si>
    <t>5742001</t>
  </si>
  <si>
    <t>64.00</t>
  </si>
  <si>
    <t>5802001</t>
  </si>
  <si>
    <t>5812001</t>
  </si>
  <si>
    <t>4.66</t>
  </si>
  <si>
    <t>1.71</t>
  </si>
  <si>
    <t>5852001</t>
  </si>
  <si>
    <t>1.32</t>
  </si>
  <si>
    <t>27.10</t>
  </si>
  <si>
    <t>7.27</t>
  </si>
  <si>
    <t>77.00</t>
  </si>
  <si>
    <t>0.90</t>
  </si>
  <si>
    <t>1.10</t>
  </si>
  <si>
    <t>7.58</t>
  </si>
  <si>
    <t>2.52</t>
  </si>
  <si>
    <t>6122001</t>
  </si>
  <si>
    <t>9.90</t>
  </si>
  <si>
    <t>18.09</t>
  </si>
  <si>
    <t>6262001</t>
  </si>
  <si>
    <t>15.63</t>
  </si>
  <si>
    <t>6.17</t>
  </si>
  <si>
    <t>16.30</t>
  </si>
  <si>
    <t>4.54</t>
  </si>
  <si>
    <t>2.94</t>
  </si>
  <si>
    <t>6522001</t>
  </si>
  <si>
    <t>7.99</t>
  </si>
  <si>
    <t>7.71</t>
  </si>
  <si>
    <t>25.88</t>
  </si>
  <si>
    <t>8.18</t>
  </si>
  <si>
    <t>6632001</t>
  </si>
  <si>
    <t>6662001</t>
  </si>
  <si>
    <t>55.00</t>
  </si>
  <si>
    <t>50.34</t>
  </si>
  <si>
    <t>6.31</t>
  </si>
  <si>
    <t>4.68</t>
  </si>
  <si>
    <t>6882001</t>
  </si>
  <si>
    <t>11.02</t>
  </si>
  <si>
    <t>41.67</t>
  </si>
  <si>
    <t>12.53</t>
  </si>
  <si>
    <t>1.27</t>
  </si>
  <si>
    <t>30.18</t>
  </si>
  <si>
    <t>98.40</t>
  </si>
  <si>
    <t>6.35</t>
  </si>
  <si>
    <t>93.00</t>
  </si>
  <si>
    <t>6.91</t>
  </si>
  <si>
    <t>66.43</t>
  </si>
  <si>
    <t>18.15</t>
  </si>
  <si>
    <t>7282001</t>
  </si>
  <si>
    <t>7322001</t>
  </si>
  <si>
    <t>7382001</t>
  </si>
  <si>
    <t>3.06</t>
  </si>
  <si>
    <t>7442001</t>
  </si>
  <si>
    <t>7462001</t>
  </si>
  <si>
    <t>2.53</t>
  </si>
  <si>
    <t>51.77</t>
  </si>
  <si>
    <t>6.79</t>
  </si>
  <si>
    <t>60.97</t>
  </si>
  <si>
    <t>55.10</t>
  </si>
  <si>
    <t>0.35</t>
  </si>
  <si>
    <t>5.56</t>
  </si>
  <si>
    <t>7722001</t>
  </si>
  <si>
    <t>15.38</t>
  </si>
  <si>
    <t>26.27</t>
  </si>
  <si>
    <t>5.19</t>
  </si>
  <si>
    <t>87.50</t>
  </si>
  <si>
    <t>12.40</t>
  </si>
  <si>
    <t>7962001</t>
  </si>
  <si>
    <t>7982001</t>
  </si>
  <si>
    <t>1.24</t>
  </si>
  <si>
    <t>3.47</t>
  </si>
  <si>
    <t>33.48</t>
  </si>
  <si>
    <t>8302001</t>
  </si>
  <si>
    <t>16.06</t>
  </si>
  <si>
    <t>8332001</t>
  </si>
  <si>
    <t>49.08</t>
  </si>
  <si>
    <t>18.38</t>
  </si>
  <si>
    <t>11.12</t>
  </si>
  <si>
    <t>0.60</t>
  </si>
  <si>
    <t>1.69</t>
  </si>
  <si>
    <t>10.66</t>
  </si>
  <si>
    <t>56.90</t>
  </si>
  <si>
    <t>22002</t>
  </si>
  <si>
    <t>52002</t>
  </si>
  <si>
    <t>0.39</t>
  </si>
  <si>
    <t>39.90</t>
  </si>
  <si>
    <t>91.95</t>
  </si>
  <si>
    <t>36.17</t>
  </si>
  <si>
    <t>1.59</t>
  </si>
  <si>
    <t>132002</t>
  </si>
  <si>
    <t>28.20</t>
  </si>
  <si>
    <t>2.15</t>
  </si>
  <si>
    <t>50.15</t>
  </si>
  <si>
    <t>162002</t>
  </si>
  <si>
    <t>27.90</t>
  </si>
  <si>
    <t>91.91</t>
  </si>
  <si>
    <t>192002</t>
  </si>
  <si>
    <t>11.26</t>
  </si>
  <si>
    <t>59.06</t>
  </si>
  <si>
    <t>98.30</t>
  </si>
  <si>
    <t>61.12</t>
  </si>
  <si>
    <t>10.52</t>
  </si>
  <si>
    <t>55.81</t>
  </si>
  <si>
    <t>5.00</t>
  </si>
  <si>
    <t>10.88</t>
  </si>
  <si>
    <t>1.61</t>
  </si>
  <si>
    <t>24.92</t>
  </si>
  <si>
    <t>4.51</t>
  </si>
  <si>
    <t>392002</t>
  </si>
  <si>
    <t>36.56</t>
  </si>
  <si>
    <t>18.00</t>
  </si>
  <si>
    <t>18.05</t>
  </si>
  <si>
    <t>44.00</t>
  </si>
  <si>
    <t>1.96</t>
  </si>
  <si>
    <t>27.84</t>
  </si>
  <si>
    <t>53.78</t>
  </si>
  <si>
    <t>542002</t>
  </si>
  <si>
    <t>46.33</t>
  </si>
  <si>
    <t>572002</t>
  </si>
  <si>
    <t>52.03</t>
  </si>
  <si>
    <t>612002</t>
  </si>
  <si>
    <t>26.32</t>
  </si>
  <si>
    <t>1.68</t>
  </si>
  <si>
    <t>2.65</t>
  </si>
  <si>
    <t>3.39</t>
  </si>
  <si>
    <t>9.15</t>
  </si>
  <si>
    <t>5.68</t>
  </si>
  <si>
    <t>862002</t>
  </si>
  <si>
    <t>0.50</t>
  </si>
  <si>
    <t>18.89</t>
  </si>
  <si>
    <t>15.33</t>
  </si>
  <si>
    <t>9.08</t>
  </si>
  <si>
    <t>95.73</t>
  </si>
  <si>
    <t>8.95</t>
  </si>
  <si>
    <t>87.00</t>
  </si>
  <si>
    <t>61.59</t>
  </si>
  <si>
    <t>1272002</t>
  </si>
  <si>
    <t>1352002</t>
  </si>
  <si>
    <t>1362002</t>
  </si>
  <si>
    <t>5.61</t>
  </si>
  <si>
    <t>1.23</t>
  </si>
  <si>
    <t>62.45</t>
  </si>
  <si>
    <t>1.05</t>
  </si>
  <si>
    <t>26.20</t>
  </si>
  <si>
    <t>95.65</t>
  </si>
  <si>
    <t>1512002</t>
  </si>
  <si>
    <t>22.10</t>
  </si>
  <si>
    <t>1542002</t>
  </si>
  <si>
    <t>83.61</t>
  </si>
  <si>
    <t>4.60</t>
  </si>
  <si>
    <t>47.60</t>
  </si>
  <si>
    <t>1622002</t>
  </si>
  <si>
    <t>1662002</t>
  </si>
  <si>
    <t>0.55</t>
  </si>
  <si>
    <t>1752002</t>
  </si>
  <si>
    <t>17.00</t>
  </si>
  <si>
    <t>20.02</t>
  </si>
  <si>
    <t>19.89</t>
  </si>
  <si>
    <t>17.76</t>
  </si>
  <si>
    <t>3.77</t>
  </si>
  <si>
    <t>28.32</t>
  </si>
  <si>
    <t>99.97</t>
  </si>
  <si>
    <t>34.10</t>
  </si>
  <si>
    <t>0.87</t>
  </si>
  <si>
    <t>40.04</t>
  </si>
  <si>
    <t>23.93</t>
  </si>
  <si>
    <t>27.00</t>
  </si>
  <si>
    <t>64.25</t>
  </si>
  <si>
    <t>18.42</t>
  </si>
  <si>
    <t>6.82</t>
  </si>
  <si>
    <t>1.90</t>
  </si>
  <si>
    <t>2232002</t>
  </si>
  <si>
    <t>41.52</t>
  </si>
  <si>
    <t>53.30</t>
  </si>
  <si>
    <t>64.15</t>
  </si>
  <si>
    <t>2392002</t>
  </si>
  <si>
    <t>62.43</t>
  </si>
  <si>
    <t>2482002</t>
  </si>
  <si>
    <t>13.92</t>
  </si>
  <si>
    <t>8.20</t>
  </si>
  <si>
    <t>75.00</t>
  </si>
  <si>
    <t>2602002</t>
  </si>
  <si>
    <t>23.27</t>
  </si>
  <si>
    <t>3.10</t>
  </si>
  <si>
    <t>48.82</t>
  </si>
  <si>
    <t>0.83</t>
  </si>
  <si>
    <t>23.67</t>
  </si>
  <si>
    <t>2.50</t>
  </si>
  <si>
    <t>14.67</t>
  </si>
  <si>
    <t>44.15</t>
  </si>
  <si>
    <t>14.76</t>
  </si>
  <si>
    <t>11.35</t>
  </si>
  <si>
    <t>31.19</t>
  </si>
  <si>
    <t>3282002</t>
  </si>
  <si>
    <t>0.89</t>
  </si>
  <si>
    <t>3342002</t>
  </si>
  <si>
    <t>3362002</t>
  </si>
  <si>
    <t>2.60</t>
  </si>
  <si>
    <t>16.67</t>
  </si>
  <si>
    <t>79.12</t>
  </si>
  <si>
    <t>1.54</t>
  </si>
  <si>
    <t>2.13</t>
  </si>
  <si>
    <t>4.63</t>
  </si>
  <si>
    <t>25.85</t>
  </si>
  <si>
    <t>28.04</t>
  </si>
  <si>
    <t>46.60</t>
  </si>
  <si>
    <t>6.10</t>
  </si>
  <si>
    <t>46.59</t>
  </si>
  <si>
    <t>1.67</t>
  </si>
  <si>
    <t>6.03</t>
  </si>
  <si>
    <t>59.40</t>
  </si>
  <si>
    <t>10.25</t>
  </si>
  <si>
    <t>8.87</t>
  </si>
  <si>
    <t>79.87</t>
  </si>
  <si>
    <t>21.94</t>
  </si>
  <si>
    <t>96.90</t>
  </si>
  <si>
    <t>0.81</t>
  </si>
  <si>
    <t>2.24</t>
  </si>
  <si>
    <t>59.47</t>
  </si>
  <si>
    <t>17.69</t>
  </si>
  <si>
    <t>39.84</t>
  </si>
  <si>
    <t>25.17</t>
  </si>
  <si>
    <t>20.00</t>
  </si>
  <si>
    <t>32.34</t>
  </si>
  <si>
    <t>28.92</t>
  </si>
  <si>
    <t>15.35</t>
  </si>
  <si>
    <t>11.90</t>
  </si>
  <si>
    <t>99.90</t>
  </si>
  <si>
    <t>4852002</t>
  </si>
  <si>
    <t>48.05</t>
  </si>
  <si>
    <t>3.79</t>
  </si>
  <si>
    <t>77.01</t>
  </si>
  <si>
    <t>4992002</t>
  </si>
  <si>
    <t>5002002</t>
  </si>
  <si>
    <t>2.37</t>
  </si>
  <si>
    <t>6.87</t>
  </si>
  <si>
    <t>36.32</t>
  </si>
  <si>
    <t>96.87</t>
  </si>
  <si>
    <t>37.66</t>
  </si>
  <si>
    <t>46.62</t>
  </si>
  <si>
    <t>4.15</t>
  </si>
  <si>
    <t>97.12</t>
  </si>
  <si>
    <t>2.63</t>
  </si>
  <si>
    <t>5182002</t>
  </si>
  <si>
    <t>5202002</t>
  </si>
  <si>
    <t>61.29</t>
  </si>
  <si>
    <t>5312002</t>
  </si>
  <si>
    <t>18.80</t>
  </si>
  <si>
    <t>5342002</t>
  </si>
  <si>
    <t>5352002</t>
  </si>
  <si>
    <t>22.39</t>
  </si>
  <si>
    <t>3.26</t>
  </si>
  <si>
    <t>49.31</t>
  </si>
  <si>
    <t>3.51</t>
  </si>
  <si>
    <t>59.08</t>
  </si>
  <si>
    <t>13.00</t>
  </si>
  <si>
    <t>39.15</t>
  </si>
  <si>
    <t>5742002</t>
  </si>
  <si>
    <t>72.84</t>
  </si>
  <si>
    <t>5802002</t>
  </si>
  <si>
    <t>5812002</t>
  </si>
  <si>
    <t>5.57</t>
  </si>
  <si>
    <t>20.24</t>
  </si>
  <si>
    <t>2.58</t>
  </si>
  <si>
    <t>8.52</t>
  </si>
  <si>
    <t>78.60</t>
  </si>
  <si>
    <t>8.97</t>
  </si>
  <si>
    <t>4.33</t>
  </si>
  <si>
    <t>6122002</t>
  </si>
  <si>
    <t>21.15</t>
  </si>
  <si>
    <t>19.37</t>
  </si>
  <si>
    <t>1.02</t>
  </si>
  <si>
    <t>17.55</t>
  </si>
  <si>
    <t>10.23</t>
  </si>
  <si>
    <t>20.05</t>
  </si>
  <si>
    <t>6.58</t>
  </si>
  <si>
    <t>4.13</t>
  </si>
  <si>
    <t>0.29</t>
  </si>
  <si>
    <t>6522002</t>
  </si>
  <si>
    <t>10.13</t>
  </si>
  <si>
    <t>24.80</t>
  </si>
  <si>
    <t>14.64</t>
  </si>
  <si>
    <t>6632002</t>
  </si>
  <si>
    <t>6662002</t>
  </si>
  <si>
    <t>5.55</t>
  </si>
  <si>
    <t>50.83</t>
  </si>
  <si>
    <t>6.38</t>
  </si>
  <si>
    <t>6882002</t>
  </si>
  <si>
    <t>14.30</t>
  </si>
  <si>
    <t>47.00</t>
  </si>
  <si>
    <t>40.14</t>
  </si>
  <si>
    <t>1.85</t>
  </si>
  <si>
    <t>6.71</t>
  </si>
  <si>
    <t>95.10</t>
  </si>
  <si>
    <t>8.98</t>
  </si>
  <si>
    <t>68.93</t>
  </si>
  <si>
    <t>20.39</t>
  </si>
  <si>
    <t>7282002</t>
  </si>
  <si>
    <t>7322002</t>
  </si>
  <si>
    <t>7382002</t>
  </si>
  <si>
    <t>4.16</t>
  </si>
  <si>
    <t>7442002</t>
  </si>
  <si>
    <t>7462002</t>
  </si>
  <si>
    <t>4.65</t>
  </si>
  <si>
    <t>69.27</t>
  </si>
  <si>
    <t>70.57</t>
  </si>
  <si>
    <t>8.96</t>
  </si>
  <si>
    <t>61.00</t>
  </si>
  <si>
    <t>61.40</t>
  </si>
  <si>
    <t>2.09</t>
  </si>
  <si>
    <t>7.53</t>
  </si>
  <si>
    <t>1.00</t>
  </si>
  <si>
    <t>7722002</t>
  </si>
  <si>
    <t>2.91</t>
  </si>
  <si>
    <t>5.25</t>
  </si>
  <si>
    <t>11.38</t>
  </si>
  <si>
    <t>88.20</t>
  </si>
  <si>
    <t>7962002</t>
  </si>
  <si>
    <t>7982002</t>
  </si>
  <si>
    <t>0.38</t>
  </si>
  <si>
    <t>1.87</t>
  </si>
  <si>
    <t>17.33</t>
  </si>
  <si>
    <t>2.72</t>
  </si>
  <si>
    <t>56.48</t>
  </si>
  <si>
    <t>8302002</t>
  </si>
  <si>
    <t>53.57</t>
  </si>
  <si>
    <t>19.41</t>
  </si>
  <si>
    <t>8332002</t>
  </si>
  <si>
    <t>25.00</t>
  </si>
  <si>
    <t>58.79</t>
  </si>
  <si>
    <t>27.49</t>
  </si>
  <si>
    <t>11.42</t>
  </si>
  <si>
    <t>4.91</t>
  </si>
  <si>
    <t>5.42</t>
  </si>
  <si>
    <t>0.52</t>
  </si>
  <si>
    <t>12.31</t>
  </si>
  <si>
    <t>58.31</t>
  </si>
  <si>
    <t>22003</t>
  </si>
  <si>
    <t>52003</t>
  </si>
  <si>
    <t>0.97</t>
  </si>
  <si>
    <t>90.40</t>
  </si>
  <si>
    <t>40.13</t>
  </si>
  <si>
    <t>92.70</t>
  </si>
  <si>
    <t>43.44</t>
  </si>
  <si>
    <t>132003</t>
  </si>
  <si>
    <t>34.07</t>
  </si>
  <si>
    <t>3.02</t>
  </si>
  <si>
    <t>55.79</t>
  </si>
  <si>
    <t>162003</t>
  </si>
  <si>
    <t>29.48</t>
  </si>
  <si>
    <t>6.47</t>
  </si>
  <si>
    <t>92.76</t>
  </si>
  <si>
    <t>192003</t>
  </si>
  <si>
    <t>13.55</t>
  </si>
  <si>
    <t>61.94</t>
  </si>
  <si>
    <t>98.31</t>
  </si>
  <si>
    <t>17.23</t>
  </si>
  <si>
    <t>8.12</t>
  </si>
  <si>
    <t>60.48</t>
  </si>
  <si>
    <t>55.82</t>
  </si>
  <si>
    <t>11.91</t>
  </si>
  <si>
    <t>2.07</t>
  </si>
  <si>
    <t>26.40</t>
  </si>
  <si>
    <t>5.38</t>
  </si>
  <si>
    <t>392003</t>
  </si>
  <si>
    <t>42.70</t>
  </si>
  <si>
    <t>21.55</t>
  </si>
  <si>
    <t>4.58</t>
  </si>
  <si>
    <t>83.40</t>
  </si>
  <si>
    <t>39.69</t>
  </si>
  <si>
    <t>54.12</t>
  </si>
  <si>
    <t>96.34</t>
  </si>
  <si>
    <t>542003</t>
  </si>
  <si>
    <t>49.97</t>
  </si>
  <si>
    <t>572003</t>
  </si>
  <si>
    <t>56.52</t>
  </si>
  <si>
    <t>612003</t>
  </si>
  <si>
    <t>2.06</t>
  </si>
  <si>
    <t>27.75</t>
  </si>
  <si>
    <t>2.44</t>
  </si>
  <si>
    <t>3.35</t>
  </si>
  <si>
    <t>842003</t>
  </si>
  <si>
    <t>862003</t>
  </si>
  <si>
    <t>0.56</t>
  </si>
  <si>
    <t>922003</t>
  </si>
  <si>
    <t>19.60</t>
  </si>
  <si>
    <t>12.04</t>
  </si>
  <si>
    <t>99.36</t>
  </si>
  <si>
    <t>0.59</t>
  </si>
  <si>
    <t>45.00</t>
  </si>
  <si>
    <t>64.20</t>
  </si>
  <si>
    <t>1272003</t>
  </si>
  <si>
    <t>4.32</t>
  </si>
  <si>
    <t>1352003</t>
  </si>
  <si>
    <t>1362003</t>
  </si>
  <si>
    <t>6.66</t>
  </si>
  <si>
    <t>47.87</t>
  </si>
  <si>
    <t>65.58</t>
  </si>
  <si>
    <t>31.88</t>
  </si>
  <si>
    <t>96.12</t>
  </si>
  <si>
    <t>1512003</t>
  </si>
  <si>
    <t>25.47</t>
  </si>
  <si>
    <t>1542003</t>
  </si>
  <si>
    <t>91.81</t>
  </si>
  <si>
    <t>6.20</t>
  </si>
  <si>
    <t>1622003</t>
  </si>
  <si>
    <t>1662003</t>
  </si>
  <si>
    <t>7.39</t>
  </si>
  <si>
    <t>0.85</t>
  </si>
  <si>
    <t>1752003</t>
  </si>
  <si>
    <t>22.87</t>
  </si>
  <si>
    <t>20.33</t>
  </si>
  <si>
    <t>22.75</t>
  </si>
  <si>
    <t>30.09</t>
  </si>
  <si>
    <t>99.98</t>
  </si>
  <si>
    <t>40.59</t>
  </si>
  <si>
    <t>1.16</t>
  </si>
  <si>
    <t>45.93</t>
  </si>
  <si>
    <t>34.30</t>
  </si>
  <si>
    <t>0.95</t>
  </si>
  <si>
    <t>76.26</t>
  </si>
  <si>
    <t>23.62</t>
  </si>
  <si>
    <t>7.90</t>
  </si>
  <si>
    <t>4.46</t>
  </si>
  <si>
    <t>2232003</t>
  </si>
  <si>
    <t>45.32</t>
  </si>
  <si>
    <t>58.91</t>
  </si>
  <si>
    <t>64.02</t>
  </si>
  <si>
    <t>2392003</t>
  </si>
  <si>
    <t>69.22</t>
  </si>
  <si>
    <t>2482003</t>
  </si>
  <si>
    <t>36.14</t>
  </si>
  <si>
    <t>16.55</t>
  </si>
  <si>
    <t>14.12</t>
  </si>
  <si>
    <t>2602003</t>
  </si>
  <si>
    <t>0.63</t>
  </si>
  <si>
    <t>2.66</t>
  </si>
  <si>
    <t>23.70</t>
  </si>
  <si>
    <t>2.56</t>
  </si>
  <si>
    <t>55.90</t>
  </si>
  <si>
    <t>1.19</t>
  </si>
  <si>
    <t>28.33</t>
  </si>
  <si>
    <t>54.53</t>
  </si>
  <si>
    <t>18.65</t>
  </si>
  <si>
    <t>33.72</t>
  </si>
  <si>
    <t>4.55</t>
  </si>
  <si>
    <t>0.45</t>
  </si>
  <si>
    <t>3282003</t>
  </si>
  <si>
    <t>3342003</t>
  </si>
  <si>
    <t>3362003</t>
  </si>
  <si>
    <t>4.80</t>
  </si>
  <si>
    <t>52.20</t>
  </si>
  <si>
    <t>21.63</t>
  </si>
  <si>
    <t>83.14</t>
  </si>
  <si>
    <t>2.39</t>
  </si>
  <si>
    <t>6.93</t>
  </si>
  <si>
    <t>34.31</t>
  </si>
  <si>
    <t>19.59</t>
  </si>
  <si>
    <t>29.04</t>
  </si>
  <si>
    <t>0.76</t>
  </si>
  <si>
    <t>7.80</t>
  </si>
  <si>
    <t>48.44</t>
  </si>
  <si>
    <t>2.00</t>
  </si>
  <si>
    <t>8.47</t>
  </si>
  <si>
    <t>65.50</t>
  </si>
  <si>
    <t>22.40</t>
  </si>
  <si>
    <t>3.91</t>
  </si>
  <si>
    <t>11.27</t>
  </si>
  <si>
    <t>26.98</t>
  </si>
  <si>
    <t>97.20</t>
  </si>
  <si>
    <t>16.35</t>
  </si>
  <si>
    <t>1.07</t>
  </si>
  <si>
    <t>2.81</t>
  </si>
  <si>
    <t>58.81</t>
  </si>
  <si>
    <t>25.91</t>
  </si>
  <si>
    <t>54.55</t>
  </si>
  <si>
    <t>25.74</t>
  </si>
  <si>
    <t>28.00</t>
  </si>
  <si>
    <t>34.97</t>
  </si>
  <si>
    <t>5.98</t>
  </si>
  <si>
    <t>71.00</t>
  </si>
  <si>
    <t>31.64</t>
  </si>
  <si>
    <t>12.19</t>
  </si>
  <si>
    <t>12.90</t>
  </si>
  <si>
    <t>4852003</t>
  </si>
  <si>
    <t>49.49</t>
  </si>
  <si>
    <t>4962003</t>
  </si>
  <si>
    <t>7.41</t>
  </si>
  <si>
    <t>79.45</t>
  </si>
  <si>
    <t>4992003</t>
  </si>
  <si>
    <t>5002003</t>
  </si>
  <si>
    <t>7.26</t>
  </si>
  <si>
    <t>41.18</t>
  </si>
  <si>
    <t>97.13</t>
  </si>
  <si>
    <t>42.09</t>
  </si>
  <si>
    <t>48.31</t>
  </si>
  <si>
    <t>5.22</t>
  </si>
  <si>
    <t>97.34</t>
  </si>
  <si>
    <t>5182003</t>
  </si>
  <si>
    <t>5202003</t>
  </si>
  <si>
    <t>64.35</t>
  </si>
  <si>
    <t>5312003</t>
  </si>
  <si>
    <t>20.80</t>
  </si>
  <si>
    <t>5342003</t>
  </si>
  <si>
    <t>5352003</t>
  </si>
  <si>
    <t>26.41</t>
  </si>
  <si>
    <t>51.32</t>
  </si>
  <si>
    <t>3.90</t>
  </si>
  <si>
    <t>60.96</t>
  </si>
  <si>
    <t>1.88</t>
  </si>
  <si>
    <t>14.00</t>
  </si>
  <si>
    <t>43.13</t>
  </si>
  <si>
    <t>5742003</t>
  </si>
  <si>
    <t>78.13</t>
  </si>
  <si>
    <t>5802003</t>
  </si>
  <si>
    <t>5812003</t>
  </si>
  <si>
    <t>9.23</t>
  </si>
  <si>
    <t>2.57</t>
  </si>
  <si>
    <t>21.60</t>
  </si>
  <si>
    <t>9.99</t>
  </si>
  <si>
    <t>11.60</t>
  </si>
  <si>
    <t>6122003</t>
  </si>
  <si>
    <t>24.87</t>
  </si>
  <si>
    <t>29.67</t>
  </si>
  <si>
    <t>19.71</t>
  </si>
  <si>
    <t>19.24</t>
  </si>
  <si>
    <t>8.30</t>
  </si>
  <si>
    <t>6522003</t>
  </si>
  <si>
    <t>12.34</t>
  </si>
  <si>
    <t>22.97</t>
  </si>
  <si>
    <t>24.52</t>
  </si>
  <si>
    <t>20.98</t>
  </si>
  <si>
    <t>6632003</t>
  </si>
  <si>
    <t>6662003</t>
  </si>
  <si>
    <t>6.46</t>
  </si>
  <si>
    <t>10.16</t>
  </si>
  <si>
    <t>2.10</t>
  </si>
  <si>
    <t>6882003</t>
  </si>
  <si>
    <t>14.59</t>
  </si>
  <si>
    <t>53.84</t>
  </si>
  <si>
    <t>43.04</t>
  </si>
  <si>
    <t>3.78</t>
  </si>
  <si>
    <t>31.85</t>
  </si>
  <si>
    <t>7.01</t>
  </si>
  <si>
    <t>10.64</t>
  </si>
  <si>
    <t>68.29</t>
  </si>
  <si>
    <t>39.93</t>
  </si>
  <si>
    <t>7282003</t>
  </si>
  <si>
    <t>7322003</t>
  </si>
  <si>
    <t>7382003</t>
  </si>
  <si>
    <t>4.72</t>
  </si>
  <si>
    <t>7442003</t>
  </si>
  <si>
    <t>7462003</t>
  </si>
  <si>
    <t>76.36</t>
  </si>
  <si>
    <t>79.13</t>
  </si>
  <si>
    <t>10.50</t>
  </si>
  <si>
    <t>61.25</t>
  </si>
  <si>
    <t>65.10</t>
  </si>
  <si>
    <t>3.40</t>
  </si>
  <si>
    <t>9.30</t>
  </si>
  <si>
    <t>25.97</t>
  </si>
  <si>
    <t>6.49</t>
  </si>
  <si>
    <t>12.33</t>
  </si>
  <si>
    <t>94.96</t>
  </si>
  <si>
    <t>0.43</t>
  </si>
  <si>
    <t>7962003</t>
  </si>
  <si>
    <t>7982003</t>
  </si>
  <si>
    <t>46.00</t>
  </si>
  <si>
    <t>3.15</t>
  </si>
  <si>
    <t>19.07</t>
  </si>
  <si>
    <t>4.04</t>
  </si>
  <si>
    <t>64.82</t>
  </si>
  <si>
    <t>8302003</t>
  </si>
  <si>
    <t>59.14</t>
  </si>
  <si>
    <t>22.73</t>
  </si>
  <si>
    <t>8332003</t>
  </si>
  <si>
    <t>0.68</t>
  </si>
  <si>
    <t>61.70</t>
  </si>
  <si>
    <t>27.43</t>
  </si>
  <si>
    <t>24.00</t>
  </si>
  <si>
    <t>15.94</t>
  </si>
  <si>
    <t>1.91</t>
  </si>
  <si>
    <t>7.50</t>
  </si>
  <si>
    <t>5.74</t>
  </si>
  <si>
    <t>2.80</t>
  </si>
  <si>
    <t>14.19</t>
  </si>
  <si>
    <t>60.74</t>
  </si>
  <si>
    <t>22004</t>
  </si>
  <si>
    <t>52004</t>
  </si>
  <si>
    <t>40.23</t>
  </si>
  <si>
    <t>92.80</t>
  </si>
  <si>
    <t>50.28</t>
  </si>
  <si>
    <t>132004</t>
  </si>
  <si>
    <t>1.09</t>
  </si>
  <si>
    <t>36.21</t>
  </si>
  <si>
    <t>57.93</t>
  </si>
  <si>
    <t>162004</t>
  </si>
  <si>
    <t>37.74</t>
  </si>
  <si>
    <t>7.76</t>
  </si>
  <si>
    <t>92.91</t>
  </si>
  <si>
    <t>192004</t>
  </si>
  <si>
    <t>26.84</t>
  </si>
  <si>
    <t>64.87</t>
  </si>
  <si>
    <t>98.60</t>
  </si>
  <si>
    <t>24.27</t>
  </si>
  <si>
    <t>10.78</t>
  </si>
  <si>
    <t>70.65</t>
  </si>
  <si>
    <t>14.65</t>
  </si>
  <si>
    <t>55.76</t>
  </si>
  <si>
    <t>16.04</t>
  </si>
  <si>
    <t>29.46</t>
  </si>
  <si>
    <t>6.67</t>
  </si>
  <si>
    <t>392004</t>
  </si>
  <si>
    <t>54.28</t>
  </si>
  <si>
    <t>98.50</t>
  </si>
  <si>
    <t>21.46</t>
  </si>
  <si>
    <t>4.90</t>
  </si>
  <si>
    <t>49.80</t>
  </si>
  <si>
    <t>54.29</t>
  </si>
  <si>
    <t>542004</t>
  </si>
  <si>
    <t>53.86</t>
  </si>
  <si>
    <t>572004</t>
  </si>
  <si>
    <t>60.99</t>
  </si>
  <si>
    <t>612004</t>
  </si>
  <si>
    <t>30.62</t>
  </si>
  <si>
    <t>3.16</t>
  </si>
  <si>
    <t>4.44</t>
  </si>
  <si>
    <t>15.47</t>
  </si>
  <si>
    <t>3.30</t>
  </si>
  <si>
    <t>88.00</t>
  </si>
  <si>
    <t>9.80</t>
  </si>
  <si>
    <t>862004</t>
  </si>
  <si>
    <t>922004</t>
  </si>
  <si>
    <t>29.72</t>
  </si>
  <si>
    <t>18.13</t>
  </si>
  <si>
    <t>49.00</t>
  </si>
  <si>
    <t>65.96</t>
  </si>
  <si>
    <t>1272004</t>
  </si>
  <si>
    <t>5.32</t>
  </si>
  <si>
    <t>86.00</t>
  </si>
  <si>
    <t>1352004</t>
  </si>
  <si>
    <t>7.96</t>
  </si>
  <si>
    <t>49.93</t>
  </si>
  <si>
    <t>60.23</t>
  </si>
  <si>
    <t>9.58</t>
  </si>
  <si>
    <t>36.26</t>
  </si>
  <si>
    <t>97.95</t>
  </si>
  <si>
    <t>1512004</t>
  </si>
  <si>
    <t>28.18</t>
  </si>
  <si>
    <t>1542004</t>
  </si>
  <si>
    <t>91.31</t>
  </si>
  <si>
    <t>7.30</t>
  </si>
  <si>
    <t>53.81</t>
  </si>
  <si>
    <t>1622004</t>
  </si>
  <si>
    <t>1662004</t>
  </si>
  <si>
    <t>9.12</t>
  </si>
  <si>
    <t>1.33</t>
  </si>
  <si>
    <t>1752004</t>
  </si>
  <si>
    <t>23.99</t>
  </si>
  <si>
    <t>20.79</t>
  </si>
  <si>
    <t>30.91</t>
  </si>
  <si>
    <t>8.41</t>
  </si>
  <si>
    <t>33.83</t>
  </si>
  <si>
    <t>46.11</t>
  </si>
  <si>
    <t>1.56</t>
  </si>
  <si>
    <t>46.84</t>
  </si>
  <si>
    <t>35.50</t>
  </si>
  <si>
    <t>80.93</t>
  </si>
  <si>
    <t>30.32</t>
  </si>
  <si>
    <t>4.83</t>
  </si>
  <si>
    <t>3.20</t>
  </si>
  <si>
    <t>2232004</t>
  </si>
  <si>
    <t>9.70</t>
  </si>
  <si>
    <t>2322004</t>
  </si>
  <si>
    <t>53.20</t>
  </si>
  <si>
    <t>66.53</t>
  </si>
  <si>
    <t>67.32</t>
  </si>
  <si>
    <t>2392004</t>
  </si>
  <si>
    <t>72.39</t>
  </si>
  <si>
    <t>2482004</t>
  </si>
  <si>
    <t>19.50</t>
  </si>
  <si>
    <t>2602004</t>
  </si>
  <si>
    <t>0.78</t>
  </si>
  <si>
    <t>74.00</t>
  </si>
  <si>
    <t>3.31</t>
  </si>
  <si>
    <t>4.40</t>
  </si>
  <si>
    <t>64.73</t>
  </si>
  <si>
    <t>1.72</t>
  </si>
  <si>
    <t>32.89</t>
  </si>
  <si>
    <t>3.50</t>
  </si>
  <si>
    <t>21.42</t>
  </si>
  <si>
    <t>56.10</t>
  </si>
  <si>
    <t>19.57</t>
  </si>
  <si>
    <t>17.51</t>
  </si>
  <si>
    <t>5.10</t>
  </si>
  <si>
    <t>5.40</t>
  </si>
  <si>
    <t>3342004</t>
  </si>
  <si>
    <t>3362004</t>
  </si>
  <si>
    <t>5.60</t>
  </si>
  <si>
    <t>56.40</t>
  </si>
  <si>
    <t>27.74</t>
  </si>
  <si>
    <t>83.88</t>
  </si>
  <si>
    <t>7.49</t>
  </si>
  <si>
    <t>36.99</t>
  </si>
  <si>
    <t>22.77</t>
  </si>
  <si>
    <t>33.24</t>
  </si>
  <si>
    <t>10.00</t>
  </si>
  <si>
    <t>62.39</t>
  </si>
  <si>
    <t>11.66</t>
  </si>
  <si>
    <t>72.70</t>
  </si>
  <si>
    <t>22.93</t>
  </si>
  <si>
    <t>5.20</t>
  </si>
  <si>
    <t>14.41</t>
  </si>
  <si>
    <t>83.46</t>
  </si>
  <si>
    <t>2.18</t>
  </si>
  <si>
    <t>22.50</t>
  </si>
  <si>
    <t>38.58</t>
  </si>
  <si>
    <t>98.10</t>
  </si>
  <si>
    <t>40.92</t>
  </si>
  <si>
    <t>3.53</t>
  </si>
  <si>
    <t>64.01</t>
  </si>
  <si>
    <t>31.23</t>
  </si>
  <si>
    <t>65.88</t>
  </si>
  <si>
    <t>31.48</t>
  </si>
  <si>
    <t>42.25</t>
  </si>
  <si>
    <t>6.59</t>
  </si>
  <si>
    <t>81.00</t>
  </si>
  <si>
    <t>34.62</t>
  </si>
  <si>
    <t>27.78</t>
  </si>
  <si>
    <t>13.69</t>
  </si>
  <si>
    <t>14.10</t>
  </si>
  <si>
    <t>4852004</t>
  </si>
  <si>
    <t>52.49</t>
  </si>
  <si>
    <t>10.63</t>
  </si>
  <si>
    <t>25.35</t>
  </si>
  <si>
    <t>5002004</t>
  </si>
  <si>
    <t>11.61</t>
  </si>
  <si>
    <t>6.76</t>
  </si>
  <si>
    <t>45.08</t>
  </si>
  <si>
    <t>98.25</t>
  </si>
  <si>
    <t>46.96</t>
  </si>
  <si>
    <t>6.42</t>
  </si>
  <si>
    <t>3.80</t>
  </si>
  <si>
    <t>5182004</t>
  </si>
  <si>
    <t>5202004</t>
  </si>
  <si>
    <t>68.52</t>
  </si>
  <si>
    <t>5312004</t>
  </si>
  <si>
    <t>5342004</t>
  </si>
  <si>
    <t>5352004</t>
  </si>
  <si>
    <t>30.30</t>
  </si>
  <si>
    <t>4.20</t>
  </si>
  <si>
    <t>4.75</t>
  </si>
  <si>
    <t>61.85</t>
  </si>
  <si>
    <t>2.32</t>
  </si>
  <si>
    <t>1.29</t>
  </si>
  <si>
    <t>47.34</t>
  </si>
  <si>
    <t>5742004</t>
  </si>
  <si>
    <t>77.69</t>
  </si>
  <si>
    <t>5802004</t>
  </si>
  <si>
    <t>5812004</t>
  </si>
  <si>
    <t>3.60</t>
  </si>
  <si>
    <t>26.97</t>
  </si>
  <si>
    <t>6.16</t>
  </si>
  <si>
    <t>11.14</t>
  </si>
  <si>
    <t>86.80</t>
  </si>
  <si>
    <t>1.51</t>
  </si>
  <si>
    <t>3.45</t>
  </si>
  <si>
    <t>6122004</t>
  </si>
  <si>
    <t>32.53</t>
  </si>
  <si>
    <t>31.78</t>
  </si>
  <si>
    <t>1.81</t>
  </si>
  <si>
    <t>48.00</t>
  </si>
  <si>
    <t>22.13</t>
  </si>
  <si>
    <t>20.70</t>
  </si>
  <si>
    <t>25.89</t>
  </si>
  <si>
    <t>15.00</t>
  </si>
  <si>
    <t>12.86</t>
  </si>
  <si>
    <t>6522004</t>
  </si>
  <si>
    <t>14.62</t>
  </si>
  <si>
    <t>24.74</t>
  </si>
  <si>
    <t>25.04</t>
  </si>
  <si>
    <t>21.40</t>
  </si>
  <si>
    <t>6632004</t>
  </si>
  <si>
    <t>6662004</t>
  </si>
  <si>
    <t>7.37</t>
  </si>
  <si>
    <t>50.57</t>
  </si>
  <si>
    <t>13.32</t>
  </si>
  <si>
    <t>4.39</t>
  </si>
  <si>
    <t>23.50</t>
  </si>
  <si>
    <t>62.00</t>
  </si>
  <si>
    <t>52.89</t>
  </si>
  <si>
    <t>7.64</t>
  </si>
  <si>
    <t>40.81</t>
  </si>
  <si>
    <t>8.43</t>
  </si>
  <si>
    <t>74.86</t>
  </si>
  <si>
    <t>44.01</t>
  </si>
  <si>
    <t>7282004</t>
  </si>
  <si>
    <t>33.00</t>
  </si>
  <si>
    <t>7322004</t>
  </si>
  <si>
    <t>7382004</t>
  </si>
  <si>
    <t>6.08</t>
  </si>
  <si>
    <t>7442004</t>
  </si>
  <si>
    <t>7462004</t>
  </si>
  <si>
    <t>78.32</t>
  </si>
  <si>
    <t>3.23</t>
  </si>
  <si>
    <t>83.89</t>
  </si>
  <si>
    <t>12.56</t>
  </si>
  <si>
    <t>62.28</t>
  </si>
  <si>
    <t>67.80</t>
  </si>
  <si>
    <t>10.68</t>
  </si>
  <si>
    <t>7722004</t>
  </si>
  <si>
    <t>3.95</t>
  </si>
  <si>
    <t>27.02</t>
  </si>
  <si>
    <t>30.13</t>
  </si>
  <si>
    <t>8.53</t>
  </si>
  <si>
    <t>14.58</t>
  </si>
  <si>
    <t>7962004</t>
  </si>
  <si>
    <t>3.49</t>
  </si>
  <si>
    <t>24.44</t>
  </si>
  <si>
    <t>11.92</t>
  </si>
  <si>
    <t>65.61</t>
  </si>
  <si>
    <t>8302004</t>
  </si>
  <si>
    <t>64.52</t>
  </si>
  <si>
    <t>30.68</t>
  </si>
  <si>
    <t>8332004</t>
  </si>
  <si>
    <t>0.88</t>
  </si>
  <si>
    <t>64.76</t>
  </si>
  <si>
    <t>27.38</t>
  </si>
  <si>
    <t>17.06</t>
  </si>
  <si>
    <t>2.59</t>
  </si>
  <si>
    <t>8.40</t>
  </si>
  <si>
    <t>6.06</t>
  </si>
  <si>
    <t>2.01</t>
  </si>
  <si>
    <t>16.80</t>
  </si>
  <si>
    <t>63.70</t>
  </si>
  <si>
    <t>22005</t>
  </si>
  <si>
    <t>52005</t>
  </si>
  <si>
    <t>6.04</t>
  </si>
  <si>
    <t>46.89</t>
  </si>
  <si>
    <t>95.78</t>
  </si>
  <si>
    <t>2.47</t>
  </si>
  <si>
    <t>54.23</t>
  </si>
  <si>
    <t>5.84</t>
  </si>
  <si>
    <t>132005</t>
  </si>
  <si>
    <t>42.23</t>
  </si>
  <si>
    <t>71.84</t>
  </si>
  <si>
    <t>162005</t>
  </si>
  <si>
    <t>46.51</t>
  </si>
  <si>
    <t>6.98</t>
  </si>
  <si>
    <t>93.15</t>
  </si>
  <si>
    <t>192005</t>
  </si>
  <si>
    <t>37.61</t>
  </si>
  <si>
    <t>91.30</t>
  </si>
  <si>
    <t>68.33</t>
  </si>
  <si>
    <t>98.83</t>
  </si>
  <si>
    <t>1.14</t>
  </si>
  <si>
    <t>78.17</t>
  </si>
  <si>
    <t>16.13</t>
  </si>
  <si>
    <t>8.03</t>
  </si>
  <si>
    <t>26.2</t>
  </si>
  <si>
    <t>17.72</t>
  </si>
  <si>
    <t>94.10</t>
  </si>
  <si>
    <t>38.49</t>
  </si>
  <si>
    <t>8.67</t>
  </si>
  <si>
    <t>63.00</t>
  </si>
  <si>
    <t>392005</t>
  </si>
  <si>
    <t>21.30</t>
  </si>
  <si>
    <t>70.8</t>
  </si>
  <si>
    <t>85.17</t>
  </si>
  <si>
    <t>52.50</t>
  </si>
  <si>
    <t>62.95</t>
  </si>
  <si>
    <t>542005</t>
  </si>
  <si>
    <t>572005</t>
  </si>
  <si>
    <t>65.45</t>
  </si>
  <si>
    <t>612005</t>
  </si>
  <si>
    <t>2.82</t>
  </si>
  <si>
    <t>39.27</t>
  </si>
  <si>
    <t>3.85</t>
  </si>
  <si>
    <t>50.4</t>
  </si>
  <si>
    <t>5.23</t>
  </si>
  <si>
    <t>45.90</t>
  </si>
  <si>
    <t>21.33</t>
  </si>
  <si>
    <t>29.0</t>
  </si>
  <si>
    <t>21.02</t>
  </si>
  <si>
    <t>88.35</t>
  </si>
  <si>
    <t>862005</t>
  </si>
  <si>
    <t>922005</t>
  </si>
  <si>
    <t>36.47</t>
  </si>
  <si>
    <t>19.97</t>
  </si>
  <si>
    <t>45.6</t>
  </si>
  <si>
    <t>64.3</t>
  </si>
  <si>
    <t>78.9</t>
  </si>
  <si>
    <t>47.4</t>
  </si>
  <si>
    <t>1.40</t>
  </si>
  <si>
    <t>71.66</t>
  </si>
  <si>
    <t>1272005</t>
  </si>
  <si>
    <t>6.07</t>
  </si>
  <si>
    <t>1352005</t>
  </si>
  <si>
    <t>38.03</t>
  </si>
  <si>
    <t>94.1</t>
  </si>
  <si>
    <t>19.30</t>
  </si>
  <si>
    <t>9.03</t>
  </si>
  <si>
    <t>68.78</t>
  </si>
  <si>
    <t>3.32</t>
  </si>
  <si>
    <t>60.24</t>
  </si>
  <si>
    <t>11.11</t>
  </si>
  <si>
    <t>91.3</t>
  </si>
  <si>
    <t>23.80</t>
  </si>
  <si>
    <t>39.79</t>
  </si>
  <si>
    <t>98.53</t>
  </si>
  <si>
    <t>1512005</t>
  </si>
  <si>
    <t>9.0</t>
  </si>
  <si>
    <t>31.18</t>
  </si>
  <si>
    <t>1542005</t>
  </si>
  <si>
    <t>89.58</t>
  </si>
  <si>
    <t>58.01</t>
  </si>
  <si>
    <t>1622005</t>
  </si>
  <si>
    <t>1662005</t>
  </si>
  <si>
    <t>11.01</t>
  </si>
  <si>
    <t>82.00</t>
  </si>
  <si>
    <t>68.9</t>
  </si>
  <si>
    <t>1752005</t>
  </si>
  <si>
    <t>53.4</t>
  </si>
  <si>
    <t>39.00</t>
  </si>
  <si>
    <t>76.4</t>
  </si>
  <si>
    <t>10.9</t>
  </si>
  <si>
    <t>22.07</t>
  </si>
  <si>
    <t>86.38</t>
  </si>
  <si>
    <t>33.14</t>
  </si>
  <si>
    <t>9.74</t>
  </si>
  <si>
    <t>32.81</t>
  </si>
  <si>
    <t>51.51</t>
  </si>
  <si>
    <t>2.08</t>
  </si>
  <si>
    <t>51.76</t>
  </si>
  <si>
    <t>35.27</t>
  </si>
  <si>
    <t>71.8</t>
  </si>
  <si>
    <t>82.74</t>
  </si>
  <si>
    <t>38.54</t>
  </si>
  <si>
    <t>17.6</t>
  </si>
  <si>
    <t>11.48</t>
  </si>
  <si>
    <t>21.5</t>
  </si>
  <si>
    <t>5.99</t>
  </si>
  <si>
    <t>28.9</t>
  </si>
  <si>
    <t>2232005</t>
  </si>
  <si>
    <t>66.3</t>
  </si>
  <si>
    <t>1.15</t>
  </si>
  <si>
    <t>81.8</t>
  </si>
  <si>
    <t>2322005</t>
  </si>
  <si>
    <t>61.45</t>
  </si>
  <si>
    <t>67.90</t>
  </si>
  <si>
    <t>84.01</t>
  </si>
  <si>
    <t>91.75</t>
  </si>
  <si>
    <t>2392005</t>
  </si>
  <si>
    <t>8.45</t>
  </si>
  <si>
    <t>74.48</t>
  </si>
  <si>
    <t>2482005</t>
  </si>
  <si>
    <t>42.87</t>
  </si>
  <si>
    <t>10.5</t>
  </si>
  <si>
    <t>21.54</t>
  </si>
  <si>
    <t>2602005</t>
  </si>
  <si>
    <t>38.7</t>
  </si>
  <si>
    <t>4.89</t>
  </si>
  <si>
    <t>78.00</t>
  </si>
  <si>
    <t>45.4</t>
  </si>
  <si>
    <t>16.01</t>
  </si>
  <si>
    <t>68.71</t>
  </si>
  <si>
    <t>1.83</t>
  </si>
  <si>
    <t>59.00</t>
  </si>
  <si>
    <t>57.70</t>
  </si>
  <si>
    <t>6.0</t>
  </si>
  <si>
    <t>20.49</t>
  </si>
  <si>
    <t>5.4</t>
  </si>
  <si>
    <t>18.66</t>
  </si>
  <si>
    <t>38.56</t>
  </si>
  <si>
    <t>42.9</t>
  </si>
  <si>
    <t>5.70</t>
  </si>
  <si>
    <t>45.7</t>
  </si>
  <si>
    <t>33.7</t>
  </si>
  <si>
    <t>3342005</t>
  </si>
  <si>
    <t>3362005</t>
  </si>
  <si>
    <t>34.9</t>
  </si>
  <si>
    <t>6.50</t>
  </si>
  <si>
    <t>38.97</t>
  </si>
  <si>
    <t>34.8</t>
  </si>
  <si>
    <t>30.50</t>
  </si>
  <si>
    <t>26.3</t>
  </si>
  <si>
    <t>8.10</t>
  </si>
  <si>
    <t>52.8</t>
  </si>
  <si>
    <t>68.10</t>
  </si>
  <si>
    <t>41.61</t>
  </si>
  <si>
    <t>25.19</t>
  </si>
  <si>
    <t>56.2</t>
  </si>
  <si>
    <t>60.5</t>
  </si>
  <si>
    <t>12.80</t>
  </si>
  <si>
    <t>66.92</t>
  </si>
  <si>
    <t>2.96</t>
  </si>
  <si>
    <t>15.8</t>
  </si>
  <si>
    <t>12.93</t>
  </si>
  <si>
    <t>73.50</t>
  </si>
  <si>
    <t>79.65</t>
  </si>
  <si>
    <t>25.93</t>
  </si>
  <si>
    <t>10.53</t>
  </si>
  <si>
    <t>79.3</t>
  </si>
  <si>
    <t>16.63</t>
  </si>
  <si>
    <t>89.29</t>
  </si>
  <si>
    <t>53.1</t>
  </si>
  <si>
    <t>10.14</t>
  </si>
  <si>
    <t>35.1</t>
  </si>
  <si>
    <t>29.00</t>
  </si>
  <si>
    <t>4302005</t>
  </si>
  <si>
    <t>2.30</t>
  </si>
  <si>
    <t>45.36</t>
  </si>
  <si>
    <t>3.92</t>
  </si>
  <si>
    <t>63.37</t>
  </si>
  <si>
    <t>36.22</t>
  </si>
  <si>
    <t>34.86</t>
  </si>
  <si>
    <t>80.6</t>
  </si>
  <si>
    <t>48.63</t>
  </si>
  <si>
    <t>90.70</t>
  </si>
  <si>
    <t>41.24</t>
  </si>
  <si>
    <t>32.65</t>
  </si>
  <si>
    <t>26.00</t>
  </si>
  <si>
    <t>15.17</t>
  </si>
  <si>
    <t>14.4</t>
  </si>
  <si>
    <t>17.21</t>
  </si>
  <si>
    <t>4852005</t>
  </si>
  <si>
    <t>55.46</t>
  </si>
  <si>
    <t>57.9</t>
  </si>
  <si>
    <t>14.63</t>
  </si>
  <si>
    <t>5002005</t>
  </si>
  <si>
    <t>13.1</t>
  </si>
  <si>
    <t>15.08</t>
  </si>
  <si>
    <t>97.50</t>
  </si>
  <si>
    <t>79.5</t>
  </si>
  <si>
    <t>6.68</t>
  </si>
  <si>
    <t>91.80</t>
  </si>
  <si>
    <t>98.67</t>
  </si>
  <si>
    <t>52.80</t>
  </si>
  <si>
    <t>56.01</t>
  </si>
  <si>
    <t>98.70</t>
  </si>
  <si>
    <t>4.01</t>
  </si>
  <si>
    <t>5182005</t>
  </si>
  <si>
    <t>5202005</t>
  </si>
  <si>
    <t>60.7</t>
  </si>
  <si>
    <t>5312005</t>
  </si>
  <si>
    <t>25.40</t>
  </si>
  <si>
    <t>5342005</t>
  </si>
  <si>
    <t>5352005</t>
  </si>
  <si>
    <t>32.36</t>
  </si>
  <si>
    <t>62.54</t>
  </si>
  <si>
    <t>62.72</t>
  </si>
  <si>
    <t>45.5</t>
  </si>
  <si>
    <t>82.1</t>
  </si>
  <si>
    <t>65.8</t>
  </si>
  <si>
    <t>3.55</t>
  </si>
  <si>
    <t>51.70</t>
  </si>
  <si>
    <t>5742005</t>
  </si>
  <si>
    <t>81.99</t>
  </si>
  <si>
    <t>5802005</t>
  </si>
  <si>
    <t>5812005</t>
  </si>
  <si>
    <t>11.88</t>
  </si>
  <si>
    <t>3.88</t>
  </si>
  <si>
    <t>47.5</t>
  </si>
  <si>
    <t>6.33</t>
  </si>
  <si>
    <t>35.80</t>
  </si>
  <si>
    <t>23.0</t>
  </si>
  <si>
    <t>75.20</t>
  </si>
  <si>
    <t>36.1</t>
  </si>
  <si>
    <t>43.7</t>
  </si>
  <si>
    <t>6122005</t>
  </si>
  <si>
    <t>38.81</t>
  </si>
  <si>
    <t>34.99</t>
  </si>
  <si>
    <t>83.1</t>
  </si>
  <si>
    <t>24.73</t>
  </si>
  <si>
    <t>28.06</t>
  </si>
  <si>
    <t>21.50</t>
  </si>
  <si>
    <t>15.23</t>
  </si>
  <si>
    <t>71.6</t>
  </si>
  <si>
    <t>6522005</t>
  </si>
  <si>
    <t>15.91</t>
  </si>
  <si>
    <t>34.00</t>
  </si>
  <si>
    <t>11.9</t>
  </si>
  <si>
    <t>21.57</t>
  </si>
  <si>
    <t>6632005</t>
  </si>
  <si>
    <t>6662005</t>
  </si>
  <si>
    <t>50.26</t>
  </si>
  <si>
    <t>13.76</t>
  </si>
  <si>
    <t>18.0</t>
  </si>
  <si>
    <t>12.71</t>
  </si>
  <si>
    <t>43.3</t>
  </si>
  <si>
    <t>4.79</t>
  </si>
  <si>
    <t>26.30</t>
  </si>
  <si>
    <t>95.50</t>
  </si>
  <si>
    <t>25.41</t>
  </si>
  <si>
    <t>97.0</t>
  </si>
  <si>
    <t>55.19</t>
  </si>
  <si>
    <t>41.3</t>
  </si>
  <si>
    <t>12.74</t>
  </si>
  <si>
    <t>46.81</t>
  </si>
  <si>
    <t>73.5</t>
  </si>
  <si>
    <t>28.7</t>
  </si>
  <si>
    <t>2.40</t>
  </si>
  <si>
    <t>15.20</t>
  </si>
  <si>
    <t>80.66</t>
  </si>
  <si>
    <t>47.88</t>
  </si>
  <si>
    <t>7282005</t>
  </si>
  <si>
    <t>7322005</t>
  </si>
  <si>
    <t>7382005</t>
  </si>
  <si>
    <t>3.9</t>
  </si>
  <si>
    <t>6.40</t>
  </si>
  <si>
    <t>7442005</t>
  </si>
  <si>
    <t>7462005</t>
  </si>
  <si>
    <t>10.20</t>
  </si>
  <si>
    <t>81.19</t>
  </si>
  <si>
    <t>84.83</t>
  </si>
  <si>
    <t>14.16</t>
  </si>
  <si>
    <t>70.10</t>
  </si>
  <si>
    <t>5.65</t>
  </si>
  <si>
    <t>26.0</t>
  </si>
  <si>
    <t>15.03</t>
  </si>
  <si>
    <t>62.1</t>
  </si>
  <si>
    <t>7722005</t>
  </si>
  <si>
    <t>24.7</t>
  </si>
  <si>
    <t>28.98</t>
  </si>
  <si>
    <t>9.66</t>
  </si>
  <si>
    <t>15.5</t>
  </si>
  <si>
    <t>15.46</t>
  </si>
  <si>
    <t>96.30</t>
  </si>
  <si>
    <t>13.70</t>
  </si>
  <si>
    <t>7962005</t>
  </si>
  <si>
    <t>66.7</t>
  </si>
  <si>
    <t>3.75</t>
  </si>
  <si>
    <t>26.45</t>
  </si>
  <si>
    <t>17.1</t>
  </si>
  <si>
    <t>12.75</t>
  </si>
  <si>
    <t>8302005</t>
  </si>
  <si>
    <t>73.57</t>
  </si>
  <si>
    <t>31.25</t>
  </si>
  <si>
    <t>8332005</t>
  </si>
  <si>
    <t>67.97</t>
  </si>
  <si>
    <t>27.34</t>
  </si>
  <si>
    <t>59.5</t>
  </si>
  <si>
    <t>20.09</t>
  </si>
  <si>
    <t>3.34</t>
  </si>
  <si>
    <t>32.0</t>
  </si>
  <si>
    <t>12.55</t>
  </si>
  <si>
    <t>6.70</t>
  </si>
  <si>
    <t>67.2</t>
  </si>
  <si>
    <t>18.40</t>
  </si>
  <si>
    <t>79.49</t>
  </si>
  <si>
    <t>22006</t>
  </si>
  <si>
    <t>52006</t>
  </si>
  <si>
    <t>9.61</t>
  </si>
  <si>
    <t>96.50</t>
  </si>
  <si>
    <t>49.55</t>
  </si>
  <si>
    <t>96.37</t>
  </si>
  <si>
    <t>59.92</t>
  </si>
  <si>
    <t>7.38</t>
  </si>
  <si>
    <t>63.60</t>
  </si>
  <si>
    <t>132006</t>
  </si>
  <si>
    <t>1.60</t>
  </si>
  <si>
    <t>10.80</t>
  </si>
  <si>
    <t>76.05</t>
  </si>
  <si>
    <t>162006</t>
  </si>
  <si>
    <t>46.66</t>
  </si>
  <si>
    <t>7.14</t>
  </si>
  <si>
    <t>95.30</t>
  </si>
  <si>
    <t>192006</t>
  </si>
  <si>
    <t>48.94</t>
  </si>
  <si>
    <t>99.59</t>
  </si>
  <si>
    <t>14.38</t>
  </si>
  <si>
    <t>76.59</t>
  </si>
  <si>
    <t>18.20</t>
  </si>
  <si>
    <t>93.57</t>
  </si>
  <si>
    <t>11.99</t>
  </si>
  <si>
    <t>20.93</t>
  </si>
  <si>
    <t>3.24</t>
  </si>
  <si>
    <t>61.52</t>
  </si>
  <si>
    <t>10.27</t>
  </si>
  <si>
    <t>73.18</t>
  </si>
  <si>
    <t>66.00</t>
  </si>
  <si>
    <t>392006</t>
  </si>
  <si>
    <t>28.24</t>
  </si>
  <si>
    <t>5.63</t>
  </si>
  <si>
    <t>87.80</t>
  </si>
  <si>
    <t>55.30</t>
  </si>
  <si>
    <t>66.51</t>
  </si>
  <si>
    <t>98.08</t>
  </si>
  <si>
    <t>542006</t>
  </si>
  <si>
    <t>59.72</t>
  </si>
  <si>
    <t>572006</t>
  </si>
  <si>
    <t>69.90</t>
  </si>
  <si>
    <t>612006</t>
  </si>
  <si>
    <t>4.52</t>
  </si>
  <si>
    <t>11.70</t>
  </si>
  <si>
    <t>25.12</t>
  </si>
  <si>
    <t>4.29</t>
  </si>
  <si>
    <t>89.42</t>
  </si>
  <si>
    <t>862006</t>
  </si>
  <si>
    <t>922006</t>
  </si>
  <si>
    <t>42.19</t>
  </si>
  <si>
    <t>27.09</t>
  </si>
  <si>
    <t>99.82</t>
  </si>
  <si>
    <t>16.20</t>
  </si>
  <si>
    <t>92.50</t>
  </si>
  <si>
    <t>2.03</t>
  </si>
  <si>
    <t>72.40</t>
  </si>
  <si>
    <t>1272006</t>
  </si>
  <si>
    <t>6.81</t>
  </si>
  <si>
    <t>1352006</t>
  </si>
  <si>
    <t>44.50</t>
  </si>
  <si>
    <t>10.37</t>
  </si>
  <si>
    <t>77.18</t>
  </si>
  <si>
    <t>5.36</t>
  </si>
  <si>
    <t>2.54</t>
  </si>
  <si>
    <t>13.99</t>
  </si>
  <si>
    <t>0.58</t>
  </si>
  <si>
    <t>97.79</t>
  </si>
  <si>
    <t>1512006</t>
  </si>
  <si>
    <t>34.50</t>
  </si>
  <si>
    <t>1542006</t>
  </si>
  <si>
    <t>91.17</t>
  </si>
  <si>
    <t>63.68</t>
  </si>
  <si>
    <t>1622006</t>
  </si>
  <si>
    <t>1662006</t>
  </si>
  <si>
    <t>15.34</t>
  </si>
  <si>
    <t>83.00</t>
  </si>
  <si>
    <t>1752006</t>
  </si>
  <si>
    <t>53.00</t>
  </si>
  <si>
    <t>25.86</t>
  </si>
  <si>
    <t>25.10</t>
  </si>
  <si>
    <t>37.98</t>
  </si>
  <si>
    <t>11.16</t>
  </si>
  <si>
    <t>35.83</t>
  </si>
  <si>
    <t>52.19</t>
  </si>
  <si>
    <t>47.93</t>
  </si>
  <si>
    <t>86.65</t>
  </si>
  <si>
    <t>39.40</t>
  </si>
  <si>
    <t>14.84</t>
  </si>
  <si>
    <t>7.20</t>
  </si>
  <si>
    <t>5.50</t>
  </si>
  <si>
    <t>2232006</t>
  </si>
  <si>
    <t>1.25</t>
  </si>
  <si>
    <t>63.51</t>
  </si>
  <si>
    <t>69.36</t>
  </si>
  <si>
    <t>87.10</t>
  </si>
  <si>
    <t>2392006</t>
  </si>
  <si>
    <t>9.60</t>
  </si>
  <si>
    <t>79.66</t>
  </si>
  <si>
    <t>2482006</t>
  </si>
  <si>
    <t>46.87</t>
  </si>
  <si>
    <t>22.06</t>
  </si>
  <si>
    <t>25.11</t>
  </si>
  <si>
    <t>2602006</t>
  </si>
  <si>
    <t>5.49</t>
  </si>
  <si>
    <t>95.90</t>
  </si>
  <si>
    <t>18.41</t>
  </si>
  <si>
    <t>72.16</t>
  </si>
  <si>
    <t>65.30</t>
  </si>
  <si>
    <t>45.30</t>
  </si>
  <si>
    <t>4.50</t>
  </si>
  <si>
    <t>32.25</t>
  </si>
  <si>
    <t>59.36</t>
  </si>
  <si>
    <t>19.83</t>
  </si>
  <si>
    <t>43.85</t>
  </si>
  <si>
    <t>6.80</t>
  </si>
  <si>
    <t>3342006</t>
  </si>
  <si>
    <t>3362006</t>
  </si>
  <si>
    <t>57.00</t>
  </si>
  <si>
    <t>60.80</t>
  </si>
  <si>
    <t>47.06</t>
  </si>
  <si>
    <t>89.51</t>
  </si>
  <si>
    <t>60.90</t>
  </si>
  <si>
    <t>4.76</t>
  </si>
  <si>
    <t>8.76</t>
  </si>
  <si>
    <t>72.10</t>
  </si>
  <si>
    <t>54.82</t>
  </si>
  <si>
    <t>27.88</t>
  </si>
  <si>
    <t>37.99</t>
  </si>
  <si>
    <t>1.52</t>
  </si>
  <si>
    <t>16.40</t>
  </si>
  <si>
    <t>85.21</t>
  </si>
  <si>
    <t>68.69</t>
  </si>
  <si>
    <t>3.27</t>
  </si>
  <si>
    <t>51.00</t>
  </si>
  <si>
    <t>13.87</t>
  </si>
  <si>
    <t>78.10</t>
  </si>
  <si>
    <t>83.23</t>
  </si>
  <si>
    <t>28.79</t>
  </si>
  <si>
    <t>24.30</t>
  </si>
  <si>
    <t>1.17</t>
  </si>
  <si>
    <t>20.76</t>
  </si>
  <si>
    <t>89.20</t>
  </si>
  <si>
    <t>53.63</t>
  </si>
  <si>
    <t>4302006</t>
  </si>
  <si>
    <t>45.98</t>
  </si>
  <si>
    <t>70.70</t>
  </si>
  <si>
    <t>64.21</t>
  </si>
  <si>
    <t>43.90</t>
  </si>
  <si>
    <t>72.51</t>
  </si>
  <si>
    <t>46.40</t>
  </si>
  <si>
    <t>51.64</t>
  </si>
  <si>
    <t>11.04</t>
  </si>
  <si>
    <t>0.73</t>
  </si>
  <si>
    <t>40.41</t>
  </si>
  <si>
    <t>16.70</t>
  </si>
  <si>
    <t>19.52</t>
  </si>
  <si>
    <t>4852006</t>
  </si>
  <si>
    <t>61.48</t>
  </si>
  <si>
    <t>19.62</t>
  </si>
  <si>
    <t>96.96</t>
  </si>
  <si>
    <t>28.90</t>
  </si>
  <si>
    <t>19.77</t>
  </si>
  <si>
    <t>51.28</t>
  </si>
  <si>
    <t>98.51</t>
  </si>
  <si>
    <t>75.04</t>
  </si>
  <si>
    <t>98.63</t>
  </si>
  <si>
    <t>5182006</t>
  </si>
  <si>
    <t>5202006</t>
  </si>
  <si>
    <t>83.70</t>
  </si>
  <si>
    <t>5312006</t>
  </si>
  <si>
    <t>5342006</t>
  </si>
  <si>
    <t>5352006</t>
  </si>
  <si>
    <t>33.52</t>
  </si>
  <si>
    <t>5.07</t>
  </si>
  <si>
    <t>70.56</t>
  </si>
  <si>
    <t>5.85</t>
  </si>
  <si>
    <t>69.00</t>
  </si>
  <si>
    <t>56.25</t>
  </si>
  <si>
    <t>5742006</t>
  </si>
  <si>
    <t>82.55</t>
  </si>
  <si>
    <t>5802006</t>
  </si>
  <si>
    <t>5812006</t>
  </si>
  <si>
    <t>17.35</t>
  </si>
  <si>
    <t>77.30</t>
  </si>
  <si>
    <t>1.75</t>
  </si>
  <si>
    <t>6122006</t>
  </si>
  <si>
    <t>44.58</t>
  </si>
  <si>
    <t>38.01</t>
  </si>
  <si>
    <t>25.44</t>
  </si>
  <si>
    <t>28.97</t>
  </si>
  <si>
    <t>24.66</t>
  </si>
  <si>
    <t>18.02</t>
  </si>
  <si>
    <t>6522006</t>
  </si>
  <si>
    <t>38.50</t>
  </si>
  <si>
    <t>24.50</t>
  </si>
  <si>
    <t>6632006</t>
  </si>
  <si>
    <t>6662006</t>
  </si>
  <si>
    <t>12.00</t>
  </si>
  <si>
    <t>50.21</t>
  </si>
  <si>
    <t>14.18</t>
  </si>
  <si>
    <t>19.46</t>
  </si>
  <si>
    <t>27.20</t>
  </si>
  <si>
    <t>34.95</t>
  </si>
  <si>
    <t>56.08</t>
  </si>
  <si>
    <t>17.25</t>
  </si>
  <si>
    <t>54.01</t>
  </si>
  <si>
    <t>97.10</t>
  </si>
  <si>
    <t>72.00</t>
  </si>
  <si>
    <t>78.73</t>
  </si>
  <si>
    <t>50.37</t>
  </si>
  <si>
    <t>7282006</t>
  </si>
  <si>
    <t>7292006</t>
  </si>
  <si>
    <t>7322006</t>
  </si>
  <si>
    <t>7382006</t>
  </si>
  <si>
    <t>9.50</t>
  </si>
  <si>
    <t>7442006</t>
  </si>
  <si>
    <t>7462006</t>
  </si>
  <si>
    <t>12.45</t>
  </si>
  <si>
    <t>83.95</t>
  </si>
  <si>
    <t>87.76</t>
  </si>
  <si>
    <t>16.10</t>
  </si>
  <si>
    <t>88.31</t>
  </si>
  <si>
    <t>75.70</t>
  </si>
  <si>
    <t>7.83</t>
  </si>
  <si>
    <t>17.16</t>
  </si>
  <si>
    <t>30.92</t>
  </si>
  <si>
    <t>7722006</t>
  </si>
  <si>
    <t>12.99</t>
  </si>
  <si>
    <t>98.76</t>
  </si>
  <si>
    <t>7962006</t>
  </si>
  <si>
    <t>16.00</t>
  </si>
  <si>
    <t>96.16</t>
  </si>
  <si>
    <t>28.62</t>
  </si>
  <si>
    <t>13.66</t>
  </si>
  <si>
    <t>68.82</t>
  </si>
  <si>
    <t>8302006</t>
  </si>
  <si>
    <t>83.63</t>
  </si>
  <si>
    <t>31.82</t>
  </si>
  <si>
    <t>8332006</t>
  </si>
  <si>
    <t>56.00</t>
  </si>
  <si>
    <t>27.33</t>
  </si>
  <si>
    <t>61.10</t>
  </si>
  <si>
    <t>29.40</t>
  </si>
  <si>
    <t>6.39</t>
  </si>
  <si>
    <t>15.22</t>
  </si>
  <si>
    <t>7.33</t>
  </si>
  <si>
    <t>4.47</t>
  </si>
  <si>
    <t>20.60</t>
  </si>
  <si>
    <t>82.64</t>
  </si>
  <si>
    <t>22007</t>
  </si>
  <si>
    <t>52007</t>
  </si>
  <si>
    <t>96.80</t>
  </si>
  <si>
    <t>60.73</t>
  </si>
  <si>
    <t>9.45</t>
  </si>
  <si>
    <t>81.50</t>
  </si>
  <si>
    <t>132007</t>
  </si>
  <si>
    <t>52.35</t>
  </si>
  <si>
    <t>13.98</t>
  </si>
  <si>
    <t>87.14</t>
  </si>
  <si>
    <t>162007</t>
  </si>
  <si>
    <t>46.74</t>
  </si>
  <si>
    <t>7.62</t>
  </si>
  <si>
    <t>97.86</t>
  </si>
  <si>
    <t>192007</t>
  </si>
  <si>
    <t>70.87</t>
  </si>
  <si>
    <t>74.82</t>
  </si>
  <si>
    <t>99.48</t>
  </si>
  <si>
    <t>1.70</t>
  </si>
  <si>
    <t>80.07</t>
  </si>
  <si>
    <t>23.36</t>
  </si>
  <si>
    <t>14.54</t>
  </si>
  <si>
    <t>25.95</t>
  </si>
  <si>
    <t>4.22</t>
  </si>
  <si>
    <t>68.83</t>
  </si>
  <si>
    <t>11.87</t>
  </si>
  <si>
    <t>75.11</t>
  </si>
  <si>
    <t>69.45</t>
  </si>
  <si>
    <t>98.80</t>
  </si>
  <si>
    <t>392007</t>
  </si>
  <si>
    <t>69.37</t>
  </si>
  <si>
    <t>32.91</t>
  </si>
  <si>
    <t>6.02</t>
  </si>
  <si>
    <t>58.20</t>
  </si>
  <si>
    <t>69.50</t>
  </si>
  <si>
    <t>542007</t>
  </si>
  <si>
    <t>64.44</t>
  </si>
  <si>
    <t>572007</t>
  </si>
  <si>
    <t>602007</t>
  </si>
  <si>
    <t>612007</t>
  </si>
  <si>
    <t>4.31</t>
  </si>
  <si>
    <t>68.80</t>
  </si>
  <si>
    <t>27.92</t>
  </si>
  <si>
    <t>30.88</t>
  </si>
  <si>
    <t>90.64</t>
  </si>
  <si>
    <t>24.60</t>
  </si>
  <si>
    <t>862007</t>
  </si>
  <si>
    <t>922007</t>
  </si>
  <si>
    <t>44.68</t>
  </si>
  <si>
    <t>33.64</t>
  </si>
  <si>
    <t>99.95</t>
  </si>
  <si>
    <t>19.70</t>
  </si>
  <si>
    <t>96.60</t>
  </si>
  <si>
    <t>2.93</t>
  </si>
  <si>
    <t>73.20</t>
  </si>
  <si>
    <t>1272007</t>
  </si>
  <si>
    <t>8.28</t>
  </si>
  <si>
    <t>1352007</t>
  </si>
  <si>
    <t>13.37</t>
  </si>
  <si>
    <t>81.25</t>
  </si>
  <si>
    <t>6.62</t>
  </si>
  <si>
    <t>67.76</t>
  </si>
  <si>
    <t>21.01</t>
  </si>
  <si>
    <t>48.78</t>
  </si>
  <si>
    <t>97.94</t>
  </si>
  <si>
    <t>1512007</t>
  </si>
  <si>
    <t>35.90</t>
  </si>
  <si>
    <t>1542007</t>
  </si>
  <si>
    <t>91.68</t>
  </si>
  <si>
    <t>97.19</t>
  </si>
  <si>
    <t>64.45</t>
  </si>
  <si>
    <t>1622007</t>
  </si>
  <si>
    <t>1662007</t>
  </si>
  <si>
    <t>21.80</t>
  </si>
  <si>
    <t>1752007</t>
  </si>
  <si>
    <t>2.76</t>
  </si>
  <si>
    <t>25.60</t>
  </si>
  <si>
    <t>28.40</t>
  </si>
  <si>
    <t>60.44</t>
  </si>
  <si>
    <t>41.44</t>
  </si>
  <si>
    <t>11.69</t>
  </si>
  <si>
    <t>77.15</t>
  </si>
  <si>
    <t>40.77</t>
  </si>
  <si>
    <t>55.97</t>
  </si>
  <si>
    <t>58.30</t>
  </si>
  <si>
    <t>51.93</t>
  </si>
  <si>
    <t>85.03</t>
  </si>
  <si>
    <t>40.27</t>
  </si>
  <si>
    <t>17.66</t>
  </si>
  <si>
    <t>6.11</t>
  </si>
  <si>
    <t>2232007</t>
  </si>
  <si>
    <t>0.41</t>
  </si>
  <si>
    <t>66.19</t>
  </si>
  <si>
    <t>75.98</t>
  </si>
  <si>
    <t>90.06</t>
  </si>
  <si>
    <t>94.28</t>
  </si>
  <si>
    <t>2392007</t>
  </si>
  <si>
    <t>10.90</t>
  </si>
  <si>
    <t>80.78</t>
  </si>
  <si>
    <t>2482007</t>
  </si>
  <si>
    <t>66.09</t>
  </si>
  <si>
    <t>23.31</t>
  </si>
  <si>
    <t>28.59</t>
  </si>
  <si>
    <t>2602007</t>
  </si>
  <si>
    <t>1.62</t>
  </si>
  <si>
    <t>5.77</t>
  </si>
  <si>
    <t>8.26</t>
  </si>
  <si>
    <t>6.21</t>
  </si>
  <si>
    <t>21.18</t>
  </si>
  <si>
    <t>75.16</t>
  </si>
  <si>
    <t>51.61</t>
  </si>
  <si>
    <t>6.00</t>
  </si>
  <si>
    <t>35.88</t>
  </si>
  <si>
    <t>61.07</t>
  </si>
  <si>
    <t>22.29</t>
  </si>
  <si>
    <t>46.15</t>
  </si>
  <si>
    <t>13.80</t>
  </si>
  <si>
    <t>3342007</t>
  </si>
  <si>
    <t>3362007</t>
  </si>
  <si>
    <t>9.40</t>
  </si>
  <si>
    <t>89.93</t>
  </si>
  <si>
    <t>64.80</t>
  </si>
  <si>
    <t>5.79</t>
  </si>
  <si>
    <t>9.47</t>
  </si>
  <si>
    <t>61.16</t>
  </si>
  <si>
    <t>48.13</t>
  </si>
  <si>
    <t>40.79</t>
  </si>
  <si>
    <t>74.30</t>
  </si>
  <si>
    <t>99.77</t>
  </si>
  <si>
    <t>4.02</t>
  </si>
  <si>
    <t>78.80</t>
  </si>
  <si>
    <t>89.77</t>
  </si>
  <si>
    <t>34.80</t>
  </si>
  <si>
    <t>14.03</t>
  </si>
  <si>
    <t>41.50</t>
  </si>
  <si>
    <t>23.72</t>
  </si>
  <si>
    <t>18.74</t>
  </si>
  <si>
    <t>59.17</t>
  </si>
  <si>
    <t>51.26</t>
  </si>
  <si>
    <t>65.08</t>
  </si>
  <si>
    <t>49.90</t>
  </si>
  <si>
    <t>78.92</t>
  </si>
  <si>
    <t>47.33</t>
  </si>
  <si>
    <t>55.70</t>
  </si>
  <si>
    <t>46.90</t>
  </si>
  <si>
    <t>37.33</t>
  </si>
  <si>
    <t>1.43</t>
  </si>
  <si>
    <t>20.22</t>
  </si>
  <si>
    <t>20.81</t>
  </si>
  <si>
    <t>4852007</t>
  </si>
  <si>
    <t>64.38</t>
  </si>
  <si>
    <t>45.33</t>
  </si>
  <si>
    <t>20.45</t>
  </si>
  <si>
    <t>97.98</t>
  </si>
  <si>
    <t>30.80</t>
  </si>
  <si>
    <t>0.91</t>
  </si>
  <si>
    <t>16.68</t>
  </si>
  <si>
    <t>56.93</t>
  </si>
  <si>
    <t>98.55</t>
  </si>
  <si>
    <t>78.97</t>
  </si>
  <si>
    <t>98.68</t>
  </si>
  <si>
    <t>4.84</t>
  </si>
  <si>
    <t>5182007</t>
  </si>
  <si>
    <t>5202007</t>
  </si>
  <si>
    <t>1.41</t>
  </si>
  <si>
    <t>85.82</t>
  </si>
  <si>
    <t>5312007</t>
  </si>
  <si>
    <t>30.90</t>
  </si>
  <si>
    <t>5342007</t>
  </si>
  <si>
    <t>5352007</t>
  </si>
  <si>
    <t>35.05</t>
  </si>
  <si>
    <t>5.43</t>
  </si>
  <si>
    <t>70.91</t>
  </si>
  <si>
    <t>69.76</t>
  </si>
  <si>
    <t>6.77</t>
  </si>
  <si>
    <t>61.01</t>
  </si>
  <si>
    <t>5742007</t>
  </si>
  <si>
    <t>86.93</t>
  </si>
  <si>
    <t>5802007</t>
  </si>
  <si>
    <t>5812007</t>
  </si>
  <si>
    <t>81.20</t>
  </si>
  <si>
    <t>11.21</t>
  </si>
  <si>
    <t>25.20</t>
  </si>
  <si>
    <t>5.97</t>
  </si>
  <si>
    <t>6122007</t>
  </si>
  <si>
    <t>48.60</t>
  </si>
  <si>
    <t>27.86</t>
  </si>
  <si>
    <t>28.30</t>
  </si>
  <si>
    <t>6522007</t>
  </si>
  <si>
    <t>18.57</t>
  </si>
  <si>
    <t>43.50</t>
  </si>
  <si>
    <t>6632007</t>
  </si>
  <si>
    <t>6662007</t>
  </si>
  <si>
    <t>50.36</t>
  </si>
  <si>
    <t>6.89</t>
  </si>
  <si>
    <t>33.15</t>
  </si>
  <si>
    <t>38.38</t>
  </si>
  <si>
    <t>99.83</t>
  </si>
  <si>
    <t>61.80</t>
  </si>
  <si>
    <t>56.74</t>
  </si>
  <si>
    <t>1.12</t>
  </si>
  <si>
    <t>8.07</t>
  </si>
  <si>
    <t>99.79</t>
  </si>
  <si>
    <t>17.20</t>
  </si>
  <si>
    <t>81.31</t>
  </si>
  <si>
    <t>55.11</t>
  </si>
  <si>
    <t>7282007</t>
  </si>
  <si>
    <t>8.66</t>
  </si>
  <si>
    <t>7322007</t>
  </si>
  <si>
    <t>7382007</t>
  </si>
  <si>
    <t>14.11</t>
  </si>
  <si>
    <t>7442007</t>
  </si>
  <si>
    <t>7462007</t>
  </si>
  <si>
    <t>17.63</t>
  </si>
  <si>
    <t>4.10</t>
  </si>
  <si>
    <t>82.01</t>
  </si>
  <si>
    <t>20.29</t>
  </si>
  <si>
    <t>90.16</t>
  </si>
  <si>
    <t>77.20</t>
  </si>
  <si>
    <t>11.50</t>
  </si>
  <si>
    <t>20.03</t>
  </si>
  <si>
    <t>37.77</t>
  </si>
  <si>
    <t>7722007</t>
  </si>
  <si>
    <t>32.30</t>
  </si>
  <si>
    <t>28.63</t>
  </si>
  <si>
    <t>98.01</t>
  </si>
  <si>
    <t>7962007</t>
  </si>
  <si>
    <t>3.67</t>
  </si>
  <si>
    <t>36.30</t>
  </si>
  <si>
    <t>16.03</t>
  </si>
  <si>
    <t>75.09</t>
  </si>
  <si>
    <t>8302007</t>
  </si>
  <si>
    <t>8312007</t>
  </si>
  <si>
    <t>32.39</t>
  </si>
  <si>
    <t>8332007</t>
  </si>
  <si>
    <t>20.83</t>
  </si>
  <si>
    <t>5.01</t>
  </si>
  <si>
    <t>4.87</t>
  </si>
  <si>
    <t>23.10</t>
  </si>
  <si>
    <t>84.22</t>
  </si>
  <si>
    <t>22008</t>
  </si>
  <si>
    <t>52008</t>
  </si>
  <si>
    <t>23.86</t>
  </si>
  <si>
    <t>53.33</t>
  </si>
  <si>
    <t>5.31</t>
  </si>
  <si>
    <t>76.01</t>
  </si>
  <si>
    <t>10.18</t>
  </si>
  <si>
    <t>132008</t>
  </si>
  <si>
    <t>58.49</t>
  </si>
  <si>
    <t>17.36</t>
  </si>
  <si>
    <t>88.36</t>
  </si>
  <si>
    <t>162008</t>
  </si>
  <si>
    <t>8.05</t>
  </si>
  <si>
    <t>97.90</t>
  </si>
  <si>
    <t>192008</t>
  </si>
  <si>
    <t>70.04</t>
  </si>
  <si>
    <t>74.27</t>
  </si>
  <si>
    <t>18.53</t>
  </si>
  <si>
    <t>79.83</t>
  </si>
  <si>
    <t>29.14</t>
  </si>
  <si>
    <t>17.08</t>
  </si>
  <si>
    <t>28.11</t>
  </si>
  <si>
    <t>68.95</t>
  </si>
  <si>
    <t>13.07</t>
  </si>
  <si>
    <t>75.22</t>
  </si>
  <si>
    <t>71.67</t>
  </si>
  <si>
    <t>392008</t>
  </si>
  <si>
    <t>72.87</t>
  </si>
  <si>
    <t>31.54</t>
  </si>
  <si>
    <t>51.95</t>
  </si>
  <si>
    <t>71.73</t>
  </si>
  <si>
    <t>542008</t>
  </si>
  <si>
    <t>572008</t>
  </si>
  <si>
    <t>82.30</t>
  </si>
  <si>
    <t>612008</t>
  </si>
  <si>
    <t>4.92</t>
  </si>
  <si>
    <t>69.40</t>
  </si>
  <si>
    <t>34.66</t>
  </si>
  <si>
    <t>91.72</t>
  </si>
  <si>
    <t>862008</t>
  </si>
  <si>
    <t>922008</t>
  </si>
  <si>
    <t>39.67</t>
  </si>
  <si>
    <t>99.96</t>
  </si>
  <si>
    <t>76.70</t>
  </si>
  <si>
    <t>1272008</t>
  </si>
  <si>
    <t>1352008</t>
  </si>
  <si>
    <t>16.23</t>
  </si>
  <si>
    <t>82.19</t>
  </si>
  <si>
    <t>9.52</t>
  </si>
  <si>
    <t>83.22</t>
  </si>
  <si>
    <t>25.18</t>
  </si>
  <si>
    <t>52.44</t>
  </si>
  <si>
    <t>98.21</t>
  </si>
  <si>
    <t>1512008</t>
  </si>
  <si>
    <t>37.30</t>
  </si>
  <si>
    <t>1542008</t>
  </si>
  <si>
    <t>92.95</t>
  </si>
  <si>
    <t>22.60</t>
  </si>
  <si>
    <t>65.84</t>
  </si>
  <si>
    <t>1622008</t>
  </si>
  <si>
    <t>1662008</t>
  </si>
  <si>
    <t>1752008</t>
  </si>
  <si>
    <t>32.29</t>
  </si>
  <si>
    <t>69.16</t>
  </si>
  <si>
    <t>44.24</t>
  </si>
  <si>
    <t>12.94</t>
  </si>
  <si>
    <t>75.80</t>
  </si>
  <si>
    <t>42.31</t>
  </si>
  <si>
    <t>58.88</t>
  </si>
  <si>
    <t>66.55</t>
  </si>
  <si>
    <t>62.97</t>
  </si>
  <si>
    <t>85.02</t>
  </si>
  <si>
    <t>41.16</t>
  </si>
  <si>
    <t>20.82</t>
  </si>
  <si>
    <t>89.28</t>
  </si>
  <si>
    <t>10.08</t>
  </si>
  <si>
    <t>2232008</t>
  </si>
  <si>
    <t>79.55</t>
  </si>
  <si>
    <t>70.58</t>
  </si>
  <si>
    <t>75.57</t>
  </si>
  <si>
    <t>92.96</t>
  </si>
  <si>
    <t>2392008</t>
  </si>
  <si>
    <t>83.67</t>
  </si>
  <si>
    <t>2482008</t>
  </si>
  <si>
    <t>70.68</t>
  </si>
  <si>
    <t>24.53</t>
  </si>
  <si>
    <t>33.87</t>
  </si>
  <si>
    <t>2602008</t>
  </si>
  <si>
    <t>2.26</t>
  </si>
  <si>
    <t>10.01</t>
  </si>
  <si>
    <t>6.88</t>
  </si>
  <si>
    <t>24.36</t>
  </si>
  <si>
    <t>4.27</t>
  </si>
  <si>
    <t>73.00</t>
  </si>
  <si>
    <t>38.20</t>
  </si>
  <si>
    <t>62.82</t>
  </si>
  <si>
    <t>23.18</t>
  </si>
  <si>
    <t>22.22</t>
  </si>
  <si>
    <t>48.42</t>
  </si>
  <si>
    <t>7.60</t>
  </si>
  <si>
    <t>3342008</t>
  </si>
  <si>
    <t>3362008</t>
  </si>
  <si>
    <t>66.70</t>
  </si>
  <si>
    <t>4.38</t>
  </si>
  <si>
    <t>7.92</t>
  </si>
  <si>
    <t>12.02</t>
  </si>
  <si>
    <t>65.34</t>
  </si>
  <si>
    <t>59.39</t>
  </si>
  <si>
    <t>44.53</t>
  </si>
  <si>
    <t>84.90</t>
  </si>
  <si>
    <t>23.60</t>
  </si>
  <si>
    <t>75.40</t>
  </si>
  <si>
    <t>99.88</t>
  </si>
  <si>
    <t>11.00</t>
  </si>
  <si>
    <t>94.30</t>
  </si>
  <si>
    <t>42.00</t>
  </si>
  <si>
    <t>64.33</t>
  </si>
  <si>
    <t>26.52</t>
  </si>
  <si>
    <t>91.14</t>
  </si>
  <si>
    <t>22.53</t>
  </si>
  <si>
    <t>3.58</t>
  </si>
  <si>
    <t>63.41</t>
  </si>
  <si>
    <t>55.22</t>
  </si>
  <si>
    <t>82.23</t>
  </si>
  <si>
    <t>49.24</t>
  </si>
  <si>
    <t>23.20</t>
  </si>
  <si>
    <t>1.57</t>
  </si>
  <si>
    <t>50.08</t>
  </si>
  <si>
    <t>21.81</t>
  </si>
  <si>
    <t>21.71</t>
  </si>
  <si>
    <t>4852008</t>
  </si>
  <si>
    <t>67.25</t>
  </si>
  <si>
    <t>65.70</t>
  </si>
  <si>
    <t>23.39</t>
  </si>
  <si>
    <t>32.90</t>
  </si>
  <si>
    <t>20.32</t>
  </si>
  <si>
    <t>33.10</t>
  </si>
  <si>
    <t>96.40</t>
  </si>
  <si>
    <t>59.31</t>
  </si>
  <si>
    <t>98.72</t>
  </si>
  <si>
    <t>61.30</t>
  </si>
  <si>
    <t>80.88</t>
  </si>
  <si>
    <t>14.60</t>
  </si>
  <si>
    <t>98.84</t>
  </si>
  <si>
    <t>5.33</t>
  </si>
  <si>
    <t>5182008</t>
  </si>
  <si>
    <t>5202008</t>
  </si>
  <si>
    <t>1.73</t>
  </si>
  <si>
    <t>87.42</t>
  </si>
  <si>
    <t>5312008</t>
  </si>
  <si>
    <t>5342008</t>
  </si>
  <si>
    <t>5352008</t>
  </si>
  <si>
    <t>34.51</t>
  </si>
  <si>
    <t>72.25</t>
  </si>
  <si>
    <t>72.03</t>
  </si>
  <si>
    <t>5.30</t>
  </si>
  <si>
    <t>65.92</t>
  </si>
  <si>
    <t>5742008</t>
  </si>
  <si>
    <t>90.57</t>
  </si>
  <si>
    <t>5802008</t>
  </si>
  <si>
    <t>5812008</t>
  </si>
  <si>
    <t>14.49</t>
  </si>
  <si>
    <t>33.82</t>
  </si>
  <si>
    <t>83.15</t>
  </si>
  <si>
    <t>14.27</t>
  </si>
  <si>
    <t>30.57</t>
  </si>
  <si>
    <t>94.80</t>
  </si>
  <si>
    <t>6.22</t>
  </si>
  <si>
    <t>6122008</t>
  </si>
  <si>
    <t>53.13</t>
  </si>
  <si>
    <t>44.13</t>
  </si>
  <si>
    <t>2.35</t>
  </si>
  <si>
    <t>64.30</t>
  </si>
  <si>
    <t>44.30</t>
  </si>
  <si>
    <t>34.29</t>
  </si>
  <si>
    <t>32.42</t>
  </si>
  <si>
    <t>26.83</t>
  </si>
  <si>
    <t>6522008</t>
  </si>
  <si>
    <t>49.20</t>
  </si>
  <si>
    <t>6632008</t>
  </si>
  <si>
    <t>6662008</t>
  </si>
  <si>
    <t>54.52</t>
  </si>
  <si>
    <t>15.48</t>
  </si>
  <si>
    <t>7.12</t>
  </si>
  <si>
    <t>35.60</t>
  </si>
  <si>
    <t>40.44</t>
  </si>
  <si>
    <t>99.42</t>
  </si>
  <si>
    <t>66.05</t>
  </si>
  <si>
    <t>23.92</t>
  </si>
  <si>
    <t>81.40</t>
  </si>
  <si>
    <t>59.60</t>
  </si>
  <si>
    <t>7282008</t>
  </si>
  <si>
    <t>7322008</t>
  </si>
  <si>
    <t>7382008</t>
  </si>
  <si>
    <t>21.06</t>
  </si>
  <si>
    <t>7442008</t>
  </si>
  <si>
    <t>7462008</t>
  </si>
  <si>
    <t>21.44</t>
  </si>
  <si>
    <t>90.77</t>
  </si>
  <si>
    <t>6.85</t>
  </si>
  <si>
    <t>24.83</t>
  </si>
  <si>
    <t>91.26</t>
  </si>
  <si>
    <t>79.20</t>
  </si>
  <si>
    <t>7722008</t>
  </si>
  <si>
    <t>8.11</t>
  </si>
  <si>
    <t>27.53</t>
  </si>
  <si>
    <t>34.37</t>
  </si>
  <si>
    <t>7962008</t>
  </si>
  <si>
    <t>46.04</t>
  </si>
  <si>
    <t>18.01</t>
  </si>
  <si>
    <t>78.39</t>
  </si>
  <si>
    <t>8302008</t>
  </si>
  <si>
    <t>8312008</t>
  </si>
  <si>
    <t>8322008</t>
  </si>
  <si>
    <t>8332008</t>
  </si>
  <si>
    <t>27.36</t>
  </si>
  <si>
    <t>39.30</t>
  </si>
  <si>
    <t>8.22</t>
  </si>
  <si>
    <t>5.03</t>
  </si>
  <si>
    <t>25.80</t>
  </si>
  <si>
    <t>87.32</t>
  </si>
  <si>
    <t>22009</t>
  </si>
  <si>
    <t>52009</t>
  </si>
  <si>
    <t>41.20</t>
  </si>
  <si>
    <t>97.40</t>
  </si>
  <si>
    <t>80.69</t>
  </si>
  <si>
    <t>11.23</t>
  </si>
  <si>
    <t>132009</t>
  </si>
  <si>
    <t>3.48</t>
  </si>
  <si>
    <t>59.86</t>
  </si>
  <si>
    <t>89.16</t>
  </si>
  <si>
    <t>162009</t>
  </si>
  <si>
    <t>47.79</t>
  </si>
  <si>
    <t>9.51</t>
  </si>
  <si>
    <t>97.27</t>
  </si>
  <si>
    <t>192009</t>
  </si>
  <si>
    <t>78.53</t>
  </si>
  <si>
    <t>99.10</t>
  </si>
  <si>
    <t>71.92</t>
  </si>
  <si>
    <t>99.57</t>
  </si>
  <si>
    <t>34.79</t>
  </si>
  <si>
    <t>27.40</t>
  </si>
  <si>
    <t>5.54</t>
  </si>
  <si>
    <t>78.79</t>
  </si>
  <si>
    <t>13.75</t>
  </si>
  <si>
    <t>75.86</t>
  </si>
  <si>
    <t>74.25</t>
  </si>
  <si>
    <t>392009</t>
  </si>
  <si>
    <t>73.45</t>
  </si>
  <si>
    <t>33.88</t>
  </si>
  <si>
    <t>15.30</t>
  </si>
  <si>
    <t>64.70</t>
  </si>
  <si>
    <t>75.15</t>
  </si>
  <si>
    <t>542009</t>
  </si>
  <si>
    <t>572009</t>
  </si>
  <si>
    <t>83.25</t>
  </si>
  <si>
    <t>612009</t>
  </si>
  <si>
    <t>78.99</t>
  </si>
  <si>
    <t>7.17</t>
  </si>
  <si>
    <t>39.22</t>
  </si>
  <si>
    <t>96.58</t>
  </si>
  <si>
    <t>862009</t>
  </si>
  <si>
    <t>3.84</t>
  </si>
  <si>
    <t>80.30</t>
  </si>
  <si>
    <t>1272009</t>
  </si>
  <si>
    <t>1352009</t>
  </si>
  <si>
    <t>64.50</t>
  </si>
  <si>
    <t>18.99</t>
  </si>
  <si>
    <t>86.66</t>
  </si>
  <si>
    <t>85.04</t>
  </si>
  <si>
    <t>28.35</t>
  </si>
  <si>
    <t>55.67</t>
  </si>
  <si>
    <t>1512009</t>
  </si>
  <si>
    <t>41.56</t>
  </si>
  <si>
    <t>1542009</t>
  </si>
  <si>
    <t>94.13</t>
  </si>
  <si>
    <t>99.46</t>
  </si>
  <si>
    <t>1622009</t>
  </si>
  <si>
    <t>1662009</t>
  </si>
  <si>
    <t>1752009</t>
  </si>
  <si>
    <t>30.29</t>
  </si>
  <si>
    <t>34.33</t>
  </si>
  <si>
    <t>50.58</t>
  </si>
  <si>
    <t>14.33</t>
  </si>
  <si>
    <t>77.50</t>
  </si>
  <si>
    <t>49.81</t>
  </si>
  <si>
    <t>64.43</t>
  </si>
  <si>
    <t>86.84</t>
  </si>
  <si>
    <t>42.02</t>
  </si>
  <si>
    <t>27.72</t>
  </si>
  <si>
    <t>88.60</t>
  </si>
  <si>
    <t>12.11</t>
  </si>
  <si>
    <t>2232009</t>
  </si>
  <si>
    <t>72.50</t>
  </si>
  <si>
    <t>75.18</t>
  </si>
  <si>
    <t>95.84</t>
  </si>
  <si>
    <t>2392009</t>
  </si>
  <si>
    <t>82.49</t>
  </si>
  <si>
    <t>2482009</t>
  </si>
  <si>
    <t>71.58</t>
  </si>
  <si>
    <t>25.70</t>
  </si>
  <si>
    <t>44.60</t>
  </si>
  <si>
    <t>2602009</t>
  </si>
  <si>
    <t>20.07</t>
  </si>
  <si>
    <t>7.63</t>
  </si>
  <si>
    <t>32.23</t>
  </si>
  <si>
    <t>5.44</t>
  </si>
  <si>
    <t>65.07</t>
  </si>
  <si>
    <t>42.40</t>
  </si>
  <si>
    <t>62.83</t>
  </si>
  <si>
    <t>24.05</t>
  </si>
  <si>
    <t>23.42</t>
  </si>
  <si>
    <t>50.64</t>
  </si>
  <si>
    <t>0.94</t>
  </si>
  <si>
    <t>23.90</t>
  </si>
  <si>
    <t>3342009</t>
  </si>
  <si>
    <t>3362009</t>
  </si>
  <si>
    <t>5.12</t>
  </si>
  <si>
    <t>6.92</t>
  </si>
  <si>
    <t>1.06</t>
  </si>
  <si>
    <t>67.38</t>
  </si>
  <si>
    <t>63.12</t>
  </si>
  <si>
    <t>48.83</t>
  </si>
  <si>
    <t>92.20</t>
  </si>
  <si>
    <t>84.50</t>
  </si>
  <si>
    <t>81.60</t>
  </si>
  <si>
    <t>50.80</t>
  </si>
  <si>
    <t>82.80</t>
  </si>
  <si>
    <t>31.04</t>
  </si>
  <si>
    <t>30.14</t>
  </si>
  <si>
    <t>3.72</t>
  </si>
  <si>
    <t>66.84</t>
  </si>
  <si>
    <t>56.23</t>
  </si>
  <si>
    <t>59.76</t>
  </si>
  <si>
    <t>87.31</t>
  </si>
  <si>
    <t>58.86</t>
  </si>
  <si>
    <t>2.28</t>
  </si>
  <si>
    <t>22.51</t>
  </si>
  <si>
    <t>26.34</t>
  </si>
  <si>
    <t>4852009</t>
  </si>
  <si>
    <t>82.18</t>
  </si>
  <si>
    <t>27.50</t>
  </si>
  <si>
    <t>35.10</t>
  </si>
  <si>
    <t>20.26</t>
  </si>
  <si>
    <t>41.30</t>
  </si>
  <si>
    <t>2.68</t>
  </si>
  <si>
    <t>60.82</t>
  </si>
  <si>
    <t>98.81</t>
  </si>
  <si>
    <t>62.90</t>
  </si>
  <si>
    <t>84.70</t>
  </si>
  <si>
    <t>17.60</t>
  </si>
  <si>
    <t>98.93</t>
  </si>
  <si>
    <t>5182009</t>
  </si>
  <si>
    <t>5202009</t>
  </si>
  <si>
    <t>1.97</t>
  </si>
  <si>
    <t>89.63</t>
  </si>
  <si>
    <t>5312009</t>
  </si>
  <si>
    <t>5342009</t>
  </si>
  <si>
    <t>5352009</t>
  </si>
  <si>
    <t>33.99</t>
  </si>
  <si>
    <t>6.41</t>
  </si>
  <si>
    <t>77.81</t>
  </si>
  <si>
    <t>79.70</t>
  </si>
  <si>
    <t>5742009</t>
  </si>
  <si>
    <t>92.08</t>
  </si>
  <si>
    <t>5802009</t>
  </si>
  <si>
    <t>5812009</t>
  </si>
  <si>
    <t>39.08</t>
  </si>
  <si>
    <t>88.30</t>
  </si>
  <si>
    <t>18.90</t>
  </si>
  <si>
    <t>31.40</t>
  </si>
  <si>
    <t>84.31</t>
  </si>
  <si>
    <t>6122009</t>
  </si>
  <si>
    <t>58.97</t>
  </si>
  <si>
    <t>48.27</t>
  </si>
  <si>
    <t>68.40</t>
  </si>
  <si>
    <t>53.10</t>
  </si>
  <si>
    <t>36.28</t>
  </si>
  <si>
    <t>36.60</t>
  </si>
  <si>
    <t>6522009</t>
  </si>
  <si>
    <t>31.00</t>
  </si>
  <si>
    <t>6632009</t>
  </si>
  <si>
    <t>6662009</t>
  </si>
  <si>
    <t>54.21</t>
  </si>
  <si>
    <t>16.41</t>
  </si>
  <si>
    <t>98.65</t>
  </si>
  <si>
    <t>38.10</t>
  </si>
  <si>
    <t>99.84</t>
  </si>
  <si>
    <t>26.55</t>
  </si>
  <si>
    <t>84.44</t>
  </si>
  <si>
    <t>62.40</t>
  </si>
  <si>
    <t>7282009</t>
  </si>
  <si>
    <t>7322009</t>
  </si>
  <si>
    <t>7382009</t>
  </si>
  <si>
    <t>31.36</t>
  </si>
  <si>
    <t>7442009</t>
  </si>
  <si>
    <t>7462009</t>
  </si>
  <si>
    <t>24.38</t>
  </si>
  <si>
    <t>91.77</t>
  </si>
  <si>
    <t>8.94</t>
  </si>
  <si>
    <t>29.11</t>
  </si>
  <si>
    <t>81.30</t>
  </si>
  <si>
    <t>17.30</t>
  </si>
  <si>
    <t>10.07</t>
  </si>
  <si>
    <t>20.10</t>
  </si>
  <si>
    <t>7722009</t>
  </si>
  <si>
    <t>36.40</t>
  </si>
  <si>
    <t>1.95</t>
  </si>
  <si>
    <t>7962009</t>
  </si>
  <si>
    <t>17.90</t>
  </si>
  <si>
    <t>83.56</t>
  </si>
  <si>
    <t>8302009</t>
  </si>
  <si>
    <t>8312009</t>
  </si>
  <si>
    <t>8322009</t>
  </si>
  <si>
    <t>8332009</t>
  </si>
  <si>
    <t>1.13</t>
  </si>
  <si>
    <t>41.80</t>
  </si>
  <si>
    <t>32.70</t>
  </si>
  <si>
    <t>9.96</t>
  </si>
  <si>
    <t>29.30</t>
  </si>
  <si>
    <t>87.61</t>
  </si>
  <si>
    <t>22010</t>
  </si>
  <si>
    <t>52010</t>
  </si>
  <si>
    <t>98.20</t>
  </si>
  <si>
    <t>57.34</t>
  </si>
  <si>
    <t>97.42</t>
  </si>
  <si>
    <t>7.73</t>
  </si>
  <si>
    <t>80.84</t>
  </si>
  <si>
    <t>132010</t>
  </si>
  <si>
    <t>61.63</t>
  </si>
  <si>
    <t>24.57</t>
  </si>
  <si>
    <t>93.94</t>
  </si>
  <si>
    <t>162010</t>
  </si>
  <si>
    <t>49.18</t>
  </si>
  <si>
    <t>22.01</t>
  </si>
  <si>
    <t>97.81</t>
  </si>
  <si>
    <t>192010</t>
  </si>
  <si>
    <t>72.55</t>
  </si>
  <si>
    <t>99.72</t>
  </si>
  <si>
    <t>23.65</t>
  </si>
  <si>
    <t>39.48</t>
  </si>
  <si>
    <t>20.8</t>
  </si>
  <si>
    <t>7.59</t>
  </si>
  <si>
    <t>79.01</t>
  </si>
  <si>
    <t>18.83</t>
  </si>
  <si>
    <t>75.95</t>
  </si>
  <si>
    <t>392010</t>
  </si>
  <si>
    <t>75.17</t>
  </si>
  <si>
    <t>61.6</t>
  </si>
  <si>
    <t>98.90</t>
  </si>
  <si>
    <t>76.73</t>
  </si>
  <si>
    <t>542010</t>
  </si>
  <si>
    <t>572010</t>
  </si>
  <si>
    <t>84.21</t>
  </si>
  <si>
    <t>612010</t>
  </si>
  <si>
    <t>7.98</t>
  </si>
  <si>
    <t>79.26</t>
  </si>
  <si>
    <t>13.60</t>
  </si>
  <si>
    <t>47.3</t>
  </si>
  <si>
    <t>42.75</t>
  </si>
  <si>
    <t>26.9</t>
  </si>
  <si>
    <t>40.65</t>
  </si>
  <si>
    <t>99.89</t>
  </si>
  <si>
    <t>862010</t>
  </si>
  <si>
    <t>46.23</t>
  </si>
  <si>
    <t>31.80</t>
  </si>
  <si>
    <t>46.1</t>
  </si>
  <si>
    <t>1272010</t>
  </si>
  <si>
    <t>1352010</t>
  </si>
  <si>
    <t>95.9</t>
  </si>
  <si>
    <t>22.62</t>
  </si>
  <si>
    <t>86.81</t>
  </si>
  <si>
    <t>18.43</t>
  </si>
  <si>
    <t>86.85</t>
  </si>
  <si>
    <t>89.3</t>
  </si>
  <si>
    <t>61.31</t>
  </si>
  <si>
    <t>99.37</t>
  </si>
  <si>
    <t>1512010</t>
  </si>
  <si>
    <t>1542010</t>
  </si>
  <si>
    <t>94.48</t>
  </si>
  <si>
    <t>29.1</t>
  </si>
  <si>
    <t>71.50</t>
  </si>
  <si>
    <t>1622010</t>
  </si>
  <si>
    <t>1662010</t>
  </si>
  <si>
    <t>14.3</t>
  </si>
  <si>
    <t>36.50</t>
  </si>
  <si>
    <t>1752010</t>
  </si>
  <si>
    <t>49.9</t>
  </si>
  <si>
    <t>61.7</t>
  </si>
  <si>
    <t>35.71</t>
  </si>
  <si>
    <t>56.55</t>
  </si>
  <si>
    <t>15.90</t>
  </si>
  <si>
    <t>78.02</t>
  </si>
  <si>
    <t>52.99</t>
  </si>
  <si>
    <t>63.71</t>
  </si>
  <si>
    <t>69.70</t>
  </si>
  <si>
    <t>69.8</t>
  </si>
  <si>
    <t>3.13</t>
  </si>
  <si>
    <t>88.72</t>
  </si>
  <si>
    <t>47.45</t>
  </si>
  <si>
    <t>14.8</t>
  </si>
  <si>
    <t>94.20</t>
  </si>
  <si>
    <t>29.03</t>
  </si>
  <si>
    <t>93.30</t>
  </si>
  <si>
    <t>2232010</t>
  </si>
  <si>
    <t>74.10</t>
  </si>
  <si>
    <t>2392010</t>
  </si>
  <si>
    <t>86.89</t>
  </si>
  <si>
    <t>2482010</t>
  </si>
  <si>
    <t>77.28</t>
  </si>
  <si>
    <t>2542010</t>
  </si>
  <si>
    <t>2602010</t>
  </si>
  <si>
    <t>26.90</t>
  </si>
  <si>
    <t>37.40</t>
  </si>
  <si>
    <t>40.1</t>
  </si>
  <si>
    <t>9.07</t>
  </si>
  <si>
    <t>44.40</t>
  </si>
  <si>
    <t>3122010</t>
  </si>
  <si>
    <t>54.04</t>
  </si>
  <si>
    <t>29.90</t>
  </si>
  <si>
    <t>8.37</t>
  </si>
  <si>
    <t>3342010</t>
  </si>
  <si>
    <t>3362010</t>
  </si>
  <si>
    <t>11.09</t>
  </si>
  <si>
    <t>93.39</t>
  </si>
  <si>
    <t>29.4</t>
  </si>
  <si>
    <t>10.92</t>
  </si>
  <si>
    <t>69.85</t>
  </si>
  <si>
    <t>67.50</t>
  </si>
  <si>
    <t>53.68</t>
  </si>
  <si>
    <t>57.0</t>
  </si>
  <si>
    <t>2.70</t>
  </si>
  <si>
    <t>92.10</t>
  </si>
  <si>
    <t>27.67</t>
  </si>
  <si>
    <t>78.21</t>
  </si>
  <si>
    <t>31.60</t>
  </si>
  <si>
    <t>19.6</t>
  </si>
  <si>
    <t>54.7</t>
  </si>
  <si>
    <t>34.70</t>
  </si>
  <si>
    <t>95.04</t>
  </si>
  <si>
    <t>43.68</t>
  </si>
  <si>
    <t>99.11</t>
  </si>
  <si>
    <t>53.7</t>
  </si>
  <si>
    <t>68.42</t>
  </si>
  <si>
    <t>68.3</t>
  </si>
  <si>
    <t>10.10</t>
  </si>
  <si>
    <t>60.30</t>
  </si>
  <si>
    <t>62.12</t>
  </si>
  <si>
    <t>90.62</t>
  </si>
  <si>
    <t>55.20</t>
  </si>
  <si>
    <t>76.2</t>
  </si>
  <si>
    <t>56.30</t>
  </si>
  <si>
    <t>26.53</t>
  </si>
  <si>
    <t>4742010</t>
  </si>
  <si>
    <t>31.05</t>
  </si>
  <si>
    <t>4852010</t>
  </si>
  <si>
    <t>37.50</t>
  </si>
  <si>
    <t>80.5</t>
  </si>
  <si>
    <t>4.17</t>
  </si>
  <si>
    <t>97.60</t>
  </si>
  <si>
    <t>64.88</t>
  </si>
  <si>
    <t>66.50</t>
  </si>
  <si>
    <t>99.53</t>
  </si>
  <si>
    <t>33.5</t>
  </si>
  <si>
    <t>5182010</t>
  </si>
  <si>
    <t>58.1</t>
  </si>
  <si>
    <t>7.93</t>
  </si>
  <si>
    <t>35.13</t>
  </si>
  <si>
    <t>90.72</t>
  </si>
  <si>
    <t>5312010</t>
  </si>
  <si>
    <t>5342010</t>
  </si>
  <si>
    <t>5352010</t>
  </si>
  <si>
    <t>6.95</t>
  </si>
  <si>
    <t>78.27</t>
  </si>
  <si>
    <t>80.46</t>
  </si>
  <si>
    <t>81.7</t>
  </si>
  <si>
    <t>62.7</t>
  </si>
  <si>
    <t>76.97</t>
  </si>
  <si>
    <t>5742010</t>
  </si>
  <si>
    <t>5802010</t>
  </si>
  <si>
    <t>5812010</t>
  </si>
  <si>
    <t>46.6</t>
  </si>
  <si>
    <t>40.10</t>
  </si>
  <si>
    <t>19.80</t>
  </si>
  <si>
    <t>34.77</t>
  </si>
  <si>
    <t>40.9</t>
  </si>
  <si>
    <t>6122010</t>
  </si>
  <si>
    <t>62.32</t>
  </si>
  <si>
    <t>2.45</t>
  </si>
  <si>
    <t>6382010</t>
  </si>
  <si>
    <t>65.1</t>
  </si>
  <si>
    <t>6522010</t>
  </si>
  <si>
    <t>24.94</t>
  </si>
  <si>
    <t>49.60</t>
  </si>
  <si>
    <t>32.50</t>
  </si>
  <si>
    <t>6632010</t>
  </si>
  <si>
    <t>6662010</t>
  </si>
  <si>
    <t>33.70</t>
  </si>
  <si>
    <t>18.75</t>
  </si>
  <si>
    <t>38.8</t>
  </si>
  <si>
    <t>40.90</t>
  </si>
  <si>
    <t>96.95</t>
  </si>
  <si>
    <t>75.71</t>
  </si>
  <si>
    <t>99.85</t>
  </si>
  <si>
    <t>35.2</t>
  </si>
  <si>
    <t>30.65</t>
  </si>
  <si>
    <t>73.6</t>
  </si>
  <si>
    <t>24.1</t>
  </si>
  <si>
    <t>24.70</t>
  </si>
  <si>
    <t>86.42</t>
  </si>
  <si>
    <t>65.80</t>
  </si>
  <si>
    <t>7282010</t>
  </si>
  <si>
    <t>7322010</t>
  </si>
  <si>
    <t>7382010</t>
  </si>
  <si>
    <t>31.59</t>
  </si>
  <si>
    <t>7442010</t>
  </si>
  <si>
    <t>7462010</t>
  </si>
  <si>
    <t>28.89</t>
  </si>
  <si>
    <t>94.23</t>
  </si>
  <si>
    <t>33.89</t>
  </si>
  <si>
    <t>92.15</t>
  </si>
  <si>
    <t>83.90</t>
  </si>
  <si>
    <t>11.55</t>
  </si>
  <si>
    <t>27.0</t>
  </si>
  <si>
    <t>7722010</t>
  </si>
  <si>
    <t>48.50</t>
  </si>
  <si>
    <t>36.80</t>
  </si>
  <si>
    <t>13.0</t>
  </si>
  <si>
    <t>39.82</t>
  </si>
  <si>
    <t>7962010</t>
  </si>
  <si>
    <t>60.1</t>
  </si>
  <si>
    <t>23.30</t>
  </si>
  <si>
    <t>51.90</t>
  </si>
  <si>
    <t>8302010</t>
  </si>
  <si>
    <t>8312010</t>
  </si>
  <si>
    <t>8322010</t>
  </si>
  <si>
    <t>8332010</t>
  </si>
  <si>
    <t>63.5</t>
  </si>
  <si>
    <t>71.69</t>
  </si>
  <si>
    <t>31.22</t>
  </si>
  <si>
    <t>37.37</t>
  </si>
  <si>
    <t>8.16</t>
  </si>
  <si>
    <t>12.35</t>
  </si>
  <si>
    <t>22011</t>
  </si>
  <si>
    <t>52011</t>
  </si>
  <si>
    <t>59.96</t>
  </si>
  <si>
    <t>97.47</t>
  </si>
  <si>
    <t>9.25</t>
  </si>
  <si>
    <t>74.95</t>
  </si>
  <si>
    <t>14.90</t>
  </si>
  <si>
    <t>132011</t>
  </si>
  <si>
    <t>5.05</t>
  </si>
  <si>
    <t>86.86</t>
  </si>
  <si>
    <t>94.19</t>
  </si>
  <si>
    <t>162011</t>
  </si>
  <si>
    <t>50.40</t>
  </si>
  <si>
    <t>31.12</t>
  </si>
  <si>
    <t>98.74</t>
  </si>
  <si>
    <t>192011</t>
  </si>
  <si>
    <t>71.06</t>
  </si>
  <si>
    <t>26.77</t>
  </si>
  <si>
    <t>9.82</t>
  </si>
  <si>
    <t>84.07</t>
  </si>
  <si>
    <t>98.92</t>
  </si>
  <si>
    <t>392011</t>
  </si>
  <si>
    <t>78.74</t>
  </si>
  <si>
    <t>79.77</t>
  </si>
  <si>
    <t>542011</t>
  </si>
  <si>
    <t>81.61</t>
  </si>
  <si>
    <t>572011</t>
  </si>
  <si>
    <t>88.34</t>
  </si>
  <si>
    <t>612011</t>
  </si>
  <si>
    <t>10.36</t>
  </si>
  <si>
    <t>84.39</t>
  </si>
  <si>
    <t>14.40</t>
  </si>
  <si>
    <t>43.89</t>
  </si>
  <si>
    <t>30.70</t>
  </si>
  <si>
    <t>862011</t>
  </si>
  <si>
    <t>922011</t>
  </si>
  <si>
    <t>47.98</t>
  </si>
  <si>
    <t>39.65</t>
  </si>
  <si>
    <t>1272011</t>
  </si>
  <si>
    <t>1352011</t>
  </si>
  <si>
    <t>69.47</t>
  </si>
  <si>
    <t>25.48</t>
  </si>
  <si>
    <t>92.46</t>
  </si>
  <si>
    <t>36.81</t>
  </si>
  <si>
    <t>31.10</t>
  </si>
  <si>
    <t>63.66</t>
  </si>
  <si>
    <t>99.43</t>
  </si>
  <si>
    <t>1512011</t>
  </si>
  <si>
    <t>52.25</t>
  </si>
  <si>
    <t>1542011</t>
  </si>
  <si>
    <t>96.89</t>
  </si>
  <si>
    <t>38.30</t>
  </si>
  <si>
    <t>1622011</t>
  </si>
  <si>
    <t>1662011</t>
  </si>
  <si>
    <t>40.35</t>
  </si>
  <si>
    <t>1752011</t>
  </si>
  <si>
    <t>39.03</t>
  </si>
  <si>
    <t>39.21</t>
  </si>
  <si>
    <t>57.79</t>
  </si>
  <si>
    <t>16.02</t>
  </si>
  <si>
    <t>78.08</t>
  </si>
  <si>
    <t>56.86</t>
  </si>
  <si>
    <t>6.60</t>
  </si>
  <si>
    <t>81.24</t>
  </si>
  <si>
    <t>77.51</t>
  </si>
  <si>
    <t>70.49</t>
  </si>
  <si>
    <t>89.81</t>
  </si>
  <si>
    <t>92.86</t>
  </si>
  <si>
    <t>31.37</t>
  </si>
  <si>
    <t>94.63</t>
  </si>
  <si>
    <t>2232011</t>
  </si>
  <si>
    <t>76.50</t>
  </si>
  <si>
    <t>80.73</t>
  </si>
  <si>
    <t>2392011</t>
  </si>
  <si>
    <t>88.71</t>
  </si>
  <si>
    <t>2482011</t>
  </si>
  <si>
    <t>77.82</t>
  </si>
  <si>
    <t>2542011</t>
  </si>
  <si>
    <t>2602011</t>
  </si>
  <si>
    <t>31.52</t>
  </si>
  <si>
    <t>10.87</t>
  </si>
  <si>
    <t>41.08</t>
  </si>
  <si>
    <t>81.27</t>
  </si>
  <si>
    <t>51.65</t>
  </si>
  <si>
    <t>3122011</t>
  </si>
  <si>
    <t>12.30</t>
  </si>
  <si>
    <t>3342011</t>
  </si>
  <si>
    <t>3362011</t>
  </si>
  <si>
    <t>72.20</t>
  </si>
  <si>
    <t>68.02</t>
  </si>
  <si>
    <t>94.82</t>
  </si>
  <si>
    <t>12.28</t>
  </si>
  <si>
    <t>19.00</t>
  </si>
  <si>
    <t>74.89</t>
  </si>
  <si>
    <t>68.87</t>
  </si>
  <si>
    <t>54.39</t>
  </si>
  <si>
    <t>37.44</t>
  </si>
  <si>
    <t>79.05</t>
  </si>
  <si>
    <t>50.60</t>
  </si>
  <si>
    <t>8.80</t>
  </si>
  <si>
    <t>89.10</t>
  </si>
  <si>
    <t>83.76</t>
  </si>
  <si>
    <t>65.77</t>
  </si>
  <si>
    <t>17.50</t>
  </si>
  <si>
    <t>39.32</t>
  </si>
  <si>
    <t>69.75</t>
  </si>
  <si>
    <t>79.47</t>
  </si>
  <si>
    <t>63.64</t>
  </si>
  <si>
    <t>90.03</t>
  </si>
  <si>
    <t>3.33</t>
  </si>
  <si>
    <t>4742011</t>
  </si>
  <si>
    <t>37.18</t>
  </si>
  <si>
    <t>4852011</t>
  </si>
  <si>
    <t>87.90</t>
  </si>
  <si>
    <t>35.61</t>
  </si>
  <si>
    <t>66.02</t>
  </si>
  <si>
    <t>99.54</t>
  </si>
  <si>
    <t>67.60</t>
  </si>
  <si>
    <t>90.93</t>
  </si>
  <si>
    <t>24.10</t>
  </si>
  <si>
    <t>99.55</t>
  </si>
  <si>
    <t>5182011</t>
  </si>
  <si>
    <t>91.42</t>
  </si>
  <si>
    <t>5312011</t>
  </si>
  <si>
    <t>5342011</t>
  </si>
  <si>
    <t>5352011</t>
  </si>
  <si>
    <t>78.76</t>
  </si>
  <si>
    <t>81.23</t>
  </si>
  <si>
    <t>10.60</t>
  </si>
  <si>
    <t>68.49</t>
  </si>
  <si>
    <t>79.56</t>
  </si>
  <si>
    <t>5742011</t>
  </si>
  <si>
    <t>93.49</t>
  </si>
  <si>
    <t>5802011</t>
  </si>
  <si>
    <t>5812011</t>
  </si>
  <si>
    <t>22.80</t>
  </si>
  <si>
    <t>95.70</t>
  </si>
  <si>
    <t>24.76</t>
  </si>
  <si>
    <t>36.01</t>
  </si>
  <si>
    <t>97.89</t>
  </si>
  <si>
    <t>6122011</t>
  </si>
  <si>
    <t>61.95</t>
  </si>
  <si>
    <t>55.25</t>
  </si>
  <si>
    <t>6382011</t>
  </si>
  <si>
    <t>40.01</t>
  </si>
  <si>
    <t>97.32</t>
  </si>
  <si>
    <t>6522011</t>
  </si>
  <si>
    <t>63.20</t>
  </si>
  <si>
    <t>53.64</t>
  </si>
  <si>
    <t>6632011</t>
  </si>
  <si>
    <t>6662011</t>
  </si>
  <si>
    <t>36.70</t>
  </si>
  <si>
    <t>20.16</t>
  </si>
  <si>
    <t>47.50</t>
  </si>
  <si>
    <t>99.33</t>
  </si>
  <si>
    <t>42.20</t>
  </si>
  <si>
    <t>97.38</t>
  </si>
  <si>
    <t>43.16</t>
  </si>
  <si>
    <t>74.44</t>
  </si>
  <si>
    <t>35.07</t>
  </si>
  <si>
    <t>67.34</t>
  </si>
  <si>
    <t>33.97</t>
  </si>
  <si>
    <t>86.56</t>
  </si>
  <si>
    <t>67.09</t>
  </si>
  <si>
    <t>7282011</t>
  </si>
  <si>
    <t>17.46</t>
  </si>
  <si>
    <t>86.70</t>
  </si>
  <si>
    <t>7322011</t>
  </si>
  <si>
    <t>7382011</t>
  </si>
  <si>
    <t>7442011</t>
  </si>
  <si>
    <t>7462011</t>
  </si>
  <si>
    <t>95.54</t>
  </si>
  <si>
    <t>94.90</t>
  </si>
  <si>
    <t>92.77</t>
  </si>
  <si>
    <t>37.02</t>
  </si>
  <si>
    <t>85.19</t>
  </si>
  <si>
    <t>13.03</t>
  </si>
  <si>
    <t>7722011</t>
  </si>
  <si>
    <t>39.10</t>
  </si>
  <si>
    <t>43.07</t>
  </si>
  <si>
    <t>7962011</t>
  </si>
  <si>
    <t>13.01</t>
  </si>
  <si>
    <t>28.71</t>
  </si>
  <si>
    <t>56.70</t>
  </si>
  <si>
    <t>85.38</t>
  </si>
  <si>
    <t>8302011</t>
  </si>
  <si>
    <t>8332011</t>
  </si>
  <si>
    <t>69.73</t>
  </si>
  <si>
    <t>51.40</t>
  </si>
  <si>
    <t>18.60</t>
  </si>
  <si>
    <t>40.22</t>
  </si>
  <si>
    <t>8.68</t>
  </si>
  <si>
    <t>14.91</t>
  </si>
  <si>
    <t>22012</t>
  </si>
  <si>
    <t>5.45</t>
  </si>
  <si>
    <t>52012</t>
  </si>
  <si>
    <t>54.66</t>
  </si>
  <si>
    <t>60.25</t>
  </si>
  <si>
    <t>82.85</t>
  </si>
  <si>
    <t>132012</t>
  </si>
  <si>
    <t>84.97</t>
  </si>
  <si>
    <t>29.01</t>
  </si>
  <si>
    <t>162012</t>
  </si>
  <si>
    <t>4.05</t>
  </si>
  <si>
    <t>57.64</t>
  </si>
  <si>
    <t>37.73</t>
  </si>
  <si>
    <t>98.99</t>
  </si>
  <si>
    <t>192012</t>
  </si>
  <si>
    <t>86.43</t>
  </si>
  <si>
    <t>75.53</t>
  </si>
  <si>
    <t>99.81</t>
  </si>
  <si>
    <t>31.21</t>
  </si>
  <si>
    <t>46.47</t>
  </si>
  <si>
    <t>99.51</t>
  </si>
  <si>
    <t>54.20</t>
  </si>
  <si>
    <t>12.01</t>
  </si>
  <si>
    <t>83.64</t>
  </si>
  <si>
    <t>99.04</t>
  </si>
  <si>
    <t>392012</t>
  </si>
  <si>
    <t>80.03</t>
  </si>
  <si>
    <t>71.75</t>
  </si>
  <si>
    <t>71.20</t>
  </si>
  <si>
    <t>79.43</t>
  </si>
  <si>
    <t>542012</t>
  </si>
  <si>
    <t>80.72</t>
  </si>
  <si>
    <t>572012</t>
  </si>
  <si>
    <t>612012</t>
  </si>
  <si>
    <t>12.68</t>
  </si>
  <si>
    <t>83.92</t>
  </si>
  <si>
    <t>15.60</t>
  </si>
  <si>
    <t>35.34</t>
  </si>
  <si>
    <t>45.06</t>
  </si>
  <si>
    <t>48.56</t>
  </si>
  <si>
    <t>862012</t>
  </si>
  <si>
    <t>60.27</t>
  </si>
  <si>
    <t>46.91</t>
  </si>
  <si>
    <t>4.94</t>
  </si>
  <si>
    <t>1272012</t>
  </si>
  <si>
    <t>34.74</t>
  </si>
  <si>
    <t>1352012</t>
  </si>
  <si>
    <t>28.38</t>
  </si>
  <si>
    <t>92.47</t>
  </si>
  <si>
    <t>30.72</t>
  </si>
  <si>
    <t>93.55</t>
  </si>
  <si>
    <t>18.29</t>
  </si>
  <si>
    <t>68.72</t>
  </si>
  <si>
    <t>1512012</t>
  </si>
  <si>
    <t>55.05</t>
  </si>
  <si>
    <t>1542012</t>
  </si>
  <si>
    <t>97.02</t>
  </si>
  <si>
    <t>42.30</t>
  </si>
  <si>
    <t>75.99</t>
  </si>
  <si>
    <t>1622012</t>
  </si>
  <si>
    <t>1662012</t>
  </si>
  <si>
    <t>48.98</t>
  </si>
  <si>
    <t>21.20</t>
  </si>
  <si>
    <t>85.30</t>
  </si>
  <si>
    <t>60.69</t>
  </si>
  <si>
    <t>82.43</t>
  </si>
  <si>
    <t>9.87</t>
  </si>
  <si>
    <t>81.91</t>
  </si>
  <si>
    <t>73.43</t>
  </si>
  <si>
    <t>92.26</t>
  </si>
  <si>
    <t>42.32</t>
  </si>
  <si>
    <t>94.59</t>
  </si>
  <si>
    <t>35.14</t>
  </si>
  <si>
    <t>96.04</t>
  </si>
  <si>
    <t>2232012</t>
  </si>
  <si>
    <t>85.34</t>
  </si>
  <si>
    <t>96.92</t>
  </si>
  <si>
    <t>2392012</t>
  </si>
  <si>
    <t>33.74</t>
  </si>
  <si>
    <t>89.88</t>
  </si>
  <si>
    <t>2482012</t>
  </si>
  <si>
    <t>81.44</t>
  </si>
  <si>
    <t>52.88</t>
  </si>
  <si>
    <t>2602012</t>
  </si>
  <si>
    <t>8.27</t>
  </si>
  <si>
    <t>36.94</t>
  </si>
  <si>
    <t>43.40</t>
  </si>
  <si>
    <t>82.35</t>
  </si>
  <si>
    <t>65.02</t>
  </si>
  <si>
    <t>10.75</t>
  </si>
  <si>
    <t>55.07</t>
  </si>
  <si>
    <t>64.90</t>
  </si>
  <si>
    <t>3122012</t>
  </si>
  <si>
    <t>61.53</t>
  </si>
  <si>
    <t>3342012</t>
  </si>
  <si>
    <t>3362012</t>
  </si>
  <si>
    <t>18.12</t>
  </si>
  <si>
    <t>72.90</t>
  </si>
  <si>
    <t>96.21</t>
  </si>
  <si>
    <t>12.58</t>
  </si>
  <si>
    <t>14.52</t>
  </si>
  <si>
    <t>7.10</t>
  </si>
  <si>
    <t>76.92</t>
  </si>
  <si>
    <t>70.80</t>
  </si>
  <si>
    <t>55.83</t>
  </si>
  <si>
    <t>94.50</t>
  </si>
  <si>
    <t>33.79</t>
  </si>
  <si>
    <t>79.50</t>
  </si>
  <si>
    <t>61.91</t>
  </si>
  <si>
    <t>89.08</t>
  </si>
  <si>
    <t>70.45</t>
  </si>
  <si>
    <t>43.14</t>
  </si>
  <si>
    <t>98.35</t>
  </si>
  <si>
    <t>73.12</t>
  </si>
  <si>
    <t>81.55</t>
  </si>
  <si>
    <t>4342012</t>
  </si>
  <si>
    <t>89.41</t>
  </si>
  <si>
    <t>67.23</t>
  </si>
  <si>
    <t>4.35</t>
  </si>
  <si>
    <t>95.20</t>
  </si>
  <si>
    <t>38.93</t>
  </si>
  <si>
    <t>68.20</t>
  </si>
  <si>
    <t>35.42</t>
  </si>
  <si>
    <t>39.75</t>
  </si>
  <si>
    <t>4852012</t>
  </si>
  <si>
    <t>43.37</t>
  </si>
  <si>
    <t>56.84</t>
  </si>
  <si>
    <t>5002012</t>
  </si>
  <si>
    <t>55.42</t>
  </si>
  <si>
    <t>70.90</t>
  </si>
  <si>
    <t>91.53</t>
  </si>
  <si>
    <t>5182012</t>
  </si>
  <si>
    <t>11.15</t>
  </si>
  <si>
    <t>5342012</t>
  </si>
  <si>
    <t>5352012</t>
  </si>
  <si>
    <t>10.72</t>
  </si>
  <si>
    <t>81.64</t>
  </si>
  <si>
    <t>13.50</t>
  </si>
  <si>
    <t>80.85</t>
  </si>
  <si>
    <t>5702012</t>
  </si>
  <si>
    <t>5742012</t>
  </si>
  <si>
    <t>94.65</t>
  </si>
  <si>
    <t>5802012</t>
  </si>
  <si>
    <t>5812012</t>
  </si>
  <si>
    <t>40.30</t>
  </si>
  <si>
    <t>29.34</t>
  </si>
  <si>
    <t>96.97</t>
  </si>
  <si>
    <t>36.24</t>
  </si>
  <si>
    <t>6122012</t>
  </si>
  <si>
    <t>62.31</t>
  </si>
  <si>
    <t>60.34</t>
  </si>
  <si>
    <t>2.89</t>
  </si>
  <si>
    <t>69.30</t>
  </si>
  <si>
    <t>45.88</t>
  </si>
  <si>
    <t>63.80</t>
  </si>
  <si>
    <t>8.02</t>
  </si>
  <si>
    <t>98.42</t>
  </si>
  <si>
    <t>6522012</t>
  </si>
  <si>
    <t>37.60</t>
  </si>
  <si>
    <t>59.21</t>
  </si>
  <si>
    <t>34.82</t>
  </si>
  <si>
    <t>6632012</t>
  </si>
  <si>
    <t>6662012</t>
  </si>
  <si>
    <t>6742012</t>
  </si>
  <si>
    <t>91.10</t>
  </si>
  <si>
    <t>48.10</t>
  </si>
  <si>
    <t>47.08</t>
  </si>
  <si>
    <t>76.71</t>
  </si>
  <si>
    <t>68.35</t>
  </si>
  <si>
    <t>1.38</t>
  </si>
  <si>
    <t>30.60</t>
  </si>
  <si>
    <t>69.81</t>
  </si>
  <si>
    <t>7282012</t>
  </si>
  <si>
    <t>7322012</t>
  </si>
  <si>
    <t>7382012</t>
  </si>
  <si>
    <t>34.68</t>
  </si>
  <si>
    <t>7442012</t>
  </si>
  <si>
    <t>7462012</t>
  </si>
  <si>
    <t>35.01</t>
  </si>
  <si>
    <t>97.07</t>
  </si>
  <si>
    <t>20.78</t>
  </si>
  <si>
    <t>93.18</t>
  </si>
  <si>
    <t>85.20</t>
  </si>
  <si>
    <t>14.51</t>
  </si>
  <si>
    <t>26.46</t>
  </si>
  <si>
    <t>7722012</t>
  </si>
  <si>
    <t>59.52</t>
  </si>
  <si>
    <t>45.13</t>
  </si>
  <si>
    <t>57.45</t>
  </si>
  <si>
    <t>87.48</t>
  </si>
  <si>
    <t>8302012</t>
  </si>
  <si>
    <t>41.03</t>
  </si>
  <si>
    <t>8332012</t>
  </si>
  <si>
    <t>74.70</t>
  </si>
  <si>
    <t>40.55</t>
  </si>
  <si>
    <t>54.45</t>
  </si>
  <si>
    <t>49.05</t>
  </si>
  <si>
    <t>17.45</t>
  </si>
  <si>
    <t>13.47</t>
  </si>
  <si>
    <t>36.90</t>
  </si>
  <si>
    <t>95.44</t>
  </si>
  <si>
    <t>22013</t>
  </si>
  <si>
    <t>5.90</t>
  </si>
  <si>
    <t>52013</t>
  </si>
  <si>
    <t>57.20</t>
  </si>
  <si>
    <t>63.50</t>
  </si>
  <si>
    <t>89.96</t>
  </si>
  <si>
    <t>132013</t>
  </si>
  <si>
    <t>84.40</t>
  </si>
  <si>
    <t>31.55</t>
  </si>
  <si>
    <t>97.39</t>
  </si>
  <si>
    <t>162013</t>
  </si>
  <si>
    <t>5.29</t>
  </si>
  <si>
    <t>64.74</t>
  </si>
  <si>
    <t>43.32</t>
  </si>
  <si>
    <t>192013</t>
  </si>
  <si>
    <t>72.85</t>
  </si>
  <si>
    <t>63.40</t>
  </si>
  <si>
    <t>34.45</t>
  </si>
  <si>
    <t>59.90</t>
  </si>
  <si>
    <t>14.46</t>
  </si>
  <si>
    <t>92.07</t>
  </si>
  <si>
    <t>27.03</t>
  </si>
  <si>
    <t>83.45</t>
  </si>
  <si>
    <t>392013</t>
  </si>
  <si>
    <t>80.62</t>
  </si>
  <si>
    <t>6.63</t>
  </si>
  <si>
    <t>41.90</t>
  </si>
  <si>
    <t>71.80</t>
  </si>
  <si>
    <t>83.34</t>
  </si>
  <si>
    <t>542013</t>
  </si>
  <si>
    <t>82.17</t>
  </si>
  <si>
    <t>572013</t>
  </si>
  <si>
    <t>612013</t>
  </si>
  <si>
    <t>15.12</t>
  </si>
  <si>
    <t>92.12</t>
  </si>
  <si>
    <t>48.52</t>
  </si>
  <si>
    <t>51.04</t>
  </si>
  <si>
    <t>33.60</t>
  </si>
  <si>
    <t>862013</t>
  </si>
  <si>
    <t>53.06</t>
  </si>
  <si>
    <t>54.17</t>
  </si>
  <si>
    <t>85.80</t>
  </si>
  <si>
    <t>1272013</t>
  </si>
  <si>
    <t>1352013</t>
  </si>
  <si>
    <t>71.40</t>
  </si>
  <si>
    <t>31.35</t>
  </si>
  <si>
    <t>96.02</t>
  </si>
  <si>
    <t>33.16</t>
  </si>
  <si>
    <t>21.90</t>
  </si>
  <si>
    <t>43.80</t>
  </si>
  <si>
    <t>71.47</t>
  </si>
  <si>
    <t>99.58</t>
  </si>
  <si>
    <t>1512013</t>
  </si>
  <si>
    <t>1542013</t>
  </si>
  <si>
    <t>96.45</t>
  </si>
  <si>
    <t>45.80</t>
  </si>
  <si>
    <t>76.29</t>
  </si>
  <si>
    <t>1622013</t>
  </si>
  <si>
    <t>1662013</t>
  </si>
  <si>
    <t>45.96</t>
  </si>
  <si>
    <t>66.75</t>
  </si>
  <si>
    <t>27.93</t>
  </si>
  <si>
    <t>84.53</t>
  </si>
  <si>
    <t>11.96</t>
  </si>
  <si>
    <t>84.48</t>
  </si>
  <si>
    <t>74.11</t>
  </si>
  <si>
    <t>97.41</t>
  </si>
  <si>
    <t>40.28</t>
  </si>
  <si>
    <t>2232013</t>
  </si>
  <si>
    <t>2392013</t>
  </si>
  <si>
    <t>35.20</t>
  </si>
  <si>
    <t>91.51</t>
  </si>
  <si>
    <t>2482013</t>
  </si>
  <si>
    <t>81.92</t>
  </si>
  <si>
    <t>56.80</t>
  </si>
  <si>
    <t>2602013</t>
  </si>
  <si>
    <t>30.54</t>
  </si>
  <si>
    <t>43.30</t>
  </si>
  <si>
    <t>84.17</t>
  </si>
  <si>
    <t>59.87</t>
  </si>
  <si>
    <t>3122013</t>
  </si>
  <si>
    <t>65.40</t>
  </si>
  <si>
    <t>3342013</t>
  </si>
  <si>
    <t>3362013</t>
  </si>
  <si>
    <t>74.20</t>
  </si>
  <si>
    <t>72.64</t>
  </si>
  <si>
    <t>96.55</t>
  </si>
  <si>
    <t>15.10</t>
  </si>
  <si>
    <t>93.46</t>
  </si>
  <si>
    <t>14.94</t>
  </si>
  <si>
    <t>29.95</t>
  </si>
  <si>
    <t>78.25</t>
  </si>
  <si>
    <t>70.25</t>
  </si>
  <si>
    <t>58.46</t>
  </si>
  <si>
    <t>37.10</t>
  </si>
  <si>
    <t>88.22</t>
  </si>
  <si>
    <t>63.30</t>
  </si>
  <si>
    <t>41.40</t>
  </si>
  <si>
    <t>4082013</t>
  </si>
  <si>
    <t>84.77</t>
  </si>
  <si>
    <t>75.46</t>
  </si>
  <si>
    <t>46.21</t>
  </si>
  <si>
    <t>98.78</t>
  </si>
  <si>
    <t>70.50</t>
  </si>
  <si>
    <t>75.23</t>
  </si>
  <si>
    <t>84.49</t>
  </si>
  <si>
    <t>16.50</t>
  </si>
  <si>
    <t>93.80</t>
  </si>
  <si>
    <t>68.45</t>
  </si>
  <si>
    <t>93.78</t>
  </si>
  <si>
    <t>92.16</t>
  </si>
  <si>
    <t>57.06</t>
  </si>
  <si>
    <t>44.10</t>
  </si>
  <si>
    <t>68.91</t>
  </si>
  <si>
    <t>40.12</t>
  </si>
  <si>
    <t>43.46</t>
  </si>
  <si>
    <t>4852013</t>
  </si>
  <si>
    <t>17.70</t>
  </si>
  <si>
    <t>60.31</t>
  </si>
  <si>
    <t>5002013</t>
  </si>
  <si>
    <t>66.45</t>
  </si>
  <si>
    <t>71.91</t>
  </si>
  <si>
    <t>99.66</t>
  </si>
  <si>
    <t>94.56</t>
  </si>
  <si>
    <t>29.10</t>
  </si>
  <si>
    <t>99.67</t>
  </si>
  <si>
    <t>13.90</t>
  </si>
  <si>
    <t>5182013</t>
  </si>
  <si>
    <t>13.30</t>
  </si>
  <si>
    <t>93.96</t>
  </si>
  <si>
    <t>78.90</t>
  </si>
  <si>
    <t>5352013</t>
  </si>
  <si>
    <t>12.43</t>
  </si>
  <si>
    <t>11.30</t>
  </si>
  <si>
    <t>82.78</t>
  </si>
  <si>
    <t>15.50</t>
  </si>
  <si>
    <t>91.15</t>
  </si>
  <si>
    <t>5702013</t>
  </si>
  <si>
    <t>5742013</t>
  </si>
  <si>
    <t>5802013</t>
  </si>
  <si>
    <t>5812013</t>
  </si>
  <si>
    <t>27.80</t>
  </si>
  <si>
    <t>44.03</t>
  </si>
  <si>
    <t>39.20</t>
  </si>
  <si>
    <t>6122013</t>
  </si>
  <si>
    <t>62.85</t>
  </si>
  <si>
    <t>62.10</t>
  </si>
  <si>
    <t>49.76</t>
  </si>
  <si>
    <t>99.31</t>
  </si>
  <si>
    <t>6522013</t>
  </si>
  <si>
    <t>6542013</t>
  </si>
  <si>
    <t>6632013</t>
  </si>
  <si>
    <t>6662013</t>
  </si>
  <si>
    <t>6742013</t>
  </si>
  <si>
    <t>60.50</t>
  </si>
  <si>
    <t>13.10</t>
  </si>
  <si>
    <t>91.60</t>
  </si>
  <si>
    <t>53.45</t>
  </si>
  <si>
    <t>99.71</t>
  </si>
  <si>
    <t>80.90</t>
  </si>
  <si>
    <t>77.88</t>
  </si>
  <si>
    <t>72.68</t>
  </si>
  <si>
    <t>46.50</t>
  </si>
  <si>
    <t>33.80</t>
  </si>
  <si>
    <t>90.52</t>
  </si>
  <si>
    <t>71.64</t>
  </si>
  <si>
    <t>3.83</t>
  </si>
  <si>
    <t>41.60</t>
  </si>
  <si>
    <t>22.70</t>
  </si>
  <si>
    <t>7322013</t>
  </si>
  <si>
    <t>7382013</t>
  </si>
  <si>
    <t>7442013</t>
  </si>
  <si>
    <t>7462013</t>
  </si>
  <si>
    <t>38.11</t>
  </si>
  <si>
    <t>96.93</t>
  </si>
  <si>
    <t>94.78</t>
  </si>
  <si>
    <t>43.79</t>
  </si>
  <si>
    <t>99.47</t>
  </si>
  <si>
    <t>86.34</t>
  </si>
  <si>
    <t>28.94</t>
  </si>
  <si>
    <t>7722013</t>
  </si>
  <si>
    <t>32.75</t>
  </si>
  <si>
    <t>46.25</t>
  </si>
  <si>
    <t>40.95</t>
  </si>
  <si>
    <t>65.24</t>
  </si>
  <si>
    <t>89.84</t>
  </si>
  <si>
    <t>8302013</t>
  </si>
  <si>
    <t>8332013</t>
  </si>
  <si>
    <t>9.10</t>
  </si>
  <si>
    <t>57.69</t>
  </si>
  <si>
    <t>54.90</t>
  </si>
  <si>
    <t>8762013</t>
  </si>
  <si>
    <t>15.40</t>
  </si>
  <si>
    <t>38.90</t>
  </si>
  <si>
    <t>95.66</t>
  </si>
  <si>
    <t>22014</t>
  </si>
  <si>
    <t>52014</t>
  </si>
  <si>
    <t>60.10</t>
  </si>
  <si>
    <t>64.59</t>
  </si>
  <si>
    <t>16.75</t>
  </si>
  <si>
    <t>95.13</t>
  </si>
  <si>
    <t>29.50</t>
  </si>
  <si>
    <t>132014</t>
  </si>
  <si>
    <t>9.84</t>
  </si>
  <si>
    <t>35.24</t>
  </si>
  <si>
    <t>97.44</t>
  </si>
  <si>
    <t>9.05</t>
  </si>
  <si>
    <t>67.79</t>
  </si>
  <si>
    <t>192014</t>
  </si>
  <si>
    <t>74.42</t>
  </si>
  <si>
    <t>55.5</t>
  </si>
  <si>
    <t>67.78</t>
  </si>
  <si>
    <t>36.33</t>
  </si>
  <si>
    <t>52.16</t>
  </si>
  <si>
    <t>16.7</t>
  </si>
  <si>
    <t>19.93</t>
  </si>
  <si>
    <t>92.44</t>
  </si>
  <si>
    <t>392014</t>
  </si>
  <si>
    <t>90.50</t>
  </si>
  <si>
    <t>55.1</t>
  </si>
  <si>
    <t>54.62</t>
  </si>
  <si>
    <t>84.24</t>
  </si>
  <si>
    <t>542014</t>
  </si>
  <si>
    <t>572014</t>
  </si>
  <si>
    <t>612014</t>
  </si>
  <si>
    <t>32</t>
  </si>
  <si>
    <t>92.49</t>
  </si>
  <si>
    <t>43.5</t>
  </si>
  <si>
    <t>34.60</t>
  </si>
  <si>
    <t>49.92</t>
  </si>
  <si>
    <t>36.74</t>
  </si>
  <si>
    <t>10.8</t>
  </si>
  <si>
    <t>38.70</t>
  </si>
  <si>
    <t>862014</t>
  </si>
  <si>
    <t>68.77</t>
  </si>
  <si>
    <t>55.49</t>
  </si>
  <si>
    <t>41.0</t>
  </si>
  <si>
    <t>11.52</t>
  </si>
  <si>
    <t>59.02</t>
  </si>
  <si>
    <t>37.8</t>
  </si>
  <si>
    <t>16.21</t>
  </si>
  <si>
    <t>79.68</t>
  </si>
  <si>
    <t>87.12</t>
  </si>
  <si>
    <t>1272014</t>
  </si>
  <si>
    <t>40.26</t>
  </si>
  <si>
    <t>98.44</t>
  </si>
  <si>
    <t>1352014</t>
  </si>
  <si>
    <t>93.3</t>
  </si>
  <si>
    <t>95.86</t>
  </si>
  <si>
    <t>38.62</t>
  </si>
  <si>
    <t>94.17</t>
  </si>
  <si>
    <t>47.76</t>
  </si>
  <si>
    <t>88.2</t>
  </si>
  <si>
    <t>73.75</t>
  </si>
  <si>
    <t>1512014</t>
  </si>
  <si>
    <t>61.11</t>
  </si>
  <si>
    <t>1542014</t>
  </si>
  <si>
    <t>25.2</t>
  </si>
  <si>
    <t>47.90</t>
  </si>
  <si>
    <t>78.04</t>
  </si>
  <si>
    <t>1622014</t>
  </si>
  <si>
    <t>1662014</t>
  </si>
  <si>
    <t>52.57</t>
  </si>
  <si>
    <t>46.9</t>
  </si>
  <si>
    <t>7.11</t>
  </si>
  <si>
    <t>74.8</t>
  </si>
  <si>
    <t>5.5</t>
  </si>
  <si>
    <t>68.57</t>
  </si>
  <si>
    <t>29.07</t>
  </si>
  <si>
    <t>69.33</t>
  </si>
  <si>
    <t>85.31</t>
  </si>
  <si>
    <t>56</t>
  </si>
  <si>
    <t>14.66</t>
  </si>
  <si>
    <t>87.88</t>
  </si>
  <si>
    <t>74.23</t>
  </si>
  <si>
    <t>61.5</t>
  </si>
  <si>
    <t>95.99</t>
  </si>
  <si>
    <t>57.50</t>
  </si>
  <si>
    <t>12.1</t>
  </si>
  <si>
    <t>49.58</t>
  </si>
  <si>
    <t>36.0</t>
  </si>
  <si>
    <t>45.59</t>
  </si>
  <si>
    <t>96.88</t>
  </si>
  <si>
    <t>87.64</t>
  </si>
  <si>
    <t>2232014</t>
  </si>
  <si>
    <t>66.2</t>
  </si>
  <si>
    <t>18.86</t>
  </si>
  <si>
    <t>73.9</t>
  </si>
  <si>
    <t>2392014</t>
  </si>
  <si>
    <t>86.53</t>
  </si>
  <si>
    <t>2482014</t>
  </si>
  <si>
    <t>83.75</t>
  </si>
  <si>
    <t>60.68</t>
  </si>
  <si>
    <t>2602014</t>
  </si>
  <si>
    <t>65.6</t>
  </si>
  <si>
    <t>10.71</t>
  </si>
  <si>
    <t>37.0</t>
  </si>
  <si>
    <t>38.07</t>
  </si>
  <si>
    <t>15.56</t>
  </si>
  <si>
    <t>53.67</t>
  </si>
  <si>
    <t>86.19</t>
  </si>
  <si>
    <t>37.9</t>
  </si>
  <si>
    <t>25.52</t>
  </si>
  <si>
    <t>12.25</t>
  </si>
  <si>
    <t>63.21</t>
  </si>
  <si>
    <t>51.60</t>
  </si>
  <si>
    <t>33.1</t>
  </si>
  <si>
    <t>74.4</t>
  </si>
  <si>
    <t>11.40</t>
  </si>
  <si>
    <t>63.32</t>
  </si>
  <si>
    <t>3342014</t>
  </si>
  <si>
    <t>3362014</t>
  </si>
  <si>
    <t>27.5</t>
  </si>
  <si>
    <t>19.08</t>
  </si>
  <si>
    <t>75.65</t>
  </si>
  <si>
    <t>98.16</t>
  </si>
  <si>
    <t>24.0</t>
  </si>
  <si>
    <t>21.8</t>
  </si>
  <si>
    <t>17.14</t>
  </si>
  <si>
    <t>39.35</t>
  </si>
  <si>
    <t>83.49</t>
  </si>
  <si>
    <t>75.02</t>
  </si>
  <si>
    <t>55.64</t>
  </si>
  <si>
    <t>56.0</t>
  </si>
  <si>
    <t>19.27</t>
  </si>
  <si>
    <t>40.40</t>
  </si>
  <si>
    <t>89.11</t>
  </si>
  <si>
    <t>86.60</t>
  </si>
  <si>
    <t>12.9</t>
  </si>
  <si>
    <t>46.20</t>
  </si>
  <si>
    <t>4082014</t>
  </si>
  <si>
    <t>87.56</t>
  </si>
  <si>
    <t>78.70</t>
  </si>
  <si>
    <t>97.70</t>
  </si>
  <si>
    <t>31.4</t>
  </si>
  <si>
    <t>14.26</t>
  </si>
  <si>
    <t>21</t>
  </si>
  <si>
    <t>48.72</t>
  </si>
  <si>
    <t>50.8</t>
  </si>
  <si>
    <t>92.66</t>
  </si>
  <si>
    <t>75.83</t>
  </si>
  <si>
    <t>65.7</t>
  </si>
  <si>
    <t>5.41</t>
  </si>
  <si>
    <t>88.95</t>
  </si>
  <si>
    <t>95.21</t>
  </si>
  <si>
    <t>72.13</t>
  </si>
  <si>
    <t>94.67</t>
  </si>
  <si>
    <t>69.78</t>
  </si>
  <si>
    <t>77.2</t>
  </si>
  <si>
    <t>63.67</t>
  </si>
  <si>
    <t>95.40</t>
  </si>
  <si>
    <t>49.28</t>
  </si>
  <si>
    <t>56.3</t>
  </si>
  <si>
    <t>73.17</t>
  </si>
  <si>
    <t>79.9</t>
  </si>
  <si>
    <t>10.70</t>
  </si>
  <si>
    <t>44.80</t>
  </si>
  <si>
    <t>11.1</t>
  </si>
  <si>
    <t>44.39</t>
  </si>
  <si>
    <t>4852014</t>
  </si>
  <si>
    <t>92.40</t>
  </si>
  <si>
    <t>42.7</t>
  </si>
  <si>
    <t>19.94</t>
  </si>
  <si>
    <t>67.00</t>
  </si>
  <si>
    <t>5002014</t>
  </si>
  <si>
    <t>99.20</t>
  </si>
  <si>
    <t>80.3</t>
  </si>
  <si>
    <t>9.24</t>
  </si>
  <si>
    <t>70.22</t>
  </si>
  <si>
    <t>73.97</t>
  </si>
  <si>
    <t>99.68</t>
  </si>
  <si>
    <t>94.84</t>
  </si>
  <si>
    <t>31.20</t>
  </si>
  <si>
    <t>39.4</t>
  </si>
  <si>
    <t>5182014</t>
  </si>
  <si>
    <t>91.67</t>
  </si>
  <si>
    <t>83.78</t>
  </si>
  <si>
    <t>5352014</t>
  </si>
  <si>
    <t>14.20</t>
  </si>
  <si>
    <t>50.2</t>
  </si>
  <si>
    <t>99.39</t>
  </si>
  <si>
    <t>5742014</t>
  </si>
  <si>
    <t>5812014</t>
  </si>
  <si>
    <t>29.65</t>
  </si>
  <si>
    <t>25.8</t>
  </si>
  <si>
    <t>44.92</t>
  </si>
  <si>
    <t>34.2</t>
  </si>
  <si>
    <t>40.20</t>
  </si>
  <si>
    <t>38.3</t>
  </si>
  <si>
    <t>6122014</t>
  </si>
  <si>
    <t>66.60</t>
  </si>
  <si>
    <t>82.3</t>
  </si>
  <si>
    <t>91.49</t>
  </si>
  <si>
    <t>54.08</t>
  </si>
  <si>
    <t>70.52</t>
  </si>
  <si>
    <t>53.2</t>
  </si>
  <si>
    <t>6522014</t>
  </si>
  <si>
    <t>6542014</t>
  </si>
  <si>
    <t>70.39</t>
  </si>
  <si>
    <t>39.70</t>
  </si>
  <si>
    <t>6632014</t>
  </si>
  <si>
    <t>6662014</t>
  </si>
  <si>
    <t>47.40</t>
  </si>
  <si>
    <t>6742014</t>
  </si>
  <si>
    <t>86.6</t>
  </si>
  <si>
    <t>24.41</t>
  </si>
  <si>
    <t>64.71</t>
  </si>
  <si>
    <t>62.08</t>
  </si>
  <si>
    <t>99.75</t>
  </si>
  <si>
    <t>51.25</t>
  </si>
  <si>
    <t>75.6</t>
  </si>
  <si>
    <t>79.03</t>
  </si>
  <si>
    <t>79.98</t>
  </si>
  <si>
    <t>27.2</t>
  </si>
  <si>
    <t>71.59</t>
  </si>
  <si>
    <t>25.1</t>
  </si>
  <si>
    <t>16.36</t>
  </si>
  <si>
    <t>87.57</t>
  </si>
  <si>
    <t>76.19</t>
  </si>
  <si>
    <t>95.6</t>
  </si>
  <si>
    <t>91.6</t>
  </si>
  <si>
    <t>24.64</t>
  </si>
  <si>
    <t>7322014</t>
  </si>
  <si>
    <t>7382014</t>
  </si>
  <si>
    <t>7.3</t>
  </si>
  <si>
    <t>40.08</t>
  </si>
  <si>
    <t>7442014</t>
  </si>
  <si>
    <t>7462014</t>
  </si>
  <si>
    <t>22</t>
  </si>
  <si>
    <t>41.94</t>
  </si>
  <si>
    <t>32.7</t>
  </si>
  <si>
    <t>26.18</t>
  </si>
  <si>
    <t>92.52</t>
  </si>
  <si>
    <t>46.02</t>
  </si>
  <si>
    <t>87.40</t>
  </si>
  <si>
    <t>19.3</t>
  </si>
  <si>
    <t>28.09</t>
  </si>
  <si>
    <t>17.49</t>
  </si>
  <si>
    <t>25.0</t>
  </si>
  <si>
    <t>34.89</t>
  </si>
  <si>
    <t>51.2</t>
  </si>
  <si>
    <t>7722014</t>
  </si>
  <si>
    <t>35.95</t>
  </si>
  <si>
    <t>8.0</t>
  </si>
  <si>
    <t>46.16</t>
  </si>
  <si>
    <t>12.20</t>
  </si>
  <si>
    <t>53.6</t>
  </si>
  <si>
    <t>16.90</t>
  </si>
  <si>
    <t>46.24</t>
  </si>
  <si>
    <t>68.06</t>
  </si>
  <si>
    <t>10.6</t>
  </si>
  <si>
    <t>91.61</t>
  </si>
  <si>
    <t>8302014</t>
  </si>
  <si>
    <t>8332014</t>
  </si>
  <si>
    <t>50.7</t>
  </si>
  <si>
    <t>50.07</t>
  </si>
  <si>
    <t>61.46</t>
  </si>
  <si>
    <t>8762014</t>
  </si>
  <si>
    <t>60.8</t>
  </si>
  <si>
    <t>22.55</t>
  </si>
  <si>
    <t>54.0</t>
  </si>
  <si>
    <t>41.10</t>
  </si>
  <si>
    <t>94.8</t>
  </si>
  <si>
    <t>22015</t>
  </si>
  <si>
    <t>52015</t>
  </si>
  <si>
    <t>63.25</t>
  </si>
  <si>
    <t>65.71</t>
  </si>
  <si>
    <t>96.18</t>
  </si>
  <si>
    <t>27.21</t>
  </si>
  <si>
    <t>91.96</t>
  </si>
  <si>
    <t>99.19</t>
  </si>
  <si>
    <t>132015</t>
  </si>
  <si>
    <t>14.47</t>
  </si>
  <si>
    <t>87.02</t>
  </si>
  <si>
    <t>38.82</t>
  </si>
  <si>
    <t>96.32</t>
  </si>
  <si>
    <t>8.69</t>
  </si>
  <si>
    <t>49.12</t>
  </si>
  <si>
    <t>98.36</t>
  </si>
  <si>
    <t>192015</t>
  </si>
  <si>
    <t>96.91</t>
  </si>
  <si>
    <t>76.12</t>
  </si>
  <si>
    <t>39.61</t>
  </si>
  <si>
    <t>54.44</t>
  </si>
  <si>
    <t>68.04</t>
  </si>
  <si>
    <t>17.47</t>
  </si>
  <si>
    <t>94.11</t>
  </si>
  <si>
    <t>31.95</t>
  </si>
  <si>
    <t>93.05</t>
  </si>
  <si>
    <t>84.56</t>
  </si>
  <si>
    <t>392015</t>
  </si>
  <si>
    <t>83.94</t>
  </si>
  <si>
    <t>93.48</t>
  </si>
  <si>
    <t>59.10</t>
  </si>
  <si>
    <t>76.11</t>
  </si>
  <si>
    <t>85.15</t>
  </si>
  <si>
    <t>542015</t>
  </si>
  <si>
    <t>85.05</t>
  </si>
  <si>
    <t>572015</t>
  </si>
  <si>
    <t>98.32</t>
  </si>
  <si>
    <t>612015</t>
  </si>
  <si>
    <t>93.95</t>
  </si>
  <si>
    <t>39.80</t>
  </si>
  <si>
    <t>35.56</t>
  </si>
  <si>
    <t>52.60</t>
  </si>
  <si>
    <t>37.31</t>
  </si>
  <si>
    <t>58.33</t>
  </si>
  <si>
    <t>93.53</t>
  </si>
  <si>
    <t>41.59</t>
  </si>
  <si>
    <t>88.90</t>
  </si>
  <si>
    <t>862015</t>
  </si>
  <si>
    <t>56.66</t>
  </si>
  <si>
    <t>21.73</t>
  </si>
  <si>
    <t>62.23</t>
  </si>
  <si>
    <t>20.68</t>
  </si>
  <si>
    <t>81.88</t>
  </si>
  <si>
    <t>1272015</t>
  </si>
  <si>
    <t>42.68</t>
  </si>
  <si>
    <t>1352015</t>
  </si>
  <si>
    <t>95.96</t>
  </si>
  <si>
    <t>43.70</t>
  </si>
  <si>
    <t>12.10</t>
  </si>
  <si>
    <t>98.96</t>
  </si>
  <si>
    <t>56.54</t>
  </si>
  <si>
    <t>97.54</t>
  </si>
  <si>
    <t>1512015</t>
  </si>
  <si>
    <t>76.63</t>
  </si>
  <si>
    <t>1542015</t>
  </si>
  <si>
    <t>50.30</t>
  </si>
  <si>
    <t>1622015</t>
  </si>
  <si>
    <t>1662015</t>
  </si>
  <si>
    <t>7.46</t>
  </si>
  <si>
    <t>93.40</t>
  </si>
  <si>
    <t>71.72</t>
  </si>
  <si>
    <t>86.10</t>
  </si>
  <si>
    <t>20.50</t>
  </si>
  <si>
    <t>86.54</t>
  </si>
  <si>
    <t>75.67</t>
  </si>
  <si>
    <t>11.25</t>
  </si>
  <si>
    <t>96.33</t>
  </si>
  <si>
    <t>54.22</t>
  </si>
  <si>
    <t>96.98</t>
  </si>
  <si>
    <t>85.01</t>
  </si>
  <si>
    <t>2232015</t>
  </si>
  <si>
    <t>21.32</t>
  </si>
  <si>
    <t>13.86</t>
  </si>
  <si>
    <t>88.41</t>
  </si>
  <si>
    <t>2392015</t>
  </si>
  <si>
    <t>42.50</t>
  </si>
  <si>
    <t>2482015</t>
  </si>
  <si>
    <t>78.01</t>
  </si>
  <si>
    <t>64.56</t>
  </si>
  <si>
    <t>2602015</t>
  </si>
  <si>
    <t>45.78</t>
  </si>
  <si>
    <t>47.57</t>
  </si>
  <si>
    <t>57.42</t>
  </si>
  <si>
    <t>87.59</t>
  </si>
  <si>
    <t>96.79</t>
  </si>
  <si>
    <t>66.83</t>
  </si>
  <si>
    <t>3122015</t>
  </si>
  <si>
    <t>73.14</t>
  </si>
  <si>
    <t>28.81</t>
  </si>
  <si>
    <t>70.05</t>
  </si>
  <si>
    <t>3342015</t>
  </si>
  <si>
    <t>3362015</t>
  </si>
  <si>
    <t>99.87</t>
  </si>
  <si>
    <t>84.95</t>
  </si>
  <si>
    <t>72.83</t>
  </si>
  <si>
    <t>77.35</t>
  </si>
  <si>
    <t>58.14</t>
  </si>
  <si>
    <t>38.44</t>
  </si>
  <si>
    <t>42.22</t>
  </si>
  <si>
    <t>91.06</t>
  </si>
  <si>
    <t>70.83</t>
  </si>
  <si>
    <t>60.11</t>
  </si>
  <si>
    <t>16.59</t>
  </si>
  <si>
    <t>89.90</t>
  </si>
  <si>
    <t>99.06</t>
  </si>
  <si>
    <t>30.25</t>
  </si>
  <si>
    <t>88.10</t>
  </si>
  <si>
    <t>19.02</t>
  </si>
  <si>
    <t>96.64</t>
  </si>
  <si>
    <t>71.38</t>
  </si>
  <si>
    <t>77.60</t>
  </si>
  <si>
    <t>74.99</t>
  </si>
  <si>
    <t>54.46</t>
  </si>
  <si>
    <t>10.33</t>
  </si>
  <si>
    <t>75.96</t>
  </si>
  <si>
    <t>50.14</t>
  </si>
  <si>
    <t>57.43</t>
  </si>
  <si>
    <t>4852015</t>
  </si>
  <si>
    <t>93.36</t>
  </si>
  <si>
    <t>68.12</t>
  </si>
  <si>
    <t>57.08</t>
  </si>
  <si>
    <t>16.93</t>
  </si>
  <si>
    <t>73.53</t>
  </si>
  <si>
    <t>74.87</t>
  </si>
  <si>
    <t>98.29</t>
  </si>
  <si>
    <t>76.80</t>
  </si>
  <si>
    <t>25.69</t>
  </si>
  <si>
    <t>5182015</t>
  </si>
  <si>
    <t>17.58</t>
  </si>
  <si>
    <t>88.66</t>
  </si>
  <si>
    <t>5352015</t>
  </si>
  <si>
    <t>89.27</t>
  </si>
  <si>
    <t>22.35</t>
  </si>
  <si>
    <t>2.48</t>
  </si>
  <si>
    <t>5742015</t>
  </si>
  <si>
    <t>96.81</t>
  </si>
  <si>
    <t>5812015</t>
  </si>
  <si>
    <t>31.50</t>
  </si>
  <si>
    <t>19.28</t>
  </si>
  <si>
    <t>51.21</t>
  </si>
  <si>
    <t>49.72</t>
  </si>
  <si>
    <t>95.36</t>
  </si>
  <si>
    <t>40.85</t>
  </si>
  <si>
    <t>6122015</t>
  </si>
  <si>
    <t>68.63</t>
  </si>
  <si>
    <t>3.54</t>
  </si>
  <si>
    <t>63.47</t>
  </si>
  <si>
    <t>92.88</t>
  </si>
  <si>
    <t>6522015</t>
  </si>
  <si>
    <t>42.53</t>
  </si>
  <si>
    <t>6632015</t>
  </si>
  <si>
    <t>6662015</t>
  </si>
  <si>
    <t>17.13</t>
  </si>
  <si>
    <t>25.82</t>
  </si>
  <si>
    <t>69.62</t>
  </si>
  <si>
    <t>65.32</t>
  </si>
  <si>
    <t>54.26</t>
  </si>
  <si>
    <t>6.34</t>
  </si>
  <si>
    <t>77.63</t>
  </si>
  <si>
    <t>73.10</t>
  </si>
  <si>
    <t>1.76</t>
  </si>
  <si>
    <t>51.92</t>
  </si>
  <si>
    <t>22.74</t>
  </si>
  <si>
    <t>88.70</t>
  </si>
  <si>
    <t>37.90</t>
  </si>
  <si>
    <t>78.69</t>
  </si>
  <si>
    <t>26.61</t>
  </si>
  <si>
    <t>89.45</t>
  </si>
  <si>
    <t>7322015</t>
  </si>
  <si>
    <t>7382015</t>
  </si>
  <si>
    <t>42.76</t>
  </si>
  <si>
    <t>7442015</t>
  </si>
  <si>
    <t>7462015</t>
  </si>
  <si>
    <t>96.08</t>
  </si>
  <si>
    <t>25.64</t>
  </si>
  <si>
    <t>90.61</t>
  </si>
  <si>
    <t>48.18</t>
  </si>
  <si>
    <t>97.69</t>
  </si>
  <si>
    <t>18.98</t>
  </si>
  <si>
    <t>7722015</t>
  </si>
  <si>
    <t>38.65</t>
  </si>
  <si>
    <t>69.20</t>
  </si>
  <si>
    <t>53.74</t>
  </si>
  <si>
    <t>17.83</t>
  </si>
  <si>
    <t>48.88</t>
  </si>
  <si>
    <t>70.38</t>
  </si>
  <si>
    <t>37.82</t>
  </si>
  <si>
    <t>8302015</t>
  </si>
  <si>
    <t>8332015</t>
  </si>
  <si>
    <t>74.55</t>
  </si>
  <si>
    <t>54.84</t>
  </si>
  <si>
    <t>64.57</t>
  </si>
  <si>
    <t>42.80</t>
  </si>
  <si>
    <t>24.09</t>
  </si>
  <si>
    <t>23.5</t>
  </si>
  <si>
    <t>95.3</t>
  </si>
  <si>
    <t>22016</t>
  </si>
  <si>
    <t>71.3</t>
  </si>
  <si>
    <t>89.40</t>
  </si>
  <si>
    <t>52016</t>
  </si>
  <si>
    <t>66.36</t>
  </si>
  <si>
    <t>23.6</t>
  </si>
  <si>
    <t>67.39</t>
  </si>
  <si>
    <t>22.90</t>
  </si>
  <si>
    <t>92.81</t>
  </si>
  <si>
    <t>132016</t>
  </si>
  <si>
    <t>15.06</t>
  </si>
  <si>
    <t>39.24</t>
  </si>
  <si>
    <t>10.57</t>
  </si>
  <si>
    <t>67.31</t>
  </si>
  <si>
    <t>51.52</t>
  </si>
  <si>
    <t>98.13</t>
  </si>
  <si>
    <t>192016</t>
  </si>
  <si>
    <t>97.93</t>
  </si>
  <si>
    <t>86.11</t>
  </si>
  <si>
    <t>44.37</t>
  </si>
  <si>
    <t>84.10</t>
  </si>
  <si>
    <t>78.20</t>
  </si>
  <si>
    <t>14.7</t>
  </si>
  <si>
    <t>70.97</t>
  </si>
  <si>
    <t>21.61</t>
  </si>
  <si>
    <t>95.18</t>
  </si>
  <si>
    <t>39.91</t>
  </si>
  <si>
    <t>93.14</t>
  </si>
  <si>
    <t>392016</t>
  </si>
  <si>
    <t>84.32</t>
  </si>
  <si>
    <t>49.4</t>
  </si>
  <si>
    <t>9.3</t>
  </si>
  <si>
    <t>99.09</t>
  </si>
  <si>
    <t>542016</t>
  </si>
  <si>
    <t>86.52</t>
  </si>
  <si>
    <t>572016</t>
  </si>
  <si>
    <t>612016</t>
  </si>
  <si>
    <t>32.3</t>
  </si>
  <si>
    <t>41.77</t>
  </si>
  <si>
    <t>49.5</t>
  </si>
  <si>
    <t>7.6</t>
  </si>
  <si>
    <t>60.26</t>
  </si>
  <si>
    <t>39.36</t>
  </si>
  <si>
    <t>16.3</t>
  </si>
  <si>
    <t>60.87</t>
  </si>
  <si>
    <t>95.61</t>
  </si>
  <si>
    <t>5.1</t>
  </si>
  <si>
    <t>862016</t>
  </si>
  <si>
    <t>77.70</t>
  </si>
  <si>
    <t>59.83</t>
  </si>
  <si>
    <t>56.6</t>
  </si>
  <si>
    <t>25.07</t>
  </si>
  <si>
    <t>94.83</t>
  </si>
  <si>
    <t>48.6</t>
  </si>
  <si>
    <t>5.17</t>
  </si>
  <si>
    <t>45.2</t>
  </si>
  <si>
    <t>71.11</t>
  </si>
  <si>
    <t>47.7</t>
  </si>
  <si>
    <t>32.40</t>
  </si>
  <si>
    <t>35.8</t>
  </si>
  <si>
    <t>82.82</t>
  </si>
  <si>
    <t>91.16</t>
  </si>
  <si>
    <t>1272016</t>
  </si>
  <si>
    <t>50.32</t>
  </si>
  <si>
    <t>1352016</t>
  </si>
  <si>
    <t>97.5</t>
  </si>
  <si>
    <t>39.49</t>
  </si>
  <si>
    <t>96.56</t>
  </si>
  <si>
    <t>47.44</t>
  </si>
  <si>
    <t>95.11</t>
  </si>
  <si>
    <t>54.48</t>
  </si>
  <si>
    <t>87.0</t>
  </si>
  <si>
    <t>76.32</t>
  </si>
  <si>
    <t>97.73</t>
  </si>
  <si>
    <t>1512016</t>
  </si>
  <si>
    <t>1542016</t>
  </si>
  <si>
    <t>79.75</t>
  </si>
  <si>
    <t>1622016</t>
  </si>
  <si>
    <t>1662016</t>
  </si>
  <si>
    <t>7.94</t>
  </si>
  <si>
    <t>48.0</t>
  </si>
  <si>
    <t>79.1</t>
  </si>
  <si>
    <t>6.6</t>
  </si>
  <si>
    <t>42.98</t>
  </si>
  <si>
    <t>75.90</t>
  </si>
  <si>
    <t>55.6</t>
  </si>
  <si>
    <t>87.07</t>
  </si>
  <si>
    <t>76.48</t>
  </si>
  <si>
    <t>59.6</t>
  </si>
  <si>
    <t>0.001</t>
  </si>
  <si>
    <t>67.03</t>
  </si>
  <si>
    <t>63.87</t>
  </si>
  <si>
    <t>98.95</t>
  </si>
  <si>
    <t>20.3</t>
  </si>
  <si>
    <t>54.06</t>
  </si>
  <si>
    <t>96.76</t>
  </si>
  <si>
    <t>22.4</t>
  </si>
  <si>
    <t>2232016</t>
  </si>
  <si>
    <t>66.1</t>
  </si>
  <si>
    <t>23.78</t>
  </si>
  <si>
    <t>15.37</t>
  </si>
  <si>
    <t>87.24</t>
  </si>
  <si>
    <t>99.02</t>
  </si>
  <si>
    <t>2392016</t>
  </si>
  <si>
    <t>87.70</t>
  </si>
  <si>
    <t>2482016</t>
  </si>
  <si>
    <t>79.27</t>
  </si>
  <si>
    <t>68.44</t>
  </si>
  <si>
    <t>2602016</t>
  </si>
  <si>
    <t>13.13</t>
  </si>
  <si>
    <t>36.6</t>
  </si>
  <si>
    <t>34.1</t>
  </si>
  <si>
    <t>99.93</t>
  </si>
  <si>
    <t>18.50</t>
  </si>
  <si>
    <t>39.3</t>
  </si>
  <si>
    <t>61.18</t>
  </si>
  <si>
    <t>30.4</t>
  </si>
  <si>
    <t>34.67</t>
  </si>
  <si>
    <t>94.44</t>
  </si>
  <si>
    <t>3.0</t>
  </si>
  <si>
    <t>69.09</t>
  </si>
  <si>
    <t>68.50</t>
  </si>
  <si>
    <t>55.86</t>
  </si>
  <si>
    <t>81.85</t>
  </si>
  <si>
    <t>31.0</t>
  </si>
  <si>
    <t>49.2</t>
  </si>
  <si>
    <t>32.6</t>
  </si>
  <si>
    <t>35.66</t>
  </si>
  <si>
    <t>12.23</t>
  </si>
  <si>
    <t>3342016</t>
  </si>
  <si>
    <t>3362016</t>
  </si>
  <si>
    <t>40.4</t>
  </si>
  <si>
    <t>86.14</t>
  </si>
  <si>
    <t>13.6</t>
  </si>
  <si>
    <t>98.24</t>
  </si>
  <si>
    <t>35.4</t>
  </si>
  <si>
    <t>30.9</t>
  </si>
  <si>
    <t>25.45</t>
  </si>
  <si>
    <t>23.9</t>
  </si>
  <si>
    <t>53.23</t>
  </si>
  <si>
    <t>46.4</t>
  </si>
  <si>
    <t>21.23</t>
  </si>
  <si>
    <t>61.32</t>
  </si>
  <si>
    <t>59.2</t>
  </si>
  <si>
    <t>41.21</t>
  </si>
  <si>
    <t>59.8</t>
  </si>
  <si>
    <t>74.59</t>
  </si>
  <si>
    <t>21.1</t>
  </si>
  <si>
    <t>62.30</t>
  </si>
  <si>
    <t>46.5</t>
  </si>
  <si>
    <t>94.40</t>
  </si>
  <si>
    <t>92.84</t>
  </si>
  <si>
    <t>78.37</t>
  </si>
  <si>
    <t>9.7</t>
  </si>
  <si>
    <t>21.87</t>
  </si>
  <si>
    <t>57.36</t>
  </si>
  <si>
    <t>93.68</t>
  </si>
  <si>
    <t>99.29</t>
  </si>
  <si>
    <t>59.7</t>
  </si>
  <si>
    <t>32.45</t>
  </si>
  <si>
    <t>79.84</t>
  </si>
  <si>
    <t>70.3</t>
  </si>
  <si>
    <t>7.32</t>
  </si>
  <si>
    <t>90.90</t>
  </si>
  <si>
    <t>20.27</t>
  </si>
  <si>
    <t>98.09</t>
  </si>
  <si>
    <t>74.38</t>
  </si>
  <si>
    <t>98.14</t>
  </si>
  <si>
    <t>67.7</t>
  </si>
  <si>
    <t>67.0</t>
  </si>
  <si>
    <t>32.1</t>
  </si>
  <si>
    <t>59.09</t>
  </si>
  <si>
    <t>47.0</t>
  </si>
  <si>
    <t>16.0</t>
  </si>
  <si>
    <t>59.54</t>
  </si>
  <si>
    <t>4852016</t>
  </si>
  <si>
    <t>22.27</t>
  </si>
  <si>
    <t>27.1</t>
  </si>
  <si>
    <t>69.88</t>
  </si>
  <si>
    <t>10.1</t>
  </si>
  <si>
    <t>58.27</t>
  </si>
  <si>
    <t>76.7</t>
  </si>
  <si>
    <t>17.52</t>
  </si>
  <si>
    <t>76.85</t>
  </si>
  <si>
    <t>99.01</t>
  </si>
  <si>
    <t>79.51</t>
  </si>
  <si>
    <t>94.60</t>
  </si>
  <si>
    <t>42.3</t>
  </si>
  <si>
    <t>31.03</t>
  </si>
  <si>
    <t>5182016</t>
  </si>
  <si>
    <t>51.0</t>
  </si>
  <si>
    <t>19.69</t>
  </si>
  <si>
    <t>91.97</t>
  </si>
  <si>
    <t>90.41</t>
  </si>
  <si>
    <t>61.86</t>
  </si>
  <si>
    <t>93.54</t>
  </si>
  <si>
    <t>5352016</t>
  </si>
  <si>
    <t>5402016</t>
  </si>
  <si>
    <t>17.87</t>
  </si>
  <si>
    <t>90.10</t>
  </si>
  <si>
    <t>88.47</t>
  </si>
  <si>
    <t>43.2</t>
  </si>
  <si>
    <t>61.8</t>
  </si>
  <si>
    <t>53.9</t>
  </si>
  <si>
    <t>25.67</t>
  </si>
  <si>
    <t>5702016</t>
  </si>
  <si>
    <t>5742016</t>
  </si>
  <si>
    <t>97.30</t>
  </si>
  <si>
    <t>5812016</t>
  </si>
  <si>
    <t>33.35</t>
  </si>
  <si>
    <t>29.79</t>
  </si>
  <si>
    <t>40.8</t>
  </si>
  <si>
    <t>12.39</t>
  </si>
  <si>
    <t>22.1</t>
  </si>
  <si>
    <t>53.40</t>
  </si>
  <si>
    <t>33.8</t>
  </si>
  <si>
    <t>45.46</t>
  </si>
  <si>
    <t>55.50</t>
  </si>
  <si>
    <t>6122016</t>
  </si>
  <si>
    <t>73.30</t>
  </si>
  <si>
    <t>3.6</t>
  </si>
  <si>
    <t>70.42</t>
  </si>
  <si>
    <t>34.0</t>
  </si>
  <si>
    <t>25.25</t>
  </si>
  <si>
    <t>68.64</t>
  </si>
  <si>
    <t>95.12</t>
  </si>
  <si>
    <t>59.50</t>
  </si>
  <si>
    <t>73.09</t>
  </si>
  <si>
    <t>99.92</t>
  </si>
  <si>
    <t>6522016</t>
  </si>
  <si>
    <t>76.82</t>
  </si>
  <si>
    <t>81.57</t>
  </si>
  <si>
    <t>46.73</t>
  </si>
  <si>
    <t>6632016</t>
  </si>
  <si>
    <t>6662016</t>
  </si>
  <si>
    <t>20.69</t>
  </si>
  <si>
    <t>74.88</t>
  </si>
  <si>
    <t>29.5</t>
  </si>
  <si>
    <t>25.66</t>
  </si>
  <si>
    <t>67.06</t>
  </si>
  <si>
    <t>99.76</t>
  </si>
  <si>
    <t>56.51</t>
  </si>
  <si>
    <t>11.77</t>
  </si>
  <si>
    <t>84.45</t>
  </si>
  <si>
    <t>80.48</t>
  </si>
  <si>
    <t>3.7</t>
  </si>
  <si>
    <t>75.50</t>
  </si>
  <si>
    <t>28.3</t>
  </si>
  <si>
    <t>23.12</t>
  </si>
  <si>
    <t>87.84</t>
  </si>
  <si>
    <t>7.8</t>
  </si>
  <si>
    <t>80.56</t>
  </si>
  <si>
    <t>97.3</t>
  </si>
  <si>
    <t>93.6</t>
  </si>
  <si>
    <t>89.70</t>
  </si>
  <si>
    <t>7322016</t>
  </si>
  <si>
    <t>7382016</t>
  </si>
  <si>
    <t>5.9</t>
  </si>
  <si>
    <t>45.40</t>
  </si>
  <si>
    <t>7442016</t>
  </si>
  <si>
    <t>7462016</t>
  </si>
  <si>
    <t>22.6</t>
  </si>
  <si>
    <t>47.39</t>
  </si>
  <si>
    <t>28.57</t>
  </si>
  <si>
    <t>21.21</t>
  </si>
  <si>
    <t>89.65</t>
  </si>
  <si>
    <t>28.01</t>
  </si>
  <si>
    <t>52.37</t>
  </si>
  <si>
    <t>97.71</t>
  </si>
  <si>
    <t>89.13</t>
  </si>
  <si>
    <t>15.3</t>
  </si>
  <si>
    <t>31.87</t>
  </si>
  <si>
    <t>20.47</t>
  </si>
  <si>
    <t>24.6</t>
  </si>
  <si>
    <t>53.0</t>
  </si>
  <si>
    <t>11.31</t>
  </si>
  <si>
    <t>7722016</t>
  </si>
  <si>
    <t>39.95</t>
  </si>
  <si>
    <t>8.1</t>
  </si>
  <si>
    <t>58.35</t>
  </si>
  <si>
    <t>17.99</t>
  </si>
  <si>
    <t>46.01</t>
  </si>
  <si>
    <t>21.88</t>
  </si>
  <si>
    <t>19.0</t>
  </si>
  <si>
    <t>8.3</t>
  </si>
  <si>
    <t>41.25</t>
  </si>
  <si>
    <t>8302016</t>
  </si>
  <si>
    <t>8332016</t>
  </si>
  <si>
    <t>41.7</t>
  </si>
  <si>
    <t>85.54</t>
  </si>
  <si>
    <t>59.61</t>
  </si>
  <si>
    <t>58.5</t>
  </si>
  <si>
    <t>13.96</t>
  </si>
  <si>
    <t>66.40</t>
  </si>
  <si>
    <t>52.2</t>
  </si>
  <si>
    <t>46.79</t>
  </si>
  <si>
    <t>29.41</t>
  </si>
  <si>
    <t>96.75</t>
  </si>
  <si>
    <t>56.4</t>
  </si>
  <si>
    <t>24.58</t>
  </si>
  <si>
    <t>88.86</t>
  </si>
  <si>
    <t>63.3</t>
  </si>
  <si>
    <t>25.51</t>
  </si>
  <si>
    <t>46.30</t>
  </si>
  <si>
    <t>96.1</t>
  </si>
  <si>
    <t>11.45</t>
  </si>
  <si>
    <t>71.85</t>
  </si>
  <si>
    <t>99.86</t>
  </si>
  <si>
    <t>68.15</t>
  </si>
  <si>
    <t>96.68</t>
  </si>
  <si>
    <t>14.86</t>
  </si>
  <si>
    <t>93.04</t>
  </si>
  <si>
    <t>47.69</t>
  </si>
  <si>
    <t>17.29</t>
  </si>
  <si>
    <t>88.58</t>
  </si>
  <si>
    <t>162017</t>
  </si>
  <si>
    <t>12.22</t>
  </si>
  <si>
    <t>67.63</t>
  </si>
  <si>
    <t>53.65</t>
  </si>
  <si>
    <t>99.03</t>
  </si>
  <si>
    <t>91.57</t>
  </si>
  <si>
    <t>87.82</t>
  </si>
  <si>
    <t>14.34</t>
  </si>
  <si>
    <t>50.05</t>
  </si>
  <si>
    <t>85.33</t>
  </si>
  <si>
    <t>74.29</t>
  </si>
  <si>
    <t>30.03</t>
  </si>
  <si>
    <t>86.55</t>
  </si>
  <si>
    <t>87.94</t>
  </si>
  <si>
    <t>95.88</t>
  </si>
  <si>
    <t>81.76</t>
  </si>
  <si>
    <t>87.23</t>
  </si>
  <si>
    <t>99.18</t>
  </si>
  <si>
    <t>87.68</t>
  </si>
  <si>
    <t>98.37</t>
  </si>
  <si>
    <t>30.73</t>
  </si>
  <si>
    <t>96.05</t>
  </si>
  <si>
    <t>43.83</t>
  </si>
  <si>
    <t>64.89</t>
  </si>
  <si>
    <t>41.41</t>
  </si>
  <si>
    <t>67.47</t>
  </si>
  <si>
    <t>862017</t>
  </si>
  <si>
    <t>94.87</t>
  </si>
  <si>
    <t>90.45</t>
  </si>
  <si>
    <t>84.76</t>
  </si>
  <si>
    <t>57.16</t>
  </si>
  <si>
    <t>99.34</t>
  </si>
  <si>
    <t>81.07</t>
  </si>
  <si>
    <t>4.34</t>
  </si>
  <si>
    <t>59.44</t>
  </si>
  <si>
    <t>44.83</t>
  </si>
  <si>
    <t>97.66</t>
  </si>
  <si>
    <t>96.73</t>
  </si>
  <si>
    <t>34.11</t>
  </si>
  <si>
    <t>64.10</t>
  </si>
  <si>
    <t>78.07</t>
  </si>
  <si>
    <t>82.33</t>
  </si>
  <si>
    <t>97.64</t>
  </si>
  <si>
    <t>54.30</t>
  </si>
  <si>
    <t>1622017</t>
  </si>
  <si>
    <t>1662017</t>
  </si>
  <si>
    <t>62.26</t>
  </si>
  <si>
    <t>8.48</t>
  </si>
  <si>
    <t>90.85</t>
  </si>
  <si>
    <t>1752017</t>
  </si>
  <si>
    <t>8.65</t>
  </si>
  <si>
    <t>8.62</t>
  </si>
  <si>
    <t>67.10</t>
  </si>
  <si>
    <t>57.15</t>
  </si>
  <si>
    <t>80.74</t>
  </si>
  <si>
    <t>17.91</t>
  </si>
  <si>
    <t>78.72</t>
  </si>
  <si>
    <t>67.57</t>
  </si>
  <si>
    <t>99.52</t>
  </si>
  <si>
    <t>97.08</t>
  </si>
  <si>
    <t>26.24</t>
  </si>
  <si>
    <t>18.62</t>
  </si>
  <si>
    <t>1.31</t>
  </si>
  <si>
    <t>97.58</t>
  </si>
  <si>
    <t>2382017</t>
  </si>
  <si>
    <t>2392017</t>
  </si>
  <si>
    <t>87.47</t>
  </si>
  <si>
    <t>2482017</t>
  </si>
  <si>
    <t>80.50</t>
  </si>
  <si>
    <t>2542017</t>
  </si>
  <si>
    <t>2602017</t>
  </si>
  <si>
    <t>55.68</t>
  </si>
  <si>
    <t>59.71</t>
  </si>
  <si>
    <t>19.84</t>
  </si>
  <si>
    <t>65.20</t>
  </si>
  <si>
    <t>37.88</t>
  </si>
  <si>
    <t>69.89</t>
  </si>
  <si>
    <t>69.48</t>
  </si>
  <si>
    <t>59.07</t>
  </si>
  <si>
    <t>3122017</t>
  </si>
  <si>
    <t>80.51</t>
  </si>
  <si>
    <t>40.70</t>
  </si>
  <si>
    <t>3342017</t>
  </si>
  <si>
    <t>3362017</t>
  </si>
  <si>
    <t>32.14</t>
  </si>
  <si>
    <t>76.75</t>
  </si>
  <si>
    <t>64.04</t>
  </si>
  <si>
    <t>49.36</t>
  </si>
  <si>
    <t>84.11</t>
  </si>
  <si>
    <t>81.58</t>
  </si>
  <si>
    <t>63.08</t>
  </si>
  <si>
    <t>43.84</t>
  </si>
  <si>
    <t>91.73</t>
  </si>
  <si>
    <t>76.43</t>
  </si>
  <si>
    <t>66.79</t>
  </si>
  <si>
    <t>95.07</t>
  </si>
  <si>
    <t>99.05</t>
  </si>
  <si>
    <t>62.24</t>
  </si>
  <si>
    <t>78.18</t>
  </si>
  <si>
    <t>80.11</t>
  </si>
  <si>
    <t>21.76</t>
  </si>
  <si>
    <t>77.62</t>
  </si>
  <si>
    <t>97.36</t>
  </si>
  <si>
    <t>83.17</t>
  </si>
  <si>
    <t>79.02</t>
  </si>
  <si>
    <t>13.78</t>
  </si>
  <si>
    <t>80.14</t>
  </si>
  <si>
    <t>95.80</t>
  </si>
  <si>
    <t>63.19</t>
  </si>
  <si>
    <t>12.72</t>
  </si>
  <si>
    <t>81.01</t>
  </si>
  <si>
    <t>4742017</t>
  </si>
  <si>
    <t>55.40</t>
  </si>
  <si>
    <t>63.85</t>
  </si>
  <si>
    <t>97.05</t>
  </si>
  <si>
    <t>23.71</t>
  </si>
  <si>
    <t>71.27</t>
  </si>
  <si>
    <t>5002017</t>
  </si>
  <si>
    <t>61.76</t>
  </si>
  <si>
    <t>20.77</t>
  </si>
  <si>
    <t>80.19</t>
  </si>
  <si>
    <t>98.57</t>
  </si>
  <si>
    <t>81.90</t>
  </si>
  <si>
    <t>36.84</t>
  </si>
  <si>
    <t>93.20</t>
  </si>
  <si>
    <t>68.13</t>
  </si>
  <si>
    <t>97.17</t>
  </si>
  <si>
    <t>5342017</t>
  </si>
  <si>
    <t>5352017</t>
  </si>
  <si>
    <t>19.88</t>
  </si>
  <si>
    <t>90.29</t>
  </si>
  <si>
    <t>25.72</t>
  </si>
  <si>
    <t>90.81</t>
  </si>
  <si>
    <t>10.22</t>
  </si>
  <si>
    <t>7.47</t>
  </si>
  <si>
    <t>5702017</t>
  </si>
  <si>
    <t>5742017</t>
  </si>
  <si>
    <t>96.36</t>
  </si>
  <si>
    <t>5802017</t>
  </si>
  <si>
    <t>5812017</t>
  </si>
  <si>
    <t>35.30</t>
  </si>
  <si>
    <t>5852017</t>
  </si>
  <si>
    <t>17.11</t>
  </si>
  <si>
    <t>59.95</t>
  </si>
  <si>
    <t>61.08</t>
  </si>
  <si>
    <t>50.45</t>
  </si>
  <si>
    <t>82.89</t>
  </si>
  <si>
    <t>60.05</t>
  </si>
  <si>
    <t>6122017</t>
  </si>
  <si>
    <t>73.79</t>
  </si>
  <si>
    <t>3.93</t>
  </si>
  <si>
    <t>68.74</t>
  </si>
  <si>
    <t>6382017</t>
  </si>
  <si>
    <t>63.75</t>
  </si>
  <si>
    <t>21.77</t>
  </si>
  <si>
    <t>6522017</t>
  </si>
  <si>
    <t>80.71</t>
  </si>
  <si>
    <t>6602017</t>
  </si>
  <si>
    <t>50.82</t>
  </si>
  <si>
    <t>6632017</t>
  </si>
  <si>
    <t>6662017</t>
  </si>
  <si>
    <t>60.18</t>
  </si>
  <si>
    <t>29.93</t>
  </si>
  <si>
    <t>94.18</t>
  </si>
  <si>
    <t>29.64</t>
  </si>
  <si>
    <t>70.33</t>
  </si>
  <si>
    <t>58.77</t>
  </si>
  <si>
    <t>13.24</t>
  </si>
  <si>
    <t>81.63</t>
  </si>
  <si>
    <t>78.89</t>
  </si>
  <si>
    <t>65.52</t>
  </si>
  <si>
    <t>56.17</t>
  </si>
  <si>
    <t>27.06</t>
  </si>
  <si>
    <t>90.09</t>
  </si>
  <si>
    <t>88.89</t>
  </si>
  <si>
    <t>84.60</t>
  </si>
  <si>
    <t>30.87</t>
  </si>
  <si>
    <t>7322017</t>
  </si>
  <si>
    <t>48.95</t>
  </si>
  <si>
    <t>7442017</t>
  </si>
  <si>
    <t>55.39</t>
  </si>
  <si>
    <t>97.35</t>
  </si>
  <si>
    <t>93.01</t>
  </si>
  <si>
    <t>54.95</t>
  </si>
  <si>
    <t>89.69</t>
  </si>
  <si>
    <t>34.25</t>
  </si>
  <si>
    <t>21.96</t>
  </si>
  <si>
    <t>12.36</t>
  </si>
  <si>
    <t>7722017</t>
  </si>
  <si>
    <t>77.33</t>
  </si>
  <si>
    <t>64.68</t>
  </si>
  <si>
    <t>21.25</t>
  </si>
  <si>
    <t>95.76</t>
  </si>
  <si>
    <t>7962017</t>
  </si>
  <si>
    <t>49.32</t>
  </si>
  <si>
    <t>58.89</t>
  </si>
  <si>
    <t>74.52</t>
  </si>
  <si>
    <t>44.95</t>
  </si>
  <si>
    <t>90.42</t>
  </si>
  <si>
    <t>8302017</t>
  </si>
  <si>
    <t>8312017</t>
  </si>
  <si>
    <t>8322017</t>
  </si>
  <si>
    <t>8332017</t>
  </si>
  <si>
    <t>87.27</t>
  </si>
  <si>
    <t>15.88</t>
  </si>
  <si>
    <t>70.32</t>
  </si>
  <si>
    <t>48.70</t>
  </si>
  <si>
    <t>64.31</t>
  </si>
  <si>
    <t>8762017</t>
  </si>
  <si>
    <t>33.61</t>
  </si>
  <si>
    <t>26.72</t>
  </si>
  <si>
    <t>27.85</t>
  </si>
  <si>
    <t>98.04</t>
  </si>
  <si>
    <t>88.92</t>
  </si>
  <si>
    <t>73.48</t>
  </si>
  <si>
    <t>98.71</t>
  </si>
  <si>
    <t>96.20</t>
  </si>
  <si>
    <t>99.65</t>
  </si>
  <si>
    <t>86.90</t>
  </si>
  <si>
    <t>96.7</t>
  </si>
  <si>
    <t>68.55</t>
  </si>
  <si>
    <t>17.37</t>
  </si>
  <si>
    <t>89.76</t>
  </si>
  <si>
    <t>53.39</t>
  </si>
  <si>
    <t>71.21</t>
  </si>
  <si>
    <t>60.57</t>
  </si>
  <si>
    <t>85.79</t>
  </si>
  <si>
    <t>59.27</t>
  </si>
  <si>
    <t>81.10</t>
  </si>
  <si>
    <t>97.56</t>
  </si>
  <si>
    <t>98.43</t>
  </si>
  <si>
    <t>87.75</t>
  </si>
  <si>
    <t>66.54</t>
  </si>
  <si>
    <t>99.26</t>
  </si>
  <si>
    <t>90.28</t>
  </si>
  <si>
    <t>22.48</t>
  </si>
  <si>
    <t>47.47</t>
  </si>
  <si>
    <t>69.95</t>
  </si>
  <si>
    <t>73.91</t>
  </si>
  <si>
    <t>91.22</t>
  </si>
  <si>
    <t>67.95</t>
  </si>
  <si>
    <t>55.15</t>
  </si>
  <si>
    <t>82.79</t>
  </si>
  <si>
    <t>42.71</t>
  </si>
  <si>
    <t>98.56</t>
  </si>
  <si>
    <t>53.79</t>
  </si>
  <si>
    <t>71.95</t>
  </si>
  <si>
    <t>82.97</t>
  </si>
  <si>
    <t>98.06</t>
  </si>
  <si>
    <t>88.82</t>
  </si>
  <si>
    <t>65.01</t>
  </si>
  <si>
    <t>85.92</t>
  </si>
  <si>
    <t>79.08</t>
  </si>
  <si>
    <t>85.48</t>
  </si>
  <si>
    <t>86.06</t>
  </si>
  <si>
    <t>88.40</t>
  </si>
  <si>
    <t>17.79</t>
  </si>
  <si>
    <t>88.16</t>
  </si>
  <si>
    <t>80.87</t>
  </si>
  <si>
    <t>98.05</t>
  </si>
  <si>
    <t>50.49</t>
  </si>
  <si>
    <t>89.53</t>
  </si>
  <si>
    <t>89.61</t>
  </si>
  <si>
    <t>68.85</t>
  </si>
  <si>
    <t>70.62</t>
  </si>
  <si>
    <t>88.13</t>
  </si>
  <si>
    <t>88.21</t>
  </si>
  <si>
    <t>91.74</t>
  </si>
  <si>
    <t>80.37</t>
  </si>
  <si>
    <t>86.79</t>
  </si>
  <si>
    <t>36.29</t>
  </si>
  <si>
    <t>92.73</t>
  </si>
  <si>
    <t>22.57</t>
  </si>
  <si>
    <t>67.42</t>
  </si>
  <si>
    <t>99.61</t>
  </si>
  <si>
    <t>93.10</t>
  </si>
  <si>
    <t>86.47</t>
  </si>
  <si>
    <t>84.19</t>
  </si>
  <si>
    <t>85.78</t>
  </si>
  <si>
    <t>70.07</t>
  </si>
  <si>
    <t>51.08</t>
  </si>
  <si>
    <t>134.00</t>
  </si>
  <si>
    <t>98.52</t>
  </si>
  <si>
    <t>95.23</t>
  </si>
  <si>
    <t>84.92</t>
  </si>
  <si>
    <t>99.63</t>
  </si>
  <si>
    <t>93.29</t>
  </si>
  <si>
    <t>90.32</t>
  </si>
  <si>
    <t>89.80</t>
  </si>
  <si>
    <t>17.07</t>
  </si>
  <si>
    <t>88.80</t>
  </si>
  <si>
    <t>63.63</t>
  </si>
  <si>
    <t>98.97</t>
  </si>
  <si>
    <t>43.03</t>
  </si>
  <si>
    <t>80.44</t>
  </si>
  <si>
    <t>75.35</t>
  </si>
  <si>
    <t>77.74</t>
  </si>
  <si>
    <t>73.66</t>
  </si>
  <si>
    <t>99.94</t>
  </si>
  <si>
    <t>95.72</t>
  </si>
  <si>
    <t>77.42</t>
  </si>
  <si>
    <t>99.16</t>
  </si>
  <si>
    <t>68.70</t>
  </si>
  <si>
    <t>83.11</t>
  </si>
  <si>
    <t>52.40</t>
  </si>
  <si>
    <t>89.35</t>
  </si>
  <si>
    <t>63.29</t>
  </si>
  <si>
    <t>94.49</t>
  </si>
  <si>
    <t>57.11</t>
  </si>
  <si>
    <t>66.65</t>
  </si>
  <si>
    <t>99.15</t>
  </si>
  <si>
    <t>73.98</t>
  </si>
  <si>
    <t>57.28</t>
  </si>
  <si>
    <t>77.37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</si>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</sst>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dg-db-9.1.2-raw-data-2021-04-14%20-%20total%20by%20year%20-%20FA_2021_04-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11_2_1_Percentage_Access_to_Public_Transport%20(2020-07)%20-%20estimation%20by%20country-FA-2019-04-18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Basic_Services_Urban_Indicators_12_Jan_2021%20-%20Sufficient%20living%20area%20-%20FA_2021_04-1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dg-db-11.1.1-raw-data-2021-04-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dg-db-17.8.1-raw-data-2021-04-1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sdg-db-9.C.1-raw-data-2021-04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9"/>
      <sheetName val="Pivot Table"/>
      <sheetName val="Freight vol by country &amp; year"/>
      <sheetName val="Steps"/>
      <sheetName val="GeoAreaCodes"/>
    </sheetNames>
    <sheetDataSet>
      <sheetData sheetId="0">
        <row r="2">
          <cell r="F2">
            <v>1</v>
          </cell>
          <cell r="G2" t="str">
            <v>World</v>
          </cell>
        </row>
        <row r="3">
          <cell r="F3">
            <v>1</v>
          </cell>
          <cell r="G3" t="str">
            <v>World</v>
          </cell>
        </row>
        <row r="4">
          <cell r="F4">
            <v>1</v>
          </cell>
          <cell r="G4" t="str">
            <v>World</v>
          </cell>
        </row>
        <row r="5">
          <cell r="F5">
            <v>1</v>
          </cell>
          <cell r="G5" t="str">
            <v>World</v>
          </cell>
        </row>
        <row r="6">
          <cell r="F6">
            <v>1</v>
          </cell>
          <cell r="G6" t="str">
            <v>World</v>
          </cell>
        </row>
        <row r="7">
          <cell r="F7">
            <v>1</v>
          </cell>
          <cell r="G7" t="str">
            <v>World</v>
          </cell>
        </row>
        <row r="8">
          <cell r="F8">
            <v>1</v>
          </cell>
          <cell r="G8" t="str">
            <v>World</v>
          </cell>
        </row>
        <row r="9">
          <cell r="F9">
            <v>1</v>
          </cell>
          <cell r="G9" t="str">
            <v>World</v>
          </cell>
        </row>
        <row r="10">
          <cell r="F10">
            <v>1</v>
          </cell>
          <cell r="G10" t="str">
            <v>World</v>
          </cell>
        </row>
        <row r="11">
          <cell r="F11">
            <v>2</v>
          </cell>
          <cell r="G11" t="str">
            <v>Africa</v>
          </cell>
        </row>
        <row r="12">
          <cell r="F12">
            <v>2</v>
          </cell>
          <cell r="G12" t="str">
            <v>Africa</v>
          </cell>
        </row>
        <row r="13">
          <cell r="F13">
            <v>2</v>
          </cell>
          <cell r="G13" t="str">
            <v>Africa</v>
          </cell>
        </row>
        <row r="14">
          <cell r="F14">
            <v>2</v>
          </cell>
          <cell r="G14" t="str">
            <v>Africa</v>
          </cell>
        </row>
        <row r="15">
          <cell r="F15">
            <v>2</v>
          </cell>
          <cell r="G15" t="str">
            <v>Africa</v>
          </cell>
        </row>
        <row r="16">
          <cell r="F16">
            <v>2</v>
          </cell>
          <cell r="G16" t="str">
            <v>Africa</v>
          </cell>
        </row>
        <row r="17">
          <cell r="F17">
            <v>2</v>
          </cell>
          <cell r="G17" t="str">
            <v>Africa</v>
          </cell>
        </row>
        <row r="18">
          <cell r="F18">
            <v>2</v>
          </cell>
          <cell r="G18" t="str">
            <v>Africa</v>
          </cell>
        </row>
        <row r="19">
          <cell r="F19">
            <v>2</v>
          </cell>
          <cell r="G19" t="str">
            <v>Africa</v>
          </cell>
        </row>
        <row r="20">
          <cell r="F20">
            <v>4</v>
          </cell>
          <cell r="G20" t="str">
            <v>Afghanistan</v>
          </cell>
        </row>
        <row r="21">
          <cell r="F21">
            <v>4</v>
          </cell>
          <cell r="G21" t="str">
            <v>Afghanistan</v>
          </cell>
        </row>
        <row r="22">
          <cell r="F22">
            <v>4</v>
          </cell>
          <cell r="G22" t="str">
            <v>Afghanistan</v>
          </cell>
        </row>
        <row r="23">
          <cell r="F23">
            <v>4</v>
          </cell>
          <cell r="G23" t="str">
            <v>Afghanistan</v>
          </cell>
        </row>
        <row r="24">
          <cell r="F24">
            <v>4</v>
          </cell>
          <cell r="G24" t="str">
            <v>Afghanistan</v>
          </cell>
        </row>
        <row r="25">
          <cell r="F25">
            <v>4</v>
          </cell>
          <cell r="G25" t="str">
            <v>Afghanistan</v>
          </cell>
        </row>
        <row r="26">
          <cell r="F26">
            <v>4</v>
          </cell>
          <cell r="G26" t="str">
            <v>Afghanistan</v>
          </cell>
        </row>
        <row r="27">
          <cell r="F27">
            <v>4</v>
          </cell>
          <cell r="G27" t="str">
            <v>Afghanistan</v>
          </cell>
        </row>
        <row r="28">
          <cell r="F28">
            <v>4</v>
          </cell>
          <cell r="G28" t="str">
            <v>Afghanistan</v>
          </cell>
        </row>
        <row r="29">
          <cell r="F29">
            <v>5</v>
          </cell>
          <cell r="G29" t="str">
            <v>South America</v>
          </cell>
        </row>
        <row r="30">
          <cell r="F30">
            <v>5</v>
          </cell>
          <cell r="G30" t="str">
            <v>South America</v>
          </cell>
        </row>
        <row r="31">
          <cell r="F31">
            <v>5</v>
          </cell>
          <cell r="G31" t="str">
            <v>South America</v>
          </cell>
        </row>
        <row r="32">
          <cell r="F32">
            <v>5</v>
          </cell>
          <cell r="G32" t="str">
            <v>South America</v>
          </cell>
        </row>
        <row r="33">
          <cell r="F33">
            <v>5</v>
          </cell>
          <cell r="G33" t="str">
            <v>South America</v>
          </cell>
        </row>
        <row r="34">
          <cell r="F34">
            <v>5</v>
          </cell>
          <cell r="G34" t="str">
            <v>South America</v>
          </cell>
        </row>
        <row r="35">
          <cell r="F35">
            <v>5</v>
          </cell>
          <cell r="G35" t="str">
            <v>South America</v>
          </cell>
        </row>
        <row r="36">
          <cell r="F36">
            <v>5</v>
          </cell>
          <cell r="G36" t="str">
            <v>South America</v>
          </cell>
        </row>
        <row r="37">
          <cell r="F37">
            <v>5</v>
          </cell>
          <cell r="G37" t="str">
            <v>South America</v>
          </cell>
        </row>
        <row r="38">
          <cell r="F38">
            <v>8</v>
          </cell>
          <cell r="G38" t="str">
            <v>Albania</v>
          </cell>
        </row>
        <row r="39">
          <cell r="F39">
            <v>8</v>
          </cell>
          <cell r="G39" t="str">
            <v>Albania</v>
          </cell>
        </row>
        <row r="40">
          <cell r="F40">
            <v>8</v>
          </cell>
          <cell r="G40" t="str">
            <v>Albania</v>
          </cell>
        </row>
        <row r="41">
          <cell r="F41">
            <v>8</v>
          </cell>
          <cell r="G41" t="str">
            <v>Albania</v>
          </cell>
        </row>
        <row r="42">
          <cell r="F42">
            <v>8</v>
          </cell>
          <cell r="G42" t="str">
            <v>Albania</v>
          </cell>
        </row>
        <row r="43">
          <cell r="F43">
            <v>8</v>
          </cell>
          <cell r="G43" t="str">
            <v>Albania</v>
          </cell>
        </row>
        <row r="44">
          <cell r="F44">
            <v>8</v>
          </cell>
          <cell r="G44" t="str">
            <v>Albania</v>
          </cell>
        </row>
        <row r="45">
          <cell r="F45">
            <v>8</v>
          </cell>
          <cell r="G45" t="str">
            <v>Albania</v>
          </cell>
        </row>
        <row r="46">
          <cell r="F46">
            <v>8</v>
          </cell>
          <cell r="G46" t="str">
            <v>Albania</v>
          </cell>
        </row>
        <row r="47">
          <cell r="F47">
            <v>9</v>
          </cell>
          <cell r="G47" t="str">
            <v>Oceania</v>
          </cell>
        </row>
        <row r="48">
          <cell r="F48">
            <v>9</v>
          </cell>
          <cell r="G48" t="str">
            <v>Oceania</v>
          </cell>
        </row>
        <row r="49">
          <cell r="F49">
            <v>9</v>
          </cell>
          <cell r="G49" t="str">
            <v>Oceania</v>
          </cell>
        </row>
        <row r="50">
          <cell r="F50">
            <v>9</v>
          </cell>
          <cell r="G50" t="str">
            <v>Oceania</v>
          </cell>
        </row>
        <row r="51">
          <cell r="F51">
            <v>9</v>
          </cell>
          <cell r="G51" t="str">
            <v>Oceania</v>
          </cell>
        </row>
        <row r="52">
          <cell r="F52">
            <v>9</v>
          </cell>
          <cell r="G52" t="str">
            <v>Oceania</v>
          </cell>
        </row>
        <row r="53">
          <cell r="F53">
            <v>9</v>
          </cell>
          <cell r="G53" t="str">
            <v>Oceania</v>
          </cell>
        </row>
        <row r="54">
          <cell r="F54">
            <v>9</v>
          </cell>
          <cell r="G54" t="str">
            <v>Oceania</v>
          </cell>
        </row>
        <row r="55">
          <cell r="F55">
            <v>9</v>
          </cell>
          <cell r="G55" t="str">
            <v>Oceania</v>
          </cell>
        </row>
        <row r="56">
          <cell r="F56">
            <v>11</v>
          </cell>
          <cell r="G56" t="str">
            <v>Western Africa</v>
          </cell>
        </row>
        <row r="57">
          <cell r="F57">
            <v>11</v>
          </cell>
          <cell r="G57" t="str">
            <v>Western Africa</v>
          </cell>
        </row>
        <row r="58">
          <cell r="F58">
            <v>11</v>
          </cell>
          <cell r="G58" t="str">
            <v>Western Africa</v>
          </cell>
        </row>
        <row r="59">
          <cell r="F59">
            <v>11</v>
          </cell>
          <cell r="G59" t="str">
            <v>Western Africa</v>
          </cell>
        </row>
        <row r="60">
          <cell r="F60">
            <v>11</v>
          </cell>
          <cell r="G60" t="str">
            <v>Western Africa</v>
          </cell>
        </row>
        <row r="61">
          <cell r="F61">
            <v>11</v>
          </cell>
          <cell r="G61" t="str">
            <v>Western Africa</v>
          </cell>
        </row>
        <row r="62">
          <cell r="F62">
            <v>11</v>
          </cell>
          <cell r="G62" t="str">
            <v>Western Africa</v>
          </cell>
        </row>
        <row r="63">
          <cell r="F63">
            <v>11</v>
          </cell>
          <cell r="G63" t="str">
            <v>Western Africa</v>
          </cell>
        </row>
        <row r="64">
          <cell r="F64">
            <v>11</v>
          </cell>
          <cell r="G64" t="str">
            <v>Western Africa</v>
          </cell>
        </row>
        <row r="65">
          <cell r="F65">
            <v>12</v>
          </cell>
          <cell r="G65" t="str">
            <v>Algeria</v>
          </cell>
        </row>
        <row r="66">
          <cell r="F66">
            <v>12</v>
          </cell>
          <cell r="G66" t="str">
            <v>Algeria</v>
          </cell>
        </row>
        <row r="67">
          <cell r="F67">
            <v>12</v>
          </cell>
          <cell r="G67" t="str">
            <v>Algeria</v>
          </cell>
        </row>
        <row r="68">
          <cell r="F68">
            <v>12</v>
          </cell>
          <cell r="G68" t="str">
            <v>Algeria</v>
          </cell>
        </row>
        <row r="69">
          <cell r="F69">
            <v>12</v>
          </cell>
          <cell r="G69" t="str">
            <v>Algeria</v>
          </cell>
        </row>
        <row r="70">
          <cell r="F70">
            <v>12</v>
          </cell>
          <cell r="G70" t="str">
            <v>Algeria</v>
          </cell>
        </row>
        <row r="71">
          <cell r="F71">
            <v>12</v>
          </cell>
          <cell r="G71" t="str">
            <v>Algeria</v>
          </cell>
        </row>
        <row r="72">
          <cell r="F72">
            <v>12</v>
          </cell>
          <cell r="G72" t="str">
            <v>Algeria</v>
          </cell>
        </row>
        <row r="73">
          <cell r="F73">
            <v>12</v>
          </cell>
          <cell r="G73" t="str">
            <v>Algeria</v>
          </cell>
        </row>
        <row r="74">
          <cell r="F74">
            <v>13</v>
          </cell>
          <cell r="G74" t="str">
            <v>Central America</v>
          </cell>
        </row>
        <row r="75">
          <cell r="F75">
            <v>13</v>
          </cell>
          <cell r="G75" t="str">
            <v>Central America</v>
          </cell>
        </row>
        <row r="76">
          <cell r="F76">
            <v>13</v>
          </cell>
          <cell r="G76" t="str">
            <v>Central America</v>
          </cell>
        </row>
        <row r="77">
          <cell r="F77">
            <v>13</v>
          </cell>
          <cell r="G77" t="str">
            <v>Central America</v>
          </cell>
        </row>
        <row r="78">
          <cell r="F78">
            <v>13</v>
          </cell>
          <cell r="G78" t="str">
            <v>Central America</v>
          </cell>
        </row>
        <row r="79">
          <cell r="F79">
            <v>13</v>
          </cell>
          <cell r="G79" t="str">
            <v>Central America</v>
          </cell>
        </row>
        <row r="80">
          <cell r="F80">
            <v>13</v>
          </cell>
          <cell r="G80" t="str">
            <v>Central America</v>
          </cell>
        </row>
        <row r="81">
          <cell r="F81">
            <v>13</v>
          </cell>
          <cell r="G81" t="str">
            <v>Central America</v>
          </cell>
        </row>
        <row r="82">
          <cell r="F82">
            <v>13</v>
          </cell>
          <cell r="G82" t="str">
            <v>Central America</v>
          </cell>
        </row>
        <row r="83">
          <cell r="F83">
            <v>14</v>
          </cell>
          <cell r="G83" t="str">
            <v>Eastern Africa</v>
          </cell>
        </row>
        <row r="84">
          <cell r="F84">
            <v>14</v>
          </cell>
          <cell r="G84" t="str">
            <v>Eastern Africa</v>
          </cell>
        </row>
        <row r="85">
          <cell r="F85">
            <v>14</v>
          </cell>
          <cell r="G85" t="str">
            <v>Eastern Africa</v>
          </cell>
        </row>
        <row r="86">
          <cell r="F86">
            <v>14</v>
          </cell>
          <cell r="G86" t="str">
            <v>Eastern Africa</v>
          </cell>
        </row>
        <row r="87">
          <cell r="F87">
            <v>14</v>
          </cell>
          <cell r="G87" t="str">
            <v>Eastern Africa</v>
          </cell>
        </row>
        <row r="88">
          <cell r="F88">
            <v>14</v>
          </cell>
          <cell r="G88" t="str">
            <v>Eastern Africa</v>
          </cell>
        </row>
        <row r="89">
          <cell r="F89">
            <v>14</v>
          </cell>
          <cell r="G89" t="str">
            <v>Eastern Africa</v>
          </cell>
        </row>
        <row r="90">
          <cell r="F90">
            <v>14</v>
          </cell>
          <cell r="G90" t="str">
            <v>Eastern Africa</v>
          </cell>
        </row>
        <row r="91">
          <cell r="F91">
            <v>14</v>
          </cell>
          <cell r="G91" t="str">
            <v>Eastern Africa</v>
          </cell>
        </row>
        <row r="92">
          <cell r="F92">
            <v>15</v>
          </cell>
          <cell r="G92" t="str">
            <v>Northern Africa</v>
          </cell>
        </row>
        <row r="93">
          <cell r="F93">
            <v>15</v>
          </cell>
          <cell r="G93" t="str">
            <v>Northern Africa</v>
          </cell>
        </row>
        <row r="94">
          <cell r="F94">
            <v>15</v>
          </cell>
          <cell r="G94" t="str">
            <v>Northern Africa</v>
          </cell>
        </row>
        <row r="95">
          <cell r="F95">
            <v>15</v>
          </cell>
          <cell r="G95" t="str">
            <v>Northern Africa</v>
          </cell>
        </row>
        <row r="96">
          <cell r="F96">
            <v>15</v>
          </cell>
          <cell r="G96" t="str">
            <v>Northern Africa</v>
          </cell>
        </row>
        <row r="97">
          <cell r="F97">
            <v>15</v>
          </cell>
          <cell r="G97" t="str">
            <v>Northern Africa</v>
          </cell>
        </row>
        <row r="98">
          <cell r="F98">
            <v>15</v>
          </cell>
          <cell r="G98" t="str">
            <v>Northern Africa</v>
          </cell>
        </row>
        <row r="99">
          <cell r="F99">
            <v>15</v>
          </cell>
          <cell r="G99" t="str">
            <v>Northern Africa</v>
          </cell>
        </row>
        <row r="100">
          <cell r="F100">
            <v>15</v>
          </cell>
          <cell r="G100" t="str">
            <v>Northern Africa</v>
          </cell>
        </row>
        <row r="101">
          <cell r="F101">
            <v>16</v>
          </cell>
          <cell r="G101" t="str">
            <v>American Samoa</v>
          </cell>
        </row>
        <row r="102">
          <cell r="F102">
            <v>16</v>
          </cell>
          <cell r="G102" t="str">
            <v>American Samoa</v>
          </cell>
        </row>
        <row r="103">
          <cell r="F103">
            <v>16</v>
          </cell>
          <cell r="G103" t="str">
            <v>American Samoa</v>
          </cell>
        </row>
        <row r="104">
          <cell r="F104">
            <v>16</v>
          </cell>
          <cell r="G104" t="str">
            <v>American Samoa</v>
          </cell>
        </row>
        <row r="105">
          <cell r="F105">
            <v>16</v>
          </cell>
          <cell r="G105" t="str">
            <v>American Samoa</v>
          </cell>
        </row>
        <row r="106">
          <cell r="F106">
            <v>16</v>
          </cell>
          <cell r="G106" t="str">
            <v>American Samoa</v>
          </cell>
        </row>
        <row r="107">
          <cell r="F107">
            <v>17</v>
          </cell>
          <cell r="G107" t="str">
            <v>Middle Africa</v>
          </cell>
        </row>
        <row r="108">
          <cell r="F108">
            <v>17</v>
          </cell>
          <cell r="G108" t="str">
            <v>Middle Africa</v>
          </cell>
        </row>
        <row r="109">
          <cell r="F109">
            <v>17</v>
          </cell>
          <cell r="G109" t="str">
            <v>Middle Africa</v>
          </cell>
        </row>
        <row r="110">
          <cell r="F110">
            <v>17</v>
          </cell>
          <cell r="G110" t="str">
            <v>Middle Africa</v>
          </cell>
        </row>
        <row r="111">
          <cell r="F111">
            <v>17</v>
          </cell>
          <cell r="G111" t="str">
            <v>Middle Africa</v>
          </cell>
        </row>
        <row r="112">
          <cell r="F112">
            <v>17</v>
          </cell>
          <cell r="G112" t="str">
            <v>Middle Africa</v>
          </cell>
        </row>
        <row r="113">
          <cell r="F113">
            <v>17</v>
          </cell>
          <cell r="G113" t="str">
            <v>Middle Africa</v>
          </cell>
        </row>
        <row r="114">
          <cell r="F114">
            <v>17</v>
          </cell>
          <cell r="G114" t="str">
            <v>Middle Africa</v>
          </cell>
        </row>
        <row r="115">
          <cell r="F115">
            <v>17</v>
          </cell>
          <cell r="G115" t="str">
            <v>Middle Africa</v>
          </cell>
        </row>
        <row r="116">
          <cell r="F116">
            <v>18</v>
          </cell>
          <cell r="G116" t="str">
            <v>Southern Africa</v>
          </cell>
        </row>
        <row r="117">
          <cell r="F117">
            <v>18</v>
          </cell>
          <cell r="G117" t="str">
            <v>Southern Africa</v>
          </cell>
        </row>
        <row r="118">
          <cell r="F118">
            <v>18</v>
          </cell>
          <cell r="G118" t="str">
            <v>Southern Africa</v>
          </cell>
        </row>
        <row r="119">
          <cell r="F119">
            <v>18</v>
          </cell>
          <cell r="G119" t="str">
            <v>Southern Africa</v>
          </cell>
        </row>
        <row r="120">
          <cell r="F120">
            <v>18</v>
          </cell>
          <cell r="G120" t="str">
            <v>Southern Africa</v>
          </cell>
        </row>
        <row r="121">
          <cell r="F121">
            <v>18</v>
          </cell>
          <cell r="G121" t="str">
            <v>Southern Africa</v>
          </cell>
        </row>
        <row r="122">
          <cell r="F122">
            <v>18</v>
          </cell>
          <cell r="G122" t="str">
            <v>Southern Africa</v>
          </cell>
        </row>
        <row r="123">
          <cell r="F123">
            <v>18</v>
          </cell>
          <cell r="G123" t="str">
            <v>Southern Africa</v>
          </cell>
        </row>
        <row r="124">
          <cell r="F124">
            <v>18</v>
          </cell>
          <cell r="G124" t="str">
            <v>Southern Africa</v>
          </cell>
        </row>
        <row r="125">
          <cell r="F125">
            <v>19</v>
          </cell>
          <cell r="G125" t="str">
            <v>Americas</v>
          </cell>
        </row>
        <row r="126">
          <cell r="F126">
            <v>19</v>
          </cell>
          <cell r="G126" t="str">
            <v>Americas</v>
          </cell>
        </row>
        <row r="127">
          <cell r="F127">
            <v>19</v>
          </cell>
          <cell r="G127" t="str">
            <v>Americas</v>
          </cell>
        </row>
        <row r="128">
          <cell r="F128">
            <v>19</v>
          </cell>
          <cell r="G128" t="str">
            <v>Americas</v>
          </cell>
        </row>
        <row r="129">
          <cell r="F129">
            <v>19</v>
          </cell>
          <cell r="G129" t="str">
            <v>Americas</v>
          </cell>
        </row>
        <row r="130">
          <cell r="F130">
            <v>19</v>
          </cell>
          <cell r="G130" t="str">
            <v>Americas</v>
          </cell>
        </row>
        <row r="131">
          <cell r="F131">
            <v>19</v>
          </cell>
          <cell r="G131" t="str">
            <v>Americas</v>
          </cell>
        </row>
        <row r="132">
          <cell r="F132">
            <v>19</v>
          </cell>
          <cell r="G132" t="str">
            <v>Americas</v>
          </cell>
        </row>
        <row r="133">
          <cell r="F133">
            <v>19</v>
          </cell>
          <cell r="G133" t="str">
            <v>Americas</v>
          </cell>
        </row>
        <row r="134">
          <cell r="F134">
            <v>20</v>
          </cell>
          <cell r="G134" t="str">
            <v>Andorra</v>
          </cell>
        </row>
        <row r="135">
          <cell r="F135">
            <v>20</v>
          </cell>
          <cell r="G135" t="str">
            <v>Andorra</v>
          </cell>
        </row>
        <row r="136">
          <cell r="F136">
            <v>20</v>
          </cell>
          <cell r="G136" t="str">
            <v>Andorra</v>
          </cell>
        </row>
        <row r="137">
          <cell r="F137">
            <v>20</v>
          </cell>
          <cell r="G137" t="str">
            <v>Andorra</v>
          </cell>
        </row>
        <row r="138">
          <cell r="F138">
            <v>20</v>
          </cell>
          <cell r="G138" t="str">
            <v>Andorra</v>
          </cell>
        </row>
        <row r="139">
          <cell r="F139">
            <v>20</v>
          </cell>
          <cell r="G139" t="str">
            <v>Andorra</v>
          </cell>
        </row>
        <row r="140">
          <cell r="F140">
            <v>21</v>
          </cell>
          <cell r="G140" t="str">
            <v>Northern America</v>
          </cell>
        </row>
        <row r="141">
          <cell r="F141">
            <v>21</v>
          </cell>
          <cell r="G141" t="str">
            <v>Northern America</v>
          </cell>
        </row>
        <row r="142">
          <cell r="F142">
            <v>21</v>
          </cell>
          <cell r="G142" t="str">
            <v>Northern America</v>
          </cell>
        </row>
        <row r="143">
          <cell r="F143">
            <v>21</v>
          </cell>
          <cell r="G143" t="str">
            <v>Northern America</v>
          </cell>
        </row>
        <row r="144">
          <cell r="F144">
            <v>21</v>
          </cell>
          <cell r="G144" t="str">
            <v>Northern America</v>
          </cell>
        </row>
        <row r="145">
          <cell r="F145">
            <v>21</v>
          </cell>
          <cell r="G145" t="str">
            <v>Northern America</v>
          </cell>
        </row>
        <row r="146">
          <cell r="F146">
            <v>21</v>
          </cell>
          <cell r="G146" t="str">
            <v>Northern America</v>
          </cell>
        </row>
        <row r="147">
          <cell r="F147">
            <v>21</v>
          </cell>
          <cell r="G147" t="str">
            <v>Northern America</v>
          </cell>
        </row>
        <row r="148">
          <cell r="F148">
            <v>21</v>
          </cell>
          <cell r="G148" t="str">
            <v>Northern America</v>
          </cell>
        </row>
        <row r="149">
          <cell r="F149">
            <v>24</v>
          </cell>
          <cell r="G149" t="str">
            <v>Angola</v>
          </cell>
        </row>
        <row r="150">
          <cell r="F150">
            <v>24</v>
          </cell>
          <cell r="G150" t="str">
            <v>Angola</v>
          </cell>
        </row>
        <row r="151">
          <cell r="F151">
            <v>24</v>
          </cell>
          <cell r="G151" t="str">
            <v>Angola</v>
          </cell>
        </row>
        <row r="152">
          <cell r="F152">
            <v>24</v>
          </cell>
          <cell r="G152" t="str">
            <v>Angola</v>
          </cell>
        </row>
        <row r="153">
          <cell r="F153">
            <v>24</v>
          </cell>
          <cell r="G153" t="str">
            <v>Angola</v>
          </cell>
        </row>
        <row r="154">
          <cell r="F154">
            <v>24</v>
          </cell>
          <cell r="G154" t="str">
            <v>Angola</v>
          </cell>
        </row>
        <row r="155">
          <cell r="F155">
            <v>24</v>
          </cell>
          <cell r="G155" t="str">
            <v>Angola</v>
          </cell>
        </row>
        <row r="156">
          <cell r="F156">
            <v>24</v>
          </cell>
          <cell r="G156" t="str">
            <v>Angola</v>
          </cell>
        </row>
        <row r="157">
          <cell r="F157">
            <v>24</v>
          </cell>
          <cell r="G157" t="str">
            <v>Angola</v>
          </cell>
        </row>
        <row r="158">
          <cell r="F158">
            <v>28</v>
          </cell>
          <cell r="G158" t="str">
            <v>Antigua and Barbuda</v>
          </cell>
        </row>
        <row r="159">
          <cell r="F159">
            <v>28</v>
          </cell>
          <cell r="G159" t="str">
            <v>Antigua and Barbuda</v>
          </cell>
        </row>
        <row r="160">
          <cell r="F160">
            <v>28</v>
          </cell>
          <cell r="G160" t="str">
            <v>Antigua and Barbuda</v>
          </cell>
        </row>
        <row r="161">
          <cell r="F161">
            <v>28</v>
          </cell>
          <cell r="G161" t="str">
            <v>Antigua and Barbuda</v>
          </cell>
        </row>
        <row r="162">
          <cell r="F162">
            <v>28</v>
          </cell>
          <cell r="G162" t="str">
            <v>Antigua and Barbuda</v>
          </cell>
        </row>
        <row r="163">
          <cell r="F163">
            <v>28</v>
          </cell>
          <cell r="G163" t="str">
            <v>Antigua and Barbuda</v>
          </cell>
        </row>
        <row r="164">
          <cell r="F164">
            <v>28</v>
          </cell>
          <cell r="G164" t="str">
            <v>Antigua and Barbuda</v>
          </cell>
        </row>
        <row r="165">
          <cell r="F165">
            <v>28</v>
          </cell>
          <cell r="G165" t="str">
            <v>Antigua and Barbuda</v>
          </cell>
        </row>
        <row r="166">
          <cell r="F166">
            <v>28</v>
          </cell>
          <cell r="G166" t="str">
            <v>Antigua and Barbuda</v>
          </cell>
        </row>
        <row r="167">
          <cell r="F167">
            <v>29</v>
          </cell>
          <cell r="G167" t="str">
            <v>Caribbean</v>
          </cell>
        </row>
        <row r="168">
          <cell r="F168">
            <v>29</v>
          </cell>
          <cell r="G168" t="str">
            <v>Caribbean</v>
          </cell>
        </row>
        <row r="169">
          <cell r="F169">
            <v>29</v>
          </cell>
          <cell r="G169" t="str">
            <v>Caribbean</v>
          </cell>
        </row>
        <row r="170">
          <cell r="F170">
            <v>29</v>
          </cell>
          <cell r="G170" t="str">
            <v>Caribbean</v>
          </cell>
        </row>
        <row r="171">
          <cell r="F171">
            <v>29</v>
          </cell>
          <cell r="G171" t="str">
            <v>Caribbean</v>
          </cell>
        </row>
        <row r="172">
          <cell r="F172">
            <v>29</v>
          </cell>
          <cell r="G172" t="str">
            <v>Caribbean</v>
          </cell>
        </row>
        <row r="173">
          <cell r="F173">
            <v>29</v>
          </cell>
          <cell r="G173" t="str">
            <v>Caribbean</v>
          </cell>
        </row>
        <row r="174">
          <cell r="F174">
            <v>29</v>
          </cell>
          <cell r="G174" t="str">
            <v>Caribbean</v>
          </cell>
        </row>
        <row r="175">
          <cell r="F175">
            <v>29</v>
          </cell>
          <cell r="G175" t="str">
            <v>Caribbean</v>
          </cell>
        </row>
        <row r="176">
          <cell r="F176">
            <v>30</v>
          </cell>
          <cell r="G176" t="str">
            <v>Eastern Asia</v>
          </cell>
        </row>
        <row r="177">
          <cell r="F177">
            <v>30</v>
          </cell>
          <cell r="G177" t="str">
            <v>Eastern Asia</v>
          </cell>
        </row>
        <row r="178">
          <cell r="F178">
            <v>30</v>
          </cell>
          <cell r="G178" t="str">
            <v>Eastern Asia</v>
          </cell>
        </row>
        <row r="179">
          <cell r="F179">
            <v>30</v>
          </cell>
          <cell r="G179" t="str">
            <v>Eastern Asia</v>
          </cell>
        </row>
        <row r="180">
          <cell r="F180">
            <v>30</v>
          </cell>
          <cell r="G180" t="str">
            <v>Eastern Asia</v>
          </cell>
        </row>
        <row r="181">
          <cell r="F181">
            <v>30</v>
          </cell>
          <cell r="G181" t="str">
            <v>Eastern Asia</v>
          </cell>
        </row>
        <row r="182">
          <cell r="F182">
            <v>30</v>
          </cell>
          <cell r="G182" t="str">
            <v>Eastern Asia</v>
          </cell>
        </row>
        <row r="183">
          <cell r="F183">
            <v>30</v>
          </cell>
          <cell r="G183" t="str">
            <v>Eastern Asia</v>
          </cell>
        </row>
        <row r="184">
          <cell r="F184">
            <v>30</v>
          </cell>
          <cell r="G184" t="str">
            <v>Eastern Asia</v>
          </cell>
        </row>
        <row r="185">
          <cell r="F185">
            <v>31</v>
          </cell>
          <cell r="G185" t="str">
            <v>Azerbaijan</v>
          </cell>
        </row>
        <row r="186">
          <cell r="F186">
            <v>31</v>
          </cell>
          <cell r="G186" t="str">
            <v>Azerbaijan</v>
          </cell>
        </row>
        <row r="187">
          <cell r="F187">
            <v>31</v>
          </cell>
          <cell r="G187" t="str">
            <v>Azerbaijan</v>
          </cell>
        </row>
        <row r="188">
          <cell r="F188">
            <v>31</v>
          </cell>
          <cell r="G188" t="str">
            <v>Azerbaijan</v>
          </cell>
        </row>
        <row r="189">
          <cell r="F189">
            <v>31</v>
          </cell>
          <cell r="G189" t="str">
            <v>Azerbaijan</v>
          </cell>
        </row>
        <row r="190">
          <cell r="F190">
            <v>31</v>
          </cell>
          <cell r="G190" t="str">
            <v>Azerbaijan</v>
          </cell>
        </row>
        <row r="191">
          <cell r="F191">
            <v>31</v>
          </cell>
          <cell r="G191" t="str">
            <v>Azerbaijan</v>
          </cell>
        </row>
        <row r="192">
          <cell r="F192">
            <v>31</v>
          </cell>
          <cell r="G192" t="str">
            <v>Azerbaijan</v>
          </cell>
        </row>
        <row r="193">
          <cell r="F193">
            <v>31</v>
          </cell>
          <cell r="G193" t="str">
            <v>Azerbaijan</v>
          </cell>
        </row>
        <row r="194">
          <cell r="F194">
            <v>32</v>
          </cell>
          <cell r="G194" t="str">
            <v>Argentina</v>
          </cell>
        </row>
        <row r="195">
          <cell r="F195">
            <v>32</v>
          </cell>
          <cell r="G195" t="str">
            <v>Argentina</v>
          </cell>
        </row>
        <row r="196">
          <cell r="F196">
            <v>32</v>
          </cell>
          <cell r="G196" t="str">
            <v>Argentina</v>
          </cell>
        </row>
        <row r="197">
          <cell r="F197">
            <v>32</v>
          </cell>
          <cell r="G197" t="str">
            <v>Argentina</v>
          </cell>
        </row>
        <row r="198">
          <cell r="F198">
            <v>32</v>
          </cell>
          <cell r="G198" t="str">
            <v>Argentina</v>
          </cell>
        </row>
        <row r="199">
          <cell r="F199">
            <v>32</v>
          </cell>
          <cell r="G199" t="str">
            <v>Argentina</v>
          </cell>
        </row>
        <row r="200">
          <cell r="F200">
            <v>32</v>
          </cell>
          <cell r="G200" t="str">
            <v>Argentina</v>
          </cell>
        </row>
        <row r="201">
          <cell r="F201">
            <v>32</v>
          </cell>
          <cell r="G201" t="str">
            <v>Argentina</v>
          </cell>
        </row>
        <row r="202">
          <cell r="F202">
            <v>32</v>
          </cell>
          <cell r="G202" t="str">
            <v>Argentina</v>
          </cell>
        </row>
        <row r="203">
          <cell r="F203">
            <v>34</v>
          </cell>
          <cell r="G203" t="str">
            <v>Southern Asia</v>
          </cell>
        </row>
        <row r="204">
          <cell r="F204">
            <v>34</v>
          </cell>
          <cell r="G204" t="str">
            <v>Southern Asia</v>
          </cell>
        </row>
        <row r="205">
          <cell r="F205">
            <v>34</v>
          </cell>
          <cell r="G205" t="str">
            <v>Southern Asia</v>
          </cell>
        </row>
        <row r="206">
          <cell r="F206">
            <v>34</v>
          </cell>
          <cell r="G206" t="str">
            <v>Southern Asia</v>
          </cell>
        </row>
        <row r="207">
          <cell r="F207">
            <v>34</v>
          </cell>
          <cell r="G207" t="str">
            <v>Southern Asia</v>
          </cell>
        </row>
        <row r="208">
          <cell r="F208">
            <v>34</v>
          </cell>
          <cell r="G208" t="str">
            <v>Southern Asia</v>
          </cell>
        </row>
        <row r="209">
          <cell r="F209">
            <v>34</v>
          </cell>
          <cell r="G209" t="str">
            <v>Southern Asia</v>
          </cell>
        </row>
        <row r="210">
          <cell r="F210">
            <v>34</v>
          </cell>
          <cell r="G210" t="str">
            <v>Southern Asia</v>
          </cell>
        </row>
        <row r="211">
          <cell r="F211">
            <v>34</v>
          </cell>
          <cell r="G211" t="str">
            <v>Southern Asia</v>
          </cell>
        </row>
        <row r="212">
          <cell r="F212">
            <v>35</v>
          </cell>
          <cell r="G212" t="str">
            <v>South-Eastern Asia</v>
          </cell>
        </row>
        <row r="213">
          <cell r="F213">
            <v>35</v>
          </cell>
          <cell r="G213" t="str">
            <v>South-Eastern Asia</v>
          </cell>
        </row>
        <row r="214">
          <cell r="F214">
            <v>35</v>
          </cell>
          <cell r="G214" t="str">
            <v>South-Eastern Asia</v>
          </cell>
        </row>
        <row r="215">
          <cell r="F215">
            <v>35</v>
          </cell>
          <cell r="G215" t="str">
            <v>South-Eastern Asia</v>
          </cell>
        </row>
        <row r="216">
          <cell r="F216">
            <v>35</v>
          </cell>
          <cell r="G216" t="str">
            <v>South-Eastern Asia</v>
          </cell>
        </row>
        <row r="217">
          <cell r="F217">
            <v>35</v>
          </cell>
          <cell r="G217" t="str">
            <v>South-Eastern Asia</v>
          </cell>
        </row>
        <row r="218">
          <cell r="F218">
            <v>35</v>
          </cell>
          <cell r="G218" t="str">
            <v>South-Eastern Asia</v>
          </cell>
        </row>
        <row r="219">
          <cell r="F219">
            <v>35</v>
          </cell>
          <cell r="G219" t="str">
            <v>South-Eastern Asia</v>
          </cell>
        </row>
        <row r="220">
          <cell r="F220">
            <v>35</v>
          </cell>
          <cell r="G220" t="str">
            <v>South-Eastern Asia</v>
          </cell>
        </row>
        <row r="221">
          <cell r="F221">
            <v>36</v>
          </cell>
          <cell r="G221" t="str">
            <v>Australia</v>
          </cell>
        </row>
        <row r="222">
          <cell r="F222">
            <v>36</v>
          </cell>
          <cell r="G222" t="str">
            <v>Australia</v>
          </cell>
        </row>
        <row r="223">
          <cell r="F223">
            <v>36</v>
          </cell>
          <cell r="G223" t="str">
            <v>Australia</v>
          </cell>
        </row>
        <row r="224">
          <cell r="F224">
            <v>36</v>
          </cell>
          <cell r="G224" t="str">
            <v>Australia</v>
          </cell>
        </row>
        <row r="225">
          <cell r="F225">
            <v>36</v>
          </cell>
          <cell r="G225" t="str">
            <v>Australia</v>
          </cell>
        </row>
        <row r="226">
          <cell r="F226">
            <v>36</v>
          </cell>
          <cell r="G226" t="str">
            <v>Australia</v>
          </cell>
        </row>
        <row r="227">
          <cell r="F227">
            <v>36</v>
          </cell>
          <cell r="G227" t="str">
            <v>Australia</v>
          </cell>
        </row>
        <row r="228">
          <cell r="F228">
            <v>36</v>
          </cell>
          <cell r="G228" t="str">
            <v>Australia</v>
          </cell>
        </row>
        <row r="229">
          <cell r="F229">
            <v>36</v>
          </cell>
          <cell r="G229" t="str">
            <v>Australia</v>
          </cell>
        </row>
        <row r="230">
          <cell r="F230">
            <v>39</v>
          </cell>
          <cell r="G230" t="str">
            <v>Southern Europe</v>
          </cell>
        </row>
        <row r="231">
          <cell r="F231">
            <v>39</v>
          </cell>
          <cell r="G231" t="str">
            <v>Southern Europe</v>
          </cell>
        </row>
        <row r="232">
          <cell r="F232">
            <v>39</v>
          </cell>
          <cell r="G232" t="str">
            <v>Southern Europe</v>
          </cell>
        </row>
        <row r="233">
          <cell r="F233">
            <v>39</v>
          </cell>
          <cell r="G233" t="str">
            <v>Southern Europe</v>
          </cell>
        </row>
        <row r="234">
          <cell r="F234">
            <v>39</v>
          </cell>
          <cell r="G234" t="str">
            <v>Southern Europe</v>
          </cell>
        </row>
        <row r="235">
          <cell r="F235">
            <v>39</v>
          </cell>
          <cell r="G235" t="str">
            <v>Southern Europe</v>
          </cell>
        </row>
        <row r="236">
          <cell r="F236">
            <v>39</v>
          </cell>
          <cell r="G236" t="str">
            <v>Southern Europe</v>
          </cell>
        </row>
        <row r="237">
          <cell r="F237">
            <v>39</v>
          </cell>
          <cell r="G237" t="str">
            <v>Southern Europe</v>
          </cell>
        </row>
        <row r="238">
          <cell r="F238">
            <v>39</v>
          </cell>
          <cell r="G238" t="str">
            <v>Southern Europe</v>
          </cell>
        </row>
        <row r="239">
          <cell r="F239">
            <v>40</v>
          </cell>
          <cell r="G239" t="str">
            <v>Austria</v>
          </cell>
        </row>
        <row r="240">
          <cell r="F240">
            <v>40</v>
          </cell>
          <cell r="G240" t="str">
            <v>Austria</v>
          </cell>
        </row>
        <row r="241">
          <cell r="F241">
            <v>40</v>
          </cell>
          <cell r="G241" t="str">
            <v>Austria</v>
          </cell>
        </row>
        <row r="242">
          <cell r="F242">
            <v>40</v>
          </cell>
          <cell r="G242" t="str">
            <v>Austria</v>
          </cell>
        </row>
        <row r="243">
          <cell r="F243">
            <v>40</v>
          </cell>
          <cell r="G243" t="str">
            <v>Austria</v>
          </cell>
        </row>
        <row r="244">
          <cell r="F244">
            <v>40</v>
          </cell>
          <cell r="G244" t="str">
            <v>Austria</v>
          </cell>
        </row>
        <row r="245">
          <cell r="F245">
            <v>40</v>
          </cell>
          <cell r="G245" t="str">
            <v>Austria</v>
          </cell>
        </row>
        <row r="246">
          <cell r="F246">
            <v>40</v>
          </cell>
          <cell r="G246" t="str">
            <v>Austria</v>
          </cell>
        </row>
        <row r="247">
          <cell r="F247">
            <v>40</v>
          </cell>
          <cell r="G247" t="str">
            <v>Austria</v>
          </cell>
        </row>
        <row r="248">
          <cell r="F248">
            <v>44</v>
          </cell>
          <cell r="G248" t="str">
            <v>Bahamas</v>
          </cell>
        </row>
        <row r="249">
          <cell r="F249">
            <v>44</v>
          </cell>
          <cell r="G249" t="str">
            <v>Bahamas</v>
          </cell>
        </row>
        <row r="250">
          <cell r="F250">
            <v>44</v>
          </cell>
          <cell r="G250" t="str">
            <v>Bahamas</v>
          </cell>
        </row>
        <row r="251">
          <cell r="F251">
            <v>44</v>
          </cell>
          <cell r="G251" t="str">
            <v>Bahamas</v>
          </cell>
        </row>
        <row r="252">
          <cell r="F252">
            <v>44</v>
          </cell>
          <cell r="G252" t="str">
            <v>Bahamas</v>
          </cell>
        </row>
        <row r="253">
          <cell r="F253">
            <v>44</v>
          </cell>
          <cell r="G253" t="str">
            <v>Bahamas</v>
          </cell>
        </row>
        <row r="254">
          <cell r="F254">
            <v>44</v>
          </cell>
          <cell r="G254" t="str">
            <v>Bahamas</v>
          </cell>
        </row>
        <row r="255">
          <cell r="F255">
            <v>44</v>
          </cell>
          <cell r="G255" t="str">
            <v>Bahamas</v>
          </cell>
        </row>
        <row r="256">
          <cell r="F256">
            <v>44</v>
          </cell>
          <cell r="G256" t="str">
            <v>Bahamas</v>
          </cell>
        </row>
        <row r="257">
          <cell r="F257">
            <v>48</v>
          </cell>
          <cell r="G257" t="str">
            <v>Bahrain</v>
          </cell>
        </row>
        <row r="258">
          <cell r="F258">
            <v>48</v>
          </cell>
          <cell r="G258" t="str">
            <v>Bahrain</v>
          </cell>
        </row>
        <row r="259">
          <cell r="F259">
            <v>48</v>
          </cell>
          <cell r="G259" t="str">
            <v>Bahrain</v>
          </cell>
        </row>
        <row r="260">
          <cell r="F260">
            <v>48</v>
          </cell>
          <cell r="G260" t="str">
            <v>Bahrain</v>
          </cell>
        </row>
        <row r="261">
          <cell r="F261">
            <v>48</v>
          </cell>
          <cell r="G261" t="str">
            <v>Bahrain</v>
          </cell>
        </row>
        <row r="262">
          <cell r="F262">
            <v>48</v>
          </cell>
          <cell r="G262" t="str">
            <v>Bahrain</v>
          </cell>
        </row>
        <row r="263">
          <cell r="F263">
            <v>48</v>
          </cell>
          <cell r="G263" t="str">
            <v>Bahrain</v>
          </cell>
        </row>
        <row r="264">
          <cell r="F264">
            <v>48</v>
          </cell>
          <cell r="G264" t="str">
            <v>Bahrain</v>
          </cell>
        </row>
        <row r="265">
          <cell r="F265">
            <v>48</v>
          </cell>
          <cell r="G265" t="str">
            <v>Bahrain</v>
          </cell>
        </row>
        <row r="266">
          <cell r="F266">
            <v>50</v>
          </cell>
          <cell r="G266" t="str">
            <v>Bangladesh</v>
          </cell>
        </row>
        <row r="267">
          <cell r="F267">
            <v>50</v>
          </cell>
          <cell r="G267" t="str">
            <v>Bangladesh</v>
          </cell>
        </row>
        <row r="268">
          <cell r="F268">
            <v>50</v>
          </cell>
          <cell r="G268" t="str">
            <v>Bangladesh</v>
          </cell>
        </row>
        <row r="269">
          <cell r="F269">
            <v>50</v>
          </cell>
          <cell r="G269" t="str">
            <v>Bangladesh</v>
          </cell>
        </row>
        <row r="270">
          <cell r="F270">
            <v>50</v>
          </cell>
          <cell r="G270" t="str">
            <v>Bangladesh</v>
          </cell>
        </row>
        <row r="271">
          <cell r="F271">
            <v>50</v>
          </cell>
          <cell r="G271" t="str">
            <v>Bangladesh</v>
          </cell>
        </row>
        <row r="272">
          <cell r="F272">
            <v>50</v>
          </cell>
          <cell r="G272" t="str">
            <v>Bangladesh</v>
          </cell>
        </row>
        <row r="273">
          <cell r="F273">
            <v>50</v>
          </cell>
          <cell r="G273" t="str">
            <v>Bangladesh</v>
          </cell>
        </row>
        <row r="274">
          <cell r="F274">
            <v>50</v>
          </cell>
          <cell r="G274" t="str">
            <v>Bangladesh</v>
          </cell>
        </row>
        <row r="275">
          <cell r="F275">
            <v>51</v>
          </cell>
          <cell r="G275" t="str">
            <v>Armenia</v>
          </cell>
        </row>
        <row r="276">
          <cell r="F276">
            <v>51</v>
          </cell>
          <cell r="G276" t="str">
            <v>Armenia</v>
          </cell>
        </row>
        <row r="277">
          <cell r="F277">
            <v>51</v>
          </cell>
          <cell r="G277" t="str">
            <v>Armenia</v>
          </cell>
        </row>
        <row r="278">
          <cell r="F278">
            <v>51</v>
          </cell>
          <cell r="G278" t="str">
            <v>Armenia</v>
          </cell>
        </row>
        <row r="279">
          <cell r="F279">
            <v>51</v>
          </cell>
          <cell r="G279" t="str">
            <v>Armenia</v>
          </cell>
        </row>
        <row r="280">
          <cell r="F280">
            <v>51</v>
          </cell>
          <cell r="G280" t="str">
            <v>Armenia</v>
          </cell>
        </row>
        <row r="281">
          <cell r="F281">
            <v>51</v>
          </cell>
          <cell r="G281" t="str">
            <v>Armenia</v>
          </cell>
        </row>
        <row r="282">
          <cell r="F282">
            <v>52</v>
          </cell>
          <cell r="G282" t="str">
            <v>Barbados</v>
          </cell>
        </row>
        <row r="283">
          <cell r="F283">
            <v>52</v>
          </cell>
          <cell r="G283" t="str">
            <v>Barbados</v>
          </cell>
        </row>
        <row r="284">
          <cell r="F284">
            <v>52</v>
          </cell>
          <cell r="G284" t="str">
            <v>Barbados</v>
          </cell>
        </row>
        <row r="285">
          <cell r="F285">
            <v>52</v>
          </cell>
          <cell r="G285" t="str">
            <v>Barbados</v>
          </cell>
        </row>
        <row r="286">
          <cell r="F286">
            <v>52</v>
          </cell>
          <cell r="G286" t="str">
            <v>Barbados</v>
          </cell>
        </row>
        <row r="287">
          <cell r="F287">
            <v>52</v>
          </cell>
          <cell r="G287" t="str">
            <v>Barbados</v>
          </cell>
        </row>
        <row r="288">
          <cell r="F288">
            <v>53</v>
          </cell>
          <cell r="G288" t="str">
            <v>Australia and New Zealand</v>
          </cell>
        </row>
        <row r="289">
          <cell r="F289">
            <v>53</v>
          </cell>
          <cell r="G289" t="str">
            <v>Australia and New Zealand</v>
          </cell>
        </row>
        <row r="290">
          <cell r="F290">
            <v>53</v>
          </cell>
          <cell r="G290" t="str">
            <v>Australia and New Zealand</v>
          </cell>
        </row>
        <row r="291">
          <cell r="F291">
            <v>53</v>
          </cell>
          <cell r="G291" t="str">
            <v>Australia and New Zealand</v>
          </cell>
        </row>
        <row r="292">
          <cell r="F292">
            <v>53</v>
          </cell>
          <cell r="G292" t="str">
            <v>Australia and New Zealand</v>
          </cell>
        </row>
        <row r="293">
          <cell r="F293">
            <v>53</v>
          </cell>
          <cell r="G293" t="str">
            <v>Australia and New Zealand</v>
          </cell>
        </row>
        <row r="294">
          <cell r="F294">
            <v>53</v>
          </cell>
          <cell r="G294" t="str">
            <v>Australia and New Zealand</v>
          </cell>
        </row>
        <row r="295">
          <cell r="F295">
            <v>53</v>
          </cell>
          <cell r="G295" t="str">
            <v>Australia and New Zealand</v>
          </cell>
        </row>
        <row r="296">
          <cell r="F296">
            <v>53</v>
          </cell>
          <cell r="G296" t="str">
            <v>Australia and New Zealand</v>
          </cell>
        </row>
        <row r="297">
          <cell r="F297">
            <v>54</v>
          </cell>
          <cell r="G297" t="str">
            <v>Melanesia</v>
          </cell>
        </row>
        <row r="298">
          <cell r="F298">
            <v>54</v>
          </cell>
          <cell r="G298" t="str">
            <v>Melanesia</v>
          </cell>
        </row>
        <row r="299">
          <cell r="F299">
            <v>54</v>
          </cell>
          <cell r="G299" t="str">
            <v>Melanesia</v>
          </cell>
        </row>
        <row r="300">
          <cell r="F300">
            <v>54</v>
          </cell>
          <cell r="G300" t="str">
            <v>Melanesia</v>
          </cell>
        </row>
        <row r="301">
          <cell r="F301">
            <v>54</v>
          </cell>
          <cell r="G301" t="str">
            <v>Melanesia</v>
          </cell>
        </row>
        <row r="302">
          <cell r="F302">
            <v>54</v>
          </cell>
          <cell r="G302" t="str">
            <v>Melanesia</v>
          </cell>
        </row>
        <row r="303">
          <cell r="F303">
            <v>54</v>
          </cell>
          <cell r="G303" t="str">
            <v>Melanesia</v>
          </cell>
        </row>
        <row r="304">
          <cell r="F304">
            <v>54</v>
          </cell>
          <cell r="G304" t="str">
            <v>Melanesia</v>
          </cell>
        </row>
        <row r="305">
          <cell r="F305">
            <v>54</v>
          </cell>
          <cell r="G305" t="str">
            <v>Melanesia</v>
          </cell>
        </row>
        <row r="306">
          <cell r="F306">
            <v>56</v>
          </cell>
          <cell r="G306" t="str">
            <v>Belgium</v>
          </cell>
        </row>
        <row r="307">
          <cell r="F307">
            <v>56</v>
          </cell>
          <cell r="G307" t="str">
            <v>Belgium</v>
          </cell>
        </row>
        <row r="308">
          <cell r="F308">
            <v>56</v>
          </cell>
          <cell r="G308" t="str">
            <v>Belgium</v>
          </cell>
        </row>
        <row r="309">
          <cell r="F309">
            <v>56</v>
          </cell>
          <cell r="G309" t="str">
            <v>Belgium</v>
          </cell>
        </row>
        <row r="310">
          <cell r="F310">
            <v>56</v>
          </cell>
          <cell r="G310" t="str">
            <v>Belgium</v>
          </cell>
        </row>
        <row r="311">
          <cell r="F311">
            <v>56</v>
          </cell>
          <cell r="G311" t="str">
            <v>Belgium</v>
          </cell>
        </row>
        <row r="312">
          <cell r="F312">
            <v>56</v>
          </cell>
          <cell r="G312" t="str">
            <v>Belgium</v>
          </cell>
        </row>
        <row r="313">
          <cell r="F313">
            <v>56</v>
          </cell>
          <cell r="G313" t="str">
            <v>Belgium</v>
          </cell>
        </row>
        <row r="314">
          <cell r="F314">
            <v>56</v>
          </cell>
          <cell r="G314" t="str">
            <v>Belgium</v>
          </cell>
        </row>
        <row r="315">
          <cell r="F315">
            <v>57</v>
          </cell>
          <cell r="G315" t="str">
            <v>Micronesia</v>
          </cell>
        </row>
        <row r="316">
          <cell r="F316">
            <v>57</v>
          </cell>
          <cell r="G316" t="str">
            <v>Micronesia</v>
          </cell>
        </row>
        <row r="317">
          <cell r="F317">
            <v>57</v>
          </cell>
          <cell r="G317" t="str">
            <v>Micronesia</v>
          </cell>
        </row>
        <row r="318">
          <cell r="F318">
            <v>57</v>
          </cell>
          <cell r="G318" t="str">
            <v>Micronesia</v>
          </cell>
        </row>
        <row r="319">
          <cell r="F319">
            <v>57</v>
          </cell>
          <cell r="G319" t="str">
            <v>Micronesia</v>
          </cell>
        </row>
        <row r="320">
          <cell r="F320">
            <v>57</v>
          </cell>
          <cell r="G320" t="str">
            <v>Micronesia</v>
          </cell>
        </row>
        <row r="321">
          <cell r="F321">
            <v>57</v>
          </cell>
          <cell r="G321" t="str">
            <v>Micronesia</v>
          </cell>
        </row>
        <row r="322">
          <cell r="F322">
            <v>57</v>
          </cell>
          <cell r="G322" t="str">
            <v>Micronesia</v>
          </cell>
        </row>
        <row r="323">
          <cell r="F323">
            <v>57</v>
          </cell>
          <cell r="G323" t="str">
            <v>Micronesia</v>
          </cell>
        </row>
        <row r="324">
          <cell r="F324">
            <v>60</v>
          </cell>
          <cell r="G324" t="str">
            <v>Bermuda</v>
          </cell>
        </row>
        <row r="325">
          <cell r="F325">
            <v>60</v>
          </cell>
          <cell r="G325" t="str">
            <v>Bermuda</v>
          </cell>
        </row>
        <row r="326">
          <cell r="F326">
            <v>60</v>
          </cell>
          <cell r="G326" t="str">
            <v>Bermuda</v>
          </cell>
        </row>
        <row r="327">
          <cell r="F327">
            <v>60</v>
          </cell>
          <cell r="G327" t="str">
            <v>Bermuda</v>
          </cell>
        </row>
        <row r="328">
          <cell r="F328">
            <v>60</v>
          </cell>
          <cell r="G328" t="str">
            <v>Bermuda</v>
          </cell>
        </row>
        <row r="329">
          <cell r="F329">
            <v>60</v>
          </cell>
          <cell r="G329" t="str">
            <v>Bermuda</v>
          </cell>
        </row>
        <row r="330">
          <cell r="F330">
            <v>61</v>
          </cell>
          <cell r="G330" t="str">
            <v>Polynesia</v>
          </cell>
        </row>
        <row r="331">
          <cell r="F331">
            <v>61</v>
          </cell>
          <cell r="G331" t="str">
            <v>Polynesia</v>
          </cell>
        </row>
        <row r="332">
          <cell r="F332">
            <v>61</v>
          </cell>
          <cell r="G332" t="str">
            <v>Polynesia</v>
          </cell>
        </row>
        <row r="333">
          <cell r="F333">
            <v>61</v>
          </cell>
          <cell r="G333" t="str">
            <v>Polynesia</v>
          </cell>
        </row>
        <row r="334">
          <cell r="F334">
            <v>61</v>
          </cell>
          <cell r="G334" t="str">
            <v>Polynesia</v>
          </cell>
        </row>
        <row r="335">
          <cell r="F335">
            <v>61</v>
          </cell>
          <cell r="G335" t="str">
            <v>Polynesia</v>
          </cell>
        </row>
        <row r="336">
          <cell r="F336">
            <v>61</v>
          </cell>
          <cell r="G336" t="str">
            <v>Polynesia</v>
          </cell>
        </row>
        <row r="337">
          <cell r="F337">
            <v>61</v>
          </cell>
          <cell r="G337" t="str">
            <v>Polynesia</v>
          </cell>
        </row>
        <row r="338">
          <cell r="F338">
            <v>61</v>
          </cell>
          <cell r="G338" t="str">
            <v>Polynesia</v>
          </cell>
        </row>
        <row r="339">
          <cell r="F339">
            <v>62</v>
          </cell>
          <cell r="G339" t="str">
            <v>Central and Southern Asia</v>
          </cell>
        </row>
        <row r="340">
          <cell r="F340">
            <v>62</v>
          </cell>
          <cell r="G340" t="str">
            <v>Central and Southern Asia</v>
          </cell>
        </row>
        <row r="341">
          <cell r="F341">
            <v>62</v>
          </cell>
          <cell r="G341" t="str">
            <v>Central and Southern Asia</v>
          </cell>
        </row>
        <row r="342">
          <cell r="F342">
            <v>62</v>
          </cell>
          <cell r="G342" t="str">
            <v>Central and Southern Asia</v>
          </cell>
        </row>
        <row r="343">
          <cell r="F343">
            <v>62</v>
          </cell>
          <cell r="G343" t="str">
            <v>Central and Southern Asia</v>
          </cell>
        </row>
        <row r="344">
          <cell r="F344">
            <v>62</v>
          </cell>
          <cell r="G344" t="str">
            <v>Central and Southern Asia</v>
          </cell>
        </row>
        <row r="345">
          <cell r="F345">
            <v>62</v>
          </cell>
          <cell r="G345" t="str">
            <v>Central and Southern Asia</v>
          </cell>
        </row>
        <row r="346">
          <cell r="F346">
            <v>62</v>
          </cell>
          <cell r="G346" t="str">
            <v>Central and Southern Asia</v>
          </cell>
        </row>
        <row r="347">
          <cell r="F347">
            <v>62</v>
          </cell>
          <cell r="G347" t="str">
            <v>Central and Southern Asia</v>
          </cell>
        </row>
        <row r="348">
          <cell r="F348">
            <v>64</v>
          </cell>
          <cell r="G348" t="str">
            <v>Bhutan</v>
          </cell>
        </row>
        <row r="349">
          <cell r="F349">
            <v>64</v>
          </cell>
          <cell r="G349" t="str">
            <v>Bhutan</v>
          </cell>
        </row>
        <row r="350">
          <cell r="F350">
            <v>64</v>
          </cell>
          <cell r="G350" t="str">
            <v>Bhutan</v>
          </cell>
        </row>
        <row r="351">
          <cell r="F351">
            <v>64</v>
          </cell>
          <cell r="G351" t="str">
            <v>Bhutan</v>
          </cell>
        </row>
        <row r="352">
          <cell r="F352">
            <v>64</v>
          </cell>
          <cell r="G352" t="str">
            <v>Bhutan</v>
          </cell>
        </row>
        <row r="353">
          <cell r="F353">
            <v>64</v>
          </cell>
          <cell r="G353" t="str">
            <v>Bhutan</v>
          </cell>
        </row>
        <row r="354">
          <cell r="F354">
            <v>64</v>
          </cell>
          <cell r="G354" t="str">
            <v>Bhutan</v>
          </cell>
        </row>
        <row r="355">
          <cell r="F355">
            <v>64</v>
          </cell>
          <cell r="G355" t="str">
            <v>Bhutan</v>
          </cell>
        </row>
        <row r="356">
          <cell r="F356">
            <v>64</v>
          </cell>
          <cell r="G356" t="str">
            <v>Bhutan</v>
          </cell>
        </row>
        <row r="357">
          <cell r="F357">
            <v>68</v>
          </cell>
          <cell r="G357" t="str">
            <v>Bolivia (Plurinational State of)</v>
          </cell>
        </row>
        <row r="358">
          <cell r="F358">
            <v>68</v>
          </cell>
          <cell r="G358" t="str">
            <v>Bolivia (Plurinational State of)</v>
          </cell>
        </row>
        <row r="359">
          <cell r="F359">
            <v>68</v>
          </cell>
          <cell r="G359" t="str">
            <v>Bolivia (Plurinational State of)</v>
          </cell>
        </row>
        <row r="360">
          <cell r="F360">
            <v>68</v>
          </cell>
          <cell r="G360" t="str">
            <v>Bolivia (Plurinational State of)</v>
          </cell>
        </row>
        <row r="361">
          <cell r="F361">
            <v>68</v>
          </cell>
          <cell r="G361" t="str">
            <v>Bolivia (Plurinational State of)</v>
          </cell>
        </row>
        <row r="362">
          <cell r="F362">
            <v>68</v>
          </cell>
          <cell r="G362" t="str">
            <v>Bolivia (Plurinational State of)</v>
          </cell>
        </row>
        <row r="363">
          <cell r="F363">
            <v>68</v>
          </cell>
          <cell r="G363" t="str">
            <v>Bolivia (Plurinational State of)</v>
          </cell>
        </row>
        <row r="364">
          <cell r="F364">
            <v>68</v>
          </cell>
          <cell r="G364" t="str">
            <v>Bolivia (Plurinational State of)</v>
          </cell>
        </row>
        <row r="365">
          <cell r="F365">
            <v>68</v>
          </cell>
          <cell r="G365" t="str">
            <v>Bolivia (Plurinational State of)</v>
          </cell>
        </row>
        <row r="366">
          <cell r="F366">
            <v>70</v>
          </cell>
          <cell r="G366" t="str">
            <v>Bosnia and Herzegovina</v>
          </cell>
        </row>
        <row r="367">
          <cell r="F367">
            <v>70</v>
          </cell>
          <cell r="G367" t="str">
            <v>Bosnia and Herzegovina</v>
          </cell>
        </row>
        <row r="368">
          <cell r="F368">
            <v>70</v>
          </cell>
          <cell r="G368" t="str">
            <v>Bosnia and Herzegovina</v>
          </cell>
        </row>
        <row r="369">
          <cell r="F369">
            <v>70</v>
          </cell>
          <cell r="G369" t="str">
            <v>Bosnia and Herzegovina</v>
          </cell>
        </row>
        <row r="370">
          <cell r="F370">
            <v>70</v>
          </cell>
          <cell r="G370" t="str">
            <v>Bosnia and Herzegovina</v>
          </cell>
        </row>
        <row r="371">
          <cell r="F371">
            <v>70</v>
          </cell>
          <cell r="G371" t="str">
            <v>Bosnia and Herzegovina</v>
          </cell>
        </row>
        <row r="372">
          <cell r="F372">
            <v>70</v>
          </cell>
          <cell r="G372" t="str">
            <v>Bosnia and Herzegovina</v>
          </cell>
        </row>
        <row r="373">
          <cell r="F373">
            <v>72</v>
          </cell>
          <cell r="G373" t="str">
            <v>Botswana</v>
          </cell>
        </row>
        <row r="374">
          <cell r="F374">
            <v>72</v>
          </cell>
          <cell r="G374" t="str">
            <v>Botswana</v>
          </cell>
        </row>
        <row r="375">
          <cell r="F375">
            <v>72</v>
          </cell>
          <cell r="G375" t="str">
            <v>Botswana</v>
          </cell>
        </row>
        <row r="376">
          <cell r="F376">
            <v>72</v>
          </cell>
          <cell r="G376" t="str">
            <v>Botswana</v>
          </cell>
        </row>
        <row r="377">
          <cell r="F377">
            <v>72</v>
          </cell>
          <cell r="G377" t="str">
            <v>Botswana</v>
          </cell>
        </row>
        <row r="378">
          <cell r="F378">
            <v>72</v>
          </cell>
          <cell r="G378" t="str">
            <v>Botswana</v>
          </cell>
        </row>
        <row r="379">
          <cell r="F379">
            <v>72</v>
          </cell>
          <cell r="G379" t="str">
            <v>Botswana</v>
          </cell>
        </row>
        <row r="380">
          <cell r="F380">
            <v>72</v>
          </cell>
          <cell r="G380" t="str">
            <v>Botswana</v>
          </cell>
        </row>
        <row r="381">
          <cell r="F381">
            <v>72</v>
          </cell>
          <cell r="G381" t="str">
            <v>Botswana</v>
          </cell>
        </row>
        <row r="382">
          <cell r="F382">
            <v>76</v>
          </cell>
          <cell r="G382" t="str">
            <v>Brazil</v>
          </cell>
        </row>
        <row r="383">
          <cell r="F383">
            <v>76</v>
          </cell>
          <cell r="G383" t="str">
            <v>Brazil</v>
          </cell>
        </row>
        <row r="384">
          <cell r="F384">
            <v>76</v>
          </cell>
          <cell r="G384" t="str">
            <v>Brazil</v>
          </cell>
        </row>
        <row r="385">
          <cell r="F385">
            <v>76</v>
          </cell>
          <cell r="G385" t="str">
            <v>Brazil</v>
          </cell>
        </row>
        <row r="386">
          <cell r="F386">
            <v>76</v>
          </cell>
          <cell r="G386" t="str">
            <v>Brazil</v>
          </cell>
        </row>
        <row r="387">
          <cell r="F387">
            <v>76</v>
          </cell>
          <cell r="G387" t="str">
            <v>Brazil</v>
          </cell>
        </row>
        <row r="388">
          <cell r="F388">
            <v>76</v>
          </cell>
          <cell r="G388" t="str">
            <v>Brazil</v>
          </cell>
        </row>
        <row r="389">
          <cell r="F389">
            <v>76</v>
          </cell>
          <cell r="G389" t="str">
            <v>Brazil</v>
          </cell>
        </row>
        <row r="390">
          <cell r="F390">
            <v>76</v>
          </cell>
          <cell r="G390" t="str">
            <v>Brazil</v>
          </cell>
        </row>
        <row r="391">
          <cell r="F391">
            <v>84</v>
          </cell>
          <cell r="G391" t="str">
            <v>Belize</v>
          </cell>
        </row>
        <row r="392">
          <cell r="F392">
            <v>84</v>
          </cell>
          <cell r="G392" t="str">
            <v>Belize</v>
          </cell>
        </row>
        <row r="393">
          <cell r="F393">
            <v>84</v>
          </cell>
          <cell r="G393" t="str">
            <v>Belize</v>
          </cell>
        </row>
        <row r="394">
          <cell r="F394">
            <v>84</v>
          </cell>
          <cell r="G394" t="str">
            <v>Belize</v>
          </cell>
        </row>
        <row r="395">
          <cell r="F395">
            <v>84</v>
          </cell>
          <cell r="G395" t="str">
            <v>Belize</v>
          </cell>
        </row>
        <row r="396">
          <cell r="F396">
            <v>84</v>
          </cell>
          <cell r="G396" t="str">
            <v>Belize</v>
          </cell>
        </row>
        <row r="397">
          <cell r="F397">
            <v>84</v>
          </cell>
          <cell r="G397" t="str">
            <v>Belize</v>
          </cell>
        </row>
        <row r="398">
          <cell r="F398">
            <v>84</v>
          </cell>
          <cell r="G398" t="str">
            <v>Belize</v>
          </cell>
        </row>
        <row r="399">
          <cell r="F399">
            <v>84</v>
          </cell>
          <cell r="G399" t="str">
            <v>Belize</v>
          </cell>
        </row>
        <row r="400">
          <cell r="F400">
            <v>86</v>
          </cell>
          <cell r="G400" t="str">
            <v>British Indian Ocean Territory</v>
          </cell>
        </row>
        <row r="401">
          <cell r="F401">
            <v>86</v>
          </cell>
          <cell r="G401" t="str">
            <v>British Indian Ocean Territory</v>
          </cell>
        </row>
        <row r="402">
          <cell r="F402">
            <v>86</v>
          </cell>
          <cell r="G402" t="str">
            <v>British Indian Ocean Territory</v>
          </cell>
        </row>
        <row r="403">
          <cell r="F403">
            <v>86</v>
          </cell>
          <cell r="G403" t="str">
            <v>British Indian Ocean Territory</v>
          </cell>
        </row>
        <row r="404">
          <cell r="F404">
            <v>86</v>
          </cell>
          <cell r="G404" t="str">
            <v>British Indian Ocean Territory</v>
          </cell>
        </row>
        <row r="405">
          <cell r="F405">
            <v>86</v>
          </cell>
          <cell r="G405" t="str">
            <v>British Indian Ocean Territory</v>
          </cell>
        </row>
        <row r="406">
          <cell r="F406">
            <v>90</v>
          </cell>
          <cell r="G406" t="str">
            <v>Solomon Islands</v>
          </cell>
        </row>
        <row r="407">
          <cell r="F407">
            <v>90</v>
          </cell>
          <cell r="G407" t="str">
            <v>Solomon Islands</v>
          </cell>
        </row>
        <row r="408">
          <cell r="F408">
            <v>90</v>
          </cell>
          <cell r="G408" t="str">
            <v>Solomon Islands</v>
          </cell>
        </row>
        <row r="409">
          <cell r="F409">
            <v>90</v>
          </cell>
          <cell r="G409" t="str">
            <v>Solomon Islands</v>
          </cell>
        </row>
        <row r="410">
          <cell r="F410">
            <v>90</v>
          </cell>
          <cell r="G410" t="str">
            <v>Solomon Islands</v>
          </cell>
        </row>
        <row r="411">
          <cell r="F411">
            <v>90</v>
          </cell>
          <cell r="G411" t="str">
            <v>Solomon Islands</v>
          </cell>
        </row>
        <row r="412">
          <cell r="F412">
            <v>90</v>
          </cell>
          <cell r="G412" t="str">
            <v>Solomon Islands</v>
          </cell>
        </row>
        <row r="413">
          <cell r="F413">
            <v>90</v>
          </cell>
          <cell r="G413" t="str">
            <v>Solomon Islands</v>
          </cell>
        </row>
        <row r="414">
          <cell r="F414">
            <v>90</v>
          </cell>
          <cell r="G414" t="str">
            <v>Solomon Islands</v>
          </cell>
        </row>
        <row r="415">
          <cell r="F415">
            <v>92</v>
          </cell>
          <cell r="G415" t="str">
            <v>British Virgin Islands</v>
          </cell>
        </row>
        <row r="416">
          <cell r="F416">
            <v>92</v>
          </cell>
          <cell r="G416" t="str">
            <v>British Virgin Islands</v>
          </cell>
        </row>
        <row r="417">
          <cell r="F417">
            <v>92</v>
          </cell>
          <cell r="G417" t="str">
            <v>British Virgin Islands</v>
          </cell>
        </row>
        <row r="418">
          <cell r="F418">
            <v>92</v>
          </cell>
          <cell r="G418" t="str">
            <v>British Virgin Islands</v>
          </cell>
        </row>
        <row r="419">
          <cell r="F419">
            <v>92</v>
          </cell>
          <cell r="G419" t="str">
            <v>British Virgin Islands</v>
          </cell>
        </row>
        <row r="420">
          <cell r="F420">
            <v>92</v>
          </cell>
          <cell r="G420" t="str">
            <v>British Virgin Islands</v>
          </cell>
        </row>
        <row r="421">
          <cell r="F421">
            <v>96</v>
          </cell>
          <cell r="G421" t="str">
            <v>Brunei Darussalam</v>
          </cell>
        </row>
        <row r="422">
          <cell r="F422">
            <v>96</v>
          </cell>
          <cell r="G422" t="str">
            <v>Brunei Darussalam</v>
          </cell>
        </row>
        <row r="423">
          <cell r="F423">
            <v>96</v>
          </cell>
          <cell r="G423" t="str">
            <v>Brunei Darussalam</v>
          </cell>
        </row>
        <row r="424">
          <cell r="F424">
            <v>96</v>
          </cell>
          <cell r="G424" t="str">
            <v>Brunei Darussalam</v>
          </cell>
        </row>
        <row r="425">
          <cell r="F425">
            <v>96</v>
          </cell>
          <cell r="G425" t="str">
            <v>Brunei Darussalam</v>
          </cell>
        </row>
        <row r="426">
          <cell r="F426">
            <v>96</v>
          </cell>
          <cell r="G426" t="str">
            <v>Brunei Darussalam</v>
          </cell>
        </row>
        <row r="427">
          <cell r="F427">
            <v>96</v>
          </cell>
          <cell r="G427" t="str">
            <v>Brunei Darussalam</v>
          </cell>
        </row>
        <row r="428">
          <cell r="F428">
            <v>96</v>
          </cell>
          <cell r="G428" t="str">
            <v>Brunei Darussalam</v>
          </cell>
        </row>
        <row r="429">
          <cell r="F429">
            <v>96</v>
          </cell>
          <cell r="G429" t="str">
            <v>Brunei Darussalam</v>
          </cell>
        </row>
        <row r="430">
          <cell r="F430">
            <v>100</v>
          </cell>
          <cell r="G430" t="str">
            <v>Bulgaria</v>
          </cell>
        </row>
        <row r="431">
          <cell r="F431">
            <v>100</v>
          </cell>
          <cell r="G431" t="str">
            <v>Bulgaria</v>
          </cell>
        </row>
        <row r="432">
          <cell r="F432">
            <v>100</v>
          </cell>
          <cell r="G432" t="str">
            <v>Bulgaria</v>
          </cell>
        </row>
        <row r="433">
          <cell r="F433">
            <v>100</v>
          </cell>
          <cell r="G433" t="str">
            <v>Bulgaria</v>
          </cell>
        </row>
        <row r="434">
          <cell r="F434">
            <v>100</v>
          </cell>
          <cell r="G434" t="str">
            <v>Bulgaria</v>
          </cell>
        </row>
        <row r="435">
          <cell r="F435">
            <v>100</v>
          </cell>
          <cell r="G435" t="str">
            <v>Bulgaria</v>
          </cell>
        </row>
        <row r="436">
          <cell r="F436">
            <v>100</v>
          </cell>
          <cell r="G436" t="str">
            <v>Bulgaria</v>
          </cell>
        </row>
        <row r="437">
          <cell r="F437">
            <v>100</v>
          </cell>
          <cell r="G437" t="str">
            <v>Bulgaria</v>
          </cell>
        </row>
        <row r="438">
          <cell r="F438">
            <v>100</v>
          </cell>
          <cell r="G438" t="str">
            <v>Bulgaria</v>
          </cell>
        </row>
        <row r="439">
          <cell r="F439">
            <v>104</v>
          </cell>
          <cell r="G439" t="str">
            <v>Myanmar</v>
          </cell>
        </row>
        <row r="440">
          <cell r="F440">
            <v>104</v>
          </cell>
          <cell r="G440" t="str">
            <v>Myanmar</v>
          </cell>
        </row>
        <row r="441">
          <cell r="F441">
            <v>104</v>
          </cell>
          <cell r="G441" t="str">
            <v>Myanmar</v>
          </cell>
        </row>
        <row r="442">
          <cell r="F442">
            <v>104</v>
          </cell>
          <cell r="G442" t="str">
            <v>Myanmar</v>
          </cell>
        </row>
        <row r="443">
          <cell r="F443">
            <v>104</v>
          </cell>
          <cell r="G443" t="str">
            <v>Myanmar</v>
          </cell>
        </row>
        <row r="444">
          <cell r="F444">
            <v>104</v>
          </cell>
          <cell r="G444" t="str">
            <v>Myanmar</v>
          </cell>
        </row>
        <row r="445">
          <cell r="F445">
            <v>104</v>
          </cell>
          <cell r="G445" t="str">
            <v>Myanmar</v>
          </cell>
        </row>
        <row r="446">
          <cell r="F446">
            <v>104</v>
          </cell>
          <cell r="G446" t="str">
            <v>Myanmar</v>
          </cell>
        </row>
        <row r="447">
          <cell r="F447">
            <v>104</v>
          </cell>
          <cell r="G447" t="str">
            <v>Myanmar</v>
          </cell>
        </row>
        <row r="448">
          <cell r="F448">
            <v>108</v>
          </cell>
          <cell r="G448" t="str">
            <v>Burundi</v>
          </cell>
        </row>
        <row r="449">
          <cell r="F449">
            <v>108</v>
          </cell>
          <cell r="G449" t="str">
            <v>Burundi</v>
          </cell>
        </row>
        <row r="450">
          <cell r="F450">
            <v>108</v>
          </cell>
          <cell r="G450" t="str">
            <v>Burundi</v>
          </cell>
        </row>
        <row r="451">
          <cell r="F451">
            <v>108</v>
          </cell>
          <cell r="G451" t="str">
            <v>Burundi</v>
          </cell>
        </row>
        <row r="452">
          <cell r="F452">
            <v>108</v>
          </cell>
          <cell r="G452" t="str">
            <v>Burundi</v>
          </cell>
        </row>
        <row r="453">
          <cell r="F453">
            <v>108</v>
          </cell>
          <cell r="G453" t="str">
            <v>Burundi</v>
          </cell>
        </row>
        <row r="454">
          <cell r="F454">
            <v>112</v>
          </cell>
          <cell r="G454" t="str">
            <v>Belarus</v>
          </cell>
        </row>
        <row r="455">
          <cell r="F455">
            <v>112</v>
          </cell>
          <cell r="G455" t="str">
            <v>Belarus</v>
          </cell>
        </row>
        <row r="456">
          <cell r="F456">
            <v>112</v>
          </cell>
          <cell r="G456" t="str">
            <v>Belarus</v>
          </cell>
        </row>
        <row r="457">
          <cell r="F457">
            <v>112</v>
          </cell>
          <cell r="G457" t="str">
            <v>Belarus</v>
          </cell>
        </row>
        <row r="458">
          <cell r="F458">
            <v>112</v>
          </cell>
          <cell r="G458" t="str">
            <v>Belarus</v>
          </cell>
        </row>
        <row r="459">
          <cell r="F459">
            <v>112</v>
          </cell>
          <cell r="G459" t="str">
            <v>Belarus</v>
          </cell>
        </row>
        <row r="460">
          <cell r="F460">
            <v>112</v>
          </cell>
          <cell r="G460" t="str">
            <v>Belarus</v>
          </cell>
        </row>
        <row r="461">
          <cell r="F461">
            <v>112</v>
          </cell>
          <cell r="G461" t="str">
            <v>Belarus</v>
          </cell>
        </row>
        <row r="462">
          <cell r="F462">
            <v>112</v>
          </cell>
          <cell r="G462" t="str">
            <v>Belarus</v>
          </cell>
        </row>
        <row r="463">
          <cell r="F463">
            <v>116</v>
          </cell>
          <cell r="G463" t="str">
            <v>Cambodia</v>
          </cell>
        </row>
        <row r="464">
          <cell r="F464">
            <v>116</v>
          </cell>
          <cell r="G464" t="str">
            <v>Cambodia</v>
          </cell>
        </row>
        <row r="465">
          <cell r="F465">
            <v>116</v>
          </cell>
          <cell r="G465" t="str">
            <v>Cambodia</v>
          </cell>
        </row>
        <row r="466">
          <cell r="F466">
            <v>116</v>
          </cell>
          <cell r="G466" t="str">
            <v>Cambodia</v>
          </cell>
        </row>
        <row r="467">
          <cell r="F467">
            <v>116</v>
          </cell>
          <cell r="G467" t="str">
            <v>Cambodia</v>
          </cell>
        </row>
        <row r="468">
          <cell r="F468">
            <v>116</v>
          </cell>
          <cell r="G468" t="str">
            <v>Cambodia</v>
          </cell>
        </row>
        <row r="469">
          <cell r="F469">
            <v>116</v>
          </cell>
          <cell r="G469" t="str">
            <v>Cambodia</v>
          </cell>
        </row>
        <row r="470">
          <cell r="F470">
            <v>116</v>
          </cell>
          <cell r="G470" t="str">
            <v>Cambodia</v>
          </cell>
        </row>
        <row r="471">
          <cell r="F471">
            <v>116</v>
          </cell>
          <cell r="G471" t="str">
            <v>Cambodia</v>
          </cell>
        </row>
        <row r="472">
          <cell r="F472">
            <v>120</v>
          </cell>
          <cell r="G472" t="str">
            <v>Cameroon</v>
          </cell>
        </row>
        <row r="473">
          <cell r="F473">
            <v>120</v>
          </cell>
          <cell r="G473" t="str">
            <v>Cameroon</v>
          </cell>
        </row>
        <row r="474">
          <cell r="F474">
            <v>120</v>
          </cell>
          <cell r="G474" t="str">
            <v>Cameroon</v>
          </cell>
        </row>
        <row r="475">
          <cell r="F475">
            <v>120</v>
          </cell>
          <cell r="G475" t="str">
            <v>Cameroon</v>
          </cell>
        </row>
        <row r="476">
          <cell r="F476">
            <v>120</v>
          </cell>
          <cell r="G476" t="str">
            <v>Cameroon</v>
          </cell>
        </row>
        <row r="477">
          <cell r="F477">
            <v>120</v>
          </cell>
          <cell r="G477" t="str">
            <v>Cameroon</v>
          </cell>
        </row>
        <row r="478">
          <cell r="F478">
            <v>120</v>
          </cell>
          <cell r="G478" t="str">
            <v>Cameroon</v>
          </cell>
        </row>
        <row r="479">
          <cell r="F479">
            <v>120</v>
          </cell>
          <cell r="G479" t="str">
            <v>Cameroon</v>
          </cell>
        </row>
        <row r="480">
          <cell r="F480">
            <v>120</v>
          </cell>
          <cell r="G480" t="str">
            <v>Cameroon</v>
          </cell>
        </row>
        <row r="481">
          <cell r="F481">
            <v>124</v>
          </cell>
          <cell r="G481" t="str">
            <v>Canada</v>
          </cell>
        </row>
        <row r="482">
          <cell r="F482">
            <v>124</v>
          </cell>
          <cell r="G482" t="str">
            <v>Canada</v>
          </cell>
        </row>
        <row r="483">
          <cell r="F483">
            <v>124</v>
          </cell>
          <cell r="G483" t="str">
            <v>Canada</v>
          </cell>
        </row>
        <row r="484">
          <cell r="F484">
            <v>124</v>
          </cell>
          <cell r="G484" t="str">
            <v>Canada</v>
          </cell>
        </row>
        <row r="485">
          <cell r="F485">
            <v>124</v>
          </cell>
          <cell r="G485" t="str">
            <v>Canada</v>
          </cell>
        </row>
        <row r="486">
          <cell r="F486">
            <v>124</v>
          </cell>
          <cell r="G486" t="str">
            <v>Canada</v>
          </cell>
        </row>
        <row r="487">
          <cell r="F487">
            <v>124</v>
          </cell>
          <cell r="G487" t="str">
            <v>Canada</v>
          </cell>
        </row>
        <row r="488">
          <cell r="F488">
            <v>124</v>
          </cell>
          <cell r="G488" t="str">
            <v>Canada</v>
          </cell>
        </row>
        <row r="489">
          <cell r="F489">
            <v>124</v>
          </cell>
          <cell r="G489" t="str">
            <v>Canada</v>
          </cell>
        </row>
        <row r="490">
          <cell r="F490">
            <v>127</v>
          </cell>
          <cell r="G490" t="str">
            <v>Southern Asia (excluding India)</v>
          </cell>
        </row>
        <row r="491">
          <cell r="F491">
            <v>127</v>
          </cell>
          <cell r="G491" t="str">
            <v>Southern Asia (excluding India)</v>
          </cell>
        </row>
        <row r="492">
          <cell r="F492">
            <v>127</v>
          </cell>
          <cell r="G492" t="str">
            <v>Southern Asia (excluding India)</v>
          </cell>
        </row>
        <row r="493">
          <cell r="F493">
            <v>127</v>
          </cell>
          <cell r="G493" t="str">
            <v>Southern Asia (excluding India)</v>
          </cell>
        </row>
        <row r="494">
          <cell r="F494">
            <v>127</v>
          </cell>
          <cell r="G494" t="str">
            <v>Southern Asia (excluding India)</v>
          </cell>
        </row>
        <row r="495">
          <cell r="F495">
            <v>127</v>
          </cell>
          <cell r="G495" t="str">
            <v>Southern Asia (excluding India)</v>
          </cell>
        </row>
        <row r="496">
          <cell r="F496">
            <v>127</v>
          </cell>
          <cell r="G496" t="str">
            <v>Southern Asia (excluding India)</v>
          </cell>
        </row>
        <row r="497">
          <cell r="F497">
            <v>127</v>
          </cell>
          <cell r="G497" t="str">
            <v>Southern Asia (excluding India)</v>
          </cell>
        </row>
        <row r="498">
          <cell r="F498">
            <v>127</v>
          </cell>
          <cell r="G498" t="str">
            <v>Southern Asia (excluding India)</v>
          </cell>
        </row>
        <row r="499">
          <cell r="F499">
            <v>132</v>
          </cell>
          <cell r="G499" t="str">
            <v>Cabo Verde</v>
          </cell>
        </row>
        <row r="500">
          <cell r="F500">
            <v>132</v>
          </cell>
          <cell r="G500" t="str">
            <v>Cabo Verde</v>
          </cell>
        </row>
        <row r="501">
          <cell r="F501">
            <v>132</v>
          </cell>
          <cell r="G501" t="str">
            <v>Cabo Verde</v>
          </cell>
        </row>
        <row r="502">
          <cell r="F502">
            <v>132</v>
          </cell>
          <cell r="G502" t="str">
            <v>Cabo Verde</v>
          </cell>
        </row>
        <row r="503">
          <cell r="F503">
            <v>132</v>
          </cell>
          <cell r="G503" t="str">
            <v>Cabo Verde</v>
          </cell>
        </row>
        <row r="504">
          <cell r="F504">
            <v>132</v>
          </cell>
          <cell r="G504" t="str">
            <v>Cabo Verde</v>
          </cell>
        </row>
        <row r="505">
          <cell r="F505">
            <v>132</v>
          </cell>
          <cell r="G505" t="str">
            <v>Cabo Verde</v>
          </cell>
        </row>
        <row r="506">
          <cell r="F506">
            <v>132</v>
          </cell>
          <cell r="G506" t="str">
            <v>Cabo Verde</v>
          </cell>
        </row>
        <row r="507">
          <cell r="F507">
            <v>132</v>
          </cell>
          <cell r="G507" t="str">
            <v>Cabo Verde</v>
          </cell>
        </row>
        <row r="508">
          <cell r="F508">
            <v>135</v>
          </cell>
          <cell r="G508" t="str">
            <v>Caucasus and Central Asia</v>
          </cell>
        </row>
        <row r="509">
          <cell r="F509">
            <v>135</v>
          </cell>
          <cell r="G509" t="str">
            <v>Caucasus and Central Asia</v>
          </cell>
        </row>
        <row r="510">
          <cell r="F510">
            <v>135</v>
          </cell>
          <cell r="G510" t="str">
            <v>Caucasus and Central Asia</v>
          </cell>
        </row>
        <row r="511">
          <cell r="F511">
            <v>135</v>
          </cell>
          <cell r="G511" t="str">
            <v>Caucasus and Central Asia</v>
          </cell>
        </row>
        <row r="512">
          <cell r="F512">
            <v>135</v>
          </cell>
          <cell r="G512" t="str">
            <v>Caucasus and Central Asia</v>
          </cell>
        </row>
        <row r="513">
          <cell r="F513">
            <v>135</v>
          </cell>
          <cell r="G513" t="str">
            <v>Caucasus and Central Asia</v>
          </cell>
        </row>
        <row r="514">
          <cell r="F514">
            <v>135</v>
          </cell>
          <cell r="G514" t="str">
            <v>Caucasus and Central Asia</v>
          </cell>
        </row>
        <row r="515">
          <cell r="F515">
            <v>135</v>
          </cell>
          <cell r="G515" t="str">
            <v>Caucasus and Central Asia</v>
          </cell>
        </row>
        <row r="516">
          <cell r="F516">
            <v>135</v>
          </cell>
          <cell r="G516" t="str">
            <v>Caucasus and Central Asia</v>
          </cell>
        </row>
        <row r="517">
          <cell r="F517">
            <v>136</v>
          </cell>
          <cell r="G517" t="str">
            <v>Cayman Islands</v>
          </cell>
        </row>
        <row r="518">
          <cell r="F518">
            <v>136</v>
          </cell>
          <cell r="G518" t="str">
            <v>Cayman Islands</v>
          </cell>
        </row>
        <row r="519">
          <cell r="F519">
            <v>136</v>
          </cell>
          <cell r="G519" t="str">
            <v>Cayman Islands</v>
          </cell>
        </row>
        <row r="520">
          <cell r="F520">
            <v>136</v>
          </cell>
          <cell r="G520" t="str">
            <v>Cayman Islands</v>
          </cell>
        </row>
        <row r="521">
          <cell r="F521">
            <v>136</v>
          </cell>
          <cell r="G521" t="str">
            <v>Cayman Islands</v>
          </cell>
        </row>
        <row r="522">
          <cell r="F522">
            <v>136</v>
          </cell>
          <cell r="G522" t="str">
            <v>Cayman Islands</v>
          </cell>
        </row>
        <row r="523">
          <cell r="F523">
            <v>140</v>
          </cell>
          <cell r="G523" t="str">
            <v>Central African Republic</v>
          </cell>
        </row>
        <row r="524">
          <cell r="F524">
            <v>140</v>
          </cell>
          <cell r="G524" t="str">
            <v>Central African Republic</v>
          </cell>
        </row>
        <row r="525">
          <cell r="F525">
            <v>140</v>
          </cell>
          <cell r="G525" t="str">
            <v>Central African Republic</v>
          </cell>
        </row>
        <row r="526">
          <cell r="F526">
            <v>140</v>
          </cell>
          <cell r="G526" t="str">
            <v>Central African Republic</v>
          </cell>
        </row>
        <row r="527">
          <cell r="F527">
            <v>140</v>
          </cell>
          <cell r="G527" t="str">
            <v>Central African Republic</v>
          </cell>
        </row>
        <row r="528">
          <cell r="F528">
            <v>140</v>
          </cell>
          <cell r="G528" t="str">
            <v>Central African Republic</v>
          </cell>
        </row>
        <row r="529">
          <cell r="F529">
            <v>142</v>
          </cell>
          <cell r="G529" t="str">
            <v>Asia</v>
          </cell>
        </row>
        <row r="530">
          <cell r="F530">
            <v>142</v>
          </cell>
          <cell r="G530" t="str">
            <v>Asia</v>
          </cell>
        </row>
        <row r="531">
          <cell r="F531">
            <v>142</v>
          </cell>
          <cell r="G531" t="str">
            <v>Asia</v>
          </cell>
        </row>
        <row r="532">
          <cell r="F532">
            <v>142</v>
          </cell>
          <cell r="G532" t="str">
            <v>Asia</v>
          </cell>
        </row>
        <row r="533">
          <cell r="F533">
            <v>142</v>
          </cell>
          <cell r="G533" t="str">
            <v>Asia</v>
          </cell>
        </row>
        <row r="534">
          <cell r="F534">
            <v>142</v>
          </cell>
          <cell r="G534" t="str">
            <v>Asia</v>
          </cell>
        </row>
        <row r="535">
          <cell r="F535">
            <v>142</v>
          </cell>
          <cell r="G535" t="str">
            <v>Asia</v>
          </cell>
        </row>
        <row r="536">
          <cell r="F536">
            <v>142</v>
          </cell>
          <cell r="G536" t="str">
            <v>Asia</v>
          </cell>
        </row>
        <row r="537">
          <cell r="F537">
            <v>142</v>
          </cell>
          <cell r="G537" t="str">
            <v>Asia</v>
          </cell>
        </row>
        <row r="538">
          <cell r="F538">
            <v>143</v>
          </cell>
          <cell r="G538" t="str">
            <v>Central Asia</v>
          </cell>
        </row>
        <row r="539">
          <cell r="F539">
            <v>143</v>
          </cell>
          <cell r="G539" t="str">
            <v>Central Asia</v>
          </cell>
        </row>
        <row r="540">
          <cell r="F540">
            <v>143</v>
          </cell>
          <cell r="G540" t="str">
            <v>Central Asia</v>
          </cell>
        </row>
        <row r="541">
          <cell r="F541">
            <v>143</v>
          </cell>
          <cell r="G541" t="str">
            <v>Central Asia</v>
          </cell>
        </row>
        <row r="542">
          <cell r="F542">
            <v>143</v>
          </cell>
          <cell r="G542" t="str">
            <v>Central Asia</v>
          </cell>
        </row>
        <row r="543">
          <cell r="F543">
            <v>143</v>
          </cell>
          <cell r="G543" t="str">
            <v>Central Asia</v>
          </cell>
        </row>
        <row r="544">
          <cell r="F544">
            <v>143</v>
          </cell>
          <cell r="G544" t="str">
            <v>Central Asia</v>
          </cell>
        </row>
        <row r="545">
          <cell r="F545">
            <v>143</v>
          </cell>
          <cell r="G545" t="str">
            <v>Central Asia</v>
          </cell>
        </row>
        <row r="546">
          <cell r="F546">
            <v>143</v>
          </cell>
          <cell r="G546" t="str">
            <v>Central Asia</v>
          </cell>
        </row>
        <row r="547">
          <cell r="F547">
            <v>144</v>
          </cell>
          <cell r="G547" t="str">
            <v>Sri Lanka</v>
          </cell>
        </row>
        <row r="548">
          <cell r="F548">
            <v>144</v>
          </cell>
          <cell r="G548" t="str">
            <v>Sri Lanka</v>
          </cell>
        </row>
        <row r="549">
          <cell r="F549">
            <v>144</v>
          </cell>
          <cell r="G549" t="str">
            <v>Sri Lanka</v>
          </cell>
        </row>
        <row r="550">
          <cell r="F550">
            <v>144</v>
          </cell>
          <cell r="G550" t="str">
            <v>Sri Lanka</v>
          </cell>
        </row>
        <row r="551">
          <cell r="F551">
            <v>144</v>
          </cell>
          <cell r="G551" t="str">
            <v>Sri Lanka</v>
          </cell>
        </row>
        <row r="552">
          <cell r="F552">
            <v>144</v>
          </cell>
          <cell r="G552" t="str">
            <v>Sri Lanka</v>
          </cell>
        </row>
        <row r="553">
          <cell r="F553">
            <v>144</v>
          </cell>
          <cell r="G553" t="str">
            <v>Sri Lanka</v>
          </cell>
        </row>
        <row r="554">
          <cell r="F554">
            <v>144</v>
          </cell>
          <cell r="G554" t="str">
            <v>Sri Lanka</v>
          </cell>
        </row>
        <row r="555">
          <cell r="F555">
            <v>144</v>
          </cell>
          <cell r="G555" t="str">
            <v>Sri Lanka</v>
          </cell>
        </row>
        <row r="556">
          <cell r="F556">
            <v>145</v>
          </cell>
          <cell r="G556" t="str">
            <v>Western Asia</v>
          </cell>
        </row>
        <row r="557">
          <cell r="F557">
            <v>145</v>
          </cell>
          <cell r="G557" t="str">
            <v>Western Asia</v>
          </cell>
        </row>
        <row r="558">
          <cell r="F558">
            <v>145</v>
          </cell>
          <cell r="G558" t="str">
            <v>Western Asia</v>
          </cell>
        </row>
        <row r="559">
          <cell r="F559">
            <v>145</v>
          </cell>
          <cell r="G559" t="str">
            <v>Western Asia</v>
          </cell>
        </row>
        <row r="560">
          <cell r="F560">
            <v>145</v>
          </cell>
          <cell r="G560" t="str">
            <v>Western Asia</v>
          </cell>
        </row>
        <row r="561">
          <cell r="F561">
            <v>145</v>
          </cell>
          <cell r="G561" t="str">
            <v>Western Asia</v>
          </cell>
        </row>
        <row r="562">
          <cell r="F562">
            <v>145</v>
          </cell>
          <cell r="G562" t="str">
            <v>Western Asia</v>
          </cell>
        </row>
        <row r="563">
          <cell r="F563">
            <v>145</v>
          </cell>
          <cell r="G563" t="str">
            <v>Western Asia</v>
          </cell>
        </row>
        <row r="564">
          <cell r="F564">
            <v>145</v>
          </cell>
          <cell r="G564" t="str">
            <v>Western Asia</v>
          </cell>
        </row>
        <row r="565">
          <cell r="F565">
            <v>148</v>
          </cell>
          <cell r="G565" t="str">
            <v>Chad</v>
          </cell>
        </row>
        <row r="566">
          <cell r="F566">
            <v>148</v>
          </cell>
          <cell r="G566" t="str">
            <v>Chad</v>
          </cell>
        </row>
        <row r="567">
          <cell r="F567">
            <v>148</v>
          </cell>
          <cell r="G567" t="str">
            <v>Chad</v>
          </cell>
        </row>
        <row r="568">
          <cell r="F568">
            <v>148</v>
          </cell>
          <cell r="G568" t="str">
            <v>Chad</v>
          </cell>
        </row>
        <row r="569">
          <cell r="F569">
            <v>148</v>
          </cell>
          <cell r="G569" t="str">
            <v>Chad</v>
          </cell>
        </row>
        <row r="570">
          <cell r="F570">
            <v>148</v>
          </cell>
          <cell r="G570" t="str">
            <v>Chad</v>
          </cell>
        </row>
        <row r="571">
          <cell r="F571">
            <v>150</v>
          </cell>
          <cell r="G571" t="str">
            <v>Europe</v>
          </cell>
        </row>
        <row r="572">
          <cell r="F572">
            <v>150</v>
          </cell>
          <cell r="G572" t="str">
            <v>Europe</v>
          </cell>
        </row>
        <row r="573">
          <cell r="F573">
            <v>150</v>
          </cell>
          <cell r="G573" t="str">
            <v>Europe</v>
          </cell>
        </row>
        <row r="574">
          <cell r="F574">
            <v>150</v>
          </cell>
          <cell r="G574" t="str">
            <v>Europe</v>
          </cell>
        </row>
        <row r="575">
          <cell r="F575">
            <v>150</v>
          </cell>
          <cell r="G575" t="str">
            <v>Europe</v>
          </cell>
        </row>
        <row r="576">
          <cell r="F576">
            <v>150</v>
          </cell>
          <cell r="G576" t="str">
            <v>Europe</v>
          </cell>
        </row>
        <row r="577">
          <cell r="F577">
            <v>150</v>
          </cell>
          <cell r="G577" t="str">
            <v>Europe</v>
          </cell>
        </row>
        <row r="578">
          <cell r="F578">
            <v>150</v>
          </cell>
          <cell r="G578" t="str">
            <v>Europe</v>
          </cell>
        </row>
        <row r="579">
          <cell r="F579">
            <v>150</v>
          </cell>
          <cell r="G579" t="str">
            <v>Europe</v>
          </cell>
        </row>
        <row r="580">
          <cell r="F580">
            <v>151</v>
          </cell>
          <cell r="G580" t="str">
            <v>Eastern Europe</v>
          </cell>
        </row>
        <row r="581">
          <cell r="F581">
            <v>151</v>
          </cell>
          <cell r="G581" t="str">
            <v>Eastern Europe</v>
          </cell>
        </row>
        <row r="582">
          <cell r="F582">
            <v>151</v>
          </cell>
          <cell r="G582" t="str">
            <v>Eastern Europe</v>
          </cell>
        </row>
        <row r="583">
          <cell r="F583">
            <v>151</v>
          </cell>
          <cell r="G583" t="str">
            <v>Eastern Europe</v>
          </cell>
        </row>
        <row r="584">
          <cell r="F584">
            <v>151</v>
          </cell>
          <cell r="G584" t="str">
            <v>Eastern Europe</v>
          </cell>
        </row>
        <row r="585">
          <cell r="F585">
            <v>151</v>
          </cell>
          <cell r="G585" t="str">
            <v>Eastern Europe</v>
          </cell>
        </row>
        <row r="586">
          <cell r="F586">
            <v>151</v>
          </cell>
          <cell r="G586" t="str">
            <v>Eastern Europe</v>
          </cell>
        </row>
        <row r="587">
          <cell r="F587">
            <v>151</v>
          </cell>
          <cell r="G587" t="str">
            <v>Eastern Europe</v>
          </cell>
        </row>
        <row r="588">
          <cell r="F588">
            <v>151</v>
          </cell>
          <cell r="G588" t="str">
            <v>Eastern Europe</v>
          </cell>
        </row>
        <row r="589">
          <cell r="F589">
            <v>152</v>
          </cell>
          <cell r="G589" t="str">
            <v>Chile</v>
          </cell>
        </row>
        <row r="590">
          <cell r="F590">
            <v>152</v>
          </cell>
          <cell r="G590" t="str">
            <v>Chile</v>
          </cell>
        </row>
        <row r="591">
          <cell r="F591">
            <v>152</v>
          </cell>
          <cell r="G591" t="str">
            <v>Chile</v>
          </cell>
        </row>
        <row r="592">
          <cell r="F592">
            <v>152</v>
          </cell>
          <cell r="G592" t="str">
            <v>Chile</v>
          </cell>
        </row>
        <row r="593">
          <cell r="F593">
            <v>152</v>
          </cell>
          <cell r="G593" t="str">
            <v>Chile</v>
          </cell>
        </row>
        <row r="594">
          <cell r="F594">
            <v>152</v>
          </cell>
          <cell r="G594" t="str">
            <v>Chile</v>
          </cell>
        </row>
        <row r="595">
          <cell r="F595">
            <v>152</v>
          </cell>
          <cell r="G595" t="str">
            <v>Chile</v>
          </cell>
        </row>
        <row r="596">
          <cell r="F596">
            <v>152</v>
          </cell>
          <cell r="G596" t="str">
            <v>Chile</v>
          </cell>
        </row>
        <row r="597">
          <cell r="F597">
            <v>152</v>
          </cell>
          <cell r="G597" t="str">
            <v>Chile</v>
          </cell>
        </row>
        <row r="598">
          <cell r="F598">
            <v>154</v>
          </cell>
          <cell r="G598" t="str">
            <v>Northern Europe</v>
          </cell>
        </row>
        <row r="599">
          <cell r="F599">
            <v>154</v>
          </cell>
          <cell r="G599" t="str">
            <v>Northern Europe</v>
          </cell>
        </row>
        <row r="600">
          <cell r="F600">
            <v>154</v>
          </cell>
          <cell r="G600" t="str">
            <v>Northern Europe</v>
          </cell>
        </row>
        <row r="601">
          <cell r="F601">
            <v>154</v>
          </cell>
          <cell r="G601" t="str">
            <v>Northern Europe</v>
          </cell>
        </row>
        <row r="602">
          <cell r="F602">
            <v>154</v>
          </cell>
          <cell r="G602" t="str">
            <v>Northern Europe</v>
          </cell>
        </row>
        <row r="603">
          <cell r="F603">
            <v>154</v>
          </cell>
          <cell r="G603" t="str">
            <v>Northern Europe</v>
          </cell>
        </row>
        <row r="604">
          <cell r="F604">
            <v>154</v>
          </cell>
          <cell r="G604" t="str">
            <v>Northern Europe</v>
          </cell>
        </row>
        <row r="605">
          <cell r="F605">
            <v>154</v>
          </cell>
          <cell r="G605" t="str">
            <v>Northern Europe</v>
          </cell>
        </row>
        <row r="606">
          <cell r="F606">
            <v>154</v>
          </cell>
          <cell r="G606" t="str">
            <v>Northern Europe</v>
          </cell>
        </row>
        <row r="607">
          <cell r="F607">
            <v>155</v>
          </cell>
          <cell r="G607" t="str">
            <v>Western Europe</v>
          </cell>
        </row>
        <row r="608">
          <cell r="F608">
            <v>155</v>
          </cell>
          <cell r="G608" t="str">
            <v>Western Europe</v>
          </cell>
        </row>
        <row r="609">
          <cell r="F609">
            <v>155</v>
          </cell>
          <cell r="G609" t="str">
            <v>Western Europe</v>
          </cell>
        </row>
        <row r="610">
          <cell r="F610">
            <v>155</v>
          </cell>
          <cell r="G610" t="str">
            <v>Western Europe</v>
          </cell>
        </row>
        <row r="611">
          <cell r="F611">
            <v>155</v>
          </cell>
          <cell r="G611" t="str">
            <v>Western Europe</v>
          </cell>
        </row>
        <row r="612">
          <cell r="F612">
            <v>155</v>
          </cell>
          <cell r="G612" t="str">
            <v>Western Europe</v>
          </cell>
        </row>
        <row r="613">
          <cell r="F613">
            <v>155</v>
          </cell>
          <cell r="G613" t="str">
            <v>Western Europe</v>
          </cell>
        </row>
        <row r="614">
          <cell r="F614">
            <v>155</v>
          </cell>
          <cell r="G614" t="str">
            <v>Western Europe</v>
          </cell>
        </row>
        <row r="615">
          <cell r="F615">
            <v>155</v>
          </cell>
          <cell r="G615" t="str">
            <v>Western Europe</v>
          </cell>
        </row>
        <row r="616">
          <cell r="F616">
            <v>156</v>
          </cell>
          <cell r="G616" t="str">
            <v>China</v>
          </cell>
        </row>
        <row r="617">
          <cell r="F617">
            <v>156</v>
          </cell>
          <cell r="G617" t="str">
            <v>China</v>
          </cell>
        </row>
        <row r="618">
          <cell r="F618">
            <v>156</v>
          </cell>
          <cell r="G618" t="str">
            <v>China</v>
          </cell>
        </row>
        <row r="619">
          <cell r="F619">
            <v>156</v>
          </cell>
          <cell r="G619" t="str">
            <v>China</v>
          </cell>
        </row>
        <row r="620">
          <cell r="F620">
            <v>156</v>
          </cell>
          <cell r="G620" t="str">
            <v>China</v>
          </cell>
        </row>
        <row r="621">
          <cell r="F621">
            <v>156</v>
          </cell>
          <cell r="G621" t="str">
            <v>China</v>
          </cell>
        </row>
        <row r="622">
          <cell r="F622">
            <v>156</v>
          </cell>
          <cell r="G622" t="str">
            <v>China</v>
          </cell>
        </row>
        <row r="623">
          <cell r="F623">
            <v>156</v>
          </cell>
          <cell r="G623" t="str">
            <v>China</v>
          </cell>
        </row>
        <row r="624">
          <cell r="F624">
            <v>156</v>
          </cell>
          <cell r="G624" t="str">
            <v>China</v>
          </cell>
        </row>
        <row r="625">
          <cell r="F625">
            <v>158</v>
          </cell>
          <cell r="G625" t="str">
            <v>Other non-specified areas in Eastern Asia</v>
          </cell>
        </row>
        <row r="626">
          <cell r="F626">
            <v>162</v>
          </cell>
          <cell r="G626" t="str">
            <v>Christmas Island</v>
          </cell>
        </row>
        <row r="627">
          <cell r="F627">
            <v>162</v>
          </cell>
          <cell r="G627" t="str">
            <v>Christmas Island</v>
          </cell>
        </row>
        <row r="628">
          <cell r="F628">
            <v>162</v>
          </cell>
          <cell r="G628" t="str">
            <v>Christmas Island</v>
          </cell>
        </row>
        <row r="629">
          <cell r="F629">
            <v>162</v>
          </cell>
          <cell r="G629" t="str">
            <v>Christmas Island</v>
          </cell>
        </row>
        <row r="630">
          <cell r="F630">
            <v>162</v>
          </cell>
          <cell r="G630" t="str">
            <v>Christmas Island</v>
          </cell>
        </row>
        <row r="631">
          <cell r="F631">
            <v>162</v>
          </cell>
          <cell r="G631" t="str">
            <v>Christmas Island</v>
          </cell>
        </row>
        <row r="632">
          <cell r="F632">
            <v>166</v>
          </cell>
          <cell r="G632" t="str">
            <v>Cocos (Keeling) Islands</v>
          </cell>
        </row>
        <row r="633">
          <cell r="F633">
            <v>166</v>
          </cell>
          <cell r="G633" t="str">
            <v>Cocos (Keeling) Islands</v>
          </cell>
        </row>
        <row r="634">
          <cell r="F634">
            <v>166</v>
          </cell>
          <cell r="G634" t="str">
            <v>Cocos (Keeling) Islands</v>
          </cell>
        </row>
        <row r="635">
          <cell r="F635">
            <v>166</v>
          </cell>
          <cell r="G635" t="str">
            <v>Cocos (Keeling) Islands</v>
          </cell>
        </row>
        <row r="636">
          <cell r="F636">
            <v>166</v>
          </cell>
          <cell r="G636" t="str">
            <v>Cocos (Keeling) Islands</v>
          </cell>
        </row>
        <row r="637">
          <cell r="F637">
            <v>166</v>
          </cell>
          <cell r="G637" t="str">
            <v>Cocos (Keeling) Islands</v>
          </cell>
        </row>
        <row r="638">
          <cell r="F638">
            <v>170</v>
          </cell>
          <cell r="G638" t="str">
            <v>Colombia</v>
          </cell>
        </row>
        <row r="639">
          <cell r="F639">
            <v>170</v>
          </cell>
          <cell r="G639" t="str">
            <v>Colombia</v>
          </cell>
        </row>
        <row r="640">
          <cell r="F640">
            <v>170</v>
          </cell>
          <cell r="G640" t="str">
            <v>Colombia</v>
          </cell>
        </row>
        <row r="641">
          <cell r="F641">
            <v>170</v>
          </cell>
          <cell r="G641" t="str">
            <v>Colombia</v>
          </cell>
        </row>
        <row r="642">
          <cell r="F642">
            <v>170</v>
          </cell>
          <cell r="G642" t="str">
            <v>Colombia</v>
          </cell>
        </row>
        <row r="643">
          <cell r="F643">
            <v>170</v>
          </cell>
          <cell r="G643" t="str">
            <v>Colombia</v>
          </cell>
        </row>
        <row r="644">
          <cell r="F644">
            <v>170</v>
          </cell>
          <cell r="G644" t="str">
            <v>Colombia</v>
          </cell>
        </row>
        <row r="645">
          <cell r="F645">
            <v>170</v>
          </cell>
          <cell r="G645" t="str">
            <v>Colombia</v>
          </cell>
        </row>
        <row r="646">
          <cell r="F646">
            <v>170</v>
          </cell>
          <cell r="G646" t="str">
            <v>Colombia</v>
          </cell>
        </row>
        <row r="647">
          <cell r="F647">
            <v>174</v>
          </cell>
          <cell r="G647" t="str">
            <v>Comoros</v>
          </cell>
        </row>
        <row r="648">
          <cell r="F648">
            <v>174</v>
          </cell>
          <cell r="G648" t="str">
            <v>Comoros</v>
          </cell>
        </row>
        <row r="649">
          <cell r="F649">
            <v>174</v>
          </cell>
          <cell r="G649" t="str">
            <v>Comoros</v>
          </cell>
        </row>
        <row r="650">
          <cell r="F650">
            <v>174</v>
          </cell>
          <cell r="G650" t="str">
            <v>Comoros</v>
          </cell>
        </row>
        <row r="651">
          <cell r="F651">
            <v>174</v>
          </cell>
          <cell r="G651" t="str">
            <v>Comoros</v>
          </cell>
        </row>
        <row r="652">
          <cell r="F652">
            <v>174</v>
          </cell>
          <cell r="G652" t="str">
            <v>Comoros</v>
          </cell>
        </row>
        <row r="653">
          <cell r="F653">
            <v>175</v>
          </cell>
          <cell r="G653" t="str">
            <v>Mayotte</v>
          </cell>
        </row>
        <row r="654">
          <cell r="F654">
            <v>175</v>
          </cell>
          <cell r="G654" t="str">
            <v>Mayotte</v>
          </cell>
        </row>
        <row r="655">
          <cell r="F655">
            <v>175</v>
          </cell>
          <cell r="G655" t="str">
            <v>Mayotte</v>
          </cell>
        </row>
        <row r="656">
          <cell r="F656">
            <v>175</v>
          </cell>
          <cell r="G656" t="str">
            <v>Mayotte</v>
          </cell>
        </row>
        <row r="657">
          <cell r="F657">
            <v>175</v>
          </cell>
          <cell r="G657" t="str">
            <v>Mayotte</v>
          </cell>
        </row>
        <row r="658">
          <cell r="F658">
            <v>175</v>
          </cell>
          <cell r="G658" t="str">
            <v>Mayotte</v>
          </cell>
        </row>
        <row r="659">
          <cell r="F659">
            <v>178</v>
          </cell>
          <cell r="G659" t="str">
            <v>Congo</v>
          </cell>
        </row>
        <row r="660">
          <cell r="F660">
            <v>178</v>
          </cell>
          <cell r="G660" t="str">
            <v>Congo</v>
          </cell>
        </row>
        <row r="661">
          <cell r="F661">
            <v>178</v>
          </cell>
          <cell r="G661" t="str">
            <v>Congo</v>
          </cell>
        </row>
        <row r="662">
          <cell r="F662">
            <v>178</v>
          </cell>
          <cell r="G662" t="str">
            <v>Congo</v>
          </cell>
        </row>
        <row r="663">
          <cell r="F663">
            <v>178</v>
          </cell>
          <cell r="G663" t="str">
            <v>Congo</v>
          </cell>
        </row>
        <row r="664">
          <cell r="F664">
            <v>178</v>
          </cell>
          <cell r="G664" t="str">
            <v>Congo</v>
          </cell>
        </row>
        <row r="665">
          <cell r="F665">
            <v>178</v>
          </cell>
          <cell r="G665" t="str">
            <v>Congo</v>
          </cell>
        </row>
        <row r="666">
          <cell r="F666">
            <v>178</v>
          </cell>
          <cell r="G666" t="str">
            <v>Congo</v>
          </cell>
        </row>
        <row r="667">
          <cell r="F667">
            <v>178</v>
          </cell>
          <cell r="G667" t="str">
            <v>Congo</v>
          </cell>
        </row>
        <row r="668">
          <cell r="F668">
            <v>180</v>
          </cell>
          <cell r="G668" t="str">
            <v>Democratic Republic of the Congo</v>
          </cell>
        </row>
        <row r="669">
          <cell r="F669">
            <v>180</v>
          </cell>
          <cell r="G669" t="str">
            <v>Democratic Republic of the Congo</v>
          </cell>
        </row>
        <row r="670">
          <cell r="F670">
            <v>180</v>
          </cell>
          <cell r="G670" t="str">
            <v>Democratic Republic of the Congo</v>
          </cell>
        </row>
        <row r="671">
          <cell r="F671">
            <v>180</v>
          </cell>
          <cell r="G671" t="str">
            <v>Democratic Republic of the Congo</v>
          </cell>
        </row>
        <row r="672">
          <cell r="F672">
            <v>180</v>
          </cell>
          <cell r="G672" t="str">
            <v>Democratic Republic of the Congo</v>
          </cell>
        </row>
        <row r="673">
          <cell r="F673">
            <v>180</v>
          </cell>
          <cell r="G673" t="str">
            <v>Democratic Republic of the Congo</v>
          </cell>
        </row>
        <row r="674">
          <cell r="F674">
            <v>180</v>
          </cell>
          <cell r="G674" t="str">
            <v>Democratic Republic of the Congo</v>
          </cell>
        </row>
        <row r="675">
          <cell r="F675">
            <v>180</v>
          </cell>
          <cell r="G675" t="str">
            <v>Democratic Republic of the Congo</v>
          </cell>
        </row>
        <row r="676">
          <cell r="F676">
            <v>180</v>
          </cell>
          <cell r="G676" t="str">
            <v>Democratic Republic of the Congo</v>
          </cell>
        </row>
        <row r="677">
          <cell r="F677">
            <v>184</v>
          </cell>
          <cell r="G677" t="str">
            <v>Cook Islands</v>
          </cell>
        </row>
        <row r="678">
          <cell r="F678">
            <v>184</v>
          </cell>
          <cell r="G678" t="str">
            <v>Cook Islands</v>
          </cell>
        </row>
        <row r="679">
          <cell r="F679">
            <v>184</v>
          </cell>
          <cell r="G679" t="str">
            <v>Cook Islands</v>
          </cell>
        </row>
        <row r="680">
          <cell r="F680">
            <v>184</v>
          </cell>
          <cell r="G680" t="str">
            <v>Cook Islands</v>
          </cell>
        </row>
        <row r="681">
          <cell r="F681">
            <v>184</v>
          </cell>
          <cell r="G681" t="str">
            <v>Cook Islands</v>
          </cell>
        </row>
        <row r="682">
          <cell r="F682">
            <v>184</v>
          </cell>
          <cell r="G682" t="str">
            <v>Cook Islands</v>
          </cell>
        </row>
        <row r="683">
          <cell r="F683">
            <v>184</v>
          </cell>
          <cell r="G683" t="str">
            <v>Cook Islands</v>
          </cell>
        </row>
        <row r="684">
          <cell r="F684">
            <v>184</v>
          </cell>
          <cell r="G684" t="str">
            <v>Cook Islands</v>
          </cell>
        </row>
        <row r="685">
          <cell r="F685">
            <v>184</v>
          </cell>
          <cell r="G685" t="str">
            <v>Cook Islands</v>
          </cell>
        </row>
        <row r="686">
          <cell r="F686">
            <v>188</v>
          </cell>
          <cell r="G686" t="str">
            <v>Costa Rica</v>
          </cell>
        </row>
        <row r="687">
          <cell r="F687">
            <v>188</v>
          </cell>
          <cell r="G687" t="str">
            <v>Costa Rica</v>
          </cell>
        </row>
        <row r="688">
          <cell r="F688">
            <v>188</v>
          </cell>
          <cell r="G688" t="str">
            <v>Costa Rica</v>
          </cell>
        </row>
        <row r="689">
          <cell r="F689">
            <v>188</v>
          </cell>
          <cell r="G689" t="str">
            <v>Costa Rica</v>
          </cell>
        </row>
        <row r="690">
          <cell r="F690">
            <v>188</v>
          </cell>
          <cell r="G690" t="str">
            <v>Costa Rica</v>
          </cell>
        </row>
        <row r="691">
          <cell r="F691">
            <v>188</v>
          </cell>
          <cell r="G691" t="str">
            <v>Costa Rica</v>
          </cell>
        </row>
        <row r="692">
          <cell r="F692">
            <v>188</v>
          </cell>
          <cell r="G692" t="str">
            <v>Costa Rica</v>
          </cell>
        </row>
        <row r="693">
          <cell r="F693">
            <v>188</v>
          </cell>
          <cell r="G693" t="str">
            <v>Costa Rica</v>
          </cell>
        </row>
        <row r="694">
          <cell r="F694">
            <v>188</v>
          </cell>
          <cell r="G694" t="str">
            <v>Costa Rica</v>
          </cell>
        </row>
        <row r="695">
          <cell r="F695">
            <v>191</v>
          </cell>
          <cell r="G695" t="str">
            <v>Croatia</v>
          </cell>
        </row>
        <row r="696">
          <cell r="F696">
            <v>191</v>
          </cell>
          <cell r="G696" t="str">
            <v>Croatia</v>
          </cell>
        </row>
        <row r="697">
          <cell r="F697">
            <v>191</v>
          </cell>
          <cell r="G697" t="str">
            <v>Croatia</v>
          </cell>
        </row>
        <row r="698">
          <cell r="F698">
            <v>191</v>
          </cell>
          <cell r="G698" t="str">
            <v>Croatia</v>
          </cell>
        </row>
        <row r="699">
          <cell r="F699">
            <v>191</v>
          </cell>
          <cell r="G699" t="str">
            <v>Croatia</v>
          </cell>
        </row>
        <row r="700">
          <cell r="F700">
            <v>191</v>
          </cell>
          <cell r="G700" t="str">
            <v>Croatia</v>
          </cell>
        </row>
        <row r="701">
          <cell r="F701">
            <v>191</v>
          </cell>
          <cell r="G701" t="str">
            <v>Croatia</v>
          </cell>
        </row>
        <row r="702">
          <cell r="F702">
            <v>191</v>
          </cell>
          <cell r="G702" t="str">
            <v>Croatia</v>
          </cell>
        </row>
        <row r="703">
          <cell r="F703">
            <v>191</v>
          </cell>
          <cell r="G703" t="str">
            <v>Croatia</v>
          </cell>
        </row>
        <row r="704">
          <cell r="F704">
            <v>192</v>
          </cell>
          <cell r="G704" t="str">
            <v>Cuba</v>
          </cell>
        </row>
        <row r="705">
          <cell r="F705">
            <v>192</v>
          </cell>
          <cell r="G705" t="str">
            <v>Cuba</v>
          </cell>
        </row>
        <row r="706">
          <cell r="F706">
            <v>192</v>
          </cell>
          <cell r="G706" t="str">
            <v>Cuba</v>
          </cell>
        </row>
        <row r="707">
          <cell r="F707">
            <v>192</v>
          </cell>
          <cell r="G707" t="str">
            <v>Cuba</v>
          </cell>
        </row>
        <row r="708">
          <cell r="F708">
            <v>192</v>
          </cell>
          <cell r="G708" t="str">
            <v>Cuba</v>
          </cell>
        </row>
        <row r="709">
          <cell r="F709">
            <v>192</v>
          </cell>
          <cell r="G709" t="str">
            <v>Cuba</v>
          </cell>
        </row>
        <row r="710">
          <cell r="F710">
            <v>192</v>
          </cell>
          <cell r="G710" t="str">
            <v>Cuba</v>
          </cell>
        </row>
        <row r="711">
          <cell r="F711">
            <v>192</v>
          </cell>
          <cell r="G711" t="str">
            <v>Cuba</v>
          </cell>
        </row>
        <row r="712">
          <cell r="F712">
            <v>192</v>
          </cell>
          <cell r="G712" t="str">
            <v>Cuba</v>
          </cell>
        </row>
        <row r="713">
          <cell r="F713">
            <v>196</v>
          </cell>
          <cell r="G713" t="str">
            <v>Cyprus</v>
          </cell>
        </row>
        <row r="714">
          <cell r="F714">
            <v>196</v>
          </cell>
          <cell r="G714" t="str">
            <v>Cyprus</v>
          </cell>
        </row>
        <row r="715">
          <cell r="F715">
            <v>196</v>
          </cell>
          <cell r="G715" t="str">
            <v>Cyprus</v>
          </cell>
        </row>
        <row r="716">
          <cell r="F716">
            <v>196</v>
          </cell>
          <cell r="G716" t="str">
            <v>Cyprus</v>
          </cell>
        </row>
        <row r="717">
          <cell r="F717">
            <v>196</v>
          </cell>
          <cell r="G717" t="str">
            <v>Cyprus</v>
          </cell>
        </row>
        <row r="718">
          <cell r="F718">
            <v>196</v>
          </cell>
          <cell r="G718" t="str">
            <v>Cyprus</v>
          </cell>
        </row>
        <row r="719">
          <cell r="F719">
            <v>196</v>
          </cell>
          <cell r="G719" t="str">
            <v>Cyprus</v>
          </cell>
        </row>
        <row r="720">
          <cell r="F720">
            <v>196</v>
          </cell>
          <cell r="G720" t="str">
            <v>Cyprus</v>
          </cell>
        </row>
        <row r="721">
          <cell r="F721">
            <v>196</v>
          </cell>
          <cell r="G721" t="str">
            <v>Cyprus</v>
          </cell>
        </row>
        <row r="722">
          <cell r="F722">
            <v>199</v>
          </cell>
          <cell r="G722" t="str">
            <v>Least Developed Countries (LDCs)</v>
          </cell>
        </row>
        <row r="723">
          <cell r="F723">
            <v>199</v>
          </cell>
          <cell r="G723" t="str">
            <v>Least Developed Countries (LDCs)</v>
          </cell>
        </row>
        <row r="724">
          <cell r="F724">
            <v>199</v>
          </cell>
          <cell r="G724" t="str">
            <v>Least Developed Countries (LDCs)</v>
          </cell>
        </row>
        <row r="725">
          <cell r="F725">
            <v>199</v>
          </cell>
          <cell r="G725" t="str">
            <v>Least Developed Countries (LDCs)</v>
          </cell>
        </row>
        <row r="726">
          <cell r="F726">
            <v>199</v>
          </cell>
          <cell r="G726" t="str">
            <v>Least Developed Countries (LDCs)</v>
          </cell>
        </row>
        <row r="727">
          <cell r="F727">
            <v>199</v>
          </cell>
          <cell r="G727" t="str">
            <v>Least Developed Countries (LDCs)</v>
          </cell>
        </row>
        <row r="728">
          <cell r="F728">
            <v>199</v>
          </cell>
          <cell r="G728" t="str">
            <v>Least Developed Countries (LDCs)</v>
          </cell>
        </row>
        <row r="729">
          <cell r="F729">
            <v>199</v>
          </cell>
          <cell r="G729" t="str">
            <v>Least Developed Countries (LDCs)</v>
          </cell>
        </row>
        <row r="730">
          <cell r="F730">
            <v>199</v>
          </cell>
          <cell r="G730" t="str">
            <v>Least Developed Countries (LDCs)</v>
          </cell>
        </row>
        <row r="731">
          <cell r="F731">
            <v>202</v>
          </cell>
          <cell r="G731" t="str">
            <v>Sub-Saharan Africa</v>
          </cell>
        </row>
        <row r="732">
          <cell r="F732">
            <v>202</v>
          </cell>
          <cell r="G732" t="str">
            <v>Sub-Saharan Africa</v>
          </cell>
        </row>
        <row r="733">
          <cell r="F733">
            <v>202</v>
          </cell>
          <cell r="G733" t="str">
            <v>Sub-Saharan Africa</v>
          </cell>
        </row>
        <row r="734">
          <cell r="F734">
            <v>202</v>
          </cell>
          <cell r="G734" t="str">
            <v>Sub-Saharan Africa</v>
          </cell>
        </row>
        <row r="735">
          <cell r="F735">
            <v>202</v>
          </cell>
          <cell r="G735" t="str">
            <v>Sub-Saharan Africa</v>
          </cell>
        </row>
        <row r="736">
          <cell r="F736">
            <v>202</v>
          </cell>
          <cell r="G736" t="str">
            <v>Sub-Saharan Africa</v>
          </cell>
        </row>
        <row r="737">
          <cell r="F737">
            <v>202</v>
          </cell>
          <cell r="G737" t="str">
            <v>Sub-Saharan Africa</v>
          </cell>
        </row>
        <row r="738">
          <cell r="F738">
            <v>202</v>
          </cell>
          <cell r="G738" t="str">
            <v>Sub-Saharan Africa</v>
          </cell>
        </row>
        <row r="739">
          <cell r="F739">
            <v>202</v>
          </cell>
          <cell r="G739" t="str">
            <v>Sub-Saharan Africa</v>
          </cell>
        </row>
        <row r="740">
          <cell r="F740">
            <v>203</v>
          </cell>
          <cell r="G740" t="str">
            <v>Czechia</v>
          </cell>
        </row>
        <row r="741">
          <cell r="F741">
            <v>203</v>
          </cell>
          <cell r="G741" t="str">
            <v>Czechia</v>
          </cell>
        </row>
        <row r="742">
          <cell r="F742">
            <v>203</v>
          </cell>
          <cell r="G742" t="str">
            <v>Czechia</v>
          </cell>
        </row>
        <row r="743">
          <cell r="F743">
            <v>203</v>
          </cell>
          <cell r="G743" t="str">
            <v>Czechia</v>
          </cell>
        </row>
        <row r="744">
          <cell r="F744">
            <v>203</v>
          </cell>
          <cell r="G744" t="str">
            <v>Czechia</v>
          </cell>
        </row>
        <row r="745">
          <cell r="F745">
            <v>203</v>
          </cell>
          <cell r="G745" t="str">
            <v>Czechia</v>
          </cell>
        </row>
        <row r="746">
          <cell r="F746">
            <v>203</v>
          </cell>
          <cell r="G746" t="str">
            <v>Czechia</v>
          </cell>
        </row>
        <row r="747">
          <cell r="F747">
            <v>203</v>
          </cell>
          <cell r="G747" t="str">
            <v>Czechia</v>
          </cell>
        </row>
        <row r="748">
          <cell r="F748">
            <v>203</v>
          </cell>
          <cell r="G748" t="str">
            <v>Czechia</v>
          </cell>
        </row>
        <row r="749">
          <cell r="F749">
            <v>204</v>
          </cell>
          <cell r="G749" t="str">
            <v>Benin</v>
          </cell>
        </row>
        <row r="750">
          <cell r="F750">
            <v>204</v>
          </cell>
          <cell r="G750" t="str">
            <v>Benin</v>
          </cell>
        </row>
        <row r="751">
          <cell r="F751">
            <v>204</v>
          </cell>
          <cell r="G751" t="str">
            <v>Benin</v>
          </cell>
        </row>
        <row r="752">
          <cell r="F752">
            <v>204</v>
          </cell>
          <cell r="G752" t="str">
            <v>Benin</v>
          </cell>
        </row>
        <row r="753">
          <cell r="F753">
            <v>204</v>
          </cell>
          <cell r="G753" t="str">
            <v>Benin</v>
          </cell>
        </row>
        <row r="754">
          <cell r="F754">
            <v>204</v>
          </cell>
          <cell r="G754" t="str">
            <v>Benin</v>
          </cell>
        </row>
        <row r="755">
          <cell r="F755">
            <v>208</v>
          </cell>
          <cell r="G755" t="str">
            <v>Denmark</v>
          </cell>
        </row>
        <row r="756">
          <cell r="F756">
            <v>208</v>
          </cell>
          <cell r="G756" t="str">
            <v>Denmark</v>
          </cell>
        </row>
        <row r="757">
          <cell r="F757">
            <v>208</v>
          </cell>
          <cell r="G757" t="str">
            <v>Denmark</v>
          </cell>
        </row>
        <row r="758">
          <cell r="F758">
            <v>208</v>
          </cell>
          <cell r="G758" t="str">
            <v>Denmark</v>
          </cell>
        </row>
        <row r="759">
          <cell r="F759">
            <v>208</v>
          </cell>
          <cell r="G759" t="str">
            <v>Denmark</v>
          </cell>
        </row>
        <row r="760">
          <cell r="F760">
            <v>208</v>
          </cell>
          <cell r="G760" t="str">
            <v>Denmark</v>
          </cell>
        </row>
        <row r="761">
          <cell r="F761">
            <v>208</v>
          </cell>
          <cell r="G761" t="str">
            <v>Denmark</v>
          </cell>
        </row>
        <row r="762">
          <cell r="F762">
            <v>208</v>
          </cell>
          <cell r="G762" t="str">
            <v>Denmark</v>
          </cell>
        </row>
        <row r="763">
          <cell r="F763">
            <v>212</v>
          </cell>
          <cell r="G763" t="str">
            <v>Dominica</v>
          </cell>
        </row>
        <row r="764">
          <cell r="F764">
            <v>212</v>
          </cell>
          <cell r="G764" t="str">
            <v>Dominica</v>
          </cell>
        </row>
        <row r="765">
          <cell r="F765">
            <v>212</v>
          </cell>
          <cell r="G765" t="str">
            <v>Dominica</v>
          </cell>
        </row>
        <row r="766">
          <cell r="F766">
            <v>212</v>
          </cell>
          <cell r="G766" t="str">
            <v>Dominica</v>
          </cell>
        </row>
        <row r="767">
          <cell r="F767">
            <v>212</v>
          </cell>
          <cell r="G767" t="str">
            <v>Dominica</v>
          </cell>
        </row>
        <row r="768">
          <cell r="F768">
            <v>212</v>
          </cell>
          <cell r="G768" t="str">
            <v>Dominica</v>
          </cell>
        </row>
        <row r="769">
          <cell r="F769">
            <v>214</v>
          </cell>
          <cell r="G769" t="str">
            <v>Dominican Republic</v>
          </cell>
        </row>
        <row r="770">
          <cell r="F770">
            <v>214</v>
          </cell>
          <cell r="G770" t="str">
            <v>Dominican Republic</v>
          </cell>
        </row>
        <row r="771">
          <cell r="F771">
            <v>214</v>
          </cell>
          <cell r="G771" t="str">
            <v>Dominican Republic</v>
          </cell>
        </row>
        <row r="772">
          <cell r="F772">
            <v>214</v>
          </cell>
          <cell r="G772" t="str">
            <v>Dominican Republic</v>
          </cell>
        </row>
        <row r="773">
          <cell r="F773">
            <v>214</v>
          </cell>
          <cell r="G773" t="str">
            <v>Dominican Republic</v>
          </cell>
        </row>
        <row r="774">
          <cell r="F774">
            <v>214</v>
          </cell>
          <cell r="G774" t="str">
            <v>Dominican Republic</v>
          </cell>
        </row>
        <row r="775">
          <cell r="F775">
            <v>214</v>
          </cell>
          <cell r="G775" t="str">
            <v>Dominican Republic</v>
          </cell>
        </row>
        <row r="776">
          <cell r="F776">
            <v>218</v>
          </cell>
          <cell r="G776" t="str">
            <v>Ecuador</v>
          </cell>
        </row>
        <row r="777">
          <cell r="F777">
            <v>218</v>
          </cell>
          <cell r="G777" t="str">
            <v>Ecuador</v>
          </cell>
        </row>
        <row r="778">
          <cell r="F778">
            <v>218</v>
          </cell>
          <cell r="G778" t="str">
            <v>Ecuador</v>
          </cell>
        </row>
        <row r="779">
          <cell r="F779">
            <v>218</v>
          </cell>
          <cell r="G779" t="str">
            <v>Ecuador</v>
          </cell>
        </row>
        <row r="780">
          <cell r="F780">
            <v>218</v>
          </cell>
          <cell r="G780" t="str">
            <v>Ecuador</v>
          </cell>
        </row>
        <row r="781">
          <cell r="F781">
            <v>218</v>
          </cell>
          <cell r="G781" t="str">
            <v>Ecuador</v>
          </cell>
        </row>
        <row r="782">
          <cell r="F782">
            <v>218</v>
          </cell>
          <cell r="G782" t="str">
            <v>Ecuador</v>
          </cell>
        </row>
        <row r="783">
          <cell r="F783">
            <v>218</v>
          </cell>
          <cell r="G783" t="str">
            <v>Ecuador</v>
          </cell>
        </row>
        <row r="784">
          <cell r="F784">
            <v>218</v>
          </cell>
          <cell r="G784" t="str">
            <v>Ecuador</v>
          </cell>
        </row>
        <row r="785">
          <cell r="F785">
            <v>222</v>
          </cell>
          <cell r="G785" t="str">
            <v>El Salvador</v>
          </cell>
        </row>
        <row r="786">
          <cell r="F786">
            <v>222</v>
          </cell>
          <cell r="G786" t="str">
            <v>El Salvador</v>
          </cell>
        </row>
        <row r="787">
          <cell r="F787">
            <v>222</v>
          </cell>
          <cell r="G787" t="str">
            <v>El Salvador</v>
          </cell>
        </row>
        <row r="788">
          <cell r="F788">
            <v>222</v>
          </cell>
          <cell r="G788" t="str">
            <v>El Salvador</v>
          </cell>
        </row>
        <row r="789">
          <cell r="F789">
            <v>222</v>
          </cell>
          <cell r="G789" t="str">
            <v>El Salvador</v>
          </cell>
        </row>
        <row r="790">
          <cell r="F790">
            <v>222</v>
          </cell>
          <cell r="G790" t="str">
            <v>El Salvador</v>
          </cell>
        </row>
        <row r="791">
          <cell r="F791">
            <v>222</v>
          </cell>
          <cell r="G791" t="str">
            <v>El Salvador</v>
          </cell>
        </row>
        <row r="792">
          <cell r="F792">
            <v>222</v>
          </cell>
          <cell r="G792" t="str">
            <v>El Salvador</v>
          </cell>
        </row>
        <row r="793">
          <cell r="F793">
            <v>222</v>
          </cell>
          <cell r="G793" t="str">
            <v>El Salvador</v>
          </cell>
        </row>
        <row r="794">
          <cell r="F794">
            <v>223</v>
          </cell>
          <cell r="G794" t="str">
            <v>Eastern Asia (excluding Japan and China)</v>
          </cell>
        </row>
        <row r="795">
          <cell r="F795">
            <v>223</v>
          </cell>
          <cell r="G795" t="str">
            <v>Eastern Asia (excluding Japan and China)</v>
          </cell>
        </row>
        <row r="796">
          <cell r="F796">
            <v>223</v>
          </cell>
          <cell r="G796" t="str">
            <v>Eastern Asia (excluding Japan and China)</v>
          </cell>
        </row>
        <row r="797">
          <cell r="F797">
            <v>223</v>
          </cell>
          <cell r="G797" t="str">
            <v>Eastern Asia (excluding Japan and China)</v>
          </cell>
        </row>
        <row r="798">
          <cell r="F798">
            <v>223</v>
          </cell>
          <cell r="G798" t="str">
            <v>Eastern Asia (excluding Japan and China)</v>
          </cell>
        </row>
        <row r="799">
          <cell r="F799">
            <v>223</v>
          </cell>
          <cell r="G799" t="str">
            <v>Eastern Asia (excluding Japan and China)</v>
          </cell>
        </row>
        <row r="800">
          <cell r="F800">
            <v>223</v>
          </cell>
          <cell r="G800" t="str">
            <v>Eastern Asia (excluding Japan and China)</v>
          </cell>
        </row>
        <row r="801">
          <cell r="F801">
            <v>223</v>
          </cell>
          <cell r="G801" t="str">
            <v>Eastern Asia (excluding Japan and China)</v>
          </cell>
        </row>
        <row r="802">
          <cell r="F802">
            <v>223</v>
          </cell>
          <cell r="G802" t="str">
            <v>Eastern Asia (excluding Japan and China)</v>
          </cell>
        </row>
        <row r="803">
          <cell r="F803">
            <v>226</v>
          </cell>
          <cell r="G803" t="str">
            <v>Equatorial Guinea</v>
          </cell>
        </row>
        <row r="804">
          <cell r="F804">
            <v>226</v>
          </cell>
          <cell r="G804" t="str">
            <v>Equatorial Guinea</v>
          </cell>
        </row>
        <row r="805">
          <cell r="F805">
            <v>226</v>
          </cell>
          <cell r="G805" t="str">
            <v>Equatorial Guinea</v>
          </cell>
        </row>
        <row r="806">
          <cell r="F806">
            <v>226</v>
          </cell>
          <cell r="G806" t="str">
            <v>Equatorial Guinea</v>
          </cell>
        </row>
        <row r="807">
          <cell r="F807">
            <v>226</v>
          </cell>
          <cell r="G807" t="str">
            <v>Equatorial Guinea</v>
          </cell>
        </row>
        <row r="808">
          <cell r="F808">
            <v>226</v>
          </cell>
          <cell r="G808" t="str">
            <v>Equatorial Guinea</v>
          </cell>
        </row>
        <row r="809">
          <cell r="F809">
            <v>226</v>
          </cell>
          <cell r="G809" t="str">
            <v>Equatorial Guinea</v>
          </cell>
        </row>
        <row r="810">
          <cell r="F810">
            <v>226</v>
          </cell>
          <cell r="G810" t="str">
            <v>Equatorial Guinea</v>
          </cell>
        </row>
        <row r="811">
          <cell r="F811">
            <v>226</v>
          </cell>
          <cell r="G811" t="str">
            <v>Equatorial Guinea</v>
          </cell>
        </row>
        <row r="812">
          <cell r="F812">
            <v>231</v>
          </cell>
          <cell r="G812" t="str">
            <v>Ethiopia</v>
          </cell>
        </row>
        <row r="813">
          <cell r="F813">
            <v>231</v>
          </cell>
          <cell r="G813" t="str">
            <v>Ethiopia</v>
          </cell>
        </row>
        <row r="814">
          <cell r="F814">
            <v>231</v>
          </cell>
          <cell r="G814" t="str">
            <v>Ethiopia</v>
          </cell>
        </row>
        <row r="815">
          <cell r="F815">
            <v>231</v>
          </cell>
          <cell r="G815" t="str">
            <v>Ethiopia</v>
          </cell>
        </row>
        <row r="816">
          <cell r="F816">
            <v>231</v>
          </cell>
          <cell r="G816" t="str">
            <v>Ethiopia</v>
          </cell>
        </row>
        <row r="817">
          <cell r="F817">
            <v>231</v>
          </cell>
          <cell r="G817" t="str">
            <v>Ethiopia</v>
          </cell>
        </row>
        <row r="818">
          <cell r="F818">
            <v>231</v>
          </cell>
          <cell r="G818" t="str">
            <v>Ethiopia</v>
          </cell>
        </row>
        <row r="819">
          <cell r="F819">
            <v>231</v>
          </cell>
          <cell r="G819" t="str">
            <v>Ethiopia</v>
          </cell>
        </row>
        <row r="820">
          <cell r="F820">
            <v>231</v>
          </cell>
          <cell r="G820" t="str">
            <v>Ethiopia</v>
          </cell>
        </row>
        <row r="821">
          <cell r="F821">
            <v>232</v>
          </cell>
          <cell r="G821" t="str">
            <v>Eritrea</v>
          </cell>
        </row>
        <row r="822">
          <cell r="F822">
            <v>232</v>
          </cell>
          <cell r="G822" t="str">
            <v>Eritrea</v>
          </cell>
        </row>
        <row r="823">
          <cell r="F823">
            <v>232</v>
          </cell>
          <cell r="G823" t="str">
            <v>Eritrea</v>
          </cell>
        </row>
        <row r="824">
          <cell r="F824">
            <v>232</v>
          </cell>
          <cell r="G824" t="str">
            <v>Eritrea</v>
          </cell>
        </row>
        <row r="825">
          <cell r="F825">
            <v>232</v>
          </cell>
          <cell r="G825" t="str">
            <v>Eritrea</v>
          </cell>
        </row>
        <row r="826">
          <cell r="F826">
            <v>232</v>
          </cell>
          <cell r="G826" t="str">
            <v>Eritrea</v>
          </cell>
        </row>
        <row r="827">
          <cell r="F827">
            <v>232</v>
          </cell>
          <cell r="G827" t="str">
            <v>Eritrea</v>
          </cell>
        </row>
        <row r="828">
          <cell r="F828">
            <v>232</v>
          </cell>
          <cell r="G828" t="str">
            <v>Eritrea</v>
          </cell>
        </row>
        <row r="829">
          <cell r="F829">
            <v>232</v>
          </cell>
          <cell r="G829" t="str">
            <v>Eritrea</v>
          </cell>
        </row>
        <row r="830">
          <cell r="F830">
            <v>233</v>
          </cell>
          <cell r="G830" t="str">
            <v>Estonia</v>
          </cell>
        </row>
        <row r="831">
          <cell r="F831">
            <v>233</v>
          </cell>
          <cell r="G831" t="str">
            <v>Estonia</v>
          </cell>
        </row>
        <row r="832">
          <cell r="F832">
            <v>233</v>
          </cell>
          <cell r="G832" t="str">
            <v>Estonia</v>
          </cell>
        </row>
        <row r="833">
          <cell r="F833">
            <v>233</v>
          </cell>
          <cell r="G833" t="str">
            <v>Estonia</v>
          </cell>
        </row>
        <row r="834">
          <cell r="F834">
            <v>233</v>
          </cell>
          <cell r="G834" t="str">
            <v>Estonia</v>
          </cell>
        </row>
        <row r="835">
          <cell r="F835">
            <v>233</v>
          </cell>
          <cell r="G835" t="str">
            <v>Estonia</v>
          </cell>
        </row>
        <row r="836">
          <cell r="F836">
            <v>233</v>
          </cell>
          <cell r="G836" t="str">
            <v>Estonia</v>
          </cell>
        </row>
        <row r="837">
          <cell r="F837">
            <v>233</v>
          </cell>
          <cell r="G837" t="str">
            <v>Estonia</v>
          </cell>
        </row>
        <row r="838">
          <cell r="F838">
            <v>233</v>
          </cell>
          <cell r="G838" t="str">
            <v>Estonia</v>
          </cell>
        </row>
        <row r="839">
          <cell r="F839">
            <v>234</v>
          </cell>
          <cell r="G839" t="str">
            <v>Faroe Islands</v>
          </cell>
        </row>
        <row r="840">
          <cell r="F840">
            <v>234</v>
          </cell>
          <cell r="G840" t="str">
            <v>Faroe Islands</v>
          </cell>
        </row>
        <row r="841">
          <cell r="F841">
            <v>234</v>
          </cell>
          <cell r="G841" t="str">
            <v>Faroe Islands</v>
          </cell>
        </row>
        <row r="842">
          <cell r="F842">
            <v>234</v>
          </cell>
          <cell r="G842" t="str">
            <v>Faroe Islands</v>
          </cell>
        </row>
        <row r="843">
          <cell r="F843">
            <v>234</v>
          </cell>
          <cell r="G843" t="str">
            <v>Faroe Islands</v>
          </cell>
        </row>
        <row r="844">
          <cell r="F844">
            <v>234</v>
          </cell>
          <cell r="G844" t="str">
            <v>Faroe Islands</v>
          </cell>
        </row>
        <row r="845">
          <cell r="F845">
            <v>238</v>
          </cell>
          <cell r="G845" t="str">
            <v>Falkland Islands (Malvinas)</v>
          </cell>
        </row>
        <row r="846">
          <cell r="F846">
            <v>238</v>
          </cell>
          <cell r="G846" t="str">
            <v>Falkland Islands (Malvinas)</v>
          </cell>
        </row>
        <row r="847">
          <cell r="F847">
            <v>238</v>
          </cell>
          <cell r="G847" t="str">
            <v>Falkland Islands (Malvinas)</v>
          </cell>
        </row>
        <row r="848">
          <cell r="F848">
            <v>238</v>
          </cell>
          <cell r="G848" t="str">
            <v>Falkland Islands (Malvinas)</v>
          </cell>
        </row>
        <row r="849">
          <cell r="F849">
            <v>238</v>
          </cell>
          <cell r="G849" t="str">
            <v>Falkland Islands (Malvinas)</v>
          </cell>
        </row>
        <row r="850">
          <cell r="F850">
            <v>238</v>
          </cell>
          <cell r="G850" t="str">
            <v>Falkland Islands (Malvinas)</v>
          </cell>
        </row>
        <row r="851">
          <cell r="F851">
            <v>239</v>
          </cell>
          <cell r="G851" t="str">
            <v>South Georgia and the South Sandwich Islands</v>
          </cell>
        </row>
        <row r="852">
          <cell r="F852">
            <v>239</v>
          </cell>
          <cell r="G852" t="str">
            <v>South Georgia and the South Sandwich Islands</v>
          </cell>
        </row>
        <row r="853">
          <cell r="F853">
            <v>239</v>
          </cell>
          <cell r="G853" t="str">
            <v>South Georgia and the South Sandwich Islands</v>
          </cell>
        </row>
        <row r="854">
          <cell r="F854">
            <v>239</v>
          </cell>
          <cell r="G854" t="str">
            <v>South Georgia and the South Sandwich Islands</v>
          </cell>
        </row>
        <row r="855">
          <cell r="F855">
            <v>239</v>
          </cell>
          <cell r="G855" t="str">
            <v>South Georgia and the South Sandwich Islands</v>
          </cell>
        </row>
        <row r="856">
          <cell r="F856">
            <v>239</v>
          </cell>
          <cell r="G856" t="str">
            <v>South Georgia and the South Sandwich Islands</v>
          </cell>
        </row>
        <row r="857">
          <cell r="F857">
            <v>242</v>
          </cell>
          <cell r="G857" t="str">
            <v>Fiji</v>
          </cell>
        </row>
        <row r="858">
          <cell r="F858">
            <v>242</v>
          </cell>
          <cell r="G858" t="str">
            <v>Fiji</v>
          </cell>
        </row>
        <row r="859">
          <cell r="F859">
            <v>242</v>
          </cell>
          <cell r="G859" t="str">
            <v>Fiji</v>
          </cell>
        </row>
        <row r="860">
          <cell r="F860">
            <v>242</v>
          </cell>
          <cell r="G860" t="str">
            <v>Fiji</v>
          </cell>
        </row>
        <row r="861">
          <cell r="F861">
            <v>242</v>
          </cell>
          <cell r="G861" t="str">
            <v>Fiji</v>
          </cell>
        </row>
        <row r="862">
          <cell r="F862">
            <v>242</v>
          </cell>
          <cell r="G862" t="str">
            <v>Fiji</v>
          </cell>
        </row>
        <row r="863">
          <cell r="F863">
            <v>242</v>
          </cell>
          <cell r="G863" t="str">
            <v>Fiji</v>
          </cell>
        </row>
        <row r="864">
          <cell r="F864">
            <v>242</v>
          </cell>
          <cell r="G864" t="str">
            <v>Fiji</v>
          </cell>
        </row>
        <row r="865">
          <cell r="F865">
            <v>242</v>
          </cell>
          <cell r="G865" t="str">
            <v>Fiji</v>
          </cell>
        </row>
        <row r="866">
          <cell r="F866">
            <v>246</v>
          </cell>
          <cell r="G866" t="str">
            <v>Finland</v>
          </cell>
        </row>
        <row r="867">
          <cell r="F867">
            <v>246</v>
          </cell>
          <cell r="G867" t="str">
            <v>Finland</v>
          </cell>
        </row>
        <row r="868">
          <cell r="F868">
            <v>246</v>
          </cell>
          <cell r="G868" t="str">
            <v>Finland</v>
          </cell>
        </row>
        <row r="869">
          <cell r="F869">
            <v>246</v>
          </cell>
          <cell r="G869" t="str">
            <v>Finland</v>
          </cell>
        </row>
        <row r="870">
          <cell r="F870">
            <v>246</v>
          </cell>
          <cell r="G870" t="str">
            <v>Finland</v>
          </cell>
        </row>
        <row r="871">
          <cell r="F871">
            <v>246</v>
          </cell>
          <cell r="G871" t="str">
            <v>Finland</v>
          </cell>
        </row>
        <row r="872">
          <cell r="F872">
            <v>246</v>
          </cell>
          <cell r="G872" t="str">
            <v>Finland</v>
          </cell>
        </row>
        <row r="873">
          <cell r="F873">
            <v>246</v>
          </cell>
          <cell r="G873" t="str">
            <v>Finland</v>
          </cell>
        </row>
        <row r="874">
          <cell r="F874">
            <v>246</v>
          </cell>
          <cell r="G874" t="str">
            <v>Finland</v>
          </cell>
        </row>
        <row r="875">
          <cell r="F875">
            <v>248</v>
          </cell>
          <cell r="G875" t="str">
            <v>Åland Islands</v>
          </cell>
        </row>
        <row r="876">
          <cell r="F876">
            <v>248</v>
          </cell>
          <cell r="G876" t="str">
            <v>Åland Islands</v>
          </cell>
        </row>
        <row r="877">
          <cell r="F877">
            <v>248</v>
          </cell>
          <cell r="G877" t="str">
            <v>Åland Islands</v>
          </cell>
        </row>
        <row r="878">
          <cell r="F878">
            <v>248</v>
          </cell>
          <cell r="G878" t="str">
            <v>Åland Islands</v>
          </cell>
        </row>
        <row r="879">
          <cell r="F879">
            <v>248</v>
          </cell>
          <cell r="G879" t="str">
            <v>Åland Islands</v>
          </cell>
        </row>
        <row r="880">
          <cell r="F880">
            <v>248</v>
          </cell>
          <cell r="G880" t="str">
            <v>Åland Islands</v>
          </cell>
        </row>
        <row r="881">
          <cell r="F881">
            <v>250</v>
          </cell>
          <cell r="G881" t="str">
            <v>France</v>
          </cell>
        </row>
        <row r="882">
          <cell r="F882">
            <v>250</v>
          </cell>
          <cell r="G882" t="str">
            <v>France</v>
          </cell>
        </row>
        <row r="883">
          <cell r="F883">
            <v>250</v>
          </cell>
          <cell r="G883" t="str">
            <v>France</v>
          </cell>
        </row>
        <row r="884">
          <cell r="F884">
            <v>250</v>
          </cell>
          <cell r="G884" t="str">
            <v>France</v>
          </cell>
        </row>
        <row r="885">
          <cell r="F885">
            <v>250</v>
          </cell>
          <cell r="G885" t="str">
            <v>France</v>
          </cell>
        </row>
        <row r="886">
          <cell r="F886">
            <v>250</v>
          </cell>
          <cell r="G886" t="str">
            <v>France</v>
          </cell>
        </row>
        <row r="887">
          <cell r="F887">
            <v>250</v>
          </cell>
          <cell r="G887" t="str">
            <v>France</v>
          </cell>
        </row>
        <row r="888">
          <cell r="F888">
            <v>250</v>
          </cell>
          <cell r="G888" t="str">
            <v>France</v>
          </cell>
        </row>
        <row r="889">
          <cell r="F889">
            <v>250</v>
          </cell>
          <cell r="G889" t="str">
            <v>France</v>
          </cell>
        </row>
        <row r="890">
          <cell r="F890">
            <v>254</v>
          </cell>
          <cell r="G890" t="str">
            <v>French Guiana</v>
          </cell>
        </row>
        <row r="891">
          <cell r="F891">
            <v>254</v>
          </cell>
          <cell r="G891" t="str">
            <v>French Guiana</v>
          </cell>
        </row>
        <row r="892">
          <cell r="F892">
            <v>254</v>
          </cell>
          <cell r="G892" t="str">
            <v>French Guiana</v>
          </cell>
        </row>
        <row r="893">
          <cell r="F893">
            <v>254</v>
          </cell>
          <cell r="G893" t="str">
            <v>French Guiana</v>
          </cell>
        </row>
        <row r="894">
          <cell r="F894">
            <v>254</v>
          </cell>
          <cell r="G894" t="str">
            <v>French Guiana</v>
          </cell>
        </row>
        <row r="895">
          <cell r="F895">
            <v>254</v>
          </cell>
          <cell r="G895" t="str">
            <v>French Guiana</v>
          </cell>
        </row>
        <row r="896">
          <cell r="F896">
            <v>258</v>
          </cell>
          <cell r="G896" t="str">
            <v>French Polynesia</v>
          </cell>
        </row>
        <row r="897">
          <cell r="F897">
            <v>258</v>
          </cell>
          <cell r="G897" t="str">
            <v>French Polynesia</v>
          </cell>
        </row>
        <row r="898">
          <cell r="F898">
            <v>258</v>
          </cell>
          <cell r="G898" t="str">
            <v>French Polynesia</v>
          </cell>
        </row>
        <row r="899">
          <cell r="F899">
            <v>258</v>
          </cell>
          <cell r="G899" t="str">
            <v>French Polynesia</v>
          </cell>
        </row>
        <row r="900">
          <cell r="F900">
            <v>258</v>
          </cell>
          <cell r="G900" t="str">
            <v>French Polynesia</v>
          </cell>
        </row>
        <row r="901">
          <cell r="F901">
            <v>258</v>
          </cell>
          <cell r="G901" t="str">
            <v>French Polynesia</v>
          </cell>
        </row>
        <row r="902">
          <cell r="F902">
            <v>260</v>
          </cell>
          <cell r="G902" t="str">
            <v>French Southern Territories</v>
          </cell>
        </row>
        <row r="903">
          <cell r="F903">
            <v>260</v>
          </cell>
          <cell r="G903" t="str">
            <v>French Southern Territories</v>
          </cell>
        </row>
        <row r="904">
          <cell r="F904">
            <v>260</v>
          </cell>
          <cell r="G904" t="str">
            <v>French Southern Territories</v>
          </cell>
        </row>
        <row r="905">
          <cell r="F905">
            <v>260</v>
          </cell>
          <cell r="G905" t="str">
            <v>French Southern Territories</v>
          </cell>
        </row>
        <row r="906">
          <cell r="F906">
            <v>260</v>
          </cell>
          <cell r="G906" t="str">
            <v>French Southern Territories</v>
          </cell>
        </row>
        <row r="907">
          <cell r="F907">
            <v>260</v>
          </cell>
          <cell r="G907" t="str">
            <v>French Southern Territories</v>
          </cell>
        </row>
        <row r="908">
          <cell r="F908">
            <v>262</v>
          </cell>
          <cell r="G908" t="str">
            <v>Djibouti</v>
          </cell>
        </row>
        <row r="909">
          <cell r="F909">
            <v>262</v>
          </cell>
          <cell r="G909" t="str">
            <v>Djibouti</v>
          </cell>
        </row>
        <row r="910">
          <cell r="F910">
            <v>262</v>
          </cell>
          <cell r="G910" t="str">
            <v>Djibouti</v>
          </cell>
        </row>
        <row r="911">
          <cell r="F911">
            <v>262</v>
          </cell>
          <cell r="G911" t="str">
            <v>Djibouti</v>
          </cell>
        </row>
        <row r="912">
          <cell r="F912">
            <v>262</v>
          </cell>
          <cell r="G912" t="str">
            <v>Djibouti</v>
          </cell>
        </row>
        <row r="913">
          <cell r="F913">
            <v>262</v>
          </cell>
          <cell r="G913" t="str">
            <v>Djibouti</v>
          </cell>
        </row>
        <row r="914">
          <cell r="F914">
            <v>266</v>
          </cell>
          <cell r="G914" t="str">
            <v>Gabon</v>
          </cell>
        </row>
        <row r="915">
          <cell r="F915">
            <v>266</v>
          </cell>
          <cell r="G915" t="str">
            <v>Gabon</v>
          </cell>
        </row>
        <row r="916">
          <cell r="F916">
            <v>266</v>
          </cell>
          <cell r="G916" t="str">
            <v>Gabon</v>
          </cell>
        </row>
        <row r="917">
          <cell r="F917">
            <v>266</v>
          </cell>
          <cell r="G917" t="str">
            <v>Gabon</v>
          </cell>
        </row>
        <row r="918">
          <cell r="F918">
            <v>266</v>
          </cell>
          <cell r="G918" t="str">
            <v>Gabon</v>
          </cell>
        </row>
        <row r="919">
          <cell r="F919">
            <v>266</v>
          </cell>
          <cell r="G919" t="str">
            <v>Gabon</v>
          </cell>
        </row>
        <row r="920">
          <cell r="F920">
            <v>268</v>
          </cell>
          <cell r="G920" t="str">
            <v>Georgia</v>
          </cell>
        </row>
        <row r="921">
          <cell r="F921">
            <v>268</v>
          </cell>
          <cell r="G921" t="str">
            <v>Georgia</v>
          </cell>
        </row>
        <row r="922">
          <cell r="F922">
            <v>268</v>
          </cell>
          <cell r="G922" t="str">
            <v>Georgia</v>
          </cell>
        </row>
        <row r="923">
          <cell r="F923">
            <v>268</v>
          </cell>
          <cell r="G923" t="str">
            <v>Georgia</v>
          </cell>
        </row>
        <row r="924">
          <cell r="F924">
            <v>268</v>
          </cell>
          <cell r="G924" t="str">
            <v>Georgia</v>
          </cell>
        </row>
        <row r="925">
          <cell r="F925">
            <v>268</v>
          </cell>
          <cell r="G925" t="str">
            <v>Georgia</v>
          </cell>
        </row>
        <row r="926">
          <cell r="F926">
            <v>268</v>
          </cell>
          <cell r="G926" t="str">
            <v>Georgia</v>
          </cell>
        </row>
        <row r="927">
          <cell r="F927">
            <v>268</v>
          </cell>
          <cell r="G927" t="str">
            <v>Georgia</v>
          </cell>
        </row>
        <row r="928">
          <cell r="F928">
            <v>268</v>
          </cell>
          <cell r="G928" t="str">
            <v>Georgia</v>
          </cell>
        </row>
        <row r="929">
          <cell r="F929">
            <v>270</v>
          </cell>
          <cell r="G929" t="str">
            <v>Gambia</v>
          </cell>
        </row>
        <row r="930">
          <cell r="F930">
            <v>270</v>
          </cell>
          <cell r="G930" t="str">
            <v>Gambia</v>
          </cell>
        </row>
        <row r="931">
          <cell r="F931">
            <v>270</v>
          </cell>
          <cell r="G931" t="str">
            <v>Gambia</v>
          </cell>
        </row>
        <row r="932">
          <cell r="F932">
            <v>270</v>
          </cell>
          <cell r="G932" t="str">
            <v>Gambia</v>
          </cell>
        </row>
        <row r="933">
          <cell r="F933">
            <v>270</v>
          </cell>
          <cell r="G933" t="str">
            <v>Gambia</v>
          </cell>
        </row>
        <row r="934">
          <cell r="F934">
            <v>270</v>
          </cell>
          <cell r="G934" t="str">
            <v>Gambia</v>
          </cell>
        </row>
        <row r="935">
          <cell r="F935">
            <v>270</v>
          </cell>
          <cell r="G935" t="str">
            <v>Gambia</v>
          </cell>
        </row>
        <row r="936">
          <cell r="F936">
            <v>270</v>
          </cell>
          <cell r="G936" t="str">
            <v>Gambia</v>
          </cell>
        </row>
        <row r="937">
          <cell r="F937">
            <v>270</v>
          </cell>
          <cell r="G937" t="str">
            <v>Gambia</v>
          </cell>
        </row>
        <row r="938">
          <cell r="F938">
            <v>275</v>
          </cell>
          <cell r="G938" t="str">
            <v>State of Palestine</v>
          </cell>
        </row>
        <row r="939">
          <cell r="F939">
            <v>275</v>
          </cell>
          <cell r="G939" t="str">
            <v>State of Palestine</v>
          </cell>
        </row>
        <row r="940">
          <cell r="F940">
            <v>275</v>
          </cell>
          <cell r="G940" t="str">
            <v>State of Palestine</v>
          </cell>
        </row>
        <row r="941">
          <cell r="F941">
            <v>275</v>
          </cell>
          <cell r="G941" t="str">
            <v>State of Palestine</v>
          </cell>
        </row>
        <row r="942">
          <cell r="F942">
            <v>275</v>
          </cell>
          <cell r="G942" t="str">
            <v>State of Palestine</v>
          </cell>
        </row>
        <row r="943">
          <cell r="F943">
            <v>275</v>
          </cell>
          <cell r="G943" t="str">
            <v>State of Palestine</v>
          </cell>
        </row>
        <row r="944">
          <cell r="F944">
            <v>276</v>
          </cell>
          <cell r="G944" t="str">
            <v>Germany</v>
          </cell>
        </row>
        <row r="945">
          <cell r="F945">
            <v>276</v>
          </cell>
          <cell r="G945" t="str">
            <v>Germany</v>
          </cell>
        </row>
        <row r="946">
          <cell r="F946">
            <v>276</v>
          </cell>
          <cell r="G946" t="str">
            <v>Germany</v>
          </cell>
        </row>
        <row r="947">
          <cell r="F947">
            <v>276</v>
          </cell>
          <cell r="G947" t="str">
            <v>Germany</v>
          </cell>
        </row>
        <row r="948">
          <cell r="F948">
            <v>276</v>
          </cell>
          <cell r="G948" t="str">
            <v>Germany</v>
          </cell>
        </row>
        <row r="949">
          <cell r="F949">
            <v>276</v>
          </cell>
          <cell r="G949" t="str">
            <v>Germany</v>
          </cell>
        </row>
        <row r="950">
          <cell r="F950">
            <v>276</v>
          </cell>
          <cell r="G950" t="str">
            <v>Germany</v>
          </cell>
        </row>
        <row r="951">
          <cell r="F951">
            <v>276</v>
          </cell>
          <cell r="G951" t="str">
            <v>Germany</v>
          </cell>
        </row>
        <row r="952">
          <cell r="F952">
            <v>276</v>
          </cell>
          <cell r="G952" t="str">
            <v>Germany</v>
          </cell>
        </row>
        <row r="953">
          <cell r="F953">
            <v>288</v>
          </cell>
          <cell r="G953" t="str">
            <v>Ghana</v>
          </cell>
        </row>
        <row r="954">
          <cell r="F954">
            <v>288</v>
          </cell>
          <cell r="G954" t="str">
            <v>Ghana</v>
          </cell>
        </row>
        <row r="955">
          <cell r="F955">
            <v>288</v>
          </cell>
          <cell r="G955" t="str">
            <v>Ghana</v>
          </cell>
        </row>
        <row r="956">
          <cell r="F956">
            <v>288</v>
          </cell>
          <cell r="G956" t="str">
            <v>Ghana</v>
          </cell>
        </row>
        <row r="957">
          <cell r="F957">
            <v>288</v>
          </cell>
          <cell r="G957" t="str">
            <v>Ghana</v>
          </cell>
        </row>
        <row r="958">
          <cell r="F958">
            <v>288</v>
          </cell>
          <cell r="G958" t="str">
            <v>Ghana</v>
          </cell>
        </row>
        <row r="959">
          <cell r="F959">
            <v>288</v>
          </cell>
          <cell r="G959" t="str">
            <v>Ghana</v>
          </cell>
        </row>
        <row r="960">
          <cell r="F960">
            <v>288</v>
          </cell>
          <cell r="G960" t="str">
            <v>Ghana</v>
          </cell>
        </row>
        <row r="961">
          <cell r="F961">
            <v>288</v>
          </cell>
          <cell r="G961" t="str">
            <v>Ghana</v>
          </cell>
        </row>
        <row r="962">
          <cell r="F962">
            <v>292</v>
          </cell>
          <cell r="G962" t="str">
            <v>Gibraltar</v>
          </cell>
        </row>
        <row r="963">
          <cell r="F963">
            <v>292</v>
          </cell>
          <cell r="G963" t="str">
            <v>Gibraltar</v>
          </cell>
        </row>
        <row r="964">
          <cell r="F964">
            <v>292</v>
          </cell>
          <cell r="G964" t="str">
            <v>Gibraltar</v>
          </cell>
        </row>
        <row r="965">
          <cell r="F965">
            <v>292</v>
          </cell>
          <cell r="G965" t="str">
            <v>Gibraltar</v>
          </cell>
        </row>
        <row r="966">
          <cell r="F966">
            <v>292</v>
          </cell>
          <cell r="G966" t="str">
            <v>Gibraltar</v>
          </cell>
        </row>
        <row r="967">
          <cell r="F967">
            <v>292</v>
          </cell>
          <cell r="G967" t="str">
            <v>Gibraltar</v>
          </cell>
        </row>
        <row r="968">
          <cell r="F968">
            <v>296</v>
          </cell>
          <cell r="G968" t="str">
            <v>Kiribati</v>
          </cell>
        </row>
        <row r="969">
          <cell r="F969">
            <v>296</v>
          </cell>
          <cell r="G969" t="str">
            <v>Kiribati</v>
          </cell>
        </row>
        <row r="970">
          <cell r="F970">
            <v>296</v>
          </cell>
          <cell r="G970" t="str">
            <v>Kiribati</v>
          </cell>
        </row>
        <row r="971">
          <cell r="F971">
            <v>296</v>
          </cell>
          <cell r="G971" t="str">
            <v>Kiribati</v>
          </cell>
        </row>
        <row r="972">
          <cell r="F972">
            <v>296</v>
          </cell>
          <cell r="G972" t="str">
            <v>Kiribati</v>
          </cell>
        </row>
        <row r="973">
          <cell r="F973">
            <v>296</v>
          </cell>
          <cell r="G973" t="str">
            <v>Kiribati</v>
          </cell>
        </row>
        <row r="974">
          <cell r="F974">
            <v>296</v>
          </cell>
          <cell r="G974" t="str">
            <v>Kiribati</v>
          </cell>
        </row>
        <row r="975">
          <cell r="F975">
            <v>296</v>
          </cell>
          <cell r="G975" t="str">
            <v>Kiribati</v>
          </cell>
        </row>
        <row r="976">
          <cell r="F976">
            <v>296</v>
          </cell>
          <cell r="G976" t="str">
            <v>Kiribati</v>
          </cell>
        </row>
        <row r="977">
          <cell r="F977">
            <v>300</v>
          </cell>
          <cell r="G977" t="str">
            <v>Greece</v>
          </cell>
        </row>
        <row r="978">
          <cell r="F978">
            <v>300</v>
          </cell>
          <cell r="G978" t="str">
            <v>Greece</v>
          </cell>
        </row>
        <row r="979">
          <cell r="F979">
            <v>300</v>
          </cell>
          <cell r="G979" t="str">
            <v>Greece</v>
          </cell>
        </row>
        <row r="980">
          <cell r="F980">
            <v>300</v>
          </cell>
          <cell r="G980" t="str">
            <v>Greece</v>
          </cell>
        </row>
        <row r="981">
          <cell r="F981">
            <v>300</v>
          </cell>
          <cell r="G981" t="str">
            <v>Greece</v>
          </cell>
        </row>
        <row r="982">
          <cell r="F982">
            <v>300</v>
          </cell>
          <cell r="G982" t="str">
            <v>Greece</v>
          </cell>
        </row>
        <row r="983">
          <cell r="F983">
            <v>300</v>
          </cell>
          <cell r="G983" t="str">
            <v>Greece</v>
          </cell>
        </row>
        <row r="984">
          <cell r="F984">
            <v>300</v>
          </cell>
          <cell r="G984" t="str">
            <v>Greece</v>
          </cell>
        </row>
        <row r="985">
          <cell r="F985">
            <v>300</v>
          </cell>
          <cell r="G985" t="str">
            <v>Greece</v>
          </cell>
        </row>
        <row r="986">
          <cell r="F986">
            <v>304</v>
          </cell>
          <cell r="G986" t="str">
            <v>Greenland</v>
          </cell>
        </row>
        <row r="987">
          <cell r="F987">
            <v>304</v>
          </cell>
          <cell r="G987" t="str">
            <v>Greenland</v>
          </cell>
        </row>
        <row r="988">
          <cell r="F988">
            <v>304</v>
          </cell>
          <cell r="G988" t="str">
            <v>Greenland</v>
          </cell>
        </row>
        <row r="989">
          <cell r="F989">
            <v>304</v>
          </cell>
          <cell r="G989" t="str">
            <v>Greenland</v>
          </cell>
        </row>
        <row r="990">
          <cell r="F990">
            <v>304</v>
          </cell>
          <cell r="G990" t="str">
            <v>Greenland</v>
          </cell>
        </row>
        <row r="991">
          <cell r="F991">
            <v>304</v>
          </cell>
          <cell r="G991" t="str">
            <v>Greenland</v>
          </cell>
        </row>
        <row r="992">
          <cell r="F992">
            <v>308</v>
          </cell>
          <cell r="G992" t="str">
            <v>Grenada</v>
          </cell>
        </row>
        <row r="993">
          <cell r="F993">
            <v>308</v>
          </cell>
          <cell r="G993" t="str">
            <v>Grenada</v>
          </cell>
        </row>
        <row r="994">
          <cell r="F994">
            <v>308</v>
          </cell>
          <cell r="G994" t="str">
            <v>Grenada</v>
          </cell>
        </row>
        <row r="995">
          <cell r="F995">
            <v>308</v>
          </cell>
          <cell r="G995" t="str">
            <v>Grenada</v>
          </cell>
        </row>
        <row r="996">
          <cell r="F996">
            <v>308</v>
          </cell>
          <cell r="G996" t="str">
            <v>Grenada</v>
          </cell>
        </row>
        <row r="997">
          <cell r="F997">
            <v>308</v>
          </cell>
          <cell r="G997" t="str">
            <v>Grenada</v>
          </cell>
        </row>
        <row r="998">
          <cell r="F998">
            <v>312</v>
          </cell>
          <cell r="G998" t="str">
            <v>Guadeloupe</v>
          </cell>
        </row>
        <row r="999">
          <cell r="F999">
            <v>312</v>
          </cell>
          <cell r="G999" t="str">
            <v>Guadeloupe</v>
          </cell>
        </row>
        <row r="1000">
          <cell r="F1000">
            <v>312</v>
          </cell>
          <cell r="G1000" t="str">
            <v>Guadeloupe</v>
          </cell>
        </row>
        <row r="1001">
          <cell r="F1001">
            <v>312</v>
          </cell>
          <cell r="G1001" t="str">
            <v>Guadeloupe</v>
          </cell>
        </row>
        <row r="1002">
          <cell r="F1002">
            <v>312</v>
          </cell>
          <cell r="G1002" t="str">
            <v>Guadeloupe</v>
          </cell>
        </row>
        <row r="1003">
          <cell r="F1003">
            <v>312</v>
          </cell>
          <cell r="G1003" t="str">
            <v>Guadeloupe</v>
          </cell>
        </row>
        <row r="1004">
          <cell r="F1004">
            <v>316</v>
          </cell>
          <cell r="G1004" t="str">
            <v>Guam</v>
          </cell>
        </row>
        <row r="1005">
          <cell r="F1005">
            <v>316</v>
          </cell>
          <cell r="G1005" t="str">
            <v>Guam</v>
          </cell>
        </row>
        <row r="1006">
          <cell r="F1006">
            <v>316</v>
          </cell>
          <cell r="G1006" t="str">
            <v>Guam</v>
          </cell>
        </row>
        <row r="1007">
          <cell r="F1007">
            <v>316</v>
          </cell>
          <cell r="G1007" t="str">
            <v>Guam</v>
          </cell>
        </row>
        <row r="1008">
          <cell r="F1008">
            <v>316</v>
          </cell>
          <cell r="G1008" t="str">
            <v>Guam</v>
          </cell>
        </row>
        <row r="1009">
          <cell r="F1009">
            <v>316</v>
          </cell>
          <cell r="G1009" t="str">
            <v>Guam</v>
          </cell>
        </row>
        <row r="1010">
          <cell r="F1010">
            <v>320</v>
          </cell>
          <cell r="G1010" t="str">
            <v>Guatemala</v>
          </cell>
        </row>
        <row r="1011">
          <cell r="F1011">
            <v>320</v>
          </cell>
          <cell r="G1011" t="str">
            <v>Guatemala</v>
          </cell>
        </row>
        <row r="1012">
          <cell r="F1012">
            <v>320</v>
          </cell>
          <cell r="G1012" t="str">
            <v>Guatemala</v>
          </cell>
        </row>
        <row r="1013">
          <cell r="F1013">
            <v>320</v>
          </cell>
          <cell r="G1013" t="str">
            <v>Guatemala</v>
          </cell>
        </row>
        <row r="1014">
          <cell r="F1014">
            <v>320</v>
          </cell>
          <cell r="G1014" t="str">
            <v>Guatemala</v>
          </cell>
        </row>
        <row r="1015">
          <cell r="F1015">
            <v>320</v>
          </cell>
          <cell r="G1015" t="str">
            <v>Guatemala</v>
          </cell>
        </row>
        <row r="1016">
          <cell r="F1016">
            <v>320</v>
          </cell>
          <cell r="G1016" t="str">
            <v>Guatemala</v>
          </cell>
        </row>
        <row r="1017">
          <cell r="F1017">
            <v>320</v>
          </cell>
          <cell r="G1017" t="str">
            <v>Guatemala</v>
          </cell>
        </row>
        <row r="1018">
          <cell r="F1018">
            <v>320</v>
          </cell>
          <cell r="G1018" t="str">
            <v>Guatemala</v>
          </cell>
        </row>
        <row r="1019">
          <cell r="F1019">
            <v>324</v>
          </cell>
          <cell r="G1019" t="str">
            <v>Guinea</v>
          </cell>
        </row>
        <row r="1020">
          <cell r="F1020">
            <v>324</v>
          </cell>
          <cell r="G1020" t="str">
            <v>Guinea</v>
          </cell>
        </row>
        <row r="1021">
          <cell r="F1021">
            <v>324</v>
          </cell>
          <cell r="G1021" t="str">
            <v>Guinea</v>
          </cell>
        </row>
        <row r="1022">
          <cell r="F1022">
            <v>324</v>
          </cell>
          <cell r="G1022" t="str">
            <v>Guinea</v>
          </cell>
        </row>
        <row r="1023">
          <cell r="F1023">
            <v>324</v>
          </cell>
          <cell r="G1023" t="str">
            <v>Guinea</v>
          </cell>
        </row>
        <row r="1024">
          <cell r="F1024">
            <v>324</v>
          </cell>
          <cell r="G1024" t="str">
            <v>Guinea</v>
          </cell>
        </row>
        <row r="1025">
          <cell r="F1025">
            <v>328</v>
          </cell>
          <cell r="G1025" t="str">
            <v>Guyana</v>
          </cell>
        </row>
        <row r="1026">
          <cell r="F1026">
            <v>328</v>
          </cell>
          <cell r="G1026" t="str">
            <v>Guyana</v>
          </cell>
        </row>
        <row r="1027">
          <cell r="F1027">
            <v>328</v>
          </cell>
          <cell r="G1027" t="str">
            <v>Guyana</v>
          </cell>
        </row>
        <row r="1028">
          <cell r="F1028">
            <v>328</v>
          </cell>
          <cell r="G1028" t="str">
            <v>Guyana</v>
          </cell>
        </row>
        <row r="1029">
          <cell r="F1029">
            <v>328</v>
          </cell>
          <cell r="G1029" t="str">
            <v>Guyana</v>
          </cell>
        </row>
        <row r="1030">
          <cell r="F1030">
            <v>328</v>
          </cell>
          <cell r="G1030" t="str">
            <v>Guyana</v>
          </cell>
        </row>
        <row r="1031">
          <cell r="F1031">
            <v>328</v>
          </cell>
          <cell r="G1031" t="str">
            <v>Guyana</v>
          </cell>
        </row>
        <row r="1032">
          <cell r="F1032">
            <v>328</v>
          </cell>
          <cell r="G1032" t="str">
            <v>Guyana</v>
          </cell>
        </row>
        <row r="1033">
          <cell r="F1033">
            <v>332</v>
          </cell>
          <cell r="G1033" t="str">
            <v>Haiti</v>
          </cell>
        </row>
        <row r="1034">
          <cell r="F1034">
            <v>332</v>
          </cell>
          <cell r="G1034" t="str">
            <v>Haiti</v>
          </cell>
        </row>
        <row r="1035">
          <cell r="F1035">
            <v>332</v>
          </cell>
          <cell r="G1035" t="str">
            <v>Haiti</v>
          </cell>
        </row>
        <row r="1036">
          <cell r="F1036">
            <v>332</v>
          </cell>
          <cell r="G1036" t="str">
            <v>Haiti</v>
          </cell>
        </row>
        <row r="1037">
          <cell r="F1037">
            <v>332</v>
          </cell>
          <cell r="G1037" t="str">
            <v>Haiti</v>
          </cell>
        </row>
        <row r="1038">
          <cell r="F1038">
            <v>332</v>
          </cell>
          <cell r="G1038" t="str">
            <v>Haiti</v>
          </cell>
        </row>
        <row r="1039">
          <cell r="F1039">
            <v>334</v>
          </cell>
          <cell r="G1039" t="str">
            <v>Heard Island and McDonald Islands</v>
          </cell>
        </row>
        <row r="1040">
          <cell r="F1040">
            <v>334</v>
          </cell>
          <cell r="G1040" t="str">
            <v>Heard Island and McDonald Islands</v>
          </cell>
        </row>
        <row r="1041">
          <cell r="F1041">
            <v>334</v>
          </cell>
          <cell r="G1041" t="str">
            <v>Heard Island and McDonald Islands</v>
          </cell>
        </row>
        <row r="1042">
          <cell r="F1042">
            <v>334</v>
          </cell>
          <cell r="G1042" t="str">
            <v>Heard Island and McDonald Islands</v>
          </cell>
        </row>
        <row r="1043">
          <cell r="F1043">
            <v>334</v>
          </cell>
          <cell r="G1043" t="str">
            <v>Heard Island and McDonald Islands</v>
          </cell>
        </row>
        <row r="1044">
          <cell r="F1044">
            <v>334</v>
          </cell>
          <cell r="G1044" t="str">
            <v>Heard Island and McDonald Islands</v>
          </cell>
        </row>
        <row r="1045">
          <cell r="F1045">
            <v>336</v>
          </cell>
          <cell r="G1045" t="str">
            <v>Holy See</v>
          </cell>
        </row>
        <row r="1046">
          <cell r="F1046">
            <v>336</v>
          </cell>
          <cell r="G1046" t="str">
            <v>Holy See</v>
          </cell>
        </row>
        <row r="1047">
          <cell r="F1047">
            <v>336</v>
          </cell>
          <cell r="G1047" t="str">
            <v>Holy See</v>
          </cell>
        </row>
        <row r="1048">
          <cell r="F1048">
            <v>336</v>
          </cell>
          <cell r="G1048" t="str">
            <v>Holy See</v>
          </cell>
        </row>
        <row r="1049">
          <cell r="F1049">
            <v>336</v>
          </cell>
          <cell r="G1049" t="str">
            <v>Holy See</v>
          </cell>
        </row>
        <row r="1050">
          <cell r="F1050">
            <v>336</v>
          </cell>
          <cell r="G1050" t="str">
            <v>Holy See</v>
          </cell>
        </row>
        <row r="1051">
          <cell r="F1051">
            <v>340</v>
          </cell>
          <cell r="G1051" t="str">
            <v>Honduras</v>
          </cell>
        </row>
        <row r="1052">
          <cell r="F1052">
            <v>340</v>
          </cell>
          <cell r="G1052" t="str">
            <v>Honduras</v>
          </cell>
        </row>
        <row r="1053">
          <cell r="F1053">
            <v>340</v>
          </cell>
          <cell r="G1053" t="str">
            <v>Honduras</v>
          </cell>
        </row>
        <row r="1054">
          <cell r="F1054">
            <v>340</v>
          </cell>
          <cell r="G1054" t="str">
            <v>Honduras</v>
          </cell>
        </row>
        <row r="1055">
          <cell r="F1055">
            <v>340</v>
          </cell>
          <cell r="G1055" t="str">
            <v>Honduras</v>
          </cell>
        </row>
        <row r="1056">
          <cell r="F1056">
            <v>340</v>
          </cell>
          <cell r="G1056" t="str">
            <v>Honduras</v>
          </cell>
        </row>
        <row r="1057">
          <cell r="F1057">
            <v>340</v>
          </cell>
          <cell r="G1057" t="str">
            <v>Honduras</v>
          </cell>
        </row>
        <row r="1058">
          <cell r="F1058">
            <v>340</v>
          </cell>
          <cell r="G1058" t="str">
            <v>Honduras</v>
          </cell>
        </row>
        <row r="1059">
          <cell r="F1059">
            <v>340</v>
          </cell>
          <cell r="G1059" t="str">
            <v>Honduras</v>
          </cell>
        </row>
        <row r="1060">
          <cell r="F1060">
            <v>344</v>
          </cell>
          <cell r="G1060" t="str">
            <v>China, Hong Kong Special Administrative Region</v>
          </cell>
        </row>
        <row r="1061">
          <cell r="F1061">
            <v>344</v>
          </cell>
          <cell r="G1061" t="str">
            <v>China, Hong Kong Special Administrative Region</v>
          </cell>
        </row>
        <row r="1062">
          <cell r="F1062">
            <v>344</v>
          </cell>
          <cell r="G1062" t="str">
            <v>China, Hong Kong Special Administrative Region</v>
          </cell>
        </row>
        <row r="1063">
          <cell r="F1063">
            <v>344</v>
          </cell>
          <cell r="G1063" t="str">
            <v>China, Hong Kong Special Administrative Region</v>
          </cell>
        </row>
        <row r="1064">
          <cell r="F1064">
            <v>344</v>
          </cell>
          <cell r="G1064" t="str">
            <v>China, Hong Kong Special Administrative Region</v>
          </cell>
        </row>
        <row r="1065">
          <cell r="F1065">
            <v>344</v>
          </cell>
          <cell r="G1065" t="str">
            <v>China, Hong Kong Special Administrative Region</v>
          </cell>
        </row>
        <row r="1066">
          <cell r="F1066">
            <v>344</v>
          </cell>
          <cell r="G1066" t="str">
            <v>China, Hong Kong Special Administrative Region</v>
          </cell>
        </row>
        <row r="1067">
          <cell r="F1067">
            <v>344</v>
          </cell>
          <cell r="G1067" t="str">
            <v>China, Hong Kong Special Administrative Region</v>
          </cell>
        </row>
        <row r="1068">
          <cell r="F1068">
            <v>344</v>
          </cell>
          <cell r="G1068" t="str">
            <v>China, Hong Kong Special Administrative Region</v>
          </cell>
        </row>
        <row r="1069">
          <cell r="F1069">
            <v>348</v>
          </cell>
          <cell r="G1069" t="str">
            <v>Hungary</v>
          </cell>
        </row>
        <row r="1070">
          <cell r="F1070">
            <v>348</v>
          </cell>
          <cell r="G1070" t="str">
            <v>Hungary</v>
          </cell>
        </row>
        <row r="1071">
          <cell r="F1071">
            <v>348</v>
          </cell>
          <cell r="G1071" t="str">
            <v>Hungary</v>
          </cell>
        </row>
        <row r="1072">
          <cell r="F1072">
            <v>348</v>
          </cell>
          <cell r="G1072" t="str">
            <v>Hungary</v>
          </cell>
        </row>
        <row r="1073">
          <cell r="F1073">
            <v>348</v>
          </cell>
          <cell r="G1073" t="str">
            <v>Hungary</v>
          </cell>
        </row>
        <row r="1074">
          <cell r="F1074">
            <v>348</v>
          </cell>
          <cell r="G1074" t="str">
            <v>Hungary</v>
          </cell>
        </row>
        <row r="1075">
          <cell r="F1075">
            <v>348</v>
          </cell>
          <cell r="G1075" t="str">
            <v>Hungary</v>
          </cell>
        </row>
        <row r="1076">
          <cell r="F1076">
            <v>348</v>
          </cell>
          <cell r="G1076" t="str">
            <v>Hungary</v>
          </cell>
        </row>
        <row r="1077">
          <cell r="F1077">
            <v>348</v>
          </cell>
          <cell r="G1077" t="str">
            <v>Hungary</v>
          </cell>
        </row>
        <row r="1078">
          <cell r="F1078">
            <v>352</v>
          </cell>
          <cell r="G1078" t="str">
            <v>Iceland</v>
          </cell>
        </row>
        <row r="1079">
          <cell r="F1079">
            <v>352</v>
          </cell>
          <cell r="G1079" t="str">
            <v>Iceland</v>
          </cell>
        </row>
        <row r="1080">
          <cell r="F1080">
            <v>352</v>
          </cell>
          <cell r="G1080" t="str">
            <v>Iceland</v>
          </cell>
        </row>
        <row r="1081">
          <cell r="F1081">
            <v>352</v>
          </cell>
          <cell r="G1081" t="str">
            <v>Iceland</v>
          </cell>
        </row>
        <row r="1082">
          <cell r="F1082">
            <v>352</v>
          </cell>
          <cell r="G1082" t="str">
            <v>Iceland</v>
          </cell>
        </row>
        <row r="1083">
          <cell r="F1083">
            <v>352</v>
          </cell>
          <cell r="G1083" t="str">
            <v>Iceland</v>
          </cell>
        </row>
        <row r="1084">
          <cell r="F1084">
            <v>352</v>
          </cell>
          <cell r="G1084" t="str">
            <v>Iceland</v>
          </cell>
        </row>
        <row r="1085">
          <cell r="F1085">
            <v>352</v>
          </cell>
          <cell r="G1085" t="str">
            <v>Iceland</v>
          </cell>
        </row>
        <row r="1086">
          <cell r="F1086">
            <v>352</v>
          </cell>
          <cell r="G1086" t="str">
            <v>Iceland</v>
          </cell>
        </row>
        <row r="1087">
          <cell r="F1087">
            <v>356</v>
          </cell>
          <cell r="G1087" t="str">
            <v>India</v>
          </cell>
        </row>
        <row r="1088">
          <cell r="F1088">
            <v>356</v>
          </cell>
          <cell r="G1088" t="str">
            <v>India</v>
          </cell>
        </row>
        <row r="1089">
          <cell r="F1089">
            <v>356</v>
          </cell>
          <cell r="G1089" t="str">
            <v>India</v>
          </cell>
        </row>
        <row r="1090">
          <cell r="F1090">
            <v>356</v>
          </cell>
          <cell r="G1090" t="str">
            <v>India</v>
          </cell>
        </row>
        <row r="1091">
          <cell r="F1091">
            <v>356</v>
          </cell>
          <cell r="G1091" t="str">
            <v>India</v>
          </cell>
        </row>
        <row r="1092">
          <cell r="F1092">
            <v>356</v>
          </cell>
          <cell r="G1092" t="str">
            <v>India</v>
          </cell>
        </row>
        <row r="1093">
          <cell r="F1093">
            <v>356</v>
          </cell>
          <cell r="G1093" t="str">
            <v>India</v>
          </cell>
        </row>
        <row r="1094">
          <cell r="F1094">
            <v>356</v>
          </cell>
          <cell r="G1094" t="str">
            <v>India</v>
          </cell>
        </row>
        <row r="1095">
          <cell r="F1095">
            <v>356</v>
          </cell>
          <cell r="G1095" t="str">
            <v>India</v>
          </cell>
        </row>
        <row r="1096">
          <cell r="F1096">
            <v>360</v>
          </cell>
          <cell r="G1096" t="str">
            <v>Indonesia</v>
          </cell>
        </row>
        <row r="1097">
          <cell r="F1097">
            <v>360</v>
          </cell>
          <cell r="G1097" t="str">
            <v>Indonesia</v>
          </cell>
        </row>
        <row r="1098">
          <cell r="F1098">
            <v>360</v>
          </cell>
          <cell r="G1098" t="str">
            <v>Indonesia</v>
          </cell>
        </row>
        <row r="1099">
          <cell r="F1099">
            <v>360</v>
          </cell>
          <cell r="G1099" t="str">
            <v>Indonesia</v>
          </cell>
        </row>
        <row r="1100">
          <cell r="F1100">
            <v>360</v>
          </cell>
          <cell r="G1100" t="str">
            <v>Indonesia</v>
          </cell>
        </row>
        <row r="1101">
          <cell r="F1101">
            <v>360</v>
          </cell>
          <cell r="G1101" t="str">
            <v>Indonesia</v>
          </cell>
        </row>
        <row r="1102">
          <cell r="F1102">
            <v>360</v>
          </cell>
          <cell r="G1102" t="str">
            <v>Indonesia</v>
          </cell>
        </row>
        <row r="1103">
          <cell r="F1103">
            <v>360</v>
          </cell>
          <cell r="G1103" t="str">
            <v>Indonesia</v>
          </cell>
        </row>
        <row r="1104">
          <cell r="F1104">
            <v>360</v>
          </cell>
          <cell r="G1104" t="str">
            <v>Indonesia</v>
          </cell>
        </row>
        <row r="1105">
          <cell r="F1105">
            <v>364</v>
          </cell>
          <cell r="G1105" t="str">
            <v>Iran (Islamic Republic of)</v>
          </cell>
        </row>
        <row r="1106">
          <cell r="F1106">
            <v>364</v>
          </cell>
          <cell r="G1106" t="str">
            <v>Iran (Islamic Republic of)</v>
          </cell>
        </row>
        <row r="1107">
          <cell r="F1107">
            <v>364</v>
          </cell>
          <cell r="G1107" t="str">
            <v>Iran (Islamic Republic of)</v>
          </cell>
        </row>
        <row r="1108">
          <cell r="F1108">
            <v>364</v>
          </cell>
          <cell r="G1108" t="str">
            <v>Iran (Islamic Republic of)</v>
          </cell>
        </row>
        <row r="1109">
          <cell r="F1109">
            <v>364</v>
          </cell>
          <cell r="G1109" t="str">
            <v>Iran (Islamic Republic of)</v>
          </cell>
        </row>
        <row r="1110">
          <cell r="F1110">
            <v>364</v>
          </cell>
          <cell r="G1110" t="str">
            <v>Iran (Islamic Republic of)</v>
          </cell>
        </row>
        <row r="1111">
          <cell r="F1111">
            <v>364</v>
          </cell>
          <cell r="G1111" t="str">
            <v>Iran (Islamic Republic of)</v>
          </cell>
        </row>
        <row r="1112">
          <cell r="F1112">
            <v>364</v>
          </cell>
          <cell r="G1112" t="str">
            <v>Iran (Islamic Republic of)</v>
          </cell>
        </row>
        <row r="1113">
          <cell r="F1113">
            <v>364</v>
          </cell>
          <cell r="G1113" t="str">
            <v>Iran (Islamic Republic of)</v>
          </cell>
        </row>
        <row r="1114">
          <cell r="F1114">
            <v>368</v>
          </cell>
          <cell r="G1114" t="str">
            <v>Iraq</v>
          </cell>
        </row>
        <row r="1115">
          <cell r="F1115">
            <v>368</v>
          </cell>
          <cell r="G1115" t="str">
            <v>Iraq</v>
          </cell>
        </row>
        <row r="1116">
          <cell r="F1116">
            <v>368</v>
          </cell>
          <cell r="G1116" t="str">
            <v>Iraq</v>
          </cell>
        </row>
        <row r="1117">
          <cell r="F1117">
            <v>368</v>
          </cell>
          <cell r="G1117" t="str">
            <v>Iraq</v>
          </cell>
        </row>
        <row r="1118">
          <cell r="F1118">
            <v>368</v>
          </cell>
          <cell r="G1118" t="str">
            <v>Iraq</v>
          </cell>
        </row>
        <row r="1119">
          <cell r="F1119">
            <v>368</v>
          </cell>
          <cell r="G1119" t="str">
            <v>Iraq</v>
          </cell>
        </row>
        <row r="1120">
          <cell r="F1120">
            <v>368</v>
          </cell>
          <cell r="G1120" t="str">
            <v>Iraq</v>
          </cell>
        </row>
        <row r="1121">
          <cell r="F1121">
            <v>368</v>
          </cell>
          <cell r="G1121" t="str">
            <v>Iraq</v>
          </cell>
        </row>
        <row r="1122">
          <cell r="F1122">
            <v>368</v>
          </cell>
          <cell r="G1122" t="str">
            <v>Iraq</v>
          </cell>
        </row>
        <row r="1123">
          <cell r="F1123">
            <v>372</v>
          </cell>
          <cell r="G1123" t="str">
            <v>Ireland</v>
          </cell>
        </row>
        <row r="1124">
          <cell r="F1124">
            <v>372</v>
          </cell>
          <cell r="G1124" t="str">
            <v>Ireland</v>
          </cell>
        </row>
        <row r="1125">
          <cell r="F1125">
            <v>372</v>
          </cell>
          <cell r="G1125" t="str">
            <v>Ireland</v>
          </cell>
        </row>
        <row r="1126">
          <cell r="F1126">
            <v>372</v>
          </cell>
          <cell r="G1126" t="str">
            <v>Ireland</v>
          </cell>
        </row>
        <row r="1127">
          <cell r="F1127">
            <v>372</v>
          </cell>
          <cell r="G1127" t="str">
            <v>Ireland</v>
          </cell>
        </row>
        <row r="1128">
          <cell r="F1128">
            <v>372</v>
          </cell>
          <cell r="G1128" t="str">
            <v>Ireland</v>
          </cell>
        </row>
        <row r="1129">
          <cell r="F1129">
            <v>372</v>
          </cell>
          <cell r="G1129" t="str">
            <v>Ireland</v>
          </cell>
        </row>
        <row r="1130">
          <cell r="F1130">
            <v>372</v>
          </cell>
          <cell r="G1130" t="str">
            <v>Ireland</v>
          </cell>
        </row>
        <row r="1131">
          <cell r="F1131">
            <v>372</v>
          </cell>
          <cell r="G1131" t="str">
            <v>Ireland</v>
          </cell>
        </row>
        <row r="1132">
          <cell r="F1132">
            <v>376</v>
          </cell>
          <cell r="G1132" t="str">
            <v>Israel</v>
          </cell>
        </row>
        <row r="1133">
          <cell r="F1133">
            <v>376</v>
          </cell>
          <cell r="G1133" t="str">
            <v>Israel</v>
          </cell>
        </row>
        <row r="1134">
          <cell r="F1134">
            <v>376</v>
          </cell>
          <cell r="G1134" t="str">
            <v>Israel</v>
          </cell>
        </row>
        <row r="1135">
          <cell r="F1135">
            <v>376</v>
          </cell>
          <cell r="G1135" t="str">
            <v>Israel</v>
          </cell>
        </row>
        <row r="1136">
          <cell r="F1136">
            <v>376</v>
          </cell>
          <cell r="G1136" t="str">
            <v>Israel</v>
          </cell>
        </row>
        <row r="1137">
          <cell r="F1137">
            <v>376</v>
          </cell>
          <cell r="G1137" t="str">
            <v>Israel</v>
          </cell>
        </row>
        <row r="1138">
          <cell r="F1138">
            <v>376</v>
          </cell>
          <cell r="G1138" t="str">
            <v>Israel</v>
          </cell>
        </row>
        <row r="1139">
          <cell r="F1139">
            <v>376</v>
          </cell>
          <cell r="G1139" t="str">
            <v>Israel</v>
          </cell>
        </row>
        <row r="1140">
          <cell r="F1140">
            <v>376</v>
          </cell>
          <cell r="G1140" t="str">
            <v>Israel</v>
          </cell>
        </row>
        <row r="1141">
          <cell r="F1141">
            <v>380</v>
          </cell>
          <cell r="G1141" t="str">
            <v>Italy</v>
          </cell>
        </row>
        <row r="1142">
          <cell r="F1142">
            <v>380</v>
          </cell>
          <cell r="G1142" t="str">
            <v>Italy</v>
          </cell>
        </row>
        <row r="1143">
          <cell r="F1143">
            <v>380</v>
          </cell>
          <cell r="G1143" t="str">
            <v>Italy</v>
          </cell>
        </row>
        <row r="1144">
          <cell r="F1144">
            <v>380</v>
          </cell>
          <cell r="G1144" t="str">
            <v>Italy</v>
          </cell>
        </row>
        <row r="1145">
          <cell r="F1145">
            <v>380</v>
          </cell>
          <cell r="G1145" t="str">
            <v>Italy</v>
          </cell>
        </row>
        <row r="1146">
          <cell r="F1146">
            <v>380</v>
          </cell>
          <cell r="G1146" t="str">
            <v>Italy</v>
          </cell>
        </row>
        <row r="1147">
          <cell r="F1147">
            <v>380</v>
          </cell>
          <cell r="G1147" t="str">
            <v>Italy</v>
          </cell>
        </row>
        <row r="1148">
          <cell r="F1148">
            <v>380</v>
          </cell>
          <cell r="G1148" t="str">
            <v>Italy</v>
          </cell>
        </row>
        <row r="1149">
          <cell r="F1149">
            <v>380</v>
          </cell>
          <cell r="G1149" t="str">
            <v>Italy</v>
          </cell>
        </row>
        <row r="1150">
          <cell r="F1150">
            <v>384</v>
          </cell>
          <cell r="G1150" t="str">
            <v>Côte d'Ivoire</v>
          </cell>
        </row>
        <row r="1151">
          <cell r="F1151">
            <v>384</v>
          </cell>
          <cell r="G1151" t="str">
            <v>Côte d'Ivoire</v>
          </cell>
        </row>
        <row r="1152">
          <cell r="F1152">
            <v>384</v>
          </cell>
          <cell r="G1152" t="str">
            <v>Côte d'Ivoire</v>
          </cell>
        </row>
        <row r="1153">
          <cell r="F1153">
            <v>384</v>
          </cell>
          <cell r="G1153" t="str">
            <v>Côte d'Ivoire</v>
          </cell>
        </row>
        <row r="1154">
          <cell r="F1154">
            <v>384</v>
          </cell>
          <cell r="G1154" t="str">
            <v>Côte d'Ivoire</v>
          </cell>
        </row>
        <row r="1155">
          <cell r="F1155">
            <v>384</v>
          </cell>
          <cell r="G1155" t="str">
            <v>Côte d'Ivoire</v>
          </cell>
        </row>
        <row r="1156">
          <cell r="F1156">
            <v>384</v>
          </cell>
          <cell r="G1156" t="str">
            <v>Côte d'Ivoire</v>
          </cell>
        </row>
        <row r="1157">
          <cell r="F1157">
            <v>384</v>
          </cell>
          <cell r="G1157" t="str">
            <v>Côte d'Ivoire</v>
          </cell>
        </row>
        <row r="1158">
          <cell r="F1158">
            <v>384</v>
          </cell>
          <cell r="G1158" t="str">
            <v>Côte d'Ivoire</v>
          </cell>
        </row>
        <row r="1159">
          <cell r="F1159">
            <v>388</v>
          </cell>
          <cell r="G1159" t="str">
            <v>Jamaica</v>
          </cell>
        </row>
        <row r="1160">
          <cell r="F1160">
            <v>388</v>
          </cell>
          <cell r="G1160" t="str">
            <v>Jamaica</v>
          </cell>
        </row>
        <row r="1161">
          <cell r="F1161">
            <v>388</v>
          </cell>
          <cell r="G1161" t="str">
            <v>Jamaica</v>
          </cell>
        </row>
        <row r="1162">
          <cell r="F1162">
            <v>388</v>
          </cell>
          <cell r="G1162" t="str">
            <v>Jamaica</v>
          </cell>
        </row>
        <row r="1163">
          <cell r="F1163">
            <v>388</v>
          </cell>
          <cell r="G1163" t="str">
            <v>Jamaica</v>
          </cell>
        </row>
        <row r="1164">
          <cell r="F1164">
            <v>388</v>
          </cell>
          <cell r="G1164" t="str">
            <v>Jamaica</v>
          </cell>
        </row>
        <row r="1165">
          <cell r="F1165">
            <v>388</v>
          </cell>
          <cell r="G1165" t="str">
            <v>Jamaica</v>
          </cell>
        </row>
        <row r="1166">
          <cell r="F1166">
            <v>388</v>
          </cell>
          <cell r="G1166" t="str">
            <v>Jamaica</v>
          </cell>
        </row>
        <row r="1167">
          <cell r="F1167">
            <v>392</v>
          </cell>
          <cell r="G1167" t="str">
            <v>Japan</v>
          </cell>
        </row>
        <row r="1168">
          <cell r="F1168">
            <v>392</v>
          </cell>
          <cell r="G1168" t="str">
            <v>Japan</v>
          </cell>
        </row>
        <row r="1169">
          <cell r="F1169">
            <v>392</v>
          </cell>
          <cell r="G1169" t="str">
            <v>Japan</v>
          </cell>
        </row>
        <row r="1170">
          <cell r="F1170">
            <v>392</v>
          </cell>
          <cell r="G1170" t="str">
            <v>Japan</v>
          </cell>
        </row>
        <row r="1171">
          <cell r="F1171">
            <v>392</v>
          </cell>
          <cell r="G1171" t="str">
            <v>Japan</v>
          </cell>
        </row>
        <row r="1172">
          <cell r="F1172">
            <v>392</v>
          </cell>
          <cell r="G1172" t="str">
            <v>Japan</v>
          </cell>
        </row>
        <row r="1173">
          <cell r="F1173">
            <v>392</v>
          </cell>
          <cell r="G1173" t="str">
            <v>Japan</v>
          </cell>
        </row>
        <row r="1174">
          <cell r="F1174">
            <v>392</v>
          </cell>
          <cell r="G1174" t="str">
            <v>Japan</v>
          </cell>
        </row>
        <row r="1175">
          <cell r="F1175">
            <v>392</v>
          </cell>
          <cell r="G1175" t="str">
            <v>Japan</v>
          </cell>
        </row>
        <row r="1176">
          <cell r="F1176">
            <v>398</v>
          </cell>
          <cell r="G1176" t="str">
            <v>Kazakhstan</v>
          </cell>
        </row>
        <row r="1177">
          <cell r="F1177">
            <v>398</v>
          </cell>
          <cell r="G1177" t="str">
            <v>Kazakhstan</v>
          </cell>
        </row>
        <row r="1178">
          <cell r="F1178">
            <v>398</v>
          </cell>
          <cell r="G1178" t="str">
            <v>Kazakhstan</v>
          </cell>
        </row>
        <row r="1179">
          <cell r="F1179">
            <v>398</v>
          </cell>
          <cell r="G1179" t="str">
            <v>Kazakhstan</v>
          </cell>
        </row>
        <row r="1180">
          <cell r="F1180">
            <v>398</v>
          </cell>
          <cell r="G1180" t="str">
            <v>Kazakhstan</v>
          </cell>
        </row>
        <row r="1181">
          <cell r="F1181">
            <v>398</v>
          </cell>
          <cell r="G1181" t="str">
            <v>Kazakhstan</v>
          </cell>
        </row>
        <row r="1182">
          <cell r="F1182">
            <v>398</v>
          </cell>
          <cell r="G1182" t="str">
            <v>Kazakhstan</v>
          </cell>
        </row>
        <row r="1183">
          <cell r="F1183">
            <v>398</v>
          </cell>
          <cell r="G1183" t="str">
            <v>Kazakhstan</v>
          </cell>
        </row>
        <row r="1184">
          <cell r="F1184">
            <v>398</v>
          </cell>
          <cell r="G1184" t="str">
            <v>Kazakhstan</v>
          </cell>
        </row>
        <row r="1185">
          <cell r="F1185">
            <v>400</v>
          </cell>
          <cell r="G1185" t="str">
            <v>Jordan</v>
          </cell>
        </row>
        <row r="1186">
          <cell r="F1186">
            <v>400</v>
          </cell>
          <cell r="G1186" t="str">
            <v>Jordan</v>
          </cell>
        </row>
        <row r="1187">
          <cell r="F1187">
            <v>400</v>
          </cell>
          <cell r="G1187" t="str">
            <v>Jordan</v>
          </cell>
        </row>
        <row r="1188">
          <cell r="F1188">
            <v>400</v>
          </cell>
          <cell r="G1188" t="str">
            <v>Jordan</v>
          </cell>
        </row>
        <row r="1189">
          <cell r="F1189">
            <v>400</v>
          </cell>
          <cell r="G1189" t="str">
            <v>Jordan</v>
          </cell>
        </row>
        <row r="1190">
          <cell r="F1190">
            <v>400</v>
          </cell>
          <cell r="G1190" t="str">
            <v>Jordan</v>
          </cell>
        </row>
        <row r="1191">
          <cell r="F1191">
            <v>400</v>
          </cell>
          <cell r="G1191" t="str">
            <v>Jordan</v>
          </cell>
        </row>
        <row r="1192">
          <cell r="F1192">
            <v>400</v>
          </cell>
          <cell r="G1192" t="str">
            <v>Jordan</v>
          </cell>
        </row>
        <row r="1193">
          <cell r="F1193">
            <v>400</v>
          </cell>
          <cell r="G1193" t="str">
            <v>Jordan</v>
          </cell>
        </row>
        <row r="1194">
          <cell r="F1194">
            <v>404</v>
          </cell>
          <cell r="G1194" t="str">
            <v>Kenya</v>
          </cell>
        </row>
        <row r="1195">
          <cell r="F1195">
            <v>404</v>
          </cell>
          <cell r="G1195" t="str">
            <v>Kenya</v>
          </cell>
        </row>
        <row r="1196">
          <cell r="F1196">
            <v>404</v>
          </cell>
          <cell r="G1196" t="str">
            <v>Kenya</v>
          </cell>
        </row>
        <row r="1197">
          <cell r="F1197">
            <v>404</v>
          </cell>
          <cell r="G1197" t="str">
            <v>Kenya</v>
          </cell>
        </row>
        <row r="1198">
          <cell r="F1198">
            <v>404</v>
          </cell>
          <cell r="G1198" t="str">
            <v>Kenya</v>
          </cell>
        </row>
        <row r="1199">
          <cell r="F1199">
            <v>404</v>
          </cell>
          <cell r="G1199" t="str">
            <v>Kenya</v>
          </cell>
        </row>
        <row r="1200">
          <cell r="F1200">
            <v>404</v>
          </cell>
          <cell r="G1200" t="str">
            <v>Kenya</v>
          </cell>
        </row>
        <row r="1201">
          <cell r="F1201">
            <v>404</v>
          </cell>
          <cell r="G1201" t="str">
            <v>Kenya</v>
          </cell>
        </row>
        <row r="1202">
          <cell r="F1202">
            <v>404</v>
          </cell>
          <cell r="G1202" t="str">
            <v>Kenya</v>
          </cell>
        </row>
        <row r="1203">
          <cell r="F1203">
            <v>408</v>
          </cell>
          <cell r="G1203" t="str">
            <v>Democratic People's Republic of Korea</v>
          </cell>
        </row>
        <row r="1204">
          <cell r="F1204">
            <v>408</v>
          </cell>
          <cell r="G1204" t="str">
            <v>Democratic People's Republic of Korea</v>
          </cell>
        </row>
        <row r="1205">
          <cell r="F1205">
            <v>408</v>
          </cell>
          <cell r="G1205" t="str">
            <v>Democratic People's Republic of Korea</v>
          </cell>
        </row>
        <row r="1206">
          <cell r="F1206">
            <v>408</v>
          </cell>
          <cell r="G1206" t="str">
            <v>Democratic People's Republic of Korea</v>
          </cell>
        </row>
        <row r="1207">
          <cell r="F1207">
            <v>408</v>
          </cell>
          <cell r="G1207" t="str">
            <v>Democratic People's Republic of Korea</v>
          </cell>
        </row>
        <row r="1208">
          <cell r="F1208">
            <v>408</v>
          </cell>
          <cell r="G1208" t="str">
            <v>Democratic People's Republic of Korea</v>
          </cell>
        </row>
        <row r="1209">
          <cell r="F1209">
            <v>408</v>
          </cell>
          <cell r="G1209" t="str">
            <v>Democratic People's Republic of Korea</v>
          </cell>
        </row>
        <row r="1210">
          <cell r="F1210">
            <v>408</v>
          </cell>
          <cell r="G1210" t="str">
            <v>Democratic People's Republic of Korea</v>
          </cell>
        </row>
        <row r="1211">
          <cell r="F1211">
            <v>408</v>
          </cell>
          <cell r="G1211" t="str">
            <v>Democratic People's Republic of Korea</v>
          </cell>
        </row>
        <row r="1212">
          <cell r="F1212">
            <v>410</v>
          </cell>
          <cell r="G1212" t="str">
            <v>Republic of Korea</v>
          </cell>
        </row>
        <row r="1213">
          <cell r="F1213">
            <v>410</v>
          </cell>
          <cell r="G1213" t="str">
            <v>Republic of Korea</v>
          </cell>
        </row>
        <row r="1214">
          <cell r="F1214">
            <v>410</v>
          </cell>
          <cell r="G1214" t="str">
            <v>Republic of Korea</v>
          </cell>
        </row>
        <row r="1215">
          <cell r="F1215">
            <v>410</v>
          </cell>
          <cell r="G1215" t="str">
            <v>Republic of Korea</v>
          </cell>
        </row>
        <row r="1216">
          <cell r="F1216">
            <v>410</v>
          </cell>
          <cell r="G1216" t="str">
            <v>Republic of Korea</v>
          </cell>
        </row>
        <row r="1217">
          <cell r="F1217">
            <v>410</v>
          </cell>
          <cell r="G1217" t="str">
            <v>Republic of Korea</v>
          </cell>
        </row>
        <row r="1218">
          <cell r="F1218">
            <v>410</v>
          </cell>
          <cell r="G1218" t="str">
            <v>Republic of Korea</v>
          </cell>
        </row>
        <row r="1219">
          <cell r="F1219">
            <v>410</v>
          </cell>
          <cell r="G1219" t="str">
            <v>Republic of Korea</v>
          </cell>
        </row>
        <row r="1220">
          <cell r="F1220">
            <v>410</v>
          </cell>
          <cell r="G1220" t="str">
            <v>Republic of Korea</v>
          </cell>
        </row>
        <row r="1221">
          <cell r="F1221">
            <v>414</v>
          </cell>
          <cell r="G1221" t="str">
            <v>Kuwait</v>
          </cell>
        </row>
        <row r="1222">
          <cell r="F1222">
            <v>414</v>
          </cell>
          <cell r="G1222" t="str">
            <v>Kuwait</v>
          </cell>
        </row>
        <row r="1223">
          <cell r="F1223">
            <v>414</v>
          </cell>
          <cell r="G1223" t="str">
            <v>Kuwait</v>
          </cell>
        </row>
        <row r="1224">
          <cell r="F1224">
            <v>414</v>
          </cell>
          <cell r="G1224" t="str">
            <v>Kuwait</v>
          </cell>
        </row>
        <row r="1225">
          <cell r="F1225">
            <v>414</v>
          </cell>
          <cell r="G1225" t="str">
            <v>Kuwait</v>
          </cell>
        </row>
        <row r="1226">
          <cell r="F1226">
            <v>414</v>
          </cell>
          <cell r="G1226" t="str">
            <v>Kuwait</v>
          </cell>
        </row>
        <row r="1227">
          <cell r="F1227">
            <v>414</v>
          </cell>
          <cell r="G1227" t="str">
            <v>Kuwait</v>
          </cell>
        </row>
        <row r="1228">
          <cell r="F1228">
            <v>414</v>
          </cell>
          <cell r="G1228" t="str">
            <v>Kuwait</v>
          </cell>
        </row>
        <row r="1229">
          <cell r="F1229">
            <v>414</v>
          </cell>
          <cell r="G1229" t="str">
            <v>Kuwait</v>
          </cell>
        </row>
        <row r="1230">
          <cell r="F1230">
            <v>417</v>
          </cell>
          <cell r="G1230" t="str">
            <v>Kyrgyzstan</v>
          </cell>
        </row>
        <row r="1231">
          <cell r="F1231">
            <v>417</v>
          </cell>
          <cell r="G1231" t="str">
            <v>Kyrgyzstan</v>
          </cell>
        </row>
        <row r="1232">
          <cell r="F1232">
            <v>417</v>
          </cell>
          <cell r="G1232" t="str">
            <v>Kyrgyzstan</v>
          </cell>
        </row>
        <row r="1233">
          <cell r="F1233">
            <v>417</v>
          </cell>
          <cell r="G1233" t="str">
            <v>Kyrgyzstan</v>
          </cell>
        </row>
        <row r="1234">
          <cell r="F1234">
            <v>417</v>
          </cell>
          <cell r="G1234" t="str">
            <v>Kyrgyzstan</v>
          </cell>
        </row>
        <row r="1235">
          <cell r="F1235">
            <v>417</v>
          </cell>
          <cell r="G1235" t="str">
            <v>Kyrgyzstan</v>
          </cell>
        </row>
        <row r="1236">
          <cell r="F1236">
            <v>417</v>
          </cell>
          <cell r="G1236" t="str">
            <v>Kyrgyzstan</v>
          </cell>
        </row>
        <row r="1237">
          <cell r="F1237">
            <v>417</v>
          </cell>
          <cell r="G1237" t="str">
            <v>Kyrgyzstan</v>
          </cell>
        </row>
        <row r="1238">
          <cell r="F1238">
            <v>417</v>
          </cell>
          <cell r="G1238" t="str">
            <v>Kyrgyzstan</v>
          </cell>
        </row>
        <row r="1239">
          <cell r="F1239">
            <v>418</v>
          </cell>
          <cell r="G1239" t="str">
            <v>Lao People's Democratic Republic</v>
          </cell>
        </row>
        <row r="1240">
          <cell r="F1240">
            <v>418</v>
          </cell>
          <cell r="G1240" t="str">
            <v>Lao People's Democratic Republic</v>
          </cell>
        </row>
        <row r="1241">
          <cell r="F1241">
            <v>418</v>
          </cell>
          <cell r="G1241" t="str">
            <v>Lao People's Democratic Republic</v>
          </cell>
        </row>
        <row r="1242">
          <cell r="F1242">
            <v>418</v>
          </cell>
          <cell r="G1242" t="str">
            <v>Lao People's Democratic Republic</v>
          </cell>
        </row>
        <row r="1243">
          <cell r="F1243">
            <v>418</v>
          </cell>
          <cell r="G1243" t="str">
            <v>Lao People's Democratic Republic</v>
          </cell>
        </row>
        <row r="1244">
          <cell r="F1244">
            <v>418</v>
          </cell>
          <cell r="G1244" t="str">
            <v>Lao People's Democratic Republic</v>
          </cell>
        </row>
        <row r="1245">
          <cell r="F1245">
            <v>418</v>
          </cell>
          <cell r="G1245" t="str">
            <v>Lao People's Democratic Republic</v>
          </cell>
        </row>
        <row r="1246">
          <cell r="F1246">
            <v>418</v>
          </cell>
          <cell r="G1246" t="str">
            <v>Lao People's Democratic Republic</v>
          </cell>
        </row>
        <row r="1247">
          <cell r="F1247">
            <v>418</v>
          </cell>
          <cell r="G1247" t="str">
            <v>Lao People's Democratic Republic</v>
          </cell>
        </row>
        <row r="1248">
          <cell r="F1248">
            <v>419</v>
          </cell>
          <cell r="G1248" t="str">
            <v>Latin America and the Caribbean</v>
          </cell>
        </row>
        <row r="1249">
          <cell r="F1249">
            <v>419</v>
          </cell>
          <cell r="G1249" t="str">
            <v>Latin America and the Caribbean</v>
          </cell>
        </row>
        <row r="1250">
          <cell r="F1250">
            <v>419</v>
          </cell>
          <cell r="G1250" t="str">
            <v>Latin America and the Caribbean</v>
          </cell>
        </row>
        <row r="1251">
          <cell r="F1251">
            <v>419</v>
          </cell>
          <cell r="G1251" t="str">
            <v>Latin America and the Caribbean</v>
          </cell>
        </row>
        <row r="1252">
          <cell r="F1252">
            <v>419</v>
          </cell>
          <cell r="G1252" t="str">
            <v>Latin America and the Caribbean</v>
          </cell>
        </row>
        <row r="1253">
          <cell r="F1253">
            <v>419</v>
          </cell>
          <cell r="G1253" t="str">
            <v>Latin America and the Caribbean</v>
          </cell>
        </row>
        <row r="1254">
          <cell r="F1254">
            <v>419</v>
          </cell>
          <cell r="G1254" t="str">
            <v>Latin America and the Caribbean</v>
          </cell>
        </row>
        <row r="1255">
          <cell r="F1255">
            <v>419</v>
          </cell>
          <cell r="G1255" t="str">
            <v>Latin America and the Caribbean</v>
          </cell>
        </row>
        <row r="1256">
          <cell r="F1256">
            <v>419</v>
          </cell>
          <cell r="G1256" t="str">
            <v>Latin America and the Caribbean</v>
          </cell>
        </row>
        <row r="1257">
          <cell r="F1257">
            <v>422</v>
          </cell>
          <cell r="G1257" t="str">
            <v>Lebanon</v>
          </cell>
        </row>
        <row r="1258">
          <cell r="F1258">
            <v>422</v>
          </cell>
          <cell r="G1258" t="str">
            <v>Lebanon</v>
          </cell>
        </row>
        <row r="1259">
          <cell r="F1259">
            <v>422</v>
          </cell>
          <cell r="G1259" t="str">
            <v>Lebanon</v>
          </cell>
        </row>
        <row r="1260">
          <cell r="F1260">
            <v>422</v>
          </cell>
          <cell r="G1260" t="str">
            <v>Lebanon</v>
          </cell>
        </row>
        <row r="1261">
          <cell r="F1261">
            <v>422</v>
          </cell>
          <cell r="G1261" t="str">
            <v>Lebanon</v>
          </cell>
        </row>
        <row r="1262">
          <cell r="F1262">
            <v>422</v>
          </cell>
          <cell r="G1262" t="str">
            <v>Lebanon</v>
          </cell>
        </row>
        <row r="1263">
          <cell r="F1263">
            <v>422</v>
          </cell>
          <cell r="G1263" t="str">
            <v>Lebanon</v>
          </cell>
        </row>
        <row r="1264">
          <cell r="F1264">
            <v>422</v>
          </cell>
          <cell r="G1264" t="str">
            <v>Lebanon</v>
          </cell>
        </row>
        <row r="1265">
          <cell r="F1265">
            <v>422</v>
          </cell>
          <cell r="G1265" t="str">
            <v>Lebanon</v>
          </cell>
        </row>
        <row r="1266">
          <cell r="F1266">
            <v>426</v>
          </cell>
          <cell r="G1266" t="str">
            <v>Lesotho</v>
          </cell>
        </row>
        <row r="1267">
          <cell r="F1267">
            <v>426</v>
          </cell>
          <cell r="G1267" t="str">
            <v>Lesotho</v>
          </cell>
        </row>
        <row r="1268">
          <cell r="F1268">
            <v>426</v>
          </cell>
          <cell r="G1268" t="str">
            <v>Lesotho</v>
          </cell>
        </row>
        <row r="1269">
          <cell r="F1269">
            <v>426</v>
          </cell>
          <cell r="G1269" t="str">
            <v>Lesotho</v>
          </cell>
        </row>
        <row r="1270">
          <cell r="F1270">
            <v>426</v>
          </cell>
          <cell r="G1270" t="str">
            <v>Lesotho</v>
          </cell>
        </row>
        <row r="1271">
          <cell r="F1271">
            <v>426</v>
          </cell>
          <cell r="G1271" t="str">
            <v>Lesotho</v>
          </cell>
        </row>
        <row r="1272">
          <cell r="F1272">
            <v>428</v>
          </cell>
          <cell r="G1272" t="str">
            <v>Latvia</v>
          </cell>
        </row>
        <row r="1273">
          <cell r="F1273">
            <v>428</v>
          </cell>
          <cell r="G1273" t="str">
            <v>Latvia</v>
          </cell>
        </row>
        <row r="1274">
          <cell r="F1274">
            <v>428</v>
          </cell>
          <cell r="G1274" t="str">
            <v>Latvia</v>
          </cell>
        </row>
        <row r="1275">
          <cell r="F1275">
            <v>428</v>
          </cell>
          <cell r="G1275" t="str">
            <v>Latvia</v>
          </cell>
        </row>
        <row r="1276">
          <cell r="F1276">
            <v>428</v>
          </cell>
          <cell r="G1276" t="str">
            <v>Latvia</v>
          </cell>
        </row>
        <row r="1277">
          <cell r="F1277">
            <v>428</v>
          </cell>
          <cell r="G1277" t="str">
            <v>Latvia</v>
          </cell>
        </row>
        <row r="1278">
          <cell r="F1278">
            <v>428</v>
          </cell>
          <cell r="G1278" t="str">
            <v>Latvia</v>
          </cell>
        </row>
        <row r="1279">
          <cell r="F1279">
            <v>428</v>
          </cell>
          <cell r="G1279" t="str">
            <v>Latvia</v>
          </cell>
        </row>
        <row r="1280">
          <cell r="F1280">
            <v>428</v>
          </cell>
          <cell r="G1280" t="str">
            <v>Latvia</v>
          </cell>
        </row>
        <row r="1281">
          <cell r="F1281">
            <v>430</v>
          </cell>
          <cell r="G1281" t="str">
            <v>Liberia</v>
          </cell>
        </row>
        <row r="1282">
          <cell r="F1282">
            <v>430</v>
          </cell>
          <cell r="G1282" t="str">
            <v>Liberia</v>
          </cell>
        </row>
        <row r="1283">
          <cell r="F1283">
            <v>430</v>
          </cell>
          <cell r="G1283" t="str">
            <v>Liberia</v>
          </cell>
        </row>
        <row r="1284">
          <cell r="F1284">
            <v>430</v>
          </cell>
          <cell r="G1284" t="str">
            <v>Liberia</v>
          </cell>
        </row>
        <row r="1285">
          <cell r="F1285">
            <v>430</v>
          </cell>
          <cell r="G1285" t="str">
            <v>Liberia</v>
          </cell>
        </row>
        <row r="1286">
          <cell r="F1286">
            <v>430</v>
          </cell>
          <cell r="G1286" t="str">
            <v>Liberia</v>
          </cell>
        </row>
        <row r="1287">
          <cell r="F1287">
            <v>432</v>
          </cell>
          <cell r="G1287" t="str">
            <v>Landlocked developing countries (LLDCs)</v>
          </cell>
        </row>
        <row r="1288">
          <cell r="F1288">
            <v>432</v>
          </cell>
          <cell r="G1288" t="str">
            <v>Landlocked developing countries (LLDCs)</v>
          </cell>
        </row>
        <row r="1289">
          <cell r="F1289">
            <v>432</v>
          </cell>
          <cell r="G1289" t="str">
            <v>Landlocked developing countries (LLDCs)</v>
          </cell>
        </row>
        <row r="1290">
          <cell r="F1290">
            <v>432</v>
          </cell>
          <cell r="G1290" t="str">
            <v>Landlocked developing countries (LLDCs)</v>
          </cell>
        </row>
        <row r="1291">
          <cell r="F1291">
            <v>432</v>
          </cell>
          <cell r="G1291" t="str">
            <v>Landlocked developing countries (LLDCs)</v>
          </cell>
        </row>
        <row r="1292">
          <cell r="F1292">
            <v>432</v>
          </cell>
          <cell r="G1292" t="str">
            <v>Landlocked developing countries (LLDCs)</v>
          </cell>
        </row>
        <row r="1293">
          <cell r="F1293">
            <v>432</v>
          </cell>
          <cell r="G1293" t="str">
            <v>Landlocked developing countries (LLDCs)</v>
          </cell>
        </row>
        <row r="1294">
          <cell r="F1294">
            <v>432</v>
          </cell>
          <cell r="G1294" t="str">
            <v>Landlocked developing countries (LLDCs)</v>
          </cell>
        </row>
        <row r="1295">
          <cell r="F1295">
            <v>432</v>
          </cell>
          <cell r="G1295" t="str">
            <v>Landlocked developing countries (LLDCs)</v>
          </cell>
        </row>
        <row r="1296">
          <cell r="F1296">
            <v>434</v>
          </cell>
          <cell r="G1296" t="str">
            <v>Libya</v>
          </cell>
        </row>
        <row r="1297">
          <cell r="F1297">
            <v>434</v>
          </cell>
          <cell r="G1297" t="str">
            <v>Libya</v>
          </cell>
        </row>
        <row r="1298">
          <cell r="F1298">
            <v>434</v>
          </cell>
          <cell r="G1298" t="str">
            <v>Libya</v>
          </cell>
        </row>
        <row r="1299">
          <cell r="F1299">
            <v>434</v>
          </cell>
          <cell r="G1299" t="str">
            <v>Libya</v>
          </cell>
        </row>
        <row r="1300">
          <cell r="F1300">
            <v>434</v>
          </cell>
          <cell r="G1300" t="str">
            <v>Libya</v>
          </cell>
        </row>
        <row r="1301">
          <cell r="F1301">
            <v>434</v>
          </cell>
          <cell r="G1301" t="str">
            <v>Libya</v>
          </cell>
        </row>
        <row r="1302">
          <cell r="F1302">
            <v>434</v>
          </cell>
          <cell r="G1302" t="str">
            <v>Libya</v>
          </cell>
        </row>
        <row r="1303">
          <cell r="F1303">
            <v>434</v>
          </cell>
          <cell r="G1303" t="str">
            <v>Libya</v>
          </cell>
        </row>
        <row r="1304">
          <cell r="F1304">
            <v>434</v>
          </cell>
          <cell r="G1304" t="str">
            <v>Libya</v>
          </cell>
        </row>
        <row r="1305">
          <cell r="F1305">
            <v>438</v>
          </cell>
          <cell r="G1305" t="str">
            <v>Liechtenstein</v>
          </cell>
        </row>
        <row r="1306">
          <cell r="F1306">
            <v>438</v>
          </cell>
          <cell r="G1306" t="str">
            <v>Liechtenstein</v>
          </cell>
        </row>
        <row r="1307">
          <cell r="F1307">
            <v>438</v>
          </cell>
          <cell r="G1307" t="str">
            <v>Liechtenstein</v>
          </cell>
        </row>
        <row r="1308">
          <cell r="F1308">
            <v>438</v>
          </cell>
          <cell r="G1308" t="str">
            <v>Liechtenstein</v>
          </cell>
        </row>
        <row r="1309">
          <cell r="F1309">
            <v>438</v>
          </cell>
          <cell r="G1309" t="str">
            <v>Liechtenstein</v>
          </cell>
        </row>
        <row r="1310">
          <cell r="F1310">
            <v>438</v>
          </cell>
          <cell r="G1310" t="str">
            <v>Liechtenstein</v>
          </cell>
        </row>
        <row r="1311">
          <cell r="F1311">
            <v>440</v>
          </cell>
          <cell r="G1311" t="str">
            <v>Lithuania</v>
          </cell>
        </row>
        <row r="1312">
          <cell r="F1312">
            <v>440</v>
          </cell>
          <cell r="G1312" t="str">
            <v>Lithuania</v>
          </cell>
        </row>
        <row r="1313">
          <cell r="F1313">
            <v>440</v>
          </cell>
          <cell r="G1313" t="str">
            <v>Lithuania</v>
          </cell>
        </row>
        <row r="1314">
          <cell r="F1314">
            <v>440</v>
          </cell>
          <cell r="G1314" t="str">
            <v>Lithuania</v>
          </cell>
        </row>
        <row r="1315">
          <cell r="F1315">
            <v>440</v>
          </cell>
          <cell r="G1315" t="str">
            <v>Lithuania</v>
          </cell>
        </row>
        <row r="1316">
          <cell r="F1316">
            <v>440</v>
          </cell>
          <cell r="G1316" t="str">
            <v>Lithuania</v>
          </cell>
        </row>
        <row r="1317">
          <cell r="F1317">
            <v>440</v>
          </cell>
          <cell r="G1317" t="str">
            <v>Lithuania</v>
          </cell>
        </row>
        <row r="1318">
          <cell r="F1318">
            <v>440</v>
          </cell>
          <cell r="G1318" t="str">
            <v>Lithuania</v>
          </cell>
        </row>
        <row r="1319">
          <cell r="F1319">
            <v>440</v>
          </cell>
          <cell r="G1319" t="str">
            <v>Lithuania</v>
          </cell>
        </row>
        <row r="1320">
          <cell r="F1320">
            <v>442</v>
          </cell>
          <cell r="G1320" t="str">
            <v>Luxembourg</v>
          </cell>
        </row>
        <row r="1321">
          <cell r="F1321">
            <v>442</v>
          </cell>
          <cell r="G1321" t="str">
            <v>Luxembourg</v>
          </cell>
        </row>
        <row r="1322">
          <cell r="F1322">
            <v>442</v>
          </cell>
          <cell r="G1322" t="str">
            <v>Luxembourg</v>
          </cell>
        </row>
        <row r="1323">
          <cell r="F1323">
            <v>442</v>
          </cell>
          <cell r="G1323" t="str">
            <v>Luxembourg</v>
          </cell>
        </row>
        <row r="1324">
          <cell r="F1324">
            <v>442</v>
          </cell>
          <cell r="G1324" t="str">
            <v>Luxembourg</v>
          </cell>
        </row>
        <row r="1325">
          <cell r="F1325">
            <v>442</v>
          </cell>
          <cell r="G1325" t="str">
            <v>Luxembourg</v>
          </cell>
        </row>
        <row r="1326">
          <cell r="F1326">
            <v>442</v>
          </cell>
          <cell r="G1326" t="str">
            <v>Luxembourg</v>
          </cell>
        </row>
        <row r="1327">
          <cell r="F1327">
            <v>442</v>
          </cell>
          <cell r="G1327" t="str">
            <v>Luxembourg</v>
          </cell>
        </row>
        <row r="1328">
          <cell r="F1328">
            <v>442</v>
          </cell>
          <cell r="G1328" t="str">
            <v>Luxembourg</v>
          </cell>
        </row>
        <row r="1329">
          <cell r="F1329">
            <v>446</v>
          </cell>
          <cell r="G1329" t="str">
            <v>China, Macao Special Administrative Region</v>
          </cell>
        </row>
        <row r="1330">
          <cell r="F1330">
            <v>446</v>
          </cell>
          <cell r="G1330" t="str">
            <v>China, Macao Special Administrative Region</v>
          </cell>
        </row>
        <row r="1331">
          <cell r="F1331">
            <v>446</v>
          </cell>
          <cell r="G1331" t="str">
            <v>China, Macao Special Administrative Region</v>
          </cell>
        </row>
        <row r="1332">
          <cell r="F1332">
            <v>446</v>
          </cell>
          <cell r="G1332" t="str">
            <v>China, Macao Special Administrative Region</v>
          </cell>
        </row>
        <row r="1333">
          <cell r="F1333">
            <v>446</v>
          </cell>
          <cell r="G1333" t="str">
            <v>China, Macao Special Administrative Region</v>
          </cell>
        </row>
        <row r="1334">
          <cell r="F1334">
            <v>446</v>
          </cell>
          <cell r="G1334" t="str">
            <v>China, Macao Special Administrative Region</v>
          </cell>
        </row>
        <row r="1335">
          <cell r="F1335">
            <v>446</v>
          </cell>
          <cell r="G1335" t="str">
            <v>China, Macao Special Administrative Region</v>
          </cell>
        </row>
        <row r="1336">
          <cell r="F1336">
            <v>446</v>
          </cell>
          <cell r="G1336" t="str">
            <v>China, Macao Special Administrative Region</v>
          </cell>
        </row>
        <row r="1337">
          <cell r="F1337">
            <v>446</v>
          </cell>
          <cell r="G1337" t="str">
            <v>China, Macao Special Administrative Region</v>
          </cell>
        </row>
        <row r="1338">
          <cell r="F1338">
            <v>450</v>
          </cell>
          <cell r="G1338" t="str">
            <v>Madagascar</v>
          </cell>
        </row>
        <row r="1339">
          <cell r="F1339">
            <v>450</v>
          </cell>
          <cell r="G1339" t="str">
            <v>Madagascar</v>
          </cell>
        </row>
        <row r="1340">
          <cell r="F1340">
            <v>450</v>
          </cell>
          <cell r="G1340" t="str">
            <v>Madagascar</v>
          </cell>
        </row>
        <row r="1341">
          <cell r="F1341">
            <v>450</v>
          </cell>
          <cell r="G1341" t="str">
            <v>Madagascar</v>
          </cell>
        </row>
        <row r="1342">
          <cell r="F1342">
            <v>450</v>
          </cell>
          <cell r="G1342" t="str">
            <v>Madagascar</v>
          </cell>
        </row>
        <row r="1343">
          <cell r="F1343">
            <v>450</v>
          </cell>
          <cell r="G1343" t="str">
            <v>Madagascar</v>
          </cell>
        </row>
        <row r="1344">
          <cell r="F1344">
            <v>450</v>
          </cell>
          <cell r="G1344" t="str">
            <v>Madagascar</v>
          </cell>
        </row>
        <row r="1345">
          <cell r="F1345">
            <v>450</v>
          </cell>
          <cell r="G1345" t="str">
            <v>Madagascar</v>
          </cell>
        </row>
        <row r="1346">
          <cell r="F1346">
            <v>450</v>
          </cell>
          <cell r="G1346" t="str">
            <v>Madagascar</v>
          </cell>
        </row>
        <row r="1347">
          <cell r="F1347">
            <v>454</v>
          </cell>
          <cell r="G1347" t="str">
            <v>Malawi</v>
          </cell>
        </row>
        <row r="1348">
          <cell r="F1348">
            <v>454</v>
          </cell>
          <cell r="G1348" t="str">
            <v>Malawi</v>
          </cell>
        </row>
        <row r="1349">
          <cell r="F1349">
            <v>454</v>
          </cell>
          <cell r="G1349" t="str">
            <v>Malawi</v>
          </cell>
        </row>
        <row r="1350">
          <cell r="F1350">
            <v>454</v>
          </cell>
          <cell r="G1350" t="str">
            <v>Malawi</v>
          </cell>
        </row>
        <row r="1351">
          <cell r="F1351">
            <v>454</v>
          </cell>
          <cell r="G1351" t="str">
            <v>Malawi</v>
          </cell>
        </row>
        <row r="1352">
          <cell r="F1352">
            <v>454</v>
          </cell>
          <cell r="G1352" t="str">
            <v>Malawi</v>
          </cell>
        </row>
        <row r="1353">
          <cell r="F1353">
            <v>454</v>
          </cell>
          <cell r="G1353" t="str">
            <v>Malawi</v>
          </cell>
        </row>
        <row r="1354">
          <cell r="F1354">
            <v>454</v>
          </cell>
          <cell r="G1354" t="str">
            <v>Malawi</v>
          </cell>
        </row>
        <row r="1355">
          <cell r="F1355">
            <v>454</v>
          </cell>
          <cell r="G1355" t="str">
            <v>Malawi</v>
          </cell>
        </row>
        <row r="1356">
          <cell r="F1356">
            <v>458</v>
          </cell>
          <cell r="G1356" t="str">
            <v>Malaysia</v>
          </cell>
        </row>
        <row r="1357">
          <cell r="F1357">
            <v>458</v>
          </cell>
          <cell r="G1357" t="str">
            <v>Malaysia</v>
          </cell>
        </row>
        <row r="1358">
          <cell r="F1358">
            <v>458</v>
          </cell>
          <cell r="G1358" t="str">
            <v>Malaysia</v>
          </cell>
        </row>
        <row r="1359">
          <cell r="F1359">
            <v>458</v>
          </cell>
          <cell r="G1359" t="str">
            <v>Malaysia</v>
          </cell>
        </row>
        <row r="1360">
          <cell r="F1360">
            <v>458</v>
          </cell>
          <cell r="G1360" t="str">
            <v>Malaysia</v>
          </cell>
        </row>
        <row r="1361">
          <cell r="F1361">
            <v>458</v>
          </cell>
          <cell r="G1361" t="str">
            <v>Malaysia</v>
          </cell>
        </row>
        <row r="1362">
          <cell r="F1362">
            <v>458</v>
          </cell>
          <cell r="G1362" t="str">
            <v>Malaysia</v>
          </cell>
        </row>
        <row r="1363">
          <cell r="F1363">
            <v>458</v>
          </cell>
          <cell r="G1363" t="str">
            <v>Malaysia</v>
          </cell>
        </row>
        <row r="1364">
          <cell r="F1364">
            <v>458</v>
          </cell>
          <cell r="G1364" t="str">
            <v>Malaysia</v>
          </cell>
        </row>
        <row r="1365">
          <cell r="F1365">
            <v>462</v>
          </cell>
          <cell r="G1365" t="str">
            <v>Maldives</v>
          </cell>
        </row>
        <row r="1366">
          <cell r="F1366">
            <v>462</v>
          </cell>
          <cell r="G1366" t="str">
            <v>Maldives</v>
          </cell>
        </row>
        <row r="1367">
          <cell r="F1367">
            <v>462</v>
          </cell>
          <cell r="G1367" t="str">
            <v>Maldives</v>
          </cell>
        </row>
        <row r="1368">
          <cell r="F1368">
            <v>462</v>
          </cell>
          <cell r="G1368" t="str">
            <v>Maldives</v>
          </cell>
        </row>
        <row r="1369">
          <cell r="F1369">
            <v>462</v>
          </cell>
          <cell r="G1369" t="str">
            <v>Maldives</v>
          </cell>
        </row>
        <row r="1370">
          <cell r="F1370">
            <v>462</v>
          </cell>
          <cell r="G1370" t="str">
            <v>Maldives</v>
          </cell>
        </row>
        <row r="1371">
          <cell r="F1371">
            <v>462</v>
          </cell>
          <cell r="G1371" t="str">
            <v>Maldives</v>
          </cell>
        </row>
        <row r="1372">
          <cell r="F1372">
            <v>462</v>
          </cell>
          <cell r="G1372" t="str">
            <v>Maldives</v>
          </cell>
        </row>
        <row r="1373">
          <cell r="F1373">
            <v>462</v>
          </cell>
          <cell r="G1373" t="str">
            <v>Maldives</v>
          </cell>
        </row>
        <row r="1374">
          <cell r="F1374">
            <v>466</v>
          </cell>
          <cell r="G1374" t="str">
            <v>Mali</v>
          </cell>
        </row>
        <row r="1375">
          <cell r="F1375">
            <v>466</v>
          </cell>
          <cell r="G1375" t="str">
            <v>Mali</v>
          </cell>
        </row>
        <row r="1376">
          <cell r="F1376">
            <v>466</v>
          </cell>
          <cell r="G1376" t="str">
            <v>Mali</v>
          </cell>
        </row>
        <row r="1377">
          <cell r="F1377">
            <v>466</v>
          </cell>
          <cell r="G1377" t="str">
            <v>Mali</v>
          </cell>
        </row>
        <row r="1378">
          <cell r="F1378">
            <v>466</v>
          </cell>
          <cell r="G1378" t="str">
            <v>Mali</v>
          </cell>
        </row>
        <row r="1379">
          <cell r="F1379">
            <v>466</v>
          </cell>
          <cell r="G1379" t="str">
            <v>Mali</v>
          </cell>
        </row>
        <row r="1380">
          <cell r="F1380">
            <v>470</v>
          </cell>
          <cell r="G1380" t="str">
            <v>Malta</v>
          </cell>
        </row>
        <row r="1381">
          <cell r="F1381">
            <v>470</v>
          </cell>
          <cell r="G1381" t="str">
            <v>Malta</v>
          </cell>
        </row>
        <row r="1382">
          <cell r="F1382">
            <v>470</v>
          </cell>
          <cell r="G1382" t="str">
            <v>Malta</v>
          </cell>
        </row>
        <row r="1383">
          <cell r="F1383">
            <v>470</v>
          </cell>
          <cell r="G1383" t="str">
            <v>Malta</v>
          </cell>
        </row>
        <row r="1384">
          <cell r="F1384">
            <v>470</v>
          </cell>
          <cell r="G1384" t="str">
            <v>Malta</v>
          </cell>
        </row>
        <row r="1385">
          <cell r="F1385">
            <v>470</v>
          </cell>
          <cell r="G1385" t="str">
            <v>Malta</v>
          </cell>
        </row>
        <row r="1386">
          <cell r="F1386">
            <v>470</v>
          </cell>
          <cell r="G1386" t="str">
            <v>Malta</v>
          </cell>
        </row>
        <row r="1387">
          <cell r="F1387">
            <v>470</v>
          </cell>
          <cell r="G1387" t="str">
            <v>Malta</v>
          </cell>
        </row>
        <row r="1388">
          <cell r="F1388">
            <v>470</v>
          </cell>
          <cell r="G1388" t="str">
            <v>Malta</v>
          </cell>
        </row>
        <row r="1389">
          <cell r="F1389">
            <v>474</v>
          </cell>
          <cell r="G1389" t="str">
            <v>Martinique</v>
          </cell>
        </row>
        <row r="1390">
          <cell r="F1390">
            <v>474</v>
          </cell>
          <cell r="G1390" t="str">
            <v>Martinique</v>
          </cell>
        </row>
        <row r="1391">
          <cell r="F1391">
            <v>474</v>
          </cell>
          <cell r="G1391" t="str">
            <v>Martinique</v>
          </cell>
        </row>
        <row r="1392">
          <cell r="F1392">
            <v>474</v>
          </cell>
          <cell r="G1392" t="str">
            <v>Martinique</v>
          </cell>
        </row>
        <row r="1393">
          <cell r="F1393">
            <v>474</v>
          </cell>
          <cell r="G1393" t="str">
            <v>Martinique</v>
          </cell>
        </row>
        <row r="1394">
          <cell r="F1394">
            <v>474</v>
          </cell>
          <cell r="G1394" t="str">
            <v>Martinique</v>
          </cell>
        </row>
        <row r="1395">
          <cell r="F1395">
            <v>478</v>
          </cell>
          <cell r="G1395" t="str">
            <v>Mauritania</v>
          </cell>
        </row>
        <row r="1396">
          <cell r="F1396">
            <v>478</v>
          </cell>
          <cell r="G1396" t="str">
            <v>Mauritania</v>
          </cell>
        </row>
        <row r="1397">
          <cell r="F1397">
            <v>478</v>
          </cell>
          <cell r="G1397" t="str">
            <v>Mauritania</v>
          </cell>
        </row>
        <row r="1398">
          <cell r="F1398">
            <v>478</v>
          </cell>
          <cell r="G1398" t="str">
            <v>Mauritania</v>
          </cell>
        </row>
        <row r="1399">
          <cell r="F1399">
            <v>478</v>
          </cell>
          <cell r="G1399" t="str">
            <v>Mauritania</v>
          </cell>
        </row>
        <row r="1400">
          <cell r="F1400">
            <v>478</v>
          </cell>
          <cell r="G1400" t="str">
            <v>Mauritania</v>
          </cell>
        </row>
        <row r="1401">
          <cell r="F1401">
            <v>478</v>
          </cell>
          <cell r="G1401" t="str">
            <v>Mauritania</v>
          </cell>
        </row>
        <row r="1402">
          <cell r="F1402">
            <v>478</v>
          </cell>
          <cell r="G1402" t="str">
            <v>Mauritania</v>
          </cell>
        </row>
        <row r="1403">
          <cell r="F1403">
            <v>478</v>
          </cell>
          <cell r="G1403" t="str">
            <v>Mauritania</v>
          </cell>
        </row>
        <row r="1404">
          <cell r="F1404">
            <v>480</v>
          </cell>
          <cell r="G1404" t="str">
            <v>Mauritius</v>
          </cell>
        </row>
        <row r="1405">
          <cell r="F1405">
            <v>480</v>
          </cell>
          <cell r="G1405" t="str">
            <v>Mauritius</v>
          </cell>
        </row>
        <row r="1406">
          <cell r="F1406">
            <v>480</v>
          </cell>
          <cell r="G1406" t="str">
            <v>Mauritius</v>
          </cell>
        </row>
        <row r="1407">
          <cell r="F1407">
            <v>480</v>
          </cell>
          <cell r="G1407" t="str">
            <v>Mauritius</v>
          </cell>
        </row>
        <row r="1408">
          <cell r="F1408">
            <v>480</v>
          </cell>
          <cell r="G1408" t="str">
            <v>Mauritius</v>
          </cell>
        </row>
        <row r="1409">
          <cell r="F1409">
            <v>480</v>
          </cell>
          <cell r="G1409" t="str">
            <v>Mauritius</v>
          </cell>
        </row>
        <row r="1410">
          <cell r="F1410">
            <v>480</v>
          </cell>
          <cell r="G1410" t="str">
            <v>Mauritius</v>
          </cell>
        </row>
        <row r="1411">
          <cell r="F1411">
            <v>480</v>
          </cell>
          <cell r="G1411" t="str">
            <v>Mauritius</v>
          </cell>
        </row>
        <row r="1412">
          <cell r="F1412">
            <v>480</v>
          </cell>
          <cell r="G1412" t="str">
            <v>Mauritius</v>
          </cell>
        </row>
        <row r="1413">
          <cell r="F1413">
            <v>484</v>
          </cell>
          <cell r="G1413" t="str">
            <v>Mexico</v>
          </cell>
        </row>
        <row r="1414">
          <cell r="F1414">
            <v>484</v>
          </cell>
          <cell r="G1414" t="str">
            <v>Mexico</v>
          </cell>
        </row>
        <row r="1415">
          <cell r="F1415">
            <v>484</v>
          </cell>
          <cell r="G1415" t="str">
            <v>Mexico</v>
          </cell>
        </row>
        <row r="1416">
          <cell r="F1416">
            <v>484</v>
          </cell>
          <cell r="G1416" t="str">
            <v>Mexico</v>
          </cell>
        </row>
        <row r="1417">
          <cell r="F1417">
            <v>484</v>
          </cell>
          <cell r="G1417" t="str">
            <v>Mexico</v>
          </cell>
        </row>
        <row r="1418">
          <cell r="F1418">
            <v>484</v>
          </cell>
          <cell r="G1418" t="str">
            <v>Mexico</v>
          </cell>
        </row>
        <row r="1419">
          <cell r="F1419">
            <v>484</v>
          </cell>
          <cell r="G1419" t="str">
            <v>Mexico</v>
          </cell>
        </row>
        <row r="1420">
          <cell r="F1420">
            <v>484</v>
          </cell>
          <cell r="G1420" t="str">
            <v>Mexico</v>
          </cell>
        </row>
        <row r="1421">
          <cell r="F1421">
            <v>484</v>
          </cell>
          <cell r="G1421" t="str">
            <v>Mexico</v>
          </cell>
        </row>
        <row r="1422">
          <cell r="F1422">
            <v>485</v>
          </cell>
          <cell r="G1422" t="str">
            <v>Western Asia (exc. Armenia, Azerbaijan, Cyprus, Israel and Georgia)</v>
          </cell>
        </row>
        <row r="1423">
          <cell r="F1423">
            <v>485</v>
          </cell>
          <cell r="G1423" t="str">
            <v>Western Asia (exc. Armenia, Azerbaijan, Cyprus, Israel and Georgia)</v>
          </cell>
        </row>
        <row r="1424">
          <cell r="F1424">
            <v>485</v>
          </cell>
          <cell r="G1424" t="str">
            <v>Western Asia (exc. Armenia, Azerbaijan, Cyprus, Israel and Georgia)</v>
          </cell>
        </row>
        <row r="1425">
          <cell r="F1425">
            <v>485</v>
          </cell>
          <cell r="G1425" t="str">
            <v>Western Asia (exc. Armenia, Azerbaijan, Cyprus, Israel and Georgia)</v>
          </cell>
        </row>
        <row r="1426">
          <cell r="F1426">
            <v>485</v>
          </cell>
          <cell r="G1426" t="str">
            <v>Western Asia (exc. Armenia, Azerbaijan, Cyprus, Israel and Georgia)</v>
          </cell>
        </row>
        <row r="1427">
          <cell r="F1427">
            <v>485</v>
          </cell>
          <cell r="G1427" t="str">
            <v>Western Asia (exc. Armenia, Azerbaijan, Cyprus, Israel and Georgia)</v>
          </cell>
        </row>
        <row r="1428">
          <cell r="F1428">
            <v>485</v>
          </cell>
          <cell r="G1428" t="str">
            <v>Western Asia (exc. Armenia, Azerbaijan, Cyprus, Israel and Georgia)</v>
          </cell>
        </row>
        <row r="1429">
          <cell r="F1429">
            <v>485</v>
          </cell>
          <cell r="G1429" t="str">
            <v>Western Asia (exc. Armenia, Azerbaijan, Cyprus, Israel and Georgia)</v>
          </cell>
        </row>
        <row r="1430">
          <cell r="F1430">
            <v>485</v>
          </cell>
          <cell r="G1430" t="str">
            <v>Western Asia (exc. Armenia, Azerbaijan, Cyprus, Israel and Georgia)</v>
          </cell>
        </row>
        <row r="1431">
          <cell r="F1431">
            <v>492</v>
          </cell>
          <cell r="G1431" t="str">
            <v>Monaco</v>
          </cell>
        </row>
        <row r="1432">
          <cell r="F1432">
            <v>492</v>
          </cell>
          <cell r="G1432" t="str">
            <v>Monaco</v>
          </cell>
        </row>
        <row r="1433">
          <cell r="F1433">
            <v>492</v>
          </cell>
          <cell r="G1433" t="str">
            <v>Monaco</v>
          </cell>
        </row>
        <row r="1434">
          <cell r="F1434">
            <v>492</v>
          </cell>
          <cell r="G1434" t="str">
            <v>Monaco</v>
          </cell>
        </row>
        <row r="1435">
          <cell r="F1435">
            <v>492</v>
          </cell>
          <cell r="G1435" t="str">
            <v>Monaco</v>
          </cell>
        </row>
        <row r="1436">
          <cell r="F1436">
            <v>492</v>
          </cell>
          <cell r="G1436" t="str">
            <v>Monaco</v>
          </cell>
        </row>
        <row r="1437">
          <cell r="F1437">
            <v>492</v>
          </cell>
          <cell r="G1437" t="str">
            <v>Monaco</v>
          </cell>
        </row>
        <row r="1438">
          <cell r="F1438">
            <v>492</v>
          </cell>
          <cell r="G1438" t="str">
            <v>Monaco</v>
          </cell>
        </row>
        <row r="1439">
          <cell r="F1439">
            <v>492</v>
          </cell>
          <cell r="G1439" t="str">
            <v>Monaco</v>
          </cell>
        </row>
        <row r="1440">
          <cell r="F1440">
            <v>496</v>
          </cell>
          <cell r="G1440" t="str">
            <v>Mongolia</v>
          </cell>
        </row>
        <row r="1441">
          <cell r="F1441">
            <v>496</v>
          </cell>
          <cell r="G1441" t="str">
            <v>Mongolia</v>
          </cell>
        </row>
        <row r="1442">
          <cell r="F1442">
            <v>496</v>
          </cell>
          <cell r="G1442" t="str">
            <v>Mongolia</v>
          </cell>
        </row>
        <row r="1443">
          <cell r="F1443">
            <v>496</v>
          </cell>
          <cell r="G1443" t="str">
            <v>Mongolia</v>
          </cell>
        </row>
        <row r="1444">
          <cell r="F1444">
            <v>496</v>
          </cell>
          <cell r="G1444" t="str">
            <v>Mongolia</v>
          </cell>
        </row>
        <row r="1445">
          <cell r="F1445">
            <v>496</v>
          </cell>
          <cell r="G1445" t="str">
            <v>Mongolia</v>
          </cell>
        </row>
        <row r="1446">
          <cell r="F1446">
            <v>496</v>
          </cell>
          <cell r="G1446" t="str">
            <v>Mongolia</v>
          </cell>
        </row>
        <row r="1447">
          <cell r="F1447">
            <v>496</v>
          </cell>
          <cell r="G1447" t="str">
            <v>Mongolia</v>
          </cell>
        </row>
        <row r="1448">
          <cell r="F1448">
            <v>496</v>
          </cell>
          <cell r="G1448" t="str">
            <v>Mongolia</v>
          </cell>
        </row>
        <row r="1449">
          <cell r="F1449">
            <v>498</v>
          </cell>
          <cell r="G1449" t="str">
            <v>Republic of Moldova</v>
          </cell>
        </row>
        <row r="1450">
          <cell r="F1450">
            <v>498</v>
          </cell>
          <cell r="G1450" t="str">
            <v>Republic of Moldova</v>
          </cell>
        </row>
        <row r="1451">
          <cell r="F1451">
            <v>498</v>
          </cell>
          <cell r="G1451" t="str">
            <v>Republic of Moldova</v>
          </cell>
        </row>
        <row r="1452">
          <cell r="F1452">
            <v>498</v>
          </cell>
          <cell r="G1452" t="str">
            <v>Republic of Moldova</v>
          </cell>
        </row>
        <row r="1453">
          <cell r="F1453">
            <v>498</v>
          </cell>
          <cell r="G1453" t="str">
            <v>Republic of Moldova</v>
          </cell>
        </row>
        <row r="1454">
          <cell r="F1454">
            <v>498</v>
          </cell>
          <cell r="G1454" t="str">
            <v>Republic of Moldova</v>
          </cell>
        </row>
        <row r="1455">
          <cell r="F1455">
            <v>498</v>
          </cell>
          <cell r="G1455" t="str">
            <v>Republic of Moldova</v>
          </cell>
        </row>
        <row r="1456">
          <cell r="F1456">
            <v>498</v>
          </cell>
          <cell r="G1456" t="str">
            <v>Republic of Moldova</v>
          </cell>
        </row>
        <row r="1457">
          <cell r="F1457">
            <v>498</v>
          </cell>
          <cell r="G1457" t="str">
            <v>Republic of Moldova</v>
          </cell>
        </row>
        <row r="1458">
          <cell r="F1458">
            <v>499</v>
          </cell>
          <cell r="G1458" t="str">
            <v>Montenegro</v>
          </cell>
        </row>
        <row r="1459">
          <cell r="F1459">
            <v>499</v>
          </cell>
          <cell r="G1459" t="str">
            <v>Montenegro</v>
          </cell>
        </row>
        <row r="1460">
          <cell r="F1460">
            <v>499</v>
          </cell>
          <cell r="G1460" t="str">
            <v>Montenegro</v>
          </cell>
        </row>
        <row r="1461">
          <cell r="F1461">
            <v>499</v>
          </cell>
          <cell r="G1461" t="str">
            <v>Montenegro</v>
          </cell>
        </row>
        <row r="1462">
          <cell r="F1462">
            <v>499</v>
          </cell>
          <cell r="G1462" t="str">
            <v>Montenegro</v>
          </cell>
        </row>
        <row r="1463">
          <cell r="F1463">
            <v>499</v>
          </cell>
          <cell r="G1463" t="str">
            <v>Montenegro</v>
          </cell>
        </row>
        <row r="1464">
          <cell r="F1464">
            <v>499</v>
          </cell>
          <cell r="G1464" t="str">
            <v>Montenegro</v>
          </cell>
        </row>
        <row r="1465">
          <cell r="F1465">
            <v>499</v>
          </cell>
          <cell r="G1465" t="str">
            <v>Montenegro</v>
          </cell>
        </row>
        <row r="1466">
          <cell r="F1466">
            <v>499</v>
          </cell>
          <cell r="G1466" t="str">
            <v>Montenegro</v>
          </cell>
        </row>
        <row r="1467">
          <cell r="F1467">
            <v>500</v>
          </cell>
          <cell r="G1467" t="str">
            <v>Montserrat</v>
          </cell>
        </row>
        <row r="1468">
          <cell r="F1468">
            <v>500</v>
          </cell>
          <cell r="G1468" t="str">
            <v>Montserrat</v>
          </cell>
        </row>
        <row r="1469">
          <cell r="F1469">
            <v>500</v>
          </cell>
          <cell r="G1469" t="str">
            <v>Montserrat</v>
          </cell>
        </row>
        <row r="1470">
          <cell r="F1470">
            <v>500</v>
          </cell>
          <cell r="G1470" t="str">
            <v>Montserrat</v>
          </cell>
        </row>
        <row r="1471">
          <cell r="F1471">
            <v>500</v>
          </cell>
          <cell r="G1471" t="str">
            <v>Montserrat</v>
          </cell>
        </row>
        <row r="1472">
          <cell r="F1472">
            <v>500</v>
          </cell>
          <cell r="G1472" t="str">
            <v>Montserrat</v>
          </cell>
        </row>
        <row r="1473">
          <cell r="F1473">
            <v>504</v>
          </cell>
          <cell r="G1473" t="str">
            <v>Morocco</v>
          </cell>
        </row>
        <row r="1474">
          <cell r="F1474">
            <v>504</v>
          </cell>
          <cell r="G1474" t="str">
            <v>Morocco</v>
          </cell>
        </row>
        <row r="1475">
          <cell r="F1475">
            <v>504</v>
          </cell>
          <cell r="G1475" t="str">
            <v>Morocco</v>
          </cell>
        </row>
        <row r="1476">
          <cell r="F1476">
            <v>504</v>
          </cell>
          <cell r="G1476" t="str">
            <v>Morocco</v>
          </cell>
        </row>
        <row r="1477">
          <cell r="F1477">
            <v>504</v>
          </cell>
          <cell r="G1477" t="str">
            <v>Morocco</v>
          </cell>
        </row>
        <row r="1478">
          <cell r="F1478">
            <v>504</v>
          </cell>
          <cell r="G1478" t="str">
            <v>Morocco</v>
          </cell>
        </row>
        <row r="1479">
          <cell r="F1479">
            <v>504</v>
          </cell>
          <cell r="G1479" t="str">
            <v>Morocco</v>
          </cell>
        </row>
        <row r="1480">
          <cell r="F1480">
            <v>504</v>
          </cell>
          <cell r="G1480" t="str">
            <v>Morocco</v>
          </cell>
        </row>
        <row r="1481">
          <cell r="F1481">
            <v>504</v>
          </cell>
          <cell r="G1481" t="str">
            <v>Morocco</v>
          </cell>
        </row>
        <row r="1482">
          <cell r="F1482">
            <v>508</v>
          </cell>
          <cell r="G1482" t="str">
            <v>Mozambique</v>
          </cell>
        </row>
        <row r="1483">
          <cell r="F1483">
            <v>508</v>
          </cell>
          <cell r="G1483" t="str">
            <v>Mozambique</v>
          </cell>
        </row>
        <row r="1484">
          <cell r="F1484">
            <v>508</v>
          </cell>
          <cell r="G1484" t="str">
            <v>Mozambique</v>
          </cell>
        </row>
        <row r="1485">
          <cell r="F1485">
            <v>508</v>
          </cell>
          <cell r="G1485" t="str">
            <v>Mozambique</v>
          </cell>
        </row>
        <row r="1486">
          <cell r="F1486">
            <v>508</v>
          </cell>
          <cell r="G1486" t="str">
            <v>Mozambique</v>
          </cell>
        </row>
        <row r="1487">
          <cell r="F1487">
            <v>508</v>
          </cell>
          <cell r="G1487" t="str">
            <v>Mozambique</v>
          </cell>
        </row>
        <row r="1488">
          <cell r="F1488">
            <v>508</v>
          </cell>
          <cell r="G1488" t="str">
            <v>Mozambique</v>
          </cell>
        </row>
        <row r="1489">
          <cell r="F1489">
            <v>508</v>
          </cell>
          <cell r="G1489" t="str">
            <v>Mozambique</v>
          </cell>
        </row>
        <row r="1490">
          <cell r="F1490">
            <v>508</v>
          </cell>
          <cell r="G1490" t="str">
            <v>Mozambique</v>
          </cell>
        </row>
        <row r="1491">
          <cell r="F1491">
            <v>512</v>
          </cell>
          <cell r="G1491" t="str">
            <v>Oman</v>
          </cell>
        </row>
        <row r="1492">
          <cell r="F1492">
            <v>512</v>
          </cell>
          <cell r="G1492" t="str">
            <v>Oman</v>
          </cell>
        </row>
        <row r="1493">
          <cell r="F1493">
            <v>512</v>
          </cell>
          <cell r="G1493" t="str">
            <v>Oman</v>
          </cell>
        </row>
        <row r="1494">
          <cell r="F1494">
            <v>512</v>
          </cell>
          <cell r="G1494" t="str">
            <v>Oman</v>
          </cell>
        </row>
        <row r="1495">
          <cell r="F1495">
            <v>512</v>
          </cell>
          <cell r="G1495" t="str">
            <v>Oman</v>
          </cell>
        </row>
        <row r="1496">
          <cell r="F1496">
            <v>512</v>
          </cell>
          <cell r="G1496" t="str">
            <v>Oman</v>
          </cell>
        </row>
        <row r="1497">
          <cell r="F1497">
            <v>512</v>
          </cell>
          <cell r="G1497" t="str">
            <v>Oman</v>
          </cell>
        </row>
        <row r="1498">
          <cell r="F1498">
            <v>512</v>
          </cell>
          <cell r="G1498" t="str">
            <v>Oman</v>
          </cell>
        </row>
        <row r="1499">
          <cell r="F1499">
            <v>512</v>
          </cell>
          <cell r="G1499" t="str">
            <v>Oman</v>
          </cell>
        </row>
        <row r="1500">
          <cell r="F1500">
            <v>513</v>
          </cell>
          <cell r="G1500" t="str">
            <v>Europe and Northern America</v>
          </cell>
        </row>
        <row r="1501">
          <cell r="F1501">
            <v>513</v>
          </cell>
          <cell r="G1501" t="str">
            <v>Europe and Northern America</v>
          </cell>
        </row>
        <row r="1502">
          <cell r="F1502">
            <v>513</v>
          </cell>
          <cell r="G1502" t="str">
            <v>Europe and Northern America</v>
          </cell>
        </row>
        <row r="1503">
          <cell r="F1503">
            <v>513</v>
          </cell>
          <cell r="G1503" t="str">
            <v>Europe and Northern America</v>
          </cell>
        </row>
        <row r="1504">
          <cell r="F1504">
            <v>513</v>
          </cell>
          <cell r="G1504" t="str">
            <v>Europe and Northern America</v>
          </cell>
        </row>
        <row r="1505">
          <cell r="F1505">
            <v>513</v>
          </cell>
          <cell r="G1505" t="str">
            <v>Europe and Northern America</v>
          </cell>
        </row>
        <row r="1506">
          <cell r="F1506">
            <v>513</v>
          </cell>
          <cell r="G1506" t="str">
            <v>Europe and Northern America</v>
          </cell>
        </row>
        <row r="1507">
          <cell r="F1507">
            <v>513</v>
          </cell>
          <cell r="G1507" t="str">
            <v>Europe and Northern America</v>
          </cell>
        </row>
        <row r="1508">
          <cell r="F1508">
            <v>513</v>
          </cell>
          <cell r="G1508" t="str">
            <v>Europe and Northern America</v>
          </cell>
        </row>
        <row r="1509">
          <cell r="F1509">
            <v>514</v>
          </cell>
          <cell r="G1509" t="str">
            <v>Developed regions (Europe, Cyprus, Israel, Northern America, Japan, Australia &amp; New Zealand)</v>
          </cell>
        </row>
        <row r="1510">
          <cell r="F1510">
            <v>514</v>
          </cell>
          <cell r="G1510" t="str">
            <v>Developed regions (Europe, Cyprus, Israel, Northern America, Japan, Australia &amp; New Zealand)</v>
          </cell>
        </row>
        <row r="1511">
          <cell r="F1511">
            <v>514</v>
          </cell>
          <cell r="G1511" t="str">
            <v>Developed regions (Europe, Cyprus, Israel, Northern America, Japan, Australia &amp; New Zealand)</v>
          </cell>
        </row>
        <row r="1512">
          <cell r="F1512">
            <v>514</v>
          </cell>
          <cell r="G1512" t="str">
            <v>Developed regions (Europe, Cyprus, Israel, Northern America, Japan, Australia &amp; New Zealand)</v>
          </cell>
        </row>
        <row r="1513">
          <cell r="F1513">
            <v>514</v>
          </cell>
          <cell r="G1513" t="str">
            <v>Developed regions (Europe, Cyprus, Israel, Northern America, Japan, Australia &amp; New Zealand)</v>
          </cell>
        </row>
        <row r="1514">
          <cell r="F1514">
            <v>514</v>
          </cell>
          <cell r="G1514" t="str">
            <v>Developed regions (Europe, Cyprus, Israel, Northern America, Japan, Australia &amp; New Zealand)</v>
          </cell>
        </row>
        <row r="1515">
          <cell r="F1515">
            <v>514</v>
          </cell>
          <cell r="G1515" t="str">
            <v>Developed regions (Europe, Cyprus, Israel, Northern America, Japan, Australia &amp; New Zealand)</v>
          </cell>
        </row>
        <row r="1516">
          <cell r="F1516">
            <v>514</v>
          </cell>
          <cell r="G1516" t="str">
            <v>Developed regions (Europe, Cyprus, Israel, Northern America, Japan, Australia &amp; New Zealand)</v>
          </cell>
        </row>
        <row r="1517">
          <cell r="F1517">
            <v>514</v>
          </cell>
          <cell r="G1517" t="str">
            <v>Developed regions (Europe, Cyprus, Israel, Northern America, Japan, Australia &amp; New Zealand)</v>
          </cell>
        </row>
        <row r="1518">
          <cell r="F1518">
            <v>515</v>
          </cell>
          <cell r="G1518" t="str">
            <v>Developing regions</v>
          </cell>
        </row>
        <row r="1519">
          <cell r="F1519">
            <v>515</v>
          </cell>
          <cell r="G1519" t="str">
            <v>Developing regions</v>
          </cell>
        </row>
        <row r="1520">
          <cell r="F1520">
            <v>515</v>
          </cell>
          <cell r="G1520" t="str">
            <v>Developing regions</v>
          </cell>
        </row>
        <row r="1521">
          <cell r="F1521">
            <v>515</v>
          </cell>
          <cell r="G1521" t="str">
            <v>Developing regions</v>
          </cell>
        </row>
        <row r="1522">
          <cell r="F1522">
            <v>515</v>
          </cell>
          <cell r="G1522" t="str">
            <v>Developing regions</v>
          </cell>
        </row>
        <row r="1523">
          <cell r="F1523">
            <v>515</v>
          </cell>
          <cell r="G1523" t="str">
            <v>Developing regions</v>
          </cell>
        </row>
        <row r="1524">
          <cell r="F1524">
            <v>515</v>
          </cell>
          <cell r="G1524" t="str">
            <v>Developing regions</v>
          </cell>
        </row>
        <row r="1525">
          <cell r="F1525">
            <v>515</v>
          </cell>
          <cell r="G1525" t="str">
            <v>Developing regions</v>
          </cell>
        </row>
        <row r="1526">
          <cell r="F1526">
            <v>515</v>
          </cell>
          <cell r="G1526" t="str">
            <v>Developing regions</v>
          </cell>
        </row>
        <row r="1527">
          <cell r="F1527">
            <v>516</v>
          </cell>
          <cell r="G1527" t="str">
            <v>Namibia</v>
          </cell>
        </row>
        <row r="1528">
          <cell r="F1528">
            <v>516</v>
          </cell>
          <cell r="G1528" t="str">
            <v>Namibia</v>
          </cell>
        </row>
        <row r="1529">
          <cell r="F1529">
            <v>516</v>
          </cell>
          <cell r="G1529" t="str">
            <v>Namibia</v>
          </cell>
        </row>
        <row r="1530">
          <cell r="F1530">
            <v>516</v>
          </cell>
          <cell r="G1530" t="str">
            <v>Namibia</v>
          </cell>
        </row>
        <row r="1531">
          <cell r="F1531">
            <v>516</v>
          </cell>
          <cell r="G1531" t="str">
            <v>Namibia</v>
          </cell>
        </row>
        <row r="1532">
          <cell r="F1532">
            <v>516</v>
          </cell>
          <cell r="G1532" t="str">
            <v>Namibia</v>
          </cell>
        </row>
        <row r="1533">
          <cell r="F1533">
            <v>516</v>
          </cell>
          <cell r="G1533" t="str">
            <v>Namibia</v>
          </cell>
        </row>
        <row r="1534">
          <cell r="F1534">
            <v>516</v>
          </cell>
          <cell r="G1534" t="str">
            <v>Namibia</v>
          </cell>
        </row>
        <row r="1535">
          <cell r="F1535">
            <v>516</v>
          </cell>
          <cell r="G1535" t="str">
            <v>Namibia</v>
          </cell>
        </row>
        <row r="1536">
          <cell r="F1536">
            <v>518</v>
          </cell>
          <cell r="G1536" t="str">
            <v>Eastern Asia (excluding Japan)</v>
          </cell>
        </row>
        <row r="1537">
          <cell r="F1537">
            <v>518</v>
          </cell>
          <cell r="G1537" t="str">
            <v>Eastern Asia (excluding Japan)</v>
          </cell>
        </row>
        <row r="1538">
          <cell r="F1538">
            <v>518</v>
          </cell>
          <cell r="G1538" t="str">
            <v>Eastern Asia (excluding Japan)</v>
          </cell>
        </row>
        <row r="1539">
          <cell r="F1539">
            <v>518</v>
          </cell>
          <cell r="G1539" t="str">
            <v>Eastern Asia (excluding Japan)</v>
          </cell>
        </row>
        <row r="1540">
          <cell r="F1540">
            <v>518</v>
          </cell>
          <cell r="G1540" t="str">
            <v>Eastern Asia (excluding Japan)</v>
          </cell>
        </row>
        <row r="1541">
          <cell r="F1541">
            <v>518</v>
          </cell>
          <cell r="G1541" t="str">
            <v>Eastern Asia (excluding Japan)</v>
          </cell>
        </row>
        <row r="1542">
          <cell r="F1542">
            <v>518</v>
          </cell>
          <cell r="G1542" t="str">
            <v>Eastern Asia (excluding Japan)</v>
          </cell>
        </row>
        <row r="1543">
          <cell r="F1543">
            <v>518</v>
          </cell>
          <cell r="G1543" t="str">
            <v>Eastern Asia (excluding Japan)</v>
          </cell>
        </row>
        <row r="1544">
          <cell r="F1544">
            <v>518</v>
          </cell>
          <cell r="G1544" t="str">
            <v>Eastern Asia (excluding Japan)</v>
          </cell>
        </row>
        <row r="1545">
          <cell r="F1545">
            <v>520</v>
          </cell>
          <cell r="G1545" t="str">
            <v>Nauru</v>
          </cell>
        </row>
        <row r="1546">
          <cell r="F1546">
            <v>520</v>
          </cell>
          <cell r="G1546" t="str">
            <v>Nauru</v>
          </cell>
        </row>
        <row r="1547">
          <cell r="F1547">
            <v>520</v>
          </cell>
          <cell r="G1547" t="str">
            <v>Nauru</v>
          </cell>
        </row>
        <row r="1548">
          <cell r="F1548">
            <v>520</v>
          </cell>
          <cell r="G1548" t="str">
            <v>Nauru</v>
          </cell>
        </row>
        <row r="1549">
          <cell r="F1549">
            <v>520</v>
          </cell>
          <cell r="G1549" t="str">
            <v>Nauru</v>
          </cell>
        </row>
        <row r="1550">
          <cell r="F1550">
            <v>520</v>
          </cell>
          <cell r="G1550" t="str">
            <v>Nauru</v>
          </cell>
        </row>
        <row r="1551">
          <cell r="F1551">
            <v>520</v>
          </cell>
          <cell r="G1551" t="str">
            <v>Nauru</v>
          </cell>
        </row>
        <row r="1552">
          <cell r="F1552">
            <v>520</v>
          </cell>
          <cell r="G1552" t="str">
            <v>Nauru</v>
          </cell>
        </row>
        <row r="1553">
          <cell r="F1553">
            <v>520</v>
          </cell>
          <cell r="G1553" t="str">
            <v>Nauru</v>
          </cell>
        </row>
        <row r="1554">
          <cell r="F1554">
            <v>524</v>
          </cell>
          <cell r="G1554" t="str">
            <v>Nepal</v>
          </cell>
        </row>
        <row r="1555">
          <cell r="F1555">
            <v>524</v>
          </cell>
          <cell r="G1555" t="str">
            <v>Nepal</v>
          </cell>
        </row>
        <row r="1556">
          <cell r="F1556">
            <v>524</v>
          </cell>
          <cell r="G1556" t="str">
            <v>Nepal</v>
          </cell>
        </row>
        <row r="1557">
          <cell r="F1557">
            <v>524</v>
          </cell>
          <cell r="G1557" t="str">
            <v>Nepal</v>
          </cell>
        </row>
        <row r="1558">
          <cell r="F1558">
            <v>524</v>
          </cell>
          <cell r="G1558" t="str">
            <v>Nepal</v>
          </cell>
        </row>
        <row r="1559">
          <cell r="F1559">
            <v>524</v>
          </cell>
          <cell r="G1559" t="str">
            <v>Nepal</v>
          </cell>
        </row>
        <row r="1560">
          <cell r="F1560">
            <v>524</v>
          </cell>
          <cell r="G1560" t="str">
            <v>Nepal</v>
          </cell>
        </row>
        <row r="1561">
          <cell r="F1561">
            <v>524</v>
          </cell>
          <cell r="G1561" t="str">
            <v>Nepal</v>
          </cell>
        </row>
        <row r="1562">
          <cell r="F1562">
            <v>524</v>
          </cell>
          <cell r="G1562" t="str">
            <v>Nepal</v>
          </cell>
        </row>
        <row r="1563">
          <cell r="F1563">
            <v>528</v>
          </cell>
          <cell r="G1563" t="str">
            <v>Netherlands</v>
          </cell>
        </row>
        <row r="1564">
          <cell r="F1564">
            <v>528</v>
          </cell>
          <cell r="G1564" t="str">
            <v>Netherlands</v>
          </cell>
        </row>
        <row r="1565">
          <cell r="F1565">
            <v>528</v>
          </cell>
          <cell r="G1565" t="str">
            <v>Netherlands</v>
          </cell>
        </row>
        <row r="1566">
          <cell r="F1566">
            <v>528</v>
          </cell>
          <cell r="G1566" t="str">
            <v>Netherlands</v>
          </cell>
        </row>
        <row r="1567">
          <cell r="F1567">
            <v>528</v>
          </cell>
          <cell r="G1567" t="str">
            <v>Netherlands</v>
          </cell>
        </row>
        <row r="1568">
          <cell r="F1568">
            <v>528</v>
          </cell>
          <cell r="G1568" t="str">
            <v>Netherlands</v>
          </cell>
        </row>
        <row r="1569">
          <cell r="F1569">
            <v>528</v>
          </cell>
          <cell r="G1569" t="str">
            <v>Netherlands</v>
          </cell>
        </row>
        <row r="1570">
          <cell r="F1570">
            <v>528</v>
          </cell>
          <cell r="G1570" t="str">
            <v>Netherlands</v>
          </cell>
        </row>
        <row r="1571">
          <cell r="F1571">
            <v>528</v>
          </cell>
          <cell r="G1571" t="str">
            <v>Netherlands</v>
          </cell>
        </row>
        <row r="1572">
          <cell r="F1572">
            <v>531</v>
          </cell>
          <cell r="G1572" t="str">
            <v>Curaçao</v>
          </cell>
        </row>
        <row r="1573">
          <cell r="F1573">
            <v>531</v>
          </cell>
          <cell r="G1573" t="str">
            <v>Curaçao</v>
          </cell>
        </row>
        <row r="1574">
          <cell r="F1574">
            <v>531</v>
          </cell>
          <cell r="G1574" t="str">
            <v>Curaçao</v>
          </cell>
        </row>
        <row r="1575">
          <cell r="F1575">
            <v>531</v>
          </cell>
          <cell r="G1575" t="str">
            <v>Curaçao</v>
          </cell>
        </row>
        <row r="1576">
          <cell r="F1576">
            <v>531</v>
          </cell>
          <cell r="G1576" t="str">
            <v>Curaçao</v>
          </cell>
        </row>
        <row r="1577">
          <cell r="F1577">
            <v>531</v>
          </cell>
          <cell r="G1577" t="str">
            <v>Curaçao</v>
          </cell>
        </row>
        <row r="1578">
          <cell r="F1578">
            <v>533</v>
          </cell>
          <cell r="G1578" t="str">
            <v>Aruba</v>
          </cell>
        </row>
        <row r="1579">
          <cell r="F1579">
            <v>533</v>
          </cell>
          <cell r="G1579" t="str">
            <v>Aruba</v>
          </cell>
        </row>
        <row r="1580">
          <cell r="F1580">
            <v>533</v>
          </cell>
          <cell r="G1580" t="str">
            <v>Aruba</v>
          </cell>
        </row>
        <row r="1581">
          <cell r="F1581">
            <v>533</v>
          </cell>
          <cell r="G1581" t="str">
            <v>Aruba</v>
          </cell>
        </row>
        <row r="1582">
          <cell r="F1582">
            <v>533</v>
          </cell>
          <cell r="G1582" t="str">
            <v>Aruba</v>
          </cell>
        </row>
        <row r="1583">
          <cell r="F1583">
            <v>533</v>
          </cell>
          <cell r="G1583" t="str">
            <v>Aruba</v>
          </cell>
        </row>
        <row r="1584">
          <cell r="F1584">
            <v>533</v>
          </cell>
          <cell r="G1584" t="str">
            <v>Aruba</v>
          </cell>
        </row>
        <row r="1585">
          <cell r="F1585">
            <v>533</v>
          </cell>
          <cell r="G1585" t="str">
            <v>Aruba</v>
          </cell>
        </row>
        <row r="1586">
          <cell r="F1586">
            <v>533</v>
          </cell>
          <cell r="G1586" t="str">
            <v>Aruba</v>
          </cell>
        </row>
        <row r="1587">
          <cell r="F1587">
            <v>534</v>
          </cell>
          <cell r="G1587" t="str">
            <v>Sint Maarten (Dutch part)</v>
          </cell>
        </row>
        <row r="1588">
          <cell r="F1588">
            <v>534</v>
          </cell>
          <cell r="G1588" t="str">
            <v>Sint Maarten (Dutch part)</v>
          </cell>
        </row>
        <row r="1589">
          <cell r="F1589">
            <v>534</v>
          </cell>
          <cell r="G1589" t="str">
            <v>Sint Maarten (Dutch part)</v>
          </cell>
        </row>
        <row r="1590">
          <cell r="F1590">
            <v>534</v>
          </cell>
          <cell r="G1590" t="str">
            <v>Sint Maarten (Dutch part)</v>
          </cell>
        </row>
        <row r="1591">
          <cell r="F1591">
            <v>534</v>
          </cell>
          <cell r="G1591" t="str">
            <v>Sint Maarten (Dutch part)</v>
          </cell>
        </row>
        <row r="1592">
          <cell r="F1592">
            <v>534</v>
          </cell>
          <cell r="G1592" t="str">
            <v>Sint Maarten (Dutch part)</v>
          </cell>
        </row>
        <row r="1593">
          <cell r="F1593">
            <v>535</v>
          </cell>
          <cell r="G1593" t="str">
            <v>Bonaire, Sint Eustatius and Saba</v>
          </cell>
        </row>
        <row r="1594">
          <cell r="F1594">
            <v>535</v>
          </cell>
          <cell r="G1594" t="str">
            <v>Bonaire, Sint Eustatius and Saba</v>
          </cell>
        </row>
        <row r="1595">
          <cell r="F1595">
            <v>535</v>
          </cell>
          <cell r="G1595" t="str">
            <v>Bonaire, Sint Eustatius and Saba</v>
          </cell>
        </row>
        <row r="1596">
          <cell r="F1596">
            <v>535</v>
          </cell>
          <cell r="G1596" t="str">
            <v>Bonaire, Sint Eustatius and Saba</v>
          </cell>
        </row>
        <row r="1597">
          <cell r="F1597">
            <v>535</v>
          </cell>
          <cell r="G1597" t="str">
            <v>Bonaire, Sint Eustatius and Saba</v>
          </cell>
        </row>
        <row r="1598">
          <cell r="F1598">
            <v>535</v>
          </cell>
          <cell r="G1598" t="str">
            <v>Bonaire, Sint Eustatius and Saba</v>
          </cell>
        </row>
        <row r="1599">
          <cell r="F1599">
            <v>540</v>
          </cell>
          <cell r="G1599" t="str">
            <v>New Caledonia</v>
          </cell>
        </row>
        <row r="1600">
          <cell r="F1600">
            <v>540</v>
          </cell>
          <cell r="G1600" t="str">
            <v>New Caledonia</v>
          </cell>
        </row>
        <row r="1601">
          <cell r="F1601">
            <v>540</v>
          </cell>
          <cell r="G1601" t="str">
            <v>New Caledonia</v>
          </cell>
        </row>
        <row r="1602">
          <cell r="F1602">
            <v>540</v>
          </cell>
          <cell r="G1602" t="str">
            <v>New Caledonia</v>
          </cell>
        </row>
        <row r="1603">
          <cell r="F1603">
            <v>540</v>
          </cell>
          <cell r="G1603" t="str">
            <v>New Caledonia</v>
          </cell>
        </row>
        <row r="1604">
          <cell r="F1604">
            <v>540</v>
          </cell>
          <cell r="G1604" t="str">
            <v>New Caledonia</v>
          </cell>
        </row>
        <row r="1605">
          <cell r="F1605">
            <v>543</v>
          </cell>
          <cell r="G1605" t="str">
            <v>Oceania (exc. Australia and New Zealand)</v>
          </cell>
        </row>
        <row r="1606">
          <cell r="F1606">
            <v>543</v>
          </cell>
          <cell r="G1606" t="str">
            <v>Oceania (exc. Australia and New Zealand)</v>
          </cell>
        </row>
        <row r="1607">
          <cell r="F1607">
            <v>543</v>
          </cell>
          <cell r="G1607" t="str">
            <v>Oceania (exc. Australia and New Zealand)</v>
          </cell>
        </row>
        <row r="1608">
          <cell r="F1608">
            <v>543</v>
          </cell>
          <cell r="G1608" t="str">
            <v>Oceania (exc. Australia and New Zealand)</v>
          </cell>
        </row>
        <row r="1609">
          <cell r="F1609">
            <v>543</v>
          </cell>
          <cell r="G1609" t="str">
            <v>Oceania (exc. Australia and New Zealand)</v>
          </cell>
        </row>
        <row r="1610">
          <cell r="F1610">
            <v>543</v>
          </cell>
          <cell r="G1610" t="str">
            <v>Oceania (exc. Australia and New Zealand)</v>
          </cell>
        </row>
        <row r="1611">
          <cell r="F1611">
            <v>543</v>
          </cell>
          <cell r="G1611" t="str">
            <v>Oceania (exc. Australia and New Zealand)</v>
          </cell>
        </row>
        <row r="1612">
          <cell r="F1612">
            <v>543</v>
          </cell>
          <cell r="G1612" t="str">
            <v>Oceania (exc. Australia and New Zealand)</v>
          </cell>
        </row>
        <row r="1613">
          <cell r="F1613">
            <v>543</v>
          </cell>
          <cell r="G1613" t="str">
            <v>Oceania (exc. Australia and New Zealand)</v>
          </cell>
        </row>
        <row r="1614">
          <cell r="F1614">
            <v>548</v>
          </cell>
          <cell r="G1614" t="str">
            <v>Vanuatu</v>
          </cell>
        </row>
        <row r="1615">
          <cell r="F1615">
            <v>548</v>
          </cell>
          <cell r="G1615" t="str">
            <v>Vanuatu</v>
          </cell>
        </row>
        <row r="1616">
          <cell r="F1616">
            <v>548</v>
          </cell>
          <cell r="G1616" t="str">
            <v>Vanuatu</v>
          </cell>
        </row>
        <row r="1617">
          <cell r="F1617">
            <v>548</v>
          </cell>
          <cell r="G1617" t="str">
            <v>Vanuatu</v>
          </cell>
        </row>
        <row r="1618">
          <cell r="F1618">
            <v>548</v>
          </cell>
          <cell r="G1618" t="str">
            <v>Vanuatu</v>
          </cell>
        </row>
        <row r="1619">
          <cell r="F1619">
            <v>548</v>
          </cell>
          <cell r="G1619" t="str">
            <v>Vanuatu</v>
          </cell>
        </row>
        <row r="1620">
          <cell r="F1620">
            <v>548</v>
          </cell>
          <cell r="G1620" t="str">
            <v>Vanuatu</v>
          </cell>
        </row>
        <row r="1621">
          <cell r="F1621">
            <v>548</v>
          </cell>
          <cell r="G1621" t="str">
            <v>Vanuatu</v>
          </cell>
        </row>
        <row r="1622">
          <cell r="F1622">
            <v>548</v>
          </cell>
          <cell r="G1622" t="str">
            <v>Vanuatu</v>
          </cell>
        </row>
        <row r="1623">
          <cell r="F1623">
            <v>554</v>
          </cell>
          <cell r="G1623" t="str">
            <v>New Zealand</v>
          </cell>
        </row>
        <row r="1624">
          <cell r="F1624">
            <v>554</v>
          </cell>
          <cell r="G1624" t="str">
            <v>New Zealand</v>
          </cell>
        </row>
        <row r="1625">
          <cell r="F1625">
            <v>554</v>
          </cell>
          <cell r="G1625" t="str">
            <v>New Zealand</v>
          </cell>
        </row>
        <row r="1626">
          <cell r="F1626">
            <v>554</v>
          </cell>
          <cell r="G1626" t="str">
            <v>New Zealand</v>
          </cell>
        </row>
        <row r="1627">
          <cell r="F1627">
            <v>554</v>
          </cell>
          <cell r="G1627" t="str">
            <v>New Zealand</v>
          </cell>
        </row>
        <row r="1628">
          <cell r="F1628">
            <v>554</v>
          </cell>
          <cell r="G1628" t="str">
            <v>New Zealand</v>
          </cell>
        </row>
        <row r="1629">
          <cell r="F1629">
            <v>554</v>
          </cell>
          <cell r="G1629" t="str">
            <v>New Zealand</v>
          </cell>
        </row>
        <row r="1630">
          <cell r="F1630">
            <v>554</v>
          </cell>
          <cell r="G1630" t="str">
            <v>New Zealand</v>
          </cell>
        </row>
        <row r="1631">
          <cell r="F1631">
            <v>554</v>
          </cell>
          <cell r="G1631" t="str">
            <v>New Zealand</v>
          </cell>
        </row>
        <row r="1632">
          <cell r="F1632">
            <v>558</v>
          </cell>
          <cell r="G1632" t="str">
            <v>Nicaragua</v>
          </cell>
        </row>
        <row r="1633">
          <cell r="F1633">
            <v>558</v>
          </cell>
          <cell r="G1633" t="str">
            <v>Nicaragua</v>
          </cell>
        </row>
        <row r="1634">
          <cell r="F1634">
            <v>558</v>
          </cell>
          <cell r="G1634" t="str">
            <v>Nicaragua</v>
          </cell>
        </row>
        <row r="1635">
          <cell r="F1635">
            <v>558</v>
          </cell>
          <cell r="G1635" t="str">
            <v>Nicaragua</v>
          </cell>
        </row>
        <row r="1636">
          <cell r="F1636">
            <v>558</v>
          </cell>
          <cell r="G1636" t="str">
            <v>Nicaragua</v>
          </cell>
        </row>
        <row r="1637">
          <cell r="F1637">
            <v>558</v>
          </cell>
          <cell r="G1637" t="str">
            <v>Nicaragua</v>
          </cell>
        </row>
        <row r="1638">
          <cell r="F1638">
            <v>562</v>
          </cell>
          <cell r="G1638" t="str">
            <v>Niger</v>
          </cell>
        </row>
        <row r="1639">
          <cell r="F1639">
            <v>562</v>
          </cell>
          <cell r="G1639" t="str">
            <v>Niger</v>
          </cell>
        </row>
        <row r="1640">
          <cell r="F1640">
            <v>562</v>
          </cell>
          <cell r="G1640" t="str">
            <v>Niger</v>
          </cell>
        </row>
        <row r="1641">
          <cell r="F1641">
            <v>562</v>
          </cell>
          <cell r="G1641" t="str">
            <v>Niger</v>
          </cell>
        </row>
        <row r="1642">
          <cell r="F1642">
            <v>562</v>
          </cell>
          <cell r="G1642" t="str">
            <v>Niger</v>
          </cell>
        </row>
        <row r="1643">
          <cell r="F1643">
            <v>562</v>
          </cell>
          <cell r="G1643" t="str">
            <v>Niger</v>
          </cell>
        </row>
        <row r="1644">
          <cell r="F1644">
            <v>562</v>
          </cell>
          <cell r="G1644" t="str">
            <v>Niger</v>
          </cell>
        </row>
        <row r="1645">
          <cell r="F1645">
            <v>566</v>
          </cell>
          <cell r="G1645" t="str">
            <v>Nigeria</v>
          </cell>
        </row>
        <row r="1646">
          <cell r="F1646">
            <v>566</v>
          </cell>
          <cell r="G1646" t="str">
            <v>Nigeria</v>
          </cell>
        </row>
        <row r="1647">
          <cell r="F1647">
            <v>566</v>
          </cell>
          <cell r="G1647" t="str">
            <v>Nigeria</v>
          </cell>
        </row>
        <row r="1648">
          <cell r="F1648">
            <v>566</v>
          </cell>
          <cell r="G1648" t="str">
            <v>Nigeria</v>
          </cell>
        </row>
        <row r="1649">
          <cell r="F1649">
            <v>566</v>
          </cell>
          <cell r="G1649" t="str">
            <v>Nigeria</v>
          </cell>
        </row>
        <row r="1650">
          <cell r="F1650">
            <v>566</v>
          </cell>
          <cell r="G1650" t="str">
            <v>Nigeria</v>
          </cell>
        </row>
        <row r="1651">
          <cell r="F1651">
            <v>566</v>
          </cell>
          <cell r="G1651" t="str">
            <v>Nigeria</v>
          </cell>
        </row>
        <row r="1652">
          <cell r="F1652">
            <v>566</v>
          </cell>
          <cell r="G1652" t="str">
            <v>Nigeria</v>
          </cell>
        </row>
        <row r="1653">
          <cell r="F1653">
            <v>566</v>
          </cell>
          <cell r="G1653" t="str">
            <v>Nigeria</v>
          </cell>
        </row>
        <row r="1654">
          <cell r="F1654">
            <v>570</v>
          </cell>
          <cell r="G1654" t="str">
            <v>Niue</v>
          </cell>
        </row>
        <row r="1655">
          <cell r="F1655">
            <v>570</v>
          </cell>
          <cell r="G1655" t="str">
            <v>Niue</v>
          </cell>
        </row>
        <row r="1656">
          <cell r="F1656">
            <v>570</v>
          </cell>
          <cell r="G1656" t="str">
            <v>Niue</v>
          </cell>
        </row>
        <row r="1657">
          <cell r="F1657">
            <v>570</v>
          </cell>
          <cell r="G1657" t="str">
            <v>Niue</v>
          </cell>
        </row>
        <row r="1658">
          <cell r="F1658">
            <v>570</v>
          </cell>
          <cell r="G1658" t="str">
            <v>Niue</v>
          </cell>
        </row>
        <row r="1659">
          <cell r="F1659">
            <v>570</v>
          </cell>
          <cell r="G1659" t="str">
            <v>Niue</v>
          </cell>
        </row>
        <row r="1660">
          <cell r="F1660">
            <v>574</v>
          </cell>
          <cell r="G1660" t="str">
            <v>Norfolk Island</v>
          </cell>
        </row>
        <row r="1661">
          <cell r="F1661">
            <v>574</v>
          </cell>
          <cell r="G1661" t="str">
            <v>Norfolk Island</v>
          </cell>
        </row>
        <row r="1662">
          <cell r="F1662">
            <v>574</v>
          </cell>
          <cell r="G1662" t="str">
            <v>Norfolk Island</v>
          </cell>
        </row>
        <row r="1663">
          <cell r="F1663">
            <v>574</v>
          </cell>
          <cell r="G1663" t="str">
            <v>Norfolk Island</v>
          </cell>
        </row>
        <row r="1664">
          <cell r="F1664">
            <v>574</v>
          </cell>
          <cell r="G1664" t="str">
            <v>Norfolk Island</v>
          </cell>
        </row>
        <row r="1665">
          <cell r="F1665">
            <v>574</v>
          </cell>
          <cell r="G1665" t="str">
            <v>Norfolk Island</v>
          </cell>
        </row>
        <row r="1666">
          <cell r="F1666">
            <v>578</v>
          </cell>
          <cell r="G1666" t="str">
            <v>Norway</v>
          </cell>
        </row>
        <row r="1667">
          <cell r="F1667">
            <v>578</v>
          </cell>
          <cell r="G1667" t="str">
            <v>Norway</v>
          </cell>
        </row>
        <row r="1668">
          <cell r="F1668">
            <v>578</v>
          </cell>
          <cell r="G1668" t="str">
            <v>Norway</v>
          </cell>
        </row>
        <row r="1669">
          <cell r="F1669">
            <v>578</v>
          </cell>
          <cell r="G1669" t="str">
            <v>Norway</v>
          </cell>
        </row>
        <row r="1670">
          <cell r="F1670">
            <v>578</v>
          </cell>
          <cell r="G1670" t="str">
            <v>Norway</v>
          </cell>
        </row>
        <row r="1671">
          <cell r="F1671">
            <v>578</v>
          </cell>
          <cell r="G1671" t="str">
            <v>Norway</v>
          </cell>
        </row>
        <row r="1672">
          <cell r="F1672">
            <v>578</v>
          </cell>
          <cell r="G1672" t="str">
            <v>Norway</v>
          </cell>
        </row>
        <row r="1673">
          <cell r="F1673">
            <v>578</v>
          </cell>
          <cell r="G1673" t="str">
            <v>Norway</v>
          </cell>
        </row>
        <row r="1674">
          <cell r="F1674">
            <v>580</v>
          </cell>
          <cell r="G1674" t="str">
            <v>Northern Mariana Islands</v>
          </cell>
        </row>
        <row r="1675">
          <cell r="F1675">
            <v>580</v>
          </cell>
          <cell r="G1675" t="str">
            <v>Northern Mariana Islands</v>
          </cell>
        </row>
        <row r="1676">
          <cell r="F1676">
            <v>580</v>
          </cell>
          <cell r="G1676" t="str">
            <v>Northern Mariana Islands</v>
          </cell>
        </row>
        <row r="1677">
          <cell r="F1677">
            <v>580</v>
          </cell>
          <cell r="G1677" t="str">
            <v>Northern Mariana Islands</v>
          </cell>
        </row>
        <row r="1678">
          <cell r="F1678">
            <v>580</v>
          </cell>
          <cell r="G1678" t="str">
            <v>Northern Mariana Islands</v>
          </cell>
        </row>
        <row r="1679">
          <cell r="F1679">
            <v>580</v>
          </cell>
          <cell r="G1679" t="str">
            <v>Northern Mariana Islands</v>
          </cell>
        </row>
        <row r="1680">
          <cell r="F1680">
            <v>581</v>
          </cell>
          <cell r="G1680" t="str">
            <v>United States Minor Outlying Islands</v>
          </cell>
        </row>
        <row r="1681">
          <cell r="F1681">
            <v>581</v>
          </cell>
          <cell r="G1681" t="str">
            <v>United States Minor Outlying Islands</v>
          </cell>
        </row>
        <row r="1682">
          <cell r="F1682">
            <v>581</v>
          </cell>
          <cell r="G1682" t="str">
            <v>United States Minor Outlying Islands</v>
          </cell>
        </row>
        <row r="1683">
          <cell r="F1683">
            <v>581</v>
          </cell>
          <cell r="G1683" t="str">
            <v>United States Minor Outlying Islands</v>
          </cell>
        </row>
        <row r="1684">
          <cell r="F1684">
            <v>581</v>
          </cell>
          <cell r="G1684" t="str">
            <v>United States Minor Outlying Islands</v>
          </cell>
        </row>
        <row r="1685">
          <cell r="F1685">
            <v>581</v>
          </cell>
          <cell r="G1685" t="str">
            <v>United States Minor Outlying Islands</v>
          </cell>
        </row>
        <row r="1686">
          <cell r="F1686">
            <v>583</v>
          </cell>
          <cell r="G1686" t="str">
            <v>Micronesia (Federated States of)</v>
          </cell>
        </row>
        <row r="1687">
          <cell r="F1687">
            <v>583</v>
          </cell>
          <cell r="G1687" t="str">
            <v>Micronesia (Federated States of)</v>
          </cell>
        </row>
        <row r="1688">
          <cell r="F1688">
            <v>583</v>
          </cell>
          <cell r="G1688" t="str">
            <v>Micronesia (Federated States of)</v>
          </cell>
        </row>
        <row r="1689">
          <cell r="F1689">
            <v>583</v>
          </cell>
          <cell r="G1689" t="str">
            <v>Micronesia (Federated States of)</v>
          </cell>
        </row>
        <row r="1690">
          <cell r="F1690">
            <v>583</v>
          </cell>
          <cell r="G1690" t="str">
            <v>Micronesia (Federated States of)</v>
          </cell>
        </row>
        <row r="1691">
          <cell r="F1691">
            <v>583</v>
          </cell>
          <cell r="G1691" t="str">
            <v>Micronesia (Federated States of)</v>
          </cell>
        </row>
        <row r="1692">
          <cell r="F1692">
            <v>584</v>
          </cell>
          <cell r="G1692" t="str">
            <v>Marshall Islands</v>
          </cell>
        </row>
        <row r="1693">
          <cell r="F1693">
            <v>584</v>
          </cell>
          <cell r="G1693" t="str">
            <v>Marshall Islands</v>
          </cell>
        </row>
        <row r="1694">
          <cell r="F1694">
            <v>584</v>
          </cell>
          <cell r="G1694" t="str">
            <v>Marshall Islands</v>
          </cell>
        </row>
        <row r="1695">
          <cell r="F1695">
            <v>584</v>
          </cell>
          <cell r="G1695" t="str">
            <v>Marshall Islands</v>
          </cell>
        </row>
        <row r="1696">
          <cell r="F1696">
            <v>584</v>
          </cell>
          <cell r="G1696" t="str">
            <v>Marshall Islands</v>
          </cell>
        </row>
        <row r="1697">
          <cell r="F1697">
            <v>584</v>
          </cell>
          <cell r="G1697" t="str">
            <v>Marshall Islands</v>
          </cell>
        </row>
        <row r="1698">
          <cell r="F1698">
            <v>584</v>
          </cell>
          <cell r="G1698" t="str">
            <v>Marshall Islands</v>
          </cell>
        </row>
        <row r="1699">
          <cell r="F1699">
            <v>584</v>
          </cell>
          <cell r="G1699" t="str">
            <v>Marshall Islands</v>
          </cell>
        </row>
        <row r="1700">
          <cell r="F1700">
            <v>584</v>
          </cell>
          <cell r="G1700" t="str">
            <v>Marshall Islands</v>
          </cell>
        </row>
        <row r="1701">
          <cell r="F1701">
            <v>585</v>
          </cell>
          <cell r="G1701" t="str">
            <v>Palau</v>
          </cell>
        </row>
        <row r="1702">
          <cell r="F1702">
            <v>585</v>
          </cell>
          <cell r="G1702" t="str">
            <v>Palau</v>
          </cell>
        </row>
        <row r="1703">
          <cell r="F1703">
            <v>585</v>
          </cell>
          <cell r="G1703" t="str">
            <v>Palau</v>
          </cell>
        </row>
        <row r="1704">
          <cell r="F1704">
            <v>585</v>
          </cell>
          <cell r="G1704" t="str">
            <v>Palau</v>
          </cell>
        </row>
        <row r="1705">
          <cell r="F1705">
            <v>585</v>
          </cell>
          <cell r="G1705" t="str">
            <v>Palau</v>
          </cell>
        </row>
        <row r="1706">
          <cell r="F1706">
            <v>585</v>
          </cell>
          <cell r="G1706" t="str">
            <v>Palau</v>
          </cell>
        </row>
        <row r="1707">
          <cell r="F1707">
            <v>586</v>
          </cell>
          <cell r="G1707" t="str">
            <v>Pakistan</v>
          </cell>
        </row>
        <row r="1708">
          <cell r="F1708">
            <v>586</v>
          </cell>
          <cell r="G1708" t="str">
            <v>Pakistan</v>
          </cell>
        </row>
        <row r="1709">
          <cell r="F1709">
            <v>586</v>
          </cell>
          <cell r="G1709" t="str">
            <v>Pakistan</v>
          </cell>
        </row>
        <row r="1710">
          <cell r="F1710">
            <v>586</v>
          </cell>
          <cell r="G1710" t="str">
            <v>Pakistan</v>
          </cell>
        </row>
        <row r="1711">
          <cell r="F1711">
            <v>586</v>
          </cell>
          <cell r="G1711" t="str">
            <v>Pakistan</v>
          </cell>
        </row>
        <row r="1712">
          <cell r="F1712">
            <v>586</v>
          </cell>
          <cell r="G1712" t="str">
            <v>Pakistan</v>
          </cell>
        </row>
        <row r="1713">
          <cell r="F1713">
            <v>586</v>
          </cell>
          <cell r="G1713" t="str">
            <v>Pakistan</v>
          </cell>
        </row>
        <row r="1714">
          <cell r="F1714">
            <v>586</v>
          </cell>
          <cell r="G1714" t="str">
            <v>Pakistan</v>
          </cell>
        </row>
        <row r="1715">
          <cell r="F1715">
            <v>586</v>
          </cell>
          <cell r="G1715" t="str">
            <v>Pakistan</v>
          </cell>
        </row>
        <row r="1716">
          <cell r="F1716">
            <v>591</v>
          </cell>
          <cell r="G1716" t="str">
            <v>Panama</v>
          </cell>
        </row>
        <row r="1717">
          <cell r="F1717">
            <v>591</v>
          </cell>
          <cell r="G1717" t="str">
            <v>Panama</v>
          </cell>
        </row>
        <row r="1718">
          <cell r="F1718">
            <v>591</v>
          </cell>
          <cell r="G1718" t="str">
            <v>Panama</v>
          </cell>
        </row>
        <row r="1719">
          <cell r="F1719">
            <v>591</v>
          </cell>
          <cell r="G1719" t="str">
            <v>Panama</v>
          </cell>
        </row>
        <row r="1720">
          <cell r="F1720">
            <v>591</v>
          </cell>
          <cell r="G1720" t="str">
            <v>Panama</v>
          </cell>
        </row>
        <row r="1721">
          <cell r="F1721">
            <v>591</v>
          </cell>
          <cell r="G1721" t="str">
            <v>Panama</v>
          </cell>
        </row>
        <row r="1722">
          <cell r="F1722">
            <v>591</v>
          </cell>
          <cell r="G1722" t="str">
            <v>Panama</v>
          </cell>
        </row>
        <row r="1723">
          <cell r="F1723">
            <v>591</v>
          </cell>
          <cell r="G1723" t="str">
            <v>Panama</v>
          </cell>
        </row>
        <row r="1724">
          <cell r="F1724">
            <v>591</v>
          </cell>
          <cell r="G1724" t="str">
            <v>Panama</v>
          </cell>
        </row>
        <row r="1725">
          <cell r="F1725">
            <v>598</v>
          </cell>
          <cell r="G1725" t="str">
            <v>Papua New Guinea</v>
          </cell>
        </row>
        <row r="1726">
          <cell r="F1726">
            <v>598</v>
          </cell>
          <cell r="G1726" t="str">
            <v>Papua New Guinea</v>
          </cell>
        </row>
        <row r="1727">
          <cell r="F1727">
            <v>598</v>
          </cell>
          <cell r="G1727" t="str">
            <v>Papua New Guinea</v>
          </cell>
        </row>
        <row r="1728">
          <cell r="F1728">
            <v>598</v>
          </cell>
          <cell r="G1728" t="str">
            <v>Papua New Guinea</v>
          </cell>
        </row>
        <row r="1729">
          <cell r="F1729">
            <v>598</v>
          </cell>
          <cell r="G1729" t="str">
            <v>Papua New Guinea</v>
          </cell>
        </row>
        <row r="1730">
          <cell r="F1730">
            <v>598</v>
          </cell>
          <cell r="G1730" t="str">
            <v>Papua New Guinea</v>
          </cell>
        </row>
        <row r="1731">
          <cell r="F1731">
            <v>598</v>
          </cell>
          <cell r="G1731" t="str">
            <v>Papua New Guinea</v>
          </cell>
        </row>
        <row r="1732">
          <cell r="F1732">
            <v>598</v>
          </cell>
          <cell r="G1732" t="str">
            <v>Papua New Guinea</v>
          </cell>
        </row>
        <row r="1733">
          <cell r="F1733">
            <v>598</v>
          </cell>
          <cell r="G1733" t="str">
            <v>Papua New Guinea</v>
          </cell>
        </row>
        <row r="1734">
          <cell r="F1734">
            <v>600</v>
          </cell>
          <cell r="G1734" t="str">
            <v>Paraguay</v>
          </cell>
        </row>
        <row r="1735">
          <cell r="F1735">
            <v>600</v>
          </cell>
          <cell r="G1735" t="str">
            <v>Paraguay</v>
          </cell>
        </row>
        <row r="1736">
          <cell r="F1736">
            <v>600</v>
          </cell>
          <cell r="G1736" t="str">
            <v>Paraguay</v>
          </cell>
        </row>
        <row r="1737">
          <cell r="F1737">
            <v>600</v>
          </cell>
          <cell r="G1737" t="str">
            <v>Paraguay</v>
          </cell>
        </row>
        <row r="1738">
          <cell r="F1738">
            <v>600</v>
          </cell>
          <cell r="G1738" t="str">
            <v>Paraguay</v>
          </cell>
        </row>
        <row r="1739">
          <cell r="F1739">
            <v>600</v>
          </cell>
          <cell r="G1739" t="str">
            <v>Paraguay</v>
          </cell>
        </row>
        <row r="1740">
          <cell r="F1740">
            <v>600</v>
          </cell>
          <cell r="G1740" t="str">
            <v>Paraguay</v>
          </cell>
        </row>
        <row r="1741">
          <cell r="F1741">
            <v>600</v>
          </cell>
          <cell r="G1741" t="str">
            <v>Paraguay</v>
          </cell>
        </row>
        <row r="1742">
          <cell r="F1742">
            <v>600</v>
          </cell>
          <cell r="G1742" t="str">
            <v>Paraguay</v>
          </cell>
        </row>
        <row r="1743">
          <cell r="F1743">
            <v>604</v>
          </cell>
          <cell r="G1743" t="str">
            <v>Peru</v>
          </cell>
        </row>
        <row r="1744">
          <cell r="F1744">
            <v>604</v>
          </cell>
          <cell r="G1744" t="str">
            <v>Peru</v>
          </cell>
        </row>
        <row r="1745">
          <cell r="F1745">
            <v>604</v>
          </cell>
          <cell r="G1745" t="str">
            <v>Peru</v>
          </cell>
        </row>
        <row r="1746">
          <cell r="F1746">
            <v>604</v>
          </cell>
          <cell r="G1746" t="str">
            <v>Peru</v>
          </cell>
        </row>
        <row r="1747">
          <cell r="F1747">
            <v>604</v>
          </cell>
          <cell r="G1747" t="str">
            <v>Peru</v>
          </cell>
        </row>
        <row r="1748">
          <cell r="F1748">
            <v>604</v>
          </cell>
          <cell r="G1748" t="str">
            <v>Peru</v>
          </cell>
        </row>
        <row r="1749">
          <cell r="F1749">
            <v>604</v>
          </cell>
          <cell r="G1749" t="str">
            <v>Peru</v>
          </cell>
        </row>
        <row r="1750">
          <cell r="F1750">
            <v>604</v>
          </cell>
          <cell r="G1750" t="str">
            <v>Peru</v>
          </cell>
        </row>
        <row r="1751">
          <cell r="F1751">
            <v>604</v>
          </cell>
          <cell r="G1751" t="str">
            <v>Peru</v>
          </cell>
        </row>
        <row r="1752">
          <cell r="F1752">
            <v>608</v>
          </cell>
          <cell r="G1752" t="str">
            <v>Philippines</v>
          </cell>
        </row>
        <row r="1753">
          <cell r="F1753">
            <v>608</v>
          </cell>
          <cell r="G1753" t="str">
            <v>Philippines</v>
          </cell>
        </row>
        <row r="1754">
          <cell r="F1754">
            <v>608</v>
          </cell>
          <cell r="G1754" t="str">
            <v>Philippines</v>
          </cell>
        </row>
        <row r="1755">
          <cell r="F1755">
            <v>608</v>
          </cell>
          <cell r="G1755" t="str">
            <v>Philippines</v>
          </cell>
        </row>
        <row r="1756">
          <cell r="F1756">
            <v>608</v>
          </cell>
          <cell r="G1756" t="str">
            <v>Philippines</v>
          </cell>
        </row>
        <row r="1757">
          <cell r="F1757">
            <v>608</v>
          </cell>
          <cell r="G1757" t="str">
            <v>Philippines</v>
          </cell>
        </row>
        <row r="1758">
          <cell r="F1758">
            <v>608</v>
          </cell>
          <cell r="G1758" t="str">
            <v>Philippines</v>
          </cell>
        </row>
        <row r="1759">
          <cell r="F1759">
            <v>608</v>
          </cell>
          <cell r="G1759" t="str">
            <v>Philippines</v>
          </cell>
        </row>
        <row r="1760">
          <cell r="F1760">
            <v>608</v>
          </cell>
          <cell r="G1760" t="str">
            <v>Philippines</v>
          </cell>
        </row>
        <row r="1761">
          <cell r="F1761">
            <v>612</v>
          </cell>
          <cell r="G1761" t="str">
            <v>Pitcairn</v>
          </cell>
        </row>
        <row r="1762">
          <cell r="F1762">
            <v>612</v>
          </cell>
          <cell r="G1762" t="str">
            <v>Pitcairn</v>
          </cell>
        </row>
        <row r="1763">
          <cell r="F1763">
            <v>612</v>
          </cell>
          <cell r="G1763" t="str">
            <v>Pitcairn</v>
          </cell>
        </row>
        <row r="1764">
          <cell r="F1764">
            <v>612</v>
          </cell>
          <cell r="G1764" t="str">
            <v>Pitcairn</v>
          </cell>
        </row>
        <row r="1765">
          <cell r="F1765">
            <v>612</v>
          </cell>
          <cell r="G1765" t="str">
            <v>Pitcairn</v>
          </cell>
        </row>
        <row r="1766">
          <cell r="F1766">
            <v>612</v>
          </cell>
          <cell r="G1766" t="str">
            <v>Pitcairn</v>
          </cell>
        </row>
        <row r="1767">
          <cell r="F1767">
            <v>616</v>
          </cell>
          <cell r="G1767" t="str">
            <v>Poland</v>
          </cell>
        </row>
        <row r="1768">
          <cell r="F1768">
            <v>616</v>
          </cell>
          <cell r="G1768" t="str">
            <v>Poland</v>
          </cell>
        </row>
        <row r="1769">
          <cell r="F1769">
            <v>616</v>
          </cell>
          <cell r="G1769" t="str">
            <v>Poland</v>
          </cell>
        </row>
        <row r="1770">
          <cell r="F1770">
            <v>616</v>
          </cell>
          <cell r="G1770" t="str">
            <v>Poland</v>
          </cell>
        </row>
        <row r="1771">
          <cell r="F1771">
            <v>616</v>
          </cell>
          <cell r="G1771" t="str">
            <v>Poland</v>
          </cell>
        </row>
        <row r="1772">
          <cell r="F1772">
            <v>616</v>
          </cell>
          <cell r="G1772" t="str">
            <v>Poland</v>
          </cell>
        </row>
        <row r="1773">
          <cell r="F1773">
            <v>616</v>
          </cell>
          <cell r="G1773" t="str">
            <v>Poland</v>
          </cell>
        </row>
        <row r="1774">
          <cell r="F1774">
            <v>616</v>
          </cell>
          <cell r="G1774" t="str">
            <v>Poland</v>
          </cell>
        </row>
        <row r="1775">
          <cell r="F1775">
            <v>616</v>
          </cell>
          <cell r="G1775" t="str">
            <v>Poland</v>
          </cell>
        </row>
        <row r="1776">
          <cell r="F1776">
            <v>620</v>
          </cell>
          <cell r="G1776" t="str">
            <v>Portugal</v>
          </cell>
        </row>
        <row r="1777">
          <cell r="F1777">
            <v>620</v>
          </cell>
          <cell r="G1777" t="str">
            <v>Portugal</v>
          </cell>
        </row>
        <row r="1778">
          <cell r="F1778">
            <v>620</v>
          </cell>
          <cell r="G1778" t="str">
            <v>Portugal</v>
          </cell>
        </row>
        <row r="1779">
          <cell r="F1779">
            <v>620</v>
          </cell>
          <cell r="G1779" t="str">
            <v>Portugal</v>
          </cell>
        </row>
        <row r="1780">
          <cell r="F1780">
            <v>620</v>
          </cell>
          <cell r="G1780" t="str">
            <v>Portugal</v>
          </cell>
        </row>
        <row r="1781">
          <cell r="F1781">
            <v>620</v>
          </cell>
          <cell r="G1781" t="str">
            <v>Portugal</v>
          </cell>
        </row>
        <row r="1782">
          <cell r="F1782">
            <v>620</v>
          </cell>
          <cell r="G1782" t="str">
            <v>Portugal</v>
          </cell>
        </row>
        <row r="1783">
          <cell r="F1783">
            <v>620</v>
          </cell>
          <cell r="G1783" t="str">
            <v>Portugal</v>
          </cell>
        </row>
        <row r="1784">
          <cell r="F1784">
            <v>620</v>
          </cell>
          <cell r="G1784" t="str">
            <v>Portugal</v>
          </cell>
        </row>
        <row r="1785">
          <cell r="F1785">
            <v>624</v>
          </cell>
          <cell r="G1785" t="str">
            <v>Guinea-Bissau</v>
          </cell>
        </row>
        <row r="1786">
          <cell r="F1786">
            <v>624</v>
          </cell>
          <cell r="G1786" t="str">
            <v>Guinea-Bissau</v>
          </cell>
        </row>
        <row r="1787">
          <cell r="F1787">
            <v>624</v>
          </cell>
          <cell r="G1787" t="str">
            <v>Guinea-Bissau</v>
          </cell>
        </row>
        <row r="1788">
          <cell r="F1788">
            <v>624</v>
          </cell>
          <cell r="G1788" t="str">
            <v>Guinea-Bissau</v>
          </cell>
        </row>
        <row r="1789">
          <cell r="F1789">
            <v>624</v>
          </cell>
          <cell r="G1789" t="str">
            <v>Guinea-Bissau</v>
          </cell>
        </row>
        <row r="1790">
          <cell r="F1790">
            <v>624</v>
          </cell>
          <cell r="G1790" t="str">
            <v>Guinea-Bissau</v>
          </cell>
        </row>
        <row r="1791">
          <cell r="F1791">
            <v>626</v>
          </cell>
          <cell r="G1791" t="str">
            <v>Timor-Leste</v>
          </cell>
        </row>
        <row r="1792">
          <cell r="F1792">
            <v>626</v>
          </cell>
          <cell r="G1792" t="str">
            <v>Timor-Leste</v>
          </cell>
        </row>
        <row r="1793">
          <cell r="F1793">
            <v>626</v>
          </cell>
          <cell r="G1793" t="str">
            <v>Timor-Leste</v>
          </cell>
        </row>
        <row r="1794">
          <cell r="F1794">
            <v>626</v>
          </cell>
          <cell r="G1794" t="str">
            <v>Timor-Leste</v>
          </cell>
        </row>
        <row r="1795">
          <cell r="F1795">
            <v>626</v>
          </cell>
          <cell r="G1795" t="str">
            <v>Timor-Leste</v>
          </cell>
        </row>
        <row r="1796">
          <cell r="F1796">
            <v>626</v>
          </cell>
          <cell r="G1796" t="str">
            <v>Timor-Leste</v>
          </cell>
        </row>
        <row r="1797">
          <cell r="F1797">
            <v>630</v>
          </cell>
          <cell r="G1797" t="str">
            <v>Puerto Rico</v>
          </cell>
        </row>
        <row r="1798">
          <cell r="F1798">
            <v>630</v>
          </cell>
          <cell r="G1798" t="str">
            <v>Puerto Rico</v>
          </cell>
        </row>
        <row r="1799">
          <cell r="F1799">
            <v>630</v>
          </cell>
          <cell r="G1799" t="str">
            <v>Puerto Rico</v>
          </cell>
        </row>
        <row r="1800">
          <cell r="F1800">
            <v>630</v>
          </cell>
          <cell r="G1800" t="str">
            <v>Puerto Rico</v>
          </cell>
        </row>
        <row r="1801">
          <cell r="F1801">
            <v>630</v>
          </cell>
          <cell r="G1801" t="str">
            <v>Puerto Rico</v>
          </cell>
        </row>
        <row r="1802">
          <cell r="F1802">
            <v>630</v>
          </cell>
          <cell r="G1802" t="str">
            <v>Puerto Rico</v>
          </cell>
        </row>
        <row r="1803">
          <cell r="F1803">
            <v>634</v>
          </cell>
          <cell r="G1803" t="str">
            <v>Qatar</v>
          </cell>
        </row>
        <row r="1804">
          <cell r="F1804">
            <v>634</v>
          </cell>
          <cell r="G1804" t="str">
            <v>Qatar</v>
          </cell>
        </row>
        <row r="1805">
          <cell r="F1805">
            <v>634</v>
          </cell>
          <cell r="G1805" t="str">
            <v>Qatar</v>
          </cell>
        </row>
        <row r="1806">
          <cell r="F1806">
            <v>634</v>
          </cell>
          <cell r="G1806" t="str">
            <v>Qatar</v>
          </cell>
        </row>
        <row r="1807">
          <cell r="F1807">
            <v>634</v>
          </cell>
          <cell r="G1807" t="str">
            <v>Qatar</v>
          </cell>
        </row>
        <row r="1808">
          <cell r="F1808">
            <v>634</v>
          </cell>
          <cell r="G1808" t="str">
            <v>Qatar</v>
          </cell>
        </row>
        <row r="1809">
          <cell r="F1809">
            <v>634</v>
          </cell>
          <cell r="G1809" t="str">
            <v>Qatar</v>
          </cell>
        </row>
        <row r="1810">
          <cell r="F1810">
            <v>634</v>
          </cell>
          <cell r="G1810" t="str">
            <v>Qatar</v>
          </cell>
        </row>
        <row r="1811">
          <cell r="F1811">
            <v>634</v>
          </cell>
          <cell r="G1811" t="str">
            <v>Qatar</v>
          </cell>
        </row>
        <row r="1812">
          <cell r="F1812">
            <v>638</v>
          </cell>
          <cell r="G1812" t="str">
            <v>Réunion</v>
          </cell>
        </row>
        <row r="1813">
          <cell r="F1813">
            <v>638</v>
          </cell>
          <cell r="G1813" t="str">
            <v>Réunion</v>
          </cell>
        </row>
        <row r="1814">
          <cell r="F1814">
            <v>638</v>
          </cell>
          <cell r="G1814" t="str">
            <v>Réunion</v>
          </cell>
        </row>
        <row r="1815">
          <cell r="F1815">
            <v>638</v>
          </cell>
          <cell r="G1815" t="str">
            <v>Réunion</v>
          </cell>
        </row>
        <row r="1816">
          <cell r="F1816">
            <v>638</v>
          </cell>
          <cell r="G1816" t="str">
            <v>Réunion</v>
          </cell>
        </row>
        <row r="1817">
          <cell r="F1817">
            <v>638</v>
          </cell>
          <cell r="G1817" t="str">
            <v>Réunion</v>
          </cell>
        </row>
        <row r="1818">
          <cell r="F1818">
            <v>642</v>
          </cell>
          <cell r="G1818" t="str">
            <v>Romania</v>
          </cell>
        </row>
        <row r="1819">
          <cell r="F1819">
            <v>642</v>
          </cell>
          <cell r="G1819" t="str">
            <v>Romania</v>
          </cell>
        </row>
        <row r="1820">
          <cell r="F1820">
            <v>642</v>
          </cell>
          <cell r="G1820" t="str">
            <v>Romania</v>
          </cell>
        </row>
        <row r="1821">
          <cell r="F1821">
            <v>642</v>
          </cell>
          <cell r="G1821" t="str">
            <v>Romania</v>
          </cell>
        </row>
        <row r="1822">
          <cell r="F1822">
            <v>642</v>
          </cell>
          <cell r="G1822" t="str">
            <v>Romania</v>
          </cell>
        </row>
        <row r="1823">
          <cell r="F1823">
            <v>642</v>
          </cell>
          <cell r="G1823" t="str">
            <v>Romania</v>
          </cell>
        </row>
        <row r="1824">
          <cell r="F1824">
            <v>642</v>
          </cell>
          <cell r="G1824" t="str">
            <v>Romania</v>
          </cell>
        </row>
        <row r="1825">
          <cell r="F1825">
            <v>642</v>
          </cell>
          <cell r="G1825" t="str">
            <v>Romania</v>
          </cell>
        </row>
        <row r="1826">
          <cell r="F1826">
            <v>642</v>
          </cell>
          <cell r="G1826" t="str">
            <v>Romania</v>
          </cell>
        </row>
        <row r="1827">
          <cell r="F1827">
            <v>643</v>
          </cell>
          <cell r="G1827" t="str">
            <v>Russian Federation</v>
          </cell>
        </row>
        <row r="1828">
          <cell r="F1828">
            <v>643</v>
          </cell>
          <cell r="G1828" t="str">
            <v>Russian Federation</v>
          </cell>
        </row>
        <row r="1829">
          <cell r="F1829">
            <v>643</v>
          </cell>
          <cell r="G1829" t="str">
            <v>Russian Federation</v>
          </cell>
        </row>
        <row r="1830">
          <cell r="F1830">
            <v>643</v>
          </cell>
          <cell r="G1830" t="str">
            <v>Russian Federation</v>
          </cell>
        </row>
        <row r="1831">
          <cell r="F1831">
            <v>643</v>
          </cell>
          <cell r="G1831" t="str">
            <v>Russian Federation</v>
          </cell>
        </row>
        <row r="1832">
          <cell r="F1832">
            <v>643</v>
          </cell>
          <cell r="G1832" t="str">
            <v>Russian Federation</v>
          </cell>
        </row>
        <row r="1833">
          <cell r="F1833">
            <v>643</v>
          </cell>
          <cell r="G1833" t="str">
            <v>Russian Federation</v>
          </cell>
        </row>
        <row r="1834">
          <cell r="F1834">
            <v>643</v>
          </cell>
          <cell r="G1834" t="str">
            <v>Russian Federation</v>
          </cell>
        </row>
        <row r="1835">
          <cell r="F1835">
            <v>643</v>
          </cell>
          <cell r="G1835" t="str">
            <v>Russian Federation</v>
          </cell>
        </row>
        <row r="1836">
          <cell r="F1836">
            <v>646</v>
          </cell>
          <cell r="G1836" t="str">
            <v>Rwanda</v>
          </cell>
        </row>
        <row r="1837">
          <cell r="F1837">
            <v>646</v>
          </cell>
          <cell r="G1837" t="str">
            <v>Rwanda</v>
          </cell>
        </row>
        <row r="1838">
          <cell r="F1838">
            <v>646</v>
          </cell>
          <cell r="G1838" t="str">
            <v>Rwanda</v>
          </cell>
        </row>
        <row r="1839">
          <cell r="F1839">
            <v>646</v>
          </cell>
          <cell r="G1839" t="str">
            <v>Rwanda</v>
          </cell>
        </row>
        <row r="1840">
          <cell r="F1840">
            <v>646</v>
          </cell>
          <cell r="G1840" t="str">
            <v>Rwanda</v>
          </cell>
        </row>
        <row r="1841">
          <cell r="F1841">
            <v>646</v>
          </cell>
          <cell r="G1841" t="str">
            <v>Rwanda</v>
          </cell>
        </row>
        <row r="1842">
          <cell r="F1842">
            <v>646</v>
          </cell>
          <cell r="G1842" t="str">
            <v>Rwanda</v>
          </cell>
        </row>
        <row r="1843">
          <cell r="F1843">
            <v>646</v>
          </cell>
          <cell r="G1843" t="str">
            <v>Rwanda</v>
          </cell>
        </row>
        <row r="1844">
          <cell r="F1844">
            <v>646</v>
          </cell>
          <cell r="G1844" t="str">
            <v>Rwanda</v>
          </cell>
        </row>
        <row r="1845">
          <cell r="F1845">
            <v>652</v>
          </cell>
          <cell r="G1845" t="str">
            <v>Saint Barthélemy</v>
          </cell>
        </row>
        <row r="1846">
          <cell r="F1846">
            <v>652</v>
          </cell>
          <cell r="G1846" t="str">
            <v>Saint Barthélemy</v>
          </cell>
        </row>
        <row r="1847">
          <cell r="F1847">
            <v>652</v>
          </cell>
          <cell r="G1847" t="str">
            <v>Saint Barthélemy</v>
          </cell>
        </row>
        <row r="1848">
          <cell r="F1848">
            <v>652</v>
          </cell>
          <cell r="G1848" t="str">
            <v>Saint Barthélemy</v>
          </cell>
        </row>
        <row r="1849">
          <cell r="F1849">
            <v>652</v>
          </cell>
          <cell r="G1849" t="str">
            <v>Saint Barthélemy</v>
          </cell>
        </row>
        <row r="1850">
          <cell r="F1850">
            <v>652</v>
          </cell>
          <cell r="G1850" t="str">
            <v>Saint Barthélemy</v>
          </cell>
        </row>
        <row r="1851">
          <cell r="F1851">
            <v>654</v>
          </cell>
          <cell r="G1851" t="str">
            <v>Saint Helena</v>
          </cell>
        </row>
        <row r="1852">
          <cell r="F1852">
            <v>654</v>
          </cell>
          <cell r="G1852" t="str">
            <v>Saint Helena</v>
          </cell>
        </row>
        <row r="1853">
          <cell r="F1853">
            <v>654</v>
          </cell>
          <cell r="G1853" t="str">
            <v>Saint Helena</v>
          </cell>
        </row>
        <row r="1854">
          <cell r="F1854">
            <v>654</v>
          </cell>
          <cell r="G1854" t="str">
            <v>Saint Helena</v>
          </cell>
        </row>
        <row r="1855">
          <cell r="F1855">
            <v>654</v>
          </cell>
          <cell r="G1855" t="str">
            <v>Saint Helena</v>
          </cell>
        </row>
        <row r="1856">
          <cell r="F1856">
            <v>654</v>
          </cell>
          <cell r="G1856" t="str">
            <v>Saint Helena</v>
          </cell>
        </row>
        <row r="1857">
          <cell r="F1857">
            <v>659</v>
          </cell>
          <cell r="G1857" t="str">
            <v>Saint Kitts and Nevis</v>
          </cell>
        </row>
        <row r="1858">
          <cell r="F1858">
            <v>659</v>
          </cell>
          <cell r="G1858" t="str">
            <v>Saint Kitts and Nevis</v>
          </cell>
        </row>
        <row r="1859">
          <cell r="F1859">
            <v>659</v>
          </cell>
          <cell r="G1859" t="str">
            <v>Saint Kitts and Nevis</v>
          </cell>
        </row>
        <row r="1860">
          <cell r="F1860">
            <v>659</v>
          </cell>
          <cell r="G1860" t="str">
            <v>Saint Kitts and Nevis</v>
          </cell>
        </row>
        <row r="1861">
          <cell r="F1861">
            <v>659</v>
          </cell>
          <cell r="G1861" t="str">
            <v>Saint Kitts and Nevis</v>
          </cell>
        </row>
        <row r="1862">
          <cell r="F1862">
            <v>659</v>
          </cell>
          <cell r="G1862" t="str">
            <v>Saint Kitts and Nevis</v>
          </cell>
        </row>
        <row r="1863">
          <cell r="F1863">
            <v>660</v>
          </cell>
          <cell r="G1863" t="str">
            <v>Anguilla</v>
          </cell>
        </row>
        <row r="1864">
          <cell r="F1864">
            <v>660</v>
          </cell>
          <cell r="G1864" t="str">
            <v>Anguilla</v>
          </cell>
        </row>
        <row r="1865">
          <cell r="F1865">
            <v>660</v>
          </cell>
          <cell r="G1865" t="str">
            <v>Anguilla</v>
          </cell>
        </row>
        <row r="1866">
          <cell r="F1866">
            <v>660</v>
          </cell>
          <cell r="G1866" t="str">
            <v>Anguilla</v>
          </cell>
        </row>
        <row r="1867">
          <cell r="F1867">
            <v>660</v>
          </cell>
          <cell r="G1867" t="str">
            <v>Anguilla</v>
          </cell>
        </row>
        <row r="1868">
          <cell r="F1868">
            <v>660</v>
          </cell>
          <cell r="G1868" t="str">
            <v>Anguilla</v>
          </cell>
        </row>
        <row r="1869">
          <cell r="F1869">
            <v>662</v>
          </cell>
          <cell r="G1869" t="str">
            <v>Saint Lucia</v>
          </cell>
        </row>
        <row r="1870">
          <cell r="F1870">
            <v>662</v>
          </cell>
          <cell r="G1870" t="str">
            <v>Saint Lucia</v>
          </cell>
        </row>
        <row r="1871">
          <cell r="F1871">
            <v>662</v>
          </cell>
          <cell r="G1871" t="str">
            <v>Saint Lucia</v>
          </cell>
        </row>
        <row r="1872">
          <cell r="F1872">
            <v>662</v>
          </cell>
          <cell r="G1872" t="str">
            <v>Saint Lucia</v>
          </cell>
        </row>
        <row r="1873">
          <cell r="F1873">
            <v>662</v>
          </cell>
          <cell r="G1873" t="str">
            <v>Saint Lucia</v>
          </cell>
        </row>
        <row r="1874">
          <cell r="F1874">
            <v>662</v>
          </cell>
          <cell r="G1874" t="str">
            <v>Saint Lucia</v>
          </cell>
        </row>
        <row r="1875">
          <cell r="F1875">
            <v>663</v>
          </cell>
          <cell r="G1875" t="str">
            <v>Saint Martin (French Part)</v>
          </cell>
        </row>
        <row r="1876">
          <cell r="F1876">
            <v>663</v>
          </cell>
          <cell r="G1876" t="str">
            <v>Saint Martin (French Part)</v>
          </cell>
        </row>
        <row r="1877">
          <cell r="F1877">
            <v>663</v>
          </cell>
          <cell r="G1877" t="str">
            <v>Saint Martin (French Part)</v>
          </cell>
        </row>
        <row r="1878">
          <cell r="F1878">
            <v>663</v>
          </cell>
          <cell r="G1878" t="str">
            <v>Saint Martin (French Part)</v>
          </cell>
        </row>
        <row r="1879">
          <cell r="F1879">
            <v>663</v>
          </cell>
          <cell r="G1879" t="str">
            <v>Saint Martin (French Part)</v>
          </cell>
        </row>
        <row r="1880">
          <cell r="F1880">
            <v>663</v>
          </cell>
          <cell r="G1880" t="str">
            <v>Saint Martin (French Part)</v>
          </cell>
        </row>
        <row r="1881">
          <cell r="F1881">
            <v>666</v>
          </cell>
          <cell r="G1881" t="str">
            <v>Saint Pierre and Miquelon</v>
          </cell>
        </row>
        <row r="1882">
          <cell r="F1882">
            <v>666</v>
          </cell>
          <cell r="G1882" t="str">
            <v>Saint Pierre and Miquelon</v>
          </cell>
        </row>
        <row r="1883">
          <cell r="F1883">
            <v>666</v>
          </cell>
          <cell r="G1883" t="str">
            <v>Saint Pierre and Miquelon</v>
          </cell>
        </row>
        <row r="1884">
          <cell r="F1884">
            <v>666</v>
          </cell>
          <cell r="G1884" t="str">
            <v>Saint Pierre and Miquelon</v>
          </cell>
        </row>
        <row r="1885">
          <cell r="F1885">
            <v>666</v>
          </cell>
          <cell r="G1885" t="str">
            <v>Saint Pierre and Miquelon</v>
          </cell>
        </row>
        <row r="1886">
          <cell r="F1886">
            <v>666</v>
          </cell>
          <cell r="G1886" t="str">
            <v>Saint Pierre and Miquelon</v>
          </cell>
        </row>
        <row r="1887">
          <cell r="F1887">
            <v>670</v>
          </cell>
          <cell r="G1887" t="str">
            <v>Saint Vincent and the Grenadines</v>
          </cell>
        </row>
        <row r="1888">
          <cell r="F1888">
            <v>670</v>
          </cell>
          <cell r="G1888" t="str">
            <v>Saint Vincent and the Grenadines</v>
          </cell>
        </row>
        <row r="1889">
          <cell r="F1889">
            <v>670</v>
          </cell>
          <cell r="G1889" t="str">
            <v>Saint Vincent and the Grenadines</v>
          </cell>
        </row>
        <row r="1890">
          <cell r="F1890">
            <v>670</v>
          </cell>
          <cell r="G1890" t="str">
            <v>Saint Vincent and the Grenadines</v>
          </cell>
        </row>
        <row r="1891">
          <cell r="F1891">
            <v>670</v>
          </cell>
          <cell r="G1891" t="str">
            <v>Saint Vincent and the Grenadines</v>
          </cell>
        </row>
        <row r="1892">
          <cell r="F1892">
            <v>670</v>
          </cell>
          <cell r="G1892" t="str">
            <v>Saint Vincent and the Grenadines</v>
          </cell>
        </row>
        <row r="1893">
          <cell r="F1893">
            <v>674</v>
          </cell>
          <cell r="G1893" t="str">
            <v>San Marino</v>
          </cell>
        </row>
        <row r="1894">
          <cell r="F1894">
            <v>674</v>
          </cell>
          <cell r="G1894" t="str">
            <v>San Marino</v>
          </cell>
        </row>
        <row r="1895">
          <cell r="F1895">
            <v>674</v>
          </cell>
          <cell r="G1895" t="str">
            <v>San Marino</v>
          </cell>
        </row>
        <row r="1896">
          <cell r="F1896">
            <v>674</v>
          </cell>
          <cell r="G1896" t="str">
            <v>San Marino</v>
          </cell>
        </row>
        <row r="1897">
          <cell r="F1897">
            <v>674</v>
          </cell>
          <cell r="G1897" t="str">
            <v>San Marino</v>
          </cell>
        </row>
        <row r="1898">
          <cell r="F1898">
            <v>674</v>
          </cell>
          <cell r="G1898" t="str">
            <v>San Marino</v>
          </cell>
        </row>
        <row r="1899">
          <cell r="F1899">
            <v>678</v>
          </cell>
          <cell r="G1899" t="str">
            <v>Sao Tome and Principe</v>
          </cell>
        </row>
        <row r="1900">
          <cell r="F1900">
            <v>678</v>
          </cell>
          <cell r="G1900" t="str">
            <v>Sao Tome and Principe</v>
          </cell>
        </row>
        <row r="1901">
          <cell r="F1901">
            <v>678</v>
          </cell>
          <cell r="G1901" t="str">
            <v>Sao Tome and Principe</v>
          </cell>
        </row>
        <row r="1902">
          <cell r="F1902">
            <v>678</v>
          </cell>
          <cell r="G1902" t="str">
            <v>Sao Tome and Principe</v>
          </cell>
        </row>
        <row r="1903">
          <cell r="F1903">
            <v>678</v>
          </cell>
          <cell r="G1903" t="str">
            <v>Sao Tome and Principe</v>
          </cell>
        </row>
        <row r="1904">
          <cell r="F1904">
            <v>678</v>
          </cell>
          <cell r="G1904" t="str">
            <v>Sao Tome and Principe</v>
          </cell>
        </row>
        <row r="1905">
          <cell r="F1905">
            <v>678</v>
          </cell>
          <cell r="G1905" t="str">
            <v>Sao Tome and Principe</v>
          </cell>
        </row>
        <row r="1906">
          <cell r="F1906">
            <v>682</v>
          </cell>
          <cell r="G1906" t="str">
            <v>Saudi Arabia</v>
          </cell>
        </row>
        <row r="1907">
          <cell r="F1907">
            <v>682</v>
          </cell>
          <cell r="G1907" t="str">
            <v>Saudi Arabia</v>
          </cell>
        </row>
        <row r="1908">
          <cell r="F1908">
            <v>682</v>
          </cell>
          <cell r="G1908" t="str">
            <v>Saudi Arabia</v>
          </cell>
        </row>
        <row r="1909">
          <cell r="F1909">
            <v>682</v>
          </cell>
          <cell r="G1909" t="str">
            <v>Saudi Arabia</v>
          </cell>
        </row>
        <row r="1910">
          <cell r="F1910">
            <v>682</v>
          </cell>
          <cell r="G1910" t="str">
            <v>Saudi Arabia</v>
          </cell>
        </row>
        <row r="1911">
          <cell r="F1911">
            <v>682</v>
          </cell>
          <cell r="G1911" t="str">
            <v>Saudi Arabia</v>
          </cell>
        </row>
        <row r="1912">
          <cell r="F1912">
            <v>682</v>
          </cell>
          <cell r="G1912" t="str">
            <v>Saudi Arabia</v>
          </cell>
        </row>
        <row r="1913">
          <cell r="F1913">
            <v>682</v>
          </cell>
          <cell r="G1913" t="str">
            <v>Saudi Arabia</v>
          </cell>
        </row>
        <row r="1914">
          <cell r="F1914">
            <v>682</v>
          </cell>
          <cell r="G1914" t="str">
            <v>Saudi Arabia</v>
          </cell>
        </row>
        <row r="1915">
          <cell r="F1915">
            <v>686</v>
          </cell>
          <cell r="G1915" t="str">
            <v>Senegal</v>
          </cell>
        </row>
        <row r="1916">
          <cell r="F1916">
            <v>686</v>
          </cell>
          <cell r="G1916" t="str">
            <v>Senegal</v>
          </cell>
        </row>
        <row r="1917">
          <cell r="F1917">
            <v>686</v>
          </cell>
          <cell r="G1917" t="str">
            <v>Senegal</v>
          </cell>
        </row>
        <row r="1918">
          <cell r="F1918">
            <v>686</v>
          </cell>
          <cell r="G1918" t="str">
            <v>Senegal</v>
          </cell>
        </row>
        <row r="1919">
          <cell r="F1919">
            <v>686</v>
          </cell>
          <cell r="G1919" t="str">
            <v>Senegal</v>
          </cell>
        </row>
        <row r="1920">
          <cell r="F1920">
            <v>686</v>
          </cell>
          <cell r="G1920" t="str">
            <v>Senegal</v>
          </cell>
        </row>
        <row r="1921">
          <cell r="F1921">
            <v>686</v>
          </cell>
          <cell r="G1921" t="str">
            <v>Senegal</v>
          </cell>
        </row>
        <row r="1922">
          <cell r="F1922">
            <v>686</v>
          </cell>
          <cell r="G1922" t="str">
            <v>Senegal</v>
          </cell>
        </row>
        <row r="1923">
          <cell r="F1923">
            <v>686</v>
          </cell>
          <cell r="G1923" t="str">
            <v>Senegal</v>
          </cell>
        </row>
        <row r="1924">
          <cell r="F1924">
            <v>688</v>
          </cell>
          <cell r="G1924" t="str">
            <v>Serbia</v>
          </cell>
        </row>
        <row r="1925">
          <cell r="F1925">
            <v>688</v>
          </cell>
          <cell r="G1925" t="str">
            <v>Serbia</v>
          </cell>
        </row>
        <row r="1926">
          <cell r="F1926">
            <v>688</v>
          </cell>
          <cell r="G1926" t="str">
            <v>Serbia</v>
          </cell>
        </row>
        <row r="1927">
          <cell r="F1927">
            <v>688</v>
          </cell>
          <cell r="G1927" t="str">
            <v>Serbia</v>
          </cell>
        </row>
        <row r="1928">
          <cell r="F1928">
            <v>688</v>
          </cell>
          <cell r="G1928" t="str">
            <v>Serbia</v>
          </cell>
        </row>
        <row r="1929">
          <cell r="F1929">
            <v>688</v>
          </cell>
          <cell r="G1929" t="str">
            <v>Serbia</v>
          </cell>
        </row>
        <row r="1930">
          <cell r="F1930">
            <v>688</v>
          </cell>
          <cell r="G1930" t="str">
            <v>Serbia</v>
          </cell>
        </row>
        <row r="1931">
          <cell r="F1931">
            <v>688</v>
          </cell>
          <cell r="G1931" t="str">
            <v>Serbia</v>
          </cell>
        </row>
        <row r="1932">
          <cell r="F1932">
            <v>688</v>
          </cell>
          <cell r="G1932" t="str">
            <v>Serbia</v>
          </cell>
        </row>
        <row r="1933">
          <cell r="F1933">
            <v>690</v>
          </cell>
          <cell r="G1933" t="str">
            <v>Seychelles</v>
          </cell>
        </row>
        <row r="1934">
          <cell r="F1934">
            <v>690</v>
          </cell>
          <cell r="G1934" t="str">
            <v>Seychelles</v>
          </cell>
        </row>
        <row r="1935">
          <cell r="F1935">
            <v>690</v>
          </cell>
          <cell r="G1935" t="str">
            <v>Seychelles</v>
          </cell>
        </row>
        <row r="1936">
          <cell r="F1936">
            <v>690</v>
          </cell>
          <cell r="G1936" t="str">
            <v>Seychelles</v>
          </cell>
        </row>
        <row r="1937">
          <cell r="F1937">
            <v>690</v>
          </cell>
          <cell r="G1937" t="str">
            <v>Seychelles</v>
          </cell>
        </row>
        <row r="1938">
          <cell r="F1938">
            <v>690</v>
          </cell>
          <cell r="G1938" t="str">
            <v>Seychelles</v>
          </cell>
        </row>
        <row r="1939">
          <cell r="F1939">
            <v>690</v>
          </cell>
          <cell r="G1939" t="str">
            <v>Seychelles</v>
          </cell>
        </row>
        <row r="1940">
          <cell r="F1940">
            <v>690</v>
          </cell>
          <cell r="G1940" t="str">
            <v>Seychelles</v>
          </cell>
        </row>
        <row r="1941">
          <cell r="F1941">
            <v>690</v>
          </cell>
          <cell r="G1941" t="str">
            <v>Seychelles</v>
          </cell>
        </row>
        <row r="1942">
          <cell r="F1942">
            <v>694</v>
          </cell>
          <cell r="G1942" t="str">
            <v>Sierra Leone</v>
          </cell>
        </row>
        <row r="1943">
          <cell r="F1943">
            <v>694</v>
          </cell>
          <cell r="G1943" t="str">
            <v>Sierra Leone</v>
          </cell>
        </row>
        <row r="1944">
          <cell r="F1944">
            <v>694</v>
          </cell>
          <cell r="G1944" t="str">
            <v>Sierra Leone</v>
          </cell>
        </row>
        <row r="1945">
          <cell r="F1945">
            <v>694</v>
          </cell>
          <cell r="G1945" t="str">
            <v>Sierra Leone</v>
          </cell>
        </row>
        <row r="1946">
          <cell r="F1946">
            <v>694</v>
          </cell>
          <cell r="G1946" t="str">
            <v>Sierra Leone</v>
          </cell>
        </row>
        <row r="1947">
          <cell r="F1947">
            <v>694</v>
          </cell>
          <cell r="G1947" t="str">
            <v>Sierra Leone</v>
          </cell>
        </row>
        <row r="1948">
          <cell r="F1948">
            <v>702</v>
          </cell>
          <cell r="G1948" t="str">
            <v>Singapore</v>
          </cell>
        </row>
        <row r="1949">
          <cell r="F1949">
            <v>702</v>
          </cell>
          <cell r="G1949" t="str">
            <v>Singapore</v>
          </cell>
        </row>
        <row r="1950">
          <cell r="F1950">
            <v>702</v>
          </cell>
          <cell r="G1950" t="str">
            <v>Singapore</v>
          </cell>
        </row>
        <row r="1951">
          <cell r="F1951">
            <v>702</v>
          </cell>
          <cell r="G1951" t="str">
            <v>Singapore</v>
          </cell>
        </row>
        <row r="1952">
          <cell r="F1952">
            <v>702</v>
          </cell>
          <cell r="G1952" t="str">
            <v>Singapore</v>
          </cell>
        </row>
        <row r="1953">
          <cell r="F1953">
            <v>702</v>
          </cell>
          <cell r="G1953" t="str">
            <v>Singapore</v>
          </cell>
        </row>
        <row r="1954">
          <cell r="F1954">
            <v>702</v>
          </cell>
          <cell r="G1954" t="str">
            <v>Singapore</v>
          </cell>
        </row>
        <row r="1955">
          <cell r="F1955">
            <v>702</v>
          </cell>
          <cell r="G1955" t="str">
            <v>Singapore</v>
          </cell>
        </row>
        <row r="1956">
          <cell r="F1956">
            <v>702</v>
          </cell>
          <cell r="G1956" t="str">
            <v>Singapore</v>
          </cell>
        </row>
        <row r="1957">
          <cell r="F1957">
            <v>703</v>
          </cell>
          <cell r="G1957" t="str">
            <v>Slovakia</v>
          </cell>
        </row>
        <row r="1958">
          <cell r="F1958">
            <v>703</v>
          </cell>
          <cell r="G1958" t="str">
            <v>Slovakia</v>
          </cell>
        </row>
        <row r="1959">
          <cell r="F1959">
            <v>703</v>
          </cell>
          <cell r="G1959" t="str">
            <v>Slovakia</v>
          </cell>
        </row>
        <row r="1960">
          <cell r="F1960">
            <v>703</v>
          </cell>
          <cell r="G1960" t="str">
            <v>Slovakia</v>
          </cell>
        </row>
        <row r="1961">
          <cell r="F1961">
            <v>703</v>
          </cell>
          <cell r="G1961" t="str">
            <v>Slovakia</v>
          </cell>
        </row>
        <row r="1962">
          <cell r="F1962">
            <v>703</v>
          </cell>
          <cell r="G1962" t="str">
            <v>Slovakia</v>
          </cell>
        </row>
        <row r="1963">
          <cell r="F1963">
            <v>703</v>
          </cell>
          <cell r="G1963" t="str">
            <v>Slovakia</v>
          </cell>
        </row>
        <row r="1964">
          <cell r="F1964">
            <v>704</v>
          </cell>
          <cell r="G1964" t="str">
            <v>Viet Nam</v>
          </cell>
        </row>
        <row r="1965">
          <cell r="F1965">
            <v>704</v>
          </cell>
          <cell r="G1965" t="str">
            <v>Viet Nam</v>
          </cell>
        </row>
        <row r="1966">
          <cell r="F1966">
            <v>704</v>
          </cell>
          <cell r="G1966" t="str">
            <v>Viet Nam</v>
          </cell>
        </row>
        <row r="1967">
          <cell r="F1967">
            <v>704</v>
          </cell>
          <cell r="G1967" t="str">
            <v>Viet Nam</v>
          </cell>
        </row>
        <row r="1968">
          <cell r="F1968">
            <v>704</v>
          </cell>
          <cell r="G1968" t="str">
            <v>Viet Nam</v>
          </cell>
        </row>
        <row r="1969">
          <cell r="F1969">
            <v>704</v>
          </cell>
          <cell r="G1969" t="str">
            <v>Viet Nam</v>
          </cell>
        </row>
        <row r="1970">
          <cell r="F1970">
            <v>704</v>
          </cell>
          <cell r="G1970" t="str">
            <v>Viet Nam</v>
          </cell>
        </row>
        <row r="1971">
          <cell r="F1971">
            <v>704</v>
          </cell>
          <cell r="G1971" t="str">
            <v>Viet Nam</v>
          </cell>
        </row>
        <row r="1972">
          <cell r="F1972">
            <v>704</v>
          </cell>
          <cell r="G1972" t="str">
            <v>Viet Nam</v>
          </cell>
        </row>
        <row r="1973">
          <cell r="F1973">
            <v>705</v>
          </cell>
          <cell r="G1973" t="str">
            <v>Slovenia</v>
          </cell>
        </row>
        <row r="1974">
          <cell r="F1974">
            <v>705</v>
          </cell>
          <cell r="G1974" t="str">
            <v>Slovenia</v>
          </cell>
        </row>
        <row r="1975">
          <cell r="F1975">
            <v>705</v>
          </cell>
          <cell r="G1975" t="str">
            <v>Slovenia</v>
          </cell>
        </row>
        <row r="1976">
          <cell r="F1976">
            <v>705</v>
          </cell>
          <cell r="G1976" t="str">
            <v>Slovenia</v>
          </cell>
        </row>
        <row r="1977">
          <cell r="F1977">
            <v>705</v>
          </cell>
          <cell r="G1977" t="str">
            <v>Slovenia</v>
          </cell>
        </row>
        <row r="1978">
          <cell r="F1978">
            <v>705</v>
          </cell>
          <cell r="G1978" t="str">
            <v>Slovenia</v>
          </cell>
        </row>
        <row r="1979">
          <cell r="F1979">
            <v>705</v>
          </cell>
          <cell r="G1979" t="str">
            <v>Slovenia</v>
          </cell>
        </row>
        <row r="1980">
          <cell r="F1980">
            <v>705</v>
          </cell>
          <cell r="G1980" t="str">
            <v>Slovenia</v>
          </cell>
        </row>
        <row r="1981">
          <cell r="F1981">
            <v>705</v>
          </cell>
          <cell r="G1981" t="str">
            <v>Slovenia</v>
          </cell>
        </row>
        <row r="1982">
          <cell r="F1982">
            <v>706</v>
          </cell>
          <cell r="G1982" t="str">
            <v>Somalia</v>
          </cell>
        </row>
        <row r="1983">
          <cell r="F1983">
            <v>706</v>
          </cell>
          <cell r="G1983" t="str">
            <v>Somalia</v>
          </cell>
        </row>
        <row r="1984">
          <cell r="F1984">
            <v>706</v>
          </cell>
          <cell r="G1984" t="str">
            <v>Somalia</v>
          </cell>
        </row>
        <row r="1985">
          <cell r="F1985">
            <v>706</v>
          </cell>
          <cell r="G1985" t="str">
            <v>Somalia</v>
          </cell>
        </row>
        <row r="1986">
          <cell r="F1986">
            <v>706</v>
          </cell>
          <cell r="G1986" t="str">
            <v>Somalia</v>
          </cell>
        </row>
        <row r="1987">
          <cell r="F1987">
            <v>706</v>
          </cell>
          <cell r="G1987" t="str">
            <v>Somalia</v>
          </cell>
        </row>
        <row r="1988">
          <cell r="F1988">
            <v>706</v>
          </cell>
          <cell r="G1988" t="str">
            <v>Somalia</v>
          </cell>
        </row>
        <row r="1989">
          <cell r="F1989">
            <v>706</v>
          </cell>
          <cell r="G1989" t="str">
            <v>Somalia</v>
          </cell>
        </row>
        <row r="1990">
          <cell r="F1990">
            <v>706</v>
          </cell>
          <cell r="G1990" t="str">
            <v>Somalia</v>
          </cell>
        </row>
        <row r="1991">
          <cell r="F1991">
            <v>710</v>
          </cell>
          <cell r="G1991" t="str">
            <v>South Africa</v>
          </cell>
        </row>
        <row r="1992">
          <cell r="F1992">
            <v>710</v>
          </cell>
          <cell r="G1992" t="str">
            <v>South Africa</v>
          </cell>
        </row>
        <row r="1993">
          <cell r="F1993">
            <v>710</v>
          </cell>
          <cell r="G1993" t="str">
            <v>South Africa</v>
          </cell>
        </row>
        <row r="1994">
          <cell r="F1994">
            <v>710</v>
          </cell>
          <cell r="G1994" t="str">
            <v>South Africa</v>
          </cell>
        </row>
        <row r="1995">
          <cell r="F1995">
            <v>710</v>
          </cell>
          <cell r="G1995" t="str">
            <v>South Africa</v>
          </cell>
        </row>
        <row r="1996">
          <cell r="F1996">
            <v>710</v>
          </cell>
          <cell r="G1996" t="str">
            <v>South Africa</v>
          </cell>
        </row>
        <row r="1997">
          <cell r="F1997">
            <v>710</v>
          </cell>
          <cell r="G1997" t="str">
            <v>South Africa</v>
          </cell>
        </row>
        <row r="1998">
          <cell r="F1998">
            <v>710</v>
          </cell>
          <cell r="G1998" t="str">
            <v>South Africa</v>
          </cell>
        </row>
        <row r="1999">
          <cell r="F1999">
            <v>710</v>
          </cell>
          <cell r="G1999" t="str">
            <v>South Africa</v>
          </cell>
        </row>
        <row r="2000">
          <cell r="F2000">
            <v>716</v>
          </cell>
          <cell r="G2000" t="str">
            <v>Zimbabwe</v>
          </cell>
        </row>
        <row r="2001">
          <cell r="F2001">
            <v>716</v>
          </cell>
          <cell r="G2001" t="str">
            <v>Zimbabwe</v>
          </cell>
        </row>
        <row r="2002">
          <cell r="F2002">
            <v>716</v>
          </cell>
          <cell r="G2002" t="str">
            <v>Zimbabwe</v>
          </cell>
        </row>
        <row r="2003">
          <cell r="F2003">
            <v>716</v>
          </cell>
          <cell r="G2003" t="str">
            <v>Zimbabwe</v>
          </cell>
        </row>
        <row r="2004">
          <cell r="F2004">
            <v>716</v>
          </cell>
          <cell r="G2004" t="str">
            <v>Zimbabwe</v>
          </cell>
        </row>
        <row r="2005">
          <cell r="F2005">
            <v>716</v>
          </cell>
          <cell r="G2005" t="str">
            <v>Zimbabwe</v>
          </cell>
        </row>
        <row r="2006">
          <cell r="F2006">
            <v>716</v>
          </cell>
          <cell r="G2006" t="str">
            <v>Zimbabwe</v>
          </cell>
        </row>
        <row r="2007">
          <cell r="F2007">
            <v>716</v>
          </cell>
          <cell r="G2007" t="str">
            <v>Zimbabwe</v>
          </cell>
        </row>
        <row r="2008">
          <cell r="F2008">
            <v>722</v>
          </cell>
          <cell r="G2008" t="str">
            <v>Small island developing States (SIDS)</v>
          </cell>
        </row>
        <row r="2009">
          <cell r="F2009">
            <v>722</v>
          </cell>
          <cell r="G2009" t="str">
            <v>Small island developing States (SIDS)</v>
          </cell>
        </row>
        <row r="2010">
          <cell r="F2010">
            <v>722</v>
          </cell>
          <cell r="G2010" t="str">
            <v>Small island developing States (SIDS)</v>
          </cell>
        </row>
        <row r="2011">
          <cell r="F2011">
            <v>722</v>
          </cell>
          <cell r="G2011" t="str">
            <v>Small island developing States (SIDS)</v>
          </cell>
        </row>
        <row r="2012">
          <cell r="F2012">
            <v>722</v>
          </cell>
          <cell r="G2012" t="str">
            <v>Small island developing States (SIDS)</v>
          </cell>
        </row>
        <row r="2013">
          <cell r="F2013">
            <v>722</v>
          </cell>
          <cell r="G2013" t="str">
            <v>Small island developing States (SIDS)</v>
          </cell>
        </row>
        <row r="2014">
          <cell r="F2014">
            <v>722</v>
          </cell>
          <cell r="G2014" t="str">
            <v>Small island developing States (SIDS)</v>
          </cell>
        </row>
        <row r="2015">
          <cell r="F2015">
            <v>722</v>
          </cell>
          <cell r="G2015" t="str">
            <v>Small island developing States (SIDS)</v>
          </cell>
        </row>
        <row r="2016">
          <cell r="F2016">
            <v>722</v>
          </cell>
          <cell r="G2016" t="str">
            <v>Small island developing States (SIDS)</v>
          </cell>
        </row>
        <row r="2017">
          <cell r="F2017">
            <v>724</v>
          </cell>
          <cell r="G2017" t="str">
            <v>Spain</v>
          </cell>
        </row>
        <row r="2018">
          <cell r="F2018">
            <v>724</v>
          </cell>
          <cell r="G2018" t="str">
            <v>Spain</v>
          </cell>
        </row>
        <row r="2019">
          <cell r="F2019">
            <v>724</v>
          </cell>
          <cell r="G2019" t="str">
            <v>Spain</v>
          </cell>
        </row>
        <row r="2020">
          <cell r="F2020">
            <v>724</v>
          </cell>
          <cell r="G2020" t="str">
            <v>Spain</v>
          </cell>
        </row>
        <row r="2021">
          <cell r="F2021">
            <v>724</v>
          </cell>
          <cell r="G2021" t="str">
            <v>Spain</v>
          </cell>
        </row>
        <row r="2022">
          <cell r="F2022">
            <v>724</v>
          </cell>
          <cell r="G2022" t="str">
            <v>Spain</v>
          </cell>
        </row>
        <row r="2023">
          <cell r="F2023">
            <v>724</v>
          </cell>
          <cell r="G2023" t="str">
            <v>Spain</v>
          </cell>
        </row>
        <row r="2024">
          <cell r="F2024">
            <v>724</v>
          </cell>
          <cell r="G2024" t="str">
            <v>Spain</v>
          </cell>
        </row>
        <row r="2025">
          <cell r="F2025">
            <v>724</v>
          </cell>
          <cell r="G2025" t="str">
            <v>Spain</v>
          </cell>
        </row>
        <row r="2026">
          <cell r="F2026">
            <v>728</v>
          </cell>
          <cell r="G2026" t="str">
            <v>South Sudan</v>
          </cell>
        </row>
        <row r="2027">
          <cell r="F2027">
            <v>728</v>
          </cell>
          <cell r="G2027" t="str">
            <v>South Sudan</v>
          </cell>
        </row>
        <row r="2028">
          <cell r="F2028">
            <v>728</v>
          </cell>
          <cell r="G2028" t="str">
            <v>South Sudan</v>
          </cell>
        </row>
        <row r="2029">
          <cell r="F2029">
            <v>728</v>
          </cell>
          <cell r="G2029" t="str">
            <v>South Sudan</v>
          </cell>
        </row>
        <row r="2030">
          <cell r="F2030">
            <v>728</v>
          </cell>
          <cell r="G2030" t="str">
            <v>South Sudan</v>
          </cell>
        </row>
        <row r="2031">
          <cell r="F2031">
            <v>728</v>
          </cell>
          <cell r="G2031" t="str">
            <v>South Sudan</v>
          </cell>
        </row>
        <row r="2032">
          <cell r="F2032">
            <v>729</v>
          </cell>
          <cell r="G2032" t="str">
            <v>Sudan</v>
          </cell>
        </row>
        <row r="2033">
          <cell r="F2033">
            <v>729</v>
          </cell>
          <cell r="G2033" t="str">
            <v>Sudan</v>
          </cell>
        </row>
        <row r="2034">
          <cell r="F2034">
            <v>729</v>
          </cell>
          <cell r="G2034" t="str">
            <v>Sudan</v>
          </cell>
        </row>
        <row r="2035">
          <cell r="F2035">
            <v>729</v>
          </cell>
          <cell r="G2035" t="str">
            <v>Sudan</v>
          </cell>
        </row>
        <row r="2036">
          <cell r="F2036">
            <v>729</v>
          </cell>
          <cell r="G2036" t="str">
            <v>Sudan</v>
          </cell>
        </row>
        <row r="2037">
          <cell r="F2037">
            <v>729</v>
          </cell>
          <cell r="G2037" t="str">
            <v>Sudan</v>
          </cell>
        </row>
        <row r="2038">
          <cell r="F2038">
            <v>729</v>
          </cell>
          <cell r="G2038" t="str">
            <v>Sudan</v>
          </cell>
        </row>
        <row r="2039">
          <cell r="F2039">
            <v>729</v>
          </cell>
          <cell r="G2039" t="str">
            <v>Sudan</v>
          </cell>
        </row>
        <row r="2040">
          <cell r="F2040">
            <v>729</v>
          </cell>
          <cell r="G2040" t="str">
            <v>Sudan</v>
          </cell>
        </row>
        <row r="2041">
          <cell r="F2041">
            <v>732</v>
          </cell>
          <cell r="G2041" t="str">
            <v>Western Sahara</v>
          </cell>
        </row>
        <row r="2042">
          <cell r="F2042">
            <v>732</v>
          </cell>
          <cell r="G2042" t="str">
            <v>Western Sahara</v>
          </cell>
        </row>
        <row r="2043">
          <cell r="F2043">
            <v>732</v>
          </cell>
          <cell r="G2043" t="str">
            <v>Western Sahara</v>
          </cell>
        </row>
        <row r="2044">
          <cell r="F2044">
            <v>732</v>
          </cell>
          <cell r="G2044" t="str">
            <v>Western Sahara</v>
          </cell>
        </row>
        <row r="2045">
          <cell r="F2045">
            <v>732</v>
          </cell>
          <cell r="G2045" t="str">
            <v>Western Sahara</v>
          </cell>
        </row>
        <row r="2046">
          <cell r="F2046">
            <v>732</v>
          </cell>
          <cell r="G2046" t="str">
            <v>Western Sahara</v>
          </cell>
        </row>
        <row r="2047">
          <cell r="F2047">
            <v>738</v>
          </cell>
          <cell r="G2047" t="str">
            <v>Sub-Saharan Africa (inc. Sudan)</v>
          </cell>
        </row>
        <row r="2048">
          <cell r="F2048">
            <v>738</v>
          </cell>
          <cell r="G2048" t="str">
            <v>Sub-Saharan Africa (inc. Sudan)</v>
          </cell>
        </row>
        <row r="2049">
          <cell r="F2049">
            <v>738</v>
          </cell>
          <cell r="G2049" t="str">
            <v>Sub-Saharan Africa (inc. Sudan)</v>
          </cell>
        </row>
        <row r="2050">
          <cell r="F2050">
            <v>738</v>
          </cell>
          <cell r="G2050" t="str">
            <v>Sub-Saharan Africa (inc. Sudan)</v>
          </cell>
        </row>
        <row r="2051">
          <cell r="F2051">
            <v>738</v>
          </cell>
          <cell r="G2051" t="str">
            <v>Sub-Saharan Africa (inc. Sudan)</v>
          </cell>
        </row>
        <row r="2052">
          <cell r="F2052">
            <v>738</v>
          </cell>
          <cell r="G2052" t="str">
            <v>Sub-Saharan Africa (inc. Sudan)</v>
          </cell>
        </row>
        <row r="2053">
          <cell r="F2053">
            <v>738</v>
          </cell>
          <cell r="G2053" t="str">
            <v>Sub-Saharan Africa (inc. Sudan)</v>
          </cell>
        </row>
        <row r="2054">
          <cell r="F2054">
            <v>738</v>
          </cell>
          <cell r="G2054" t="str">
            <v>Sub-Saharan Africa (inc. Sudan)</v>
          </cell>
        </row>
        <row r="2055">
          <cell r="F2055">
            <v>738</v>
          </cell>
          <cell r="G2055" t="str">
            <v>Sub-Saharan Africa (inc. Sudan)</v>
          </cell>
        </row>
        <row r="2056">
          <cell r="F2056">
            <v>740</v>
          </cell>
          <cell r="G2056" t="str">
            <v>Suriname</v>
          </cell>
        </row>
        <row r="2057">
          <cell r="F2057">
            <v>740</v>
          </cell>
          <cell r="G2057" t="str">
            <v>Suriname</v>
          </cell>
        </row>
        <row r="2058">
          <cell r="F2058">
            <v>740</v>
          </cell>
          <cell r="G2058" t="str">
            <v>Suriname</v>
          </cell>
        </row>
        <row r="2059">
          <cell r="F2059">
            <v>740</v>
          </cell>
          <cell r="G2059" t="str">
            <v>Suriname</v>
          </cell>
        </row>
        <row r="2060">
          <cell r="F2060">
            <v>740</v>
          </cell>
          <cell r="G2060" t="str">
            <v>Suriname</v>
          </cell>
        </row>
        <row r="2061">
          <cell r="F2061">
            <v>740</v>
          </cell>
          <cell r="G2061" t="str">
            <v>Suriname</v>
          </cell>
        </row>
        <row r="2062">
          <cell r="F2062">
            <v>740</v>
          </cell>
          <cell r="G2062" t="str">
            <v>Suriname</v>
          </cell>
        </row>
        <row r="2063">
          <cell r="F2063">
            <v>740</v>
          </cell>
          <cell r="G2063" t="str">
            <v>Suriname</v>
          </cell>
        </row>
        <row r="2064">
          <cell r="F2064">
            <v>740</v>
          </cell>
          <cell r="G2064" t="str">
            <v>Suriname</v>
          </cell>
        </row>
        <row r="2065">
          <cell r="F2065">
            <v>744</v>
          </cell>
          <cell r="G2065" t="str">
            <v>Svalbard and Jan Mayen Islands</v>
          </cell>
        </row>
        <row r="2066">
          <cell r="F2066">
            <v>744</v>
          </cell>
          <cell r="G2066" t="str">
            <v>Svalbard and Jan Mayen Islands</v>
          </cell>
        </row>
        <row r="2067">
          <cell r="F2067">
            <v>744</v>
          </cell>
          <cell r="G2067" t="str">
            <v>Svalbard and Jan Mayen Islands</v>
          </cell>
        </row>
        <row r="2068">
          <cell r="F2068">
            <v>744</v>
          </cell>
          <cell r="G2068" t="str">
            <v>Svalbard and Jan Mayen Islands</v>
          </cell>
        </row>
        <row r="2069">
          <cell r="F2069">
            <v>744</v>
          </cell>
          <cell r="G2069" t="str">
            <v>Svalbard and Jan Mayen Islands</v>
          </cell>
        </row>
        <row r="2070">
          <cell r="F2070">
            <v>744</v>
          </cell>
          <cell r="G2070" t="str">
            <v>Svalbard and Jan Mayen Islands</v>
          </cell>
        </row>
        <row r="2071">
          <cell r="F2071">
            <v>746</v>
          </cell>
          <cell r="G2071" t="str">
            <v>Northern Africa (exc. Sudan)</v>
          </cell>
        </row>
        <row r="2072">
          <cell r="F2072">
            <v>746</v>
          </cell>
          <cell r="G2072" t="str">
            <v>Northern Africa (exc. Sudan)</v>
          </cell>
        </row>
        <row r="2073">
          <cell r="F2073">
            <v>746</v>
          </cell>
          <cell r="G2073" t="str">
            <v>Northern Africa (exc. Sudan)</v>
          </cell>
        </row>
        <row r="2074">
          <cell r="F2074">
            <v>746</v>
          </cell>
          <cell r="G2074" t="str">
            <v>Northern Africa (exc. Sudan)</v>
          </cell>
        </row>
        <row r="2075">
          <cell r="F2075">
            <v>746</v>
          </cell>
          <cell r="G2075" t="str">
            <v>Northern Africa (exc. Sudan)</v>
          </cell>
        </row>
        <row r="2076">
          <cell r="F2076">
            <v>746</v>
          </cell>
          <cell r="G2076" t="str">
            <v>Northern Africa (exc. Sudan)</v>
          </cell>
        </row>
        <row r="2077">
          <cell r="F2077">
            <v>746</v>
          </cell>
          <cell r="G2077" t="str">
            <v>Northern Africa (exc. Sudan)</v>
          </cell>
        </row>
        <row r="2078">
          <cell r="F2078">
            <v>746</v>
          </cell>
          <cell r="G2078" t="str">
            <v>Northern Africa (exc. Sudan)</v>
          </cell>
        </row>
        <row r="2079">
          <cell r="F2079">
            <v>746</v>
          </cell>
          <cell r="G2079" t="str">
            <v>Northern Africa (exc. Sudan)</v>
          </cell>
        </row>
        <row r="2080">
          <cell r="F2080">
            <v>747</v>
          </cell>
          <cell r="G2080" t="str">
            <v>Northern Africa and Western Asia</v>
          </cell>
        </row>
        <row r="2081">
          <cell r="F2081">
            <v>747</v>
          </cell>
          <cell r="G2081" t="str">
            <v>Northern Africa and Western Asia</v>
          </cell>
        </row>
        <row r="2082">
          <cell r="F2082">
            <v>747</v>
          </cell>
          <cell r="G2082" t="str">
            <v>Northern Africa and Western Asia</v>
          </cell>
        </row>
        <row r="2083">
          <cell r="F2083">
            <v>747</v>
          </cell>
          <cell r="G2083" t="str">
            <v>Northern Africa and Western Asia</v>
          </cell>
        </row>
        <row r="2084">
          <cell r="F2084">
            <v>747</v>
          </cell>
          <cell r="G2084" t="str">
            <v>Northern Africa and Western Asia</v>
          </cell>
        </row>
        <row r="2085">
          <cell r="F2085">
            <v>747</v>
          </cell>
          <cell r="G2085" t="str">
            <v>Northern Africa and Western Asia</v>
          </cell>
        </row>
        <row r="2086">
          <cell r="F2086">
            <v>747</v>
          </cell>
          <cell r="G2086" t="str">
            <v>Northern Africa and Western Asia</v>
          </cell>
        </row>
        <row r="2087">
          <cell r="F2087">
            <v>747</v>
          </cell>
          <cell r="G2087" t="str">
            <v>Northern Africa and Western Asia</v>
          </cell>
        </row>
        <row r="2088">
          <cell r="F2088">
            <v>747</v>
          </cell>
          <cell r="G2088" t="str">
            <v>Northern Africa and Western Asia</v>
          </cell>
        </row>
        <row r="2089">
          <cell r="F2089">
            <v>748</v>
          </cell>
          <cell r="G2089" t="str">
            <v>Eswatini</v>
          </cell>
        </row>
        <row r="2090">
          <cell r="F2090">
            <v>748</v>
          </cell>
          <cell r="G2090" t="str">
            <v>Eswatini</v>
          </cell>
        </row>
        <row r="2091">
          <cell r="F2091">
            <v>748</v>
          </cell>
          <cell r="G2091" t="str">
            <v>Eswatini</v>
          </cell>
        </row>
        <row r="2092">
          <cell r="F2092">
            <v>748</v>
          </cell>
          <cell r="G2092" t="str">
            <v>Eswatini</v>
          </cell>
        </row>
        <row r="2093">
          <cell r="F2093">
            <v>748</v>
          </cell>
          <cell r="G2093" t="str">
            <v>Eswatini</v>
          </cell>
        </row>
        <row r="2094">
          <cell r="F2094">
            <v>748</v>
          </cell>
          <cell r="G2094" t="str">
            <v>Eswatini</v>
          </cell>
        </row>
        <row r="2095">
          <cell r="F2095">
            <v>748</v>
          </cell>
          <cell r="G2095" t="str">
            <v>Eswatini</v>
          </cell>
        </row>
        <row r="2096">
          <cell r="F2096">
            <v>752</v>
          </cell>
          <cell r="G2096" t="str">
            <v>Sweden</v>
          </cell>
        </row>
        <row r="2097">
          <cell r="F2097">
            <v>752</v>
          </cell>
          <cell r="G2097" t="str">
            <v>Sweden</v>
          </cell>
        </row>
        <row r="2098">
          <cell r="F2098">
            <v>752</v>
          </cell>
          <cell r="G2098" t="str">
            <v>Sweden</v>
          </cell>
        </row>
        <row r="2099">
          <cell r="F2099">
            <v>752</v>
          </cell>
          <cell r="G2099" t="str">
            <v>Sweden</v>
          </cell>
        </row>
        <row r="2100">
          <cell r="F2100">
            <v>752</v>
          </cell>
          <cell r="G2100" t="str">
            <v>Sweden</v>
          </cell>
        </row>
        <row r="2101">
          <cell r="F2101">
            <v>752</v>
          </cell>
          <cell r="G2101" t="str">
            <v>Sweden</v>
          </cell>
        </row>
        <row r="2102">
          <cell r="F2102">
            <v>752</v>
          </cell>
          <cell r="G2102" t="str">
            <v>Sweden</v>
          </cell>
        </row>
        <row r="2103">
          <cell r="F2103">
            <v>753</v>
          </cell>
          <cell r="G2103" t="str">
            <v>Eastern and South-Eastern Asia</v>
          </cell>
        </row>
        <row r="2104">
          <cell r="F2104">
            <v>753</v>
          </cell>
          <cell r="G2104" t="str">
            <v>Eastern and South-Eastern Asia</v>
          </cell>
        </row>
        <row r="2105">
          <cell r="F2105">
            <v>753</v>
          </cell>
          <cell r="G2105" t="str">
            <v>Eastern and South-Eastern Asia</v>
          </cell>
        </row>
        <row r="2106">
          <cell r="F2106">
            <v>753</v>
          </cell>
          <cell r="G2106" t="str">
            <v>Eastern and South-Eastern Asia</v>
          </cell>
        </row>
        <row r="2107">
          <cell r="F2107">
            <v>753</v>
          </cell>
          <cell r="G2107" t="str">
            <v>Eastern and South-Eastern Asia</v>
          </cell>
        </row>
        <row r="2108">
          <cell r="F2108">
            <v>753</v>
          </cell>
          <cell r="G2108" t="str">
            <v>Eastern and South-Eastern Asia</v>
          </cell>
        </row>
        <row r="2109">
          <cell r="F2109">
            <v>753</v>
          </cell>
          <cell r="G2109" t="str">
            <v>Eastern and South-Eastern Asia</v>
          </cell>
        </row>
        <row r="2110">
          <cell r="F2110">
            <v>753</v>
          </cell>
          <cell r="G2110" t="str">
            <v>Eastern and South-Eastern Asia</v>
          </cell>
        </row>
        <row r="2111">
          <cell r="F2111">
            <v>753</v>
          </cell>
          <cell r="G2111" t="str">
            <v>Eastern and South-Eastern Asia</v>
          </cell>
        </row>
        <row r="2112">
          <cell r="F2112">
            <v>756</v>
          </cell>
          <cell r="G2112" t="str">
            <v>Switzerland</v>
          </cell>
        </row>
        <row r="2113">
          <cell r="F2113">
            <v>756</v>
          </cell>
          <cell r="G2113" t="str">
            <v>Switzerland</v>
          </cell>
        </row>
        <row r="2114">
          <cell r="F2114">
            <v>756</v>
          </cell>
          <cell r="G2114" t="str">
            <v>Switzerland</v>
          </cell>
        </row>
        <row r="2115">
          <cell r="F2115">
            <v>756</v>
          </cell>
          <cell r="G2115" t="str">
            <v>Switzerland</v>
          </cell>
        </row>
        <row r="2116">
          <cell r="F2116">
            <v>756</v>
          </cell>
          <cell r="G2116" t="str">
            <v>Switzerland</v>
          </cell>
        </row>
        <row r="2117">
          <cell r="F2117">
            <v>756</v>
          </cell>
          <cell r="G2117" t="str">
            <v>Switzerland</v>
          </cell>
        </row>
        <row r="2118">
          <cell r="F2118">
            <v>756</v>
          </cell>
          <cell r="G2118" t="str">
            <v>Switzerland</v>
          </cell>
        </row>
        <row r="2119">
          <cell r="F2119">
            <v>756</v>
          </cell>
          <cell r="G2119" t="str">
            <v>Switzerland</v>
          </cell>
        </row>
        <row r="2120">
          <cell r="F2120">
            <v>756</v>
          </cell>
          <cell r="G2120" t="str">
            <v>Switzerland</v>
          </cell>
        </row>
        <row r="2121">
          <cell r="F2121">
            <v>760</v>
          </cell>
          <cell r="G2121" t="str">
            <v>Syrian Arab Republic</v>
          </cell>
        </row>
        <row r="2122">
          <cell r="F2122">
            <v>760</v>
          </cell>
          <cell r="G2122" t="str">
            <v>Syrian Arab Republic</v>
          </cell>
        </row>
        <row r="2123">
          <cell r="F2123">
            <v>760</v>
          </cell>
          <cell r="G2123" t="str">
            <v>Syrian Arab Republic</v>
          </cell>
        </row>
        <row r="2124">
          <cell r="F2124">
            <v>760</v>
          </cell>
          <cell r="G2124" t="str">
            <v>Syrian Arab Republic</v>
          </cell>
        </row>
        <row r="2125">
          <cell r="F2125">
            <v>760</v>
          </cell>
          <cell r="G2125" t="str">
            <v>Syrian Arab Republic</v>
          </cell>
        </row>
        <row r="2126">
          <cell r="F2126">
            <v>760</v>
          </cell>
          <cell r="G2126" t="str">
            <v>Syrian Arab Republic</v>
          </cell>
        </row>
        <row r="2127">
          <cell r="F2127">
            <v>760</v>
          </cell>
          <cell r="G2127" t="str">
            <v>Syrian Arab Republic</v>
          </cell>
        </row>
        <row r="2128">
          <cell r="F2128">
            <v>760</v>
          </cell>
          <cell r="G2128" t="str">
            <v>Syrian Arab Republic</v>
          </cell>
        </row>
        <row r="2129">
          <cell r="F2129">
            <v>760</v>
          </cell>
          <cell r="G2129" t="str">
            <v>Syrian Arab Republic</v>
          </cell>
        </row>
        <row r="2130">
          <cell r="F2130">
            <v>762</v>
          </cell>
          <cell r="G2130" t="str">
            <v>Tajikistan</v>
          </cell>
        </row>
        <row r="2131">
          <cell r="F2131">
            <v>762</v>
          </cell>
          <cell r="G2131" t="str">
            <v>Tajikistan</v>
          </cell>
        </row>
        <row r="2132">
          <cell r="F2132">
            <v>762</v>
          </cell>
          <cell r="G2132" t="str">
            <v>Tajikistan</v>
          </cell>
        </row>
        <row r="2133">
          <cell r="F2133">
            <v>762</v>
          </cell>
          <cell r="G2133" t="str">
            <v>Tajikistan</v>
          </cell>
        </row>
        <row r="2134">
          <cell r="F2134">
            <v>762</v>
          </cell>
          <cell r="G2134" t="str">
            <v>Tajikistan</v>
          </cell>
        </row>
        <row r="2135">
          <cell r="F2135">
            <v>762</v>
          </cell>
          <cell r="G2135" t="str">
            <v>Tajikistan</v>
          </cell>
        </row>
        <row r="2136">
          <cell r="F2136">
            <v>762</v>
          </cell>
          <cell r="G2136" t="str">
            <v>Tajikistan</v>
          </cell>
        </row>
        <row r="2137">
          <cell r="F2137">
            <v>762</v>
          </cell>
          <cell r="G2137" t="str">
            <v>Tajikistan</v>
          </cell>
        </row>
        <row r="2138">
          <cell r="F2138">
            <v>762</v>
          </cell>
          <cell r="G2138" t="str">
            <v>Tajikistan</v>
          </cell>
        </row>
        <row r="2139">
          <cell r="F2139">
            <v>764</v>
          </cell>
          <cell r="G2139" t="str">
            <v>Thailand</v>
          </cell>
        </row>
        <row r="2140">
          <cell r="F2140">
            <v>764</v>
          </cell>
          <cell r="G2140" t="str">
            <v>Thailand</v>
          </cell>
        </row>
        <row r="2141">
          <cell r="F2141">
            <v>764</v>
          </cell>
          <cell r="G2141" t="str">
            <v>Thailand</v>
          </cell>
        </row>
        <row r="2142">
          <cell r="F2142">
            <v>764</v>
          </cell>
          <cell r="G2142" t="str">
            <v>Thailand</v>
          </cell>
        </row>
        <row r="2143">
          <cell r="F2143">
            <v>764</v>
          </cell>
          <cell r="G2143" t="str">
            <v>Thailand</v>
          </cell>
        </row>
        <row r="2144">
          <cell r="F2144">
            <v>764</v>
          </cell>
          <cell r="G2144" t="str">
            <v>Thailand</v>
          </cell>
        </row>
        <row r="2145">
          <cell r="F2145">
            <v>764</v>
          </cell>
          <cell r="G2145" t="str">
            <v>Thailand</v>
          </cell>
        </row>
        <row r="2146">
          <cell r="F2146">
            <v>764</v>
          </cell>
          <cell r="G2146" t="str">
            <v>Thailand</v>
          </cell>
        </row>
        <row r="2147">
          <cell r="F2147">
            <v>764</v>
          </cell>
          <cell r="G2147" t="str">
            <v>Thailand</v>
          </cell>
        </row>
        <row r="2148">
          <cell r="F2148">
            <v>768</v>
          </cell>
          <cell r="G2148" t="str">
            <v>Togo</v>
          </cell>
        </row>
        <row r="2149">
          <cell r="F2149">
            <v>768</v>
          </cell>
          <cell r="G2149" t="str">
            <v>Togo</v>
          </cell>
        </row>
        <row r="2150">
          <cell r="F2150">
            <v>768</v>
          </cell>
          <cell r="G2150" t="str">
            <v>Togo</v>
          </cell>
        </row>
        <row r="2151">
          <cell r="F2151">
            <v>768</v>
          </cell>
          <cell r="G2151" t="str">
            <v>Togo</v>
          </cell>
        </row>
        <row r="2152">
          <cell r="F2152">
            <v>768</v>
          </cell>
          <cell r="G2152" t="str">
            <v>Togo</v>
          </cell>
        </row>
        <row r="2153">
          <cell r="F2153">
            <v>768</v>
          </cell>
          <cell r="G2153" t="str">
            <v>Togo</v>
          </cell>
        </row>
        <row r="2154">
          <cell r="F2154">
            <v>768</v>
          </cell>
          <cell r="G2154" t="str">
            <v>Togo</v>
          </cell>
        </row>
        <row r="2155">
          <cell r="F2155">
            <v>768</v>
          </cell>
          <cell r="G2155" t="str">
            <v>Togo</v>
          </cell>
        </row>
        <row r="2156">
          <cell r="F2156">
            <v>768</v>
          </cell>
          <cell r="G2156" t="str">
            <v>Togo</v>
          </cell>
        </row>
        <row r="2157">
          <cell r="F2157">
            <v>772</v>
          </cell>
          <cell r="G2157" t="str">
            <v>Tokelau</v>
          </cell>
        </row>
        <row r="2158">
          <cell r="F2158">
            <v>772</v>
          </cell>
          <cell r="G2158" t="str">
            <v>Tokelau</v>
          </cell>
        </row>
        <row r="2159">
          <cell r="F2159">
            <v>772</v>
          </cell>
          <cell r="G2159" t="str">
            <v>Tokelau</v>
          </cell>
        </row>
        <row r="2160">
          <cell r="F2160">
            <v>772</v>
          </cell>
          <cell r="G2160" t="str">
            <v>Tokelau</v>
          </cell>
        </row>
        <row r="2161">
          <cell r="F2161">
            <v>772</v>
          </cell>
          <cell r="G2161" t="str">
            <v>Tokelau</v>
          </cell>
        </row>
        <row r="2162">
          <cell r="F2162">
            <v>772</v>
          </cell>
          <cell r="G2162" t="str">
            <v>Tokelau</v>
          </cell>
        </row>
        <row r="2163">
          <cell r="F2163">
            <v>776</v>
          </cell>
          <cell r="G2163" t="str">
            <v>Tonga</v>
          </cell>
        </row>
        <row r="2164">
          <cell r="F2164">
            <v>776</v>
          </cell>
          <cell r="G2164" t="str">
            <v>Tonga</v>
          </cell>
        </row>
        <row r="2165">
          <cell r="F2165">
            <v>776</v>
          </cell>
          <cell r="G2165" t="str">
            <v>Tonga</v>
          </cell>
        </row>
        <row r="2166">
          <cell r="F2166">
            <v>776</v>
          </cell>
          <cell r="G2166" t="str">
            <v>Tonga</v>
          </cell>
        </row>
        <row r="2167">
          <cell r="F2167">
            <v>776</v>
          </cell>
          <cell r="G2167" t="str">
            <v>Tonga</v>
          </cell>
        </row>
        <row r="2168">
          <cell r="F2168">
            <v>776</v>
          </cell>
          <cell r="G2168" t="str">
            <v>Tonga</v>
          </cell>
        </row>
        <row r="2169">
          <cell r="F2169">
            <v>780</v>
          </cell>
          <cell r="G2169" t="str">
            <v>Trinidad and Tobago</v>
          </cell>
        </row>
        <row r="2170">
          <cell r="F2170">
            <v>780</v>
          </cell>
          <cell r="G2170" t="str">
            <v>Trinidad and Tobago</v>
          </cell>
        </row>
        <row r="2171">
          <cell r="F2171">
            <v>780</v>
          </cell>
          <cell r="G2171" t="str">
            <v>Trinidad and Tobago</v>
          </cell>
        </row>
        <row r="2172">
          <cell r="F2172">
            <v>780</v>
          </cell>
          <cell r="G2172" t="str">
            <v>Trinidad and Tobago</v>
          </cell>
        </row>
        <row r="2173">
          <cell r="F2173">
            <v>780</v>
          </cell>
          <cell r="G2173" t="str">
            <v>Trinidad and Tobago</v>
          </cell>
        </row>
        <row r="2174">
          <cell r="F2174">
            <v>780</v>
          </cell>
          <cell r="G2174" t="str">
            <v>Trinidad and Tobago</v>
          </cell>
        </row>
        <row r="2175">
          <cell r="F2175">
            <v>780</v>
          </cell>
          <cell r="G2175" t="str">
            <v>Trinidad and Tobago</v>
          </cell>
        </row>
        <row r="2176">
          <cell r="F2176">
            <v>780</v>
          </cell>
          <cell r="G2176" t="str">
            <v>Trinidad and Tobago</v>
          </cell>
        </row>
        <row r="2177">
          <cell r="F2177">
            <v>780</v>
          </cell>
          <cell r="G2177" t="str">
            <v>Trinidad and Tobago</v>
          </cell>
        </row>
        <row r="2178">
          <cell r="F2178">
            <v>784</v>
          </cell>
          <cell r="G2178" t="str">
            <v>United Arab Emirates</v>
          </cell>
        </row>
        <row r="2179">
          <cell r="F2179">
            <v>784</v>
          </cell>
          <cell r="G2179" t="str">
            <v>United Arab Emirates</v>
          </cell>
        </row>
        <row r="2180">
          <cell r="F2180">
            <v>784</v>
          </cell>
          <cell r="G2180" t="str">
            <v>United Arab Emirates</v>
          </cell>
        </row>
        <row r="2181">
          <cell r="F2181">
            <v>784</v>
          </cell>
          <cell r="G2181" t="str">
            <v>United Arab Emirates</v>
          </cell>
        </row>
        <row r="2182">
          <cell r="F2182">
            <v>784</v>
          </cell>
          <cell r="G2182" t="str">
            <v>United Arab Emirates</v>
          </cell>
        </row>
        <row r="2183">
          <cell r="F2183">
            <v>784</v>
          </cell>
          <cell r="G2183" t="str">
            <v>United Arab Emirates</v>
          </cell>
        </row>
        <row r="2184">
          <cell r="F2184">
            <v>784</v>
          </cell>
          <cell r="G2184" t="str">
            <v>United Arab Emirates</v>
          </cell>
        </row>
        <row r="2185">
          <cell r="F2185">
            <v>784</v>
          </cell>
          <cell r="G2185" t="str">
            <v>United Arab Emirates</v>
          </cell>
        </row>
        <row r="2186">
          <cell r="F2186">
            <v>784</v>
          </cell>
          <cell r="G2186" t="str">
            <v>United Arab Emirates</v>
          </cell>
        </row>
        <row r="2187">
          <cell r="F2187">
            <v>788</v>
          </cell>
          <cell r="G2187" t="str">
            <v>Tunisia</v>
          </cell>
        </row>
        <row r="2188">
          <cell r="F2188">
            <v>788</v>
          </cell>
          <cell r="G2188" t="str">
            <v>Tunisia</v>
          </cell>
        </row>
        <row r="2189">
          <cell r="F2189">
            <v>788</v>
          </cell>
          <cell r="G2189" t="str">
            <v>Tunisia</v>
          </cell>
        </row>
        <row r="2190">
          <cell r="F2190">
            <v>788</v>
          </cell>
          <cell r="G2190" t="str">
            <v>Tunisia</v>
          </cell>
        </row>
        <row r="2191">
          <cell r="F2191">
            <v>788</v>
          </cell>
          <cell r="G2191" t="str">
            <v>Tunisia</v>
          </cell>
        </row>
        <row r="2192">
          <cell r="F2192">
            <v>788</v>
          </cell>
          <cell r="G2192" t="str">
            <v>Tunisia</v>
          </cell>
        </row>
        <row r="2193">
          <cell r="F2193">
            <v>788</v>
          </cell>
          <cell r="G2193" t="str">
            <v>Tunisia</v>
          </cell>
        </row>
        <row r="2194">
          <cell r="F2194">
            <v>788</v>
          </cell>
          <cell r="G2194" t="str">
            <v>Tunisia</v>
          </cell>
        </row>
        <row r="2195">
          <cell r="F2195">
            <v>788</v>
          </cell>
          <cell r="G2195" t="str">
            <v>Tunisia</v>
          </cell>
        </row>
        <row r="2196">
          <cell r="F2196">
            <v>792</v>
          </cell>
          <cell r="G2196" t="str">
            <v>Turkey</v>
          </cell>
        </row>
        <row r="2197">
          <cell r="F2197">
            <v>792</v>
          </cell>
          <cell r="G2197" t="str">
            <v>Turkey</v>
          </cell>
        </row>
        <row r="2198">
          <cell r="F2198">
            <v>792</v>
          </cell>
          <cell r="G2198" t="str">
            <v>Turkey</v>
          </cell>
        </row>
        <row r="2199">
          <cell r="F2199">
            <v>792</v>
          </cell>
          <cell r="G2199" t="str">
            <v>Turkey</v>
          </cell>
        </row>
        <row r="2200">
          <cell r="F2200">
            <v>792</v>
          </cell>
          <cell r="G2200" t="str">
            <v>Turkey</v>
          </cell>
        </row>
        <row r="2201">
          <cell r="F2201">
            <v>792</v>
          </cell>
          <cell r="G2201" t="str">
            <v>Turkey</v>
          </cell>
        </row>
        <row r="2202">
          <cell r="F2202">
            <v>792</v>
          </cell>
          <cell r="G2202" t="str">
            <v>Turkey</v>
          </cell>
        </row>
        <row r="2203">
          <cell r="F2203">
            <v>792</v>
          </cell>
          <cell r="G2203" t="str">
            <v>Turkey</v>
          </cell>
        </row>
        <row r="2204">
          <cell r="F2204">
            <v>792</v>
          </cell>
          <cell r="G2204" t="str">
            <v>Turkey</v>
          </cell>
        </row>
        <row r="2205">
          <cell r="F2205">
            <v>795</v>
          </cell>
          <cell r="G2205" t="str">
            <v>Turkmenistan</v>
          </cell>
        </row>
        <row r="2206">
          <cell r="F2206">
            <v>795</v>
          </cell>
          <cell r="G2206" t="str">
            <v>Turkmenistan</v>
          </cell>
        </row>
        <row r="2207">
          <cell r="F2207">
            <v>795</v>
          </cell>
          <cell r="G2207" t="str">
            <v>Turkmenistan</v>
          </cell>
        </row>
        <row r="2208">
          <cell r="F2208">
            <v>795</v>
          </cell>
          <cell r="G2208" t="str">
            <v>Turkmenistan</v>
          </cell>
        </row>
        <row r="2209">
          <cell r="F2209">
            <v>795</v>
          </cell>
          <cell r="G2209" t="str">
            <v>Turkmenistan</v>
          </cell>
        </row>
        <row r="2210">
          <cell r="F2210">
            <v>795</v>
          </cell>
          <cell r="G2210" t="str">
            <v>Turkmenistan</v>
          </cell>
        </row>
        <row r="2211">
          <cell r="F2211">
            <v>795</v>
          </cell>
          <cell r="G2211" t="str">
            <v>Turkmenistan</v>
          </cell>
        </row>
        <row r="2212">
          <cell r="F2212">
            <v>795</v>
          </cell>
          <cell r="G2212" t="str">
            <v>Turkmenistan</v>
          </cell>
        </row>
        <row r="2213">
          <cell r="F2213">
            <v>795</v>
          </cell>
          <cell r="G2213" t="str">
            <v>Turkmenistan</v>
          </cell>
        </row>
        <row r="2214">
          <cell r="F2214">
            <v>796</v>
          </cell>
          <cell r="G2214" t="str">
            <v>Turks and Caicos Islands</v>
          </cell>
        </row>
        <row r="2215">
          <cell r="F2215">
            <v>796</v>
          </cell>
          <cell r="G2215" t="str">
            <v>Turks and Caicos Islands</v>
          </cell>
        </row>
        <row r="2216">
          <cell r="F2216">
            <v>796</v>
          </cell>
          <cell r="G2216" t="str">
            <v>Turks and Caicos Islands</v>
          </cell>
        </row>
        <row r="2217">
          <cell r="F2217">
            <v>796</v>
          </cell>
          <cell r="G2217" t="str">
            <v>Turks and Caicos Islands</v>
          </cell>
        </row>
        <row r="2218">
          <cell r="F2218">
            <v>796</v>
          </cell>
          <cell r="G2218" t="str">
            <v>Turks and Caicos Islands</v>
          </cell>
        </row>
        <row r="2219">
          <cell r="F2219">
            <v>796</v>
          </cell>
          <cell r="G2219" t="str">
            <v>Turks and Caicos Islands</v>
          </cell>
        </row>
        <row r="2220">
          <cell r="F2220">
            <v>798</v>
          </cell>
          <cell r="G2220" t="str">
            <v>Tuvalu</v>
          </cell>
        </row>
        <row r="2221">
          <cell r="F2221">
            <v>798</v>
          </cell>
          <cell r="G2221" t="str">
            <v>Tuvalu</v>
          </cell>
        </row>
        <row r="2222">
          <cell r="F2222">
            <v>798</v>
          </cell>
          <cell r="G2222" t="str">
            <v>Tuvalu</v>
          </cell>
        </row>
        <row r="2223">
          <cell r="F2223">
            <v>798</v>
          </cell>
          <cell r="G2223" t="str">
            <v>Tuvalu</v>
          </cell>
        </row>
        <row r="2224">
          <cell r="F2224">
            <v>798</v>
          </cell>
          <cell r="G2224" t="str">
            <v>Tuvalu</v>
          </cell>
        </row>
        <row r="2225">
          <cell r="F2225">
            <v>798</v>
          </cell>
          <cell r="G2225" t="str">
            <v>Tuvalu</v>
          </cell>
        </row>
        <row r="2226">
          <cell r="F2226">
            <v>800</v>
          </cell>
          <cell r="G2226" t="str">
            <v>Uganda</v>
          </cell>
        </row>
        <row r="2227">
          <cell r="F2227">
            <v>800</v>
          </cell>
          <cell r="G2227" t="str">
            <v>Uganda</v>
          </cell>
        </row>
        <row r="2228">
          <cell r="F2228">
            <v>800</v>
          </cell>
          <cell r="G2228" t="str">
            <v>Uganda</v>
          </cell>
        </row>
        <row r="2229">
          <cell r="F2229">
            <v>800</v>
          </cell>
          <cell r="G2229" t="str">
            <v>Uganda</v>
          </cell>
        </row>
        <row r="2230">
          <cell r="F2230">
            <v>800</v>
          </cell>
          <cell r="G2230" t="str">
            <v>Uganda</v>
          </cell>
        </row>
        <row r="2231">
          <cell r="F2231">
            <v>800</v>
          </cell>
          <cell r="G2231" t="str">
            <v>Uganda</v>
          </cell>
        </row>
        <row r="2232">
          <cell r="F2232">
            <v>800</v>
          </cell>
          <cell r="G2232" t="str">
            <v>Uganda</v>
          </cell>
        </row>
        <row r="2233">
          <cell r="F2233">
            <v>800</v>
          </cell>
          <cell r="G2233" t="str">
            <v>Uganda</v>
          </cell>
        </row>
        <row r="2234">
          <cell r="F2234">
            <v>800</v>
          </cell>
          <cell r="G2234" t="str">
            <v>Uganda</v>
          </cell>
        </row>
        <row r="2235">
          <cell r="F2235">
            <v>804</v>
          </cell>
          <cell r="G2235" t="str">
            <v>Ukraine</v>
          </cell>
        </row>
        <row r="2236">
          <cell r="F2236">
            <v>804</v>
          </cell>
          <cell r="G2236" t="str">
            <v>Ukraine</v>
          </cell>
        </row>
        <row r="2237">
          <cell r="F2237">
            <v>804</v>
          </cell>
          <cell r="G2237" t="str">
            <v>Ukraine</v>
          </cell>
        </row>
        <row r="2238">
          <cell r="F2238">
            <v>804</v>
          </cell>
          <cell r="G2238" t="str">
            <v>Ukraine</v>
          </cell>
        </row>
        <row r="2239">
          <cell r="F2239">
            <v>804</v>
          </cell>
          <cell r="G2239" t="str">
            <v>Ukraine</v>
          </cell>
        </row>
        <row r="2240">
          <cell r="F2240">
            <v>804</v>
          </cell>
          <cell r="G2240" t="str">
            <v>Ukraine</v>
          </cell>
        </row>
        <row r="2241">
          <cell r="F2241">
            <v>804</v>
          </cell>
          <cell r="G2241" t="str">
            <v>Ukraine</v>
          </cell>
        </row>
        <row r="2242">
          <cell r="F2242">
            <v>804</v>
          </cell>
          <cell r="G2242" t="str">
            <v>Ukraine</v>
          </cell>
        </row>
        <row r="2243">
          <cell r="F2243">
            <v>804</v>
          </cell>
          <cell r="G2243" t="str">
            <v>Ukraine</v>
          </cell>
        </row>
        <row r="2244">
          <cell r="F2244">
            <v>807</v>
          </cell>
          <cell r="G2244" t="str">
            <v>North Macedonia</v>
          </cell>
        </row>
        <row r="2245">
          <cell r="F2245">
            <v>807</v>
          </cell>
          <cell r="G2245" t="str">
            <v>North Macedonia</v>
          </cell>
        </row>
        <row r="2246">
          <cell r="F2246">
            <v>807</v>
          </cell>
          <cell r="G2246" t="str">
            <v>North Macedonia</v>
          </cell>
        </row>
        <row r="2247">
          <cell r="F2247">
            <v>807</v>
          </cell>
          <cell r="G2247" t="str">
            <v>North Macedonia</v>
          </cell>
        </row>
        <row r="2248">
          <cell r="F2248">
            <v>807</v>
          </cell>
          <cell r="G2248" t="str">
            <v>North Macedonia</v>
          </cell>
        </row>
        <row r="2249">
          <cell r="F2249">
            <v>807</v>
          </cell>
          <cell r="G2249" t="str">
            <v>North Macedonia</v>
          </cell>
        </row>
        <row r="2250">
          <cell r="F2250">
            <v>818</v>
          </cell>
          <cell r="G2250" t="str">
            <v>Egypt</v>
          </cell>
        </row>
        <row r="2251">
          <cell r="F2251">
            <v>818</v>
          </cell>
          <cell r="G2251" t="str">
            <v>Egypt</v>
          </cell>
        </row>
        <row r="2252">
          <cell r="F2252">
            <v>818</v>
          </cell>
          <cell r="G2252" t="str">
            <v>Egypt</v>
          </cell>
        </row>
        <row r="2253">
          <cell r="F2253">
            <v>818</v>
          </cell>
          <cell r="G2253" t="str">
            <v>Egypt</v>
          </cell>
        </row>
        <row r="2254">
          <cell r="F2254">
            <v>818</v>
          </cell>
          <cell r="G2254" t="str">
            <v>Egypt</v>
          </cell>
        </row>
        <row r="2255">
          <cell r="F2255">
            <v>818</v>
          </cell>
          <cell r="G2255" t="str">
            <v>Egypt</v>
          </cell>
        </row>
        <row r="2256">
          <cell r="F2256">
            <v>818</v>
          </cell>
          <cell r="G2256" t="str">
            <v>Egypt</v>
          </cell>
        </row>
        <row r="2257">
          <cell r="F2257">
            <v>818</v>
          </cell>
          <cell r="G2257" t="str">
            <v>Egypt</v>
          </cell>
        </row>
        <row r="2258">
          <cell r="F2258">
            <v>818</v>
          </cell>
          <cell r="G2258" t="str">
            <v>Egypt</v>
          </cell>
        </row>
        <row r="2259">
          <cell r="F2259">
            <v>826</v>
          </cell>
          <cell r="G2259" t="str">
            <v>United Kingdom of Great Britain and Northern Ireland</v>
          </cell>
        </row>
        <row r="2260">
          <cell r="F2260">
            <v>826</v>
          </cell>
          <cell r="G2260" t="str">
            <v>United Kingdom of Great Britain and Northern Ireland</v>
          </cell>
        </row>
        <row r="2261">
          <cell r="F2261">
            <v>826</v>
          </cell>
          <cell r="G2261" t="str">
            <v>United Kingdom of Great Britain and Northern Ireland</v>
          </cell>
        </row>
        <row r="2262">
          <cell r="F2262">
            <v>826</v>
          </cell>
          <cell r="G2262" t="str">
            <v>United Kingdom of Great Britain and Northern Ireland</v>
          </cell>
        </row>
        <row r="2263">
          <cell r="F2263">
            <v>826</v>
          </cell>
          <cell r="G2263" t="str">
            <v>United Kingdom of Great Britain and Northern Ireland</v>
          </cell>
        </row>
        <row r="2264">
          <cell r="F2264">
            <v>826</v>
          </cell>
          <cell r="G2264" t="str">
            <v>United Kingdom of Great Britain and Northern Ireland</v>
          </cell>
        </row>
        <row r="2265">
          <cell r="F2265">
            <v>826</v>
          </cell>
          <cell r="G2265" t="str">
            <v>United Kingdom of Great Britain and Northern Ireland</v>
          </cell>
        </row>
        <row r="2266">
          <cell r="F2266">
            <v>826</v>
          </cell>
          <cell r="G2266" t="str">
            <v>United Kingdom of Great Britain and Northern Ireland</v>
          </cell>
        </row>
        <row r="2267">
          <cell r="F2267">
            <v>826</v>
          </cell>
          <cell r="G2267" t="str">
            <v>United Kingdom of Great Britain and Northern Ireland</v>
          </cell>
        </row>
        <row r="2268">
          <cell r="F2268">
            <v>830</v>
          </cell>
          <cell r="G2268" t="str">
            <v>Channel Islands</v>
          </cell>
        </row>
        <row r="2269">
          <cell r="F2269">
            <v>830</v>
          </cell>
          <cell r="G2269" t="str">
            <v>Channel Islands</v>
          </cell>
        </row>
        <row r="2270">
          <cell r="F2270">
            <v>830</v>
          </cell>
          <cell r="G2270" t="str">
            <v>Channel Islands</v>
          </cell>
        </row>
        <row r="2271">
          <cell r="F2271">
            <v>830</v>
          </cell>
          <cell r="G2271" t="str">
            <v>Channel Islands</v>
          </cell>
        </row>
        <row r="2272">
          <cell r="F2272">
            <v>830</v>
          </cell>
          <cell r="G2272" t="str">
            <v>Channel Islands</v>
          </cell>
        </row>
        <row r="2273">
          <cell r="F2273">
            <v>830</v>
          </cell>
          <cell r="G2273" t="str">
            <v>Channel Islands</v>
          </cell>
        </row>
        <row r="2274">
          <cell r="F2274">
            <v>831</v>
          </cell>
          <cell r="G2274" t="str">
            <v>Guernsey</v>
          </cell>
        </row>
        <row r="2275">
          <cell r="F2275">
            <v>831</v>
          </cell>
          <cell r="G2275" t="str">
            <v>Guernsey</v>
          </cell>
        </row>
        <row r="2276">
          <cell r="F2276">
            <v>831</v>
          </cell>
          <cell r="G2276" t="str">
            <v>Guernsey</v>
          </cell>
        </row>
        <row r="2277">
          <cell r="F2277">
            <v>831</v>
          </cell>
          <cell r="G2277" t="str">
            <v>Guernsey</v>
          </cell>
        </row>
        <row r="2278">
          <cell r="F2278">
            <v>831</v>
          </cell>
          <cell r="G2278" t="str">
            <v>Guernsey</v>
          </cell>
        </row>
        <row r="2279">
          <cell r="F2279">
            <v>831</v>
          </cell>
          <cell r="G2279" t="str">
            <v>Guernsey</v>
          </cell>
        </row>
        <row r="2280">
          <cell r="F2280">
            <v>832</v>
          </cell>
          <cell r="G2280" t="str">
            <v>Jersey</v>
          </cell>
        </row>
        <row r="2281">
          <cell r="F2281">
            <v>832</v>
          </cell>
          <cell r="G2281" t="str">
            <v>Jersey</v>
          </cell>
        </row>
        <row r="2282">
          <cell r="F2282">
            <v>832</v>
          </cell>
          <cell r="G2282" t="str">
            <v>Jersey</v>
          </cell>
        </row>
        <row r="2283">
          <cell r="F2283">
            <v>832</v>
          </cell>
          <cell r="G2283" t="str">
            <v>Jersey</v>
          </cell>
        </row>
        <row r="2284">
          <cell r="F2284">
            <v>832</v>
          </cell>
          <cell r="G2284" t="str">
            <v>Jersey</v>
          </cell>
        </row>
        <row r="2285">
          <cell r="F2285">
            <v>832</v>
          </cell>
          <cell r="G2285" t="str">
            <v>Jersey</v>
          </cell>
        </row>
        <row r="2286">
          <cell r="F2286">
            <v>833</v>
          </cell>
          <cell r="G2286" t="str">
            <v>Isle of Man</v>
          </cell>
        </row>
        <row r="2287">
          <cell r="F2287">
            <v>833</v>
          </cell>
          <cell r="G2287" t="str">
            <v>Isle of Man</v>
          </cell>
        </row>
        <row r="2288">
          <cell r="F2288">
            <v>833</v>
          </cell>
          <cell r="G2288" t="str">
            <v>Isle of Man</v>
          </cell>
        </row>
        <row r="2289">
          <cell r="F2289">
            <v>833</v>
          </cell>
          <cell r="G2289" t="str">
            <v>Isle of Man</v>
          </cell>
        </row>
        <row r="2290">
          <cell r="F2290">
            <v>833</v>
          </cell>
          <cell r="G2290" t="str">
            <v>Isle of Man</v>
          </cell>
        </row>
        <row r="2291">
          <cell r="F2291">
            <v>833</v>
          </cell>
          <cell r="G2291" t="str">
            <v>Isle of Man</v>
          </cell>
        </row>
        <row r="2292">
          <cell r="F2292">
            <v>834</v>
          </cell>
          <cell r="G2292" t="str">
            <v>United Republic of Tanzania</v>
          </cell>
        </row>
        <row r="2293">
          <cell r="F2293">
            <v>834</v>
          </cell>
          <cell r="G2293" t="str">
            <v>United Republic of Tanzania</v>
          </cell>
        </row>
        <row r="2294">
          <cell r="F2294">
            <v>834</v>
          </cell>
          <cell r="G2294" t="str">
            <v>United Republic of Tanzania</v>
          </cell>
        </row>
        <row r="2295">
          <cell r="F2295">
            <v>834</v>
          </cell>
          <cell r="G2295" t="str">
            <v>United Republic of Tanzania</v>
          </cell>
        </row>
        <row r="2296">
          <cell r="F2296">
            <v>834</v>
          </cell>
          <cell r="G2296" t="str">
            <v>United Republic of Tanzania</v>
          </cell>
        </row>
        <row r="2297">
          <cell r="F2297">
            <v>834</v>
          </cell>
          <cell r="G2297" t="str">
            <v>United Republic of Tanzania</v>
          </cell>
        </row>
        <row r="2298">
          <cell r="F2298">
            <v>834</v>
          </cell>
          <cell r="G2298" t="str">
            <v>United Republic of Tanzania</v>
          </cell>
        </row>
        <row r="2299">
          <cell r="F2299">
            <v>834</v>
          </cell>
          <cell r="G2299" t="str">
            <v>United Republic of Tanzania</v>
          </cell>
        </row>
        <row r="2300">
          <cell r="F2300">
            <v>834</v>
          </cell>
          <cell r="G2300" t="str">
            <v>United Republic of Tanzania</v>
          </cell>
        </row>
        <row r="2301">
          <cell r="F2301">
            <v>840</v>
          </cell>
          <cell r="G2301" t="str">
            <v>United States of America</v>
          </cell>
        </row>
        <row r="2302">
          <cell r="F2302">
            <v>840</v>
          </cell>
          <cell r="G2302" t="str">
            <v>United States of America</v>
          </cell>
        </row>
        <row r="2303">
          <cell r="F2303">
            <v>840</v>
          </cell>
          <cell r="G2303" t="str">
            <v>United States of America</v>
          </cell>
        </row>
        <row r="2304">
          <cell r="F2304">
            <v>840</v>
          </cell>
          <cell r="G2304" t="str">
            <v>United States of America</v>
          </cell>
        </row>
        <row r="2305">
          <cell r="F2305">
            <v>840</v>
          </cell>
          <cell r="G2305" t="str">
            <v>United States of America</v>
          </cell>
        </row>
        <row r="2306">
          <cell r="F2306">
            <v>840</v>
          </cell>
          <cell r="G2306" t="str">
            <v>United States of America</v>
          </cell>
        </row>
        <row r="2307">
          <cell r="F2307">
            <v>840</v>
          </cell>
          <cell r="G2307" t="str">
            <v>United States of America</v>
          </cell>
        </row>
        <row r="2308">
          <cell r="F2308">
            <v>840</v>
          </cell>
          <cell r="G2308" t="str">
            <v>United States of America</v>
          </cell>
        </row>
        <row r="2309">
          <cell r="F2309">
            <v>840</v>
          </cell>
          <cell r="G2309" t="str">
            <v>United States of America</v>
          </cell>
        </row>
        <row r="2310">
          <cell r="F2310">
            <v>850</v>
          </cell>
          <cell r="G2310" t="str">
            <v>United States Virgin Islands</v>
          </cell>
        </row>
        <row r="2311">
          <cell r="F2311">
            <v>850</v>
          </cell>
          <cell r="G2311" t="str">
            <v>United States Virgin Islands</v>
          </cell>
        </row>
        <row r="2312">
          <cell r="F2312">
            <v>850</v>
          </cell>
          <cell r="G2312" t="str">
            <v>United States Virgin Islands</v>
          </cell>
        </row>
        <row r="2313">
          <cell r="F2313">
            <v>850</v>
          </cell>
          <cell r="G2313" t="str">
            <v>United States Virgin Islands</v>
          </cell>
        </row>
        <row r="2314">
          <cell r="F2314">
            <v>850</v>
          </cell>
          <cell r="G2314" t="str">
            <v>United States Virgin Islands</v>
          </cell>
        </row>
        <row r="2315">
          <cell r="F2315">
            <v>850</v>
          </cell>
          <cell r="G2315" t="str">
            <v>United States Virgin Islands</v>
          </cell>
        </row>
        <row r="2316">
          <cell r="F2316">
            <v>854</v>
          </cell>
          <cell r="G2316" t="str">
            <v>Burkina Faso</v>
          </cell>
        </row>
        <row r="2317">
          <cell r="F2317">
            <v>854</v>
          </cell>
          <cell r="G2317" t="str">
            <v>Burkina Faso</v>
          </cell>
        </row>
        <row r="2318">
          <cell r="F2318">
            <v>854</v>
          </cell>
          <cell r="G2318" t="str">
            <v>Burkina Faso</v>
          </cell>
        </row>
        <row r="2319">
          <cell r="F2319">
            <v>854</v>
          </cell>
          <cell r="G2319" t="str">
            <v>Burkina Faso</v>
          </cell>
        </row>
        <row r="2320">
          <cell r="F2320">
            <v>854</v>
          </cell>
          <cell r="G2320" t="str">
            <v>Burkina Faso</v>
          </cell>
        </row>
        <row r="2321">
          <cell r="F2321">
            <v>854</v>
          </cell>
          <cell r="G2321" t="str">
            <v>Burkina Faso</v>
          </cell>
        </row>
        <row r="2322">
          <cell r="F2322">
            <v>854</v>
          </cell>
          <cell r="G2322" t="str">
            <v>Burkina Faso</v>
          </cell>
        </row>
        <row r="2323">
          <cell r="F2323">
            <v>854</v>
          </cell>
          <cell r="G2323" t="str">
            <v>Burkina Faso</v>
          </cell>
        </row>
        <row r="2324">
          <cell r="F2324">
            <v>854</v>
          </cell>
          <cell r="G2324" t="str">
            <v>Burkina Faso</v>
          </cell>
        </row>
        <row r="2325">
          <cell r="F2325">
            <v>858</v>
          </cell>
          <cell r="G2325" t="str">
            <v>Uruguay</v>
          </cell>
        </row>
        <row r="2326">
          <cell r="F2326">
            <v>858</v>
          </cell>
          <cell r="G2326" t="str">
            <v>Uruguay</v>
          </cell>
        </row>
        <row r="2327">
          <cell r="F2327">
            <v>858</v>
          </cell>
          <cell r="G2327" t="str">
            <v>Uruguay</v>
          </cell>
        </row>
        <row r="2328">
          <cell r="F2328">
            <v>858</v>
          </cell>
          <cell r="G2328" t="str">
            <v>Uruguay</v>
          </cell>
        </row>
        <row r="2329">
          <cell r="F2329">
            <v>858</v>
          </cell>
          <cell r="G2329" t="str">
            <v>Uruguay</v>
          </cell>
        </row>
        <row r="2330">
          <cell r="F2330">
            <v>858</v>
          </cell>
          <cell r="G2330" t="str">
            <v>Uruguay</v>
          </cell>
        </row>
        <row r="2331">
          <cell r="F2331">
            <v>860</v>
          </cell>
          <cell r="G2331" t="str">
            <v>Uzbekistan</v>
          </cell>
        </row>
        <row r="2332">
          <cell r="F2332">
            <v>860</v>
          </cell>
          <cell r="G2332" t="str">
            <v>Uzbekistan</v>
          </cell>
        </row>
        <row r="2333">
          <cell r="F2333">
            <v>860</v>
          </cell>
          <cell r="G2333" t="str">
            <v>Uzbekistan</v>
          </cell>
        </row>
        <row r="2334">
          <cell r="F2334">
            <v>860</v>
          </cell>
          <cell r="G2334" t="str">
            <v>Uzbekistan</v>
          </cell>
        </row>
        <row r="2335">
          <cell r="F2335">
            <v>860</v>
          </cell>
          <cell r="G2335" t="str">
            <v>Uzbekistan</v>
          </cell>
        </row>
        <row r="2336">
          <cell r="F2336">
            <v>860</v>
          </cell>
          <cell r="G2336" t="str">
            <v>Uzbekistan</v>
          </cell>
        </row>
        <row r="2337">
          <cell r="F2337">
            <v>860</v>
          </cell>
          <cell r="G2337" t="str">
            <v>Uzbekistan</v>
          </cell>
        </row>
        <row r="2338">
          <cell r="F2338">
            <v>860</v>
          </cell>
          <cell r="G2338" t="str">
            <v>Uzbekistan</v>
          </cell>
        </row>
        <row r="2339">
          <cell r="F2339">
            <v>860</v>
          </cell>
          <cell r="G2339" t="str">
            <v>Uzbekistan</v>
          </cell>
        </row>
        <row r="2340">
          <cell r="F2340">
            <v>862</v>
          </cell>
          <cell r="G2340" t="str">
            <v>Venezuela (Bolivarian Republic of)</v>
          </cell>
        </row>
        <row r="2341">
          <cell r="F2341">
            <v>862</v>
          </cell>
          <cell r="G2341" t="str">
            <v>Venezuela (Bolivarian Republic of)</v>
          </cell>
        </row>
        <row r="2342">
          <cell r="F2342">
            <v>862</v>
          </cell>
          <cell r="G2342" t="str">
            <v>Venezuela (Bolivarian Republic of)</v>
          </cell>
        </row>
        <row r="2343">
          <cell r="F2343">
            <v>862</v>
          </cell>
          <cell r="G2343" t="str">
            <v>Venezuela (Bolivarian Republic of)</v>
          </cell>
        </row>
        <row r="2344">
          <cell r="F2344">
            <v>862</v>
          </cell>
          <cell r="G2344" t="str">
            <v>Venezuela (Bolivarian Republic of)</v>
          </cell>
        </row>
        <row r="2345">
          <cell r="F2345">
            <v>862</v>
          </cell>
          <cell r="G2345" t="str">
            <v>Venezuela (Bolivarian Republic of)</v>
          </cell>
        </row>
        <row r="2346">
          <cell r="F2346">
            <v>862</v>
          </cell>
          <cell r="G2346" t="str">
            <v>Venezuela (Bolivarian Republic of)</v>
          </cell>
        </row>
        <row r="2347">
          <cell r="F2347">
            <v>862</v>
          </cell>
          <cell r="G2347" t="str">
            <v>Venezuela (Bolivarian Republic of)</v>
          </cell>
        </row>
        <row r="2348">
          <cell r="F2348">
            <v>862</v>
          </cell>
          <cell r="G2348" t="str">
            <v>Venezuela (Bolivarian Republic of)</v>
          </cell>
        </row>
        <row r="2349">
          <cell r="F2349">
            <v>876</v>
          </cell>
          <cell r="G2349" t="str">
            <v>Wallis and Futuna Islands</v>
          </cell>
        </row>
        <row r="2350">
          <cell r="F2350">
            <v>876</v>
          </cell>
          <cell r="G2350" t="str">
            <v>Wallis and Futuna Islands</v>
          </cell>
        </row>
        <row r="2351">
          <cell r="F2351">
            <v>876</v>
          </cell>
          <cell r="G2351" t="str">
            <v>Wallis and Futuna Islands</v>
          </cell>
        </row>
        <row r="2352">
          <cell r="F2352">
            <v>876</v>
          </cell>
          <cell r="G2352" t="str">
            <v>Wallis and Futuna Islands</v>
          </cell>
        </row>
        <row r="2353">
          <cell r="F2353">
            <v>876</v>
          </cell>
          <cell r="G2353" t="str">
            <v>Wallis and Futuna Islands</v>
          </cell>
        </row>
        <row r="2354">
          <cell r="F2354">
            <v>876</v>
          </cell>
          <cell r="G2354" t="str">
            <v>Wallis and Futuna Islands</v>
          </cell>
        </row>
        <row r="2355">
          <cell r="F2355">
            <v>882</v>
          </cell>
          <cell r="G2355" t="str">
            <v>Samoa</v>
          </cell>
        </row>
        <row r="2356">
          <cell r="F2356">
            <v>882</v>
          </cell>
          <cell r="G2356" t="str">
            <v>Samoa</v>
          </cell>
        </row>
        <row r="2357">
          <cell r="F2357">
            <v>882</v>
          </cell>
          <cell r="G2357" t="str">
            <v>Samoa</v>
          </cell>
        </row>
        <row r="2358">
          <cell r="F2358">
            <v>882</v>
          </cell>
          <cell r="G2358" t="str">
            <v>Samoa</v>
          </cell>
        </row>
        <row r="2359">
          <cell r="F2359">
            <v>882</v>
          </cell>
          <cell r="G2359" t="str">
            <v>Samoa</v>
          </cell>
        </row>
        <row r="2360">
          <cell r="F2360">
            <v>882</v>
          </cell>
          <cell r="G2360" t="str">
            <v>Samoa</v>
          </cell>
        </row>
        <row r="2361">
          <cell r="F2361">
            <v>882</v>
          </cell>
          <cell r="G2361" t="str">
            <v>Samoa</v>
          </cell>
        </row>
        <row r="2362">
          <cell r="F2362">
            <v>882</v>
          </cell>
          <cell r="G2362" t="str">
            <v>Samoa</v>
          </cell>
        </row>
        <row r="2363">
          <cell r="F2363">
            <v>882</v>
          </cell>
          <cell r="G2363" t="str">
            <v>Samoa</v>
          </cell>
        </row>
        <row r="2364">
          <cell r="F2364">
            <v>887</v>
          </cell>
          <cell r="G2364" t="str">
            <v>Yemen</v>
          </cell>
        </row>
        <row r="2365">
          <cell r="F2365">
            <v>887</v>
          </cell>
          <cell r="G2365" t="str">
            <v>Yemen</v>
          </cell>
        </row>
        <row r="2366">
          <cell r="F2366">
            <v>887</v>
          </cell>
          <cell r="G2366" t="str">
            <v>Yemen</v>
          </cell>
        </row>
        <row r="2367">
          <cell r="F2367">
            <v>887</v>
          </cell>
          <cell r="G2367" t="str">
            <v>Yemen</v>
          </cell>
        </row>
        <row r="2368">
          <cell r="F2368">
            <v>887</v>
          </cell>
          <cell r="G2368" t="str">
            <v>Yemen</v>
          </cell>
        </row>
        <row r="2369">
          <cell r="F2369">
            <v>887</v>
          </cell>
          <cell r="G2369" t="str">
            <v>Yemen</v>
          </cell>
        </row>
        <row r="2370">
          <cell r="F2370">
            <v>887</v>
          </cell>
          <cell r="G2370" t="str">
            <v>Yemen</v>
          </cell>
        </row>
        <row r="2371">
          <cell r="F2371">
            <v>887</v>
          </cell>
          <cell r="G2371" t="str">
            <v>Yemen</v>
          </cell>
        </row>
        <row r="2372">
          <cell r="F2372">
            <v>894</v>
          </cell>
          <cell r="G2372" t="str">
            <v>Zambia</v>
          </cell>
        </row>
        <row r="2373">
          <cell r="F2373">
            <v>894</v>
          </cell>
          <cell r="G2373" t="str">
            <v>Zambia</v>
          </cell>
        </row>
        <row r="2374">
          <cell r="F2374">
            <v>894</v>
          </cell>
          <cell r="G2374" t="str">
            <v>Zambia</v>
          </cell>
        </row>
        <row r="2375">
          <cell r="F2375">
            <v>894</v>
          </cell>
          <cell r="G2375" t="str">
            <v>Zambia</v>
          </cell>
        </row>
        <row r="2376">
          <cell r="F2376">
            <v>894</v>
          </cell>
          <cell r="G2376" t="str">
            <v>Zambia</v>
          </cell>
        </row>
        <row r="2377">
          <cell r="F2377">
            <v>894</v>
          </cell>
          <cell r="G2377" t="str">
            <v>Zambia</v>
          </cell>
        </row>
        <row r="2378">
          <cell r="F2378">
            <v>894</v>
          </cell>
          <cell r="G2378" t="str">
            <v>Zambia</v>
          </cell>
        </row>
        <row r="2379">
          <cell r="F2379">
            <v>894</v>
          </cell>
          <cell r="G2379" t="str">
            <v>Zambia</v>
          </cell>
        </row>
        <row r="2380">
          <cell r="F2380">
            <v>894</v>
          </cell>
          <cell r="G2380" t="str">
            <v>Zambia</v>
          </cell>
        </row>
      </sheetData>
      <sheetData sheetId="1" refreshError="1"/>
      <sheetData sheetId="2">
        <row r="2">
          <cell r="C2" t="str">
            <v>42017</v>
          </cell>
          <cell r="D2">
            <v>21462557</v>
          </cell>
        </row>
        <row r="3">
          <cell r="C3" t="str">
            <v>42018</v>
          </cell>
          <cell r="D3">
            <v>8341329635</v>
          </cell>
        </row>
        <row r="4">
          <cell r="C4" t="str">
            <v>42019</v>
          </cell>
          <cell r="D4">
            <v>6372214206</v>
          </cell>
        </row>
        <row r="5">
          <cell r="C5" t="str">
            <v>22017</v>
          </cell>
          <cell r="D5">
            <v>4168382363</v>
          </cell>
        </row>
        <row r="6">
          <cell r="C6" t="str">
            <v>22018</v>
          </cell>
          <cell r="D6">
            <v>751433284520</v>
          </cell>
        </row>
        <row r="7">
          <cell r="C7" t="str">
            <v>22019</v>
          </cell>
          <cell r="D7">
            <v>1236945926367</v>
          </cell>
        </row>
        <row r="8">
          <cell r="C8" t="str">
            <v>2482017</v>
          </cell>
        </row>
        <row r="9">
          <cell r="C9" t="str">
            <v>2482018</v>
          </cell>
          <cell r="D9">
            <v>0</v>
          </cell>
        </row>
        <row r="10">
          <cell r="C10" t="str">
            <v>2482019</v>
          </cell>
          <cell r="D10">
            <v>0</v>
          </cell>
        </row>
        <row r="11">
          <cell r="C11" t="str">
            <v>82017</v>
          </cell>
          <cell r="D11">
            <v>0</v>
          </cell>
        </row>
        <row r="12">
          <cell r="C12" t="str">
            <v>82018</v>
          </cell>
          <cell r="D12">
            <v>4664740917</v>
          </cell>
        </row>
        <row r="13">
          <cell r="C13" t="str">
            <v>82019</v>
          </cell>
          <cell r="D13">
            <v>5329800000</v>
          </cell>
        </row>
        <row r="14">
          <cell r="C14" t="str">
            <v>122017</v>
          </cell>
          <cell r="D14">
            <v>24803750</v>
          </cell>
        </row>
        <row r="15">
          <cell r="C15" t="str">
            <v>122018</v>
          </cell>
          <cell r="D15">
            <v>22585082026</v>
          </cell>
        </row>
        <row r="16">
          <cell r="C16" t="str">
            <v>122019</v>
          </cell>
          <cell r="D16">
            <v>42696841745</v>
          </cell>
        </row>
        <row r="17">
          <cell r="C17" t="str">
            <v>162017</v>
          </cell>
        </row>
        <row r="18">
          <cell r="C18" t="str">
            <v>162018</v>
          </cell>
          <cell r="D18">
            <v>0</v>
          </cell>
        </row>
        <row r="19">
          <cell r="C19" t="str">
            <v>162019</v>
          </cell>
          <cell r="D19">
            <v>0</v>
          </cell>
        </row>
        <row r="20">
          <cell r="C20" t="str">
            <v>192017</v>
          </cell>
          <cell r="D20">
            <v>50489518391</v>
          </cell>
        </row>
        <row r="21">
          <cell r="C21" t="str">
            <v>192018</v>
          </cell>
          <cell r="D21">
            <v>9981091755129</v>
          </cell>
        </row>
        <row r="22">
          <cell r="C22" t="str">
            <v>192019</v>
          </cell>
          <cell r="D22">
            <v>11448246316749</v>
          </cell>
        </row>
        <row r="23">
          <cell r="C23" t="str">
            <v>202017</v>
          </cell>
        </row>
        <row r="24">
          <cell r="C24" t="str">
            <v>202018</v>
          </cell>
          <cell r="D24">
            <v>0</v>
          </cell>
        </row>
        <row r="25">
          <cell r="C25" t="str">
            <v>202019</v>
          </cell>
          <cell r="D25">
            <v>0</v>
          </cell>
        </row>
        <row r="26">
          <cell r="C26" t="str">
            <v>242017</v>
          </cell>
          <cell r="D26">
            <v>67320350</v>
          </cell>
        </row>
        <row r="27">
          <cell r="C27" t="str">
            <v>242018</v>
          </cell>
          <cell r="D27">
            <v>9922938194</v>
          </cell>
        </row>
        <row r="28">
          <cell r="C28" t="str">
            <v>242019</v>
          </cell>
          <cell r="D28">
            <v>21583843580</v>
          </cell>
        </row>
        <row r="29">
          <cell r="C29" t="str">
            <v>6602017</v>
          </cell>
        </row>
        <row r="30">
          <cell r="C30" t="str">
            <v>6602018</v>
          </cell>
          <cell r="D30">
            <v>0</v>
          </cell>
        </row>
        <row r="31">
          <cell r="C31" t="str">
            <v>6602019</v>
          </cell>
          <cell r="D31">
            <v>0</v>
          </cell>
        </row>
        <row r="32">
          <cell r="C32" t="str">
            <v>282017</v>
          </cell>
          <cell r="D32">
            <v>322269</v>
          </cell>
        </row>
        <row r="33">
          <cell r="C33" t="str">
            <v>282018</v>
          </cell>
          <cell r="D33">
            <v>294491</v>
          </cell>
        </row>
        <row r="34">
          <cell r="C34" t="str">
            <v>282019</v>
          </cell>
          <cell r="D34">
            <v>24380927</v>
          </cell>
        </row>
        <row r="35">
          <cell r="C35" t="str">
            <v>322017</v>
          </cell>
          <cell r="D35">
            <v>305102000</v>
          </cell>
        </row>
        <row r="36">
          <cell r="C36" t="str">
            <v>322018</v>
          </cell>
          <cell r="D36">
            <v>103442884398</v>
          </cell>
        </row>
        <row r="37">
          <cell r="C37" t="str">
            <v>322019</v>
          </cell>
          <cell r="D37">
            <v>176249483172</v>
          </cell>
        </row>
        <row r="38">
          <cell r="C38" t="str">
            <v>512017</v>
          </cell>
        </row>
        <row r="39">
          <cell r="C39" t="str">
            <v>512018</v>
          </cell>
          <cell r="D39">
            <v>2248805109</v>
          </cell>
        </row>
        <row r="40">
          <cell r="C40" t="str">
            <v>512019</v>
          </cell>
          <cell r="D40">
            <v>7302326500</v>
          </cell>
        </row>
        <row r="41">
          <cell r="C41" t="str">
            <v>5332017</v>
          </cell>
          <cell r="D41">
            <v>0</v>
          </cell>
        </row>
        <row r="42">
          <cell r="C42" t="str">
            <v>5332018</v>
          </cell>
          <cell r="D42" t="e">
            <v>#VALUE!</v>
          </cell>
        </row>
        <row r="43">
          <cell r="C43" t="str">
            <v>5332019</v>
          </cell>
          <cell r="D43">
            <v>18800000</v>
          </cell>
        </row>
        <row r="44">
          <cell r="C44" t="str">
            <v>1422017</v>
          </cell>
          <cell r="D44">
            <v>118005606093</v>
          </cell>
        </row>
        <row r="45">
          <cell r="C45" t="str">
            <v>1422018</v>
          </cell>
          <cell r="D45">
            <v>18420789890552</v>
          </cell>
        </row>
        <row r="46">
          <cell r="C46" t="str">
            <v>1422019</v>
          </cell>
          <cell r="D46">
            <v>20288976239808</v>
          </cell>
        </row>
        <row r="47">
          <cell r="C47" t="str">
            <v>362017</v>
          </cell>
          <cell r="D47">
            <v>1982586171</v>
          </cell>
        </row>
        <row r="48">
          <cell r="C48" t="str">
            <v>362018</v>
          </cell>
          <cell r="D48">
            <v>717604320513</v>
          </cell>
        </row>
        <row r="49">
          <cell r="C49" t="str">
            <v>362019</v>
          </cell>
          <cell r="D49">
            <v>1368486955531</v>
          </cell>
        </row>
        <row r="50">
          <cell r="C50" t="str">
            <v>532017</v>
          </cell>
          <cell r="D50">
            <v>3318539376</v>
          </cell>
        </row>
        <row r="51">
          <cell r="C51" t="str">
            <v>532018</v>
          </cell>
          <cell r="D51">
            <v>748411879788</v>
          </cell>
        </row>
        <row r="52">
          <cell r="C52" t="str">
            <v>532019</v>
          </cell>
          <cell r="D52">
            <v>1404762837735</v>
          </cell>
        </row>
        <row r="53">
          <cell r="C53" t="str">
            <v>402017</v>
          </cell>
          <cell r="D53">
            <v>391268000</v>
          </cell>
        </row>
        <row r="54">
          <cell r="C54" t="str">
            <v>402018</v>
          </cell>
          <cell r="D54">
            <v>49099752000</v>
          </cell>
        </row>
        <row r="55">
          <cell r="C55" t="str">
            <v>402019</v>
          </cell>
          <cell r="D55">
            <v>105062036527</v>
          </cell>
        </row>
        <row r="56">
          <cell r="C56" t="str">
            <v>312017</v>
          </cell>
          <cell r="D56">
            <v>61625500</v>
          </cell>
        </row>
        <row r="57">
          <cell r="C57" t="str">
            <v>312018</v>
          </cell>
          <cell r="D57">
            <v>23148977047</v>
          </cell>
        </row>
        <row r="58">
          <cell r="C58" t="str">
            <v>312019</v>
          </cell>
          <cell r="D58">
            <v>39087172600</v>
          </cell>
        </row>
        <row r="59">
          <cell r="C59" t="str">
            <v>442017</v>
          </cell>
          <cell r="D59">
            <v>173580</v>
          </cell>
        </row>
        <row r="60">
          <cell r="C60" t="str">
            <v>442018</v>
          </cell>
          <cell r="D60">
            <v>409064133</v>
          </cell>
        </row>
        <row r="61">
          <cell r="C61" t="str">
            <v>442019</v>
          </cell>
          <cell r="D61">
            <v>111800000</v>
          </cell>
        </row>
        <row r="62">
          <cell r="C62" t="str">
            <v>482017</v>
          </cell>
          <cell r="D62">
            <v>390390000</v>
          </cell>
        </row>
        <row r="63">
          <cell r="C63" t="str">
            <v>482018</v>
          </cell>
          <cell r="D63">
            <v>901816454</v>
          </cell>
        </row>
        <row r="64">
          <cell r="C64" t="str">
            <v>482019</v>
          </cell>
          <cell r="D64">
            <v>408154130</v>
          </cell>
        </row>
        <row r="65">
          <cell r="C65" t="str">
            <v>502017</v>
          </cell>
          <cell r="D65">
            <v>61749978</v>
          </cell>
        </row>
        <row r="66">
          <cell r="C66" t="str">
            <v>502018</v>
          </cell>
          <cell r="D66">
            <v>50057334801</v>
          </cell>
        </row>
        <row r="67">
          <cell r="C67" t="str">
            <v>502019</v>
          </cell>
          <cell r="D67">
            <v>167877175704</v>
          </cell>
        </row>
        <row r="68">
          <cell r="C68" t="str">
            <v>522017</v>
          </cell>
        </row>
        <row r="69">
          <cell r="C69" t="str">
            <v>522018</v>
          </cell>
          <cell r="D69">
            <v>102517672</v>
          </cell>
        </row>
        <row r="70">
          <cell r="C70" t="str">
            <v>522019</v>
          </cell>
          <cell r="D70">
            <v>30600000</v>
          </cell>
        </row>
        <row r="71">
          <cell r="C71" t="str">
            <v>1122017</v>
          </cell>
          <cell r="D71">
            <v>1915100</v>
          </cell>
        </row>
        <row r="72">
          <cell r="C72" t="str">
            <v>1122018</v>
          </cell>
          <cell r="D72">
            <v>100475600400</v>
          </cell>
        </row>
        <row r="73">
          <cell r="C73" t="str">
            <v>1122019</v>
          </cell>
          <cell r="D73">
            <v>70151483900</v>
          </cell>
        </row>
        <row r="74">
          <cell r="C74" t="str">
            <v>562017</v>
          </cell>
          <cell r="D74">
            <v>1574378609</v>
          </cell>
        </row>
        <row r="75">
          <cell r="C75" t="str">
            <v>562018</v>
          </cell>
          <cell r="D75">
            <v>56595461249</v>
          </cell>
        </row>
        <row r="76">
          <cell r="C76" t="str">
            <v>562019</v>
          </cell>
          <cell r="D76">
            <v>113979626977</v>
          </cell>
        </row>
        <row r="77">
          <cell r="C77" t="str">
            <v>842017</v>
          </cell>
          <cell r="D77">
            <v>3746059</v>
          </cell>
        </row>
        <row r="78">
          <cell r="C78" t="str">
            <v>842018</v>
          </cell>
          <cell r="D78">
            <v>228380619</v>
          </cell>
        </row>
        <row r="79">
          <cell r="C79" t="str">
            <v>842019</v>
          </cell>
          <cell r="D79">
            <v>442400000</v>
          </cell>
        </row>
        <row r="80">
          <cell r="C80" t="str">
            <v>2042017</v>
          </cell>
        </row>
        <row r="81">
          <cell r="C81" t="str">
            <v>2042018</v>
          </cell>
          <cell r="D81">
            <v>3141924878</v>
          </cell>
        </row>
        <row r="82">
          <cell r="C82" t="str">
            <v>2042019</v>
          </cell>
          <cell r="D82">
            <v>7019600000</v>
          </cell>
        </row>
        <row r="83">
          <cell r="C83" t="str">
            <v>602017</v>
          </cell>
        </row>
        <row r="84">
          <cell r="C84" t="str">
            <v>602018</v>
          </cell>
          <cell r="D84">
            <v>0</v>
          </cell>
        </row>
        <row r="85">
          <cell r="C85" t="str">
            <v>602019</v>
          </cell>
          <cell r="D85">
            <v>0</v>
          </cell>
        </row>
        <row r="86">
          <cell r="C86" t="str">
            <v>642017</v>
          </cell>
          <cell r="D86">
            <v>530672</v>
          </cell>
        </row>
        <row r="87">
          <cell r="C87" t="str">
            <v>642018</v>
          </cell>
          <cell r="D87">
            <v>1305534003</v>
          </cell>
        </row>
        <row r="88">
          <cell r="C88" t="str">
            <v>642019</v>
          </cell>
          <cell r="D88">
            <v>339518844</v>
          </cell>
        </row>
        <row r="89">
          <cell r="C89" t="str">
            <v>682017</v>
          </cell>
          <cell r="D89">
            <v>9485544</v>
          </cell>
        </row>
        <row r="90">
          <cell r="C90" t="str">
            <v>682018</v>
          </cell>
          <cell r="D90">
            <v>14500422218</v>
          </cell>
        </row>
        <row r="91">
          <cell r="C91" t="str">
            <v>682019</v>
          </cell>
          <cell r="D91">
            <v>21294180404</v>
          </cell>
        </row>
        <row r="92">
          <cell r="C92" t="str">
            <v>5352017</v>
          </cell>
        </row>
        <row r="93">
          <cell r="C93" t="str">
            <v>5352018</v>
          </cell>
          <cell r="D93">
            <v>0</v>
          </cell>
        </row>
        <row r="94">
          <cell r="C94" t="str">
            <v>5352019</v>
          </cell>
          <cell r="D94">
            <v>0</v>
          </cell>
        </row>
        <row r="95">
          <cell r="C95" t="str">
            <v>702017</v>
          </cell>
        </row>
        <row r="96">
          <cell r="C96" t="str">
            <v>702018</v>
          </cell>
          <cell r="D96">
            <v>5491062000</v>
          </cell>
        </row>
        <row r="97">
          <cell r="C97" t="str">
            <v>702019</v>
          </cell>
          <cell r="D97">
            <v>4262800000</v>
          </cell>
        </row>
        <row r="98">
          <cell r="C98" t="str">
            <v>722017</v>
          </cell>
          <cell r="D98">
            <v>145640</v>
          </cell>
        </row>
        <row r="99">
          <cell r="C99" t="str">
            <v>722018</v>
          </cell>
          <cell r="D99">
            <v>2413792557</v>
          </cell>
        </row>
        <row r="100">
          <cell r="C100" t="str">
            <v>722019</v>
          </cell>
          <cell r="D100">
            <v>2120318612</v>
          </cell>
        </row>
        <row r="101">
          <cell r="C101" t="str">
            <v>762017</v>
          </cell>
          <cell r="D101">
            <v>1736549227</v>
          </cell>
        </row>
        <row r="102">
          <cell r="C102" t="str">
            <v>762018</v>
          </cell>
          <cell r="D102">
            <v>1660755498893</v>
          </cell>
        </row>
        <row r="103">
          <cell r="C103" t="str">
            <v>762019</v>
          </cell>
          <cell r="D103">
            <v>2290769149440</v>
          </cell>
        </row>
        <row r="104">
          <cell r="C104" t="str">
            <v>862017</v>
          </cell>
        </row>
        <row r="105">
          <cell r="C105" t="str">
            <v>862018</v>
          </cell>
          <cell r="D105">
            <v>0</v>
          </cell>
        </row>
        <row r="106">
          <cell r="C106" t="str">
            <v>862019</v>
          </cell>
          <cell r="D106">
            <v>0</v>
          </cell>
        </row>
        <row r="107">
          <cell r="C107" t="str">
            <v>922017</v>
          </cell>
        </row>
        <row r="108">
          <cell r="C108" t="str">
            <v>922018</v>
          </cell>
          <cell r="D108">
            <v>0</v>
          </cell>
        </row>
        <row r="109">
          <cell r="C109" t="str">
            <v>922019</v>
          </cell>
          <cell r="D109">
            <v>0</v>
          </cell>
        </row>
        <row r="110">
          <cell r="C110" t="str">
            <v>962017</v>
          </cell>
          <cell r="D110">
            <v>132612000</v>
          </cell>
        </row>
        <row r="111">
          <cell r="C111" t="str">
            <v>962018</v>
          </cell>
          <cell r="D111">
            <v>1064242927</v>
          </cell>
        </row>
        <row r="112">
          <cell r="C112" t="str">
            <v>962019</v>
          </cell>
          <cell r="D112">
            <v>625456940</v>
          </cell>
        </row>
        <row r="113">
          <cell r="C113" t="str">
            <v>1002017</v>
          </cell>
          <cell r="D113">
            <v>1718960</v>
          </cell>
        </row>
        <row r="114">
          <cell r="C114" t="str">
            <v>1002018</v>
          </cell>
          <cell r="D114">
            <v>36164375210</v>
          </cell>
        </row>
        <row r="115">
          <cell r="C115" t="str">
            <v>1002019</v>
          </cell>
          <cell r="D115">
            <v>41948657000</v>
          </cell>
        </row>
        <row r="116">
          <cell r="C116" t="str">
            <v>8542017</v>
          </cell>
          <cell r="D116">
            <v>22108</v>
          </cell>
        </row>
        <row r="117">
          <cell r="C117" t="str">
            <v>8542018</v>
          </cell>
          <cell r="D117">
            <v>5033378089</v>
          </cell>
        </row>
        <row r="118">
          <cell r="C118" t="str">
            <v>8542019</v>
          </cell>
          <cell r="D118">
            <v>9673107468</v>
          </cell>
        </row>
        <row r="119">
          <cell r="C119" t="str">
            <v>1082017</v>
          </cell>
        </row>
        <row r="120">
          <cell r="C120" t="str">
            <v>1082018</v>
          </cell>
          <cell r="D120">
            <v>621980264</v>
          </cell>
        </row>
        <row r="121">
          <cell r="C121" t="str">
            <v>1082019</v>
          </cell>
          <cell r="D121">
            <v>1156200000</v>
          </cell>
        </row>
        <row r="122">
          <cell r="C122" t="str">
            <v>1322017</v>
          </cell>
          <cell r="D122">
            <v>0</v>
          </cell>
        </row>
        <row r="123">
          <cell r="C123" t="str">
            <v>1322018</v>
          </cell>
          <cell r="D123">
            <v>198054031</v>
          </cell>
        </row>
        <row r="124">
          <cell r="C124" t="str">
            <v>1322019</v>
          </cell>
          <cell r="D124">
            <v>32649965</v>
          </cell>
        </row>
        <row r="125">
          <cell r="C125" t="str">
            <v>1162017</v>
          </cell>
          <cell r="D125">
            <v>876000</v>
          </cell>
        </row>
        <row r="126">
          <cell r="C126" t="str">
            <v>1162018</v>
          </cell>
          <cell r="D126">
            <v>13568773649</v>
          </cell>
        </row>
        <row r="127">
          <cell r="C127" t="str">
            <v>1162019</v>
          </cell>
          <cell r="D127">
            <v>35936888607</v>
          </cell>
        </row>
        <row r="128">
          <cell r="C128" t="str">
            <v>1202017</v>
          </cell>
          <cell r="D128">
            <v>0</v>
          </cell>
        </row>
        <row r="129">
          <cell r="C129" t="str">
            <v>1202018</v>
          </cell>
          <cell r="D129">
            <v>8942090265</v>
          </cell>
        </row>
        <row r="130">
          <cell r="C130" t="str">
            <v>1202019</v>
          </cell>
          <cell r="D130">
            <v>23086600000</v>
          </cell>
        </row>
        <row r="131">
          <cell r="C131" t="str">
            <v>1242017</v>
          </cell>
          <cell r="D131">
            <v>2840985135</v>
          </cell>
        </row>
        <row r="132">
          <cell r="C132" t="str">
            <v>1242018</v>
          </cell>
          <cell r="D132">
            <v>801332633849</v>
          </cell>
        </row>
        <row r="133">
          <cell r="C133" t="str">
            <v>1242019</v>
          </cell>
          <cell r="D133">
            <v>1031678930000</v>
          </cell>
        </row>
        <row r="134">
          <cell r="C134" t="str">
            <v>292017</v>
          </cell>
          <cell r="D134">
            <v>88523369</v>
          </cell>
        </row>
        <row r="135">
          <cell r="C135" t="str">
            <v>292018</v>
          </cell>
          <cell r="D135">
            <v>43370101188</v>
          </cell>
        </row>
        <row r="136">
          <cell r="C136" t="str">
            <v>292019</v>
          </cell>
          <cell r="D136">
            <v>50678228584</v>
          </cell>
        </row>
        <row r="137">
          <cell r="C137" t="str">
            <v>1352017</v>
          </cell>
          <cell r="D137">
            <v>260813480</v>
          </cell>
        </row>
        <row r="138">
          <cell r="C138" t="str">
            <v>1352018</v>
          </cell>
          <cell r="D138">
            <v>585081866210</v>
          </cell>
        </row>
        <row r="139">
          <cell r="C139" t="str">
            <v>1352019</v>
          </cell>
          <cell r="D139">
            <v>641313445585</v>
          </cell>
        </row>
        <row r="140">
          <cell r="C140" t="str">
            <v>1362017</v>
          </cell>
        </row>
        <row r="141">
          <cell r="C141" t="str">
            <v>1362018</v>
          </cell>
          <cell r="D141">
            <v>0</v>
          </cell>
        </row>
        <row r="142">
          <cell r="C142" t="str">
            <v>1362019</v>
          </cell>
          <cell r="D142">
            <v>0</v>
          </cell>
        </row>
        <row r="143">
          <cell r="C143" t="str">
            <v>1402017</v>
          </cell>
        </row>
        <row r="144">
          <cell r="C144" t="str">
            <v>1402018</v>
          </cell>
          <cell r="D144">
            <v>1143838172</v>
          </cell>
        </row>
        <row r="145">
          <cell r="C145" t="str">
            <v>1402019</v>
          </cell>
          <cell r="D145">
            <v>2762200000</v>
          </cell>
        </row>
        <row r="146">
          <cell r="C146" t="str">
            <v>132017</v>
          </cell>
          <cell r="D146">
            <v>1003452567</v>
          </cell>
        </row>
        <row r="147">
          <cell r="C147" t="str">
            <v>132018</v>
          </cell>
          <cell r="D147">
            <v>410494568397</v>
          </cell>
        </row>
        <row r="148">
          <cell r="C148" t="str">
            <v>132019</v>
          </cell>
          <cell r="D148">
            <v>537864356091</v>
          </cell>
        </row>
        <row r="149">
          <cell r="C149" t="str">
            <v>622017</v>
          </cell>
          <cell r="D149">
            <v>3640534137</v>
          </cell>
        </row>
        <row r="150">
          <cell r="C150" t="str">
            <v>622018</v>
          </cell>
          <cell r="D150">
            <v>4471582100581</v>
          </cell>
        </row>
        <row r="151">
          <cell r="C151" t="str">
            <v>622019</v>
          </cell>
          <cell r="D151">
            <v>4506876194384</v>
          </cell>
        </row>
        <row r="152">
          <cell r="C152" t="str">
            <v>1432017</v>
          </cell>
          <cell r="D152">
            <v>198709580</v>
          </cell>
        </row>
        <row r="153">
          <cell r="C153" t="str">
            <v>1432018</v>
          </cell>
          <cell r="D153">
            <v>555272681564</v>
          </cell>
        </row>
        <row r="154">
          <cell r="C154" t="str">
            <v>1432019</v>
          </cell>
          <cell r="D154">
            <v>581174718895</v>
          </cell>
        </row>
        <row r="155">
          <cell r="C155" t="str">
            <v>1482017</v>
          </cell>
        </row>
        <row r="156">
          <cell r="C156" t="str">
            <v>1482018</v>
          </cell>
          <cell r="D156">
            <v>6561645663</v>
          </cell>
        </row>
        <row r="157">
          <cell r="C157" t="str">
            <v>1482019</v>
          </cell>
          <cell r="D157">
            <v>4212600000</v>
          </cell>
        </row>
        <row r="158">
          <cell r="C158" t="str">
            <v>8302017</v>
          </cell>
        </row>
        <row r="159">
          <cell r="C159" t="str">
            <v>8302018</v>
          </cell>
          <cell r="D159">
            <v>22896937732922</v>
          </cell>
        </row>
        <row r="160">
          <cell r="C160" t="str">
            <v>8302019</v>
          </cell>
          <cell r="D160">
            <v>0</v>
          </cell>
        </row>
        <row r="161">
          <cell r="C161" t="str">
            <v>1522017</v>
          </cell>
          <cell r="D161">
            <v>1237960141</v>
          </cell>
        </row>
        <row r="162">
          <cell r="C162" t="str">
            <v>1522018</v>
          </cell>
          <cell r="D162">
            <v>46623244040</v>
          </cell>
        </row>
        <row r="163">
          <cell r="C163" t="str">
            <v>1522019</v>
          </cell>
          <cell r="D163">
            <v>87569411090</v>
          </cell>
        </row>
        <row r="164">
          <cell r="C164" t="str">
            <v>1562017</v>
          </cell>
          <cell r="D164">
            <v>23323614700</v>
          </cell>
        </row>
        <row r="165">
          <cell r="C165" t="str">
            <v>1562018</v>
          </cell>
          <cell r="D165">
            <v>11753945000594</v>
          </cell>
        </row>
        <row r="166">
          <cell r="C166" t="str">
            <v>1562019</v>
          </cell>
          <cell r="D166">
            <v>12159427115714</v>
          </cell>
        </row>
        <row r="167">
          <cell r="C167" t="str">
            <v>3442017</v>
          </cell>
          <cell r="D167">
            <v>12415199320</v>
          </cell>
        </row>
        <row r="168">
          <cell r="C168" t="str">
            <v>3442018</v>
          </cell>
          <cell r="D168">
            <v>37280515243</v>
          </cell>
        </row>
        <row r="169">
          <cell r="C169" t="str">
            <v>3442019</v>
          </cell>
          <cell r="D169">
            <v>31845289567</v>
          </cell>
        </row>
        <row r="170">
          <cell r="C170" t="str">
            <v>4462017</v>
          </cell>
          <cell r="D170">
            <v>32765850</v>
          </cell>
        </row>
        <row r="171">
          <cell r="C171" t="str">
            <v>4462018</v>
          </cell>
          <cell r="D171">
            <v>32538523</v>
          </cell>
        </row>
        <row r="172">
          <cell r="C172" t="str">
            <v>4462019</v>
          </cell>
          <cell r="D172">
            <v>31829530</v>
          </cell>
        </row>
        <row r="173">
          <cell r="C173" t="str">
            <v>1622017</v>
          </cell>
        </row>
        <row r="174">
          <cell r="C174" t="str">
            <v>1622018</v>
          </cell>
          <cell r="D174">
            <v>0</v>
          </cell>
        </row>
        <row r="175">
          <cell r="C175" t="str">
            <v>1622019</v>
          </cell>
          <cell r="D175">
            <v>0</v>
          </cell>
        </row>
        <row r="176">
          <cell r="C176" t="str">
            <v>1662017</v>
          </cell>
        </row>
        <row r="177">
          <cell r="C177" t="str">
            <v>1662018</v>
          </cell>
          <cell r="D177">
            <v>0</v>
          </cell>
        </row>
        <row r="178">
          <cell r="C178" t="str">
            <v>1662019</v>
          </cell>
          <cell r="D178">
            <v>0</v>
          </cell>
        </row>
        <row r="179">
          <cell r="C179" t="str">
            <v>1702017</v>
          </cell>
          <cell r="D179">
            <v>1273568638</v>
          </cell>
        </row>
        <row r="180">
          <cell r="C180" t="str">
            <v>1702018</v>
          </cell>
          <cell r="D180">
            <v>109942818807</v>
          </cell>
        </row>
        <row r="181">
          <cell r="C181" t="str">
            <v>1702019</v>
          </cell>
          <cell r="D181">
            <v>124855074684</v>
          </cell>
        </row>
        <row r="182">
          <cell r="C182" t="str">
            <v>1742017</v>
          </cell>
        </row>
        <row r="183">
          <cell r="C183" t="str">
            <v>1742018</v>
          </cell>
          <cell r="D183">
            <v>861101</v>
          </cell>
        </row>
        <row r="184">
          <cell r="C184" t="str">
            <v>1742019</v>
          </cell>
          <cell r="D184">
            <v>0</v>
          </cell>
        </row>
        <row r="185">
          <cell r="C185" t="str">
            <v>1782017</v>
          </cell>
          <cell r="D185">
            <v>4597161</v>
          </cell>
        </row>
        <row r="186">
          <cell r="C186" t="str">
            <v>1782018</v>
          </cell>
          <cell r="D186">
            <v>2710212542</v>
          </cell>
        </row>
        <row r="187">
          <cell r="C187" t="str">
            <v>1782019</v>
          </cell>
          <cell r="D187">
            <v>10253151109</v>
          </cell>
        </row>
        <row r="188">
          <cell r="C188" t="str">
            <v>1842017</v>
          </cell>
          <cell r="D188">
            <v>148293</v>
          </cell>
        </row>
        <row r="189">
          <cell r="C189" t="str">
            <v>1842018</v>
          </cell>
          <cell r="D189">
            <v>148293</v>
          </cell>
        </row>
        <row r="190">
          <cell r="C190" t="str">
            <v>1842019</v>
          </cell>
          <cell r="D190">
            <v>0</v>
          </cell>
        </row>
        <row r="191">
          <cell r="C191" t="str">
            <v>1882017</v>
          </cell>
          <cell r="D191">
            <v>10552031</v>
          </cell>
        </row>
        <row r="192">
          <cell r="C192" t="str">
            <v>1882018</v>
          </cell>
          <cell r="D192">
            <v>7878851576</v>
          </cell>
        </row>
        <row r="193">
          <cell r="C193" t="str">
            <v>1882019</v>
          </cell>
          <cell r="D193">
            <v>9930200000</v>
          </cell>
        </row>
        <row r="194">
          <cell r="C194" t="str">
            <v>3842017</v>
          </cell>
          <cell r="D194">
            <v>5419407</v>
          </cell>
        </row>
        <row r="195">
          <cell r="C195" t="str">
            <v>3842018</v>
          </cell>
          <cell r="D195">
            <v>10224302073</v>
          </cell>
        </row>
        <row r="196">
          <cell r="C196" t="str">
            <v>3842019</v>
          </cell>
          <cell r="D196">
            <v>15193000000</v>
          </cell>
        </row>
        <row r="197">
          <cell r="C197" t="str">
            <v>1912017</v>
          </cell>
          <cell r="D197">
            <v>582750</v>
          </cell>
        </row>
        <row r="198">
          <cell r="C198" t="str">
            <v>1912018</v>
          </cell>
          <cell r="D198">
            <v>16056529790</v>
          </cell>
        </row>
        <row r="199">
          <cell r="C199" t="str">
            <v>1912019</v>
          </cell>
          <cell r="D199">
            <v>17433840600</v>
          </cell>
        </row>
        <row r="200">
          <cell r="C200" t="str">
            <v>1922017</v>
          </cell>
          <cell r="D200">
            <v>47760140</v>
          </cell>
        </row>
        <row r="201">
          <cell r="C201" t="str">
            <v>1922018</v>
          </cell>
          <cell r="D201">
            <v>11105844332</v>
          </cell>
        </row>
        <row r="202">
          <cell r="C202" t="str">
            <v>1922019</v>
          </cell>
          <cell r="D202">
            <v>18485309509</v>
          </cell>
        </row>
        <row r="203">
          <cell r="C203" t="str">
            <v>5312017</v>
          </cell>
        </row>
        <row r="204">
          <cell r="C204" t="str">
            <v>5312018</v>
          </cell>
          <cell r="D204">
            <v>0</v>
          </cell>
        </row>
        <row r="205">
          <cell r="C205" t="str">
            <v>5312019</v>
          </cell>
          <cell r="D205">
            <v>297800000</v>
          </cell>
        </row>
        <row r="206">
          <cell r="C206" t="str">
            <v>1962017</v>
          </cell>
          <cell r="D206">
            <v>340320</v>
          </cell>
        </row>
        <row r="207">
          <cell r="C207" t="str">
            <v>1962018</v>
          </cell>
          <cell r="D207">
            <v>892021000</v>
          </cell>
        </row>
        <row r="208">
          <cell r="C208" t="str">
            <v>1962019</v>
          </cell>
          <cell r="D208">
            <v>827740000</v>
          </cell>
        </row>
        <row r="209">
          <cell r="C209" t="str">
            <v>2032017</v>
          </cell>
          <cell r="D209">
            <v>27814650</v>
          </cell>
        </row>
        <row r="210">
          <cell r="C210" t="str">
            <v>2032018</v>
          </cell>
          <cell r="D210">
            <v>58216165544</v>
          </cell>
        </row>
        <row r="211">
          <cell r="C211" t="str">
            <v>2032019</v>
          </cell>
          <cell r="D211">
            <v>84005932540</v>
          </cell>
        </row>
        <row r="212">
          <cell r="C212" t="str">
            <v>4082017</v>
          </cell>
          <cell r="D212">
            <v>251493</v>
          </cell>
        </row>
        <row r="213">
          <cell r="C213" t="str">
            <v>4082018</v>
          </cell>
          <cell r="D213">
            <v>251493</v>
          </cell>
        </row>
        <row r="214">
          <cell r="C214" t="str">
            <v>4082019</v>
          </cell>
          <cell r="D214">
            <v>792627887101</v>
          </cell>
        </row>
        <row r="215">
          <cell r="C215" t="str">
            <v>1802017</v>
          </cell>
          <cell r="D215">
            <v>228606</v>
          </cell>
        </row>
        <row r="216">
          <cell r="C216" t="str">
            <v>1802018</v>
          </cell>
          <cell r="D216">
            <v>7692143040</v>
          </cell>
        </row>
        <row r="217">
          <cell r="C217" t="str">
            <v>1802019</v>
          </cell>
          <cell r="D217">
            <v>47078751200</v>
          </cell>
        </row>
        <row r="218">
          <cell r="C218" t="str">
            <v>2082017</v>
          </cell>
          <cell r="D218">
            <v>256611493</v>
          </cell>
        </row>
        <row r="219">
          <cell r="C219" t="str">
            <v>2082018</v>
          </cell>
          <cell r="D219">
            <v>17584641177</v>
          </cell>
        </row>
        <row r="220">
          <cell r="C220" t="str">
            <v>2082019</v>
          </cell>
          <cell r="D220">
            <v>30785200000</v>
          </cell>
        </row>
        <row r="221">
          <cell r="C221" t="str">
            <v>5142017</v>
          </cell>
          <cell r="D221">
            <v>106217111939</v>
          </cell>
        </row>
        <row r="222">
          <cell r="C222" t="str">
            <v>5142018</v>
          </cell>
          <cell r="D222">
            <v>37316272548654</v>
          </cell>
        </row>
        <row r="223">
          <cell r="C223" t="str">
            <v>5142019</v>
          </cell>
          <cell r="D223">
            <v>16553414808414</v>
          </cell>
        </row>
        <row r="224">
          <cell r="C224" t="str">
            <v>5152017</v>
          </cell>
          <cell r="D224">
            <v>116778704551</v>
          </cell>
        </row>
        <row r="225">
          <cell r="C225" t="str">
            <v>5152018</v>
          </cell>
          <cell r="D225">
            <v>21479500872908</v>
          </cell>
        </row>
        <row r="226">
          <cell r="C226" t="str">
            <v>5152019</v>
          </cell>
          <cell r="D226">
            <v>24703536754896</v>
          </cell>
        </row>
        <row r="227">
          <cell r="C227" t="str">
            <v>2622017</v>
          </cell>
        </row>
        <row r="228">
          <cell r="C228" t="str">
            <v>2622018</v>
          </cell>
          <cell r="D228">
            <v>2645601338</v>
          </cell>
        </row>
        <row r="229">
          <cell r="C229" t="str">
            <v>2622019</v>
          </cell>
          <cell r="D229">
            <v>6093400000</v>
          </cell>
        </row>
        <row r="230">
          <cell r="C230" t="str">
            <v>2122017</v>
          </cell>
        </row>
        <row r="231">
          <cell r="C231" t="str">
            <v>2122018</v>
          </cell>
          <cell r="D231">
            <v>0</v>
          </cell>
        </row>
        <row r="232">
          <cell r="C232" t="str">
            <v>2122019</v>
          </cell>
          <cell r="D232">
            <v>16400000</v>
          </cell>
        </row>
        <row r="233">
          <cell r="C233" t="str">
            <v>2142017</v>
          </cell>
        </row>
        <row r="234">
          <cell r="C234" t="str">
            <v>2142018</v>
          </cell>
          <cell r="D234">
            <v>9765962828</v>
          </cell>
        </row>
        <row r="235">
          <cell r="C235" t="str">
            <v>2142019</v>
          </cell>
          <cell r="D235">
            <v>12384400000</v>
          </cell>
        </row>
        <row r="236">
          <cell r="C236" t="str">
            <v>142017</v>
          </cell>
          <cell r="D236">
            <v>2678186110</v>
          </cell>
        </row>
        <row r="237">
          <cell r="C237" t="str">
            <v>142018</v>
          </cell>
          <cell r="D237">
            <v>109519492395</v>
          </cell>
        </row>
        <row r="238">
          <cell r="C238" t="str">
            <v>142019</v>
          </cell>
          <cell r="D238">
            <v>211265559476</v>
          </cell>
        </row>
        <row r="239">
          <cell r="C239" t="str">
            <v>7532017</v>
          </cell>
          <cell r="D239">
            <v>78772384541</v>
          </cell>
        </row>
        <row r="240">
          <cell r="C240" t="str">
            <v>7532018</v>
          </cell>
          <cell r="D240">
            <v>13257365285319</v>
          </cell>
        </row>
        <row r="241">
          <cell r="C241" t="str">
            <v>7532019</v>
          </cell>
          <cell r="D241">
            <v>14783651772737</v>
          </cell>
        </row>
        <row r="242">
          <cell r="C242" t="str">
            <v>302017</v>
          </cell>
          <cell r="D242">
            <v>67343433816</v>
          </cell>
        </row>
        <row r="243">
          <cell r="C243" t="str">
            <v>302018</v>
          </cell>
          <cell r="D243">
            <v>12287895205054</v>
          </cell>
        </row>
        <row r="244">
          <cell r="C244" t="str">
            <v>302019</v>
          </cell>
          <cell r="D244">
            <v>13564429565572</v>
          </cell>
        </row>
        <row r="245">
          <cell r="C245" t="str">
            <v>2232017</v>
          </cell>
          <cell r="D245">
            <v>11520420064</v>
          </cell>
        </row>
        <row r="246">
          <cell r="C246" t="str">
            <v>2232018</v>
          </cell>
          <cell r="D246">
            <v>247163091758</v>
          </cell>
        </row>
        <row r="247">
          <cell r="C247" t="str">
            <v>2232019</v>
          </cell>
          <cell r="D247">
            <v>10672250761</v>
          </cell>
        </row>
        <row r="248">
          <cell r="C248" t="str">
            <v>5182017</v>
          </cell>
          <cell r="D248">
            <v>56658859816</v>
          </cell>
        </row>
        <row r="249">
          <cell r="C249" t="str">
            <v>5182018</v>
          </cell>
          <cell r="D249">
            <v>12038421146116</v>
          </cell>
        </row>
        <row r="250">
          <cell r="C250" t="str">
            <v>5182019</v>
          </cell>
          <cell r="D250">
            <v>13199891285572</v>
          </cell>
        </row>
        <row r="251">
          <cell r="C251" t="str">
            <v>1512017</v>
          </cell>
          <cell r="D251">
            <v>7155641612</v>
          </cell>
        </row>
        <row r="252">
          <cell r="C252" t="str">
            <v>1512018</v>
          </cell>
          <cell r="D252">
            <v>4026554637626</v>
          </cell>
        </row>
        <row r="253">
          <cell r="C253" t="str">
            <v>1512019</v>
          </cell>
          <cell r="D253">
            <v>4057794015969</v>
          </cell>
        </row>
        <row r="254">
          <cell r="C254" t="str">
            <v>2182017</v>
          </cell>
          <cell r="D254">
            <v>57680290</v>
          </cell>
        </row>
        <row r="255">
          <cell r="C255" t="str">
            <v>2182018</v>
          </cell>
          <cell r="D255">
            <v>5645465782</v>
          </cell>
        </row>
        <row r="256">
          <cell r="C256" t="str">
            <v>2182019</v>
          </cell>
          <cell r="D256">
            <v>9923805110</v>
          </cell>
        </row>
        <row r="257">
          <cell r="C257" t="str">
            <v>8182017</v>
          </cell>
          <cell r="D257">
            <v>403828739</v>
          </cell>
        </row>
        <row r="258">
          <cell r="C258" t="str">
            <v>8182018</v>
          </cell>
          <cell r="D258">
            <v>56990043093</v>
          </cell>
        </row>
        <row r="259">
          <cell r="C259" t="str">
            <v>8182019</v>
          </cell>
          <cell r="D259">
            <v>70632813879</v>
          </cell>
        </row>
        <row r="260">
          <cell r="C260" t="str">
            <v>2222017</v>
          </cell>
          <cell r="D260">
            <v>13765785</v>
          </cell>
        </row>
        <row r="261">
          <cell r="C261" t="str">
            <v>2222018</v>
          </cell>
          <cell r="D261">
            <v>3461628254</v>
          </cell>
        </row>
        <row r="262">
          <cell r="C262" t="str">
            <v>2222019</v>
          </cell>
          <cell r="D262">
            <v>3849307000</v>
          </cell>
        </row>
        <row r="263">
          <cell r="C263" t="str">
            <v>2262017</v>
          </cell>
          <cell r="D263">
            <v>418783</v>
          </cell>
        </row>
        <row r="264">
          <cell r="C264" t="str">
            <v>2262018</v>
          </cell>
          <cell r="D264">
            <v>3725634910</v>
          </cell>
        </row>
        <row r="265">
          <cell r="C265" t="str">
            <v>2262019</v>
          </cell>
          <cell r="D265">
            <v>3274000000</v>
          </cell>
        </row>
        <row r="266">
          <cell r="C266" t="str">
            <v>2322017</v>
          </cell>
          <cell r="D266">
            <v>0</v>
          </cell>
        </row>
        <row r="267">
          <cell r="C267" t="str">
            <v>2322018</v>
          </cell>
          <cell r="D267">
            <v>169476779</v>
          </cell>
        </row>
        <row r="268">
          <cell r="C268" t="str">
            <v>2322019</v>
          </cell>
          <cell r="D268">
            <v>476800000</v>
          </cell>
        </row>
        <row r="269">
          <cell r="C269" t="str">
            <v>2332017</v>
          </cell>
          <cell r="D269">
            <v>0</v>
          </cell>
        </row>
        <row r="270">
          <cell r="C270" t="str">
            <v>2332018</v>
          </cell>
          <cell r="D270">
            <v>8377000000</v>
          </cell>
        </row>
        <row r="271">
          <cell r="C271" t="str">
            <v>2332019</v>
          </cell>
          <cell r="D271">
            <v>12107000000</v>
          </cell>
        </row>
        <row r="272">
          <cell r="C272" t="str">
            <v>7482017</v>
          </cell>
        </row>
        <row r="273">
          <cell r="C273" t="str">
            <v>7482018</v>
          </cell>
          <cell r="D273">
            <v>97243030</v>
          </cell>
        </row>
        <row r="274">
          <cell r="C274" t="str">
            <v>7482019</v>
          </cell>
          <cell r="D274">
            <v>1132643615</v>
          </cell>
        </row>
        <row r="275">
          <cell r="C275" t="str">
            <v>2312017</v>
          </cell>
          <cell r="D275">
            <v>2076185020</v>
          </cell>
        </row>
        <row r="276">
          <cell r="C276" t="str">
            <v>2312018</v>
          </cell>
          <cell r="D276">
            <v>30128020719</v>
          </cell>
        </row>
        <row r="277">
          <cell r="C277" t="str">
            <v>2312019</v>
          </cell>
          <cell r="D277">
            <v>57600672960</v>
          </cell>
        </row>
        <row r="278">
          <cell r="C278" t="str">
            <v>1502017</v>
          </cell>
          <cell r="D278">
            <v>46868223341</v>
          </cell>
        </row>
        <row r="279">
          <cell r="C279" t="str">
            <v>1502018</v>
          </cell>
          <cell r="D279">
            <v>28889253765899</v>
          </cell>
        </row>
        <row r="280">
          <cell r="C280" t="str">
            <v>1502019</v>
          </cell>
          <cell r="D280">
            <v>6876264824017</v>
          </cell>
        </row>
        <row r="281">
          <cell r="C281" t="str">
            <v>5132017</v>
          </cell>
          <cell r="D281">
            <v>91300760243</v>
          </cell>
        </row>
        <row r="282">
          <cell r="C282" t="str">
            <v>5132018</v>
          </cell>
          <cell r="D282">
            <v>36304021853721</v>
          </cell>
        </row>
        <row r="283">
          <cell r="C283" t="str">
            <v>5132019</v>
          </cell>
          <cell r="D283">
            <v>14765050616679</v>
          </cell>
        </row>
        <row r="284">
          <cell r="C284" t="str">
            <v>2382017</v>
          </cell>
        </row>
        <row r="285">
          <cell r="C285" t="str">
            <v>2382018</v>
          </cell>
          <cell r="D285">
            <v>0</v>
          </cell>
        </row>
        <row r="286">
          <cell r="C286" t="str">
            <v>2382019</v>
          </cell>
          <cell r="D286">
            <v>0</v>
          </cell>
        </row>
        <row r="287">
          <cell r="C287" t="str">
            <v>2342017</v>
          </cell>
        </row>
        <row r="288">
          <cell r="C288" t="str">
            <v>2342018</v>
          </cell>
          <cell r="D288">
            <v>0</v>
          </cell>
        </row>
        <row r="289">
          <cell r="C289" t="str">
            <v>2342019</v>
          </cell>
          <cell r="D289">
            <v>0</v>
          </cell>
        </row>
        <row r="290">
          <cell r="C290" t="str">
            <v>2422017</v>
          </cell>
          <cell r="D290">
            <v>102595730</v>
          </cell>
        </row>
        <row r="291">
          <cell r="C291" t="str">
            <v>2422018</v>
          </cell>
          <cell r="D291">
            <v>680102840</v>
          </cell>
        </row>
        <row r="292">
          <cell r="C292" t="str">
            <v>2422019</v>
          </cell>
          <cell r="D292">
            <v>247913500</v>
          </cell>
        </row>
        <row r="293">
          <cell r="C293" t="str">
            <v>2462017</v>
          </cell>
          <cell r="D293">
            <v>852012630</v>
          </cell>
        </row>
        <row r="294">
          <cell r="C294" t="str">
            <v>2462018</v>
          </cell>
          <cell r="D294">
            <v>40690638590</v>
          </cell>
        </row>
        <row r="295">
          <cell r="C295" t="str">
            <v>2462019</v>
          </cell>
          <cell r="D295">
            <v>33523715110</v>
          </cell>
        </row>
        <row r="296">
          <cell r="C296" t="str">
            <v>2502017</v>
          </cell>
          <cell r="D296">
            <v>4260597000</v>
          </cell>
        </row>
        <row r="297">
          <cell r="C297" t="str">
            <v>2502018</v>
          </cell>
          <cell r="D297">
            <v>217904789000</v>
          </cell>
        </row>
        <row r="298">
          <cell r="C298" t="str">
            <v>2502019</v>
          </cell>
          <cell r="D298">
            <v>461684786000</v>
          </cell>
        </row>
        <row r="299">
          <cell r="C299" t="str">
            <v>2542017</v>
          </cell>
        </row>
        <row r="300">
          <cell r="C300" t="str">
            <v>2542018</v>
          </cell>
          <cell r="D300">
            <v>0</v>
          </cell>
        </row>
        <row r="301">
          <cell r="C301" t="str">
            <v>2542019</v>
          </cell>
          <cell r="D301">
            <v>0</v>
          </cell>
        </row>
        <row r="302">
          <cell r="C302" t="str">
            <v>2582017</v>
          </cell>
        </row>
        <row r="303">
          <cell r="C303" t="str">
            <v>2582018</v>
          </cell>
          <cell r="D303">
            <v>0</v>
          </cell>
        </row>
        <row r="304">
          <cell r="C304" t="str">
            <v>2582019</v>
          </cell>
          <cell r="D304">
            <v>0</v>
          </cell>
        </row>
        <row r="305">
          <cell r="C305" t="str">
            <v>2602017</v>
          </cell>
        </row>
        <row r="306">
          <cell r="C306" t="str">
            <v>2602018</v>
          </cell>
          <cell r="D306">
            <v>0</v>
          </cell>
        </row>
        <row r="307">
          <cell r="C307" t="str">
            <v>2602019</v>
          </cell>
          <cell r="D307">
            <v>0</v>
          </cell>
        </row>
        <row r="308">
          <cell r="C308" t="str">
            <v>2662017</v>
          </cell>
        </row>
        <row r="309">
          <cell r="C309" t="str">
            <v>2662018</v>
          </cell>
          <cell r="D309">
            <v>5423609662</v>
          </cell>
        </row>
        <row r="310">
          <cell r="C310" t="str">
            <v>2662019</v>
          </cell>
          <cell r="D310">
            <v>9035200000</v>
          </cell>
        </row>
        <row r="311">
          <cell r="C311" t="str">
            <v>2702017</v>
          </cell>
          <cell r="D311">
            <v>0</v>
          </cell>
        </row>
        <row r="312">
          <cell r="C312" t="str">
            <v>2702018</v>
          </cell>
          <cell r="D312">
            <v>139119159</v>
          </cell>
        </row>
        <row r="313">
          <cell r="C313" t="str">
            <v>2702019</v>
          </cell>
          <cell r="D313">
            <v>287600000</v>
          </cell>
        </row>
        <row r="314">
          <cell r="C314" t="str">
            <v>2682017</v>
          </cell>
          <cell r="D314">
            <v>478400</v>
          </cell>
        </row>
        <row r="315">
          <cell r="C315" t="str">
            <v>2682018</v>
          </cell>
          <cell r="D315">
            <v>4411402490</v>
          </cell>
        </row>
        <row r="316">
          <cell r="C316" t="str">
            <v>2682019</v>
          </cell>
          <cell r="D316">
            <v>13749227590</v>
          </cell>
        </row>
        <row r="317">
          <cell r="C317" t="str">
            <v>2762017</v>
          </cell>
          <cell r="D317">
            <v>7901652344</v>
          </cell>
        </row>
        <row r="318">
          <cell r="C318" t="str">
            <v>2762018</v>
          </cell>
          <cell r="D318">
            <v>488723557920</v>
          </cell>
        </row>
        <row r="319">
          <cell r="C319" t="str">
            <v>2762019</v>
          </cell>
          <cell r="D319">
            <v>871079819214</v>
          </cell>
        </row>
        <row r="320">
          <cell r="C320" t="str">
            <v>2882017</v>
          </cell>
          <cell r="D320">
            <v>262714</v>
          </cell>
        </row>
        <row r="321">
          <cell r="C321" t="str">
            <v>2882018</v>
          </cell>
          <cell r="D321">
            <v>9677904159</v>
          </cell>
        </row>
        <row r="322">
          <cell r="C322" t="str">
            <v>2882019</v>
          </cell>
          <cell r="D322">
            <v>11796400000</v>
          </cell>
        </row>
        <row r="323">
          <cell r="C323" t="str">
            <v>2922017</v>
          </cell>
        </row>
        <row r="324">
          <cell r="C324" t="str">
            <v>2922018</v>
          </cell>
          <cell r="D324">
            <v>0</v>
          </cell>
        </row>
        <row r="325">
          <cell r="C325" t="str">
            <v>2922019</v>
          </cell>
          <cell r="D325">
            <v>19000000</v>
          </cell>
        </row>
        <row r="326">
          <cell r="C326" t="str">
            <v>3002017</v>
          </cell>
          <cell r="D326">
            <v>23525000</v>
          </cell>
        </row>
        <row r="327">
          <cell r="C327" t="str">
            <v>3002018</v>
          </cell>
          <cell r="D327">
            <v>29706909000</v>
          </cell>
        </row>
        <row r="328">
          <cell r="C328" t="str">
            <v>3002019</v>
          </cell>
          <cell r="D328">
            <v>21515305760</v>
          </cell>
        </row>
        <row r="329">
          <cell r="C329" t="str">
            <v>3042017</v>
          </cell>
        </row>
        <row r="330">
          <cell r="C330" t="str">
            <v>3042018</v>
          </cell>
          <cell r="D330">
            <v>0</v>
          </cell>
        </row>
        <row r="331">
          <cell r="C331" t="str">
            <v>3042019</v>
          </cell>
          <cell r="D331">
            <v>0</v>
          </cell>
        </row>
        <row r="332">
          <cell r="C332" t="str">
            <v>3082017</v>
          </cell>
        </row>
        <row r="333">
          <cell r="C333" t="str">
            <v>3082018</v>
          </cell>
          <cell r="D333">
            <v>0</v>
          </cell>
        </row>
        <row r="334">
          <cell r="C334" t="str">
            <v>3082019</v>
          </cell>
          <cell r="D334">
            <v>18400000</v>
          </cell>
        </row>
        <row r="335">
          <cell r="C335" t="str">
            <v>3122017</v>
          </cell>
        </row>
        <row r="336">
          <cell r="C336" t="str">
            <v>3122018</v>
          </cell>
          <cell r="D336">
            <v>0</v>
          </cell>
        </row>
        <row r="337">
          <cell r="C337" t="str">
            <v>3122019</v>
          </cell>
          <cell r="D337">
            <v>0</v>
          </cell>
        </row>
        <row r="338">
          <cell r="C338" t="str">
            <v>3162017</v>
          </cell>
        </row>
        <row r="339">
          <cell r="C339" t="str">
            <v>3162018</v>
          </cell>
          <cell r="D339">
            <v>0</v>
          </cell>
        </row>
        <row r="340">
          <cell r="C340" t="str">
            <v>3162019</v>
          </cell>
          <cell r="D340">
            <v>0</v>
          </cell>
        </row>
        <row r="341">
          <cell r="C341" t="str">
            <v>3202017</v>
          </cell>
          <cell r="D341">
            <v>546373</v>
          </cell>
        </row>
        <row r="342">
          <cell r="C342" t="str">
            <v>3202018</v>
          </cell>
          <cell r="D342">
            <v>8719054022</v>
          </cell>
        </row>
        <row r="343">
          <cell r="C343" t="str">
            <v>3202019</v>
          </cell>
          <cell r="D343">
            <v>12097027300</v>
          </cell>
        </row>
        <row r="344">
          <cell r="C344" t="str">
            <v>8312017</v>
          </cell>
        </row>
        <row r="345">
          <cell r="C345" t="str">
            <v>8312018</v>
          </cell>
          <cell r="D345">
            <v>0</v>
          </cell>
        </row>
        <row r="346">
          <cell r="C346" t="str">
            <v>8312019</v>
          </cell>
          <cell r="D346">
            <v>0</v>
          </cell>
        </row>
        <row r="347">
          <cell r="C347" t="str">
            <v>3242017</v>
          </cell>
        </row>
        <row r="348">
          <cell r="C348" t="str">
            <v>3242018</v>
          </cell>
          <cell r="D348">
            <v>4035603668</v>
          </cell>
        </row>
        <row r="349">
          <cell r="C349" t="str">
            <v>3242019</v>
          </cell>
          <cell r="D349">
            <v>3672000000</v>
          </cell>
        </row>
        <row r="350">
          <cell r="C350" t="str">
            <v>6242017</v>
          </cell>
        </row>
        <row r="351">
          <cell r="C351" t="str">
            <v>6242018</v>
          </cell>
          <cell r="D351">
            <v>283354647</v>
          </cell>
        </row>
        <row r="352">
          <cell r="C352" t="str">
            <v>6242019</v>
          </cell>
          <cell r="D352">
            <v>434400000</v>
          </cell>
        </row>
        <row r="353">
          <cell r="C353" t="str">
            <v>3282017</v>
          </cell>
        </row>
        <row r="354">
          <cell r="C354" t="str">
            <v>3282018</v>
          </cell>
          <cell r="D354">
            <v>683242974</v>
          </cell>
        </row>
        <row r="355">
          <cell r="C355" t="str">
            <v>3282019</v>
          </cell>
          <cell r="D355">
            <v>130647589</v>
          </cell>
        </row>
        <row r="356">
          <cell r="C356" t="str">
            <v>3322017</v>
          </cell>
        </row>
        <row r="357">
          <cell r="C357" t="str">
            <v>3322018</v>
          </cell>
          <cell r="D357">
            <v>47192866</v>
          </cell>
        </row>
        <row r="358">
          <cell r="C358" t="str">
            <v>3322019</v>
          </cell>
          <cell r="D358">
            <v>244600000</v>
          </cell>
        </row>
        <row r="359">
          <cell r="C359" t="str">
            <v>3342017</v>
          </cell>
        </row>
        <row r="360">
          <cell r="C360" t="str">
            <v>3342018</v>
          </cell>
          <cell r="D360">
            <v>0</v>
          </cell>
        </row>
        <row r="361">
          <cell r="C361" t="str">
            <v>3342019</v>
          </cell>
          <cell r="D361">
            <v>0</v>
          </cell>
        </row>
        <row r="362">
          <cell r="C362" t="str">
            <v>3362017</v>
          </cell>
        </row>
        <row r="363">
          <cell r="C363" t="str">
            <v>3362018</v>
          </cell>
          <cell r="D363">
            <v>0</v>
          </cell>
        </row>
        <row r="364">
          <cell r="C364" t="str">
            <v>3362019</v>
          </cell>
          <cell r="D364">
            <v>0</v>
          </cell>
        </row>
        <row r="365">
          <cell r="C365" t="str">
            <v>3402017</v>
          </cell>
          <cell r="D365">
            <v>229947</v>
          </cell>
        </row>
        <row r="366">
          <cell r="C366" t="str">
            <v>3402018</v>
          </cell>
          <cell r="D366">
            <v>4457326970</v>
          </cell>
        </row>
        <row r="367">
          <cell r="C367" t="str">
            <v>3402019</v>
          </cell>
          <cell r="D367">
            <v>4716456584</v>
          </cell>
        </row>
        <row r="368">
          <cell r="C368" t="str">
            <v>3482017</v>
          </cell>
          <cell r="D368">
            <v>0</v>
          </cell>
        </row>
        <row r="369">
          <cell r="C369" t="str">
            <v>3482018</v>
          </cell>
          <cell r="D369">
            <v>50892082362</v>
          </cell>
        </row>
        <row r="370">
          <cell r="C370" t="str">
            <v>3482019</v>
          </cell>
          <cell r="D370">
            <v>64814000000</v>
          </cell>
        </row>
        <row r="371">
          <cell r="C371" t="str">
            <v>3522017</v>
          </cell>
          <cell r="D371">
            <v>166752350</v>
          </cell>
        </row>
        <row r="372">
          <cell r="C372" t="str">
            <v>3522018</v>
          </cell>
          <cell r="D372">
            <v>1358646108</v>
          </cell>
        </row>
        <row r="373">
          <cell r="C373" t="str">
            <v>3522019</v>
          </cell>
          <cell r="D373">
            <v>2254453502</v>
          </cell>
        </row>
        <row r="374">
          <cell r="C374" t="str">
            <v>3562017</v>
          </cell>
          <cell r="D374">
            <v>2407098107</v>
          </cell>
        </row>
        <row r="375">
          <cell r="C375" t="str">
            <v>3562018</v>
          </cell>
          <cell r="D375">
            <v>3034747910039</v>
          </cell>
        </row>
        <row r="376">
          <cell r="C376" t="str">
            <v>3562019</v>
          </cell>
          <cell r="D376">
            <v>2701879832596</v>
          </cell>
        </row>
        <row r="377">
          <cell r="C377" t="str">
            <v>3602017</v>
          </cell>
          <cell r="D377">
            <v>1052360480</v>
          </cell>
        </row>
        <row r="378">
          <cell r="C378" t="str">
            <v>3602018</v>
          </cell>
          <cell r="D378">
            <v>359898062749</v>
          </cell>
        </row>
        <row r="379">
          <cell r="C379" t="str">
            <v>3602019</v>
          </cell>
          <cell r="D379">
            <v>500094741860</v>
          </cell>
        </row>
        <row r="380">
          <cell r="C380" t="str">
            <v>3642017</v>
          </cell>
          <cell r="D380">
            <v>325668724</v>
          </cell>
        </row>
        <row r="381">
          <cell r="C381" t="str">
            <v>3642018</v>
          </cell>
          <cell r="D381">
            <v>373580884119</v>
          </cell>
        </row>
        <row r="382">
          <cell r="C382" t="str">
            <v>3642019</v>
          </cell>
          <cell r="D382">
            <v>553591658661</v>
          </cell>
        </row>
        <row r="383">
          <cell r="C383" t="str">
            <v>3682017</v>
          </cell>
          <cell r="D383">
            <v>15587857</v>
          </cell>
        </row>
        <row r="384">
          <cell r="C384" t="str">
            <v>3682018</v>
          </cell>
          <cell r="D384">
            <v>39483292158</v>
          </cell>
        </row>
        <row r="385">
          <cell r="C385" t="str">
            <v>3682019</v>
          </cell>
          <cell r="D385">
            <v>41340600000</v>
          </cell>
        </row>
        <row r="386">
          <cell r="C386" t="str">
            <v>3722017</v>
          </cell>
          <cell r="D386">
            <v>154385040</v>
          </cell>
        </row>
        <row r="387">
          <cell r="C387" t="str">
            <v>3722018</v>
          </cell>
          <cell r="D387">
            <v>11794711700</v>
          </cell>
        </row>
        <row r="388">
          <cell r="C388" t="str">
            <v>3722019</v>
          </cell>
          <cell r="D388">
            <v>14622540400</v>
          </cell>
        </row>
        <row r="389">
          <cell r="C389" t="str">
            <v>8332017</v>
          </cell>
        </row>
        <row r="390">
          <cell r="C390" t="str">
            <v>8332018</v>
          </cell>
          <cell r="D390">
            <v>0</v>
          </cell>
        </row>
        <row r="391">
          <cell r="C391" t="str">
            <v>8332019</v>
          </cell>
          <cell r="D391">
            <v>0</v>
          </cell>
        </row>
        <row r="392">
          <cell r="C392" t="str">
            <v>3762017</v>
          </cell>
          <cell r="D392">
            <v>912898000</v>
          </cell>
        </row>
        <row r="393">
          <cell r="C393" t="str">
            <v>3762018</v>
          </cell>
          <cell r="D393">
            <v>13472735204</v>
          </cell>
        </row>
        <row r="394">
          <cell r="C394" t="str">
            <v>3762019</v>
          </cell>
          <cell r="D394">
            <v>18235334000</v>
          </cell>
        </row>
        <row r="395">
          <cell r="C395" t="str">
            <v>3802017</v>
          </cell>
          <cell r="D395">
            <v>1437245062</v>
          </cell>
        </row>
        <row r="396">
          <cell r="C396" t="str">
            <v>3802018</v>
          </cell>
          <cell r="D396">
            <v>135283004731</v>
          </cell>
        </row>
        <row r="397">
          <cell r="C397" t="str">
            <v>3802019</v>
          </cell>
          <cell r="D397">
            <v>170794355151</v>
          </cell>
        </row>
        <row r="398">
          <cell r="C398" t="str">
            <v>3882017</v>
          </cell>
          <cell r="D398">
            <v>2839380</v>
          </cell>
        </row>
        <row r="399">
          <cell r="C399" t="str">
            <v>3882018</v>
          </cell>
          <cell r="D399">
            <v>1555454386</v>
          </cell>
        </row>
        <row r="400">
          <cell r="C400" t="str">
            <v>3882019</v>
          </cell>
          <cell r="D400">
            <v>545400000</v>
          </cell>
        </row>
        <row r="401">
          <cell r="C401" t="str">
            <v>3922017</v>
          </cell>
          <cell r="D401">
            <v>10684574000</v>
          </cell>
        </row>
        <row r="402">
          <cell r="C402" t="str">
            <v>3922018</v>
          </cell>
          <cell r="D402">
            <v>249474058939</v>
          </cell>
        </row>
        <row r="403">
          <cell r="C403" t="str">
            <v>3922019</v>
          </cell>
          <cell r="D403">
            <v>364538280000</v>
          </cell>
        </row>
        <row r="404">
          <cell r="C404" t="str">
            <v>8322017</v>
          </cell>
        </row>
        <row r="405">
          <cell r="C405" t="str">
            <v>8322018</v>
          </cell>
          <cell r="D405">
            <v>0</v>
          </cell>
        </row>
        <row r="406">
          <cell r="C406" t="str">
            <v>8322019</v>
          </cell>
          <cell r="D406">
            <v>0</v>
          </cell>
        </row>
        <row r="407">
          <cell r="C407" t="str">
            <v>4002017</v>
          </cell>
          <cell r="D407">
            <v>158955060</v>
          </cell>
        </row>
        <row r="408">
          <cell r="C408" t="str">
            <v>4002018</v>
          </cell>
          <cell r="D408">
            <v>12741995282</v>
          </cell>
        </row>
        <row r="409">
          <cell r="C409" t="str">
            <v>4002019</v>
          </cell>
          <cell r="D409">
            <v>7764168920</v>
          </cell>
        </row>
        <row r="410">
          <cell r="C410" t="str">
            <v>3982017</v>
          </cell>
          <cell r="D410">
            <v>49507700</v>
          </cell>
        </row>
        <row r="411">
          <cell r="C411" t="str">
            <v>3982018</v>
          </cell>
          <cell r="D411">
            <v>468582775097</v>
          </cell>
        </row>
        <row r="412">
          <cell r="C412" t="str">
            <v>3982019</v>
          </cell>
          <cell r="D412">
            <v>477260697863</v>
          </cell>
        </row>
        <row r="413">
          <cell r="C413" t="str">
            <v>4042017</v>
          </cell>
          <cell r="D413">
            <v>275512277</v>
          </cell>
        </row>
        <row r="414">
          <cell r="C414" t="str">
            <v>4042018</v>
          </cell>
          <cell r="D414">
            <v>14656383618</v>
          </cell>
        </row>
        <row r="415">
          <cell r="C415" t="str">
            <v>4042019</v>
          </cell>
          <cell r="D415">
            <v>39605552555</v>
          </cell>
        </row>
        <row r="416">
          <cell r="C416" t="str">
            <v>2962017</v>
          </cell>
          <cell r="D416">
            <v>0</v>
          </cell>
        </row>
        <row r="417">
          <cell r="C417" t="str">
            <v>2962018</v>
          </cell>
          <cell r="D417">
            <v>0</v>
          </cell>
        </row>
        <row r="418">
          <cell r="C418" t="str">
            <v>2962019</v>
          </cell>
          <cell r="D418">
            <v>5800000</v>
          </cell>
        </row>
        <row r="419">
          <cell r="C419" t="str">
            <v>4142017</v>
          </cell>
          <cell r="D419">
            <v>309864884</v>
          </cell>
        </row>
        <row r="420">
          <cell r="C420" t="str">
            <v>4142018</v>
          </cell>
          <cell r="D420">
            <v>19451374068</v>
          </cell>
        </row>
        <row r="421">
          <cell r="C421" t="str">
            <v>4142019</v>
          </cell>
          <cell r="D421">
            <v>24193049349</v>
          </cell>
        </row>
        <row r="422">
          <cell r="C422" t="str">
            <v>4172017</v>
          </cell>
          <cell r="D422">
            <v>21650</v>
          </cell>
        </row>
        <row r="423">
          <cell r="C423" t="str">
            <v>4172018</v>
          </cell>
          <cell r="D423" t="e">
            <v>#VALUE!</v>
          </cell>
        </row>
        <row r="424">
          <cell r="C424" t="str">
            <v>4172019</v>
          </cell>
          <cell r="D424">
            <v>9118458837</v>
          </cell>
        </row>
        <row r="425">
          <cell r="C425" t="str">
            <v>4322017</v>
          </cell>
          <cell r="D425">
            <v>2467216608</v>
          </cell>
        </row>
        <row r="426">
          <cell r="C426" t="str">
            <v>4322018</v>
          </cell>
          <cell r="D426">
            <v>803012792493</v>
          </cell>
        </row>
        <row r="427">
          <cell r="C427" t="str">
            <v>4322019</v>
          </cell>
          <cell r="D427">
            <v>962169681457</v>
          </cell>
        </row>
        <row r="428">
          <cell r="C428" t="str">
            <v>4182017</v>
          </cell>
          <cell r="D428">
            <v>1473259</v>
          </cell>
        </row>
        <row r="429">
          <cell r="C429" t="str">
            <v>4182018</v>
          </cell>
          <cell r="D429">
            <v>28498983252</v>
          </cell>
        </row>
        <row r="430">
          <cell r="C430" t="str">
            <v>4182019</v>
          </cell>
          <cell r="D430">
            <v>27537110194</v>
          </cell>
        </row>
        <row r="431">
          <cell r="C431" t="str">
            <v>4192017</v>
          </cell>
          <cell r="D431">
            <v>6056981489</v>
          </cell>
        </row>
        <row r="432">
          <cell r="C432" t="str">
            <v>4192018</v>
          </cell>
          <cell r="D432">
            <v>2566323667307</v>
          </cell>
        </row>
        <row r="433">
          <cell r="C433" t="str">
            <v>4192019</v>
          </cell>
          <cell r="D433">
            <v>3559460524087</v>
          </cell>
        </row>
        <row r="434">
          <cell r="C434" t="str">
            <v>4282017</v>
          </cell>
          <cell r="D434">
            <v>2831080</v>
          </cell>
        </row>
        <row r="435">
          <cell r="C435" t="str">
            <v>4282018</v>
          </cell>
          <cell r="D435">
            <v>32860014870</v>
          </cell>
        </row>
        <row r="436">
          <cell r="C436" t="str">
            <v>4282019</v>
          </cell>
          <cell r="D436">
            <v>18865363762</v>
          </cell>
        </row>
        <row r="437">
          <cell r="C437" t="str">
            <v>1992017</v>
          </cell>
          <cell r="D437">
            <v>2359447436</v>
          </cell>
        </row>
        <row r="438">
          <cell r="C438" t="str">
            <v>1992018</v>
          </cell>
          <cell r="D438">
            <v>300292404255</v>
          </cell>
        </row>
        <row r="439">
          <cell r="C439" t="str">
            <v>1992019</v>
          </cell>
          <cell r="D439">
            <v>592320036439</v>
          </cell>
        </row>
        <row r="440">
          <cell r="C440" t="str">
            <v>4222017</v>
          </cell>
          <cell r="D440">
            <v>53387000</v>
          </cell>
        </row>
        <row r="441">
          <cell r="C441" t="str">
            <v>4222018</v>
          </cell>
          <cell r="D441">
            <v>3404015803</v>
          </cell>
        </row>
        <row r="442">
          <cell r="C442" t="str">
            <v>4222019</v>
          </cell>
          <cell r="D442">
            <v>3935300940</v>
          </cell>
        </row>
        <row r="443">
          <cell r="C443" t="str">
            <v>4262017</v>
          </cell>
        </row>
        <row r="444">
          <cell r="C444" t="str">
            <v>4262018</v>
          </cell>
          <cell r="D444">
            <v>21228770</v>
          </cell>
        </row>
        <row r="445">
          <cell r="C445" t="str">
            <v>4262019</v>
          </cell>
          <cell r="D445">
            <v>50200000</v>
          </cell>
        </row>
        <row r="446">
          <cell r="C446" t="str">
            <v>4302017</v>
          </cell>
        </row>
        <row r="447">
          <cell r="C447" t="str">
            <v>4302018</v>
          </cell>
          <cell r="D447">
            <v>447710982</v>
          </cell>
        </row>
        <row r="448">
          <cell r="C448" t="str">
            <v>4302019</v>
          </cell>
          <cell r="D448">
            <v>756400000</v>
          </cell>
        </row>
        <row r="449">
          <cell r="C449" t="str">
            <v>4342017</v>
          </cell>
          <cell r="D449">
            <v>1236961</v>
          </cell>
        </row>
        <row r="450">
          <cell r="C450" t="str">
            <v>4342018</v>
          </cell>
          <cell r="D450" t="e">
            <v>#VALUE!</v>
          </cell>
        </row>
        <row r="451">
          <cell r="C451" t="str">
            <v>4342019</v>
          </cell>
          <cell r="D451">
            <v>17590158181</v>
          </cell>
        </row>
        <row r="452">
          <cell r="C452" t="str">
            <v>4382017</v>
          </cell>
        </row>
        <row r="453">
          <cell r="C453" t="str">
            <v>4382018</v>
          </cell>
          <cell r="D453">
            <v>0</v>
          </cell>
        </row>
        <row r="454">
          <cell r="C454" t="str">
            <v>4382019</v>
          </cell>
          <cell r="D454">
            <v>2000000</v>
          </cell>
        </row>
        <row r="455">
          <cell r="C455" t="str">
            <v>4402017</v>
          </cell>
          <cell r="D455">
            <v>472000</v>
          </cell>
        </row>
        <row r="456">
          <cell r="C456" t="str">
            <v>4402018</v>
          </cell>
          <cell r="D456">
            <v>60477000000</v>
          </cell>
        </row>
        <row r="457">
          <cell r="C457" t="str">
            <v>4402019</v>
          </cell>
          <cell r="D457">
            <v>34079200000</v>
          </cell>
        </row>
        <row r="458">
          <cell r="C458" t="str">
            <v>4422017</v>
          </cell>
          <cell r="D458">
            <v>7321112170</v>
          </cell>
        </row>
        <row r="459">
          <cell r="C459" t="str">
            <v>4422018</v>
          </cell>
          <cell r="D459">
            <v>15603839580</v>
          </cell>
        </row>
        <row r="460">
          <cell r="C460" t="str">
            <v>4422019</v>
          </cell>
          <cell r="D460">
            <v>7527843340</v>
          </cell>
        </row>
        <row r="461">
          <cell r="C461" t="str">
            <v>4502017</v>
          </cell>
          <cell r="D461">
            <v>15025060</v>
          </cell>
        </row>
        <row r="462">
          <cell r="C462" t="str">
            <v>4502018</v>
          </cell>
          <cell r="D462">
            <v>4702734407</v>
          </cell>
        </row>
        <row r="463">
          <cell r="C463" t="str">
            <v>4502019</v>
          </cell>
          <cell r="D463">
            <v>3329782550</v>
          </cell>
        </row>
        <row r="464">
          <cell r="C464" t="str">
            <v>4542017</v>
          </cell>
          <cell r="D464">
            <v>10880</v>
          </cell>
        </row>
        <row r="465">
          <cell r="C465" t="str">
            <v>4542018</v>
          </cell>
          <cell r="D465">
            <v>162788485</v>
          </cell>
        </row>
        <row r="466">
          <cell r="C466" t="str">
            <v>4542019</v>
          </cell>
          <cell r="D466">
            <v>1599802464</v>
          </cell>
        </row>
        <row r="467">
          <cell r="C467" t="str">
            <v>4582017</v>
          </cell>
          <cell r="D467">
            <v>1455209824</v>
          </cell>
        </row>
        <row r="468">
          <cell r="C468" t="str">
            <v>4582018</v>
          </cell>
          <cell r="D468">
            <v>112776848128</v>
          </cell>
        </row>
        <row r="469">
          <cell r="C469" t="str">
            <v>4582019</v>
          </cell>
          <cell r="D469">
            <v>146028144705</v>
          </cell>
        </row>
        <row r="470">
          <cell r="C470" t="str">
            <v>4622017</v>
          </cell>
          <cell r="D470">
            <v>7745646</v>
          </cell>
        </row>
        <row r="471">
          <cell r="C471" t="str">
            <v>4622018</v>
          </cell>
          <cell r="D471">
            <v>62011941</v>
          </cell>
        </row>
        <row r="472">
          <cell r="C472" t="str">
            <v>4622019</v>
          </cell>
          <cell r="D472">
            <v>11600000</v>
          </cell>
        </row>
        <row r="473">
          <cell r="C473" t="str">
            <v>4662017</v>
          </cell>
        </row>
        <row r="474">
          <cell r="C474" t="str">
            <v>4662018</v>
          </cell>
          <cell r="D474">
            <v>3071855604</v>
          </cell>
        </row>
        <row r="475">
          <cell r="C475" t="str">
            <v>4662019</v>
          </cell>
          <cell r="D475">
            <v>2881800000</v>
          </cell>
        </row>
        <row r="476">
          <cell r="C476" t="str">
            <v>4702017</v>
          </cell>
          <cell r="D476">
            <v>2636210</v>
          </cell>
        </row>
        <row r="477">
          <cell r="C477" t="str">
            <v>4702018</v>
          </cell>
          <cell r="D477">
            <v>119262807</v>
          </cell>
        </row>
        <row r="478">
          <cell r="C478" t="str">
            <v>4702019</v>
          </cell>
          <cell r="D478">
            <v>653073449</v>
          </cell>
        </row>
        <row r="479">
          <cell r="C479" t="str">
            <v>5842017</v>
          </cell>
          <cell r="D479">
            <v>161087</v>
          </cell>
        </row>
        <row r="480">
          <cell r="C480" t="str">
            <v>5842018</v>
          </cell>
          <cell r="D480">
            <v>133837</v>
          </cell>
        </row>
        <row r="481">
          <cell r="C481" t="str">
            <v>5842019</v>
          </cell>
          <cell r="D481">
            <v>182569</v>
          </cell>
        </row>
        <row r="482">
          <cell r="C482" t="str">
            <v>4742017</v>
          </cell>
        </row>
        <row r="483">
          <cell r="C483" t="str">
            <v>4742018</v>
          </cell>
          <cell r="D483">
            <v>0</v>
          </cell>
        </row>
        <row r="484">
          <cell r="C484" t="str">
            <v>4742019</v>
          </cell>
          <cell r="D484">
            <v>0</v>
          </cell>
        </row>
        <row r="485">
          <cell r="C485" t="str">
            <v>4782017</v>
          </cell>
          <cell r="D485">
            <v>0</v>
          </cell>
        </row>
        <row r="486">
          <cell r="C486" t="str">
            <v>4782018</v>
          </cell>
          <cell r="D486" t="e">
            <v>#VALUE!</v>
          </cell>
        </row>
        <row r="487">
          <cell r="C487" t="str">
            <v>4782019</v>
          </cell>
          <cell r="D487">
            <v>1510200000</v>
          </cell>
        </row>
        <row r="488">
          <cell r="C488" t="str">
            <v>4802017</v>
          </cell>
          <cell r="D488">
            <v>196047000</v>
          </cell>
        </row>
        <row r="489">
          <cell r="C489" t="str">
            <v>4802018</v>
          </cell>
          <cell r="D489">
            <v>233717000</v>
          </cell>
        </row>
        <row r="490">
          <cell r="C490" t="str">
            <v>4802019</v>
          </cell>
          <cell r="D490">
            <v>350441000</v>
          </cell>
        </row>
        <row r="491">
          <cell r="C491" t="str">
            <v>1752017</v>
          </cell>
        </row>
        <row r="492">
          <cell r="C492" t="str">
            <v>1752018</v>
          </cell>
          <cell r="D492">
            <v>0</v>
          </cell>
        </row>
        <row r="493">
          <cell r="C493" t="str">
            <v>1752019</v>
          </cell>
          <cell r="D493">
            <v>0</v>
          </cell>
        </row>
        <row r="494">
          <cell r="C494" t="str">
            <v>542017</v>
          </cell>
          <cell r="D494">
            <v>137297563</v>
          </cell>
        </row>
        <row r="495">
          <cell r="C495" t="str">
            <v>542018</v>
          </cell>
          <cell r="D495">
            <v>4784623558</v>
          </cell>
        </row>
        <row r="496">
          <cell r="C496" t="str">
            <v>542019</v>
          </cell>
          <cell r="D496">
            <v>1717709255</v>
          </cell>
        </row>
        <row r="497">
          <cell r="C497" t="str">
            <v>4842017</v>
          </cell>
          <cell r="D497">
            <v>928835510</v>
          </cell>
        </row>
        <row r="498">
          <cell r="C498" t="str">
            <v>4842018</v>
          </cell>
          <cell r="D498">
            <v>374791240940</v>
          </cell>
        </row>
        <row r="499">
          <cell r="C499" t="str">
            <v>4842019</v>
          </cell>
          <cell r="D499">
            <v>493977124730</v>
          </cell>
        </row>
        <row r="500">
          <cell r="C500" t="str">
            <v>572017</v>
          </cell>
          <cell r="D500">
            <v>8101071</v>
          </cell>
        </row>
        <row r="501">
          <cell r="C501" t="str">
            <v>572018</v>
          </cell>
          <cell r="D501">
            <v>8073821</v>
          </cell>
        </row>
        <row r="502">
          <cell r="C502" t="str">
            <v>572019</v>
          </cell>
          <cell r="D502">
            <v>20509379</v>
          </cell>
        </row>
        <row r="503">
          <cell r="C503" t="str">
            <v>5832017</v>
          </cell>
        </row>
        <row r="504">
          <cell r="C504" t="str">
            <v>5832018</v>
          </cell>
          <cell r="D504">
            <v>0</v>
          </cell>
        </row>
        <row r="505">
          <cell r="C505" t="str">
            <v>5832019</v>
          </cell>
          <cell r="D505">
            <v>9000000</v>
          </cell>
        </row>
        <row r="506">
          <cell r="C506" t="str">
            <v>172017</v>
          </cell>
          <cell r="D506">
            <v>72564900</v>
          </cell>
        </row>
        <row r="507">
          <cell r="C507" t="str">
            <v>172018</v>
          </cell>
          <cell r="D507">
            <v>46145784144</v>
          </cell>
        </row>
        <row r="508">
          <cell r="C508" t="str">
            <v>172019</v>
          </cell>
          <cell r="D508">
            <v>121290718638</v>
          </cell>
        </row>
        <row r="509">
          <cell r="C509" t="str">
            <v>4922017</v>
          </cell>
          <cell r="D509">
            <v>0</v>
          </cell>
        </row>
        <row r="510">
          <cell r="C510" t="str">
            <v>4922018</v>
          </cell>
          <cell r="D510">
            <v>0</v>
          </cell>
        </row>
        <row r="511">
          <cell r="C511" t="str">
            <v>4922019</v>
          </cell>
          <cell r="D511">
            <v>0</v>
          </cell>
        </row>
        <row r="512">
          <cell r="C512" t="str">
            <v>4962017</v>
          </cell>
          <cell r="D512">
            <v>8367360</v>
          </cell>
        </row>
        <row r="513">
          <cell r="C513" t="str">
            <v>4962018</v>
          </cell>
          <cell r="D513">
            <v>37865743580</v>
          </cell>
        </row>
        <row r="514">
          <cell r="C514" t="str">
            <v>4962019</v>
          </cell>
          <cell r="D514">
            <v>82733185430</v>
          </cell>
        </row>
        <row r="515">
          <cell r="C515" t="str">
            <v>4992017</v>
          </cell>
          <cell r="D515">
            <v>111900</v>
          </cell>
        </row>
        <row r="516">
          <cell r="C516" t="str">
            <v>4992018</v>
          </cell>
          <cell r="D516">
            <v>272134500</v>
          </cell>
        </row>
        <row r="517">
          <cell r="C517" t="str">
            <v>4992019</v>
          </cell>
          <cell r="D517">
            <v>1058352950</v>
          </cell>
        </row>
        <row r="518">
          <cell r="C518" t="str">
            <v>5002017</v>
          </cell>
        </row>
        <row r="519">
          <cell r="C519" t="str">
            <v>5002018</v>
          </cell>
          <cell r="D519">
            <v>0</v>
          </cell>
        </row>
        <row r="520">
          <cell r="C520" t="str">
            <v>5002019</v>
          </cell>
          <cell r="D520">
            <v>0</v>
          </cell>
        </row>
        <row r="521">
          <cell r="C521" t="str">
            <v>5042017</v>
          </cell>
          <cell r="D521">
            <v>77935810</v>
          </cell>
        </row>
        <row r="522">
          <cell r="C522" t="str">
            <v>5042018</v>
          </cell>
          <cell r="D522">
            <v>25227839606</v>
          </cell>
        </row>
        <row r="523">
          <cell r="C523" t="str">
            <v>5042019</v>
          </cell>
          <cell r="D523">
            <v>27612592140</v>
          </cell>
        </row>
        <row r="524">
          <cell r="C524" t="str">
            <v>5082017</v>
          </cell>
          <cell r="D524">
            <v>3557000</v>
          </cell>
        </row>
        <row r="525">
          <cell r="C525" t="str">
            <v>5082018</v>
          </cell>
          <cell r="D525">
            <v>12708257612</v>
          </cell>
        </row>
        <row r="526">
          <cell r="C526" t="str">
            <v>5082019</v>
          </cell>
          <cell r="D526">
            <v>12204947000</v>
          </cell>
        </row>
        <row r="527">
          <cell r="C527" t="str">
            <v>1042017</v>
          </cell>
          <cell r="D527">
            <v>4833936</v>
          </cell>
        </row>
        <row r="528">
          <cell r="C528" t="str">
            <v>1042018</v>
          </cell>
          <cell r="D528">
            <v>21667102307</v>
          </cell>
        </row>
        <row r="529">
          <cell r="C529" t="str">
            <v>1042019</v>
          </cell>
          <cell r="D529">
            <v>20541906830</v>
          </cell>
        </row>
        <row r="530">
          <cell r="C530" t="str">
            <v>5162017</v>
          </cell>
          <cell r="D530">
            <v>22206886</v>
          </cell>
        </row>
        <row r="531">
          <cell r="C531" t="str">
            <v>5162018</v>
          </cell>
          <cell r="D531">
            <v>4087021807</v>
          </cell>
        </row>
        <row r="532">
          <cell r="C532" t="str">
            <v>5162019</v>
          </cell>
          <cell r="D532">
            <v>4054300144</v>
          </cell>
        </row>
        <row r="533">
          <cell r="C533" t="str">
            <v>5202017</v>
          </cell>
          <cell r="D533">
            <v>7939984</v>
          </cell>
        </row>
        <row r="534">
          <cell r="C534" t="str">
            <v>5202018</v>
          </cell>
          <cell r="D534">
            <v>7939984</v>
          </cell>
        </row>
        <row r="535">
          <cell r="C535" t="str">
            <v>5202019</v>
          </cell>
          <cell r="D535">
            <v>1726810</v>
          </cell>
        </row>
        <row r="536">
          <cell r="C536" t="str">
            <v>5242017</v>
          </cell>
          <cell r="D536">
            <v>4566840</v>
          </cell>
        </row>
        <row r="537">
          <cell r="C537" t="str">
            <v>5242018</v>
          </cell>
          <cell r="D537">
            <v>6852196998</v>
          </cell>
        </row>
        <row r="538">
          <cell r="C538" t="str">
            <v>5242019</v>
          </cell>
          <cell r="D538">
            <v>1526047551</v>
          </cell>
        </row>
        <row r="539">
          <cell r="C539" t="str">
            <v>5282017</v>
          </cell>
          <cell r="D539">
            <v>5855480476</v>
          </cell>
        </row>
        <row r="540">
          <cell r="C540" t="str">
            <v>5282018</v>
          </cell>
          <cell r="D540">
            <v>128716514904</v>
          </cell>
        </row>
        <row r="541">
          <cell r="C541" t="str">
            <v>5282019</v>
          </cell>
          <cell r="D541">
            <v>150112442000</v>
          </cell>
        </row>
        <row r="542">
          <cell r="C542" t="str">
            <v>5402017</v>
          </cell>
        </row>
        <row r="543">
          <cell r="C543" t="str">
            <v>5402018</v>
          </cell>
          <cell r="D543">
            <v>0</v>
          </cell>
        </row>
        <row r="544">
          <cell r="C544" t="str">
            <v>5402019</v>
          </cell>
          <cell r="D544">
            <v>417800000</v>
          </cell>
        </row>
        <row r="545">
          <cell r="C545" t="str">
            <v>5542017</v>
          </cell>
          <cell r="D545">
            <v>1335953205</v>
          </cell>
        </row>
        <row r="546">
          <cell r="C546" t="str">
            <v>5542018</v>
          </cell>
          <cell r="D546">
            <v>30807559275</v>
          </cell>
        </row>
        <row r="547">
          <cell r="C547" t="str">
            <v>5542019</v>
          </cell>
          <cell r="D547">
            <v>36275882205</v>
          </cell>
        </row>
        <row r="548">
          <cell r="C548" t="str">
            <v>5582017</v>
          </cell>
        </row>
        <row r="549">
          <cell r="C549" t="str">
            <v>5582018</v>
          </cell>
          <cell r="D549">
            <v>3508540560</v>
          </cell>
        </row>
        <row r="550">
          <cell r="C550" t="str">
            <v>5582019</v>
          </cell>
          <cell r="D550">
            <v>3117600000</v>
          </cell>
        </row>
        <row r="551">
          <cell r="C551" t="str">
            <v>5622017</v>
          </cell>
          <cell r="D551">
            <v>0</v>
          </cell>
        </row>
        <row r="552">
          <cell r="C552" t="str">
            <v>5622018</v>
          </cell>
          <cell r="D552">
            <v>1353445854</v>
          </cell>
        </row>
        <row r="553">
          <cell r="C553" t="str">
            <v>5622019</v>
          </cell>
          <cell r="D553">
            <v>2285400000</v>
          </cell>
        </row>
        <row r="554">
          <cell r="C554" t="str">
            <v>5662017</v>
          </cell>
          <cell r="D554">
            <v>22001546</v>
          </cell>
        </row>
        <row r="555">
          <cell r="C555" t="str">
            <v>5662018</v>
          </cell>
          <cell r="D555">
            <v>90432188435</v>
          </cell>
        </row>
        <row r="556">
          <cell r="C556" t="str">
            <v>5662019</v>
          </cell>
          <cell r="D556">
            <v>124516975197</v>
          </cell>
        </row>
        <row r="557">
          <cell r="C557" t="str">
            <v>5702017</v>
          </cell>
        </row>
        <row r="558">
          <cell r="C558" t="str">
            <v>5702018</v>
          </cell>
          <cell r="D558">
            <v>0</v>
          </cell>
        </row>
        <row r="559">
          <cell r="C559" t="str">
            <v>5702019</v>
          </cell>
          <cell r="D559">
            <v>0</v>
          </cell>
        </row>
        <row r="560">
          <cell r="C560" t="str">
            <v>5742017</v>
          </cell>
        </row>
        <row r="561">
          <cell r="C561" t="str">
            <v>5742018</v>
          </cell>
          <cell r="D561">
            <v>0</v>
          </cell>
        </row>
        <row r="562">
          <cell r="C562" t="str">
            <v>5742019</v>
          </cell>
          <cell r="D562">
            <v>0</v>
          </cell>
        </row>
        <row r="563">
          <cell r="C563" t="str">
            <v>8072017</v>
          </cell>
        </row>
        <row r="564">
          <cell r="C564" t="str">
            <v>8072018</v>
          </cell>
          <cell r="D564">
            <v>10944000000</v>
          </cell>
        </row>
        <row r="565">
          <cell r="C565" t="str">
            <v>8072019</v>
          </cell>
          <cell r="D565">
            <v>7708800000</v>
          </cell>
        </row>
        <row r="566">
          <cell r="C566" t="str">
            <v>152017</v>
          </cell>
          <cell r="D566">
            <v>525617626</v>
          </cell>
        </row>
        <row r="567">
          <cell r="C567" t="str">
            <v>152018</v>
          </cell>
          <cell r="D567">
            <v>150540267368</v>
          </cell>
        </row>
        <row r="568">
          <cell r="C568" t="str">
            <v>152019</v>
          </cell>
          <cell r="D568">
            <v>233470773918</v>
          </cell>
        </row>
        <row r="569">
          <cell r="C569" t="str">
            <v>7462017</v>
          </cell>
          <cell r="D569">
            <v>519929287</v>
          </cell>
        </row>
        <row r="570">
          <cell r="C570" t="str">
            <v>7462018</v>
          </cell>
          <cell r="D570">
            <v>123384374405</v>
          </cell>
        </row>
        <row r="571">
          <cell r="C571" t="str">
            <v>7462019</v>
          </cell>
          <cell r="D571">
            <v>173908498418</v>
          </cell>
        </row>
        <row r="572">
          <cell r="C572" t="str">
            <v>7472017</v>
          </cell>
          <cell r="D572">
            <v>36118305040</v>
          </cell>
        </row>
        <row r="573">
          <cell r="C573" t="str">
            <v>7472018</v>
          </cell>
          <cell r="D573">
            <v>842382772020</v>
          </cell>
        </row>
        <row r="574">
          <cell r="C574" t="str">
            <v>7472019</v>
          </cell>
          <cell r="D574">
            <v>1231919046605</v>
          </cell>
        </row>
        <row r="575">
          <cell r="C575" t="str">
            <v>212017</v>
          </cell>
          <cell r="D575">
            <v>44432536902</v>
          </cell>
        </row>
        <row r="576">
          <cell r="C576" t="str">
            <v>212018</v>
          </cell>
          <cell r="D576">
            <v>7414768087823</v>
          </cell>
        </row>
        <row r="577">
          <cell r="C577" t="str">
            <v>212019</v>
          </cell>
          <cell r="D577">
            <v>7888785792662</v>
          </cell>
        </row>
        <row r="578">
          <cell r="C578" t="str">
            <v>1542017</v>
          </cell>
          <cell r="D578">
            <v>7854255243</v>
          </cell>
        </row>
        <row r="579">
          <cell r="C579" t="str">
            <v>1542018</v>
          </cell>
          <cell r="D579">
            <v>23349371837687</v>
          </cell>
        </row>
        <row r="580">
          <cell r="C580" t="str">
            <v>1542019</v>
          </cell>
          <cell r="D580">
            <v>564479062774</v>
          </cell>
        </row>
        <row r="581">
          <cell r="C581" t="str">
            <v>5802017</v>
          </cell>
        </row>
        <row r="582">
          <cell r="C582" t="str">
            <v>5802018</v>
          </cell>
          <cell r="D582">
            <v>0</v>
          </cell>
        </row>
        <row r="583">
          <cell r="C583" t="str">
            <v>5802019</v>
          </cell>
          <cell r="D583">
            <v>0</v>
          </cell>
        </row>
        <row r="584">
          <cell r="C584" t="str">
            <v>5782017</v>
          </cell>
          <cell r="D584">
            <v>252821650</v>
          </cell>
        </row>
        <row r="585">
          <cell r="C585" t="str">
            <v>5782018</v>
          </cell>
          <cell r="D585">
            <v>26085121000</v>
          </cell>
        </row>
        <row r="586">
          <cell r="C586" t="str">
            <v>5782019</v>
          </cell>
          <cell r="D586">
            <v>69622600000</v>
          </cell>
        </row>
        <row r="587">
          <cell r="C587" t="str">
            <v>92017</v>
          </cell>
          <cell r="D587">
            <v>3464086303</v>
          </cell>
        </row>
        <row r="588">
          <cell r="C588" t="str">
            <v>92018</v>
          </cell>
          <cell r="D588">
            <v>753204725460</v>
          </cell>
        </row>
        <row r="589">
          <cell r="C589" t="str">
            <v>92019</v>
          </cell>
          <cell r="D589">
            <v>1406518256369</v>
          </cell>
        </row>
        <row r="590">
          <cell r="C590" t="str">
            <v>5432017</v>
          </cell>
          <cell r="D590">
            <v>145546926</v>
          </cell>
        </row>
        <row r="591">
          <cell r="C591" t="str">
            <v>5432018</v>
          </cell>
          <cell r="D591">
            <v>4792845672</v>
          </cell>
        </row>
        <row r="592">
          <cell r="C592" t="str">
            <v>5432019</v>
          </cell>
          <cell r="D592">
            <v>1755418634</v>
          </cell>
        </row>
        <row r="593">
          <cell r="C593" t="str">
            <v>5122017</v>
          </cell>
          <cell r="D593">
            <v>434921730</v>
          </cell>
        </row>
        <row r="594">
          <cell r="C594" t="str">
            <v>5122018</v>
          </cell>
          <cell r="D594">
            <v>23612724063</v>
          </cell>
        </row>
        <row r="595">
          <cell r="C595" t="str">
            <v>5122019</v>
          </cell>
          <cell r="D595">
            <v>31844323000</v>
          </cell>
        </row>
        <row r="596">
          <cell r="C596" t="str">
            <v>1582017</v>
          </cell>
          <cell r="D596">
            <v>9366859882</v>
          </cell>
        </row>
        <row r="597">
          <cell r="C597" t="str">
            <v>1582018</v>
          </cell>
        </row>
        <row r="598">
          <cell r="C598" t="str">
            <v>1582019</v>
          </cell>
        </row>
        <row r="599">
          <cell r="C599" t="str">
            <v>5862017</v>
          </cell>
          <cell r="D599">
            <v>214528570</v>
          </cell>
        </row>
        <row r="600">
          <cell r="C600" t="str">
            <v>5862018</v>
          </cell>
          <cell r="D600">
            <v>430450100960</v>
          </cell>
        </row>
        <row r="601">
          <cell r="C601" t="str">
            <v>5862019</v>
          </cell>
          <cell r="D601">
            <v>470115577927</v>
          </cell>
        </row>
        <row r="602">
          <cell r="C602" t="str">
            <v>5852017</v>
          </cell>
        </row>
        <row r="603">
          <cell r="C603" t="str">
            <v>5852018</v>
          </cell>
          <cell r="D603">
            <v>0</v>
          </cell>
        </row>
        <row r="604">
          <cell r="C604" t="str">
            <v>5852019</v>
          </cell>
          <cell r="D604">
            <v>3800000</v>
          </cell>
        </row>
        <row r="605">
          <cell r="C605" t="str">
            <v>5912017</v>
          </cell>
          <cell r="D605">
            <v>45776862</v>
          </cell>
        </row>
        <row r="606">
          <cell r="C606" t="str">
            <v>5912018</v>
          </cell>
          <cell r="D606">
            <v>7449545455</v>
          </cell>
        </row>
        <row r="607">
          <cell r="C607" t="str">
            <v>5912019</v>
          </cell>
          <cell r="D607">
            <v>9734240477</v>
          </cell>
        </row>
        <row r="608">
          <cell r="C608" t="str">
            <v>5982017</v>
          </cell>
          <cell r="D608">
            <v>29231317</v>
          </cell>
        </row>
        <row r="609">
          <cell r="C609" t="str">
            <v>5982018</v>
          </cell>
          <cell r="D609">
            <v>4098630948</v>
          </cell>
        </row>
        <row r="610">
          <cell r="C610" t="str">
            <v>5982019</v>
          </cell>
          <cell r="D610">
            <v>1049885844</v>
          </cell>
        </row>
        <row r="611">
          <cell r="C611" t="str">
            <v>6002017</v>
          </cell>
          <cell r="D611">
            <v>1857094</v>
          </cell>
        </row>
        <row r="612">
          <cell r="C612" t="str">
            <v>6002018</v>
          </cell>
          <cell r="D612">
            <v>29368568975</v>
          </cell>
        </row>
        <row r="613">
          <cell r="C613" t="str">
            <v>6002019</v>
          </cell>
          <cell r="D613">
            <v>41664642301</v>
          </cell>
        </row>
        <row r="614">
          <cell r="C614" t="str">
            <v>6042017</v>
          </cell>
          <cell r="D614">
            <v>316825703</v>
          </cell>
        </row>
        <row r="615">
          <cell r="C615" t="str">
            <v>6042018</v>
          </cell>
          <cell r="D615">
            <v>46856131350</v>
          </cell>
        </row>
        <row r="616">
          <cell r="C616" t="str">
            <v>6042019</v>
          </cell>
          <cell r="D616">
            <v>69131535049</v>
          </cell>
        </row>
        <row r="617">
          <cell r="C617" t="str">
            <v>6082017</v>
          </cell>
          <cell r="D617">
            <v>753351739</v>
          </cell>
        </row>
        <row r="618">
          <cell r="C618" t="str">
            <v>6082018</v>
          </cell>
          <cell r="D618">
            <v>54350247149</v>
          </cell>
        </row>
        <row r="619">
          <cell r="C619" t="str">
            <v>6082019</v>
          </cell>
          <cell r="D619">
            <v>74706088641</v>
          </cell>
        </row>
        <row r="620">
          <cell r="C620" t="str">
            <v>6122017</v>
          </cell>
        </row>
        <row r="621">
          <cell r="C621" t="str">
            <v>6122018</v>
          </cell>
          <cell r="D621">
            <v>0</v>
          </cell>
        </row>
        <row r="622">
          <cell r="C622" t="str">
            <v>6122019</v>
          </cell>
          <cell r="D622">
            <v>0</v>
          </cell>
        </row>
        <row r="623">
          <cell r="C623" t="str">
            <v>6162017</v>
          </cell>
          <cell r="D623">
            <v>221814000</v>
          </cell>
        </row>
        <row r="624">
          <cell r="C624" t="str">
            <v>6162018</v>
          </cell>
          <cell r="D624">
            <v>438219488000</v>
          </cell>
        </row>
        <row r="625">
          <cell r="C625" t="str">
            <v>6162019</v>
          </cell>
          <cell r="D625">
            <v>399485466000</v>
          </cell>
        </row>
        <row r="626">
          <cell r="C626" t="str">
            <v>612017</v>
          </cell>
          <cell r="D626">
            <v>148293</v>
          </cell>
        </row>
        <row r="627">
          <cell r="C627" t="str">
            <v>612018</v>
          </cell>
          <cell r="D627">
            <v>148293</v>
          </cell>
        </row>
        <row r="628">
          <cell r="C628" t="str">
            <v>612019</v>
          </cell>
          <cell r="D628">
            <v>17200000</v>
          </cell>
        </row>
        <row r="629">
          <cell r="C629" t="str">
            <v>6202017</v>
          </cell>
          <cell r="D629">
            <v>421829453</v>
          </cell>
        </row>
        <row r="630">
          <cell r="C630" t="str">
            <v>6202018</v>
          </cell>
          <cell r="D630">
            <v>35992209368</v>
          </cell>
        </row>
        <row r="631">
          <cell r="C631" t="str">
            <v>6202019</v>
          </cell>
          <cell r="D631">
            <v>24761789220</v>
          </cell>
        </row>
        <row r="632">
          <cell r="C632" t="str">
            <v>6302017</v>
          </cell>
        </row>
        <row r="633">
          <cell r="C633" t="str">
            <v>6302018</v>
          </cell>
          <cell r="D633">
            <v>17299539118</v>
          </cell>
        </row>
        <row r="634">
          <cell r="C634" t="str">
            <v>6302019</v>
          </cell>
          <cell r="D634">
            <v>17372400000</v>
          </cell>
        </row>
        <row r="635">
          <cell r="C635" t="str">
            <v>6342017</v>
          </cell>
          <cell r="D635">
            <v>10970089880</v>
          </cell>
        </row>
        <row r="636">
          <cell r="C636" t="str">
            <v>6342018</v>
          </cell>
          <cell r="D636">
            <v>17619311365</v>
          </cell>
        </row>
        <row r="637">
          <cell r="C637" t="str">
            <v>6342019</v>
          </cell>
          <cell r="D637">
            <v>26288210970</v>
          </cell>
        </row>
        <row r="638">
          <cell r="C638" t="str">
            <v>4102017</v>
          </cell>
          <cell r="D638">
            <v>11511801211</v>
          </cell>
        </row>
        <row r="639">
          <cell r="C639" t="str">
            <v>4102018</v>
          </cell>
          <cell r="D639">
            <v>209297096683</v>
          </cell>
        </row>
        <row r="640">
          <cell r="C640" t="str">
            <v>4102019</v>
          </cell>
          <cell r="D640">
            <v>133225978230</v>
          </cell>
        </row>
        <row r="641">
          <cell r="C641" t="str">
            <v>4982017</v>
          </cell>
          <cell r="D641">
            <v>551910</v>
          </cell>
        </row>
        <row r="642">
          <cell r="C642" t="str">
            <v>4982018</v>
          </cell>
          <cell r="D642">
            <v>6304244500</v>
          </cell>
        </row>
        <row r="643">
          <cell r="C643" t="str">
            <v>4982019</v>
          </cell>
          <cell r="D643">
            <v>6687429088</v>
          </cell>
        </row>
        <row r="644">
          <cell r="C644" t="str">
            <v>6382017</v>
          </cell>
        </row>
        <row r="645">
          <cell r="C645" t="str">
            <v>6382018</v>
          </cell>
          <cell r="D645">
            <v>0</v>
          </cell>
        </row>
        <row r="646">
          <cell r="C646" t="str">
            <v>6382019</v>
          </cell>
          <cell r="D646">
            <v>0</v>
          </cell>
        </row>
        <row r="647">
          <cell r="C647" t="str">
            <v>6422017</v>
          </cell>
          <cell r="D647">
            <v>2804500</v>
          </cell>
        </row>
        <row r="648">
          <cell r="C648" t="str">
            <v>6422018</v>
          </cell>
          <cell r="D648">
            <v>84100710000</v>
          </cell>
        </row>
        <row r="649">
          <cell r="C649" t="str">
            <v>6422019</v>
          </cell>
          <cell r="D649">
            <v>123401734000</v>
          </cell>
        </row>
        <row r="650">
          <cell r="C650" t="str">
            <v>6432017</v>
          </cell>
          <cell r="D650">
            <v>6845229510</v>
          </cell>
        </row>
        <row r="651">
          <cell r="C651" t="str">
            <v>6432018</v>
          </cell>
          <cell r="D651">
            <v>2945272410160</v>
          </cell>
        </row>
        <row r="652">
          <cell r="C652" t="str">
            <v>6432019</v>
          </cell>
          <cell r="D652">
            <v>2945217495780</v>
          </cell>
        </row>
        <row r="653">
          <cell r="C653" t="str">
            <v>6462017</v>
          </cell>
          <cell r="D653">
            <v>0</v>
          </cell>
        </row>
        <row r="654">
          <cell r="C654" t="str">
            <v>6462018</v>
          </cell>
          <cell r="D654">
            <v>1939766385</v>
          </cell>
        </row>
        <row r="655">
          <cell r="C655" t="str">
            <v>6462019</v>
          </cell>
          <cell r="D655">
            <v>2262200000</v>
          </cell>
        </row>
        <row r="656">
          <cell r="C656" t="str">
            <v>6522017</v>
          </cell>
        </row>
        <row r="657">
          <cell r="C657" t="str">
            <v>6522018</v>
          </cell>
          <cell r="D657">
            <v>0</v>
          </cell>
        </row>
        <row r="658">
          <cell r="C658" t="str">
            <v>6522019</v>
          </cell>
          <cell r="D658">
            <v>0</v>
          </cell>
        </row>
        <row r="659">
          <cell r="C659" t="str">
            <v>6542017</v>
          </cell>
        </row>
        <row r="660">
          <cell r="C660" t="str">
            <v>6542018</v>
          </cell>
          <cell r="D660">
            <v>0</v>
          </cell>
        </row>
        <row r="661">
          <cell r="C661" t="str">
            <v>6542019</v>
          </cell>
          <cell r="D661">
            <v>0</v>
          </cell>
        </row>
        <row r="662">
          <cell r="C662" t="str">
            <v>6592017</v>
          </cell>
        </row>
        <row r="663">
          <cell r="C663" t="str">
            <v>6592018</v>
          </cell>
          <cell r="D663">
            <v>0</v>
          </cell>
        </row>
        <row r="664">
          <cell r="C664" t="str">
            <v>6592019</v>
          </cell>
          <cell r="D664">
            <v>23200000</v>
          </cell>
        </row>
        <row r="665">
          <cell r="C665" t="str">
            <v>6622017</v>
          </cell>
        </row>
        <row r="666">
          <cell r="C666" t="str">
            <v>6622018</v>
          </cell>
          <cell r="D666">
            <v>0</v>
          </cell>
        </row>
        <row r="667">
          <cell r="C667" t="str">
            <v>6622019</v>
          </cell>
          <cell r="D667">
            <v>17600000</v>
          </cell>
        </row>
        <row r="668">
          <cell r="C668" t="str">
            <v>6632017</v>
          </cell>
        </row>
        <row r="669">
          <cell r="C669" t="str">
            <v>6632018</v>
          </cell>
          <cell r="D669">
            <v>0</v>
          </cell>
        </row>
        <row r="670">
          <cell r="C670" t="str">
            <v>6632019</v>
          </cell>
          <cell r="D670">
            <v>0</v>
          </cell>
        </row>
        <row r="671">
          <cell r="C671" t="str">
            <v>6662017</v>
          </cell>
        </row>
        <row r="672">
          <cell r="C672" t="str">
            <v>6662018</v>
          </cell>
          <cell r="D672">
            <v>0</v>
          </cell>
        </row>
        <row r="673">
          <cell r="C673" t="str">
            <v>6662019</v>
          </cell>
          <cell r="D673">
            <v>0</v>
          </cell>
        </row>
        <row r="674">
          <cell r="C674" t="str">
            <v>6702017</v>
          </cell>
        </row>
        <row r="675">
          <cell r="C675" t="str">
            <v>6702018</v>
          </cell>
          <cell r="D675">
            <v>0</v>
          </cell>
        </row>
        <row r="676">
          <cell r="C676" t="str">
            <v>6702019</v>
          </cell>
          <cell r="D676">
            <v>26400000</v>
          </cell>
        </row>
        <row r="677">
          <cell r="C677" t="str">
            <v>8822017</v>
          </cell>
          <cell r="D677">
            <v>0</v>
          </cell>
        </row>
        <row r="678">
          <cell r="C678" t="str">
            <v>8822018</v>
          </cell>
          <cell r="D678" t="e">
            <v>#VALUE!</v>
          </cell>
        </row>
        <row r="679">
          <cell r="C679" t="str">
            <v>8822019</v>
          </cell>
          <cell r="D679">
            <v>0</v>
          </cell>
        </row>
        <row r="680">
          <cell r="C680" t="str">
            <v>6742017</v>
          </cell>
        </row>
        <row r="681">
          <cell r="C681" t="str">
            <v>6742018</v>
          </cell>
          <cell r="D681">
            <v>0</v>
          </cell>
        </row>
        <row r="682">
          <cell r="C682" t="str">
            <v>6742019</v>
          </cell>
          <cell r="D682">
            <v>0</v>
          </cell>
        </row>
        <row r="683">
          <cell r="C683" t="str">
            <v>6782017</v>
          </cell>
        </row>
        <row r="684">
          <cell r="C684" t="str">
            <v>6782018</v>
          </cell>
          <cell r="D684">
            <v>23671697</v>
          </cell>
        </row>
        <row r="685">
          <cell r="C685" t="str">
            <v>6782019</v>
          </cell>
          <cell r="D685">
            <v>4372749</v>
          </cell>
        </row>
        <row r="686">
          <cell r="C686" t="str">
            <v>6822017</v>
          </cell>
          <cell r="D686">
            <v>867640758</v>
          </cell>
        </row>
        <row r="687">
          <cell r="C687" t="str">
            <v>6822018</v>
          </cell>
          <cell r="D687">
            <v>127542590599</v>
          </cell>
        </row>
        <row r="688">
          <cell r="C688" t="str">
            <v>6822019</v>
          </cell>
          <cell r="D688">
            <v>216473061000</v>
          </cell>
        </row>
        <row r="689">
          <cell r="C689" t="str">
            <v>6862017</v>
          </cell>
          <cell r="D689">
            <v>41651</v>
          </cell>
        </row>
        <row r="690">
          <cell r="C690" t="str">
            <v>6862018</v>
          </cell>
          <cell r="D690">
            <v>3173354814</v>
          </cell>
        </row>
        <row r="691">
          <cell r="C691" t="str">
            <v>6862019</v>
          </cell>
          <cell r="D691">
            <v>3519200000</v>
          </cell>
        </row>
        <row r="692">
          <cell r="C692" t="str">
            <v>6882017</v>
          </cell>
          <cell r="D692">
            <v>7355192</v>
          </cell>
        </row>
        <row r="693">
          <cell r="C693" t="str">
            <v>6882018</v>
          </cell>
          <cell r="D693">
            <v>9010711700</v>
          </cell>
        </row>
        <row r="694">
          <cell r="C694" t="str">
            <v>6882019</v>
          </cell>
          <cell r="D694">
            <v>74987713000</v>
          </cell>
        </row>
        <row r="695">
          <cell r="C695" t="str">
            <v>6902017</v>
          </cell>
          <cell r="D695">
            <v>29345000</v>
          </cell>
        </row>
        <row r="696">
          <cell r="C696" t="str">
            <v>6902018</v>
          </cell>
          <cell r="D696">
            <v>7793000</v>
          </cell>
        </row>
        <row r="697">
          <cell r="C697" t="str">
            <v>6902019</v>
          </cell>
          <cell r="D697">
            <v>16807690</v>
          </cell>
        </row>
        <row r="698">
          <cell r="C698" t="str">
            <v>6942017</v>
          </cell>
        </row>
        <row r="699">
          <cell r="C699" t="str">
            <v>6942018</v>
          </cell>
          <cell r="D699">
            <v>1929810914</v>
          </cell>
        </row>
        <row r="700">
          <cell r="C700" t="str">
            <v>6942019</v>
          </cell>
          <cell r="D700">
            <v>1840000000</v>
          </cell>
        </row>
        <row r="701">
          <cell r="C701" t="str">
            <v>7022017</v>
          </cell>
          <cell r="D701">
            <v>5062992579</v>
          </cell>
        </row>
        <row r="702">
          <cell r="C702" t="str">
            <v>7022018</v>
          </cell>
          <cell r="D702">
            <v>6579804844</v>
          </cell>
        </row>
        <row r="703">
          <cell r="C703" t="str">
            <v>7022019</v>
          </cell>
          <cell r="D703">
            <v>18116389828</v>
          </cell>
        </row>
        <row r="704">
          <cell r="C704" t="str">
            <v>5342017</v>
          </cell>
        </row>
        <row r="705">
          <cell r="C705" t="str">
            <v>5342018</v>
          </cell>
          <cell r="D705">
            <v>0</v>
          </cell>
        </row>
        <row r="706">
          <cell r="C706" t="str">
            <v>5342019</v>
          </cell>
          <cell r="D706">
            <v>0</v>
          </cell>
        </row>
        <row r="707">
          <cell r="C707" t="str">
            <v>7032017</v>
          </cell>
          <cell r="D707">
            <v>0</v>
          </cell>
        </row>
        <row r="708">
          <cell r="C708" t="str">
            <v>7032018</v>
          </cell>
          <cell r="D708">
            <v>45059000000</v>
          </cell>
        </row>
        <row r="709">
          <cell r="C709" t="str">
            <v>7032019</v>
          </cell>
          <cell r="D709">
            <v>34365600000</v>
          </cell>
        </row>
        <row r="710">
          <cell r="C710" t="str">
            <v>7052017</v>
          </cell>
          <cell r="D710">
            <v>566400</v>
          </cell>
        </row>
        <row r="711">
          <cell r="C711" t="str">
            <v>7052018</v>
          </cell>
          <cell r="D711">
            <v>27376542840</v>
          </cell>
        </row>
        <row r="712">
          <cell r="C712" t="str">
            <v>7052019</v>
          </cell>
          <cell r="D712">
            <v>7602359507</v>
          </cell>
        </row>
        <row r="713">
          <cell r="C713" t="str">
            <v>7222017</v>
          </cell>
          <cell r="D713">
            <v>5557130579</v>
          </cell>
        </row>
        <row r="714">
          <cell r="C714" t="str">
            <v>7222018</v>
          </cell>
          <cell r="D714">
            <v>57286108625</v>
          </cell>
        </row>
        <row r="715">
          <cell r="C715" t="str">
            <v>7222019</v>
          </cell>
          <cell r="D715">
            <v>72755183039</v>
          </cell>
        </row>
        <row r="716">
          <cell r="C716" t="str">
            <v>902017</v>
          </cell>
          <cell r="D716">
            <v>3842516</v>
          </cell>
        </row>
        <row r="717">
          <cell r="C717" t="str">
            <v>902018</v>
          </cell>
          <cell r="D717">
            <v>4226770</v>
          </cell>
        </row>
        <row r="718">
          <cell r="C718" t="str">
            <v>902019</v>
          </cell>
          <cell r="D718">
            <v>0</v>
          </cell>
        </row>
        <row r="719">
          <cell r="C719" t="str">
            <v>7062017</v>
          </cell>
          <cell r="D719">
            <v>0</v>
          </cell>
        </row>
        <row r="720">
          <cell r="C720" t="str">
            <v>7062018</v>
          </cell>
          <cell r="D720">
            <v>540491980</v>
          </cell>
        </row>
        <row r="721">
          <cell r="C721" t="str">
            <v>7062019</v>
          </cell>
          <cell r="D721">
            <v>6480400000</v>
          </cell>
        </row>
        <row r="722">
          <cell r="C722" t="str">
            <v>7102017</v>
          </cell>
          <cell r="D722">
            <v>833347948</v>
          </cell>
        </row>
        <row r="723">
          <cell r="C723" t="str">
            <v>7102018</v>
          </cell>
          <cell r="D723">
            <v>301994592906</v>
          </cell>
        </row>
        <row r="724">
          <cell r="C724" t="str">
            <v>7102019</v>
          </cell>
          <cell r="D724">
            <v>477155613560</v>
          </cell>
        </row>
        <row r="725">
          <cell r="C725" t="str">
            <v>52017</v>
          </cell>
          <cell r="D725">
            <v>4965005552</v>
          </cell>
        </row>
        <row r="726">
          <cell r="C726" t="str">
            <v>52018</v>
          </cell>
          <cell r="D726">
            <v>2112458997723</v>
          </cell>
        </row>
        <row r="727">
          <cell r="C727" t="str">
            <v>52019</v>
          </cell>
          <cell r="D727">
            <v>2970917939412</v>
          </cell>
        </row>
        <row r="728">
          <cell r="C728" t="str">
            <v>2392017</v>
          </cell>
        </row>
        <row r="729">
          <cell r="C729" t="str">
            <v>2392018</v>
          </cell>
          <cell r="D729">
            <v>0</v>
          </cell>
        </row>
        <row r="730">
          <cell r="C730" t="str">
            <v>2392019</v>
          </cell>
          <cell r="D730">
            <v>0</v>
          </cell>
        </row>
        <row r="731">
          <cell r="C731" t="str">
            <v>7282017</v>
          </cell>
        </row>
        <row r="732">
          <cell r="C732" t="str">
            <v>7282018</v>
          </cell>
          <cell r="D732">
            <v>997685448</v>
          </cell>
        </row>
        <row r="733">
          <cell r="C733" t="str">
            <v>7282019</v>
          </cell>
          <cell r="D733">
            <v>2153000000</v>
          </cell>
        </row>
        <row r="734">
          <cell r="C734" t="str">
            <v>352017</v>
          </cell>
          <cell r="D734">
            <v>11428950725</v>
          </cell>
        </row>
        <row r="735">
          <cell r="C735" t="str">
            <v>352018</v>
          </cell>
          <cell r="D735">
            <v>969470080263</v>
          </cell>
        </row>
        <row r="736">
          <cell r="C736" t="str">
            <v>352019</v>
          </cell>
          <cell r="D736">
            <v>1219222207165</v>
          </cell>
        </row>
        <row r="737">
          <cell r="C737" t="str">
            <v>182017</v>
          </cell>
          <cell r="D737">
            <v>855700474</v>
          </cell>
        </row>
        <row r="738">
          <cell r="C738" t="str">
            <v>182018</v>
          </cell>
          <cell r="D738">
            <v>308613879069</v>
          </cell>
        </row>
        <row r="739">
          <cell r="C739" t="str">
            <v>182019</v>
          </cell>
          <cell r="D739">
            <v>484513075931</v>
          </cell>
        </row>
        <row r="740">
          <cell r="C740" t="str">
            <v>342017</v>
          </cell>
          <cell r="D740">
            <v>3441824557</v>
          </cell>
        </row>
        <row r="741">
          <cell r="C741" t="str">
            <v>342018</v>
          </cell>
          <cell r="D741">
            <v>3916309419016</v>
          </cell>
        </row>
        <row r="742">
          <cell r="C742" t="str">
            <v>342019</v>
          </cell>
          <cell r="D742">
            <v>3925701475489</v>
          </cell>
        </row>
        <row r="743">
          <cell r="C743" t="str">
            <v>1272017</v>
          </cell>
          <cell r="D743">
            <v>1034726450</v>
          </cell>
        </row>
        <row r="744">
          <cell r="C744" t="str">
            <v>1272018</v>
          </cell>
          <cell r="D744">
            <v>881561508979</v>
          </cell>
        </row>
        <row r="745">
          <cell r="C745" t="str">
            <v>1272019</v>
          </cell>
          <cell r="D745">
            <v>851842893</v>
          </cell>
        </row>
        <row r="746">
          <cell r="C746" t="str">
            <v>392017</v>
          </cell>
          <cell r="D746">
            <v>2972485527</v>
          </cell>
        </row>
        <row r="747">
          <cell r="C747" t="str">
            <v>392018</v>
          </cell>
          <cell r="D747">
            <v>525817177413</v>
          </cell>
        </row>
        <row r="748">
          <cell r="C748" t="str">
            <v>392019</v>
          </cell>
          <cell r="D748">
            <v>520085056215</v>
          </cell>
        </row>
        <row r="749">
          <cell r="C749" t="str">
            <v>7242017</v>
          </cell>
          <cell r="D749">
            <v>1078633560</v>
          </cell>
        </row>
        <row r="750">
          <cell r="C750" t="str">
            <v>7242018</v>
          </cell>
          <cell r="D750">
            <v>250900069760</v>
          </cell>
        </row>
        <row r="751">
          <cell r="C751" t="str">
            <v>7242019</v>
          </cell>
          <cell r="D751">
            <v>183957866578</v>
          </cell>
        </row>
        <row r="752">
          <cell r="C752" t="str">
            <v>1442017</v>
          </cell>
          <cell r="D752">
            <v>398473464</v>
          </cell>
        </row>
        <row r="753">
          <cell r="C753" t="str">
            <v>1442018</v>
          </cell>
          <cell r="D753">
            <v>10912116521</v>
          </cell>
        </row>
        <row r="754">
          <cell r="C754" t="str">
            <v>1442019</v>
          </cell>
          <cell r="D754">
            <v>23987850000</v>
          </cell>
        </row>
        <row r="755">
          <cell r="C755" t="str">
            <v>2752017</v>
          </cell>
        </row>
        <row r="756">
          <cell r="C756" t="str">
            <v>2752018</v>
          </cell>
          <cell r="D756">
            <v>0</v>
          </cell>
        </row>
        <row r="757">
          <cell r="C757" t="str">
            <v>2752019</v>
          </cell>
          <cell r="D757">
            <v>464400000</v>
          </cell>
        </row>
        <row r="758">
          <cell r="C758" t="str">
            <v>2022017</v>
          </cell>
          <cell r="D758">
            <v>3642764737</v>
          </cell>
        </row>
        <row r="759">
          <cell r="C759" t="str">
            <v>2022018</v>
          </cell>
          <cell r="D759">
            <v>600893017152</v>
          </cell>
        </row>
        <row r="760">
          <cell r="C760" t="str">
            <v>2022019</v>
          </cell>
          <cell r="D760">
            <v>1003475152449</v>
          </cell>
        </row>
        <row r="761">
          <cell r="C761" t="str">
            <v>7382017</v>
          </cell>
          <cell r="D761">
            <v>3648453075</v>
          </cell>
        </row>
        <row r="762">
          <cell r="C762" t="str">
            <v>7382018</v>
          </cell>
          <cell r="D762">
            <v>628048910114</v>
          </cell>
        </row>
        <row r="763">
          <cell r="C763" t="str">
            <v>7382019</v>
          </cell>
          <cell r="D763">
            <v>1063037427949</v>
          </cell>
        </row>
        <row r="764">
          <cell r="C764" t="str">
            <v>7292017</v>
          </cell>
          <cell r="D764">
            <v>5688339</v>
          </cell>
        </row>
        <row r="765">
          <cell r="C765" t="str">
            <v>7292018</v>
          </cell>
          <cell r="D765" t="e">
            <v>#VALUE!</v>
          </cell>
        </row>
        <row r="766">
          <cell r="C766" t="str">
            <v>7292019</v>
          </cell>
          <cell r="D766">
            <v>59562275500</v>
          </cell>
        </row>
        <row r="767">
          <cell r="C767" t="str">
            <v>7402017</v>
          </cell>
          <cell r="D767">
            <v>23184000</v>
          </cell>
        </row>
        <row r="768">
          <cell r="C768" t="str">
            <v>7402018</v>
          </cell>
          <cell r="D768">
            <v>822269915</v>
          </cell>
        </row>
        <row r="769">
          <cell r="C769" t="str">
            <v>7402019</v>
          </cell>
          <cell r="D769">
            <v>781827000</v>
          </cell>
        </row>
        <row r="770">
          <cell r="C770" t="str">
            <v>7442017</v>
          </cell>
        </row>
        <row r="771">
          <cell r="C771" t="str">
            <v>7442018</v>
          </cell>
          <cell r="D771">
            <v>0</v>
          </cell>
        </row>
        <row r="772">
          <cell r="C772" t="str">
            <v>7442019</v>
          </cell>
          <cell r="D772">
            <v>0</v>
          </cell>
        </row>
        <row r="773">
          <cell r="C773" t="str">
            <v>7522017</v>
          </cell>
          <cell r="D773">
            <v>252728000</v>
          </cell>
        </row>
        <row r="774">
          <cell r="C774" t="str">
            <v>7522018</v>
          </cell>
          <cell r="D774">
            <v>67355000000</v>
          </cell>
        </row>
        <row r="775">
          <cell r="C775" t="str">
            <v>7522019</v>
          </cell>
          <cell r="D775">
            <v>99049000000</v>
          </cell>
        </row>
        <row r="776">
          <cell r="C776" t="str">
            <v>7562017</v>
          </cell>
          <cell r="D776">
            <v>1581352360</v>
          </cell>
        </row>
        <row r="777">
          <cell r="C777" t="str">
            <v>7562018</v>
          </cell>
          <cell r="D777">
            <v>30866198520</v>
          </cell>
        </row>
        <row r="778">
          <cell r="C778" t="str">
            <v>7562019</v>
          </cell>
          <cell r="D778">
            <v>24458135000</v>
          </cell>
        </row>
        <row r="779">
          <cell r="C779" t="str">
            <v>7602017</v>
          </cell>
          <cell r="D779">
            <v>25671</v>
          </cell>
        </row>
        <row r="780">
          <cell r="C780" t="str">
            <v>7602018</v>
          </cell>
          <cell r="D780">
            <v>1905731905</v>
          </cell>
        </row>
        <row r="781">
          <cell r="C781" t="str">
            <v>7602019</v>
          </cell>
          <cell r="D781">
            <v>8670424357</v>
          </cell>
        </row>
        <row r="782">
          <cell r="C782" t="str">
            <v>7622017</v>
          </cell>
          <cell r="D782">
            <v>2898610</v>
          </cell>
        </row>
        <row r="783">
          <cell r="C783" t="str">
            <v>7622018</v>
          </cell>
          <cell r="D783">
            <v>3038939429</v>
          </cell>
        </row>
        <row r="784">
          <cell r="C784" t="str">
            <v>7622019</v>
          </cell>
          <cell r="D784">
            <v>6315506005</v>
          </cell>
        </row>
        <row r="785">
          <cell r="C785" t="str">
            <v>7642017</v>
          </cell>
          <cell r="D785">
            <v>2511891368</v>
          </cell>
        </row>
        <row r="786">
          <cell r="C786" t="str">
            <v>7642018</v>
          </cell>
          <cell r="D786">
            <v>220716735896</v>
          </cell>
        </row>
        <row r="787">
          <cell r="C787" t="str">
            <v>7642019</v>
          </cell>
          <cell r="D787">
            <v>215760637310</v>
          </cell>
        </row>
        <row r="788">
          <cell r="C788" t="str">
            <v>6262017</v>
          </cell>
        </row>
        <row r="789">
          <cell r="C789" t="str">
            <v>6262018</v>
          </cell>
          <cell r="D789">
            <v>0</v>
          </cell>
        </row>
        <row r="790">
          <cell r="C790" t="str">
            <v>6262019</v>
          </cell>
          <cell r="D790">
            <v>0</v>
          </cell>
        </row>
        <row r="791">
          <cell r="C791" t="str">
            <v>7682017</v>
          </cell>
          <cell r="D791">
            <v>8565828</v>
          </cell>
        </row>
        <row r="792">
          <cell r="C792" t="str">
            <v>7682018</v>
          </cell>
          <cell r="D792">
            <v>1012962315</v>
          </cell>
        </row>
        <row r="793">
          <cell r="C793" t="str">
            <v>7682019</v>
          </cell>
          <cell r="D793">
            <v>987065775</v>
          </cell>
        </row>
        <row r="794">
          <cell r="C794" t="str">
            <v>7722017</v>
          </cell>
        </row>
        <row r="795">
          <cell r="C795" t="str">
            <v>7722018</v>
          </cell>
          <cell r="D795">
            <v>0</v>
          </cell>
        </row>
        <row r="796">
          <cell r="C796" t="str">
            <v>7722019</v>
          </cell>
          <cell r="D796">
            <v>0</v>
          </cell>
        </row>
        <row r="797">
          <cell r="C797" t="str">
            <v>7762017</v>
          </cell>
        </row>
        <row r="798">
          <cell r="C798" t="str">
            <v>7762018</v>
          </cell>
          <cell r="D798">
            <v>0</v>
          </cell>
        </row>
        <row r="799">
          <cell r="C799" t="str">
            <v>7762019</v>
          </cell>
          <cell r="D799">
            <v>16200000</v>
          </cell>
        </row>
        <row r="800">
          <cell r="C800" t="str">
            <v>7802017</v>
          </cell>
          <cell r="D800">
            <v>37428000</v>
          </cell>
        </row>
        <row r="801">
          <cell r="C801" t="str">
            <v>7802018</v>
          </cell>
          <cell r="D801">
            <v>3084231361</v>
          </cell>
        </row>
        <row r="802">
          <cell r="C802" t="str">
            <v>7802019</v>
          </cell>
          <cell r="D802">
            <v>1060738148</v>
          </cell>
        </row>
        <row r="803">
          <cell r="C803" t="str">
            <v>7882017</v>
          </cell>
          <cell r="D803">
            <v>12124027</v>
          </cell>
        </row>
        <row r="804">
          <cell r="C804" t="str">
            <v>7882018</v>
          </cell>
          <cell r="D804">
            <v>9621584039</v>
          </cell>
        </row>
        <row r="805">
          <cell r="C805" t="str">
            <v>7882019</v>
          </cell>
          <cell r="D805">
            <v>15184692473</v>
          </cell>
        </row>
        <row r="806">
          <cell r="C806" t="str">
            <v>7922017</v>
          </cell>
          <cell r="D806">
            <v>4800237745</v>
          </cell>
        </row>
        <row r="807">
          <cell r="C807" t="str">
            <v>7922018</v>
          </cell>
          <cell r="D807">
            <v>319581230333</v>
          </cell>
        </row>
        <row r="808">
          <cell r="C808" t="str">
            <v>7922019</v>
          </cell>
          <cell r="D808">
            <v>462890109750</v>
          </cell>
        </row>
        <row r="809">
          <cell r="C809" t="str">
            <v>7952017</v>
          </cell>
          <cell r="D809">
            <v>19484000</v>
          </cell>
        </row>
        <row r="810">
          <cell r="C810" t="str">
            <v>7952018</v>
          </cell>
          <cell r="D810">
            <v>19793389403</v>
          </cell>
        </row>
        <row r="811">
          <cell r="C811" t="str">
            <v>7952019</v>
          </cell>
          <cell r="D811">
            <v>20762557840</v>
          </cell>
        </row>
        <row r="812">
          <cell r="C812" t="str">
            <v>7962017</v>
          </cell>
        </row>
        <row r="813">
          <cell r="C813" t="str">
            <v>7962018</v>
          </cell>
          <cell r="D813">
            <v>0</v>
          </cell>
        </row>
        <row r="814">
          <cell r="C814" t="str">
            <v>7962019</v>
          </cell>
          <cell r="D814">
            <v>0</v>
          </cell>
        </row>
        <row r="815">
          <cell r="C815" t="str">
            <v>7982017</v>
          </cell>
        </row>
        <row r="816">
          <cell r="C816" t="str">
            <v>7982018</v>
          </cell>
          <cell r="D816">
            <v>0</v>
          </cell>
        </row>
        <row r="817">
          <cell r="C817" t="str">
            <v>7982019</v>
          </cell>
          <cell r="D817">
            <v>1000000</v>
          </cell>
        </row>
        <row r="818">
          <cell r="C818" t="str">
            <v>8002017</v>
          </cell>
          <cell r="D818">
            <v>0</v>
          </cell>
        </row>
        <row r="819">
          <cell r="C819" t="str">
            <v>8002018</v>
          </cell>
          <cell r="D819">
            <v>9270217344</v>
          </cell>
        </row>
        <row r="820">
          <cell r="C820" t="str">
            <v>8002019</v>
          </cell>
          <cell r="D820">
            <v>14709455325</v>
          </cell>
        </row>
        <row r="821">
          <cell r="C821" t="str">
            <v>8042017</v>
          </cell>
          <cell r="D821">
            <v>53792982</v>
          </cell>
        </row>
        <row r="822">
          <cell r="C822" t="str">
            <v>8042018</v>
          </cell>
          <cell r="D822">
            <v>261850561450</v>
          </cell>
        </row>
        <row r="823">
          <cell r="C823" t="str">
            <v>8042019</v>
          </cell>
          <cell r="D823">
            <v>287716217661</v>
          </cell>
        </row>
        <row r="824">
          <cell r="C824" t="str">
            <v>7842017</v>
          </cell>
          <cell r="D824">
            <v>16616244610</v>
          </cell>
        </row>
        <row r="825">
          <cell r="C825" t="str">
            <v>7842018</v>
          </cell>
          <cell r="D825">
            <v>75532459517</v>
          </cell>
        </row>
        <row r="826">
          <cell r="C826" t="str">
            <v>7842019</v>
          </cell>
          <cell r="D826">
            <v>81574869581</v>
          </cell>
        </row>
        <row r="827">
          <cell r="C827" t="str">
            <v>8262017</v>
          </cell>
          <cell r="D827">
            <v>5915641000</v>
          </cell>
        </row>
        <row r="828">
          <cell r="C828" t="str">
            <v>8262018</v>
          </cell>
          <cell r="D828">
            <v>185851331320</v>
          </cell>
        </row>
        <row r="829">
          <cell r="C829" t="str">
            <v>8262019</v>
          </cell>
          <cell r="D829">
            <v>249569990000</v>
          </cell>
        </row>
        <row r="830">
          <cell r="C830" t="str">
            <v>8342017</v>
          </cell>
          <cell r="D830">
            <v>281228</v>
          </cell>
        </row>
        <row r="831">
          <cell r="C831" t="str">
            <v>8342018</v>
          </cell>
          <cell r="D831">
            <v>15189297686</v>
          </cell>
        </row>
        <row r="832">
          <cell r="C832" t="str">
            <v>8342019</v>
          </cell>
          <cell r="D832">
            <v>29083362933</v>
          </cell>
        </row>
        <row r="833">
          <cell r="C833" t="str">
            <v>5812017</v>
          </cell>
        </row>
        <row r="834">
          <cell r="C834" t="str">
            <v>5812018</v>
          </cell>
          <cell r="D834">
            <v>0</v>
          </cell>
        </row>
        <row r="835">
          <cell r="C835" t="str">
            <v>5812019</v>
          </cell>
          <cell r="D835">
            <v>0</v>
          </cell>
        </row>
        <row r="836">
          <cell r="C836" t="str">
            <v>8402017</v>
          </cell>
          <cell r="D836">
            <v>41591551767</v>
          </cell>
        </row>
        <row r="837">
          <cell r="C837" t="str">
            <v>8402018</v>
          </cell>
          <cell r="D837">
            <v>6613435453974</v>
          </cell>
        </row>
        <row r="838">
          <cell r="C838" t="str">
            <v>8402019</v>
          </cell>
          <cell r="D838">
            <v>6857106862662</v>
          </cell>
        </row>
        <row r="839">
          <cell r="C839" t="str">
            <v>8502017</v>
          </cell>
        </row>
        <row r="840">
          <cell r="C840" t="str">
            <v>8502018</v>
          </cell>
          <cell r="D840">
            <v>0</v>
          </cell>
        </row>
        <row r="841">
          <cell r="C841" t="str">
            <v>8502019</v>
          </cell>
          <cell r="D841">
            <v>0</v>
          </cell>
        </row>
        <row r="842">
          <cell r="C842" t="str">
            <v>8582017</v>
          </cell>
        </row>
        <row r="843">
          <cell r="C843" t="str">
            <v>8582018</v>
          </cell>
          <cell r="D843">
            <v>8041515521</v>
          </cell>
        </row>
        <row r="844">
          <cell r="C844" t="str">
            <v>8582019</v>
          </cell>
          <cell r="D844">
            <v>63907000000</v>
          </cell>
        </row>
        <row r="845">
          <cell r="C845" t="str">
            <v>8602017</v>
          </cell>
          <cell r="D845">
            <v>126797620</v>
          </cell>
        </row>
        <row r="846">
          <cell r="C846" t="str">
            <v>8602018</v>
          </cell>
          <cell r="D846">
            <v>58667349040</v>
          </cell>
        </row>
        <row r="847">
          <cell r="C847" t="str">
            <v>8602019</v>
          </cell>
          <cell r="D847">
            <v>67717498350</v>
          </cell>
        </row>
        <row r="848">
          <cell r="C848" t="str">
            <v>5482017</v>
          </cell>
          <cell r="D848">
            <v>1628000</v>
          </cell>
        </row>
        <row r="849">
          <cell r="C849" t="str">
            <v>5482018</v>
          </cell>
          <cell r="D849">
            <v>1663000</v>
          </cell>
        </row>
        <row r="850">
          <cell r="C850" t="str">
            <v>5482019</v>
          </cell>
          <cell r="D850">
            <v>2109911</v>
          </cell>
        </row>
        <row r="851">
          <cell r="C851" t="str">
            <v>8622017</v>
          </cell>
          <cell r="D851">
            <v>2792916</v>
          </cell>
        </row>
        <row r="852">
          <cell r="C852" t="str">
            <v>8622018</v>
          </cell>
          <cell r="D852">
            <v>85776934850</v>
          </cell>
        </row>
        <row r="853">
          <cell r="C853" t="str">
            <v>8622019</v>
          </cell>
          <cell r="D853">
            <v>84641183573</v>
          </cell>
        </row>
        <row r="854">
          <cell r="C854" t="str">
            <v>7042017</v>
          </cell>
          <cell r="D854">
            <v>453349540</v>
          </cell>
        </row>
        <row r="855">
          <cell r="C855" t="str">
            <v>7042018</v>
          </cell>
          <cell r="D855">
            <v>150349279364</v>
          </cell>
        </row>
        <row r="856">
          <cell r="C856" t="str">
            <v>7042019</v>
          </cell>
          <cell r="D856">
            <v>179874842250</v>
          </cell>
        </row>
        <row r="857">
          <cell r="C857" t="str">
            <v>8762017</v>
          </cell>
        </row>
        <row r="858">
          <cell r="C858" t="str">
            <v>8762018</v>
          </cell>
          <cell r="D858">
            <v>0</v>
          </cell>
        </row>
        <row r="859">
          <cell r="C859" t="str">
            <v>8762019</v>
          </cell>
          <cell r="D859">
            <v>0</v>
          </cell>
        </row>
        <row r="860">
          <cell r="C860" t="str">
            <v>112017</v>
          </cell>
          <cell r="D860">
            <v>36313254</v>
          </cell>
        </row>
        <row r="861">
          <cell r="C861" t="str">
            <v>112018</v>
          </cell>
          <cell r="D861">
            <v>136613861546</v>
          </cell>
        </row>
        <row r="862">
          <cell r="C862" t="str">
            <v>112019</v>
          </cell>
          <cell r="D862">
            <v>186405798405</v>
          </cell>
        </row>
        <row r="863">
          <cell r="C863" t="str">
            <v>1452017</v>
          </cell>
          <cell r="D863">
            <v>35592687415</v>
          </cell>
        </row>
        <row r="864">
          <cell r="C864" t="str">
            <v>1452018</v>
          </cell>
          <cell r="D864">
            <v>691842504653</v>
          </cell>
        </row>
        <row r="865">
          <cell r="C865" t="str">
            <v>1452019</v>
          </cell>
          <cell r="D865">
            <v>998448272687</v>
          </cell>
        </row>
        <row r="866">
          <cell r="C866" t="str">
            <v>4852017</v>
          </cell>
          <cell r="D866">
            <v>34617345195</v>
          </cell>
        </row>
        <row r="867">
          <cell r="C867" t="str">
            <v>4852018</v>
          </cell>
          <cell r="D867">
            <v>647668563802</v>
          </cell>
        </row>
        <row r="868">
          <cell r="C868" t="str">
            <v>4852019</v>
          </cell>
          <cell r="D868">
            <v>919246471997</v>
          </cell>
        </row>
        <row r="869">
          <cell r="C869" t="str">
            <v>1552017</v>
          </cell>
          <cell r="D869">
            <v>28885840959</v>
          </cell>
        </row>
        <row r="870">
          <cell r="C870" t="str">
            <v>1552018</v>
          </cell>
          <cell r="D870">
            <v>987510113173</v>
          </cell>
        </row>
        <row r="871">
          <cell r="C871" t="str">
            <v>1552019</v>
          </cell>
          <cell r="D871">
            <v>1733906689059</v>
          </cell>
        </row>
        <row r="872">
          <cell r="C872" t="str">
            <v>7322017</v>
          </cell>
        </row>
        <row r="873">
          <cell r="C873" t="str">
            <v>7322018</v>
          </cell>
          <cell r="D873">
            <v>0</v>
          </cell>
        </row>
        <row r="874">
          <cell r="C874" t="str">
            <v>7322019</v>
          </cell>
          <cell r="D874">
            <v>191400000</v>
          </cell>
        </row>
        <row r="875">
          <cell r="C875" t="str">
            <v>12017</v>
          </cell>
          <cell r="D875">
            <v>222995816489</v>
          </cell>
        </row>
        <row r="876">
          <cell r="C876" t="str">
            <v>12018</v>
          </cell>
          <cell r="D876">
            <v>58795773421563</v>
          </cell>
        </row>
        <row r="877">
          <cell r="C877" t="str">
            <v>12019</v>
          </cell>
          <cell r="D877">
            <v>41256951563311</v>
          </cell>
        </row>
        <row r="878">
          <cell r="C878" t="str">
            <v>8872017</v>
          </cell>
          <cell r="D878">
            <v>0</v>
          </cell>
        </row>
        <row r="879">
          <cell r="C879" t="str">
            <v>8872018</v>
          </cell>
          <cell r="D879">
            <v>5892022255</v>
          </cell>
        </row>
        <row r="880">
          <cell r="C880" t="str">
            <v>8872019</v>
          </cell>
          <cell r="D880">
            <v>13399800000</v>
          </cell>
        </row>
        <row r="881">
          <cell r="C881" t="str">
            <v>8942017</v>
          </cell>
          <cell r="D881">
            <v>81557610</v>
          </cell>
        </row>
        <row r="882">
          <cell r="C882" t="str">
            <v>8942018</v>
          </cell>
          <cell r="D882">
            <v>6376093827</v>
          </cell>
        </row>
        <row r="883">
          <cell r="C883" t="str">
            <v>8942019</v>
          </cell>
          <cell r="D883">
            <v>11266935000</v>
          </cell>
        </row>
        <row r="884">
          <cell r="C884" t="str">
            <v>7162017</v>
          </cell>
          <cell r="D884">
            <v>665035</v>
          </cell>
        </row>
        <row r="885">
          <cell r="C885" t="str">
            <v>7162018</v>
          </cell>
          <cell r="D885">
            <v>9168325402</v>
          </cell>
        </row>
        <row r="886">
          <cell r="C886" t="str">
            <v>7162019</v>
          </cell>
          <cell r="D886">
            <v>22875800000</v>
          </cell>
        </row>
      </sheetData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_2_1_Percentage_Access_to_Pub"/>
      <sheetName val="Aux data"/>
      <sheetName val="GeoAreaCode"/>
      <sheetName val="Steps"/>
      <sheetName val="PivotTable"/>
      <sheetName val="WeightCountryEstimat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>
        <row r="2">
          <cell r="C2" t="str">
            <v>42019</v>
          </cell>
          <cell r="D2">
            <v>21.886547857400362</v>
          </cell>
        </row>
        <row r="3">
          <cell r="C3" t="str">
            <v>122019</v>
          </cell>
          <cell r="D3">
            <v>41.340026408357332</v>
          </cell>
        </row>
        <row r="4">
          <cell r="C4" t="str">
            <v>242019</v>
          </cell>
          <cell r="D4">
            <v>10.67</v>
          </cell>
        </row>
        <row r="5">
          <cell r="C5" t="str">
            <v>322019</v>
          </cell>
          <cell r="D5">
            <v>86.192129388782121</v>
          </cell>
        </row>
        <row r="6">
          <cell r="C6" t="str">
            <v>362019</v>
          </cell>
          <cell r="D6">
            <v>77.584516374071683</v>
          </cell>
        </row>
        <row r="7">
          <cell r="C7" t="str">
            <v>402019</v>
          </cell>
          <cell r="D7">
            <v>96.460128354744583</v>
          </cell>
        </row>
        <row r="8">
          <cell r="C8" t="str">
            <v>312019</v>
          </cell>
          <cell r="D8">
            <v>83.14</v>
          </cell>
        </row>
        <row r="9">
          <cell r="C9" t="str">
            <v>482019</v>
          </cell>
          <cell r="D9">
            <v>21.23</v>
          </cell>
        </row>
        <row r="10">
          <cell r="C10" t="str">
            <v>502019</v>
          </cell>
          <cell r="D10">
            <v>42.35066878396097</v>
          </cell>
        </row>
        <row r="11">
          <cell r="C11" t="str">
            <v>1122019</v>
          </cell>
          <cell r="D11">
            <v>75.040000000000006</v>
          </cell>
        </row>
        <row r="12">
          <cell r="C12" t="str">
            <v>1122019</v>
          </cell>
          <cell r="D12">
            <v>86.249442691043868</v>
          </cell>
        </row>
        <row r="13">
          <cell r="C13" t="str">
            <v>562019</v>
          </cell>
          <cell r="D13">
            <v>96.18524732102847</v>
          </cell>
        </row>
        <row r="14">
          <cell r="C14" t="str">
            <v>2042019</v>
          </cell>
          <cell r="D14">
            <v>21.356423385533272</v>
          </cell>
        </row>
        <row r="15">
          <cell r="C15" t="str">
            <v>642019</v>
          </cell>
          <cell r="D15">
            <v>27.21</v>
          </cell>
        </row>
        <row r="16">
          <cell r="C16" t="str">
            <v>702019</v>
          </cell>
          <cell r="D16">
            <v>62.904240857695839</v>
          </cell>
        </row>
        <row r="17">
          <cell r="C17" t="str">
            <v>762019</v>
          </cell>
          <cell r="D17">
            <v>84.617724432830371</v>
          </cell>
        </row>
        <row r="18">
          <cell r="C18" t="str">
            <v>1002019</v>
          </cell>
          <cell r="D18">
            <v>91.292605260209385</v>
          </cell>
        </row>
        <row r="19">
          <cell r="C19" t="str">
            <v>1242019</v>
          </cell>
          <cell r="D19">
            <v>93.52792662323337</v>
          </cell>
        </row>
        <row r="20">
          <cell r="C20" t="str">
            <v>1522019</v>
          </cell>
          <cell r="D20">
            <v>90.41</v>
          </cell>
        </row>
        <row r="21">
          <cell r="C21" t="str">
            <v>1562019</v>
          </cell>
          <cell r="D21">
            <v>52.952503410731808</v>
          </cell>
        </row>
        <row r="22">
          <cell r="C22" t="str">
            <v>1702019</v>
          </cell>
          <cell r="D22">
            <v>86.631815245055421</v>
          </cell>
        </row>
        <row r="23">
          <cell r="C23" t="str">
            <v>1782019</v>
          </cell>
          <cell r="D23">
            <v>16.196983134693355</v>
          </cell>
        </row>
        <row r="24">
          <cell r="C24" t="str">
            <v>1882019</v>
          </cell>
          <cell r="D24">
            <v>35.947621594032718</v>
          </cell>
        </row>
        <row r="25">
          <cell r="C25" t="str">
            <v>1912019</v>
          </cell>
          <cell r="D25">
            <v>89.333581033825396</v>
          </cell>
        </row>
        <row r="26">
          <cell r="C26" t="str">
            <v>1922019</v>
          </cell>
          <cell r="D26">
            <v>66.983593319853398</v>
          </cell>
        </row>
        <row r="27">
          <cell r="C27" t="str">
            <v>1962019</v>
          </cell>
          <cell r="D27">
            <v>90.16</v>
          </cell>
        </row>
        <row r="28">
          <cell r="C28" t="str">
            <v>1962019</v>
          </cell>
          <cell r="D28">
            <v>92.854548397371474</v>
          </cell>
        </row>
        <row r="29">
          <cell r="C29" t="str">
            <v>4082019</v>
          </cell>
          <cell r="D29">
            <v>17.562656049890105</v>
          </cell>
        </row>
        <row r="30">
          <cell r="C30" t="str">
            <v>2082019</v>
          </cell>
          <cell r="D30">
            <v>92.52313986999286</v>
          </cell>
        </row>
        <row r="31">
          <cell r="C31" t="str">
            <v>2182019</v>
          </cell>
          <cell r="D31">
            <v>88.53</v>
          </cell>
        </row>
        <row r="32">
          <cell r="C32" t="str">
            <v>8182019</v>
          </cell>
          <cell r="D32">
            <v>25.824973777278444</v>
          </cell>
        </row>
        <row r="33">
          <cell r="C33" t="str">
            <v>2222019</v>
          </cell>
          <cell r="D33">
            <v>48.95</v>
          </cell>
        </row>
        <row r="34">
          <cell r="C34" t="str">
            <v>2332019</v>
          </cell>
          <cell r="D34">
            <v>95.908815538461525</v>
          </cell>
        </row>
        <row r="35">
          <cell r="C35" t="str">
            <v>2312019</v>
          </cell>
          <cell r="D35">
            <v>31.144317391445671</v>
          </cell>
        </row>
        <row r="36">
          <cell r="C36" t="str">
            <v>2422019</v>
          </cell>
          <cell r="D36">
            <v>13.82</v>
          </cell>
        </row>
        <row r="37">
          <cell r="C37" t="str">
            <v>2462019</v>
          </cell>
          <cell r="D37">
            <v>95.339115593182228</v>
          </cell>
        </row>
        <row r="38">
          <cell r="C38" t="str">
            <v>2502019</v>
          </cell>
          <cell r="D38">
            <v>95.669399955038671</v>
          </cell>
        </row>
        <row r="39">
          <cell r="C39" t="str">
            <v>2762019</v>
          </cell>
          <cell r="D39">
            <v>92.72401475894911</v>
          </cell>
        </row>
        <row r="40">
          <cell r="C40" t="str">
            <v>2882019</v>
          </cell>
          <cell r="D40">
            <v>52.46</v>
          </cell>
        </row>
        <row r="41">
          <cell r="C41" t="str">
            <v>3002019</v>
          </cell>
          <cell r="D41">
            <v>96.495942172242678</v>
          </cell>
        </row>
        <row r="42">
          <cell r="C42" t="str">
            <v>3202019</v>
          </cell>
          <cell r="D42">
            <v>24.25</v>
          </cell>
        </row>
        <row r="43">
          <cell r="C43" t="str">
            <v>3482019</v>
          </cell>
          <cell r="D43">
            <v>94.807508600835277</v>
          </cell>
        </row>
        <row r="44">
          <cell r="C44" t="str">
            <v>3522019</v>
          </cell>
          <cell r="D44">
            <v>91.43</v>
          </cell>
        </row>
        <row r="45">
          <cell r="C45" t="str">
            <v>3562019</v>
          </cell>
          <cell r="D45">
            <v>66.10052420270506</v>
          </cell>
        </row>
        <row r="46">
          <cell r="C46" t="str">
            <v>3602019</v>
          </cell>
          <cell r="D46">
            <v>34.354943612885556</v>
          </cell>
        </row>
        <row r="47">
          <cell r="C47" t="str">
            <v>3602019</v>
          </cell>
          <cell r="D47">
            <v>49.48713792540628</v>
          </cell>
        </row>
        <row r="48">
          <cell r="C48" t="str">
            <v>3682019</v>
          </cell>
          <cell r="D48">
            <v>8.11</v>
          </cell>
        </row>
        <row r="49">
          <cell r="C49" t="str">
            <v>3722019</v>
          </cell>
          <cell r="D49">
            <v>91.707932642601023</v>
          </cell>
        </row>
        <row r="50">
          <cell r="C50" t="str">
            <v>3762019</v>
          </cell>
          <cell r="D50">
            <v>84.82</v>
          </cell>
        </row>
        <row r="51">
          <cell r="C51" t="str">
            <v>3802019</v>
          </cell>
          <cell r="D51">
            <v>93.565638531066625</v>
          </cell>
        </row>
        <row r="52">
          <cell r="C52" t="str">
            <v>3922019</v>
          </cell>
          <cell r="D52">
            <v>72.724575776506626</v>
          </cell>
        </row>
        <row r="53">
          <cell r="C53" t="str">
            <v>4002019</v>
          </cell>
          <cell r="D53">
            <v>9.1075546910460901</v>
          </cell>
        </row>
        <row r="54">
          <cell r="C54" t="str">
            <v>3982019</v>
          </cell>
          <cell r="D54">
            <v>39.166198971845283</v>
          </cell>
        </row>
        <row r="55">
          <cell r="C55" t="str">
            <v>4042019</v>
          </cell>
          <cell r="D55">
            <v>41.967265900735818</v>
          </cell>
        </row>
        <row r="56">
          <cell r="C56" t="str">
            <v>4142019</v>
          </cell>
          <cell r="D56">
            <v>39.020000000000003</v>
          </cell>
        </row>
        <row r="57">
          <cell r="C57" t="str">
            <v>4282019</v>
          </cell>
          <cell r="D57">
            <v>91.857844764321911</v>
          </cell>
        </row>
        <row r="58">
          <cell r="C58" t="str">
            <v>4222019</v>
          </cell>
          <cell r="D58">
            <v>30.285214806504616</v>
          </cell>
        </row>
        <row r="59">
          <cell r="C59" t="str">
            <v>4402019</v>
          </cell>
          <cell r="D59">
            <v>88.2590396408782</v>
          </cell>
        </row>
        <row r="60">
          <cell r="C60" t="str">
            <v>4422019</v>
          </cell>
          <cell r="D60">
            <v>97.43</v>
          </cell>
        </row>
        <row r="61">
          <cell r="C61" t="str">
            <v>4502019</v>
          </cell>
          <cell r="D61">
            <v>52.37916432344305</v>
          </cell>
        </row>
        <row r="62">
          <cell r="C62" t="str">
            <v>4542019</v>
          </cell>
          <cell r="D62">
            <v>18.147104173897453</v>
          </cell>
        </row>
        <row r="63">
          <cell r="C63" t="str">
            <v>4582019</v>
          </cell>
          <cell r="D63">
            <v>38.06</v>
          </cell>
        </row>
        <row r="64">
          <cell r="C64" t="str">
            <v>4662019</v>
          </cell>
          <cell r="D64">
            <v>64.52</v>
          </cell>
        </row>
        <row r="65">
          <cell r="C65" t="str">
            <v>4702019</v>
          </cell>
          <cell r="D65">
            <v>97.28</v>
          </cell>
        </row>
        <row r="66">
          <cell r="C66" t="str">
            <v>4842019</v>
          </cell>
          <cell r="D66">
            <v>32.159419173219945</v>
          </cell>
        </row>
        <row r="67">
          <cell r="C67" t="str">
            <v>4922019</v>
          </cell>
          <cell r="D67">
            <v>73.98</v>
          </cell>
        </row>
        <row r="68">
          <cell r="C68" t="str">
            <v>4962019</v>
          </cell>
          <cell r="D68">
            <v>47.3</v>
          </cell>
        </row>
        <row r="69">
          <cell r="C69" t="str">
            <v>5042019</v>
          </cell>
          <cell r="D69">
            <v>58.701059314516108</v>
          </cell>
        </row>
        <row r="70">
          <cell r="C70" t="str">
            <v>5082019</v>
          </cell>
          <cell r="D70">
            <v>31.49197561274962</v>
          </cell>
        </row>
        <row r="71">
          <cell r="C71" t="str">
            <v>1042019</v>
          </cell>
          <cell r="D71">
            <v>60.819952653854095</v>
          </cell>
        </row>
        <row r="72">
          <cell r="C72" t="str">
            <v>5242019</v>
          </cell>
          <cell r="D72">
            <v>75.819999999999993</v>
          </cell>
        </row>
        <row r="73">
          <cell r="C73" t="str">
            <v>5282019</v>
          </cell>
          <cell r="D73">
            <v>90.172357357910712</v>
          </cell>
        </row>
        <row r="74">
          <cell r="C74" t="str">
            <v>5542019</v>
          </cell>
          <cell r="D74">
            <v>94.783568482345743</v>
          </cell>
        </row>
        <row r="75">
          <cell r="C75" t="str">
            <v>5582019</v>
          </cell>
          <cell r="D75">
            <v>64.84</v>
          </cell>
        </row>
        <row r="76">
          <cell r="C76" t="str">
            <v>5622019</v>
          </cell>
          <cell r="D76">
            <v>15.833516674183667</v>
          </cell>
        </row>
        <row r="77">
          <cell r="C77" t="str">
            <v>5662019</v>
          </cell>
          <cell r="D77">
            <v>27.029488381516686</v>
          </cell>
        </row>
        <row r="78">
          <cell r="C78" t="str">
            <v>5782019</v>
          </cell>
          <cell r="D78">
            <v>91.670656236571631</v>
          </cell>
        </row>
        <row r="79">
          <cell r="C79" t="str">
            <v>5122019</v>
          </cell>
          <cell r="D79">
            <v>31.133791971160832</v>
          </cell>
        </row>
        <row r="80">
          <cell r="C80" t="str">
            <v>5862019</v>
          </cell>
          <cell r="D80">
            <v>42.10684771572916</v>
          </cell>
        </row>
        <row r="81">
          <cell r="C81" t="str">
            <v>5852019</v>
          </cell>
          <cell r="D81">
            <v>29.189182248484741</v>
          </cell>
        </row>
        <row r="82">
          <cell r="C82" t="str">
            <v>6082019</v>
          </cell>
          <cell r="D82">
            <v>28.153727215351072</v>
          </cell>
        </row>
        <row r="83">
          <cell r="C83" t="str">
            <v>6162019</v>
          </cell>
          <cell r="D83">
            <v>93.809169223417555</v>
          </cell>
        </row>
        <row r="84">
          <cell r="C84" t="str">
            <v>6202019</v>
          </cell>
          <cell r="D84">
            <v>95.83909152960608</v>
          </cell>
        </row>
        <row r="85">
          <cell r="C85" t="str">
            <v>6342019</v>
          </cell>
          <cell r="D85">
            <v>57.31741857597158</v>
          </cell>
        </row>
        <row r="86">
          <cell r="C86" t="str">
            <v>4102019</v>
          </cell>
          <cell r="D86">
            <v>74.71410295569234</v>
          </cell>
        </row>
        <row r="87">
          <cell r="C87" t="str">
            <v>6422019</v>
          </cell>
          <cell r="D87">
            <v>84.0180800879223</v>
          </cell>
        </row>
        <row r="88">
          <cell r="C88" t="str">
            <v>6422019</v>
          </cell>
          <cell r="D88">
            <v>86.195334004597342</v>
          </cell>
        </row>
        <row r="89">
          <cell r="C89" t="str">
            <v>6462019</v>
          </cell>
          <cell r="D89">
            <v>40.590097589668794</v>
          </cell>
        </row>
        <row r="90">
          <cell r="C90" t="str">
            <v>6822019</v>
          </cell>
          <cell r="D90">
            <v>8.5886014529112185</v>
          </cell>
        </row>
        <row r="91">
          <cell r="C91" t="str">
            <v>6862019</v>
          </cell>
          <cell r="D91">
            <v>44.48257253566868</v>
          </cell>
        </row>
        <row r="92">
          <cell r="C92" t="str">
            <v>6882019</v>
          </cell>
          <cell r="D92">
            <v>83.322190292941613</v>
          </cell>
        </row>
        <row r="93">
          <cell r="C93" t="str">
            <v>7022019</v>
          </cell>
          <cell r="D93">
            <v>94.2</v>
          </cell>
        </row>
        <row r="94">
          <cell r="C94" t="str">
            <v>7032019</v>
          </cell>
          <cell r="D94">
            <v>93.060465820807011</v>
          </cell>
        </row>
        <row r="95">
          <cell r="C95" t="str">
            <v>7052019</v>
          </cell>
          <cell r="D95">
            <v>92.53</v>
          </cell>
        </row>
        <row r="96">
          <cell r="C96" t="str">
            <v>7102019</v>
          </cell>
          <cell r="D96">
            <v>18.556753620128664</v>
          </cell>
        </row>
        <row r="97">
          <cell r="C97" t="str">
            <v>7242019</v>
          </cell>
          <cell r="D97">
            <v>96.533185975210486</v>
          </cell>
        </row>
        <row r="98">
          <cell r="C98" t="str">
            <v>1442019</v>
          </cell>
          <cell r="D98">
            <v>44.655406200923963</v>
          </cell>
        </row>
        <row r="99">
          <cell r="C99" t="str">
            <v>7292019</v>
          </cell>
          <cell r="D99">
            <v>13.393109853959199</v>
          </cell>
        </row>
        <row r="100">
          <cell r="C100" t="str">
            <v>7522019</v>
          </cell>
          <cell r="D100">
            <v>87.906444519027602</v>
          </cell>
        </row>
        <row r="101">
          <cell r="C101" t="str">
            <v>7562019</v>
          </cell>
          <cell r="D101">
            <v>95.275210288025306</v>
          </cell>
        </row>
        <row r="102">
          <cell r="C102" t="str">
            <v>7622019</v>
          </cell>
          <cell r="D102">
            <v>21.7</v>
          </cell>
        </row>
        <row r="103">
          <cell r="C103" t="str">
            <v>7642019</v>
          </cell>
          <cell r="D103">
            <v>26.126380470705616</v>
          </cell>
        </row>
        <row r="104">
          <cell r="C104" t="str">
            <v>7882019</v>
          </cell>
          <cell r="D104">
            <v>34.781123224142334</v>
          </cell>
        </row>
        <row r="105">
          <cell r="C105" t="str">
            <v>7922019</v>
          </cell>
          <cell r="D105">
            <v>71.086777076943676</v>
          </cell>
        </row>
        <row r="106">
          <cell r="C106" t="str">
            <v>7982019</v>
          </cell>
          <cell r="D106">
            <v>33.237196582194798</v>
          </cell>
        </row>
        <row r="107">
          <cell r="C107" t="str">
            <v>8002019</v>
          </cell>
          <cell r="D107">
            <v>36.082148330573709</v>
          </cell>
        </row>
        <row r="108">
          <cell r="C108" t="str">
            <v>8042019</v>
          </cell>
          <cell r="D108">
            <v>78.250454107863703</v>
          </cell>
        </row>
        <row r="109">
          <cell r="C109" t="str">
            <v>7842019</v>
          </cell>
          <cell r="D109">
            <v>94.577743934691028</v>
          </cell>
        </row>
        <row r="110">
          <cell r="C110" t="str">
            <v>8342019</v>
          </cell>
          <cell r="D110">
            <v>60.864032591362054</v>
          </cell>
        </row>
        <row r="111">
          <cell r="C111" t="str">
            <v>8582019</v>
          </cell>
          <cell r="D111">
            <v>69.342554411060803</v>
          </cell>
        </row>
        <row r="112">
          <cell r="C112" t="str">
            <v>8602019</v>
          </cell>
          <cell r="D112">
            <v>20.861425175161198</v>
          </cell>
        </row>
        <row r="113">
          <cell r="C113" t="str">
            <v>5482019</v>
          </cell>
          <cell r="D113">
            <v>44.45</v>
          </cell>
        </row>
        <row r="114">
          <cell r="C114" t="str">
            <v>7042019</v>
          </cell>
          <cell r="D114">
            <v>67.335850218454908</v>
          </cell>
        </row>
        <row r="115">
          <cell r="C115" t="str">
            <v>8872019</v>
          </cell>
          <cell r="D115">
            <v>27.484223864191133</v>
          </cell>
        </row>
        <row r="116">
          <cell r="C116" t="str">
            <v>8942019</v>
          </cell>
          <cell r="D116">
            <v>9.39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_Services_Urban_Indicators"/>
      <sheetName val="Suff living area by country"/>
      <sheetName val="Steps to clean"/>
      <sheetName val="GeoAreaCodes"/>
    </sheetNames>
    <sheetDataSet>
      <sheetData sheetId="0" refreshError="1"/>
      <sheetData sheetId="1">
        <row r="2">
          <cell r="J2" t="str">
            <v>4042008</v>
          </cell>
          <cell r="K2">
            <v>69.900000000000006</v>
          </cell>
        </row>
        <row r="3">
          <cell r="J3" t="str">
            <v>4042014</v>
          </cell>
          <cell r="K3">
            <v>65.7</v>
          </cell>
        </row>
        <row r="4">
          <cell r="J4" t="str">
            <v>4042015</v>
          </cell>
          <cell r="K4">
            <v>72.7</v>
          </cell>
        </row>
        <row r="5">
          <cell r="J5" t="str">
            <v>4262000</v>
          </cell>
          <cell r="K5">
            <v>77.3</v>
          </cell>
        </row>
        <row r="6">
          <cell r="J6" t="str">
            <v>4262009</v>
          </cell>
          <cell r="K6">
            <v>73.900000000000006</v>
          </cell>
        </row>
        <row r="7">
          <cell r="J7" t="str">
            <v>4262014</v>
          </cell>
          <cell r="K7">
            <v>80.400000000000006</v>
          </cell>
        </row>
        <row r="8">
          <cell r="J8" t="str">
            <v>4262018</v>
          </cell>
          <cell r="K8">
            <v>78</v>
          </cell>
        </row>
        <row r="9">
          <cell r="J9" t="str">
            <v>4302007</v>
          </cell>
          <cell r="K9">
            <v>56.1</v>
          </cell>
        </row>
        <row r="10">
          <cell r="J10" t="str">
            <v>4302009</v>
          </cell>
          <cell r="K10">
            <v>52.2</v>
          </cell>
        </row>
        <row r="11">
          <cell r="J11" t="str">
            <v>4302011</v>
          </cell>
          <cell r="K11">
            <v>52.2</v>
          </cell>
        </row>
        <row r="12">
          <cell r="J12" t="str">
            <v>4302013</v>
          </cell>
          <cell r="K12">
            <v>60.6</v>
          </cell>
        </row>
        <row r="13">
          <cell r="J13" t="str">
            <v>4302016</v>
          </cell>
          <cell r="K13">
            <v>60.8</v>
          </cell>
        </row>
        <row r="14">
          <cell r="J14" t="str">
            <v>1401994</v>
          </cell>
          <cell r="K14">
            <v>76.5</v>
          </cell>
        </row>
        <row r="15">
          <cell r="J15" t="str">
            <v>8542010</v>
          </cell>
          <cell r="K15">
            <v>76.8</v>
          </cell>
        </row>
        <row r="16">
          <cell r="J16" t="str">
            <v>4501997</v>
          </cell>
          <cell r="K16">
            <v>42.7</v>
          </cell>
        </row>
        <row r="17">
          <cell r="J17" t="str">
            <v>4502000</v>
          </cell>
          <cell r="K17">
            <v>41.5</v>
          </cell>
        </row>
        <row r="18">
          <cell r="J18" t="str">
            <v>4502008</v>
          </cell>
          <cell r="K18">
            <v>55</v>
          </cell>
        </row>
        <row r="19">
          <cell r="J19" t="str">
            <v>4502011</v>
          </cell>
          <cell r="K19">
            <v>57.7</v>
          </cell>
        </row>
        <row r="20">
          <cell r="J20" t="str">
            <v>4502013</v>
          </cell>
          <cell r="K20">
            <v>58.4</v>
          </cell>
        </row>
        <row r="21">
          <cell r="J21" t="str">
            <v>4502016</v>
          </cell>
          <cell r="K21">
            <v>57.8</v>
          </cell>
        </row>
        <row r="22">
          <cell r="J22" t="str">
            <v>4502018</v>
          </cell>
          <cell r="K22">
            <v>55.8</v>
          </cell>
        </row>
        <row r="23">
          <cell r="J23" t="str">
            <v>8542014</v>
          </cell>
          <cell r="K23">
            <v>76.400000000000006</v>
          </cell>
        </row>
        <row r="24">
          <cell r="J24" t="str">
            <v>1402000</v>
          </cell>
          <cell r="K24">
            <v>99.9</v>
          </cell>
        </row>
        <row r="25">
          <cell r="J25" t="str">
            <v>8542018</v>
          </cell>
          <cell r="K25">
            <v>81.3</v>
          </cell>
        </row>
        <row r="26">
          <cell r="J26" t="str">
            <v>1402006</v>
          </cell>
          <cell r="K26">
            <v>99.8</v>
          </cell>
        </row>
        <row r="27">
          <cell r="J27" t="str">
            <v>1402010</v>
          </cell>
          <cell r="K27">
            <v>97.8</v>
          </cell>
        </row>
        <row r="28">
          <cell r="J28" t="str">
            <v>1481996</v>
          </cell>
          <cell r="K28">
            <v>56</v>
          </cell>
        </row>
        <row r="29">
          <cell r="J29" t="str">
            <v>1482000</v>
          </cell>
          <cell r="K29">
            <v>56.6</v>
          </cell>
        </row>
        <row r="30">
          <cell r="J30" t="str">
            <v>1482004</v>
          </cell>
          <cell r="K30">
            <v>61.9</v>
          </cell>
        </row>
        <row r="31">
          <cell r="J31" t="str">
            <v>1482010</v>
          </cell>
          <cell r="K31">
            <v>95.8</v>
          </cell>
        </row>
        <row r="32">
          <cell r="J32" t="str">
            <v>1482014</v>
          </cell>
          <cell r="K32">
            <v>56.8</v>
          </cell>
        </row>
        <row r="33">
          <cell r="J33" t="str">
            <v>1741996</v>
          </cell>
          <cell r="K33">
            <v>62.8</v>
          </cell>
        </row>
        <row r="34">
          <cell r="J34" t="str">
            <v>1742012</v>
          </cell>
          <cell r="K34">
            <v>72.099999999999994</v>
          </cell>
        </row>
        <row r="35">
          <cell r="J35" t="str">
            <v>1782009</v>
          </cell>
          <cell r="K35">
            <v>75.099999999999994</v>
          </cell>
        </row>
        <row r="36">
          <cell r="J36" t="str">
            <v>1782011</v>
          </cell>
          <cell r="K36">
            <v>67.7</v>
          </cell>
        </row>
        <row r="37">
          <cell r="J37" t="str">
            <v>1782014</v>
          </cell>
          <cell r="K37">
            <v>100</v>
          </cell>
        </row>
        <row r="38">
          <cell r="J38" t="str">
            <v>1782000</v>
          </cell>
          <cell r="K38">
            <v>35.299999999999997</v>
          </cell>
        </row>
        <row r="39">
          <cell r="J39" t="str">
            <v>1782010</v>
          </cell>
          <cell r="K39">
            <v>61.6</v>
          </cell>
        </row>
        <row r="40">
          <cell r="J40" t="str">
            <v>1782014</v>
          </cell>
          <cell r="K40">
            <v>60.2</v>
          </cell>
        </row>
        <row r="41">
          <cell r="J41" t="str">
            <v>1782017</v>
          </cell>
          <cell r="K41">
            <v>61.5</v>
          </cell>
        </row>
        <row r="42">
          <cell r="J42" t="str">
            <v>1881994</v>
          </cell>
          <cell r="K42">
            <v>54.2</v>
          </cell>
        </row>
        <row r="43">
          <cell r="J43" t="str">
            <v>1881998</v>
          </cell>
          <cell r="K43">
            <v>58.8</v>
          </cell>
        </row>
        <row r="44">
          <cell r="J44" t="str">
            <v>1882000</v>
          </cell>
          <cell r="K44">
            <v>56.2</v>
          </cell>
        </row>
        <row r="45">
          <cell r="J45" t="str">
            <v>1882006</v>
          </cell>
          <cell r="K45">
            <v>99.2</v>
          </cell>
        </row>
        <row r="46">
          <cell r="J46" t="str">
            <v>1882016</v>
          </cell>
          <cell r="K46">
            <v>100</v>
          </cell>
        </row>
        <row r="47">
          <cell r="J47" t="str">
            <v>2262000</v>
          </cell>
          <cell r="K47">
            <v>68.599999999999994</v>
          </cell>
        </row>
        <row r="48">
          <cell r="J48" t="str">
            <v>2312005</v>
          </cell>
          <cell r="K48">
            <v>49.9</v>
          </cell>
        </row>
        <row r="49">
          <cell r="J49" t="str">
            <v>2312011</v>
          </cell>
          <cell r="K49">
            <v>58.5</v>
          </cell>
        </row>
        <row r="50">
          <cell r="J50" t="str">
            <v>2312016</v>
          </cell>
          <cell r="K50">
            <v>64.400000000000006</v>
          </cell>
        </row>
        <row r="51">
          <cell r="J51" t="str">
            <v>2662000</v>
          </cell>
          <cell r="K51">
            <v>76.099999999999994</v>
          </cell>
        </row>
        <row r="52">
          <cell r="J52" t="str">
            <v>2662012</v>
          </cell>
          <cell r="K52">
            <v>76.599999999999994</v>
          </cell>
        </row>
        <row r="53">
          <cell r="J53" t="str">
            <v>2702000</v>
          </cell>
          <cell r="K53">
            <v>75.400000000000006</v>
          </cell>
        </row>
        <row r="54">
          <cell r="J54" t="str">
            <v>2702006</v>
          </cell>
          <cell r="K54">
            <v>72.400000000000006</v>
          </cell>
        </row>
        <row r="55">
          <cell r="J55" t="str">
            <v>2702010</v>
          </cell>
          <cell r="K55">
            <v>78.3</v>
          </cell>
        </row>
        <row r="56">
          <cell r="J56" t="str">
            <v>2702013</v>
          </cell>
          <cell r="K56">
            <v>65.900000000000006</v>
          </cell>
        </row>
        <row r="57">
          <cell r="J57" t="str">
            <v>2702018</v>
          </cell>
          <cell r="K57">
            <v>81.7</v>
          </cell>
        </row>
        <row r="58">
          <cell r="J58" t="str">
            <v>2881993</v>
          </cell>
          <cell r="K58">
            <v>59.8</v>
          </cell>
        </row>
        <row r="59">
          <cell r="J59" t="str">
            <v>2881998</v>
          </cell>
          <cell r="K59">
            <v>62.9</v>
          </cell>
        </row>
        <row r="60">
          <cell r="J60" t="str">
            <v>2882006</v>
          </cell>
          <cell r="K60">
            <v>61.3</v>
          </cell>
        </row>
        <row r="61">
          <cell r="J61" t="str">
            <v>2882008</v>
          </cell>
          <cell r="K61">
            <v>65.8</v>
          </cell>
        </row>
        <row r="62">
          <cell r="J62" t="str">
            <v>2882011</v>
          </cell>
          <cell r="K62">
            <v>70.3</v>
          </cell>
        </row>
        <row r="63">
          <cell r="J63" t="str">
            <v>2882014</v>
          </cell>
          <cell r="K63">
            <v>68.8</v>
          </cell>
        </row>
        <row r="64">
          <cell r="J64" t="str">
            <v>2882016</v>
          </cell>
          <cell r="K64">
            <v>68.400000000000006</v>
          </cell>
        </row>
        <row r="65">
          <cell r="J65" t="str">
            <v>2882018</v>
          </cell>
          <cell r="K65">
            <v>61.6</v>
          </cell>
        </row>
        <row r="66">
          <cell r="J66" t="str">
            <v>2882019</v>
          </cell>
          <cell r="K66">
            <v>69.900000000000006</v>
          </cell>
        </row>
        <row r="67">
          <cell r="J67" t="str">
            <v>1082005</v>
          </cell>
          <cell r="K67">
            <v>58.9</v>
          </cell>
        </row>
        <row r="68">
          <cell r="J68" t="str">
            <v>1082010</v>
          </cell>
          <cell r="K68">
            <v>70.5</v>
          </cell>
        </row>
        <row r="69">
          <cell r="J69" t="str">
            <v>1082012</v>
          </cell>
          <cell r="K69">
            <v>78.3</v>
          </cell>
        </row>
        <row r="70">
          <cell r="J70" t="str">
            <v>1082017</v>
          </cell>
          <cell r="K70">
            <v>80.400000000000006</v>
          </cell>
        </row>
        <row r="71">
          <cell r="J71" t="str">
            <v>1201991</v>
          </cell>
          <cell r="K71">
            <v>76.3</v>
          </cell>
        </row>
        <row r="72">
          <cell r="J72" t="str">
            <v>1202004</v>
          </cell>
          <cell r="K72">
            <v>80.400000000000006</v>
          </cell>
        </row>
        <row r="73">
          <cell r="J73" t="str">
            <v>1202005</v>
          </cell>
          <cell r="K73">
            <v>75.2</v>
          </cell>
        </row>
        <row r="74">
          <cell r="J74" t="str">
            <v>1202006</v>
          </cell>
          <cell r="K74">
            <v>80.8</v>
          </cell>
        </row>
        <row r="75">
          <cell r="J75" t="str">
            <v>1202011</v>
          </cell>
          <cell r="K75">
            <v>79.599999999999994</v>
          </cell>
        </row>
        <row r="76">
          <cell r="J76" t="str">
            <v>1202014</v>
          </cell>
          <cell r="K76">
            <v>81.2</v>
          </cell>
        </row>
        <row r="77">
          <cell r="J77" t="str">
            <v>1202018</v>
          </cell>
          <cell r="K77">
            <v>77.5</v>
          </cell>
        </row>
        <row r="78">
          <cell r="J78" t="str">
            <v>3241999</v>
          </cell>
          <cell r="K78">
            <v>65.099999999999994</v>
          </cell>
        </row>
        <row r="79">
          <cell r="J79" t="str">
            <v>3242012</v>
          </cell>
          <cell r="K79">
            <v>68.900000000000006</v>
          </cell>
        </row>
        <row r="80">
          <cell r="J80" t="str">
            <v>3242016</v>
          </cell>
          <cell r="K80">
            <v>58.8</v>
          </cell>
        </row>
        <row r="81">
          <cell r="J81" t="str">
            <v>3242018</v>
          </cell>
          <cell r="K81">
            <v>70.5</v>
          </cell>
        </row>
        <row r="82">
          <cell r="J82" t="str">
            <v>3242000</v>
          </cell>
          <cell r="K82">
            <v>43.8</v>
          </cell>
        </row>
        <row r="83">
          <cell r="J83" t="str">
            <v>3242006</v>
          </cell>
          <cell r="K83">
            <v>55.6</v>
          </cell>
        </row>
        <row r="84">
          <cell r="J84" t="str">
            <v>3242014</v>
          </cell>
          <cell r="K84">
            <v>67.3</v>
          </cell>
        </row>
        <row r="85">
          <cell r="J85" t="str">
            <v>4041993</v>
          </cell>
          <cell r="K85">
            <v>62.8</v>
          </cell>
        </row>
        <row r="86">
          <cell r="J86" t="str">
            <v>4041998</v>
          </cell>
          <cell r="K86">
            <v>64.400000000000006</v>
          </cell>
        </row>
        <row r="87">
          <cell r="J87" t="str">
            <v>4042003</v>
          </cell>
          <cell r="K87">
            <v>66.5</v>
          </cell>
        </row>
        <row r="88">
          <cell r="J88" t="str">
            <v>4541992</v>
          </cell>
          <cell r="K88">
            <v>64.2</v>
          </cell>
        </row>
        <row r="89">
          <cell r="J89" t="str">
            <v>4542004</v>
          </cell>
          <cell r="K89">
            <v>75.599999999999994</v>
          </cell>
        </row>
        <row r="90">
          <cell r="J90" t="str">
            <v>4542006</v>
          </cell>
          <cell r="K90">
            <v>99.9</v>
          </cell>
        </row>
        <row r="91">
          <cell r="J91" t="str">
            <v>4542010</v>
          </cell>
          <cell r="K91">
            <v>78</v>
          </cell>
        </row>
        <row r="92">
          <cell r="J92" t="str">
            <v>4542012</v>
          </cell>
          <cell r="K92">
            <v>73.900000000000006</v>
          </cell>
        </row>
        <row r="93">
          <cell r="J93" t="str">
            <v>4542014</v>
          </cell>
          <cell r="K93">
            <v>77.2</v>
          </cell>
        </row>
        <row r="94">
          <cell r="J94" t="str">
            <v>4542014</v>
          </cell>
          <cell r="K94">
            <v>98.3</v>
          </cell>
        </row>
        <row r="95">
          <cell r="J95" t="str">
            <v>4542016</v>
          </cell>
          <cell r="K95">
            <v>86.2</v>
          </cell>
        </row>
        <row r="96">
          <cell r="J96" t="str">
            <v>242011</v>
          </cell>
          <cell r="K96">
            <v>61.8</v>
          </cell>
        </row>
        <row r="97">
          <cell r="J97" t="str">
            <v>242015</v>
          </cell>
          <cell r="K97">
            <v>64.5</v>
          </cell>
        </row>
        <row r="98">
          <cell r="J98" t="str">
            <v>2041996</v>
          </cell>
          <cell r="K98">
            <v>72</v>
          </cell>
        </row>
        <row r="99">
          <cell r="J99" t="str">
            <v>2042006</v>
          </cell>
          <cell r="K99">
            <v>69.099999999999994</v>
          </cell>
        </row>
        <row r="100">
          <cell r="J100" t="str">
            <v>2042011</v>
          </cell>
          <cell r="K100">
            <v>59.5</v>
          </cell>
        </row>
        <row r="101">
          <cell r="J101" t="str">
            <v>2042014</v>
          </cell>
          <cell r="K101">
            <v>66.7</v>
          </cell>
        </row>
        <row r="102">
          <cell r="J102" t="str">
            <v>2042018</v>
          </cell>
          <cell r="K102">
            <v>70.3</v>
          </cell>
        </row>
        <row r="103">
          <cell r="J103" t="str">
            <v>722015</v>
          </cell>
          <cell r="K103">
            <v>77.2</v>
          </cell>
        </row>
        <row r="104">
          <cell r="J104" t="str">
            <v>8541992</v>
          </cell>
          <cell r="K104">
            <v>73.5</v>
          </cell>
        </row>
        <row r="105">
          <cell r="J105" t="str">
            <v>8541999</v>
          </cell>
          <cell r="K105">
            <v>74.599999999999994</v>
          </cell>
        </row>
        <row r="106">
          <cell r="J106" t="str">
            <v>8542006</v>
          </cell>
          <cell r="K106">
            <v>79.3</v>
          </cell>
        </row>
        <row r="107">
          <cell r="J107" t="str">
            <v>4661996</v>
          </cell>
          <cell r="K107">
            <v>69.099999999999994</v>
          </cell>
        </row>
        <row r="108">
          <cell r="J108" t="str">
            <v>4662010</v>
          </cell>
          <cell r="K108">
            <v>62.3</v>
          </cell>
        </row>
        <row r="109">
          <cell r="J109" t="str">
            <v>4662012</v>
          </cell>
          <cell r="K109">
            <v>75.8</v>
          </cell>
        </row>
        <row r="110">
          <cell r="J110" t="str">
            <v>4662015</v>
          </cell>
          <cell r="K110">
            <v>71.400000000000006</v>
          </cell>
        </row>
        <row r="111">
          <cell r="J111" t="str">
            <v>4662015</v>
          </cell>
          <cell r="K111">
            <v>100</v>
          </cell>
        </row>
        <row r="112">
          <cell r="J112" t="str">
            <v>4662018</v>
          </cell>
          <cell r="K112">
            <v>74.7</v>
          </cell>
        </row>
        <row r="113">
          <cell r="J113" t="str">
            <v>4782001</v>
          </cell>
          <cell r="K113">
            <v>34.799999999999997</v>
          </cell>
        </row>
        <row r="114">
          <cell r="J114" t="str">
            <v>4782007</v>
          </cell>
          <cell r="K114">
            <v>48.3</v>
          </cell>
        </row>
        <row r="115">
          <cell r="J115" t="str">
            <v>4782011</v>
          </cell>
          <cell r="K115">
            <v>51.1</v>
          </cell>
        </row>
        <row r="116">
          <cell r="J116" t="str">
            <v>4782015</v>
          </cell>
          <cell r="K116">
            <v>54.2</v>
          </cell>
        </row>
        <row r="117">
          <cell r="J117" t="str">
            <v>5081997</v>
          </cell>
          <cell r="K117">
            <v>64.2</v>
          </cell>
        </row>
        <row r="118">
          <cell r="J118" t="str">
            <v>5082003</v>
          </cell>
          <cell r="K118">
            <v>72.7</v>
          </cell>
        </row>
        <row r="119">
          <cell r="J119" t="str">
            <v>5082008</v>
          </cell>
          <cell r="K119">
            <v>72.8</v>
          </cell>
        </row>
        <row r="120">
          <cell r="J120" t="str">
            <v>5082009</v>
          </cell>
          <cell r="K120">
            <v>82.7</v>
          </cell>
        </row>
        <row r="121">
          <cell r="J121" t="str">
            <v>5082011</v>
          </cell>
          <cell r="K121">
            <v>78.7</v>
          </cell>
        </row>
        <row r="122">
          <cell r="J122" t="str">
            <v>5082015</v>
          </cell>
          <cell r="K122">
            <v>76</v>
          </cell>
        </row>
        <row r="123">
          <cell r="J123" t="str">
            <v>5082018</v>
          </cell>
          <cell r="K123">
            <v>84.8</v>
          </cell>
        </row>
        <row r="124">
          <cell r="J124" t="str">
            <v>5161992</v>
          </cell>
          <cell r="K124">
            <v>63.1</v>
          </cell>
        </row>
        <row r="125">
          <cell r="J125" t="str">
            <v>5162000</v>
          </cell>
          <cell r="K125">
            <v>73.2</v>
          </cell>
        </row>
        <row r="126">
          <cell r="J126" t="str">
            <v>5162007</v>
          </cell>
          <cell r="K126">
            <v>77.8</v>
          </cell>
        </row>
        <row r="127">
          <cell r="J127" t="str">
            <v>5162013</v>
          </cell>
          <cell r="K127">
            <v>80.400000000000006</v>
          </cell>
        </row>
        <row r="128">
          <cell r="J128" t="str">
            <v>5621992</v>
          </cell>
          <cell r="K128">
            <v>54.9</v>
          </cell>
        </row>
        <row r="129">
          <cell r="J129" t="str">
            <v>7101998</v>
          </cell>
          <cell r="K129">
            <v>78.599999999999994</v>
          </cell>
        </row>
        <row r="130">
          <cell r="J130" t="str">
            <v>7102016</v>
          </cell>
          <cell r="K130">
            <v>83.4</v>
          </cell>
        </row>
        <row r="131">
          <cell r="J131" t="str">
            <v>7482006</v>
          </cell>
          <cell r="K131">
            <v>78.2</v>
          </cell>
        </row>
        <row r="132">
          <cell r="J132" t="str">
            <v>7482010</v>
          </cell>
          <cell r="K132">
            <v>82</v>
          </cell>
        </row>
        <row r="133">
          <cell r="J133" t="str">
            <v>7621992</v>
          </cell>
          <cell r="K133">
            <v>67.400000000000006</v>
          </cell>
        </row>
        <row r="134">
          <cell r="J134" t="str">
            <v>7621996</v>
          </cell>
          <cell r="K134">
            <v>73</v>
          </cell>
        </row>
        <row r="135">
          <cell r="J135" t="str">
            <v>7622004</v>
          </cell>
          <cell r="K135">
            <v>77.8</v>
          </cell>
        </row>
        <row r="136">
          <cell r="J136" t="str">
            <v>7622007</v>
          </cell>
          <cell r="K136">
            <v>80.3</v>
          </cell>
        </row>
        <row r="137">
          <cell r="J137" t="str">
            <v>7622010</v>
          </cell>
          <cell r="K137">
            <v>77.8</v>
          </cell>
        </row>
        <row r="138">
          <cell r="J138" t="str">
            <v>7622011</v>
          </cell>
          <cell r="K138">
            <v>81.900000000000006</v>
          </cell>
        </row>
        <row r="139">
          <cell r="J139" t="str">
            <v>7622015</v>
          </cell>
          <cell r="K139">
            <v>80.2</v>
          </cell>
        </row>
        <row r="140">
          <cell r="J140" t="str">
            <v>7622017</v>
          </cell>
          <cell r="K140">
            <v>81.900000000000006</v>
          </cell>
        </row>
        <row r="141">
          <cell r="J141" t="str">
            <v>7681998</v>
          </cell>
          <cell r="K141">
            <v>72.2</v>
          </cell>
        </row>
        <row r="142">
          <cell r="J142" t="str">
            <v>5662008</v>
          </cell>
          <cell r="K142">
            <v>63.6</v>
          </cell>
        </row>
        <row r="143">
          <cell r="J143" t="str">
            <v>5621998</v>
          </cell>
          <cell r="K143">
            <v>56.9</v>
          </cell>
        </row>
        <row r="144">
          <cell r="J144" t="str">
            <v>7161994</v>
          </cell>
          <cell r="K144">
            <v>74.099999999999994</v>
          </cell>
        </row>
        <row r="145">
          <cell r="J145" t="str">
            <v>5662010</v>
          </cell>
          <cell r="K145">
            <v>69.2</v>
          </cell>
        </row>
        <row r="146">
          <cell r="J146" t="str">
            <v>5622006</v>
          </cell>
          <cell r="K146">
            <v>51.8</v>
          </cell>
        </row>
        <row r="147">
          <cell r="J147" t="str">
            <v>7682006</v>
          </cell>
          <cell r="K147">
            <v>71.7</v>
          </cell>
        </row>
        <row r="148">
          <cell r="J148" t="str">
            <v>7162005</v>
          </cell>
          <cell r="K148">
            <v>79.3</v>
          </cell>
        </row>
        <row r="149">
          <cell r="J149" t="str">
            <v>5662011</v>
          </cell>
          <cell r="K149">
            <v>63.6</v>
          </cell>
        </row>
        <row r="150">
          <cell r="J150" t="str">
            <v>5622012</v>
          </cell>
          <cell r="K150">
            <v>54.8</v>
          </cell>
        </row>
        <row r="151">
          <cell r="J151" t="str">
            <v>7682010</v>
          </cell>
          <cell r="K151">
            <v>71.099999999999994</v>
          </cell>
        </row>
        <row r="152">
          <cell r="J152" t="str">
            <v>7162009</v>
          </cell>
          <cell r="K152">
            <v>78.599999999999994</v>
          </cell>
        </row>
        <row r="153">
          <cell r="J153" t="str">
            <v>5662013</v>
          </cell>
          <cell r="K153">
            <v>66.5</v>
          </cell>
        </row>
        <row r="154">
          <cell r="J154" t="str">
            <v>7682013</v>
          </cell>
          <cell r="K154">
            <v>68</v>
          </cell>
        </row>
        <row r="155">
          <cell r="J155" t="str">
            <v>7162010</v>
          </cell>
          <cell r="K155">
            <v>76.8</v>
          </cell>
        </row>
        <row r="156">
          <cell r="J156" t="str">
            <v>5662015</v>
          </cell>
          <cell r="K156">
            <v>66.7</v>
          </cell>
        </row>
        <row r="157">
          <cell r="J157" t="str">
            <v>7682017</v>
          </cell>
          <cell r="K157">
            <v>69.400000000000006</v>
          </cell>
        </row>
        <row r="158">
          <cell r="J158" t="str">
            <v>7682017</v>
          </cell>
          <cell r="K158">
            <v>72.599999999999994</v>
          </cell>
        </row>
        <row r="159">
          <cell r="J159" t="str">
            <v>8001995</v>
          </cell>
          <cell r="K159">
            <v>48.3</v>
          </cell>
        </row>
        <row r="160">
          <cell r="J160" t="str">
            <v>8002006</v>
          </cell>
          <cell r="K160">
            <v>56.9</v>
          </cell>
        </row>
        <row r="161">
          <cell r="J161" t="str">
            <v>8002009</v>
          </cell>
          <cell r="K161">
            <v>63.3</v>
          </cell>
        </row>
        <row r="162">
          <cell r="J162" t="str">
            <v>8002011</v>
          </cell>
          <cell r="K162">
            <v>62.1</v>
          </cell>
        </row>
        <row r="163">
          <cell r="J163" t="str">
            <v>8002014</v>
          </cell>
          <cell r="K163">
            <v>63.8</v>
          </cell>
        </row>
        <row r="164">
          <cell r="J164" t="str">
            <v>8002016</v>
          </cell>
          <cell r="K164">
            <v>67.8</v>
          </cell>
        </row>
        <row r="165">
          <cell r="J165" t="str">
            <v>8002019</v>
          </cell>
          <cell r="K165">
            <v>64.400000000000006</v>
          </cell>
        </row>
        <row r="166">
          <cell r="J166" t="str">
            <v>8941992</v>
          </cell>
          <cell r="K166">
            <v>58.1</v>
          </cell>
        </row>
        <row r="167">
          <cell r="J167" t="str">
            <v>8941996</v>
          </cell>
          <cell r="K167">
            <v>62.6</v>
          </cell>
        </row>
        <row r="168">
          <cell r="J168" t="str">
            <v>8942007</v>
          </cell>
          <cell r="K168">
            <v>63.7</v>
          </cell>
        </row>
        <row r="169">
          <cell r="J169" t="str">
            <v>8942013</v>
          </cell>
          <cell r="K169">
            <v>69.5</v>
          </cell>
        </row>
        <row r="170">
          <cell r="J170" t="str">
            <v>8942018</v>
          </cell>
          <cell r="K170">
            <v>69.3</v>
          </cell>
        </row>
        <row r="171">
          <cell r="J171" t="str">
            <v>5662016</v>
          </cell>
          <cell r="K171">
            <v>65</v>
          </cell>
        </row>
        <row r="172">
          <cell r="J172" t="str">
            <v>7162014</v>
          </cell>
          <cell r="K172">
            <v>84</v>
          </cell>
        </row>
        <row r="173">
          <cell r="J173" t="str">
            <v>5662018</v>
          </cell>
          <cell r="K173">
            <v>66.5</v>
          </cell>
        </row>
        <row r="174">
          <cell r="J174" t="str">
            <v>6861993</v>
          </cell>
          <cell r="K174">
            <v>57.9</v>
          </cell>
        </row>
        <row r="175">
          <cell r="J175" t="str">
            <v>6861997</v>
          </cell>
          <cell r="K175">
            <v>58</v>
          </cell>
        </row>
        <row r="176">
          <cell r="J176" t="str">
            <v>6862005</v>
          </cell>
          <cell r="K176">
            <v>1</v>
          </cell>
        </row>
        <row r="177">
          <cell r="J177" t="str">
            <v>6862006</v>
          </cell>
          <cell r="K177">
            <v>62.4</v>
          </cell>
        </row>
        <row r="178">
          <cell r="J178" t="str">
            <v>6862008</v>
          </cell>
          <cell r="K178">
            <v>68.2</v>
          </cell>
        </row>
        <row r="179">
          <cell r="J179" t="str">
            <v>6862011</v>
          </cell>
          <cell r="K179">
            <v>65.099999999999994</v>
          </cell>
        </row>
        <row r="180">
          <cell r="J180" t="str">
            <v>6862012</v>
          </cell>
          <cell r="K180">
            <v>64.3</v>
          </cell>
        </row>
        <row r="181">
          <cell r="J181" t="str">
            <v>6862014</v>
          </cell>
          <cell r="K181">
            <v>63.1</v>
          </cell>
        </row>
        <row r="182">
          <cell r="J182" t="str">
            <v>6862015</v>
          </cell>
          <cell r="K182">
            <v>68.2</v>
          </cell>
        </row>
        <row r="183">
          <cell r="J183" t="str">
            <v>6862016</v>
          </cell>
          <cell r="K183">
            <v>75.900000000000006</v>
          </cell>
        </row>
        <row r="184">
          <cell r="J184" t="str">
            <v>6862017</v>
          </cell>
          <cell r="K184">
            <v>71.8</v>
          </cell>
        </row>
        <row r="185">
          <cell r="J185" t="str">
            <v>6862018</v>
          </cell>
          <cell r="K185">
            <v>74.099999999999994</v>
          </cell>
        </row>
        <row r="186">
          <cell r="J186" t="str">
            <v>6862019</v>
          </cell>
          <cell r="K186">
            <v>74.400000000000006</v>
          </cell>
        </row>
        <row r="187">
          <cell r="J187" t="str">
            <v>6942008</v>
          </cell>
          <cell r="K187">
            <v>68.400000000000006</v>
          </cell>
        </row>
        <row r="188">
          <cell r="J188" t="str">
            <v>6942010</v>
          </cell>
          <cell r="K188">
            <v>64.400000000000006</v>
          </cell>
        </row>
        <row r="189">
          <cell r="J189" t="str">
            <v>6942013</v>
          </cell>
          <cell r="K189">
            <v>60.7</v>
          </cell>
        </row>
        <row r="190">
          <cell r="J190" t="str">
            <v>6942016</v>
          </cell>
          <cell r="K190">
            <v>62.5</v>
          </cell>
        </row>
        <row r="191">
          <cell r="J191" t="str">
            <v>6942017</v>
          </cell>
          <cell r="K191">
            <v>75.3</v>
          </cell>
        </row>
        <row r="192">
          <cell r="J192" t="str">
            <v>6942018</v>
          </cell>
          <cell r="K192">
            <v>74.3</v>
          </cell>
        </row>
        <row r="193">
          <cell r="J193" t="str">
            <v>7062006</v>
          </cell>
          <cell r="K193">
            <v>54.9</v>
          </cell>
        </row>
        <row r="194">
          <cell r="J194" t="str">
            <v>7162015</v>
          </cell>
          <cell r="K194">
            <v>81.5</v>
          </cell>
        </row>
        <row r="195">
          <cell r="J195" t="str">
            <v>8181992</v>
          </cell>
          <cell r="K195">
            <v>66.099999999999994</v>
          </cell>
        </row>
        <row r="196">
          <cell r="J196" t="str">
            <v>8181995</v>
          </cell>
          <cell r="K196">
            <v>72</v>
          </cell>
        </row>
        <row r="197">
          <cell r="J197" t="str">
            <v>7162019</v>
          </cell>
          <cell r="K197">
            <v>84.2</v>
          </cell>
        </row>
        <row r="198">
          <cell r="J198" t="str">
            <v>8182000</v>
          </cell>
          <cell r="K198">
            <v>93</v>
          </cell>
        </row>
        <row r="199">
          <cell r="J199" t="str">
            <v>122012</v>
          </cell>
          <cell r="K199">
            <v>74.599999999999994</v>
          </cell>
        </row>
        <row r="200">
          <cell r="J200" t="str">
            <v>8182003</v>
          </cell>
          <cell r="K200">
            <v>95.8</v>
          </cell>
        </row>
        <row r="201">
          <cell r="J201" t="str">
            <v>8182005</v>
          </cell>
          <cell r="K201">
            <v>95.5</v>
          </cell>
        </row>
        <row r="202">
          <cell r="J202" t="str">
            <v>6461992</v>
          </cell>
          <cell r="K202">
            <v>78.900000000000006</v>
          </cell>
        </row>
        <row r="203">
          <cell r="J203" t="str">
            <v>6462010</v>
          </cell>
          <cell r="K203">
            <v>83</v>
          </cell>
        </row>
        <row r="204">
          <cell r="J204" t="str">
            <v>6462013</v>
          </cell>
          <cell r="K204">
            <v>86.8</v>
          </cell>
        </row>
        <row r="205">
          <cell r="J205" t="str">
            <v>6462015</v>
          </cell>
          <cell r="K205">
            <v>87.4</v>
          </cell>
        </row>
        <row r="206">
          <cell r="J206" t="str">
            <v>6462017</v>
          </cell>
          <cell r="K206">
            <v>91.8</v>
          </cell>
        </row>
        <row r="207">
          <cell r="J207" t="str">
            <v>6782009</v>
          </cell>
          <cell r="K207">
            <v>78</v>
          </cell>
        </row>
        <row r="208">
          <cell r="J208" t="str">
            <v>6782014</v>
          </cell>
          <cell r="K208">
            <v>79.7</v>
          </cell>
        </row>
        <row r="209">
          <cell r="J209" t="str">
            <v>512001</v>
          </cell>
          <cell r="K209">
            <v>97.8</v>
          </cell>
        </row>
        <row r="210">
          <cell r="J210" t="str">
            <v>8182008</v>
          </cell>
          <cell r="K210">
            <v>96.4</v>
          </cell>
        </row>
        <row r="211">
          <cell r="J211" t="str">
            <v>8182014</v>
          </cell>
          <cell r="K211">
            <v>92.2</v>
          </cell>
        </row>
        <row r="212">
          <cell r="J212" t="str">
            <v>512005</v>
          </cell>
          <cell r="K212">
            <v>87.9</v>
          </cell>
        </row>
        <row r="213">
          <cell r="J213" t="str">
            <v>512010</v>
          </cell>
          <cell r="K213">
            <v>92.6</v>
          </cell>
        </row>
        <row r="214">
          <cell r="J214" t="str">
            <v>512011</v>
          </cell>
          <cell r="K214">
            <v>95.6</v>
          </cell>
        </row>
        <row r="215">
          <cell r="J215" t="str">
            <v>2682005</v>
          </cell>
          <cell r="K215">
            <v>89.1</v>
          </cell>
        </row>
        <row r="216">
          <cell r="J216" t="str">
            <v>512016</v>
          </cell>
          <cell r="K216">
            <v>94.7</v>
          </cell>
        </row>
        <row r="217">
          <cell r="J217" t="str">
            <v>2682018</v>
          </cell>
          <cell r="K217">
            <v>94</v>
          </cell>
        </row>
        <row r="218">
          <cell r="J218" t="str">
            <v>312006</v>
          </cell>
          <cell r="K218">
            <v>75.599999999999994</v>
          </cell>
        </row>
        <row r="219">
          <cell r="J219" t="str">
            <v>5661999</v>
          </cell>
          <cell r="K219">
            <v>61.4</v>
          </cell>
        </row>
        <row r="220">
          <cell r="J220" t="str">
            <v>5662003</v>
          </cell>
          <cell r="K220">
            <v>65.900000000000006</v>
          </cell>
        </row>
        <row r="221">
          <cell r="J221" t="str">
            <v>5662007</v>
          </cell>
          <cell r="K221">
            <v>64.099999999999994</v>
          </cell>
        </row>
        <row r="222">
          <cell r="J222" t="str">
            <v>3682006</v>
          </cell>
          <cell r="K222">
            <v>49.5</v>
          </cell>
        </row>
        <row r="223">
          <cell r="J223" t="str">
            <v>3682011</v>
          </cell>
          <cell r="K223">
            <v>54.1</v>
          </cell>
        </row>
        <row r="224">
          <cell r="J224" t="str">
            <v>3682018</v>
          </cell>
          <cell r="K224">
            <v>99.9</v>
          </cell>
        </row>
        <row r="225">
          <cell r="J225" t="str">
            <v>5041992</v>
          </cell>
          <cell r="K225">
            <v>62.2</v>
          </cell>
        </row>
        <row r="226">
          <cell r="J226" t="str">
            <v>5042004</v>
          </cell>
          <cell r="K226">
            <v>78.5</v>
          </cell>
        </row>
        <row r="227">
          <cell r="J227" t="str">
            <v>5782010</v>
          </cell>
          <cell r="K227">
            <v>85.8</v>
          </cell>
        </row>
        <row r="228">
          <cell r="J228" t="str">
            <v>5782014</v>
          </cell>
          <cell r="K228">
            <v>73.7</v>
          </cell>
        </row>
        <row r="229">
          <cell r="J229" t="str">
            <v>7292010</v>
          </cell>
          <cell r="K229">
            <v>54.4</v>
          </cell>
        </row>
        <row r="230">
          <cell r="J230" t="str">
            <v>7292014</v>
          </cell>
          <cell r="K230">
            <v>55.9</v>
          </cell>
        </row>
        <row r="231">
          <cell r="J231" t="str">
            <v>7562006</v>
          </cell>
          <cell r="K231">
            <v>78.7</v>
          </cell>
        </row>
        <row r="232">
          <cell r="J232" t="str">
            <v>7882011</v>
          </cell>
          <cell r="K232">
            <v>90.5</v>
          </cell>
        </row>
        <row r="233">
          <cell r="J233" t="str">
            <v>7882018</v>
          </cell>
          <cell r="K233">
            <v>93.1</v>
          </cell>
        </row>
        <row r="234">
          <cell r="J234" t="str">
            <v>4172014</v>
          </cell>
          <cell r="K234">
            <v>83.6</v>
          </cell>
        </row>
        <row r="235">
          <cell r="J235" t="str">
            <v>7921993</v>
          </cell>
          <cell r="K235">
            <v>80.3</v>
          </cell>
        </row>
        <row r="236">
          <cell r="J236" t="str">
            <v>7921998</v>
          </cell>
          <cell r="K236">
            <v>82.9</v>
          </cell>
        </row>
        <row r="237">
          <cell r="J237" t="str">
            <v>7922004</v>
          </cell>
          <cell r="K237">
            <v>83.1</v>
          </cell>
        </row>
        <row r="238">
          <cell r="J238" t="str">
            <v>7922013</v>
          </cell>
          <cell r="K238">
            <v>90.1</v>
          </cell>
        </row>
        <row r="239">
          <cell r="J239" t="str">
            <v>8871991</v>
          </cell>
          <cell r="K239">
            <v>41.8</v>
          </cell>
        </row>
        <row r="240">
          <cell r="J240" t="str">
            <v>8872006</v>
          </cell>
          <cell r="K240">
            <v>50.7</v>
          </cell>
        </row>
        <row r="241">
          <cell r="J241" t="str">
            <v>8872013</v>
          </cell>
          <cell r="K241">
            <v>56</v>
          </cell>
        </row>
        <row r="242">
          <cell r="J242" t="str">
            <v>42011</v>
          </cell>
          <cell r="K242">
            <v>47.3</v>
          </cell>
        </row>
        <row r="243">
          <cell r="J243" t="str">
            <v>42015</v>
          </cell>
          <cell r="K243">
            <v>49.8</v>
          </cell>
        </row>
        <row r="244">
          <cell r="J244" t="str">
            <v>4172018</v>
          </cell>
          <cell r="K244">
            <v>88.7</v>
          </cell>
        </row>
        <row r="245">
          <cell r="J245" t="str">
            <v>7622005</v>
          </cell>
          <cell r="K245">
            <v>82.5</v>
          </cell>
        </row>
        <row r="246">
          <cell r="J246" t="str">
            <v>7622012</v>
          </cell>
          <cell r="K246">
            <v>77.099999999999994</v>
          </cell>
        </row>
        <row r="247">
          <cell r="J247" t="str">
            <v>7622017</v>
          </cell>
          <cell r="K247">
            <v>80</v>
          </cell>
        </row>
        <row r="248">
          <cell r="J248" t="str">
            <v>7952006</v>
          </cell>
          <cell r="K248">
            <v>89.8</v>
          </cell>
        </row>
        <row r="249">
          <cell r="J249" t="str">
            <v>7952015</v>
          </cell>
          <cell r="K249">
            <v>92.4</v>
          </cell>
        </row>
        <row r="250">
          <cell r="J250" t="str">
            <v>7952019</v>
          </cell>
          <cell r="K250">
            <v>91.3</v>
          </cell>
        </row>
        <row r="251">
          <cell r="J251" t="str">
            <v>8601996</v>
          </cell>
          <cell r="K251">
            <v>87.2</v>
          </cell>
        </row>
        <row r="252">
          <cell r="J252" t="str">
            <v>8602006</v>
          </cell>
          <cell r="K252">
            <v>89.5</v>
          </cell>
        </row>
        <row r="253">
          <cell r="J253" t="str">
            <v>1162004</v>
          </cell>
          <cell r="K253">
            <v>48.2</v>
          </cell>
        </row>
        <row r="254">
          <cell r="J254" t="str">
            <v>1162010</v>
          </cell>
          <cell r="K254">
            <v>54.3</v>
          </cell>
        </row>
        <row r="255">
          <cell r="J255" t="str">
            <v>1162014</v>
          </cell>
          <cell r="K255">
            <v>58.3</v>
          </cell>
        </row>
        <row r="256">
          <cell r="J256" t="str">
            <v>501994</v>
          </cell>
          <cell r="K256">
            <v>52.5</v>
          </cell>
        </row>
        <row r="257">
          <cell r="J257" t="str">
            <v>502004</v>
          </cell>
          <cell r="K257">
            <v>64.099999999999994</v>
          </cell>
        </row>
        <row r="258">
          <cell r="J258" t="str">
            <v>502006</v>
          </cell>
          <cell r="K258">
            <v>68.900000000000006</v>
          </cell>
        </row>
        <row r="259">
          <cell r="J259" t="str">
            <v>502007</v>
          </cell>
          <cell r="K259">
            <v>68.2</v>
          </cell>
        </row>
        <row r="260">
          <cell r="J260" t="str">
            <v>502011</v>
          </cell>
          <cell r="K260">
            <v>75.099999999999994</v>
          </cell>
        </row>
        <row r="261">
          <cell r="J261" t="str">
            <v>502013</v>
          </cell>
          <cell r="K261">
            <v>74.900000000000006</v>
          </cell>
        </row>
        <row r="262">
          <cell r="J262" t="str">
            <v>502014</v>
          </cell>
          <cell r="K262">
            <v>75.5</v>
          </cell>
        </row>
        <row r="263">
          <cell r="J263" t="str">
            <v>502019</v>
          </cell>
          <cell r="K263">
            <v>80.2</v>
          </cell>
        </row>
        <row r="264">
          <cell r="J264" t="str">
            <v>642010</v>
          </cell>
          <cell r="K264">
            <v>73.400000000000006</v>
          </cell>
        </row>
        <row r="265">
          <cell r="J265" t="str">
            <v>4622009</v>
          </cell>
          <cell r="K265">
            <v>61.3</v>
          </cell>
        </row>
        <row r="266">
          <cell r="J266" t="str">
            <v>4622017</v>
          </cell>
          <cell r="K266">
            <v>64.5</v>
          </cell>
        </row>
        <row r="267">
          <cell r="J267" t="str">
            <v>4001997</v>
          </cell>
          <cell r="K267">
            <v>54.3</v>
          </cell>
        </row>
        <row r="268">
          <cell r="J268" t="str">
            <v>4002002</v>
          </cell>
          <cell r="K268">
            <v>68.7</v>
          </cell>
        </row>
        <row r="269">
          <cell r="J269" t="str">
            <v>4002007</v>
          </cell>
          <cell r="K269">
            <v>69.099999999999994</v>
          </cell>
        </row>
        <row r="270">
          <cell r="J270" t="str">
            <v>4002009</v>
          </cell>
          <cell r="K270">
            <v>74.8</v>
          </cell>
        </row>
        <row r="271">
          <cell r="J271" t="str">
            <v>4002012</v>
          </cell>
          <cell r="K271">
            <v>76.7</v>
          </cell>
        </row>
        <row r="272">
          <cell r="J272" t="str">
            <v>4002018</v>
          </cell>
          <cell r="K272">
            <v>76.599999999999994</v>
          </cell>
        </row>
        <row r="273">
          <cell r="J273" t="str">
            <v>4222006</v>
          </cell>
          <cell r="K273">
            <v>61</v>
          </cell>
        </row>
        <row r="274">
          <cell r="J274" t="str">
            <v>4222011</v>
          </cell>
          <cell r="K274">
            <v>72.400000000000006</v>
          </cell>
        </row>
        <row r="275">
          <cell r="J275" t="str">
            <v>5861990</v>
          </cell>
          <cell r="K275">
            <v>28</v>
          </cell>
        </row>
        <row r="276">
          <cell r="J276" t="str">
            <v>5862012</v>
          </cell>
          <cell r="K276">
            <v>42.2</v>
          </cell>
        </row>
        <row r="277">
          <cell r="J277" t="str">
            <v>5862014</v>
          </cell>
          <cell r="K277">
            <v>54</v>
          </cell>
        </row>
        <row r="278">
          <cell r="J278" t="str">
            <v>5862018</v>
          </cell>
          <cell r="K278">
            <v>47.4</v>
          </cell>
        </row>
        <row r="279">
          <cell r="J279" t="str">
            <v>3561992</v>
          </cell>
          <cell r="K279">
            <v>65.8</v>
          </cell>
        </row>
        <row r="280">
          <cell r="J280" t="str">
            <v>3561998</v>
          </cell>
          <cell r="K280">
            <v>70.8</v>
          </cell>
        </row>
        <row r="281">
          <cell r="J281" t="str">
            <v>3562006</v>
          </cell>
          <cell r="K281">
            <v>53</v>
          </cell>
        </row>
        <row r="282">
          <cell r="J282" t="str">
            <v>3562016</v>
          </cell>
          <cell r="K282">
            <v>63.7</v>
          </cell>
        </row>
        <row r="283">
          <cell r="J283" t="str">
            <v>3602006</v>
          </cell>
          <cell r="K283">
            <v>90.6</v>
          </cell>
        </row>
        <row r="284">
          <cell r="J284" t="str">
            <v>3981995</v>
          </cell>
          <cell r="K284">
            <v>97.2</v>
          </cell>
        </row>
        <row r="285">
          <cell r="J285" t="str">
            <v>3982006</v>
          </cell>
          <cell r="K285">
            <v>93.4</v>
          </cell>
        </row>
        <row r="286">
          <cell r="J286" t="str">
            <v>3982011</v>
          </cell>
          <cell r="K286">
            <v>100</v>
          </cell>
        </row>
        <row r="287">
          <cell r="J287" t="str">
            <v>3982015</v>
          </cell>
          <cell r="K287">
            <v>92.9</v>
          </cell>
        </row>
        <row r="288">
          <cell r="J288" t="str">
            <v>4171997</v>
          </cell>
          <cell r="K288">
            <v>92.8</v>
          </cell>
        </row>
        <row r="289">
          <cell r="J289" t="str">
            <v>4172006</v>
          </cell>
          <cell r="K289">
            <v>78.400000000000006</v>
          </cell>
        </row>
        <row r="290">
          <cell r="J290" t="str">
            <v>4172012</v>
          </cell>
          <cell r="K290">
            <v>88.2</v>
          </cell>
        </row>
        <row r="291">
          <cell r="J291" t="str">
            <v>5241996</v>
          </cell>
          <cell r="K291">
            <v>61.5</v>
          </cell>
        </row>
        <row r="292">
          <cell r="J292" t="str">
            <v>5242006</v>
          </cell>
          <cell r="K292">
            <v>67.900000000000006</v>
          </cell>
        </row>
        <row r="293">
          <cell r="J293" t="str">
            <v>5242012</v>
          </cell>
          <cell r="K293">
            <v>81.2</v>
          </cell>
        </row>
        <row r="294">
          <cell r="J294" t="str">
            <v>5242014</v>
          </cell>
          <cell r="K294">
            <v>84.3</v>
          </cell>
        </row>
        <row r="295">
          <cell r="J295" t="str">
            <v>5242014</v>
          </cell>
          <cell r="K295">
            <v>83.8</v>
          </cell>
        </row>
        <row r="296">
          <cell r="J296" t="str">
            <v>5242016</v>
          </cell>
          <cell r="K296">
            <v>83.1</v>
          </cell>
        </row>
        <row r="297">
          <cell r="J297" t="str">
            <v>6081993</v>
          </cell>
          <cell r="K297">
            <v>54.7</v>
          </cell>
        </row>
        <row r="298">
          <cell r="J298" t="str">
            <v>6081998</v>
          </cell>
          <cell r="K298">
            <v>64.900000000000006</v>
          </cell>
        </row>
        <row r="299">
          <cell r="J299" t="str">
            <v>6082008</v>
          </cell>
          <cell r="K299">
            <v>61.9</v>
          </cell>
        </row>
        <row r="300">
          <cell r="J300" t="str">
            <v>6082013</v>
          </cell>
          <cell r="K300">
            <v>63.2</v>
          </cell>
        </row>
        <row r="301">
          <cell r="J301" t="str">
            <v>6082017</v>
          </cell>
          <cell r="K301">
            <v>66.7</v>
          </cell>
        </row>
        <row r="302">
          <cell r="J302" t="str">
            <v>7642005</v>
          </cell>
          <cell r="K302">
            <v>87</v>
          </cell>
        </row>
        <row r="303">
          <cell r="J303" t="str">
            <v>7642015</v>
          </cell>
          <cell r="K303">
            <v>84.8</v>
          </cell>
        </row>
        <row r="304">
          <cell r="J304" t="str">
            <v>7642016</v>
          </cell>
          <cell r="K304">
            <v>90.4</v>
          </cell>
        </row>
        <row r="305">
          <cell r="J305" t="str">
            <v>6262009</v>
          </cell>
          <cell r="K305">
            <v>71</v>
          </cell>
        </row>
        <row r="306">
          <cell r="J306" t="str">
            <v>6262016</v>
          </cell>
          <cell r="K306">
            <v>79.099999999999994</v>
          </cell>
        </row>
        <row r="307">
          <cell r="J307" t="str">
            <v>1701990</v>
          </cell>
          <cell r="K307">
            <v>76.400000000000006</v>
          </cell>
        </row>
        <row r="308">
          <cell r="J308" t="str">
            <v>1701995</v>
          </cell>
          <cell r="K308">
            <v>80.2</v>
          </cell>
        </row>
        <row r="309">
          <cell r="J309" t="str">
            <v>1702000</v>
          </cell>
          <cell r="K309">
            <v>82.7</v>
          </cell>
        </row>
        <row r="310">
          <cell r="J310" t="str">
            <v>1702005</v>
          </cell>
          <cell r="K310">
            <v>92.1</v>
          </cell>
        </row>
        <row r="311">
          <cell r="J311" t="str">
            <v>1702005</v>
          </cell>
          <cell r="K311">
            <v>84</v>
          </cell>
        </row>
        <row r="312">
          <cell r="J312" t="str">
            <v>1702010</v>
          </cell>
          <cell r="K312">
            <v>88.4</v>
          </cell>
        </row>
        <row r="313">
          <cell r="J313" t="str">
            <v>1702015</v>
          </cell>
          <cell r="K313">
            <v>93.5</v>
          </cell>
        </row>
        <row r="314">
          <cell r="J314" t="str">
            <v>761991</v>
          </cell>
          <cell r="K314">
            <v>83.1</v>
          </cell>
        </row>
        <row r="315">
          <cell r="J315" t="str">
            <v>761996</v>
          </cell>
          <cell r="K315">
            <v>85.4</v>
          </cell>
        </row>
        <row r="316">
          <cell r="J316" t="str">
            <v>7041997</v>
          </cell>
          <cell r="K316">
            <v>57.2</v>
          </cell>
        </row>
        <row r="317">
          <cell r="J317" t="str">
            <v>7042002</v>
          </cell>
          <cell r="K317">
            <v>71.8</v>
          </cell>
        </row>
        <row r="318">
          <cell r="J318" t="str">
            <v>1882000</v>
          </cell>
          <cell r="K318">
            <v>98.6</v>
          </cell>
        </row>
        <row r="319">
          <cell r="J319" t="str">
            <v>1882011</v>
          </cell>
          <cell r="K319">
            <v>94.7</v>
          </cell>
        </row>
        <row r="320">
          <cell r="J320" t="str">
            <v>1882018</v>
          </cell>
          <cell r="K320">
            <v>97.1</v>
          </cell>
        </row>
        <row r="321">
          <cell r="J321" t="str">
            <v>2141991</v>
          </cell>
          <cell r="K321">
            <v>74.5</v>
          </cell>
        </row>
        <row r="322">
          <cell r="J322" t="str">
            <v>2141996</v>
          </cell>
          <cell r="K322">
            <v>75.7</v>
          </cell>
        </row>
        <row r="323">
          <cell r="J323" t="str">
            <v>2142000</v>
          </cell>
          <cell r="K323">
            <v>81</v>
          </cell>
        </row>
        <row r="324">
          <cell r="J324" t="str">
            <v>2142002</v>
          </cell>
          <cell r="K324">
            <v>80.7</v>
          </cell>
        </row>
        <row r="325">
          <cell r="J325" t="str">
            <v>2142007</v>
          </cell>
          <cell r="K325">
            <v>86.2</v>
          </cell>
        </row>
        <row r="326">
          <cell r="J326" t="str">
            <v>2142013</v>
          </cell>
          <cell r="K326">
            <v>86.3</v>
          </cell>
        </row>
        <row r="327">
          <cell r="J327" t="str">
            <v>641994</v>
          </cell>
          <cell r="K327">
            <v>57.8</v>
          </cell>
        </row>
        <row r="328">
          <cell r="J328" t="str">
            <v>641998</v>
          </cell>
          <cell r="K328">
            <v>57</v>
          </cell>
        </row>
        <row r="329">
          <cell r="J329" t="str">
            <v>642000</v>
          </cell>
          <cell r="K329">
            <v>63</v>
          </cell>
        </row>
        <row r="330">
          <cell r="J330" t="str">
            <v>642001</v>
          </cell>
          <cell r="K330">
            <v>63.2</v>
          </cell>
        </row>
        <row r="331">
          <cell r="J331" t="str">
            <v>642004</v>
          </cell>
          <cell r="K331">
            <v>62.2</v>
          </cell>
        </row>
        <row r="332">
          <cell r="J332" t="str">
            <v>642008</v>
          </cell>
          <cell r="K332">
            <v>68.599999999999994</v>
          </cell>
        </row>
        <row r="333">
          <cell r="J333" t="str">
            <v>7042005</v>
          </cell>
          <cell r="K333">
            <v>80.5</v>
          </cell>
        </row>
        <row r="334">
          <cell r="J334" t="str">
            <v>7042006</v>
          </cell>
          <cell r="K334">
            <v>89</v>
          </cell>
        </row>
        <row r="335">
          <cell r="J335" t="str">
            <v>7042010</v>
          </cell>
          <cell r="K335">
            <v>88.3</v>
          </cell>
        </row>
        <row r="336">
          <cell r="J336" t="str">
            <v>7042013</v>
          </cell>
          <cell r="K336">
            <v>84.5</v>
          </cell>
        </row>
        <row r="337">
          <cell r="J337" t="str">
            <v>3602012</v>
          </cell>
          <cell r="K337">
            <v>84.7</v>
          </cell>
        </row>
        <row r="338">
          <cell r="J338" t="str">
            <v>3602017</v>
          </cell>
          <cell r="K338">
            <v>87.6</v>
          </cell>
        </row>
        <row r="339">
          <cell r="J339" t="str">
            <v>4182006</v>
          </cell>
          <cell r="K339">
            <v>73.2</v>
          </cell>
        </row>
        <row r="340">
          <cell r="J340" t="str">
            <v>4182011</v>
          </cell>
          <cell r="K340">
            <v>80</v>
          </cell>
        </row>
        <row r="341">
          <cell r="J341" t="str">
            <v>4182017</v>
          </cell>
          <cell r="K341">
            <v>76</v>
          </cell>
        </row>
        <row r="342">
          <cell r="J342" t="str">
            <v>4962005</v>
          </cell>
          <cell r="K342">
            <v>51.5</v>
          </cell>
        </row>
        <row r="343">
          <cell r="J343" t="str">
            <v>4962010</v>
          </cell>
          <cell r="K343">
            <v>74.8</v>
          </cell>
        </row>
        <row r="344">
          <cell r="J344" t="str">
            <v>4962013</v>
          </cell>
          <cell r="K344">
            <v>86.2</v>
          </cell>
        </row>
        <row r="345">
          <cell r="J345" t="str">
            <v>4962018</v>
          </cell>
          <cell r="K345">
            <v>75.099999999999994</v>
          </cell>
        </row>
        <row r="346">
          <cell r="J346" t="str">
            <v>1042016</v>
          </cell>
          <cell r="K346">
            <v>67.2</v>
          </cell>
        </row>
        <row r="347">
          <cell r="J347" t="str">
            <v>322001</v>
          </cell>
          <cell r="K347">
            <v>85.3</v>
          </cell>
        </row>
        <row r="348">
          <cell r="J348" t="str">
            <v>322011</v>
          </cell>
          <cell r="K348">
            <v>91.5</v>
          </cell>
        </row>
        <row r="349">
          <cell r="J349" t="str">
            <v>522012</v>
          </cell>
          <cell r="K349">
            <v>97.8</v>
          </cell>
        </row>
        <row r="350">
          <cell r="J350" t="str">
            <v>842006</v>
          </cell>
          <cell r="K350">
            <v>85.5</v>
          </cell>
        </row>
        <row r="351">
          <cell r="J351" t="str">
            <v>842011</v>
          </cell>
          <cell r="K351">
            <v>89.2</v>
          </cell>
        </row>
        <row r="352">
          <cell r="J352" t="str">
            <v>842016</v>
          </cell>
          <cell r="K352">
            <v>89.2</v>
          </cell>
        </row>
        <row r="353">
          <cell r="J353" t="str">
            <v>2142014</v>
          </cell>
          <cell r="K353">
            <v>88.9</v>
          </cell>
        </row>
        <row r="354">
          <cell r="J354" t="str">
            <v>5482000</v>
          </cell>
          <cell r="K354">
            <v>80.2</v>
          </cell>
        </row>
        <row r="355">
          <cell r="J355" t="str">
            <v>3882000</v>
          </cell>
          <cell r="K355">
            <v>88.9</v>
          </cell>
        </row>
        <row r="356">
          <cell r="J356" t="str">
            <v>6041991</v>
          </cell>
          <cell r="K356">
            <v>69.599999999999994</v>
          </cell>
        </row>
        <row r="357">
          <cell r="J357" t="str">
            <v>6041996</v>
          </cell>
          <cell r="K357">
            <v>63.8</v>
          </cell>
        </row>
        <row r="358">
          <cell r="J358" t="str">
            <v>6042000</v>
          </cell>
          <cell r="K358">
            <v>74</v>
          </cell>
        </row>
        <row r="359">
          <cell r="J359" t="str">
            <v>6042004</v>
          </cell>
          <cell r="K359">
            <v>78.900000000000006</v>
          </cell>
        </row>
        <row r="360">
          <cell r="J360" t="str">
            <v>6042007</v>
          </cell>
          <cell r="K360">
            <v>86.3</v>
          </cell>
        </row>
        <row r="361">
          <cell r="J361" t="str">
            <v>6042012</v>
          </cell>
          <cell r="K361">
            <v>84.2</v>
          </cell>
        </row>
        <row r="362">
          <cell r="J362" t="str">
            <v>6622012</v>
          </cell>
          <cell r="K362">
            <v>96</v>
          </cell>
        </row>
        <row r="363">
          <cell r="J363" t="str">
            <v>7402006</v>
          </cell>
          <cell r="K363">
            <v>88.6</v>
          </cell>
        </row>
        <row r="364">
          <cell r="J364" t="str">
            <v>7402010</v>
          </cell>
          <cell r="K364">
            <v>90.1</v>
          </cell>
        </row>
        <row r="365">
          <cell r="J365" t="str">
            <v>7402018</v>
          </cell>
          <cell r="K365">
            <v>89.4</v>
          </cell>
        </row>
        <row r="366">
          <cell r="J366" t="str">
            <v>7802000</v>
          </cell>
          <cell r="K366">
            <v>89</v>
          </cell>
        </row>
        <row r="367">
          <cell r="J367" t="str">
            <v>7802006</v>
          </cell>
          <cell r="K367">
            <v>94.4</v>
          </cell>
        </row>
        <row r="368">
          <cell r="J368" t="str">
            <v>7802011</v>
          </cell>
          <cell r="K368">
            <v>94.1</v>
          </cell>
        </row>
        <row r="369">
          <cell r="J369" t="str">
            <v>8582013</v>
          </cell>
          <cell r="K369">
            <v>93.9</v>
          </cell>
        </row>
        <row r="370">
          <cell r="J370" t="str">
            <v>3882011</v>
          </cell>
          <cell r="K370">
            <v>90.7</v>
          </cell>
        </row>
        <row r="371">
          <cell r="J371" t="str">
            <v>2422007</v>
          </cell>
          <cell r="K371">
            <v>87.6</v>
          </cell>
        </row>
        <row r="372">
          <cell r="J372" t="str">
            <v>2962018</v>
          </cell>
          <cell r="K372">
            <v>45.1</v>
          </cell>
        </row>
        <row r="373">
          <cell r="J373" t="str">
            <v>5982018</v>
          </cell>
          <cell r="K373">
            <v>64.099999999999994</v>
          </cell>
        </row>
        <row r="374">
          <cell r="J374" t="str">
            <v>5482007</v>
          </cell>
          <cell r="K374">
            <v>76.5</v>
          </cell>
        </row>
        <row r="375">
          <cell r="J375" t="str">
            <v>82000</v>
          </cell>
          <cell r="K375">
            <v>67.7</v>
          </cell>
        </row>
        <row r="376">
          <cell r="J376" t="str">
            <v>82005</v>
          </cell>
          <cell r="K376">
            <v>83.8</v>
          </cell>
        </row>
        <row r="377">
          <cell r="J377" t="str">
            <v>82009</v>
          </cell>
          <cell r="K377">
            <v>89.3</v>
          </cell>
        </row>
        <row r="378">
          <cell r="J378" t="str">
            <v>82018</v>
          </cell>
          <cell r="K378">
            <v>93</v>
          </cell>
        </row>
        <row r="379">
          <cell r="J379" t="str">
            <v>402001</v>
          </cell>
          <cell r="K379">
            <v>99.7</v>
          </cell>
        </row>
        <row r="380">
          <cell r="J380" t="str">
            <v>1122005</v>
          </cell>
          <cell r="K380">
            <v>96.4</v>
          </cell>
        </row>
        <row r="381">
          <cell r="J381" t="str">
            <v>1122012</v>
          </cell>
          <cell r="K381">
            <v>97.2</v>
          </cell>
        </row>
        <row r="382">
          <cell r="J382" t="str">
            <v>702006</v>
          </cell>
          <cell r="K382">
            <v>97.5</v>
          </cell>
        </row>
        <row r="383">
          <cell r="J383" t="str">
            <v>702012</v>
          </cell>
          <cell r="K383">
            <v>96.7</v>
          </cell>
        </row>
        <row r="384">
          <cell r="J384" t="str">
            <v>1242001</v>
          </cell>
          <cell r="K384">
            <v>100</v>
          </cell>
        </row>
        <row r="385">
          <cell r="J385" t="str">
            <v>4842015</v>
          </cell>
          <cell r="K385">
            <v>84</v>
          </cell>
        </row>
        <row r="386">
          <cell r="J386" t="str">
            <v>2222007</v>
          </cell>
          <cell r="K386">
            <v>80.900000000000006</v>
          </cell>
        </row>
        <row r="387">
          <cell r="J387" t="str">
            <v>2222014</v>
          </cell>
          <cell r="K387">
            <v>82.5</v>
          </cell>
        </row>
        <row r="388">
          <cell r="J388" t="str">
            <v>3201995</v>
          </cell>
          <cell r="K388">
            <v>59.6</v>
          </cell>
        </row>
        <row r="389">
          <cell r="J389" t="str">
            <v>3201998</v>
          </cell>
          <cell r="K389">
            <v>58.9</v>
          </cell>
        </row>
        <row r="390">
          <cell r="J390" t="str">
            <v>3202002</v>
          </cell>
          <cell r="K390">
            <v>70.8</v>
          </cell>
        </row>
        <row r="391">
          <cell r="J391" t="str">
            <v>3202014</v>
          </cell>
          <cell r="K391">
            <v>73.2</v>
          </cell>
        </row>
        <row r="392">
          <cell r="J392" t="str">
            <v>3282000</v>
          </cell>
          <cell r="K392">
            <v>76.8</v>
          </cell>
        </row>
        <row r="393">
          <cell r="J393" t="str">
            <v>3282005</v>
          </cell>
          <cell r="K393">
            <v>79.5</v>
          </cell>
        </row>
        <row r="394">
          <cell r="J394" t="str">
            <v>3282006</v>
          </cell>
          <cell r="K394">
            <v>79.7</v>
          </cell>
        </row>
        <row r="395">
          <cell r="J395" t="str">
            <v>3282009</v>
          </cell>
          <cell r="K395">
            <v>85.4</v>
          </cell>
        </row>
        <row r="396">
          <cell r="J396" t="str">
            <v>3282014</v>
          </cell>
          <cell r="K396">
            <v>86.4</v>
          </cell>
        </row>
        <row r="397">
          <cell r="J397" t="str">
            <v>3321994</v>
          </cell>
          <cell r="K397">
            <v>51.6</v>
          </cell>
        </row>
        <row r="398">
          <cell r="J398" t="str">
            <v>3322003</v>
          </cell>
          <cell r="K398">
            <v>69.099999999999994</v>
          </cell>
        </row>
        <row r="399">
          <cell r="J399" t="str">
            <v>3322006</v>
          </cell>
          <cell r="K399">
            <v>61</v>
          </cell>
        </row>
        <row r="400">
          <cell r="J400" t="str">
            <v>3322012</v>
          </cell>
          <cell r="K400">
            <v>59.3</v>
          </cell>
        </row>
        <row r="401">
          <cell r="J401" t="str">
            <v>3322017</v>
          </cell>
          <cell r="K401">
            <v>66.2</v>
          </cell>
        </row>
        <row r="402">
          <cell r="J402" t="str">
            <v>3402005</v>
          </cell>
          <cell r="K402">
            <v>69.5</v>
          </cell>
        </row>
        <row r="403">
          <cell r="J403" t="str">
            <v>3402012</v>
          </cell>
          <cell r="K403">
            <v>75.8</v>
          </cell>
        </row>
        <row r="404">
          <cell r="J404" t="str">
            <v>3802001</v>
          </cell>
          <cell r="K404">
            <v>99.5</v>
          </cell>
        </row>
        <row r="405">
          <cell r="J405" t="str">
            <v>5581998</v>
          </cell>
          <cell r="K405">
            <v>54.3</v>
          </cell>
        </row>
        <row r="406">
          <cell r="J406" t="str">
            <v>5582001</v>
          </cell>
          <cell r="K406">
            <v>54.3</v>
          </cell>
        </row>
        <row r="407">
          <cell r="J407" t="str">
            <v>5912013</v>
          </cell>
          <cell r="K407">
            <v>86.1</v>
          </cell>
        </row>
        <row r="408">
          <cell r="J408" t="str">
            <v>6002016</v>
          </cell>
          <cell r="K408">
            <v>87.7</v>
          </cell>
        </row>
        <row r="409">
          <cell r="J409" t="str">
            <v>172005</v>
          </cell>
          <cell r="K409">
            <v>95.9</v>
          </cell>
        </row>
        <row r="410">
          <cell r="J410" t="str">
            <v>172012</v>
          </cell>
          <cell r="K410">
            <v>96.2</v>
          </cell>
        </row>
        <row r="411">
          <cell r="J411" t="str">
            <v>4992005</v>
          </cell>
          <cell r="K411">
            <v>82</v>
          </cell>
        </row>
        <row r="412">
          <cell r="J412" t="str">
            <v>4992013</v>
          </cell>
          <cell r="K412">
            <v>91.9</v>
          </cell>
        </row>
        <row r="413">
          <cell r="J413" t="str">
            <v>4992018</v>
          </cell>
          <cell r="K413">
            <v>88.6</v>
          </cell>
        </row>
        <row r="414">
          <cell r="J414" t="str">
            <v>6882005</v>
          </cell>
          <cell r="K414">
            <v>92.2</v>
          </cell>
        </row>
        <row r="415">
          <cell r="J415" t="str">
            <v>6882010</v>
          </cell>
          <cell r="K415">
            <v>95.8</v>
          </cell>
        </row>
        <row r="416">
          <cell r="J416" t="str">
            <v>6882014</v>
          </cell>
          <cell r="K416">
            <v>96.7</v>
          </cell>
        </row>
        <row r="417">
          <cell r="J417" t="str">
            <v>7562000</v>
          </cell>
          <cell r="K417">
            <v>99.7</v>
          </cell>
        </row>
        <row r="418">
          <cell r="J418" t="str">
            <v>8042005</v>
          </cell>
          <cell r="K418">
            <v>97</v>
          </cell>
        </row>
        <row r="419">
          <cell r="J419" t="str">
            <v>8042007</v>
          </cell>
          <cell r="K419">
            <v>98</v>
          </cell>
        </row>
        <row r="420">
          <cell r="J420" t="str">
            <v>8042012</v>
          </cell>
          <cell r="K420">
            <v>98.6</v>
          </cell>
        </row>
        <row r="421">
          <cell r="J421" t="str">
            <v>8582000</v>
          </cell>
          <cell r="K421">
            <v>95.3</v>
          </cell>
        </row>
        <row r="422">
          <cell r="J422" t="str">
            <v>8582005</v>
          </cell>
          <cell r="K422">
            <v>98.4</v>
          </cell>
        </row>
        <row r="423">
          <cell r="J423" t="str">
            <v>8582010</v>
          </cell>
          <cell r="K423">
            <v>98.4</v>
          </cell>
        </row>
      </sheetData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11"/>
    </sheetNames>
    <sheetDataSet>
      <sheetData sheetId="0">
        <row r="2">
          <cell r="I2" t="str">
            <v>12000</v>
          </cell>
          <cell r="J2" t="str">
            <v>28</v>
          </cell>
        </row>
        <row r="3">
          <cell r="I3" t="str">
            <v>12014</v>
          </cell>
          <cell r="J3" t="str">
            <v>23</v>
          </cell>
        </row>
        <row r="4">
          <cell r="I4" t="str">
            <v>12016</v>
          </cell>
          <cell r="J4" t="str">
            <v>23.5</v>
          </cell>
        </row>
        <row r="5">
          <cell r="I5" t="str">
            <v>12018</v>
          </cell>
          <cell r="J5" t="str">
            <v>24.0</v>
          </cell>
        </row>
        <row r="6">
          <cell r="I6" t="str">
            <v>42014</v>
          </cell>
          <cell r="J6" t="str">
            <v>62.7</v>
          </cell>
        </row>
        <row r="7">
          <cell r="I7" t="str">
            <v>42016</v>
          </cell>
          <cell r="J7" t="str">
            <v>71.3</v>
          </cell>
        </row>
        <row r="8">
          <cell r="I8" t="str">
            <v>42018</v>
          </cell>
          <cell r="J8" t="str">
            <v>70.7</v>
          </cell>
        </row>
        <row r="9">
          <cell r="I9" t="str">
            <v>92000</v>
          </cell>
          <cell r="J9" t="str">
            <v>24</v>
          </cell>
        </row>
        <row r="10">
          <cell r="I10" t="str">
            <v>92014</v>
          </cell>
          <cell r="J10" t="str">
            <v>24</v>
          </cell>
        </row>
        <row r="11">
          <cell r="I11" t="str">
            <v>92016</v>
          </cell>
          <cell r="J11" t="str">
            <v>23.6</v>
          </cell>
        </row>
        <row r="12">
          <cell r="I12" t="str">
            <v>92018</v>
          </cell>
          <cell r="J12" t="str">
            <v>23.7</v>
          </cell>
        </row>
        <row r="13">
          <cell r="I13" t="str">
            <v>242000</v>
          </cell>
          <cell r="J13" t="str">
            <v>86.5</v>
          </cell>
        </row>
        <row r="14">
          <cell r="I14" t="str">
            <v>242005</v>
          </cell>
          <cell r="J14" t="str">
            <v>86.5</v>
          </cell>
        </row>
        <row r="15">
          <cell r="I15" t="str">
            <v>242010</v>
          </cell>
          <cell r="J15" t="str">
            <v>65.8</v>
          </cell>
        </row>
        <row r="16">
          <cell r="I16" t="str">
            <v>242014</v>
          </cell>
          <cell r="J16" t="str">
            <v>55.5</v>
          </cell>
        </row>
        <row r="17">
          <cell r="I17" t="str">
            <v>242016</v>
          </cell>
          <cell r="J17" t="str">
            <v>48.8</v>
          </cell>
        </row>
        <row r="18">
          <cell r="I18" t="str">
            <v>242018</v>
          </cell>
          <cell r="J18" t="str">
            <v>48.6</v>
          </cell>
        </row>
        <row r="19">
          <cell r="I19" t="str">
            <v>322000</v>
          </cell>
          <cell r="J19" t="str">
            <v>32.9</v>
          </cell>
        </row>
        <row r="20">
          <cell r="I20" t="str">
            <v>322005</v>
          </cell>
          <cell r="J20" t="str">
            <v>26.2</v>
          </cell>
        </row>
        <row r="21">
          <cell r="I21" t="str">
            <v>322010</v>
          </cell>
          <cell r="J21" t="str">
            <v>20.8</v>
          </cell>
        </row>
        <row r="22">
          <cell r="I22" t="str">
            <v>322014</v>
          </cell>
          <cell r="J22" t="str">
            <v>16.7</v>
          </cell>
        </row>
        <row r="23">
          <cell r="I23" t="str">
            <v>322016</v>
          </cell>
          <cell r="J23" t="str">
            <v>14.7</v>
          </cell>
        </row>
        <row r="24">
          <cell r="I24" t="str">
            <v>322018</v>
          </cell>
          <cell r="J24" t="str">
            <v>14.7</v>
          </cell>
        </row>
        <row r="25">
          <cell r="I25" t="str">
            <v>502000</v>
          </cell>
          <cell r="J25" t="str">
            <v>77.8</v>
          </cell>
        </row>
        <row r="26">
          <cell r="I26" t="str">
            <v>502005</v>
          </cell>
          <cell r="J26" t="str">
            <v>70.8</v>
          </cell>
        </row>
        <row r="27">
          <cell r="I27" t="str">
            <v>502010</v>
          </cell>
          <cell r="J27" t="str">
            <v>61.6</v>
          </cell>
        </row>
        <row r="28">
          <cell r="I28" t="str">
            <v>502014</v>
          </cell>
          <cell r="J28" t="str">
            <v>55.1</v>
          </cell>
        </row>
        <row r="29">
          <cell r="I29" t="str">
            <v>502016</v>
          </cell>
          <cell r="J29" t="str">
            <v>49.4</v>
          </cell>
        </row>
        <row r="30">
          <cell r="I30" t="str">
            <v>502018</v>
          </cell>
          <cell r="J30" t="str">
            <v>47.2</v>
          </cell>
        </row>
        <row r="31">
          <cell r="I31" t="str">
            <v>512014</v>
          </cell>
          <cell r="J31" t="str">
            <v>14.4</v>
          </cell>
        </row>
        <row r="32">
          <cell r="I32" t="str">
            <v>512016</v>
          </cell>
          <cell r="J32" t="str">
            <v>9.3</v>
          </cell>
        </row>
        <row r="33">
          <cell r="I33" t="str">
            <v>512018</v>
          </cell>
          <cell r="J33" t="str">
            <v>9.3</v>
          </cell>
        </row>
        <row r="34">
          <cell r="I34" t="str">
            <v>532000</v>
          </cell>
          <cell r="J34" t="str">
            <v>0.03</v>
          </cell>
        </row>
        <row r="35">
          <cell r="I35" t="str">
            <v>532014</v>
          </cell>
          <cell r="J35" t="str">
            <v>0.03</v>
          </cell>
        </row>
        <row r="36">
          <cell r="I36" t="str">
            <v>532016</v>
          </cell>
          <cell r="J36" t="str">
            <v>0.01</v>
          </cell>
        </row>
        <row r="37">
          <cell r="I37" t="str">
            <v>532018</v>
          </cell>
          <cell r="J37" t="str">
            <v>0.01</v>
          </cell>
        </row>
        <row r="38">
          <cell r="I38" t="str">
            <v>622000</v>
          </cell>
          <cell r="J38" t="str">
            <v>46</v>
          </cell>
        </row>
        <row r="39">
          <cell r="I39" t="str">
            <v>622014</v>
          </cell>
          <cell r="J39" t="str">
            <v>32</v>
          </cell>
        </row>
        <row r="40">
          <cell r="I40" t="str">
            <v>622016</v>
          </cell>
          <cell r="J40" t="str">
            <v>32.3</v>
          </cell>
        </row>
        <row r="41">
          <cell r="I41" t="str">
            <v>622018</v>
          </cell>
          <cell r="J41" t="str">
            <v>31.2</v>
          </cell>
        </row>
        <row r="42">
          <cell r="I42" t="str">
            <v>682000</v>
          </cell>
          <cell r="J42" t="str">
            <v>54.3</v>
          </cell>
        </row>
        <row r="43">
          <cell r="I43" t="str">
            <v>682005</v>
          </cell>
          <cell r="J43" t="str">
            <v>50.4</v>
          </cell>
        </row>
        <row r="44">
          <cell r="I44" t="str">
            <v>682010</v>
          </cell>
          <cell r="J44" t="str">
            <v>47.3</v>
          </cell>
        </row>
        <row r="45">
          <cell r="I45" t="str">
            <v>682014</v>
          </cell>
          <cell r="J45" t="str">
            <v>43.5</v>
          </cell>
        </row>
        <row r="46">
          <cell r="I46" t="str">
            <v>682016</v>
          </cell>
          <cell r="J46" t="str">
            <v>49.5</v>
          </cell>
        </row>
        <row r="47">
          <cell r="I47" t="str">
            <v>682018</v>
          </cell>
          <cell r="J47" t="str">
            <v>48.5</v>
          </cell>
        </row>
        <row r="48">
          <cell r="I48" t="str">
            <v>702016</v>
          </cell>
          <cell r="J48" t="str">
            <v>7.6</v>
          </cell>
        </row>
        <row r="49">
          <cell r="I49" t="str">
            <v>702018</v>
          </cell>
          <cell r="J49" t="str">
            <v>7.6</v>
          </cell>
        </row>
        <row r="50">
          <cell r="I50" t="str">
            <v>762000</v>
          </cell>
          <cell r="J50" t="str">
            <v>31.5</v>
          </cell>
        </row>
        <row r="51">
          <cell r="I51" t="str">
            <v>762005</v>
          </cell>
          <cell r="J51" t="str">
            <v>29.0</v>
          </cell>
        </row>
        <row r="52">
          <cell r="I52" t="str">
            <v>762010</v>
          </cell>
          <cell r="J52" t="str">
            <v>26.9</v>
          </cell>
        </row>
        <row r="53">
          <cell r="I53" t="str">
            <v>762014</v>
          </cell>
          <cell r="J53" t="str">
            <v>22.3</v>
          </cell>
        </row>
        <row r="54">
          <cell r="I54" t="str">
            <v>762016</v>
          </cell>
          <cell r="J54" t="str">
            <v>16.3</v>
          </cell>
        </row>
        <row r="55">
          <cell r="I55" t="str">
            <v>762018</v>
          </cell>
          <cell r="J55" t="str">
            <v>16.3</v>
          </cell>
        </row>
        <row r="56">
          <cell r="I56" t="str">
            <v>842014</v>
          </cell>
          <cell r="J56" t="str">
            <v>10.8</v>
          </cell>
        </row>
        <row r="57">
          <cell r="I57" t="str">
            <v>842016</v>
          </cell>
          <cell r="J57" t="str">
            <v>5.1</v>
          </cell>
        </row>
        <row r="58">
          <cell r="I58" t="str">
            <v>842018</v>
          </cell>
          <cell r="J58" t="str">
            <v>5</v>
          </cell>
        </row>
        <row r="59">
          <cell r="I59" t="str">
            <v>1042005</v>
          </cell>
          <cell r="J59" t="str">
            <v>45.6</v>
          </cell>
        </row>
        <row r="60">
          <cell r="I60" t="str">
            <v>1042014</v>
          </cell>
          <cell r="J60" t="str">
            <v>41.0</v>
          </cell>
        </row>
        <row r="61">
          <cell r="I61" t="str">
            <v>1042016</v>
          </cell>
          <cell r="J61" t="str">
            <v>56.6</v>
          </cell>
        </row>
        <row r="62">
          <cell r="I62" t="str">
            <v>1042018</v>
          </cell>
          <cell r="J62" t="str">
            <v>56.1</v>
          </cell>
        </row>
        <row r="63">
          <cell r="I63" t="str">
            <v>1082005</v>
          </cell>
          <cell r="J63" t="str">
            <v>64.3</v>
          </cell>
        </row>
        <row r="64">
          <cell r="I64" t="str">
            <v>1082014</v>
          </cell>
          <cell r="J64" t="str">
            <v>57.9</v>
          </cell>
        </row>
        <row r="65">
          <cell r="I65" t="str">
            <v>1082016</v>
          </cell>
          <cell r="J65" t="str">
            <v>48.6</v>
          </cell>
        </row>
        <row r="66">
          <cell r="I66" t="str">
            <v>1082018</v>
          </cell>
          <cell r="J66" t="str">
            <v>47.7</v>
          </cell>
        </row>
        <row r="67">
          <cell r="I67" t="str">
            <v>1122016</v>
          </cell>
          <cell r="J67" t="str">
            <v>45.2</v>
          </cell>
        </row>
        <row r="68">
          <cell r="I68" t="str">
            <v>1122018</v>
          </cell>
          <cell r="J68" t="str">
            <v>33.2</v>
          </cell>
        </row>
        <row r="69">
          <cell r="I69" t="str">
            <v>1162005</v>
          </cell>
          <cell r="J69" t="str">
            <v>78.9</v>
          </cell>
        </row>
        <row r="70">
          <cell r="I70" t="str">
            <v>1162014</v>
          </cell>
          <cell r="J70" t="str">
            <v>55.1</v>
          </cell>
        </row>
        <row r="71">
          <cell r="I71" t="str">
            <v>1162016</v>
          </cell>
          <cell r="J71" t="str">
            <v>47.7</v>
          </cell>
        </row>
        <row r="72">
          <cell r="I72" t="str">
            <v>1162018</v>
          </cell>
          <cell r="J72" t="str">
            <v>45.1</v>
          </cell>
        </row>
        <row r="73">
          <cell r="I73" t="str">
            <v>1202000</v>
          </cell>
          <cell r="J73" t="str">
            <v>48.4</v>
          </cell>
        </row>
        <row r="74">
          <cell r="I74" t="str">
            <v>1202005</v>
          </cell>
          <cell r="J74" t="str">
            <v>47.4</v>
          </cell>
        </row>
        <row r="75">
          <cell r="I75" t="str">
            <v>1202010</v>
          </cell>
          <cell r="J75" t="str">
            <v>46.1</v>
          </cell>
        </row>
        <row r="76">
          <cell r="I76" t="str">
            <v>1202014</v>
          </cell>
          <cell r="J76" t="str">
            <v>37.8</v>
          </cell>
        </row>
        <row r="77">
          <cell r="I77" t="str">
            <v>1202016</v>
          </cell>
          <cell r="J77" t="str">
            <v>35.8</v>
          </cell>
        </row>
        <row r="78">
          <cell r="I78" t="str">
            <v>1202018</v>
          </cell>
          <cell r="J78" t="str">
            <v>33.7</v>
          </cell>
        </row>
        <row r="79">
          <cell r="I79" t="str">
            <v>1242016</v>
          </cell>
          <cell r="J79" t="str">
            <v>0.01</v>
          </cell>
        </row>
        <row r="80">
          <cell r="I80" t="str">
            <v>1242018</v>
          </cell>
          <cell r="J80" t="str">
            <v>0.01</v>
          </cell>
        </row>
        <row r="81">
          <cell r="I81" t="str">
            <v>1402000</v>
          </cell>
          <cell r="J81" t="str">
            <v>91.9</v>
          </cell>
        </row>
        <row r="82">
          <cell r="I82" t="str">
            <v>1402005</v>
          </cell>
          <cell r="J82" t="str">
            <v>94.1</v>
          </cell>
        </row>
        <row r="83">
          <cell r="I83" t="str">
            <v>1402010</v>
          </cell>
          <cell r="J83" t="str">
            <v>95.9</v>
          </cell>
        </row>
        <row r="84">
          <cell r="I84" t="str">
            <v>1402014</v>
          </cell>
          <cell r="J84" t="str">
            <v>93.3</v>
          </cell>
        </row>
        <row r="85">
          <cell r="I85" t="str">
            <v>1402016</v>
          </cell>
          <cell r="J85" t="str">
            <v>97.5</v>
          </cell>
        </row>
        <row r="86">
          <cell r="I86" t="str">
            <v>1402018</v>
          </cell>
          <cell r="J86" t="str">
            <v>95.4</v>
          </cell>
        </row>
        <row r="87">
          <cell r="I87" t="str">
            <v>1482000</v>
          </cell>
          <cell r="J87" t="str">
            <v>93.9</v>
          </cell>
        </row>
        <row r="88">
          <cell r="I88" t="str">
            <v>1482005</v>
          </cell>
          <cell r="J88" t="str">
            <v>91.3</v>
          </cell>
        </row>
        <row r="89">
          <cell r="I89" t="str">
            <v>1482010</v>
          </cell>
          <cell r="J89" t="str">
            <v>89.3</v>
          </cell>
        </row>
        <row r="90">
          <cell r="I90" t="str">
            <v>1482014</v>
          </cell>
          <cell r="J90" t="str">
            <v>88.2</v>
          </cell>
        </row>
        <row r="91">
          <cell r="I91" t="str">
            <v>1482016</v>
          </cell>
          <cell r="J91" t="str">
            <v>87.0</v>
          </cell>
        </row>
        <row r="92">
          <cell r="I92" t="str">
            <v>1482018</v>
          </cell>
          <cell r="J92" t="str">
            <v>86.9</v>
          </cell>
        </row>
        <row r="93">
          <cell r="I93" t="str">
            <v>1522005</v>
          </cell>
          <cell r="J93" t="str">
            <v>9.0</v>
          </cell>
        </row>
        <row r="94">
          <cell r="I94" t="str">
            <v>1522014</v>
          </cell>
          <cell r="J94" t="str">
            <v>9.0</v>
          </cell>
        </row>
        <row r="95">
          <cell r="I95" t="str">
            <v>1522016</v>
          </cell>
          <cell r="J95" t="str">
            <v>9.0</v>
          </cell>
        </row>
        <row r="96">
          <cell r="I96" t="str">
            <v>1522018</v>
          </cell>
          <cell r="J96" t="str">
            <v>8.8</v>
          </cell>
        </row>
        <row r="97">
          <cell r="I97" t="str">
            <v>1562000</v>
          </cell>
          <cell r="J97" t="str">
            <v>37.3</v>
          </cell>
        </row>
        <row r="98">
          <cell r="I98" t="str">
            <v>1562005</v>
          </cell>
          <cell r="J98" t="str">
            <v>32.9</v>
          </cell>
        </row>
        <row r="99">
          <cell r="I99" t="str">
            <v>1562010</v>
          </cell>
          <cell r="J99" t="str">
            <v>29.1</v>
          </cell>
        </row>
        <row r="100">
          <cell r="I100" t="str">
            <v>1562014</v>
          </cell>
          <cell r="J100" t="str">
            <v>25.2</v>
          </cell>
        </row>
        <row r="101">
          <cell r="I101" t="str">
            <v>1562018</v>
          </cell>
          <cell r="J101" t="str">
            <v>24.6</v>
          </cell>
        </row>
        <row r="102">
          <cell r="I102" t="str">
            <v>1702000</v>
          </cell>
          <cell r="J102" t="str">
            <v>22.3</v>
          </cell>
        </row>
        <row r="103">
          <cell r="I103" t="str">
            <v>1702005</v>
          </cell>
          <cell r="J103" t="str">
            <v>17.9</v>
          </cell>
        </row>
        <row r="104">
          <cell r="I104" t="str">
            <v>1702010</v>
          </cell>
          <cell r="J104" t="str">
            <v>14.3</v>
          </cell>
        </row>
        <row r="105">
          <cell r="I105" t="str">
            <v>1702014</v>
          </cell>
          <cell r="J105" t="str">
            <v>13.1</v>
          </cell>
        </row>
        <row r="106">
          <cell r="I106" t="str">
            <v>1702016</v>
          </cell>
          <cell r="J106" t="str">
            <v>28.1</v>
          </cell>
        </row>
        <row r="107">
          <cell r="I107" t="str">
            <v>1702018</v>
          </cell>
          <cell r="J107" t="str">
            <v>27.8</v>
          </cell>
        </row>
        <row r="108">
          <cell r="I108" t="str">
            <v>1742000</v>
          </cell>
          <cell r="J108" t="str">
            <v>65.4</v>
          </cell>
        </row>
        <row r="109">
          <cell r="I109" t="str">
            <v>1742005</v>
          </cell>
          <cell r="J109" t="str">
            <v>68.9</v>
          </cell>
        </row>
        <row r="110">
          <cell r="I110" t="str">
            <v>1742014</v>
          </cell>
          <cell r="J110" t="str">
            <v>69.6</v>
          </cell>
        </row>
        <row r="111">
          <cell r="I111" t="str">
            <v>1742016</v>
          </cell>
          <cell r="J111" t="str">
            <v>69.6</v>
          </cell>
        </row>
        <row r="112">
          <cell r="I112" t="str">
            <v>1742018</v>
          </cell>
          <cell r="J112" t="str">
            <v>68.4</v>
          </cell>
        </row>
        <row r="113">
          <cell r="I113" t="str">
            <v>1782005</v>
          </cell>
          <cell r="J113" t="str">
            <v>53.4</v>
          </cell>
        </row>
        <row r="114">
          <cell r="I114" t="str">
            <v>1782010</v>
          </cell>
          <cell r="J114" t="str">
            <v>49.9</v>
          </cell>
        </row>
        <row r="115">
          <cell r="I115" t="str">
            <v>1782014</v>
          </cell>
          <cell r="J115" t="str">
            <v>46.9</v>
          </cell>
        </row>
        <row r="116">
          <cell r="I116" t="str">
            <v>1782016</v>
          </cell>
          <cell r="J116" t="str">
            <v>48.0</v>
          </cell>
        </row>
        <row r="117">
          <cell r="I117" t="str">
            <v>1782018</v>
          </cell>
          <cell r="J117" t="str">
            <v>47.8</v>
          </cell>
        </row>
        <row r="118">
          <cell r="I118" t="str">
            <v>1802005</v>
          </cell>
          <cell r="J118" t="str">
            <v>76.4</v>
          </cell>
        </row>
        <row r="119">
          <cell r="I119" t="str">
            <v>1802010</v>
          </cell>
          <cell r="J119" t="str">
            <v>61.7</v>
          </cell>
        </row>
        <row r="120">
          <cell r="I120" t="str">
            <v>1802014</v>
          </cell>
          <cell r="J120" t="str">
            <v>74.8</v>
          </cell>
        </row>
        <row r="121">
          <cell r="I121" t="str">
            <v>1802016</v>
          </cell>
          <cell r="J121" t="str">
            <v>79.1</v>
          </cell>
        </row>
        <row r="122">
          <cell r="I122" t="str">
            <v>1802018</v>
          </cell>
          <cell r="J122" t="str">
            <v>77.5</v>
          </cell>
        </row>
        <row r="123">
          <cell r="I123" t="str">
            <v>1882005</v>
          </cell>
          <cell r="J123" t="str">
            <v>10.9</v>
          </cell>
        </row>
        <row r="124">
          <cell r="I124" t="str">
            <v>1882014</v>
          </cell>
          <cell r="J124" t="str">
            <v>5.5</v>
          </cell>
        </row>
        <row r="125">
          <cell r="I125" t="str">
            <v>1882016</v>
          </cell>
          <cell r="J125" t="str">
            <v>3.9</v>
          </cell>
        </row>
        <row r="126">
          <cell r="I126" t="str">
            <v>1882018</v>
          </cell>
          <cell r="J126" t="str">
            <v>3.9</v>
          </cell>
        </row>
        <row r="127">
          <cell r="I127" t="str">
            <v>1922016</v>
          </cell>
          <cell r="J127" t="str">
            <v>6.6</v>
          </cell>
        </row>
        <row r="128">
          <cell r="I128" t="str">
            <v>1922018</v>
          </cell>
          <cell r="J128" t="str">
            <v>6.6</v>
          </cell>
        </row>
        <row r="129">
          <cell r="I129" t="str">
            <v>2022000</v>
          </cell>
          <cell r="J129" t="str">
            <v>65</v>
          </cell>
        </row>
        <row r="130">
          <cell r="I130" t="str">
            <v>2022014</v>
          </cell>
          <cell r="J130" t="str">
            <v>56</v>
          </cell>
        </row>
        <row r="131">
          <cell r="I131" t="str">
            <v>2022016</v>
          </cell>
          <cell r="J131" t="str">
            <v>55.6</v>
          </cell>
        </row>
        <row r="132">
          <cell r="I132" t="str">
            <v>2022018</v>
          </cell>
          <cell r="J132" t="str">
            <v>56.2</v>
          </cell>
        </row>
        <row r="133">
          <cell r="I133" t="str">
            <v>2042000</v>
          </cell>
          <cell r="J133" t="str">
            <v>74.3</v>
          </cell>
        </row>
        <row r="134">
          <cell r="I134" t="str">
            <v>2042005</v>
          </cell>
          <cell r="J134" t="str">
            <v>71.8</v>
          </cell>
        </row>
        <row r="135">
          <cell r="I135" t="str">
            <v>2042010</v>
          </cell>
          <cell r="J135" t="str">
            <v>69.8</v>
          </cell>
        </row>
        <row r="136">
          <cell r="I136" t="str">
            <v>2042014</v>
          </cell>
          <cell r="J136" t="str">
            <v>61.5</v>
          </cell>
        </row>
        <row r="137">
          <cell r="I137" t="str">
            <v>2042016</v>
          </cell>
          <cell r="J137" t="str">
            <v>59.6</v>
          </cell>
        </row>
        <row r="138">
          <cell r="I138" t="str">
            <v>2042018</v>
          </cell>
          <cell r="J138" t="str">
            <v>58.8</v>
          </cell>
        </row>
        <row r="139">
          <cell r="I139" t="str">
            <v>2082016</v>
          </cell>
          <cell r="J139" t="str">
            <v>0.001</v>
          </cell>
        </row>
        <row r="140">
          <cell r="I140" t="str">
            <v>2082018</v>
          </cell>
          <cell r="J140" t="str">
            <v>0.001</v>
          </cell>
        </row>
        <row r="141">
          <cell r="I141" t="str">
            <v>2142000</v>
          </cell>
          <cell r="J141" t="str">
            <v>21.0</v>
          </cell>
        </row>
        <row r="142">
          <cell r="I142" t="str">
            <v>2142005</v>
          </cell>
          <cell r="J142" t="str">
            <v>17.6</v>
          </cell>
        </row>
        <row r="143">
          <cell r="I143" t="str">
            <v>2142010</v>
          </cell>
          <cell r="J143" t="str">
            <v>14.8</v>
          </cell>
        </row>
        <row r="144">
          <cell r="I144" t="str">
            <v>2142014</v>
          </cell>
          <cell r="J144" t="str">
            <v>12.1</v>
          </cell>
        </row>
        <row r="145">
          <cell r="I145" t="str">
            <v>2142016</v>
          </cell>
          <cell r="J145" t="str">
            <v>14.8</v>
          </cell>
        </row>
        <row r="146">
          <cell r="I146" t="str">
            <v>2142018</v>
          </cell>
          <cell r="J146" t="str">
            <v>14.8</v>
          </cell>
        </row>
        <row r="147">
          <cell r="I147" t="str">
            <v>2182005</v>
          </cell>
          <cell r="J147" t="str">
            <v>21.5</v>
          </cell>
        </row>
        <row r="148">
          <cell r="I148" t="str">
            <v>2182014</v>
          </cell>
          <cell r="J148" t="str">
            <v>36.0</v>
          </cell>
        </row>
        <row r="149">
          <cell r="I149" t="str">
            <v>2182016</v>
          </cell>
          <cell r="J149" t="str">
            <v>20.3</v>
          </cell>
        </row>
        <row r="150">
          <cell r="I150" t="str">
            <v>2182018</v>
          </cell>
          <cell r="J150" t="str">
            <v>20.1</v>
          </cell>
        </row>
        <row r="151">
          <cell r="I151" t="str">
            <v>2222005</v>
          </cell>
          <cell r="J151" t="str">
            <v>28.9</v>
          </cell>
        </row>
        <row r="152">
          <cell r="I152" t="str">
            <v>2222014</v>
          </cell>
          <cell r="J152" t="str">
            <v>28.9</v>
          </cell>
        </row>
        <row r="153">
          <cell r="I153" t="str">
            <v>2222016</v>
          </cell>
          <cell r="J153" t="str">
            <v>22.4</v>
          </cell>
        </row>
        <row r="154">
          <cell r="I154" t="str">
            <v>2222018</v>
          </cell>
          <cell r="J154" t="str">
            <v>22.4</v>
          </cell>
        </row>
        <row r="155">
          <cell r="I155" t="str">
            <v>2262005</v>
          </cell>
          <cell r="J155" t="str">
            <v>66.3</v>
          </cell>
        </row>
        <row r="156">
          <cell r="I156" t="str">
            <v>2262014</v>
          </cell>
          <cell r="J156" t="str">
            <v>66.2</v>
          </cell>
        </row>
        <row r="157">
          <cell r="I157" t="str">
            <v>2262016</v>
          </cell>
          <cell r="J157" t="str">
            <v>66.1</v>
          </cell>
        </row>
        <row r="158">
          <cell r="I158" t="str">
            <v>2262018</v>
          </cell>
          <cell r="J158" t="str">
            <v>64.9</v>
          </cell>
        </row>
        <row r="159">
          <cell r="I159" t="str">
            <v>2312000</v>
          </cell>
          <cell r="J159" t="str">
            <v>88.6</v>
          </cell>
        </row>
        <row r="160">
          <cell r="I160" t="str">
            <v>2312005</v>
          </cell>
          <cell r="J160" t="str">
            <v>81.8</v>
          </cell>
        </row>
        <row r="161">
          <cell r="I161" t="str">
            <v>2312010</v>
          </cell>
          <cell r="J161" t="str">
            <v>76.4</v>
          </cell>
        </row>
        <row r="162">
          <cell r="I162" t="str">
            <v>2312014</v>
          </cell>
          <cell r="J162" t="str">
            <v>73.9</v>
          </cell>
        </row>
        <row r="163">
          <cell r="I163" t="str">
            <v>2312016</v>
          </cell>
          <cell r="J163" t="str">
            <v>65.9</v>
          </cell>
        </row>
        <row r="164">
          <cell r="I164" t="str">
            <v>2312018</v>
          </cell>
          <cell r="J164" t="str">
            <v>64.3</v>
          </cell>
        </row>
        <row r="165">
          <cell r="I165" t="str">
            <v>2422016</v>
          </cell>
          <cell r="J165" t="str">
            <v>10.8</v>
          </cell>
        </row>
        <row r="166">
          <cell r="I166" t="str">
            <v>2422018</v>
          </cell>
          <cell r="J166" t="str">
            <v>11.2</v>
          </cell>
        </row>
        <row r="167">
          <cell r="I167" t="str">
            <v>2542005</v>
          </cell>
          <cell r="J167" t="str">
            <v>10.5</v>
          </cell>
        </row>
        <row r="168">
          <cell r="I168" t="str">
            <v>2542014</v>
          </cell>
          <cell r="J168" t="str">
            <v>10.5</v>
          </cell>
        </row>
        <row r="169">
          <cell r="I169" t="str">
            <v>2542018</v>
          </cell>
          <cell r="J169" t="str">
            <v>10.5</v>
          </cell>
        </row>
        <row r="170">
          <cell r="I170" t="str">
            <v>2622014</v>
          </cell>
          <cell r="J170" t="str">
            <v>65.6</v>
          </cell>
        </row>
        <row r="171">
          <cell r="I171" t="str">
            <v>2622016</v>
          </cell>
          <cell r="J171" t="str">
            <v>65.6</v>
          </cell>
        </row>
        <row r="172">
          <cell r="I172" t="str">
            <v>2622018</v>
          </cell>
          <cell r="J172" t="str">
            <v>64.5</v>
          </cell>
        </row>
        <row r="173">
          <cell r="I173" t="str">
            <v>2662005</v>
          </cell>
          <cell r="J173" t="str">
            <v>38.7</v>
          </cell>
        </row>
        <row r="174">
          <cell r="I174" t="str">
            <v>2662014</v>
          </cell>
          <cell r="J174" t="str">
            <v>37.0</v>
          </cell>
        </row>
        <row r="175">
          <cell r="I175" t="str">
            <v>2662016</v>
          </cell>
          <cell r="J175" t="str">
            <v>36.6</v>
          </cell>
        </row>
        <row r="176">
          <cell r="I176" t="str">
            <v>2662018</v>
          </cell>
          <cell r="J176" t="str">
            <v>36.6</v>
          </cell>
        </row>
        <row r="177">
          <cell r="I177" t="str">
            <v>2682016</v>
          </cell>
          <cell r="J177" t="str">
            <v>34.1</v>
          </cell>
        </row>
        <row r="178">
          <cell r="I178" t="str">
            <v>2682018</v>
          </cell>
          <cell r="J178" t="str">
            <v>34.1</v>
          </cell>
        </row>
        <row r="179">
          <cell r="I179" t="str">
            <v>2702005</v>
          </cell>
          <cell r="J179" t="str">
            <v>45.4</v>
          </cell>
        </row>
        <row r="180">
          <cell r="I180" t="str">
            <v>2702014</v>
          </cell>
          <cell r="J180" t="str">
            <v>34.8</v>
          </cell>
        </row>
        <row r="181">
          <cell r="I181" t="str">
            <v>2702016</v>
          </cell>
          <cell r="J181" t="str">
            <v>26.0</v>
          </cell>
        </row>
        <row r="182">
          <cell r="I182" t="str">
            <v>2702018</v>
          </cell>
          <cell r="J182" t="str">
            <v>27.1</v>
          </cell>
        </row>
        <row r="183">
          <cell r="I183" t="str">
            <v>2752016</v>
          </cell>
          <cell r="J183" t="str">
            <v>39.3</v>
          </cell>
        </row>
        <row r="184">
          <cell r="I184" t="str">
            <v>2752018</v>
          </cell>
          <cell r="J184" t="str">
            <v>42.3</v>
          </cell>
        </row>
        <row r="185">
          <cell r="I185" t="str">
            <v>2762016</v>
          </cell>
          <cell r="J185" t="str">
            <v>0.01</v>
          </cell>
        </row>
        <row r="186">
          <cell r="I186" t="str">
            <v>2762018</v>
          </cell>
          <cell r="J186" t="str">
            <v>0.01</v>
          </cell>
        </row>
        <row r="187">
          <cell r="I187" t="str">
            <v>2882000</v>
          </cell>
          <cell r="J187" t="str">
            <v>52.1</v>
          </cell>
        </row>
        <row r="188">
          <cell r="I188" t="str">
            <v>2882005</v>
          </cell>
          <cell r="J188" t="str">
            <v>45.4</v>
          </cell>
        </row>
        <row r="189">
          <cell r="I189" t="str">
            <v>2882010</v>
          </cell>
          <cell r="J189" t="str">
            <v>40.1</v>
          </cell>
        </row>
        <row r="190">
          <cell r="I190" t="str">
            <v>2882014</v>
          </cell>
          <cell r="J190" t="str">
            <v>37.9</v>
          </cell>
        </row>
        <row r="191">
          <cell r="I191" t="str">
            <v>2882016</v>
          </cell>
          <cell r="J191" t="str">
            <v>30.4</v>
          </cell>
        </row>
        <row r="192">
          <cell r="I192" t="str">
            <v>2882018</v>
          </cell>
          <cell r="J192" t="str">
            <v>30.4</v>
          </cell>
        </row>
        <row r="193">
          <cell r="I193" t="str">
            <v>3002016</v>
          </cell>
          <cell r="J193" t="str">
            <v>3.0</v>
          </cell>
        </row>
        <row r="194">
          <cell r="I194" t="str">
            <v>3002018</v>
          </cell>
          <cell r="J194" t="str">
            <v>3.0</v>
          </cell>
        </row>
        <row r="195">
          <cell r="I195" t="str">
            <v>3082005</v>
          </cell>
          <cell r="J195" t="str">
            <v>6.0</v>
          </cell>
        </row>
        <row r="196">
          <cell r="I196" t="str">
            <v>3082014</v>
          </cell>
          <cell r="J196" t="str">
            <v>6.0</v>
          </cell>
        </row>
        <row r="197">
          <cell r="I197" t="str">
            <v>3082018</v>
          </cell>
          <cell r="J197" t="str">
            <v>6.0</v>
          </cell>
        </row>
        <row r="198">
          <cell r="I198" t="str">
            <v>3122005</v>
          </cell>
          <cell r="J198" t="str">
            <v>5.4</v>
          </cell>
        </row>
        <row r="199">
          <cell r="I199" t="str">
            <v>3122014</v>
          </cell>
          <cell r="J199" t="str">
            <v>5.4</v>
          </cell>
        </row>
        <row r="200">
          <cell r="I200" t="str">
            <v>3122018</v>
          </cell>
          <cell r="J200" t="str">
            <v>5.4</v>
          </cell>
        </row>
        <row r="201">
          <cell r="I201" t="str">
            <v>3202000</v>
          </cell>
          <cell r="J201" t="str">
            <v>48.1</v>
          </cell>
        </row>
        <row r="202">
          <cell r="I202" t="str">
            <v>3202005</v>
          </cell>
          <cell r="J202" t="str">
            <v>42.9</v>
          </cell>
        </row>
        <row r="203">
          <cell r="I203" t="str">
            <v>3202010</v>
          </cell>
          <cell r="J203" t="str">
            <v>38.7</v>
          </cell>
        </row>
        <row r="204">
          <cell r="I204" t="str">
            <v>3202014</v>
          </cell>
          <cell r="J204" t="str">
            <v>38.7</v>
          </cell>
        </row>
        <row r="205">
          <cell r="I205" t="str">
            <v>3202016</v>
          </cell>
          <cell r="J205" t="str">
            <v>31.0</v>
          </cell>
        </row>
        <row r="206">
          <cell r="I206" t="str">
            <v>3202018</v>
          </cell>
          <cell r="J206" t="str">
            <v>31.0</v>
          </cell>
        </row>
        <row r="207">
          <cell r="I207" t="str">
            <v>3242000</v>
          </cell>
          <cell r="J207" t="str">
            <v>57.3</v>
          </cell>
        </row>
        <row r="208">
          <cell r="I208" t="str">
            <v>3242005</v>
          </cell>
          <cell r="J208" t="str">
            <v>45.7</v>
          </cell>
        </row>
        <row r="209">
          <cell r="I209" t="str">
            <v>3242014</v>
          </cell>
          <cell r="J209" t="str">
            <v>43.3</v>
          </cell>
        </row>
        <row r="210">
          <cell r="I210" t="str">
            <v>3242016</v>
          </cell>
          <cell r="J210" t="str">
            <v>49.2</v>
          </cell>
        </row>
        <row r="211">
          <cell r="I211" t="str">
            <v>3242018</v>
          </cell>
          <cell r="J211" t="str">
            <v>50.1</v>
          </cell>
        </row>
        <row r="212">
          <cell r="I212" t="str">
            <v>3282005</v>
          </cell>
          <cell r="J212" t="str">
            <v>33.7</v>
          </cell>
        </row>
        <row r="213">
          <cell r="I213" t="str">
            <v>3282010</v>
          </cell>
          <cell r="J213" t="str">
            <v>33.2</v>
          </cell>
        </row>
        <row r="214">
          <cell r="I214" t="str">
            <v>3282014</v>
          </cell>
          <cell r="J214" t="str">
            <v>33.1</v>
          </cell>
        </row>
        <row r="215">
          <cell r="I215" t="str">
            <v>3282016</v>
          </cell>
          <cell r="J215" t="str">
            <v>32.6</v>
          </cell>
        </row>
        <row r="216">
          <cell r="I216" t="str">
            <v>3282018</v>
          </cell>
          <cell r="J216" t="str">
            <v>31.1</v>
          </cell>
        </row>
        <row r="217">
          <cell r="I217" t="str">
            <v>3322000</v>
          </cell>
          <cell r="J217" t="str">
            <v>93.4</v>
          </cell>
        </row>
        <row r="218">
          <cell r="I218" t="str">
            <v>3322005</v>
          </cell>
          <cell r="J218" t="str">
            <v>70.1</v>
          </cell>
        </row>
        <row r="219">
          <cell r="I219" t="str">
            <v>3322010</v>
          </cell>
          <cell r="J219" t="str">
            <v>70.1</v>
          </cell>
        </row>
        <row r="220">
          <cell r="I220" t="str">
            <v>3322014</v>
          </cell>
          <cell r="J220" t="str">
            <v>74.4</v>
          </cell>
        </row>
        <row r="221">
          <cell r="I221" t="str">
            <v>3322016</v>
          </cell>
          <cell r="J221" t="str">
            <v>65.9</v>
          </cell>
        </row>
        <row r="222">
          <cell r="I222" t="str">
            <v>3322018</v>
          </cell>
          <cell r="J222" t="str">
            <v>65.9</v>
          </cell>
        </row>
        <row r="223">
          <cell r="I223" t="str">
            <v>3402005</v>
          </cell>
          <cell r="J223" t="str">
            <v>34.9</v>
          </cell>
        </row>
        <row r="224">
          <cell r="I224" t="str">
            <v>3402014</v>
          </cell>
          <cell r="J224" t="str">
            <v>27.5</v>
          </cell>
        </row>
        <row r="225">
          <cell r="I225" t="str">
            <v>3402016</v>
          </cell>
          <cell r="J225" t="str">
            <v>40.4</v>
          </cell>
        </row>
        <row r="226">
          <cell r="I226" t="str">
            <v>3402018</v>
          </cell>
          <cell r="J226" t="str">
            <v>38.6</v>
          </cell>
        </row>
        <row r="227">
          <cell r="I227" t="str">
            <v>3482016</v>
          </cell>
          <cell r="J227" t="str">
            <v>13.6</v>
          </cell>
        </row>
        <row r="228">
          <cell r="I228" t="str">
            <v>3482018</v>
          </cell>
          <cell r="J228" t="str">
            <v>13.6</v>
          </cell>
        </row>
        <row r="229">
          <cell r="I229" t="str">
            <v>3562000</v>
          </cell>
          <cell r="J229" t="str">
            <v>41.5</v>
          </cell>
        </row>
        <row r="230">
          <cell r="I230" t="str">
            <v>3562005</v>
          </cell>
          <cell r="J230" t="str">
            <v>34.8</v>
          </cell>
        </row>
        <row r="231">
          <cell r="I231" t="str">
            <v>3562010</v>
          </cell>
          <cell r="J231" t="str">
            <v>29.4</v>
          </cell>
        </row>
        <row r="232">
          <cell r="I232" t="str">
            <v>3562014</v>
          </cell>
          <cell r="J232" t="str">
            <v>24.0</v>
          </cell>
        </row>
        <row r="233">
          <cell r="I233" t="str">
            <v>3562016</v>
          </cell>
          <cell r="J233" t="str">
            <v>35.4</v>
          </cell>
        </row>
        <row r="234">
          <cell r="I234" t="str">
            <v>3562018</v>
          </cell>
          <cell r="J234" t="str">
            <v>35.2</v>
          </cell>
        </row>
        <row r="235">
          <cell r="I235" t="str">
            <v>3602000</v>
          </cell>
          <cell r="J235" t="str">
            <v>34.4</v>
          </cell>
        </row>
        <row r="236">
          <cell r="I236" t="str">
            <v>3602005</v>
          </cell>
          <cell r="J236" t="str">
            <v>26.3</v>
          </cell>
        </row>
        <row r="237">
          <cell r="I237" t="str">
            <v>3602010</v>
          </cell>
          <cell r="J237" t="str">
            <v>23.0</v>
          </cell>
        </row>
        <row r="238">
          <cell r="I238" t="str">
            <v>3602014</v>
          </cell>
          <cell r="J238" t="str">
            <v>21.8</v>
          </cell>
        </row>
        <row r="239">
          <cell r="I239" t="str">
            <v>3602016</v>
          </cell>
          <cell r="J239" t="str">
            <v>30.9</v>
          </cell>
        </row>
        <row r="240">
          <cell r="I240" t="str">
            <v>3602018</v>
          </cell>
          <cell r="J240" t="str">
            <v>30.6</v>
          </cell>
        </row>
        <row r="241">
          <cell r="I241" t="str">
            <v>3642016</v>
          </cell>
          <cell r="J241" t="str">
            <v>23.9</v>
          </cell>
        </row>
        <row r="242">
          <cell r="I242" t="str">
            <v>3642018</v>
          </cell>
          <cell r="J242" t="str">
            <v>25.3</v>
          </cell>
        </row>
        <row r="243">
          <cell r="I243" t="str">
            <v>3682000</v>
          </cell>
          <cell r="J243" t="str">
            <v>16.9</v>
          </cell>
        </row>
        <row r="244">
          <cell r="I244" t="str">
            <v>3682005</v>
          </cell>
          <cell r="J244" t="str">
            <v>52.8</v>
          </cell>
        </row>
        <row r="245">
          <cell r="I245" t="str">
            <v>3682010</v>
          </cell>
          <cell r="J245" t="str">
            <v>52.8</v>
          </cell>
        </row>
        <row r="246">
          <cell r="I246" t="str">
            <v>3682014</v>
          </cell>
          <cell r="J246" t="str">
            <v>47.2</v>
          </cell>
        </row>
        <row r="247">
          <cell r="I247" t="str">
            <v>3682016</v>
          </cell>
          <cell r="J247" t="str">
            <v>46.4</v>
          </cell>
        </row>
        <row r="248">
          <cell r="I248" t="str">
            <v>3682018</v>
          </cell>
          <cell r="J248" t="str">
            <v>45.7</v>
          </cell>
        </row>
        <row r="249">
          <cell r="I249" t="str">
            <v>3842000</v>
          </cell>
          <cell r="J249" t="str">
            <v>55.3</v>
          </cell>
        </row>
        <row r="250">
          <cell r="I250" t="str">
            <v>3842005</v>
          </cell>
          <cell r="J250" t="str">
            <v>56.2</v>
          </cell>
        </row>
        <row r="251">
          <cell r="I251" t="str">
            <v>3842010</v>
          </cell>
          <cell r="J251" t="str">
            <v>57.0</v>
          </cell>
        </row>
        <row r="252">
          <cell r="I252" t="str">
            <v>3842014</v>
          </cell>
          <cell r="J252" t="str">
            <v>56.0</v>
          </cell>
        </row>
        <row r="253">
          <cell r="I253" t="str">
            <v>3842016</v>
          </cell>
          <cell r="J253" t="str">
            <v>59.2</v>
          </cell>
        </row>
        <row r="254">
          <cell r="I254" t="str">
            <v>3842018</v>
          </cell>
          <cell r="J254" t="str">
            <v>60.1</v>
          </cell>
        </row>
        <row r="255">
          <cell r="I255" t="str">
            <v>3882005</v>
          </cell>
          <cell r="J255" t="str">
            <v>60.5</v>
          </cell>
        </row>
        <row r="256">
          <cell r="I256" t="str">
            <v>3882014</v>
          </cell>
          <cell r="J256" t="str">
            <v>60.5</v>
          </cell>
        </row>
        <row r="257">
          <cell r="I257" t="str">
            <v>3882016</v>
          </cell>
          <cell r="J257" t="str">
            <v>59.8</v>
          </cell>
        </row>
        <row r="258">
          <cell r="I258" t="str">
            <v>3882018</v>
          </cell>
          <cell r="J258" t="str">
            <v>57.1</v>
          </cell>
        </row>
        <row r="259">
          <cell r="I259" t="str">
            <v>4002005</v>
          </cell>
          <cell r="J259" t="str">
            <v>15.8</v>
          </cell>
        </row>
        <row r="260">
          <cell r="I260" t="str">
            <v>4002010</v>
          </cell>
          <cell r="J260" t="str">
            <v>19.6</v>
          </cell>
        </row>
        <row r="261">
          <cell r="I261" t="str">
            <v>4002014</v>
          </cell>
          <cell r="J261" t="str">
            <v>12.9</v>
          </cell>
        </row>
        <row r="262">
          <cell r="I262" t="str">
            <v>4002016</v>
          </cell>
          <cell r="J262" t="str">
            <v>21.1</v>
          </cell>
        </row>
        <row r="263">
          <cell r="I263" t="str">
            <v>4002018</v>
          </cell>
          <cell r="J263" t="str">
            <v>23.4</v>
          </cell>
        </row>
        <row r="264">
          <cell r="I264" t="str">
            <v>4042000</v>
          </cell>
          <cell r="J264" t="str">
            <v>54.8</v>
          </cell>
        </row>
        <row r="265">
          <cell r="I265" t="str">
            <v>4042005</v>
          </cell>
          <cell r="J265" t="str">
            <v>54.8</v>
          </cell>
        </row>
        <row r="266">
          <cell r="I266" t="str">
            <v>4042010</v>
          </cell>
          <cell r="J266" t="str">
            <v>54.7</v>
          </cell>
        </row>
        <row r="267">
          <cell r="I267" t="str">
            <v>4042014</v>
          </cell>
          <cell r="J267" t="str">
            <v>56.0</v>
          </cell>
        </row>
        <row r="268">
          <cell r="I268" t="str">
            <v>4042016</v>
          </cell>
          <cell r="J268" t="str">
            <v>46.5</v>
          </cell>
        </row>
        <row r="269">
          <cell r="I269" t="str">
            <v>4042018</v>
          </cell>
          <cell r="J269" t="str">
            <v>46.5</v>
          </cell>
        </row>
        <row r="270">
          <cell r="I270" t="str">
            <v>4172016</v>
          </cell>
          <cell r="J270" t="str">
            <v>9.7</v>
          </cell>
        </row>
        <row r="271">
          <cell r="I271" t="str">
            <v>4172018</v>
          </cell>
          <cell r="J271" t="str">
            <v>9.7</v>
          </cell>
        </row>
        <row r="272">
          <cell r="I272" t="str">
            <v>4182005</v>
          </cell>
          <cell r="J272" t="str">
            <v>79.3</v>
          </cell>
        </row>
        <row r="273">
          <cell r="I273" t="str">
            <v>4182014</v>
          </cell>
          <cell r="J273" t="str">
            <v>31.4</v>
          </cell>
        </row>
        <row r="274">
          <cell r="I274" t="str">
            <v>4182016</v>
          </cell>
          <cell r="J274" t="str">
            <v>20.8</v>
          </cell>
        </row>
        <row r="275">
          <cell r="I275" t="str">
            <v>4182018</v>
          </cell>
          <cell r="J275" t="str">
            <v>21.1</v>
          </cell>
        </row>
        <row r="276">
          <cell r="I276" t="str">
            <v>4192000</v>
          </cell>
          <cell r="J276" t="str">
            <v>29</v>
          </cell>
        </row>
        <row r="277">
          <cell r="I277" t="str">
            <v>4192014</v>
          </cell>
          <cell r="J277" t="str">
            <v>21</v>
          </cell>
        </row>
        <row r="278">
          <cell r="I278" t="str">
            <v>4192016</v>
          </cell>
          <cell r="J278" t="str">
            <v>20.8</v>
          </cell>
        </row>
        <row r="279">
          <cell r="I279" t="str">
            <v>4192018</v>
          </cell>
          <cell r="J279" t="str">
            <v>20.9</v>
          </cell>
        </row>
        <row r="280">
          <cell r="I280" t="str">
            <v>4222005</v>
          </cell>
          <cell r="J280" t="str">
            <v>53.1</v>
          </cell>
        </row>
        <row r="281">
          <cell r="I281" t="str">
            <v>4222014</v>
          </cell>
          <cell r="J281" t="str">
            <v>53.1</v>
          </cell>
        </row>
        <row r="282">
          <cell r="I282" t="str">
            <v>4222018</v>
          </cell>
          <cell r="J282" t="str">
            <v>61.1</v>
          </cell>
        </row>
        <row r="283">
          <cell r="I283" t="str">
            <v>4262005</v>
          </cell>
          <cell r="J283" t="str">
            <v>35.1</v>
          </cell>
        </row>
        <row r="284">
          <cell r="I284" t="str">
            <v>4262010</v>
          </cell>
          <cell r="J284" t="str">
            <v>53.7</v>
          </cell>
        </row>
        <row r="285">
          <cell r="I285" t="str">
            <v>4262014</v>
          </cell>
          <cell r="J285" t="str">
            <v>50.8</v>
          </cell>
        </row>
        <row r="286">
          <cell r="I286" t="str">
            <v>4262016</v>
          </cell>
          <cell r="J286" t="str">
            <v>59.7</v>
          </cell>
        </row>
        <row r="287">
          <cell r="I287" t="str">
            <v>4262018</v>
          </cell>
          <cell r="J287" t="str">
            <v>53.6</v>
          </cell>
        </row>
        <row r="288">
          <cell r="I288" t="str">
            <v>4302010</v>
          </cell>
          <cell r="J288" t="str">
            <v>68.3</v>
          </cell>
        </row>
        <row r="289">
          <cell r="I289" t="str">
            <v>4302014</v>
          </cell>
          <cell r="J289" t="str">
            <v>65.7</v>
          </cell>
        </row>
        <row r="290">
          <cell r="I290" t="str">
            <v>4302016</v>
          </cell>
          <cell r="J290" t="str">
            <v>70.3</v>
          </cell>
        </row>
        <row r="291">
          <cell r="I291" t="str">
            <v>4302018</v>
          </cell>
          <cell r="J291" t="str">
            <v>70.3</v>
          </cell>
        </row>
        <row r="292">
          <cell r="I292" t="str">
            <v>4502000</v>
          </cell>
          <cell r="J292" t="str">
            <v>84.1</v>
          </cell>
        </row>
        <row r="293">
          <cell r="I293" t="str">
            <v>4502005</v>
          </cell>
          <cell r="J293" t="str">
            <v>80.6</v>
          </cell>
        </row>
        <row r="294">
          <cell r="I294" t="str">
            <v>4502010</v>
          </cell>
          <cell r="J294" t="str">
            <v>76.2</v>
          </cell>
        </row>
        <row r="295">
          <cell r="I295" t="str">
            <v>4502014</v>
          </cell>
          <cell r="J295" t="str">
            <v>77.2</v>
          </cell>
        </row>
        <row r="296">
          <cell r="I296" t="str">
            <v>4502016</v>
          </cell>
          <cell r="J296" t="str">
            <v>67.7</v>
          </cell>
        </row>
        <row r="297">
          <cell r="I297" t="str">
            <v>4502018</v>
          </cell>
          <cell r="J297" t="str">
            <v>61.2</v>
          </cell>
        </row>
        <row r="298">
          <cell r="I298" t="str">
            <v>4542000</v>
          </cell>
          <cell r="J298" t="str">
            <v>66.4</v>
          </cell>
        </row>
        <row r="299">
          <cell r="I299" t="str">
            <v>4542005</v>
          </cell>
          <cell r="J299" t="str">
            <v>66.4</v>
          </cell>
        </row>
        <row r="300">
          <cell r="I300" t="str">
            <v>4542010</v>
          </cell>
          <cell r="J300" t="str">
            <v>68.9</v>
          </cell>
        </row>
        <row r="301">
          <cell r="I301" t="str">
            <v>4542014</v>
          </cell>
          <cell r="J301" t="str">
            <v>66.7</v>
          </cell>
        </row>
        <row r="302">
          <cell r="I302" t="str">
            <v>4542016</v>
          </cell>
          <cell r="J302" t="str">
            <v>67.0</v>
          </cell>
        </row>
        <row r="303">
          <cell r="I303" t="str">
            <v>4542018</v>
          </cell>
          <cell r="J303" t="str">
            <v>65.1</v>
          </cell>
        </row>
        <row r="304">
          <cell r="I304" t="str">
            <v>4622016</v>
          </cell>
          <cell r="J304" t="str">
            <v>32.1</v>
          </cell>
        </row>
        <row r="305">
          <cell r="I305" t="str">
            <v>4622018</v>
          </cell>
          <cell r="J305" t="str">
            <v>30.1</v>
          </cell>
        </row>
        <row r="306">
          <cell r="I306" t="str">
            <v>4662000</v>
          </cell>
          <cell r="J306" t="str">
            <v>75.4</v>
          </cell>
        </row>
        <row r="307">
          <cell r="I307" t="str">
            <v>4662005</v>
          </cell>
          <cell r="J307" t="str">
            <v>65.9</v>
          </cell>
        </row>
        <row r="308">
          <cell r="I308" t="str">
            <v>4662010</v>
          </cell>
          <cell r="J308" t="str">
            <v>65.9</v>
          </cell>
        </row>
        <row r="309">
          <cell r="I309" t="str">
            <v>4662014</v>
          </cell>
          <cell r="J309" t="str">
            <v>56.3</v>
          </cell>
        </row>
        <row r="310">
          <cell r="I310" t="str">
            <v>4662016</v>
          </cell>
          <cell r="J310" t="str">
            <v>47.0</v>
          </cell>
        </row>
        <row r="311">
          <cell r="I311" t="str">
            <v>4662018</v>
          </cell>
          <cell r="J311" t="str">
            <v>47.2</v>
          </cell>
        </row>
        <row r="312">
          <cell r="I312" t="str">
            <v>4782014</v>
          </cell>
          <cell r="J312" t="str">
            <v>79.9</v>
          </cell>
        </row>
        <row r="313">
          <cell r="I313" t="str">
            <v>4782016</v>
          </cell>
          <cell r="J313" t="str">
            <v>79.5</v>
          </cell>
        </row>
        <row r="314">
          <cell r="I314" t="str">
            <v>4782018</v>
          </cell>
          <cell r="J314" t="str">
            <v>73.2</v>
          </cell>
        </row>
        <row r="315">
          <cell r="I315" t="str">
            <v>4842000</v>
          </cell>
          <cell r="J315" t="str">
            <v>19.9</v>
          </cell>
        </row>
        <row r="316">
          <cell r="I316" t="str">
            <v>4842005</v>
          </cell>
          <cell r="J316" t="str">
            <v>14.4</v>
          </cell>
        </row>
        <row r="317">
          <cell r="I317" t="str">
            <v>4842014</v>
          </cell>
          <cell r="J317" t="str">
            <v>11.1</v>
          </cell>
        </row>
        <row r="318">
          <cell r="I318" t="str">
            <v>4842016</v>
          </cell>
          <cell r="J318" t="str">
            <v>16.0</v>
          </cell>
        </row>
        <row r="319">
          <cell r="I319" t="str">
            <v>4842018</v>
          </cell>
          <cell r="J319" t="str">
            <v>16.0</v>
          </cell>
        </row>
        <row r="320">
          <cell r="I320" t="str">
            <v>4962000</v>
          </cell>
          <cell r="J320" t="str">
            <v>64.9</v>
          </cell>
        </row>
        <row r="321">
          <cell r="I321" t="str">
            <v>4962005</v>
          </cell>
          <cell r="J321" t="str">
            <v>57.9</v>
          </cell>
        </row>
        <row r="322">
          <cell r="I322" t="str">
            <v>4962014</v>
          </cell>
          <cell r="J322" t="str">
            <v>42.7</v>
          </cell>
        </row>
        <row r="323">
          <cell r="I323" t="str">
            <v>4962016</v>
          </cell>
          <cell r="J323" t="str">
            <v>38.3</v>
          </cell>
        </row>
        <row r="324">
          <cell r="I324" t="str">
            <v>4962018</v>
          </cell>
          <cell r="J324" t="str">
            <v>38.3</v>
          </cell>
        </row>
        <row r="325">
          <cell r="I325" t="str">
            <v>4982016</v>
          </cell>
          <cell r="J325" t="str">
            <v>63.5</v>
          </cell>
        </row>
        <row r="326">
          <cell r="I326" t="str">
            <v>4982018</v>
          </cell>
          <cell r="J326" t="str">
            <v>59.2</v>
          </cell>
        </row>
        <row r="327">
          <cell r="I327" t="str">
            <v>4992016</v>
          </cell>
          <cell r="J327" t="str">
            <v>27.1</v>
          </cell>
        </row>
        <row r="328">
          <cell r="I328" t="str">
            <v>4992018</v>
          </cell>
          <cell r="J328" t="str">
            <v>27.1</v>
          </cell>
        </row>
        <row r="329">
          <cell r="I329" t="str">
            <v>5042000</v>
          </cell>
          <cell r="J329" t="str">
            <v>24.2</v>
          </cell>
        </row>
        <row r="330">
          <cell r="I330" t="str">
            <v>5042005</v>
          </cell>
          <cell r="J330" t="str">
            <v>13.1</v>
          </cell>
        </row>
        <row r="331">
          <cell r="I331" t="str">
            <v>5042010</v>
          </cell>
          <cell r="J331" t="str">
            <v>13.1</v>
          </cell>
        </row>
        <row r="332">
          <cell r="I332" t="str">
            <v>5042014</v>
          </cell>
          <cell r="J332" t="str">
            <v>13.1</v>
          </cell>
        </row>
        <row r="333">
          <cell r="I333" t="str">
            <v>5042016</v>
          </cell>
          <cell r="J333" t="str">
            <v>10.1</v>
          </cell>
        </row>
        <row r="334">
          <cell r="I334" t="str">
            <v>5042018</v>
          </cell>
          <cell r="J334" t="str">
            <v>9.2</v>
          </cell>
        </row>
        <row r="335">
          <cell r="I335" t="str">
            <v>5082000</v>
          </cell>
          <cell r="J335" t="str">
            <v>78.2</v>
          </cell>
        </row>
        <row r="336">
          <cell r="I336" t="str">
            <v>5082005</v>
          </cell>
          <cell r="J336" t="str">
            <v>79.5</v>
          </cell>
        </row>
        <row r="337">
          <cell r="I337" t="str">
            <v>5082010</v>
          </cell>
          <cell r="J337" t="str">
            <v>80.5</v>
          </cell>
        </row>
        <row r="338">
          <cell r="I338" t="str">
            <v>5082014</v>
          </cell>
          <cell r="J338" t="str">
            <v>80.3</v>
          </cell>
        </row>
        <row r="339">
          <cell r="I339" t="str">
            <v>5082016</v>
          </cell>
          <cell r="J339" t="str">
            <v>76.7</v>
          </cell>
        </row>
        <row r="340">
          <cell r="I340" t="str">
            <v>5082018</v>
          </cell>
          <cell r="J340" t="str">
            <v>77.2</v>
          </cell>
        </row>
        <row r="341">
          <cell r="I341" t="str">
            <v>5132000</v>
          </cell>
          <cell r="J341" t="str">
            <v>0.1</v>
          </cell>
        </row>
        <row r="342">
          <cell r="I342" t="str">
            <v>5132014</v>
          </cell>
          <cell r="J342" t="str">
            <v>0.1</v>
          </cell>
        </row>
        <row r="343">
          <cell r="I343" t="str">
            <v>5132016</v>
          </cell>
          <cell r="J343" t="str">
            <v>0.1</v>
          </cell>
        </row>
        <row r="344">
          <cell r="I344" t="str">
            <v>5132018</v>
          </cell>
          <cell r="J344" t="str">
            <v>0.1</v>
          </cell>
        </row>
        <row r="345">
          <cell r="I345" t="str">
            <v>5162000</v>
          </cell>
          <cell r="J345" t="str">
            <v>33.9</v>
          </cell>
        </row>
        <row r="346">
          <cell r="I346" t="str">
            <v>5162005</v>
          </cell>
          <cell r="J346" t="str">
            <v>33.9</v>
          </cell>
        </row>
        <row r="347">
          <cell r="I347" t="str">
            <v>5162010</v>
          </cell>
          <cell r="J347" t="str">
            <v>33.5</v>
          </cell>
        </row>
        <row r="348">
          <cell r="I348" t="str">
            <v>5162014</v>
          </cell>
          <cell r="J348" t="str">
            <v>39.4</v>
          </cell>
        </row>
        <row r="349">
          <cell r="I349" t="str">
            <v>5162016</v>
          </cell>
          <cell r="J349" t="str">
            <v>42.3</v>
          </cell>
        </row>
        <row r="350">
          <cell r="I350" t="str">
            <v>5162018</v>
          </cell>
          <cell r="J350" t="str">
            <v>42.3</v>
          </cell>
        </row>
        <row r="351">
          <cell r="I351" t="str">
            <v>5242000</v>
          </cell>
          <cell r="J351" t="str">
            <v>64.0</v>
          </cell>
        </row>
        <row r="352">
          <cell r="I352" t="str">
            <v>5242005</v>
          </cell>
          <cell r="J352" t="str">
            <v>60.7</v>
          </cell>
        </row>
        <row r="353">
          <cell r="I353" t="str">
            <v>5242010</v>
          </cell>
          <cell r="J353" t="str">
            <v>58.1</v>
          </cell>
        </row>
        <row r="354">
          <cell r="I354" t="str">
            <v>5242014</v>
          </cell>
          <cell r="J354" t="str">
            <v>54.3</v>
          </cell>
        </row>
        <row r="355">
          <cell r="I355" t="str">
            <v>5242016</v>
          </cell>
          <cell r="J355" t="str">
            <v>51.0</v>
          </cell>
        </row>
        <row r="356">
          <cell r="I356" t="str">
            <v>5242018</v>
          </cell>
          <cell r="J356" t="str">
            <v>49.3</v>
          </cell>
        </row>
        <row r="357">
          <cell r="I357" t="str">
            <v>5582000</v>
          </cell>
          <cell r="J357" t="str">
            <v>60.0</v>
          </cell>
        </row>
        <row r="358">
          <cell r="I358" t="str">
            <v>5582005</v>
          </cell>
          <cell r="J358" t="str">
            <v>45.5</v>
          </cell>
        </row>
        <row r="359">
          <cell r="I359" t="str">
            <v>5582014</v>
          </cell>
          <cell r="J359" t="str">
            <v>45.5</v>
          </cell>
        </row>
        <row r="360">
          <cell r="I360" t="str">
            <v>5582016</v>
          </cell>
          <cell r="J360" t="str">
            <v>43.2</v>
          </cell>
        </row>
        <row r="361">
          <cell r="I361" t="str">
            <v>5582018</v>
          </cell>
          <cell r="J361" t="str">
            <v>42.2</v>
          </cell>
        </row>
        <row r="362">
          <cell r="I362" t="str">
            <v>5622000</v>
          </cell>
          <cell r="J362" t="str">
            <v>82.6</v>
          </cell>
        </row>
        <row r="363">
          <cell r="I363" t="str">
            <v>5622005</v>
          </cell>
          <cell r="J363" t="str">
            <v>82.1</v>
          </cell>
        </row>
        <row r="364">
          <cell r="I364" t="str">
            <v>5622010</v>
          </cell>
          <cell r="J364" t="str">
            <v>81.7</v>
          </cell>
        </row>
        <row r="365">
          <cell r="I365" t="str">
            <v>5622014</v>
          </cell>
          <cell r="J365" t="str">
            <v>70.1</v>
          </cell>
        </row>
        <row r="366">
          <cell r="I366" t="str">
            <v>5622016</v>
          </cell>
          <cell r="J366" t="str">
            <v>61.8</v>
          </cell>
        </row>
        <row r="367">
          <cell r="I367" t="str">
            <v>5622018</v>
          </cell>
          <cell r="J367" t="str">
            <v>58.8</v>
          </cell>
        </row>
        <row r="368">
          <cell r="I368" t="str">
            <v>5662000</v>
          </cell>
          <cell r="J368" t="str">
            <v>69.6</v>
          </cell>
        </row>
        <row r="369">
          <cell r="I369" t="str">
            <v>5662005</v>
          </cell>
          <cell r="J369" t="str">
            <v>65.8</v>
          </cell>
        </row>
        <row r="370">
          <cell r="I370" t="str">
            <v>5662010</v>
          </cell>
          <cell r="J370" t="str">
            <v>62.7</v>
          </cell>
        </row>
        <row r="371">
          <cell r="I371" t="str">
            <v>5662014</v>
          </cell>
          <cell r="J371" t="str">
            <v>50.2</v>
          </cell>
        </row>
        <row r="372">
          <cell r="I372" t="str">
            <v>5662016</v>
          </cell>
          <cell r="J372" t="str">
            <v>53.9</v>
          </cell>
        </row>
        <row r="373">
          <cell r="I373" t="str">
            <v>5662018</v>
          </cell>
          <cell r="J373" t="str">
            <v>53.9</v>
          </cell>
        </row>
        <row r="374">
          <cell r="I374" t="str">
            <v>5782016</v>
          </cell>
          <cell r="J374" t="str">
            <v>0.001</v>
          </cell>
        </row>
        <row r="375">
          <cell r="I375" t="str">
            <v>5782018</v>
          </cell>
          <cell r="J375" t="str">
            <v>0.001</v>
          </cell>
        </row>
        <row r="376">
          <cell r="I376" t="str">
            <v>5862000</v>
          </cell>
          <cell r="J376" t="str">
            <v>48.7</v>
          </cell>
        </row>
        <row r="377">
          <cell r="I377" t="str">
            <v>5862005</v>
          </cell>
          <cell r="J377" t="str">
            <v>47.5</v>
          </cell>
        </row>
        <row r="378">
          <cell r="I378" t="str">
            <v>5862010</v>
          </cell>
          <cell r="J378" t="str">
            <v>46.6</v>
          </cell>
        </row>
        <row r="379">
          <cell r="I379" t="str">
            <v>5862014</v>
          </cell>
          <cell r="J379" t="str">
            <v>45.5</v>
          </cell>
        </row>
        <row r="380">
          <cell r="I380" t="str">
            <v>5862016</v>
          </cell>
          <cell r="J380" t="str">
            <v>40.8</v>
          </cell>
        </row>
        <row r="381">
          <cell r="I381" t="str">
            <v>5862018</v>
          </cell>
          <cell r="J381" t="str">
            <v>40.1</v>
          </cell>
        </row>
        <row r="382">
          <cell r="I382" t="str">
            <v>5912005</v>
          </cell>
          <cell r="J382" t="str">
            <v>23.0</v>
          </cell>
        </row>
        <row r="383">
          <cell r="I383" t="str">
            <v>5912014</v>
          </cell>
          <cell r="J383" t="str">
            <v>25.8</v>
          </cell>
        </row>
        <row r="384">
          <cell r="I384" t="str">
            <v>5912016</v>
          </cell>
          <cell r="J384" t="str">
            <v>22.1</v>
          </cell>
        </row>
        <row r="385">
          <cell r="I385" t="str">
            <v>5912018</v>
          </cell>
          <cell r="J385" t="str">
            <v>22.1</v>
          </cell>
        </row>
        <row r="386">
          <cell r="I386" t="str">
            <v>6002005</v>
          </cell>
          <cell r="J386" t="str">
            <v>17.6</v>
          </cell>
        </row>
        <row r="387">
          <cell r="I387" t="str">
            <v>6002014</v>
          </cell>
          <cell r="J387" t="str">
            <v>17.6</v>
          </cell>
        </row>
        <row r="388">
          <cell r="I388" t="str">
            <v>6002018</v>
          </cell>
          <cell r="J388" t="str">
            <v>17.1</v>
          </cell>
        </row>
        <row r="389">
          <cell r="I389" t="str">
            <v>6042000</v>
          </cell>
          <cell r="J389" t="str">
            <v>46.2</v>
          </cell>
        </row>
        <row r="390">
          <cell r="I390" t="str">
            <v>6042005</v>
          </cell>
          <cell r="J390" t="str">
            <v>36.1</v>
          </cell>
        </row>
        <row r="391">
          <cell r="I391" t="str">
            <v>6042014</v>
          </cell>
          <cell r="J391" t="str">
            <v>34.2</v>
          </cell>
        </row>
        <row r="392">
          <cell r="I392" t="str">
            <v>6042016</v>
          </cell>
          <cell r="J392" t="str">
            <v>33.8</v>
          </cell>
        </row>
        <row r="393">
          <cell r="I393" t="str">
            <v>6042018</v>
          </cell>
          <cell r="J393" t="str">
            <v>33.1</v>
          </cell>
        </row>
        <row r="394">
          <cell r="I394" t="str">
            <v>6082000</v>
          </cell>
          <cell r="J394" t="str">
            <v>47.2</v>
          </cell>
        </row>
        <row r="395">
          <cell r="I395" t="str">
            <v>6082005</v>
          </cell>
          <cell r="J395" t="str">
            <v>43.7</v>
          </cell>
        </row>
        <row r="396">
          <cell r="I396" t="str">
            <v>6082010</v>
          </cell>
          <cell r="J396" t="str">
            <v>40.9</v>
          </cell>
        </row>
        <row r="397">
          <cell r="I397" t="str">
            <v>6082014</v>
          </cell>
          <cell r="J397" t="str">
            <v>38.3</v>
          </cell>
        </row>
        <row r="398">
          <cell r="I398" t="str">
            <v>6082016</v>
          </cell>
          <cell r="J398" t="str">
            <v>43.5</v>
          </cell>
        </row>
        <row r="399">
          <cell r="I399" t="str">
            <v>6082018</v>
          </cell>
          <cell r="J399" t="str">
            <v>42.9</v>
          </cell>
        </row>
        <row r="400">
          <cell r="I400" t="str">
            <v>6162016</v>
          </cell>
          <cell r="J400" t="str">
            <v>0.01</v>
          </cell>
        </row>
        <row r="401">
          <cell r="I401" t="str">
            <v>6162018</v>
          </cell>
          <cell r="J401" t="str">
            <v>0.01</v>
          </cell>
        </row>
        <row r="402">
          <cell r="I402" t="str">
            <v>6202016</v>
          </cell>
          <cell r="J402" t="str">
            <v>3.6</v>
          </cell>
        </row>
        <row r="403">
          <cell r="I403" t="str">
            <v>6202018</v>
          </cell>
          <cell r="J403" t="str">
            <v>3.6</v>
          </cell>
        </row>
        <row r="404">
          <cell r="I404" t="str">
            <v>6242005</v>
          </cell>
          <cell r="J404" t="str">
            <v>83.1</v>
          </cell>
        </row>
        <row r="405">
          <cell r="I405" t="str">
            <v>6242014</v>
          </cell>
          <cell r="J405" t="str">
            <v>82.3</v>
          </cell>
        </row>
        <row r="406">
          <cell r="I406" t="str">
            <v>6242016</v>
          </cell>
          <cell r="J406" t="str">
            <v>78.9</v>
          </cell>
        </row>
        <row r="407">
          <cell r="I407" t="str">
            <v>6242018</v>
          </cell>
          <cell r="J407" t="str">
            <v>74.4</v>
          </cell>
        </row>
        <row r="408">
          <cell r="I408" t="str">
            <v>6262016</v>
          </cell>
          <cell r="J408" t="str">
            <v>34.0</v>
          </cell>
        </row>
        <row r="409">
          <cell r="I409" t="str">
            <v>6262018</v>
          </cell>
          <cell r="J409" t="str">
            <v>33.4</v>
          </cell>
        </row>
        <row r="410">
          <cell r="I410" t="str">
            <v>6422016</v>
          </cell>
          <cell r="J410" t="str">
            <v>14.4</v>
          </cell>
        </row>
        <row r="411">
          <cell r="I411" t="str">
            <v>6422018</v>
          </cell>
          <cell r="J411" t="str">
            <v>12.1</v>
          </cell>
        </row>
        <row r="412">
          <cell r="I412" t="str">
            <v>6462000</v>
          </cell>
          <cell r="J412" t="str">
            <v>79.7</v>
          </cell>
        </row>
        <row r="413">
          <cell r="I413" t="str">
            <v>6462005</v>
          </cell>
          <cell r="J413" t="str">
            <v>71.6</v>
          </cell>
        </row>
        <row r="414">
          <cell r="I414" t="str">
            <v>6462010</v>
          </cell>
          <cell r="J414" t="str">
            <v>65.1</v>
          </cell>
        </row>
        <row r="415">
          <cell r="I415" t="str">
            <v>6462014</v>
          </cell>
          <cell r="J415" t="str">
            <v>53.2</v>
          </cell>
        </row>
        <row r="416">
          <cell r="I416" t="str">
            <v>6462016</v>
          </cell>
          <cell r="J416" t="str">
            <v>45.5</v>
          </cell>
        </row>
        <row r="417">
          <cell r="I417" t="str">
            <v>6462018</v>
          </cell>
          <cell r="J417" t="str">
            <v>42.1</v>
          </cell>
        </row>
        <row r="418">
          <cell r="I418" t="str">
            <v>6622005</v>
          </cell>
          <cell r="J418" t="str">
            <v>11.9</v>
          </cell>
        </row>
        <row r="419">
          <cell r="I419" t="str">
            <v>6622014</v>
          </cell>
          <cell r="J419" t="str">
            <v>11.9</v>
          </cell>
        </row>
        <row r="420">
          <cell r="I420" t="str">
            <v>6622016</v>
          </cell>
          <cell r="J420" t="str">
            <v>11.9</v>
          </cell>
        </row>
        <row r="421">
          <cell r="I421" t="str">
            <v>6622018</v>
          </cell>
          <cell r="J421" t="str">
            <v>11.2</v>
          </cell>
        </row>
        <row r="422">
          <cell r="I422" t="str">
            <v>6782014</v>
          </cell>
          <cell r="J422" t="str">
            <v>86.6</v>
          </cell>
        </row>
        <row r="423">
          <cell r="I423" t="str">
            <v>6782016</v>
          </cell>
          <cell r="J423" t="str">
            <v>86.6</v>
          </cell>
        </row>
        <row r="424">
          <cell r="I424" t="str">
            <v>6782018</v>
          </cell>
          <cell r="J424" t="str">
            <v>85.7</v>
          </cell>
        </row>
        <row r="425">
          <cell r="I425" t="str">
            <v>6822005</v>
          </cell>
          <cell r="J425" t="str">
            <v>18.0</v>
          </cell>
        </row>
        <row r="426">
          <cell r="I426" t="str">
            <v>6822014</v>
          </cell>
          <cell r="J426" t="str">
            <v>18.0</v>
          </cell>
        </row>
        <row r="427">
          <cell r="I427" t="str">
            <v>6822018</v>
          </cell>
          <cell r="J427" t="str">
            <v>16.2</v>
          </cell>
        </row>
        <row r="428">
          <cell r="I428" t="str">
            <v>6862000</v>
          </cell>
          <cell r="J428" t="str">
            <v>48.9</v>
          </cell>
        </row>
        <row r="429">
          <cell r="I429" t="str">
            <v>6862005</v>
          </cell>
          <cell r="J429" t="str">
            <v>43.3</v>
          </cell>
        </row>
        <row r="430">
          <cell r="I430" t="str">
            <v>6862010</v>
          </cell>
          <cell r="J430" t="str">
            <v>38.8</v>
          </cell>
        </row>
        <row r="431">
          <cell r="I431" t="str">
            <v>6862014</v>
          </cell>
          <cell r="J431" t="str">
            <v>38.8</v>
          </cell>
        </row>
        <row r="432">
          <cell r="I432" t="str">
            <v>6862016</v>
          </cell>
          <cell r="J432" t="str">
            <v>29.5</v>
          </cell>
        </row>
        <row r="433">
          <cell r="I433" t="str">
            <v>6862018</v>
          </cell>
          <cell r="J433" t="str">
            <v>29.5</v>
          </cell>
        </row>
        <row r="434">
          <cell r="I434" t="str">
            <v>6882016</v>
          </cell>
          <cell r="J434" t="str">
            <v>3.6</v>
          </cell>
        </row>
        <row r="435">
          <cell r="I435" t="str">
            <v>6882018</v>
          </cell>
          <cell r="J435" t="str">
            <v>3.6</v>
          </cell>
        </row>
        <row r="436">
          <cell r="I436" t="str">
            <v>6942005</v>
          </cell>
          <cell r="J436" t="str">
            <v>97.0</v>
          </cell>
        </row>
        <row r="437">
          <cell r="I437" t="str">
            <v>6942014</v>
          </cell>
          <cell r="J437" t="str">
            <v>75.6</v>
          </cell>
        </row>
        <row r="438">
          <cell r="I438" t="str">
            <v>6942016</v>
          </cell>
          <cell r="J438" t="str">
            <v>59.8</v>
          </cell>
        </row>
        <row r="439">
          <cell r="I439" t="str">
            <v>6942018</v>
          </cell>
          <cell r="J439" t="str">
            <v>59.1</v>
          </cell>
        </row>
        <row r="440">
          <cell r="I440" t="str">
            <v>7042000</v>
          </cell>
          <cell r="J440" t="str">
            <v>48.8</v>
          </cell>
        </row>
        <row r="441">
          <cell r="I441" t="str">
            <v>7042005</v>
          </cell>
          <cell r="J441" t="str">
            <v>41.3</v>
          </cell>
        </row>
        <row r="442">
          <cell r="I442" t="str">
            <v>7042010</v>
          </cell>
          <cell r="J442" t="str">
            <v>35.2</v>
          </cell>
        </row>
        <row r="443">
          <cell r="I443" t="str">
            <v>7042014</v>
          </cell>
          <cell r="J443" t="str">
            <v>27.2</v>
          </cell>
        </row>
        <row r="444">
          <cell r="I444" t="str">
            <v>7042016</v>
          </cell>
          <cell r="J444" t="str">
            <v>14.4</v>
          </cell>
        </row>
        <row r="445">
          <cell r="I445" t="str">
            <v>7042018</v>
          </cell>
          <cell r="J445" t="str">
            <v>13.8</v>
          </cell>
        </row>
        <row r="446">
          <cell r="I446" t="str">
            <v>7052016</v>
          </cell>
          <cell r="J446" t="str">
            <v>3.7</v>
          </cell>
        </row>
        <row r="447">
          <cell r="I447" t="str">
            <v>7052018</v>
          </cell>
          <cell r="J447" t="str">
            <v>3.7</v>
          </cell>
        </row>
        <row r="448">
          <cell r="I448" t="str">
            <v>7062005</v>
          </cell>
          <cell r="J448" t="str">
            <v>73.5</v>
          </cell>
        </row>
        <row r="449">
          <cell r="I449" t="str">
            <v>7062010</v>
          </cell>
          <cell r="J449" t="str">
            <v>73.6</v>
          </cell>
        </row>
        <row r="450">
          <cell r="I450" t="str">
            <v>7062014</v>
          </cell>
          <cell r="J450" t="str">
            <v>73.6</v>
          </cell>
        </row>
        <row r="451">
          <cell r="I451" t="str">
            <v>7062016</v>
          </cell>
          <cell r="J451" t="str">
            <v>73.6</v>
          </cell>
        </row>
        <row r="452">
          <cell r="I452" t="str">
            <v>7062018</v>
          </cell>
          <cell r="J452" t="str">
            <v>72.1</v>
          </cell>
        </row>
        <row r="453">
          <cell r="I453" t="str">
            <v>7102000</v>
          </cell>
          <cell r="J453" t="str">
            <v>33.2</v>
          </cell>
        </row>
        <row r="454">
          <cell r="I454" t="str">
            <v>7102005</v>
          </cell>
          <cell r="J454" t="str">
            <v>28.7</v>
          </cell>
        </row>
        <row r="455">
          <cell r="I455" t="str">
            <v>7102010</v>
          </cell>
          <cell r="J455" t="str">
            <v>23.0</v>
          </cell>
        </row>
        <row r="456">
          <cell r="I456" t="str">
            <v>7102014</v>
          </cell>
          <cell r="J456" t="str">
            <v>23.0</v>
          </cell>
        </row>
        <row r="457">
          <cell r="I457" t="str">
            <v>7102016</v>
          </cell>
          <cell r="J457" t="str">
            <v>26.3</v>
          </cell>
        </row>
        <row r="458">
          <cell r="I458" t="str">
            <v>7102018</v>
          </cell>
          <cell r="J458" t="str">
            <v>25.6</v>
          </cell>
        </row>
        <row r="459">
          <cell r="I459" t="str">
            <v>7162000</v>
          </cell>
          <cell r="J459" t="str">
            <v>3.3</v>
          </cell>
        </row>
        <row r="460">
          <cell r="I460" t="str">
            <v>7162005</v>
          </cell>
          <cell r="J460" t="str">
            <v>17.9</v>
          </cell>
        </row>
        <row r="461">
          <cell r="I461" t="str">
            <v>7162010</v>
          </cell>
          <cell r="J461" t="str">
            <v>24.1</v>
          </cell>
        </row>
        <row r="462">
          <cell r="I462" t="str">
            <v>7162014</v>
          </cell>
          <cell r="J462" t="str">
            <v>25.1</v>
          </cell>
        </row>
        <row r="463">
          <cell r="I463" t="str">
            <v>7162016</v>
          </cell>
          <cell r="J463" t="str">
            <v>28.3</v>
          </cell>
        </row>
        <row r="464">
          <cell r="I464" t="str">
            <v>7162018</v>
          </cell>
          <cell r="J464" t="str">
            <v>33.5</v>
          </cell>
        </row>
        <row r="465">
          <cell r="I465" t="str">
            <v>7242016</v>
          </cell>
          <cell r="J465" t="str">
            <v>7.8</v>
          </cell>
        </row>
        <row r="466">
          <cell r="I466" t="str">
            <v>7242018</v>
          </cell>
          <cell r="J466" t="str">
            <v>5.5</v>
          </cell>
        </row>
        <row r="467">
          <cell r="I467" t="str">
            <v>7282014</v>
          </cell>
          <cell r="J467" t="str">
            <v>95.6</v>
          </cell>
        </row>
        <row r="468">
          <cell r="I468" t="str">
            <v>7282016</v>
          </cell>
          <cell r="J468" t="str">
            <v>97.3</v>
          </cell>
        </row>
        <row r="469">
          <cell r="I469" t="str">
            <v>7282018</v>
          </cell>
          <cell r="J469" t="str">
            <v>91.4</v>
          </cell>
        </row>
        <row r="470">
          <cell r="I470" t="str">
            <v>7292014</v>
          </cell>
          <cell r="J470" t="str">
            <v>91.6</v>
          </cell>
        </row>
        <row r="471">
          <cell r="I471" t="str">
            <v>7292016</v>
          </cell>
          <cell r="J471" t="str">
            <v>93.6</v>
          </cell>
        </row>
        <row r="472">
          <cell r="I472" t="str">
            <v>7292018</v>
          </cell>
          <cell r="J472" t="str">
            <v>88.4</v>
          </cell>
        </row>
        <row r="473">
          <cell r="I473" t="str">
            <v>7402005</v>
          </cell>
          <cell r="J473" t="str">
            <v>3.9</v>
          </cell>
        </row>
        <row r="474">
          <cell r="I474" t="str">
            <v>7402014</v>
          </cell>
          <cell r="J474" t="str">
            <v>7.3</v>
          </cell>
        </row>
        <row r="475">
          <cell r="I475" t="str">
            <v>7402016</v>
          </cell>
          <cell r="J475" t="str">
            <v>5.9</v>
          </cell>
        </row>
        <row r="476">
          <cell r="I476" t="str">
            <v>7402018</v>
          </cell>
          <cell r="J476" t="str">
            <v>5.9</v>
          </cell>
        </row>
        <row r="477">
          <cell r="I477" t="str">
            <v>7472000</v>
          </cell>
          <cell r="J477" t="str">
            <v>23</v>
          </cell>
        </row>
        <row r="478">
          <cell r="I478" t="str">
            <v>7472014</v>
          </cell>
          <cell r="J478" t="str">
            <v>22</v>
          </cell>
        </row>
        <row r="479">
          <cell r="I479" t="str">
            <v>7472016</v>
          </cell>
          <cell r="J479" t="str">
            <v>22.6</v>
          </cell>
        </row>
        <row r="480">
          <cell r="I480" t="str">
            <v>7472018</v>
          </cell>
          <cell r="J480" t="str">
            <v>25.6</v>
          </cell>
        </row>
        <row r="481">
          <cell r="I481" t="str">
            <v>7482014</v>
          </cell>
          <cell r="J481" t="str">
            <v>32.7</v>
          </cell>
        </row>
        <row r="482">
          <cell r="I482" t="str">
            <v>7482016</v>
          </cell>
          <cell r="J482" t="str">
            <v>32.7</v>
          </cell>
        </row>
        <row r="483">
          <cell r="I483" t="str">
            <v>7482018</v>
          </cell>
          <cell r="J483" t="str">
            <v>32.1</v>
          </cell>
        </row>
        <row r="484">
          <cell r="I484" t="str">
            <v>7522016</v>
          </cell>
          <cell r="J484" t="str">
            <v>0.001</v>
          </cell>
        </row>
        <row r="485">
          <cell r="I485" t="str">
            <v>7522018</v>
          </cell>
          <cell r="J485" t="str">
            <v>0.001</v>
          </cell>
        </row>
        <row r="486">
          <cell r="I486" t="str">
            <v>7532000</v>
          </cell>
          <cell r="J486" t="str">
            <v>38</v>
          </cell>
        </row>
        <row r="487">
          <cell r="I487" t="str">
            <v>7532014</v>
          </cell>
          <cell r="J487" t="str">
            <v>28</v>
          </cell>
        </row>
        <row r="488">
          <cell r="I488" t="str">
            <v>7532016</v>
          </cell>
          <cell r="J488" t="str">
            <v>28.01</v>
          </cell>
        </row>
        <row r="489">
          <cell r="I489" t="str">
            <v>7532018</v>
          </cell>
          <cell r="J489" t="str">
            <v>27.2</v>
          </cell>
        </row>
        <row r="490">
          <cell r="I490" t="str">
            <v>7602005</v>
          </cell>
          <cell r="J490" t="str">
            <v>10.5</v>
          </cell>
        </row>
        <row r="491">
          <cell r="I491" t="str">
            <v>7602014</v>
          </cell>
          <cell r="J491" t="str">
            <v>19.3</v>
          </cell>
        </row>
        <row r="492">
          <cell r="I492" t="str">
            <v>7602016</v>
          </cell>
          <cell r="J492" t="str">
            <v>15.3</v>
          </cell>
        </row>
        <row r="493">
          <cell r="I493" t="str">
            <v>7602018</v>
          </cell>
          <cell r="J493" t="str">
            <v>37.9</v>
          </cell>
        </row>
        <row r="494">
          <cell r="I494" t="str">
            <v>7622016</v>
          </cell>
          <cell r="J494" t="str">
            <v>26.0</v>
          </cell>
        </row>
        <row r="495">
          <cell r="I495" t="str">
            <v>7622018</v>
          </cell>
          <cell r="J495" t="str">
            <v>26.0</v>
          </cell>
        </row>
        <row r="496">
          <cell r="I496" t="str">
            <v>7642005</v>
          </cell>
          <cell r="J496" t="str">
            <v>26.0</v>
          </cell>
        </row>
        <row r="497">
          <cell r="I497" t="str">
            <v>7642010</v>
          </cell>
          <cell r="J497" t="str">
            <v>27.0</v>
          </cell>
        </row>
        <row r="498">
          <cell r="I498" t="str">
            <v>7642014</v>
          </cell>
          <cell r="J498" t="str">
            <v>25.0</v>
          </cell>
        </row>
        <row r="499">
          <cell r="I499" t="str">
            <v>7642016</v>
          </cell>
          <cell r="J499" t="str">
            <v>24.6</v>
          </cell>
        </row>
        <row r="500">
          <cell r="I500" t="str">
            <v>7642018</v>
          </cell>
          <cell r="J500" t="str">
            <v>23.7</v>
          </cell>
        </row>
        <row r="501">
          <cell r="I501" t="str">
            <v>7682005</v>
          </cell>
          <cell r="J501" t="str">
            <v>62.1</v>
          </cell>
        </row>
        <row r="502">
          <cell r="I502" t="str">
            <v>7682014</v>
          </cell>
          <cell r="J502" t="str">
            <v>51.2</v>
          </cell>
        </row>
        <row r="503">
          <cell r="I503" t="str">
            <v>7682016</v>
          </cell>
          <cell r="J503" t="str">
            <v>53.0</v>
          </cell>
        </row>
        <row r="504">
          <cell r="I504" t="str">
            <v>7682018</v>
          </cell>
          <cell r="J504" t="str">
            <v>54.3</v>
          </cell>
        </row>
        <row r="505">
          <cell r="I505" t="str">
            <v>7802005</v>
          </cell>
          <cell r="J505" t="str">
            <v>24.7</v>
          </cell>
        </row>
        <row r="506">
          <cell r="I506" t="str">
            <v>7802014</v>
          </cell>
          <cell r="J506" t="str">
            <v>24.7</v>
          </cell>
        </row>
        <row r="507">
          <cell r="I507" t="str">
            <v>7802016</v>
          </cell>
          <cell r="J507" t="str">
            <v>5.4</v>
          </cell>
        </row>
        <row r="508">
          <cell r="I508" t="str">
            <v>7802018</v>
          </cell>
          <cell r="J508" t="str">
            <v>5.4</v>
          </cell>
        </row>
        <row r="509">
          <cell r="I509" t="str">
            <v>7882014</v>
          </cell>
          <cell r="J509" t="str">
            <v>8.0</v>
          </cell>
        </row>
        <row r="510">
          <cell r="I510" t="str">
            <v>7882016</v>
          </cell>
          <cell r="J510" t="str">
            <v>8.0</v>
          </cell>
        </row>
        <row r="511">
          <cell r="I511" t="str">
            <v>7882018</v>
          </cell>
          <cell r="J511" t="str">
            <v>8.2</v>
          </cell>
        </row>
        <row r="512">
          <cell r="I512" t="str">
            <v>7922000</v>
          </cell>
          <cell r="J512" t="str">
            <v>17.9</v>
          </cell>
        </row>
        <row r="513">
          <cell r="I513" t="str">
            <v>7922005</v>
          </cell>
          <cell r="J513" t="str">
            <v>15.5</v>
          </cell>
        </row>
        <row r="514">
          <cell r="I514" t="str">
            <v>7922010</v>
          </cell>
          <cell r="J514" t="str">
            <v>13.0</v>
          </cell>
        </row>
        <row r="515">
          <cell r="I515" t="str">
            <v>7922014</v>
          </cell>
          <cell r="J515" t="str">
            <v>11.9</v>
          </cell>
        </row>
        <row r="516">
          <cell r="I516" t="str">
            <v>7922016</v>
          </cell>
          <cell r="J516" t="str">
            <v>8.1</v>
          </cell>
        </row>
        <row r="517">
          <cell r="I517" t="str">
            <v>7922018</v>
          </cell>
          <cell r="J517" t="str">
            <v>8.6</v>
          </cell>
        </row>
        <row r="518">
          <cell r="I518" t="str">
            <v>8002000</v>
          </cell>
          <cell r="J518" t="str">
            <v>75.0</v>
          </cell>
        </row>
        <row r="519">
          <cell r="I519" t="str">
            <v>8002005</v>
          </cell>
          <cell r="J519" t="str">
            <v>66.7</v>
          </cell>
        </row>
        <row r="520">
          <cell r="I520" t="str">
            <v>8002010</v>
          </cell>
          <cell r="J520" t="str">
            <v>60.1</v>
          </cell>
        </row>
        <row r="521">
          <cell r="I521" t="str">
            <v>8002014</v>
          </cell>
          <cell r="J521" t="str">
            <v>53.6</v>
          </cell>
        </row>
        <row r="522">
          <cell r="I522" t="str">
            <v>8002016</v>
          </cell>
          <cell r="J522" t="str">
            <v>47.5</v>
          </cell>
        </row>
        <row r="523">
          <cell r="I523" t="str">
            <v>8002018</v>
          </cell>
          <cell r="J523" t="str">
            <v>48.3</v>
          </cell>
        </row>
        <row r="524">
          <cell r="I524" t="str">
            <v>8042016</v>
          </cell>
          <cell r="J524" t="str">
            <v>19.0</v>
          </cell>
        </row>
        <row r="525">
          <cell r="I525" t="str">
            <v>8042018</v>
          </cell>
          <cell r="J525" t="str">
            <v>19.0</v>
          </cell>
        </row>
        <row r="526">
          <cell r="I526" t="str">
            <v>8072016</v>
          </cell>
          <cell r="J526" t="str">
            <v>8.3</v>
          </cell>
        </row>
        <row r="527">
          <cell r="I527" t="str">
            <v>8072018</v>
          </cell>
          <cell r="J527" t="str">
            <v>8.3</v>
          </cell>
        </row>
        <row r="528">
          <cell r="I528" t="str">
            <v>8182000</v>
          </cell>
          <cell r="J528" t="str">
            <v>28.1</v>
          </cell>
        </row>
        <row r="529">
          <cell r="I529" t="str">
            <v>8182005</v>
          </cell>
          <cell r="J529" t="str">
            <v>17.1</v>
          </cell>
        </row>
        <row r="530">
          <cell r="I530" t="str">
            <v>8182010</v>
          </cell>
          <cell r="J530" t="str">
            <v>13.1</v>
          </cell>
        </row>
        <row r="531">
          <cell r="I531" t="str">
            <v>8182014</v>
          </cell>
          <cell r="J531" t="str">
            <v>10.6</v>
          </cell>
        </row>
        <row r="532">
          <cell r="I532" t="str">
            <v>8182016</v>
          </cell>
          <cell r="J532" t="str">
            <v>6.6</v>
          </cell>
        </row>
        <row r="533">
          <cell r="I533" t="str">
            <v>8182018</v>
          </cell>
          <cell r="J533" t="str">
            <v>5.2</v>
          </cell>
        </row>
        <row r="534">
          <cell r="I534" t="str">
            <v>8342000</v>
          </cell>
          <cell r="J534" t="str">
            <v>70.1</v>
          </cell>
        </row>
        <row r="535">
          <cell r="I535" t="str">
            <v>8342005</v>
          </cell>
          <cell r="J535" t="str">
            <v>66.4</v>
          </cell>
        </row>
        <row r="536">
          <cell r="I536" t="str">
            <v>8342010</v>
          </cell>
          <cell r="J536" t="str">
            <v>63.5</v>
          </cell>
        </row>
        <row r="537">
          <cell r="I537" t="str">
            <v>8342014</v>
          </cell>
          <cell r="J537" t="str">
            <v>50.7</v>
          </cell>
        </row>
        <row r="538">
          <cell r="I538" t="str">
            <v>8342016</v>
          </cell>
          <cell r="J538" t="str">
            <v>41.7</v>
          </cell>
        </row>
        <row r="539">
          <cell r="I539" t="str">
            <v>8342018</v>
          </cell>
          <cell r="J539" t="str">
            <v>40.1</v>
          </cell>
        </row>
        <row r="540">
          <cell r="I540" t="str">
            <v>8542000</v>
          </cell>
          <cell r="J540" t="str">
            <v>65.9</v>
          </cell>
        </row>
        <row r="541">
          <cell r="I541" t="str">
            <v>8542005</v>
          </cell>
          <cell r="J541" t="str">
            <v>59.5</v>
          </cell>
        </row>
        <row r="542">
          <cell r="I542" t="str">
            <v>8542014</v>
          </cell>
          <cell r="J542" t="str">
            <v>65.8</v>
          </cell>
        </row>
        <row r="543">
          <cell r="I543" t="str">
            <v>8542016</v>
          </cell>
          <cell r="J543" t="str">
            <v>58.5</v>
          </cell>
        </row>
        <row r="544">
          <cell r="I544" t="str">
            <v>8542018</v>
          </cell>
          <cell r="J544" t="str">
            <v>57.1</v>
          </cell>
        </row>
        <row r="545">
          <cell r="I545" t="str">
            <v>8602016</v>
          </cell>
          <cell r="J545" t="str">
            <v>52.2</v>
          </cell>
        </row>
        <row r="546">
          <cell r="I546" t="str">
            <v>8602018</v>
          </cell>
          <cell r="J546" t="str">
            <v>52.2</v>
          </cell>
        </row>
        <row r="547">
          <cell r="I547" t="str">
            <v>8622005</v>
          </cell>
          <cell r="J547" t="str">
            <v>32.0</v>
          </cell>
        </row>
        <row r="548">
          <cell r="I548" t="str">
            <v>8622014</v>
          </cell>
          <cell r="J548" t="str">
            <v>32.0</v>
          </cell>
        </row>
        <row r="549">
          <cell r="I549" t="str">
            <v>8622016</v>
          </cell>
          <cell r="J549" t="str">
            <v>34.9</v>
          </cell>
        </row>
        <row r="550">
          <cell r="I550" t="str">
            <v>8622018</v>
          </cell>
          <cell r="J550" t="str">
            <v>44.1</v>
          </cell>
        </row>
        <row r="551">
          <cell r="I551" t="str">
            <v>8872005</v>
          </cell>
          <cell r="J551" t="str">
            <v>67.2</v>
          </cell>
        </row>
        <row r="552">
          <cell r="I552" t="str">
            <v>8872014</v>
          </cell>
          <cell r="J552" t="str">
            <v>60.8</v>
          </cell>
        </row>
        <row r="553">
          <cell r="I553" t="str">
            <v>8872016</v>
          </cell>
          <cell r="J553" t="str">
            <v>56.4</v>
          </cell>
        </row>
        <row r="554">
          <cell r="I554" t="str">
            <v>8872018</v>
          </cell>
          <cell r="J554" t="str">
            <v>66.2</v>
          </cell>
        </row>
        <row r="555">
          <cell r="I555" t="str">
            <v>8942000</v>
          </cell>
          <cell r="J555" t="str">
            <v>57.2</v>
          </cell>
        </row>
        <row r="556">
          <cell r="I556" t="str">
            <v>8942005</v>
          </cell>
          <cell r="J556" t="str">
            <v>57.2</v>
          </cell>
        </row>
        <row r="557">
          <cell r="I557" t="str">
            <v>8942010</v>
          </cell>
          <cell r="J557" t="str">
            <v>57.3</v>
          </cell>
        </row>
        <row r="558">
          <cell r="I558" t="str">
            <v>8942014</v>
          </cell>
          <cell r="J558" t="str">
            <v>54.0</v>
          </cell>
        </row>
        <row r="559">
          <cell r="I559" t="str">
            <v>8942016</v>
          </cell>
          <cell r="J559" t="str">
            <v>63.3</v>
          </cell>
        </row>
        <row r="560">
          <cell r="I560" t="str">
            <v>8942018</v>
          </cell>
          <cell r="J560" t="str">
            <v>54.6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17"/>
    </sheetNames>
    <sheetDataSet>
      <sheetData sheetId="0">
        <row r="2">
          <cell r="I2" t="str">
            <v>12000</v>
          </cell>
          <cell r="J2" t="str">
            <v>6.53</v>
          </cell>
        </row>
        <row r="3">
          <cell r="I3" t="str">
            <v>12001</v>
          </cell>
          <cell r="J3" t="str">
            <v>8.06</v>
          </cell>
        </row>
        <row r="4">
          <cell r="I4" t="str">
            <v>12002</v>
          </cell>
          <cell r="J4" t="str">
            <v>10.66</v>
          </cell>
        </row>
        <row r="5">
          <cell r="I5" t="str">
            <v>12003</v>
          </cell>
          <cell r="J5" t="str">
            <v>12.31</v>
          </cell>
        </row>
        <row r="6">
          <cell r="I6" t="str">
            <v>12004</v>
          </cell>
          <cell r="J6" t="str">
            <v>14.19</v>
          </cell>
        </row>
        <row r="7">
          <cell r="I7" t="str">
            <v>12005</v>
          </cell>
          <cell r="J7" t="str">
            <v>16.80</v>
          </cell>
        </row>
        <row r="8">
          <cell r="I8" t="str">
            <v>12006</v>
          </cell>
          <cell r="J8" t="str">
            <v>18.40</v>
          </cell>
        </row>
        <row r="9">
          <cell r="I9" t="str">
            <v>12007</v>
          </cell>
          <cell r="J9" t="str">
            <v>20.60</v>
          </cell>
        </row>
        <row r="10">
          <cell r="I10" t="str">
            <v>12008</v>
          </cell>
          <cell r="J10" t="str">
            <v>23.10</v>
          </cell>
        </row>
        <row r="11">
          <cell r="I11" t="str">
            <v>12009</v>
          </cell>
          <cell r="J11" t="str">
            <v>25.80</v>
          </cell>
        </row>
        <row r="12">
          <cell r="I12" t="str">
            <v>12010</v>
          </cell>
          <cell r="J12" t="str">
            <v>29.30</v>
          </cell>
        </row>
        <row r="13">
          <cell r="I13" t="str">
            <v>12011</v>
          </cell>
          <cell r="J13" t="str">
            <v>31.80</v>
          </cell>
        </row>
        <row r="14">
          <cell r="I14" t="str">
            <v>12012</v>
          </cell>
          <cell r="J14" t="str">
            <v>34.70</v>
          </cell>
        </row>
        <row r="15">
          <cell r="I15" t="str">
            <v>12013</v>
          </cell>
          <cell r="J15" t="str">
            <v>36.90</v>
          </cell>
        </row>
        <row r="16">
          <cell r="I16" t="str">
            <v>12014</v>
          </cell>
          <cell r="J16" t="str">
            <v>38.90</v>
          </cell>
        </row>
        <row r="17">
          <cell r="I17" t="str">
            <v>12015</v>
          </cell>
          <cell r="J17" t="str">
            <v>41.10</v>
          </cell>
        </row>
        <row r="18">
          <cell r="I18" t="str">
            <v>12016</v>
          </cell>
          <cell r="J18" t="str">
            <v>43.90</v>
          </cell>
        </row>
        <row r="19">
          <cell r="I19" t="str">
            <v>12017</v>
          </cell>
          <cell r="J19" t="str">
            <v>46.30</v>
          </cell>
        </row>
        <row r="20">
          <cell r="I20" t="str">
            <v>12018</v>
          </cell>
          <cell r="J20" t="str">
            <v>49.00</v>
          </cell>
        </row>
        <row r="21">
          <cell r="I21" t="str">
            <v>12019</v>
          </cell>
          <cell r="J21" t="str">
            <v>51.40</v>
          </cell>
        </row>
        <row r="22">
          <cell r="I22" t="str">
            <v>42001</v>
          </cell>
          <cell r="J22" t="str">
            <v>0.00</v>
          </cell>
        </row>
        <row r="23">
          <cell r="I23" t="str">
            <v>42002</v>
          </cell>
          <cell r="J23" t="str">
            <v>0.00</v>
          </cell>
        </row>
        <row r="24">
          <cell r="I24" t="str">
            <v>42003</v>
          </cell>
          <cell r="J24" t="str">
            <v>0.09</v>
          </cell>
        </row>
        <row r="25">
          <cell r="I25" t="str">
            <v>42004</v>
          </cell>
          <cell r="J25" t="str">
            <v>0.11</v>
          </cell>
        </row>
        <row r="26">
          <cell r="I26" t="str">
            <v>42005</v>
          </cell>
          <cell r="J26" t="str">
            <v>1.22</v>
          </cell>
        </row>
        <row r="27">
          <cell r="I27" t="str">
            <v>42006</v>
          </cell>
          <cell r="J27" t="str">
            <v>2.11</v>
          </cell>
        </row>
        <row r="28">
          <cell r="I28" t="str">
            <v>42007</v>
          </cell>
          <cell r="J28" t="str">
            <v>1.90</v>
          </cell>
        </row>
        <row r="29">
          <cell r="I29" t="str">
            <v>42008</v>
          </cell>
          <cell r="J29" t="str">
            <v>1.84</v>
          </cell>
        </row>
        <row r="30">
          <cell r="I30" t="str">
            <v>42009</v>
          </cell>
          <cell r="J30" t="str">
            <v>3.55</v>
          </cell>
        </row>
        <row r="31">
          <cell r="I31" t="str">
            <v>42010</v>
          </cell>
          <cell r="J31" t="str">
            <v>4.00</v>
          </cell>
        </row>
        <row r="32">
          <cell r="I32" t="str">
            <v>42011</v>
          </cell>
          <cell r="J32" t="str">
            <v>5.00</v>
          </cell>
        </row>
        <row r="33">
          <cell r="I33" t="str">
            <v>42012</v>
          </cell>
          <cell r="J33" t="str">
            <v>5.45</v>
          </cell>
        </row>
        <row r="34">
          <cell r="I34" t="str">
            <v>42013</v>
          </cell>
          <cell r="J34" t="str">
            <v>5.90</v>
          </cell>
        </row>
        <row r="35">
          <cell r="I35" t="str">
            <v>42014</v>
          </cell>
          <cell r="J35" t="str">
            <v>7.00</v>
          </cell>
        </row>
        <row r="36">
          <cell r="I36" t="str">
            <v>42015</v>
          </cell>
          <cell r="J36" t="str">
            <v>8.26</v>
          </cell>
        </row>
        <row r="37">
          <cell r="I37" t="str">
            <v>42017</v>
          </cell>
          <cell r="J37" t="str">
            <v>11.45</v>
          </cell>
        </row>
        <row r="38">
          <cell r="I38" t="str">
            <v>82000</v>
          </cell>
          <cell r="J38" t="str">
            <v>0.11</v>
          </cell>
        </row>
        <row r="39">
          <cell r="I39" t="str">
            <v>82001</v>
          </cell>
          <cell r="J39" t="str">
            <v>0.33</v>
          </cell>
        </row>
        <row r="40">
          <cell r="I40" t="str">
            <v>82002</v>
          </cell>
          <cell r="J40" t="str">
            <v>0.39</v>
          </cell>
        </row>
        <row r="41">
          <cell r="I41" t="str">
            <v>82003</v>
          </cell>
          <cell r="J41" t="str">
            <v>0.97</v>
          </cell>
        </row>
        <row r="42">
          <cell r="I42" t="str">
            <v>82004</v>
          </cell>
          <cell r="J42" t="str">
            <v>2.42</v>
          </cell>
        </row>
        <row r="43">
          <cell r="I43" t="str">
            <v>82005</v>
          </cell>
          <cell r="J43" t="str">
            <v>6.04</v>
          </cell>
        </row>
        <row r="44">
          <cell r="I44" t="str">
            <v>82006</v>
          </cell>
          <cell r="J44" t="str">
            <v>9.61</v>
          </cell>
        </row>
        <row r="45">
          <cell r="I45" t="str">
            <v>82007</v>
          </cell>
          <cell r="J45" t="str">
            <v>15.04</v>
          </cell>
        </row>
        <row r="46">
          <cell r="I46" t="str">
            <v>82008</v>
          </cell>
          <cell r="J46" t="str">
            <v>23.86</v>
          </cell>
        </row>
        <row r="47">
          <cell r="I47" t="str">
            <v>82009</v>
          </cell>
          <cell r="J47" t="str">
            <v>41.20</v>
          </cell>
        </row>
        <row r="48">
          <cell r="I48" t="str">
            <v>82010</v>
          </cell>
          <cell r="J48" t="str">
            <v>45.00</v>
          </cell>
        </row>
        <row r="49">
          <cell r="I49" t="str">
            <v>82011</v>
          </cell>
          <cell r="J49" t="str">
            <v>49.00</v>
          </cell>
        </row>
        <row r="50">
          <cell r="I50" t="str">
            <v>82012</v>
          </cell>
          <cell r="J50" t="str">
            <v>54.66</v>
          </cell>
        </row>
        <row r="51">
          <cell r="I51" t="str">
            <v>82013</v>
          </cell>
          <cell r="J51" t="str">
            <v>57.20</v>
          </cell>
        </row>
        <row r="52">
          <cell r="I52" t="str">
            <v>82014</v>
          </cell>
          <cell r="J52" t="str">
            <v>60.10</v>
          </cell>
        </row>
        <row r="53">
          <cell r="I53" t="str">
            <v>82015</v>
          </cell>
          <cell r="J53" t="str">
            <v>63.25</v>
          </cell>
        </row>
        <row r="54">
          <cell r="I54" t="str">
            <v>82016</v>
          </cell>
          <cell r="J54" t="str">
            <v>66.36</v>
          </cell>
        </row>
        <row r="55">
          <cell r="I55" t="str">
            <v>82017</v>
          </cell>
          <cell r="J55" t="str">
            <v>71.85</v>
          </cell>
        </row>
        <row r="56">
          <cell r="I56" t="str">
            <v>82019</v>
          </cell>
          <cell r="J56" t="str">
            <v>68.55</v>
          </cell>
        </row>
        <row r="57">
          <cell r="I57" t="str">
            <v>92000</v>
          </cell>
          <cell r="J57" t="str">
            <v>34.72</v>
          </cell>
        </row>
        <row r="58">
          <cell r="I58" t="str">
            <v>92001</v>
          </cell>
          <cell r="J58" t="str">
            <v>39.07</v>
          </cell>
        </row>
        <row r="59">
          <cell r="I59" t="str">
            <v>92002</v>
          </cell>
          <cell r="J59" t="str">
            <v>39.90</v>
          </cell>
        </row>
        <row r="60">
          <cell r="I60" t="str">
            <v>92003</v>
          </cell>
          <cell r="J60" t="str">
            <v>40.13</v>
          </cell>
        </row>
        <row r="61">
          <cell r="I61" t="str">
            <v>92004</v>
          </cell>
          <cell r="J61" t="str">
            <v>40.23</v>
          </cell>
        </row>
        <row r="62">
          <cell r="I62" t="str">
            <v>92005</v>
          </cell>
          <cell r="J62" t="str">
            <v>46.89</v>
          </cell>
        </row>
        <row r="63">
          <cell r="I63" t="str">
            <v>92006</v>
          </cell>
          <cell r="J63" t="str">
            <v>49.55</v>
          </cell>
        </row>
        <row r="64">
          <cell r="I64" t="str">
            <v>92007</v>
          </cell>
          <cell r="J64" t="str">
            <v>51.76</v>
          </cell>
        </row>
        <row r="65">
          <cell r="I65" t="str">
            <v>92008</v>
          </cell>
          <cell r="J65" t="str">
            <v>53.33</v>
          </cell>
        </row>
        <row r="66">
          <cell r="I66" t="str">
            <v>92009</v>
          </cell>
          <cell r="J66" t="str">
            <v>56.08</v>
          </cell>
        </row>
        <row r="67">
          <cell r="I67" t="str">
            <v>92010</v>
          </cell>
          <cell r="J67" t="str">
            <v>57.34</v>
          </cell>
        </row>
        <row r="68">
          <cell r="I68" t="str">
            <v>92011</v>
          </cell>
          <cell r="J68" t="str">
            <v>59.96</v>
          </cell>
        </row>
        <row r="69">
          <cell r="I69" t="str">
            <v>92012</v>
          </cell>
          <cell r="J69" t="str">
            <v>60.25</v>
          </cell>
        </row>
        <row r="70">
          <cell r="I70" t="str">
            <v>92013</v>
          </cell>
          <cell r="J70" t="str">
            <v>63.50</v>
          </cell>
        </row>
        <row r="71">
          <cell r="I71" t="str">
            <v>92014</v>
          </cell>
          <cell r="J71" t="str">
            <v>64.59</v>
          </cell>
        </row>
        <row r="72">
          <cell r="I72" t="str">
            <v>92015</v>
          </cell>
          <cell r="J72" t="str">
            <v>65.71</v>
          </cell>
        </row>
        <row r="73">
          <cell r="I73" t="str">
            <v>92016</v>
          </cell>
          <cell r="J73" t="str">
            <v>67.39</v>
          </cell>
        </row>
        <row r="74">
          <cell r="I74" t="str">
            <v>92017</v>
          </cell>
          <cell r="J74" t="str">
            <v>68.15</v>
          </cell>
        </row>
        <row r="75">
          <cell r="I75" t="str">
            <v>92018</v>
          </cell>
          <cell r="J75" t="str">
            <v>68.15</v>
          </cell>
        </row>
        <row r="76">
          <cell r="I76" t="str">
            <v>92019</v>
          </cell>
          <cell r="J76" t="str">
            <v>68.15</v>
          </cell>
        </row>
        <row r="77">
          <cell r="I77" t="str">
            <v>112000</v>
          </cell>
          <cell r="J77" t="str">
            <v>0.13</v>
          </cell>
        </row>
        <row r="78">
          <cell r="I78" t="str">
            <v>112001</v>
          </cell>
          <cell r="J78" t="str">
            <v>0.21</v>
          </cell>
        </row>
        <row r="79">
          <cell r="I79" t="str">
            <v>112002</v>
          </cell>
          <cell r="J79" t="str">
            <v>0.42</v>
          </cell>
        </row>
        <row r="80">
          <cell r="I80" t="str">
            <v>112003</v>
          </cell>
          <cell r="J80" t="str">
            <v>0.67</v>
          </cell>
        </row>
        <row r="81">
          <cell r="I81" t="str">
            <v>112004</v>
          </cell>
          <cell r="J81" t="str">
            <v>1.23</v>
          </cell>
        </row>
        <row r="82">
          <cell r="I82" t="str">
            <v>112005</v>
          </cell>
          <cell r="J82" t="str">
            <v>2.47</v>
          </cell>
        </row>
        <row r="83">
          <cell r="I83" t="str">
            <v>112006</v>
          </cell>
          <cell r="J83" t="str">
            <v>3.69</v>
          </cell>
        </row>
        <row r="84">
          <cell r="I84" t="str">
            <v>112007</v>
          </cell>
          <cell r="J84" t="str">
            <v>4.53</v>
          </cell>
        </row>
        <row r="85">
          <cell r="I85" t="str">
            <v>112008</v>
          </cell>
          <cell r="J85" t="str">
            <v>5.31</v>
          </cell>
        </row>
        <row r="86">
          <cell r="I86" t="str">
            <v>112009</v>
          </cell>
          <cell r="J86" t="str">
            <v>6.17</v>
          </cell>
        </row>
        <row r="87">
          <cell r="I87" t="str">
            <v>112010</v>
          </cell>
          <cell r="J87" t="str">
            <v>7.73</v>
          </cell>
        </row>
        <row r="88">
          <cell r="I88" t="str">
            <v>112011</v>
          </cell>
          <cell r="J88" t="str">
            <v>9.25</v>
          </cell>
        </row>
        <row r="89">
          <cell r="I89" t="str">
            <v>112012</v>
          </cell>
          <cell r="J89" t="str">
            <v>10.92</v>
          </cell>
        </row>
        <row r="90">
          <cell r="I90" t="str">
            <v>112013</v>
          </cell>
          <cell r="J90" t="str">
            <v>13.82</v>
          </cell>
        </row>
        <row r="91">
          <cell r="I91" t="str">
            <v>112014</v>
          </cell>
          <cell r="J91" t="str">
            <v>16.75</v>
          </cell>
        </row>
        <row r="92">
          <cell r="I92" t="str">
            <v>112015</v>
          </cell>
          <cell r="J92" t="str">
            <v>27.21</v>
          </cell>
        </row>
        <row r="93">
          <cell r="I93" t="str">
            <v>112016</v>
          </cell>
          <cell r="J93" t="str">
            <v>22.90</v>
          </cell>
        </row>
        <row r="94">
          <cell r="I94" t="str">
            <v>112017</v>
          </cell>
          <cell r="J94" t="str">
            <v>14.86</v>
          </cell>
        </row>
        <row r="95">
          <cell r="I95" t="str">
            <v>112018</v>
          </cell>
          <cell r="J95" t="str">
            <v>14.52</v>
          </cell>
        </row>
        <row r="96">
          <cell r="I96" t="str">
            <v>112019</v>
          </cell>
          <cell r="J96" t="str">
            <v>14.49</v>
          </cell>
        </row>
        <row r="97">
          <cell r="I97" t="str">
            <v>122000</v>
          </cell>
          <cell r="J97" t="str">
            <v>0.49</v>
          </cell>
        </row>
        <row r="98">
          <cell r="I98" t="str">
            <v>122001</v>
          </cell>
          <cell r="J98" t="str">
            <v>0.65</v>
          </cell>
        </row>
        <row r="99">
          <cell r="I99" t="str">
            <v>122002</v>
          </cell>
          <cell r="J99" t="str">
            <v>1.59</v>
          </cell>
        </row>
        <row r="100">
          <cell r="I100" t="str">
            <v>122003</v>
          </cell>
          <cell r="J100" t="str">
            <v>2.20</v>
          </cell>
        </row>
        <row r="101">
          <cell r="I101" t="str">
            <v>122004</v>
          </cell>
          <cell r="J101" t="str">
            <v>4.63</v>
          </cell>
        </row>
        <row r="102">
          <cell r="I102" t="str">
            <v>122005</v>
          </cell>
          <cell r="J102" t="str">
            <v>5.84</v>
          </cell>
        </row>
        <row r="103">
          <cell r="I103" t="str">
            <v>122006</v>
          </cell>
          <cell r="J103" t="str">
            <v>7.38</v>
          </cell>
        </row>
        <row r="104">
          <cell r="I104" t="str">
            <v>122007</v>
          </cell>
          <cell r="J104" t="str">
            <v>9.45</v>
          </cell>
        </row>
        <row r="105">
          <cell r="I105" t="str">
            <v>122008</v>
          </cell>
          <cell r="J105" t="str">
            <v>10.18</v>
          </cell>
        </row>
        <row r="106">
          <cell r="I106" t="str">
            <v>122009</v>
          </cell>
          <cell r="J106" t="str">
            <v>11.23</v>
          </cell>
        </row>
        <row r="107">
          <cell r="I107" t="str">
            <v>122010</v>
          </cell>
          <cell r="J107" t="str">
            <v>12.50</v>
          </cell>
        </row>
        <row r="108">
          <cell r="I108" t="str">
            <v>122011</v>
          </cell>
          <cell r="J108" t="str">
            <v>14.90</v>
          </cell>
        </row>
        <row r="109">
          <cell r="I109" t="str">
            <v>122012</v>
          </cell>
          <cell r="J109" t="str">
            <v>18.20</v>
          </cell>
        </row>
        <row r="110">
          <cell r="I110" t="str">
            <v>122013</v>
          </cell>
          <cell r="J110" t="str">
            <v>22.50</v>
          </cell>
        </row>
        <row r="111">
          <cell r="I111" t="str">
            <v>122014</v>
          </cell>
          <cell r="J111" t="str">
            <v>29.50</v>
          </cell>
        </row>
        <row r="112">
          <cell r="I112" t="str">
            <v>122015</v>
          </cell>
          <cell r="J112" t="str">
            <v>38.20</v>
          </cell>
        </row>
        <row r="113">
          <cell r="I113" t="str">
            <v>122016</v>
          </cell>
          <cell r="J113" t="str">
            <v>42.95</v>
          </cell>
        </row>
        <row r="114">
          <cell r="I114" t="str">
            <v>122017</v>
          </cell>
          <cell r="J114" t="str">
            <v>47.69</v>
          </cell>
        </row>
        <row r="115">
          <cell r="I115" t="str">
            <v>122018</v>
          </cell>
          <cell r="J115" t="str">
            <v>49.04</v>
          </cell>
        </row>
        <row r="116">
          <cell r="I116" t="str">
            <v>142000</v>
          </cell>
          <cell r="J116" t="str">
            <v>0.21</v>
          </cell>
        </row>
        <row r="117">
          <cell r="I117" t="str">
            <v>142001</v>
          </cell>
          <cell r="J117" t="str">
            <v>0.32</v>
          </cell>
        </row>
        <row r="118">
          <cell r="I118" t="str">
            <v>142002</v>
          </cell>
          <cell r="J118" t="str">
            <v>0.49</v>
          </cell>
        </row>
        <row r="119">
          <cell r="I119" t="str">
            <v>142003</v>
          </cell>
          <cell r="J119" t="str">
            <v>0.89</v>
          </cell>
        </row>
        <row r="120">
          <cell r="I120" t="str">
            <v>142004</v>
          </cell>
          <cell r="J120" t="str">
            <v>1.09</v>
          </cell>
        </row>
        <row r="121">
          <cell r="I121" t="str">
            <v>142005</v>
          </cell>
          <cell r="J121" t="str">
            <v>1.33</v>
          </cell>
        </row>
        <row r="122">
          <cell r="I122" t="str">
            <v>142006</v>
          </cell>
          <cell r="J122" t="str">
            <v>1.60</v>
          </cell>
        </row>
        <row r="123">
          <cell r="I123" t="str">
            <v>142007</v>
          </cell>
          <cell r="J123" t="str">
            <v>2.02</v>
          </cell>
        </row>
        <row r="124">
          <cell r="I124" t="str">
            <v>142008</v>
          </cell>
          <cell r="J124" t="str">
            <v>2.83</v>
          </cell>
        </row>
        <row r="125">
          <cell r="I125" t="str">
            <v>142009</v>
          </cell>
          <cell r="J125" t="str">
            <v>3.48</v>
          </cell>
        </row>
        <row r="126">
          <cell r="I126" t="str">
            <v>142010</v>
          </cell>
          <cell r="J126" t="str">
            <v>4.46</v>
          </cell>
        </row>
        <row r="127">
          <cell r="I127" t="str">
            <v>142011</v>
          </cell>
          <cell r="J127" t="str">
            <v>5.05</v>
          </cell>
        </row>
        <row r="128">
          <cell r="I128" t="str">
            <v>142012</v>
          </cell>
          <cell r="J128" t="str">
            <v>6.41</v>
          </cell>
        </row>
        <row r="129">
          <cell r="I129" t="str">
            <v>142013</v>
          </cell>
          <cell r="J129" t="str">
            <v>7.70</v>
          </cell>
        </row>
        <row r="130">
          <cell r="I130" t="str">
            <v>142014</v>
          </cell>
          <cell r="J130" t="str">
            <v>9.84</v>
          </cell>
        </row>
        <row r="131">
          <cell r="I131" t="str">
            <v>142015</v>
          </cell>
          <cell r="J131" t="str">
            <v>14.47</v>
          </cell>
        </row>
        <row r="132">
          <cell r="I132" t="str">
            <v>142016</v>
          </cell>
          <cell r="J132" t="str">
            <v>15.06</v>
          </cell>
        </row>
        <row r="133">
          <cell r="I133" t="str">
            <v>142017</v>
          </cell>
          <cell r="J133" t="str">
            <v>17.29</v>
          </cell>
        </row>
        <row r="134">
          <cell r="I134" t="str">
            <v>142018</v>
          </cell>
          <cell r="J134" t="str">
            <v>16.74</v>
          </cell>
        </row>
        <row r="135">
          <cell r="I135" t="str">
            <v>142019</v>
          </cell>
          <cell r="J135" t="str">
            <v>17.37</v>
          </cell>
        </row>
        <row r="136">
          <cell r="I136" t="str">
            <v>152000</v>
          </cell>
          <cell r="J136" t="str">
            <v>0.61</v>
          </cell>
        </row>
        <row r="137">
          <cell r="I137" t="str">
            <v>152001</v>
          </cell>
          <cell r="J137" t="str">
            <v>0.93</v>
          </cell>
        </row>
        <row r="138">
          <cell r="I138" t="str">
            <v>152002</v>
          </cell>
          <cell r="J138" t="str">
            <v>2.15</v>
          </cell>
        </row>
        <row r="139">
          <cell r="I139" t="str">
            <v>152003</v>
          </cell>
          <cell r="J139" t="str">
            <v>3.02</v>
          </cell>
        </row>
        <row r="140">
          <cell r="I140" t="str">
            <v>152004</v>
          </cell>
          <cell r="J140" t="str">
            <v>8.00</v>
          </cell>
        </row>
        <row r="141">
          <cell r="I141" t="str">
            <v>152005</v>
          </cell>
          <cell r="J141" t="str">
            <v>9.23</v>
          </cell>
        </row>
        <row r="142">
          <cell r="I142" t="str">
            <v>152006</v>
          </cell>
          <cell r="J142" t="str">
            <v>10.80</v>
          </cell>
        </row>
        <row r="143">
          <cell r="I143" t="str">
            <v>152007</v>
          </cell>
          <cell r="J143" t="str">
            <v>13.98</v>
          </cell>
        </row>
        <row r="144">
          <cell r="I144" t="str">
            <v>152008</v>
          </cell>
          <cell r="J144" t="str">
            <v>17.36</v>
          </cell>
        </row>
        <row r="145">
          <cell r="I145" t="str">
            <v>152009</v>
          </cell>
          <cell r="J145" t="str">
            <v>20.00</v>
          </cell>
        </row>
        <row r="146">
          <cell r="I146" t="str">
            <v>152010</v>
          </cell>
          <cell r="J146" t="str">
            <v>24.57</v>
          </cell>
        </row>
        <row r="147">
          <cell r="I147" t="str">
            <v>152011</v>
          </cell>
          <cell r="J147" t="str">
            <v>25.91</v>
          </cell>
        </row>
        <row r="148">
          <cell r="I148" t="str">
            <v>152012</v>
          </cell>
          <cell r="J148" t="str">
            <v>29.01</v>
          </cell>
        </row>
        <row r="149">
          <cell r="I149" t="str">
            <v>152013</v>
          </cell>
          <cell r="J149" t="str">
            <v>31.55</v>
          </cell>
        </row>
        <row r="150">
          <cell r="I150" t="str">
            <v>152014</v>
          </cell>
          <cell r="J150" t="str">
            <v>35.24</v>
          </cell>
        </row>
        <row r="151">
          <cell r="I151" t="str">
            <v>152015</v>
          </cell>
          <cell r="J151" t="str">
            <v>38.82</v>
          </cell>
        </row>
        <row r="152">
          <cell r="I152" t="str">
            <v>152016</v>
          </cell>
          <cell r="J152" t="str">
            <v>39.24</v>
          </cell>
        </row>
        <row r="153">
          <cell r="I153" t="str">
            <v>152017</v>
          </cell>
          <cell r="J153" t="str">
            <v>45.40</v>
          </cell>
        </row>
        <row r="154">
          <cell r="I154" t="str">
            <v>152018</v>
          </cell>
          <cell r="J154" t="str">
            <v>47.40</v>
          </cell>
        </row>
        <row r="155">
          <cell r="I155" t="str">
            <v>152019</v>
          </cell>
          <cell r="J155" t="str">
            <v>53.39</v>
          </cell>
        </row>
        <row r="156">
          <cell r="I156" t="str">
            <v>172000</v>
          </cell>
          <cell r="J156" t="str">
            <v>0.09</v>
          </cell>
        </row>
        <row r="157">
          <cell r="I157" t="str">
            <v>172001</v>
          </cell>
          <cell r="J157" t="str">
            <v>0.11</v>
          </cell>
        </row>
        <row r="158">
          <cell r="I158" t="str">
            <v>172002</v>
          </cell>
          <cell r="J158" t="str">
            <v>0.21</v>
          </cell>
        </row>
        <row r="159">
          <cell r="I159" t="str">
            <v>172003</v>
          </cell>
          <cell r="J159" t="str">
            <v>0.32</v>
          </cell>
        </row>
        <row r="160">
          <cell r="I160" t="str">
            <v>172004</v>
          </cell>
          <cell r="J160" t="str">
            <v>0.47</v>
          </cell>
        </row>
        <row r="161">
          <cell r="I161" t="str">
            <v>172005</v>
          </cell>
          <cell r="J161" t="str">
            <v>0.72</v>
          </cell>
        </row>
        <row r="162">
          <cell r="I162" t="str">
            <v>172006</v>
          </cell>
          <cell r="J162" t="str">
            <v>0.95</v>
          </cell>
        </row>
        <row r="163">
          <cell r="I163" t="str">
            <v>172007</v>
          </cell>
          <cell r="J163" t="str">
            <v>1.22</v>
          </cell>
        </row>
        <row r="164">
          <cell r="I164" t="str">
            <v>172008</v>
          </cell>
          <cell r="J164" t="str">
            <v>1.49</v>
          </cell>
        </row>
        <row r="165">
          <cell r="I165" t="str">
            <v>172009</v>
          </cell>
          <cell r="J165" t="str">
            <v>1.78</v>
          </cell>
        </row>
        <row r="166">
          <cell r="I166" t="str">
            <v>172010</v>
          </cell>
          <cell r="J166" t="str">
            <v>2.13</v>
          </cell>
        </row>
        <row r="167">
          <cell r="I167" t="str">
            <v>172011</v>
          </cell>
          <cell r="J167" t="str">
            <v>2.67</v>
          </cell>
        </row>
        <row r="168">
          <cell r="I168" t="str">
            <v>172012</v>
          </cell>
          <cell r="J168" t="str">
            <v>4.05</v>
          </cell>
        </row>
        <row r="169">
          <cell r="I169" t="str">
            <v>172013</v>
          </cell>
          <cell r="J169" t="str">
            <v>5.29</v>
          </cell>
        </row>
        <row r="170">
          <cell r="I170" t="str">
            <v>172014</v>
          </cell>
          <cell r="J170" t="str">
            <v>9.05</v>
          </cell>
        </row>
        <row r="171">
          <cell r="I171" t="str">
            <v>172015</v>
          </cell>
          <cell r="J171" t="str">
            <v>8.69</v>
          </cell>
        </row>
        <row r="172">
          <cell r="I172" t="str">
            <v>172016</v>
          </cell>
          <cell r="J172" t="str">
            <v>10.57</v>
          </cell>
        </row>
        <row r="173">
          <cell r="I173" t="str">
            <v>172017</v>
          </cell>
          <cell r="J173" t="str">
            <v>12.22</v>
          </cell>
        </row>
        <row r="174">
          <cell r="I174" t="str">
            <v>172018</v>
          </cell>
          <cell r="J174" t="str">
            <v>12.22</v>
          </cell>
        </row>
        <row r="175">
          <cell r="I175" t="str">
            <v>172019</v>
          </cell>
          <cell r="J175" t="str">
            <v>12.22</v>
          </cell>
        </row>
        <row r="176">
          <cell r="I176" t="str">
            <v>182000</v>
          </cell>
          <cell r="J176" t="str">
            <v>4.85</v>
          </cell>
        </row>
        <row r="177">
          <cell r="I177" t="str">
            <v>182001</v>
          </cell>
          <cell r="J177" t="str">
            <v>5.78</v>
          </cell>
        </row>
        <row r="178">
          <cell r="I178" t="str">
            <v>182002</v>
          </cell>
          <cell r="J178" t="str">
            <v>6.15</v>
          </cell>
        </row>
        <row r="179">
          <cell r="I179" t="str">
            <v>182003</v>
          </cell>
          <cell r="J179" t="str">
            <v>6.47</v>
          </cell>
        </row>
        <row r="180">
          <cell r="I180" t="str">
            <v>182004</v>
          </cell>
          <cell r="J180" t="str">
            <v>7.76</v>
          </cell>
        </row>
        <row r="181">
          <cell r="I181" t="str">
            <v>182005</v>
          </cell>
          <cell r="J181" t="str">
            <v>6.98</v>
          </cell>
        </row>
        <row r="182">
          <cell r="I182" t="str">
            <v>182006</v>
          </cell>
          <cell r="J182" t="str">
            <v>7.14</v>
          </cell>
        </row>
        <row r="183">
          <cell r="I183" t="str">
            <v>182007</v>
          </cell>
          <cell r="J183" t="str">
            <v>7.62</v>
          </cell>
        </row>
        <row r="184">
          <cell r="I184" t="str">
            <v>182008</v>
          </cell>
          <cell r="J184" t="str">
            <v>8.05</v>
          </cell>
        </row>
        <row r="185">
          <cell r="I185" t="str">
            <v>182009</v>
          </cell>
          <cell r="J185" t="str">
            <v>9.51</v>
          </cell>
        </row>
        <row r="186">
          <cell r="I186" t="str">
            <v>182010</v>
          </cell>
          <cell r="J186" t="str">
            <v>22.01</v>
          </cell>
        </row>
        <row r="187">
          <cell r="I187" t="str">
            <v>182011</v>
          </cell>
          <cell r="J187" t="str">
            <v>31.12</v>
          </cell>
        </row>
        <row r="188">
          <cell r="I188" t="str">
            <v>182012</v>
          </cell>
          <cell r="J188" t="str">
            <v>37.73</v>
          </cell>
        </row>
        <row r="189">
          <cell r="I189" t="str">
            <v>182013</v>
          </cell>
          <cell r="J189" t="str">
            <v>43.32</v>
          </cell>
        </row>
        <row r="190">
          <cell r="I190" t="str">
            <v>182014</v>
          </cell>
          <cell r="J190" t="str">
            <v>46.04</v>
          </cell>
        </row>
        <row r="191">
          <cell r="I191" t="str">
            <v>182015</v>
          </cell>
          <cell r="J191" t="str">
            <v>49.12</v>
          </cell>
        </row>
        <row r="192">
          <cell r="I192" t="str">
            <v>182016</v>
          </cell>
          <cell r="J192" t="str">
            <v>51.52</v>
          </cell>
        </row>
        <row r="193">
          <cell r="I193" t="str">
            <v>182017</v>
          </cell>
          <cell r="J193" t="str">
            <v>53.65</v>
          </cell>
        </row>
        <row r="194">
          <cell r="I194" t="str">
            <v>182018</v>
          </cell>
          <cell r="J194" t="str">
            <v>53.65</v>
          </cell>
        </row>
        <row r="195">
          <cell r="I195" t="str">
            <v>182019</v>
          </cell>
          <cell r="J195" t="str">
            <v>53.65</v>
          </cell>
        </row>
        <row r="196">
          <cell r="I196" t="str">
            <v>202000</v>
          </cell>
          <cell r="J196" t="str">
            <v>10.54</v>
          </cell>
        </row>
        <row r="197">
          <cell r="I197" t="str">
            <v>202002</v>
          </cell>
          <cell r="J197" t="str">
            <v>11.26</v>
          </cell>
        </row>
        <row r="198">
          <cell r="I198" t="str">
            <v>202003</v>
          </cell>
          <cell r="J198" t="str">
            <v>13.55</v>
          </cell>
        </row>
        <row r="199">
          <cell r="I199" t="str">
            <v>202004</v>
          </cell>
          <cell r="J199" t="str">
            <v>26.84</v>
          </cell>
        </row>
        <row r="200">
          <cell r="I200" t="str">
            <v>202005</v>
          </cell>
          <cell r="J200" t="str">
            <v>37.61</v>
          </cell>
        </row>
        <row r="201">
          <cell r="I201" t="str">
            <v>202006</v>
          </cell>
          <cell r="J201" t="str">
            <v>48.94</v>
          </cell>
        </row>
        <row r="202">
          <cell r="I202" t="str">
            <v>202007</v>
          </cell>
          <cell r="J202" t="str">
            <v>70.87</v>
          </cell>
        </row>
        <row r="203">
          <cell r="I203" t="str">
            <v>202008</v>
          </cell>
          <cell r="J203" t="str">
            <v>70.04</v>
          </cell>
        </row>
        <row r="204">
          <cell r="I204" t="str">
            <v>202009</v>
          </cell>
          <cell r="J204" t="str">
            <v>78.53</v>
          </cell>
        </row>
        <row r="205">
          <cell r="I205" t="str">
            <v>202010</v>
          </cell>
          <cell r="J205" t="str">
            <v>81.00</v>
          </cell>
        </row>
        <row r="206">
          <cell r="I206" t="str">
            <v>202011</v>
          </cell>
          <cell r="J206" t="str">
            <v>81.00</v>
          </cell>
        </row>
        <row r="207">
          <cell r="I207" t="str">
            <v>202012</v>
          </cell>
          <cell r="J207" t="str">
            <v>86.43</v>
          </cell>
        </row>
        <row r="208">
          <cell r="I208" t="str">
            <v>202013</v>
          </cell>
          <cell r="J208" t="str">
            <v>94.00</v>
          </cell>
        </row>
        <row r="209">
          <cell r="I209" t="str">
            <v>202014</v>
          </cell>
          <cell r="J209" t="str">
            <v>95.90</v>
          </cell>
        </row>
        <row r="210">
          <cell r="I210" t="str">
            <v>202015</v>
          </cell>
          <cell r="J210" t="str">
            <v>96.91</v>
          </cell>
        </row>
        <row r="211">
          <cell r="I211" t="str">
            <v>202016</v>
          </cell>
          <cell r="J211" t="str">
            <v>97.93</v>
          </cell>
        </row>
        <row r="212">
          <cell r="I212" t="str">
            <v>202017</v>
          </cell>
          <cell r="J212" t="str">
            <v>91.57</v>
          </cell>
        </row>
        <row r="213">
          <cell r="I213" t="str">
            <v>212000</v>
          </cell>
          <cell r="J213" t="str">
            <v>43.88</v>
          </cell>
        </row>
        <row r="214">
          <cell r="I214" t="str">
            <v>212001</v>
          </cell>
          <cell r="J214" t="str">
            <v>50.17</v>
          </cell>
        </row>
        <row r="215">
          <cell r="I215" t="str">
            <v>212002</v>
          </cell>
          <cell r="J215" t="str">
            <v>59.06</v>
          </cell>
        </row>
        <row r="216">
          <cell r="I216" t="str">
            <v>212003</v>
          </cell>
          <cell r="J216" t="str">
            <v>61.94</v>
          </cell>
        </row>
        <row r="217">
          <cell r="I217" t="str">
            <v>212004</v>
          </cell>
          <cell r="J217" t="str">
            <v>64.87</v>
          </cell>
        </row>
        <row r="218">
          <cell r="I218" t="str">
            <v>212005</v>
          </cell>
          <cell r="J218" t="str">
            <v>68.33</v>
          </cell>
        </row>
        <row r="219">
          <cell r="I219" t="str">
            <v>212006</v>
          </cell>
          <cell r="J219" t="str">
            <v>69.27</v>
          </cell>
        </row>
        <row r="220">
          <cell r="I220" t="str">
            <v>212007</v>
          </cell>
          <cell r="J220" t="str">
            <v>74.82</v>
          </cell>
        </row>
        <row r="221">
          <cell r="I221" t="str">
            <v>212008</v>
          </cell>
          <cell r="J221" t="str">
            <v>74.27</v>
          </cell>
        </row>
        <row r="222">
          <cell r="I222" t="str">
            <v>212009</v>
          </cell>
          <cell r="J222" t="str">
            <v>71.92</v>
          </cell>
        </row>
        <row r="223">
          <cell r="I223" t="str">
            <v>212010</v>
          </cell>
          <cell r="J223" t="str">
            <v>72.55</v>
          </cell>
        </row>
        <row r="224">
          <cell r="I224" t="str">
            <v>212011</v>
          </cell>
          <cell r="J224" t="str">
            <v>71.06</v>
          </cell>
        </row>
        <row r="225">
          <cell r="I225" t="str">
            <v>212012</v>
          </cell>
          <cell r="J225" t="str">
            <v>75.53</v>
          </cell>
        </row>
        <row r="226">
          <cell r="I226" t="str">
            <v>212013</v>
          </cell>
          <cell r="J226" t="str">
            <v>72.85</v>
          </cell>
        </row>
        <row r="227">
          <cell r="I227" t="str">
            <v>212014</v>
          </cell>
          <cell r="J227" t="str">
            <v>74.42</v>
          </cell>
        </row>
        <row r="228">
          <cell r="I228" t="str">
            <v>212015</v>
          </cell>
          <cell r="J228" t="str">
            <v>76.12</v>
          </cell>
        </row>
        <row r="229">
          <cell r="I229" t="str">
            <v>212016</v>
          </cell>
          <cell r="J229" t="str">
            <v>86.11</v>
          </cell>
        </row>
        <row r="230">
          <cell r="I230" t="str">
            <v>212017</v>
          </cell>
          <cell r="J230" t="str">
            <v>87.82</v>
          </cell>
        </row>
        <row r="231">
          <cell r="I231" t="str">
            <v>212018</v>
          </cell>
          <cell r="J231" t="str">
            <v>88.92</v>
          </cell>
        </row>
        <row r="232">
          <cell r="I232" t="str">
            <v>212019</v>
          </cell>
          <cell r="J232" t="str">
            <v>88.92</v>
          </cell>
        </row>
        <row r="233">
          <cell r="I233" t="str">
            <v>242000</v>
          </cell>
          <cell r="J233" t="str">
            <v>0.11</v>
          </cell>
        </row>
        <row r="234">
          <cell r="I234" t="str">
            <v>242001</v>
          </cell>
          <cell r="J234" t="str">
            <v>0.14</v>
          </cell>
        </row>
        <row r="235">
          <cell r="I235" t="str">
            <v>242002</v>
          </cell>
          <cell r="J235" t="str">
            <v>0.27</v>
          </cell>
        </row>
        <row r="236">
          <cell r="I236" t="str">
            <v>242003</v>
          </cell>
          <cell r="J236" t="str">
            <v>0.37</v>
          </cell>
        </row>
        <row r="237">
          <cell r="I237" t="str">
            <v>242004</v>
          </cell>
          <cell r="J237" t="str">
            <v>0.46</v>
          </cell>
        </row>
        <row r="238">
          <cell r="I238" t="str">
            <v>242005</v>
          </cell>
          <cell r="J238" t="str">
            <v>1.14</v>
          </cell>
        </row>
        <row r="239">
          <cell r="I239" t="str">
            <v>242006</v>
          </cell>
          <cell r="J239" t="str">
            <v>1.50</v>
          </cell>
        </row>
        <row r="240">
          <cell r="I240" t="str">
            <v>242007</v>
          </cell>
          <cell r="J240" t="str">
            <v>1.70</v>
          </cell>
        </row>
        <row r="241">
          <cell r="I241" t="str">
            <v>242008</v>
          </cell>
          <cell r="J241" t="str">
            <v>1.90</v>
          </cell>
        </row>
        <row r="242">
          <cell r="I242" t="str">
            <v>242009</v>
          </cell>
          <cell r="J242" t="str">
            <v>2.30</v>
          </cell>
        </row>
        <row r="243">
          <cell r="I243" t="str">
            <v>242010</v>
          </cell>
          <cell r="J243" t="str">
            <v>2.80</v>
          </cell>
        </row>
        <row r="244">
          <cell r="I244" t="str">
            <v>242011</v>
          </cell>
          <cell r="J244" t="str">
            <v>3.10</v>
          </cell>
        </row>
        <row r="245">
          <cell r="I245" t="str">
            <v>242012</v>
          </cell>
          <cell r="J245" t="str">
            <v>6.50</v>
          </cell>
        </row>
        <row r="246">
          <cell r="I246" t="str">
            <v>242013</v>
          </cell>
          <cell r="J246" t="str">
            <v>8.90</v>
          </cell>
        </row>
        <row r="247">
          <cell r="I247" t="str">
            <v>242014</v>
          </cell>
          <cell r="J247" t="str">
            <v>21.40</v>
          </cell>
        </row>
        <row r="248">
          <cell r="I248" t="str">
            <v>242015</v>
          </cell>
          <cell r="J248" t="str">
            <v>12.40</v>
          </cell>
        </row>
        <row r="249">
          <cell r="I249" t="str">
            <v>242016</v>
          </cell>
          <cell r="J249" t="str">
            <v>13.00</v>
          </cell>
        </row>
        <row r="250">
          <cell r="I250" t="str">
            <v>242017</v>
          </cell>
          <cell r="J250" t="str">
            <v>14.34</v>
          </cell>
        </row>
        <row r="251">
          <cell r="I251" t="str">
            <v>282000</v>
          </cell>
          <cell r="J251" t="str">
            <v>6.48</v>
          </cell>
        </row>
        <row r="252">
          <cell r="I252" t="str">
            <v>282001</v>
          </cell>
          <cell r="J252" t="str">
            <v>8.90</v>
          </cell>
        </row>
        <row r="253">
          <cell r="I253" t="str">
            <v>282002</v>
          </cell>
          <cell r="J253" t="str">
            <v>12.50</v>
          </cell>
        </row>
        <row r="254">
          <cell r="I254" t="str">
            <v>282003</v>
          </cell>
          <cell r="J254" t="str">
            <v>17.23</v>
          </cell>
        </row>
        <row r="255">
          <cell r="I255" t="str">
            <v>282004</v>
          </cell>
          <cell r="J255" t="str">
            <v>24.27</v>
          </cell>
        </row>
        <row r="256">
          <cell r="I256" t="str">
            <v>282005</v>
          </cell>
          <cell r="J256" t="str">
            <v>27.00</v>
          </cell>
        </row>
        <row r="257">
          <cell r="I257" t="str">
            <v>282006</v>
          </cell>
          <cell r="J257" t="str">
            <v>30.00</v>
          </cell>
        </row>
        <row r="258">
          <cell r="I258" t="str">
            <v>282007</v>
          </cell>
          <cell r="J258" t="str">
            <v>34.00</v>
          </cell>
        </row>
        <row r="259">
          <cell r="I259" t="str">
            <v>282008</v>
          </cell>
          <cell r="J259" t="str">
            <v>38.00</v>
          </cell>
        </row>
        <row r="260">
          <cell r="I260" t="str">
            <v>282009</v>
          </cell>
          <cell r="J260" t="str">
            <v>42.00</v>
          </cell>
        </row>
        <row r="261">
          <cell r="I261" t="str">
            <v>282010</v>
          </cell>
          <cell r="J261" t="str">
            <v>47.00</v>
          </cell>
        </row>
        <row r="262">
          <cell r="I262" t="str">
            <v>282011</v>
          </cell>
          <cell r="J262" t="str">
            <v>52.00</v>
          </cell>
        </row>
        <row r="263">
          <cell r="I263" t="str">
            <v>282012</v>
          </cell>
          <cell r="J263" t="str">
            <v>58.00</v>
          </cell>
        </row>
        <row r="264">
          <cell r="I264" t="str">
            <v>282013</v>
          </cell>
          <cell r="J264" t="str">
            <v>63.40</v>
          </cell>
        </row>
        <row r="265">
          <cell r="I265" t="str">
            <v>282014</v>
          </cell>
          <cell r="J265" t="str">
            <v>67.78</v>
          </cell>
        </row>
        <row r="266">
          <cell r="I266" t="str">
            <v>282015</v>
          </cell>
          <cell r="J266" t="str">
            <v>70.00</v>
          </cell>
        </row>
        <row r="267">
          <cell r="I267" t="str">
            <v>282016</v>
          </cell>
          <cell r="J267" t="str">
            <v>73.00</v>
          </cell>
        </row>
        <row r="268">
          <cell r="I268" t="str">
            <v>292000</v>
          </cell>
          <cell r="J268" t="str">
            <v>2.92</v>
          </cell>
        </row>
        <row r="269">
          <cell r="I269" t="str">
            <v>292001</v>
          </cell>
          <cell r="J269" t="str">
            <v>4.26</v>
          </cell>
        </row>
        <row r="270">
          <cell r="I270" t="str">
            <v>292002</v>
          </cell>
          <cell r="J270" t="str">
            <v>6.61</v>
          </cell>
        </row>
        <row r="271">
          <cell r="I271" t="str">
            <v>292003</v>
          </cell>
          <cell r="J271" t="str">
            <v>8.12</v>
          </cell>
        </row>
        <row r="272">
          <cell r="I272" t="str">
            <v>292004</v>
          </cell>
          <cell r="J272" t="str">
            <v>10.78</v>
          </cell>
        </row>
        <row r="273">
          <cell r="I273" t="str">
            <v>292005</v>
          </cell>
          <cell r="J273" t="str">
            <v>12.53</v>
          </cell>
        </row>
        <row r="274">
          <cell r="I274" t="str">
            <v>292006</v>
          </cell>
          <cell r="J274" t="str">
            <v>14.38</v>
          </cell>
        </row>
        <row r="275">
          <cell r="I275" t="str">
            <v>292007</v>
          </cell>
          <cell r="J275" t="str">
            <v>16.00</v>
          </cell>
        </row>
        <row r="276">
          <cell r="I276" t="str">
            <v>292008</v>
          </cell>
          <cell r="J276" t="str">
            <v>18.53</v>
          </cell>
        </row>
        <row r="277">
          <cell r="I277" t="str">
            <v>292009</v>
          </cell>
          <cell r="J277" t="str">
            <v>21.46</v>
          </cell>
        </row>
        <row r="278">
          <cell r="I278" t="str">
            <v>292010</v>
          </cell>
          <cell r="J278" t="str">
            <v>23.65</v>
          </cell>
        </row>
        <row r="279">
          <cell r="I279" t="str">
            <v>292011</v>
          </cell>
          <cell r="J279" t="str">
            <v>26.77</v>
          </cell>
        </row>
        <row r="280">
          <cell r="I280" t="str">
            <v>292012</v>
          </cell>
          <cell r="J280" t="str">
            <v>31.21</v>
          </cell>
        </row>
        <row r="281">
          <cell r="I281" t="str">
            <v>292013</v>
          </cell>
          <cell r="J281" t="str">
            <v>34.45</v>
          </cell>
        </row>
        <row r="282">
          <cell r="I282" t="str">
            <v>292014</v>
          </cell>
          <cell r="J282" t="str">
            <v>36.33</v>
          </cell>
        </row>
        <row r="283">
          <cell r="I283" t="str">
            <v>292015</v>
          </cell>
          <cell r="J283" t="str">
            <v>39.61</v>
          </cell>
        </row>
        <row r="284">
          <cell r="I284" t="str">
            <v>292016</v>
          </cell>
          <cell r="J284" t="str">
            <v>44.37</v>
          </cell>
        </row>
        <row r="285">
          <cell r="I285" t="str">
            <v>292017</v>
          </cell>
          <cell r="J285" t="str">
            <v>50.05</v>
          </cell>
        </row>
        <row r="286">
          <cell r="I286" t="str">
            <v>292018</v>
          </cell>
          <cell r="J286" t="str">
            <v>58.69</v>
          </cell>
        </row>
        <row r="287">
          <cell r="I287" t="str">
            <v>292019</v>
          </cell>
          <cell r="J287" t="str">
            <v>60.57</v>
          </cell>
        </row>
        <row r="288">
          <cell r="I288" t="str">
            <v>302000</v>
          </cell>
          <cell r="J288" t="str">
            <v>5.95</v>
          </cell>
        </row>
        <row r="289">
          <cell r="I289" t="str">
            <v>302001</v>
          </cell>
          <cell r="J289" t="str">
            <v>7.91</v>
          </cell>
        </row>
        <row r="290">
          <cell r="I290" t="str">
            <v>302002</v>
          </cell>
          <cell r="J290" t="str">
            <v>10.52</v>
          </cell>
        </row>
        <row r="291">
          <cell r="I291" t="str">
            <v>302003</v>
          </cell>
          <cell r="J291" t="str">
            <v>12.31</v>
          </cell>
        </row>
        <row r="292">
          <cell r="I292" t="str">
            <v>302004</v>
          </cell>
          <cell r="J292" t="str">
            <v>14.65</v>
          </cell>
        </row>
        <row r="293">
          <cell r="I293" t="str">
            <v>302005</v>
          </cell>
          <cell r="J293" t="str">
            <v>16.13</v>
          </cell>
        </row>
        <row r="294">
          <cell r="I294" t="str">
            <v>302006</v>
          </cell>
          <cell r="J294" t="str">
            <v>18.20</v>
          </cell>
        </row>
        <row r="295">
          <cell r="I295" t="str">
            <v>302007</v>
          </cell>
          <cell r="J295" t="str">
            <v>23.36</v>
          </cell>
        </row>
        <row r="296">
          <cell r="I296" t="str">
            <v>302008</v>
          </cell>
          <cell r="J296" t="str">
            <v>29.14</v>
          </cell>
        </row>
        <row r="297">
          <cell r="I297" t="str">
            <v>302009</v>
          </cell>
          <cell r="J297" t="str">
            <v>34.79</v>
          </cell>
        </row>
        <row r="298">
          <cell r="I298" t="str">
            <v>302010</v>
          </cell>
          <cell r="J298" t="str">
            <v>39.48</v>
          </cell>
        </row>
        <row r="299">
          <cell r="I299" t="str">
            <v>302011</v>
          </cell>
          <cell r="J299" t="str">
            <v>42.96</v>
          </cell>
        </row>
        <row r="300">
          <cell r="I300" t="str">
            <v>302012</v>
          </cell>
          <cell r="J300" t="str">
            <v>46.47</v>
          </cell>
        </row>
        <row r="301">
          <cell r="I301" t="str">
            <v>302013</v>
          </cell>
          <cell r="J301" t="str">
            <v>50.17</v>
          </cell>
        </row>
        <row r="302">
          <cell r="I302" t="str">
            <v>302014</v>
          </cell>
          <cell r="J302" t="str">
            <v>52.16</v>
          </cell>
        </row>
        <row r="303">
          <cell r="I303" t="str">
            <v>302015</v>
          </cell>
          <cell r="J303" t="str">
            <v>54.44</v>
          </cell>
        </row>
        <row r="304">
          <cell r="I304" t="str">
            <v>302016</v>
          </cell>
          <cell r="J304" t="str">
            <v>57.20</v>
          </cell>
        </row>
        <row r="305">
          <cell r="I305" t="str">
            <v>302017</v>
          </cell>
          <cell r="J305" t="str">
            <v>58.97</v>
          </cell>
        </row>
        <row r="306">
          <cell r="I306" t="str">
            <v>302018</v>
          </cell>
          <cell r="J306" t="str">
            <v>59.11</v>
          </cell>
        </row>
        <row r="307">
          <cell r="I307" t="str">
            <v>302019</v>
          </cell>
          <cell r="J307" t="str">
            <v>59.27</v>
          </cell>
        </row>
        <row r="308">
          <cell r="I308" t="str">
            <v>312000</v>
          </cell>
          <cell r="J308" t="str">
            <v>0.15</v>
          </cell>
        </row>
        <row r="309">
          <cell r="I309" t="str">
            <v>312001</v>
          </cell>
          <cell r="J309" t="str">
            <v>0.31</v>
          </cell>
        </row>
        <row r="310">
          <cell r="I310" t="str">
            <v>312002</v>
          </cell>
          <cell r="J310" t="str">
            <v>5.00</v>
          </cell>
        </row>
        <row r="311">
          <cell r="I311" t="str">
            <v>312005</v>
          </cell>
          <cell r="J311" t="str">
            <v>8.03</v>
          </cell>
        </row>
        <row r="312">
          <cell r="I312" t="str">
            <v>312006</v>
          </cell>
          <cell r="J312" t="str">
            <v>11.99</v>
          </cell>
        </row>
        <row r="313">
          <cell r="I313" t="str">
            <v>312007</v>
          </cell>
          <cell r="J313" t="str">
            <v>14.54</v>
          </cell>
        </row>
        <row r="314">
          <cell r="I314" t="str">
            <v>312008</v>
          </cell>
          <cell r="J314" t="str">
            <v>17.08</v>
          </cell>
        </row>
        <row r="315">
          <cell r="I315" t="str">
            <v>312009</v>
          </cell>
          <cell r="J315" t="str">
            <v>27.40</v>
          </cell>
        </row>
        <row r="316">
          <cell r="I316" t="str">
            <v>312010</v>
          </cell>
          <cell r="J316" t="str">
            <v>46.00</v>
          </cell>
        </row>
        <row r="317">
          <cell r="I317" t="str">
            <v>312011</v>
          </cell>
          <cell r="J317" t="str">
            <v>50.00</v>
          </cell>
        </row>
        <row r="318">
          <cell r="I318" t="str">
            <v>312012</v>
          </cell>
          <cell r="J318" t="str">
            <v>54.20</v>
          </cell>
        </row>
        <row r="319">
          <cell r="I319" t="str">
            <v>312013</v>
          </cell>
          <cell r="J319" t="str">
            <v>73.00</v>
          </cell>
        </row>
        <row r="320">
          <cell r="I320" t="str">
            <v>312014</v>
          </cell>
          <cell r="J320" t="str">
            <v>75.00</v>
          </cell>
        </row>
        <row r="321">
          <cell r="I321" t="str">
            <v>312015</v>
          </cell>
          <cell r="J321" t="str">
            <v>77.00</v>
          </cell>
        </row>
        <row r="322">
          <cell r="I322" t="str">
            <v>312016</v>
          </cell>
          <cell r="J322" t="str">
            <v>78.20</v>
          </cell>
        </row>
        <row r="323">
          <cell r="I323" t="str">
            <v>312017</v>
          </cell>
          <cell r="J323" t="str">
            <v>79.00</v>
          </cell>
        </row>
        <row r="324">
          <cell r="I324" t="str">
            <v>312018</v>
          </cell>
          <cell r="J324" t="str">
            <v>79.80</v>
          </cell>
        </row>
        <row r="325">
          <cell r="I325" t="str">
            <v>312019</v>
          </cell>
          <cell r="J325" t="str">
            <v>81.10</v>
          </cell>
        </row>
        <row r="326">
          <cell r="I326" t="str">
            <v>322000</v>
          </cell>
          <cell r="J326" t="str">
            <v>7.04</v>
          </cell>
        </row>
        <row r="327">
          <cell r="I327" t="str">
            <v>322001</v>
          </cell>
          <cell r="J327" t="str">
            <v>9.78</v>
          </cell>
        </row>
        <row r="328">
          <cell r="I328" t="str">
            <v>322002</v>
          </cell>
          <cell r="J328" t="str">
            <v>10.88</v>
          </cell>
        </row>
        <row r="329">
          <cell r="I329" t="str">
            <v>322003</v>
          </cell>
          <cell r="J329" t="str">
            <v>11.91</v>
          </cell>
        </row>
        <row r="330">
          <cell r="I330" t="str">
            <v>322004</v>
          </cell>
          <cell r="J330" t="str">
            <v>16.04</v>
          </cell>
        </row>
        <row r="331">
          <cell r="I331" t="str">
            <v>322005</v>
          </cell>
          <cell r="J331" t="str">
            <v>17.72</v>
          </cell>
        </row>
        <row r="332">
          <cell r="I332" t="str">
            <v>322006</v>
          </cell>
          <cell r="J332" t="str">
            <v>20.93</v>
          </cell>
        </row>
        <row r="333">
          <cell r="I333" t="str">
            <v>322007</v>
          </cell>
          <cell r="J333" t="str">
            <v>25.95</v>
          </cell>
        </row>
        <row r="334">
          <cell r="I334" t="str">
            <v>322008</v>
          </cell>
          <cell r="J334" t="str">
            <v>28.11</v>
          </cell>
        </row>
        <row r="335">
          <cell r="I335" t="str">
            <v>322009</v>
          </cell>
          <cell r="J335" t="str">
            <v>34.00</v>
          </cell>
        </row>
        <row r="336">
          <cell r="I336" t="str">
            <v>322010</v>
          </cell>
          <cell r="J336" t="str">
            <v>45.00</v>
          </cell>
        </row>
        <row r="337">
          <cell r="I337" t="str">
            <v>322011</v>
          </cell>
          <cell r="J337" t="str">
            <v>51.00</v>
          </cell>
        </row>
        <row r="338">
          <cell r="I338" t="str">
            <v>322012</v>
          </cell>
          <cell r="J338" t="str">
            <v>55.80</v>
          </cell>
        </row>
        <row r="339">
          <cell r="I339" t="str">
            <v>322013</v>
          </cell>
          <cell r="J339" t="str">
            <v>59.90</v>
          </cell>
        </row>
        <row r="340">
          <cell r="I340" t="str">
            <v>322014</v>
          </cell>
          <cell r="J340" t="str">
            <v>64.70</v>
          </cell>
        </row>
        <row r="341">
          <cell r="I341" t="str">
            <v>322015</v>
          </cell>
          <cell r="J341" t="str">
            <v>68.04</v>
          </cell>
        </row>
        <row r="342">
          <cell r="I342" t="str">
            <v>322016</v>
          </cell>
          <cell r="J342" t="str">
            <v>70.97</v>
          </cell>
        </row>
        <row r="343">
          <cell r="I343" t="str">
            <v>322017</v>
          </cell>
          <cell r="J343" t="str">
            <v>74.29</v>
          </cell>
        </row>
        <row r="344">
          <cell r="I344" t="str">
            <v>342000</v>
          </cell>
          <cell r="J344" t="str">
            <v>0.46</v>
          </cell>
        </row>
        <row r="345">
          <cell r="I345" t="str">
            <v>342001</v>
          </cell>
          <cell r="J345" t="str">
            <v>0.70</v>
          </cell>
        </row>
        <row r="346">
          <cell r="I346" t="str">
            <v>342002</v>
          </cell>
          <cell r="J346" t="str">
            <v>1.61</v>
          </cell>
        </row>
        <row r="347">
          <cell r="I347" t="str">
            <v>342003</v>
          </cell>
          <cell r="J347" t="str">
            <v>2.07</v>
          </cell>
        </row>
        <row r="348">
          <cell r="I348" t="str">
            <v>342004</v>
          </cell>
          <cell r="J348" t="str">
            <v>2.42</v>
          </cell>
        </row>
        <row r="349">
          <cell r="I349" t="str">
            <v>342005</v>
          </cell>
          <cell r="J349" t="str">
            <v>2.80</v>
          </cell>
        </row>
        <row r="350">
          <cell r="I350" t="str">
            <v>342006</v>
          </cell>
          <cell r="J350" t="str">
            <v>3.24</v>
          </cell>
        </row>
        <row r="351">
          <cell r="I351" t="str">
            <v>342007</v>
          </cell>
          <cell r="J351" t="str">
            <v>4.22</v>
          </cell>
        </row>
        <row r="352">
          <cell r="I352" t="str">
            <v>342008</v>
          </cell>
          <cell r="J352" t="str">
            <v>4.76</v>
          </cell>
        </row>
        <row r="353">
          <cell r="I353" t="str">
            <v>342009</v>
          </cell>
          <cell r="J353" t="str">
            <v>5.54</v>
          </cell>
        </row>
        <row r="354">
          <cell r="I354" t="str">
            <v>342010</v>
          </cell>
          <cell r="J354" t="str">
            <v>7.59</v>
          </cell>
        </row>
        <row r="355">
          <cell r="I355" t="str">
            <v>342011</v>
          </cell>
          <cell r="J355" t="str">
            <v>9.82</v>
          </cell>
        </row>
        <row r="356">
          <cell r="I356" t="str">
            <v>342012</v>
          </cell>
          <cell r="J356" t="str">
            <v>12.01</v>
          </cell>
        </row>
        <row r="357">
          <cell r="I357" t="str">
            <v>342013</v>
          </cell>
          <cell r="J357" t="str">
            <v>14.46</v>
          </cell>
        </row>
        <row r="358">
          <cell r="I358" t="str">
            <v>342014</v>
          </cell>
          <cell r="J358" t="str">
            <v>19.93</v>
          </cell>
        </row>
        <row r="359">
          <cell r="I359" t="str">
            <v>342015</v>
          </cell>
          <cell r="J359" t="str">
            <v>17.47</v>
          </cell>
        </row>
        <row r="360">
          <cell r="I360" t="str">
            <v>342016</v>
          </cell>
          <cell r="J360" t="str">
            <v>21.61</v>
          </cell>
        </row>
        <row r="361">
          <cell r="I361" t="str">
            <v>342017</v>
          </cell>
          <cell r="J361" t="str">
            <v>30.03</v>
          </cell>
        </row>
        <row r="362">
          <cell r="I362" t="str">
            <v>342018</v>
          </cell>
          <cell r="J362" t="str">
            <v>21.78</v>
          </cell>
        </row>
        <row r="363">
          <cell r="I363" t="str">
            <v>342019</v>
          </cell>
          <cell r="J363" t="str">
            <v>21.30</v>
          </cell>
        </row>
        <row r="364">
          <cell r="I364" t="str">
            <v>352000</v>
          </cell>
          <cell r="J364" t="str">
            <v>2.38</v>
          </cell>
        </row>
        <row r="365">
          <cell r="I365" t="str">
            <v>352001</v>
          </cell>
          <cell r="J365" t="str">
            <v>3.57</v>
          </cell>
        </row>
        <row r="366">
          <cell r="I366" t="str">
            <v>352002</v>
          </cell>
          <cell r="J366" t="str">
            <v>4.51</v>
          </cell>
        </row>
        <row r="367">
          <cell r="I367" t="str">
            <v>352003</v>
          </cell>
          <cell r="J367" t="str">
            <v>5.38</v>
          </cell>
        </row>
        <row r="368">
          <cell r="I368" t="str">
            <v>352004</v>
          </cell>
          <cell r="J368" t="str">
            <v>6.67</v>
          </cell>
        </row>
        <row r="369">
          <cell r="I369" t="str">
            <v>352005</v>
          </cell>
          <cell r="J369" t="str">
            <v>8.67</v>
          </cell>
        </row>
        <row r="370">
          <cell r="I370" t="str">
            <v>352006</v>
          </cell>
          <cell r="J370" t="str">
            <v>10.27</v>
          </cell>
        </row>
        <row r="371">
          <cell r="I371" t="str">
            <v>352007</v>
          </cell>
          <cell r="J371" t="str">
            <v>11.87</v>
          </cell>
        </row>
        <row r="372">
          <cell r="I372" t="str">
            <v>352008</v>
          </cell>
          <cell r="J372" t="str">
            <v>13.07</v>
          </cell>
        </row>
        <row r="373">
          <cell r="I373" t="str">
            <v>352009</v>
          </cell>
          <cell r="J373" t="str">
            <v>13.75</v>
          </cell>
        </row>
        <row r="374">
          <cell r="I374" t="str">
            <v>352010</v>
          </cell>
          <cell r="J374" t="str">
            <v>18.83</v>
          </cell>
        </row>
        <row r="375">
          <cell r="I375" t="str">
            <v>352011</v>
          </cell>
          <cell r="J375" t="str">
            <v>21.17</v>
          </cell>
        </row>
        <row r="376">
          <cell r="I376" t="str">
            <v>352012</v>
          </cell>
          <cell r="J376" t="str">
            <v>24.36</v>
          </cell>
        </row>
        <row r="377">
          <cell r="I377" t="str">
            <v>352013</v>
          </cell>
          <cell r="J377" t="str">
            <v>27.03</v>
          </cell>
        </row>
        <row r="378">
          <cell r="I378" t="str">
            <v>352014</v>
          </cell>
          <cell r="J378" t="str">
            <v>29.99</v>
          </cell>
        </row>
        <row r="379">
          <cell r="I379" t="str">
            <v>352015</v>
          </cell>
          <cell r="J379" t="str">
            <v>31.95</v>
          </cell>
        </row>
        <row r="380">
          <cell r="I380" t="str">
            <v>352016</v>
          </cell>
          <cell r="J380" t="str">
            <v>39.91</v>
          </cell>
        </row>
        <row r="381">
          <cell r="I381" t="str">
            <v>352017</v>
          </cell>
          <cell r="J381" t="str">
            <v>44.80</v>
          </cell>
        </row>
        <row r="382">
          <cell r="I382" t="str">
            <v>352018</v>
          </cell>
          <cell r="J382" t="str">
            <v>50.29</v>
          </cell>
        </row>
        <row r="383">
          <cell r="I383" t="str">
            <v>352019</v>
          </cell>
          <cell r="J383" t="str">
            <v>51.76</v>
          </cell>
        </row>
        <row r="384">
          <cell r="I384" t="str">
            <v>362000</v>
          </cell>
          <cell r="J384" t="str">
            <v>46.76</v>
          </cell>
        </row>
        <row r="385">
          <cell r="I385" t="str">
            <v>362001</v>
          </cell>
          <cell r="J385" t="str">
            <v>52.69</v>
          </cell>
        </row>
        <row r="386">
          <cell r="I386" t="str">
            <v>362005</v>
          </cell>
          <cell r="J386" t="str">
            <v>63.00</v>
          </cell>
        </row>
        <row r="387">
          <cell r="I387" t="str">
            <v>362006</v>
          </cell>
          <cell r="J387" t="str">
            <v>66.00</v>
          </cell>
        </row>
        <row r="388">
          <cell r="I388" t="str">
            <v>362007</v>
          </cell>
          <cell r="J388" t="str">
            <v>69.45</v>
          </cell>
        </row>
        <row r="389">
          <cell r="I389" t="str">
            <v>362008</v>
          </cell>
          <cell r="J389" t="str">
            <v>71.67</v>
          </cell>
        </row>
        <row r="390">
          <cell r="I390" t="str">
            <v>362009</v>
          </cell>
          <cell r="J390" t="str">
            <v>74.25</v>
          </cell>
        </row>
        <row r="391">
          <cell r="I391" t="str">
            <v>362010</v>
          </cell>
          <cell r="J391" t="str">
            <v>76.00</v>
          </cell>
        </row>
        <row r="392">
          <cell r="I392" t="str">
            <v>362011</v>
          </cell>
          <cell r="J392" t="str">
            <v>79.49</v>
          </cell>
        </row>
        <row r="393">
          <cell r="I393" t="str">
            <v>362012</v>
          </cell>
          <cell r="J393" t="str">
            <v>79.00</v>
          </cell>
        </row>
        <row r="394">
          <cell r="I394" t="str">
            <v>362013</v>
          </cell>
          <cell r="J394" t="str">
            <v>83.45</v>
          </cell>
        </row>
        <row r="395">
          <cell r="I395" t="str">
            <v>362014</v>
          </cell>
          <cell r="J395" t="str">
            <v>84.00</v>
          </cell>
        </row>
        <row r="396">
          <cell r="I396" t="str">
            <v>362015</v>
          </cell>
          <cell r="J396" t="str">
            <v>84.56</v>
          </cell>
        </row>
        <row r="397">
          <cell r="I397" t="str">
            <v>362016</v>
          </cell>
          <cell r="J397" t="str">
            <v>86.54</v>
          </cell>
        </row>
        <row r="398">
          <cell r="I398" t="str">
            <v>362017</v>
          </cell>
          <cell r="J398" t="str">
            <v>86.55</v>
          </cell>
        </row>
        <row r="399">
          <cell r="I399" t="str">
            <v>402000</v>
          </cell>
          <cell r="J399" t="str">
            <v>33.73</v>
          </cell>
        </row>
        <row r="400">
          <cell r="I400" t="str">
            <v>402001</v>
          </cell>
          <cell r="J400" t="str">
            <v>39.19</v>
          </cell>
        </row>
        <row r="401">
          <cell r="I401" t="str">
            <v>402002</v>
          </cell>
          <cell r="J401" t="str">
            <v>36.56</v>
          </cell>
        </row>
        <row r="402">
          <cell r="I402" t="str">
            <v>402003</v>
          </cell>
          <cell r="J402" t="str">
            <v>42.70</v>
          </cell>
        </row>
        <row r="403">
          <cell r="I403" t="str">
            <v>402004</v>
          </cell>
          <cell r="J403" t="str">
            <v>54.28</v>
          </cell>
        </row>
        <row r="404">
          <cell r="I404" t="str">
            <v>402005</v>
          </cell>
          <cell r="J404" t="str">
            <v>58.00</v>
          </cell>
        </row>
        <row r="405">
          <cell r="I405" t="str">
            <v>402006</v>
          </cell>
          <cell r="J405" t="str">
            <v>63.60</v>
          </cell>
        </row>
        <row r="406">
          <cell r="I406" t="str">
            <v>402007</v>
          </cell>
          <cell r="J406" t="str">
            <v>69.37</v>
          </cell>
        </row>
        <row r="407">
          <cell r="I407" t="str">
            <v>402008</v>
          </cell>
          <cell r="J407" t="str">
            <v>72.87</v>
          </cell>
        </row>
        <row r="408">
          <cell r="I408" t="str">
            <v>402009</v>
          </cell>
          <cell r="J408" t="str">
            <v>73.45</v>
          </cell>
        </row>
        <row r="409">
          <cell r="I409" t="str">
            <v>402010</v>
          </cell>
          <cell r="J409" t="str">
            <v>75.17</v>
          </cell>
        </row>
        <row r="410">
          <cell r="I410" t="str">
            <v>402011</v>
          </cell>
          <cell r="J410" t="str">
            <v>78.74</v>
          </cell>
        </row>
        <row r="411">
          <cell r="I411" t="str">
            <v>402012</v>
          </cell>
          <cell r="J411" t="str">
            <v>80.03</v>
          </cell>
        </row>
        <row r="412">
          <cell r="I412" t="str">
            <v>402013</v>
          </cell>
          <cell r="J412" t="str">
            <v>80.62</v>
          </cell>
        </row>
        <row r="413">
          <cell r="I413" t="str">
            <v>402014</v>
          </cell>
          <cell r="J413" t="str">
            <v>81.00</v>
          </cell>
        </row>
        <row r="414">
          <cell r="I414" t="str">
            <v>402015</v>
          </cell>
          <cell r="J414" t="str">
            <v>83.94</v>
          </cell>
        </row>
        <row r="415">
          <cell r="I415" t="str">
            <v>402016</v>
          </cell>
          <cell r="J415" t="str">
            <v>84.32</v>
          </cell>
        </row>
        <row r="416">
          <cell r="I416" t="str">
            <v>402017</v>
          </cell>
          <cell r="J416" t="str">
            <v>87.94</v>
          </cell>
        </row>
        <row r="417">
          <cell r="I417" t="str">
            <v>402018</v>
          </cell>
          <cell r="J417" t="str">
            <v>87.48</v>
          </cell>
        </row>
        <row r="418">
          <cell r="I418" t="str">
            <v>402019</v>
          </cell>
          <cell r="J418" t="str">
            <v>87.75</v>
          </cell>
        </row>
        <row r="419">
          <cell r="I419" t="str">
            <v>442000</v>
          </cell>
          <cell r="J419" t="str">
            <v>8.00</v>
          </cell>
        </row>
        <row r="420">
          <cell r="I420" t="str">
            <v>442001</v>
          </cell>
          <cell r="J420" t="str">
            <v>11.80</v>
          </cell>
        </row>
        <row r="421">
          <cell r="I421" t="str">
            <v>442002</v>
          </cell>
          <cell r="J421" t="str">
            <v>18.00</v>
          </cell>
        </row>
        <row r="422">
          <cell r="I422" t="str">
            <v>442003</v>
          </cell>
          <cell r="J422" t="str">
            <v>20.00</v>
          </cell>
        </row>
        <row r="423">
          <cell r="I423" t="str">
            <v>442004</v>
          </cell>
          <cell r="J423" t="str">
            <v>22.00</v>
          </cell>
        </row>
        <row r="424">
          <cell r="I424" t="str">
            <v>442005</v>
          </cell>
          <cell r="J424" t="str">
            <v>25.00</v>
          </cell>
        </row>
        <row r="425">
          <cell r="I425" t="str">
            <v>442006</v>
          </cell>
          <cell r="J425" t="str">
            <v>26.00</v>
          </cell>
        </row>
        <row r="426">
          <cell r="I426" t="str">
            <v>442007</v>
          </cell>
          <cell r="J426" t="str">
            <v>27.00</v>
          </cell>
        </row>
        <row r="427">
          <cell r="I427" t="str">
            <v>442008</v>
          </cell>
          <cell r="J427" t="str">
            <v>31.54</v>
          </cell>
        </row>
        <row r="428">
          <cell r="I428" t="str">
            <v>442009</v>
          </cell>
          <cell r="J428" t="str">
            <v>33.88</v>
          </cell>
        </row>
        <row r="429">
          <cell r="I429" t="str">
            <v>442010</v>
          </cell>
          <cell r="J429" t="str">
            <v>43.00</v>
          </cell>
        </row>
        <row r="430">
          <cell r="I430" t="str">
            <v>442011</v>
          </cell>
          <cell r="J430" t="str">
            <v>65.00</v>
          </cell>
        </row>
        <row r="431">
          <cell r="I431" t="str">
            <v>442012</v>
          </cell>
          <cell r="J431" t="str">
            <v>71.75</v>
          </cell>
        </row>
        <row r="432">
          <cell r="I432" t="str">
            <v>442013</v>
          </cell>
          <cell r="J432" t="str">
            <v>72.00</v>
          </cell>
        </row>
        <row r="433">
          <cell r="I433" t="str">
            <v>442014</v>
          </cell>
          <cell r="J433" t="str">
            <v>76.92</v>
          </cell>
        </row>
        <row r="434">
          <cell r="I434" t="str">
            <v>442015</v>
          </cell>
          <cell r="J434" t="str">
            <v>78.00</v>
          </cell>
        </row>
        <row r="435">
          <cell r="I435" t="str">
            <v>442016</v>
          </cell>
          <cell r="J435" t="str">
            <v>80.00</v>
          </cell>
        </row>
        <row r="436">
          <cell r="I436" t="str">
            <v>442017</v>
          </cell>
          <cell r="J436" t="str">
            <v>85.00</v>
          </cell>
        </row>
        <row r="437">
          <cell r="I437" t="str">
            <v>482000</v>
          </cell>
          <cell r="J437" t="str">
            <v>6.15</v>
          </cell>
        </row>
        <row r="438">
          <cell r="I438" t="str">
            <v>482001</v>
          </cell>
          <cell r="J438" t="str">
            <v>15.04</v>
          </cell>
        </row>
        <row r="439">
          <cell r="I439" t="str">
            <v>482002</v>
          </cell>
          <cell r="J439" t="str">
            <v>18.05</v>
          </cell>
        </row>
        <row r="440">
          <cell r="I440" t="str">
            <v>482003</v>
          </cell>
          <cell r="J440" t="str">
            <v>21.55</v>
          </cell>
        </row>
        <row r="441">
          <cell r="I441" t="str">
            <v>482004</v>
          </cell>
          <cell r="J441" t="str">
            <v>21.46</v>
          </cell>
        </row>
        <row r="442">
          <cell r="I442" t="str">
            <v>482005</v>
          </cell>
          <cell r="J442" t="str">
            <v>21.30</v>
          </cell>
        </row>
        <row r="443">
          <cell r="I443" t="str">
            <v>482006</v>
          </cell>
          <cell r="J443" t="str">
            <v>28.24</v>
          </cell>
        </row>
        <row r="444">
          <cell r="I444" t="str">
            <v>482007</v>
          </cell>
          <cell r="J444" t="str">
            <v>32.91</v>
          </cell>
        </row>
        <row r="445">
          <cell r="I445" t="str">
            <v>482008</v>
          </cell>
          <cell r="J445" t="str">
            <v>51.95</v>
          </cell>
        </row>
        <row r="446">
          <cell r="I446" t="str">
            <v>482009</v>
          </cell>
          <cell r="J446" t="str">
            <v>53.00</v>
          </cell>
        </row>
        <row r="447">
          <cell r="I447" t="str">
            <v>482010</v>
          </cell>
          <cell r="J447" t="str">
            <v>55.00</v>
          </cell>
        </row>
        <row r="448">
          <cell r="I448" t="str">
            <v>482011</v>
          </cell>
          <cell r="J448" t="str">
            <v>77.00</v>
          </cell>
        </row>
        <row r="449">
          <cell r="I449" t="str">
            <v>482012</v>
          </cell>
          <cell r="J449" t="str">
            <v>88.00</v>
          </cell>
        </row>
        <row r="450">
          <cell r="I450" t="str">
            <v>482013</v>
          </cell>
          <cell r="J450" t="str">
            <v>90.00</v>
          </cell>
        </row>
        <row r="451">
          <cell r="I451" t="str">
            <v>482014</v>
          </cell>
          <cell r="J451" t="str">
            <v>90.50</v>
          </cell>
        </row>
        <row r="452">
          <cell r="I452" t="str">
            <v>482015</v>
          </cell>
          <cell r="J452" t="str">
            <v>93.48</v>
          </cell>
        </row>
        <row r="453">
          <cell r="I453" t="str">
            <v>482016</v>
          </cell>
          <cell r="J453" t="str">
            <v>98.00</v>
          </cell>
        </row>
        <row r="454">
          <cell r="I454" t="str">
            <v>482017</v>
          </cell>
          <cell r="J454" t="str">
            <v>95.88</v>
          </cell>
        </row>
        <row r="455">
          <cell r="I455" t="str">
            <v>482018</v>
          </cell>
          <cell r="J455" t="str">
            <v>98.64</v>
          </cell>
        </row>
        <row r="456">
          <cell r="I456" t="str">
            <v>482019</v>
          </cell>
          <cell r="J456" t="str">
            <v>99.70</v>
          </cell>
        </row>
        <row r="457">
          <cell r="I457" t="str">
            <v>502000</v>
          </cell>
          <cell r="J457" t="str">
            <v>0.07</v>
          </cell>
        </row>
        <row r="458">
          <cell r="I458" t="str">
            <v>502001</v>
          </cell>
          <cell r="J458" t="str">
            <v>0.13</v>
          </cell>
        </row>
        <row r="459">
          <cell r="I459" t="str">
            <v>502002</v>
          </cell>
          <cell r="J459" t="str">
            <v>0.14</v>
          </cell>
        </row>
        <row r="460">
          <cell r="I460" t="str">
            <v>502003</v>
          </cell>
          <cell r="J460" t="str">
            <v>0.16</v>
          </cell>
        </row>
        <row r="461">
          <cell r="I461" t="str">
            <v>502004</v>
          </cell>
          <cell r="J461" t="str">
            <v>0.20</v>
          </cell>
        </row>
        <row r="462">
          <cell r="I462" t="str">
            <v>502005</v>
          </cell>
          <cell r="J462" t="str">
            <v>0.24</v>
          </cell>
        </row>
        <row r="463">
          <cell r="I463" t="str">
            <v>502006</v>
          </cell>
          <cell r="J463" t="str">
            <v>1.00</v>
          </cell>
        </row>
        <row r="464">
          <cell r="I464" t="str">
            <v>502007</v>
          </cell>
          <cell r="J464" t="str">
            <v>1.80</v>
          </cell>
        </row>
        <row r="465">
          <cell r="I465" t="str">
            <v>502008</v>
          </cell>
          <cell r="J465" t="str">
            <v>2.50</v>
          </cell>
        </row>
        <row r="466">
          <cell r="I466" t="str">
            <v>502009</v>
          </cell>
          <cell r="J466" t="str">
            <v>3.10</v>
          </cell>
        </row>
        <row r="467">
          <cell r="I467" t="str">
            <v>502010</v>
          </cell>
          <cell r="J467" t="str">
            <v>3.70</v>
          </cell>
        </row>
        <row r="468">
          <cell r="I468" t="str">
            <v>502011</v>
          </cell>
          <cell r="J468" t="str">
            <v>4.50</v>
          </cell>
        </row>
        <row r="469">
          <cell r="I469" t="str">
            <v>502012</v>
          </cell>
          <cell r="J469" t="str">
            <v>5.00</v>
          </cell>
        </row>
        <row r="470">
          <cell r="I470" t="str">
            <v>502013</v>
          </cell>
          <cell r="J470" t="str">
            <v>6.63</v>
          </cell>
        </row>
        <row r="471">
          <cell r="I471" t="str">
            <v>502014</v>
          </cell>
          <cell r="J471" t="str">
            <v>13.90</v>
          </cell>
        </row>
        <row r="472">
          <cell r="I472" t="str">
            <v>502015</v>
          </cell>
          <cell r="J472" t="str">
            <v>14.40</v>
          </cell>
        </row>
        <row r="473">
          <cell r="I473" t="str">
            <v>502016</v>
          </cell>
          <cell r="J473" t="str">
            <v>18.02</v>
          </cell>
        </row>
        <row r="474">
          <cell r="I474" t="str">
            <v>502019</v>
          </cell>
          <cell r="J474" t="str">
            <v>12.90</v>
          </cell>
        </row>
        <row r="475">
          <cell r="I475" t="str">
            <v>512000</v>
          </cell>
          <cell r="J475" t="str">
            <v>1.30</v>
          </cell>
        </row>
        <row r="476">
          <cell r="I476" t="str">
            <v>512001</v>
          </cell>
          <cell r="J476" t="str">
            <v>1.63</v>
          </cell>
        </row>
        <row r="477">
          <cell r="I477" t="str">
            <v>512002</v>
          </cell>
          <cell r="J477" t="str">
            <v>1.96</v>
          </cell>
        </row>
        <row r="478">
          <cell r="I478" t="str">
            <v>512003</v>
          </cell>
          <cell r="J478" t="str">
            <v>4.58</v>
          </cell>
        </row>
        <row r="479">
          <cell r="I479" t="str">
            <v>512004</v>
          </cell>
          <cell r="J479" t="str">
            <v>4.90</v>
          </cell>
        </row>
        <row r="480">
          <cell r="I480" t="str">
            <v>512005</v>
          </cell>
          <cell r="J480" t="str">
            <v>5.25</v>
          </cell>
        </row>
        <row r="481">
          <cell r="I481" t="str">
            <v>512006</v>
          </cell>
          <cell r="J481" t="str">
            <v>5.63</v>
          </cell>
        </row>
        <row r="482">
          <cell r="I482" t="str">
            <v>512007</v>
          </cell>
          <cell r="J482" t="str">
            <v>6.02</v>
          </cell>
        </row>
        <row r="483">
          <cell r="I483" t="str">
            <v>512008</v>
          </cell>
          <cell r="J483" t="str">
            <v>6.21</v>
          </cell>
        </row>
        <row r="484">
          <cell r="I484" t="str">
            <v>512009</v>
          </cell>
          <cell r="J484" t="str">
            <v>15.30</v>
          </cell>
        </row>
        <row r="485">
          <cell r="I485" t="str">
            <v>512010</v>
          </cell>
          <cell r="J485" t="str">
            <v>25.00</v>
          </cell>
        </row>
        <row r="486">
          <cell r="I486" t="str">
            <v>512011</v>
          </cell>
          <cell r="J486" t="str">
            <v>32.00</v>
          </cell>
        </row>
        <row r="487">
          <cell r="I487" t="str">
            <v>512012</v>
          </cell>
          <cell r="J487" t="str">
            <v>37.50</v>
          </cell>
        </row>
        <row r="488">
          <cell r="I488" t="str">
            <v>512013</v>
          </cell>
          <cell r="J488" t="str">
            <v>41.90</v>
          </cell>
        </row>
        <row r="489">
          <cell r="I489" t="str">
            <v>512014</v>
          </cell>
          <cell r="J489" t="str">
            <v>54.62</v>
          </cell>
        </row>
        <row r="490">
          <cell r="I490" t="str">
            <v>512015</v>
          </cell>
          <cell r="J490" t="str">
            <v>59.10</v>
          </cell>
        </row>
        <row r="491">
          <cell r="I491" t="str">
            <v>512016</v>
          </cell>
          <cell r="J491" t="str">
            <v>64.35</v>
          </cell>
        </row>
        <row r="492">
          <cell r="I492" t="str">
            <v>512017</v>
          </cell>
          <cell r="J492" t="str">
            <v>64.74</v>
          </cell>
        </row>
        <row r="493">
          <cell r="I493" t="str">
            <v>512018</v>
          </cell>
          <cell r="J493" t="str">
            <v>68.25</v>
          </cell>
        </row>
        <row r="494">
          <cell r="I494" t="str">
            <v>512019</v>
          </cell>
          <cell r="J494" t="str">
            <v>66.54</v>
          </cell>
        </row>
        <row r="495">
          <cell r="I495" t="str">
            <v>522000</v>
          </cell>
          <cell r="J495" t="str">
            <v>3.97</v>
          </cell>
        </row>
        <row r="496">
          <cell r="I496" t="str">
            <v>522001</v>
          </cell>
          <cell r="J496" t="str">
            <v>11.94</v>
          </cell>
        </row>
        <row r="497">
          <cell r="I497" t="str">
            <v>522002</v>
          </cell>
          <cell r="J497" t="str">
            <v>27.84</v>
          </cell>
        </row>
        <row r="498">
          <cell r="I498" t="str">
            <v>522003</v>
          </cell>
          <cell r="J498" t="str">
            <v>39.69</v>
          </cell>
        </row>
        <row r="499">
          <cell r="I499" t="str">
            <v>522004</v>
          </cell>
          <cell r="J499" t="str">
            <v>49.80</v>
          </cell>
        </row>
        <row r="500">
          <cell r="I500" t="str">
            <v>522005</v>
          </cell>
          <cell r="J500" t="str">
            <v>52.50</v>
          </cell>
        </row>
        <row r="501">
          <cell r="I501" t="str">
            <v>522006</v>
          </cell>
          <cell r="J501" t="str">
            <v>55.30</v>
          </cell>
        </row>
        <row r="502">
          <cell r="I502" t="str">
            <v>522007</v>
          </cell>
          <cell r="J502" t="str">
            <v>58.20</v>
          </cell>
        </row>
        <row r="503">
          <cell r="I503" t="str">
            <v>522008</v>
          </cell>
          <cell r="J503" t="str">
            <v>61.40</v>
          </cell>
        </row>
        <row r="504">
          <cell r="I504" t="str">
            <v>522009</v>
          </cell>
          <cell r="J504" t="str">
            <v>64.70</v>
          </cell>
        </row>
        <row r="505">
          <cell r="I505" t="str">
            <v>522010</v>
          </cell>
          <cell r="J505" t="str">
            <v>65.10</v>
          </cell>
        </row>
        <row r="506">
          <cell r="I506" t="str">
            <v>522011</v>
          </cell>
          <cell r="J506" t="str">
            <v>66.50</v>
          </cell>
        </row>
        <row r="507">
          <cell r="I507" t="str">
            <v>522012</v>
          </cell>
          <cell r="J507" t="str">
            <v>71.20</v>
          </cell>
        </row>
        <row r="508">
          <cell r="I508" t="str">
            <v>522013</v>
          </cell>
          <cell r="J508" t="str">
            <v>71.80</v>
          </cell>
        </row>
        <row r="509">
          <cell r="I509" t="str">
            <v>522014</v>
          </cell>
          <cell r="J509" t="str">
            <v>75.16</v>
          </cell>
        </row>
        <row r="510">
          <cell r="I510" t="str">
            <v>522015</v>
          </cell>
          <cell r="J510" t="str">
            <v>76.11</v>
          </cell>
        </row>
        <row r="511">
          <cell r="I511" t="str">
            <v>522016</v>
          </cell>
          <cell r="J511" t="str">
            <v>79.55</v>
          </cell>
        </row>
        <row r="512">
          <cell r="I512" t="str">
            <v>522017</v>
          </cell>
          <cell r="J512" t="str">
            <v>81.76</v>
          </cell>
        </row>
        <row r="513">
          <cell r="I513" t="str">
            <v>532000</v>
          </cell>
          <cell r="J513" t="str">
            <v>46.86</v>
          </cell>
        </row>
        <row r="514">
          <cell r="I514" t="str">
            <v>532001</v>
          </cell>
          <cell r="J514" t="str">
            <v>52.78</v>
          </cell>
        </row>
        <row r="515">
          <cell r="I515" t="str">
            <v>532002</v>
          </cell>
          <cell r="J515" t="str">
            <v>53.78</v>
          </cell>
        </row>
        <row r="516">
          <cell r="I516" t="str">
            <v>532003</v>
          </cell>
          <cell r="J516" t="str">
            <v>54.12</v>
          </cell>
        </row>
        <row r="517">
          <cell r="I517" t="str">
            <v>532004</v>
          </cell>
          <cell r="J517" t="str">
            <v>54.29</v>
          </cell>
        </row>
        <row r="518">
          <cell r="I518" t="str">
            <v>532005</v>
          </cell>
          <cell r="J518" t="str">
            <v>62.95</v>
          </cell>
        </row>
        <row r="519">
          <cell r="I519" t="str">
            <v>532006</v>
          </cell>
          <cell r="J519" t="str">
            <v>66.51</v>
          </cell>
        </row>
        <row r="520">
          <cell r="I520" t="str">
            <v>532007</v>
          </cell>
          <cell r="J520" t="str">
            <v>69.50</v>
          </cell>
        </row>
        <row r="521">
          <cell r="I521" t="str">
            <v>532008</v>
          </cell>
          <cell r="J521" t="str">
            <v>71.73</v>
          </cell>
        </row>
        <row r="522">
          <cell r="I522" t="str">
            <v>532009</v>
          </cell>
          <cell r="J522" t="str">
            <v>75.15</v>
          </cell>
        </row>
        <row r="523">
          <cell r="I523" t="str">
            <v>532010</v>
          </cell>
          <cell r="J523" t="str">
            <v>76.73</v>
          </cell>
        </row>
        <row r="524">
          <cell r="I524" t="str">
            <v>532011</v>
          </cell>
          <cell r="J524" t="str">
            <v>79.77</v>
          </cell>
        </row>
        <row r="525">
          <cell r="I525" t="str">
            <v>532012</v>
          </cell>
          <cell r="J525" t="str">
            <v>79.43</v>
          </cell>
        </row>
        <row r="526">
          <cell r="I526" t="str">
            <v>532013</v>
          </cell>
          <cell r="J526" t="str">
            <v>83.34</v>
          </cell>
        </row>
        <row r="527">
          <cell r="I527" t="str">
            <v>532014</v>
          </cell>
          <cell r="J527" t="str">
            <v>84.24</v>
          </cell>
        </row>
        <row r="528">
          <cell r="I528" t="str">
            <v>532015</v>
          </cell>
          <cell r="J528" t="str">
            <v>85.15</v>
          </cell>
        </row>
        <row r="529">
          <cell r="I529" t="str">
            <v>532016</v>
          </cell>
          <cell r="J529" t="str">
            <v>86.85</v>
          </cell>
        </row>
        <row r="530">
          <cell r="I530" t="str">
            <v>532017</v>
          </cell>
          <cell r="J530" t="str">
            <v>87.23</v>
          </cell>
        </row>
        <row r="531">
          <cell r="I531" t="str">
            <v>532018</v>
          </cell>
          <cell r="J531" t="str">
            <v>87.23</v>
          </cell>
        </row>
        <row r="532">
          <cell r="I532" t="str">
            <v>532019</v>
          </cell>
          <cell r="J532" t="str">
            <v>87.23</v>
          </cell>
        </row>
        <row r="533">
          <cell r="I533" t="str">
            <v>562000</v>
          </cell>
          <cell r="J533" t="str">
            <v>29.43</v>
          </cell>
        </row>
        <row r="534">
          <cell r="I534" t="str">
            <v>562001</v>
          </cell>
          <cell r="J534" t="str">
            <v>31.29</v>
          </cell>
        </row>
        <row r="535">
          <cell r="I535" t="str">
            <v>562002</v>
          </cell>
          <cell r="J535" t="str">
            <v>46.33</v>
          </cell>
        </row>
        <row r="536">
          <cell r="I536" t="str">
            <v>562003</v>
          </cell>
          <cell r="J536" t="str">
            <v>49.97</v>
          </cell>
        </row>
        <row r="537">
          <cell r="I537" t="str">
            <v>562004</v>
          </cell>
          <cell r="J537" t="str">
            <v>53.86</v>
          </cell>
        </row>
        <row r="538">
          <cell r="I538" t="str">
            <v>562005</v>
          </cell>
          <cell r="J538" t="str">
            <v>55.82</v>
          </cell>
        </row>
        <row r="539">
          <cell r="I539" t="str">
            <v>562006</v>
          </cell>
          <cell r="J539" t="str">
            <v>59.72</v>
          </cell>
        </row>
        <row r="540">
          <cell r="I540" t="str">
            <v>562007</v>
          </cell>
          <cell r="J540" t="str">
            <v>64.44</v>
          </cell>
        </row>
        <row r="541">
          <cell r="I541" t="str">
            <v>562008</v>
          </cell>
          <cell r="J541" t="str">
            <v>66.00</v>
          </cell>
        </row>
        <row r="542">
          <cell r="I542" t="str">
            <v>562009</v>
          </cell>
          <cell r="J542" t="str">
            <v>70.00</v>
          </cell>
        </row>
        <row r="543">
          <cell r="I543" t="str">
            <v>562010</v>
          </cell>
          <cell r="J543" t="str">
            <v>75.00</v>
          </cell>
        </row>
        <row r="544">
          <cell r="I544" t="str">
            <v>562011</v>
          </cell>
          <cell r="J544" t="str">
            <v>81.61</v>
          </cell>
        </row>
        <row r="545">
          <cell r="I545" t="str">
            <v>562012</v>
          </cell>
          <cell r="J545" t="str">
            <v>80.72</v>
          </cell>
        </row>
        <row r="546">
          <cell r="I546" t="str">
            <v>562013</v>
          </cell>
          <cell r="J546" t="str">
            <v>82.17</v>
          </cell>
        </row>
        <row r="547">
          <cell r="I547" t="str">
            <v>562014</v>
          </cell>
          <cell r="J547" t="str">
            <v>85.00</v>
          </cell>
        </row>
        <row r="548">
          <cell r="I548" t="str">
            <v>562015</v>
          </cell>
          <cell r="J548" t="str">
            <v>85.05</v>
          </cell>
        </row>
        <row r="549">
          <cell r="I549" t="str">
            <v>562016</v>
          </cell>
          <cell r="J549" t="str">
            <v>86.52</v>
          </cell>
        </row>
        <row r="550">
          <cell r="I550" t="str">
            <v>562017</v>
          </cell>
          <cell r="J550" t="str">
            <v>87.68</v>
          </cell>
        </row>
        <row r="551">
          <cell r="I551" t="str">
            <v>562018</v>
          </cell>
          <cell r="J551" t="str">
            <v>88.66</v>
          </cell>
        </row>
        <row r="552">
          <cell r="I552" t="str">
            <v>562019</v>
          </cell>
          <cell r="J552" t="str">
            <v>90.28</v>
          </cell>
        </row>
        <row r="553">
          <cell r="I553" t="str">
            <v>602000</v>
          </cell>
          <cell r="J553" t="str">
            <v>42.95</v>
          </cell>
        </row>
        <row r="554">
          <cell r="I554" t="str">
            <v>602001</v>
          </cell>
          <cell r="J554" t="str">
            <v>47.51</v>
          </cell>
        </row>
        <row r="555">
          <cell r="I555" t="str">
            <v>602002</v>
          </cell>
          <cell r="J555" t="str">
            <v>52.03</v>
          </cell>
        </row>
        <row r="556">
          <cell r="I556" t="str">
            <v>602003</v>
          </cell>
          <cell r="J556" t="str">
            <v>56.52</v>
          </cell>
        </row>
        <row r="557">
          <cell r="I557" t="str">
            <v>602004</v>
          </cell>
          <cell r="J557" t="str">
            <v>60.99</v>
          </cell>
        </row>
        <row r="558">
          <cell r="I558" t="str">
            <v>602005</v>
          </cell>
          <cell r="J558" t="str">
            <v>65.45</v>
          </cell>
        </row>
        <row r="559">
          <cell r="I559" t="str">
            <v>602006</v>
          </cell>
          <cell r="J559" t="str">
            <v>69.90</v>
          </cell>
        </row>
        <row r="560">
          <cell r="I560" t="str">
            <v>602008</v>
          </cell>
          <cell r="J560" t="str">
            <v>82.30</v>
          </cell>
        </row>
        <row r="561">
          <cell r="I561" t="str">
            <v>602009</v>
          </cell>
          <cell r="J561" t="str">
            <v>83.25</v>
          </cell>
        </row>
        <row r="562">
          <cell r="I562" t="str">
            <v>602010</v>
          </cell>
          <cell r="J562" t="str">
            <v>84.21</v>
          </cell>
        </row>
        <row r="563">
          <cell r="I563" t="str">
            <v>602011</v>
          </cell>
          <cell r="J563" t="str">
            <v>88.34</v>
          </cell>
        </row>
        <row r="564">
          <cell r="I564" t="str">
            <v>602012</v>
          </cell>
          <cell r="J564" t="str">
            <v>91.30</v>
          </cell>
        </row>
        <row r="565">
          <cell r="I565" t="str">
            <v>602013</v>
          </cell>
          <cell r="J565" t="str">
            <v>95.30</v>
          </cell>
        </row>
        <row r="566">
          <cell r="I566" t="str">
            <v>602014</v>
          </cell>
          <cell r="J566" t="str">
            <v>96.80</v>
          </cell>
        </row>
        <row r="567">
          <cell r="I567" t="str">
            <v>602015</v>
          </cell>
          <cell r="J567" t="str">
            <v>98.32</v>
          </cell>
        </row>
        <row r="568">
          <cell r="I568" t="str">
            <v>602016</v>
          </cell>
          <cell r="J568" t="str">
            <v>98.00</v>
          </cell>
        </row>
        <row r="569">
          <cell r="I569" t="str">
            <v>602017</v>
          </cell>
          <cell r="J569" t="str">
            <v>98.37</v>
          </cell>
        </row>
        <row r="570">
          <cell r="I570" t="str">
            <v>622000</v>
          </cell>
          <cell r="J570" t="str">
            <v>0.46</v>
          </cell>
        </row>
        <row r="571">
          <cell r="I571" t="str">
            <v>622001</v>
          </cell>
          <cell r="J571" t="str">
            <v>0.71</v>
          </cell>
        </row>
        <row r="572">
          <cell r="I572" t="str">
            <v>622002</v>
          </cell>
          <cell r="J572" t="str">
            <v>1.59</v>
          </cell>
        </row>
        <row r="573">
          <cell r="I573" t="str">
            <v>622003</v>
          </cell>
          <cell r="J573" t="str">
            <v>2.06</v>
          </cell>
        </row>
        <row r="574">
          <cell r="I574" t="str">
            <v>622004</v>
          </cell>
          <cell r="J574" t="str">
            <v>2.42</v>
          </cell>
        </row>
        <row r="575">
          <cell r="I575" t="str">
            <v>622005</v>
          </cell>
          <cell r="J575" t="str">
            <v>2.82</v>
          </cell>
        </row>
        <row r="576">
          <cell r="I576" t="str">
            <v>622006</v>
          </cell>
          <cell r="J576" t="str">
            <v>3.32</v>
          </cell>
        </row>
        <row r="577">
          <cell r="I577" t="str">
            <v>622007</v>
          </cell>
          <cell r="J577" t="str">
            <v>4.31</v>
          </cell>
        </row>
        <row r="578">
          <cell r="I578" t="str">
            <v>622008</v>
          </cell>
          <cell r="J578" t="str">
            <v>4.92</v>
          </cell>
        </row>
        <row r="579">
          <cell r="I579" t="str">
            <v>622009</v>
          </cell>
          <cell r="J579" t="str">
            <v>5.80</v>
          </cell>
        </row>
        <row r="580">
          <cell r="I580" t="str">
            <v>622010</v>
          </cell>
          <cell r="J580" t="str">
            <v>7.98</v>
          </cell>
        </row>
        <row r="581">
          <cell r="I581" t="str">
            <v>622011</v>
          </cell>
          <cell r="J581" t="str">
            <v>10.36</v>
          </cell>
        </row>
        <row r="582">
          <cell r="I582" t="str">
            <v>622012</v>
          </cell>
          <cell r="J582" t="str">
            <v>12.68</v>
          </cell>
        </row>
        <row r="583">
          <cell r="I583" t="str">
            <v>622013</v>
          </cell>
          <cell r="J583" t="str">
            <v>15.12</v>
          </cell>
        </row>
        <row r="584">
          <cell r="I584" t="str">
            <v>622014</v>
          </cell>
          <cell r="J584" t="str">
            <v>20.60</v>
          </cell>
        </row>
        <row r="585">
          <cell r="I585" t="str">
            <v>622015</v>
          </cell>
          <cell r="J585" t="str">
            <v>18.42</v>
          </cell>
        </row>
        <row r="586">
          <cell r="I586" t="str">
            <v>622016</v>
          </cell>
          <cell r="J586" t="str">
            <v>22.55</v>
          </cell>
        </row>
        <row r="587">
          <cell r="I587" t="str">
            <v>622017</v>
          </cell>
          <cell r="J587" t="str">
            <v>30.73</v>
          </cell>
        </row>
        <row r="588">
          <cell r="I588" t="str">
            <v>622018</v>
          </cell>
          <cell r="J588" t="str">
            <v>22.92</v>
          </cell>
        </row>
        <row r="589">
          <cell r="I589" t="str">
            <v>622019</v>
          </cell>
          <cell r="J589" t="str">
            <v>22.48</v>
          </cell>
        </row>
        <row r="590">
          <cell r="I590" t="str">
            <v>642000</v>
          </cell>
          <cell r="J590" t="str">
            <v>0.40</v>
          </cell>
        </row>
        <row r="591">
          <cell r="I591" t="str">
            <v>642001</v>
          </cell>
          <cell r="J591" t="str">
            <v>0.86</v>
          </cell>
        </row>
        <row r="592">
          <cell r="I592" t="str">
            <v>642002</v>
          </cell>
          <cell r="J592" t="str">
            <v>1.68</v>
          </cell>
        </row>
        <row r="593">
          <cell r="I593" t="str">
            <v>642003</v>
          </cell>
          <cell r="J593" t="str">
            <v>2.44</v>
          </cell>
        </row>
        <row r="594">
          <cell r="I594" t="str">
            <v>642004</v>
          </cell>
          <cell r="J594" t="str">
            <v>3.16</v>
          </cell>
        </row>
        <row r="595">
          <cell r="I595" t="str">
            <v>642005</v>
          </cell>
          <cell r="J595" t="str">
            <v>3.85</v>
          </cell>
        </row>
        <row r="596">
          <cell r="I596" t="str">
            <v>642006</v>
          </cell>
          <cell r="J596" t="str">
            <v>4.52</v>
          </cell>
        </row>
        <row r="597">
          <cell r="I597" t="str">
            <v>642007</v>
          </cell>
          <cell r="J597" t="str">
            <v>5.92</v>
          </cell>
        </row>
        <row r="598">
          <cell r="I598" t="str">
            <v>642008</v>
          </cell>
          <cell r="J598" t="str">
            <v>6.55</v>
          </cell>
        </row>
        <row r="599">
          <cell r="I599" t="str">
            <v>642009</v>
          </cell>
          <cell r="J599" t="str">
            <v>7.17</v>
          </cell>
        </row>
        <row r="600">
          <cell r="I600" t="str">
            <v>642010</v>
          </cell>
          <cell r="J600" t="str">
            <v>13.60</v>
          </cell>
        </row>
        <row r="601">
          <cell r="I601" t="str">
            <v>642011</v>
          </cell>
          <cell r="J601" t="str">
            <v>14.40</v>
          </cell>
        </row>
        <row r="602">
          <cell r="I602" t="str">
            <v>642012</v>
          </cell>
          <cell r="J602" t="str">
            <v>15.60</v>
          </cell>
        </row>
        <row r="603">
          <cell r="I603" t="str">
            <v>642013</v>
          </cell>
          <cell r="J603" t="str">
            <v>22.40</v>
          </cell>
        </row>
        <row r="604">
          <cell r="I604" t="str">
            <v>642014</v>
          </cell>
          <cell r="J604" t="str">
            <v>30.30</v>
          </cell>
        </row>
        <row r="605">
          <cell r="I605" t="str">
            <v>642015</v>
          </cell>
          <cell r="J605" t="str">
            <v>39.80</v>
          </cell>
        </row>
        <row r="606">
          <cell r="I606" t="str">
            <v>642016</v>
          </cell>
          <cell r="J606" t="str">
            <v>41.77</v>
          </cell>
        </row>
        <row r="607">
          <cell r="I607" t="str">
            <v>682000</v>
          </cell>
          <cell r="J607" t="str">
            <v>1.44</v>
          </cell>
        </row>
        <row r="608">
          <cell r="I608" t="str">
            <v>682001</v>
          </cell>
          <cell r="J608" t="str">
            <v>2.12</v>
          </cell>
        </row>
        <row r="609">
          <cell r="I609" t="str">
            <v>682002</v>
          </cell>
          <cell r="J609" t="str">
            <v>3.12</v>
          </cell>
        </row>
        <row r="610">
          <cell r="I610" t="str">
            <v>682003</v>
          </cell>
          <cell r="J610" t="str">
            <v>3.51</v>
          </cell>
        </row>
        <row r="611">
          <cell r="I611" t="str">
            <v>682004</v>
          </cell>
          <cell r="J611" t="str">
            <v>4.44</v>
          </cell>
        </row>
        <row r="612">
          <cell r="I612" t="str">
            <v>682005</v>
          </cell>
          <cell r="J612" t="str">
            <v>5.23</v>
          </cell>
        </row>
        <row r="613">
          <cell r="I613" t="str">
            <v>682006</v>
          </cell>
          <cell r="J613" t="str">
            <v>6.20</v>
          </cell>
        </row>
        <row r="614">
          <cell r="I614" t="str">
            <v>682007</v>
          </cell>
          <cell r="J614" t="str">
            <v>10.50</v>
          </cell>
        </row>
        <row r="615">
          <cell r="I615" t="str">
            <v>682008</v>
          </cell>
          <cell r="J615" t="str">
            <v>12.50</v>
          </cell>
        </row>
        <row r="616">
          <cell r="I616" t="str">
            <v>682009</v>
          </cell>
          <cell r="J616" t="str">
            <v>16.80</v>
          </cell>
        </row>
        <row r="617">
          <cell r="I617" t="str">
            <v>682010</v>
          </cell>
          <cell r="J617" t="str">
            <v>22.40</v>
          </cell>
        </row>
        <row r="618">
          <cell r="I618" t="str">
            <v>682011</v>
          </cell>
          <cell r="J618" t="str">
            <v>30.00</v>
          </cell>
        </row>
        <row r="619">
          <cell r="I619" t="str">
            <v>682012</v>
          </cell>
          <cell r="J619" t="str">
            <v>35.34</v>
          </cell>
        </row>
        <row r="620">
          <cell r="I620" t="str">
            <v>682013</v>
          </cell>
          <cell r="J620" t="str">
            <v>36.99</v>
          </cell>
        </row>
        <row r="621">
          <cell r="I621" t="str">
            <v>682014</v>
          </cell>
          <cell r="J621" t="str">
            <v>34.60</v>
          </cell>
        </row>
        <row r="622">
          <cell r="I622" t="str">
            <v>682015</v>
          </cell>
          <cell r="J622" t="str">
            <v>35.56</v>
          </cell>
        </row>
        <row r="623">
          <cell r="I623" t="str">
            <v>682016</v>
          </cell>
          <cell r="J623" t="str">
            <v>39.70</v>
          </cell>
        </row>
        <row r="624">
          <cell r="I624" t="str">
            <v>682017</v>
          </cell>
          <cell r="J624" t="str">
            <v>43.83</v>
          </cell>
        </row>
        <row r="625">
          <cell r="I625" t="str">
            <v>682018</v>
          </cell>
          <cell r="J625" t="str">
            <v>44.29</v>
          </cell>
        </row>
        <row r="626">
          <cell r="I626" t="str">
            <v>682019</v>
          </cell>
          <cell r="J626" t="str">
            <v>47.47</v>
          </cell>
        </row>
        <row r="627">
          <cell r="I627" t="str">
            <v>702000</v>
          </cell>
          <cell r="J627" t="str">
            <v>1.08</v>
          </cell>
        </row>
        <row r="628">
          <cell r="I628" t="str">
            <v>702001</v>
          </cell>
          <cell r="J628" t="str">
            <v>1.20</v>
          </cell>
        </row>
        <row r="629">
          <cell r="I629" t="str">
            <v>702002</v>
          </cell>
          <cell r="J629" t="str">
            <v>2.65</v>
          </cell>
        </row>
        <row r="630">
          <cell r="I630" t="str">
            <v>702003</v>
          </cell>
          <cell r="J630" t="str">
            <v>3.97</v>
          </cell>
        </row>
        <row r="631">
          <cell r="I631" t="str">
            <v>702004</v>
          </cell>
          <cell r="J631" t="str">
            <v>15.47</v>
          </cell>
        </row>
        <row r="632">
          <cell r="I632" t="str">
            <v>702005</v>
          </cell>
          <cell r="J632" t="str">
            <v>21.33</v>
          </cell>
        </row>
        <row r="633">
          <cell r="I633" t="str">
            <v>702006</v>
          </cell>
          <cell r="J633" t="str">
            <v>25.12</v>
          </cell>
        </row>
        <row r="634">
          <cell r="I634" t="str">
            <v>702007</v>
          </cell>
          <cell r="J634" t="str">
            <v>27.92</v>
          </cell>
        </row>
        <row r="635">
          <cell r="I635" t="str">
            <v>702008</v>
          </cell>
          <cell r="J635" t="str">
            <v>34.66</v>
          </cell>
        </row>
        <row r="636">
          <cell r="I636" t="str">
            <v>702009</v>
          </cell>
          <cell r="J636" t="str">
            <v>37.74</v>
          </cell>
        </row>
        <row r="637">
          <cell r="I637" t="str">
            <v>702010</v>
          </cell>
          <cell r="J637" t="str">
            <v>42.75</v>
          </cell>
        </row>
        <row r="638">
          <cell r="I638" t="str">
            <v>702011</v>
          </cell>
          <cell r="J638" t="str">
            <v>43.89</v>
          </cell>
        </row>
        <row r="639">
          <cell r="I639" t="str">
            <v>702012</v>
          </cell>
          <cell r="J639" t="str">
            <v>45.06</v>
          </cell>
        </row>
        <row r="640">
          <cell r="I640" t="str">
            <v>702013</v>
          </cell>
          <cell r="J640" t="str">
            <v>48.52</v>
          </cell>
        </row>
        <row r="641">
          <cell r="I641" t="str">
            <v>702014</v>
          </cell>
          <cell r="J641" t="str">
            <v>49.92</v>
          </cell>
        </row>
        <row r="642">
          <cell r="I642" t="str">
            <v>702015</v>
          </cell>
          <cell r="J642" t="str">
            <v>52.60</v>
          </cell>
        </row>
        <row r="643">
          <cell r="I643" t="str">
            <v>702016</v>
          </cell>
          <cell r="J643" t="str">
            <v>60.26</v>
          </cell>
        </row>
        <row r="644">
          <cell r="I644" t="str">
            <v>702017</v>
          </cell>
          <cell r="J644" t="str">
            <v>64.89</v>
          </cell>
        </row>
        <row r="645">
          <cell r="I645" t="str">
            <v>702018</v>
          </cell>
          <cell r="J645" t="str">
            <v>70.12</v>
          </cell>
        </row>
        <row r="646">
          <cell r="I646" t="str">
            <v>702019</v>
          </cell>
          <cell r="J646" t="str">
            <v>69.95</v>
          </cell>
        </row>
        <row r="647">
          <cell r="I647" t="str">
            <v>722000</v>
          </cell>
          <cell r="J647" t="str">
            <v>2.90</v>
          </cell>
        </row>
        <row r="648">
          <cell r="I648" t="str">
            <v>722001</v>
          </cell>
          <cell r="J648" t="str">
            <v>3.43</v>
          </cell>
        </row>
        <row r="649">
          <cell r="I649" t="str">
            <v>722002</v>
          </cell>
          <cell r="J649" t="str">
            <v>3.39</v>
          </cell>
        </row>
        <row r="650">
          <cell r="I650" t="str">
            <v>722003</v>
          </cell>
          <cell r="J650" t="str">
            <v>3.35</v>
          </cell>
        </row>
        <row r="651">
          <cell r="I651" t="str">
            <v>722004</v>
          </cell>
          <cell r="J651" t="str">
            <v>3.30</v>
          </cell>
        </row>
        <row r="652">
          <cell r="I652" t="str">
            <v>722005</v>
          </cell>
          <cell r="J652" t="str">
            <v>3.26</v>
          </cell>
        </row>
        <row r="653">
          <cell r="I653" t="str">
            <v>722006</v>
          </cell>
          <cell r="J653" t="str">
            <v>4.29</v>
          </cell>
        </row>
        <row r="654">
          <cell r="I654" t="str">
            <v>722007</v>
          </cell>
          <cell r="J654" t="str">
            <v>5.28</v>
          </cell>
        </row>
        <row r="655">
          <cell r="I655" t="str">
            <v>722008</v>
          </cell>
          <cell r="J655" t="str">
            <v>6.25</v>
          </cell>
        </row>
        <row r="656">
          <cell r="I656" t="str">
            <v>722009</v>
          </cell>
          <cell r="J656" t="str">
            <v>6.15</v>
          </cell>
        </row>
        <row r="657">
          <cell r="I657" t="str">
            <v>722010</v>
          </cell>
          <cell r="J657" t="str">
            <v>6.00</v>
          </cell>
        </row>
        <row r="658">
          <cell r="I658" t="str">
            <v>722012</v>
          </cell>
          <cell r="J658" t="str">
            <v>16.00</v>
          </cell>
        </row>
        <row r="659">
          <cell r="I659" t="str">
            <v>722013</v>
          </cell>
          <cell r="J659" t="str">
            <v>30.00</v>
          </cell>
        </row>
        <row r="660">
          <cell r="I660" t="str">
            <v>722014</v>
          </cell>
          <cell r="J660" t="str">
            <v>36.74</v>
          </cell>
        </row>
        <row r="661">
          <cell r="I661" t="str">
            <v>722015</v>
          </cell>
          <cell r="J661" t="str">
            <v>37.31</v>
          </cell>
        </row>
        <row r="662">
          <cell r="I662" t="str">
            <v>722016</v>
          </cell>
          <cell r="J662" t="str">
            <v>39.36</v>
          </cell>
        </row>
        <row r="663">
          <cell r="I663" t="str">
            <v>722017</v>
          </cell>
          <cell r="J663" t="str">
            <v>41.41</v>
          </cell>
        </row>
        <row r="664">
          <cell r="I664" t="str">
            <v>762000</v>
          </cell>
          <cell r="J664" t="str">
            <v>2.87</v>
          </cell>
        </row>
        <row r="665">
          <cell r="I665" t="str">
            <v>762001</v>
          </cell>
          <cell r="J665" t="str">
            <v>4.53</v>
          </cell>
        </row>
        <row r="666">
          <cell r="I666" t="str">
            <v>762002</v>
          </cell>
          <cell r="J666" t="str">
            <v>9.15</v>
          </cell>
        </row>
        <row r="667">
          <cell r="I667" t="str">
            <v>762003</v>
          </cell>
          <cell r="J667" t="str">
            <v>13.21</v>
          </cell>
        </row>
        <row r="668">
          <cell r="I668" t="str">
            <v>762004</v>
          </cell>
          <cell r="J668" t="str">
            <v>19.07</v>
          </cell>
        </row>
        <row r="669">
          <cell r="I669" t="str">
            <v>762005</v>
          </cell>
          <cell r="J669" t="str">
            <v>21.02</v>
          </cell>
        </row>
        <row r="670">
          <cell r="I670" t="str">
            <v>762006</v>
          </cell>
          <cell r="J670" t="str">
            <v>28.18</v>
          </cell>
        </row>
        <row r="671">
          <cell r="I671" t="str">
            <v>762007</v>
          </cell>
          <cell r="J671" t="str">
            <v>30.88</v>
          </cell>
        </row>
        <row r="672">
          <cell r="I672" t="str">
            <v>762008</v>
          </cell>
          <cell r="J672" t="str">
            <v>33.83</v>
          </cell>
        </row>
        <row r="673">
          <cell r="I673" t="str">
            <v>762009</v>
          </cell>
          <cell r="J673" t="str">
            <v>39.22</v>
          </cell>
        </row>
        <row r="674">
          <cell r="I674" t="str">
            <v>762010</v>
          </cell>
          <cell r="J674" t="str">
            <v>40.65</v>
          </cell>
        </row>
        <row r="675">
          <cell r="I675" t="str">
            <v>762011</v>
          </cell>
          <cell r="J675" t="str">
            <v>45.69</v>
          </cell>
        </row>
        <row r="676">
          <cell r="I676" t="str">
            <v>762012</v>
          </cell>
          <cell r="J676" t="str">
            <v>48.56</v>
          </cell>
        </row>
        <row r="677">
          <cell r="I677" t="str">
            <v>762013</v>
          </cell>
          <cell r="J677" t="str">
            <v>51.04</v>
          </cell>
        </row>
        <row r="678">
          <cell r="I678" t="str">
            <v>762014</v>
          </cell>
          <cell r="J678" t="str">
            <v>54.55</v>
          </cell>
        </row>
        <row r="679">
          <cell r="I679" t="str">
            <v>762015</v>
          </cell>
          <cell r="J679" t="str">
            <v>58.33</v>
          </cell>
        </row>
        <row r="680">
          <cell r="I680" t="str">
            <v>762016</v>
          </cell>
          <cell r="J680" t="str">
            <v>60.87</v>
          </cell>
        </row>
        <row r="681">
          <cell r="I681" t="str">
            <v>762017</v>
          </cell>
          <cell r="J681" t="str">
            <v>67.47</v>
          </cell>
        </row>
        <row r="682">
          <cell r="I682" t="str">
            <v>762018</v>
          </cell>
          <cell r="J682" t="str">
            <v>70.43</v>
          </cell>
        </row>
        <row r="683">
          <cell r="I683" t="str">
            <v>762019</v>
          </cell>
          <cell r="J683" t="str">
            <v>73.91</v>
          </cell>
        </row>
        <row r="684">
          <cell r="I684" t="str">
            <v>842000</v>
          </cell>
          <cell r="J684" t="str">
            <v>5.96</v>
          </cell>
        </row>
        <row r="685">
          <cell r="I685" t="str">
            <v>842002</v>
          </cell>
          <cell r="J685" t="str">
            <v>5.68</v>
          </cell>
        </row>
        <row r="686">
          <cell r="I686" t="str">
            <v>842004</v>
          </cell>
          <cell r="J686" t="str">
            <v>9.80</v>
          </cell>
        </row>
        <row r="687">
          <cell r="I687" t="str">
            <v>842005</v>
          </cell>
          <cell r="J687" t="str">
            <v>17.00</v>
          </cell>
        </row>
        <row r="688">
          <cell r="I688" t="str">
            <v>842006</v>
          </cell>
          <cell r="J688" t="str">
            <v>24.00</v>
          </cell>
        </row>
        <row r="689">
          <cell r="I689" t="str">
            <v>842007</v>
          </cell>
          <cell r="J689" t="str">
            <v>24.60</v>
          </cell>
        </row>
        <row r="690">
          <cell r="I690" t="str">
            <v>842008</v>
          </cell>
          <cell r="J690" t="str">
            <v>26.30</v>
          </cell>
        </row>
        <row r="691">
          <cell r="I691" t="str">
            <v>842009</v>
          </cell>
          <cell r="J691" t="str">
            <v>27.20</v>
          </cell>
        </row>
        <row r="692">
          <cell r="I692" t="str">
            <v>842010</v>
          </cell>
          <cell r="J692" t="str">
            <v>28.20</v>
          </cell>
        </row>
        <row r="693">
          <cell r="I693" t="str">
            <v>842011</v>
          </cell>
          <cell r="J693" t="str">
            <v>30.70</v>
          </cell>
        </row>
        <row r="694">
          <cell r="I694" t="str">
            <v>842012</v>
          </cell>
          <cell r="J694" t="str">
            <v>31.00</v>
          </cell>
        </row>
        <row r="695">
          <cell r="I695" t="str">
            <v>842013</v>
          </cell>
          <cell r="J695" t="str">
            <v>33.60</v>
          </cell>
        </row>
        <row r="696">
          <cell r="I696" t="str">
            <v>842014</v>
          </cell>
          <cell r="J696" t="str">
            <v>38.70</v>
          </cell>
        </row>
        <row r="697">
          <cell r="I697" t="str">
            <v>842015</v>
          </cell>
          <cell r="J697" t="str">
            <v>41.59</v>
          </cell>
        </row>
        <row r="698">
          <cell r="I698" t="str">
            <v>842016</v>
          </cell>
          <cell r="J698" t="str">
            <v>44.58</v>
          </cell>
        </row>
        <row r="699">
          <cell r="I699" t="str">
            <v>842017</v>
          </cell>
          <cell r="J699" t="str">
            <v>47.08</v>
          </cell>
        </row>
        <row r="700">
          <cell r="I700" t="str">
            <v>902000</v>
          </cell>
          <cell r="J700" t="str">
            <v>0.48</v>
          </cell>
        </row>
        <row r="701">
          <cell r="I701" t="str">
            <v>902001</v>
          </cell>
          <cell r="J701" t="str">
            <v>0.47</v>
          </cell>
        </row>
        <row r="702">
          <cell r="I702" t="str">
            <v>902002</v>
          </cell>
          <cell r="J702" t="str">
            <v>0.50</v>
          </cell>
        </row>
        <row r="703">
          <cell r="I703" t="str">
            <v>902003</v>
          </cell>
          <cell r="J703" t="str">
            <v>0.56</v>
          </cell>
        </row>
        <row r="704">
          <cell r="I704" t="str">
            <v>902004</v>
          </cell>
          <cell r="J704" t="str">
            <v>0.65</v>
          </cell>
        </row>
        <row r="705">
          <cell r="I705" t="str">
            <v>902005</v>
          </cell>
          <cell r="J705" t="str">
            <v>0.84</v>
          </cell>
        </row>
        <row r="706">
          <cell r="I706" t="str">
            <v>902006</v>
          </cell>
          <cell r="J706" t="str">
            <v>1.65</v>
          </cell>
        </row>
        <row r="707">
          <cell r="I707" t="str">
            <v>902007</v>
          </cell>
          <cell r="J707" t="str">
            <v>2.00</v>
          </cell>
        </row>
        <row r="708">
          <cell r="I708" t="str">
            <v>902008</v>
          </cell>
          <cell r="J708" t="str">
            <v>3.00</v>
          </cell>
        </row>
        <row r="709">
          <cell r="I709" t="str">
            <v>902009</v>
          </cell>
          <cell r="J709" t="str">
            <v>4.00</v>
          </cell>
        </row>
        <row r="710">
          <cell r="I710" t="str">
            <v>902010</v>
          </cell>
          <cell r="J710" t="str">
            <v>5.00</v>
          </cell>
        </row>
        <row r="711">
          <cell r="I711" t="str">
            <v>902011</v>
          </cell>
          <cell r="J711" t="str">
            <v>6.00</v>
          </cell>
        </row>
        <row r="712">
          <cell r="I712" t="str">
            <v>902012</v>
          </cell>
          <cell r="J712" t="str">
            <v>7.00</v>
          </cell>
        </row>
        <row r="713">
          <cell r="I713" t="str">
            <v>902013</v>
          </cell>
          <cell r="J713" t="str">
            <v>8.00</v>
          </cell>
        </row>
        <row r="714">
          <cell r="I714" t="str">
            <v>902014</v>
          </cell>
          <cell r="J714" t="str">
            <v>9.00</v>
          </cell>
        </row>
        <row r="715">
          <cell r="I715" t="str">
            <v>902015</v>
          </cell>
          <cell r="J715" t="str">
            <v>10.00</v>
          </cell>
        </row>
        <row r="716">
          <cell r="I716" t="str">
            <v>902016</v>
          </cell>
          <cell r="J716" t="str">
            <v>11.00</v>
          </cell>
        </row>
        <row r="717">
          <cell r="I717" t="str">
            <v>902017</v>
          </cell>
          <cell r="J717" t="str">
            <v>11.92</v>
          </cell>
        </row>
        <row r="718">
          <cell r="I718" t="str">
            <v>922002</v>
          </cell>
          <cell r="J718" t="str">
            <v>18.89</v>
          </cell>
        </row>
        <row r="719">
          <cell r="I719" t="str">
            <v>922009</v>
          </cell>
          <cell r="J719" t="str">
            <v>36.00</v>
          </cell>
        </row>
        <row r="720">
          <cell r="I720" t="str">
            <v>922010</v>
          </cell>
          <cell r="J720" t="str">
            <v>37.00</v>
          </cell>
        </row>
        <row r="721">
          <cell r="I721" t="str">
            <v>922016</v>
          </cell>
          <cell r="J721" t="str">
            <v>77.70</v>
          </cell>
        </row>
        <row r="722">
          <cell r="I722" t="str">
            <v>922017</v>
          </cell>
          <cell r="J722" t="str">
            <v>77.70</v>
          </cell>
        </row>
        <row r="723">
          <cell r="I723" t="str">
            <v>962000</v>
          </cell>
          <cell r="J723" t="str">
            <v>9.00</v>
          </cell>
        </row>
        <row r="724">
          <cell r="I724" t="str">
            <v>962001</v>
          </cell>
          <cell r="J724" t="str">
            <v>12.92</v>
          </cell>
        </row>
        <row r="725">
          <cell r="I725" t="str">
            <v>962002</v>
          </cell>
          <cell r="J725" t="str">
            <v>15.33</v>
          </cell>
        </row>
        <row r="726">
          <cell r="I726" t="str">
            <v>962003</v>
          </cell>
          <cell r="J726" t="str">
            <v>19.60</v>
          </cell>
        </row>
        <row r="727">
          <cell r="I727" t="str">
            <v>962004</v>
          </cell>
          <cell r="J727" t="str">
            <v>29.72</v>
          </cell>
        </row>
        <row r="728">
          <cell r="I728" t="str">
            <v>962005</v>
          </cell>
          <cell r="J728" t="str">
            <v>36.47</v>
          </cell>
        </row>
        <row r="729">
          <cell r="I729" t="str">
            <v>962006</v>
          </cell>
          <cell r="J729" t="str">
            <v>42.19</v>
          </cell>
        </row>
        <row r="730">
          <cell r="I730" t="str">
            <v>962007</v>
          </cell>
          <cell r="J730" t="str">
            <v>44.68</v>
          </cell>
        </row>
        <row r="731">
          <cell r="I731" t="str">
            <v>962008</v>
          </cell>
          <cell r="J731" t="str">
            <v>46.00</v>
          </cell>
        </row>
        <row r="732">
          <cell r="I732" t="str">
            <v>962009</v>
          </cell>
          <cell r="J732" t="str">
            <v>49.00</v>
          </cell>
        </row>
        <row r="733">
          <cell r="I733" t="str">
            <v>962010</v>
          </cell>
          <cell r="J733" t="str">
            <v>53.00</v>
          </cell>
        </row>
        <row r="734">
          <cell r="I734" t="str">
            <v>962011</v>
          </cell>
          <cell r="J734" t="str">
            <v>56.00</v>
          </cell>
        </row>
        <row r="735">
          <cell r="I735" t="str">
            <v>962012</v>
          </cell>
          <cell r="J735" t="str">
            <v>60.27</v>
          </cell>
        </row>
        <row r="736">
          <cell r="I736" t="str">
            <v>962013</v>
          </cell>
          <cell r="J736" t="str">
            <v>64.50</v>
          </cell>
        </row>
        <row r="737">
          <cell r="I737" t="str">
            <v>962014</v>
          </cell>
          <cell r="J737" t="str">
            <v>68.77</v>
          </cell>
        </row>
        <row r="738">
          <cell r="I738" t="str">
            <v>962015</v>
          </cell>
          <cell r="J738" t="str">
            <v>71.20</v>
          </cell>
        </row>
        <row r="739">
          <cell r="I739" t="str">
            <v>962016</v>
          </cell>
          <cell r="J739" t="str">
            <v>90.00</v>
          </cell>
        </row>
        <row r="740">
          <cell r="I740" t="str">
            <v>962017</v>
          </cell>
          <cell r="J740" t="str">
            <v>94.87</v>
          </cell>
        </row>
        <row r="741">
          <cell r="I741" t="str">
            <v>962018</v>
          </cell>
          <cell r="J741" t="str">
            <v>95.00</v>
          </cell>
        </row>
        <row r="742">
          <cell r="I742" t="str">
            <v>962019</v>
          </cell>
          <cell r="J742" t="str">
            <v>95.00</v>
          </cell>
        </row>
        <row r="743">
          <cell r="I743" t="str">
            <v>1002000</v>
          </cell>
          <cell r="J743" t="str">
            <v>5.37</v>
          </cell>
        </row>
        <row r="744">
          <cell r="I744" t="str">
            <v>1002001</v>
          </cell>
          <cell r="J744" t="str">
            <v>7.61</v>
          </cell>
        </row>
        <row r="745">
          <cell r="I745" t="str">
            <v>1002002</v>
          </cell>
          <cell r="J745" t="str">
            <v>9.08</v>
          </cell>
        </row>
        <row r="746">
          <cell r="I746" t="str">
            <v>1002003</v>
          </cell>
          <cell r="J746" t="str">
            <v>12.04</v>
          </cell>
        </row>
        <row r="747">
          <cell r="I747" t="str">
            <v>1002004</v>
          </cell>
          <cell r="J747" t="str">
            <v>18.13</v>
          </cell>
        </row>
        <row r="748">
          <cell r="I748" t="str">
            <v>1002005</v>
          </cell>
          <cell r="J748" t="str">
            <v>19.97</v>
          </cell>
        </row>
        <row r="749">
          <cell r="I749" t="str">
            <v>1002006</v>
          </cell>
          <cell r="J749" t="str">
            <v>27.09</v>
          </cell>
        </row>
        <row r="750">
          <cell r="I750" t="str">
            <v>1002007</v>
          </cell>
          <cell r="J750" t="str">
            <v>33.64</v>
          </cell>
        </row>
        <row r="751">
          <cell r="I751" t="str">
            <v>1002008</v>
          </cell>
          <cell r="J751" t="str">
            <v>39.67</v>
          </cell>
        </row>
        <row r="752">
          <cell r="I752" t="str">
            <v>1002009</v>
          </cell>
          <cell r="J752" t="str">
            <v>45.00</v>
          </cell>
        </row>
        <row r="753">
          <cell r="I753" t="str">
            <v>1002010</v>
          </cell>
          <cell r="J753" t="str">
            <v>46.23</v>
          </cell>
        </row>
        <row r="754">
          <cell r="I754" t="str">
            <v>1002011</v>
          </cell>
          <cell r="J754" t="str">
            <v>47.98</v>
          </cell>
        </row>
        <row r="755">
          <cell r="I755" t="str">
            <v>1002012</v>
          </cell>
          <cell r="J755" t="str">
            <v>51.90</v>
          </cell>
        </row>
        <row r="756">
          <cell r="I756" t="str">
            <v>1002013</v>
          </cell>
          <cell r="J756" t="str">
            <v>53.06</v>
          </cell>
        </row>
        <row r="757">
          <cell r="I757" t="str">
            <v>1002014</v>
          </cell>
          <cell r="J757" t="str">
            <v>55.49</v>
          </cell>
        </row>
        <row r="758">
          <cell r="I758" t="str">
            <v>1002015</v>
          </cell>
          <cell r="J758" t="str">
            <v>56.66</v>
          </cell>
        </row>
        <row r="759">
          <cell r="I759" t="str">
            <v>1002016</v>
          </cell>
          <cell r="J759" t="str">
            <v>59.83</v>
          </cell>
        </row>
        <row r="760">
          <cell r="I760" t="str">
            <v>1002017</v>
          </cell>
          <cell r="J760" t="str">
            <v>63.41</v>
          </cell>
        </row>
        <row r="761">
          <cell r="I761" t="str">
            <v>1002018</v>
          </cell>
          <cell r="J761" t="str">
            <v>64.78</v>
          </cell>
        </row>
        <row r="762">
          <cell r="I762" t="str">
            <v>1002019</v>
          </cell>
          <cell r="J762" t="str">
            <v>67.95</v>
          </cell>
        </row>
        <row r="763">
          <cell r="I763" t="str">
            <v>1042001</v>
          </cell>
          <cell r="J763" t="str">
            <v>0.00</v>
          </cell>
        </row>
        <row r="764">
          <cell r="I764" t="str">
            <v>1042002</v>
          </cell>
          <cell r="J764" t="str">
            <v>0.00</v>
          </cell>
        </row>
        <row r="765">
          <cell r="I765" t="str">
            <v>1042003</v>
          </cell>
          <cell r="J765" t="str">
            <v>0.02</v>
          </cell>
        </row>
        <row r="766">
          <cell r="I766" t="str">
            <v>1042004</v>
          </cell>
          <cell r="J766" t="str">
            <v>0.02</v>
          </cell>
        </row>
        <row r="767">
          <cell r="I767" t="str">
            <v>1042005</v>
          </cell>
          <cell r="J767" t="str">
            <v>0.07</v>
          </cell>
        </row>
        <row r="768">
          <cell r="I768" t="str">
            <v>1042006</v>
          </cell>
          <cell r="J768" t="str">
            <v>0.18</v>
          </cell>
        </row>
        <row r="769">
          <cell r="I769" t="str">
            <v>1042007</v>
          </cell>
          <cell r="J769" t="str">
            <v>0.22</v>
          </cell>
        </row>
        <row r="770">
          <cell r="I770" t="str">
            <v>1042008</v>
          </cell>
          <cell r="J770" t="str">
            <v>0.22</v>
          </cell>
        </row>
        <row r="771">
          <cell r="I771" t="str">
            <v>1042009</v>
          </cell>
          <cell r="J771" t="str">
            <v>0.22</v>
          </cell>
        </row>
        <row r="772">
          <cell r="I772" t="str">
            <v>1042010</v>
          </cell>
          <cell r="J772" t="str">
            <v>0.25</v>
          </cell>
        </row>
        <row r="773">
          <cell r="I773" t="str">
            <v>1042011</v>
          </cell>
          <cell r="J773" t="str">
            <v>0.98</v>
          </cell>
        </row>
        <row r="774">
          <cell r="I774" t="str">
            <v>1042012</v>
          </cell>
          <cell r="J774" t="str">
            <v>4.00</v>
          </cell>
        </row>
        <row r="775">
          <cell r="I775" t="str">
            <v>1042013</v>
          </cell>
          <cell r="J775" t="str">
            <v>8.00</v>
          </cell>
        </row>
        <row r="776">
          <cell r="I776" t="str">
            <v>1042014</v>
          </cell>
          <cell r="J776" t="str">
            <v>11.52</v>
          </cell>
        </row>
        <row r="777">
          <cell r="I777" t="str">
            <v>1042015</v>
          </cell>
          <cell r="J777" t="str">
            <v>21.73</v>
          </cell>
        </row>
        <row r="778">
          <cell r="I778" t="str">
            <v>1042016</v>
          </cell>
          <cell r="J778" t="str">
            <v>25.07</v>
          </cell>
        </row>
        <row r="779">
          <cell r="I779" t="str">
            <v>1042017</v>
          </cell>
          <cell r="J779" t="str">
            <v>23.62</v>
          </cell>
        </row>
        <row r="780">
          <cell r="I780" t="str">
            <v>1082000</v>
          </cell>
          <cell r="J780" t="str">
            <v>0.08</v>
          </cell>
        </row>
        <row r="781">
          <cell r="I781" t="str">
            <v>1082001</v>
          </cell>
          <cell r="J781" t="str">
            <v>0.11</v>
          </cell>
        </row>
        <row r="782">
          <cell r="I782" t="str">
            <v>1082002</v>
          </cell>
          <cell r="J782" t="str">
            <v>0.12</v>
          </cell>
        </row>
        <row r="783">
          <cell r="I783" t="str">
            <v>1082003</v>
          </cell>
          <cell r="J783" t="str">
            <v>0.20</v>
          </cell>
        </row>
        <row r="784">
          <cell r="I784" t="str">
            <v>1082004</v>
          </cell>
          <cell r="J784" t="str">
            <v>0.35</v>
          </cell>
        </row>
        <row r="785">
          <cell r="I785" t="str">
            <v>1082005</v>
          </cell>
          <cell r="J785" t="str">
            <v>0.54</v>
          </cell>
        </row>
        <row r="786">
          <cell r="I786" t="str">
            <v>1082006</v>
          </cell>
          <cell r="J786" t="str">
            <v>0.66</v>
          </cell>
        </row>
        <row r="787">
          <cell r="I787" t="str">
            <v>1082007</v>
          </cell>
          <cell r="J787" t="str">
            <v>0.70</v>
          </cell>
        </row>
        <row r="788">
          <cell r="I788" t="str">
            <v>1082008</v>
          </cell>
          <cell r="J788" t="str">
            <v>0.81</v>
          </cell>
        </row>
        <row r="789">
          <cell r="I789" t="str">
            <v>1082009</v>
          </cell>
          <cell r="J789" t="str">
            <v>0.90</v>
          </cell>
        </row>
        <row r="790">
          <cell r="I790" t="str">
            <v>1082010</v>
          </cell>
          <cell r="J790" t="str">
            <v>1.00</v>
          </cell>
        </row>
        <row r="791">
          <cell r="I791" t="str">
            <v>1082011</v>
          </cell>
          <cell r="J791" t="str">
            <v>1.11</v>
          </cell>
        </row>
        <row r="792">
          <cell r="I792" t="str">
            <v>1082012</v>
          </cell>
          <cell r="J792" t="str">
            <v>1.22</v>
          </cell>
        </row>
        <row r="793">
          <cell r="I793" t="str">
            <v>1082013</v>
          </cell>
          <cell r="J793" t="str">
            <v>1.26</v>
          </cell>
        </row>
        <row r="794">
          <cell r="I794" t="str">
            <v>1082014</v>
          </cell>
          <cell r="J794" t="str">
            <v>1.38</v>
          </cell>
        </row>
        <row r="795">
          <cell r="I795" t="str">
            <v>1082015</v>
          </cell>
          <cell r="J795" t="str">
            <v>4.87</v>
          </cell>
        </row>
        <row r="796">
          <cell r="I796" t="str">
            <v>1082016</v>
          </cell>
          <cell r="J796" t="str">
            <v>5.17</v>
          </cell>
        </row>
        <row r="797">
          <cell r="I797" t="str">
            <v>1082017</v>
          </cell>
          <cell r="J797" t="str">
            <v>2.66</v>
          </cell>
        </row>
        <row r="798">
          <cell r="I798" t="str">
            <v>1122000</v>
          </cell>
          <cell r="J798" t="str">
            <v>1.86</v>
          </cell>
        </row>
        <row r="799">
          <cell r="I799" t="str">
            <v>1122001</v>
          </cell>
          <cell r="J799" t="str">
            <v>4.30</v>
          </cell>
        </row>
        <row r="800">
          <cell r="I800" t="str">
            <v>1122002</v>
          </cell>
          <cell r="J800" t="str">
            <v>8.95</v>
          </cell>
        </row>
        <row r="801">
          <cell r="I801" t="str">
            <v>1122006</v>
          </cell>
          <cell r="J801" t="str">
            <v>16.20</v>
          </cell>
        </row>
        <row r="802">
          <cell r="I802" t="str">
            <v>1122007</v>
          </cell>
          <cell r="J802" t="str">
            <v>19.70</v>
          </cell>
        </row>
        <row r="803">
          <cell r="I803" t="str">
            <v>1122008</v>
          </cell>
          <cell r="J803" t="str">
            <v>23.00</v>
          </cell>
        </row>
        <row r="804">
          <cell r="I804" t="str">
            <v>1122009</v>
          </cell>
          <cell r="J804" t="str">
            <v>27.43</v>
          </cell>
        </row>
        <row r="805">
          <cell r="I805" t="str">
            <v>1122010</v>
          </cell>
          <cell r="J805" t="str">
            <v>31.80</v>
          </cell>
        </row>
        <row r="806">
          <cell r="I806" t="str">
            <v>1122011</v>
          </cell>
          <cell r="J806" t="str">
            <v>39.65</v>
          </cell>
        </row>
        <row r="807">
          <cell r="I807" t="str">
            <v>1122012</v>
          </cell>
          <cell r="J807" t="str">
            <v>46.91</v>
          </cell>
        </row>
        <row r="808">
          <cell r="I808" t="str">
            <v>1122013</v>
          </cell>
          <cell r="J808" t="str">
            <v>54.17</v>
          </cell>
        </row>
        <row r="809">
          <cell r="I809" t="str">
            <v>1122014</v>
          </cell>
          <cell r="J809" t="str">
            <v>59.02</v>
          </cell>
        </row>
        <row r="810">
          <cell r="I810" t="str">
            <v>1122015</v>
          </cell>
          <cell r="J810" t="str">
            <v>62.23</v>
          </cell>
        </row>
        <row r="811">
          <cell r="I811" t="str">
            <v>1122016</v>
          </cell>
          <cell r="J811" t="str">
            <v>71.11</v>
          </cell>
        </row>
        <row r="812">
          <cell r="I812" t="str">
            <v>1122017</v>
          </cell>
          <cell r="J812" t="str">
            <v>74.44</v>
          </cell>
        </row>
        <row r="813">
          <cell r="I813" t="str">
            <v>1122018</v>
          </cell>
          <cell r="J813" t="str">
            <v>79.13</v>
          </cell>
        </row>
        <row r="814">
          <cell r="I814" t="str">
            <v>1122019</v>
          </cell>
          <cell r="J814" t="str">
            <v>82.79</v>
          </cell>
        </row>
        <row r="815">
          <cell r="I815" t="str">
            <v>1162000</v>
          </cell>
          <cell r="J815" t="str">
            <v>0.05</v>
          </cell>
        </row>
        <row r="816">
          <cell r="I816" t="str">
            <v>1162001</v>
          </cell>
          <cell r="J816" t="str">
            <v>0.08</v>
          </cell>
        </row>
        <row r="817">
          <cell r="I817" t="str">
            <v>1162002</v>
          </cell>
          <cell r="J817" t="str">
            <v>0.23</v>
          </cell>
        </row>
        <row r="818">
          <cell r="I818" t="str">
            <v>1162003</v>
          </cell>
          <cell r="J818" t="str">
            <v>0.26</v>
          </cell>
        </row>
        <row r="819">
          <cell r="I819" t="str">
            <v>1162004</v>
          </cell>
          <cell r="J819" t="str">
            <v>0.30</v>
          </cell>
        </row>
        <row r="820">
          <cell r="I820" t="str">
            <v>1162005</v>
          </cell>
          <cell r="J820" t="str">
            <v>0.32</v>
          </cell>
        </row>
        <row r="821">
          <cell r="I821" t="str">
            <v>1162006</v>
          </cell>
          <cell r="J821" t="str">
            <v>0.47</v>
          </cell>
        </row>
        <row r="822">
          <cell r="I822" t="str">
            <v>1162007</v>
          </cell>
          <cell r="J822" t="str">
            <v>0.49</v>
          </cell>
        </row>
        <row r="823">
          <cell r="I823" t="str">
            <v>1162008</v>
          </cell>
          <cell r="J823" t="str">
            <v>0.51</v>
          </cell>
        </row>
        <row r="824">
          <cell r="I824" t="str">
            <v>1162009</v>
          </cell>
          <cell r="J824" t="str">
            <v>0.53</v>
          </cell>
        </row>
        <row r="825">
          <cell r="I825" t="str">
            <v>1162010</v>
          </cell>
          <cell r="J825" t="str">
            <v>1.26</v>
          </cell>
        </row>
        <row r="826">
          <cell r="I826" t="str">
            <v>1162011</v>
          </cell>
          <cell r="J826" t="str">
            <v>3.10</v>
          </cell>
        </row>
        <row r="827">
          <cell r="I827" t="str">
            <v>1162012</v>
          </cell>
          <cell r="J827" t="str">
            <v>4.94</v>
          </cell>
        </row>
        <row r="828">
          <cell r="I828" t="str">
            <v>1162013</v>
          </cell>
          <cell r="J828" t="str">
            <v>6.80</v>
          </cell>
        </row>
        <row r="829">
          <cell r="I829" t="str">
            <v>1162014</v>
          </cell>
          <cell r="J829" t="str">
            <v>14.00</v>
          </cell>
        </row>
        <row r="830">
          <cell r="I830" t="str">
            <v>1162015</v>
          </cell>
          <cell r="J830" t="str">
            <v>6.43</v>
          </cell>
        </row>
        <row r="831">
          <cell r="I831" t="str">
            <v>1162016</v>
          </cell>
          <cell r="J831" t="str">
            <v>32.40</v>
          </cell>
        </row>
        <row r="832">
          <cell r="I832" t="str">
            <v>1162017</v>
          </cell>
          <cell r="J832" t="str">
            <v>32.90</v>
          </cell>
        </row>
        <row r="833">
          <cell r="I833" t="str">
            <v>1162018</v>
          </cell>
          <cell r="J833" t="str">
            <v>40.55</v>
          </cell>
        </row>
        <row r="834">
          <cell r="I834" t="str">
            <v>1202000</v>
          </cell>
          <cell r="J834" t="str">
            <v>0.25</v>
          </cell>
        </row>
        <row r="835">
          <cell r="I835" t="str">
            <v>1202001</v>
          </cell>
          <cell r="J835" t="str">
            <v>0.28</v>
          </cell>
        </row>
        <row r="836">
          <cell r="I836" t="str">
            <v>1202002</v>
          </cell>
          <cell r="J836" t="str">
            <v>0.36</v>
          </cell>
        </row>
        <row r="837">
          <cell r="I837" t="str">
            <v>1202003</v>
          </cell>
          <cell r="J837" t="str">
            <v>0.59</v>
          </cell>
        </row>
        <row r="838">
          <cell r="I838" t="str">
            <v>1202004</v>
          </cell>
          <cell r="J838" t="str">
            <v>0.98</v>
          </cell>
        </row>
        <row r="839">
          <cell r="I839" t="str">
            <v>1202005</v>
          </cell>
          <cell r="J839" t="str">
            <v>1.40</v>
          </cell>
        </row>
        <row r="840">
          <cell r="I840" t="str">
            <v>1202006</v>
          </cell>
          <cell r="J840" t="str">
            <v>2.03</v>
          </cell>
        </row>
        <row r="841">
          <cell r="I841" t="str">
            <v>1202007</v>
          </cell>
          <cell r="J841" t="str">
            <v>2.93</v>
          </cell>
        </row>
        <row r="842">
          <cell r="I842" t="str">
            <v>1202008</v>
          </cell>
          <cell r="J842" t="str">
            <v>3.40</v>
          </cell>
        </row>
        <row r="843">
          <cell r="I843" t="str">
            <v>1202009</v>
          </cell>
          <cell r="J843" t="str">
            <v>3.84</v>
          </cell>
        </row>
        <row r="844">
          <cell r="I844" t="str">
            <v>1202010</v>
          </cell>
          <cell r="J844" t="str">
            <v>4.30</v>
          </cell>
        </row>
        <row r="845">
          <cell r="I845" t="str">
            <v>1202011</v>
          </cell>
          <cell r="J845" t="str">
            <v>5.00</v>
          </cell>
        </row>
        <row r="846">
          <cell r="I846" t="str">
            <v>1202012</v>
          </cell>
          <cell r="J846" t="str">
            <v>7.50</v>
          </cell>
        </row>
        <row r="847">
          <cell r="I847" t="str">
            <v>1202013</v>
          </cell>
          <cell r="J847" t="str">
            <v>10.00</v>
          </cell>
        </row>
        <row r="848">
          <cell r="I848" t="str">
            <v>1202014</v>
          </cell>
          <cell r="J848" t="str">
            <v>16.21</v>
          </cell>
        </row>
        <row r="849">
          <cell r="I849" t="str">
            <v>1202015</v>
          </cell>
          <cell r="J849" t="str">
            <v>20.68</v>
          </cell>
        </row>
        <row r="850">
          <cell r="I850" t="str">
            <v>1202016</v>
          </cell>
          <cell r="J850" t="str">
            <v>23.20</v>
          </cell>
        </row>
        <row r="851">
          <cell r="I851" t="str">
            <v>1202017</v>
          </cell>
          <cell r="J851" t="str">
            <v>23.20</v>
          </cell>
        </row>
        <row r="852">
          <cell r="I852" t="str">
            <v>1242000</v>
          </cell>
          <cell r="J852" t="str">
            <v>51.30</v>
          </cell>
        </row>
        <row r="853">
          <cell r="I853" t="str">
            <v>1242001</v>
          </cell>
          <cell r="J853" t="str">
            <v>60.20</v>
          </cell>
        </row>
        <row r="854">
          <cell r="I854" t="str">
            <v>1242002</v>
          </cell>
          <cell r="J854" t="str">
            <v>61.59</v>
          </cell>
        </row>
        <row r="855">
          <cell r="I855" t="str">
            <v>1242003</v>
          </cell>
          <cell r="J855" t="str">
            <v>64.20</v>
          </cell>
        </row>
        <row r="856">
          <cell r="I856" t="str">
            <v>1242004</v>
          </cell>
          <cell r="J856" t="str">
            <v>65.96</v>
          </cell>
        </row>
        <row r="857">
          <cell r="I857" t="str">
            <v>1242005</v>
          </cell>
          <cell r="J857" t="str">
            <v>71.66</v>
          </cell>
        </row>
        <row r="858">
          <cell r="I858" t="str">
            <v>1242006</v>
          </cell>
          <cell r="J858" t="str">
            <v>72.40</v>
          </cell>
        </row>
        <row r="859">
          <cell r="I859" t="str">
            <v>1242007</v>
          </cell>
          <cell r="J859" t="str">
            <v>73.20</v>
          </cell>
        </row>
        <row r="860">
          <cell r="I860" t="str">
            <v>1242008</v>
          </cell>
          <cell r="J860" t="str">
            <v>76.70</v>
          </cell>
        </row>
        <row r="861">
          <cell r="I861" t="str">
            <v>1242009</v>
          </cell>
          <cell r="J861" t="str">
            <v>80.30</v>
          </cell>
        </row>
        <row r="862">
          <cell r="I862" t="str">
            <v>1242010</v>
          </cell>
          <cell r="J862" t="str">
            <v>80.30</v>
          </cell>
        </row>
        <row r="863">
          <cell r="I863" t="str">
            <v>1242011</v>
          </cell>
          <cell r="J863" t="str">
            <v>83.00</v>
          </cell>
        </row>
        <row r="864">
          <cell r="I864" t="str">
            <v>1242012</v>
          </cell>
          <cell r="J864" t="str">
            <v>83.00</v>
          </cell>
        </row>
        <row r="865">
          <cell r="I865" t="str">
            <v>1242013</v>
          </cell>
          <cell r="J865" t="str">
            <v>85.80</v>
          </cell>
        </row>
        <row r="866">
          <cell r="I866" t="str">
            <v>1242014</v>
          </cell>
          <cell r="J866" t="str">
            <v>87.12</v>
          </cell>
        </row>
        <row r="867">
          <cell r="I867" t="str">
            <v>1242015</v>
          </cell>
          <cell r="J867" t="str">
            <v>90.00</v>
          </cell>
        </row>
        <row r="868">
          <cell r="I868" t="str">
            <v>1242016</v>
          </cell>
          <cell r="J868" t="str">
            <v>91.16</v>
          </cell>
        </row>
        <row r="869">
          <cell r="I869" t="str">
            <v>1242017</v>
          </cell>
          <cell r="J869" t="str">
            <v>92.70</v>
          </cell>
        </row>
        <row r="870">
          <cell r="I870" t="str">
            <v>1322000</v>
          </cell>
          <cell r="J870" t="str">
            <v>1.82</v>
          </cell>
        </row>
        <row r="871">
          <cell r="I871" t="str">
            <v>1322001</v>
          </cell>
          <cell r="J871" t="str">
            <v>2.69</v>
          </cell>
        </row>
        <row r="872">
          <cell r="I872" t="str">
            <v>1322002</v>
          </cell>
          <cell r="J872" t="str">
            <v>3.52</v>
          </cell>
        </row>
        <row r="873">
          <cell r="I873" t="str">
            <v>1322003</v>
          </cell>
          <cell r="J873" t="str">
            <v>4.32</v>
          </cell>
        </row>
        <row r="874">
          <cell r="I874" t="str">
            <v>1322004</v>
          </cell>
          <cell r="J874" t="str">
            <v>5.32</v>
          </cell>
        </row>
        <row r="875">
          <cell r="I875" t="str">
            <v>1322005</v>
          </cell>
          <cell r="J875" t="str">
            <v>6.07</v>
          </cell>
        </row>
        <row r="876">
          <cell r="I876" t="str">
            <v>1322006</v>
          </cell>
          <cell r="J876" t="str">
            <v>6.81</v>
          </cell>
        </row>
        <row r="877">
          <cell r="I877" t="str">
            <v>1322007</v>
          </cell>
          <cell r="J877" t="str">
            <v>8.28</v>
          </cell>
        </row>
        <row r="878">
          <cell r="I878" t="str">
            <v>1322008</v>
          </cell>
          <cell r="J878" t="str">
            <v>14.00</v>
          </cell>
        </row>
        <row r="879">
          <cell r="I879" t="str">
            <v>1322009</v>
          </cell>
          <cell r="J879" t="str">
            <v>21.00</v>
          </cell>
        </row>
        <row r="880">
          <cell r="I880" t="str">
            <v>1322010</v>
          </cell>
          <cell r="J880" t="str">
            <v>30.00</v>
          </cell>
        </row>
        <row r="881">
          <cell r="I881" t="str">
            <v>1322011</v>
          </cell>
          <cell r="J881" t="str">
            <v>32.00</v>
          </cell>
        </row>
        <row r="882">
          <cell r="I882" t="str">
            <v>1322012</v>
          </cell>
          <cell r="J882" t="str">
            <v>34.74</v>
          </cell>
        </row>
        <row r="883">
          <cell r="I883" t="str">
            <v>1322013</v>
          </cell>
          <cell r="J883" t="str">
            <v>37.50</v>
          </cell>
        </row>
        <row r="884">
          <cell r="I884" t="str">
            <v>1322014</v>
          </cell>
          <cell r="J884" t="str">
            <v>40.26</v>
          </cell>
        </row>
        <row r="885">
          <cell r="I885" t="str">
            <v>1322015</v>
          </cell>
          <cell r="J885" t="str">
            <v>42.68</v>
          </cell>
        </row>
        <row r="886">
          <cell r="I886" t="str">
            <v>1322016</v>
          </cell>
          <cell r="J886" t="str">
            <v>50.32</v>
          </cell>
        </row>
        <row r="887">
          <cell r="I887" t="str">
            <v>1322017</v>
          </cell>
          <cell r="J887" t="str">
            <v>57.16</v>
          </cell>
        </row>
        <row r="888">
          <cell r="I888" t="str">
            <v>1322019</v>
          </cell>
          <cell r="J888" t="str">
            <v>61.94</v>
          </cell>
        </row>
        <row r="889">
          <cell r="I889" t="str">
            <v>1362005</v>
          </cell>
          <cell r="J889" t="str">
            <v>38.03</v>
          </cell>
        </row>
        <row r="890">
          <cell r="I890" t="str">
            <v>1362006</v>
          </cell>
          <cell r="J890" t="str">
            <v>44.50</v>
          </cell>
        </row>
        <row r="891">
          <cell r="I891" t="str">
            <v>1362007</v>
          </cell>
          <cell r="J891" t="str">
            <v>52.00</v>
          </cell>
        </row>
        <row r="892">
          <cell r="I892" t="str">
            <v>1362008</v>
          </cell>
          <cell r="J892" t="str">
            <v>61.00</v>
          </cell>
        </row>
        <row r="893">
          <cell r="I893" t="str">
            <v>1362009</v>
          </cell>
          <cell r="J893" t="str">
            <v>64.50</v>
          </cell>
        </row>
        <row r="894">
          <cell r="I894" t="str">
            <v>1362010</v>
          </cell>
          <cell r="J894" t="str">
            <v>66.00</v>
          </cell>
        </row>
        <row r="895">
          <cell r="I895" t="str">
            <v>1362011</v>
          </cell>
          <cell r="J895" t="str">
            <v>69.47</v>
          </cell>
        </row>
        <row r="896">
          <cell r="I896" t="str">
            <v>1362012</v>
          </cell>
          <cell r="J896" t="str">
            <v>69.70</v>
          </cell>
        </row>
        <row r="897">
          <cell r="I897" t="str">
            <v>1362013</v>
          </cell>
          <cell r="J897" t="str">
            <v>71.40</v>
          </cell>
        </row>
        <row r="898">
          <cell r="I898" t="str">
            <v>1362014</v>
          </cell>
          <cell r="J898" t="str">
            <v>74.10</v>
          </cell>
        </row>
        <row r="899">
          <cell r="I899" t="str">
            <v>1362015</v>
          </cell>
          <cell r="J899" t="str">
            <v>77.00</v>
          </cell>
        </row>
        <row r="900">
          <cell r="I900" t="str">
            <v>1362016</v>
          </cell>
          <cell r="J900" t="str">
            <v>79.00</v>
          </cell>
        </row>
        <row r="901">
          <cell r="I901" t="str">
            <v>1362017</v>
          </cell>
          <cell r="J901" t="str">
            <v>81.07</v>
          </cell>
        </row>
        <row r="902">
          <cell r="I902" t="str">
            <v>1402000</v>
          </cell>
          <cell r="J902" t="str">
            <v>0.05</v>
          </cell>
        </row>
        <row r="903">
          <cell r="I903" t="str">
            <v>1402001</v>
          </cell>
          <cell r="J903" t="str">
            <v>0.08</v>
          </cell>
        </row>
        <row r="904">
          <cell r="I904" t="str">
            <v>1402002</v>
          </cell>
          <cell r="J904" t="str">
            <v>0.13</v>
          </cell>
        </row>
        <row r="905">
          <cell r="I905" t="str">
            <v>1402003</v>
          </cell>
          <cell r="J905" t="str">
            <v>0.15</v>
          </cell>
        </row>
        <row r="906">
          <cell r="I906" t="str">
            <v>1402004</v>
          </cell>
          <cell r="J906" t="str">
            <v>0.22</v>
          </cell>
        </row>
        <row r="907">
          <cell r="I907" t="str">
            <v>1402005</v>
          </cell>
          <cell r="J907" t="str">
            <v>0.27</v>
          </cell>
        </row>
        <row r="908">
          <cell r="I908" t="str">
            <v>1402006</v>
          </cell>
          <cell r="J908" t="str">
            <v>0.31</v>
          </cell>
        </row>
        <row r="909">
          <cell r="I909" t="str">
            <v>1402007</v>
          </cell>
          <cell r="J909" t="str">
            <v>0.38</v>
          </cell>
        </row>
        <row r="910">
          <cell r="I910" t="str">
            <v>1402008</v>
          </cell>
          <cell r="J910" t="str">
            <v>1.00</v>
          </cell>
        </row>
        <row r="911">
          <cell r="I911" t="str">
            <v>1402009</v>
          </cell>
          <cell r="J911" t="str">
            <v>1.80</v>
          </cell>
        </row>
        <row r="912">
          <cell r="I912" t="str">
            <v>1402010</v>
          </cell>
          <cell r="J912" t="str">
            <v>2.00</v>
          </cell>
        </row>
        <row r="913">
          <cell r="I913" t="str">
            <v>1402011</v>
          </cell>
          <cell r="J913" t="str">
            <v>2.20</v>
          </cell>
        </row>
        <row r="914">
          <cell r="I914" t="str">
            <v>1402012</v>
          </cell>
          <cell r="J914" t="str">
            <v>3.00</v>
          </cell>
        </row>
        <row r="915">
          <cell r="I915" t="str">
            <v>1402013</v>
          </cell>
          <cell r="J915" t="str">
            <v>3.40</v>
          </cell>
        </row>
        <row r="916">
          <cell r="I916" t="str">
            <v>1402014</v>
          </cell>
          <cell r="J916" t="str">
            <v>3.60</v>
          </cell>
        </row>
        <row r="917">
          <cell r="I917" t="str">
            <v>1402015</v>
          </cell>
          <cell r="J917" t="str">
            <v>3.80</v>
          </cell>
        </row>
        <row r="918">
          <cell r="I918" t="str">
            <v>1402016</v>
          </cell>
          <cell r="J918" t="str">
            <v>4.00</v>
          </cell>
        </row>
        <row r="919">
          <cell r="I919" t="str">
            <v>1402017</v>
          </cell>
          <cell r="J919" t="str">
            <v>4.34</v>
          </cell>
        </row>
        <row r="920">
          <cell r="I920" t="str">
            <v>1422000</v>
          </cell>
          <cell r="J920" t="str">
            <v>2.98</v>
          </cell>
        </row>
        <row r="921">
          <cell r="I921" t="str">
            <v>1422001</v>
          </cell>
          <cell r="J921" t="str">
            <v>4.00</v>
          </cell>
        </row>
        <row r="922">
          <cell r="I922" t="str">
            <v>1422002</v>
          </cell>
          <cell r="J922" t="str">
            <v>5.61</v>
          </cell>
        </row>
        <row r="923">
          <cell r="I923" t="str">
            <v>1422003</v>
          </cell>
          <cell r="J923" t="str">
            <v>6.66</v>
          </cell>
        </row>
        <row r="924">
          <cell r="I924" t="str">
            <v>1422004</v>
          </cell>
          <cell r="J924" t="str">
            <v>7.96</v>
          </cell>
        </row>
        <row r="925">
          <cell r="I925" t="str">
            <v>1422005</v>
          </cell>
          <cell r="J925" t="str">
            <v>9.03</v>
          </cell>
        </row>
        <row r="926">
          <cell r="I926" t="str">
            <v>1422006</v>
          </cell>
          <cell r="J926" t="str">
            <v>10.37</v>
          </cell>
        </row>
        <row r="927">
          <cell r="I927" t="str">
            <v>1422007</v>
          </cell>
          <cell r="J927" t="str">
            <v>13.37</v>
          </cell>
        </row>
        <row r="928">
          <cell r="I928" t="str">
            <v>1422008</v>
          </cell>
          <cell r="J928" t="str">
            <v>16.23</v>
          </cell>
        </row>
        <row r="929">
          <cell r="I929" t="str">
            <v>1422009</v>
          </cell>
          <cell r="J929" t="str">
            <v>18.99</v>
          </cell>
        </row>
        <row r="930">
          <cell r="I930" t="str">
            <v>1422010</v>
          </cell>
          <cell r="J930" t="str">
            <v>22.62</v>
          </cell>
        </row>
        <row r="931">
          <cell r="I931" t="str">
            <v>1422011</v>
          </cell>
          <cell r="J931" t="str">
            <v>25.48</v>
          </cell>
        </row>
        <row r="932">
          <cell r="I932" t="str">
            <v>1422012</v>
          </cell>
          <cell r="J932" t="str">
            <v>28.38</v>
          </cell>
        </row>
        <row r="933">
          <cell r="I933" t="str">
            <v>1422013</v>
          </cell>
          <cell r="J933" t="str">
            <v>31.35</v>
          </cell>
        </row>
        <row r="934">
          <cell r="I934" t="str">
            <v>1422014</v>
          </cell>
          <cell r="J934" t="str">
            <v>35.05</v>
          </cell>
        </row>
        <row r="935">
          <cell r="I935" t="str">
            <v>1422015</v>
          </cell>
          <cell r="J935" t="str">
            <v>35.71</v>
          </cell>
        </row>
        <row r="936">
          <cell r="I936" t="str">
            <v>1422016</v>
          </cell>
          <cell r="J936" t="str">
            <v>39.49</v>
          </cell>
        </row>
        <row r="937">
          <cell r="I937" t="str">
            <v>1422017</v>
          </cell>
          <cell r="J937" t="str">
            <v>44.83</v>
          </cell>
        </row>
        <row r="938">
          <cell r="I938" t="str">
            <v>1422018</v>
          </cell>
          <cell r="J938" t="str">
            <v>42.56</v>
          </cell>
        </row>
        <row r="939">
          <cell r="I939" t="str">
            <v>1422019</v>
          </cell>
          <cell r="J939" t="str">
            <v>42.71</v>
          </cell>
        </row>
        <row r="940">
          <cell r="I940" t="str">
            <v>1432000</v>
          </cell>
          <cell r="J940" t="str">
            <v>0.51</v>
          </cell>
        </row>
        <row r="941">
          <cell r="I941" t="str">
            <v>1432001</v>
          </cell>
          <cell r="J941" t="str">
            <v>0.82</v>
          </cell>
        </row>
        <row r="942">
          <cell r="I942" t="str">
            <v>1432002</v>
          </cell>
          <cell r="J942" t="str">
            <v>1.23</v>
          </cell>
        </row>
        <row r="943">
          <cell r="I943" t="str">
            <v>1432003</v>
          </cell>
          <cell r="J943" t="str">
            <v>1.78</v>
          </cell>
        </row>
        <row r="944">
          <cell r="I944" t="str">
            <v>1432004</v>
          </cell>
          <cell r="J944" t="str">
            <v>2.39</v>
          </cell>
        </row>
        <row r="945">
          <cell r="I945" t="str">
            <v>1432005</v>
          </cell>
          <cell r="J945" t="str">
            <v>3.32</v>
          </cell>
        </row>
        <row r="946">
          <cell r="I946" t="str">
            <v>1432006</v>
          </cell>
          <cell r="J946" t="str">
            <v>5.36</v>
          </cell>
        </row>
        <row r="947">
          <cell r="I947" t="str">
            <v>1432007</v>
          </cell>
          <cell r="J947" t="str">
            <v>6.62</v>
          </cell>
        </row>
        <row r="948">
          <cell r="I948" t="str">
            <v>1432008</v>
          </cell>
          <cell r="J948" t="str">
            <v>9.52</v>
          </cell>
        </row>
        <row r="949">
          <cell r="I949" t="str">
            <v>1432009</v>
          </cell>
          <cell r="J949" t="str">
            <v>12.86</v>
          </cell>
        </row>
        <row r="950">
          <cell r="I950" t="str">
            <v>1432010</v>
          </cell>
          <cell r="J950" t="str">
            <v>18.43</v>
          </cell>
        </row>
        <row r="951">
          <cell r="I951" t="str">
            <v>1432011</v>
          </cell>
          <cell r="J951" t="str">
            <v>25.00</v>
          </cell>
        </row>
        <row r="952">
          <cell r="I952" t="str">
            <v>1432012</v>
          </cell>
          <cell r="J952" t="str">
            <v>30.72</v>
          </cell>
        </row>
        <row r="953">
          <cell r="I953" t="str">
            <v>1432013</v>
          </cell>
          <cell r="J953" t="str">
            <v>33.16</v>
          </cell>
        </row>
        <row r="954">
          <cell r="I954" t="str">
            <v>1432014</v>
          </cell>
          <cell r="J954" t="str">
            <v>38.62</v>
          </cell>
        </row>
        <row r="955">
          <cell r="I955" t="str">
            <v>1432015</v>
          </cell>
          <cell r="J955" t="str">
            <v>43.70</v>
          </cell>
        </row>
        <row r="956">
          <cell r="I956" t="str">
            <v>1432016</v>
          </cell>
          <cell r="J956" t="str">
            <v>47.44</v>
          </cell>
        </row>
        <row r="957">
          <cell r="I957" t="str">
            <v>1432017</v>
          </cell>
          <cell r="J957" t="str">
            <v>49.28</v>
          </cell>
        </row>
        <row r="958">
          <cell r="I958" t="str">
            <v>1432018</v>
          </cell>
          <cell r="J958" t="str">
            <v>52.94</v>
          </cell>
        </row>
        <row r="959">
          <cell r="I959" t="str">
            <v>1432019</v>
          </cell>
          <cell r="J959" t="str">
            <v>53.79</v>
          </cell>
        </row>
        <row r="960">
          <cell r="I960" t="str">
            <v>1442000</v>
          </cell>
          <cell r="J960" t="str">
            <v>0.65</v>
          </cell>
        </row>
        <row r="961">
          <cell r="I961" t="str">
            <v>1442001</v>
          </cell>
          <cell r="J961" t="str">
            <v>0.79</v>
          </cell>
        </row>
        <row r="962">
          <cell r="I962" t="str">
            <v>1442002</v>
          </cell>
          <cell r="J962" t="str">
            <v>1.05</v>
          </cell>
        </row>
        <row r="963">
          <cell r="I963" t="str">
            <v>1442003</v>
          </cell>
          <cell r="J963" t="str">
            <v>1.46</v>
          </cell>
        </row>
        <row r="964">
          <cell r="I964" t="str">
            <v>1442004</v>
          </cell>
          <cell r="J964" t="str">
            <v>1.45</v>
          </cell>
        </row>
        <row r="965">
          <cell r="I965" t="str">
            <v>1442005</v>
          </cell>
          <cell r="J965" t="str">
            <v>1.79</v>
          </cell>
        </row>
        <row r="966">
          <cell r="I966" t="str">
            <v>1442006</v>
          </cell>
          <cell r="J966" t="str">
            <v>2.54</v>
          </cell>
        </row>
        <row r="967">
          <cell r="I967" t="str">
            <v>1442007</v>
          </cell>
          <cell r="J967" t="str">
            <v>3.88</v>
          </cell>
        </row>
        <row r="968">
          <cell r="I968" t="str">
            <v>1442008</v>
          </cell>
          <cell r="J968" t="str">
            <v>5.80</v>
          </cell>
        </row>
        <row r="969">
          <cell r="I969" t="str">
            <v>1442009</v>
          </cell>
          <cell r="J969" t="str">
            <v>8.78</v>
          </cell>
        </row>
        <row r="970">
          <cell r="I970" t="str">
            <v>1442010</v>
          </cell>
          <cell r="J970" t="str">
            <v>12.00</v>
          </cell>
        </row>
        <row r="971">
          <cell r="I971" t="str">
            <v>1442011</v>
          </cell>
          <cell r="J971" t="str">
            <v>15.00</v>
          </cell>
        </row>
        <row r="972">
          <cell r="I972" t="str">
            <v>1442012</v>
          </cell>
          <cell r="J972" t="str">
            <v>18.29</v>
          </cell>
        </row>
        <row r="973">
          <cell r="I973" t="str">
            <v>1442013</v>
          </cell>
          <cell r="J973" t="str">
            <v>21.90</v>
          </cell>
        </row>
        <row r="974">
          <cell r="I974" t="str">
            <v>1442014</v>
          </cell>
          <cell r="J974" t="str">
            <v>25.80</v>
          </cell>
        </row>
        <row r="975">
          <cell r="I975" t="str">
            <v>1442015</v>
          </cell>
          <cell r="J975" t="str">
            <v>12.10</v>
          </cell>
        </row>
        <row r="976">
          <cell r="I976" t="str">
            <v>1442016</v>
          </cell>
          <cell r="J976" t="str">
            <v>16.40</v>
          </cell>
        </row>
        <row r="977">
          <cell r="I977" t="str">
            <v>1442017</v>
          </cell>
          <cell r="J977" t="str">
            <v>34.11</v>
          </cell>
        </row>
        <row r="978">
          <cell r="I978" t="str">
            <v>1452000</v>
          </cell>
          <cell r="J978" t="str">
            <v>3.62</v>
          </cell>
        </row>
        <row r="979">
          <cell r="I979" t="str">
            <v>1452001</v>
          </cell>
          <cell r="J979" t="str">
            <v>4.06</v>
          </cell>
        </row>
        <row r="980">
          <cell r="I980" t="str">
            <v>1452002</v>
          </cell>
          <cell r="J980" t="str">
            <v>7.04</v>
          </cell>
        </row>
        <row r="981">
          <cell r="I981" t="str">
            <v>1452003</v>
          </cell>
          <cell r="J981" t="str">
            <v>8.12</v>
          </cell>
        </row>
        <row r="982">
          <cell r="I982" t="str">
            <v>1452004</v>
          </cell>
          <cell r="J982" t="str">
            <v>9.58</v>
          </cell>
        </row>
        <row r="983">
          <cell r="I983" t="str">
            <v>1452005</v>
          </cell>
          <cell r="J983" t="str">
            <v>11.11</v>
          </cell>
        </row>
        <row r="984">
          <cell r="I984" t="str">
            <v>1452006</v>
          </cell>
          <cell r="J984" t="str">
            <v>13.99</v>
          </cell>
        </row>
        <row r="985">
          <cell r="I985" t="str">
            <v>1452007</v>
          </cell>
          <cell r="J985" t="str">
            <v>21.01</v>
          </cell>
        </row>
        <row r="986">
          <cell r="I986" t="str">
            <v>1452008</v>
          </cell>
          <cell r="J986" t="str">
            <v>25.18</v>
          </cell>
        </row>
        <row r="987">
          <cell r="I987" t="str">
            <v>1452009</v>
          </cell>
          <cell r="J987" t="str">
            <v>28.35</v>
          </cell>
        </row>
        <row r="988">
          <cell r="I988" t="str">
            <v>1452010</v>
          </cell>
          <cell r="J988" t="str">
            <v>32.66</v>
          </cell>
        </row>
        <row r="989">
          <cell r="I989" t="str">
            <v>1452011</v>
          </cell>
          <cell r="J989" t="str">
            <v>36.81</v>
          </cell>
        </row>
        <row r="990">
          <cell r="I990" t="str">
            <v>1452012</v>
          </cell>
          <cell r="J990" t="str">
            <v>40.22</v>
          </cell>
        </row>
        <row r="991">
          <cell r="I991" t="str">
            <v>1452013</v>
          </cell>
          <cell r="J991" t="str">
            <v>43.80</v>
          </cell>
        </row>
        <row r="992">
          <cell r="I992" t="str">
            <v>1452014</v>
          </cell>
          <cell r="J992" t="str">
            <v>47.76</v>
          </cell>
        </row>
        <row r="993">
          <cell r="I993" t="str">
            <v>1452015</v>
          </cell>
          <cell r="J993" t="str">
            <v>56.54</v>
          </cell>
        </row>
        <row r="994">
          <cell r="I994" t="str">
            <v>1452016</v>
          </cell>
          <cell r="J994" t="str">
            <v>54.48</v>
          </cell>
        </row>
        <row r="995">
          <cell r="I995" t="str">
            <v>1452017</v>
          </cell>
          <cell r="J995" t="str">
            <v>64.10</v>
          </cell>
        </row>
        <row r="996">
          <cell r="I996" t="str">
            <v>1452018</v>
          </cell>
          <cell r="J996" t="str">
            <v>70.03</v>
          </cell>
        </row>
        <row r="997">
          <cell r="I997" t="str">
            <v>1452019</v>
          </cell>
          <cell r="J997" t="str">
            <v>71.95</v>
          </cell>
        </row>
        <row r="998">
          <cell r="I998" t="str">
            <v>1482000</v>
          </cell>
          <cell r="J998" t="str">
            <v>0.04</v>
          </cell>
        </row>
        <row r="999">
          <cell r="I999" t="str">
            <v>1482001</v>
          </cell>
          <cell r="J999" t="str">
            <v>0.05</v>
          </cell>
        </row>
        <row r="1000">
          <cell r="I1000" t="str">
            <v>1482002</v>
          </cell>
          <cell r="J1000" t="str">
            <v>0.17</v>
          </cell>
        </row>
        <row r="1001">
          <cell r="I1001" t="str">
            <v>1482003</v>
          </cell>
          <cell r="J1001" t="str">
            <v>0.32</v>
          </cell>
        </row>
        <row r="1002">
          <cell r="I1002" t="str">
            <v>1482004</v>
          </cell>
          <cell r="J1002" t="str">
            <v>0.36</v>
          </cell>
        </row>
        <row r="1003">
          <cell r="I1003" t="str">
            <v>1482005</v>
          </cell>
          <cell r="J1003" t="str">
            <v>0.40</v>
          </cell>
        </row>
        <row r="1004">
          <cell r="I1004" t="str">
            <v>1482006</v>
          </cell>
          <cell r="J1004" t="str">
            <v>0.58</v>
          </cell>
        </row>
        <row r="1005">
          <cell r="I1005" t="str">
            <v>1482007</v>
          </cell>
          <cell r="J1005" t="str">
            <v>0.85</v>
          </cell>
        </row>
        <row r="1006">
          <cell r="I1006" t="str">
            <v>1482008</v>
          </cell>
          <cell r="J1006" t="str">
            <v>1.19</v>
          </cell>
        </row>
        <row r="1007">
          <cell r="I1007" t="str">
            <v>1482009</v>
          </cell>
          <cell r="J1007" t="str">
            <v>1.50</v>
          </cell>
        </row>
        <row r="1008">
          <cell r="I1008" t="str">
            <v>1482010</v>
          </cell>
          <cell r="J1008" t="str">
            <v>1.70</v>
          </cell>
        </row>
        <row r="1009">
          <cell r="I1009" t="str">
            <v>1482011</v>
          </cell>
          <cell r="J1009" t="str">
            <v>1.90</v>
          </cell>
        </row>
        <row r="1010">
          <cell r="I1010" t="str">
            <v>1482012</v>
          </cell>
          <cell r="J1010" t="str">
            <v>2.10</v>
          </cell>
        </row>
        <row r="1011">
          <cell r="I1011" t="str">
            <v>1482013</v>
          </cell>
          <cell r="J1011" t="str">
            <v>2.50</v>
          </cell>
        </row>
        <row r="1012">
          <cell r="I1012" t="str">
            <v>1482014</v>
          </cell>
          <cell r="J1012" t="str">
            <v>2.90</v>
          </cell>
        </row>
        <row r="1013">
          <cell r="I1013" t="str">
            <v>1482015</v>
          </cell>
          <cell r="J1013" t="str">
            <v>3.50</v>
          </cell>
        </row>
        <row r="1014">
          <cell r="I1014" t="str">
            <v>1482016</v>
          </cell>
          <cell r="J1014" t="str">
            <v>5.00</v>
          </cell>
        </row>
        <row r="1015">
          <cell r="I1015" t="str">
            <v>1482017</v>
          </cell>
          <cell r="J1015" t="str">
            <v>6.50</v>
          </cell>
        </row>
        <row r="1016">
          <cell r="I1016" t="str">
            <v>1502000</v>
          </cell>
          <cell r="J1016" t="str">
            <v>15.24</v>
          </cell>
        </row>
        <row r="1017">
          <cell r="I1017" t="str">
            <v>1502001</v>
          </cell>
          <cell r="J1017" t="str">
            <v>18.94</v>
          </cell>
        </row>
        <row r="1018">
          <cell r="I1018" t="str">
            <v>1502002</v>
          </cell>
          <cell r="J1018" t="str">
            <v>26.20</v>
          </cell>
        </row>
        <row r="1019">
          <cell r="I1019" t="str">
            <v>1502003</v>
          </cell>
          <cell r="J1019" t="str">
            <v>31.88</v>
          </cell>
        </row>
        <row r="1020">
          <cell r="I1020" t="str">
            <v>1502004</v>
          </cell>
          <cell r="J1020" t="str">
            <v>36.26</v>
          </cell>
        </row>
        <row r="1021">
          <cell r="I1021" t="str">
            <v>1502005</v>
          </cell>
          <cell r="J1021" t="str">
            <v>39.79</v>
          </cell>
        </row>
        <row r="1022">
          <cell r="I1022" t="str">
            <v>1502006</v>
          </cell>
          <cell r="J1022" t="str">
            <v>43.13</v>
          </cell>
        </row>
        <row r="1023">
          <cell r="I1023" t="str">
            <v>1502007</v>
          </cell>
          <cell r="J1023" t="str">
            <v>48.78</v>
          </cell>
        </row>
        <row r="1024">
          <cell r="I1024" t="str">
            <v>1502008</v>
          </cell>
          <cell r="J1024" t="str">
            <v>52.44</v>
          </cell>
        </row>
        <row r="1025">
          <cell r="I1025" t="str">
            <v>1502009</v>
          </cell>
          <cell r="J1025" t="str">
            <v>55.67</v>
          </cell>
        </row>
        <row r="1026">
          <cell r="I1026" t="str">
            <v>1502010</v>
          </cell>
          <cell r="J1026" t="str">
            <v>61.31</v>
          </cell>
        </row>
        <row r="1027">
          <cell r="I1027" t="str">
            <v>1502011</v>
          </cell>
          <cell r="J1027" t="str">
            <v>63.66</v>
          </cell>
        </row>
        <row r="1028">
          <cell r="I1028" t="str">
            <v>1502012</v>
          </cell>
          <cell r="J1028" t="str">
            <v>68.72</v>
          </cell>
        </row>
        <row r="1029">
          <cell r="I1029" t="str">
            <v>1502013</v>
          </cell>
          <cell r="J1029" t="str">
            <v>71.47</v>
          </cell>
        </row>
        <row r="1030">
          <cell r="I1030" t="str">
            <v>1502014</v>
          </cell>
          <cell r="J1030" t="str">
            <v>73.75</v>
          </cell>
        </row>
        <row r="1031">
          <cell r="I1031" t="str">
            <v>1502015</v>
          </cell>
          <cell r="J1031" t="str">
            <v>74.27</v>
          </cell>
        </row>
        <row r="1032">
          <cell r="I1032" t="str">
            <v>1502016</v>
          </cell>
          <cell r="J1032" t="str">
            <v>76.32</v>
          </cell>
        </row>
        <row r="1033">
          <cell r="I1033" t="str">
            <v>1502017</v>
          </cell>
          <cell r="J1033" t="str">
            <v>78.07</v>
          </cell>
        </row>
        <row r="1034">
          <cell r="I1034" t="str">
            <v>1502018</v>
          </cell>
          <cell r="J1034" t="str">
            <v>81.27</v>
          </cell>
        </row>
        <row r="1035">
          <cell r="I1035" t="str">
            <v>1502019</v>
          </cell>
          <cell r="J1035" t="str">
            <v>82.97</v>
          </cell>
        </row>
        <row r="1036">
          <cell r="I1036" t="str">
            <v>1522000</v>
          </cell>
          <cell r="J1036" t="str">
            <v>16.60</v>
          </cell>
        </row>
        <row r="1037">
          <cell r="I1037" t="str">
            <v>1522001</v>
          </cell>
          <cell r="J1037" t="str">
            <v>19.10</v>
          </cell>
        </row>
        <row r="1038">
          <cell r="I1038" t="str">
            <v>1522002</v>
          </cell>
          <cell r="J1038" t="str">
            <v>22.10</v>
          </cell>
        </row>
        <row r="1039">
          <cell r="I1039" t="str">
            <v>1522003</v>
          </cell>
          <cell r="J1039" t="str">
            <v>25.47</v>
          </cell>
        </row>
        <row r="1040">
          <cell r="I1040" t="str">
            <v>1522004</v>
          </cell>
          <cell r="J1040" t="str">
            <v>28.18</v>
          </cell>
        </row>
        <row r="1041">
          <cell r="I1041" t="str">
            <v>1522005</v>
          </cell>
          <cell r="J1041" t="str">
            <v>31.18</v>
          </cell>
        </row>
        <row r="1042">
          <cell r="I1042" t="str">
            <v>1522006</v>
          </cell>
          <cell r="J1042" t="str">
            <v>34.50</v>
          </cell>
        </row>
        <row r="1043">
          <cell r="I1043" t="str">
            <v>1522007</v>
          </cell>
          <cell r="J1043" t="str">
            <v>35.90</v>
          </cell>
        </row>
        <row r="1044">
          <cell r="I1044" t="str">
            <v>1522008</v>
          </cell>
          <cell r="J1044" t="str">
            <v>37.30</v>
          </cell>
        </row>
        <row r="1045">
          <cell r="I1045" t="str">
            <v>1522009</v>
          </cell>
          <cell r="J1045" t="str">
            <v>41.56</v>
          </cell>
        </row>
        <row r="1046">
          <cell r="I1046" t="str">
            <v>1522010</v>
          </cell>
          <cell r="J1046" t="str">
            <v>45.00</v>
          </cell>
        </row>
        <row r="1047">
          <cell r="I1047" t="str">
            <v>1522011</v>
          </cell>
          <cell r="J1047" t="str">
            <v>52.25</v>
          </cell>
        </row>
        <row r="1048">
          <cell r="I1048" t="str">
            <v>1522012</v>
          </cell>
          <cell r="J1048" t="str">
            <v>55.05</v>
          </cell>
        </row>
        <row r="1049">
          <cell r="I1049" t="str">
            <v>1522013</v>
          </cell>
          <cell r="J1049" t="str">
            <v>58.00</v>
          </cell>
        </row>
        <row r="1050">
          <cell r="I1050" t="str">
            <v>1522014</v>
          </cell>
          <cell r="J1050" t="str">
            <v>61.11</v>
          </cell>
        </row>
        <row r="1051">
          <cell r="I1051" t="str">
            <v>1522015</v>
          </cell>
          <cell r="J1051" t="str">
            <v>76.63</v>
          </cell>
        </row>
        <row r="1052">
          <cell r="I1052" t="str">
            <v>1522016</v>
          </cell>
          <cell r="J1052" t="str">
            <v>83.56</v>
          </cell>
        </row>
        <row r="1053">
          <cell r="I1053" t="str">
            <v>1522017</v>
          </cell>
          <cell r="J1053" t="str">
            <v>82.33</v>
          </cell>
        </row>
        <row r="1054">
          <cell r="I1054" t="str">
            <v>1562000</v>
          </cell>
          <cell r="J1054" t="str">
            <v>1.78</v>
          </cell>
        </row>
        <row r="1055">
          <cell r="I1055" t="str">
            <v>1562001</v>
          </cell>
          <cell r="J1055" t="str">
            <v>2.64</v>
          </cell>
        </row>
        <row r="1056">
          <cell r="I1056" t="str">
            <v>1562002</v>
          </cell>
          <cell r="J1056" t="str">
            <v>4.60</v>
          </cell>
        </row>
        <row r="1057">
          <cell r="I1057" t="str">
            <v>1562003</v>
          </cell>
          <cell r="J1057" t="str">
            <v>6.20</v>
          </cell>
        </row>
        <row r="1058">
          <cell r="I1058" t="str">
            <v>1562004</v>
          </cell>
          <cell r="J1058" t="str">
            <v>7.30</v>
          </cell>
        </row>
        <row r="1059">
          <cell r="I1059" t="str">
            <v>1562005</v>
          </cell>
          <cell r="J1059" t="str">
            <v>8.52</v>
          </cell>
        </row>
        <row r="1060">
          <cell r="I1060" t="str">
            <v>1562006</v>
          </cell>
          <cell r="J1060" t="str">
            <v>10.52</v>
          </cell>
        </row>
        <row r="1061">
          <cell r="I1061" t="str">
            <v>1562007</v>
          </cell>
          <cell r="J1061" t="str">
            <v>16.00</v>
          </cell>
        </row>
        <row r="1062">
          <cell r="I1062" t="str">
            <v>1562008</v>
          </cell>
          <cell r="J1062" t="str">
            <v>22.60</v>
          </cell>
        </row>
        <row r="1063">
          <cell r="I1063" t="str">
            <v>1562009</v>
          </cell>
          <cell r="J1063" t="str">
            <v>28.90</v>
          </cell>
        </row>
        <row r="1064">
          <cell r="I1064" t="str">
            <v>1562010</v>
          </cell>
          <cell r="J1064" t="str">
            <v>34.30</v>
          </cell>
        </row>
        <row r="1065">
          <cell r="I1065" t="str">
            <v>1562011</v>
          </cell>
          <cell r="J1065" t="str">
            <v>38.30</v>
          </cell>
        </row>
        <row r="1066">
          <cell r="I1066" t="str">
            <v>1562012</v>
          </cell>
          <cell r="J1066" t="str">
            <v>42.30</v>
          </cell>
        </row>
        <row r="1067">
          <cell r="I1067" t="str">
            <v>1562013</v>
          </cell>
          <cell r="J1067" t="str">
            <v>45.80</v>
          </cell>
        </row>
        <row r="1068">
          <cell r="I1068" t="str">
            <v>1562014</v>
          </cell>
          <cell r="J1068" t="str">
            <v>47.90</v>
          </cell>
        </row>
        <row r="1069">
          <cell r="I1069" t="str">
            <v>1562015</v>
          </cell>
          <cell r="J1069" t="str">
            <v>50.30</v>
          </cell>
        </row>
        <row r="1070">
          <cell r="I1070" t="str">
            <v>1562016</v>
          </cell>
          <cell r="J1070" t="str">
            <v>53.20</v>
          </cell>
        </row>
        <row r="1071">
          <cell r="I1071" t="str">
            <v>1562017</v>
          </cell>
          <cell r="J1071" t="str">
            <v>54.30</v>
          </cell>
        </row>
        <row r="1072">
          <cell r="I1072" t="str">
            <v>1582000</v>
          </cell>
          <cell r="J1072" t="str">
            <v>28.10</v>
          </cell>
        </row>
        <row r="1073">
          <cell r="I1073" t="str">
            <v>1582001</v>
          </cell>
          <cell r="J1073" t="str">
            <v>34.90</v>
          </cell>
        </row>
        <row r="1074">
          <cell r="I1074" t="str">
            <v>1582002</v>
          </cell>
          <cell r="J1074" t="str">
            <v>47.60</v>
          </cell>
        </row>
        <row r="1075">
          <cell r="I1075" t="str">
            <v>1582003</v>
          </cell>
          <cell r="J1075" t="str">
            <v>51.94</v>
          </cell>
        </row>
        <row r="1076">
          <cell r="I1076" t="str">
            <v>1582004</v>
          </cell>
          <cell r="J1076" t="str">
            <v>53.81</v>
          </cell>
        </row>
        <row r="1077">
          <cell r="I1077" t="str">
            <v>1582005</v>
          </cell>
          <cell r="J1077" t="str">
            <v>58.01</v>
          </cell>
        </row>
        <row r="1078">
          <cell r="I1078" t="str">
            <v>1582006</v>
          </cell>
          <cell r="J1078" t="str">
            <v>63.68</v>
          </cell>
        </row>
        <row r="1079">
          <cell r="I1079" t="str">
            <v>1582007</v>
          </cell>
          <cell r="J1079" t="str">
            <v>64.45</v>
          </cell>
        </row>
        <row r="1080">
          <cell r="I1080" t="str">
            <v>1582008</v>
          </cell>
          <cell r="J1080" t="str">
            <v>65.84</v>
          </cell>
        </row>
        <row r="1081">
          <cell r="I1081" t="str">
            <v>1582009</v>
          </cell>
          <cell r="J1081" t="str">
            <v>69.90</v>
          </cell>
        </row>
        <row r="1082">
          <cell r="I1082" t="str">
            <v>1582010</v>
          </cell>
          <cell r="J1082" t="str">
            <v>71.50</v>
          </cell>
        </row>
        <row r="1083">
          <cell r="I1083" t="str">
            <v>1582011</v>
          </cell>
          <cell r="J1083" t="str">
            <v>72.00</v>
          </cell>
        </row>
        <row r="1084">
          <cell r="I1084" t="str">
            <v>1582012</v>
          </cell>
          <cell r="J1084" t="str">
            <v>75.99</v>
          </cell>
        </row>
        <row r="1085">
          <cell r="I1085" t="str">
            <v>1582013</v>
          </cell>
          <cell r="J1085" t="str">
            <v>76.29</v>
          </cell>
        </row>
        <row r="1086">
          <cell r="I1086" t="str">
            <v>1582014</v>
          </cell>
          <cell r="J1086" t="str">
            <v>78.04</v>
          </cell>
        </row>
        <row r="1087">
          <cell r="I1087" t="str">
            <v>1582015</v>
          </cell>
          <cell r="J1087" t="str">
            <v>78.04</v>
          </cell>
        </row>
        <row r="1088">
          <cell r="I1088" t="str">
            <v>1582016</v>
          </cell>
          <cell r="J1088" t="str">
            <v>79.75</v>
          </cell>
        </row>
        <row r="1089">
          <cell r="I1089" t="str">
            <v>1582018</v>
          </cell>
          <cell r="J1089" t="str">
            <v>86.21</v>
          </cell>
        </row>
        <row r="1090">
          <cell r="I1090" t="str">
            <v>1582019</v>
          </cell>
          <cell r="J1090" t="str">
            <v>88.82</v>
          </cell>
        </row>
        <row r="1091">
          <cell r="I1091" t="str">
            <v>1702000</v>
          </cell>
          <cell r="J1091" t="str">
            <v>2.21</v>
          </cell>
        </row>
        <row r="1092">
          <cell r="I1092" t="str">
            <v>1702001</v>
          </cell>
          <cell r="J1092" t="str">
            <v>2.85</v>
          </cell>
        </row>
        <row r="1093">
          <cell r="I1093" t="str">
            <v>1702002</v>
          </cell>
          <cell r="J1093" t="str">
            <v>4.60</v>
          </cell>
        </row>
        <row r="1094">
          <cell r="I1094" t="str">
            <v>1702003</v>
          </cell>
          <cell r="J1094" t="str">
            <v>7.39</v>
          </cell>
        </row>
        <row r="1095">
          <cell r="I1095" t="str">
            <v>1702004</v>
          </cell>
          <cell r="J1095" t="str">
            <v>9.12</v>
          </cell>
        </row>
        <row r="1096">
          <cell r="I1096" t="str">
            <v>1702005</v>
          </cell>
          <cell r="J1096" t="str">
            <v>11.01</v>
          </cell>
        </row>
        <row r="1097">
          <cell r="I1097" t="str">
            <v>1702006</v>
          </cell>
          <cell r="J1097" t="str">
            <v>15.34</v>
          </cell>
        </row>
        <row r="1098">
          <cell r="I1098" t="str">
            <v>1702007</v>
          </cell>
          <cell r="J1098" t="str">
            <v>21.80</v>
          </cell>
        </row>
        <row r="1099">
          <cell r="I1099" t="str">
            <v>1702008</v>
          </cell>
          <cell r="J1099" t="str">
            <v>25.60</v>
          </cell>
        </row>
        <row r="1100">
          <cell r="I1100" t="str">
            <v>1702009</v>
          </cell>
          <cell r="J1100" t="str">
            <v>30.00</v>
          </cell>
        </row>
        <row r="1101">
          <cell r="I1101" t="str">
            <v>1702010</v>
          </cell>
          <cell r="J1101" t="str">
            <v>36.50</v>
          </cell>
        </row>
        <row r="1102">
          <cell r="I1102" t="str">
            <v>1702011</v>
          </cell>
          <cell r="J1102" t="str">
            <v>40.35</v>
          </cell>
        </row>
        <row r="1103">
          <cell r="I1103" t="str">
            <v>1702012</v>
          </cell>
          <cell r="J1103" t="str">
            <v>48.98</v>
          </cell>
        </row>
        <row r="1104">
          <cell r="I1104" t="str">
            <v>1702013</v>
          </cell>
          <cell r="J1104" t="str">
            <v>51.70</v>
          </cell>
        </row>
        <row r="1105">
          <cell r="I1105" t="str">
            <v>1702014</v>
          </cell>
          <cell r="J1105" t="str">
            <v>52.57</v>
          </cell>
        </row>
        <row r="1106">
          <cell r="I1106" t="str">
            <v>1702015</v>
          </cell>
          <cell r="J1106" t="str">
            <v>55.90</v>
          </cell>
        </row>
        <row r="1107">
          <cell r="I1107" t="str">
            <v>1702016</v>
          </cell>
          <cell r="J1107" t="str">
            <v>58.14</v>
          </cell>
        </row>
        <row r="1108">
          <cell r="I1108" t="str">
            <v>1702017</v>
          </cell>
          <cell r="J1108" t="str">
            <v>62.26</v>
          </cell>
        </row>
        <row r="1109">
          <cell r="I1109" t="str">
            <v>1702018</v>
          </cell>
          <cell r="J1109" t="str">
            <v>64.13</v>
          </cell>
        </row>
        <row r="1110">
          <cell r="I1110" t="str">
            <v>1702019</v>
          </cell>
          <cell r="J1110" t="str">
            <v>65.01</v>
          </cell>
        </row>
        <row r="1111">
          <cell r="I1111" t="str">
            <v>1742000</v>
          </cell>
          <cell r="J1111" t="str">
            <v>0.27</v>
          </cell>
        </row>
        <row r="1112">
          <cell r="I1112" t="str">
            <v>1742001</v>
          </cell>
          <cell r="J1112" t="str">
            <v>0.44</v>
          </cell>
        </row>
        <row r="1113">
          <cell r="I1113" t="str">
            <v>1742002</v>
          </cell>
          <cell r="J1113" t="str">
            <v>0.55</v>
          </cell>
        </row>
        <row r="1114">
          <cell r="I1114" t="str">
            <v>1742003</v>
          </cell>
          <cell r="J1114" t="str">
            <v>0.85</v>
          </cell>
        </row>
        <row r="1115">
          <cell r="I1115" t="str">
            <v>1742004</v>
          </cell>
          <cell r="J1115" t="str">
            <v>1.33</v>
          </cell>
        </row>
        <row r="1116">
          <cell r="I1116" t="str">
            <v>1742005</v>
          </cell>
          <cell r="J1116" t="str">
            <v>2.00</v>
          </cell>
        </row>
        <row r="1117">
          <cell r="I1117" t="str">
            <v>1742006</v>
          </cell>
          <cell r="J1117" t="str">
            <v>2.20</v>
          </cell>
        </row>
        <row r="1118">
          <cell r="I1118" t="str">
            <v>1742007</v>
          </cell>
          <cell r="J1118" t="str">
            <v>2.50</v>
          </cell>
        </row>
        <row r="1119">
          <cell r="I1119" t="str">
            <v>1742008</v>
          </cell>
          <cell r="J1119" t="str">
            <v>3.00</v>
          </cell>
        </row>
        <row r="1120">
          <cell r="I1120" t="str">
            <v>1742009</v>
          </cell>
          <cell r="J1120" t="str">
            <v>3.50</v>
          </cell>
        </row>
        <row r="1121">
          <cell r="I1121" t="str">
            <v>1742010</v>
          </cell>
          <cell r="J1121" t="str">
            <v>5.10</v>
          </cell>
        </row>
        <row r="1122">
          <cell r="I1122" t="str">
            <v>1742011</v>
          </cell>
          <cell r="J1122" t="str">
            <v>5.50</v>
          </cell>
        </row>
        <row r="1123">
          <cell r="I1123" t="str">
            <v>1742012</v>
          </cell>
          <cell r="J1123" t="str">
            <v>5.98</v>
          </cell>
        </row>
        <row r="1124">
          <cell r="I1124" t="str">
            <v>1742013</v>
          </cell>
          <cell r="J1124" t="str">
            <v>6.50</v>
          </cell>
        </row>
        <row r="1125">
          <cell r="I1125" t="str">
            <v>1742014</v>
          </cell>
          <cell r="J1125" t="str">
            <v>6.98</v>
          </cell>
        </row>
        <row r="1126">
          <cell r="I1126" t="str">
            <v>1742015</v>
          </cell>
          <cell r="J1126" t="str">
            <v>7.46</v>
          </cell>
        </row>
        <row r="1127">
          <cell r="I1127" t="str">
            <v>1742016</v>
          </cell>
          <cell r="J1127" t="str">
            <v>7.94</v>
          </cell>
        </row>
        <row r="1128">
          <cell r="I1128" t="str">
            <v>1742017</v>
          </cell>
          <cell r="J1128" t="str">
            <v>8.48</v>
          </cell>
        </row>
        <row r="1129">
          <cell r="I1129" t="str">
            <v>1752000</v>
          </cell>
          <cell r="J1129" t="str">
            <v>1.21</v>
          </cell>
        </row>
        <row r="1130">
          <cell r="I1130" t="str">
            <v>1782000</v>
          </cell>
          <cell r="J1130" t="str">
            <v>0.03</v>
          </cell>
        </row>
        <row r="1131">
          <cell r="I1131" t="str">
            <v>1782001</v>
          </cell>
          <cell r="J1131" t="str">
            <v>0.03</v>
          </cell>
        </row>
        <row r="1132">
          <cell r="I1132" t="str">
            <v>1782002</v>
          </cell>
          <cell r="J1132" t="str">
            <v>0.16</v>
          </cell>
        </row>
        <row r="1133">
          <cell r="I1133" t="str">
            <v>1782003</v>
          </cell>
          <cell r="J1133" t="str">
            <v>0.46</v>
          </cell>
        </row>
        <row r="1134">
          <cell r="I1134" t="str">
            <v>1782004</v>
          </cell>
          <cell r="J1134" t="str">
            <v>1.08</v>
          </cell>
        </row>
        <row r="1135">
          <cell r="I1135" t="str">
            <v>1782005</v>
          </cell>
          <cell r="J1135" t="str">
            <v>1.46</v>
          </cell>
        </row>
        <row r="1136">
          <cell r="I1136" t="str">
            <v>1782006</v>
          </cell>
          <cell r="J1136" t="str">
            <v>2.01</v>
          </cell>
        </row>
        <row r="1137">
          <cell r="I1137" t="str">
            <v>1782007</v>
          </cell>
          <cell r="J1137" t="str">
            <v>2.76</v>
          </cell>
        </row>
        <row r="1138">
          <cell r="I1138" t="str">
            <v>1782008</v>
          </cell>
          <cell r="J1138" t="str">
            <v>4.29</v>
          </cell>
        </row>
        <row r="1139">
          <cell r="I1139" t="str">
            <v>1782009</v>
          </cell>
          <cell r="J1139" t="str">
            <v>4.50</v>
          </cell>
        </row>
        <row r="1140">
          <cell r="I1140" t="str">
            <v>1782010</v>
          </cell>
          <cell r="J1140" t="str">
            <v>5.00</v>
          </cell>
        </row>
        <row r="1141">
          <cell r="I1141" t="str">
            <v>1782011</v>
          </cell>
          <cell r="J1141" t="str">
            <v>5.60</v>
          </cell>
        </row>
        <row r="1142">
          <cell r="I1142" t="str">
            <v>1782012</v>
          </cell>
          <cell r="J1142" t="str">
            <v>6.11</v>
          </cell>
        </row>
        <row r="1143">
          <cell r="I1143" t="str">
            <v>1782013</v>
          </cell>
          <cell r="J1143" t="str">
            <v>6.60</v>
          </cell>
        </row>
        <row r="1144">
          <cell r="I1144" t="str">
            <v>1782014</v>
          </cell>
          <cell r="J1144" t="str">
            <v>7.11</v>
          </cell>
        </row>
        <row r="1145">
          <cell r="I1145" t="str">
            <v>1782015</v>
          </cell>
          <cell r="J1145" t="str">
            <v>7.62</v>
          </cell>
        </row>
        <row r="1146">
          <cell r="I1146" t="str">
            <v>1782016</v>
          </cell>
          <cell r="J1146" t="str">
            <v>8.12</v>
          </cell>
        </row>
        <row r="1147">
          <cell r="I1147" t="str">
            <v>1782017</v>
          </cell>
          <cell r="J1147" t="str">
            <v>8.65</v>
          </cell>
        </row>
        <row r="1148">
          <cell r="I1148" t="str">
            <v>1802000</v>
          </cell>
          <cell r="J1148" t="str">
            <v>0.01</v>
          </cell>
        </row>
        <row r="1149">
          <cell r="I1149" t="str">
            <v>1802001</v>
          </cell>
          <cell r="J1149" t="str">
            <v>0.01</v>
          </cell>
        </row>
        <row r="1150">
          <cell r="I1150" t="str">
            <v>1802002</v>
          </cell>
          <cell r="J1150" t="str">
            <v>0.09</v>
          </cell>
        </row>
        <row r="1151">
          <cell r="I1151" t="str">
            <v>1802003</v>
          </cell>
          <cell r="J1151" t="str">
            <v>0.13</v>
          </cell>
        </row>
        <row r="1152">
          <cell r="I1152" t="str">
            <v>1802004</v>
          </cell>
          <cell r="J1152" t="str">
            <v>0.20</v>
          </cell>
        </row>
        <row r="1153">
          <cell r="I1153" t="str">
            <v>1802005</v>
          </cell>
          <cell r="J1153" t="str">
            <v>0.24</v>
          </cell>
        </row>
        <row r="1154">
          <cell r="I1154" t="str">
            <v>1802006</v>
          </cell>
          <cell r="J1154" t="str">
            <v>0.30</v>
          </cell>
        </row>
        <row r="1155">
          <cell r="I1155" t="str">
            <v>1802007</v>
          </cell>
          <cell r="J1155" t="str">
            <v>0.37</v>
          </cell>
        </row>
        <row r="1156">
          <cell r="I1156" t="str">
            <v>1802008</v>
          </cell>
          <cell r="J1156" t="str">
            <v>0.44</v>
          </cell>
        </row>
        <row r="1157">
          <cell r="I1157" t="str">
            <v>1802009</v>
          </cell>
          <cell r="J1157" t="str">
            <v>0.56</v>
          </cell>
        </row>
        <row r="1158">
          <cell r="I1158" t="str">
            <v>1802010</v>
          </cell>
          <cell r="J1158" t="str">
            <v>0.72</v>
          </cell>
        </row>
        <row r="1159">
          <cell r="I1159" t="str">
            <v>1802011</v>
          </cell>
          <cell r="J1159" t="str">
            <v>1.20</v>
          </cell>
        </row>
        <row r="1160">
          <cell r="I1160" t="str">
            <v>1802012</v>
          </cell>
          <cell r="J1160" t="str">
            <v>1.68</v>
          </cell>
        </row>
        <row r="1161">
          <cell r="I1161" t="str">
            <v>1802013</v>
          </cell>
          <cell r="J1161" t="str">
            <v>2.20</v>
          </cell>
        </row>
        <row r="1162">
          <cell r="I1162" t="str">
            <v>1802014</v>
          </cell>
          <cell r="J1162" t="str">
            <v>3.00</v>
          </cell>
        </row>
        <row r="1163">
          <cell r="I1163" t="str">
            <v>1802015</v>
          </cell>
          <cell r="J1163" t="str">
            <v>3.80</v>
          </cell>
        </row>
        <row r="1164">
          <cell r="I1164" t="str">
            <v>1802016</v>
          </cell>
          <cell r="J1164" t="str">
            <v>6.21</v>
          </cell>
        </row>
        <row r="1165">
          <cell r="I1165" t="str">
            <v>1802017</v>
          </cell>
          <cell r="J1165" t="str">
            <v>8.62</v>
          </cell>
        </row>
        <row r="1166">
          <cell r="I1166" t="str">
            <v>1842000</v>
          </cell>
          <cell r="J1166" t="str">
            <v>15.66</v>
          </cell>
        </row>
        <row r="1167">
          <cell r="I1167" t="str">
            <v>1842001</v>
          </cell>
          <cell r="J1167" t="str">
            <v>18.08</v>
          </cell>
        </row>
        <row r="1168">
          <cell r="I1168" t="str">
            <v>1842002</v>
          </cell>
          <cell r="J1168" t="str">
            <v>20.02</v>
          </cell>
        </row>
        <row r="1169">
          <cell r="I1169" t="str">
            <v>1842003</v>
          </cell>
          <cell r="J1169" t="str">
            <v>22.87</v>
          </cell>
        </row>
        <row r="1170">
          <cell r="I1170" t="str">
            <v>1842004</v>
          </cell>
          <cell r="J1170" t="str">
            <v>23.99</v>
          </cell>
        </row>
        <row r="1171">
          <cell r="I1171" t="str">
            <v>1842005</v>
          </cell>
          <cell r="J1171" t="str">
            <v>26.20</v>
          </cell>
        </row>
        <row r="1172">
          <cell r="I1172" t="str">
            <v>1842006</v>
          </cell>
          <cell r="J1172" t="str">
            <v>25.86</v>
          </cell>
        </row>
        <row r="1173">
          <cell r="I1173" t="str">
            <v>1842007</v>
          </cell>
          <cell r="J1173" t="str">
            <v>25.60</v>
          </cell>
        </row>
        <row r="1174">
          <cell r="I1174" t="str">
            <v>1842008</v>
          </cell>
          <cell r="J1174" t="str">
            <v>25.41</v>
          </cell>
        </row>
        <row r="1175">
          <cell r="I1175" t="str">
            <v>1842009</v>
          </cell>
          <cell r="J1175" t="str">
            <v>30.29</v>
          </cell>
        </row>
        <row r="1176">
          <cell r="I1176" t="str">
            <v>1842010</v>
          </cell>
          <cell r="J1176" t="str">
            <v>35.71</v>
          </cell>
        </row>
        <row r="1177">
          <cell r="I1177" t="str">
            <v>1842011</v>
          </cell>
          <cell r="J1177" t="str">
            <v>39.03</v>
          </cell>
        </row>
        <row r="1178">
          <cell r="I1178" t="str">
            <v>1842012</v>
          </cell>
          <cell r="J1178" t="str">
            <v>42.00</v>
          </cell>
        </row>
        <row r="1179">
          <cell r="I1179" t="str">
            <v>1842013</v>
          </cell>
          <cell r="J1179" t="str">
            <v>45.00</v>
          </cell>
        </row>
        <row r="1180">
          <cell r="I1180" t="str">
            <v>1842014</v>
          </cell>
          <cell r="J1180" t="str">
            <v>48.00</v>
          </cell>
        </row>
        <row r="1181">
          <cell r="I1181" t="str">
            <v>1842015</v>
          </cell>
          <cell r="J1181" t="str">
            <v>51.00</v>
          </cell>
        </row>
        <row r="1182">
          <cell r="I1182" t="str">
            <v>1842016</v>
          </cell>
          <cell r="J1182" t="str">
            <v>54.00</v>
          </cell>
        </row>
        <row r="1183">
          <cell r="I1183" t="str">
            <v>1882000</v>
          </cell>
          <cell r="J1183" t="str">
            <v>5.80</v>
          </cell>
        </row>
        <row r="1184">
          <cell r="I1184" t="str">
            <v>1882001</v>
          </cell>
          <cell r="J1184" t="str">
            <v>9.56</v>
          </cell>
        </row>
        <row r="1185">
          <cell r="I1185" t="str">
            <v>1882002</v>
          </cell>
          <cell r="J1185" t="str">
            <v>19.89</v>
          </cell>
        </row>
        <row r="1186">
          <cell r="I1186" t="str">
            <v>1882003</v>
          </cell>
          <cell r="J1186" t="str">
            <v>20.33</v>
          </cell>
        </row>
        <row r="1187">
          <cell r="I1187" t="str">
            <v>1882004</v>
          </cell>
          <cell r="J1187" t="str">
            <v>20.79</v>
          </cell>
        </row>
        <row r="1188">
          <cell r="I1188" t="str">
            <v>1882005</v>
          </cell>
          <cell r="J1188" t="str">
            <v>22.07</v>
          </cell>
        </row>
        <row r="1189">
          <cell r="I1189" t="str">
            <v>1882006</v>
          </cell>
          <cell r="J1189" t="str">
            <v>25.10</v>
          </cell>
        </row>
        <row r="1190">
          <cell r="I1190" t="str">
            <v>1882007</v>
          </cell>
          <cell r="J1190" t="str">
            <v>28.40</v>
          </cell>
        </row>
        <row r="1191">
          <cell r="I1191" t="str">
            <v>1882008</v>
          </cell>
          <cell r="J1191" t="str">
            <v>32.29</v>
          </cell>
        </row>
        <row r="1192">
          <cell r="I1192" t="str">
            <v>1882009</v>
          </cell>
          <cell r="J1192" t="str">
            <v>34.33</v>
          </cell>
        </row>
        <row r="1193">
          <cell r="I1193" t="str">
            <v>1882010</v>
          </cell>
          <cell r="J1193" t="str">
            <v>36.50</v>
          </cell>
        </row>
        <row r="1194">
          <cell r="I1194" t="str">
            <v>1882011</v>
          </cell>
          <cell r="J1194" t="str">
            <v>39.21</v>
          </cell>
        </row>
        <row r="1195">
          <cell r="I1195" t="str">
            <v>1882012</v>
          </cell>
          <cell r="J1195" t="str">
            <v>47.50</v>
          </cell>
        </row>
        <row r="1196">
          <cell r="I1196" t="str">
            <v>1882013</v>
          </cell>
          <cell r="J1196" t="str">
            <v>45.96</v>
          </cell>
        </row>
        <row r="1197">
          <cell r="I1197" t="str">
            <v>1882014</v>
          </cell>
          <cell r="J1197" t="str">
            <v>53.00</v>
          </cell>
        </row>
        <row r="1198">
          <cell r="I1198" t="str">
            <v>1882015</v>
          </cell>
          <cell r="J1198" t="str">
            <v>59.76</v>
          </cell>
        </row>
        <row r="1199">
          <cell r="I1199" t="str">
            <v>1882016</v>
          </cell>
          <cell r="J1199" t="str">
            <v>65.88</v>
          </cell>
        </row>
        <row r="1200">
          <cell r="I1200" t="str">
            <v>1882017</v>
          </cell>
          <cell r="J1200" t="str">
            <v>71.58</v>
          </cell>
        </row>
        <row r="1201">
          <cell r="I1201" t="str">
            <v>1882018</v>
          </cell>
          <cell r="J1201" t="str">
            <v>73.48</v>
          </cell>
        </row>
        <row r="1202">
          <cell r="I1202" t="str">
            <v>1882019</v>
          </cell>
          <cell r="J1202" t="str">
            <v>81.20</v>
          </cell>
        </row>
        <row r="1203">
          <cell r="I1203" t="str">
            <v>1912000</v>
          </cell>
          <cell r="J1203" t="str">
            <v>6.64</v>
          </cell>
        </row>
        <row r="1204">
          <cell r="I1204" t="str">
            <v>1912001</v>
          </cell>
          <cell r="J1204" t="str">
            <v>11.56</v>
          </cell>
        </row>
        <row r="1205">
          <cell r="I1205" t="str">
            <v>1912002</v>
          </cell>
          <cell r="J1205" t="str">
            <v>17.76</v>
          </cell>
        </row>
        <row r="1206">
          <cell r="I1206" t="str">
            <v>1912003</v>
          </cell>
          <cell r="J1206" t="str">
            <v>22.75</v>
          </cell>
        </row>
        <row r="1207">
          <cell r="I1207" t="str">
            <v>1912004</v>
          </cell>
          <cell r="J1207" t="str">
            <v>30.91</v>
          </cell>
        </row>
        <row r="1208">
          <cell r="I1208" t="str">
            <v>1912005</v>
          </cell>
          <cell r="J1208" t="str">
            <v>33.14</v>
          </cell>
        </row>
        <row r="1209">
          <cell r="I1209" t="str">
            <v>1912006</v>
          </cell>
          <cell r="J1209" t="str">
            <v>37.98</v>
          </cell>
        </row>
        <row r="1210">
          <cell r="I1210" t="str">
            <v>1912007</v>
          </cell>
          <cell r="J1210" t="str">
            <v>41.44</v>
          </cell>
        </row>
        <row r="1211">
          <cell r="I1211" t="str">
            <v>1912008</v>
          </cell>
          <cell r="J1211" t="str">
            <v>44.24</v>
          </cell>
        </row>
        <row r="1212">
          <cell r="I1212" t="str">
            <v>1912009</v>
          </cell>
          <cell r="J1212" t="str">
            <v>50.58</v>
          </cell>
        </row>
        <row r="1213">
          <cell r="I1213" t="str">
            <v>1912010</v>
          </cell>
          <cell r="J1213" t="str">
            <v>56.55</v>
          </cell>
        </row>
        <row r="1214">
          <cell r="I1214" t="str">
            <v>1912011</v>
          </cell>
          <cell r="J1214" t="str">
            <v>57.79</v>
          </cell>
        </row>
        <row r="1215">
          <cell r="I1215" t="str">
            <v>1912012</v>
          </cell>
          <cell r="J1215" t="str">
            <v>61.94</v>
          </cell>
        </row>
        <row r="1216">
          <cell r="I1216" t="str">
            <v>1912013</v>
          </cell>
          <cell r="J1216" t="str">
            <v>66.75</v>
          </cell>
        </row>
        <row r="1217">
          <cell r="I1217" t="str">
            <v>1912014</v>
          </cell>
          <cell r="J1217" t="str">
            <v>68.57</v>
          </cell>
        </row>
        <row r="1218">
          <cell r="I1218" t="str">
            <v>1912015</v>
          </cell>
          <cell r="J1218" t="str">
            <v>69.85</v>
          </cell>
        </row>
        <row r="1219">
          <cell r="I1219" t="str">
            <v>1912016</v>
          </cell>
          <cell r="J1219" t="str">
            <v>72.70</v>
          </cell>
        </row>
        <row r="1220">
          <cell r="I1220" t="str">
            <v>1912017</v>
          </cell>
          <cell r="J1220" t="str">
            <v>67.10</v>
          </cell>
        </row>
        <row r="1221">
          <cell r="I1221" t="str">
            <v>1912018</v>
          </cell>
          <cell r="J1221" t="str">
            <v>75.29</v>
          </cell>
        </row>
        <row r="1222">
          <cell r="I1222" t="str">
            <v>1912019</v>
          </cell>
          <cell r="J1222" t="str">
            <v>79.08</v>
          </cell>
        </row>
        <row r="1223">
          <cell r="I1223" t="str">
            <v>1922000</v>
          </cell>
          <cell r="J1223" t="str">
            <v>0.54</v>
          </cell>
        </row>
        <row r="1224">
          <cell r="I1224" t="str">
            <v>1922001</v>
          </cell>
          <cell r="J1224" t="str">
            <v>1.08</v>
          </cell>
        </row>
        <row r="1225">
          <cell r="I1225" t="str">
            <v>1922002</v>
          </cell>
          <cell r="J1225" t="str">
            <v>3.77</v>
          </cell>
        </row>
        <row r="1226">
          <cell r="I1226" t="str">
            <v>1922003</v>
          </cell>
          <cell r="J1226" t="str">
            <v>5.24</v>
          </cell>
        </row>
        <row r="1227">
          <cell r="I1227" t="str">
            <v>1922004</v>
          </cell>
          <cell r="J1227" t="str">
            <v>8.41</v>
          </cell>
        </row>
        <row r="1228">
          <cell r="I1228" t="str">
            <v>1922005</v>
          </cell>
          <cell r="J1228" t="str">
            <v>9.74</v>
          </cell>
        </row>
        <row r="1229">
          <cell r="I1229" t="str">
            <v>1922006</v>
          </cell>
          <cell r="J1229" t="str">
            <v>11.16</v>
          </cell>
        </row>
        <row r="1230">
          <cell r="I1230" t="str">
            <v>1922007</v>
          </cell>
          <cell r="J1230" t="str">
            <v>11.69</v>
          </cell>
        </row>
        <row r="1231">
          <cell r="I1231" t="str">
            <v>1922008</v>
          </cell>
          <cell r="J1231" t="str">
            <v>12.94</v>
          </cell>
        </row>
        <row r="1232">
          <cell r="I1232" t="str">
            <v>1922009</v>
          </cell>
          <cell r="J1232" t="str">
            <v>14.33</v>
          </cell>
        </row>
        <row r="1233">
          <cell r="I1233" t="str">
            <v>1922010</v>
          </cell>
          <cell r="J1233" t="str">
            <v>15.90</v>
          </cell>
        </row>
        <row r="1234">
          <cell r="I1234" t="str">
            <v>1922011</v>
          </cell>
          <cell r="J1234" t="str">
            <v>16.02</v>
          </cell>
        </row>
        <row r="1235">
          <cell r="I1235" t="str">
            <v>1922012</v>
          </cell>
          <cell r="J1235" t="str">
            <v>21.20</v>
          </cell>
        </row>
        <row r="1236">
          <cell r="I1236" t="str">
            <v>1922013</v>
          </cell>
          <cell r="J1236" t="str">
            <v>27.93</v>
          </cell>
        </row>
        <row r="1237">
          <cell r="I1237" t="str">
            <v>1922014</v>
          </cell>
          <cell r="J1237" t="str">
            <v>29.07</v>
          </cell>
        </row>
        <row r="1238">
          <cell r="I1238" t="str">
            <v>1922015</v>
          </cell>
          <cell r="J1238" t="str">
            <v>37.31</v>
          </cell>
        </row>
        <row r="1239">
          <cell r="I1239" t="str">
            <v>1922016</v>
          </cell>
          <cell r="J1239" t="str">
            <v>42.98</v>
          </cell>
        </row>
        <row r="1240">
          <cell r="I1240" t="str">
            <v>1922017</v>
          </cell>
          <cell r="J1240" t="str">
            <v>57.15</v>
          </cell>
        </row>
        <row r="1241">
          <cell r="I1241" t="str">
            <v>1922018</v>
          </cell>
          <cell r="J1241" t="str">
            <v>62.68</v>
          </cell>
        </row>
        <row r="1242">
          <cell r="I1242" t="str">
            <v>1922019</v>
          </cell>
          <cell r="J1242" t="str">
            <v>67.97</v>
          </cell>
        </row>
        <row r="1243">
          <cell r="I1243" t="str">
            <v>1962000</v>
          </cell>
          <cell r="J1243" t="str">
            <v>15.26</v>
          </cell>
        </row>
        <row r="1244">
          <cell r="I1244" t="str">
            <v>1962001</v>
          </cell>
          <cell r="J1244" t="str">
            <v>18.82</v>
          </cell>
        </row>
        <row r="1245">
          <cell r="I1245" t="str">
            <v>1962002</v>
          </cell>
          <cell r="J1245" t="str">
            <v>28.32</v>
          </cell>
        </row>
        <row r="1246">
          <cell r="I1246" t="str">
            <v>1962003</v>
          </cell>
          <cell r="J1246" t="str">
            <v>30.09</v>
          </cell>
        </row>
        <row r="1247">
          <cell r="I1247" t="str">
            <v>1962004</v>
          </cell>
          <cell r="J1247" t="str">
            <v>33.83</v>
          </cell>
        </row>
        <row r="1248">
          <cell r="I1248" t="str">
            <v>1962005</v>
          </cell>
          <cell r="J1248" t="str">
            <v>32.81</v>
          </cell>
        </row>
        <row r="1249">
          <cell r="I1249" t="str">
            <v>1962006</v>
          </cell>
          <cell r="J1249" t="str">
            <v>35.83</v>
          </cell>
        </row>
        <row r="1250">
          <cell r="I1250" t="str">
            <v>1962007</v>
          </cell>
          <cell r="J1250" t="str">
            <v>40.77</v>
          </cell>
        </row>
        <row r="1251">
          <cell r="I1251" t="str">
            <v>1962008</v>
          </cell>
          <cell r="J1251" t="str">
            <v>42.31</v>
          </cell>
        </row>
        <row r="1252">
          <cell r="I1252" t="str">
            <v>1962009</v>
          </cell>
          <cell r="J1252" t="str">
            <v>49.81</v>
          </cell>
        </row>
        <row r="1253">
          <cell r="I1253" t="str">
            <v>1962010</v>
          </cell>
          <cell r="J1253" t="str">
            <v>52.99</v>
          </cell>
        </row>
        <row r="1254">
          <cell r="I1254" t="str">
            <v>1962011</v>
          </cell>
          <cell r="J1254" t="str">
            <v>56.86</v>
          </cell>
        </row>
        <row r="1255">
          <cell r="I1255" t="str">
            <v>1962012</v>
          </cell>
          <cell r="J1255" t="str">
            <v>60.69</v>
          </cell>
        </row>
        <row r="1256">
          <cell r="I1256" t="str">
            <v>1962013</v>
          </cell>
          <cell r="J1256" t="str">
            <v>65.45</v>
          </cell>
        </row>
        <row r="1257">
          <cell r="I1257" t="str">
            <v>1962014</v>
          </cell>
          <cell r="J1257" t="str">
            <v>69.33</v>
          </cell>
        </row>
        <row r="1258">
          <cell r="I1258" t="str">
            <v>1962015</v>
          </cell>
          <cell r="J1258" t="str">
            <v>71.72</v>
          </cell>
        </row>
        <row r="1259">
          <cell r="I1259" t="str">
            <v>1962016</v>
          </cell>
          <cell r="J1259" t="str">
            <v>75.90</v>
          </cell>
        </row>
        <row r="1260">
          <cell r="I1260" t="str">
            <v>1962017</v>
          </cell>
          <cell r="J1260" t="str">
            <v>80.74</v>
          </cell>
        </row>
        <row r="1261">
          <cell r="I1261" t="str">
            <v>1962018</v>
          </cell>
          <cell r="J1261" t="str">
            <v>84.43</v>
          </cell>
        </row>
        <row r="1262">
          <cell r="I1262" t="str">
            <v>1962019</v>
          </cell>
          <cell r="J1262" t="str">
            <v>86.06</v>
          </cell>
        </row>
        <row r="1263">
          <cell r="I1263" t="str">
            <v>1992000</v>
          </cell>
          <cell r="J1263" t="str">
            <v>0.09</v>
          </cell>
        </row>
        <row r="1264">
          <cell r="I1264" t="str">
            <v>1992001</v>
          </cell>
          <cell r="J1264" t="str">
            <v>0.14</v>
          </cell>
        </row>
        <row r="1265">
          <cell r="I1265" t="str">
            <v>1992002</v>
          </cell>
          <cell r="J1265" t="str">
            <v>0.24</v>
          </cell>
        </row>
        <row r="1266">
          <cell r="I1266" t="str">
            <v>1992003</v>
          </cell>
          <cell r="J1266" t="str">
            <v>0.36</v>
          </cell>
        </row>
        <row r="1267">
          <cell r="I1267" t="str">
            <v>1992004</v>
          </cell>
          <cell r="J1267" t="str">
            <v>0.56</v>
          </cell>
        </row>
        <row r="1268">
          <cell r="I1268" t="str">
            <v>1992005</v>
          </cell>
          <cell r="J1268" t="str">
            <v>1.40</v>
          </cell>
        </row>
        <row r="1269">
          <cell r="I1269" t="str">
            <v>1992006</v>
          </cell>
          <cell r="J1269" t="str">
            <v>1.60</v>
          </cell>
        </row>
        <row r="1270">
          <cell r="I1270" t="str">
            <v>1992007</v>
          </cell>
          <cell r="J1270" t="str">
            <v>2.00</v>
          </cell>
        </row>
        <row r="1271">
          <cell r="I1271" t="str">
            <v>1992008</v>
          </cell>
          <cell r="J1271" t="str">
            <v>3.10</v>
          </cell>
        </row>
        <row r="1272">
          <cell r="I1272" t="str">
            <v>1992009</v>
          </cell>
          <cell r="J1272" t="str">
            <v>4.30</v>
          </cell>
        </row>
        <row r="1273">
          <cell r="I1273" t="str">
            <v>1992010</v>
          </cell>
          <cell r="J1273" t="str">
            <v>5.50</v>
          </cell>
        </row>
        <row r="1274">
          <cell r="I1274" t="str">
            <v>1992011</v>
          </cell>
          <cell r="J1274" t="str">
            <v>6.60</v>
          </cell>
        </row>
        <row r="1275">
          <cell r="I1275" t="str">
            <v>1992012</v>
          </cell>
          <cell r="J1275" t="str">
            <v>8.10</v>
          </cell>
        </row>
        <row r="1276">
          <cell r="I1276" t="str">
            <v>1992013</v>
          </cell>
          <cell r="J1276" t="str">
            <v>9.30</v>
          </cell>
        </row>
        <row r="1277">
          <cell r="I1277" t="str">
            <v>1992014</v>
          </cell>
          <cell r="J1277" t="str">
            <v>10.80</v>
          </cell>
        </row>
        <row r="1278">
          <cell r="I1278" t="str">
            <v>1992015</v>
          </cell>
          <cell r="J1278" t="str">
            <v>12.40</v>
          </cell>
        </row>
        <row r="1279">
          <cell r="I1279" t="str">
            <v>1992016</v>
          </cell>
          <cell r="J1279" t="str">
            <v>14.30</v>
          </cell>
        </row>
        <row r="1280">
          <cell r="I1280" t="str">
            <v>1992017</v>
          </cell>
          <cell r="J1280" t="str">
            <v>16.10</v>
          </cell>
        </row>
        <row r="1281">
          <cell r="I1281" t="str">
            <v>1992018</v>
          </cell>
          <cell r="J1281" t="str">
            <v>17.60</v>
          </cell>
        </row>
        <row r="1282">
          <cell r="I1282" t="str">
            <v>1992019</v>
          </cell>
          <cell r="J1282" t="str">
            <v>19.50</v>
          </cell>
        </row>
        <row r="1283">
          <cell r="I1283" t="str">
            <v>2022000</v>
          </cell>
          <cell r="J1283" t="str">
            <v>0.54</v>
          </cell>
        </row>
        <row r="1284">
          <cell r="I1284" t="str">
            <v>2022001</v>
          </cell>
          <cell r="J1284" t="str">
            <v>0.69</v>
          </cell>
        </row>
        <row r="1285">
          <cell r="I1285" t="str">
            <v>2022002</v>
          </cell>
          <cell r="J1285" t="str">
            <v>0.87</v>
          </cell>
        </row>
        <row r="1286">
          <cell r="I1286" t="str">
            <v>2022003</v>
          </cell>
          <cell r="J1286" t="str">
            <v>1.16</v>
          </cell>
        </row>
        <row r="1287">
          <cell r="I1287" t="str">
            <v>2022004</v>
          </cell>
          <cell r="J1287" t="str">
            <v>1.56</v>
          </cell>
        </row>
        <row r="1288">
          <cell r="I1288" t="str">
            <v>2022005</v>
          </cell>
          <cell r="J1288" t="str">
            <v>2.08</v>
          </cell>
        </row>
        <row r="1289">
          <cell r="I1289" t="str">
            <v>2022006</v>
          </cell>
          <cell r="J1289" t="str">
            <v>2.69</v>
          </cell>
        </row>
        <row r="1290">
          <cell r="I1290" t="str">
            <v>2022007</v>
          </cell>
          <cell r="J1290" t="str">
            <v>3.24</v>
          </cell>
        </row>
        <row r="1291">
          <cell r="I1291" t="str">
            <v>2022008</v>
          </cell>
          <cell r="J1291" t="str">
            <v>3.92</v>
          </cell>
        </row>
        <row r="1292">
          <cell r="I1292" t="str">
            <v>2022009</v>
          </cell>
          <cell r="J1292" t="str">
            <v>4.64</v>
          </cell>
        </row>
        <row r="1293">
          <cell r="I1293" t="str">
            <v>2022010</v>
          </cell>
          <cell r="J1293" t="str">
            <v>6.55</v>
          </cell>
        </row>
        <row r="1294">
          <cell r="I1294" t="str">
            <v>2022011</v>
          </cell>
          <cell r="J1294" t="str">
            <v>8.05</v>
          </cell>
        </row>
        <row r="1295">
          <cell r="I1295" t="str">
            <v>2022012</v>
          </cell>
          <cell r="J1295" t="str">
            <v>9.87</v>
          </cell>
        </row>
        <row r="1296">
          <cell r="I1296" t="str">
            <v>2022013</v>
          </cell>
          <cell r="J1296" t="str">
            <v>11.96</v>
          </cell>
        </row>
        <row r="1297">
          <cell r="I1297" t="str">
            <v>2022014</v>
          </cell>
          <cell r="J1297" t="str">
            <v>14.66</v>
          </cell>
        </row>
        <row r="1298">
          <cell r="I1298" t="str">
            <v>2022015</v>
          </cell>
          <cell r="J1298" t="str">
            <v>20.50</v>
          </cell>
        </row>
        <row r="1299">
          <cell r="I1299" t="str">
            <v>2022016</v>
          </cell>
          <cell r="J1299" t="str">
            <v>19.59</v>
          </cell>
        </row>
        <row r="1300">
          <cell r="I1300" t="str">
            <v>2022017</v>
          </cell>
          <cell r="J1300" t="str">
            <v>17.91</v>
          </cell>
        </row>
        <row r="1301">
          <cell r="I1301" t="str">
            <v>2022018</v>
          </cell>
          <cell r="J1301" t="str">
            <v>17.56</v>
          </cell>
        </row>
        <row r="1302">
          <cell r="I1302" t="str">
            <v>2022019</v>
          </cell>
          <cell r="J1302" t="str">
            <v>17.79</v>
          </cell>
        </row>
        <row r="1303">
          <cell r="I1303" t="str">
            <v>2032000</v>
          </cell>
          <cell r="J1303" t="str">
            <v>9.78</v>
          </cell>
        </row>
        <row r="1304">
          <cell r="I1304" t="str">
            <v>2032001</v>
          </cell>
          <cell r="J1304" t="str">
            <v>14.70</v>
          </cell>
        </row>
        <row r="1305">
          <cell r="I1305" t="str">
            <v>2032002</v>
          </cell>
          <cell r="J1305" t="str">
            <v>23.93</v>
          </cell>
        </row>
        <row r="1306">
          <cell r="I1306" t="str">
            <v>2032003</v>
          </cell>
          <cell r="J1306" t="str">
            <v>34.30</v>
          </cell>
        </row>
        <row r="1307">
          <cell r="I1307" t="str">
            <v>2032004</v>
          </cell>
          <cell r="J1307" t="str">
            <v>35.50</v>
          </cell>
        </row>
        <row r="1308">
          <cell r="I1308" t="str">
            <v>2032005</v>
          </cell>
          <cell r="J1308" t="str">
            <v>35.27</v>
          </cell>
        </row>
        <row r="1309">
          <cell r="I1309" t="str">
            <v>2032006</v>
          </cell>
          <cell r="J1309" t="str">
            <v>47.93</v>
          </cell>
        </row>
        <row r="1310">
          <cell r="I1310" t="str">
            <v>2032007</v>
          </cell>
          <cell r="J1310" t="str">
            <v>51.93</v>
          </cell>
        </row>
        <row r="1311">
          <cell r="I1311" t="str">
            <v>2032008</v>
          </cell>
          <cell r="J1311" t="str">
            <v>62.97</v>
          </cell>
        </row>
        <row r="1312">
          <cell r="I1312" t="str">
            <v>2032009</v>
          </cell>
          <cell r="J1312" t="str">
            <v>64.43</v>
          </cell>
        </row>
        <row r="1313">
          <cell r="I1313" t="str">
            <v>2032010</v>
          </cell>
          <cell r="J1313" t="str">
            <v>68.82</v>
          </cell>
        </row>
        <row r="1314">
          <cell r="I1314" t="str">
            <v>2032011</v>
          </cell>
          <cell r="J1314" t="str">
            <v>70.49</v>
          </cell>
        </row>
        <row r="1315">
          <cell r="I1315" t="str">
            <v>2032012</v>
          </cell>
          <cell r="J1315" t="str">
            <v>73.43</v>
          </cell>
        </row>
        <row r="1316">
          <cell r="I1316" t="str">
            <v>2032013</v>
          </cell>
          <cell r="J1316" t="str">
            <v>74.11</v>
          </cell>
        </row>
        <row r="1317">
          <cell r="I1317" t="str">
            <v>2032014</v>
          </cell>
          <cell r="J1317" t="str">
            <v>74.23</v>
          </cell>
        </row>
        <row r="1318">
          <cell r="I1318" t="str">
            <v>2032015</v>
          </cell>
          <cell r="J1318" t="str">
            <v>75.67</v>
          </cell>
        </row>
        <row r="1319">
          <cell r="I1319" t="str">
            <v>2032016</v>
          </cell>
          <cell r="J1319" t="str">
            <v>76.48</v>
          </cell>
        </row>
        <row r="1320">
          <cell r="I1320" t="str">
            <v>2032017</v>
          </cell>
          <cell r="J1320" t="str">
            <v>78.72</v>
          </cell>
        </row>
        <row r="1321">
          <cell r="I1321" t="str">
            <v>2032018</v>
          </cell>
          <cell r="J1321" t="str">
            <v>80.69</v>
          </cell>
        </row>
        <row r="1322">
          <cell r="I1322" t="str">
            <v>2032019</v>
          </cell>
          <cell r="J1322" t="str">
            <v>80.87</v>
          </cell>
        </row>
        <row r="1323">
          <cell r="I1323" t="str">
            <v>2042000</v>
          </cell>
          <cell r="J1323" t="str">
            <v>0.23</v>
          </cell>
        </row>
        <row r="1324">
          <cell r="I1324" t="str">
            <v>2042001</v>
          </cell>
          <cell r="J1324" t="str">
            <v>0.36</v>
          </cell>
        </row>
        <row r="1325">
          <cell r="I1325" t="str">
            <v>2042002</v>
          </cell>
          <cell r="J1325" t="str">
            <v>0.70</v>
          </cell>
        </row>
        <row r="1326">
          <cell r="I1326" t="str">
            <v>2042003</v>
          </cell>
          <cell r="J1326" t="str">
            <v>0.95</v>
          </cell>
        </row>
        <row r="1327">
          <cell r="I1327" t="str">
            <v>2042004</v>
          </cell>
          <cell r="J1327" t="str">
            <v>1.18</v>
          </cell>
        </row>
        <row r="1328">
          <cell r="I1328" t="str">
            <v>2042005</v>
          </cell>
          <cell r="J1328" t="str">
            <v>1.27</v>
          </cell>
        </row>
        <row r="1329">
          <cell r="I1329" t="str">
            <v>2042006</v>
          </cell>
          <cell r="J1329" t="str">
            <v>1.54</v>
          </cell>
        </row>
        <row r="1330">
          <cell r="I1330" t="str">
            <v>2042007</v>
          </cell>
          <cell r="J1330" t="str">
            <v>1.79</v>
          </cell>
        </row>
        <row r="1331">
          <cell r="I1331" t="str">
            <v>2042008</v>
          </cell>
          <cell r="J1331" t="str">
            <v>1.85</v>
          </cell>
        </row>
        <row r="1332">
          <cell r="I1332" t="str">
            <v>2042009</v>
          </cell>
          <cell r="J1332" t="str">
            <v>2.24</v>
          </cell>
        </row>
        <row r="1333">
          <cell r="I1333" t="str">
            <v>2042010</v>
          </cell>
          <cell r="J1333" t="str">
            <v>3.13</v>
          </cell>
        </row>
        <row r="1334">
          <cell r="I1334" t="str">
            <v>2042011</v>
          </cell>
          <cell r="J1334" t="str">
            <v>4.15</v>
          </cell>
        </row>
        <row r="1335">
          <cell r="I1335" t="str">
            <v>2042012</v>
          </cell>
          <cell r="J1335" t="str">
            <v>4.50</v>
          </cell>
        </row>
        <row r="1336">
          <cell r="I1336" t="str">
            <v>2042013</v>
          </cell>
          <cell r="J1336" t="str">
            <v>4.90</v>
          </cell>
        </row>
        <row r="1337">
          <cell r="I1337" t="str">
            <v>2042014</v>
          </cell>
          <cell r="J1337" t="str">
            <v>6.00</v>
          </cell>
        </row>
        <row r="1338">
          <cell r="I1338" t="str">
            <v>2042015</v>
          </cell>
          <cell r="J1338" t="str">
            <v>11.25</v>
          </cell>
        </row>
        <row r="1339">
          <cell r="I1339" t="str">
            <v>2042016</v>
          </cell>
          <cell r="J1339" t="str">
            <v>11.99</v>
          </cell>
        </row>
        <row r="1340">
          <cell r="I1340" t="str">
            <v>2042017</v>
          </cell>
          <cell r="J1340" t="str">
            <v>14.12</v>
          </cell>
        </row>
        <row r="1341">
          <cell r="I1341" t="str">
            <v>2082000</v>
          </cell>
          <cell r="J1341" t="str">
            <v>39.17</v>
          </cell>
        </row>
        <row r="1342">
          <cell r="I1342" t="str">
            <v>2082001</v>
          </cell>
          <cell r="J1342" t="str">
            <v>42.96</v>
          </cell>
        </row>
        <row r="1343">
          <cell r="I1343" t="str">
            <v>2082002</v>
          </cell>
          <cell r="J1343" t="str">
            <v>64.25</v>
          </cell>
        </row>
        <row r="1344">
          <cell r="I1344" t="str">
            <v>2082003</v>
          </cell>
          <cell r="J1344" t="str">
            <v>76.26</v>
          </cell>
        </row>
        <row r="1345">
          <cell r="I1345" t="str">
            <v>2082004</v>
          </cell>
          <cell r="J1345" t="str">
            <v>80.93</v>
          </cell>
        </row>
        <row r="1346">
          <cell r="I1346" t="str">
            <v>2082005</v>
          </cell>
          <cell r="J1346" t="str">
            <v>82.74</v>
          </cell>
        </row>
        <row r="1347">
          <cell r="I1347" t="str">
            <v>2082006</v>
          </cell>
          <cell r="J1347" t="str">
            <v>86.65</v>
          </cell>
        </row>
        <row r="1348">
          <cell r="I1348" t="str">
            <v>2082007</v>
          </cell>
          <cell r="J1348" t="str">
            <v>85.03</v>
          </cell>
        </row>
        <row r="1349">
          <cell r="I1349" t="str">
            <v>2082008</v>
          </cell>
          <cell r="J1349" t="str">
            <v>85.02</v>
          </cell>
        </row>
        <row r="1350">
          <cell r="I1350" t="str">
            <v>2082009</v>
          </cell>
          <cell r="J1350" t="str">
            <v>86.84</v>
          </cell>
        </row>
        <row r="1351">
          <cell r="I1351" t="str">
            <v>2082010</v>
          </cell>
          <cell r="J1351" t="str">
            <v>88.72</v>
          </cell>
        </row>
        <row r="1352">
          <cell r="I1352" t="str">
            <v>2082011</v>
          </cell>
          <cell r="J1352" t="str">
            <v>89.81</v>
          </cell>
        </row>
        <row r="1353">
          <cell r="I1353" t="str">
            <v>2082012</v>
          </cell>
          <cell r="J1353" t="str">
            <v>92.26</v>
          </cell>
        </row>
        <row r="1354">
          <cell r="I1354" t="str">
            <v>2082013</v>
          </cell>
          <cell r="J1354" t="str">
            <v>94.63</v>
          </cell>
        </row>
        <row r="1355">
          <cell r="I1355" t="str">
            <v>2082014</v>
          </cell>
          <cell r="J1355" t="str">
            <v>95.99</v>
          </cell>
        </row>
        <row r="1356">
          <cell r="I1356" t="str">
            <v>2082015</v>
          </cell>
          <cell r="J1356" t="str">
            <v>96.33</v>
          </cell>
        </row>
        <row r="1357">
          <cell r="I1357" t="str">
            <v>2082016</v>
          </cell>
          <cell r="J1357" t="str">
            <v>96.97</v>
          </cell>
        </row>
        <row r="1358">
          <cell r="I1358" t="str">
            <v>2082017</v>
          </cell>
          <cell r="J1358" t="str">
            <v>97.10</v>
          </cell>
        </row>
        <row r="1359">
          <cell r="I1359" t="str">
            <v>2082018</v>
          </cell>
          <cell r="J1359" t="str">
            <v>97.32</v>
          </cell>
        </row>
        <row r="1360">
          <cell r="I1360" t="str">
            <v>2082019</v>
          </cell>
          <cell r="J1360" t="str">
            <v>98.05</v>
          </cell>
        </row>
        <row r="1361">
          <cell r="I1361" t="str">
            <v>2122000</v>
          </cell>
          <cell r="J1361" t="str">
            <v>8.81</v>
          </cell>
        </row>
        <row r="1362">
          <cell r="I1362" t="str">
            <v>2122001</v>
          </cell>
          <cell r="J1362" t="str">
            <v>13.25</v>
          </cell>
        </row>
        <row r="1363">
          <cell r="I1363" t="str">
            <v>2122002</v>
          </cell>
          <cell r="J1363" t="str">
            <v>18.42</v>
          </cell>
        </row>
        <row r="1364">
          <cell r="I1364" t="str">
            <v>2122003</v>
          </cell>
          <cell r="J1364" t="str">
            <v>23.62</v>
          </cell>
        </row>
        <row r="1365">
          <cell r="I1365" t="str">
            <v>2122004</v>
          </cell>
          <cell r="J1365" t="str">
            <v>30.32</v>
          </cell>
        </row>
        <row r="1366">
          <cell r="I1366" t="str">
            <v>2122005</v>
          </cell>
          <cell r="J1366" t="str">
            <v>38.54</v>
          </cell>
        </row>
        <row r="1367">
          <cell r="I1367" t="str">
            <v>2122006</v>
          </cell>
          <cell r="J1367" t="str">
            <v>39.40</v>
          </cell>
        </row>
        <row r="1368">
          <cell r="I1368" t="str">
            <v>2122007</v>
          </cell>
          <cell r="J1368" t="str">
            <v>40.27</v>
          </cell>
        </row>
        <row r="1369">
          <cell r="I1369" t="str">
            <v>2122008</v>
          </cell>
          <cell r="J1369" t="str">
            <v>41.16</v>
          </cell>
        </row>
        <row r="1370">
          <cell r="I1370" t="str">
            <v>2122009</v>
          </cell>
          <cell r="J1370" t="str">
            <v>42.02</v>
          </cell>
        </row>
        <row r="1371">
          <cell r="I1371" t="str">
            <v>2122010</v>
          </cell>
          <cell r="J1371" t="str">
            <v>47.45</v>
          </cell>
        </row>
        <row r="1372">
          <cell r="I1372" t="str">
            <v>2122011</v>
          </cell>
          <cell r="J1372" t="str">
            <v>48.60</v>
          </cell>
        </row>
        <row r="1373">
          <cell r="I1373" t="str">
            <v>2122012</v>
          </cell>
          <cell r="J1373" t="str">
            <v>49.80</v>
          </cell>
        </row>
        <row r="1374">
          <cell r="I1374" t="str">
            <v>2122013</v>
          </cell>
          <cell r="J1374" t="str">
            <v>51.00</v>
          </cell>
        </row>
        <row r="1375">
          <cell r="I1375" t="str">
            <v>2122014</v>
          </cell>
          <cell r="J1375" t="str">
            <v>57.50</v>
          </cell>
        </row>
        <row r="1376">
          <cell r="I1376" t="str">
            <v>2122015</v>
          </cell>
          <cell r="J1376" t="str">
            <v>65.00</v>
          </cell>
        </row>
        <row r="1377">
          <cell r="I1377" t="str">
            <v>2122016</v>
          </cell>
          <cell r="J1377" t="str">
            <v>67.03</v>
          </cell>
        </row>
        <row r="1378">
          <cell r="I1378" t="str">
            <v>2122017</v>
          </cell>
          <cell r="J1378" t="str">
            <v>69.62</v>
          </cell>
        </row>
        <row r="1379">
          <cell r="I1379" t="str">
            <v>2142000</v>
          </cell>
          <cell r="J1379" t="str">
            <v>3.70</v>
          </cell>
        </row>
        <row r="1380">
          <cell r="I1380" t="str">
            <v>2142001</v>
          </cell>
          <cell r="J1380" t="str">
            <v>4.43</v>
          </cell>
        </row>
        <row r="1381">
          <cell r="I1381" t="str">
            <v>2142002</v>
          </cell>
          <cell r="J1381" t="str">
            <v>6.82</v>
          </cell>
        </row>
        <row r="1382">
          <cell r="I1382" t="str">
            <v>2142003</v>
          </cell>
          <cell r="J1382" t="str">
            <v>7.90</v>
          </cell>
        </row>
        <row r="1383">
          <cell r="I1383" t="str">
            <v>2142004</v>
          </cell>
          <cell r="J1383" t="str">
            <v>8.87</v>
          </cell>
        </row>
        <row r="1384">
          <cell r="I1384" t="str">
            <v>2142005</v>
          </cell>
          <cell r="J1384" t="str">
            <v>11.48</v>
          </cell>
        </row>
        <row r="1385">
          <cell r="I1385" t="str">
            <v>2142006</v>
          </cell>
          <cell r="J1385" t="str">
            <v>14.84</v>
          </cell>
        </row>
        <row r="1386">
          <cell r="I1386" t="str">
            <v>2142007</v>
          </cell>
          <cell r="J1386" t="str">
            <v>17.66</v>
          </cell>
        </row>
        <row r="1387">
          <cell r="I1387" t="str">
            <v>2142008</v>
          </cell>
          <cell r="J1387" t="str">
            <v>20.82</v>
          </cell>
        </row>
        <row r="1388">
          <cell r="I1388" t="str">
            <v>2142009</v>
          </cell>
          <cell r="J1388" t="str">
            <v>27.72</v>
          </cell>
        </row>
        <row r="1389">
          <cell r="I1389" t="str">
            <v>2142010</v>
          </cell>
          <cell r="J1389" t="str">
            <v>31.40</v>
          </cell>
        </row>
        <row r="1390">
          <cell r="I1390" t="str">
            <v>2142011</v>
          </cell>
          <cell r="J1390" t="str">
            <v>38.00</v>
          </cell>
        </row>
        <row r="1391">
          <cell r="I1391" t="str">
            <v>2142012</v>
          </cell>
          <cell r="J1391" t="str">
            <v>42.32</v>
          </cell>
        </row>
        <row r="1392">
          <cell r="I1392" t="str">
            <v>2142013</v>
          </cell>
          <cell r="J1392" t="str">
            <v>45.90</v>
          </cell>
        </row>
        <row r="1393">
          <cell r="I1393" t="str">
            <v>2142014</v>
          </cell>
          <cell r="J1393" t="str">
            <v>49.58</v>
          </cell>
        </row>
        <row r="1394">
          <cell r="I1394" t="str">
            <v>2142015</v>
          </cell>
          <cell r="J1394" t="str">
            <v>54.22</v>
          </cell>
        </row>
        <row r="1395">
          <cell r="I1395" t="str">
            <v>2142016</v>
          </cell>
          <cell r="J1395" t="str">
            <v>63.87</v>
          </cell>
        </row>
        <row r="1396">
          <cell r="I1396" t="str">
            <v>2142017</v>
          </cell>
          <cell r="J1396" t="str">
            <v>67.57</v>
          </cell>
        </row>
        <row r="1397">
          <cell r="I1397" t="str">
            <v>2142018</v>
          </cell>
          <cell r="J1397" t="str">
            <v>74.82</v>
          </cell>
        </row>
        <row r="1398">
          <cell r="I1398" t="str">
            <v>2182000</v>
          </cell>
          <cell r="J1398" t="str">
            <v>1.46</v>
          </cell>
        </row>
        <row r="1399">
          <cell r="I1399" t="str">
            <v>2182001</v>
          </cell>
          <cell r="J1399" t="str">
            <v>2.67</v>
          </cell>
        </row>
        <row r="1400">
          <cell r="I1400" t="str">
            <v>2182002</v>
          </cell>
          <cell r="J1400" t="str">
            <v>4.26</v>
          </cell>
        </row>
        <row r="1401">
          <cell r="I1401" t="str">
            <v>2182003</v>
          </cell>
          <cell r="J1401" t="str">
            <v>4.46</v>
          </cell>
        </row>
        <row r="1402">
          <cell r="I1402" t="str">
            <v>2182004</v>
          </cell>
          <cell r="J1402" t="str">
            <v>4.83</v>
          </cell>
        </row>
        <row r="1403">
          <cell r="I1403" t="str">
            <v>2182005</v>
          </cell>
          <cell r="J1403" t="str">
            <v>5.99</v>
          </cell>
        </row>
        <row r="1404">
          <cell r="I1404" t="str">
            <v>2182006</v>
          </cell>
          <cell r="J1404" t="str">
            <v>7.20</v>
          </cell>
        </row>
        <row r="1405">
          <cell r="I1405" t="str">
            <v>2182007</v>
          </cell>
          <cell r="J1405" t="str">
            <v>10.80</v>
          </cell>
        </row>
        <row r="1406">
          <cell r="I1406" t="str">
            <v>2182008</v>
          </cell>
          <cell r="J1406" t="str">
            <v>18.80</v>
          </cell>
        </row>
        <row r="1407">
          <cell r="I1407" t="str">
            <v>2182009</v>
          </cell>
          <cell r="J1407" t="str">
            <v>24.60</v>
          </cell>
        </row>
        <row r="1408">
          <cell r="I1408" t="str">
            <v>2182010</v>
          </cell>
          <cell r="J1408" t="str">
            <v>29.03</v>
          </cell>
        </row>
        <row r="1409">
          <cell r="I1409" t="str">
            <v>2182011</v>
          </cell>
          <cell r="J1409" t="str">
            <v>31.37</v>
          </cell>
        </row>
        <row r="1410">
          <cell r="I1410" t="str">
            <v>2182012</v>
          </cell>
          <cell r="J1410" t="str">
            <v>35.14</v>
          </cell>
        </row>
        <row r="1411">
          <cell r="I1411" t="str">
            <v>2182013</v>
          </cell>
          <cell r="J1411" t="str">
            <v>40.28</v>
          </cell>
        </row>
        <row r="1412">
          <cell r="I1412" t="str">
            <v>2182014</v>
          </cell>
          <cell r="J1412" t="str">
            <v>45.59</v>
          </cell>
        </row>
        <row r="1413">
          <cell r="I1413" t="str">
            <v>2182015</v>
          </cell>
          <cell r="J1413" t="str">
            <v>48.94</v>
          </cell>
        </row>
        <row r="1414">
          <cell r="I1414" t="str">
            <v>2182016</v>
          </cell>
          <cell r="J1414" t="str">
            <v>54.06</v>
          </cell>
        </row>
        <row r="1415">
          <cell r="I1415" t="str">
            <v>2222000</v>
          </cell>
          <cell r="J1415" t="str">
            <v>1.18</v>
          </cell>
        </row>
        <row r="1416">
          <cell r="I1416" t="str">
            <v>2222001</v>
          </cell>
          <cell r="J1416" t="str">
            <v>1.50</v>
          </cell>
        </row>
        <row r="1417">
          <cell r="I1417" t="str">
            <v>2222002</v>
          </cell>
          <cell r="J1417" t="str">
            <v>1.90</v>
          </cell>
        </row>
        <row r="1418">
          <cell r="I1418" t="str">
            <v>2222003</v>
          </cell>
          <cell r="J1418" t="str">
            <v>2.50</v>
          </cell>
        </row>
        <row r="1419">
          <cell r="I1419" t="str">
            <v>2222004</v>
          </cell>
          <cell r="J1419" t="str">
            <v>3.20</v>
          </cell>
        </row>
        <row r="1420">
          <cell r="I1420" t="str">
            <v>2222005</v>
          </cell>
          <cell r="J1420" t="str">
            <v>4.20</v>
          </cell>
        </row>
        <row r="1421">
          <cell r="I1421" t="str">
            <v>2222006</v>
          </cell>
          <cell r="J1421" t="str">
            <v>5.50</v>
          </cell>
        </row>
        <row r="1422">
          <cell r="I1422" t="str">
            <v>2222007</v>
          </cell>
          <cell r="J1422" t="str">
            <v>6.11</v>
          </cell>
        </row>
        <row r="1423">
          <cell r="I1423" t="str">
            <v>2222008</v>
          </cell>
          <cell r="J1423" t="str">
            <v>10.08</v>
          </cell>
        </row>
        <row r="1424">
          <cell r="I1424" t="str">
            <v>2222009</v>
          </cell>
          <cell r="J1424" t="str">
            <v>12.11</v>
          </cell>
        </row>
        <row r="1425">
          <cell r="I1425" t="str">
            <v>2222010</v>
          </cell>
          <cell r="J1425" t="str">
            <v>15.90</v>
          </cell>
        </row>
        <row r="1426">
          <cell r="I1426" t="str">
            <v>2222011</v>
          </cell>
          <cell r="J1426" t="str">
            <v>18.90</v>
          </cell>
        </row>
        <row r="1427">
          <cell r="I1427" t="str">
            <v>2222012</v>
          </cell>
          <cell r="J1427" t="str">
            <v>20.32</v>
          </cell>
        </row>
        <row r="1428">
          <cell r="I1428" t="str">
            <v>2222013</v>
          </cell>
          <cell r="J1428" t="str">
            <v>23.11</v>
          </cell>
        </row>
        <row r="1429">
          <cell r="I1429" t="str">
            <v>2222014</v>
          </cell>
          <cell r="J1429" t="str">
            <v>24.76</v>
          </cell>
        </row>
        <row r="1430">
          <cell r="I1430" t="str">
            <v>2222015</v>
          </cell>
          <cell r="J1430" t="str">
            <v>26.80</v>
          </cell>
        </row>
        <row r="1431">
          <cell r="I1431" t="str">
            <v>2222016</v>
          </cell>
          <cell r="J1431" t="str">
            <v>29.00</v>
          </cell>
        </row>
        <row r="1432">
          <cell r="I1432" t="str">
            <v>2222017</v>
          </cell>
          <cell r="J1432" t="str">
            <v>33.82</v>
          </cell>
        </row>
        <row r="1433">
          <cell r="I1433" t="str">
            <v>2222019</v>
          </cell>
          <cell r="J1433" t="str">
            <v>50.49</v>
          </cell>
        </row>
        <row r="1434">
          <cell r="I1434" t="str">
            <v>2262000</v>
          </cell>
          <cell r="J1434" t="str">
            <v>0.13</v>
          </cell>
        </row>
        <row r="1435">
          <cell r="I1435" t="str">
            <v>2262001</v>
          </cell>
          <cell r="J1435" t="str">
            <v>0.17</v>
          </cell>
        </row>
        <row r="1436">
          <cell r="I1436" t="str">
            <v>2262002</v>
          </cell>
          <cell r="J1436" t="str">
            <v>0.32</v>
          </cell>
        </row>
        <row r="1437">
          <cell r="I1437" t="str">
            <v>2262003</v>
          </cell>
          <cell r="J1437" t="str">
            <v>0.52</v>
          </cell>
        </row>
        <row r="1438">
          <cell r="I1438" t="str">
            <v>2262004</v>
          </cell>
          <cell r="J1438" t="str">
            <v>0.84</v>
          </cell>
        </row>
        <row r="1439">
          <cell r="I1439" t="str">
            <v>2262005</v>
          </cell>
          <cell r="J1439" t="str">
            <v>1.15</v>
          </cell>
        </row>
        <row r="1440">
          <cell r="I1440" t="str">
            <v>2262006</v>
          </cell>
          <cell r="J1440" t="str">
            <v>1.28</v>
          </cell>
        </row>
        <row r="1441">
          <cell r="I1441" t="str">
            <v>2262007</v>
          </cell>
          <cell r="J1441" t="str">
            <v>1.56</v>
          </cell>
        </row>
        <row r="1442">
          <cell r="I1442" t="str">
            <v>2262008</v>
          </cell>
          <cell r="J1442" t="str">
            <v>1.82</v>
          </cell>
        </row>
        <row r="1443">
          <cell r="I1443" t="str">
            <v>2262009</v>
          </cell>
          <cell r="J1443" t="str">
            <v>2.13</v>
          </cell>
        </row>
        <row r="1444">
          <cell r="I1444" t="str">
            <v>2262010</v>
          </cell>
          <cell r="J1444" t="str">
            <v>6.00</v>
          </cell>
        </row>
        <row r="1445">
          <cell r="I1445" t="str">
            <v>2262011</v>
          </cell>
          <cell r="J1445" t="str">
            <v>11.50</v>
          </cell>
        </row>
        <row r="1446">
          <cell r="I1446" t="str">
            <v>2262012</v>
          </cell>
          <cell r="J1446" t="str">
            <v>13.94</v>
          </cell>
        </row>
        <row r="1447">
          <cell r="I1447" t="str">
            <v>2262013</v>
          </cell>
          <cell r="J1447" t="str">
            <v>16.40</v>
          </cell>
        </row>
        <row r="1448">
          <cell r="I1448" t="str">
            <v>2262014</v>
          </cell>
          <cell r="J1448" t="str">
            <v>18.86</v>
          </cell>
        </row>
        <row r="1449">
          <cell r="I1449" t="str">
            <v>2262015</v>
          </cell>
          <cell r="J1449" t="str">
            <v>21.32</v>
          </cell>
        </row>
        <row r="1450">
          <cell r="I1450" t="str">
            <v>2262016</v>
          </cell>
          <cell r="J1450" t="str">
            <v>23.78</v>
          </cell>
        </row>
        <row r="1451">
          <cell r="I1451" t="str">
            <v>2262017</v>
          </cell>
          <cell r="J1451" t="str">
            <v>26.24</v>
          </cell>
        </row>
        <row r="1452">
          <cell r="I1452" t="str">
            <v>2312000</v>
          </cell>
          <cell r="J1452" t="str">
            <v>0.02</v>
          </cell>
        </row>
        <row r="1453">
          <cell r="I1453" t="str">
            <v>2312001</v>
          </cell>
          <cell r="J1453" t="str">
            <v>0.04</v>
          </cell>
        </row>
        <row r="1454">
          <cell r="I1454" t="str">
            <v>2312002</v>
          </cell>
          <cell r="J1454" t="str">
            <v>0.07</v>
          </cell>
        </row>
        <row r="1455">
          <cell r="I1455" t="str">
            <v>2312003</v>
          </cell>
          <cell r="J1455" t="str">
            <v>0.11</v>
          </cell>
        </row>
        <row r="1456">
          <cell r="I1456" t="str">
            <v>2312004</v>
          </cell>
          <cell r="J1456" t="str">
            <v>0.16</v>
          </cell>
        </row>
        <row r="1457">
          <cell r="I1457" t="str">
            <v>2312005</v>
          </cell>
          <cell r="J1457" t="str">
            <v>0.22</v>
          </cell>
        </row>
        <row r="1458">
          <cell r="I1458" t="str">
            <v>2312006</v>
          </cell>
          <cell r="J1458" t="str">
            <v>0.31</v>
          </cell>
        </row>
        <row r="1459">
          <cell r="I1459" t="str">
            <v>2312007</v>
          </cell>
          <cell r="J1459" t="str">
            <v>0.37</v>
          </cell>
        </row>
        <row r="1460">
          <cell r="I1460" t="str">
            <v>2312008</v>
          </cell>
          <cell r="J1460" t="str">
            <v>0.45</v>
          </cell>
        </row>
        <row r="1461">
          <cell r="I1461" t="str">
            <v>2312009</v>
          </cell>
          <cell r="J1461" t="str">
            <v>0.54</v>
          </cell>
        </row>
        <row r="1462">
          <cell r="I1462" t="str">
            <v>2312010</v>
          </cell>
          <cell r="J1462" t="str">
            <v>0.75</v>
          </cell>
        </row>
        <row r="1463">
          <cell r="I1463" t="str">
            <v>2312011</v>
          </cell>
          <cell r="J1463" t="str">
            <v>1.10</v>
          </cell>
        </row>
        <row r="1464">
          <cell r="I1464" t="str">
            <v>2312012</v>
          </cell>
          <cell r="J1464" t="str">
            <v>2.90</v>
          </cell>
        </row>
        <row r="1465">
          <cell r="I1465" t="str">
            <v>2312013</v>
          </cell>
          <cell r="J1465" t="str">
            <v>4.60</v>
          </cell>
        </row>
        <row r="1466">
          <cell r="I1466" t="str">
            <v>2312014</v>
          </cell>
          <cell r="J1466" t="str">
            <v>7.70</v>
          </cell>
        </row>
        <row r="1467">
          <cell r="I1467" t="str">
            <v>2312015</v>
          </cell>
          <cell r="J1467" t="str">
            <v>13.86</v>
          </cell>
        </row>
        <row r="1468">
          <cell r="I1468" t="str">
            <v>2312016</v>
          </cell>
          <cell r="J1468" t="str">
            <v>15.37</v>
          </cell>
        </row>
        <row r="1469">
          <cell r="I1469" t="str">
            <v>2312017</v>
          </cell>
          <cell r="J1469" t="str">
            <v>18.62</v>
          </cell>
        </row>
        <row r="1470">
          <cell r="I1470" t="str">
            <v>2322000</v>
          </cell>
          <cell r="J1470" t="str">
            <v>0.14</v>
          </cell>
        </row>
        <row r="1471">
          <cell r="I1471" t="str">
            <v>2322001</v>
          </cell>
          <cell r="J1471" t="str">
            <v>0.16</v>
          </cell>
        </row>
        <row r="1472">
          <cell r="I1472" t="str">
            <v>2322002</v>
          </cell>
          <cell r="J1472" t="str">
            <v>0.23</v>
          </cell>
        </row>
        <row r="1473">
          <cell r="I1473" t="str">
            <v>2322007</v>
          </cell>
          <cell r="J1473" t="str">
            <v>0.41</v>
          </cell>
        </row>
        <row r="1474">
          <cell r="I1474" t="str">
            <v>2322008</v>
          </cell>
          <cell r="J1474" t="str">
            <v>0.47</v>
          </cell>
        </row>
        <row r="1475">
          <cell r="I1475" t="str">
            <v>2322009</v>
          </cell>
          <cell r="J1475" t="str">
            <v>0.54</v>
          </cell>
        </row>
        <row r="1476">
          <cell r="I1476" t="str">
            <v>2322010</v>
          </cell>
          <cell r="J1476" t="str">
            <v>0.61</v>
          </cell>
        </row>
        <row r="1477">
          <cell r="I1477" t="str">
            <v>2322011</v>
          </cell>
          <cell r="J1477" t="str">
            <v>0.70</v>
          </cell>
        </row>
        <row r="1478">
          <cell r="I1478" t="str">
            <v>2322012</v>
          </cell>
          <cell r="J1478" t="str">
            <v>0.80</v>
          </cell>
        </row>
        <row r="1479">
          <cell r="I1479" t="str">
            <v>2322013</v>
          </cell>
          <cell r="J1479" t="str">
            <v>0.90</v>
          </cell>
        </row>
        <row r="1480">
          <cell r="I1480" t="str">
            <v>2322014</v>
          </cell>
          <cell r="J1480" t="str">
            <v>0.99</v>
          </cell>
        </row>
        <row r="1481">
          <cell r="I1481" t="str">
            <v>2322015</v>
          </cell>
          <cell r="J1481" t="str">
            <v>1.08</v>
          </cell>
        </row>
        <row r="1482">
          <cell r="I1482" t="str">
            <v>2322016</v>
          </cell>
          <cell r="J1482" t="str">
            <v>1.18</v>
          </cell>
        </row>
        <row r="1483">
          <cell r="I1483" t="str">
            <v>2322017</v>
          </cell>
          <cell r="J1483" t="str">
            <v>1.31</v>
          </cell>
        </row>
        <row r="1484">
          <cell r="I1484" t="str">
            <v>2332000</v>
          </cell>
          <cell r="J1484" t="str">
            <v>28.58</v>
          </cell>
        </row>
        <row r="1485">
          <cell r="I1485" t="str">
            <v>2332001</v>
          </cell>
          <cell r="J1485" t="str">
            <v>31.53</v>
          </cell>
        </row>
        <row r="1486">
          <cell r="I1486" t="str">
            <v>2332002</v>
          </cell>
          <cell r="J1486" t="str">
            <v>41.52</v>
          </cell>
        </row>
        <row r="1487">
          <cell r="I1487" t="str">
            <v>2332003</v>
          </cell>
          <cell r="J1487" t="str">
            <v>45.32</v>
          </cell>
        </row>
        <row r="1488">
          <cell r="I1488" t="str">
            <v>2332004</v>
          </cell>
          <cell r="J1488" t="str">
            <v>53.20</v>
          </cell>
        </row>
        <row r="1489">
          <cell r="I1489" t="str">
            <v>2332005</v>
          </cell>
          <cell r="J1489" t="str">
            <v>61.45</v>
          </cell>
        </row>
        <row r="1490">
          <cell r="I1490" t="str">
            <v>2332006</v>
          </cell>
          <cell r="J1490" t="str">
            <v>63.51</v>
          </cell>
        </row>
        <row r="1491">
          <cell r="I1491" t="str">
            <v>2332007</v>
          </cell>
          <cell r="J1491" t="str">
            <v>66.19</v>
          </cell>
        </row>
        <row r="1492">
          <cell r="I1492" t="str">
            <v>2332008</v>
          </cell>
          <cell r="J1492" t="str">
            <v>70.58</v>
          </cell>
        </row>
        <row r="1493">
          <cell r="I1493" t="str">
            <v>2332009</v>
          </cell>
          <cell r="J1493" t="str">
            <v>72.50</v>
          </cell>
        </row>
        <row r="1494">
          <cell r="I1494" t="str">
            <v>2332010</v>
          </cell>
          <cell r="J1494" t="str">
            <v>74.10</v>
          </cell>
        </row>
        <row r="1495">
          <cell r="I1495" t="str">
            <v>2332011</v>
          </cell>
          <cell r="J1495" t="str">
            <v>76.50</v>
          </cell>
        </row>
        <row r="1496">
          <cell r="I1496" t="str">
            <v>2332012</v>
          </cell>
          <cell r="J1496" t="str">
            <v>78.39</v>
          </cell>
        </row>
        <row r="1497">
          <cell r="I1497" t="str">
            <v>2332013</v>
          </cell>
          <cell r="J1497" t="str">
            <v>80.00</v>
          </cell>
        </row>
        <row r="1498">
          <cell r="I1498" t="str">
            <v>2332014</v>
          </cell>
          <cell r="J1498" t="str">
            <v>84.24</v>
          </cell>
        </row>
        <row r="1499">
          <cell r="I1499" t="str">
            <v>2332015</v>
          </cell>
          <cell r="J1499" t="str">
            <v>88.41</v>
          </cell>
        </row>
        <row r="1500">
          <cell r="I1500" t="str">
            <v>2332016</v>
          </cell>
          <cell r="J1500" t="str">
            <v>87.24</v>
          </cell>
        </row>
        <row r="1501">
          <cell r="I1501" t="str">
            <v>2332017</v>
          </cell>
          <cell r="J1501" t="str">
            <v>88.10</v>
          </cell>
        </row>
        <row r="1502">
          <cell r="I1502" t="str">
            <v>2332018</v>
          </cell>
          <cell r="J1502" t="str">
            <v>89.36</v>
          </cell>
        </row>
        <row r="1503">
          <cell r="I1503" t="str">
            <v>2332019</v>
          </cell>
          <cell r="J1503" t="str">
            <v>89.53</v>
          </cell>
        </row>
        <row r="1504">
          <cell r="I1504" t="str">
            <v>2342000</v>
          </cell>
          <cell r="J1504" t="str">
            <v>32.92</v>
          </cell>
        </row>
        <row r="1505">
          <cell r="I1505" t="str">
            <v>2342001</v>
          </cell>
          <cell r="J1505" t="str">
            <v>43.25</v>
          </cell>
        </row>
        <row r="1506">
          <cell r="I1506" t="str">
            <v>2342002</v>
          </cell>
          <cell r="J1506" t="str">
            <v>53.30</v>
          </cell>
        </row>
        <row r="1507">
          <cell r="I1507" t="str">
            <v>2342003</v>
          </cell>
          <cell r="J1507" t="str">
            <v>58.91</v>
          </cell>
        </row>
        <row r="1508">
          <cell r="I1508" t="str">
            <v>2342004</v>
          </cell>
          <cell r="J1508" t="str">
            <v>66.53</v>
          </cell>
        </row>
        <row r="1509">
          <cell r="I1509" t="str">
            <v>2342005</v>
          </cell>
          <cell r="J1509" t="str">
            <v>67.90</v>
          </cell>
        </row>
        <row r="1510">
          <cell r="I1510" t="str">
            <v>2342006</v>
          </cell>
          <cell r="J1510" t="str">
            <v>69.36</v>
          </cell>
        </row>
        <row r="1511">
          <cell r="I1511" t="str">
            <v>2342007</v>
          </cell>
          <cell r="J1511" t="str">
            <v>75.98</v>
          </cell>
        </row>
        <row r="1512">
          <cell r="I1512" t="str">
            <v>2342008</v>
          </cell>
          <cell r="J1512" t="str">
            <v>75.57</v>
          </cell>
        </row>
        <row r="1513">
          <cell r="I1513" t="str">
            <v>2342009</v>
          </cell>
          <cell r="J1513" t="str">
            <v>75.18</v>
          </cell>
        </row>
        <row r="1514">
          <cell r="I1514" t="str">
            <v>2342010</v>
          </cell>
          <cell r="J1514" t="str">
            <v>75.20</v>
          </cell>
        </row>
        <row r="1515">
          <cell r="I1515" t="str">
            <v>2342011</v>
          </cell>
          <cell r="J1515" t="str">
            <v>80.73</v>
          </cell>
        </row>
        <row r="1516">
          <cell r="I1516" t="str">
            <v>2342012</v>
          </cell>
          <cell r="J1516" t="str">
            <v>85.34</v>
          </cell>
        </row>
        <row r="1517">
          <cell r="I1517" t="str">
            <v>2342013</v>
          </cell>
          <cell r="J1517" t="str">
            <v>90.00</v>
          </cell>
        </row>
        <row r="1518">
          <cell r="I1518" t="str">
            <v>2342014</v>
          </cell>
          <cell r="J1518" t="str">
            <v>93.30</v>
          </cell>
        </row>
        <row r="1519">
          <cell r="I1519" t="str">
            <v>2342015</v>
          </cell>
          <cell r="J1519" t="str">
            <v>94.20</v>
          </cell>
        </row>
        <row r="1520">
          <cell r="I1520" t="str">
            <v>2342016</v>
          </cell>
          <cell r="J1520" t="str">
            <v>95.11</v>
          </cell>
        </row>
        <row r="1521">
          <cell r="I1521" t="str">
            <v>2342017</v>
          </cell>
          <cell r="J1521" t="str">
            <v>97.58</v>
          </cell>
        </row>
        <row r="1522">
          <cell r="I1522" t="str">
            <v>2382000</v>
          </cell>
          <cell r="J1522" t="str">
            <v>58.62</v>
          </cell>
        </row>
        <row r="1523">
          <cell r="I1523" t="str">
            <v>2382001</v>
          </cell>
          <cell r="J1523" t="str">
            <v>64.60</v>
          </cell>
        </row>
        <row r="1524">
          <cell r="I1524" t="str">
            <v>2382002</v>
          </cell>
          <cell r="J1524" t="str">
            <v>64.15</v>
          </cell>
        </row>
        <row r="1525">
          <cell r="I1525" t="str">
            <v>2382003</v>
          </cell>
          <cell r="J1525" t="str">
            <v>64.02</v>
          </cell>
        </row>
        <row r="1526">
          <cell r="I1526" t="str">
            <v>2382004</v>
          </cell>
          <cell r="J1526" t="str">
            <v>67.32</v>
          </cell>
        </row>
        <row r="1527">
          <cell r="I1527" t="str">
            <v>2382005</v>
          </cell>
          <cell r="J1527" t="str">
            <v>84.01</v>
          </cell>
        </row>
        <row r="1528">
          <cell r="I1528" t="str">
            <v>2382006</v>
          </cell>
          <cell r="J1528" t="str">
            <v>87.10</v>
          </cell>
        </row>
        <row r="1529">
          <cell r="I1529" t="str">
            <v>2382007</v>
          </cell>
          <cell r="J1529" t="str">
            <v>90.06</v>
          </cell>
        </row>
        <row r="1530">
          <cell r="I1530" t="str">
            <v>2382008</v>
          </cell>
          <cell r="J1530" t="str">
            <v>92.96</v>
          </cell>
        </row>
        <row r="1531">
          <cell r="I1531" t="str">
            <v>2382009</v>
          </cell>
          <cell r="J1531" t="str">
            <v>95.84</v>
          </cell>
        </row>
        <row r="1532">
          <cell r="I1532" t="str">
            <v>2382010</v>
          </cell>
          <cell r="J1532" t="str">
            <v>95.84</v>
          </cell>
        </row>
        <row r="1533">
          <cell r="I1533" t="str">
            <v>2382011</v>
          </cell>
          <cell r="J1533" t="str">
            <v>96.38</v>
          </cell>
        </row>
        <row r="1534">
          <cell r="I1534" t="str">
            <v>2382012</v>
          </cell>
          <cell r="J1534" t="str">
            <v>96.92</v>
          </cell>
        </row>
        <row r="1535">
          <cell r="I1535" t="str">
            <v>2382013</v>
          </cell>
          <cell r="J1535" t="str">
            <v>96.90</v>
          </cell>
        </row>
        <row r="1536">
          <cell r="I1536" t="str">
            <v>2382014</v>
          </cell>
          <cell r="J1536" t="str">
            <v>97.60</v>
          </cell>
        </row>
        <row r="1537">
          <cell r="I1537" t="str">
            <v>2382015</v>
          </cell>
          <cell r="J1537" t="str">
            <v>98.31</v>
          </cell>
        </row>
        <row r="1538">
          <cell r="I1538" t="str">
            <v>2382016</v>
          </cell>
          <cell r="J1538" t="str">
            <v>99.02</v>
          </cell>
        </row>
        <row r="1539">
          <cell r="I1539" t="str">
            <v>2422000</v>
          </cell>
          <cell r="J1539" t="str">
            <v>1.50</v>
          </cell>
        </row>
        <row r="1540">
          <cell r="I1540" t="str">
            <v>2422001</v>
          </cell>
          <cell r="J1540" t="str">
            <v>1.86</v>
          </cell>
        </row>
        <row r="1541">
          <cell r="I1541" t="str">
            <v>2422002</v>
          </cell>
          <cell r="J1541" t="str">
            <v>6.15</v>
          </cell>
        </row>
        <row r="1542">
          <cell r="I1542" t="str">
            <v>2422003</v>
          </cell>
          <cell r="J1542" t="str">
            <v>6.73</v>
          </cell>
        </row>
        <row r="1543">
          <cell r="I1543" t="str">
            <v>2422004</v>
          </cell>
          <cell r="J1543" t="str">
            <v>7.41</v>
          </cell>
        </row>
        <row r="1544">
          <cell r="I1544" t="str">
            <v>2422005</v>
          </cell>
          <cell r="J1544" t="str">
            <v>8.45</v>
          </cell>
        </row>
        <row r="1545">
          <cell r="I1545" t="str">
            <v>2422006</v>
          </cell>
          <cell r="J1545" t="str">
            <v>9.60</v>
          </cell>
        </row>
        <row r="1546">
          <cell r="I1546" t="str">
            <v>2422007</v>
          </cell>
          <cell r="J1546" t="str">
            <v>10.90</v>
          </cell>
        </row>
        <row r="1547">
          <cell r="I1547" t="str">
            <v>2422008</v>
          </cell>
          <cell r="J1547" t="str">
            <v>13.00</v>
          </cell>
        </row>
        <row r="1548">
          <cell r="I1548" t="str">
            <v>2422009</v>
          </cell>
          <cell r="J1548" t="str">
            <v>17.00</v>
          </cell>
        </row>
        <row r="1549">
          <cell r="I1549" t="str">
            <v>2422010</v>
          </cell>
          <cell r="J1549" t="str">
            <v>20.00</v>
          </cell>
        </row>
        <row r="1550">
          <cell r="I1550" t="str">
            <v>2422011</v>
          </cell>
          <cell r="J1550" t="str">
            <v>28.00</v>
          </cell>
        </row>
        <row r="1551">
          <cell r="I1551" t="str">
            <v>2422012</v>
          </cell>
          <cell r="J1551" t="str">
            <v>33.74</v>
          </cell>
        </row>
        <row r="1552">
          <cell r="I1552" t="str">
            <v>2422013</v>
          </cell>
          <cell r="J1552" t="str">
            <v>35.20</v>
          </cell>
        </row>
        <row r="1553">
          <cell r="I1553" t="str">
            <v>2422014</v>
          </cell>
          <cell r="J1553" t="str">
            <v>37.40</v>
          </cell>
        </row>
        <row r="1554">
          <cell r="I1554" t="str">
            <v>2422015</v>
          </cell>
          <cell r="J1554" t="str">
            <v>42.50</v>
          </cell>
        </row>
        <row r="1555">
          <cell r="I1555" t="str">
            <v>2422016</v>
          </cell>
          <cell r="J1555" t="str">
            <v>46.51</v>
          </cell>
        </row>
        <row r="1556">
          <cell r="I1556" t="str">
            <v>2422017</v>
          </cell>
          <cell r="J1556" t="str">
            <v>49.97</v>
          </cell>
        </row>
        <row r="1557">
          <cell r="I1557" t="str">
            <v>2462000</v>
          </cell>
          <cell r="J1557" t="str">
            <v>37.25</v>
          </cell>
        </row>
        <row r="1558">
          <cell r="I1558" t="str">
            <v>2462001</v>
          </cell>
          <cell r="J1558" t="str">
            <v>43.11</v>
          </cell>
        </row>
        <row r="1559">
          <cell r="I1559" t="str">
            <v>2462002</v>
          </cell>
          <cell r="J1559" t="str">
            <v>62.43</v>
          </cell>
        </row>
        <row r="1560">
          <cell r="I1560" t="str">
            <v>2462003</v>
          </cell>
          <cell r="J1560" t="str">
            <v>69.22</v>
          </cell>
        </row>
        <row r="1561">
          <cell r="I1561" t="str">
            <v>2462004</v>
          </cell>
          <cell r="J1561" t="str">
            <v>72.39</v>
          </cell>
        </row>
        <row r="1562">
          <cell r="I1562" t="str">
            <v>2462005</v>
          </cell>
          <cell r="J1562" t="str">
            <v>74.48</v>
          </cell>
        </row>
        <row r="1563">
          <cell r="I1563" t="str">
            <v>2462006</v>
          </cell>
          <cell r="J1563" t="str">
            <v>79.66</v>
          </cell>
        </row>
        <row r="1564">
          <cell r="I1564" t="str">
            <v>2462007</v>
          </cell>
          <cell r="J1564" t="str">
            <v>80.78</v>
          </cell>
        </row>
        <row r="1565">
          <cell r="I1565" t="str">
            <v>2462008</v>
          </cell>
          <cell r="J1565" t="str">
            <v>83.67</v>
          </cell>
        </row>
        <row r="1566">
          <cell r="I1566" t="str">
            <v>2462009</v>
          </cell>
          <cell r="J1566" t="str">
            <v>82.49</v>
          </cell>
        </row>
        <row r="1567">
          <cell r="I1567" t="str">
            <v>2462010</v>
          </cell>
          <cell r="J1567" t="str">
            <v>86.89</v>
          </cell>
        </row>
        <row r="1568">
          <cell r="I1568" t="str">
            <v>2462011</v>
          </cell>
          <cell r="J1568" t="str">
            <v>88.71</v>
          </cell>
        </row>
        <row r="1569">
          <cell r="I1569" t="str">
            <v>2462012</v>
          </cell>
          <cell r="J1569" t="str">
            <v>89.88</v>
          </cell>
        </row>
        <row r="1570">
          <cell r="I1570" t="str">
            <v>2462013</v>
          </cell>
          <cell r="J1570" t="str">
            <v>91.51</v>
          </cell>
        </row>
        <row r="1571">
          <cell r="I1571" t="str">
            <v>2462014</v>
          </cell>
          <cell r="J1571" t="str">
            <v>86.53</v>
          </cell>
        </row>
        <row r="1572">
          <cell r="I1572" t="str">
            <v>2462015</v>
          </cell>
          <cell r="J1572" t="str">
            <v>86.42</v>
          </cell>
        </row>
        <row r="1573">
          <cell r="I1573" t="str">
            <v>2462016</v>
          </cell>
          <cell r="J1573" t="str">
            <v>87.70</v>
          </cell>
        </row>
        <row r="1574">
          <cell r="I1574" t="str">
            <v>2462017</v>
          </cell>
          <cell r="J1574" t="str">
            <v>87.47</v>
          </cell>
        </row>
        <row r="1575">
          <cell r="I1575" t="str">
            <v>2462018</v>
          </cell>
          <cell r="J1575" t="str">
            <v>88.89</v>
          </cell>
        </row>
        <row r="1576">
          <cell r="I1576" t="str">
            <v>2462019</v>
          </cell>
          <cell r="J1576" t="str">
            <v>89.61</v>
          </cell>
        </row>
        <row r="1577">
          <cell r="I1577" t="str">
            <v>2502000</v>
          </cell>
          <cell r="J1577" t="str">
            <v>14.31</v>
          </cell>
        </row>
        <row r="1578">
          <cell r="I1578" t="str">
            <v>2502001</v>
          </cell>
          <cell r="J1578" t="str">
            <v>26.33</v>
          </cell>
        </row>
        <row r="1579">
          <cell r="I1579" t="str">
            <v>2502002</v>
          </cell>
          <cell r="J1579" t="str">
            <v>30.18</v>
          </cell>
        </row>
        <row r="1580">
          <cell r="I1580" t="str">
            <v>2502003</v>
          </cell>
          <cell r="J1580" t="str">
            <v>36.14</v>
          </cell>
        </row>
        <row r="1581">
          <cell r="I1581" t="str">
            <v>2502004</v>
          </cell>
          <cell r="J1581" t="str">
            <v>39.15</v>
          </cell>
        </row>
        <row r="1582">
          <cell r="I1582" t="str">
            <v>2502005</v>
          </cell>
          <cell r="J1582" t="str">
            <v>42.87</v>
          </cell>
        </row>
        <row r="1583">
          <cell r="I1583" t="str">
            <v>2502006</v>
          </cell>
          <cell r="J1583" t="str">
            <v>46.87</v>
          </cell>
        </row>
        <row r="1584">
          <cell r="I1584" t="str">
            <v>2502007</v>
          </cell>
          <cell r="J1584" t="str">
            <v>66.09</v>
          </cell>
        </row>
        <row r="1585">
          <cell r="I1585" t="str">
            <v>2502008</v>
          </cell>
          <cell r="J1585" t="str">
            <v>70.68</v>
          </cell>
        </row>
        <row r="1586">
          <cell r="I1586" t="str">
            <v>2502009</v>
          </cell>
          <cell r="J1586" t="str">
            <v>71.58</v>
          </cell>
        </row>
        <row r="1587">
          <cell r="I1587" t="str">
            <v>2502010</v>
          </cell>
          <cell r="J1587" t="str">
            <v>77.28</v>
          </cell>
        </row>
        <row r="1588">
          <cell r="I1588" t="str">
            <v>2502011</v>
          </cell>
          <cell r="J1588" t="str">
            <v>77.82</v>
          </cell>
        </row>
        <row r="1589">
          <cell r="I1589" t="str">
            <v>2502012</v>
          </cell>
          <cell r="J1589" t="str">
            <v>81.44</v>
          </cell>
        </row>
        <row r="1590">
          <cell r="I1590" t="str">
            <v>2502013</v>
          </cell>
          <cell r="J1590" t="str">
            <v>81.92</v>
          </cell>
        </row>
        <row r="1591">
          <cell r="I1591" t="str">
            <v>2502014</v>
          </cell>
          <cell r="J1591" t="str">
            <v>83.75</v>
          </cell>
        </row>
        <row r="1592">
          <cell r="I1592" t="str">
            <v>2502015</v>
          </cell>
          <cell r="J1592" t="str">
            <v>78.01</v>
          </cell>
        </row>
        <row r="1593">
          <cell r="I1593" t="str">
            <v>2502016</v>
          </cell>
          <cell r="J1593" t="str">
            <v>79.27</v>
          </cell>
        </row>
        <row r="1594">
          <cell r="I1594" t="str">
            <v>2502017</v>
          </cell>
          <cell r="J1594" t="str">
            <v>80.50</v>
          </cell>
        </row>
        <row r="1595">
          <cell r="I1595" t="str">
            <v>2502018</v>
          </cell>
          <cell r="J1595" t="str">
            <v>82.04</v>
          </cell>
        </row>
        <row r="1596">
          <cell r="I1596" t="str">
            <v>2502019</v>
          </cell>
          <cell r="J1596" t="str">
            <v>83.34</v>
          </cell>
        </row>
        <row r="1597">
          <cell r="I1597" t="str">
            <v>2542000</v>
          </cell>
          <cell r="J1597" t="str">
            <v>9.69</v>
          </cell>
        </row>
        <row r="1598">
          <cell r="I1598" t="str">
            <v>2542001</v>
          </cell>
          <cell r="J1598" t="str">
            <v>11.62</v>
          </cell>
        </row>
        <row r="1599">
          <cell r="I1599" t="str">
            <v>2542002</v>
          </cell>
          <cell r="J1599" t="str">
            <v>13.92</v>
          </cell>
        </row>
        <row r="1600">
          <cell r="I1600" t="str">
            <v>2542003</v>
          </cell>
          <cell r="J1600" t="str">
            <v>16.55</v>
          </cell>
        </row>
        <row r="1601">
          <cell r="I1601" t="str">
            <v>2542004</v>
          </cell>
          <cell r="J1601" t="str">
            <v>19.50</v>
          </cell>
        </row>
        <row r="1602">
          <cell r="I1602" t="str">
            <v>2542005</v>
          </cell>
          <cell r="J1602" t="str">
            <v>20.79</v>
          </cell>
        </row>
        <row r="1603">
          <cell r="I1603" t="str">
            <v>2542006</v>
          </cell>
          <cell r="J1603" t="str">
            <v>22.06</v>
          </cell>
        </row>
        <row r="1604">
          <cell r="I1604" t="str">
            <v>2542007</v>
          </cell>
          <cell r="J1604" t="str">
            <v>23.31</v>
          </cell>
        </row>
        <row r="1605">
          <cell r="I1605" t="str">
            <v>2542008</v>
          </cell>
          <cell r="J1605" t="str">
            <v>24.53</v>
          </cell>
        </row>
        <row r="1606">
          <cell r="I1606" t="str">
            <v>2542009</v>
          </cell>
          <cell r="J1606" t="str">
            <v>25.70</v>
          </cell>
        </row>
        <row r="1607">
          <cell r="I1607" t="str">
            <v>2582000</v>
          </cell>
          <cell r="J1607" t="str">
            <v>6.36</v>
          </cell>
        </row>
        <row r="1608">
          <cell r="I1608" t="str">
            <v>2582001</v>
          </cell>
          <cell r="J1608" t="str">
            <v>6.25</v>
          </cell>
        </row>
        <row r="1609">
          <cell r="I1609" t="str">
            <v>2582002</v>
          </cell>
          <cell r="J1609" t="str">
            <v>8.20</v>
          </cell>
        </row>
        <row r="1610">
          <cell r="I1610" t="str">
            <v>2582003</v>
          </cell>
          <cell r="J1610" t="str">
            <v>14.12</v>
          </cell>
        </row>
        <row r="1611">
          <cell r="I1611" t="str">
            <v>2582004</v>
          </cell>
          <cell r="J1611" t="str">
            <v>17.88</v>
          </cell>
        </row>
        <row r="1612">
          <cell r="I1612" t="str">
            <v>2582005</v>
          </cell>
          <cell r="J1612" t="str">
            <v>21.54</v>
          </cell>
        </row>
        <row r="1613">
          <cell r="I1613" t="str">
            <v>2582006</v>
          </cell>
          <cell r="J1613" t="str">
            <v>25.11</v>
          </cell>
        </row>
        <row r="1614">
          <cell r="I1614" t="str">
            <v>2582007</v>
          </cell>
          <cell r="J1614" t="str">
            <v>28.59</v>
          </cell>
        </row>
        <row r="1615">
          <cell r="I1615" t="str">
            <v>2582008</v>
          </cell>
          <cell r="J1615" t="str">
            <v>33.87</v>
          </cell>
        </row>
        <row r="1616">
          <cell r="I1616" t="str">
            <v>2582009</v>
          </cell>
          <cell r="J1616" t="str">
            <v>44.60</v>
          </cell>
        </row>
        <row r="1617">
          <cell r="I1617" t="str">
            <v>2582010</v>
          </cell>
          <cell r="J1617" t="str">
            <v>49.00</v>
          </cell>
        </row>
        <row r="1618">
          <cell r="I1618" t="str">
            <v>2582011</v>
          </cell>
          <cell r="J1618" t="str">
            <v>49.00</v>
          </cell>
        </row>
        <row r="1619">
          <cell r="I1619" t="str">
            <v>2582012</v>
          </cell>
          <cell r="J1619" t="str">
            <v>52.88</v>
          </cell>
        </row>
        <row r="1620">
          <cell r="I1620" t="str">
            <v>2582013</v>
          </cell>
          <cell r="J1620" t="str">
            <v>56.80</v>
          </cell>
        </row>
        <row r="1621">
          <cell r="I1621" t="str">
            <v>2582014</v>
          </cell>
          <cell r="J1621" t="str">
            <v>60.68</v>
          </cell>
        </row>
        <row r="1622">
          <cell r="I1622" t="str">
            <v>2582015</v>
          </cell>
          <cell r="J1622" t="str">
            <v>64.56</v>
          </cell>
        </row>
        <row r="1623">
          <cell r="I1623" t="str">
            <v>2582016</v>
          </cell>
          <cell r="J1623" t="str">
            <v>68.44</v>
          </cell>
        </row>
        <row r="1624">
          <cell r="I1624" t="str">
            <v>2582017</v>
          </cell>
          <cell r="J1624" t="str">
            <v>72.70</v>
          </cell>
        </row>
        <row r="1625">
          <cell r="I1625" t="str">
            <v>2622000</v>
          </cell>
          <cell r="J1625" t="str">
            <v>0.19</v>
          </cell>
        </row>
        <row r="1626">
          <cell r="I1626" t="str">
            <v>2622001</v>
          </cell>
          <cell r="J1626" t="str">
            <v>0.34</v>
          </cell>
        </row>
        <row r="1627">
          <cell r="I1627" t="str">
            <v>2622002</v>
          </cell>
          <cell r="J1627" t="str">
            <v>0.49</v>
          </cell>
        </row>
        <row r="1628">
          <cell r="I1628" t="str">
            <v>2622003</v>
          </cell>
          <cell r="J1628" t="str">
            <v>0.63</v>
          </cell>
        </row>
        <row r="1629">
          <cell r="I1629" t="str">
            <v>2622004</v>
          </cell>
          <cell r="J1629" t="str">
            <v>0.78</v>
          </cell>
        </row>
        <row r="1630">
          <cell r="I1630" t="str">
            <v>2622005</v>
          </cell>
          <cell r="J1630" t="str">
            <v>0.95</v>
          </cell>
        </row>
        <row r="1631">
          <cell r="I1631" t="str">
            <v>2622006</v>
          </cell>
          <cell r="J1631" t="str">
            <v>1.27</v>
          </cell>
        </row>
        <row r="1632">
          <cell r="I1632" t="str">
            <v>2622007</v>
          </cell>
          <cell r="J1632" t="str">
            <v>1.62</v>
          </cell>
        </row>
        <row r="1633">
          <cell r="I1633" t="str">
            <v>2622008</v>
          </cell>
          <cell r="J1633" t="str">
            <v>2.26</v>
          </cell>
        </row>
        <row r="1634">
          <cell r="I1634" t="str">
            <v>2622009</v>
          </cell>
          <cell r="J1634" t="str">
            <v>4.00</v>
          </cell>
        </row>
        <row r="1635">
          <cell r="I1635" t="str">
            <v>2622010</v>
          </cell>
          <cell r="J1635" t="str">
            <v>6.50</v>
          </cell>
        </row>
        <row r="1636">
          <cell r="I1636" t="str">
            <v>2622011</v>
          </cell>
          <cell r="J1636" t="str">
            <v>7.00</v>
          </cell>
        </row>
        <row r="1637">
          <cell r="I1637" t="str">
            <v>2622012</v>
          </cell>
          <cell r="J1637" t="str">
            <v>8.27</v>
          </cell>
        </row>
        <row r="1638">
          <cell r="I1638" t="str">
            <v>2622013</v>
          </cell>
          <cell r="J1638" t="str">
            <v>9.50</v>
          </cell>
        </row>
        <row r="1639">
          <cell r="I1639" t="str">
            <v>2622014</v>
          </cell>
          <cell r="J1639" t="str">
            <v>10.71</v>
          </cell>
        </row>
        <row r="1640">
          <cell r="I1640" t="str">
            <v>2622015</v>
          </cell>
          <cell r="J1640" t="str">
            <v>11.92</v>
          </cell>
        </row>
        <row r="1641">
          <cell r="I1641" t="str">
            <v>2622016</v>
          </cell>
          <cell r="J1641" t="str">
            <v>13.13</v>
          </cell>
        </row>
        <row r="1642">
          <cell r="I1642" t="str">
            <v>2622017</v>
          </cell>
          <cell r="J1642" t="str">
            <v>55.68</v>
          </cell>
        </row>
        <row r="1643">
          <cell r="I1643" t="str">
            <v>2662000</v>
          </cell>
          <cell r="J1643" t="str">
            <v>1.22</v>
          </cell>
        </row>
        <row r="1644">
          <cell r="I1644" t="str">
            <v>2662001</v>
          </cell>
          <cell r="J1644" t="str">
            <v>1.35</v>
          </cell>
        </row>
        <row r="1645">
          <cell r="I1645" t="str">
            <v>2662002</v>
          </cell>
          <cell r="J1645" t="str">
            <v>1.94</v>
          </cell>
        </row>
        <row r="1646">
          <cell r="I1646" t="str">
            <v>2662003</v>
          </cell>
          <cell r="J1646" t="str">
            <v>2.66</v>
          </cell>
        </row>
        <row r="1647">
          <cell r="I1647" t="str">
            <v>2662004</v>
          </cell>
          <cell r="J1647" t="str">
            <v>2.98</v>
          </cell>
        </row>
        <row r="1648">
          <cell r="I1648" t="str">
            <v>2662005</v>
          </cell>
          <cell r="J1648" t="str">
            <v>4.89</v>
          </cell>
        </row>
        <row r="1649">
          <cell r="I1649" t="str">
            <v>2662006</v>
          </cell>
          <cell r="J1649" t="str">
            <v>5.49</v>
          </cell>
        </row>
        <row r="1650">
          <cell r="I1650" t="str">
            <v>2662007</v>
          </cell>
          <cell r="J1650" t="str">
            <v>5.77</v>
          </cell>
        </row>
        <row r="1651">
          <cell r="I1651" t="str">
            <v>2662008</v>
          </cell>
          <cell r="J1651" t="str">
            <v>7.50</v>
          </cell>
        </row>
        <row r="1652">
          <cell r="I1652" t="str">
            <v>2662009</v>
          </cell>
          <cell r="J1652" t="str">
            <v>9.50</v>
          </cell>
        </row>
        <row r="1653">
          <cell r="I1653" t="str">
            <v>2662010</v>
          </cell>
          <cell r="J1653" t="str">
            <v>13.00</v>
          </cell>
        </row>
        <row r="1654">
          <cell r="I1654" t="str">
            <v>2662011</v>
          </cell>
          <cell r="J1654" t="str">
            <v>18.00</v>
          </cell>
        </row>
        <row r="1655">
          <cell r="I1655" t="str">
            <v>2662012</v>
          </cell>
          <cell r="J1655" t="str">
            <v>24.00</v>
          </cell>
        </row>
        <row r="1656">
          <cell r="I1656" t="str">
            <v>2662013</v>
          </cell>
          <cell r="J1656" t="str">
            <v>30.54</v>
          </cell>
        </row>
        <row r="1657">
          <cell r="I1657" t="str">
            <v>2662014</v>
          </cell>
          <cell r="J1657" t="str">
            <v>38.07</v>
          </cell>
        </row>
        <row r="1658">
          <cell r="I1658" t="str">
            <v>2662015</v>
          </cell>
          <cell r="J1658" t="str">
            <v>45.78</v>
          </cell>
        </row>
        <row r="1659">
          <cell r="I1659" t="str">
            <v>2662016</v>
          </cell>
          <cell r="J1659" t="str">
            <v>48.05</v>
          </cell>
        </row>
        <row r="1660">
          <cell r="I1660" t="str">
            <v>2662017</v>
          </cell>
          <cell r="J1660" t="str">
            <v>50.32</v>
          </cell>
        </row>
        <row r="1661">
          <cell r="I1661" t="str">
            <v>2682000</v>
          </cell>
          <cell r="J1661" t="str">
            <v>0.48</v>
          </cell>
        </row>
        <row r="1662">
          <cell r="I1662" t="str">
            <v>2682001</v>
          </cell>
          <cell r="J1662" t="str">
            <v>0.99</v>
          </cell>
        </row>
        <row r="1663">
          <cell r="I1663" t="str">
            <v>2682002</v>
          </cell>
          <cell r="J1663" t="str">
            <v>1.59</v>
          </cell>
        </row>
        <row r="1664">
          <cell r="I1664" t="str">
            <v>2682003</v>
          </cell>
          <cell r="J1664" t="str">
            <v>2.56</v>
          </cell>
        </row>
        <row r="1665">
          <cell r="I1665" t="str">
            <v>2682004</v>
          </cell>
          <cell r="J1665" t="str">
            <v>3.89</v>
          </cell>
        </row>
        <row r="1666">
          <cell r="I1666" t="str">
            <v>2682005</v>
          </cell>
          <cell r="J1666" t="str">
            <v>6.08</v>
          </cell>
        </row>
        <row r="1667">
          <cell r="I1667" t="str">
            <v>2682006</v>
          </cell>
          <cell r="J1667" t="str">
            <v>7.53</v>
          </cell>
        </row>
        <row r="1668">
          <cell r="I1668" t="str">
            <v>2682007</v>
          </cell>
          <cell r="J1668" t="str">
            <v>8.26</v>
          </cell>
        </row>
        <row r="1669">
          <cell r="I1669" t="str">
            <v>2682008</v>
          </cell>
          <cell r="J1669" t="str">
            <v>10.01</v>
          </cell>
        </row>
        <row r="1670">
          <cell r="I1670" t="str">
            <v>2682009</v>
          </cell>
          <cell r="J1670" t="str">
            <v>20.07</v>
          </cell>
        </row>
        <row r="1671">
          <cell r="I1671" t="str">
            <v>2682010</v>
          </cell>
          <cell r="J1671" t="str">
            <v>26.90</v>
          </cell>
        </row>
        <row r="1672">
          <cell r="I1672" t="str">
            <v>2682011</v>
          </cell>
          <cell r="J1672" t="str">
            <v>31.52</v>
          </cell>
        </row>
        <row r="1673">
          <cell r="I1673" t="str">
            <v>2682012</v>
          </cell>
          <cell r="J1673" t="str">
            <v>36.94</v>
          </cell>
        </row>
        <row r="1674">
          <cell r="I1674" t="str">
            <v>2682013</v>
          </cell>
          <cell r="J1674" t="str">
            <v>43.30</v>
          </cell>
        </row>
        <row r="1675">
          <cell r="I1675" t="str">
            <v>2682014</v>
          </cell>
          <cell r="J1675" t="str">
            <v>44.00</v>
          </cell>
        </row>
        <row r="1676">
          <cell r="I1676" t="str">
            <v>2682015</v>
          </cell>
          <cell r="J1676" t="str">
            <v>47.57</v>
          </cell>
        </row>
        <row r="1677">
          <cell r="I1677" t="str">
            <v>2682016</v>
          </cell>
          <cell r="J1677" t="str">
            <v>58.46</v>
          </cell>
        </row>
        <row r="1678">
          <cell r="I1678" t="str">
            <v>2682017</v>
          </cell>
          <cell r="J1678" t="str">
            <v>59.71</v>
          </cell>
        </row>
        <row r="1679">
          <cell r="I1679" t="str">
            <v>2682018</v>
          </cell>
          <cell r="J1679" t="str">
            <v>62.72</v>
          </cell>
        </row>
        <row r="1680">
          <cell r="I1680" t="str">
            <v>2682019</v>
          </cell>
          <cell r="J1680" t="str">
            <v>68.85</v>
          </cell>
        </row>
        <row r="1681">
          <cell r="I1681" t="str">
            <v>2702000</v>
          </cell>
          <cell r="J1681" t="str">
            <v>0.92</v>
          </cell>
        </row>
        <row r="1682">
          <cell r="I1682" t="str">
            <v>2702001</v>
          </cell>
          <cell r="J1682" t="str">
            <v>1.34</v>
          </cell>
        </row>
        <row r="1683">
          <cell r="I1683" t="str">
            <v>2702002</v>
          </cell>
          <cell r="J1683" t="str">
            <v>1.80</v>
          </cell>
        </row>
        <row r="1684">
          <cell r="I1684" t="str">
            <v>2702003</v>
          </cell>
          <cell r="J1684" t="str">
            <v>2.44</v>
          </cell>
        </row>
        <row r="1685">
          <cell r="I1685" t="str">
            <v>2702004</v>
          </cell>
          <cell r="J1685" t="str">
            <v>3.31</v>
          </cell>
        </row>
        <row r="1686">
          <cell r="I1686" t="str">
            <v>2702005</v>
          </cell>
          <cell r="J1686" t="str">
            <v>3.80</v>
          </cell>
        </row>
        <row r="1687">
          <cell r="I1687" t="str">
            <v>2702006</v>
          </cell>
          <cell r="J1687" t="str">
            <v>5.24</v>
          </cell>
        </row>
        <row r="1688">
          <cell r="I1688" t="str">
            <v>2702007</v>
          </cell>
          <cell r="J1688" t="str">
            <v>6.21</v>
          </cell>
        </row>
        <row r="1689">
          <cell r="I1689" t="str">
            <v>2702008</v>
          </cell>
          <cell r="J1689" t="str">
            <v>6.88</v>
          </cell>
        </row>
        <row r="1690">
          <cell r="I1690" t="str">
            <v>2702009</v>
          </cell>
          <cell r="J1690" t="str">
            <v>7.63</v>
          </cell>
        </row>
        <row r="1691">
          <cell r="I1691" t="str">
            <v>2702010</v>
          </cell>
          <cell r="J1691" t="str">
            <v>9.20</v>
          </cell>
        </row>
        <row r="1692">
          <cell r="I1692" t="str">
            <v>2702011</v>
          </cell>
          <cell r="J1692" t="str">
            <v>10.87</v>
          </cell>
        </row>
        <row r="1693">
          <cell r="I1693" t="str">
            <v>2702012</v>
          </cell>
          <cell r="J1693" t="str">
            <v>12.45</v>
          </cell>
        </row>
        <row r="1694">
          <cell r="I1694" t="str">
            <v>2702013</v>
          </cell>
          <cell r="J1694" t="str">
            <v>14.00</v>
          </cell>
        </row>
        <row r="1695">
          <cell r="I1695" t="str">
            <v>2702014</v>
          </cell>
          <cell r="J1695" t="str">
            <v>15.56</v>
          </cell>
        </row>
        <row r="1696">
          <cell r="I1696" t="str">
            <v>2702015</v>
          </cell>
          <cell r="J1696" t="str">
            <v>16.50</v>
          </cell>
        </row>
        <row r="1697">
          <cell r="I1697" t="str">
            <v>2702016</v>
          </cell>
          <cell r="J1697" t="str">
            <v>18.50</v>
          </cell>
        </row>
        <row r="1698">
          <cell r="I1698" t="str">
            <v>2702017</v>
          </cell>
          <cell r="J1698" t="str">
            <v>19.84</v>
          </cell>
        </row>
        <row r="1699">
          <cell r="I1699" t="str">
            <v>2752000</v>
          </cell>
          <cell r="J1699" t="str">
            <v>1.11</v>
          </cell>
        </row>
        <row r="1700">
          <cell r="I1700" t="str">
            <v>2752001</v>
          </cell>
          <cell r="J1700" t="str">
            <v>1.84</v>
          </cell>
        </row>
        <row r="1701">
          <cell r="I1701" t="str">
            <v>2752002</v>
          </cell>
          <cell r="J1701" t="str">
            <v>3.10</v>
          </cell>
        </row>
        <row r="1702">
          <cell r="I1702" t="str">
            <v>2752003</v>
          </cell>
          <cell r="J1702" t="str">
            <v>4.13</v>
          </cell>
        </row>
        <row r="1703">
          <cell r="I1703" t="str">
            <v>2752004</v>
          </cell>
          <cell r="J1703" t="str">
            <v>4.40</v>
          </cell>
        </row>
        <row r="1704">
          <cell r="I1704" t="str">
            <v>2752005</v>
          </cell>
          <cell r="J1704" t="str">
            <v>16.01</v>
          </cell>
        </row>
        <row r="1705">
          <cell r="I1705" t="str">
            <v>2752006</v>
          </cell>
          <cell r="J1705" t="str">
            <v>18.41</v>
          </cell>
        </row>
        <row r="1706">
          <cell r="I1706" t="str">
            <v>2752007</v>
          </cell>
          <cell r="J1706" t="str">
            <v>21.18</v>
          </cell>
        </row>
        <row r="1707">
          <cell r="I1707" t="str">
            <v>2752008</v>
          </cell>
          <cell r="J1707" t="str">
            <v>24.36</v>
          </cell>
        </row>
        <row r="1708">
          <cell r="I1708" t="str">
            <v>2752009</v>
          </cell>
          <cell r="J1708" t="str">
            <v>32.23</v>
          </cell>
        </row>
        <row r="1709">
          <cell r="I1709" t="str">
            <v>2752010</v>
          </cell>
          <cell r="J1709" t="str">
            <v>37.40</v>
          </cell>
        </row>
        <row r="1710">
          <cell r="I1710" t="str">
            <v>2752011</v>
          </cell>
          <cell r="J1710" t="str">
            <v>41.08</v>
          </cell>
        </row>
        <row r="1711">
          <cell r="I1711" t="str">
            <v>2752012</v>
          </cell>
          <cell r="J1711" t="str">
            <v>43.40</v>
          </cell>
        </row>
        <row r="1712">
          <cell r="I1712" t="str">
            <v>2752013</v>
          </cell>
          <cell r="J1712" t="str">
            <v>46.60</v>
          </cell>
        </row>
        <row r="1713">
          <cell r="I1713" t="str">
            <v>2752014</v>
          </cell>
          <cell r="J1713" t="str">
            <v>53.67</v>
          </cell>
        </row>
        <row r="1714">
          <cell r="I1714" t="str">
            <v>2752015</v>
          </cell>
          <cell r="J1714" t="str">
            <v>57.42</v>
          </cell>
        </row>
        <row r="1715">
          <cell r="I1715" t="str">
            <v>2752016</v>
          </cell>
          <cell r="J1715" t="str">
            <v>61.18</v>
          </cell>
        </row>
        <row r="1716">
          <cell r="I1716" t="str">
            <v>2752017</v>
          </cell>
          <cell r="J1716" t="str">
            <v>65.20</v>
          </cell>
        </row>
        <row r="1717">
          <cell r="I1717" t="str">
            <v>2752018</v>
          </cell>
          <cell r="J1717" t="str">
            <v>64.40</v>
          </cell>
        </row>
        <row r="1718">
          <cell r="I1718" t="str">
            <v>2752019</v>
          </cell>
          <cell r="J1718" t="str">
            <v>70.62</v>
          </cell>
        </row>
        <row r="1719">
          <cell r="I1719" t="str">
            <v>2762000</v>
          </cell>
          <cell r="J1719" t="str">
            <v>30.22</v>
          </cell>
        </row>
        <row r="1720">
          <cell r="I1720" t="str">
            <v>2762001</v>
          </cell>
          <cell r="J1720" t="str">
            <v>31.65</v>
          </cell>
        </row>
        <row r="1721">
          <cell r="I1721" t="str">
            <v>2762002</v>
          </cell>
          <cell r="J1721" t="str">
            <v>48.82</v>
          </cell>
        </row>
        <row r="1722">
          <cell r="I1722" t="str">
            <v>2762003</v>
          </cell>
          <cell r="J1722" t="str">
            <v>55.90</v>
          </cell>
        </row>
        <row r="1723">
          <cell r="I1723" t="str">
            <v>2762004</v>
          </cell>
          <cell r="J1723" t="str">
            <v>64.73</v>
          </cell>
        </row>
        <row r="1724">
          <cell r="I1724" t="str">
            <v>2762005</v>
          </cell>
          <cell r="J1724" t="str">
            <v>68.71</v>
          </cell>
        </row>
        <row r="1725">
          <cell r="I1725" t="str">
            <v>2762006</v>
          </cell>
          <cell r="J1725" t="str">
            <v>72.16</v>
          </cell>
        </row>
        <row r="1726">
          <cell r="I1726" t="str">
            <v>2762007</v>
          </cell>
          <cell r="J1726" t="str">
            <v>75.16</v>
          </cell>
        </row>
        <row r="1727">
          <cell r="I1727" t="str">
            <v>2762008</v>
          </cell>
          <cell r="J1727" t="str">
            <v>78.00</v>
          </cell>
        </row>
        <row r="1728">
          <cell r="I1728" t="str">
            <v>2762009</v>
          </cell>
          <cell r="J1728" t="str">
            <v>79.00</v>
          </cell>
        </row>
        <row r="1729">
          <cell r="I1729" t="str">
            <v>2762010</v>
          </cell>
          <cell r="J1729" t="str">
            <v>82.00</v>
          </cell>
        </row>
        <row r="1730">
          <cell r="I1730" t="str">
            <v>2762011</v>
          </cell>
          <cell r="J1730" t="str">
            <v>81.27</v>
          </cell>
        </row>
        <row r="1731">
          <cell r="I1731" t="str">
            <v>2762012</v>
          </cell>
          <cell r="J1731" t="str">
            <v>82.35</v>
          </cell>
        </row>
        <row r="1732">
          <cell r="I1732" t="str">
            <v>2762013</v>
          </cell>
          <cell r="J1732" t="str">
            <v>84.17</v>
          </cell>
        </row>
        <row r="1733">
          <cell r="I1733" t="str">
            <v>2762014</v>
          </cell>
          <cell r="J1733" t="str">
            <v>86.19</v>
          </cell>
        </row>
        <row r="1734">
          <cell r="I1734" t="str">
            <v>2762015</v>
          </cell>
          <cell r="J1734" t="str">
            <v>87.59</v>
          </cell>
        </row>
        <row r="1735">
          <cell r="I1735" t="str">
            <v>2762016</v>
          </cell>
          <cell r="J1735" t="str">
            <v>84.17</v>
          </cell>
        </row>
        <row r="1736">
          <cell r="I1736" t="str">
            <v>2762017</v>
          </cell>
          <cell r="J1736" t="str">
            <v>84.39</v>
          </cell>
        </row>
        <row r="1737">
          <cell r="I1737" t="str">
            <v>2762018</v>
          </cell>
          <cell r="J1737" t="str">
            <v>87.04</v>
          </cell>
        </row>
        <row r="1738">
          <cell r="I1738" t="str">
            <v>2762019</v>
          </cell>
          <cell r="J1738" t="str">
            <v>88.13</v>
          </cell>
        </row>
        <row r="1739">
          <cell r="I1739" t="str">
            <v>2882000</v>
          </cell>
          <cell r="J1739" t="str">
            <v>0.15</v>
          </cell>
        </row>
        <row r="1740">
          <cell r="I1740" t="str">
            <v>2882001</v>
          </cell>
          <cell r="J1740" t="str">
            <v>0.20</v>
          </cell>
        </row>
        <row r="1741">
          <cell r="I1741" t="str">
            <v>2882002</v>
          </cell>
          <cell r="J1741" t="str">
            <v>0.83</v>
          </cell>
        </row>
        <row r="1742">
          <cell r="I1742" t="str">
            <v>2882003</v>
          </cell>
          <cell r="J1742" t="str">
            <v>1.19</v>
          </cell>
        </row>
        <row r="1743">
          <cell r="I1743" t="str">
            <v>2882004</v>
          </cell>
          <cell r="J1743" t="str">
            <v>1.72</v>
          </cell>
        </row>
        <row r="1744">
          <cell r="I1744" t="str">
            <v>2882005</v>
          </cell>
          <cell r="J1744" t="str">
            <v>1.83</v>
          </cell>
        </row>
        <row r="1745">
          <cell r="I1745" t="str">
            <v>2882006</v>
          </cell>
          <cell r="J1745" t="str">
            <v>2.72</v>
          </cell>
        </row>
        <row r="1746">
          <cell r="I1746" t="str">
            <v>2882007</v>
          </cell>
          <cell r="J1746" t="str">
            <v>3.85</v>
          </cell>
        </row>
        <row r="1747">
          <cell r="I1747" t="str">
            <v>2882008</v>
          </cell>
          <cell r="J1747" t="str">
            <v>4.27</v>
          </cell>
        </row>
        <row r="1748">
          <cell r="I1748" t="str">
            <v>2882009</v>
          </cell>
          <cell r="J1748" t="str">
            <v>5.44</v>
          </cell>
        </row>
        <row r="1749">
          <cell r="I1749" t="str">
            <v>2882010</v>
          </cell>
          <cell r="J1749" t="str">
            <v>7.80</v>
          </cell>
        </row>
        <row r="1750">
          <cell r="I1750" t="str">
            <v>2882011</v>
          </cell>
          <cell r="J1750" t="str">
            <v>9.00</v>
          </cell>
        </row>
        <row r="1751">
          <cell r="I1751" t="str">
            <v>2882012</v>
          </cell>
          <cell r="J1751" t="str">
            <v>10.60</v>
          </cell>
        </row>
        <row r="1752">
          <cell r="I1752" t="str">
            <v>2882013</v>
          </cell>
          <cell r="J1752" t="str">
            <v>15.00</v>
          </cell>
        </row>
        <row r="1753">
          <cell r="I1753" t="str">
            <v>2882014</v>
          </cell>
          <cell r="J1753" t="str">
            <v>25.52</v>
          </cell>
        </row>
        <row r="1754">
          <cell r="I1754" t="str">
            <v>2882015</v>
          </cell>
          <cell r="J1754" t="str">
            <v>25.00</v>
          </cell>
        </row>
        <row r="1755">
          <cell r="I1755" t="str">
            <v>2882016</v>
          </cell>
          <cell r="J1755" t="str">
            <v>34.67</v>
          </cell>
        </row>
        <row r="1756">
          <cell r="I1756" t="str">
            <v>2882017</v>
          </cell>
          <cell r="J1756" t="str">
            <v>37.88</v>
          </cell>
        </row>
        <row r="1757">
          <cell r="I1757" t="str">
            <v>2922000</v>
          </cell>
          <cell r="J1757" t="str">
            <v>19.13</v>
          </cell>
        </row>
        <row r="1758">
          <cell r="I1758" t="str">
            <v>2922001</v>
          </cell>
          <cell r="J1758" t="str">
            <v>21.17</v>
          </cell>
        </row>
        <row r="1759">
          <cell r="I1759" t="str">
            <v>2922002</v>
          </cell>
          <cell r="J1759" t="str">
            <v>23.67</v>
          </cell>
        </row>
        <row r="1760">
          <cell r="I1760" t="str">
            <v>2922003</v>
          </cell>
          <cell r="J1760" t="str">
            <v>28.33</v>
          </cell>
        </row>
        <row r="1761">
          <cell r="I1761" t="str">
            <v>2922004</v>
          </cell>
          <cell r="J1761" t="str">
            <v>32.89</v>
          </cell>
        </row>
        <row r="1762">
          <cell r="I1762" t="str">
            <v>2922005</v>
          </cell>
          <cell r="J1762" t="str">
            <v>39.07</v>
          </cell>
        </row>
        <row r="1763">
          <cell r="I1763" t="str">
            <v>2922006</v>
          </cell>
          <cell r="J1763" t="str">
            <v>45.30</v>
          </cell>
        </row>
        <row r="1764">
          <cell r="I1764" t="str">
            <v>2922007</v>
          </cell>
          <cell r="J1764" t="str">
            <v>51.61</v>
          </cell>
        </row>
        <row r="1765">
          <cell r="I1765" t="str">
            <v>2922008</v>
          </cell>
          <cell r="J1765" t="str">
            <v>58.00</v>
          </cell>
        </row>
        <row r="1766">
          <cell r="I1766" t="str">
            <v>2922009</v>
          </cell>
          <cell r="J1766" t="str">
            <v>65.07</v>
          </cell>
        </row>
        <row r="1767">
          <cell r="I1767" t="str">
            <v>2922010</v>
          </cell>
          <cell r="J1767" t="str">
            <v>65.00</v>
          </cell>
        </row>
        <row r="1768">
          <cell r="I1768" t="str">
            <v>2922011</v>
          </cell>
          <cell r="J1768" t="str">
            <v>65.00</v>
          </cell>
        </row>
        <row r="1769">
          <cell r="I1769" t="str">
            <v>2922012</v>
          </cell>
          <cell r="J1769" t="str">
            <v>65.02</v>
          </cell>
        </row>
        <row r="1770">
          <cell r="I1770" t="str">
            <v>2922016</v>
          </cell>
          <cell r="J1770" t="str">
            <v>94.44</v>
          </cell>
        </row>
        <row r="1771">
          <cell r="I1771" t="str">
            <v>2962000</v>
          </cell>
          <cell r="J1771" t="str">
            <v>1.79</v>
          </cell>
        </row>
        <row r="1772">
          <cell r="I1772" t="str">
            <v>2962001</v>
          </cell>
          <cell r="J1772" t="str">
            <v>2.34</v>
          </cell>
        </row>
        <row r="1773">
          <cell r="I1773" t="str">
            <v>2962002</v>
          </cell>
          <cell r="J1773" t="str">
            <v>2.50</v>
          </cell>
        </row>
        <row r="1774">
          <cell r="I1774" t="str">
            <v>2962003</v>
          </cell>
          <cell r="J1774" t="str">
            <v>3.00</v>
          </cell>
        </row>
        <row r="1775">
          <cell r="I1775" t="str">
            <v>2962004</v>
          </cell>
          <cell r="J1775" t="str">
            <v>3.50</v>
          </cell>
        </row>
        <row r="1776">
          <cell r="I1776" t="str">
            <v>2962005</v>
          </cell>
          <cell r="J1776" t="str">
            <v>4.00</v>
          </cell>
        </row>
        <row r="1777">
          <cell r="I1777" t="str">
            <v>2962006</v>
          </cell>
          <cell r="J1777" t="str">
            <v>4.50</v>
          </cell>
        </row>
        <row r="1778">
          <cell r="I1778" t="str">
            <v>2962007</v>
          </cell>
          <cell r="J1778" t="str">
            <v>6.00</v>
          </cell>
        </row>
        <row r="1779">
          <cell r="I1779" t="str">
            <v>2962008</v>
          </cell>
          <cell r="J1779" t="str">
            <v>7.00</v>
          </cell>
        </row>
        <row r="1780">
          <cell r="I1780" t="str">
            <v>2962009</v>
          </cell>
          <cell r="J1780" t="str">
            <v>8.97</v>
          </cell>
        </row>
        <row r="1781">
          <cell r="I1781" t="str">
            <v>2962010</v>
          </cell>
          <cell r="J1781" t="str">
            <v>9.07</v>
          </cell>
        </row>
        <row r="1782">
          <cell r="I1782" t="str">
            <v>2962011</v>
          </cell>
          <cell r="J1782" t="str">
            <v>10.00</v>
          </cell>
        </row>
        <row r="1783">
          <cell r="I1783" t="str">
            <v>2962012</v>
          </cell>
          <cell r="J1783" t="str">
            <v>10.75</v>
          </cell>
        </row>
        <row r="1784">
          <cell r="I1784" t="str">
            <v>2962013</v>
          </cell>
          <cell r="J1784" t="str">
            <v>11.50</v>
          </cell>
        </row>
        <row r="1785">
          <cell r="I1785" t="str">
            <v>2962014</v>
          </cell>
          <cell r="J1785" t="str">
            <v>12.25</v>
          </cell>
        </row>
        <row r="1786">
          <cell r="I1786" t="str">
            <v>2962015</v>
          </cell>
          <cell r="J1786" t="str">
            <v>13.00</v>
          </cell>
        </row>
        <row r="1787">
          <cell r="I1787" t="str">
            <v>2962016</v>
          </cell>
          <cell r="J1787" t="str">
            <v>13.70</v>
          </cell>
        </row>
        <row r="1788">
          <cell r="I1788" t="str">
            <v>2962017</v>
          </cell>
          <cell r="J1788" t="str">
            <v>14.58</v>
          </cell>
        </row>
        <row r="1789">
          <cell r="I1789" t="str">
            <v>3002000</v>
          </cell>
          <cell r="J1789" t="str">
            <v>9.14</v>
          </cell>
        </row>
        <row r="1790">
          <cell r="I1790" t="str">
            <v>3002001</v>
          </cell>
          <cell r="J1790" t="str">
            <v>10.94</v>
          </cell>
        </row>
        <row r="1791">
          <cell r="I1791" t="str">
            <v>3002002</v>
          </cell>
          <cell r="J1791" t="str">
            <v>14.67</v>
          </cell>
        </row>
        <row r="1792">
          <cell r="I1792" t="str">
            <v>3002003</v>
          </cell>
          <cell r="J1792" t="str">
            <v>17.80</v>
          </cell>
        </row>
        <row r="1793">
          <cell r="I1793" t="str">
            <v>3002004</v>
          </cell>
          <cell r="J1793" t="str">
            <v>21.42</v>
          </cell>
        </row>
        <row r="1794">
          <cell r="I1794" t="str">
            <v>3002005</v>
          </cell>
          <cell r="J1794" t="str">
            <v>24.00</v>
          </cell>
        </row>
        <row r="1795">
          <cell r="I1795" t="str">
            <v>3002006</v>
          </cell>
          <cell r="J1795" t="str">
            <v>32.25</v>
          </cell>
        </row>
        <row r="1796">
          <cell r="I1796" t="str">
            <v>3002007</v>
          </cell>
          <cell r="J1796" t="str">
            <v>35.88</v>
          </cell>
        </row>
        <row r="1797">
          <cell r="I1797" t="str">
            <v>3002008</v>
          </cell>
          <cell r="J1797" t="str">
            <v>38.20</v>
          </cell>
        </row>
        <row r="1798">
          <cell r="I1798" t="str">
            <v>3002009</v>
          </cell>
          <cell r="J1798" t="str">
            <v>42.40</v>
          </cell>
        </row>
        <row r="1799">
          <cell r="I1799" t="str">
            <v>3002010</v>
          </cell>
          <cell r="J1799" t="str">
            <v>44.40</v>
          </cell>
        </row>
        <row r="1800">
          <cell r="I1800" t="str">
            <v>3002011</v>
          </cell>
          <cell r="J1800" t="str">
            <v>51.65</v>
          </cell>
        </row>
        <row r="1801">
          <cell r="I1801" t="str">
            <v>3002012</v>
          </cell>
          <cell r="J1801" t="str">
            <v>55.07</v>
          </cell>
        </row>
        <row r="1802">
          <cell r="I1802" t="str">
            <v>3002013</v>
          </cell>
          <cell r="J1802" t="str">
            <v>59.87</v>
          </cell>
        </row>
        <row r="1803">
          <cell r="I1803" t="str">
            <v>3002014</v>
          </cell>
          <cell r="J1803" t="str">
            <v>63.21</v>
          </cell>
        </row>
        <row r="1804">
          <cell r="I1804" t="str">
            <v>3002015</v>
          </cell>
          <cell r="J1804" t="str">
            <v>66.83</v>
          </cell>
        </row>
        <row r="1805">
          <cell r="I1805" t="str">
            <v>3002016</v>
          </cell>
          <cell r="J1805" t="str">
            <v>69.09</v>
          </cell>
        </row>
        <row r="1806">
          <cell r="I1806" t="str">
            <v>3002017</v>
          </cell>
          <cell r="J1806" t="str">
            <v>69.89</v>
          </cell>
        </row>
        <row r="1807">
          <cell r="I1807" t="str">
            <v>3002018</v>
          </cell>
          <cell r="J1807" t="str">
            <v>72.24</v>
          </cell>
        </row>
        <row r="1808">
          <cell r="I1808" t="str">
            <v>3002019</v>
          </cell>
          <cell r="J1808" t="str">
            <v>75.67</v>
          </cell>
        </row>
        <row r="1809">
          <cell r="I1809" t="str">
            <v>3042000</v>
          </cell>
          <cell r="J1809" t="str">
            <v>31.75</v>
          </cell>
        </row>
        <row r="1810">
          <cell r="I1810" t="str">
            <v>3042001</v>
          </cell>
          <cell r="J1810" t="str">
            <v>35.46</v>
          </cell>
        </row>
        <row r="1811">
          <cell r="I1811" t="str">
            <v>3042002</v>
          </cell>
          <cell r="J1811" t="str">
            <v>44.15</v>
          </cell>
        </row>
        <row r="1812">
          <cell r="I1812" t="str">
            <v>3042003</v>
          </cell>
          <cell r="J1812" t="str">
            <v>54.53</v>
          </cell>
        </row>
        <row r="1813">
          <cell r="I1813" t="str">
            <v>3042004</v>
          </cell>
          <cell r="J1813" t="str">
            <v>56.10</v>
          </cell>
        </row>
        <row r="1814">
          <cell r="I1814" t="str">
            <v>3042005</v>
          </cell>
          <cell r="J1814" t="str">
            <v>57.70</v>
          </cell>
        </row>
        <row r="1815">
          <cell r="I1815" t="str">
            <v>3042006</v>
          </cell>
          <cell r="J1815" t="str">
            <v>59.36</v>
          </cell>
        </row>
        <row r="1816">
          <cell r="I1816" t="str">
            <v>3042007</v>
          </cell>
          <cell r="J1816" t="str">
            <v>61.07</v>
          </cell>
        </row>
        <row r="1817">
          <cell r="I1817" t="str">
            <v>3042008</v>
          </cell>
          <cell r="J1817" t="str">
            <v>62.82</v>
          </cell>
        </row>
        <row r="1818">
          <cell r="I1818" t="str">
            <v>3042009</v>
          </cell>
          <cell r="J1818" t="str">
            <v>62.83</v>
          </cell>
        </row>
        <row r="1819">
          <cell r="I1819" t="str">
            <v>3042010</v>
          </cell>
          <cell r="J1819" t="str">
            <v>63.00</v>
          </cell>
        </row>
        <row r="1820">
          <cell r="I1820" t="str">
            <v>3042011</v>
          </cell>
          <cell r="J1820" t="str">
            <v>64.00</v>
          </cell>
        </row>
        <row r="1821">
          <cell r="I1821" t="str">
            <v>3042012</v>
          </cell>
          <cell r="J1821" t="str">
            <v>64.90</v>
          </cell>
        </row>
        <row r="1822">
          <cell r="I1822" t="str">
            <v>3042013</v>
          </cell>
          <cell r="J1822" t="str">
            <v>65.80</v>
          </cell>
        </row>
        <row r="1823">
          <cell r="I1823" t="str">
            <v>3042014</v>
          </cell>
          <cell r="J1823" t="str">
            <v>66.70</v>
          </cell>
        </row>
        <row r="1824">
          <cell r="I1824" t="str">
            <v>3042015</v>
          </cell>
          <cell r="J1824" t="str">
            <v>67.60</v>
          </cell>
        </row>
        <row r="1825">
          <cell r="I1825" t="str">
            <v>3042016</v>
          </cell>
          <cell r="J1825" t="str">
            <v>68.50</v>
          </cell>
        </row>
        <row r="1826">
          <cell r="I1826" t="str">
            <v>3042017</v>
          </cell>
          <cell r="J1826" t="str">
            <v>69.48</v>
          </cell>
        </row>
        <row r="1827">
          <cell r="I1827" t="str">
            <v>3082000</v>
          </cell>
          <cell r="J1827" t="str">
            <v>4.06</v>
          </cell>
        </row>
        <row r="1828">
          <cell r="I1828" t="str">
            <v>3082001</v>
          </cell>
          <cell r="J1828" t="str">
            <v>5.13</v>
          </cell>
        </row>
        <row r="1829">
          <cell r="I1829" t="str">
            <v>3082002</v>
          </cell>
          <cell r="J1829" t="str">
            <v>14.76</v>
          </cell>
        </row>
        <row r="1830">
          <cell r="I1830" t="str">
            <v>3082003</v>
          </cell>
          <cell r="J1830" t="str">
            <v>18.65</v>
          </cell>
        </row>
        <row r="1831">
          <cell r="I1831" t="str">
            <v>3082004</v>
          </cell>
          <cell r="J1831" t="str">
            <v>19.57</v>
          </cell>
        </row>
        <row r="1832">
          <cell r="I1832" t="str">
            <v>3082005</v>
          </cell>
          <cell r="J1832" t="str">
            <v>20.49</v>
          </cell>
        </row>
        <row r="1833">
          <cell r="I1833" t="str">
            <v>3082006</v>
          </cell>
          <cell r="J1833" t="str">
            <v>21.40</v>
          </cell>
        </row>
        <row r="1834">
          <cell r="I1834" t="str">
            <v>3082007</v>
          </cell>
          <cell r="J1834" t="str">
            <v>22.29</v>
          </cell>
        </row>
        <row r="1835">
          <cell r="I1835" t="str">
            <v>3082008</v>
          </cell>
          <cell r="J1835" t="str">
            <v>23.18</v>
          </cell>
        </row>
        <row r="1836">
          <cell r="I1836" t="str">
            <v>3082009</v>
          </cell>
          <cell r="J1836" t="str">
            <v>24.05</v>
          </cell>
        </row>
        <row r="1837">
          <cell r="I1837" t="str">
            <v>3082010</v>
          </cell>
          <cell r="J1837" t="str">
            <v>27.00</v>
          </cell>
        </row>
        <row r="1838">
          <cell r="I1838" t="str">
            <v>3082011</v>
          </cell>
          <cell r="J1838" t="str">
            <v>30.00</v>
          </cell>
        </row>
        <row r="1839">
          <cell r="I1839" t="str">
            <v>3082012</v>
          </cell>
          <cell r="J1839" t="str">
            <v>32.00</v>
          </cell>
        </row>
        <row r="1840">
          <cell r="I1840" t="str">
            <v>3082013</v>
          </cell>
          <cell r="J1840" t="str">
            <v>35.00</v>
          </cell>
        </row>
        <row r="1841">
          <cell r="I1841" t="str">
            <v>3082014</v>
          </cell>
          <cell r="J1841" t="str">
            <v>51.60</v>
          </cell>
        </row>
        <row r="1842">
          <cell r="I1842" t="str">
            <v>3082015</v>
          </cell>
          <cell r="J1842" t="str">
            <v>53.81</v>
          </cell>
        </row>
        <row r="1843">
          <cell r="I1843" t="str">
            <v>3082016</v>
          </cell>
          <cell r="J1843" t="str">
            <v>55.86</v>
          </cell>
        </row>
        <row r="1844">
          <cell r="I1844" t="str">
            <v>3082017</v>
          </cell>
          <cell r="J1844" t="str">
            <v>59.07</v>
          </cell>
        </row>
        <row r="1845">
          <cell r="I1845" t="str">
            <v>3122000</v>
          </cell>
          <cell r="J1845" t="str">
            <v>5.83</v>
          </cell>
        </row>
        <row r="1846">
          <cell r="I1846" t="str">
            <v>3122001</v>
          </cell>
          <cell r="J1846" t="str">
            <v>9.20</v>
          </cell>
        </row>
        <row r="1847">
          <cell r="I1847" t="str">
            <v>3122002</v>
          </cell>
          <cell r="J1847" t="str">
            <v>11.35</v>
          </cell>
        </row>
        <row r="1848">
          <cell r="I1848" t="str">
            <v>3122003</v>
          </cell>
          <cell r="J1848" t="str">
            <v>14.12</v>
          </cell>
        </row>
        <row r="1849">
          <cell r="I1849" t="str">
            <v>3122004</v>
          </cell>
          <cell r="J1849" t="str">
            <v>17.51</v>
          </cell>
        </row>
        <row r="1850">
          <cell r="I1850" t="str">
            <v>3122005</v>
          </cell>
          <cell r="J1850" t="str">
            <v>18.66</v>
          </cell>
        </row>
        <row r="1851">
          <cell r="I1851" t="str">
            <v>3122006</v>
          </cell>
          <cell r="J1851" t="str">
            <v>19.83</v>
          </cell>
        </row>
        <row r="1852">
          <cell r="I1852" t="str">
            <v>3122007</v>
          </cell>
          <cell r="J1852" t="str">
            <v>21.02</v>
          </cell>
        </row>
        <row r="1853">
          <cell r="I1853" t="str">
            <v>3122008</v>
          </cell>
          <cell r="J1853" t="str">
            <v>22.22</v>
          </cell>
        </row>
        <row r="1854">
          <cell r="I1854" t="str">
            <v>3122009</v>
          </cell>
          <cell r="J1854" t="str">
            <v>23.42</v>
          </cell>
        </row>
        <row r="1855">
          <cell r="I1855" t="str">
            <v>3162000</v>
          </cell>
          <cell r="J1855" t="str">
            <v>16.11</v>
          </cell>
        </row>
        <row r="1856">
          <cell r="I1856" t="str">
            <v>3162001</v>
          </cell>
          <cell r="J1856" t="str">
            <v>25.38</v>
          </cell>
        </row>
        <row r="1857">
          <cell r="I1857" t="str">
            <v>3162002</v>
          </cell>
          <cell r="J1857" t="str">
            <v>31.19</v>
          </cell>
        </row>
        <row r="1858">
          <cell r="I1858" t="str">
            <v>3162003</v>
          </cell>
          <cell r="J1858" t="str">
            <v>33.72</v>
          </cell>
        </row>
        <row r="1859">
          <cell r="I1859" t="str">
            <v>3162004</v>
          </cell>
          <cell r="J1859" t="str">
            <v>36.16</v>
          </cell>
        </row>
        <row r="1860">
          <cell r="I1860" t="str">
            <v>3162005</v>
          </cell>
          <cell r="J1860" t="str">
            <v>38.56</v>
          </cell>
        </row>
        <row r="1861">
          <cell r="I1861" t="str">
            <v>3162006</v>
          </cell>
          <cell r="J1861" t="str">
            <v>43.85</v>
          </cell>
        </row>
        <row r="1862">
          <cell r="I1862" t="str">
            <v>3162007</v>
          </cell>
          <cell r="J1862" t="str">
            <v>46.15</v>
          </cell>
        </row>
        <row r="1863">
          <cell r="I1863" t="str">
            <v>3162008</v>
          </cell>
          <cell r="J1863" t="str">
            <v>48.42</v>
          </cell>
        </row>
        <row r="1864">
          <cell r="I1864" t="str">
            <v>3162009</v>
          </cell>
          <cell r="J1864" t="str">
            <v>50.64</v>
          </cell>
        </row>
        <row r="1865">
          <cell r="I1865" t="str">
            <v>3162010</v>
          </cell>
          <cell r="J1865" t="str">
            <v>54.04</v>
          </cell>
        </row>
        <row r="1866">
          <cell r="I1866" t="str">
            <v>3162011</v>
          </cell>
          <cell r="J1866" t="str">
            <v>57.70</v>
          </cell>
        </row>
        <row r="1867">
          <cell r="I1867" t="str">
            <v>3162012</v>
          </cell>
          <cell r="J1867" t="str">
            <v>61.53</v>
          </cell>
        </row>
        <row r="1868">
          <cell r="I1868" t="str">
            <v>3162013</v>
          </cell>
          <cell r="J1868" t="str">
            <v>65.40</v>
          </cell>
        </row>
        <row r="1869">
          <cell r="I1869" t="str">
            <v>3162014</v>
          </cell>
          <cell r="J1869" t="str">
            <v>69.27</v>
          </cell>
        </row>
        <row r="1870">
          <cell r="I1870" t="str">
            <v>3162015</v>
          </cell>
          <cell r="J1870" t="str">
            <v>73.14</v>
          </cell>
        </row>
        <row r="1871">
          <cell r="I1871" t="str">
            <v>3162016</v>
          </cell>
          <cell r="J1871" t="str">
            <v>77.01</v>
          </cell>
        </row>
        <row r="1872">
          <cell r="I1872" t="str">
            <v>3162017</v>
          </cell>
          <cell r="J1872" t="str">
            <v>80.51</v>
          </cell>
        </row>
        <row r="1873">
          <cell r="I1873" t="str">
            <v>3202000</v>
          </cell>
          <cell r="J1873" t="str">
            <v>0.71</v>
          </cell>
        </row>
        <row r="1874">
          <cell r="I1874" t="str">
            <v>3202001</v>
          </cell>
          <cell r="J1874" t="str">
            <v>1.74</v>
          </cell>
        </row>
        <row r="1875">
          <cell r="I1875" t="str">
            <v>3202002</v>
          </cell>
          <cell r="J1875" t="str">
            <v>3.39</v>
          </cell>
        </row>
        <row r="1876">
          <cell r="I1876" t="str">
            <v>3202003</v>
          </cell>
          <cell r="J1876" t="str">
            <v>4.55</v>
          </cell>
        </row>
        <row r="1877">
          <cell r="I1877" t="str">
            <v>3202004</v>
          </cell>
          <cell r="J1877" t="str">
            <v>5.10</v>
          </cell>
        </row>
        <row r="1878">
          <cell r="I1878" t="str">
            <v>3202005</v>
          </cell>
          <cell r="J1878" t="str">
            <v>5.70</v>
          </cell>
        </row>
        <row r="1879">
          <cell r="I1879" t="str">
            <v>3202006</v>
          </cell>
          <cell r="J1879" t="str">
            <v>6.50</v>
          </cell>
        </row>
        <row r="1880">
          <cell r="I1880" t="str">
            <v>3202007</v>
          </cell>
          <cell r="J1880" t="str">
            <v>7.30</v>
          </cell>
        </row>
        <row r="1881">
          <cell r="I1881" t="str">
            <v>3202008</v>
          </cell>
          <cell r="J1881" t="str">
            <v>8.30</v>
          </cell>
        </row>
        <row r="1882">
          <cell r="I1882" t="str">
            <v>3202009</v>
          </cell>
          <cell r="J1882" t="str">
            <v>9.30</v>
          </cell>
        </row>
        <row r="1883">
          <cell r="I1883" t="str">
            <v>3202010</v>
          </cell>
          <cell r="J1883" t="str">
            <v>10.50</v>
          </cell>
        </row>
        <row r="1884">
          <cell r="I1884" t="str">
            <v>3202011</v>
          </cell>
          <cell r="J1884" t="str">
            <v>12.30</v>
          </cell>
        </row>
        <row r="1885">
          <cell r="I1885" t="str">
            <v>3202012</v>
          </cell>
          <cell r="J1885" t="str">
            <v>16.00</v>
          </cell>
        </row>
        <row r="1886">
          <cell r="I1886" t="str">
            <v>3202013</v>
          </cell>
          <cell r="J1886" t="str">
            <v>19.70</v>
          </cell>
        </row>
        <row r="1887">
          <cell r="I1887" t="str">
            <v>3202014</v>
          </cell>
          <cell r="J1887" t="str">
            <v>23.40</v>
          </cell>
        </row>
        <row r="1888">
          <cell r="I1888" t="str">
            <v>3202015</v>
          </cell>
          <cell r="J1888" t="str">
            <v>28.81</v>
          </cell>
        </row>
        <row r="1889">
          <cell r="I1889" t="str">
            <v>3202016</v>
          </cell>
          <cell r="J1889" t="str">
            <v>34.51</v>
          </cell>
        </row>
        <row r="1890">
          <cell r="I1890" t="str">
            <v>3202017</v>
          </cell>
          <cell r="J1890" t="str">
            <v>40.70</v>
          </cell>
        </row>
        <row r="1891">
          <cell r="I1891" t="str">
            <v>3242000</v>
          </cell>
          <cell r="J1891" t="str">
            <v>0.10</v>
          </cell>
        </row>
        <row r="1892">
          <cell r="I1892" t="str">
            <v>3242001</v>
          </cell>
          <cell r="J1892" t="str">
            <v>0.18</v>
          </cell>
        </row>
        <row r="1893">
          <cell r="I1893" t="str">
            <v>3242002</v>
          </cell>
          <cell r="J1893" t="str">
            <v>0.40</v>
          </cell>
        </row>
        <row r="1894">
          <cell r="I1894" t="str">
            <v>3242003</v>
          </cell>
          <cell r="J1894" t="str">
            <v>0.45</v>
          </cell>
        </row>
        <row r="1895">
          <cell r="I1895" t="str">
            <v>3242004</v>
          </cell>
          <cell r="J1895" t="str">
            <v>0.51</v>
          </cell>
        </row>
        <row r="1896">
          <cell r="I1896" t="str">
            <v>3242005</v>
          </cell>
          <cell r="J1896" t="str">
            <v>0.54</v>
          </cell>
        </row>
        <row r="1897">
          <cell r="I1897" t="str">
            <v>3242006</v>
          </cell>
          <cell r="J1897" t="str">
            <v>0.64</v>
          </cell>
        </row>
        <row r="1898">
          <cell r="I1898" t="str">
            <v>3242007</v>
          </cell>
          <cell r="J1898" t="str">
            <v>0.78</v>
          </cell>
        </row>
        <row r="1899">
          <cell r="I1899" t="str">
            <v>3242008</v>
          </cell>
          <cell r="J1899" t="str">
            <v>0.92</v>
          </cell>
        </row>
        <row r="1900">
          <cell r="I1900" t="str">
            <v>3242009</v>
          </cell>
          <cell r="J1900" t="str">
            <v>0.94</v>
          </cell>
        </row>
        <row r="1901">
          <cell r="I1901" t="str">
            <v>3242010</v>
          </cell>
          <cell r="J1901" t="str">
            <v>1.00</v>
          </cell>
        </row>
        <row r="1902">
          <cell r="I1902" t="str">
            <v>3242011</v>
          </cell>
          <cell r="J1902" t="str">
            <v>2.00</v>
          </cell>
        </row>
        <row r="1903">
          <cell r="I1903" t="str">
            <v>3242012</v>
          </cell>
          <cell r="J1903" t="str">
            <v>3.10</v>
          </cell>
        </row>
        <row r="1904">
          <cell r="I1904" t="str">
            <v>3242013</v>
          </cell>
          <cell r="J1904" t="str">
            <v>4.50</v>
          </cell>
        </row>
        <row r="1905">
          <cell r="I1905" t="str">
            <v>3242014</v>
          </cell>
          <cell r="J1905" t="str">
            <v>6.40</v>
          </cell>
        </row>
        <row r="1906">
          <cell r="I1906" t="str">
            <v>3242015</v>
          </cell>
          <cell r="J1906" t="str">
            <v>8.20</v>
          </cell>
        </row>
        <row r="1907">
          <cell r="I1907" t="str">
            <v>3242016</v>
          </cell>
          <cell r="J1907" t="str">
            <v>9.80</v>
          </cell>
        </row>
        <row r="1908">
          <cell r="I1908" t="str">
            <v>3242017</v>
          </cell>
          <cell r="J1908" t="str">
            <v>11.40</v>
          </cell>
        </row>
        <row r="1909">
          <cell r="I1909" t="str">
            <v>3242018</v>
          </cell>
          <cell r="J1909" t="str">
            <v>21.83</v>
          </cell>
        </row>
        <row r="1910">
          <cell r="I1910" t="str">
            <v>3282000</v>
          </cell>
          <cell r="J1910" t="str">
            <v>6.61</v>
          </cell>
        </row>
        <row r="1911">
          <cell r="I1911" t="str">
            <v>3282001</v>
          </cell>
          <cell r="J1911" t="str">
            <v>13.21</v>
          </cell>
        </row>
        <row r="1912">
          <cell r="I1912" t="str">
            <v>3282007</v>
          </cell>
          <cell r="J1912" t="str">
            <v>13.80</v>
          </cell>
        </row>
        <row r="1913">
          <cell r="I1913" t="str">
            <v>3282008</v>
          </cell>
          <cell r="J1913" t="str">
            <v>18.20</v>
          </cell>
        </row>
        <row r="1914">
          <cell r="I1914" t="str">
            <v>3282009</v>
          </cell>
          <cell r="J1914" t="str">
            <v>23.90</v>
          </cell>
        </row>
        <row r="1915">
          <cell r="I1915" t="str">
            <v>3282010</v>
          </cell>
          <cell r="J1915" t="str">
            <v>29.90</v>
          </cell>
        </row>
        <row r="1916">
          <cell r="I1916" t="str">
            <v>3282011</v>
          </cell>
          <cell r="J1916" t="str">
            <v>30.00</v>
          </cell>
        </row>
        <row r="1917">
          <cell r="I1917" t="str">
            <v>3282012</v>
          </cell>
          <cell r="J1917" t="str">
            <v>30.50</v>
          </cell>
        </row>
        <row r="1918">
          <cell r="I1918" t="str">
            <v>3282013</v>
          </cell>
          <cell r="J1918" t="str">
            <v>31.00</v>
          </cell>
        </row>
        <row r="1919">
          <cell r="I1919" t="str">
            <v>3282014</v>
          </cell>
          <cell r="J1919" t="str">
            <v>32.00</v>
          </cell>
        </row>
        <row r="1920">
          <cell r="I1920" t="str">
            <v>3282015</v>
          </cell>
          <cell r="J1920" t="str">
            <v>34.00</v>
          </cell>
        </row>
        <row r="1921">
          <cell r="I1921" t="str">
            <v>3282016</v>
          </cell>
          <cell r="J1921" t="str">
            <v>35.66</v>
          </cell>
        </row>
        <row r="1922">
          <cell r="I1922" t="str">
            <v>3282017</v>
          </cell>
          <cell r="J1922" t="str">
            <v>37.33</v>
          </cell>
        </row>
        <row r="1923">
          <cell r="I1923" t="str">
            <v>3322000</v>
          </cell>
          <cell r="J1923" t="str">
            <v>0.23</v>
          </cell>
        </row>
        <row r="1924">
          <cell r="I1924" t="str">
            <v>3322001</v>
          </cell>
          <cell r="J1924" t="str">
            <v>0.34</v>
          </cell>
        </row>
        <row r="1925">
          <cell r="I1925" t="str">
            <v>3322002</v>
          </cell>
          <cell r="J1925" t="str">
            <v>0.89</v>
          </cell>
        </row>
        <row r="1926">
          <cell r="I1926" t="str">
            <v>3322003</v>
          </cell>
          <cell r="J1926" t="str">
            <v>1.65</v>
          </cell>
        </row>
        <row r="1927">
          <cell r="I1927" t="str">
            <v>3322004</v>
          </cell>
          <cell r="J1927" t="str">
            <v>5.40</v>
          </cell>
        </row>
        <row r="1928">
          <cell r="I1928" t="str">
            <v>3322005</v>
          </cell>
          <cell r="J1928" t="str">
            <v>6.38</v>
          </cell>
        </row>
        <row r="1929">
          <cell r="I1929" t="str">
            <v>3322006</v>
          </cell>
          <cell r="J1929" t="str">
            <v>6.80</v>
          </cell>
        </row>
        <row r="1930">
          <cell r="I1930" t="str">
            <v>3322007</v>
          </cell>
          <cell r="J1930" t="str">
            <v>7.20</v>
          </cell>
        </row>
        <row r="1931">
          <cell r="I1931" t="str">
            <v>3322008</v>
          </cell>
          <cell r="J1931" t="str">
            <v>7.60</v>
          </cell>
        </row>
        <row r="1932">
          <cell r="I1932" t="str">
            <v>3322009</v>
          </cell>
          <cell r="J1932" t="str">
            <v>8.10</v>
          </cell>
        </row>
        <row r="1933">
          <cell r="I1933" t="str">
            <v>3322010</v>
          </cell>
          <cell r="J1933" t="str">
            <v>8.37</v>
          </cell>
        </row>
        <row r="1934">
          <cell r="I1934" t="str">
            <v>3322011</v>
          </cell>
          <cell r="J1934" t="str">
            <v>9.00</v>
          </cell>
        </row>
        <row r="1935">
          <cell r="I1935" t="str">
            <v>3322012</v>
          </cell>
          <cell r="J1935" t="str">
            <v>9.80</v>
          </cell>
        </row>
        <row r="1936">
          <cell r="I1936" t="str">
            <v>3322013</v>
          </cell>
          <cell r="J1936" t="str">
            <v>10.60</v>
          </cell>
        </row>
        <row r="1937">
          <cell r="I1937" t="str">
            <v>3322014</v>
          </cell>
          <cell r="J1937" t="str">
            <v>11.40</v>
          </cell>
        </row>
        <row r="1938">
          <cell r="I1938" t="str">
            <v>3322015</v>
          </cell>
          <cell r="J1938" t="str">
            <v>12.20</v>
          </cell>
        </row>
        <row r="1939">
          <cell r="I1939" t="str">
            <v>3322016</v>
          </cell>
          <cell r="J1939" t="str">
            <v>12.23</v>
          </cell>
        </row>
        <row r="1940">
          <cell r="I1940" t="str">
            <v>3322017</v>
          </cell>
          <cell r="J1940" t="str">
            <v>12.33</v>
          </cell>
        </row>
        <row r="1941">
          <cell r="I1941" t="str">
            <v>3322018</v>
          </cell>
          <cell r="J1941" t="str">
            <v>32.47</v>
          </cell>
        </row>
        <row r="1942">
          <cell r="I1942" t="str">
            <v>3402000</v>
          </cell>
          <cell r="J1942" t="str">
            <v>1.20</v>
          </cell>
        </row>
        <row r="1943">
          <cell r="I1943" t="str">
            <v>3402001</v>
          </cell>
          <cell r="J1943" t="str">
            <v>1.42</v>
          </cell>
        </row>
        <row r="1944">
          <cell r="I1944" t="str">
            <v>3402002</v>
          </cell>
          <cell r="J1944" t="str">
            <v>2.60</v>
          </cell>
        </row>
        <row r="1945">
          <cell r="I1945" t="str">
            <v>3402003</v>
          </cell>
          <cell r="J1945" t="str">
            <v>4.80</v>
          </cell>
        </row>
        <row r="1946">
          <cell r="I1946" t="str">
            <v>3402004</v>
          </cell>
          <cell r="J1946" t="str">
            <v>5.60</v>
          </cell>
        </row>
        <row r="1947">
          <cell r="I1947" t="str">
            <v>3402005</v>
          </cell>
          <cell r="J1947" t="str">
            <v>6.50</v>
          </cell>
        </row>
        <row r="1948">
          <cell r="I1948" t="str">
            <v>3402006</v>
          </cell>
          <cell r="J1948" t="str">
            <v>7.80</v>
          </cell>
        </row>
        <row r="1949">
          <cell r="I1949" t="str">
            <v>3402007</v>
          </cell>
          <cell r="J1949" t="str">
            <v>9.40</v>
          </cell>
        </row>
        <row r="1950">
          <cell r="I1950" t="str">
            <v>3402008</v>
          </cell>
          <cell r="J1950" t="str">
            <v>9.60</v>
          </cell>
        </row>
        <row r="1951">
          <cell r="I1951" t="str">
            <v>3402009</v>
          </cell>
          <cell r="J1951" t="str">
            <v>9.80</v>
          </cell>
        </row>
        <row r="1952">
          <cell r="I1952" t="str">
            <v>3402010</v>
          </cell>
          <cell r="J1952" t="str">
            <v>11.09</v>
          </cell>
        </row>
        <row r="1953">
          <cell r="I1953" t="str">
            <v>3402011</v>
          </cell>
          <cell r="J1953" t="str">
            <v>15.90</v>
          </cell>
        </row>
        <row r="1954">
          <cell r="I1954" t="str">
            <v>3402012</v>
          </cell>
          <cell r="J1954" t="str">
            <v>18.12</v>
          </cell>
        </row>
        <row r="1955">
          <cell r="I1955" t="str">
            <v>3402013</v>
          </cell>
          <cell r="J1955" t="str">
            <v>17.80</v>
          </cell>
        </row>
        <row r="1956">
          <cell r="I1956" t="str">
            <v>3402014</v>
          </cell>
          <cell r="J1956" t="str">
            <v>19.08</v>
          </cell>
        </row>
        <row r="1957">
          <cell r="I1957" t="str">
            <v>3402015</v>
          </cell>
          <cell r="J1957" t="str">
            <v>27.10</v>
          </cell>
        </row>
        <row r="1958">
          <cell r="I1958" t="str">
            <v>3402016</v>
          </cell>
          <cell r="J1958" t="str">
            <v>29.50</v>
          </cell>
        </row>
        <row r="1959">
          <cell r="I1959" t="str">
            <v>3402017</v>
          </cell>
          <cell r="J1959" t="str">
            <v>32.14</v>
          </cell>
        </row>
        <row r="1960">
          <cell r="I1960" t="str">
            <v>3442000</v>
          </cell>
          <cell r="J1960" t="str">
            <v>27.83</v>
          </cell>
        </row>
        <row r="1961">
          <cell r="I1961" t="str">
            <v>3442001</v>
          </cell>
          <cell r="J1961" t="str">
            <v>38.67</v>
          </cell>
        </row>
        <row r="1962">
          <cell r="I1962" t="str">
            <v>3442002</v>
          </cell>
          <cell r="J1962" t="str">
            <v>43.08</v>
          </cell>
        </row>
        <row r="1963">
          <cell r="I1963" t="str">
            <v>3442003</v>
          </cell>
          <cell r="J1963" t="str">
            <v>52.20</v>
          </cell>
        </row>
        <row r="1964">
          <cell r="I1964" t="str">
            <v>3442004</v>
          </cell>
          <cell r="J1964" t="str">
            <v>56.40</v>
          </cell>
        </row>
        <row r="1965">
          <cell r="I1965" t="str">
            <v>3442005</v>
          </cell>
          <cell r="J1965" t="str">
            <v>56.90</v>
          </cell>
        </row>
        <row r="1966">
          <cell r="I1966" t="str">
            <v>3442006</v>
          </cell>
          <cell r="J1966" t="str">
            <v>60.80</v>
          </cell>
        </row>
        <row r="1967">
          <cell r="I1967" t="str">
            <v>3442007</v>
          </cell>
          <cell r="J1967" t="str">
            <v>64.80</v>
          </cell>
        </row>
        <row r="1968">
          <cell r="I1968" t="str">
            <v>3442008</v>
          </cell>
          <cell r="J1968" t="str">
            <v>66.70</v>
          </cell>
        </row>
        <row r="1969">
          <cell r="I1969" t="str">
            <v>3442009</v>
          </cell>
          <cell r="J1969" t="str">
            <v>69.40</v>
          </cell>
        </row>
        <row r="1970">
          <cell r="I1970" t="str">
            <v>3442010</v>
          </cell>
          <cell r="J1970" t="str">
            <v>72.00</v>
          </cell>
        </row>
        <row r="1971">
          <cell r="I1971" t="str">
            <v>3442011</v>
          </cell>
          <cell r="J1971" t="str">
            <v>72.20</v>
          </cell>
        </row>
        <row r="1972">
          <cell r="I1972" t="str">
            <v>3442012</v>
          </cell>
          <cell r="J1972" t="str">
            <v>72.90</v>
          </cell>
        </row>
        <row r="1973">
          <cell r="I1973" t="str">
            <v>3442013</v>
          </cell>
          <cell r="J1973" t="str">
            <v>74.20</v>
          </cell>
        </row>
        <row r="1974">
          <cell r="I1974" t="str">
            <v>3442014</v>
          </cell>
          <cell r="J1974" t="str">
            <v>79.87</v>
          </cell>
        </row>
        <row r="1975">
          <cell r="I1975" t="str">
            <v>3442015</v>
          </cell>
          <cell r="J1975" t="str">
            <v>84.95</v>
          </cell>
        </row>
        <row r="1976">
          <cell r="I1976" t="str">
            <v>3442016</v>
          </cell>
          <cell r="J1976" t="str">
            <v>87.48</v>
          </cell>
        </row>
        <row r="1977">
          <cell r="I1977" t="str">
            <v>3442017</v>
          </cell>
          <cell r="J1977" t="str">
            <v>89.42</v>
          </cell>
        </row>
        <row r="1978">
          <cell r="I1978" t="str">
            <v>3442018</v>
          </cell>
          <cell r="J1978" t="str">
            <v>90.51</v>
          </cell>
        </row>
        <row r="1979">
          <cell r="I1979" t="str">
            <v>3442019</v>
          </cell>
          <cell r="J1979" t="str">
            <v>91.74</v>
          </cell>
        </row>
        <row r="1980">
          <cell r="I1980" t="str">
            <v>3482000</v>
          </cell>
          <cell r="J1980" t="str">
            <v>7.00</v>
          </cell>
        </row>
        <row r="1981">
          <cell r="I1981" t="str">
            <v>3482001</v>
          </cell>
          <cell r="J1981" t="str">
            <v>14.53</v>
          </cell>
        </row>
        <row r="1982">
          <cell r="I1982" t="str">
            <v>3482002</v>
          </cell>
          <cell r="J1982" t="str">
            <v>16.67</v>
          </cell>
        </row>
        <row r="1983">
          <cell r="I1983" t="str">
            <v>3482003</v>
          </cell>
          <cell r="J1983" t="str">
            <v>21.63</v>
          </cell>
        </row>
        <row r="1984">
          <cell r="I1984" t="str">
            <v>3482004</v>
          </cell>
          <cell r="J1984" t="str">
            <v>27.74</v>
          </cell>
        </row>
        <row r="1985">
          <cell r="I1985" t="str">
            <v>3482005</v>
          </cell>
          <cell r="J1985" t="str">
            <v>38.97</v>
          </cell>
        </row>
        <row r="1986">
          <cell r="I1986" t="str">
            <v>3482006</v>
          </cell>
          <cell r="J1986" t="str">
            <v>47.06</v>
          </cell>
        </row>
        <row r="1987">
          <cell r="I1987" t="str">
            <v>3482007</v>
          </cell>
          <cell r="J1987" t="str">
            <v>53.30</v>
          </cell>
        </row>
        <row r="1988">
          <cell r="I1988" t="str">
            <v>3482008</v>
          </cell>
          <cell r="J1988" t="str">
            <v>61.00</v>
          </cell>
        </row>
        <row r="1989">
          <cell r="I1989" t="str">
            <v>3482009</v>
          </cell>
          <cell r="J1989" t="str">
            <v>62.00</v>
          </cell>
        </row>
        <row r="1990">
          <cell r="I1990" t="str">
            <v>3482010</v>
          </cell>
          <cell r="J1990" t="str">
            <v>65.00</v>
          </cell>
        </row>
        <row r="1991">
          <cell r="I1991" t="str">
            <v>3482011</v>
          </cell>
          <cell r="J1991" t="str">
            <v>68.02</v>
          </cell>
        </row>
        <row r="1992">
          <cell r="I1992" t="str">
            <v>3482012</v>
          </cell>
          <cell r="J1992" t="str">
            <v>70.58</v>
          </cell>
        </row>
        <row r="1993">
          <cell r="I1993" t="str">
            <v>3482013</v>
          </cell>
          <cell r="J1993" t="str">
            <v>72.64</v>
          </cell>
        </row>
        <row r="1994">
          <cell r="I1994" t="str">
            <v>3482014</v>
          </cell>
          <cell r="J1994" t="str">
            <v>75.65</v>
          </cell>
        </row>
        <row r="1995">
          <cell r="I1995" t="str">
            <v>3482015</v>
          </cell>
          <cell r="J1995" t="str">
            <v>72.83</v>
          </cell>
        </row>
        <row r="1996">
          <cell r="I1996" t="str">
            <v>3482016</v>
          </cell>
          <cell r="J1996" t="str">
            <v>79.26</v>
          </cell>
        </row>
        <row r="1997">
          <cell r="I1997" t="str">
            <v>3482017</v>
          </cell>
          <cell r="J1997" t="str">
            <v>76.75</v>
          </cell>
        </row>
        <row r="1998">
          <cell r="I1998" t="str">
            <v>3482018</v>
          </cell>
          <cell r="J1998" t="str">
            <v>76.07</v>
          </cell>
        </row>
        <row r="1999">
          <cell r="I1999" t="str">
            <v>3482019</v>
          </cell>
          <cell r="J1999" t="str">
            <v>80.37</v>
          </cell>
        </row>
        <row r="2000">
          <cell r="I2000" t="str">
            <v>3522000</v>
          </cell>
          <cell r="J2000" t="str">
            <v>44.47</v>
          </cell>
        </row>
        <row r="2001">
          <cell r="I2001" t="str">
            <v>3522001</v>
          </cell>
          <cell r="J2001" t="str">
            <v>49.39</v>
          </cell>
        </row>
        <row r="2002">
          <cell r="I2002" t="str">
            <v>3522002</v>
          </cell>
          <cell r="J2002" t="str">
            <v>79.12</v>
          </cell>
        </row>
        <row r="2003">
          <cell r="I2003" t="str">
            <v>3522003</v>
          </cell>
          <cell r="J2003" t="str">
            <v>83.14</v>
          </cell>
        </row>
        <row r="2004">
          <cell r="I2004" t="str">
            <v>3522004</v>
          </cell>
          <cell r="J2004" t="str">
            <v>83.88</v>
          </cell>
        </row>
        <row r="2005">
          <cell r="I2005" t="str">
            <v>3522005</v>
          </cell>
          <cell r="J2005" t="str">
            <v>87.00</v>
          </cell>
        </row>
        <row r="2006">
          <cell r="I2006" t="str">
            <v>3522006</v>
          </cell>
          <cell r="J2006" t="str">
            <v>89.51</v>
          </cell>
        </row>
        <row r="2007">
          <cell r="I2007" t="str">
            <v>3522007</v>
          </cell>
          <cell r="J2007" t="str">
            <v>90.60</v>
          </cell>
        </row>
        <row r="2008">
          <cell r="I2008" t="str">
            <v>3522008</v>
          </cell>
          <cell r="J2008" t="str">
            <v>91.00</v>
          </cell>
        </row>
        <row r="2009">
          <cell r="I2009" t="str">
            <v>3522009</v>
          </cell>
          <cell r="J2009" t="str">
            <v>93.00</v>
          </cell>
        </row>
        <row r="2010">
          <cell r="I2010" t="str">
            <v>3522010</v>
          </cell>
          <cell r="J2010" t="str">
            <v>93.39</v>
          </cell>
        </row>
        <row r="2011">
          <cell r="I2011" t="str">
            <v>3522011</v>
          </cell>
          <cell r="J2011" t="str">
            <v>94.82</v>
          </cell>
        </row>
        <row r="2012">
          <cell r="I2012" t="str">
            <v>3522012</v>
          </cell>
          <cell r="J2012" t="str">
            <v>96.21</v>
          </cell>
        </row>
        <row r="2013">
          <cell r="I2013" t="str">
            <v>3522013</v>
          </cell>
          <cell r="J2013" t="str">
            <v>96.55</v>
          </cell>
        </row>
        <row r="2014">
          <cell r="I2014" t="str">
            <v>3522014</v>
          </cell>
          <cell r="J2014" t="str">
            <v>98.16</v>
          </cell>
        </row>
        <row r="2015">
          <cell r="I2015" t="str">
            <v>3522015</v>
          </cell>
          <cell r="J2015" t="str">
            <v>98.20</v>
          </cell>
        </row>
        <row r="2016">
          <cell r="I2016" t="str">
            <v>3522016</v>
          </cell>
          <cell r="J2016" t="str">
            <v>98.24</v>
          </cell>
        </row>
        <row r="2017">
          <cell r="I2017" t="str">
            <v>3522017</v>
          </cell>
          <cell r="J2017" t="str">
            <v>98.26</v>
          </cell>
        </row>
        <row r="2018">
          <cell r="I2018" t="str">
            <v>3522018</v>
          </cell>
          <cell r="J2018" t="str">
            <v>99.01</v>
          </cell>
        </row>
        <row r="2019">
          <cell r="I2019" t="str">
            <v>3562000</v>
          </cell>
          <cell r="J2019" t="str">
            <v>0.53</v>
          </cell>
        </row>
        <row r="2020">
          <cell r="I2020" t="str">
            <v>3562001</v>
          </cell>
          <cell r="J2020" t="str">
            <v>0.66</v>
          </cell>
        </row>
        <row r="2021">
          <cell r="I2021" t="str">
            <v>3562002</v>
          </cell>
          <cell r="J2021" t="str">
            <v>1.54</v>
          </cell>
        </row>
        <row r="2022">
          <cell r="I2022" t="str">
            <v>3562003</v>
          </cell>
          <cell r="J2022" t="str">
            <v>1.69</v>
          </cell>
        </row>
        <row r="2023">
          <cell r="I2023" t="str">
            <v>3562004</v>
          </cell>
          <cell r="J2023" t="str">
            <v>1.98</v>
          </cell>
        </row>
        <row r="2024">
          <cell r="I2024" t="str">
            <v>3562005</v>
          </cell>
          <cell r="J2024" t="str">
            <v>2.39</v>
          </cell>
        </row>
        <row r="2025">
          <cell r="I2025" t="str">
            <v>3562006</v>
          </cell>
          <cell r="J2025" t="str">
            <v>2.81</v>
          </cell>
        </row>
        <row r="2026">
          <cell r="I2026" t="str">
            <v>3562007</v>
          </cell>
          <cell r="J2026" t="str">
            <v>3.95</v>
          </cell>
        </row>
        <row r="2027">
          <cell r="I2027" t="str">
            <v>3562008</v>
          </cell>
          <cell r="J2027" t="str">
            <v>4.38</v>
          </cell>
        </row>
        <row r="2028">
          <cell r="I2028" t="str">
            <v>3562009</v>
          </cell>
          <cell r="J2028" t="str">
            <v>5.12</v>
          </cell>
        </row>
        <row r="2029">
          <cell r="I2029" t="str">
            <v>3562010</v>
          </cell>
          <cell r="J2029" t="str">
            <v>7.50</v>
          </cell>
        </row>
        <row r="2030">
          <cell r="I2030" t="str">
            <v>3562011</v>
          </cell>
          <cell r="J2030" t="str">
            <v>10.07</v>
          </cell>
        </row>
        <row r="2031">
          <cell r="I2031" t="str">
            <v>3562012</v>
          </cell>
          <cell r="J2031" t="str">
            <v>12.58</v>
          </cell>
        </row>
        <row r="2032">
          <cell r="I2032" t="str">
            <v>3562013</v>
          </cell>
          <cell r="J2032" t="str">
            <v>15.10</v>
          </cell>
        </row>
        <row r="2033">
          <cell r="I2033" t="str">
            <v>3562014</v>
          </cell>
          <cell r="J2033" t="str">
            <v>21.00</v>
          </cell>
        </row>
        <row r="2034">
          <cell r="I2034" t="str">
            <v>3562015</v>
          </cell>
          <cell r="J2034" t="str">
            <v>17.00</v>
          </cell>
        </row>
        <row r="2035">
          <cell r="I2035" t="str">
            <v>3562016</v>
          </cell>
          <cell r="J2035" t="str">
            <v>22.00</v>
          </cell>
        </row>
        <row r="2036">
          <cell r="I2036" t="str">
            <v>3562017</v>
          </cell>
          <cell r="J2036" t="str">
            <v>32.00</v>
          </cell>
        </row>
        <row r="2037">
          <cell r="I2037" t="str">
            <v>3562018</v>
          </cell>
          <cell r="J2037" t="str">
            <v>20.08</v>
          </cell>
        </row>
        <row r="2038">
          <cell r="I2038" t="str">
            <v>3602000</v>
          </cell>
          <cell r="J2038" t="str">
            <v>0.93</v>
          </cell>
        </row>
        <row r="2039">
          <cell r="I2039" t="str">
            <v>3602001</v>
          </cell>
          <cell r="J2039" t="str">
            <v>2.02</v>
          </cell>
        </row>
        <row r="2040">
          <cell r="I2040" t="str">
            <v>3602002</v>
          </cell>
          <cell r="J2040" t="str">
            <v>2.13</v>
          </cell>
        </row>
        <row r="2041">
          <cell r="I2041" t="str">
            <v>3602003</v>
          </cell>
          <cell r="J2041" t="str">
            <v>2.39</v>
          </cell>
        </row>
        <row r="2042">
          <cell r="I2042" t="str">
            <v>3602004</v>
          </cell>
          <cell r="J2042" t="str">
            <v>2.60</v>
          </cell>
        </row>
        <row r="2043">
          <cell r="I2043" t="str">
            <v>3602005</v>
          </cell>
          <cell r="J2043" t="str">
            <v>3.60</v>
          </cell>
        </row>
        <row r="2044">
          <cell r="I2044" t="str">
            <v>3602006</v>
          </cell>
          <cell r="J2044" t="str">
            <v>4.76</v>
          </cell>
        </row>
        <row r="2045">
          <cell r="I2045" t="str">
            <v>3602007</v>
          </cell>
          <cell r="J2045" t="str">
            <v>5.79</v>
          </cell>
        </row>
        <row r="2046">
          <cell r="I2046" t="str">
            <v>3602008</v>
          </cell>
          <cell r="J2046" t="str">
            <v>7.92</v>
          </cell>
        </row>
        <row r="2047">
          <cell r="I2047" t="str">
            <v>3602009</v>
          </cell>
          <cell r="J2047" t="str">
            <v>6.92</v>
          </cell>
        </row>
        <row r="2048">
          <cell r="I2048" t="str">
            <v>3602010</v>
          </cell>
          <cell r="J2048" t="str">
            <v>10.92</v>
          </cell>
        </row>
        <row r="2049">
          <cell r="I2049" t="str">
            <v>3602011</v>
          </cell>
          <cell r="J2049" t="str">
            <v>12.28</v>
          </cell>
        </row>
        <row r="2050">
          <cell r="I2050" t="str">
            <v>3602012</v>
          </cell>
          <cell r="J2050" t="str">
            <v>14.52</v>
          </cell>
        </row>
        <row r="2051">
          <cell r="I2051" t="str">
            <v>3602013</v>
          </cell>
          <cell r="J2051" t="str">
            <v>14.94</v>
          </cell>
        </row>
        <row r="2052">
          <cell r="I2052" t="str">
            <v>3602014</v>
          </cell>
          <cell r="J2052" t="str">
            <v>17.14</v>
          </cell>
        </row>
        <row r="2053">
          <cell r="I2053" t="str">
            <v>3602015</v>
          </cell>
          <cell r="J2053" t="str">
            <v>22.06</v>
          </cell>
        </row>
        <row r="2054">
          <cell r="I2054" t="str">
            <v>3602016</v>
          </cell>
          <cell r="J2054" t="str">
            <v>25.45</v>
          </cell>
        </row>
        <row r="2055">
          <cell r="I2055" t="str">
            <v>3602017</v>
          </cell>
          <cell r="J2055" t="str">
            <v>32.34</v>
          </cell>
        </row>
        <row r="2056">
          <cell r="I2056" t="str">
            <v>3602018</v>
          </cell>
          <cell r="J2056" t="str">
            <v>39.90</v>
          </cell>
        </row>
        <row r="2057">
          <cell r="I2057" t="str">
            <v>3602019</v>
          </cell>
          <cell r="J2057" t="str">
            <v>47.69</v>
          </cell>
        </row>
        <row r="2058">
          <cell r="I2058" t="str">
            <v>3642000</v>
          </cell>
          <cell r="J2058" t="str">
            <v>0.93</v>
          </cell>
        </row>
        <row r="2059">
          <cell r="I2059" t="str">
            <v>3642001</v>
          </cell>
          <cell r="J2059" t="str">
            <v>1.48</v>
          </cell>
        </row>
        <row r="2060">
          <cell r="I2060" t="str">
            <v>3642002</v>
          </cell>
          <cell r="J2060" t="str">
            <v>4.63</v>
          </cell>
        </row>
        <row r="2061">
          <cell r="I2061" t="str">
            <v>3642003</v>
          </cell>
          <cell r="J2061" t="str">
            <v>6.93</v>
          </cell>
        </row>
        <row r="2062">
          <cell r="I2062" t="str">
            <v>3642004</v>
          </cell>
          <cell r="J2062" t="str">
            <v>7.49</v>
          </cell>
        </row>
        <row r="2063">
          <cell r="I2063" t="str">
            <v>3642005</v>
          </cell>
          <cell r="J2063" t="str">
            <v>8.10</v>
          </cell>
        </row>
        <row r="2064">
          <cell r="I2064" t="str">
            <v>3642006</v>
          </cell>
          <cell r="J2064" t="str">
            <v>8.76</v>
          </cell>
        </row>
        <row r="2065">
          <cell r="I2065" t="str">
            <v>3642007</v>
          </cell>
          <cell r="J2065" t="str">
            <v>9.47</v>
          </cell>
        </row>
        <row r="2066">
          <cell r="I2066" t="str">
            <v>3642008</v>
          </cell>
          <cell r="J2066" t="str">
            <v>12.02</v>
          </cell>
        </row>
        <row r="2067">
          <cell r="I2067" t="str">
            <v>3642009</v>
          </cell>
          <cell r="J2067" t="str">
            <v>13.80</v>
          </cell>
        </row>
        <row r="2068">
          <cell r="I2068" t="str">
            <v>3642010</v>
          </cell>
          <cell r="J2068" t="str">
            <v>15.90</v>
          </cell>
        </row>
        <row r="2069">
          <cell r="I2069" t="str">
            <v>3642011</v>
          </cell>
          <cell r="J2069" t="str">
            <v>19.00</v>
          </cell>
        </row>
        <row r="2070">
          <cell r="I2070" t="str">
            <v>3642012</v>
          </cell>
          <cell r="J2070" t="str">
            <v>22.73</v>
          </cell>
        </row>
        <row r="2071">
          <cell r="I2071" t="str">
            <v>3642013</v>
          </cell>
          <cell r="J2071" t="str">
            <v>29.95</v>
          </cell>
        </row>
        <row r="2072">
          <cell r="I2072" t="str">
            <v>3642014</v>
          </cell>
          <cell r="J2072" t="str">
            <v>39.35</v>
          </cell>
        </row>
        <row r="2073">
          <cell r="I2073" t="str">
            <v>3642015</v>
          </cell>
          <cell r="J2073" t="str">
            <v>45.33</v>
          </cell>
        </row>
        <row r="2074">
          <cell r="I2074" t="str">
            <v>3642016</v>
          </cell>
          <cell r="J2074" t="str">
            <v>53.23</v>
          </cell>
        </row>
        <row r="2075">
          <cell r="I2075" t="str">
            <v>3642017</v>
          </cell>
          <cell r="J2075" t="str">
            <v>64.04</v>
          </cell>
        </row>
        <row r="2076">
          <cell r="I2076" t="str">
            <v>3642018</v>
          </cell>
          <cell r="J2076" t="str">
            <v>70.00</v>
          </cell>
        </row>
        <row r="2077">
          <cell r="I2077" t="str">
            <v>3682001</v>
          </cell>
          <cell r="J2077" t="str">
            <v>0.10</v>
          </cell>
        </row>
        <row r="2078">
          <cell r="I2078" t="str">
            <v>3682002</v>
          </cell>
          <cell r="J2078" t="str">
            <v>0.50</v>
          </cell>
        </row>
        <row r="2079">
          <cell r="I2079" t="str">
            <v>3682003</v>
          </cell>
          <cell r="J2079" t="str">
            <v>0.60</v>
          </cell>
        </row>
        <row r="2080">
          <cell r="I2080" t="str">
            <v>3682004</v>
          </cell>
          <cell r="J2080" t="str">
            <v>0.90</v>
          </cell>
        </row>
        <row r="2081">
          <cell r="I2081" t="str">
            <v>3682005</v>
          </cell>
          <cell r="J2081" t="str">
            <v>0.90</v>
          </cell>
        </row>
        <row r="2082">
          <cell r="I2082" t="str">
            <v>3682006</v>
          </cell>
          <cell r="J2082" t="str">
            <v>0.95</v>
          </cell>
        </row>
        <row r="2083">
          <cell r="I2083" t="str">
            <v>3682007</v>
          </cell>
          <cell r="J2083" t="str">
            <v>0.93</v>
          </cell>
        </row>
        <row r="2084">
          <cell r="I2084" t="str">
            <v>3682008</v>
          </cell>
          <cell r="J2084" t="str">
            <v>1.00</v>
          </cell>
        </row>
        <row r="2085">
          <cell r="I2085" t="str">
            <v>3682009</v>
          </cell>
          <cell r="J2085" t="str">
            <v>1.06</v>
          </cell>
        </row>
        <row r="2086">
          <cell r="I2086" t="str">
            <v>3682010</v>
          </cell>
          <cell r="J2086" t="str">
            <v>2.50</v>
          </cell>
        </row>
        <row r="2087">
          <cell r="I2087" t="str">
            <v>3682011</v>
          </cell>
          <cell r="J2087" t="str">
            <v>5.00</v>
          </cell>
        </row>
        <row r="2088">
          <cell r="I2088" t="str">
            <v>3682012</v>
          </cell>
          <cell r="J2088" t="str">
            <v>7.10</v>
          </cell>
        </row>
        <row r="2089">
          <cell r="I2089" t="str">
            <v>3682013</v>
          </cell>
          <cell r="J2089" t="str">
            <v>9.20</v>
          </cell>
        </row>
        <row r="2090">
          <cell r="I2090" t="str">
            <v>3682014</v>
          </cell>
          <cell r="J2090" t="str">
            <v>13.21</v>
          </cell>
        </row>
        <row r="2091">
          <cell r="I2091" t="str">
            <v>3682015</v>
          </cell>
          <cell r="J2091" t="str">
            <v>58.00</v>
          </cell>
        </row>
        <row r="2092">
          <cell r="I2092" t="str">
            <v>3682016</v>
          </cell>
          <cell r="J2092" t="str">
            <v>21.23</v>
          </cell>
        </row>
        <row r="2093">
          <cell r="I2093" t="str">
            <v>3682017</v>
          </cell>
          <cell r="J2093" t="str">
            <v>49.36</v>
          </cell>
        </row>
        <row r="2094">
          <cell r="I2094" t="str">
            <v>3682018</v>
          </cell>
          <cell r="J2094" t="str">
            <v>75.00</v>
          </cell>
        </row>
        <row r="2095">
          <cell r="I2095" t="str">
            <v>3722000</v>
          </cell>
          <cell r="J2095" t="str">
            <v>17.85</v>
          </cell>
        </row>
        <row r="2096">
          <cell r="I2096" t="str">
            <v>3722001</v>
          </cell>
          <cell r="J2096" t="str">
            <v>23.14</v>
          </cell>
        </row>
        <row r="2097">
          <cell r="I2097" t="str">
            <v>3722002</v>
          </cell>
          <cell r="J2097" t="str">
            <v>25.85</v>
          </cell>
        </row>
        <row r="2098">
          <cell r="I2098" t="str">
            <v>3722003</v>
          </cell>
          <cell r="J2098" t="str">
            <v>34.31</v>
          </cell>
        </row>
        <row r="2099">
          <cell r="I2099" t="str">
            <v>3722004</v>
          </cell>
          <cell r="J2099" t="str">
            <v>36.99</v>
          </cell>
        </row>
        <row r="2100">
          <cell r="I2100" t="str">
            <v>3722005</v>
          </cell>
          <cell r="J2100" t="str">
            <v>41.61</v>
          </cell>
        </row>
        <row r="2101">
          <cell r="I2101" t="str">
            <v>3722006</v>
          </cell>
          <cell r="J2101" t="str">
            <v>54.82</v>
          </cell>
        </row>
        <row r="2102">
          <cell r="I2102" t="str">
            <v>3722007</v>
          </cell>
          <cell r="J2102" t="str">
            <v>61.16</v>
          </cell>
        </row>
        <row r="2103">
          <cell r="I2103" t="str">
            <v>3722008</v>
          </cell>
          <cell r="J2103" t="str">
            <v>65.34</v>
          </cell>
        </row>
        <row r="2104">
          <cell r="I2104" t="str">
            <v>3722009</v>
          </cell>
          <cell r="J2104" t="str">
            <v>67.38</v>
          </cell>
        </row>
        <row r="2105">
          <cell r="I2105" t="str">
            <v>3722010</v>
          </cell>
          <cell r="J2105" t="str">
            <v>69.85</v>
          </cell>
        </row>
        <row r="2106">
          <cell r="I2106" t="str">
            <v>3722011</v>
          </cell>
          <cell r="J2106" t="str">
            <v>74.89</v>
          </cell>
        </row>
        <row r="2107">
          <cell r="I2107" t="str">
            <v>3722012</v>
          </cell>
          <cell r="J2107" t="str">
            <v>76.92</v>
          </cell>
        </row>
        <row r="2108">
          <cell r="I2108" t="str">
            <v>3722013</v>
          </cell>
          <cell r="J2108" t="str">
            <v>78.25</v>
          </cell>
        </row>
        <row r="2109">
          <cell r="I2109" t="str">
            <v>3722014</v>
          </cell>
          <cell r="J2109" t="str">
            <v>83.49</v>
          </cell>
        </row>
        <row r="2110">
          <cell r="I2110" t="str">
            <v>3722015</v>
          </cell>
          <cell r="J2110" t="str">
            <v>83.49</v>
          </cell>
        </row>
        <row r="2111">
          <cell r="I2111" t="str">
            <v>3722017</v>
          </cell>
          <cell r="J2111" t="str">
            <v>84.11</v>
          </cell>
        </row>
        <row r="2112">
          <cell r="I2112" t="str">
            <v>3722018</v>
          </cell>
          <cell r="J2112" t="str">
            <v>84.52</v>
          </cell>
        </row>
        <row r="2113">
          <cell r="I2113" t="str">
            <v>3762000</v>
          </cell>
          <cell r="J2113" t="str">
            <v>20.87</v>
          </cell>
        </row>
        <row r="2114">
          <cell r="I2114" t="str">
            <v>3762001</v>
          </cell>
          <cell r="J2114" t="str">
            <v>17.38</v>
          </cell>
        </row>
        <row r="2115">
          <cell r="I2115" t="str">
            <v>3762002</v>
          </cell>
          <cell r="J2115" t="str">
            <v>17.76</v>
          </cell>
        </row>
        <row r="2116">
          <cell r="I2116" t="str">
            <v>3762003</v>
          </cell>
          <cell r="J2116" t="str">
            <v>19.59</v>
          </cell>
        </row>
        <row r="2117">
          <cell r="I2117" t="str">
            <v>3762004</v>
          </cell>
          <cell r="J2117" t="str">
            <v>22.77</v>
          </cell>
        </row>
        <row r="2118">
          <cell r="I2118" t="str">
            <v>3762005</v>
          </cell>
          <cell r="J2118" t="str">
            <v>25.19</v>
          </cell>
        </row>
        <row r="2119">
          <cell r="I2119" t="str">
            <v>3762006</v>
          </cell>
          <cell r="J2119" t="str">
            <v>27.88</v>
          </cell>
        </row>
        <row r="2120">
          <cell r="I2120" t="str">
            <v>3762007</v>
          </cell>
          <cell r="J2120" t="str">
            <v>48.13</v>
          </cell>
        </row>
        <row r="2121">
          <cell r="I2121" t="str">
            <v>3762008</v>
          </cell>
          <cell r="J2121" t="str">
            <v>59.39</v>
          </cell>
        </row>
        <row r="2122">
          <cell r="I2122" t="str">
            <v>3762009</v>
          </cell>
          <cell r="J2122" t="str">
            <v>63.12</v>
          </cell>
        </row>
        <row r="2123">
          <cell r="I2123" t="str">
            <v>3762010</v>
          </cell>
          <cell r="J2123" t="str">
            <v>67.50</v>
          </cell>
        </row>
        <row r="2124">
          <cell r="I2124" t="str">
            <v>3762011</v>
          </cell>
          <cell r="J2124" t="str">
            <v>68.87</v>
          </cell>
        </row>
        <row r="2125">
          <cell r="I2125" t="str">
            <v>3762012</v>
          </cell>
          <cell r="J2125" t="str">
            <v>70.80</v>
          </cell>
        </row>
        <row r="2126">
          <cell r="I2126" t="str">
            <v>3762013</v>
          </cell>
          <cell r="J2126" t="str">
            <v>70.25</v>
          </cell>
        </row>
        <row r="2127">
          <cell r="I2127" t="str">
            <v>3762014</v>
          </cell>
          <cell r="J2127" t="str">
            <v>75.02</v>
          </cell>
        </row>
        <row r="2128">
          <cell r="I2128" t="str">
            <v>3762015</v>
          </cell>
          <cell r="J2128" t="str">
            <v>77.35</v>
          </cell>
        </row>
        <row r="2129">
          <cell r="I2129" t="str">
            <v>3762016</v>
          </cell>
          <cell r="J2129" t="str">
            <v>79.65</v>
          </cell>
        </row>
        <row r="2130">
          <cell r="I2130" t="str">
            <v>3762017</v>
          </cell>
          <cell r="J2130" t="str">
            <v>81.58</v>
          </cell>
        </row>
        <row r="2131">
          <cell r="I2131" t="str">
            <v>3762018</v>
          </cell>
          <cell r="J2131" t="str">
            <v>83.73</v>
          </cell>
        </row>
        <row r="2132">
          <cell r="I2132" t="str">
            <v>3762019</v>
          </cell>
          <cell r="J2132" t="str">
            <v>86.79</v>
          </cell>
        </row>
        <row r="2133">
          <cell r="I2133" t="str">
            <v>3802000</v>
          </cell>
          <cell r="J2133" t="str">
            <v>23.11</v>
          </cell>
        </row>
        <row r="2134">
          <cell r="I2134" t="str">
            <v>3802001</v>
          </cell>
          <cell r="J2134" t="str">
            <v>27.22</v>
          </cell>
        </row>
        <row r="2135">
          <cell r="I2135" t="str">
            <v>3802002</v>
          </cell>
          <cell r="J2135" t="str">
            <v>28.04</v>
          </cell>
        </row>
        <row r="2136">
          <cell r="I2136" t="str">
            <v>3802003</v>
          </cell>
          <cell r="J2136" t="str">
            <v>29.04</v>
          </cell>
        </row>
        <row r="2137">
          <cell r="I2137" t="str">
            <v>3802004</v>
          </cell>
          <cell r="J2137" t="str">
            <v>33.24</v>
          </cell>
        </row>
        <row r="2138">
          <cell r="I2138" t="str">
            <v>3802005</v>
          </cell>
          <cell r="J2138" t="str">
            <v>35.00</v>
          </cell>
        </row>
        <row r="2139">
          <cell r="I2139" t="str">
            <v>3802006</v>
          </cell>
          <cell r="J2139" t="str">
            <v>37.99</v>
          </cell>
        </row>
        <row r="2140">
          <cell r="I2140" t="str">
            <v>3802007</v>
          </cell>
          <cell r="J2140" t="str">
            <v>40.79</v>
          </cell>
        </row>
        <row r="2141">
          <cell r="I2141" t="str">
            <v>3802008</v>
          </cell>
          <cell r="J2141" t="str">
            <v>44.53</v>
          </cell>
        </row>
        <row r="2142">
          <cell r="I2142" t="str">
            <v>3802009</v>
          </cell>
          <cell r="J2142" t="str">
            <v>48.83</v>
          </cell>
        </row>
        <row r="2143">
          <cell r="I2143" t="str">
            <v>3802010</v>
          </cell>
          <cell r="J2143" t="str">
            <v>53.68</v>
          </cell>
        </row>
        <row r="2144">
          <cell r="I2144" t="str">
            <v>3802011</v>
          </cell>
          <cell r="J2144" t="str">
            <v>54.39</v>
          </cell>
        </row>
        <row r="2145">
          <cell r="I2145" t="str">
            <v>3802012</v>
          </cell>
          <cell r="J2145" t="str">
            <v>55.83</v>
          </cell>
        </row>
        <row r="2146">
          <cell r="I2146" t="str">
            <v>3802013</v>
          </cell>
          <cell r="J2146" t="str">
            <v>58.46</v>
          </cell>
        </row>
        <row r="2147">
          <cell r="I2147" t="str">
            <v>3802014</v>
          </cell>
          <cell r="J2147" t="str">
            <v>55.64</v>
          </cell>
        </row>
        <row r="2148">
          <cell r="I2148" t="str">
            <v>3802015</v>
          </cell>
          <cell r="J2148" t="str">
            <v>58.14</v>
          </cell>
        </row>
        <row r="2149">
          <cell r="I2149" t="str">
            <v>3802016</v>
          </cell>
          <cell r="J2149" t="str">
            <v>61.32</v>
          </cell>
        </row>
        <row r="2150">
          <cell r="I2150" t="str">
            <v>3802017</v>
          </cell>
          <cell r="J2150" t="str">
            <v>63.08</v>
          </cell>
        </row>
        <row r="2151">
          <cell r="I2151" t="str">
            <v>3802018</v>
          </cell>
          <cell r="J2151" t="str">
            <v>74.39</v>
          </cell>
        </row>
        <row r="2152">
          <cell r="I2152" t="str">
            <v>3842000</v>
          </cell>
          <cell r="J2152" t="str">
            <v>0.23</v>
          </cell>
        </row>
        <row r="2153">
          <cell r="I2153" t="str">
            <v>3842001</v>
          </cell>
          <cell r="J2153" t="str">
            <v>0.40</v>
          </cell>
        </row>
        <row r="2154">
          <cell r="I2154" t="str">
            <v>3842002</v>
          </cell>
          <cell r="J2154" t="str">
            <v>0.50</v>
          </cell>
        </row>
        <row r="2155">
          <cell r="I2155" t="str">
            <v>3842003</v>
          </cell>
          <cell r="J2155" t="str">
            <v>0.76</v>
          </cell>
        </row>
        <row r="2156">
          <cell r="I2156" t="str">
            <v>3842004</v>
          </cell>
          <cell r="J2156" t="str">
            <v>0.85</v>
          </cell>
        </row>
        <row r="2157">
          <cell r="I2157" t="str">
            <v>3842005</v>
          </cell>
          <cell r="J2157" t="str">
            <v>1.04</v>
          </cell>
        </row>
        <row r="2158">
          <cell r="I2158" t="str">
            <v>3842006</v>
          </cell>
          <cell r="J2158" t="str">
            <v>1.52</v>
          </cell>
        </row>
        <row r="2159">
          <cell r="I2159" t="str">
            <v>3842007</v>
          </cell>
          <cell r="J2159" t="str">
            <v>1.80</v>
          </cell>
        </row>
        <row r="2160">
          <cell r="I2160" t="str">
            <v>3842008</v>
          </cell>
          <cell r="J2160" t="str">
            <v>1.90</v>
          </cell>
        </row>
        <row r="2161">
          <cell r="I2161" t="str">
            <v>3842009</v>
          </cell>
          <cell r="J2161" t="str">
            <v>2.00</v>
          </cell>
        </row>
        <row r="2162">
          <cell r="I2162" t="str">
            <v>3842010</v>
          </cell>
          <cell r="J2162" t="str">
            <v>2.70</v>
          </cell>
        </row>
        <row r="2163">
          <cell r="I2163" t="str">
            <v>3842011</v>
          </cell>
          <cell r="J2163" t="str">
            <v>2.90</v>
          </cell>
        </row>
        <row r="2164">
          <cell r="I2164" t="str">
            <v>3842012</v>
          </cell>
          <cell r="J2164" t="str">
            <v>5.00</v>
          </cell>
        </row>
        <row r="2165">
          <cell r="I2165" t="str">
            <v>3842013</v>
          </cell>
          <cell r="J2165" t="str">
            <v>12.00</v>
          </cell>
        </row>
        <row r="2166">
          <cell r="I2166" t="str">
            <v>3842014</v>
          </cell>
          <cell r="J2166" t="str">
            <v>19.27</v>
          </cell>
        </row>
        <row r="2167">
          <cell r="I2167" t="str">
            <v>3842015</v>
          </cell>
          <cell r="J2167" t="str">
            <v>38.44</v>
          </cell>
        </row>
        <row r="2168">
          <cell r="I2168" t="str">
            <v>3842016</v>
          </cell>
          <cell r="J2168" t="str">
            <v>41.21</v>
          </cell>
        </row>
        <row r="2169">
          <cell r="I2169" t="str">
            <v>3842017</v>
          </cell>
          <cell r="J2169" t="str">
            <v>43.84</v>
          </cell>
        </row>
        <row r="2170">
          <cell r="I2170" t="str">
            <v>3842018</v>
          </cell>
          <cell r="J2170" t="str">
            <v>37.55</v>
          </cell>
        </row>
        <row r="2171">
          <cell r="I2171" t="str">
            <v>3842019</v>
          </cell>
          <cell r="J2171" t="str">
            <v>36.29</v>
          </cell>
        </row>
        <row r="2172">
          <cell r="I2172" t="str">
            <v>3882000</v>
          </cell>
          <cell r="J2172" t="str">
            <v>3.12</v>
          </cell>
        </row>
        <row r="2173">
          <cell r="I2173" t="str">
            <v>3882001</v>
          </cell>
          <cell r="J2173" t="str">
            <v>3.86</v>
          </cell>
        </row>
        <row r="2174">
          <cell r="I2174" t="str">
            <v>3882002</v>
          </cell>
          <cell r="J2174" t="str">
            <v>6.10</v>
          </cell>
        </row>
        <row r="2175">
          <cell r="I2175" t="str">
            <v>3882003</v>
          </cell>
          <cell r="J2175" t="str">
            <v>7.80</v>
          </cell>
        </row>
        <row r="2176">
          <cell r="I2176" t="str">
            <v>3882004</v>
          </cell>
          <cell r="J2176" t="str">
            <v>10.00</v>
          </cell>
        </row>
        <row r="2177">
          <cell r="I2177" t="str">
            <v>3882005</v>
          </cell>
          <cell r="J2177" t="str">
            <v>12.80</v>
          </cell>
        </row>
        <row r="2178">
          <cell r="I2178" t="str">
            <v>3882006</v>
          </cell>
          <cell r="J2178" t="str">
            <v>16.40</v>
          </cell>
        </row>
        <row r="2179">
          <cell r="I2179" t="str">
            <v>3882007</v>
          </cell>
          <cell r="J2179" t="str">
            <v>21.10</v>
          </cell>
        </row>
        <row r="2180">
          <cell r="I2180" t="str">
            <v>3882008</v>
          </cell>
          <cell r="J2180" t="str">
            <v>23.60</v>
          </cell>
        </row>
        <row r="2181">
          <cell r="I2181" t="str">
            <v>3882009</v>
          </cell>
          <cell r="J2181" t="str">
            <v>24.30</v>
          </cell>
        </row>
        <row r="2182">
          <cell r="I2182" t="str">
            <v>3882010</v>
          </cell>
          <cell r="J2182" t="str">
            <v>27.67</v>
          </cell>
        </row>
        <row r="2183">
          <cell r="I2183" t="str">
            <v>3882011</v>
          </cell>
          <cell r="J2183" t="str">
            <v>37.44</v>
          </cell>
        </row>
        <row r="2184">
          <cell r="I2184" t="str">
            <v>3882012</v>
          </cell>
          <cell r="J2184" t="str">
            <v>33.79</v>
          </cell>
        </row>
        <row r="2185">
          <cell r="I2185" t="str">
            <v>3882013</v>
          </cell>
          <cell r="J2185" t="str">
            <v>37.10</v>
          </cell>
        </row>
        <row r="2186">
          <cell r="I2186" t="str">
            <v>3882014</v>
          </cell>
          <cell r="J2186" t="str">
            <v>40.40</v>
          </cell>
        </row>
        <row r="2187">
          <cell r="I2187" t="str">
            <v>3882015</v>
          </cell>
          <cell r="J2187" t="str">
            <v>42.22</v>
          </cell>
        </row>
        <row r="2188">
          <cell r="I2188" t="str">
            <v>3882016</v>
          </cell>
          <cell r="J2188" t="str">
            <v>44.37</v>
          </cell>
        </row>
        <row r="2189">
          <cell r="I2189" t="str">
            <v>3882017</v>
          </cell>
          <cell r="J2189" t="str">
            <v>55.07</v>
          </cell>
        </row>
        <row r="2190">
          <cell r="I2190" t="str">
            <v>3922000</v>
          </cell>
          <cell r="J2190" t="str">
            <v>29.99</v>
          </cell>
        </row>
        <row r="2191">
          <cell r="I2191" t="str">
            <v>3922001</v>
          </cell>
          <cell r="J2191" t="str">
            <v>38.53</v>
          </cell>
        </row>
        <row r="2192">
          <cell r="I2192" t="str">
            <v>3922002</v>
          </cell>
          <cell r="J2192" t="str">
            <v>46.59</v>
          </cell>
        </row>
        <row r="2193">
          <cell r="I2193" t="str">
            <v>3922003</v>
          </cell>
          <cell r="J2193" t="str">
            <v>48.44</v>
          </cell>
        </row>
        <row r="2194">
          <cell r="I2194" t="str">
            <v>3922004</v>
          </cell>
          <cell r="J2194" t="str">
            <v>62.39</v>
          </cell>
        </row>
        <row r="2195">
          <cell r="I2195" t="str">
            <v>3922005</v>
          </cell>
          <cell r="J2195" t="str">
            <v>66.92</v>
          </cell>
        </row>
        <row r="2196">
          <cell r="I2196" t="str">
            <v>3922006</v>
          </cell>
          <cell r="J2196" t="str">
            <v>68.69</v>
          </cell>
        </row>
        <row r="2197">
          <cell r="I2197" t="str">
            <v>3922007</v>
          </cell>
          <cell r="J2197" t="str">
            <v>74.30</v>
          </cell>
        </row>
        <row r="2198">
          <cell r="I2198" t="str">
            <v>3922008</v>
          </cell>
          <cell r="J2198" t="str">
            <v>75.40</v>
          </cell>
        </row>
        <row r="2199">
          <cell r="I2199" t="str">
            <v>3922009</v>
          </cell>
          <cell r="J2199" t="str">
            <v>78.00</v>
          </cell>
        </row>
        <row r="2200">
          <cell r="I2200" t="str">
            <v>3922010</v>
          </cell>
          <cell r="J2200" t="str">
            <v>78.21</v>
          </cell>
        </row>
        <row r="2201">
          <cell r="I2201" t="str">
            <v>3922011</v>
          </cell>
          <cell r="J2201" t="str">
            <v>79.05</v>
          </cell>
        </row>
        <row r="2202">
          <cell r="I2202" t="str">
            <v>3922012</v>
          </cell>
          <cell r="J2202" t="str">
            <v>79.50</v>
          </cell>
        </row>
        <row r="2203">
          <cell r="I2203" t="str">
            <v>3922013</v>
          </cell>
          <cell r="J2203" t="str">
            <v>88.22</v>
          </cell>
        </row>
        <row r="2204">
          <cell r="I2204" t="str">
            <v>3922014</v>
          </cell>
          <cell r="J2204" t="str">
            <v>89.11</v>
          </cell>
        </row>
        <row r="2205">
          <cell r="I2205" t="str">
            <v>3922015</v>
          </cell>
          <cell r="J2205" t="str">
            <v>91.06</v>
          </cell>
        </row>
        <row r="2206">
          <cell r="I2206" t="str">
            <v>3922016</v>
          </cell>
          <cell r="J2206" t="str">
            <v>93.18</v>
          </cell>
        </row>
        <row r="2207">
          <cell r="I2207" t="str">
            <v>3922017</v>
          </cell>
          <cell r="J2207" t="str">
            <v>91.73</v>
          </cell>
        </row>
        <row r="2208">
          <cell r="I2208" t="str">
            <v>3922018</v>
          </cell>
          <cell r="J2208" t="str">
            <v>91.28</v>
          </cell>
        </row>
        <row r="2209">
          <cell r="I2209" t="str">
            <v>3922019</v>
          </cell>
          <cell r="J2209" t="str">
            <v>92.73</v>
          </cell>
        </row>
        <row r="2210">
          <cell r="I2210" t="str">
            <v>3982000</v>
          </cell>
          <cell r="J2210" t="str">
            <v>0.67</v>
          </cell>
        </row>
        <row r="2211">
          <cell r="I2211" t="str">
            <v>3982001</v>
          </cell>
          <cell r="J2211" t="str">
            <v>1.01</v>
          </cell>
        </row>
        <row r="2212">
          <cell r="I2212" t="str">
            <v>3982002</v>
          </cell>
          <cell r="J2212" t="str">
            <v>1.67</v>
          </cell>
        </row>
        <row r="2213">
          <cell r="I2213" t="str">
            <v>3982003</v>
          </cell>
          <cell r="J2213" t="str">
            <v>2.00</v>
          </cell>
        </row>
        <row r="2214">
          <cell r="I2214" t="str">
            <v>3982004</v>
          </cell>
          <cell r="J2214" t="str">
            <v>2.65</v>
          </cell>
        </row>
        <row r="2215">
          <cell r="I2215" t="str">
            <v>3982005</v>
          </cell>
          <cell r="J2215" t="str">
            <v>2.96</v>
          </cell>
        </row>
        <row r="2216">
          <cell r="I2216" t="str">
            <v>3982006</v>
          </cell>
          <cell r="J2216" t="str">
            <v>3.27</v>
          </cell>
        </row>
        <row r="2217">
          <cell r="I2217" t="str">
            <v>3982007</v>
          </cell>
          <cell r="J2217" t="str">
            <v>4.02</v>
          </cell>
        </row>
        <row r="2218">
          <cell r="I2218" t="str">
            <v>3982008</v>
          </cell>
          <cell r="J2218" t="str">
            <v>11.00</v>
          </cell>
        </row>
        <row r="2219">
          <cell r="I2219" t="str">
            <v>3982009</v>
          </cell>
          <cell r="J2219" t="str">
            <v>18.20</v>
          </cell>
        </row>
        <row r="2220">
          <cell r="I2220" t="str">
            <v>3982010</v>
          </cell>
          <cell r="J2220" t="str">
            <v>31.60</v>
          </cell>
        </row>
        <row r="2221">
          <cell r="I2221" t="str">
            <v>3982011</v>
          </cell>
          <cell r="J2221" t="str">
            <v>50.60</v>
          </cell>
        </row>
        <row r="2222">
          <cell r="I2222" t="str">
            <v>3982012</v>
          </cell>
          <cell r="J2222" t="str">
            <v>61.91</v>
          </cell>
        </row>
        <row r="2223">
          <cell r="I2223" t="str">
            <v>3982013</v>
          </cell>
          <cell r="J2223" t="str">
            <v>63.30</v>
          </cell>
        </row>
        <row r="2224">
          <cell r="I2224" t="str">
            <v>3982014</v>
          </cell>
          <cell r="J2224" t="str">
            <v>66.00</v>
          </cell>
        </row>
        <row r="2225">
          <cell r="I2225" t="str">
            <v>3982015</v>
          </cell>
          <cell r="J2225" t="str">
            <v>70.83</v>
          </cell>
        </row>
        <row r="2226">
          <cell r="I2226" t="str">
            <v>3982016</v>
          </cell>
          <cell r="J2226" t="str">
            <v>74.59</v>
          </cell>
        </row>
        <row r="2227">
          <cell r="I2227" t="str">
            <v>3982017</v>
          </cell>
          <cell r="J2227" t="str">
            <v>76.43</v>
          </cell>
        </row>
        <row r="2228">
          <cell r="I2228" t="str">
            <v>3982018</v>
          </cell>
          <cell r="J2228" t="str">
            <v>78.90</v>
          </cell>
        </row>
        <row r="2229">
          <cell r="I2229" t="str">
            <v>3982019</v>
          </cell>
          <cell r="J2229" t="str">
            <v>81.88</v>
          </cell>
        </row>
        <row r="2230">
          <cell r="I2230" t="str">
            <v>4002000</v>
          </cell>
          <cell r="J2230" t="str">
            <v>2.62</v>
          </cell>
        </row>
        <row r="2231">
          <cell r="I2231" t="str">
            <v>4002001</v>
          </cell>
          <cell r="J2231" t="str">
            <v>4.71</v>
          </cell>
        </row>
        <row r="2232">
          <cell r="I2232" t="str">
            <v>4002002</v>
          </cell>
          <cell r="J2232" t="str">
            <v>6.03</v>
          </cell>
        </row>
        <row r="2233">
          <cell r="I2233" t="str">
            <v>4002003</v>
          </cell>
          <cell r="J2233" t="str">
            <v>8.47</v>
          </cell>
        </row>
        <row r="2234">
          <cell r="I2234" t="str">
            <v>4002004</v>
          </cell>
          <cell r="J2234" t="str">
            <v>11.66</v>
          </cell>
        </row>
        <row r="2235">
          <cell r="I2235" t="str">
            <v>4002005</v>
          </cell>
          <cell r="J2235" t="str">
            <v>12.93</v>
          </cell>
        </row>
        <row r="2236">
          <cell r="I2236" t="str">
            <v>4002006</v>
          </cell>
          <cell r="J2236" t="str">
            <v>13.87</v>
          </cell>
        </row>
        <row r="2237">
          <cell r="I2237" t="str">
            <v>4002007</v>
          </cell>
          <cell r="J2237" t="str">
            <v>20.00</v>
          </cell>
        </row>
        <row r="2238">
          <cell r="I2238" t="str">
            <v>4002008</v>
          </cell>
          <cell r="J2238" t="str">
            <v>23.00</v>
          </cell>
        </row>
        <row r="2239">
          <cell r="I2239" t="str">
            <v>4002009</v>
          </cell>
          <cell r="J2239" t="str">
            <v>26.00</v>
          </cell>
        </row>
        <row r="2240">
          <cell r="I2240" t="str">
            <v>4002010</v>
          </cell>
          <cell r="J2240" t="str">
            <v>27.20</v>
          </cell>
        </row>
        <row r="2241">
          <cell r="I2241" t="str">
            <v>4002011</v>
          </cell>
          <cell r="J2241" t="str">
            <v>34.90</v>
          </cell>
        </row>
        <row r="2242">
          <cell r="I2242" t="str">
            <v>4002012</v>
          </cell>
          <cell r="J2242" t="str">
            <v>37.00</v>
          </cell>
        </row>
        <row r="2243">
          <cell r="I2243" t="str">
            <v>4002013</v>
          </cell>
          <cell r="J2243" t="str">
            <v>41.40</v>
          </cell>
        </row>
        <row r="2244">
          <cell r="I2244" t="str">
            <v>4002014</v>
          </cell>
          <cell r="J2244" t="str">
            <v>46.20</v>
          </cell>
        </row>
        <row r="2245">
          <cell r="I2245" t="str">
            <v>4002015</v>
          </cell>
          <cell r="J2245" t="str">
            <v>60.11</v>
          </cell>
        </row>
        <row r="2246">
          <cell r="I2246" t="str">
            <v>4002016</v>
          </cell>
          <cell r="J2246" t="str">
            <v>62.30</v>
          </cell>
        </row>
        <row r="2247">
          <cell r="I2247" t="str">
            <v>4002017</v>
          </cell>
          <cell r="J2247" t="str">
            <v>66.79</v>
          </cell>
        </row>
        <row r="2248">
          <cell r="I2248" t="str">
            <v>4042000</v>
          </cell>
          <cell r="J2248" t="str">
            <v>0.32</v>
          </cell>
        </row>
        <row r="2249">
          <cell r="I2249" t="str">
            <v>4042001</v>
          </cell>
          <cell r="J2249" t="str">
            <v>0.62</v>
          </cell>
        </row>
        <row r="2250">
          <cell r="I2250" t="str">
            <v>4042002</v>
          </cell>
          <cell r="J2250" t="str">
            <v>1.21</v>
          </cell>
        </row>
        <row r="2251">
          <cell r="I2251" t="str">
            <v>4042003</v>
          </cell>
          <cell r="J2251" t="str">
            <v>2.94</v>
          </cell>
        </row>
        <row r="2252">
          <cell r="I2252" t="str">
            <v>4042004</v>
          </cell>
          <cell r="J2252" t="str">
            <v>3.02</v>
          </cell>
        </row>
        <row r="2253">
          <cell r="I2253" t="str">
            <v>4042005</v>
          </cell>
          <cell r="J2253" t="str">
            <v>3.10</v>
          </cell>
        </row>
        <row r="2254">
          <cell r="I2254" t="str">
            <v>4042006</v>
          </cell>
          <cell r="J2254" t="str">
            <v>3.60</v>
          </cell>
        </row>
        <row r="2255">
          <cell r="I2255" t="str">
            <v>4042007</v>
          </cell>
          <cell r="J2255" t="str">
            <v>4.40</v>
          </cell>
        </row>
        <row r="2256">
          <cell r="I2256" t="str">
            <v>4042008</v>
          </cell>
          <cell r="J2256" t="str">
            <v>5.20</v>
          </cell>
        </row>
        <row r="2257">
          <cell r="I2257" t="str">
            <v>4042009</v>
          </cell>
          <cell r="J2257" t="str">
            <v>6.10</v>
          </cell>
        </row>
        <row r="2258">
          <cell r="I2258" t="str">
            <v>4042010</v>
          </cell>
          <cell r="J2258" t="str">
            <v>7.20</v>
          </cell>
        </row>
        <row r="2259">
          <cell r="I2259" t="str">
            <v>4042011</v>
          </cell>
          <cell r="J2259" t="str">
            <v>8.80</v>
          </cell>
        </row>
        <row r="2260">
          <cell r="I2260" t="str">
            <v>4042012</v>
          </cell>
          <cell r="J2260" t="str">
            <v>10.50</v>
          </cell>
        </row>
        <row r="2261">
          <cell r="I2261" t="str">
            <v>4042013</v>
          </cell>
          <cell r="J2261" t="str">
            <v>13.00</v>
          </cell>
        </row>
        <row r="2262">
          <cell r="I2262" t="str">
            <v>4042014</v>
          </cell>
          <cell r="J2262" t="str">
            <v>16.50</v>
          </cell>
        </row>
        <row r="2263">
          <cell r="I2263" t="str">
            <v>4042015</v>
          </cell>
          <cell r="J2263" t="str">
            <v>16.59</v>
          </cell>
        </row>
        <row r="2264">
          <cell r="I2264" t="str">
            <v>4042016</v>
          </cell>
          <cell r="J2264" t="str">
            <v>16.60</v>
          </cell>
        </row>
        <row r="2265">
          <cell r="I2265" t="str">
            <v>4042017</v>
          </cell>
          <cell r="J2265" t="str">
            <v>17.83</v>
          </cell>
        </row>
        <row r="2266">
          <cell r="I2266" t="str">
            <v>4042019</v>
          </cell>
          <cell r="J2266" t="str">
            <v>22.57</v>
          </cell>
        </row>
        <row r="2267">
          <cell r="I2267" t="str">
            <v>4082000</v>
          </cell>
          <cell r="J2267" t="str">
            <v>0.00</v>
          </cell>
        </row>
        <row r="2268">
          <cell r="I2268" t="str">
            <v>4082001</v>
          </cell>
          <cell r="J2268" t="str">
            <v>0.00</v>
          </cell>
        </row>
        <row r="2269">
          <cell r="I2269" t="str">
            <v>4082002</v>
          </cell>
          <cell r="J2269" t="str">
            <v>0.00</v>
          </cell>
        </row>
        <row r="2270">
          <cell r="I2270" t="str">
            <v>4082003</v>
          </cell>
          <cell r="J2270" t="str">
            <v>0.00</v>
          </cell>
        </row>
        <row r="2271">
          <cell r="I2271" t="str">
            <v>4082004</v>
          </cell>
          <cell r="J2271" t="str">
            <v>0.00</v>
          </cell>
        </row>
        <row r="2272">
          <cell r="I2272" t="str">
            <v>4082005</v>
          </cell>
          <cell r="J2272" t="str">
            <v>0.00</v>
          </cell>
        </row>
        <row r="2273">
          <cell r="I2273" t="str">
            <v>4082006</v>
          </cell>
          <cell r="J2273" t="str">
            <v>0.00</v>
          </cell>
        </row>
        <row r="2274">
          <cell r="I2274" t="str">
            <v>4082007</v>
          </cell>
          <cell r="J2274" t="str">
            <v>0.00</v>
          </cell>
        </row>
        <row r="2275">
          <cell r="I2275" t="str">
            <v>4082008</v>
          </cell>
          <cell r="J2275" t="str">
            <v>0.00</v>
          </cell>
        </row>
        <row r="2276">
          <cell r="I2276" t="str">
            <v>4082009</v>
          </cell>
          <cell r="J2276" t="str">
            <v>0.00</v>
          </cell>
        </row>
        <row r="2277">
          <cell r="I2277" t="str">
            <v>4082010</v>
          </cell>
          <cell r="J2277" t="str">
            <v>0.00</v>
          </cell>
        </row>
        <row r="2278">
          <cell r="I2278" t="str">
            <v>4082011</v>
          </cell>
          <cell r="J2278" t="str">
            <v>0.00</v>
          </cell>
        </row>
        <row r="2279">
          <cell r="I2279" t="str">
            <v>4082012</v>
          </cell>
          <cell r="J2279" t="str">
            <v>0.00</v>
          </cell>
        </row>
        <row r="2280">
          <cell r="I2280" t="str">
            <v>4102000</v>
          </cell>
          <cell r="J2280" t="str">
            <v>44.70</v>
          </cell>
        </row>
        <row r="2281">
          <cell r="I2281" t="str">
            <v>4102001</v>
          </cell>
          <cell r="J2281" t="str">
            <v>56.60</v>
          </cell>
        </row>
        <row r="2282">
          <cell r="I2282" t="str">
            <v>4102002</v>
          </cell>
          <cell r="J2282" t="str">
            <v>59.40</v>
          </cell>
        </row>
        <row r="2283">
          <cell r="I2283" t="str">
            <v>4102003</v>
          </cell>
          <cell r="J2283" t="str">
            <v>65.50</v>
          </cell>
        </row>
        <row r="2284">
          <cell r="I2284" t="str">
            <v>4102004</v>
          </cell>
          <cell r="J2284" t="str">
            <v>72.70</v>
          </cell>
        </row>
        <row r="2285">
          <cell r="I2285" t="str">
            <v>4102005</v>
          </cell>
          <cell r="J2285" t="str">
            <v>73.50</v>
          </cell>
        </row>
        <row r="2286">
          <cell r="I2286" t="str">
            <v>4102006</v>
          </cell>
          <cell r="J2286" t="str">
            <v>78.10</v>
          </cell>
        </row>
        <row r="2287">
          <cell r="I2287" t="str">
            <v>4102007</v>
          </cell>
          <cell r="J2287" t="str">
            <v>78.80</v>
          </cell>
        </row>
        <row r="2288">
          <cell r="I2288" t="str">
            <v>4102008</v>
          </cell>
          <cell r="J2288" t="str">
            <v>81.00</v>
          </cell>
        </row>
        <row r="2289">
          <cell r="I2289" t="str">
            <v>4102009</v>
          </cell>
          <cell r="J2289" t="str">
            <v>81.60</v>
          </cell>
        </row>
        <row r="2290">
          <cell r="I2290" t="str">
            <v>4102010</v>
          </cell>
          <cell r="J2290" t="str">
            <v>83.70</v>
          </cell>
        </row>
        <row r="2291">
          <cell r="I2291" t="str">
            <v>4102011</v>
          </cell>
          <cell r="J2291" t="str">
            <v>83.76</v>
          </cell>
        </row>
        <row r="2292">
          <cell r="I2292" t="str">
            <v>4102012</v>
          </cell>
          <cell r="J2292" t="str">
            <v>84.07</v>
          </cell>
        </row>
        <row r="2293">
          <cell r="I2293" t="str">
            <v>4102013</v>
          </cell>
          <cell r="J2293" t="str">
            <v>84.77</v>
          </cell>
        </row>
        <row r="2294">
          <cell r="I2294" t="str">
            <v>4102014</v>
          </cell>
          <cell r="J2294" t="str">
            <v>87.56</v>
          </cell>
        </row>
        <row r="2295">
          <cell r="I2295" t="str">
            <v>4102015</v>
          </cell>
          <cell r="J2295" t="str">
            <v>89.90</v>
          </cell>
        </row>
        <row r="2296">
          <cell r="I2296" t="str">
            <v>4102016</v>
          </cell>
          <cell r="J2296" t="str">
            <v>92.84</v>
          </cell>
        </row>
        <row r="2297">
          <cell r="I2297" t="str">
            <v>4102017</v>
          </cell>
          <cell r="J2297" t="str">
            <v>95.07</v>
          </cell>
        </row>
        <row r="2298">
          <cell r="I2298" t="str">
            <v>4102018</v>
          </cell>
          <cell r="J2298" t="str">
            <v>96.02</v>
          </cell>
        </row>
        <row r="2299">
          <cell r="I2299" t="str">
            <v>4102019</v>
          </cell>
          <cell r="J2299" t="str">
            <v>96.16</v>
          </cell>
        </row>
        <row r="2300">
          <cell r="I2300" t="str">
            <v>4142000</v>
          </cell>
          <cell r="J2300" t="str">
            <v>6.73</v>
          </cell>
        </row>
        <row r="2301">
          <cell r="I2301" t="str">
            <v>4142001</v>
          </cell>
          <cell r="J2301" t="str">
            <v>8.55</v>
          </cell>
        </row>
        <row r="2302">
          <cell r="I2302" t="str">
            <v>4142002</v>
          </cell>
          <cell r="J2302" t="str">
            <v>10.25</v>
          </cell>
        </row>
        <row r="2303">
          <cell r="I2303" t="str">
            <v>4142003</v>
          </cell>
          <cell r="J2303" t="str">
            <v>22.40</v>
          </cell>
        </row>
        <row r="2304">
          <cell r="I2304" t="str">
            <v>4142004</v>
          </cell>
          <cell r="J2304" t="str">
            <v>22.93</v>
          </cell>
        </row>
        <row r="2305">
          <cell r="I2305" t="str">
            <v>4142005</v>
          </cell>
          <cell r="J2305" t="str">
            <v>25.93</v>
          </cell>
        </row>
        <row r="2306">
          <cell r="I2306" t="str">
            <v>4142006</v>
          </cell>
          <cell r="J2306" t="str">
            <v>28.79</v>
          </cell>
        </row>
        <row r="2307">
          <cell r="I2307" t="str">
            <v>4142007</v>
          </cell>
          <cell r="J2307" t="str">
            <v>34.80</v>
          </cell>
        </row>
        <row r="2308">
          <cell r="I2308" t="str">
            <v>4142008</v>
          </cell>
          <cell r="J2308" t="str">
            <v>42.00</v>
          </cell>
        </row>
        <row r="2309">
          <cell r="I2309" t="str">
            <v>4142009</v>
          </cell>
          <cell r="J2309" t="str">
            <v>50.80</v>
          </cell>
        </row>
        <row r="2310">
          <cell r="I2310" t="str">
            <v>4142010</v>
          </cell>
          <cell r="J2310" t="str">
            <v>61.40</v>
          </cell>
        </row>
        <row r="2311">
          <cell r="I2311" t="str">
            <v>4142011</v>
          </cell>
          <cell r="J2311" t="str">
            <v>65.77</v>
          </cell>
        </row>
        <row r="2312">
          <cell r="I2312" t="str">
            <v>4142012</v>
          </cell>
          <cell r="J2312" t="str">
            <v>70.45</v>
          </cell>
        </row>
        <row r="2313">
          <cell r="I2313" t="str">
            <v>4142013</v>
          </cell>
          <cell r="J2313" t="str">
            <v>75.46</v>
          </cell>
        </row>
        <row r="2314">
          <cell r="I2314" t="str">
            <v>4142014</v>
          </cell>
          <cell r="J2314" t="str">
            <v>78.70</v>
          </cell>
        </row>
        <row r="2315">
          <cell r="I2315" t="str">
            <v>4142015</v>
          </cell>
          <cell r="J2315" t="str">
            <v>72.00</v>
          </cell>
        </row>
        <row r="2316">
          <cell r="I2316" t="str">
            <v>4142016</v>
          </cell>
          <cell r="J2316" t="str">
            <v>78.37</v>
          </cell>
        </row>
        <row r="2317">
          <cell r="I2317" t="str">
            <v>4142017</v>
          </cell>
          <cell r="J2317" t="str">
            <v>98.00</v>
          </cell>
        </row>
        <row r="2318">
          <cell r="I2318" t="str">
            <v>4142018</v>
          </cell>
          <cell r="J2318" t="str">
            <v>99.60</v>
          </cell>
        </row>
        <row r="2319">
          <cell r="I2319" t="str">
            <v>4142019</v>
          </cell>
          <cell r="J2319" t="str">
            <v>99.54</v>
          </cell>
        </row>
        <row r="2320">
          <cell r="I2320" t="str">
            <v>4172000</v>
          </cell>
          <cell r="J2320" t="str">
            <v>1.04</v>
          </cell>
        </row>
        <row r="2321">
          <cell r="I2321" t="str">
            <v>4172001</v>
          </cell>
          <cell r="J2321" t="str">
            <v>3.00</v>
          </cell>
        </row>
        <row r="2322">
          <cell r="I2322" t="str">
            <v>4172002</v>
          </cell>
          <cell r="J2322" t="str">
            <v>3.00</v>
          </cell>
        </row>
        <row r="2323">
          <cell r="I2323" t="str">
            <v>4172003</v>
          </cell>
          <cell r="J2323" t="str">
            <v>3.91</v>
          </cell>
        </row>
        <row r="2324">
          <cell r="I2324" t="str">
            <v>4172004</v>
          </cell>
          <cell r="J2324" t="str">
            <v>5.09</v>
          </cell>
        </row>
        <row r="2325">
          <cell r="I2325" t="str">
            <v>4172005</v>
          </cell>
          <cell r="J2325" t="str">
            <v>10.53</v>
          </cell>
        </row>
        <row r="2326">
          <cell r="I2326" t="str">
            <v>4172006</v>
          </cell>
          <cell r="J2326" t="str">
            <v>12.31</v>
          </cell>
        </row>
        <row r="2327">
          <cell r="I2327" t="str">
            <v>4172007</v>
          </cell>
          <cell r="J2327" t="str">
            <v>14.03</v>
          </cell>
        </row>
        <row r="2328">
          <cell r="I2328" t="str">
            <v>4172009</v>
          </cell>
          <cell r="J2328" t="str">
            <v>16.00</v>
          </cell>
        </row>
        <row r="2329">
          <cell r="I2329" t="str">
            <v>4172010</v>
          </cell>
          <cell r="J2329" t="str">
            <v>16.30</v>
          </cell>
        </row>
        <row r="2330">
          <cell r="I2330" t="str">
            <v>4172011</v>
          </cell>
          <cell r="J2330" t="str">
            <v>17.50</v>
          </cell>
        </row>
        <row r="2331">
          <cell r="I2331" t="str">
            <v>4172012</v>
          </cell>
          <cell r="J2331" t="str">
            <v>19.80</v>
          </cell>
        </row>
        <row r="2332">
          <cell r="I2332" t="str">
            <v>4172013</v>
          </cell>
          <cell r="J2332" t="str">
            <v>23.00</v>
          </cell>
        </row>
        <row r="2333">
          <cell r="I2333" t="str">
            <v>4172014</v>
          </cell>
          <cell r="J2333" t="str">
            <v>28.30</v>
          </cell>
        </row>
        <row r="2334">
          <cell r="I2334" t="str">
            <v>4172015</v>
          </cell>
          <cell r="J2334" t="str">
            <v>30.25</v>
          </cell>
        </row>
        <row r="2335">
          <cell r="I2335" t="str">
            <v>4172016</v>
          </cell>
          <cell r="J2335" t="str">
            <v>37.00</v>
          </cell>
        </row>
        <row r="2336">
          <cell r="I2336" t="str">
            <v>4172017</v>
          </cell>
          <cell r="J2336" t="str">
            <v>38.20</v>
          </cell>
        </row>
        <row r="2337">
          <cell r="I2337" t="str">
            <v>4182000</v>
          </cell>
          <cell r="J2337" t="str">
            <v>0.11</v>
          </cell>
        </row>
        <row r="2338">
          <cell r="I2338" t="str">
            <v>4182001</v>
          </cell>
          <cell r="J2338" t="str">
            <v>0.18</v>
          </cell>
        </row>
        <row r="2339">
          <cell r="I2339" t="str">
            <v>4182002</v>
          </cell>
          <cell r="J2339" t="str">
            <v>0.27</v>
          </cell>
        </row>
        <row r="2340">
          <cell r="I2340" t="str">
            <v>4182003</v>
          </cell>
          <cell r="J2340" t="str">
            <v>0.33</v>
          </cell>
        </row>
        <row r="2341">
          <cell r="I2341" t="str">
            <v>4182004</v>
          </cell>
          <cell r="J2341" t="str">
            <v>0.36</v>
          </cell>
        </row>
        <row r="2342">
          <cell r="I2342" t="str">
            <v>4182005</v>
          </cell>
          <cell r="J2342" t="str">
            <v>0.85</v>
          </cell>
        </row>
        <row r="2343">
          <cell r="I2343" t="str">
            <v>4182006</v>
          </cell>
          <cell r="J2343" t="str">
            <v>1.17</v>
          </cell>
        </row>
        <row r="2344">
          <cell r="I2344" t="str">
            <v>4182007</v>
          </cell>
          <cell r="J2344" t="str">
            <v>1.64</v>
          </cell>
        </row>
        <row r="2345">
          <cell r="I2345" t="str">
            <v>4182008</v>
          </cell>
          <cell r="J2345" t="str">
            <v>3.55</v>
          </cell>
        </row>
        <row r="2346">
          <cell r="I2346" t="str">
            <v>4182009</v>
          </cell>
          <cell r="J2346" t="str">
            <v>6.00</v>
          </cell>
        </row>
        <row r="2347">
          <cell r="I2347" t="str">
            <v>4182010</v>
          </cell>
          <cell r="J2347" t="str">
            <v>7.00</v>
          </cell>
        </row>
        <row r="2348">
          <cell r="I2348" t="str">
            <v>4182011</v>
          </cell>
          <cell r="J2348" t="str">
            <v>9.00</v>
          </cell>
        </row>
        <row r="2349">
          <cell r="I2349" t="str">
            <v>4182012</v>
          </cell>
          <cell r="J2349" t="str">
            <v>10.75</v>
          </cell>
        </row>
        <row r="2350">
          <cell r="I2350" t="str">
            <v>4182013</v>
          </cell>
          <cell r="J2350" t="str">
            <v>12.50</v>
          </cell>
        </row>
        <row r="2351">
          <cell r="I2351" t="str">
            <v>4182014</v>
          </cell>
          <cell r="J2351" t="str">
            <v>14.26</v>
          </cell>
        </row>
        <row r="2352">
          <cell r="I2352" t="str">
            <v>4182015</v>
          </cell>
          <cell r="J2352" t="str">
            <v>18.20</v>
          </cell>
        </row>
        <row r="2353">
          <cell r="I2353" t="str">
            <v>4182016</v>
          </cell>
          <cell r="J2353" t="str">
            <v>21.87</v>
          </cell>
        </row>
        <row r="2354">
          <cell r="I2354" t="str">
            <v>4182017</v>
          </cell>
          <cell r="J2354" t="str">
            <v>25.51</v>
          </cell>
        </row>
        <row r="2355">
          <cell r="I2355" t="str">
            <v>4192000</v>
          </cell>
          <cell r="J2355" t="str">
            <v>3.89</v>
          </cell>
        </row>
        <row r="2356">
          <cell r="I2356" t="str">
            <v>4192001</v>
          </cell>
          <cell r="J2356" t="str">
            <v>5.64</v>
          </cell>
        </row>
        <row r="2357">
          <cell r="I2357" t="str">
            <v>4192002</v>
          </cell>
          <cell r="J2357" t="str">
            <v>8.87</v>
          </cell>
        </row>
        <row r="2358">
          <cell r="I2358" t="str">
            <v>4192003</v>
          </cell>
          <cell r="J2358" t="str">
            <v>11.27</v>
          </cell>
        </row>
        <row r="2359">
          <cell r="I2359" t="str">
            <v>4192004</v>
          </cell>
          <cell r="J2359" t="str">
            <v>14.41</v>
          </cell>
        </row>
        <row r="2360">
          <cell r="I2360" t="str">
            <v>4192005</v>
          </cell>
          <cell r="J2360" t="str">
            <v>16.63</v>
          </cell>
        </row>
        <row r="2361">
          <cell r="I2361" t="str">
            <v>4192006</v>
          </cell>
          <cell r="J2361" t="str">
            <v>20.76</v>
          </cell>
        </row>
        <row r="2362">
          <cell r="I2362" t="str">
            <v>4192007</v>
          </cell>
          <cell r="J2362" t="str">
            <v>23.72</v>
          </cell>
        </row>
        <row r="2363">
          <cell r="I2363" t="str">
            <v>4192008</v>
          </cell>
          <cell r="J2363" t="str">
            <v>26.52</v>
          </cell>
        </row>
        <row r="2364">
          <cell r="I2364" t="str">
            <v>4192009</v>
          </cell>
          <cell r="J2364" t="str">
            <v>31.04</v>
          </cell>
        </row>
        <row r="2365">
          <cell r="I2365" t="str">
            <v>4192010</v>
          </cell>
          <cell r="J2365" t="str">
            <v>34.70</v>
          </cell>
        </row>
        <row r="2366">
          <cell r="I2366" t="str">
            <v>4192011</v>
          </cell>
          <cell r="J2366" t="str">
            <v>39.32</v>
          </cell>
        </row>
        <row r="2367">
          <cell r="I2367" t="str">
            <v>4192012</v>
          </cell>
          <cell r="J2367" t="str">
            <v>43.14</v>
          </cell>
        </row>
        <row r="2368">
          <cell r="I2368" t="str">
            <v>4192013</v>
          </cell>
          <cell r="J2368" t="str">
            <v>46.21</v>
          </cell>
        </row>
        <row r="2369">
          <cell r="I2369" t="str">
            <v>4192014</v>
          </cell>
          <cell r="J2369" t="str">
            <v>48.72</v>
          </cell>
        </row>
        <row r="2370">
          <cell r="I2370" t="str">
            <v>4192015</v>
          </cell>
          <cell r="J2370" t="str">
            <v>54.62</v>
          </cell>
        </row>
        <row r="2371">
          <cell r="I2371" t="str">
            <v>4192016</v>
          </cell>
          <cell r="J2371" t="str">
            <v>57.36</v>
          </cell>
        </row>
        <row r="2372">
          <cell r="I2372" t="str">
            <v>4192017</v>
          </cell>
          <cell r="J2372" t="str">
            <v>62.24</v>
          </cell>
        </row>
        <row r="2373">
          <cell r="I2373" t="str">
            <v>4192018</v>
          </cell>
          <cell r="J2373" t="str">
            <v>64.64</v>
          </cell>
        </row>
        <row r="2374">
          <cell r="I2374" t="str">
            <v>4192019</v>
          </cell>
          <cell r="J2374" t="str">
            <v>67.42</v>
          </cell>
        </row>
        <row r="2375">
          <cell r="I2375" t="str">
            <v>4222000</v>
          </cell>
          <cell r="J2375" t="str">
            <v>7.95</v>
          </cell>
        </row>
        <row r="2376">
          <cell r="I2376" t="str">
            <v>4222001</v>
          </cell>
          <cell r="J2376" t="str">
            <v>6.78</v>
          </cell>
        </row>
        <row r="2377">
          <cell r="I2377" t="str">
            <v>4222002</v>
          </cell>
          <cell r="J2377" t="str">
            <v>7.00</v>
          </cell>
        </row>
        <row r="2378">
          <cell r="I2378" t="str">
            <v>4222003</v>
          </cell>
          <cell r="J2378" t="str">
            <v>8.00</v>
          </cell>
        </row>
        <row r="2379">
          <cell r="I2379" t="str">
            <v>4222004</v>
          </cell>
          <cell r="J2379" t="str">
            <v>9.00</v>
          </cell>
        </row>
        <row r="2380">
          <cell r="I2380" t="str">
            <v>4222005</v>
          </cell>
          <cell r="J2380" t="str">
            <v>10.14</v>
          </cell>
        </row>
        <row r="2381">
          <cell r="I2381" t="str">
            <v>4222006</v>
          </cell>
          <cell r="J2381" t="str">
            <v>15.00</v>
          </cell>
        </row>
        <row r="2382">
          <cell r="I2382" t="str">
            <v>4222007</v>
          </cell>
          <cell r="J2382" t="str">
            <v>18.74</v>
          </cell>
        </row>
        <row r="2383">
          <cell r="I2383" t="str">
            <v>4222008</v>
          </cell>
          <cell r="J2383" t="str">
            <v>22.53</v>
          </cell>
        </row>
        <row r="2384">
          <cell r="I2384" t="str">
            <v>4222009</v>
          </cell>
          <cell r="J2384" t="str">
            <v>30.14</v>
          </cell>
        </row>
        <row r="2385">
          <cell r="I2385" t="str">
            <v>4222010</v>
          </cell>
          <cell r="J2385" t="str">
            <v>43.68</v>
          </cell>
        </row>
        <row r="2386">
          <cell r="I2386" t="str">
            <v>4222011</v>
          </cell>
          <cell r="J2386" t="str">
            <v>52.00</v>
          </cell>
        </row>
        <row r="2387">
          <cell r="I2387" t="str">
            <v>4222012</v>
          </cell>
          <cell r="J2387" t="str">
            <v>61.25</v>
          </cell>
        </row>
        <row r="2388">
          <cell r="I2388" t="str">
            <v>4222013</v>
          </cell>
          <cell r="J2388" t="str">
            <v>70.50</v>
          </cell>
        </row>
        <row r="2389">
          <cell r="I2389" t="str">
            <v>4222014</v>
          </cell>
          <cell r="J2389" t="str">
            <v>73.00</v>
          </cell>
        </row>
        <row r="2390">
          <cell r="I2390" t="str">
            <v>4222015</v>
          </cell>
          <cell r="J2390" t="str">
            <v>74.00</v>
          </cell>
        </row>
        <row r="2391">
          <cell r="I2391" t="str">
            <v>4222016</v>
          </cell>
          <cell r="J2391" t="str">
            <v>76.11</v>
          </cell>
        </row>
        <row r="2392">
          <cell r="I2392" t="str">
            <v>4222017</v>
          </cell>
          <cell r="J2392" t="str">
            <v>78.18</v>
          </cell>
        </row>
        <row r="2393">
          <cell r="I2393" t="str">
            <v>4262000</v>
          </cell>
          <cell r="J2393" t="str">
            <v>0.21</v>
          </cell>
        </row>
        <row r="2394">
          <cell r="I2394" t="str">
            <v>4262001</v>
          </cell>
          <cell r="J2394" t="str">
            <v>0.26</v>
          </cell>
        </row>
        <row r="2395">
          <cell r="I2395" t="str">
            <v>4262002</v>
          </cell>
          <cell r="J2395" t="str">
            <v>1.08</v>
          </cell>
        </row>
        <row r="2396">
          <cell r="I2396" t="str">
            <v>4262003</v>
          </cell>
          <cell r="J2396" t="str">
            <v>1.53</v>
          </cell>
        </row>
        <row r="2397">
          <cell r="I2397" t="str">
            <v>4262004</v>
          </cell>
          <cell r="J2397" t="str">
            <v>2.18</v>
          </cell>
        </row>
        <row r="2398">
          <cell r="I2398" t="str">
            <v>4262005</v>
          </cell>
          <cell r="J2398" t="str">
            <v>2.58</v>
          </cell>
        </row>
        <row r="2399">
          <cell r="I2399" t="str">
            <v>4262006</v>
          </cell>
          <cell r="J2399" t="str">
            <v>2.98</v>
          </cell>
        </row>
        <row r="2400">
          <cell r="I2400" t="str">
            <v>4262007</v>
          </cell>
          <cell r="J2400" t="str">
            <v>3.45</v>
          </cell>
        </row>
        <row r="2401">
          <cell r="I2401" t="str">
            <v>4262008</v>
          </cell>
          <cell r="J2401" t="str">
            <v>3.58</v>
          </cell>
        </row>
        <row r="2402">
          <cell r="I2402" t="str">
            <v>4262009</v>
          </cell>
          <cell r="J2402" t="str">
            <v>3.72</v>
          </cell>
        </row>
        <row r="2403">
          <cell r="I2403" t="str">
            <v>4262010</v>
          </cell>
          <cell r="J2403" t="str">
            <v>3.86</v>
          </cell>
        </row>
        <row r="2404">
          <cell r="I2404" t="str">
            <v>4262011</v>
          </cell>
          <cell r="J2404" t="str">
            <v>7.00</v>
          </cell>
        </row>
        <row r="2405">
          <cell r="I2405" t="str">
            <v>4262012</v>
          </cell>
          <cell r="J2405" t="str">
            <v>10.00</v>
          </cell>
        </row>
        <row r="2406">
          <cell r="I2406" t="str">
            <v>4262013</v>
          </cell>
          <cell r="J2406" t="str">
            <v>15.00</v>
          </cell>
        </row>
        <row r="2407">
          <cell r="I2407" t="str">
            <v>4262014</v>
          </cell>
          <cell r="J2407" t="str">
            <v>22.00</v>
          </cell>
        </row>
        <row r="2408">
          <cell r="I2408" t="str">
            <v>4262015</v>
          </cell>
          <cell r="J2408" t="str">
            <v>25.00</v>
          </cell>
        </row>
        <row r="2409">
          <cell r="I2409" t="str">
            <v>4262016</v>
          </cell>
          <cell r="J2409" t="str">
            <v>32.45</v>
          </cell>
        </row>
        <row r="2410">
          <cell r="I2410" t="str">
            <v>4262017</v>
          </cell>
          <cell r="J2410" t="str">
            <v>29.79</v>
          </cell>
        </row>
        <row r="2411">
          <cell r="I2411" t="str">
            <v>4282000</v>
          </cell>
          <cell r="J2411" t="str">
            <v>6.32</v>
          </cell>
        </row>
        <row r="2412">
          <cell r="I2412" t="str">
            <v>4282001</v>
          </cell>
          <cell r="J2412" t="str">
            <v>7.22</v>
          </cell>
        </row>
        <row r="2413">
          <cell r="I2413" t="str">
            <v>4282002</v>
          </cell>
          <cell r="J2413" t="str">
            <v>21.94</v>
          </cell>
        </row>
        <row r="2414">
          <cell r="I2414" t="str">
            <v>4282003</v>
          </cell>
          <cell r="J2414" t="str">
            <v>26.98</v>
          </cell>
        </row>
        <row r="2415">
          <cell r="I2415" t="str">
            <v>4282004</v>
          </cell>
          <cell r="J2415" t="str">
            <v>38.58</v>
          </cell>
        </row>
        <row r="2416">
          <cell r="I2416" t="str">
            <v>4282005</v>
          </cell>
          <cell r="J2416" t="str">
            <v>46.00</v>
          </cell>
        </row>
        <row r="2417">
          <cell r="I2417" t="str">
            <v>4282006</v>
          </cell>
          <cell r="J2417" t="str">
            <v>53.63</v>
          </cell>
        </row>
        <row r="2418">
          <cell r="I2418" t="str">
            <v>4282007</v>
          </cell>
          <cell r="J2418" t="str">
            <v>59.17</v>
          </cell>
        </row>
        <row r="2419">
          <cell r="I2419" t="str">
            <v>4282008</v>
          </cell>
          <cell r="J2419" t="str">
            <v>63.41</v>
          </cell>
        </row>
        <row r="2420">
          <cell r="I2420" t="str">
            <v>4282009</v>
          </cell>
          <cell r="J2420" t="str">
            <v>66.84</v>
          </cell>
        </row>
        <row r="2421">
          <cell r="I2421" t="str">
            <v>4282010</v>
          </cell>
          <cell r="J2421" t="str">
            <v>68.42</v>
          </cell>
        </row>
        <row r="2422">
          <cell r="I2422" t="str">
            <v>4282011</v>
          </cell>
          <cell r="J2422" t="str">
            <v>69.75</v>
          </cell>
        </row>
        <row r="2423">
          <cell r="I2423" t="str">
            <v>4282012</v>
          </cell>
          <cell r="J2423" t="str">
            <v>73.12</v>
          </cell>
        </row>
        <row r="2424">
          <cell r="I2424" t="str">
            <v>4282013</v>
          </cell>
          <cell r="J2424" t="str">
            <v>75.23</v>
          </cell>
        </row>
        <row r="2425">
          <cell r="I2425" t="str">
            <v>4282014</v>
          </cell>
          <cell r="J2425" t="str">
            <v>75.83</v>
          </cell>
        </row>
        <row r="2426">
          <cell r="I2426" t="str">
            <v>4282015</v>
          </cell>
          <cell r="J2426" t="str">
            <v>79.20</v>
          </cell>
        </row>
        <row r="2427">
          <cell r="I2427" t="str">
            <v>4282016</v>
          </cell>
          <cell r="J2427" t="str">
            <v>79.84</v>
          </cell>
        </row>
        <row r="2428">
          <cell r="I2428" t="str">
            <v>4282017</v>
          </cell>
          <cell r="J2428" t="str">
            <v>80.11</v>
          </cell>
        </row>
        <row r="2429">
          <cell r="I2429" t="str">
            <v>4282018</v>
          </cell>
          <cell r="J2429" t="str">
            <v>83.58</v>
          </cell>
        </row>
        <row r="2430">
          <cell r="I2430" t="str">
            <v>4282019</v>
          </cell>
          <cell r="J2430" t="str">
            <v>86.14</v>
          </cell>
        </row>
        <row r="2431">
          <cell r="I2431" t="str">
            <v>4302000</v>
          </cell>
          <cell r="J2431" t="str">
            <v>0.02</v>
          </cell>
        </row>
        <row r="2432">
          <cell r="I2432" t="str">
            <v>4302001</v>
          </cell>
          <cell r="J2432" t="str">
            <v>0.03</v>
          </cell>
        </row>
        <row r="2433">
          <cell r="I2433" t="str">
            <v>4302002</v>
          </cell>
          <cell r="J2433" t="str">
            <v>0.03</v>
          </cell>
        </row>
        <row r="2434">
          <cell r="I2434" t="str">
            <v>4302003</v>
          </cell>
          <cell r="J2434" t="str">
            <v>0.03</v>
          </cell>
        </row>
        <row r="2435">
          <cell r="I2435" t="str">
            <v>4302004</v>
          </cell>
          <cell r="J2435" t="str">
            <v>0.03</v>
          </cell>
        </row>
        <row r="2436">
          <cell r="I2436" t="str">
            <v>4302007</v>
          </cell>
          <cell r="J2436" t="str">
            <v>0.55</v>
          </cell>
        </row>
        <row r="2437">
          <cell r="I2437" t="str">
            <v>4302008</v>
          </cell>
          <cell r="J2437" t="str">
            <v>0.53</v>
          </cell>
        </row>
        <row r="2438">
          <cell r="I2438" t="str">
            <v>4302009</v>
          </cell>
          <cell r="J2438" t="str">
            <v>2.00</v>
          </cell>
        </row>
        <row r="2439">
          <cell r="I2439" t="str">
            <v>4302010</v>
          </cell>
          <cell r="J2439" t="str">
            <v>2.30</v>
          </cell>
        </row>
        <row r="2440">
          <cell r="I2440" t="str">
            <v>4302011</v>
          </cell>
          <cell r="J2440" t="str">
            <v>2.50</v>
          </cell>
        </row>
        <row r="2441">
          <cell r="I2441" t="str">
            <v>4302012</v>
          </cell>
          <cell r="J2441" t="str">
            <v>2.60</v>
          </cell>
        </row>
        <row r="2442">
          <cell r="I2442" t="str">
            <v>4302013</v>
          </cell>
          <cell r="J2442" t="str">
            <v>3.20</v>
          </cell>
        </row>
        <row r="2443">
          <cell r="I2443" t="str">
            <v>4302014</v>
          </cell>
          <cell r="J2443" t="str">
            <v>5.41</v>
          </cell>
        </row>
        <row r="2444">
          <cell r="I2444" t="str">
            <v>4302015</v>
          </cell>
          <cell r="J2444" t="str">
            <v>33.00</v>
          </cell>
        </row>
        <row r="2445">
          <cell r="I2445" t="str">
            <v>4302016</v>
          </cell>
          <cell r="J2445" t="str">
            <v>7.32</v>
          </cell>
        </row>
        <row r="2446">
          <cell r="I2446" t="str">
            <v>4302017</v>
          </cell>
          <cell r="J2446" t="str">
            <v>7.98</v>
          </cell>
        </row>
        <row r="2447">
          <cell r="I2447" t="str">
            <v>4322000</v>
          </cell>
          <cell r="J2447" t="str">
            <v>0.30</v>
          </cell>
        </row>
        <row r="2448">
          <cell r="I2448" t="str">
            <v>4322001</v>
          </cell>
          <cell r="J2448" t="str">
            <v>0.42</v>
          </cell>
        </row>
        <row r="2449">
          <cell r="I2449" t="str">
            <v>4322002</v>
          </cell>
          <cell r="J2449" t="str">
            <v>0.81</v>
          </cell>
        </row>
        <row r="2450">
          <cell r="I2450" t="str">
            <v>4322003</v>
          </cell>
          <cell r="J2450" t="str">
            <v>1.07</v>
          </cell>
        </row>
        <row r="2451">
          <cell r="I2451" t="str">
            <v>4322004</v>
          </cell>
          <cell r="J2451" t="str">
            <v>1.37</v>
          </cell>
        </row>
        <row r="2452">
          <cell r="I2452" t="str">
            <v>4322005</v>
          </cell>
          <cell r="J2452" t="str">
            <v>2.30</v>
          </cell>
        </row>
        <row r="2453">
          <cell r="I2453" t="str">
            <v>4322006</v>
          </cell>
          <cell r="J2453" t="str">
            <v>3.30</v>
          </cell>
        </row>
        <row r="2454">
          <cell r="I2454" t="str">
            <v>4322007</v>
          </cell>
          <cell r="J2454" t="str">
            <v>3.60</v>
          </cell>
        </row>
        <row r="2455">
          <cell r="I2455" t="str">
            <v>4322008</v>
          </cell>
          <cell r="J2455" t="str">
            <v>5.20</v>
          </cell>
        </row>
        <row r="2456">
          <cell r="I2456" t="str">
            <v>4322009</v>
          </cell>
          <cell r="J2456" t="str">
            <v>7.30</v>
          </cell>
        </row>
        <row r="2457">
          <cell r="I2457" t="str">
            <v>4322010</v>
          </cell>
          <cell r="J2457" t="str">
            <v>10.10</v>
          </cell>
        </row>
        <row r="2458">
          <cell r="I2458" t="str">
            <v>4322011</v>
          </cell>
          <cell r="J2458" t="str">
            <v>12.40</v>
          </cell>
        </row>
        <row r="2459">
          <cell r="I2459" t="str">
            <v>4322012</v>
          </cell>
          <cell r="J2459" t="str">
            <v>14.70</v>
          </cell>
        </row>
        <row r="2460">
          <cell r="I2460" t="str">
            <v>4322013</v>
          </cell>
          <cell r="J2460" t="str">
            <v>16.30</v>
          </cell>
        </row>
        <row r="2461">
          <cell r="I2461" t="str">
            <v>4322014</v>
          </cell>
          <cell r="J2461" t="str">
            <v>17.90</v>
          </cell>
        </row>
        <row r="2462">
          <cell r="I2462" t="str">
            <v>4322015</v>
          </cell>
          <cell r="J2462" t="str">
            <v>19.60</v>
          </cell>
        </row>
        <row r="2463">
          <cell r="I2463" t="str">
            <v>4322016</v>
          </cell>
          <cell r="J2463" t="str">
            <v>21.40</v>
          </cell>
        </row>
        <row r="2464">
          <cell r="I2464" t="str">
            <v>4322017</v>
          </cell>
          <cell r="J2464" t="str">
            <v>23.20</v>
          </cell>
        </row>
        <row r="2465">
          <cell r="I2465" t="str">
            <v>4322018</v>
          </cell>
          <cell r="J2465" t="str">
            <v>24.40</v>
          </cell>
        </row>
        <row r="2466">
          <cell r="I2466" t="str">
            <v>4322019</v>
          </cell>
          <cell r="J2466" t="str">
            <v>27.40</v>
          </cell>
        </row>
        <row r="2467">
          <cell r="I2467" t="str">
            <v>4342000</v>
          </cell>
          <cell r="J2467" t="str">
            <v>0.19</v>
          </cell>
        </row>
        <row r="2468">
          <cell r="I2468" t="str">
            <v>4342001</v>
          </cell>
          <cell r="J2468" t="str">
            <v>0.37</v>
          </cell>
        </row>
        <row r="2469">
          <cell r="I2469" t="str">
            <v>4342002</v>
          </cell>
          <cell r="J2469" t="str">
            <v>2.24</v>
          </cell>
        </row>
        <row r="2470">
          <cell r="I2470" t="str">
            <v>4342003</v>
          </cell>
          <cell r="J2470" t="str">
            <v>2.81</v>
          </cell>
        </row>
        <row r="2471">
          <cell r="I2471" t="str">
            <v>4342004</v>
          </cell>
          <cell r="J2471" t="str">
            <v>3.53</v>
          </cell>
        </row>
        <row r="2472">
          <cell r="I2472" t="str">
            <v>4342005</v>
          </cell>
          <cell r="J2472" t="str">
            <v>3.92</v>
          </cell>
        </row>
        <row r="2473">
          <cell r="I2473" t="str">
            <v>4342006</v>
          </cell>
          <cell r="J2473" t="str">
            <v>4.30</v>
          </cell>
        </row>
        <row r="2474">
          <cell r="I2474" t="str">
            <v>4342007</v>
          </cell>
          <cell r="J2474" t="str">
            <v>4.72</v>
          </cell>
        </row>
        <row r="2475">
          <cell r="I2475" t="str">
            <v>4342008</v>
          </cell>
          <cell r="J2475" t="str">
            <v>9.00</v>
          </cell>
        </row>
        <row r="2476">
          <cell r="I2476" t="str">
            <v>4342009</v>
          </cell>
          <cell r="J2476" t="str">
            <v>10.80</v>
          </cell>
        </row>
        <row r="2477">
          <cell r="I2477" t="str">
            <v>4342010</v>
          </cell>
          <cell r="J2477" t="str">
            <v>14.00</v>
          </cell>
        </row>
        <row r="2478">
          <cell r="I2478" t="str">
            <v>4342011</v>
          </cell>
          <cell r="J2478" t="str">
            <v>14.00</v>
          </cell>
        </row>
        <row r="2479">
          <cell r="I2479" t="str">
            <v>4342013</v>
          </cell>
          <cell r="J2479" t="str">
            <v>16.50</v>
          </cell>
        </row>
        <row r="2480">
          <cell r="I2480" t="str">
            <v>4342014</v>
          </cell>
          <cell r="J2480" t="str">
            <v>17.76</v>
          </cell>
        </row>
        <row r="2481">
          <cell r="I2481" t="str">
            <v>4342015</v>
          </cell>
          <cell r="J2481" t="str">
            <v>19.02</v>
          </cell>
        </row>
        <row r="2482">
          <cell r="I2482" t="str">
            <v>4342016</v>
          </cell>
          <cell r="J2482" t="str">
            <v>20.27</v>
          </cell>
        </row>
        <row r="2483">
          <cell r="I2483" t="str">
            <v>4342017</v>
          </cell>
          <cell r="J2483" t="str">
            <v>21.76</v>
          </cell>
        </row>
        <row r="2484">
          <cell r="I2484" t="str">
            <v>4382000</v>
          </cell>
          <cell r="J2484" t="str">
            <v>36.52</v>
          </cell>
        </row>
        <row r="2485">
          <cell r="I2485" t="str">
            <v>4382001</v>
          </cell>
          <cell r="J2485" t="str">
            <v>45.12</v>
          </cell>
        </row>
        <row r="2486">
          <cell r="I2486" t="str">
            <v>4382002</v>
          </cell>
          <cell r="J2486" t="str">
            <v>59.47</v>
          </cell>
        </row>
        <row r="2487">
          <cell r="I2487" t="str">
            <v>4382003</v>
          </cell>
          <cell r="J2487" t="str">
            <v>58.81</v>
          </cell>
        </row>
        <row r="2488">
          <cell r="I2488" t="str">
            <v>4382004</v>
          </cell>
          <cell r="J2488" t="str">
            <v>64.01</v>
          </cell>
        </row>
        <row r="2489">
          <cell r="I2489" t="str">
            <v>4382005</v>
          </cell>
          <cell r="J2489" t="str">
            <v>63.37</v>
          </cell>
        </row>
        <row r="2490">
          <cell r="I2490" t="str">
            <v>4382006</v>
          </cell>
          <cell r="J2490" t="str">
            <v>64.21</v>
          </cell>
        </row>
        <row r="2491">
          <cell r="I2491" t="str">
            <v>4382007</v>
          </cell>
          <cell r="J2491" t="str">
            <v>65.08</v>
          </cell>
        </row>
        <row r="2492">
          <cell r="I2492" t="str">
            <v>4382008</v>
          </cell>
          <cell r="J2492" t="str">
            <v>70.00</v>
          </cell>
        </row>
        <row r="2493">
          <cell r="I2493" t="str">
            <v>4382009</v>
          </cell>
          <cell r="J2493" t="str">
            <v>75.00</v>
          </cell>
        </row>
        <row r="2494">
          <cell r="I2494" t="str">
            <v>4382010</v>
          </cell>
          <cell r="J2494" t="str">
            <v>80.00</v>
          </cell>
        </row>
        <row r="2495">
          <cell r="I2495" t="str">
            <v>4382011</v>
          </cell>
          <cell r="J2495" t="str">
            <v>85.00</v>
          </cell>
        </row>
        <row r="2496">
          <cell r="I2496" t="str">
            <v>4382012</v>
          </cell>
          <cell r="J2496" t="str">
            <v>89.41</v>
          </cell>
        </row>
        <row r="2497">
          <cell r="I2497" t="str">
            <v>4382013</v>
          </cell>
          <cell r="J2497" t="str">
            <v>93.80</v>
          </cell>
        </row>
        <row r="2498">
          <cell r="I2498" t="str">
            <v>4382014</v>
          </cell>
          <cell r="J2498" t="str">
            <v>95.21</v>
          </cell>
        </row>
        <row r="2499">
          <cell r="I2499" t="str">
            <v>4382015</v>
          </cell>
          <cell r="J2499" t="str">
            <v>96.64</v>
          </cell>
        </row>
        <row r="2500">
          <cell r="I2500" t="str">
            <v>4382016</v>
          </cell>
          <cell r="J2500" t="str">
            <v>98.09</v>
          </cell>
        </row>
        <row r="2501">
          <cell r="I2501" t="str">
            <v>4382017</v>
          </cell>
          <cell r="J2501" t="str">
            <v>99.55</v>
          </cell>
        </row>
        <row r="2502">
          <cell r="I2502" t="str">
            <v>4402000</v>
          </cell>
          <cell r="J2502" t="str">
            <v>6.43</v>
          </cell>
        </row>
        <row r="2503">
          <cell r="I2503" t="str">
            <v>4402001</v>
          </cell>
          <cell r="J2503" t="str">
            <v>7.18</v>
          </cell>
        </row>
        <row r="2504">
          <cell r="I2504" t="str">
            <v>4402002</v>
          </cell>
          <cell r="J2504" t="str">
            <v>17.69</v>
          </cell>
        </row>
        <row r="2505">
          <cell r="I2505" t="str">
            <v>4402003</v>
          </cell>
          <cell r="J2505" t="str">
            <v>25.91</v>
          </cell>
        </row>
        <row r="2506">
          <cell r="I2506" t="str">
            <v>4402004</v>
          </cell>
          <cell r="J2506" t="str">
            <v>31.23</v>
          </cell>
        </row>
        <row r="2507">
          <cell r="I2507" t="str">
            <v>4402005</v>
          </cell>
          <cell r="J2507" t="str">
            <v>36.22</v>
          </cell>
        </row>
        <row r="2508">
          <cell r="I2508" t="str">
            <v>4402006</v>
          </cell>
          <cell r="J2508" t="str">
            <v>43.90</v>
          </cell>
        </row>
        <row r="2509">
          <cell r="I2509" t="str">
            <v>4402007</v>
          </cell>
          <cell r="J2509" t="str">
            <v>49.90</v>
          </cell>
        </row>
        <row r="2510">
          <cell r="I2510" t="str">
            <v>4402008</v>
          </cell>
          <cell r="J2510" t="str">
            <v>55.22</v>
          </cell>
        </row>
        <row r="2511">
          <cell r="I2511" t="str">
            <v>4402009</v>
          </cell>
          <cell r="J2511" t="str">
            <v>59.76</v>
          </cell>
        </row>
        <row r="2512">
          <cell r="I2512" t="str">
            <v>4402010</v>
          </cell>
          <cell r="J2512" t="str">
            <v>62.12</v>
          </cell>
        </row>
        <row r="2513">
          <cell r="I2513" t="str">
            <v>4402011</v>
          </cell>
          <cell r="J2513" t="str">
            <v>63.64</v>
          </cell>
        </row>
        <row r="2514">
          <cell r="I2514" t="str">
            <v>4402012</v>
          </cell>
          <cell r="J2514" t="str">
            <v>67.23</v>
          </cell>
        </row>
        <row r="2515">
          <cell r="I2515" t="str">
            <v>4402013</v>
          </cell>
          <cell r="J2515" t="str">
            <v>68.45</v>
          </cell>
        </row>
        <row r="2516">
          <cell r="I2516" t="str">
            <v>4402014</v>
          </cell>
          <cell r="J2516" t="str">
            <v>72.13</v>
          </cell>
        </row>
        <row r="2517">
          <cell r="I2517" t="str">
            <v>4402015</v>
          </cell>
          <cell r="J2517" t="str">
            <v>71.38</v>
          </cell>
        </row>
        <row r="2518">
          <cell r="I2518" t="str">
            <v>4402016</v>
          </cell>
          <cell r="J2518" t="str">
            <v>74.38</v>
          </cell>
        </row>
        <row r="2519">
          <cell r="I2519" t="str">
            <v>4402017</v>
          </cell>
          <cell r="J2519" t="str">
            <v>77.62</v>
          </cell>
        </row>
        <row r="2520">
          <cell r="I2520" t="str">
            <v>4402018</v>
          </cell>
          <cell r="J2520" t="str">
            <v>79.72</v>
          </cell>
        </row>
        <row r="2521">
          <cell r="I2521" t="str">
            <v>4402019</v>
          </cell>
          <cell r="J2521" t="str">
            <v>81.58</v>
          </cell>
        </row>
        <row r="2522">
          <cell r="I2522" t="str">
            <v>4422000</v>
          </cell>
          <cell r="J2522" t="str">
            <v>22.89</v>
          </cell>
        </row>
        <row r="2523">
          <cell r="I2523" t="str">
            <v>4422001</v>
          </cell>
          <cell r="J2523" t="str">
            <v>36.16</v>
          </cell>
        </row>
        <row r="2524">
          <cell r="I2524" t="str">
            <v>4422002</v>
          </cell>
          <cell r="J2524" t="str">
            <v>39.84</v>
          </cell>
        </row>
        <row r="2525">
          <cell r="I2525" t="str">
            <v>4422003</v>
          </cell>
          <cell r="J2525" t="str">
            <v>54.55</v>
          </cell>
        </row>
        <row r="2526">
          <cell r="I2526" t="str">
            <v>4422004</v>
          </cell>
          <cell r="J2526" t="str">
            <v>65.88</v>
          </cell>
        </row>
        <row r="2527">
          <cell r="I2527" t="str">
            <v>4422005</v>
          </cell>
          <cell r="J2527" t="str">
            <v>70.00</v>
          </cell>
        </row>
        <row r="2528">
          <cell r="I2528" t="str">
            <v>4422006</v>
          </cell>
          <cell r="J2528" t="str">
            <v>72.51</v>
          </cell>
        </row>
        <row r="2529">
          <cell r="I2529" t="str">
            <v>4422007</v>
          </cell>
          <cell r="J2529" t="str">
            <v>78.92</v>
          </cell>
        </row>
        <row r="2530">
          <cell r="I2530" t="str">
            <v>4422008</v>
          </cell>
          <cell r="J2530" t="str">
            <v>82.23</v>
          </cell>
        </row>
        <row r="2531">
          <cell r="I2531" t="str">
            <v>4422009</v>
          </cell>
          <cell r="J2531" t="str">
            <v>87.31</v>
          </cell>
        </row>
        <row r="2532">
          <cell r="I2532" t="str">
            <v>4422010</v>
          </cell>
          <cell r="J2532" t="str">
            <v>90.62</v>
          </cell>
        </row>
        <row r="2533">
          <cell r="I2533" t="str">
            <v>4422011</v>
          </cell>
          <cell r="J2533" t="str">
            <v>90.03</v>
          </cell>
        </row>
        <row r="2534">
          <cell r="I2534" t="str">
            <v>4422012</v>
          </cell>
          <cell r="J2534" t="str">
            <v>91.95</v>
          </cell>
        </row>
        <row r="2535">
          <cell r="I2535" t="str">
            <v>4422013</v>
          </cell>
          <cell r="J2535" t="str">
            <v>93.78</v>
          </cell>
        </row>
        <row r="2536">
          <cell r="I2536" t="str">
            <v>4422014</v>
          </cell>
          <cell r="J2536" t="str">
            <v>94.67</v>
          </cell>
        </row>
        <row r="2537">
          <cell r="I2537" t="str">
            <v>4422015</v>
          </cell>
          <cell r="J2537" t="str">
            <v>96.38</v>
          </cell>
        </row>
        <row r="2538">
          <cell r="I2538" t="str">
            <v>4422016</v>
          </cell>
          <cell r="J2538" t="str">
            <v>98.14</v>
          </cell>
        </row>
        <row r="2539">
          <cell r="I2539" t="str">
            <v>4422017</v>
          </cell>
          <cell r="J2539" t="str">
            <v>97.36</v>
          </cell>
        </row>
        <row r="2540">
          <cell r="I2540" t="str">
            <v>4422018</v>
          </cell>
          <cell r="J2540" t="str">
            <v>97.06</v>
          </cell>
        </row>
        <row r="2541">
          <cell r="I2541" t="str">
            <v>4462000</v>
          </cell>
          <cell r="J2541" t="str">
            <v>13.61</v>
          </cell>
        </row>
        <row r="2542">
          <cell r="I2542" t="str">
            <v>4462001</v>
          </cell>
          <cell r="J2542" t="str">
            <v>22.52</v>
          </cell>
        </row>
        <row r="2543">
          <cell r="I2543" t="str">
            <v>4462002</v>
          </cell>
          <cell r="J2543" t="str">
            <v>25.17</v>
          </cell>
        </row>
        <row r="2544">
          <cell r="I2544" t="str">
            <v>4462003</v>
          </cell>
          <cell r="J2544" t="str">
            <v>25.74</v>
          </cell>
        </row>
        <row r="2545">
          <cell r="I2545" t="str">
            <v>4462004</v>
          </cell>
          <cell r="J2545" t="str">
            <v>31.48</v>
          </cell>
        </row>
        <row r="2546">
          <cell r="I2546" t="str">
            <v>4462005</v>
          </cell>
          <cell r="J2546" t="str">
            <v>34.86</v>
          </cell>
        </row>
        <row r="2547">
          <cell r="I2547" t="str">
            <v>4462006</v>
          </cell>
          <cell r="J2547" t="str">
            <v>46.40</v>
          </cell>
        </row>
        <row r="2548">
          <cell r="I2548" t="str">
            <v>4462007</v>
          </cell>
          <cell r="J2548" t="str">
            <v>47.33</v>
          </cell>
        </row>
        <row r="2549">
          <cell r="I2549" t="str">
            <v>4462008</v>
          </cell>
          <cell r="J2549" t="str">
            <v>49.24</v>
          </cell>
        </row>
        <row r="2550">
          <cell r="I2550" t="str">
            <v>4462009</v>
          </cell>
          <cell r="J2550" t="str">
            <v>54.00</v>
          </cell>
        </row>
        <row r="2551">
          <cell r="I2551" t="str">
            <v>4462010</v>
          </cell>
          <cell r="J2551" t="str">
            <v>55.20</v>
          </cell>
        </row>
        <row r="2552">
          <cell r="I2552" t="str">
            <v>4462011</v>
          </cell>
          <cell r="J2552" t="str">
            <v>60.20</v>
          </cell>
        </row>
        <row r="2553">
          <cell r="I2553" t="str">
            <v>4462012</v>
          </cell>
          <cell r="J2553" t="str">
            <v>61.31</v>
          </cell>
        </row>
        <row r="2554">
          <cell r="I2554" t="str">
            <v>4462013</v>
          </cell>
          <cell r="J2554" t="str">
            <v>65.80</v>
          </cell>
        </row>
        <row r="2555">
          <cell r="I2555" t="str">
            <v>4462014</v>
          </cell>
          <cell r="J2555" t="str">
            <v>69.78</v>
          </cell>
        </row>
        <row r="2556">
          <cell r="I2556" t="str">
            <v>4462015</v>
          </cell>
          <cell r="J2556" t="str">
            <v>77.60</v>
          </cell>
        </row>
        <row r="2557">
          <cell r="I2557" t="str">
            <v>4462016</v>
          </cell>
          <cell r="J2557" t="str">
            <v>81.64</v>
          </cell>
        </row>
        <row r="2558">
          <cell r="I2558" t="str">
            <v>4462017</v>
          </cell>
          <cell r="J2558" t="str">
            <v>83.17</v>
          </cell>
        </row>
        <row r="2559">
          <cell r="I2559" t="str">
            <v>4462018</v>
          </cell>
          <cell r="J2559" t="str">
            <v>83.79</v>
          </cell>
        </row>
        <row r="2560">
          <cell r="I2560" t="str">
            <v>4462019</v>
          </cell>
          <cell r="J2560" t="str">
            <v>86.47</v>
          </cell>
        </row>
        <row r="2561">
          <cell r="I2561" t="str">
            <v>4502000</v>
          </cell>
          <cell r="J2561" t="str">
            <v>0.20</v>
          </cell>
        </row>
        <row r="2562">
          <cell r="I2562" t="str">
            <v>4502001</v>
          </cell>
          <cell r="J2562" t="str">
            <v>0.22</v>
          </cell>
        </row>
        <row r="2563">
          <cell r="I2563" t="str">
            <v>4502002</v>
          </cell>
          <cell r="J2563" t="str">
            <v>0.34</v>
          </cell>
        </row>
        <row r="2564">
          <cell r="I2564" t="str">
            <v>4502003</v>
          </cell>
          <cell r="J2564" t="str">
            <v>0.42</v>
          </cell>
        </row>
        <row r="2565">
          <cell r="I2565" t="str">
            <v>4502004</v>
          </cell>
          <cell r="J2565" t="str">
            <v>0.53</v>
          </cell>
        </row>
        <row r="2566">
          <cell r="I2566" t="str">
            <v>4502005</v>
          </cell>
          <cell r="J2566" t="str">
            <v>0.57</v>
          </cell>
        </row>
        <row r="2567">
          <cell r="I2567" t="str">
            <v>4502006</v>
          </cell>
          <cell r="J2567" t="str">
            <v>0.61</v>
          </cell>
        </row>
        <row r="2568">
          <cell r="I2568" t="str">
            <v>4502007</v>
          </cell>
          <cell r="J2568" t="str">
            <v>0.65</v>
          </cell>
        </row>
        <row r="2569">
          <cell r="I2569" t="str">
            <v>4502008</v>
          </cell>
          <cell r="J2569" t="str">
            <v>1.65</v>
          </cell>
        </row>
        <row r="2570">
          <cell r="I2570" t="str">
            <v>4502009</v>
          </cell>
          <cell r="J2570" t="str">
            <v>1.63</v>
          </cell>
        </row>
        <row r="2571">
          <cell r="I2571" t="str">
            <v>4502010</v>
          </cell>
          <cell r="J2571" t="str">
            <v>1.70</v>
          </cell>
        </row>
        <row r="2572">
          <cell r="I2572" t="str">
            <v>4502011</v>
          </cell>
          <cell r="J2572" t="str">
            <v>1.90</v>
          </cell>
        </row>
        <row r="2573">
          <cell r="I2573" t="str">
            <v>4502012</v>
          </cell>
          <cell r="J2573" t="str">
            <v>2.30</v>
          </cell>
        </row>
        <row r="2574">
          <cell r="I2574" t="str">
            <v>4502013</v>
          </cell>
          <cell r="J2574" t="str">
            <v>3.00</v>
          </cell>
        </row>
        <row r="2575">
          <cell r="I2575" t="str">
            <v>4502014</v>
          </cell>
          <cell r="J2575" t="str">
            <v>3.70</v>
          </cell>
        </row>
        <row r="2576">
          <cell r="I2576" t="str">
            <v>4502015</v>
          </cell>
          <cell r="J2576" t="str">
            <v>4.17</v>
          </cell>
        </row>
        <row r="2577">
          <cell r="I2577" t="str">
            <v>4502016</v>
          </cell>
          <cell r="J2577" t="str">
            <v>4.71</v>
          </cell>
        </row>
        <row r="2578">
          <cell r="I2578" t="str">
            <v>4542000</v>
          </cell>
          <cell r="J2578" t="str">
            <v>0.13</v>
          </cell>
        </row>
        <row r="2579">
          <cell r="I2579" t="str">
            <v>4542001</v>
          </cell>
          <cell r="J2579" t="str">
            <v>0.16</v>
          </cell>
        </row>
        <row r="2580">
          <cell r="I2580" t="str">
            <v>4542002</v>
          </cell>
          <cell r="J2580" t="str">
            <v>0.22</v>
          </cell>
        </row>
        <row r="2581">
          <cell r="I2581" t="str">
            <v>4542003</v>
          </cell>
          <cell r="J2581" t="str">
            <v>0.28</v>
          </cell>
        </row>
        <row r="2582">
          <cell r="I2582" t="str">
            <v>4542004</v>
          </cell>
          <cell r="J2582" t="str">
            <v>0.35</v>
          </cell>
        </row>
        <row r="2583">
          <cell r="I2583" t="str">
            <v>4542005</v>
          </cell>
          <cell r="J2583" t="str">
            <v>0.38</v>
          </cell>
        </row>
        <row r="2584">
          <cell r="I2584" t="str">
            <v>4542006</v>
          </cell>
          <cell r="J2584" t="str">
            <v>0.43</v>
          </cell>
        </row>
        <row r="2585">
          <cell r="I2585" t="str">
            <v>4542007</v>
          </cell>
          <cell r="J2585" t="str">
            <v>0.97</v>
          </cell>
        </row>
        <row r="2586">
          <cell r="I2586" t="str">
            <v>4542008</v>
          </cell>
          <cell r="J2586" t="str">
            <v>0.70</v>
          </cell>
        </row>
        <row r="2587">
          <cell r="I2587" t="str">
            <v>4542009</v>
          </cell>
          <cell r="J2587" t="str">
            <v>1.07</v>
          </cell>
        </row>
        <row r="2588">
          <cell r="I2588" t="str">
            <v>4542010</v>
          </cell>
          <cell r="J2588" t="str">
            <v>2.26</v>
          </cell>
        </row>
        <row r="2589">
          <cell r="I2589" t="str">
            <v>4542011</v>
          </cell>
          <cell r="J2589" t="str">
            <v>3.33</v>
          </cell>
        </row>
        <row r="2590">
          <cell r="I2590" t="str">
            <v>4542012</v>
          </cell>
          <cell r="J2590" t="str">
            <v>4.35</v>
          </cell>
        </row>
        <row r="2591">
          <cell r="I2591" t="str">
            <v>4542013</v>
          </cell>
          <cell r="J2591" t="str">
            <v>5.05</v>
          </cell>
        </row>
        <row r="2592">
          <cell r="I2592" t="str">
            <v>4542014</v>
          </cell>
          <cell r="J2592" t="str">
            <v>5.83</v>
          </cell>
        </row>
        <row r="2593">
          <cell r="I2593" t="str">
            <v>4542015</v>
          </cell>
          <cell r="J2593" t="str">
            <v>5.30</v>
          </cell>
        </row>
        <row r="2594">
          <cell r="I2594" t="str">
            <v>4542017</v>
          </cell>
          <cell r="J2594" t="str">
            <v>13.78</v>
          </cell>
        </row>
        <row r="2595">
          <cell r="I2595" t="str">
            <v>4582000</v>
          </cell>
          <cell r="J2595" t="str">
            <v>21.38</v>
          </cell>
        </row>
        <row r="2596">
          <cell r="I2596" t="str">
            <v>4582001</v>
          </cell>
          <cell r="J2596" t="str">
            <v>26.70</v>
          </cell>
        </row>
        <row r="2597">
          <cell r="I2597" t="str">
            <v>4582002</v>
          </cell>
          <cell r="J2597" t="str">
            <v>32.34</v>
          </cell>
        </row>
        <row r="2598">
          <cell r="I2598" t="str">
            <v>4582003</v>
          </cell>
          <cell r="J2598" t="str">
            <v>34.97</v>
          </cell>
        </row>
        <row r="2599">
          <cell r="I2599" t="str">
            <v>4582004</v>
          </cell>
          <cell r="J2599" t="str">
            <v>42.25</v>
          </cell>
        </row>
        <row r="2600">
          <cell r="I2600" t="str">
            <v>4582005</v>
          </cell>
          <cell r="J2600" t="str">
            <v>48.63</v>
          </cell>
        </row>
        <row r="2601">
          <cell r="I2601" t="str">
            <v>4582006</v>
          </cell>
          <cell r="J2601" t="str">
            <v>51.64</v>
          </cell>
        </row>
        <row r="2602">
          <cell r="I2602" t="str">
            <v>4582007</v>
          </cell>
          <cell r="J2602" t="str">
            <v>55.70</v>
          </cell>
        </row>
        <row r="2603">
          <cell r="I2603" t="str">
            <v>4582008</v>
          </cell>
          <cell r="J2603" t="str">
            <v>55.80</v>
          </cell>
        </row>
        <row r="2604">
          <cell r="I2604" t="str">
            <v>4582009</v>
          </cell>
          <cell r="J2604" t="str">
            <v>55.90</v>
          </cell>
        </row>
        <row r="2605">
          <cell r="I2605" t="str">
            <v>4582010</v>
          </cell>
          <cell r="J2605" t="str">
            <v>56.30</v>
          </cell>
        </row>
        <row r="2606">
          <cell r="I2606" t="str">
            <v>4582011</v>
          </cell>
          <cell r="J2606" t="str">
            <v>61.00</v>
          </cell>
        </row>
        <row r="2607">
          <cell r="I2607" t="str">
            <v>4582012</v>
          </cell>
          <cell r="J2607" t="str">
            <v>65.80</v>
          </cell>
        </row>
        <row r="2608">
          <cell r="I2608" t="str">
            <v>4582013</v>
          </cell>
          <cell r="J2608" t="str">
            <v>57.06</v>
          </cell>
        </row>
        <row r="2609">
          <cell r="I2609" t="str">
            <v>4582014</v>
          </cell>
          <cell r="J2609" t="str">
            <v>63.67</v>
          </cell>
        </row>
        <row r="2610">
          <cell r="I2610" t="str">
            <v>4582015</v>
          </cell>
          <cell r="J2610" t="str">
            <v>71.06</v>
          </cell>
        </row>
        <row r="2611">
          <cell r="I2611" t="str">
            <v>4582016</v>
          </cell>
          <cell r="J2611" t="str">
            <v>78.79</v>
          </cell>
        </row>
        <row r="2612">
          <cell r="I2612" t="str">
            <v>4582017</v>
          </cell>
          <cell r="J2612" t="str">
            <v>80.14</v>
          </cell>
        </row>
        <row r="2613">
          <cell r="I2613" t="str">
            <v>4582018</v>
          </cell>
          <cell r="J2613" t="str">
            <v>81.20</v>
          </cell>
        </row>
        <row r="2614">
          <cell r="I2614" t="str">
            <v>4582019</v>
          </cell>
          <cell r="J2614" t="str">
            <v>84.19</v>
          </cell>
        </row>
        <row r="2615">
          <cell r="I2615" t="str">
            <v>4622000</v>
          </cell>
          <cell r="J2615" t="str">
            <v>2.20</v>
          </cell>
        </row>
        <row r="2616">
          <cell r="I2616" t="str">
            <v>4622001</v>
          </cell>
          <cell r="J2616" t="str">
            <v>3.62</v>
          </cell>
        </row>
        <row r="2617">
          <cell r="I2617" t="str">
            <v>4622002</v>
          </cell>
          <cell r="J2617" t="str">
            <v>5.35</v>
          </cell>
        </row>
        <row r="2618">
          <cell r="I2618" t="str">
            <v>4622003</v>
          </cell>
          <cell r="J2618" t="str">
            <v>5.98</v>
          </cell>
        </row>
        <row r="2619">
          <cell r="I2619" t="str">
            <v>4622004</v>
          </cell>
          <cell r="J2619" t="str">
            <v>6.59</v>
          </cell>
        </row>
        <row r="2620">
          <cell r="I2620" t="str">
            <v>4622005</v>
          </cell>
          <cell r="J2620" t="str">
            <v>6.87</v>
          </cell>
        </row>
        <row r="2621">
          <cell r="I2621" t="str">
            <v>4622006</v>
          </cell>
          <cell r="J2621" t="str">
            <v>11.04</v>
          </cell>
        </row>
        <row r="2622">
          <cell r="I2622" t="str">
            <v>4622007</v>
          </cell>
          <cell r="J2622" t="str">
            <v>16.30</v>
          </cell>
        </row>
        <row r="2623">
          <cell r="I2623" t="str">
            <v>4622008</v>
          </cell>
          <cell r="J2623" t="str">
            <v>23.20</v>
          </cell>
        </row>
        <row r="2624">
          <cell r="I2624" t="str">
            <v>4622009</v>
          </cell>
          <cell r="J2624" t="str">
            <v>24.80</v>
          </cell>
        </row>
        <row r="2625">
          <cell r="I2625" t="str">
            <v>4622010</v>
          </cell>
          <cell r="J2625" t="str">
            <v>26.53</v>
          </cell>
        </row>
        <row r="2626">
          <cell r="I2626" t="str">
            <v>4622011</v>
          </cell>
          <cell r="J2626" t="str">
            <v>34.00</v>
          </cell>
        </row>
        <row r="2627">
          <cell r="I2627" t="str">
            <v>4622012</v>
          </cell>
          <cell r="J2627" t="str">
            <v>38.93</v>
          </cell>
        </row>
        <row r="2628">
          <cell r="I2628" t="str">
            <v>4622013</v>
          </cell>
          <cell r="J2628" t="str">
            <v>44.10</v>
          </cell>
        </row>
        <row r="2629">
          <cell r="I2629" t="str">
            <v>4622014</v>
          </cell>
          <cell r="J2629" t="str">
            <v>49.28</v>
          </cell>
        </row>
        <row r="2630">
          <cell r="I2630" t="str">
            <v>4622015</v>
          </cell>
          <cell r="J2630" t="str">
            <v>54.46</v>
          </cell>
        </row>
        <row r="2631">
          <cell r="I2631" t="str">
            <v>4622016</v>
          </cell>
          <cell r="J2631" t="str">
            <v>59.09</v>
          </cell>
        </row>
        <row r="2632">
          <cell r="I2632" t="str">
            <v>4622017</v>
          </cell>
          <cell r="J2632" t="str">
            <v>63.19</v>
          </cell>
        </row>
        <row r="2633">
          <cell r="I2633" t="str">
            <v>4662000</v>
          </cell>
          <cell r="J2633" t="str">
            <v>0.14</v>
          </cell>
        </row>
        <row r="2634">
          <cell r="I2634" t="str">
            <v>4662001</v>
          </cell>
          <cell r="J2634" t="str">
            <v>0.19</v>
          </cell>
        </row>
        <row r="2635">
          <cell r="I2635" t="str">
            <v>4662002</v>
          </cell>
          <cell r="J2635" t="str">
            <v>0.23</v>
          </cell>
        </row>
        <row r="2636">
          <cell r="I2636" t="str">
            <v>4662003</v>
          </cell>
          <cell r="J2636" t="str">
            <v>0.31</v>
          </cell>
        </row>
        <row r="2637">
          <cell r="I2637" t="str">
            <v>4662004</v>
          </cell>
          <cell r="J2637" t="str">
            <v>0.43</v>
          </cell>
        </row>
        <row r="2638">
          <cell r="I2638" t="str">
            <v>4662005</v>
          </cell>
          <cell r="J2638" t="str">
            <v>0.51</v>
          </cell>
        </row>
        <row r="2639">
          <cell r="I2639" t="str">
            <v>4662006</v>
          </cell>
          <cell r="J2639" t="str">
            <v>0.73</v>
          </cell>
        </row>
        <row r="2640">
          <cell r="I2640" t="str">
            <v>4662007</v>
          </cell>
          <cell r="J2640" t="str">
            <v>0.81</v>
          </cell>
        </row>
        <row r="2641">
          <cell r="I2641" t="str">
            <v>4662008</v>
          </cell>
          <cell r="J2641" t="str">
            <v>1.57</v>
          </cell>
        </row>
        <row r="2642">
          <cell r="I2642" t="str">
            <v>4662009</v>
          </cell>
          <cell r="J2642" t="str">
            <v>1.80</v>
          </cell>
        </row>
        <row r="2643">
          <cell r="I2643" t="str">
            <v>4662010</v>
          </cell>
          <cell r="J2643" t="str">
            <v>2.00</v>
          </cell>
        </row>
        <row r="2644">
          <cell r="I2644" t="str">
            <v>4662011</v>
          </cell>
          <cell r="J2644" t="str">
            <v>2.20</v>
          </cell>
        </row>
        <row r="2645">
          <cell r="I2645" t="str">
            <v>4662012</v>
          </cell>
          <cell r="J2645" t="str">
            <v>2.80</v>
          </cell>
        </row>
        <row r="2646">
          <cell r="I2646" t="str">
            <v>4662013</v>
          </cell>
          <cell r="J2646" t="str">
            <v>3.50</v>
          </cell>
        </row>
        <row r="2647">
          <cell r="I2647" t="str">
            <v>4662014</v>
          </cell>
          <cell r="J2647" t="str">
            <v>7.00</v>
          </cell>
        </row>
        <row r="2648">
          <cell r="I2648" t="str">
            <v>4662015</v>
          </cell>
          <cell r="J2648" t="str">
            <v>10.33</v>
          </cell>
        </row>
        <row r="2649">
          <cell r="I2649" t="str">
            <v>4662016</v>
          </cell>
          <cell r="J2649" t="str">
            <v>11.11</v>
          </cell>
        </row>
        <row r="2650">
          <cell r="I2650" t="str">
            <v>4662017</v>
          </cell>
          <cell r="J2650" t="str">
            <v>12.72</v>
          </cell>
        </row>
        <row r="2651">
          <cell r="I2651" t="str">
            <v>4702000</v>
          </cell>
          <cell r="J2651" t="str">
            <v>13.11</v>
          </cell>
        </row>
        <row r="2652">
          <cell r="I2652" t="str">
            <v>4702001</v>
          </cell>
          <cell r="J2652" t="str">
            <v>17.88</v>
          </cell>
        </row>
        <row r="2653">
          <cell r="I2653" t="str">
            <v>4702002</v>
          </cell>
          <cell r="J2653" t="str">
            <v>28.92</v>
          </cell>
        </row>
        <row r="2654">
          <cell r="I2654" t="str">
            <v>4702003</v>
          </cell>
          <cell r="J2654" t="str">
            <v>31.64</v>
          </cell>
        </row>
        <row r="2655">
          <cell r="I2655" t="str">
            <v>4702004</v>
          </cell>
          <cell r="J2655" t="str">
            <v>34.62</v>
          </cell>
        </row>
        <row r="2656">
          <cell r="I2656" t="str">
            <v>4702005</v>
          </cell>
          <cell r="J2656" t="str">
            <v>41.24</v>
          </cell>
        </row>
        <row r="2657">
          <cell r="I2657" t="str">
            <v>4702006</v>
          </cell>
          <cell r="J2657" t="str">
            <v>40.41</v>
          </cell>
        </row>
        <row r="2658">
          <cell r="I2658" t="str">
            <v>4702007</v>
          </cell>
          <cell r="J2658" t="str">
            <v>46.90</v>
          </cell>
        </row>
        <row r="2659">
          <cell r="I2659" t="str">
            <v>4702008</v>
          </cell>
          <cell r="J2659" t="str">
            <v>50.08</v>
          </cell>
        </row>
        <row r="2660">
          <cell r="I2660" t="str">
            <v>4702009</v>
          </cell>
          <cell r="J2660" t="str">
            <v>58.86</v>
          </cell>
        </row>
        <row r="2661">
          <cell r="I2661" t="str">
            <v>4702010</v>
          </cell>
          <cell r="J2661" t="str">
            <v>63.00</v>
          </cell>
        </row>
        <row r="2662">
          <cell r="I2662" t="str">
            <v>4702011</v>
          </cell>
          <cell r="J2662" t="str">
            <v>68.02</v>
          </cell>
        </row>
        <row r="2663">
          <cell r="I2663" t="str">
            <v>4702012</v>
          </cell>
          <cell r="J2663" t="str">
            <v>68.20</v>
          </cell>
        </row>
        <row r="2664">
          <cell r="I2664" t="str">
            <v>4702013</v>
          </cell>
          <cell r="J2664" t="str">
            <v>68.91</v>
          </cell>
        </row>
        <row r="2665">
          <cell r="I2665" t="str">
            <v>4702014</v>
          </cell>
          <cell r="J2665" t="str">
            <v>73.17</v>
          </cell>
        </row>
        <row r="2666">
          <cell r="I2666" t="str">
            <v>4702015</v>
          </cell>
          <cell r="J2666" t="str">
            <v>75.96</v>
          </cell>
        </row>
        <row r="2667">
          <cell r="I2667" t="str">
            <v>4702016</v>
          </cell>
          <cell r="J2667" t="str">
            <v>78.08</v>
          </cell>
        </row>
        <row r="2668">
          <cell r="I2668" t="str">
            <v>4702017</v>
          </cell>
          <cell r="J2668" t="str">
            <v>81.01</v>
          </cell>
        </row>
        <row r="2669">
          <cell r="I2669" t="str">
            <v>4702018</v>
          </cell>
          <cell r="J2669" t="str">
            <v>81.66</v>
          </cell>
        </row>
        <row r="2670">
          <cell r="I2670" t="str">
            <v>4702019</v>
          </cell>
          <cell r="J2670" t="str">
            <v>85.78</v>
          </cell>
        </row>
        <row r="2671">
          <cell r="I2671" t="str">
            <v>4742000</v>
          </cell>
          <cell r="J2671" t="str">
            <v>7.79</v>
          </cell>
        </row>
        <row r="2672">
          <cell r="I2672" t="str">
            <v>4742001</v>
          </cell>
          <cell r="J2672" t="str">
            <v>10.31</v>
          </cell>
        </row>
        <row r="2673">
          <cell r="I2673" t="str">
            <v>4742002</v>
          </cell>
          <cell r="J2673" t="str">
            <v>15.35</v>
          </cell>
        </row>
        <row r="2674">
          <cell r="I2674" t="str">
            <v>4742003</v>
          </cell>
          <cell r="J2674" t="str">
            <v>20.33</v>
          </cell>
        </row>
        <row r="2675">
          <cell r="I2675" t="str">
            <v>4742004</v>
          </cell>
          <cell r="J2675" t="str">
            <v>27.78</v>
          </cell>
        </row>
        <row r="2676">
          <cell r="I2676" t="str">
            <v>4742005</v>
          </cell>
          <cell r="J2676" t="str">
            <v>32.65</v>
          </cell>
        </row>
        <row r="2677">
          <cell r="I2677" t="str">
            <v>4742006</v>
          </cell>
          <cell r="J2677" t="str">
            <v>34.99</v>
          </cell>
        </row>
        <row r="2678">
          <cell r="I2678" t="str">
            <v>4742007</v>
          </cell>
          <cell r="J2678" t="str">
            <v>37.33</v>
          </cell>
        </row>
        <row r="2679">
          <cell r="I2679" t="str">
            <v>4742008</v>
          </cell>
          <cell r="J2679" t="str">
            <v>39.67</v>
          </cell>
        </row>
        <row r="2680">
          <cell r="I2680" t="str">
            <v>4742009</v>
          </cell>
          <cell r="J2680" t="str">
            <v>42.00</v>
          </cell>
        </row>
        <row r="2681">
          <cell r="I2681" t="str">
            <v>4782000</v>
          </cell>
          <cell r="J2681" t="str">
            <v>0.19</v>
          </cell>
        </row>
        <row r="2682">
          <cell r="I2682" t="str">
            <v>4782001</v>
          </cell>
          <cell r="J2682" t="str">
            <v>0.26</v>
          </cell>
        </row>
        <row r="2683">
          <cell r="I2683" t="str">
            <v>4782002</v>
          </cell>
          <cell r="J2683" t="str">
            <v>0.36</v>
          </cell>
        </row>
        <row r="2684">
          <cell r="I2684" t="str">
            <v>4782003</v>
          </cell>
          <cell r="J2684" t="str">
            <v>0.42</v>
          </cell>
        </row>
        <row r="2685">
          <cell r="I2685" t="str">
            <v>4782004</v>
          </cell>
          <cell r="J2685" t="str">
            <v>0.48</v>
          </cell>
        </row>
        <row r="2686">
          <cell r="I2686" t="str">
            <v>4782005</v>
          </cell>
          <cell r="J2686" t="str">
            <v>0.67</v>
          </cell>
        </row>
        <row r="2687">
          <cell r="I2687" t="str">
            <v>4782006</v>
          </cell>
          <cell r="J2687" t="str">
            <v>0.98</v>
          </cell>
        </row>
        <row r="2688">
          <cell r="I2688" t="str">
            <v>4782007</v>
          </cell>
          <cell r="J2688" t="str">
            <v>1.43</v>
          </cell>
        </row>
        <row r="2689">
          <cell r="I2689" t="str">
            <v>4782008</v>
          </cell>
          <cell r="J2689" t="str">
            <v>1.87</v>
          </cell>
        </row>
        <row r="2690">
          <cell r="I2690" t="str">
            <v>4782009</v>
          </cell>
          <cell r="J2690" t="str">
            <v>2.28</v>
          </cell>
        </row>
        <row r="2691">
          <cell r="I2691" t="str">
            <v>4782010</v>
          </cell>
          <cell r="J2691" t="str">
            <v>4.00</v>
          </cell>
        </row>
        <row r="2692">
          <cell r="I2692" t="str">
            <v>4782011</v>
          </cell>
          <cell r="J2692" t="str">
            <v>4.50</v>
          </cell>
        </row>
        <row r="2693">
          <cell r="I2693" t="str">
            <v>4782012</v>
          </cell>
          <cell r="J2693" t="str">
            <v>5.00</v>
          </cell>
        </row>
        <row r="2694">
          <cell r="I2694" t="str">
            <v>4782013</v>
          </cell>
          <cell r="J2694" t="str">
            <v>6.20</v>
          </cell>
        </row>
        <row r="2695">
          <cell r="I2695" t="str">
            <v>4782014</v>
          </cell>
          <cell r="J2695" t="str">
            <v>10.70</v>
          </cell>
        </row>
        <row r="2696">
          <cell r="I2696" t="str">
            <v>4782015</v>
          </cell>
          <cell r="J2696" t="str">
            <v>15.20</v>
          </cell>
        </row>
        <row r="2697">
          <cell r="I2697" t="str">
            <v>4782016</v>
          </cell>
          <cell r="J2697" t="str">
            <v>18.00</v>
          </cell>
        </row>
        <row r="2698">
          <cell r="I2698" t="str">
            <v>4782017</v>
          </cell>
          <cell r="J2698" t="str">
            <v>20.80</v>
          </cell>
        </row>
        <row r="2699">
          <cell r="I2699" t="str">
            <v>4802000</v>
          </cell>
          <cell r="J2699" t="str">
            <v>7.28</v>
          </cell>
        </row>
        <row r="2700">
          <cell r="I2700" t="str">
            <v>4802001</v>
          </cell>
          <cell r="J2700" t="str">
            <v>8.78</v>
          </cell>
        </row>
        <row r="2701">
          <cell r="I2701" t="str">
            <v>4802002</v>
          </cell>
          <cell r="J2701" t="str">
            <v>10.25</v>
          </cell>
        </row>
        <row r="2702">
          <cell r="I2702" t="str">
            <v>4802003</v>
          </cell>
          <cell r="J2702" t="str">
            <v>12.19</v>
          </cell>
        </row>
        <row r="2703">
          <cell r="I2703" t="str">
            <v>4802004</v>
          </cell>
          <cell r="J2703" t="str">
            <v>13.69</v>
          </cell>
        </row>
        <row r="2704">
          <cell r="I2704" t="str">
            <v>4802005</v>
          </cell>
          <cell r="J2704" t="str">
            <v>15.17</v>
          </cell>
        </row>
        <row r="2705">
          <cell r="I2705" t="str">
            <v>4802006</v>
          </cell>
          <cell r="J2705" t="str">
            <v>16.70</v>
          </cell>
        </row>
        <row r="2706">
          <cell r="I2706" t="str">
            <v>4802007</v>
          </cell>
          <cell r="J2706" t="str">
            <v>20.22</v>
          </cell>
        </row>
        <row r="2707">
          <cell r="I2707" t="str">
            <v>4802008</v>
          </cell>
          <cell r="J2707" t="str">
            <v>21.81</v>
          </cell>
        </row>
        <row r="2708">
          <cell r="I2708" t="str">
            <v>4802009</v>
          </cell>
          <cell r="J2708" t="str">
            <v>22.51</v>
          </cell>
        </row>
        <row r="2709">
          <cell r="I2709" t="str">
            <v>4802010</v>
          </cell>
          <cell r="J2709" t="str">
            <v>28.33</v>
          </cell>
        </row>
        <row r="2710">
          <cell r="I2710" t="str">
            <v>4802011</v>
          </cell>
          <cell r="J2710" t="str">
            <v>34.95</v>
          </cell>
        </row>
        <row r="2711">
          <cell r="I2711" t="str">
            <v>4802012</v>
          </cell>
          <cell r="J2711" t="str">
            <v>35.42</v>
          </cell>
        </row>
        <row r="2712">
          <cell r="I2712" t="str">
            <v>4802013</v>
          </cell>
          <cell r="J2712" t="str">
            <v>40.12</v>
          </cell>
        </row>
        <row r="2713">
          <cell r="I2713" t="str">
            <v>4802014</v>
          </cell>
          <cell r="J2713" t="str">
            <v>44.80</v>
          </cell>
        </row>
        <row r="2714">
          <cell r="I2714" t="str">
            <v>4802015</v>
          </cell>
          <cell r="J2714" t="str">
            <v>50.14</v>
          </cell>
        </row>
        <row r="2715">
          <cell r="I2715" t="str">
            <v>4802016</v>
          </cell>
          <cell r="J2715" t="str">
            <v>52.19</v>
          </cell>
        </row>
        <row r="2716">
          <cell r="I2716" t="str">
            <v>4802017</v>
          </cell>
          <cell r="J2716" t="str">
            <v>55.40</v>
          </cell>
        </row>
        <row r="2717">
          <cell r="I2717" t="str">
            <v>4802018</v>
          </cell>
          <cell r="J2717" t="str">
            <v>58.60</v>
          </cell>
        </row>
        <row r="2718">
          <cell r="I2718" t="str">
            <v>4802019</v>
          </cell>
          <cell r="J2718" t="str">
            <v>64.00</v>
          </cell>
        </row>
        <row r="2719">
          <cell r="I2719" t="str">
            <v>4842000</v>
          </cell>
          <cell r="J2719" t="str">
            <v>5.08</v>
          </cell>
        </row>
        <row r="2720">
          <cell r="I2720" t="str">
            <v>4842001</v>
          </cell>
          <cell r="J2720" t="str">
            <v>7.04</v>
          </cell>
        </row>
        <row r="2721">
          <cell r="I2721" t="str">
            <v>4842002</v>
          </cell>
          <cell r="J2721" t="str">
            <v>11.90</v>
          </cell>
        </row>
        <row r="2722">
          <cell r="I2722" t="str">
            <v>4842003</v>
          </cell>
          <cell r="J2722" t="str">
            <v>12.90</v>
          </cell>
        </row>
        <row r="2723">
          <cell r="I2723" t="str">
            <v>4842004</v>
          </cell>
          <cell r="J2723" t="str">
            <v>14.10</v>
          </cell>
        </row>
        <row r="2724">
          <cell r="I2724" t="str">
            <v>4842005</v>
          </cell>
          <cell r="J2724" t="str">
            <v>17.21</v>
          </cell>
        </row>
        <row r="2725">
          <cell r="I2725" t="str">
            <v>4842006</v>
          </cell>
          <cell r="J2725" t="str">
            <v>19.52</v>
          </cell>
        </row>
        <row r="2726">
          <cell r="I2726" t="str">
            <v>4842007</v>
          </cell>
          <cell r="J2726" t="str">
            <v>20.81</v>
          </cell>
        </row>
        <row r="2727">
          <cell r="I2727" t="str">
            <v>4842008</v>
          </cell>
          <cell r="J2727" t="str">
            <v>21.71</v>
          </cell>
        </row>
        <row r="2728">
          <cell r="I2728" t="str">
            <v>4842009</v>
          </cell>
          <cell r="J2728" t="str">
            <v>26.34</v>
          </cell>
        </row>
        <row r="2729">
          <cell r="I2729" t="str">
            <v>4842010</v>
          </cell>
          <cell r="J2729" t="str">
            <v>31.05</v>
          </cell>
        </row>
        <row r="2730">
          <cell r="I2730" t="str">
            <v>4842011</v>
          </cell>
          <cell r="J2730" t="str">
            <v>37.18</v>
          </cell>
        </row>
        <row r="2731">
          <cell r="I2731" t="str">
            <v>4842012</v>
          </cell>
          <cell r="J2731" t="str">
            <v>39.75</v>
          </cell>
        </row>
        <row r="2732">
          <cell r="I2732" t="str">
            <v>4842013</v>
          </cell>
          <cell r="J2732" t="str">
            <v>43.46</v>
          </cell>
        </row>
        <row r="2733">
          <cell r="I2733" t="str">
            <v>4842014</v>
          </cell>
          <cell r="J2733" t="str">
            <v>44.39</v>
          </cell>
        </row>
        <row r="2734">
          <cell r="I2734" t="str">
            <v>4842015</v>
          </cell>
          <cell r="J2734" t="str">
            <v>57.43</v>
          </cell>
        </row>
        <row r="2735">
          <cell r="I2735" t="str">
            <v>4842016</v>
          </cell>
          <cell r="J2735" t="str">
            <v>59.54</v>
          </cell>
        </row>
        <row r="2736">
          <cell r="I2736" t="str">
            <v>4842017</v>
          </cell>
          <cell r="J2736" t="str">
            <v>63.85</v>
          </cell>
        </row>
        <row r="2737">
          <cell r="I2737" t="str">
            <v>4842018</v>
          </cell>
          <cell r="J2737" t="str">
            <v>65.77</v>
          </cell>
        </row>
        <row r="2738">
          <cell r="I2738" t="str">
            <v>4842019</v>
          </cell>
          <cell r="J2738" t="str">
            <v>70.07</v>
          </cell>
        </row>
        <row r="2739">
          <cell r="I2739" t="str">
            <v>4922000</v>
          </cell>
          <cell r="J2739" t="str">
            <v>42.18</v>
          </cell>
        </row>
        <row r="2740">
          <cell r="I2740" t="str">
            <v>4922001</v>
          </cell>
          <cell r="J2740" t="str">
            <v>46.65</v>
          </cell>
        </row>
        <row r="2741">
          <cell r="I2741" t="str">
            <v>4922002</v>
          </cell>
          <cell r="J2741" t="str">
            <v>48.05</v>
          </cell>
        </row>
        <row r="2742">
          <cell r="I2742" t="str">
            <v>4922003</v>
          </cell>
          <cell r="J2742" t="str">
            <v>49.49</v>
          </cell>
        </row>
        <row r="2743">
          <cell r="I2743" t="str">
            <v>4922004</v>
          </cell>
          <cell r="J2743" t="str">
            <v>52.49</v>
          </cell>
        </row>
        <row r="2744">
          <cell r="I2744" t="str">
            <v>4922005</v>
          </cell>
          <cell r="J2744" t="str">
            <v>55.46</v>
          </cell>
        </row>
        <row r="2745">
          <cell r="I2745" t="str">
            <v>4922006</v>
          </cell>
          <cell r="J2745" t="str">
            <v>61.48</v>
          </cell>
        </row>
        <row r="2746">
          <cell r="I2746" t="str">
            <v>4922007</v>
          </cell>
          <cell r="J2746" t="str">
            <v>64.38</v>
          </cell>
        </row>
        <row r="2747">
          <cell r="I2747" t="str">
            <v>4922008</v>
          </cell>
          <cell r="J2747" t="str">
            <v>67.25</v>
          </cell>
        </row>
        <row r="2748">
          <cell r="I2748" t="str">
            <v>4922009</v>
          </cell>
          <cell r="J2748" t="str">
            <v>70.10</v>
          </cell>
        </row>
        <row r="2749">
          <cell r="I2749" t="str">
            <v>4922010</v>
          </cell>
          <cell r="J2749" t="str">
            <v>75.00</v>
          </cell>
        </row>
        <row r="2750">
          <cell r="I2750" t="str">
            <v>4922011</v>
          </cell>
          <cell r="J2750" t="str">
            <v>80.30</v>
          </cell>
        </row>
        <row r="2751">
          <cell r="I2751" t="str">
            <v>4922012</v>
          </cell>
          <cell r="J2751" t="str">
            <v>87.00</v>
          </cell>
        </row>
        <row r="2752">
          <cell r="I2752" t="str">
            <v>4922013</v>
          </cell>
          <cell r="J2752" t="str">
            <v>90.70</v>
          </cell>
        </row>
        <row r="2753">
          <cell r="I2753" t="str">
            <v>4922014</v>
          </cell>
          <cell r="J2753" t="str">
            <v>92.40</v>
          </cell>
        </row>
        <row r="2754">
          <cell r="I2754" t="str">
            <v>4922015</v>
          </cell>
          <cell r="J2754" t="str">
            <v>93.36</v>
          </cell>
        </row>
        <row r="2755">
          <cell r="I2755" t="str">
            <v>4922016</v>
          </cell>
          <cell r="J2755" t="str">
            <v>95.21</v>
          </cell>
        </row>
        <row r="2756">
          <cell r="I2756" t="str">
            <v>4922017</v>
          </cell>
          <cell r="J2756" t="str">
            <v>97.05</v>
          </cell>
        </row>
        <row r="2757">
          <cell r="I2757" t="str">
            <v>4962000</v>
          </cell>
          <cell r="J2757" t="str">
            <v>1.26</v>
          </cell>
        </row>
        <row r="2758">
          <cell r="I2758" t="str">
            <v>4962001</v>
          </cell>
          <cell r="J2758" t="str">
            <v>1.65</v>
          </cell>
        </row>
        <row r="2759">
          <cell r="I2759" t="str">
            <v>4962002</v>
          </cell>
          <cell r="J2759" t="str">
            <v>2.04</v>
          </cell>
        </row>
        <row r="2760">
          <cell r="I2760" t="str">
            <v>4962007</v>
          </cell>
          <cell r="J2760" t="str">
            <v>9.00</v>
          </cell>
        </row>
        <row r="2761">
          <cell r="I2761" t="str">
            <v>4962008</v>
          </cell>
          <cell r="J2761" t="str">
            <v>9.80</v>
          </cell>
        </row>
        <row r="2762">
          <cell r="I2762" t="str">
            <v>4962009</v>
          </cell>
          <cell r="J2762" t="str">
            <v>10.00</v>
          </cell>
        </row>
        <row r="2763">
          <cell r="I2763" t="str">
            <v>4962010</v>
          </cell>
          <cell r="J2763" t="str">
            <v>10.20</v>
          </cell>
        </row>
        <row r="2764">
          <cell r="I2764" t="str">
            <v>4962011</v>
          </cell>
          <cell r="J2764" t="str">
            <v>12.50</v>
          </cell>
        </row>
        <row r="2765">
          <cell r="I2765" t="str">
            <v>4962012</v>
          </cell>
          <cell r="J2765" t="str">
            <v>16.40</v>
          </cell>
        </row>
        <row r="2766">
          <cell r="I2766" t="str">
            <v>4962013</v>
          </cell>
          <cell r="J2766" t="str">
            <v>17.70</v>
          </cell>
        </row>
        <row r="2767">
          <cell r="I2767" t="str">
            <v>4962014</v>
          </cell>
          <cell r="J2767" t="str">
            <v>19.94</v>
          </cell>
        </row>
        <row r="2768">
          <cell r="I2768" t="str">
            <v>4962015</v>
          </cell>
          <cell r="J2768" t="str">
            <v>22.50</v>
          </cell>
        </row>
        <row r="2769">
          <cell r="I2769" t="str">
            <v>4962016</v>
          </cell>
          <cell r="J2769" t="str">
            <v>22.27</v>
          </cell>
        </row>
        <row r="2770">
          <cell r="I2770" t="str">
            <v>4962017</v>
          </cell>
          <cell r="J2770" t="str">
            <v>23.71</v>
          </cell>
        </row>
        <row r="2771">
          <cell r="I2771" t="str">
            <v>4962018</v>
          </cell>
          <cell r="J2771" t="str">
            <v>47.13</v>
          </cell>
        </row>
        <row r="2772">
          <cell r="I2772" t="str">
            <v>4962019</v>
          </cell>
          <cell r="J2772" t="str">
            <v>51.08</v>
          </cell>
        </row>
        <row r="2773">
          <cell r="I2773" t="str">
            <v>4982000</v>
          </cell>
          <cell r="J2773" t="str">
            <v>1.28</v>
          </cell>
        </row>
        <row r="2774">
          <cell r="I2774" t="str">
            <v>4982001</v>
          </cell>
          <cell r="J2774" t="str">
            <v>1.49</v>
          </cell>
        </row>
        <row r="2775">
          <cell r="I2775" t="str">
            <v>4982002</v>
          </cell>
          <cell r="J2775" t="str">
            <v>3.79</v>
          </cell>
        </row>
        <row r="2776">
          <cell r="I2776" t="str">
            <v>4982003</v>
          </cell>
          <cell r="J2776" t="str">
            <v>7.41</v>
          </cell>
        </row>
        <row r="2777">
          <cell r="I2777" t="str">
            <v>4982004</v>
          </cell>
          <cell r="J2777" t="str">
            <v>10.63</v>
          </cell>
        </row>
        <row r="2778">
          <cell r="I2778" t="str">
            <v>4982005</v>
          </cell>
          <cell r="J2778" t="str">
            <v>14.63</v>
          </cell>
        </row>
        <row r="2779">
          <cell r="I2779" t="str">
            <v>4982006</v>
          </cell>
          <cell r="J2779" t="str">
            <v>19.62</v>
          </cell>
        </row>
        <row r="2780">
          <cell r="I2780" t="str">
            <v>4982007</v>
          </cell>
          <cell r="J2780" t="str">
            <v>20.45</v>
          </cell>
        </row>
        <row r="2781">
          <cell r="I2781" t="str">
            <v>4982008</v>
          </cell>
          <cell r="J2781" t="str">
            <v>23.39</v>
          </cell>
        </row>
        <row r="2782">
          <cell r="I2782" t="str">
            <v>4982009</v>
          </cell>
          <cell r="J2782" t="str">
            <v>27.50</v>
          </cell>
        </row>
        <row r="2783">
          <cell r="I2783" t="str">
            <v>4982010</v>
          </cell>
          <cell r="J2783" t="str">
            <v>32.30</v>
          </cell>
        </row>
        <row r="2784">
          <cell r="I2784" t="str">
            <v>4982011</v>
          </cell>
          <cell r="J2784" t="str">
            <v>38.00</v>
          </cell>
        </row>
        <row r="2785">
          <cell r="I2785" t="str">
            <v>4982012</v>
          </cell>
          <cell r="J2785" t="str">
            <v>43.37</v>
          </cell>
        </row>
        <row r="2786">
          <cell r="I2786" t="str">
            <v>4982013</v>
          </cell>
          <cell r="J2786" t="str">
            <v>60.00</v>
          </cell>
        </row>
        <row r="2787">
          <cell r="I2787" t="str">
            <v>4982014</v>
          </cell>
          <cell r="J2787" t="str">
            <v>67.00</v>
          </cell>
        </row>
        <row r="2788">
          <cell r="I2788" t="str">
            <v>4982015</v>
          </cell>
          <cell r="J2788" t="str">
            <v>69.00</v>
          </cell>
        </row>
        <row r="2789">
          <cell r="I2789" t="str">
            <v>4982016</v>
          </cell>
          <cell r="J2789" t="str">
            <v>71.00</v>
          </cell>
        </row>
        <row r="2790">
          <cell r="I2790" t="str">
            <v>4982017</v>
          </cell>
          <cell r="J2790" t="str">
            <v>76.12</v>
          </cell>
        </row>
        <row r="2791">
          <cell r="I2791" t="str">
            <v>4992004</v>
          </cell>
          <cell r="J2791" t="str">
            <v>25.35</v>
          </cell>
        </row>
        <row r="2792">
          <cell r="I2792" t="str">
            <v>4992005</v>
          </cell>
          <cell r="J2792" t="str">
            <v>27.10</v>
          </cell>
        </row>
        <row r="2793">
          <cell r="I2793" t="str">
            <v>4992006</v>
          </cell>
          <cell r="J2793" t="str">
            <v>28.90</v>
          </cell>
        </row>
        <row r="2794">
          <cell r="I2794" t="str">
            <v>4992007</v>
          </cell>
          <cell r="J2794" t="str">
            <v>30.80</v>
          </cell>
        </row>
        <row r="2795">
          <cell r="I2795" t="str">
            <v>4992008</v>
          </cell>
          <cell r="J2795" t="str">
            <v>32.90</v>
          </cell>
        </row>
        <row r="2796">
          <cell r="I2796" t="str">
            <v>4992009</v>
          </cell>
          <cell r="J2796" t="str">
            <v>35.10</v>
          </cell>
        </row>
        <row r="2797">
          <cell r="I2797" t="str">
            <v>4992010</v>
          </cell>
          <cell r="J2797" t="str">
            <v>37.50</v>
          </cell>
        </row>
        <row r="2798">
          <cell r="I2798" t="str">
            <v>4992011</v>
          </cell>
          <cell r="J2798" t="str">
            <v>35.61</v>
          </cell>
        </row>
        <row r="2799">
          <cell r="I2799" t="str">
            <v>4992012</v>
          </cell>
          <cell r="J2799" t="str">
            <v>56.84</v>
          </cell>
        </row>
        <row r="2800">
          <cell r="I2800" t="str">
            <v>4992013</v>
          </cell>
          <cell r="J2800" t="str">
            <v>60.31</v>
          </cell>
        </row>
        <row r="2801">
          <cell r="I2801" t="str">
            <v>4992014</v>
          </cell>
          <cell r="J2801" t="str">
            <v>61.00</v>
          </cell>
        </row>
        <row r="2802">
          <cell r="I2802" t="str">
            <v>4992015</v>
          </cell>
          <cell r="J2802" t="str">
            <v>68.12</v>
          </cell>
        </row>
        <row r="2803">
          <cell r="I2803" t="str">
            <v>4992016</v>
          </cell>
          <cell r="J2803" t="str">
            <v>69.88</v>
          </cell>
        </row>
        <row r="2804">
          <cell r="I2804" t="str">
            <v>4992017</v>
          </cell>
          <cell r="J2804" t="str">
            <v>71.27</v>
          </cell>
        </row>
        <row r="2805">
          <cell r="I2805" t="str">
            <v>4992018</v>
          </cell>
          <cell r="J2805" t="str">
            <v>71.52</v>
          </cell>
        </row>
        <row r="2806">
          <cell r="I2806" t="str">
            <v>4992019</v>
          </cell>
          <cell r="J2806" t="str">
            <v>73.48</v>
          </cell>
        </row>
        <row r="2807">
          <cell r="I2807" t="str">
            <v>5002006</v>
          </cell>
          <cell r="J2807" t="str">
            <v>25.91</v>
          </cell>
        </row>
        <row r="2808">
          <cell r="I2808" t="str">
            <v>5002007</v>
          </cell>
          <cell r="J2808" t="str">
            <v>20.43</v>
          </cell>
        </row>
        <row r="2809">
          <cell r="I2809" t="str">
            <v>5002008</v>
          </cell>
          <cell r="J2809" t="str">
            <v>20.32</v>
          </cell>
        </row>
        <row r="2810">
          <cell r="I2810" t="str">
            <v>5002009</v>
          </cell>
          <cell r="J2810" t="str">
            <v>20.26</v>
          </cell>
        </row>
        <row r="2811">
          <cell r="I2811" t="str">
            <v>5002010</v>
          </cell>
          <cell r="J2811" t="str">
            <v>35.00</v>
          </cell>
        </row>
        <row r="2812">
          <cell r="I2812" t="str">
            <v>5002011</v>
          </cell>
          <cell r="J2812" t="str">
            <v>54.55</v>
          </cell>
        </row>
        <row r="2813">
          <cell r="I2813" t="str">
            <v>5042000</v>
          </cell>
          <cell r="J2813" t="str">
            <v>0.69</v>
          </cell>
        </row>
        <row r="2814">
          <cell r="I2814" t="str">
            <v>5042001</v>
          </cell>
          <cell r="J2814" t="str">
            <v>1.37</v>
          </cell>
        </row>
        <row r="2815">
          <cell r="I2815" t="str">
            <v>5042002</v>
          </cell>
          <cell r="J2815" t="str">
            <v>2.37</v>
          </cell>
        </row>
        <row r="2816">
          <cell r="I2816" t="str">
            <v>5042003</v>
          </cell>
          <cell r="J2816" t="str">
            <v>3.35</v>
          </cell>
        </row>
        <row r="2817">
          <cell r="I2817" t="str">
            <v>5042004</v>
          </cell>
          <cell r="J2817" t="str">
            <v>11.61</v>
          </cell>
        </row>
        <row r="2818">
          <cell r="I2818" t="str">
            <v>5042005</v>
          </cell>
          <cell r="J2818" t="str">
            <v>15.08</v>
          </cell>
        </row>
        <row r="2819">
          <cell r="I2819" t="str">
            <v>5042006</v>
          </cell>
          <cell r="J2819" t="str">
            <v>19.77</v>
          </cell>
        </row>
        <row r="2820">
          <cell r="I2820" t="str">
            <v>5042007</v>
          </cell>
          <cell r="J2820" t="str">
            <v>21.50</v>
          </cell>
        </row>
        <row r="2821">
          <cell r="I2821" t="str">
            <v>5042008</v>
          </cell>
          <cell r="J2821" t="str">
            <v>33.10</v>
          </cell>
        </row>
        <row r="2822">
          <cell r="I2822" t="str">
            <v>5042009</v>
          </cell>
          <cell r="J2822" t="str">
            <v>41.30</v>
          </cell>
        </row>
        <row r="2823">
          <cell r="I2823" t="str">
            <v>5042010</v>
          </cell>
          <cell r="J2823" t="str">
            <v>52.00</v>
          </cell>
        </row>
        <row r="2824">
          <cell r="I2824" t="str">
            <v>5042011</v>
          </cell>
          <cell r="J2824" t="str">
            <v>46.11</v>
          </cell>
        </row>
        <row r="2825">
          <cell r="I2825" t="str">
            <v>5042012</v>
          </cell>
          <cell r="J2825" t="str">
            <v>55.42</v>
          </cell>
        </row>
        <row r="2826">
          <cell r="I2826" t="str">
            <v>5042013</v>
          </cell>
          <cell r="J2826" t="str">
            <v>56.00</v>
          </cell>
        </row>
        <row r="2827">
          <cell r="I2827" t="str">
            <v>5042014</v>
          </cell>
          <cell r="J2827" t="str">
            <v>56.80</v>
          </cell>
        </row>
        <row r="2828">
          <cell r="I2828" t="str">
            <v>5042015</v>
          </cell>
          <cell r="J2828" t="str">
            <v>57.08</v>
          </cell>
        </row>
        <row r="2829">
          <cell r="I2829" t="str">
            <v>5042016</v>
          </cell>
          <cell r="J2829" t="str">
            <v>58.27</v>
          </cell>
        </row>
        <row r="2830">
          <cell r="I2830" t="str">
            <v>5042017</v>
          </cell>
          <cell r="J2830" t="str">
            <v>61.76</v>
          </cell>
        </row>
        <row r="2831">
          <cell r="I2831" t="str">
            <v>5042018</v>
          </cell>
          <cell r="J2831" t="str">
            <v>64.80</v>
          </cell>
        </row>
        <row r="2832">
          <cell r="I2832" t="str">
            <v>5042019</v>
          </cell>
          <cell r="J2832" t="str">
            <v>74.38</v>
          </cell>
        </row>
        <row r="2833">
          <cell r="I2833" t="str">
            <v>5082000</v>
          </cell>
          <cell r="J2833" t="str">
            <v>0.11</v>
          </cell>
        </row>
        <row r="2834">
          <cell r="I2834" t="str">
            <v>5082001</v>
          </cell>
          <cell r="J2834" t="str">
            <v>0.16</v>
          </cell>
        </row>
        <row r="2835">
          <cell r="I2835" t="str">
            <v>5082002</v>
          </cell>
          <cell r="J2835" t="str">
            <v>0.26</v>
          </cell>
        </row>
        <row r="2836">
          <cell r="I2836" t="str">
            <v>5082003</v>
          </cell>
          <cell r="J2836" t="str">
            <v>0.42</v>
          </cell>
        </row>
        <row r="2837">
          <cell r="I2837" t="str">
            <v>5082004</v>
          </cell>
          <cell r="J2837" t="str">
            <v>0.68</v>
          </cell>
        </row>
        <row r="2838">
          <cell r="I2838" t="str">
            <v>5082005</v>
          </cell>
          <cell r="J2838" t="str">
            <v>0.85</v>
          </cell>
        </row>
        <row r="2839">
          <cell r="I2839" t="str">
            <v>5082006</v>
          </cell>
          <cell r="J2839" t="str">
            <v>0.84</v>
          </cell>
        </row>
        <row r="2840">
          <cell r="I2840" t="str">
            <v>5082007</v>
          </cell>
          <cell r="J2840" t="str">
            <v>0.91</v>
          </cell>
        </row>
        <row r="2841">
          <cell r="I2841" t="str">
            <v>5082008</v>
          </cell>
          <cell r="J2841" t="str">
            <v>1.56</v>
          </cell>
        </row>
        <row r="2842">
          <cell r="I2842" t="str">
            <v>5082009</v>
          </cell>
          <cell r="J2842" t="str">
            <v>2.68</v>
          </cell>
        </row>
        <row r="2843">
          <cell r="I2843" t="str">
            <v>5082010</v>
          </cell>
          <cell r="J2843" t="str">
            <v>4.17</v>
          </cell>
        </row>
        <row r="2844">
          <cell r="I2844" t="str">
            <v>5082011</v>
          </cell>
          <cell r="J2844" t="str">
            <v>4.30</v>
          </cell>
        </row>
        <row r="2845">
          <cell r="I2845" t="str">
            <v>5082012</v>
          </cell>
          <cell r="J2845" t="str">
            <v>6.00</v>
          </cell>
        </row>
        <row r="2846">
          <cell r="I2846" t="str">
            <v>5082013</v>
          </cell>
          <cell r="J2846" t="str">
            <v>7.29</v>
          </cell>
        </row>
        <row r="2847">
          <cell r="I2847" t="str">
            <v>5082014</v>
          </cell>
          <cell r="J2847" t="str">
            <v>9.24</v>
          </cell>
        </row>
        <row r="2848">
          <cell r="I2848" t="str">
            <v>5082015</v>
          </cell>
          <cell r="J2848" t="str">
            <v>16.93</v>
          </cell>
        </row>
        <row r="2849">
          <cell r="I2849" t="str">
            <v>5082016</v>
          </cell>
          <cell r="J2849" t="str">
            <v>17.52</v>
          </cell>
        </row>
        <row r="2850">
          <cell r="I2850" t="str">
            <v>5082017</v>
          </cell>
          <cell r="J2850" t="str">
            <v>20.77</v>
          </cell>
        </row>
        <row r="2851">
          <cell r="I2851" t="str">
            <v>5122000</v>
          </cell>
          <cell r="J2851" t="str">
            <v>3.52</v>
          </cell>
        </row>
        <row r="2852">
          <cell r="I2852" t="str">
            <v>5122001</v>
          </cell>
          <cell r="J2852" t="str">
            <v>5.89</v>
          </cell>
        </row>
        <row r="2853">
          <cell r="I2853" t="str">
            <v>5122002</v>
          </cell>
          <cell r="J2853" t="str">
            <v>6.87</v>
          </cell>
        </row>
        <row r="2854">
          <cell r="I2854" t="str">
            <v>5122003</v>
          </cell>
          <cell r="J2854" t="str">
            <v>7.26</v>
          </cell>
        </row>
        <row r="2855">
          <cell r="I2855" t="str">
            <v>5122004</v>
          </cell>
          <cell r="J2855" t="str">
            <v>6.76</v>
          </cell>
        </row>
        <row r="2856">
          <cell r="I2856" t="str">
            <v>5122005</v>
          </cell>
          <cell r="J2856" t="str">
            <v>6.68</v>
          </cell>
        </row>
        <row r="2857">
          <cell r="I2857" t="str">
            <v>5122006</v>
          </cell>
          <cell r="J2857" t="str">
            <v>8.30</v>
          </cell>
        </row>
        <row r="2858">
          <cell r="I2858" t="str">
            <v>5122007</v>
          </cell>
          <cell r="J2858" t="str">
            <v>16.68</v>
          </cell>
        </row>
        <row r="2859">
          <cell r="I2859" t="str">
            <v>5122008</v>
          </cell>
          <cell r="J2859" t="str">
            <v>20.00</v>
          </cell>
        </row>
        <row r="2860">
          <cell r="I2860" t="str">
            <v>5122009</v>
          </cell>
          <cell r="J2860" t="str">
            <v>26.80</v>
          </cell>
        </row>
        <row r="2861">
          <cell r="I2861" t="str">
            <v>5122010</v>
          </cell>
          <cell r="J2861" t="str">
            <v>35.83</v>
          </cell>
        </row>
        <row r="2862">
          <cell r="I2862" t="str">
            <v>5122011</v>
          </cell>
          <cell r="J2862" t="str">
            <v>48.00</v>
          </cell>
        </row>
        <row r="2863">
          <cell r="I2863" t="str">
            <v>5122012</v>
          </cell>
          <cell r="J2863" t="str">
            <v>60.00</v>
          </cell>
        </row>
        <row r="2864">
          <cell r="I2864" t="str">
            <v>5122013</v>
          </cell>
          <cell r="J2864" t="str">
            <v>66.45</v>
          </cell>
        </row>
        <row r="2865">
          <cell r="I2865" t="str">
            <v>5122014</v>
          </cell>
          <cell r="J2865" t="str">
            <v>70.22</v>
          </cell>
        </row>
        <row r="2866">
          <cell r="I2866" t="str">
            <v>5122015</v>
          </cell>
          <cell r="J2866" t="str">
            <v>73.53</v>
          </cell>
        </row>
        <row r="2867">
          <cell r="I2867" t="str">
            <v>5122016</v>
          </cell>
          <cell r="J2867" t="str">
            <v>76.85</v>
          </cell>
        </row>
        <row r="2868">
          <cell r="I2868" t="str">
            <v>5122017</v>
          </cell>
          <cell r="J2868" t="str">
            <v>80.19</v>
          </cell>
        </row>
        <row r="2869">
          <cell r="I2869" t="str">
            <v>5122019</v>
          </cell>
          <cell r="J2869" t="str">
            <v>95.23</v>
          </cell>
        </row>
        <row r="2870">
          <cell r="I2870" t="str">
            <v>5132000</v>
          </cell>
          <cell r="J2870" t="str">
            <v>23.94</v>
          </cell>
        </row>
        <row r="2871">
          <cell r="I2871" t="str">
            <v>5132001</v>
          </cell>
          <cell r="J2871" t="str">
            <v>28.49</v>
          </cell>
        </row>
        <row r="2872">
          <cell r="I2872" t="str">
            <v>5132002</v>
          </cell>
          <cell r="J2872" t="str">
            <v>36.32</v>
          </cell>
        </row>
        <row r="2873">
          <cell r="I2873" t="str">
            <v>5132003</v>
          </cell>
          <cell r="J2873" t="str">
            <v>41.18</v>
          </cell>
        </row>
        <row r="2874">
          <cell r="I2874" t="str">
            <v>5132004</v>
          </cell>
          <cell r="J2874" t="str">
            <v>45.08</v>
          </cell>
        </row>
        <row r="2875">
          <cell r="I2875" t="str">
            <v>5132005</v>
          </cell>
          <cell r="J2875" t="str">
            <v>48.63</v>
          </cell>
        </row>
        <row r="2876">
          <cell r="I2876" t="str">
            <v>5132006</v>
          </cell>
          <cell r="J2876" t="str">
            <v>51.28</v>
          </cell>
        </row>
        <row r="2877">
          <cell r="I2877" t="str">
            <v>5132007</v>
          </cell>
          <cell r="J2877" t="str">
            <v>56.93</v>
          </cell>
        </row>
        <row r="2878">
          <cell r="I2878" t="str">
            <v>5132008</v>
          </cell>
          <cell r="J2878" t="str">
            <v>59.31</v>
          </cell>
        </row>
        <row r="2879">
          <cell r="I2879" t="str">
            <v>5132009</v>
          </cell>
          <cell r="J2879" t="str">
            <v>60.82</v>
          </cell>
        </row>
        <row r="2880">
          <cell r="I2880" t="str">
            <v>5132010</v>
          </cell>
          <cell r="J2880" t="str">
            <v>64.88</v>
          </cell>
        </row>
        <row r="2881">
          <cell r="I2881" t="str">
            <v>5132011</v>
          </cell>
          <cell r="J2881" t="str">
            <v>66.02</v>
          </cell>
        </row>
        <row r="2882">
          <cell r="I2882" t="str">
            <v>5132012</v>
          </cell>
          <cell r="J2882" t="str">
            <v>70.90</v>
          </cell>
        </row>
        <row r="2883">
          <cell r="I2883" t="str">
            <v>5132013</v>
          </cell>
          <cell r="J2883" t="str">
            <v>71.91</v>
          </cell>
        </row>
        <row r="2884">
          <cell r="I2884" t="str">
            <v>5132014</v>
          </cell>
          <cell r="J2884" t="str">
            <v>73.97</v>
          </cell>
        </row>
        <row r="2885">
          <cell r="I2885" t="str">
            <v>5132015</v>
          </cell>
          <cell r="J2885" t="str">
            <v>74.87</v>
          </cell>
        </row>
        <row r="2886">
          <cell r="I2886" t="str">
            <v>5132016</v>
          </cell>
          <cell r="J2886" t="str">
            <v>79.51</v>
          </cell>
        </row>
        <row r="2887">
          <cell r="I2887" t="str">
            <v>5132017</v>
          </cell>
          <cell r="J2887" t="str">
            <v>81.27</v>
          </cell>
        </row>
        <row r="2888">
          <cell r="I2888" t="str">
            <v>5132018</v>
          </cell>
          <cell r="J2888" t="str">
            <v>83.78</v>
          </cell>
        </row>
        <row r="2889">
          <cell r="I2889" t="str">
            <v>5132019</v>
          </cell>
          <cell r="J2889" t="str">
            <v>84.92</v>
          </cell>
        </row>
        <row r="2890">
          <cell r="I2890" t="str">
            <v>5142000</v>
          </cell>
          <cell r="J2890" t="str">
            <v>25.02</v>
          </cell>
        </row>
        <row r="2891">
          <cell r="I2891" t="str">
            <v>5142001</v>
          </cell>
          <cell r="J2891" t="str">
            <v>29.98</v>
          </cell>
        </row>
        <row r="2892">
          <cell r="I2892" t="str">
            <v>5142002</v>
          </cell>
          <cell r="J2892" t="str">
            <v>37.66</v>
          </cell>
        </row>
        <row r="2893">
          <cell r="I2893" t="str">
            <v>5142003</v>
          </cell>
          <cell r="J2893" t="str">
            <v>42.09</v>
          </cell>
        </row>
        <row r="2894">
          <cell r="I2894" t="str">
            <v>5142004</v>
          </cell>
          <cell r="J2894" t="str">
            <v>46.96</v>
          </cell>
        </row>
        <row r="2895">
          <cell r="I2895" t="str">
            <v>5142005</v>
          </cell>
          <cell r="J2895" t="str">
            <v>52.80</v>
          </cell>
        </row>
        <row r="2896">
          <cell r="I2896" t="str">
            <v>5142006</v>
          </cell>
          <cell r="J2896" t="str">
            <v>55.10</v>
          </cell>
        </row>
        <row r="2897">
          <cell r="I2897" t="str">
            <v>5142007</v>
          </cell>
          <cell r="J2897" t="str">
            <v>59.00</v>
          </cell>
        </row>
        <row r="2898">
          <cell r="I2898" t="str">
            <v>5142008</v>
          </cell>
          <cell r="J2898" t="str">
            <v>61.30</v>
          </cell>
        </row>
        <row r="2899">
          <cell r="I2899" t="str">
            <v>5142009</v>
          </cell>
          <cell r="J2899" t="str">
            <v>62.90</v>
          </cell>
        </row>
        <row r="2900">
          <cell r="I2900" t="str">
            <v>5142010</v>
          </cell>
          <cell r="J2900" t="str">
            <v>66.50</v>
          </cell>
        </row>
        <row r="2901">
          <cell r="I2901" t="str">
            <v>5142011</v>
          </cell>
          <cell r="J2901" t="str">
            <v>67.60</v>
          </cell>
        </row>
        <row r="2902">
          <cell r="I2902" t="str">
            <v>5142012</v>
          </cell>
          <cell r="J2902" t="str">
            <v>72.00</v>
          </cell>
        </row>
        <row r="2903">
          <cell r="I2903" t="str">
            <v>5142013</v>
          </cell>
          <cell r="J2903" t="str">
            <v>73.80</v>
          </cell>
        </row>
        <row r="2904">
          <cell r="I2904" t="str">
            <v>5142014</v>
          </cell>
          <cell r="J2904" t="str">
            <v>75.80</v>
          </cell>
        </row>
        <row r="2905">
          <cell r="I2905" t="str">
            <v>5142015</v>
          </cell>
          <cell r="J2905" t="str">
            <v>76.80</v>
          </cell>
        </row>
        <row r="2906">
          <cell r="I2906" t="str">
            <v>5142016</v>
          </cell>
          <cell r="J2906" t="str">
            <v>81.00</v>
          </cell>
        </row>
        <row r="2907">
          <cell r="I2907" t="str">
            <v>5142017</v>
          </cell>
          <cell r="J2907" t="str">
            <v>81.90</v>
          </cell>
        </row>
        <row r="2908">
          <cell r="I2908" t="str">
            <v>5142018</v>
          </cell>
          <cell r="J2908" t="str">
            <v>84.90</v>
          </cell>
        </row>
        <row r="2909">
          <cell r="I2909" t="str">
            <v>5142019</v>
          </cell>
          <cell r="J2909" t="str">
            <v>86.70</v>
          </cell>
        </row>
        <row r="2910">
          <cell r="I2910" t="str">
            <v>5152000</v>
          </cell>
          <cell r="J2910" t="str">
            <v>1.94</v>
          </cell>
        </row>
        <row r="2911">
          <cell r="I2911" t="str">
            <v>5152001</v>
          </cell>
          <cell r="J2911" t="str">
            <v>2.73</v>
          </cell>
        </row>
        <row r="2912">
          <cell r="I2912" t="str">
            <v>5152002</v>
          </cell>
          <cell r="J2912" t="str">
            <v>4.15</v>
          </cell>
        </row>
        <row r="2913">
          <cell r="I2913" t="str">
            <v>5152003</v>
          </cell>
          <cell r="J2913" t="str">
            <v>5.22</v>
          </cell>
        </row>
        <row r="2914">
          <cell r="I2914" t="str">
            <v>5152004</v>
          </cell>
          <cell r="J2914" t="str">
            <v>6.42</v>
          </cell>
        </row>
        <row r="2915">
          <cell r="I2915" t="str">
            <v>5152005</v>
          </cell>
          <cell r="J2915" t="str">
            <v>8.10</v>
          </cell>
        </row>
        <row r="2916">
          <cell r="I2916" t="str">
            <v>5152006</v>
          </cell>
          <cell r="J2916" t="str">
            <v>9.60</v>
          </cell>
        </row>
        <row r="2917">
          <cell r="I2917" t="str">
            <v>5152007</v>
          </cell>
          <cell r="J2917" t="str">
            <v>11.90</v>
          </cell>
        </row>
        <row r="2918">
          <cell r="I2918" t="str">
            <v>5152008</v>
          </cell>
          <cell r="J2918" t="str">
            <v>14.60</v>
          </cell>
        </row>
        <row r="2919">
          <cell r="I2919" t="str">
            <v>5152009</v>
          </cell>
          <cell r="J2919" t="str">
            <v>17.60</v>
          </cell>
        </row>
        <row r="2920">
          <cell r="I2920" t="str">
            <v>5152010</v>
          </cell>
          <cell r="J2920" t="str">
            <v>21.10</v>
          </cell>
        </row>
        <row r="2921">
          <cell r="I2921" t="str">
            <v>5152011</v>
          </cell>
          <cell r="J2921" t="str">
            <v>24.10</v>
          </cell>
        </row>
        <row r="2922">
          <cell r="I2922" t="str">
            <v>5152012</v>
          </cell>
          <cell r="J2922" t="str">
            <v>26.70</v>
          </cell>
        </row>
        <row r="2923">
          <cell r="I2923" t="str">
            <v>5152013</v>
          </cell>
          <cell r="J2923" t="str">
            <v>29.10</v>
          </cell>
        </row>
        <row r="2924">
          <cell r="I2924" t="str">
            <v>5152014</v>
          </cell>
          <cell r="J2924" t="str">
            <v>31.20</v>
          </cell>
        </row>
        <row r="2925">
          <cell r="I2925" t="str">
            <v>5152015</v>
          </cell>
          <cell r="J2925" t="str">
            <v>33.70</v>
          </cell>
        </row>
        <row r="2926">
          <cell r="I2926" t="str">
            <v>5152016</v>
          </cell>
          <cell r="J2926" t="str">
            <v>36.30</v>
          </cell>
        </row>
        <row r="2927">
          <cell r="I2927" t="str">
            <v>5152017</v>
          </cell>
          <cell r="J2927" t="str">
            <v>39.10</v>
          </cell>
        </row>
        <row r="2928">
          <cell r="I2928" t="str">
            <v>5152018</v>
          </cell>
          <cell r="J2928" t="str">
            <v>41.90</v>
          </cell>
        </row>
        <row r="2929">
          <cell r="I2929" t="str">
            <v>5152019</v>
          </cell>
          <cell r="J2929" t="str">
            <v>44.40</v>
          </cell>
        </row>
        <row r="2930">
          <cell r="I2930" t="str">
            <v>5162000</v>
          </cell>
          <cell r="J2930" t="str">
            <v>1.64</v>
          </cell>
        </row>
        <row r="2931">
          <cell r="I2931" t="str">
            <v>5162001</v>
          </cell>
          <cell r="J2931" t="str">
            <v>2.42</v>
          </cell>
        </row>
        <row r="2932">
          <cell r="I2932" t="str">
            <v>5162002</v>
          </cell>
          <cell r="J2932" t="str">
            <v>2.63</v>
          </cell>
        </row>
        <row r="2933">
          <cell r="I2933" t="str">
            <v>5162003</v>
          </cell>
          <cell r="J2933" t="str">
            <v>3.36</v>
          </cell>
        </row>
        <row r="2934">
          <cell r="I2934" t="str">
            <v>5162004</v>
          </cell>
          <cell r="J2934" t="str">
            <v>3.80</v>
          </cell>
        </row>
        <row r="2935">
          <cell r="I2935" t="str">
            <v>5162005</v>
          </cell>
          <cell r="J2935" t="str">
            <v>4.01</v>
          </cell>
        </row>
        <row r="2936">
          <cell r="I2936" t="str">
            <v>5162006</v>
          </cell>
          <cell r="J2936" t="str">
            <v>4.40</v>
          </cell>
        </row>
        <row r="2937">
          <cell r="I2937" t="str">
            <v>5162007</v>
          </cell>
          <cell r="J2937" t="str">
            <v>4.84</v>
          </cell>
        </row>
        <row r="2938">
          <cell r="I2938" t="str">
            <v>5162008</v>
          </cell>
          <cell r="J2938" t="str">
            <v>5.33</v>
          </cell>
        </row>
        <row r="2939">
          <cell r="I2939" t="str">
            <v>5162009</v>
          </cell>
          <cell r="J2939" t="str">
            <v>6.50</v>
          </cell>
        </row>
        <row r="2940">
          <cell r="I2940" t="str">
            <v>5162010</v>
          </cell>
          <cell r="J2940" t="str">
            <v>11.60</v>
          </cell>
        </row>
        <row r="2941">
          <cell r="I2941" t="str">
            <v>5162011</v>
          </cell>
          <cell r="J2941" t="str">
            <v>12.00</v>
          </cell>
        </row>
        <row r="2942">
          <cell r="I2942" t="str">
            <v>5162012</v>
          </cell>
          <cell r="J2942" t="str">
            <v>12.94</v>
          </cell>
        </row>
        <row r="2943">
          <cell r="I2943" t="str">
            <v>5162013</v>
          </cell>
          <cell r="J2943" t="str">
            <v>13.90</v>
          </cell>
        </row>
        <row r="2944">
          <cell r="I2944" t="str">
            <v>5162014</v>
          </cell>
          <cell r="J2944" t="str">
            <v>14.84</v>
          </cell>
        </row>
        <row r="2945">
          <cell r="I2945" t="str">
            <v>5162015</v>
          </cell>
          <cell r="J2945" t="str">
            <v>25.69</v>
          </cell>
        </row>
        <row r="2946">
          <cell r="I2946" t="str">
            <v>5162016</v>
          </cell>
          <cell r="J2946" t="str">
            <v>31.03</v>
          </cell>
        </row>
        <row r="2947">
          <cell r="I2947" t="str">
            <v>5162017</v>
          </cell>
          <cell r="J2947" t="str">
            <v>36.84</v>
          </cell>
        </row>
        <row r="2948">
          <cell r="I2948" t="str">
            <v>5202001</v>
          </cell>
          <cell r="J2948" t="str">
            <v>2.99</v>
          </cell>
        </row>
        <row r="2949">
          <cell r="I2949" t="str">
            <v>5202011</v>
          </cell>
          <cell r="J2949" t="str">
            <v>54.00</v>
          </cell>
        </row>
        <row r="2950">
          <cell r="I2950" t="str">
            <v>5202017</v>
          </cell>
          <cell r="J2950" t="str">
            <v>62.39</v>
          </cell>
        </row>
        <row r="2951">
          <cell r="I2951" t="str">
            <v>5242000</v>
          </cell>
          <cell r="J2951" t="str">
            <v>0.20</v>
          </cell>
        </row>
        <row r="2952">
          <cell r="I2952" t="str">
            <v>5242001</v>
          </cell>
          <cell r="J2952" t="str">
            <v>0.24</v>
          </cell>
        </row>
        <row r="2953">
          <cell r="I2953" t="str">
            <v>5242002</v>
          </cell>
          <cell r="J2953" t="str">
            <v>0.31</v>
          </cell>
        </row>
        <row r="2954">
          <cell r="I2954" t="str">
            <v>5242003</v>
          </cell>
          <cell r="J2954" t="str">
            <v>0.38</v>
          </cell>
        </row>
        <row r="2955">
          <cell r="I2955" t="str">
            <v>5242004</v>
          </cell>
          <cell r="J2955" t="str">
            <v>0.45</v>
          </cell>
        </row>
        <row r="2956">
          <cell r="I2956" t="str">
            <v>5242005</v>
          </cell>
          <cell r="J2956" t="str">
            <v>0.83</v>
          </cell>
        </row>
        <row r="2957">
          <cell r="I2957" t="str">
            <v>5242006</v>
          </cell>
          <cell r="J2957" t="str">
            <v>1.14</v>
          </cell>
        </row>
        <row r="2958">
          <cell r="I2958" t="str">
            <v>5242007</v>
          </cell>
          <cell r="J2958" t="str">
            <v>1.41</v>
          </cell>
        </row>
        <row r="2959">
          <cell r="I2959" t="str">
            <v>5242008</v>
          </cell>
          <cell r="J2959" t="str">
            <v>1.73</v>
          </cell>
        </row>
        <row r="2960">
          <cell r="I2960" t="str">
            <v>5242009</v>
          </cell>
          <cell r="J2960" t="str">
            <v>1.97</v>
          </cell>
        </row>
        <row r="2961">
          <cell r="I2961" t="str">
            <v>5242010</v>
          </cell>
          <cell r="J2961" t="str">
            <v>7.93</v>
          </cell>
        </row>
        <row r="2962">
          <cell r="I2962" t="str">
            <v>5242011</v>
          </cell>
          <cell r="J2962" t="str">
            <v>9.00</v>
          </cell>
        </row>
        <row r="2963">
          <cell r="I2963" t="str">
            <v>5242012</v>
          </cell>
          <cell r="J2963" t="str">
            <v>11.15</v>
          </cell>
        </row>
        <row r="2964">
          <cell r="I2964" t="str">
            <v>5242013</v>
          </cell>
          <cell r="J2964" t="str">
            <v>13.30</v>
          </cell>
        </row>
        <row r="2965">
          <cell r="I2965" t="str">
            <v>5242014</v>
          </cell>
          <cell r="J2965" t="str">
            <v>15.44</v>
          </cell>
        </row>
        <row r="2966">
          <cell r="I2966" t="str">
            <v>5242015</v>
          </cell>
          <cell r="J2966" t="str">
            <v>17.58</v>
          </cell>
        </row>
        <row r="2967">
          <cell r="I2967" t="str">
            <v>5242016</v>
          </cell>
          <cell r="J2967" t="str">
            <v>19.69</v>
          </cell>
        </row>
        <row r="2968">
          <cell r="I2968" t="str">
            <v>5242017</v>
          </cell>
          <cell r="J2968" t="str">
            <v>21.40</v>
          </cell>
        </row>
        <row r="2969">
          <cell r="I2969" t="str">
            <v>5282000</v>
          </cell>
          <cell r="J2969" t="str">
            <v>43.98</v>
          </cell>
        </row>
        <row r="2970">
          <cell r="I2970" t="str">
            <v>5282001</v>
          </cell>
          <cell r="J2970" t="str">
            <v>49.37</v>
          </cell>
        </row>
        <row r="2971">
          <cell r="I2971" t="str">
            <v>5282002</v>
          </cell>
          <cell r="J2971" t="str">
            <v>61.29</v>
          </cell>
        </row>
        <row r="2972">
          <cell r="I2972" t="str">
            <v>5282003</v>
          </cell>
          <cell r="J2972" t="str">
            <v>64.35</v>
          </cell>
        </row>
        <row r="2973">
          <cell r="I2973" t="str">
            <v>5282004</v>
          </cell>
          <cell r="J2973" t="str">
            <v>68.52</v>
          </cell>
        </row>
        <row r="2974">
          <cell r="I2974" t="str">
            <v>5282005</v>
          </cell>
          <cell r="J2974" t="str">
            <v>81.00</v>
          </cell>
        </row>
        <row r="2975">
          <cell r="I2975" t="str">
            <v>5282006</v>
          </cell>
          <cell r="J2975" t="str">
            <v>83.70</v>
          </cell>
        </row>
        <row r="2976">
          <cell r="I2976" t="str">
            <v>5282007</v>
          </cell>
          <cell r="J2976" t="str">
            <v>85.82</v>
          </cell>
        </row>
        <row r="2977">
          <cell r="I2977" t="str">
            <v>5282008</v>
          </cell>
          <cell r="J2977" t="str">
            <v>87.42</v>
          </cell>
        </row>
        <row r="2978">
          <cell r="I2978" t="str">
            <v>5282009</v>
          </cell>
          <cell r="J2978" t="str">
            <v>89.63</v>
          </cell>
        </row>
        <row r="2979">
          <cell r="I2979" t="str">
            <v>5282010</v>
          </cell>
          <cell r="J2979" t="str">
            <v>90.72</v>
          </cell>
        </row>
        <row r="2980">
          <cell r="I2980" t="str">
            <v>5282011</v>
          </cell>
          <cell r="J2980" t="str">
            <v>91.42</v>
          </cell>
        </row>
        <row r="2981">
          <cell r="I2981" t="str">
            <v>5282012</v>
          </cell>
          <cell r="J2981" t="str">
            <v>92.86</v>
          </cell>
        </row>
        <row r="2982">
          <cell r="I2982" t="str">
            <v>5282013</v>
          </cell>
          <cell r="J2982" t="str">
            <v>93.96</v>
          </cell>
        </row>
        <row r="2983">
          <cell r="I2983" t="str">
            <v>5282014</v>
          </cell>
          <cell r="J2983" t="str">
            <v>91.67</v>
          </cell>
        </row>
        <row r="2984">
          <cell r="I2984" t="str">
            <v>5282015</v>
          </cell>
          <cell r="J2984" t="str">
            <v>91.72</v>
          </cell>
        </row>
        <row r="2985">
          <cell r="I2985" t="str">
            <v>5282016</v>
          </cell>
          <cell r="J2985" t="str">
            <v>90.41</v>
          </cell>
        </row>
        <row r="2986">
          <cell r="I2986" t="str">
            <v>5282017</v>
          </cell>
          <cell r="J2986" t="str">
            <v>93.20</v>
          </cell>
        </row>
        <row r="2987">
          <cell r="I2987" t="str">
            <v>5282018</v>
          </cell>
          <cell r="J2987" t="str">
            <v>92.57</v>
          </cell>
        </row>
        <row r="2988">
          <cell r="I2988" t="str">
            <v>5282019</v>
          </cell>
          <cell r="J2988" t="str">
            <v>93.29</v>
          </cell>
        </row>
        <row r="2989">
          <cell r="I2989" t="str">
            <v>5312016</v>
          </cell>
          <cell r="J2989" t="str">
            <v>61.86</v>
          </cell>
        </row>
        <row r="2990">
          <cell r="I2990" t="str">
            <v>5312017</v>
          </cell>
          <cell r="J2990" t="str">
            <v>68.13</v>
          </cell>
        </row>
        <row r="2991">
          <cell r="I2991" t="str">
            <v>5332000</v>
          </cell>
          <cell r="J2991" t="str">
            <v>15.44</v>
          </cell>
        </row>
        <row r="2992">
          <cell r="I2992" t="str">
            <v>5332001</v>
          </cell>
          <cell r="J2992" t="str">
            <v>17.10</v>
          </cell>
        </row>
        <row r="2993">
          <cell r="I2993" t="str">
            <v>5332002</v>
          </cell>
          <cell r="J2993" t="str">
            <v>18.80</v>
          </cell>
        </row>
        <row r="2994">
          <cell r="I2994" t="str">
            <v>5332003</v>
          </cell>
          <cell r="J2994" t="str">
            <v>20.80</v>
          </cell>
        </row>
        <row r="2995">
          <cell r="I2995" t="str">
            <v>5332004</v>
          </cell>
          <cell r="J2995" t="str">
            <v>23.00</v>
          </cell>
        </row>
        <row r="2996">
          <cell r="I2996" t="str">
            <v>5332005</v>
          </cell>
          <cell r="J2996" t="str">
            <v>25.40</v>
          </cell>
        </row>
        <row r="2997">
          <cell r="I2997" t="str">
            <v>5332006</v>
          </cell>
          <cell r="J2997" t="str">
            <v>28.00</v>
          </cell>
        </row>
        <row r="2998">
          <cell r="I2998" t="str">
            <v>5332007</v>
          </cell>
          <cell r="J2998" t="str">
            <v>30.90</v>
          </cell>
        </row>
        <row r="2999">
          <cell r="I2999" t="str">
            <v>5332008</v>
          </cell>
          <cell r="J2999" t="str">
            <v>52.00</v>
          </cell>
        </row>
        <row r="3000">
          <cell r="I3000" t="str">
            <v>5332009</v>
          </cell>
          <cell r="J3000" t="str">
            <v>58.00</v>
          </cell>
        </row>
        <row r="3001">
          <cell r="I3001" t="str">
            <v>5332010</v>
          </cell>
          <cell r="J3001" t="str">
            <v>62.00</v>
          </cell>
        </row>
        <row r="3002">
          <cell r="I3002" t="str">
            <v>5332011</v>
          </cell>
          <cell r="J3002" t="str">
            <v>69.00</v>
          </cell>
        </row>
        <row r="3003">
          <cell r="I3003" t="str">
            <v>5332012</v>
          </cell>
          <cell r="J3003" t="str">
            <v>74.00</v>
          </cell>
        </row>
        <row r="3004">
          <cell r="I3004" t="str">
            <v>5332013</v>
          </cell>
          <cell r="J3004" t="str">
            <v>78.90</v>
          </cell>
        </row>
        <row r="3005">
          <cell r="I3005" t="str">
            <v>5332014</v>
          </cell>
          <cell r="J3005" t="str">
            <v>83.78</v>
          </cell>
        </row>
        <row r="3006">
          <cell r="I3006" t="str">
            <v>5332015</v>
          </cell>
          <cell r="J3006" t="str">
            <v>88.66</v>
          </cell>
        </row>
        <row r="3007">
          <cell r="I3007" t="str">
            <v>5332016</v>
          </cell>
          <cell r="J3007" t="str">
            <v>93.54</v>
          </cell>
        </row>
        <row r="3008">
          <cell r="I3008" t="str">
            <v>5332017</v>
          </cell>
          <cell r="J3008" t="str">
            <v>97.17</v>
          </cell>
        </row>
        <row r="3009">
          <cell r="I3009" t="str">
            <v>5402000</v>
          </cell>
          <cell r="J3009" t="str">
            <v>13.94</v>
          </cell>
        </row>
        <row r="3010">
          <cell r="I3010" t="str">
            <v>5402001</v>
          </cell>
          <cell r="J3010" t="str">
            <v>18.24</v>
          </cell>
        </row>
        <row r="3011">
          <cell r="I3011" t="str">
            <v>5402002</v>
          </cell>
          <cell r="J3011" t="str">
            <v>22.39</v>
          </cell>
        </row>
        <row r="3012">
          <cell r="I3012" t="str">
            <v>5402003</v>
          </cell>
          <cell r="J3012" t="str">
            <v>26.41</v>
          </cell>
        </row>
        <row r="3013">
          <cell r="I3013" t="str">
            <v>5402004</v>
          </cell>
          <cell r="J3013" t="str">
            <v>30.30</v>
          </cell>
        </row>
        <row r="3014">
          <cell r="I3014" t="str">
            <v>5402005</v>
          </cell>
          <cell r="J3014" t="str">
            <v>32.36</v>
          </cell>
        </row>
        <row r="3015">
          <cell r="I3015" t="str">
            <v>5402006</v>
          </cell>
          <cell r="J3015" t="str">
            <v>33.52</v>
          </cell>
        </row>
        <row r="3016">
          <cell r="I3016" t="str">
            <v>5402007</v>
          </cell>
          <cell r="J3016" t="str">
            <v>35.05</v>
          </cell>
        </row>
        <row r="3017">
          <cell r="I3017" t="str">
            <v>5402008</v>
          </cell>
          <cell r="J3017" t="str">
            <v>34.51</v>
          </cell>
        </row>
        <row r="3018">
          <cell r="I3018" t="str">
            <v>5402009</v>
          </cell>
          <cell r="J3018" t="str">
            <v>33.99</v>
          </cell>
        </row>
        <row r="3019">
          <cell r="I3019" t="str">
            <v>5402010</v>
          </cell>
          <cell r="J3019" t="str">
            <v>42.00</v>
          </cell>
        </row>
        <row r="3020">
          <cell r="I3020" t="str">
            <v>5402011</v>
          </cell>
          <cell r="J3020" t="str">
            <v>50.00</v>
          </cell>
        </row>
        <row r="3021">
          <cell r="I3021" t="str">
            <v>5402012</v>
          </cell>
          <cell r="J3021" t="str">
            <v>58.00</v>
          </cell>
        </row>
        <row r="3022">
          <cell r="I3022" t="str">
            <v>5402013</v>
          </cell>
          <cell r="J3022" t="str">
            <v>66.00</v>
          </cell>
        </row>
        <row r="3023">
          <cell r="I3023" t="str">
            <v>5402014</v>
          </cell>
          <cell r="J3023" t="str">
            <v>70.00</v>
          </cell>
        </row>
        <row r="3024">
          <cell r="I3024" t="str">
            <v>5402015</v>
          </cell>
          <cell r="J3024" t="str">
            <v>74.00</v>
          </cell>
        </row>
        <row r="3025">
          <cell r="I3025" t="str">
            <v>5402017</v>
          </cell>
          <cell r="J3025" t="str">
            <v>82.01</v>
          </cell>
        </row>
        <row r="3026">
          <cell r="I3026" t="str">
            <v>5432000</v>
          </cell>
          <cell r="J3026" t="str">
            <v>1.80</v>
          </cell>
        </row>
        <row r="3027">
          <cell r="I3027" t="str">
            <v>5432001</v>
          </cell>
          <cell r="J3027" t="str">
            <v>2.22</v>
          </cell>
        </row>
        <row r="3028">
          <cell r="I3028" t="str">
            <v>5432002</v>
          </cell>
          <cell r="J3028" t="str">
            <v>3.26</v>
          </cell>
        </row>
        <row r="3029">
          <cell r="I3029" t="str">
            <v>5432003</v>
          </cell>
          <cell r="J3029" t="str">
            <v>3.73</v>
          </cell>
        </row>
        <row r="3030">
          <cell r="I3030" t="str">
            <v>5432004</v>
          </cell>
          <cell r="J3030" t="str">
            <v>4.20</v>
          </cell>
        </row>
        <row r="3031">
          <cell r="I3031" t="str">
            <v>5432005</v>
          </cell>
          <cell r="J3031" t="str">
            <v>4.66</v>
          </cell>
        </row>
        <row r="3032">
          <cell r="I3032" t="str">
            <v>5432006</v>
          </cell>
          <cell r="J3032" t="str">
            <v>5.07</v>
          </cell>
        </row>
        <row r="3033">
          <cell r="I3033" t="str">
            <v>5432007</v>
          </cell>
          <cell r="J3033" t="str">
            <v>5.43</v>
          </cell>
        </row>
        <row r="3034">
          <cell r="I3034" t="str">
            <v>5432008</v>
          </cell>
          <cell r="J3034" t="str">
            <v>5.38</v>
          </cell>
        </row>
        <row r="3035">
          <cell r="I3035" t="str">
            <v>5432009</v>
          </cell>
          <cell r="J3035" t="str">
            <v>6.41</v>
          </cell>
        </row>
        <row r="3036">
          <cell r="I3036" t="str">
            <v>5432010</v>
          </cell>
          <cell r="J3036" t="str">
            <v>6.95</v>
          </cell>
        </row>
        <row r="3037">
          <cell r="I3037" t="str">
            <v>5432011</v>
          </cell>
          <cell r="J3037" t="str">
            <v>8.66</v>
          </cell>
        </row>
        <row r="3038">
          <cell r="I3038" t="str">
            <v>5432012</v>
          </cell>
          <cell r="J3038" t="str">
            <v>10.72</v>
          </cell>
        </row>
        <row r="3039">
          <cell r="I3039" t="str">
            <v>5432013</v>
          </cell>
          <cell r="J3039" t="str">
            <v>12.43</v>
          </cell>
        </row>
        <row r="3040">
          <cell r="I3040" t="str">
            <v>5432014</v>
          </cell>
          <cell r="J3040" t="str">
            <v>14.20</v>
          </cell>
        </row>
        <row r="3041">
          <cell r="I3041" t="str">
            <v>5432015</v>
          </cell>
          <cell r="J3041" t="str">
            <v>16.06</v>
          </cell>
        </row>
        <row r="3042">
          <cell r="I3042" t="str">
            <v>5432016</v>
          </cell>
          <cell r="J3042" t="str">
            <v>17.87</v>
          </cell>
        </row>
        <row r="3043">
          <cell r="I3043" t="str">
            <v>5432017</v>
          </cell>
          <cell r="J3043" t="str">
            <v>19.88</v>
          </cell>
        </row>
        <row r="3044">
          <cell r="I3044" t="str">
            <v>5432018</v>
          </cell>
          <cell r="J3044" t="str">
            <v>19.88</v>
          </cell>
        </row>
        <row r="3045">
          <cell r="I3045" t="str">
            <v>5432019</v>
          </cell>
          <cell r="J3045" t="str">
            <v>19.88</v>
          </cell>
        </row>
        <row r="3046">
          <cell r="I3046" t="str">
            <v>5482000</v>
          </cell>
          <cell r="J3046" t="str">
            <v>2.11</v>
          </cell>
        </row>
        <row r="3047">
          <cell r="I3047" t="str">
            <v>5482001</v>
          </cell>
          <cell r="J3047" t="str">
            <v>2.83</v>
          </cell>
        </row>
        <row r="3048">
          <cell r="I3048" t="str">
            <v>5482002</v>
          </cell>
          <cell r="J3048" t="str">
            <v>3.51</v>
          </cell>
        </row>
        <row r="3049">
          <cell r="I3049" t="str">
            <v>5482003</v>
          </cell>
          <cell r="J3049" t="str">
            <v>3.90</v>
          </cell>
        </row>
        <row r="3050">
          <cell r="I3050" t="str">
            <v>5482004</v>
          </cell>
          <cell r="J3050" t="str">
            <v>4.75</v>
          </cell>
        </row>
        <row r="3051">
          <cell r="I3051" t="str">
            <v>5482005</v>
          </cell>
          <cell r="J3051" t="str">
            <v>5.08</v>
          </cell>
        </row>
        <row r="3052">
          <cell r="I3052" t="str">
            <v>5482006</v>
          </cell>
          <cell r="J3052" t="str">
            <v>5.85</v>
          </cell>
        </row>
        <row r="3053">
          <cell r="I3053" t="str">
            <v>5482007</v>
          </cell>
          <cell r="J3053" t="str">
            <v>6.80</v>
          </cell>
        </row>
        <row r="3054">
          <cell r="I3054" t="str">
            <v>5482008</v>
          </cell>
          <cell r="J3054" t="str">
            <v>7.27</v>
          </cell>
        </row>
        <row r="3055">
          <cell r="I3055" t="str">
            <v>5482009</v>
          </cell>
          <cell r="J3055" t="str">
            <v>7.50</v>
          </cell>
        </row>
        <row r="3056">
          <cell r="I3056" t="str">
            <v>5482010</v>
          </cell>
          <cell r="J3056" t="str">
            <v>8.00</v>
          </cell>
        </row>
        <row r="3057">
          <cell r="I3057" t="str">
            <v>5482011</v>
          </cell>
          <cell r="J3057" t="str">
            <v>9.20</v>
          </cell>
        </row>
        <row r="3058">
          <cell r="I3058" t="str">
            <v>5482012</v>
          </cell>
          <cell r="J3058" t="str">
            <v>10.60</v>
          </cell>
        </row>
        <row r="3059">
          <cell r="I3059" t="str">
            <v>5482013</v>
          </cell>
          <cell r="J3059" t="str">
            <v>11.30</v>
          </cell>
        </row>
        <row r="3060">
          <cell r="I3060" t="str">
            <v>5482014</v>
          </cell>
          <cell r="J3060" t="str">
            <v>18.80</v>
          </cell>
        </row>
        <row r="3061">
          <cell r="I3061" t="str">
            <v>5482015</v>
          </cell>
          <cell r="J3061" t="str">
            <v>22.35</v>
          </cell>
        </row>
        <row r="3062">
          <cell r="I3062" t="str">
            <v>5482016</v>
          </cell>
          <cell r="J3062" t="str">
            <v>24.00</v>
          </cell>
        </row>
        <row r="3063">
          <cell r="I3063" t="str">
            <v>5482017</v>
          </cell>
          <cell r="J3063" t="str">
            <v>25.72</v>
          </cell>
        </row>
        <row r="3064">
          <cell r="I3064" t="str">
            <v>5542000</v>
          </cell>
          <cell r="J3064" t="str">
            <v>47.38</v>
          </cell>
        </row>
        <row r="3065">
          <cell r="I3065" t="str">
            <v>5542001</v>
          </cell>
          <cell r="J3065" t="str">
            <v>53.24</v>
          </cell>
        </row>
        <row r="3066">
          <cell r="I3066" t="str">
            <v>5542002</v>
          </cell>
          <cell r="J3066" t="str">
            <v>59.08</v>
          </cell>
        </row>
        <row r="3067">
          <cell r="I3067" t="str">
            <v>5542003</v>
          </cell>
          <cell r="J3067" t="str">
            <v>60.96</v>
          </cell>
        </row>
        <row r="3068">
          <cell r="I3068" t="str">
            <v>5542004</v>
          </cell>
          <cell r="J3068" t="str">
            <v>61.85</v>
          </cell>
        </row>
        <row r="3069">
          <cell r="I3069" t="str">
            <v>5542005</v>
          </cell>
          <cell r="J3069" t="str">
            <v>62.72</v>
          </cell>
        </row>
        <row r="3070">
          <cell r="I3070" t="str">
            <v>5542006</v>
          </cell>
          <cell r="J3070" t="str">
            <v>69.00</v>
          </cell>
        </row>
        <row r="3071">
          <cell r="I3071" t="str">
            <v>5542007</v>
          </cell>
          <cell r="J3071" t="str">
            <v>69.76</v>
          </cell>
        </row>
        <row r="3072">
          <cell r="I3072" t="str">
            <v>5542008</v>
          </cell>
          <cell r="J3072" t="str">
            <v>72.03</v>
          </cell>
        </row>
        <row r="3073">
          <cell r="I3073" t="str">
            <v>5542009</v>
          </cell>
          <cell r="J3073" t="str">
            <v>79.70</v>
          </cell>
        </row>
        <row r="3074">
          <cell r="I3074" t="str">
            <v>5542010</v>
          </cell>
          <cell r="J3074" t="str">
            <v>80.46</v>
          </cell>
        </row>
        <row r="3075">
          <cell r="I3075" t="str">
            <v>5542011</v>
          </cell>
          <cell r="J3075" t="str">
            <v>81.23</v>
          </cell>
        </row>
        <row r="3076">
          <cell r="I3076" t="str">
            <v>5542012</v>
          </cell>
          <cell r="J3076" t="str">
            <v>81.64</v>
          </cell>
        </row>
        <row r="3077">
          <cell r="I3077" t="str">
            <v>5542013</v>
          </cell>
          <cell r="J3077" t="str">
            <v>82.78</v>
          </cell>
        </row>
        <row r="3078">
          <cell r="I3078" t="str">
            <v>5542014</v>
          </cell>
          <cell r="J3078" t="str">
            <v>85.50</v>
          </cell>
        </row>
        <row r="3079">
          <cell r="I3079" t="str">
            <v>5542015</v>
          </cell>
          <cell r="J3079" t="str">
            <v>88.22</v>
          </cell>
        </row>
        <row r="3080">
          <cell r="I3080" t="str">
            <v>5542016</v>
          </cell>
          <cell r="J3080" t="str">
            <v>88.47</v>
          </cell>
        </row>
        <row r="3081">
          <cell r="I3081" t="str">
            <v>5542017</v>
          </cell>
          <cell r="J3081" t="str">
            <v>90.81</v>
          </cell>
        </row>
        <row r="3082">
          <cell r="I3082" t="str">
            <v>5582000</v>
          </cell>
          <cell r="J3082" t="str">
            <v>0.98</v>
          </cell>
        </row>
        <row r="3083">
          <cell r="I3083" t="str">
            <v>5582001</v>
          </cell>
          <cell r="J3083" t="str">
            <v>1.45</v>
          </cell>
        </row>
        <row r="3084">
          <cell r="I3084" t="str">
            <v>5582002</v>
          </cell>
          <cell r="J3084" t="str">
            <v>1.71</v>
          </cell>
        </row>
        <row r="3085">
          <cell r="I3085" t="str">
            <v>5582003</v>
          </cell>
          <cell r="J3085" t="str">
            <v>1.88</v>
          </cell>
        </row>
        <row r="3086">
          <cell r="I3086" t="str">
            <v>5582004</v>
          </cell>
          <cell r="J3086" t="str">
            <v>2.32</v>
          </cell>
        </row>
        <row r="3087">
          <cell r="I3087" t="str">
            <v>5582005</v>
          </cell>
          <cell r="J3087" t="str">
            <v>2.57</v>
          </cell>
        </row>
        <row r="3088">
          <cell r="I3088" t="str">
            <v>5582006</v>
          </cell>
          <cell r="J3088" t="str">
            <v>2.81</v>
          </cell>
        </row>
        <row r="3089">
          <cell r="I3089" t="str">
            <v>5582007</v>
          </cell>
          <cell r="J3089" t="str">
            <v>3.90</v>
          </cell>
        </row>
        <row r="3090">
          <cell r="I3090" t="str">
            <v>5582008</v>
          </cell>
          <cell r="J3090" t="str">
            <v>5.30</v>
          </cell>
        </row>
        <row r="3091">
          <cell r="I3091" t="str">
            <v>5582009</v>
          </cell>
          <cell r="J3091" t="str">
            <v>7.30</v>
          </cell>
        </row>
        <row r="3092">
          <cell r="I3092" t="str">
            <v>5582010</v>
          </cell>
          <cell r="J3092" t="str">
            <v>10.00</v>
          </cell>
        </row>
        <row r="3093">
          <cell r="I3093" t="str">
            <v>5582011</v>
          </cell>
          <cell r="J3093" t="str">
            <v>10.60</v>
          </cell>
        </row>
        <row r="3094">
          <cell r="I3094" t="str">
            <v>5582012</v>
          </cell>
          <cell r="J3094" t="str">
            <v>13.50</v>
          </cell>
        </row>
        <row r="3095">
          <cell r="I3095" t="str">
            <v>5582013</v>
          </cell>
          <cell r="J3095" t="str">
            <v>15.50</v>
          </cell>
        </row>
        <row r="3096">
          <cell r="I3096" t="str">
            <v>5582014</v>
          </cell>
          <cell r="J3096" t="str">
            <v>17.60</v>
          </cell>
        </row>
        <row r="3097">
          <cell r="I3097" t="str">
            <v>5582015</v>
          </cell>
          <cell r="J3097" t="str">
            <v>19.70</v>
          </cell>
        </row>
        <row r="3098">
          <cell r="I3098" t="str">
            <v>5582016</v>
          </cell>
          <cell r="J3098" t="str">
            <v>24.57</v>
          </cell>
        </row>
        <row r="3099">
          <cell r="I3099" t="str">
            <v>5582017</v>
          </cell>
          <cell r="J3099" t="str">
            <v>27.86</v>
          </cell>
        </row>
        <row r="3100">
          <cell r="I3100" t="str">
            <v>5622000</v>
          </cell>
          <cell r="J3100" t="str">
            <v>0.04</v>
          </cell>
        </row>
        <row r="3101">
          <cell r="I3101" t="str">
            <v>5622001</v>
          </cell>
          <cell r="J3101" t="str">
            <v>0.11</v>
          </cell>
        </row>
        <row r="3102">
          <cell r="I3102" t="str">
            <v>5622002</v>
          </cell>
          <cell r="J3102" t="str">
            <v>0.13</v>
          </cell>
        </row>
        <row r="3103">
          <cell r="I3103" t="str">
            <v>5622003</v>
          </cell>
          <cell r="J3103" t="str">
            <v>0.16</v>
          </cell>
        </row>
        <row r="3104">
          <cell r="I3104" t="str">
            <v>5622004</v>
          </cell>
          <cell r="J3104" t="str">
            <v>0.19</v>
          </cell>
        </row>
        <row r="3105">
          <cell r="I3105" t="str">
            <v>5622005</v>
          </cell>
          <cell r="J3105" t="str">
            <v>0.22</v>
          </cell>
        </row>
        <row r="3106">
          <cell r="I3106" t="str">
            <v>5622006</v>
          </cell>
          <cell r="J3106" t="str">
            <v>0.29</v>
          </cell>
        </row>
        <row r="3107">
          <cell r="I3107" t="str">
            <v>5622007</v>
          </cell>
          <cell r="J3107" t="str">
            <v>0.39</v>
          </cell>
        </row>
        <row r="3108">
          <cell r="I3108" t="str">
            <v>5622008</v>
          </cell>
          <cell r="J3108" t="str">
            <v>0.70</v>
          </cell>
        </row>
        <row r="3109">
          <cell r="I3109" t="str">
            <v>5622009</v>
          </cell>
          <cell r="J3109" t="str">
            <v>0.76</v>
          </cell>
        </row>
        <row r="3110">
          <cell r="I3110" t="str">
            <v>5622010</v>
          </cell>
          <cell r="J3110" t="str">
            <v>0.83</v>
          </cell>
        </row>
        <row r="3111">
          <cell r="I3111" t="str">
            <v>5622011</v>
          </cell>
          <cell r="J3111" t="str">
            <v>0.90</v>
          </cell>
        </row>
        <row r="3112">
          <cell r="I3112" t="str">
            <v>5622012</v>
          </cell>
          <cell r="J3112" t="str">
            <v>1.05</v>
          </cell>
        </row>
        <row r="3113">
          <cell r="I3113" t="str">
            <v>5622013</v>
          </cell>
          <cell r="J3113" t="str">
            <v>1.15</v>
          </cell>
        </row>
        <row r="3114">
          <cell r="I3114" t="str">
            <v>5622014</v>
          </cell>
          <cell r="J3114" t="str">
            <v>1.25</v>
          </cell>
        </row>
        <row r="3115">
          <cell r="I3115" t="str">
            <v>5622015</v>
          </cell>
          <cell r="J3115" t="str">
            <v>2.48</v>
          </cell>
        </row>
        <row r="3116">
          <cell r="I3116" t="str">
            <v>5622016</v>
          </cell>
          <cell r="J3116" t="str">
            <v>4.32</v>
          </cell>
        </row>
        <row r="3117">
          <cell r="I3117" t="str">
            <v>5622017</v>
          </cell>
          <cell r="J3117" t="str">
            <v>10.22</v>
          </cell>
        </row>
        <row r="3118">
          <cell r="I3118" t="str">
            <v>5622018</v>
          </cell>
          <cell r="J3118" t="str">
            <v>5.25</v>
          </cell>
        </row>
        <row r="3119">
          <cell r="I3119" t="str">
            <v>5662000</v>
          </cell>
          <cell r="J3119" t="str">
            <v>0.06</v>
          </cell>
        </row>
        <row r="3120">
          <cell r="I3120" t="str">
            <v>5662001</v>
          </cell>
          <cell r="J3120" t="str">
            <v>0.09</v>
          </cell>
        </row>
        <row r="3121">
          <cell r="I3121" t="str">
            <v>5662002</v>
          </cell>
          <cell r="J3121" t="str">
            <v>0.32</v>
          </cell>
        </row>
        <row r="3122">
          <cell r="I3122" t="str">
            <v>5662003</v>
          </cell>
          <cell r="J3122" t="str">
            <v>0.56</v>
          </cell>
        </row>
        <row r="3123">
          <cell r="I3123" t="str">
            <v>5662004</v>
          </cell>
          <cell r="J3123" t="str">
            <v>1.29</v>
          </cell>
        </row>
        <row r="3124">
          <cell r="I3124" t="str">
            <v>5662005</v>
          </cell>
          <cell r="J3124" t="str">
            <v>3.55</v>
          </cell>
        </row>
        <row r="3125">
          <cell r="I3125" t="str">
            <v>5662006</v>
          </cell>
          <cell r="J3125" t="str">
            <v>5.55</v>
          </cell>
        </row>
        <row r="3126">
          <cell r="I3126" t="str">
            <v>5662007</v>
          </cell>
          <cell r="J3126" t="str">
            <v>6.77</v>
          </cell>
        </row>
        <row r="3127">
          <cell r="I3127" t="str">
            <v>5662008</v>
          </cell>
          <cell r="J3127" t="str">
            <v>8.00</v>
          </cell>
        </row>
        <row r="3128">
          <cell r="I3128" t="str">
            <v>5662009</v>
          </cell>
          <cell r="J3128" t="str">
            <v>9.30</v>
          </cell>
        </row>
        <row r="3129">
          <cell r="I3129" t="str">
            <v>5662010</v>
          </cell>
          <cell r="J3129" t="str">
            <v>11.50</v>
          </cell>
        </row>
        <row r="3130">
          <cell r="I3130" t="str">
            <v>5662011</v>
          </cell>
          <cell r="J3130" t="str">
            <v>13.80</v>
          </cell>
        </row>
        <row r="3131">
          <cell r="I3131" t="str">
            <v>5662012</v>
          </cell>
          <cell r="J3131" t="str">
            <v>16.10</v>
          </cell>
        </row>
        <row r="3132">
          <cell r="I3132" t="str">
            <v>5662013</v>
          </cell>
          <cell r="J3132" t="str">
            <v>19.10</v>
          </cell>
        </row>
        <row r="3133">
          <cell r="I3133" t="str">
            <v>5662014</v>
          </cell>
          <cell r="J3133" t="str">
            <v>21.00</v>
          </cell>
        </row>
        <row r="3134">
          <cell r="I3134" t="str">
            <v>5662015</v>
          </cell>
          <cell r="J3134" t="str">
            <v>36.00</v>
          </cell>
        </row>
        <row r="3135">
          <cell r="I3135" t="str">
            <v>5662016</v>
          </cell>
          <cell r="J3135" t="str">
            <v>25.67</v>
          </cell>
        </row>
        <row r="3136">
          <cell r="I3136" t="str">
            <v>5662017</v>
          </cell>
          <cell r="J3136" t="str">
            <v>7.47</v>
          </cell>
        </row>
        <row r="3137">
          <cell r="I3137" t="str">
            <v>5702000</v>
          </cell>
          <cell r="J3137" t="str">
            <v>26.51</v>
          </cell>
        </row>
        <row r="3138">
          <cell r="I3138" t="str">
            <v>5702001</v>
          </cell>
          <cell r="J3138" t="str">
            <v>32.66</v>
          </cell>
        </row>
        <row r="3139">
          <cell r="I3139" t="str">
            <v>5702002</v>
          </cell>
          <cell r="J3139" t="str">
            <v>39.15</v>
          </cell>
        </row>
        <row r="3140">
          <cell r="I3140" t="str">
            <v>5702003</v>
          </cell>
          <cell r="J3140" t="str">
            <v>43.13</v>
          </cell>
        </row>
        <row r="3141">
          <cell r="I3141" t="str">
            <v>5702004</v>
          </cell>
          <cell r="J3141" t="str">
            <v>47.34</v>
          </cell>
        </row>
        <row r="3142">
          <cell r="I3142" t="str">
            <v>5702005</v>
          </cell>
          <cell r="J3142" t="str">
            <v>51.70</v>
          </cell>
        </row>
        <row r="3143">
          <cell r="I3143" t="str">
            <v>5702006</v>
          </cell>
          <cell r="J3143" t="str">
            <v>56.25</v>
          </cell>
        </row>
        <row r="3144">
          <cell r="I3144" t="str">
            <v>5702007</v>
          </cell>
          <cell r="J3144" t="str">
            <v>61.01</v>
          </cell>
        </row>
        <row r="3145">
          <cell r="I3145" t="str">
            <v>5702008</v>
          </cell>
          <cell r="J3145" t="str">
            <v>65.92</v>
          </cell>
        </row>
        <row r="3146">
          <cell r="I3146" t="str">
            <v>5702009</v>
          </cell>
          <cell r="J3146" t="str">
            <v>74.48</v>
          </cell>
        </row>
        <row r="3147">
          <cell r="I3147" t="str">
            <v>5702010</v>
          </cell>
          <cell r="J3147" t="str">
            <v>76.97</v>
          </cell>
        </row>
        <row r="3148">
          <cell r="I3148" t="str">
            <v>5702011</v>
          </cell>
          <cell r="J3148" t="str">
            <v>79.56</v>
          </cell>
        </row>
        <row r="3149">
          <cell r="I3149" t="str">
            <v>5782000</v>
          </cell>
          <cell r="J3149" t="str">
            <v>52.00</v>
          </cell>
        </row>
        <row r="3150">
          <cell r="I3150" t="str">
            <v>5782001</v>
          </cell>
          <cell r="J3150" t="str">
            <v>64.00</v>
          </cell>
        </row>
        <row r="3151">
          <cell r="I3151" t="str">
            <v>5782002</v>
          </cell>
          <cell r="J3151" t="str">
            <v>72.84</v>
          </cell>
        </row>
        <row r="3152">
          <cell r="I3152" t="str">
            <v>5782003</v>
          </cell>
          <cell r="J3152" t="str">
            <v>78.13</v>
          </cell>
        </row>
        <row r="3153">
          <cell r="I3153" t="str">
            <v>5782004</v>
          </cell>
          <cell r="J3153" t="str">
            <v>77.69</v>
          </cell>
        </row>
        <row r="3154">
          <cell r="I3154" t="str">
            <v>5782005</v>
          </cell>
          <cell r="J3154" t="str">
            <v>81.99</v>
          </cell>
        </row>
        <row r="3155">
          <cell r="I3155" t="str">
            <v>5782006</v>
          </cell>
          <cell r="J3155" t="str">
            <v>82.55</v>
          </cell>
        </row>
        <row r="3156">
          <cell r="I3156" t="str">
            <v>5782007</v>
          </cell>
          <cell r="J3156" t="str">
            <v>86.93</v>
          </cell>
        </row>
        <row r="3157">
          <cell r="I3157" t="str">
            <v>5782008</v>
          </cell>
          <cell r="J3157" t="str">
            <v>90.57</v>
          </cell>
        </row>
        <row r="3158">
          <cell r="I3158" t="str">
            <v>5782009</v>
          </cell>
          <cell r="J3158" t="str">
            <v>92.08</v>
          </cell>
        </row>
        <row r="3159">
          <cell r="I3159" t="str">
            <v>5782010</v>
          </cell>
          <cell r="J3159" t="str">
            <v>93.39</v>
          </cell>
        </row>
        <row r="3160">
          <cell r="I3160" t="str">
            <v>5782011</v>
          </cell>
          <cell r="J3160" t="str">
            <v>93.49</v>
          </cell>
        </row>
        <row r="3161">
          <cell r="I3161" t="str">
            <v>5782012</v>
          </cell>
          <cell r="J3161" t="str">
            <v>94.65</v>
          </cell>
        </row>
        <row r="3162">
          <cell r="I3162" t="str">
            <v>5782013</v>
          </cell>
          <cell r="J3162" t="str">
            <v>95.05</v>
          </cell>
        </row>
        <row r="3163">
          <cell r="I3163" t="str">
            <v>5782014</v>
          </cell>
          <cell r="J3163" t="str">
            <v>96.30</v>
          </cell>
        </row>
        <row r="3164">
          <cell r="I3164" t="str">
            <v>5782015</v>
          </cell>
          <cell r="J3164" t="str">
            <v>96.81</v>
          </cell>
        </row>
        <row r="3165">
          <cell r="I3165" t="str">
            <v>5782016</v>
          </cell>
          <cell r="J3165" t="str">
            <v>97.30</v>
          </cell>
        </row>
        <row r="3166">
          <cell r="I3166" t="str">
            <v>5782017</v>
          </cell>
          <cell r="J3166" t="str">
            <v>96.36</v>
          </cell>
        </row>
        <row r="3167">
          <cell r="I3167" t="str">
            <v>5782018</v>
          </cell>
          <cell r="J3167" t="str">
            <v>96.49</v>
          </cell>
        </row>
        <row r="3168">
          <cell r="I3168" t="str">
            <v>5782019</v>
          </cell>
          <cell r="J3168" t="str">
            <v>98.00</v>
          </cell>
        </row>
        <row r="3169">
          <cell r="I3169" t="str">
            <v>5832000</v>
          </cell>
          <cell r="J3169" t="str">
            <v>3.73</v>
          </cell>
        </row>
        <row r="3170">
          <cell r="I3170" t="str">
            <v>5832001</v>
          </cell>
          <cell r="J3170" t="str">
            <v>4.66</v>
          </cell>
        </row>
        <row r="3171">
          <cell r="I3171" t="str">
            <v>5832002</v>
          </cell>
          <cell r="J3171" t="str">
            <v>5.57</v>
          </cell>
        </row>
        <row r="3172">
          <cell r="I3172" t="str">
            <v>5832003</v>
          </cell>
          <cell r="J3172" t="str">
            <v>9.23</v>
          </cell>
        </row>
        <row r="3173">
          <cell r="I3173" t="str">
            <v>5832004</v>
          </cell>
          <cell r="J3173" t="str">
            <v>11.02</v>
          </cell>
        </row>
        <row r="3174">
          <cell r="I3174" t="str">
            <v>5832005</v>
          </cell>
          <cell r="J3174" t="str">
            <v>11.88</v>
          </cell>
        </row>
        <row r="3175">
          <cell r="I3175" t="str">
            <v>5832006</v>
          </cell>
          <cell r="J3175" t="str">
            <v>12.75</v>
          </cell>
        </row>
        <row r="3176">
          <cell r="I3176" t="str">
            <v>5832007</v>
          </cell>
          <cell r="J3176" t="str">
            <v>13.62</v>
          </cell>
        </row>
        <row r="3177">
          <cell r="I3177" t="str">
            <v>5832008</v>
          </cell>
          <cell r="J3177" t="str">
            <v>14.49</v>
          </cell>
        </row>
        <row r="3178">
          <cell r="I3178" t="str">
            <v>5832009</v>
          </cell>
          <cell r="J3178" t="str">
            <v>15.35</v>
          </cell>
        </row>
        <row r="3179">
          <cell r="I3179" t="str">
            <v>5832010</v>
          </cell>
          <cell r="J3179" t="str">
            <v>20.00</v>
          </cell>
        </row>
        <row r="3180">
          <cell r="I3180" t="str">
            <v>5832011</v>
          </cell>
          <cell r="J3180" t="str">
            <v>22.80</v>
          </cell>
        </row>
        <row r="3181">
          <cell r="I3181" t="str">
            <v>5832012</v>
          </cell>
          <cell r="J3181" t="str">
            <v>25.97</v>
          </cell>
        </row>
        <row r="3182">
          <cell r="I3182" t="str">
            <v>5832013</v>
          </cell>
          <cell r="J3182" t="str">
            <v>27.80</v>
          </cell>
        </row>
        <row r="3183">
          <cell r="I3183" t="str">
            <v>5832014</v>
          </cell>
          <cell r="J3183" t="str">
            <v>29.65</v>
          </cell>
        </row>
        <row r="3184">
          <cell r="I3184" t="str">
            <v>5832015</v>
          </cell>
          <cell r="J3184" t="str">
            <v>31.50</v>
          </cell>
        </row>
        <row r="3185">
          <cell r="I3185" t="str">
            <v>5832016</v>
          </cell>
          <cell r="J3185" t="str">
            <v>33.35</v>
          </cell>
        </row>
        <row r="3186">
          <cell r="I3186" t="str">
            <v>5832017</v>
          </cell>
          <cell r="J3186" t="str">
            <v>35.30</v>
          </cell>
        </row>
        <row r="3187">
          <cell r="I3187" t="str">
            <v>5842000</v>
          </cell>
          <cell r="J3187" t="str">
            <v>1.53</v>
          </cell>
        </row>
        <row r="3188">
          <cell r="I3188" t="str">
            <v>5842001</v>
          </cell>
          <cell r="J3188" t="str">
            <v>1.71</v>
          </cell>
        </row>
        <row r="3189">
          <cell r="I3189" t="str">
            <v>5842002</v>
          </cell>
          <cell r="J3189" t="str">
            <v>2.34</v>
          </cell>
        </row>
        <row r="3190">
          <cell r="I3190" t="str">
            <v>5842003</v>
          </cell>
          <cell r="J3190" t="str">
            <v>2.57</v>
          </cell>
        </row>
        <row r="3191">
          <cell r="I3191" t="str">
            <v>5842004</v>
          </cell>
          <cell r="J3191" t="str">
            <v>3.60</v>
          </cell>
        </row>
        <row r="3192">
          <cell r="I3192" t="str">
            <v>5842005</v>
          </cell>
          <cell r="J3192" t="str">
            <v>3.88</v>
          </cell>
        </row>
        <row r="3193">
          <cell r="I3193" t="str">
            <v>5842006</v>
          </cell>
          <cell r="J3193" t="str">
            <v>3.80</v>
          </cell>
        </row>
        <row r="3194">
          <cell r="I3194" t="str">
            <v>5842007</v>
          </cell>
          <cell r="J3194" t="str">
            <v>3.95</v>
          </cell>
        </row>
        <row r="3195">
          <cell r="I3195" t="str">
            <v>5842008</v>
          </cell>
          <cell r="J3195" t="str">
            <v>4.60</v>
          </cell>
        </row>
        <row r="3196">
          <cell r="I3196" t="str">
            <v>5842009</v>
          </cell>
          <cell r="J3196" t="str">
            <v>5.60</v>
          </cell>
        </row>
        <row r="3197">
          <cell r="I3197" t="str">
            <v>5842010</v>
          </cell>
          <cell r="J3197" t="str">
            <v>7.00</v>
          </cell>
        </row>
        <row r="3198">
          <cell r="I3198" t="str">
            <v>5842011</v>
          </cell>
          <cell r="J3198" t="str">
            <v>10.00</v>
          </cell>
        </row>
        <row r="3199">
          <cell r="I3199" t="str">
            <v>5842012</v>
          </cell>
          <cell r="J3199" t="str">
            <v>12.50</v>
          </cell>
        </row>
        <row r="3200">
          <cell r="I3200" t="str">
            <v>5842013</v>
          </cell>
          <cell r="J3200" t="str">
            <v>14.00</v>
          </cell>
        </row>
        <row r="3201">
          <cell r="I3201" t="str">
            <v>5842014</v>
          </cell>
          <cell r="J3201" t="str">
            <v>16.80</v>
          </cell>
        </row>
        <row r="3202">
          <cell r="I3202" t="str">
            <v>5842015</v>
          </cell>
          <cell r="J3202" t="str">
            <v>19.28</v>
          </cell>
        </row>
        <row r="3203">
          <cell r="I3203" t="str">
            <v>5842016</v>
          </cell>
          <cell r="J3203" t="str">
            <v>29.79</v>
          </cell>
        </row>
        <row r="3204">
          <cell r="I3204" t="str">
            <v>5842017</v>
          </cell>
          <cell r="J3204" t="str">
            <v>38.70</v>
          </cell>
        </row>
        <row r="3205">
          <cell r="I3205" t="str">
            <v>5852002</v>
          </cell>
          <cell r="J3205" t="str">
            <v>20.24</v>
          </cell>
        </row>
        <row r="3206">
          <cell r="I3206" t="str">
            <v>5852003</v>
          </cell>
          <cell r="J3206" t="str">
            <v>21.60</v>
          </cell>
        </row>
        <row r="3207">
          <cell r="I3207" t="str">
            <v>5852004</v>
          </cell>
          <cell r="J3207" t="str">
            <v>26.97</v>
          </cell>
        </row>
        <row r="3208">
          <cell r="I3208" t="str">
            <v>5862001</v>
          </cell>
          <cell r="J3208" t="str">
            <v>1.32</v>
          </cell>
        </row>
        <row r="3209">
          <cell r="I3209" t="str">
            <v>5862002</v>
          </cell>
          <cell r="J3209" t="str">
            <v>2.58</v>
          </cell>
        </row>
        <row r="3210">
          <cell r="I3210" t="str">
            <v>5862003</v>
          </cell>
          <cell r="J3210" t="str">
            <v>5.04</v>
          </cell>
        </row>
        <row r="3211">
          <cell r="I3211" t="str">
            <v>5862004</v>
          </cell>
          <cell r="J3211" t="str">
            <v>6.16</v>
          </cell>
        </row>
        <row r="3212">
          <cell r="I3212" t="str">
            <v>5862005</v>
          </cell>
          <cell r="J3212" t="str">
            <v>6.33</v>
          </cell>
        </row>
        <row r="3213">
          <cell r="I3213" t="str">
            <v>5862006</v>
          </cell>
          <cell r="J3213" t="str">
            <v>6.50</v>
          </cell>
        </row>
        <row r="3214">
          <cell r="I3214" t="str">
            <v>5862007</v>
          </cell>
          <cell r="J3214" t="str">
            <v>6.80</v>
          </cell>
        </row>
        <row r="3215">
          <cell r="I3215" t="str">
            <v>5862008</v>
          </cell>
          <cell r="J3215" t="str">
            <v>7.00</v>
          </cell>
        </row>
        <row r="3216">
          <cell r="I3216" t="str">
            <v>5862009</v>
          </cell>
          <cell r="J3216" t="str">
            <v>7.50</v>
          </cell>
        </row>
        <row r="3217">
          <cell r="I3217" t="str">
            <v>5862010</v>
          </cell>
          <cell r="J3217" t="str">
            <v>8.00</v>
          </cell>
        </row>
        <row r="3218">
          <cell r="I3218" t="str">
            <v>5862011</v>
          </cell>
          <cell r="J3218" t="str">
            <v>9.00</v>
          </cell>
        </row>
        <row r="3219">
          <cell r="I3219" t="str">
            <v>5862012</v>
          </cell>
          <cell r="J3219" t="str">
            <v>9.96</v>
          </cell>
        </row>
        <row r="3220">
          <cell r="I3220" t="str">
            <v>5862013</v>
          </cell>
          <cell r="J3220" t="str">
            <v>10.90</v>
          </cell>
        </row>
        <row r="3221">
          <cell r="I3221" t="str">
            <v>5862014</v>
          </cell>
          <cell r="J3221" t="str">
            <v>12.00</v>
          </cell>
        </row>
        <row r="3222">
          <cell r="I3222" t="str">
            <v>5862015</v>
          </cell>
          <cell r="J3222" t="str">
            <v>14.00</v>
          </cell>
        </row>
        <row r="3223">
          <cell r="I3223" t="str">
            <v>5862016</v>
          </cell>
          <cell r="J3223" t="str">
            <v>12.39</v>
          </cell>
        </row>
        <row r="3224">
          <cell r="I3224" t="str">
            <v>5862017</v>
          </cell>
          <cell r="J3224" t="str">
            <v>17.11</v>
          </cell>
        </row>
        <row r="3225">
          <cell r="I3225" t="str">
            <v>5862019</v>
          </cell>
          <cell r="J3225" t="str">
            <v>17.07</v>
          </cell>
        </row>
        <row r="3226">
          <cell r="I3226" t="str">
            <v>5912000</v>
          </cell>
          <cell r="J3226" t="str">
            <v>6.55</v>
          </cell>
        </row>
        <row r="3227">
          <cell r="I3227" t="str">
            <v>5912001</v>
          </cell>
          <cell r="J3227" t="str">
            <v>7.27</v>
          </cell>
        </row>
        <row r="3228">
          <cell r="I3228" t="str">
            <v>5912002</v>
          </cell>
          <cell r="J3228" t="str">
            <v>8.52</v>
          </cell>
        </row>
        <row r="3229">
          <cell r="I3229" t="str">
            <v>5912003</v>
          </cell>
          <cell r="J3229" t="str">
            <v>9.99</v>
          </cell>
        </row>
        <row r="3230">
          <cell r="I3230" t="str">
            <v>5912004</v>
          </cell>
          <cell r="J3230" t="str">
            <v>11.14</v>
          </cell>
        </row>
        <row r="3231">
          <cell r="I3231" t="str">
            <v>5912005</v>
          </cell>
          <cell r="J3231" t="str">
            <v>11.48</v>
          </cell>
        </row>
        <row r="3232">
          <cell r="I3232" t="str">
            <v>5912006</v>
          </cell>
          <cell r="J3232" t="str">
            <v>17.35</v>
          </cell>
        </row>
        <row r="3233">
          <cell r="I3233" t="str">
            <v>5912007</v>
          </cell>
          <cell r="J3233" t="str">
            <v>22.29</v>
          </cell>
        </row>
        <row r="3234">
          <cell r="I3234" t="str">
            <v>5912008</v>
          </cell>
          <cell r="J3234" t="str">
            <v>33.82</v>
          </cell>
        </row>
        <row r="3235">
          <cell r="I3235" t="str">
            <v>5912009</v>
          </cell>
          <cell r="J3235" t="str">
            <v>39.08</v>
          </cell>
        </row>
        <row r="3236">
          <cell r="I3236" t="str">
            <v>5912010</v>
          </cell>
          <cell r="J3236" t="str">
            <v>40.10</v>
          </cell>
        </row>
        <row r="3237">
          <cell r="I3237" t="str">
            <v>5912011</v>
          </cell>
          <cell r="J3237" t="str">
            <v>42.70</v>
          </cell>
        </row>
        <row r="3238">
          <cell r="I3238" t="str">
            <v>5912012</v>
          </cell>
          <cell r="J3238" t="str">
            <v>40.30</v>
          </cell>
        </row>
        <row r="3239">
          <cell r="I3239" t="str">
            <v>5912013</v>
          </cell>
          <cell r="J3239" t="str">
            <v>44.03</v>
          </cell>
        </row>
        <row r="3240">
          <cell r="I3240" t="str">
            <v>5912014</v>
          </cell>
          <cell r="J3240" t="str">
            <v>44.92</v>
          </cell>
        </row>
        <row r="3241">
          <cell r="I3241" t="str">
            <v>5912015</v>
          </cell>
          <cell r="J3241" t="str">
            <v>51.21</v>
          </cell>
        </row>
        <row r="3242">
          <cell r="I3242" t="str">
            <v>5912016</v>
          </cell>
          <cell r="J3242" t="str">
            <v>54.00</v>
          </cell>
        </row>
        <row r="3243">
          <cell r="I3243" t="str">
            <v>5912017</v>
          </cell>
          <cell r="J3243" t="str">
            <v>59.95</v>
          </cell>
        </row>
        <row r="3244">
          <cell r="I3244" t="str">
            <v>5912018</v>
          </cell>
          <cell r="J3244" t="str">
            <v>61.81</v>
          </cell>
        </row>
        <row r="3245">
          <cell r="I3245" t="str">
            <v>5912019</v>
          </cell>
          <cell r="J3245" t="str">
            <v>63.63</v>
          </cell>
        </row>
        <row r="3246">
          <cell r="I3246" t="str">
            <v>5982000</v>
          </cell>
          <cell r="J3246" t="str">
            <v>0.84</v>
          </cell>
        </row>
        <row r="3247">
          <cell r="I3247" t="str">
            <v>5982001</v>
          </cell>
          <cell r="J3247" t="str">
            <v>0.90</v>
          </cell>
        </row>
        <row r="3248">
          <cell r="I3248" t="str">
            <v>5982002</v>
          </cell>
          <cell r="J3248" t="str">
            <v>1.32</v>
          </cell>
        </row>
        <row r="3249">
          <cell r="I3249" t="str">
            <v>5982003</v>
          </cell>
          <cell r="J3249" t="str">
            <v>1.37</v>
          </cell>
        </row>
        <row r="3250">
          <cell r="I3250" t="str">
            <v>5982004</v>
          </cell>
          <cell r="J3250" t="str">
            <v>1.51</v>
          </cell>
        </row>
        <row r="3251">
          <cell r="I3251" t="str">
            <v>5982005</v>
          </cell>
          <cell r="J3251" t="str">
            <v>1.72</v>
          </cell>
        </row>
        <row r="3252">
          <cell r="I3252" t="str">
            <v>5982006</v>
          </cell>
          <cell r="J3252" t="str">
            <v>1.75</v>
          </cell>
        </row>
        <row r="3253">
          <cell r="I3253" t="str">
            <v>5982007</v>
          </cell>
          <cell r="J3253" t="str">
            <v>1.79</v>
          </cell>
        </row>
        <row r="3254">
          <cell r="I3254" t="str">
            <v>5982008</v>
          </cell>
          <cell r="J3254" t="str">
            <v>1.15</v>
          </cell>
        </row>
        <row r="3255">
          <cell r="I3255" t="str">
            <v>5982009</v>
          </cell>
          <cell r="J3255" t="str">
            <v>1.61</v>
          </cell>
        </row>
        <row r="3256">
          <cell r="I3256" t="str">
            <v>5982010</v>
          </cell>
          <cell r="J3256" t="str">
            <v>1.28</v>
          </cell>
        </row>
        <row r="3257">
          <cell r="I3257" t="str">
            <v>5982011</v>
          </cell>
          <cell r="J3257" t="str">
            <v>2.00</v>
          </cell>
        </row>
        <row r="3258">
          <cell r="I3258" t="str">
            <v>5982012</v>
          </cell>
          <cell r="J3258" t="str">
            <v>3.50</v>
          </cell>
        </row>
        <row r="3259">
          <cell r="I3259" t="str">
            <v>5982013</v>
          </cell>
          <cell r="J3259" t="str">
            <v>5.10</v>
          </cell>
        </row>
        <row r="3260">
          <cell r="I3260" t="str">
            <v>5982014</v>
          </cell>
          <cell r="J3260" t="str">
            <v>6.50</v>
          </cell>
        </row>
        <row r="3261">
          <cell r="I3261" t="str">
            <v>5982015</v>
          </cell>
          <cell r="J3261" t="str">
            <v>7.90</v>
          </cell>
        </row>
        <row r="3262">
          <cell r="I3262" t="str">
            <v>5982016</v>
          </cell>
          <cell r="J3262" t="str">
            <v>9.60</v>
          </cell>
        </row>
        <row r="3263">
          <cell r="I3263" t="str">
            <v>5982017</v>
          </cell>
          <cell r="J3263" t="str">
            <v>11.21</v>
          </cell>
        </row>
        <row r="3264">
          <cell r="I3264" t="str">
            <v>6002000</v>
          </cell>
          <cell r="J3264" t="str">
            <v>0.75</v>
          </cell>
        </row>
        <row r="3265">
          <cell r="I3265" t="str">
            <v>6002001</v>
          </cell>
          <cell r="J3265" t="str">
            <v>1.10</v>
          </cell>
        </row>
        <row r="3266">
          <cell r="I3266" t="str">
            <v>6002002</v>
          </cell>
          <cell r="J3266" t="str">
            <v>1.79</v>
          </cell>
        </row>
        <row r="3267">
          <cell r="I3267" t="str">
            <v>6002003</v>
          </cell>
          <cell r="J3267" t="str">
            <v>2.11</v>
          </cell>
        </row>
        <row r="3268">
          <cell r="I3268" t="str">
            <v>6002004</v>
          </cell>
          <cell r="J3268" t="str">
            <v>3.45</v>
          </cell>
        </row>
        <row r="3269">
          <cell r="I3269" t="str">
            <v>6002005</v>
          </cell>
          <cell r="J3269" t="str">
            <v>7.91</v>
          </cell>
        </row>
        <row r="3270">
          <cell r="I3270" t="str">
            <v>6002006</v>
          </cell>
          <cell r="J3270" t="str">
            <v>7.96</v>
          </cell>
        </row>
        <row r="3271">
          <cell r="I3271" t="str">
            <v>6002007</v>
          </cell>
          <cell r="J3271" t="str">
            <v>11.21</v>
          </cell>
        </row>
        <row r="3272">
          <cell r="I3272" t="str">
            <v>6002008</v>
          </cell>
          <cell r="J3272" t="str">
            <v>14.27</v>
          </cell>
        </row>
        <row r="3273">
          <cell r="I3273" t="str">
            <v>6002009</v>
          </cell>
          <cell r="J3273" t="str">
            <v>18.90</v>
          </cell>
        </row>
        <row r="3274">
          <cell r="I3274" t="str">
            <v>6002010</v>
          </cell>
          <cell r="J3274" t="str">
            <v>19.80</v>
          </cell>
        </row>
        <row r="3275">
          <cell r="I3275" t="str">
            <v>6002011</v>
          </cell>
          <cell r="J3275" t="str">
            <v>24.76</v>
          </cell>
        </row>
        <row r="3276">
          <cell r="I3276" t="str">
            <v>6002012</v>
          </cell>
          <cell r="J3276" t="str">
            <v>29.34</v>
          </cell>
        </row>
        <row r="3277">
          <cell r="I3277" t="str">
            <v>6002013</v>
          </cell>
          <cell r="J3277" t="str">
            <v>36.90</v>
          </cell>
        </row>
        <row r="3278">
          <cell r="I3278" t="str">
            <v>6002014</v>
          </cell>
          <cell r="J3278" t="str">
            <v>43.00</v>
          </cell>
        </row>
        <row r="3279">
          <cell r="I3279" t="str">
            <v>6002015</v>
          </cell>
          <cell r="J3279" t="str">
            <v>49.72</v>
          </cell>
        </row>
        <row r="3280">
          <cell r="I3280" t="str">
            <v>6002016</v>
          </cell>
          <cell r="J3280" t="str">
            <v>53.40</v>
          </cell>
        </row>
        <row r="3281">
          <cell r="I3281" t="str">
            <v>6002017</v>
          </cell>
          <cell r="J3281" t="str">
            <v>61.08</v>
          </cell>
        </row>
        <row r="3282">
          <cell r="I3282" t="str">
            <v>6002018</v>
          </cell>
          <cell r="J3282" t="str">
            <v>64.99</v>
          </cell>
        </row>
        <row r="3283">
          <cell r="I3283" t="str">
            <v>6002019</v>
          </cell>
          <cell r="J3283" t="str">
            <v>68.52</v>
          </cell>
        </row>
        <row r="3284">
          <cell r="I3284" t="str">
            <v>6042000</v>
          </cell>
          <cell r="J3284" t="str">
            <v>3.08</v>
          </cell>
        </row>
        <row r="3285">
          <cell r="I3285" t="str">
            <v>6042001</v>
          </cell>
          <cell r="J3285" t="str">
            <v>7.58</v>
          </cell>
        </row>
        <row r="3286">
          <cell r="I3286" t="str">
            <v>6042002</v>
          </cell>
          <cell r="J3286" t="str">
            <v>8.97</v>
          </cell>
        </row>
        <row r="3287">
          <cell r="I3287" t="str">
            <v>6042003</v>
          </cell>
          <cell r="J3287" t="str">
            <v>11.60</v>
          </cell>
        </row>
        <row r="3288">
          <cell r="I3288" t="str">
            <v>6042004</v>
          </cell>
          <cell r="J3288" t="str">
            <v>14.10</v>
          </cell>
        </row>
        <row r="3289">
          <cell r="I3289" t="str">
            <v>6042005</v>
          </cell>
          <cell r="J3289" t="str">
            <v>17.10</v>
          </cell>
        </row>
        <row r="3290">
          <cell r="I3290" t="str">
            <v>6042006</v>
          </cell>
          <cell r="J3290" t="str">
            <v>20.70</v>
          </cell>
        </row>
        <row r="3291">
          <cell r="I3291" t="str">
            <v>6042007</v>
          </cell>
          <cell r="J3291" t="str">
            <v>25.20</v>
          </cell>
        </row>
        <row r="3292">
          <cell r="I3292" t="str">
            <v>6042008</v>
          </cell>
          <cell r="J3292" t="str">
            <v>30.57</v>
          </cell>
        </row>
        <row r="3293">
          <cell r="I3293" t="str">
            <v>6042009</v>
          </cell>
          <cell r="J3293" t="str">
            <v>31.40</v>
          </cell>
        </row>
        <row r="3294">
          <cell r="I3294" t="str">
            <v>6042010</v>
          </cell>
          <cell r="J3294" t="str">
            <v>34.77</v>
          </cell>
        </row>
        <row r="3295">
          <cell r="I3295" t="str">
            <v>6042011</v>
          </cell>
          <cell r="J3295" t="str">
            <v>36.01</v>
          </cell>
        </row>
        <row r="3296">
          <cell r="I3296" t="str">
            <v>6042012</v>
          </cell>
          <cell r="J3296" t="str">
            <v>38.20</v>
          </cell>
        </row>
        <row r="3297">
          <cell r="I3297" t="str">
            <v>6042013</v>
          </cell>
          <cell r="J3297" t="str">
            <v>39.20</v>
          </cell>
        </row>
        <row r="3298">
          <cell r="I3298" t="str">
            <v>6042014</v>
          </cell>
          <cell r="J3298" t="str">
            <v>40.20</v>
          </cell>
        </row>
        <row r="3299">
          <cell r="I3299" t="str">
            <v>6042015</v>
          </cell>
          <cell r="J3299" t="str">
            <v>40.85</v>
          </cell>
        </row>
        <row r="3300">
          <cell r="I3300" t="str">
            <v>6042016</v>
          </cell>
          <cell r="J3300" t="str">
            <v>45.46</v>
          </cell>
        </row>
        <row r="3301">
          <cell r="I3301" t="str">
            <v>6042017</v>
          </cell>
          <cell r="J3301" t="str">
            <v>50.45</v>
          </cell>
        </row>
        <row r="3302">
          <cell r="I3302" t="str">
            <v>6042018</v>
          </cell>
          <cell r="J3302" t="str">
            <v>55.05</v>
          </cell>
        </row>
        <row r="3303">
          <cell r="I3303" t="str">
            <v>6042019</v>
          </cell>
          <cell r="J3303" t="str">
            <v>59.95</v>
          </cell>
        </row>
        <row r="3304">
          <cell r="I3304" t="str">
            <v>6082000</v>
          </cell>
          <cell r="J3304" t="str">
            <v>1.98</v>
          </cell>
        </row>
        <row r="3305">
          <cell r="I3305" t="str">
            <v>6082001</v>
          </cell>
          <cell r="J3305" t="str">
            <v>2.52</v>
          </cell>
        </row>
        <row r="3306">
          <cell r="I3306" t="str">
            <v>6082002</v>
          </cell>
          <cell r="J3306" t="str">
            <v>4.33</v>
          </cell>
        </row>
        <row r="3307">
          <cell r="I3307" t="str">
            <v>6082003</v>
          </cell>
          <cell r="J3307" t="str">
            <v>4.86</v>
          </cell>
        </row>
        <row r="3308">
          <cell r="I3308" t="str">
            <v>6082004</v>
          </cell>
          <cell r="J3308" t="str">
            <v>5.24</v>
          </cell>
        </row>
        <row r="3309">
          <cell r="I3309" t="str">
            <v>6082005</v>
          </cell>
          <cell r="J3309" t="str">
            <v>5.40</v>
          </cell>
        </row>
        <row r="3310">
          <cell r="I3310" t="str">
            <v>6082006</v>
          </cell>
          <cell r="J3310" t="str">
            <v>5.74</v>
          </cell>
        </row>
        <row r="3311">
          <cell r="I3311" t="str">
            <v>6082007</v>
          </cell>
          <cell r="J3311" t="str">
            <v>5.97</v>
          </cell>
        </row>
        <row r="3312">
          <cell r="I3312" t="str">
            <v>6082008</v>
          </cell>
          <cell r="J3312" t="str">
            <v>6.22</v>
          </cell>
        </row>
        <row r="3313">
          <cell r="I3313" t="str">
            <v>6082009</v>
          </cell>
          <cell r="J3313" t="str">
            <v>9.00</v>
          </cell>
        </row>
        <row r="3314">
          <cell r="I3314" t="str">
            <v>6082010</v>
          </cell>
          <cell r="J3314" t="str">
            <v>25.00</v>
          </cell>
        </row>
        <row r="3315">
          <cell r="I3315" t="str">
            <v>6082011</v>
          </cell>
          <cell r="J3315" t="str">
            <v>29.00</v>
          </cell>
        </row>
        <row r="3316">
          <cell r="I3316" t="str">
            <v>6082012</v>
          </cell>
          <cell r="J3316" t="str">
            <v>36.24</v>
          </cell>
        </row>
        <row r="3317">
          <cell r="I3317" t="str">
            <v>6082013</v>
          </cell>
          <cell r="J3317" t="str">
            <v>48.10</v>
          </cell>
        </row>
        <row r="3318">
          <cell r="I3318" t="str">
            <v>6082014</v>
          </cell>
          <cell r="J3318" t="str">
            <v>49.60</v>
          </cell>
        </row>
        <row r="3319">
          <cell r="I3319" t="str">
            <v>6082015</v>
          </cell>
          <cell r="J3319" t="str">
            <v>36.00</v>
          </cell>
        </row>
        <row r="3320">
          <cell r="I3320" t="str">
            <v>6082016</v>
          </cell>
          <cell r="J3320" t="str">
            <v>55.50</v>
          </cell>
        </row>
        <row r="3321">
          <cell r="I3321" t="str">
            <v>6082017</v>
          </cell>
          <cell r="J3321" t="str">
            <v>60.05</v>
          </cell>
        </row>
        <row r="3322">
          <cell r="I3322" t="str">
            <v>6082019</v>
          </cell>
          <cell r="J3322" t="str">
            <v>43.03</v>
          </cell>
        </row>
        <row r="3323">
          <cell r="I3323" t="str">
            <v>6162000</v>
          </cell>
          <cell r="J3323" t="str">
            <v>7.29</v>
          </cell>
        </row>
        <row r="3324">
          <cell r="I3324" t="str">
            <v>6162001</v>
          </cell>
          <cell r="J3324" t="str">
            <v>9.90</v>
          </cell>
        </row>
        <row r="3325">
          <cell r="I3325" t="str">
            <v>6162002</v>
          </cell>
          <cell r="J3325" t="str">
            <v>21.15</v>
          </cell>
        </row>
        <row r="3326">
          <cell r="I3326" t="str">
            <v>6162003</v>
          </cell>
          <cell r="J3326" t="str">
            <v>24.87</v>
          </cell>
        </row>
        <row r="3327">
          <cell r="I3327" t="str">
            <v>6162004</v>
          </cell>
          <cell r="J3327" t="str">
            <v>32.53</v>
          </cell>
        </row>
        <row r="3328">
          <cell r="I3328" t="str">
            <v>6162005</v>
          </cell>
          <cell r="J3328" t="str">
            <v>38.81</v>
          </cell>
        </row>
        <row r="3329">
          <cell r="I3329" t="str">
            <v>6162006</v>
          </cell>
          <cell r="J3329" t="str">
            <v>44.58</v>
          </cell>
        </row>
        <row r="3330">
          <cell r="I3330" t="str">
            <v>6162007</v>
          </cell>
          <cell r="J3330" t="str">
            <v>48.60</v>
          </cell>
        </row>
        <row r="3331">
          <cell r="I3331" t="str">
            <v>6162008</v>
          </cell>
          <cell r="J3331" t="str">
            <v>53.13</v>
          </cell>
        </row>
        <row r="3332">
          <cell r="I3332" t="str">
            <v>6162009</v>
          </cell>
          <cell r="J3332" t="str">
            <v>58.97</v>
          </cell>
        </row>
        <row r="3333">
          <cell r="I3333" t="str">
            <v>6162010</v>
          </cell>
          <cell r="J3333" t="str">
            <v>62.32</v>
          </cell>
        </row>
        <row r="3334">
          <cell r="I3334" t="str">
            <v>6162011</v>
          </cell>
          <cell r="J3334" t="str">
            <v>61.95</v>
          </cell>
        </row>
        <row r="3335">
          <cell r="I3335" t="str">
            <v>6162012</v>
          </cell>
          <cell r="J3335" t="str">
            <v>62.31</v>
          </cell>
        </row>
        <row r="3336">
          <cell r="I3336" t="str">
            <v>6162013</v>
          </cell>
          <cell r="J3336" t="str">
            <v>62.85</v>
          </cell>
        </row>
        <row r="3337">
          <cell r="I3337" t="str">
            <v>6162014</v>
          </cell>
          <cell r="J3337" t="str">
            <v>66.60</v>
          </cell>
        </row>
        <row r="3338">
          <cell r="I3338" t="str">
            <v>6162015</v>
          </cell>
          <cell r="J3338" t="str">
            <v>68.00</v>
          </cell>
        </row>
        <row r="3339">
          <cell r="I3339" t="str">
            <v>6162016</v>
          </cell>
          <cell r="J3339" t="str">
            <v>73.30</v>
          </cell>
        </row>
        <row r="3340">
          <cell r="I3340" t="str">
            <v>6162017</v>
          </cell>
          <cell r="J3340" t="str">
            <v>75.99</v>
          </cell>
        </row>
        <row r="3341">
          <cell r="I3341" t="str">
            <v>6162018</v>
          </cell>
          <cell r="J3341" t="str">
            <v>77.54</v>
          </cell>
        </row>
        <row r="3342">
          <cell r="I3342" t="str">
            <v>6162019</v>
          </cell>
          <cell r="J3342" t="str">
            <v>80.44</v>
          </cell>
        </row>
        <row r="3343">
          <cell r="I3343" t="str">
            <v>6202000</v>
          </cell>
          <cell r="J3343" t="str">
            <v>16.43</v>
          </cell>
        </row>
        <row r="3344">
          <cell r="I3344" t="str">
            <v>6202001</v>
          </cell>
          <cell r="J3344" t="str">
            <v>18.09</v>
          </cell>
        </row>
        <row r="3345">
          <cell r="I3345" t="str">
            <v>6202002</v>
          </cell>
          <cell r="J3345" t="str">
            <v>19.37</v>
          </cell>
        </row>
        <row r="3346">
          <cell r="I3346" t="str">
            <v>6202003</v>
          </cell>
          <cell r="J3346" t="str">
            <v>29.67</v>
          </cell>
        </row>
        <row r="3347">
          <cell r="I3347" t="str">
            <v>6202004</v>
          </cell>
          <cell r="J3347" t="str">
            <v>31.78</v>
          </cell>
        </row>
        <row r="3348">
          <cell r="I3348" t="str">
            <v>6202005</v>
          </cell>
          <cell r="J3348" t="str">
            <v>34.99</v>
          </cell>
        </row>
        <row r="3349">
          <cell r="I3349" t="str">
            <v>6202006</v>
          </cell>
          <cell r="J3349" t="str">
            <v>38.01</v>
          </cell>
        </row>
        <row r="3350">
          <cell r="I3350" t="str">
            <v>6202007</v>
          </cell>
          <cell r="J3350" t="str">
            <v>42.09</v>
          </cell>
        </row>
        <row r="3351">
          <cell r="I3351" t="str">
            <v>6202008</v>
          </cell>
          <cell r="J3351" t="str">
            <v>44.13</v>
          </cell>
        </row>
        <row r="3352">
          <cell r="I3352" t="str">
            <v>6202009</v>
          </cell>
          <cell r="J3352" t="str">
            <v>48.27</v>
          </cell>
        </row>
        <row r="3353">
          <cell r="I3353" t="str">
            <v>6202010</v>
          </cell>
          <cell r="J3353" t="str">
            <v>53.30</v>
          </cell>
        </row>
        <row r="3354">
          <cell r="I3354" t="str">
            <v>6202011</v>
          </cell>
          <cell r="J3354" t="str">
            <v>55.25</v>
          </cell>
        </row>
        <row r="3355">
          <cell r="I3355" t="str">
            <v>6202012</v>
          </cell>
          <cell r="J3355" t="str">
            <v>60.34</v>
          </cell>
        </row>
        <row r="3356">
          <cell r="I3356" t="str">
            <v>6202013</v>
          </cell>
          <cell r="J3356" t="str">
            <v>62.10</v>
          </cell>
        </row>
        <row r="3357">
          <cell r="I3357" t="str">
            <v>6202014</v>
          </cell>
          <cell r="J3357" t="str">
            <v>64.59</v>
          </cell>
        </row>
        <row r="3358">
          <cell r="I3358" t="str">
            <v>6202015</v>
          </cell>
          <cell r="J3358" t="str">
            <v>68.63</v>
          </cell>
        </row>
        <row r="3359">
          <cell r="I3359" t="str">
            <v>6202016</v>
          </cell>
          <cell r="J3359" t="str">
            <v>70.42</v>
          </cell>
        </row>
        <row r="3360">
          <cell r="I3360" t="str">
            <v>6202017</v>
          </cell>
          <cell r="J3360" t="str">
            <v>73.79</v>
          </cell>
        </row>
        <row r="3361">
          <cell r="I3361" t="str">
            <v>6202018</v>
          </cell>
          <cell r="J3361" t="str">
            <v>74.66</v>
          </cell>
        </row>
        <row r="3362">
          <cell r="I3362" t="str">
            <v>6202019</v>
          </cell>
          <cell r="J3362" t="str">
            <v>75.35</v>
          </cell>
        </row>
        <row r="3363">
          <cell r="I3363" t="str">
            <v>6242000</v>
          </cell>
          <cell r="J3363" t="str">
            <v>0.23</v>
          </cell>
        </row>
        <row r="3364">
          <cell r="I3364" t="str">
            <v>6242001</v>
          </cell>
          <cell r="J3364" t="str">
            <v>0.30</v>
          </cell>
        </row>
        <row r="3365">
          <cell r="I3365" t="str">
            <v>6242002</v>
          </cell>
          <cell r="J3365" t="str">
            <v>1.02</v>
          </cell>
        </row>
        <row r="3366">
          <cell r="I3366" t="str">
            <v>6242003</v>
          </cell>
          <cell r="J3366" t="str">
            <v>1.35</v>
          </cell>
        </row>
        <row r="3367">
          <cell r="I3367" t="str">
            <v>6242004</v>
          </cell>
          <cell r="J3367" t="str">
            <v>1.81</v>
          </cell>
        </row>
        <row r="3368">
          <cell r="I3368" t="str">
            <v>6242005</v>
          </cell>
          <cell r="J3368" t="str">
            <v>1.90</v>
          </cell>
        </row>
        <row r="3369">
          <cell r="I3369" t="str">
            <v>6242006</v>
          </cell>
          <cell r="J3369" t="str">
            <v>2.06</v>
          </cell>
        </row>
        <row r="3370">
          <cell r="I3370" t="str">
            <v>6242007</v>
          </cell>
          <cell r="J3370" t="str">
            <v>2.21</v>
          </cell>
        </row>
        <row r="3371">
          <cell r="I3371" t="str">
            <v>6242008</v>
          </cell>
          <cell r="J3371" t="str">
            <v>2.35</v>
          </cell>
        </row>
        <row r="3372">
          <cell r="I3372" t="str">
            <v>6242009</v>
          </cell>
          <cell r="J3372" t="str">
            <v>2.30</v>
          </cell>
        </row>
        <row r="3373">
          <cell r="I3373" t="str">
            <v>6242010</v>
          </cell>
          <cell r="J3373" t="str">
            <v>2.45</v>
          </cell>
        </row>
        <row r="3374">
          <cell r="I3374" t="str">
            <v>6242011</v>
          </cell>
          <cell r="J3374" t="str">
            <v>2.67</v>
          </cell>
        </row>
        <row r="3375">
          <cell r="I3375" t="str">
            <v>6242012</v>
          </cell>
          <cell r="J3375" t="str">
            <v>2.89</v>
          </cell>
        </row>
        <row r="3376">
          <cell r="I3376" t="str">
            <v>6242013</v>
          </cell>
          <cell r="J3376" t="str">
            <v>3.10</v>
          </cell>
        </row>
        <row r="3377">
          <cell r="I3377" t="str">
            <v>6242014</v>
          </cell>
          <cell r="J3377" t="str">
            <v>3.32</v>
          </cell>
        </row>
        <row r="3378">
          <cell r="I3378" t="str">
            <v>6242015</v>
          </cell>
          <cell r="J3378" t="str">
            <v>3.54</v>
          </cell>
        </row>
        <row r="3379">
          <cell r="I3379" t="str">
            <v>6242016</v>
          </cell>
          <cell r="J3379" t="str">
            <v>3.76</v>
          </cell>
        </row>
        <row r="3380">
          <cell r="I3380" t="str">
            <v>6242017</v>
          </cell>
          <cell r="J3380" t="str">
            <v>3.93</v>
          </cell>
        </row>
        <row r="3381">
          <cell r="I3381" t="str">
            <v>6262002</v>
          </cell>
          <cell r="J3381" t="str">
            <v>0.00</v>
          </cell>
        </row>
        <row r="3382">
          <cell r="I3382" t="str">
            <v>6262005</v>
          </cell>
          <cell r="J3382" t="str">
            <v>0.10</v>
          </cell>
        </row>
        <row r="3383">
          <cell r="I3383" t="str">
            <v>6262006</v>
          </cell>
          <cell r="J3383" t="str">
            <v>0.50</v>
          </cell>
        </row>
        <row r="3384">
          <cell r="I3384" t="str">
            <v>6262007</v>
          </cell>
          <cell r="J3384" t="str">
            <v>1.00</v>
          </cell>
        </row>
        <row r="3385">
          <cell r="I3385" t="str">
            <v>6262008</v>
          </cell>
          <cell r="J3385" t="str">
            <v>1.50</v>
          </cell>
        </row>
        <row r="3386">
          <cell r="I3386" t="str">
            <v>6262009</v>
          </cell>
          <cell r="J3386" t="str">
            <v>2.00</v>
          </cell>
        </row>
        <row r="3387">
          <cell r="I3387" t="str">
            <v>6262010</v>
          </cell>
          <cell r="J3387" t="str">
            <v>3.00</v>
          </cell>
        </row>
        <row r="3388">
          <cell r="I3388" t="str">
            <v>6262011</v>
          </cell>
          <cell r="J3388" t="str">
            <v>4.00</v>
          </cell>
        </row>
        <row r="3389">
          <cell r="I3389" t="str">
            <v>6262012</v>
          </cell>
          <cell r="J3389" t="str">
            <v>7.00</v>
          </cell>
        </row>
        <row r="3390">
          <cell r="I3390" t="str">
            <v>6262013</v>
          </cell>
          <cell r="J3390" t="str">
            <v>11.00</v>
          </cell>
        </row>
        <row r="3391">
          <cell r="I3391" t="str">
            <v>6262014</v>
          </cell>
          <cell r="J3391" t="str">
            <v>17.50</v>
          </cell>
        </row>
        <row r="3392">
          <cell r="I3392" t="str">
            <v>6262015</v>
          </cell>
          <cell r="J3392" t="str">
            <v>23.00</v>
          </cell>
        </row>
        <row r="3393">
          <cell r="I3393" t="str">
            <v>6262016</v>
          </cell>
          <cell r="J3393" t="str">
            <v>25.25</v>
          </cell>
        </row>
        <row r="3394">
          <cell r="I3394" t="str">
            <v>6262017</v>
          </cell>
          <cell r="J3394" t="str">
            <v>27.49</v>
          </cell>
        </row>
        <row r="3395">
          <cell r="I3395" t="str">
            <v>6302000</v>
          </cell>
          <cell r="J3395" t="str">
            <v>10.47</v>
          </cell>
        </row>
        <row r="3396">
          <cell r="I3396" t="str">
            <v>6302001</v>
          </cell>
          <cell r="J3396" t="str">
            <v>15.63</v>
          </cell>
        </row>
        <row r="3397">
          <cell r="I3397" t="str">
            <v>6302002</v>
          </cell>
          <cell r="J3397" t="str">
            <v>17.55</v>
          </cell>
        </row>
        <row r="3398">
          <cell r="I3398" t="str">
            <v>6302003</v>
          </cell>
          <cell r="J3398" t="str">
            <v>19.71</v>
          </cell>
        </row>
        <row r="3399">
          <cell r="I3399" t="str">
            <v>6302004</v>
          </cell>
          <cell r="J3399" t="str">
            <v>22.13</v>
          </cell>
        </row>
        <row r="3400">
          <cell r="I3400" t="str">
            <v>6302005</v>
          </cell>
          <cell r="J3400" t="str">
            <v>23.40</v>
          </cell>
        </row>
        <row r="3401">
          <cell r="I3401" t="str">
            <v>6302006</v>
          </cell>
          <cell r="J3401" t="str">
            <v>25.44</v>
          </cell>
        </row>
        <row r="3402">
          <cell r="I3402" t="str">
            <v>6302007</v>
          </cell>
          <cell r="J3402" t="str">
            <v>27.86</v>
          </cell>
        </row>
        <row r="3403">
          <cell r="I3403" t="str">
            <v>6302008</v>
          </cell>
          <cell r="J3403" t="str">
            <v>38.00</v>
          </cell>
        </row>
        <row r="3404">
          <cell r="I3404" t="str">
            <v>6302009</v>
          </cell>
          <cell r="J3404" t="str">
            <v>41.50</v>
          </cell>
        </row>
        <row r="3405">
          <cell r="I3405" t="str">
            <v>6302010</v>
          </cell>
          <cell r="J3405" t="str">
            <v>45.30</v>
          </cell>
        </row>
        <row r="3406">
          <cell r="I3406" t="str">
            <v>6302011</v>
          </cell>
          <cell r="J3406" t="str">
            <v>48.00</v>
          </cell>
        </row>
        <row r="3407">
          <cell r="I3407" t="str">
            <v>6302012</v>
          </cell>
          <cell r="J3407" t="str">
            <v>69.00</v>
          </cell>
        </row>
        <row r="3408">
          <cell r="I3408" t="str">
            <v>6302013</v>
          </cell>
          <cell r="J3408" t="str">
            <v>69.00</v>
          </cell>
        </row>
        <row r="3409">
          <cell r="I3409" t="str">
            <v>6302015</v>
          </cell>
          <cell r="J3409" t="str">
            <v>63.47</v>
          </cell>
        </row>
        <row r="3410">
          <cell r="I3410" t="str">
            <v>6302016</v>
          </cell>
          <cell r="J3410" t="str">
            <v>68.64</v>
          </cell>
        </row>
        <row r="3411">
          <cell r="I3411" t="str">
            <v>6302017</v>
          </cell>
          <cell r="J3411" t="str">
            <v>68.74</v>
          </cell>
        </row>
        <row r="3412">
          <cell r="I3412" t="str">
            <v>6302018</v>
          </cell>
          <cell r="J3412" t="str">
            <v>70.86</v>
          </cell>
        </row>
        <row r="3413">
          <cell r="I3413" t="str">
            <v>6302019</v>
          </cell>
          <cell r="J3413" t="str">
            <v>77.74</v>
          </cell>
        </row>
        <row r="3414">
          <cell r="I3414" t="str">
            <v>6342000</v>
          </cell>
          <cell r="J3414" t="str">
            <v>4.86</v>
          </cell>
        </row>
        <row r="3415">
          <cell r="I3415" t="str">
            <v>6342001</v>
          </cell>
          <cell r="J3415" t="str">
            <v>6.17</v>
          </cell>
        </row>
        <row r="3416">
          <cell r="I3416" t="str">
            <v>6342002</v>
          </cell>
          <cell r="J3416" t="str">
            <v>10.23</v>
          </cell>
        </row>
        <row r="3417">
          <cell r="I3417" t="str">
            <v>6342003</v>
          </cell>
          <cell r="J3417" t="str">
            <v>19.24</v>
          </cell>
        </row>
        <row r="3418">
          <cell r="I3418" t="str">
            <v>6342004</v>
          </cell>
          <cell r="J3418" t="str">
            <v>20.70</v>
          </cell>
        </row>
        <row r="3419">
          <cell r="I3419" t="str">
            <v>6342005</v>
          </cell>
          <cell r="J3419" t="str">
            <v>24.73</v>
          </cell>
        </row>
        <row r="3420">
          <cell r="I3420" t="str">
            <v>6342006</v>
          </cell>
          <cell r="J3420" t="str">
            <v>28.97</v>
          </cell>
        </row>
        <row r="3421">
          <cell r="I3421" t="str">
            <v>6342007</v>
          </cell>
          <cell r="J3421" t="str">
            <v>37.00</v>
          </cell>
        </row>
        <row r="3422">
          <cell r="I3422" t="str">
            <v>6342008</v>
          </cell>
          <cell r="J3422" t="str">
            <v>44.30</v>
          </cell>
        </row>
        <row r="3423">
          <cell r="I3423" t="str">
            <v>6342009</v>
          </cell>
          <cell r="J3423" t="str">
            <v>53.10</v>
          </cell>
        </row>
        <row r="3424">
          <cell r="I3424" t="str">
            <v>6342010</v>
          </cell>
          <cell r="J3424" t="str">
            <v>69.00</v>
          </cell>
        </row>
        <row r="3425">
          <cell r="I3425" t="str">
            <v>6342011</v>
          </cell>
          <cell r="J3425" t="str">
            <v>69.00</v>
          </cell>
        </row>
        <row r="3426">
          <cell r="I3426" t="str">
            <v>6342012</v>
          </cell>
          <cell r="J3426" t="str">
            <v>69.30</v>
          </cell>
        </row>
        <row r="3427">
          <cell r="I3427" t="str">
            <v>6342013</v>
          </cell>
          <cell r="J3427" t="str">
            <v>85.30</v>
          </cell>
        </row>
        <row r="3428">
          <cell r="I3428" t="str">
            <v>6342014</v>
          </cell>
          <cell r="J3428" t="str">
            <v>91.49</v>
          </cell>
        </row>
        <row r="3429">
          <cell r="I3429" t="str">
            <v>6342015</v>
          </cell>
          <cell r="J3429" t="str">
            <v>92.88</v>
          </cell>
        </row>
        <row r="3430">
          <cell r="I3430" t="str">
            <v>6342016</v>
          </cell>
          <cell r="J3430" t="str">
            <v>95.12</v>
          </cell>
        </row>
        <row r="3431">
          <cell r="I3431" t="str">
            <v>6342017</v>
          </cell>
          <cell r="J3431" t="str">
            <v>97.39</v>
          </cell>
        </row>
        <row r="3432">
          <cell r="I3432" t="str">
            <v>6342018</v>
          </cell>
          <cell r="J3432" t="str">
            <v>99.65</v>
          </cell>
        </row>
        <row r="3433">
          <cell r="I3433" t="str">
            <v>6342019</v>
          </cell>
          <cell r="J3433" t="str">
            <v>99.65</v>
          </cell>
        </row>
        <row r="3434">
          <cell r="I3434" t="str">
            <v>6382000</v>
          </cell>
          <cell r="J3434" t="str">
            <v>13.82</v>
          </cell>
        </row>
        <row r="3435">
          <cell r="I3435" t="str">
            <v>6382001</v>
          </cell>
          <cell r="J3435" t="str">
            <v>16.30</v>
          </cell>
        </row>
        <row r="3436">
          <cell r="I3436" t="str">
            <v>6382002</v>
          </cell>
          <cell r="J3436" t="str">
            <v>20.05</v>
          </cell>
        </row>
        <row r="3437">
          <cell r="I3437" t="str">
            <v>6382003</v>
          </cell>
          <cell r="J3437" t="str">
            <v>23.67</v>
          </cell>
        </row>
        <row r="3438">
          <cell r="I3438" t="str">
            <v>6382004</v>
          </cell>
          <cell r="J3438" t="str">
            <v>25.89</v>
          </cell>
        </row>
        <row r="3439">
          <cell r="I3439" t="str">
            <v>6382005</v>
          </cell>
          <cell r="J3439" t="str">
            <v>28.06</v>
          </cell>
        </row>
        <row r="3440">
          <cell r="I3440" t="str">
            <v>6382006</v>
          </cell>
          <cell r="J3440" t="str">
            <v>30.18</v>
          </cell>
        </row>
        <row r="3441">
          <cell r="I3441" t="str">
            <v>6382007</v>
          </cell>
          <cell r="J3441" t="str">
            <v>32.25</v>
          </cell>
        </row>
        <row r="3442">
          <cell r="I3442" t="str">
            <v>6382008</v>
          </cell>
          <cell r="J3442" t="str">
            <v>34.29</v>
          </cell>
        </row>
        <row r="3443">
          <cell r="I3443" t="str">
            <v>6382009</v>
          </cell>
          <cell r="J3443" t="str">
            <v>36.28</v>
          </cell>
        </row>
        <row r="3444">
          <cell r="I3444" t="str">
            <v>6422000</v>
          </cell>
          <cell r="J3444" t="str">
            <v>3.61</v>
          </cell>
        </row>
        <row r="3445">
          <cell r="I3445" t="str">
            <v>6422001</v>
          </cell>
          <cell r="J3445" t="str">
            <v>4.54</v>
          </cell>
        </row>
        <row r="3446">
          <cell r="I3446" t="str">
            <v>6422002</v>
          </cell>
          <cell r="J3446" t="str">
            <v>6.58</v>
          </cell>
        </row>
        <row r="3447">
          <cell r="I3447" t="str">
            <v>6422003</v>
          </cell>
          <cell r="J3447" t="str">
            <v>8.90</v>
          </cell>
        </row>
        <row r="3448">
          <cell r="I3448" t="str">
            <v>6422004</v>
          </cell>
          <cell r="J3448" t="str">
            <v>15.00</v>
          </cell>
        </row>
        <row r="3449">
          <cell r="I3449" t="str">
            <v>6422005</v>
          </cell>
          <cell r="J3449" t="str">
            <v>21.50</v>
          </cell>
        </row>
        <row r="3450">
          <cell r="I3450" t="str">
            <v>6422006</v>
          </cell>
          <cell r="J3450" t="str">
            <v>24.66</v>
          </cell>
        </row>
        <row r="3451">
          <cell r="I3451" t="str">
            <v>6422007</v>
          </cell>
          <cell r="J3451" t="str">
            <v>28.30</v>
          </cell>
        </row>
        <row r="3452">
          <cell r="I3452" t="str">
            <v>6422008</v>
          </cell>
          <cell r="J3452" t="str">
            <v>32.42</v>
          </cell>
        </row>
        <row r="3453">
          <cell r="I3453" t="str">
            <v>6422009</v>
          </cell>
          <cell r="J3453" t="str">
            <v>36.60</v>
          </cell>
        </row>
        <row r="3454">
          <cell r="I3454" t="str">
            <v>6422010</v>
          </cell>
          <cell r="J3454" t="str">
            <v>39.93</v>
          </cell>
        </row>
        <row r="3455">
          <cell r="I3455" t="str">
            <v>6422011</v>
          </cell>
          <cell r="J3455" t="str">
            <v>40.01</v>
          </cell>
        </row>
        <row r="3456">
          <cell r="I3456" t="str">
            <v>6422012</v>
          </cell>
          <cell r="J3456" t="str">
            <v>45.88</v>
          </cell>
        </row>
        <row r="3457">
          <cell r="I3457" t="str">
            <v>6422013</v>
          </cell>
          <cell r="J3457" t="str">
            <v>49.76</v>
          </cell>
        </row>
        <row r="3458">
          <cell r="I3458" t="str">
            <v>6422014</v>
          </cell>
          <cell r="J3458" t="str">
            <v>54.08</v>
          </cell>
        </row>
        <row r="3459">
          <cell r="I3459" t="str">
            <v>6422015</v>
          </cell>
          <cell r="J3459" t="str">
            <v>55.76</v>
          </cell>
        </row>
        <row r="3460">
          <cell r="I3460" t="str">
            <v>6422016</v>
          </cell>
          <cell r="J3460" t="str">
            <v>59.50</v>
          </cell>
        </row>
        <row r="3461">
          <cell r="I3461" t="str">
            <v>6422017</v>
          </cell>
          <cell r="J3461" t="str">
            <v>63.75</v>
          </cell>
        </row>
        <row r="3462">
          <cell r="I3462" t="str">
            <v>6422018</v>
          </cell>
          <cell r="J3462" t="str">
            <v>70.68</v>
          </cell>
        </row>
        <row r="3463">
          <cell r="I3463" t="str">
            <v>6422019</v>
          </cell>
          <cell r="J3463" t="str">
            <v>73.66</v>
          </cell>
        </row>
        <row r="3464">
          <cell r="I3464" t="str">
            <v>6432000</v>
          </cell>
          <cell r="J3464" t="str">
            <v>1.98</v>
          </cell>
        </row>
        <row r="3465">
          <cell r="I3465" t="str">
            <v>6432001</v>
          </cell>
          <cell r="J3465" t="str">
            <v>2.94</v>
          </cell>
        </row>
        <row r="3466">
          <cell r="I3466" t="str">
            <v>6432002</v>
          </cell>
          <cell r="J3466" t="str">
            <v>4.13</v>
          </cell>
        </row>
        <row r="3467">
          <cell r="I3467" t="str">
            <v>6432003</v>
          </cell>
          <cell r="J3467" t="str">
            <v>8.30</v>
          </cell>
        </row>
        <row r="3468">
          <cell r="I3468" t="str">
            <v>6432004</v>
          </cell>
          <cell r="J3468" t="str">
            <v>12.86</v>
          </cell>
        </row>
        <row r="3469">
          <cell r="I3469" t="str">
            <v>6432005</v>
          </cell>
          <cell r="J3469" t="str">
            <v>15.23</v>
          </cell>
        </row>
        <row r="3470">
          <cell r="I3470" t="str">
            <v>6432006</v>
          </cell>
          <cell r="J3470" t="str">
            <v>18.02</v>
          </cell>
        </row>
        <row r="3471">
          <cell r="I3471" t="str">
            <v>6432007</v>
          </cell>
          <cell r="J3471" t="str">
            <v>24.66</v>
          </cell>
        </row>
        <row r="3472">
          <cell r="I3472" t="str">
            <v>6432008</v>
          </cell>
          <cell r="J3472" t="str">
            <v>26.83</v>
          </cell>
        </row>
        <row r="3473">
          <cell r="I3473" t="str">
            <v>6432009</v>
          </cell>
          <cell r="J3473" t="str">
            <v>29.00</v>
          </cell>
        </row>
        <row r="3474">
          <cell r="I3474" t="str">
            <v>6432010</v>
          </cell>
          <cell r="J3474" t="str">
            <v>43.00</v>
          </cell>
        </row>
        <row r="3475">
          <cell r="I3475" t="str">
            <v>6432011</v>
          </cell>
          <cell r="J3475" t="str">
            <v>49.00</v>
          </cell>
        </row>
        <row r="3476">
          <cell r="I3476" t="str">
            <v>6432012</v>
          </cell>
          <cell r="J3476" t="str">
            <v>63.80</v>
          </cell>
        </row>
        <row r="3477">
          <cell r="I3477" t="str">
            <v>6432013</v>
          </cell>
          <cell r="J3477" t="str">
            <v>67.97</v>
          </cell>
        </row>
        <row r="3478">
          <cell r="I3478" t="str">
            <v>6432014</v>
          </cell>
          <cell r="J3478" t="str">
            <v>70.52</v>
          </cell>
        </row>
        <row r="3479">
          <cell r="I3479" t="str">
            <v>6432015</v>
          </cell>
          <cell r="J3479" t="str">
            <v>70.10</v>
          </cell>
        </row>
        <row r="3480">
          <cell r="I3480" t="str">
            <v>6432016</v>
          </cell>
          <cell r="J3480" t="str">
            <v>73.09</v>
          </cell>
        </row>
        <row r="3481">
          <cell r="I3481" t="str">
            <v>6432017</v>
          </cell>
          <cell r="J3481" t="str">
            <v>76.01</v>
          </cell>
        </row>
        <row r="3482">
          <cell r="I3482" t="str">
            <v>6432018</v>
          </cell>
          <cell r="J3482" t="str">
            <v>80.86</v>
          </cell>
        </row>
        <row r="3483">
          <cell r="I3483" t="str">
            <v>6432019</v>
          </cell>
          <cell r="J3483" t="str">
            <v>82.64</v>
          </cell>
        </row>
        <row r="3484">
          <cell r="I3484" t="str">
            <v>6462000</v>
          </cell>
          <cell r="J3484" t="str">
            <v>0.06</v>
          </cell>
        </row>
        <row r="3485">
          <cell r="I3485" t="str">
            <v>6462001</v>
          </cell>
          <cell r="J3485" t="str">
            <v>0.24</v>
          </cell>
        </row>
        <row r="3486">
          <cell r="I3486" t="str">
            <v>6462002</v>
          </cell>
          <cell r="J3486" t="str">
            <v>0.29</v>
          </cell>
        </row>
        <row r="3487">
          <cell r="I3487" t="str">
            <v>6462003</v>
          </cell>
          <cell r="J3487" t="str">
            <v>0.36</v>
          </cell>
        </row>
        <row r="3488">
          <cell r="I3488" t="str">
            <v>6462004</v>
          </cell>
          <cell r="J3488" t="str">
            <v>0.43</v>
          </cell>
        </row>
        <row r="3489">
          <cell r="I3489" t="str">
            <v>6462005</v>
          </cell>
          <cell r="J3489" t="str">
            <v>0.56</v>
          </cell>
        </row>
        <row r="3490">
          <cell r="I3490" t="str">
            <v>6462007</v>
          </cell>
          <cell r="J3490" t="str">
            <v>2.12</v>
          </cell>
        </row>
        <row r="3491">
          <cell r="I3491" t="str">
            <v>6462008</v>
          </cell>
          <cell r="J3491" t="str">
            <v>4.50</v>
          </cell>
        </row>
        <row r="3492">
          <cell r="I3492" t="str">
            <v>6462009</v>
          </cell>
          <cell r="J3492" t="str">
            <v>7.70</v>
          </cell>
        </row>
        <row r="3493">
          <cell r="I3493" t="str">
            <v>6462010</v>
          </cell>
          <cell r="J3493" t="str">
            <v>8.00</v>
          </cell>
        </row>
        <row r="3494">
          <cell r="I3494" t="str">
            <v>6462011</v>
          </cell>
          <cell r="J3494" t="str">
            <v>7.00</v>
          </cell>
        </row>
        <row r="3495">
          <cell r="I3495" t="str">
            <v>6462012</v>
          </cell>
          <cell r="J3495" t="str">
            <v>8.02</v>
          </cell>
        </row>
        <row r="3496">
          <cell r="I3496" t="str">
            <v>6462013</v>
          </cell>
          <cell r="J3496" t="str">
            <v>9.00</v>
          </cell>
        </row>
        <row r="3497">
          <cell r="I3497" t="str">
            <v>6462014</v>
          </cell>
          <cell r="J3497" t="str">
            <v>10.60</v>
          </cell>
        </row>
        <row r="3498">
          <cell r="I3498" t="str">
            <v>6462015</v>
          </cell>
          <cell r="J3498" t="str">
            <v>18.00</v>
          </cell>
        </row>
        <row r="3499">
          <cell r="I3499" t="str">
            <v>6462016</v>
          </cell>
          <cell r="J3499" t="str">
            <v>20.00</v>
          </cell>
        </row>
        <row r="3500">
          <cell r="I3500" t="str">
            <v>6462017</v>
          </cell>
          <cell r="J3500" t="str">
            <v>21.77</v>
          </cell>
        </row>
        <row r="3501">
          <cell r="I3501" t="str">
            <v>6542000</v>
          </cell>
          <cell r="J3501" t="str">
            <v>5.92</v>
          </cell>
        </row>
        <row r="3502">
          <cell r="I3502" t="str">
            <v>6542001</v>
          </cell>
          <cell r="J3502" t="str">
            <v>7.99</v>
          </cell>
        </row>
        <row r="3503">
          <cell r="I3503" t="str">
            <v>6542002</v>
          </cell>
          <cell r="J3503" t="str">
            <v>10.13</v>
          </cell>
        </row>
        <row r="3504">
          <cell r="I3504" t="str">
            <v>6542003</v>
          </cell>
          <cell r="J3504" t="str">
            <v>12.34</v>
          </cell>
        </row>
        <row r="3505">
          <cell r="I3505" t="str">
            <v>6542004</v>
          </cell>
          <cell r="J3505" t="str">
            <v>14.62</v>
          </cell>
        </row>
        <row r="3506">
          <cell r="I3506" t="str">
            <v>6542005</v>
          </cell>
          <cell r="J3506" t="str">
            <v>15.91</v>
          </cell>
        </row>
        <row r="3507">
          <cell r="I3507" t="str">
            <v>6542006</v>
          </cell>
          <cell r="J3507" t="str">
            <v>17.23</v>
          </cell>
        </row>
        <row r="3508">
          <cell r="I3508" t="str">
            <v>6542007</v>
          </cell>
          <cell r="J3508" t="str">
            <v>18.57</v>
          </cell>
        </row>
        <row r="3509">
          <cell r="I3509" t="str">
            <v>6542008</v>
          </cell>
          <cell r="J3509" t="str">
            <v>18.82</v>
          </cell>
        </row>
        <row r="3510">
          <cell r="I3510" t="str">
            <v>6542009</v>
          </cell>
          <cell r="J3510" t="str">
            <v>19.07</v>
          </cell>
        </row>
        <row r="3511">
          <cell r="I3511" t="str">
            <v>6542010</v>
          </cell>
          <cell r="J3511" t="str">
            <v>24.94</v>
          </cell>
        </row>
        <row r="3512">
          <cell r="I3512" t="str">
            <v>6542011</v>
          </cell>
          <cell r="J3512" t="str">
            <v>33.00</v>
          </cell>
        </row>
        <row r="3513">
          <cell r="I3513" t="str">
            <v>6542012</v>
          </cell>
          <cell r="J3513" t="str">
            <v>37.60</v>
          </cell>
        </row>
        <row r="3514">
          <cell r="I3514" t="str">
            <v>6592000</v>
          </cell>
          <cell r="J3514" t="str">
            <v>5.86</v>
          </cell>
        </row>
        <row r="3515">
          <cell r="I3515" t="str">
            <v>6592001</v>
          </cell>
          <cell r="J3515" t="str">
            <v>7.71</v>
          </cell>
        </row>
        <row r="3516">
          <cell r="I3516" t="str">
            <v>6592002</v>
          </cell>
          <cell r="J3516" t="str">
            <v>21.15</v>
          </cell>
        </row>
        <row r="3517">
          <cell r="I3517" t="str">
            <v>6592003</v>
          </cell>
          <cell r="J3517" t="str">
            <v>22.97</v>
          </cell>
        </row>
        <row r="3518">
          <cell r="I3518" t="str">
            <v>6592004</v>
          </cell>
          <cell r="J3518" t="str">
            <v>24.74</v>
          </cell>
        </row>
        <row r="3519">
          <cell r="I3519" t="str">
            <v>6592005</v>
          </cell>
          <cell r="J3519" t="str">
            <v>34.00</v>
          </cell>
        </row>
        <row r="3520">
          <cell r="I3520" t="str">
            <v>6592006</v>
          </cell>
          <cell r="J3520" t="str">
            <v>38.50</v>
          </cell>
        </row>
        <row r="3521">
          <cell r="I3521" t="str">
            <v>6592007</v>
          </cell>
          <cell r="J3521" t="str">
            <v>43.50</v>
          </cell>
        </row>
        <row r="3522">
          <cell r="I3522" t="str">
            <v>6592008</v>
          </cell>
          <cell r="J3522" t="str">
            <v>49.20</v>
          </cell>
        </row>
        <row r="3523">
          <cell r="I3523" t="str">
            <v>6592009</v>
          </cell>
          <cell r="J3523" t="str">
            <v>55.70</v>
          </cell>
        </row>
        <row r="3524">
          <cell r="I3524" t="str">
            <v>6592010</v>
          </cell>
          <cell r="J3524" t="str">
            <v>63.00</v>
          </cell>
        </row>
        <row r="3525">
          <cell r="I3525" t="str">
            <v>6592011</v>
          </cell>
          <cell r="J3525" t="str">
            <v>63.20</v>
          </cell>
        </row>
        <row r="3526">
          <cell r="I3526" t="str">
            <v>6592012</v>
          </cell>
          <cell r="J3526" t="str">
            <v>64.00</v>
          </cell>
        </row>
        <row r="3527">
          <cell r="I3527" t="str">
            <v>6592013</v>
          </cell>
          <cell r="J3527" t="str">
            <v>64.60</v>
          </cell>
        </row>
        <row r="3528">
          <cell r="I3528" t="str">
            <v>6592014</v>
          </cell>
          <cell r="J3528" t="str">
            <v>68.00</v>
          </cell>
        </row>
        <row r="3529">
          <cell r="I3529" t="str">
            <v>6592015</v>
          </cell>
          <cell r="J3529" t="str">
            <v>75.70</v>
          </cell>
        </row>
        <row r="3530">
          <cell r="I3530" t="str">
            <v>6592016</v>
          </cell>
          <cell r="J3530" t="str">
            <v>76.82</v>
          </cell>
        </row>
        <row r="3531">
          <cell r="I3531" t="str">
            <v>6592017</v>
          </cell>
          <cell r="J3531" t="str">
            <v>80.71</v>
          </cell>
        </row>
        <row r="3532">
          <cell r="I3532" t="str">
            <v>6602000</v>
          </cell>
          <cell r="J3532" t="str">
            <v>22.41</v>
          </cell>
        </row>
        <row r="3533">
          <cell r="I3533" t="str">
            <v>6602001</v>
          </cell>
          <cell r="J3533" t="str">
            <v>25.88</v>
          </cell>
        </row>
        <row r="3534">
          <cell r="I3534" t="str">
            <v>6602002</v>
          </cell>
          <cell r="J3534" t="str">
            <v>24.80</v>
          </cell>
        </row>
        <row r="3535">
          <cell r="I3535" t="str">
            <v>6602003</v>
          </cell>
          <cell r="J3535" t="str">
            <v>24.52</v>
          </cell>
        </row>
        <row r="3536">
          <cell r="I3536" t="str">
            <v>6602004</v>
          </cell>
          <cell r="J3536" t="str">
            <v>25.04</v>
          </cell>
        </row>
        <row r="3537">
          <cell r="I3537" t="str">
            <v>6602005</v>
          </cell>
          <cell r="J3537" t="str">
            <v>29.00</v>
          </cell>
        </row>
        <row r="3538">
          <cell r="I3538" t="str">
            <v>6602006</v>
          </cell>
          <cell r="J3538" t="str">
            <v>36.00</v>
          </cell>
        </row>
        <row r="3539">
          <cell r="I3539" t="str">
            <v>6602007</v>
          </cell>
          <cell r="J3539" t="str">
            <v>41.00</v>
          </cell>
        </row>
        <row r="3540">
          <cell r="I3540" t="str">
            <v>6602008</v>
          </cell>
          <cell r="J3540" t="str">
            <v>44.00</v>
          </cell>
        </row>
        <row r="3541">
          <cell r="I3541" t="str">
            <v>6602009</v>
          </cell>
          <cell r="J3541" t="str">
            <v>48.00</v>
          </cell>
        </row>
        <row r="3542">
          <cell r="I3542" t="str">
            <v>6602010</v>
          </cell>
          <cell r="J3542" t="str">
            <v>49.60</v>
          </cell>
        </row>
        <row r="3543">
          <cell r="I3543" t="str">
            <v>6602011</v>
          </cell>
          <cell r="J3543" t="str">
            <v>53.64</v>
          </cell>
        </row>
        <row r="3544">
          <cell r="I3544" t="str">
            <v>6602012</v>
          </cell>
          <cell r="J3544" t="str">
            <v>59.21</v>
          </cell>
        </row>
        <row r="3545">
          <cell r="I3545" t="str">
            <v>6602013</v>
          </cell>
          <cell r="J3545" t="str">
            <v>64.80</v>
          </cell>
        </row>
        <row r="3546">
          <cell r="I3546" t="str">
            <v>6602014</v>
          </cell>
          <cell r="J3546" t="str">
            <v>70.39</v>
          </cell>
        </row>
        <row r="3547">
          <cell r="I3547" t="str">
            <v>6602015</v>
          </cell>
          <cell r="J3547" t="str">
            <v>75.98</v>
          </cell>
        </row>
        <row r="3548">
          <cell r="I3548" t="str">
            <v>6602016</v>
          </cell>
          <cell r="J3548" t="str">
            <v>81.57</v>
          </cell>
        </row>
        <row r="3549">
          <cell r="I3549" t="str">
            <v>6622000</v>
          </cell>
          <cell r="J3549" t="str">
            <v>5.09</v>
          </cell>
        </row>
        <row r="3550">
          <cell r="I3550" t="str">
            <v>6622001</v>
          </cell>
          <cell r="J3550" t="str">
            <v>8.18</v>
          </cell>
        </row>
        <row r="3551">
          <cell r="I3551" t="str">
            <v>6622002</v>
          </cell>
          <cell r="J3551" t="str">
            <v>14.64</v>
          </cell>
        </row>
        <row r="3552">
          <cell r="I3552" t="str">
            <v>6622003</v>
          </cell>
          <cell r="J3552" t="str">
            <v>20.98</v>
          </cell>
        </row>
        <row r="3553">
          <cell r="I3553" t="str">
            <v>6622004</v>
          </cell>
          <cell r="J3553" t="str">
            <v>21.40</v>
          </cell>
        </row>
        <row r="3554">
          <cell r="I3554" t="str">
            <v>6622005</v>
          </cell>
          <cell r="J3554" t="str">
            <v>21.57</v>
          </cell>
        </row>
        <row r="3555">
          <cell r="I3555" t="str">
            <v>6622006</v>
          </cell>
          <cell r="J3555" t="str">
            <v>24.50</v>
          </cell>
        </row>
        <row r="3556">
          <cell r="I3556" t="str">
            <v>6622007</v>
          </cell>
          <cell r="J3556" t="str">
            <v>27.90</v>
          </cell>
        </row>
        <row r="3557">
          <cell r="I3557" t="str">
            <v>6622008</v>
          </cell>
          <cell r="J3557" t="str">
            <v>30.00</v>
          </cell>
        </row>
        <row r="3558">
          <cell r="I3558" t="str">
            <v>6622009</v>
          </cell>
          <cell r="J3558" t="str">
            <v>31.00</v>
          </cell>
        </row>
        <row r="3559">
          <cell r="I3559" t="str">
            <v>6622010</v>
          </cell>
          <cell r="J3559" t="str">
            <v>32.50</v>
          </cell>
        </row>
        <row r="3560">
          <cell r="I3560" t="str">
            <v>6622011</v>
          </cell>
          <cell r="J3560" t="str">
            <v>34.00</v>
          </cell>
        </row>
        <row r="3561">
          <cell r="I3561" t="str">
            <v>6622012</v>
          </cell>
          <cell r="J3561" t="str">
            <v>34.82</v>
          </cell>
        </row>
        <row r="3562">
          <cell r="I3562" t="str">
            <v>6622013</v>
          </cell>
          <cell r="J3562" t="str">
            <v>36.00</v>
          </cell>
        </row>
        <row r="3563">
          <cell r="I3563" t="str">
            <v>6622014</v>
          </cell>
          <cell r="J3563" t="str">
            <v>39.70</v>
          </cell>
        </row>
        <row r="3564">
          <cell r="I3564" t="str">
            <v>6622015</v>
          </cell>
          <cell r="J3564" t="str">
            <v>42.53</v>
          </cell>
        </row>
        <row r="3565">
          <cell r="I3565" t="str">
            <v>6622016</v>
          </cell>
          <cell r="J3565" t="str">
            <v>46.73</v>
          </cell>
        </row>
        <row r="3566">
          <cell r="I3566" t="str">
            <v>6622017</v>
          </cell>
          <cell r="J3566" t="str">
            <v>50.82</v>
          </cell>
        </row>
        <row r="3567">
          <cell r="I3567" t="str">
            <v>6702000</v>
          </cell>
          <cell r="J3567" t="str">
            <v>3.25</v>
          </cell>
        </row>
        <row r="3568">
          <cell r="I3568" t="str">
            <v>6702001</v>
          </cell>
          <cell r="J3568" t="str">
            <v>5.09</v>
          </cell>
        </row>
        <row r="3569">
          <cell r="I3569" t="str">
            <v>6702002</v>
          </cell>
          <cell r="J3569" t="str">
            <v>5.55</v>
          </cell>
        </row>
        <row r="3570">
          <cell r="I3570" t="str">
            <v>6702003</v>
          </cell>
          <cell r="J3570" t="str">
            <v>6.46</v>
          </cell>
        </row>
        <row r="3571">
          <cell r="I3571" t="str">
            <v>6702004</v>
          </cell>
          <cell r="J3571" t="str">
            <v>7.37</v>
          </cell>
        </row>
        <row r="3572">
          <cell r="I3572" t="str">
            <v>6702005</v>
          </cell>
          <cell r="J3572" t="str">
            <v>9.20</v>
          </cell>
        </row>
        <row r="3573">
          <cell r="I3573" t="str">
            <v>6702006</v>
          </cell>
          <cell r="J3573" t="str">
            <v>12.00</v>
          </cell>
        </row>
        <row r="3574">
          <cell r="I3574" t="str">
            <v>6702007</v>
          </cell>
          <cell r="J3574" t="str">
            <v>16.00</v>
          </cell>
        </row>
        <row r="3575">
          <cell r="I3575" t="str">
            <v>6702008</v>
          </cell>
          <cell r="J3575" t="str">
            <v>21.00</v>
          </cell>
        </row>
        <row r="3576">
          <cell r="I3576" t="str">
            <v>6702009</v>
          </cell>
          <cell r="J3576" t="str">
            <v>31.00</v>
          </cell>
        </row>
        <row r="3577">
          <cell r="I3577" t="str">
            <v>6702010</v>
          </cell>
          <cell r="J3577" t="str">
            <v>33.70</v>
          </cell>
        </row>
        <row r="3578">
          <cell r="I3578" t="str">
            <v>6702011</v>
          </cell>
          <cell r="J3578" t="str">
            <v>36.70</v>
          </cell>
        </row>
        <row r="3579">
          <cell r="I3579" t="str">
            <v>6702012</v>
          </cell>
          <cell r="J3579" t="str">
            <v>40.00</v>
          </cell>
        </row>
        <row r="3580">
          <cell r="I3580" t="str">
            <v>6702013</v>
          </cell>
          <cell r="J3580" t="str">
            <v>43.50</v>
          </cell>
        </row>
        <row r="3581">
          <cell r="I3581" t="str">
            <v>6702014</v>
          </cell>
          <cell r="J3581" t="str">
            <v>47.40</v>
          </cell>
        </row>
        <row r="3582">
          <cell r="I3582" t="str">
            <v>6702015</v>
          </cell>
          <cell r="J3582" t="str">
            <v>17.13</v>
          </cell>
        </row>
        <row r="3583">
          <cell r="I3583" t="str">
            <v>6702016</v>
          </cell>
          <cell r="J3583" t="str">
            <v>20.69</v>
          </cell>
        </row>
        <row r="3584">
          <cell r="I3584" t="str">
            <v>6742000</v>
          </cell>
          <cell r="J3584" t="str">
            <v>48.80</v>
          </cell>
        </row>
        <row r="3585">
          <cell r="I3585" t="str">
            <v>6742001</v>
          </cell>
          <cell r="J3585" t="str">
            <v>50.34</v>
          </cell>
        </row>
        <row r="3586">
          <cell r="I3586" t="str">
            <v>6742002</v>
          </cell>
          <cell r="J3586" t="str">
            <v>50.83</v>
          </cell>
        </row>
        <row r="3587">
          <cell r="I3587" t="str">
            <v>6742003</v>
          </cell>
          <cell r="J3587" t="str">
            <v>50.00</v>
          </cell>
        </row>
        <row r="3588">
          <cell r="I3588" t="str">
            <v>6742004</v>
          </cell>
          <cell r="J3588" t="str">
            <v>50.57</v>
          </cell>
        </row>
        <row r="3589">
          <cell r="I3589" t="str">
            <v>6742005</v>
          </cell>
          <cell r="J3589" t="str">
            <v>50.26</v>
          </cell>
        </row>
        <row r="3590">
          <cell r="I3590" t="str">
            <v>6742006</v>
          </cell>
          <cell r="J3590" t="str">
            <v>50.21</v>
          </cell>
        </row>
        <row r="3591">
          <cell r="I3591" t="str">
            <v>6742007</v>
          </cell>
          <cell r="J3591" t="str">
            <v>50.36</v>
          </cell>
        </row>
        <row r="3592">
          <cell r="I3592" t="str">
            <v>6742008</v>
          </cell>
          <cell r="J3592" t="str">
            <v>54.52</v>
          </cell>
        </row>
        <row r="3593">
          <cell r="I3593" t="str">
            <v>6742009</v>
          </cell>
          <cell r="J3593" t="str">
            <v>54.21</v>
          </cell>
        </row>
        <row r="3594">
          <cell r="I3594" t="str">
            <v>6742011</v>
          </cell>
          <cell r="J3594" t="str">
            <v>49.60</v>
          </cell>
        </row>
        <row r="3595">
          <cell r="I3595" t="str">
            <v>6742017</v>
          </cell>
          <cell r="J3595" t="str">
            <v>60.18</v>
          </cell>
        </row>
        <row r="3596">
          <cell r="I3596" t="str">
            <v>6782000</v>
          </cell>
          <cell r="J3596" t="str">
            <v>4.64</v>
          </cell>
        </row>
        <row r="3597">
          <cell r="I3597" t="str">
            <v>6782001</v>
          </cell>
          <cell r="J3597" t="str">
            <v>6.31</v>
          </cell>
        </row>
        <row r="3598">
          <cell r="I3598" t="str">
            <v>6782002</v>
          </cell>
          <cell r="J3598" t="str">
            <v>7.58</v>
          </cell>
        </row>
        <row r="3599">
          <cell r="I3599" t="str">
            <v>6782003</v>
          </cell>
          <cell r="J3599" t="str">
            <v>10.16</v>
          </cell>
        </row>
        <row r="3600">
          <cell r="I3600" t="str">
            <v>6782004</v>
          </cell>
          <cell r="J3600" t="str">
            <v>13.32</v>
          </cell>
        </row>
        <row r="3601">
          <cell r="I3601" t="str">
            <v>6782005</v>
          </cell>
          <cell r="J3601" t="str">
            <v>13.76</v>
          </cell>
        </row>
        <row r="3602">
          <cell r="I3602" t="str">
            <v>6782006</v>
          </cell>
          <cell r="J3602" t="str">
            <v>14.18</v>
          </cell>
        </row>
        <row r="3603">
          <cell r="I3603" t="str">
            <v>6782007</v>
          </cell>
          <cell r="J3603" t="str">
            <v>14.59</v>
          </cell>
        </row>
        <row r="3604">
          <cell r="I3604" t="str">
            <v>6782008</v>
          </cell>
          <cell r="J3604" t="str">
            <v>15.48</v>
          </cell>
        </row>
        <row r="3605">
          <cell r="I3605" t="str">
            <v>6782009</v>
          </cell>
          <cell r="J3605" t="str">
            <v>16.41</v>
          </cell>
        </row>
        <row r="3606">
          <cell r="I3606" t="str">
            <v>6782010</v>
          </cell>
          <cell r="J3606" t="str">
            <v>18.75</v>
          </cell>
        </row>
        <row r="3607">
          <cell r="I3607" t="str">
            <v>6782011</v>
          </cell>
          <cell r="J3607" t="str">
            <v>20.16</v>
          </cell>
        </row>
        <row r="3608">
          <cell r="I3608" t="str">
            <v>6782012</v>
          </cell>
          <cell r="J3608" t="str">
            <v>21.57</v>
          </cell>
        </row>
        <row r="3609">
          <cell r="I3609" t="str">
            <v>6782013</v>
          </cell>
          <cell r="J3609" t="str">
            <v>23.00</v>
          </cell>
        </row>
        <row r="3610">
          <cell r="I3610" t="str">
            <v>6782014</v>
          </cell>
          <cell r="J3610" t="str">
            <v>24.41</v>
          </cell>
        </row>
        <row r="3611">
          <cell r="I3611" t="str">
            <v>6782015</v>
          </cell>
          <cell r="J3611" t="str">
            <v>25.82</v>
          </cell>
        </row>
        <row r="3612">
          <cell r="I3612" t="str">
            <v>6782016</v>
          </cell>
          <cell r="J3612" t="str">
            <v>28.00</v>
          </cell>
        </row>
        <row r="3613">
          <cell r="I3613" t="str">
            <v>6782017</v>
          </cell>
          <cell r="J3613" t="str">
            <v>29.93</v>
          </cell>
        </row>
        <row r="3614">
          <cell r="I3614" t="str">
            <v>6822000</v>
          </cell>
          <cell r="J3614" t="str">
            <v>2.21</v>
          </cell>
        </row>
        <row r="3615">
          <cell r="I3615" t="str">
            <v>6822001</v>
          </cell>
          <cell r="J3615" t="str">
            <v>4.68</v>
          </cell>
        </row>
        <row r="3616">
          <cell r="I3616" t="str">
            <v>6822002</v>
          </cell>
          <cell r="J3616" t="str">
            <v>6.38</v>
          </cell>
        </row>
        <row r="3617">
          <cell r="I3617" t="str">
            <v>6822003</v>
          </cell>
          <cell r="J3617" t="str">
            <v>8.00</v>
          </cell>
        </row>
        <row r="3618">
          <cell r="I3618" t="str">
            <v>6822004</v>
          </cell>
          <cell r="J3618" t="str">
            <v>10.23</v>
          </cell>
        </row>
        <row r="3619">
          <cell r="I3619" t="str">
            <v>6822005</v>
          </cell>
          <cell r="J3619" t="str">
            <v>12.71</v>
          </cell>
        </row>
        <row r="3620">
          <cell r="I3620" t="str">
            <v>6822006</v>
          </cell>
          <cell r="J3620" t="str">
            <v>19.46</v>
          </cell>
        </row>
        <row r="3621">
          <cell r="I3621" t="str">
            <v>6822007</v>
          </cell>
          <cell r="J3621" t="str">
            <v>30.00</v>
          </cell>
        </row>
        <row r="3622">
          <cell r="I3622" t="str">
            <v>6822008</v>
          </cell>
          <cell r="J3622" t="str">
            <v>36.00</v>
          </cell>
        </row>
        <row r="3623">
          <cell r="I3623" t="str">
            <v>6822009</v>
          </cell>
          <cell r="J3623" t="str">
            <v>38.00</v>
          </cell>
        </row>
        <row r="3624">
          <cell r="I3624" t="str">
            <v>6822010</v>
          </cell>
          <cell r="J3624" t="str">
            <v>41.00</v>
          </cell>
        </row>
        <row r="3625">
          <cell r="I3625" t="str">
            <v>6822011</v>
          </cell>
          <cell r="J3625" t="str">
            <v>47.50</v>
          </cell>
        </row>
        <row r="3626">
          <cell r="I3626" t="str">
            <v>6822012</v>
          </cell>
          <cell r="J3626" t="str">
            <v>54.00</v>
          </cell>
        </row>
        <row r="3627">
          <cell r="I3627" t="str">
            <v>6822013</v>
          </cell>
          <cell r="J3627" t="str">
            <v>60.50</v>
          </cell>
        </row>
        <row r="3628">
          <cell r="I3628" t="str">
            <v>6822014</v>
          </cell>
          <cell r="J3628" t="str">
            <v>64.71</v>
          </cell>
        </row>
        <row r="3629">
          <cell r="I3629" t="str">
            <v>6822015</v>
          </cell>
          <cell r="J3629" t="str">
            <v>69.62</v>
          </cell>
        </row>
        <row r="3630">
          <cell r="I3630" t="str">
            <v>6822016</v>
          </cell>
          <cell r="J3630" t="str">
            <v>74.88</v>
          </cell>
        </row>
        <row r="3631">
          <cell r="I3631" t="str">
            <v>6822017</v>
          </cell>
          <cell r="J3631" t="str">
            <v>94.18</v>
          </cell>
        </row>
        <row r="3632">
          <cell r="I3632" t="str">
            <v>6822018</v>
          </cell>
          <cell r="J3632" t="str">
            <v>93.31</v>
          </cell>
        </row>
        <row r="3633">
          <cell r="I3633" t="str">
            <v>6822019</v>
          </cell>
          <cell r="J3633" t="str">
            <v>95.72</v>
          </cell>
        </row>
        <row r="3634">
          <cell r="I3634" t="str">
            <v>6862000</v>
          </cell>
          <cell r="J3634" t="str">
            <v>0.40</v>
          </cell>
        </row>
        <row r="3635">
          <cell r="I3635" t="str">
            <v>6862001</v>
          </cell>
          <cell r="J3635" t="str">
            <v>0.98</v>
          </cell>
        </row>
        <row r="3636">
          <cell r="I3636" t="str">
            <v>6862002</v>
          </cell>
          <cell r="J3636" t="str">
            <v>1.01</v>
          </cell>
        </row>
        <row r="3637">
          <cell r="I3637" t="str">
            <v>6862003</v>
          </cell>
          <cell r="J3637" t="str">
            <v>2.10</v>
          </cell>
        </row>
        <row r="3638">
          <cell r="I3638" t="str">
            <v>6862004</v>
          </cell>
          <cell r="J3638" t="str">
            <v>4.39</v>
          </cell>
        </row>
        <row r="3639">
          <cell r="I3639" t="str">
            <v>6862005</v>
          </cell>
          <cell r="J3639" t="str">
            <v>4.79</v>
          </cell>
        </row>
        <row r="3640">
          <cell r="I3640" t="str">
            <v>6862006</v>
          </cell>
          <cell r="J3640" t="str">
            <v>5.61</v>
          </cell>
        </row>
        <row r="3641">
          <cell r="I3641" t="str">
            <v>6862007</v>
          </cell>
          <cell r="J3641" t="str">
            <v>6.89</v>
          </cell>
        </row>
        <row r="3642">
          <cell r="I3642" t="str">
            <v>6862008</v>
          </cell>
          <cell r="J3642" t="str">
            <v>7.12</v>
          </cell>
        </row>
        <row r="3643">
          <cell r="I3643" t="str">
            <v>6862009</v>
          </cell>
          <cell r="J3643" t="str">
            <v>7.50</v>
          </cell>
        </row>
        <row r="3644">
          <cell r="I3644" t="str">
            <v>6862010</v>
          </cell>
          <cell r="J3644" t="str">
            <v>8.00</v>
          </cell>
        </row>
        <row r="3645">
          <cell r="I3645" t="str">
            <v>6862011</v>
          </cell>
          <cell r="J3645" t="str">
            <v>9.80</v>
          </cell>
        </row>
        <row r="3646">
          <cell r="I3646" t="str">
            <v>6862012</v>
          </cell>
          <cell r="J3646" t="str">
            <v>10.80</v>
          </cell>
        </row>
        <row r="3647">
          <cell r="I3647" t="str">
            <v>6862013</v>
          </cell>
          <cell r="J3647" t="str">
            <v>13.10</v>
          </cell>
        </row>
        <row r="3648">
          <cell r="I3648" t="str">
            <v>6862014</v>
          </cell>
          <cell r="J3648" t="str">
            <v>17.70</v>
          </cell>
        </row>
        <row r="3649">
          <cell r="I3649" t="str">
            <v>6862015</v>
          </cell>
          <cell r="J3649" t="str">
            <v>27.00</v>
          </cell>
        </row>
        <row r="3650">
          <cell r="I3650" t="str">
            <v>6862016</v>
          </cell>
          <cell r="J3650" t="str">
            <v>25.66</v>
          </cell>
        </row>
        <row r="3651">
          <cell r="I3651" t="str">
            <v>6862017</v>
          </cell>
          <cell r="J3651" t="str">
            <v>29.64</v>
          </cell>
        </row>
        <row r="3652">
          <cell r="I3652" t="str">
            <v>6882004</v>
          </cell>
          <cell r="J3652" t="str">
            <v>23.50</v>
          </cell>
        </row>
        <row r="3653">
          <cell r="I3653" t="str">
            <v>6882005</v>
          </cell>
          <cell r="J3653" t="str">
            <v>26.30</v>
          </cell>
        </row>
        <row r="3654">
          <cell r="I3654" t="str">
            <v>6882006</v>
          </cell>
          <cell r="J3654" t="str">
            <v>27.20</v>
          </cell>
        </row>
        <row r="3655">
          <cell r="I3655" t="str">
            <v>6882007</v>
          </cell>
          <cell r="J3655" t="str">
            <v>33.15</v>
          </cell>
        </row>
        <row r="3656">
          <cell r="I3656" t="str">
            <v>6882008</v>
          </cell>
          <cell r="J3656" t="str">
            <v>35.60</v>
          </cell>
        </row>
        <row r="3657">
          <cell r="I3657" t="str">
            <v>6882009</v>
          </cell>
          <cell r="J3657" t="str">
            <v>38.10</v>
          </cell>
        </row>
        <row r="3658">
          <cell r="I3658" t="str">
            <v>6882010</v>
          </cell>
          <cell r="J3658" t="str">
            <v>40.90</v>
          </cell>
        </row>
        <row r="3659">
          <cell r="I3659" t="str">
            <v>6882011</v>
          </cell>
          <cell r="J3659" t="str">
            <v>42.20</v>
          </cell>
        </row>
        <row r="3660">
          <cell r="I3660" t="str">
            <v>6882012</v>
          </cell>
          <cell r="J3660" t="str">
            <v>48.10</v>
          </cell>
        </row>
        <row r="3661">
          <cell r="I3661" t="str">
            <v>6882013</v>
          </cell>
          <cell r="J3661" t="str">
            <v>53.45</v>
          </cell>
        </row>
        <row r="3662">
          <cell r="I3662" t="str">
            <v>6882014</v>
          </cell>
          <cell r="J3662" t="str">
            <v>62.08</v>
          </cell>
        </row>
        <row r="3663">
          <cell r="I3663" t="str">
            <v>6882015</v>
          </cell>
          <cell r="J3663" t="str">
            <v>65.32</v>
          </cell>
        </row>
        <row r="3664">
          <cell r="I3664" t="str">
            <v>6882016</v>
          </cell>
          <cell r="J3664" t="str">
            <v>67.06</v>
          </cell>
        </row>
        <row r="3665">
          <cell r="I3665" t="str">
            <v>6882017</v>
          </cell>
          <cell r="J3665" t="str">
            <v>70.33</v>
          </cell>
        </row>
        <row r="3666">
          <cell r="I3666" t="str">
            <v>6882018</v>
          </cell>
          <cell r="J3666" t="str">
            <v>73.36</v>
          </cell>
        </row>
        <row r="3667">
          <cell r="I3667" t="str">
            <v>6882019</v>
          </cell>
          <cell r="J3667" t="str">
            <v>77.42</v>
          </cell>
        </row>
        <row r="3668">
          <cell r="I3668" t="str">
            <v>6902000</v>
          </cell>
          <cell r="J3668" t="str">
            <v>7.40</v>
          </cell>
        </row>
        <row r="3669">
          <cell r="I3669" t="str">
            <v>6902001</v>
          </cell>
          <cell r="J3669" t="str">
            <v>11.02</v>
          </cell>
        </row>
        <row r="3670">
          <cell r="I3670" t="str">
            <v>6902002</v>
          </cell>
          <cell r="J3670" t="str">
            <v>14.30</v>
          </cell>
        </row>
        <row r="3671">
          <cell r="I3671" t="str">
            <v>6902003</v>
          </cell>
          <cell r="J3671" t="str">
            <v>14.59</v>
          </cell>
        </row>
        <row r="3672">
          <cell r="I3672" t="str">
            <v>6902004</v>
          </cell>
          <cell r="J3672" t="str">
            <v>24.27</v>
          </cell>
        </row>
        <row r="3673">
          <cell r="I3673" t="str">
            <v>6902005</v>
          </cell>
          <cell r="J3673" t="str">
            <v>25.41</v>
          </cell>
        </row>
        <row r="3674">
          <cell r="I3674" t="str">
            <v>6902006</v>
          </cell>
          <cell r="J3674" t="str">
            <v>34.95</v>
          </cell>
        </row>
        <row r="3675">
          <cell r="I3675" t="str">
            <v>6902007</v>
          </cell>
          <cell r="J3675" t="str">
            <v>38.38</v>
          </cell>
        </row>
        <row r="3676">
          <cell r="I3676" t="str">
            <v>6902008</v>
          </cell>
          <cell r="J3676" t="str">
            <v>40.44</v>
          </cell>
        </row>
        <row r="3677">
          <cell r="I3677" t="str">
            <v>6902010</v>
          </cell>
          <cell r="J3677" t="str">
            <v>41.00</v>
          </cell>
        </row>
        <row r="3678">
          <cell r="I3678" t="str">
            <v>6902011</v>
          </cell>
          <cell r="J3678" t="str">
            <v>43.16</v>
          </cell>
        </row>
        <row r="3679">
          <cell r="I3679" t="str">
            <v>6902012</v>
          </cell>
          <cell r="J3679" t="str">
            <v>47.08</v>
          </cell>
        </row>
        <row r="3680">
          <cell r="I3680" t="str">
            <v>6902013</v>
          </cell>
          <cell r="J3680" t="str">
            <v>50.40</v>
          </cell>
        </row>
        <row r="3681">
          <cell r="I3681" t="str">
            <v>6902014</v>
          </cell>
          <cell r="J3681" t="str">
            <v>51.25</v>
          </cell>
        </row>
        <row r="3682">
          <cell r="I3682" t="str">
            <v>6902015</v>
          </cell>
          <cell r="J3682" t="str">
            <v>54.26</v>
          </cell>
        </row>
        <row r="3683">
          <cell r="I3683" t="str">
            <v>6902016</v>
          </cell>
          <cell r="J3683" t="str">
            <v>56.51</v>
          </cell>
        </row>
        <row r="3684">
          <cell r="I3684" t="str">
            <v>6902017</v>
          </cell>
          <cell r="J3684" t="str">
            <v>58.77</v>
          </cell>
        </row>
        <row r="3685">
          <cell r="I3685" t="str">
            <v>6942000</v>
          </cell>
          <cell r="J3685" t="str">
            <v>0.12</v>
          </cell>
        </row>
        <row r="3686">
          <cell r="I3686" t="str">
            <v>6942001</v>
          </cell>
          <cell r="J3686" t="str">
            <v>0.16</v>
          </cell>
        </row>
        <row r="3687">
          <cell r="I3687" t="str">
            <v>6942002</v>
          </cell>
          <cell r="J3687" t="str">
            <v>0.18</v>
          </cell>
        </row>
        <row r="3688">
          <cell r="I3688" t="str">
            <v>6942003</v>
          </cell>
          <cell r="J3688" t="str">
            <v>0.19</v>
          </cell>
        </row>
        <row r="3689">
          <cell r="I3689" t="str">
            <v>6942004</v>
          </cell>
          <cell r="J3689" t="str">
            <v>0.20</v>
          </cell>
        </row>
        <row r="3690">
          <cell r="I3690" t="str">
            <v>6942005</v>
          </cell>
          <cell r="J3690" t="str">
            <v>0.22</v>
          </cell>
        </row>
        <row r="3691">
          <cell r="I3691" t="str">
            <v>6942006</v>
          </cell>
          <cell r="J3691" t="str">
            <v>0.23</v>
          </cell>
        </row>
        <row r="3692">
          <cell r="I3692" t="str">
            <v>6942007</v>
          </cell>
          <cell r="J3692" t="str">
            <v>0.24</v>
          </cell>
        </row>
        <row r="3693">
          <cell r="I3693" t="str">
            <v>6942008</v>
          </cell>
          <cell r="J3693" t="str">
            <v>0.25</v>
          </cell>
        </row>
        <row r="3694">
          <cell r="I3694" t="str">
            <v>6942009</v>
          </cell>
          <cell r="J3694" t="str">
            <v>0.26</v>
          </cell>
        </row>
        <row r="3695">
          <cell r="I3695" t="str">
            <v>6942010</v>
          </cell>
          <cell r="J3695" t="str">
            <v>0.58</v>
          </cell>
        </row>
        <row r="3696">
          <cell r="I3696" t="str">
            <v>6942011</v>
          </cell>
          <cell r="J3696" t="str">
            <v>0.90</v>
          </cell>
        </row>
        <row r="3697">
          <cell r="I3697" t="str">
            <v>6942012</v>
          </cell>
          <cell r="J3697" t="str">
            <v>2.50</v>
          </cell>
        </row>
        <row r="3698">
          <cell r="I3698" t="str">
            <v>6942013</v>
          </cell>
          <cell r="J3698" t="str">
            <v>4.00</v>
          </cell>
        </row>
        <row r="3699">
          <cell r="I3699" t="str">
            <v>6942014</v>
          </cell>
          <cell r="J3699" t="str">
            <v>6.06</v>
          </cell>
        </row>
        <row r="3700">
          <cell r="I3700" t="str">
            <v>6942015</v>
          </cell>
          <cell r="J3700" t="str">
            <v>6.34</v>
          </cell>
        </row>
        <row r="3701">
          <cell r="I3701" t="str">
            <v>6942016</v>
          </cell>
          <cell r="J3701" t="str">
            <v>11.77</v>
          </cell>
        </row>
        <row r="3702">
          <cell r="I3702" t="str">
            <v>6942017</v>
          </cell>
          <cell r="J3702" t="str">
            <v>13.24</v>
          </cell>
        </row>
        <row r="3703">
          <cell r="I3703" t="str">
            <v>7022000</v>
          </cell>
          <cell r="J3703" t="str">
            <v>36.00</v>
          </cell>
        </row>
        <row r="3704">
          <cell r="I3704" t="str">
            <v>7022001</v>
          </cell>
          <cell r="J3704" t="str">
            <v>41.67</v>
          </cell>
        </row>
        <row r="3705">
          <cell r="I3705" t="str">
            <v>7022002</v>
          </cell>
          <cell r="J3705" t="str">
            <v>47.00</v>
          </cell>
        </row>
        <row r="3706">
          <cell r="I3706" t="str">
            <v>7022003</v>
          </cell>
          <cell r="J3706" t="str">
            <v>53.84</v>
          </cell>
        </row>
        <row r="3707">
          <cell r="I3707" t="str">
            <v>7022004</v>
          </cell>
          <cell r="J3707" t="str">
            <v>62.00</v>
          </cell>
        </row>
        <row r="3708">
          <cell r="I3708" t="str">
            <v>7022005</v>
          </cell>
          <cell r="J3708" t="str">
            <v>61.00</v>
          </cell>
        </row>
        <row r="3709">
          <cell r="I3709" t="str">
            <v>7022006</v>
          </cell>
          <cell r="J3709" t="str">
            <v>59.00</v>
          </cell>
        </row>
        <row r="3710">
          <cell r="I3710" t="str">
            <v>7022007</v>
          </cell>
          <cell r="J3710" t="str">
            <v>69.90</v>
          </cell>
        </row>
        <row r="3711">
          <cell r="I3711" t="str">
            <v>7022008</v>
          </cell>
          <cell r="J3711" t="str">
            <v>69.00</v>
          </cell>
        </row>
        <row r="3712">
          <cell r="I3712" t="str">
            <v>7022009</v>
          </cell>
          <cell r="J3712" t="str">
            <v>69.00</v>
          </cell>
        </row>
        <row r="3713">
          <cell r="I3713" t="str">
            <v>7022010</v>
          </cell>
          <cell r="J3713" t="str">
            <v>71.00</v>
          </cell>
        </row>
        <row r="3714">
          <cell r="I3714" t="str">
            <v>7022011</v>
          </cell>
          <cell r="J3714" t="str">
            <v>71.00</v>
          </cell>
        </row>
        <row r="3715">
          <cell r="I3715" t="str">
            <v>7022012</v>
          </cell>
          <cell r="J3715" t="str">
            <v>72.00</v>
          </cell>
        </row>
        <row r="3716">
          <cell r="I3716" t="str">
            <v>7022013</v>
          </cell>
          <cell r="J3716" t="str">
            <v>80.90</v>
          </cell>
        </row>
        <row r="3717">
          <cell r="I3717" t="str">
            <v>7022014</v>
          </cell>
          <cell r="J3717" t="str">
            <v>79.03</v>
          </cell>
        </row>
        <row r="3718">
          <cell r="I3718" t="str">
            <v>7022015</v>
          </cell>
          <cell r="J3718" t="str">
            <v>79.01</v>
          </cell>
        </row>
        <row r="3719">
          <cell r="I3719" t="str">
            <v>7022016</v>
          </cell>
          <cell r="J3719" t="str">
            <v>84.45</v>
          </cell>
        </row>
        <row r="3720">
          <cell r="I3720" t="str">
            <v>7022017</v>
          </cell>
          <cell r="J3720" t="str">
            <v>84.45</v>
          </cell>
        </row>
        <row r="3721">
          <cell r="I3721" t="str">
            <v>7022018</v>
          </cell>
          <cell r="J3721" t="str">
            <v>88.17</v>
          </cell>
        </row>
        <row r="3722">
          <cell r="I3722" t="str">
            <v>7022019</v>
          </cell>
          <cell r="J3722" t="str">
            <v>88.95</v>
          </cell>
        </row>
        <row r="3723">
          <cell r="I3723" t="str">
            <v>7032000</v>
          </cell>
          <cell r="J3723" t="str">
            <v>9.43</v>
          </cell>
        </row>
        <row r="3724">
          <cell r="I3724" t="str">
            <v>7032001</v>
          </cell>
          <cell r="J3724" t="str">
            <v>12.53</v>
          </cell>
        </row>
        <row r="3725">
          <cell r="I3725" t="str">
            <v>7032002</v>
          </cell>
          <cell r="J3725" t="str">
            <v>40.14</v>
          </cell>
        </row>
        <row r="3726">
          <cell r="I3726" t="str">
            <v>7032003</v>
          </cell>
          <cell r="J3726" t="str">
            <v>43.04</v>
          </cell>
        </row>
        <row r="3727">
          <cell r="I3727" t="str">
            <v>7032004</v>
          </cell>
          <cell r="J3727" t="str">
            <v>52.89</v>
          </cell>
        </row>
        <row r="3728">
          <cell r="I3728" t="str">
            <v>7032005</v>
          </cell>
          <cell r="J3728" t="str">
            <v>55.19</v>
          </cell>
        </row>
        <row r="3729">
          <cell r="I3729" t="str">
            <v>7032006</v>
          </cell>
          <cell r="J3729" t="str">
            <v>56.08</v>
          </cell>
        </row>
        <row r="3730">
          <cell r="I3730" t="str">
            <v>7032007</v>
          </cell>
          <cell r="J3730" t="str">
            <v>61.80</v>
          </cell>
        </row>
        <row r="3731">
          <cell r="I3731" t="str">
            <v>7032008</v>
          </cell>
          <cell r="J3731" t="str">
            <v>66.05</v>
          </cell>
        </row>
        <row r="3732">
          <cell r="I3732" t="str">
            <v>7032009</v>
          </cell>
          <cell r="J3732" t="str">
            <v>70.00</v>
          </cell>
        </row>
        <row r="3733">
          <cell r="I3733" t="str">
            <v>7032010</v>
          </cell>
          <cell r="J3733" t="str">
            <v>75.71</v>
          </cell>
        </row>
        <row r="3734">
          <cell r="I3734" t="str">
            <v>7032011</v>
          </cell>
          <cell r="J3734" t="str">
            <v>74.44</v>
          </cell>
        </row>
        <row r="3735">
          <cell r="I3735" t="str">
            <v>7032012</v>
          </cell>
          <cell r="J3735" t="str">
            <v>76.71</v>
          </cell>
        </row>
        <row r="3736">
          <cell r="I3736" t="str">
            <v>7032013</v>
          </cell>
          <cell r="J3736" t="str">
            <v>77.88</v>
          </cell>
        </row>
        <row r="3737">
          <cell r="I3737" t="str">
            <v>7032014</v>
          </cell>
          <cell r="J3737" t="str">
            <v>79.98</v>
          </cell>
        </row>
        <row r="3738">
          <cell r="I3738" t="str">
            <v>7032015</v>
          </cell>
          <cell r="J3738" t="str">
            <v>77.63</v>
          </cell>
        </row>
        <row r="3739">
          <cell r="I3739" t="str">
            <v>7032016</v>
          </cell>
          <cell r="J3739" t="str">
            <v>80.48</v>
          </cell>
        </row>
        <row r="3740">
          <cell r="I3740" t="str">
            <v>7032017</v>
          </cell>
          <cell r="J3740" t="str">
            <v>81.63</v>
          </cell>
        </row>
        <row r="3741">
          <cell r="I3741" t="str">
            <v>7032018</v>
          </cell>
          <cell r="J3741" t="str">
            <v>80.45</v>
          </cell>
        </row>
        <row r="3742">
          <cell r="I3742" t="str">
            <v>7032019</v>
          </cell>
          <cell r="J3742" t="str">
            <v>82.85</v>
          </cell>
        </row>
        <row r="3743">
          <cell r="I3743" t="str">
            <v>7042000</v>
          </cell>
          <cell r="J3743" t="str">
            <v>0.25</v>
          </cell>
        </row>
        <row r="3744">
          <cell r="I3744" t="str">
            <v>7042001</v>
          </cell>
          <cell r="J3744" t="str">
            <v>1.27</v>
          </cell>
        </row>
        <row r="3745">
          <cell r="I3745" t="str">
            <v>7042002</v>
          </cell>
          <cell r="J3745" t="str">
            <v>1.85</v>
          </cell>
        </row>
        <row r="3746">
          <cell r="I3746" t="str">
            <v>7042003</v>
          </cell>
          <cell r="J3746" t="str">
            <v>3.78</v>
          </cell>
        </row>
        <row r="3747">
          <cell r="I3747" t="str">
            <v>7042004</v>
          </cell>
          <cell r="J3747" t="str">
            <v>7.64</v>
          </cell>
        </row>
        <row r="3748">
          <cell r="I3748" t="str">
            <v>7042005</v>
          </cell>
          <cell r="J3748" t="str">
            <v>12.74</v>
          </cell>
        </row>
        <row r="3749">
          <cell r="I3749" t="str">
            <v>7042006</v>
          </cell>
          <cell r="J3749" t="str">
            <v>17.25</v>
          </cell>
        </row>
        <row r="3750">
          <cell r="I3750" t="str">
            <v>7042007</v>
          </cell>
          <cell r="J3750" t="str">
            <v>20.76</v>
          </cell>
        </row>
        <row r="3751">
          <cell r="I3751" t="str">
            <v>7042008</v>
          </cell>
          <cell r="J3751" t="str">
            <v>23.92</v>
          </cell>
        </row>
        <row r="3752">
          <cell r="I3752" t="str">
            <v>7042009</v>
          </cell>
          <cell r="J3752" t="str">
            <v>26.55</v>
          </cell>
        </row>
        <row r="3753">
          <cell r="I3753" t="str">
            <v>7042010</v>
          </cell>
          <cell r="J3753" t="str">
            <v>30.65</v>
          </cell>
        </row>
        <row r="3754">
          <cell r="I3754" t="str">
            <v>7042011</v>
          </cell>
          <cell r="J3754" t="str">
            <v>35.07</v>
          </cell>
        </row>
        <row r="3755">
          <cell r="I3755" t="str">
            <v>7042012</v>
          </cell>
          <cell r="J3755" t="str">
            <v>36.80</v>
          </cell>
        </row>
        <row r="3756">
          <cell r="I3756" t="str">
            <v>7042013</v>
          </cell>
          <cell r="J3756" t="str">
            <v>38.50</v>
          </cell>
        </row>
        <row r="3757">
          <cell r="I3757" t="str">
            <v>7042014</v>
          </cell>
          <cell r="J3757" t="str">
            <v>41.00</v>
          </cell>
        </row>
        <row r="3758">
          <cell r="I3758" t="str">
            <v>7042015</v>
          </cell>
          <cell r="J3758" t="str">
            <v>45.00</v>
          </cell>
        </row>
        <row r="3759">
          <cell r="I3759" t="str">
            <v>7042016</v>
          </cell>
          <cell r="J3759" t="str">
            <v>53.00</v>
          </cell>
        </row>
        <row r="3760">
          <cell r="I3760" t="str">
            <v>7042017</v>
          </cell>
          <cell r="J3760" t="str">
            <v>58.14</v>
          </cell>
        </row>
        <row r="3761">
          <cell r="I3761" t="str">
            <v>7042018</v>
          </cell>
          <cell r="J3761" t="str">
            <v>69.85</v>
          </cell>
        </row>
        <row r="3762">
          <cell r="I3762" t="str">
            <v>7042019</v>
          </cell>
          <cell r="J3762" t="str">
            <v>68.70</v>
          </cell>
        </row>
        <row r="3763">
          <cell r="I3763" t="str">
            <v>7052000</v>
          </cell>
          <cell r="J3763" t="str">
            <v>15.11</v>
          </cell>
        </row>
        <row r="3764">
          <cell r="I3764" t="str">
            <v>7052001</v>
          </cell>
          <cell r="J3764" t="str">
            <v>30.18</v>
          </cell>
        </row>
        <row r="3765">
          <cell r="I3765" t="str">
            <v>7052002</v>
          </cell>
          <cell r="J3765" t="str">
            <v>27.84</v>
          </cell>
        </row>
        <row r="3766">
          <cell r="I3766" t="str">
            <v>7052003</v>
          </cell>
          <cell r="J3766" t="str">
            <v>31.85</v>
          </cell>
        </row>
        <row r="3767">
          <cell r="I3767" t="str">
            <v>7052004</v>
          </cell>
          <cell r="J3767" t="str">
            <v>40.81</v>
          </cell>
        </row>
        <row r="3768">
          <cell r="I3768" t="str">
            <v>7052005</v>
          </cell>
          <cell r="J3768" t="str">
            <v>46.81</v>
          </cell>
        </row>
        <row r="3769">
          <cell r="I3769" t="str">
            <v>7052006</v>
          </cell>
          <cell r="J3769" t="str">
            <v>54.01</v>
          </cell>
        </row>
        <row r="3770">
          <cell r="I3770" t="str">
            <v>7052007</v>
          </cell>
          <cell r="J3770" t="str">
            <v>56.74</v>
          </cell>
        </row>
        <row r="3771">
          <cell r="I3771" t="str">
            <v>7052008</v>
          </cell>
          <cell r="J3771" t="str">
            <v>58.00</v>
          </cell>
        </row>
        <row r="3772">
          <cell r="I3772" t="str">
            <v>7052009</v>
          </cell>
          <cell r="J3772" t="str">
            <v>64.00</v>
          </cell>
        </row>
        <row r="3773">
          <cell r="I3773" t="str">
            <v>7052010</v>
          </cell>
          <cell r="J3773" t="str">
            <v>70.00</v>
          </cell>
        </row>
        <row r="3774">
          <cell r="I3774" t="str">
            <v>7052011</v>
          </cell>
          <cell r="J3774" t="str">
            <v>67.34</v>
          </cell>
        </row>
        <row r="3775">
          <cell r="I3775" t="str">
            <v>7052012</v>
          </cell>
          <cell r="J3775" t="str">
            <v>68.35</v>
          </cell>
        </row>
        <row r="3776">
          <cell r="I3776" t="str">
            <v>7052013</v>
          </cell>
          <cell r="J3776" t="str">
            <v>72.68</v>
          </cell>
        </row>
        <row r="3777">
          <cell r="I3777" t="str">
            <v>7052014</v>
          </cell>
          <cell r="J3777" t="str">
            <v>71.59</v>
          </cell>
        </row>
        <row r="3778">
          <cell r="I3778" t="str">
            <v>7052015</v>
          </cell>
          <cell r="J3778" t="str">
            <v>73.10</v>
          </cell>
        </row>
        <row r="3779">
          <cell r="I3779" t="str">
            <v>7052016</v>
          </cell>
          <cell r="J3779" t="str">
            <v>75.50</v>
          </cell>
        </row>
        <row r="3780">
          <cell r="I3780" t="str">
            <v>7052017</v>
          </cell>
          <cell r="J3780" t="str">
            <v>78.89</v>
          </cell>
        </row>
        <row r="3781">
          <cell r="I3781" t="str">
            <v>7052018</v>
          </cell>
          <cell r="J3781" t="str">
            <v>79.75</v>
          </cell>
        </row>
        <row r="3782">
          <cell r="I3782" t="str">
            <v>7052019</v>
          </cell>
          <cell r="J3782" t="str">
            <v>83.11</v>
          </cell>
        </row>
        <row r="3783">
          <cell r="I3783" t="str">
            <v>7062000</v>
          </cell>
          <cell r="J3783" t="str">
            <v>0.02</v>
          </cell>
        </row>
        <row r="3784">
          <cell r="I3784" t="str">
            <v>7062001</v>
          </cell>
          <cell r="J3784" t="str">
            <v>0.08</v>
          </cell>
        </row>
        <row r="3785">
          <cell r="I3785" t="str">
            <v>7062002</v>
          </cell>
          <cell r="J3785" t="str">
            <v>0.12</v>
          </cell>
        </row>
        <row r="3786">
          <cell r="I3786" t="str">
            <v>7062003</v>
          </cell>
          <cell r="J3786" t="str">
            <v>0.38</v>
          </cell>
        </row>
        <row r="3787">
          <cell r="I3787" t="str">
            <v>7062004</v>
          </cell>
          <cell r="J3787" t="str">
            <v>1.05</v>
          </cell>
        </row>
        <row r="3788">
          <cell r="I3788" t="str">
            <v>7062005</v>
          </cell>
          <cell r="J3788" t="str">
            <v>1.08</v>
          </cell>
        </row>
        <row r="3789">
          <cell r="I3789" t="str">
            <v>7062006</v>
          </cell>
          <cell r="J3789" t="str">
            <v>1.10</v>
          </cell>
        </row>
        <row r="3790">
          <cell r="I3790" t="str">
            <v>7062007</v>
          </cell>
          <cell r="J3790" t="str">
            <v>1.12</v>
          </cell>
        </row>
        <row r="3791">
          <cell r="I3791" t="str">
            <v>7062008</v>
          </cell>
          <cell r="J3791" t="str">
            <v>1.14</v>
          </cell>
        </row>
        <row r="3792">
          <cell r="I3792" t="str">
            <v>7062009</v>
          </cell>
          <cell r="J3792" t="str">
            <v>1.16</v>
          </cell>
        </row>
        <row r="3793">
          <cell r="I3793" t="str">
            <v>7062011</v>
          </cell>
          <cell r="J3793" t="str">
            <v>1.25</v>
          </cell>
        </row>
        <row r="3794">
          <cell r="I3794" t="str">
            <v>7062012</v>
          </cell>
          <cell r="J3794" t="str">
            <v>1.38</v>
          </cell>
        </row>
        <row r="3795">
          <cell r="I3795" t="str">
            <v>7062013</v>
          </cell>
          <cell r="J3795" t="str">
            <v>1.50</v>
          </cell>
        </row>
        <row r="3796">
          <cell r="I3796" t="str">
            <v>7062014</v>
          </cell>
          <cell r="J3796" t="str">
            <v>1.63</v>
          </cell>
        </row>
        <row r="3797">
          <cell r="I3797" t="str">
            <v>7062015</v>
          </cell>
          <cell r="J3797" t="str">
            <v>1.76</v>
          </cell>
        </row>
        <row r="3798">
          <cell r="I3798" t="str">
            <v>7062016</v>
          </cell>
          <cell r="J3798" t="str">
            <v>1.88</v>
          </cell>
        </row>
        <row r="3799">
          <cell r="I3799" t="str">
            <v>7062017</v>
          </cell>
          <cell r="J3799" t="str">
            <v>2.00</v>
          </cell>
        </row>
        <row r="3800">
          <cell r="I3800" t="str">
            <v>7102000</v>
          </cell>
          <cell r="J3800" t="str">
            <v>5.35</v>
          </cell>
        </row>
        <row r="3801">
          <cell r="I3801" t="str">
            <v>7102001</v>
          </cell>
          <cell r="J3801" t="str">
            <v>6.35</v>
          </cell>
        </row>
        <row r="3802">
          <cell r="I3802" t="str">
            <v>7102002</v>
          </cell>
          <cell r="J3802" t="str">
            <v>6.71</v>
          </cell>
        </row>
        <row r="3803">
          <cell r="I3803" t="str">
            <v>7102003</v>
          </cell>
          <cell r="J3803" t="str">
            <v>7.01</v>
          </cell>
        </row>
        <row r="3804">
          <cell r="I3804" t="str">
            <v>7102004</v>
          </cell>
          <cell r="J3804" t="str">
            <v>8.43</v>
          </cell>
        </row>
        <row r="3805">
          <cell r="I3805" t="str">
            <v>7102005</v>
          </cell>
          <cell r="J3805" t="str">
            <v>7.49</v>
          </cell>
        </row>
        <row r="3806">
          <cell r="I3806" t="str">
            <v>7102006</v>
          </cell>
          <cell r="J3806" t="str">
            <v>7.61</v>
          </cell>
        </row>
        <row r="3807">
          <cell r="I3807" t="str">
            <v>7102007</v>
          </cell>
          <cell r="J3807" t="str">
            <v>8.07</v>
          </cell>
        </row>
        <row r="3808">
          <cell r="I3808" t="str">
            <v>7102008</v>
          </cell>
          <cell r="J3808" t="str">
            <v>8.43</v>
          </cell>
        </row>
        <row r="3809">
          <cell r="I3809" t="str">
            <v>7102009</v>
          </cell>
          <cell r="J3809" t="str">
            <v>10.00</v>
          </cell>
        </row>
        <row r="3810">
          <cell r="I3810" t="str">
            <v>7102010</v>
          </cell>
          <cell r="J3810" t="str">
            <v>24.00</v>
          </cell>
        </row>
        <row r="3811">
          <cell r="I3811" t="str">
            <v>7102011</v>
          </cell>
          <cell r="J3811" t="str">
            <v>33.97</v>
          </cell>
        </row>
        <row r="3812">
          <cell r="I3812" t="str">
            <v>7102012</v>
          </cell>
          <cell r="J3812" t="str">
            <v>41.00</v>
          </cell>
        </row>
        <row r="3813">
          <cell r="I3813" t="str">
            <v>7102013</v>
          </cell>
          <cell r="J3813" t="str">
            <v>46.50</v>
          </cell>
        </row>
        <row r="3814">
          <cell r="I3814" t="str">
            <v>7102014</v>
          </cell>
          <cell r="J3814" t="str">
            <v>49.00</v>
          </cell>
        </row>
        <row r="3815">
          <cell r="I3815" t="str">
            <v>7102015</v>
          </cell>
          <cell r="J3815" t="str">
            <v>51.92</v>
          </cell>
        </row>
        <row r="3816">
          <cell r="I3816" t="str">
            <v>7102016</v>
          </cell>
          <cell r="J3816" t="str">
            <v>54.00</v>
          </cell>
        </row>
        <row r="3817">
          <cell r="I3817" t="str">
            <v>7102017</v>
          </cell>
          <cell r="J3817" t="str">
            <v>56.17</v>
          </cell>
        </row>
        <row r="3818">
          <cell r="I3818" t="str">
            <v>7162000</v>
          </cell>
          <cell r="J3818" t="str">
            <v>0.40</v>
          </cell>
        </row>
        <row r="3819">
          <cell r="I3819" t="str">
            <v>7162001</v>
          </cell>
          <cell r="J3819" t="str">
            <v>0.80</v>
          </cell>
        </row>
        <row r="3820">
          <cell r="I3820" t="str">
            <v>7162002</v>
          </cell>
          <cell r="J3820" t="str">
            <v>1.10</v>
          </cell>
        </row>
        <row r="3821">
          <cell r="I3821" t="str">
            <v>7162003</v>
          </cell>
          <cell r="J3821" t="str">
            <v>1.80</v>
          </cell>
        </row>
        <row r="3822">
          <cell r="I3822" t="str">
            <v>7162004</v>
          </cell>
          <cell r="J3822" t="str">
            <v>2.10</v>
          </cell>
        </row>
        <row r="3823">
          <cell r="I3823" t="str">
            <v>7162005</v>
          </cell>
          <cell r="J3823" t="str">
            <v>2.40</v>
          </cell>
        </row>
        <row r="3824">
          <cell r="I3824" t="str">
            <v>7162006</v>
          </cell>
          <cell r="J3824" t="str">
            <v>2.40</v>
          </cell>
        </row>
        <row r="3825">
          <cell r="I3825" t="str">
            <v>7162007</v>
          </cell>
          <cell r="J3825" t="str">
            <v>3.00</v>
          </cell>
        </row>
        <row r="3826">
          <cell r="I3826" t="str">
            <v>7162008</v>
          </cell>
          <cell r="J3826" t="str">
            <v>3.50</v>
          </cell>
        </row>
        <row r="3827">
          <cell r="I3827" t="str">
            <v>7162009</v>
          </cell>
          <cell r="J3827" t="str">
            <v>4.00</v>
          </cell>
        </row>
        <row r="3828">
          <cell r="I3828" t="str">
            <v>7162010</v>
          </cell>
          <cell r="J3828" t="str">
            <v>6.40</v>
          </cell>
        </row>
        <row r="3829">
          <cell r="I3829" t="str">
            <v>7162011</v>
          </cell>
          <cell r="J3829" t="str">
            <v>8.40</v>
          </cell>
        </row>
        <row r="3830">
          <cell r="I3830" t="str">
            <v>7162012</v>
          </cell>
          <cell r="J3830" t="str">
            <v>12.00</v>
          </cell>
        </row>
        <row r="3831">
          <cell r="I3831" t="str">
            <v>7162013</v>
          </cell>
          <cell r="J3831" t="str">
            <v>15.50</v>
          </cell>
        </row>
        <row r="3832">
          <cell r="I3832" t="str">
            <v>7162014</v>
          </cell>
          <cell r="J3832" t="str">
            <v>16.36</v>
          </cell>
        </row>
        <row r="3833">
          <cell r="I3833" t="str">
            <v>7162015</v>
          </cell>
          <cell r="J3833" t="str">
            <v>22.74</v>
          </cell>
        </row>
        <row r="3834">
          <cell r="I3834" t="str">
            <v>7162016</v>
          </cell>
          <cell r="J3834" t="str">
            <v>23.12</v>
          </cell>
        </row>
        <row r="3835">
          <cell r="I3835" t="str">
            <v>7162017</v>
          </cell>
          <cell r="J3835" t="str">
            <v>27.06</v>
          </cell>
        </row>
        <row r="3836">
          <cell r="I3836" t="str">
            <v>7222000</v>
          </cell>
          <cell r="J3836" t="str">
            <v>5.28</v>
          </cell>
        </row>
        <row r="3837">
          <cell r="I3837" t="str">
            <v>7222001</v>
          </cell>
          <cell r="J3837" t="str">
            <v>6.91</v>
          </cell>
        </row>
        <row r="3838">
          <cell r="I3838" t="str">
            <v>7222002</v>
          </cell>
          <cell r="J3838" t="str">
            <v>8.98</v>
          </cell>
        </row>
        <row r="3839">
          <cell r="I3839" t="str">
            <v>7222003</v>
          </cell>
          <cell r="J3839" t="str">
            <v>10.64</v>
          </cell>
        </row>
        <row r="3840">
          <cell r="I3840" t="str">
            <v>7222004</v>
          </cell>
          <cell r="J3840" t="str">
            <v>13.11</v>
          </cell>
        </row>
        <row r="3841">
          <cell r="I3841" t="str">
            <v>7222005</v>
          </cell>
          <cell r="J3841" t="str">
            <v>15.20</v>
          </cell>
        </row>
        <row r="3842">
          <cell r="I3842" t="str">
            <v>7222006</v>
          </cell>
          <cell r="J3842" t="str">
            <v>16.70</v>
          </cell>
        </row>
        <row r="3843">
          <cell r="I3843" t="str">
            <v>7222007</v>
          </cell>
          <cell r="J3843" t="str">
            <v>17.20</v>
          </cell>
        </row>
        <row r="3844">
          <cell r="I3844" t="str">
            <v>7222008</v>
          </cell>
          <cell r="J3844" t="str">
            <v>19.50</v>
          </cell>
        </row>
        <row r="3845">
          <cell r="I3845" t="str">
            <v>7222009</v>
          </cell>
          <cell r="J3845" t="str">
            <v>22.10</v>
          </cell>
        </row>
        <row r="3846">
          <cell r="I3846" t="str">
            <v>7222010</v>
          </cell>
          <cell r="J3846" t="str">
            <v>24.70</v>
          </cell>
        </row>
        <row r="3847">
          <cell r="I3847" t="str">
            <v>7222011</v>
          </cell>
          <cell r="J3847" t="str">
            <v>27.00</v>
          </cell>
        </row>
        <row r="3848">
          <cell r="I3848" t="str">
            <v>7222012</v>
          </cell>
          <cell r="J3848" t="str">
            <v>30.60</v>
          </cell>
        </row>
        <row r="3849">
          <cell r="I3849" t="str">
            <v>7222013</v>
          </cell>
          <cell r="J3849" t="str">
            <v>33.80</v>
          </cell>
        </row>
        <row r="3850">
          <cell r="I3850" t="str">
            <v>7222014</v>
          </cell>
          <cell r="J3850" t="str">
            <v>35.20</v>
          </cell>
        </row>
        <row r="3851">
          <cell r="I3851" t="str">
            <v>7222015</v>
          </cell>
          <cell r="J3851" t="str">
            <v>37.90</v>
          </cell>
        </row>
        <row r="3852">
          <cell r="I3852" t="str">
            <v>7222016</v>
          </cell>
          <cell r="J3852" t="str">
            <v>41.80</v>
          </cell>
        </row>
        <row r="3853">
          <cell r="I3853" t="str">
            <v>7222017</v>
          </cell>
          <cell r="J3853" t="str">
            <v>46.00</v>
          </cell>
        </row>
        <row r="3854">
          <cell r="I3854" t="str">
            <v>7222018</v>
          </cell>
          <cell r="J3854" t="str">
            <v>49.30</v>
          </cell>
        </row>
        <row r="3855">
          <cell r="I3855" t="str">
            <v>7222019</v>
          </cell>
          <cell r="J3855" t="str">
            <v>52.40</v>
          </cell>
        </row>
        <row r="3856">
          <cell r="I3856" t="str">
            <v>7242000</v>
          </cell>
          <cell r="J3856" t="str">
            <v>13.62</v>
          </cell>
        </row>
        <row r="3857">
          <cell r="I3857" t="str">
            <v>7242001</v>
          </cell>
          <cell r="J3857" t="str">
            <v>18.15</v>
          </cell>
        </row>
        <row r="3858">
          <cell r="I3858" t="str">
            <v>7242002</v>
          </cell>
          <cell r="J3858" t="str">
            <v>20.39</v>
          </cell>
        </row>
        <row r="3859">
          <cell r="I3859" t="str">
            <v>7242003</v>
          </cell>
          <cell r="J3859" t="str">
            <v>39.93</v>
          </cell>
        </row>
        <row r="3860">
          <cell r="I3860" t="str">
            <v>7242004</v>
          </cell>
          <cell r="J3860" t="str">
            <v>44.01</v>
          </cell>
        </row>
        <row r="3861">
          <cell r="I3861" t="str">
            <v>7242005</v>
          </cell>
          <cell r="J3861" t="str">
            <v>47.88</v>
          </cell>
        </row>
        <row r="3862">
          <cell r="I3862" t="str">
            <v>7242006</v>
          </cell>
          <cell r="J3862" t="str">
            <v>50.37</v>
          </cell>
        </row>
        <row r="3863">
          <cell r="I3863" t="str">
            <v>7242007</v>
          </cell>
          <cell r="J3863" t="str">
            <v>55.11</v>
          </cell>
        </row>
        <row r="3864">
          <cell r="I3864" t="str">
            <v>7242008</v>
          </cell>
          <cell r="J3864" t="str">
            <v>59.60</v>
          </cell>
        </row>
        <row r="3865">
          <cell r="I3865" t="str">
            <v>7242009</v>
          </cell>
          <cell r="J3865" t="str">
            <v>62.40</v>
          </cell>
        </row>
        <row r="3866">
          <cell r="I3866" t="str">
            <v>7242010</v>
          </cell>
          <cell r="J3866" t="str">
            <v>65.80</v>
          </cell>
        </row>
        <row r="3867">
          <cell r="I3867" t="str">
            <v>7242011</v>
          </cell>
          <cell r="J3867" t="str">
            <v>67.09</v>
          </cell>
        </row>
        <row r="3868">
          <cell r="I3868" t="str">
            <v>7242012</v>
          </cell>
          <cell r="J3868" t="str">
            <v>69.81</v>
          </cell>
        </row>
        <row r="3869">
          <cell r="I3869" t="str">
            <v>7242013</v>
          </cell>
          <cell r="J3869" t="str">
            <v>71.64</v>
          </cell>
        </row>
        <row r="3870">
          <cell r="I3870" t="str">
            <v>7242014</v>
          </cell>
          <cell r="J3870" t="str">
            <v>76.19</v>
          </cell>
        </row>
        <row r="3871">
          <cell r="I3871" t="str">
            <v>7242015</v>
          </cell>
          <cell r="J3871" t="str">
            <v>78.69</v>
          </cell>
        </row>
        <row r="3872">
          <cell r="I3872" t="str">
            <v>7242016</v>
          </cell>
          <cell r="J3872" t="str">
            <v>80.56</v>
          </cell>
        </row>
        <row r="3873">
          <cell r="I3873" t="str">
            <v>7242017</v>
          </cell>
          <cell r="J3873" t="str">
            <v>84.60</v>
          </cell>
        </row>
        <row r="3874">
          <cell r="I3874" t="str">
            <v>7242018</v>
          </cell>
          <cell r="J3874" t="str">
            <v>86.11</v>
          </cell>
        </row>
        <row r="3875">
          <cell r="I3875" t="str">
            <v>7242019</v>
          </cell>
          <cell r="J3875" t="str">
            <v>90.72</v>
          </cell>
        </row>
        <row r="3876">
          <cell r="I3876" t="str">
            <v>7282013</v>
          </cell>
          <cell r="J3876" t="str">
            <v>3.83</v>
          </cell>
        </row>
        <row r="3877">
          <cell r="I3877" t="str">
            <v>7282014</v>
          </cell>
          <cell r="J3877" t="str">
            <v>4.52</v>
          </cell>
        </row>
        <row r="3878">
          <cell r="I3878" t="str">
            <v>7282015</v>
          </cell>
          <cell r="J3878" t="str">
            <v>5.50</v>
          </cell>
        </row>
        <row r="3879">
          <cell r="I3879" t="str">
            <v>7282016</v>
          </cell>
          <cell r="J3879" t="str">
            <v>6.68</v>
          </cell>
        </row>
        <row r="3880">
          <cell r="I3880" t="str">
            <v>7282017</v>
          </cell>
          <cell r="J3880" t="str">
            <v>7.98</v>
          </cell>
        </row>
        <row r="3881">
          <cell r="I3881" t="str">
            <v>7292000</v>
          </cell>
          <cell r="J3881" t="str">
            <v>0.03</v>
          </cell>
        </row>
        <row r="3882">
          <cell r="I3882" t="str">
            <v>7292001</v>
          </cell>
          <cell r="J3882" t="str">
            <v>0.14</v>
          </cell>
        </row>
        <row r="3883">
          <cell r="I3883" t="str">
            <v>7292002</v>
          </cell>
          <cell r="J3883" t="str">
            <v>0.44</v>
          </cell>
        </row>
        <row r="3884">
          <cell r="I3884" t="str">
            <v>7292003</v>
          </cell>
          <cell r="J3884" t="str">
            <v>0.54</v>
          </cell>
        </row>
        <row r="3885">
          <cell r="I3885" t="str">
            <v>7292004</v>
          </cell>
          <cell r="J3885" t="str">
            <v>0.79</v>
          </cell>
        </row>
        <row r="3886">
          <cell r="I3886" t="str">
            <v>7292005</v>
          </cell>
          <cell r="J3886" t="str">
            <v>1.29</v>
          </cell>
        </row>
        <row r="3887">
          <cell r="I3887" t="str">
            <v>7292007</v>
          </cell>
          <cell r="J3887" t="str">
            <v>8.66</v>
          </cell>
        </row>
        <row r="3888">
          <cell r="I3888" t="str">
            <v>7292010</v>
          </cell>
          <cell r="J3888" t="str">
            <v>16.70</v>
          </cell>
        </row>
        <row r="3889">
          <cell r="I3889" t="str">
            <v>7292011</v>
          </cell>
          <cell r="J3889" t="str">
            <v>17.46</v>
          </cell>
        </row>
        <row r="3890">
          <cell r="I3890" t="str">
            <v>7292012</v>
          </cell>
          <cell r="J3890" t="str">
            <v>21.00</v>
          </cell>
        </row>
        <row r="3891">
          <cell r="I3891" t="str">
            <v>7292013</v>
          </cell>
          <cell r="J3891" t="str">
            <v>22.70</v>
          </cell>
        </row>
        <row r="3892">
          <cell r="I3892" t="str">
            <v>7292014</v>
          </cell>
          <cell r="J3892" t="str">
            <v>24.64</v>
          </cell>
        </row>
        <row r="3893">
          <cell r="I3893" t="str">
            <v>7292015</v>
          </cell>
          <cell r="J3893" t="str">
            <v>26.61</v>
          </cell>
        </row>
        <row r="3894">
          <cell r="I3894" t="str">
            <v>7292016</v>
          </cell>
          <cell r="J3894" t="str">
            <v>14.10</v>
          </cell>
        </row>
        <row r="3895">
          <cell r="I3895" t="str">
            <v>7292017</v>
          </cell>
          <cell r="J3895" t="str">
            <v>30.87</v>
          </cell>
        </row>
        <row r="3896">
          <cell r="I3896" t="str">
            <v>7402000</v>
          </cell>
          <cell r="J3896" t="str">
            <v>2.51</v>
          </cell>
        </row>
        <row r="3897">
          <cell r="I3897" t="str">
            <v>7402001</v>
          </cell>
          <cell r="J3897" t="str">
            <v>3.06</v>
          </cell>
        </row>
        <row r="3898">
          <cell r="I3898" t="str">
            <v>7402002</v>
          </cell>
          <cell r="J3898" t="str">
            <v>4.16</v>
          </cell>
        </row>
        <row r="3899">
          <cell r="I3899" t="str">
            <v>7402003</v>
          </cell>
          <cell r="J3899" t="str">
            <v>4.72</v>
          </cell>
        </row>
        <row r="3900">
          <cell r="I3900" t="str">
            <v>7402004</v>
          </cell>
          <cell r="J3900" t="str">
            <v>6.08</v>
          </cell>
        </row>
        <row r="3901">
          <cell r="I3901" t="str">
            <v>7402005</v>
          </cell>
          <cell r="J3901" t="str">
            <v>6.40</v>
          </cell>
        </row>
        <row r="3902">
          <cell r="I3902" t="str">
            <v>7402006</v>
          </cell>
          <cell r="J3902" t="str">
            <v>9.50</v>
          </cell>
        </row>
        <row r="3903">
          <cell r="I3903" t="str">
            <v>7402007</v>
          </cell>
          <cell r="J3903" t="str">
            <v>14.11</v>
          </cell>
        </row>
        <row r="3904">
          <cell r="I3904" t="str">
            <v>7402008</v>
          </cell>
          <cell r="J3904" t="str">
            <v>21.06</v>
          </cell>
        </row>
        <row r="3905">
          <cell r="I3905" t="str">
            <v>7402009</v>
          </cell>
          <cell r="J3905" t="str">
            <v>31.36</v>
          </cell>
        </row>
        <row r="3906">
          <cell r="I3906" t="str">
            <v>7402010</v>
          </cell>
          <cell r="J3906" t="str">
            <v>31.59</v>
          </cell>
        </row>
        <row r="3907">
          <cell r="I3907" t="str">
            <v>7402011</v>
          </cell>
          <cell r="J3907" t="str">
            <v>32.00</v>
          </cell>
        </row>
        <row r="3908">
          <cell r="I3908" t="str">
            <v>7402012</v>
          </cell>
          <cell r="J3908" t="str">
            <v>34.68</v>
          </cell>
        </row>
        <row r="3909">
          <cell r="I3909" t="str">
            <v>7402013</v>
          </cell>
          <cell r="J3909" t="str">
            <v>37.40</v>
          </cell>
        </row>
        <row r="3910">
          <cell r="I3910" t="str">
            <v>7402014</v>
          </cell>
          <cell r="J3910" t="str">
            <v>40.08</v>
          </cell>
        </row>
        <row r="3911">
          <cell r="I3911" t="str">
            <v>7402015</v>
          </cell>
          <cell r="J3911" t="str">
            <v>42.76</v>
          </cell>
        </row>
        <row r="3912">
          <cell r="I3912" t="str">
            <v>7402016</v>
          </cell>
          <cell r="J3912" t="str">
            <v>45.40</v>
          </cell>
        </row>
        <row r="3913">
          <cell r="I3913" t="str">
            <v>7402017</v>
          </cell>
          <cell r="J3913" t="str">
            <v>48.95</v>
          </cell>
        </row>
        <row r="3914">
          <cell r="I3914" t="str">
            <v>7472000</v>
          </cell>
          <cell r="J3914" t="str">
            <v>2.04</v>
          </cell>
        </row>
        <row r="3915">
          <cell r="I3915" t="str">
            <v>7472001</v>
          </cell>
          <cell r="J3915" t="str">
            <v>2.53</v>
          </cell>
        </row>
        <row r="3916">
          <cell r="I3916" t="str">
            <v>7472002</v>
          </cell>
          <cell r="J3916" t="str">
            <v>4.65</v>
          </cell>
        </row>
        <row r="3917">
          <cell r="I3917" t="str">
            <v>7472003</v>
          </cell>
          <cell r="J3917" t="str">
            <v>5.64</v>
          </cell>
        </row>
        <row r="3918">
          <cell r="I3918" t="str">
            <v>7472004</v>
          </cell>
          <cell r="J3918" t="str">
            <v>8.81</v>
          </cell>
        </row>
        <row r="3919">
          <cell r="I3919" t="str">
            <v>7472005</v>
          </cell>
          <cell r="J3919" t="str">
            <v>10.20</v>
          </cell>
        </row>
        <row r="3920">
          <cell r="I3920" t="str">
            <v>7472006</v>
          </cell>
          <cell r="J3920" t="str">
            <v>12.45</v>
          </cell>
        </row>
        <row r="3921">
          <cell r="I3921" t="str">
            <v>7472007</v>
          </cell>
          <cell r="J3921" t="str">
            <v>17.63</v>
          </cell>
        </row>
        <row r="3922">
          <cell r="I3922" t="str">
            <v>7472008</v>
          </cell>
          <cell r="J3922" t="str">
            <v>21.44</v>
          </cell>
        </row>
        <row r="3923">
          <cell r="I3923" t="str">
            <v>7472009</v>
          </cell>
          <cell r="J3923" t="str">
            <v>24.38</v>
          </cell>
        </row>
        <row r="3924">
          <cell r="I3924" t="str">
            <v>7472010</v>
          </cell>
          <cell r="J3924" t="str">
            <v>28.89</v>
          </cell>
        </row>
        <row r="3925">
          <cell r="I3925" t="str">
            <v>7472011</v>
          </cell>
          <cell r="J3925" t="str">
            <v>31.75</v>
          </cell>
        </row>
        <row r="3926">
          <cell r="I3926" t="str">
            <v>7472012</v>
          </cell>
          <cell r="J3926" t="str">
            <v>35.01</v>
          </cell>
        </row>
        <row r="3927">
          <cell r="I3927" t="str">
            <v>7472013</v>
          </cell>
          <cell r="J3927" t="str">
            <v>38.11</v>
          </cell>
        </row>
        <row r="3928">
          <cell r="I3928" t="str">
            <v>7472014</v>
          </cell>
          <cell r="J3928" t="str">
            <v>41.94</v>
          </cell>
        </row>
        <row r="3929">
          <cell r="I3929" t="str">
            <v>7472015</v>
          </cell>
          <cell r="J3929" t="str">
            <v>48.31</v>
          </cell>
        </row>
        <row r="3930">
          <cell r="I3930" t="str">
            <v>7472016</v>
          </cell>
          <cell r="J3930" t="str">
            <v>47.39</v>
          </cell>
        </row>
        <row r="3931">
          <cell r="I3931" t="str">
            <v>7472017</v>
          </cell>
          <cell r="J3931" t="str">
            <v>55.39</v>
          </cell>
        </row>
        <row r="3932">
          <cell r="I3932" t="str">
            <v>7472018</v>
          </cell>
          <cell r="J3932" t="str">
            <v>59.48</v>
          </cell>
        </row>
        <row r="3933">
          <cell r="I3933" t="str">
            <v>7472019</v>
          </cell>
          <cell r="J3933" t="str">
            <v>63.29</v>
          </cell>
        </row>
        <row r="3934">
          <cell r="I3934" t="str">
            <v>7482000</v>
          </cell>
          <cell r="J3934" t="str">
            <v>0.93</v>
          </cell>
        </row>
        <row r="3935">
          <cell r="I3935" t="str">
            <v>7482001</v>
          </cell>
          <cell r="J3935" t="str">
            <v>1.28</v>
          </cell>
        </row>
        <row r="3936">
          <cell r="I3936" t="str">
            <v>7482002</v>
          </cell>
          <cell r="J3936" t="str">
            <v>1.82</v>
          </cell>
        </row>
        <row r="3937">
          <cell r="I3937" t="str">
            <v>7482003</v>
          </cell>
          <cell r="J3937" t="str">
            <v>2.44</v>
          </cell>
        </row>
        <row r="3938">
          <cell r="I3938" t="str">
            <v>7482004</v>
          </cell>
          <cell r="J3938" t="str">
            <v>3.23</v>
          </cell>
        </row>
        <row r="3939">
          <cell r="I3939" t="str">
            <v>7482005</v>
          </cell>
          <cell r="J3939" t="str">
            <v>3.70</v>
          </cell>
        </row>
        <row r="3940">
          <cell r="I3940" t="str">
            <v>7482006</v>
          </cell>
          <cell r="J3940" t="str">
            <v>3.70</v>
          </cell>
        </row>
        <row r="3941">
          <cell r="I3941" t="str">
            <v>7482007</v>
          </cell>
          <cell r="J3941" t="str">
            <v>4.10</v>
          </cell>
        </row>
        <row r="3942">
          <cell r="I3942" t="str">
            <v>7482008</v>
          </cell>
          <cell r="J3942" t="str">
            <v>6.85</v>
          </cell>
        </row>
        <row r="3943">
          <cell r="I3943" t="str">
            <v>7482009</v>
          </cell>
          <cell r="J3943" t="str">
            <v>8.94</v>
          </cell>
        </row>
        <row r="3944">
          <cell r="I3944" t="str">
            <v>7482010</v>
          </cell>
          <cell r="J3944" t="str">
            <v>11.04</v>
          </cell>
        </row>
        <row r="3945">
          <cell r="I3945" t="str">
            <v>7482011</v>
          </cell>
          <cell r="J3945" t="str">
            <v>18.13</v>
          </cell>
        </row>
        <row r="3946">
          <cell r="I3946" t="str">
            <v>7482012</v>
          </cell>
          <cell r="J3946" t="str">
            <v>20.78</v>
          </cell>
        </row>
        <row r="3947">
          <cell r="I3947" t="str">
            <v>7482013</v>
          </cell>
          <cell r="J3947" t="str">
            <v>24.70</v>
          </cell>
        </row>
        <row r="3948">
          <cell r="I3948" t="str">
            <v>7482014</v>
          </cell>
          <cell r="J3948" t="str">
            <v>26.18</v>
          </cell>
        </row>
        <row r="3949">
          <cell r="I3949" t="str">
            <v>7482015</v>
          </cell>
          <cell r="J3949" t="str">
            <v>25.64</v>
          </cell>
        </row>
        <row r="3950">
          <cell r="I3950" t="str">
            <v>7482016</v>
          </cell>
          <cell r="J3950" t="str">
            <v>28.57</v>
          </cell>
        </row>
        <row r="3951">
          <cell r="I3951" t="str">
            <v>7482017</v>
          </cell>
          <cell r="J3951" t="str">
            <v>30.30</v>
          </cell>
        </row>
        <row r="3952">
          <cell r="I3952" t="str">
            <v>7522000</v>
          </cell>
          <cell r="J3952" t="str">
            <v>45.69</v>
          </cell>
        </row>
        <row r="3953">
          <cell r="I3953" t="str">
            <v>7522001</v>
          </cell>
          <cell r="J3953" t="str">
            <v>51.77</v>
          </cell>
        </row>
        <row r="3954">
          <cell r="I3954" t="str">
            <v>7522002</v>
          </cell>
          <cell r="J3954" t="str">
            <v>70.57</v>
          </cell>
        </row>
        <row r="3955">
          <cell r="I3955" t="str">
            <v>7522003</v>
          </cell>
          <cell r="J3955" t="str">
            <v>79.13</v>
          </cell>
        </row>
        <row r="3956">
          <cell r="I3956" t="str">
            <v>7522004</v>
          </cell>
          <cell r="J3956" t="str">
            <v>83.89</v>
          </cell>
        </row>
        <row r="3957">
          <cell r="I3957" t="str">
            <v>7522005</v>
          </cell>
          <cell r="J3957" t="str">
            <v>84.83</v>
          </cell>
        </row>
        <row r="3958">
          <cell r="I3958" t="str">
            <v>7522006</v>
          </cell>
          <cell r="J3958" t="str">
            <v>87.76</v>
          </cell>
        </row>
        <row r="3959">
          <cell r="I3959" t="str">
            <v>7522007</v>
          </cell>
          <cell r="J3959" t="str">
            <v>82.01</v>
          </cell>
        </row>
        <row r="3960">
          <cell r="I3960" t="str">
            <v>7522008</v>
          </cell>
          <cell r="J3960" t="str">
            <v>90.00</v>
          </cell>
        </row>
        <row r="3961">
          <cell r="I3961" t="str">
            <v>7522009</v>
          </cell>
          <cell r="J3961" t="str">
            <v>91.00</v>
          </cell>
        </row>
        <row r="3962">
          <cell r="I3962" t="str">
            <v>7522010</v>
          </cell>
          <cell r="J3962" t="str">
            <v>90.00</v>
          </cell>
        </row>
        <row r="3963">
          <cell r="I3963" t="str">
            <v>7522011</v>
          </cell>
          <cell r="J3963" t="str">
            <v>92.77</v>
          </cell>
        </row>
        <row r="3964">
          <cell r="I3964" t="str">
            <v>7522012</v>
          </cell>
          <cell r="J3964" t="str">
            <v>93.18</v>
          </cell>
        </row>
        <row r="3965">
          <cell r="I3965" t="str">
            <v>7522013</v>
          </cell>
          <cell r="J3965" t="str">
            <v>94.78</v>
          </cell>
        </row>
        <row r="3966">
          <cell r="I3966" t="str">
            <v>7522014</v>
          </cell>
          <cell r="J3966" t="str">
            <v>92.52</v>
          </cell>
        </row>
        <row r="3967">
          <cell r="I3967" t="str">
            <v>7522015</v>
          </cell>
          <cell r="J3967" t="str">
            <v>90.61</v>
          </cell>
        </row>
        <row r="3968">
          <cell r="I3968" t="str">
            <v>7522016</v>
          </cell>
          <cell r="J3968" t="str">
            <v>89.65</v>
          </cell>
        </row>
        <row r="3969">
          <cell r="I3969" t="str">
            <v>7522017</v>
          </cell>
          <cell r="J3969" t="str">
            <v>93.01</v>
          </cell>
        </row>
        <row r="3970">
          <cell r="I3970" t="str">
            <v>7522019</v>
          </cell>
          <cell r="J3970" t="str">
            <v>94.49</v>
          </cell>
        </row>
        <row r="3971">
          <cell r="I3971" t="str">
            <v>7532000</v>
          </cell>
          <cell r="J3971" t="str">
            <v>5.04</v>
          </cell>
        </row>
        <row r="3972">
          <cell r="I3972" t="str">
            <v>7532001</v>
          </cell>
          <cell r="J3972" t="str">
            <v>6.79</v>
          </cell>
        </row>
        <row r="3973">
          <cell r="I3973" t="str">
            <v>7532002</v>
          </cell>
          <cell r="J3973" t="str">
            <v>8.96</v>
          </cell>
        </row>
        <row r="3974">
          <cell r="I3974" t="str">
            <v>7532003</v>
          </cell>
          <cell r="J3974" t="str">
            <v>10.50</v>
          </cell>
        </row>
        <row r="3975">
          <cell r="I3975" t="str">
            <v>7532004</v>
          </cell>
          <cell r="J3975" t="str">
            <v>12.56</v>
          </cell>
        </row>
        <row r="3976">
          <cell r="I3976" t="str">
            <v>7532005</v>
          </cell>
          <cell r="J3976" t="str">
            <v>14.16</v>
          </cell>
        </row>
        <row r="3977">
          <cell r="I3977" t="str">
            <v>7532006</v>
          </cell>
          <cell r="J3977" t="str">
            <v>16.10</v>
          </cell>
        </row>
        <row r="3978">
          <cell r="I3978" t="str">
            <v>7532007</v>
          </cell>
          <cell r="J3978" t="str">
            <v>20.29</v>
          </cell>
        </row>
        <row r="3979">
          <cell r="I3979" t="str">
            <v>7532008</v>
          </cell>
          <cell r="J3979" t="str">
            <v>24.83</v>
          </cell>
        </row>
        <row r="3980">
          <cell r="I3980" t="str">
            <v>7532009</v>
          </cell>
          <cell r="J3980" t="str">
            <v>29.11</v>
          </cell>
        </row>
        <row r="3981">
          <cell r="I3981" t="str">
            <v>7532010</v>
          </cell>
          <cell r="J3981" t="str">
            <v>33.89</v>
          </cell>
        </row>
        <row r="3982">
          <cell r="I3982" t="str">
            <v>7532011</v>
          </cell>
          <cell r="J3982" t="str">
            <v>37.02</v>
          </cell>
        </row>
        <row r="3983">
          <cell r="I3983" t="str">
            <v>7532012</v>
          </cell>
          <cell r="J3983" t="str">
            <v>40.41</v>
          </cell>
        </row>
        <row r="3984">
          <cell r="I3984" t="str">
            <v>7532013</v>
          </cell>
          <cell r="J3984" t="str">
            <v>43.79</v>
          </cell>
        </row>
        <row r="3985">
          <cell r="I3985" t="str">
            <v>7532014</v>
          </cell>
          <cell r="J3985" t="str">
            <v>46.02</v>
          </cell>
        </row>
        <row r="3986">
          <cell r="I3986" t="str">
            <v>7532015</v>
          </cell>
          <cell r="J3986" t="str">
            <v>48.18</v>
          </cell>
        </row>
        <row r="3987">
          <cell r="I3987" t="str">
            <v>7532016</v>
          </cell>
          <cell r="J3987" t="str">
            <v>52.37</v>
          </cell>
        </row>
        <row r="3988">
          <cell r="I3988" t="str">
            <v>7532017</v>
          </cell>
          <cell r="J3988" t="str">
            <v>54.95</v>
          </cell>
        </row>
        <row r="3989">
          <cell r="I3989" t="str">
            <v>7532018</v>
          </cell>
          <cell r="J3989" t="str">
            <v>56.59</v>
          </cell>
        </row>
        <row r="3990">
          <cell r="I3990" t="str">
            <v>7532019</v>
          </cell>
          <cell r="J3990" t="str">
            <v>57.11</v>
          </cell>
        </row>
        <row r="3991">
          <cell r="I3991" t="str">
            <v>7562000</v>
          </cell>
          <cell r="J3991" t="str">
            <v>47.10</v>
          </cell>
        </row>
        <row r="3992">
          <cell r="I3992" t="str">
            <v>7562001</v>
          </cell>
          <cell r="J3992" t="str">
            <v>55.10</v>
          </cell>
        </row>
        <row r="3993">
          <cell r="I3993" t="str">
            <v>7562002</v>
          </cell>
          <cell r="J3993" t="str">
            <v>61.40</v>
          </cell>
        </row>
        <row r="3994">
          <cell r="I3994" t="str">
            <v>7562003</v>
          </cell>
          <cell r="J3994" t="str">
            <v>65.10</v>
          </cell>
        </row>
        <row r="3995">
          <cell r="I3995" t="str">
            <v>7562004</v>
          </cell>
          <cell r="J3995" t="str">
            <v>67.80</v>
          </cell>
        </row>
        <row r="3996">
          <cell r="I3996" t="str">
            <v>7562005</v>
          </cell>
          <cell r="J3996" t="str">
            <v>70.10</v>
          </cell>
        </row>
        <row r="3997">
          <cell r="I3997" t="str">
            <v>7562006</v>
          </cell>
          <cell r="J3997" t="str">
            <v>75.70</v>
          </cell>
        </row>
        <row r="3998">
          <cell r="I3998" t="str">
            <v>7562007</v>
          </cell>
          <cell r="J3998" t="str">
            <v>77.20</v>
          </cell>
        </row>
        <row r="3999">
          <cell r="I3999" t="str">
            <v>7562008</v>
          </cell>
          <cell r="J3999" t="str">
            <v>79.20</v>
          </cell>
        </row>
        <row r="4000">
          <cell r="I4000" t="str">
            <v>7562009</v>
          </cell>
          <cell r="J4000" t="str">
            <v>81.30</v>
          </cell>
        </row>
        <row r="4001">
          <cell r="I4001" t="str">
            <v>7562010</v>
          </cell>
          <cell r="J4001" t="str">
            <v>83.90</v>
          </cell>
        </row>
        <row r="4002">
          <cell r="I4002" t="str">
            <v>7562011</v>
          </cell>
          <cell r="J4002" t="str">
            <v>85.19</v>
          </cell>
        </row>
        <row r="4003">
          <cell r="I4003" t="str">
            <v>7562012</v>
          </cell>
          <cell r="J4003" t="str">
            <v>85.20</v>
          </cell>
        </row>
        <row r="4004">
          <cell r="I4004" t="str">
            <v>7562013</v>
          </cell>
          <cell r="J4004" t="str">
            <v>86.34</v>
          </cell>
        </row>
        <row r="4005">
          <cell r="I4005" t="str">
            <v>7562014</v>
          </cell>
          <cell r="J4005" t="str">
            <v>87.40</v>
          </cell>
        </row>
        <row r="4006">
          <cell r="I4006" t="str">
            <v>7562015</v>
          </cell>
          <cell r="J4006" t="str">
            <v>87.48</v>
          </cell>
        </row>
        <row r="4007">
          <cell r="I4007" t="str">
            <v>7562016</v>
          </cell>
          <cell r="J4007" t="str">
            <v>89.13</v>
          </cell>
        </row>
        <row r="4008">
          <cell r="I4008" t="str">
            <v>7562017</v>
          </cell>
          <cell r="J4008" t="str">
            <v>89.69</v>
          </cell>
        </row>
        <row r="4009">
          <cell r="I4009" t="str">
            <v>7562019</v>
          </cell>
          <cell r="J4009" t="str">
            <v>93.15</v>
          </cell>
        </row>
        <row r="4010">
          <cell r="I4010" t="str">
            <v>7602000</v>
          </cell>
          <cell r="J4010" t="str">
            <v>0.18</v>
          </cell>
        </row>
        <row r="4011">
          <cell r="I4011" t="str">
            <v>7602001</v>
          </cell>
          <cell r="J4011" t="str">
            <v>0.35</v>
          </cell>
        </row>
        <row r="4012">
          <cell r="I4012" t="str">
            <v>7602002</v>
          </cell>
          <cell r="J4012" t="str">
            <v>2.09</v>
          </cell>
        </row>
        <row r="4013">
          <cell r="I4013" t="str">
            <v>7602003</v>
          </cell>
          <cell r="J4013" t="str">
            <v>3.40</v>
          </cell>
        </row>
        <row r="4014">
          <cell r="I4014" t="str">
            <v>7602004</v>
          </cell>
          <cell r="J4014" t="str">
            <v>4.32</v>
          </cell>
        </row>
        <row r="4015">
          <cell r="I4015" t="str">
            <v>7602005</v>
          </cell>
          <cell r="J4015" t="str">
            <v>5.65</v>
          </cell>
        </row>
        <row r="4016">
          <cell r="I4016" t="str">
            <v>7602006</v>
          </cell>
          <cell r="J4016" t="str">
            <v>7.83</v>
          </cell>
        </row>
        <row r="4017">
          <cell r="I4017" t="str">
            <v>7602007</v>
          </cell>
          <cell r="J4017" t="str">
            <v>11.50</v>
          </cell>
        </row>
        <row r="4018">
          <cell r="I4018" t="str">
            <v>7602008</v>
          </cell>
          <cell r="J4018" t="str">
            <v>14.00</v>
          </cell>
        </row>
        <row r="4019">
          <cell r="I4019" t="str">
            <v>7602009</v>
          </cell>
          <cell r="J4019" t="str">
            <v>17.30</v>
          </cell>
        </row>
        <row r="4020">
          <cell r="I4020" t="str">
            <v>7602010</v>
          </cell>
          <cell r="J4020" t="str">
            <v>20.70</v>
          </cell>
        </row>
        <row r="4021">
          <cell r="I4021" t="str">
            <v>7602011</v>
          </cell>
          <cell r="J4021" t="str">
            <v>22.50</v>
          </cell>
        </row>
        <row r="4022">
          <cell r="I4022" t="str">
            <v>7602012</v>
          </cell>
          <cell r="J4022" t="str">
            <v>24.30</v>
          </cell>
        </row>
        <row r="4023">
          <cell r="I4023" t="str">
            <v>7602013</v>
          </cell>
          <cell r="J4023" t="str">
            <v>26.20</v>
          </cell>
        </row>
        <row r="4024">
          <cell r="I4024" t="str">
            <v>7602014</v>
          </cell>
          <cell r="J4024" t="str">
            <v>28.09</v>
          </cell>
        </row>
        <row r="4025">
          <cell r="I4025" t="str">
            <v>7602015</v>
          </cell>
          <cell r="J4025" t="str">
            <v>29.98</v>
          </cell>
        </row>
        <row r="4026">
          <cell r="I4026" t="str">
            <v>7602016</v>
          </cell>
          <cell r="J4026" t="str">
            <v>31.87</v>
          </cell>
        </row>
        <row r="4027">
          <cell r="I4027" t="str">
            <v>7602017</v>
          </cell>
          <cell r="J4027" t="str">
            <v>34.25</v>
          </cell>
        </row>
        <row r="4028">
          <cell r="I4028" t="str">
            <v>7622000</v>
          </cell>
          <cell r="J4028" t="str">
            <v>0.05</v>
          </cell>
        </row>
        <row r="4029">
          <cell r="I4029" t="str">
            <v>7622001</v>
          </cell>
          <cell r="J4029" t="str">
            <v>0.05</v>
          </cell>
        </row>
        <row r="4030">
          <cell r="I4030" t="str">
            <v>7622002</v>
          </cell>
          <cell r="J4030" t="str">
            <v>0.06</v>
          </cell>
        </row>
        <row r="4031">
          <cell r="I4031" t="str">
            <v>7622003</v>
          </cell>
          <cell r="J4031" t="str">
            <v>0.06</v>
          </cell>
        </row>
        <row r="4032">
          <cell r="I4032" t="str">
            <v>7622004</v>
          </cell>
          <cell r="J4032" t="str">
            <v>0.08</v>
          </cell>
        </row>
        <row r="4033">
          <cell r="I4033" t="str">
            <v>7622005</v>
          </cell>
          <cell r="J4033" t="str">
            <v>0.30</v>
          </cell>
        </row>
        <row r="4034">
          <cell r="I4034" t="str">
            <v>7622006</v>
          </cell>
          <cell r="J4034" t="str">
            <v>3.77</v>
          </cell>
        </row>
        <row r="4035">
          <cell r="I4035" t="str">
            <v>7622007</v>
          </cell>
          <cell r="J4035" t="str">
            <v>7.20</v>
          </cell>
        </row>
        <row r="4036">
          <cell r="I4036" t="str">
            <v>7622008</v>
          </cell>
          <cell r="J4036" t="str">
            <v>8.78</v>
          </cell>
        </row>
        <row r="4037">
          <cell r="I4037" t="str">
            <v>7622009</v>
          </cell>
          <cell r="J4037" t="str">
            <v>10.07</v>
          </cell>
        </row>
        <row r="4038">
          <cell r="I4038" t="str">
            <v>7622010</v>
          </cell>
          <cell r="J4038" t="str">
            <v>11.55</v>
          </cell>
        </row>
        <row r="4039">
          <cell r="I4039" t="str">
            <v>7622011</v>
          </cell>
          <cell r="J4039" t="str">
            <v>13.03</v>
          </cell>
        </row>
        <row r="4040">
          <cell r="I4040" t="str">
            <v>7622012</v>
          </cell>
          <cell r="J4040" t="str">
            <v>14.51</v>
          </cell>
        </row>
        <row r="4041">
          <cell r="I4041" t="str">
            <v>7622013</v>
          </cell>
          <cell r="J4041" t="str">
            <v>16.00</v>
          </cell>
        </row>
        <row r="4042">
          <cell r="I4042" t="str">
            <v>7622014</v>
          </cell>
          <cell r="J4042" t="str">
            <v>17.49</v>
          </cell>
        </row>
        <row r="4043">
          <cell r="I4043" t="str">
            <v>7622015</v>
          </cell>
          <cell r="J4043" t="str">
            <v>18.98</v>
          </cell>
        </row>
        <row r="4044">
          <cell r="I4044" t="str">
            <v>7622016</v>
          </cell>
          <cell r="J4044" t="str">
            <v>20.47</v>
          </cell>
        </row>
        <row r="4045">
          <cell r="I4045" t="str">
            <v>7622017</v>
          </cell>
          <cell r="J4045" t="str">
            <v>21.96</v>
          </cell>
        </row>
        <row r="4046">
          <cell r="I4046" t="str">
            <v>7642000</v>
          </cell>
          <cell r="J4046" t="str">
            <v>3.69</v>
          </cell>
        </row>
        <row r="4047">
          <cell r="I4047" t="str">
            <v>7642001</v>
          </cell>
          <cell r="J4047" t="str">
            <v>5.56</v>
          </cell>
        </row>
        <row r="4048">
          <cell r="I4048" t="str">
            <v>7642002</v>
          </cell>
          <cell r="J4048" t="str">
            <v>7.53</v>
          </cell>
        </row>
        <row r="4049">
          <cell r="I4049" t="str">
            <v>7642003</v>
          </cell>
          <cell r="J4049" t="str">
            <v>9.30</v>
          </cell>
        </row>
        <row r="4050">
          <cell r="I4050" t="str">
            <v>7642004</v>
          </cell>
          <cell r="J4050" t="str">
            <v>10.68</v>
          </cell>
        </row>
        <row r="4051">
          <cell r="I4051" t="str">
            <v>7642005</v>
          </cell>
          <cell r="J4051" t="str">
            <v>15.03</v>
          </cell>
        </row>
        <row r="4052">
          <cell r="I4052" t="str">
            <v>7642006</v>
          </cell>
          <cell r="J4052" t="str">
            <v>17.16</v>
          </cell>
        </row>
        <row r="4053">
          <cell r="I4053" t="str">
            <v>7642007</v>
          </cell>
          <cell r="J4053" t="str">
            <v>20.03</v>
          </cell>
        </row>
        <row r="4054">
          <cell r="I4054" t="str">
            <v>7642008</v>
          </cell>
          <cell r="J4054" t="str">
            <v>18.20</v>
          </cell>
        </row>
        <row r="4055">
          <cell r="I4055" t="str">
            <v>7642009</v>
          </cell>
          <cell r="J4055" t="str">
            <v>20.10</v>
          </cell>
        </row>
        <row r="4056">
          <cell r="I4056" t="str">
            <v>7642010</v>
          </cell>
          <cell r="J4056" t="str">
            <v>22.40</v>
          </cell>
        </row>
        <row r="4057">
          <cell r="I4057" t="str">
            <v>7642011</v>
          </cell>
          <cell r="J4057" t="str">
            <v>23.67</v>
          </cell>
        </row>
        <row r="4058">
          <cell r="I4058" t="str">
            <v>7642012</v>
          </cell>
          <cell r="J4058" t="str">
            <v>26.46</v>
          </cell>
        </row>
        <row r="4059">
          <cell r="I4059" t="str">
            <v>7642013</v>
          </cell>
          <cell r="J4059" t="str">
            <v>28.94</v>
          </cell>
        </row>
        <row r="4060">
          <cell r="I4060" t="str">
            <v>7642014</v>
          </cell>
          <cell r="J4060" t="str">
            <v>34.89</v>
          </cell>
        </row>
        <row r="4061">
          <cell r="I4061" t="str">
            <v>7642015</v>
          </cell>
          <cell r="J4061" t="str">
            <v>39.32</v>
          </cell>
        </row>
        <row r="4062">
          <cell r="I4062" t="str">
            <v>7642016</v>
          </cell>
          <cell r="J4062" t="str">
            <v>47.50</v>
          </cell>
        </row>
        <row r="4063">
          <cell r="I4063" t="str">
            <v>7642017</v>
          </cell>
          <cell r="J4063" t="str">
            <v>52.89</v>
          </cell>
        </row>
        <row r="4064">
          <cell r="I4064" t="str">
            <v>7642018</v>
          </cell>
          <cell r="J4064" t="str">
            <v>56.82</v>
          </cell>
        </row>
        <row r="4065">
          <cell r="I4065" t="str">
            <v>7642019</v>
          </cell>
          <cell r="J4065" t="str">
            <v>66.65</v>
          </cell>
        </row>
        <row r="4066">
          <cell r="I4066" t="str">
            <v>7682000</v>
          </cell>
          <cell r="J4066" t="str">
            <v>0.80</v>
          </cell>
        </row>
        <row r="4067">
          <cell r="I4067" t="str">
            <v>7682001</v>
          </cell>
          <cell r="J4067" t="str">
            <v>0.90</v>
          </cell>
        </row>
        <row r="4068">
          <cell r="I4068" t="str">
            <v>7682002</v>
          </cell>
          <cell r="J4068" t="str">
            <v>1.00</v>
          </cell>
        </row>
        <row r="4069">
          <cell r="I4069" t="str">
            <v>7682003</v>
          </cell>
          <cell r="J4069" t="str">
            <v>1.20</v>
          </cell>
        </row>
        <row r="4070">
          <cell r="I4070" t="str">
            <v>7682004</v>
          </cell>
          <cell r="J4070" t="str">
            <v>1.50</v>
          </cell>
        </row>
        <row r="4071">
          <cell r="I4071" t="str">
            <v>7682005</v>
          </cell>
          <cell r="J4071" t="str">
            <v>1.80</v>
          </cell>
        </row>
        <row r="4072">
          <cell r="I4072" t="str">
            <v>7682006</v>
          </cell>
          <cell r="J4072" t="str">
            <v>2.00</v>
          </cell>
        </row>
        <row r="4073">
          <cell r="I4073" t="str">
            <v>7682007</v>
          </cell>
          <cell r="J4073" t="str">
            <v>2.20</v>
          </cell>
        </row>
        <row r="4074">
          <cell r="I4074" t="str">
            <v>7682008</v>
          </cell>
          <cell r="J4074" t="str">
            <v>2.40</v>
          </cell>
        </row>
        <row r="4075">
          <cell r="I4075" t="str">
            <v>7682009</v>
          </cell>
          <cell r="J4075" t="str">
            <v>2.60</v>
          </cell>
        </row>
        <row r="4076">
          <cell r="I4076" t="str">
            <v>7682010</v>
          </cell>
          <cell r="J4076" t="str">
            <v>3.00</v>
          </cell>
        </row>
        <row r="4077">
          <cell r="I4077" t="str">
            <v>7682011</v>
          </cell>
          <cell r="J4077" t="str">
            <v>3.50</v>
          </cell>
        </row>
        <row r="4078">
          <cell r="I4078" t="str">
            <v>7682012</v>
          </cell>
          <cell r="J4078" t="str">
            <v>4.00</v>
          </cell>
        </row>
        <row r="4079">
          <cell r="I4079" t="str">
            <v>7682013</v>
          </cell>
          <cell r="J4079" t="str">
            <v>4.50</v>
          </cell>
        </row>
        <row r="4080">
          <cell r="I4080" t="str">
            <v>7682014</v>
          </cell>
          <cell r="J4080" t="str">
            <v>5.70</v>
          </cell>
        </row>
        <row r="4081">
          <cell r="I4081" t="str">
            <v>7682015</v>
          </cell>
          <cell r="J4081" t="str">
            <v>7.12</v>
          </cell>
        </row>
        <row r="4082">
          <cell r="I4082" t="str">
            <v>7682016</v>
          </cell>
          <cell r="J4082" t="str">
            <v>11.31</v>
          </cell>
        </row>
        <row r="4083">
          <cell r="I4083" t="str">
            <v>7682017</v>
          </cell>
          <cell r="J4083" t="str">
            <v>12.36</v>
          </cell>
        </row>
        <row r="4084">
          <cell r="I4084" t="str">
            <v>7722003</v>
          </cell>
          <cell r="J4084" t="str">
            <v>1.50</v>
          </cell>
        </row>
        <row r="4085">
          <cell r="I4085" t="str">
            <v>7762000</v>
          </cell>
          <cell r="J4085" t="str">
            <v>2.43</v>
          </cell>
        </row>
        <row r="4086">
          <cell r="I4086" t="str">
            <v>7762001</v>
          </cell>
          <cell r="J4086" t="str">
            <v>2.83</v>
          </cell>
        </row>
        <row r="4087">
          <cell r="I4087" t="str">
            <v>7762002</v>
          </cell>
          <cell r="J4087" t="str">
            <v>2.91</v>
          </cell>
        </row>
        <row r="4088">
          <cell r="I4088" t="str">
            <v>7762003</v>
          </cell>
          <cell r="J4088" t="str">
            <v>2.99</v>
          </cell>
        </row>
        <row r="4089">
          <cell r="I4089" t="str">
            <v>7762004</v>
          </cell>
          <cell r="J4089" t="str">
            <v>3.95</v>
          </cell>
        </row>
        <row r="4090">
          <cell r="I4090" t="str">
            <v>7762005</v>
          </cell>
          <cell r="J4090" t="str">
            <v>4.91</v>
          </cell>
        </row>
        <row r="4091">
          <cell r="I4091" t="str">
            <v>7762006</v>
          </cell>
          <cell r="J4091" t="str">
            <v>5.85</v>
          </cell>
        </row>
        <row r="4092">
          <cell r="I4092" t="str">
            <v>7762007</v>
          </cell>
          <cell r="J4092" t="str">
            <v>7.18</v>
          </cell>
        </row>
        <row r="4093">
          <cell r="I4093" t="str">
            <v>7762008</v>
          </cell>
          <cell r="J4093" t="str">
            <v>8.11</v>
          </cell>
        </row>
        <row r="4094">
          <cell r="I4094" t="str">
            <v>7762009</v>
          </cell>
          <cell r="J4094" t="str">
            <v>10.00</v>
          </cell>
        </row>
        <row r="4095">
          <cell r="I4095" t="str">
            <v>7762010</v>
          </cell>
          <cell r="J4095" t="str">
            <v>16.00</v>
          </cell>
        </row>
        <row r="4096">
          <cell r="I4096" t="str">
            <v>7762011</v>
          </cell>
          <cell r="J4096" t="str">
            <v>25.00</v>
          </cell>
        </row>
        <row r="4097">
          <cell r="I4097" t="str">
            <v>7762012</v>
          </cell>
          <cell r="J4097" t="str">
            <v>30.00</v>
          </cell>
        </row>
        <row r="4098">
          <cell r="I4098" t="str">
            <v>7762013</v>
          </cell>
          <cell r="J4098" t="str">
            <v>32.75</v>
          </cell>
        </row>
        <row r="4099">
          <cell r="I4099" t="str">
            <v>7762014</v>
          </cell>
          <cell r="J4099" t="str">
            <v>35.95</v>
          </cell>
        </row>
        <row r="4100">
          <cell r="I4100" t="str">
            <v>7762015</v>
          </cell>
          <cell r="J4100" t="str">
            <v>38.65</v>
          </cell>
        </row>
        <row r="4101">
          <cell r="I4101" t="str">
            <v>7762016</v>
          </cell>
          <cell r="J4101" t="str">
            <v>39.95</v>
          </cell>
        </row>
        <row r="4102">
          <cell r="I4102" t="str">
            <v>7762017</v>
          </cell>
          <cell r="J4102" t="str">
            <v>41.25</v>
          </cell>
        </row>
        <row r="4103">
          <cell r="I4103" t="str">
            <v>7802000</v>
          </cell>
          <cell r="J4103" t="str">
            <v>7.72</v>
          </cell>
        </row>
        <row r="4104">
          <cell r="I4104" t="str">
            <v>7802001</v>
          </cell>
          <cell r="J4104" t="str">
            <v>15.38</v>
          </cell>
        </row>
        <row r="4105">
          <cell r="I4105" t="str">
            <v>7802002</v>
          </cell>
          <cell r="J4105" t="str">
            <v>22.00</v>
          </cell>
        </row>
        <row r="4106">
          <cell r="I4106" t="str">
            <v>7802003</v>
          </cell>
          <cell r="J4106" t="str">
            <v>25.97</v>
          </cell>
        </row>
        <row r="4107">
          <cell r="I4107" t="str">
            <v>7802004</v>
          </cell>
          <cell r="J4107" t="str">
            <v>27.02</v>
          </cell>
        </row>
        <row r="4108">
          <cell r="I4108" t="str">
            <v>7802005</v>
          </cell>
          <cell r="J4108" t="str">
            <v>28.98</v>
          </cell>
        </row>
        <row r="4109">
          <cell r="I4109" t="str">
            <v>7802006</v>
          </cell>
          <cell r="J4109" t="str">
            <v>30.00</v>
          </cell>
        </row>
        <row r="4110">
          <cell r="I4110" t="str">
            <v>7802007</v>
          </cell>
          <cell r="J4110" t="str">
            <v>32.30</v>
          </cell>
        </row>
        <row r="4111">
          <cell r="I4111" t="str">
            <v>7802008</v>
          </cell>
          <cell r="J4111" t="str">
            <v>34.80</v>
          </cell>
        </row>
        <row r="4112">
          <cell r="I4112" t="str">
            <v>7802009</v>
          </cell>
          <cell r="J4112" t="str">
            <v>44.30</v>
          </cell>
        </row>
        <row r="4113">
          <cell r="I4113" t="str">
            <v>7802010</v>
          </cell>
          <cell r="J4113" t="str">
            <v>48.50</v>
          </cell>
        </row>
        <row r="4114">
          <cell r="I4114" t="str">
            <v>7802011</v>
          </cell>
          <cell r="J4114" t="str">
            <v>55.20</v>
          </cell>
        </row>
        <row r="4115">
          <cell r="I4115" t="str">
            <v>7802012</v>
          </cell>
          <cell r="J4115" t="str">
            <v>59.52</v>
          </cell>
        </row>
        <row r="4116">
          <cell r="I4116" t="str">
            <v>7802013</v>
          </cell>
          <cell r="J4116" t="str">
            <v>63.80</v>
          </cell>
        </row>
        <row r="4117">
          <cell r="I4117" t="str">
            <v>7802014</v>
          </cell>
          <cell r="J4117" t="str">
            <v>65.10</v>
          </cell>
        </row>
        <row r="4118">
          <cell r="I4118" t="str">
            <v>7802015</v>
          </cell>
          <cell r="J4118" t="str">
            <v>69.20</v>
          </cell>
        </row>
        <row r="4119">
          <cell r="I4119" t="str">
            <v>7802016</v>
          </cell>
          <cell r="J4119" t="str">
            <v>73.30</v>
          </cell>
        </row>
        <row r="4120">
          <cell r="I4120" t="str">
            <v>7802017</v>
          </cell>
          <cell r="J4120" t="str">
            <v>77.33</v>
          </cell>
        </row>
        <row r="4121">
          <cell r="I4121" t="str">
            <v>7842000</v>
          </cell>
          <cell r="J4121" t="str">
            <v>23.63</v>
          </cell>
        </row>
        <row r="4122">
          <cell r="I4122" t="str">
            <v>7842001</v>
          </cell>
          <cell r="J4122" t="str">
            <v>26.27</v>
          </cell>
        </row>
        <row r="4123">
          <cell r="I4123" t="str">
            <v>7842002</v>
          </cell>
          <cell r="J4123" t="str">
            <v>28.32</v>
          </cell>
        </row>
        <row r="4124">
          <cell r="I4124" t="str">
            <v>7842003</v>
          </cell>
          <cell r="J4124" t="str">
            <v>29.48</v>
          </cell>
        </row>
        <row r="4125">
          <cell r="I4125" t="str">
            <v>7842004</v>
          </cell>
          <cell r="J4125" t="str">
            <v>30.13</v>
          </cell>
        </row>
        <row r="4126">
          <cell r="I4126" t="str">
            <v>7842005</v>
          </cell>
          <cell r="J4126" t="str">
            <v>40.00</v>
          </cell>
        </row>
        <row r="4127">
          <cell r="I4127" t="str">
            <v>7842006</v>
          </cell>
          <cell r="J4127" t="str">
            <v>52.00</v>
          </cell>
        </row>
        <row r="4128">
          <cell r="I4128" t="str">
            <v>7842007</v>
          </cell>
          <cell r="J4128" t="str">
            <v>61.00</v>
          </cell>
        </row>
        <row r="4129">
          <cell r="I4129" t="str">
            <v>7842008</v>
          </cell>
          <cell r="J4129" t="str">
            <v>63.00</v>
          </cell>
        </row>
        <row r="4130">
          <cell r="I4130" t="str">
            <v>7842009</v>
          </cell>
          <cell r="J4130" t="str">
            <v>64.00</v>
          </cell>
        </row>
        <row r="4131">
          <cell r="I4131" t="str">
            <v>7842010</v>
          </cell>
          <cell r="J4131" t="str">
            <v>68.00</v>
          </cell>
        </row>
        <row r="4132">
          <cell r="I4132" t="str">
            <v>7842011</v>
          </cell>
          <cell r="J4132" t="str">
            <v>78.00</v>
          </cell>
        </row>
        <row r="4133">
          <cell r="I4133" t="str">
            <v>7842012</v>
          </cell>
          <cell r="J4133" t="str">
            <v>85.00</v>
          </cell>
        </row>
        <row r="4134">
          <cell r="I4134" t="str">
            <v>7842013</v>
          </cell>
          <cell r="J4134" t="str">
            <v>88.00</v>
          </cell>
        </row>
        <row r="4135">
          <cell r="I4135" t="str">
            <v>7842014</v>
          </cell>
          <cell r="J4135" t="str">
            <v>90.40</v>
          </cell>
        </row>
        <row r="4136">
          <cell r="I4136" t="str">
            <v>7842015</v>
          </cell>
          <cell r="J4136" t="str">
            <v>90.50</v>
          </cell>
        </row>
        <row r="4137">
          <cell r="I4137" t="str">
            <v>7842016</v>
          </cell>
          <cell r="J4137" t="str">
            <v>90.60</v>
          </cell>
        </row>
        <row r="4138">
          <cell r="I4138" t="str">
            <v>7842017</v>
          </cell>
          <cell r="J4138" t="str">
            <v>94.82</v>
          </cell>
        </row>
        <row r="4139">
          <cell r="I4139" t="str">
            <v>7842018</v>
          </cell>
          <cell r="J4139" t="str">
            <v>98.45</v>
          </cell>
        </row>
        <row r="4140">
          <cell r="I4140" t="str">
            <v>7842019</v>
          </cell>
          <cell r="J4140" t="str">
            <v>99.15</v>
          </cell>
        </row>
        <row r="4141">
          <cell r="I4141" t="str">
            <v>7882000</v>
          </cell>
          <cell r="J4141" t="str">
            <v>2.75</v>
          </cell>
        </row>
        <row r="4142">
          <cell r="I4142" t="str">
            <v>7882001</v>
          </cell>
          <cell r="J4142" t="str">
            <v>4.30</v>
          </cell>
        </row>
        <row r="4143">
          <cell r="I4143" t="str">
            <v>7882002</v>
          </cell>
          <cell r="J4143" t="str">
            <v>5.25</v>
          </cell>
        </row>
        <row r="4144">
          <cell r="I4144" t="str">
            <v>7882003</v>
          </cell>
          <cell r="J4144" t="str">
            <v>6.49</v>
          </cell>
        </row>
        <row r="4145">
          <cell r="I4145" t="str">
            <v>7882004</v>
          </cell>
          <cell r="J4145" t="str">
            <v>8.53</v>
          </cell>
        </row>
        <row r="4146">
          <cell r="I4146" t="str">
            <v>7882005</v>
          </cell>
          <cell r="J4146" t="str">
            <v>9.66</v>
          </cell>
        </row>
        <row r="4147">
          <cell r="I4147" t="str">
            <v>7882006</v>
          </cell>
          <cell r="J4147" t="str">
            <v>12.99</v>
          </cell>
        </row>
        <row r="4148">
          <cell r="I4148" t="str">
            <v>7882007</v>
          </cell>
          <cell r="J4148" t="str">
            <v>17.10</v>
          </cell>
        </row>
        <row r="4149">
          <cell r="I4149" t="str">
            <v>7882008</v>
          </cell>
          <cell r="J4149" t="str">
            <v>27.53</v>
          </cell>
        </row>
        <row r="4150">
          <cell r="I4150" t="str">
            <v>7882009</v>
          </cell>
          <cell r="J4150" t="str">
            <v>34.07</v>
          </cell>
        </row>
        <row r="4151">
          <cell r="I4151" t="str">
            <v>7882010</v>
          </cell>
          <cell r="J4151" t="str">
            <v>36.80</v>
          </cell>
        </row>
        <row r="4152">
          <cell r="I4152" t="str">
            <v>7882011</v>
          </cell>
          <cell r="J4152" t="str">
            <v>39.10</v>
          </cell>
        </row>
        <row r="4153">
          <cell r="I4153" t="str">
            <v>7882012</v>
          </cell>
          <cell r="J4153" t="str">
            <v>41.44</v>
          </cell>
        </row>
        <row r="4154">
          <cell r="I4154" t="str">
            <v>7882013</v>
          </cell>
          <cell r="J4154" t="str">
            <v>43.80</v>
          </cell>
        </row>
        <row r="4155">
          <cell r="I4155" t="str">
            <v>7882014</v>
          </cell>
          <cell r="J4155" t="str">
            <v>46.16</v>
          </cell>
        </row>
        <row r="4156">
          <cell r="I4156" t="str">
            <v>7882015</v>
          </cell>
          <cell r="J4156" t="str">
            <v>46.50</v>
          </cell>
        </row>
        <row r="4157">
          <cell r="I4157" t="str">
            <v>7882016</v>
          </cell>
          <cell r="J4157" t="str">
            <v>49.60</v>
          </cell>
        </row>
        <row r="4158">
          <cell r="I4158" t="str">
            <v>7882017</v>
          </cell>
          <cell r="J4158" t="str">
            <v>55.50</v>
          </cell>
        </row>
        <row r="4159">
          <cell r="I4159" t="str">
            <v>7882018</v>
          </cell>
          <cell r="J4159" t="str">
            <v>64.19</v>
          </cell>
        </row>
        <row r="4160">
          <cell r="I4160" t="str">
            <v>7882019</v>
          </cell>
          <cell r="J4160" t="str">
            <v>66.70</v>
          </cell>
        </row>
        <row r="4161">
          <cell r="I4161" t="str">
            <v>7922000</v>
          </cell>
          <cell r="J4161" t="str">
            <v>3.76</v>
          </cell>
        </row>
        <row r="4162">
          <cell r="I4162" t="str">
            <v>7922001</v>
          </cell>
          <cell r="J4162" t="str">
            <v>5.19</v>
          </cell>
        </row>
        <row r="4163">
          <cell r="I4163" t="str">
            <v>7922002</v>
          </cell>
          <cell r="J4163" t="str">
            <v>11.38</v>
          </cell>
        </row>
        <row r="4164">
          <cell r="I4164" t="str">
            <v>7922003</v>
          </cell>
          <cell r="J4164" t="str">
            <v>12.33</v>
          </cell>
        </row>
        <row r="4165">
          <cell r="I4165" t="str">
            <v>7922004</v>
          </cell>
          <cell r="J4165" t="str">
            <v>14.58</v>
          </cell>
        </row>
        <row r="4166">
          <cell r="I4166" t="str">
            <v>7922005</v>
          </cell>
          <cell r="J4166" t="str">
            <v>15.46</v>
          </cell>
        </row>
        <row r="4167">
          <cell r="I4167" t="str">
            <v>7922006</v>
          </cell>
          <cell r="J4167" t="str">
            <v>18.24</v>
          </cell>
        </row>
        <row r="4168">
          <cell r="I4168" t="str">
            <v>7922007</v>
          </cell>
          <cell r="J4168" t="str">
            <v>28.63</v>
          </cell>
        </row>
        <row r="4169">
          <cell r="I4169" t="str">
            <v>7922008</v>
          </cell>
          <cell r="J4169" t="str">
            <v>34.37</v>
          </cell>
        </row>
        <row r="4170">
          <cell r="I4170" t="str">
            <v>7922009</v>
          </cell>
          <cell r="J4170" t="str">
            <v>36.40</v>
          </cell>
        </row>
        <row r="4171">
          <cell r="I4171" t="str">
            <v>7922010</v>
          </cell>
          <cell r="J4171" t="str">
            <v>39.82</v>
          </cell>
        </row>
        <row r="4172">
          <cell r="I4172" t="str">
            <v>7922011</v>
          </cell>
          <cell r="J4172" t="str">
            <v>43.07</v>
          </cell>
        </row>
        <row r="4173">
          <cell r="I4173" t="str">
            <v>7922012</v>
          </cell>
          <cell r="J4173" t="str">
            <v>45.13</v>
          </cell>
        </row>
        <row r="4174">
          <cell r="I4174" t="str">
            <v>7922013</v>
          </cell>
          <cell r="J4174" t="str">
            <v>46.25</v>
          </cell>
        </row>
        <row r="4175">
          <cell r="I4175" t="str">
            <v>7922014</v>
          </cell>
          <cell r="J4175" t="str">
            <v>51.04</v>
          </cell>
        </row>
        <row r="4176">
          <cell r="I4176" t="str">
            <v>7922015</v>
          </cell>
          <cell r="J4176" t="str">
            <v>53.74</v>
          </cell>
        </row>
        <row r="4177">
          <cell r="I4177" t="str">
            <v>7922016</v>
          </cell>
          <cell r="J4177" t="str">
            <v>58.35</v>
          </cell>
        </row>
        <row r="4178">
          <cell r="I4178" t="str">
            <v>7922017</v>
          </cell>
          <cell r="J4178" t="str">
            <v>64.68</v>
          </cell>
        </row>
        <row r="4179">
          <cell r="I4179" t="str">
            <v>7922018</v>
          </cell>
          <cell r="J4179" t="str">
            <v>71.04</v>
          </cell>
        </row>
        <row r="4180">
          <cell r="I4180" t="str">
            <v>7922019</v>
          </cell>
          <cell r="J4180" t="str">
            <v>73.98</v>
          </cell>
        </row>
        <row r="4181">
          <cell r="I4181" t="str">
            <v>7952000</v>
          </cell>
          <cell r="J4181" t="str">
            <v>0.13</v>
          </cell>
        </row>
        <row r="4182">
          <cell r="I4182" t="str">
            <v>7952001</v>
          </cell>
          <cell r="J4182" t="str">
            <v>0.18</v>
          </cell>
        </row>
        <row r="4183">
          <cell r="I4183" t="str">
            <v>7952002</v>
          </cell>
          <cell r="J4183" t="str">
            <v>0.30</v>
          </cell>
        </row>
        <row r="4184">
          <cell r="I4184" t="str">
            <v>7952003</v>
          </cell>
          <cell r="J4184" t="str">
            <v>0.43</v>
          </cell>
        </row>
        <row r="4185">
          <cell r="I4185" t="str">
            <v>7952004</v>
          </cell>
          <cell r="J4185" t="str">
            <v>0.75</v>
          </cell>
        </row>
        <row r="4186">
          <cell r="I4186" t="str">
            <v>7952005</v>
          </cell>
          <cell r="J4186" t="str">
            <v>1.00</v>
          </cell>
        </row>
        <row r="4187">
          <cell r="I4187" t="str">
            <v>7952006</v>
          </cell>
          <cell r="J4187" t="str">
            <v>1.32</v>
          </cell>
        </row>
        <row r="4188">
          <cell r="I4188" t="str">
            <v>7952007</v>
          </cell>
          <cell r="J4188" t="str">
            <v>1.41</v>
          </cell>
        </row>
        <row r="4189">
          <cell r="I4189" t="str">
            <v>7952008</v>
          </cell>
          <cell r="J4189" t="str">
            <v>1.75</v>
          </cell>
        </row>
        <row r="4190">
          <cell r="I4190" t="str">
            <v>7952009</v>
          </cell>
          <cell r="J4190" t="str">
            <v>1.95</v>
          </cell>
        </row>
        <row r="4191">
          <cell r="I4191" t="str">
            <v>7952010</v>
          </cell>
          <cell r="J4191" t="str">
            <v>3.00</v>
          </cell>
        </row>
        <row r="4192">
          <cell r="I4192" t="str">
            <v>7952011</v>
          </cell>
          <cell r="J4192" t="str">
            <v>5.00</v>
          </cell>
        </row>
        <row r="4193">
          <cell r="I4193" t="str">
            <v>7952012</v>
          </cell>
          <cell r="J4193" t="str">
            <v>7.20</v>
          </cell>
        </row>
        <row r="4194">
          <cell r="I4194" t="str">
            <v>7952013</v>
          </cell>
          <cell r="J4194" t="str">
            <v>9.60</v>
          </cell>
        </row>
        <row r="4195">
          <cell r="I4195" t="str">
            <v>7952014</v>
          </cell>
          <cell r="J4195" t="str">
            <v>12.20</v>
          </cell>
        </row>
        <row r="4196">
          <cell r="I4196" t="str">
            <v>7952015</v>
          </cell>
          <cell r="J4196" t="str">
            <v>15.00</v>
          </cell>
        </row>
        <row r="4197">
          <cell r="I4197" t="str">
            <v>7952016</v>
          </cell>
          <cell r="J4197" t="str">
            <v>17.99</v>
          </cell>
        </row>
        <row r="4198">
          <cell r="I4198" t="str">
            <v>7952017</v>
          </cell>
          <cell r="J4198" t="str">
            <v>21.25</v>
          </cell>
        </row>
        <row r="4199">
          <cell r="I4199" t="str">
            <v>7982000</v>
          </cell>
          <cell r="J4199" t="str">
            <v>5.24</v>
          </cell>
        </row>
        <row r="4200">
          <cell r="I4200" t="str">
            <v>7982007</v>
          </cell>
          <cell r="J4200" t="str">
            <v>10.00</v>
          </cell>
        </row>
        <row r="4201">
          <cell r="I4201" t="str">
            <v>7982008</v>
          </cell>
          <cell r="J4201" t="str">
            <v>15.00</v>
          </cell>
        </row>
        <row r="4202">
          <cell r="I4202" t="str">
            <v>7982009</v>
          </cell>
          <cell r="J4202" t="str">
            <v>20.00</v>
          </cell>
        </row>
        <row r="4203">
          <cell r="I4203" t="str">
            <v>7982010</v>
          </cell>
          <cell r="J4203" t="str">
            <v>25.00</v>
          </cell>
        </row>
        <row r="4204">
          <cell r="I4204" t="str">
            <v>7982011</v>
          </cell>
          <cell r="J4204" t="str">
            <v>30.00</v>
          </cell>
        </row>
        <row r="4205">
          <cell r="I4205" t="str">
            <v>7982012</v>
          </cell>
          <cell r="J4205" t="str">
            <v>35.00</v>
          </cell>
        </row>
        <row r="4206">
          <cell r="I4206" t="str">
            <v>7982013</v>
          </cell>
          <cell r="J4206" t="str">
            <v>37.00</v>
          </cell>
        </row>
        <row r="4207">
          <cell r="I4207" t="str">
            <v>7982014</v>
          </cell>
          <cell r="J4207" t="str">
            <v>39.20</v>
          </cell>
        </row>
        <row r="4208">
          <cell r="I4208" t="str">
            <v>7982015</v>
          </cell>
          <cell r="J4208" t="str">
            <v>42.70</v>
          </cell>
        </row>
        <row r="4209">
          <cell r="I4209" t="str">
            <v>7982016</v>
          </cell>
          <cell r="J4209" t="str">
            <v>46.01</v>
          </cell>
        </row>
        <row r="4210">
          <cell r="I4210" t="str">
            <v>7982017</v>
          </cell>
          <cell r="J4210" t="str">
            <v>49.32</v>
          </cell>
        </row>
        <row r="4211">
          <cell r="I4211" t="str">
            <v>8002000</v>
          </cell>
          <cell r="J4211" t="str">
            <v>0.16</v>
          </cell>
        </row>
        <row r="4212">
          <cell r="I4212" t="str">
            <v>8002001</v>
          </cell>
          <cell r="J4212" t="str">
            <v>0.24</v>
          </cell>
        </row>
        <row r="4213">
          <cell r="I4213" t="str">
            <v>8002002</v>
          </cell>
          <cell r="J4213" t="str">
            <v>0.38</v>
          </cell>
        </row>
        <row r="4214">
          <cell r="I4214" t="str">
            <v>8002003</v>
          </cell>
          <cell r="J4214" t="str">
            <v>0.46</v>
          </cell>
        </row>
        <row r="4215">
          <cell r="I4215" t="str">
            <v>8002004</v>
          </cell>
          <cell r="J4215" t="str">
            <v>0.72</v>
          </cell>
        </row>
        <row r="4216">
          <cell r="I4216" t="str">
            <v>8002005</v>
          </cell>
          <cell r="J4216" t="str">
            <v>1.74</v>
          </cell>
        </row>
        <row r="4217">
          <cell r="I4217" t="str">
            <v>8002006</v>
          </cell>
          <cell r="J4217" t="str">
            <v>2.53</v>
          </cell>
        </row>
        <row r="4218">
          <cell r="I4218" t="str">
            <v>8002007</v>
          </cell>
          <cell r="J4218" t="str">
            <v>3.67</v>
          </cell>
        </row>
        <row r="4219">
          <cell r="I4219" t="str">
            <v>8002008</v>
          </cell>
          <cell r="J4219" t="str">
            <v>7.90</v>
          </cell>
        </row>
        <row r="4220">
          <cell r="I4220" t="str">
            <v>8002009</v>
          </cell>
          <cell r="J4220" t="str">
            <v>9.78</v>
          </cell>
        </row>
        <row r="4221">
          <cell r="I4221" t="str">
            <v>8002010</v>
          </cell>
          <cell r="J4221" t="str">
            <v>12.50</v>
          </cell>
        </row>
        <row r="4222">
          <cell r="I4222" t="str">
            <v>8002011</v>
          </cell>
          <cell r="J4222" t="str">
            <v>13.01</v>
          </cell>
        </row>
        <row r="4223">
          <cell r="I4223" t="str">
            <v>8002012</v>
          </cell>
          <cell r="J4223" t="str">
            <v>14.10</v>
          </cell>
        </row>
        <row r="4224">
          <cell r="I4224" t="str">
            <v>8002013</v>
          </cell>
          <cell r="J4224" t="str">
            <v>15.50</v>
          </cell>
        </row>
        <row r="4225">
          <cell r="I4225" t="str">
            <v>8002014</v>
          </cell>
          <cell r="J4225" t="str">
            <v>16.90</v>
          </cell>
        </row>
        <row r="4226">
          <cell r="I4226" t="str">
            <v>8002015</v>
          </cell>
          <cell r="J4226" t="str">
            <v>17.83</v>
          </cell>
        </row>
        <row r="4227">
          <cell r="I4227" t="str">
            <v>8002016</v>
          </cell>
          <cell r="J4227" t="str">
            <v>21.88</v>
          </cell>
        </row>
        <row r="4228">
          <cell r="I4228" t="str">
            <v>8002017</v>
          </cell>
          <cell r="J4228" t="str">
            <v>23.71</v>
          </cell>
        </row>
        <row r="4229">
          <cell r="I4229" t="str">
            <v>8042000</v>
          </cell>
          <cell r="J4229" t="str">
            <v>0.72</v>
          </cell>
        </row>
        <row r="4230">
          <cell r="I4230" t="str">
            <v>8042001</v>
          </cell>
          <cell r="J4230" t="str">
            <v>1.24</v>
          </cell>
        </row>
        <row r="4231">
          <cell r="I4231" t="str">
            <v>8042002</v>
          </cell>
          <cell r="J4231" t="str">
            <v>1.87</v>
          </cell>
        </row>
        <row r="4232">
          <cell r="I4232" t="str">
            <v>8042003</v>
          </cell>
          <cell r="J4232" t="str">
            <v>3.15</v>
          </cell>
        </row>
        <row r="4233">
          <cell r="I4233" t="str">
            <v>8042004</v>
          </cell>
          <cell r="J4233" t="str">
            <v>3.49</v>
          </cell>
        </row>
        <row r="4234">
          <cell r="I4234" t="str">
            <v>8042005</v>
          </cell>
          <cell r="J4234" t="str">
            <v>3.75</v>
          </cell>
        </row>
        <row r="4235">
          <cell r="I4235" t="str">
            <v>8042006</v>
          </cell>
          <cell r="J4235" t="str">
            <v>4.51</v>
          </cell>
        </row>
        <row r="4236">
          <cell r="I4236" t="str">
            <v>8042007</v>
          </cell>
          <cell r="J4236" t="str">
            <v>6.55</v>
          </cell>
        </row>
        <row r="4237">
          <cell r="I4237" t="str">
            <v>8042008</v>
          </cell>
          <cell r="J4237" t="str">
            <v>11.00</v>
          </cell>
        </row>
        <row r="4238">
          <cell r="I4238" t="str">
            <v>8042009</v>
          </cell>
          <cell r="J4238" t="str">
            <v>17.90</v>
          </cell>
        </row>
        <row r="4239">
          <cell r="I4239" t="str">
            <v>8042010</v>
          </cell>
          <cell r="J4239" t="str">
            <v>23.30</v>
          </cell>
        </row>
        <row r="4240">
          <cell r="I4240" t="str">
            <v>8042011</v>
          </cell>
          <cell r="J4240" t="str">
            <v>28.71</v>
          </cell>
        </row>
        <row r="4241">
          <cell r="I4241" t="str">
            <v>8042012</v>
          </cell>
          <cell r="J4241" t="str">
            <v>35.27</v>
          </cell>
        </row>
        <row r="4242">
          <cell r="I4242" t="str">
            <v>8042013</v>
          </cell>
          <cell r="J4242" t="str">
            <v>40.95</v>
          </cell>
        </row>
        <row r="4243">
          <cell r="I4243" t="str">
            <v>8042014</v>
          </cell>
          <cell r="J4243" t="str">
            <v>46.24</v>
          </cell>
        </row>
        <row r="4244">
          <cell r="I4244" t="str">
            <v>8042015</v>
          </cell>
          <cell r="J4244" t="str">
            <v>48.88</v>
          </cell>
        </row>
        <row r="4245">
          <cell r="I4245" t="str">
            <v>8042016</v>
          </cell>
          <cell r="J4245" t="str">
            <v>53.00</v>
          </cell>
        </row>
        <row r="4246">
          <cell r="I4246" t="str">
            <v>8042017</v>
          </cell>
          <cell r="J4246" t="str">
            <v>58.89</v>
          </cell>
        </row>
        <row r="4247">
          <cell r="I4247" t="str">
            <v>8042018</v>
          </cell>
          <cell r="J4247" t="str">
            <v>62.55</v>
          </cell>
        </row>
        <row r="4248">
          <cell r="I4248" t="str">
            <v>8072000</v>
          </cell>
          <cell r="J4248" t="str">
            <v>2.49</v>
          </cell>
        </row>
        <row r="4249">
          <cell r="I4249" t="str">
            <v>8072001</v>
          </cell>
          <cell r="J4249" t="str">
            <v>3.47</v>
          </cell>
        </row>
        <row r="4250">
          <cell r="I4250" t="str">
            <v>8072002</v>
          </cell>
          <cell r="J4250" t="str">
            <v>17.33</v>
          </cell>
        </row>
        <row r="4251">
          <cell r="I4251" t="str">
            <v>8072003</v>
          </cell>
          <cell r="J4251" t="str">
            <v>19.07</v>
          </cell>
        </row>
        <row r="4252">
          <cell r="I4252" t="str">
            <v>8072004</v>
          </cell>
          <cell r="J4252" t="str">
            <v>24.44</v>
          </cell>
        </row>
        <row r="4253">
          <cell r="I4253" t="str">
            <v>8072005</v>
          </cell>
          <cell r="J4253" t="str">
            <v>26.45</v>
          </cell>
        </row>
        <row r="4254">
          <cell r="I4254" t="str">
            <v>8072006</v>
          </cell>
          <cell r="J4254" t="str">
            <v>28.62</v>
          </cell>
        </row>
        <row r="4255">
          <cell r="I4255" t="str">
            <v>8072007</v>
          </cell>
          <cell r="J4255" t="str">
            <v>36.30</v>
          </cell>
        </row>
        <row r="4256">
          <cell r="I4256" t="str">
            <v>8072008</v>
          </cell>
          <cell r="J4256" t="str">
            <v>46.04</v>
          </cell>
        </row>
        <row r="4257">
          <cell r="I4257" t="str">
            <v>8072009</v>
          </cell>
          <cell r="J4257" t="str">
            <v>51.77</v>
          </cell>
        </row>
        <row r="4258">
          <cell r="I4258" t="str">
            <v>8072010</v>
          </cell>
          <cell r="J4258" t="str">
            <v>51.90</v>
          </cell>
        </row>
        <row r="4259">
          <cell r="I4259" t="str">
            <v>8072011</v>
          </cell>
          <cell r="J4259" t="str">
            <v>56.70</v>
          </cell>
        </row>
        <row r="4260">
          <cell r="I4260" t="str">
            <v>8072012</v>
          </cell>
          <cell r="J4260" t="str">
            <v>57.45</v>
          </cell>
        </row>
        <row r="4261">
          <cell r="I4261" t="str">
            <v>8072013</v>
          </cell>
          <cell r="J4261" t="str">
            <v>65.24</v>
          </cell>
        </row>
        <row r="4262">
          <cell r="I4262" t="str">
            <v>8072014</v>
          </cell>
          <cell r="J4262" t="str">
            <v>68.06</v>
          </cell>
        </row>
        <row r="4263">
          <cell r="I4263" t="str">
            <v>8072015</v>
          </cell>
          <cell r="J4263" t="str">
            <v>70.38</v>
          </cell>
        </row>
        <row r="4264">
          <cell r="I4264" t="str">
            <v>8072016</v>
          </cell>
          <cell r="J4264" t="str">
            <v>72.16</v>
          </cell>
        </row>
        <row r="4265">
          <cell r="I4265" t="str">
            <v>8072017</v>
          </cell>
          <cell r="J4265" t="str">
            <v>74.52</v>
          </cell>
        </row>
        <row r="4266">
          <cell r="I4266" t="str">
            <v>8072018</v>
          </cell>
          <cell r="J4266" t="str">
            <v>79.17</v>
          </cell>
        </row>
        <row r="4267">
          <cell r="I4267" t="str">
            <v>8182000</v>
          </cell>
          <cell r="J4267" t="str">
            <v>0.64</v>
          </cell>
        </row>
        <row r="4268">
          <cell r="I4268" t="str">
            <v>8182001</v>
          </cell>
          <cell r="J4268" t="str">
            <v>0.84</v>
          </cell>
        </row>
        <row r="4269">
          <cell r="I4269" t="str">
            <v>8182002</v>
          </cell>
          <cell r="J4269" t="str">
            <v>2.72</v>
          </cell>
        </row>
        <row r="4270">
          <cell r="I4270" t="str">
            <v>8182003</v>
          </cell>
          <cell r="J4270" t="str">
            <v>4.04</v>
          </cell>
        </row>
        <row r="4271">
          <cell r="I4271" t="str">
            <v>8182004</v>
          </cell>
          <cell r="J4271" t="str">
            <v>11.92</v>
          </cell>
        </row>
        <row r="4272">
          <cell r="I4272" t="str">
            <v>8182005</v>
          </cell>
          <cell r="J4272" t="str">
            <v>12.75</v>
          </cell>
        </row>
        <row r="4273">
          <cell r="I4273" t="str">
            <v>8182006</v>
          </cell>
          <cell r="J4273" t="str">
            <v>13.66</v>
          </cell>
        </row>
        <row r="4274">
          <cell r="I4274" t="str">
            <v>8182007</v>
          </cell>
          <cell r="J4274" t="str">
            <v>16.03</v>
          </cell>
        </row>
        <row r="4275">
          <cell r="I4275" t="str">
            <v>8182008</v>
          </cell>
          <cell r="J4275" t="str">
            <v>18.01</v>
          </cell>
        </row>
        <row r="4276">
          <cell r="I4276" t="str">
            <v>8182009</v>
          </cell>
          <cell r="J4276" t="str">
            <v>20.00</v>
          </cell>
        </row>
        <row r="4277">
          <cell r="I4277" t="str">
            <v>8182010</v>
          </cell>
          <cell r="J4277" t="str">
            <v>21.60</v>
          </cell>
        </row>
        <row r="4278">
          <cell r="I4278" t="str">
            <v>8182011</v>
          </cell>
          <cell r="J4278" t="str">
            <v>25.60</v>
          </cell>
        </row>
        <row r="4279">
          <cell r="I4279" t="str">
            <v>8182012</v>
          </cell>
          <cell r="J4279" t="str">
            <v>26.40</v>
          </cell>
        </row>
        <row r="4280">
          <cell r="I4280" t="str">
            <v>8182013</v>
          </cell>
          <cell r="J4280" t="str">
            <v>29.40</v>
          </cell>
        </row>
        <row r="4281">
          <cell r="I4281" t="str">
            <v>8182014</v>
          </cell>
          <cell r="J4281" t="str">
            <v>33.89</v>
          </cell>
        </row>
        <row r="4282">
          <cell r="I4282" t="str">
            <v>8182015</v>
          </cell>
          <cell r="J4282" t="str">
            <v>37.82</v>
          </cell>
        </row>
        <row r="4283">
          <cell r="I4283" t="str">
            <v>8182016</v>
          </cell>
          <cell r="J4283" t="str">
            <v>41.25</v>
          </cell>
        </row>
        <row r="4284">
          <cell r="I4284" t="str">
            <v>8182017</v>
          </cell>
          <cell r="J4284" t="str">
            <v>44.95</v>
          </cell>
        </row>
        <row r="4285">
          <cell r="I4285" t="str">
            <v>8182018</v>
          </cell>
          <cell r="J4285" t="str">
            <v>46.92</v>
          </cell>
        </row>
        <row r="4286">
          <cell r="I4286" t="str">
            <v>8182019</v>
          </cell>
          <cell r="J4286" t="str">
            <v>57.28</v>
          </cell>
        </row>
        <row r="4287">
          <cell r="I4287" t="str">
            <v>8262000</v>
          </cell>
          <cell r="J4287" t="str">
            <v>26.82</v>
          </cell>
        </row>
        <row r="4288">
          <cell r="I4288" t="str">
            <v>8262001</v>
          </cell>
          <cell r="J4288" t="str">
            <v>33.48</v>
          </cell>
        </row>
        <row r="4289">
          <cell r="I4289" t="str">
            <v>8262002</v>
          </cell>
          <cell r="J4289" t="str">
            <v>56.48</v>
          </cell>
        </row>
        <row r="4290">
          <cell r="I4290" t="str">
            <v>8262003</v>
          </cell>
          <cell r="J4290" t="str">
            <v>64.82</v>
          </cell>
        </row>
        <row r="4291">
          <cell r="I4291" t="str">
            <v>8262004</v>
          </cell>
          <cell r="J4291" t="str">
            <v>65.61</v>
          </cell>
        </row>
        <row r="4292">
          <cell r="I4292" t="str">
            <v>8262005</v>
          </cell>
          <cell r="J4292" t="str">
            <v>70.00</v>
          </cell>
        </row>
        <row r="4293">
          <cell r="I4293" t="str">
            <v>8262006</v>
          </cell>
          <cell r="J4293" t="str">
            <v>68.82</v>
          </cell>
        </row>
        <row r="4294">
          <cell r="I4294" t="str">
            <v>8262007</v>
          </cell>
          <cell r="J4294" t="str">
            <v>75.09</v>
          </cell>
        </row>
        <row r="4295">
          <cell r="I4295" t="str">
            <v>8262008</v>
          </cell>
          <cell r="J4295" t="str">
            <v>78.39</v>
          </cell>
        </row>
        <row r="4296">
          <cell r="I4296" t="str">
            <v>8262009</v>
          </cell>
          <cell r="J4296" t="str">
            <v>83.56</v>
          </cell>
        </row>
        <row r="4297">
          <cell r="I4297" t="str">
            <v>8262010</v>
          </cell>
          <cell r="J4297" t="str">
            <v>85.00</v>
          </cell>
        </row>
        <row r="4298">
          <cell r="I4298" t="str">
            <v>8262011</v>
          </cell>
          <cell r="J4298" t="str">
            <v>85.38</v>
          </cell>
        </row>
        <row r="4299">
          <cell r="I4299" t="str">
            <v>8262012</v>
          </cell>
          <cell r="J4299" t="str">
            <v>87.48</v>
          </cell>
        </row>
        <row r="4300">
          <cell r="I4300" t="str">
            <v>8262013</v>
          </cell>
          <cell r="J4300" t="str">
            <v>89.84</v>
          </cell>
        </row>
        <row r="4301">
          <cell r="I4301" t="str">
            <v>8262014</v>
          </cell>
          <cell r="J4301" t="str">
            <v>91.61</v>
          </cell>
        </row>
        <row r="4302">
          <cell r="I4302" t="str">
            <v>8262015</v>
          </cell>
          <cell r="J4302" t="str">
            <v>92.00</v>
          </cell>
        </row>
        <row r="4303">
          <cell r="I4303" t="str">
            <v>8262016</v>
          </cell>
          <cell r="J4303" t="str">
            <v>94.78</v>
          </cell>
        </row>
        <row r="4304">
          <cell r="I4304" t="str">
            <v>8262017</v>
          </cell>
          <cell r="J4304" t="str">
            <v>90.42</v>
          </cell>
        </row>
        <row r="4305">
          <cell r="I4305" t="str">
            <v>8262018</v>
          </cell>
          <cell r="J4305" t="str">
            <v>90.69</v>
          </cell>
        </row>
        <row r="4306">
          <cell r="I4306" t="str">
            <v>8262019</v>
          </cell>
          <cell r="J4306" t="str">
            <v>92.52</v>
          </cell>
        </row>
        <row r="4307">
          <cell r="I4307" t="str">
            <v>8312000</v>
          </cell>
          <cell r="J4307" t="str">
            <v>31.90</v>
          </cell>
        </row>
        <row r="4308">
          <cell r="I4308" t="str">
            <v>8312001</v>
          </cell>
          <cell r="J4308" t="str">
            <v>44.47</v>
          </cell>
        </row>
        <row r="4309">
          <cell r="I4309" t="str">
            <v>8312002</v>
          </cell>
          <cell r="J4309" t="str">
            <v>53.57</v>
          </cell>
        </row>
        <row r="4310">
          <cell r="I4310" t="str">
            <v>8312003</v>
          </cell>
          <cell r="J4310" t="str">
            <v>59.14</v>
          </cell>
        </row>
        <row r="4311">
          <cell r="I4311" t="str">
            <v>8312004</v>
          </cell>
          <cell r="J4311" t="str">
            <v>64.52</v>
          </cell>
        </row>
        <row r="4312">
          <cell r="I4312" t="str">
            <v>8312005</v>
          </cell>
          <cell r="J4312" t="str">
            <v>73.57</v>
          </cell>
        </row>
        <row r="4313">
          <cell r="I4313" t="str">
            <v>8312006</v>
          </cell>
          <cell r="J4313" t="str">
            <v>83.63</v>
          </cell>
        </row>
        <row r="4314">
          <cell r="I4314" t="str">
            <v>8312011</v>
          </cell>
          <cell r="J4314" t="str">
            <v>83.63</v>
          </cell>
        </row>
        <row r="4315">
          <cell r="I4315" t="str">
            <v>8322000</v>
          </cell>
          <cell r="J4315" t="str">
            <v>9.22</v>
          </cell>
        </row>
        <row r="4316">
          <cell r="I4316" t="str">
            <v>8322001</v>
          </cell>
          <cell r="J4316" t="str">
            <v>16.06</v>
          </cell>
        </row>
        <row r="4317">
          <cell r="I4317" t="str">
            <v>8322002</v>
          </cell>
          <cell r="J4317" t="str">
            <v>19.41</v>
          </cell>
        </row>
        <row r="4318">
          <cell r="I4318" t="str">
            <v>8322003</v>
          </cell>
          <cell r="J4318" t="str">
            <v>22.73</v>
          </cell>
        </row>
        <row r="4319">
          <cell r="I4319" t="str">
            <v>8322004</v>
          </cell>
          <cell r="J4319" t="str">
            <v>30.68</v>
          </cell>
        </row>
        <row r="4320">
          <cell r="I4320" t="str">
            <v>8322005</v>
          </cell>
          <cell r="J4320" t="str">
            <v>31.25</v>
          </cell>
        </row>
        <row r="4321">
          <cell r="I4321" t="str">
            <v>8322006</v>
          </cell>
          <cell r="J4321" t="str">
            <v>31.82</v>
          </cell>
        </row>
        <row r="4322">
          <cell r="I4322" t="str">
            <v>8322007</v>
          </cell>
          <cell r="J4322" t="str">
            <v>32.39</v>
          </cell>
        </row>
        <row r="4323">
          <cell r="I4323" t="str">
            <v>8322011</v>
          </cell>
          <cell r="J4323" t="str">
            <v>36.00</v>
          </cell>
        </row>
        <row r="4324">
          <cell r="I4324" t="str">
            <v>8322012</v>
          </cell>
          <cell r="J4324" t="str">
            <v>41.03</v>
          </cell>
        </row>
        <row r="4325">
          <cell r="I4325" t="str">
            <v>8342000</v>
          </cell>
          <cell r="J4325" t="str">
            <v>0.12</v>
          </cell>
        </row>
        <row r="4326">
          <cell r="I4326" t="str">
            <v>8342001</v>
          </cell>
          <cell r="J4326" t="str">
            <v>0.17</v>
          </cell>
        </row>
        <row r="4327">
          <cell r="I4327" t="str">
            <v>8342002</v>
          </cell>
          <cell r="J4327" t="str">
            <v>0.22</v>
          </cell>
        </row>
        <row r="4328">
          <cell r="I4328" t="str">
            <v>8342003</v>
          </cell>
          <cell r="J4328" t="str">
            <v>0.68</v>
          </cell>
        </row>
        <row r="4329">
          <cell r="I4329" t="str">
            <v>8342004</v>
          </cell>
          <cell r="J4329" t="str">
            <v>0.88</v>
          </cell>
        </row>
        <row r="4330">
          <cell r="I4330" t="str">
            <v>8342005</v>
          </cell>
          <cell r="J4330" t="str">
            <v>1.10</v>
          </cell>
        </row>
        <row r="4331">
          <cell r="I4331" t="str">
            <v>8342006</v>
          </cell>
          <cell r="J4331" t="str">
            <v>1.30</v>
          </cell>
        </row>
        <row r="4332">
          <cell r="I4332" t="str">
            <v>8342007</v>
          </cell>
          <cell r="J4332" t="str">
            <v>1.60</v>
          </cell>
        </row>
        <row r="4333">
          <cell r="I4333" t="str">
            <v>8342008</v>
          </cell>
          <cell r="J4333" t="str">
            <v>1.90</v>
          </cell>
        </row>
        <row r="4334">
          <cell r="I4334" t="str">
            <v>8342009</v>
          </cell>
          <cell r="J4334" t="str">
            <v>2.40</v>
          </cell>
        </row>
        <row r="4335">
          <cell r="I4335" t="str">
            <v>8342010</v>
          </cell>
          <cell r="J4335" t="str">
            <v>2.90</v>
          </cell>
        </row>
        <row r="4336">
          <cell r="I4336" t="str">
            <v>8342011</v>
          </cell>
          <cell r="J4336" t="str">
            <v>3.20</v>
          </cell>
        </row>
        <row r="4337">
          <cell r="I4337" t="str">
            <v>8342012</v>
          </cell>
          <cell r="J4337" t="str">
            <v>3.95</v>
          </cell>
        </row>
        <row r="4338">
          <cell r="I4338" t="str">
            <v>8342013</v>
          </cell>
          <cell r="J4338" t="str">
            <v>4.40</v>
          </cell>
        </row>
        <row r="4339">
          <cell r="I4339" t="str">
            <v>8342014</v>
          </cell>
          <cell r="J4339" t="str">
            <v>7.00</v>
          </cell>
        </row>
        <row r="4340">
          <cell r="I4340" t="str">
            <v>8342015</v>
          </cell>
          <cell r="J4340" t="str">
            <v>20.00</v>
          </cell>
        </row>
        <row r="4341">
          <cell r="I4341" t="str">
            <v>8342016</v>
          </cell>
          <cell r="J4341" t="str">
            <v>13.50</v>
          </cell>
        </row>
        <row r="4342">
          <cell r="I4342" t="str">
            <v>8342017</v>
          </cell>
          <cell r="J4342" t="str">
            <v>16.00</v>
          </cell>
        </row>
        <row r="4343">
          <cell r="I4343" t="str">
            <v>8402000</v>
          </cell>
          <cell r="J4343" t="str">
            <v>43.08</v>
          </cell>
        </row>
        <row r="4344">
          <cell r="I4344" t="str">
            <v>8402001</v>
          </cell>
          <cell r="J4344" t="str">
            <v>49.08</v>
          </cell>
        </row>
        <row r="4345">
          <cell r="I4345" t="str">
            <v>8402002</v>
          </cell>
          <cell r="J4345" t="str">
            <v>58.79</v>
          </cell>
        </row>
        <row r="4346">
          <cell r="I4346" t="str">
            <v>8402003</v>
          </cell>
          <cell r="J4346" t="str">
            <v>61.70</v>
          </cell>
        </row>
        <row r="4347">
          <cell r="I4347" t="str">
            <v>8402004</v>
          </cell>
          <cell r="J4347" t="str">
            <v>64.76</v>
          </cell>
        </row>
        <row r="4348">
          <cell r="I4348" t="str">
            <v>8402005</v>
          </cell>
          <cell r="J4348" t="str">
            <v>67.97</v>
          </cell>
        </row>
        <row r="4349">
          <cell r="I4349" t="str">
            <v>8402006</v>
          </cell>
          <cell r="J4349" t="str">
            <v>68.93</v>
          </cell>
        </row>
        <row r="4350">
          <cell r="I4350" t="str">
            <v>8402007</v>
          </cell>
          <cell r="J4350" t="str">
            <v>75.00</v>
          </cell>
        </row>
        <row r="4351">
          <cell r="I4351" t="str">
            <v>8402008</v>
          </cell>
          <cell r="J4351" t="str">
            <v>74.00</v>
          </cell>
        </row>
        <row r="4352">
          <cell r="I4352" t="str">
            <v>8402009</v>
          </cell>
          <cell r="J4352" t="str">
            <v>71.00</v>
          </cell>
        </row>
        <row r="4353">
          <cell r="I4353" t="str">
            <v>8402010</v>
          </cell>
          <cell r="J4353" t="str">
            <v>71.69</v>
          </cell>
        </row>
        <row r="4354">
          <cell r="I4354" t="str">
            <v>8402011</v>
          </cell>
          <cell r="J4354" t="str">
            <v>69.73</v>
          </cell>
        </row>
        <row r="4355">
          <cell r="I4355" t="str">
            <v>8402012</v>
          </cell>
          <cell r="J4355" t="str">
            <v>74.70</v>
          </cell>
        </row>
        <row r="4356">
          <cell r="I4356" t="str">
            <v>8402013</v>
          </cell>
          <cell r="J4356" t="str">
            <v>71.40</v>
          </cell>
        </row>
        <row r="4357">
          <cell r="I4357" t="str">
            <v>8402014</v>
          </cell>
          <cell r="J4357" t="str">
            <v>73.00</v>
          </cell>
        </row>
        <row r="4358">
          <cell r="I4358" t="str">
            <v>8402015</v>
          </cell>
          <cell r="J4358" t="str">
            <v>74.55</v>
          </cell>
        </row>
        <row r="4359">
          <cell r="I4359" t="str">
            <v>8402016</v>
          </cell>
          <cell r="J4359" t="str">
            <v>85.54</v>
          </cell>
        </row>
        <row r="4360">
          <cell r="I4360" t="str">
            <v>8402017</v>
          </cell>
          <cell r="J4360" t="str">
            <v>87.27</v>
          </cell>
        </row>
        <row r="4361">
          <cell r="I4361" t="str">
            <v>8402018</v>
          </cell>
          <cell r="J4361" t="str">
            <v>88.50</v>
          </cell>
        </row>
        <row r="4362">
          <cell r="I4362" t="str">
            <v>8502000</v>
          </cell>
          <cell r="J4362" t="str">
            <v>13.82</v>
          </cell>
        </row>
        <row r="4363">
          <cell r="I4363" t="str">
            <v>8502001</v>
          </cell>
          <cell r="J4363" t="str">
            <v>18.38</v>
          </cell>
        </row>
        <row r="4364">
          <cell r="I4364" t="str">
            <v>8502002</v>
          </cell>
          <cell r="J4364" t="str">
            <v>27.49</v>
          </cell>
        </row>
        <row r="4365">
          <cell r="I4365" t="str">
            <v>8502003</v>
          </cell>
          <cell r="J4365" t="str">
            <v>27.43</v>
          </cell>
        </row>
        <row r="4366">
          <cell r="I4366" t="str">
            <v>8502004</v>
          </cell>
          <cell r="J4366" t="str">
            <v>27.38</v>
          </cell>
        </row>
        <row r="4367">
          <cell r="I4367" t="str">
            <v>8502005</v>
          </cell>
          <cell r="J4367" t="str">
            <v>27.34</v>
          </cell>
        </row>
        <row r="4368">
          <cell r="I4368" t="str">
            <v>8502006</v>
          </cell>
          <cell r="J4368" t="str">
            <v>27.33</v>
          </cell>
        </row>
        <row r="4369">
          <cell r="I4369" t="str">
            <v>8502007</v>
          </cell>
          <cell r="J4369" t="str">
            <v>27.34</v>
          </cell>
        </row>
        <row r="4370">
          <cell r="I4370" t="str">
            <v>8502008</v>
          </cell>
          <cell r="J4370" t="str">
            <v>27.36</v>
          </cell>
        </row>
        <row r="4371">
          <cell r="I4371" t="str">
            <v>8502009</v>
          </cell>
          <cell r="J4371" t="str">
            <v>27.40</v>
          </cell>
        </row>
        <row r="4372">
          <cell r="I4372" t="str">
            <v>8502010</v>
          </cell>
          <cell r="J4372" t="str">
            <v>31.22</v>
          </cell>
        </row>
        <row r="4373">
          <cell r="I4373" t="str">
            <v>8502011</v>
          </cell>
          <cell r="J4373" t="str">
            <v>35.60</v>
          </cell>
        </row>
        <row r="4374">
          <cell r="I4374" t="str">
            <v>8502012</v>
          </cell>
          <cell r="J4374" t="str">
            <v>40.55</v>
          </cell>
        </row>
        <row r="4375">
          <cell r="I4375" t="str">
            <v>8502013</v>
          </cell>
          <cell r="J4375" t="str">
            <v>45.30</v>
          </cell>
        </row>
        <row r="4376">
          <cell r="I4376" t="str">
            <v>8502014</v>
          </cell>
          <cell r="J4376" t="str">
            <v>50.07</v>
          </cell>
        </row>
        <row r="4377">
          <cell r="I4377" t="str">
            <v>8502015</v>
          </cell>
          <cell r="J4377" t="str">
            <v>54.84</v>
          </cell>
        </row>
        <row r="4378">
          <cell r="I4378" t="str">
            <v>8502016</v>
          </cell>
          <cell r="J4378" t="str">
            <v>59.61</v>
          </cell>
        </row>
        <row r="4379">
          <cell r="I4379" t="str">
            <v>8502017</v>
          </cell>
          <cell r="J4379" t="str">
            <v>64.38</v>
          </cell>
        </row>
        <row r="4380">
          <cell r="I4380" t="str">
            <v>8542000</v>
          </cell>
          <cell r="J4380" t="str">
            <v>0.08</v>
          </cell>
        </row>
        <row r="4381">
          <cell r="I4381" t="str">
            <v>8542001</v>
          </cell>
          <cell r="J4381" t="str">
            <v>0.16</v>
          </cell>
        </row>
        <row r="4382">
          <cell r="I4382" t="str">
            <v>8542002</v>
          </cell>
          <cell r="J4382" t="str">
            <v>0.20</v>
          </cell>
        </row>
        <row r="4383">
          <cell r="I4383" t="str">
            <v>8542003</v>
          </cell>
          <cell r="J4383" t="str">
            <v>0.37</v>
          </cell>
        </row>
        <row r="4384">
          <cell r="I4384" t="str">
            <v>8542004</v>
          </cell>
          <cell r="J4384" t="str">
            <v>0.40</v>
          </cell>
        </row>
        <row r="4385">
          <cell r="I4385" t="str">
            <v>8542005</v>
          </cell>
          <cell r="J4385" t="str">
            <v>0.47</v>
          </cell>
        </row>
        <row r="4386">
          <cell r="I4386" t="str">
            <v>8542006</v>
          </cell>
          <cell r="J4386" t="str">
            <v>0.63</v>
          </cell>
        </row>
        <row r="4387">
          <cell r="I4387" t="str">
            <v>8542007</v>
          </cell>
          <cell r="J4387" t="str">
            <v>0.75</v>
          </cell>
        </row>
        <row r="4388">
          <cell r="I4388" t="str">
            <v>8542008</v>
          </cell>
          <cell r="J4388" t="str">
            <v>0.92</v>
          </cell>
        </row>
        <row r="4389">
          <cell r="I4389" t="str">
            <v>8542009</v>
          </cell>
          <cell r="J4389" t="str">
            <v>1.13</v>
          </cell>
        </row>
        <row r="4390">
          <cell r="I4390" t="str">
            <v>8542010</v>
          </cell>
          <cell r="J4390" t="str">
            <v>2.40</v>
          </cell>
        </row>
        <row r="4391">
          <cell r="I4391" t="str">
            <v>8542011</v>
          </cell>
          <cell r="J4391" t="str">
            <v>3.00</v>
          </cell>
        </row>
        <row r="4392">
          <cell r="I4392" t="str">
            <v>8542012</v>
          </cell>
          <cell r="J4392" t="str">
            <v>3.73</v>
          </cell>
        </row>
        <row r="4393">
          <cell r="I4393" t="str">
            <v>8542013</v>
          </cell>
          <cell r="J4393" t="str">
            <v>9.10</v>
          </cell>
        </row>
        <row r="4394">
          <cell r="I4394" t="str">
            <v>8542014</v>
          </cell>
          <cell r="J4394" t="str">
            <v>9.40</v>
          </cell>
        </row>
        <row r="4395">
          <cell r="I4395" t="str">
            <v>8542015</v>
          </cell>
          <cell r="J4395" t="str">
            <v>14.00</v>
          </cell>
        </row>
        <row r="4396">
          <cell r="I4396" t="str">
            <v>8542016</v>
          </cell>
          <cell r="J4396" t="str">
            <v>13.96</v>
          </cell>
        </row>
        <row r="4397">
          <cell r="I4397" t="str">
            <v>8542017</v>
          </cell>
          <cell r="J4397" t="str">
            <v>15.88</v>
          </cell>
        </row>
        <row r="4398">
          <cell r="I4398" t="str">
            <v>8582000</v>
          </cell>
          <cell r="J4398" t="str">
            <v>10.54</v>
          </cell>
        </row>
        <row r="4399">
          <cell r="I4399" t="str">
            <v>8582001</v>
          </cell>
          <cell r="J4399" t="str">
            <v>11.12</v>
          </cell>
        </row>
        <row r="4400">
          <cell r="I4400" t="str">
            <v>8582002</v>
          </cell>
          <cell r="J4400" t="str">
            <v>11.42</v>
          </cell>
        </row>
        <row r="4401">
          <cell r="I4401" t="str">
            <v>8582003</v>
          </cell>
          <cell r="J4401" t="str">
            <v>15.94</v>
          </cell>
        </row>
        <row r="4402">
          <cell r="I4402" t="str">
            <v>8582004</v>
          </cell>
          <cell r="J4402" t="str">
            <v>17.06</v>
          </cell>
        </row>
        <row r="4403">
          <cell r="I4403" t="str">
            <v>8582005</v>
          </cell>
          <cell r="J4403" t="str">
            <v>20.09</v>
          </cell>
        </row>
        <row r="4404">
          <cell r="I4404" t="str">
            <v>8582006</v>
          </cell>
          <cell r="J4404" t="str">
            <v>29.40</v>
          </cell>
        </row>
        <row r="4405">
          <cell r="I4405" t="str">
            <v>8582007</v>
          </cell>
          <cell r="J4405" t="str">
            <v>34.00</v>
          </cell>
        </row>
        <row r="4406">
          <cell r="I4406" t="str">
            <v>8582008</v>
          </cell>
          <cell r="J4406" t="str">
            <v>39.30</v>
          </cell>
        </row>
        <row r="4407">
          <cell r="I4407" t="str">
            <v>8582009</v>
          </cell>
          <cell r="J4407" t="str">
            <v>41.80</v>
          </cell>
        </row>
        <row r="4408">
          <cell r="I4408" t="str">
            <v>8582010</v>
          </cell>
          <cell r="J4408" t="str">
            <v>46.40</v>
          </cell>
        </row>
        <row r="4409">
          <cell r="I4409" t="str">
            <v>8582011</v>
          </cell>
          <cell r="J4409" t="str">
            <v>51.40</v>
          </cell>
        </row>
        <row r="4410">
          <cell r="I4410" t="str">
            <v>8582012</v>
          </cell>
          <cell r="J4410" t="str">
            <v>54.45</v>
          </cell>
        </row>
        <row r="4411">
          <cell r="I4411" t="str">
            <v>8582013</v>
          </cell>
          <cell r="J4411" t="str">
            <v>57.69</v>
          </cell>
        </row>
        <row r="4412">
          <cell r="I4412" t="str">
            <v>8582014</v>
          </cell>
          <cell r="J4412" t="str">
            <v>61.46</v>
          </cell>
        </row>
        <row r="4413">
          <cell r="I4413" t="str">
            <v>8582015</v>
          </cell>
          <cell r="J4413" t="str">
            <v>64.57</v>
          </cell>
        </row>
        <row r="4414">
          <cell r="I4414" t="str">
            <v>8582016</v>
          </cell>
          <cell r="J4414" t="str">
            <v>66.40</v>
          </cell>
        </row>
        <row r="4415">
          <cell r="I4415" t="str">
            <v>8582017</v>
          </cell>
          <cell r="J4415" t="str">
            <v>70.32</v>
          </cell>
        </row>
        <row r="4416">
          <cell r="I4416" t="str">
            <v>8582018</v>
          </cell>
          <cell r="J4416" t="str">
            <v>74.38</v>
          </cell>
        </row>
        <row r="4417">
          <cell r="I4417" t="str">
            <v>8582019</v>
          </cell>
          <cell r="J4417" t="str">
            <v>77.37</v>
          </cell>
        </row>
        <row r="4418">
          <cell r="I4418" t="str">
            <v>8602000</v>
          </cell>
          <cell r="J4418" t="str">
            <v>0.48</v>
          </cell>
        </row>
        <row r="4419">
          <cell r="I4419" t="str">
            <v>8602001</v>
          </cell>
          <cell r="J4419" t="str">
            <v>0.60</v>
          </cell>
        </row>
        <row r="4420">
          <cell r="I4420" t="str">
            <v>8602002</v>
          </cell>
          <cell r="J4420" t="str">
            <v>1.08</v>
          </cell>
        </row>
        <row r="4421">
          <cell r="I4421" t="str">
            <v>8602003</v>
          </cell>
          <cell r="J4421" t="str">
            <v>1.91</v>
          </cell>
        </row>
        <row r="4422">
          <cell r="I4422" t="str">
            <v>8602004</v>
          </cell>
          <cell r="J4422" t="str">
            <v>2.59</v>
          </cell>
        </row>
        <row r="4423">
          <cell r="I4423" t="str">
            <v>8602005</v>
          </cell>
          <cell r="J4423" t="str">
            <v>3.34</v>
          </cell>
        </row>
        <row r="4424">
          <cell r="I4424" t="str">
            <v>8602006</v>
          </cell>
          <cell r="J4424" t="str">
            <v>6.39</v>
          </cell>
        </row>
        <row r="4425">
          <cell r="I4425" t="str">
            <v>8602007</v>
          </cell>
          <cell r="J4425" t="str">
            <v>7.49</v>
          </cell>
        </row>
        <row r="4426">
          <cell r="I4426" t="str">
            <v>8602008</v>
          </cell>
          <cell r="J4426" t="str">
            <v>9.08</v>
          </cell>
        </row>
        <row r="4427">
          <cell r="I4427" t="str">
            <v>8602009</v>
          </cell>
          <cell r="J4427" t="str">
            <v>11.90</v>
          </cell>
        </row>
        <row r="4428">
          <cell r="I4428" t="str">
            <v>8602010</v>
          </cell>
          <cell r="J4428" t="str">
            <v>15.90</v>
          </cell>
        </row>
        <row r="4429">
          <cell r="I4429" t="str">
            <v>8602011</v>
          </cell>
          <cell r="J4429" t="str">
            <v>18.60</v>
          </cell>
        </row>
        <row r="4430">
          <cell r="I4430" t="str">
            <v>8602012</v>
          </cell>
          <cell r="J4430" t="str">
            <v>23.60</v>
          </cell>
        </row>
        <row r="4431">
          <cell r="I4431" t="str">
            <v>8602013</v>
          </cell>
          <cell r="J4431" t="str">
            <v>26.80</v>
          </cell>
        </row>
        <row r="4432">
          <cell r="I4432" t="str">
            <v>8602014</v>
          </cell>
          <cell r="J4432" t="str">
            <v>35.50</v>
          </cell>
        </row>
        <row r="4433">
          <cell r="I4433" t="str">
            <v>8602015</v>
          </cell>
          <cell r="J4433" t="str">
            <v>42.80</v>
          </cell>
        </row>
        <row r="4434">
          <cell r="I4434" t="str">
            <v>8602016</v>
          </cell>
          <cell r="J4434" t="str">
            <v>46.79</v>
          </cell>
        </row>
        <row r="4435">
          <cell r="I4435" t="str">
            <v>8602017</v>
          </cell>
          <cell r="J4435" t="str">
            <v>48.70</v>
          </cell>
        </row>
        <row r="4436">
          <cell r="I4436" t="str">
            <v>8602018</v>
          </cell>
          <cell r="J4436" t="str">
            <v>55.20</v>
          </cell>
        </row>
        <row r="4437">
          <cell r="I4437" t="str">
            <v>8622000</v>
          </cell>
          <cell r="J4437" t="str">
            <v>3.36</v>
          </cell>
        </row>
        <row r="4438">
          <cell r="I4438" t="str">
            <v>8622001</v>
          </cell>
          <cell r="J4438" t="str">
            <v>4.64</v>
          </cell>
        </row>
        <row r="4439">
          <cell r="I4439" t="str">
            <v>8622002</v>
          </cell>
          <cell r="J4439" t="str">
            <v>4.91</v>
          </cell>
        </row>
        <row r="4440">
          <cell r="I4440" t="str">
            <v>8622003</v>
          </cell>
          <cell r="J4440" t="str">
            <v>7.50</v>
          </cell>
        </row>
        <row r="4441">
          <cell r="I4441" t="str">
            <v>8622004</v>
          </cell>
          <cell r="J4441" t="str">
            <v>8.40</v>
          </cell>
        </row>
        <row r="4442">
          <cell r="I4442" t="str">
            <v>8622005</v>
          </cell>
          <cell r="J4442" t="str">
            <v>12.55</v>
          </cell>
        </row>
        <row r="4443">
          <cell r="I4443" t="str">
            <v>8622006</v>
          </cell>
          <cell r="J4443" t="str">
            <v>15.22</v>
          </cell>
        </row>
        <row r="4444">
          <cell r="I4444" t="str">
            <v>8622007</v>
          </cell>
          <cell r="J4444" t="str">
            <v>20.83</v>
          </cell>
        </row>
        <row r="4445">
          <cell r="I4445" t="str">
            <v>8622008</v>
          </cell>
          <cell r="J4445" t="str">
            <v>25.88</v>
          </cell>
        </row>
        <row r="4446">
          <cell r="I4446" t="str">
            <v>8622009</v>
          </cell>
          <cell r="J4446" t="str">
            <v>32.70</v>
          </cell>
        </row>
        <row r="4447">
          <cell r="I4447" t="str">
            <v>8622010</v>
          </cell>
          <cell r="J4447" t="str">
            <v>37.37</v>
          </cell>
        </row>
        <row r="4448">
          <cell r="I4448" t="str">
            <v>8622011</v>
          </cell>
          <cell r="J4448" t="str">
            <v>40.22</v>
          </cell>
        </row>
        <row r="4449">
          <cell r="I4449" t="str">
            <v>8622012</v>
          </cell>
          <cell r="J4449" t="str">
            <v>49.05</v>
          </cell>
        </row>
        <row r="4450">
          <cell r="I4450" t="str">
            <v>8622013</v>
          </cell>
          <cell r="J4450" t="str">
            <v>54.90</v>
          </cell>
        </row>
        <row r="4451">
          <cell r="I4451" t="str">
            <v>8622014</v>
          </cell>
          <cell r="J4451" t="str">
            <v>57.00</v>
          </cell>
        </row>
        <row r="4452">
          <cell r="I4452" t="str">
            <v>8622015</v>
          </cell>
          <cell r="J4452" t="str">
            <v>64.00</v>
          </cell>
        </row>
        <row r="4453">
          <cell r="I4453" t="str">
            <v>8622016</v>
          </cell>
          <cell r="J4453" t="str">
            <v>60.00</v>
          </cell>
        </row>
        <row r="4454">
          <cell r="I4454" t="str">
            <v>8622017</v>
          </cell>
          <cell r="J4454" t="str">
            <v>64.31</v>
          </cell>
        </row>
        <row r="4455">
          <cell r="I4455" t="str">
            <v>8762000</v>
          </cell>
          <cell r="J4455" t="str">
            <v>4.77</v>
          </cell>
        </row>
        <row r="4456">
          <cell r="I4456" t="str">
            <v>8762001</v>
          </cell>
          <cell r="J4456" t="str">
            <v>5.09</v>
          </cell>
        </row>
        <row r="4457">
          <cell r="I4457" t="str">
            <v>8762002</v>
          </cell>
          <cell r="J4457" t="str">
            <v>5.42</v>
          </cell>
        </row>
        <row r="4458">
          <cell r="I4458" t="str">
            <v>8762003</v>
          </cell>
          <cell r="J4458" t="str">
            <v>5.74</v>
          </cell>
        </row>
        <row r="4459">
          <cell r="I4459" t="str">
            <v>8762004</v>
          </cell>
          <cell r="J4459" t="str">
            <v>6.06</v>
          </cell>
        </row>
        <row r="4460">
          <cell r="I4460" t="str">
            <v>8762005</v>
          </cell>
          <cell r="J4460" t="str">
            <v>6.70</v>
          </cell>
        </row>
        <row r="4461">
          <cell r="I4461" t="str">
            <v>8762006</v>
          </cell>
          <cell r="J4461" t="str">
            <v>7.33</v>
          </cell>
        </row>
        <row r="4462">
          <cell r="I4462" t="str">
            <v>8762007</v>
          </cell>
          <cell r="J4462" t="str">
            <v>7.95</v>
          </cell>
        </row>
        <row r="4463">
          <cell r="I4463" t="str">
            <v>8762008</v>
          </cell>
          <cell r="J4463" t="str">
            <v>8.22</v>
          </cell>
        </row>
        <row r="4464">
          <cell r="I4464" t="str">
            <v>8762009</v>
          </cell>
          <cell r="J4464" t="str">
            <v>6.76</v>
          </cell>
        </row>
        <row r="4465">
          <cell r="I4465" t="str">
            <v>8762010</v>
          </cell>
          <cell r="J4465" t="str">
            <v>8.16</v>
          </cell>
        </row>
        <row r="4466">
          <cell r="I4466" t="str">
            <v>8762011</v>
          </cell>
          <cell r="J4466" t="str">
            <v>8.68</v>
          </cell>
        </row>
        <row r="4467">
          <cell r="I4467" t="str">
            <v>8762012</v>
          </cell>
          <cell r="J4467" t="str">
            <v>8.95</v>
          </cell>
        </row>
        <row r="4468">
          <cell r="I4468" t="str">
            <v>8822000</v>
          </cell>
          <cell r="J4468" t="str">
            <v>0.57</v>
          </cell>
        </row>
        <row r="4469">
          <cell r="I4469" t="str">
            <v>8822001</v>
          </cell>
          <cell r="J4469" t="str">
            <v>1.69</v>
          </cell>
        </row>
        <row r="4470">
          <cell r="I4470" t="str">
            <v>8822002</v>
          </cell>
          <cell r="J4470" t="str">
            <v>2.24</v>
          </cell>
        </row>
        <row r="4471">
          <cell r="I4471" t="str">
            <v>8822003</v>
          </cell>
          <cell r="J4471" t="str">
            <v>2.80</v>
          </cell>
        </row>
        <row r="4472">
          <cell r="I4472" t="str">
            <v>8822004</v>
          </cell>
          <cell r="J4472" t="str">
            <v>3.08</v>
          </cell>
        </row>
        <row r="4473">
          <cell r="I4473" t="str">
            <v>8822005</v>
          </cell>
          <cell r="J4473" t="str">
            <v>3.35</v>
          </cell>
        </row>
        <row r="4474">
          <cell r="I4474" t="str">
            <v>8822006</v>
          </cell>
          <cell r="J4474" t="str">
            <v>4.47</v>
          </cell>
        </row>
        <row r="4475">
          <cell r="I4475" t="str">
            <v>8822007</v>
          </cell>
          <cell r="J4475" t="str">
            <v>4.75</v>
          </cell>
        </row>
        <row r="4476">
          <cell r="I4476" t="str">
            <v>8822008</v>
          </cell>
          <cell r="J4476" t="str">
            <v>5.03</v>
          </cell>
        </row>
        <row r="4477">
          <cell r="I4477" t="str">
            <v>8822009</v>
          </cell>
          <cell r="J4477" t="str">
            <v>6.00</v>
          </cell>
        </row>
        <row r="4478">
          <cell r="I4478" t="str">
            <v>8822010</v>
          </cell>
          <cell r="J4478" t="str">
            <v>7.00</v>
          </cell>
        </row>
        <row r="4479">
          <cell r="I4479" t="str">
            <v>8822011</v>
          </cell>
          <cell r="J4479" t="str">
            <v>11.00</v>
          </cell>
        </row>
        <row r="4480">
          <cell r="I4480" t="str">
            <v>8822012</v>
          </cell>
          <cell r="J4480" t="str">
            <v>12.92</v>
          </cell>
        </row>
        <row r="4481">
          <cell r="I4481" t="str">
            <v>8822013</v>
          </cell>
          <cell r="J4481" t="str">
            <v>15.30</v>
          </cell>
        </row>
        <row r="4482">
          <cell r="I4482" t="str">
            <v>8822014</v>
          </cell>
          <cell r="J4482" t="str">
            <v>21.20</v>
          </cell>
        </row>
        <row r="4483">
          <cell r="I4483" t="str">
            <v>8822015</v>
          </cell>
          <cell r="J4483" t="str">
            <v>25.41</v>
          </cell>
        </row>
        <row r="4484">
          <cell r="I4484" t="str">
            <v>8822016</v>
          </cell>
          <cell r="J4484" t="str">
            <v>29.41</v>
          </cell>
        </row>
        <row r="4485">
          <cell r="I4485" t="str">
            <v>8822017</v>
          </cell>
          <cell r="J4485" t="str">
            <v>33.61</v>
          </cell>
        </row>
        <row r="4486">
          <cell r="I4486" t="str">
            <v>8872000</v>
          </cell>
          <cell r="J4486" t="str">
            <v>0.08</v>
          </cell>
        </row>
        <row r="4487">
          <cell r="I4487" t="str">
            <v>8872001</v>
          </cell>
          <cell r="J4487" t="str">
            <v>0.09</v>
          </cell>
        </row>
        <row r="4488">
          <cell r="I4488" t="str">
            <v>8872002</v>
          </cell>
          <cell r="J4488" t="str">
            <v>0.52</v>
          </cell>
        </row>
        <row r="4489">
          <cell r="I4489" t="str">
            <v>8872003</v>
          </cell>
          <cell r="J4489" t="str">
            <v>0.60</v>
          </cell>
        </row>
        <row r="4490">
          <cell r="I4490" t="str">
            <v>8872004</v>
          </cell>
          <cell r="J4490" t="str">
            <v>0.88</v>
          </cell>
        </row>
        <row r="4491">
          <cell r="I4491" t="str">
            <v>8872005</v>
          </cell>
          <cell r="J4491" t="str">
            <v>1.05</v>
          </cell>
        </row>
        <row r="4492">
          <cell r="I4492" t="str">
            <v>8872006</v>
          </cell>
          <cell r="J4492" t="str">
            <v>1.25</v>
          </cell>
        </row>
        <row r="4493">
          <cell r="I4493" t="str">
            <v>8872007</v>
          </cell>
          <cell r="J4493" t="str">
            <v>5.01</v>
          </cell>
        </row>
        <row r="4494">
          <cell r="I4494" t="str">
            <v>8872008</v>
          </cell>
          <cell r="J4494" t="str">
            <v>6.89</v>
          </cell>
        </row>
        <row r="4495">
          <cell r="I4495" t="str">
            <v>8872009</v>
          </cell>
          <cell r="J4495" t="str">
            <v>9.96</v>
          </cell>
        </row>
        <row r="4496">
          <cell r="I4496" t="str">
            <v>8872010</v>
          </cell>
          <cell r="J4496" t="str">
            <v>12.35</v>
          </cell>
        </row>
        <row r="4497">
          <cell r="I4497" t="str">
            <v>8872011</v>
          </cell>
          <cell r="J4497" t="str">
            <v>14.91</v>
          </cell>
        </row>
        <row r="4498">
          <cell r="I4498" t="str">
            <v>8872012</v>
          </cell>
          <cell r="J4498" t="str">
            <v>17.45</v>
          </cell>
        </row>
        <row r="4499">
          <cell r="I4499" t="str">
            <v>8872013</v>
          </cell>
          <cell r="J4499" t="str">
            <v>20.00</v>
          </cell>
        </row>
        <row r="4500">
          <cell r="I4500" t="str">
            <v>8872014</v>
          </cell>
          <cell r="J4500" t="str">
            <v>22.55</v>
          </cell>
        </row>
        <row r="4501">
          <cell r="I4501" t="str">
            <v>8872015</v>
          </cell>
          <cell r="J4501" t="str">
            <v>24.09</v>
          </cell>
        </row>
        <row r="4502">
          <cell r="I4502" t="str">
            <v>8872016</v>
          </cell>
          <cell r="J4502" t="str">
            <v>24.58</v>
          </cell>
        </row>
        <row r="4503">
          <cell r="I4503" t="str">
            <v>8872017</v>
          </cell>
          <cell r="J4503" t="str">
            <v>26.72</v>
          </cell>
        </row>
        <row r="4504">
          <cell r="I4504" t="str">
            <v>8942000</v>
          </cell>
          <cell r="J4504" t="str">
            <v>0.19</v>
          </cell>
        </row>
        <row r="4505">
          <cell r="I4505" t="str">
            <v>8942001</v>
          </cell>
          <cell r="J4505" t="str">
            <v>0.23</v>
          </cell>
        </row>
        <row r="4506">
          <cell r="I4506" t="str">
            <v>8942002</v>
          </cell>
          <cell r="J4506" t="str">
            <v>0.48</v>
          </cell>
        </row>
        <row r="4507">
          <cell r="I4507" t="str">
            <v>8942003</v>
          </cell>
          <cell r="J4507" t="str">
            <v>0.98</v>
          </cell>
        </row>
        <row r="4508">
          <cell r="I4508" t="str">
            <v>8942004</v>
          </cell>
          <cell r="J4508" t="str">
            <v>2.01</v>
          </cell>
        </row>
        <row r="4509">
          <cell r="I4509" t="str">
            <v>8942005</v>
          </cell>
          <cell r="J4509" t="str">
            <v>2.85</v>
          </cell>
        </row>
        <row r="4510">
          <cell r="I4510" t="str">
            <v>8942006</v>
          </cell>
          <cell r="J4510" t="str">
            <v>4.16</v>
          </cell>
        </row>
        <row r="4511">
          <cell r="I4511" t="str">
            <v>8942007</v>
          </cell>
          <cell r="J4511" t="str">
            <v>4.87</v>
          </cell>
        </row>
        <row r="4512">
          <cell r="I4512" t="str">
            <v>8942008</v>
          </cell>
          <cell r="J4512" t="str">
            <v>5.55</v>
          </cell>
        </row>
        <row r="4513">
          <cell r="I4513" t="str">
            <v>8942009</v>
          </cell>
          <cell r="J4513" t="str">
            <v>6.31</v>
          </cell>
        </row>
        <row r="4514">
          <cell r="I4514" t="str">
            <v>8942010</v>
          </cell>
          <cell r="J4514" t="str">
            <v>10.00</v>
          </cell>
        </row>
        <row r="4515">
          <cell r="I4515" t="str">
            <v>8942011</v>
          </cell>
          <cell r="J4515" t="str">
            <v>11.50</v>
          </cell>
        </row>
        <row r="4516">
          <cell r="I4516" t="str">
            <v>8942012</v>
          </cell>
          <cell r="J4516" t="str">
            <v>13.47</v>
          </cell>
        </row>
        <row r="4517">
          <cell r="I4517" t="str">
            <v>8942013</v>
          </cell>
          <cell r="J4517" t="str">
            <v>15.40</v>
          </cell>
        </row>
        <row r="4518">
          <cell r="I4518" t="str">
            <v>8942014</v>
          </cell>
          <cell r="J4518" t="str">
            <v>19.00</v>
          </cell>
        </row>
        <row r="4519">
          <cell r="I4519" t="str">
            <v>8942015</v>
          </cell>
          <cell r="J4519" t="str">
            <v>21.00</v>
          </cell>
        </row>
        <row r="4520">
          <cell r="I4520" t="str">
            <v>8942016</v>
          </cell>
          <cell r="J4520" t="str">
            <v>25.51</v>
          </cell>
        </row>
        <row r="4521">
          <cell r="I4521" t="str">
            <v>8942017</v>
          </cell>
          <cell r="J4521" t="str">
            <v>27.85</v>
          </cell>
        </row>
        <row r="4522">
          <cell r="I4522" t="str">
            <v>8942018</v>
          </cell>
          <cell r="J4522" t="str">
            <v>14.30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Descriptions"/>
      <sheetName val="Goal9"/>
      <sheetName val="2G coverage"/>
    </sheetNames>
    <sheetDataSet>
      <sheetData sheetId="0" refreshError="1"/>
      <sheetData sheetId="1"/>
      <sheetData sheetId="2">
        <row r="2">
          <cell r="I2" t="str">
            <v>12001</v>
          </cell>
          <cell r="J2" t="str">
            <v>56.19</v>
          </cell>
        </row>
        <row r="3">
          <cell r="I3" t="str">
            <v>12002</v>
          </cell>
          <cell r="J3" t="str">
            <v>56.90</v>
          </cell>
        </row>
        <row r="4">
          <cell r="I4" t="str">
            <v>12003</v>
          </cell>
          <cell r="J4" t="str">
            <v>58.31</v>
          </cell>
        </row>
        <row r="5">
          <cell r="I5" t="str">
            <v>12004</v>
          </cell>
          <cell r="J5" t="str">
            <v>60.74</v>
          </cell>
        </row>
        <row r="6">
          <cell r="I6" t="str">
            <v>12005</v>
          </cell>
          <cell r="J6" t="str">
            <v>63.70</v>
          </cell>
        </row>
        <row r="7">
          <cell r="I7" t="str">
            <v>12006</v>
          </cell>
          <cell r="J7" t="str">
            <v>79.49</v>
          </cell>
        </row>
        <row r="8">
          <cell r="I8" t="str">
            <v>12007</v>
          </cell>
          <cell r="J8" t="str">
            <v>82.64</v>
          </cell>
        </row>
        <row r="9">
          <cell r="I9" t="str">
            <v>12008</v>
          </cell>
          <cell r="J9" t="str">
            <v>84.22</v>
          </cell>
        </row>
        <row r="10">
          <cell r="I10" t="str">
            <v>12009</v>
          </cell>
          <cell r="J10" t="str">
            <v>87.32</v>
          </cell>
        </row>
        <row r="11">
          <cell r="I11" t="str">
            <v>12010</v>
          </cell>
          <cell r="J11" t="str">
            <v>87.61</v>
          </cell>
        </row>
        <row r="12">
          <cell r="I12" t="str">
            <v>12011</v>
          </cell>
          <cell r="J12" t="str">
            <v>92.50</v>
          </cell>
        </row>
        <row r="13">
          <cell r="I13" t="str">
            <v>12012</v>
          </cell>
          <cell r="J13" t="str">
            <v>92.95</v>
          </cell>
        </row>
        <row r="14">
          <cell r="I14" t="str">
            <v>12013</v>
          </cell>
          <cell r="J14" t="str">
            <v>95.44</v>
          </cell>
        </row>
        <row r="15">
          <cell r="I15" t="str">
            <v>12014</v>
          </cell>
          <cell r="J15" t="str">
            <v>95.66</v>
          </cell>
        </row>
        <row r="16">
          <cell r="I16" t="str">
            <v>12015</v>
          </cell>
          <cell r="J16" t="str">
            <v>94.8</v>
          </cell>
        </row>
        <row r="17">
          <cell r="I17" t="str">
            <v>12016</v>
          </cell>
          <cell r="J17" t="str">
            <v>95.3</v>
          </cell>
        </row>
        <row r="18">
          <cell r="I18" t="str">
            <v>12017</v>
          </cell>
          <cell r="J18" t="str">
            <v>96.1</v>
          </cell>
        </row>
        <row r="19">
          <cell r="I19" t="str">
            <v>12018</v>
          </cell>
          <cell r="J19" t="str">
            <v>96.3</v>
          </cell>
        </row>
        <row r="20">
          <cell r="I20" t="str">
            <v>12019</v>
          </cell>
          <cell r="J20" t="str">
            <v>96.7</v>
          </cell>
        </row>
        <row r="21">
          <cell r="I21" t="str">
            <v>42007</v>
          </cell>
          <cell r="J21" t="str">
            <v>72.00</v>
          </cell>
        </row>
        <row r="22">
          <cell r="I22" t="str">
            <v>42008</v>
          </cell>
          <cell r="J22" t="str">
            <v>75.00</v>
          </cell>
        </row>
        <row r="23">
          <cell r="I23" t="str">
            <v>42009</v>
          </cell>
          <cell r="J23" t="str">
            <v>80.00</v>
          </cell>
        </row>
        <row r="24">
          <cell r="I24" t="str">
            <v>42010</v>
          </cell>
          <cell r="J24" t="str">
            <v>80.00</v>
          </cell>
        </row>
        <row r="25">
          <cell r="I25" t="str">
            <v>42011</v>
          </cell>
          <cell r="J25" t="str">
            <v>85.00</v>
          </cell>
        </row>
        <row r="26">
          <cell r="I26" t="str">
            <v>42012</v>
          </cell>
          <cell r="J26" t="str">
            <v>88.00</v>
          </cell>
        </row>
        <row r="27">
          <cell r="I27" t="str">
            <v>42013</v>
          </cell>
          <cell r="J27" t="str">
            <v>88.60</v>
          </cell>
        </row>
        <row r="28">
          <cell r="I28" t="str">
            <v>42014</v>
          </cell>
          <cell r="J28" t="str">
            <v>89.00</v>
          </cell>
        </row>
        <row r="29">
          <cell r="I29" t="str">
            <v>42015</v>
          </cell>
          <cell r="J29" t="str">
            <v>89.20</v>
          </cell>
        </row>
        <row r="30">
          <cell r="I30" t="str">
            <v>42016</v>
          </cell>
          <cell r="J30" t="str">
            <v>89.40</v>
          </cell>
        </row>
        <row r="31">
          <cell r="I31" t="str">
            <v>42017</v>
          </cell>
          <cell r="J31" t="str">
            <v>90.00</v>
          </cell>
        </row>
        <row r="32">
          <cell r="I32" t="str">
            <v>42018</v>
          </cell>
          <cell r="J32" t="str">
            <v>90.00</v>
          </cell>
        </row>
        <row r="33">
          <cell r="I33" t="str">
            <v>42019</v>
          </cell>
          <cell r="J33" t="str">
            <v>90.00</v>
          </cell>
        </row>
        <row r="34">
          <cell r="I34" t="str">
            <v>82001</v>
          </cell>
          <cell r="J34" t="str">
            <v>84.00</v>
          </cell>
        </row>
        <row r="35">
          <cell r="I35" t="str">
            <v>82002</v>
          </cell>
          <cell r="J35" t="str">
            <v>90.00</v>
          </cell>
        </row>
        <row r="36">
          <cell r="I36" t="str">
            <v>82003</v>
          </cell>
          <cell r="J36" t="str">
            <v>90.40</v>
          </cell>
        </row>
        <row r="37">
          <cell r="I37" t="str">
            <v>82004</v>
          </cell>
          <cell r="J37" t="str">
            <v>89.00</v>
          </cell>
        </row>
        <row r="38">
          <cell r="I38" t="str">
            <v>82005</v>
          </cell>
          <cell r="J38" t="str">
            <v>91.00</v>
          </cell>
        </row>
        <row r="39">
          <cell r="I39" t="str">
            <v>82006</v>
          </cell>
          <cell r="J39" t="str">
            <v>96.50</v>
          </cell>
        </row>
        <row r="40">
          <cell r="I40" t="str">
            <v>82007</v>
          </cell>
          <cell r="J40" t="str">
            <v>96.50</v>
          </cell>
        </row>
        <row r="41">
          <cell r="I41" t="str">
            <v>82008</v>
          </cell>
          <cell r="J41" t="str">
            <v>99.30</v>
          </cell>
        </row>
        <row r="42">
          <cell r="I42" t="str">
            <v>82010</v>
          </cell>
          <cell r="J42" t="str">
            <v>98.20</v>
          </cell>
        </row>
        <row r="43">
          <cell r="I43" t="str">
            <v>82011</v>
          </cell>
          <cell r="J43" t="str">
            <v>99.00</v>
          </cell>
        </row>
        <row r="44">
          <cell r="I44" t="str">
            <v>82012</v>
          </cell>
          <cell r="J44" t="str">
            <v>99.00</v>
          </cell>
        </row>
        <row r="45">
          <cell r="I45" t="str">
            <v>82013</v>
          </cell>
          <cell r="J45" t="str">
            <v>100.00</v>
          </cell>
        </row>
        <row r="46">
          <cell r="I46" t="str">
            <v>82014</v>
          </cell>
          <cell r="J46" t="str">
            <v>99.80</v>
          </cell>
        </row>
        <row r="47">
          <cell r="I47" t="str">
            <v>82015</v>
          </cell>
          <cell r="J47" t="str">
            <v>100.00</v>
          </cell>
        </row>
        <row r="48">
          <cell r="I48" t="str">
            <v>82016</v>
          </cell>
          <cell r="J48" t="str">
            <v>99.80</v>
          </cell>
        </row>
        <row r="49">
          <cell r="I49" t="str">
            <v>82017</v>
          </cell>
          <cell r="J49" t="str">
            <v>99.86</v>
          </cell>
        </row>
        <row r="50">
          <cell r="I50" t="str">
            <v>82018</v>
          </cell>
          <cell r="J50" t="str">
            <v>99.86</v>
          </cell>
        </row>
        <row r="51">
          <cell r="I51" t="str">
            <v>82019</v>
          </cell>
          <cell r="J51" t="str">
            <v>99.86</v>
          </cell>
        </row>
        <row r="52">
          <cell r="I52" t="str">
            <v>92001</v>
          </cell>
          <cell r="J52" t="str">
            <v>92.38</v>
          </cell>
        </row>
        <row r="53">
          <cell r="I53" t="str">
            <v>92002</v>
          </cell>
          <cell r="J53" t="str">
            <v>91.95</v>
          </cell>
        </row>
        <row r="54">
          <cell r="I54" t="str">
            <v>92003</v>
          </cell>
          <cell r="J54" t="str">
            <v>92.70</v>
          </cell>
        </row>
        <row r="55">
          <cell r="I55" t="str">
            <v>92004</v>
          </cell>
          <cell r="J55" t="str">
            <v>92.80</v>
          </cell>
        </row>
        <row r="56">
          <cell r="I56" t="str">
            <v>92005</v>
          </cell>
          <cell r="J56" t="str">
            <v>95.78</v>
          </cell>
        </row>
        <row r="57">
          <cell r="I57" t="str">
            <v>92006</v>
          </cell>
          <cell r="J57" t="str">
            <v>96.37</v>
          </cell>
        </row>
        <row r="58">
          <cell r="I58" t="str">
            <v>92007</v>
          </cell>
          <cell r="J58" t="str">
            <v>96.80</v>
          </cell>
        </row>
        <row r="59">
          <cell r="I59" t="str">
            <v>92008</v>
          </cell>
          <cell r="J59" t="str">
            <v>96.90</v>
          </cell>
        </row>
        <row r="60">
          <cell r="I60" t="str">
            <v>92009</v>
          </cell>
          <cell r="J60" t="str">
            <v>97.40</v>
          </cell>
        </row>
        <row r="61">
          <cell r="I61" t="str">
            <v>92010</v>
          </cell>
          <cell r="J61" t="str">
            <v>97.42</v>
          </cell>
        </row>
        <row r="62">
          <cell r="I62" t="str">
            <v>92011</v>
          </cell>
          <cell r="J62" t="str">
            <v>97.47</v>
          </cell>
        </row>
        <row r="63">
          <cell r="I63" t="str">
            <v>92015</v>
          </cell>
          <cell r="J63" t="str">
            <v>96.18</v>
          </cell>
        </row>
        <row r="64">
          <cell r="I64" t="str">
            <v>92016</v>
          </cell>
          <cell r="J64" t="str">
            <v>96.58</v>
          </cell>
        </row>
        <row r="65">
          <cell r="I65" t="str">
            <v>92017</v>
          </cell>
          <cell r="J65" t="str">
            <v>96.68</v>
          </cell>
        </row>
        <row r="66">
          <cell r="I66" t="str">
            <v>92018</v>
          </cell>
          <cell r="J66" t="str">
            <v>96.76</v>
          </cell>
        </row>
        <row r="67">
          <cell r="I67" t="str">
            <v>92019</v>
          </cell>
          <cell r="J67" t="str">
            <v>96.79</v>
          </cell>
        </row>
        <row r="68">
          <cell r="I68" t="str">
            <v>112001</v>
          </cell>
          <cell r="J68" t="str">
            <v>9.09</v>
          </cell>
        </row>
        <row r="69">
          <cell r="I69" t="str">
            <v>112002</v>
          </cell>
          <cell r="J69" t="str">
            <v>36.17</v>
          </cell>
        </row>
        <row r="70">
          <cell r="I70" t="str">
            <v>112003</v>
          </cell>
          <cell r="J70" t="str">
            <v>43.44</v>
          </cell>
        </row>
        <row r="71">
          <cell r="I71" t="str">
            <v>112004</v>
          </cell>
          <cell r="J71" t="str">
            <v>50.28</v>
          </cell>
        </row>
        <row r="72">
          <cell r="I72" t="str">
            <v>112005</v>
          </cell>
          <cell r="J72" t="str">
            <v>54.23</v>
          </cell>
        </row>
        <row r="73">
          <cell r="I73" t="str">
            <v>112006</v>
          </cell>
          <cell r="J73" t="str">
            <v>59.92</v>
          </cell>
        </row>
        <row r="74">
          <cell r="I74" t="str">
            <v>112007</v>
          </cell>
          <cell r="J74" t="str">
            <v>60.73</v>
          </cell>
        </row>
        <row r="75">
          <cell r="I75" t="str">
            <v>112008</v>
          </cell>
          <cell r="J75" t="str">
            <v>76.01</v>
          </cell>
        </row>
        <row r="76">
          <cell r="I76" t="str">
            <v>112009</v>
          </cell>
          <cell r="J76" t="str">
            <v>80.69</v>
          </cell>
        </row>
        <row r="77">
          <cell r="I77" t="str">
            <v>112010</v>
          </cell>
          <cell r="J77" t="str">
            <v>80.84</v>
          </cell>
        </row>
        <row r="78">
          <cell r="I78" t="str">
            <v>112011</v>
          </cell>
          <cell r="J78" t="str">
            <v>74.95</v>
          </cell>
        </row>
        <row r="79">
          <cell r="I79" t="str">
            <v>112012</v>
          </cell>
          <cell r="J79" t="str">
            <v>82.85</v>
          </cell>
        </row>
        <row r="80">
          <cell r="I80" t="str">
            <v>112013</v>
          </cell>
          <cell r="J80" t="str">
            <v>89.96</v>
          </cell>
        </row>
        <row r="81">
          <cell r="I81" t="str">
            <v>112014</v>
          </cell>
          <cell r="J81" t="str">
            <v>95.13</v>
          </cell>
        </row>
        <row r="82">
          <cell r="I82" t="str">
            <v>112015</v>
          </cell>
          <cell r="J82" t="str">
            <v>91.96</v>
          </cell>
        </row>
        <row r="83">
          <cell r="I83" t="str">
            <v>112016</v>
          </cell>
          <cell r="J83" t="str">
            <v>92.81</v>
          </cell>
        </row>
        <row r="84">
          <cell r="I84" t="str">
            <v>112017</v>
          </cell>
          <cell r="J84" t="str">
            <v>93.04</v>
          </cell>
        </row>
        <row r="85">
          <cell r="I85" t="str">
            <v>112018</v>
          </cell>
          <cell r="J85" t="str">
            <v>94.00</v>
          </cell>
        </row>
        <row r="86">
          <cell r="I86" t="str">
            <v>112019</v>
          </cell>
          <cell r="J86" t="str">
            <v>92.12</v>
          </cell>
        </row>
        <row r="87">
          <cell r="I87" t="str">
            <v>122000</v>
          </cell>
          <cell r="J87" t="str">
            <v>40.00</v>
          </cell>
        </row>
        <row r="88">
          <cell r="I88" t="str">
            <v>122001</v>
          </cell>
          <cell r="J88" t="str">
            <v>40.00</v>
          </cell>
        </row>
        <row r="89">
          <cell r="I89" t="str">
            <v>122002</v>
          </cell>
          <cell r="J89" t="str">
            <v>40.00</v>
          </cell>
        </row>
        <row r="90">
          <cell r="I90" t="str">
            <v>122003</v>
          </cell>
          <cell r="J90" t="str">
            <v>40.00</v>
          </cell>
        </row>
        <row r="91">
          <cell r="I91" t="str">
            <v>122004</v>
          </cell>
          <cell r="J91" t="str">
            <v>40.00</v>
          </cell>
        </row>
        <row r="92">
          <cell r="I92" t="str">
            <v>122005</v>
          </cell>
          <cell r="J92" t="str">
            <v>41.52</v>
          </cell>
        </row>
        <row r="93">
          <cell r="I93" t="str">
            <v>122006</v>
          </cell>
          <cell r="J93" t="str">
            <v>63.60</v>
          </cell>
        </row>
        <row r="94">
          <cell r="I94" t="str">
            <v>122007</v>
          </cell>
          <cell r="J94" t="str">
            <v>81.50</v>
          </cell>
        </row>
        <row r="95">
          <cell r="I95" t="str">
            <v>122013</v>
          </cell>
          <cell r="J95" t="str">
            <v>98.00</v>
          </cell>
        </row>
        <row r="96">
          <cell r="I96" t="str">
            <v>122014</v>
          </cell>
          <cell r="J96" t="str">
            <v>98.00</v>
          </cell>
        </row>
        <row r="97">
          <cell r="I97" t="str">
            <v>122015</v>
          </cell>
          <cell r="J97" t="str">
            <v>99.19</v>
          </cell>
        </row>
        <row r="98">
          <cell r="I98" t="str">
            <v>122016</v>
          </cell>
          <cell r="J98" t="str">
            <v>98.00</v>
          </cell>
        </row>
        <row r="99">
          <cell r="I99" t="str">
            <v>122017</v>
          </cell>
          <cell r="J99" t="str">
            <v>98.00</v>
          </cell>
        </row>
        <row r="100">
          <cell r="I100" t="str">
            <v>122018</v>
          </cell>
          <cell r="J100" t="str">
            <v>98.04</v>
          </cell>
        </row>
        <row r="101">
          <cell r="I101" t="str">
            <v>122019</v>
          </cell>
          <cell r="J101" t="str">
            <v>98.04</v>
          </cell>
        </row>
        <row r="102">
          <cell r="I102" t="str">
            <v>142001</v>
          </cell>
          <cell r="J102" t="str">
            <v>20.43</v>
          </cell>
        </row>
        <row r="103">
          <cell r="I103" t="str">
            <v>142002</v>
          </cell>
          <cell r="J103" t="str">
            <v>28.20</v>
          </cell>
        </row>
        <row r="104">
          <cell r="I104" t="str">
            <v>142003</v>
          </cell>
          <cell r="J104" t="str">
            <v>34.07</v>
          </cell>
        </row>
        <row r="105">
          <cell r="I105" t="str">
            <v>142004</v>
          </cell>
          <cell r="J105" t="str">
            <v>36.21</v>
          </cell>
        </row>
        <row r="106">
          <cell r="I106" t="str">
            <v>142005</v>
          </cell>
          <cell r="J106" t="str">
            <v>42.23</v>
          </cell>
        </row>
        <row r="107">
          <cell r="I107" t="str">
            <v>142006</v>
          </cell>
          <cell r="J107" t="str">
            <v>47.10</v>
          </cell>
        </row>
        <row r="108">
          <cell r="I108" t="str">
            <v>142007</v>
          </cell>
          <cell r="J108" t="str">
            <v>52.35</v>
          </cell>
        </row>
        <row r="109">
          <cell r="I109" t="str">
            <v>142008</v>
          </cell>
          <cell r="J109" t="str">
            <v>58.49</v>
          </cell>
        </row>
        <row r="110">
          <cell r="I110" t="str">
            <v>142009</v>
          </cell>
          <cell r="J110" t="str">
            <v>59.86</v>
          </cell>
        </row>
        <row r="111">
          <cell r="I111" t="str">
            <v>142010</v>
          </cell>
          <cell r="J111" t="str">
            <v>61.63</v>
          </cell>
        </row>
        <row r="112">
          <cell r="I112" t="str">
            <v>142011</v>
          </cell>
          <cell r="J112" t="str">
            <v>86.86</v>
          </cell>
        </row>
        <row r="113">
          <cell r="I113" t="str">
            <v>142012</v>
          </cell>
          <cell r="J113" t="str">
            <v>84.97</v>
          </cell>
        </row>
        <row r="114">
          <cell r="I114" t="str">
            <v>142013</v>
          </cell>
          <cell r="J114" t="str">
            <v>84.40</v>
          </cell>
        </row>
        <row r="115">
          <cell r="I115" t="str">
            <v>142014</v>
          </cell>
          <cell r="J115" t="str">
            <v>88.36</v>
          </cell>
        </row>
        <row r="116">
          <cell r="I116" t="str">
            <v>142015</v>
          </cell>
          <cell r="J116" t="str">
            <v>87.02</v>
          </cell>
        </row>
        <row r="117">
          <cell r="I117" t="str">
            <v>142016</v>
          </cell>
          <cell r="J117" t="str">
            <v>88.00</v>
          </cell>
        </row>
        <row r="118">
          <cell r="I118" t="str">
            <v>142017</v>
          </cell>
          <cell r="J118" t="str">
            <v>88.58</v>
          </cell>
        </row>
        <row r="119">
          <cell r="I119" t="str">
            <v>142018</v>
          </cell>
          <cell r="J119" t="str">
            <v>89.12</v>
          </cell>
        </row>
        <row r="120">
          <cell r="I120" t="str">
            <v>142019</v>
          </cell>
          <cell r="J120" t="str">
            <v>89.76</v>
          </cell>
        </row>
        <row r="121">
          <cell r="I121" t="str">
            <v>152002</v>
          </cell>
          <cell r="J121" t="str">
            <v>50.15</v>
          </cell>
        </row>
        <row r="122">
          <cell r="I122" t="str">
            <v>152003</v>
          </cell>
          <cell r="J122" t="str">
            <v>55.79</v>
          </cell>
        </row>
        <row r="123">
          <cell r="I123" t="str">
            <v>152004</v>
          </cell>
          <cell r="J123" t="str">
            <v>57.93</v>
          </cell>
        </row>
        <row r="124">
          <cell r="I124" t="str">
            <v>152005</v>
          </cell>
          <cell r="J124" t="str">
            <v>71.84</v>
          </cell>
        </row>
        <row r="125">
          <cell r="I125" t="str">
            <v>152006</v>
          </cell>
          <cell r="J125" t="str">
            <v>76.05</v>
          </cell>
        </row>
        <row r="126">
          <cell r="I126" t="str">
            <v>152007</v>
          </cell>
          <cell r="J126" t="str">
            <v>87.14</v>
          </cell>
        </row>
        <row r="127">
          <cell r="I127" t="str">
            <v>152008</v>
          </cell>
          <cell r="J127" t="str">
            <v>88.36</v>
          </cell>
        </row>
        <row r="128">
          <cell r="I128" t="str">
            <v>152009</v>
          </cell>
          <cell r="J128" t="str">
            <v>89.16</v>
          </cell>
        </row>
        <row r="129">
          <cell r="I129" t="str">
            <v>152010</v>
          </cell>
          <cell r="J129" t="str">
            <v>93.94</v>
          </cell>
        </row>
        <row r="130">
          <cell r="I130" t="str">
            <v>152011</v>
          </cell>
          <cell r="J130" t="str">
            <v>94.19</v>
          </cell>
        </row>
        <row r="131">
          <cell r="I131" t="str">
            <v>152012</v>
          </cell>
          <cell r="J131" t="str">
            <v>97.12</v>
          </cell>
        </row>
        <row r="132">
          <cell r="I132" t="str">
            <v>152013</v>
          </cell>
          <cell r="J132" t="str">
            <v>97.39</v>
          </cell>
        </row>
        <row r="133">
          <cell r="I133" t="str">
            <v>152014</v>
          </cell>
          <cell r="J133" t="str">
            <v>97.44</v>
          </cell>
        </row>
        <row r="134">
          <cell r="I134" t="str">
            <v>152015</v>
          </cell>
          <cell r="J134" t="str">
            <v>96.32</v>
          </cell>
        </row>
        <row r="135">
          <cell r="I135" t="str">
            <v>152016</v>
          </cell>
          <cell r="J135" t="str">
            <v>97.02</v>
          </cell>
        </row>
        <row r="136">
          <cell r="I136" t="str">
            <v>152017</v>
          </cell>
          <cell r="J136" t="str">
            <v>97.02</v>
          </cell>
        </row>
        <row r="137">
          <cell r="I137" t="str">
            <v>152018</v>
          </cell>
          <cell r="J137" t="str">
            <v>97.10</v>
          </cell>
        </row>
        <row r="138">
          <cell r="I138" t="str">
            <v>152019</v>
          </cell>
          <cell r="J138" t="str">
            <v>97.27</v>
          </cell>
        </row>
        <row r="139">
          <cell r="I139" t="str">
            <v>172001</v>
          </cell>
          <cell r="J139" t="str">
            <v>28.43</v>
          </cell>
        </row>
        <row r="140">
          <cell r="I140" t="str">
            <v>172002</v>
          </cell>
          <cell r="J140" t="str">
            <v>27.90</v>
          </cell>
        </row>
        <row r="141">
          <cell r="I141" t="str">
            <v>172003</v>
          </cell>
          <cell r="J141" t="str">
            <v>29.48</v>
          </cell>
        </row>
        <row r="142">
          <cell r="I142" t="str">
            <v>172004</v>
          </cell>
          <cell r="J142" t="str">
            <v>37.74</v>
          </cell>
        </row>
        <row r="143">
          <cell r="I143" t="str">
            <v>172005</v>
          </cell>
          <cell r="J143" t="str">
            <v>46.51</v>
          </cell>
        </row>
        <row r="144">
          <cell r="I144" t="str">
            <v>172006</v>
          </cell>
          <cell r="J144" t="str">
            <v>46.66</v>
          </cell>
        </row>
        <row r="145">
          <cell r="I145" t="str">
            <v>172007</v>
          </cell>
          <cell r="J145" t="str">
            <v>46.74</v>
          </cell>
        </row>
        <row r="146">
          <cell r="I146" t="str">
            <v>172008</v>
          </cell>
          <cell r="J146" t="str">
            <v>46.86</v>
          </cell>
        </row>
        <row r="147">
          <cell r="I147" t="str">
            <v>172009</v>
          </cell>
          <cell r="J147" t="str">
            <v>47.79</v>
          </cell>
        </row>
        <row r="148">
          <cell r="I148" t="str">
            <v>172010</v>
          </cell>
          <cell r="J148" t="str">
            <v>49.18</v>
          </cell>
        </row>
        <row r="149">
          <cell r="I149" t="str">
            <v>172011</v>
          </cell>
          <cell r="J149" t="str">
            <v>50.40</v>
          </cell>
        </row>
        <row r="150">
          <cell r="I150" t="str">
            <v>172012</v>
          </cell>
          <cell r="J150" t="str">
            <v>57.64</v>
          </cell>
        </row>
        <row r="151">
          <cell r="I151" t="str">
            <v>172013</v>
          </cell>
          <cell r="J151" t="str">
            <v>64.74</v>
          </cell>
        </row>
        <row r="152">
          <cell r="I152" t="str">
            <v>172014</v>
          </cell>
          <cell r="J152" t="str">
            <v>67.79</v>
          </cell>
        </row>
        <row r="153">
          <cell r="I153" t="str">
            <v>172015</v>
          </cell>
          <cell r="J153" t="str">
            <v>68.80</v>
          </cell>
        </row>
        <row r="154">
          <cell r="I154" t="str">
            <v>172016</v>
          </cell>
          <cell r="J154" t="str">
            <v>67.31</v>
          </cell>
        </row>
        <row r="155">
          <cell r="I155" t="str">
            <v>172017</v>
          </cell>
          <cell r="J155" t="str">
            <v>67.63</v>
          </cell>
        </row>
        <row r="156">
          <cell r="I156" t="str">
            <v>172018</v>
          </cell>
          <cell r="J156" t="str">
            <v>70.20</v>
          </cell>
        </row>
        <row r="157">
          <cell r="I157" t="str">
            <v>172019</v>
          </cell>
          <cell r="J157" t="str">
            <v>71.21</v>
          </cell>
        </row>
        <row r="158">
          <cell r="I158" t="str">
            <v>182001</v>
          </cell>
          <cell r="J158" t="str">
            <v>91.99</v>
          </cell>
        </row>
        <row r="159">
          <cell r="I159" t="str">
            <v>182002</v>
          </cell>
          <cell r="J159" t="str">
            <v>91.91</v>
          </cell>
        </row>
        <row r="160">
          <cell r="I160" t="str">
            <v>182003</v>
          </cell>
          <cell r="J160" t="str">
            <v>92.76</v>
          </cell>
        </row>
        <row r="161">
          <cell r="I161" t="str">
            <v>182004</v>
          </cell>
          <cell r="J161" t="str">
            <v>92.91</v>
          </cell>
        </row>
        <row r="162">
          <cell r="I162" t="str">
            <v>182005</v>
          </cell>
          <cell r="J162" t="str">
            <v>93.15</v>
          </cell>
        </row>
        <row r="163">
          <cell r="I163" t="str">
            <v>182006</v>
          </cell>
          <cell r="J163" t="str">
            <v>95.30</v>
          </cell>
        </row>
        <row r="164">
          <cell r="I164" t="str">
            <v>182007</v>
          </cell>
          <cell r="J164" t="str">
            <v>97.86</v>
          </cell>
        </row>
        <row r="165">
          <cell r="I165" t="str">
            <v>182008</v>
          </cell>
          <cell r="J165" t="str">
            <v>97.90</v>
          </cell>
        </row>
        <row r="166">
          <cell r="I166" t="str">
            <v>182009</v>
          </cell>
          <cell r="J166" t="str">
            <v>97.27</v>
          </cell>
        </row>
        <row r="167">
          <cell r="I167" t="str">
            <v>182010</v>
          </cell>
          <cell r="J167" t="str">
            <v>97.81</v>
          </cell>
        </row>
        <row r="168">
          <cell r="I168" t="str">
            <v>182011</v>
          </cell>
          <cell r="J168" t="str">
            <v>98.74</v>
          </cell>
        </row>
        <row r="169">
          <cell r="I169" t="str">
            <v>182012</v>
          </cell>
          <cell r="J169" t="str">
            <v>98.99</v>
          </cell>
        </row>
        <row r="170">
          <cell r="I170" t="str">
            <v>182013</v>
          </cell>
          <cell r="J170" t="str">
            <v>99.00</v>
          </cell>
        </row>
        <row r="171">
          <cell r="I171" t="str">
            <v>182014</v>
          </cell>
          <cell r="J171" t="str">
            <v>99.55</v>
          </cell>
        </row>
        <row r="172">
          <cell r="I172" t="str">
            <v>182015</v>
          </cell>
          <cell r="J172" t="str">
            <v>98.36</v>
          </cell>
        </row>
        <row r="173">
          <cell r="I173" t="str">
            <v>182016</v>
          </cell>
          <cell r="J173" t="str">
            <v>98.13</v>
          </cell>
        </row>
        <row r="174">
          <cell r="I174" t="str">
            <v>182017</v>
          </cell>
          <cell r="J174" t="str">
            <v>99.03</v>
          </cell>
        </row>
        <row r="175">
          <cell r="I175" t="str">
            <v>182018</v>
          </cell>
          <cell r="J175" t="str">
            <v>99.04</v>
          </cell>
        </row>
        <row r="176">
          <cell r="I176" t="str">
            <v>182019</v>
          </cell>
          <cell r="J176" t="str">
            <v>99.05</v>
          </cell>
        </row>
        <row r="177">
          <cell r="I177" t="str">
            <v>202001</v>
          </cell>
          <cell r="J177" t="str">
            <v>91.00</v>
          </cell>
        </row>
        <row r="178">
          <cell r="I178" t="str">
            <v>202005</v>
          </cell>
          <cell r="J178" t="str">
            <v>91.30</v>
          </cell>
        </row>
        <row r="179">
          <cell r="I179" t="str">
            <v>202006</v>
          </cell>
          <cell r="J179" t="str">
            <v>91.30</v>
          </cell>
        </row>
        <row r="180">
          <cell r="I180" t="str">
            <v>202007</v>
          </cell>
          <cell r="J180" t="str">
            <v>99.00</v>
          </cell>
        </row>
        <row r="181">
          <cell r="I181" t="str">
            <v>202008</v>
          </cell>
          <cell r="J181" t="str">
            <v>99.00</v>
          </cell>
        </row>
        <row r="182">
          <cell r="I182" t="str">
            <v>202009</v>
          </cell>
          <cell r="J182" t="str">
            <v>99.10</v>
          </cell>
        </row>
        <row r="183">
          <cell r="I183" t="str">
            <v>202010</v>
          </cell>
          <cell r="J183" t="str">
            <v>99.10</v>
          </cell>
        </row>
        <row r="184">
          <cell r="I184" t="str">
            <v>202011</v>
          </cell>
          <cell r="J184" t="str">
            <v>99.10</v>
          </cell>
        </row>
        <row r="185">
          <cell r="I185" t="str">
            <v>202012</v>
          </cell>
          <cell r="J185" t="str">
            <v>99.10</v>
          </cell>
        </row>
        <row r="186">
          <cell r="I186" t="str">
            <v>202013</v>
          </cell>
          <cell r="J186" t="str">
            <v>99.10</v>
          </cell>
        </row>
        <row r="187">
          <cell r="I187" t="str">
            <v>202014</v>
          </cell>
          <cell r="J187" t="str">
            <v>99.10</v>
          </cell>
        </row>
        <row r="188">
          <cell r="I188" t="str">
            <v>202015</v>
          </cell>
          <cell r="J188" t="str">
            <v>99.50</v>
          </cell>
        </row>
        <row r="189">
          <cell r="I189" t="str">
            <v>202016</v>
          </cell>
          <cell r="J189" t="str">
            <v>99.50</v>
          </cell>
        </row>
        <row r="190">
          <cell r="I190" t="str">
            <v>202017</v>
          </cell>
          <cell r="J190" t="str">
            <v>99.50</v>
          </cell>
        </row>
        <row r="191">
          <cell r="I191" t="str">
            <v>202018</v>
          </cell>
          <cell r="J191" t="str">
            <v>99.50</v>
          </cell>
        </row>
        <row r="192">
          <cell r="I192" t="str">
            <v>202019</v>
          </cell>
          <cell r="J192" t="str">
            <v>99.50</v>
          </cell>
        </row>
        <row r="193">
          <cell r="I193" t="str">
            <v>212001</v>
          </cell>
          <cell r="J193" t="str">
            <v>98.26</v>
          </cell>
        </row>
        <row r="194">
          <cell r="I194" t="str">
            <v>212002</v>
          </cell>
          <cell r="J194" t="str">
            <v>98.30</v>
          </cell>
        </row>
        <row r="195">
          <cell r="I195" t="str">
            <v>212003</v>
          </cell>
          <cell r="J195" t="str">
            <v>98.31</v>
          </cell>
        </row>
        <row r="196">
          <cell r="I196" t="str">
            <v>212004</v>
          </cell>
          <cell r="J196" t="str">
            <v>98.60</v>
          </cell>
        </row>
        <row r="197">
          <cell r="I197" t="str">
            <v>212005</v>
          </cell>
          <cell r="J197" t="str">
            <v>98.83</v>
          </cell>
        </row>
        <row r="198">
          <cell r="I198" t="str">
            <v>212006</v>
          </cell>
          <cell r="J198" t="str">
            <v>99.59</v>
          </cell>
        </row>
        <row r="199">
          <cell r="I199" t="str">
            <v>212007</v>
          </cell>
          <cell r="J199" t="str">
            <v>99.48</v>
          </cell>
        </row>
        <row r="200">
          <cell r="I200" t="str">
            <v>212008</v>
          </cell>
          <cell r="J200" t="str">
            <v>99.48</v>
          </cell>
        </row>
        <row r="201">
          <cell r="I201" t="str">
            <v>212009</v>
          </cell>
          <cell r="J201" t="str">
            <v>99.57</v>
          </cell>
        </row>
        <row r="202">
          <cell r="I202" t="str">
            <v>212010</v>
          </cell>
          <cell r="J202" t="str">
            <v>99.72</v>
          </cell>
        </row>
        <row r="203">
          <cell r="I203" t="str">
            <v>212011</v>
          </cell>
          <cell r="J203" t="str">
            <v>99.72</v>
          </cell>
        </row>
        <row r="204">
          <cell r="I204" t="str">
            <v>212012</v>
          </cell>
          <cell r="J204" t="str">
            <v>99.81</v>
          </cell>
        </row>
        <row r="205">
          <cell r="I205" t="str">
            <v>212013</v>
          </cell>
          <cell r="J205" t="str">
            <v>99.81</v>
          </cell>
        </row>
        <row r="206">
          <cell r="I206" t="str">
            <v>212014</v>
          </cell>
          <cell r="J206" t="str">
            <v>99.81</v>
          </cell>
        </row>
        <row r="207">
          <cell r="I207" t="str">
            <v>212015</v>
          </cell>
          <cell r="J207" t="str">
            <v>99.84</v>
          </cell>
        </row>
        <row r="208">
          <cell r="I208" t="str">
            <v>212016</v>
          </cell>
          <cell r="J208" t="str">
            <v>99.85</v>
          </cell>
        </row>
        <row r="209">
          <cell r="I209" t="str">
            <v>212017</v>
          </cell>
          <cell r="J209" t="str">
            <v>99.85</v>
          </cell>
        </row>
        <row r="210">
          <cell r="I210" t="str">
            <v>212018</v>
          </cell>
          <cell r="J210" t="str">
            <v>99.86</v>
          </cell>
        </row>
        <row r="211">
          <cell r="I211" t="str">
            <v>212019</v>
          </cell>
          <cell r="J211" t="str">
            <v>99.88</v>
          </cell>
        </row>
        <row r="212">
          <cell r="I212" t="str">
            <v>242006</v>
          </cell>
          <cell r="J212" t="str">
            <v>40.00</v>
          </cell>
        </row>
        <row r="213">
          <cell r="I213" t="str">
            <v>242013</v>
          </cell>
          <cell r="J213" t="str">
            <v>90.00</v>
          </cell>
        </row>
        <row r="214">
          <cell r="I214" t="str">
            <v>242014</v>
          </cell>
          <cell r="J214" t="str">
            <v>92.00</v>
          </cell>
        </row>
        <row r="215">
          <cell r="I215" t="str">
            <v>242015</v>
          </cell>
          <cell r="J215" t="str">
            <v>99.00</v>
          </cell>
        </row>
        <row r="216">
          <cell r="I216" t="str">
            <v>242016</v>
          </cell>
          <cell r="J216" t="str">
            <v>90.00</v>
          </cell>
        </row>
        <row r="217">
          <cell r="I217" t="str">
            <v>242017</v>
          </cell>
          <cell r="J217" t="str">
            <v>90.00</v>
          </cell>
        </row>
        <row r="218">
          <cell r="I218" t="str">
            <v>242018</v>
          </cell>
          <cell r="J218" t="str">
            <v>90.00</v>
          </cell>
        </row>
        <row r="219">
          <cell r="I219" t="str">
            <v>242019</v>
          </cell>
          <cell r="J219" t="str">
            <v>90.00</v>
          </cell>
        </row>
        <row r="220">
          <cell r="I220" t="str">
            <v>282002</v>
          </cell>
          <cell r="J220" t="str">
            <v>85.00</v>
          </cell>
        </row>
        <row r="221">
          <cell r="I221" t="str">
            <v>282004</v>
          </cell>
          <cell r="J221" t="str">
            <v>100.00</v>
          </cell>
        </row>
        <row r="222">
          <cell r="I222" t="str">
            <v>282005</v>
          </cell>
          <cell r="J222" t="str">
            <v>100.00</v>
          </cell>
        </row>
        <row r="223">
          <cell r="I223" t="str">
            <v>282006</v>
          </cell>
          <cell r="J223" t="str">
            <v>100.00</v>
          </cell>
        </row>
        <row r="224">
          <cell r="I224" t="str">
            <v>282007</v>
          </cell>
          <cell r="J224" t="str">
            <v>100.00</v>
          </cell>
        </row>
        <row r="225">
          <cell r="I225" t="str">
            <v>282008</v>
          </cell>
          <cell r="J225" t="str">
            <v>100.00</v>
          </cell>
        </row>
        <row r="226">
          <cell r="I226" t="str">
            <v>282009</v>
          </cell>
          <cell r="J226" t="str">
            <v>100.00</v>
          </cell>
        </row>
        <row r="227">
          <cell r="I227" t="str">
            <v>282010</v>
          </cell>
          <cell r="J227" t="str">
            <v>100.00</v>
          </cell>
        </row>
        <row r="228">
          <cell r="I228" t="str">
            <v>282011</v>
          </cell>
          <cell r="J228" t="str">
            <v>100.00</v>
          </cell>
        </row>
        <row r="229">
          <cell r="I229" t="str">
            <v>282012</v>
          </cell>
          <cell r="J229" t="str">
            <v>100.00</v>
          </cell>
        </row>
        <row r="230">
          <cell r="I230" t="str">
            <v>282013</v>
          </cell>
          <cell r="J230" t="str">
            <v>100.00</v>
          </cell>
        </row>
        <row r="231">
          <cell r="I231" t="str">
            <v>282014</v>
          </cell>
          <cell r="J231" t="str">
            <v>99.00</v>
          </cell>
        </row>
        <row r="232">
          <cell r="I232" t="str">
            <v>282015</v>
          </cell>
          <cell r="J232" t="str">
            <v>99.00</v>
          </cell>
        </row>
        <row r="233">
          <cell r="I233" t="str">
            <v>282016</v>
          </cell>
          <cell r="J233" t="str">
            <v>99.00</v>
          </cell>
        </row>
        <row r="234">
          <cell r="I234" t="str">
            <v>282017</v>
          </cell>
          <cell r="J234" t="str">
            <v>99.00</v>
          </cell>
        </row>
        <row r="235">
          <cell r="I235" t="str">
            <v>292001</v>
          </cell>
          <cell r="J235" t="str">
            <v>57.44</v>
          </cell>
        </row>
        <row r="236">
          <cell r="I236" t="str">
            <v>292002</v>
          </cell>
          <cell r="J236" t="str">
            <v>61.12</v>
          </cell>
        </row>
        <row r="237">
          <cell r="I237" t="str">
            <v>292003</v>
          </cell>
          <cell r="J237" t="str">
            <v>60.48</v>
          </cell>
        </row>
        <row r="238">
          <cell r="I238" t="str">
            <v>292004</v>
          </cell>
          <cell r="J238" t="str">
            <v>70.65</v>
          </cell>
        </row>
        <row r="239">
          <cell r="I239" t="str">
            <v>292005</v>
          </cell>
          <cell r="J239" t="str">
            <v>78.17</v>
          </cell>
        </row>
        <row r="240">
          <cell r="I240" t="str">
            <v>292006</v>
          </cell>
          <cell r="J240" t="str">
            <v>76.59</v>
          </cell>
        </row>
        <row r="241">
          <cell r="I241" t="str">
            <v>292007</v>
          </cell>
          <cell r="J241" t="str">
            <v>80.07</v>
          </cell>
        </row>
        <row r="242">
          <cell r="I242" t="str">
            <v>292008</v>
          </cell>
          <cell r="J242" t="str">
            <v>79.83</v>
          </cell>
        </row>
        <row r="243">
          <cell r="I243" t="str">
            <v>292009</v>
          </cell>
          <cell r="J243" t="str">
            <v>83.88</v>
          </cell>
        </row>
        <row r="244">
          <cell r="I244" t="str">
            <v>292016</v>
          </cell>
          <cell r="J244" t="str">
            <v>84.10</v>
          </cell>
        </row>
        <row r="245">
          <cell r="I245" t="str">
            <v>292017</v>
          </cell>
          <cell r="J245" t="str">
            <v>85.33</v>
          </cell>
        </row>
        <row r="246">
          <cell r="I246" t="str">
            <v>292018</v>
          </cell>
          <cell r="J246" t="str">
            <v>85.57</v>
          </cell>
        </row>
        <row r="247">
          <cell r="I247" t="str">
            <v>292019</v>
          </cell>
          <cell r="J247" t="str">
            <v>85.79</v>
          </cell>
        </row>
        <row r="248">
          <cell r="I248" t="str">
            <v>302001</v>
          </cell>
          <cell r="J248" t="str">
            <v>55.80</v>
          </cell>
        </row>
        <row r="249">
          <cell r="I249" t="str">
            <v>302002</v>
          </cell>
          <cell r="J249" t="str">
            <v>55.81</v>
          </cell>
        </row>
        <row r="250">
          <cell r="I250" t="str">
            <v>302003</v>
          </cell>
          <cell r="J250" t="str">
            <v>55.82</v>
          </cell>
        </row>
        <row r="251">
          <cell r="I251" t="str">
            <v>302004</v>
          </cell>
          <cell r="J251" t="str">
            <v>55.76</v>
          </cell>
        </row>
        <row r="252">
          <cell r="I252" t="str">
            <v>302006</v>
          </cell>
          <cell r="J252" t="str">
            <v>93.57</v>
          </cell>
        </row>
        <row r="253">
          <cell r="I253" t="str">
            <v>302007</v>
          </cell>
          <cell r="J253" t="str">
            <v>95.65</v>
          </cell>
        </row>
        <row r="254">
          <cell r="I254" t="str">
            <v>302008</v>
          </cell>
          <cell r="J254" t="str">
            <v>97.10</v>
          </cell>
        </row>
        <row r="255">
          <cell r="I255" t="str">
            <v>302009</v>
          </cell>
          <cell r="J255" t="str">
            <v>97.98</v>
          </cell>
        </row>
        <row r="256">
          <cell r="I256" t="str">
            <v>302010</v>
          </cell>
          <cell r="J256" t="str">
            <v>98.00</v>
          </cell>
        </row>
        <row r="257">
          <cell r="I257" t="str">
            <v>302011</v>
          </cell>
          <cell r="J257" t="str">
            <v>98.01</v>
          </cell>
        </row>
        <row r="258">
          <cell r="I258" t="str">
            <v>302012</v>
          </cell>
          <cell r="J258" t="str">
            <v>99.51</v>
          </cell>
        </row>
        <row r="259">
          <cell r="I259" t="str">
            <v>302013</v>
          </cell>
          <cell r="J259" t="str">
            <v>99.51</v>
          </cell>
        </row>
        <row r="260">
          <cell r="I260" t="str">
            <v>302014</v>
          </cell>
          <cell r="J260" t="str">
            <v>99.54</v>
          </cell>
        </row>
        <row r="261">
          <cell r="I261" t="str">
            <v>302015</v>
          </cell>
          <cell r="J261" t="str">
            <v>99.48</v>
          </cell>
        </row>
        <row r="262">
          <cell r="I262" t="str">
            <v>302016</v>
          </cell>
          <cell r="J262" t="str">
            <v>99.48</v>
          </cell>
        </row>
        <row r="263">
          <cell r="I263" t="str">
            <v>302017</v>
          </cell>
          <cell r="J263" t="str">
            <v>99.48</v>
          </cell>
        </row>
        <row r="264">
          <cell r="I264" t="str">
            <v>302018</v>
          </cell>
          <cell r="J264" t="str">
            <v>99.83</v>
          </cell>
        </row>
        <row r="265">
          <cell r="I265" t="str">
            <v>302019</v>
          </cell>
          <cell r="J265" t="str">
            <v>99.89</v>
          </cell>
        </row>
        <row r="266">
          <cell r="I266" t="str">
            <v>312000</v>
          </cell>
          <cell r="J266" t="str">
            <v>93.50</v>
          </cell>
        </row>
        <row r="267">
          <cell r="I267" t="str">
            <v>312001</v>
          </cell>
          <cell r="J267" t="str">
            <v>94.00</v>
          </cell>
        </row>
        <row r="268">
          <cell r="I268" t="str">
            <v>312002</v>
          </cell>
          <cell r="J268" t="str">
            <v>95.00</v>
          </cell>
        </row>
        <row r="269">
          <cell r="I269" t="str">
            <v>312003</v>
          </cell>
          <cell r="J269" t="str">
            <v>95.00</v>
          </cell>
        </row>
        <row r="270">
          <cell r="I270" t="str">
            <v>312004</v>
          </cell>
          <cell r="J270" t="str">
            <v>97.00</v>
          </cell>
        </row>
        <row r="271">
          <cell r="I271" t="str">
            <v>312005</v>
          </cell>
          <cell r="J271" t="str">
            <v>99.00</v>
          </cell>
        </row>
        <row r="272">
          <cell r="I272" t="str">
            <v>312006</v>
          </cell>
          <cell r="J272" t="str">
            <v>95.00</v>
          </cell>
        </row>
        <row r="273">
          <cell r="I273" t="str">
            <v>312007</v>
          </cell>
          <cell r="J273" t="str">
            <v>99.00</v>
          </cell>
        </row>
        <row r="274">
          <cell r="I274" t="str">
            <v>312008</v>
          </cell>
          <cell r="J274" t="str">
            <v>99.00</v>
          </cell>
        </row>
        <row r="275">
          <cell r="I275" t="str">
            <v>312009</v>
          </cell>
          <cell r="J275" t="str">
            <v>99.60</v>
          </cell>
        </row>
        <row r="276">
          <cell r="I276" t="str">
            <v>312010</v>
          </cell>
          <cell r="J276" t="str">
            <v>100.00</v>
          </cell>
        </row>
        <row r="277">
          <cell r="I277" t="str">
            <v>312011</v>
          </cell>
          <cell r="J277" t="str">
            <v>100.00</v>
          </cell>
        </row>
        <row r="278">
          <cell r="I278" t="str">
            <v>312012</v>
          </cell>
          <cell r="J278" t="str">
            <v>100.00</v>
          </cell>
        </row>
        <row r="279">
          <cell r="I279" t="str">
            <v>312013</v>
          </cell>
          <cell r="J279" t="str">
            <v>100.00</v>
          </cell>
        </row>
        <row r="280">
          <cell r="I280" t="str">
            <v>312014</v>
          </cell>
          <cell r="J280" t="str">
            <v>100.00</v>
          </cell>
        </row>
        <row r="281">
          <cell r="I281" t="str">
            <v>312015</v>
          </cell>
          <cell r="J281" t="str">
            <v>100.00</v>
          </cell>
        </row>
        <row r="282">
          <cell r="I282" t="str">
            <v>312016</v>
          </cell>
          <cell r="J282" t="str">
            <v>100.00</v>
          </cell>
        </row>
        <row r="283">
          <cell r="I283" t="str">
            <v>312017</v>
          </cell>
          <cell r="J283" t="str">
            <v>100.00</v>
          </cell>
        </row>
        <row r="284">
          <cell r="I284" t="str">
            <v>312018</v>
          </cell>
          <cell r="J284" t="str">
            <v>100.00</v>
          </cell>
        </row>
        <row r="285">
          <cell r="I285" t="str">
            <v>312019</v>
          </cell>
          <cell r="J285" t="str">
            <v>100.00</v>
          </cell>
        </row>
        <row r="286">
          <cell r="I286" t="str">
            <v>322001</v>
          </cell>
          <cell r="J286" t="str">
            <v>30.00</v>
          </cell>
        </row>
        <row r="287">
          <cell r="I287" t="str">
            <v>322005</v>
          </cell>
          <cell r="J287" t="str">
            <v>94.10</v>
          </cell>
        </row>
        <row r="288">
          <cell r="I288" t="str">
            <v>322006</v>
          </cell>
          <cell r="J288" t="str">
            <v>94.10</v>
          </cell>
        </row>
        <row r="289">
          <cell r="I289" t="str">
            <v>322007</v>
          </cell>
          <cell r="J289" t="str">
            <v>94.10</v>
          </cell>
        </row>
        <row r="290">
          <cell r="I290" t="str">
            <v>322015</v>
          </cell>
          <cell r="J290" t="str">
            <v>98.00</v>
          </cell>
        </row>
        <row r="291">
          <cell r="I291" t="str">
            <v>322016</v>
          </cell>
          <cell r="J291" t="str">
            <v>98.00</v>
          </cell>
        </row>
        <row r="292">
          <cell r="I292" t="str">
            <v>322017</v>
          </cell>
          <cell r="J292" t="str">
            <v>98.00</v>
          </cell>
        </row>
        <row r="293">
          <cell r="I293" t="str">
            <v>322018</v>
          </cell>
          <cell r="J293" t="str">
            <v>98.00</v>
          </cell>
        </row>
        <row r="294">
          <cell r="I294" t="str">
            <v>322019</v>
          </cell>
          <cell r="J294" t="str">
            <v>98.00</v>
          </cell>
        </row>
        <row r="295">
          <cell r="I295" t="str">
            <v>342001</v>
          </cell>
          <cell r="J295" t="str">
            <v>24.51</v>
          </cell>
        </row>
        <row r="296">
          <cell r="I296" t="str">
            <v>342002</v>
          </cell>
          <cell r="J296" t="str">
            <v>24.92</v>
          </cell>
        </row>
        <row r="297">
          <cell r="I297" t="str">
            <v>342003</v>
          </cell>
          <cell r="J297" t="str">
            <v>26.40</v>
          </cell>
        </row>
        <row r="298">
          <cell r="I298" t="str">
            <v>342004</v>
          </cell>
          <cell r="J298" t="str">
            <v>29.46</v>
          </cell>
        </row>
        <row r="299">
          <cell r="I299" t="str">
            <v>342005</v>
          </cell>
          <cell r="J299" t="str">
            <v>38.49</v>
          </cell>
        </row>
        <row r="300">
          <cell r="I300" t="str">
            <v>342006</v>
          </cell>
          <cell r="J300" t="str">
            <v>61.52</v>
          </cell>
        </row>
        <row r="301">
          <cell r="I301" t="str">
            <v>342007</v>
          </cell>
          <cell r="J301" t="str">
            <v>68.83</v>
          </cell>
        </row>
        <row r="302">
          <cell r="I302" t="str">
            <v>342008</v>
          </cell>
          <cell r="J302" t="str">
            <v>68.95</v>
          </cell>
        </row>
        <row r="303">
          <cell r="I303" t="str">
            <v>342009</v>
          </cell>
          <cell r="J303" t="str">
            <v>78.79</v>
          </cell>
        </row>
        <row r="304">
          <cell r="I304" t="str">
            <v>342010</v>
          </cell>
          <cell r="J304" t="str">
            <v>79.01</v>
          </cell>
        </row>
        <row r="305">
          <cell r="I305" t="str">
            <v>342011</v>
          </cell>
          <cell r="J305" t="str">
            <v>84.07</v>
          </cell>
        </row>
        <row r="306">
          <cell r="I306" t="str">
            <v>342012</v>
          </cell>
          <cell r="J306" t="str">
            <v>83.64</v>
          </cell>
        </row>
        <row r="307">
          <cell r="I307" t="str">
            <v>342013</v>
          </cell>
          <cell r="J307" t="str">
            <v>92.07</v>
          </cell>
        </row>
        <row r="308">
          <cell r="I308" t="str">
            <v>342014</v>
          </cell>
          <cell r="J308" t="str">
            <v>92.44</v>
          </cell>
        </row>
        <row r="309">
          <cell r="I309" t="str">
            <v>342015</v>
          </cell>
          <cell r="J309" t="str">
            <v>94.11</v>
          </cell>
        </row>
        <row r="310">
          <cell r="I310" t="str">
            <v>342016</v>
          </cell>
          <cell r="J310" t="str">
            <v>95.18</v>
          </cell>
        </row>
        <row r="311">
          <cell r="I311" t="str">
            <v>342017</v>
          </cell>
          <cell r="J311" t="str">
            <v>96.02</v>
          </cell>
        </row>
        <row r="312">
          <cell r="I312" t="str">
            <v>342018</v>
          </cell>
          <cell r="J312" t="str">
            <v>96.09</v>
          </cell>
        </row>
        <row r="313">
          <cell r="I313" t="str">
            <v>342019</v>
          </cell>
          <cell r="J313" t="str">
            <v>97.56</v>
          </cell>
        </row>
        <row r="314">
          <cell r="I314" t="str">
            <v>352006</v>
          </cell>
          <cell r="J314" t="str">
            <v>73.18</v>
          </cell>
        </row>
        <row r="315">
          <cell r="I315" t="str">
            <v>352007</v>
          </cell>
          <cell r="J315" t="str">
            <v>75.11</v>
          </cell>
        </row>
        <row r="316">
          <cell r="I316" t="str">
            <v>352008</v>
          </cell>
          <cell r="J316" t="str">
            <v>75.22</v>
          </cell>
        </row>
        <row r="317">
          <cell r="I317" t="str">
            <v>352009</v>
          </cell>
          <cell r="J317" t="str">
            <v>75.86</v>
          </cell>
        </row>
        <row r="318">
          <cell r="I318" t="str">
            <v>352010</v>
          </cell>
          <cell r="J318" t="str">
            <v>75.95</v>
          </cell>
        </row>
        <row r="319">
          <cell r="I319" t="str">
            <v>352011</v>
          </cell>
          <cell r="J319" t="str">
            <v>98.92</v>
          </cell>
        </row>
        <row r="320">
          <cell r="I320" t="str">
            <v>352012</v>
          </cell>
          <cell r="J320" t="str">
            <v>99.04</v>
          </cell>
        </row>
        <row r="321">
          <cell r="I321" t="str">
            <v>352013</v>
          </cell>
          <cell r="J321" t="str">
            <v>99.37</v>
          </cell>
        </row>
        <row r="322">
          <cell r="I322" t="str">
            <v>352014</v>
          </cell>
          <cell r="J322" t="str">
            <v>96.38</v>
          </cell>
        </row>
        <row r="323">
          <cell r="I323" t="str">
            <v>352015</v>
          </cell>
          <cell r="J323" t="str">
            <v>93.05</v>
          </cell>
        </row>
        <row r="324">
          <cell r="I324" t="str">
            <v>352016</v>
          </cell>
          <cell r="J324" t="str">
            <v>93.14</v>
          </cell>
        </row>
        <row r="325">
          <cell r="I325" t="str">
            <v>352017</v>
          </cell>
          <cell r="J325" t="str">
            <v>97.90</v>
          </cell>
        </row>
        <row r="326">
          <cell r="I326" t="str">
            <v>352018</v>
          </cell>
          <cell r="J326" t="str">
            <v>98.36</v>
          </cell>
        </row>
        <row r="327">
          <cell r="I327" t="str">
            <v>352019</v>
          </cell>
          <cell r="J327" t="str">
            <v>98.43</v>
          </cell>
        </row>
        <row r="328">
          <cell r="I328" t="str">
            <v>362000</v>
          </cell>
          <cell r="J328" t="str">
            <v>95.60</v>
          </cell>
        </row>
        <row r="329">
          <cell r="I329" t="str">
            <v>362001</v>
          </cell>
          <cell r="J329" t="str">
            <v>96.00</v>
          </cell>
        </row>
        <row r="330">
          <cell r="I330" t="str">
            <v>362002</v>
          </cell>
          <cell r="J330" t="str">
            <v>96.00</v>
          </cell>
        </row>
        <row r="331">
          <cell r="I331" t="str">
            <v>362003</v>
          </cell>
          <cell r="J331" t="str">
            <v>96.00</v>
          </cell>
        </row>
        <row r="332">
          <cell r="I332" t="str">
            <v>362004</v>
          </cell>
          <cell r="J332" t="str">
            <v>96.00</v>
          </cell>
        </row>
        <row r="333">
          <cell r="I333" t="str">
            <v>362005</v>
          </cell>
          <cell r="J333" t="str">
            <v>98.00</v>
          </cell>
        </row>
        <row r="334">
          <cell r="I334" t="str">
            <v>362006</v>
          </cell>
          <cell r="J334" t="str">
            <v>98.10</v>
          </cell>
        </row>
        <row r="335">
          <cell r="I335" t="str">
            <v>362007</v>
          </cell>
          <cell r="J335" t="str">
            <v>98.80</v>
          </cell>
        </row>
        <row r="336">
          <cell r="I336" t="str">
            <v>362008</v>
          </cell>
          <cell r="J336" t="str">
            <v>98.80</v>
          </cell>
        </row>
        <row r="337">
          <cell r="I337" t="str">
            <v>362009</v>
          </cell>
          <cell r="J337" t="str">
            <v>99.00</v>
          </cell>
        </row>
        <row r="338">
          <cell r="I338" t="str">
            <v>362010</v>
          </cell>
          <cell r="J338" t="str">
            <v>99.00</v>
          </cell>
        </row>
        <row r="339">
          <cell r="I339" t="str">
            <v>362011</v>
          </cell>
          <cell r="J339" t="str">
            <v>99.00</v>
          </cell>
        </row>
        <row r="340">
          <cell r="I340" t="str">
            <v>362012</v>
          </cell>
          <cell r="J340" t="str">
            <v>99.00</v>
          </cell>
        </row>
        <row r="341">
          <cell r="I341" t="str">
            <v>362013</v>
          </cell>
          <cell r="J341" t="str">
            <v>99.00</v>
          </cell>
        </row>
        <row r="342">
          <cell r="I342" t="str">
            <v>362014</v>
          </cell>
          <cell r="J342" t="str">
            <v>99.00</v>
          </cell>
        </row>
        <row r="343">
          <cell r="I343" t="str">
            <v>362015</v>
          </cell>
          <cell r="J343" t="str">
            <v>99.00</v>
          </cell>
        </row>
        <row r="344">
          <cell r="I344" t="str">
            <v>362016</v>
          </cell>
          <cell r="J344" t="str">
            <v>99.30</v>
          </cell>
        </row>
        <row r="345">
          <cell r="I345" t="str">
            <v>362017</v>
          </cell>
          <cell r="J345" t="str">
            <v>99.40</v>
          </cell>
        </row>
        <row r="346">
          <cell r="I346" t="str">
            <v>362018</v>
          </cell>
          <cell r="J346" t="str">
            <v>99.40</v>
          </cell>
        </row>
        <row r="347">
          <cell r="I347" t="str">
            <v>362019</v>
          </cell>
          <cell r="J347" t="str">
            <v>99.50</v>
          </cell>
        </row>
        <row r="348">
          <cell r="I348" t="str">
            <v>402000</v>
          </cell>
          <cell r="J348" t="str">
            <v>98.00</v>
          </cell>
        </row>
        <row r="349">
          <cell r="I349" t="str">
            <v>402001</v>
          </cell>
          <cell r="J349" t="str">
            <v>98.00</v>
          </cell>
        </row>
        <row r="350">
          <cell r="I350" t="str">
            <v>402002</v>
          </cell>
          <cell r="J350" t="str">
            <v>98.00</v>
          </cell>
        </row>
        <row r="351">
          <cell r="I351" t="str">
            <v>402003</v>
          </cell>
          <cell r="J351" t="str">
            <v>98.00</v>
          </cell>
        </row>
        <row r="352">
          <cell r="I352" t="str">
            <v>402004</v>
          </cell>
          <cell r="J352" t="str">
            <v>98.50</v>
          </cell>
        </row>
        <row r="353">
          <cell r="I353" t="str">
            <v>402005</v>
          </cell>
          <cell r="J353" t="str">
            <v>98.50</v>
          </cell>
        </row>
        <row r="354">
          <cell r="I354" t="str">
            <v>402006</v>
          </cell>
          <cell r="J354" t="str">
            <v>98.50</v>
          </cell>
        </row>
        <row r="355">
          <cell r="I355" t="str">
            <v>402007</v>
          </cell>
          <cell r="J355" t="str">
            <v>98.50</v>
          </cell>
        </row>
        <row r="356">
          <cell r="I356" t="str">
            <v>402008</v>
          </cell>
          <cell r="J356" t="str">
            <v>99.00</v>
          </cell>
        </row>
        <row r="357">
          <cell r="I357" t="str">
            <v>402009</v>
          </cell>
          <cell r="J357" t="str">
            <v>99.00</v>
          </cell>
        </row>
        <row r="358">
          <cell r="I358" t="str">
            <v>402010</v>
          </cell>
          <cell r="J358" t="str">
            <v>99.00</v>
          </cell>
        </row>
        <row r="359">
          <cell r="I359" t="str">
            <v>402011</v>
          </cell>
          <cell r="J359" t="str">
            <v>99.00</v>
          </cell>
        </row>
        <row r="360">
          <cell r="I360" t="str">
            <v>402012</v>
          </cell>
          <cell r="J360" t="str">
            <v>99.00</v>
          </cell>
        </row>
        <row r="361">
          <cell r="I361" t="str">
            <v>402013</v>
          </cell>
          <cell r="J361" t="str">
            <v>99.00</v>
          </cell>
        </row>
        <row r="362">
          <cell r="I362" t="str">
            <v>402014</v>
          </cell>
          <cell r="J362" t="str">
            <v>99.00</v>
          </cell>
        </row>
        <row r="363">
          <cell r="I363" t="str">
            <v>402015</v>
          </cell>
          <cell r="J363" t="str">
            <v>99.00</v>
          </cell>
        </row>
        <row r="364">
          <cell r="I364" t="str">
            <v>402016</v>
          </cell>
          <cell r="J364" t="str">
            <v>99.00</v>
          </cell>
        </row>
        <row r="365">
          <cell r="I365" t="str">
            <v>402017</v>
          </cell>
          <cell r="J365" t="str">
            <v>99.00</v>
          </cell>
        </row>
        <row r="366">
          <cell r="I366" t="str">
            <v>402018</v>
          </cell>
          <cell r="J366" t="str">
            <v>99.00</v>
          </cell>
        </row>
        <row r="367">
          <cell r="I367" t="str">
            <v>402019</v>
          </cell>
          <cell r="J367" t="str">
            <v>99.00</v>
          </cell>
        </row>
        <row r="368">
          <cell r="I368" t="str">
            <v>442002</v>
          </cell>
          <cell r="J368" t="str">
            <v>95.00</v>
          </cell>
        </row>
        <row r="369">
          <cell r="I369" t="str">
            <v>442003</v>
          </cell>
          <cell r="J369" t="str">
            <v>95.00</v>
          </cell>
        </row>
        <row r="370">
          <cell r="I370" t="str">
            <v>442004</v>
          </cell>
          <cell r="J370" t="str">
            <v>95.00</v>
          </cell>
        </row>
        <row r="371">
          <cell r="I371" t="str">
            <v>442005</v>
          </cell>
          <cell r="J371" t="str">
            <v>95.00</v>
          </cell>
        </row>
        <row r="372">
          <cell r="I372" t="str">
            <v>442006</v>
          </cell>
          <cell r="J372" t="str">
            <v>95.00</v>
          </cell>
        </row>
        <row r="373">
          <cell r="I373" t="str">
            <v>442007</v>
          </cell>
          <cell r="J373" t="str">
            <v>100.00</v>
          </cell>
        </row>
        <row r="374">
          <cell r="I374" t="str">
            <v>442008</v>
          </cell>
          <cell r="J374" t="str">
            <v>100.00</v>
          </cell>
        </row>
        <row r="375">
          <cell r="I375" t="str">
            <v>442009</v>
          </cell>
          <cell r="J375" t="str">
            <v>100.00</v>
          </cell>
        </row>
        <row r="376">
          <cell r="I376" t="str">
            <v>442010</v>
          </cell>
          <cell r="J376" t="str">
            <v>100.00</v>
          </cell>
        </row>
        <row r="377">
          <cell r="I377" t="str">
            <v>442014</v>
          </cell>
          <cell r="J377" t="str">
            <v>99.00</v>
          </cell>
        </row>
        <row r="378">
          <cell r="I378" t="str">
            <v>442015</v>
          </cell>
          <cell r="J378" t="str">
            <v>99.00</v>
          </cell>
        </row>
        <row r="379">
          <cell r="I379" t="str">
            <v>442016</v>
          </cell>
          <cell r="J379" t="str">
            <v>99.00</v>
          </cell>
        </row>
        <row r="380">
          <cell r="I380" t="str">
            <v>442017</v>
          </cell>
          <cell r="J380" t="str">
            <v>99.00</v>
          </cell>
        </row>
        <row r="381">
          <cell r="I381" t="str">
            <v>442018</v>
          </cell>
          <cell r="J381" t="str">
            <v>99.00</v>
          </cell>
        </row>
        <row r="382">
          <cell r="I382" t="str">
            <v>442019</v>
          </cell>
          <cell r="J382" t="str">
            <v>99.00</v>
          </cell>
        </row>
        <row r="383">
          <cell r="I383" t="str">
            <v>482000</v>
          </cell>
          <cell r="J383" t="str">
            <v>100.00</v>
          </cell>
        </row>
        <row r="384">
          <cell r="I384" t="str">
            <v>482001</v>
          </cell>
          <cell r="J384" t="str">
            <v>100.00</v>
          </cell>
        </row>
        <row r="385">
          <cell r="I385" t="str">
            <v>482002</v>
          </cell>
          <cell r="J385" t="str">
            <v>100.00</v>
          </cell>
        </row>
        <row r="386">
          <cell r="I386" t="str">
            <v>482003</v>
          </cell>
          <cell r="J386" t="str">
            <v>100.00</v>
          </cell>
        </row>
        <row r="387">
          <cell r="I387" t="str">
            <v>482004</v>
          </cell>
          <cell r="J387" t="str">
            <v>100.00</v>
          </cell>
        </row>
        <row r="388">
          <cell r="I388" t="str">
            <v>482005</v>
          </cell>
          <cell r="J388" t="str">
            <v>100.00</v>
          </cell>
        </row>
        <row r="389">
          <cell r="I389" t="str">
            <v>482006</v>
          </cell>
          <cell r="J389" t="str">
            <v>100.00</v>
          </cell>
        </row>
        <row r="390">
          <cell r="I390" t="str">
            <v>482007</v>
          </cell>
          <cell r="J390" t="str">
            <v>100.00</v>
          </cell>
        </row>
        <row r="391">
          <cell r="I391" t="str">
            <v>482008</v>
          </cell>
          <cell r="J391" t="str">
            <v>100.00</v>
          </cell>
        </row>
        <row r="392">
          <cell r="I392" t="str">
            <v>482009</v>
          </cell>
          <cell r="J392" t="str">
            <v>100.00</v>
          </cell>
        </row>
        <row r="393">
          <cell r="I393" t="str">
            <v>482010</v>
          </cell>
          <cell r="J393" t="str">
            <v>100.00</v>
          </cell>
        </row>
        <row r="394">
          <cell r="I394" t="str">
            <v>482011</v>
          </cell>
          <cell r="J394" t="str">
            <v>100.00</v>
          </cell>
        </row>
        <row r="395">
          <cell r="I395" t="str">
            <v>482012</v>
          </cell>
          <cell r="J395" t="str">
            <v>100.00</v>
          </cell>
        </row>
        <row r="396">
          <cell r="I396" t="str">
            <v>482013</v>
          </cell>
          <cell r="J396" t="str">
            <v>100.00</v>
          </cell>
        </row>
        <row r="397">
          <cell r="I397" t="str">
            <v>482014</v>
          </cell>
          <cell r="J397" t="str">
            <v>99.00</v>
          </cell>
        </row>
        <row r="398">
          <cell r="I398" t="str">
            <v>482015</v>
          </cell>
          <cell r="J398" t="str">
            <v>99.00</v>
          </cell>
        </row>
        <row r="399">
          <cell r="I399" t="str">
            <v>482016</v>
          </cell>
          <cell r="J399" t="str">
            <v>100.00</v>
          </cell>
        </row>
        <row r="400">
          <cell r="I400" t="str">
            <v>482017</v>
          </cell>
          <cell r="J400" t="str">
            <v>100.00</v>
          </cell>
        </row>
        <row r="401">
          <cell r="I401" t="str">
            <v>482018</v>
          </cell>
          <cell r="J401" t="str">
            <v>100.00</v>
          </cell>
        </row>
        <row r="402">
          <cell r="I402" t="str">
            <v>482019</v>
          </cell>
          <cell r="J402" t="str">
            <v>100.00</v>
          </cell>
        </row>
        <row r="403">
          <cell r="I403" t="str">
            <v>502001</v>
          </cell>
          <cell r="J403" t="str">
            <v>40.00</v>
          </cell>
        </row>
        <row r="404">
          <cell r="I404" t="str">
            <v>502002</v>
          </cell>
          <cell r="J404" t="str">
            <v>44.00</v>
          </cell>
        </row>
        <row r="405">
          <cell r="I405" t="str">
            <v>502003</v>
          </cell>
          <cell r="J405" t="str">
            <v>50.00</v>
          </cell>
        </row>
        <row r="406">
          <cell r="I406" t="str">
            <v>502004</v>
          </cell>
          <cell r="J406" t="str">
            <v>70.00</v>
          </cell>
        </row>
        <row r="407">
          <cell r="I407" t="str">
            <v>502005</v>
          </cell>
          <cell r="J407" t="str">
            <v>80.00</v>
          </cell>
        </row>
        <row r="408">
          <cell r="I408" t="str">
            <v>502006</v>
          </cell>
          <cell r="J408" t="str">
            <v>90.00</v>
          </cell>
        </row>
        <row r="409">
          <cell r="I409" t="str">
            <v>502009</v>
          </cell>
          <cell r="J409" t="str">
            <v>93.00</v>
          </cell>
        </row>
        <row r="410">
          <cell r="I410" t="str">
            <v>502010</v>
          </cell>
          <cell r="J410" t="str">
            <v>96.00</v>
          </cell>
        </row>
        <row r="411">
          <cell r="I411" t="str">
            <v>502011</v>
          </cell>
          <cell r="J411" t="str">
            <v>99.00</v>
          </cell>
        </row>
        <row r="412">
          <cell r="I412" t="str">
            <v>502012</v>
          </cell>
          <cell r="J412" t="str">
            <v>99.00</v>
          </cell>
        </row>
        <row r="413">
          <cell r="I413" t="str">
            <v>502013</v>
          </cell>
          <cell r="J413" t="str">
            <v>99.00</v>
          </cell>
        </row>
        <row r="414">
          <cell r="I414" t="str">
            <v>502014</v>
          </cell>
          <cell r="J414" t="str">
            <v>99.00</v>
          </cell>
        </row>
        <row r="415">
          <cell r="I415" t="str">
            <v>502015</v>
          </cell>
          <cell r="J415" t="str">
            <v>99.40</v>
          </cell>
        </row>
        <row r="416">
          <cell r="I416" t="str">
            <v>502016</v>
          </cell>
          <cell r="J416" t="str">
            <v>99.47</v>
          </cell>
        </row>
        <row r="417">
          <cell r="I417" t="str">
            <v>502017</v>
          </cell>
          <cell r="J417" t="str">
            <v>99.47</v>
          </cell>
        </row>
        <row r="418">
          <cell r="I418" t="str">
            <v>502018</v>
          </cell>
          <cell r="J418" t="str">
            <v>99.60</v>
          </cell>
        </row>
        <row r="419">
          <cell r="I419" t="str">
            <v>502019</v>
          </cell>
          <cell r="J419" t="str">
            <v>99.60</v>
          </cell>
        </row>
        <row r="420">
          <cell r="I420" t="str">
            <v>512001</v>
          </cell>
          <cell r="J420" t="str">
            <v>38.00</v>
          </cell>
        </row>
        <row r="421">
          <cell r="I421" t="str">
            <v>512003</v>
          </cell>
          <cell r="J421" t="str">
            <v>83.40</v>
          </cell>
        </row>
        <row r="422">
          <cell r="I422" t="str">
            <v>512004</v>
          </cell>
          <cell r="J422" t="str">
            <v>84.00</v>
          </cell>
        </row>
        <row r="423">
          <cell r="I423" t="str">
            <v>512005</v>
          </cell>
          <cell r="J423" t="str">
            <v>85.17</v>
          </cell>
        </row>
        <row r="424">
          <cell r="I424" t="str">
            <v>512006</v>
          </cell>
          <cell r="J424" t="str">
            <v>87.80</v>
          </cell>
        </row>
        <row r="425">
          <cell r="I425" t="str">
            <v>512009</v>
          </cell>
          <cell r="J425" t="str">
            <v>95.00</v>
          </cell>
        </row>
        <row r="426">
          <cell r="I426" t="str">
            <v>512010</v>
          </cell>
          <cell r="J426" t="str">
            <v>98.90</v>
          </cell>
        </row>
        <row r="427">
          <cell r="I427" t="str">
            <v>512011</v>
          </cell>
          <cell r="J427" t="str">
            <v>98.00</v>
          </cell>
        </row>
        <row r="428">
          <cell r="I428" t="str">
            <v>512012</v>
          </cell>
          <cell r="J428" t="str">
            <v>99.80</v>
          </cell>
        </row>
        <row r="429">
          <cell r="I429" t="str">
            <v>512013</v>
          </cell>
          <cell r="J429" t="str">
            <v>100.00</v>
          </cell>
        </row>
        <row r="430">
          <cell r="I430" t="str">
            <v>512014</v>
          </cell>
          <cell r="J430" t="str">
            <v>100.00</v>
          </cell>
        </row>
        <row r="431">
          <cell r="I431" t="str">
            <v>512015</v>
          </cell>
          <cell r="J431" t="str">
            <v>100.00</v>
          </cell>
        </row>
        <row r="432">
          <cell r="I432" t="str">
            <v>512016</v>
          </cell>
          <cell r="J432" t="str">
            <v>100.00</v>
          </cell>
        </row>
        <row r="433">
          <cell r="I433" t="str">
            <v>512017</v>
          </cell>
          <cell r="J433" t="str">
            <v>100.00</v>
          </cell>
        </row>
        <row r="434">
          <cell r="I434" t="str">
            <v>512018</v>
          </cell>
          <cell r="J434" t="str">
            <v>100.00</v>
          </cell>
        </row>
        <row r="435">
          <cell r="I435" t="str">
            <v>512019</v>
          </cell>
          <cell r="J435" t="str">
            <v>100.00</v>
          </cell>
        </row>
        <row r="436">
          <cell r="I436" t="str">
            <v>522000</v>
          </cell>
          <cell r="J436" t="str">
            <v>95.00</v>
          </cell>
        </row>
        <row r="437">
          <cell r="I437" t="str">
            <v>522001</v>
          </cell>
          <cell r="J437" t="str">
            <v>95.00</v>
          </cell>
        </row>
        <row r="438">
          <cell r="I438" t="str">
            <v>522002</v>
          </cell>
          <cell r="J438" t="str">
            <v>95.00</v>
          </cell>
        </row>
        <row r="439">
          <cell r="I439" t="str">
            <v>522003</v>
          </cell>
          <cell r="J439" t="str">
            <v>95.00</v>
          </cell>
        </row>
        <row r="440">
          <cell r="I440" t="str">
            <v>522004</v>
          </cell>
          <cell r="J440" t="str">
            <v>95.00</v>
          </cell>
        </row>
        <row r="441">
          <cell r="I441" t="str">
            <v>522005</v>
          </cell>
          <cell r="J441" t="str">
            <v>99.90</v>
          </cell>
        </row>
        <row r="442">
          <cell r="I442" t="str">
            <v>522006</v>
          </cell>
          <cell r="J442" t="str">
            <v>99.90</v>
          </cell>
        </row>
        <row r="443">
          <cell r="I443" t="str">
            <v>522007</v>
          </cell>
          <cell r="J443" t="str">
            <v>99.90</v>
          </cell>
        </row>
        <row r="444">
          <cell r="I444" t="str">
            <v>522011</v>
          </cell>
          <cell r="J444" t="str">
            <v>99.00</v>
          </cell>
        </row>
        <row r="445">
          <cell r="I445" t="str">
            <v>522012</v>
          </cell>
          <cell r="J445" t="str">
            <v>100.00</v>
          </cell>
        </row>
        <row r="446">
          <cell r="I446" t="str">
            <v>522013</v>
          </cell>
          <cell r="J446" t="str">
            <v>100.00</v>
          </cell>
        </row>
        <row r="447">
          <cell r="I447" t="str">
            <v>522014</v>
          </cell>
          <cell r="J447" t="str">
            <v>100.00</v>
          </cell>
        </row>
        <row r="448">
          <cell r="I448" t="str">
            <v>522015</v>
          </cell>
          <cell r="J448" t="str">
            <v>100.00</v>
          </cell>
        </row>
        <row r="449">
          <cell r="I449" t="str">
            <v>522016</v>
          </cell>
          <cell r="J449" t="str">
            <v>100.00</v>
          </cell>
        </row>
        <row r="450">
          <cell r="I450" t="str">
            <v>522017</v>
          </cell>
          <cell r="J450" t="str">
            <v>99.60</v>
          </cell>
        </row>
        <row r="451">
          <cell r="I451" t="str">
            <v>522018</v>
          </cell>
          <cell r="J451" t="str">
            <v>100.00</v>
          </cell>
        </row>
        <row r="452">
          <cell r="I452" t="str">
            <v>522019</v>
          </cell>
          <cell r="J452" t="str">
            <v>99.60</v>
          </cell>
        </row>
        <row r="453">
          <cell r="I453" t="str">
            <v>532001</v>
          </cell>
          <cell r="J453" t="str">
            <v>96.17</v>
          </cell>
        </row>
        <row r="454">
          <cell r="I454" t="str">
            <v>532002</v>
          </cell>
          <cell r="J454" t="str">
            <v>96.17</v>
          </cell>
        </row>
        <row r="455">
          <cell r="I455" t="str">
            <v>532003</v>
          </cell>
          <cell r="J455" t="str">
            <v>96.34</v>
          </cell>
        </row>
        <row r="456">
          <cell r="I456" t="str">
            <v>532004</v>
          </cell>
          <cell r="J456" t="str">
            <v>96.34</v>
          </cell>
        </row>
        <row r="457">
          <cell r="I457" t="str">
            <v>532005</v>
          </cell>
          <cell r="J457" t="str">
            <v>98.00</v>
          </cell>
        </row>
        <row r="458">
          <cell r="I458" t="str">
            <v>532006</v>
          </cell>
          <cell r="J458" t="str">
            <v>98.08</v>
          </cell>
        </row>
        <row r="459">
          <cell r="I459" t="str">
            <v>532007</v>
          </cell>
          <cell r="J459" t="str">
            <v>98.50</v>
          </cell>
        </row>
        <row r="460">
          <cell r="I460" t="str">
            <v>532008</v>
          </cell>
          <cell r="J460" t="str">
            <v>98.50</v>
          </cell>
        </row>
        <row r="461">
          <cell r="I461" t="str">
            <v>532009</v>
          </cell>
          <cell r="J461" t="str">
            <v>98.67</v>
          </cell>
        </row>
        <row r="462">
          <cell r="I462" t="str">
            <v>532010</v>
          </cell>
          <cell r="J462" t="str">
            <v>98.67</v>
          </cell>
        </row>
        <row r="463">
          <cell r="I463" t="str">
            <v>532011</v>
          </cell>
          <cell r="J463" t="str">
            <v>98.67</v>
          </cell>
        </row>
        <row r="464">
          <cell r="I464" t="str">
            <v>532012</v>
          </cell>
          <cell r="J464" t="str">
            <v>98.67</v>
          </cell>
        </row>
        <row r="465">
          <cell r="I465" t="str">
            <v>532013</v>
          </cell>
          <cell r="J465" t="str">
            <v>98.68</v>
          </cell>
        </row>
        <row r="466">
          <cell r="I466" t="str">
            <v>532014</v>
          </cell>
          <cell r="J466" t="str">
            <v>98.68</v>
          </cell>
        </row>
        <row r="467">
          <cell r="I467" t="str">
            <v>532015</v>
          </cell>
          <cell r="J467" t="str">
            <v>98.84</v>
          </cell>
        </row>
        <row r="468">
          <cell r="I468" t="str">
            <v>532016</v>
          </cell>
          <cell r="J468" t="str">
            <v>99.09</v>
          </cell>
        </row>
        <row r="469">
          <cell r="I469" t="str">
            <v>532017</v>
          </cell>
          <cell r="J469" t="str">
            <v>99.18</v>
          </cell>
        </row>
        <row r="470">
          <cell r="I470" t="str">
            <v>532018</v>
          </cell>
          <cell r="J470" t="str">
            <v>99.18</v>
          </cell>
        </row>
        <row r="471">
          <cell r="I471" t="str">
            <v>532019</v>
          </cell>
          <cell r="J471" t="str">
            <v>99.26</v>
          </cell>
        </row>
        <row r="472">
          <cell r="I472" t="str">
            <v>562000</v>
          </cell>
          <cell r="J472" t="str">
            <v>99.00</v>
          </cell>
        </row>
        <row r="473">
          <cell r="I473" t="str">
            <v>562001</v>
          </cell>
          <cell r="J473" t="str">
            <v>99.00</v>
          </cell>
        </row>
        <row r="474">
          <cell r="I474" t="str">
            <v>562002</v>
          </cell>
          <cell r="J474" t="str">
            <v>99.00</v>
          </cell>
        </row>
        <row r="475">
          <cell r="I475" t="str">
            <v>562003</v>
          </cell>
          <cell r="J475" t="str">
            <v>99.00</v>
          </cell>
        </row>
        <row r="476">
          <cell r="I476" t="str">
            <v>562004</v>
          </cell>
          <cell r="J476" t="str">
            <v>99.00</v>
          </cell>
        </row>
        <row r="477">
          <cell r="I477" t="str">
            <v>562005</v>
          </cell>
          <cell r="J477" t="str">
            <v>99.00</v>
          </cell>
        </row>
        <row r="478">
          <cell r="I478" t="str">
            <v>562006</v>
          </cell>
          <cell r="J478" t="str">
            <v>99.90</v>
          </cell>
        </row>
        <row r="479">
          <cell r="I479" t="str">
            <v>562007</v>
          </cell>
          <cell r="J479" t="str">
            <v>99.90</v>
          </cell>
        </row>
        <row r="480">
          <cell r="I480" t="str">
            <v>562008</v>
          </cell>
          <cell r="J480" t="str">
            <v>99.90</v>
          </cell>
        </row>
        <row r="481">
          <cell r="I481" t="str">
            <v>562009</v>
          </cell>
          <cell r="J481" t="str">
            <v>99.90</v>
          </cell>
        </row>
        <row r="482">
          <cell r="I482" t="str">
            <v>562010</v>
          </cell>
          <cell r="J482" t="str">
            <v>99.90</v>
          </cell>
        </row>
        <row r="483">
          <cell r="I483" t="str">
            <v>562011</v>
          </cell>
          <cell r="J483" t="str">
            <v>99.90</v>
          </cell>
        </row>
        <row r="484">
          <cell r="I484" t="str">
            <v>562012</v>
          </cell>
          <cell r="J484" t="str">
            <v>99.90</v>
          </cell>
        </row>
        <row r="485">
          <cell r="I485" t="str">
            <v>562013</v>
          </cell>
          <cell r="J485" t="str">
            <v>99.90</v>
          </cell>
        </row>
        <row r="486">
          <cell r="I486" t="str">
            <v>562014</v>
          </cell>
          <cell r="J486" t="str">
            <v>99.90</v>
          </cell>
        </row>
        <row r="487">
          <cell r="I487" t="str">
            <v>562015</v>
          </cell>
          <cell r="J487" t="str">
            <v>100.00</v>
          </cell>
        </row>
        <row r="488">
          <cell r="I488" t="str">
            <v>562016</v>
          </cell>
          <cell r="J488" t="str">
            <v>100.00</v>
          </cell>
        </row>
        <row r="489">
          <cell r="I489" t="str">
            <v>562017</v>
          </cell>
          <cell r="J489" t="str">
            <v>100.00</v>
          </cell>
        </row>
        <row r="490">
          <cell r="I490" t="str">
            <v>562018</v>
          </cell>
          <cell r="J490" t="str">
            <v>100.00</v>
          </cell>
        </row>
        <row r="491">
          <cell r="I491" t="str">
            <v>562019</v>
          </cell>
          <cell r="J491" t="str">
            <v>100.00</v>
          </cell>
        </row>
        <row r="492">
          <cell r="I492" t="str">
            <v>602004</v>
          </cell>
          <cell r="J492" t="str">
            <v>98.00</v>
          </cell>
        </row>
        <row r="493">
          <cell r="I493" t="str">
            <v>602015</v>
          </cell>
          <cell r="J493" t="str">
            <v>99.00</v>
          </cell>
        </row>
        <row r="494">
          <cell r="I494" t="str">
            <v>602016</v>
          </cell>
          <cell r="J494" t="str">
            <v>99.68</v>
          </cell>
        </row>
        <row r="495">
          <cell r="I495" t="str">
            <v>602017</v>
          </cell>
          <cell r="J495" t="str">
            <v>99.70</v>
          </cell>
        </row>
        <row r="496">
          <cell r="I496" t="str">
            <v>622001</v>
          </cell>
          <cell r="J496" t="str">
            <v>25.08</v>
          </cell>
        </row>
        <row r="497">
          <cell r="I497" t="str">
            <v>622002</v>
          </cell>
          <cell r="J497" t="str">
            <v>26.32</v>
          </cell>
        </row>
        <row r="498">
          <cell r="I498" t="str">
            <v>622003</v>
          </cell>
          <cell r="J498" t="str">
            <v>27.75</v>
          </cell>
        </row>
        <row r="499">
          <cell r="I499" t="str">
            <v>622004</v>
          </cell>
          <cell r="J499" t="str">
            <v>30.62</v>
          </cell>
        </row>
        <row r="500">
          <cell r="I500" t="str">
            <v>622005</v>
          </cell>
          <cell r="J500" t="str">
            <v>39.27</v>
          </cell>
        </row>
        <row r="501">
          <cell r="I501" t="str">
            <v>622007</v>
          </cell>
          <cell r="J501" t="str">
            <v>68.80</v>
          </cell>
        </row>
        <row r="502">
          <cell r="I502" t="str">
            <v>622008</v>
          </cell>
          <cell r="J502" t="str">
            <v>69.40</v>
          </cell>
        </row>
        <row r="503">
          <cell r="I503" t="str">
            <v>622009</v>
          </cell>
          <cell r="J503" t="str">
            <v>78.99</v>
          </cell>
        </row>
        <row r="504">
          <cell r="I504" t="str">
            <v>622010</v>
          </cell>
          <cell r="J504" t="str">
            <v>79.26</v>
          </cell>
        </row>
        <row r="505">
          <cell r="I505" t="str">
            <v>622011</v>
          </cell>
          <cell r="J505" t="str">
            <v>84.39</v>
          </cell>
        </row>
        <row r="506">
          <cell r="I506" t="str">
            <v>622012</v>
          </cell>
          <cell r="J506" t="str">
            <v>83.92</v>
          </cell>
        </row>
        <row r="507">
          <cell r="I507" t="str">
            <v>622013</v>
          </cell>
          <cell r="J507" t="str">
            <v>92.12</v>
          </cell>
        </row>
        <row r="508">
          <cell r="I508" t="str">
            <v>622014</v>
          </cell>
          <cell r="J508" t="str">
            <v>92.49</v>
          </cell>
        </row>
        <row r="509">
          <cell r="I509" t="str">
            <v>622015</v>
          </cell>
          <cell r="J509" t="str">
            <v>93.95</v>
          </cell>
        </row>
        <row r="510">
          <cell r="I510" t="str">
            <v>622016</v>
          </cell>
          <cell r="J510" t="str">
            <v>95.18</v>
          </cell>
        </row>
        <row r="511">
          <cell r="I511" t="str">
            <v>622017</v>
          </cell>
          <cell r="J511" t="str">
            <v>96.05</v>
          </cell>
        </row>
        <row r="512">
          <cell r="I512" t="str">
            <v>622018</v>
          </cell>
          <cell r="J512" t="str">
            <v>96.12</v>
          </cell>
        </row>
        <row r="513">
          <cell r="I513" t="str">
            <v>622019</v>
          </cell>
          <cell r="J513" t="str">
            <v>97.56</v>
          </cell>
        </row>
        <row r="514">
          <cell r="I514" t="str">
            <v>642005</v>
          </cell>
          <cell r="J514" t="str">
            <v>5.40</v>
          </cell>
        </row>
        <row r="515">
          <cell r="I515" t="str">
            <v>642006</v>
          </cell>
          <cell r="J515" t="str">
            <v>11.70</v>
          </cell>
        </row>
        <row r="516">
          <cell r="I516" t="str">
            <v>642007</v>
          </cell>
          <cell r="J516" t="str">
            <v>21.40</v>
          </cell>
        </row>
        <row r="517">
          <cell r="I517" t="str">
            <v>642010</v>
          </cell>
          <cell r="J517" t="str">
            <v>98.00</v>
          </cell>
        </row>
        <row r="518">
          <cell r="I518" t="str">
            <v>642011</v>
          </cell>
          <cell r="J518" t="str">
            <v>98.00</v>
          </cell>
        </row>
        <row r="519">
          <cell r="I519" t="str">
            <v>642015</v>
          </cell>
          <cell r="J519" t="str">
            <v>98.00</v>
          </cell>
        </row>
        <row r="520">
          <cell r="I520" t="str">
            <v>642016</v>
          </cell>
          <cell r="J520" t="str">
            <v>98.00</v>
          </cell>
        </row>
        <row r="521">
          <cell r="I521" t="str">
            <v>642017</v>
          </cell>
          <cell r="J521" t="str">
            <v>98.00</v>
          </cell>
        </row>
        <row r="522">
          <cell r="I522" t="str">
            <v>642018</v>
          </cell>
          <cell r="J522" t="str">
            <v>98.00</v>
          </cell>
        </row>
        <row r="523">
          <cell r="I523" t="str">
            <v>642019</v>
          </cell>
          <cell r="J523" t="str">
            <v>98.00</v>
          </cell>
        </row>
        <row r="524">
          <cell r="I524" t="str">
            <v>682001</v>
          </cell>
          <cell r="J524" t="str">
            <v>43.00</v>
          </cell>
        </row>
        <row r="525">
          <cell r="I525" t="str">
            <v>682005</v>
          </cell>
          <cell r="J525" t="str">
            <v>45.90</v>
          </cell>
        </row>
        <row r="526">
          <cell r="I526" t="str">
            <v>682006</v>
          </cell>
          <cell r="J526" t="str">
            <v>45.90</v>
          </cell>
        </row>
        <row r="527">
          <cell r="I527" t="str">
            <v>682007</v>
          </cell>
          <cell r="J527" t="str">
            <v>45.90</v>
          </cell>
        </row>
        <row r="528">
          <cell r="I528" t="str">
            <v>682010</v>
          </cell>
          <cell r="J528" t="str">
            <v>69.00</v>
          </cell>
        </row>
        <row r="529">
          <cell r="I529" t="str">
            <v>682011</v>
          </cell>
          <cell r="J529" t="str">
            <v>80.00</v>
          </cell>
        </row>
        <row r="530">
          <cell r="I530" t="str">
            <v>682012</v>
          </cell>
          <cell r="J530" t="str">
            <v>95.00</v>
          </cell>
        </row>
        <row r="531">
          <cell r="I531" t="str">
            <v>682013</v>
          </cell>
          <cell r="J531" t="str">
            <v>100.00</v>
          </cell>
        </row>
        <row r="532">
          <cell r="I532" t="str">
            <v>682014</v>
          </cell>
          <cell r="J532" t="str">
            <v>100.00</v>
          </cell>
        </row>
        <row r="533">
          <cell r="I533" t="str">
            <v>682015</v>
          </cell>
          <cell r="J533" t="str">
            <v>100.00</v>
          </cell>
        </row>
        <row r="534">
          <cell r="I534" t="str">
            <v>682016</v>
          </cell>
          <cell r="J534" t="str">
            <v>91.99</v>
          </cell>
        </row>
        <row r="535">
          <cell r="I535" t="str">
            <v>682017</v>
          </cell>
          <cell r="J535" t="str">
            <v>98.36</v>
          </cell>
        </row>
        <row r="536">
          <cell r="I536" t="str">
            <v>682018</v>
          </cell>
          <cell r="J536" t="str">
            <v>100.00</v>
          </cell>
        </row>
        <row r="537">
          <cell r="I537" t="str">
            <v>682019</v>
          </cell>
          <cell r="J537" t="str">
            <v>100.00</v>
          </cell>
        </row>
        <row r="538">
          <cell r="I538" t="str">
            <v>702000</v>
          </cell>
          <cell r="J538" t="str">
            <v>60.00</v>
          </cell>
        </row>
        <row r="539">
          <cell r="I539" t="str">
            <v>702001</v>
          </cell>
          <cell r="J539" t="str">
            <v>80.00</v>
          </cell>
        </row>
        <row r="540">
          <cell r="I540" t="str">
            <v>702002</v>
          </cell>
          <cell r="J540" t="str">
            <v>90.00</v>
          </cell>
        </row>
        <row r="541">
          <cell r="I541" t="str">
            <v>702003</v>
          </cell>
          <cell r="J541" t="str">
            <v>93.00</v>
          </cell>
        </row>
        <row r="542">
          <cell r="I542" t="str">
            <v>702004</v>
          </cell>
          <cell r="J542" t="str">
            <v>95.00</v>
          </cell>
        </row>
        <row r="543">
          <cell r="I543" t="str">
            <v>702005</v>
          </cell>
          <cell r="J543" t="str">
            <v>97.00</v>
          </cell>
        </row>
        <row r="544">
          <cell r="I544" t="str">
            <v>702006</v>
          </cell>
          <cell r="J544" t="str">
            <v>99.00</v>
          </cell>
        </row>
        <row r="545">
          <cell r="I545" t="str">
            <v>702007</v>
          </cell>
          <cell r="J545" t="str">
            <v>99.00</v>
          </cell>
        </row>
        <row r="546">
          <cell r="I546" t="str">
            <v>702008</v>
          </cell>
          <cell r="J546" t="str">
            <v>99.30</v>
          </cell>
        </row>
        <row r="547">
          <cell r="I547" t="str">
            <v>702009</v>
          </cell>
          <cell r="J547" t="str">
            <v>99.50</v>
          </cell>
        </row>
        <row r="548">
          <cell r="I548" t="str">
            <v>702010</v>
          </cell>
          <cell r="J548" t="str">
            <v>99.70</v>
          </cell>
        </row>
        <row r="549">
          <cell r="I549" t="str">
            <v>702011</v>
          </cell>
          <cell r="J549" t="str">
            <v>99.70</v>
          </cell>
        </row>
        <row r="550">
          <cell r="I550" t="str">
            <v>702012</v>
          </cell>
          <cell r="J550" t="str">
            <v>99.80</v>
          </cell>
        </row>
        <row r="551">
          <cell r="I551" t="str">
            <v>702013</v>
          </cell>
          <cell r="J551" t="str">
            <v>99.80</v>
          </cell>
        </row>
        <row r="552">
          <cell r="I552" t="str">
            <v>702014</v>
          </cell>
          <cell r="J552" t="str">
            <v>99.80</v>
          </cell>
        </row>
        <row r="553">
          <cell r="I553" t="str">
            <v>702015</v>
          </cell>
          <cell r="J553" t="str">
            <v>100.00</v>
          </cell>
        </row>
        <row r="554">
          <cell r="I554" t="str">
            <v>702016</v>
          </cell>
          <cell r="J554" t="str">
            <v>100.00</v>
          </cell>
        </row>
        <row r="555">
          <cell r="I555" t="str">
            <v>702017</v>
          </cell>
          <cell r="J555" t="str">
            <v>100.00</v>
          </cell>
        </row>
        <row r="556">
          <cell r="I556" t="str">
            <v>702018</v>
          </cell>
          <cell r="J556" t="str">
            <v>100.00</v>
          </cell>
        </row>
        <row r="557">
          <cell r="I557" t="str">
            <v>702019</v>
          </cell>
          <cell r="J557" t="str">
            <v>100.00</v>
          </cell>
        </row>
        <row r="558">
          <cell r="I558" t="str">
            <v>722002</v>
          </cell>
          <cell r="J558" t="str">
            <v>99.00</v>
          </cell>
        </row>
        <row r="559">
          <cell r="I559" t="str">
            <v>722003</v>
          </cell>
          <cell r="J559" t="str">
            <v>99.00</v>
          </cell>
        </row>
        <row r="560">
          <cell r="I560" t="str">
            <v>722004</v>
          </cell>
          <cell r="J560" t="str">
            <v>99.00</v>
          </cell>
        </row>
        <row r="561">
          <cell r="I561" t="str">
            <v>722005</v>
          </cell>
          <cell r="J561" t="str">
            <v>99.00</v>
          </cell>
        </row>
        <row r="562">
          <cell r="I562" t="str">
            <v>722006</v>
          </cell>
          <cell r="J562" t="str">
            <v>99.00</v>
          </cell>
        </row>
        <row r="563">
          <cell r="I563" t="str">
            <v>722007</v>
          </cell>
          <cell r="J563" t="str">
            <v>99.00</v>
          </cell>
        </row>
        <row r="564">
          <cell r="I564" t="str">
            <v>722008</v>
          </cell>
          <cell r="J564" t="str">
            <v>99.00</v>
          </cell>
        </row>
        <row r="565">
          <cell r="I565" t="str">
            <v>722011</v>
          </cell>
          <cell r="J565" t="str">
            <v>96.00</v>
          </cell>
        </row>
        <row r="566">
          <cell r="I566" t="str">
            <v>722012</v>
          </cell>
          <cell r="J566" t="str">
            <v>96.00</v>
          </cell>
        </row>
        <row r="567">
          <cell r="I567" t="str">
            <v>722014</v>
          </cell>
          <cell r="J567" t="str">
            <v>98.00</v>
          </cell>
        </row>
        <row r="568">
          <cell r="I568" t="str">
            <v>722015</v>
          </cell>
          <cell r="J568" t="str">
            <v>98.00</v>
          </cell>
        </row>
        <row r="569">
          <cell r="I569" t="str">
            <v>722016</v>
          </cell>
          <cell r="J569" t="str">
            <v>98.00</v>
          </cell>
        </row>
        <row r="570">
          <cell r="I570" t="str">
            <v>722017</v>
          </cell>
          <cell r="J570" t="str">
            <v>97.00</v>
          </cell>
        </row>
        <row r="571">
          <cell r="I571" t="str">
            <v>722018</v>
          </cell>
          <cell r="J571" t="str">
            <v>97.00</v>
          </cell>
        </row>
        <row r="572">
          <cell r="I572" t="str">
            <v>722019</v>
          </cell>
          <cell r="J572" t="str">
            <v>97.00</v>
          </cell>
        </row>
        <row r="573">
          <cell r="I573" t="str">
            <v>762004</v>
          </cell>
          <cell r="J573" t="str">
            <v>88.00</v>
          </cell>
        </row>
        <row r="574">
          <cell r="I574" t="str">
            <v>762005</v>
          </cell>
          <cell r="J574" t="str">
            <v>88.35</v>
          </cell>
        </row>
        <row r="575">
          <cell r="I575" t="str">
            <v>762006</v>
          </cell>
          <cell r="J575" t="str">
            <v>89.42</v>
          </cell>
        </row>
        <row r="576">
          <cell r="I576" t="str">
            <v>762007</v>
          </cell>
          <cell r="J576" t="str">
            <v>90.64</v>
          </cell>
        </row>
        <row r="577">
          <cell r="I577" t="str">
            <v>762008</v>
          </cell>
          <cell r="J577" t="str">
            <v>91.72</v>
          </cell>
        </row>
        <row r="578">
          <cell r="I578" t="str">
            <v>762009</v>
          </cell>
          <cell r="J578" t="str">
            <v>96.58</v>
          </cell>
        </row>
        <row r="579">
          <cell r="I579" t="str">
            <v>762010</v>
          </cell>
          <cell r="J579" t="str">
            <v>99.89</v>
          </cell>
        </row>
        <row r="580">
          <cell r="I580" t="str">
            <v>762011</v>
          </cell>
          <cell r="J580" t="str">
            <v>99.99</v>
          </cell>
        </row>
        <row r="581">
          <cell r="I581" t="str">
            <v>762012</v>
          </cell>
          <cell r="J581" t="str">
            <v>99.99</v>
          </cell>
        </row>
        <row r="582">
          <cell r="I582" t="str">
            <v>762013</v>
          </cell>
          <cell r="J582" t="str">
            <v>99.98</v>
          </cell>
        </row>
        <row r="583">
          <cell r="I583" t="str">
            <v>762015</v>
          </cell>
          <cell r="J583" t="str">
            <v>93.53</v>
          </cell>
        </row>
        <row r="584">
          <cell r="I584" t="str">
            <v>762016</v>
          </cell>
          <cell r="J584" t="str">
            <v>95.61</v>
          </cell>
        </row>
        <row r="585">
          <cell r="I585" t="str">
            <v>762017</v>
          </cell>
          <cell r="J585" t="str">
            <v>95.83</v>
          </cell>
        </row>
        <row r="586">
          <cell r="I586" t="str">
            <v>762018</v>
          </cell>
          <cell r="J586" t="str">
            <v>95.83</v>
          </cell>
        </row>
        <row r="587">
          <cell r="I587" t="str">
            <v>762019</v>
          </cell>
          <cell r="J587" t="str">
            <v>91.22</v>
          </cell>
        </row>
        <row r="588">
          <cell r="I588" t="str">
            <v>842015</v>
          </cell>
          <cell r="J588" t="str">
            <v>88.90</v>
          </cell>
        </row>
        <row r="589">
          <cell r="I589" t="str">
            <v>842016</v>
          </cell>
          <cell r="J589" t="str">
            <v>90.00</v>
          </cell>
        </row>
        <row r="590">
          <cell r="I590" t="str">
            <v>842017</v>
          </cell>
          <cell r="J590" t="str">
            <v>90.00</v>
          </cell>
        </row>
        <row r="591">
          <cell r="I591" t="str">
            <v>842018</v>
          </cell>
          <cell r="J591" t="str">
            <v>93.00</v>
          </cell>
        </row>
        <row r="592">
          <cell r="I592" t="str">
            <v>842019</v>
          </cell>
          <cell r="J592" t="str">
            <v>98.00</v>
          </cell>
        </row>
        <row r="593">
          <cell r="I593" t="str">
            <v>902000</v>
          </cell>
          <cell r="J593" t="str">
            <v>35.00</v>
          </cell>
        </row>
        <row r="594">
          <cell r="I594" t="str">
            <v>902015</v>
          </cell>
          <cell r="J594" t="str">
            <v>91.00</v>
          </cell>
        </row>
        <row r="595">
          <cell r="I595" t="str">
            <v>902016</v>
          </cell>
          <cell r="J595" t="str">
            <v>93.00</v>
          </cell>
        </row>
        <row r="596">
          <cell r="I596" t="str">
            <v>902017</v>
          </cell>
          <cell r="J596" t="str">
            <v>94.00</v>
          </cell>
        </row>
        <row r="597">
          <cell r="I597" t="str">
            <v>902018</v>
          </cell>
          <cell r="J597" t="str">
            <v>95.00</v>
          </cell>
        </row>
        <row r="598">
          <cell r="I598" t="str">
            <v>922014</v>
          </cell>
          <cell r="J598" t="str">
            <v>90.00</v>
          </cell>
        </row>
        <row r="599">
          <cell r="I599" t="str">
            <v>922015</v>
          </cell>
          <cell r="J599" t="str">
            <v>96.00</v>
          </cell>
        </row>
        <row r="600">
          <cell r="I600" t="str">
            <v>962015</v>
          </cell>
          <cell r="J600" t="str">
            <v>97.00</v>
          </cell>
        </row>
        <row r="601">
          <cell r="I601" t="str">
            <v>962016</v>
          </cell>
          <cell r="J601" t="str">
            <v>98.74</v>
          </cell>
        </row>
        <row r="602">
          <cell r="I602" t="str">
            <v>962017</v>
          </cell>
          <cell r="J602" t="str">
            <v>99.29</v>
          </cell>
        </row>
        <row r="603">
          <cell r="I603" t="str">
            <v>962018</v>
          </cell>
          <cell r="J603" t="str">
            <v>99.06</v>
          </cell>
        </row>
        <row r="604">
          <cell r="I604" t="str">
            <v>962019</v>
          </cell>
          <cell r="J604" t="str">
            <v>99.00</v>
          </cell>
        </row>
        <row r="605">
          <cell r="I605" t="str">
            <v>1002000</v>
          </cell>
          <cell r="J605" t="str">
            <v>95.00</v>
          </cell>
        </row>
        <row r="606">
          <cell r="I606" t="str">
            <v>1002001</v>
          </cell>
          <cell r="J606" t="str">
            <v>95.00</v>
          </cell>
        </row>
        <row r="607">
          <cell r="I607" t="str">
            <v>1002002</v>
          </cell>
          <cell r="J607" t="str">
            <v>95.73</v>
          </cell>
        </row>
        <row r="608">
          <cell r="I608" t="str">
            <v>1002003</v>
          </cell>
          <cell r="J608" t="str">
            <v>99.36</v>
          </cell>
        </row>
        <row r="609">
          <cell r="I609" t="str">
            <v>1002005</v>
          </cell>
          <cell r="J609" t="str">
            <v>99.70</v>
          </cell>
        </row>
        <row r="610">
          <cell r="I610" t="str">
            <v>1002006</v>
          </cell>
          <cell r="J610" t="str">
            <v>99.82</v>
          </cell>
        </row>
        <row r="611">
          <cell r="I611" t="str">
            <v>1002007</v>
          </cell>
          <cell r="J611" t="str">
            <v>99.95</v>
          </cell>
        </row>
        <row r="612">
          <cell r="I612" t="str">
            <v>1002008</v>
          </cell>
          <cell r="J612" t="str">
            <v>99.96</v>
          </cell>
        </row>
        <row r="613">
          <cell r="I613" t="str">
            <v>1002009</v>
          </cell>
          <cell r="J613" t="str">
            <v>99.97</v>
          </cell>
        </row>
        <row r="614">
          <cell r="I614" t="str">
            <v>1002010</v>
          </cell>
          <cell r="J614" t="str">
            <v>99.99</v>
          </cell>
        </row>
        <row r="615">
          <cell r="I615" t="str">
            <v>1002011</v>
          </cell>
          <cell r="J615" t="str">
            <v>99.99</v>
          </cell>
        </row>
        <row r="616">
          <cell r="I616" t="str">
            <v>1002012</v>
          </cell>
          <cell r="J616" t="str">
            <v>99.99</v>
          </cell>
        </row>
        <row r="617">
          <cell r="I617" t="str">
            <v>1002013</v>
          </cell>
          <cell r="J617" t="str">
            <v>99.99</v>
          </cell>
        </row>
        <row r="618">
          <cell r="I618" t="str">
            <v>1002014</v>
          </cell>
          <cell r="J618" t="str">
            <v>99.99</v>
          </cell>
        </row>
        <row r="619">
          <cell r="I619" t="str">
            <v>1002015</v>
          </cell>
          <cell r="J619" t="str">
            <v>99.99</v>
          </cell>
        </row>
        <row r="620">
          <cell r="I620" t="str">
            <v>1002016</v>
          </cell>
          <cell r="J620" t="str">
            <v>99.99</v>
          </cell>
        </row>
        <row r="621">
          <cell r="I621" t="str">
            <v>1002017</v>
          </cell>
          <cell r="J621" t="str">
            <v>99.99</v>
          </cell>
        </row>
        <row r="622">
          <cell r="I622" t="str">
            <v>1002018</v>
          </cell>
          <cell r="J622" t="str">
            <v>99.99</v>
          </cell>
        </row>
        <row r="623">
          <cell r="I623" t="str">
            <v>1002019</v>
          </cell>
          <cell r="J623" t="str">
            <v>99.99</v>
          </cell>
        </row>
        <row r="624">
          <cell r="I624" t="str">
            <v>1042006</v>
          </cell>
          <cell r="J624" t="str">
            <v>10.00</v>
          </cell>
        </row>
        <row r="625">
          <cell r="I625" t="str">
            <v>1042014</v>
          </cell>
          <cell r="J625" t="str">
            <v>73.00</v>
          </cell>
        </row>
        <row r="626">
          <cell r="I626" t="str">
            <v>1042015</v>
          </cell>
          <cell r="J626" t="str">
            <v>95.00</v>
          </cell>
        </row>
        <row r="627">
          <cell r="I627" t="str">
            <v>1042016</v>
          </cell>
          <cell r="J627" t="str">
            <v>94.83</v>
          </cell>
        </row>
        <row r="628">
          <cell r="I628" t="str">
            <v>1042017</v>
          </cell>
          <cell r="J628" t="str">
            <v>90.45</v>
          </cell>
        </row>
        <row r="629">
          <cell r="I629" t="str">
            <v>1042018</v>
          </cell>
          <cell r="J629" t="str">
            <v>95.15</v>
          </cell>
        </row>
        <row r="630">
          <cell r="I630" t="str">
            <v>1082006</v>
          </cell>
          <cell r="J630" t="str">
            <v>82.00</v>
          </cell>
        </row>
        <row r="631">
          <cell r="I631" t="str">
            <v>1082009</v>
          </cell>
          <cell r="J631" t="str">
            <v>83.00</v>
          </cell>
        </row>
        <row r="632">
          <cell r="I632" t="str">
            <v>1082015</v>
          </cell>
          <cell r="J632" t="str">
            <v>52.50</v>
          </cell>
        </row>
        <row r="633">
          <cell r="I633" t="str">
            <v>1082016</v>
          </cell>
          <cell r="J633" t="str">
            <v>49.00</v>
          </cell>
        </row>
        <row r="634">
          <cell r="I634" t="str">
            <v>1082017</v>
          </cell>
          <cell r="J634" t="str">
            <v>50.00</v>
          </cell>
        </row>
        <row r="635">
          <cell r="I635" t="str">
            <v>1082018</v>
          </cell>
          <cell r="J635" t="str">
            <v>53.65</v>
          </cell>
        </row>
        <row r="636">
          <cell r="I636" t="str">
            <v>1082019</v>
          </cell>
          <cell r="J636" t="str">
            <v>55.15</v>
          </cell>
        </row>
        <row r="637">
          <cell r="I637" t="str">
            <v>1122002</v>
          </cell>
          <cell r="J637" t="str">
            <v>87.00</v>
          </cell>
        </row>
        <row r="638">
          <cell r="I638" t="str">
            <v>1122003</v>
          </cell>
          <cell r="J638" t="str">
            <v>87.00</v>
          </cell>
        </row>
        <row r="639">
          <cell r="I639" t="str">
            <v>1122004</v>
          </cell>
          <cell r="J639" t="str">
            <v>88.00</v>
          </cell>
        </row>
        <row r="640">
          <cell r="I640" t="str">
            <v>1122005</v>
          </cell>
          <cell r="J640" t="str">
            <v>90.00</v>
          </cell>
        </row>
        <row r="641">
          <cell r="I641" t="str">
            <v>1122006</v>
          </cell>
          <cell r="J641" t="str">
            <v>92.50</v>
          </cell>
        </row>
        <row r="642">
          <cell r="I642" t="str">
            <v>1122007</v>
          </cell>
          <cell r="J642" t="str">
            <v>96.60</v>
          </cell>
        </row>
        <row r="643">
          <cell r="I643" t="str">
            <v>1122008</v>
          </cell>
          <cell r="J643" t="str">
            <v>98.60</v>
          </cell>
        </row>
        <row r="644">
          <cell r="I644" t="str">
            <v>1122009</v>
          </cell>
          <cell r="J644" t="str">
            <v>99.40</v>
          </cell>
        </row>
        <row r="645">
          <cell r="I645" t="str">
            <v>1122010</v>
          </cell>
          <cell r="J645" t="str">
            <v>99.70</v>
          </cell>
        </row>
        <row r="646">
          <cell r="I646" t="str">
            <v>1122011</v>
          </cell>
          <cell r="J646" t="str">
            <v>99.70</v>
          </cell>
        </row>
        <row r="647">
          <cell r="I647" t="str">
            <v>1122012</v>
          </cell>
          <cell r="J647" t="str">
            <v>99.70</v>
          </cell>
        </row>
        <row r="648">
          <cell r="I648" t="str">
            <v>1122013</v>
          </cell>
          <cell r="J648" t="str">
            <v>99.90</v>
          </cell>
        </row>
        <row r="649">
          <cell r="I649" t="str">
            <v>1122014</v>
          </cell>
          <cell r="J649" t="str">
            <v>99.80</v>
          </cell>
        </row>
        <row r="650">
          <cell r="I650" t="str">
            <v>1122015</v>
          </cell>
          <cell r="J650" t="str">
            <v>99.90</v>
          </cell>
        </row>
        <row r="651">
          <cell r="I651" t="str">
            <v>1122016</v>
          </cell>
          <cell r="J651" t="str">
            <v>99.90</v>
          </cell>
        </row>
        <row r="652">
          <cell r="I652" t="str">
            <v>1122017</v>
          </cell>
          <cell r="J652" t="str">
            <v>99.90</v>
          </cell>
        </row>
        <row r="653">
          <cell r="I653" t="str">
            <v>1122018</v>
          </cell>
          <cell r="J653" t="str">
            <v>99.90</v>
          </cell>
        </row>
        <row r="654">
          <cell r="I654" t="str">
            <v>1122019</v>
          </cell>
          <cell r="J654" t="str">
            <v>99.90</v>
          </cell>
        </row>
        <row r="655">
          <cell r="I655" t="str">
            <v>1162000</v>
          </cell>
          <cell r="J655" t="str">
            <v>80.00</v>
          </cell>
        </row>
        <row r="656">
          <cell r="I656" t="str">
            <v>1162001</v>
          </cell>
          <cell r="J656" t="str">
            <v>85.00</v>
          </cell>
        </row>
        <row r="657">
          <cell r="I657" t="str">
            <v>1162002</v>
          </cell>
          <cell r="J657" t="str">
            <v>87.00</v>
          </cell>
        </row>
        <row r="658">
          <cell r="I658" t="str">
            <v>1162003</v>
          </cell>
          <cell r="J658" t="str">
            <v>87.50</v>
          </cell>
        </row>
        <row r="659">
          <cell r="I659" t="str">
            <v>1162005</v>
          </cell>
          <cell r="J659" t="str">
            <v>75.00</v>
          </cell>
        </row>
        <row r="660">
          <cell r="I660" t="str">
            <v>1162006</v>
          </cell>
          <cell r="J660" t="str">
            <v>85.00</v>
          </cell>
        </row>
        <row r="661">
          <cell r="I661" t="str">
            <v>1162007</v>
          </cell>
          <cell r="J661" t="str">
            <v>87.00</v>
          </cell>
        </row>
        <row r="662">
          <cell r="I662" t="str">
            <v>1162008</v>
          </cell>
          <cell r="J662" t="str">
            <v>87.00</v>
          </cell>
        </row>
        <row r="663">
          <cell r="I663" t="str">
            <v>1162009</v>
          </cell>
          <cell r="J663" t="str">
            <v>99.00</v>
          </cell>
        </row>
        <row r="664">
          <cell r="I664" t="str">
            <v>1162010</v>
          </cell>
          <cell r="J664" t="str">
            <v>99.00</v>
          </cell>
        </row>
        <row r="665">
          <cell r="I665" t="str">
            <v>1162011</v>
          </cell>
          <cell r="J665" t="str">
            <v>99.00</v>
          </cell>
        </row>
        <row r="666">
          <cell r="I666" t="str">
            <v>1162012</v>
          </cell>
          <cell r="J666" t="str">
            <v>99.00</v>
          </cell>
        </row>
        <row r="667">
          <cell r="I667" t="str">
            <v>1162013</v>
          </cell>
          <cell r="J667" t="str">
            <v>99.00</v>
          </cell>
        </row>
        <row r="668">
          <cell r="I668" t="str">
            <v>1162014</v>
          </cell>
          <cell r="J668" t="str">
            <v>99.00</v>
          </cell>
        </row>
        <row r="669">
          <cell r="I669" t="str">
            <v>1162015</v>
          </cell>
          <cell r="J669" t="str">
            <v>99.00</v>
          </cell>
        </row>
        <row r="670">
          <cell r="I670" t="str">
            <v>1162016</v>
          </cell>
          <cell r="J670" t="str">
            <v>99.00</v>
          </cell>
        </row>
        <row r="671">
          <cell r="I671" t="str">
            <v>1162017</v>
          </cell>
          <cell r="J671" t="str">
            <v>99.00</v>
          </cell>
        </row>
        <row r="672">
          <cell r="I672" t="str">
            <v>1162018</v>
          </cell>
          <cell r="J672" t="str">
            <v>99.00</v>
          </cell>
        </row>
        <row r="673">
          <cell r="I673" t="str">
            <v>1162019</v>
          </cell>
          <cell r="J673" t="str">
            <v>99.00</v>
          </cell>
        </row>
        <row r="674">
          <cell r="I674" t="str">
            <v>1202000</v>
          </cell>
          <cell r="J674" t="str">
            <v>37.00</v>
          </cell>
        </row>
        <row r="675">
          <cell r="I675" t="str">
            <v>1202001</v>
          </cell>
          <cell r="J675" t="str">
            <v>43.00</v>
          </cell>
        </row>
        <row r="676">
          <cell r="I676" t="str">
            <v>1202002</v>
          </cell>
          <cell r="J676" t="str">
            <v>43.00</v>
          </cell>
        </row>
        <row r="677">
          <cell r="I677" t="str">
            <v>1202003</v>
          </cell>
          <cell r="J677" t="str">
            <v>45.00</v>
          </cell>
        </row>
        <row r="678">
          <cell r="I678" t="str">
            <v>1202004</v>
          </cell>
          <cell r="J678" t="str">
            <v>49.00</v>
          </cell>
        </row>
        <row r="679">
          <cell r="I679" t="str">
            <v>1202005</v>
          </cell>
          <cell r="J679" t="str">
            <v>54.00</v>
          </cell>
        </row>
        <row r="680">
          <cell r="I680" t="str">
            <v>1202006</v>
          </cell>
          <cell r="J680" t="str">
            <v>58.00</v>
          </cell>
        </row>
        <row r="681">
          <cell r="I681" t="str">
            <v>1202014</v>
          </cell>
          <cell r="J681" t="str">
            <v>79.68</v>
          </cell>
        </row>
        <row r="682">
          <cell r="I682" t="str">
            <v>1202015</v>
          </cell>
          <cell r="J682" t="str">
            <v>81.88</v>
          </cell>
        </row>
        <row r="683">
          <cell r="I683" t="str">
            <v>1202016</v>
          </cell>
          <cell r="J683" t="str">
            <v>82.82</v>
          </cell>
        </row>
        <row r="684">
          <cell r="I684" t="str">
            <v>1202017</v>
          </cell>
          <cell r="J684" t="str">
            <v>84.76</v>
          </cell>
        </row>
        <row r="685">
          <cell r="I685" t="str">
            <v>1202018</v>
          </cell>
          <cell r="J685" t="str">
            <v>95.81</v>
          </cell>
        </row>
        <row r="686">
          <cell r="I686" t="str">
            <v>1202019</v>
          </cell>
          <cell r="J686" t="str">
            <v>96.30</v>
          </cell>
        </row>
        <row r="687">
          <cell r="I687" t="str">
            <v>1242000</v>
          </cell>
          <cell r="J687" t="str">
            <v>90.00</v>
          </cell>
        </row>
        <row r="688">
          <cell r="I688" t="str">
            <v>1242004</v>
          </cell>
          <cell r="J688" t="str">
            <v>94.00</v>
          </cell>
        </row>
        <row r="689">
          <cell r="I689" t="str">
            <v>1242005</v>
          </cell>
          <cell r="J689" t="str">
            <v>97.00</v>
          </cell>
        </row>
        <row r="690">
          <cell r="I690" t="str">
            <v>1242006</v>
          </cell>
          <cell r="J690" t="str">
            <v>98.00</v>
          </cell>
        </row>
        <row r="691">
          <cell r="I691" t="str">
            <v>1242007</v>
          </cell>
          <cell r="J691" t="str">
            <v>98.00</v>
          </cell>
        </row>
        <row r="692">
          <cell r="I692" t="str">
            <v>1242008</v>
          </cell>
          <cell r="J692" t="str">
            <v>98.00</v>
          </cell>
        </row>
        <row r="693">
          <cell r="I693" t="str">
            <v>1242009</v>
          </cell>
          <cell r="J693" t="str">
            <v>99.00</v>
          </cell>
        </row>
        <row r="694">
          <cell r="I694" t="str">
            <v>1242010</v>
          </cell>
          <cell r="J694" t="str">
            <v>99.00</v>
          </cell>
        </row>
        <row r="695">
          <cell r="I695" t="str">
            <v>1242011</v>
          </cell>
          <cell r="J695" t="str">
            <v>99.00</v>
          </cell>
        </row>
        <row r="696">
          <cell r="I696" t="str">
            <v>1242012</v>
          </cell>
          <cell r="J696" t="str">
            <v>99.00</v>
          </cell>
        </row>
        <row r="697">
          <cell r="I697" t="str">
            <v>1242013</v>
          </cell>
          <cell r="J697" t="str">
            <v>99.00</v>
          </cell>
        </row>
        <row r="698">
          <cell r="I698" t="str">
            <v>1242014</v>
          </cell>
          <cell r="J698" t="str">
            <v>99.00</v>
          </cell>
        </row>
        <row r="699">
          <cell r="I699" t="str">
            <v>1242015</v>
          </cell>
          <cell r="J699" t="str">
            <v>99.30</v>
          </cell>
        </row>
        <row r="700">
          <cell r="I700" t="str">
            <v>1242016</v>
          </cell>
          <cell r="J700" t="str">
            <v>99.40</v>
          </cell>
        </row>
        <row r="701">
          <cell r="I701" t="str">
            <v>1242017</v>
          </cell>
          <cell r="J701" t="str">
            <v>99.40</v>
          </cell>
        </row>
        <row r="702">
          <cell r="I702" t="str">
            <v>1242018</v>
          </cell>
          <cell r="J702" t="str">
            <v>99.50</v>
          </cell>
        </row>
        <row r="703">
          <cell r="I703" t="str">
            <v>1242019</v>
          </cell>
          <cell r="J703" t="str">
            <v>99.70</v>
          </cell>
        </row>
        <row r="704">
          <cell r="I704" t="str">
            <v>1322001</v>
          </cell>
          <cell r="J704" t="str">
            <v>90.00</v>
          </cell>
        </row>
        <row r="705">
          <cell r="I705" t="str">
            <v>1322004</v>
          </cell>
          <cell r="J705" t="str">
            <v>86.00</v>
          </cell>
        </row>
        <row r="706">
          <cell r="I706" t="str">
            <v>1322005</v>
          </cell>
          <cell r="J706" t="str">
            <v>85.00</v>
          </cell>
        </row>
        <row r="707">
          <cell r="I707" t="str">
            <v>1322006</v>
          </cell>
          <cell r="J707" t="str">
            <v>87.00</v>
          </cell>
        </row>
        <row r="708">
          <cell r="I708" t="str">
            <v>1322007</v>
          </cell>
          <cell r="J708" t="str">
            <v>91.00</v>
          </cell>
        </row>
        <row r="709">
          <cell r="I709" t="str">
            <v>1322008</v>
          </cell>
          <cell r="J709" t="str">
            <v>96.00</v>
          </cell>
        </row>
        <row r="710">
          <cell r="I710" t="str">
            <v>1322011</v>
          </cell>
          <cell r="J710" t="str">
            <v>96.00</v>
          </cell>
        </row>
        <row r="711">
          <cell r="I711" t="str">
            <v>1322012</v>
          </cell>
          <cell r="J711" t="str">
            <v>96.00</v>
          </cell>
        </row>
        <row r="712">
          <cell r="I712" t="str">
            <v>1322014</v>
          </cell>
          <cell r="J712" t="str">
            <v>98.44</v>
          </cell>
        </row>
        <row r="713">
          <cell r="I713" t="str">
            <v>1322015</v>
          </cell>
          <cell r="J713" t="str">
            <v>98.76</v>
          </cell>
        </row>
        <row r="714">
          <cell r="I714" t="str">
            <v>1322016</v>
          </cell>
          <cell r="J714" t="str">
            <v>98.76</v>
          </cell>
        </row>
        <row r="715">
          <cell r="I715" t="str">
            <v>1322017</v>
          </cell>
          <cell r="J715" t="str">
            <v>99.34</v>
          </cell>
        </row>
        <row r="716">
          <cell r="I716" t="str">
            <v>1322018</v>
          </cell>
          <cell r="J716" t="str">
            <v>99.34</v>
          </cell>
        </row>
        <row r="717">
          <cell r="I717" t="str">
            <v>1322019</v>
          </cell>
          <cell r="J717" t="str">
            <v>99.34</v>
          </cell>
        </row>
        <row r="718">
          <cell r="I718" t="str">
            <v>1362004</v>
          </cell>
          <cell r="J718" t="str">
            <v>99.00</v>
          </cell>
        </row>
        <row r="719">
          <cell r="I719" t="str">
            <v>1362005</v>
          </cell>
          <cell r="J719" t="str">
            <v>100.00</v>
          </cell>
        </row>
        <row r="720">
          <cell r="I720" t="str">
            <v>1362006</v>
          </cell>
          <cell r="J720" t="str">
            <v>100.00</v>
          </cell>
        </row>
        <row r="721">
          <cell r="I721" t="str">
            <v>1362007</v>
          </cell>
          <cell r="J721" t="str">
            <v>100.00</v>
          </cell>
        </row>
        <row r="722">
          <cell r="I722" t="str">
            <v>1362008</v>
          </cell>
          <cell r="J722" t="str">
            <v>100.00</v>
          </cell>
        </row>
        <row r="723">
          <cell r="I723" t="str">
            <v>1362009</v>
          </cell>
          <cell r="J723" t="str">
            <v>100.00</v>
          </cell>
        </row>
        <row r="724">
          <cell r="I724" t="str">
            <v>1362010</v>
          </cell>
          <cell r="J724" t="str">
            <v>100.00</v>
          </cell>
        </row>
        <row r="725">
          <cell r="I725" t="str">
            <v>1362011</v>
          </cell>
          <cell r="J725" t="str">
            <v>100.00</v>
          </cell>
        </row>
        <row r="726">
          <cell r="I726" t="str">
            <v>1362012</v>
          </cell>
          <cell r="J726" t="str">
            <v>100.00</v>
          </cell>
        </row>
        <row r="727">
          <cell r="I727" t="str">
            <v>1362013</v>
          </cell>
          <cell r="J727" t="str">
            <v>100.00</v>
          </cell>
        </row>
        <row r="728">
          <cell r="I728" t="str">
            <v>1362014</v>
          </cell>
          <cell r="J728" t="str">
            <v>100.00</v>
          </cell>
        </row>
        <row r="729">
          <cell r="I729" t="str">
            <v>1362015</v>
          </cell>
          <cell r="J729" t="str">
            <v>100.00</v>
          </cell>
        </row>
        <row r="730">
          <cell r="I730" t="str">
            <v>1362016</v>
          </cell>
          <cell r="J730" t="str">
            <v>100.00</v>
          </cell>
        </row>
        <row r="731">
          <cell r="I731" t="str">
            <v>1362017</v>
          </cell>
          <cell r="J731" t="str">
            <v>100.00</v>
          </cell>
        </row>
        <row r="732">
          <cell r="I732" t="str">
            <v>1402001</v>
          </cell>
          <cell r="J732" t="str">
            <v>17.80</v>
          </cell>
        </row>
        <row r="733">
          <cell r="I733" t="str">
            <v>1402005</v>
          </cell>
          <cell r="J733" t="str">
            <v>19.30</v>
          </cell>
        </row>
        <row r="734">
          <cell r="I734" t="str">
            <v>1402006</v>
          </cell>
          <cell r="J734" t="str">
            <v>19.30</v>
          </cell>
        </row>
        <row r="735">
          <cell r="I735" t="str">
            <v>1402010</v>
          </cell>
          <cell r="J735" t="str">
            <v>55.00</v>
          </cell>
        </row>
        <row r="736">
          <cell r="I736" t="str">
            <v>1402011</v>
          </cell>
          <cell r="J736" t="str">
            <v>56.00</v>
          </cell>
        </row>
        <row r="737">
          <cell r="I737" t="str">
            <v>1402012</v>
          </cell>
          <cell r="J737" t="str">
            <v>63.00</v>
          </cell>
        </row>
        <row r="738">
          <cell r="I738" t="str">
            <v>1402014</v>
          </cell>
          <cell r="J738" t="str">
            <v>62.00</v>
          </cell>
        </row>
        <row r="739">
          <cell r="I739" t="str">
            <v>1402015</v>
          </cell>
          <cell r="J739" t="str">
            <v>59.00</v>
          </cell>
        </row>
        <row r="740">
          <cell r="I740" t="str">
            <v>1402016</v>
          </cell>
          <cell r="J740" t="str">
            <v>58.00</v>
          </cell>
        </row>
        <row r="741">
          <cell r="I741" t="str">
            <v>1402017</v>
          </cell>
          <cell r="J741" t="str">
            <v>59.44</v>
          </cell>
        </row>
        <row r="742">
          <cell r="I742" t="str">
            <v>1402018</v>
          </cell>
          <cell r="J742" t="str">
            <v>57.08</v>
          </cell>
        </row>
        <row r="743">
          <cell r="I743" t="str">
            <v>1402019</v>
          </cell>
          <cell r="J743" t="str">
            <v>55.50</v>
          </cell>
        </row>
        <row r="744">
          <cell r="I744" t="str">
            <v>1422000</v>
          </cell>
          <cell r="J744" t="str">
            <v>46.57</v>
          </cell>
        </row>
        <row r="745">
          <cell r="I745" t="str">
            <v>1422001</v>
          </cell>
          <cell r="J745" t="str">
            <v>46.31</v>
          </cell>
        </row>
        <row r="746">
          <cell r="I746" t="str">
            <v>1422002</v>
          </cell>
          <cell r="J746" t="str">
            <v>46.76</v>
          </cell>
        </row>
        <row r="747">
          <cell r="I747" t="str">
            <v>1422003</v>
          </cell>
          <cell r="J747" t="str">
            <v>47.87</v>
          </cell>
        </row>
        <row r="748">
          <cell r="I748" t="str">
            <v>1422004</v>
          </cell>
          <cell r="J748" t="str">
            <v>49.93</v>
          </cell>
        </row>
        <row r="749">
          <cell r="I749" t="str">
            <v>1422005</v>
          </cell>
          <cell r="J749" t="str">
            <v>68.78</v>
          </cell>
        </row>
        <row r="750">
          <cell r="I750" t="str">
            <v>1422006</v>
          </cell>
          <cell r="J750" t="str">
            <v>77.18</v>
          </cell>
        </row>
        <row r="751">
          <cell r="I751" t="str">
            <v>1422007</v>
          </cell>
          <cell r="J751" t="str">
            <v>81.25</v>
          </cell>
        </row>
        <row r="752">
          <cell r="I752" t="str">
            <v>1422008</v>
          </cell>
          <cell r="J752" t="str">
            <v>82.19</v>
          </cell>
        </row>
        <row r="753">
          <cell r="I753" t="str">
            <v>1422009</v>
          </cell>
          <cell r="J753" t="str">
            <v>86.66</v>
          </cell>
        </row>
        <row r="754">
          <cell r="I754" t="str">
            <v>1422010</v>
          </cell>
          <cell r="J754" t="str">
            <v>86.81</v>
          </cell>
        </row>
        <row r="755">
          <cell r="I755" t="str">
            <v>1422011</v>
          </cell>
          <cell r="J755" t="str">
            <v>92.46</v>
          </cell>
        </row>
        <row r="756">
          <cell r="I756" t="str">
            <v>1422012</v>
          </cell>
          <cell r="J756" t="str">
            <v>92.47</v>
          </cell>
        </row>
        <row r="757">
          <cell r="I757" t="str">
            <v>1422013</v>
          </cell>
          <cell r="J757" t="str">
            <v>96.02</v>
          </cell>
        </row>
        <row r="758">
          <cell r="I758" t="str">
            <v>1422014</v>
          </cell>
          <cell r="J758" t="str">
            <v>95.86</v>
          </cell>
        </row>
        <row r="759">
          <cell r="I759" t="str">
            <v>1422015</v>
          </cell>
          <cell r="J759" t="str">
            <v>95.96</v>
          </cell>
        </row>
        <row r="760">
          <cell r="I760" t="str">
            <v>1422016</v>
          </cell>
          <cell r="J760" t="str">
            <v>96.56</v>
          </cell>
        </row>
        <row r="761">
          <cell r="I761" t="str">
            <v>1422017</v>
          </cell>
          <cell r="J761" t="str">
            <v>97.66</v>
          </cell>
        </row>
        <row r="762">
          <cell r="I762" t="str">
            <v>1422018</v>
          </cell>
          <cell r="J762" t="str">
            <v>97.89</v>
          </cell>
        </row>
        <row r="763">
          <cell r="I763" t="str">
            <v>1422019</v>
          </cell>
          <cell r="J763" t="str">
            <v>98.56</v>
          </cell>
        </row>
        <row r="764">
          <cell r="I764" t="str">
            <v>1432001</v>
          </cell>
          <cell r="J764" t="str">
            <v>51.94</v>
          </cell>
        </row>
        <row r="765">
          <cell r="I765" t="str">
            <v>1432002</v>
          </cell>
          <cell r="J765" t="str">
            <v>62.45</v>
          </cell>
        </row>
        <row r="766">
          <cell r="I766" t="str">
            <v>1432003</v>
          </cell>
          <cell r="J766" t="str">
            <v>65.58</v>
          </cell>
        </row>
        <row r="767">
          <cell r="I767" t="str">
            <v>1432004</v>
          </cell>
          <cell r="J767" t="str">
            <v>60.23</v>
          </cell>
        </row>
        <row r="768">
          <cell r="I768" t="str">
            <v>1432005</v>
          </cell>
          <cell r="J768" t="str">
            <v>60.24</v>
          </cell>
        </row>
        <row r="769">
          <cell r="I769" t="str">
            <v>1432007</v>
          </cell>
          <cell r="J769" t="str">
            <v>67.76</v>
          </cell>
        </row>
        <row r="770">
          <cell r="I770" t="str">
            <v>1432008</v>
          </cell>
          <cell r="J770" t="str">
            <v>83.22</v>
          </cell>
        </row>
        <row r="771">
          <cell r="I771" t="str">
            <v>1432009</v>
          </cell>
          <cell r="J771" t="str">
            <v>85.04</v>
          </cell>
        </row>
        <row r="772">
          <cell r="I772" t="str">
            <v>1432010</v>
          </cell>
          <cell r="J772" t="str">
            <v>86.85</v>
          </cell>
        </row>
        <row r="773">
          <cell r="I773" t="str">
            <v>1432011</v>
          </cell>
          <cell r="J773" t="str">
            <v>94.10</v>
          </cell>
        </row>
        <row r="774">
          <cell r="I774" t="str">
            <v>1432012</v>
          </cell>
          <cell r="J774" t="str">
            <v>93.55</v>
          </cell>
        </row>
        <row r="775">
          <cell r="I775" t="str">
            <v>1432013</v>
          </cell>
          <cell r="J775" t="str">
            <v>93.57</v>
          </cell>
        </row>
        <row r="776">
          <cell r="I776" t="str">
            <v>1432014</v>
          </cell>
          <cell r="J776" t="str">
            <v>94.17</v>
          </cell>
        </row>
        <row r="777">
          <cell r="I777" t="str">
            <v>1432016</v>
          </cell>
          <cell r="J777" t="str">
            <v>95.11</v>
          </cell>
        </row>
        <row r="778">
          <cell r="I778" t="str">
            <v>1432017</v>
          </cell>
          <cell r="J778" t="str">
            <v>96.73</v>
          </cell>
        </row>
        <row r="779">
          <cell r="I779" t="str">
            <v>1432018</v>
          </cell>
          <cell r="J779" t="str">
            <v>96.85</v>
          </cell>
        </row>
        <row r="780">
          <cell r="I780" t="str">
            <v>1432019</v>
          </cell>
          <cell r="J780" t="str">
            <v>97.50</v>
          </cell>
        </row>
        <row r="781">
          <cell r="I781" t="str">
            <v>1442001</v>
          </cell>
          <cell r="J781" t="str">
            <v>57.90</v>
          </cell>
        </row>
        <row r="782">
          <cell r="I782" t="str">
            <v>1442004</v>
          </cell>
          <cell r="J782" t="str">
            <v>80.00</v>
          </cell>
        </row>
        <row r="783">
          <cell r="I783" t="str">
            <v>1442005</v>
          </cell>
          <cell r="J783" t="str">
            <v>85.00</v>
          </cell>
        </row>
        <row r="784">
          <cell r="I784" t="str">
            <v>1442006</v>
          </cell>
          <cell r="J784" t="str">
            <v>90.00</v>
          </cell>
        </row>
        <row r="785">
          <cell r="I785" t="str">
            <v>1442007</v>
          </cell>
          <cell r="J785" t="str">
            <v>90.00</v>
          </cell>
        </row>
        <row r="786">
          <cell r="I786" t="str">
            <v>1442008</v>
          </cell>
          <cell r="J786" t="str">
            <v>95.00</v>
          </cell>
        </row>
        <row r="787">
          <cell r="I787" t="str">
            <v>1442009</v>
          </cell>
          <cell r="J787" t="str">
            <v>96.00</v>
          </cell>
        </row>
        <row r="788">
          <cell r="I788" t="str">
            <v>1442010</v>
          </cell>
          <cell r="J788" t="str">
            <v>98.00</v>
          </cell>
        </row>
        <row r="789">
          <cell r="I789" t="str">
            <v>1442011</v>
          </cell>
          <cell r="J789" t="str">
            <v>98.00</v>
          </cell>
        </row>
        <row r="790">
          <cell r="I790" t="str">
            <v>1442012</v>
          </cell>
          <cell r="J790" t="str">
            <v>98.00</v>
          </cell>
        </row>
        <row r="791">
          <cell r="I791" t="str">
            <v>1442013</v>
          </cell>
          <cell r="J791" t="str">
            <v>98.00</v>
          </cell>
        </row>
        <row r="792">
          <cell r="I792" t="str">
            <v>1442015</v>
          </cell>
          <cell r="J792" t="str">
            <v>98.96</v>
          </cell>
        </row>
        <row r="793">
          <cell r="I793" t="str">
            <v>1442016</v>
          </cell>
          <cell r="J793" t="str">
            <v>99.00</v>
          </cell>
        </row>
        <row r="794">
          <cell r="I794" t="str">
            <v>1442017</v>
          </cell>
          <cell r="J794" t="str">
            <v>99.72</v>
          </cell>
        </row>
        <row r="795">
          <cell r="I795" t="str">
            <v>1442018</v>
          </cell>
          <cell r="J795" t="str">
            <v>99.00</v>
          </cell>
        </row>
        <row r="796">
          <cell r="I796" t="str">
            <v>1442019</v>
          </cell>
          <cell r="J796" t="str">
            <v>99.00</v>
          </cell>
        </row>
        <row r="797">
          <cell r="I797" t="str">
            <v>1482001</v>
          </cell>
          <cell r="J797" t="str">
            <v>7.70</v>
          </cell>
        </row>
        <row r="798">
          <cell r="I798" t="str">
            <v>1482005</v>
          </cell>
          <cell r="J798" t="str">
            <v>23.80</v>
          </cell>
        </row>
        <row r="799">
          <cell r="I799" t="str">
            <v>1482006</v>
          </cell>
          <cell r="J799" t="str">
            <v>24.00</v>
          </cell>
        </row>
        <row r="800">
          <cell r="I800" t="str">
            <v>1482010</v>
          </cell>
          <cell r="J800" t="str">
            <v>25.20</v>
          </cell>
        </row>
        <row r="801">
          <cell r="I801" t="str">
            <v>1482011</v>
          </cell>
          <cell r="J801" t="str">
            <v>31.10</v>
          </cell>
        </row>
        <row r="802">
          <cell r="I802" t="str">
            <v>1482012</v>
          </cell>
          <cell r="J802" t="str">
            <v>84.00</v>
          </cell>
        </row>
        <row r="803">
          <cell r="I803" t="str">
            <v>1482013</v>
          </cell>
          <cell r="J803" t="str">
            <v>85.00</v>
          </cell>
        </row>
        <row r="804">
          <cell r="I804" t="str">
            <v>1482014</v>
          </cell>
          <cell r="J804" t="str">
            <v>86.00</v>
          </cell>
        </row>
        <row r="805">
          <cell r="I805" t="str">
            <v>1482015</v>
          </cell>
          <cell r="J805" t="str">
            <v>86.00</v>
          </cell>
        </row>
        <row r="806">
          <cell r="I806" t="str">
            <v>1482016</v>
          </cell>
          <cell r="J806" t="str">
            <v>86.00</v>
          </cell>
        </row>
        <row r="807">
          <cell r="I807" t="str">
            <v>1482017</v>
          </cell>
          <cell r="J807" t="str">
            <v>86.00</v>
          </cell>
        </row>
        <row r="808">
          <cell r="I808" t="str">
            <v>1482018</v>
          </cell>
          <cell r="J808" t="str">
            <v>86.00</v>
          </cell>
        </row>
        <row r="809">
          <cell r="I809" t="str">
            <v>1482019</v>
          </cell>
          <cell r="J809" t="str">
            <v>86.10</v>
          </cell>
        </row>
        <row r="810">
          <cell r="I810" t="str">
            <v>1502001</v>
          </cell>
          <cell r="J810" t="str">
            <v>94.79</v>
          </cell>
        </row>
        <row r="811">
          <cell r="I811" t="str">
            <v>1502002</v>
          </cell>
          <cell r="J811" t="str">
            <v>95.65</v>
          </cell>
        </row>
        <row r="812">
          <cell r="I812" t="str">
            <v>1502003</v>
          </cell>
          <cell r="J812" t="str">
            <v>96.12</v>
          </cell>
        </row>
        <row r="813">
          <cell r="I813" t="str">
            <v>1502004</v>
          </cell>
          <cell r="J813" t="str">
            <v>97.95</v>
          </cell>
        </row>
        <row r="814">
          <cell r="I814" t="str">
            <v>1502005</v>
          </cell>
          <cell r="J814" t="str">
            <v>98.53</v>
          </cell>
        </row>
        <row r="815">
          <cell r="I815" t="str">
            <v>1502006</v>
          </cell>
          <cell r="J815" t="str">
            <v>97.79</v>
          </cell>
        </row>
        <row r="816">
          <cell r="I816" t="str">
            <v>1502007</v>
          </cell>
          <cell r="J816" t="str">
            <v>97.94</v>
          </cell>
        </row>
        <row r="817">
          <cell r="I817" t="str">
            <v>1502008</v>
          </cell>
          <cell r="J817" t="str">
            <v>98.21</v>
          </cell>
        </row>
        <row r="818">
          <cell r="I818" t="str">
            <v>1502009</v>
          </cell>
          <cell r="J818" t="str">
            <v>98.30</v>
          </cell>
        </row>
        <row r="819">
          <cell r="I819" t="str">
            <v>1502010</v>
          </cell>
          <cell r="J819" t="str">
            <v>99.37</v>
          </cell>
        </row>
        <row r="820">
          <cell r="I820" t="str">
            <v>1502011</v>
          </cell>
          <cell r="J820" t="str">
            <v>99.43</v>
          </cell>
        </row>
        <row r="821">
          <cell r="I821" t="str">
            <v>1502012</v>
          </cell>
          <cell r="J821" t="str">
            <v>99.46</v>
          </cell>
        </row>
        <row r="822">
          <cell r="I822" t="str">
            <v>1502013</v>
          </cell>
          <cell r="J822" t="str">
            <v>99.58</v>
          </cell>
        </row>
        <row r="823">
          <cell r="I823" t="str">
            <v>1502014</v>
          </cell>
          <cell r="J823" t="str">
            <v>99.60</v>
          </cell>
        </row>
        <row r="824">
          <cell r="I824" t="str">
            <v>1502015</v>
          </cell>
          <cell r="J824" t="str">
            <v>97.54</v>
          </cell>
        </row>
        <row r="825">
          <cell r="I825" t="str">
            <v>1502016</v>
          </cell>
          <cell r="J825" t="str">
            <v>97.73</v>
          </cell>
        </row>
        <row r="826">
          <cell r="I826" t="str">
            <v>1502017</v>
          </cell>
          <cell r="J826" t="str">
            <v>97.95</v>
          </cell>
        </row>
        <row r="827">
          <cell r="I827" t="str">
            <v>1502018</v>
          </cell>
          <cell r="J827" t="str">
            <v>97.96</v>
          </cell>
        </row>
        <row r="828">
          <cell r="I828" t="str">
            <v>1502019</v>
          </cell>
          <cell r="J828" t="str">
            <v>99.50</v>
          </cell>
        </row>
        <row r="829">
          <cell r="I829" t="str">
            <v>1522000</v>
          </cell>
          <cell r="J829" t="str">
            <v>100.00</v>
          </cell>
        </row>
        <row r="830">
          <cell r="I830" t="str">
            <v>1522001</v>
          </cell>
          <cell r="J830" t="str">
            <v>100.00</v>
          </cell>
        </row>
        <row r="831">
          <cell r="I831" t="str">
            <v>1522002</v>
          </cell>
          <cell r="J831" t="str">
            <v>100.00</v>
          </cell>
        </row>
        <row r="832">
          <cell r="I832" t="str">
            <v>1522003</v>
          </cell>
          <cell r="J832" t="str">
            <v>100.00</v>
          </cell>
        </row>
        <row r="833">
          <cell r="I833" t="str">
            <v>1522004</v>
          </cell>
          <cell r="J833" t="str">
            <v>100.00</v>
          </cell>
        </row>
        <row r="834">
          <cell r="I834" t="str">
            <v>1522005</v>
          </cell>
          <cell r="J834" t="str">
            <v>100.00</v>
          </cell>
        </row>
        <row r="835">
          <cell r="I835" t="str">
            <v>1522006</v>
          </cell>
          <cell r="J835" t="str">
            <v>100.00</v>
          </cell>
        </row>
        <row r="836">
          <cell r="I836" t="str">
            <v>1522007</v>
          </cell>
          <cell r="J836" t="str">
            <v>100.00</v>
          </cell>
        </row>
        <row r="837">
          <cell r="I837" t="str">
            <v>1522008</v>
          </cell>
          <cell r="J837" t="str">
            <v>100.00</v>
          </cell>
        </row>
        <row r="838">
          <cell r="I838" t="str">
            <v>1522009</v>
          </cell>
          <cell r="J838" t="str">
            <v>100.00</v>
          </cell>
        </row>
        <row r="839">
          <cell r="I839" t="str">
            <v>1522010</v>
          </cell>
          <cell r="J839" t="str">
            <v>100.00</v>
          </cell>
        </row>
        <row r="840">
          <cell r="I840" t="str">
            <v>1522011</v>
          </cell>
          <cell r="J840" t="str">
            <v>100.00</v>
          </cell>
        </row>
        <row r="841">
          <cell r="I841" t="str">
            <v>1522012</v>
          </cell>
          <cell r="J841" t="str">
            <v>95.00</v>
          </cell>
        </row>
        <row r="842">
          <cell r="I842" t="str">
            <v>1522014</v>
          </cell>
          <cell r="J842" t="str">
            <v>96.00</v>
          </cell>
        </row>
        <row r="843">
          <cell r="I843" t="str">
            <v>1522015</v>
          </cell>
          <cell r="J843" t="str">
            <v>96.00</v>
          </cell>
        </row>
        <row r="844">
          <cell r="I844" t="str">
            <v>1522016</v>
          </cell>
          <cell r="J844" t="str">
            <v>96.00</v>
          </cell>
        </row>
        <row r="845">
          <cell r="I845" t="str">
            <v>1522017</v>
          </cell>
          <cell r="J845" t="str">
            <v>96.00</v>
          </cell>
        </row>
        <row r="846">
          <cell r="I846" t="str">
            <v>1522018</v>
          </cell>
          <cell r="J846" t="str">
            <v>99.00</v>
          </cell>
        </row>
        <row r="847">
          <cell r="I847" t="str">
            <v>1552001</v>
          </cell>
          <cell r="J847" t="str">
            <v>83.93</v>
          </cell>
        </row>
        <row r="848">
          <cell r="I848" t="str">
            <v>1552002</v>
          </cell>
          <cell r="J848" t="str">
            <v>83.61</v>
          </cell>
        </row>
        <row r="849">
          <cell r="I849" t="str">
            <v>1552003</v>
          </cell>
          <cell r="J849" t="str">
            <v>91.81</v>
          </cell>
        </row>
        <row r="850">
          <cell r="I850" t="str">
            <v>1552004</v>
          </cell>
          <cell r="J850" t="str">
            <v>91.31</v>
          </cell>
        </row>
        <row r="851">
          <cell r="I851" t="str">
            <v>1552005</v>
          </cell>
          <cell r="J851" t="str">
            <v>89.58</v>
          </cell>
        </row>
        <row r="852">
          <cell r="I852" t="str">
            <v>1552006</v>
          </cell>
          <cell r="J852" t="str">
            <v>91.17</v>
          </cell>
        </row>
        <row r="853">
          <cell r="I853" t="str">
            <v>1552007</v>
          </cell>
          <cell r="J853" t="str">
            <v>91.68</v>
          </cell>
        </row>
        <row r="854">
          <cell r="I854" t="str">
            <v>1552008</v>
          </cell>
          <cell r="J854" t="str">
            <v>92.95</v>
          </cell>
        </row>
        <row r="855">
          <cell r="I855" t="str">
            <v>1552009</v>
          </cell>
          <cell r="J855" t="str">
            <v>94.13</v>
          </cell>
        </row>
        <row r="856">
          <cell r="I856" t="str">
            <v>1552010</v>
          </cell>
          <cell r="J856" t="str">
            <v>94.48</v>
          </cell>
        </row>
        <row r="857">
          <cell r="I857" t="str">
            <v>1552011</v>
          </cell>
          <cell r="J857" t="str">
            <v>96.89</v>
          </cell>
        </row>
        <row r="858">
          <cell r="I858" t="str">
            <v>1552012</v>
          </cell>
          <cell r="J858" t="str">
            <v>97.02</v>
          </cell>
        </row>
        <row r="859">
          <cell r="I859" t="str">
            <v>1552013</v>
          </cell>
          <cell r="J859" t="str">
            <v>96.45</v>
          </cell>
        </row>
        <row r="860">
          <cell r="I860" t="str">
            <v>1552014</v>
          </cell>
          <cell r="J860" t="str">
            <v>96.45</v>
          </cell>
        </row>
        <row r="861">
          <cell r="I861" t="str">
            <v>1552015</v>
          </cell>
          <cell r="J861" t="str">
            <v>95.86</v>
          </cell>
        </row>
        <row r="862">
          <cell r="I862" t="str">
            <v>1552016</v>
          </cell>
          <cell r="J862" t="str">
            <v>96.92</v>
          </cell>
        </row>
        <row r="863">
          <cell r="I863" t="str">
            <v>1552017</v>
          </cell>
          <cell r="J863" t="str">
            <v>97.64</v>
          </cell>
        </row>
        <row r="864">
          <cell r="I864" t="str">
            <v>1552018</v>
          </cell>
          <cell r="J864" t="str">
            <v>97.84</v>
          </cell>
        </row>
        <row r="865">
          <cell r="I865" t="str">
            <v>1552019</v>
          </cell>
          <cell r="J865" t="str">
            <v>98.06</v>
          </cell>
        </row>
        <row r="866">
          <cell r="I866" t="str">
            <v>1562000</v>
          </cell>
          <cell r="J866" t="str">
            <v>50.00</v>
          </cell>
        </row>
        <row r="867">
          <cell r="I867" t="str">
            <v>1562001</v>
          </cell>
          <cell r="J867" t="str">
            <v>50.00</v>
          </cell>
        </row>
        <row r="868">
          <cell r="I868" t="str">
            <v>1562005</v>
          </cell>
          <cell r="J868" t="str">
            <v>95.00</v>
          </cell>
        </row>
        <row r="869">
          <cell r="I869" t="str">
            <v>1562006</v>
          </cell>
          <cell r="J869" t="str">
            <v>95.00</v>
          </cell>
        </row>
        <row r="870">
          <cell r="I870" t="str">
            <v>1562007</v>
          </cell>
          <cell r="J870" t="str">
            <v>97.19</v>
          </cell>
        </row>
        <row r="871">
          <cell r="I871" t="str">
            <v>1562008</v>
          </cell>
          <cell r="J871" t="str">
            <v>98.68</v>
          </cell>
        </row>
        <row r="872">
          <cell r="I872" t="str">
            <v>1562009</v>
          </cell>
          <cell r="J872" t="str">
            <v>99.46</v>
          </cell>
        </row>
        <row r="873">
          <cell r="I873" t="str">
            <v>1562010</v>
          </cell>
          <cell r="J873" t="str">
            <v>99.46</v>
          </cell>
        </row>
        <row r="874">
          <cell r="I874" t="str">
            <v>1562011</v>
          </cell>
          <cell r="J874" t="str">
            <v>99.46</v>
          </cell>
        </row>
        <row r="875">
          <cell r="I875" t="str">
            <v>1562012</v>
          </cell>
          <cell r="J875" t="str">
            <v>99.46</v>
          </cell>
        </row>
        <row r="876">
          <cell r="I876" t="str">
            <v>1562013</v>
          </cell>
          <cell r="J876" t="str">
            <v>99.46</v>
          </cell>
        </row>
        <row r="877">
          <cell r="I877" t="str">
            <v>1562014</v>
          </cell>
          <cell r="J877" t="str">
            <v>99.50</v>
          </cell>
        </row>
        <row r="878">
          <cell r="I878" t="str">
            <v>1562015</v>
          </cell>
          <cell r="J878" t="str">
            <v>99.50</v>
          </cell>
        </row>
        <row r="879">
          <cell r="I879" t="str">
            <v>1562016</v>
          </cell>
          <cell r="J879" t="str">
            <v>99.50</v>
          </cell>
        </row>
        <row r="880">
          <cell r="I880" t="str">
            <v>1562017</v>
          </cell>
          <cell r="J880" t="str">
            <v>99.50</v>
          </cell>
        </row>
        <row r="881">
          <cell r="I881" t="str">
            <v>1562018</v>
          </cell>
          <cell r="J881" t="str">
            <v>99.90</v>
          </cell>
        </row>
        <row r="882">
          <cell r="I882" t="str">
            <v>1562019</v>
          </cell>
          <cell r="J882" t="str">
            <v>99.90</v>
          </cell>
        </row>
        <row r="883">
          <cell r="I883" t="str">
            <v>1582000</v>
          </cell>
          <cell r="J883" t="str">
            <v>100.00</v>
          </cell>
        </row>
        <row r="884">
          <cell r="I884" t="str">
            <v>1582001</v>
          </cell>
          <cell r="J884" t="str">
            <v>100.00</v>
          </cell>
        </row>
        <row r="885">
          <cell r="I885" t="str">
            <v>1582002</v>
          </cell>
          <cell r="J885" t="str">
            <v>100.00</v>
          </cell>
        </row>
        <row r="886">
          <cell r="I886" t="str">
            <v>1582003</v>
          </cell>
          <cell r="J886" t="str">
            <v>100.00</v>
          </cell>
        </row>
        <row r="887">
          <cell r="I887" t="str">
            <v>1582004</v>
          </cell>
          <cell r="J887" t="str">
            <v>100.00</v>
          </cell>
        </row>
        <row r="888">
          <cell r="I888" t="str">
            <v>1582005</v>
          </cell>
          <cell r="J888" t="str">
            <v>100.00</v>
          </cell>
        </row>
        <row r="889">
          <cell r="I889" t="str">
            <v>1582006</v>
          </cell>
          <cell r="J889" t="str">
            <v>100.00</v>
          </cell>
        </row>
        <row r="890">
          <cell r="I890" t="str">
            <v>1582007</v>
          </cell>
          <cell r="J890" t="str">
            <v>100.00</v>
          </cell>
        </row>
        <row r="891">
          <cell r="I891" t="str">
            <v>1582008</v>
          </cell>
          <cell r="J891" t="str">
            <v>100.00</v>
          </cell>
        </row>
        <row r="892">
          <cell r="I892" t="str">
            <v>1582009</v>
          </cell>
          <cell r="J892" t="str">
            <v>100.00</v>
          </cell>
        </row>
        <row r="893">
          <cell r="I893" t="str">
            <v>1582010</v>
          </cell>
          <cell r="J893" t="str">
            <v>100.00</v>
          </cell>
        </row>
        <row r="894">
          <cell r="I894" t="str">
            <v>1582011</v>
          </cell>
          <cell r="J894" t="str">
            <v>100.00</v>
          </cell>
        </row>
        <row r="895">
          <cell r="I895" t="str">
            <v>1582012</v>
          </cell>
          <cell r="J895" t="str">
            <v>100.00</v>
          </cell>
        </row>
        <row r="896">
          <cell r="I896" t="str">
            <v>1582013</v>
          </cell>
          <cell r="J896" t="str">
            <v>100.00</v>
          </cell>
        </row>
        <row r="897">
          <cell r="I897" t="str">
            <v>1582014</v>
          </cell>
          <cell r="J897" t="str">
            <v>100.00</v>
          </cell>
        </row>
        <row r="898">
          <cell r="I898" t="str">
            <v>1582015</v>
          </cell>
          <cell r="J898" t="str">
            <v>100.00</v>
          </cell>
        </row>
        <row r="899">
          <cell r="I899" t="str">
            <v>1582016</v>
          </cell>
          <cell r="J899" t="str">
            <v>100.00</v>
          </cell>
        </row>
        <row r="900">
          <cell r="I900" t="str">
            <v>1582017</v>
          </cell>
          <cell r="J900" t="str">
            <v>100.00</v>
          </cell>
        </row>
        <row r="901">
          <cell r="I901" t="str">
            <v>1582018</v>
          </cell>
          <cell r="J901" t="str">
            <v>100.00</v>
          </cell>
        </row>
        <row r="902">
          <cell r="I902" t="str">
            <v>1582019</v>
          </cell>
          <cell r="J902" t="str">
            <v>100.00</v>
          </cell>
        </row>
        <row r="903">
          <cell r="I903" t="str">
            <v>1702004</v>
          </cell>
          <cell r="J903" t="str">
            <v>80.00</v>
          </cell>
        </row>
        <row r="904">
          <cell r="I904" t="str">
            <v>1702005</v>
          </cell>
          <cell r="J904" t="str">
            <v>82.00</v>
          </cell>
        </row>
        <row r="905">
          <cell r="I905" t="str">
            <v>1702006</v>
          </cell>
          <cell r="J905" t="str">
            <v>83.00</v>
          </cell>
        </row>
        <row r="906">
          <cell r="I906" t="str">
            <v>1702012</v>
          </cell>
          <cell r="J906" t="str">
            <v>100.00</v>
          </cell>
        </row>
        <row r="907">
          <cell r="I907" t="str">
            <v>1702013</v>
          </cell>
          <cell r="J907" t="str">
            <v>100.00</v>
          </cell>
        </row>
        <row r="908">
          <cell r="I908" t="str">
            <v>1702014</v>
          </cell>
          <cell r="J908" t="str">
            <v>100.00</v>
          </cell>
        </row>
        <row r="909">
          <cell r="I909" t="str">
            <v>1702015</v>
          </cell>
          <cell r="J909" t="str">
            <v>100.00</v>
          </cell>
        </row>
        <row r="910">
          <cell r="I910" t="str">
            <v>1702016</v>
          </cell>
          <cell r="J910" t="str">
            <v>100.00</v>
          </cell>
        </row>
        <row r="911">
          <cell r="I911" t="str">
            <v>1702017</v>
          </cell>
          <cell r="J911" t="str">
            <v>100.00</v>
          </cell>
        </row>
        <row r="912">
          <cell r="I912" t="str">
            <v>1702018</v>
          </cell>
          <cell r="J912" t="str">
            <v>100.00</v>
          </cell>
        </row>
        <row r="913">
          <cell r="I913" t="str">
            <v>1702019</v>
          </cell>
          <cell r="J913" t="str">
            <v>100.00</v>
          </cell>
        </row>
        <row r="914">
          <cell r="I914" t="str">
            <v>1742006</v>
          </cell>
          <cell r="J914" t="str">
            <v>40.00</v>
          </cell>
        </row>
        <row r="915">
          <cell r="I915" t="str">
            <v>1742017</v>
          </cell>
          <cell r="J915" t="str">
            <v>90.85</v>
          </cell>
        </row>
        <row r="916">
          <cell r="I916" t="str">
            <v>1742018</v>
          </cell>
          <cell r="J916" t="str">
            <v>90.85</v>
          </cell>
        </row>
        <row r="917">
          <cell r="I917" t="str">
            <v>1742019</v>
          </cell>
          <cell r="J917" t="str">
            <v>85.92</v>
          </cell>
        </row>
        <row r="918">
          <cell r="I918" t="str">
            <v>1782002</v>
          </cell>
          <cell r="J918" t="str">
            <v>17.00</v>
          </cell>
        </row>
        <row r="919">
          <cell r="I919" t="str">
            <v>1782003</v>
          </cell>
          <cell r="J919" t="str">
            <v>21.00</v>
          </cell>
        </row>
        <row r="920">
          <cell r="I920" t="str">
            <v>1782004</v>
          </cell>
          <cell r="J920" t="str">
            <v>28.00</v>
          </cell>
        </row>
        <row r="921">
          <cell r="I921" t="str">
            <v>1782005</v>
          </cell>
          <cell r="J921" t="str">
            <v>39.00</v>
          </cell>
        </row>
        <row r="922">
          <cell r="I922" t="str">
            <v>1782006</v>
          </cell>
          <cell r="J922" t="str">
            <v>53.00</v>
          </cell>
        </row>
        <row r="923">
          <cell r="I923" t="str">
            <v>1782009</v>
          </cell>
          <cell r="J923" t="str">
            <v>78.00</v>
          </cell>
        </row>
        <row r="924">
          <cell r="I924" t="str">
            <v>1782010</v>
          </cell>
          <cell r="J924" t="str">
            <v>93.00</v>
          </cell>
        </row>
        <row r="925">
          <cell r="I925" t="str">
            <v>1782011</v>
          </cell>
          <cell r="J925" t="str">
            <v>95.00</v>
          </cell>
        </row>
        <row r="926">
          <cell r="I926" t="str">
            <v>1782015</v>
          </cell>
          <cell r="J926" t="str">
            <v>75.00</v>
          </cell>
        </row>
        <row r="927">
          <cell r="I927" t="str">
            <v>1782016</v>
          </cell>
          <cell r="J927" t="str">
            <v>75.00</v>
          </cell>
        </row>
        <row r="928">
          <cell r="I928" t="str">
            <v>1782017</v>
          </cell>
          <cell r="J928" t="str">
            <v>75.00</v>
          </cell>
        </row>
        <row r="929">
          <cell r="I929" t="str">
            <v>1802004</v>
          </cell>
          <cell r="J929" t="str">
            <v>40.00</v>
          </cell>
        </row>
        <row r="930">
          <cell r="I930" t="str">
            <v>1802005</v>
          </cell>
          <cell r="J930" t="str">
            <v>50.00</v>
          </cell>
        </row>
        <row r="931">
          <cell r="I931" t="str">
            <v>1802006</v>
          </cell>
          <cell r="J931" t="str">
            <v>50.00</v>
          </cell>
        </row>
        <row r="932">
          <cell r="I932" t="str">
            <v>1802007</v>
          </cell>
          <cell r="J932" t="str">
            <v>50.00</v>
          </cell>
        </row>
        <row r="933">
          <cell r="I933" t="str">
            <v>1802008</v>
          </cell>
          <cell r="J933" t="str">
            <v>50.00</v>
          </cell>
        </row>
        <row r="934">
          <cell r="I934" t="str">
            <v>1802009</v>
          </cell>
          <cell r="J934" t="str">
            <v>50.00</v>
          </cell>
        </row>
        <row r="935">
          <cell r="I935" t="str">
            <v>1802010</v>
          </cell>
          <cell r="J935" t="str">
            <v>50.00</v>
          </cell>
        </row>
        <row r="936">
          <cell r="I936" t="str">
            <v>1802011</v>
          </cell>
          <cell r="J936" t="str">
            <v>50.00</v>
          </cell>
        </row>
        <row r="937">
          <cell r="I937" t="str">
            <v>1802012</v>
          </cell>
          <cell r="J937" t="str">
            <v>50.00</v>
          </cell>
        </row>
        <row r="938">
          <cell r="I938" t="str">
            <v>1802013</v>
          </cell>
          <cell r="J938" t="str">
            <v>50.00</v>
          </cell>
        </row>
        <row r="939">
          <cell r="I939" t="str">
            <v>1802014</v>
          </cell>
          <cell r="J939" t="str">
            <v>50.00</v>
          </cell>
        </row>
        <row r="940">
          <cell r="I940" t="str">
            <v>1802015</v>
          </cell>
          <cell r="J940" t="str">
            <v>50.00</v>
          </cell>
        </row>
        <row r="941">
          <cell r="I941" t="str">
            <v>1802016</v>
          </cell>
          <cell r="J941" t="str">
            <v>50.00</v>
          </cell>
        </row>
        <row r="942">
          <cell r="I942" t="str">
            <v>1802017</v>
          </cell>
          <cell r="J942" t="str">
            <v>50.00</v>
          </cell>
        </row>
        <row r="943">
          <cell r="I943" t="str">
            <v>1802018</v>
          </cell>
          <cell r="J943" t="str">
            <v>52.00</v>
          </cell>
        </row>
        <row r="944">
          <cell r="I944" t="str">
            <v>1802019</v>
          </cell>
          <cell r="J944" t="str">
            <v>54.00</v>
          </cell>
        </row>
        <row r="945">
          <cell r="I945" t="str">
            <v>1842016</v>
          </cell>
          <cell r="J945" t="str">
            <v>100.00</v>
          </cell>
        </row>
        <row r="946">
          <cell r="I946" t="str">
            <v>1842017</v>
          </cell>
          <cell r="J946" t="str">
            <v>100.00</v>
          </cell>
        </row>
        <row r="947">
          <cell r="I947" t="str">
            <v>1882005</v>
          </cell>
          <cell r="J947" t="str">
            <v>86.38</v>
          </cell>
        </row>
        <row r="948">
          <cell r="I948" t="str">
            <v>1882006</v>
          </cell>
          <cell r="J948" t="str">
            <v>87.00</v>
          </cell>
        </row>
        <row r="949">
          <cell r="I949" t="str">
            <v>1882007</v>
          </cell>
          <cell r="J949" t="str">
            <v>60.44</v>
          </cell>
        </row>
        <row r="950">
          <cell r="I950" t="str">
            <v>1882008</v>
          </cell>
          <cell r="J950" t="str">
            <v>69.16</v>
          </cell>
        </row>
        <row r="951">
          <cell r="I951" t="str">
            <v>1882009</v>
          </cell>
          <cell r="J951" t="str">
            <v>69.50</v>
          </cell>
        </row>
        <row r="952">
          <cell r="I952" t="str">
            <v>1882015</v>
          </cell>
          <cell r="J952" t="str">
            <v>93.40</v>
          </cell>
        </row>
        <row r="953">
          <cell r="I953" t="str">
            <v>1882016</v>
          </cell>
          <cell r="J953" t="str">
            <v>97.10</v>
          </cell>
        </row>
        <row r="954">
          <cell r="I954" t="str">
            <v>1882017</v>
          </cell>
          <cell r="J954" t="str">
            <v>97.30</v>
          </cell>
        </row>
        <row r="955">
          <cell r="I955" t="str">
            <v>1882018</v>
          </cell>
          <cell r="J955" t="str">
            <v>97.31</v>
          </cell>
        </row>
        <row r="956">
          <cell r="I956" t="str">
            <v>1882019</v>
          </cell>
          <cell r="J956" t="str">
            <v>97.70</v>
          </cell>
        </row>
        <row r="957">
          <cell r="I957" t="str">
            <v>1912000</v>
          </cell>
          <cell r="J957" t="str">
            <v>98.00</v>
          </cell>
        </row>
        <row r="958">
          <cell r="I958" t="str">
            <v>1912001</v>
          </cell>
          <cell r="J958" t="str">
            <v>98.00</v>
          </cell>
        </row>
        <row r="959">
          <cell r="I959" t="str">
            <v>1912002</v>
          </cell>
          <cell r="J959" t="str">
            <v>98.00</v>
          </cell>
        </row>
        <row r="960">
          <cell r="I960" t="str">
            <v>1912003</v>
          </cell>
          <cell r="J960" t="str">
            <v>98.00</v>
          </cell>
        </row>
        <row r="961">
          <cell r="I961" t="str">
            <v>1912004</v>
          </cell>
          <cell r="J961" t="str">
            <v>99.00</v>
          </cell>
        </row>
        <row r="962">
          <cell r="I962" t="str">
            <v>1912005</v>
          </cell>
          <cell r="J962" t="str">
            <v>100.00</v>
          </cell>
        </row>
        <row r="963">
          <cell r="I963" t="str">
            <v>1912006</v>
          </cell>
          <cell r="J963" t="str">
            <v>100.00</v>
          </cell>
        </row>
        <row r="964">
          <cell r="I964" t="str">
            <v>1912007</v>
          </cell>
          <cell r="J964" t="str">
            <v>100.00</v>
          </cell>
        </row>
        <row r="965">
          <cell r="I965" t="str">
            <v>1912008</v>
          </cell>
          <cell r="J965" t="str">
            <v>100.00</v>
          </cell>
        </row>
        <row r="966">
          <cell r="I966" t="str">
            <v>1912009</v>
          </cell>
          <cell r="J966" t="str">
            <v>100.00</v>
          </cell>
        </row>
        <row r="967">
          <cell r="I967" t="str">
            <v>1912010</v>
          </cell>
          <cell r="J967" t="str">
            <v>100.00</v>
          </cell>
        </row>
        <row r="968">
          <cell r="I968" t="str">
            <v>1912011</v>
          </cell>
          <cell r="J968" t="str">
            <v>100.00</v>
          </cell>
        </row>
        <row r="969">
          <cell r="I969" t="str">
            <v>1912012</v>
          </cell>
          <cell r="J969" t="str">
            <v>100.00</v>
          </cell>
        </row>
        <row r="970">
          <cell r="I970" t="str">
            <v>1912013</v>
          </cell>
          <cell r="J970" t="str">
            <v>100.00</v>
          </cell>
        </row>
        <row r="971">
          <cell r="I971" t="str">
            <v>1912014</v>
          </cell>
          <cell r="J971" t="str">
            <v>100.00</v>
          </cell>
        </row>
        <row r="972">
          <cell r="I972" t="str">
            <v>1912015</v>
          </cell>
          <cell r="J972" t="str">
            <v>100.00</v>
          </cell>
        </row>
        <row r="973">
          <cell r="I973" t="str">
            <v>1912016</v>
          </cell>
          <cell r="J973" t="str">
            <v>100.00</v>
          </cell>
        </row>
        <row r="974">
          <cell r="I974" t="str">
            <v>1912017</v>
          </cell>
          <cell r="J974" t="str">
            <v>100.00</v>
          </cell>
        </row>
        <row r="975">
          <cell r="I975" t="str">
            <v>1912018</v>
          </cell>
          <cell r="J975" t="str">
            <v>100.00</v>
          </cell>
        </row>
        <row r="976">
          <cell r="I976" t="str">
            <v>1912019</v>
          </cell>
          <cell r="J976" t="str">
            <v>100.00</v>
          </cell>
        </row>
        <row r="977">
          <cell r="I977" t="str">
            <v>1922000</v>
          </cell>
          <cell r="J977" t="str">
            <v>41.00</v>
          </cell>
        </row>
        <row r="978">
          <cell r="I978" t="str">
            <v>1922001</v>
          </cell>
          <cell r="J978" t="str">
            <v>50.00</v>
          </cell>
        </row>
        <row r="979">
          <cell r="I979" t="str">
            <v>1922002</v>
          </cell>
          <cell r="J979" t="str">
            <v>50.00</v>
          </cell>
        </row>
        <row r="980">
          <cell r="I980" t="str">
            <v>1922003</v>
          </cell>
          <cell r="J980" t="str">
            <v>50.00</v>
          </cell>
        </row>
        <row r="981">
          <cell r="I981" t="str">
            <v>1922004</v>
          </cell>
          <cell r="J981" t="str">
            <v>61.00</v>
          </cell>
        </row>
        <row r="982">
          <cell r="I982" t="str">
            <v>1922005</v>
          </cell>
          <cell r="J982" t="str">
            <v>71.00</v>
          </cell>
        </row>
        <row r="983">
          <cell r="I983" t="str">
            <v>1922006</v>
          </cell>
          <cell r="J983" t="str">
            <v>71.00</v>
          </cell>
        </row>
        <row r="984">
          <cell r="I984" t="str">
            <v>1922007</v>
          </cell>
          <cell r="J984" t="str">
            <v>77.15</v>
          </cell>
        </row>
        <row r="985">
          <cell r="I985" t="str">
            <v>1922008</v>
          </cell>
          <cell r="J985" t="str">
            <v>75.80</v>
          </cell>
        </row>
        <row r="986">
          <cell r="I986" t="str">
            <v>1922009</v>
          </cell>
          <cell r="J986" t="str">
            <v>77.50</v>
          </cell>
        </row>
        <row r="987">
          <cell r="I987" t="str">
            <v>1922010</v>
          </cell>
          <cell r="J987" t="str">
            <v>78.02</v>
          </cell>
        </row>
        <row r="988">
          <cell r="I988" t="str">
            <v>1922011</v>
          </cell>
          <cell r="J988" t="str">
            <v>78.08</v>
          </cell>
        </row>
        <row r="989">
          <cell r="I989" t="str">
            <v>1922012</v>
          </cell>
          <cell r="J989" t="str">
            <v>85.30</v>
          </cell>
        </row>
        <row r="990">
          <cell r="I990" t="str">
            <v>1922013</v>
          </cell>
          <cell r="J990" t="str">
            <v>85.30</v>
          </cell>
        </row>
        <row r="991">
          <cell r="I991" t="str">
            <v>1922014</v>
          </cell>
          <cell r="J991" t="str">
            <v>85.30</v>
          </cell>
        </row>
        <row r="992">
          <cell r="I992" t="str">
            <v>1922015</v>
          </cell>
          <cell r="J992" t="str">
            <v>85.30</v>
          </cell>
        </row>
        <row r="993">
          <cell r="I993" t="str">
            <v>1922016</v>
          </cell>
          <cell r="J993" t="str">
            <v>85.30</v>
          </cell>
        </row>
        <row r="994">
          <cell r="I994" t="str">
            <v>1922017</v>
          </cell>
          <cell r="J994" t="str">
            <v>85.30</v>
          </cell>
        </row>
        <row r="995">
          <cell r="I995" t="str">
            <v>1922018</v>
          </cell>
          <cell r="J995" t="str">
            <v>85.30</v>
          </cell>
        </row>
        <row r="996">
          <cell r="I996" t="str">
            <v>1922019</v>
          </cell>
          <cell r="J996" t="str">
            <v>85.48</v>
          </cell>
        </row>
        <row r="997">
          <cell r="I997" t="str">
            <v>1962000</v>
          </cell>
          <cell r="J997" t="str">
            <v>99.00</v>
          </cell>
        </row>
        <row r="998">
          <cell r="I998" t="str">
            <v>1962001</v>
          </cell>
          <cell r="J998" t="str">
            <v>99.00</v>
          </cell>
        </row>
        <row r="999">
          <cell r="I999" t="str">
            <v>1962002</v>
          </cell>
          <cell r="J999" t="str">
            <v>99.97</v>
          </cell>
        </row>
        <row r="1000">
          <cell r="I1000" t="str">
            <v>1962003</v>
          </cell>
          <cell r="J1000" t="str">
            <v>99.98</v>
          </cell>
        </row>
        <row r="1001">
          <cell r="I1001" t="str">
            <v>1962004</v>
          </cell>
          <cell r="J1001" t="str">
            <v>99.98</v>
          </cell>
        </row>
        <row r="1002">
          <cell r="I1002" t="str">
            <v>1962005</v>
          </cell>
          <cell r="J1002" t="str">
            <v>99.98</v>
          </cell>
        </row>
        <row r="1003">
          <cell r="I1003" t="str">
            <v>1962006</v>
          </cell>
          <cell r="J1003" t="str">
            <v>99.98</v>
          </cell>
        </row>
        <row r="1004">
          <cell r="I1004" t="str">
            <v>1962007</v>
          </cell>
          <cell r="J1004" t="str">
            <v>99.98</v>
          </cell>
        </row>
        <row r="1005">
          <cell r="I1005" t="str">
            <v>1962008</v>
          </cell>
          <cell r="J1005" t="str">
            <v>99.98</v>
          </cell>
        </row>
        <row r="1006">
          <cell r="I1006" t="str">
            <v>1962009</v>
          </cell>
          <cell r="J1006" t="str">
            <v>99.98</v>
          </cell>
        </row>
        <row r="1007">
          <cell r="I1007" t="str">
            <v>1962010</v>
          </cell>
          <cell r="J1007" t="str">
            <v>99.98</v>
          </cell>
        </row>
        <row r="1008">
          <cell r="I1008" t="str">
            <v>1962011</v>
          </cell>
          <cell r="J1008" t="str">
            <v>99.98</v>
          </cell>
        </row>
        <row r="1009">
          <cell r="I1009" t="str">
            <v>1962012</v>
          </cell>
          <cell r="J1009" t="str">
            <v>99.98</v>
          </cell>
        </row>
        <row r="1010">
          <cell r="I1010" t="str">
            <v>1962013</v>
          </cell>
          <cell r="J1010" t="str">
            <v>99.98</v>
          </cell>
        </row>
        <row r="1011">
          <cell r="I1011" t="str">
            <v>1962014</v>
          </cell>
          <cell r="J1011" t="str">
            <v>99.98</v>
          </cell>
        </row>
        <row r="1012">
          <cell r="I1012" t="str">
            <v>1962015</v>
          </cell>
          <cell r="J1012" t="str">
            <v>99.98</v>
          </cell>
        </row>
        <row r="1013">
          <cell r="I1013" t="str">
            <v>1962016</v>
          </cell>
          <cell r="J1013" t="str">
            <v>99.98</v>
          </cell>
        </row>
        <row r="1014">
          <cell r="I1014" t="str">
            <v>1962017</v>
          </cell>
          <cell r="J1014" t="str">
            <v>99.98</v>
          </cell>
        </row>
        <row r="1015">
          <cell r="I1015" t="str">
            <v>1962018</v>
          </cell>
          <cell r="J1015" t="str">
            <v>99.98</v>
          </cell>
        </row>
        <row r="1016">
          <cell r="I1016" t="str">
            <v>1962019</v>
          </cell>
          <cell r="J1016" t="str">
            <v>99.98</v>
          </cell>
        </row>
        <row r="1017">
          <cell r="I1017" t="str">
            <v>1992001</v>
          </cell>
          <cell r="J1017" t="str">
            <v>33.23</v>
          </cell>
        </row>
        <row r="1018">
          <cell r="I1018" t="str">
            <v>1992002</v>
          </cell>
          <cell r="J1018" t="str">
            <v>34.10</v>
          </cell>
        </row>
        <row r="1019">
          <cell r="I1019" t="str">
            <v>1992003</v>
          </cell>
          <cell r="J1019" t="str">
            <v>40.59</v>
          </cell>
        </row>
        <row r="1020">
          <cell r="I1020" t="str">
            <v>1992004</v>
          </cell>
          <cell r="J1020" t="str">
            <v>46.11</v>
          </cell>
        </row>
        <row r="1021">
          <cell r="I1021" t="str">
            <v>1992005</v>
          </cell>
          <cell r="J1021" t="str">
            <v>51.51</v>
          </cell>
        </row>
        <row r="1022">
          <cell r="I1022" t="str">
            <v>1992006</v>
          </cell>
          <cell r="J1022" t="str">
            <v>52.19</v>
          </cell>
        </row>
        <row r="1023">
          <cell r="I1023" t="str">
            <v>1992007</v>
          </cell>
          <cell r="J1023" t="str">
            <v>55.97</v>
          </cell>
        </row>
        <row r="1024">
          <cell r="I1024" t="str">
            <v>1992008</v>
          </cell>
          <cell r="J1024" t="str">
            <v>58.88</v>
          </cell>
        </row>
        <row r="1025">
          <cell r="I1025" t="str">
            <v>1992009</v>
          </cell>
          <cell r="J1025" t="str">
            <v>61.52</v>
          </cell>
        </row>
        <row r="1026">
          <cell r="I1026" t="str">
            <v>1992010</v>
          </cell>
          <cell r="J1026" t="str">
            <v>63.71</v>
          </cell>
        </row>
        <row r="1027">
          <cell r="I1027" t="str">
            <v>1992011</v>
          </cell>
          <cell r="J1027" t="str">
            <v>81.24</v>
          </cell>
        </row>
        <row r="1028">
          <cell r="I1028" t="str">
            <v>1992012</v>
          </cell>
          <cell r="J1028" t="str">
            <v>82.43</v>
          </cell>
        </row>
        <row r="1029">
          <cell r="I1029" t="str">
            <v>1992013</v>
          </cell>
          <cell r="J1029" t="str">
            <v>84.53</v>
          </cell>
        </row>
        <row r="1030">
          <cell r="I1030" t="str">
            <v>1992014</v>
          </cell>
          <cell r="J1030" t="str">
            <v>85.31</v>
          </cell>
        </row>
        <row r="1031">
          <cell r="I1031" t="str">
            <v>1992015</v>
          </cell>
          <cell r="J1031" t="str">
            <v>86.10</v>
          </cell>
        </row>
        <row r="1032">
          <cell r="I1032" t="str">
            <v>1992016</v>
          </cell>
          <cell r="J1032" t="str">
            <v>87.10</v>
          </cell>
        </row>
        <row r="1033">
          <cell r="I1033" t="str">
            <v>1992017</v>
          </cell>
          <cell r="J1033" t="str">
            <v>87.10</v>
          </cell>
        </row>
        <row r="1034">
          <cell r="I1034" t="str">
            <v>1992018</v>
          </cell>
          <cell r="J1034" t="str">
            <v>87.90</v>
          </cell>
        </row>
        <row r="1035">
          <cell r="I1035" t="str">
            <v>1992019</v>
          </cell>
          <cell r="J1035" t="str">
            <v>88.40</v>
          </cell>
        </row>
        <row r="1036">
          <cell r="I1036" t="str">
            <v>2022001</v>
          </cell>
          <cell r="J1036" t="str">
            <v>26.80</v>
          </cell>
        </row>
        <row r="1037">
          <cell r="I1037" t="str">
            <v>2022002</v>
          </cell>
          <cell r="J1037" t="str">
            <v>40.04</v>
          </cell>
        </row>
        <row r="1038">
          <cell r="I1038" t="str">
            <v>2022003</v>
          </cell>
          <cell r="J1038" t="str">
            <v>45.93</v>
          </cell>
        </row>
        <row r="1039">
          <cell r="I1039" t="str">
            <v>2022004</v>
          </cell>
          <cell r="J1039" t="str">
            <v>46.84</v>
          </cell>
        </row>
        <row r="1040">
          <cell r="I1040" t="str">
            <v>2022005</v>
          </cell>
          <cell r="J1040" t="str">
            <v>51.76</v>
          </cell>
        </row>
        <row r="1041">
          <cell r="I1041" t="str">
            <v>2022006</v>
          </cell>
          <cell r="J1041" t="str">
            <v>55.80</v>
          </cell>
        </row>
        <row r="1042">
          <cell r="I1042" t="str">
            <v>2022007</v>
          </cell>
          <cell r="J1042" t="str">
            <v>58.30</v>
          </cell>
        </row>
        <row r="1043">
          <cell r="I1043" t="str">
            <v>2022008</v>
          </cell>
          <cell r="J1043" t="str">
            <v>66.55</v>
          </cell>
        </row>
        <row r="1044">
          <cell r="I1044" t="str">
            <v>2022009</v>
          </cell>
          <cell r="J1044" t="str">
            <v>68.95</v>
          </cell>
        </row>
        <row r="1045">
          <cell r="I1045" t="str">
            <v>2022010</v>
          </cell>
          <cell r="J1045" t="str">
            <v>69.70</v>
          </cell>
        </row>
        <row r="1046">
          <cell r="I1046" t="str">
            <v>2022011</v>
          </cell>
          <cell r="J1046" t="str">
            <v>77.51</v>
          </cell>
        </row>
        <row r="1047">
          <cell r="I1047" t="str">
            <v>2022012</v>
          </cell>
          <cell r="J1047" t="str">
            <v>81.91</v>
          </cell>
        </row>
        <row r="1048">
          <cell r="I1048" t="str">
            <v>2022013</v>
          </cell>
          <cell r="J1048" t="str">
            <v>84.48</v>
          </cell>
        </row>
        <row r="1049">
          <cell r="I1049" t="str">
            <v>2022014</v>
          </cell>
          <cell r="J1049" t="str">
            <v>87.88</v>
          </cell>
        </row>
        <row r="1050">
          <cell r="I1050" t="str">
            <v>2022015</v>
          </cell>
          <cell r="J1050" t="str">
            <v>86.54</v>
          </cell>
        </row>
        <row r="1051">
          <cell r="I1051" t="str">
            <v>2022016</v>
          </cell>
          <cell r="J1051" t="str">
            <v>87.07</v>
          </cell>
        </row>
        <row r="1052">
          <cell r="I1052" t="str">
            <v>2022017</v>
          </cell>
          <cell r="J1052" t="str">
            <v>87.48</v>
          </cell>
        </row>
        <row r="1053">
          <cell r="I1053" t="str">
            <v>2022018</v>
          </cell>
          <cell r="J1053" t="str">
            <v>88.45</v>
          </cell>
        </row>
        <row r="1054">
          <cell r="I1054" t="str">
            <v>2022019</v>
          </cell>
          <cell r="J1054" t="str">
            <v>88.16</v>
          </cell>
        </row>
        <row r="1055">
          <cell r="I1055" t="str">
            <v>2032000</v>
          </cell>
          <cell r="J1055" t="str">
            <v>99.00</v>
          </cell>
        </row>
        <row r="1056">
          <cell r="I1056" t="str">
            <v>2032001</v>
          </cell>
          <cell r="J1056" t="str">
            <v>99.00</v>
          </cell>
        </row>
        <row r="1057">
          <cell r="I1057" t="str">
            <v>2032002</v>
          </cell>
          <cell r="J1057" t="str">
            <v>99.00</v>
          </cell>
        </row>
        <row r="1058">
          <cell r="I1058" t="str">
            <v>2032003</v>
          </cell>
          <cell r="J1058" t="str">
            <v>99.00</v>
          </cell>
        </row>
        <row r="1059">
          <cell r="I1059" t="str">
            <v>2032004</v>
          </cell>
          <cell r="J1059" t="str">
            <v>99.60</v>
          </cell>
        </row>
        <row r="1060">
          <cell r="I1060" t="str">
            <v>2032005</v>
          </cell>
          <cell r="J1060" t="str">
            <v>99.60</v>
          </cell>
        </row>
        <row r="1061">
          <cell r="I1061" t="str">
            <v>2032006</v>
          </cell>
          <cell r="J1061" t="str">
            <v>99.70</v>
          </cell>
        </row>
        <row r="1062">
          <cell r="I1062" t="str">
            <v>2032007</v>
          </cell>
          <cell r="J1062" t="str">
            <v>99.70</v>
          </cell>
        </row>
        <row r="1063">
          <cell r="I1063" t="str">
            <v>2032008</v>
          </cell>
          <cell r="J1063" t="str">
            <v>99.70</v>
          </cell>
        </row>
        <row r="1064">
          <cell r="I1064" t="str">
            <v>2032009</v>
          </cell>
          <cell r="J1064" t="str">
            <v>99.80</v>
          </cell>
        </row>
        <row r="1065">
          <cell r="I1065" t="str">
            <v>2032010</v>
          </cell>
          <cell r="J1065" t="str">
            <v>99.80</v>
          </cell>
        </row>
        <row r="1066">
          <cell r="I1066" t="str">
            <v>2032011</v>
          </cell>
          <cell r="J1066" t="str">
            <v>99.60</v>
          </cell>
        </row>
        <row r="1067">
          <cell r="I1067" t="str">
            <v>2032012</v>
          </cell>
          <cell r="J1067" t="str">
            <v>99.80</v>
          </cell>
        </row>
        <row r="1068">
          <cell r="I1068" t="str">
            <v>2032013</v>
          </cell>
          <cell r="J1068" t="str">
            <v>99.80</v>
          </cell>
        </row>
        <row r="1069">
          <cell r="I1069" t="str">
            <v>2032014</v>
          </cell>
          <cell r="J1069" t="str">
            <v>99.80</v>
          </cell>
        </row>
        <row r="1070">
          <cell r="I1070" t="str">
            <v>2032015</v>
          </cell>
          <cell r="J1070" t="str">
            <v>99.82</v>
          </cell>
        </row>
        <row r="1071">
          <cell r="I1071" t="str">
            <v>2032016</v>
          </cell>
          <cell r="J1071" t="str">
            <v>99.80</v>
          </cell>
        </row>
        <row r="1072">
          <cell r="I1072" t="str">
            <v>2032017</v>
          </cell>
          <cell r="J1072" t="str">
            <v>99.80</v>
          </cell>
        </row>
        <row r="1073">
          <cell r="I1073" t="str">
            <v>2032018</v>
          </cell>
          <cell r="J1073" t="str">
            <v>99.80</v>
          </cell>
        </row>
        <row r="1074">
          <cell r="I1074" t="str">
            <v>2032019</v>
          </cell>
          <cell r="J1074" t="str">
            <v>99.80</v>
          </cell>
        </row>
        <row r="1075">
          <cell r="I1075" t="str">
            <v>2042001</v>
          </cell>
          <cell r="J1075" t="str">
            <v>23.00</v>
          </cell>
        </row>
        <row r="1076">
          <cell r="I1076" t="str">
            <v>2042002</v>
          </cell>
          <cell r="J1076" t="str">
            <v>27.00</v>
          </cell>
        </row>
        <row r="1077">
          <cell r="I1077" t="str">
            <v>2042003</v>
          </cell>
          <cell r="J1077" t="str">
            <v>36.00</v>
          </cell>
        </row>
        <row r="1078">
          <cell r="I1078" t="str">
            <v>2042004</v>
          </cell>
          <cell r="J1078" t="str">
            <v>40.00</v>
          </cell>
        </row>
        <row r="1079">
          <cell r="I1079" t="str">
            <v>2042005</v>
          </cell>
          <cell r="J1079" t="str">
            <v>43.00</v>
          </cell>
        </row>
        <row r="1080">
          <cell r="I1080" t="str">
            <v>2042006</v>
          </cell>
          <cell r="J1080" t="str">
            <v>70.00</v>
          </cell>
        </row>
        <row r="1081">
          <cell r="I1081" t="str">
            <v>2042007</v>
          </cell>
          <cell r="J1081" t="str">
            <v>75.00</v>
          </cell>
        </row>
        <row r="1082">
          <cell r="I1082" t="str">
            <v>2042008</v>
          </cell>
          <cell r="J1082" t="str">
            <v>79.00</v>
          </cell>
        </row>
        <row r="1083">
          <cell r="I1083" t="str">
            <v>2042009</v>
          </cell>
          <cell r="J1083" t="str">
            <v>82.00</v>
          </cell>
        </row>
        <row r="1084">
          <cell r="I1084" t="str">
            <v>2042010</v>
          </cell>
          <cell r="J1084" t="str">
            <v>90.00</v>
          </cell>
        </row>
        <row r="1085">
          <cell r="I1085" t="str">
            <v>2042011</v>
          </cell>
          <cell r="J1085" t="str">
            <v>99.00</v>
          </cell>
        </row>
        <row r="1086">
          <cell r="I1086" t="str">
            <v>2042012</v>
          </cell>
          <cell r="J1086" t="str">
            <v>99.00</v>
          </cell>
        </row>
        <row r="1087">
          <cell r="I1087" t="str">
            <v>2042014</v>
          </cell>
          <cell r="J1087" t="str">
            <v>99.00</v>
          </cell>
        </row>
        <row r="1088">
          <cell r="I1088" t="str">
            <v>2042015</v>
          </cell>
          <cell r="J1088" t="str">
            <v>98.00</v>
          </cell>
        </row>
        <row r="1089">
          <cell r="I1089" t="str">
            <v>2042016</v>
          </cell>
          <cell r="J1089" t="str">
            <v>98.00</v>
          </cell>
        </row>
        <row r="1090">
          <cell r="I1090" t="str">
            <v>2042017</v>
          </cell>
          <cell r="J1090" t="str">
            <v>98.00</v>
          </cell>
        </row>
        <row r="1091">
          <cell r="I1091" t="str">
            <v>2042018</v>
          </cell>
          <cell r="J1091" t="str">
            <v>98.00</v>
          </cell>
        </row>
        <row r="1092">
          <cell r="I1092" t="str">
            <v>2042019</v>
          </cell>
          <cell r="J1092" t="str">
            <v>98.00</v>
          </cell>
        </row>
        <row r="1093">
          <cell r="I1093" t="str">
            <v>2082012</v>
          </cell>
          <cell r="J1093" t="str">
            <v>99.50</v>
          </cell>
        </row>
        <row r="1094">
          <cell r="I1094" t="str">
            <v>2082013</v>
          </cell>
          <cell r="J1094" t="str">
            <v>99.50</v>
          </cell>
        </row>
        <row r="1095">
          <cell r="I1095" t="str">
            <v>2082014</v>
          </cell>
          <cell r="J1095" t="str">
            <v>99.50</v>
          </cell>
        </row>
        <row r="1096">
          <cell r="I1096" t="str">
            <v>2082015</v>
          </cell>
          <cell r="J1096" t="str">
            <v>99.99</v>
          </cell>
        </row>
        <row r="1097">
          <cell r="I1097" t="str">
            <v>2082016</v>
          </cell>
          <cell r="J1097" t="str">
            <v>100.00</v>
          </cell>
        </row>
        <row r="1098">
          <cell r="I1098" t="str">
            <v>2082017</v>
          </cell>
          <cell r="J1098" t="str">
            <v>100.00</v>
          </cell>
        </row>
        <row r="1099">
          <cell r="I1099" t="str">
            <v>2082018</v>
          </cell>
          <cell r="J1099" t="str">
            <v>100.00</v>
          </cell>
        </row>
        <row r="1100">
          <cell r="I1100" t="str">
            <v>2082019</v>
          </cell>
          <cell r="J1100" t="str">
            <v>100.00</v>
          </cell>
        </row>
        <row r="1101">
          <cell r="I1101" t="str">
            <v>2122010</v>
          </cell>
          <cell r="J1101" t="str">
            <v>90.00</v>
          </cell>
        </row>
        <row r="1102">
          <cell r="I1102" t="str">
            <v>2122015</v>
          </cell>
          <cell r="J1102" t="str">
            <v>94.00</v>
          </cell>
        </row>
        <row r="1103">
          <cell r="I1103" t="str">
            <v>2122016</v>
          </cell>
          <cell r="J1103" t="str">
            <v>95.00</v>
          </cell>
        </row>
        <row r="1104">
          <cell r="I1104" t="str">
            <v>2122017</v>
          </cell>
          <cell r="J1104" t="str">
            <v>95.00</v>
          </cell>
        </row>
        <row r="1105">
          <cell r="I1105" t="str">
            <v>2122018</v>
          </cell>
          <cell r="J1105" t="str">
            <v>100.00</v>
          </cell>
        </row>
        <row r="1106">
          <cell r="I1106" t="str">
            <v>2142009</v>
          </cell>
          <cell r="J1106" t="str">
            <v>88.60</v>
          </cell>
        </row>
        <row r="1107">
          <cell r="I1107" t="str">
            <v>2142010</v>
          </cell>
          <cell r="J1107" t="str">
            <v>94.20</v>
          </cell>
        </row>
        <row r="1108">
          <cell r="I1108" t="str">
            <v>2142011</v>
          </cell>
          <cell r="J1108" t="str">
            <v>92.86</v>
          </cell>
        </row>
        <row r="1109">
          <cell r="I1109" t="str">
            <v>2142012</v>
          </cell>
          <cell r="J1109" t="str">
            <v>94.59</v>
          </cell>
        </row>
        <row r="1110">
          <cell r="I1110" t="str">
            <v>2142013</v>
          </cell>
          <cell r="J1110" t="str">
            <v>97.41</v>
          </cell>
        </row>
        <row r="1111">
          <cell r="I1111" t="str">
            <v>2142014</v>
          </cell>
          <cell r="J1111" t="str">
            <v>98.50</v>
          </cell>
        </row>
        <row r="1112">
          <cell r="I1112" t="str">
            <v>2142015</v>
          </cell>
          <cell r="J1112" t="str">
            <v>98.80</v>
          </cell>
        </row>
        <row r="1113">
          <cell r="I1113" t="str">
            <v>2142016</v>
          </cell>
          <cell r="J1113" t="str">
            <v>98.95</v>
          </cell>
        </row>
        <row r="1114">
          <cell r="I1114" t="str">
            <v>2142017</v>
          </cell>
          <cell r="J1114" t="str">
            <v>99.52</v>
          </cell>
        </row>
        <row r="1115">
          <cell r="I1115" t="str">
            <v>2142018</v>
          </cell>
          <cell r="J1115" t="str">
            <v>99.56</v>
          </cell>
        </row>
        <row r="1116">
          <cell r="I1116" t="str">
            <v>2142019</v>
          </cell>
          <cell r="J1116" t="str">
            <v>99.50</v>
          </cell>
        </row>
        <row r="1117">
          <cell r="I1117" t="str">
            <v>2182001</v>
          </cell>
          <cell r="J1117" t="str">
            <v>80.00</v>
          </cell>
        </row>
        <row r="1118">
          <cell r="I1118" t="str">
            <v>2182002</v>
          </cell>
          <cell r="J1118" t="str">
            <v>80.00</v>
          </cell>
        </row>
        <row r="1119">
          <cell r="I1119" t="str">
            <v>2182003</v>
          </cell>
          <cell r="J1119" t="str">
            <v>80.00</v>
          </cell>
        </row>
        <row r="1120">
          <cell r="I1120" t="str">
            <v>2182004</v>
          </cell>
          <cell r="J1120" t="str">
            <v>80.00</v>
          </cell>
        </row>
        <row r="1121">
          <cell r="I1121" t="str">
            <v>2182005</v>
          </cell>
          <cell r="J1121" t="str">
            <v>80.00</v>
          </cell>
        </row>
        <row r="1122">
          <cell r="I1122" t="str">
            <v>2182006</v>
          </cell>
          <cell r="J1122" t="str">
            <v>84.00</v>
          </cell>
        </row>
        <row r="1123">
          <cell r="I1123" t="str">
            <v>2182008</v>
          </cell>
          <cell r="J1123" t="str">
            <v>89.28</v>
          </cell>
        </row>
        <row r="1124">
          <cell r="I1124" t="str">
            <v>2182009</v>
          </cell>
          <cell r="J1124" t="str">
            <v>91.30</v>
          </cell>
        </row>
        <row r="1125">
          <cell r="I1125" t="str">
            <v>2182010</v>
          </cell>
          <cell r="J1125" t="str">
            <v>93.30</v>
          </cell>
        </row>
        <row r="1126">
          <cell r="I1126" t="str">
            <v>2182011</v>
          </cell>
          <cell r="J1126" t="str">
            <v>94.63</v>
          </cell>
        </row>
        <row r="1127">
          <cell r="I1127" t="str">
            <v>2182012</v>
          </cell>
          <cell r="J1127" t="str">
            <v>96.04</v>
          </cell>
        </row>
        <row r="1128">
          <cell r="I1128" t="str">
            <v>2182013</v>
          </cell>
          <cell r="J1128" t="str">
            <v>96.58</v>
          </cell>
        </row>
        <row r="1129">
          <cell r="I1129" t="str">
            <v>2182014</v>
          </cell>
          <cell r="J1129" t="str">
            <v>96.88</v>
          </cell>
        </row>
        <row r="1130">
          <cell r="I1130" t="str">
            <v>2182015</v>
          </cell>
          <cell r="J1130" t="str">
            <v>96.98</v>
          </cell>
        </row>
        <row r="1131">
          <cell r="I1131" t="str">
            <v>2182016</v>
          </cell>
          <cell r="J1131" t="str">
            <v>96.76</v>
          </cell>
        </row>
        <row r="1132">
          <cell r="I1132" t="str">
            <v>2182017</v>
          </cell>
          <cell r="J1132" t="str">
            <v>97.08</v>
          </cell>
        </row>
        <row r="1133">
          <cell r="I1133" t="str">
            <v>2182018</v>
          </cell>
          <cell r="J1133" t="str">
            <v>95.38</v>
          </cell>
        </row>
        <row r="1134">
          <cell r="I1134" t="str">
            <v>2182019</v>
          </cell>
          <cell r="J1134" t="str">
            <v>95.50</v>
          </cell>
        </row>
        <row r="1135">
          <cell r="I1135" t="str">
            <v>2222001</v>
          </cell>
          <cell r="J1135" t="str">
            <v>85.00</v>
          </cell>
        </row>
        <row r="1136">
          <cell r="I1136" t="str">
            <v>2222002</v>
          </cell>
          <cell r="J1136" t="str">
            <v>90.00</v>
          </cell>
        </row>
        <row r="1137">
          <cell r="I1137" t="str">
            <v>2222003</v>
          </cell>
          <cell r="J1137" t="str">
            <v>90.00</v>
          </cell>
        </row>
        <row r="1138">
          <cell r="I1138" t="str">
            <v>2222004</v>
          </cell>
          <cell r="J1138" t="str">
            <v>95.00</v>
          </cell>
        </row>
        <row r="1139">
          <cell r="I1139" t="str">
            <v>2222005</v>
          </cell>
          <cell r="J1139" t="str">
            <v>95.00</v>
          </cell>
        </row>
        <row r="1140">
          <cell r="I1140" t="str">
            <v>2222006</v>
          </cell>
          <cell r="J1140" t="str">
            <v>95.00</v>
          </cell>
        </row>
        <row r="1141">
          <cell r="I1141" t="str">
            <v>2222007</v>
          </cell>
          <cell r="J1141" t="str">
            <v>95.00</v>
          </cell>
        </row>
        <row r="1142">
          <cell r="I1142" t="str">
            <v>2222014</v>
          </cell>
          <cell r="J1142" t="str">
            <v>87.64</v>
          </cell>
        </row>
        <row r="1143">
          <cell r="I1143" t="str">
            <v>2222015</v>
          </cell>
          <cell r="J1143" t="str">
            <v>85.01</v>
          </cell>
        </row>
        <row r="1144">
          <cell r="I1144" t="str">
            <v>2222016</v>
          </cell>
          <cell r="J1144" t="str">
            <v>85.01</v>
          </cell>
        </row>
        <row r="1145">
          <cell r="I1145" t="str">
            <v>2222017</v>
          </cell>
          <cell r="J1145" t="str">
            <v>97.00</v>
          </cell>
        </row>
        <row r="1146">
          <cell r="I1146" t="str">
            <v>2222018</v>
          </cell>
          <cell r="J1146" t="str">
            <v>97.00</v>
          </cell>
        </row>
        <row r="1147">
          <cell r="I1147" t="str">
            <v>2262015</v>
          </cell>
          <cell r="J1147" t="str">
            <v>70.00</v>
          </cell>
        </row>
        <row r="1148">
          <cell r="I1148" t="str">
            <v>2262016</v>
          </cell>
          <cell r="J1148" t="str">
            <v>70.00</v>
          </cell>
        </row>
        <row r="1149">
          <cell r="I1149" t="str">
            <v>2262017</v>
          </cell>
          <cell r="J1149" t="str">
            <v>70.00</v>
          </cell>
        </row>
        <row r="1150">
          <cell r="I1150" t="str">
            <v>2262018</v>
          </cell>
          <cell r="J1150" t="str">
            <v>70.00</v>
          </cell>
        </row>
        <row r="1151">
          <cell r="I1151" t="str">
            <v>2312004</v>
          </cell>
          <cell r="J1151" t="str">
            <v>9.70</v>
          </cell>
        </row>
        <row r="1152">
          <cell r="I1152" t="str">
            <v>2312005</v>
          </cell>
          <cell r="J1152" t="str">
            <v>10.00</v>
          </cell>
        </row>
        <row r="1153">
          <cell r="I1153" t="str">
            <v>2312006</v>
          </cell>
          <cell r="J1153" t="str">
            <v>10.00</v>
          </cell>
        </row>
        <row r="1154">
          <cell r="I1154" t="str">
            <v>2312012</v>
          </cell>
          <cell r="J1154" t="str">
            <v>73.00</v>
          </cell>
        </row>
        <row r="1155">
          <cell r="I1155" t="str">
            <v>2312014</v>
          </cell>
          <cell r="J1155" t="str">
            <v>90.00</v>
          </cell>
        </row>
        <row r="1156">
          <cell r="I1156" t="str">
            <v>2312015</v>
          </cell>
          <cell r="J1156" t="str">
            <v>95.00</v>
          </cell>
        </row>
        <row r="1157">
          <cell r="I1157" t="str">
            <v>2312016</v>
          </cell>
          <cell r="J1157" t="str">
            <v>97.00</v>
          </cell>
        </row>
        <row r="1158">
          <cell r="I1158" t="str">
            <v>2312017</v>
          </cell>
          <cell r="J1158" t="str">
            <v>97.00</v>
          </cell>
        </row>
        <row r="1159">
          <cell r="I1159" t="str">
            <v>2322000</v>
          </cell>
          <cell r="J1159" t="str">
            <v>0.00</v>
          </cell>
        </row>
        <row r="1160">
          <cell r="I1160" t="str">
            <v>2322001</v>
          </cell>
          <cell r="J1160" t="str">
            <v>0.00</v>
          </cell>
        </row>
        <row r="1161">
          <cell r="I1161" t="str">
            <v>2322002</v>
          </cell>
          <cell r="J1161" t="str">
            <v>0.00</v>
          </cell>
        </row>
        <row r="1162">
          <cell r="I1162" t="str">
            <v>2322003</v>
          </cell>
          <cell r="J1162" t="str">
            <v>0.00</v>
          </cell>
        </row>
        <row r="1163">
          <cell r="I1163" t="str">
            <v>2322006</v>
          </cell>
          <cell r="J1163" t="str">
            <v>1.25</v>
          </cell>
        </row>
        <row r="1164">
          <cell r="I1164" t="str">
            <v>2322007</v>
          </cell>
          <cell r="J1164" t="str">
            <v>1.65</v>
          </cell>
        </row>
        <row r="1165">
          <cell r="I1165" t="str">
            <v>2322008</v>
          </cell>
          <cell r="J1165" t="str">
            <v>79.55</v>
          </cell>
        </row>
        <row r="1166">
          <cell r="I1166" t="str">
            <v>2322009</v>
          </cell>
          <cell r="J1166" t="str">
            <v>80.00</v>
          </cell>
        </row>
        <row r="1167">
          <cell r="I1167" t="str">
            <v>2322010</v>
          </cell>
          <cell r="J1167" t="str">
            <v>83.00</v>
          </cell>
        </row>
        <row r="1168">
          <cell r="I1168" t="str">
            <v>2322011</v>
          </cell>
          <cell r="J1168" t="str">
            <v>85.00</v>
          </cell>
        </row>
        <row r="1169">
          <cell r="I1169" t="str">
            <v>2322012</v>
          </cell>
          <cell r="J1169" t="str">
            <v>85.00</v>
          </cell>
        </row>
        <row r="1170">
          <cell r="I1170" t="str">
            <v>2322013</v>
          </cell>
          <cell r="J1170" t="str">
            <v>92.00</v>
          </cell>
        </row>
        <row r="1171">
          <cell r="I1171" t="str">
            <v>2322015</v>
          </cell>
          <cell r="J1171" t="str">
            <v>85.00</v>
          </cell>
        </row>
        <row r="1172">
          <cell r="I1172" t="str">
            <v>2322016</v>
          </cell>
          <cell r="J1172" t="str">
            <v>85.00</v>
          </cell>
        </row>
        <row r="1173">
          <cell r="I1173" t="str">
            <v>2322017</v>
          </cell>
          <cell r="J1173" t="str">
            <v>85.00</v>
          </cell>
        </row>
        <row r="1174">
          <cell r="I1174" t="str">
            <v>2332000</v>
          </cell>
          <cell r="J1174" t="str">
            <v>99.00</v>
          </cell>
        </row>
        <row r="1175">
          <cell r="I1175" t="str">
            <v>2332001</v>
          </cell>
          <cell r="J1175" t="str">
            <v>99.00</v>
          </cell>
        </row>
        <row r="1176">
          <cell r="I1176" t="str">
            <v>2332002</v>
          </cell>
          <cell r="J1176" t="str">
            <v>99.00</v>
          </cell>
        </row>
        <row r="1177">
          <cell r="I1177" t="str">
            <v>2332003</v>
          </cell>
          <cell r="J1177" t="str">
            <v>99.00</v>
          </cell>
        </row>
        <row r="1178">
          <cell r="I1178" t="str">
            <v>2332004</v>
          </cell>
          <cell r="J1178" t="str">
            <v>99.00</v>
          </cell>
        </row>
        <row r="1179">
          <cell r="I1179" t="str">
            <v>2332005</v>
          </cell>
          <cell r="J1179" t="str">
            <v>99.30</v>
          </cell>
        </row>
        <row r="1180">
          <cell r="I1180" t="str">
            <v>2332006</v>
          </cell>
          <cell r="J1180" t="str">
            <v>99.99</v>
          </cell>
        </row>
        <row r="1181">
          <cell r="I1181" t="str">
            <v>2332007</v>
          </cell>
          <cell r="J1181" t="str">
            <v>99.99</v>
          </cell>
        </row>
        <row r="1182">
          <cell r="I1182" t="str">
            <v>2332008</v>
          </cell>
          <cell r="J1182" t="str">
            <v>99.99</v>
          </cell>
        </row>
        <row r="1183">
          <cell r="I1183" t="str">
            <v>2332009</v>
          </cell>
          <cell r="J1183" t="str">
            <v>99.99</v>
          </cell>
        </row>
        <row r="1184">
          <cell r="I1184" t="str">
            <v>2332010</v>
          </cell>
          <cell r="J1184" t="str">
            <v>99.99</v>
          </cell>
        </row>
        <row r="1185">
          <cell r="I1185" t="str">
            <v>2332011</v>
          </cell>
          <cell r="J1185" t="str">
            <v>99.99</v>
          </cell>
        </row>
        <row r="1186">
          <cell r="I1186" t="str">
            <v>2332012</v>
          </cell>
          <cell r="J1186" t="str">
            <v>99.99</v>
          </cell>
        </row>
        <row r="1187">
          <cell r="I1187" t="str">
            <v>2332013</v>
          </cell>
          <cell r="J1187" t="str">
            <v>99.99</v>
          </cell>
        </row>
        <row r="1188">
          <cell r="I1188" t="str">
            <v>2332014</v>
          </cell>
          <cell r="J1188" t="str">
            <v>100.00</v>
          </cell>
        </row>
        <row r="1189">
          <cell r="I1189" t="str">
            <v>2332015</v>
          </cell>
          <cell r="J1189" t="str">
            <v>100.00</v>
          </cell>
        </row>
        <row r="1190">
          <cell r="I1190" t="str">
            <v>2332016</v>
          </cell>
          <cell r="J1190" t="str">
            <v>99.00</v>
          </cell>
        </row>
        <row r="1191">
          <cell r="I1191" t="str">
            <v>2332017</v>
          </cell>
          <cell r="J1191" t="str">
            <v>100.00</v>
          </cell>
        </row>
        <row r="1192">
          <cell r="I1192" t="str">
            <v>2332018</v>
          </cell>
          <cell r="J1192" t="str">
            <v>100.00</v>
          </cell>
        </row>
        <row r="1193">
          <cell r="I1193" t="str">
            <v>2332019</v>
          </cell>
          <cell r="J1193" t="str">
            <v>100.00</v>
          </cell>
        </row>
        <row r="1194">
          <cell r="I1194" t="str">
            <v>2342002</v>
          </cell>
          <cell r="J1194" t="str">
            <v>98.00</v>
          </cell>
        </row>
        <row r="1195">
          <cell r="I1195" t="str">
            <v>2342003</v>
          </cell>
          <cell r="J1195" t="str">
            <v>99.00</v>
          </cell>
        </row>
        <row r="1196">
          <cell r="I1196" t="str">
            <v>2342004</v>
          </cell>
          <cell r="J1196" t="str">
            <v>100.00</v>
          </cell>
        </row>
        <row r="1197">
          <cell r="I1197" t="str">
            <v>2342005</v>
          </cell>
          <cell r="J1197" t="str">
            <v>100.00</v>
          </cell>
        </row>
        <row r="1198">
          <cell r="I1198" t="str">
            <v>2342006</v>
          </cell>
          <cell r="J1198" t="str">
            <v>100.00</v>
          </cell>
        </row>
        <row r="1199">
          <cell r="I1199" t="str">
            <v>2342007</v>
          </cell>
          <cell r="J1199" t="str">
            <v>100.00</v>
          </cell>
        </row>
        <row r="1200">
          <cell r="I1200" t="str">
            <v>2342008</v>
          </cell>
          <cell r="J1200" t="str">
            <v>100.00</v>
          </cell>
        </row>
        <row r="1201">
          <cell r="I1201" t="str">
            <v>2342009</v>
          </cell>
          <cell r="J1201" t="str">
            <v>100.00</v>
          </cell>
        </row>
        <row r="1202">
          <cell r="I1202" t="str">
            <v>2342010</v>
          </cell>
          <cell r="J1202" t="str">
            <v>100.00</v>
          </cell>
        </row>
        <row r="1203">
          <cell r="I1203" t="str">
            <v>2342011</v>
          </cell>
          <cell r="J1203" t="str">
            <v>100.00</v>
          </cell>
        </row>
        <row r="1204">
          <cell r="I1204" t="str">
            <v>2342012</v>
          </cell>
          <cell r="J1204" t="str">
            <v>100.00</v>
          </cell>
        </row>
        <row r="1205">
          <cell r="I1205" t="str">
            <v>2342015</v>
          </cell>
          <cell r="J1205" t="str">
            <v>96.00</v>
          </cell>
        </row>
        <row r="1206">
          <cell r="I1206" t="str">
            <v>2342016</v>
          </cell>
          <cell r="J1206" t="str">
            <v>99.90</v>
          </cell>
        </row>
        <row r="1207">
          <cell r="I1207" t="str">
            <v>2342017</v>
          </cell>
          <cell r="J1207" t="str">
            <v>100.00</v>
          </cell>
        </row>
        <row r="1208">
          <cell r="I1208" t="str">
            <v>2342018</v>
          </cell>
          <cell r="J1208" t="str">
            <v>100.00</v>
          </cell>
        </row>
        <row r="1209">
          <cell r="I1209" t="str">
            <v>2382000</v>
          </cell>
          <cell r="J1209" t="str">
            <v>0.00</v>
          </cell>
        </row>
        <row r="1210">
          <cell r="I1210" t="str">
            <v>2382001</v>
          </cell>
          <cell r="J1210" t="str">
            <v>0.00</v>
          </cell>
        </row>
        <row r="1211">
          <cell r="I1211" t="str">
            <v>2382002</v>
          </cell>
          <cell r="J1211" t="str">
            <v>0.00</v>
          </cell>
        </row>
        <row r="1212">
          <cell r="I1212" t="str">
            <v>2382003</v>
          </cell>
          <cell r="J1212" t="str">
            <v>0.00</v>
          </cell>
        </row>
        <row r="1213">
          <cell r="I1213" t="str">
            <v>2382005</v>
          </cell>
          <cell r="J1213" t="str">
            <v>91.75</v>
          </cell>
        </row>
        <row r="1214">
          <cell r="I1214" t="str">
            <v>2382007</v>
          </cell>
          <cell r="J1214" t="str">
            <v>94.28</v>
          </cell>
        </row>
        <row r="1215">
          <cell r="I1215" t="str">
            <v>2382008</v>
          </cell>
          <cell r="J1215" t="str">
            <v>94.00</v>
          </cell>
        </row>
        <row r="1216">
          <cell r="I1216" t="str">
            <v>2382009</v>
          </cell>
          <cell r="J1216" t="str">
            <v>94.00</v>
          </cell>
        </row>
        <row r="1217">
          <cell r="I1217" t="str">
            <v>2382010</v>
          </cell>
          <cell r="J1217" t="str">
            <v>94.00</v>
          </cell>
        </row>
        <row r="1218">
          <cell r="I1218" t="str">
            <v>2382011</v>
          </cell>
          <cell r="J1218" t="str">
            <v>96.00</v>
          </cell>
        </row>
        <row r="1219">
          <cell r="I1219" t="str">
            <v>2382012</v>
          </cell>
          <cell r="J1219" t="str">
            <v>96.00</v>
          </cell>
        </row>
        <row r="1220">
          <cell r="I1220" t="str">
            <v>2382013</v>
          </cell>
          <cell r="J1220" t="str">
            <v>96.00</v>
          </cell>
        </row>
        <row r="1221">
          <cell r="I1221" t="str">
            <v>2382014</v>
          </cell>
          <cell r="J1221" t="str">
            <v>96.00</v>
          </cell>
        </row>
        <row r="1222">
          <cell r="I1222" t="str">
            <v>2422000</v>
          </cell>
          <cell r="J1222" t="str">
            <v>40.00</v>
          </cell>
        </row>
        <row r="1223">
          <cell r="I1223" t="str">
            <v>2422001</v>
          </cell>
          <cell r="J1223" t="str">
            <v>49.50</v>
          </cell>
        </row>
        <row r="1224">
          <cell r="I1224" t="str">
            <v>2422002</v>
          </cell>
          <cell r="J1224" t="str">
            <v>55.00</v>
          </cell>
        </row>
        <row r="1225">
          <cell r="I1225" t="str">
            <v>2422003</v>
          </cell>
          <cell r="J1225" t="str">
            <v>55.00</v>
          </cell>
        </row>
        <row r="1226">
          <cell r="I1226" t="str">
            <v>2422004</v>
          </cell>
          <cell r="J1226" t="str">
            <v>55.00</v>
          </cell>
        </row>
        <row r="1227">
          <cell r="I1227" t="str">
            <v>2422005</v>
          </cell>
          <cell r="J1227" t="str">
            <v>60.00</v>
          </cell>
        </row>
        <row r="1228">
          <cell r="I1228" t="str">
            <v>2422006</v>
          </cell>
          <cell r="J1228" t="str">
            <v>65.00</v>
          </cell>
        </row>
        <row r="1229">
          <cell r="I1229" t="str">
            <v>2422007</v>
          </cell>
          <cell r="J1229" t="str">
            <v>65.00</v>
          </cell>
        </row>
        <row r="1230">
          <cell r="I1230" t="str">
            <v>2422015</v>
          </cell>
          <cell r="J1230" t="str">
            <v>88.00</v>
          </cell>
        </row>
        <row r="1231">
          <cell r="I1231" t="str">
            <v>2422016</v>
          </cell>
          <cell r="J1231" t="str">
            <v>96.00</v>
          </cell>
        </row>
        <row r="1232">
          <cell r="I1232" t="str">
            <v>2422017</v>
          </cell>
          <cell r="J1232" t="str">
            <v>96.00</v>
          </cell>
        </row>
        <row r="1233">
          <cell r="I1233" t="str">
            <v>2422018</v>
          </cell>
          <cell r="J1233" t="str">
            <v>98.00</v>
          </cell>
        </row>
        <row r="1234">
          <cell r="I1234" t="str">
            <v>2462000</v>
          </cell>
          <cell r="J1234" t="str">
            <v>99.00</v>
          </cell>
        </row>
        <row r="1235">
          <cell r="I1235" t="str">
            <v>2462001</v>
          </cell>
          <cell r="J1235" t="str">
            <v>99.00</v>
          </cell>
        </row>
        <row r="1236">
          <cell r="I1236" t="str">
            <v>2462002</v>
          </cell>
          <cell r="J1236" t="str">
            <v>99.00</v>
          </cell>
        </row>
        <row r="1237">
          <cell r="I1237" t="str">
            <v>2462003</v>
          </cell>
          <cell r="J1237" t="str">
            <v>99.00</v>
          </cell>
        </row>
        <row r="1238">
          <cell r="I1238" t="str">
            <v>2462004</v>
          </cell>
          <cell r="J1238" t="str">
            <v>99.00</v>
          </cell>
        </row>
        <row r="1239">
          <cell r="I1239" t="str">
            <v>2462005</v>
          </cell>
          <cell r="J1239" t="str">
            <v>99.00</v>
          </cell>
        </row>
        <row r="1240">
          <cell r="I1240" t="str">
            <v>2462006</v>
          </cell>
          <cell r="J1240" t="str">
            <v>99.00</v>
          </cell>
        </row>
        <row r="1241">
          <cell r="I1241" t="str">
            <v>2462007</v>
          </cell>
          <cell r="J1241" t="str">
            <v>99.00</v>
          </cell>
        </row>
        <row r="1242">
          <cell r="I1242" t="str">
            <v>2462008</v>
          </cell>
          <cell r="J1242" t="str">
            <v>99.50</v>
          </cell>
        </row>
        <row r="1243">
          <cell r="I1243" t="str">
            <v>2462009</v>
          </cell>
          <cell r="J1243" t="str">
            <v>99.99</v>
          </cell>
        </row>
        <row r="1244">
          <cell r="I1244" t="str">
            <v>2462010</v>
          </cell>
          <cell r="J1244" t="str">
            <v>99.99</v>
          </cell>
        </row>
        <row r="1245">
          <cell r="I1245" t="str">
            <v>2462011</v>
          </cell>
          <cell r="J1245" t="str">
            <v>99.99</v>
          </cell>
        </row>
        <row r="1246">
          <cell r="I1246" t="str">
            <v>2462012</v>
          </cell>
          <cell r="J1246" t="str">
            <v>99.99</v>
          </cell>
        </row>
        <row r="1247">
          <cell r="I1247" t="str">
            <v>2462013</v>
          </cell>
          <cell r="J1247" t="str">
            <v>99.99</v>
          </cell>
        </row>
        <row r="1248">
          <cell r="I1248" t="str">
            <v>2462014</v>
          </cell>
          <cell r="J1248" t="str">
            <v>99.99</v>
          </cell>
        </row>
        <row r="1249">
          <cell r="I1249" t="str">
            <v>2462015</v>
          </cell>
          <cell r="J1249" t="str">
            <v>99.99</v>
          </cell>
        </row>
        <row r="1250">
          <cell r="I1250" t="str">
            <v>2462016</v>
          </cell>
          <cell r="J1250" t="str">
            <v>99.99</v>
          </cell>
        </row>
        <row r="1251">
          <cell r="I1251" t="str">
            <v>2462017</v>
          </cell>
          <cell r="J1251" t="str">
            <v>99.99</v>
          </cell>
        </row>
        <row r="1252">
          <cell r="I1252" t="str">
            <v>2462018</v>
          </cell>
          <cell r="J1252" t="str">
            <v>99.99</v>
          </cell>
        </row>
        <row r="1253">
          <cell r="I1253" t="str">
            <v>2462019</v>
          </cell>
          <cell r="J1253" t="str">
            <v>99.99</v>
          </cell>
        </row>
        <row r="1254">
          <cell r="I1254" t="str">
            <v>2502000</v>
          </cell>
          <cell r="J1254" t="str">
            <v>99.40</v>
          </cell>
        </row>
        <row r="1255">
          <cell r="I1255" t="str">
            <v>2502001</v>
          </cell>
          <cell r="J1255" t="str">
            <v>99.00</v>
          </cell>
        </row>
        <row r="1256">
          <cell r="I1256" t="str">
            <v>2502002</v>
          </cell>
          <cell r="J1256" t="str">
            <v>99.00</v>
          </cell>
        </row>
        <row r="1257">
          <cell r="I1257" t="str">
            <v>2502003</v>
          </cell>
          <cell r="J1257" t="str">
            <v>99.00</v>
          </cell>
        </row>
        <row r="1258">
          <cell r="I1258" t="str">
            <v>2502004</v>
          </cell>
          <cell r="J1258" t="str">
            <v>99.00</v>
          </cell>
        </row>
        <row r="1259">
          <cell r="I1259" t="str">
            <v>2502005</v>
          </cell>
          <cell r="J1259" t="str">
            <v>99.00</v>
          </cell>
        </row>
        <row r="1260">
          <cell r="I1260" t="str">
            <v>2502006</v>
          </cell>
          <cell r="J1260" t="str">
            <v>99.00</v>
          </cell>
        </row>
        <row r="1261">
          <cell r="I1261" t="str">
            <v>2502007</v>
          </cell>
          <cell r="J1261" t="str">
            <v>99.00</v>
          </cell>
        </row>
        <row r="1262">
          <cell r="I1262" t="str">
            <v>2502008</v>
          </cell>
          <cell r="J1262" t="str">
            <v>99.00</v>
          </cell>
        </row>
        <row r="1263">
          <cell r="I1263" t="str">
            <v>2502009</v>
          </cell>
          <cell r="J1263" t="str">
            <v>99.00</v>
          </cell>
        </row>
        <row r="1264">
          <cell r="I1264" t="str">
            <v>2502010</v>
          </cell>
          <cell r="J1264" t="str">
            <v>99.00</v>
          </cell>
        </row>
        <row r="1265">
          <cell r="I1265" t="str">
            <v>2502011</v>
          </cell>
          <cell r="J1265" t="str">
            <v>99.00</v>
          </cell>
        </row>
        <row r="1266">
          <cell r="I1266" t="str">
            <v>2502012</v>
          </cell>
          <cell r="J1266" t="str">
            <v>99.00</v>
          </cell>
        </row>
        <row r="1267">
          <cell r="I1267" t="str">
            <v>2502014</v>
          </cell>
          <cell r="J1267" t="str">
            <v>99.00</v>
          </cell>
        </row>
        <row r="1268">
          <cell r="I1268" t="str">
            <v>2502015</v>
          </cell>
          <cell r="J1268" t="str">
            <v>99.00</v>
          </cell>
        </row>
        <row r="1269">
          <cell r="I1269" t="str">
            <v>2502016</v>
          </cell>
          <cell r="J1269" t="str">
            <v>99.00</v>
          </cell>
        </row>
        <row r="1270">
          <cell r="I1270" t="str">
            <v>2502017</v>
          </cell>
          <cell r="J1270" t="str">
            <v>99.00</v>
          </cell>
        </row>
        <row r="1271">
          <cell r="I1271" t="str">
            <v>2502018</v>
          </cell>
          <cell r="J1271" t="str">
            <v>99.00</v>
          </cell>
        </row>
        <row r="1272">
          <cell r="I1272" t="str">
            <v>2502019</v>
          </cell>
          <cell r="J1272" t="str">
            <v>99.00</v>
          </cell>
        </row>
        <row r="1273">
          <cell r="I1273" t="str">
            <v>2582001</v>
          </cell>
          <cell r="J1273" t="str">
            <v>70.00</v>
          </cell>
        </row>
        <row r="1274">
          <cell r="I1274" t="str">
            <v>2582002</v>
          </cell>
          <cell r="J1274" t="str">
            <v>75.00</v>
          </cell>
        </row>
        <row r="1275">
          <cell r="I1275" t="str">
            <v>2582003</v>
          </cell>
          <cell r="J1275" t="str">
            <v>85.00</v>
          </cell>
        </row>
        <row r="1276">
          <cell r="I1276" t="str">
            <v>2582004</v>
          </cell>
          <cell r="J1276" t="str">
            <v>96.00</v>
          </cell>
        </row>
        <row r="1277">
          <cell r="I1277" t="str">
            <v>2582005</v>
          </cell>
          <cell r="J1277" t="str">
            <v>96.00</v>
          </cell>
        </row>
        <row r="1278">
          <cell r="I1278" t="str">
            <v>2582006</v>
          </cell>
          <cell r="J1278" t="str">
            <v>96.00</v>
          </cell>
        </row>
        <row r="1279">
          <cell r="I1279" t="str">
            <v>2582007</v>
          </cell>
          <cell r="J1279" t="str">
            <v>96.00</v>
          </cell>
        </row>
        <row r="1280">
          <cell r="I1280" t="str">
            <v>2582008</v>
          </cell>
          <cell r="J1280" t="str">
            <v>97.00</v>
          </cell>
        </row>
        <row r="1281">
          <cell r="I1281" t="str">
            <v>2582009</v>
          </cell>
          <cell r="J1281" t="str">
            <v>97.80</v>
          </cell>
        </row>
        <row r="1282">
          <cell r="I1282" t="str">
            <v>2582010</v>
          </cell>
          <cell r="J1282" t="str">
            <v>98.00</v>
          </cell>
        </row>
        <row r="1283">
          <cell r="I1283" t="str">
            <v>2582011</v>
          </cell>
          <cell r="J1283" t="str">
            <v>98.00</v>
          </cell>
        </row>
        <row r="1284">
          <cell r="I1284" t="str">
            <v>2582012</v>
          </cell>
          <cell r="J1284" t="str">
            <v>98.00</v>
          </cell>
        </row>
        <row r="1285">
          <cell r="I1285" t="str">
            <v>2582013</v>
          </cell>
          <cell r="J1285" t="str">
            <v>98.00</v>
          </cell>
        </row>
        <row r="1286">
          <cell r="I1286" t="str">
            <v>2582014</v>
          </cell>
          <cell r="J1286" t="str">
            <v>98.00</v>
          </cell>
        </row>
        <row r="1287">
          <cell r="I1287" t="str">
            <v>2582015</v>
          </cell>
          <cell r="J1287" t="str">
            <v>98.00</v>
          </cell>
        </row>
        <row r="1288">
          <cell r="I1288" t="str">
            <v>2582016</v>
          </cell>
          <cell r="J1288" t="str">
            <v>98.00</v>
          </cell>
        </row>
        <row r="1289">
          <cell r="I1289" t="str">
            <v>2582017</v>
          </cell>
          <cell r="J1289" t="str">
            <v>98.00</v>
          </cell>
        </row>
        <row r="1290">
          <cell r="I1290" t="str">
            <v>2582018</v>
          </cell>
          <cell r="J1290" t="str">
            <v>98.00</v>
          </cell>
        </row>
        <row r="1291">
          <cell r="I1291" t="str">
            <v>2622000</v>
          </cell>
          <cell r="J1291" t="str">
            <v>30.00</v>
          </cell>
        </row>
        <row r="1292">
          <cell r="I1292" t="str">
            <v>2622001</v>
          </cell>
          <cell r="J1292" t="str">
            <v>40.00</v>
          </cell>
        </row>
        <row r="1293">
          <cell r="I1293" t="str">
            <v>2622002</v>
          </cell>
          <cell r="J1293" t="str">
            <v>75.00</v>
          </cell>
        </row>
        <row r="1294">
          <cell r="I1294" t="str">
            <v>2622003</v>
          </cell>
          <cell r="J1294" t="str">
            <v>75.00</v>
          </cell>
        </row>
        <row r="1295">
          <cell r="I1295" t="str">
            <v>2622004</v>
          </cell>
          <cell r="J1295" t="str">
            <v>75.00</v>
          </cell>
        </row>
        <row r="1296">
          <cell r="I1296" t="str">
            <v>2622005</v>
          </cell>
          <cell r="J1296" t="str">
            <v>75.00</v>
          </cell>
        </row>
        <row r="1297">
          <cell r="I1297" t="str">
            <v>2622006</v>
          </cell>
          <cell r="J1297" t="str">
            <v>75.00</v>
          </cell>
        </row>
        <row r="1298">
          <cell r="I1298" t="str">
            <v>2622007</v>
          </cell>
          <cell r="J1298" t="str">
            <v>85.00</v>
          </cell>
        </row>
        <row r="1299">
          <cell r="I1299" t="str">
            <v>2622008</v>
          </cell>
          <cell r="J1299" t="str">
            <v>85.00</v>
          </cell>
        </row>
        <row r="1300">
          <cell r="I1300" t="str">
            <v>2622009</v>
          </cell>
          <cell r="J1300" t="str">
            <v>90.00</v>
          </cell>
        </row>
        <row r="1301">
          <cell r="I1301" t="str">
            <v>2622010</v>
          </cell>
          <cell r="J1301" t="str">
            <v>90.00</v>
          </cell>
        </row>
        <row r="1302">
          <cell r="I1302" t="str">
            <v>2622011</v>
          </cell>
          <cell r="J1302" t="str">
            <v>95.00</v>
          </cell>
        </row>
        <row r="1303">
          <cell r="I1303" t="str">
            <v>2622012</v>
          </cell>
          <cell r="J1303" t="str">
            <v>95.00</v>
          </cell>
        </row>
        <row r="1304">
          <cell r="I1304" t="str">
            <v>2622017</v>
          </cell>
          <cell r="J1304" t="str">
            <v>85.00</v>
          </cell>
        </row>
        <row r="1305">
          <cell r="I1305" t="str">
            <v>2622018</v>
          </cell>
          <cell r="J1305" t="str">
            <v>85.00</v>
          </cell>
        </row>
        <row r="1306">
          <cell r="I1306" t="str">
            <v>2622019</v>
          </cell>
          <cell r="J1306" t="str">
            <v>90.00</v>
          </cell>
        </row>
        <row r="1307">
          <cell r="I1307" t="str">
            <v>2662001</v>
          </cell>
          <cell r="J1307" t="str">
            <v>12.50</v>
          </cell>
        </row>
        <row r="1308">
          <cell r="I1308" t="str">
            <v>2662002</v>
          </cell>
          <cell r="J1308" t="str">
            <v>23.27</v>
          </cell>
        </row>
        <row r="1309">
          <cell r="I1309" t="str">
            <v>2662003</v>
          </cell>
          <cell r="J1309" t="str">
            <v>23.70</v>
          </cell>
        </row>
        <row r="1310">
          <cell r="I1310" t="str">
            <v>2662004</v>
          </cell>
          <cell r="J1310" t="str">
            <v>74.00</v>
          </cell>
        </row>
        <row r="1311">
          <cell r="I1311" t="str">
            <v>2662005</v>
          </cell>
          <cell r="J1311" t="str">
            <v>78.00</v>
          </cell>
        </row>
        <row r="1312">
          <cell r="I1312" t="str">
            <v>2662006</v>
          </cell>
          <cell r="J1312" t="str">
            <v>78.00</v>
          </cell>
        </row>
        <row r="1313">
          <cell r="I1313" t="str">
            <v>2662007</v>
          </cell>
          <cell r="J1313" t="str">
            <v>79.00</v>
          </cell>
        </row>
        <row r="1314">
          <cell r="I1314" t="str">
            <v>2662014</v>
          </cell>
          <cell r="J1314" t="str">
            <v>93.00</v>
          </cell>
        </row>
        <row r="1315">
          <cell r="I1315" t="str">
            <v>2662015</v>
          </cell>
          <cell r="J1315" t="str">
            <v>97.00</v>
          </cell>
        </row>
        <row r="1316">
          <cell r="I1316" t="str">
            <v>2662016</v>
          </cell>
          <cell r="J1316" t="str">
            <v>98.00</v>
          </cell>
        </row>
        <row r="1317">
          <cell r="I1317" t="str">
            <v>2662017</v>
          </cell>
          <cell r="J1317" t="str">
            <v>98.00</v>
          </cell>
        </row>
        <row r="1318">
          <cell r="I1318" t="str">
            <v>2662018</v>
          </cell>
          <cell r="J1318" t="str">
            <v>99.00</v>
          </cell>
        </row>
        <row r="1319">
          <cell r="I1319" t="str">
            <v>2662019</v>
          </cell>
          <cell r="J1319" t="str">
            <v>99.00</v>
          </cell>
        </row>
        <row r="1320">
          <cell r="I1320" t="str">
            <v>2682001</v>
          </cell>
          <cell r="J1320" t="str">
            <v>79.00</v>
          </cell>
        </row>
        <row r="1321">
          <cell r="I1321" t="str">
            <v>2682004</v>
          </cell>
          <cell r="J1321" t="str">
            <v>94.00</v>
          </cell>
        </row>
        <row r="1322">
          <cell r="I1322" t="str">
            <v>2682005</v>
          </cell>
          <cell r="J1322" t="str">
            <v>95.00</v>
          </cell>
        </row>
        <row r="1323">
          <cell r="I1323" t="str">
            <v>2682006</v>
          </cell>
          <cell r="J1323" t="str">
            <v>95.90</v>
          </cell>
        </row>
        <row r="1324">
          <cell r="I1324" t="str">
            <v>2682007</v>
          </cell>
          <cell r="J1324" t="str">
            <v>95.90</v>
          </cell>
        </row>
        <row r="1325">
          <cell r="I1325" t="str">
            <v>2682008</v>
          </cell>
          <cell r="J1325" t="str">
            <v>98.00</v>
          </cell>
        </row>
        <row r="1326">
          <cell r="I1326" t="str">
            <v>2682009</v>
          </cell>
          <cell r="J1326" t="str">
            <v>99.30</v>
          </cell>
        </row>
        <row r="1327">
          <cell r="I1327" t="str">
            <v>2682010</v>
          </cell>
          <cell r="J1327" t="str">
            <v>99.00</v>
          </cell>
        </row>
        <row r="1328">
          <cell r="I1328" t="str">
            <v>2682011</v>
          </cell>
          <cell r="J1328" t="str">
            <v>99.10</v>
          </cell>
        </row>
        <row r="1329">
          <cell r="I1329" t="str">
            <v>2682015</v>
          </cell>
          <cell r="J1329" t="str">
            <v>99.00</v>
          </cell>
        </row>
        <row r="1330">
          <cell r="I1330" t="str">
            <v>2682016</v>
          </cell>
          <cell r="J1330" t="str">
            <v>99.93</v>
          </cell>
        </row>
        <row r="1331">
          <cell r="I1331" t="str">
            <v>2682017</v>
          </cell>
          <cell r="J1331" t="str">
            <v>99.98</v>
          </cell>
        </row>
        <row r="1332">
          <cell r="I1332" t="str">
            <v>2682018</v>
          </cell>
          <cell r="J1332" t="str">
            <v>99.98</v>
          </cell>
        </row>
        <row r="1333">
          <cell r="I1333" t="str">
            <v>2682019</v>
          </cell>
          <cell r="J1333" t="str">
            <v>99.98</v>
          </cell>
        </row>
        <row r="1334">
          <cell r="I1334" t="str">
            <v>2702002</v>
          </cell>
          <cell r="J1334" t="str">
            <v>70.00</v>
          </cell>
        </row>
        <row r="1335">
          <cell r="I1335" t="str">
            <v>2702003</v>
          </cell>
          <cell r="J1335" t="str">
            <v>70.00</v>
          </cell>
        </row>
        <row r="1336">
          <cell r="I1336" t="str">
            <v>2702004</v>
          </cell>
          <cell r="J1336" t="str">
            <v>70.00</v>
          </cell>
        </row>
        <row r="1337">
          <cell r="I1337" t="str">
            <v>2702005</v>
          </cell>
          <cell r="J1337" t="str">
            <v>70.00</v>
          </cell>
        </row>
        <row r="1338">
          <cell r="I1338" t="str">
            <v>2702006</v>
          </cell>
          <cell r="J1338" t="str">
            <v>70.00</v>
          </cell>
        </row>
        <row r="1339">
          <cell r="I1339" t="str">
            <v>2702007</v>
          </cell>
          <cell r="J1339" t="str">
            <v>85.00</v>
          </cell>
        </row>
        <row r="1340">
          <cell r="I1340" t="str">
            <v>2702014</v>
          </cell>
          <cell r="J1340" t="str">
            <v>94.00</v>
          </cell>
        </row>
        <row r="1341">
          <cell r="I1341" t="str">
            <v>2702015</v>
          </cell>
          <cell r="J1341" t="str">
            <v>96.00</v>
          </cell>
        </row>
        <row r="1342">
          <cell r="I1342" t="str">
            <v>2702016</v>
          </cell>
          <cell r="J1342" t="str">
            <v>96.00</v>
          </cell>
        </row>
        <row r="1343">
          <cell r="I1343" t="str">
            <v>2702017</v>
          </cell>
          <cell r="J1343" t="str">
            <v>96.00</v>
          </cell>
        </row>
        <row r="1344">
          <cell r="I1344" t="str">
            <v>2702018</v>
          </cell>
          <cell r="J1344" t="str">
            <v>98.00</v>
          </cell>
        </row>
        <row r="1345">
          <cell r="I1345" t="str">
            <v>2752000</v>
          </cell>
          <cell r="J1345" t="str">
            <v>95.00</v>
          </cell>
        </row>
        <row r="1346">
          <cell r="I1346" t="str">
            <v>2752001</v>
          </cell>
          <cell r="J1346" t="str">
            <v>95.00</v>
          </cell>
        </row>
        <row r="1347">
          <cell r="I1347" t="str">
            <v>2752002</v>
          </cell>
          <cell r="J1347" t="str">
            <v>95.00</v>
          </cell>
        </row>
        <row r="1348">
          <cell r="I1348" t="str">
            <v>2752003</v>
          </cell>
          <cell r="J1348" t="str">
            <v>95.00</v>
          </cell>
        </row>
        <row r="1349">
          <cell r="I1349" t="str">
            <v>2752004</v>
          </cell>
          <cell r="J1349" t="str">
            <v>95.00</v>
          </cell>
        </row>
        <row r="1350">
          <cell r="I1350" t="str">
            <v>2752005</v>
          </cell>
          <cell r="J1350" t="str">
            <v>95.00</v>
          </cell>
        </row>
        <row r="1351">
          <cell r="I1351" t="str">
            <v>2752006</v>
          </cell>
          <cell r="J1351" t="str">
            <v>95.00</v>
          </cell>
        </row>
        <row r="1352">
          <cell r="I1352" t="str">
            <v>2752007</v>
          </cell>
          <cell r="J1352" t="str">
            <v>95.00</v>
          </cell>
        </row>
        <row r="1353">
          <cell r="I1353" t="str">
            <v>2752015</v>
          </cell>
          <cell r="J1353" t="str">
            <v>99.00</v>
          </cell>
        </row>
        <row r="1354">
          <cell r="I1354" t="str">
            <v>2752016</v>
          </cell>
          <cell r="J1354" t="str">
            <v>98.00</v>
          </cell>
        </row>
        <row r="1355">
          <cell r="I1355" t="str">
            <v>2752017</v>
          </cell>
          <cell r="J1355" t="str">
            <v>97.00</v>
          </cell>
        </row>
        <row r="1356">
          <cell r="I1356" t="str">
            <v>2752018</v>
          </cell>
          <cell r="J1356" t="str">
            <v>97.00</v>
          </cell>
        </row>
        <row r="1357">
          <cell r="I1357" t="str">
            <v>2752019</v>
          </cell>
          <cell r="J1357" t="str">
            <v>97.00</v>
          </cell>
        </row>
        <row r="1358">
          <cell r="I1358" t="str">
            <v>2762000</v>
          </cell>
          <cell r="J1358" t="str">
            <v>99.00</v>
          </cell>
        </row>
        <row r="1359">
          <cell r="I1359" t="str">
            <v>2762001</v>
          </cell>
          <cell r="J1359" t="str">
            <v>99.00</v>
          </cell>
        </row>
        <row r="1360">
          <cell r="I1360" t="str">
            <v>2762002</v>
          </cell>
          <cell r="J1360" t="str">
            <v>99.00</v>
          </cell>
        </row>
        <row r="1361">
          <cell r="I1361" t="str">
            <v>2762003</v>
          </cell>
          <cell r="J1361" t="str">
            <v>99.00</v>
          </cell>
        </row>
        <row r="1362">
          <cell r="I1362" t="str">
            <v>2762004</v>
          </cell>
          <cell r="J1362" t="str">
            <v>99.00</v>
          </cell>
        </row>
        <row r="1363">
          <cell r="I1363" t="str">
            <v>2762005</v>
          </cell>
          <cell r="J1363" t="str">
            <v>99.00</v>
          </cell>
        </row>
        <row r="1364">
          <cell r="I1364" t="str">
            <v>2762006</v>
          </cell>
          <cell r="J1364" t="str">
            <v>99.00</v>
          </cell>
        </row>
        <row r="1365">
          <cell r="I1365" t="str">
            <v>2762007</v>
          </cell>
          <cell r="J1365" t="str">
            <v>99.00</v>
          </cell>
        </row>
        <row r="1366">
          <cell r="I1366" t="str">
            <v>2762008</v>
          </cell>
          <cell r="J1366" t="str">
            <v>99.00</v>
          </cell>
        </row>
        <row r="1367">
          <cell r="I1367" t="str">
            <v>2762009</v>
          </cell>
          <cell r="J1367" t="str">
            <v>99.00</v>
          </cell>
        </row>
        <row r="1368">
          <cell r="I1368" t="str">
            <v>2762010</v>
          </cell>
          <cell r="J1368" t="str">
            <v>99.00</v>
          </cell>
        </row>
        <row r="1369">
          <cell r="I1369" t="str">
            <v>2762011</v>
          </cell>
          <cell r="J1369" t="str">
            <v>99.00</v>
          </cell>
        </row>
        <row r="1370">
          <cell r="I1370" t="str">
            <v>2762012</v>
          </cell>
          <cell r="J1370" t="str">
            <v>99.00</v>
          </cell>
        </row>
        <row r="1371">
          <cell r="I1371" t="str">
            <v>2762013</v>
          </cell>
          <cell r="J1371" t="str">
            <v>99.00</v>
          </cell>
        </row>
        <row r="1372">
          <cell r="I1372" t="str">
            <v>2762014</v>
          </cell>
          <cell r="J1372" t="str">
            <v>99.00</v>
          </cell>
        </row>
        <row r="1373">
          <cell r="I1373" t="str">
            <v>2762015</v>
          </cell>
          <cell r="J1373" t="str">
            <v>99.00</v>
          </cell>
        </row>
        <row r="1374">
          <cell r="I1374" t="str">
            <v>2762016</v>
          </cell>
          <cell r="J1374" t="str">
            <v>99.00</v>
          </cell>
        </row>
        <row r="1375">
          <cell r="I1375" t="str">
            <v>2762017</v>
          </cell>
          <cell r="J1375" t="str">
            <v>99.00</v>
          </cell>
        </row>
        <row r="1376">
          <cell r="I1376" t="str">
            <v>2762018</v>
          </cell>
          <cell r="J1376" t="str">
            <v>99.00</v>
          </cell>
        </row>
        <row r="1377">
          <cell r="I1377" t="str">
            <v>2762019</v>
          </cell>
          <cell r="J1377" t="str">
            <v>99.00</v>
          </cell>
        </row>
        <row r="1378">
          <cell r="I1378" t="str">
            <v>2882005</v>
          </cell>
          <cell r="J1378" t="str">
            <v>59.00</v>
          </cell>
        </row>
        <row r="1379">
          <cell r="I1379" t="str">
            <v>2882006</v>
          </cell>
          <cell r="J1379" t="str">
            <v>65.30</v>
          </cell>
        </row>
        <row r="1380">
          <cell r="I1380" t="str">
            <v>2882007</v>
          </cell>
          <cell r="J1380" t="str">
            <v>68.00</v>
          </cell>
        </row>
        <row r="1381">
          <cell r="I1381" t="str">
            <v>2882008</v>
          </cell>
          <cell r="J1381" t="str">
            <v>73.00</v>
          </cell>
        </row>
        <row r="1382">
          <cell r="I1382" t="str">
            <v>2882009</v>
          </cell>
          <cell r="J1382" t="str">
            <v>75.00</v>
          </cell>
        </row>
        <row r="1383">
          <cell r="I1383" t="str">
            <v>2882010</v>
          </cell>
          <cell r="J1383" t="str">
            <v>77.00</v>
          </cell>
        </row>
        <row r="1384">
          <cell r="I1384" t="str">
            <v>2882011</v>
          </cell>
          <cell r="J1384" t="str">
            <v>84.90</v>
          </cell>
        </row>
        <row r="1385">
          <cell r="I1385" t="str">
            <v>2882012</v>
          </cell>
          <cell r="J1385" t="str">
            <v>87.00</v>
          </cell>
        </row>
        <row r="1386">
          <cell r="I1386" t="str">
            <v>2882015</v>
          </cell>
          <cell r="J1386" t="str">
            <v>96.79</v>
          </cell>
        </row>
        <row r="1387">
          <cell r="I1387" t="str">
            <v>2882016</v>
          </cell>
          <cell r="J1387" t="str">
            <v>96.79</v>
          </cell>
        </row>
        <row r="1388">
          <cell r="I1388" t="str">
            <v>2882017</v>
          </cell>
          <cell r="J1388" t="str">
            <v>96.79</v>
          </cell>
        </row>
        <row r="1389">
          <cell r="I1389" t="str">
            <v>2882018</v>
          </cell>
          <cell r="J1389" t="str">
            <v>96.79</v>
          </cell>
        </row>
        <row r="1390">
          <cell r="I1390" t="str">
            <v>2882019</v>
          </cell>
          <cell r="J1390" t="str">
            <v>96.98</v>
          </cell>
        </row>
        <row r="1391">
          <cell r="I1391" t="str">
            <v>2922000</v>
          </cell>
          <cell r="J1391" t="str">
            <v>100.00</v>
          </cell>
        </row>
        <row r="1392">
          <cell r="I1392" t="str">
            <v>2922001</v>
          </cell>
          <cell r="J1392" t="str">
            <v>100.00</v>
          </cell>
        </row>
        <row r="1393">
          <cell r="I1393" t="str">
            <v>2922002</v>
          </cell>
          <cell r="J1393" t="str">
            <v>100.00</v>
          </cell>
        </row>
        <row r="1394">
          <cell r="I1394" t="str">
            <v>2922003</v>
          </cell>
          <cell r="J1394" t="str">
            <v>100.00</v>
          </cell>
        </row>
        <row r="1395">
          <cell r="I1395" t="str">
            <v>2922004</v>
          </cell>
          <cell r="J1395" t="str">
            <v>100.00</v>
          </cell>
        </row>
        <row r="1396">
          <cell r="I1396" t="str">
            <v>2922015</v>
          </cell>
          <cell r="J1396" t="str">
            <v>100.00</v>
          </cell>
        </row>
        <row r="1397">
          <cell r="I1397" t="str">
            <v>2922016</v>
          </cell>
          <cell r="J1397" t="str">
            <v>100.00</v>
          </cell>
        </row>
        <row r="1398">
          <cell r="I1398" t="str">
            <v>2922017</v>
          </cell>
          <cell r="J1398" t="str">
            <v>100.00</v>
          </cell>
        </row>
        <row r="1399">
          <cell r="I1399" t="str">
            <v>2922018</v>
          </cell>
          <cell r="J1399" t="str">
            <v>100.00</v>
          </cell>
        </row>
        <row r="1400">
          <cell r="I1400" t="str">
            <v>2922019</v>
          </cell>
          <cell r="J1400" t="str">
            <v>100.00</v>
          </cell>
        </row>
        <row r="1401">
          <cell r="I1401" t="str">
            <v>2962015</v>
          </cell>
          <cell r="J1401" t="str">
            <v>70.00</v>
          </cell>
        </row>
        <row r="1402">
          <cell r="I1402" t="str">
            <v>2962017</v>
          </cell>
          <cell r="J1402" t="str">
            <v>72.00</v>
          </cell>
        </row>
        <row r="1403">
          <cell r="I1403" t="str">
            <v>2962018</v>
          </cell>
          <cell r="J1403" t="str">
            <v>72.00</v>
          </cell>
        </row>
        <row r="1404">
          <cell r="I1404" t="str">
            <v>2962019</v>
          </cell>
          <cell r="J1404" t="str">
            <v>72.00</v>
          </cell>
        </row>
        <row r="1405">
          <cell r="I1405" t="str">
            <v>3002000</v>
          </cell>
          <cell r="J1405" t="str">
            <v>99.00</v>
          </cell>
        </row>
        <row r="1406">
          <cell r="I1406" t="str">
            <v>3002001</v>
          </cell>
          <cell r="J1406" t="str">
            <v>99.50</v>
          </cell>
        </row>
        <row r="1407">
          <cell r="I1407" t="str">
            <v>3002002</v>
          </cell>
          <cell r="J1407" t="str">
            <v>99.60</v>
          </cell>
        </row>
        <row r="1408">
          <cell r="I1408" t="str">
            <v>3002003</v>
          </cell>
          <cell r="J1408" t="str">
            <v>99.60</v>
          </cell>
        </row>
        <row r="1409">
          <cell r="I1409" t="str">
            <v>3002004</v>
          </cell>
          <cell r="J1409" t="str">
            <v>99.60</v>
          </cell>
        </row>
        <row r="1410">
          <cell r="I1410" t="str">
            <v>3002005</v>
          </cell>
          <cell r="J1410" t="str">
            <v>99.70</v>
          </cell>
        </row>
        <row r="1411">
          <cell r="I1411" t="str">
            <v>3002006</v>
          </cell>
          <cell r="J1411" t="str">
            <v>99.90</v>
          </cell>
        </row>
        <row r="1412">
          <cell r="I1412" t="str">
            <v>3002007</v>
          </cell>
          <cell r="J1412" t="str">
            <v>99.90</v>
          </cell>
        </row>
        <row r="1413">
          <cell r="I1413" t="str">
            <v>3002008</v>
          </cell>
          <cell r="J1413" t="str">
            <v>99.90</v>
          </cell>
        </row>
        <row r="1414">
          <cell r="I1414" t="str">
            <v>3002009</v>
          </cell>
          <cell r="J1414" t="str">
            <v>99.90</v>
          </cell>
        </row>
        <row r="1415">
          <cell r="I1415" t="str">
            <v>3002010</v>
          </cell>
          <cell r="J1415" t="str">
            <v>99.90</v>
          </cell>
        </row>
        <row r="1416">
          <cell r="I1416" t="str">
            <v>3002011</v>
          </cell>
          <cell r="J1416" t="str">
            <v>99.90</v>
          </cell>
        </row>
        <row r="1417">
          <cell r="I1417" t="str">
            <v>3002012</v>
          </cell>
          <cell r="J1417" t="str">
            <v>99.90</v>
          </cell>
        </row>
        <row r="1418">
          <cell r="I1418" t="str">
            <v>3002013</v>
          </cell>
          <cell r="J1418" t="str">
            <v>99.90</v>
          </cell>
        </row>
        <row r="1419">
          <cell r="I1419" t="str">
            <v>3002014</v>
          </cell>
          <cell r="J1419" t="str">
            <v>99.90</v>
          </cell>
        </row>
        <row r="1420">
          <cell r="I1420" t="str">
            <v>3002015</v>
          </cell>
          <cell r="J1420" t="str">
            <v>99.90</v>
          </cell>
        </row>
        <row r="1421">
          <cell r="I1421" t="str">
            <v>3002016</v>
          </cell>
          <cell r="J1421" t="str">
            <v>99.90</v>
          </cell>
        </row>
        <row r="1422">
          <cell r="I1422" t="str">
            <v>3002017</v>
          </cell>
          <cell r="J1422" t="str">
            <v>99.90</v>
          </cell>
        </row>
        <row r="1423">
          <cell r="I1423" t="str">
            <v>3002018</v>
          </cell>
          <cell r="J1423" t="str">
            <v>99.90</v>
          </cell>
        </row>
        <row r="1424">
          <cell r="I1424" t="str">
            <v>3002019</v>
          </cell>
          <cell r="J1424" t="str">
            <v>99.90</v>
          </cell>
        </row>
        <row r="1425">
          <cell r="I1425" t="str">
            <v>3042005</v>
          </cell>
          <cell r="J1425" t="str">
            <v>90.00</v>
          </cell>
        </row>
        <row r="1426">
          <cell r="I1426" t="str">
            <v>3042007</v>
          </cell>
          <cell r="J1426" t="str">
            <v>97.00</v>
          </cell>
        </row>
        <row r="1427">
          <cell r="I1427" t="str">
            <v>3042008</v>
          </cell>
          <cell r="J1427" t="str">
            <v>97.00</v>
          </cell>
        </row>
        <row r="1428">
          <cell r="I1428" t="str">
            <v>3042009</v>
          </cell>
          <cell r="J1428" t="str">
            <v>99.00</v>
          </cell>
        </row>
        <row r="1429">
          <cell r="I1429" t="str">
            <v>3042010</v>
          </cell>
          <cell r="J1429" t="str">
            <v>99.50</v>
          </cell>
        </row>
        <row r="1430">
          <cell r="I1430" t="str">
            <v>3042011</v>
          </cell>
          <cell r="J1430" t="str">
            <v>99.50</v>
          </cell>
        </row>
        <row r="1431">
          <cell r="I1431" t="str">
            <v>3042012</v>
          </cell>
          <cell r="J1431" t="str">
            <v>99.90</v>
          </cell>
        </row>
        <row r="1432">
          <cell r="I1432" t="str">
            <v>3042017</v>
          </cell>
          <cell r="J1432" t="str">
            <v>100.00</v>
          </cell>
        </row>
        <row r="1433">
          <cell r="I1433" t="str">
            <v>3042018</v>
          </cell>
          <cell r="J1433" t="str">
            <v>100.00</v>
          </cell>
        </row>
        <row r="1434">
          <cell r="I1434" t="str">
            <v>3042019</v>
          </cell>
          <cell r="J1434" t="str">
            <v>100.00</v>
          </cell>
        </row>
        <row r="1435">
          <cell r="I1435" t="str">
            <v>3082000</v>
          </cell>
          <cell r="J1435" t="str">
            <v>65.00</v>
          </cell>
        </row>
        <row r="1436">
          <cell r="I1436" t="str">
            <v>3082014</v>
          </cell>
          <cell r="J1436" t="str">
            <v>100.00</v>
          </cell>
        </row>
        <row r="1437">
          <cell r="I1437" t="str">
            <v>3082015</v>
          </cell>
          <cell r="J1437" t="str">
            <v>75.00</v>
          </cell>
        </row>
        <row r="1438">
          <cell r="I1438" t="str">
            <v>3082016</v>
          </cell>
          <cell r="J1438" t="str">
            <v>81.85</v>
          </cell>
        </row>
        <row r="1439">
          <cell r="I1439" t="str">
            <v>3082017</v>
          </cell>
          <cell r="J1439" t="str">
            <v>81.85</v>
          </cell>
        </row>
        <row r="1440">
          <cell r="I1440" t="str">
            <v>3122004</v>
          </cell>
          <cell r="J1440" t="str">
            <v>95.00</v>
          </cell>
        </row>
        <row r="1441">
          <cell r="I1441" t="str">
            <v>3122005</v>
          </cell>
          <cell r="J1441" t="str">
            <v>99.00</v>
          </cell>
        </row>
        <row r="1442">
          <cell r="I1442" t="str">
            <v>3202000</v>
          </cell>
          <cell r="J1442" t="str">
            <v>54.00</v>
          </cell>
        </row>
        <row r="1443">
          <cell r="I1443" t="str">
            <v>3202001</v>
          </cell>
          <cell r="J1443" t="str">
            <v>68.00</v>
          </cell>
        </row>
        <row r="1444">
          <cell r="I1444" t="str">
            <v>3202006</v>
          </cell>
          <cell r="J1444" t="str">
            <v>76.00</v>
          </cell>
        </row>
        <row r="1445">
          <cell r="I1445" t="str">
            <v>3202012</v>
          </cell>
          <cell r="J1445" t="str">
            <v>100.00</v>
          </cell>
        </row>
        <row r="1446">
          <cell r="I1446" t="str">
            <v>3202013</v>
          </cell>
          <cell r="J1446" t="str">
            <v>100.00</v>
          </cell>
        </row>
        <row r="1447">
          <cell r="I1447" t="str">
            <v>3202014</v>
          </cell>
          <cell r="J1447" t="str">
            <v>100.00</v>
          </cell>
        </row>
        <row r="1448">
          <cell r="I1448" t="str">
            <v>3202015</v>
          </cell>
          <cell r="J1448" t="str">
            <v>100.00</v>
          </cell>
        </row>
        <row r="1449">
          <cell r="I1449" t="str">
            <v>3202016</v>
          </cell>
          <cell r="J1449" t="str">
            <v>100.00</v>
          </cell>
        </row>
        <row r="1450">
          <cell r="I1450" t="str">
            <v>3242006</v>
          </cell>
          <cell r="J1450" t="str">
            <v>80.00</v>
          </cell>
        </row>
        <row r="1451">
          <cell r="I1451" t="str">
            <v>3242007</v>
          </cell>
          <cell r="J1451" t="str">
            <v>80.00</v>
          </cell>
        </row>
        <row r="1452">
          <cell r="I1452" t="str">
            <v>3242008</v>
          </cell>
          <cell r="J1452" t="str">
            <v>80.00</v>
          </cell>
        </row>
        <row r="1453">
          <cell r="I1453" t="str">
            <v>3242015</v>
          </cell>
          <cell r="J1453" t="str">
            <v>99.10</v>
          </cell>
        </row>
        <row r="1454">
          <cell r="I1454" t="str">
            <v>3242018</v>
          </cell>
          <cell r="J1454" t="str">
            <v>79.00</v>
          </cell>
        </row>
        <row r="1455">
          <cell r="I1455" t="str">
            <v>3242019</v>
          </cell>
          <cell r="J1455" t="str">
            <v>87.00</v>
          </cell>
        </row>
        <row r="1456">
          <cell r="I1456" t="str">
            <v>3282004</v>
          </cell>
          <cell r="J1456" t="str">
            <v>95.00</v>
          </cell>
        </row>
        <row r="1457">
          <cell r="I1457" t="str">
            <v>3282005</v>
          </cell>
          <cell r="J1457" t="str">
            <v>95.00</v>
          </cell>
        </row>
        <row r="1458">
          <cell r="I1458" t="str">
            <v>3282008</v>
          </cell>
          <cell r="J1458" t="str">
            <v>88.00</v>
          </cell>
        </row>
        <row r="1459">
          <cell r="I1459" t="str">
            <v>3282009</v>
          </cell>
          <cell r="J1459" t="str">
            <v>94.00</v>
          </cell>
        </row>
        <row r="1460">
          <cell r="I1460" t="str">
            <v>3282010</v>
          </cell>
          <cell r="J1460" t="str">
            <v>95.00</v>
          </cell>
        </row>
        <row r="1461">
          <cell r="I1461" t="str">
            <v>3282011</v>
          </cell>
          <cell r="J1461" t="str">
            <v>97.00</v>
          </cell>
        </row>
        <row r="1462">
          <cell r="I1462" t="str">
            <v>3282013</v>
          </cell>
          <cell r="J1462" t="str">
            <v>97.10</v>
          </cell>
        </row>
        <row r="1463">
          <cell r="I1463" t="str">
            <v>3282015</v>
          </cell>
          <cell r="J1463" t="str">
            <v>97.10</v>
          </cell>
        </row>
        <row r="1464">
          <cell r="I1464" t="str">
            <v>3282016</v>
          </cell>
          <cell r="J1464" t="str">
            <v>97.10</v>
          </cell>
        </row>
        <row r="1465">
          <cell r="I1465" t="str">
            <v>3282017</v>
          </cell>
          <cell r="J1465" t="str">
            <v>97.30</v>
          </cell>
        </row>
        <row r="1466">
          <cell r="I1466" t="str">
            <v>3322014</v>
          </cell>
          <cell r="J1466" t="str">
            <v>63.32</v>
          </cell>
        </row>
        <row r="1467">
          <cell r="I1467" t="str">
            <v>3322015</v>
          </cell>
          <cell r="J1467" t="str">
            <v>70.05</v>
          </cell>
        </row>
        <row r="1468">
          <cell r="I1468" t="str">
            <v>3322016</v>
          </cell>
          <cell r="J1468" t="str">
            <v>57.00</v>
          </cell>
        </row>
        <row r="1469">
          <cell r="I1469" t="str">
            <v>3322017</v>
          </cell>
          <cell r="J1469" t="str">
            <v>60.00</v>
          </cell>
        </row>
        <row r="1470">
          <cell r="I1470" t="str">
            <v>3322018</v>
          </cell>
          <cell r="J1470" t="str">
            <v>61.00</v>
          </cell>
        </row>
        <row r="1471">
          <cell r="I1471" t="str">
            <v>3322019</v>
          </cell>
          <cell r="J1471" t="str">
            <v>62.00</v>
          </cell>
        </row>
        <row r="1472">
          <cell r="I1472" t="str">
            <v>3402006</v>
          </cell>
          <cell r="J1472" t="str">
            <v>57.00</v>
          </cell>
        </row>
        <row r="1473">
          <cell r="I1473" t="str">
            <v>3402007</v>
          </cell>
          <cell r="J1473" t="str">
            <v>89.93</v>
          </cell>
        </row>
        <row r="1474">
          <cell r="I1474" t="str">
            <v>3402015</v>
          </cell>
          <cell r="J1474" t="str">
            <v>99.87</v>
          </cell>
        </row>
        <row r="1475">
          <cell r="I1475" t="str">
            <v>3402016</v>
          </cell>
          <cell r="J1475" t="str">
            <v>86.14</v>
          </cell>
        </row>
        <row r="1476">
          <cell r="I1476" t="str">
            <v>3402017</v>
          </cell>
          <cell r="J1476" t="str">
            <v>92.44</v>
          </cell>
        </row>
        <row r="1477">
          <cell r="I1477" t="str">
            <v>3402018</v>
          </cell>
          <cell r="J1477" t="str">
            <v>90.74</v>
          </cell>
        </row>
        <row r="1478">
          <cell r="I1478" t="str">
            <v>3402019</v>
          </cell>
          <cell r="J1478" t="str">
            <v>88.21</v>
          </cell>
        </row>
        <row r="1479">
          <cell r="I1479" t="str">
            <v>3442000</v>
          </cell>
          <cell r="J1479" t="str">
            <v>100.00</v>
          </cell>
        </row>
        <row r="1480">
          <cell r="I1480" t="str">
            <v>3442001</v>
          </cell>
          <cell r="J1480" t="str">
            <v>100.00</v>
          </cell>
        </row>
        <row r="1481">
          <cell r="I1481" t="str">
            <v>3442002</v>
          </cell>
          <cell r="J1481" t="str">
            <v>100.00</v>
          </cell>
        </row>
        <row r="1482">
          <cell r="I1482" t="str">
            <v>3442003</v>
          </cell>
          <cell r="J1482" t="str">
            <v>100.00</v>
          </cell>
        </row>
        <row r="1483">
          <cell r="I1483" t="str">
            <v>3442004</v>
          </cell>
          <cell r="J1483" t="str">
            <v>100.00</v>
          </cell>
        </row>
        <row r="1484">
          <cell r="I1484" t="str">
            <v>3442005</v>
          </cell>
          <cell r="J1484" t="str">
            <v>100.00</v>
          </cell>
        </row>
        <row r="1485">
          <cell r="I1485" t="str">
            <v>3442006</v>
          </cell>
          <cell r="J1485" t="str">
            <v>100.00</v>
          </cell>
        </row>
        <row r="1486">
          <cell r="I1486" t="str">
            <v>3442007</v>
          </cell>
          <cell r="J1486" t="str">
            <v>100.00</v>
          </cell>
        </row>
        <row r="1487">
          <cell r="I1487" t="str">
            <v>3442008</v>
          </cell>
          <cell r="J1487" t="str">
            <v>100.00</v>
          </cell>
        </row>
        <row r="1488">
          <cell r="I1488" t="str">
            <v>3442009</v>
          </cell>
          <cell r="J1488" t="str">
            <v>100.00</v>
          </cell>
        </row>
        <row r="1489">
          <cell r="I1489" t="str">
            <v>3442010</v>
          </cell>
          <cell r="J1489" t="str">
            <v>100.00</v>
          </cell>
        </row>
        <row r="1490">
          <cell r="I1490" t="str">
            <v>3442011</v>
          </cell>
          <cell r="J1490" t="str">
            <v>100.00</v>
          </cell>
        </row>
        <row r="1491">
          <cell r="I1491" t="str">
            <v>3442012</v>
          </cell>
          <cell r="J1491" t="str">
            <v>100.00</v>
          </cell>
        </row>
        <row r="1492">
          <cell r="I1492" t="str">
            <v>3442013</v>
          </cell>
          <cell r="J1492" t="str">
            <v>100.00</v>
          </cell>
        </row>
        <row r="1493">
          <cell r="I1493" t="str">
            <v>3442014</v>
          </cell>
          <cell r="J1493" t="str">
            <v>100.00</v>
          </cell>
        </row>
        <row r="1494">
          <cell r="I1494" t="str">
            <v>3442015</v>
          </cell>
          <cell r="J1494" t="str">
            <v>100.00</v>
          </cell>
        </row>
        <row r="1495">
          <cell r="I1495" t="str">
            <v>3442016</v>
          </cell>
          <cell r="J1495" t="str">
            <v>100.00</v>
          </cell>
        </row>
        <row r="1496">
          <cell r="I1496" t="str">
            <v>3442017</v>
          </cell>
          <cell r="J1496" t="str">
            <v>100.00</v>
          </cell>
        </row>
        <row r="1497">
          <cell r="I1497" t="str">
            <v>3442018</v>
          </cell>
          <cell r="J1497" t="str">
            <v>100.00</v>
          </cell>
        </row>
        <row r="1498">
          <cell r="I1498" t="str">
            <v>3442019</v>
          </cell>
          <cell r="J1498" t="str">
            <v>100.00</v>
          </cell>
        </row>
        <row r="1499">
          <cell r="I1499" t="str">
            <v>3482000</v>
          </cell>
          <cell r="J1499" t="str">
            <v>95.05</v>
          </cell>
        </row>
        <row r="1500">
          <cell r="I1500" t="str">
            <v>3482001</v>
          </cell>
          <cell r="J1500" t="str">
            <v>95.83</v>
          </cell>
        </row>
        <row r="1501">
          <cell r="I1501" t="str">
            <v>3482002</v>
          </cell>
          <cell r="J1501" t="str">
            <v>99.00</v>
          </cell>
        </row>
        <row r="1502">
          <cell r="I1502" t="str">
            <v>3482003</v>
          </cell>
          <cell r="J1502" t="str">
            <v>99.00</v>
          </cell>
        </row>
        <row r="1503">
          <cell r="I1503" t="str">
            <v>3482004</v>
          </cell>
          <cell r="J1503" t="str">
            <v>99.00</v>
          </cell>
        </row>
        <row r="1504">
          <cell r="I1504" t="str">
            <v>3482005</v>
          </cell>
          <cell r="J1504" t="str">
            <v>99.00</v>
          </cell>
        </row>
        <row r="1505">
          <cell r="I1505" t="str">
            <v>3482006</v>
          </cell>
          <cell r="J1505" t="str">
            <v>99.00</v>
          </cell>
        </row>
        <row r="1506">
          <cell r="I1506" t="str">
            <v>3482007</v>
          </cell>
          <cell r="J1506" t="str">
            <v>99.00</v>
          </cell>
        </row>
        <row r="1507">
          <cell r="I1507" t="str">
            <v>3482008</v>
          </cell>
          <cell r="J1507" t="str">
            <v>99.00</v>
          </cell>
        </row>
        <row r="1508">
          <cell r="I1508" t="str">
            <v>3482009</v>
          </cell>
          <cell r="J1508" t="str">
            <v>99.00</v>
          </cell>
        </row>
        <row r="1509">
          <cell r="I1509" t="str">
            <v>3482010</v>
          </cell>
          <cell r="J1509" t="str">
            <v>99.00</v>
          </cell>
        </row>
        <row r="1510">
          <cell r="I1510" t="str">
            <v>3482011</v>
          </cell>
          <cell r="J1510" t="str">
            <v>99.00</v>
          </cell>
        </row>
        <row r="1511">
          <cell r="I1511" t="str">
            <v>3482012</v>
          </cell>
          <cell r="J1511" t="str">
            <v>99.00</v>
          </cell>
        </row>
        <row r="1512">
          <cell r="I1512" t="str">
            <v>3482013</v>
          </cell>
          <cell r="J1512" t="str">
            <v>99.00</v>
          </cell>
        </row>
        <row r="1513">
          <cell r="I1513" t="str">
            <v>3482014</v>
          </cell>
          <cell r="J1513" t="str">
            <v>99.00</v>
          </cell>
        </row>
        <row r="1514">
          <cell r="I1514" t="str">
            <v>3482015</v>
          </cell>
          <cell r="J1514" t="str">
            <v>99.00</v>
          </cell>
        </row>
        <row r="1515">
          <cell r="I1515" t="str">
            <v>3482016</v>
          </cell>
          <cell r="J1515" t="str">
            <v>99.00</v>
          </cell>
        </row>
        <row r="1516">
          <cell r="I1516" t="str">
            <v>3482017</v>
          </cell>
          <cell r="J1516" t="str">
            <v>99.00</v>
          </cell>
        </row>
        <row r="1517">
          <cell r="I1517" t="str">
            <v>3482018</v>
          </cell>
          <cell r="J1517" t="str">
            <v>99.20</v>
          </cell>
        </row>
        <row r="1518">
          <cell r="I1518" t="str">
            <v>3482019</v>
          </cell>
          <cell r="J1518" t="str">
            <v>99.20</v>
          </cell>
        </row>
        <row r="1519">
          <cell r="I1519" t="str">
            <v>3522000</v>
          </cell>
          <cell r="J1519" t="str">
            <v>99.00</v>
          </cell>
        </row>
        <row r="1520">
          <cell r="I1520" t="str">
            <v>3522001</v>
          </cell>
          <cell r="J1520" t="str">
            <v>99.00</v>
          </cell>
        </row>
        <row r="1521">
          <cell r="I1521" t="str">
            <v>3522002</v>
          </cell>
          <cell r="J1521" t="str">
            <v>99.00</v>
          </cell>
        </row>
        <row r="1522">
          <cell r="I1522" t="str">
            <v>3522003</v>
          </cell>
          <cell r="J1522" t="str">
            <v>99.00</v>
          </cell>
        </row>
        <row r="1523">
          <cell r="I1523" t="str">
            <v>3522004</v>
          </cell>
          <cell r="J1523" t="str">
            <v>99.00</v>
          </cell>
        </row>
        <row r="1524">
          <cell r="I1524" t="str">
            <v>3522005</v>
          </cell>
          <cell r="J1524" t="str">
            <v>99.00</v>
          </cell>
        </row>
        <row r="1525">
          <cell r="I1525" t="str">
            <v>3522006</v>
          </cell>
          <cell r="J1525" t="str">
            <v>99.00</v>
          </cell>
        </row>
        <row r="1526">
          <cell r="I1526" t="str">
            <v>3522007</v>
          </cell>
          <cell r="J1526" t="str">
            <v>99.00</v>
          </cell>
        </row>
        <row r="1527">
          <cell r="I1527" t="str">
            <v>3522008</v>
          </cell>
          <cell r="J1527" t="str">
            <v>99.00</v>
          </cell>
        </row>
        <row r="1528">
          <cell r="I1528" t="str">
            <v>3522009</v>
          </cell>
          <cell r="J1528" t="str">
            <v>99.00</v>
          </cell>
        </row>
        <row r="1529">
          <cell r="I1529" t="str">
            <v>3522010</v>
          </cell>
          <cell r="J1529" t="str">
            <v>99.00</v>
          </cell>
        </row>
        <row r="1530">
          <cell r="I1530" t="str">
            <v>3522011</v>
          </cell>
          <cell r="J1530" t="str">
            <v>99.00</v>
          </cell>
        </row>
        <row r="1531">
          <cell r="I1531" t="str">
            <v>3522012</v>
          </cell>
          <cell r="J1531" t="str">
            <v>99.00</v>
          </cell>
        </row>
        <row r="1532">
          <cell r="I1532" t="str">
            <v>3522013</v>
          </cell>
          <cell r="J1532" t="str">
            <v>99.00</v>
          </cell>
        </row>
        <row r="1533">
          <cell r="I1533" t="str">
            <v>3522014</v>
          </cell>
          <cell r="J1533" t="str">
            <v>99.00</v>
          </cell>
        </row>
        <row r="1534">
          <cell r="I1534" t="str">
            <v>3522015</v>
          </cell>
          <cell r="J1534" t="str">
            <v>99.00</v>
          </cell>
        </row>
        <row r="1535">
          <cell r="I1535" t="str">
            <v>3522016</v>
          </cell>
          <cell r="J1535" t="str">
            <v>99.00</v>
          </cell>
        </row>
        <row r="1536">
          <cell r="I1536" t="str">
            <v>3522017</v>
          </cell>
          <cell r="J1536" t="str">
            <v>99.00</v>
          </cell>
        </row>
        <row r="1537">
          <cell r="I1537" t="str">
            <v>3522018</v>
          </cell>
          <cell r="J1537" t="str">
            <v>99.00</v>
          </cell>
        </row>
        <row r="1538">
          <cell r="I1538" t="str">
            <v>3522019</v>
          </cell>
          <cell r="J1538" t="str">
            <v>99.00</v>
          </cell>
        </row>
        <row r="1539">
          <cell r="I1539" t="str">
            <v>3562000</v>
          </cell>
          <cell r="J1539" t="str">
            <v>21.10</v>
          </cell>
        </row>
        <row r="1540">
          <cell r="I1540" t="str">
            <v>3562001</v>
          </cell>
          <cell r="J1540" t="str">
            <v>21.10</v>
          </cell>
        </row>
        <row r="1541">
          <cell r="I1541" t="str">
            <v>3562005</v>
          </cell>
          <cell r="J1541" t="str">
            <v>30.50</v>
          </cell>
        </row>
        <row r="1542">
          <cell r="I1542" t="str">
            <v>3562006</v>
          </cell>
          <cell r="J1542" t="str">
            <v>60.90</v>
          </cell>
        </row>
        <row r="1543">
          <cell r="I1543" t="str">
            <v>3562007</v>
          </cell>
          <cell r="J1543" t="str">
            <v>70.00</v>
          </cell>
        </row>
        <row r="1544">
          <cell r="I1544" t="str">
            <v>3562009</v>
          </cell>
          <cell r="J1544" t="str">
            <v>83.00</v>
          </cell>
        </row>
        <row r="1545">
          <cell r="I1545" t="str">
            <v>3562013</v>
          </cell>
          <cell r="J1545" t="str">
            <v>93.46</v>
          </cell>
        </row>
        <row r="1546">
          <cell r="I1546" t="str">
            <v>3562015</v>
          </cell>
          <cell r="J1546" t="str">
            <v>95.00</v>
          </cell>
        </row>
        <row r="1547">
          <cell r="I1547" t="str">
            <v>3562016</v>
          </cell>
          <cell r="J1547" t="str">
            <v>96.00</v>
          </cell>
        </row>
        <row r="1548">
          <cell r="I1548" t="str">
            <v>3562017</v>
          </cell>
          <cell r="J1548" t="str">
            <v>97.00</v>
          </cell>
        </row>
        <row r="1549">
          <cell r="I1549" t="str">
            <v>3562018</v>
          </cell>
          <cell r="J1549" t="str">
            <v>97.00</v>
          </cell>
        </row>
        <row r="1550">
          <cell r="I1550" t="str">
            <v>3562019</v>
          </cell>
          <cell r="J1550" t="str">
            <v>99.06</v>
          </cell>
        </row>
        <row r="1551">
          <cell r="I1551" t="str">
            <v>3602000</v>
          </cell>
          <cell r="J1551" t="str">
            <v>89.00</v>
          </cell>
        </row>
        <row r="1552">
          <cell r="I1552" t="str">
            <v>3602004</v>
          </cell>
          <cell r="J1552" t="str">
            <v>90.00</v>
          </cell>
        </row>
        <row r="1553">
          <cell r="I1553" t="str">
            <v>3602005</v>
          </cell>
          <cell r="J1553" t="str">
            <v>90.00</v>
          </cell>
        </row>
        <row r="1554">
          <cell r="I1554" t="str">
            <v>3602006</v>
          </cell>
          <cell r="J1554" t="str">
            <v>90.00</v>
          </cell>
        </row>
        <row r="1555">
          <cell r="I1555" t="str">
            <v>3602011</v>
          </cell>
          <cell r="J1555" t="str">
            <v>100.00</v>
          </cell>
        </row>
        <row r="1556">
          <cell r="I1556" t="str">
            <v>3602015</v>
          </cell>
          <cell r="J1556" t="str">
            <v>87.90</v>
          </cell>
        </row>
        <row r="1557">
          <cell r="I1557" t="str">
            <v>3602016</v>
          </cell>
          <cell r="J1557" t="str">
            <v>87.90</v>
          </cell>
        </row>
        <row r="1558">
          <cell r="I1558" t="str">
            <v>3602017</v>
          </cell>
          <cell r="J1558" t="str">
            <v>98.60</v>
          </cell>
        </row>
        <row r="1559">
          <cell r="I1559" t="str">
            <v>3602018</v>
          </cell>
          <cell r="J1559" t="str">
            <v>98.71</v>
          </cell>
        </row>
        <row r="1560">
          <cell r="I1560" t="str">
            <v>3602019</v>
          </cell>
          <cell r="J1560" t="str">
            <v>98.71</v>
          </cell>
        </row>
        <row r="1561">
          <cell r="I1561" t="str">
            <v>3642001</v>
          </cell>
          <cell r="J1561" t="str">
            <v>32.00</v>
          </cell>
        </row>
        <row r="1562">
          <cell r="I1562" t="str">
            <v>3642003</v>
          </cell>
          <cell r="J1562" t="str">
            <v>50.00</v>
          </cell>
        </row>
        <row r="1563">
          <cell r="I1563" t="str">
            <v>3642004</v>
          </cell>
          <cell r="J1563" t="str">
            <v>65.00</v>
          </cell>
        </row>
        <row r="1564">
          <cell r="I1564" t="str">
            <v>3642005</v>
          </cell>
          <cell r="J1564" t="str">
            <v>75.00</v>
          </cell>
        </row>
        <row r="1565">
          <cell r="I1565" t="str">
            <v>3642006</v>
          </cell>
          <cell r="J1565" t="str">
            <v>82.00</v>
          </cell>
        </row>
        <row r="1566">
          <cell r="I1566" t="str">
            <v>3642007</v>
          </cell>
          <cell r="J1566" t="str">
            <v>95.00</v>
          </cell>
        </row>
        <row r="1567">
          <cell r="I1567" t="str">
            <v>3642010</v>
          </cell>
          <cell r="J1567" t="str">
            <v>85.00</v>
          </cell>
        </row>
        <row r="1568">
          <cell r="I1568" t="str">
            <v>3642011</v>
          </cell>
          <cell r="J1568" t="str">
            <v>85.00</v>
          </cell>
        </row>
        <row r="1569">
          <cell r="I1569" t="str">
            <v>3642012</v>
          </cell>
          <cell r="J1569" t="str">
            <v>96.00</v>
          </cell>
        </row>
        <row r="1570">
          <cell r="I1570" t="str">
            <v>3642013</v>
          </cell>
          <cell r="J1570" t="str">
            <v>94.00</v>
          </cell>
        </row>
        <row r="1571">
          <cell r="I1571" t="str">
            <v>3642014</v>
          </cell>
          <cell r="J1571" t="str">
            <v>94.20</v>
          </cell>
        </row>
        <row r="1572">
          <cell r="I1572" t="str">
            <v>3642015</v>
          </cell>
          <cell r="J1572" t="str">
            <v>94.20</v>
          </cell>
        </row>
        <row r="1573">
          <cell r="I1573" t="str">
            <v>3642016</v>
          </cell>
          <cell r="J1573" t="str">
            <v>96.50</v>
          </cell>
        </row>
        <row r="1574">
          <cell r="I1574" t="str">
            <v>3642017</v>
          </cell>
          <cell r="J1574" t="str">
            <v>96.50</v>
          </cell>
        </row>
        <row r="1575">
          <cell r="I1575" t="str">
            <v>3642018</v>
          </cell>
          <cell r="J1575" t="str">
            <v>96.50</v>
          </cell>
        </row>
        <row r="1576">
          <cell r="I1576" t="str">
            <v>3642019</v>
          </cell>
          <cell r="J1576" t="str">
            <v>96.50</v>
          </cell>
        </row>
        <row r="1577">
          <cell r="I1577" t="str">
            <v>3682005</v>
          </cell>
          <cell r="J1577" t="str">
            <v>68.10</v>
          </cell>
        </row>
        <row r="1578">
          <cell r="I1578" t="str">
            <v>3682006</v>
          </cell>
          <cell r="J1578" t="str">
            <v>72.10</v>
          </cell>
        </row>
        <row r="1579">
          <cell r="I1579" t="str">
            <v>3682015</v>
          </cell>
          <cell r="J1579" t="str">
            <v>98.00</v>
          </cell>
        </row>
        <row r="1580">
          <cell r="I1580" t="str">
            <v>3682017</v>
          </cell>
          <cell r="J1580" t="str">
            <v>99.92</v>
          </cell>
        </row>
        <row r="1581">
          <cell r="I1581" t="str">
            <v>3682018</v>
          </cell>
          <cell r="J1581" t="str">
            <v>100.00</v>
          </cell>
        </row>
        <row r="1582">
          <cell r="I1582" t="str">
            <v>3682019</v>
          </cell>
          <cell r="J1582" t="str">
            <v>100.00</v>
          </cell>
        </row>
        <row r="1583">
          <cell r="I1583" t="str">
            <v>3722000</v>
          </cell>
          <cell r="J1583" t="str">
            <v>98.00</v>
          </cell>
        </row>
        <row r="1584">
          <cell r="I1584" t="str">
            <v>3722001</v>
          </cell>
          <cell r="J1584" t="str">
            <v>98.00</v>
          </cell>
        </row>
        <row r="1585">
          <cell r="I1585" t="str">
            <v>3722002</v>
          </cell>
          <cell r="J1585" t="str">
            <v>99.00</v>
          </cell>
        </row>
        <row r="1586">
          <cell r="I1586" t="str">
            <v>3722003</v>
          </cell>
          <cell r="J1586" t="str">
            <v>99.00</v>
          </cell>
        </row>
        <row r="1587">
          <cell r="I1587" t="str">
            <v>3722004</v>
          </cell>
          <cell r="J1587" t="str">
            <v>99.00</v>
          </cell>
        </row>
        <row r="1588">
          <cell r="I1588" t="str">
            <v>3722005</v>
          </cell>
          <cell r="J1588" t="str">
            <v>99.00</v>
          </cell>
        </row>
        <row r="1589">
          <cell r="I1589" t="str">
            <v>3722006</v>
          </cell>
          <cell r="J1589" t="str">
            <v>99.00</v>
          </cell>
        </row>
        <row r="1590">
          <cell r="I1590" t="str">
            <v>3722007</v>
          </cell>
          <cell r="J1590" t="str">
            <v>99.00</v>
          </cell>
        </row>
        <row r="1591">
          <cell r="I1591" t="str">
            <v>3722008</v>
          </cell>
          <cell r="J1591" t="str">
            <v>99.00</v>
          </cell>
        </row>
        <row r="1592">
          <cell r="I1592" t="str">
            <v>3722009</v>
          </cell>
          <cell r="J1592" t="str">
            <v>99.00</v>
          </cell>
        </row>
        <row r="1593">
          <cell r="I1593" t="str">
            <v>3722010</v>
          </cell>
          <cell r="J1593" t="str">
            <v>99.00</v>
          </cell>
        </row>
        <row r="1594">
          <cell r="I1594" t="str">
            <v>3722011</v>
          </cell>
          <cell r="J1594" t="str">
            <v>99.00</v>
          </cell>
        </row>
        <row r="1595">
          <cell r="I1595" t="str">
            <v>3722012</v>
          </cell>
          <cell r="J1595" t="str">
            <v>99.00</v>
          </cell>
        </row>
        <row r="1596">
          <cell r="I1596" t="str">
            <v>3722013</v>
          </cell>
          <cell r="J1596" t="str">
            <v>99.00</v>
          </cell>
        </row>
        <row r="1597">
          <cell r="I1597" t="str">
            <v>3722014</v>
          </cell>
          <cell r="J1597" t="str">
            <v>99.00</v>
          </cell>
        </row>
        <row r="1598">
          <cell r="I1598" t="str">
            <v>3722015</v>
          </cell>
          <cell r="J1598" t="str">
            <v>99.00</v>
          </cell>
        </row>
        <row r="1599">
          <cell r="I1599" t="str">
            <v>3722016</v>
          </cell>
          <cell r="J1599" t="str">
            <v>99.00</v>
          </cell>
        </row>
        <row r="1600">
          <cell r="I1600" t="str">
            <v>3722017</v>
          </cell>
          <cell r="J1600" t="str">
            <v>99.00</v>
          </cell>
        </row>
        <row r="1601">
          <cell r="I1601" t="str">
            <v>3722018</v>
          </cell>
          <cell r="J1601" t="str">
            <v>99.00</v>
          </cell>
        </row>
        <row r="1602">
          <cell r="I1602" t="str">
            <v>3722019</v>
          </cell>
          <cell r="J1602" t="str">
            <v>99.00</v>
          </cell>
        </row>
        <row r="1603">
          <cell r="I1603" t="str">
            <v>3762002</v>
          </cell>
          <cell r="J1603" t="str">
            <v>97.00</v>
          </cell>
        </row>
        <row r="1604">
          <cell r="I1604" t="str">
            <v>3762003</v>
          </cell>
          <cell r="J1604" t="str">
            <v>97.00</v>
          </cell>
        </row>
        <row r="1605">
          <cell r="I1605" t="str">
            <v>3762004</v>
          </cell>
          <cell r="J1605" t="str">
            <v>98.00</v>
          </cell>
        </row>
        <row r="1606">
          <cell r="I1606" t="str">
            <v>3762005</v>
          </cell>
          <cell r="J1606" t="str">
            <v>99.00</v>
          </cell>
        </row>
        <row r="1607">
          <cell r="I1607" t="str">
            <v>3762006</v>
          </cell>
          <cell r="J1607" t="str">
            <v>99.70</v>
          </cell>
        </row>
        <row r="1608">
          <cell r="I1608" t="str">
            <v>3762008</v>
          </cell>
          <cell r="J1608" t="str">
            <v>100.00</v>
          </cell>
        </row>
        <row r="1609">
          <cell r="I1609" t="str">
            <v>3762010</v>
          </cell>
          <cell r="J1609" t="str">
            <v>99.00</v>
          </cell>
        </row>
        <row r="1610">
          <cell r="I1610" t="str">
            <v>3762011</v>
          </cell>
          <cell r="J1610" t="str">
            <v>99.00</v>
          </cell>
        </row>
        <row r="1611">
          <cell r="I1611" t="str">
            <v>3762012</v>
          </cell>
          <cell r="J1611" t="str">
            <v>99.00</v>
          </cell>
        </row>
        <row r="1612">
          <cell r="I1612" t="str">
            <v>3762013</v>
          </cell>
          <cell r="J1612" t="str">
            <v>100.00</v>
          </cell>
        </row>
        <row r="1613">
          <cell r="I1613" t="str">
            <v>3762015</v>
          </cell>
          <cell r="J1613" t="str">
            <v>99.00</v>
          </cell>
        </row>
        <row r="1614">
          <cell r="I1614" t="str">
            <v>3762016</v>
          </cell>
          <cell r="J1614" t="str">
            <v>99.00</v>
          </cell>
        </row>
        <row r="1615">
          <cell r="I1615" t="str">
            <v>3762017</v>
          </cell>
          <cell r="J1615" t="str">
            <v>99.00</v>
          </cell>
        </row>
        <row r="1616">
          <cell r="I1616" t="str">
            <v>3762018</v>
          </cell>
          <cell r="J1616" t="str">
            <v>99.00</v>
          </cell>
        </row>
        <row r="1617">
          <cell r="I1617" t="str">
            <v>3762019</v>
          </cell>
          <cell r="J1617" t="str">
            <v>99.00</v>
          </cell>
        </row>
        <row r="1618">
          <cell r="I1618" t="str">
            <v>3802000</v>
          </cell>
          <cell r="J1618" t="str">
            <v>99.60</v>
          </cell>
        </row>
        <row r="1619">
          <cell r="I1619" t="str">
            <v>3802001</v>
          </cell>
          <cell r="J1619" t="str">
            <v>99.60</v>
          </cell>
        </row>
        <row r="1620">
          <cell r="I1620" t="str">
            <v>3802002</v>
          </cell>
          <cell r="J1620" t="str">
            <v>99.80</v>
          </cell>
        </row>
        <row r="1621">
          <cell r="I1621" t="str">
            <v>3802003</v>
          </cell>
          <cell r="J1621" t="str">
            <v>99.80</v>
          </cell>
        </row>
        <row r="1622">
          <cell r="I1622" t="str">
            <v>3802004</v>
          </cell>
          <cell r="J1622" t="str">
            <v>99.80</v>
          </cell>
        </row>
        <row r="1623">
          <cell r="I1623" t="str">
            <v>3802005</v>
          </cell>
          <cell r="J1623" t="str">
            <v>99.80</v>
          </cell>
        </row>
        <row r="1624">
          <cell r="I1624" t="str">
            <v>3802006</v>
          </cell>
          <cell r="J1624" t="str">
            <v>99.80</v>
          </cell>
        </row>
        <row r="1625">
          <cell r="I1625" t="str">
            <v>3802007</v>
          </cell>
          <cell r="J1625" t="str">
            <v>99.80</v>
          </cell>
        </row>
        <row r="1626">
          <cell r="I1626" t="str">
            <v>3802008</v>
          </cell>
          <cell r="J1626" t="str">
            <v>99.00</v>
          </cell>
        </row>
        <row r="1627">
          <cell r="I1627" t="str">
            <v>3802009</v>
          </cell>
          <cell r="J1627" t="str">
            <v>99.00</v>
          </cell>
        </row>
        <row r="1628">
          <cell r="I1628" t="str">
            <v>3802010</v>
          </cell>
          <cell r="J1628" t="str">
            <v>99.00</v>
          </cell>
        </row>
        <row r="1629">
          <cell r="I1629" t="str">
            <v>3802011</v>
          </cell>
          <cell r="J1629" t="str">
            <v>99.00</v>
          </cell>
        </row>
        <row r="1630">
          <cell r="I1630" t="str">
            <v>3802012</v>
          </cell>
          <cell r="J1630" t="str">
            <v>99.00</v>
          </cell>
        </row>
        <row r="1631">
          <cell r="I1631" t="str">
            <v>3802013</v>
          </cell>
          <cell r="J1631" t="str">
            <v>100.00</v>
          </cell>
        </row>
        <row r="1632">
          <cell r="I1632" t="str">
            <v>3802014</v>
          </cell>
          <cell r="J1632" t="str">
            <v>100.00</v>
          </cell>
        </row>
        <row r="1633">
          <cell r="I1633" t="str">
            <v>3802015</v>
          </cell>
          <cell r="J1633" t="str">
            <v>100.00</v>
          </cell>
        </row>
        <row r="1634">
          <cell r="I1634" t="str">
            <v>3802016</v>
          </cell>
          <cell r="J1634" t="str">
            <v>100.00</v>
          </cell>
        </row>
        <row r="1635">
          <cell r="I1635" t="str">
            <v>3802017</v>
          </cell>
          <cell r="J1635" t="str">
            <v>100.00</v>
          </cell>
        </row>
        <row r="1636">
          <cell r="I1636" t="str">
            <v>3802018</v>
          </cell>
          <cell r="J1636" t="str">
            <v>100.00</v>
          </cell>
        </row>
        <row r="1637">
          <cell r="I1637" t="str">
            <v>3802019</v>
          </cell>
          <cell r="J1637" t="str">
            <v>100.00</v>
          </cell>
        </row>
        <row r="1638">
          <cell r="I1638" t="str">
            <v>3842000</v>
          </cell>
          <cell r="J1638" t="str">
            <v>23.40</v>
          </cell>
        </row>
        <row r="1639">
          <cell r="I1639" t="str">
            <v>3842001</v>
          </cell>
          <cell r="J1639" t="str">
            <v>36.00</v>
          </cell>
        </row>
        <row r="1640">
          <cell r="I1640" t="str">
            <v>3842002</v>
          </cell>
          <cell r="J1640" t="str">
            <v>46.60</v>
          </cell>
        </row>
        <row r="1641">
          <cell r="I1641" t="str">
            <v>3842003</v>
          </cell>
          <cell r="J1641" t="str">
            <v>50.00</v>
          </cell>
        </row>
        <row r="1642">
          <cell r="I1642" t="str">
            <v>3842004</v>
          </cell>
          <cell r="J1642" t="str">
            <v>55.00</v>
          </cell>
        </row>
        <row r="1643">
          <cell r="I1643" t="str">
            <v>3842005</v>
          </cell>
          <cell r="J1643" t="str">
            <v>55.00</v>
          </cell>
        </row>
        <row r="1644">
          <cell r="I1644" t="str">
            <v>3842006</v>
          </cell>
          <cell r="J1644" t="str">
            <v>59.00</v>
          </cell>
        </row>
        <row r="1645">
          <cell r="I1645" t="str">
            <v>3842008</v>
          </cell>
          <cell r="J1645" t="str">
            <v>84.90</v>
          </cell>
        </row>
        <row r="1646">
          <cell r="I1646" t="str">
            <v>3842009</v>
          </cell>
          <cell r="J1646" t="str">
            <v>92.20</v>
          </cell>
        </row>
        <row r="1647">
          <cell r="I1647" t="str">
            <v>3842010</v>
          </cell>
          <cell r="J1647" t="str">
            <v>92.10</v>
          </cell>
        </row>
        <row r="1648">
          <cell r="I1648" t="str">
            <v>3842011</v>
          </cell>
          <cell r="J1648" t="str">
            <v>92.10</v>
          </cell>
        </row>
        <row r="1649">
          <cell r="I1649" t="str">
            <v>3842012</v>
          </cell>
          <cell r="J1649" t="str">
            <v>94.50</v>
          </cell>
        </row>
        <row r="1650">
          <cell r="I1650" t="str">
            <v>3842013</v>
          </cell>
          <cell r="J1650" t="str">
            <v>97.90</v>
          </cell>
        </row>
        <row r="1651">
          <cell r="I1651" t="str">
            <v>3842014</v>
          </cell>
          <cell r="J1651" t="str">
            <v>97.94</v>
          </cell>
        </row>
        <row r="1652">
          <cell r="I1652" t="str">
            <v>3842015</v>
          </cell>
          <cell r="J1652" t="str">
            <v>97.94</v>
          </cell>
        </row>
        <row r="1653">
          <cell r="I1653" t="str">
            <v>3842016</v>
          </cell>
          <cell r="J1653" t="str">
            <v>95.00</v>
          </cell>
        </row>
        <row r="1654">
          <cell r="I1654" t="str">
            <v>3842017</v>
          </cell>
          <cell r="J1654" t="str">
            <v>95.70</v>
          </cell>
        </row>
        <row r="1655">
          <cell r="I1655" t="str">
            <v>3842018</v>
          </cell>
          <cell r="J1655" t="str">
            <v>97.12</v>
          </cell>
        </row>
        <row r="1656">
          <cell r="I1656" t="str">
            <v>3842019</v>
          </cell>
          <cell r="J1656" t="str">
            <v>97.54</v>
          </cell>
        </row>
        <row r="1657">
          <cell r="I1657" t="str">
            <v>3882001</v>
          </cell>
          <cell r="J1657" t="str">
            <v>80.00</v>
          </cell>
        </row>
        <row r="1658">
          <cell r="I1658" t="str">
            <v>3882002</v>
          </cell>
          <cell r="J1658" t="str">
            <v>95.00</v>
          </cell>
        </row>
        <row r="1659">
          <cell r="I1659" t="str">
            <v>3882003</v>
          </cell>
          <cell r="J1659" t="str">
            <v>95.00</v>
          </cell>
        </row>
        <row r="1660">
          <cell r="I1660" t="str">
            <v>3882004</v>
          </cell>
          <cell r="J1660" t="str">
            <v>95.00</v>
          </cell>
        </row>
        <row r="1661">
          <cell r="I1661" t="str">
            <v>3882005</v>
          </cell>
          <cell r="J1661" t="str">
            <v>95.00</v>
          </cell>
        </row>
        <row r="1662">
          <cell r="I1662" t="str">
            <v>3882006</v>
          </cell>
          <cell r="J1662" t="str">
            <v>85.21</v>
          </cell>
        </row>
        <row r="1663">
          <cell r="I1663" t="str">
            <v>3882007</v>
          </cell>
          <cell r="J1663" t="str">
            <v>95.00</v>
          </cell>
        </row>
        <row r="1664">
          <cell r="I1664" t="str">
            <v>3882015</v>
          </cell>
          <cell r="J1664" t="str">
            <v>100.00</v>
          </cell>
        </row>
        <row r="1665">
          <cell r="I1665" t="str">
            <v>3882016</v>
          </cell>
          <cell r="J1665" t="str">
            <v>100.00</v>
          </cell>
        </row>
        <row r="1666">
          <cell r="I1666" t="str">
            <v>3882017</v>
          </cell>
          <cell r="J1666" t="str">
            <v>100.00</v>
          </cell>
        </row>
        <row r="1667">
          <cell r="I1667" t="str">
            <v>3882018</v>
          </cell>
          <cell r="J1667" t="str">
            <v>100.00</v>
          </cell>
        </row>
        <row r="1668">
          <cell r="I1668" t="str">
            <v>3882019</v>
          </cell>
          <cell r="J1668" t="str">
            <v>100.00</v>
          </cell>
        </row>
        <row r="1669">
          <cell r="I1669" t="str">
            <v>3922000</v>
          </cell>
          <cell r="J1669" t="str">
            <v>99.00</v>
          </cell>
        </row>
        <row r="1670">
          <cell r="I1670" t="str">
            <v>3922001</v>
          </cell>
          <cell r="J1670" t="str">
            <v>99.00</v>
          </cell>
        </row>
        <row r="1671">
          <cell r="I1671" t="str">
            <v>3922002</v>
          </cell>
          <cell r="J1671" t="str">
            <v>99.00</v>
          </cell>
        </row>
        <row r="1672">
          <cell r="I1672" t="str">
            <v>3922003</v>
          </cell>
          <cell r="J1672" t="str">
            <v>99.00</v>
          </cell>
        </row>
        <row r="1673">
          <cell r="I1673" t="str">
            <v>3922004</v>
          </cell>
          <cell r="J1673" t="str">
            <v>99.00</v>
          </cell>
        </row>
        <row r="1674">
          <cell r="I1674" t="str">
            <v>3922005</v>
          </cell>
          <cell r="J1674" t="str">
            <v>99.00</v>
          </cell>
        </row>
        <row r="1675">
          <cell r="I1675" t="str">
            <v>3922006</v>
          </cell>
          <cell r="J1675" t="str">
            <v>99.70</v>
          </cell>
        </row>
        <row r="1676">
          <cell r="I1676" t="str">
            <v>3922007</v>
          </cell>
          <cell r="J1676" t="str">
            <v>99.77</v>
          </cell>
        </row>
        <row r="1677">
          <cell r="I1677" t="str">
            <v>3922008</v>
          </cell>
          <cell r="J1677" t="str">
            <v>99.88</v>
          </cell>
        </row>
        <row r="1678">
          <cell r="I1678" t="str">
            <v>3922009</v>
          </cell>
          <cell r="J1678" t="str">
            <v>99.90</v>
          </cell>
        </row>
        <row r="1679">
          <cell r="I1679" t="str">
            <v>3922010</v>
          </cell>
          <cell r="J1679" t="str">
            <v>99.90</v>
          </cell>
        </row>
        <row r="1680">
          <cell r="I1680" t="str">
            <v>3922011</v>
          </cell>
          <cell r="J1680" t="str">
            <v>99.90</v>
          </cell>
        </row>
        <row r="1681">
          <cell r="I1681" t="str">
            <v>3922012</v>
          </cell>
          <cell r="J1681" t="str">
            <v>99.90</v>
          </cell>
        </row>
        <row r="1682">
          <cell r="I1682" t="str">
            <v>3922013</v>
          </cell>
          <cell r="J1682" t="str">
            <v>99.90</v>
          </cell>
        </row>
        <row r="1683">
          <cell r="I1683" t="str">
            <v>3922014</v>
          </cell>
          <cell r="J1683" t="str">
            <v>99.90</v>
          </cell>
        </row>
        <row r="1684">
          <cell r="I1684" t="str">
            <v>3922015</v>
          </cell>
          <cell r="J1684" t="str">
            <v>99.90</v>
          </cell>
        </row>
        <row r="1685">
          <cell r="I1685" t="str">
            <v>3922016</v>
          </cell>
          <cell r="J1685" t="str">
            <v>99.90</v>
          </cell>
        </row>
        <row r="1686">
          <cell r="I1686" t="str">
            <v>3922017</v>
          </cell>
          <cell r="J1686" t="str">
            <v>99.90</v>
          </cell>
        </row>
        <row r="1687">
          <cell r="I1687" t="str">
            <v>3922018</v>
          </cell>
          <cell r="J1687" t="str">
            <v>99.90</v>
          </cell>
        </row>
        <row r="1688">
          <cell r="I1688" t="str">
            <v>3922019</v>
          </cell>
          <cell r="J1688" t="str">
            <v>99.90</v>
          </cell>
        </row>
        <row r="1689">
          <cell r="I1689" t="str">
            <v>3982001</v>
          </cell>
          <cell r="J1689" t="str">
            <v>94.00</v>
          </cell>
        </row>
        <row r="1690">
          <cell r="I1690" t="str">
            <v>3982006</v>
          </cell>
          <cell r="J1690" t="str">
            <v>51.00</v>
          </cell>
        </row>
        <row r="1691">
          <cell r="I1691" t="str">
            <v>3982007</v>
          </cell>
          <cell r="J1691" t="str">
            <v>81.00</v>
          </cell>
        </row>
        <row r="1692">
          <cell r="I1692" t="str">
            <v>3982008</v>
          </cell>
          <cell r="J1692" t="str">
            <v>94.00</v>
          </cell>
        </row>
        <row r="1693">
          <cell r="I1693" t="str">
            <v>3982010</v>
          </cell>
          <cell r="J1693" t="str">
            <v>95.00</v>
          </cell>
        </row>
        <row r="1694">
          <cell r="I1694" t="str">
            <v>3982014</v>
          </cell>
          <cell r="J1694" t="str">
            <v>86.60</v>
          </cell>
        </row>
        <row r="1695">
          <cell r="I1695" t="str">
            <v>3982015</v>
          </cell>
          <cell r="J1695" t="str">
            <v>96.60</v>
          </cell>
        </row>
        <row r="1696">
          <cell r="I1696" t="str">
            <v>3982016</v>
          </cell>
          <cell r="J1696" t="str">
            <v>96.60</v>
          </cell>
        </row>
        <row r="1697">
          <cell r="I1697" t="str">
            <v>3982017</v>
          </cell>
          <cell r="J1697" t="str">
            <v>96.60</v>
          </cell>
        </row>
        <row r="1698">
          <cell r="I1698" t="str">
            <v>3982018</v>
          </cell>
          <cell r="J1698" t="str">
            <v>96.60</v>
          </cell>
        </row>
        <row r="1699">
          <cell r="I1699" t="str">
            <v>3982019</v>
          </cell>
          <cell r="J1699" t="str">
            <v>98.00</v>
          </cell>
        </row>
        <row r="1700">
          <cell r="I1700" t="str">
            <v>4002000</v>
          </cell>
          <cell r="J1700" t="str">
            <v>99.00</v>
          </cell>
        </row>
        <row r="1701">
          <cell r="I1701" t="str">
            <v>4002001</v>
          </cell>
          <cell r="J1701" t="str">
            <v>99.00</v>
          </cell>
        </row>
        <row r="1702">
          <cell r="I1702" t="str">
            <v>4002002</v>
          </cell>
          <cell r="J1702" t="str">
            <v>99.00</v>
          </cell>
        </row>
        <row r="1703">
          <cell r="I1703" t="str">
            <v>4002003</v>
          </cell>
          <cell r="J1703" t="str">
            <v>99.00</v>
          </cell>
        </row>
        <row r="1704">
          <cell r="I1704" t="str">
            <v>4002004</v>
          </cell>
          <cell r="J1704" t="str">
            <v>99.00</v>
          </cell>
        </row>
        <row r="1705">
          <cell r="I1705" t="str">
            <v>4002005</v>
          </cell>
          <cell r="J1705" t="str">
            <v>99.00</v>
          </cell>
        </row>
        <row r="1706">
          <cell r="I1706" t="str">
            <v>4002006</v>
          </cell>
          <cell r="J1706" t="str">
            <v>99.00</v>
          </cell>
        </row>
        <row r="1707">
          <cell r="I1707" t="str">
            <v>4002007</v>
          </cell>
          <cell r="J1707" t="str">
            <v>99.00</v>
          </cell>
        </row>
        <row r="1708">
          <cell r="I1708" t="str">
            <v>4002008</v>
          </cell>
          <cell r="J1708" t="str">
            <v>99.00</v>
          </cell>
        </row>
        <row r="1709">
          <cell r="I1709" t="str">
            <v>4002009</v>
          </cell>
          <cell r="J1709" t="str">
            <v>99.00</v>
          </cell>
        </row>
        <row r="1710">
          <cell r="I1710" t="str">
            <v>4002010</v>
          </cell>
          <cell r="J1710" t="str">
            <v>99.00</v>
          </cell>
        </row>
        <row r="1711">
          <cell r="I1711" t="str">
            <v>4002011</v>
          </cell>
          <cell r="J1711" t="str">
            <v>99.00</v>
          </cell>
        </row>
        <row r="1712">
          <cell r="I1712" t="str">
            <v>4002012</v>
          </cell>
          <cell r="J1712" t="str">
            <v>99.00</v>
          </cell>
        </row>
        <row r="1713">
          <cell r="I1713" t="str">
            <v>4002013</v>
          </cell>
          <cell r="J1713" t="str">
            <v>99.00</v>
          </cell>
        </row>
        <row r="1714">
          <cell r="I1714" t="str">
            <v>4002014</v>
          </cell>
          <cell r="J1714" t="str">
            <v>99.00</v>
          </cell>
        </row>
        <row r="1715">
          <cell r="I1715" t="str">
            <v>4002015</v>
          </cell>
          <cell r="J1715" t="str">
            <v>99.00</v>
          </cell>
        </row>
        <row r="1716">
          <cell r="I1716" t="str">
            <v>4002016</v>
          </cell>
          <cell r="J1716" t="str">
            <v>99.00</v>
          </cell>
        </row>
        <row r="1717">
          <cell r="I1717" t="str">
            <v>4002017</v>
          </cell>
          <cell r="J1717" t="str">
            <v>99.98</v>
          </cell>
        </row>
        <row r="1718">
          <cell r="I1718" t="str">
            <v>4002018</v>
          </cell>
          <cell r="J1718" t="str">
            <v>99.98</v>
          </cell>
        </row>
        <row r="1719">
          <cell r="I1719" t="str">
            <v>4002019</v>
          </cell>
          <cell r="J1719" t="str">
            <v>100.00</v>
          </cell>
        </row>
        <row r="1720">
          <cell r="I1720" t="str">
            <v>4042004</v>
          </cell>
          <cell r="J1720" t="str">
            <v>52.00</v>
          </cell>
        </row>
        <row r="1721">
          <cell r="I1721" t="str">
            <v>4042005</v>
          </cell>
          <cell r="J1721" t="str">
            <v>62.00</v>
          </cell>
        </row>
        <row r="1722">
          <cell r="I1722" t="str">
            <v>4042006</v>
          </cell>
          <cell r="J1722" t="str">
            <v>65.00</v>
          </cell>
        </row>
        <row r="1723">
          <cell r="I1723" t="str">
            <v>4042007</v>
          </cell>
          <cell r="J1723" t="str">
            <v>77.00</v>
          </cell>
        </row>
        <row r="1724">
          <cell r="I1724" t="str">
            <v>4042008</v>
          </cell>
          <cell r="J1724" t="str">
            <v>83.00</v>
          </cell>
        </row>
        <row r="1725">
          <cell r="I1725" t="str">
            <v>4042009</v>
          </cell>
          <cell r="J1725" t="str">
            <v>84.50</v>
          </cell>
        </row>
        <row r="1726">
          <cell r="I1726" t="str">
            <v>4042010</v>
          </cell>
          <cell r="J1726" t="str">
            <v>89.00</v>
          </cell>
        </row>
        <row r="1727">
          <cell r="I1727" t="str">
            <v>4042011</v>
          </cell>
          <cell r="J1727" t="str">
            <v>89.10</v>
          </cell>
        </row>
        <row r="1728">
          <cell r="I1728" t="str">
            <v>4042012</v>
          </cell>
          <cell r="J1728" t="str">
            <v>89.08</v>
          </cell>
        </row>
        <row r="1729">
          <cell r="I1729" t="str">
            <v>4042013</v>
          </cell>
          <cell r="J1729" t="str">
            <v>89.08</v>
          </cell>
        </row>
        <row r="1730">
          <cell r="I1730" t="str">
            <v>4042014</v>
          </cell>
          <cell r="J1730" t="str">
            <v>89.08</v>
          </cell>
        </row>
        <row r="1731">
          <cell r="I1731" t="str">
            <v>4042015</v>
          </cell>
          <cell r="J1731" t="str">
            <v>92.00</v>
          </cell>
        </row>
        <row r="1732">
          <cell r="I1732" t="str">
            <v>4042016</v>
          </cell>
          <cell r="J1732" t="str">
            <v>94.40</v>
          </cell>
        </row>
        <row r="1733">
          <cell r="I1733" t="str">
            <v>4042017</v>
          </cell>
          <cell r="J1733" t="str">
            <v>95.30</v>
          </cell>
        </row>
        <row r="1734">
          <cell r="I1734" t="str">
            <v>4042018</v>
          </cell>
          <cell r="J1734" t="str">
            <v>96.00</v>
          </cell>
        </row>
        <row r="1735">
          <cell r="I1735" t="str">
            <v>4042019</v>
          </cell>
          <cell r="J1735" t="str">
            <v>97.00</v>
          </cell>
        </row>
        <row r="1736">
          <cell r="I1736" t="str">
            <v>4082000</v>
          </cell>
          <cell r="J1736" t="str">
            <v>0.00</v>
          </cell>
        </row>
        <row r="1737">
          <cell r="I1737" t="str">
            <v>4082001</v>
          </cell>
          <cell r="J1737" t="str">
            <v>0.00</v>
          </cell>
        </row>
        <row r="1738">
          <cell r="I1738" t="str">
            <v>4082002</v>
          </cell>
          <cell r="J1738" t="str">
            <v>0.00</v>
          </cell>
        </row>
        <row r="1739">
          <cell r="I1739" t="str">
            <v>4082003</v>
          </cell>
          <cell r="J1739" t="str">
            <v>0.00</v>
          </cell>
        </row>
        <row r="1740">
          <cell r="I1740" t="str">
            <v>4082004</v>
          </cell>
          <cell r="J1740" t="str">
            <v>0.00</v>
          </cell>
        </row>
        <row r="1741">
          <cell r="I1741" t="str">
            <v>4082005</v>
          </cell>
          <cell r="J1741" t="str">
            <v>0.00</v>
          </cell>
        </row>
        <row r="1742">
          <cell r="I1742" t="str">
            <v>4082006</v>
          </cell>
          <cell r="J1742" t="str">
            <v>0.00</v>
          </cell>
        </row>
        <row r="1743">
          <cell r="I1743" t="str">
            <v>4082007</v>
          </cell>
          <cell r="J1743" t="str">
            <v>0.00</v>
          </cell>
        </row>
        <row r="1744">
          <cell r="I1744" t="str">
            <v>4082015</v>
          </cell>
          <cell r="J1744" t="str">
            <v>95.00</v>
          </cell>
        </row>
        <row r="1745">
          <cell r="I1745" t="str">
            <v>4082016</v>
          </cell>
          <cell r="J1745" t="str">
            <v>95.00</v>
          </cell>
        </row>
        <row r="1746">
          <cell r="I1746" t="str">
            <v>4082017</v>
          </cell>
          <cell r="J1746" t="str">
            <v>95.00</v>
          </cell>
        </row>
        <row r="1747">
          <cell r="I1747" t="str">
            <v>4102000</v>
          </cell>
          <cell r="J1747" t="str">
            <v>99.00</v>
          </cell>
        </row>
        <row r="1748">
          <cell r="I1748" t="str">
            <v>4102001</v>
          </cell>
          <cell r="J1748" t="str">
            <v>99.00</v>
          </cell>
        </row>
        <row r="1749">
          <cell r="I1749" t="str">
            <v>4102002</v>
          </cell>
          <cell r="J1749" t="str">
            <v>99.00</v>
          </cell>
        </row>
        <row r="1750">
          <cell r="I1750" t="str">
            <v>4102003</v>
          </cell>
          <cell r="J1750" t="str">
            <v>99.00</v>
          </cell>
        </row>
        <row r="1751">
          <cell r="I1751" t="str">
            <v>4102004</v>
          </cell>
          <cell r="J1751" t="str">
            <v>99.00</v>
          </cell>
        </row>
        <row r="1752">
          <cell r="I1752" t="str">
            <v>4102005</v>
          </cell>
          <cell r="J1752" t="str">
            <v>79.65</v>
          </cell>
        </row>
        <row r="1753">
          <cell r="I1753" t="str">
            <v>4102006</v>
          </cell>
          <cell r="J1753" t="str">
            <v>83.23</v>
          </cell>
        </row>
        <row r="1754">
          <cell r="I1754" t="str">
            <v>4102007</v>
          </cell>
          <cell r="J1754" t="str">
            <v>89.77</v>
          </cell>
        </row>
        <row r="1755">
          <cell r="I1755" t="str">
            <v>4102008</v>
          </cell>
          <cell r="J1755" t="str">
            <v>94.30</v>
          </cell>
        </row>
        <row r="1756">
          <cell r="I1756" t="str">
            <v>4102009</v>
          </cell>
          <cell r="J1756" t="str">
            <v>99.90</v>
          </cell>
        </row>
        <row r="1757">
          <cell r="I1757" t="str">
            <v>4102010</v>
          </cell>
          <cell r="J1757" t="str">
            <v>99.90</v>
          </cell>
        </row>
        <row r="1758">
          <cell r="I1758" t="str">
            <v>4102011</v>
          </cell>
          <cell r="J1758" t="str">
            <v>99.90</v>
          </cell>
        </row>
        <row r="1759">
          <cell r="I1759" t="str">
            <v>4102012</v>
          </cell>
          <cell r="J1759" t="str">
            <v>99.90</v>
          </cell>
        </row>
        <row r="1760">
          <cell r="I1760" t="str">
            <v>4102013</v>
          </cell>
          <cell r="J1760" t="str">
            <v>99.90</v>
          </cell>
        </row>
        <row r="1761">
          <cell r="I1761" t="str">
            <v>4102014</v>
          </cell>
          <cell r="J1761" t="str">
            <v>99.90</v>
          </cell>
        </row>
        <row r="1762">
          <cell r="I1762" t="str">
            <v>4102015</v>
          </cell>
          <cell r="J1762" t="str">
            <v>99.90</v>
          </cell>
        </row>
        <row r="1763">
          <cell r="I1763" t="str">
            <v>4102016</v>
          </cell>
          <cell r="J1763" t="str">
            <v>99.90</v>
          </cell>
        </row>
        <row r="1764">
          <cell r="I1764" t="str">
            <v>4102017</v>
          </cell>
          <cell r="J1764" t="str">
            <v>99.90</v>
          </cell>
        </row>
        <row r="1765">
          <cell r="I1765" t="str">
            <v>4102018</v>
          </cell>
          <cell r="J1765" t="str">
            <v>99.90</v>
          </cell>
        </row>
        <row r="1766">
          <cell r="I1766" t="str">
            <v>4102019</v>
          </cell>
          <cell r="J1766" t="str">
            <v>99.90</v>
          </cell>
        </row>
        <row r="1767">
          <cell r="I1767" t="str">
            <v>4142000</v>
          </cell>
          <cell r="J1767" t="str">
            <v>100.00</v>
          </cell>
        </row>
        <row r="1768">
          <cell r="I1768" t="str">
            <v>4142001</v>
          </cell>
          <cell r="J1768" t="str">
            <v>100.00</v>
          </cell>
        </row>
        <row r="1769">
          <cell r="I1769" t="str">
            <v>4142002</v>
          </cell>
          <cell r="J1769" t="str">
            <v>100.00</v>
          </cell>
        </row>
        <row r="1770">
          <cell r="I1770" t="str">
            <v>4142003</v>
          </cell>
          <cell r="J1770" t="str">
            <v>100.00</v>
          </cell>
        </row>
        <row r="1771">
          <cell r="I1771" t="str">
            <v>4142004</v>
          </cell>
          <cell r="J1771" t="str">
            <v>100.00</v>
          </cell>
        </row>
        <row r="1772">
          <cell r="I1772" t="str">
            <v>4142005</v>
          </cell>
          <cell r="J1772" t="str">
            <v>100.00</v>
          </cell>
        </row>
        <row r="1773">
          <cell r="I1773" t="str">
            <v>4142006</v>
          </cell>
          <cell r="J1773" t="str">
            <v>100.00</v>
          </cell>
        </row>
        <row r="1774">
          <cell r="I1774" t="str">
            <v>4142007</v>
          </cell>
          <cell r="J1774" t="str">
            <v>100.00</v>
          </cell>
        </row>
        <row r="1775">
          <cell r="I1775" t="str">
            <v>4142008</v>
          </cell>
          <cell r="J1775" t="str">
            <v>100.00</v>
          </cell>
        </row>
        <row r="1776">
          <cell r="I1776" t="str">
            <v>4142009</v>
          </cell>
          <cell r="J1776" t="str">
            <v>100.00</v>
          </cell>
        </row>
        <row r="1777">
          <cell r="I1777" t="str">
            <v>4142010</v>
          </cell>
          <cell r="J1777" t="str">
            <v>100.00</v>
          </cell>
        </row>
        <row r="1778">
          <cell r="I1778" t="str">
            <v>4142015</v>
          </cell>
          <cell r="J1778" t="str">
            <v>99.06</v>
          </cell>
        </row>
        <row r="1779">
          <cell r="I1779" t="str">
            <v>4142016</v>
          </cell>
          <cell r="J1779" t="str">
            <v>100.00</v>
          </cell>
        </row>
        <row r="1780">
          <cell r="I1780" t="str">
            <v>4142017</v>
          </cell>
          <cell r="J1780" t="str">
            <v>100.00</v>
          </cell>
        </row>
        <row r="1781">
          <cell r="I1781" t="str">
            <v>4142018</v>
          </cell>
          <cell r="J1781" t="str">
            <v>100.00</v>
          </cell>
        </row>
        <row r="1782">
          <cell r="I1782" t="str">
            <v>4142019</v>
          </cell>
          <cell r="J1782" t="str">
            <v>100.00</v>
          </cell>
        </row>
        <row r="1783">
          <cell r="I1783" t="str">
            <v>4172004</v>
          </cell>
          <cell r="J1783" t="str">
            <v>5.20</v>
          </cell>
        </row>
        <row r="1784">
          <cell r="I1784" t="str">
            <v>4172006</v>
          </cell>
          <cell r="J1784" t="str">
            <v>24.30</v>
          </cell>
        </row>
        <row r="1785">
          <cell r="I1785" t="str">
            <v>4172007</v>
          </cell>
          <cell r="J1785" t="str">
            <v>41.50</v>
          </cell>
        </row>
        <row r="1786">
          <cell r="I1786" t="str">
            <v>4172008</v>
          </cell>
          <cell r="J1786" t="str">
            <v>64.33</v>
          </cell>
        </row>
        <row r="1787">
          <cell r="I1787" t="str">
            <v>4172009</v>
          </cell>
          <cell r="J1787" t="str">
            <v>82.80</v>
          </cell>
        </row>
        <row r="1788">
          <cell r="I1788" t="str">
            <v>4172010</v>
          </cell>
          <cell r="J1788" t="str">
            <v>96.00</v>
          </cell>
        </row>
        <row r="1789">
          <cell r="I1789" t="str">
            <v>4172011</v>
          </cell>
          <cell r="J1789" t="str">
            <v>97.00</v>
          </cell>
        </row>
        <row r="1790">
          <cell r="I1790" t="str">
            <v>4172012</v>
          </cell>
          <cell r="J1790" t="str">
            <v>97.50</v>
          </cell>
        </row>
        <row r="1791">
          <cell r="I1791" t="str">
            <v>4172013</v>
          </cell>
          <cell r="J1791" t="str">
            <v>97.60</v>
          </cell>
        </row>
        <row r="1792">
          <cell r="I1792" t="str">
            <v>4172014</v>
          </cell>
          <cell r="J1792" t="str">
            <v>97.70</v>
          </cell>
        </row>
        <row r="1793">
          <cell r="I1793" t="str">
            <v>4172015</v>
          </cell>
          <cell r="J1793" t="str">
            <v>97.80</v>
          </cell>
        </row>
        <row r="1794">
          <cell r="I1794" t="str">
            <v>4172016</v>
          </cell>
          <cell r="J1794" t="str">
            <v>99.00</v>
          </cell>
        </row>
        <row r="1795">
          <cell r="I1795" t="str">
            <v>4172017</v>
          </cell>
          <cell r="J1795" t="str">
            <v>99.05</v>
          </cell>
        </row>
        <row r="1796">
          <cell r="I1796" t="str">
            <v>4172018</v>
          </cell>
          <cell r="J1796" t="str">
            <v>99.20</v>
          </cell>
        </row>
        <row r="1797">
          <cell r="I1797" t="str">
            <v>4172019</v>
          </cell>
          <cell r="J1797" t="str">
            <v>99.30</v>
          </cell>
        </row>
        <row r="1798">
          <cell r="I1798" t="str">
            <v>4182005</v>
          </cell>
          <cell r="J1798" t="str">
            <v>55.00</v>
          </cell>
        </row>
        <row r="1799">
          <cell r="I1799" t="str">
            <v>4182007</v>
          </cell>
          <cell r="J1799" t="str">
            <v>65.00</v>
          </cell>
        </row>
        <row r="1800">
          <cell r="I1800" t="str">
            <v>4182008</v>
          </cell>
          <cell r="J1800" t="str">
            <v>70.00</v>
          </cell>
        </row>
        <row r="1801">
          <cell r="I1801" t="str">
            <v>4182009</v>
          </cell>
          <cell r="J1801" t="str">
            <v>80.00</v>
          </cell>
        </row>
        <row r="1802">
          <cell r="I1802" t="str">
            <v>4182010</v>
          </cell>
          <cell r="J1802" t="str">
            <v>59.00</v>
          </cell>
        </row>
        <row r="1803">
          <cell r="I1803" t="str">
            <v>4182011</v>
          </cell>
          <cell r="J1803" t="str">
            <v>64.00</v>
          </cell>
        </row>
        <row r="1804">
          <cell r="I1804" t="str">
            <v>4182012</v>
          </cell>
          <cell r="J1804" t="str">
            <v>72.00</v>
          </cell>
        </row>
        <row r="1805">
          <cell r="I1805" t="str">
            <v>4182013</v>
          </cell>
          <cell r="J1805" t="str">
            <v>96.00</v>
          </cell>
        </row>
        <row r="1806">
          <cell r="I1806" t="str">
            <v>4182014</v>
          </cell>
          <cell r="J1806" t="str">
            <v>96.00</v>
          </cell>
        </row>
        <row r="1807">
          <cell r="I1807" t="str">
            <v>4182015</v>
          </cell>
          <cell r="J1807" t="str">
            <v>98.00</v>
          </cell>
        </row>
        <row r="1808">
          <cell r="I1808" t="str">
            <v>4182016</v>
          </cell>
          <cell r="J1808" t="str">
            <v>98.00</v>
          </cell>
        </row>
        <row r="1809">
          <cell r="I1809" t="str">
            <v>4182017</v>
          </cell>
          <cell r="J1809" t="str">
            <v>94.00</v>
          </cell>
        </row>
        <row r="1810">
          <cell r="I1810" t="str">
            <v>4182018</v>
          </cell>
          <cell r="J1810" t="str">
            <v>94.00</v>
          </cell>
        </row>
        <row r="1811">
          <cell r="I1811" t="str">
            <v>4182019</v>
          </cell>
          <cell r="J1811" t="str">
            <v>95.00</v>
          </cell>
        </row>
        <row r="1812">
          <cell r="I1812" t="str">
            <v>4192001</v>
          </cell>
          <cell r="J1812" t="str">
            <v>79.10</v>
          </cell>
        </row>
        <row r="1813">
          <cell r="I1813" t="str">
            <v>4192002</v>
          </cell>
          <cell r="J1813" t="str">
            <v>79.87</v>
          </cell>
        </row>
        <row r="1814">
          <cell r="I1814" t="str">
            <v>4192003</v>
          </cell>
          <cell r="J1814" t="str">
            <v>80.00</v>
          </cell>
        </row>
        <row r="1815">
          <cell r="I1815" t="str">
            <v>4192004</v>
          </cell>
          <cell r="J1815" t="str">
            <v>83.46</v>
          </cell>
        </row>
        <row r="1816">
          <cell r="I1816" t="str">
            <v>4192005</v>
          </cell>
          <cell r="J1816" t="str">
            <v>89.29</v>
          </cell>
        </row>
        <row r="1817">
          <cell r="I1817" t="str">
            <v>4192006</v>
          </cell>
          <cell r="J1817" t="str">
            <v>89.20</v>
          </cell>
        </row>
        <row r="1818">
          <cell r="I1818" t="str">
            <v>4192007</v>
          </cell>
          <cell r="J1818" t="str">
            <v>90.40</v>
          </cell>
        </row>
        <row r="1819">
          <cell r="I1819" t="str">
            <v>4192008</v>
          </cell>
          <cell r="J1819" t="str">
            <v>91.14</v>
          </cell>
        </row>
        <row r="1820">
          <cell r="I1820" t="str">
            <v>4192009</v>
          </cell>
          <cell r="J1820" t="str">
            <v>92.70</v>
          </cell>
        </row>
        <row r="1821">
          <cell r="I1821" t="str">
            <v>4192010</v>
          </cell>
          <cell r="J1821" t="str">
            <v>95.04</v>
          </cell>
        </row>
        <row r="1822">
          <cell r="I1822" t="str">
            <v>4192011</v>
          </cell>
          <cell r="J1822" t="str">
            <v>96.90</v>
          </cell>
        </row>
        <row r="1823">
          <cell r="I1823" t="str">
            <v>4192012</v>
          </cell>
          <cell r="J1823" t="str">
            <v>98.35</v>
          </cell>
        </row>
        <row r="1824">
          <cell r="I1824" t="str">
            <v>4192013</v>
          </cell>
          <cell r="J1824" t="str">
            <v>98.78</v>
          </cell>
        </row>
        <row r="1825">
          <cell r="I1825" t="str">
            <v>4192014</v>
          </cell>
          <cell r="J1825" t="str">
            <v>98.44</v>
          </cell>
        </row>
        <row r="1826">
          <cell r="I1826" t="str">
            <v>4192015</v>
          </cell>
          <cell r="J1826" t="str">
            <v>93.53</v>
          </cell>
        </row>
        <row r="1827">
          <cell r="I1827" t="str">
            <v>4192016</v>
          </cell>
          <cell r="J1827" t="str">
            <v>93.68</v>
          </cell>
        </row>
        <row r="1828">
          <cell r="I1828" t="str">
            <v>4192017</v>
          </cell>
          <cell r="J1828" t="str">
            <v>94.59</v>
          </cell>
        </row>
        <row r="1829">
          <cell r="I1829" t="str">
            <v>4192018</v>
          </cell>
          <cell r="J1829" t="str">
            <v>94.32</v>
          </cell>
        </row>
        <row r="1830">
          <cell r="I1830" t="str">
            <v>4192019</v>
          </cell>
          <cell r="J1830" t="str">
            <v>93.49</v>
          </cell>
        </row>
        <row r="1831">
          <cell r="I1831" t="str">
            <v>4222004</v>
          </cell>
          <cell r="J1831" t="str">
            <v>99.00</v>
          </cell>
        </row>
        <row r="1832">
          <cell r="I1832" t="str">
            <v>4222005</v>
          </cell>
          <cell r="J1832" t="str">
            <v>100.00</v>
          </cell>
        </row>
        <row r="1833">
          <cell r="I1833" t="str">
            <v>4222006</v>
          </cell>
          <cell r="J1833" t="str">
            <v>100.00</v>
          </cell>
        </row>
        <row r="1834">
          <cell r="I1834" t="str">
            <v>4222009</v>
          </cell>
          <cell r="J1834" t="str">
            <v>95.00</v>
          </cell>
        </row>
        <row r="1835">
          <cell r="I1835" t="str">
            <v>4222010</v>
          </cell>
          <cell r="J1835" t="str">
            <v>99.11</v>
          </cell>
        </row>
        <row r="1836">
          <cell r="I1836" t="str">
            <v>4222011</v>
          </cell>
          <cell r="J1836" t="str">
            <v>99.11</v>
          </cell>
        </row>
        <row r="1837">
          <cell r="I1837" t="str">
            <v>4222012</v>
          </cell>
          <cell r="J1837" t="str">
            <v>99.11</v>
          </cell>
        </row>
        <row r="1838">
          <cell r="I1838" t="str">
            <v>4222015</v>
          </cell>
          <cell r="J1838" t="str">
            <v>99.50</v>
          </cell>
        </row>
        <row r="1839">
          <cell r="I1839" t="str">
            <v>4222016</v>
          </cell>
          <cell r="J1839" t="str">
            <v>99.29</v>
          </cell>
        </row>
        <row r="1840">
          <cell r="I1840" t="str">
            <v>4222017</v>
          </cell>
          <cell r="J1840" t="str">
            <v>99.30</v>
          </cell>
        </row>
        <row r="1841">
          <cell r="I1841" t="str">
            <v>4222018</v>
          </cell>
          <cell r="J1841" t="str">
            <v>99.50</v>
          </cell>
        </row>
        <row r="1842">
          <cell r="I1842" t="str">
            <v>4222019</v>
          </cell>
          <cell r="J1842" t="str">
            <v>99.61</v>
          </cell>
        </row>
        <row r="1843">
          <cell r="I1843" t="str">
            <v>4262002</v>
          </cell>
          <cell r="J1843" t="str">
            <v>21.00</v>
          </cell>
        </row>
        <row r="1844">
          <cell r="I1844" t="str">
            <v>4262003</v>
          </cell>
          <cell r="J1844" t="str">
            <v>22.00</v>
          </cell>
        </row>
        <row r="1845">
          <cell r="I1845" t="str">
            <v>4262004</v>
          </cell>
          <cell r="J1845" t="str">
            <v>22.50</v>
          </cell>
        </row>
        <row r="1846">
          <cell r="I1846" t="str">
            <v>4262005</v>
          </cell>
          <cell r="J1846" t="str">
            <v>29.00</v>
          </cell>
        </row>
        <row r="1847">
          <cell r="I1847" t="str">
            <v>4262006</v>
          </cell>
          <cell r="J1847" t="str">
            <v>55.00</v>
          </cell>
        </row>
        <row r="1848">
          <cell r="I1848" t="str">
            <v>4262011</v>
          </cell>
          <cell r="J1848" t="str">
            <v>75.00</v>
          </cell>
        </row>
        <row r="1849">
          <cell r="I1849" t="str">
            <v>4262012</v>
          </cell>
          <cell r="J1849" t="str">
            <v>81.00</v>
          </cell>
        </row>
        <row r="1850">
          <cell r="I1850" t="str">
            <v>4262014</v>
          </cell>
          <cell r="J1850" t="str">
            <v>92.66</v>
          </cell>
        </row>
        <row r="1851">
          <cell r="I1851" t="str">
            <v>4262015</v>
          </cell>
          <cell r="J1851" t="str">
            <v>97.00</v>
          </cell>
        </row>
        <row r="1852">
          <cell r="I1852" t="str">
            <v>4262016</v>
          </cell>
          <cell r="J1852" t="str">
            <v>97.60</v>
          </cell>
        </row>
        <row r="1853">
          <cell r="I1853" t="str">
            <v>4262017</v>
          </cell>
          <cell r="J1853" t="str">
            <v>98.63</v>
          </cell>
        </row>
        <row r="1854">
          <cell r="I1854" t="str">
            <v>4262018</v>
          </cell>
          <cell r="J1854" t="str">
            <v>98.63</v>
          </cell>
        </row>
        <row r="1855">
          <cell r="I1855" t="str">
            <v>4262019</v>
          </cell>
          <cell r="J1855" t="str">
            <v>98.63</v>
          </cell>
        </row>
        <row r="1856">
          <cell r="I1856" t="str">
            <v>4282000</v>
          </cell>
          <cell r="J1856" t="str">
            <v>89.00</v>
          </cell>
        </row>
        <row r="1857">
          <cell r="I1857" t="str">
            <v>4282001</v>
          </cell>
          <cell r="J1857" t="str">
            <v>92.00</v>
          </cell>
        </row>
        <row r="1858">
          <cell r="I1858" t="str">
            <v>4282002</v>
          </cell>
          <cell r="J1858" t="str">
            <v>96.90</v>
          </cell>
        </row>
        <row r="1859">
          <cell r="I1859" t="str">
            <v>4282003</v>
          </cell>
          <cell r="J1859" t="str">
            <v>97.20</v>
          </cell>
        </row>
        <row r="1860">
          <cell r="I1860" t="str">
            <v>4282004</v>
          </cell>
          <cell r="J1860" t="str">
            <v>98.10</v>
          </cell>
        </row>
        <row r="1861">
          <cell r="I1861" t="str">
            <v>4282005</v>
          </cell>
          <cell r="J1861" t="str">
            <v>98.40</v>
          </cell>
        </row>
        <row r="1862">
          <cell r="I1862" t="str">
            <v>4282006</v>
          </cell>
          <cell r="J1862" t="str">
            <v>98.00</v>
          </cell>
        </row>
        <row r="1863">
          <cell r="I1863" t="str">
            <v>4282007</v>
          </cell>
          <cell r="J1863" t="str">
            <v>98.80</v>
          </cell>
        </row>
        <row r="1864">
          <cell r="I1864" t="str">
            <v>4282008</v>
          </cell>
          <cell r="J1864" t="str">
            <v>98.80</v>
          </cell>
        </row>
        <row r="1865">
          <cell r="I1865" t="str">
            <v>4282009</v>
          </cell>
          <cell r="J1865" t="str">
            <v>98.80</v>
          </cell>
        </row>
        <row r="1866">
          <cell r="I1866" t="str">
            <v>4282010</v>
          </cell>
          <cell r="J1866" t="str">
            <v>98.80</v>
          </cell>
        </row>
        <row r="1867">
          <cell r="I1867" t="str">
            <v>4282011</v>
          </cell>
          <cell r="J1867" t="str">
            <v>98.80</v>
          </cell>
        </row>
        <row r="1868">
          <cell r="I1868" t="str">
            <v>4282012</v>
          </cell>
          <cell r="J1868" t="str">
            <v>98.80</v>
          </cell>
        </row>
        <row r="1869">
          <cell r="I1869" t="str">
            <v>4282013</v>
          </cell>
          <cell r="J1869" t="str">
            <v>98.80</v>
          </cell>
        </row>
        <row r="1870">
          <cell r="I1870" t="str">
            <v>4282015</v>
          </cell>
          <cell r="J1870" t="str">
            <v>99.00</v>
          </cell>
        </row>
        <row r="1871">
          <cell r="I1871" t="str">
            <v>4282016</v>
          </cell>
          <cell r="J1871" t="str">
            <v>99.00</v>
          </cell>
        </row>
        <row r="1872">
          <cell r="I1872" t="str">
            <v>4282017</v>
          </cell>
          <cell r="J1872" t="str">
            <v>99.00</v>
          </cell>
        </row>
        <row r="1873">
          <cell r="I1873" t="str">
            <v>4302003</v>
          </cell>
          <cell r="J1873" t="str">
            <v>16.35</v>
          </cell>
        </row>
        <row r="1874">
          <cell r="I1874" t="str">
            <v>4302011</v>
          </cell>
          <cell r="J1874" t="str">
            <v>55.00</v>
          </cell>
        </row>
        <row r="1875">
          <cell r="I1875" t="str">
            <v>4302012</v>
          </cell>
          <cell r="J1875" t="str">
            <v>60.00</v>
          </cell>
        </row>
        <row r="1876">
          <cell r="I1876" t="str">
            <v>4302013</v>
          </cell>
          <cell r="J1876" t="str">
            <v>60.00</v>
          </cell>
        </row>
        <row r="1877">
          <cell r="I1877" t="str">
            <v>4302015</v>
          </cell>
          <cell r="J1877" t="str">
            <v>76.00</v>
          </cell>
        </row>
        <row r="1878">
          <cell r="I1878" t="str">
            <v>4302016</v>
          </cell>
          <cell r="J1878" t="str">
            <v>76.00</v>
          </cell>
        </row>
        <row r="1879">
          <cell r="I1879" t="str">
            <v>4302017</v>
          </cell>
          <cell r="J1879" t="str">
            <v>76.00</v>
          </cell>
        </row>
        <row r="1880">
          <cell r="I1880" t="str">
            <v>4322001</v>
          </cell>
          <cell r="J1880" t="str">
            <v>37.78</v>
          </cell>
        </row>
        <row r="1881">
          <cell r="I1881" t="str">
            <v>4322004</v>
          </cell>
          <cell r="J1881" t="str">
            <v>40.92</v>
          </cell>
        </row>
        <row r="1882">
          <cell r="I1882" t="str">
            <v>4322005</v>
          </cell>
          <cell r="J1882" t="str">
            <v>45.36</v>
          </cell>
        </row>
        <row r="1883">
          <cell r="I1883" t="str">
            <v>4322006</v>
          </cell>
          <cell r="J1883" t="str">
            <v>45.98</v>
          </cell>
        </row>
        <row r="1884">
          <cell r="I1884" t="str">
            <v>4322007</v>
          </cell>
          <cell r="J1884" t="str">
            <v>51.26</v>
          </cell>
        </row>
        <row r="1885">
          <cell r="I1885" t="str">
            <v>4322008</v>
          </cell>
          <cell r="J1885" t="str">
            <v>56.19</v>
          </cell>
        </row>
        <row r="1886">
          <cell r="I1886" t="str">
            <v>4322009</v>
          </cell>
          <cell r="J1886" t="str">
            <v>56.23</v>
          </cell>
        </row>
        <row r="1887">
          <cell r="I1887" t="str">
            <v>4322010</v>
          </cell>
          <cell r="J1887" t="str">
            <v>60.30</v>
          </cell>
        </row>
        <row r="1888">
          <cell r="I1888" t="str">
            <v>4322011</v>
          </cell>
          <cell r="J1888" t="str">
            <v>79.47</v>
          </cell>
        </row>
        <row r="1889">
          <cell r="I1889" t="str">
            <v>4322012</v>
          </cell>
          <cell r="J1889" t="str">
            <v>81.55</v>
          </cell>
        </row>
        <row r="1890">
          <cell r="I1890" t="str">
            <v>4322013</v>
          </cell>
          <cell r="J1890" t="str">
            <v>84.49</v>
          </cell>
        </row>
        <row r="1891">
          <cell r="I1891" t="str">
            <v>4322014</v>
          </cell>
          <cell r="J1891" t="str">
            <v>88.95</v>
          </cell>
        </row>
        <row r="1892">
          <cell r="I1892" t="str">
            <v>4322015</v>
          </cell>
          <cell r="J1892" t="str">
            <v>88.10</v>
          </cell>
        </row>
        <row r="1893">
          <cell r="I1893" t="str">
            <v>4322016</v>
          </cell>
          <cell r="J1893" t="str">
            <v>90.90</v>
          </cell>
        </row>
        <row r="1894">
          <cell r="I1894" t="str">
            <v>4322017</v>
          </cell>
          <cell r="J1894" t="str">
            <v>91.10</v>
          </cell>
        </row>
        <row r="1895">
          <cell r="I1895" t="str">
            <v>4322018</v>
          </cell>
          <cell r="J1895" t="str">
            <v>92.40</v>
          </cell>
        </row>
        <row r="1896">
          <cell r="I1896" t="str">
            <v>4322019</v>
          </cell>
          <cell r="J1896" t="str">
            <v>93.10</v>
          </cell>
        </row>
        <row r="1897">
          <cell r="I1897" t="str">
            <v>4342006</v>
          </cell>
          <cell r="J1897" t="str">
            <v>70.70</v>
          </cell>
        </row>
        <row r="1898">
          <cell r="I1898" t="str">
            <v>4342009</v>
          </cell>
          <cell r="J1898" t="str">
            <v>98.00</v>
          </cell>
        </row>
        <row r="1899">
          <cell r="I1899" t="str">
            <v>4342013</v>
          </cell>
          <cell r="J1899" t="str">
            <v>98.00</v>
          </cell>
        </row>
        <row r="1900">
          <cell r="I1900" t="str">
            <v>4342015</v>
          </cell>
          <cell r="J1900" t="str">
            <v>50.00</v>
          </cell>
        </row>
        <row r="1901">
          <cell r="I1901" t="str">
            <v>4342016</v>
          </cell>
          <cell r="J1901" t="str">
            <v>78.08</v>
          </cell>
        </row>
        <row r="1902">
          <cell r="I1902" t="str">
            <v>4342017</v>
          </cell>
          <cell r="J1902" t="str">
            <v>78.08</v>
          </cell>
        </row>
        <row r="1903">
          <cell r="I1903" t="str">
            <v>4382001</v>
          </cell>
          <cell r="J1903" t="str">
            <v>90.00</v>
          </cell>
        </row>
        <row r="1904">
          <cell r="I1904" t="str">
            <v>4382002</v>
          </cell>
          <cell r="J1904" t="str">
            <v>90.00</v>
          </cell>
        </row>
        <row r="1905">
          <cell r="I1905" t="str">
            <v>4382003</v>
          </cell>
          <cell r="J1905" t="str">
            <v>91.00</v>
          </cell>
        </row>
        <row r="1906">
          <cell r="I1906" t="str">
            <v>4382004</v>
          </cell>
          <cell r="J1906" t="str">
            <v>92.00</v>
          </cell>
        </row>
        <row r="1907">
          <cell r="I1907" t="str">
            <v>4382005</v>
          </cell>
          <cell r="J1907" t="str">
            <v>94.00</v>
          </cell>
        </row>
        <row r="1908">
          <cell r="I1908" t="str">
            <v>4382006</v>
          </cell>
          <cell r="J1908" t="str">
            <v>95.00</v>
          </cell>
        </row>
        <row r="1909">
          <cell r="I1909" t="str">
            <v>4382007</v>
          </cell>
          <cell r="J1909" t="str">
            <v>95.00</v>
          </cell>
        </row>
        <row r="1910">
          <cell r="I1910" t="str">
            <v>4382012</v>
          </cell>
          <cell r="J1910" t="str">
            <v>100.00</v>
          </cell>
        </row>
        <row r="1911">
          <cell r="I1911" t="str">
            <v>4382013</v>
          </cell>
          <cell r="J1911" t="str">
            <v>100.00</v>
          </cell>
        </row>
        <row r="1912">
          <cell r="I1912" t="str">
            <v>4382014</v>
          </cell>
          <cell r="J1912" t="str">
            <v>100.00</v>
          </cell>
        </row>
        <row r="1913">
          <cell r="I1913" t="str">
            <v>4382015</v>
          </cell>
          <cell r="J1913" t="str">
            <v>100.00</v>
          </cell>
        </row>
        <row r="1914">
          <cell r="I1914" t="str">
            <v>4382016</v>
          </cell>
          <cell r="J1914" t="str">
            <v>100.00</v>
          </cell>
        </row>
        <row r="1915">
          <cell r="I1915" t="str">
            <v>4382017</v>
          </cell>
          <cell r="J1915" t="str">
            <v>100.00</v>
          </cell>
        </row>
        <row r="1916">
          <cell r="I1916" t="str">
            <v>4382018</v>
          </cell>
          <cell r="J1916" t="str">
            <v>100.00</v>
          </cell>
        </row>
        <row r="1917">
          <cell r="I1917" t="str">
            <v>4382019</v>
          </cell>
          <cell r="J1917" t="str">
            <v>100.00</v>
          </cell>
        </row>
        <row r="1918">
          <cell r="I1918" t="str">
            <v>4402000</v>
          </cell>
          <cell r="J1918" t="str">
            <v>100.00</v>
          </cell>
        </row>
        <row r="1919">
          <cell r="I1919" t="str">
            <v>4402001</v>
          </cell>
          <cell r="J1919" t="str">
            <v>100.00</v>
          </cell>
        </row>
        <row r="1920">
          <cell r="I1920" t="str">
            <v>4402002</v>
          </cell>
          <cell r="J1920" t="str">
            <v>100.00</v>
          </cell>
        </row>
        <row r="1921">
          <cell r="I1921" t="str">
            <v>4402003</v>
          </cell>
          <cell r="J1921" t="str">
            <v>100.00</v>
          </cell>
        </row>
        <row r="1922">
          <cell r="I1922" t="str">
            <v>4402004</v>
          </cell>
          <cell r="J1922" t="str">
            <v>100.00</v>
          </cell>
        </row>
        <row r="1923">
          <cell r="I1923" t="str">
            <v>4402005</v>
          </cell>
          <cell r="J1923" t="str">
            <v>100.00</v>
          </cell>
        </row>
        <row r="1924">
          <cell r="I1924" t="str">
            <v>4402006</v>
          </cell>
          <cell r="J1924" t="str">
            <v>100.00</v>
          </cell>
        </row>
        <row r="1925">
          <cell r="I1925" t="str">
            <v>4402007</v>
          </cell>
          <cell r="J1925" t="str">
            <v>100.00</v>
          </cell>
        </row>
        <row r="1926">
          <cell r="I1926" t="str">
            <v>4402008</v>
          </cell>
          <cell r="J1926" t="str">
            <v>100.00</v>
          </cell>
        </row>
        <row r="1927">
          <cell r="I1927" t="str">
            <v>4402009</v>
          </cell>
          <cell r="J1927" t="str">
            <v>100.00</v>
          </cell>
        </row>
        <row r="1928">
          <cell r="I1928" t="str">
            <v>4402010</v>
          </cell>
          <cell r="J1928" t="str">
            <v>98.00</v>
          </cell>
        </row>
        <row r="1929">
          <cell r="I1929" t="str">
            <v>4402011</v>
          </cell>
          <cell r="J1929" t="str">
            <v>100.00</v>
          </cell>
        </row>
        <row r="1930">
          <cell r="I1930" t="str">
            <v>4402012</v>
          </cell>
          <cell r="J1930" t="str">
            <v>100.00</v>
          </cell>
        </row>
        <row r="1931">
          <cell r="I1931" t="str">
            <v>4402013</v>
          </cell>
          <cell r="J1931" t="str">
            <v>100.00</v>
          </cell>
        </row>
        <row r="1932">
          <cell r="I1932" t="str">
            <v>4402014</v>
          </cell>
          <cell r="J1932" t="str">
            <v>100.00</v>
          </cell>
        </row>
        <row r="1933">
          <cell r="I1933" t="str">
            <v>4402015</v>
          </cell>
          <cell r="J1933" t="str">
            <v>100.00</v>
          </cell>
        </row>
        <row r="1934">
          <cell r="I1934" t="str">
            <v>4402016</v>
          </cell>
          <cell r="J1934" t="str">
            <v>100.00</v>
          </cell>
        </row>
        <row r="1935">
          <cell r="I1935" t="str">
            <v>4402017</v>
          </cell>
          <cell r="J1935" t="str">
            <v>100.00</v>
          </cell>
        </row>
        <row r="1936">
          <cell r="I1936" t="str">
            <v>4402018</v>
          </cell>
          <cell r="J1936" t="str">
            <v>100.00</v>
          </cell>
        </row>
        <row r="1937">
          <cell r="I1937" t="str">
            <v>4402019</v>
          </cell>
          <cell r="J1937" t="str">
            <v>100.00</v>
          </cell>
        </row>
        <row r="1938">
          <cell r="I1938" t="str">
            <v>4422000</v>
          </cell>
          <cell r="J1938" t="str">
            <v>98.00</v>
          </cell>
        </row>
        <row r="1939">
          <cell r="I1939" t="str">
            <v>4422001</v>
          </cell>
          <cell r="J1939" t="str">
            <v>98.00</v>
          </cell>
        </row>
        <row r="1940">
          <cell r="I1940" t="str">
            <v>4422002</v>
          </cell>
          <cell r="J1940" t="str">
            <v>98.00</v>
          </cell>
        </row>
        <row r="1941">
          <cell r="I1941" t="str">
            <v>4422003</v>
          </cell>
          <cell r="J1941" t="str">
            <v>98.00</v>
          </cell>
        </row>
        <row r="1942">
          <cell r="I1942" t="str">
            <v>4422004</v>
          </cell>
          <cell r="J1942" t="str">
            <v>98.00</v>
          </cell>
        </row>
        <row r="1943">
          <cell r="I1943" t="str">
            <v>4422005</v>
          </cell>
          <cell r="J1943" t="str">
            <v>98.50</v>
          </cell>
        </row>
        <row r="1944">
          <cell r="I1944" t="str">
            <v>4422006</v>
          </cell>
          <cell r="J1944" t="str">
            <v>99.00</v>
          </cell>
        </row>
        <row r="1945">
          <cell r="I1945" t="str">
            <v>4422007</v>
          </cell>
          <cell r="J1945" t="str">
            <v>99.00</v>
          </cell>
        </row>
        <row r="1946">
          <cell r="I1946" t="str">
            <v>4422008</v>
          </cell>
          <cell r="J1946" t="str">
            <v>99.90</v>
          </cell>
        </row>
        <row r="1947">
          <cell r="I1947" t="str">
            <v>4422009</v>
          </cell>
          <cell r="J1947" t="str">
            <v>99.90</v>
          </cell>
        </row>
        <row r="1948">
          <cell r="I1948" t="str">
            <v>4422010</v>
          </cell>
          <cell r="J1948" t="str">
            <v>99.90</v>
          </cell>
        </row>
        <row r="1949">
          <cell r="I1949" t="str">
            <v>4422014</v>
          </cell>
          <cell r="J1949" t="str">
            <v>99.00</v>
          </cell>
        </row>
        <row r="1950">
          <cell r="I1950" t="str">
            <v>4422015</v>
          </cell>
          <cell r="J1950" t="str">
            <v>99.00</v>
          </cell>
        </row>
        <row r="1951">
          <cell r="I1951" t="str">
            <v>4422016</v>
          </cell>
          <cell r="J1951" t="str">
            <v>99.00</v>
          </cell>
        </row>
        <row r="1952">
          <cell r="I1952" t="str">
            <v>4422017</v>
          </cell>
          <cell r="J1952" t="str">
            <v>99.00</v>
          </cell>
        </row>
        <row r="1953">
          <cell r="I1953" t="str">
            <v>4422018</v>
          </cell>
          <cell r="J1953" t="str">
            <v>99.00</v>
          </cell>
        </row>
        <row r="1954">
          <cell r="I1954" t="str">
            <v>4422019</v>
          </cell>
          <cell r="J1954" t="str">
            <v>99.00</v>
          </cell>
        </row>
        <row r="1955">
          <cell r="I1955" t="str">
            <v>4462000</v>
          </cell>
          <cell r="J1955" t="str">
            <v>99.99</v>
          </cell>
        </row>
        <row r="1956">
          <cell r="I1956" t="str">
            <v>4462001</v>
          </cell>
          <cell r="J1956" t="str">
            <v>99.99</v>
          </cell>
        </row>
        <row r="1957">
          <cell r="I1957" t="str">
            <v>4462002</v>
          </cell>
          <cell r="J1957" t="str">
            <v>99.99</v>
          </cell>
        </row>
        <row r="1958">
          <cell r="I1958" t="str">
            <v>4462003</v>
          </cell>
          <cell r="J1958" t="str">
            <v>99.99</v>
          </cell>
        </row>
        <row r="1959">
          <cell r="I1959" t="str">
            <v>4462004</v>
          </cell>
          <cell r="J1959" t="str">
            <v>99.99</v>
          </cell>
        </row>
        <row r="1960">
          <cell r="I1960" t="str">
            <v>4462005</v>
          </cell>
          <cell r="J1960" t="str">
            <v>99.99</v>
          </cell>
        </row>
        <row r="1961">
          <cell r="I1961" t="str">
            <v>4462006</v>
          </cell>
          <cell r="J1961" t="str">
            <v>99.99</v>
          </cell>
        </row>
        <row r="1962">
          <cell r="I1962" t="str">
            <v>4462007</v>
          </cell>
          <cell r="J1962" t="str">
            <v>99.99</v>
          </cell>
        </row>
        <row r="1963">
          <cell r="I1963" t="str">
            <v>4462008</v>
          </cell>
          <cell r="J1963" t="str">
            <v>99.80</v>
          </cell>
        </row>
        <row r="1964">
          <cell r="I1964" t="str">
            <v>4462009</v>
          </cell>
          <cell r="J1964" t="str">
            <v>99.80</v>
          </cell>
        </row>
        <row r="1965">
          <cell r="I1965" t="str">
            <v>4462010</v>
          </cell>
          <cell r="J1965" t="str">
            <v>99.90</v>
          </cell>
        </row>
        <row r="1966">
          <cell r="I1966" t="str">
            <v>4462011</v>
          </cell>
          <cell r="J1966" t="str">
            <v>99.90</v>
          </cell>
        </row>
        <row r="1967">
          <cell r="I1967" t="str">
            <v>4462012</v>
          </cell>
          <cell r="J1967" t="str">
            <v>99.90</v>
          </cell>
        </row>
        <row r="1968">
          <cell r="I1968" t="str">
            <v>4462013</v>
          </cell>
          <cell r="J1968" t="str">
            <v>99.90</v>
          </cell>
        </row>
        <row r="1969">
          <cell r="I1969" t="str">
            <v>4462014</v>
          </cell>
          <cell r="J1969" t="str">
            <v>99.90</v>
          </cell>
        </row>
        <row r="1970">
          <cell r="I1970" t="str">
            <v>4462015</v>
          </cell>
          <cell r="J1970" t="str">
            <v>99.90</v>
          </cell>
        </row>
        <row r="1971">
          <cell r="I1971" t="str">
            <v>4462016</v>
          </cell>
          <cell r="J1971" t="str">
            <v>99.90</v>
          </cell>
        </row>
        <row r="1972">
          <cell r="I1972" t="str">
            <v>4462017</v>
          </cell>
          <cell r="J1972" t="str">
            <v>99.90</v>
          </cell>
        </row>
        <row r="1973">
          <cell r="I1973" t="str">
            <v>4502000</v>
          </cell>
          <cell r="J1973" t="str">
            <v>21.00</v>
          </cell>
        </row>
        <row r="1974">
          <cell r="I1974" t="str">
            <v>4502001</v>
          </cell>
          <cell r="J1974" t="str">
            <v>22.00</v>
          </cell>
        </row>
        <row r="1975">
          <cell r="I1975" t="str">
            <v>4502002</v>
          </cell>
          <cell r="J1975" t="str">
            <v>22.00</v>
          </cell>
        </row>
        <row r="1976">
          <cell r="I1976" t="str">
            <v>4502003</v>
          </cell>
          <cell r="J1976" t="str">
            <v>23.00</v>
          </cell>
        </row>
        <row r="1977">
          <cell r="I1977" t="str">
            <v>4502004</v>
          </cell>
          <cell r="J1977" t="str">
            <v>23.00</v>
          </cell>
        </row>
        <row r="1978">
          <cell r="I1978" t="str">
            <v>4502005</v>
          </cell>
          <cell r="J1978" t="str">
            <v>23.00</v>
          </cell>
        </row>
        <row r="1979">
          <cell r="I1979" t="str">
            <v>4502006</v>
          </cell>
          <cell r="J1979" t="str">
            <v>23.00</v>
          </cell>
        </row>
        <row r="1980">
          <cell r="I1980" t="str">
            <v>4502013</v>
          </cell>
          <cell r="J1980" t="str">
            <v>92.16</v>
          </cell>
        </row>
        <row r="1981">
          <cell r="I1981" t="str">
            <v>4502015</v>
          </cell>
          <cell r="J1981" t="str">
            <v>74.99</v>
          </cell>
        </row>
        <row r="1982">
          <cell r="I1982" t="str">
            <v>4502016</v>
          </cell>
          <cell r="J1982" t="str">
            <v>78.01</v>
          </cell>
        </row>
        <row r="1983">
          <cell r="I1983" t="str">
            <v>4502017</v>
          </cell>
          <cell r="J1983" t="str">
            <v>79.02</v>
          </cell>
        </row>
        <row r="1984">
          <cell r="I1984" t="str">
            <v>4502018</v>
          </cell>
          <cell r="J1984" t="str">
            <v>80.00</v>
          </cell>
        </row>
        <row r="1985">
          <cell r="I1985" t="str">
            <v>4542002</v>
          </cell>
          <cell r="J1985" t="str">
            <v>20.00</v>
          </cell>
        </row>
        <row r="1986">
          <cell r="I1986" t="str">
            <v>4542003</v>
          </cell>
          <cell r="J1986" t="str">
            <v>28.00</v>
          </cell>
        </row>
        <row r="1987">
          <cell r="I1987" t="str">
            <v>4542004</v>
          </cell>
          <cell r="J1987" t="str">
            <v>49.00</v>
          </cell>
        </row>
        <row r="1988">
          <cell r="I1988" t="str">
            <v>4542005</v>
          </cell>
          <cell r="J1988" t="str">
            <v>70.00</v>
          </cell>
        </row>
        <row r="1989">
          <cell r="I1989" t="str">
            <v>4542009</v>
          </cell>
          <cell r="J1989" t="str">
            <v>80.00</v>
          </cell>
        </row>
        <row r="1990">
          <cell r="I1990" t="str">
            <v>4542010</v>
          </cell>
          <cell r="J1990" t="str">
            <v>85.00</v>
          </cell>
        </row>
        <row r="1991">
          <cell r="I1991" t="str">
            <v>4542011</v>
          </cell>
          <cell r="J1991" t="str">
            <v>85.00</v>
          </cell>
        </row>
        <row r="1992">
          <cell r="I1992" t="str">
            <v>4542012</v>
          </cell>
          <cell r="J1992" t="str">
            <v>85.00</v>
          </cell>
        </row>
        <row r="1993">
          <cell r="I1993" t="str">
            <v>4542015</v>
          </cell>
          <cell r="J1993" t="str">
            <v>95.00</v>
          </cell>
        </row>
        <row r="1994">
          <cell r="I1994" t="str">
            <v>4542016</v>
          </cell>
          <cell r="J1994" t="str">
            <v>96.00</v>
          </cell>
        </row>
        <row r="1995">
          <cell r="I1995" t="str">
            <v>4542017</v>
          </cell>
          <cell r="J1995" t="str">
            <v>82.00</v>
          </cell>
        </row>
        <row r="1996">
          <cell r="I1996" t="str">
            <v>4542018</v>
          </cell>
          <cell r="J1996" t="str">
            <v>84.00</v>
          </cell>
        </row>
        <row r="1997">
          <cell r="I1997" t="str">
            <v>4542019</v>
          </cell>
          <cell r="J1997" t="str">
            <v>88.00</v>
          </cell>
        </row>
        <row r="1998">
          <cell r="I1998" t="str">
            <v>4582001</v>
          </cell>
          <cell r="J1998" t="str">
            <v>95.00</v>
          </cell>
        </row>
        <row r="1999">
          <cell r="I1999" t="str">
            <v>4582007</v>
          </cell>
          <cell r="J1999" t="str">
            <v>92.50</v>
          </cell>
        </row>
        <row r="2000">
          <cell r="I2000" t="str">
            <v>4582008</v>
          </cell>
          <cell r="J2000" t="str">
            <v>92.00</v>
          </cell>
        </row>
        <row r="2001">
          <cell r="I2001" t="str">
            <v>4582009</v>
          </cell>
          <cell r="J2001" t="str">
            <v>95.00</v>
          </cell>
        </row>
        <row r="2002">
          <cell r="I2002" t="str">
            <v>4582010</v>
          </cell>
          <cell r="J2002" t="str">
            <v>95.00</v>
          </cell>
        </row>
        <row r="2003">
          <cell r="I2003" t="str">
            <v>4582011</v>
          </cell>
          <cell r="J2003" t="str">
            <v>95.00</v>
          </cell>
        </row>
        <row r="2004">
          <cell r="I2004" t="str">
            <v>4582012</v>
          </cell>
          <cell r="J2004" t="str">
            <v>95.20</v>
          </cell>
        </row>
        <row r="2005">
          <cell r="I2005" t="str">
            <v>4582013</v>
          </cell>
          <cell r="J2005" t="str">
            <v>95.20</v>
          </cell>
        </row>
        <row r="2006">
          <cell r="I2006" t="str">
            <v>4582014</v>
          </cell>
          <cell r="J2006" t="str">
            <v>95.40</v>
          </cell>
        </row>
        <row r="2007">
          <cell r="I2007" t="str">
            <v>4582015</v>
          </cell>
          <cell r="J2007" t="str">
            <v>96.00</v>
          </cell>
        </row>
        <row r="2008">
          <cell r="I2008" t="str">
            <v>4582016</v>
          </cell>
          <cell r="J2008" t="str">
            <v>96.00</v>
          </cell>
        </row>
        <row r="2009">
          <cell r="I2009" t="str">
            <v>4582017</v>
          </cell>
          <cell r="J2009" t="str">
            <v>95.80</v>
          </cell>
        </row>
        <row r="2010">
          <cell r="I2010" t="str">
            <v>4582018</v>
          </cell>
          <cell r="J2010" t="str">
            <v>96.20</v>
          </cell>
        </row>
        <row r="2011">
          <cell r="I2011" t="str">
            <v>4582019</v>
          </cell>
          <cell r="J2011" t="str">
            <v>96.70</v>
          </cell>
        </row>
        <row r="2012">
          <cell r="I2012" t="str">
            <v>4622000</v>
          </cell>
          <cell r="J2012" t="str">
            <v>40.00</v>
          </cell>
        </row>
        <row r="2013">
          <cell r="I2013" t="str">
            <v>4622001</v>
          </cell>
          <cell r="J2013" t="str">
            <v>40.00</v>
          </cell>
        </row>
        <row r="2014">
          <cell r="I2014" t="str">
            <v>4622002</v>
          </cell>
          <cell r="J2014" t="str">
            <v>54.00</v>
          </cell>
        </row>
        <row r="2015">
          <cell r="I2015" t="str">
            <v>4622003</v>
          </cell>
          <cell r="J2015" t="str">
            <v>71.00</v>
          </cell>
        </row>
        <row r="2016">
          <cell r="I2016" t="str">
            <v>4622004</v>
          </cell>
          <cell r="J2016" t="str">
            <v>81.00</v>
          </cell>
        </row>
        <row r="2017">
          <cell r="I2017" t="str">
            <v>4622005</v>
          </cell>
          <cell r="J2017" t="str">
            <v>90.70</v>
          </cell>
        </row>
        <row r="2018">
          <cell r="I2018" t="str">
            <v>4622007</v>
          </cell>
          <cell r="J2018" t="str">
            <v>100.00</v>
          </cell>
        </row>
        <row r="2019">
          <cell r="I2019" t="str">
            <v>4622008</v>
          </cell>
          <cell r="J2019" t="str">
            <v>100.00</v>
          </cell>
        </row>
        <row r="2020">
          <cell r="I2020" t="str">
            <v>4622009</v>
          </cell>
          <cell r="J2020" t="str">
            <v>100.00</v>
          </cell>
        </row>
        <row r="2021">
          <cell r="I2021" t="str">
            <v>4622010</v>
          </cell>
          <cell r="J2021" t="str">
            <v>100.00</v>
          </cell>
        </row>
        <row r="2022">
          <cell r="I2022" t="str">
            <v>4622011</v>
          </cell>
          <cell r="J2022" t="str">
            <v>100.00</v>
          </cell>
        </row>
        <row r="2023">
          <cell r="I2023" t="str">
            <v>4622012</v>
          </cell>
          <cell r="J2023" t="str">
            <v>100.00</v>
          </cell>
        </row>
        <row r="2024">
          <cell r="I2024" t="str">
            <v>4622013</v>
          </cell>
          <cell r="J2024" t="str">
            <v>100.00</v>
          </cell>
        </row>
        <row r="2025">
          <cell r="I2025" t="str">
            <v>4622015</v>
          </cell>
          <cell r="J2025" t="str">
            <v>100.00</v>
          </cell>
        </row>
        <row r="2026">
          <cell r="I2026" t="str">
            <v>4622016</v>
          </cell>
          <cell r="J2026" t="str">
            <v>100.00</v>
          </cell>
        </row>
        <row r="2027">
          <cell r="I2027" t="str">
            <v>4622017</v>
          </cell>
          <cell r="J2027" t="str">
            <v>100.00</v>
          </cell>
        </row>
        <row r="2028">
          <cell r="I2028" t="str">
            <v>4622018</v>
          </cell>
          <cell r="J2028" t="str">
            <v>100.00</v>
          </cell>
        </row>
        <row r="2029">
          <cell r="I2029" t="str">
            <v>4622019</v>
          </cell>
          <cell r="J2029" t="str">
            <v>100.00</v>
          </cell>
        </row>
        <row r="2030">
          <cell r="I2030" t="str">
            <v>4662000</v>
          </cell>
          <cell r="J2030" t="str">
            <v>15.39</v>
          </cell>
        </row>
        <row r="2031">
          <cell r="I2031" t="str">
            <v>4662006</v>
          </cell>
          <cell r="J2031" t="str">
            <v>20.00</v>
          </cell>
        </row>
        <row r="2032">
          <cell r="I2032" t="str">
            <v>4662015</v>
          </cell>
          <cell r="J2032" t="str">
            <v>85.00</v>
          </cell>
        </row>
        <row r="2033">
          <cell r="I2033" t="str">
            <v>4662017</v>
          </cell>
          <cell r="J2033" t="str">
            <v>81.00</v>
          </cell>
        </row>
        <row r="2034">
          <cell r="I2034" t="str">
            <v>4662018</v>
          </cell>
          <cell r="J2034" t="str">
            <v>100.00</v>
          </cell>
        </row>
        <row r="2035">
          <cell r="I2035" t="str">
            <v>4702000</v>
          </cell>
          <cell r="J2035" t="str">
            <v>99.00</v>
          </cell>
        </row>
        <row r="2036">
          <cell r="I2036" t="str">
            <v>4702001</v>
          </cell>
          <cell r="J2036" t="str">
            <v>99.00</v>
          </cell>
        </row>
        <row r="2037">
          <cell r="I2037" t="str">
            <v>4702002</v>
          </cell>
          <cell r="J2037" t="str">
            <v>99.00</v>
          </cell>
        </row>
        <row r="2038">
          <cell r="I2038" t="str">
            <v>4702003</v>
          </cell>
          <cell r="J2038" t="str">
            <v>99.00</v>
          </cell>
        </row>
        <row r="2039">
          <cell r="I2039" t="str">
            <v>4702004</v>
          </cell>
          <cell r="J2039" t="str">
            <v>99.00</v>
          </cell>
        </row>
        <row r="2040">
          <cell r="I2040" t="str">
            <v>4702005</v>
          </cell>
          <cell r="J2040" t="str">
            <v>99.00</v>
          </cell>
        </row>
        <row r="2041">
          <cell r="I2041" t="str">
            <v>4702006</v>
          </cell>
          <cell r="J2041" t="str">
            <v>100.00</v>
          </cell>
        </row>
        <row r="2042">
          <cell r="I2042" t="str">
            <v>4702007</v>
          </cell>
          <cell r="J2042" t="str">
            <v>100.00</v>
          </cell>
        </row>
        <row r="2043">
          <cell r="I2043" t="str">
            <v>4702008</v>
          </cell>
          <cell r="J2043" t="str">
            <v>100.00</v>
          </cell>
        </row>
        <row r="2044">
          <cell r="I2044" t="str">
            <v>4702009</v>
          </cell>
          <cell r="J2044" t="str">
            <v>100.00</v>
          </cell>
        </row>
        <row r="2045">
          <cell r="I2045" t="str">
            <v>4702010</v>
          </cell>
          <cell r="J2045" t="str">
            <v>100.00</v>
          </cell>
        </row>
        <row r="2046">
          <cell r="I2046" t="str">
            <v>4702011</v>
          </cell>
          <cell r="J2046" t="str">
            <v>100.00</v>
          </cell>
        </row>
        <row r="2047">
          <cell r="I2047" t="str">
            <v>4702012</v>
          </cell>
          <cell r="J2047" t="str">
            <v>100.00</v>
          </cell>
        </row>
        <row r="2048">
          <cell r="I2048" t="str">
            <v>4702013</v>
          </cell>
          <cell r="J2048" t="str">
            <v>100.00</v>
          </cell>
        </row>
        <row r="2049">
          <cell r="I2049" t="str">
            <v>4702014</v>
          </cell>
          <cell r="J2049" t="str">
            <v>100.00</v>
          </cell>
        </row>
        <row r="2050">
          <cell r="I2050" t="str">
            <v>4702015</v>
          </cell>
          <cell r="J2050" t="str">
            <v>100.00</v>
          </cell>
        </row>
        <row r="2051">
          <cell r="I2051" t="str">
            <v>4702016</v>
          </cell>
          <cell r="J2051" t="str">
            <v>100.00</v>
          </cell>
        </row>
        <row r="2052">
          <cell r="I2052" t="str">
            <v>4702017</v>
          </cell>
          <cell r="J2052" t="str">
            <v>100.00</v>
          </cell>
        </row>
        <row r="2053">
          <cell r="I2053" t="str">
            <v>4702018</v>
          </cell>
          <cell r="J2053" t="str">
            <v>100.00</v>
          </cell>
        </row>
        <row r="2054">
          <cell r="I2054" t="str">
            <v>4702019</v>
          </cell>
          <cell r="J2054" t="str">
            <v>100.00</v>
          </cell>
        </row>
        <row r="2055">
          <cell r="I2055" t="str">
            <v>4742004</v>
          </cell>
          <cell r="J2055" t="str">
            <v>98.00</v>
          </cell>
        </row>
        <row r="2056">
          <cell r="I2056" t="str">
            <v>4742005</v>
          </cell>
          <cell r="J2056" t="str">
            <v>99.00</v>
          </cell>
        </row>
        <row r="2057">
          <cell r="I2057" t="str">
            <v>4742006</v>
          </cell>
          <cell r="J2057" t="str">
            <v>99.00</v>
          </cell>
        </row>
        <row r="2058">
          <cell r="I2058" t="str">
            <v>4782005</v>
          </cell>
          <cell r="J2058" t="str">
            <v>26.00</v>
          </cell>
        </row>
        <row r="2059">
          <cell r="I2059" t="str">
            <v>4782006</v>
          </cell>
          <cell r="J2059" t="str">
            <v>36.00</v>
          </cell>
        </row>
        <row r="2060">
          <cell r="I2060" t="str">
            <v>4782007</v>
          </cell>
          <cell r="J2060" t="str">
            <v>51.00</v>
          </cell>
        </row>
        <row r="2061">
          <cell r="I2061" t="str">
            <v>4782008</v>
          </cell>
          <cell r="J2061" t="str">
            <v>62.00</v>
          </cell>
        </row>
        <row r="2062">
          <cell r="I2062" t="str">
            <v>4782014</v>
          </cell>
          <cell r="J2062" t="str">
            <v>90.00</v>
          </cell>
        </row>
        <row r="2063">
          <cell r="I2063" t="str">
            <v>4782015</v>
          </cell>
          <cell r="J2063" t="str">
            <v>90.00</v>
          </cell>
        </row>
        <row r="2064">
          <cell r="I2064" t="str">
            <v>4782016</v>
          </cell>
          <cell r="J2064" t="str">
            <v>90.00</v>
          </cell>
        </row>
        <row r="2065">
          <cell r="I2065" t="str">
            <v>4782017</v>
          </cell>
          <cell r="J2065" t="str">
            <v>95.00</v>
          </cell>
        </row>
        <row r="2066">
          <cell r="I2066" t="str">
            <v>4782018</v>
          </cell>
          <cell r="J2066" t="str">
            <v>96.00</v>
          </cell>
        </row>
        <row r="2067">
          <cell r="I2067" t="str">
            <v>4782019</v>
          </cell>
          <cell r="J2067" t="str">
            <v>96.30</v>
          </cell>
        </row>
        <row r="2068">
          <cell r="I2068" t="str">
            <v>4802000</v>
          </cell>
          <cell r="J2068" t="str">
            <v>99.70</v>
          </cell>
        </row>
        <row r="2069">
          <cell r="I2069" t="str">
            <v>4802001</v>
          </cell>
          <cell r="J2069" t="str">
            <v>99.80</v>
          </cell>
        </row>
        <row r="2070">
          <cell r="I2070" t="str">
            <v>4802002</v>
          </cell>
          <cell r="J2070" t="str">
            <v>99.80</v>
          </cell>
        </row>
        <row r="2071">
          <cell r="I2071" t="str">
            <v>4802003</v>
          </cell>
          <cell r="J2071" t="str">
            <v>95.00</v>
          </cell>
        </row>
        <row r="2072">
          <cell r="I2072" t="str">
            <v>4802004</v>
          </cell>
          <cell r="J2072" t="str">
            <v>96.00</v>
          </cell>
        </row>
        <row r="2073">
          <cell r="I2073" t="str">
            <v>4802005</v>
          </cell>
          <cell r="J2073" t="str">
            <v>99.80</v>
          </cell>
        </row>
        <row r="2074">
          <cell r="I2074" t="str">
            <v>4802006</v>
          </cell>
          <cell r="J2074" t="str">
            <v>99.80</v>
          </cell>
        </row>
        <row r="2075">
          <cell r="I2075" t="str">
            <v>4802007</v>
          </cell>
          <cell r="J2075" t="str">
            <v>99.00</v>
          </cell>
        </row>
        <row r="2076">
          <cell r="I2076" t="str">
            <v>4802008</v>
          </cell>
          <cell r="J2076" t="str">
            <v>99.00</v>
          </cell>
        </row>
        <row r="2077">
          <cell r="I2077" t="str">
            <v>4802009</v>
          </cell>
          <cell r="J2077" t="str">
            <v>99.00</v>
          </cell>
        </row>
        <row r="2078">
          <cell r="I2078" t="str">
            <v>4802010</v>
          </cell>
          <cell r="J2078" t="str">
            <v>99.00</v>
          </cell>
        </row>
        <row r="2079">
          <cell r="I2079" t="str">
            <v>4802011</v>
          </cell>
          <cell r="J2079" t="str">
            <v>99.00</v>
          </cell>
        </row>
        <row r="2080">
          <cell r="I2080" t="str">
            <v>4802012</v>
          </cell>
          <cell r="J2080" t="str">
            <v>99.00</v>
          </cell>
        </row>
        <row r="2081">
          <cell r="I2081" t="str">
            <v>4802013</v>
          </cell>
          <cell r="J2081" t="str">
            <v>99.00</v>
          </cell>
        </row>
        <row r="2082">
          <cell r="I2082" t="str">
            <v>4802014</v>
          </cell>
          <cell r="J2082" t="str">
            <v>99.00</v>
          </cell>
        </row>
        <row r="2083">
          <cell r="I2083" t="str">
            <v>4802015</v>
          </cell>
          <cell r="J2083" t="str">
            <v>99.00</v>
          </cell>
        </row>
        <row r="2084">
          <cell r="I2084" t="str">
            <v>4802016</v>
          </cell>
          <cell r="J2084" t="str">
            <v>99.00</v>
          </cell>
        </row>
        <row r="2085">
          <cell r="I2085" t="str">
            <v>4802017</v>
          </cell>
          <cell r="J2085" t="str">
            <v>99.00</v>
          </cell>
        </row>
        <row r="2086">
          <cell r="I2086" t="str">
            <v>4802018</v>
          </cell>
          <cell r="J2086" t="str">
            <v>99.00</v>
          </cell>
        </row>
        <row r="2087">
          <cell r="I2087" t="str">
            <v>4802019</v>
          </cell>
          <cell r="J2087" t="str">
            <v>99.00</v>
          </cell>
        </row>
        <row r="2088">
          <cell r="I2088" t="str">
            <v>4842000</v>
          </cell>
          <cell r="J2088" t="str">
            <v>85.50</v>
          </cell>
        </row>
        <row r="2089">
          <cell r="I2089" t="str">
            <v>4842001</v>
          </cell>
          <cell r="J2089" t="str">
            <v>99.30</v>
          </cell>
        </row>
        <row r="2090">
          <cell r="I2090" t="str">
            <v>4842002</v>
          </cell>
          <cell r="J2090" t="str">
            <v>99.90</v>
          </cell>
        </row>
        <row r="2091">
          <cell r="I2091" t="str">
            <v>4842003</v>
          </cell>
          <cell r="J2091" t="str">
            <v>99.90</v>
          </cell>
        </row>
        <row r="2092">
          <cell r="I2092" t="str">
            <v>4842004</v>
          </cell>
          <cell r="J2092" t="str">
            <v>99.90</v>
          </cell>
        </row>
        <row r="2093">
          <cell r="I2093" t="str">
            <v>4842005</v>
          </cell>
          <cell r="J2093" t="str">
            <v>99.90</v>
          </cell>
        </row>
        <row r="2094">
          <cell r="I2094" t="str">
            <v>4842006</v>
          </cell>
          <cell r="J2094" t="str">
            <v>99.90</v>
          </cell>
        </row>
        <row r="2095">
          <cell r="I2095" t="str">
            <v>4842007</v>
          </cell>
          <cell r="J2095" t="str">
            <v>99.90</v>
          </cell>
        </row>
        <row r="2096">
          <cell r="I2096" t="str">
            <v>4842008</v>
          </cell>
          <cell r="J2096" t="str">
            <v>99.90</v>
          </cell>
        </row>
        <row r="2097">
          <cell r="I2097" t="str">
            <v>4842009</v>
          </cell>
          <cell r="J2097" t="str">
            <v>99.90</v>
          </cell>
        </row>
        <row r="2098">
          <cell r="I2098" t="str">
            <v>4842010</v>
          </cell>
          <cell r="J2098" t="str">
            <v>99.90</v>
          </cell>
        </row>
        <row r="2099">
          <cell r="I2099" t="str">
            <v>4842011</v>
          </cell>
          <cell r="J2099" t="str">
            <v>99.90</v>
          </cell>
        </row>
        <row r="2100">
          <cell r="I2100" t="str">
            <v>4842012</v>
          </cell>
          <cell r="J2100" t="str">
            <v>99.90</v>
          </cell>
        </row>
        <row r="2101">
          <cell r="I2101" t="str">
            <v>4842013</v>
          </cell>
          <cell r="J2101" t="str">
            <v>99.90</v>
          </cell>
        </row>
        <row r="2102">
          <cell r="I2102" t="str">
            <v>4842015</v>
          </cell>
          <cell r="J2102" t="str">
            <v>93.00</v>
          </cell>
        </row>
        <row r="2103">
          <cell r="I2103" t="str">
            <v>4842016</v>
          </cell>
          <cell r="J2103" t="str">
            <v>93.00</v>
          </cell>
        </row>
        <row r="2104">
          <cell r="I2104" t="str">
            <v>4842018</v>
          </cell>
          <cell r="J2104" t="str">
            <v>92.68</v>
          </cell>
        </row>
        <row r="2105">
          <cell r="I2105" t="str">
            <v>4842019</v>
          </cell>
          <cell r="J2105" t="str">
            <v>95.83</v>
          </cell>
        </row>
        <row r="2106">
          <cell r="I2106" t="str">
            <v>4922005</v>
          </cell>
          <cell r="J2106" t="str">
            <v>100.00</v>
          </cell>
        </row>
        <row r="2107">
          <cell r="I2107" t="str">
            <v>4922006</v>
          </cell>
          <cell r="J2107" t="str">
            <v>100.00</v>
          </cell>
        </row>
        <row r="2108">
          <cell r="I2108" t="str">
            <v>4922007</v>
          </cell>
          <cell r="J2108" t="str">
            <v>100.00</v>
          </cell>
        </row>
        <row r="2109">
          <cell r="I2109" t="str">
            <v>4922008</v>
          </cell>
          <cell r="J2109" t="str">
            <v>100.00</v>
          </cell>
        </row>
        <row r="2110">
          <cell r="I2110" t="str">
            <v>4922009</v>
          </cell>
          <cell r="J2110" t="str">
            <v>100.00</v>
          </cell>
        </row>
        <row r="2111">
          <cell r="I2111" t="str">
            <v>4922010</v>
          </cell>
          <cell r="J2111" t="str">
            <v>100.00</v>
          </cell>
        </row>
        <row r="2112">
          <cell r="I2112" t="str">
            <v>4922011</v>
          </cell>
          <cell r="J2112" t="str">
            <v>100.00</v>
          </cell>
        </row>
        <row r="2113">
          <cell r="I2113" t="str">
            <v>4922012</v>
          </cell>
          <cell r="J2113" t="str">
            <v>100.00</v>
          </cell>
        </row>
        <row r="2114">
          <cell r="I2114" t="str">
            <v>4922013</v>
          </cell>
          <cell r="J2114" t="str">
            <v>100.00</v>
          </cell>
        </row>
        <row r="2115">
          <cell r="I2115" t="str">
            <v>4922014</v>
          </cell>
          <cell r="J2115" t="str">
            <v>100.00</v>
          </cell>
        </row>
        <row r="2116">
          <cell r="I2116" t="str">
            <v>4922015</v>
          </cell>
          <cell r="J2116" t="str">
            <v>100.00</v>
          </cell>
        </row>
        <row r="2117">
          <cell r="I2117" t="str">
            <v>4922016</v>
          </cell>
          <cell r="J2117" t="str">
            <v>100.00</v>
          </cell>
        </row>
        <row r="2118">
          <cell r="I2118" t="str">
            <v>4922017</v>
          </cell>
          <cell r="J2118" t="str">
            <v>100.00</v>
          </cell>
        </row>
        <row r="2119">
          <cell r="I2119" t="str">
            <v>4922018</v>
          </cell>
          <cell r="J2119" t="str">
            <v>100.00</v>
          </cell>
        </row>
        <row r="2120">
          <cell r="I2120" t="str">
            <v>4922019</v>
          </cell>
          <cell r="J2120" t="str">
            <v>100.00</v>
          </cell>
        </row>
        <row r="2121">
          <cell r="I2121" t="str">
            <v>4962000</v>
          </cell>
          <cell r="J2121" t="str">
            <v>58.00</v>
          </cell>
        </row>
        <row r="2122">
          <cell r="I2122" t="str">
            <v>4962001</v>
          </cell>
          <cell r="J2122" t="str">
            <v>60.00</v>
          </cell>
        </row>
        <row r="2123">
          <cell r="I2123" t="str">
            <v>4962002</v>
          </cell>
          <cell r="J2123" t="str">
            <v>64.00</v>
          </cell>
        </row>
        <row r="2124">
          <cell r="I2124" t="str">
            <v>4962004</v>
          </cell>
          <cell r="J2124" t="str">
            <v>18.00</v>
          </cell>
        </row>
        <row r="2125">
          <cell r="I2125" t="str">
            <v>4962005</v>
          </cell>
          <cell r="J2125" t="str">
            <v>29.00</v>
          </cell>
        </row>
        <row r="2126">
          <cell r="I2126" t="str">
            <v>4962006</v>
          </cell>
          <cell r="J2126" t="str">
            <v>41.00</v>
          </cell>
        </row>
        <row r="2127">
          <cell r="I2127" t="str">
            <v>4962007</v>
          </cell>
          <cell r="J2127" t="str">
            <v>45.33</v>
          </cell>
        </row>
        <row r="2128">
          <cell r="I2128" t="str">
            <v>4962008</v>
          </cell>
          <cell r="J2128" t="str">
            <v>65.70</v>
          </cell>
        </row>
        <row r="2129">
          <cell r="I2129" t="str">
            <v>4962009</v>
          </cell>
          <cell r="J2129" t="str">
            <v>82.18</v>
          </cell>
        </row>
        <row r="2130">
          <cell r="I2130" t="str">
            <v>4962010</v>
          </cell>
          <cell r="J2130" t="str">
            <v>85.00</v>
          </cell>
        </row>
        <row r="2131">
          <cell r="I2131" t="str">
            <v>4962011</v>
          </cell>
          <cell r="J2131" t="str">
            <v>87.90</v>
          </cell>
        </row>
        <row r="2132">
          <cell r="I2132" t="str">
            <v>4962012</v>
          </cell>
          <cell r="J2132" t="str">
            <v>91.30</v>
          </cell>
        </row>
        <row r="2133">
          <cell r="I2133" t="str">
            <v>4962015</v>
          </cell>
          <cell r="J2133" t="str">
            <v>99.00</v>
          </cell>
        </row>
        <row r="2134">
          <cell r="I2134" t="str">
            <v>4962016</v>
          </cell>
          <cell r="J2134" t="str">
            <v>99.00</v>
          </cell>
        </row>
        <row r="2135">
          <cell r="I2135" t="str">
            <v>4962017</v>
          </cell>
          <cell r="J2135" t="str">
            <v>99.00</v>
          </cell>
        </row>
        <row r="2136">
          <cell r="I2136" t="str">
            <v>4962018</v>
          </cell>
          <cell r="J2136" t="str">
            <v>100.00</v>
          </cell>
        </row>
        <row r="2137">
          <cell r="I2137" t="str">
            <v>4962019</v>
          </cell>
          <cell r="J2137" t="str">
            <v>134.00</v>
          </cell>
        </row>
        <row r="2138">
          <cell r="I2138" t="str">
            <v>4982000</v>
          </cell>
          <cell r="J2138" t="str">
            <v>70.00</v>
          </cell>
        </row>
        <row r="2139">
          <cell r="I2139" t="str">
            <v>4982001</v>
          </cell>
          <cell r="J2139" t="str">
            <v>76.00</v>
          </cell>
        </row>
        <row r="2140">
          <cell r="I2140" t="str">
            <v>4982002</v>
          </cell>
          <cell r="J2140" t="str">
            <v>77.01</v>
          </cell>
        </row>
        <row r="2141">
          <cell r="I2141" t="str">
            <v>4982003</v>
          </cell>
          <cell r="J2141" t="str">
            <v>79.45</v>
          </cell>
        </row>
        <row r="2142">
          <cell r="I2142" t="str">
            <v>4982004</v>
          </cell>
          <cell r="J2142" t="str">
            <v>90.00</v>
          </cell>
        </row>
        <row r="2143">
          <cell r="I2143" t="str">
            <v>4982005</v>
          </cell>
          <cell r="J2143" t="str">
            <v>96.87</v>
          </cell>
        </row>
        <row r="2144">
          <cell r="I2144" t="str">
            <v>4982006</v>
          </cell>
          <cell r="J2144" t="str">
            <v>96.96</v>
          </cell>
        </row>
        <row r="2145">
          <cell r="I2145" t="str">
            <v>4982007</v>
          </cell>
          <cell r="J2145" t="str">
            <v>97.98</v>
          </cell>
        </row>
        <row r="2146">
          <cell r="I2146" t="str">
            <v>4982011</v>
          </cell>
          <cell r="J2146" t="str">
            <v>99.00</v>
          </cell>
        </row>
        <row r="2147">
          <cell r="I2147" t="str">
            <v>4982012</v>
          </cell>
          <cell r="J2147" t="str">
            <v>99.00</v>
          </cell>
        </row>
        <row r="2148">
          <cell r="I2148" t="str">
            <v>4982013</v>
          </cell>
          <cell r="J2148" t="str">
            <v>99.00</v>
          </cell>
        </row>
        <row r="2149">
          <cell r="I2149" t="str">
            <v>4982014</v>
          </cell>
          <cell r="J2149" t="str">
            <v>99.00</v>
          </cell>
        </row>
        <row r="2150">
          <cell r="I2150" t="str">
            <v>4982015</v>
          </cell>
          <cell r="J2150" t="str">
            <v>99.00</v>
          </cell>
        </row>
        <row r="2151">
          <cell r="I2151" t="str">
            <v>4982016</v>
          </cell>
          <cell r="J2151" t="str">
            <v>99.00</v>
          </cell>
        </row>
        <row r="2152">
          <cell r="I2152" t="str">
            <v>4982017</v>
          </cell>
          <cell r="J2152" t="str">
            <v>99.99</v>
          </cell>
        </row>
        <row r="2153">
          <cell r="I2153" t="str">
            <v>4982018</v>
          </cell>
          <cell r="J2153" t="str">
            <v>99.99</v>
          </cell>
        </row>
        <row r="2154">
          <cell r="I2154" t="str">
            <v>4982019</v>
          </cell>
          <cell r="J2154" t="str">
            <v>99.99</v>
          </cell>
        </row>
        <row r="2155">
          <cell r="I2155" t="str">
            <v>4992004</v>
          </cell>
          <cell r="J2155" t="str">
            <v>95.10</v>
          </cell>
        </row>
        <row r="2156">
          <cell r="I2156" t="str">
            <v>4992005</v>
          </cell>
          <cell r="J2156" t="str">
            <v>99.00</v>
          </cell>
        </row>
        <row r="2157">
          <cell r="I2157" t="str">
            <v>4992006</v>
          </cell>
          <cell r="J2157" t="str">
            <v>99.00</v>
          </cell>
        </row>
        <row r="2158">
          <cell r="I2158" t="str">
            <v>4992007</v>
          </cell>
          <cell r="J2158" t="str">
            <v>99.00</v>
          </cell>
        </row>
        <row r="2159">
          <cell r="I2159" t="str">
            <v>4992008</v>
          </cell>
          <cell r="J2159" t="str">
            <v>99.00</v>
          </cell>
        </row>
        <row r="2160">
          <cell r="I2160" t="str">
            <v>4992009</v>
          </cell>
          <cell r="J2160" t="str">
            <v>100.00</v>
          </cell>
        </row>
        <row r="2161">
          <cell r="I2161" t="str">
            <v>4992010</v>
          </cell>
          <cell r="J2161" t="str">
            <v>100.00</v>
          </cell>
        </row>
        <row r="2162">
          <cell r="I2162" t="str">
            <v>4992014</v>
          </cell>
          <cell r="J2162" t="str">
            <v>99.50</v>
          </cell>
        </row>
        <row r="2163">
          <cell r="I2163" t="str">
            <v>4992015</v>
          </cell>
          <cell r="J2163" t="str">
            <v>99.50</v>
          </cell>
        </row>
        <row r="2164">
          <cell r="I2164" t="str">
            <v>4992016</v>
          </cell>
          <cell r="J2164" t="str">
            <v>99.50</v>
          </cell>
        </row>
        <row r="2165">
          <cell r="I2165" t="str">
            <v>4992017</v>
          </cell>
          <cell r="J2165" t="str">
            <v>99.50</v>
          </cell>
        </row>
        <row r="2166">
          <cell r="I2166" t="str">
            <v>4992018</v>
          </cell>
          <cell r="J2166" t="str">
            <v>99.58</v>
          </cell>
        </row>
        <row r="2167">
          <cell r="I2167" t="str">
            <v>4992019</v>
          </cell>
          <cell r="J2167" t="str">
            <v>98.52</v>
          </cell>
        </row>
        <row r="2168">
          <cell r="I2168" t="str">
            <v>5002006</v>
          </cell>
          <cell r="J2168" t="str">
            <v>66.00</v>
          </cell>
        </row>
        <row r="2169">
          <cell r="I2169" t="str">
            <v>5002007</v>
          </cell>
          <cell r="J2169" t="str">
            <v>98.00</v>
          </cell>
        </row>
        <row r="2170">
          <cell r="I2170" t="str">
            <v>5042000</v>
          </cell>
          <cell r="J2170" t="str">
            <v>95.00</v>
          </cell>
        </row>
        <row r="2171">
          <cell r="I2171" t="str">
            <v>5042001</v>
          </cell>
          <cell r="J2171" t="str">
            <v>95.00</v>
          </cell>
        </row>
        <row r="2172">
          <cell r="I2172" t="str">
            <v>5042002</v>
          </cell>
          <cell r="J2172" t="str">
            <v>95.00</v>
          </cell>
        </row>
        <row r="2173">
          <cell r="I2173" t="str">
            <v>5042003</v>
          </cell>
          <cell r="J2173" t="str">
            <v>95.00</v>
          </cell>
        </row>
        <row r="2174">
          <cell r="I2174" t="str">
            <v>5042004</v>
          </cell>
          <cell r="J2174" t="str">
            <v>96.00</v>
          </cell>
        </row>
        <row r="2175">
          <cell r="I2175" t="str">
            <v>5042005</v>
          </cell>
          <cell r="J2175" t="str">
            <v>97.50</v>
          </cell>
        </row>
        <row r="2176">
          <cell r="I2176" t="str">
            <v>5042006</v>
          </cell>
          <cell r="J2176" t="str">
            <v>98.00</v>
          </cell>
        </row>
        <row r="2177">
          <cell r="I2177" t="str">
            <v>5042008</v>
          </cell>
          <cell r="J2177" t="str">
            <v>98.00</v>
          </cell>
        </row>
        <row r="2178">
          <cell r="I2178" t="str">
            <v>5042009</v>
          </cell>
          <cell r="J2178" t="str">
            <v>98.00</v>
          </cell>
        </row>
        <row r="2179">
          <cell r="I2179" t="str">
            <v>5042010</v>
          </cell>
          <cell r="J2179" t="str">
            <v>98.40</v>
          </cell>
        </row>
        <row r="2180">
          <cell r="I2180" t="str">
            <v>5042011</v>
          </cell>
          <cell r="J2180" t="str">
            <v>99.00</v>
          </cell>
        </row>
        <row r="2181">
          <cell r="I2181" t="str">
            <v>5042012</v>
          </cell>
          <cell r="J2181" t="str">
            <v>99.00</v>
          </cell>
        </row>
        <row r="2182">
          <cell r="I2182" t="str">
            <v>5042013</v>
          </cell>
          <cell r="J2182" t="str">
            <v>99.00</v>
          </cell>
        </row>
        <row r="2183">
          <cell r="I2183" t="str">
            <v>5042014</v>
          </cell>
          <cell r="J2183" t="str">
            <v>99.20</v>
          </cell>
        </row>
        <row r="2184">
          <cell r="I2184" t="str">
            <v>5042015</v>
          </cell>
          <cell r="J2184" t="str">
            <v>99.20</v>
          </cell>
        </row>
        <row r="2185">
          <cell r="I2185" t="str">
            <v>5042016</v>
          </cell>
          <cell r="J2185" t="str">
            <v>99.60</v>
          </cell>
        </row>
        <row r="2186">
          <cell r="I2186" t="str">
            <v>5042017</v>
          </cell>
          <cell r="J2186" t="str">
            <v>99.60</v>
          </cell>
        </row>
        <row r="2187">
          <cell r="I2187" t="str">
            <v>5042018</v>
          </cell>
          <cell r="J2187" t="str">
            <v>99.70</v>
          </cell>
        </row>
        <row r="2188">
          <cell r="I2188" t="str">
            <v>5042019</v>
          </cell>
          <cell r="J2188" t="str">
            <v>99.70</v>
          </cell>
        </row>
        <row r="2189">
          <cell r="I2189" t="str">
            <v>5082014</v>
          </cell>
          <cell r="J2189" t="str">
            <v>72.00</v>
          </cell>
        </row>
        <row r="2190">
          <cell r="I2190" t="str">
            <v>5082015</v>
          </cell>
          <cell r="J2190" t="str">
            <v>78.00</v>
          </cell>
        </row>
        <row r="2191">
          <cell r="I2191" t="str">
            <v>5082016</v>
          </cell>
          <cell r="J2191" t="str">
            <v>80.00</v>
          </cell>
        </row>
        <row r="2192">
          <cell r="I2192" t="str">
            <v>5082017</v>
          </cell>
          <cell r="J2192" t="str">
            <v>80.00</v>
          </cell>
        </row>
        <row r="2193">
          <cell r="I2193" t="str">
            <v>5082018</v>
          </cell>
          <cell r="J2193" t="str">
            <v>85.00</v>
          </cell>
        </row>
        <row r="2194">
          <cell r="I2194" t="str">
            <v>5082019</v>
          </cell>
          <cell r="J2194" t="str">
            <v>85.00</v>
          </cell>
        </row>
        <row r="2195">
          <cell r="I2195" t="str">
            <v>5122001</v>
          </cell>
          <cell r="J2195" t="str">
            <v>90.60</v>
          </cell>
        </row>
        <row r="2196">
          <cell r="I2196" t="str">
            <v>5122004</v>
          </cell>
          <cell r="J2196" t="str">
            <v>85.00</v>
          </cell>
        </row>
        <row r="2197">
          <cell r="I2197" t="str">
            <v>5122005</v>
          </cell>
          <cell r="J2197" t="str">
            <v>91.80</v>
          </cell>
        </row>
        <row r="2198">
          <cell r="I2198" t="str">
            <v>5122006</v>
          </cell>
          <cell r="J2198" t="str">
            <v>96.00</v>
          </cell>
        </row>
        <row r="2199">
          <cell r="I2199" t="str">
            <v>5122007</v>
          </cell>
          <cell r="J2199" t="str">
            <v>96.00</v>
          </cell>
        </row>
        <row r="2200">
          <cell r="I2200" t="str">
            <v>5122008</v>
          </cell>
          <cell r="J2200" t="str">
            <v>96.40</v>
          </cell>
        </row>
        <row r="2201">
          <cell r="I2201" t="str">
            <v>5122009</v>
          </cell>
          <cell r="J2201" t="str">
            <v>96.50</v>
          </cell>
        </row>
        <row r="2202">
          <cell r="I2202" t="str">
            <v>5122010</v>
          </cell>
          <cell r="J2202" t="str">
            <v>97.60</v>
          </cell>
        </row>
        <row r="2203">
          <cell r="I2203" t="str">
            <v>5122011</v>
          </cell>
          <cell r="J2203" t="str">
            <v>97.60</v>
          </cell>
        </row>
        <row r="2204">
          <cell r="I2204" t="str">
            <v>5122012</v>
          </cell>
          <cell r="J2204" t="str">
            <v>97.60</v>
          </cell>
        </row>
        <row r="2205">
          <cell r="I2205" t="str">
            <v>5122013</v>
          </cell>
          <cell r="J2205" t="str">
            <v>98.00</v>
          </cell>
        </row>
        <row r="2206">
          <cell r="I2206" t="str">
            <v>5122014</v>
          </cell>
          <cell r="J2206" t="str">
            <v>99.00</v>
          </cell>
        </row>
        <row r="2207">
          <cell r="I2207" t="str">
            <v>5122015</v>
          </cell>
          <cell r="J2207" t="str">
            <v>99.00</v>
          </cell>
        </row>
        <row r="2208">
          <cell r="I2208" t="str">
            <v>5122016</v>
          </cell>
          <cell r="J2208" t="str">
            <v>99.01</v>
          </cell>
        </row>
        <row r="2209">
          <cell r="I2209" t="str">
            <v>5122017</v>
          </cell>
          <cell r="J2209" t="str">
            <v>99.10</v>
          </cell>
        </row>
        <row r="2210">
          <cell r="I2210" t="str">
            <v>5122018</v>
          </cell>
          <cell r="J2210" t="str">
            <v>99.30</v>
          </cell>
        </row>
        <row r="2211">
          <cell r="I2211" t="str">
            <v>5122019</v>
          </cell>
          <cell r="J2211" t="str">
            <v>99.30</v>
          </cell>
        </row>
        <row r="2212">
          <cell r="I2212" t="str">
            <v>5132001</v>
          </cell>
          <cell r="J2212" t="str">
            <v>96.38</v>
          </cell>
        </row>
        <row r="2213">
          <cell r="I2213" t="str">
            <v>5132002</v>
          </cell>
          <cell r="J2213" t="str">
            <v>96.87</v>
          </cell>
        </row>
        <row r="2214">
          <cell r="I2214" t="str">
            <v>5132003</v>
          </cell>
          <cell r="J2214" t="str">
            <v>97.13</v>
          </cell>
        </row>
        <row r="2215">
          <cell r="I2215" t="str">
            <v>5132004</v>
          </cell>
          <cell r="J2215" t="str">
            <v>98.25</v>
          </cell>
        </row>
        <row r="2216">
          <cell r="I2216" t="str">
            <v>5132005</v>
          </cell>
          <cell r="J2216" t="str">
            <v>98.67</v>
          </cell>
        </row>
        <row r="2217">
          <cell r="I2217" t="str">
            <v>5132006</v>
          </cell>
          <cell r="J2217" t="str">
            <v>98.51</v>
          </cell>
        </row>
        <row r="2218">
          <cell r="I2218" t="str">
            <v>5132007</v>
          </cell>
          <cell r="J2218" t="str">
            <v>98.55</v>
          </cell>
        </row>
        <row r="2219">
          <cell r="I2219" t="str">
            <v>5132008</v>
          </cell>
          <cell r="J2219" t="str">
            <v>98.72</v>
          </cell>
        </row>
        <row r="2220">
          <cell r="I2220" t="str">
            <v>5132009</v>
          </cell>
          <cell r="J2220" t="str">
            <v>98.81</v>
          </cell>
        </row>
        <row r="2221">
          <cell r="I2221" t="str">
            <v>5132010</v>
          </cell>
          <cell r="J2221" t="str">
            <v>99.50</v>
          </cell>
        </row>
        <row r="2222">
          <cell r="I2222" t="str">
            <v>5132011</v>
          </cell>
          <cell r="J2222" t="str">
            <v>99.54</v>
          </cell>
        </row>
        <row r="2223">
          <cell r="I2223" t="str">
            <v>5132012</v>
          </cell>
          <cell r="J2223" t="str">
            <v>99.59</v>
          </cell>
        </row>
        <row r="2224">
          <cell r="I2224" t="str">
            <v>5132013</v>
          </cell>
          <cell r="J2224" t="str">
            <v>99.66</v>
          </cell>
        </row>
        <row r="2225">
          <cell r="I2225" t="str">
            <v>5132014</v>
          </cell>
          <cell r="J2225" t="str">
            <v>99.68</v>
          </cell>
        </row>
        <row r="2226">
          <cell r="I2226" t="str">
            <v>5132015</v>
          </cell>
          <cell r="J2226" t="str">
            <v>98.29</v>
          </cell>
        </row>
        <row r="2227">
          <cell r="I2227" t="str">
            <v>5132016</v>
          </cell>
          <cell r="J2227" t="str">
            <v>98.42</v>
          </cell>
        </row>
        <row r="2228">
          <cell r="I2228" t="str">
            <v>5132017</v>
          </cell>
          <cell r="J2228" t="str">
            <v>98.57</v>
          </cell>
        </row>
        <row r="2229">
          <cell r="I2229" t="str">
            <v>5132018</v>
          </cell>
          <cell r="J2229" t="str">
            <v>98.59</v>
          </cell>
        </row>
        <row r="2230">
          <cell r="I2230" t="str">
            <v>5132019</v>
          </cell>
          <cell r="J2230" t="str">
            <v>99.63</v>
          </cell>
        </row>
        <row r="2231">
          <cell r="I2231" t="str">
            <v>5142001</v>
          </cell>
          <cell r="J2231" t="str">
            <v>45.49</v>
          </cell>
        </row>
        <row r="2232">
          <cell r="I2232" t="str">
            <v>5142002</v>
          </cell>
          <cell r="J2232" t="str">
            <v>46.62</v>
          </cell>
        </row>
        <row r="2233">
          <cell r="I2233" t="str">
            <v>5142003</v>
          </cell>
          <cell r="J2233" t="str">
            <v>48.31</v>
          </cell>
        </row>
        <row r="2234">
          <cell r="I2234" t="str">
            <v>5142004</v>
          </cell>
          <cell r="J2234" t="str">
            <v>51.94</v>
          </cell>
        </row>
        <row r="2235">
          <cell r="I2235" t="str">
            <v>5142005</v>
          </cell>
          <cell r="J2235" t="str">
            <v>56.01</v>
          </cell>
        </row>
        <row r="2236">
          <cell r="I2236" t="str">
            <v>5142006</v>
          </cell>
          <cell r="J2236" t="str">
            <v>75.04</v>
          </cell>
        </row>
        <row r="2237">
          <cell r="I2237" t="str">
            <v>5142007</v>
          </cell>
          <cell r="J2237" t="str">
            <v>78.97</v>
          </cell>
        </row>
        <row r="2238">
          <cell r="I2238" t="str">
            <v>5142008</v>
          </cell>
          <cell r="J2238" t="str">
            <v>80.88</v>
          </cell>
        </row>
        <row r="2239">
          <cell r="I2239" t="str">
            <v>5142009</v>
          </cell>
          <cell r="J2239" t="str">
            <v>84.70</v>
          </cell>
        </row>
        <row r="2240">
          <cell r="I2240" t="str">
            <v>5142010</v>
          </cell>
          <cell r="J2240" t="str">
            <v>85.21</v>
          </cell>
        </row>
        <row r="2241">
          <cell r="I2241" t="str">
            <v>5142011</v>
          </cell>
          <cell r="J2241" t="str">
            <v>90.93</v>
          </cell>
        </row>
        <row r="2242">
          <cell r="I2242" t="str">
            <v>5142012</v>
          </cell>
          <cell r="J2242" t="str">
            <v>91.53</v>
          </cell>
        </row>
        <row r="2243">
          <cell r="I2243" t="str">
            <v>5142013</v>
          </cell>
          <cell r="J2243" t="str">
            <v>94.56</v>
          </cell>
        </row>
        <row r="2244">
          <cell r="I2244" t="str">
            <v>5142014</v>
          </cell>
          <cell r="J2244" t="str">
            <v>94.84</v>
          </cell>
        </row>
        <row r="2245">
          <cell r="I2245" t="str">
            <v>5142015</v>
          </cell>
          <cell r="J2245" t="str">
            <v>94.00</v>
          </cell>
        </row>
        <row r="2246">
          <cell r="I2246" t="str">
            <v>5142016</v>
          </cell>
          <cell r="J2246" t="str">
            <v>94.60</v>
          </cell>
        </row>
        <row r="2247">
          <cell r="I2247" t="str">
            <v>5142017</v>
          </cell>
          <cell r="J2247" t="str">
            <v>95.50</v>
          </cell>
        </row>
        <row r="2248">
          <cell r="I2248" t="str">
            <v>5142018</v>
          </cell>
          <cell r="J2248" t="str">
            <v>95.80</v>
          </cell>
        </row>
        <row r="2249">
          <cell r="I2249" t="str">
            <v>5142019</v>
          </cell>
          <cell r="J2249" t="str">
            <v>96.20</v>
          </cell>
        </row>
        <row r="2250">
          <cell r="I2250" t="str">
            <v>5152001</v>
          </cell>
          <cell r="J2250" t="str">
            <v>96.70</v>
          </cell>
        </row>
        <row r="2251">
          <cell r="I2251" t="str">
            <v>5152002</v>
          </cell>
          <cell r="J2251" t="str">
            <v>97.12</v>
          </cell>
        </row>
        <row r="2252">
          <cell r="I2252" t="str">
            <v>5152003</v>
          </cell>
          <cell r="J2252" t="str">
            <v>97.34</v>
          </cell>
        </row>
        <row r="2253">
          <cell r="I2253" t="str">
            <v>5152004</v>
          </cell>
          <cell r="J2253" t="str">
            <v>98.30</v>
          </cell>
        </row>
        <row r="2254">
          <cell r="I2254" t="str">
            <v>5152005</v>
          </cell>
          <cell r="J2254" t="str">
            <v>98.70</v>
          </cell>
        </row>
        <row r="2255">
          <cell r="I2255" t="str">
            <v>5152006</v>
          </cell>
          <cell r="J2255" t="str">
            <v>98.63</v>
          </cell>
        </row>
        <row r="2256">
          <cell r="I2256" t="str">
            <v>5152007</v>
          </cell>
          <cell r="J2256" t="str">
            <v>98.68</v>
          </cell>
        </row>
        <row r="2257">
          <cell r="I2257" t="str">
            <v>5152008</v>
          </cell>
          <cell r="J2257" t="str">
            <v>98.84</v>
          </cell>
        </row>
        <row r="2258">
          <cell r="I2258" t="str">
            <v>5152009</v>
          </cell>
          <cell r="J2258" t="str">
            <v>98.93</v>
          </cell>
        </row>
        <row r="2259">
          <cell r="I2259" t="str">
            <v>5152010</v>
          </cell>
          <cell r="J2259" t="str">
            <v>99.53</v>
          </cell>
        </row>
        <row r="2260">
          <cell r="I2260" t="str">
            <v>5152011</v>
          </cell>
          <cell r="J2260" t="str">
            <v>99.55</v>
          </cell>
        </row>
        <row r="2261">
          <cell r="I2261" t="str">
            <v>5152012</v>
          </cell>
          <cell r="J2261" t="str">
            <v>99.60</v>
          </cell>
        </row>
        <row r="2262">
          <cell r="I2262" t="str">
            <v>5152013</v>
          </cell>
          <cell r="J2262" t="str">
            <v>99.67</v>
          </cell>
        </row>
        <row r="2263">
          <cell r="I2263" t="str">
            <v>5152014</v>
          </cell>
          <cell r="J2263" t="str">
            <v>99.68</v>
          </cell>
        </row>
        <row r="2264">
          <cell r="I2264" t="str">
            <v>5152015</v>
          </cell>
          <cell r="J2264" t="str">
            <v>98.50</v>
          </cell>
        </row>
        <row r="2265">
          <cell r="I2265" t="str">
            <v>5152016</v>
          </cell>
          <cell r="J2265" t="str">
            <v>98.60</v>
          </cell>
        </row>
        <row r="2266">
          <cell r="I2266" t="str">
            <v>5152017</v>
          </cell>
          <cell r="J2266" t="str">
            <v>98.70</v>
          </cell>
        </row>
        <row r="2267">
          <cell r="I2267" t="str">
            <v>5152018</v>
          </cell>
          <cell r="J2267" t="str">
            <v>98.70</v>
          </cell>
        </row>
        <row r="2268">
          <cell r="I2268" t="str">
            <v>5152019</v>
          </cell>
          <cell r="J2268" t="str">
            <v>99.60</v>
          </cell>
        </row>
        <row r="2269">
          <cell r="I2269" t="str">
            <v>5162001</v>
          </cell>
          <cell r="J2269" t="str">
            <v>85.00</v>
          </cell>
        </row>
        <row r="2270">
          <cell r="I2270" t="str">
            <v>5162004</v>
          </cell>
          <cell r="J2270" t="str">
            <v>88.00</v>
          </cell>
        </row>
        <row r="2271">
          <cell r="I2271" t="str">
            <v>5162005</v>
          </cell>
          <cell r="J2271" t="str">
            <v>88.00</v>
          </cell>
        </row>
        <row r="2272">
          <cell r="I2272" t="str">
            <v>5162006</v>
          </cell>
          <cell r="J2272" t="str">
            <v>90.00</v>
          </cell>
        </row>
        <row r="2273">
          <cell r="I2273" t="str">
            <v>5162007</v>
          </cell>
          <cell r="J2273" t="str">
            <v>95.00</v>
          </cell>
        </row>
        <row r="2274">
          <cell r="I2274" t="str">
            <v>5162009</v>
          </cell>
          <cell r="J2274" t="str">
            <v>78.00</v>
          </cell>
        </row>
        <row r="2275">
          <cell r="I2275" t="str">
            <v>5162010</v>
          </cell>
          <cell r="J2275" t="str">
            <v>92.00</v>
          </cell>
        </row>
        <row r="2276">
          <cell r="I2276" t="str">
            <v>5162011</v>
          </cell>
          <cell r="J2276" t="str">
            <v>100.00</v>
          </cell>
        </row>
        <row r="2277">
          <cell r="I2277" t="str">
            <v>5162012</v>
          </cell>
          <cell r="J2277" t="str">
            <v>100.00</v>
          </cell>
        </row>
        <row r="2278">
          <cell r="I2278" t="str">
            <v>5162013</v>
          </cell>
          <cell r="J2278" t="str">
            <v>100.00</v>
          </cell>
        </row>
        <row r="2279">
          <cell r="I2279" t="str">
            <v>5162014</v>
          </cell>
          <cell r="J2279" t="str">
            <v>100.00</v>
          </cell>
        </row>
        <row r="2280">
          <cell r="I2280" t="str">
            <v>5162015</v>
          </cell>
          <cell r="J2280" t="str">
            <v>100.00</v>
          </cell>
        </row>
        <row r="2281">
          <cell r="I2281" t="str">
            <v>5162016</v>
          </cell>
          <cell r="J2281" t="str">
            <v>100.00</v>
          </cell>
        </row>
        <row r="2282">
          <cell r="I2282" t="str">
            <v>5162017</v>
          </cell>
          <cell r="J2282" t="str">
            <v>100.00</v>
          </cell>
        </row>
        <row r="2283">
          <cell r="I2283" t="str">
            <v>5162018</v>
          </cell>
          <cell r="J2283" t="str">
            <v>100.00</v>
          </cell>
        </row>
        <row r="2284">
          <cell r="I2284" t="str">
            <v>5162019</v>
          </cell>
          <cell r="J2284" t="str">
            <v>100.00</v>
          </cell>
        </row>
        <row r="2285">
          <cell r="I2285" t="str">
            <v>5202010</v>
          </cell>
          <cell r="J2285" t="str">
            <v>98.00</v>
          </cell>
        </row>
        <row r="2286">
          <cell r="I2286" t="str">
            <v>5202011</v>
          </cell>
          <cell r="J2286" t="str">
            <v>98.00</v>
          </cell>
        </row>
        <row r="2287">
          <cell r="I2287" t="str">
            <v>5202012</v>
          </cell>
          <cell r="J2287" t="str">
            <v>98.00</v>
          </cell>
        </row>
        <row r="2288">
          <cell r="I2288" t="str">
            <v>5202015</v>
          </cell>
          <cell r="J2288" t="str">
            <v>98.00</v>
          </cell>
        </row>
        <row r="2289">
          <cell r="I2289" t="str">
            <v>5202016</v>
          </cell>
          <cell r="J2289" t="str">
            <v>98.00</v>
          </cell>
        </row>
        <row r="2290">
          <cell r="I2290" t="str">
            <v>5202017</v>
          </cell>
          <cell r="J2290" t="str">
            <v>98.00</v>
          </cell>
        </row>
        <row r="2291">
          <cell r="I2291" t="str">
            <v>5242006</v>
          </cell>
          <cell r="J2291" t="str">
            <v>10.00</v>
          </cell>
        </row>
        <row r="2292">
          <cell r="I2292" t="str">
            <v>5242010</v>
          </cell>
          <cell r="J2292" t="str">
            <v>35.13</v>
          </cell>
        </row>
        <row r="2293">
          <cell r="I2293" t="str">
            <v>5242013</v>
          </cell>
          <cell r="J2293" t="str">
            <v>80.62</v>
          </cell>
        </row>
        <row r="2294">
          <cell r="I2294" t="str">
            <v>5242014</v>
          </cell>
          <cell r="J2294" t="str">
            <v>80.00</v>
          </cell>
        </row>
        <row r="2295">
          <cell r="I2295" t="str">
            <v>5242015</v>
          </cell>
          <cell r="J2295" t="str">
            <v>82.00</v>
          </cell>
        </row>
        <row r="2296">
          <cell r="I2296" t="str">
            <v>5242016</v>
          </cell>
          <cell r="J2296" t="str">
            <v>91.97</v>
          </cell>
        </row>
        <row r="2297">
          <cell r="I2297" t="str">
            <v>5242017</v>
          </cell>
          <cell r="J2297" t="str">
            <v>92.47</v>
          </cell>
        </row>
        <row r="2298">
          <cell r="I2298" t="str">
            <v>5282000</v>
          </cell>
          <cell r="J2298" t="str">
            <v>99.50</v>
          </cell>
        </row>
        <row r="2299">
          <cell r="I2299" t="str">
            <v>5282001</v>
          </cell>
          <cell r="J2299" t="str">
            <v>99.50</v>
          </cell>
        </row>
        <row r="2300">
          <cell r="I2300" t="str">
            <v>5282002</v>
          </cell>
          <cell r="J2300" t="str">
            <v>99.50</v>
          </cell>
        </row>
        <row r="2301">
          <cell r="I2301" t="str">
            <v>5282003</v>
          </cell>
          <cell r="J2301" t="str">
            <v>99.50</v>
          </cell>
        </row>
        <row r="2302">
          <cell r="I2302" t="str">
            <v>5282004</v>
          </cell>
          <cell r="J2302" t="str">
            <v>99.50</v>
          </cell>
        </row>
        <row r="2303">
          <cell r="I2303" t="str">
            <v>5282005</v>
          </cell>
          <cell r="J2303" t="str">
            <v>99.90</v>
          </cell>
        </row>
        <row r="2304">
          <cell r="I2304" t="str">
            <v>5282006</v>
          </cell>
          <cell r="J2304" t="str">
            <v>98.00</v>
          </cell>
        </row>
        <row r="2305">
          <cell r="I2305" t="str">
            <v>5282007</v>
          </cell>
          <cell r="J2305" t="str">
            <v>98.00</v>
          </cell>
        </row>
        <row r="2306">
          <cell r="I2306" t="str">
            <v>5282008</v>
          </cell>
          <cell r="J2306" t="str">
            <v>98.00</v>
          </cell>
        </row>
        <row r="2307">
          <cell r="I2307" t="str">
            <v>5282010</v>
          </cell>
          <cell r="J2307" t="str">
            <v>100.00</v>
          </cell>
        </row>
        <row r="2308">
          <cell r="I2308" t="str">
            <v>5282011</v>
          </cell>
          <cell r="J2308" t="str">
            <v>100.00</v>
          </cell>
        </row>
        <row r="2309">
          <cell r="I2309" t="str">
            <v>5282012</v>
          </cell>
          <cell r="J2309" t="str">
            <v>100.00</v>
          </cell>
        </row>
        <row r="2310">
          <cell r="I2310" t="str">
            <v>5282014</v>
          </cell>
          <cell r="J2310" t="str">
            <v>100.00</v>
          </cell>
        </row>
        <row r="2311">
          <cell r="I2311" t="str">
            <v>5282015</v>
          </cell>
          <cell r="J2311" t="str">
            <v>100.00</v>
          </cell>
        </row>
        <row r="2312">
          <cell r="I2312" t="str">
            <v>5282016</v>
          </cell>
          <cell r="J2312" t="str">
            <v>100.00</v>
          </cell>
        </row>
        <row r="2313">
          <cell r="I2313" t="str">
            <v>5282017</v>
          </cell>
          <cell r="J2313" t="str">
            <v>100.00</v>
          </cell>
        </row>
        <row r="2314">
          <cell r="I2314" t="str">
            <v>5282018</v>
          </cell>
          <cell r="J2314" t="str">
            <v>100.00</v>
          </cell>
        </row>
        <row r="2315">
          <cell r="I2315" t="str">
            <v>5282019</v>
          </cell>
          <cell r="J2315" t="str">
            <v>100.00</v>
          </cell>
        </row>
        <row r="2316">
          <cell r="I2316" t="str">
            <v>5312014</v>
          </cell>
          <cell r="J2316" t="str">
            <v>100.00</v>
          </cell>
        </row>
        <row r="2317">
          <cell r="I2317" t="str">
            <v>5312015</v>
          </cell>
          <cell r="J2317" t="str">
            <v>100.00</v>
          </cell>
        </row>
        <row r="2318">
          <cell r="I2318" t="str">
            <v>5312016</v>
          </cell>
          <cell r="J2318" t="str">
            <v>100.00</v>
          </cell>
        </row>
        <row r="2319">
          <cell r="I2319" t="str">
            <v>5312017</v>
          </cell>
          <cell r="J2319" t="str">
            <v>100.00</v>
          </cell>
        </row>
        <row r="2320">
          <cell r="I2320" t="str">
            <v>5312018</v>
          </cell>
          <cell r="J2320" t="str">
            <v>100.00</v>
          </cell>
        </row>
        <row r="2321">
          <cell r="I2321" t="str">
            <v>5312019</v>
          </cell>
          <cell r="J2321" t="str">
            <v>100.00</v>
          </cell>
        </row>
        <row r="2322">
          <cell r="I2322" t="str">
            <v>5332005</v>
          </cell>
          <cell r="J2322" t="str">
            <v>90.00</v>
          </cell>
        </row>
        <row r="2323">
          <cell r="I2323" t="str">
            <v>5332006</v>
          </cell>
          <cell r="J2323" t="str">
            <v>99.00</v>
          </cell>
        </row>
        <row r="2324">
          <cell r="I2324" t="str">
            <v>5332007</v>
          </cell>
          <cell r="J2324" t="str">
            <v>99.00</v>
          </cell>
        </row>
        <row r="2325">
          <cell r="I2325" t="str">
            <v>5332008</v>
          </cell>
          <cell r="J2325" t="str">
            <v>99.00</v>
          </cell>
        </row>
        <row r="2326">
          <cell r="I2326" t="str">
            <v>5332015</v>
          </cell>
          <cell r="J2326" t="str">
            <v>99.00</v>
          </cell>
        </row>
        <row r="2327">
          <cell r="I2327" t="str">
            <v>5402002</v>
          </cell>
          <cell r="J2327" t="str">
            <v>75.00</v>
          </cell>
        </row>
        <row r="2328">
          <cell r="I2328" t="str">
            <v>5402003</v>
          </cell>
          <cell r="J2328" t="str">
            <v>75.00</v>
          </cell>
        </row>
        <row r="2329">
          <cell r="I2329" t="str">
            <v>5402004</v>
          </cell>
          <cell r="J2329" t="str">
            <v>75.00</v>
          </cell>
        </row>
        <row r="2330">
          <cell r="I2330" t="str">
            <v>5402005</v>
          </cell>
          <cell r="J2330" t="str">
            <v>75.00</v>
          </cell>
        </row>
        <row r="2331">
          <cell r="I2331" t="str">
            <v>5402006</v>
          </cell>
          <cell r="J2331" t="str">
            <v>75.00</v>
          </cell>
        </row>
        <row r="2332">
          <cell r="I2332" t="str">
            <v>5402007</v>
          </cell>
          <cell r="J2332" t="str">
            <v>75.00</v>
          </cell>
        </row>
        <row r="2333">
          <cell r="I2333" t="str">
            <v>5402008</v>
          </cell>
          <cell r="J2333" t="str">
            <v>83.00</v>
          </cell>
        </row>
        <row r="2334">
          <cell r="I2334" t="str">
            <v>5402009</v>
          </cell>
          <cell r="J2334" t="str">
            <v>89.00</v>
          </cell>
        </row>
        <row r="2335">
          <cell r="I2335" t="str">
            <v>5402015</v>
          </cell>
          <cell r="J2335" t="str">
            <v>97.40</v>
          </cell>
        </row>
        <row r="2336">
          <cell r="I2336" t="str">
            <v>5432001</v>
          </cell>
          <cell r="J2336" t="str">
            <v>46.35</v>
          </cell>
        </row>
        <row r="2337">
          <cell r="I2337" t="str">
            <v>5432002</v>
          </cell>
          <cell r="J2337" t="str">
            <v>49.31</v>
          </cell>
        </row>
        <row r="2338">
          <cell r="I2338" t="str">
            <v>5432003</v>
          </cell>
          <cell r="J2338" t="str">
            <v>51.32</v>
          </cell>
        </row>
        <row r="2339">
          <cell r="I2339" t="str">
            <v>5432004</v>
          </cell>
          <cell r="J2339" t="str">
            <v>52.49</v>
          </cell>
        </row>
        <row r="2340">
          <cell r="I2340" t="str">
            <v>5432005</v>
          </cell>
          <cell r="J2340" t="str">
            <v>62.54</v>
          </cell>
        </row>
        <row r="2341">
          <cell r="I2341" t="str">
            <v>5432006</v>
          </cell>
          <cell r="J2341" t="str">
            <v>70.56</v>
          </cell>
        </row>
        <row r="2342">
          <cell r="I2342" t="str">
            <v>5432007</v>
          </cell>
          <cell r="J2342" t="str">
            <v>70.91</v>
          </cell>
        </row>
        <row r="2343">
          <cell r="I2343" t="str">
            <v>5432008</v>
          </cell>
          <cell r="J2343" t="str">
            <v>72.25</v>
          </cell>
        </row>
        <row r="2344">
          <cell r="I2344" t="str">
            <v>5432009</v>
          </cell>
          <cell r="J2344" t="str">
            <v>77.81</v>
          </cell>
        </row>
        <row r="2345">
          <cell r="I2345" t="str">
            <v>5432010</v>
          </cell>
          <cell r="J2345" t="str">
            <v>78.27</v>
          </cell>
        </row>
        <row r="2346">
          <cell r="I2346" t="str">
            <v>5432011</v>
          </cell>
          <cell r="J2346" t="str">
            <v>78.76</v>
          </cell>
        </row>
        <row r="2347">
          <cell r="I2347" t="str">
            <v>5432015</v>
          </cell>
          <cell r="J2347" t="str">
            <v>89.27</v>
          </cell>
        </row>
        <row r="2348">
          <cell r="I2348" t="str">
            <v>5432016</v>
          </cell>
          <cell r="J2348" t="str">
            <v>90.10</v>
          </cell>
        </row>
        <row r="2349">
          <cell r="I2349" t="str">
            <v>5432017</v>
          </cell>
          <cell r="J2349" t="str">
            <v>90.29</v>
          </cell>
        </row>
        <row r="2350">
          <cell r="I2350" t="str">
            <v>5432018</v>
          </cell>
          <cell r="J2350" t="str">
            <v>90.52</v>
          </cell>
        </row>
        <row r="2351">
          <cell r="I2351" t="str">
            <v>5432019</v>
          </cell>
          <cell r="J2351" t="str">
            <v>90.32</v>
          </cell>
        </row>
        <row r="2352">
          <cell r="I2352" t="str">
            <v>5482002</v>
          </cell>
          <cell r="J2352" t="str">
            <v>20.00</v>
          </cell>
        </row>
        <row r="2353">
          <cell r="I2353" t="str">
            <v>5482003</v>
          </cell>
          <cell r="J2353" t="str">
            <v>20.00</v>
          </cell>
        </row>
        <row r="2354">
          <cell r="I2354" t="str">
            <v>5482004</v>
          </cell>
          <cell r="J2354" t="str">
            <v>20.00</v>
          </cell>
        </row>
        <row r="2355">
          <cell r="I2355" t="str">
            <v>5482005</v>
          </cell>
          <cell r="J2355" t="str">
            <v>20.00</v>
          </cell>
        </row>
        <row r="2356">
          <cell r="I2356" t="str">
            <v>5482006</v>
          </cell>
          <cell r="J2356" t="str">
            <v>50.00</v>
          </cell>
        </row>
        <row r="2357">
          <cell r="I2357" t="str">
            <v>5482009</v>
          </cell>
          <cell r="J2357" t="str">
            <v>85.00</v>
          </cell>
        </row>
        <row r="2358">
          <cell r="I2358" t="str">
            <v>5482010</v>
          </cell>
          <cell r="J2358" t="str">
            <v>87.00</v>
          </cell>
        </row>
        <row r="2359">
          <cell r="I2359" t="str">
            <v>5482011</v>
          </cell>
          <cell r="J2359" t="str">
            <v>90.00</v>
          </cell>
        </row>
        <row r="2360">
          <cell r="I2360" t="str">
            <v>5482012</v>
          </cell>
          <cell r="J2360" t="str">
            <v>92.00</v>
          </cell>
        </row>
        <row r="2361">
          <cell r="I2361" t="str">
            <v>5482013</v>
          </cell>
          <cell r="J2361" t="str">
            <v>93.00</v>
          </cell>
        </row>
        <row r="2362">
          <cell r="I2362" t="str">
            <v>5482014</v>
          </cell>
          <cell r="J2362" t="str">
            <v>93.00</v>
          </cell>
        </row>
        <row r="2363">
          <cell r="I2363" t="str">
            <v>5482015</v>
          </cell>
          <cell r="J2363" t="str">
            <v>93.00</v>
          </cell>
        </row>
        <row r="2364">
          <cell r="I2364" t="str">
            <v>5482016</v>
          </cell>
          <cell r="J2364" t="str">
            <v>95.00</v>
          </cell>
        </row>
        <row r="2365">
          <cell r="I2365" t="str">
            <v>5482017</v>
          </cell>
          <cell r="J2365" t="str">
            <v>98.00</v>
          </cell>
        </row>
        <row r="2366">
          <cell r="I2366" t="str">
            <v>5482018</v>
          </cell>
          <cell r="J2366" t="str">
            <v>98.00</v>
          </cell>
        </row>
        <row r="2367">
          <cell r="I2367" t="str">
            <v>5482019</v>
          </cell>
          <cell r="J2367" t="str">
            <v>90.00</v>
          </cell>
        </row>
        <row r="2368">
          <cell r="I2368" t="str">
            <v>5542000</v>
          </cell>
          <cell r="J2368" t="str">
            <v>97.00</v>
          </cell>
        </row>
        <row r="2369">
          <cell r="I2369" t="str">
            <v>5542001</v>
          </cell>
          <cell r="J2369" t="str">
            <v>97.00</v>
          </cell>
        </row>
        <row r="2370">
          <cell r="I2370" t="str">
            <v>5542002</v>
          </cell>
          <cell r="J2370" t="str">
            <v>97.00</v>
          </cell>
        </row>
        <row r="2371">
          <cell r="I2371" t="str">
            <v>5542003</v>
          </cell>
          <cell r="J2371" t="str">
            <v>98.00</v>
          </cell>
        </row>
        <row r="2372">
          <cell r="I2372" t="str">
            <v>5542004</v>
          </cell>
          <cell r="J2372" t="str">
            <v>98.00</v>
          </cell>
        </row>
        <row r="2373">
          <cell r="I2373" t="str">
            <v>5542005</v>
          </cell>
          <cell r="J2373" t="str">
            <v>98.00</v>
          </cell>
        </row>
        <row r="2374">
          <cell r="I2374" t="str">
            <v>5542006</v>
          </cell>
          <cell r="J2374" t="str">
            <v>98.00</v>
          </cell>
        </row>
        <row r="2375">
          <cell r="I2375" t="str">
            <v>5542007</v>
          </cell>
          <cell r="J2375" t="str">
            <v>97.00</v>
          </cell>
        </row>
        <row r="2376">
          <cell r="I2376" t="str">
            <v>5542008</v>
          </cell>
          <cell r="J2376" t="str">
            <v>97.00</v>
          </cell>
        </row>
        <row r="2377">
          <cell r="I2377" t="str">
            <v>5542009</v>
          </cell>
          <cell r="J2377" t="str">
            <v>97.00</v>
          </cell>
        </row>
        <row r="2378">
          <cell r="I2378" t="str">
            <v>5542010</v>
          </cell>
          <cell r="J2378" t="str">
            <v>97.00</v>
          </cell>
        </row>
        <row r="2379">
          <cell r="I2379" t="str">
            <v>5542011</v>
          </cell>
          <cell r="J2379" t="str">
            <v>97.00</v>
          </cell>
        </row>
        <row r="2380">
          <cell r="I2380" t="str">
            <v>5542012</v>
          </cell>
          <cell r="J2380" t="str">
            <v>97.00</v>
          </cell>
        </row>
        <row r="2381">
          <cell r="I2381" t="str">
            <v>5542014</v>
          </cell>
          <cell r="J2381" t="str">
            <v>97.00</v>
          </cell>
        </row>
        <row r="2382">
          <cell r="I2382" t="str">
            <v>5542015</v>
          </cell>
          <cell r="J2382" t="str">
            <v>98.00</v>
          </cell>
        </row>
        <row r="2383">
          <cell r="I2383" t="str">
            <v>5542016</v>
          </cell>
          <cell r="J2383" t="str">
            <v>98.00</v>
          </cell>
        </row>
        <row r="2384">
          <cell r="I2384" t="str">
            <v>5542017</v>
          </cell>
          <cell r="J2384" t="str">
            <v>98.00</v>
          </cell>
        </row>
        <row r="2385">
          <cell r="I2385" t="str">
            <v>5542018</v>
          </cell>
          <cell r="J2385" t="str">
            <v>98.00</v>
          </cell>
        </row>
        <row r="2386">
          <cell r="I2386" t="str">
            <v>5582004</v>
          </cell>
          <cell r="J2386" t="str">
            <v>60.00</v>
          </cell>
        </row>
        <row r="2387">
          <cell r="I2387" t="str">
            <v>5582005</v>
          </cell>
          <cell r="J2387" t="str">
            <v>70.00</v>
          </cell>
        </row>
        <row r="2388">
          <cell r="I2388" t="str">
            <v>5582009</v>
          </cell>
          <cell r="J2388" t="str">
            <v>100.00</v>
          </cell>
        </row>
        <row r="2389">
          <cell r="I2389" t="str">
            <v>5582015</v>
          </cell>
          <cell r="J2389" t="str">
            <v>89.00</v>
          </cell>
        </row>
        <row r="2390">
          <cell r="I2390" t="str">
            <v>5582016</v>
          </cell>
          <cell r="J2390" t="str">
            <v>90.00</v>
          </cell>
        </row>
        <row r="2391">
          <cell r="I2391" t="str">
            <v>5582017</v>
          </cell>
          <cell r="J2391" t="str">
            <v>91.00</v>
          </cell>
        </row>
        <row r="2392">
          <cell r="I2392" t="str">
            <v>5582018</v>
          </cell>
          <cell r="J2392" t="str">
            <v>91.00</v>
          </cell>
        </row>
        <row r="2393">
          <cell r="I2393" t="str">
            <v>5582019</v>
          </cell>
          <cell r="J2393" t="str">
            <v>92.00</v>
          </cell>
        </row>
        <row r="2394">
          <cell r="I2394" t="str">
            <v>5622002</v>
          </cell>
          <cell r="J2394" t="str">
            <v>13.00</v>
          </cell>
        </row>
        <row r="2395">
          <cell r="I2395" t="str">
            <v>5622003</v>
          </cell>
          <cell r="J2395" t="str">
            <v>14.00</v>
          </cell>
        </row>
        <row r="2396">
          <cell r="I2396" t="str">
            <v>5622004</v>
          </cell>
          <cell r="J2396" t="str">
            <v>14.00</v>
          </cell>
        </row>
        <row r="2397">
          <cell r="I2397" t="str">
            <v>5622005</v>
          </cell>
          <cell r="J2397" t="str">
            <v>15.00</v>
          </cell>
        </row>
        <row r="2398">
          <cell r="I2398" t="str">
            <v>5622006</v>
          </cell>
          <cell r="J2398" t="str">
            <v>45.00</v>
          </cell>
        </row>
        <row r="2399">
          <cell r="I2399" t="str">
            <v>5622011</v>
          </cell>
          <cell r="J2399" t="str">
            <v>75.00</v>
          </cell>
        </row>
        <row r="2400">
          <cell r="I2400" t="str">
            <v>5622015</v>
          </cell>
          <cell r="J2400" t="str">
            <v>80.00</v>
          </cell>
        </row>
        <row r="2401">
          <cell r="I2401" t="str">
            <v>5622016</v>
          </cell>
          <cell r="J2401" t="str">
            <v>89.00</v>
          </cell>
        </row>
        <row r="2402">
          <cell r="I2402" t="str">
            <v>5622017</v>
          </cell>
          <cell r="J2402" t="str">
            <v>92.00</v>
          </cell>
        </row>
        <row r="2403">
          <cell r="I2403" t="str">
            <v>5662002</v>
          </cell>
          <cell r="J2403" t="str">
            <v>38.00</v>
          </cell>
        </row>
        <row r="2404">
          <cell r="I2404" t="str">
            <v>5662003</v>
          </cell>
          <cell r="J2404" t="str">
            <v>45.00</v>
          </cell>
        </row>
        <row r="2405">
          <cell r="I2405" t="str">
            <v>5662004</v>
          </cell>
          <cell r="J2405" t="str">
            <v>55.00</v>
          </cell>
        </row>
        <row r="2406">
          <cell r="I2406" t="str">
            <v>5662005</v>
          </cell>
          <cell r="J2406" t="str">
            <v>58.00</v>
          </cell>
        </row>
        <row r="2407">
          <cell r="I2407" t="str">
            <v>5662006</v>
          </cell>
          <cell r="J2407" t="str">
            <v>60.00</v>
          </cell>
        </row>
        <row r="2408">
          <cell r="I2408" t="str">
            <v>5662008</v>
          </cell>
          <cell r="J2408" t="str">
            <v>83.00</v>
          </cell>
        </row>
        <row r="2409">
          <cell r="I2409" t="str">
            <v>5662009</v>
          </cell>
          <cell r="J2409" t="str">
            <v>90.00</v>
          </cell>
        </row>
        <row r="2410">
          <cell r="I2410" t="str">
            <v>5662010</v>
          </cell>
          <cell r="J2410" t="str">
            <v>90.00</v>
          </cell>
        </row>
        <row r="2411">
          <cell r="I2411" t="str">
            <v>5662011</v>
          </cell>
          <cell r="J2411" t="str">
            <v>68.49</v>
          </cell>
        </row>
        <row r="2412">
          <cell r="I2412" t="str">
            <v>5662012</v>
          </cell>
          <cell r="J2412" t="str">
            <v>80.85</v>
          </cell>
        </row>
        <row r="2413">
          <cell r="I2413" t="str">
            <v>5662013</v>
          </cell>
          <cell r="J2413" t="str">
            <v>91.15</v>
          </cell>
        </row>
        <row r="2414">
          <cell r="I2414" t="str">
            <v>5662014</v>
          </cell>
          <cell r="J2414" t="str">
            <v>99.39</v>
          </cell>
        </row>
        <row r="2415">
          <cell r="I2415" t="str">
            <v>5662015</v>
          </cell>
          <cell r="J2415" t="str">
            <v>92.10</v>
          </cell>
        </row>
        <row r="2416">
          <cell r="I2416" t="str">
            <v>5662016</v>
          </cell>
          <cell r="J2416" t="str">
            <v>92.70</v>
          </cell>
        </row>
        <row r="2417">
          <cell r="I2417" t="str">
            <v>5662017</v>
          </cell>
          <cell r="J2417" t="str">
            <v>92.70</v>
          </cell>
        </row>
        <row r="2418">
          <cell r="I2418" t="str">
            <v>5662018</v>
          </cell>
          <cell r="J2418" t="str">
            <v>94.33</v>
          </cell>
        </row>
        <row r="2419">
          <cell r="I2419" t="str">
            <v>5662019</v>
          </cell>
          <cell r="J2419" t="str">
            <v>89.80</v>
          </cell>
        </row>
        <row r="2420">
          <cell r="I2420" t="str">
            <v>5782000</v>
          </cell>
          <cell r="J2420" t="str">
            <v>96.00</v>
          </cell>
        </row>
        <row r="2421">
          <cell r="I2421" t="str">
            <v>5782001</v>
          </cell>
          <cell r="J2421" t="str">
            <v>97.00</v>
          </cell>
        </row>
        <row r="2422">
          <cell r="I2422" t="str">
            <v>5782011</v>
          </cell>
          <cell r="J2422" t="str">
            <v>100.00</v>
          </cell>
        </row>
        <row r="2423">
          <cell r="I2423" t="str">
            <v>5782012</v>
          </cell>
          <cell r="J2423" t="str">
            <v>100.00</v>
          </cell>
        </row>
        <row r="2424">
          <cell r="I2424" t="str">
            <v>5782013</v>
          </cell>
          <cell r="J2424" t="str">
            <v>100.00</v>
          </cell>
        </row>
        <row r="2425">
          <cell r="I2425" t="str">
            <v>5782014</v>
          </cell>
          <cell r="J2425" t="str">
            <v>100.00</v>
          </cell>
        </row>
        <row r="2426">
          <cell r="I2426" t="str">
            <v>5782015</v>
          </cell>
          <cell r="J2426" t="str">
            <v>100.00</v>
          </cell>
        </row>
        <row r="2427">
          <cell r="I2427" t="str">
            <v>5782016</v>
          </cell>
          <cell r="J2427" t="str">
            <v>99.20</v>
          </cell>
        </row>
        <row r="2428">
          <cell r="I2428" t="str">
            <v>5782017</v>
          </cell>
          <cell r="J2428" t="str">
            <v>99.80</v>
          </cell>
        </row>
        <row r="2429">
          <cell r="I2429" t="str">
            <v>5782018</v>
          </cell>
          <cell r="J2429" t="str">
            <v>99.90</v>
          </cell>
        </row>
        <row r="2430">
          <cell r="I2430" t="str">
            <v>5782019</v>
          </cell>
          <cell r="J2430" t="str">
            <v>99.90</v>
          </cell>
        </row>
        <row r="2431">
          <cell r="I2431" t="str">
            <v>5832000</v>
          </cell>
          <cell r="J2431" t="str">
            <v>0.00</v>
          </cell>
        </row>
        <row r="2432">
          <cell r="I2432" t="str">
            <v>5832015</v>
          </cell>
          <cell r="J2432" t="str">
            <v>80.00</v>
          </cell>
        </row>
        <row r="2433">
          <cell r="I2433" t="str">
            <v>5832016</v>
          </cell>
          <cell r="J2433" t="str">
            <v>80.00</v>
          </cell>
        </row>
        <row r="2434">
          <cell r="I2434" t="str">
            <v>5832017</v>
          </cell>
          <cell r="J2434" t="str">
            <v>80.00</v>
          </cell>
        </row>
        <row r="2435">
          <cell r="I2435" t="str">
            <v>5842015</v>
          </cell>
          <cell r="J2435" t="str">
            <v>65.00</v>
          </cell>
        </row>
        <row r="2436">
          <cell r="I2436" t="str">
            <v>5842016</v>
          </cell>
          <cell r="J2436" t="str">
            <v>65.00</v>
          </cell>
        </row>
        <row r="2437">
          <cell r="I2437" t="str">
            <v>5842017</v>
          </cell>
          <cell r="J2437" t="str">
            <v>65.00</v>
          </cell>
        </row>
        <row r="2438">
          <cell r="I2438" t="str">
            <v>5852005</v>
          </cell>
          <cell r="J2438" t="str">
            <v>30.00</v>
          </cell>
        </row>
        <row r="2439">
          <cell r="I2439" t="str">
            <v>5852006</v>
          </cell>
          <cell r="J2439" t="str">
            <v>95.00</v>
          </cell>
        </row>
        <row r="2440">
          <cell r="I2440" t="str">
            <v>5852007</v>
          </cell>
          <cell r="J2440" t="str">
            <v>95.00</v>
          </cell>
        </row>
        <row r="2441">
          <cell r="I2441" t="str">
            <v>5852008</v>
          </cell>
          <cell r="J2441" t="str">
            <v>95.00</v>
          </cell>
        </row>
        <row r="2442">
          <cell r="I2442" t="str">
            <v>5852009</v>
          </cell>
          <cell r="J2442" t="str">
            <v>95.00</v>
          </cell>
        </row>
        <row r="2443">
          <cell r="I2443" t="str">
            <v>5852010</v>
          </cell>
          <cell r="J2443" t="str">
            <v>95.00</v>
          </cell>
        </row>
        <row r="2444">
          <cell r="I2444" t="str">
            <v>5852011</v>
          </cell>
          <cell r="J2444" t="str">
            <v>98.00</v>
          </cell>
        </row>
        <row r="2445">
          <cell r="I2445" t="str">
            <v>5852012</v>
          </cell>
          <cell r="J2445" t="str">
            <v>98.00</v>
          </cell>
        </row>
        <row r="2446">
          <cell r="I2446" t="str">
            <v>5852013</v>
          </cell>
          <cell r="J2446" t="str">
            <v>98.00</v>
          </cell>
        </row>
        <row r="2447">
          <cell r="I2447" t="str">
            <v>5852014</v>
          </cell>
          <cell r="J2447" t="str">
            <v>98.00</v>
          </cell>
        </row>
        <row r="2448">
          <cell r="I2448" t="str">
            <v>5852015</v>
          </cell>
          <cell r="J2448" t="str">
            <v>98.00</v>
          </cell>
        </row>
        <row r="2449">
          <cell r="I2449" t="str">
            <v>5862001</v>
          </cell>
          <cell r="J2449" t="str">
            <v>27.10</v>
          </cell>
        </row>
        <row r="2450">
          <cell r="I2450" t="str">
            <v>5862005</v>
          </cell>
          <cell r="J2450" t="str">
            <v>35.80</v>
          </cell>
        </row>
        <row r="2451">
          <cell r="I2451" t="str">
            <v>5862006</v>
          </cell>
          <cell r="J2451" t="str">
            <v>36.00</v>
          </cell>
        </row>
        <row r="2452">
          <cell r="I2452" t="str">
            <v>5862012</v>
          </cell>
          <cell r="J2452" t="str">
            <v>75.00</v>
          </cell>
        </row>
        <row r="2453">
          <cell r="I2453" t="str">
            <v>5862013</v>
          </cell>
          <cell r="J2453" t="str">
            <v>78.00</v>
          </cell>
        </row>
        <row r="2454">
          <cell r="I2454" t="str">
            <v>5862014</v>
          </cell>
          <cell r="J2454" t="str">
            <v>81.50</v>
          </cell>
        </row>
        <row r="2455">
          <cell r="I2455" t="str">
            <v>5862015</v>
          </cell>
          <cell r="J2455" t="str">
            <v>86.00</v>
          </cell>
        </row>
        <row r="2456">
          <cell r="I2456" t="str">
            <v>5862016</v>
          </cell>
          <cell r="J2456" t="str">
            <v>87.00</v>
          </cell>
        </row>
        <row r="2457">
          <cell r="I2457" t="str">
            <v>5862017</v>
          </cell>
          <cell r="J2457" t="str">
            <v>88.00</v>
          </cell>
        </row>
        <row r="2458">
          <cell r="I2458" t="str">
            <v>5862018</v>
          </cell>
          <cell r="J2458" t="str">
            <v>88.70</v>
          </cell>
        </row>
        <row r="2459">
          <cell r="I2459" t="str">
            <v>5862019</v>
          </cell>
          <cell r="J2459" t="str">
            <v>88.80</v>
          </cell>
        </row>
        <row r="2460">
          <cell r="I2460" t="str">
            <v>5912000</v>
          </cell>
          <cell r="J2460" t="str">
            <v>73.80</v>
          </cell>
        </row>
        <row r="2461">
          <cell r="I2461" t="str">
            <v>5912001</v>
          </cell>
          <cell r="J2461" t="str">
            <v>77.00</v>
          </cell>
        </row>
        <row r="2462">
          <cell r="I2462" t="str">
            <v>5912002</v>
          </cell>
          <cell r="J2462" t="str">
            <v>78.60</v>
          </cell>
        </row>
        <row r="2463">
          <cell r="I2463" t="str">
            <v>5912003</v>
          </cell>
          <cell r="J2463" t="str">
            <v>78.60</v>
          </cell>
        </row>
        <row r="2464">
          <cell r="I2464" t="str">
            <v>5912004</v>
          </cell>
          <cell r="J2464" t="str">
            <v>86.80</v>
          </cell>
        </row>
        <row r="2465">
          <cell r="I2465" t="str">
            <v>5912005</v>
          </cell>
          <cell r="J2465" t="str">
            <v>75.20</v>
          </cell>
        </row>
        <row r="2466">
          <cell r="I2466" t="str">
            <v>5912006</v>
          </cell>
          <cell r="J2466" t="str">
            <v>77.30</v>
          </cell>
        </row>
        <row r="2467">
          <cell r="I2467" t="str">
            <v>5912007</v>
          </cell>
          <cell r="J2467" t="str">
            <v>81.20</v>
          </cell>
        </row>
        <row r="2468">
          <cell r="I2468" t="str">
            <v>5912008</v>
          </cell>
          <cell r="J2468" t="str">
            <v>83.15</v>
          </cell>
        </row>
        <row r="2469">
          <cell r="I2469" t="str">
            <v>5912009</v>
          </cell>
          <cell r="J2469" t="str">
            <v>88.30</v>
          </cell>
        </row>
        <row r="2470">
          <cell r="I2470" t="str">
            <v>5912010</v>
          </cell>
          <cell r="J2470" t="str">
            <v>90.70</v>
          </cell>
        </row>
        <row r="2471">
          <cell r="I2471" t="str">
            <v>5912011</v>
          </cell>
          <cell r="J2471" t="str">
            <v>95.70</v>
          </cell>
        </row>
        <row r="2472">
          <cell r="I2472" t="str">
            <v>5912012</v>
          </cell>
          <cell r="J2472" t="str">
            <v>96.00</v>
          </cell>
        </row>
        <row r="2473">
          <cell r="I2473" t="str">
            <v>5912013</v>
          </cell>
          <cell r="J2473" t="str">
            <v>96.00</v>
          </cell>
        </row>
        <row r="2474">
          <cell r="I2474" t="str">
            <v>5912014</v>
          </cell>
          <cell r="J2474" t="str">
            <v>96.00</v>
          </cell>
        </row>
        <row r="2475">
          <cell r="I2475" t="str">
            <v>5912015</v>
          </cell>
          <cell r="J2475" t="str">
            <v>96.00</v>
          </cell>
        </row>
        <row r="2476">
          <cell r="I2476" t="str">
            <v>5912016</v>
          </cell>
          <cell r="J2476" t="str">
            <v>96.00</v>
          </cell>
        </row>
        <row r="2477">
          <cell r="I2477" t="str">
            <v>5912017</v>
          </cell>
          <cell r="J2477" t="str">
            <v>96.00</v>
          </cell>
        </row>
        <row r="2478">
          <cell r="I2478" t="str">
            <v>5912018</v>
          </cell>
          <cell r="J2478" t="str">
            <v>96.00</v>
          </cell>
        </row>
        <row r="2479">
          <cell r="I2479" t="str">
            <v>5912019</v>
          </cell>
          <cell r="J2479" t="str">
            <v>96.00</v>
          </cell>
        </row>
        <row r="2480">
          <cell r="I2480" t="str">
            <v>5982015</v>
          </cell>
          <cell r="J2480" t="str">
            <v>89.00</v>
          </cell>
        </row>
        <row r="2481">
          <cell r="I2481" t="str">
            <v>5982016</v>
          </cell>
          <cell r="J2481" t="str">
            <v>89.00</v>
          </cell>
        </row>
        <row r="2482">
          <cell r="I2482" t="str">
            <v>5982017</v>
          </cell>
          <cell r="J2482" t="str">
            <v>89.00</v>
          </cell>
        </row>
        <row r="2483">
          <cell r="I2483" t="str">
            <v>6002010</v>
          </cell>
          <cell r="J2483" t="str">
            <v>94.00</v>
          </cell>
        </row>
        <row r="2484">
          <cell r="I2484" t="str">
            <v>6002013</v>
          </cell>
          <cell r="J2484" t="str">
            <v>99.70</v>
          </cell>
        </row>
        <row r="2485">
          <cell r="I2485" t="str">
            <v>6002015</v>
          </cell>
          <cell r="J2485" t="str">
            <v>95.36</v>
          </cell>
        </row>
        <row r="2486">
          <cell r="I2486" t="str">
            <v>6002016</v>
          </cell>
          <cell r="J2486" t="str">
            <v>96.80</v>
          </cell>
        </row>
        <row r="2487">
          <cell r="I2487" t="str">
            <v>6002017</v>
          </cell>
          <cell r="J2487" t="str">
            <v>98.24</v>
          </cell>
        </row>
        <row r="2488">
          <cell r="I2488" t="str">
            <v>6002018</v>
          </cell>
          <cell r="J2488" t="str">
            <v>98.80</v>
          </cell>
        </row>
        <row r="2489">
          <cell r="I2489" t="str">
            <v>6002019</v>
          </cell>
          <cell r="J2489" t="str">
            <v>98.97</v>
          </cell>
        </row>
        <row r="2490">
          <cell r="I2490" t="str">
            <v>6042006</v>
          </cell>
          <cell r="J2490" t="str">
            <v>87.00</v>
          </cell>
        </row>
        <row r="2491">
          <cell r="I2491" t="str">
            <v>6042007</v>
          </cell>
          <cell r="J2491" t="str">
            <v>92.00</v>
          </cell>
        </row>
        <row r="2492">
          <cell r="I2492" t="str">
            <v>6042008</v>
          </cell>
          <cell r="J2492" t="str">
            <v>94.80</v>
          </cell>
        </row>
        <row r="2493">
          <cell r="I2493" t="str">
            <v>6042009</v>
          </cell>
          <cell r="J2493" t="str">
            <v>84.31</v>
          </cell>
        </row>
        <row r="2494">
          <cell r="I2494" t="str">
            <v>6042010</v>
          </cell>
          <cell r="J2494" t="str">
            <v>97.13</v>
          </cell>
        </row>
        <row r="2495">
          <cell r="I2495" t="str">
            <v>6042011</v>
          </cell>
          <cell r="J2495" t="str">
            <v>97.89</v>
          </cell>
        </row>
        <row r="2496">
          <cell r="I2496" t="str">
            <v>6042012</v>
          </cell>
          <cell r="J2496" t="str">
            <v>96.97</v>
          </cell>
        </row>
        <row r="2497">
          <cell r="I2497" t="str">
            <v>6042013</v>
          </cell>
          <cell r="J2497" t="str">
            <v>99.95</v>
          </cell>
        </row>
        <row r="2498">
          <cell r="I2498" t="str">
            <v>6042014</v>
          </cell>
          <cell r="J2498" t="str">
            <v>100.00</v>
          </cell>
        </row>
        <row r="2499">
          <cell r="I2499" t="str">
            <v>6042015</v>
          </cell>
          <cell r="J2499" t="str">
            <v>74.86</v>
          </cell>
        </row>
        <row r="2500">
          <cell r="I2500" t="str">
            <v>6042016</v>
          </cell>
          <cell r="J2500" t="str">
            <v>74.86</v>
          </cell>
        </row>
        <row r="2501">
          <cell r="I2501" t="str">
            <v>6042017</v>
          </cell>
          <cell r="J2501" t="str">
            <v>82.89</v>
          </cell>
        </row>
        <row r="2502">
          <cell r="I2502" t="str">
            <v>6082000</v>
          </cell>
          <cell r="J2502" t="str">
            <v>70.00</v>
          </cell>
        </row>
        <row r="2503">
          <cell r="I2503" t="str">
            <v>6082001</v>
          </cell>
          <cell r="J2503" t="str">
            <v>70.00</v>
          </cell>
        </row>
        <row r="2504">
          <cell r="I2504" t="str">
            <v>6082003</v>
          </cell>
          <cell r="J2504" t="str">
            <v>75.00</v>
          </cell>
        </row>
        <row r="2505">
          <cell r="I2505" t="str">
            <v>6082004</v>
          </cell>
          <cell r="J2505" t="str">
            <v>92.00</v>
          </cell>
        </row>
        <row r="2506">
          <cell r="I2506" t="str">
            <v>6082005</v>
          </cell>
          <cell r="J2506" t="str">
            <v>99.00</v>
          </cell>
        </row>
        <row r="2507">
          <cell r="I2507" t="str">
            <v>6082006</v>
          </cell>
          <cell r="J2507" t="str">
            <v>99.00</v>
          </cell>
        </row>
        <row r="2508">
          <cell r="I2508" t="str">
            <v>6082007</v>
          </cell>
          <cell r="J2508" t="str">
            <v>99.00</v>
          </cell>
        </row>
        <row r="2509">
          <cell r="I2509" t="str">
            <v>6082008</v>
          </cell>
          <cell r="J2509" t="str">
            <v>99.00</v>
          </cell>
        </row>
        <row r="2510">
          <cell r="I2510" t="str">
            <v>6082009</v>
          </cell>
          <cell r="J2510" t="str">
            <v>99.00</v>
          </cell>
        </row>
        <row r="2511">
          <cell r="I2511" t="str">
            <v>6082010</v>
          </cell>
          <cell r="J2511" t="str">
            <v>99.00</v>
          </cell>
        </row>
        <row r="2512">
          <cell r="I2512" t="str">
            <v>6082011</v>
          </cell>
          <cell r="J2512" t="str">
            <v>99.00</v>
          </cell>
        </row>
        <row r="2513">
          <cell r="I2513" t="str">
            <v>6082012</v>
          </cell>
          <cell r="J2513" t="str">
            <v>99.00</v>
          </cell>
        </row>
        <row r="2514">
          <cell r="I2514" t="str">
            <v>6082013</v>
          </cell>
          <cell r="J2514" t="str">
            <v>99.00</v>
          </cell>
        </row>
        <row r="2515">
          <cell r="I2515" t="str">
            <v>6082014</v>
          </cell>
          <cell r="J2515" t="str">
            <v>99.00</v>
          </cell>
        </row>
        <row r="2516">
          <cell r="I2516" t="str">
            <v>6082015</v>
          </cell>
          <cell r="J2516" t="str">
            <v>99.00</v>
          </cell>
        </row>
        <row r="2517">
          <cell r="I2517" t="str">
            <v>6082016</v>
          </cell>
          <cell r="J2517" t="str">
            <v>99.00</v>
          </cell>
        </row>
        <row r="2518">
          <cell r="I2518" t="str">
            <v>6082017</v>
          </cell>
          <cell r="J2518" t="str">
            <v>99.00</v>
          </cell>
        </row>
        <row r="2519">
          <cell r="I2519" t="str">
            <v>6162000</v>
          </cell>
          <cell r="J2519" t="str">
            <v>95.00</v>
          </cell>
        </row>
        <row r="2520">
          <cell r="I2520" t="str">
            <v>6162003</v>
          </cell>
          <cell r="J2520" t="str">
            <v>99.00</v>
          </cell>
        </row>
        <row r="2521">
          <cell r="I2521" t="str">
            <v>6162004</v>
          </cell>
          <cell r="J2521" t="str">
            <v>99.00</v>
          </cell>
        </row>
        <row r="2522">
          <cell r="I2522" t="str">
            <v>6162005</v>
          </cell>
          <cell r="J2522" t="str">
            <v>99.00</v>
          </cell>
        </row>
        <row r="2523">
          <cell r="I2523" t="str">
            <v>6162006</v>
          </cell>
          <cell r="J2523" t="str">
            <v>99.00</v>
          </cell>
        </row>
        <row r="2524">
          <cell r="I2524" t="str">
            <v>6162007</v>
          </cell>
          <cell r="J2524" t="str">
            <v>99.00</v>
          </cell>
        </row>
        <row r="2525">
          <cell r="I2525" t="str">
            <v>6162008</v>
          </cell>
          <cell r="J2525" t="str">
            <v>99.00</v>
          </cell>
        </row>
        <row r="2526">
          <cell r="I2526" t="str">
            <v>6162009</v>
          </cell>
          <cell r="J2526" t="str">
            <v>99.00</v>
          </cell>
        </row>
        <row r="2527">
          <cell r="I2527" t="str">
            <v>6162010</v>
          </cell>
          <cell r="J2527" t="str">
            <v>99.00</v>
          </cell>
        </row>
        <row r="2528">
          <cell r="I2528" t="str">
            <v>6162011</v>
          </cell>
          <cell r="J2528" t="str">
            <v>99.54</v>
          </cell>
        </row>
        <row r="2529">
          <cell r="I2529" t="str">
            <v>6162012</v>
          </cell>
          <cell r="J2529" t="str">
            <v>99.54</v>
          </cell>
        </row>
        <row r="2530">
          <cell r="I2530" t="str">
            <v>6162013</v>
          </cell>
          <cell r="J2530" t="str">
            <v>99.54</v>
          </cell>
        </row>
        <row r="2531">
          <cell r="I2531" t="str">
            <v>6162014</v>
          </cell>
          <cell r="J2531" t="str">
            <v>99.90</v>
          </cell>
        </row>
        <row r="2532">
          <cell r="I2532" t="str">
            <v>6162015</v>
          </cell>
          <cell r="J2532" t="str">
            <v>100.00</v>
          </cell>
        </row>
        <row r="2533">
          <cell r="I2533" t="str">
            <v>6162016</v>
          </cell>
          <cell r="J2533" t="str">
            <v>100.00</v>
          </cell>
        </row>
        <row r="2534">
          <cell r="I2534" t="str">
            <v>6162017</v>
          </cell>
          <cell r="J2534" t="str">
            <v>100.00</v>
          </cell>
        </row>
        <row r="2535">
          <cell r="I2535" t="str">
            <v>6162018</v>
          </cell>
          <cell r="J2535" t="str">
            <v>100.00</v>
          </cell>
        </row>
        <row r="2536">
          <cell r="I2536" t="str">
            <v>6162019</v>
          </cell>
          <cell r="J2536" t="str">
            <v>100.00</v>
          </cell>
        </row>
        <row r="2537">
          <cell r="I2537" t="str">
            <v>6202000</v>
          </cell>
          <cell r="J2537" t="str">
            <v>99.00</v>
          </cell>
        </row>
        <row r="2538">
          <cell r="I2538" t="str">
            <v>6202001</v>
          </cell>
          <cell r="J2538" t="str">
            <v>99.00</v>
          </cell>
        </row>
        <row r="2539">
          <cell r="I2539" t="str">
            <v>6202002</v>
          </cell>
          <cell r="J2539" t="str">
            <v>99.00</v>
          </cell>
        </row>
        <row r="2540">
          <cell r="I2540" t="str">
            <v>6202003</v>
          </cell>
          <cell r="J2540" t="str">
            <v>99.00</v>
          </cell>
        </row>
        <row r="2541">
          <cell r="I2541" t="str">
            <v>6202004</v>
          </cell>
          <cell r="J2541" t="str">
            <v>99.00</v>
          </cell>
        </row>
        <row r="2542">
          <cell r="I2542" t="str">
            <v>6202005</v>
          </cell>
          <cell r="J2542" t="str">
            <v>99.00</v>
          </cell>
        </row>
        <row r="2543">
          <cell r="I2543" t="str">
            <v>6202006</v>
          </cell>
          <cell r="J2543" t="str">
            <v>99.00</v>
          </cell>
        </row>
        <row r="2544">
          <cell r="I2544" t="str">
            <v>6202007</v>
          </cell>
          <cell r="J2544" t="str">
            <v>99.00</v>
          </cell>
        </row>
        <row r="2545">
          <cell r="I2545" t="str">
            <v>6202008</v>
          </cell>
          <cell r="J2545" t="str">
            <v>99.00</v>
          </cell>
        </row>
        <row r="2546">
          <cell r="I2546" t="str">
            <v>6202009</v>
          </cell>
          <cell r="J2546" t="str">
            <v>99.00</v>
          </cell>
        </row>
        <row r="2547">
          <cell r="I2547" t="str">
            <v>6202010</v>
          </cell>
          <cell r="J2547" t="str">
            <v>99.00</v>
          </cell>
        </row>
        <row r="2548">
          <cell r="I2548" t="str">
            <v>6202011</v>
          </cell>
          <cell r="J2548" t="str">
            <v>99.00</v>
          </cell>
        </row>
        <row r="2549">
          <cell r="I2549" t="str">
            <v>6202012</v>
          </cell>
          <cell r="J2549" t="str">
            <v>99.00</v>
          </cell>
        </row>
        <row r="2550">
          <cell r="I2550" t="str">
            <v>6202013</v>
          </cell>
          <cell r="J2550" t="str">
            <v>99.00</v>
          </cell>
        </row>
        <row r="2551">
          <cell r="I2551" t="str">
            <v>6202014</v>
          </cell>
          <cell r="J2551" t="str">
            <v>99.00</v>
          </cell>
        </row>
        <row r="2552">
          <cell r="I2552" t="str">
            <v>6202015</v>
          </cell>
          <cell r="J2552" t="str">
            <v>99.80</v>
          </cell>
        </row>
        <row r="2553">
          <cell r="I2553" t="str">
            <v>6202016</v>
          </cell>
          <cell r="J2553" t="str">
            <v>99.80</v>
          </cell>
        </row>
        <row r="2554">
          <cell r="I2554" t="str">
            <v>6202017</v>
          </cell>
          <cell r="J2554" t="str">
            <v>99.88</v>
          </cell>
        </row>
        <row r="2555">
          <cell r="I2555" t="str">
            <v>6202018</v>
          </cell>
          <cell r="J2555" t="str">
            <v>99.88</v>
          </cell>
        </row>
        <row r="2556">
          <cell r="I2556" t="str">
            <v>6202019</v>
          </cell>
          <cell r="J2556" t="str">
            <v>99.88</v>
          </cell>
        </row>
        <row r="2557">
          <cell r="I2557" t="str">
            <v>6242006</v>
          </cell>
          <cell r="J2557" t="str">
            <v>65.00</v>
          </cell>
        </row>
        <row r="2558">
          <cell r="I2558" t="str">
            <v>6242010</v>
          </cell>
          <cell r="J2558" t="str">
            <v>50.00</v>
          </cell>
        </row>
        <row r="2559">
          <cell r="I2559" t="str">
            <v>6242011</v>
          </cell>
          <cell r="J2559" t="str">
            <v>46.00</v>
          </cell>
        </row>
        <row r="2560">
          <cell r="I2560" t="str">
            <v>6242012</v>
          </cell>
          <cell r="J2560" t="str">
            <v>65.00</v>
          </cell>
        </row>
        <row r="2561">
          <cell r="I2561" t="str">
            <v>6242015</v>
          </cell>
          <cell r="J2561" t="str">
            <v>86.00</v>
          </cell>
        </row>
        <row r="2562">
          <cell r="I2562" t="str">
            <v>6242016</v>
          </cell>
          <cell r="J2562" t="str">
            <v>83.00</v>
          </cell>
        </row>
        <row r="2563">
          <cell r="I2563" t="str">
            <v>6242017</v>
          </cell>
          <cell r="J2563" t="str">
            <v>90.50</v>
          </cell>
        </row>
        <row r="2564">
          <cell r="I2564" t="str">
            <v>6242018</v>
          </cell>
          <cell r="J2564" t="str">
            <v>91.40</v>
          </cell>
        </row>
        <row r="2565">
          <cell r="I2565" t="str">
            <v>6242019</v>
          </cell>
          <cell r="J2565" t="str">
            <v>95.70</v>
          </cell>
        </row>
        <row r="2566">
          <cell r="I2566" t="str">
            <v>6262003</v>
          </cell>
          <cell r="J2566" t="str">
            <v>38.00</v>
          </cell>
        </row>
        <row r="2567">
          <cell r="I2567" t="str">
            <v>6262004</v>
          </cell>
          <cell r="J2567" t="str">
            <v>48.00</v>
          </cell>
        </row>
        <row r="2568">
          <cell r="I2568" t="str">
            <v>6262005</v>
          </cell>
          <cell r="J2568" t="str">
            <v>50.00</v>
          </cell>
        </row>
        <row r="2569">
          <cell r="I2569" t="str">
            <v>6262006</v>
          </cell>
          <cell r="J2569" t="str">
            <v>54.00</v>
          </cell>
        </row>
        <row r="2570">
          <cell r="I2570" t="str">
            <v>6262007</v>
          </cell>
          <cell r="J2570" t="str">
            <v>69.00</v>
          </cell>
        </row>
        <row r="2571">
          <cell r="I2571" t="str">
            <v>6262008</v>
          </cell>
          <cell r="J2571" t="str">
            <v>69.00</v>
          </cell>
        </row>
        <row r="2572">
          <cell r="I2572" t="str">
            <v>6262010</v>
          </cell>
          <cell r="J2572" t="str">
            <v>86.00</v>
          </cell>
        </row>
        <row r="2573">
          <cell r="I2573" t="str">
            <v>6262012</v>
          </cell>
          <cell r="J2573" t="str">
            <v>92.00</v>
          </cell>
        </row>
        <row r="2574">
          <cell r="I2574" t="str">
            <v>6262014</v>
          </cell>
          <cell r="J2574" t="str">
            <v>96.00</v>
          </cell>
        </row>
        <row r="2575">
          <cell r="I2575" t="str">
            <v>6262015</v>
          </cell>
          <cell r="J2575" t="str">
            <v>96.00</v>
          </cell>
        </row>
        <row r="2576">
          <cell r="I2576" t="str">
            <v>6262016</v>
          </cell>
          <cell r="J2576" t="str">
            <v>96.50</v>
          </cell>
        </row>
        <row r="2577">
          <cell r="I2577" t="str">
            <v>6262017</v>
          </cell>
          <cell r="J2577" t="str">
            <v>96.50</v>
          </cell>
        </row>
        <row r="2578">
          <cell r="I2578" t="str">
            <v>6262018</v>
          </cell>
          <cell r="J2578" t="str">
            <v>96.50</v>
          </cell>
        </row>
        <row r="2579">
          <cell r="I2579" t="str">
            <v>6262019</v>
          </cell>
          <cell r="J2579" t="str">
            <v>96.50</v>
          </cell>
        </row>
        <row r="2580">
          <cell r="I2580" t="str">
            <v>6302007</v>
          </cell>
          <cell r="J2580" t="str">
            <v>61.70</v>
          </cell>
        </row>
        <row r="2581">
          <cell r="I2581" t="str">
            <v>6302008</v>
          </cell>
          <cell r="J2581" t="str">
            <v>64.30</v>
          </cell>
        </row>
        <row r="2582">
          <cell r="I2582" t="str">
            <v>6302009</v>
          </cell>
          <cell r="J2582" t="str">
            <v>68.40</v>
          </cell>
        </row>
        <row r="2583">
          <cell r="I2583" t="str">
            <v>6302014</v>
          </cell>
          <cell r="J2583" t="str">
            <v>99.00</v>
          </cell>
        </row>
        <row r="2584">
          <cell r="I2584" t="str">
            <v>6302015</v>
          </cell>
          <cell r="J2584" t="str">
            <v>99.00</v>
          </cell>
        </row>
        <row r="2585">
          <cell r="I2585" t="str">
            <v>6302016</v>
          </cell>
          <cell r="J2585" t="str">
            <v>95.00</v>
          </cell>
        </row>
        <row r="2586">
          <cell r="I2586" t="str">
            <v>6302017</v>
          </cell>
          <cell r="J2586" t="str">
            <v>100.00</v>
          </cell>
        </row>
        <row r="2587">
          <cell r="I2587" t="str">
            <v>6302018</v>
          </cell>
          <cell r="J2587" t="str">
            <v>100.00</v>
          </cell>
        </row>
        <row r="2588">
          <cell r="I2588" t="str">
            <v>6302019</v>
          </cell>
          <cell r="J2588" t="str">
            <v>100.00</v>
          </cell>
        </row>
        <row r="2589">
          <cell r="I2589" t="str">
            <v>6342000</v>
          </cell>
          <cell r="J2589" t="str">
            <v>95.00</v>
          </cell>
        </row>
        <row r="2590">
          <cell r="I2590" t="str">
            <v>6342001</v>
          </cell>
          <cell r="J2590" t="str">
            <v>95.00</v>
          </cell>
        </row>
        <row r="2591">
          <cell r="I2591" t="str">
            <v>6342002</v>
          </cell>
          <cell r="J2591" t="str">
            <v>95.00</v>
          </cell>
        </row>
        <row r="2592">
          <cell r="I2592" t="str">
            <v>6342003</v>
          </cell>
          <cell r="J2592" t="str">
            <v>95.00</v>
          </cell>
        </row>
        <row r="2593">
          <cell r="I2593" t="str">
            <v>6342004</v>
          </cell>
          <cell r="J2593" t="str">
            <v>95.00</v>
          </cell>
        </row>
        <row r="2594">
          <cell r="I2594" t="str">
            <v>6342005</v>
          </cell>
          <cell r="J2594" t="str">
            <v>99.00</v>
          </cell>
        </row>
        <row r="2595">
          <cell r="I2595" t="str">
            <v>6342006</v>
          </cell>
          <cell r="J2595" t="str">
            <v>100.00</v>
          </cell>
        </row>
        <row r="2596">
          <cell r="I2596" t="str">
            <v>6342007</v>
          </cell>
          <cell r="J2596" t="str">
            <v>99.00</v>
          </cell>
        </row>
        <row r="2597">
          <cell r="I2597" t="str">
            <v>6342008</v>
          </cell>
          <cell r="J2597" t="str">
            <v>100.00</v>
          </cell>
        </row>
        <row r="2598">
          <cell r="I2598" t="str">
            <v>6342009</v>
          </cell>
          <cell r="J2598" t="str">
            <v>100.00</v>
          </cell>
        </row>
        <row r="2599">
          <cell r="I2599" t="str">
            <v>6342010</v>
          </cell>
          <cell r="J2599" t="str">
            <v>100.00</v>
          </cell>
        </row>
        <row r="2600">
          <cell r="I2600" t="str">
            <v>6342011</v>
          </cell>
          <cell r="J2600" t="str">
            <v>100.00</v>
          </cell>
        </row>
        <row r="2601">
          <cell r="I2601" t="str">
            <v>6342012</v>
          </cell>
          <cell r="J2601" t="str">
            <v>100.00</v>
          </cell>
        </row>
        <row r="2602">
          <cell r="I2602" t="str">
            <v>6342013</v>
          </cell>
          <cell r="J2602" t="str">
            <v>100.00</v>
          </cell>
        </row>
        <row r="2603">
          <cell r="I2603" t="str">
            <v>6342014</v>
          </cell>
          <cell r="J2603" t="str">
            <v>100.00</v>
          </cell>
        </row>
        <row r="2604">
          <cell r="I2604" t="str">
            <v>6342015</v>
          </cell>
          <cell r="J2604" t="str">
            <v>100.00</v>
          </cell>
        </row>
        <row r="2605">
          <cell r="I2605" t="str">
            <v>6342016</v>
          </cell>
          <cell r="J2605" t="str">
            <v>100.00</v>
          </cell>
        </row>
        <row r="2606">
          <cell r="I2606" t="str">
            <v>6342017</v>
          </cell>
          <cell r="J2606" t="str">
            <v>100.00</v>
          </cell>
        </row>
        <row r="2607">
          <cell r="I2607" t="str">
            <v>6342018</v>
          </cell>
          <cell r="J2607" t="str">
            <v>100.00</v>
          </cell>
        </row>
        <row r="2608">
          <cell r="I2608" t="str">
            <v>6342019</v>
          </cell>
          <cell r="J2608" t="str">
            <v>100.00</v>
          </cell>
        </row>
        <row r="2609">
          <cell r="I2609" t="str">
            <v>6422000</v>
          </cell>
          <cell r="J2609" t="str">
            <v>97.00</v>
          </cell>
        </row>
        <row r="2610">
          <cell r="I2610" t="str">
            <v>6422001</v>
          </cell>
          <cell r="J2610" t="str">
            <v>98.00</v>
          </cell>
        </row>
        <row r="2611">
          <cell r="I2611" t="str">
            <v>6422002</v>
          </cell>
          <cell r="J2611" t="str">
            <v>98.00</v>
          </cell>
        </row>
        <row r="2612">
          <cell r="I2612" t="str">
            <v>6422003</v>
          </cell>
          <cell r="J2612" t="str">
            <v>98.00</v>
          </cell>
        </row>
        <row r="2613">
          <cell r="I2613" t="str">
            <v>6422006</v>
          </cell>
          <cell r="J2613" t="str">
            <v>97.00</v>
          </cell>
        </row>
        <row r="2614">
          <cell r="I2614" t="str">
            <v>6422007</v>
          </cell>
          <cell r="J2614" t="str">
            <v>99.00</v>
          </cell>
        </row>
        <row r="2615">
          <cell r="I2615" t="str">
            <v>6422008</v>
          </cell>
          <cell r="J2615" t="str">
            <v>99.50</v>
          </cell>
        </row>
        <row r="2616">
          <cell r="I2616" t="str">
            <v>6422009</v>
          </cell>
          <cell r="J2616" t="str">
            <v>99.90</v>
          </cell>
        </row>
        <row r="2617">
          <cell r="I2617" t="str">
            <v>6422010</v>
          </cell>
          <cell r="J2617" t="str">
            <v>99.90</v>
          </cell>
        </row>
        <row r="2618">
          <cell r="I2618" t="str">
            <v>6422011</v>
          </cell>
          <cell r="J2618" t="str">
            <v>99.90</v>
          </cell>
        </row>
        <row r="2619">
          <cell r="I2619" t="str">
            <v>6422012</v>
          </cell>
          <cell r="J2619" t="str">
            <v>99.90</v>
          </cell>
        </row>
        <row r="2620">
          <cell r="I2620" t="str">
            <v>6422013</v>
          </cell>
          <cell r="J2620" t="str">
            <v>99.90</v>
          </cell>
        </row>
        <row r="2621">
          <cell r="I2621" t="str">
            <v>6422014</v>
          </cell>
          <cell r="J2621" t="str">
            <v>99.90</v>
          </cell>
        </row>
        <row r="2622">
          <cell r="I2622" t="str">
            <v>6422015</v>
          </cell>
          <cell r="J2622" t="str">
            <v>99.90</v>
          </cell>
        </row>
        <row r="2623">
          <cell r="I2623" t="str">
            <v>6422016</v>
          </cell>
          <cell r="J2623" t="str">
            <v>99.99</v>
          </cell>
        </row>
        <row r="2624">
          <cell r="I2624" t="str">
            <v>6422017</v>
          </cell>
          <cell r="J2624" t="str">
            <v>99.96</v>
          </cell>
        </row>
        <row r="2625">
          <cell r="I2625" t="str">
            <v>6422018</v>
          </cell>
          <cell r="J2625" t="str">
            <v>99.96</v>
          </cell>
        </row>
        <row r="2626">
          <cell r="I2626" t="str">
            <v>6422019</v>
          </cell>
          <cell r="J2626" t="str">
            <v>99.96</v>
          </cell>
        </row>
        <row r="2627">
          <cell r="I2627" t="str">
            <v>6432015</v>
          </cell>
          <cell r="J2627" t="str">
            <v>89.00</v>
          </cell>
        </row>
        <row r="2628">
          <cell r="I2628" t="str">
            <v>6432016</v>
          </cell>
          <cell r="J2628" t="str">
            <v>90.00</v>
          </cell>
        </row>
        <row r="2629">
          <cell r="I2629" t="str">
            <v>6432017</v>
          </cell>
          <cell r="J2629" t="str">
            <v>91.00</v>
          </cell>
        </row>
        <row r="2630">
          <cell r="I2630" t="str">
            <v>6432018</v>
          </cell>
          <cell r="J2630" t="str">
            <v>91.00</v>
          </cell>
        </row>
        <row r="2631">
          <cell r="I2631" t="str">
            <v>6432019</v>
          </cell>
          <cell r="J2631" t="str">
            <v>98.90</v>
          </cell>
        </row>
        <row r="2632">
          <cell r="I2632" t="str">
            <v>6462002</v>
          </cell>
          <cell r="J2632" t="str">
            <v>50.00</v>
          </cell>
        </row>
        <row r="2633">
          <cell r="I2633" t="str">
            <v>6462004</v>
          </cell>
          <cell r="J2633" t="str">
            <v>70.00</v>
          </cell>
        </row>
        <row r="2634">
          <cell r="I2634" t="str">
            <v>6462005</v>
          </cell>
          <cell r="J2634" t="str">
            <v>75.00</v>
          </cell>
        </row>
        <row r="2635">
          <cell r="I2635" t="str">
            <v>6462006</v>
          </cell>
          <cell r="J2635" t="str">
            <v>80.00</v>
          </cell>
        </row>
        <row r="2636">
          <cell r="I2636" t="str">
            <v>6462007</v>
          </cell>
          <cell r="J2636" t="str">
            <v>90.00</v>
          </cell>
        </row>
        <row r="2637">
          <cell r="I2637" t="str">
            <v>6462008</v>
          </cell>
          <cell r="J2637" t="str">
            <v>92.00</v>
          </cell>
        </row>
        <row r="2638">
          <cell r="I2638" t="str">
            <v>6462009</v>
          </cell>
          <cell r="J2638" t="str">
            <v>96.00</v>
          </cell>
        </row>
        <row r="2639">
          <cell r="I2639" t="str">
            <v>6462010</v>
          </cell>
          <cell r="J2639" t="str">
            <v>96.00</v>
          </cell>
        </row>
        <row r="2640">
          <cell r="I2640" t="str">
            <v>6462011</v>
          </cell>
          <cell r="J2640" t="str">
            <v>97.32</v>
          </cell>
        </row>
        <row r="2641">
          <cell r="I2641" t="str">
            <v>6462012</v>
          </cell>
          <cell r="J2641" t="str">
            <v>98.42</v>
          </cell>
        </row>
        <row r="2642">
          <cell r="I2642" t="str">
            <v>6462013</v>
          </cell>
          <cell r="J2642" t="str">
            <v>99.31</v>
          </cell>
        </row>
        <row r="2643">
          <cell r="I2643" t="str">
            <v>6462014</v>
          </cell>
          <cell r="J2643" t="str">
            <v>99.90</v>
          </cell>
        </row>
        <row r="2644">
          <cell r="I2644" t="str">
            <v>6462015</v>
          </cell>
          <cell r="J2644" t="str">
            <v>99.98</v>
          </cell>
        </row>
        <row r="2645">
          <cell r="I2645" t="str">
            <v>6462016</v>
          </cell>
          <cell r="J2645" t="str">
            <v>99.92</v>
          </cell>
        </row>
        <row r="2646">
          <cell r="I2646" t="str">
            <v>6462017</v>
          </cell>
          <cell r="J2646" t="str">
            <v>99.92</v>
          </cell>
        </row>
        <row r="2647">
          <cell r="I2647" t="str">
            <v>6462018</v>
          </cell>
          <cell r="J2647" t="str">
            <v>99.92</v>
          </cell>
        </row>
        <row r="2648">
          <cell r="I2648" t="str">
            <v>6462019</v>
          </cell>
          <cell r="J2648" t="str">
            <v>99.94</v>
          </cell>
        </row>
        <row r="2649">
          <cell r="I2649" t="str">
            <v>6542002</v>
          </cell>
          <cell r="J2649" t="str">
            <v>0.00</v>
          </cell>
        </row>
        <row r="2650">
          <cell r="I2650" t="str">
            <v>6542003</v>
          </cell>
          <cell r="J2650" t="str">
            <v>0.00</v>
          </cell>
        </row>
        <row r="2651">
          <cell r="I2651" t="str">
            <v>6542004</v>
          </cell>
          <cell r="J2651" t="str">
            <v>0.00</v>
          </cell>
        </row>
        <row r="2652">
          <cell r="I2652" t="str">
            <v>6542005</v>
          </cell>
          <cell r="J2652" t="str">
            <v>0.00</v>
          </cell>
        </row>
        <row r="2653">
          <cell r="I2653" t="str">
            <v>6542006</v>
          </cell>
          <cell r="J2653" t="str">
            <v>0.00</v>
          </cell>
        </row>
        <row r="2654">
          <cell r="I2654" t="str">
            <v>6542015</v>
          </cell>
          <cell r="J2654" t="str">
            <v>98.00</v>
          </cell>
        </row>
        <row r="2655">
          <cell r="I2655" t="str">
            <v>6542016</v>
          </cell>
          <cell r="J2655" t="str">
            <v>98.00</v>
          </cell>
        </row>
        <row r="2656">
          <cell r="I2656" t="str">
            <v>6542017</v>
          </cell>
          <cell r="J2656" t="str">
            <v>98.00</v>
          </cell>
        </row>
        <row r="2657">
          <cell r="I2657" t="str">
            <v>6592014</v>
          </cell>
          <cell r="J2657" t="str">
            <v>100.00</v>
          </cell>
        </row>
        <row r="2658">
          <cell r="I2658" t="str">
            <v>6592015</v>
          </cell>
          <cell r="J2658" t="str">
            <v>100.00</v>
          </cell>
        </row>
        <row r="2659">
          <cell r="I2659" t="str">
            <v>6592016</v>
          </cell>
          <cell r="J2659" t="str">
            <v>100.00</v>
          </cell>
        </row>
        <row r="2660">
          <cell r="I2660" t="str">
            <v>6592017</v>
          </cell>
          <cell r="J2660" t="str">
            <v>100.00</v>
          </cell>
        </row>
        <row r="2661">
          <cell r="I2661" t="str">
            <v>6602015</v>
          </cell>
          <cell r="J2661" t="str">
            <v>99.00</v>
          </cell>
        </row>
        <row r="2662">
          <cell r="I2662" t="str">
            <v>6622004</v>
          </cell>
          <cell r="J2662" t="str">
            <v>80.00</v>
          </cell>
        </row>
        <row r="2663">
          <cell r="I2663" t="str">
            <v>6622005</v>
          </cell>
          <cell r="J2663" t="str">
            <v>80.00</v>
          </cell>
        </row>
        <row r="2664">
          <cell r="I2664" t="str">
            <v>6622009</v>
          </cell>
          <cell r="J2664" t="str">
            <v>100.00</v>
          </cell>
        </row>
        <row r="2665">
          <cell r="I2665" t="str">
            <v>6622015</v>
          </cell>
          <cell r="J2665" t="str">
            <v>81.00</v>
          </cell>
        </row>
        <row r="2666">
          <cell r="I2666" t="str">
            <v>6622016</v>
          </cell>
          <cell r="J2666" t="str">
            <v>90.00</v>
          </cell>
        </row>
        <row r="2667">
          <cell r="I2667" t="str">
            <v>6622018</v>
          </cell>
          <cell r="J2667" t="str">
            <v>98.00</v>
          </cell>
        </row>
        <row r="2668">
          <cell r="I2668" t="str">
            <v>6702001</v>
          </cell>
          <cell r="J2668" t="str">
            <v>55.00</v>
          </cell>
        </row>
        <row r="2669">
          <cell r="I2669" t="str">
            <v>6702002</v>
          </cell>
          <cell r="J2669" t="str">
            <v>75.00</v>
          </cell>
        </row>
        <row r="2670">
          <cell r="I2670" t="str">
            <v>6702003</v>
          </cell>
          <cell r="J2670" t="str">
            <v>95.00</v>
          </cell>
        </row>
        <row r="2671">
          <cell r="I2671" t="str">
            <v>6702004</v>
          </cell>
          <cell r="J2671" t="str">
            <v>100.00</v>
          </cell>
        </row>
        <row r="2672">
          <cell r="I2672" t="str">
            <v>6702005</v>
          </cell>
          <cell r="J2672" t="str">
            <v>100.00</v>
          </cell>
        </row>
        <row r="2673">
          <cell r="I2673" t="str">
            <v>6702006</v>
          </cell>
          <cell r="J2673" t="str">
            <v>100.00</v>
          </cell>
        </row>
        <row r="2674">
          <cell r="I2674" t="str">
            <v>6702007</v>
          </cell>
          <cell r="J2674" t="str">
            <v>100.00</v>
          </cell>
        </row>
        <row r="2675">
          <cell r="I2675" t="str">
            <v>6702008</v>
          </cell>
          <cell r="J2675" t="str">
            <v>100.00</v>
          </cell>
        </row>
        <row r="2676">
          <cell r="I2676" t="str">
            <v>6702009</v>
          </cell>
          <cell r="J2676" t="str">
            <v>100.00</v>
          </cell>
        </row>
        <row r="2677">
          <cell r="I2677" t="str">
            <v>6702010</v>
          </cell>
          <cell r="J2677" t="str">
            <v>100.00</v>
          </cell>
        </row>
        <row r="2678">
          <cell r="I2678" t="str">
            <v>6702011</v>
          </cell>
          <cell r="J2678" t="str">
            <v>100.00</v>
          </cell>
        </row>
        <row r="2679">
          <cell r="I2679" t="str">
            <v>6702012</v>
          </cell>
          <cell r="J2679" t="str">
            <v>100.00</v>
          </cell>
        </row>
        <row r="2680">
          <cell r="I2680" t="str">
            <v>6702013</v>
          </cell>
          <cell r="J2680" t="str">
            <v>100.00</v>
          </cell>
        </row>
        <row r="2681">
          <cell r="I2681" t="str">
            <v>6702014</v>
          </cell>
          <cell r="J2681" t="str">
            <v>100.00</v>
          </cell>
        </row>
        <row r="2682">
          <cell r="I2682" t="str">
            <v>6702015</v>
          </cell>
          <cell r="J2682" t="str">
            <v>100.00</v>
          </cell>
        </row>
        <row r="2683">
          <cell r="I2683" t="str">
            <v>6702016</v>
          </cell>
          <cell r="J2683" t="str">
            <v>100.00</v>
          </cell>
        </row>
        <row r="2684">
          <cell r="I2684" t="str">
            <v>6702017</v>
          </cell>
          <cell r="J2684" t="str">
            <v>100.00</v>
          </cell>
        </row>
        <row r="2685">
          <cell r="I2685" t="str">
            <v>6702018</v>
          </cell>
          <cell r="J2685" t="str">
            <v>100.00</v>
          </cell>
        </row>
        <row r="2686">
          <cell r="I2686" t="str">
            <v>6702019</v>
          </cell>
          <cell r="J2686" t="str">
            <v>100.00</v>
          </cell>
        </row>
        <row r="2687">
          <cell r="I2687" t="str">
            <v>6742008</v>
          </cell>
          <cell r="J2687" t="str">
            <v>98.00</v>
          </cell>
        </row>
        <row r="2688">
          <cell r="I2688" t="str">
            <v>6742009</v>
          </cell>
          <cell r="J2688" t="str">
            <v>98.00</v>
          </cell>
        </row>
        <row r="2689">
          <cell r="I2689" t="str">
            <v>6742010</v>
          </cell>
          <cell r="J2689" t="str">
            <v>98.00</v>
          </cell>
        </row>
        <row r="2690">
          <cell r="I2690" t="str">
            <v>6742015</v>
          </cell>
          <cell r="J2690" t="str">
            <v>98.00</v>
          </cell>
        </row>
        <row r="2691">
          <cell r="I2691" t="str">
            <v>6742016</v>
          </cell>
          <cell r="J2691" t="str">
            <v>99.00</v>
          </cell>
        </row>
        <row r="2692">
          <cell r="I2692" t="str">
            <v>6742017</v>
          </cell>
          <cell r="J2692" t="str">
            <v>98.00</v>
          </cell>
        </row>
        <row r="2693">
          <cell r="I2693" t="str">
            <v>6742018</v>
          </cell>
          <cell r="J2693" t="str">
            <v>98.00</v>
          </cell>
        </row>
        <row r="2694">
          <cell r="I2694" t="str">
            <v>6742019</v>
          </cell>
          <cell r="J2694" t="str">
            <v>99.00</v>
          </cell>
        </row>
        <row r="2695">
          <cell r="I2695" t="str">
            <v>6782005</v>
          </cell>
          <cell r="J2695" t="str">
            <v>8.30</v>
          </cell>
        </row>
        <row r="2696">
          <cell r="I2696" t="str">
            <v>6782006</v>
          </cell>
          <cell r="J2696" t="str">
            <v>12.50</v>
          </cell>
        </row>
        <row r="2697">
          <cell r="I2697" t="str">
            <v>6782007</v>
          </cell>
          <cell r="J2697" t="str">
            <v>19.50</v>
          </cell>
        </row>
        <row r="2698">
          <cell r="I2698" t="str">
            <v>6782008</v>
          </cell>
          <cell r="J2698" t="str">
            <v>70.00</v>
          </cell>
        </row>
        <row r="2699">
          <cell r="I2699" t="str">
            <v>6782009</v>
          </cell>
          <cell r="J2699" t="str">
            <v>80.00</v>
          </cell>
        </row>
        <row r="2700">
          <cell r="I2700" t="str">
            <v>6782010</v>
          </cell>
          <cell r="J2700" t="str">
            <v>57.00</v>
          </cell>
        </row>
        <row r="2701">
          <cell r="I2701" t="str">
            <v>6782011</v>
          </cell>
          <cell r="J2701" t="str">
            <v>64.00</v>
          </cell>
        </row>
        <row r="2702">
          <cell r="I2702" t="str">
            <v>6782012</v>
          </cell>
          <cell r="J2702" t="str">
            <v>70.00</v>
          </cell>
        </row>
        <row r="2703">
          <cell r="I2703" t="str">
            <v>6782015</v>
          </cell>
          <cell r="J2703" t="str">
            <v>79.00</v>
          </cell>
        </row>
        <row r="2704">
          <cell r="I2704" t="str">
            <v>6782016</v>
          </cell>
          <cell r="J2704" t="str">
            <v>92.00</v>
          </cell>
        </row>
        <row r="2705">
          <cell r="I2705" t="str">
            <v>6782017</v>
          </cell>
          <cell r="J2705" t="str">
            <v>93.00</v>
          </cell>
        </row>
        <row r="2706">
          <cell r="I2706" t="str">
            <v>6782018</v>
          </cell>
          <cell r="J2706" t="str">
            <v>93.00</v>
          </cell>
        </row>
        <row r="2707">
          <cell r="I2707" t="str">
            <v>6782019</v>
          </cell>
          <cell r="J2707" t="str">
            <v>94.00</v>
          </cell>
        </row>
        <row r="2708">
          <cell r="I2708" t="str">
            <v>6822001</v>
          </cell>
          <cell r="J2708" t="str">
            <v>92.00</v>
          </cell>
        </row>
        <row r="2709">
          <cell r="I2709" t="str">
            <v>6822004</v>
          </cell>
          <cell r="J2709" t="str">
            <v>92.00</v>
          </cell>
        </row>
        <row r="2710">
          <cell r="I2710" t="str">
            <v>6822005</v>
          </cell>
          <cell r="J2710" t="str">
            <v>96.00</v>
          </cell>
        </row>
        <row r="2711">
          <cell r="I2711" t="str">
            <v>6822006</v>
          </cell>
          <cell r="J2711" t="str">
            <v>96.00</v>
          </cell>
        </row>
        <row r="2712">
          <cell r="I2712" t="str">
            <v>6822007</v>
          </cell>
          <cell r="J2712" t="str">
            <v>98.00</v>
          </cell>
        </row>
        <row r="2713">
          <cell r="I2713" t="str">
            <v>6822008</v>
          </cell>
          <cell r="J2713" t="str">
            <v>98.00</v>
          </cell>
        </row>
        <row r="2714">
          <cell r="I2714" t="str">
            <v>6822009</v>
          </cell>
          <cell r="J2714" t="str">
            <v>98.65</v>
          </cell>
        </row>
        <row r="2715">
          <cell r="I2715" t="str">
            <v>6822010</v>
          </cell>
          <cell r="J2715" t="str">
            <v>99.10</v>
          </cell>
        </row>
        <row r="2716">
          <cell r="I2716" t="str">
            <v>6822011</v>
          </cell>
          <cell r="J2716" t="str">
            <v>99.33</v>
          </cell>
        </row>
        <row r="2717">
          <cell r="I2717" t="str">
            <v>6822012</v>
          </cell>
          <cell r="J2717" t="str">
            <v>99.42</v>
          </cell>
        </row>
        <row r="2718">
          <cell r="I2718" t="str">
            <v>6822013</v>
          </cell>
          <cell r="J2718" t="str">
            <v>99.72</v>
          </cell>
        </row>
        <row r="2719">
          <cell r="I2719" t="str">
            <v>6822014</v>
          </cell>
          <cell r="J2719" t="str">
            <v>99.42</v>
          </cell>
        </row>
        <row r="2720">
          <cell r="I2720" t="str">
            <v>6822015</v>
          </cell>
          <cell r="J2720" t="str">
            <v>99.42</v>
          </cell>
        </row>
        <row r="2721">
          <cell r="I2721" t="str">
            <v>6822016</v>
          </cell>
          <cell r="J2721" t="str">
            <v>99.42</v>
          </cell>
        </row>
        <row r="2722">
          <cell r="I2722" t="str">
            <v>6822017</v>
          </cell>
          <cell r="J2722" t="str">
            <v>99.42</v>
          </cell>
        </row>
        <row r="2723">
          <cell r="I2723" t="str">
            <v>6822018</v>
          </cell>
          <cell r="J2723" t="str">
            <v>99.42</v>
          </cell>
        </row>
        <row r="2724">
          <cell r="I2724" t="str">
            <v>6822019</v>
          </cell>
          <cell r="J2724" t="str">
            <v>99.99</v>
          </cell>
        </row>
        <row r="2725">
          <cell r="I2725" t="str">
            <v>6862003</v>
          </cell>
          <cell r="J2725" t="str">
            <v>85.00</v>
          </cell>
        </row>
        <row r="2726">
          <cell r="I2726" t="str">
            <v>6862004</v>
          </cell>
          <cell r="J2726" t="str">
            <v>85.00</v>
          </cell>
        </row>
        <row r="2727">
          <cell r="I2727" t="str">
            <v>6862005</v>
          </cell>
          <cell r="J2727" t="str">
            <v>85.00</v>
          </cell>
        </row>
        <row r="2728">
          <cell r="I2728" t="str">
            <v>6862006</v>
          </cell>
          <cell r="J2728" t="str">
            <v>83.00</v>
          </cell>
        </row>
        <row r="2729">
          <cell r="I2729" t="str">
            <v>6862007</v>
          </cell>
          <cell r="J2729" t="str">
            <v>85.00</v>
          </cell>
        </row>
        <row r="2730">
          <cell r="I2730" t="str">
            <v>6862008</v>
          </cell>
          <cell r="J2730" t="str">
            <v>86.00</v>
          </cell>
        </row>
        <row r="2731">
          <cell r="I2731" t="str">
            <v>6862009</v>
          </cell>
          <cell r="J2731" t="str">
            <v>87.00</v>
          </cell>
        </row>
        <row r="2732">
          <cell r="I2732" t="str">
            <v>6862010</v>
          </cell>
          <cell r="J2732" t="str">
            <v>90.00</v>
          </cell>
        </row>
        <row r="2733">
          <cell r="I2733" t="str">
            <v>6862011</v>
          </cell>
          <cell r="J2733" t="str">
            <v>90.00</v>
          </cell>
        </row>
        <row r="2734">
          <cell r="I2734" t="str">
            <v>6862012</v>
          </cell>
          <cell r="J2734" t="str">
            <v>91.10</v>
          </cell>
        </row>
        <row r="2735">
          <cell r="I2735" t="str">
            <v>6862013</v>
          </cell>
          <cell r="J2735" t="str">
            <v>91.60</v>
          </cell>
        </row>
        <row r="2736">
          <cell r="I2736" t="str">
            <v>6862014</v>
          </cell>
          <cell r="J2736" t="str">
            <v>91.60</v>
          </cell>
        </row>
        <row r="2737">
          <cell r="I2737" t="str">
            <v>6862015</v>
          </cell>
          <cell r="J2737" t="str">
            <v>92.00</v>
          </cell>
        </row>
        <row r="2738">
          <cell r="I2738" t="str">
            <v>6862016</v>
          </cell>
          <cell r="J2738" t="str">
            <v>97.40</v>
          </cell>
        </row>
        <row r="2739">
          <cell r="I2739" t="str">
            <v>6862017</v>
          </cell>
          <cell r="J2739" t="str">
            <v>97.70</v>
          </cell>
        </row>
        <row r="2740">
          <cell r="I2740" t="str">
            <v>6862018</v>
          </cell>
          <cell r="J2740" t="str">
            <v>97.90</v>
          </cell>
        </row>
        <row r="2741">
          <cell r="I2741" t="str">
            <v>6862019</v>
          </cell>
          <cell r="J2741" t="str">
            <v>98.00</v>
          </cell>
        </row>
        <row r="2742">
          <cell r="I2742" t="str">
            <v>6882004</v>
          </cell>
          <cell r="J2742" t="str">
            <v>95.10</v>
          </cell>
        </row>
        <row r="2743">
          <cell r="I2743" t="str">
            <v>6882005</v>
          </cell>
          <cell r="J2743" t="str">
            <v>95.50</v>
          </cell>
        </row>
        <row r="2744">
          <cell r="I2744" t="str">
            <v>6882006</v>
          </cell>
          <cell r="J2744" t="str">
            <v>97.00</v>
          </cell>
        </row>
        <row r="2745">
          <cell r="I2745" t="str">
            <v>6882010</v>
          </cell>
          <cell r="J2745" t="str">
            <v>96.95</v>
          </cell>
        </row>
        <row r="2746">
          <cell r="I2746" t="str">
            <v>6882011</v>
          </cell>
          <cell r="J2746" t="str">
            <v>97.38</v>
          </cell>
        </row>
        <row r="2747">
          <cell r="I2747" t="str">
            <v>6882012</v>
          </cell>
          <cell r="J2747" t="str">
            <v>99.70</v>
          </cell>
        </row>
        <row r="2748">
          <cell r="I2748" t="str">
            <v>6882013</v>
          </cell>
          <cell r="J2748" t="str">
            <v>99.71</v>
          </cell>
        </row>
        <row r="2749">
          <cell r="I2749" t="str">
            <v>6882014</v>
          </cell>
          <cell r="J2749" t="str">
            <v>99.75</v>
          </cell>
        </row>
        <row r="2750">
          <cell r="I2750" t="str">
            <v>6882015</v>
          </cell>
          <cell r="J2750" t="str">
            <v>99.75</v>
          </cell>
        </row>
        <row r="2751">
          <cell r="I2751" t="str">
            <v>6882016</v>
          </cell>
          <cell r="J2751" t="str">
            <v>99.76</v>
          </cell>
        </row>
        <row r="2752">
          <cell r="I2752" t="str">
            <v>6882017</v>
          </cell>
          <cell r="J2752" t="str">
            <v>99.76</v>
          </cell>
        </row>
        <row r="2753">
          <cell r="I2753" t="str">
            <v>6882018</v>
          </cell>
          <cell r="J2753" t="str">
            <v>99.77</v>
          </cell>
        </row>
        <row r="2754">
          <cell r="I2754" t="str">
            <v>6882019</v>
          </cell>
          <cell r="J2754" t="str">
            <v>99.16</v>
          </cell>
        </row>
        <row r="2755">
          <cell r="I2755" t="str">
            <v>6902000</v>
          </cell>
          <cell r="J2755" t="str">
            <v>97.00</v>
          </cell>
        </row>
        <row r="2756">
          <cell r="I2756" t="str">
            <v>6902003</v>
          </cell>
          <cell r="J2756" t="str">
            <v>90.00</v>
          </cell>
        </row>
        <row r="2757">
          <cell r="I2757" t="str">
            <v>6902004</v>
          </cell>
          <cell r="J2757" t="str">
            <v>95.00</v>
          </cell>
        </row>
        <row r="2758">
          <cell r="I2758" t="str">
            <v>6902005</v>
          </cell>
          <cell r="J2758" t="str">
            <v>98.00</v>
          </cell>
        </row>
        <row r="2759">
          <cell r="I2759" t="str">
            <v>6902006</v>
          </cell>
          <cell r="J2759" t="str">
            <v>98.00</v>
          </cell>
        </row>
        <row r="2760">
          <cell r="I2760" t="str">
            <v>6902007</v>
          </cell>
          <cell r="J2760" t="str">
            <v>98.00</v>
          </cell>
        </row>
        <row r="2761">
          <cell r="I2761" t="str">
            <v>6902008</v>
          </cell>
          <cell r="J2761" t="str">
            <v>98.00</v>
          </cell>
        </row>
        <row r="2762">
          <cell r="I2762" t="str">
            <v>6902009</v>
          </cell>
          <cell r="J2762" t="str">
            <v>98.00</v>
          </cell>
        </row>
        <row r="2763">
          <cell r="I2763" t="str">
            <v>6902011</v>
          </cell>
          <cell r="J2763" t="str">
            <v>98.00</v>
          </cell>
        </row>
        <row r="2764">
          <cell r="I2764" t="str">
            <v>6902012</v>
          </cell>
          <cell r="J2764" t="str">
            <v>98.00</v>
          </cell>
        </row>
        <row r="2765">
          <cell r="I2765" t="str">
            <v>6902013</v>
          </cell>
          <cell r="J2765" t="str">
            <v>98.00</v>
          </cell>
        </row>
        <row r="2766">
          <cell r="I2766" t="str">
            <v>6902014</v>
          </cell>
          <cell r="J2766" t="str">
            <v>98.00</v>
          </cell>
        </row>
        <row r="2767">
          <cell r="I2767" t="str">
            <v>6902015</v>
          </cell>
          <cell r="J2767" t="str">
            <v>98.00</v>
          </cell>
        </row>
        <row r="2768">
          <cell r="I2768" t="str">
            <v>6902016</v>
          </cell>
          <cell r="J2768" t="str">
            <v>98.00</v>
          </cell>
        </row>
        <row r="2769">
          <cell r="I2769" t="str">
            <v>6902017</v>
          </cell>
          <cell r="J2769" t="str">
            <v>98.00</v>
          </cell>
        </row>
        <row r="2770">
          <cell r="I2770" t="str">
            <v>6902018</v>
          </cell>
          <cell r="J2770" t="str">
            <v>99.00</v>
          </cell>
        </row>
        <row r="2771">
          <cell r="I2771" t="str">
            <v>6902019</v>
          </cell>
          <cell r="J2771" t="str">
            <v>99.00</v>
          </cell>
        </row>
        <row r="2772">
          <cell r="I2772" t="str">
            <v>6942006</v>
          </cell>
          <cell r="J2772" t="str">
            <v>70.00</v>
          </cell>
        </row>
        <row r="2773">
          <cell r="I2773" t="str">
            <v>6942015</v>
          </cell>
          <cell r="J2773" t="str">
            <v>90.00</v>
          </cell>
        </row>
        <row r="2774">
          <cell r="I2774" t="str">
            <v>6942016</v>
          </cell>
          <cell r="J2774" t="str">
            <v>90.00</v>
          </cell>
        </row>
        <row r="2775">
          <cell r="I2775" t="str">
            <v>6942017</v>
          </cell>
          <cell r="J2775" t="str">
            <v>90.00</v>
          </cell>
        </row>
        <row r="2776">
          <cell r="I2776" t="str">
            <v>6942018</v>
          </cell>
          <cell r="J2776" t="str">
            <v>74.00</v>
          </cell>
        </row>
        <row r="2777">
          <cell r="I2777" t="str">
            <v>6942019</v>
          </cell>
          <cell r="J2777" t="str">
            <v>80.00</v>
          </cell>
        </row>
        <row r="2778">
          <cell r="I2778" t="str">
            <v>7022000</v>
          </cell>
          <cell r="J2778" t="str">
            <v>100.00</v>
          </cell>
        </row>
        <row r="2779">
          <cell r="I2779" t="str">
            <v>7022001</v>
          </cell>
          <cell r="J2779" t="str">
            <v>100.00</v>
          </cell>
        </row>
        <row r="2780">
          <cell r="I2780" t="str">
            <v>7022002</v>
          </cell>
          <cell r="J2780" t="str">
            <v>100.00</v>
          </cell>
        </row>
        <row r="2781">
          <cell r="I2781" t="str">
            <v>7022003</v>
          </cell>
          <cell r="J2781" t="str">
            <v>100.00</v>
          </cell>
        </row>
        <row r="2782">
          <cell r="I2782" t="str">
            <v>7022004</v>
          </cell>
          <cell r="J2782" t="str">
            <v>100.00</v>
          </cell>
        </row>
        <row r="2783">
          <cell r="I2783" t="str">
            <v>7022005</v>
          </cell>
          <cell r="J2783" t="str">
            <v>100.00</v>
          </cell>
        </row>
        <row r="2784">
          <cell r="I2784" t="str">
            <v>7022006</v>
          </cell>
          <cell r="J2784" t="str">
            <v>100.00</v>
          </cell>
        </row>
        <row r="2785">
          <cell r="I2785" t="str">
            <v>7022007</v>
          </cell>
          <cell r="J2785" t="str">
            <v>99.83</v>
          </cell>
        </row>
        <row r="2786">
          <cell r="I2786" t="str">
            <v>7022008</v>
          </cell>
          <cell r="J2786" t="str">
            <v>99.42</v>
          </cell>
        </row>
        <row r="2787">
          <cell r="I2787" t="str">
            <v>7022009</v>
          </cell>
          <cell r="J2787" t="str">
            <v>100.00</v>
          </cell>
        </row>
        <row r="2788">
          <cell r="I2788" t="str">
            <v>7022010</v>
          </cell>
          <cell r="J2788" t="str">
            <v>100.00</v>
          </cell>
        </row>
        <row r="2789">
          <cell r="I2789" t="str">
            <v>7022011</v>
          </cell>
          <cell r="J2789" t="str">
            <v>99.00</v>
          </cell>
        </row>
        <row r="2790">
          <cell r="I2790" t="str">
            <v>7022012</v>
          </cell>
          <cell r="J2790" t="str">
            <v>99.00</v>
          </cell>
        </row>
        <row r="2791">
          <cell r="I2791" t="str">
            <v>7022013</v>
          </cell>
          <cell r="J2791" t="str">
            <v>99.00</v>
          </cell>
        </row>
        <row r="2792">
          <cell r="I2792" t="str">
            <v>7022014</v>
          </cell>
          <cell r="J2792" t="str">
            <v>100.00</v>
          </cell>
        </row>
        <row r="2793">
          <cell r="I2793" t="str">
            <v>7022015</v>
          </cell>
          <cell r="J2793" t="str">
            <v>100.00</v>
          </cell>
        </row>
        <row r="2794">
          <cell r="I2794" t="str">
            <v>7022016</v>
          </cell>
          <cell r="J2794" t="str">
            <v>100.00</v>
          </cell>
        </row>
        <row r="2795">
          <cell r="I2795" t="str">
            <v>7022017</v>
          </cell>
          <cell r="J2795" t="str">
            <v>100.00</v>
          </cell>
        </row>
        <row r="2796">
          <cell r="I2796" t="str">
            <v>7022018</v>
          </cell>
          <cell r="J2796" t="str">
            <v>100.00</v>
          </cell>
        </row>
        <row r="2797">
          <cell r="I2797" t="str">
            <v>7022019</v>
          </cell>
          <cell r="J2797" t="str">
            <v>100.00</v>
          </cell>
        </row>
        <row r="2798">
          <cell r="I2798" t="str">
            <v>7032000</v>
          </cell>
          <cell r="J2798" t="str">
            <v>98.00</v>
          </cell>
        </row>
        <row r="2799">
          <cell r="I2799" t="str">
            <v>7032001</v>
          </cell>
          <cell r="J2799" t="str">
            <v>98.00</v>
          </cell>
        </row>
        <row r="2800">
          <cell r="I2800" t="str">
            <v>7032002</v>
          </cell>
          <cell r="J2800" t="str">
            <v>98.00</v>
          </cell>
        </row>
        <row r="2801">
          <cell r="I2801" t="str">
            <v>7032003</v>
          </cell>
          <cell r="J2801" t="str">
            <v>99.00</v>
          </cell>
        </row>
        <row r="2802">
          <cell r="I2802" t="str">
            <v>7032004</v>
          </cell>
          <cell r="J2802" t="str">
            <v>99.00</v>
          </cell>
        </row>
        <row r="2803">
          <cell r="I2803" t="str">
            <v>7032005</v>
          </cell>
          <cell r="J2803" t="str">
            <v>99.50</v>
          </cell>
        </row>
        <row r="2804">
          <cell r="I2804" t="str">
            <v>7032006</v>
          </cell>
          <cell r="J2804" t="str">
            <v>99.70</v>
          </cell>
        </row>
        <row r="2805">
          <cell r="I2805" t="str">
            <v>7032007</v>
          </cell>
          <cell r="J2805" t="str">
            <v>99.80</v>
          </cell>
        </row>
        <row r="2806">
          <cell r="I2806" t="str">
            <v>7032008</v>
          </cell>
          <cell r="J2806" t="str">
            <v>99.82</v>
          </cell>
        </row>
        <row r="2807">
          <cell r="I2807" t="str">
            <v>7032009</v>
          </cell>
          <cell r="J2807" t="str">
            <v>99.84</v>
          </cell>
        </row>
        <row r="2808">
          <cell r="I2808" t="str">
            <v>7032010</v>
          </cell>
          <cell r="J2808" t="str">
            <v>99.85</v>
          </cell>
        </row>
        <row r="2809">
          <cell r="I2809" t="str">
            <v>7032011</v>
          </cell>
          <cell r="J2809" t="str">
            <v>100.00</v>
          </cell>
        </row>
        <row r="2810">
          <cell r="I2810" t="str">
            <v>7032012</v>
          </cell>
          <cell r="J2810" t="str">
            <v>100.00</v>
          </cell>
        </row>
        <row r="2811">
          <cell r="I2811" t="str">
            <v>7032013</v>
          </cell>
          <cell r="J2811" t="str">
            <v>100.00</v>
          </cell>
        </row>
        <row r="2812">
          <cell r="I2812" t="str">
            <v>7032014</v>
          </cell>
          <cell r="J2812" t="str">
            <v>100.00</v>
          </cell>
        </row>
        <row r="2813">
          <cell r="I2813" t="str">
            <v>7032015</v>
          </cell>
          <cell r="J2813" t="str">
            <v>100.00</v>
          </cell>
        </row>
        <row r="2814">
          <cell r="I2814" t="str">
            <v>7032016</v>
          </cell>
          <cell r="J2814" t="str">
            <v>100.00</v>
          </cell>
        </row>
        <row r="2815">
          <cell r="I2815" t="str">
            <v>7032017</v>
          </cell>
          <cell r="J2815" t="str">
            <v>100.00</v>
          </cell>
        </row>
        <row r="2816">
          <cell r="I2816" t="str">
            <v>7032018</v>
          </cell>
          <cell r="J2816" t="str">
            <v>100.00</v>
          </cell>
        </row>
        <row r="2817">
          <cell r="I2817" t="str">
            <v>7032019</v>
          </cell>
          <cell r="J2817" t="str">
            <v>100.00</v>
          </cell>
        </row>
        <row r="2818">
          <cell r="I2818" t="str">
            <v>7042006</v>
          </cell>
          <cell r="J2818" t="str">
            <v>70.00</v>
          </cell>
        </row>
        <row r="2819">
          <cell r="I2819" t="str">
            <v>7042015</v>
          </cell>
          <cell r="J2819" t="str">
            <v>94.00</v>
          </cell>
        </row>
        <row r="2820">
          <cell r="I2820" t="str">
            <v>7042016</v>
          </cell>
          <cell r="J2820" t="str">
            <v>94.00</v>
          </cell>
        </row>
        <row r="2821">
          <cell r="I2821" t="str">
            <v>7042017</v>
          </cell>
          <cell r="J2821" t="str">
            <v>99.50</v>
          </cell>
        </row>
        <row r="2822">
          <cell r="I2822" t="str">
            <v>7042018</v>
          </cell>
          <cell r="J2822" t="str">
            <v>99.60</v>
          </cell>
        </row>
        <row r="2823">
          <cell r="I2823" t="str">
            <v>7042019</v>
          </cell>
          <cell r="J2823" t="str">
            <v>99.80</v>
          </cell>
        </row>
        <row r="2824">
          <cell r="I2824" t="str">
            <v>7052000</v>
          </cell>
          <cell r="J2824" t="str">
            <v>97.80</v>
          </cell>
        </row>
        <row r="2825">
          <cell r="I2825" t="str">
            <v>7052001</v>
          </cell>
          <cell r="J2825" t="str">
            <v>98.40</v>
          </cell>
        </row>
        <row r="2826">
          <cell r="I2826" t="str">
            <v>7052002</v>
          </cell>
          <cell r="J2826" t="str">
            <v>99.00</v>
          </cell>
        </row>
        <row r="2827">
          <cell r="I2827" t="str">
            <v>7052003</v>
          </cell>
          <cell r="J2827" t="str">
            <v>99.00</v>
          </cell>
        </row>
        <row r="2828">
          <cell r="I2828" t="str">
            <v>7052004</v>
          </cell>
          <cell r="J2828" t="str">
            <v>99.00</v>
          </cell>
        </row>
        <row r="2829">
          <cell r="I2829" t="str">
            <v>7052005</v>
          </cell>
          <cell r="J2829" t="str">
            <v>99.40</v>
          </cell>
        </row>
        <row r="2830">
          <cell r="I2830" t="str">
            <v>7052006</v>
          </cell>
          <cell r="J2830" t="str">
            <v>99.60</v>
          </cell>
        </row>
        <row r="2831">
          <cell r="I2831" t="str">
            <v>7052007</v>
          </cell>
          <cell r="J2831" t="str">
            <v>99.60</v>
          </cell>
        </row>
        <row r="2832">
          <cell r="I2832" t="str">
            <v>7052008</v>
          </cell>
          <cell r="J2832" t="str">
            <v>99.60</v>
          </cell>
        </row>
        <row r="2833">
          <cell r="I2833" t="str">
            <v>7052009</v>
          </cell>
          <cell r="J2833" t="str">
            <v>99.70</v>
          </cell>
        </row>
        <row r="2834">
          <cell r="I2834" t="str">
            <v>7052010</v>
          </cell>
          <cell r="J2834" t="str">
            <v>99.70</v>
          </cell>
        </row>
        <row r="2835">
          <cell r="I2835" t="str">
            <v>7052011</v>
          </cell>
          <cell r="J2835" t="str">
            <v>99.70</v>
          </cell>
        </row>
        <row r="2836">
          <cell r="I2836" t="str">
            <v>7052012</v>
          </cell>
          <cell r="J2836" t="str">
            <v>99.70</v>
          </cell>
        </row>
        <row r="2837">
          <cell r="I2837" t="str">
            <v>7052013</v>
          </cell>
          <cell r="J2837" t="str">
            <v>99.70</v>
          </cell>
        </row>
        <row r="2838">
          <cell r="I2838" t="str">
            <v>7052014</v>
          </cell>
          <cell r="J2838" t="str">
            <v>99.70</v>
          </cell>
        </row>
        <row r="2839">
          <cell r="I2839" t="str">
            <v>7052015</v>
          </cell>
          <cell r="J2839" t="str">
            <v>99.70</v>
          </cell>
        </row>
        <row r="2840">
          <cell r="I2840" t="str">
            <v>7052016</v>
          </cell>
          <cell r="J2840" t="str">
            <v>99.70</v>
          </cell>
        </row>
        <row r="2841">
          <cell r="I2841" t="str">
            <v>7052017</v>
          </cell>
          <cell r="J2841" t="str">
            <v>99.80</v>
          </cell>
        </row>
        <row r="2842">
          <cell r="I2842" t="str">
            <v>7052018</v>
          </cell>
          <cell r="J2842" t="str">
            <v>99.80</v>
          </cell>
        </row>
        <row r="2843">
          <cell r="I2843" t="str">
            <v>7052019</v>
          </cell>
          <cell r="J2843" t="str">
            <v>99.84</v>
          </cell>
        </row>
        <row r="2844">
          <cell r="I2844" t="str">
            <v>7062010</v>
          </cell>
          <cell r="J2844" t="str">
            <v>60.00</v>
          </cell>
        </row>
        <row r="2845">
          <cell r="I2845" t="str">
            <v>7062011</v>
          </cell>
          <cell r="J2845" t="str">
            <v>70.00</v>
          </cell>
        </row>
        <row r="2846">
          <cell r="I2846" t="str">
            <v>7062012</v>
          </cell>
          <cell r="J2846" t="str">
            <v>80.00</v>
          </cell>
        </row>
        <row r="2847">
          <cell r="I2847" t="str">
            <v>7062014</v>
          </cell>
          <cell r="J2847" t="str">
            <v>85.00</v>
          </cell>
        </row>
        <row r="2848">
          <cell r="I2848" t="str">
            <v>7062015</v>
          </cell>
          <cell r="J2848" t="str">
            <v>38.70</v>
          </cell>
        </row>
        <row r="2849">
          <cell r="I2849" t="str">
            <v>7062016</v>
          </cell>
          <cell r="J2849" t="str">
            <v>38.70</v>
          </cell>
        </row>
        <row r="2850">
          <cell r="I2850" t="str">
            <v>7062017</v>
          </cell>
          <cell r="J2850" t="str">
            <v>65.52</v>
          </cell>
        </row>
        <row r="2851">
          <cell r="I2851" t="str">
            <v>7062018</v>
          </cell>
          <cell r="J2851" t="str">
            <v>46.47</v>
          </cell>
        </row>
        <row r="2852">
          <cell r="I2852" t="str">
            <v>7102000</v>
          </cell>
          <cell r="J2852" t="str">
            <v>92.00</v>
          </cell>
        </row>
        <row r="2853">
          <cell r="I2853" t="str">
            <v>7102001</v>
          </cell>
          <cell r="J2853" t="str">
            <v>93.00</v>
          </cell>
        </row>
        <row r="2854">
          <cell r="I2854" t="str">
            <v>7102002</v>
          </cell>
          <cell r="J2854" t="str">
            <v>95.10</v>
          </cell>
        </row>
        <row r="2855">
          <cell r="I2855" t="str">
            <v>7102003</v>
          </cell>
          <cell r="J2855" t="str">
            <v>96.00</v>
          </cell>
        </row>
        <row r="2856">
          <cell r="I2856" t="str">
            <v>7102004</v>
          </cell>
          <cell r="J2856" t="str">
            <v>96.00</v>
          </cell>
        </row>
        <row r="2857">
          <cell r="I2857" t="str">
            <v>7102005</v>
          </cell>
          <cell r="J2857" t="str">
            <v>96.00</v>
          </cell>
        </row>
        <row r="2858">
          <cell r="I2858" t="str">
            <v>7102006</v>
          </cell>
          <cell r="J2858" t="str">
            <v>97.10</v>
          </cell>
        </row>
        <row r="2859">
          <cell r="I2859" t="str">
            <v>7102007</v>
          </cell>
          <cell r="J2859" t="str">
            <v>99.79</v>
          </cell>
        </row>
        <row r="2860">
          <cell r="I2860" t="str">
            <v>7102008</v>
          </cell>
          <cell r="J2860" t="str">
            <v>99.79</v>
          </cell>
        </row>
        <row r="2861">
          <cell r="I2861" t="str">
            <v>7102009</v>
          </cell>
          <cell r="J2861" t="str">
            <v>99.79</v>
          </cell>
        </row>
        <row r="2862">
          <cell r="I2862" t="str">
            <v>7102010</v>
          </cell>
          <cell r="J2862" t="str">
            <v>99.79</v>
          </cell>
        </row>
        <row r="2863">
          <cell r="I2863" t="str">
            <v>7102011</v>
          </cell>
          <cell r="J2863" t="str">
            <v>99.79</v>
          </cell>
        </row>
        <row r="2864">
          <cell r="I2864" t="str">
            <v>7102012</v>
          </cell>
          <cell r="J2864" t="str">
            <v>99.79</v>
          </cell>
        </row>
        <row r="2865">
          <cell r="I2865" t="str">
            <v>7102013</v>
          </cell>
          <cell r="J2865" t="str">
            <v>99.79</v>
          </cell>
        </row>
        <row r="2866">
          <cell r="I2866" t="str">
            <v>7102014</v>
          </cell>
          <cell r="J2866" t="str">
            <v>99.90</v>
          </cell>
        </row>
        <row r="2867">
          <cell r="I2867" t="str">
            <v>7102015</v>
          </cell>
          <cell r="J2867" t="str">
            <v>99.90</v>
          </cell>
        </row>
        <row r="2868">
          <cell r="I2868" t="str">
            <v>7102016</v>
          </cell>
          <cell r="J2868" t="str">
            <v>99.60</v>
          </cell>
        </row>
        <row r="2869">
          <cell r="I2869" t="str">
            <v>7102017</v>
          </cell>
          <cell r="J2869" t="str">
            <v>99.97</v>
          </cell>
        </row>
        <row r="2870">
          <cell r="I2870" t="str">
            <v>7102018</v>
          </cell>
          <cell r="J2870" t="str">
            <v>99.97</v>
          </cell>
        </row>
        <row r="2871">
          <cell r="I2871" t="str">
            <v>7102019</v>
          </cell>
          <cell r="J2871" t="str">
            <v>99.97</v>
          </cell>
        </row>
        <row r="2872">
          <cell r="I2872" t="str">
            <v>7162005</v>
          </cell>
          <cell r="J2872" t="str">
            <v>70.00</v>
          </cell>
        </row>
        <row r="2873">
          <cell r="I2873" t="str">
            <v>7162006</v>
          </cell>
          <cell r="J2873" t="str">
            <v>72.00</v>
          </cell>
        </row>
        <row r="2874">
          <cell r="I2874" t="str">
            <v>7162007</v>
          </cell>
          <cell r="J2874" t="str">
            <v>75.00</v>
          </cell>
        </row>
        <row r="2875">
          <cell r="I2875" t="str">
            <v>7162008</v>
          </cell>
          <cell r="J2875" t="str">
            <v>75.00</v>
          </cell>
        </row>
        <row r="2876">
          <cell r="I2876" t="str">
            <v>7162009</v>
          </cell>
          <cell r="J2876" t="str">
            <v>41.00</v>
          </cell>
        </row>
        <row r="2877">
          <cell r="I2877" t="str">
            <v>7162010</v>
          </cell>
          <cell r="J2877" t="str">
            <v>61.00</v>
          </cell>
        </row>
        <row r="2878">
          <cell r="I2878" t="str">
            <v>7162011</v>
          </cell>
          <cell r="J2878" t="str">
            <v>72.40</v>
          </cell>
        </row>
        <row r="2879">
          <cell r="I2879" t="str">
            <v>7162012</v>
          </cell>
          <cell r="J2879" t="str">
            <v>81.00</v>
          </cell>
        </row>
        <row r="2880">
          <cell r="I2880" t="str">
            <v>7162013</v>
          </cell>
          <cell r="J2880" t="str">
            <v>84.00</v>
          </cell>
        </row>
        <row r="2881">
          <cell r="I2881" t="str">
            <v>7162014</v>
          </cell>
          <cell r="J2881" t="str">
            <v>88.00</v>
          </cell>
        </row>
        <row r="2882">
          <cell r="I2882" t="str">
            <v>7162015</v>
          </cell>
          <cell r="J2882" t="str">
            <v>88.70</v>
          </cell>
        </row>
        <row r="2883">
          <cell r="I2883" t="str">
            <v>7162016</v>
          </cell>
          <cell r="J2883" t="str">
            <v>88.90</v>
          </cell>
        </row>
        <row r="2884">
          <cell r="I2884" t="str">
            <v>7162017</v>
          </cell>
          <cell r="J2884" t="str">
            <v>90.09</v>
          </cell>
        </row>
        <row r="2885">
          <cell r="I2885" t="str">
            <v>7162018</v>
          </cell>
          <cell r="J2885" t="str">
            <v>93.00</v>
          </cell>
        </row>
        <row r="2886">
          <cell r="I2886" t="str">
            <v>7162019</v>
          </cell>
          <cell r="J2886" t="str">
            <v>93.40</v>
          </cell>
        </row>
        <row r="2887">
          <cell r="I2887" t="str">
            <v>7222001</v>
          </cell>
          <cell r="J2887" t="str">
            <v>66.43</v>
          </cell>
        </row>
        <row r="2888">
          <cell r="I2888" t="str">
            <v>7222002</v>
          </cell>
          <cell r="J2888" t="str">
            <v>68.93</v>
          </cell>
        </row>
        <row r="2889">
          <cell r="I2889" t="str">
            <v>7222003</v>
          </cell>
          <cell r="J2889" t="str">
            <v>68.29</v>
          </cell>
        </row>
        <row r="2890">
          <cell r="I2890" t="str">
            <v>7222004</v>
          </cell>
          <cell r="J2890" t="str">
            <v>74.86</v>
          </cell>
        </row>
        <row r="2891">
          <cell r="I2891" t="str">
            <v>7222005</v>
          </cell>
          <cell r="J2891" t="str">
            <v>80.66</v>
          </cell>
        </row>
        <row r="2892">
          <cell r="I2892" t="str">
            <v>7222006</v>
          </cell>
          <cell r="J2892" t="str">
            <v>78.73</v>
          </cell>
        </row>
        <row r="2893">
          <cell r="I2893" t="str">
            <v>7222007</v>
          </cell>
          <cell r="J2893" t="str">
            <v>81.31</v>
          </cell>
        </row>
        <row r="2894">
          <cell r="I2894" t="str">
            <v>7222008</v>
          </cell>
          <cell r="J2894" t="str">
            <v>81.40</v>
          </cell>
        </row>
        <row r="2895">
          <cell r="I2895" t="str">
            <v>7222009</v>
          </cell>
          <cell r="J2895" t="str">
            <v>84.44</v>
          </cell>
        </row>
        <row r="2896">
          <cell r="I2896" t="str">
            <v>7222010</v>
          </cell>
          <cell r="J2896" t="str">
            <v>86.42</v>
          </cell>
        </row>
        <row r="2897">
          <cell r="I2897" t="str">
            <v>7222011</v>
          </cell>
          <cell r="J2897" t="str">
            <v>86.56</v>
          </cell>
        </row>
        <row r="2898">
          <cell r="I2898" t="str">
            <v>7222012</v>
          </cell>
          <cell r="J2898" t="str">
            <v>89.81</v>
          </cell>
        </row>
        <row r="2899">
          <cell r="I2899" t="str">
            <v>7222013</v>
          </cell>
          <cell r="J2899" t="str">
            <v>90.52</v>
          </cell>
        </row>
        <row r="2900">
          <cell r="I2900" t="str">
            <v>7222014</v>
          </cell>
          <cell r="J2900" t="str">
            <v>87.57</v>
          </cell>
        </row>
        <row r="2901">
          <cell r="I2901" t="str">
            <v>7222015</v>
          </cell>
          <cell r="J2901" t="str">
            <v>89.96</v>
          </cell>
        </row>
        <row r="2902">
          <cell r="I2902" t="str">
            <v>7222016</v>
          </cell>
          <cell r="J2902" t="str">
            <v>87.84</v>
          </cell>
        </row>
        <row r="2903">
          <cell r="I2903" t="str">
            <v>7222017</v>
          </cell>
          <cell r="J2903" t="str">
            <v>88.89</v>
          </cell>
        </row>
        <row r="2904">
          <cell r="I2904" t="str">
            <v>7222018</v>
          </cell>
          <cell r="J2904" t="str">
            <v>89.14</v>
          </cell>
        </row>
        <row r="2905">
          <cell r="I2905" t="str">
            <v>7222019</v>
          </cell>
          <cell r="J2905" t="str">
            <v>89.35</v>
          </cell>
        </row>
        <row r="2906">
          <cell r="I2906" t="str">
            <v>7242000</v>
          </cell>
          <cell r="J2906" t="str">
            <v>99.00</v>
          </cell>
        </row>
        <row r="2907">
          <cell r="I2907" t="str">
            <v>7242001</v>
          </cell>
          <cell r="J2907" t="str">
            <v>99.00</v>
          </cell>
        </row>
        <row r="2908">
          <cell r="I2908" t="str">
            <v>7242002</v>
          </cell>
          <cell r="J2908" t="str">
            <v>99.00</v>
          </cell>
        </row>
        <row r="2909">
          <cell r="I2909" t="str">
            <v>7242003</v>
          </cell>
          <cell r="J2909" t="str">
            <v>99.00</v>
          </cell>
        </row>
        <row r="2910">
          <cell r="I2910" t="str">
            <v>7242004</v>
          </cell>
          <cell r="J2910" t="str">
            <v>99.00</v>
          </cell>
        </row>
        <row r="2911">
          <cell r="I2911" t="str">
            <v>7242005</v>
          </cell>
          <cell r="J2911" t="str">
            <v>99.00</v>
          </cell>
        </row>
        <row r="2912">
          <cell r="I2912" t="str">
            <v>7242006</v>
          </cell>
          <cell r="J2912" t="str">
            <v>99.00</v>
          </cell>
        </row>
        <row r="2913">
          <cell r="I2913" t="str">
            <v>7242007</v>
          </cell>
          <cell r="J2913" t="str">
            <v>99.00</v>
          </cell>
        </row>
        <row r="2914">
          <cell r="I2914" t="str">
            <v>7242008</v>
          </cell>
          <cell r="J2914" t="str">
            <v>99.00</v>
          </cell>
        </row>
        <row r="2915">
          <cell r="I2915" t="str">
            <v>7242009</v>
          </cell>
          <cell r="J2915" t="str">
            <v>99.80</v>
          </cell>
        </row>
        <row r="2916">
          <cell r="I2916" t="str">
            <v>7242010</v>
          </cell>
          <cell r="J2916" t="str">
            <v>99.80</v>
          </cell>
        </row>
        <row r="2917">
          <cell r="I2917" t="str">
            <v>7242011</v>
          </cell>
          <cell r="J2917" t="str">
            <v>99.80</v>
          </cell>
        </row>
        <row r="2918">
          <cell r="I2918" t="str">
            <v>7242012</v>
          </cell>
          <cell r="J2918" t="str">
            <v>99.80</v>
          </cell>
        </row>
        <row r="2919">
          <cell r="I2919" t="str">
            <v>7242013</v>
          </cell>
          <cell r="J2919" t="str">
            <v>99.80</v>
          </cell>
        </row>
        <row r="2920">
          <cell r="I2920" t="str">
            <v>7242014</v>
          </cell>
          <cell r="J2920" t="str">
            <v>99.80</v>
          </cell>
        </row>
        <row r="2921">
          <cell r="I2921" t="str">
            <v>7242015</v>
          </cell>
          <cell r="J2921" t="str">
            <v>99.80</v>
          </cell>
        </row>
        <row r="2922">
          <cell r="I2922" t="str">
            <v>7242016</v>
          </cell>
          <cell r="J2922" t="str">
            <v>99.80</v>
          </cell>
        </row>
        <row r="2923">
          <cell r="I2923" t="str">
            <v>7242017</v>
          </cell>
          <cell r="J2923" t="str">
            <v>99.80</v>
          </cell>
        </row>
        <row r="2924">
          <cell r="I2924" t="str">
            <v>7242018</v>
          </cell>
          <cell r="J2924" t="str">
            <v>99.80</v>
          </cell>
        </row>
        <row r="2925">
          <cell r="I2925" t="str">
            <v>7242019</v>
          </cell>
          <cell r="J2925" t="str">
            <v>99.80</v>
          </cell>
        </row>
        <row r="2926">
          <cell r="I2926" t="str">
            <v>7282013</v>
          </cell>
          <cell r="J2926" t="str">
            <v>41.60</v>
          </cell>
        </row>
        <row r="2927">
          <cell r="I2927" t="str">
            <v>7282016</v>
          </cell>
          <cell r="J2927" t="str">
            <v>31.00</v>
          </cell>
        </row>
        <row r="2928">
          <cell r="I2928" t="str">
            <v>7282017</v>
          </cell>
          <cell r="J2928" t="str">
            <v>30.00</v>
          </cell>
        </row>
        <row r="2929">
          <cell r="I2929" t="str">
            <v>7282018</v>
          </cell>
          <cell r="J2929" t="str">
            <v>38.00</v>
          </cell>
        </row>
        <row r="2930">
          <cell r="I2930" t="str">
            <v>7282019</v>
          </cell>
          <cell r="J2930" t="str">
            <v>48.00</v>
          </cell>
        </row>
        <row r="2931">
          <cell r="I2931" t="str">
            <v>7292002</v>
          </cell>
          <cell r="J2931" t="str">
            <v>20.00</v>
          </cell>
        </row>
        <row r="2932">
          <cell r="I2932" t="str">
            <v>7292003</v>
          </cell>
          <cell r="J2932" t="str">
            <v>27.00</v>
          </cell>
        </row>
        <row r="2933">
          <cell r="I2933" t="str">
            <v>7292004</v>
          </cell>
          <cell r="J2933" t="str">
            <v>33.00</v>
          </cell>
        </row>
        <row r="2934">
          <cell r="I2934" t="str">
            <v>7292005</v>
          </cell>
          <cell r="J2934" t="str">
            <v>34.00</v>
          </cell>
        </row>
        <row r="2935">
          <cell r="I2935" t="str">
            <v>7292007</v>
          </cell>
          <cell r="J2935" t="str">
            <v>60.00</v>
          </cell>
        </row>
        <row r="2936">
          <cell r="I2936" t="str">
            <v>7292008</v>
          </cell>
          <cell r="J2936" t="str">
            <v>66.00</v>
          </cell>
        </row>
        <row r="2937">
          <cell r="I2937" t="str">
            <v>7292009</v>
          </cell>
          <cell r="J2937" t="str">
            <v>66.00</v>
          </cell>
        </row>
        <row r="2938">
          <cell r="I2938" t="str">
            <v>7292010</v>
          </cell>
          <cell r="J2938" t="str">
            <v>86.00</v>
          </cell>
        </row>
        <row r="2939">
          <cell r="I2939" t="str">
            <v>7292011</v>
          </cell>
          <cell r="J2939" t="str">
            <v>86.70</v>
          </cell>
        </row>
        <row r="2940">
          <cell r="I2940" t="str">
            <v>7292012</v>
          </cell>
          <cell r="J2940" t="str">
            <v>88.30</v>
          </cell>
        </row>
        <row r="2941">
          <cell r="I2941" t="str">
            <v>7292013</v>
          </cell>
          <cell r="J2941" t="str">
            <v>89.00</v>
          </cell>
        </row>
        <row r="2942">
          <cell r="I2942" t="str">
            <v>7292014</v>
          </cell>
          <cell r="J2942" t="str">
            <v>89.10</v>
          </cell>
        </row>
        <row r="2943">
          <cell r="I2943" t="str">
            <v>7292015</v>
          </cell>
          <cell r="J2943" t="str">
            <v>89.45</v>
          </cell>
        </row>
        <row r="2944">
          <cell r="I2944" t="str">
            <v>7292016</v>
          </cell>
          <cell r="J2944" t="str">
            <v>89.70</v>
          </cell>
        </row>
        <row r="2945">
          <cell r="I2945" t="str">
            <v>7292017</v>
          </cell>
          <cell r="J2945" t="str">
            <v>89.70</v>
          </cell>
        </row>
        <row r="2946">
          <cell r="I2946" t="str">
            <v>7292018</v>
          </cell>
          <cell r="J2946" t="str">
            <v>90.00</v>
          </cell>
        </row>
        <row r="2947">
          <cell r="I2947" t="str">
            <v>7292019</v>
          </cell>
          <cell r="J2947" t="str">
            <v>90.90</v>
          </cell>
        </row>
        <row r="2948">
          <cell r="I2948" t="str">
            <v>7402010</v>
          </cell>
          <cell r="J2948" t="str">
            <v>98.00</v>
          </cell>
        </row>
        <row r="2949">
          <cell r="I2949" t="str">
            <v>7402011</v>
          </cell>
          <cell r="J2949" t="str">
            <v>99.00</v>
          </cell>
        </row>
        <row r="2950">
          <cell r="I2950" t="str">
            <v>7402012</v>
          </cell>
          <cell r="J2950" t="str">
            <v>100.00</v>
          </cell>
        </row>
        <row r="2951">
          <cell r="I2951" t="str">
            <v>7402013</v>
          </cell>
          <cell r="J2951" t="str">
            <v>100.00</v>
          </cell>
        </row>
        <row r="2952">
          <cell r="I2952" t="str">
            <v>7402015</v>
          </cell>
          <cell r="J2952" t="str">
            <v>100.00</v>
          </cell>
        </row>
        <row r="2953">
          <cell r="I2953" t="str">
            <v>7402016</v>
          </cell>
          <cell r="J2953" t="str">
            <v>100.00</v>
          </cell>
        </row>
        <row r="2954">
          <cell r="I2954" t="str">
            <v>7402017</v>
          </cell>
          <cell r="J2954" t="str">
            <v>100.00</v>
          </cell>
        </row>
        <row r="2955">
          <cell r="I2955" t="str">
            <v>7402018</v>
          </cell>
          <cell r="J2955" t="str">
            <v>100.00</v>
          </cell>
        </row>
        <row r="2956">
          <cell r="I2956" t="str">
            <v>7402019</v>
          </cell>
          <cell r="J2956" t="str">
            <v>100.00</v>
          </cell>
        </row>
        <row r="2957">
          <cell r="I2957" t="str">
            <v>7472002</v>
          </cell>
          <cell r="J2957" t="str">
            <v>69.27</v>
          </cell>
        </row>
        <row r="2958">
          <cell r="I2958" t="str">
            <v>7472003</v>
          </cell>
          <cell r="J2958" t="str">
            <v>76.36</v>
          </cell>
        </row>
        <row r="2959">
          <cell r="I2959" t="str">
            <v>7472004</v>
          </cell>
          <cell r="J2959" t="str">
            <v>78.32</v>
          </cell>
        </row>
        <row r="2960">
          <cell r="I2960" t="str">
            <v>7472005</v>
          </cell>
          <cell r="J2960" t="str">
            <v>81.19</v>
          </cell>
        </row>
        <row r="2961">
          <cell r="I2961" t="str">
            <v>7472006</v>
          </cell>
          <cell r="J2961" t="str">
            <v>83.95</v>
          </cell>
        </row>
        <row r="2962">
          <cell r="I2962" t="str">
            <v>7472007</v>
          </cell>
          <cell r="J2962" t="str">
            <v>89.51</v>
          </cell>
        </row>
        <row r="2963">
          <cell r="I2963" t="str">
            <v>7472008</v>
          </cell>
          <cell r="J2963" t="str">
            <v>90.77</v>
          </cell>
        </row>
        <row r="2964">
          <cell r="I2964" t="str">
            <v>7472009</v>
          </cell>
          <cell r="J2964" t="str">
            <v>91.77</v>
          </cell>
        </row>
        <row r="2965">
          <cell r="I2965" t="str">
            <v>7472010</v>
          </cell>
          <cell r="J2965" t="str">
            <v>94.23</v>
          </cell>
        </row>
        <row r="2966">
          <cell r="I2966" t="str">
            <v>7472011</v>
          </cell>
          <cell r="J2966" t="str">
            <v>95.54</v>
          </cell>
        </row>
        <row r="2967">
          <cell r="I2967" t="str">
            <v>7472012</v>
          </cell>
          <cell r="J2967" t="str">
            <v>97.07</v>
          </cell>
        </row>
        <row r="2968">
          <cell r="I2968" t="str">
            <v>7472013</v>
          </cell>
          <cell r="J2968" t="str">
            <v>96.93</v>
          </cell>
        </row>
        <row r="2969">
          <cell r="I2969" t="str">
            <v>7472014</v>
          </cell>
          <cell r="J2969" t="str">
            <v>96.95</v>
          </cell>
        </row>
        <row r="2970">
          <cell r="I2970" t="str">
            <v>7472015</v>
          </cell>
          <cell r="J2970" t="str">
            <v>96.08</v>
          </cell>
        </row>
        <row r="2971">
          <cell r="I2971" t="str">
            <v>7472016</v>
          </cell>
          <cell r="J2971" t="str">
            <v>96.97</v>
          </cell>
        </row>
        <row r="2972">
          <cell r="I2972" t="str">
            <v>7472017</v>
          </cell>
          <cell r="J2972" t="str">
            <v>97.35</v>
          </cell>
        </row>
        <row r="2973">
          <cell r="I2973" t="str">
            <v>7472018</v>
          </cell>
          <cell r="J2973" t="str">
            <v>97.49</v>
          </cell>
        </row>
        <row r="2974">
          <cell r="I2974" t="str">
            <v>7472019</v>
          </cell>
          <cell r="J2974" t="str">
            <v>97.69</v>
          </cell>
        </row>
        <row r="2975">
          <cell r="I2975" t="str">
            <v>7482000</v>
          </cell>
          <cell r="J2975" t="str">
            <v>70.00</v>
          </cell>
        </row>
        <row r="2976">
          <cell r="I2976" t="str">
            <v>7482001</v>
          </cell>
          <cell r="J2976" t="str">
            <v>65.00</v>
          </cell>
        </row>
        <row r="2977">
          <cell r="I2977" t="str">
            <v>7482002</v>
          </cell>
          <cell r="J2977" t="str">
            <v>80.00</v>
          </cell>
        </row>
        <row r="2978">
          <cell r="I2978" t="str">
            <v>7482006</v>
          </cell>
          <cell r="J2978" t="str">
            <v>90.00</v>
          </cell>
        </row>
        <row r="2979">
          <cell r="I2979" t="str">
            <v>7482008</v>
          </cell>
          <cell r="J2979" t="str">
            <v>91.00</v>
          </cell>
        </row>
        <row r="2980">
          <cell r="I2980" t="str">
            <v>7482009</v>
          </cell>
          <cell r="J2980" t="str">
            <v>90.00</v>
          </cell>
        </row>
        <row r="2981">
          <cell r="I2981" t="str">
            <v>7482010</v>
          </cell>
          <cell r="J2981" t="str">
            <v>92.00</v>
          </cell>
        </row>
        <row r="2982">
          <cell r="I2982" t="str">
            <v>7482011</v>
          </cell>
          <cell r="J2982" t="str">
            <v>94.90</v>
          </cell>
        </row>
        <row r="2983">
          <cell r="I2983" t="str">
            <v>7482012</v>
          </cell>
          <cell r="J2983" t="str">
            <v>96.80</v>
          </cell>
        </row>
        <row r="2984">
          <cell r="I2984" t="str">
            <v>7482015</v>
          </cell>
          <cell r="J2984" t="str">
            <v>21.00</v>
          </cell>
        </row>
        <row r="2985">
          <cell r="I2985" t="str">
            <v>7482016</v>
          </cell>
          <cell r="J2985" t="str">
            <v>21.21</v>
          </cell>
        </row>
        <row r="2986">
          <cell r="I2986" t="str">
            <v>7482017</v>
          </cell>
          <cell r="J2986" t="str">
            <v>54.00</v>
          </cell>
        </row>
        <row r="2987">
          <cell r="I2987" t="str">
            <v>7522001</v>
          </cell>
          <cell r="J2987" t="str">
            <v>99.00</v>
          </cell>
        </row>
        <row r="2988">
          <cell r="I2988" t="str">
            <v>7522002</v>
          </cell>
          <cell r="J2988" t="str">
            <v>99.00</v>
          </cell>
        </row>
        <row r="2989">
          <cell r="I2989" t="str">
            <v>7522003</v>
          </cell>
          <cell r="J2989" t="str">
            <v>99.00</v>
          </cell>
        </row>
        <row r="2990">
          <cell r="I2990" t="str">
            <v>7522004</v>
          </cell>
          <cell r="J2990" t="str">
            <v>99.00</v>
          </cell>
        </row>
        <row r="2991">
          <cell r="I2991" t="str">
            <v>7522005</v>
          </cell>
          <cell r="J2991" t="str">
            <v>99.00</v>
          </cell>
        </row>
        <row r="2992">
          <cell r="I2992" t="str">
            <v>7522006</v>
          </cell>
          <cell r="J2992" t="str">
            <v>98.00</v>
          </cell>
        </row>
        <row r="2993">
          <cell r="I2993" t="str">
            <v>7522007</v>
          </cell>
          <cell r="J2993" t="str">
            <v>99.00</v>
          </cell>
        </row>
        <row r="2994">
          <cell r="I2994" t="str">
            <v>7522008</v>
          </cell>
          <cell r="J2994" t="str">
            <v>99.00</v>
          </cell>
        </row>
        <row r="2995">
          <cell r="I2995" t="str">
            <v>7522009</v>
          </cell>
          <cell r="J2995" t="str">
            <v>99.00</v>
          </cell>
        </row>
        <row r="2996">
          <cell r="I2996" t="str">
            <v>7522010</v>
          </cell>
          <cell r="J2996" t="str">
            <v>99.99</v>
          </cell>
        </row>
        <row r="2997">
          <cell r="I2997" t="str">
            <v>7522011</v>
          </cell>
          <cell r="J2997" t="str">
            <v>99.99</v>
          </cell>
        </row>
        <row r="2998">
          <cell r="I2998" t="str">
            <v>7522012</v>
          </cell>
          <cell r="J2998" t="str">
            <v>99.99</v>
          </cell>
        </row>
        <row r="2999">
          <cell r="I2999" t="str">
            <v>7522014</v>
          </cell>
          <cell r="J2999" t="str">
            <v>99.99</v>
          </cell>
        </row>
        <row r="3000">
          <cell r="I3000" t="str">
            <v>7522015</v>
          </cell>
          <cell r="J3000" t="str">
            <v>99.99</v>
          </cell>
        </row>
        <row r="3001">
          <cell r="I3001" t="str">
            <v>7522016</v>
          </cell>
          <cell r="J3001" t="str">
            <v>100.00</v>
          </cell>
        </row>
        <row r="3002">
          <cell r="I3002" t="str">
            <v>7522017</v>
          </cell>
          <cell r="J3002" t="str">
            <v>100.00</v>
          </cell>
        </row>
        <row r="3003">
          <cell r="I3003" t="str">
            <v>7522018</v>
          </cell>
          <cell r="J3003" t="str">
            <v>100.00</v>
          </cell>
        </row>
        <row r="3004">
          <cell r="I3004" t="str">
            <v>7522019</v>
          </cell>
          <cell r="J3004" t="str">
            <v>100.00</v>
          </cell>
        </row>
        <row r="3005">
          <cell r="I3005" t="str">
            <v>7532001</v>
          </cell>
          <cell r="J3005" t="str">
            <v>60.97</v>
          </cell>
        </row>
        <row r="3006">
          <cell r="I3006" t="str">
            <v>7532002</v>
          </cell>
          <cell r="J3006" t="str">
            <v>61.00</v>
          </cell>
        </row>
        <row r="3007">
          <cell r="I3007" t="str">
            <v>7532003</v>
          </cell>
          <cell r="J3007" t="str">
            <v>61.25</v>
          </cell>
        </row>
        <row r="3008">
          <cell r="I3008" t="str">
            <v>7532004</v>
          </cell>
          <cell r="J3008" t="str">
            <v>62.28</v>
          </cell>
        </row>
        <row r="3009">
          <cell r="I3009" t="str">
            <v>7532006</v>
          </cell>
          <cell r="J3009" t="str">
            <v>88.31</v>
          </cell>
        </row>
        <row r="3010">
          <cell r="I3010" t="str">
            <v>7532007</v>
          </cell>
          <cell r="J3010" t="str">
            <v>90.16</v>
          </cell>
        </row>
        <row r="3011">
          <cell r="I3011" t="str">
            <v>7532008</v>
          </cell>
          <cell r="J3011" t="str">
            <v>91.26</v>
          </cell>
        </row>
        <row r="3012">
          <cell r="I3012" t="str">
            <v>7532009</v>
          </cell>
          <cell r="J3012" t="str">
            <v>92.08</v>
          </cell>
        </row>
        <row r="3013">
          <cell r="I3013" t="str">
            <v>7532010</v>
          </cell>
          <cell r="J3013" t="str">
            <v>92.15</v>
          </cell>
        </row>
        <row r="3014">
          <cell r="I3014" t="str">
            <v>7532011</v>
          </cell>
          <cell r="J3014" t="str">
            <v>98.21</v>
          </cell>
        </row>
        <row r="3015">
          <cell r="I3015" t="str">
            <v>7532012</v>
          </cell>
          <cell r="J3015" t="str">
            <v>99.40</v>
          </cell>
        </row>
        <row r="3016">
          <cell r="I3016" t="str">
            <v>7532013</v>
          </cell>
          <cell r="J3016" t="str">
            <v>99.47</v>
          </cell>
        </row>
        <row r="3017">
          <cell r="I3017" t="str">
            <v>7532014</v>
          </cell>
          <cell r="J3017" t="str">
            <v>98.76</v>
          </cell>
        </row>
        <row r="3018">
          <cell r="I3018" t="str">
            <v>7532015</v>
          </cell>
          <cell r="J3018" t="str">
            <v>97.69</v>
          </cell>
        </row>
        <row r="3019">
          <cell r="I3019" t="str">
            <v>7532016</v>
          </cell>
          <cell r="J3019" t="str">
            <v>97.71</v>
          </cell>
        </row>
        <row r="3020">
          <cell r="I3020" t="str">
            <v>7532017</v>
          </cell>
          <cell r="J3020" t="str">
            <v>99.04</v>
          </cell>
        </row>
        <row r="3021">
          <cell r="I3021" t="str">
            <v>7532018</v>
          </cell>
          <cell r="J3021" t="str">
            <v>99.41</v>
          </cell>
        </row>
        <row r="3022">
          <cell r="I3022" t="str">
            <v>7532019</v>
          </cell>
          <cell r="J3022" t="str">
            <v>99.48</v>
          </cell>
        </row>
        <row r="3023">
          <cell r="I3023" t="str">
            <v>7562000</v>
          </cell>
          <cell r="J3023" t="str">
            <v>98.00</v>
          </cell>
        </row>
        <row r="3024">
          <cell r="I3024" t="str">
            <v>7562001</v>
          </cell>
          <cell r="J3024" t="str">
            <v>99.00</v>
          </cell>
        </row>
        <row r="3025">
          <cell r="I3025" t="str">
            <v>7562002</v>
          </cell>
          <cell r="J3025" t="str">
            <v>99.00</v>
          </cell>
        </row>
        <row r="3026">
          <cell r="I3026" t="str">
            <v>7562003</v>
          </cell>
          <cell r="J3026" t="str">
            <v>100.00</v>
          </cell>
        </row>
        <row r="3027">
          <cell r="I3027" t="str">
            <v>7562004</v>
          </cell>
          <cell r="J3027" t="str">
            <v>100.00</v>
          </cell>
        </row>
        <row r="3028">
          <cell r="I3028" t="str">
            <v>7562005</v>
          </cell>
          <cell r="J3028" t="str">
            <v>100.00</v>
          </cell>
        </row>
        <row r="3029">
          <cell r="I3029" t="str">
            <v>7562006</v>
          </cell>
          <cell r="J3029" t="str">
            <v>100.00</v>
          </cell>
        </row>
        <row r="3030">
          <cell r="I3030" t="str">
            <v>7562007</v>
          </cell>
          <cell r="J3030" t="str">
            <v>100.00</v>
          </cell>
        </row>
        <row r="3031">
          <cell r="I3031" t="str">
            <v>7562008</v>
          </cell>
          <cell r="J3031" t="str">
            <v>100.00</v>
          </cell>
        </row>
        <row r="3032">
          <cell r="I3032" t="str">
            <v>7562009</v>
          </cell>
          <cell r="J3032" t="str">
            <v>100.00</v>
          </cell>
        </row>
        <row r="3033">
          <cell r="I3033" t="str">
            <v>7562010</v>
          </cell>
          <cell r="J3033" t="str">
            <v>100.00</v>
          </cell>
        </row>
        <row r="3034">
          <cell r="I3034" t="str">
            <v>7562011</v>
          </cell>
          <cell r="J3034" t="str">
            <v>100.00</v>
          </cell>
        </row>
        <row r="3035">
          <cell r="I3035" t="str">
            <v>7562012</v>
          </cell>
          <cell r="J3035" t="str">
            <v>100.00</v>
          </cell>
        </row>
        <row r="3036">
          <cell r="I3036" t="str">
            <v>7562013</v>
          </cell>
          <cell r="J3036" t="str">
            <v>100.00</v>
          </cell>
        </row>
        <row r="3037">
          <cell r="I3037" t="str">
            <v>7562014</v>
          </cell>
          <cell r="J3037" t="str">
            <v>100.00</v>
          </cell>
        </row>
        <row r="3038">
          <cell r="I3038" t="str">
            <v>7562015</v>
          </cell>
          <cell r="J3038" t="str">
            <v>100.00</v>
          </cell>
        </row>
        <row r="3039">
          <cell r="I3039" t="str">
            <v>7562016</v>
          </cell>
          <cell r="J3039" t="str">
            <v>100.00</v>
          </cell>
        </row>
        <row r="3040">
          <cell r="I3040" t="str">
            <v>7562017</v>
          </cell>
          <cell r="J3040" t="str">
            <v>100.00</v>
          </cell>
        </row>
        <row r="3041">
          <cell r="I3041" t="str">
            <v>7562018</v>
          </cell>
          <cell r="J3041" t="str">
            <v>100.00</v>
          </cell>
        </row>
        <row r="3042">
          <cell r="I3042" t="str">
            <v>7562019</v>
          </cell>
          <cell r="J3042" t="str">
            <v>100.00</v>
          </cell>
        </row>
        <row r="3043">
          <cell r="I3043" t="str">
            <v>7602000</v>
          </cell>
          <cell r="J3043" t="str">
            <v>50.00</v>
          </cell>
        </row>
        <row r="3044">
          <cell r="I3044" t="str">
            <v>7602002</v>
          </cell>
          <cell r="J3044" t="str">
            <v>40.00</v>
          </cell>
        </row>
        <row r="3045">
          <cell r="I3045" t="str">
            <v>7602003</v>
          </cell>
          <cell r="J3045" t="str">
            <v>75.00</v>
          </cell>
        </row>
        <row r="3046">
          <cell r="I3046" t="str">
            <v>7602004</v>
          </cell>
          <cell r="J3046" t="str">
            <v>90.00</v>
          </cell>
        </row>
        <row r="3047">
          <cell r="I3047" t="str">
            <v>7602005</v>
          </cell>
          <cell r="J3047" t="str">
            <v>92.00</v>
          </cell>
        </row>
        <row r="3048">
          <cell r="I3048" t="str">
            <v>7602006</v>
          </cell>
          <cell r="J3048" t="str">
            <v>95.00</v>
          </cell>
        </row>
        <row r="3049">
          <cell r="I3049" t="str">
            <v>7602007</v>
          </cell>
          <cell r="J3049" t="str">
            <v>96.00</v>
          </cell>
        </row>
        <row r="3050">
          <cell r="I3050" t="str">
            <v>7602008</v>
          </cell>
          <cell r="J3050" t="str">
            <v>96.00</v>
          </cell>
        </row>
        <row r="3051">
          <cell r="I3051" t="str">
            <v>7602009</v>
          </cell>
          <cell r="J3051" t="str">
            <v>97.00</v>
          </cell>
        </row>
        <row r="3052">
          <cell r="I3052" t="str">
            <v>7602010</v>
          </cell>
          <cell r="J3052" t="str">
            <v>97.50</v>
          </cell>
        </row>
        <row r="3053">
          <cell r="I3053" t="str">
            <v>7602011</v>
          </cell>
          <cell r="J3053" t="str">
            <v>91.00</v>
          </cell>
        </row>
        <row r="3054">
          <cell r="I3054" t="str">
            <v>7602012</v>
          </cell>
          <cell r="J3054" t="str">
            <v>91.00</v>
          </cell>
        </row>
        <row r="3055">
          <cell r="I3055" t="str">
            <v>7602015</v>
          </cell>
          <cell r="J3055" t="str">
            <v>78.00</v>
          </cell>
        </row>
        <row r="3056">
          <cell r="I3056" t="str">
            <v>7602016</v>
          </cell>
          <cell r="J3056" t="str">
            <v>80.00</v>
          </cell>
        </row>
        <row r="3057">
          <cell r="I3057" t="str">
            <v>7602017</v>
          </cell>
          <cell r="J3057" t="str">
            <v>85.00</v>
          </cell>
        </row>
        <row r="3058">
          <cell r="I3058" t="str">
            <v>7602018</v>
          </cell>
          <cell r="J3058" t="str">
            <v>88.00</v>
          </cell>
        </row>
        <row r="3059">
          <cell r="I3059" t="str">
            <v>7602019</v>
          </cell>
          <cell r="J3059" t="str">
            <v>90.00</v>
          </cell>
        </row>
        <row r="3060">
          <cell r="I3060" t="str">
            <v>7622001</v>
          </cell>
          <cell r="J3060" t="str">
            <v>0.00</v>
          </cell>
        </row>
        <row r="3061">
          <cell r="I3061" t="str">
            <v>7622015</v>
          </cell>
          <cell r="J3061" t="str">
            <v>60.00</v>
          </cell>
        </row>
        <row r="3062">
          <cell r="I3062" t="str">
            <v>7622016</v>
          </cell>
          <cell r="J3062" t="str">
            <v>90.00</v>
          </cell>
        </row>
        <row r="3063">
          <cell r="I3063" t="str">
            <v>7622017</v>
          </cell>
          <cell r="J3063" t="str">
            <v>90.00</v>
          </cell>
        </row>
        <row r="3064">
          <cell r="I3064" t="str">
            <v>7642005</v>
          </cell>
          <cell r="J3064" t="str">
            <v>25.89</v>
          </cell>
        </row>
        <row r="3065">
          <cell r="I3065" t="str">
            <v>7642006</v>
          </cell>
          <cell r="J3065" t="str">
            <v>30.92</v>
          </cell>
        </row>
        <row r="3066">
          <cell r="I3066" t="str">
            <v>7642007</v>
          </cell>
          <cell r="J3066" t="str">
            <v>37.77</v>
          </cell>
        </row>
        <row r="3067">
          <cell r="I3067" t="str">
            <v>7642011</v>
          </cell>
          <cell r="J3067" t="str">
            <v>100.00</v>
          </cell>
        </row>
        <row r="3068">
          <cell r="I3068" t="str">
            <v>7642014</v>
          </cell>
          <cell r="J3068" t="str">
            <v>97.00</v>
          </cell>
        </row>
        <row r="3069">
          <cell r="I3069" t="str">
            <v>7642015</v>
          </cell>
          <cell r="J3069" t="str">
            <v>97.00</v>
          </cell>
        </row>
        <row r="3070">
          <cell r="I3070" t="str">
            <v>7642016</v>
          </cell>
          <cell r="J3070" t="str">
            <v>98.00</v>
          </cell>
        </row>
        <row r="3071">
          <cell r="I3071" t="str">
            <v>7642017</v>
          </cell>
          <cell r="J3071" t="str">
            <v>98.00</v>
          </cell>
        </row>
        <row r="3072">
          <cell r="I3072" t="str">
            <v>7642018</v>
          </cell>
          <cell r="J3072" t="str">
            <v>98.00</v>
          </cell>
        </row>
        <row r="3073">
          <cell r="I3073" t="str">
            <v>7642019</v>
          </cell>
          <cell r="J3073" t="str">
            <v>98.00</v>
          </cell>
        </row>
        <row r="3074">
          <cell r="I3074" t="str">
            <v>7682000</v>
          </cell>
          <cell r="J3074" t="str">
            <v>80.00</v>
          </cell>
        </row>
        <row r="3075">
          <cell r="I3075" t="str">
            <v>7682001</v>
          </cell>
          <cell r="J3075" t="str">
            <v>85.00</v>
          </cell>
        </row>
        <row r="3076">
          <cell r="I3076" t="str">
            <v>7682002</v>
          </cell>
          <cell r="J3076" t="str">
            <v>85.00</v>
          </cell>
        </row>
        <row r="3077">
          <cell r="I3077" t="str">
            <v>7682003</v>
          </cell>
          <cell r="J3077" t="str">
            <v>85.00</v>
          </cell>
        </row>
        <row r="3078">
          <cell r="I3078" t="str">
            <v>7682004</v>
          </cell>
          <cell r="J3078" t="str">
            <v>85.00</v>
          </cell>
        </row>
        <row r="3079">
          <cell r="I3079" t="str">
            <v>7682005</v>
          </cell>
          <cell r="J3079" t="str">
            <v>85.00</v>
          </cell>
        </row>
        <row r="3080">
          <cell r="I3080" t="str">
            <v>7682006</v>
          </cell>
          <cell r="J3080" t="str">
            <v>85.00</v>
          </cell>
        </row>
        <row r="3081">
          <cell r="I3081" t="str">
            <v>7682007</v>
          </cell>
          <cell r="J3081" t="str">
            <v>85.00</v>
          </cell>
        </row>
        <row r="3082">
          <cell r="I3082" t="str">
            <v>7682010</v>
          </cell>
          <cell r="J3082" t="str">
            <v>75.00</v>
          </cell>
        </row>
        <row r="3083">
          <cell r="I3083" t="str">
            <v>7682011</v>
          </cell>
          <cell r="J3083" t="str">
            <v>91.00</v>
          </cell>
        </row>
        <row r="3084">
          <cell r="I3084" t="str">
            <v>7682012</v>
          </cell>
          <cell r="J3084" t="str">
            <v>91.00</v>
          </cell>
        </row>
        <row r="3085">
          <cell r="I3085" t="str">
            <v>7682014</v>
          </cell>
          <cell r="J3085" t="str">
            <v>91.00</v>
          </cell>
        </row>
        <row r="3086">
          <cell r="I3086" t="str">
            <v>7682015</v>
          </cell>
          <cell r="J3086" t="str">
            <v>93.00</v>
          </cell>
        </row>
        <row r="3087">
          <cell r="I3087" t="str">
            <v>7682016</v>
          </cell>
          <cell r="J3087" t="str">
            <v>91.00</v>
          </cell>
        </row>
        <row r="3088">
          <cell r="I3088" t="str">
            <v>7682017</v>
          </cell>
          <cell r="J3088" t="str">
            <v>97.00</v>
          </cell>
        </row>
        <row r="3089">
          <cell r="I3089" t="str">
            <v>7682018</v>
          </cell>
          <cell r="J3089" t="str">
            <v>97.00</v>
          </cell>
        </row>
        <row r="3090">
          <cell r="I3090" t="str">
            <v>7682019</v>
          </cell>
          <cell r="J3090" t="str">
            <v>97.00</v>
          </cell>
        </row>
        <row r="3091">
          <cell r="I3091" t="str">
            <v>7762001</v>
          </cell>
          <cell r="J3091" t="str">
            <v>70.00</v>
          </cell>
        </row>
        <row r="3092">
          <cell r="I3092" t="str">
            <v>7762002</v>
          </cell>
          <cell r="J3092" t="str">
            <v>70.00</v>
          </cell>
        </row>
        <row r="3093">
          <cell r="I3093" t="str">
            <v>7762003</v>
          </cell>
          <cell r="J3093" t="str">
            <v>70.00</v>
          </cell>
        </row>
        <row r="3094">
          <cell r="I3094" t="str">
            <v>7762004</v>
          </cell>
          <cell r="J3094" t="str">
            <v>70.00</v>
          </cell>
        </row>
        <row r="3095">
          <cell r="I3095" t="str">
            <v>7762005</v>
          </cell>
          <cell r="J3095" t="str">
            <v>70.00</v>
          </cell>
        </row>
        <row r="3096">
          <cell r="I3096" t="str">
            <v>7762006</v>
          </cell>
          <cell r="J3096" t="str">
            <v>85.00</v>
          </cell>
        </row>
        <row r="3097">
          <cell r="I3097" t="str">
            <v>7762007</v>
          </cell>
          <cell r="J3097" t="str">
            <v>90.00</v>
          </cell>
        </row>
        <row r="3098">
          <cell r="I3098" t="str">
            <v>7762015</v>
          </cell>
          <cell r="J3098" t="str">
            <v>92.00</v>
          </cell>
        </row>
        <row r="3099">
          <cell r="I3099" t="str">
            <v>7762016</v>
          </cell>
          <cell r="J3099" t="str">
            <v>95.00</v>
          </cell>
        </row>
        <row r="3100">
          <cell r="I3100" t="str">
            <v>7762017</v>
          </cell>
          <cell r="J3100" t="str">
            <v>98.00</v>
          </cell>
        </row>
        <row r="3101">
          <cell r="I3101" t="str">
            <v>7762018</v>
          </cell>
          <cell r="J3101" t="str">
            <v>98.00</v>
          </cell>
        </row>
        <row r="3102">
          <cell r="I3102" t="str">
            <v>7762019</v>
          </cell>
          <cell r="J3102" t="str">
            <v>99.00</v>
          </cell>
        </row>
        <row r="3103">
          <cell r="I3103" t="str">
            <v>7802007</v>
          </cell>
          <cell r="J3103" t="str">
            <v>100.00</v>
          </cell>
        </row>
        <row r="3104">
          <cell r="I3104" t="str">
            <v>7802008</v>
          </cell>
          <cell r="J3104" t="str">
            <v>100.00</v>
          </cell>
        </row>
        <row r="3105">
          <cell r="I3105" t="str">
            <v>7802009</v>
          </cell>
          <cell r="J3105" t="str">
            <v>100.00</v>
          </cell>
        </row>
        <row r="3106">
          <cell r="I3106" t="str">
            <v>7802010</v>
          </cell>
          <cell r="J3106" t="str">
            <v>100.00</v>
          </cell>
        </row>
        <row r="3107">
          <cell r="I3107" t="str">
            <v>7802012</v>
          </cell>
          <cell r="J3107" t="str">
            <v>100.00</v>
          </cell>
        </row>
        <row r="3108">
          <cell r="I3108" t="str">
            <v>7802013</v>
          </cell>
          <cell r="J3108" t="str">
            <v>100.00</v>
          </cell>
        </row>
        <row r="3109">
          <cell r="I3109" t="str">
            <v>7802014</v>
          </cell>
          <cell r="J3109" t="str">
            <v>100.00</v>
          </cell>
        </row>
        <row r="3110">
          <cell r="I3110" t="str">
            <v>7802015</v>
          </cell>
          <cell r="J3110" t="str">
            <v>100.00</v>
          </cell>
        </row>
        <row r="3111">
          <cell r="I3111" t="str">
            <v>7802016</v>
          </cell>
          <cell r="J3111" t="str">
            <v>100.00</v>
          </cell>
        </row>
        <row r="3112">
          <cell r="I3112" t="str">
            <v>7802017</v>
          </cell>
          <cell r="J3112" t="str">
            <v>100.00</v>
          </cell>
        </row>
        <row r="3113">
          <cell r="I3113" t="str">
            <v>7802018</v>
          </cell>
          <cell r="J3113" t="str">
            <v>100.00</v>
          </cell>
        </row>
        <row r="3114">
          <cell r="I3114" t="str">
            <v>7802019</v>
          </cell>
          <cell r="J3114" t="str">
            <v>100.00</v>
          </cell>
        </row>
        <row r="3115">
          <cell r="I3115" t="str">
            <v>7842000</v>
          </cell>
          <cell r="J3115" t="str">
            <v>100.00</v>
          </cell>
        </row>
        <row r="3116">
          <cell r="I3116" t="str">
            <v>7842001</v>
          </cell>
          <cell r="J3116" t="str">
            <v>100.00</v>
          </cell>
        </row>
        <row r="3117">
          <cell r="I3117" t="str">
            <v>7842002</v>
          </cell>
          <cell r="J3117" t="str">
            <v>100.00</v>
          </cell>
        </row>
        <row r="3118">
          <cell r="I3118" t="str">
            <v>7842003</v>
          </cell>
          <cell r="J3118" t="str">
            <v>100.00</v>
          </cell>
        </row>
        <row r="3119">
          <cell r="I3119" t="str">
            <v>7842004</v>
          </cell>
          <cell r="J3119" t="str">
            <v>100.00</v>
          </cell>
        </row>
        <row r="3120">
          <cell r="I3120" t="str">
            <v>7842005</v>
          </cell>
          <cell r="J3120" t="str">
            <v>100.00</v>
          </cell>
        </row>
        <row r="3121">
          <cell r="I3121" t="str">
            <v>7842006</v>
          </cell>
          <cell r="J3121" t="str">
            <v>100.00</v>
          </cell>
        </row>
        <row r="3122">
          <cell r="I3122" t="str">
            <v>7842007</v>
          </cell>
          <cell r="J3122" t="str">
            <v>100.00</v>
          </cell>
        </row>
        <row r="3123">
          <cell r="I3123" t="str">
            <v>7842008</v>
          </cell>
          <cell r="J3123" t="str">
            <v>100.00</v>
          </cell>
        </row>
        <row r="3124">
          <cell r="I3124" t="str">
            <v>7842009</v>
          </cell>
          <cell r="J3124" t="str">
            <v>100.00</v>
          </cell>
        </row>
        <row r="3125">
          <cell r="I3125" t="str">
            <v>7842010</v>
          </cell>
          <cell r="J3125" t="str">
            <v>100.00</v>
          </cell>
        </row>
        <row r="3126">
          <cell r="I3126" t="str">
            <v>7842011</v>
          </cell>
          <cell r="J3126" t="str">
            <v>100.00</v>
          </cell>
        </row>
        <row r="3127">
          <cell r="I3127" t="str">
            <v>7842012</v>
          </cell>
          <cell r="J3127" t="str">
            <v>100.00</v>
          </cell>
        </row>
        <row r="3128">
          <cell r="I3128" t="str">
            <v>7842013</v>
          </cell>
          <cell r="J3128" t="str">
            <v>100.00</v>
          </cell>
        </row>
        <row r="3129">
          <cell r="I3129" t="str">
            <v>7842014</v>
          </cell>
          <cell r="J3129" t="str">
            <v>100.00</v>
          </cell>
        </row>
        <row r="3130">
          <cell r="I3130" t="str">
            <v>7842015</v>
          </cell>
          <cell r="J3130" t="str">
            <v>100.00</v>
          </cell>
        </row>
        <row r="3131">
          <cell r="I3131" t="str">
            <v>7842016</v>
          </cell>
          <cell r="J3131" t="str">
            <v>100.00</v>
          </cell>
        </row>
        <row r="3132">
          <cell r="I3132" t="str">
            <v>7842017</v>
          </cell>
          <cell r="J3132" t="str">
            <v>100.00</v>
          </cell>
        </row>
        <row r="3133">
          <cell r="I3133" t="str">
            <v>7842018</v>
          </cell>
          <cell r="J3133" t="str">
            <v>100.00</v>
          </cell>
        </row>
        <row r="3134">
          <cell r="I3134" t="str">
            <v>7842019</v>
          </cell>
          <cell r="J3134" t="str">
            <v>100.00</v>
          </cell>
        </row>
        <row r="3135">
          <cell r="I3135" t="str">
            <v>7882002</v>
          </cell>
          <cell r="J3135" t="str">
            <v>60.00</v>
          </cell>
        </row>
        <row r="3136">
          <cell r="I3136" t="str">
            <v>7882003</v>
          </cell>
          <cell r="J3136" t="str">
            <v>98.00</v>
          </cell>
        </row>
        <row r="3137">
          <cell r="I3137" t="str">
            <v>7882004</v>
          </cell>
          <cell r="J3137" t="str">
            <v>98.00</v>
          </cell>
        </row>
        <row r="3138">
          <cell r="I3138" t="str">
            <v>7882005</v>
          </cell>
          <cell r="J3138" t="str">
            <v>98.00</v>
          </cell>
        </row>
        <row r="3139">
          <cell r="I3139" t="str">
            <v>7882006</v>
          </cell>
          <cell r="J3139" t="str">
            <v>100.00</v>
          </cell>
        </row>
        <row r="3140">
          <cell r="I3140" t="str">
            <v>7882007</v>
          </cell>
          <cell r="J3140" t="str">
            <v>100.00</v>
          </cell>
        </row>
        <row r="3141">
          <cell r="I3141" t="str">
            <v>7882008</v>
          </cell>
          <cell r="J3141" t="str">
            <v>100.00</v>
          </cell>
        </row>
        <row r="3142">
          <cell r="I3142" t="str">
            <v>7882009</v>
          </cell>
          <cell r="J3142" t="str">
            <v>100.00</v>
          </cell>
        </row>
        <row r="3143">
          <cell r="I3143" t="str">
            <v>7882010</v>
          </cell>
          <cell r="J3143" t="str">
            <v>99.00</v>
          </cell>
        </row>
        <row r="3144">
          <cell r="I3144" t="str">
            <v>7882011</v>
          </cell>
          <cell r="J3144" t="str">
            <v>99.00</v>
          </cell>
        </row>
        <row r="3145">
          <cell r="I3145" t="str">
            <v>7882012</v>
          </cell>
          <cell r="J3145" t="str">
            <v>99.00</v>
          </cell>
        </row>
        <row r="3146">
          <cell r="I3146" t="str">
            <v>7882013</v>
          </cell>
          <cell r="J3146" t="str">
            <v>99.00</v>
          </cell>
        </row>
        <row r="3147">
          <cell r="I3147" t="str">
            <v>7882014</v>
          </cell>
          <cell r="J3147" t="str">
            <v>99.00</v>
          </cell>
        </row>
        <row r="3148">
          <cell r="I3148" t="str">
            <v>7882015</v>
          </cell>
          <cell r="J3148" t="str">
            <v>99.00</v>
          </cell>
        </row>
        <row r="3149">
          <cell r="I3149" t="str">
            <v>7882016</v>
          </cell>
          <cell r="J3149" t="str">
            <v>99.00</v>
          </cell>
        </row>
        <row r="3150">
          <cell r="I3150" t="str">
            <v>7882017</v>
          </cell>
          <cell r="J3150" t="str">
            <v>99.00</v>
          </cell>
        </row>
        <row r="3151">
          <cell r="I3151" t="str">
            <v>7882018</v>
          </cell>
          <cell r="J3151" t="str">
            <v>99.00</v>
          </cell>
        </row>
        <row r="3152">
          <cell r="I3152" t="str">
            <v>7882019</v>
          </cell>
          <cell r="J3152" t="str">
            <v>99.00</v>
          </cell>
        </row>
        <row r="3153">
          <cell r="I3153" t="str">
            <v>7922000</v>
          </cell>
          <cell r="J3153" t="str">
            <v>50.20</v>
          </cell>
        </row>
        <row r="3154">
          <cell r="I3154" t="str">
            <v>7922001</v>
          </cell>
          <cell r="J3154" t="str">
            <v>87.50</v>
          </cell>
        </row>
        <row r="3155">
          <cell r="I3155" t="str">
            <v>7922002</v>
          </cell>
          <cell r="J3155" t="str">
            <v>88.20</v>
          </cell>
        </row>
        <row r="3156">
          <cell r="I3156" t="str">
            <v>7922003</v>
          </cell>
          <cell r="J3156" t="str">
            <v>94.96</v>
          </cell>
        </row>
        <row r="3157">
          <cell r="I3157" t="str">
            <v>7922004</v>
          </cell>
          <cell r="J3157" t="str">
            <v>95.00</v>
          </cell>
        </row>
        <row r="3158">
          <cell r="I3158" t="str">
            <v>7922005</v>
          </cell>
          <cell r="J3158" t="str">
            <v>96.30</v>
          </cell>
        </row>
        <row r="3159">
          <cell r="I3159" t="str">
            <v>7922006</v>
          </cell>
          <cell r="J3159" t="str">
            <v>98.76</v>
          </cell>
        </row>
        <row r="3160">
          <cell r="I3160" t="str">
            <v>7922007</v>
          </cell>
          <cell r="J3160" t="str">
            <v>98.01</v>
          </cell>
        </row>
        <row r="3161">
          <cell r="I3161" t="str">
            <v>7922008</v>
          </cell>
          <cell r="J3161" t="str">
            <v>100.00</v>
          </cell>
        </row>
        <row r="3162">
          <cell r="I3162" t="str">
            <v>7922009</v>
          </cell>
          <cell r="J3162" t="str">
            <v>100.00</v>
          </cell>
        </row>
        <row r="3163">
          <cell r="I3163" t="str">
            <v>7922010</v>
          </cell>
          <cell r="J3163" t="str">
            <v>100.00</v>
          </cell>
        </row>
        <row r="3164">
          <cell r="I3164" t="str">
            <v>7922013</v>
          </cell>
          <cell r="J3164" t="str">
            <v>98.00</v>
          </cell>
        </row>
        <row r="3165">
          <cell r="I3165" t="str">
            <v>7922014</v>
          </cell>
          <cell r="J3165" t="str">
            <v>98.00</v>
          </cell>
        </row>
        <row r="3166">
          <cell r="I3166" t="str">
            <v>7922015</v>
          </cell>
          <cell r="J3166" t="str">
            <v>98.51</v>
          </cell>
        </row>
        <row r="3167">
          <cell r="I3167" t="str">
            <v>7922016</v>
          </cell>
          <cell r="J3167" t="str">
            <v>99.67</v>
          </cell>
        </row>
        <row r="3168">
          <cell r="I3168" t="str">
            <v>7922017</v>
          </cell>
          <cell r="J3168" t="str">
            <v>99.84</v>
          </cell>
        </row>
        <row r="3169">
          <cell r="I3169" t="str">
            <v>7922018</v>
          </cell>
          <cell r="J3169" t="str">
            <v>99.69</v>
          </cell>
        </row>
        <row r="3170">
          <cell r="I3170" t="str">
            <v>7922019</v>
          </cell>
          <cell r="J3170" t="str">
            <v>99.70</v>
          </cell>
        </row>
        <row r="3171">
          <cell r="I3171" t="str">
            <v>7952001</v>
          </cell>
          <cell r="J3171" t="str">
            <v>12.40</v>
          </cell>
        </row>
        <row r="3172">
          <cell r="I3172" t="str">
            <v>7952005</v>
          </cell>
          <cell r="J3172" t="str">
            <v>13.70</v>
          </cell>
        </row>
        <row r="3173">
          <cell r="I3173" t="str">
            <v>7952006</v>
          </cell>
          <cell r="J3173" t="str">
            <v>13.70</v>
          </cell>
        </row>
        <row r="3174">
          <cell r="I3174" t="str">
            <v>7952015</v>
          </cell>
          <cell r="J3174" t="str">
            <v>60.00</v>
          </cell>
        </row>
        <row r="3175">
          <cell r="I3175" t="str">
            <v>7952016</v>
          </cell>
          <cell r="J3175" t="str">
            <v>75.80</v>
          </cell>
        </row>
        <row r="3176">
          <cell r="I3176" t="str">
            <v>7952017</v>
          </cell>
          <cell r="J3176" t="str">
            <v>95.76</v>
          </cell>
        </row>
        <row r="3177">
          <cell r="I3177" t="str">
            <v>7962015</v>
          </cell>
          <cell r="J3177" t="str">
            <v>98.00</v>
          </cell>
        </row>
        <row r="3178">
          <cell r="I3178" t="str">
            <v>7982004</v>
          </cell>
          <cell r="J3178" t="str">
            <v>15.00</v>
          </cell>
        </row>
        <row r="3179">
          <cell r="I3179" t="str">
            <v>7982005</v>
          </cell>
          <cell r="J3179" t="str">
            <v>13.00</v>
          </cell>
        </row>
        <row r="3180">
          <cell r="I3180" t="str">
            <v>7982006</v>
          </cell>
          <cell r="J3180" t="str">
            <v>16.00</v>
          </cell>
        </row>
        <row r="3181">
          <cell r="I3181" t="str">
            <v>7982007</v>
          </cell>
          <cell r="J3181" t="str">
            <v>18.00</v>
          </cell>
        </row>
        <row r="3182">
          <cell r="I3182" t="str">
            <v>7982015</v>
          </cell>
          <cell r="J3182" t="str">
            <v>19.00</v>
          </cell>
        </row>
        <row r="3183">
          <cell r="I3183" t="str">
            <v>7982016</v>
          </cell>
          <cell r="J3183" t="str">
            <v>20.00</v>
          </cell>
        </row>
        <row r="3184">
          <cell r="I3184" t="str">
            <v>7982017</v>
          </cell>
          <cell r="J3184" t="str">
            <v>48.00</v>
          </cell>
        </row>
        <row r="3185">
          <cell r="I3185" t="str">
            <v>8002000</v>
          </cell>
          <cell r="J3185" t="str">
            <v>16.05</v>
          </cell>
        </row>
        <row r="3186">
          <cell r="I3186" t="str">
            <v>8002001</v>
          </cell>
          <cell r="J3186" t="str">
            <v>22.00</v>
          </cell>
        </row>
        <row r="3187">
          <cell r="I3187" t="str">
            <v>8002002</v>
          </cell>
          <cell r="J3187" t="str">
            <v>35.00</v>
          </cell>
        </row>
        <row r="3188">
          <cell r="I3188" t="str">
            <v>8002003</v>
          </cell>
          <cell r="J3188" t="str">
            <v>46.00</v>
          </cell>
        </row>
        <row r="3189">
          <cell r="I3189" t="str">
            <v>8002004</v>
          </cell>
          <cell r="J3189" t="str">
            <v>75.00</v>
          </cell>
        </row>
        <row r="3190">
          <cell r="I3190" t="str">
            <v>8002005</v>
          </cell>
          <cell r="J3190" t="str">
            <v>70.00</v>
          </cell>
        </row>
        <row r="3191">
          <cell r="I3191" t="str">
            <v>8002006</v>
          </cell>
          <cell r="J3191" t="str">
            <v>80.00</v>
          </cell>
        </row>
        <row r="3192">
          <cell r="I3192" t="str">
            <v>8002007</v>
          </cell>
          <cell r="J3192" t="str">
            <v>80.00</v>
          </cell>
        </row>
        <row r="3193">
          <cell r="I3193" t="str">
            <v>8002008</v>
          </cell>
          <cell r="J3193" t="str">
            <v>100.00</v>
          </cell>
        </row>
        <row r="3194">
          <cell r="I3194" t="str">
            <v>8002009</v>
          </cell>
          <cell r="J3194" t="str">
            <v>100.00</v>
          </cell>
        </row>
        <row r="3195">
          <cell r="I3195" t="str">
            <v>8002010</v>
          </cell>
          <cell r="J3195" t="str">
            <v>100.00</v>
          </cell>
        </row>
        <row r="3196">
          <cell r="I3196" t="str">
            <v>8002011</v>
          </cell>
          <cell r="J3196" t="str">
            <v>100.00</v>
          </cell>
        </row>
        <row r="3197">
          <cell r="I3197" t="str">
            <v>8002012</v>
          </cell>
          <cell r="J3197" t="str">
            <v>100.00</v>
          </cell>
        </row>
        <row r="3198">
          <cell r="I3198" t="str">
            <v>8002015</v>
          </cell>
          <cell r="J3198" t="str">
            <v>91.00</v>
          </cell>
        </row>
        <row r="3199">
          <cell r="I3199" t="str">
            <v>8002016</v>
          </cell>
          <cell r="J3199" t="str">
            <v>93.00</v>
          </cell>
        </row>
        <row r="3200">
          <cell r="I3200" t="str">
            <v>8002017</v>
          </cell>
          <cell r="J3200" t="str">
            <v>93.00</v>
          </cell>
        </row>
        <row r="3201">
          <cell r="I3201" t="str">
            <v>8002018</v>
          </cell>
          <cell r="J3201" t="str">
            <v>98.00</v>
          </cell>
        </row>
        <row r="3202">
          <cell r="I3202" t="str">
            <v>8002019</v>
          </cell>
          <cell r="J3202" t="str">
            <v>98.00</v>
          </cell>
        </row>
        <row r="3203">
          <cell r="I3203" t="str">
            <v>8042002</v>
          </cell>
          <cell r="J3203" t="str">
            <v>75.00</v>
          </cell>
        </row>
        <row r="3204">
          <cell r="I3204" t="str">
            <v>8042004</v>
          </cell>
          <cell r="J3204" t="str">
            <v>92.00</v>
          </cell>
        </row>
        <row r="3205">
          <cell r="I3205" t="str">
            <v>8042005</v>
          </cell>
          <cell r="J3205" t="str">
            <v>96.00</v>
          </cell>
        </row>
        <row r="3206">
          <cell r="I3206" t="str">
            <v>8042006</v>
          </cell>
          <cell r="J3206" t="str">
            <v>96.16</v>
          </cell>
        </row>
        <row r="3207">
          <cell r="I3207" t="str">
            <v>8042008</v>
          </cell>
          <cell r="J3207" t="str">
            <v>99.90</v>
          </cell>
        </row>
        <row r="3208">
          <cell r="I3208" t="str">
            <v>8042009</v>
          </cell>
          <cell r="J3208" t="str">
            <v>99.90</v>
          </cell>
        </row>
        <row r="3209">
          <cell r="I3209" t="str">
            <v>8042010</v>
          </cell>
          <cell r="J3209" t="str">
            <v>99.90</v>
          </cell>
        </row>
        <row r="3210">
          <cell r="I3210" t="str">
            <v>8042011</v>
          </cell>
          <cell r="J3210" t="str">
            <v>99.90</v>
          </cell>
        </row>
        <row r="3211">
          <cell r="I3211" t="str">
            <v>8042012</v>
          </cell>
          <cell r="J3211" t="str">
            <v>99.90</v>
          </cell>
        </row>
        <row r="3212">
          <cell r="I3212" t="str">
            <v>8042013</v>
          </cell>
          <cell r="J3212" t="str">
            <v>99.90</v>
          </cell>
        </row>
        <row r="3213">
          <cell r="I3213" t="str">
            <v>8042014</v>
          </cell>
          <cell r="J3213" t="str">
            <v>99.90</v>
          </cell>
        </row>
        <row r="3214">
          <cell r="I3214" t="str">
            <v>8042015</v>
          </cell>
          <cell r="J3214" t="str">
            <v>99.90</v>
          </cell>
        </row>
        <row r="3215">
          <cell r="I3215" t="str">
            <v>8042016</v>
          </cell>
          <cell r="J3215" t="str">
            <v>99.90</v>
          </cell>
        </row>
        <row r="3216">
          <cell r="I3216" t="str">
            <v>8042017</v>
          </cell>
          <cell r="J3216" t="str">
            <v>99.90</v>
          </cell>
        </row>
        <row r="3217">
          <cell r="I3217" t="str">
            <v>8042018</v>
          </cell>
          <cell r="J3217" t="str">
            <v>99.90</v>
          </cell>
        </row>
        <row r="3218">
          <cell r="I3218" t="str">
            <v>8042019</v>
          </cell>
          <cell r="J3218" t="str">
            <v>99.90</v>
          </cell>
        </row>
        <row r="3219">
          <cell r="I3219" t="str">
            <v>8072000</v>
          </cell>
          <cell r="J3219" t="str">
            <v>90.00</v>
          </cell>
        </row>
        <row r="3220">
          <cell r="I3220" t="str">
            <v>8072004</v>
          </cell>
          <cell r="J3220" t="str">
            <v>98.00</v>
          </cell>
        </row>
        <row r="3221">
          <cell r="I3221" t="str">
            <v>8072005</v>
          </cell>
          <cell r="J3221" t="str">
            <v>99.00</v>
          </cell>
        </row>
        <row r="3222">
          <cell r="I3222" t="str">
            <v>8072006</v>
          </cell>
          <cell r="J3222" t="str">
            <v>99.80</v>
          </cell>
        </row>
        <row r="3223">
          <cell r="I3223" t="str">
            <v>8072007</v>
          </cell>
          <cell r="J3223" t="str">
            <v>99.90</v>
          </cell>
        </row>
        <row r="3224">
          <cell r="I3224" t="str">
            <v>8072010</v>
          </cell>
          <cell r="J3224" t="str">
            <v>99.90</v>
          </cell>
        </row>
        <row r="3225">
          <cell r="I3225" t="str">
            <v>8072015</v>
          </cell>
          <cell r="J3225" t="str">
            <v>99.70</v>
          </cell>
        </row>
        <row r="3226">
          <cell r="I3226" t="str">
            <v>8072016</v>
          </cell>
          <cell r="J3226" t="str">
            <v>99.70</v>
          </cell>
        </row>
        <row r="3227">
          <cell r="I3227" t="str">
            <v>8072017</v>
          </cell>
          <cell r="J3227" t="str">
            <v>99.70</v>
          </cell>
        </row>
        <row r="3228">
          <cell r="I3228" t="str">
            <v>8072018</v>
          </cell>
          <cell r="J3228" t="str">
            <v>99.88</v>
          </cell>
        </row>
        <row r="3229">
          <cell r="I3229" t="str">
            <v>8072019</v>
          </cell>
          <cell r="J3229" t="str">
            <v>99.88</v>
          </cell>
        </row>
        <row r="3230">
          <cell r="I3230" t="str">
            <v>8182005</v>
          </cell>
          <cell r="J3230" t="str">
            <v>92.00</v>
          </cell>
        </row>
        <row r="3231">
          <cell r="I3231" t="str">
            <v>8182006</v>
          </cell>
          <cell r="J3231" t="str">
            <v>92.00</v>
          </cell>
        </row>
        <row r="3232">
          <cell r="I3232" t="str">
            <v>8182007</v>
          </cell>
          <cell r="J3232" t="str">
            <v>99.60</v>
          </cell>
        </row>
        <row r="3233">
          <cell r="I3233" t="str">
            <v>8182008</v>
          </cell>
          <cell r="J3233" t="str">
            <v>99.60</v>
          </cell>
        </row>
        <row r="3234">
          <cell r="I3234" t="str">
            <v>8182009</v>
          </cell>
          <cell r="J3234" t="str">
            <v>99.70</v>
          </cell>
        </row>
        <row r="3235">
          <cell r="I3235" t="str">
            <v>8182010</v>
          </cell>
          <cell r="J3235" t="str">
            <v>99.70</v>
          </cell>
        </row>
        <row r="3236">
          <cell r="I3236" t="str">
            <v>8182011</v>
          </cell>
          <cell r="J3236" t="str">
            <v>99.70</v>
          </cell>
        </row>
        <row r="3237">
          <cell r="I3237" t="str">
            <v>8182012</v>
          </cell>
          <cell r="J3237" t="str">
            <v>99.80</v>
          </cell>
        </row>
        <row r="3238">
          <cell r="I3238" t="str">
            <v>8182013</v>
          </cell>
          <cell r="J3238" t="str">
            <v>99.80</v>
          </cell>
        </row>
        <row r="3239">
          <cell r="I3239" t="str">
            <v>8182014</v>
          </cell>
          <cell r="J3239" t="str">
            <v>99.80</v>
          </cell>
        </row>
        <row r="3240">
          <cell r="I3240" t="str">
            <v>8182015</v>
          </cell>
          <cell r="J3240" t="str">
            <v>99.80</v>
          </cell>
        </row>
        <row r="3241">
          <cell r="I3241" t="str">
            <v>8182016</v>
          </cell>
          <cell r="J3241" t="str">
            <v>99.80</v>
          </cell>
        </row>
        <row r="3242">
          <cell r="I3242" t="str">
            <v>8182017</v>
          </cell>
          <cell r="J3242" t="str">
            <v>99.80</v>
          </cell>
        </row>
        <row r="3243">
          <cell r="I3243" t="str">
            <v>8182018</v>
          </cell>
          <cell r="J3243" t="str">
            <v>99.80</v>
          </cell>
        </row>
        <row r="3244">
          <cell r="I3244" t="str">
            <v>8182019</v>
          </cell>
          <cell r="J3244" t="str">
            <v>99.83</v>
          </cell>
        </row>
        <row r="3245">
          <cell r="I3245" t="str">
            <v>8262000</v>
          </cell>
          <cell r="J3245" t="str">
            <v>99.00</v>
          </cell>
        </row>
        <row r="3246">
          <cell r="I3246" t="str">
            <v>8262001</v>
          </cell>
          <cell r="J3246" t="str">
            <v>99.00</v>
          </cell>
        </row>
        <row r="3247">
          <cell r="I3247" t="str">
            <v>8262002</v>
          </cell>
          <cell r="J3247" t="str">
            <v>99.00</v>
          </cell>
        </row>
        <row r="3248">
          <cell r="I3248" t="str">
            <v>8262003</v>
          </cell>
          <cell r="J3248" t="str">
            <v>99.00</v>
          </cell>
        </row>
        <row r="3249">
          <cell r="I3249" t="str">
            <v>8262004</v>
          </cell>
          <cell r="J3249" t="str">
            <v>99.00</v>
          </cell>
        </row>
        <row r="3250">
          <cell r="I3250" t="str">
            <v>8262005</v>
          </cell>
          <cell r="J3250" t="str">
            <v>99.00</v>
          </cell>
        </row>
        <row r="3251">
          <cell r="I3251" t="str">
            <v>8262006</v>
          </cell>
          <cell r="J3251" t="str">
            <v>99.80</v>
          </cell>
        </row>
        <row r="3252">
          <cell r="I3252" t="str">
            <v>8262007</v>
          </cell>
          <cell r="J3252" t="str">
            <v>99.80</v>
          </cell>
        </row>
        <row r="3253">
          <cell r="I3253" t="str">
            <v>8262008</v>
          </cell>
          <cell r="J3253" t="str">
            <v>99.80</v>
          </cell>
        </row>
        <row r="3254">
          <cell r="I3254" t="str">
            <v>8262009</v>
          </cell>
          <cell r="J3254" t="str">
            <v>99.80</v>
          </cell>
        </row>
        <row r="3255">
          <cell r="I3255" t="str">
            <v>8262010</v>
          </cell>
          <cell r="J3255" t="str">
            <v>99.80</v>
          </cell>
        </row>
        <row r="3256">
          <cell r="I3256" t="str">
            <v>8262011</v>
          </cell>
          <cell r="J3256" t="str">
            <v>99.70</v>
          </cell>
        </row>
        <row r="3257">
          <cell r="I3257" t="str">
            <v>8262012</v>
          </cell>
          <cell r="J3257" t="str">
            <v>99.60</v>
          </cell>
        </row>
        <row r="3258">
          <cell r="I3258" t="str">
            <v>8262013</v>
          </cell>
          <cell r="J3258" t="str">
            <v>99.70</v>
          </cell>
        </row>
        <row r="3259">
          <cell r="I3259" t="str">
            <v>8262014</v>
          </cell>
          <cell r="J3259" t="str">
            <v>99.70</v>
          </cell>
        </row>
        <row r="3260">
          <cell r="I3260" t="str">
            <v>8262015</v>
          </cell>
          <cell r="J3260" t="str">
            <v>99.60</v>
          </cell>
        </row>
        <row r="3261">
          <cell r="I3261" t="str">
            <v>8262016</v>
          </cell>
          <cell r="J3261" t="str">
            <v>99.60</v>
          </cell>
        </row>
        <row r="3262">
          <cell r="I3262" t="str">
            <v>8262017</v>
          </cell>
          <cell r="J3262" t="str">
            <v>99.80</v>
          </cell>
        </row>
        <row r="3263">
          <cell r="I3263" t="str">
            <v>8262018</v>
          </cell>
          <cell r="J3263" t="str">
            <v>99.90</v>
          </cell>
        </row>
        <row r="3264">
          <cell r="I3264" t="str">
            <v>8262019</v>
          </cell>
          <cell r="J3264" t="str">
            <v>99.90</v>
          </cell>
        </row>
        <row r="3265">
          <cell r="I3265" t="str">
            <v>8342002</v>
          </cell>
          <cell r="J3265" t="str">
            <v>25.00</v>
          </cell>
        </row>
        <row r="3266">
          <cell r="I3266" t="str">
            <v>8342003</v>
          </cell>
          <cell r="J3266" t="str">
            <v>25.00</v>
          </cell>
        </row>
        <row r="3267">
          <cell r="I3267" t="str">
            <v>8342004</v>
          </cell>
          <cell r="J3267" t="str">
            <v>36.00</v>
          </cell>
        </row>
        <row r="3268">
          <cell r="I3268" t="str">
            <v>8342005</v>
          </cell>
          <cell r="J3268" t="str">
            <v>45.00</v>
          </cell>
        </row>
        <row r="3269">
          <cell r="I3269" t="str">
            <v>8342006</v>
          </cell>
          <cell r="J3269" t="str">
            <v>56.00</v>
          </cell>
        </row>
        <row r="3270">
          <cell r="I3270" t="str">
            <v>8342007</v>
          </cell>
          <cell r="J3270" t="str">
            <v>65.00</v>
          </cell>
        </row>
        <row r="3271">
          <cell r="I3271" t="str">
            <v>8342008</v>
          </cell>
          <cell r="J3271" t="str">
            <v>70.00</v>
          </cell>
        </row>
        <row r="3272">
          <cell r="I3272" t="str">
            <v>8342009</v>
          </cell>
          <cell r="J3272" t="str">
            <v>85.00</v>
          </cell>
        </row>
        <row r="3273">
          <cell r="I3273" t="str">
            <v>8342010</v>
          </cell>
          <cell r="J3273" t="str">
            <v>85.00</v>
          </cell>
        </row>
        <row r="3274">
          <cell r="I3274" t="str">
            <v>8342011</v>
          </cell>
          <cell r="J3274" t="str">
            <v>90.00</v>
          </cell>
        </row>
        <row r="3275">
          <cell r="I3275" t="str">
            <v>8342012</v>
          </cell>
          <cell r="J3275" t="str">
            <v>95.00</v>
          </cell>
        </row>
        <row r="3276">
          <cell r="I3276" t="str">
            <v>8342013</v>
          </cell>
          <cell r="J3276" t="str">
            <v>95.00</v>
          </cell>
        </row>
        <row r="3277">
          <cell r="I3277" t="str">
            <v>8342014</v>
          </cell>
          <cell r="J3277" t="str">
            <v>95.00</v>
          </cell>
        </row>
        <row r="3278">
          <cell r="I3278" t="str">
            <v>8342015</v>
          </cell>
          <cell r="J3278" t="str">
            <v>95.00</v>
          </cell>
        </row>
        <row r="3279">
          <cell r="I3279" t="str">
            <v>8342016</v>
          </cell>
          <cell r="J3279" t="str">
            <v>95.00</v>
          </cell>
        </row>
        <row r="3280">
          <cell r="I3280" t="str">
            <v>8342017</v>
          </cell>
          <cell r="J3280" t="str">
            <v>95.00</v>
          </cell>
        </row>
        <row r="3281">
          <cell r="I3281" t="str">
            <v>8342018</v>
          </cell>
          <cell r="J3281" t="str">
            <v>95.00</v>
          </cell>
        </row>
        <row r="3282">
          <cell r="I3282" t="str">
            <v>8342019</v>
          </cell>
          <cell r="J3282" t="str">
            <v>95.00</v>
          </cell>
        </row>
        <row r="3283">
          <cell r="I3283" t="str">
            <v>8402000</v>
          </cell>
          <cell r="J3283" t="str">
            <v>99.00</v>
          </cell>
        </row>
        <row r="3284">
          <cell r="I3284" t="str">
            <v>8402001</v>
          </cell>
          <cell r="J3284" t="str">
            <v>99.00</v>
          </cell>
        </row>
        <row r="3285">
          <cell r="I3285" t="str">
            <v>8402002</v>
          </cell>
          <cell r="J3285" t="str">
            <v>99.00</v>
          </cell>
        </row>
        <row r="3286">
          <cell r="I3286" t="str">
            <v>8402003</v>
          </cell>
          <cell r="J3286" t="str">
            <v>99.00</v>
          </cell>
        </row>
        <row r="3287">
          <cell r="I3287" t="str">
            <v>8402004</v>
          </cell>
          <cell r="J3287" t="str">
            <v>99.00</v>
          </cell>
        </row>
        <row r="3288">
          <cell r="I3288" t="str">
            <v>8402005</v>
          </cell>
          <cell r="J3288" t="str">
            <v>99.00</v>
          </cell>
        </row>
        <row r="3289">
          <cell r="I3289" t="str">
            <v>8402006</v>
          </cell>
          <cell r="J3289" t="str">
            <v>99.80</v>
          </cell>
        </row>
        <row r="3290">
          <cell r="I3290" t="str">
            <v>8402007</v>
          </cell>
          <cell r="J3290" t="str">
            <v>99.60</v>
          </cell>
        </row>
        <row r="3291">
          <cell r="I3291" t="str">
            <v>8402008</v>
          </cell>
          <cell r="J3291" t="str">
            <v>99.60</v>
          </cell>
        </row>
        <row r="3292">
          <cell r="I3292" t="str">
            <v>8402009</v>
          </cell>
          <cell r="J3292" t="str">
            <v>99.60</v>
          </cell>
        </row>
        <row r="3293">
          <cell r="I3293" t="str">
            <v>8402010</v>
          </cell>
          <cell r="J3293" t="str">
            <v>99.80</v>
          </cell>
        </row>
        <row r="3294">
          <cell r="I3294" t="str">
            <v>8402012</v>
          </cell>
          <cell r="J3294" t="str">
            <v>99.90</v>
          </cell>
        </row>
        <row r="3295">
          <cell r="I3295" t="str">
            <v>8402014</v>
          </cell>
          <cell r="J3295" t="str">
            <v>99.90</v>
          </cell>
        </row>
        <row r="3296">
          <cell r="I3296" t="str">
            <v>8402015</v>
          </cell>
          <cell r="J3296" t="str">
            <v>99.90</v>
          </cell>
        </row>
        <row r="3297">
          <cell r="I3297" t="str">
            <v>8402016</v>
          </cell>
          <cell r="J3297" t="str">
            <v>99.90</v>
          </cell>
        </row>
        <row r="3298">
          <cell r="I3298" t="str">
            <v>8402017</v>
          </cell>
          <cell r="J3298" t="str">
            <v>99.90</v>
          </cell>
        </row>
        <row r="3299">
          <cell r="I3299" t="str">
            <v>8402018</v>
          </cell>
          <cell r="J3299" t="str">
            <v>99.90</v>
          </cell>
        </row>
        <row r="3300">
          <cell r="I3300" t="str">
            <v>8402019</v>
          </cell>
          <cell r="J3300" t="str">
            <v>99.90</v>
          </cell>
        </row>
        <row r="3301">
          <cell r="I3301" t="str">
            <v>8542002</v>
          </cell>
          <cell r="J3301" t="str">
            <v>22.00</v>
          </cell>
        </row>
        <row r="3302">
          <cell r="I3302" t="str">
            <v>8542003</v>
          </cell>
          <cell r="J3302" t="str">
            <v>24.00</v>
          </cell>
        </row>
        <row r="3303">
          <cell r="I3303" t="str">
            <v>8542004</v>
          </cell>
          <cell r="J3303" t="str">
            <v>25.00</v>
          </cell>
        </row>
        <row r="3304">
          <cell r="I3304" t="str">
            <v>8542005</v>
          </cell>
          <cell r="J3304" t="str">
            <v>26.00</v>
          </cell>
        </row>
        <row r="3305">
          <cell r="I3305" t="str">
            <v>8542006</v>
          </cell>
          <cell r="J3305" t="str">
            <v>61.10</v>
          </cell>
        </row>
        <row r="3306">
          <cell r="I3306" t="str">
            <v>8542016</v>
          </cell>
          <cell r="J3306" t="str">
            <v>93.00</v>
          </cell>
        </row>
        <row r="3307">
          <cell r="I3307" t="str">
            <v>8542017</v>
          </cell>
          <cell r="J3307" t="str">
            <v>93.00</v>
          </cell>
        </row>
        <row r="3308">
          <cell r="I3308" t="str">
            <v>8542018</v>
          </cell>
          <cell r="J3308" t="str">
            <v>93.00</v>
          </cell>
        </row>
        <row r="3309">
          <cell r="I3309" t="str">
            <v>8542019</v>
          </cell>
          <cell r="J3309" t="str">
            <v>93.00</v>
          </cell>
        </row>
        <row r="3310">
          <cell r="I3310" t="str">
            <v>8582000</v>
          </cell>
          <cell r="J3310" t="str">
            <v>100.00</v>
          </cell>
        </row>
        <row r="3311">
          <cell r="I3311" t="str">
            <v>8582001</v>
          </cell>
          <cell r="J3311" t="str">
            <v>100.00</v>
          </cell>
        </row>
        <row r="3312">
          <cell r="I3312" t="str">
            <v>8582002</v>
          </cell>
          <cell r="J3312" t="str">
            <v>100.00</v>
          </cell>
        </row>
        <row r="3313">
          <cell r="I3313" t="str">
            <v>8582003</v>
          </cell>
          <cell r="J3313" t="str">
            <v>100.00</v>
          </cell>
        </row>
        <row r="3314">
          <cell r="I3314" t="str">
            <v>8582004</v>
          </cell>
          <cell r="J3314" t="str">
            <v>100.00</v>
          </cell>
        </row>
        <row r="3315">
          <cell r="I3315" t="str">
            <v>8582005</v>
          </cell>
          <cell r="J3315" t="str">
            <v>100.00</v>
          </cell>
        </row>
        <row r="3316">
          <cell r="I3316" t="str">
            <v>8582006</v>
          </cell>
          <cell r="J3316" t="str">
            <v>100.00</v>
          </cell>
        </row>
        <row r="3317">
          <cell r="I3317" t="str">
            <v>8582007</v>
          </cell>
          <cell r="J3317" t="str">
            <v>100.00</v>
          </cell>
        </row>
        <row r="3318">
          <cell r="I3318" t="str">
            <v>8582008</v>
          </cell>
          <cell r="J3318" t="str">
            <v>100.00</v>
          </cell>
        </row>
        <row r="3319">
          <cell r="I3319" t="str">
            <v>8582009</v>
          </cell>
          <cell r="J3319" t="str">
            <v>100.00</v>
          </cell>
        </row>
        <row r="3320">
          <cell r="I3320" t="str">
            <v>8582010</v>
          </cell>
          <cell r="J3320" t="str">
            <v>100.00</v>
          </cell>
        </row>
        <row r="3321">
          <cell r="I3321" t="str">
            <v>8582011</v>
          </cell>
          <cell r="J3321" t="str">
            <v>100.00</v>
          </cell>
        </row>
        <row r="3322">
          <cell r="I3322" t="str">
            <v>8582012</v>
          </cell>
          <cell r="J3322" t="str">
            <v>100.00</v>
          </cell>
        </row>
        <row r="3323">
          <cell r="I3323" t="str">
            <v>8582013</v>
          </cell>
          <cell r="J3323" t="str">
            <v>100.00</v>
          </cell>
        </row>
        <row r="3324">
          <cell r="I3324" t="str">
            <v>8582015</v>
          </cell>
          <cell r="J3324" t="str">
            <v>100.00</v>
          </cell>
        </row>
        <row r="3325">
          <cell r="I3325" t="str">
            <v>8582016</v>
          </cell>
          <cell r="J3325" t="str">
            <v>100.00</v>
          </cell>
        </row>
        <row r="3326">
          <cell r="I3326" t="str">
            <v>8582017</v>
          </cell>
          <cell r="J3326" t="str">
            <v>100.00</v>
          </cell>
        </row>
        <row r="3327">
          <cell r="I3327" t="str">
            <v>8582018</v>
          </cell>
          <cell r="J3327" t="str">
            <v>91.00</v>
          </cell>
        </row>
        <row r="3328">
          <cell r="I3328" t="str">
            <v>8582019</v>
          </cell>
          <cell r="J3328" t="str">
            <v>91.00</v>
          </cell>
        </row>
        <row r="3329">
          <cell r="I3329" t="str">
            <v>8602002</v>
          </cell>
          <cell r="J3329" t="str">
            <v>75.00</v>
          </cell>
        </row>
        <row r="3330">
          <cell r="I3330" t="str">
            <v>8602003</v>
          </cell>
          <cell r="J3330" t="str">
            <v>75.00</v>
          </cell>
        </row>
        <row r="3331">
          <cell r="I3331" t="str">
            <v>8602004</v>
          </cell>
          <cell r="J3331" t="str">
            <v>75.00</v>
          </cell>
        </row>
        <row r="3332">
          <cell r="I3332" t="str">
            <v>8602005</v>
          </cell>
          <cell r="J3332" t="str">
            <v>75.00</v>
          </cell>
        </row>
        <row r="3333">
          <cell r="I3333" t="str">
            <v>8602006</v>
          </cell>
          <cell r="J3333" t="str">
            <v>75.00</v>
          </cell>
        </row>
        <row r="3334">
          <cell r="I3334" t="str">
            <v>8602008</v>
          </cell>
          <cell r="J3334" t="str">
            <v>93.00</v>
          </cell>
        </row>
        <row r="3335">
          <cell r="I3335" t="str">
            <v>8602012</v>
          </cell>
          <cell r="J3335" t="str">
            <v>92.00</v>
          </cell>
        </row>
        <row r="3336">
          <cell r="I3336" t="str">
            <v>8602014</v>
          </cell>
          <cell r="J3336" t="str">
            <v>97.80</v>
          </cell>
        </row>
        <row r="3337">
          <cell r="I3337" t="str">
            <v>8602015</v>
          </cell>
          <cell r="J3337" t="str">
            <v>98.00</v>
          </cell>
        </row>
        <row r="3338">
          <cell r="I3338" t="str">
            <v>8602016</v>
          </cell>
          <cell r="J3338" t="str">
            <v>98.40</v>
          </cell>
        </row>
        <row r="3339">
          <cell r="I3339" t="str">
            <v>8602017</v>
          </cell>
          <cell r="J3339" t="str">
            <v>98.40</v>
          </cell>
        </row>
        <row r="3340">
          <cell r="I3340" t="str">
            <v>8602018</v>
          </cell>
          <cell r="J3340" t="str">
            <v>98.60</v>
          </cell>
        </row>
        <row r="3341">
          <cell r="I3341" t="str">
            <v>8602019</v>
          </cell>
          <cell r="J3341" t="str">
            <v>99.20</v>
          </cell>
        </row>
        <row r="3342">
          <cell r="I3342" t="str">
            <v>8622006</v>
          </cell>
          <cell r="J3342" t="str">
            <v>85.00</v>
          </cell>
        </row>
        <row r="3343">
          <cell r="I3343" t="str">
            <v>8622007</v>
          </cell>
          <cell r="J3343" t="str">
            <v>90.00</v>
          </cell>
        </row>
        <row r="3344">
          <cell r="I3344" t="str">
            <v>8622015</v>
          </cell>
          <cell r="J3344" t="str">
            <v>96.00</v>
          </cell>
        </row>
        <row r="3345">
          <cell r="I3345" t="str">
            <v>8622016</v>
          </cell>
          <cell r="J3345" t="str">
            <v>96.00</v>
          </cell>
        </row>
        <row r="3346">
          <cell r="I3346" t="str">
            <v>8622017</v>
          </cell>
          <cell r="J3346" t="str">
            <v>96.00</v>
          </cell>
        </row>
        <row r="3347">
          <cell r="I3347" t="str">
            <v>8622018</v>
          </cell>
          <cell r="J3347" t="str">
            <v>91.00</v>
          </cell>
        </row>
        <row r="3348">
          <cell r="I3348" t="str">
            <v>8622019</v>
          </cell>
          <cell r="J3348" t="str">
            <v>92.00</v>
          </cell>
        </row>
        <row r="3349">
          <cell r="I3349" t="str">
            <v>8822015</v>
          </cell>
          <cell r="J3349" t="str">
            <v>97.00</v>
          </cell>
        </row>
        <row r="3350">
          <cell r="I3350" t="str">
            <v>8822016</v>
          </cell>
          <cell r="J3350" t="str">
            <v>96.75</v>
          </cell>
        </row>
        <row r="3351">
          <cell r="I3351" t="str">
            <v>8822017</v>
          </cell>
          <cell r="J3351" t="str">
            <v>97.00</v>
          </cell>
        </row>
        <row r="3352">
          <cell r="I3352" t="str">
            <v>8872004</v>
          </cell>
          <cell r="J3352" t="str">
            <v>68.00</v>
          </cell>
        </row>
        <row r="3353">
          <cell r="I3353" t="str">
            <v>8872005</v>
          </cell>
          <cell r="J3353" t="str">
            <v>68.00</v>
          </cell>
        </row>
        <row r="3354">
          <cell r="I3354" t="str">
            <v>8872006</v>
          </cell>
          <cell r="J3354" t="str">
            <v>68.00</v>
          </cell>
        </row>
        <row r="3355">
          <cell r="I3355" t="str">
            <v>8872007</v>
          </cell>
          <cell r="J3355" t="str">
            <v>70.00</v>
          </cell>
        </row>
        <row r="3356">
          <cell r="I3356" t="str">
            <v>8872008</v>
          </cell>
          <cell r="J3356" t="str">
            <v>75.00</v>
          </cell>
        </row>
        <row r="3357">
          <cell r="I3357" t="str">
            <v>8872009</v>
          </cell>
          <cell r="J3357" t="str">
            <v>84.00</v>
          </cell>
        </row>
        <row r="3358">
          <cell r="I3358" t="str">
            <v>8872010</v>
          </cell>
          <cell r="J3358" t="str">
            <v>84.00</v>
          </cell>
        </row>
        <row r="3359">
          <cell r="I3359" t="str">
            <v>8872015</v>
          </cell>
          <cell r="J3359" t="str">
            <v>84.00</v>
          </cell>
        </row>
        <row r="3360">
          <cell r="I3360" t="str">
            <v>8872016</v>
          </cell>
          <cell r="J3360" t="str">
            <v>88.86</v>
          </cell>
        </row>
        <row r="3361">
          <cell r="I3361" t="str">
            <v>8942000</v>
          </cell>
          <cell r="J3361" t="str">
            <v>50.50</v>
          </cell>
        </row>
        <row r="3362">
          <cell r="I3362" t="str">
            <v>8942001</v>
          </cell>
          <cell r="J3362" t="str">
            <v>50.50</v>
          </cell>
        </row>
        <row r="3363">
          <cell r="I3363" t="str">
            <v>8942002</v>
          </cell>
          <cell r="J3363" t="str">
            <v>50.50</v>
          </cell>
        </row>
        <row r="3364">
          <cell r="I3364" t="str">
            <v>8942003</v>
          </cell>
          <cell r="J3364" t="str">
            <v>50.50</v>
          </cell>
        </row>
        <row r="3365">
          <cell r="I3365" t="str">
            <v>8942004</v>
          </cell>
          <cell r="J3365" t="str">
            <v>50.50</v>
          </cell>
        </row>
        <row r="3366">
          <cell r="I3366" t="str">
            <v>8942005</v>
          </cell>
          <cell r="J3366" t="str">
            <v>65.00</v>
          </cell>
        </row>
        <row r="3367">
          <cell r="I3367" t="str">
            <v>8942006</v>
          </cell>
          <cell r="J3367" t="str">
            <v>46.00</v>
          </cell>
        </row>
        <row r="3368">
          <cell r="I3368" t="str">
            <v>8942007</v>
          </cell>
          <cell r="J3368" t="str">
            <v>78.00</v>
          </cell>
        </row>
        <row r="3369">
          <cell r="I3369" t="str">
            <v>8942008</v>
          </cell>
          <cell r="J3369" t="str">
            <v>85.00</v>
          </cell>
        </row>
        <row r="3370">
          <cell r="I3370" t="str">
            <v>8942009</v>
          </cell>
          <cell r="J3370" t="str">
            <v>90.00</v>
          </cell>
        </row>
        <row r="3371">
          <cell r="I3371" t="str">
            <v>8942010</v>
          </cell>
          <cell r="J3371" t="str">
            <v>90.00</v>
          </cell>
        </row>
        <row r="3372">
          <cell r="I3372" t="str">
            <v>8942011</v>
          </cell>
          <cell r="J3372" t="str">
            <v>62.00</v>
          </cell>
        </row>
        <row r="3373">
          <cell r="I3373" t="str">
            <v>8942012</v>
          </cell>
          <cell r="J3373" t="str">
            <v>78.00</v>
          </cell>
        </row>
        <row r="3374">
          <cell r="I3374" t="str">
            <v>8942013</v>
          </cell>
          <cell r="J3374" t="str">
            <v>78.00</v>
          </cell>
        </row>
        <row r="3375">
          <cell r="I3375" t="str">
            <v>8942014</v>
          </cell>
          <cell r="J3375" t="str">
            <v>78.00</v>
          </cell>
        </row>
        <row r="3376">
          <cell r="I3376" t="str">
            <v>8942015</v>
          </cell>
          <cell r="J3376" t="str">
            <v>93.00</v>
          </cell>
        </row>
        <row r="3377">
          <cell r="I3377" t="str">
            <v>8942016</v>
          </cell>
          <cell r="J3377" t="str">
            <v>93.00</v>
          </cell>
        </row>
        <row r="3378">
          <cell r="I3378" t="str">
            <v>8942017</v>
          </cell>
          <cell r="J3378" t="str">
            <v>93.00</v>
          </cell>
        </row>
        <row r="3379">
          <cell r="I3379" t="str">
            <v>8942018</v>
          </cell>
          <cell r="J3379" t="str">
            <v>86.90</v>
          </cell>
        </row>
        <row r="3380">
          <cell r="I3380" t="str">
            <v>8942019</v>
          </cell>
          <cell r="J3380" t="str">
            <v>86.90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BBF7B-7151-4190-A06E-329AE03A6F33}">
  <dimension ref="A1:Y8851"/>
  <sheetViews>
    <sheetView workbookViewId="0">
      <selection activeCell="F23" sqref="F23"/>
    </sheetView>
  </sheetViews>
  <sheetFormatPr defaultRowHeight="15" x14ac:dyDescent="0.25"/>
  <cols>
    <col min="1" max="1" width="15.42578125" customWidth="1"/>
    <col min="2" max="2" width="23" customWidth="1"/>
    <col min="26" max="26" width="9.85546875" customWidth="1"/>
  </cols>
  <sheetData>
    <row r="1" spans="1:25" x14ac:dyDescent="0.25">
      <c r="A1" t="s">
        <v>0</v>
      </c>
      <c r="B1" t="s">
        <v>1</v>
      </c>
      <c r="C1" t="s">
        <v>5127</v>
      </c>
      <c r="D1" t="s">
        <v>5423</v>
      </c>
      <c r="E1" t="s">
        <v>4993</v>
      </c>
      <c r="F1" t="s">
        <v>4983</v>
      </c>
      <c r="G1" t="s">
        <v>4986</v>
      </c>
      <c r="H1" t="s">
        <v>4984</v>
      </c>
      <c r="I1" t="s">
        <v>4985</v>
      </c>
      <c r="J1" t="s">
        <v>4994</v>
      </c>
      <c r="L1" t="s">
        <v>4993</v>
      </c>
      <c r="M1" t="s">
        <v>4983</v>
      </c>
      <c r="N1" t="s">
        <v>4986</v>
      </c>
      <c r="O1" t="s">
        <v>4984</v>
      </c>
      <c r="P1" t="s">
        <v>4985</v>
      </c>
      <c r="Q1" t="s">
        <v>4994</v>
      </c>
      <c r="T1" t="s">
        <v>4993</v>
      </c>
      <c r="U1" t="s">
        <v>4983</v>
      </c>
      <c r="V1" t="s">
        <v>4986</v>
      </c>
      <c r="W1" t="s">
        <v>4984</v>
      </c>
      <c r="X1" t="s">
        <v>4985</v>
      </c>
      <c r="Y1" t="s">
        <v>4994</v>
      </c>
    </row>
    <row r="2" spans="1:25" x14ac:dyDescent="0.25">
      <c r="A2">
        <v>1</v>
      </c>
      <c r="B2" t="str">
        <f>+VLOOKUP(A2,[1]Goal9!$F$2:$G$2380,2)</f>
        <v>World</v>
      </c>
      <c r="C2">
        <v>1990</v>
      </c>
      <c r="D2" t="str">
        <f>+_xlfn.CONCAT(A2,C2)</f>
        <v>11990</v>
      </c>
      <c r="E2" t="e">
        <f>+VLOOKUP(D2,[2]WeightCountryEstimate!$C$2:$D$116,2,FALSE)</f>
        <v>#N/A</v>
      </c>
      <c r="F2" t="e">
        <f>+VLOOKUP(D2,'[3]Suff living area by country'!$J$2:$K$423,2,FALSE)</f>
        <v>#N/A</v>
      </c>
      <c r="G2" t="e">
        <f>+VLOOKUP(D2,'[1]Freight vol by country &amp; year'!$C$2:$D$886,2,FALSE)</f>
        <v>#N/A</v>
      </c>
      <c r="H2" t="e">
        <f>+VLOOKUP(D2,[4]Goal11!$I$2:$J$560,2,FALSE)</f>
        <v>#N/A</v>
      </c>
      <c r="I2" t="e">
        <f>+VLOOKUP(D2,[5]Goal17!$I$2:$J$4522,2,FALSE)</f>
        <v>#N/A</v>
      </c>
      <c r="J2" t="e">
        <f>+VLOOKUP(D2,'[6]2G coverage'!$I$2:$J$3380,2,FALSE)</f>
        <v>#N/A</v>
      </c>
      <c r="L2">
        <v>4</v>
      </c>
      <c r="M2">
        <v>404</v>
      </c>
      <c r="N2">
        <v>1</v>
      </c>
      <c r="O2">
        <v>1</v>
      </c>
      <c r="P2">
        <v>1</v>
      </c>
      <c r="Q2">
        <v>1</v>
      </c>
      <c r="T2">
        <f>+VLOOKUP(L2,$N$2:$N$296,1)</f>
        <v>4</v>
      </c>
      <c r="U2">
        <f>+VLOOKUP(M2,$N$2:$N$296,1)</f>
        <v>404</v>
      </c>
      <c r="V2">
        <f t="shared" ref="V2:Y17" si="0">+VLOOKUP(N2,$N$2:$N$296,1)</f>
        <v>1</v>
      </c>
      <c r="W2">
        <f t="shared" si="0"/>
        <v>1</v>
      </c>
      <c r="X2">
        <f t="shared" si="0"/>
        <v>1</v>
      </c>
      <c r="Y2">
        <f t="shared" si="0"/>
        <v>1</v>
      </c>
    </row>
    <row r="3" spans="1:25" x14ac:dyDescent="0.25">
      <c r="A3">
        <v>2</v>
      </c>
      <c r="B3" t="str">
        <f>+VLOOKUP(A3,[1]Goal9!$F$2:$G$2380,2)</f>
        <v>Africa</v>
      </c>
      <c r="C3">
        <v>1990</v>
      </c>
      <c r="D3" t="str">
        <f t="shared" ref="D3:D66" si="1">+_xlfn.CONCAT(A3,C3)</f>
        <v>21990</v>
      </c>
      <c r="E3" t="e">
        <f>+VLOOKUP(D3,[2]WeightCountryEstimate!$C$2:$D$116,2,FALSE)</f>
        <v>#N/A</v>
      </c>
      <c r="F3" t="e">
        <f>+VLOOKUP(D3,'[3]Suff living area by country'!$J$2:$K$423,2,FALSE)</f>
        <v>#N/A</v>
      </c>
      <c r="G3" t="e">
        <f>+VLOOKUP(D3,'[1]Freight vol by country &amp; year'!$C$2:$D$886,2,FALSE)</f>
        <v>#N/A</v>
      </c>
      <c r="H3" t="e">
        <f>+VLOOKUP(D3,[4]Goal11!$I$2:$J$560,2,FALSE)</f>
        <v>#N/A</v>
      </c>
      <c r="I3" t="e">
        <f>+VLOOKUP(D3,[5]Goal17!$I$2:$J$4522,2,FALSE)</f>
        <v>#N/A</v>
      </c>
      <c r="J3" t="e">
        <f>+VLOOKUP(D3,'[6]2G coverage'!$I$2:$J$3380,2,FALSE)</f>
        <v>#N/A</v>
      </c>
      <c r="L3">
        <v>12</v>
      </c>
      <c r="M3">
        <v>4</v>
      </c>
      <c r="N3">
        <v>2</v>
      </c>
      <c r="O3">
        <v>4</v>
      </c>
      <c r="P3">
        <v>4</v>
      </c>
      <c r="Q3">
        <v>4</v>
      </c>
      <c r="T3">
        <f t="shared" ref="T3:T66" si="2">+VLOOKUP(L3,$N$2:$N$296,1)</f>
        <v>12</v>
      </c>
      <c r="U3">
        <f t="shared" ref="U3:Y66" si="3">+VLOOKUP(M3,$N$2:$N$296,1)</f>
        <v>4</v>
      </c>
      <c r="V3">
        <f t="shared" si="0"/>
        <v>2</v>
      </c>
      <c r="W3">
        <f t="shared" si="0"/>
        <v>4</v>
      </c>
      <c r="X3">
        <f t="shared" si="0"/>
        <v>4</v>
      </c>
      <c r="Y3">
        <f t="shared" si="0"/>
        <v>4</v>
      </c>
    </row>
    <row r="4" spans="1:25" x14ac:dyDescent="0.25">
      <c r="A4">
        <v>4</v>
      </c>
      <c r="B4" t="str">
        <f>+VLOOKUP(A4,[1]Goal9!$F$2:$G$2380,2)</f>
        <v>Afghanistan</v>
      </c>
      <c r="C4">
        <v>1990</v>
      </c>
      <c r="D4" t="str">
        <f t="shared" si="1"/>
        <v>41990</v>
      </c>
      <c r="E4" t="e">
        <f>+VLOOKUP(D4,[2]WeightCountryEstimate!$C$2:$D$116,2,FALSE)</f>
        <v>#N/A</v>
      </c>
      <c r="F4" t="e">
        <f>+VLOOKUP(D4,'[3]Suff living area by country'!$J$2:$K$423,2,FALSE)</f>
        <v>#N/A</v>
      </c>
      <c r="G4" t="e">
        <f>+VLOOKUP(D4,'[1]Freight vol by country &amp; year'!$C$2:$D$886,2,FALSE)</f>
        <v>#N/A</v>
      </c>
      <c r="H4" t="e">
        <f>+VLOOKUP(D4,[4]Goal11!$I$2:$J$560,2,FALSE)</f>
        <v>#N/A</v>
      </c>
      <c r="I4" t="e">
        <f>+VLOOKUP(D4,[5]Goal17!$I$2:$J$4522,2,FALSE)</f>
        <v>#N/A</v>
      </c>
      <c r="J4" t="e">
        <f>+VLOOKUP(D4,'[6]2G coverage'!$I$2:$J$3380,2,FALSE)</f>
        <v>#N/A</v>
      </c>
      <c r="L4">
        <v>24</v>
      </c>
      <c r="M4">
        <v>8</v>
      </c>
      <c r="N4">
        <v>4</v>
      </c>
      <c r="O4">
        <v>9</v>
      </c>
      <c r="P4">
        <v>8</v>
      </c>
      <c r="Q4">
        <v>8</v>
      </c>
      <c r="T4">
        <f t="shared" si="2"/>
        <v>24</v>
      </c>
      <c r="U4">
        <f t="shared" si="3"/>
        <v>8</v>
      </c>
      <c r="V4">
        <f t="shared" si="0"/>
        <v>4</v>
      </c>
      <c r="W4">
        <f t="shared" si="0"/>
        <v>9</v>
      </c>
      <c r="X4">
        <f t="shared" si="0"/>
        <v>8</v>
      </c>
      <c r="Y4">
        <f t="shared" si="0"/>
        <v>8</v>
      </c>
    </row>
    <row r="5" spans="1:25" x14ac:dyDescent="0.25">
      <c r="A5">
        <v>5</v>
      </c>
      <c r="B5" t="str">
        <f>+VLOOKUP(A5,[1]Goal9!$F$2:$G$2380,2)</f>
        <v>South America</v>
      </c>
      <c r="C5">
        <v>1990</v>
      </c>
      <c r="D5" t="str">
        <f t="shared" si="1"/>
        <v>51990</v>
      </c>
      <c r="E5" t="e">
        <f>+VLOOKUP(D5,[2]WeightCountryEstimate!$C$2:$D$116,2,FALSE)</f>
        <v>#N/A</v>
      </c>
      <c r="F5" t="e">
        <f>+VLOOKUP(D5,'[3]Suff living area by country'!$J$2:$K$423,2,FALSE)</f>
        <v>#N/A</v>
      </c>
      <c r="G5" t="e">
        <f>+VLOOKUP(D5,'[1]Freight vol by country &amp; year'!$C$2:$D$886,2,FALSE)</f>
        <v>#N/A</v>
      </c>
      <c r="H5" t="e">
        <f>+VLOOKUP(D5,[4]Goal11!$I$2:$J$560,2,FALSE)</f>
        <v>#N/A</v>
      </c>
      <c r="I5" t="e">
        <f>+VLOOKUP(D5,[5]Goal17!$I$2:$J$4522,2,FALSE)</f>
        <v>#N/A</v>
      </c>
      <c r="J5" t="e">
        <f>+VLOOKUP(D5,'[6]2G coverage'!$I$2:$J$3380,2,FALSE)</f>
        <v>#N/A</v>
      </c>
      <c r="L5">
        <v>31</v>
      </c>
      <c r="M5">
        <v>12</v>
      </c>
      <c r="N5">
        <v>5</v>
      </c>
      <c r="O5">
        <v>24</v>
      </c>
      <c r="P5">
        <v>9</v>
      </c>
      <c r="Q5">
        <v>9</v>
      </c>
      <c r="T5">
        <f t="shared" si="2"/>
        <v>31</v>
      </c>
      <c r="U5">
        <f t="shared" si="3"/>
        <v>12</v>
      </c>
      <c r="V5">
        <f t="shared" si="0"/>
        <v>5</v>
      </c>
      <c r="W5">
        <f t="shared" si="0"/>
        <v>24</v>
      </c>
      <c r="X5">
        <f t="shared" si="0"/>
        <v>9</v>
      </c>
      <c r="Y5">
        <f t="shared" si="0"/>
        <v>9</v>
      </c>
    </row>
    <row r="6" spans="1:25" x14ac:dyDescent="0.25">
      <c r="A6">
        <v>8</v>
      </c>
      <c r="B6" t="str">
        <f>+VLOOKUP(A6,[1]Goal9!$F$2:$G$2380,2)</f>
        <v>Albania</v>
      </c>
      <c r="C6">
        <v>1990</v>
      </c>
      <c r="D6" t="str">
        <f t="shared" si="1"/>
        <v>81990</v>
      </c>
      <c r="E6" t="e">
        <f>+VLOOKUP(D6,[2]WeightCountryEstimate!$C$2:$D$116,2,FALSE)</f>
        <v>#N/A</v>
      </c>
      <c r="F6" t="e">
        <f>+VLOOKUP(D6,'[3]Suff living area by country'!$J$2:$K$423,2,FALSE)</f>
        <v>#N/A</v>
      </c>
      <c r="G6" t="e">
        <f>+VLOOKUP(D6,'[1]Freight vol by country &amp; year'!$C$2:$D$886,2,FALSE)</f>
        <v>#N/A</v>
      </c>
      <c r="H6" t="e">
        <f>+VLOOKUP(D6,[4]Goal11!$I$2:$J$560,2,FALSE)</f>
        <v>#N/A</v>
      </c>
      <c r="I6" t="e">
        <f>+VLOOKUP(D6,[5]Goal17!$I$2:$J$4522,2,FALSE)</f>
        <v>#N/A</v>
      </c>
      <c r="J6" t="e">
        <f>+VLOOKUP(D6,'[6]2G coverage'!$I$2:$J$3380,2,FALSE)</f>
        <v>#N/A</v>
      </c>
      <c r="L6">
        <v>32</v>
      </c>
      <c r="M6">
        <v>17</v>
      </c>
      <c r="N6">
        <v>8</v>
      </c>
      <c r="O6">
        <v>32</v>
      </c>
      <c r="P6">
        <v>11</v>
      </c>
      <c r="Q6">
        <v>11</v>
      </c>
      <c r="T6">
        <f t="shared" si="2"/>
        <v>32</v>
      </c>
      <c r="U6">
        <f t="shared" si="3"/>
        <v>17</v>
      </c>
      <c r="V6">
        <f t="shared" si="0"/>
        <v>8</v>
      </c>
      <c r="W6">
        <f t="shared" si="0"/>
        <v>32</v>
      </c>
      <c r="X6">
        <f t="shared" si="0"/>
        <v>11</v>
      </c>
      <c r="Y6">
        <f t="shared" si="0"/>
        <v>11</v>
      </c>
    </row>
    <row r="7" spans="1:25" x14ac:dyDescent="0.25">
      <c r="A7">
        <v>9</v>
      </c>
      <c r="B7" t="str">
        <f>+VLOOKUP(A7,[1]Goal9!$F$2:$G$2380,2)</f>
        <v>Oceania</v>
      </c>
      <c r="C7">
        <v>1990</v>
      </c>
      <c r="D7" t="str">
        <f t="shared" si="1"/>
        <v>91990</v>
      </c>
      <c r="E7" t="e">
        <f>+VLOOKUP(D7,[2]WeightCountryEstimate!$C$2:$D$116,2,FALSE)</f>
        <v>#N/A</v>
      </c>
      <c r="F7" t="e">
        <f>+VLOOKUP(D7,'[3]Suff living area by country'!$J$2:$K$423,2,FALSE)</f>
        <v>#N/A</v>
      </c>
      <c r="G7" t="e">
        <f>+VLOOKUP(D7,'[1]Freight vol by country &amp; year'!$C$2:$D$886,2,FALSE)</f>
        <v>#N/A</v>
      </c>
      <c r="H7" t="e">
        <f>+VLOOKUP(D7,[4]Goal11!$I$2:$J$560,2,FALSE)</f>
        <v>#N/A</v>
      </c>
      <c r="I7" t="e">
        <f>+VLOOKUP(D7,[5]Goal17!$I$2:$J$4522,2,FALSE)</f>
        <v>#N/A</v>
      </c>
      <c r="J7" t="e">
        <f>+VLOOKUP(D7,'[6]2G coverage'!$I$2:$J$3380,2,FALSE)</f>
        <v>#N/A</v>
      </c>
      <c r="L7">
        <v>36</v>
      </c>
      <c r="M7">
        <v>24</v>
      </c>
      <c r="N7">
        <v>9</v>
      </c>
      <c r="O7">
        <v>50</v>
      </c>
      <c r="P7">
        <v>12</v>
      </c>
      <c r="Q7">
        <v>12</v>
      </c>
      <c r="T7">
        <f t="shared" si="2"/>
        <v>36</v>
      </c>
      <c r="U7">
        <f t="shared" si="3"/>
        <v>24</v>
      </c>
      <c r="V7">
        <f t="shared" si="0"/>
        <v>9</v>
      </c>
      <c r="W7">
        <f t="shared" si="0"/>
        <v>50</v>
      </c>
      <c r="X7">
        <f t="shared" si="0"/>
        <v>12</v>
      </c>
      <c r="Y7">
        <f t="shared" si="0"/>
        <v>12</v>
      </c>
    </row>
    <row r="8" spans="1:25" x14ac:dyDescent="0.25">
      <c r="A8">
        <v>11</v>
      </c>
      <c r="B8" t="str">
        <f>+VLOOKUP(A8,[1]Goal9!$F$2:$G$2380,2)</f>
        <v>Western Africa</v>
      </c>
      <c r="C8">
        <v>1990</v>
      </c>
      <c r="D8" t="str">
        <f t="shared" si="1"/>
        <v>111990</v>
      </c>
      <c r="E8" t="e">
        <f>+VLOOKUP(D8,[2]WeightCountryEstimate!$C$2:$D$116,2,FALSE)</f>
        <v>#N/A</v>
      </c>
      <c r="F8" t="e">
        <f>+VLOOKUP(D8,'[3]Suff living area by country'!$J$2:$K$423,2,FALSE)</f>
        <v>#N/A</v>
      </c>
      <c r="G8" t="e">
        <f>+VLOOKUP(D8,'[1]Freight vol by country &amp; year'!$C$2:$D$886,2,FALSE)</f>
        <v>#N/A</v>
      </c>
      <c r="H8" t="e">
        <f>+VLOOKUP(D8,[4]Goal11!$I$2:$J$560,2,FALSE)</f>
        <v>#N/A</v>
      </c>
      <c r="I8" t="e">
        <f>+VLOOKUP(D8,[5]Goal17!$I$2:$J$4522,2,FALSE)</f>
        <v>#N/A</v>
      </c>
      <c r="J8" t="e">
        <f>+VLOOKUP(D8,'[6]2G coverage'!$I$2:$J$3380,2,FALSE)</f>
        <v>#N/A</v>
      </c>
      <c r="L8">
        <v>40</v>
      </c>
      <c r="M8">
        <v>31</v>
      </c>
      <c r="N8">
        <v>11</v>
      </c>
      <c r="O8">
        <v>51</v>
      </c>
      <c r="P8">
        <v>14</v>
      </c>
      <c r="Q8">
        <v>14</v>
      </c>
      <c r="T8">
        <f t="shared" si="2"/>
        <v>40</v>
      </c>
      <c r="U8">
        <f t="shared" si="3"/>
        <v>31</v>
      </c>
      <c r="V8">
        <f t="shared" si="0"/>
        <v>11</v>
      </c>
      <c r="W8">
        <f t="shared" si="0"/>
        <v>51</v>
      </c>
      <c r="X8">
        <f t="shared" si="0"/>
        <v>14</v>
      </c>
      <c r="Y8">
        <f t="shared" si="0"/>
        <v>14</v>
      </c>
    </row>
    <row r="9" spans="1:25" x14ac:dyDescent="0.25">
      <c r="A9">
        <v>12</v>
      </c>
      <c r="B9" t="str">
        <f>+VLOOKUP(A9,[1]Goal9!$F$2:$G$2380,2)</f>
        <v>Algeria</v>
      </c>
      <c r="C9">
        <v>1990</v>
      </c>
      <c r="D9" t="str">
        <f t="shared" si="1"/>
        <v>121990</v>
      </c>
      <c r="E9" t="e">
        <f>+VLOOKUP(D9,[2]WeightCountryEstimate!$C$2:$D$116,2,FALSE)</f>
        <v>#N/A</v>
      </c>
      <c r="F9" t="e">
        <f>+VLOOKUP(D9,'[3]Suff living area by country'!$J$2:$K$423,2,FALSE)</f>
        <v>#N/A</v>
      </c>
      <c r="G9" t="e">
        <f>+VLOOKUP(D9,'[1]Freight vol by country &amp; year'!$C$2:$D$886,2,FALSE)</f>
        <v>#N/A</v>
      </c>
      <c r="H9" t="e">
        <f>+VLOOKUP(D9,[4]Goal11!$I$2:$J$560,2,FALSE)</f>
        <v>#N/A</v>
      </c>
      <c r="I9" t="e">
        <f>+VLOOKUP(D9,[5]Goal17!$I$2:$J$4522,2,FALSE)</f>
        <v>#N/A</v>
      </c>
      <c r="J9" t="e">
        <f>+VLOOKUP(D9,'[6]2G coverage'!$I$2:$J$3380,2,FALSE)</f>
        <v>#N/A</v>
      </c>
      <c r="L9">
        <v>48</v>
      </c>
      <c r="M9">
        <v>32</v>
      </c>
      <c r="N9">
        <v>12</v>
      </c>
      <c r="O9">
        <v>53</v>
      </c>
      <c r="P9">
        <v>15</v>
      </c>
      <c r="Q9">
        <v>15</v>
      </c>
      <c r="T9">
        <f t="shared" si="2"/>
        <v>48</v>
      </c>
      <c r="U9">
        <f t="shared" si="3"/>
        <v>32</v>
      </c>
      <c r="V9">
        <f t="shared" si="0"/>
        <v>12</v>
      </c>
      <c r="W9">
        <f t="shared" si="0"/>
        <v>53</v>
      </c>
      <c r="X9">
        <f t="shared" si="0"/>
        <v>15</v>
      </c>
      <c r="Y9">
        <f t="shared" si="0"/>
        <v>15</v>
      </c>
    </row>
    <row r="10" spans="1:25" x14ac:dyDescent="0.25">
      <c r="A10">
        <v>13</v>
      </c>
      <c r="B10" t="str">
        <f>+VLOOKUP(A10,[1]Goal9!$F$2:$G$2380,2)</f>
        <v>Central America</v>
      </c>
      <c r="C10">
        <v>1990</v>
      </c>
      <c r="D10" t="str">
        <f t="shared" si="1"/>
        <v>131990</v>
      </c>
      <c r="E10" t="e">
        <f>+VLOOKUP(D10,[2]WeightCountryEstimate!$C$2:$D$116,2,FALSE)</f>
        <v>#N/A</v>
      </c>
      <c r="F10" t="e">
        <f>+VLOOKUP(D10,'[3]Suff living area by country'!$J$2:$K$423,2,FALSE)</f>
        <v>#N/A</v>
      </c>
      <c r="G10" t="e">
        <f>+VLOOKUP(D10,'[1]Freight vol by country &amp; year'!$C$2:$D$886,2,FALSE)</f>
        <v>#N/A</v>
      </c>
      <c r="H10" t="e">
        <f>+VLOOKUP(D10,[4]Goal11!$I$2:$J$560,2,FALSE)</f>
        <v>#N/A</v>
      </c>
      <c r="I10" t="e">
        <f>+VLOOKUP(D10,[5]Goal17!$I$2:$J$4522,2,FALSE)</f>
        <v>#N/A</v>
      </c>
      <c r="J10" t="e">
        <f>+VLOOKUP(D10,'[6]2G coverage'!$I$2:$J$3380,2,FALSE)</f>
        <v>#N/A</v>
      </c>
      <c r="L10">
        <v>50</v>
      </c>
      <c r="M10">
        <v>40</v>
      </c>
      <c r="N10">
        <v>13</v>
      </c>
      <c r="O10">
        <v>62</v>
      </c>
      <c r="P10">
        <v>17</v>
      </c>
      <c r="Q10">
        <v>16</v>
      </c>
      <c r="T10">
        <f t="shared" si="2"/>
        <v>50</v>
      </c>
      <c r="U10">
        <f t="shared" si="3"/>
        <v>40</v>
      </c>
      <c r="V10">
        <f t="shared" si="0"/>
        <v>13</v>
      </c>
      <c r="W10">
        <f t="shared" si="0"/>
        <v>62</v>
      </c>
      <c r="X10">
        <f t="shared" si="0"/>
        <v>17</v>
      </c>
      <c r="Y10">
        <f t="shared" si="0"/>
        <v>16</v>
      </c>
    </row>
    <row r="11" spans="1:25" x14ac:dyDescent="0.25">
      <c r="A11">
        <v>14</v>
      </c>
      <c r="B11" t="str">
        <f>+VLOOKUP(A11,[1]Goal9!$F$2:$G$2380,2)</f>
        <v>Eastern Africa</v>
      </c>
      <c r="C11">
        <v>1990</v>
      </c>
      <c r="D11" t="str">
        <f t="shared" si="1"/>
        <v>141990</v>
      </c>
      <c r="E11" t="e">
        <f>+VLOOKUP(D11,[2]WeightCountryEstimate!$C$2:$D$116,2,FALSE)</f>
        <v>#N/A</v>
      </c>
      <c r="F11" t="e">
        <f>+VLOOKUP(D11,'[3]Suff living area by country'!$J$2:$K$423,2,FALSE)</f>
        <v>#N/A</v>
      </c>
      <c r="G11" t="e">
        <f>+VLOOKUP(D11,'[1]Freight vol by country &amp; year'!$C$2:$D$886,2,FALSE)</f>
        <v>#N/A</v>
      </c>
      <c r="H11" t="e">
        <f>+VLOOKUP(D11,[4]Goal11!$I$2:$J$560,2,FALSE)</f>
        <v>#N/A</v>
      </c>
      <c r="I11" t="e">
        <f>+VLOOKUP(D11,[5]Goal17!$I$2:$J$4522,2,FALSE)</f>
        <v>#N/A</v>
      </c>
      <c r="J11" t="e">
        <f>+VLOOKUP(D11,'[6]2G coverage'!$I$2:$J$3380,2,FALSE)</f>
        <v>#N/A</v>
      </c>
      <c r="L11">
        <v>56</v>
      </c>
      <c r="M11">
        <v>50</v>
      </c>
      <c r="N11">
        <v>14</v>
      </c>
      <c r="O11">
        <v>68</v>
      </c>
      <c r="P11">
        <v>18</v>
      </c>
      <c r="Q11">
        <v>17</v>
      </c>
      <c r="T11">
        <f t="shared" si="2"/>
        <v>56</v>
      </c>
      <c r="U11">
        <f t="shared" si="3"/>
        <v>50</v>
      </c>
      <c r="V11">
        <f t="shared" si="0"/>
        <v>14</v>
      </c>
      <c r="W11">
        <f t="shared" si="0"/>
        <v>68</v>
      </c>
      <c r="X11">
        <f t="shared" si="0"/>
        <v>18</v>
      </c>
      <c r="Y11">
        <f t="shared" si="0"/>
        <v>17</v>
      </c>
    </row>
    <row r="12" spans="1:25" x14ac:dyDescent="0.25">
      <c r="A12">
        <v>15</v>
      </c>
      <c r="B12" t="str">
        <f>+VLOOKUP(A12,[1]Goal9!$F$2:$G$2380,2)</f>
        <v>Northern Africa</v>
      </c>
      <c r="C12">
        <v>1990</v>
      </c>
      <c r="D12" t="str">
        <f t="shared" si="1"/>
        <v>151990</v>
      </c>
      <c r="E12" t="e">
        <f>+VLOOKUP(D12,[2]WeightCountryEstimate!$C$2:$D$116,2,FALSE)</f>
        <v>#N/A</v>
      </c>
      <c r="F12" t="e">
        <f>+VLOOKUP(D12,'[3]Suff living area by country'!$J$2:$K$423,2,FALSE)</f>
        <v>#N/A</v>
      </c>
      <c r="G12" t="e">
        <f>+VLOOKUP(D12,'[1]Freight vol by country &amp; year'!$C$2:$D$886,2,FALSE)</f>
        <v>#N/A</v>
      </c>
      <c r="H12" t="e">
        <f>+VLOOKUP(D12,[4]Goal11!$I$2:$J$560,2,FALSE)</f>
        <v>#N/A</v>
      </c>
      <c r="I12" t="e">
        <f>+VLOOKUP(D12,[5]Goal17!$I$2:$J$4522,2,FALSE)</f>
        <v>#N/A</v>
      </c>
      <c r="J12" t="e">
        <f>+VLOOKUP(D12,'[6]2G coverage'!$I$2:$J$3380,2,FALSE)</f>
        <v>#N/A</v>
      </c>
      <c r="L12">
        <v>64</v>
      </c>
      <c r="M12">
        <v>51</v>
      </c>
      <c r="N12">
        <v>15</v>
      </c>
      <c r="O12">
        <v>70</v>
      </c>
      <c r="P12">
        <v>20</v>
      </c>
      <c r="Q12">
        <v>18</v>
      </c>
      <c r="T12">
        <f t="shared" si="2"/>
        <v>64</v>
      </c>
      <c r="U12">
        <f t="shared" si="3"/>
        <v>51</v>
      </c>
      <c r="V12">
        <f t="shared" si="0"/>
        <v>15</v>
      </c>
      <c r="W12">
        <f t="shared" si="0"/>
        <v>70</v>
      </c>
      <c r="X12">
        <f t="shared" si="0"/>
        <v>20</v>
      </c>
      <c r="Y12">
        <f t="shared" si="0"/>
        <v>18</v>
      </c>
    </row>
    <row r="13" spans="1:25" x14ac:dyDescent="0.25">
      <c r="A13">
        <v>16</v>
      </c>
      <c r="B13" t="str">
        <f>+VLOOKUP(A13,[1]Goal9!$F$2:$G$2380,2)</f>
        <v>American Samoa</v>
      </c>
      <c r="C13">
        <v>1990</v>
      </c>
      <c r="D13" t="str">
        <f t="shared" si="1"/>
        <v>161990</v>
      </c>
      <c r="E13" t="e">
        <f>+VLOOKUP(D13,[2]WeightCountryEstimate!$C$2:$D$116,2,FALSE)</f>
        <v>#N/A</v>
      </c>
      <c r="F13" t="e">
        <f>+VLOOKUP(D13,'[3]Suff living area by country'!$J$2:$K$423,2,FALSE)</f>
        <v>#N/A</v>
      </c>
      <c r="G13" t="e">
        <f>+VLOOKUP(D13,'[1]Freight vol by country &amp; year'!$C$2:$D$886,2,FALSE)</f>
        <v>#N/A</v>
      </c>
      <c r="H13" t="e">
        <f>+VLOOKUP(D13,[4]Goal11!$I$2:$J$560,2,FALSE)</f>
        <v>#N/A</v>
      </c>
      <c r="I13" t="e">
        <f>+VLOOKUP(D13,[5]Goal17!$I$2:$J$4522,2,FALSE)</f>
        <v>#N/A</v>
      </c>
      <c r="J13" t="e">
        <f>+VLOOKUP(D13,'[6]2G coverage'!$I$2:$J$3380,2,FALSE)</f>
        <v>#N/A</v>
      </c>
      <c r="L13">
        <v>70</v>
      </c>
      <c r="M13">
        <v>52</v>
      </c>
      <c r="N13">
        <v>16</v>
      </c>
      <c r="O13">
        <v>76</v>
      </c>
      <c r="P13">
        <v>21</v>
      </c>
      <c r="Q13">
        <v>20</v>
      </c>
      <c r="T13">
        <f t="shared" si="2"/>
        <v>70</v>
      </c>
      <c r="U13">
        <f t="shared" si="3"/>
        <v>52</v>
      </c>
      <c r="V13">
        <f t="shared" si="0"/>
        <v>16</v>
      </c>
      <c r="W13">
        <f t="shared" si="0"/>
        <v>76</v>
      </c>
      <c r="X13">
        <f t="shared" si="0"/>
        <v>21</v>
      </c>
      <c r="Y13">
        <f t="shared" si="0"/>
        <v>20</v>
      </c>
    </row>
    <row r="14" spans="1:25" x14ac:dyDescent="0.25">
      <c r="A14">
        <v>17</v>
      </c>
      <c r="B14" t="str">
        <f>+VLOOKUP(A14,[1]Goal9!$F$2:$G$2380,2)</f>
        <v>Middle Africa</v>
      </c>
      <c r="C14">
        <v>1990</v>
      </c>
      <c r="D14" t="str">
        <f t="shared" si="1"/>
        <v>171990</v>
      </c>
      <c r="E14" t="e">
        <f>+VLOOKUP(D14,[2]WeightCountryEstimate!$C$2:$D$116,2,FALSE)</f>
        <v>#N/A</v>
      </c>
      <c r="F14" t="e">
        <f>+VLOOKUP(D14,'[3]Suff living area by country'!$J$2:$K$423,2,FALSE)</f>
        <v>#N/A</v>
      </c>
      <c r="G14" t="e">
        <f>+VLOOKUP(D14,'[1]Freight vol by country &amp; year'!$C$2:$D$886,2,FALSE)</f>
        <v>#N/A</v>
      </c>
      <c r="H14" t="e">
        <f>+VLOOKUP(D14,[4]Goal11!$I$2:$J$560,2,FALSE)</f>
        <v>#N/A</v>
      </c>
      <c r="I14" t="e">
        <f>+VLOOKUP(D14,[5]Goal17!$I$2:$J$4522,2,FALSE)</f>
        <v>#N/A</v>
      </c>
      <c r="J14" t="e">
        <f>+VLOOKUP(D14,'[6]2G coverage'!$I$2:$J$3380,2,FALSE)</f>
        <v>#N/A</v>
      </c>
      <c r="L14">
        <v>76</v>
      </c>
      <c r="M14">
        <v>64</v>
      </c>
      <c r="N14">
        <v>17</v>
      </c>
      <c r="O14">
        <v>84</v>
      </c>
      <c r="P14">
        <v>24</v>
      </c>
      <c r="Q14">
        <v>21</v>
      </c>
      <c r="T14">
        <f t="shared" si="2"/>
        <v>76</v>
      </c>
      <c r="U14">
        <f t="shared" si="3"/>
        <v>64</v>
      </c>
      <c r="V14">
        <f t="shared" si="0"/>
        <v>17</v>
      </c>
      <c r="W14">
        <f t="shared" si="0"/>
        <v>84</v>
      </c>
      <c r="X14">
        <f t="shared" si="0"/>
        <v>24</v>
      </c>
      <c r="Y14">
        <f t="shared" si="0"/>
        <v>21</v>
      </c>
    </row>
    <row r="15" spans="1:25" x14ac:dyDescent="0.25">
      <c r="A15">
        <v>18</v>
      </c>
      <c r="B15" t="str">
        <f>+VLOOKUP(A15,[1]Goal9!$F$2:$G$2380,2)</f>
        <v>Southern Africa</v>
      </c>
      <c r="C15">
        <v>1990</v>
      </c>
      <c r="D15" t="str">
        <f t="shared" si="1"/>
        <v>181990</v>
      </c>
      <c r="E15" t="e">
        <f>+VLOOKUP(D15,[2]WeightCountryEstimate!$C$2:$D$116,2,FALSE)</f>
        <v>#N/A</v>
      </c>
      <c r="F15" t="e">
        <f>+VLOOKUP(D15,'[3]Suff living area by country'!$J$2:$K$423,2,FALSE)</f>
        <v>#N/A</v>
      </c>
      <c r="G15" t="e">
        <f>+VLOOKUP(D15,'[1]Freight vol by country &amp; year'!$C$2:$D$886,2,FALSE)</f>
        <v>#N/A</v>
      </c>
      <c r="H15" t="e">
        <f>+VLOOKUP(D15,[4]Goal11!$I$2:$J$560,2,FALSE)</f>
        <v>#N/A</v>
      </c>
      <c r="I15" t="e">
        <f>+VLOOKUP(D15,[5]Goal17!$I$2:$J$4522,2,FALSE)</f>
        <v>#N/A</v>
      </c>
      <c r="J15" t="e">
        <f>+VLOOKUP(D15,'[6]2G coverage'!$I$2:$J$3380,2,FALSE)</f>
        <v>#N/A</v>
      </c>
      <c r="L15">
        <v>100</v>
      </c>
      <c r="M15">
        <v>70</v>
      </c>
      <c r="N15">
        <v>18</v>
      </c>
      <c r="O15">
        <v>104</v>
      </c>
      <c r="P15">
        <v>28</v>
      </c>
      <c r="Q15">
        <v>24</v>
      </c>
      <c r="T15">
        <f t="shared" si="2"/>
        <v>100</v>
      </c>
      <c r="U15">
        <f t="shared" si="3"/>
        <v>70</v>
      </c>
      <c r="V15">
        <f t="shared" si="0"/>
        <v>18</v>
      </c>
      <c r="W15">
        <f t="shared" si="0"/>
        <v>104</v>
      </c>
      <c r="X15">
        <f t="shared" si="0"/>
        <v>28</v>
      </c>
      <c r="Y15">
        <f t="shared" si="0"/>
        <v>24</v>
      </c>
    </row>
    <row r="16" spans="1:25" x14ac:dyDescent="0.25">
      <c r="A16">
        <v>19</v>
      </c>
      <c r="B16" t="str">
        <f>+VLOOKUP(A16,[1]Goal9!$F$2:$G$2380,2)</f>
        <v>Americas</v>
      </c>
      <c r="C16">
        <v>1990</v>
      </c>
      <c r="D16" t="str">
        <f t="shared" si="1"/>
        <v>191990</v>
      </c>
      <c r="E16" t="e">
        <f>+VLOOKUP(D16,[2]WeightCountryEstimate!$C$2:$D$116,2,FALSE)</f>
        <v>#N/A</v>
      </c>
      <c r="F16" t="e">
        <f>+VLOOKUP(D16,'[3]Suff living area by country'!$J$2:$K$423,2,FALSE)</f>
        <v>#N/A</v>
      </c>
      <c r="G16" t="e">
        <f>+VLOOKUP(D16,'[1]Freight vol by country &amp; year'!$C$2:$D$886,2,FALSE)</f>
        <v>#N/A</v>
      </c>
      <c r="H16" t="e">
        <f>+VLOOKUP(D16,[4]Goal11!$I$2:$J$560,2,FALSE)</f>
        <v>#N/A</v>
      </c>
      <c r="I16" t="e">
        <f>+VLOOKUP(D16,[5]Goal17!$I$2:$J$4522,2,FALSE)</f>
        <v>#N/A</v>
      </c>
      <c r="J16" t="e">
        <f>+VLOOKUP(D16,'[6]2G coverage'!$I$2:$J$3380,2,FALSE)</f>
        <v>#N/A</v>
      </c>
      <c r="L16">
        <v>104</v>
      </c>
      <c r="M16">
        <v>72</v>
      </c>
      <c r="N16">
        <v>19</v>
      </c>
      <c r="O16">
        <v>108</v>
      </c>
      <c r="P16">
        <v>29</v>
      </c>
      <c r="Q16">
        <v>28</v>
      </c>
      <c r="T16">
        <f t="shared" si="2"/>
        <v>104</v>
      </c>
      <c r="U16">
        <f t="shared" si="3"/>
        <v>72</v>
      </c>
      <c r="V16">
        <f t="shared" si="0"/>
        <v>19</v>
      </c>
      <c r="W16">
        <f t="shared" si="0"/>
        <v>108</v>
      </c>
      <c r="X16">
        <f t="shared" si="0"/>
        <v>29</v>
      </c>
      <c r="Y16">
        <f t="shared" si="0"/>
        <v>28</v>
      </c>
    </row>
    <row r="17" spans="1:25" x14ac:dyDescent="0.25">
      <c r="A17">
        <v>20</v>
      </c>
      <c r="B17" t="str">
        <f>+VLOOKUP(A17,[1]Goal9!$F$2:$G$2380,2)</f>
        <v>Andorra</v>
      </c>
      <c r="C17">
        <v>1990</v>
      </c>
      <c r="D17" t="str">
        <f t="shared" si="1"/>
        <v>201990</v>
      </c>
      <c r="E17" t="e">
        <f>+VLOOKUP(D17,[2]WeightCountryEstimate!$C$2:$D$116,2,FALSE)</f>
        <v>#N/A</v>
      </c>
      <c r="F17" t="e">
        <f>+VLOOKUP(D17,'[3]Suff living area by country'!$J$2:$K$423,2,FALSE)</f>
        <v>#N/A</v>
      </c>
      <c r="G17" t="e">
        <f>+VLOOKUP(D17,'[1]Freight vol by country &amp; year'!$C$2:$D$886,2,FALSE)</f>
        <v>#N/A</v>
      </c>
      <c r="H17" t="e">
        <f>+VLOOKUP(D17,[4]Goal11!$I$2:$J$560,2,FALSE)</f>
        <v>#N/A</v>
      </c>
      <c r="I17" t="e">
        <f>+VLOOKUP(D17,[5]Goal17!$I$2:$J$4522,2,FALSE)</f>
        <v>#N/A</v>
      </c>
      <c r="J17" t="e">
        <f>+VLOOKUP(D17,'[6]2G coverage'!$I$2:$J$3380,2,FALSE)</f>
        <v>#N/A</v>
      </c>
      <c r="L17">
        <v>112</v>
      </c>
      <c r="M17">
        <v>76</v>
      </c>
      <c r="N17">
        <v>20</v>
      </c>
      <c r="O17">
        <v>112</v>
      </c>
      <c r="P17">
        <v>30</v>
      </c>
      <c r="Q17">
        <v>29</v>
      </c>
      <c r="T17">
        <f t="shared" si="2"/>
        <v>112</v>
      </c>
      <c r="U17">
        <f t="shared" si="3"/>
        <v>76</v>
      </c>
      <c r="V17">
        <f t="shared" si="0"/>
        <v>20</v>
      </c>
      <c r="W17">
        <f t="shared" si="0"/>
        <v>112</v>
      </c>
      <c r="X17">
        <f t="shared" si="0"/>
        <v>30</v>
      </c>
      <c r="Y17">
        <f t="shared" si="0"/>
        <v>29</v>
      </c>
    </row>
    <row r="18" spans="1:25" x14ac:dyDescent="0.25">
      <c r="A18">
        <v>21</v>
      </c>
      <c r="B18" t="str">
        <f>+VLOOKUP(A18,[1]Goal9!$F$2:$G$2380,2)</f>
        <v>Northern America</v>
      </c>
      <c r="C18">
        <v>1990</v>
      </c>
      <c r="D18" t="str">
        <f t="shared" si="1"/>
        <v>211990</v>
      </c>
      <c r="E18" t="e">
        <f>+VLOOKUP(D18,[2]WeightCountryEstimate!$C$2:$D$116,2,FALSE)</f>
        <v>#N/A</v>
      </c>
      <c r="F18" t="e">
        <f>+VLOOKUP(D18,'[3]Suff living area by country'!$J$2:$K$423,2,FALSE)</f>
        <v>#N/A</v>
      </c>
      <c r="G18" t="e">
        <f>+VLOOKUP(D18,'[1]Freight vol by country &amp; year'!$C$2:$D$886,2,FALSE)</f>
        <v>#N/A</v>
      </c>
      <c r="H18" t="e">
        <f>+VLOOKUP(D18,[4]Goal11!$I$2:$J$560,2,FALSE)</f>
        <v>#N/A</v>
      </c>
      <c r="I18" t="e">
        <f>+VLOOKUP(D18,[5]Goal17!$I$2:$J$4522,2,FALSE)</f>
        <v>#N/A</v>
      </c>
      <c r="J18" t="e">
        <f>+VLOOKUP(D18,'[6]2G coverage'!$I$2:$J$3380,2,FALSE)</f>
        <v>#N/A</v>
      </c>
      <c r="L18">
        <v>124</v>
      </c>
      <c r="M18">
        <v>84</v>
      </c>
      <c r="N18">
        <v>21</v>
      </c>
      <c r="O18">
        <v>116</v>
      </c>
      <c r="P18">
        <v>31</v>
      </c>
      <c r="Q18">
        <v>30</v>
      </c>
      <c r="T18">
        <f t="shared" si="2"/>
        <v>124</v>
      </c>
      <c r="U18">
        <f t="shared" si="3"/>
        <v>84</v>
      </c>
      <c r="V18">
        <f t="shared" si="3"/>
        <v>21</v>
      </c>
      <c r="W18">
        <f t="shared" si="3"/>
        <v>116</v>
      </c>
      <c r="X18">
        <f t="shared" si="3"/>
        <v>31</v>
      </c>
      <c r="Y18">
        <f t="shared" si="3"/>
        <v>30</v>
      </c>
    </row>
    <row r="19" spans="1:25" x14ac:dyDescent="0.25">
      <c r="A19">
        <v>24</v>
      </c>
      <c r="B19" t="str">
        <f>+VLOOKUP(A19,[1]Goal9!$F$2:$G$2380,2)</f>
        <v>Angola</v>
      </c>
      <c r="C19">
        <v>1990</v>
      </c>
      <c r="D19" t="str">
        <f t="shared" si="1"/>
        <v>241990</v>
      </c>
      <c r="E19" t="e">
        <f>+VLOOKUP(D19,[2]WeightCountryEstimate!$C$2:$D$116,2,FALSE)</f>
        <v>#N/A</v>
      </c>
      <c r="F19" t="e">
        <f>+VLOOKUP(D19,'[3]Suff living area by country'!$J$2:$K$423,2,FALSE)</f>
        <v>#N/A</v>
      </c>
      <c r="G19" t="e">
        <f>+VLOOKUP(D19,'[1]Freight vol by country &amp; year'!$C$2:$D$886,2,FALSE)</f>
        <v>#N/A</v>
      </c>
      <c r="H19" t="e">
        <f>+VLOOKUP(D19,[4]Goal11!$I$2:$J$560,2,FALSE)</f>
        <v>#N/A</v>
      </c>
      <c r="I19" t="e">
        <f>+VLOOKUP(D19,[5]Goal17!$I$2:$J$4522,2,FALSE)</f>
        <v>#N/A</v>
      </c>
      <c r="J19" t="e">
        <f>+VLOOKUP(D19,'[6]2G coverage'!$I$2:$J$3380,2,FALSE)</f>
        <v>#N/A</v>
      </c>
      <c r="L19">
        <v>144</v>
      </c>
      <c r="M19">
        <v>104</v>
      </c>
      <c r="N19">
        <v>24</v>
      </c>
      <c r="O19">
        <v>120</v>
      </c>
      <c r="P19">
        <v>32</v>
      </c>
      <c r="Q19">
        <v>31</v>
      </c>
      <c r="T19">
        <f t="shared" si="2"/>
        <v>144</v>
      </c>
      <c r="U19">
        <f t="shared" si="3"/>
        <v>104</v>
      </c>
      <c r="V19">
        <f t="shared" si="3"/>
        <v>24</v>
      </c>
      <c r="W19">
        <f t="shared" si="3"/>
        <v>120</v>
      </c>
      <c r="X19">
        <f t="shared" si="3"/>
        <v>32</v>
      </c>
      <c r="Y19">
        <f t="shared" si="3"/>
        <v>31</v>
      </c>
    </row>
    <row r="20" spans="1:25" x14ac:dyDescent="0.25">
      <c r="A20">
        <v>28</v>
      </c>
      <c r="B20" t="str">
        <f>+VLOOKUP(A20,[1]Goal9!$F$2:$G$2380,2)</f>
        <v>Antigua and Barbuda</v>
      </c>
      <c r="C20">
        <v>1990</v>
      </c>
      <c r="D20" t="str">
        <f t="shared" si="1"/>
        <v>281990</v>
      </c>
      <c r="E20" t="e">
        <f>+VLOOKUP(D20,[2]WeightCountryEstimate!$C$2:$D$116,2,FALSE)</f>
        <v>#N/A</v>
      </c>
      <c r="F20" t="e">
        <f>+VLOOKUP(D20,'[3]Suff living area by country'!$J$2:$K$423,2,FALSE)</f>
        <v>#N/A</v>
      </c>
      <c r="G20" t="e">
        <f>+VLOOKUP(D20,'[1]Freight vol by country &amp; year'!$C$2:$D$886,2,FALSE)</f>
        <v>#N/A</v>
      </c>
      <c r="H20" t="e">
        <f>+VLOOKUP(D20,[4]Goal11!$I$2:$J$560,2,FALSE)</f>
        <v>#N/A</v>
      </c>
      <c r="I20" t="e">
        <f>+VLOOKUP(D20,[5]Goal17!$I$2:$J$4522,2,FALSE)</f>
        <v>#N/A</v>
      </c>
      <c r="J20" t="e">
        <f>+VLOOKUP(D20,'[6]2G coverage'!$I$2:$J$3380,2,FALSE)</f>
        <v>#N/A</v>
      </c>
      <c r="L20">
        <v>152</v>
      </c>
      <c r="M20">
        <v>108</v>
      </c>
      <c r="N20">
        <v>28</v>
      </c>
      <c r="O20">
        <v>124</v>
      </c>
      <c r="P20">
        <v>34</v>
      </c>
      <c r="Q20">
        <v>32</v>
      </c>
      <c r="T20">
        <f t="shared" si="2"/>
        <v>152</v>
      </c>
      <c r="U20">
        <f t="shared" si="3"/>
        <v>108</v>
      </c>
      <c r="V20">
        <f t="shared" si="3"/>
        <v>28</v>
      </c>
      <c r="W20">
        <f t="shared" si="3"/>
        <v>124</v>
      </c>
      <c r="X20">
        <f t="shared" si="3"/>
        <v>34</v>
      </c>
      <c r="Y20">
        <f t="shared" si="3"/>
        <v>32</v>
      </c>
    </row>
    <row r="21" spans="1:25" x14ac:dyDescent="0.25">
      <c r="A21">
        <v>29</v>
      </c>
      <c r="B21" t="str">
        <f>+VLOOKUP(A21,[1]Goal9!$F$2:$G$2380,2)</f>
        <v>Caribbean</v>
      </c>
      <c r="C21">
        <v>1990</v>
      </c>
      <c r="D21" t="str">
        <f t="shared" si="1"/>
        <v>291990</v>
      </c>
      <c r="E21" t="e">
        <f>+VLOOKUP(D21,[2]WeightCountryEstimate!$C$2:$D$116,2,FALSE)</f>
        <v>#N/A</v>
      </c>
      <c r="F21" t="e">
        <f>+VLOOKUP(D21,'[3]Suff living area by country'!$J$2:$K$423,2,FALSE)</f>
        <v>#N/A</v>
      </c>
      <c r="G21" t="e">
        <f>+VLOOKUP(D21,'[1]Freight vol by country &amp; year'!$C$2:$D$886,2,FALSE)</f>
        <v>#N/A</v>
      </c>
      <c r="H21" t="e">
        <f>+VLOOKUP(D21,[4]Goal11!$I$2:$J$560,2,FALSE)</f>
        <v>#N/A</v>
      </c>
      <c r="I21" t="e">
        <f>+VLOOKUP(D21,[5]Goal17!$I$2:$J$4522,2,FALSE)</f>
        <v>#N/A</v>
      </c>
      <c r="J21" t="e">
        <f>+VLOOKUP(D21,'[6]2G coverage'!$I$2:$J$3380,2,FALSE)</f>
        <v>#N/A</v>
      </c>
      <c r="L21">
        <v>156</v>
      </c>
      <c r="M21">
        <v>112</v>
      </c>
      <c r="N21">
        <v>29</v>
      </c>
      <c r="O21">
        <v>140</v>
      </c>
      <c r="P21">
        <v>35</v>
      </c>
      <c r="Q21">
        <v>34</v>
      </c>
      <c r="T21">
        <f t="shared" si="2"/>
        <v>156</v>
      </c>
      <c r="U21">
        <f t="shared" si="3"/>
        <v>112</v>
      </c>
      <c r="V21">
        <f t="shared" si="3"/>
        <v>29</v>
      </c>
      <c r="W21">
        <f t="shared" si="3"/>
        <v>140</v>
      </c>
      <c r="X21">
        <f t="shared" si="3"/>
        <v>35</v>
      </c>
      <c r="Y21">
        <f t="shared" si="3"/>
        <v>34</v>
      </c>
    </row>
    <row r="22" spans="1:25" x14ac:dyDescent="0.25">
      <c r="A22">
        <v>30</v>
      </c>
      <c r="B22" t="str">
        <f>+VLOOKUP(A22,[1]Goal9!$F$2:$G$2380,2)</f>
        <v>Eastern Asia</v>
      </c>
      <c r="C22">
        <v>1990</v>
      </c>
      <c r="D22" t="str">
        <f t="shared" si="1"/>
        <v>301990</v>
      </c>
      <c r="E22" t="e">
        <f>+VLOOKUP(D22,[2]WeightCountryEstimate!$C$2:$D$116,2,FALSE)</f>
        <v>#N/A</v>
      </c>
      <c r="F22" t="e">
        <f>+VLOOKUP(D22,'[3]Suff living area by country'!$J$2:$K$423,2,FALSE)</f>
        <v>#N/A</v>
      </c>
      <c r="G22" t="e">
        <f>+VLOOKUP(D22,'[1]Freight vol by country &amp; year'!$C$2:$D$886,2,FALSE)</f>
        <v>#N/A</v>
      </c>
      <c r="H22" t="e">
        <f>+VLOOKUP(D22,[4]Goal11!$I$2:$J$560,2,FALSE)</f>
        <v>#N/A</v>
      </c>
      <c r="I22" t="e">
        <f>+VLOOKUP(D22,[5]Goal17!$I$2:$J$4522,2,FALSE)</f>
        <v>#N/A</v>
      </c>
      <c r="J22" t="e">
        <f>+VLOOKUP(D22,'[6]2G coverage'!$I$2:$J$3380,2,FALSE)</f>
        <v>#N/A</v>
      </c>
      <c r="L22">
        <v>170</v>
      </c>
      <c r="M22">
        <v>116</v>
      </c>
      <c r="N22">
        <v>30</v>
      </c>
      <c r="O22">
        <v>148</v>
      </c>
      <c r="P22">
        <v>36</v>
      </c>
      <c r="Q22">
        <v>35</v>
      </c>
      <c r="T22">
        <f t="shared" si="2"/>
        <v>170</v>
      </c>
      <c r="U22">
        <f t="shared" si="3"/>
        <v>116</v>
      </c>
      <c r="V22">
        <f t="shared" si="3"/>
        <v>30</v>
      </c>
      <c r="W22">
        <f t="shared" si="3"/>
        <v>148</v>
      </c>
      <c r="X22">
        <f t="shared" si="3"/>
        <v>36</v>
      </c>
      <c r="Y22">
        <f t="shared" si="3"/>
        <v>35</v>
      </c>
    </row>
    <row r="23" spans="1:25" x14ac:dyDescent="0.25">
      <c r="A23">
        <v>31</v>
      </c>
      <c r="B23" t="str">
        <f>+VLOOKUP(A23,[1]Goal9!$F$2:$G$2380,2)</f>
        <v>Azerbaijan</v>
      </c>
      <c r="C23">
        <v>1990</v>
      </c>
      <c r="D23" t="str">
        <f t="shared" si="1"/>
        <v>311990</v>
      </c>
      <c r="E23" t="e">
        <f>+VLOOKUP(D23,[2]WeightCountryEstimate!$C$2:$D$116,2,FALSE)</f>
        <v>#N/A</v>
      </c>
      <c r="F23" t="e">
        <f>+VLOOKUP(D23,'[3]Suff living area by country'!$J$2:$K$423,2,FALSE)</f>
        <v>#N/A</v>
      </c>
      <c r="G23" t="e">
        <f>+VLOOKUP(D23,'[1]Freight vol by country &amp; year'!$C$2:$D$886,2,FALSE)</f>
        <v>#N/A</v>
      </c>
      <c r="H23" t="e">
        <f>+VLOOKUP(D23,[4]Goal11!$I$2:$J$560,2,FALSE)</f>
        <v>#N/A</v>
      </c>
      <c r="I23" t="e">
        <f>+VLOOKUP(D23,[5]Goal17!$I$2:$J$4522,2,FALSE)</f>
        <v>#N/A</v>
      </c>
      <c r="J23" t="e">
        <f>+VLOOKUP(D23,'[6]2G coverage'!$I$2:$J$3380,2,FALSE)</f>
        <v>#N/A</v>
      </c>
      <c r="L23">
        <v>178</v>
      </c>
      <c r="M23">
        <v>120</v>
      </c>
      <c r="N23">
        <v>31</v>
      </c>
      <c r="O23">
        <v>152</v>
      </c>
      <c r="P23">
        <v>40</v>
      </c>
      <c r="Q23">
        <v>36</v>
      </c>
      <c r="T23">
        <f t="shared" si="2"/>
        <v>178</v>
      </c>
      <c r="U23">
        <f t="shared" si="3"/>
        <v>120</v>
      </c>
      <c r="V23">
        <f t="shared" si="3"/>
        <v>31</v>
      </c>
      <c r="W23">
        <f t="shared" si="3"/>
        <v>152</v>
      </c>
      <c r="X23">
        <f t="shared" si="3"/>
        <v>40</v>
      </c>
      <c r="Y23">
        <f t="shared" si="3"/>
        <v>36</v>
      </c>
    </row>
    <row r="24" spans="1:25" x14ac:dyDescent="0.25">
      <c r="A24">
        <v>32</v>
      </c>
      <c r="B24" t="str">
        <f>+VLOOKUP(A24,[1]Goal9!$F$2:$G$2380,2)</f>
        <v>Argentina</v>
      </c>
      <c r="C24">
        <v>1990</v>
      </c>
      <c r="D24" t="str">
        <f t="shared" si="1"/>
        <v>321990</v>
      </c>
      <c r="E24" t="e">
        <f>+VLOOKUP(D24,[2]WeightCountryEstimate!$C$2:$D$116,2,FALSE)</f>
        <v>#N/A</v>
      </c>
      <c r="F24" t="e">
        <f>+VLOOKUP(D24,'[3]Suff living area by country'!$J$2:$K$423,2,FALSE)</f>
        <v>#N/A</v>
      </c>
      <c r="G24" t="e">
        <f>+VLOOKUP(D24,'[1]Freight vol by country &amp; year'!$C$2:$D$886,2,FALSE)</f>
        <v>#N/A</v>
      </c>
      <c r="H24" t="e">
        <f>+VLOOKUP(D24,[4]Goal11!$I$2:$J$560,2,FALSE)</f>
        <v>#N/A</v>
      </c>
      <c r="I24" t="e">
        <f>+VLOOKUP(D24,[5]Goal17!$I$2:$J$4522,2,FALSE)</f>
        <v>#N/A</v>
      </c>
      <c r="J24" t="e">
        <f>+VLOOKUP(D24,'[6]2G coverage'!$I$2:$J$3380,2,FALSE)</f>
        <v>#N/A</v>
      </c>
      <c r="L24">
        <v>188</v>
      </c>
      <c r="M24">
        <v>124</v>
      </c>
      <c r="N24">
        <v>32</v>
      </c>
      <c r="O24">
        <v>156</v>
      </c>
      <c r="P24">
        <v>44</v>
      </c>
      <c r="Q24">
        <v>40</v>
      </c>
      <c r="T24">
        <f t="shared" si="2"/>
        <v>188</v>
      </c>
      <c r="U24">
        <f t="shared" si="3"/>
        <v>124</v>
      </c>
      <c r="V24">
        <f t="shared" si="3"/>
        <v>32</v>
      </c>
      <c r="W24">
        <f t="shared" si="3"/>
        <v>156</v>
      </c>
      <c r="X24">
        <f t="shared" si="3"/>
        <v>44</v>
      </c>
      <c r="Y24">
        <f t="shared" si="3"/>
        <v>40</v>
      </c>
    </row>
    <row r="25" spans="1:25" x14ac:dyDescent="0.25">
      <c r="A25">
        <v>34</v>
      </c>
      <c r="B25" t="str">
        <f>+VLOOKUP(A25,[1]Goal9!$F$2:$G$2380,2)</f>
        <v>Southern Asia</v>
      </c>
      <c r="C25">
        <v>1990</v>
      </c>
      <c r="D25" t="str">
        <f t="shared" si="1"/>
        <v>341990</v>
      </c>
      <c r="E25" t="e">
        <f>+VLOOKUP(D25,[2]WeightCountryEstimate!$C$2:$D$116,2,FALSE)</f>
        <v>#N/A</v>
      </c>
      <c r="F25" t="e">
        <f>+VLOOKUP(D25,'[3]Suff living area by country'!$J$2:$K$423,2,FALSE)</f>
        <v>#N/A</v>
      </c>
      <c r="G25" t="e">
        <f>+VLOOKUP(D25,'[1]Freight vol by country &amp; year'!$C$2:$D$886,2,FALSE)</f>
        <v>#N/A</v>
      </c>
      <c r="H25" t="e">
        <f>+VLOOKUP(D25,[4]Goal11!$I$2:$J$560,2,FALSE)</f>
        <v>#N/A</v>
      </c>
      <c r="I25" t="e">
        <f>+VLOOKUP(D25,[5]Goal17!$I$2:$J$4522,2,FALSE)</f>
        <v>#N/A</v>
      </c>
      <c r="J25" t="e">
        <f>+VLOOKUP(D25,'[6]2G coverage'!$I$2:$J$3380,2,FALSE)</f>
        <v>#N/A</v>
      </c>
      <c r="L25">
        <v>191</v>
      </c>
      <c r="M25">
        <v>140</v>
      </c>
      <c r="N25">
        <v>34</v>
      </c>
      <c r="O25">
        <v>170</v>
      </c>
      <c r="P25">
        <v>48</v>
      </c>
      <c r="Q25">
        <v>44</v>
      </c>
      <c r="T25">
        <f t="shared" si="2"/>
        <v>191</v>
      </c>
      <c r="U25">
        <f t="shared" si="3"/>
        <v>140</v>
      </c>
      <c r="V25">
        <f t="shared" si="3"/>
        <v>34</v>
      </c>
      <c r="W25">
        <f t="shared" si="3"/>
        <v>170</v>
      </c>
      <c r="X25">
        <f t="shared" si="3"/>
        <v>48</v>
      </c>
      <c r="Y25">
        <f t="shared" si="3"/>
        <v>44</v>
      </c>
    </row>
    <row r="26" spans="1:25" x14ac:dyDescent="0.25">
      <c r="A26">
        <v>35</v>
      </c>
      <c r="B26" t="str">
        <f>+VLOOKUP(A26,[1]Goal9!$F$2:$G$2380,2)</f>
        <v>South-Eastern Asia</v>
      </c>
      <c r="C26">
        <v>1990</v>
      </c>
      <c r="D26" t="str">
        <f t="shared" si="1"/>
        <v>351990</v>
      </c>
      <c r="E26" t="e">
        <f>+VLOOKUP(D26,[2]WeightCountryEstimate!$C$2:$D$116,2,FALSE)</f>
        <v>#N/A</v>
      </c>
      <c r="F26" t="e">
        <f>+VLOOKUP(D26,'[3]Suff living area by country'!$J$2:$K$423,2,FALSE)</f>
        <v>#N/A</v>
      </c>
      <c r="G26" t="e">
        <f>+VLOOKUP(D26,'[1]Freight vol by country &amp; year'!$C$2:$D$886,2,FALSE)</f>
        <v>#N/A</v>
      </c>
      <c r="H26" t="e">
        <f>+VLOOKUP(D26,[4]Goal11!$I$2:$J$560,2,FALSE)</f>
        <v>#N/A</v>
      </c>
      <c r="I26" t="e">
        <f>+VLOOKUP(D26,[5]Goal17!$I$2:$J$4522,2,FALSE)</f>
        <v>#N/A</v>
      </c>
      <c r="J26" t="e">
        <f>+VLOOKUP(D26,'[6]2G coverage'!$I$2:$J$3380,2,FALSE)</f>
        <v>#N/A</v>
      </c>
      <c r="L26">
        <v>192</v>
      </c>
      <c r="M26">
        <v>148</v>
      </c>
      <c r="N26">
        <v>35</v>
      </c>
      <c r="O26">
        <v>174</v>
      </c>
      <c r="P26">
        <v>50</v>
      </c>
      <c r="Q26">
        <v>48</v>
      </c>
      <c r="T26">
        <f t="shared" si="2"/>
        <v>192</v>
      </c>
      <c r="U26">
        <f t="shared" si="3"/>
        <v>148</v>
      </c>
      <c r="V26">
        <f t="shared" si="3"/>
        <v>35</v>
      </c>
      <c r="W26">
        <f t="shared" si="3"/>
        <v>174</v>
      </c>
      <c r="X26">
        <f t="shared" si="3"/>
        <v>50</v>
      </c>
      <c r="Y26">
        <f t="shared" si="3"/>
        <v>48</v>
      </c>
    </row>
    <row r="27" spans="1:25" x14ac:dyDescent="0.25">
      <c r="A27">
        <v>36</v>
      </c>
      <c r="B27" t="str">
        <f>+VLOOKUP(A27,[1]Goal9!$F$2:$G$2380,2)</f>
        <v>Australia</v>
      </c>
      <c r="C27">
        <v>1990</v>
      </c>
      <c r="D27" t="str">
        <f t="shared" si="1"/>
        <v>361990</v>
      </c>
      <c r="E27" t="e">
        <f>+VLOOKUP(D27,[2]WeightCountryEstimate!$C$2:$D$116,2,FALSE)</f>
        <v>#N/A</v>
      </c>
      <c r="F27" t="e">
        <f>+VLOOKUP(D27,'[3]Suff living area by country'!$J$2:$K$423,2,FALSE)</f>
        <v>#N/A</v>
      </c>
      <c r="G27" t="e">
        <f>+VLOOKUP(D27,'[1]Freight vol by country &amp; year'!$C$2:$D$886,2,FALSE)</f>
        <v>#N/A</v>
      </c>
      <c r="H27" t="e">
        <f>+VLOOKUP(D27,[4]Goal11!$I$2:$J$560,2,FALSE)</f>
        <v>#N/A</v>
      </c>
      <c r="I27" t="e">
        <f>+VLOOKUP(D27,[5]Goal17!$I$2:$J$4522,2,FALSE)</f>
        <v>#N/A</v>
      </c>
      <c r="J27" t="e">
        <f>+VLOOKUP(D27,'[6]2G coverage'!$I$2:$J$3380,2,FALSE)</f>
        <v>#N/A</v>
      </c>
      <c r="L27">
        <v>196</v>
      </c>
      <c r="M27">
        <v>170</v>
      </c>
      <c r="N27">
        <v>36</v>
      </c>
      <c r="O27">
        <v>178</v>
      </c>
      <c r="P27">
        <v>51</v>
      </c>
      <c r="Q27">
        <v>50</v>
      </c>
      <c r="T27">
        <f t="shared" si="2"/>
        <v>196</v>
      </c>
      <c r="U27">
        <f t="shared" si="3"/>
        <v>170</v>
      </c>
      <c r="V27">
        <f t="shared" si="3"/>
        <v>36</v>
      </c>
      <c r="W27">
        <f t="shared" si="3"/>
        <v>178</v>
      </c>
      <c r="X27">
        <f t="shared" si="3"/>
        <v>51</v>
      </c>
      <c r="Y27">
        <f t="shared" si="3"/>
        <v>50</v>
      </c>
    </row>
    <row r="28" spans="1:25" x14ac:dyDescent="0.25">
      <c r="A28">
        <v>39</v>
      </c>
      <c r="B28" t="str">
        <f>+VLOOKUP(A28,[1]Goal9!$F$2:$G$2380,2)</f>
        <v>Southern Europe</v>
      </c>
      <c r="C28">
        <v>1990</v>
      </c>
      <c r="D28" t="str">
        <f t="shared" si="1"/>
        <v>391990</v>
      </c>
      <c r="E28" t="e">
        <f>+VLOOKUP(D28,[2]WeightCountryEstimate!$C$2:$D$116,2,FALSE)</f>
        <v>#N/A</v>
      </c>
      <c r="F28" t="e">
        <f>+VLOOKUP(D28,'[3]Suff living area by country'!$J$2:$K$423,2,FALSE)</f>
        <v>#N/A</v>
      </c>
      <c r="G28" t="e">
        <f>+VLOOKUP(D28,'[1]Freight vol by country &amp; year'!$C$2:$D$886,2,FALSE)</f>
        <v>#N/A</v>
      </c>
      <c r="H28" t="e">
        <f>+VLOOKUP(D28,[4]Goal11!$I$2:$J$560,2,FALSE)</f>
        <v>#N/A</v>
      </c>
      <c r="I28" t="e">
        <f>+VLOOKUP(D28,[5]Goal17!$I$2:$J$4522,2,FALSE)</f>
        <v>#N/A</v>
      </c>
      <c r="J28" t="e">
        <f>+VLOOKUP(D28,'[6]2G coverage'!$I$2:$J$3380,2,FALSE)</f>
        <v>#N/A</v>
      </c>
      <c r="L28">
        <v>204</v>
      </c>
      <c r="M28">
        <v>174</v>
      </c>
      <c r="N28">
        <v>39</v>
      </c>
      <c r="O28">
        <v>180</v>
      </c>
      <c r="P28">
        <v>52</v>
      </c>
      <c r="Q28">
        <v>51</v>
      </c>
      <c r="T28">
        <f t="shared" si="2"/>
        <v>204</v>
      </c>
      <c r="U28">
        <f t="shared" si="3"/>
        <v>174</v>
      </c>
      <c r="V28">
        <f t="shared" si="3"/>
        <v>39</v>
      </c>
      <c r="W28">
        <f t="shared" si="3"/>
        <v>180</v>
      </c>
      <c r="X28">
        <f t="shared" si="3"/>
        <v>52</v>
      </c>
      <c r="Y28">
        <f t="shared" si="3"/>
        <v>51</v>
      </c>
    </row>
    <row r="29" spans="1:25" x14ac:dyDescent="0.25">
      <c r="A29">
        <v>40</v>
      </c>
      <c r="B29" t="str">
        <f>+VLOOKUP(A29,[1]Goal9!$F$2:$G$2380,2)</f>
        <v>Austria</v>
      </c>
      <c r="C29">
        <v>1990</v>
      </c>
      <c r="D29" t="str">
        <f t="shared" si="1"/>
        <v>401990</v>
      </c>
      <c r="E29" t="e">
        <f>+VLOOKUP(D29,[2]WeightCountryEstimate!$C$2:$D$116,2,FALSE)</f>
        <v>#N/A</v>
      </c>
      <c r="F29" t="e">
        <f>+VLOOKUP(D29,'[3]Suff living area by country'!$J$2:$K$423,2,FALSE)</f>
        <v>#N/A</v>
      </c>
      <c r="G29" t="e">
        <f>+VLOOKUP(D29,'[1]Freight vol by country &amp; year'!$C$2:$D$886,2,FALSE)</f>
        <v>#N/A</v>
      </c>
      <c r="H29" t="e">
        <f>+VLOOKUP(D29,[4]Goal11!$I$2:$J$560,2,FALSE)</f>
        <v>#N/A</v>
      </c>
      <c r="I29" t="e">
        <f>+VLOOKUP(D29,[5]Goal17!$I$2:$J$4522,2,FALSE)</f>
        <v>#N/A</v>
      </c>
      <c r="J29" t="e">
        <f>+VLOOKUP(D29,'[6]2G coverage'!$I$2:$J$3380,2,FALSE)</f>
        <v>#N/A</v>
      </c>
      <c r="L29">
        <v>208</v>
      </c>
      <c r="M29">
        <v>178</v>
      </c>
      <c r="N29">
        <v>40</v>
      </c>
      <c r="O29">
        <v>188</v>
      </c>
      <c r="P29">
        <v>53</v>
      </c>
      <c r="Q29">
        <v>52</v>
      </c>
      <c r="T29">
        <f t="shared" si="2"/>
        <v>208</v>
      </c>
      <c r="U29">
        <f t="shared" si="3"/>
        <v>178</v>
      </c>
      <c r="V29">
        <f t="shared" si="3"/>
        <v>40</v>
      </c>
      <c r="W29">
        <f t="shared" si="3"/>
        <v>188</v>
      </c>
      <c r="X29">
        <f t="shared" si="3"/>
        <v>53</v>
      </c>
      <c r="Y29">
        <f t="shared" si="3"/>
        <v>52</v>
      </c>
    </row>
    <row r="30" spans="1:25" x14ac:dyDescent="0.25">
      <c r="A30">
        <v>44</v>
      </c>
      <c r="B30" t="str">
        <f>+VLOOKUP(A30,[1]Goal9!$F$2:$G$2380,2)</f>
        <v>Bahamas</v>
      </c>
      <c r="C30">
        <v>1990</v>
      </c>
      <c r="D30" t="str">
        <f t="shared" si="1"/>
        <v>441990</v>
      </c>
      <c r="E30" t="e">
        <f>+VLOOKUP(D30,[2]WeightCountryEstimate!$C$2:$D$116,2,FALSE)</f>
        <v>#N/A</v>
      </c>
      <c r="F30" t="e">
        <f>+VLOOKUP(D30,'[3]Suff living area by country'!$J$2:$K$423,2,FALSE)</f>
        <v>#N/A</v>
      </c>
      <c r="G30" t="e">
        <f>+VLOOKUP(D30,'[1]Freight vol by country &amp; year'!$C$2:$D$886,2,FALSE)</f>
        <v>#N/A</v>
      </c>
      <c r="H30" t="e">
        <f>+VLOOKUP(D30,[4]Goal11!$I$2:$J$560,2,FALSE)</f>
        <v>#N/A</v>
      </c>
      <c r="I30" t="e">
        <f>+VLOOKUP(D30,[5]Goal17!$I$2:$J$4522,2,FALSE)</f>
        <v>#N/A</v>
      </c>
      <c r="J30" t="e">
        <f>+VLOOKUP(D30,'[6]2G coverage'!$I$2:$J$3380,2,FALSE)</f>
        <v>#N/A</v>
      </c>
      <c r="L30">
        <v>218</v>
      </c>
      <c r="M30">
        <v>188</v>
      </c>
      <c r="N30">
        <v>44</v>
      </c>
      <c r="O30">
        <v>192</v>
      </c>
      <c r="P30">
        <v>56</v>
      </c>
      <c r="Q30">
        <v>53</v>
      </c>
      <c r="T30">
        <f t="shared" si="2"/>
        <v>218</v>
      </c>
      <c r="U30">
        <f t="shared" si="3"/>
        <v>188</v>
      </c>
      <c r="V30">
        <f t="shared" si="3"/>
        <v>44</v>
      </c>
      <c r="W30">
        <f t="shared" si="3"/>
        <v>192</v>
      </c>
      <c r="X30">
        <f t="shared" si="3"/>
        <v>56</v>
      </c>
      <c r="Y30">
        <f t="shared" si="3"/>
        <v>53</v>
      </c>
    </row>
    <row r="31" spans="1:25" x14ac:dyDescent="0.25">
      <c r="A31">
        <v>48</v>
      </c>
      <c r="B31" t="str">
        <f>+VLOOKUP(A31,[1]Goal9!$F$2:$G$2380,2)</f>
        <v>Bahrain</v>
      </c>
      <c r="C31">
        <v>1990</v>
      </c>
      <c r="D31" t="str">
        <f t="shared" si="1"/>
        <v>481990</v>
      </c>
      <c r="E31" t="e">
        <f>+VLOOKUP(D31,[2]WeightCountryEstimate!$C$2:$D$116,2,FALSE)</f>
        <v>#N/A</v>
      </c>
      <c r="F31" t="e">
        <f>+VLOOKUP(D31,'[3]Suff living area by country'!$J$2:$K$423,2,FALSE)</f>
        <v>#N/A</v>
      </c>
      <c r="G31" t="e">
        <f>+VLOOKUP(D31,'[1]Freight vol by country &amp; year'!$C$2:$D$886,2,FALSE)</f>
        <v>#N/A</v>
      </c>
      <c r="H31" t="e">
        <f>+VLOOKUP(D31,[4]Goal11!$I$2:$J$560,2,FALSE)</f>
        <v>#N/A</v>
      </c>
      <c r="I31" t="e">
        <f>+VLOOKUP(D31,[5]Goal17!$I$2:$J$4522,2,FALSE)</f>
        <v>#N/A</v>
      </c>
      <c r="J31" t="e">
        <f>+VLOOKUP(D31,'[6]2G coverage'!$I$2:$J$3380,2,FALSE)</f>
        <v>#N/A</v>
      </c>
      <c r="L31">
        <v>222</v>
      </c>
      <c r="M31">
        <v>204</v>
      </c>
      <c r="N31">
        <v>48</v>
      </c>
      <c r="O31">
        <v>202</v>
      </c>
      <c r="P31">
        <v>60</v>
      </c>
      <c r="Q31">
        <v>56</v>
      </c>
      <c r="T31">
        <f t="shared" si="2"/>
        <v>222</v>
      </c>
      <c r="U31">
        <f t="shared" si="3"/>
        <v>204</v>
      </c>
      <c r="V31">
        <f t="shared" si="3"/>
        <v>48</v>
      </c>
      <c r="W31">
        <f t="shared" si="3"/>
        <v>202</v>
      </c>
      <c r="X31">
        <f t="shared" si="3"/>
        <v>60</v>
      </c>
      <c r="Y31">
        <f t="shared" si="3"/>
        <v>56</v>
      </c>
    </row>
    <row r="32" spans="1:25" x14ac:dyDescent="0.25">
      <c r="A32">
        <v>50</v>
      </c>
      <c r="B32" t="str">
        <f>+VLOOKUP(A32,[1]Goal9!$F$2:$G$2380,2)</f>
        <v>Bangladesh</v>
      </c>
      <c r="C32">
        <v>1990</v>
      </c>
      <c r="D32" t="str">
        <f t="shared" si="1"/>
        <v>501990</v>
      </c>
      <c r="E32" t="e">
        <f>+VLOOKUP(D32,[2]WeightCountryEstimate!$C$2:$D$116,2,FALSE)</f>
        <v>#N/A</v>
      </c>
      <c r="F32" t="e">
        <f>+VLOOKUP(D32,'[3]Suff living area by country'!$J$2:$K$423,2,FALSE)</f>
        <v>#N/A</v>
      </c>
      <c r="G32" t="e">
        <f>+VLOOKUP(D32,'[1]Freight vol by country &amp; year'!$C$2:$D$886,2,FALSE)</f>
        <v>#N/A</v>
      </c>
      <c r="H32" t="e">
        <f>+VLOOKUP(D32,[4]Goal11!$I$2:$J$560,2,FALSE)</f>
        <v>#N/A</v>
      </c>
      <c r="I32" t="e">
        <f>+VLOOKUP(D32,[5]Goal17!$I$2:$J$4522,2,FALSE)</f>
        <v>#N/A</v>
      </c>
      <c r="J32" t="e">
        <f>+VLOOKUP(D32,'[6]2G coverage'!$I$2:$J$3380,2,FALSE)</f>
        <v>#N/A</v>
      </c>
      <c r="L32">
        <v>231</v>
      </c>
      <c r="M32">
        <v>214</v>
      </c>
      <c r="N32">
        <v>50</v>
      </c>
      <c r="O32">
        <v>204</v>
      </c>
      <c r="P32">
        <v>62</v>
      </c>
      <c r="Q32">
        <v>60</v>
      </c>
      <c r="T32">
        <f t="shared" si="2"/>
        <v>231</v>
      </c>
      <c r="U32">
        <f t="shared" si="3"/>
        <v>214</v>
      </c>
      <c r="V32">
        <f t="shared" si="3"/>
        <v>50</v>
      </c>
      <c r="W32">
        <f t="shared" si="3"/>
        <v>204</v>
      </c>
      <c r="X32">
        <f t="shared" si="3"/>
        <v>62</v>
      </c>
      <c r="Y32">
        <f t="shared" si="3"/>
        <v>60</v>
      </c>
    </row>
    <row r="33" spans="1:25" x14ac:dyDescent="0.25">
      <c r="A33">
        <v>51</v>
      </c>
      <c r="B33" t="str">
        <f>+VLOOKUP(A33,[1]Goal9!$F$2:$G$2380,2)</f>
        <v>Armenia</v>
      </c>
      <c r="C33">
        <v>1990</v>
      </c>
      <c r="D33" t="str">
        <f t="shared" si="1"/>
        <v>511990</v>
      </c>
      <c r="E33" t="e">
        <f>+VLOOKUP(D33,[2]WeightCountryEstimate!$C$2:$D$116,2,FALSE)</f>
        <v>#N/A</v>
      </c>
      <c r="F33" t="e">
        <f>+VLOOKUP(D33,'[3]Suff living area by country'!$J$2:$K$423,2,FALSE)</f>
        <v>#N/A</v>
      </c>
      <c r="G33" t="e">
        <f>+VLOOKUP(D33,'[1]Freight vol by country &amp; year'!$C$2:$D$886,2,FALSE)</f>
        <v>#N/A</v>
      </c>
      <c r="H33" t="e">
        <f>+VLOOKUP(D33,[4]Goal11!$I$2:$J$560,2,FALSE)</f>
        <v>#N/A</v>
      </c>
      <c r="I33" t="e">
        <f>+VLOOKUP(D33,[5]Goal17!$I$2:$J$4522,2,FALSE)</f>
        <v>#N/A</v>
      </c>
      <c r="J33" t="e">
        <f>+VLOOKUP(D33,'[6]2G coverage'!$I$2:$J$3380,2,FALSE)</f>
        <v>#N/A</v>
      </c>
      <c r="L33">
        <v>233</v>
      </c>
      <c r="M33">
        <v>222</v>
      </c>
      <c r="N33">
        <v>51</v>
      </c>
      <c r="O33">
        <v>208</v>
      </c>
      <c r="P33">
        <v>64</v>
      </c>
      <c r="Q33">
        <v>62</v>
      </c>
      <c r="T33">
        <f t="shared" si="2"/>
        <v>233</v>
      </c>
      <c r="U33">
        <f t="shared" si="3"/>
        <v>222</v>
      </c>
      <c r="V33">
        <f t="shared" si="3"/>
        <v>51</v>
      </c>
      <c r="W33">
        <f t="shared" si="3"/>
        <v>208</v>
      </c>
      <c r="X33">
        <f t="shared" si="3"/>
        <v>64</v>
      </c>
      <c r="Y33">
        <f t="shared" si="3"/>
        <v>62</v>
      </c>
    </row>
    <row r="34" spans="1:25" x14ac:dyDescent="0.25">
      <c r="A34">
        <v>52</v>
      </c>
      <c r="B34" t="str">
        <f>+VLOOKUP(A34,[1]Goal9!$F$2:$G$2380,2)</f>
        <v>Barbados</v>
      </c>
      <c r="C34">
        <v>1990</v>
      </c>
      <c r="D34" t="str">
        <f t="shared" si="1"/>
        <v>521990</v>
      </c>
      <c r="E34" t="e">
        <f>+VLOOKUP(D34,[2]WeightCountryEstimate!$C$2:$D$116,2,FALSE)</f>
        <v>#N/A</v>
      </c>
      <c r="F34" t="e">
        <f>+VLOOKUP(D34,'[3]Suff living area by country'!$J$2:$K$423,2,FALSE)</f>
        <v>#N/A</v>
      </c>
      <c r="G34" t="e">
        <f>+VLOOKUP(D34,'[1]Freight vol by country &amp; year'!$C$2:$D$886,2,FALSE)</f>
        <v>#N/A</v>
      </c>
      <c r="H34" t="e">
        <f>+VLOOKUP(D34,[4]Goal11!$I$2:$J$560,2,FALSE)</f>
        <v>#N/A</v>
      </c>
      <c r="I34" t="e">
        <f>+VLOOKUP(D34,[5]Goal17!$I$2:$J$4522,2,FALSE)</f>
        <v>#N/A</v>
      </c>
      <c r="J34" t="e">
        <f>+VLOOKUP(D34,'[6]2G coverage'!$I$2:$J$3380,2,FALSE)</f>
        <v>#N/A</v>
      </c>
      <c r="L34">
        <v>242</v>
      </c>
      <c r="M34">
        <v>226</v>
      </c>
      <c r="N34">
        <v>52</v>
      </c>
      <c r="O34">
        <v>214</v>
      </c>
      <c r="P34">
        <v>68</v>
      </c>
      <c r="Q34">
        <v>64</v>
      </c>
      <c r="T34">
        <f t="shared" si="2"/>
        <v>242</v>
      </c>
      <c r="U34">
        <f t="shared" si="3"/>
        <v>226</v>
      </c>
      <c r="V34">
        <f t="shared" si="3"/>
        <v>52</v>
      </c>
      <c r="W34">
        <f t="shared" si="3"/>
        <v>214</v>
      </c>
      <c r="X34">
        <f t="shared" si="3"/>
        <v>68</v>
      </c>
      <c r="Y34">
        <f t="shared" si="3"/>
        <v>64</v>
      </c>
    </row>
    <row r="35" spans="1:25" x14ac:dyDescent="0.25">
      <c r="A35">
        <v>53</v>
      </c>
      <c r="B35" t="str">
        <f>+VLOOKUP(A35,[1]Goal9!$F$2:$G$2380,2)</f>
        <v>Australia and New Zealand</v>
      </c>
      <c r="C35">
        <v>1990</v>
      </c>
      <c r="D35" t="str">
        <f t="shared" si="1"/>
        <v>531990</v>
      </c>
      <c r="E35" t="e">
        <f>+VLOOKUP(D35,[2]WeightCountryEstimate!$C$2:$D$116,2,FALSE)</f>
        <v>#N/A</v>
      </c>
      <c r="F35" t="e">
        <f>+VLOOKUP(D35,'[3]Suff living area by country'!$J$2:$K$423,2,FALSE)</f>
        <v>#N/A</v>
      </c>
      <c r="G35" t="e">
        <f>+VLOOKUP(D35,'[1]Freight vol by country &amp; year'!$C$2:$D$886,2,FALSE)</f>
        <v>#N/A</v>
      </c>
      <c r="H35" t="e">
        <f>+VLOOKUP(D35,[4]Goal11!$I$2:$J$560,2,FALSE)</f>
        <v>#N/A</v>
      </c>
      <c r="I35" t="e">
        <f>+VLOOKUP(D35,[5]Goal17!$I$2:$J$4522,2,FALSE)</f>
        <v>#N/A</v>
      </c>
      <c r="J35" t="e">
        <f>+VLOOKUP(D35,'[6]2G coverage'!$I$2:$J$3380,2,FALSE)</f>
        <v>#N/A</v>
      </c>
      <c r="L35">
        <v>246</v>
      </c>
      <c r="M35">
        <v>231</v>
      </c>
      <c r="N35">
        <v>53</v>
      </c>
      <c r="O35">
        <v>218</v>
      </c>
      <c r="P35">
        <v>70</v>
      </c>
      <c r="Q35">
        <v>68</v>
      </c>
      <c r="T35">
        <f t="shared" si="2"/>
        <v>246</v>
      </c>
      <c r="U35">
        <f t="shared" si="3"/>
        <v>231</v>
      </c>
      <c r="V35">
        <f t="shared" si="3"/>
        <v>53</v>
      </c>
      <c r="W35">
        <f t="shared" si="3"/>
        <v>218</v>
      </c>
      <c r="X35">
        <f t="shared" si="3"/>
        <v>70</v>
      </c>
      <c r="Y35">
        <f t="shared" si="3"/>
        <v>68</v>
      </c>
    </row>
    <row r="36" spans="1:25" x14ac:dyDescent="0.25">
      <c r="A36">
        <v>54</v>
      </c>
      <c r="B36" t="str">
        <f>+VLOOKUP(A36,[1]Goal9!$F$2:$G$2380,2)</f>
        <v>Melanesia</v>
      </c>
      <c r="C36">
        <v>1990</v>
      </c>
      <c r="D36" t="str">
        <f t="shared" si="1"/>
        <v>541990</v>
      </c>
      <c r="E36" t="e">
        <f>+VLOOKUP(D36,[2]WeightCountryEstimate!$C$2:$D$116,2,FALSE)</f>
        <v>#N/A</v>
      </c>
      <c r="F36" t="e">
        <f>+VLOOKUP(D36,'[3]Suff living area by country'!$J$2:$K$423,2,FALSE)</f>
        <v>#N/A</v>
      </c>
      <c r="G36" t="e">
        <f>+VLOOKUP(D36,'[1]Freight vol by country &amp; year'!$C$2:$D$886,2,FALSE)</f>
        <v>#N/A</v>
      </c>
      <c r="H36" t="e">
        <f>+VLOOKUP(D36,[4]Goal11!$I$2:$J$560,2,FALSE)</f>
        <v>#N/A</v>
      </c>
      <c r="I36" t="e">
        <f>+VLOOKUP(D36,[5]Goal17!$I$2:$J$4522,2,FALSE)</f>
        <v>#N/A</v>
      </c>
      <c r="J36" t="e">
        <f>+VLOOKUP(D36,'[6]2G coverage'!$I$2:$J$3380,2,FALSE)</f>
        <v>#N/A</v>
      </c>
      <c r="L36">
        <v>250</v>
      </c>
      <c r="M36">
        <v>242</v>
      </c>
      <c r="N36">
        <v>54</v>
      </c>
      <c r="O36">
        <v>222</v>
      </c>
      <c r="P36">
        <v>72</v>
      </c>
      <c r="Q36">
        <v>70</v>
      </c>
      <c r="T36">
        <f t="shared" si="2"/>
        <v>250</v>
      </c>
      <c r="U36">
        <f t="shared" si="3"/>
        <v>242</v>
      </c>
      <c r="V36">
        <f t="shared" si="3"/>
        <v>54</v>
      </c>
      <c r="W36">
        <f t="shared" si="3"/>
        <v>222</v>
      </c>
      <c r="X36">
        <f t="shared" si="3"/>
        <v>72</v>
      </c>
      <c r="Y36">
        <f t="shared" si="3"/>
        <v>70</v>
      </c>
    </row>
    <row r="37" spans="1:25" x14ac:dyDescent="0.25">
      <c r="A37">
        <v>56</v>
      </c>
      <c r="B37" t="str">
        <f>+VLOOKUP(A37,[1]Goal9!$F$2:$G$2380,2)</f>
        <v>Belgium</v>
      </c>
      <c r="C37">
        <v>1990</v>
      </c>
      <c r="D37" t="str">
        <f t="shared" si="1"/>
        <v>561990</v>
      </c>
      <c r="E37" t="e">
        <f>+VLOOKUP(D37,[2]WeightCountryEstimate!$C$2:$D$116,2,FALSE)</f>
        <v>#N/A</v>
      </c>
      <c r="F37" t="e">
        <f>+VLOOKUP(D37,'[3]Suff living area by country'!$J$2:$K$423,2,FALSE)</f>
        <v>#N/A</v>
      </c>
      <c r="G37" t="e">
        <f>+VLOOKUP(D37,'[1]Freight vol by country &amp; year'!$C$2:$D$886,2,FALSE)</f>
        <v>#N/A</v>
      </c>
      <c r="H37" t="e">
        <f>+VLOOKUP(D37,[4]Goal11!$I$2:$J$560,2,FALSE)</f>
        <v>#N/A</v>
      </c>
      <c r="I37" t="e">
        <f>+VLOOKUP(D37,[5]Goal17!$I$2:$J$4522,2,FALSE)</f>
        <v>#N/A</v>
      </c>
      <c r="J37" t="e">
        <f>+VLOOKUP(D37,'[6]2G coverage'!$I$2:$J$3380,2,FALSE)</f>
        <v>#N/A</v>
      </c>
      <c r="L37">
        <v>276</v>
      </c>
      <c r="M37">
        <v>266</v>
      </c>
      <c r="N37">
        <v>56</v>
      </c>
      <c r="O37">
        <v>226</v>
      </c>
      <c r="P37">
        <v>76</v>
      </c>
      <c r="Q37">
        <v>72</v>
      </c>
      <c r="T37">
        <f t="shared" si="2"/>
        <v>276</v>
      </c>
      <c r="U37">
        <f t="shared" si="3"/>
        <v>266</v>
      </c>
      <c r="V37">
        <f t="shared" si="3"/>
        <v>56</v>
      </c>
      <c r="W37">
        <f t="shared" si="3"/>
        <v>226</v>
      </c>
      <c r="X37">
        <f t="shared" si="3"/>
        <v>76</v>
      </c>
      <c r="Y37">
        <f t="shared" si="3"/>
        <v>72</v>
      </c>
    </row>
    <row r="38" spans="1:25" x14ac:dyDescent="0.25">
      <c r="A38">
        <v>57</v>
      </c>
      <c r="B38" t="str">
        <f>+VLOOKUP(A38,[1]Goal9!$F$2:$G$2380,2)</f>
        <v>Micronesia</v>
      </c>
      <c r="C38">
        <v>1990</v>
      </c>
      <c r="D38" t="str">
        <f t="shared" si="1"/>
        <v>571990</v>
      </c>
      <c r="E38" t="e">
        <f>+VLOOKUP(D38,[2]WeightCountryEstimate!$C$2:$D$116,2,FALSE)</f>
        <v>#N/A</v>
      </c>
      <c r="F38" t="e">
        <f>+VLOOKUP(D38,'[3]Suff living area by country'!$J$2:$K$423,2,FALSE)</f>
        <v>#N/A</v>
      </c>
      <c r="G38" t="e">
        <f>+VLOOKUP(D38,'[1]Freight vol by country &amp; year'!$C$2:$D$886,2,FALSE)</f>
        <v>#N/A</v>
      </c>
      <c r="H38" t="e">
        <f>+VLOOKUP(D38,[4]Goal11!$I$2:$J$560,2,FALSE)</f>
        <v>#N/A</v>
      </c>
      <c r="I38" t="e">
        <f>+VLOOKUP(D38,[5]Goal17!$I$2:$J$4522,2,FALSE)</f>
        <v>#N/A</v>
      </c>
      <c r="J38" t="e">
        <f>+VLOOKUP(D38,'[6]2G coverage'!$I$2:$J$3380,2,FALSE)</f>
        <v>#N/A</v>
      </c>
      <c r="L38">
        <v>288</v>
      </c>
      <c r="M38">
        <v>268</v>
      </c>
      <c r="N38">
        <v>57</v>
      </c>
      <c r="O38">
        <v>231</v>
      </c>
      <c r="P38">
        <v>84</v>
      </c>
      <c r="Q38">
        <v>76</v>
      </c>
      <c r="T38">
        <f t="shared" si="2"/>
        <v>288</v>
      </c>
      <c r="U38">
        <f t="shared" si="3"/>
        <v>268</v>
      </c>
      <c r="V38">
        <f t="shared" si="3"/>
        <v>57</v>
      </c>
      <c r="W38">
        <f t="shared" si="3"/>
        <v>231</v>
      </c>
      <c r="X38">
        <f t="shared" si="3"/>
        <v>84</v>
      </c>
      <c r="Y38">
        <f t="shared" si="3"/>
        <v>76</v>
      </c>
    </row>
    <row r="39" spans="1:25" x14ac:dyDescent="0.25">
      <c r="A39">
        <v>60</v>
      </c>
      <c r="B39" t="str">
        <f>+VLOOKUP(A39,[1]Goal9!$F$2:$G$2380,2)</f>
        <v>Bermuda</v>
      </c>
      <c r="C39">
        <v>1990</v>
      </c>
      <c r="D39" t="str">
        <f t="shared" si="1"/>
        <v>601990</v>
      </c>
      <c r="E39" t="e">
        <f>+VLOOKUP(D39,[2]WeightCountryEstimate!$C$2:$D$116,2,FALSE)</f>
        <v>#N/A</v>
      </c>
      <c r="F39" t="e">
        <f>+VLOOKUP(D39,'[3]Suff living area by country'!$J$2:$K$423,2,FALSE)</f>
        <v>#N/A</v>
      </c>
      <c r="G39" t="e">
        <f>+VLOOKUP(D39,'[1]Freight vol by country &amp; year'!$C$2:$D$886,2,FALSE)</f>
        <v>#N/A</v>
      </c>
      <c r="H39" t="e">
        <f>+VLOOKUP(D39,[4]Goal11!$I$2:$J$560,2,FALSE)</f>
        <v>#N/A</v>
      </c>
      <c r="I39" t="e">
        <f>+VLOOKUP(D39,[5]Goal17!$I$2:$J$4522,2,FALSE)</f>
        <v>#N/A</v>
      </c>
      <c r="J39" t="e">
        <f>+VLOOKUP(D39,'[6]2G coverage'!$I$2:$J$3380,2,FALSE)</f>
        <v>#N/A</v>
      </c>
      <c r="L39">
        <v>300</v>
      </c>
      <c r="M39">
        <v>270</v>
      </c>
      <c r="N39">
        <v>60</v>
      </c>
      <c r="O39">
        <v>242</v>
      </c>
      <c r="P39">
        <v>90</v>
      </c>
      <c r="Q39">
        <v>84</v>
      </c>
      <c r="T39">
        <f t="shared" si="2"/>
        <v>300</v>
      </c>
      <c r="U39">
        <f t="shared" si="3"/>
        <v>270</v>
      </c>
      <c r="V39">
        <f t="shared" si="3"/>
        <v>60</v>
      </c>
      <c r="W39">
        <f t="shared" si="3"/>
        <v>242</v>
      </c>
      <c r="X39">
        <f t="shared" si="3"/>
        <v>90</v>
      </c>
      <c r="Y39">
        <f t="shared" si="3"/>
        <v>84</v>
      </c>
    </row>
    <row r="40" spans="1:25" x14ac:dyDescent="0.25">
      <c r="A40">
        <v>61</v>
      </c>
      <c r="B40" t="str">
        <f>+VLOOKUP(A40,[1]Goal9!$F$2:$G$2380,2)</f>
        <v>Polynesia</v>
      </c>
      <c r="C40">
        <v>1990</v>
      </c>
      <c r="D40" t="str">
        <f t="shared" si="1"/>
        <v>611990</v>
      </c>
      <c r="E40" t="e">
        <f>+VLOOKUP(D40,[2]WeightCountryEstimate!$C$2:$D$116,2,FALSE)</f>
        <v>#N/A</v>
      </c>
      <c r="F40" t="e">
        <f>+VLOOKUP(D40,'[3]Suff living area by country'!$J$2:$K$423,2,FALSE)</f>
        <v>#N/A</v>
      </c>
      <c r="G40" t="e">
        <f>+VLOOKUP(D40,'[1]Freight vol by country &amp; year'!$C$2:$D$886,2,FALSE)</f>
        <v>#N/A</v>
      </c>
      <c r="H40" t="e">
        <f>+VLOOKUP(D40,[4]Goal11!$I$2:$J$560,2,FALSE)</f>
        <v>#N/A</v>
      </c>
      <c r="I40" t="e">
        <f>+VLOOKUP(D40,[5]Goal17!$I$2:$J$4522,2,FALSE)</f>
        <v>#N/A</v>
      </c>
      <c r="J40" t="e">
        <f>+VLOOKUP(D40,'[6]2G coverage'!$I$2:$J$3380,2,FALSE)</f>
        <v>#N/A</v>
      </c>
      <c r="L40">
        <v>320</v>
      </c>
      <c r="M40">
        <v>288</v>
      </c>
      <c r="N40">
        <v>61</v>
      </c>
      <c r="O40">
        <v>254</v>
      </c>
      <c r="P40">
        <v>92</v>
      </c>
      <c r="Q40">
        <v>90</v>
      </c>
      <c r="T40">
        <f t="shared" si="2"/>
        <v>320</v>
      </c>
      <c r="U40">
        <f t="shared" si="3"/>
        <v>288</v>
      </c>
      <c r="V40">
        <f t="shared" si="3"/>
        <v>61</v>
      </c>
      <c r="W40">
        <f t="shared" si="3"/>
        <v>254</v>
      </c>
      <c r="X40">
        <f t="shared" si="3"/>
        <v>92</v>
      </c>
      <c r="Y40">
        <f t="shared" si="3"/>
        <v>90</v>
      </c>
    </row>
    <row r="41" spans="1:25" x14ac:dyDescent="0.25">
      <c r="A41">
        <v>62</v>
      </c>
      <c r="B41" t="str">
        <f>+VLOOKUP(A41,[1]Goal9!$F$2:$G$2380,2)</f>
        <v>Central and Southern Asia</v>
      </c>
      <c r="C41">
        <v>1990</v>
      </c>
      <c r="D41" t="str">
        <f t="shared" si="1"/>
        <v>621990</v>
      </c>
      <c r="E41" t="e">
        <f>+VLOOKUP(D41,[2]WeightCountryEstimate!$C$2:$D$116,2,FALSE)</f>
        <v>#N/A</v>
      </c>
      <c r="F41" t="e">
        <f>+VLOOKUP(D41,'[3]Suff living area by country'!$J$2:$K$423,2,FALSE)</f>
        <v>#N/A</v>
      </c>
      <c r="G41" t="e">
        <f>+VLOOKUP(D41,'[1]Freight vol by country &amp; year'!$C$2:$D$886,2,FALSE)</f>
        <v>#N/A</v>
      </c>
      <c r="H41" t="e">
        <f>+VLOOKUP(D41,[4]Goal11!$I$2:$J$560,2,FALSE)</f>
        <v>#N/A</v>
      </c>
      <c r="I41" t="e">
        <f>+VLOOKUP(D41,[5]Goal17!$I$2:$J$4522,2,FALSE)</f>
        <v>#N/A</v>
      </c>
      <c r="J41" t="e">
        <f>+VLOOKUP(D41,'[6]2G coverage'!$I$2:$J$3380,2,FALSE)</f>
        <v>#N/A</v>
      </c>
      <c r="L41">
        <v>348</v>
      </c>
      <c r="M41">
        <v>296</v>
      </c>
      <c r="N41">
        <v>62</v>
      </c>
      <c r="O41">
        <v>262</v>
      </c>
      <c r="P41">
        <v>96</v>
      </c>
      <c r="Q41">
        <v>92</v>
      </c>
      <c r="T41">
        <f t="shared" si="2"/>
        <v>348</v>
      </c>
      <c r="U41">
        <f t="shared" si="3"/>
        <v>296</v>
      </c>
      <c r="V41">
        <f t="shared" si="3"/>
        <v>62</v>
      </c>
      <c r="W41">
        <f t="shared" si="3"/>
        <v>262</v>
      </c>
      <c r="X41">
        <f t="shared" si="3"/>
        <v>96</v>
      </c>
      <c r="Y41">
        <f t="shared" si="3"/>
        <v>92</v>
      </c>
    </row>
    <row r="42" spans="1:25" x14ac:dyDescent="0.25">
      <c r="A42">
        <v>64</v>
      </c>
      <c r="B42" t="str">
        <f>+VLOOKUP(A42,[1]Goal9!$F$2:$G$2380,2)</f>
        <v>Bhutan</v>
      </c>
      <c r="C42">
        <v>1990</v>
      </c>
      <c r="D42" t="str">
        <f t="shared" si="1"/>
        <v>641990</v>
      </c>
      <c r="E42" t="e">
        <f>+VLOOKUP(D42,[2]WeightCountryEstimate!$C$2:$D$116,2,FALSE)</f>
        <v>#N/A</v>
      </c>
      <c r="F42" t="e">
        <f>+VLOOKUP(D42,'[3]Suff living area by country'!$J$2:$K$423,2,FALSE)</f>
        <v>#N/A</v>
      </c>
      <c r="G42" t="e">
        <f>+VLOOKUP(D42,'[1]Freight vol by country &amp; year'!$C$2:$D$886,2,FALSE)</f>
        <v>#N/A</v>
      </c>
      <c r="H42" t="e">
        <f>+VLOOKUP(D42,[4]Goal11!$I$2:$J$560,2,FALSE)</f>
        <v>#N/A</v>
      </c>
      <c r="I42" t="e">
        <f>+VLOOKUP(D42,[5]Goal17!$I$2:$J$4522,2,FALSE)</f>
        <v>#N/A</v>
      </c>
      <c r="J42" t="e">
        <f>+VLOOKUP(D42,'[6]2G coverage'!$I$2:$J$3380,2,FALSE)</f>
        <v>#N/A</v>
      </c>
      <c r="L42">
        <v>352</v>
      </c>
      <c r="M42">
        <v>320</v>
      </c>
      <c r="N42">
        <v>64</v>
      </c>
      <c r="O42">
        <v>266</v>
      </c>
      <c r="P42">
        <v>100</v>
      </c>
      <c r="Q42">
        <v>96</v>
      </c>
      <c r="T42">
        <f t="shared" si="2"/>
        <v>352</v>
      </c>
      <c r="U42">
        <f t="shared" si="3"/>
        <v>320</v>
      </c>
      <c r="V42">
        <f t="shared" si="3"/>
        <v>64</v>
      </c>
      <c r="W42">
        <f t="shared" si="3"/>
        <v>266</v>
      </c>
      <c r="X42">
        <f t="shared" si="3"/>
        <v>100</v>
      </c>
      <c r="Y42">
        <f t="shared" si="3"/>
        <v>96</v>
      </c>
    </row>
    <row r="43" spans="1:25" x14ac:dyDescent="0.25">
      <c r="A43">
        <v>68</v>
      </c>
      <c r="B43" t="str">
        <f>+VLOOKUP(A43,[1]Goal9!$F$2:$G$2380,2)</f>
        <v>Bolivia (Plurinational State of)</v>
      </c>
      <c r="C43">
        <v>1990</v>
      </c>
      <c r="D43" t="str">
        <f t="shared" si="1"/>
        <v>681990</v>
      </c>
      <c r="E43" t="e">
        <f>+VLOOKUP(D43,[2]WeightCountryEstimate!$C$2:$D$116,2,FALSE)</f>
        <v>#N/A</v>
      </c>
      <c r="F43" t="e">
        <f>+VLOOKUP(D43,'[3]Suff living area by country'!$J$2:$K$423,2,FALSE)</f>
        <v>#N/A</v>
      </c>
      <c r="G43" t="e">
        <f>+VLOOKUP(D43,'[1]Freight vol by country &amp; year'!$C$2:$D$886,2,FALSE)</f>
        <v>#N/A</v>
      </c>
      <c r="H43" t="e">
        <f>+VLOOKUP(D43,[4]Goal11!$I$2:$J$560,2,FALSE)</f>
        <v>#N/A</v>
      </c>
      <c r="I43" t="e">
        <f>+VLOOKUP(D43,[5]Goal17!$I$2:$J$4522,2,FALSE)</f>
        <v>#N/A</v>
      </c>
      <c r="J43" t="e">
        <f>+VLOOKUP(D43,'[6]2G coverage'!$I$2:$J$3380,2,FALSE)</f>
        <v>#N/A</v>
      </c>
      <c r="L43">
        <v>356</v>
      </c>
      <c r="M43">
        <v>324</v>
      </c>
      <c r="N43">
        <v>68</v>
      </c>
      <c r="O43">
        <v>268</v>
      </c>
      <c r="P43">
        <v>104</v>
      </c>
      <c r="Q43">
        <v>100</v>
      </c>
      <c r="T43">
        <f t="shared" si="2"/>
        <v>356</v>
      </c>
      <c r="U43">
        <f t="shared" si="3"/>
        <v>324</v>
      </c>
      <c r="V43">
        <f t="shared" si="3"/>
        <v>68</v>
      </c>
      <c r="W43">
        <f t="shared" si="3"/>
        <v>268</v>
      </c>
      <c r="X43">
        <f t="shared" si="3"/>
        <v>104</v>
      </c>
      <c r="Y43">
        <f t="shared" si="3"/>
        <v>100</v>
      </c>
    </row>
    <row r="44" spans="1:25" x14ac:dyDescent="0.25">
      <c r="A44">
        <v>70</v>
      </c>
      <c r="B44" t="str">
        <f>+VLOOKUP(A44,[1]Goal9!$F$2:$G$2380,2)</f>
        <v>Bosnia and Herzegovina</v>
      </c>
      <c r="C44">
        <v>1990</v>
      </c>
      <c r="D44" t="str">
        <f t="shared" si="1"/>
        <v>701990</v>
      </c>
      <c r="E44" t="e">
        <f>+VLOOKUP(D44,[2]WeightCountryEstimate!$C$2:$D$116,2,FALSE)</f>
        <v>#N/A</v>
      </c>
      <c r="F44" t="e">
        <f>+VLOOKUP(D44,'[3]Suff living area by country'!$J$2:$K$423,2,FALSE)</f>
        <v>#N/A</v>
      </c>
      <c r="G44" t="e">
        <f>+VLOOKUP(D44,'[1]Freight vol by country &amp; year'!$C$2:$D$886,2,FALSE)</f>
        <v>#N/A</v>
      </c>
      <c r="H44" t="e">
        <f>+VLOOKUP(D44,[4]Goal11!$I$2:$J$560,2,FALSE)</f>
        <v>#N/A</v>
      </c>
      <c r="I44" t="e">
        <f>+VLOOKUP(D44,[5]Goal17!$I$2:$J$4522,2,FALSE)</f>
        <v>#N/A</v>
      </c>
      <c r="J44" t="e">
        <f>+VLOOKUP(D44,'[6]2G coverage'!$I$2:$J$3380,2,FALSE)</f>
        <v>#N/A</v>
      </c>
      <c r="L44">
        <v>360</v>
      </c>
      <c r="M44">
        <v>328</v>
      </c>
      <c r="N44">
        <v>70</v>
      </c>
      <c r="O44">
        <v>270</v>
      </c>
      <c r="P44">
        <v>108</v>
      </c>
      <c r="Q44">
        <v>104</v>
      </c>
      <c r="T44">
        <f t="shared" si="2"/>
        <v>360</v>
      </c>
      <c r="U44">
        <f t="shared" si="3"/>
        <v>328</v>
      </c>
      <c r="V44">
        <f t="shared" si="3"/>
        <v>70</v>
      </c>
      <c r="W44">
        <f t="shared" si="3"/>
        <v>270</v>
      </c>
      <c r="X44">
        <f t="shared" si="3"/>
        <v>108</v>
      </c>
      <c r="Y44">
        <f t="shared" si="3"/>
        <v>104</v>
      </c>
    </row>
    <row r="45" spans="1:25" x14ac:dyDescent="0.25">
      <c r="A45">
        <v>72</v>
      </c>
      <c r="B45" t="str">
        <f>+VLOOKUP(A45,[1]Goal9!$F$2:$G$2380,2)</f>
        <v>Botswana</v>
      </c>
      <c r="C45">
        <v>1990</v>
      </c>
      <c r="D45" t="str">
        <f t="shared" si="1"/>
        <v>721990</v>
      </c>
      <c r="E45" t="e">
        <f>+VLOOKUP(D45,[2]WeightCountryEstimate!$C$2:$D$116,2,FALSE)</f>
        <v>#N/A</v>
      </c>
      <c r="F45" t="e">
        <f>+VLOOKUP(D45,'[3]Suff living area by country'!$J$2:$K$423,2,FALSE)</f>
        <v>#N/A</v>
      </c>
      <c r="G45" t="e">
        <f>+VLOOKUP(D45,'[1]Freight vol by country &amp; year'!$C$2:$D$886,2,FALSE)</f>
        <v>#N/A</v>
      </c>
      <c r="H45" t="e">
        <f>+VLOOKUP(D45,[4]Goal11!$I$2:$J$560,2,FALSE)</f>
        <v>#N/A</v>
      </c>
      <c r="I45" t="e">
        <f>+VLOOKUP(D45,[5]Goal17!$I$2:$J$4522,2,FALSE)</f>
        <v>#N/A</v>
      </c>
      <c r="J45" t="e">
        <f>+VLOOKUP(D45,'[6]2G coverage'!$I$2:$J$3380,2,FALSE)</f>
        <v>#N/A</v>
      </c>
      <c r="L45">
        <v>368</v>
      </c>
      <c r="M45">
        <v>332</v>
      </c>
      <c r="N45">
        <v>72</v>
      </c>
      <c r="O45">
        <v>275</v>
      </c>
      <c r="P45">
        <v>112</v>
      </c>
      <c r="Q45">
        <v>108</v>
      </c>
      <c r="T45">
        <f t="shared" si="2"/>
        <v>368</v>
      </c>
      <c r="U45">
        <f t="shared" si="3"/>
        <v>332</v>
      </c>
      <c r="V45">
        <f t="shared" si="3"/>
        <v>72</v>
      </c>
      <c r="W45">
        <f t="shared" si="3"/>
        <v>275</v>
      </c>
      <c r="X45">
        <f t="shared" si="3"/>
        <v>112</v>
      </c>
      <c r="Y45">
        <f t="shared" si="3"/>
        <v>108</v>
      </c>
    </row>
    <row r="46" spans="1:25" x14ac:dyDescent="0.25">
      <c r="A46">
        <v>76</v>
      </c>
      <c r="B46" t="str">
        <f>+VLOOKUP(A46,[1]Goal9!$F$2:$G$2380,2)</f>
        <v>Brazil</v>
      </c>
      <c r="C46">
        <v>1990</v>
      </c>
      <c r="D46" t="str">
        <f t="shared" si="1"/>
        <v>761990</v>
      </c>
      <c r="E46" t="e">
        <f>+VLOOKUP(D46,[2]WeightCountryEstimate!$C$2:$D$116,2,FALSE)</f>
        <v>#N/A</v>
      </c>
      <c r="F46" t="e">
        <f>+VLOOKUP(D46,'[3]Suff living area by country'!$J$2:$K$423,2,FALSE)</f>
        <v>#N/A</v>
      </c>
      <c r="G46" t="e">
        <f>+VLOOKUP(D46,'[1]Freight vol by country &amp; year'!$C$2:$D$886,2,FALSE)</f>
        <v>#N/A</v>
      </c>
      <c r="H46" t="e">
        <f>+VLOOKUP(D46,[4]Goal11!$I$2:$J$560,2,FALSE)</f>
        <v>#N/A</v>
      </c>
      <c r="I46" t="e">
        <f>+VLOOKUP(D46,[5]Goal17!$I$2:$J$4522,2,FALSE)</f>
        <v>#N/A</v>
      </c>
      <c r="J46" t="e">
        <f>+VLOOKUP(D46,'[6]2G coverage'!$I$2:$J$3380,2,FALSE)</f>
        <v>#N/A</v>
      </c>
      <c r="L46">
        <v>372</v>
      </c>
      <c r="M46">
        <v>340</v>
      </c>
      <c r="N46">
        <v>76</v>
      </c>
      <c r="O46">
        <v>276</v>
      </c>
      <c r="P46">
        <v>116</v>
      </c>
      <c r="Q46">
        <v>112</v>
      </c>
      <c r="T46">
        <f t="shared" si="2"/>
        <v>372</v>
      </c>
      <c r="U46">
        <f t="shared" si="3"/>
        <v>340</v>
      </c>
      <c r="V46">
        <f t="shared" si="3"/>
        <v>76</v>
      </c>
      <c r="W46">
        <f t="shared" si="3"/>
        <v>276</v>
      </c>
      <c r="X46">
        <f t="shared" si="3"/>
        <v>116</v>
      </c>
      <c r="Y46">
        <f t="shared" si="3"/>
        <v>112</v>
      </c>
    </row>
    <row r="47" spans="1:25" x14ac:dyDescent="0.25">
      <c r="A47">
        <v>84</v>
      </c>
      <c r="B47" t="str">
        <f>+VLOOKUP(A47,[1]Goal9!$F$2:$G$2380,2)</f>
        <v>Belize</v>
      </c>
      <c r="C47">
        <v>1990</v>
      </c>
      <c r="D47" t="str">
        <f t="shared" si="1"/>
        <v>841990</v>
      </c>
      <c r="E47" t="e">
        <f>+VLOOKUP(D47,[2]WeightCountryEstimate!$C$2:$D$116,2,FALSE)</f>
        <v>#N/A</v>
      </c>
      <c r="F47" t="e">
        <f>+VLOOKUP(D47,'[3]Suff living area by country'!$J$2:$K$423,2,FALSE)</f>
        <v>#N/A</v>
      </c>
      <c r="G47" t="e">
        <f>+VLOOKUP(D47,'[1]Freight vol by country &amp; year'!$C$2:$D$886,2,FALSE)</f>
        <v>#N/A</v>
      </c>
      <c r="H47" t="e">
        <f>+VLOOKUP(D47,[4]Goal11!$I$2:$J$560,2,FALSE)</f>
        <v>#N/A</v>
      </c>
      <c r="I47" t="e">
        <f>+VLOOKUP(D47,[5]Goal17!$I$2:$J$4522,2,FALSE)</f>
        <v>#N/A</v>
      </c>
      <c r="J47" t="e">
        <f>+VLOOKUP(D47,'[6]2G coverage'!$I$2:$J$3380,2,FALSE)</f>
        <v>#N/A</v>
      </c>
      <c r="L47">
        <v>376</v>
      </c>
      <c r="M47">
        <v>356</v>
      </c>
      <c r="N47">
        <v>84</v>
      </c>
      <c r="O47">
        <v>288</v>
      </c>
      <c r="P47">
        <v>120</v>
      </c>
      <c r="Q47">
        <v>116</v>
      </c>
      <c r="T47">
        <f t="shared" si="2"/>
        <v>376</v>
      </c>
      <c r="U47">
        <f t="shared" si="3"/>
        <v>356</v>
      </c>
      <c r="V47">
        <f t="shared" si="3"/>
        <v>84</v>
      </c>
      <c r="W47">
        <f t="shared" si="3"/>
        <v>288</v>
      </c>
      <c r="X47">
        <f t="shared" si="3"/>
        <v>120</v>
      </c>
      <c r="Y47">
        <f t="shared" si="3"/>
        <v>116</v>
      </c>
    </row>
    <row r="48" spans="1:25" x14ac:dyDescent="0.25">
      <c r="A48">
        <v>86</v>
      </c>
      <c r="B48" t="str">
        <f>+VLOOKUP(A48,[1]Goal9!$F$2:$G$2380,2)</f>
        <v>British Indian Ocean Territory</v>
      </c>
      <c r="C48">
        <v>1990</v>
      </c>
      <c r="D48" t="str">
        <f t="shared" si="1"/>
        <v>861990</v>
      </c>
      <c r="E48" t="e">
        <f>+VLOOKUP(D48,[2]WeightCountryEstimate!$C$2:$D$116,2,FALSE)</f>
        <v>#N/A</v>
      </c>
      <c r="F48" t="e">
        <f>+VLOOKUP(D48,'[3]Suff living area by country'!$J$2:$K$423,2,FALSE)</f>
        <v>#N/A</v>
      </c>
      <c r="G48" t="e">
        <f>+VLOOKUP(D48,'[1]Freight vol by country &amp; year'!$C$2:$D$886,2,FALSE)</f>
        <v>#N/A</v>
      </c>
      <c r="H48" t="e">
        <f>+VLOOKUP(D48,[4]Goal11!$I$2:$J$560,2,FALSE)</f>
        <v>#N/A</v>
      </c>
      <c r="I48" t="e">
        <f>+VLOOKUP(D48,[5]Goal17!$I$2:$J$4522,2,FALSE)</f>
        <v>#N/A</v>
      </c>
      <c r="J48" t="e">
        <f>+VLOOKUP(D48,'[6]2G coverage'!$I$2:$J$3380,2,FALSE)</f>
        <v>#N/A</v>
      </c>
      <c r="L48">
        <v>380</v>
      </c>
      <c r="M48">
        <v>360</v>
      </c>
      <c r="N48">
        <v>86</v>
      </c>
      <c r="O48">
        <v>300</v>
      </c>
      <c r="P48">
        <v>124</v>
      </c>
      <c r="Q48">
        <v>120</v>
      </c>
      <c r="T48">
        <f t="shared" si="2"/>
        <v>380</v>
      </c>
      <c r="U48">
        <f t="shared" si="3"/>
        <v>360</v>
      </c>
      <c r="V48">
        <f t="shared" si="3"/>
        <v>86</v>
      </c>
      <c r="W48">
        <f t="shared" si="3"/>
        <v>300</v>
      </c>
      <c r="X48">
        <f t="shared" si="3"/>
        <v>124</v>
      </c>
      <c r="Y48">
        <f t="shared" si="3"/>
        <v>120</v>
      </c>
    </row>
    <row r="49" spans="1:25" x14ac:dyDescent="0.25">
      <c r="A49">
        <v>90</v>
      </c>
      <c r="B49" t="str">
        <f>+VLOOKUP(A49,[1]Goal9!$F$2:$G$2380,2)</f>
        <v>Solomon Islands</v>
      </c>
      <c r="C49">
        <v>1990</v>
      </c>
      <c r="D49" t="str">
        <f t="shared" si="1"/>
        <v>901990</v>
      </c>
      <c r="E49" t="e">
        <f>+VLOOKUP(D49,[2]WeightCountryEstimate!$C$2:$D$116,2,FALSE)</f>
        <v>#N/A</v>
      </c>
      <c r="F49" t="e">
        <f>+VLOOKUP(D49,'[3]Suff living area by country'!$J$2:$K$423,2,FALSE)</f>
        <v>#N/A</v>
      </c>
      <c r="G49" t="e">
        <f>+VLOOKUP(D49,'[1]Freight vol by country &amp; year'!$C$2:$D$886,2,FALSE)</f>
        <v>#N/A</v>
      </c>
      <c r="H49" t="e">
        <f>+VLOOKUP(D49,[4]Goal11!$I$2:$J$560,2,FALSE)</f>
        <v>#N/A</v>
      </c>
      <c r="I49" t="e">
        <f>+VLOOKUP(D49,[5]Goal17!$I$2:$J$4522,2,FALSE)</f>
        <v>#N/A</v>
      </c>
      <c r="J49" t="e">
        <f>+VLOOKUP(D49,'[6]2G coverage'!$I$2:$J$3380,2,FALSE)</f>
        <v>#N/A</v>
      </c>
      <c r="L49">
        <v>392</v>
      </c>
      <c r="M49">
        <v>368</v>
      </c>
      <c r="N49">
        <v>90</v>
      </c>
      <c r="O49">
        <v>308</v>
      </c>
      <c r="P49">
        <v>132</v>
      </c>
      <c r="Q49">
        <v>124</v>
      </c>
      <c r="T49">
        <f t="shared" si="2"/>
        <v>392</v>
      </c>
      <c r="U49">
        <f t="shared" si="3"/>
        <v>368</v>
      </c>
      <c r="V49">
        <f t="shared" si="3"/>
        <v>90</v>
      </c>
      <c r="W49">
        <f t="shared" si="3"/>
        <v>308</v>
      </c>
      <c r="X49">
        <f t="shared" si="3"/>
        <v>132</v>
      </c>
      <c r="Y49">
        <f t="shared" si="3"/>
        <v>124</v>
      </c>
    </row>
    <row r="50" spans="1:25" x14ac:dyDescent="0.25">
      <c r="A50">
        <v>92</v>
      </c>
      <c r="B50" t="str">
        <f>+VLOOKUP(A50,[1]Goal9!$F$2:$G$2380,2)</f>
        <v>British Virgin Islands</v>
      </c>
      <c r="C50">
        <v>1990</v>
      </c>
      <c r="D50" t="str">
        <f t="shared" si="1"/>
        <v>921990</v>
      </c>
      <c r="E50" t="e">
        <f>+VLOOKUP(D50,[2]WeightCountryEstimate!$C$2:$D$116,2,FALSE)</f>
        <v>#N/A</v>
      </c>
      <c r="F50" t="e">
        <f>+VLOOKUP(D50,'[3]Suff living area by country'!$J$2:$K$423,2,FALSE)</f>
        <v>#N/A</v>
      </c>
      <c r="G50" t="e">
        <f>+VLOOKUP(D50,'[1]Freight vol by country &amp; year'!$C$2:$D$886,2,FALSE)</f>
        <v>#N/A</v>
      </c>
      <c r="H50" t="e">
        <f>+VLOOKUP(D50,[4]Goal11!$I$2:$J$560,2,FALSE)</f>
        <v>#N/A</v>
      </c>
      <c r="I50" t="e">
        <f>+VLOOKUP(D50,[5]Goal17!$I$2:$J$4522,2,FALSE)</f>
        <v>#N/A</v>
      </c>
      <c r="J50" t="e">
        <f>+VLOOKUP(D50,'[6]2G coverage'!$I$2:$J$3380,2,FALSE)</f>
        <v>#N/A</v>
      </c>
      <c r="L50">
        <v>398</v>
      </c>
      <c r="M50">
        <v>380</v>
      </c>
      <c r="N50">
        <v>92</v>
      </c>
      <c r="O50">
        <v>312</v>
      </c>
      <c r="P50">
        <v>136</v>
      </c>
      <c r="Q50">
        <v>132</v>
      </c>
      <c r="T50">
        <f t="shared" si="2"/>
        <v>398</v>
      </c>
      <c r="U50">
        <f t="shared" si="3"/>
        <v>380</v>
      </c>
      <c r="V50">
        <f t="shared" si="3"/>
        <v>92</v>
      </c>
      <c r="W50">
        <f t="shared" si="3"/>
        <v>312</v>
      </c>
      <c r="X50">
        <f t="shared" si="3"/>
        <v>136</v>
      </c>
      <c r="Y50">
        <f t="shared" si="3"/>
        <v>132</v>
      </c>
    </row>
    <row r="51" spans="1:25" x14ac:dyDescent="0.25">
      <c r="A51">
        <v>96</v>
      </c>
      <c r="B51" t="str">
        <f>+VLOOKUP(A51,[1]Goal9!$F$2:$G$2380,2)</f>
        <v>Brunei Darussalam</v>
      </c>
      <c r="C51">
        <v>1990</v>
      </c>
      <c r="D51" t="str">
        <f t="shared" si="1"/>
        <v>961990</v>
      </c>
      <c r="E51" t="e">
        <f>+VLOOKUP(D51,[2]WeightCountryEstimate!$C$2:$D$116,2,FALSE)</f>
        <v>#N/A</v>
      </c>
      <c r="F51" t="e">
        <f>+VLOOKUP(D51,'[3]Suff living area by country'!$J$2:$K$423,2,FALSE)</f>
        <v>#N/A</v>
      </c>
      <c r="G51" t="e">
        <f>+VLOOKUP(D51,'[1]Freight vol by country &amp; year'!$C$2:$D$886,2,FALSE)</f>
        <v>#N/A</v>
      </c>
      <c r="H51" t="e">
        <f>+VLOOKUP(D51,[4]Goal11!$I$2:$J$560,2,FALSE)</f>
        <v>#N/A</v>
      </c>
      <c r="I51" t="e">
        <f>+VLOOKUP(D51,[5]Goal17!$I$2:$J$4522,2,FALSE)</f>
        <v>#N/A</v>
      </c>
      <c r="J51" t="e">
        <f>+VLOOKUP(D51,'[6]2G coverage'!$I$2:$J$3380,2,FALSE)</f>
        <v>#N/A</v>
      </c>
      <c r="L51">
        <v>400</v>
      </c>
      <c r="M51">
        <v>388</v>
      </c>
      <c r="N51">
        <v>96</v>
      </c>
      <c r="O51">
        <v>320</v>
      </c>
      <c r="P51">
        <v>140</v>
      </c>
      <c r="Q51">
        <v>136</v>
      </c>
      <c r="T51">
        <f t="shared" si="2"/>
        <v>400</v>
      </c>
      <c r="U51">
        <f t="shared" si="3"/>
        <v>388</v>
      </c>
      <c r="V51">
        <f t="shared" si="3"/>
        <v>96</v>
      </c>
      <c r="W51">
        <f t="shared" si="3"/>
        <v>320</v>
      </c>
      <c r="X51">
        <f t="shared" si="3"/>
        <v>140</v>
      </c>
      <c r="Y51">
        <f t="shared" si="3"/>
        <v>136</v>
      </c>
    </row>
    <row r="52" spans="1:25" x14ac:dyDescent="0.25">
      <c r="A52">
        <v>100</v>
      </c>
      <c r="B52" t="str">
        <f>+VLOOKUP(A52,[1]Goal9!$F$2:$G$2380,2)</f>
        <v>Bulgaria</v>
      </c>
      <c r="C52">
        <v>1990</v>
      </c>
      <c r="D52" t="str">
        <f t="shared" si="1"/>
        <v>1001990</v>
      </c>
      <c r="E52" t="e">
        <f>+VLOOKUP(D52,[2]WeightCountryEstimate!$C$2:$D$116,2,FALSE)</f>
        <v>#N/A</v>
      </c>
      <c r="F52" t="e">
        <f>+VLOOKUP(D52,'[3]Suff living area by country'!$J$2:$K$423,2,FALSE)</f>
        <v>#N/A</v>
      </c>
      <c r="G52" t="e">
        <f>+VLOOKUP(D52,'[1]Freight vol by country &amp; year'!$C$2:$D$886,2,FALSE)</f>
        <v>#N/A</v>
      </c>
      <c r="H52" t="e">
        <f>+VLOOKUP(D52,[4]Goal11!$I$2:$J$560,2,FALSE)</f>
        <v>#N/A</v>
      </c>
      <c r="I52" t="e">
        <f>+VLOOKUP(D52,[5]Goal17!$I$2:$J$4522,2,FALSE)</f>
        <v>#N/A</v>
      </c>
      <c r="J52" t="e">
        <f>+VLOOKUP(D52,'[6]2G coverage'!$I$2:$J$3380,2,FALSE)</f>
        <v>#N/A</v>
      </c>
      <c r="L52">
        <v>404</v>
      </c>
      <c r="M52">
        <v>398</v>
      </c>
      <c r="N52">
        <v>100</v>
      </c>
      <c r="O52">
        <v>324</v>
      </c>
      <c r="P52">
        <v>142</v>
      </c>
      <c r="Q52">
        <v>140</v>
      </c>
      <c r="T52">
        <f t="shared" si="2"/>
        <v>404</v>
      </c>
      <c r="U52">
        <f t="shared" si="3"/>
        <v>398</v>
      </c>
      <c r="V52">
        <f t="shared" si="3"/>
        <v>100</v>
      </c>
      <c r="W52">
        <f t="shared" si="3"/>
        <v>324</v>
      </c>
      <c r="X52">
        <f t="shared" si="3"/>
        <v>142</v>
      </c>
      <c r="Y52">
        <f t="shared" si="3"/>
        <v>140</v>
      </c>
    </row>
    <row r="53" spans="1:25" x14ac:dyDescent="0.25">
      <c r="A53">
        <v>104</v>
      </c>
      <c r="B53" t="str">
        <f>+VLOOKUP(A53,[1]Goal9!$F$2:$G$2380,2)</f>
        <v>Myanmar</v>
      </c>
      <c r="C53">
        <v>1990</v>
      </c>
      <c r="D53" t="str">
        <f t="shared" si="1"/>
        <v>1041990</v>
      </c>
      <c r="E53" t="e">
        <f>+VLOOKUP(D53,[2]WeightCountryEstimate!$C$2:$D$116,2,FALSE)</f>
        <v>#N/A</v>
      </c>
      <c r="F53" t="e">
        <f>+VLOOKUP(D53,'[3]Suff living area by country'!$J$2:$K$423,2,FALSE)</f>
        <v>#N/A</v>
      </c>
      <c r="G53" t="e">
        <f>+VLOOKUP(D53,'[1]Freight vol by country &amp; year'!$C$2:$D$886,2,FALSE)</f>
        <v>#N/A</v>
      </c>
      <c r="H53" t="e">
        <f>+VLOOKUP(D53,[4]Goal11!$I$2:$J$560,2,FALSE)</f>
        <v>#N/A</v>
      </c>
      <c r="I53" t="e">
        <f>+VLOOKUP(D53,[5]Goal17!$I$2:$J$4522,2,FALSE)</f>
        <v>#N/A</v>
      </c>
      <c r="J53" t="e">
        <f>+VLOOKUP(D53,'[6]2G coverage'!$I$2:$J$3380,2,FALSE)</f>
        <v>#N/A</v>
      </c>
      <c r="L53">
        <v>408</v>
      </c>
      <c r="M53">
        <v>400</v>
      </c>
      <c r="N53">
        <v>104</v>
      </c>
      <c r="O53">
        <v>328</v>
      </c>
      <c r="P53">
        <v>143</v>
      </c>
      <c r="Q53">
        <v>142</v>
      </c>
      <c r="T53">
        <f t="shared" si="2"/>
        <v>408</v>
      </c>
      <c r="U53">
        <f t="shared" si="3"/>
        <v>400</v>
      </c>
      <c r="V53">
        <f t="shared" si="3"/>
        <v>104</v>
      </c>
      <c r="W53">
        <f t="shared" si="3"/>
        <v>328</v>
      </c>
      <c r="X53">
        <f t="shared" si="3"/>
        <v>143</v>
      </c>
      <c r="Y53">
        <f t="shared" si="3"/>
        <v>142</v>
      </c>
    </row>
    <row r="54" spans="1:25" x14ac:dyDescent="0.25">
      <c r="A54">
        <v>108</v>
      </c>
      <c r="B54" t="str">
        <f>+VLOOKUP(A54,[1]Goal9!$F$2:$G$2380,2)</f>
        <v>Burundi</v>
      </c>
      <c r="C54">
        <v>1990</v>
      </c>
      <c r="D54" t="str">
        <f t="shared" si="1"/>
        <v>1081990</v>
      </c>
      <c r="E54" t="e">
        <f>+VLOOKUP(D54,[2]WeightCountryEstimate!$C$2:$D$116,2,FALSE)</f>
        <v>#N/A</v>
      </c>
      <c r="F54" t="e">
        <f>+VLOOKUP(D54,'[3]Suff living area by country'!$J$2:$K$423,2,FALSE)</f>
        <v>#N/A</v>
      </c>
      <c r="G54" t="e">
        <f>+VLOOKUP(D54,'[1]Freight vol by country &amp; year'!$C$2:$D$886,2,FALSE)</f>
        <v>#N/A</v>
      </c>
      <c r="H54" t="e">
        <f>+VLOOKUP(D54,[4]Goal11!$I$2:$J$560,2,FALSE)</f>
        <v>#N/A</v>
      </c>
      <c r="I54" t="e">
        <f>+VLOOKUP(D54,[5]Goal17!$I$2:$J$4522,2,FALSE)</f>
        <v>#N/A</v>
      </c>
      <c r="J54" t="e">
        <f>+VLOOKUP(D54,'[6]2G coverage'!$I$2:$J$3380,2,FALSE)</f>
        <v>#N/A</v>
      </c>
      <c r="L54">
        <v>410</v>
      </c>
      <c r="M54">
        <v>417</v>
      </c>
      <c r="N54">
        <v>108</v>
      </c>
      <c r="O54">
        <v>332</v>
      </c>
      <c r="P54">
        <v>144</v>
      </c>
      <c r="Q54">
        <v>143</v>
      </c>
      <c r="T54">
        <f t="shared" si="2"/>
        <v>410</v>
      </c>
      <c r="U54">
        <f t="shared" si="3"/>
        <v>417</v>
      </c>
      <c r="V54">
        <f t="shared" si="3"/>
        <v>108</v>
      </c>
      <c r="W54">
        <f t="shared" si="3"/>
        <v>332</v>
      </c>
      <c r="X54">
        <f t="shared" si="3"/>
        <v>144</v>
      </c>
      <c r="Y54">
        <f t="shared" si="3"/>
        <v>143</v>
      </c>
    </row>
    <row r="55" spans="1:25" x14ac:dyDescent="0.25">
      <c r="A55">
        <v>112</v>
      </c>
      <c r="B55" t="str">
        <f>+VLOOKUP(A55,[1]Goal9!$F$2:$G$2380,2)</f>
        <v>Belarus</v>
      </c>
      <c r="C55">
        <v>1990</v>
      </c>
      <c r="D55" t="str">
        <f t="shared" si="1"/>
        <v>1121990</v>
      </c>
      <c r="E55" t="e">
        <f>+VLOOKUP(D55,[2]WeightCountryEstimate!$C$2:$D$116,2,FALSE)</f>
        <v>#N/A</v>
      </c>
      <c r="F55" t="e">
        <f>+VLOOKUP(D55,'[3]Suff living area by country'!$J$2:$K$423,2,FALSE)</f>
        <v>#N/A</v>
      </c>
      <c r="G55" t="e">
        <f>+VLOOKUP(D55,'[1]Freight vol by country &amp; year'!$C$2:$D$886,2,FALSE)</f>
        <v>#N/A</v>
      </c>
      <c r="H55" t="e">
        <f>+VLOOKUP(D55,[4]Goal11!$I$2:$J$560,2,FALSE)</f>
        <v>#N/A</v>
      </c>
      <c r="I55" t="e">
        <f>+VLOOKUP(D55,[5]Goal17!$I$2:$J$4522,2,FALSE)</f>
        <v>#N/A</v>
      </c>
      <c r="J55" t="e">
        <f>+VLOOKUP(D55,'[6]2G coverage'!$I$2:$J$3380,2,FALSE)</f>
        <v>#N/A</v>
      </c>
      <c r="L55">
        <v>414</v>
      </c>
      <c r="M55">
        <v>418</v>
      </c>
      <c r="N55">
        <v>112</v>
      </c>
      <c r="O55">
        <v>340</v>
      </c>
      <c r="P55">
        <v>145</v>
      </c>
      <c r="Q55">
        <v>144</v>
      </c>
      <c r="T55">
        <f t="shared" si="2"/>
        <v>414</v>
      </c>
      <c r="U55">
        <f t="shared" si="3"/>
        <v>418</v>
      </c>
      <c r="V55">
        <f t="shared" si="3"/>
        <v>112</v>
      </c>
      <c r="W55">
        <f t="shared" si="3"/>
        <v>340</v>
      </c>
      <c r="X55">
        <f t="shared" si="3"/>
        <v>145</v>
      </c>
      <c r="Y55">
        <f t="shared" si="3"/>
        <v>144</v>
      </c>
    </row>
    <row r="56" spans="1:25" x14ac:dyDescent="0.25">
      <c r="A56">
        <v>116</v>
      </c>
      <c r="B56" t="str">
        <f>+VLOOKUP(A56,[1]Goal9!$F$2:$G$2380,2)</f>
        <v>Cambodia</v>
      </c>
      <c r="C56">
        <v>1990</v>
      </c>
      <c r="D56" t="str">
        <f t="shared" si="1"/>
        <v>1161990</v>
      </c>
      <c r="E56" t="e">
        <f>+VLOOKUP(D56,[2]WeightCountryEstimate!$C$2:$D$116,2,FALSE)</f>
        <v>#N/A</v>
      </c>
      <c r="F56" t="e">
        <f>+VLOOKUP(D56,'[3]Suff living area by country'!$J$2:$K$423,2,FALSE)</f>
        <v>#N/A</v>
      </c>
      <c r="G56" t="e">
        <f>+VLOOKUP(D56,'[1]Freight vol by country &amp; year'!$C$2:$D$886,2,FALSE)</f>
        <v>#N/A</v>
      </c>
      <c r="H56" t="e">
        <f>+VLOOKUP(D56,[4]Goal11!$I$2:$J$560,2,FALSE)</f>
        <v>#N/A</v>
      </c>
      <c r="I56" t="e">
        <f>+VLOOKUP(D56,[5]Goal17!$I$2:$J$4522,2,FALSE)</f>
        <v>#N/A</v>
      </c>
      <c r="J56" t="e">
        <f>+VLOOKUP(D56,'[6]2G coverage'!$I$2:$J$3380,2,FALSE)</f>
        <v>#N/A</v>
      </c>
      <c r="L56">
        <v>422</v>
      </c>
      <c r="M56">
        <v>422</v>
      </c>
      <c r="N56">
        <v>116</v>
      </c>
      <c r="O56">
        <v>348</v>
      </c>
      <c r="P56">
        <v>148</v>
      </c>
      <c r="Q56">
        <v>145</v>
      </c>
      <c r="T56">
        <f t="shared" si="2"/>
        <v>422</v>
      </c>
      <c r="U56">
        <f t="shared" si="3"/>
        <v>422</v>
      </c>
      <c r="V56">
        <f t="shared" si="3"/>
        <v>116</v>
      </c>
      <c r="W56">
        <f t="shared" si="3"/>
        <v>348</v>
      </c>
      <c r="X56">
        <f t="shared" si="3"/>
        <v>148</v>
      </c>
      <c r="Y56">
        <f t="shared" si="3"/>
        <v>145</v>
      </c>
    </row>
    <row r="57" spans="1:25" x14ac:dyDescent="0.25">
      <c r="A57">
        <v>120</v>
      </c>
      <c r="B57" t="str">
        <f>+VLOOKUP(A57,[1]Goal9!$F$2:$G$2380,2)</f>
        <v>Cameroon</v>
      </c>
      <c r="C57">
        <v>1990</v>
      </c>
      <c r="D57" t="str">
        <f t="shared" si="1"/>
        <v>1201990</v>
      </c>
      <c r="E57" t="e">
        <f>+VLOOKUP(D57,[2]WeightCountryEstimate!$C$2:$D$116,2,FALSE)</f>
        <v>#N/A</v>
      </c>
      <c r="F57" t="e">
        <f>+VLOOKUP(D57,'[3]Suff living area by country'!$J$2:$K$423,2,FALSE)</f>
        <v>#N/A</v>
      </c>
      <c r="G57" t="e">
        <f>+VLOOKUP(D57,'[1]Freight vol by country &amp; year'!$C$2:$D$886,2,FALSE)</f>
        <v>#N/A</v>
      </c>
      <c r="H57" t="e">
        <f>+VLOOKUP(D57,[4]Goal11!$I$2:$J$560,2,FALSE)</f>
        <v>#N/A</v>
      </c>
      <c r="I57" t="e">
        <f>+VLOOKUP(D57,[5]Goal17!$I$2:$J$4522,2,FALSE)</f>
        <v>#N/A</v>
      </c>
      <c r="J57" t="e">
        <f>+VLOOKUP(D57,'[6]2G coverage'!$I$2:$J$3380,2,FALSE)</f>
        <v>#N/A</v>
      </c>
      <c r="L57">
        <v>428</v>
      </c>
      <c r="M57">
        <v>426</v>
      </c>
      <c r="N57">
        <v>120</v>
      </c>
      <c r="O57">
        <v>356</v>
      </c>
      <c r="P57">
        <v>150</v>
      </c>
      <c r="Q57">
        <v>148</v>
      </c>
      <c r="T57">
        <f t="shared" si="2"/>
        <v>428</v>
      </c>
      <c r="U57">
        <f t="shared" si="3"/>
        <v>426</v>
      </c>
      <c r="V57">
        <f t="shared" si="3"/>
        <v>120</v>
      </c>
      <c r="W57">
        <f t="shared" si="3"/>
        <v>356</v>
      </c>
      <c r="X57">
        <f t="shared" si="3"/>
        <v>150</v>
      </c>
      <c r="Y57">
        <f t="shared" si="3"/>
        <v>148</v>
      </c>
    </row>
    <row r="58" spans="1:25" x14ac:dyDescent="0.25">
      <c r="A58">
        <v>124</v>
      </c>
      <c r="B58" t="str">
        <f>+VLOOKUP(A58,[1]Goal9!$F$2:$G$2380,2)</f>
        <v>Canada</v>
      </c>
      <c r="C58">
        <v>1990</v>
      </c>
      <c r="D58" t="str">
        <f t="shared" si="1"/>
        <v>1241990</v>
      </c>
      <c r="E58" t="e">
        <f>+VLOOKUP(D58,[2]WeightCountryEstimate!$C$2:$D$116,2,FALSE)</f>
        <v>#N/A</v>
      </c>
      <c r="F58" t="e">
        <f>+VLOOKUP(D58,'[3]Suff living area by country'!$J$2:$K$423,2,FALSE)</f>
        <v>#N/A</v>
      </c>
      <c r="G58" t="e">
        <f>+VLOOKUP(D58,'[1]Freight vol by country &amp; year'!$C$2:$D$886,2,FALSE)</f>
        <v>#N/A</v>
      </c>
      <c r="H58" t="e">
        <f>+VLOOKUP(D58,[4]Goal11!$I$2:$J$560,2,FALSE)</f>
        <v>#N/A</v>
      </c>
      <c r="I58" t="e">
        <f>+VLOOKUP(D58,[5]Goal17!$I$2:$J$4522,2,FALSE)</f>
        <v>#N/A</v>
      </c>
      <c r="J58" t="e">
        <f>+VLOOKUP(D58,'[6]2G coverage'!$I$2:$J$3380,2,FALSE)</f>
        <v>#N/A</v>
      </c>
      <c r="L58">
        <v>440</v>
      </c>
      <c r="M58">
        <v>430</v>
      </c>
      <c r="N58">
        <v>124</v>
      </c>
      <c r="O58">
        <v>360</v>
      </c>
      <c r="P58">
        <v>152</v>
      </c>
      <c r="Q58">
        <v>150</v>
      </c>
      <c r="T58">
        <f t="shared" si="2"/>
        <v>440</v>
      </c>
      <c r="U58">
        <f t="shared" si="3"/>
        <v>430</v>
      </c>
      <c r="V58">
        <f t="shared" si="3"/>
        <v>124</v>
      </c>
      <c r="W58">
        <f t="shared" si="3"/>
        <v>360</v>
      </c>
      <c r="X58">
        <f t="shared" si="3"/>
        <v>152</v>
      </c>
      <c r="Y58">
        <f t="shared" si="3"/>
        <v>150</v>
      </c>
    </row>
    <row r="59" spans="1:25" x14ac:dyDescent="0.25">
      <c r="A59">
        <v>127</v>
      </c>
      <c r="B59" t="str">
        <f>+VLOOKUP(A59,[1]Goal9!$F$2:$G$2380,2)</f>
        <v>Southern Asia (excluding India)</v>
      </c>
      <c r="C59">
        <v>1990</v>
      </c>
      <c r="D59" t="str">
        <f t="shared" si="1"/>
        <v>1271990</v>
      </c>
      <c r="E59" t="e">
        <f>+VLOOKUP(D59,[2]WeightCountryEstimate!$C$2:$D$116,2,FALSE)</f>
        <v>#N/A</v>
      </c>
      <c r="F59" t="e">
        <f>+VLOOKUP(D59,'[3]Suff living area by country'!$J$2:$K$423,2,FALSE)</f>
        <v>#N/A</v>
      </c>
      <c r="G59" t="e">
        <f>+VLOOKUP(D59,'[1]Freight vol by country &amp; year'!$C$2:$D$886,2,FALSE)</f>
        <v>#N/A</v>
      </c>
      <c r="H59" t="e">
        <f>+VLOOKUP(D59,[4]Goal11!$I$2:$J$560,2,FALSE)</f>
        <v>#N/A</v>
      </c>
      <c r="I59" t="e">
        <f>+VLOOKUP(D59,[5]Goal17!$I$2:$J$4522,2,FALSE)</f>
        <v>#N/A</v>
      </c>
      <c r="J59" t="e">
        <f>+VLOOKUP(D59,'[6]2G coverage'!$I$2:$J$3380,2,FALSE)</f>
        <v>#N/A</v>
      </c>
      <c r="L59">
        <v>442</v>
      </c>
      <c r="M59">
        <v>450</v>
      </c>
      <c r="N59">
        <v>127</v>
      </c>
      <c r="O59">
        <v>364</v>
      </c>
      <c r="P59">
        <v>156</v>
      </c>
      <c r="Q59">
        <v>152</v>
      </c>
      <c r="T59">
        <f t="shared" si="2"/>
        <v>442</v>
      </c>
      <c r="U59">
        <f t="shared" si="3"/>
        <v>450</v>
      </c>
      <c r="V59">
        <f t="shared" si="3"/>
        <v>127</v>
      </c>
      <c r="W59">
        <f t="shared" si="3"/>
        <v>364</v>
      </c>
      <c r="X59">
        <f t="shared" si="3"/>
        <v>156</v>
      </c>
      <c r="Y59">
        <f t="shared" si="3"/>
        <v>152</v>
      </c>
    </row>
    <row r="60" spans="1:25" x14ac:dyDescent="0.25">
      <c r="A60">
        <v>132</v>
      </c>
      <c r="B60" t="str">
        <f>+VLOOKUP(A60,[1]Goal9!$F$2:$G$2380,2)</f>
        <v>Cabo Verde</v>
      </c>
      <c r="C60">
        <v>1990</v>
      </c>
      <c r="D60" t="str">
        <f t="shared" si="1"/>
        <v>1321990</v>
      </c>
      <c r="E60" t="e">
        <f>+VLOOKUP(D60,[2]WeightCountryEstimate!$C$2:$D$116,2,FALSE)</f>
        <v>#N/A</v>
      </c>
      <c r="F60" t="e">
        <f>+VLOOKUP(D60,'[3]Suff living area by country'!$J$2:$K$423,2,FALSE)</f>
        <v>#N/A</v>
      </c>
      <c r="G60" t="e">
        <f>+VLOOKUP(D60,'[1]Freight vol by country &amp; year'!$C$2:$D$886,2,FALSE)</f>
        <v>#N/A</v>
      </c>
      <c r="H60" t="e">
        <f>+VLOOKUP(D60,[4]Goal11!$I$2:$J$560,2,FALSE)</f>
        <v>#N/A</v>
      </c>
      <c r="I60" t="e">
        <f>+VLOOKUP(D60,[5]Goal17!$I$2:$J$4522,2,FALSE)</f>
        <v>#N/A</v>
      </c>
      <c r="J60" t="e">
        <f>+VLOOKUP(D60,'[6]2G coverage'!$I$2:$J$3380,2,FALSE)</f>
        <v>#N/A</v>
      </c>
      <c r="L60">
        <v>450</v>
      </c>
      <c r="M60">
        <v>454</v>
      </c>
      <c r="N60">
        <v>132</v>
      </c>
      <c r="O60">
        <v>368</v>
      </c>
      <c r="P60">
        <v>158</v>
      </c>
      <c r="Q60">
        <v>155</v>
      </c>
      <c r="T60">
        <f t="shared" si="2"/>
        <v>450</v>
      </c>
      <c r="U60">
        <f t="shared" si="3"/>
        <v>454</v>
      </c>
      <c r="V60">
        <f t="shared" si="3"/>
        <v>132</v>
      </c>
      <c r="W60">
        <f t="shared" si="3"/>
        <v>368</v>
      </c>
      <c r="X60">
        <f t="shared" si="3"/>
        <v>158</v>
      </c>
      <c r="Y60">
        <f t="shared" si="3"/>
        <v>155</v>
      </c>
    </row>
    <row r="61" spans="1:25" x14ac:dyDescent="0.25">
      <c r="A61">
        <v>135</v>
      </c>
      <c r="B61" t="str">
        <f>+VLOOKUP(A61,[1]Goal9!$F$2:$G$2380,2)</f>
        <v>Caucasus and Central Asia</v>
      </c>
      <c r="C61">
        <v>1990</v>
      </c>
      <c r="D61" t="str">
        <f t="shared" si="1"/>
        <v>1351990</v>
      </c>
      <c r="E61" t="e">
        <f>+VLOOKUP(D61,[2]WeightCountryEstimate!$C$2:$D$116,2,FALSE)</f>
        <v>#N/A</v>
      </c>
      <c r="F61" t="e">
        <f>+VLOOKUP(D61,'[3]Suff living area by country'!$J$2:$K$423,2,FALSE)</f>
        <v>#N/A</v>
      </c>
      <c r="G61" t="e">
        <f>+VLOOKUP(D61,'[1]Freight vol by country &amp; year'!$C$2:$D$886,2,FALSE)</f>
        <v>#N/A</v>
      </c>
      <c r="H61" t="e">
        <f>+VLOOKUP(D61,[4]Goal11!$I$2:$J$560,2,FALSE)</f>
        <v>#N/A</v>
      </c>
      <c r="I61" t="e">
        <f>+VLOOKUP(D61,[5]Goal17!$I$2:$J$4522,2,FALSE)</f>
        <v>#N/A</v>
      </c>
      <c r="J61" t="e">
        <f>+VLOOKUP(D61,'[6]2G coverage'!$I$2:$J$3380,2,FALSE)</f>
        <v>#N/A</v>
      </c>
      <c r="L61">
        <v>454</v>
      </c>
      <c r="M61">
        <v>462</v>
      </c>
      <c r="N61">
        <v>135</v>
      </c>
      <c r="O61">
        <v>384</v>
      </c>
      <c r="P61">
        <v>170</v>
      </c>
      <c r="Q61">
        <v>156</v>
      </c>
      <c r="T61">
        <f t="shared" si="2"/>
        <v>454</v>
      </c>
      <c r="U61">
        <f t="shared" si="3"/>
        <v>462</v>
      </c>
      <c r="V61">
        <f t="shared" si="3"/>
        <v>135</v>
      </c>
      <c r="W61">
        <f t="shared" si="3"/>
        <v>384</v>
      </c>
      <c r="X61">
        <f t="shared" si="3"/>
        <v>170</v>
      </c>
      <c r="Y61">
        <f t="shared" si="3"/>
        <v>156</v>
      </c>
    </row>
    <row r="62" spans="1:25" x14ac:dyDescent="0.25">
      <c r="A62">
        <v>136</v>
      </c>
      <c r="B62" t="str">
        <f>+VLOOKUP(A62,[1]Goal9!$F$2:$G$2380,2)</f>
        <v>Cayman Islands</v>
      </c>
      <c r="C62">
        <v>1990</v>
      </c>
      <c r="D62" t="str">
        <f t="shared" si="1"/>
        <v>1361990</v>
      </c>
      <c r="E62" t="e">
        <f>+VLOOKUP(D62,[2]WeightCountryEstimate!$C$2:$D$116,2,FALSE)</f>
        <v>#N/A</v>
      </c>
      <c r="F62" t="e">
        <f>+VLOOKUP(D62,'[3]Suff living area by country'!$J$2:$K$423,2,FALSE)</f>
        <v>#N/A</v>
      </c>
      <c r="G62" t="e">
        <f>+VLOOKUP(D62,'[1]Freight vol by country &amp; year'!$C$2:$D$886,2,FALSE)</f>
        <v>#N/A</v>
      </c>
      <c r="H62" t="e">
        <f>+VLOOKUP(D62,[4]Goal11!$I$2:$J$560,2,FALSE)</f>
        <v>#N/A</v>
      </c>
      <c r="I62" t="e">
        <f>+VLOOKUP(D62,[5]Goal17!$I$2:$J$4522,2,FALSE)</f>
        <v>#N/A</v>
      </c>
      <c r="J62" t="e">
        <f>+VLOOKUP(D62,'[6]2G coverage'!$I$2:$J$3380,2,FALSE)</f>
        <v>#N/A</v>
      </c>
      <c r="L62">
        <v>458</v>
      </c>
      <c r="M62">
        <v>466</v>
      </c>
      <c r="N62">
        <v>136</v>
      </c>
      <c r="O62">
        <v>388</v>
      </c>
      <c r="P62">
        <v>174</v>
      </c>
      <c r="Q62">
        <v>158</v>
      </c>
      <c r="T62">
        <f t="shared" si="2"/>
        <v>458</v>
      </c>
      <c r="U62">
        <f t="shared" si="3"/>
        <v>466</v>
      </c>
      <c r="V62">
        <f t="shared" si="3"/>
        <v>136</v>
      </c>
      <c r="W62">
        <f t="shared" si="3"/>
        <v>388</v>
      </c>
      <c r="X62">
        <f t="shared" si="3"/>
        <v>174</v>
      </c>
      <c r="Y62">
        <f t="shared" ref="Y62:Y125" si="4">+VLOOKUP(Q62,$N$2:$N$296,1)</f>
        <v>158</v>
      </c>
    </row>
    <row r="63" spans="1:25" x14ac:dyDescent="0.25">
      <c r="A63">
        <v>140</v>
      </c>
      <c r="B63" t="str">
        <f>+VLOOKUP(A63,[1]Goal9!$F$2:$G$2380,2)</f>
        <v>Central African Republic</v>
      </c>
      <c r="C63">
        <v>1990</v>
      </c>
      <c r="D63" t="str">
        <f t="shared" si="1"/>
        <v>1401990</v>
      </c>
      <c r="E63" t="e">
        <f>+VLOOKUP(D63,[2]WeightCountryEstimate!$C$2:$D$116,2,FALSE)</f>
        <v>#N/A</v>
      </c>
      <c r="F63" t="e">
        <f>+VLOOKUP(D63,'[3]Suff living area by country'!$J$2:$K$423,2,FALSE)</f>
        <v>#N/A</v>
      </c>
      <c r="G63" t="e">
        <f>+VLOOKUP(D63,'[1]Freight vol by country &amp; year'!$C$2:$D$886,2,FALSE)</f>
        <v>#N/A</v>
      </c>
      <c r="H63" t="e">
        <f>+VLOOKUP(D63,[4]Goal11!$I$2:$J$560,2,FALSE)</f>
        <v>#N/A</v>
      </c>
      <c r="I63" t="e">
        <f>+VLOOKUP(D63,[5]Goal17!$I$2:$J$4522,2,FALSE)</f>
        <v>#N/A</v>
      </c>
      <c r="J63" t="e">
        <f>+VLOOKUP(D63,'[6]2G coverage'!$I$2:$J$3380,2,FALSE)</f>
        <v>#N/A</v>
      </c>
      <c r="L63">
        <v>466</v>
      </c>
      <c r="M63">
        <v>478</v>
      </c>
      <c r="N63">
        <v>140</v>
      </c>
      <c r="O63">
        <v>400</v>
      </c>
      <c r="P63">
        <v>175</v>
      </c>
      <c r="Q63">
        <v>170</v>
      </c>
      <c r="T63">
        <f t="shared" si="2"/>
        <v>466</v>
      </c>
      <c r="U63">
        <f t="shared" si="3"/>
        <v>478</v>
      </c>
      <c r="V63">
        <f t="shared" si="3"/>
        <v>140</v>
      </c>
      <c r="W63">
        <f t="shared" si="3"/>
        <v>400</v>
      </c>
      <c r="X63">
        <f t="shared" si="3"/>
        <v>175</v>
      </c>
      <c r="Y63">
        <f t="shared" si="4"/>
        <v>170</v>
      </c>
    </row>
    <row r="64" spans="1:25" x14ac:dyDescent="0.25">
      <c r="A64">
        <v>142</v>
      </c>
      <c r="B64" t="str">
        <f>+VLOOKUP(A64,[1]Goal9!$F$2:$G$2380,2)</f>
        <v>Asia</v>
      </c>
      <c r="C64">
        <v>1990</v>
      </c>
      <c r="D64" t="str">
        <f t="shared" si="1"/>
        <v>1421990</v>
      </c>
      <c r="E64" t="e">
        <f>+VLOOKUP(D64,[2]WeightCountryEstimate!$C$2:$D$116,2,FALSE)</f>
        <v>#N/A</v>
      </c>
      <c r="F64" t="e">
        <f>+VLOOKUP(D64,'[3]Suff living area by country'!$J$2:$K$423,2,FALSE)</f>
        <v>#N/A</v>
      </c>
      <c r="G64" t="e">
        <f>+VLOOKUP(D64,'[1]Freight vol by country &amp; year'!$C$2:$D$886,2,FALSE)</f>
        <v>#N/A</v>
      </c>
      <c r="H64" t="e">
        <f>+VLOOKUP(D64,[4]Goal11!$I$2:$J$560,2,FALSE)</f>
        <v>#N/A</v>
      </c>
      <c r="I64" t="e">
        <f>+VLOOKUP(D64,[5]Goal17!$I$2:$J$4522,2,FALSE)</f>
        <v>#N/A</v>
      </c>
      <c r="J64" t="e">
        <f>+VLOOKUP(D64,'[6]2G coverage'!$I$2:$J$3380,2,FALSE)</f>
        <v>#N/A</v>
      </c>
      <c r="L64">
        <v>470</v>
      </c>
      <c r="M64">
        <v>484</v>
      </c>
      <c r="N64">
        <v>142</v>
      </c>
      <c r="O64">
        <v>404</v>
      </c>
      <c r="P64">
        <v>178</v>
      </c>
      <c r="Q64">
        <v>174</v>
      </c>
      <c r="T64">
        <f t="shared" si="2"/>
        <v>470</v>
      </c>
      <c r="U64">
        <f t="shared" si="3"/>
        <v>484</v>
      </c>
      <c r="V64">
        <f t="shared" si="3"/>
        <v>142</v>
      </c>
      <c r="W64">
        <f t="shared" si="3"/>
        <v>404</v>
      </c>
      <c r="X64">
        <f t="shared" si="3"/>
        <v>178</v>
      </c>
      <c r="Y64">
        <f t="shared" si="4"/>
        <v>174</v>
      </c>
    </row>
    <row r="65" spans="1:25" x14ac:dyDescent="0.25">
      <c r="A65">
        <v>143</v>
      </c>
      <c r="B65" t="str">
        <f>+VLOOKUP(A65,[1]Goal9!$F$2:$G$2380,2)</f>
        <v>Central Asia</v>
      </c>
      <c r="C65">
        <v>1990</v>
      </c>
      <c r="D65" t="str">
        <f t="shared" si="1"/>
        <v>1431990</v>
      </c>
      <c r="E65" t="e">
        <f>+VLOOKUP(D65,[2]WeightCountryEstimate!$C$2:$D$116,2,FALSE)</f>
        <v>#N/A</v>
      </c>
      <c r="F65" t="e">
        <f>+VLOOKUP(D65,'[3]Suff living area by country'!$J$2:$K$423,2,FALSE)</f>
        <v>#N/A</v>
      </c>
      <c r="G65" t="e">
        <f>+VLOOKUP(D65,'[1]Freight vol by country &amp; year'!$C$2:$D$886,2,FALSE)</f>
        <v>#N/A</v>
      </c>
      <c r="H65" t="e">
        <f>+VLOOKUP(D65,[4]Goal11!$I$2:$J$560,2,FALSE)</f>
        <v>#N/A</v>
      </c>
      <c r="I65" t="e">
        <f>+VLOOKUP(D65,[5]Goal17!$I$2:$J$4522,2,FALSE)</f>
        <v>#N/A</v>
      </c>
      <c r="J65" t="e">
        <f>+VLOOKUP(D65,'[6]2G coverage'!$I$2:$J$3380,2,FALSE)</f>
        <v>#N/A</v>
      </c>
      <c r="L65">
        <v>484</v>
      </c>
      <c r="M65">
        <v>496</v>
      </c>
      <c r="N65">
        <v>143</v>
      </c>
      <c r="O65">
        <v>417</v>
      </c>
      <c r="P65">
        <v>180</v>
      </c>
      <c r="Q65">
        <v>175</v>
      </c>
      <c r="T65">
        <f t="shared" si="2"/>
        <v>484</v>
      </c>
      <c r="U65">
        <f t="shared" si="3"/>
        <v>496</v>
      </c>
      <c r="V65">
        <f t="shared" si="3"/>
        <v>143</v>
      </c>
      <c r="W65">
        <f t="shared" si="3"/>
        <v>417</v>
      </c>
      <c r="X65">
        <f t="shared" si="3"/>
        <v>180</v>
      </c>
      <c r="Y65">
        <f t="shared" si="4"/>
        <v>175</v>
      </c>
    </row>
    <row r="66" spans="1:25" x14ac:dyDescent="0.25">
      <c r="A66">
        <v>144</v>
      </c>
      <c r="B66" t="str">
        <f>+VLOOKUP(A66,[1]Goal9!$F$2:$G$2380,2)</f>
        <v>Sri Lanka</v>
      </c>
      <c r="C66">
        <v>1990</v>
      </c>
      <c r="D66" t="str">
        <f t="shared" si="1"/>
        <v>1441990</v>
      </c>
      <c r="E66" t="e">
        <f>+VLOOKUP(D66,[2]WeightCountryEstimate!$C$2:$D$116,2,FALSE)</f>
        <v>#N/A</v>
      </c>
      <c r="F66" t="e">
        <f>+VLOOKUP(D66,'[3]Suff living area by country'!$J$2:$K$423,2,FALSE)</f>
        <v>#N/A</v>
      </c>
      <c r="G66" t="e">
        <f>+VLOOKUP(D66,'[1]Freight vol by country &amp; year'!$C$2:$D$886,2,FALSE)</f>
        <v>#N/A</v>
      </c>
      <c r="H66" t="e">
        <f>+VLOOKUP(D66,[4]Goal11!$I$2:$J$560,2,FALSE)</f>
        <v>#N/A</v>
      </c>
      <c r="I66" t="e">
        <f>+VLOOKUP(D66,[5]Goal17!$I$2:$J$4522,2,FALSE)</f>
        <v>#N/A</v>
      </c>
      <c r="J66" t="e">
        <f>+VLOOKUP(D66,'[6]2G coverage'!$I$2:$J$3380,2,FALSE)</f>
        <v>#N/A</v>
      </c>
      <c r="L66">
        <v>492</v>
      </c>
      <c r="M66">
        <v>499</v>
      </c>
      <c r="N66">
        <v>144</v>
      </c>
      <c r="O66">
        <v>418</v>
      </c>
      <c r="P66">
        <v>184</v>
      </c>
      <c r="Q66">
        <v>178</v>
      </c>
      <c r="T66">
        <f t="shared" si="2"/>
        <v>492</v>
      </c>
      <c r="U66">
        <f t="shared" si="3"/>
        <v>499</v>
      </c>
      <c r="V66">
        <f t="shared" si="3"/>
        <v>144</v>
      </c>
      <c r="W66">
        <f t="shared" si="3"/>
        <v>418</v>
      </c>
      <c r="X66">
        <f t="shared" si="3"/>
        <v>184</v>
      </c>
      <c r="Y66">
        <f t="shared" si="4"/>
        <v>178</v>
      </c>
    </row>
    <row r="67" spans="1:25" x14ac:dyDescent="0.25">
      <c r="A67">
        <v>145</v>
      </c>
      <c r="B67" t="str">
        <f>+VLOOKUP(A67,[1]Goal9!$F$2:$G$2380,2)</f>
        <v>Western Asia</v>
      </c>
      <c r="C67">
        <v>1990</v>
      </c>
      <c r="D67" t="str">
        <f t="shared" ref="D67:D130" si="5">+_xlfn.CONCAT(A67,C67)</f>
        <v>1451990</v>
      </c>
      <c r="E67" t="e">
        <f>+VLOOKUP(D67,[2]WeightCountryEstimate!$C$2:$D$116,2,FALSE)</f>
        <v>#N/A</v>
      </c>
      <c r="F67" t="e">
        <f>+VLOOKUP(D67,'[3]Suff living area by country'!$J$2:$K$423,2,FALSE)</f>
        <v>#N/A</v>
      </c>
      <c r="G67" t="e">
        <f>+VLOOKUP(D67,'[1]Freight vol by country &amp; year'!$C$2:$D$886,2,FALSE)</f>
        <v>#N/A</v>
      </c>
      <c r="H67" t="e">
        <f>+VLOOKUP(D67,[4]Goal11!$I$2:$J$560,2,FALSE)</f>
        <v>#N/A</v>
      </c>
      <c r="I67" t="e">
        <f>+VLOOKUP(D67,[5]Goal17!$I$2:$J$4522,2,FALSE)</f>
        <v>#N/A</v>
      </c>
      <c r="J67" t="e">
        <f>+VLOOKUP(D67,'[6]2G coverage'!$I$2:$J$3380,2,FALSE)</f>
        <v>#N/A</v>
      </c>
      <c r="L67">
        <v>496</v>
      </c>
      <c r="M67">
        <v>504</v>
      </c>
      <c r="N67">
        <v>145</v>
      </c>
      <c r="O67">
        <v>419</v>
      </c>
      <c r="P67">
        <v>188</v>
      </c>
      <c r="Q67">
        <v>180</v>
      </c>
      <c r="T67">
        <f t="shared" ref="T67:T112" si="6">+VLOOKUP(L67,$N$2:$N$296,1)</f>
        <v>496</v>
      </c>
      <c r="U67">
        <f t="shared" ref="U67:X111" si="7">+VLOOKUP(M67,$N$2:$N$296,1)</f>
        <v>504</v>
      </c>
      <c r="V67">
        <f t="shared" si="7"/>
        <v>145</v>
      </c>
      <c r="W67">
        <f t="shared" si="7"/>
        <v>419</v>
      </c>
      <c r="X67">
        <f t="shared" si="7"/>
        <v>188</v>
      </c>
      <c r="Y67">
        <f t="shared" si="4"/>
        <v>180</v>
      </c>
    </row>
    <row r="68" spans="1:25" x14ac:dyDescent="0.25">
      <c r="A68">
        <v>148</v>
      </c>
      <c r="B68" t="str">
        <f>+VLOOKUP(A68,[1]Goal9!$F$2:$G$2380,2)</f>
        <v>Chad</v>
      </c>
      <c r="C68">
        <v>1990</v>
      </c>
      <c r="D68" t="str">
        <f t="shared" si="5"/>
        <v>1481990</v>
      </c>
      <c r="E68" t="e">
        <f>+VLOOKUP(D68,[2]WeightCountryEstimate!$C$2:$D$116,2,FALSE)</f>
        <v>#N/A</v>
      </c>
      <c r="F68" t="e">
        <f>+VLOOKUP(D68,'[3]Suff living area by country'!$J$2:$K$423,2,FALSE)</f>
        <v>#N/A</v>
      </c>
      <c r="G68" t="e">
        <f>+VLOOKUP(D68,'[1]Freight vol by country &amp; year'!$C$2:$D$886,2,FALSE)</f>
        <v>#N/A</v>
      </c>
      <c r="H68" t="e">
        <f>+VLOOKUP(D68,[4]Goal11!$I$2:$J$560,2,FALSE)</f>
        <v>#N/A</v>
      </c>
      <c r="I68" t="e">
        <f>+VLOOKUP(D68,[5]Goal17!$I$2:$J$4522,2,FALSE)</f>
        <v>#N/A</v>
      </c>
      <c r="J68" t="e">
        <f>+VLOOKUP(D68,'[6]2G coverage'!$I$2:$J$3380,2,FALSE)</f>
        <v>#N/A</v>
      </c>
      <c r="L68">
        <v>504</v>
      </c>
      <c r="M68">
        <v>508</v>
      </c>
      <c r="N68">
        <v>148</v>
      </c>
      <c r="O68">
        <v>422</v>
      </c>
      <c r="P68">
        <v>191</v>
      </c>
      <c r="Q68">
        <v>184</v>
      </c>
      <c r="T68">
        <f t="shared" si="6"/>
        <v>504</v>
      </c>
      <c r="U68">
        <f t="shared" si="7"/>
        <v>508</v>
      </c>
      <c r="V68">
        <f t="shared" si="7"/>
        <v>148</v>
      </c>
      <c r="W68">
        <f t="shared" si="7"/>
        <v>422</v>
      </c>
      <c r="X68">
        <f t="shared" si="7"/>
        <v>191</v>
      </c>
      <c r="Y68">
        <f t="shared" si="4"/>
        <v>184</v>
      </c>
    </row>
    <row r="69" spans="1:25" x14ac:dyDescent="0.25">
      <c r="A69">
        <v>150</v>
      </c>
      <c r="B69" t="str">
        <f>+VLOOKUP(A69,[1]Goal9!$F$2:$G$2380,2)</f>
        <v>Europe</v>
      </c>
      <c r="C69">
        <v>1990</v>
      </c>
      <c r="D69" t="str">
        <f t="shared" si="5"/>
        <v>1501990</v>
      </c>
      <c r="E69" t="e">
        <f>+VLOOKUP(D69,[2]WeightCountryEstimate!$C$2:$D$116,2,FALSE)</f>
        <v>#N/A</v>
      </c>
      <c r="F69" t="e">
        <f>+VLOOKUP(D69,'[3]Suff living area by country'!$J$2:$K$423,2,FALSE)</f>
        <v>#N/A</v>
      </c>
      <c r="G69" t="e">
        <f>+VLOOKUP(D69,'[1]Freight vol by country &amp; year'!$C$2:$D$886,2,FALSE)</f>
        <v>#N/A</v>
      </c>
      <c r="H69" t="e">
        <f>+VLOOKUP(D69,[4]Goal11!$I$2:$J$560,2,FALSE)</f>
        <v>#N/A</v>
      </c>
      <c r="I69" t="e">
        <f>+VLOOKUP(D69,[5]Goal17!$I$2:$J$4522,2,FALSE)</f>
        <v>#N/A</v>
      </c>
      <c r="J69" t="e">
        <f>+VLOOKUP(D69,'[6]2G coverage'!$I$2:$J$3380,2,FALSE)</f>
        <v>#N/A</v>
      </c>
      <c r="L69">
        <v>508</v>
      </c>
      <c r="M69">
        <v>516</v>
      </c>
      <c r="N69">
        <v>150</v>
      </c>
      <c r="O69">
        <v>426</v>
      </c>
      <c r="P69">
        <v>192</v>
      </c>
      <c r="Q69">
        <v>188</v>
      </c>
      <c r="T69">
        <f t="shared" si="6"/>
        <v>508</v>
      </c>
      <c r="U69">
        <f t="shared" si="7"/>
        <v>516</v>
      </c>
      <c r="V69">
        <f t="shared" si="7"/>
        <v>150</v>
      </c>
      <c r="W69">
        <f t="shared" si="7"/>
        <v>426</v>
      </c>
      <c r="X69">
        <f t="shared" si="7"/>
        <v>192</v>
      </c>
      <c r="Y69">
        <f t="shared" si="4"/>
        <v>188</v>
      </c>
    </row>
    <row r="70" spans="1:25" x14ac:dyDescent="0.25">
      <c r="A70">
        <v>151</v>
      </c>
      <c r="B70" t="str">
        <f>+VLOOKUP(A70,[1]Goal9!$F$2:$G$2380,2)</f>
        <v>Eastern Europe</v>
      </c>
      <c r="C70">
        <v>1990</v>
      </c>
      <c r="D70" t="str">
        <f t="shared" si="5"/>
        <v>1511990</v>
      </c>
      <c r="E70" t="e">
        <f>+VLOOKUP(D70,[2]WeightCountryEstimate!$C$2:$D$116,2,FALSE)</f>
        <v>#N/A</v>
      </c>
      <c r="F70" t="e">
        <f>+VLOOKUP(D70,'[3]Suff living area by country'!$J$2:$K$423,2,FALSE)</f>
        <v>#N/A</v>
      </c>
      <c r="G70" t="e">
        <f>+VLOOKUP(D70,'[1]Freight vol by country &amp; year'!$C$2:$D$886,2,FALSE)</f>
        <v>#N/A</v>
      </c>
      <c r="H70" t="e">
        <f>+VLOOKUP(D70,[4]Goal11!$I$2:$J$560,2,FALSE)</f>
        <v>#N/A</v>
      </c>
      <c r="I70" t="e">
        <f>+VLOOKUP(D70,[5]Goal17!$I$2:$J$4522,2,FALSE)</f>
        <v>#N/A</v>
      </c>
      <c r="J70" t="e">
        <f>+VLOOKUP(D70,'[6]2G coverage'!$I$2:$J$3380,2,FALSE)</f>
        <v>#N/A</v>
      </c>
      <c r="L70">
        <v>512</v>
      </c>
      <c r="M70">
        <v>524</v>
      </c>
      <c r="N70">
        <v>151</v>
      </c>
      <c r="O70">
        <v>430</v>
      </c>
      <c r="P70">
        <v>196</v>
      </c>
      <c r="Q70">
        <v>191</v>
      </c>
      <c r="T70">
        <f t="shared" si="6"/>
        <v>512</v>
      </c>
      <c r="U70">
        <f t="shared" si="7"/>
        <v>524</v>
      </c>
      <c r="V70">
        <f t="shared" si="7"/>
        <v>151</v>
      </c>
      <c r="W70">
        <f t="shared" si="7"/>
        <v>430</v>
      </c>
      <c r="X70">
        <f t="shared" si="7"/>
        <v>196</v>
      </c>
      <c r="Y70">
        <f t="shared" si="4"/>
        <v>191</v>
      </c>
    </row>
    <row r="71" spans="1:25" x14ac:dyDescent="0.25">
      <c r="A71">
        <v>152</v>
      </c>
      <c r="B71" t="str">
        <f>+VLOOKUP(A71,[1]Goal9!$F$2:$G$2380,2)</f>
        <v>Chile</v>
      </c>
      <c r="C71">
        <v>1990</v>
      </c>
      <c r="D71" t="str">
        <f t="shared" si="5"/>
        <v>1521990</v>
      </c>
      <c r="E71" t="e">
        <f>+VLOOKUP(D71,[2]WeightCountryEstimate!$C$2:$D$116,2,FALSE)</f>
        <v>#N/A</v>
      </c>
      <c r="F71" t="e">
        <f>+VLOOKUP(D71,'[3]Suff living area by country'!$J$2:$K$423,2,FALSE)</f>
        <v>#N/A</v>
      </c>
      <c r="G71" t="e">
        <f>+VLOOKUP(D71,'[1]Freight vol by country &amp; year'!$C$2:$D$886,2,FALSE)</f>
        <v>#N/A</v>
      </c>
      <c r="H71" t="e">
        <f>+VLOOKUP(D71,[4]Goal11!$I$2:$J$560,2,FALSE)</f>
        <v>#N/A</v>
      </c>
      <c r="I71" t="e">
        <f>+VLOOKUP(D71,[5]Goal17!$I$2:$J$4522,2,FALSE)</f>
        <v>#N/A</v>
      </c>
      <c r="J71" t="e">
        <f>+VLOOKUP(D71,'[6]2G coverage'!$I$2:$J$3380,2,FALSE)</f>
        <v>#N/A</v>
      </c>
      <c r="L71">
        <v>524</v>
      </c>
      <c r="M71">
        <v>548</v>
      </c>
      <c r="N71">
        <v>152</v>
      </c>
      <c r="O71">
        <v>450</v>
      </c>
      <c r="P71">
        <v>199</v>
      </c>
      <c r="Q71">
        <v>192</v>
      </c>
      <c r="T71">
        <f t="shared" si="6"/>
        <v>524</v>
      </c>
      <c r="U71">
        <f t="shared" si="7"/>
        <v>548</v>
      </c>
      <c r="V71">
        <f t="shared" si="7"/>
        <v>152</v>
      </c>
      <c r="W71">
        <f t="shared" si="7"/>
        <v>450</v>
      </c>
      <c r="X71">
        <f t="shared" si="7"/>
        <v>199</v>
      </c>
      <c r="Y71">
        <f t="shared" si="4"/>
        <v>192</v>
      </c>
    </row>
    <row r="72" spans="1:25" x14ac:dyDescent="0.25">
      <c r="A72">
        <v>154</v>
      </c>
      <c r="B72" t="str">
        <f>+VLOOKUP(A72,[1]Goal9!$F$2:$G$2380,2)</f>
        <v>Northern Europe</v>
      </c>
      <c r="C72">
        <v>1990</v>
      </c>
      <c r="D72" t="str">
        <f t="shared" si="5"/>
        <v>1541990</v>
      </c>
      <c r="E72" t="e">
        <f>+VLOOKUP(D72,[2]WeightCountryEstimate!$C$2:$D$116,2,FALSE)</f>
        <v>#N/A</v>
      </c>
      <c r="F72" t="e">
        <f>+VLOOKUP(D72,'[3]Suff living area by country'!$J$2:$K$423,2,FALSE)</f>
        <v>#N/A</v>
      </c>
      <c r="G72" t="e">
        <f>+VLOOKUP(D72,'[1]Freight vol by country &amp; year'!$C$2:$D$886,2,FALSE)</f>
        <v>#N/A</v>
      </c>
      <c r="H72" t="e">
        <f>+VLOOKUP(D72,[4]Goal11!$I$2:$J$560,2,FALSE)</f>
        <v>#N/A</v>
      </c>
      <c r="I72" t="e">
        <f>+VLOOKUP(D72,[5]Goal17!$I$2:$J$4522,2,FALSE)</f>
        <v>#N/A</v>
      </c>
      <c r="J72" t="e">
        <f>+VLOOKUP(D72,'[6]2G coverage'!$I$2:$J$3380,2,FALSE)</f>
        <v>#N/A</v>
      </c>
      <c r="L72">
        <v>528</v>
      </c>
      <c r="M72">
        <v>558</v>
      </c>
      <c r="N72">
        <v>154</v>
      </c>
      <c r="O72">
        <v>454</v>
      </c>
      <c r="P72">
        <v>202</v>
      </c>
      <c r="Q72">
        <v>196</v>
      </c>
      <c r="T72">
        <f t="shared" si="6"/>
        <v>528</v>
      </c>
      <c r="U72">
        <f t="shared" si="7"/>
        <v>558</v>
      </c>
      <c r="V72">
        <f t="shared" si="7"/>
        <v>154</v>
      </c>
      <c r="W72">
        <f t="shared" si="7"/>
        <v>454</v>
      </c>
      <c r="X72">
        <f t="shared" si="7"/>
        <v>202</v>
      </c>
      <c r="Y72">
        <f t="shared" si="4"/>
        <v>196</v>
      </c>
    </row>
    <row r="73" spans="1:25" x14ac:dyDescent="0.25">
      <c r="A73">
        <v>155</v>
      </c>
      <c r="B73" t="str">
        <f>+VLOOKUP(A73,[1]Goal9!$F$2:$G$2380,2)</f>
        <v>Western Europe</v>
      </c>
      <c r="C73">
        <v>1990</v>
      </c>
      <c r="D73" t="str">
        <f t="shared" si="5"/>
        <v>1551990</v>
      </c>
      <c r="E73" t="e">
        <f>+VLOOKUP(D73,[2]WeightCountryEstimate!$C$2:$D$116,2,FALSE)</f>
        <v>#N/A</v>
      </c>
      <c r="F73" t="e">
        <f>+VLOOKUP(D73,'[3]Suff living area by country'!$J$2:$K$423,2,FALSE)</f>
        <v>#N/A</v>
      </c>
      <c r="G73" t="e">
        <f>+VLOOKUP(D73,'[1]Freight vol by country &amp; year'!$C$2:$D$886,2,FALSE)</f>
        <v>#N/A</v>
      </c>
      <c r="H73" t="e">
        <f>+VLOOKUP(D73,[4]Goal11!$I$2:$J$560,2,FALSE)</f>
        <v>#N/A</v>
      </c>
      <c r="I73" t="e">
        <f>+VLOOKUP(D73,[5]Goal17!$I$2:$J$4522,2,FALSE)</f>
        <v>#N/A</v>
      </c>
      <c r="J73" t="e">
        <f>+VLOOKUP(D73,'[6]2G coverage'!$I$2:$J$3380,2,FALSE)</f>
        <v>#N/A</v>
      </c>
      <c r="L73">
        <v>548</v>
      </c>
      <c r="M73">
        <v>562</v>
      </c>
      <c r="N73">
        <v>155</v>
      </c>
      <c r="O73">
        <v>462</v>
      </c>
      <c r="P73">
        <v>203</v>
      </c>
      <c r="Q73">
        <v>199</v>
      </c>
      <c r="T73">
        <f t="shared" si="6"/>
        <v>548</v>
      </c>
      <c r="U73">
        <f t="shared" si="7"/>
        <v>562</v>
      </c>
      <c r="V73">
        <f t="shared" si="7"/>
        <v>155</v>
      </c>
      <c r="W73">
        <f t="shared" si="7"/>
        <v>462</v>
      </c>
      <c r="X73">
        <f t="shared" si="7"/>
        <v>203</v>
      </c>
      <c r="Y73">
        <f t="shared" si="4"/>
        <v>199</v>
      </c>
    </row>
    <row r="74" spans="1:25" x14ac:dyDescent="0.25">
      <c r="A74">
        <v>156</v>
      </c>
      <c r="B74" t="str">
        <f>+VLOOKUP(A74,[1]Goal9!$F$2:$G$2380,2)</f>
        <v>China</v>
      </c>
      <c r="C74">
        <v>1990</v>
      </c>
      <c r="D74" t="str">
        <f t="shared" si="5"/>
        <v>1561990</v>
      </c>
      <c r="E74" t="e">
        <f>+VLOOKUP(D74,[2]WeightCountryEstimate!$C$2:$D$116,2,FALSE)</f>
        <v>#N/A</v>
      </c>
      <c r="F74" t="e">
        <f>+VLOOKUP(D74,'[3]Suff living area by country'!$J$2:$K$423,2,FALSE)</f>
        <v>#N/A</v>
      </c>
      <c r="G74" t="e">
        <f>+VLOOKUP(D74,'[1]Freight vol by country &amp; year'!$C$2:$D$886,2,FALSE)</f>
        <v>#N/A</v>
      </c>
      <c r="H74" t="e">
        <f>+VLOOKUP(D74,[4]Goal11!$I$2:$J$560,2,FALSE)</f>
        <v>#N/A</v>
      </c>
      <c r="I74" t="e">
        <f>+VLOOKUP(D74,[5]Goal17!$I$2:$J$4522,2,FALSE)</f>
        <v>#N/A</v>
      </c>
      <c r="J74" t="e">
        <f>+VLOOKUP(D74,'[6]2G coverage'!$I$2:$J$3380,2,FALSE)</f>
        <v>#N/A</v>
      </c>
      <c r="L74">
        <v>554</v>
      </c>
      <c r="M74">
        <v>566</v>
      </c>
      <c r="N74">
        <v>156</v>
      </c>
      <c r="O74">
        <v>466</v>
      </c>
      <c r="P74">
        <v>204</v>
      </c>
      <c r="Q74">
        <v>202</v>
      </c>
      <c r="T74">
        <f t="shared" si="6"/>
        <v>554</v>
      </c>
      <c r="U74">
        <f t="shared" si="7"/>
        <v>566</v>
      </c>
      <c r="V74">
        <f t="shared" si="7"/>
        <v>156</v>
      </c>
      <c r="W74">
        <f t="shared" si="7"/>
        <v>466</v>
      </c>
      <c r="X74">
        <f t="shared" si="7"/>
        <v>204</v>
      </c>
      <c r="Y74">
        <f t="shared" si="4"/>
        <v>202</v>
      </c>
    </row>
    <row r="75" spans="1:25" x14ac:dyDescent="0.25">
      <c r="A75">
        <v>158</v>
      </c>
      <c r="B75" t="str">
        <f>+VLOOKUP(A75,[1]Goal9!$F$2:$G$2380,2)</f>
        <v>Other non-specified areas in Eastern Asia</v>
      </c>
      <c r="C75">
        <v>1990</v>
      </c>
      <c r="D75" t="str">
        <f t="shared" si="5"/>
        <v>1581990</v>
      </c>
      <c r="E75" t="e">
        <f>+VLOOKUP(D75,[2]WeightCountryEstimate!$C$2:$D$116,2,FALSE)</f>
        <v>#N/A</v>
      </c>
      <c r="F75" t="e">
        <f>+VLOOKUP(D75,'[3]Suff living area by country'!$J$2:$K$423,2,FALSE)</f>
        <v>#N/A</v>
      </c>
      <c r="G75" t="e">
        <f>+VLOOKUP(D75,'[1]Freight vol by country &amp; year'!$C$2:$D$886,2,FALSE)</f>
        <v>#N/A</v>
      </c>
      <c r="H75" t="e">
        <f>+VLOOKUP(D75,[4]Goal11!$I$2:$J$560,2,FALSE)</f>
        <v>#N/A</v>
      </c>
      <c r="I75" t="e">
        <f>+VLOOKUP(D75,[5]Goal17!$I$2:$J$4522,2,FALSE)</f>
        <v>#N/A</v>
      </c>
      <c r="J75" t="e">
        <f>+VLOOKUP(D75,'[6]2G coverage'!$I$2:$J$3380,2,FALSE)</f>
        <v>#N/A</v>
      </c>
      <c r="L75">
        <v>558</v>
      </c>
      <c r="M75">
        <v>578</v>
      </c>
      <c r="N75">
        <v>158</v>
      </c>
      <c r="O75">
        <v>478</v>
      </c>
      <c r="P75">
        <v>208</v>
      </c>
      <c r="Q75">
        <v>203</v>
      </c>
      <c r="T75">
        <f t="shared" si="6"/>
        <v>558</v>
      </c>
      <c r="U75">
        <f t="shared" si="7"/>
        <v>578</v>
      </c>
      <c r="V75">
        <f t="shared" si="7"/>
        <v>158</v>
      </c>
      <c r="W75">
        <f t="shared" si="7"/>
        <v>478</v>
      </c>
      <c r="X75">
        <f t="shared" si="7"/>
        <v>208</v>
      </c>
      <c r="Y75">
        <f t="shared" si="4"/>
        <v>203</v>
      </c>
    </row>
    <row r="76" spans="1:25" x14ac:dyDescent="0.25">
      <c r="A76">
        <v>162</v>
      </c>
      <c r="B76" t="str">
        <f>+VLOOKUP(A76,[1]Goal9!$F$2:$G$2380,2)</f>
        <v>Christmas Island</v>
      </c>
      <c r="C76">
        <v>1990</v>
      </c>
      <c r="D76" t="str">
        <f t="shared" si="5"/>
        <v>1621990</v>
      </c>
      <c r="E76" t="e">
        <f>+VLOOKUP(D76,[2]WeightCountryEstimate!$C$2:$D$116,2,FALSE)</f>
        <v>#N/A</v>
      </c>
      <c r="F76" t="e">
        <f>+VLOOKUP(D76,'[3]Suff living area by country'!$J$2:$K$423,2,FALSE)</f>
        <v>#N/A</v>
      </c>
      <c r="G76" t="e">
        <f>+VLOOKUP(D76,'[1]Freight vol by country &amp; year'!$C$2:$D$886,2,FALSE)</f>
        <v>#N/A</v>
      </c>
      <c r="H76" t="e">
        <f>+VLOOKUP(D76,[4]Goal11!$I$2:$J$560,2,FALSE)</f>
        <v>#N/A</v>
      </c>
      <c r="I76" t="e">
        <f>+VLOOKUP(D76,[5]Goal17!$I$2:$J$4522,2,FALSE)</f>
        <v>#N/A</v>
      </c>
      <c r="J76" t="e">
        <f>+VLOOKUP(D76,'[6]2G coverage'!$I$2:$J$3380,2,FALSE)</f>
        <v>#N/A</v>
      </c>
      <c r="L76">
        <v>562</v>
      </c>
      <c r="M76">
        <v>586</v>
      </c>
      <c r="N76">
        <v>162</v>
      </c>
      <c r="O76">
        <v>484</v>
      </c>
      <c r="P76">
        <v>212</v>
      </c>
      <c r="Q76">
        <v>204</v>
      </c>
      <c r="T76">
        <f t="shared" si="6"/>
        <v>562</v>
      </c>
      <c r="U76">
        <f t="shared" si="7"/>
        <v>586</v>
      </c>
      <c r="V76">
        <f t="shared" si="7"/>
        <v>162</v>
      </c>
      <c r="W76">
        <f t="shared" si="7"/>
        <v>484</v>
      </c>
      <c r="X76">
        <f t="shared" si="7"/>
        <v>212</v>
      </c>
      <c r="Y76">
        <f t="shared" si="4"/>
        <v>204</v>
      </c>
    </row>
    <row r="77" spans="1:25" x14ac:dyDescent="0.25">
      <c r="A77">
        <v>166</v>
      </c>
      <c r="B77" t="str">
        <f>+VLOOKUP(A77,[1]Goal9!$F$2:$G$2380,2)</f>
        <v>Cocos (Keeling) Islands</v>
      </c>
      <c r="C77">
        <v>1990</v>
      </c>
      <c r="D77" t="str">
        <f t="shared" si="5"/>
        <v>1661990</v>
      </c>
      <c r="E77" t="e">
        <f>+VLOOKUP(D77,[2]WeightCountryEstimate!$C$2:$D$116,2,FALSE)</f>
        <v>#N/A</v>
      </c>
      <c r="F77" t="e">
        <f>+VLOOKUP(D77,'[3]Suff living area by country'!$J$2:$K$423,2,FALSE)</f>
        <v>#N/A</v>
      </c>
      <c r="G77" t="e">
        <f>+VLOOKUP(D77,'[1]Freight vol by country &amp; year'!$C$2:$D$886,2,FALSE)</f>
        <v>#N/A</v>
      </c>
      <c r="H77" t="e">
        <f>+VLOOKUP(D77,[4]Goal11!$I$2:$J$560,2,FALSE)</f>
        <v>#N/A</v>
      </c>
      <c r="I77" t="e">
        <f>+VLOOKUP(D77,[5]Goal17!$I$2:$J$4522,2,FALSE)</f>
        <v>#N/A</v>
      </c>
      <c r="J77" t="e">
        <f>+VLOOKUP(D77,'[6]2G coverage'!$I$2:$J$3380,2,FALSE)</f>
        <v>#N/A</v>
      </c>
      <c r="L77">
        <v>566</v>
      </c>
      <c r="M77">
        <v>591</v>
      </c>
      <c r="N77">
        <v>166</v>
      </c>
      <c r="O77">
        <v>496</v>
      </c>
      <c r="P77">
        <v>214</v>
      </c>
      <c r="Q77">
        <v>208</v>
      </c>
      <c r="T77">
        <f t="shared" si="6"/>
        <v>566</v>
      </c>
      <c r="U77">
        <f t="shared" si="7"/>
        <v>591</v>
      </c>
      <c r="V77">
        <f t="shared" si="7"/>
        <v>166</v>
      </c>
      <c r="W77">
        <f t="shared" si="7"/>
        <v>496</v>
      </c>
      <c r="X77">
        <f t="shared" si="7"/>
        <v>214</v>
      </c>
      <c r="Y77">
        <f t="shared" si="4"/>
        <v>208</v>
      </c>
    </row>
    <row r="78" spans="1:25" x14ac:dyDescent="0.25">
      <c r="A78">
        <v>170</v>
      </c>
      <c r="B78" t="str">
        <f>+VLOOKUP(A78,[1]Goal9!$F$2:$G$2380,2)</f>
        <v>Colombia</v>
      </c>
      <c r="C78">
        <v>1990</v>
      </c>
      <c r="D78" t="str">
        <f t="shared" si="5"/>
        <v>1701990</v>
      </c>
      <c r="E78" t="e">
        <f>+VLOOKUP(D78,[2]WeightCountryEstimate!$C$2:$D$116,2,FALSE)</f>
        <v>#N/A</v>
      </c>
      <c r="F78">
        <f>+VLOOKUP(D78,'[3]Suff living area by country'!$J$2:$K$423,2,FALSE)</f>
        <v>76.400000000000006</v>
      </c>
      <c r="G78" t="e">
        <f>+VLOOKUP(D78,'[1]Freight vol by country &amp; year'!$C$2:$D$886,2,FALSE)</f>
        <v>#N/A</v>
      </c>
      <c r="H78" t="e">
        <f>+VLOOKUP(D78,[4]Goal11!$I$2:$J$560,2,FALSE)</f>
        <v>#N/A</v>
      </c>
      <c r="I78" t="e">
        <f>+VLOOKUP(D78,[5]Goal17!$I$2:$J$4522,2,FALSE)</f>
        <v>#N/A</v>
      </c>
      <c r="J78" t="e">
        <f>+VLOOKUP(D78,'[6]2G coverage'!$I$2:$J$3380,2,FALSE)</f>
        <v>#N/A</v>
      </c>
      <c r="L78">
        <v>578</v>
      </c>
      <c r="M78">
        <v>598</v>
      </c>
      <c r="N78">
        <v>170</v>
      </c>
      <c r="O78">
        <v>498</v>
      </c>
      <c r="P78">
        <v>218</v>
      </c>
      <c r="Q78">
        <v>212</v>
      </c>
      <c r="T78">
        <f t="shared" si="6"/>
        <v>578</v>
      </c>
      <c r="U78">
        <f t="shared" si="7"/>
        <v>598</v>
      </c>
      <c r="V78">
        <f t="shared" si="7"/>
        <v>170</v>
      </c>
      <c r="W78">
        <f t="shared" si="7"/>
        <v>498</v>
      </c>
      <c r="X78">
        <f t="shared" si="7"/>
        <v>218</v>
      </c>
      <c r="Y78">
        <f t="shared" si="4"/>
        <v>212</v>
      </c>
    </row>
    <row r="79" spans="1:25" x14ac:dyDescent="0.25">
      <c r="A79">
        <v>174</v>
      </c>
      <c r="B79" t="str">
        <f>+VLOOKUP(A79,[1]Goal9!$F$2:$G$2380,2)</f>
        <v>Comoros</v>
      </c>
      <c r="C79">
        <v>1990</v>
      </c>
      <c r="D79" t="str">
        <f t="shared" si="5"/>
        <v>1741990</v>
      </c>
      <c r="E79" t="e">
        <f>+VLOOKUP(D79,[2]WeightCountryEstimate!$C$2:$D$116,2,FALSE)</f>
        <v>#N/A</v>
      </c>
      <c r="F79" t="e">
        <f>+VLOOKUP(D79,'[3]Suff living area by country'!$J$2:$K$423,2,FALSE)</f>
        <v>#N/A</v>
      </c>
      <c r="G79" t="e">
        <f>+VLOOKUP(D79,'[1]Freight vol by country &amp; year'!$C$2:$D$886,2,FALSE)</f>
        <v>#N/A</v>
      </c>
      <c r="H79" t="e">
        <f>+VLOOKUP(D79,[4]Goal11!$I$2:$J$560,2,FALSE)</f>
        <v>#N/A</v>
      </c>
      <c r="I79" t="e">
        <f>+VLOOKUP(D79,[5]Goal17!$I$2:$J$4522,2,FALSE)</f>
        <v>#N/A</v>
      </c>
      <c r="J79" t="e">
        <f>+VLOOKUP(D79,'[6]2G coverage'!$I$2:$J$3380,2,FALSE)</f>
        <v>#N/A</v>
      </c>
      <c r="L79">
        <v>585</v>
      </c>
      <c r="M79">
        <v>600</v>
      </c>
      <c r="N79">
        <v>174</v>
      </c>
      <c r="O79">
        <v>499</v>
      </c>
      <c r="P79">
        <v>222</v>
      </c>
      <c r="Q79">
        <v>214</v>
      </c>
      <c r="T79">
        <f t="shared" si="6"/>
        <v>585</v>
      </c>
      <c r="U79">
        <f t="shared" si="7"/>
        <v>600</v>
      </c>
      <c r="V79">
        <f t="shared" si="7"/>
        <v>174</v>
      </c>
      <c r="W79">
        <f t="shared" si="7"/>
        <v>499</v>
      </c>
      <c r="X79">
        <f t="shared" si="7"/>
        <v>222</v>
      </c>
      <c r="Y79">
        <f t="shared" si="4"/>
        <v>214</v>
      </c>
    </row>
    <row r="80" spans="1:25" x14ac:dyDescent="0.25">
      <c r="A80">
        <v>175</v>
      </c>
      <c r="B80" t="str">
        <f>+VLOOKUP(A80,[1]Goal9!$F$2:$G$2380,2)</f>
        <v>Mayotte</v>
      </c>
      <c r="C80">
        <v>1990</v>
      </c>
      <c r="D80" t="str">
        <f t="shared" si="5"/>
        <v>1751990</v>
      </c>
      <c r="E80" t="e">
        <f>+VLOOKUP(D80,[2]WeightCountryEstimate!$C$2:$D$116,2,FALSE)</f>
        <v>#N/A</v>
      </c>
      <c r="F80" t="e">
        <f>+VLOOKUP(D80,'[3]Suff living area by country'!$J$2:$K$423,2,FALSE)</f>
        <v>#N/A</v>
      </c>
      <c r="G80" t="e">
        <f>+VLOOKUP(D80,'[1]Freight vol by country &amp; year'!$C$2:$D$886,2,FALSE)</f>
        <v>#N/A</v>
      </c>
      <c r="H80" t="e">
        <f>+VLOOKUP(D80,[4]Goal11!$I$2:$J$560,2,FALSE)</f>
        <v>#N/A</v>
      </c>
      <c r="I80" t="e">
        <f>+VLOOKUP(D80,[5]Goal17!$I$2:$J$4522,2,FALSE)</f>
        <v>#N/A</v>
      </c>
      <c r="J80" t="e">
        <f>+VLOOKUP(D80,'[6]2G coverage'!$I$2:$J$3380,2,FALSE)</f>
        <v>#N/A</v>
      </c>
      <c r="L80">
        <v>586</v>
      </c>
      <c r="M80">
        <v>604</v>
      </c>
      <c r="N80">
        <v>175</v>
      </c>
      <c r="O80">
        <v>504</v>
      </c>
      <c r="P80">
        <v>226</v>
      </c>
      <c r="Q80">
        <v>218</v>
      </c>
      <c r="T80">
        <f t="shared" si="6"/>
        <v>586</v>
      </c>
      <c r="U80">
        <f t="shared" si="7"/>
        <v>604</v>
      </c>
      <c r="V80">
        <f t="shared" si="7"/>
        <v>175</v>
      </c>
      <c r="W80">
        <f t="shared" si="7"/>
        <v>504</v>
      </c>
      <c r="X80">
        <f t="shared" si="7"/>
        <v>226</v>
      </c>
      <c r="Y80">
        <f t="shared" si="4"/>
        <v>218</v>
      </c>
    </row>
    <row r="81" spans="1:25" x14ac:dyDescent="0.25">
      <c r="A81">
        <v>178</v>
      </c>
      <c r="B81" t="str">
        <f>+VLOOKUP(A81,[1]Goal9!$F$2:$G$2380,2)</f>
        <v>Congo</v>
      </c>
      <c r="C81">
        <v>1990</v>
      </c>
      <c r="D81" t="str">
        <f t="shared" si="5"/>
        <v>1781990</v>
      </c>
      <c r="E81" t="e">
        <f>+VLOOKUP(D81,[2]WeightCountryEstimate!$C$2:$D$116,2,FALSE)</f>
        <v>#N/A</v>
      </c>
      <c r="F81" t="e">
        <f>+VLOOKUP(D81,'[3]Suff living area by country'!$J$2:$K$423,2,FALSE)</f>
        <v>#N/A</v>
      </c>
      <c r="G81" t="e">
        <f>+VLOOKUP(D81,'[1]Freight vol by country &amp; year'!$C$2:$D$886,2,FALSE)</f>
        <v>#N/A</v>
      </c>
      <c r="H81" t="e">
        <f>+VLOOKUP(D81,[4]Goal11!$I$2:$J$560,2,FALSE)</f>
        <v>#N/A</v>
      </c>
      <c r="I81" t="e">
        <f>+VLOOKUP(D81,[5]Goal17!$I$2:$J$4522,2,FALSE)</f>
        <v>#N/A</v>
      </c>
      <c r="J81" t="e">
        <f>+VLOOKUP(D81,'[6]2G coverage'!$I$2:$J$3380,2,FALSE)</f>
        <v>#N/A</v>
      </c>
      <c r="L81">
        <v>608</v>
      </c>
      <c r="M81">
        <v>608</v>
      </c>
      <c r="N81">
        <v>178</v>
      </c>
      <c r="O81">
        <v>508</v>
      </c>
      <c r="P81">
        <v>231</v>
      </c>
      <c r="Q81">
        <v>222</v>
      </c>
      <c r="T81">
        <f t="shared" si="6"/>
        <v>608</v>
      </c>
      <c r="U81">
        <f t="shared" si="7"/>
        <v>608</v>
      </c>
      <c r="V81">
        <f t="shared" si="7"/>
        <v>178</v>
      </c>
      <c r="W81">
        <f t="shared" si="7"/>
        <v>508</v>
      </c>
      <c r="X81">
        <f t="shared" si="7"/>
        <v>231</v>
      </c>
      <c r="Y81">
        <f t="shared" si="4"/>
        <v>222</v>
      </c>
    </row>
    <row r="82" spans="1:25" x14ac:dyDescent="0.25">
      <c r="A82">
        <v>180</v>
      </c>
      <c r="B82" t="str">
        <f>+VLOOKUP(A82,[1]Goal9!$F$2:$G$2380,2)</f>
        <v>Democratic Republic of the Congo</v>
      </c>
      <c r="C82">
        <v>1990</v>
      </c>
      <c r="D82" t="str">
        <f t="shared" si="5"/>
        <v>1801990</v>
      </c>
      <c r="E82" t="e">
        <f>+VLOOKUP(D82,[2]WeightCountryEstimate!$C$2:$D$116,2,FALSE)</f>
        <v>#N/A</v>
      </c>
      <c r="F82" t="e">
        <f>+VLOOKUP(D82,'[3]Suff living area by country'!$J$2:$K$423,2,FALSE)</f>
        <v>#N/A</v>
      </c>
      <c r="G82" t="e">
        <f>+VLOOKUP(D82,'[1]Freight vol by country &amp; year'!$C$2:$D$886,2,FALSE)</f>
        <v>#N/A</v>
      </c>
      <c r="H82" t="e">
        <f>+VLOOKUP(D82,[4]Goal11!$I$2:$J$560,2,FALSE)</f>
        <v>#N/A</v>
      </c>
      <c r="I82" t="e">
        <f>+VLOOKUP(D82,[5]Goal17!$I$2:$J$4522,2,FALSE)</f>
        <v>#N/A</v>
      </c>
      <c r="J82" t="e">
        <f>+VLOOKUP(D82,'[6]2G coverage'!$I$2:$J$3380,2,FALSE)</f>
        <v>#N/A</v>
      </c>
      <c r="L82">
        <v>616</v>
      </c>
      <c r="M82">
        <v>626</v>
      </c>
      <c r="N82">
        <v>180</v>
      </c>
      <c r="O82">
        <v>513</v>
      </c>
      <c r="P82">
        <v>232</v>
      </c>
      <c r="Q82">
        <v>226</v>
      </c>
      <c r="T82">
        <f t="shared" si="6"/>
        <v>616</v>
      </c>
      <c r="U82">
        <f t="shared" si="7"/>
        <v>626</v>
      </c>
      <c r="V82">
        <f t="shared" si="7"/>
        <v>180</v>
      </c>
      <c r="W82">
        <f t="shared" si="7"/>
        <v>513</v>
      </c>
      <c r="X82">
        <f t="shared" si="7"/>
        <v>232</v>
      </c>
      <c r="Y82">
        <f t="shared" si="4"/>
        <v>226</v>
      </c>
    </row>
    <row r="83" spans="1:25" x14ac:dyDescent="0.25">
      <c r="A83">
        <v>184</v>
      </c>
      <c r="B83" t="str">
        <f>+VLOOKUP(A83,[1]Goal9!$F$2:$G$2380,2)</f>
        <v>Cook Islands</v>
      </c>
      <c r="C83">
        <v>1990</v>
      </c>
      <c r="D83" t="str">
        <f t="shared" si="5"/>
        <v>1841990</v>
      </c>
      <c r="E83" t="e">
        <f>+VLOOKUP(D83,[2]WeightCountryEstimate!$C$2:$D$116,2,FALSE)</f>
        <v>#N/A</v>
      </c>
      <c r="F83" t="e">
        <f>+VLOOKUP(D83,'[3]Suff living area by country'!$J$2:$K$423,2,FALSE)</f>
        <v>#N/A</v>
      </c>
      <c r="G83" t="e">
        <f>+VLOOKUP(D83,'[1]Freight vol by country &amp; year'!$C$2:$D$886,2,FALSE)</f>
        <v>#N/A</v>
      </c>
      <c r="H83" t="e">
        <f>+VLOOKUP(D83,[4]Goal11!$I$2:$J$560,2,FALSE)</f>
        <v>#N/A</v>
      </c>
      <c r="I83" t="e">
        <f>+VLOOKUP(D83,[5]Goal17!$I$2:$J$4522,2,FALSE)</f>
        <v>#N/A</v>
      </c>
      <c r="J83" t="e">
        <f>+VLOOKUP(D83,'[6]2G coverage'!$I$2:$J$3380,2,FALSE)</f>
        <v>#N/A</v>
      </c>
      <c r="L83">
        <v>620</v>
      </c>
      <c r="M83">
        <v>646</v>
      </c>
      <c r="N83">
        <v>184</v>
      </c>
      <c r="O83">
        <v>516</v>
      </c>
      <c r="P83">
        <v>233</v>
      </c>
      <c r="Q83">
        <v>231</v>
      </c>
      <c r="T83">
        <f t="shared" si="6"/>
        <v>620</v>
      </c>
      <c r="U83">
        <f t="shared" si="7"/>
        <v>646</v>
      </c>
      <c r="V83">
        <f t="shared" si="7"/>
        <v>184</v>
      </c>
      <c r="W83">
        <f t="shared" si="7"/>
        <v>516</v>
      </c>
      <c r="X83">
        <f t="shared" si="7"/>
        <v>233</v>
      </c>
      <c r="Y83">
        <f t="shared" si="4"/>
        <v>231</v>
      </c>
    </row>
    <row r="84" spans="1:25" x14ac:dyDescent="0.25">
      <c r="A84">
        <v>188</v>
      </c>
      <c r="B84" t="str">
        <f>+VLOOKUP(A84,[1]Goal9!$F$2:$G$2380,2)</f>
        <v>Costa Rica</v>
      </c>
      <c r="C84">
        <v>1990</v>
      </c>
      <c r="D84" t="str">
        <f t="shared" si="5"/>
        <v>1881990</v>
      </c>
      <c r="E84" t="e">
        <f>+VLOOKUP(D84,[2]WeightCountryEstimate!$C$2:$D$116,2,FALSE)</f>
        <v>#N/A</v>
      </c>
      <c r="F84" t="e">
        <f>+VLOOKUP(D84,'[3]Suff living area by country'!$J$2:$K$423,2,FALSE)</f>
        <v>#N/A</v>
      </c>
      <c r="G84" t="e">
        <f>+VLOOKUP(D84,'[1]Freight vol by country &amp; year'!$C$2:$D$886,2,FALSE)</f>
        <v>#N/A</v>
      </c>
      <c r="H84" t="e">
        <f>+VLOOKUP(D84,[4]Goal11!$I$2:$J$560,2,FALSE)</f>
        <v>#N/A</v>
      </c>
      <c r="I84" t="e">
        <f>+VLOOKUP(D84,[5]Goal17!$I$2:$J$4522,2,FALSE)</f>
        <v>#N/A</v>
      </c>
      <c r="J84" t="e">
        <f>+VLOOKUP(D84,'[6]2G coverage'!$I$2:$J$3380,2,FALSE)</f>
        <v>#N/A</v>
      </c>
      <c r="L84">
        <v>634</v>
      </c>
      <c r="M84">
        <v>662</v>
      </c>
      <c r="N84">
        <v>188</v>
      </c>
      <c r="O84">
        <v>524</v>
      </c>
      <c r="P84">
        <v>234</v>
      </c>
      <c r="Q84">
        <v>232</v>
      </c>
      <c r="T84">
        <f t="shared" si="6"/>
        <v>634</v>
      </c>
      <c r="U84">
        <f t="shared" si="7"/>
        <v>662</v>
      </c>
      <c r="V84">
        <f t="shared" si="7"/>
        <v>188</v>
      </c>
      <c r="W84">
        <f t="shared" si="7"/>
        <v>524</v>
      </c>
      <c r="X84">
        <f t="shared" si="7"/>
        <v>234</v>
      </c>
      <c r="Y84">
        <f t="shared" si="4"/>
        <v>232</v>
      </c>
    </row>
    <row r="85" spans="1:25" x14ac:dyDescent="0.25">
      <c r="A85">
        <v>191</v>
      </c>
      <c r="B85" t="str">
        <f>+VLOOKUP(A85,[1]Goal9!$F$2:$G$2380,2)</f>
        <v>Croatia</v>
      </c>
      <c r="C85">
        <v>1990</v>
      </c>
      <c r="D85" t="str">
        <f t="shared" si="5"/>
        <v>1911990</v>
      </c>
      <c r="E85" t="e">
        <f>+VLOOKUP(D85,[2]WeightCountryEstimate!$C$2:$D$116,2,FALSE)</f>
        <v>#N/A</v>
      </c>
      <c r="F85" t="e">
        <f>+VLOOKUP(D85,'[3]Suff living area by country'!$J$2:$K$423,2,FALSE)</f>
        <v>#N/A</v>
      </c>
      <c r="G85" t="e">
        <f>+VLOOKUP(D85,'[1]Freight vol by country &amp; year'!$C$2:$D$886,2,FALSE)</f>
        <v>#N/A</v>
      </c>
      <c r="H85" t="e">
        <f>+VLOOKUP(D85,[4]Goal11!$I$2:$J$560,2,FALSE)</f>
        <v>#N/A</v>
      </c>
      <c r="I85" t="e">
        <f>+VLOOKUP(D85,[5]Goal17!$I$2:$J$4522,2,FALSE)</f>
        <v>#N/A</v>
      </c>
      <c r="J85" t="e">
        <f>+VLOOKUP(D85,'[6]2G coverage'!$I$2:$J$3380,2,FALSE)</f>
        <v>#N/A</v>
      </c>
      <c r="L85">
        <v>642</v>
      </c>
      <c r="M85">
        <v>678</v>
      </c>
      <c r="N85">
        <v>191</v>
      </c>
      <c r="O85">
        <v>558</v>
      </c>
      <c r="P85">
        <v>238</v>
      </c>
      <c r="Q85">
        <v>233</v>
      </c>
      <c r="T85">
        <f t="shared" si="6"/>
        <v>642</v>
      </c>
      <c r="U85">
        <f t="shared" si="7"/>
        <v>678</v>
      </c>
      <c r="V85">
        <f t="shared" si="7"/>
        <v>191</v>
      </c>
      <c r="W85">
        <f t="shared" si="7"/>
        <v>558</v>
      </c>
      <c r="X85">
        <f t="shared" si="7"/>
        <v>238</v>
      </c>
      <c r="Y85">
        <f t="shared" si="4"/>
        <v>233</v>
      </c>
    </row>
    <row r="86" spans="1:25" x14ac:dyDescent="0.25">
      <c r="A86">
        <v>192</v>
      </c>
      <c r="B86" t="str">
        <f>+VLOOKUP(A86,[1]Goal9!$F$2:$G$2380,2)</f>
        <v>Cuba</v>
      </c>
      <c r="C86">
        <v>1990</v>
      </c>
      <c r="D86" t="str">
        <f t="shared" si="5"/>
        <v>1921990</v>
      </c>
      <c r="E86" t="e">
        <f>+VLOOKUP(D86,[2]WeightCountryEstimate!$C$2:$D$116,2,FALSE)</f>
        <v>#N/A</v>
      </c>
      <c r="F86" t="e">
        <f>+VLOOKUP(D86,'[3]Suff living area by country'!$J$2:$K$423,2,FALSE)</f>
        <v>#N/A</v>
      </c>
      <c r="G86" t="e">
        <f>+VLOOKUP(D86,'[1]Freight vol by country &amp; year'!$C$2:$D$886,2,FALSE)</f>
        <v>#N/A</v>
      </c>
      <c r="H86" t="e">
        <f>+VLOOKUP(D86,[4]Goal11!$I$2:$J$560,2,FALSE)</f>
        <v>#N/A</v>
      </c>
      <c r="I86" t="e">
        <f>+VLOOKUP(D86,[5]Goal17!$I$2:$J$4522,2,FALSE)</f>
        <v>#N/A</v>
      </c>
      <c r="J86" t="e">
        <f>+VLOOKUP(D86,'[6]2G coverage'!$I$2:$J$3380,2,FALSE)</f>
        <v>#N/A</v>
      </c>
      <c r="L86">
        <v>646</v>
      </c>
      <c r="M86">
        <v>686</v>
      </c>
      <c r="N86">
        <v>192</v>
      </c>
      <c r="O86">
        <v>562</v>
      </c>
      <c r="P86">
        <v>242</v>
      </c>
      <c r="Q86">
        <v>234</v>
      </c>
      <c r="T86">
        <f t="shared" si="6"/>
        <v>646</v>
      </c>
      <c r="U86">
        <f t="shared" si="7"/>
        <v>686</v>
      </c>
      <c r="V86">
        <f t="shared" si="7"/>
        <v>192</v>
      </c>
      <c r="W86">
        <f t="shared" si="7"/>
        <v>562</v>
      </c>
      <c r="X86">
        <f t="shared" si="7"/>
        <v>242</v>
      </c>
      <c r="Y86">
        <f t="shared" si="4"/>
        <v>234</v>
      </c>
    </row>
    <row r="87" spans="1:25" x14ac:dyDescent="0.25">
      <c r="A87">
        <v>196</v>
      </c>
      <c r="B87" t="str">
        <f>+VLOOKUP(A87,[1]Goal9!$F$2:$G$2380,2)</f>
        <v>Cyprus</v>
      </c>
      <c r="C87">
        <v>1990</v>
      </c>
      <c r="D87" t="str">
        <f t="shared" si="5"/>
        <v>1961990</v>
      </c>
      <c r="E87" t="e">
        <f>+VLOOKUP(D87,[2]WeightCountryEstimate!$C$2:$D$116,2,FALSE)</f>
        <v>#N/A</v>
      </c>
      <c r="F87" t="e">
        <f>+VLOOKUP(D87,'[3]Suff living area by country'!$J$2:$K$423,2,FALSE)</f>
        <v>#N/A</v>
      </c>
      <c r="G87" t="e">
        <f>+VLOOKUP(D87,'[1]Freight vol by country &amp; year'!$C$2:$D$886,2,FALSE)</f>
        <v>#N/A</v>
      </c>
      <c r="H87" t="e">
        <f>+VLOOKUP(D87,[4]Goal11!$I$2:$J$560,2,FALSE)</f>
        <v>#N/A</v>
      </c>
      <c r="I87" t="e">
        <f>+VLOOKUP(D87,[5]Goal17!$I$2:$J$4522,2,FALSE)</f>
        <v>#N/A</v>
      </c>
      <c r="J87" t="e">
        <f>+VLOOKUP(D87,'[6]2G coverage'!$I$2:$J$3380,2,FALSE)</f>
        <v>#N/A</v>
      </c>
      <c r="L87">
        <v>682</v>
      </c>
      <c r="M87">
        <v>688</v>
      </c>
      <c r="N87">
        <v>196</v>
      </c>
      <c r="O87">
        <v>566</v>
      </c>
      <c r="P87">
        <v>246</v>
      </c>
      <c r="Q87">
        <v>238</v>
      </c>
      <c r="T87">
        <f t="shared" si="6"/>
        <v>682</v>
      </c>
      <c r="U87">
        <f t="shared" si="7"/>
        <v>688</v>
      </c>
      <c r="V87">
        <f t="shared" si="7"/>
        <v>196</v>
      </c>
      <c r="W87">
        <f t="shared" si="7"/>
        <v>566</v>
      </c>
      <c r="X87">
        <f t="shared" si="7"/>
        <v>246</v>
      </c>
      <c r="Y87">
        <f t="shared" si="4"/>
        <v>238</v>
      </c>
    </row>
    <row r="88" spans="1:25" x14ac:dyDescent="0.25">
      <c r="A88">
        <v>199</v>
      </c>
      <c r="B88" t="str">
        <f>+VLOOKUP(A88,[1]Goal9!$F$2:$G$2380,2)</f>
        <v>Least Developed Countries (LDCs)</v>
      </c>
      <c r="C88">
        <v>1990</v>
      </c>
      <c r="D88" t="str">
        <f t="shared" si="5"/>
        <v>1991990</v>
      </c>
      <c r="E88" t="e">
        <f>+VLOOKUP(D88,[2]WeightCountryEstimate!$C$2:$D$116,2,FALSE)</f>
        <v>#N/A</v>
      </c>
      <c r="F88" t="e">
        <f>+VLOOKUP(D88,'[3]Suff living area by country'!$J$2:$K$423,2,FALSE)</f>
        <v>#N/A</v>
      </c>
      <c r="G88" t="e">
        <f>+VLOOKUP(D88,'[1]Freight vol by country &amp; year'!$C$2:$D$886,2,FALSE)</f>
        <v>#N/A</v>
      </c>
      <c r="H88" t="e">
        <f>+VLOOKUP(D88,[4]Goal11!$I$2:$J$560,2,FALSE)</f>
        <v>#N/A</v>
      </c>
      <c r="I88" t="e">
        <f>+VLOOKUP(D88,[5]Goal17!$I$2:$J$4522,2,FALSE)</f>
        <v>#N/A</v>
      </c>
      <c r="J88" t="e">
        <f>+VLOOKUP(D88,'[6]2G coverage'!$I$2:$J$3380,2,FALSE)</f>
        <v>#N/A</v>
      </c>
      <c r="L88">
        <v>686</v>
      </c>
      <c r="M88">
        <v>694</v>
      </c>
      <c r="N88">
        <v>199</v>
      </c>
      <c r="O88">
        <v>578</v>
      </c>
      <c r="P88">
        <v>250</v>
      </c>
      <c r="Q88">
        <v>242</v>
      </c>
      <c r="T88">
        <f t="shared" si="6"/>
        <v>686</v>
      </c>
      <c r="U88">
        <f t="shared" si="7"/>
        <v>694</v>
      </c>
      <c r="V88">
        <f t="shared" si="7"/>
        <v>199</v>
      </c>
      <c r="W88">
        <f t="shared" si="7"/>
        <v>578</v>
      </c>
      <c r="X88">
        <f t="shared" si="7"/>
        <v>250</v>
      </c>
      <c r="Y88">
        <f t="shared" si="4"/>
        <v>242</v>
      </c>
    </row>
    <row r="89" spans="1:25" x14ac:dyDescent="0.25">
      <c r="A89">
        <v>202</v>
      </c>
      <c r="B89" t="str">
        <f>+VLOOKUP(A89,[1]Goal9!$F$2:$G$2380,2)</f>
        <v>Sub-Saharan Africa</v>
      </c>
      <c r="C89">
        <v>1990</v>
      </c>
      <c r="D89" t="str">
        <f t="shared" si="5"/>
        <v>2021990</v>
      </c>
      <c r="E89" t="e">
        <f>+VLOOKUP(D89,[2]WeightCountryEstimate!$C$2:$D$116,2,FALSE)</f>
        <v>#N/A</v>
      </c>
      <c r="F89" t="e">
        <f>+VLOOKUP(D89,'[3]Suff living area by country'!$J$2:$K$423,2,FALSE)</f>
        <v>#N/A</v>
      </c>
      <c r="G89" t="e">
        <f>+VLOOKUP(D89,'[1]Freight vol by country &amp; year'!$C$2:$D$886,2,FALSE)</f>
        <v>#N/A</v>
      </c>
      <c r="H89" t="e">
        <f>+VLOOKUP(D89,[4]Goal11!$I$2:$J$560,2,FALSE)</f>
        <v>#N/A</v>
      </c>
      <c r="I89" t="e">
        <f>+VLOOKUP(D89,[5]Goal17!$I$2:$J$4522,2,FALSE)</f>
        <v>#N/A</v>
      </c>
      <c r="J89" t="e">
        <f>+VLOOKUP(D89,'[6]2G coverage'!$I$2:$J$3380,2,FALSE)</f>
        <v>#N/A</v>
      </c>
      <c r="L89">
        <v>688</v>
      </c>
      <c r="M89">
        <v>704</v>
      </c>
      <c r="N89">
        <v>202</v>
      </c>
      <c r="O89">
        <v>586</v>
      </c>
      <c r="P89">
        <v>254</v>
      </c>
      <c r="Q89">
        <v>246</v>
      </c>
      <c r="T89">
        <f t="shared" si="6"/>
        <v>688</v>
      </c>
      <c r="U89">
        <f t="shared" si="7"/>
        <v>704</v>
      </c>
      <c r="V89">
        <f t="shared" si="7"/>
        <v>202</v>
      </c>
      <c r="W89">
        <f t="shared" si="7"/>
        <v>586</v>
      </c>
      <c r="X89">
        <f t="shared" si="7"/>
        <v>254</v>
      </c>
      <c r="Y89">
        <f t="shared" si="4"/>
        <v>246</v>
      </c>
    </row>
    <row r="90" spans="1:25" x14ac:dyDescent="0.25">
      <c r="A90">
        <v>203</v>
      </c>
      <c r="B90" t="str">
        <f>+VLOOKUP(A90,[1]Goal9!$F$2:$G$2380,2)</f>
        <v>Czechia</v>
      </c>
      <c r="C90">
        <v>1990</v>
      </c>
      <c r="D90" t="str">
        <f t="shared" si="5"/>
        <v>2031990</v>
      </c>
      <c r="E90" t="e">
        <f>+VLOOKUP(D90,[2]WeightCountryEstimate!$C$2:$D$116,2,FALSE)</f>
        <v>#N/A</v>
      </c>
      <c r="F90" t="e">
        <f>+VLOOKUP(D90,'[3]Suff living area by country'!$J$2:$K$423,2,FALSE)</f>
        <v>#N/A</v>
      </c>
      <c r="G90" t="e">
        <f>+VLOOKUP(D90,'[1]Freight vol by country &amp; year'!$C$2:$D$886,2,FALSE)</f>
        <v>#N/A</v>
      </c>
      <c r="H90" t="e">
        <f>+VLOOKUP(D90,[4]Goal11!$I$2:$J$560,2,FALSE)</f>
        <v>#N/A</v>
      </c>
      <c r="I90" t="e">
        <f>+VLOOKUP(D90,[5]Goal17!$I$2:$J$4522,2,FALSE)</f>
        <v>#N/A</v>
      </c>
      <c r="J90" t="e">
        <f>+VLOOKUP(D90,'[6]2G coverage'!$I$2:$J$3380,2,FALSE)</f>
        <v>#N/A</v>
      </c>
      <c r="L90">
        <v>702</v>
      </c>
      <c r="M90">
        <v>706</v>
      </c>
      <c r="N90">
        <v>203</v>
      </c>
      <c r="O90">
        <v>591</v>
      </c>
      <c r="P90">
        <v>258</v>
      </c>
      <c r="Q90">
        <v>250</v>
      </c>
      <c r="T90">
        <f t="shared" si="6"/>
        <v>702</v>
      </c>
      <c r="U90">
        <f t="shared" si="7"/>
        <v>706</v>
      </c>
      <c r="V90">
        <f t="shared" si="7"/>
        <v>203</v>
      </c>
      <c r="W90">
        <f t="shared" si="7"/>
        <v>591</v>
      </c>
      <c r="X90">
        <f t="shared" si="7"/>
        <v>258</v>
      </c>
      <c r="Y90">
        <f t="shared" si="4"/>
        <v>250</v>
      </c>
    </row>
    <row r="91" spans="1:25" x14ac:dyDescent="0.25">
      <c r="A91">
        <v>204</v>
      </c>
      <c r="B91" t="str">
        <f>+VLOOKUP(A91,[1]Goal9!$F$2:$G$2380,2)</f>
        <v>Benin</v>
      </c>
      <c r="C91">
        <v>1990</v>
      </c>
      <c r="D91" t="str">
        <f t="shared" si="5"/>
        <v>2041990</v>
      </c>
      <c r="E91" t="e">
        <f>+VLOOKUP(D91,[2]WeightCountryEstimate!$C$2:$D$116,2,FALSE)</f>
        <v>#N/A</v>
      </c>
      <c r="F91" t="e">
        <f>+VLOOKUP(D91,'[3]Suff living area by country'!$J$2:$K$423,2,FALSE)</f>
        <v>#N/A</v>
      </c>
      <c r="G91" t="e">
        <f>+VLOOKUP(D91,'[1]Freight vol by country &amp; year'!$C$2:$D$886,2,FALSE)</f>
        <v>#N/A</v>
      </c>
      <c r="H91" t="e">
        <f>+VLOOKUP(D91,[4]Goal11!$I$2:$J$560,2,FALSE)</f>
        <v>#N/A</v>
      </c>
      <c r="I91" t="e">
        <f>+VLOOKUP(D91,[5]Goal17!$I$2:$J$4522,2,FALSE)</f>
        <v>#N/A</v>
      </c>
      <c r="J91" t="e">
        <f>+VLOOKUP(D91,'[6]2G coverage'!$I$2:$J$3380,2,FALSE)</f>
        <v>#N/A</v>
      </c>
      <c r="L91">
        <v>703</v>
      </c>
      <c r="M91">
        <v>710</v>
      </c>
      <c r="N91">
        <v>204</v>
      </c>
      <c r="O91">
        <v>600</v>
      </c>
      <c r="P91">
        <v>262</v>
      </c>
      <c r="Q91">
        <v>254</v>
      </c>
      <c r="T91">
        <f t="shared" si="6"/>
        <v>703</v>
      </c>
      <c r="U91">
        <f t="shared" si="7"/>
        <v>710</v>
      </c>
      <c r="V91">
        <f t="shared" si="7"/>
        <v>204</v>
      </c>
      <c r="W91">
        <f t="shared" si="7"/>
        <v>600</v>
      </c>
      <c r="X91">
        <f t="shared" si="7"/>
        <v>262</v>
      </c>
      <c r="Y91">
        <f t="shared" si="4"/>
        <v>254</v>
      </c>
    </row>
    <row r="92" spans="1:25" x14ac:dyDescent="0.25">
      <c r="A92">
        <v>208</v>
      </c>
      <c r="B92" t="str">
        <f>+VLOOKUP(A92,[1]Goal9!$F$2:$G$2380,2)</f>
        <v>Denmark</v>
      </c>
      <c r="C92">
        <v>1990</v>
      </c>
      <c r="D92" t="str">
        <f t="shared" si="5"/>
        <v>2081990</v>
      </c>
      <c r="E92" t="e">
        <f>+VLOOKUP(D92,[2]WeightCountryEstimate!$C$2:$D$116,2,FALSE)</f>
        <v>#N/A</v>
      </c>
      <c r="F92" t="e">
        <f>+VLOOKUP(D92,'[3]Suff living area by country'!$J$2:$K$423,2,FALSE)</f>
        <v>#N/A</v>
      </c>
      <c r="G92" t="e">
        <f>+VLOOKUP(D92,'[1]Freight vol by country &amp; year'!$C$2:$D$886,2,FALSE)</f>
        <v>#N/A</v>
      </c>
      <c r="H92" t="e">
        <f>+VLOOKUP(D92,[4]Goal11!$I$2:$J$560,2,FALSE)</f>
        <v>#N/A</v>
      </c>
      <c r="I92" t="e">
        <f>+VLOOKUP(D92,[5]Goal17!$I$2:$J$4522,2,FALSE)</f>
        <v>#N/A</v>
      </c>
      <c r="J92" t="e">
        <f>+VLOOKUP(D92,'[6]2G coverage'!$I$2:$J$3380,2,FALSE)</f>
        <v>#N/A</v>
      </c>
      <c r="L92">
        <v>704</v>
      </c>
      <c r="M92">
        <v>716</v>
      </c>
      <c r="N92">
        <v>208</v>
      </c>
      <c r="O92">
        <v>604</v>
      </c>
      <c r="P92">
        <v>266</v>
      </c>
      <c r="Q92">
        <v>258</v>
      </c>
      <c r="T92">
        <f t="shared" si="6"/>
        <v>704</v>
      </c>
      <c r="U92">
        <f t="shared" si="7"/>
        <v>716</v>
      </c>
      <c r="V92">
        <f t="shared" si="7"/>
        <v>208</v>
      </c>
      <c r="W92">
        <f t="shared" si="7"/>
        <v>604</v>
      </c>
      <c r="X92">
        <f t="shared" si="7"/>
        <v>266</v>
      </c>
      <c r="Y92">
        <f t="shared" si="4"/>
        <v>258</v>
      </c>
    </row>
    <row r="93" spans="1:25" x14ac:dyDescent="0.25">
      <c r="A93">
        <v>212</v>
      </c>
      <c r="B93" t="str">
        <f>+VLOOKUP(A93,[1]Goal9!$F$2:$G$2380,2)</f>
        <v>Dominica</v>
      </c>
      <c r="C93">
        <v>1990</v>
      </c>
      <c r="D93" t="str">
        <f t="shared" si="5"/>
        <v>2121990</v>
      </c>
      <c r="E93" t="e">
        <f>+VLOOKUP(D93,[2]WeightCountryEstimate!$C$2:$D$116,2,FALSE)</f>
        <v>#N/A</v>
      </c>
      <c r="F93" t="e">
        <f>+VLOOKUP(D93,'[3]Suff living area by country'!$J$2:$K$423,2,FALSE)</f>
        <v>#N/A</v>
      </c>
      <c r="G93" t="e">
        <f>+VLOOKUP(D93,'[1]Freight vol by country &amp; year'!$C$2:$D$886,2,FALSE)</f>
        <v>#N/A</v>
      </c>
      <c r="H93" t="e">
        <f>+VLOOKUP(D93,[4]Goal11!$I$2:$J$560,2,FALSE)</f>
        <v>#N/A</v>
      </c>
      <c r="I93" t="e">
        <f>+VLOOKUP(D93,[5]Goal17!$I$2:$J$4522,2,FALSE)</f>
        <v>#N/A</v>
      </c>
      <c r="J93" t="e">
        <f>+VLOOKUP(D93,'[6]2G coverage'!$I$2:$J$3380,2,FALSE)</f>
        <v>#N/A</v>
      </c>
      <c r="L93">
        <v>705</v>
      </c>
      <c r="M93">
        <v>729</v>
      </c>
      <c r="N93">
        <v>212</v>
      </c>
      <c r="O93">
        <v>608</v>
      </c>
      <c r="P93">
        <v>268</v>
      </c>
      <c r="Q93">
        <v>262</v>
      </c>
      <c r="T93">
        <f t="shared" si="6"/>
        <v>705</v>
      </c>
      <c r="U93">
        <f t="shared" si="7"/>
        <v>729</v>
      </c>
      <c r="V93">
        <f t="shared" si="7"/>
        <v>212</v>
      </c>
      <c r="W93">
        <f t="shared" si="7"/>
        <v>608</v>
      </c>
      <c r="X93">
        <f t="shared" si="7"/>
        <v>268</v>
      </c>
      <c r="Y93">
        <f t="shared" si="4"/>
        <v>262</v>
      </c>
    </row>
    <row r="94" spans="1:25" x14ac:dyDescent="0.25">
      <c r="A94">
        <v>214</v>
      </c>
      <c r="B94" t="str">
        <f>+VLOOKUP(A94,[1]Goal9!$F$2:$G$2380,2)</f>
        <v>Dominican Republic</v>
      </c>
      <c r="C94">
        <v>1990</v>
      </c>
      <c r="D94" t="str">
        <f t="shared" si="5"/>
        <v>2141990</v>
      </c>
      <c r="E94" t="e">
        <f>+VLOOKUP(D94,[2]WeightCountryEstimate!$C$2:$D$116,2,FALSE)</f>
        <v>#N/A</v>
      </c>
      <c r="F94" t="e">
        <f>+VLOOKUP(D94,'[3]Suff living area by country'!$J$2:$K$423,2,FALSE)</f>
        <v>#N/A</v>
      </c>
      <c r="G94" t="e">
        <f>+VLOOKUP(D94,'[1]Freight vol by country &amp; year'!$C$2:$D$886,2,FALSE)</f>
        <v>#N/A</v>
      </c>
      <c r="H94" t="e">
        <f>+VLOOKUP(D94,[4]Goal11!$I$2:$J$560,2,FALSE)</f>
        <v>#N/A</v>
      </c>
      <c r="I94" t="e">
        <f>+VLOOKUP(D94,[5]Goal17!$I$2:$J$4522,2,FALSE)</f>
        <v>#N/A</v>
      </c>
      <c r="J94" t="e">
        <f>+VLOOKUP(D94,'[6]2G coverage'!$I$2:$J$3380,2,FALSE)</f>
        <v>#N/A</v>
      </c>
      <c r="L94">
        <v>710</v>
      </c>
      <c r="M94">
        <v>740</v>
      </c>
      <c r="N94">
        <v>214</v>
      </c>
      <c r="O94">
        <v>616</v>
      </c>
      <c r="P94">
        <v>270</v>
      </c>
      <c r="Q94">
        <v>266</v>
      </c>
      <c r="T94">
        <f t="shared" si="6"/>
        <v>710</v>
      </c>
      <c r="U94">
        <f t="shared" si="7"/>
        <v>740</v>
      </c>
      <c r="V94">
        <f t="shared" si="7"/>
        <v>214</v>
      </c>
      <c r="W94">
        <f t="shared" si="7"/>
        <v>616</v>
      </c>
      <c r="X94">
        <f t="shared" si="7"/>
        <v>270</v>
      </c>
      <c r="Y94">
        <f t="shared" si="4"/>
        <v>266</v>
      </c>
    </row>
    <row r="95" spans="1:25" x14ac:dyDescent="0.25">
      <c r="A95">
        <v>218</v>
      </c>
      <c r="B95" t="str">
        <f>+VLOOKUP(A95,[1]Goal9!$F$2:$G$2380,2)</f>
        <v>Ecuador</v>
      </c>
      <c r="C95">
        <v>1990</v>
      </c>
      <c r="D95" t="str">
        <f t="shared" si="5"/>
        <v>2181990</v>
      </c>
      <c r="E95" t="e">
        <f>+VLOOKUP(D95,[2]WeightCountryEstimate!$C$2:$D$116,2,FALSE)</f>
        <v>#N/A</v>
      </c>
      <c r="F95" t="e">
        <f>+VLOOKUP(D95,'[3]Suff living area by country'!$J$2:$K$423,2,FALSE)</f>
        <v>#N/A</v>
      </c>
      <c r="G95" t="e">
        <f>+VLOOKUP(D95,'[1]Freight vol by country &amp; year'!$C$2:$D$886,2,FALSE)</f>
        <v>#N/A</v>
      </c>
      <c r="H95" t="e">
        <f>+VLOOKUP(D95,[4]Goal11!$I$2:$J$560,2,FALSE)</f>
        <v>#N/A</v>
      </c>
      <c r="I95" t="e">
        <f>+VLOOKUP(D95,[5]Goal17!$I$2:$J$4522,2,FALSE)</f>
        <v>#N/A</v>
      </c>
      <c r="J95" t="e">
        <f>+VLOOKUP(D95,'[6]2G coverage'!$I$2:$J$3380,2,FALSE)</f>
        <v>#N/A</v>
      </c>
      <c r="L95">
        <v>724</v>
      </c>
      <c r="M95">
        <v>748</v>
      </c>
      <c r="N95">
        <v>218</v>
      </c>
      <c r="O95">
        <v>620</v>
      </c>
      <c r="P95">
        <v>275</v>
      </c>
      <c r="Q95">
        <v>268</v>
      </c>
      <c r="T95">
        <f t="shared" si="6"/>
        <v>724</v>
      </c>
      <c r="U95">
        <f t="shared" si="7"/>
        <v>748</v>
      </c>
      <c r="V95">
        <f t="shared" si="7"/>
        <v>218</v>
      </c>
      <c r="W95">
        <f t="shared" si="7"/>
        <v>620</v>
      </c>
      <c r="X95">
        <f t="shared" si="7"/>
        <v>275</v>
      </c>
      <c r="Y95">
        <f t="shared" si="4"/>
        <v>268</v>
      </c>
    </row>
    <row r="96" spans="1:25" x14ac:dyDescent="0.25">
      <c r="A96">
        <v>222</v>
      </c>
      <c r="B96" t="str">
        <f>+VLOOKUP(A96,[1]Goal9!$F$2:$G$2380,2)</f>
        <v>El Salvador</v>
      </c>
      <c r="C96">
        <v>1990</v>
      </c>
      <c r="D96" t="str">
        <f t="shared" si="5"/>
        <v>2221990</v>
      </c>
      <c r="E96" t="e">
        <f>+VLOOKUP(D96,[2]WeightCountryEstimate!$C$2:$D$116,2,FALSE)</f>
        <v>#N/A</v>
      </c>
      <c r="F96" t="e">
        <f>+VLOOKUP(D96,'[3]Suff living area by country'!$J$2:$K$423,2,FALSE)</f>
        <v>#N/A</v>
      </c>
      <c r="G96" t="e">
        <f>+VLOOKUP(D96,'[1]Freight vol by country &amp; year'!$C$2:$D$886,2,FALSE)</f>
        <v>#N/A</v>
      </c>
      <c r="H96" t="e">
        <f>+VLOOKUP(D96,[4]Goal11!$I$2:$J$560,2,FALSE)</f>
        <v>#N/A</v>
      </c>
      <c r="I96" t="e">
        <f>+VLOOKUP(D96,[5]Goal17!$I$2:$J$4522,2,FALSE)</f>
        <v>#N/A</v>
      </c>
      <c r="J96" t="e">
        <f>+VLOOKUP(D96,'[6]2G coverage'!$I$2:$J$3380,2,FALSE)</f>
        <v>#N/A</v>
      </c>
      <c r="L96">
        <v>729</v>
      </c>
      <c r="M96">
        <v>756</v>
      </c>
      <c r="N96">
        <v>222</v>
      </c>
      <c r="O96">
        <v>624</v>
      </c>
      <c r="P96">
        <v>276</v>
      </c>
      <c r="Q96">
        <v>270</v>
      </c>
      <c r="T96">
        <f t="shared" si="6"/>
        <v>729</v>
      </c>
      <c r="U96">
        <f t="shared" si="7"/>
        <v>756</v>
      </c>
      <c r="V96">
        <f t="shared" si="7"/>
        <v>222</v>
      </c>
      <c r="W96">
        <f t="shared" si="7"/>
        <v>624</v>
      </c>
      <c r="X96">
        <f t="shared" si="7"/>
        <v>276</v>
      </c>
      <c r="Y96">
        <f t="shared" si="4"/>
        <v>270</v>
      </c>
    </row>
    <row r="97" spans="1:25" x14ac:dyDescent="0.25">
      <c r="A97">
        <v>223</v>
      </c>
      <c r="B97" t="str">
        <f>+VLOOKUP(A97,[1]Goal9!$F$2:$G$2380,2)</f>
        <v>Eastern Asia (excluding Japan and China)</v>
      </c>
      <c r="C97">
        <v>1990</v>
      </c>
      <c r="D97" t="str">
        <f t="shared" si="5"/>
        <v>2231990</v>
      </c>
      <c r="E97" t="e">
        <f>+VLOOKUP(D97,[2]WeightCountryEstimate!$C$2:$D$116,2,FALSE)</f>
        <v>#N/A</v>
      </c>
      <c r="F97" t="e">
        <f>+VLOOKUP(D97,'[3]Suff living area by country'!$J$2:$K$423,2,FALSE)</f>
        <v>#N/A</v>
      </c>
      <c r="G97" t="e">
        <f>+VLOOKUP(D97,'[1]Freight vol by country &amp; year'!$C$2:$D$886,2,FALSE)</f>
        <v>#N/A</v>
      </c>
      <c r="H97" t="e">
        <f>+VLOOKUP(D97,[4]Goal11!$I$2:$J$560,2,FALSE)</f>
        <v>#N/A</v>
      </c>
      <c r="I97" t="e">
        <f>+VLOOKUP(D97,[5]Goal17!$I$2:$J$4522,2,FALSE)</f>
        <v>#N/A</v>
      </c>
      <c r="J97" t="e">
        <f>+VLOOKUP(D97,'[6]2G coverage'!$I$2:$J$3380,2,FALSE)</f>
        <v>#N/A</v>
      </c>
      <c r="L97">
        <v>752</v>
      </c>
      <c r="M97">
        <v>762</v>
      </c>
      <c r="N97">
        <v>223</v>
      </c>
      <c r="O97">
        <v>626</v>
      </c>
      <c r="P97">
        <v>288</v>
      </c>
      <c r="Q97">
        <v>275</v>
      </c>
      <c r="T97">
        <f t="shared" si="6"/>
        <v>752</v>
      </c>
      <c r="U97">
        <f t="shared" si="7"/>
        <v>762</v>
      </c>
      <c r="V97">
        <f t="shared" si="7"/>
        <v>223</v>
      </c>
      <c r="W97">
        <f t="shared" si="7"/>
        <v>626</v>
      </c>
      <c r="X97">
        <f t="shared" si="7"/>
        <v>288</v>
      </c>
      <c r="Y97">
        <f t="shared" si="4"/>
        <v>275</v>
      </c>
    </row>
    <row r="98" spans="1:25" x14ac:dyDescent="0.25">
      <c r="A98">
        <v>226</v>
      </c>
      <c r="B98" t="str">
        <f>+VLOOKUP(A98,[1]Goal9!$F$2:$G$2380,2)</f>
        <v>Equatorial Guinea</v>
      </c>
      <c r="C98">
        <v>1990</v>
      </c>
      <c r="D98" t="str">
        <f t="shared" si="5"/>
        <v>2261990</v>
      </c>
      <c r="E98" t="e">
        <f>+VLOOKUP(D98,[2]WeightCountryEstimate!$C$2:$D$116,2,FALSE)</f>
        <v>#N/A</v>
      </c>
      <c r="F98" t="e">
        <f>+VLOOKUP(D98,'[3]Suff living area by country'!$J$2:$K$423,2,FALSE)</f>
        <v>#N/A</v>
      </c>
      <c r="G98" t="e">
        <f>+VLOOKUP(D98,'[1]Freight vol by country &amp; year'!$C$2:$D$886,2,FALSE)</f>
        <v>#N/A</v>
      </c>
      <c r="H98" t="e">
        <f>+VLOOKUP(D98,[4]Goal11!$I$2:$J$560,2,FALSE)</f>
        <v>#N/A</v>
      </c>
      <c r="I98" t="e">
        <f>+VLOOKUP(D98,[5]Goal17!$I$2:$J$4522,2,FALSE)</f>
        <v>#N/A</v>
      </c>
      <c r="J98" t="e">
        <f>+VLOOKUP(D98,'[6]2G coverage'!$I$2:$J$3380,2,FALSE)</f>
        <v>#N/A</v>
      </c>
      <c r="L98">
        <v>756</v>
      </c>
      <c r="M98">
        <v>764</v>
      </c>
      <c r="N98">
        <v>226</v>
      </c>
      <c r="O98">
        <v>642</v>
      </c>
      <c r="P98">
        <v>292</v>
      </c>
      <c r="Q98">
        <v>276</v>
      </c>
      <c r="T98">
        <f t="shared" si="6"/>
        <v>756</v>
      </c>
      <c r="U98">
        <f t="shared" si="7"/>
        <v>764</v>
      </c>
      <c r="V98">
        <f t="shared" si="7"/>
        <v>226</v>
      </c>
      <c r="W98">
        <f t="shared" si="7"/>
        <v>642</v>
      </c>
      <c r="X98">
        <f t="shared" si="7"/>
        <v>292</v>
      </c>
      <c r="Y98">
        <f t="shared" si="4"/>
        <v>276</v>
      </c>
    </row>
    <row r="99" spans="1:25" x14ac:dyDescent="0.25">
      <c r="A99">
        <v>231</v>
      </c>
      <c r="B99" t="str">
        <f>+VLOOKUP(A99,[1]Goal9!$F$2:$G$2380,2)</f>
        <v>Ethiopia</v>
      </c>
      <c r="C99">
        <v>1990</v>
      </c>
      <c r="D99" t="str">
        <f t="shared" si="5"/>
        <v>2311990</v>
      </c>
      <c r="E99" t="e">
        <f>+VLOOKUP(D99,[2]WeightCountryEstimate!$C$2:$D$116,2,FALSE)</f>
        <v>#N/A</v>
      </c>
      <c r="F99" t="e">
        <f>+VLOOKUP(D99,'[3]Suff living area by country'!$J$2:$K$423,2,FALSE)</f>
        <v>#N/A</v>
      </c>
      <c r="G99" t="e">
        <f>+VLOOKUP(D99,'[1]Freight vol by country &amp; year'!$C$2:$D$886,2,FALSE)</f>
        <v>#N/A</v>
      </c>
      <c r="H99" t="e">
        <f>+VLOOKUP(D99,[4]Goal11!$I$2:$J$560,2,FALSE)</f>
        <v>#N/A</v>
      </c>
      <c r="I99" t="e">
        <f>+VLOOKUP(D99,[5]Goal17!$I$2:$J$4522,2,FALSE)</f>
        <v>#N/A</v>
      </c>
      <c r="J99" t="e">
        <f>+VLOOKUP(D99,'[6]2G coverage'!$I$2:$J$3380,2,FALSE)</f>
        <v>#N/A</v>
      </c>
      <c r="L99">
        <v>762</v>
      </c>
      <c r="M99">
        <v>768</v>
      </c>
      <c r="N99">
        <v>231</v>
      </c>
      <c r="O99">
        <v>646</v>
      </c>
      <c r="P99">
        <v>296</v>
      </c>
      <c r="Q99">
        <v>288</v>
      </c>
      <c r="T99">
        <f t="shared" si="6"/>
        <v>762</v>
      </c>
      <c r="U99">
        <f t="shared" si="7"/>
        <v>768</v>
      </c>
      <c r="V99">
        <f t="shared" si="7"/>
        <v>231</v>
      </c>
      <c r="W99">
        <f t="shared" si="7"/>
        <v>646</v>
      </c>
      <c r="X99">
        <f t="shared" si="7"/>
        <v>296</v>
      </c>
      <c r="Y99">
        <f t="shared" si="4"/>
        <v>288</v>
      </c>
    </row>
    <row r="100" spans="1:25" x14ac:dyDescent="0.25">
      <c r="A100">
        <v>232</v>
      </c>
      <c r="B100" t="str">
        <f>+VLOOKUP(A100,[1]Goal9!$F$2:$G$2380,2)</f>
        <v>Eritrea</v>
      </c>
      <c r="C100">
        <v>1990</v>
      </c>
      <c r="D100" t="str">
        <f t="shared" si="5"/>
        <v>2321990</v>
      </c>
      <c r="E100" t="e">
        <f>+VLOOKUP(D100,[2]WeightCountryEstimate!$C$2:$D$116,2,FALSE)</f>
        <v>#N/A</v>
      </c>
      <c r="F100" t="e">
        <f>+VLOOKUP(D100,'[3]Suff living area by country'!$J$2:$K$423,2,FALSE)</f>
        <v>#N/A</v>
      </c>
      <c r="G100" t="e">
        <f>+VLOOKUP(D100,'[1]Freight vol by country &amp; year'!$C$2:$D$886,2,FALSE)</f>
        <v>#N/A</v>
      </c>
      <c r="H100" t="e">
        <f>+VLOOKUP(D100,[4]Goal11!$I$2:$J$560,2,FALSE)</f>
        <v>#N/A</v>
      </c>
      <c r="I100" t="e">
        <f>+VLOOKUP(D100,[5]Goal17!$I$2:$J$4522,2,FALSE)</f>
        <v>#N/A</v>
      </c>
      <c r="J100" t="e">
        <f>+VLOOKUP(D100,'[6]2G coverage'!$I$2:$J$3380,2,FALSE)</f>
        <v>#N/A</v>
      </c>
      <c r="L100">
        <v>764</v>
      </c>
      <c r="M100">
        <v>780</v>
      </c>
      <c r="N100">
        <v>232</v>
      </c>
      <c r="O100">
        <v>662</v>
      </c>
      <c r="P100">
        <v>300</v>
      </c>
      <c r="Q100">
        <v>292</v>
      </c>
      <c r="T100">
        <f t="shared" si="6"/>
        <v>764</v>
      </c>
      <c r="U100">
        <f t="shared" si="7"/>
        <v>780</v>
      </c>
      <c r="V100">
        <f t="shared" si="7"/>
        <v>232</v>
      </c>
      <c r="W100">
        <f t="shared" si="7"/>
        <v>662</v>
      </c>
      <c r="X100">
        <f t="shared" si="7"/>
        <v>300</v>
      </c>
      <c r="Y100">
        <f t="shared" si="4"/>
        <v>292</v>
      </c>
    </row>
    <row r="101" spans="1:25" x14ac:dyDescent="0.25">
      <c r="A101">
        <v>233</v>
      </c>
      <c r="B101" t="str">
        <f>+VLOOKUP(A101,[1]Goal9!$F$2:$G$2380,2)</f>
        <v>Estonia</v>
      </c>
      <c r="C101">
        <v>1990</v>
      </c>
      <c r="D101" t="str">
        <f t="shared" si="5"/>
        <v>2331990</v>
      </c>
      <c r="E101" t="e">
        <f>+VLOOKUP(D101,[2]WeightCountryEstimate!$C$2:$D$116,2,FALSE)</f>
        <v>#N/A</v>
      </c>
      <c r="F101" t="e">
        <f>+VLOOKUP(D101,'[3]Suff living area by country'!$J$2:$K$423,2,FALSE)</f>
        <v>#N/A</v>
      </c>
      <c r="G101" t="e">
        <f>+VLOOKUP(D101,'[1]Freight vol by country &amp; year'!$C$2:$D$886,2,FALSE)</f>
        <v>#N/A</v>
      </c>
      <c r="H101" t="e">
        <f>+VLOOKUP(D101,[4]Goal11!$I$2:$J$560,2,FALSE)</f>
        <v>#N/A</v>
      </c>
      <c r="I101" t="e">
        <f>+VLOOKUP(D101,[5]Goal17!$I$2:$J$4522,2,FALSE)</f>
        <v>#N/A</v>
      </c>
      <c r="J101" t="e">
        <f>+VLOOKUP(D101,'[6]2G coverage'!$I$2:$J$3380,2,FALSE)</f>
        <v>#N/A</v>
      </c>
      <c r="L101">
        <v>784</v>
      </c>
      <c r="M101">
        <v>788</v>
      </c>
      <c r="N101">
        <v>233</v>
      </c>
      <c r="O101">
        <v>678</v>
      </c>
      <c r="P101">
        <v>304</v>
      </c>
      <c r="Q101">
        <v>296</v>
      </c>
      <c r="T101">
        <f t="shared" si="6"/>
        <v>784</v>
      </c>
      <c r="U101">
        <f t="shared" si="7"/>
        <v>788</v>
      </c>
      <c r="V101">
        <f t="shared" si="7"/>
        <v>233</v>
      </c>
      <c r="W101">
        <f t="shared" si="7"/>
        <v>678</v>
      </c>
      <c r="X101">
        <f t="shared" si="7"/>
        <v>304</v>
      </c>
      <c r="Y101">
        <f t="shared" si="4"/>
        <v>296</v>
      </c>
    </row>
    <row r="102" spans="1:25" x14ac:dyDescent="0.25">
      <c r="A102">
        <v>234</v>
      </c>
      <c r="B102" t="str">
        <f>+VLOOKUP(A102,[1]Goal9!$F$2:$G$2380,2)</f>
        <v>Faroe Islands</v>
      </c>
      <c r="C102">
        <v>1990</v>
      </c>
      <c r="D102" t="str">
        <f t="shared" si="5"/>
        <v>2341990</v>
      </c>
      <c r="E102" t="e">
        <f>+VLOOKUP(D102,[2]WeightCountryEstimate!$C$2:$D$116,2,FALSE)</f>
        <v>#N/A</v>
      </c>
      <c r="F102" t="e">
        <f>+VLOOKUP(D102,'[3]Suff living area by country'!$J$2:$K$423,2,FALSE)</f>
        <v>#N/A</v>
      </c>
      <c r="G102" t="e">
        <f>+VLOOKUP(D102,'[1]Freight vol by country &amp; year'!$C$2:$D$886,2,FALSE)</f>
        <v>#N/A</v>
      </c>
      <c r="H102" t="e">
        <f>+VLOOKUP(D102,[4]Goal11!$I$2:$J$560,2,FALSE)</f>
        <v>#N/A</v>
      </c>
      <c r="I102" t="e">
        <f>+VLOOKUP(D102,[5]Goal17!$I$2:$J$4522,2,FALSE)</f>
        <v>#N/A</v>
      </c>
      <c r="J102" t="e">
        <f>+VLOOKUP(D102,'[6]2G coverage'!$I$2:$J$3380,2,FALSE)</f>
        <v>#N/A</v>
      </c>
      <c r="L102">
        <v>788</v>
      </c>
      <c r="M102">
        <v>792</v>
      </c>
      <c r="N102">
        <v>234</v>
      </c>
      <c r="O102">
        <v>682</v>
      </c>
      <c r="P102">
        <v>308</v>
      </c>
      <c r="Q102">
        <v>300</v>
      </c>
      <c r="T102">
        <f t="shared" si="6"/>
        <v>788</v>
      </c>
      <c r="U102">
        <f t="shared" si="7"/>
        <v>792</v>
      </c>
      <c r="V102">
        <f t="shared" si="7"/>
        <v>234</v>
      </c>
      <c r="W102">
        <f t="shared" si="7"/>
        <v>682</v>
      </c>
      <c r="X102">
        <f t="shared" si="7"/>
        <v>308</v>
      </c>
      <c r="Y102">
        <f t="shared" si="4"/>
        <v>300</v>
      </c>
    </row>
    <row r="103" spans="1:25" x14ac:dyDescent="0.25">
      <c r="A103">
        <v>238</v>
      </c>
      <c r="B103" t="str">
        <f>+VLOOKUP(A103,[1]Goal9!$F$2:$G$2380,2)</f>
        <v>Falkland Islands (Malvinas)</v>
      </c>
      <c r="C103">
        <v>1990</v>
      </c>
      <c r="D103" t="str">
        <f t="shared" si="5"/>
        <v>2381990</v>
      </c>
      <c r="E103" t="e">
        <f>+VLOOKUP(D103,[2]WeightCountryEstimate!$C$2:$D$116,2,FALSE)</f>
        <v>#N/A</v>
      </c>
      <c r="F103" t="e">
        <f>+VLOOKUP(D103,'[3]Suff living area by country'!$J$2:$K$423,2,FALSE)</f>
        <v>#N/A</v>
      </c>
      <c r="G103" t="e">
        <f>+VLOOKUP(D103,'[1]Freight vol by country &amp; year'!$C$2:$D$886,2,FALSE)</f>
        <v>#N/A</v>
      </c>
      <c r="H103" t="e">
        <f>+VLOOKUP(D103,[4]Goal11!$I$2:$J$560,2,FALSE)</f>
        <v>#N/A</v>
      </c>
      <c r="I103" t="e">
        <f>+VLOOKUP(D103,[5]Goal17!$I$2:$J$4522,2,FALSE)</f>
        <v>#N/A</v>
      </c>
      <c r="J103" t="e">
        <f>+VLOOKUP(D103,'[6]2G coverage'!$I$2:$J$3380,2,FALSE)</f>
        <v>#N/A</v>
      </c>
      <c r="L103">
        <v>792</v>
      </c>
      <c r="M103">
        <v>795</v>
      </c>
      <c r="N103">
        <v>238</v>
      </c>
      <c r="O103">
        <v>686</v>
      </c>
      <c r="P103">
        <v>312</v>
      </c>
      <c r="Q103">
        <v>304</v>
      </c>
      <c r="T103">
        <f t="shared" si="6"/>
        <v>792</v>
      </c>
      <c r="U103">
        <f t="shared" si="7"/>
        <v>795</v>
      </c>
      <c r="V103">
        <f t="shared" si="7"/>
        <v>238</v>
      </c>
      <c r="W103">
        <f t="shared" si="7"/>
        <v>686</v>
      </c>
      <c r="X103">
        <f t="shared" si="7"/>
        <v>312</v>
      </c>
      <c r="Y103">
        <f t="shared" si="4"/>
        <v>304</v>
      </c>
    </row>
    <row r="104" spans="1:25" x14ac:dyDescent="0.25">
      <c r="A104">
        <v>239</v>
      </c>
      <c r="B104" t="str">
        <f>+VLOOKUP(A104,[1]Goal9!$F$2:$G$2380,2)</f>
        <v>South Georgia and the South Sandwich Islands</v>
      </c>
      <c r="C104">
        <v>1990</v>
      </c>
      <c r="D104" t="str">
        <f t="shared" si="5"/>
        <v>2391990</v>
      </c>
      <c r="E104" t="e">
        <f>+VLOOKUP(D104,[2]WeightCountryEstimate!$C$2:$D$116,2,FALSE)</f>
        <v>#N/A</v>
      </c>
      <c r="F104" t="e">
        <f>+VLOOKUP(D104,'[3]Suff living area by country'!$J$2:$K$423,2,FALSE)</f>
        <v>#N/A</v>
      </c>
      <c r="G104" t="e">
        <f>+VLOOKUP(D104,'[1]Freight vol by country &amp; year'!$C$2:$D$886,2,FALSE)</f>
        <v>#N/A</v>
      </c>
      <c r="H104" t="e">
        <f>+VLOOKUP(D104,[4]Goal11!$I$2:$J$560,2,FALSE)</f>
        <v>#N/A</v>
      </c>
      <c r="I104" t="e">
        <f>+VLOOKUP(D104,[5]Goal17!$I$2:$J$4522,2,FALSE)</f>
        <v>#N/A</v>
      </c>
      <c r="J104" t="e">
        <f>+VLOOKUP(D104,'[6]2G coverage'!$I$2:$J$3380,2,FALSE)</f>
        <v>#N/A</v>
      </c>
      <c r="L104">
        <v>798</v>
      </c>
      <c r="M104">
        <v>800</v>
      </c>
      <c r="N104">
        <v>239</v>
      </c>
      <c r="O104">
        <v>688</v>
      </c>
      <c r="P104">
        <v>316</v>
      </c>
      <c r="Q104">
        <v>308</v>
      </c>
      <c r="T104">
        <f t="shared" si="6"/>
        <v>798</v>
      </c>
      <c r="U104">
        <f t="shared" si="7"/>
        <v>800</v>
      </c>
      <c r="V104">
        <f t="shared" si="7"/>
        <v>239</v>
      </c>
      <c r="W104">
        <f t="shared" si="7"/>
        <v>688</v>
      </c>
      <c r="X104">
        <f t="shared" si="7"/>
        <v>316</v>
      </c>
      <c r="Y104">
        <f t="shared" si="4"/>
        <v>308</v>
      </c>
    </row>
    <row r="105" spans="1:25" x14ac:dyDescent="0.25">
      <c r="A105">
        <v>242</v>
      </c>
      <c r="B105" t="str">
        <f>+VLOOKUP(A105,[1]Goal9!$F$2:$G$2380,2)</f>
        <v>Fiji</v>
      </c>
      <c r="C105">
        <v>1990</v>
      </c>
      <c r="D105" t="str">
        <f t="shared" si="5"/>
        <v>2421990</v>
      </c>
      <c r="E105" t="e">
        <f>+VLOOKUP(D105,[2]WeightCountryEstimate!$C$2:$D$116,2,FALSE)</f>
        <v>#N/A</v>
      </c>
      <c r="F105" t="e">
        <f>+VLOOKUP(D105,'[3]Suff living area by country'!$J$2:$K$423,2,FALSE)</f>
        <v>#N/A</v>
      </c>
      <c r="G105" t="e">
        <f>+VLOOKUP(D105,'[1]Freight vol by country &amp; year'!$C$2:$D$886,2,FALSE)</f>
        <v>#N/A</v>
      </c>
      <c r="H105" t="e">
        <f>+VLOOKUP(D105,[4]Goal11!$I$2:$J$560,2,FALSE)</f>
        <v>#N/A</v>
      </c>
      <c r="I105" t="e">
        <f>+VLOOKUP(D105,[5]Goal17!$I$2:$J$4522,2,FALSE)</f>
        <v>#N/A</v>
      </c>
      <c r="J105" t="e">
        <f>+VLOOKUP(D105,'[6]2G coverage'!$I$2:$J$3380,2,FALSE)</f>
        <v>#N/A</v>
      </c>
      <c r="L105">
        <v>800</v>
      </c>
      <c r="M105">
        <v>804</v>
      </c>
      <c r="N105">
        <v>242</v>
      </c>
      <c r="O105">
        <v>694</v>
      </c>
      <c r="P105">
        <v>320</v>
      </c>
      <c r="Q105">
        <v>312</v>
      </c>
      <c r="T105">
        <f t="shared" si="6"/>
        <v>800</v>
      </c>
      <c r="U105">
        <f t="shared" si="7"/>
        <v>804</v>
      </c>
      <c r="V105">
        <f t="shared" si="7"/>
        <v>242</v>
      </c>
      <c r="W105">
        <f t="shared" si="7"/>
        <v>694</v>
      </c>
      <c r="X105">
        <f t="shared" si="7"/>
        <v>320</v>
      </c>
      <c r="Y105">
        <f t="shared" si="4"/>
        <v>312</v>
      </c>
    </row>
    <row r="106" spans="1:25" x14ac:dyDescent="0.25">
      <c r="A106">
        <v>246</v>
      </c>
      <c r="B106" t="str">
        <f>+VLOOKUP(A106,[1]Goal9!$F$2:$G$2380,2)</f>
        <v>Finland</v>
      </c>
      <c r="C106">
        <v>1990</v>
      </c>
      <c r="D106" t="str">
        <f t="shared" si="5"/>
        <v>2461990</v>
      </c>
      <c r="E106" t="e">
        <f>+VLOOKUP(D106,[2]WeightCountryEstimate!$C$2:$D$116,2,FALSE)</f>
        <v>#N/A</v>
      </c>
      <c r="F106" t="e">
        <f>+VLOOKUP(D106,'[3]Suff living area by country'!$J$2:$K$423,2,FALSE)</f>
        <v>#N/A</v>
      </c>
      <c r="G106" t="e">
        <f>+VLOOKUP(D106,'[1]Freight vol by country &amp; year'!$C$2:$D$886,2,FALSE)</f>
        <v>#N/A</v>
      </c>
      <c r="H106" t="e">
        <f>+VLOOKUP(D106,[4]Goal11!$I$2:$J$560,2,FALSE)</f>
        <v>#N/A</v>
      </c>
      <c r="I106" t="e">
        <f>+VLOOKUP(D106,[5]Goal17!$I$2:$J$4522,2,FALSE)</f>
        <v>#N/A</v>
      </c>
      <c r="J106" t="e">
        <f>+VLOOKUP(D106,'[6]2G coverage'!$I$2:$J$3380,2,FALSE)</f>
        <v>#N/A</v>
      </c>
      <c r="L106">
        <v>804</v>
      </c>
      <c r="M106">
        <v>818</v>
      </c>
      <c r="N106">
        <v>246</v>
      </c>
      <c r="O106">
        <v>704</v>
      </c>
      <c r="P106">
        <v>324</v>
      </c>
      <c r="Q106">
        <v>316</v>
      </c>
      <c r="T106">
        <f t="shared" si="6"/>
        <v>804</v>
      </c>
      <c r="U106">
        <f t="shared" si="7"/>
        <v>818</v>
      </c>
      <c r="V106">
        <f t="shared" si="7"/>
        <v>246</v>
      </c>
      <c r="W106">
        <f t="shared" si="7"/>
        <v>704</v>
      </c>
      <c r="X106">
        <f t="shared" si="7"/>
        <v>324</v>
      </c>
      <c r="Y106">
        <f t="shared" si="4"/>
        <v>316</v>
      </c>
    </row>
    <row r="107" spans="1:25" x14ac:dyDescent="0.25">
      <c r="A107">
        <v>248</v>
      </c>
      <c r="B107" t="str">
        <f>+VLOOKUP(A107,[1]Goal9!$F$2:$G$2380,2)</f>
        <v>Åland Islands</v>
      </c>
      <c r="C107">
        <v>1990</v>
      </c>
      <c r="D107" t="str">
        <f t="shared" si="5"/>
        <v>2481990</v>
      </c>
      <c r="E107" t="e">
        <f>+VLOOKUP(D107,[2]WeightCountryEstimate!$C$2:$D$116,2,FALSE)</f>
        <v>#N/A</v>
      </c>
      <c r="F107" t="e">
        <f>+VLOOKUP(D107,'[3]Suff living area by country'!$J$2:$K$423,2,FALSE)</f>
        <v>#N/A</v>
      </c>
      <c r="G107" t="e">
        <f>+VLOOKUP(D107,'[1]Freight vol by country &amp; year'!$C$2:$D$886,2,FALSE)</f>
        <v>#N/A</v>
      </c>
      <c r="H107" t="e">
        <f>+VLOOKUP(D107,[4]Goal11!$I$2:$J$560,2,FALSE)</f>
        <v>#N/A</v>
      </c>
      <c r="I107" t="e">
        <f>+VLOOKUP(D107,[5]Goal17!$I$2:$J$4522,2,FALSE)</f>
        <v>#N/A</v>
      </c>
      <c r="J107" t="e">
        <f>+VLOOKUP(D107,'[6]2G coverage'!$I$2:$J$3380,2,FALSE)</f>
        <v>#N/A</v>
      </c>
      <c r="L107">
        <v>818</v>
      </c>
      <c r="M107">
        <v>854</v>
      </c>
      <c r="N107">
        <v>248</v>
      </c>
      <c r="O107">
        <v>705</v>
      </c>
      <c r="P107">
        <v>328</v>
      </c>
      <c r="Q107">
        <v>320</v>
      </c>
      <c r="T107">
        <f t="shared" si="6"/>
        <v>818</v>
      </c>
      <c r="U107">
        <f t="shared" si="7"/>
        <v>854</v>
      </c>
      <c r="V107">
        <f t="shared" si="7"/>
        <v>248</v>
      </c>
      <c r="W107">
        <f t="shared" si="7"/>
        <v>705</v>
      </c>
      <c r="X107">
        <f t="shared" si="7"/>
        <v>328</v>
      </c>
      <c r="Y107">
        <f t="shared" si="4"/>
        <v>320</v>
      </c>
    </row>
    <row r="108" spans="1:25" x14ac:dyDescent="0.25">
      <c r="A108">
        <v>250</v>
      </c>
      <c r="B108" t="str">
        <f>+VLOOKUP(A108,[1]Goal9!$F$2:$G$2380,2)</f>
        <v>France</v>
      </c>
      <c r="C108">
        <v>1990</v>
      </c>
      <c r="D108" t="str">
        <f t="shared" si="5"/>
        <v>2501990</v>
      </c>
      <c r="E108" t="e">
        <f>+VLOOKUP(D108,[2]WeightCountryEstimate!$C$2:$D$116,2,FALSE)</f>
        <v>#N/A</v>
      </c>
      <c r="F108" t="e">
        <f>+VLOOKUP(D108,'[3]Suff living area by country'!$J$2:$K$423,2,FALSE)</f>
        <v>#N/A</v>
      </c>
      <c r="G108" t="e">
        <f>+VLOOKUP(D108,'[1]Freight vol by country &amp; year'!$C$2:$D$886,2,FALSE)</f>
        <v>#N/A</v>
      </c>
      <c r="H108" t="e">
        <f>+VLOOKUP(D108,[4]Goal11!$I$2:$J$560,2,FALSE)</f>
        <v>#N/A</v>
      </c>
      <c r="I108" t="e">
        <f>+VLOOKUP(D108,[5]Goal17!$I$2:$J$4522,2,FALSE)</f>
        <v>#N/A</v>
      </c>
      <c r="J108" t="e">
        <f>+VLOOKUP(D108,'[6]2G coverage'!$I$2:$J$3380,2,FALSE)</f>
        <v>#N/A</v>
      </c>
      <c r="L108">
        <v>834</v>
      </c>
      <c r="M108">
        <v>858</v>
      </c>
      <c r="N108">
        <v>250</v>
      </c>
      <c r="O108">
        <v>706</v>
      </c>
      <c r="P108">
        <v>332</v>
      </c>
      <c r="Q108">
        <v>324</v>
      </c>
      <c r="T108">
        <f t="shared" si="6"/>
        <v>834</v>
      </c>
      <c r="U108">
        <f t="shared" si="7"/>
        <v>858</v>
      </c>
      <c r="V108">
        <f t="shared" si="7"/>
        <v>250</v>
      </c>
      <c r="W108">
        <f t="shared" si="7"/>
        <v>706</v>
      </c>
      <c r="X108">
        <f t="shared" si="7"/>
        <v>332</v>
      </c>
      <c r="Y108">
        <f t="shared" si="4"/>
        <v>324</v>
      </c>
    </row>
    <row r="109" spans="1:25" x14ac:dyDescent="0.25">
      <c r="A109">
        <v>254</v>
      </c>
      <c r="B109" t="str">
        <f>+VLOOKUP(A109,[1]Goal9!$F$2:$G$2380,2)</f>
        <v>French Guiana</v>
      </c>
      <c r="C109">
        <v>1990</v>
      </c>
      <c r="D109" t="str">
        <f t="shared" si="5"/>
        <v>2541990</v>
      </c>
      <c r="E109" t="e">
        <f>+VLOOKUP(D109,[2]WeightCountryEstimate!$C$2:$D$116,2,FALSE)</f>
        <v>#N/A</v>
      </c>
      <c r="F109" t="e">
        <f>+VLOOKUP(D109,'[3]Suff living area by country'!$J$2:$K$423,2,FALSE)</f>
        <v>#N/A</v>
      </c>
      <c r="G109" t="e">
        <f>+VLOOKUP(D109,'[1]Freight vol by country &amp; year'!$C$2:$D$886,2,FALSE)</f>
        <v>#N/A</v>
      </c>
      <c r="H109" t="e">
        <f>+VLOOKUP(D109,[4]Goal11!$I$2:$J$560,2,FALSE)</f>
        <v>#N/A</v>
      </c>
      <c r="I109" t="e">
        <f>+VLOOKUP(D109,[5]Goal17!$I$2:$J$4522,2,FALSE)</f>
        <v>#N/A</v>
      </c>
      <c r="J109" t="e">
        <f>+VLOOKUP(D109,'[6]2G coverage'!$I$2:$J$3380,2,FALSE)</f>
        <v>#N/A</v>
      </c>
      <c r="L109">
        <v>858</v>
      </c>
      <c r="M109">
        <v>860</v>
      </c>
      <c r="N109">
        <v>254</v>
      </c>
      <c r="O109">
        <v>710</v>
      </c>
      <c r="P109">
        <v>340</v>
      </c>
      <c r="Q109">
        <v>328</v>
      </c>
      <c r="T109">
        <f t="shared" si="6"/>
        <v>858</v>
      </c>
      <c r="U109">
        <f t="shared" si="7"/>
        <v>860</v>
      </c>
      <c r="V109">
        <f t="shared" si="7"/>
        <v>254</v>
      </c>
      <c r="W109">
        <f t="shared" si="7"/>
        <v>710</v>
      </c>
      <c r="X109">
        <f t="shared" si="7"/>
        <v>340</v>
      </c>
      <c r="Y109">
        <f t="shared" si="4"/>
        <v>328</v>
      </c>
    </row>
    <row r="110" spans="1:25" x14ac:dyDescent="0.25">
      <c r="A110">
        <v>258</v>
      </c>
      <c r="B110" t="str">
        <f>+VLOOKUP(A110,[1]Goal9!$F$2:$G$2380,2)</f>
        <v>French Polynesia</v>
      </c>
      <c r="C110">
        <v>1990</v>
      </c>
      <c r="D110" t="str">
        <f t="shared" si="5"/>
        <v>2581990</v>
      </c>
      <c r="E110" t="e">
        <f>+VLOOKUP(D110,[2]WeightCountryEstimate!$C$2:$D$116,2,FALSE)</f>
        <v>#N/A</v>
      </c>
      <c r="F110" t="e">
        <f>+VLOOKUP(D110,'[3]Suff living area by country'!$J$2:$K$423,2,FALSE)</f>
        <v>#N/A</v>
      </c>
      <c r="G110" t="e">
        <f>+VLOOKUP(D110,'[1]Freight vol by country &amp; year'!$C$2:$D$886,2,FALSE)</f>
        <v>#N/A</v>
      </c>
      <c r="H110" t="e">
        <f>+VLOOKUP(D110,[4]Goal11!$I$2:$J$560,2,FALSE)</f>
        <v>#N/A</v>
      </c>
      <c r="I110" t="e">
        <f>+VLOOKUP(D110,[5]Goal17!$I$2:$J$4522,2,FALSE)</f>
        <v>#N/A</v>
      </c>
      <c r="J110" t="e">
        <f>+VLOOKUP(D110,'[6]2G coverage'!$I$2:$J$3380,2,FALSE)</f>
        <v>#N/A</v>
      </c>
      <c r="L110">
        <v>860</v>
      </c>
      <c r="M110">
        <v>887</v>
      </c>
      <c r="N110">
        <v>258</v>
      </c>
      <c r="O110">
        <v>716</v>
      </c>
      <c r="P110">
        <v>344</v>
      </c>
      <c r="Q110">
        <v>332</v>
      </c>
      <c r="T110">
        <f t="shared" si="6"/>
        <v>860</v>
      </c>
      <c r="U110">
        <f t="shared" si="7"/>
        <v>887</v>
      </c>
      <c r="V110">
        <f t="shared" si="7"/>
        <v>258</v>
      </c>
      <c r="W110">
        <f t="shared" si="7"/>
        <v>716</v>
      </c>
      <c r="X110">
        <f t="shared" si="7"/>
        <v>344</v>
      </c>
      <c r="Y110">
        <f t="shared" si="4"/>
        <v>332</v>
      </c>
    </row>
    <row r="111" spans="1:25" x14ac:dyDescent="0.25">
      <c r="A111">
        <v>260</v>
      </c>
      <c r="B111" t="str">
        <f>+VLOOKUP(A111,[1]Goal9!$F$2:$G$2380,2)</f>
        <v>French Southern Territories</v>
      </c>
      <c r="C111">
        <v>1990</v>
      </c>
      <c r="D111" t="str">
        <f t="shared" si="5"/>
        <v>2601990</v>
      </c>
      <c r="E111" t="e">
        <f>+VLOOKUP(D111,[2]WeightCountryEstimate!$C$2:$D$116,2,FALSE)</f>
        <v>#N/A</v>
      </c>
      <c r="F111" t="e">
        <f>+VLOOKUP(D111,'[3]Suff living area by country'!$J$2:$K$423,2,FALSE)</f>
        <v>#N/A</v>
      </c>
      <c r="G111" t="e">
        <f>+VLOOKUP(D111,'[1]Freight vol by country &amp; year'!$C$2:$D$886,2,FALSE)</f>
        <v>#N/A</v>
      </c>
      <c r="H111" t="e">
        <f>+VLOOKUP(D111,[4]Goal11!$I$2:$J$560,2,FALSE)</f>
        <v>#N/A</v>
      </c>
      <c r="I111" t="e">
        <f>+VLOOKUP(D111,[5]Goal17!$I$2:$J$4522,2,FALSE)</f>
        <v>#N/A</v>
      </c>
      <c r="J111" t="e">
        <f>+VLOOKUP(D111,'[6]2G coverage'!$I$2:$J$3380,2,FALSE)</f>
        <v>#N/A</v>
      </c>
      <c r="L111">
        <v>887</v>
      </c>
      <c r="M111">
        <v>894</v>
      </c>
      <c r="N111">
        <v>260</v>
      </c>
      <c r="O111">
        <v>724</v>
      </c>
      <c r="P111">
        <v>348</v>
      </c>
      <c r="Q111">
        <v>340</v>
      </c>
      <c r="T111">
        <f t="shared" si="6"/>
        <v>887</v>
      </c>
      <c r="U111">
        <f t="shared" si="7"/>
        <v>894</v>
      </c>
      <c r="V111">
        <f t="shared" si="7"/>
        <v>260</v>
      </c>
      <c r="W111">
        <f t="shared" si="7"/>
        <v>724</v>
      </c>
      <c r="X111">
        <f t="shared" si="7"/>
        <v>348</v>
      </c>
      <c r="Y111">
        <f t="shared" si="4"/>
        <v>340</v>
      </c>
    </row>
    <row r="112" spans="1:25" x14ac:dyDescent="0.25">
      <c r="A112">
        <v>262</v>
      </c>
      <c r="B112" t="str">
        <f>+VLOOKUP(A112,[1]Goal9!$F$2:$G$2380,2)</f>
        <v>Djibouti</v>
      </c>
      <c r="C112">
        <v>1990</v>
      </c>
      <c r="D112" t="str">
        <f t="shared" si="5"/>
        <v>2621990</v>
      </c>
      <c r="E112" t="e">
        <f>+VLOOKUP(D112,[2]WeightCountryEstimate!$C$2:$D$116,2,FALSE)</f>
        <v>#N/A</v>
      </c>
      <c r="F112" t="e">
        <f>+VLOOKUP(D112,'[3]Suff living area by country'!$J$2:$K$423,2,FALSE)</f>
        <v>#N/A</v>
      </c>
      <c r="G112" t="e">
        <f>+VLOOKUP(D112,'[1]Freight vol by country &amp; year'!$C$2:$D$886,2,FALSE)</f>
        <v>#N/A</v>
      </c>
      <c r="H112" t="e">
        <f>+VLOOKUP(D112,[4]Goal11!$I$2:$J$560,2,FALSE)</f>
        <v>#N/A</v>
      </c>
      <c r="I112" t="e">
        <f>+VLOOKUP(D112,[5]Goal17!$I$2:$J$4522,2,FALSE)</f>
        <v>#N/A</v>
      </c>
      <c r="J112" t="e">
        <f>+VLOOKUP(D112,'[6]2G coverage'!$I$2:$J$3380,2,FALSE)</f>
        <v>#N/A</v>
      </c>
      <c r="L112">
        <v>894</v>
      </c>
      <c r="N112">
        <v>262</v>
      </c>
      <c r="O112">
        <v>728</v>
      </c>
      <c r="P112">
        <v>352</v>
      </c>
      <c r="Q112">
        <v>344</v>
      </c>
      <c r="T112">
        <f t="shared" si="6"/>
        <v>894</v>
      </c>
      <c r="V112">
        <f t="shared" ref="V112:Y175" si="8">+VLOOKUP(N112,$N$2:$N$296,1)</f>
        <v>262</v>
      </c>
      <c r="W112">
        <f t="shared" si="8"/>
        <v>728</v>
      </c>
      <c r="X112">
        <f t="shared" si="8"/>
        <v>352</v>
      </c>
      <c r="Y112">
        <f t="shared" si="4"/>
        <v>344</v>
      </c>
    </row>
    <row r="113" spans="1:25" x14ac:dyDescent="0.25">
      <c r="A113">
        <v>266</v>
      </c>
      <c r="B113" t="str">
        <f>+VLOOKUP(A113,[1]Goal9!$F$2:$G$2380,2)</f>
        <v>Gabon</v>
      </c>
      <c r="C113">
        <v>1990</v>
      </c>
      <c r="D113" t="str">
        <f t="shared" si="5"/>
        <v>2661990</v>
      </c>
      <c r="E113" t="e">
        <f>+VLOOKUP(D113,[2]WeightCountryEstimate!$C$2:$D$116,2,FALSE)</f>
        <v>#N/A</v>
      </c>
      <c r="F113" t="e">
        <f>+VLOOKUP(D113,'[3]Suff living area by country'!$J$2:$K$423,2,FALSE)</f>
        <v>#N/A</v>
      </c>
      <c r="G113" t="e">
        <f>+VLOOKUP(D113,'[1]Freight vol by country &amp; year'!$C$2:$D$886,2,FALSE)</f>
        <v>#N/A</v>
      </c>
      <c r="H113" t="e">
        <f>+VLOOKUP(D113,[4]Goal11!$I$2:$J$560,2,FALSE)</f>
        <v>#N/A</v>
      </c>
      <c r="I113" t="e">
        <f>+VLOOKUP(D113,[5]Goal17!$I$2:$J$4522,2,FALSE)</f>
        <v>#N/A</v>
      </c>
      <c r="J113" t="e">
        <f>+VLOOKUP(D113,'[6]2G coverage'!$I$2:$J$3380,2,FALSE)</f>
        <v>#N/A</v>
      </c>
      <c r="N113">
        <v>266</v>
      </c>
      <c r="O113">
        <v>729</v>
      </c>
      <c r="P113">
        <v>356</v>
      </c>
      <c r="Q113">
        <v>348</v>
      </c>
      <c r="V113">
        <f t="shared" si="8"/>
        <v>266</v>
      </c>
      <c r="W113">
        <f t="shared" si="8"/>
        <v>729</v>
      </c>
      <c r="X113">
        <f t="shared" si="8"/>
        <v>356</v>
      </c>
      <c r="Y113">
        <f t="shared" si="4"/>
        <v>348</v>
      </c>
    </row>
    <row r="114" spans="1:25" x14ac:dyDescent="0.25">
      <c r="A114">
        <v>268</v>
      </c>
      <c r="B114" t="str">
        <f>+VLOOKUP(A114,[1]Goal9!$F$2:$G$2380,2)</f>
        <v>Georgia</v>
      </c>
      <c r="C114">
        <v>1990</v>
      </c>
      <c r="D114" t="str">
        <f t="shared" si="5"/>
        <v>2681990</v>
      </c>
      <c r="E114" t="e">
        <f>+VLOOKUP(D114,[2]WeightCountryEstimate!$C$2:$D$116,2,FALSE)</f>
        <v>#N/A</v>
      </c>
      <c r="F114" t="e">
        <f>+VLOOKUP(D114,'[3]Suff living area by country'!$J$2:$K$423,2,FALSE)</f>
        <v>#N/A</v>
      </c>
      <c r="G114" t="e">
        <f>+VLOOKUP(D114,'[1]Freight vol by country &amp; year'!$C$2:$D$886,2,FALSE)</f>
        <v>#N/A</v>
      </c>
      <c r="H114" t="e">
        <f>+VLOOKUP(D114,[4]Goal11!$I$2:$J$560,2,FALSE)</f>
        <v>#N/A</v>
      </c>
      <c r="I114" t="e">
        <f>+VLOOKUP(D114,[5]Goal17!$I$2:$J$4522,2,FALSE)</f>
        <v>#N/A</v>
      </c>
      <c r="J114" t="e">
        <f>+VLOOKUP(D114,'[6]2G coverage'!$I$2:$J$3380,2,FALSE)</f>
        <v>#N/A</v>
      </c>
      <c r="N114">
        <v>268</v>
      </c>
      <c r="O114">
        <v>740</v>
      </c>
      <c r="P114">
        <v>360</v>
      </c>
      <c r="Q114">
        <v>352</v>
      </c>
      <c r="V114">
        <f t="shared" si="8"/>
        <v>268</v>
      </c>
      <c r="W114">
        <f t="shared" si="8"/>
        <v>740</v>
      </c>
      <c r="X114">
        <f t="shared" si="8"/>
        <v>360</v>
      </c>
      <c r="Y114">
        <f t="shared" si="4"/>
        <v>352</v>
      </c>
    </row>
    <row r="115" spans="1:25" x14ac:dyDescent="0.25">
      <c r="A115">
        <v>270</v>
      </c>
      <c r="B115" t="str">
        <f>+VLOOKUP(A115,[1]Goal9!$F$2:$G$2380,2)</f>
        <v>Gambia</v>
      </c>
      <c r="C115">
        <v>1990</v>
      </c>
      <c r="D115" t="str">
        <f t="shared" si="5"/>
        <v>2701990</v>
      </c>
      <c r="E115" t="e">
        <f>+VLOOKUP(D115,[2]WeightCountryEstimate!$C$2:$D$116,2,FALSE)</f>
        <v>#N/A</v>
      </c>
      <c r="F115" t="e">
        <f>+VLOOKUP(D115,'[3]Suff living area by country'!$J$2:$K$423,2,FALSE)</f>
        <v>#N/A</v>
      </c>
      <c r="G115" t="e">
        <f>+VLOOKUP(D115,'[1]Freight vol by country &amp; year'!$C$2:$D$886,2,FALSE)</f>
        <v>#N/A</v>
      </c>
      <c r="H115" t="e">
        <f>+VLOOKUP(D115,[4]Goal11!$I$2:$J$560,2,FALSE)</f>
        <v>#N/A</v>
      </c>
      <c r="I115" t="e">
        <f>+VLOOKUP(D115,[5]Goal17!$I$2:$J$4522,2,FALSE)</f>
        <v>#N/A</v>
      </c>
      <c r="J115" t="e">
        <f>+VLOOKUP(D115,'[6]2G coverage'!$I$2:$J$3380,2,FALSE)</f>
        <v>#N/A</v>
      </c>
      <c r="N115">
        <v>270</v>
      </c>
      <c r="O115">
        <v>747</v>
      </c>
      <c r="P115">
        <v>364</v>
      </c>
      <c r="Q115">
        <v>356</v>
      </c>
      <c r="V115">
        <f t="shared" si="8"/>
        <v>270</v>
      </c>
      <c r="W115">
        <f t="shared" si="8"/>
        <v>747</v>
      </c>
      <c r="X115">
        <f t="shared" si="8"/>
        <v>364</v>
      </c>
      <c r="Y115">
        <f t="shared" si="4"/>
        <v>356</v>
      </c>
    </row>
    <row r="116" spans="1:25" x14ac:dyDescent="0.25">
      <c r="A116">
        <v>275</v>
      </c>
      <c r="B116" t="str">
        <f>+VLOOKUP(A116,[1]Goal9!$F$2:$G$2380,2)</f>
        <v>State of Palestine</v>
      </c>
      <c r="C116">
        <v>1990</v>
      </c>
      <c r="D116" t="str">
        <f t="shared" si="5"/>
        <v>2751990</v>
      </c>
      <c r="E116" t="e">
        <f>+VLOOKUP(D116,[2]WeightCountryEstimate!$C$2:$D$116,2,FALSE)</f>
        <v>#N/A</v>
      </c>
      <c r="F116" t="e">
        <f>+VLOOKUP(D116,'[3]Suff living area by country'!$J$2:$K$423,2,FALSE)</f>
        <v>#N/A</v>
      </c>
      <c r="G116" t="e">
        <f>+VLOOKUP(D116,'[1]Freight vol by country &amp; year'!$C$2:$D$886,2,FALSE)</f>
        <v>#N/A</v>
      </c>
      <c r="H116" t="e">
        <f>+VLOOKUP(D116,[4]Goal11!$I$2:$J$560,2,FALSE)</f>
        <v>#N/A</v>
      </c>
      <c r="I116" t="e">
        <f>+VLOOKUP(D116,[5]Goal17!$I$2:$J$4522,2,FALSE)</f>
        <v>#N/A</v>
      </c>
      <c r="J116" t="e">
        <f>+VLOOKUP(D116,'[6]2G coverage'!$I$2:$J$3380,2,FALSE)</f>
        <v>#N/A</v>
      </c>
      <c r="N116">
        <v>275</v>
      </c>
      <c r="O116">
        <v>748</v>
      </c>
      <c r="P116">
        <v>368</v>
      </c>
      <c r="Q116">
        <v>360</v>
      </c>
      <c r="V116">
        <f t="shared" si="8"/>
        <v>275</v>
      </c>
      <c r="W116">
        <f t="shared" si="8"/>
        <v>748</v>
      </c>
      <c r="X116">
        <f t="shared" si="8"/>
        <v>368</v>
      </c>
      <c r="Y116">
        <f t="shared" si="4"/>
        <v>360</v>
      </c>
    </row>
    <row r="117" spans="1:25" x14ac:dyDescent="0.25">
      <c r="A117">
        <v>276</v>
      </c>
      <c r="B117" t="str">
        <f>+VLOOKUP(A117,[1]Goal9!$F$2:$G$2380,2)</f>
        <v>Germany</v>
      </c>
      <c r="C117">
        <v>1990</v>
      </c>
      <c r="D117" t="str">
        <f t="shared" si="5"/>
        <v>2761990</v>
      </c>
      <c r="E117" t="e">
        <f>+VLOOKUP(D117,[2]WeightCountryEstimate!$C$2:$D$116,2,FALSE)</f>
        <v>#N/A</v>
      </c>
      <c r="F117" t="e">
        <f>+VLOOKUP(D117,'[3]Suff living area by country'!$J$2:$K$423,2,FALSE)</f>
        <v>#N/A</v>
      </c>
      <c r="G117" t="e">
        <f>+VLOOKUP(D117,'[1]Freight vol by country &amp; year'!$C$2:$D$886,2,FALSE)</f>
        <v>#N/A</v>
      </c>
      <c r="H117" t="e">
        <f>+VLOOKUP(D117,[4]Goal11!$I$2:$J$560,2,FALSE)</f>
        <v>#N/A</v>
      </c>
      <c r="I117" t="e">
        <f>+VLOOKUP(D117,[5]Goal17!$I$2:$J$4522,2,FALSE)</f>
        <v>#N/A</v>
      </c>
      <c r="J117" t="e">
        <f>+VLOOKUP(D117,'[6]2G coverage'!$I$2:$J$3380,2,FALSE)</f>
        <v>#N/A</v>
      </c>
      <c r="N117">
        <v>276</v>
      </c>
      <c r="O117">
        <v>752</v>
      </c>
      <c r="P117">
        <v>372</v>
      </c>
      <c r="Q117">
        <v>364</v>
      </c>
      <c r="V117">
        <f t="shared" si="8"/>
        <v>276</v>
      </c>
      <c r="W117">
        <f t="shared" si="8"/>
        <v>752</v>
      </c>
      <c r="X117">
        <f t="shared" si="8"/>
        <v>372</v>
      </c>
      <c r="Y117">
        <f t="shared" si="4"/>
        <v>364</v>
      </c>
    </row>
    <row r="118" spans="1:25" x14ac:dyDescent="0.25">
      <c r="A118">
        <v>288</v>
      </c>
      <c r="B118" t="str">
        <f>+VLOOKUP(A118,[1]Goal9!$F$2:$G$2380,2)</f>
        <v>Ghana</v>
      </c>
      <c r="C118">
        <v>1990</v>
      </c>
      <c r="D118" t="str">
        <f t="shared" si="5"/>
        <v>2881990</v>
      </c>
      <c r="E118" t="e">
        <f>+VLOOKUP(D118,[2]WeightCountryEstimate!$C$2:$D$116,2,FALSE)</f>
        <v>#N/A</v>
      </c>
      <c r="F118" t="e">
        <f>+VLOOKUP(D118,'[3]Suff living area by country'!$J$2:$K$423,2,FALSE)</f>
        <v>#N/A</v>
      </c>
      <c r="G118" t="e">
        <f>+VLOOKUP(D118,'[1]Freight vol by country &amp; year'!$C$2:$D$886,2,FALSE)</f>
        <v>#N/A</v>
      </c>
      <c r="H118" t="e">
        <f>+VLOOKUP(D118,[4]Goal11!$I$2:$J$560,2,FALSE)</f>
        <v>#N/A</v>
      </c>
      <c r="I118" t="e">
        <f>+VLOOKUP(D118,[5]Goal17!$I$2:$J$4522,2,FALSE)</f>
        <v>#N/A</v>
      </c>
      <c r="J118" t="e">
        <f>+VLOOKUP(D118,'[6]2G coverage'!$I$2:$J$3380,2,FALSE)</f>
        <v>#N/A</v>
      </c>
      <c r="N118">
        <v>288</v>
      </c>
      <c r="O118">
        <v>753</v>
      </c>
      <c r="P118">
        <v>376</v>
      </c>
      <c r="Q118">
        <v>368</v>
      </c>
      <c r="V118">
        <f t="shared" si="8"/>
        <v>288</v>
      </c>
      <c r="W118">
        <f t="shared" si="8"/>
        <v>753</v>
      </c>
      <c r="X118">
        <f t="shared" si="8"/>
        <v>376</v>
      </c>
      <c r="Y118">
        <f t="shared" si="4"/>
        <v>368</v>
      </c>
    </row>
    <row r="119" spans="1:25" x14ac:dyDescent="0.25">
      <c r="A119">
        <v>292</v>
      </c>
      <c r="B119" t="str">
        <f>+VLOOKUP(A119,[1]Goal9!$F$2:$G$2380,2)</f>
        <v>Gibraltar</v>
      </c>
      <c r="C119">
        <v>1990</v>
      </c>
      <c r="D119" t="str">
        <f t="shared" si="5"/>
        <v>2921990</v>
      </c>
      <c r="E119" t="e">
        <f>+VLOOKUP(D119,[2]WeightCountryEstimate!$C$2:$D$116,2,FALSE)</f>
        <v>#N/A</v>
      </c>
      <c r="F119" t="e">
        <f>+VLOOKUP(D119,'[3]Suff living area by country'!$J$2:$K$423,2,FALSE)</f>
        <v>#N/A</v>
      </c>
      <c r="G119" t="e">
        <f>+VLOOKUP(D119,'[1]Freight vol by country &amp; year'!$C$2:$D$886,2,FALSE)</f>
        <v>#N/A</v>
      </c>
      <c r="H119" t="e">
        <f>+VLOOKUP(D119,[4]Goal11!$I$2:$J$560,2,FALSE)</f>
        <v>#N/A</v>
      </c>
      <c r="I119" t="e">
        <f>+VLOOKUP(D119,[5]Goal17!$I$2:$J$4522,2,FALSE)</f>
        <v>#N/A</v>
      </c>
      <c r="J119" t="e">
        <f>+VLOOKUP(D119,'[6]2G coverage'!$I$2:$J$3380,2,FALSE)</f>
        <v>#N/A</v>
      </c>
      <c r="N119">
        <v>292</v>
      </c>
      <c r="O119">
        <v>760</v>
      </c>
      <c r="P119">
        <v>380</v>
      </c>
      <c r="Q119">
        <v>372</v>
      </c>
      <c r="V119">
        <f t="shared" si="8"/>
        <v>292</v>
      </c>
      <c r="W119">
        <f t="shared" si="8"/>
        <v>760</v>
      </c>
      <c r="X119">
        <f t="shared" si="8"/>
        <v>380</v>
      </c>
      <c r="Y119">
        <f t="shared" si="4"/>
        <v>372</v>
      </c>
    </row>
    <row r="120" spans="1:25" x14ac:dyDescent="0.25">
      <c r="A120">
        <v>296</v>
      </c>
      <c r="B120" t="str">
        <f>+VLOOKUP(A120,[1]Goal9!$F$2:$G$2380,2)</f>
        <v>Kiribati</v>
      </c>
      <c r="C120">
        <v>1990</v>
      </c>
      <c r="D120" t="str">
        <f t="shared" si="5"/>
        <v>2961990</v>
      </c>
      <c r="E120" t="e">
        <f>+VLOOKUP(D120,[2]WeightCountryEstimate!$C$2:$D$116,2,FALSE)</f>
        <v>#N/A</v>
      </c>
      <c r="F120" t="e">
        <f>+VLOOKUP(D120,'[3]Suff living area by country'!$J$2:$K$423,2,FALSE)</f>
        <v>#N/A</v>
      </c>
      <c r="G120" t="e">
        <f>+VLOOKUP(D120,'[1]Freight vol by country &amp; year'!$C$2:$D$886,2,FALSE)</f>
        <v>#N/A</v>
      </c>
      <c r="H120" t="e">
        <f>+VLOOKUP(D120,[4]Goal11!$I$2:$J$560,2,FALSE)</f>
        <v>#N/A</v>
      </c>
      <c r="I120" t="e">
        <f>+VLOOKUP(D120,[5]Goal17!$I$2:$J$4522,2,FALSE)</f>
        <v>#N/A</v>
      </c>
      <c r="J120" t="e">
        <f>+VLOOKUP(D120,'[6]2G coverage'!$I$2:$J$3380,2,FALSE)</f>
        <v>#N/A</v>
      </c>
      <c r="N120">
        <v>296</v>
      </c>
      <c r="O120">
        <v>762</v>
      </c>
      <c r="P120">
        <v>384</v>
      </c>
      <c r="Q120">
        <v>376</v>
      </c>
      <c r="V120">
        <f t="shared" si="8"/>
        <v>296</v>
      </c>
      <c r="W120">
        <f t="shared" si="8"/>
        <v>762</v>
      </c>
      <c r="X120">
        <f t="shared" si="8"/>
        <v>384</v>
      </c>
      <c r="Y120">
        <f t="shared" si="4"/>
        <v>376</v>
      </c>
    </row>
    <row r="121" spans="1:25" x14ac:dyDescent="0.25">
      <c r="A121">
        <v>300</v>
      </c>
      <c r="B121" t="str">
        <f>+VLOOKUP(A121,[1]Goal9!$F$2:$G$2380,2)</f>
        <v>Greece</v>
      </c>
      <c r="C121">
        <v>1990</v>
      </c>
      <c r="D121" t="str">
        <f t="shared" si="5"/>
        <v>3001990</v>
      </c>
      <c r="E121" t="e">
        <f>+VLOOKUP(D121,[2]WeightCountryEstimate!$C$2:$D$116,2,FALSE)</f>
        <v>#N/A</v>
      </c>
      <c r="F121" t="e">
        <f>+VLOOKUP(D121,'[3]Suff living area by country'!$J$2:$K$423,2,FALSE)</f>
        <v>#N/A</v>
      </c>
      <c r="G121" t="e">
        <f>+VLOOKUP(D121,'[1]Freight vol by country &amp; year'!$C$2:$D$886,2,FALSE)</f>
        <v>#N/A</v>
      </c>
      <c r="H121" t="e">
        <f>+VLOOKUP(D121,[4]Goal11!$I$2:$J$560,2,FALSE)</f>
        <v>#N/A</v>
      </c>
      <c r="I121" t="e">
        <f>+VLOOKUP(D121,[5]Goal17!$I$2:$J$4522,2,FALSE)</f>
        <v>#N/A</v>
      </c>
      <c r="J121" t="e">
        <f>+VLOOKUP(D121,'[6]2G coverage'!$I$2:$J$3380,2,FALSE)</f>
        <v>#N/A</v>
      </c>
      <c r="N121">
        <v>300</v>
      </c>
      <c r="O121">
        <v>764</v>
      </c>
      <c r="P121">
        <v>388</v>
      </c>
      <c r="Q121">
        <v>380</v>
      </c>
      <c r="V121">
        <f t="shared" si="8"/>
        <v>300</v>
      </c>
      <c r="W121">
        <f t="shared" si="8"/>
        <v>764</v>
      </c>
      <c r="X121">
        <f t="shared" si="8"/>
        <v>388</v>
      </c>
      <c r="Y121">
        <f t="shared" si="4"/>
        <v>380</v>
      </c>
    </row>
    <row r="122" spans="1:25" x14ac:dyDescent="0.25">
      <c r="A122">
        <v>304</v>
      </c>
      <c r="B122" t="str">
        <f>+VLOOKUP(A122,[1]Goal9!$F$2:$G$2380,2)</f>
        <v>Greenland</v>
      </c>
      <c r="C122">
        <v>1990</v>
      </c>
      <c r="D122" t="str">
        <f t="shared" si="5"/>
        <v>3041990</v>
      </c>
      <c r="E122" t="e">
        <f>+VLOOKUP(D122,[2]WeightCountryEstimate!$C$2:$D$116,2,FALSE)</f>
        <v>#N/A</v>
      </c>
      <c r="F122" t="e">
        <f>+VLOOKUP(D122,'[3]Suff living area by country'!$J$2:$K$423,2,FALSE)</f>
        <v>#N/A</v>
      </c>
      <c r="G122" t="e">
        <f>+VLOOKUP(D122,'[1]Freight vol by country &amp; year'!$C$2:$D$886,2,FALSE)</f>
        <v>#N/A</v>
      </c>
      <c r="H122" t="e">
        <f>+VLOOKUP(D122,[4]Goal11!$I$2:$J$560,2,FALSE)</f>
        <v>#N/A</v>
      </c>
      <c r="I122" t="e">
        <f>+VLOOKUP(D122,[5]Goal17!$I$2:$J$4522,2,FALSE)</f>
        <v>#N/A</v>
      </c>
      <c r="J122" t="e">
        <f>+VLOOKUP(D122,'[6]2G coverage'!$I$2:$J$3380,2,FALSE)</f>
        <v>#N/A</v>
      </c>
      <c r="N122">
        <v>304</v>
      </c>
      <c r="O122">
        <v>768</v>
      </c>
      <c r="P122">
        <v>392</v>
      </c>
      <c r="Q122">
        <v>384</v>
      </c>
      <c r="V122">
        <f t="shared" si="8"/>
        <v>304</v>
      </c>
      <c r="W122">
        <f t="shared" si="8"/>
        <v>768</v>
      </c>
      <c r="X122">
        <f t="shared" si="8"/>
        <v>392</v>
      </c>
      <c r="Y122">
        <f t="shared" si="4"/>
        <v>384</v>
      </c>
    </row>
    <row r="123" spans="1:25" x14ac:dyDescent="0.25">
      <c r="A123">
        <v>308</v>
      </c>
      <c r="B123" t="str">
        <f>+VLOOKUP(A123,[1]Goal9!$F$2:$G$2380,2)</f>
        <v>Grenada</v>
      </c>
      <c r="C123">
        <v>1990</v>
      </c>
      <c r="D123" t="str">
        <f t="shared" si="5"/>
        <v>3081990</v>
      </c>
      <c r="E123" t="e">
        <f>+VLOOKUP(D123,[2]WeightCountryEstimate!$C$2:$D$116,2,FALSE)</f>
        <v>#N/A</v>
      </c>
      <c r="F123" t="e">
        <f>+VLOOKUP(D123,'[3]Suff living area by country'!$J$2:$K$423,2,FALSE)</f>
        <v>#N/A</v>
      </c>
      <c r="G123" t="e">
        <f>+VLOOKUP(D123,'[1]Freight vol by country &amp; year'!$C$2:$D$886,2,FALSE)</f>
        <v>#N/A</v>
      </c>
      <c r="H123" t="e">
        <f>+VLOOKUP(D123,[4]Goal11!$I$2:$J$560,2,FALSE)</f>
        <v>#N/A</v>
      </c>
      <c r="I123" t="e">
        <f>+VLOOKUP(D123,[5]Goal17!$I$2:$J$4522,2,FALSE)</f>
        <v>#N/A</v>
      </c>
      <c r="J123" t="e">
        <f>+VLOOKUP(D123,'[6]2G coverage'!$I$2:$J$3380,2,FALSE)</f>
        <v>#N/A</v>
      </c>
      <c r="N123">
        <v>308</v>
      </c>
      <c r="O123">
        <v>780</v>
      </c>
      <c r="P123">
        <v>398</v>
      </c>
      <c r="Q123">
        <v>388</v>
      </c>
      <c r="V123">
        <f t="shared" si="8"/>
        <v>308</v>
      </c>
      <c r="W123">
        <f t="shared" si="8"/>
        <v>780</v>
      </c>
      <c r="X123">
        <f t="shared" si="8"/>
        <v>398</v>
      </c>
      <c r="Y123">
        <f t="shared" si="4"/>
        <v>388</v>
      </c>
    </row>
    <row r="124" spans="1:25" x14ac:dyDescent="0.25">
      <c r="A124">
        <v>312</v>
      </c>
      <c r="B124" t="str">
        <f>+VLOOKUP(A124,[1]Goal9!$F$2:$G$2380,2)</f>
        <v>Guadeloupe</v>
      </c>
      <c r="C124">
        <v>1990</v>
      </c>
      <c r="D124" t="str">
        <f t="shared" si="5"/>
        <v>3121990</v>
      </c>
      <c r="E124" t="e">
        <f>+VLOOKUP(D124,[2]WeightCountryEstimate!$C$2:$D$116,2,FALSE)</f>
        <v>#N/A</v>
      </c>
      <c r="F124" t="e">
        <f>+VLOOKUP(D124,'[3]Suff living area by country'!$J$2:$K$423,2,FALSE)</f>
        <v>#N/A</v>
      </c>
      <c r="G124" t="e">
        <f>+VLOOKUP(D124,'[1]Freight vol by country &amp; year'!$C$2:$D$886,2,FALSE)</f>
        <v>#N/A</v>
      </c>
      <c r="H124" t="e">
        <f>+VLOOKUP(D124,[4]Goal11!$I$2:$J$560,2,FALSE)</f>
        <v>#N/A</v>
      </c>
      <c r="I124" t="e">
        <f>+VLOOKUP(D124,[5]Goal17!$I$2:$J$4522,2,FALSE)</f>
        <v>#N/A</v>
      </c>
      <c r="J124" t="e">
        <f>+VLOOKUP(D124,'[6]2G coverage'!$I$2:$J$3380,2,FALSE)</f>
        <v>#N/A</v>
      </c>
      <c r="N124">
        <v>312</v>
      </c>
      <c r="O124">
        <v>788</v>
      </c>
      <c r="P124">
        <v>400</v>
      </c>
      <c r="Q124">
        <v>392</v>
      </c>
      <c r="V124">
        <f t="shared" si="8"/>
        <v>312</v>
      </c>
      <c r="W124">
        <f t="shared" si="8"/>
        <v>788</v>
      </c>
      <c r="X124">
        <f t="shared" si="8"/>
        <v>400</v>
      </c>
      <c r="Y124">
        <f t="shared" si="4"/>
        <v>392</v>
      </c>
    </row>
    <row r="125" spans="1:25" x14ac:dyDescent="0.25">
      <c r="A125">
        <v>316</v>
      </c>
      <c r="B125" t="str">
        <f>+VLOOKUP(A125,[1]Goal9!$F$2:$G$2380,2)</f>
        <v>Guam</v>
      </c>
      <c r="C125">
        <v>1990</v>
      </c>
      <c r="D125" t="str">
        <f t="shared" si="5"/>
        <v>3161990</v>
      </c>
      <c r="E125" t="e">
        <f>+VLOOKUP(D125,[2]WeightCountryEstimate!$C$2:$D$116,2,FALSE)</f>
        <v>#N/A</v>
      </c>
      <c r="F125" t="e">
        <f>+VLOOKUP(D125,'[3]Suff living area by country'!$J$2:$K$423,2,FALSE)</f>
        <v>#N/A</v>
      </c>
      <c r="G125" t="e">
        <f>+VLOOKUP(D125,'[1]Freight vol by country &amp; year'!$C$2:$D$886,2,FALSE)</f>
        <v>#N/A</v>
      </c>
      <c r="H125" t="e">
        <f>+VLOOKUP(D125,[4]Goal11!$I$2:$J$560,2,FALSE)</f>
        <v>#N/A</v>
      </c>
      <c r="I125" t="e">
        <f>+VLOOKUP(D125,[5]Goal17!$I$2:$J$4522,2,FALSE)</f>
        <v>#N/A</v>
      </c>
      <c r="J125" t="e">
        <f>+VLOOKUP(D125,'[6]2G coverage'!$I$2:$J$3380,2,FALSE)</f>
        <v>#N/A</v>
      </c>
      <c r="N125">
        <v>316</v>
      </c>
      <c r="O125">
        <v>792</v>
      </c>
      <c r="P125">
        <v>404</v>
      </c>
      <c r="Q125">
        <v>398</v>
      </c>
      <c r="V125">
        <f t="shared" si="8"/>
        <v>316</v>
      </c>
      <c r="W125">
        <f t="shared" si="8"/>
        <v>792</v>
      </c>
      <c r="X125">
        <f t="shared" si="8"/>
        <v>404</v>
      </c>
      <c r="Y125">
        <f t="shared" si="4"/>
        <v>398</v>
      </c>
    </row>
    <row r="126" spans="1:25" x14ac:dyDescent="0.25">
      <c r="A126">
        <v>320</v>
      </c>
      <c r="B126" t="str">
        <f>+VLOOKUP(A126,[1]Goal9!$F$2:$G$2380,2)</f>
        <v>Guatemala</v>
      </c>
      <c r="C126">
        <v>1990</v>
      </c>
      <c r="D126" t="str">
        <f t="shared" si="5"/>
        <v>3201990</v>
      </c>
      <c r="E126" t="e">
        <f>+VLOOKUP(D126,[2]WeightCountryEstimate!$C$2:$D$116,2,FALSE)</f>
        <v>#N/A</v>
      </c>
      <c r="F126" t="e">
        <f>+VLOOKUP(D126,'[3]Suff living area by country'!$J$2:$K$423,2,FALSE)</f>
        <v>#N/A</v>
      </c>
      <c r="G126" t="e">
        <f>+VLOOKUP(D126,'[1]Freight vol by country &amp; year'!$C$2:$D$886,2,FALSE)</f>
        <v>#N/A</v>
      </c>
      <c r="H126" t="e">
        <f>+VLOOKUP(D126,[4]Goal11!$I$2:$J$560,2,FALSE)</f>
        <v>#N/A</v>
      </c>
      <c r="I126" t="e">
        <f>+VLOOKUP(D126,[5]Goal17!$I$2:$J$4522,2,FALSE)</f>
        <v>#N/A</v>
      </c>
      <c r="J126" t="e">
        <f>+VLOOKUP(D126,'[6]2G coverage'!$I$2:$J$3380,2,FALSE)</f>
        <v>#N/A</v>
      </c>
      <c r="N126">
        <v>320</v>
      </c>
      <c r="O126">
        <v>800</v>
      </c>
      <c r="P126">
        <v>408</v>
      </c>
      <c r="Q126">
        <v>400</v>
      </c>
      <c r="V126">
        <f t="shared" si="8"/>
        <v>320</v>
      </c>
      <c r="W126">
        <f t="shared" si="8"/>
        <v>800</v>
      </c>
      <c r="X126">
        <f t="shared" si="8"/>
        <v>408</v>
      </c>
      <c r="Y126">
        <f t="shared" si="8"/>
        <v>400</v>
      </c>
    </row>
    <row r="127" spans="1:25" x14ac:dyDescent="0.25">
      <c r="A127">
        <v>324</v>
      </c>
      <c r="B127" t="str">
        <f>+VLOOKUP(A127,[1]Goal9!$F$2:$G$2380,2)</f>
        <v>Guinea</v>
      </c>
      <c r="C127">
        <v>1990</v>
      </c>
      <c r="D127" t="str">
        <f t="shared" si="5"/>
        <v>3241990</v>
      </c>
      <c r="E127" t="e">
        <f>+VLOOKUP(D127,[2]WeightCountryEstimate!$C$2:$D$116,2,FALSE)</f>
        <v>#N/A</v>
      </c>
      <c r="F127" t="e">
        <f>+VLOOKUP(D127,'[3]Suff living area by country'!$J$2:$K$423,2,FALSE)</f>
        <v>#N/A</v>
      </c>
      <c r="G127" t="e">
        <f>+VLOOKUP(D127,'[1]Freight vol by country &amp; year'!$C$2:$D$886,2,FALSE)</f>
        <v>#N/A</v>
      </c>
      <c r="H127" t="e">
        <f>+VLOOKUP(D127,[4]Goal11!$I$2:$J$560,2,FALSE)</f>
        <v>#N/A</v>
      </c>
      <c r="I127" t="e">
        <f>+VLOOKUP(D127,[5]Goal17!$I$2:$J$4522,2,FALSE)</f>
        <v>#N/A</v>
      </c>
      <c r="J127" t="e">
        <f>+VLOOKUP(D127,'[6]2G coverage'!$I$2:$J$3380,2,FALSE)</f>
        <v>#N/A</v>
      </c>
      <c r="N127">
        <v>324</v>
      </c>
      <c r="O127">
        <v>804</v>
      </c>
      <c r="P127">
        <v>410</v>
      </c>
      <c r="Q127">
        <v>404</v>
      </c>
      <c r="V127">
        <f t="shared" si="8"/>
        <v>324</v>
      </c>
      <c r="W127">
        <f t="shared" si="8"/>
        <v>804</v>
      </c>
      <c r="X127">
        <f t="shared" si="8"/>
        <v>410</v>
      </c>
      <c r="Y127">
        <f t="shared" si="8"/>
        <v>404</v>
      </c>
    </row>
    <row r="128" spans="1:25" x14ac:dyDescent="0.25">
      <c r="A128">
        <v>328</v>
      </c>
      <c r="B128" t="str">
        <f>+VLOOKUP(A128,[1]Goal9!$F$2:$G$2380,2)</f>
        <v>Guyana</v>
      </c>
      <c r="C128">
        <v>1990</v>
      </c>
      <c r="D128" t="str">
        <f t="shared" si="5"/>
        <v>3281990</v>
      </c>
      <c r="E128" t="e">
        <f>+VLOOKUP(D128,[2]WeightCountryEstimate!$C$2:$D$116,2,FALSE)</f>
        <v>#N/A</v>
      </c>
      <c r="F128" t="e">
        <f>+VLOOKUP(D128,'[3]Suff living area by country'!$J$2:$K$423,2,FALSE)</f>
        <v>#N/A</v>
      </c>
      <c r="G128" t="e">
        <f>+VLOOKUP(D128,'[1]Freight vol by country &amp; year'!$C$2:$D$886,2,FALSE)</f>
        <v>#N/A</v>
      </c>
      <c r="H128" t="e">
        <f>+VLOOKUP(D128,[4]Goal11!$I$2:$J$560,2,FALSE)</f>
        <v>#N/A</v>
      </c>
      <c r="I128" t="e">
        <f>+VLOOKUP(D128,[5]Goal17!$I$2:$J$4522,2,FALSE)</f>
        <v>#N/A</v>
      </c>
      <c r="J128" t="e">
        <f>+VLOOKUP(D128,'[6]2G coverage'!$I$2:$J$3380,2,FALSE)</f>
        <v>#N/A</v>
      </c>
      <c r="N128">
        <v>328</v>
      </c>
      <c r="O128">
        <v>807</v>
      </c>
      <c r="P128">
        <v>414</v>
      </c>
      <c r="Q128">
        <v>408</v>
      </c>
      <c r="V128">
        <f t="shared" si="8"/>
        <v>328</v>
      </c>
      <c r="W128">
        <f t="shared" si="8"/>
        <v>807</v>
      </c>
      <c r="X128">
        <f t="shared" si="8"/>
        <v>414</v>
      </c>
      <c r="Y128">
        <f t="shared" si="8"/>
        <v>408</v>
      </c>
    </row>
    <row r="129" spans="1:25" x14ac:dyDescent="0.25">
      <c r="A129">
        <v>332</v>
      </c>
      <c r="B129" t="str">
        <f>+VLOOKUP(A129,[1]Goal9!$F$2:$G$2380,2)</f>
        <v>Haiti</v>
      </c>
      <c r="C129">
        <v>1990</v>
      </c>
      <c r="D129" t="str">
        <f t="shared" si="5"/>
        <v>3321990</v>
      </c>
      <c r="E129" t="e">
        <f>+VLOOKUP(D129,[2]WeightCountryEstimate!$C$2:$D$116,2,FALSE)</f>
        <v>#N/A</v>
      </c>
      <c r="F129" t="e">
        <f>+VLOOKUP(D129,'[3]Suff living area by country'!$J$2:$K$423,2,FALSE)</f>
        <v>#N/A</v>
      </c>
      <c r="G129" t="e">
        <f>+VLOOKUP(D129,'[1]Freight vol by country &amp; year'!$C$2:$D$886,2,FALSE)</f>
        <v>#N/A</v>
      </c>
      <c r="H129" t="e">
        <f>+VLOOKUP(D129,[4]Goal11!$I$2:$J$560,2,FALSE)</f>
        <v>#N/A</v>
      </c>
      <c r="I129" t="e">
        <f>+VLOOKUP(D129,[5]Goal17!$I$2:$J$4522,2,FALSE)</f>
        <v>#N/A</v>
      </c>
      <c r="J129" t="e">
        <f>+VLOOKUP(D129,'[6]2G coverage'!$I$2:$J$3380,2,FALSE)</f>
        <v>#N/A</v>
      </c>
      <c r="N129">
        <v>332</v>
      </c>
      <c r="O129">
        <v>818</v>
      </c>
      <c r="P129">
        <v>417</v>
      </c>
      <c r="Q129">
        <v>410</v>
      </c>
      <c r="V129">
        <f t="shared" si="8"/>
        <v>332</v>
      </c>
      <c r="W129">
        <f t="shared" si="8"/>
        <v>818</v>
      </c>
      <c r="X129">
        <f t="shared" si="8"/>
        <v>417</v>
      </c>
      <c r="Y129">
        <f t="shared" si="8"/>
        <v>410</v>
      </c>
    </row>
    <row r="130" spans="1:25" x14ac:dyDescent="0.25">
      <c r="A130">
        <v>334</v>
      </c>
      <c r="B130" t="str">
        <f>+VLOOKUP(A130,[1]Goal9!$F$2:$G$2380,2)</f>
        <v>Heard Island and McDonald Islands</v>
      </c>
      <c r="C130">
        <v>1990</v>
      </c>
      <c r="D130" t="str">
        <f t="shared" si="5"/>
        <v>3341990</v>
      </c>
      <c r="E130" t="e">
        <f>+VLOOKUP(D130,[2]WeightCountryEstimate!$C$2:$D$116,2,FALSE)</f>
        <v>#N/A</v>
      </c>
      <c r="F130" t="e">
        <f>+VLOOKUP(D130,'[3]Suff living area by country'!$J$2:$K$423,2,FALSE)</f>
        <v>#N/A</v>
      </c>
      <c r="G130" t="e">
        <f>+VLOOKUP(D130,'[1]Freight vol by country &amp; year'!$C$2:$D$886,2,FALSE)</f>
        <v>#N/A</v>
      </c>
      <c r="H130" t="e">
        <f>+VLOOKUP(D130,[4]Goal11!$I$2:$J$560,2,FALSE)</f>
        <v>#N/A</v>
      </c>
      <c r="I130" t="e">
        <f>+VLOOKUP(D130,[5]Goal17!$I$2:$J$4522,2,FALSE)</f>
        <v>#N/A</v>
      </c>
      <c r="J130" t="e">
        <f>+VLOOKUP(D130,'[6]2G coverage'!$I$2:$J$3380,2,FALSE)</f>
        <v>#N/A</v>
      </c>
      <c r="N130">
        <v>334</v>
      </c>
      <c r="O130">
        <v>834</v>
      </c>
      <c r="P130">
        <v>418</v>
      </c>
      <c r="Q130">
        <v>414</v>
      </c>
      <c r="V130">
        <f t="shared" si="8"/>
        <v>334</v>
      </c>
      <c r="W130">
        <f t="shared" si="8"/>
        <v>834</v>
      </c>
      <c r="X130">
        <f t="shared" si="8"/>
        <v>418</v>
      </c>
      <c r="Y130">
        <f t="shared" si="8"/>
        <v>414</v>
      </c>
    </row>
    <row r="131" spans="1:25" x14ac:dyDescent="0.25">
      <c r="A131">
        <v>336</v>
      </c>
      <c r="B131" t="str">
        <f>+VLOOKUP(A131,[1]Goal9!$F$2:$G$2380,2)</f>
        <v>Holy See</v>
      </c>
      <c r="C131">
        <v>1990</v>
      </c>
      <c r="D131" t="str">
        <f t="shared" ref="D131:D194" si="9">+_xlfn.CONCAT(A131,C131)</f>
        <v>3361990</v>
      </c>
      <c r="E131" t="e">
        <f>+VLOOKUP(D131,[2]WeightCountryEstimate!$C$2:$D$116,2,FALSE)</f>
        <v>#N/A</v>
      </c>
      <c r="F131" t="e">
        <f>+VLOOKUP(D131,'[3]Suff living area by country'!$J$2:$K$423,2,FALSE)</f>
        <v>#N/A</v>
      </c>
      <c r="G131" t="e">
        <f>+VLOOKUP(D131,'[1]Freight vol by country &amp; year'!$C$2:$D$886,2,FALSE)</f>
        <v>#N/A</v>
      </c>
      <c r="H131" t="e">
        <f>+VLOOKUP(D131,[4]Goal11!$I$2:$J$560,2,FALSE)</f>
        <v>#N/A</v>
      </c>
      <c r="I131" t="e">
        <f>+VLOOKUP(D131,[5]Goal17!$I$2:$J$4522,2,FALSE)</f>
        <v>#N/A</v>
      </c>
      <c r="J131" t="e">
        <f>+VLOOKUP(D131,'[6]2G coverage'!$I$2:$J$3380,2,FALSE)</f>
        <v>#N/A</v>
      </c>
      <c r="N131">
        <v>336</v>
      </c>
      <c r="O131">
        <v>854</v>
      </c>
      <c r="P131">
        <v>419</v>
      </c>
      <c r="Q131">
        <v>417</v>
      </c>
      <c r="V131">
        <f t="shared" si="8"/>
        <v>336</v>
      </c>
      <c r="W131">
        <f t="shared" si="8"/>
        <v>854</v>
      </c>
      <c r="X131">
        <f t="shared" si="8"/>
        <v>419</v>
      </c>
      <c r="Y131">
        <f t="shared" si="8"/>
        <v>417</v>
      </c>
    </row>
    <row r="132" spans="1:25" x14ac:dyDescent="0.25">
      <c r="A132">
        <v>340</v>
      </c>
      <c r="B132" t="str">
        <f>+VLOOKUP(A132,[1]Goal9!$F$2:$G$2380,2)</f>
        <v>Honduras</v>
      </c>
      <c r="C132">
        <v>1990</v>
      </c>
      <c r="D132" t="str">
        <f t="shared" si="9"/>
        <v>3401990</v>
      </c>
      <c r="E132" t="e">
        <f>+VLOOKUP(D132,[2]WeightCountryEstimate!$C$2:$D$116,2,FALSE)</f>
        <v>#N/A</v>
      </c>
      <c r="F132" t="e">
        <f>+VLOOKUP(D132,'[3]Suff living area by country'!$J$2:$K$423,2,FALSE)</f>
        <v>#N/A</v>
      </c>
      <c r="G132" t="e">
        <f>+VLOOKUP(D132,'[1]Freight vol by country &amp; year'!$C$2:$D$886,2,FALSE)</f>
        <v>#N/A</v>
      </c>
      <c r="H132" t="e">
        <f>+VLOOKUP(D132,[4]Goal11!$I$2:$J$560,2,FALSE)</f>
        <v>#N/A</v>
      </c>
      <c r="I132" t="e">
        <f>+VLOOKUP(D132,[5]Goal17!$I$2:$J$4522,2,FALSE)</f>
        <v>#N/A</v>
      </c>
      <c r="J132" t="e">
        <f>+VLOOKUP(D132,'[6]2G coverage'!$I$2:$J$3380,2,FALSE)</f>
        <v>#N/A</v>
      </c>
      <c r="N132">
        <v>340</v>
      </c>
      <c r="O132">
        <v>860</v>
      </c>
      <c r="P132">
        <v>422</v>
      </c>
      <c r="Q132">
        <v>418</v>
      </c>
      <c r="V132">
        <f t="shared" si="8"/>
        <v>340</v>
      </c>
      <c r="W132">
        <f t="shared" si="8"/>
        <v>860</v>
      </c>
      <c r="X132">
        <f t="shared" si="8"/>
        <v>422</v>
      </c>
      <c r="Y132">
        <f t="shared" si="8"/>
        <v>418</v>
      </c>
    </row>
    <row r="133" spans="1:25" x14ac:dyDescent="0.25">
      <c r="A133">
        <v>344</v>
      </c>
      <c r="B133" t="str">
        <f>+VLOOKUP(A133,[1]Goal9!$F$2:$G$2380,2)</f>
        <v>China, Hong Kong Special Administrative Region</v>
      </c>
      <c r="C133">
        <v>1990</v>
      </c>
      <c r="D133" t="str">
        <f t="shared" si="9"/>
        <v>3441990</v>
      </c>
      <c r="E133" t="e">
        <f>+VLOOKUP(D133,[2]WeightCountryEstimate!$C$2:$D$116,2,FALSE)</f>
        <v>#N/A</v>
      </c>
      <c r="F133" t="e">
        <f>+VLOOKUP(D133,'[3]Suff living area by country'!$J$2:$K$423,2,FALSE)</f>
        <v>#N/A</v>
      </c>
      <c r="G133" t="e">
        <f>+VLOOKUP(D133,'[1]Freight vol by country &amp; year'!$C$2:$D$886,2,FALSE)</f>
        <v>#N/A</v>
      </c>
      <c r="H133" t="e">
        <f>+VLOOKUP(D133,[4]Goal11!$I$2:$J$560,2,FALSE)</f>
        <v>#N/A</v>
      </c>
      <c r="I133" t="e">
        <f>+VLOOKUP(D133,[5]Goal17!$I$2:$J$4522,2,FALSE)</f>
        <v>#N/A</v>
      </c>
      <c r="J133" t="e">
        <f>+VLOOKUP(D133,'[6]2G coverage'!$I$2:$J$3380,2,FALSE)</f>
        <v>#N/A</v>
      </c>
      <c r="N133">
        <v>344</v>
      </c>
      <c r="O133">
        <v>862</v>
      </c>
      <c r="P133">
        <v>426</v>
      </c>
      <c r="Q133">
        <v>419</v>
      </c>
      <c r="V133">
        <f t="shared" si="8"/>
        <v>344</v>
      </c>
      <c r="W133">
        <f t="shared" si="8"/>
        <v>862</v>
      </c>
      <c r="X133">
        <f t="shared" si="8"/>
        <v>426</v>
      </c>
      <c r="Y133">
        <f t="shared" si="8"/>
        <v>419</v>
      </c>
    </row>
    <row r="134" spans="1:25" x14ac:dyDescent="0.25">
      <c r="A134">
        <v>348</v>
      </c>
      <c r="B134" t="str">
        <f>+VLOOKUP(A134,[1]Goal9!$F$2:$G$2380,2)</f>
        <v>Hungary</v>
      </c>
      <c r="C134">
        <v>1990</v>
      </c>
      <c r="D134" t="str">
        <f t="shared" si="9"/>
        <v>3481990</v>
      </c>
      <c r="E134" t="e">
        <f>+VLOOKUP(D134,[2]WeightCountryEstimate!$C$2:$D$116,2,FALSE)</f>
        <v>#N/A</v>
      </c>
      <c r="F134" t="e">
        <f>+VLOOKUP(D134,'[3]Suff living area by country'!$J$2:$K$423,2,FALSE)</f>
        <v>#N/A</v>
      </c>
      <c r="G134" t="e">
        <f>+VLOOKUP(D134,'[1]Freight vol by country &amp; year'!$C$2:$D$886,2,FALSE)</f>
        <v>#N/A</v>
      </c>
      <c r="H134" t="e">
        <f>+VLOOKUP(D134,[4]Goal11!$I$2:$J$560,2,FALSE)</f>
        <v>#N/A</v>
      </c>
      <c r="I134" t="e">
        <f>+VLOOKUP(D134,[5]Goal17!$I$2:$J$4522,2,FALSE)</f>
        <v>#N/A</v>
      </c>
      <c r="J134" t="e">
        <f>+VLOOKUP(D134,'[6]2G coverage'!$I$2:$J$3380,2,FALSE)</f>
        <v>#N/A</v>
      </c>
      <c r="N134">
        <v>348</v>
      </c>
      <c r="O134">
        <v>887</v>
      </c>
      <c r="P134">
        <v>428</v>
      </c>
      <c r="Q134">
        <v>422</v>
      </c>
      <c r="V134">
        <f t="shared" si="8"/>
        <v>348</v>
      </c>
      <c r="W134">
        <f t="shared" si="8"/>
        <v>887</v>
      </c>
      <c r="X134">
        <f t="shared" si="8"/>
        <v>428</v>
      </c>
      <c r="Y134">
        <f t="shared" si="8"/>
        <v>422</v>
      </c>
    </row>
    <row r="135" spans="1:25" x14ac:dyDescent="0.25">
      <c r="A135">
        <v>352</v>
      </c>
      <c r="B135" t="str">
        <f>+VLOOKUP(A135,[1]Goal9!$F$2:$G$2380,2)</f>
        <v>Iceland</v>
      </c>
      <c r="C135">
        <v>1990</v>
      </c>
      <c r="D135" t="str">
        <f t="shared" si="9"/>
        <v>3521990</v>
      </c>
      <c r="E135" t="e">
        <f>+VLOOKUP(D135,[2]WeightCountryEstimate!$C$2:$D$116,2,FALSE)</f>
        <v>#N/A</v>
      </c>
      <c r="F135" t="e">
        <f>+VLOOKUP(D135,'[3]Suff living area by country'!$J$2:$K$423,2,FALSE)</f>
        <v>#N/A</v>
      </c>
      <c r="G135" t="e">
        <f>+VLOOKUP(D135,'[1]Freight vol by country &amp; year'!$C$2:$D$886,2,FALSE)</f>
        <v>#N/A</v>
      </c>
      <c r="H135" t="e">
        <f>+VLOOKUP(D135,[4]Goal11!$I$2:$J$560,2,FALSE)</f>
        <v>#N/A</v>
      </c>
      <c r="I135" t="e">
        <f>+VLOOKUP(D135,[5]Goal17!$I$2:$J$4522,2,FALSE)</f>
        <v>#N/A</v>
      </c>
      <c r="J135" t="e">
        <f>+VLOOKUP(D135,'[6]2G coverage'!$I$2:$J$3380,2,FALSE)</f>
        <v>#N/A</v>
      </c>
      <c r="N135">
        <v>352</v>
      </c>
      <c r="O135">
        <v>894</v>
      </c>
      <c r="P135">
        <v>430</v>
      </c>
      <c r="Q135">
        <v>426</v>
      </c>
      <c r="V135">
        <f t="shared" si="8"/>
        <v>352</v>
      </c>
      <c r="W135">
        <f t="shared" si="8"/>
        <v>894</v>
      </c>
      <c r="X135">
        <f t="shared" si="8"/>
        <v>430</v>
      </c>
      <c r="Y135">
        <f t="shared" si="8"/>
        <v>426</v>
      </c>
    </row>
    <row r="136" spans="1:25" x14ac:dyDescent="0.25">
      <c r="A136">
        <v>356</v>
      </c>
      <c r="B136" t="str">
        <f>+VLOOKUP(A136,[1]Goal9!$F$2:$G$2380,2)</f>
        <v>India</v>
      </c>
      <c r="C136">
        <v>1990</v>
      </c>
      <c r="D136" t="str">
        <f t="shared" si="9"/>
        <v>3561990</v>
      </c>
      <c r="E136" t="e">
        <f>+VLOOKUP(D136,[2]WeightCountryEstimate!$C$2:$D$116,2,FALSE)</f>
        <v>#N/A</v>
      </c>
      <c r="F136" t="e">
        <f>+VLOOKUP(D136,'[3]Suff living area by country'!$J$2:$K$423,2,FALSE)</f>
        <v>#N/A</v>
      </c>
      <c r="G136" t="e">
        <f>+VLOOKUP(D136,'[1]Freight vol by country &amp; year'!$C$2:$D$886,2,FALSE)</f>
        <v>#N/A</v>
      </c>
      <c r="H136" t="e">
        <f>+VLOOKUP(D136,[4]Goal11!$I$2:$J$560,2,FALSE)</f>
        <v>#N/A</v>
      </c>
      <c r="I136" t="e">
        <f>+VLOOKUP(D136,[5]Goal17!$I$2:$J$4522,2,FALSE)</f>
        <v>#N/A</v>
      </c>
      <c r="J136" t="e">
        <f>+VLOOKUP(D136,'[6]2G coverage'!$I$2:$J$3380,2,FALSE)</f>
        <v>#N/A</v>
      </c>
      <c r="N136">
        <v>356</v>
      </c>
      <c r="P136">
        <v>432</v>
      </c>
      <c r="Q136">
        <v>428</v>
      </c>
      <c r="V136">
        <f t="shared" si="8"/>
        <v>356</v>
      </c>
      <c r="X136">
        <f t="shared" si="8"/>
        <v>432</v>
      </c>
      <c r="Y136">
        <f t="shared" si="8"/>
        <v>428</v>
      </c>
    </row>
    <row r="137" spans="1:25" x14ac:dyDescent="0.25">
      <c r="A137">
        <v>360</v>
      </c>
      <c r="B137" t="str">
        <f>+VLOOKUP(A137,[1]Goal9!$F$2:$G$2380,2)</f>
        <v>Indonesia</v>
      </c>
      <c r="C137">
        <v>1990</v>
      </c>
      <c r="D137" t="str">
        <f t="shared" si="9"/>
        <v>3601990</v>
      </c>
      <c r="E137" t="e">
        <f>+VLOOKUP(D137,[2]WeightCountryEstimate!$C$2:$D$116,2,FALSE)</f>
        <v>#N/A</v>
      </c>
      <c r="F137" t="e">
        <f>+VLOOKUP(D137,'[3]Suff living area by country'!$J$2:$K$423,2,FALSE)</f>
        <v>#N/A</v>
      </c>
      <c r="G137" t="e">
        <f>+VLOOKUP(D137,'[1]Freight vol by country &amp; year'!$C$2:$D$886,2,FALSE)</f>
        <v>#N/A</v>
      </c>
      <c r="H137" t="e">
        <f>+VLOOKUP(D137,[4]Goal11!$I$2:$J$560,2,FALSE)</f>
        <v>#N/A</v>
      </c>
      <c r="I137" t="e">
        <f>+VLOOKUP(D137,[5]Goal17!$I$2:$J$4522,2,FALSE)</f>
        <v>#N/A</v>
      </c>
      <c r="J137" t="e">
        <f>+VLOOKUP(D137,'[6]2G coverage'!$I$2:$J$3380,2,FALSE)</f>
        <v>#N/A</v>
      </c>
      <c r="N137">
        <v>360</v>
      </c>
      <c r="P137">
        <v>434</v>
      </c>
      <c r="Q137">
        <v>430</v>
      </c>
      <c r="V137">
        <f t="shared" si="8"/>
        <v>360</v>
      </c>
      <c r="X137">
        <f t="shared" si="8"/>
        <v>434</v>
      </c>
      <c r="Y137">
        <f t="shared" si="8"/>
        <v>430</v>
      </c>
    </row>
    <row r="138" spans="1:25" x14ac:dyDescent="0.25">
      <c r="A138">
        <v>364</v>
      </c>
      <c r="B138" t="str">
        <f>+VLOOKUP(A138,[1]Goal9!$F$2:$G$2380,2)</f>
        <v>Iran (Islamic Republic of)</v>
      </c>
      <c r="C138">
        <v>1990</v>
      </c>
      <c r="D138" t="str">
        <f t="shared" si="9"/>
        <v>3641990</v>
      </c>
      <c r="E138" t="e">
        <f>+VLOOKUP(D138,[2]WeightCountryEstimate!$C$2:$D$116,2,FALSE)</f>
        <v>#N/A</v>
      </c>
      <c r="F138" t="e">
        <f>+VLOOKUP(D138,'[3]Suff living area by country'!$J$2:$K$423,2,FALSE)</f>
        <v>#N/A</v>
      </c>
      <c r="G138" t="e">
        <f>+VLOOKUP(D138,'[1]Freight vol by country &amp; year'!$C$2:$D$886,2,FALSE)</f>
        <v>#N/A</v>
      </c>
      <c r="H138" t="e">
        <f>+VLOOKUP(D138,[4]Goal11!$I$2:$J$560,2,FALSE)</f>
        <v>#N/A</v>
      </c>
      <c r="I138" t="e">
        <f>+VLOOKUP(D138,[5]Goal17!$I$2:$J$4522,2,FALSE)</f>
        <v>#N/A</v>
      </c>
      <c r="J138" t="e">
        <f>+VLOOKUP(D138,'[6]2G coverage'!$I$2:$J$3380,2,FALSE)</f>
        <v>#N/A</v>
      </c>
      <c r="N138">
        <v>364</v>
      </c>
      <c r="P138">
        <v>438</v>
      </c>
      <c r="Q138">
        <v>432</v>
      </c>
      <c r="V138">
        <f t="shared" si="8"/>
        <v>364</v>
      </c>
      <c r="X138">
        <f t="shared" si="8"/>
        <v>438</v>
      </c>
      <c r="Y138">
        <f t="shared" si="8"/>
        <v>432</v>
      </c>
    </row>
    <row r="139" spans="1:25" x14ac:dyDescent="0.25">
      <c r="A139">
        <v>368</v>
      </c>
      <c r="B139" t="str">
        <f>+VLOOKUP(A139,[1]Goal9!$F$2:$G$2380,2)</f>
        <v>Iraq</v>
      </c>
      <c r="C139">
        <v>1990</v>
      </c>
      <c r="D139" t="str">
        <f t="shared" si="9"/>
        <v>3681990</v>
      </c>
      <c r="E139" t="e">
        <f>+VLOOKUP(D139,[2]WeightCountryEstimate!$C$2:$D$116,2,FALSE)</f>
        <v>#N/A</v>
      </c>
      <c r="F139" t="e">
        <f>+VLOOKUP(D139,'[3]Suff living area by country'!$J$2:$K$423,2,FALSE)</f>
        <v>#N/A</v>
      </c>
      <c r="G139" t="e">
        <f>+VLOOKUP(D139,'[1]Freight vol by country &amp; year'!$C$2:$D$886,2,FALSE)</f>
        <v>#N/A</v>
      </c>
      <c r="H139" t="e">
        <f>+VLOOKUP(D139,[4]Goal11!$I$2:$J$560,2,FALSE)</f>
        <v>#N/A</v>
      </c>
      <c r="I139" t="e">
        <f>+VLOOKUP(D139,[5]Goal17!$I$2:$J$4522,2,FALSE)</f>
        <v>#N/A</v>
      </c>
      <c r="J139" t="e">
        <f>+VLOOKUP(D139,'[6]2G coverage'!$I$2:$J$3380,2,FALSE)</f>
        <v>#N/A</v>
      </c>
      <c r="N139">
        <v>368</v>
      </c>
      <c r="P139">
        <v>440</v>
      </c>
      <c r="Q139">
        <v>434</v>
      </c>
      <c r="V139">
        <f t="shared" si="8"/>
        <v>368</v>
      </c>
      <c r="X139">
        <f t="shared" si="8"/>
        <v>440</v>
      </c>
      <c r="Y139">
        <f t="shared" si="8"/>
        <v>434</v>
      </c>
    </row>
    <row r="140" spans="1:25" x14ac:dyDescent="0.25">
      <c r="A140">
        <v>372</v>
      </c>
      <c r="B140" t="str">
        <f>+VLOOKUP(A140,[1]Goal9!$F$2:$G$2380,2)</f>
        <v>Ireland</v>
      </c>
      <c r="C140">
        <v>1990</v>
      </c>
      <c r="D140" t="str">
        <f t="shared" si="9"/>
        <v>3721990</v>
      </c>
      <c r="E140" t="e">
        <f>+VLOOKUP(D140,[2]WeightCountryEstimate!$C$2:$D$116,2,FALSE)</f>
        <v>#N/A</v>
      </c>
      <c r="F140" t="e">
        <f>+VLOOKUP(D140,'[3]Suff living area by country'!$J$2:$K$423,2,FALSE)</f>
        <v>#N/A</v>
      </c>
      <c r="G140" t="e">
        <f>+VLOOKUP(D140,'[1]Freight vol by country &amp; year'!$C$2:$D$886,2,FALSE)</f>
        <v>#N/A</v>
      </c>
      <c r="H140" t="e">
        <f>+VLOOKUP(D140,[4]Goal11!$I$2:$J$560,2,FALSE)</f>
        <v>#N/A</v>
      </c>
      <c r="I140" t="e">
        <f>+VLOOKUP(D140,[5]Goal17!$I$2:$J$4522,2,FALSE)</f>
        <v>#N/A</v>
      </c>
      <c r="J140" t="e">
        <f>+VLOOKUP(D140,'[6]2G coverage'!$I$2:$J$3380,2,FALSE)</f>
        <v>#N/A</v>
      </c>
      <c r="N140">
        <v>372</v>
      </c>
      <c r="P140">
        <v>442</v>
      </c>
      <c r="Q140">
        <v>438</v>
      </c>
      <c r="V140">
        <f t="shared" si="8"/>
        <v>372</v>
      </c>
      <c r="X140">
        <f t="shared" si="8"/>
        <v>442</v>
      </c>
      <c r="Y140">
        <f t="shared" si="8"/>
        <v>438</v>
      </c>
    </row>
    <row r="141" spans="1:25" x14ac:dyDescent="0.25">
      <c r="A141">
        <v>376</v>
      </c>
      <c r="B141" t="str">
        <f>+VLOOKUP(A141,[1]Goal9!$F$2:$G$2380,2)</f>
        <v>Israel</v>
      </c>
      <c r="C141">
        <v>1990</v>
      </c>
      <c r="D141" t="str">
        <f t="shared" si="9"/>
        <v>3761990</v>
      </c>
      <c r="E141" t="e">
        <f>+VLOOKUP(D141,[2]WeightCountryEstimate!$C$2:$D$116,2,FALSE)</f>
        <v>#N/A</v>
      </c>
      <c r="F141" t="e">
        <f>+VLOOKUP(D141,'[3]Suff living area by country'!$J$2:$K$423,2,FALSE)</f>
        <v>#N/A</v>
      </c>
      <c r="G141" t="e">
        <f>+VLOOKUP(D141,'[1]Freight vol by country &amp; year'!$C$2:$D$886,2,FALSE)</f>
        <v>#N/A</v>
      </c>
      <c r="H141" t="e">
        <f>+VLOOKUP(D141,[4]Goal11!$I$2:$J$560,2,FALSE)</f>
        <v>#N/A</v>
      </c>
      <c r="I141" t="e">
        <f>+VLOOKUP(D141,[5]Goal17!$I$2:$J$4522,2,FALSE)</f>
        <v>#N/A</v>
      </c>
      <c r="J141" t="e">
        <f>+VLOOKUP(D141,'[6]2G coverage'!$I$2:$J$3380,2,FALSE)</f>
        <v>#N/A</v>
      </c>
      <c r="N141">
        <v>376</v>
      </c>
      <c r="P141">
        <v>446</v>
      </c>
      <c r="Q141">
        <v>440</v>
      </c>
      <c r="V141">
        <f t="shared" si="8"/>
        <v>376</v>
      </c>
      <c r="X141">
        <f t="shared" si="8"/>
        <v>446</v>
      </c>
      <c r="Y141">
        <f t="shared" si="8"/>
        <v>440</v>
      </c>
    </row>
    <row r="142" spans="1:25" x14ac:dyDescent="0.25">
      <c r="A142">
        <v>380</v>
      </c>
      <c r="B142" t="str">
        <f>+VLOOKUP(A142,[1]Goal9!$F$2:$G$2380,2)</f>
        <v>Italy</v>
      </c>
      <c r="C142">
        <v>1990</v>
      </c>
      <c r="D142" t="str">
        <f t="shared" si="9"/>
        <v>3801990</v>
      </c>
      <c r="E142" t="e">
        <f>+VLOOKUP(D142,[2]WeightCountryEstimate!$C$2:$D$116,2,FALSE)</f>
        <v>#N/A</v>
      </c>
      <c r="F142" t="e">
        <f>+VLOOKUP(D142,'[3]Suff living area by country'!$J$2:$K$423,2,FALSE)</f>
        <v>#N/A</v>
      </c>
      <c r="G142" t="e">
        <f>+VLOOKUP(D142,'[1]Freight vol by country &amp; year'!$C$2:$D$886,2,FALSE)</f>
        <v>#N/A</v>
      </c>
      <c r="H142" t="e">
        <f>+VLOOKUP(D142,[4]Goal11!$I$2:$J$560,2,FALSE)</f>
        <v>#N/A</v>
      </c>
      <c r="I142" t="e">
        <f>+VLOOKUP(D142,[5]Goal17!$I$2:$J$4522,2,FALSE)</f>
        <v>#N/A</v>
      </c>
      <c r="J142" t="e">
        <f>+VLOOKUP(D142,'[6]2G coverage'!$I$2:$J$3380,2,FALSE)</f>
        <v>#N/A</v>
      </c>
      <c r="N142">
        <v>380</v>
      </c>
      <c r="P142">
        <v>450</v>
      </c>
      <c r="Q142">
        <v>442</v>
      </c>
      <c r="V142">
        <f t="shared" si="8"/>
        <v>380</v>
      </c>
      <c r="X142">
        <f t="shared" si="8"/>
        <v>450</v>
      </c>
      <c r="Y142">
        <f t="shared" si="8"/>
        <v>442</v>
      </c>
    </row>
    <row r="143" spans="1:25" x14ac:dyDescent="0.25">
      <c r="A143">
        <v>384</v>
      </c>
      <c r="B143" t="str">
        <f>+VLOOKUP(A143,[1]Goal9!$F$2:$G$2380,2)</f>
        <v>Côte d'Ivoire</v>
      </c>
      <c r="C143">
        <v>1990</v>
      </c>
      <c r="D143" t="str">
        <f t="shared" si="9"/>
        <v>3841990</v>
      </c>
      <c r="E143" t="e">
        <f>+VLOOKUP(D143,[2]WeightCountryEstimate!$C$2:$D$116,2,FALSE)</f>
        <v>#N/A</v>
      </c>
      <c r="F143" t="e">
        <f>+VLOOKUP(D143,'[3]Suff living area by country'!$J$2:$K$423,2,FALSE)</f>
        <v>#N/A</v>
      </c>
      <c r="G143" t="e">
        <f>+VLOOKUP(D143,'[1]Freight vol by country &amp; year'!$C$2:$D$886,2,FALSE)</f>
        <v>#N/A</v>
      </c>
      <c r="H143" t="e">
        <f>+VLOOKUP(D143,[4]Goal11!$I$2:$J$560,2,FALSE)</f>
        <v>#N/A</v>
      </c>
      <c r="I143" t="e">
        <f>+VLOOKUP(D143,[5]Goal17!$I$2:$J$4522,2,FALSE)</f>
        <v>#N/A</v>
      </c>
      <c r="J143" t="e">
        <f>+VLOOKUP(D143,'[6]2G coverage'!$I$2:$J$3380,2,FALSE)</f>
        <v>#N/A</v>
      </c>
      <c r="N143">
        <v>384</v>
      </c>
      <c r="P143">
        <v>454</v>
      </c>
      <c r="Q143">
        <v>446</v>
      </c>
      <c r="V143">
        <f t="shared" si="8"/>
        <v>384</v>
      </c>
      <c r="X143">
        <f t="shared" si="8"/>
        <v>454</v>
      </c>
      <c r="Y143">
        <f t="shared" si="8"/>
        <v>446</v>
      </c>
    </row>
    <row r="144" spans="1:25" x14ac:dyDescent="0.25">
      <c r="A144">
        <v>388</v>
      </c>
      <c r="B144" t="str">
        <f>+VLOOKUP(A144,[1]Goal9!$F$2:$G$2380,2)</f>
        <v>Jamaica</v>
      </c>
      <c r="C144">
        <v>1990</v>
      </c>
      <c r="D144" t="str">
        <f t="shared" si="9"/>
        <v>3881990</v>
      </c>
      <c r="E144" t="e">
        <f>+VLOOKUP(D144,[2]WeightCountryEstimate!$C$2:$D$116,2,FALSE)</f>
        <v>#N/A</v>
      </c>
      <c r="F144" t="e">
        <f>+VLOOKUP(D144,'[3]Suff living area by country'!$J$2:$K$423,2,FALSE)</f>
        <v>#N/A</v>
      </c>
      <c r="G144" t="e">
        <f>+VLOOKUP(D144,'[1]Freight vol by country &amp; year'!$C$2:$D$886,2,FALSE)</f>
        <v>#N/A</v>
      </c>
      <c r="H144" t="e">
        <f>+VLOOKUP(D144,[4]Goal11!$I$2:$J$560,2,FALSE)</f>
        <v>#N/A</v>
      </c>
      <c r="I144" t="e">
        <f>+VLOOKUP(D144,[5]Goal17!$I$2:$J$4522,2,FALSE)</f>
        <v>#N/A</v>
      </c>
      <c r="J144" t="e">
        <f>+VLOOKUP(D144,'[6]2G coverage'!$I$2:$J$3380,2,FALSE)</f>
        <v>#N/A</v>
      </c>
      <c r="N144">
        <v>388</v>
      </c>
      <c r="P144">
        <v>458</v>
      </c>
      <c r="Q144">
        <v>450</v>
      </c>
      <c r="V144">
        <f t="shared" si="8"/>
        <v>388</v>
      </c>
      <c r="X144">
        <f t="shared" si="8"/>
        <v>458</v>
      </c>
      <c r="Y144">
        <f t="shared" si="8"/>
        <v>450</v>
      </c>
    </row>
    <row r="145" spans="1:25" x14ac:dyDescent="0.25">
      <c r="A145">
        <v>392</v>
      </c>
      <c r="B145" t="str">
        <f>+VLOOKUP(A145,[1]Goal9!$F$2:$G$2380,2)</f>
        <v>Japan</v>
      </c>
      <c r="C145">
        <v>1990</v>
      </c>
      <c r="D145" t="str">
        <f t="shared" si="9"/>
        <v>3921990</v>
      </c>
      <c r="E145" t="e">
        <f>+VLOOKUP(D145,[2]WeightCountryEstimate!$C$2:$D$116,2,FALSE)</f>
        <v>#N/A</v>
      </c>
      <c r="F145" t="e">
        <f>+VLOOKUP(D145,'[3]Suff living area by country'!$J$2:$K$423,2,FALSE)</f>
        <v>#N/A</v>
      </c>
      <c r="G145" t="e">
        <f>+VLOOKUP(D145,'[1]Freight vol by country &amp; year'!$C$2:$D$886,2,FALSE)</f>
        <v>#N/A</v>
      </c>
      <c r="H145" t="e">
        <f>+VLOOKUP(D145,[4]Goal11!$I$2:$J$560,2,FALSE)</f>
        <v>#N/A</v>
      </c>
      <c r="I145" t="e">
        <f>+VLOOKUP(D145,[5]Goal17!$I$2:$J$4522,2,FALSE)</f>
        <v>#N/A</v>
      </c>
      <c r="J145" t="e">
        <f>+VLOOKUP(D145,'[6]2G coverage'!$I$2:$J$3380,2,FALSE)</f>
        <v>#N/A</v>
      </c>
      <c r="N145">
        <v>392</v>
      </c>
      <c r="P145">
        <v>462</v>
      </c>
      <c r="Q145">
        <v>454</v>
      </c>
      <c r="V145">
        <f t="shared" si="8"/>
        <v>392</v>
      </c>
      <c r="X145">
        <f t="shared" si="8"/>
        <v>462</v>
      </c>
      <c r="Y145">
        <f t="shared" si="8"/>
        <v>454</v>
      </c>
    </row>
    <row r="146" spans="1:25" x14ac:dyDescent="0.25">
      <c r="A146">
        <v>398</v>
      </c>
      <c r="B146" t="str">
        <f>+VLOOKUP(A146,[1]Goal9!$F$2:$G$2380,2)</f>
        <v>Kazakhstan</v>
      </c>
      <c r="C146">
        <v>1990</v>
      </c>
      <c r="D146" t="str">
        <f t="shared" si="9"/>
        <v>3981990</v>
      </c>
      <c r="E146" t="e">
        <f>+VLOOKUP(D146,[2]WeightCountryEstimate!$C$2:$D$116,2,FALSE)</f>
        <v>#N/A</v>
      </c>
      <c r="F146" t="e">
        <f>+VLOOKUP(D146,'[3]Suff living area by country'!$J$2:$K$423,2,FALSE)</f>
        <v>#N/A</v>
      </c>
      <c r="G146" t="e">
        <f>+VLOOKUP(D146,'[1]Freight vol by country &amp; year'!$C$2:$D$886,2,FALSE)</f>
        <v>#N/A</v>
      </c>
      <c r="H146" t="e">
        <f>+VLOOKUP(D146,[4]Goal11!$I$2:$J$560,2,FALSE)</f>
        <v>#N/A</v>
      </c>
      <c r="I146" t="e">
        <f>+VLOOKUP(D146,[5]Goal17!$I$2:$J$4522,2,FALSE)</f>
        <v>#N/A</v>
      </c>
      <c r="J146" t="e">
        <f>+VLOOKUP(D146,'[6]2G coverage'!$I$2:$J$3380,2,FALSE)</f>
        <v>#N/A</v>
      </c>
      <c r="N146">
        <v>398</v>
      </c>
      <c r="P146">
        <v>466</v>
      </c>
      <c r="Q146">
        <v>458</v>
      </c>
      <c r="V146">
        <f t="shared" si="8"/>
        <v>398</v>
      </c>
      <c r="X146">
        <f t="shared" si="8"/>
        <v>466</v>
      </c>
      <c r="Y146">
        <f t="shared" si="8"/>
        <v>458</v>
      </c>
    </row>
    <row r="147" spans="1:25" x14ac:dyDescent="0.25">
      <c r="A147">
        <v>400</v>
      </c>
      <c r="B147" t="str">
        <f>+VLOOKUP(A147,[1]Goal9!$F$2:$G$2380,2)</f>
        <v>Jordan</v>
      </c>
      <c r="C147">
        <v>1990</v>
      </c>
      <c r="D147" t="str">
        <f t="shared" si="9"/>
        <v>4001990</v>
      </c>
      <c r="E147" t="e">
        <f>+VLOOKUP(D147,[2]WeightCountryEstimate!$C$2:$D$116,2,FALSE)</f>
        <v>#N/A</v>
      </c>
      <c r="F147" t="e">
        <f>+VLOOKUP(D147,'[3]Suff living area by country'!$J$2:$K$423,2,FALSE)</f>
        <v>#N/A</v>
      </c>
      <c r="G147" t="e">
        <f>+VLOOKUP(D147,'[1]Freight vol by country &amp; year'!$C$2:$D$886,2,FALSE)</f>
        <v>#N/A</v>
      </c>
      <c r="H147" t="e">
        <f>+VLOOKUP(D147,[4]Goal11!$I$2:$J$560,2,FALSE)</f>
        <v>#N/A</v>
      </c>
      <c r="I147" t="e">
        <f>+VLOOKUP(D147,[5]Goal17!$I$2:$J$4522,2,FALSE)</f>
        <v>#N/A</v>
      </c>
      <c r="J147" t="e">
        <f>+VLOOKUP(D147,'[6]2G coverage'!$I$2:$J$3380,2,FALSE)</f>
        <v>#N/A</v>
      </c>
      <c r="N147">
        <v>400</v>
      </c>
      <c r="P147">
        <v>470</v>
      </c>
      <c r="Q147">
        <v>462</v>
      </c>
      <c r="V147">
        <f t="shared" si="8"/>
        <v>400</v>
      </c>
      <c r="X147">
        <f t="shared" si="8"/>
        <v>470</v>
      </c>
      <c r="Y147">
        <f t="shared" si="8"/>
        <v>462</v>
      </c>
    </row>
    <row r="148" spans="1:25" x14ac:dyDescent="0.25">
      <c r="A148">
        <v>404</v>
      </c>
      <c r="B148" t="str">
        <f>+VLOOKUP(A148,[1]Goal9!$F$2:$G$2380,2)</f>
        <v>Kenya</v>
      </c>
      <c r="C148">
        <v>1990</v>
      </c>
      <c r="D148" t="str">
        <f t="shared" si="9"/>
        <v>4041990</v>
      </c>
      <c r="E148" t="e">
        <f>+VLOOKUP(D148,[2]WeightCountryEstimate!$C$2:$D$116,2,FALSE)</f>
        <v>#N/A</v>
      </c>
      <c r="F148" t="e">
        <f>+VLOOKUP(D148,'[3]Suff living area by country'!$J$2:$K$423,2,FALSE)</f>
        <v>#N/A</v>
      </c>
      <c r="G148" t="e">
        <f>+VLOOKUP(D148,'[1]Freight vol by country &amp; year'!$C$2:$D$886,2,FALSE)</f>
        <v>#N/A</v>
      </c>
      <c r="H148" t="e">
        <f>+VLOOKUP(D148,[4]Goal11!$I$2:$J$560,2,FALSE)</f>
        <v>#N/A</v>
      </c>
      <c r="I148" t="e">
        <f>+VLOOKUP(D148,[5]Goal17!$I$2:$J$4522,2,FALSE)</f>
        <v>#N/A</v>
      </c>
      <c r="J148" t="e">
        <f>+VLOOKUP(D148,'[6]2G coverage'!$I$2:$J$3380,2,FALSE)</f>
        <v>#N/A</v>
      </c>
      <c r="N148">
        <v>404</v>
      </c>
      <c r="P148">
        <v>474</v>
      </c>
      <c r="Q148">
        <v>466</v>
      </c>
      <c r="V148">
        <f t="shared" si="8"/>
        <v>404</v>
      </c>
      <c r="X148">
        <f t="shared" si="8"/>
        <v>474</v>
      </c>
      <c r="Y148">
        <f t="shared" si="8"/>
        <v>466</v>
      </c>
    </row>
    <row r="149" spans="1:25" x14ac:dyDescent="0.25">
      <c r="A149">
        <v>408</v>
      </c>
      <c r="B149" t="str">
        <f>+VLOOKUP(A149,[1]Goal9!$F$2:$G$2380,2)</f>
        <v>Democratic People's Republic of Korea</v>
      </c>
      <c r="C149">
        <v>1990</v>
      </c>
      <c r="D149" t="str">
        <f t="shared" si="9"/>
        <v>4081990</v>
      </c>
      <c r="E149" t="e">
        <f>+VLOOKUP(D149,[2]WeightCountryEstimate!$C$2:$D$116,2,FALSE)</f>
        <v>#N/A</v>
      </c>
      <c r="F149" t="e">
        <f>+VLOOKUP(D149,'[3]Suff living area by country'!$J$2:$K$423,2,FALSE)</f>
        <v>#N/A</v>
      </c>
      <c r="G149" t="e">
        <f>+VLOOKUP(D149,'[1]Freight vol by country &amp; year'!$C$2:$D$886,2,FALSE)</f>
        <v>#N/A</v>
      </c>
      <c r="H149" t="e">
        <f>+VLOOKUP(D149,[4]Goal11!$I$2:$J$560,2,FALSE)</f>
        <v>#N/A</v>
      </c>
      <c r="I149" t="e">
        <f>+VLOOKUP(D149,[5]Goal17!$I$2:$J$4522,2,FALSE)</f>
        <v>#N/A</v>
      </c>
      <c r="J149" t="e">
        <f>+VLOOKUP(D149,'[6]2G coverage'!$I$2:$J$3380,2,FALSE)</f>
        <v>#N/A</v>
      </c>
      <c r="N149">
        <v>408</v>
      </c>
      <c r="P149">
        <v>478</v>
      </c>
      <c r="Q149">
        <v>470</v>
      </c>
      <c r="V149">
        <f t="shared" si="8"/>
        <v>408</v>
      </c>
      <c r="X149">
        <f t="shared" si="8"/>
        <v>478</v>
      </c>
      <c r="Y149">
        <f t="shared" si="8"/>
        <v>470</v>
      </c>
    </row>
    <row r="150" spans="1:25" x14ac:dyDescent="0.25">
      <c r="A150">
        <v>410</v>
      </c>
      <c r="B150" t="str">
        <f>+VLOOKUP(A150,[1]Goal9!$F$2:$G$2380,2)</f>
        <v>Republic of Korea</v>
      </c>
      <c r="C150">
        <v>1990</v>
      </c>
      <c r="D150" t="str">
        <f t="shared" si="9"/>
        <v>4101990</v>
      </c>
      <c r="E150" t="e">
        <f>+VLOOKUP(D150,[2]WeightCountryEstimate!$C$2:$D$116,2,FALSE)</f>
        <v>#N/A</v>
      </c>
      <c r="F150" t="e">
        <f>+VLOOKUP(D150,'[3]Suff living area by country'!$J$2:$K$423,2,FALSE)</f>
        <v>#N/A</v>
      </c>
      <c r="G150" t="e">
        <f>+VLOOKUP(D150,'[1]Freight vol by country &amp; year'!$C$2:$D$886,2,FALSE)</f>
        <v>#N/A</v>
      </c>
      <c r="H150" t="e">
        <f>+VLOOKUP(D150,[4]Goal11!$I$2:$J$560,2,FALSE)</f>
        <v>#N/A</v>
      </c>
      <c r="I150" t="e">
        <f>+VLOOKUP(D150,[5]Goal17!$I$2:$J$4522,2,FALSE)</f>
        <v>#N/A</v>
      </c>
      <c r="J150" t="e">
        <f>+VLOOKUP(D150,'[6]2G coverage'!$I$2:$J$3380,2,FALSE)</f>
        <v>#N/A</v>
      </c>
      <c r="N150">
        <v>410</v>
      </c>
      <c r="P150">
        <v>480</v>
      </c>
      <c r="Q150">
        <v>474</v>
      </c>
      <c r="V150">
        <f t="shared" si="8"/>
        <v>410</v>
      </c>
      <c r="X150">
        <f t="shared" si="8"/>
        <v>480</v>
      </c>
      <c r="Y150">
        <f t="shared" si="8"/>
        <v>474</v>
      </c>
    </row>
    <row r="151" spans="1:25" x14ac:dyDescent="0.25">
      <c r="A151">
        <v>414</v>
      </c>
      <c r="B151" t="str">
        <f>+VLOOKUP(A151,[1]Goal9!$F$2:$G$2380,2)</f>
        <v>Kuwait</v>
      </c>
      <c r="C151">
        <v>1990</v>
      </c>
      <c r="D151" t="str">
        <f t="shared" si="9"/>
        <v>4141990</v>
      </c>
      <c r="E151" t="e">
        <f>+VLOOKUP(D151,[2]WeightCountryEstimate!$C$2:$D$116,2,FALSE)</f>
        <v>#N/A</v>
      </c>
      <c r="F151" t="e">
        <f>+VLOOKUP(D151,'[3]Suff living area by country'!$J$2:$K$423,2,FALSE)</f>
        <v>#N/A</v>
      </c>
      <c r="G151" t="e">
        <f>+VLOOKUP(D151,'[1]Freight vol by country &amp; year'!$C$2:$D$886,2,FALSE)</f>
        <v>#N/A</v>
      </c>
      <c r="H151" t="e">
        <f>+VLOOKUP(D151,[4]Goal11!$I$2:$J$560,2,FALSE)</f>
        <v>#N/A</v>
      </c>
      <c r="I151" t="e">
        <f>+VLOOKUP(D151,[5]Goal17!$I$2:$J$4522,2,FALSE)</f>
        <v>#N/A</v>
      </c>
      <c r="J151" t="e">
        <f>+VLOOKUP(D151,'[6]2G coverage'!$I$2:$J$3380,2,FALSE)</f>
        <v>#N/A</v>
      </c>
      <c r="N151">
        <v>414</v>
      </c>
      <c r="P151">
        <v>484</v>
      </c>
      <c r="Q151">
        <v>478</v>
      </c>
      <c r="V151">
        <f t="shared" si="8"/>
        <v>414</v>
      </c>
      <c r="X151">
        <f t="shared" si="8"/>
        <v>484</v>
      </c>
      <c r="Y151">
        <f t="shared" si="8"/>
        <v>478</v>
      </c>
    </row>
    <row r="152" spans="1:25" x14ac:dyDescent="0.25">
      <c r="A152">
        <v>417</v>
      </c>
      <c r="B152" t="str">
        <f>+VLOOKUP(A152,[1]Goal9!$F$2:$G$2380,2)</f>
        <v>Kyrgyzstan</v>
      </c>
      <c r="C152">
        <v>1990</v>
      </c>
      <c r="D152" t="str">
        <f t="shared" si="9"/>
        <v>4171990</v>
      </c>
      <c r="E152" t="e">
        <f>+VLOOKUP(D152,[2]WeightCountryEstimate!$C$2:$D$116,2,FALSE)</f>
        <v>#N/A</v>
      </c>
      <c r="F152" t="e">
        <f>+VLOOKUP(D152,'[3]Suff living area by country'!$J$2:$K$423,2,FALSE)</f>
        <v>#N/A</v>
      </c>
      <c r="G152" t="e">
        <f>+VLOOKUP(D152,'[1]Freight vol by country &amp; year'!$C$2:$D$886,2,FALSE)</f>
        <v>#N/A</v>
      </c>
      <c r="H152" t="e">
        <f>+VLOOKUP(D152,[4]Goal11!$I$2:$J$560,2,FALSE)</f>
        <v>#N/A</v>
      </c>
      <c r="I152" t="e">
        <f>+VLOOKUP(D152,[5]Goal17!$I$2:$J$4522,2,FALSE)</f>
        <v>#N/A</v>
      </c>
      <c r="J152" t="e">
        <f>+VLOOKUP(D152,'[6]2G coverage'!$I$2:$J$3380,2,FALSE)</f>
        <v>#N/A</v>
      </c>
      <c r="N152">
        <v>417</v>
      </c>
      <c r="P152">
        <v>492</v>
      </c>
      <c r="Q152">
        <v>480</v>
      </c>
      <c r="V152">
        <f t="shared" si="8"/>
        <v>417</v>
      </c>
      <c r="X152">
        <f t="shared" si="8"/>
        <v>492</v>
      </c>
      <c r="Y152">
        <f t="shared" si="8"/>
        <v>480</v>
      </c>
    </row>
    <row r="153" spans="1:25" x14ac:dyDescent="0.25">
      <c r="A153">
        <v>418</v>
      </c>
      <c r="B153" t="str">
        <f>+VLOOKUP(A153,[1]Goal9!$F$2:$G$2380,2)</f>
        <v>Lao People's Democratic Republic</v>
      </c>
      <c r="C153">
        <v>1990</v>
      </c>
      <c r="D153" t="str">
        <f t="shared" si="9"/>
        <v>4181990</v>
      </c>
      <c r="E153" t="e">
        <f>+VLOOKUP(D153,[2]WeightCountryEstimate!$C$2:$D$116,2,FALSE)</f>
        <v>#N/A</v>
      </c>
      <c r="F153" t="e">
        <f>+VLOOKUP(D153,'[3]Suff living area by country'!$J$2:$K$423,2,FALSE)</f>
        <v>#N/A</v>
      </c>
      <c r="G153" t="e">
        <f>+VLOOKUP(D153,'[1]Freight vol by country &amp; year'!$C$2:$D$886,2,FALSE)</f>
        <v>#N/A</v>
      </c>
      <c r="H153" t="e">
        <f>+VLOOKUP(D153,[4]Goal11!$I$2:$J$560,2,FALSE)</f>
        <v>#N/A</v>
      </c>
      <c r="I153" t="e">
        <f>+VLOOKUP(D153,[5]Goal17!$I$2:$J$4522,2,FALSE)</f>
        <v>#N/A</v>
      </c>
      <c r="J153" t="e">
        <f>+VLOOKUP(D153,'[6]2G coverage'!$I$2:$J$3380,2,FALSE)</f>
        <v>#N/A</v>
      </c>
      <c r="N153">
        <v>418</v>
      </c>
      <c r="P153">
        <v>496</v>
      </c>
      <c r="Q153">
        <v>484</v>
      </c>
      <c r="V153">
        <f t="shared" si="8"/>
        <v>418</v>
      </c>
      <c r="X153">
        <f t="shared" si="8"/>
        <v>496</v>
      </c>
      <c r="Y153">
        <f t="shared" si="8"/>
        <v>484</v>
      </c>
    </row>
    <row r="154" spans="1:25" x14ac:dyDescent="0.25">
      <c r="A154">
        <v>419</v>
      </c>
      <c r="B154" t="str">
        <f>+VLOOKUP(A154,[1]Goal9!$F$2:$G$2380,2)</f>
        <v>Latin America and the Caribbean</v>
      </c>
      <c r="C154">
        <v>1990</v>
      </c>
      <c r="D154" t="str">
        <f t="shared" si="9"/>
        <v>4191990</v>
      </c>
      <c r="E154" t="e">
        <f>+VLOOKUP(D154,[2]WeightCountryEstimate!$C$2:$D$116,2,FALSE)</f>
        <v>#N/A</v>
      </c>
      <c r="F154" t="e">
        <f>+VLOOKUP(D154,'[3]Suff living area by country'!$J$2:$K$423,2,FALSE)</f>
        <v>#N/A</v>
      </c>
      <c r="G154" t="e">
        <f>+VLOOKUP(D154,'[1]Freight vol by country &amp; year'!$C$2:$D$886,2,FALSE)</f>
        <v>#N/A</v>
      </c>
      <c r="H154" t="e">
        <f>+VLOOKUP(D154,[4]Goal11!$I$2:$J$560,2,FALSE)</f>
        <v>#N/A</v>
      </c>
      <c r="I154" t="e">
        <f>+VLOOKUP(D154,[5]Goal17!$I$2:$J$4522,2,FALSE)</f>
        <v>#N/A</v>
      </c>
      <c r="J154" t="e">
        <f>+VLOOKUP(D154,'[6]2G coverage'!$I$2:$J$3380,2,FALSE)</f>
        <v>#N/A</v>
      </c>
      <c r="N154">
        <v>419</v>
      </c>
      <c r="P154">
        <v>498</v>
      </c>
      <c r="Q154">
        <v>492</v>
      </c>
      <c r="V154">
        <f t="shared" si="8"/>
        <v>419</v>
      </c>
      <c r="X154">
        <f t="shared" si="8"/>
        <v>498</v>
      </c>
      <c r="Y154">
        <f t="shared" si="8"/>
        <v>492</v>
      </c>
    </row>
    <row r="155" spans="1:25" x14ac:dyDescent="0.25">
      <c r="A155">
        <v>422</v>
      </c>
      <c r="B155" t="str">
        <f>+VLOOKUP(A155,[1]Goal9!$F$2:$G$2380,2)</f>
        <v>Lebanon</v>
      </c>
      <c r="C155">
        <v>1990</v>
      </c>
      <c r="D155" t="str">
        <f t="shared" si="9"/>
        <v>4221990</v>
      </c>
      <c r="E155" t="e">
        <f>+VLOOKUP(D155,[2]WeightCountryEstimate!$C$2:$D$116,2,FALSE)</f>
        <v>#N/A</v>
      </c>
      <c r="F155" t="e">
        <f>+VLOOKUP(D155,'[3]Suff living area by country'!$J$2:$K$423,2,FALSE)</f>
        <v>#N/A</v>
      </c>
      <c r="G155" t="e">
        <f>+VLOOKUP(D155,'[1]Freight vol by country &amp; year'!$C$2:$D$886,2,FALSE)</f>
        <v>#N/A</v>
      </c>
      <c r="H155" t="e">
        <f>+VLOOKUP(D155,[4]Goal11!$I$2:$J$560,2,FALSE)</f>
        <v>#N/A</v>
      </c>
      <c r="I155" t="e">
        <f>+VLOOKUP(D155,[5]Goal17!$I$2:$J$4522,2,FALSE)</f>
        <v>#N/A</v>
      </c>
      <c r="J155" t="e">
        <f>+VLOOKUP(D155,'[6]2G coverage'!$I$2:$J$3380,2,FALSE)</f>
        <v>#N/A</v>
      </c>
      <c r="N155">
        <v>422</v>
      </c>
      <c r="P155">
        <v>499</v>
      </c>
      <c r="Q155">
        <v>496</v>
      </c>
      <c r="V155">
        <f t="shared" si="8"/>
        <v>422</v>
      </c>
      <c r="X155">
        <f t="shared" si="8"/>
        <v>499</v>
      </c>
      <c r="Y155">
        <f t="shared" si="8"/>
        <v>496</v>
      </c>
    </row>
    <row r="156" spans="1:25" x14ac:dyDescent="0.25">
      <c r="A156">
        <v>426</v>
      </c>
      <c r="B156" t="str">
        <f>+VLOOKUP(A156,[1]Goal9!$F$2:$G$2380,2)</f>
        <v>Lesotho</v>
      </c>
      <c r="C156">
        <v>1990</v>
      </c>
      <c r="D156" t="str">
        <f t="shared" si="9"/>
        <v>4261990</v>
      </c>
      <c r="E156" t="e">
        <f>+VLOOKUP(D156,[2]WeightCountryEstimate!$C$2:$D$116,2,FALSE)</f>
        <v>#N/A</v>
      </c>
      <c r="F156" t="e">
        <f>+VLOOKUP(D156,'[3]Suff living area by country'!$J$2:$K$423,2,FALSE)</f>
        <v>#N/A</v>
      </c>
      <c r="G156" t="e">
        <f>+VLOOKUP(D156,'[1]Freight vol by country &amp; year'!$C$2:$D$886,2,FALSE)</f>
        <v>#N/A</v>
      </c>
      <c r="H156" t="e">
        <f>+VLOOKUP(D156,[4]Goal11!$I$2:$J$560,2,FALSE)</f>
        <v>#N/A</v>
      </c>
      <c r="I156" t="e">
        <f>+VLOOKUP(D156,[5]Goal17!$I$2:$J$4522,2,FALSE)</f>
        <v>#N/A</v>
      </c>
      <c r="J156" t="e">
        <f>+VLOOKUP(D156,'[6]2G coverage'!$I$2:$J$3380,2,FALSE)</f>
        <v>#N/A</v>
      </c>
      <c r="N156">
        <v>426</v>
      </c>
      <c r="P156">
        <v>500</v>
      </c>
      <c r="Q156">
        <v>498</v>
      </c>
      <c r="V156">
        <f t="shared" si="8"/>
        <v>426</v>
      </c>
      <c r="X156">
        <f t="shared" si="8"/>
        <v>500</v>
      </c>
      <c r="Y156">
        <f t="shared" si="8"/>
        <v>498</v>
      </c>
    </row>
    <row r="157" spans="1:25" x14ac:dyDescent="0.25">
      <c r="A157">
        <v>428</v>
      </c>
      <c r="B157" t="str">
        <f>+VLOOKUP(A157,[1]Goal9!$F$2:$G$2380,2)</f>
        <v>Latvia</v>
      </c>
      <c r="C157">
        <v>1990</v>
      </c>
      <c r="D157" t="str">
        <f t="shared" si="9"/>
        <v>4281990</v>
      </c>
      <c r="E157" t="e">
        <f>+VLOOKUP(D157,[2]WeightCountryEstimate!$C$2:$D$116,2,FALSE)</f>
        <v>#N/A</v>
      </c>
      <c r="F157" t="e">
        <f>+VLOOKUP(D157,'[3]Suff living area by country'!$J$2:$K$423,2,FALSE)</f>
        <v>#N/A</v>
      </c>
      <c r="G157" t="e">
        <f>+VLOOKUP(D157,'[1]Freight vol by country &amp; year'!$C$2:$D$886,2,FALSE)</f>
        <v>#N/A</v>
      </c>
      <c r="H157" t="e">
        <f>+VLOOKUP(D157,[4]Goal11!$I$2:$J$560,2,FALSE)</f>
        <v>#N/A</v>
      </c>
      <c r="I157" t="e">
        <f>+VLOOKUP(D157,[5]Goal17!$I$2:$J$4522,2,FALSE)</f>
        <v>#N/A</v>
      </c>
      <c r="J157" t="e">
        <f>+VLOOKUP(D157,'[6]2G coverage'!$I$2:$J$3380,2,FALSE)</f>
        <v>#N/A</v>
      </c>
      <c r="N157">
        <v>428</v>
      </c>
      <c r="P157">
        <v>504</v>
      </c>
      <c r="Q157">
        <v>499</v>
      </c>
      <c r="V157">
        <f t="shared" si="8"/>
        <v>428</v>
      </c>
      <c r="X157">
        <f t="shared" si="8"/>
        <v>504</v>
      </c>
      <c r="Y157">
        <f t="shared" si="8"/>
        <v>499</v>
      </c>
    </row>
    <row r="158" spans="1:25" x14ac:dyDescent="0.25">
      <c r="A158">
        <v>430</v>
      </c>
      <c r="B158" t="str">
        <f>+VLOOKUP(A158,[1]Goal9!$F$2:$G$2380,2)</f>
        <v>Liberia</v>
      </c>
      <c r="C158">
        <v>1990</v>
      </c>
      <c r="D158" t="str">
        <f t="shared" si="9"/>
        <v>4301990</v>
      </c>
      <c r="E158" t="e">
        <f>+VLOOKUP(D158,[2]WeightCountryEstimate!$C$2:$D$116,2,FALSE)</f>
        <v>#N/A</v>
      </c>
      <c r="F158" t="e">
        <f>+VLOOKUP(D158,'[3]Suff living area by country'!$J$2:$K$423,2,FALSE)</f>
        <v>#N/A</v>
      </c>
      <c r="G158" t="e">
        <f>+VLOOKUP(D158,'[1]Freight vol by country &amp; year'!$C$2:$D$886,2,FALSE)</f>
        <v>#N/A</v>
      </c>
      <c r="H158" t="e">
        <f>+VLOOKUP(D158,[4]Goal11!$I$2:$J$560,2,FALSE)</f>
        <v>#N/A</v>
      </c>
      <c r="I158" t="e">
        <f>+VLOOKUP(D158,[5]Goal17!$I$2:$J$4522,2,FALSE)</f>
        <v>#N/A</v>
      </c>
      <c r="J158" t="e">
        <f>+VLOOKUP(D158,'[6]2G coverage'!$I$2:$J$3380,2,FALSE)</f>
        <v>#N/A</v>
      </c>
      <c r="N158">
        <v>430</v>
      </c>
      <c r="P158">
        <v>508</v>
      </c>
      <c r="Q158">
        <v>500</v>
      </c>
      <c r="V158">
        <f t="shared" si="8"/>
        <v>430</v>
      </c>
      <c r="X158">
        <f t="shared" si="8"/>
        <v>508</v>
      </c>
      <c r="Y158">
        <f t="shared" si="8"/>
        <v>500</v>
      </c>
    </row>
    <row r="159" spans="1:25" x14ac:dyDescent="0.25">
      <c r="A159">
        <v>432</v>
      </c>
      <c r="B159" t="str">
        <f>+VLOOKUP(A159,[1]Goal9!$F$2:$G$2380,2)</f>
        <v>Landlocked developing countries (LLDCs)</v>
      </c>
      <c r="C159">
        <v>1990</v>
      </c>
      <c r="D159" t="str">
        <f t="shared" si="9"/>
        <v>4321990</v>
      </c>
      <c r="E159" t="e">
        <f>+VLOOKUP(D159,[2]WeightCountryEstimate!$C$2:$D$116,2,FALSE)</f>
        <v>#N/A</v>
      </c>
      <c r="F159" t="e">
        <f>+VLOOKUP(D159,'[3]Suff living area by country'!$J$2:$K$423,2,FALSE)</f>
        <v>#N/A</v>
      </c>
      <c r="G159" t="e">
        <f>+VLOOKUP(D159,'[1]Freight vol by country &amp; year'!$C$2:$D$886,2,FALSE)</f>
        <v>#N/A</v>
      </c>
      <c r="H159" t="e">
        <f>+VLOOKUP(D159,[4]Goal11!$I$2:$J$560,2,FALSE)</f>
        <v>#N/A</v>
      </c>
      <c r="I159" t="e">
        <f>+VLOOKUP(D159,[5]Goal17!$I$2:$J$4522,2,FALSE)</f>
        <v>#N/A</v>
      </c>
      <c r="J159" t="e">
        <f>+VLOOKUP(D159,'[6]2G coverage'!$I$2:$J$3380,2,FALSE)</f>
        <v>#N/A</v>
      </c>
      <c r="N159">
        <v>432</v>
      </c>
      <c r="P159">
        <v>512</v>
      </c>
      <c r="Q159">
        <v>504</v>
      </c>
      <c r="V159">
        <f t="shared" si="8"/>
        <v>432</v>
      </c>
      <c r="X159">
        <f t="shared" si="8"/>
        <v>512</v>
      </c>
      <c r="Y159">
        <f t="shared" si="8"/>
        <v>504</v>
      </c>
    </row>
    <row r="160" spans="1:25" x14ac:dyDescent="0.25">
      <c r="A160">
        <v>434</v>
      </c>
      <c r="B160" t="str">
        <f>+VLOOKUP(A160,[1]Goal9!$F$2:$G$2380,2)</f>
        <v>Libya</v>
      </c>
      <c r="C160">
        <v>1990</v>
      </c>
      <c r="D160" t="str">
        <f t="shared" si="9"/>
        <v>4341990</v>
      </c>
      <c r="E160" t="e">
        <f>+VLOOKUP(D160,[2]WeightCountryEstimate!$C$2:$D$116,2,FALSE)</f>
        <v>#N/A</v>
      </c>
      <c r="F160" t="e">
        <f>+VLOOKUP(D160,'[3]Suff living area by country'!$J$2:$K$423,2,FALSE)</f>
        <v>#N/A</v>
      </c>
      <c r="G160" t="e">
        <f>+VLOOKUP(D160,'[1]Freight vol by country &amp; year'!$C$2:$D$886,2,FALSE)</f>
        <v>#N/A</v>
      </c>
      <c r="H160" t="e">
        <f>+VLOOKUP(D160,[4]Goal11!$I$2:$J$560,2,FALSE)</f>
        <v>#N/A</v>
      </c>
      <c r="I160" t="e">
        <f>+VLOOKUP(D160,[5]Goal17!$I$2:$J$4522,2,FALSE)</f>
        <v>#N/A</v>
      </c>
      <c r="J160" t="e">
        <f>+VLOOKUP(D160,'[6]2G coverage'!$I$2:$J$3380,2,FALSE)</f>
        <v>#N/A</v>
      </c>
      <c r="N160">
        <v>434</v>
      </c>
      <c r="P160">
        <v>513</v>
      </c>
      <c r="Q160">
        <v>508</v>
      </c>
      <c r="V160">
        <f t="shared" si="8"/>
        <v>434</v>
      </c>
      <c r="X160">
        <f t="shared" si="8"/>
        <v>513</v>
      </c>
      <c r="Y160">
        <f t="shared" si="8"/>
        <v>508</v>
      </c>
    </row>
    <row r="161" spans="1:25" x14ac:dyDescent="0.25">
      <c r="A161">
        <v>438</v>
      </c>
      <c r="B161" t="str">
        <f>+VLOOKUP(A161,[1]Goal9!$F$2:$G$2380,2)</f>
        <v>Liechtenstein</v>
      </c>
      <c r="C161">
        <v>1990</v>
      </c>
      <c r="D161" t="str">
        <f t="shared" si="9"/>
        <v>4381990</v>
      </c>
      <c r="E161" t="e">
        <f>+VLOOKUP(D161,[2]WeightCountryEstimate!$C$2:$D$116,2,FALSE)</f>
        <v>#N/A</v>
      </c>
      <c r="F161" t="e">
        <f>+VLOOKUP(D161,'[3]Suff living area by country'!$J$2:$K$423,2,FALSE)</f>
        <v>#N/A</v>
      </c>
      <c r="G161" t="e">
        <f>+VLOOKUP(D161,'[1]Freight vol by country &amp; year'!$C$2:$D$886,2,FALSE)</f>
        <v>#N/A</v>
      </c>
      <c r="H161" t="e">
        <f>+VLOOKUP(D161,[4]Goal11!$I$2:$J$560,2,FALSE)</f>
        <v>#N/A</v>
      </c>
      <c r="I161" t="e">
        <f>+VLOOKUP(D161,[5]Goal17!$I$2:$J$4522,2,FALSE)</f>
        <v>#N/A</v>
      </c>
      <c r="J161" t="e">
        <f>+VLOOKUP(D161,'[6]2G coverage'!$I$2:$J$3380,2,FALSE)</f>
        <v>#N/A</v>
      </c>
      <c r="N161">
        <v>438</v>
      </c>
      <c r="P161">
        <v>514</v>
      </c>
      <c r="Q161">
        <v>512</v>
      </c>
      <c r="V161">
        <f t="shared" si="8"/>
        <v>438</v>
      </c>
      <c r="X161">
        <f t="shared" si="8"/>
        <v>514</v>
      </c>
      <c r="Y161">
        <f t="shared" si="8"/>
        <v>512</v>
      </c>
    </row>
    <row r="162" spans="1:25" x14ac:dyDescent="0.25">
      <c r="A162">
        <v>440</v>
      </c>
      <c r="B162" t="str">
        <f>+VLOOKUP(A162,[1]Goal9!$F$2:$G$2380,2)</f>
        <v>Lithuania</v>
      </c>
      <c r="C162">
        <v>1990</v>
      </c>
      <c r="D162" t="str">
        <f t="shared" si="9"/>
        <v>4401990</v>
      </c>
      <c r="E162" t="e">
        <f>+VLOOKUP(D162,[2]WeightCountryEstimate!$C$2:$D$116,2,FALSE)</f>
        <v>#N/A</v>
      </c>
      <c r="F162" t="e">
        <f>+VLOOKUP(D162,'[3]Suff living area by country'!$J$2:$K$423,2,FALSE)</f>
        <v>#N/A</v>
      </c>
      <c r="G162" t="e">
        <f>+VLOOKUP(D162,'[1]Freight vol by country &amp; year'!$C$2:$D$886,2,FALSE)</f>
        <v>#N/A</v>
      </c>
      <c r="H162" t="e">
        <f>+VLOOKUP(D162,[4]Goal11!$I$2:$J$560,2,FALSE)</f>
        <v>#N/A</v>
      </c>
      <c r="I162" t="e">
        <f>+VLOOKUP(D162,[5]Goal17!$I$2:$J$4522,2,FALSE)</f>
        <v>#N/A</v>
      </c>
      <c r="J162" t="e">
        <f>+VLOOKUP(D162,'[6]2G coverage'!$I$2:$J$3380,2,FALSE)</f>
        <v>#N/A</v>
      </c>
      <c r="N162">
        <v>440</v>
      </c>
      <c r="P162">
        <v>515</v>
      </c>
      <c r="Q162">
        <v>513</v>
      </c>
      <c r="V162">
        <f t="shared" si="8"/>
        <v>440</v>
      </c>
      <c r="X162">
        <f t="shared" si="8"/>
        <v>515</v>
      </c>
      <c r="Y162">
        <f t="shared" si="8"/>
        <v>513</v>
      </c>
    </row>
    <row r="163" spans="1:25" x14ac:dyDescent="0.25">
      <c r="A163">
        <v>442</v>
      </c>
      <c r="B163" t="str">
        <f>+VLOOKUP(A163,[1]Goal9!$F$2:$G$2380,2)</f>
        <v>Luxembourg</v>
      </c>
      <c r="C163">
        <v>1990</v>
      </c>
      <c r="D163" t="str">
        <f t="shared" si="9"/>
        <v>4421990</v>
      </c>
      <c r="E163" t="e">
        <f>+VLOOKUP(D163,[2]WeightCountryEstimate!$C$2:$D$116,2,FALSE)</f>
        <v>#N/A</v>
      </c>
      <c r="F163" t="e">
        <f>+VLOOKUP(D163,'[3]Suff living area by country'!$J$2:$K$423,2,FALSE)</f>
        <v>#N/A</v>
      </c>
      <c r="G163" t="e">
        <f>+VLOOKUP(D163,'[1]Freight vol by country &amp; year'!$C$2:$D$886,2,FALSE)</f>
        <v>#N/A</v>
      </c>
      <c r="H163" t="e">
        <f>+VLOOKUP(D163,[4]Goal11!$I$2:$J$560,2,FALSE)</f>
        <v>#N/A</v>
      </c>
      <c r="I163" t="e">
        <f>+VLOOKUP(D163,[5]Goal17!$I$2:$J$4522,2,FALSE)</f>
        <v>#N/A</v>
      </c>
      <c r="J163" t="e">
        <f>+VLOOKUP(D163,'[6]2G coverage'!$I$2:$J$3380,2,FALSE)</f>
        <v>#N/A</v>
      </c>
      <c r="N163">
        <v>442</v>
      </c>
      <c r="P163">
        <v>516</v>
      </c>
      <c r="Q163">
        <v>514</v>
      </c>
      <c r="V163">
        <f t="shared" si="8"/>
        <v>442</v>
      </c>
      <c r="X163">
        <f t="shared" si="8"/>
        <v>516</v>
      </c>
      <c r="Y163">
        <f t="shared" si="8"/>
        <v>514</v>
      </c>
    </row>
    <row r="164" spans="1:25" x14ac:dyDescent="0.25">
      <c r="A164">
        <v>446</v>
      </c>
      <c r="B164" t="str">
        <f>+VLOOKUP(A164,[1]Goal9!$F$2:$G$2380,2)</f>
        <v>China, Macao Special Administrative Region</v>
      </c>
      <c r="C164">
        <v>1990</v>
      </c>
      <c r="D164" t="str">
        <f t="shared" si="9"/>
        <v>4461990</v>
      </c>
      <c r="E164" t="e">
        <f>+VLOOKUP(D164,[2]WeightCountryEstimate!$C$2:$D$116,2,FALSE)</f>
        <v>#N/A</v>
      </c>
      <c r="F164" t="e">
        <f>+VLOOKUP(D164,'[3]Suff living area by country'!$J$2:$K$423,2,FALSE)</f>
        <v>#N/A</v>
      </c>
      <c r="G164" t="e">
        <f>+VLOOKUP(D164,'[1]Freight vol by country &amp; year'!$C$2:$D$886,2,FALSE)</f>
        <v>#N/A</v>
      </c>
      <c r="H164" t="e">
        <f>+VLOOKUP(D164,[4]Goal11!$I$2:$J$560,2,FALSE)</f>
        <v>#N/A</v>
      </c>
      <c r="I164" t="e">
        <f>+VLOOKUP(D164,[5]Goal17!$I$2:$J$4522,2,FALSE)</f>
        <v>#N/A</v>
      </c>
      <c r="J164" t="e">
        <f>+VLOOKUP(D164,'[6]2G coverage'!$I$2:$J$3380,2,FALSE)</f>
        <v>#N/A</v>
      </c>
      <c r="N164">
        <v>446</v>
      </c>
      <c r="P164">
        <v>520</v>
      </c>
      <c r="Q164">
        <v>515</v>
      </c>
      <c r="V164">
        <f t="shared" si="8"/>
        <v>446</v>
      </c>
      <c r="X164">
        <f t="shared" si="8"/>
        <v>520</v>
      </c>
      <c r="Y164">
        <f t="shared" si="8"/>
        <v>515</v>
      </c>
    </row>
    <row r="165" spans="1:25" x14ac:dyDescent="0.25">
      <c r="A165">
        <v>450</v>
      </c>
      <c r="B165" t="str">
        <f>+VLOOKUP(A165,[1]Goal9!$F$2:$G$2380,2)</f>
        <v>Madagascar</v>
      </c>
      <c r="C165">
        <v>1990</v>
      </c>
      <c r="D165" t="str">
        <f t="shared" si="9"/>
        <v>4501990</v>
      </c>
      <c r="E165" t="e">
        <f>+VLOOKUP(D165,[2]WeightCountryEstimate!$C$2:$D$116,2,FALSE)</f>
        <v>#N/A</v>
      </c>
      <c r="F165" t="e">
        <f>+VLOOKUP(D165,'[3]Suff living area by country'!$J$2:$K$423,2,FALSE)</f>
        <v>#N/A</v>
      </c>
      <c r="G165" t="e">
        <f>+VLOOKUP(D165,'[1]Freight vol by country &amp; year'!$C$2:$D$886,2,FALSE)</f>
        <v>#N/A</v>
      </c>
      <c r="H165" t="e">
        <f>+VLOOKUP(D165,[4]Goal11!$I$2:$J$560,2,FALSE)</f>
        <v>#N/A</v>
      </c>
      <c r="I165" t="e">
        <f>+VLOOKUP(D165,[5]Goal17!$I$2:$J$4522,2,FALSE)</f>
        <v>#N/A</v>
      </c>
      <c r="J165" t="e">
        <f>+VLOOKUP(D165,'[6]2G coverage'!$I$2:$J$3380,2,FALSE)</f>
        <v>#N/A</v>
      </c>
      <c r="N165">
        <v>450</v>
      </c>
      <c r="P165">
        <v>524</v>
      </c>
      <c r="Q165">
        <v>516</v>
      </c>
      <c r="V165">
        <f t="shared" si="8"/>
        <v>450</v>
      </c>
      <c r="X165">
        <f t="shared" si="8"/>
        <v>524</v>
      </c>
      <c r="Y165">
        <f t="shared" si="8"/>
        <v>516</v>
      </c>
    </row>
    <row r="166" spans="1:25" x14ac:dyDescent="0.25">
      <c r="A166">
        <v>454</v>
      </c>
      <c r="B166" t="str">
        <f>+VLOOKUP(A166,[1]Goal9!$F$2:$G$2380,2)</f>
        <v>Malawi</v>
      </c>
      <c r="C166">
        <v>1990</v>
      </c>
      <c r="D166" t="str">
        <f t="shared" si="9"/>
        <v>4541990</v>
      </c>
      <c r="E166" t="e">
        <f>+VLOOKUP(D166,[2]WeightCountryEstimate!$C$2:$D$116,2,FALSE)</f>
        <v>#N/A</v>
      </c>
      <c r="F166" t="e">
        <f>+VLOOKUP(D166,'[3]Suff living area by country'!$J$2:$K$423,2,FALSE)</f>
        <v>#N/A</v>
      </c>
      <c r="G166" t="e">
        <f>+VLOOKUP(D166,'[1]Freight vol by country &amp; year'!$C$2:$D$886,2,FALSE)</f>
        <v>#N/A</v>
      </c>
      <c r="H166" t="e">
        <f>+VLOOKUP(D166,[4]Goal11!$I$2:$J$560,2,FALSE)</f>
        <v>#N/A</v>
      </c>
      <c r="I166" t="e">
        <f>+VLOOKUP(D166,[5]Goal17!$I$2:$J$4522,2,FALSE)</f>
        <v>#N/A</v>
      </c>
      <c r="J166" t="e">
        <f>+VLOOKUP(D166,'[6]2G coverage'!$I$2:$J$3380,2,FALSE)</f>
        <v>#N/A</v>
      </c>
      <c r="N166">
        <v>454</v>
      </c>
      <c r="P166">
        <v>528</v>
      </c>
      <c r="Q166">
        <v>520</v>
      </c>
      <c r="V166">
        <f t="shared" si="8"/>
        <v>454</v>
      </c>
      <c r="X166">
        <f t="shared" si="8"/>
        <v>528</v>
      </c>
      <c r="Y166">
        <f t="shared" si="8"/>
        <v>520</v>
      </c>
    </row>
    <row r="167" spans="1:25" x14ac:dyDescent="0.25">
      <c r="A167">
        <v>458</v>
      </c>
      <c r="B167" t="str">
        <f>+VLOOKUP(A167,[1]Goal9!$F$2:$G$2380,2)</f>
        <v>Malaysia</v>
      </c>
      <c r="C167">
        <v>1990</v>
      </c>
      <c r="D167" t="str">
        <f t="shared" si="9"/>
        <v>4581990</v>
      </c>
      <c r="E167" t="e">
        <f>+VLOOKUP(D167,[2]WeightCountryEstimate!$C$2:$D$116,2,FALSE)</f>
        <v>#N/A</v>
      </c>
      <c r="F167" t="e">
        <f>+VLOOKUP(D167,'[3]Suff living area by country'!$J$2:$K$423,2,FALSE)</f>
        <v>#N/A</v>
      </c>
      <c r="G167" t="e">
        <f>+VLOOKUP(D167,'[1]Freight vol by country &amp; year'!$C$2:$D$886,2,FALSE)</f>
        <v>#N/A</v>
      </c>
      <c r="H167" t="e">
        <f>+VLOOKUP(D167,[4]Goal11!$I$2:$J$560,2,FALSE)</f>
        <v>#N/A</v>
      </c>
      <c r="I167" t="e">
        <f>+VLOOKUP(D167,[5]Goal17!$I$2:$J$4522,2,FALSE)</f>
        <v>#N/A</v>
      </c>
      <c r="J167" t="e">
        <f>+VLOOKUP(D167,'[6]2G coverage'!$I$2:$J$3380,2,FALSE)</f>
        <v>#N/A</v>
      </c>
      <c r="N167">
        <v>458</v>
      </c>
      <c r="P167">
        <v>531</v>
      </c>
      <c r="Q167">
        <v>524</v>
      </c>
      <c r="V167">
        <f t="shared" si="8"/>
        <v>458</v>
      </c>
      <c r="X167">
        <f t="shared" si="8"/>
        <v>531</v>
      </c>
      <c r="Y167">
        <f t="shared" si="8"/>
        <v>524</v>
      </c>
    </row>
    <row r="168" spans="1:25" x14ac:dyDescent="0.25">
      <c r="A168">
        <v>462</v>
      </c>
      <c r="B168" t="str">
        <f>+VLOOKUP(A168,[1]Goal9!$F$2:$G$2380,2)</f>
        <v>Maldives</v>
      </c>
      <c r="C168">
        <v>1990</v>
      </c>
      <c r="D168" t="str">
        <f t="shared" si="9"/>
        <v>4621990</v>
      </c>
      <c r="E168" t="e">
        <f>+VLOOKUP(D168,[2]WeightCountryEstimate!$C$2:$D$116,2,FALSE)</f>
        <v>#N/A</v>
      </c>
      <c r="F168" t="e">
        <f>+VLOOKUP(D168,'[3]Suff living area by country'!$J$2:$K$423,2,FALSE)</f>
        <v>#N/A</v>
      </c>
      <c r="G168" t="e">
        <f>+VLOOKUP(D168,'[1]Freight vol by country &amp; year'!$C$2:$D$886,2,FALSE)</f>
        <v>#N/A</v>
      </c>
      <c r="H168" t="e">
        <f>+VLOOKUP(D168,[4]Goal11!$I$2:$J$560,2,FALSE)</f>
        <v>#N/A</v>
      </c>
      <c r="I168" t="e">
        <f>+VLOOKUP(D168,[5]Goal17!$I$2:$J$4522,2,FALSE)</f>
        <v>#N/A</v>
      </c>
      <c r="J168" t="e">
        <f>+VLOOKUP(D168,'[6]2G coverage'!$I$2:$J$3380,2,FALSE)</f>
        <v>#N/A</v>
      </c>
      <c r="N168">
        <v>462</v>
      </c>
      <c r="P168">
        <v>533</v>
      </c>
      <c r="Q168">
        <v>528</v>
      </c>
      <c r="V168">
        <f t="shared" si="8"/>
        <v>462</v>
      </c>
      <c r="X168">
        <f t="shared" si="8"/>
        <v>533</v>
      </c>
      <c r="Y168">
        <f t="shared" si="8"/>
        <v>528</v>
      </c>
    </row>
    <row r="169" spans="1:25" x14ac:dyDescent="0.25">
      <c r="A169">
        <v>466</v>
      </c>
      <c r="B169" t="str">
        <f>+VLOOKUP(A169,[1]Goal9!$F$2:$G$2380,2)</f>
        <v>Mali</v>
      </c>
      <c r="C169">
        <v>1990</v>
      </c>
      <c r="D169" t="str">
        <f t="shared" si="9"/>
        <v>4661990</v>
      </c>
      <c r="E169" t="e">
        <f>+VLOOKUP(D169,[2]WeightCountryEstimate!$C$2:$D$116,2,FALSE)</f>
        <v>#N/A</v>
      </c>
      <c r="F169" t="e">
        <f>+VLOOKUP(D169,'[3]Suff living area by country'!$J$2:$K$423,2,FALSE)</f>
        <v>#N/A</v>
      </c>
      <c r="G169" t="e">
        <f>+VLOOKUP(D169,'[1]Freight vol by country &amp; year'!$C$2:$D$886,2,FALSE)</f>
        <v>#N/A</v>
      </c>
      <c r="H169" t="e">
        <f>+VLOOKUP(D169,[4]Goal11!$I$2:$J$560,2,FALSE)</f>
        <v>#N/A</v>
      </c>
      <c r="I169" t="e">
        <f>+VLOOKUP(D169,[5]Goal17!$I$2:$J$4522,2,FALSE)</f>
        <v>#N/A</v>
      </c>
      <c r="J169" t="e">
        <f>+VLOOKUP(D169,'[6]2G coverage'!$I$2:$J$3380,2,FALSE)</f>
        <v>#N/A</v>
      </c>
      <c r="N169">
        <v>466</v>
      </c>
      <c r="P169">
        <v>540</v>
      </c>
      <c r="Q169">
        <v>531</v>
      </c>
      <c r="V169">
        <f t="shared" si="8"/>
        <v>466</v>
      </c>
      <c r="X169">
        <f t="shared" si="8"/>
        <v>540</v>
      </c>
      <c r="Y169">
        <f t="shared" si="8"/>
        <v>531</v>
      </c>
    </row>
    <row r="170" spans="1:25" x14ac:dyDescent="0.25">
      <c r="A170">
        <v>470</v>
      </c>
      <c r="B170" t="str">
        <f>+VLOOKUP(A170,[1]Goal9!$F$2:$G$2380,2)</f>
        <v>Malta</v>
      </c>
      <c r="C170">
        <v>1990</v>
      </c>
      <c r="D170" t="str">
        <f t="shared" si="9"/>
        <v>4701990</v>
      </c>
      <c r="E170" t="e">
        <f>+VLOOKUP(D170,[2]WeightCountryEstimate!$C$2:$D$116,2,FALSE)</f>
        <v>#N/A</v>
      </c>
      <c r="F170" t="e">
        <f>+VLOOKUP(D170,'[3]Suff living area by country'!$J$2:$K$423,2,FALSE)</f>
        <v>#N/A</v>
      </c>
      <c r="G170" t="e">
        <f>+VLOOKUP(D170,'[1]Freight vol by country &amp; year'!$C$2:$D$886,2,FALSE)</f>
        <v>#N/A</v>
      </c>
      <c r="H170" t="e">
        <f>+VLOOKUP(D170,[4]Goal11!$I$2:$J$560,2,FALSE)</f>
        <v>#N/A</v>
      </c>
      <c r="I170" t="e">
        <f>+VLOOKUP(D170,[5]Goal17!$I$2:$J$4522,2,FALSE)</f>
        <v>#N/A</v>
      </c>
      <c r="J170" t="e">
        <f>+VLOOKUP(D170,'[6]2G coverage'!$I$2:$J$3380,2,FALSE)</f>
        <v>#N/A</v>
      </c>
      <c r="N170">
        <v>470</v>
      </c>
      <c r="P170">
        <v>543</v>
      </c>
      <c r="Q170">
        <v>533</v>
      </c>
      <c r="V170">
        <f t="shared" si="8"/>
        <v>470</v>
      </c>
      <c r="X170">
        <f t="shared" si="8"/>
        <v>543</v>
      </c>
      <c r="Y170">
        <f t="shared" si="8"/>
        <v>533</v>
      </c>
    </row>
    <row r="171" spans="1:25" x14ac:dyDescent="0.25">
      <c r="A171">
        <v>474</v>
      </c>
      <c r="B171" t="str">
        <f>+VLOOKUP(A171,[1]Goal9!$F$2:$G$2380,2)</f>
        <v>Martinique</v>
      </c>
      <c r="C171">
        <v>1990</v>
      </c>
      <c r="D171" t="str">
        <f t="shared" si="9"/>
        <v>4741990</v>
      </c>
      <c r="E171" t="e">
        <f>+VLOOKUP(D171,[2]WeightCountryEstimate!$C$2:$D$116,2,FALSE)</f>
        <v>#N/A</v>
      </c>
      <c r="F171" t="e">
        <f>+VLOOKUP(D171,'[3]Suff living area by country'!$J$2:$K$423,2,FALSE)</f>
        <v>#N/A</v>
      </c>
      <c r="G171" t="e">
        <f>+VLOOKUP(D171,'[1]Freight vol by country &amp; year'!$C$2:$D$886,2,FALSE)</f>
        <v>#N/A</v>
      </c>
      <c r="H171" t="e">
        <f>+VLOOKUP(D171,[4]Goal11!$I$2:$J$560,2,FALSE)</f>
        <v>#N/A</v>
      </c>
      <c r="I171" t="e">
        <f>+VLOOKUP(D171,[5]Goal17!$I$2:$J$4522,2,FALSE)</f>
        <v>#N/A</v>
      </c>
      <c r="J171" t="e">
        <f>+VLOOKUP(D171,'[6]2G coverage'!$I$2:$J$3380,2,FALSE)</f>
        <v>#N/A</v>
      </c>
      <c r="N171">
        <v>474</v>
      </c>
      <c r="P171">
        <v>548</v>
      </c>
      <c r="Q171">
        <v>534</v>
      </c>
      <c r="V171">
        <f t="shared" si="8"/>
        <v>474</v>
      </c>
      <c r="X171">
        <f t="shared" si="8"/>
        <v>548</v>
      </c>
      <c r="Y171">
        <f t="shared" si="8"/>
        <v>534</v>
      </c>
    </row>
    <row r="172" spans="1:25" x14ac:dyDescent="0.25">
      <c r="A172">
        <v>478</v>
      </c>
      <c r="B172" t="str">
        <f>+VLOOKUP(A172,[1]Goal9!$F$2:$G$2380,2)</f>
        <v>Mauritania</v>
      </c>
      <c r="C172">
        <v>1990</v>
      </c>
      <c r="D172" t="str">
        <f t="shared" si="9"/>
        <v>4781990</v>
      </c>
      <c r="E172" t="e">
        <f>+VLOOKUP(D172,[2]WeightCountryEstimate!$C$2:$D$116,2,FALSE)</f>
        <v>#N/A</v>
      </c>
      <c r="F172" t="e">
        <f>+VLOOKUP(D172,'[3]Suff living area by country'!$J$2:$K$423,2,FALSE)</f>
        <v>#N/A</v>
      </c>
      <c r="G172" t="e">
        <f>+VLOOKUP(D172,'[1]Freight vol by country &amp; year'!$C$2:$D$886,2,FALSE)</f>
        <v>#N/A</v>
      </c>
      <c r="H172" t="e">
        <f>+VLOOKUP(D172,[4]Goal11!$I$2:$J$560,2,FALSE)</f>
        <v>#N/A</v>
      </c>
      <c r="I172" t="e">
        <f>+VLOOKUP(D172,[5]Goal17!$I$2:$J$4522,2,FALSE)</f>
        <v>#N/A</v>
      </c>
      <c r="J172" t="e">
        <f>+VLOOKUP(D172,'[6]2G coverage'!$I$2:$J$3380,2,FALSE)</f>
        <v>#N/A</v>
      </c>
      <c r="N172">
        <v>478</v>
      </c>
      <c r="P172">
        <v>554</v>
      </c>
      <c r="Q172">
        <v>540</v>
      </c>
      <c r="V172">
        <f t="shared" si="8"/>
        <v>478</v>
      </c>
      <c r="X172">
        <f t="shared" si="8"/>
        <v>554</v>
      </c>
      <c r="Y172">
        <f t="shared" si="8"/>
        <v>540</v>
      </c>
    </row>
    <row r="173" spans="1:25" x14ac:dyDescent="0.25">
      <c r="A173">
        <v>480</v>
      </c>
      <c r="B173" t="str">
        <f>+VLOOKUP(A173,[1]Goal9!$F$2:$G$2380,2)</f>
        <v>Mauritius</v>
      </c>
      <c r="C173">
        <v>1990</v>
      </c>
      <c r="D173" t="str">
        <f t="shared" si="9"/>
        <v>4801990</v>
      </c>
      <c r="E173" t="e">
        <f>+VLOOKUP(D173,[2]WeightCountryEstimate!$C$2:$D$116,2,FALSE)</f>
        <v>#N/A</v>
      </c>
      <c r="F173" t="e">
        <f>+VLOOKUP(D173,'[3]Suff living area by country'!$J$2:$K$423,2,FALSE)</f>
        <v>#N/A</v>
      </c>
      <c r="G173" t="e">
        <f>+VLOOKUP(D173,'[1]Freight vol by country &amp; year'!$C$2:$D$886,2,FALSE)</f>
        <v>#N/A</v>
      </c>
      <c r="H173" t="e">
        <f>+VLOOKUP(D173,[4]Goal11!$I$2:$J$560,2,FALSE)</f>
        <v>#N/A</v>
      </c>
      <c r="I173" t="e">
        <f>+VLOOKUP(D173,[5]Goal17!$I$2:$J$4522,2,FALSE)</f>
        <v>#N/A</v>
      </c>
      <c r="J173" t="e">
        <f>+VLOOKUP(D173,'[6]2G coverage'!$I$2:$J$3380,2,FALSE)</f>
        <v>#N/A</v>
      </c>
      <c r="N173">
        <v>480</v>
      </c>
      <c r="P173">
        <v>558</v>
      </c>
      <c r="Q173">
        <v>543</v>
      </c>
      <c r="V173">
        <f t="shared" si="8"/>
        <v>480</v>
      </c>
      <c r="X173">
        <f t="shared" si="8"/>
        <v>558</v>
      </c>
      <c r="Y173">
        <f t="shared" si="8"/>
        <v>543</v>
      </c>
    </row>
    <row r="174" spans="1:25" x14ac:dyDescent="0.25">
      <c r="A174">
        <v>484</v>
      </c>
      <c r="B174" t="str">
        <f>+VLOOKUP(A174,[1]Goal9!$F$2:$G$2380,2)</f>
        <v>Mexico</v>
      </c>
      <c r="C174">
        <v>1990</v>
      </c>
      <c r="D174" t="str">
        <f t="shared" si="9"/>
        <v>4841990</v>
      </c>
      <c r="E174" t="e">
        <f>+VLOOKUP(D174,[2]WeightCountryEstimate!$C$2:$D$116,2,FALSE)</f>
        <v>#N/A</v>
      </c>
      <c r="F174" t="e">
        <f>+VLOOKUP(D174,'[3]Suff living area by country'!$J$2:$K$423,2,FALSE)</f>
        <v>#N/A</v>
      </c>
      <c r="G174" t="e">
        <f>+VLOOKUP(D174,'[1]Freight vol by country &amp; year'!$C$2:$D$886,2,FALSE)</f>
        <v>#N/A</v>
      </c>
      <c r="H174" t="e">
        <f>+VLOOKUP(D174,[4]Goal11!$I$2:$J$560,2,FALSE)</f>
        <v>#N/A</v>
      </c>
      <c r="I174" t="e">
        <f>+VLOOKUP(D174,[5]Goal17!$I$2:$J$4522,2,FALSE)</f>
        <v>#N/A</v>
      </c>
      <c r="J174" t="e">
        <f>+VLOOKUP(D174,'[6]2G coverage'!$I$2:$J$3380,2,FALSE)</f>
        <v>#N/A</v>
      </c>
      <c r="N174">
        <v>484</v>
      </c>
      <c r="P174">
        <v>562</v>
      </c>
      <c r="Q174">
        <v>548</v>
      </c>
      <c r="V174">
        <f t="shared" si="8"/>
        <v>484</v>
      </c>
      <c r="X174">
        <f t="shared" si="8"/>
        <v>562</v>
      </c>
      <c r="Y174">
        <f t="shared" si="8"/>
        <v>548</v>
      </c>
    </row>
    <row r="175" spans="1:25" x14ac:dyDescent="0.25">
      <c r="A175">
        <v>485</v>
      </c>
      <c r="B175" t="str">
        <f>+VLOOKUP(A175,[1]Goal9!$F$2:$G$2380,2)</f>
        <v>Western Asia (exc. Armenia, Azerbaijan, Cyprus, Israel and Georgia)</v>
      </c>
      <c r="C175">
        <v>1990</v>
      </c>
      <c r="D175" t="str">
        <f t="shared" si="9"/>
        <v>4851990</v>
      </c>
      <c r="E175" t="e">
        <f>+VLOOKUP(D175,[2]WeightCountryEstimate!$C$2:$D$116,2,FALSE)</f>
        <v>#N/A</v>
      </c>
      <c r="F175" t="e">
        <f>+VLOOKUP(D175,'[3]Suff living area by country'!$J$2:$K$423,2,FALSE)</f>
        <v>#N/A</v>
      </c>
      <c r="G175" t="e">
        <f>+VLOOKUP(D175,'[1]Freight vol by country &amp; year'!$C$2:$D$886,2,FALSE)</f>
        <v>#N/A</v>
      </c>
      <c r="H175" t="e">
        <f>+VLOOKUP(D175,[4]Goal11!$I$2:$J$560,2,FALSE)</f>
        <v>#N/A</v>
      </c>
      <c r="I175" t="e">
        <f>+VLOOKUP(D175,[5]Goal17!$I$2:$J$4522,2,FALSE)</f>
        <v>#N/A</v>
      </c>
      <c r="J175" t="e">
        <f>+VLOOKUP(D175,'[6]2G coverage'!$I$2:$J$3380,2,FALSE)</f>
        <v>#N/A</v>
      </c>
      <c r="N175">
        <v>485</v>
      </c>
      <c r="P175">
        <v>566</v>
      </c>
      <c r="Q175">
        <v>554</v>
      </c>
      <c r="V175">
        <f t="shared" si="8"/>
        <v>485</v>
      </c>
      <c r="X175">
        <f t="shared" si="8"/>
        <v>566</v>
      </c>
      <c r="Y175">
        <f t="shared" si="8"/>
        <v>554</v>
      </c>
    </row>
    <row r="176" spans="1:25" x14ac:dyDescent="0.25">
      <c r="A176">
        <v>492</v>
      </c>
      <c r="B176" t="str">
        <f>+VLOOKUP(A176,[1]Goal9!$F$2:$G$2380,2)</f>
        <v>Monaco</v>
      </c>
      <c r="C176">
        <v>1990</v>
      </c>
      <c r="D176" t="str">
        <f t="shared" si="9"/>
        <v>4921990</v>
      </c>
      <c r="E176" t="e">
        <f>+VLOOKUP(D176,[2]WeightCountryEstimate!$C$2:$D$116,2,FALSE)</f>
        <v>#N/A</v>
      </c>
      <c r="F176" t="e">
        <f>+VLOOKUP(D176,'[3]Suff living area by country'!$J$2:$K$423,2,FALSE)</f>
        <v>#N/A</v>
      </c>
      <c r="G176" t="e">
        <f>+VLOOKUP(D176,'[1]Freight vol by country &amp; year'!$C$2:$D$886,2,FALSE)</f>
        <v>#N/A</v>
      </c>
      <c r="H176" t="e">
        <f>+VLOOKUP(D176,[4]Goal11!$I$2:$J$560,2,FALSE)</f>
        <v>#N/A</v>
      </c>
      <c r="I176" t="e">
        <f>+VLOOKUP(D176,[5]Goal17!$I$2:$J$4522,2,FALSE)</f>
        <v>#N/A</v>
      </c>
      <c r="J176" t="e">
        <f>+VLOOKUP(D176,'[6]2G coverage'!$I$2:$J$3380,2,FALSE)</f>
        <v>#N/A</v>
      </c>
      <c r="N176">
        <v>492</v>
      </c>
      <c r="P176">
        <v>570</v>
      </c>
      <c r="Q176">
        <v>558</v>
      </c>
      <c r="V176">
        <f t="shared" ref="V176:V239" si="10">+VLOOKUP(N176,$N$2:$N$296,1)</f>
        <v>492</v>
      </c>
      <c r="X176">
        <f t="shared" ref="X176:Y239" si="11">+VLOOKUP(P176,$N$2:$N$296,1)</f>
        <v>570</v>
      </c>
      <c r="Y176">
        <f t="shared" si="11"/>
        <v>558</v>
      </c>
    </row>
    <row r="177" spans="1:25" x14ac:dyDescent="0.25">
      <c r="A177">
        <v>496</v>
      </c>
      <c r="B177" t="str">
        <f>+VLOOKUP(A177,[1]Goal9!$F$2:$G$2380,2)</f>
        <v>Mongolia</v>
      </c>
      <c r="C177">
        <v>1990</v>
      </c>
      <c r="D177" t="str">
        <f t="shared" si="9"/>
        <v>4961990</v>
      </c>
      <c r="E177" t="e">
        <f>+VLOOKUP(D177,[2]WeightCountryEstimate!$C$2:$D$116,2,FALSE)</f>
        <v>#N/A</v>
      </c>
      <c r="F177" t="e">
        <f>+VLOOKUP(D177,'[3]Suff living area by country'!$J$2:$K$423,2,FALSE)</f>
        <v>#N/A</v>
      </c>
      <c r="G177" t="e">
        <f>+VLOOKUP(D177,'[1]Freight vol by country &amp; year'!$C$2:$D$886,2,FALSE)</f>
        <v>#N/A</v>
      </c>
      <c r="H177" t="e">
        <f>+VLOOKUP(D177,[4]Goal11!$I$2:$J$560,2,FALSE)</f>
        <v>#N/A</v>
      </c>
      <c r="I177" t="e">
        <f>+VLOOKUP(D177,[5]Goal17!$I$2:$J$4522,2,FALSE)</f>
        <v>#N/A</v>
      </c>
      <c r="J177" t="e">
        <f>+VLOOKUP(D177,'[6]2G coverage'!$I$2:$J$3380,2,FALSE)</f>
        <v>#N/A</v>
      </c>
      <c r="N177">
        <v>496</v>
      </c>
      <c r="P177">
        <v>578</v>
      </c>
      <c r="Q177">
        <v>562</v>
      </c>
      <c r="V177">
        <f t="shared" si="10"/>
        <v>496</v>
      </c>
      <c r="X177">
        <f t="shared" si="11"/>
        <v>578</v>
      </c>
      <c r="Y177">
        <f t="shared" si="11"/>
        <v>562</v>
      </c>
    </row>
    <row r="178" spans="1:25" x14ac:dyDescent="0.25">
      <c r="A178">
        <v>498</v>
      </c>
      <c r="B178" t="str">
        <f>+VLOOKUP(A178,[1]Goal9!$F$2:$G$2380,2)</f>
        <v>Republic of Moldova</v>
      </c>
      <c r="C178">
        <v>1990</v>
      </c>
      <c r="D178" t="str">
        <f t="shared" si="9"/>
        <v>4981990</v>
      </c>
      <c r="E178" t="e">
        <f>+VLOOKUP(D178,[2]WeightCountryEstimate!$C$2:$D$116,2,FALSE)</f>
        <v>#N/A</v>
      </c>
      <c r="F178" t="e">
        <f>+VLOOKUP(D178,'[3]Suff living area by country'!$J$2:$K$423,2,FALSE)</f>
        <v>#N/A</v>
      </c>
      <c r="G178" t="e">
        <f>+VLOOKUP(D178,'[1]Freight vol by country &amp; year'!$C$2:$D$886,2,FALSE)</f>
        <v>#N/A</v>
      </c>
      <c r="H178" t="e">
        <f>+VLOOKUP(D178,[4]Goal11!$I$2:$J$560,2,FALSE)</f>
        <v>#N/A</v>
      </c>
      <c r="I178" t="e">
        <f>+VLOOKUP(D178,[5]Goal17!$I$2:$J$4522,2,FALSE)</f>
        <v>#N/A</v>
      </c>
      <c r="J178" t="e">
        <f>+VLOOKUP(D178,'[6]2G coverage'!$I$2:$J$3380,2,FALSE)</f>
        <v>#N/A</v>
      </c>
      <c r="N178">
        <v>498</v>
      </c>
      <c r="P178">
        <v>583</v>
      </c>
      <c r="Q178">
        <v>566</v>
      </c>
      <c r="V178">
        <f t="shared" si="10"/>
        <v>498</v>
      </c>
      <c r="X178">
        <f t="shared" si="11"/>
        <v>583</v>
      </c>
      <c r="Y178">
        <f t="shared" si="11"/>
        <v>566</v>
      </c>
    </row>
    <row r="179" spans="1:25" x14ac:dyDescent="0.25">
      <c r="A179">
        <v>499</v>
      </c>
      <c r="B179" t="str">
        <f>+VLOOKUP(A179,[1]Goal9!$F$2:$G$2380,2)</f>
        <v>Montenegro</v>
      </c>
      <c r="C179">
        <v>1990</v>
      </c>
      <c r="D179" t="str">
        <f t="shared" si="9"/>
        <v>4991990</v>
      </c>
      <c r="E179" t="e">
        <f>+VLOOKUP(D179,[2]WeightCountryEstimate!$C$2:$D$116,2,FALSE)</f>
        <v>#N/A</v>
      </c>
      <c r="F179" t="e">
        <f>+VLOOKUP(D179,'[3]Suff living area by country'!$J$2:$K$423,2,FALSE)</f>
        <v>#N/A</v>
      </c>
      <c r="G179" t="e">
        <f>+VLOOKUP(D179,'[1]Freight vol by country &amp; year'!$C$2:$D$886,2,FALSE)</f>
        <v>#N/A</v>
      </c>
      <c r="H179" t="e">
        <f>+VLOOKUP(D179,[4]Goal11!$I$2:$J$560,2,FALSE)</f>
        <v>#N/A</v>
      </c>
      <c r="I179" t="e">
        <f>+VLOOKUP(D179,[5]Goal17!$I$2:$J$4522,2,FALSE)</f>
        <v>#N/A</v>
      </c>
      <c r="J179" t="e">
        <f>+VLOOKUP(D179,'[6]2G coverage'!$I$2:$J$3380,2,FALSE)</f>
        <v>#N/A</v>
      </c>
      <c r="N179">
        <v>499</v>
      </c>
      <c r="P179">
        <v>584</v>
      </c>
      <c r="Q179">
        <v>570</v>
      </c>
      <c r="V179">
        <f t="shared" si="10"/>
        <v>499</v>
      </c>
      <c r="X179">
        <f t="shared" si="11"/>
        <v>584</v>
      </c>
      <c r="Y179">
        <f t="shared" si="11"/>
        <v>570</v>
      </c>
    </row>
    <row r="180" spans="1:25" x14ac:dyDescent="0.25">
      <c r="A180">
        <v>500</v>
      </c>
      <c r="B180" t="str">
        <f>+VLOOKUP(A180,[1]Goal9!$F$2:$G$2380,2)</f>
        <v>Montserrat</v>
      </c>
      <c r="C180">
        <v>1990</v>
      </c>
      <c r="D180" t="str">
        <f t="shared" si="9"/>
        <v>5001990</v>
      </c>
      <c r="E180" t="e">
        <f>+VLOOKUP(D180,[2]WeightCountryEstimate!$C$2:$D$116,2,FALSE)</f>
        <v>#N/A</v>
      </c>
      <c r="F180" t="e">
        <f>+VLOOKUP(D180,'[3]Suff living area by country'!$J$2:$K$423,2,FALSE)</f>
        <v>#N/A</v>
      </c>
      <c r="G180" t="e">
        <f>+VLOOKUP(D180,'[1]Freight vol by country &amp; year'!$C$2:$D$886,2,FALSE)</f>
        <v>#N/A</v>
      </c>
      <c r="H180" t="e">
        <f>+VLOOKUP(D180,[4]Goal11!$I$2:$J$560,2,FALSE)</f>
        <v>#N/A</v>
      </c>
      <c r="I180" t="e">
        <f>+VLOOKUP(D180,[5]Goal17!$I$2:$J$4522,2,FALSE)</f>
        <v>#N/A</v>
      </c>
      <c r="J180" t="e">
        <f>+VLOOKUP(D180,'[6]2G coverage'!$I$2:$J$3380,2,FALSE)</f>
        <v>#N/A</v>
      </c>
      <c r="N180">
        <v>500</v>
      </c>
      <c r="P180">
        <v>585</v>
      </c>
      <c r="Q180">
        <v>578</v>
      </c>
      <c r="V180">
        <f t="shared" si="10"/>
        <v>500</v>
      </c>
      <c r="X180">
        <f t="shared" si="11"/>
        <v>585</v>
      </c>
      <c r="Y180">
        <f t="shared" si="11"/>
        <v>578</v>
      </c>
    </row>
    <row r="181" spans="1:25" x14ac:dyDescent="0.25">
      <c r="A181">
        <v>504</v>
      </c>
      <c r="B181" t="str">
        <f>+VLOOKUP(A181,[1]Goal9!$F$2:$G$2380,2)</f>
        <v>Morocco</v>
      </c>
      <c r="C181">
        <v>1990</v>
      </c>
      <c r="D181" t="str">
        <f t="shared" si="9"/>
        <v>5041990</v>
      </c>
      <c r="E181" t="e">
        <f>+VLOOKUP(D181,[2]WeightCountryEstimate!$C$2:$D$116,2,FALSE)</f>
        <v>#N/A</v>
      </c>
      <c r="F181" t="e">
        <f>+VLOOKUP(D181,'[3]Suff living area by country'!$J$2:$K$423,2,FALSE)</f>
        <v>#N/A</v>
      </c>
      <c r="G181" t="e">
        <f>+VLOOKUP(D181,'[1]Freight vol by country &amp; year'!$C$2:$D$886,2,FALSE)</f>
        <v>#N/A</v>
      </c>
      <c r="H181" t="e">
        <f>+VLOOKUP(D181,[4]Goal11!$I$2:$J$560,2,FALSE)</f>
        <v>#N/A</v>
      </c>
      <c r="I181" t="e">
        <f>+VLOOKUP(D181,[5]Goal17!$I$2:$J$4522,2,FALSE)</f>
        <v>#N/A</v>
      </c>
      <c r="J181" t="e">
        <f>+VLOOKUP(D181,'[6]2G coverage'!$I$2:$J$3380,2,FALSE)</f>
        <v>#N/A</v>
      </c>
      <c r="N181">
        <v>504</v>
      </c>
      <c r="P181">
        <v>586</v>
      </c>
      <c r="Q181">
        <v>580</v>
      </c>
      <c r="V181">
        <f t="shared" si="10"/>
        <v>504</v>
      </c>
      <c r="X181">
        <f t="shared" si="11"/>
        <v>586</v>
      </c>
      <c r="Y181">
        <f t="shared" si="11"/>
        <v>580</v>
      </c>
    </row>
    <row r="182" spans="1:25" x14ac:dyDescent="0.25">
      <c r="A182">
        <v>508</v>
      </c>
      <c r="B182" t="str">
        <f>+VLOOKUP(A182,[1]Goal9!$F$2:$G$2380,2)</f>
        <v>Mozambique</v>
      </c>
      <c r="C182">
        <v>1990</v>
      </c>
      <c r="D182" t="str">
        <f t="shared" si="9"/>
        <v>5081990</v>
      </c>
      <c r="E182" t="e">
        <f>+VLOOKUP(D182,[2]WeightCountryEstimate!$C$2:$D$116,2,FALSE)</f>
        <v>#N/A</v>
      </c>
      <c r="F182" t="e">
        <f>+VLOOKUP(D182,'[3]Suff living area by country'!$J$2:$K$423,2,FALSE)</f>
        <v>#N/A</v>
      </c>
      <c r="G182" t="e">
        <f>+VLOOKUP(D182,'[1]Freight vol by country &amp; year'!$C$2:$D$886,2,FALSE)</f>
        <v>#N/A</v>
      </c>
      <c r="H182" t="e">
        <f>+VLOOKUP(D182,[4]Goal11!$I$2:$J$560,2,FALSE)</f>
        <v>#N/A</v>
      </c>
      <c r="I182" t="e">
        <f>+VLOOKUP(D182,[5]Goal17!$I$2:$J$4522,2,FALSE)</f>
        <v>#N/A</v>
      </c>
      <c r="J182" t="e">
        <f>+VLOOKUP(D182,'[6]2G coverage'!$I$2:$J$3380,2,FALSE)</f>
        <v>#N/A</v>
      </c>
      <c r="N182">
        <v>508</v>
      </c>
      <c r="P182">
        <v>591</v>
      </c>
      <c r="Q182">
        <v>583</v>
      </c>
      <c r="V182">
        <f t="shared" si="10"/>
        <v>508</v>
      </c>
      <c r="X182">
        <f t="shared" si="11"/>
        <v>591</v>
      </c>
      <c r="Y182">
        <f t="shared" si="11"/>
        <v>583</v>
      </c>
    </row>
    <row r="183" spans="1:25" x14ac:dyDescent="0.25">
      <c r="A183">
        <v>512</v>
      </c>
      <c r="B183" t="str">
        <f>+VLOOKUP(A183,[1]Goal9!$F$2:$G$2380,2)</f>
        <v>Oman</v>
      </c>
      <c r="C183">
        <v>1990</v>
      </c>
      <c r="D183" t="str">
        <f t="shared" si="9"/>
        <v>5121990</v>
      </c>
      <c r="E183" t="e">
        <f>+VLOOKUP(D183,[2]WeightCountryEstimate!$C$2:$D$116,2,FALSE)</f>
        <v>#N/A</v>
      </c>
      <c r="F183" t="e">
        <f>+VLOOKUP(D183,'[3]Suff living area by country'!$J$2:$K$423,2,FALSE)</f>
        <v>#N/A</v>
      </c>
      <c r="G183" t="e">
        <f>+VLOOKUP(D183,'[1]Freight vol by country &amp; year'!$C$2:$D$886,2,FALSE)</f>
        <v>#N/A</v>
      </c>
      <c r="H183" t="e">
        <f>+VLOOKUP(D183,[4]Goal11!$I$2:$J$560,2,FALSE)</f>
        <v>#N/A</v>
      </c>
      <c r="I183" t="e">
        <f>+VLOOKUP(D183,[5]Goal17!$I$2:$J$4522,2,FALSE)</f>
        <v>#N/A</v>
      </c>
      <c r="J183" t="e">
        <f>+VLOOKUP(D183,'[6]2G coverage'!$I$2:$J$3380,2,FALSE)</f>
        <v>#N/A</v>
      </c>
      <c r="N183">
        <v>512</v>
      </c>
      <c r="P183">
        <v>598</v>
      </c>
      <c r="Q183">
        <v>584</v>
      </c>
      <c r="V183">
        <f t="shared" si="10"/>
        <v>512</v>
      </c>
      <c r="X183">
        <f t="shared" si="11"/>
        <v>598</v>
      </c>
      <c r="Y183">
        <f t="shared" si="11"/>
        <v>584</v>
      </c>
    </row>
    <row r="184" spans="1:25" x14ac:dyDescent="0.25">
      <c r="A184">
        <v>513</v>
      </c>
      <c r="B184" t="str">
        <f>+VLOOKUP(A184,[1]Goal9!$F$2:$G$2380,2)</f>
        <v>Europe and Northern America</v>
      </c>
      <c r="C184">
        <v>1990</v>
      </c>
      <c r="D184" t="str">
        <f t="shared" si="9"/>
        <v>5131990</v>
      </c>
      <c r="E184" t="e">
        <f>+VLOOKUP(D184,[2]WeightCountryEstimate!$C$2:$D$116,2,FALSE)</f>
        <v>#N/A</v>
      </c>
      <c r="F184" t="e">
        <f>+VLOOKUP(D184,'[3]Suff living area by country'!$J$2:$K$423,2,FALSE)</f>
        <v>#N/A</v>
      </c>
      <c r="G184" t="e">
        <f>+VLOOKUP(D184,'[1]Freight vol by country &amp; year'!$C$2:$D$886,2,FALSE)</f>
        <v>#N/A</v>
      </c>
      <c r="H184" t="e">
        <f>+VLOOKUP(D184,[4]Goal11!$I$2:$J$560,2,FALSE)</f>
        <v>#N/A</v>
      </c>
      <c r="I184" t="e">
        <f>+VLOOKUP(D184,[5]Goal17!$I$2:$J$4522,2,FALSE)</f>
        <v>#N/A</v>
      </c>
      <c r="J184" t="e">
        <f>+VLOOKUP(D184,'[6]2G coverage'!$I$2:$J$3380,2,FALSE)</f>
        <v>#N/A</v>
      </c>
      <c r="N184">
        <v>513</v>
      </c>
      <c r="P184">
        <v>600</v>
      </c>
      <c r="Q184">
        <v>585</v>
      </c>
      <c r="V184">
        <f t="shared" si="10"/>
        <v>513</v>
      </c>
      <c r="X184">
        <f t="shared" si="11"/>
        <v>600</v>
      </c>
      <c r="Y184">
        <f t="shared" si="11"/>
        <v>585</v>
      </c>
    </row>
    <row r="185" spans="1:25" x14ac:dyDescent="0.25">
      <c r="A185">
        <v>514</v>
      </c>
      <c r="B185" t="str">
        <f>+VLOOKUP(A185,[1]Goal9!$F$2:$G$2380,2)</f>
        <v>Developed regions (Europe, Cyprus, Israel, Northern America, Japan, Australia &amp; New Zealand)</v>
      </c>
      <c r="C185">
        <v>1990</v>
      </c>
      <c r="D185" t="str">
        <f t="shared" si="9"/>
        <v>5141990</v>
      </c>
      <c r="E185" t="e">
        <f>+VLOOKUP(D185,[2]WeightCountryEstimate!$C$2:$D$116,2,FALSE)</f>
        <v>#N/A</v>
      </c>
      <c r="F185" t="e">
        <f>+VLOOKUP(D185,'[3]Suff living area by country'!$J$2:$K$423,2,FALSE)</f>
        <v>#N/A</v>
      </c>
      <c r="G185" t="e">
        <f>+VLOOKUP(D185,'[1]Freight vol by country &amp; year'!$C$2:$D$886,2,FALSE)</f>
        <v>#N/A</v>
      </c>
      <c r="H185" t="e">
        <f>+VLOOKUP(D185,[4]Goal11!$I$2:$J$560,2,FALSE)</f>
        <v>#N/A</v>
      </c>
      <c r="I185" t="e">
        <f>+VLOOKUP(D185,[5]Goal17!$I$2:$J$4522,2,FALSE)</f>
        <v>#N/A</v>
      </c>
      <c r="J185" t="e">
        <f>+VLOOKUP(D185,'[6]2G coverage'!$I$2:$J$3380,2,FALSE)</f>
        <v>#N/A</v>
      </c>
      <c r="N185">
        <v>514</v>
      </c>
      <c r="P185">
        <v>604</v>
      </c>
      <c r="Q185">
        <v>586</v>
      </c>
      <c r="V185">
        <f t="shared" si="10"/>
        <v>514</v>
      </c>
      <c r="X185">
        <f t="shared" si="11"/>
        <v>604</v>
      </c>
      <c r="Y185">
        <f t="shared" si="11"/>
        <v>586</v>
      </c>
    </row>
    <row r="186" spans="1:25" x14ac:dyDescent="0.25">
      <c r="A186">
        <v>515</v>
      </c>
      <c r="B186" t="str">
        <f>+VLOOKUP(A186,[1]Goal9!$F$2:$G$2380,2)</f>
        <v>Developing regions</v>
      </c>
      <c r="C186">
        <v>1990</v>
      </c>
      <c r="D186" t="str">
        <f t="shared" si="9"/>
        <v>5151990</v>
      </c>
      <c r="E186" t="e">
        <f>+VLOOKUP(D186,[2]WeightCountryEstimate!$C$2:$D$116,2,FALSE)</f>
        <v>#N/A</v>
      </c>
      <c r="F186" t="e">
        <f>+VLOOKUP(D186,'[3]Suff living area by country'!$J$2:$K$423,2,FALSE)</f>
        <v>#N/A</v>
      </c>
      <c r="G186" t="e">
        <f>+VLOOKUP(D186,'[1]Freight vol by country &amp; year'!$C$2:$D$886,2,FALSE)</f>
        <v>#N/A</v>
      </c>
      <c r="H186" t="e">
        <f>+VLOOKUP(D186,[4]Goal11!$I$2:$J$560,2,FALSE)</f>
        <v>#N/A</v>
      </c>
      <c r="I186" t="e">
        <f>+VLOOKUP(D186,[5]Goal17!$I$2:$J$4522,2,FALSE)</f>
        <v>#N/A</v>
      </c>
      <c r="J186" t="e">
        <f>+VLOOKUP(D186,'[6]2G coverage'!$I$2:$J$3380,2,FALSE)</f>
        <v>#N/A</v>
      </c>
      <c r="N186">
        <v>515</v>
      </c>
      <c r="P186">
        <v>608</v>
      </c>
      <c r="Q186">
        <v>591</v>
      </c>
      <c r="V186">
        <f t="shared" si="10"/>
        <v>515</v>
      </c>
      <c r="X186">
        <f t="shared" si="11"/>
        <v>608</v>
      </c>
      <c r="Y186">
        <f t="shared" si="11"/>
        <v>591</v>
      </c>
    </row>
    <row r="187" spans="1:25" x14ac:dyDescent="0.25">
      <c r="A187">
        <v>516</v>
      </c>
      <c r="B187" t="str">
        <f>+VLOOKUP(A187,[1]Goal9!$F$2:$G$2380,2)</f>
        <v>Namibia</v>
      </c>
      <c r="C187">
        <v>1990</v>
      </c>
      <c r="D187" t="str">
        <f t="shared" si="9"/>
        <v>5161990</v>
      </c>
      <c r="E187" t="e">
        <f>+VLOOKUP(D187,[2]WeightCountryEstimate!$C$2:$D$116,2,FALSE)</f>
        <v>#N/A</v>
      </c>
      <c r="F187" t="e">
        <f>+VLOOKUP(D187,'[3]Suff living area by country'!$J$2:$K$423,2,FALSE)</f>
        <v>#N/A</v>
      </c>
      <c r="G187" t="e">
        <f>+VLOOKUP(D187,'[1]Freight vol by country &amp; year'!$C$2:$D$886,2,FALSE)</f>
        <v>#N/A</v>
      </c>
      <c r="H187" t="e">
        <f>+VLOOKUP(D187,[4]Goal11!$I$2:$J$560,2,FALSE)</f>
        <v>#N/A</v>
      </c>
      <c r="I187" t="e">
        <f>+VLOOKUP(D187,[5]Goal17!$I$2:$J$4522,2,FALSE)</f>
        <v>#N/A</v>
      </c>
      <c r="J187" t="e">
        <f>+VLOOKUP(D187,'[6]2G coverage'!$I$2:$J$3380,2,FALSE)</f>
        <v>#N/A</v>
      </c>
      <c r="N187">
        <v>516</v>
      </c>
      <c r="P187">
        <v>616</v>
      </c>
      <c r="Q187">
        <v>598</v>
      </c>
      <c r="V187">
        <f t="shared" si="10"/>
        <v>516</v>
      </c>
      <c r="X187">
        <f t="shared" si="11"/>
        <v>616</v>
      </c>
      <c r="Y187">
        <f t="shared" si="11"/>
        <v>598</v>
      </c>
    </row>
    <row r="188" spans="1:25" x14ac:dyDescent="0.25">
      <c r="A188">
        <v>518</v>
      </c>
      <c r="B188" t="str">
        <f>+VLOOKUP(A188,[1]Goal9!$F$2:$G$2380,2)</f>
        <v>Eastern Asia (excluding Japan)</v>
      </c>
      <c r="C188">
        <v>1990</v>
      </c>
      <c r="D188" t="str">
        <f t="shared" si="9"/>
        <v>5181990</v>
      </c>
      <c r="E188" t="e">
        <f>+VLOOKUP(D188,[2]WeightCountryEstimate!$C$2:$D$116,2,FALSE)</f>
        <v>#N/A</v>
      </c>
      <c r="F188" t="e">
        <f>+VLOOKUP(D188,'[3]Suff living area by country'!$J$2:$K$423,2,FALSE)</f>
        <v>#N/A</v>
      </c>
      <c r="G188" t="e">
        <f>+VLOOKUP(D188,'[1]Freight vol by country &amp; year'!$C$2:$D$886,2,FALSE)</f>
        <v>#N/A</v>
      </c>
      <c r="H188" t="e">
        <f>+VLOOKUP(D188,[4]Goal11!$I$2:$J$560,2,FALSE)</f>
        <v>#N/A</v>
      </c>
      <c r="I188" t="e">
        <f>+VLOOKUP(D188,[5]Goal17!$I$2:$J$4522,2,FALSE)</f>
        <v>#N/A</v>
      </c>
      <c r="J188" t="e">
        <f>+VLOOKUP(D188,'[6]2G coverage'!$I$2:$J$3380,2,FALSE)</f>
        <v>#N/A</v>
      </c>
      <c r="N188">
        <v>518</v>
      </c>
      <c r="P188">
        <v>620</v>
      </c>
      <c r="Q188">
        <v>600</v>
      </c>
      <c r="V188">
        <f t="shared" si="10"/>
        <v>518</v>
      </c>
      <c r="X188">
        <f t="shared" si="11"/>
        <v>620</v>
      </c>
      <c r="Y188">
        <f t="shared" si="11"/>
        <v>600</v>
      </c>
    </row>
    <row r="189" spans="1:25" x14ac:dyDescent="0.25">
      <c r="A189">
        <v>520</v>
      </c>
      <c r="B189" t="str">
        <f>+VLOOKUP(A189,[1]Goal9!$F$2:$G$2380,2)</f>
        <v>Nauru</v>
      </c>
      <c r="C189">
        <v>1990</v>
      </c>
      <c r="D189" t="str">
        <f t="shared" si="9"/>
        <v>5201990</v>
      </c>
      <c r="E189" t="e">
        <f>+VLOOKUP(D189,[2]WeightCountryEstimate!$C$2:$D$116,2,FALSE)</f>
        <v>#N/A</v>
      </c>
      <c r="F189" t="e">
        <f>+VLOOKUP(D189,'[3]Suff living area by country'!$J$2:$K$423,2,FALSE)</f>
        <v>#N/A</v>
      </c>
      <c r="G189" t="e">
        <f>+VLOOKUP(D189,'[1]Freight vol by country &amp; year'!$C$2:$D$886,2,FALSE)</f>
        <v>#N/A</v>
      </c>
      <c r="H189" t="e">
        <f>+VLOOKUP(D189,[4]Goal11!$I$2:$J$560,2,FALSE)</f>
        <v>#N/A</v>
      </c>
      <c r="I189" t="e">
        <f>+VLOOKUP(D189,[5]Goal17!$I$2:$J$4522,2,FALSE)</f>
        <v>#N/A</v>
      </c>
      <c r="J189" t="e">
        <f>+VLOOKUP(D189,'[6]2G coverage'!$I$2:$J$3380,2,FALSE)</f>
        <v>#N/A</v>
      </c>
      <c r="N189">
        <v>520</v>
      </c>
      <c r="P189">
        <v>624</v>
      </c>
      <c r="Q189">
        <v>604</v>
      </c>
      <c r="V189">
        <f t="shared" si="10"/>
        <v>520</v>
      </c>
      <c r="X189">
        <f t="shared" si="11"/>
        <v>624</v>
      </c>
      <c r="Y189">
        <f t="shared" si="11"/>
        <v>604</v>
      </c>
    </row>
    <row r="190" spans="1:25" x14ac:dyDescent="0.25">
      <c r="A190">
        <v>524</v>
      </c>
      <c r="B190" t="str">
        <f>+VLOOKUP(A190,[1]Goal9!$F$2:$G$2380,2)</f>
        <v>Nepal</v>
      </c>
      <c r="C190">
        <v>1990</v>
      </c>
      <c r="D190" t="str">
        <f t="shared" si="9"/>
        <v>5241990</v>
      </c>
      <c r="E190" t="e">
        <f>+VLOOKUP(D190,[2]WeightCountryEstimate!$C$2:$D$116,2,FALSE)</f>
        <v>#N/A</v>
      </c>
      <c r="F190" t="e">
        <f>+VLOOKUP(D190,'[3]Suff living area by country'!$J$2:$K$423,2,FALSE)</f>
        <v>#N/A</v>
      </c>
      <c r="G190" t="e">
        <f>+VLOOKUP(D190,'[1]Freight vol by country &amp; year'!$C$2:$D$886,2,FALSE)</f>
        <v>#N/A</v>
      </c>
      <c r="H190" t="e">
        <f>+VLOOKUP(D190,[4]Goal11!$I$2:$J$560,2,FALSE)</f>
        <v>#N/A</v>
      </c>
      <c r="I190" t="e">
        <f>+VLOOKUP(D190,[5]Goal17!$I$2:$J$4522,2,FALSE)</f>
        <v>#N/A</v>
      </c>
      <c r="J190" t="e">
        <f>+VLOOKUP(D190,'[6]2G coverage'!$I$2:$J$3380,2,FALSE)</f>
        <v>#N/A</v>
      </c>
      <c r="N190">
        <v>524</v>
      </c>
      <c r="P190">
        <v>626</v>
      </c>
      <c r="Q190">
        <v>608</v>
      </c>
      <c r="V190">
        <f t="shared" si="10"/>
        <v>524</v>
      </c>
      <c r="X190">
        <f t="shared" si="11"/>
        <v>626</v>
      </c>
      <c r="Y190">
        <f t="shared" si="11"/>
        <v>608</v>
      </c>
    </row>
    <row r="191" spans="1:25" x14ac:dyDescent="0.25">
      <c r="A191">
        <v>528</v>
      </c>
      <c r="B191" t="str">
        <f>+VLOOKUP(A191,[1]Goal9!$F$2:$G$2380,2)</f>
        <v>Netherlands</v>
      </c>
      <c r="C191">
        <v>1990</v>
      </c>
      <c r="D191" t="str">
        <f t="shared" si="9"/>
        <v>5281990</v>
      </c>
      <c r="E191" t="e">
        <f>+VLOOKUP(D191,[2]WeightCountryEstimate!$C$2:$D$116,2,FALSE)</f>
        <v>#N/A</v>
      </c>
      <c r="F191" t="e">
        <f>+VLOOKUP(D191,'[3]Suff living area by country'!$J$2:$K$423,2,FALSE)</f>
        <v>#N/A</v>
      </c>
      <c r="G191" t="e">
        <f>+VLOOKUP(D191,'[1]Freight vol by country &amp; year'!$C$2:$D$886,2,FALSE)</f>
        <v>#N/A</v>
      </c>
      <c r="H191" t="e">
        <f>+VLOOKUP(D191,[4]Goal11!$I$2:$J$560,2,FALSE)</f>
        <v>#N/A</v>
      </c>
      <c r="I191" t="e">
        <f>+VLOOKUP(D191,[5]Goal17!$I$2:$J$4522,2,FALSE)</f>
        <v>#N/A</v>
      </c>
      <c r="J191" t="e">
        <f>+VLOOKUP(D191,'[6]2G coverage'!$I$2:$J$3380,2,FALSE)</f>
        <v>#N/A</v>
      </c>
      <c r="N191">
        <v>528</v>
      </c>
      <c r="P191">
        <v>630</v>
      </c>
      <c r="Q191">
        <v>616</v>
      </c>
      <c r="V191">
        <f t="shared" si="10"/>
        <v>528</v>
      </c>
      <c r="X191">
        <f t="shared" si="11"/>
        <v>630</v>
      </c>
      <c r="Y191">
        <f t="shared" si="11"/>
        <v>616</v>
      </c>
    </row>
    <row r="192" spans="1:25" x14ac:dyDescent="0.25">
      <c r="A192">
        <v>531</v>
      </c>
      <c r="B192" t="str">
        <f>+VLOOKUP(A192,[1]Goal9!$F$2:$G$2380,2)</f>
        <v>Curaçao</v>
      </c>
      <c r="C192">
        <v>1990</v>
      </c>
      <c r="D192" t="str">
        <f t="shared" si="9"/>
        <v>5311990</v>
      </c>
      <c r="E192" t="e">
        <f>+VLOOKUP(D192,[2]WeightCountryEstimate!$C$2:$D$116,2,FALSE)</f>
        <v>#N/A</v>
      </c>
      <c r="F192" t="e">
        <f>+VLOOKUP(D192,'[3]Suff living area by country'!$J$2:$K$423,2,FALSE)</f>
        <v>#N/A</v>
      </c>
      <c r="G192" t="e">
        <f>+VLOOKUP(D192,'[1]Freight vol by country &amp; year'!$C$2:$D$886,2,FALSE)</f>
        <v>#N/A</v>
      </c>
      <c r="H192" t="e">
        <f>+VLOOKUP(D192,[4]Goal11!$I$2:$J$560,2,FALSE)</f>
        <v>#N/A</v>
      </c>
      <c r="I192" t="e">
        <f>+VLOOKUP(D192,[5]Goal17!$I$2:$J$4522,2,FALSE)</f>
        <v>#N/A</v>
      </c>
      <c r="J192" t="e">
        <f>+VLOOKUP(D192,'[6]2G coverage'!$I$2:$J$3380,2,FALSE)</f>
        <v>#N/A</v>
      </c>
      <c r="N192">
        <v>531</v>
      </c>
      <c r="P192">
        <v>634</v>
      </c>
      <c r="Q192">
        <v>620</v>
      </c>
      <c r="V192">
        <f t="shared" si="10"/>
        <v>531</v>
      </c>
      <c r="X192">
        <f t="shared" si="11"/>
        <v>634</v>
      </c>
      <c r="Y192">
        <f t="shared" si="11"/>
        <v>620</v>
      </c>
    </row>
    <row r="193" spans="1:25" x14ac:dyDescent="0.25">
      <c r="A193">
        <v>533</v>
      </c>
      <c r="B193" t="str">
        <f>+VLOOKUP(A193,[1]Goal9!$F$2:$G$2380,2)</f>
        <v>Aruba</v>
      </c>
      <c r="C193">
        <v>1990</v>
      </c>
      <c r="D193" t="str">
        <f t="shared" si="9"/>
        <v>5331990</v>
      </c>
      <c r="E193" t="e">
        <f>+VLOOKUP(D193,[2]WeightCountryEstimate!$C$2:$D$116,2,FALSE)</f>
        <v>#N/A</v>
      </c>
      <c r="F193" t="e">
        <f>+VLOOKUP(D193,'[3]Suff living area by country'!$J$2:$K$423,2,FALSE)</f>
        <v>#N/A</v>
      </c>
      <c r="G193" t="e">
        <f>+VLOOKUP(D193,'[1]Freight vol by country &amp; year'!$C$2:$D$886,2,FALSE)</f>
        <v>#N/A</v>
      </c>
      <c r="H193" t="e">
        <f>+VLOOKUP(D193,[4]Goal11!$I$2:$J$560,2,FALSE)</f>
        <v>#N/A</v>
      </c>
      <c r="I193" t="e">
        <f>+VLOOKUP(D193,[5]Goal17!$I$2:$J$4522,2,FALSE)</f>
        <v>#N/A</v>
      </c>
      <c r="J193" t="e">
        <f>+VLOOKUP(D193,'[6]2G coverage'!$I$2:$J$3380,2,FALSE)</f>
        <v>#N/A</v>
      </c>
      <c r="N193">
        <v>533</v>
      </c>
      <c r="P193">
        <v>638</v>
      </c>
      <c r="Q193">
        <v>624</v>
      </c>
      <c r="V193">
        <f t="shared" si="10"/>
        <v>533</v>
      </c>
      <c r="X193">
        <f t="shared" si="11"/>
        <v>638</v>
      </c>
      <c r="Y193">
        <f t="shared" si="11"/>
        <v>624</v>
      </c>
    </row>
    <row r="194" spans="1:25" x14ac:dyDescent="0.25">
      <c r="A194">
        <v>534</v>
      </c>
      <c r="B194" t="str">
        <f>+VLOOKUP(A194,[1]Goal9!$F$2:$G$2380,2)</f>
        <v>Sint Maarten (Dutch part)</v>
      </c>
      <c r="C194">
        <v>1990</v>
      </c>
      <c r="D194" t="str">
        <f t="shared" si="9"/>
        <v>5341990</v>
      </c>
      <c r="E194" t="e">
        <f>+VLOOKUP(D194,[2]WeightCountryEstimate!$C$2:$D$116,2,FALSE)</f>
        <v>#N/A</v>
      </c>
      <c r="F194" t="e">
        <f>+VLOOKUP(D194,'[3]Suff living area by country'!$J$2:$K$423,2,FALSE)</f>
        <v>#N/A</v>
      </c>
      <c r="G194" t="e">
        <f>+VLOOKUP(D194,'[1]Freight vol by country &amp; year'!$C$2:$D$886,2,FALSE)</f>
        <v>#N/A</v>
      </c>
      <c r="H194" t="e">
        <f>+VLOOKUP(D194,[4]Goal11!$I$2:$J$560,2,FALSE)</f>
        <v>#N/A</v>
      </c>
      <c r="I194" t="e">
        <f>+VLOOKUP(D194,[5]Goal17!$I$2:$J$4522,2,FALSE)</f>
        <v>#N/A</v>
      </c>
      <c r="J194" t="e">
        <f>+VLOOKUP(D194,'[6]2G coverage'!$I$2:$J$3380,2,FALSE)</f>
        <v>#N/A</v>
      </c>
      <c r="N194">
        <v>534</v>
      </c>
      <c r="P194">
        <v>642</v>
      </c>
      <c r="Q194">
        <v>626</v>
      </c>
      <c r="V194">
        <f t="shared" si="10"/>
        <v>534</v>
      </c>
      <c r="X194">
        <f t="shared" si="11"/>
        <v>642</v>
      </c>
      <c r="Y194">
        <f t="shared" si="11"/>
        <v>626</v>
      </c>
    </row>
    <row r="195" spans="1:25" x14ac:dyDescent="0.25">
      <c r="A195">
        <v>535</v>
      </c>
      <c r="B195" t="str">
        <f>+VLOOKUP(A195,[1]Goal9!$F$2:$G$2380,2)</f>
        <v>Bonaire, Sint Eustatius and Saba</v>
      </c>
      <c r="C195">
        <v>1990</v>
      </c>
      <c r="D195" t="str">
        <f t="shared" ref="D195:D258" si="12">+_xlfn.CONCAT(A195,C195)</f>
        <v>5351990</v>
      </c>
      <c r="E195" t="e">
        <f>+VLOOKUP(D195,[2]WeightCountryEstimate!$C$2:$D$116,2,FALSE)</f>
        <v>#N/A</v>
      </c>
      <c r="F195" t="e">
        <f>+VLOOKUP(D195,'[3]Suff living area by country'!$J$2:$K$423,2,FALSE)</f>
        <v>#N/A</v>
      </c>
      <c r="G195" t="e">
        <f>+VLOOKUP(D195,'[1]Freight vol by country &amp; year'!$C$2:$D$886,2,FALSE)</f>
        <v>#N/A</v>
      </c>
      <c r="H195" t="e">
        <f>+VLOOKUP(D195,[4]Goal11!$I$2:$J$560,2,FALSE)</f>
        <v>#N/A</v>
      </c>
      <c r="I195" t="e">
        <f>+VLOOKUP(D195,[5]Goal17!$I$2:$J$4522,2,FALSE)</f>
        <v>#N/A</v>
      </c>
      <c r="J195" t="e">
        <f>+VLOOKUP(D195,'[6]2G coverage'!$I$2:$J$3380,2,FALSE)</f>
        <v>#N/A</v>
      </c>
      <c r="N195">
        <v>535</v>
      </c>
      <c r="P195">
        <v>643</v>
      </c>
      <c r="Q195">
        <v>630</v>
      </c>
      <c r="V195">
        <f t="shared" si="10"/>
        <v>535</v>
      </c>
      <c r="X195">
        <f t="shared" si="11"/>
        <v>643</v>
      </c>
      <c r="Y195">
        <f t="shared" si="11"/>
        <v>630</v>
      </c>
    </row>
    <row r="196" spans="1:25" x14ac:dyDescent="0.25">
      <c r="A196">
        <v>540</v>
      </c>
      <c r="B196" t="str">
        <f>+VLOOKUP(A196,[1]Goal9!$F$2:$G$2380,2)</f>
        <v>New Caledonia</v>
      </c>
      <c r="C196">
        <v>1990</v>
      </c>
      <c r="D196" t="str">
        <f t="shared" si="12"/>
        <v>5401990</v>
      </c>
      <c r="E196" t="e">
        <f>+VLOOKUP(D196,[2]WeightCountryEstimate!$C$2:$D$116,2,FALSE)</f>
        <v>#N/A</v>
      </c>
      <c r="F196" t="e">
        <f>+VLOOKUP(D196,'[3]Suff living area by country'!$J$2:$K$423,2,FALSE)</f>
        <v>#N/A</v>
      </c>
      <c r="G196" t="e">
        <f>+VLOOKUP(D196,'[1]Freight vol by country &amp; year'!$C$2:$D$886,2,FALSE)</f>
        <v>#N/A</v>
      </c>
      <c r="H196" t="e">
        <f>+VLOOKUP(D196,[4]Goal11!$I$2:$J$560,2,FALSE)</f>
        <v>#N/A</v>
      </c>
      <c r="I196" t="e">
        <f>+VLOOKUP(D196,[5]Goal17!$I$2:$J$4522,2,FALSE)</f>
        <v>#N/A</v>
      </c>
      <c r="J196" t="e">
        <f>+VLOOKUP(D196,'[6]2G coverage'!$I$2:$J$3380,2,FALSE)</f>
        <v>#N/A</v>
      </c>
      <c r="N196">
        <v>540</v>
      </c>
      <c r="P196">
        <v>646</v>
      </c>
      <c r="Q196">
        <v>634</v>
      </c>
      <c r="V196">
        <f t="shared" si="10"/>
        <v>540</v>
      </c>
      <c r="X196">
        <f t="shared" si="11"/>
        <v>646</v>
      </c>
      <c r="Y196">
        <f t="shared" si="11"/>
        <v>634</v>
      </c>
    </row>
    <row r="197" spans="1:25" x14ac:dyDescent="0.25">
      <c r="A197">
        <v>543</v>
      </c>
      <c r="B197" t="str">
        <f>+VLOOKUP(A197,[1]Goal9!$F$2:$G$2380,2)</f>
        <v>Oceania (exc. Australia and New Zealand)</v>
      </c>
      <c r="C197">
        <v>1990</v>
      </c>
      <c r="D197" t="str">
        <f t="shared" si="12"/>
        <v>5431990</v>
      </c>
      <c r="E197" t="e">
        <f>+VLOOKUP(D197,[2]WeightCountryEstimate!$C$2:$D$116,2,FALSE)</f>
        <v>#N/A</v>
      </c>
      <c r="F197" t="e">
        <f>+VLOOKUP(D197,'[3]Suff living area by country'!$J$2:$K$423,2,FALSE)</f>
        <v>#N/A</v>
      </c>
      <c r="G197" t="e">
        <f>+VLOOKUP(D197,'[1]Freight vol by country &amp; year'!$C$2:$D$886,2,FALSE)</f>
        <v>#N/A</v>
      </c>
      <c r="H197" t="e">
        <f>+VLOOKUP(D197,[4]Goal11!$I$2:$J$560,2,FALSE)</f>
        <v>#N/A</v>
      </c>
      <c r="I197" t="e">
        <f>+VLOOKUP(D197,[5]Goal17!$I$2:$J$4522,2,FALSE)</f>
        <v>#N/A</v>
      </c>
      <c r="J197" t="e">
        <f>+VLOOKUP(D197,'[6]2G coverage'!$I$2:$J$3380,2,FALSE)</f>
        <v>#N/A</v>
      </c>
      <c r="N197">
        <v>543</v>
      </c>
      <c r="P197">
        <v>654</v>
      </c>
      <c r="Q197">
        <v>638</v>
      </c>
      <c r="V197">
        <f t="shared" si="10"/>
        <v>543</v>
      </c>
      <c r="X197">
        <f t="shared" si="11"/>
        <v>654</v>
      </c>
      <c r="Y197">
        <f t="shared" si="11"/>
        <v>638</v>
      </c>
    </row>
    <row r="198" spans="1:25" x14ac:dyDescent="0.25">
      <c r="A198">
        <v>548</v>
      </c>
      <c r="B198" t="str">
        <f>+VLOOKUP(A198,[1]Goal9!$F$2:$G$2380,2)</f>
        <v>Vanuatu</v>
      </c>
      <c r="C198">
        <v>1990</v>
      </c>
      <c r="D198" t="str">
        <f t="shared" si="12"/>
        <v>5481990</v>
      </c>
      <c r="E198" t="e">
        <f>+VLOOKUP(D198,[2]WeightCountryEstimate!$C$2:$D$116,2,FALSE)</f>
        <v>#N/A</v>
      </c>
      <c r="F198" t="e">
        <f>+VLOOKUP(D198,'[3]Suff living area by country'!$J$2:$K$423,2,FALSE)</f>
        <v>#N/A</v>
      </c>
      <c r="G198" t="e">
        <f>+VLOOKUP(D198,'[1]Freight vol by country &amp; year'!$C$2:$D$886,2,FALSE)</f>
        <v>#N/A</v>
      </c>
      <c r="H198" t="e">
        <f>+VLOOKUP(D198,[4]Goal11!$I$2:$J$560,2,FALSE)</f>
        <v>#N/A</v>
      </c>
      <c r="I198" t="e">
        <f>+VLOOKUP(D198,[5]Goal17!$I$2:$J$4522,2,FALSE)</f>
        <v>#N/A</v>
      </c>
      <c r="J198" t="e">
        <f>+VLOOKUP(D198,'[6]2G coverage'!$I$2:$J$3380,2,FALSE)</f>
        <v>#N/A</v>
      </c>
      <c r="N198">
        <v>548</v>
      </c>
      <c r="P198">
        <v>659</v>
      </c>
      <c r="Q198">
        <v>642</v>
      </c>
      <c r="V198">
        <f t="shared" si="10"/>
        <v>548</v>
      </c>
      <c r="X198">
        <f t="shared" si="11"/>
        <v>659</v>
      </c>
      <c r="Y198">
        <f t="shared" si="11"/>
        <v>642</v>
      </c>
    </row>
    <row r="199" spans="1:25" x14ac:dyDescent="0.25">
      <c r="A199">
        <v>554</v>
      </c>
      <c r="B199" t="str">
        <f>+VLOOKUP(A199,[1]Goal9!$F$2:$G$2380,2)</f>
        <v>New Zealand</v>
      </c>
      <c r="C199">
        <v>1990</v>
      </c>
      <c r="D199" t="str">
        <f t="shared" si="12"/>
        <v>5541990</v>
      </c>
      <c r="E199" t="e">
        <f>+VLOOKUP(D199,[2]WeightCountryEstimate!$C$2:$D$116,2,FALSE)</f>
        <v>#N/A</v>
      </c>
      <c r="F199" t="e">
        <f>+VLOOKUP(D199,'[3]Suff living area by country'!$J$2:$K$423,2,FALSE)</f>
        <v>#N/A</v>
      </c>
      <c r="G199" t="e">
        <f>+VLOOKUP(D199,'[1]Freight vol by country &amp; year'!$C$2:$D$886,2,FALSE)</f>
        <v>#N/A</v>
      </c>
      <c r="H199" t="e">
        <f>+VLOOKUP(D199,[4]Goal11!$I$2:$J$560,2,FALSE)</f>
        <v>#N/A</v>
      </c>
      <c r="I199" t="e">
        <f>+VLOOKUP(D199,[5]Goal17!$I$2:$J$4522,2,FALSE)</f>
        <v>#N/A</v>
      </c>
      <c r="J199" t="e">
        <f>+VLOOKUP(D199,'[6]2G coverage'!$I$2:$J$3380,2,FALSE)</f>
        <v>#N/A</v>
      </c>
      <c r="N199">
        <v>554</v>
      </c>
      <c r="P199">
        <v>660</v>
      </c>
      <c r="Q199">
        <v>643</v>
      </c>
      <c r="V199">
        <f t="shared" si="10"/>
        <v>554</v>
      </c>
      <c r="X199">
        <f t="shared" si="11"/>
        <v>660</v>
      </c>
      <c r="Y199">
        <f t="shared" si="11"/>
        <v>643</v>
      </c>
    </row>
    <row r="200" spans="1:25" x14ac:dyDescent="0.25">
      <c r="A200">
        <v>558</v>
      </c>
      <c r="B200" t="str">
        <f>+VLOOKUP(A200,[1]Goal9!$F$2:$G$2380,2)</f>
        <v>Nicaragua</v>
      </c>
      <c r="C200">
        <v>1990</v>
      </c>
      <c r="D200" t="str">
        <f t="shared" si="12"/>
        <v>5581990</v>
      </c>
      <c r="E200" t="e">
        <f>+VLOOKUP(D200,[2]WeightCountryEstimate!$C$2:$D$116,2,FALSE)</f>
        <v>#N/A</v>
      </c>
      <c r="F200" t="e">
        <f>+VLOOKUP(D200,'[3]Suff living area by country'!$J$2:$K$423,2,FALSE)</f>
        <v>#N/A</v>
      </c>
      <c r="G200" t="e">
        <f>+VLOOKUP(D200,'[1]Freight vol by country &amp; year'!$C$2:$D$886,2,FALSE)</f>
        <v>#N/A</v>
      </c>
      <c r="H200" t="e">
        <f>+VLOOKUP(D200,[4]Goal11!$I$2:$J$560,2,FALSE)</f>
        <v>#N/A</v>
      </c>
      <c r="I200" t="e">
        <f>+VLOOKUP(D200,[5]Goal17!$I$2:$J$4522,2,FALSE)</f>
        <v>#N/A</v>
      </c>
      <c r="J200" t="e">
        <f>+VLOOKUP(D200,'[6]2G coverage'!$I$2:$J$3380,2,FALSE)</f>
        <v>#N/A</v>
      </c>
      <c r="N200">
        <v>558</v>
      </c>
      <c r="P200">
        <v>662</v>
      </c>
      <c r="Q200">
        <v>646</v>
      </c>
      <c r="V200">
        <f t="shared" si="10"/>
        <v>558</v>
      </c>
      <c r="X200">
        <f t="shared" si="11"/>
        <v>662</v>
      </c>
      <c r="Y200">
        <f t="shared" si="11"/>
        <v>646</v>
      </c>
    </row>
    <row r="201" spans="1:25" x14ac:dyDescent="0.25">
      <c r="A201">
        <v>562</v>
      </c>
      <c r="B201" t="str">
        <f>+VLOOKUP(A201,[1]Goal9!$F$2:$G$2380,2)</f>
        <v>Niger</v>
      </c>
      <c r="C201">
        <v>1990</v>
      </c>
      <c r="D201" t="str">
        <f t="shared" si="12"/>
        <v>5621990</v>
      </c>
      <c r="E201" t="e">
        <f>+VLOOKUP(D201,[2]WeightCountryEstimate!$C$2:$D$116,2,FALSE)</f>
        <v>#N/A</v>
      </c>
      <c r="F201" t="e">
        <f>+VLOOKUP(D201,'[3]Suff living area by country'!$J$2:$K$423,2,FALSE)</f>
        <v>#N/A</v>
      </c>
      <c r="G201" t="e">
        <f>+VLOOKUP(D201,'[1]Freight vol by country &amp; year'!$C$2:$D$886,2,FALSE)</f>
        <v>#N/A</v>
      </c>
      <c r="H201" t="e">
        <f>+VLOOKUP(D201,[4]Goal11!$I$2:$J$560,2,FALSE)</f>
        <v>#N/A</v>
      </c>
      <c r="I201" t="e">
        <f>+VLOOKUP(D201,[5]Goal17!$I$2:$J$4522,2,FALSE)</f>
        <v>#N/A</v>
      </c>
      <c r="J201" t="e">
        <f>+VLOOKUP(D201,'[6]2G coverage'!$I$2:$J$3380,2,FALSE)</f>
        <v>#N/A</v>
      </c>
      <c r="N201">
        <v>562</v>
      </c>
      <c r="P201">
        <v>670</v>
      </c>
      <c r="Q201">
        <v>654</v>
      </c>
      <c r="V201">
        <f t="shared" si="10"/>
        <v>562</v>
      </c>
      <c r="X201">
        <f t="shared" si="11"/>
        <v>670</v>
      </c>
      <c r="Y201">
        <f t="shared" si="11"/>
        <v>654</v>
      </c>
    </row>
    <row r="202" spans="1:25" x14ac:dyDescent="0.25">
      <c r="A202">
        <v>566</v>
      </c>
      <c r="B202" t="str">
        <f>+VLOOKUP(A202,[1]Goal9!$F$2:$G$2380,2)</f>
        <v>Nigeria</v>
      </c>
      <c r="C202">
        <v>1990</v>
      </c>
      <c r="D202" t="str">
        <f t="shared" si="12"/>
        <v>5661990</v>
      </c>
      <c r="E202" t="e">
        <f>+VLOOKUP(D202,[2]WeightCountryEstimate!$C$2:$D$116,2,FALSE)</f>
        <v>#N/A</v>
      </c>
      <c r="F202" t="e">
        <f>+VLOOKUP(D202,'[3]Suff living area by country'!$J$2:$K$423,2,FALSE)</f>
        <v>#N/A</v>
      </c>
      <c r="G202" t="e">
        <f>+VLOOKUP(D202,'[1]Freight vol by country &amp; year'!$C$2:$D$886,2,FALSE)</f>
        <v>#N/A</v>
      </c>
      <c r="H202" t="e">
        <f>+VLOOKUP(D202,[4]Goal11!$I$2:$J$560,2,FALSE)</f>
        <v>#N/A</v>
      </c>
      <c r="I202" t="e">
        <f>+VLOOKUP(D202,[5]Goal17!$I$2:$J$4522,2,FALSE)</f>
        <v>#N/A</v>
      </c>
      <c r="J202" t="e">
        <f>+VLOOKUP(D202,'[6]2G coverage'!$I$2:$J$3380,2,FALSE)</f>
        <v>#N/A</v>
      </c>
      <c r="N202">
        <v>566</v>
      </c>
      <c r="P202">
        <v>674</v>
      </c>
      <c r="Q202">
        <v>659</v>
      </c>
      <c r="V202">
        <f t="shared" si="10"/>
        <v>566</v>
      </c>
      <c r="X202">
        <f t="shared" si="11"/>
        <v>674</v>
      </c>
      <c r="Y202">
        <f t="shared" si="11"/>
        <v>659</v>
      </c>
    </row>
    <row r="203" spans="1:25" x14ac:dyDescent="0.25">
      <c r="A203">
        <v>570</v>
      </c>
      <c r="B203" t="str">
        <f>+VLOOKUP(A203,[1]Goal9!$F$2:$G$2380,2)</f>
        <v>Niue</v>
      </c>
      <c r="C203">
        <v>1990</v>
      </c>
      <c r="D203" t="str">
        <f t="shared" si="12"/>
        <v>5701990</v>
      </c>
      <c r="E203" t="e">
        <f>+VLOOKUP(D203,[2]WeightCountryEstimate!$C$2:$D$116,2,FALSE)</f>
        <v>#N/A</v>
      </c>
      <c r="F203" t="e">
        <f>+VLOOKUP(D203,'[3]Suff living area by country'!$J$2:$K$423,2,FALSE)</f>
        <v>#N/A</v>
      </c>
      <c r="G203" t="e">
        <f>+VLOOKUP(D203,'[1]Freight vol by country &amp; year'!$C$2:$D$886,2,FALSE)</f>
        <v>#N/A</v>
      </c>
      <c r="H203" t="e">
        <f>+VLOOKUP(D203,[4]Goal11!$I$2:$J$560,2,FALSE)</f>
        <v>#N/A</v>
      </c>
      <c r="I203" t="e">
        <f>+VLOOKUP(D203,[5]Goal17!$I$2:$J$4522,2,FALSE)</f>
        <v>#N/A</v>
      </c>
      <c r="J203" t="e">
        <f>+VLOOKUP(D203,'[6]2G coverage'!$I$2:$J$3380,2,FALSE)</f>
        <v>#N/A</v>
      </c>
      <c r="N203">
        <v>570</v>
      </c>
      <c r="P203">
        <v>678</v>
      </c>
      <c r="Q203">
        <v>660</v>
      </c>
      <c r="V203">
        <f t="shared" si="10"/>
        <v>570</v>
      </c>
      <c r="X203">
        <f t="shared" si="11"/>
        <v>678</v>
      </c>
      <c r="Y203">
        <f t="shared" si="11"/>
        <v>660</v>
      </c>
    </row>
    <row r="204" spans="1:25" x14ac:dyDescent="0.25">
      <c r="A204">
        <v>574</v>
      </c>
      <c r="B204" t="str">
        <f>+VLOOKUP(A204,[1]Goal9!$F$2:$G$2380,2)</f>
        <v>Norfolk Island</v>
      </c>
      <c r="C204">
        <v>1990</v>
      </c>
      <c r="D204" t="str">
        <f t="shared" si="12"/>
        <v>5741990</v>
      </c>
      <c r="E204" t="e">
        <f>+VLOOKUP(D204,[2]WeightCountryEstimate!$C$2:$D$116,2,FALSE)</f>
        <v>#N/A</v>
      </c>
      <c r="F204" t="e">
        <f>+VLOOKUP(D204,'[3]Suff living area by country'!$J$2:$K$423,2,FALSE)</f>
        <v>#N/A</v>
      </c>
      <c r="G204" t="e">
        <f>+VLOOKUP(D204,'[1]Freight vol by country &amp; year'!$C$2:$D$886,2,FALSE)</f>
        <v>#N/A</v>
      </c>
      <c r="H204" t="e">
        <f>+VLOOKUP(D204,[4]Goal11!$I$2:$J$560,2,FALSE)</f>
        <v>#N/A</v>
      </c>
      <c r="I204" t="e">
        <f>+VLOOKUP(D204,[5]Goal17!$I$2:$J$4522,2,FALSE)</f>
        <v>#N/A</v>
      </c>
      <c r="J204" t="e">
        <f>+VLOOKUP(D204,'[6]2G coverage'!$I$2:$J$3380,2,FALSE)</f>
        <v>#N/A</v>
      </c>
      <c r="N204">
        <v>574</v>
      </c>
      <c r="P204">
        <v>682</v>
      </c>
      <c r="Q204">
        <v>662</v>
      </c>
      <c r="V204">
        <f t="shared" si="10"/>
        <v>574</v>
      </c>
      <c r="X204">
        <f t="shared" si="11"/>
        <v>682</v>
      </c>
      <c r="Y204">
        <f t="shared" si="11"/>
        <v>662</v>
      </c>
    </row>
    <row r="205" spans="1:25" x14ac:dyDescent="0.25">
      <c r="A205">
        <v>578</v>
      </c>
      <c r="B205" t="str">
        <f>+VLOOKUP(A205,[1]Goal9!$F$2:$G$2380,2)</f>
        <v>Norway</v>
      </c>
      <c r="C205">
        <v>1990</v>
      </c>
      <c r="D205" t="str">
        <f t="shared" si="12"/>
        <v>5781990</v>
      </c>
      <c r="E205" t="e">
        <f>+VLOOKUP(D205,[2]WeightCountryEstimate!$C$2:$D$116,2,FALSE)</f>
        <v>#N/A</v>
      </c>
      <c r="F205" t="e">
        <f>+VLOOKUP(D205,'[3]Suff living area by country'!$J$2:$K$423,2,FALSE)</f>
        <v>#N/A</v>
      </c>
      <c r="G205" t="e">
        <f>+VLOOKUP(D205,'[1]Freight vol by country &amp; year'!$C$2:$D$886,2,FALSE)</f>
        <v>#N/A</v>
      </c>
      <c r="H205" t="e">
        <f>+VLOOKUP(D205,[4]Goal11!$I$2:$J$560,2,FALSE)</f>
        <v>#N/A</v>
      </c>
      <c r="I205" t="e">
        <f>+VLOOKUP(D205,[5]Goal17!$I$2:$J$4522,2,FALSE)</f>
        <v>#N/A</v>
      </c>
      <c r="J205" t="e">
        <f>+VLOOKUP(D205,'[6]2G coverage'!$I$2:$J$3380,2,FALSE)</f>
        <v>#N/A</v>
      </c>
      <c r="N205">
        <v>578</v>
      </c>
      <c r="P205">
        <v>686</v>
      </c>
      <c r="Q205">
        <v>670</v>
      </c>
      <c r="V205">
        <f t="shared" si="10"/>
        <v>578</v>
      </c>
      <c r="X205">
        <f t="shared" si="11"/>
        <v>686</v>
      </c>
      <c r="Y205">
        <f t="shared" si="11"/>
        <v>670</v>
      </c>
    </row>
    <row r="206" spans="1:25" x14ac:dyDescent="0.25">
      <c r="A206">
        <v>580</v>
      </c>
      <c r="B206" t="str">
        <f>+VLOOKUP(A206,[1]Goal9!$F$2:$G$2380,2)</f>
        <v>Northern Mariana Islands</v>
      </c>
      <c r="C206">
        <v>1990</v>
      </c>
      <c r="D206" t="str">
        <f t="shared" si="12"/>
        <v>5801990</v>
      </c>
      <c r="E206" t="e">
        <f>+VLOOKUP(D206,[2]WeightCountryEstimate!$C$2:$D$116,2,FALSE)</f>
        <v>#N/A</v>
      </c>
      <c r="F206" t="e">
        <f>+VLOOKUP(D206,'[3]Suff living area by country'!$J$2:$K$423,2,FALSE)</f>
        <v>#N/A</v>
      </c>
      <c r="G206" t="e">
        <f>+VLOOKUP(D206,'[1]Freight vol by country &amp; year'!$C$2:$D$886,2,FALSE)</f>
        <v>#N/A</v>
      </c>
      <c r="H206" t="e">
        <f>+VLOOKUP(D206,[4]Goal11!$I$2:$J$560,2,FALSE)</f>
        <v>#N/A</v>
      </c>
      <c r="I206" t="e">
        <f>+VLOOKUP(D206,[5]Goal17!$I$2:$J$4522,2,FALSE)</f>
        <v>#N/A</v>
      </c>
      <c r="J206" t="e">
        <f>+VLOOKUP(D206,'[6]2G coverage'!$I$2:$J$3380,2,FALSE)</f>
        <v>#N/A</v>
      </c>
      <c r="N206">
        <v>580</v>
      </c>
      <c r="P206">
        <v>688</v>
      </c>
      <c r="Q206">
        <v>674</v>
      </c>
      <c r="V206">
        <f t="shared" si="10"/>
        <v>580</v>
      </c>
      <c r="X206">
        <f t="shared" si="11"/>
        <v>688</v>
      </c>
      <c r="Y206">
        <f t="shared" si="11"/>
        <v>674</v>
      </c>
    </row>
    <row r="207" spans="1:25" x14ac:dyDescent="0.25">
      <c r="A207">
        <v>581</v>
      </c>
      <c r="B207" t="str">
        <f>+VLOOKUP(A207,[1]Goal9!$F$2:$G$2380,2)</f>
        <v>United States Minor Outlying Islands</v>
      </c>
      <c r="C207">
        <v>1990</v>
      </c>
      <c r="D207" t="str">
        <f t="shared" si="12"/>
        <v>5811990</v>
      </c>
      <c r="E207" t="e">
        <f>+VLOOKUP(D207,[2]WeightCountryEstimate!$C$2:$D$116,2,FALSE)</f>
        <v>#N/A</v>
      </c>
      <c r="F207" t="e">
        <f>+VLOOKUP(D207,'[3]Suff living area by country'!$J$2:$K$423,2,FALSE)</f>
        <v>#N/A</v>
      </c>
      <c r="G207" t="e">
        <f>+VLOOKUP(D207,'[1]Freight vol by country &amp; year'!$C$2:$D$886,2,FALSE)</f>
        <v>#N/A</v>
      </c>
      <c r="H207" t="e">
        <f>+VLOOKUP(D207,[4]Goal11!$I$2:$J$560,2,FALSE)</f>
        <v>#N/A</v>
      </c>
      <c r="I207" t="e">
        <f>+VLOOKUP(D207,[5]Goal17!$I$2:$J$4522,2,FALSE)</f>
        <v>#N/A</v>
      </c>
      <c r="J207" t="e">
        <f>+VLOOKUP(D207,'[6]2G coverage'!$I$2:$J$3380,2,FALSE)</f>
        <v>#N/A</v>
      </c>
      <c r="N207">
        <v>581</v>
      </c>
      <c r="P207">
        <v>690</v>
      </c>
      <c r="Q207">
        <v>678</v>
      </c>
      <c r="V207">
        <f t="shared" si="10"/>
        <v>581</v>
      </c>
      <c r="X207">
        <f t="shared" si="11"/>
        <v>690</v>
      </c>
      <c r="Y207">
        <f t="shared" si="11"/>
        <v>678</v>
      </c>
    </row>
    <row r="208" spans="1:25" x14ac:dyDescent="0.25">
      <c r="A208">
        <v>583</v>
      </c>
      <c r="B208" t="str">
        <f>+VLOOKUP(A208,[1]Goal9!$F$2:$G$2380,2)</f>
        <v>Micronesia (Federated States of)</v>
      </c>
      <c r="C208">
        <v>1990</v>
      </c>
      <c r="D208" t="str">
        <f t="shared" si="12"/>
        <v>5831990</v>
      </c>
      <c r="E208" t="e">
        <f>+VLOOKUP(D208,[2]WeightCountryEstimate!$C$2:$D$116,2,FALSE)</f>
        <v>#N/A</v>
      </c>
      <c r="F208" t="e">
        <f>+VLOOKUP(D208,'[3]Suff living area by country'!$J$2:$K$423,2,FALSE)</f>
        <v>#N/A</v>
      </c>
      <c r="G208" t="e">
        <f>+VLOOKUP(D208,'[1]Freight vol by country &amp; year'!$C$2:$D$886,2,FALSE)</f>
        <v>#N/A</v>
      </c>
      <c r="H208" t="e">
        <f>+VLOOKUP(D208,[4]Goal11!$I$2:$J$560,2,FALSE)</f>
        <v>#N/A</v>
      </c>
      <c r="I208" t="e">
        <f>+VLOOKUP(D208,[5]Goal17!$I$2:$J$4522,2,FALSE)</f>
        <v>#N/A</v>
      </c>
      <c r="J208" t="e">
        <f>+VLOOKUP(D208,'[6]2G coverage'!$I$2:$J$3380,2,FALSE)</f>
        <v>#N/A</v>
      </c>
      <c r="N208">
        <v>583</v>
      </c>
      <c r="P208">
        <v>694</v>
      </c>
      <c r="Q208">
        <v>682</v>
      </c>
      <c r="V208">
        <f t="shared" si="10"/>
        <v>583</v>
      </c>
      <c r="X208">
        <f t="shared" si="11"/>
        <v>694</v>
      </c>
      <c r="Y208">
        <f t="shared" si="11"/>
        <v>682</v>
      </c>
    </row>
    <row r="209" spans="1:25" x14ac:dyDescent="0.25">
      <c r="A209">
        <v>584</v>
      </c>
      <c r="B209" t="str">
        <f>+VLOOKUP(A209,[1]Goal9!$F$2:$G$2380,2)</f>
        <v>Marshall Islands</v>
      </c>
      <c r="C209">
        <v>1990</v>
      </c>
      <c r="D209" t="str">
        <f t="shared" si="12"/>
        <v>5841990</v>
      </c>
      <c r="E209" t="e">
        <f>+VLOOKUP(D209,[2]WeightCountryEstimate!$C$2:$D$116,2,FALSE)</f>
        <v>#N/A</v>
      </c>
      <c r="F209" t="e">
        <f>+VLOOKUP(D209,'[3]Suff living area by country'!$J$2:$K$423,2,FALSE)</f>
        <v>#N/A</v>
      </c>
      <c r="G209" t="e">
        <f>+VLOOKUP(D209,'[1]Freight vol by country &amp; year'!$C$2:$D$886,2,FALSE)</f>
        <v>#N/A</v>
      </c>
      <c r="H209" t="e">
        <f>+VLOOKUP(D209,[4]Goal11!$I$2:$J$560,2,FALSE)</f>
        <v>#N/A</v>
      </c>
      <c r="I209" t="e">
        <f>+VLOOKUP(D209,[5]Goal17!$I$2:$J$4522,2,FALSE)</f>
        <v>#N/A</v>
      </c>
      <c r="J209" t="e">
        <f>+VLOOKUP(D209,'[6]2G coverage'!$I$2:$J$3380,2,FALSE)</f>
        <v>#N/A</v>
      </c>
      <c r="N209">
        <v>584</v>
      </c>
      <c r="P209">
        <v>702</v>
      </c>
      <c r="Q209">
        <v>686</v>
      </c>
      <c r="V209">
        <f t="shared" si="10"/>
        <v>584</v>
      </c>
      <c r="X209">
        <f t="shared" si="11"/>
        <v>702</v>
      </c>
      <c r="Y209">
        <f t="shared" si="11"/>
        <v>686</v>
      </c>
    </row>
    <row r="210" spans="1:25" x14ac:dyDescent="0.25">
      <c r="A210">
        <v>585</v>
      </c>
      <c r="B210" t="str">
        <f>+VLOOKUP(A210,[1]Goal9!$F$2:$G$2380,2)</f>
        <v>Palau</v>
      </c>
      <c r="C210">
        <v>1990</v>
      </c>
      <c r="D210" t="str">
        <f t="shared" si="12"/>
        <v>5851990</v>
      </c>
      <c r="E210" t="e">
        <f>+VLOOKUP(D210,[2]WeightCountryEstimate!$C$2:$D$116,2,FALSE)</f>
        <v>#N/A</v>
      </c>
      <c r="F210" t="e">
        <f>+VLOOKUP(D210,'[3]Suff living area by country'!$J$2:$K$423,2,FALSE)</f>
        <v>#N/A</v>
      </c>
      <c r="G210" t="e">
        <f>+VLOOKUP(D210,'[1]Freight vol by country &amp; year'!$C$2:$D$886,2,FALSE)</f>
        <v>#N/A</v>
      </c>
      <c r="H210" t="e">
        <f>+VLOOKUP(D210,[4]Goal11!$I$2:$J$560,2,FALSE)</f>
        <v>#N/A</v>
      </c>
      <c r="I210" t="e">
        <f>+VLOOKUP(D210,[5]Goal17!$I$2:$J$4522,2,FALSE)</f>
        <v>#N/A</v>
      </c>
      <c r="J210" t="e">
        <f>+VLOOKUP(D210,'[6]2G coverage'!$I$2:$J$3380,2,FALSE)</f>
        <v>#N/A</v>
      </c>
      <c r="N210">
        <v>585</v>
      </c>
      <c r="P210">
        <v>703</v>
      </c>
      <c r="Q210">
        <v>688</v>
      </c>
      <c r="V210">
        <f t="shared" si="10"/>
        <v>585</v>
      </c>
      <c r="X210">
        <f t="shared" si="11"/>
        <v>703</v>
      </c>
      <c r="Y210">
        <f t="shared" si="11"/>
        <v>688</v>
      </c>
    </row>
    <row r="211" spans="1:25" x14ac:dyDescent="0.25">
      <c r="A211">
        <v>586</v>
      </c>
      <c r="B211" t="str">
        <f>+VLOOKUP(A211,[1]Goal9!$F$2:$G$2380,2)</f>
        <v>Pakistan</v>
      </c>
      <c r="C211">
        <v>1990</v>
      </c>
      <c r="D211" t="str">
        <f t="shared" si="12"/>
        <v>5861990</v>
      </c>
      <c r="E211" t="e">
        <f>+VLOOKUP(D211,[2]WeightCountryEstimate!$C$2:$D$116,2,FALSE)</f>
        <v>#N/A</v>
      </c>
      <c r="F211">
        <f>+VLOOKUP(D211,'[3]Suff living area by country'!$J$2:$K$423,2,FALSE)</f>
        <v>28</v>
      </c>
      <c r="G211" t="e">
        <f>+VLOOKUP(D211,'[1]Freight vol by country &amp; year'!$C$2:$D$886,2,FALSE)</f>
        <v>#N/A</v>
      </c>
      <c r="H211" t="e">
        <f>+VLOOKUP(D211,[4]Goal11!$I$2:$J$560,2,FALSE)</f>
        <v>#N/A</v>
      </c>
      <c r="I211" t="e">
        <f>+VLOOKUP(D211,[5]Goal17!$I$2:$J$4522,2,FALSE)</f>
        <v>#N/A</v>
      </c>
      <c r="J211" t="e">
        <f>+VLOOKUP(D211,'[6]2G coverage'!$I$2:$J$3380,2,FALSE)</f>
        <v>#N/A</v>
      </c>
      <c r="N211">
        <v>586</v>
      </c>
      <c r="P211">
        <v>704</v>
      </c>
      <c r="Q211">
        <v>690</v>
      </c>
      <c r="V211">
        <f t="shared" si="10"/>
        <v>586</v>
      </c>
      <c r="X211">
        <f t="shared" si="11"/>
        <v>704</v>
      </c>
      <c r="Y211">
        <f t="shared" si="11"/>
        <v>690</v>
      </c>
    </row>
    <row r="212" spans="1:25" x14ac:dyDescent="0.25">
      <c r="A212">
        <v>591</v>
      </c>
      <c r="B212" t="str">
        <f>+VLOOKUP(A212,[1]Goal9!$F$2:$G$2380,2)</f>
        <v>Panama</v>
      </c>
      <c r="C212">
        <v>1990</v>
      </c>
      <c r="D212" t="str">
        <f t="shared" si="12"/>
        <v>5911990</v>
      </c>
      <c r="E212" t="e">
        <f>+VLOOKUP(D212,[2]WeightCountryEstimate!$C$2:$D$116,2,FALSE)</f>
        <v>#N/A</v>
      </c>
      <c r="F212" t="e">
        <f>+VLOOKUP(D212,'[3]Suff living area by country'!$J$2:$K$423,2,FALSE)</f>
        <v>#N/A</v>
      </c>
      <c r="G212" t="e">
        <f>+VLOOKUP(D212,'[1]Freight vol by country &amp; year'!$C$2:$D$886,2,FALSE)</f>
        <v>#N/A</v>
      </c>
      <c r="H212" t="e">
        <f>+VLOOKUP(D212,[4]Goal11!$I$2:$J$560,2,FALSE)</f>
        <v>#N/A</v>
      </c>
      <c r="I212" t="e">
        <f>+VLOOKUP(D212,[5]Goal17!$I$2:$J$4522,2,FALSE)</f>
        <v>#N/A</v>
      </c>
      <c r="J212" t="e">
        <f>+VLOOKUP(D212,'[6]2G coverage'!$I$2:$J$3380,2,FALSE)</f>
        <v>#N/A</v>
      </c>
      <c r="N212">
        <v>591</v>
      </c>
      <c r="P212">
        <v>705</v>
      </c>
      <c r="Q212">
        <v>694</v>
      </c>
      <c r="V212">
        <f t="shared" si="10"/>
        <v>591</v>
      </c>
      <c r="X212">
        <f t="shared" si="11"/>
        <v>705</v>
      </c>
      <c r="Y212">
        <f t="shared" si="11"/>
        <v>694</v>
      </c>
    </row>
    <row r="213" spans="1:25" x14ac:dyDescent="0.25">
      <c r="A213">
        <v>598</v>
      </c>
      <c r="B213" t="str">
        <f>+VLOOKUP(A213,[1]Goal9!$F$2:$G$2380,2)</f>
        <v>Papua New Guinea</v>
      </c>
      <c r="C213">
        <v>1990</v>
      </c>
      <c r="D213" t="str">
        <f t="shared" si="12"/>
        <v>5981990</v>
      </c>
      <c r="E213" t="e">
        <f>+VLOOKUP(D213,[2]WeightCountryEstimate!$C$2:$D$116,2,FALSE)</f>
        <v>#N/A</v>
      </c>
      <c r="F213" t="e">
        <f>+VLOOKUP(D213,'[3]Suff living area by country'!$J$2:$K$423,2,FALSE)</f>
        <v>#N/A</v>
      </c>
      <c r="G213" t="e">
        <f>+VLOOKUP(D213,'[1]Freight vol by country &amp; year'!$C$2:$D$886,2,FALSE)</f>
        <v>#N/A</v>
      </c>
      <c r="H213" t="e">
        <f>+VLOOKUP(D213,[4]Goal11!$I$2:$J$560,2,FALSE)</f>
        <v>#N/A</v>
      </c>
      <c r="I213" t="e">
        <f>+VLOOKUP(D213,[5]Goal17!$I$2:$J$4522,2,FALSE)</f>
        <v>#N/A</v>
      </c>
      <c r="J213" t="e">
        <f>+VLOOKUP(D213,'[6]2G coverage'!$I$2:$J$3380,2,FALSE)</f>
        <v>#N/A</v>
      </c>
      <c r="N213">
        <v>598</v>
      </c>
      <c r="P213">
        <v>706</v>
      </c>
      <c r="Q213">
        <v>702</v>
      </c>
      <c r="V213">
        <f t="shared" si="10"/>
        <v>598</v>
      </c>
      <c r="X213">
        <f t="shared" si="11"/>
        <v>706</v>
      </c>
      <c r="Y213">
        <f t="shared" si="11"/>
        <v>702</v>
      </c>
    </row>
    <row r="214" spans="1:25" x14ac:dyDescent="0.25">
      <c r="A214">
        <v>600</v>
      </c>
      <c r="B214" t="str">
        <f>+VLOOKUP(A214,[1]Goal9!$F$2:$G$2380,2)</f>
        <v>Paraguay</v>
      </c>
      <c r="C214">
        <v>1990</v>
      </c>
      <c r="D214" t="str">
        <f t="shared" si="12"/>
        <v>6001990</v>
      </c>
      <c r="E214" t="e">
        <f>+VLOOKUP(D214,[2]WeightCountryEstimate!$C$2:$D$116,2,FALSE)</f>
        <v>#N/A</v>
      </c>
      <c r="F214" t="e">
        <f>+VLOOKUP(D214,'[3]Suff living area by country'!$J$2:$K$423,2,FALSE)</f>
        <v>#N/A</v>
      </c>
      <c r="G214" t="e">
        <f>+VLOOKUP(D214,'[1]Freight vol by country &amp; year'!$C$2:$D$886,2,FALSE)</f>
        <v>#N/A</v>
      </c>
      <c r="H214" t="e">
        <f>+VLOOKUP(D214,[4]Goal11!$I$2:$J$560,2,FALSE)</f>
        <v>#N/A</v>
      </c>
      <c r="I214" t="e">
        <f>+VLOOKUP(D214,[5]Goal17!$I$2:$J$4522,2,FALSE)</f>
        <v>#N/A</v>
      </c>
      <c r="J214" t="e">
        <f>+VLOOKUP(D214,'[6]2G coverage'!$I$2:$J$3380,2,FALSE)</f>
        <v>#N/A</v>
      </c>
      <c r="N214">
        <v>600</v>
      </c>
      <c r="P214">
        <v>710</v>
      </c>
      <c r="Q214">
        <v>703</v>
      </c>
      <c r="V214">
        <f t="shared" si="10"/>
        <v>600</v>
      </c>
      <c r="X214">
        <f t="shared" si="11"/>
        <v>710</v>
      </c>
      <c r="Y214">
        <f t="shared" si="11"/>
        <v>703</v>
      </c>
    </row>
    <row r="215" spans="1:25" x14ac:dyDescent="0.25">
      <c r="A215">
        <v>604</v>
      </c>
      <c r="B215" t="str">
        <f>+VLOOKUP(A215,[1]Goal9!$F$2:$G$2380,2)</f>
        <v>Peru</v>
      </c>
      <c r="C215">
        <v>1990</v>
      </c>
      <c r="D215" t="str">
        <f t="shared" si="12"/>
        <v>6041990</v>
      </c>
      <c r="E215" t="e">
        <f>+VLOOKUP(D215,[2]WeightCountryEstimate!$C$2:$D$116,2,FALSE)</f>
        <v>#N/A</v>
      </c>
      <c r="F215" t="e">
        <f>+VLOOKUP(D215,'[3]Suff living area by country'!$J$2:$K$423,2,FALSE)</f>
        <v>#N/A</v>
      </c>
      <c r="G215" t="e">
        <f>+VLOOKUP(D215,'[1]Freight vol by country &amp; year'!$C$2:$D$886,2,FALSE)</f>
        <v>#N/A</v>
      </c>
      <c r="H215" t="e">
        <f>+VLOOKUP(D215,[4]Goal11!$I$2:$J$560,2,FALSE)</f>
        <v>#N/A</v>
      </c>
      <c r="I215" t="e">
        <f>+VLOOKUP(D215,[5]Goal17!$I$2:$J$4522,2,FALSE)</f>
        <v>#N/A</v>
      </c>
      <c r="J215" t="e">
        <f>+VLOOKUP(D215,'[6]2G coverage'!$I$2:$J$3380,2,FALSE)</f>
        <v>#N/A</v>
      </c>
      <c r="N215">
        <v>604</v>
      </c>
      <c r="P215">
        <v>716</v>
      </c>
      <c r="Q215">
        <v>704</v>
      </c>
      <c r="V215">
        <f t="shared" si="10"/>
        <v>604</v>
      </c>
      <c r="X215">
        <f t="shared" si="11"/>
        <v>716</v>
      </c>
      <c r="Y215">
        <f t="shared" si="11"/>
        <v>704</v>
      </c>
    </row>
    <row r="216" spans="1:25" x14ac:dyDescent="0.25">
      <c r="A216">
        <v>608</v>
      </c>
      <c r="B216" t="str">
        <f>+VLOOKUP(A216,[1]Goal9!$F$2:$G$2380,2)</f>
        <v>Philippines</v>
      </c>
      <c r="C216">
        <v>1990</v>
      </c>
      <c r="D216" t="str">
        <f t="shared" si="12"/>
        <v>6081990</v>
      </c>
      <c r="E216" t="e">
        <f>+VLOOKUP(D216,[2]WeightCountryEstimate!$C$2:$D$116,2,FALSE)</f>
        <v>#N/A</v>
      </c>
      <c r="F216" t="e">
        <f>+VLOOKUP(D216,'[3]Suff living area by country'!$J$2:$K$423,2,FALSE)</f>
        <v>#N/A</v>
      </c>
      <c r="G216" t="e">
        <f>+VLOOKUP(D216,'[1]Freight vol by country &amp; year'!$C$2:$D$886,2,FALSE)</f>
        <v>#N/A</v>
      </c>
      <c r="H216" t="e">
        <f>+VLOOKUP(D216,[4]Goal11!$I$2:$J$560,2,FALSE)</f>
        <v>#N/A</v>
      </c>
      <c r="I216" t="e">
        <f>+VLOOKUP(D216,[5]Goal17!$I$2:$J$4522,2,FALSE)</f>
        <v>#N/A</v>
      </c>
      <c r="J216" t="e">
        <f>+VLOOKUP(D216,'[6]2G coverage'!$I$2:$J$3380,2,FALSE)</f>
        <v>#N/A</v>
      </c>
      <c r="N216">
        <v>608</v>
      </c>
      <c r="P216">
        <v>722</v>
      </c>
      <c r="Q216">
        <v>705</v>
      </c>
      <c r="V216">
        <f t="shared" si="10"/>
        <v>608</v>
      </c>
      <c r="X216">
        <f t="shared" si="11"/>
        <v>722</v>
      </c>
      <c r="Y216">
        <f t="shared" si="11"/>
        <v>705</v>
      </c>
    </row>
    <row r="217" spans="1:25" x14ac:dyDescent="0.25">
      <c r="A217">
        <v>612</v>
      </c>
      <c r="B217" t="str">
        <f>+VLOOKUP(A217,[1]Goal9!$F$2:$G$2380,2)</f>
        <v>Pitcairn</v>
      </c>
      <c r="C217">
        <v>1990</v>
      </c>
      <c r="D217" t="str">
        <f t="shared" si="12"/>
        <v>6121990</v>
      </c>
      <c r="E217" t="e">
        <f>+VLOOKUP(D217,[2]WeightCountryEstimate!$C$2:$D$116,2,FALSE)</f>
        <v>#N/A</v>
      </c>
      <c r="F217" t="e">
        <f>+VLOOKUP(D217,'[3]Suff living area by country'!$J$2:$K$423,2,FALSE)</f>
        <v>#N/A</v>
      </c>
      <c r="G217" t="e">
        <f>+VLOOKUP(D217,'[1]Freight vol by country &amp; year'!$C$2:$D$886,2,FALSE)</f>
        <v>#N/A</v>
      </c>
      <c r="H217" t="e">
        <f>+VLOOKUP(D217,[4]Goal11!$I$2:$J$560,2,FALSE)</f>
        <v>#N/A</v>
      </c>
      <c r="I217" t="e">
        <f>+VLOOKUP(D217,[5]Goal17!$I$2:$J$4522,2,FALSE)</f>
        <v>#N/A</v>
      </c>
      <c r="J217" t="e">
        <f>+VLOOKUP(D217,'[6]2G coverage'!$I$2:$J$3380,2,FALSE)</f>
        <v>#N/A</v>
      </c>
      <c r="N217">
        <v>612</v>
      </c>
      <c r="P217">
        <v>724</v>
      </c>
      <c r="Q217">
        <v>706</v>
      </c>
      <c r="V217">
        <f t="shared" si="10"/>
        <v>612</v>
      </c>
      <c r="X217">
        <f t="shared" si="11"/>
        <v>724</v>
      </c>
      <c r="Y217">
        <f t="shared" si="11"/>
        <v>706</v>
      </c>
    </row>
    <row r="218" spans="1:25" x14ac:dyDescent="0.25">
      <c r="A218">
        <v>616</v>
      </c>
      <c r="B218" t="str">
        <f>+VLOOKUP(A218,[1]Goal9!$F$2:$G$2380,2)</f>
        <v>Poland</v>
      </c>
      <c r="C218">
        <v>1990</v>
      </c>
      <c r="D218" t="str">
        <f t="shared" si="12"/>
        <v>6161990</v>
      </c>
      <c r="E218" t="e">
        <f>+VLOOKUP(D218,[2]WeightCountryEstimate!$C$2:$D$116,2,FALSE)</f>
        <v>#N/A</v>
      </c>
      <c r="F218" t="e">
        <f>+VLOOKUP(D218,'[3]Suff living area by country'!$J$2:$K$423,2,FALSE)</f>
        <v>#N/A</v>
      </c>
      <c r="G218" t="e">
        <f>+VLOOKUP(D218,'[1]Freight vol by country &amp; year'!$C$2:$D$886,2,FALSE)</f>
        <v>#N/A</v>
      </c>
      <c r="H218" t="e">
        <f>+VLOOKUP(D218,[4]Goal11!$I$2:$J$560,2,FALSE)</f>
        <v>#N/A</v>
      </c>
      <c r="I218" t="e">
        <f>+VLOOKUP(D218,[5]Goal17!$I$2:$J$4522,2,FALSE)</f>
        <v>#N/A</v>
      </c>
      <c r="J218" t="e">
        <f>+VLOOKUP(D218,'[6]2G coverage'!$I$2:$J$3380,2,FALSE)</f>
        <v>#N/A</v>
      </c>
      <c r="N218">
        <v>616</v>
      </c>
      <c r="P218">
        <v>728</v>
      </c>
      <c r="Q218">
        <v>710</v>
      </c>
      <c r="V218">
        <f t="shared" si="10"/>
        <v>616</v>
      </c>
      <c r="X218">
        <f t="shared" si="11"/>
        <v>728</v>
      </c>
      <c r="Y218">
        <f t="shared" si="11"/>
        <v>710</v>
      </c>
    </row>
    <row r="219" spans="1:25" x14ac:dyDescent="0.25">
      <c r="A219">
        <v>620</v>
      </c>
      <c r="B219" t="str">
        <f>+VLOOKUP(A219,[1]Goal9!$F$2:$G$2380,2)</f>
        <v>Portugal</v>
      </c>
      <c r="C219">
        <v>1990</v>
      </c>
      <c r="D219" t="str">
        <f t="shared" si="12"/>
        <v>6201990</v>
      </c>
      <c r="E219" t="e">
        <f>+VLOOKUP(D219,[2]WeightCountryEstimate!$C$2:$D$116,2,FALSE)</f>
        <v>#N/A</v>
      </c>
      <c r="F219" t="e">
        <f>+VLOOKUP(D219,'[3]Suff living area by country'!$J$2:$K$423,2,FALSE)</f>
        <v>#N/A</v>
      </c>
      <c r="G219" t="e">
        <f>+VLOOKUP(D219,'[1]Freight vol by country &amp; year'!$C$2:$D$886,2,FALSE)</f>
        <v>#N/A</v>
      </c>
      <c r="H219" t="e">
        <f>+VLOOKUP(D219,[4]Goal11!$I$2:$J$560,2,FALSE)</f>
        <v>#N/A</v>
      </c>
      <c r="I219" t="e">
        <f>+VLOOKUP(D219,[5]Goal17!$I$2:$J$4522,2,FALSE)</f>
        <v>#N/A</v>
      </c>
      <c r="J219" t="e">
        <f>+VLOOKUP(D219,'[6]2G coverage'!$I$2:$J$3380,2,FALSE)</f>
        <v>#N/A</v>
      </c>
      <c r="N219">
        <v>620</v>
      </c>
      <c r="P219">
        <v>729</v>
      </c>
      <c r="Q219">
        <v>716</v>
      </c>
      <c r="V219">
        <f t="shared" si="10"/>
        <v>620</v>
      </c>
      <c r="X219">
        <f t="shared" si="11"/>
        <v>729</v>
      </c>
      <c r="Y219">
        <f t="shared" si="11"/>
        <v>716</v>
      </c>
    </row>
    <row r="220" spans="1:25" x14ac:dyDescent="0.25">
      <c r="A220">
        <v>624</v>
      </c>
      <c r="B220" t="str">
        <f>+VLOOKUP(A220,[1]Goal9!$F$2:$G$2380,2)</f>
        <v>Guinea-Bissau</v>
      </c>
      <c r="C220">
        <v>1990</v>
      </c>
      <c r="D220" t="str">
        <f t="shared" si="12"/>
        <v>6241990</v>
      </c>
      <c r="E220" t="e">
        <f>+VLOOKUP(D220,[2]WeightCountryEstimate!$C$2:$D$116,2,FALSE)</f>
        <v>#N/A</v>
      </c>
      <c r="F220" t="e">
        <f>+VLOOKUP(D220,'[3]Suff living area by country'!$J$2:$K$423,2,FALSE)</f>
        <v>#N/A</v>
      </c>
      <c r="G220" t="e">
        <f>+VLOOKUP(D220,'[1]Freight vol by country &amp; year'!$C$2:$D$886,2,FALSE)</f>
        <v>#N/A</v>
      </c>
      <c r="H220" t="e">
        <f>+VLOOKUP(D220,[4]Goal11!$I$2:$J$560,2,FALSE)</f>
        <v>#N/A</v>
      </c>
      <c r="I220" t="e">
        <f>+VLOOKUP(D220,[5]Goal17!$I$2:$J$4522,2,FALSE)</f>
        <v>#N/A</v>
      </c>
      <c r="J220" t="e">
        <f>+VLOOKUP(D220,'[6]2G coverage'!$I$2:$J$3380,2,FALSE)</f>
        <v>#N/A</v>
      </c>
      <c r="N220">
        <v>624</v>
      </c>
      <c r="P220">
        <v>740</v>
      </c>
      <c r="Q220">
        <v>722</v>
      </c>
      <c r="V220">
        <f t="shared" si="10"/>
        <v>624</v>
      </c>
      <c r="X220">
        <f t="shared" si="11"/>
        <v>740</v>
      </c>
      <c r="Y220">
        <f t="shared" si="11"/>
        <v>722</v>
      </c>
    </row>
    <row r="221" spans="1:25" x14ac:dyDescent="0.25">
      <c r="A221">
        <v>626</v>
      </c>
      <c r="B221" t="str">
        <f>+VLOOKUP(A221,[1]Goal9!$F$2:$G$2380,2)</f>
        <v>Timor-Leste</v>
      </c>
      <c r="C221">
        <v>1990</v>
      </c>
      <c r="D221" t="str">
        <f t="shared" si="12"/>
        <v>6261990</v>
      </c>
      <c r="E221" t="e">
        <f>+VLOOKUP(D221,[2]WeightCountryEstimate!$C$2:$D$116,2,FALSE)</f>
        <v>#N/A</v>
      </c>
      <c r="F221" t="e">
        <f>+VLOOKUP(D221,'[3]Suff living area by country'!$J$2:$K$423,2,FALSE)</f>
        <v>#N/A</v>
      </c>
      <c r="G221" t="e">
        <f>+VLOOKUP(D221,'[1]Freight vol by country &amp; year'!$C$2:$D$886,2,FALSE)</f>
        <v>#N/A</v>
      </c>
      <c r="H221" t="e">
        <f>+VLOOKUP(D221,[4]Goal11!$I$2:$J$560,2,FALSE)</f>
        <v>#N/A</v>
      </c>
      <c r="I221" t="e">
        <f>+VLOOKUP(D221,[5]Goal17!$I$2:$J$4522,2,FALSE)</f>
        <v>#N/A</v>
      </c>
      <c r="J221" t="e">
        <f>+VLOOKUP(D221,'[6]2G coverage'!$I$2:$J$3380,2,FALSE)</f>
        <v>#N/A</v>
      </c>
      <c r="N221">
        <v>626</v>
      </c>
      <c r="P221">
        <v>747</v>
      </c>
      <c r="Q221">
        <v>724</v>
      </c>
      <c r="V221">
        <f t="shared" si="10"/>
        <v>626</v>
      </c>
      <c r="X221">
        <f t="shared" si="11"/>
        <v>747</v>
      </c>
      <c r="Y221">
        <f t="shared" si="11"/>
        <v>724</v>
      </c>
    </row>
    <row r="222" spans="1:25" x14ac:dyDescent="0.25">
      <c r="A222">
        <v>630</v>
      </c>
      <c r="B222" t="str">
        <f>+VLOOKUP(A222,[1]Goal9!$F$2:$G$2380,2)</f>
        <v>Puerto Rico</v>
      </c>
      <c r="C222">
        <v>1990</v>
      </c>
      <c r="D222" t="str">
        <f t="shared" si="12"/>
        <v>6301990</v>
      </c>
      <c r="E222" t="e">
        <f>+VLOOKUP(D222,[2]WeightCountryEstimate!$C$2:$D$116,2,FALSE)</f>
        <v>#N/A</v>
      </c>
      <c r="F222" t="e">
        <f>+VLOOKUP(D222,'[3]Suff living area by country'!$J$2:$K$423,2,FALSE)</f>
        <v>#N/A</v>
      </c>
      <c r="G222" t="e">
        <f>+VLOOKUP(D222,'[1]Freight vol by country &amp; year'!$C$2:$D$886,2,FALSE)</f>
        <v>#N/A</v>
      </c>
      <c r="H222" t="e">
        <f>+VLOOKUP(D222,[4]Goal11!$I$2:$J$560,2,FALSE)</f>
        <v>#N/A</v>
      </c>
      <c r="I222" t="e">
        <f>+VLOOKUP(D222,[5]Goal17!$I$2:$J$4522,2,FALSE)</f>
        <v>#N/A</v>
      </c>
      <c r="J222" t="e">
        <f>+VLOOKUP(D222,'[6]2G coverage'!$I$2:$J$3380,2,FALSE)</f>
        <v>#N/A</v>
      </c>
      <c r="N222">
        <v>630</v>
      </c>
      <c r="P222">
        <v>748</v>
      </c>
      <c r="Q222">
        <v>728</v>
      </c>
      <c r="V222">
        <f t="shared" si="10"/>
        <v>630</v>
      </c>
      <c r="X222">
        <f t="shared" si="11"/>
        <v>748</v>
      </c>
      <c r="Y222">
        <f t="shared" si="11"/>
        <v>728</v>
      </c>
    </row>
    <row r="223" spans="1:25" x14ac:dyDescent="0.25">
      <c r="A223">
        <v>634</v>
      </c>
      <c r="B223" t="str">
        <f>+VLOOKUP(A223,[1]Goal9!$F$2:$G$2380,2)</f>
        <v>Qatar</v>
      </c>
      <c r="C223">
        <v>1990</v>
      </c>
      <c r="D223" t="str">
        <f t="shared" si="12"/>
        <v>6341990</v>
      </c>
      <c r="E223" t="e">
        <f>+VLOOKUP(D223,[2]WeightCountryEstimate!$C$2:$D$116,2,FALSE)</f>
        <v>#N/A</v>
      </c>
      <c r="F223" t="e">
        <f>+VLOOKUP(D223,'[3]Suff living area by country'!$J$2:$K$423,2,FALSE)</f>
        <v>#N/A</v>
      </c>
      <c r="G223" t="e">
        <f>+VLOOKUP(D223,'[1]Freight vol by country &amp; year'!$C$2:$D$886,2,FALSE)</f>
        <v>#N/A</v>
      </c>
      <c r="H223" t="e">
        <f>+VLOOKUP(D223,[4]Goal11!$I$2:$J$560,2,FALSE)</f>
        <v>#N/A</v>
      </c>
      <c r="I223" t="e">
        <f>+VLOOKUP(D223,[5]Goal17!$I$2:$J$4522,2,FALSE)</f>
        <v>#N/A</v>
      </c>
      <c r="J223" t="e">
        <f>+VLOOKUP(D223,'[6]2G coverage'!$I$2:$J$3380,2,FALSE)</f>
        <v>#N/A</v>
      </c>
      <c r="N223">
        <v>634</v>
      </c>
      <c r="P223">
        <v>752</v>
      </c>
      <c r="Q223">
        <v>729</v>
      </c>
      <c r="V223">
        <f t="shared" si="10"/>
        <v>634</v>
      </c>
      <c r="X223">
        <f t="shared" si="11"/>
        <v>752</v>
      </c>
      <c r="Y223">
        <f t="shared" si="11"/>
        <v>729</v>
      </c>
    </row>
    <row r="224" spans="1:25" x14ac:dyDescent="0.25">
      <c r="A224">
        <v>638</v>
      </c>
      <c r="B224" t="str">
        <f>+VLOOKUP(A224,[1]Goal9!$F$2:$G$2380,2)</f>
        <v>Réunion</v>
      </c>
      <c r="C224">
        <v>1990</v>
      </c>
      <c r="D224" t="str">
        <f t="shared" si="12"/>
        <v>6381990</v>
      </c>
      <c r="E224" t="e">
        <f>+VLOOKUP(D224,[2]WeightCountryEstimate!$C$2:$D$116,2,FALSE)</f>
        <v>#N/A</v>
      </c>
      <c r="F224" t="e">
        <f>+VLOOKUP(D224,'[3]Suff living area by country'!$J$2:$K$423,2,FALSE)</f>
        <v>#N/A</v>
      </c>
      <c r="G224" t="e">
        <f>+VLOOKUP(D224,'[1]Freight vol by country &amp; year'!$C$2:$D$886,2,FALSE)</f>
        <v>#N/A</v>
      </c>
      <c r="H224" t="e">
        <f>+VLOOKUP(D224,[4]Goal11!$I$2:$J$560,2,FALSE)</f>
        <v>#N/A</v>
      </c>
      <c r="I224" t="e">
        <f>+VLOOKUP(D224,[5]Goal17!$I$2:$J$4522,2,FALSE)</f>
        <v>#N/A</v>
      </c>
      <c r="J224" t="e">
        <f>+VLOOKUP(D224,'[6]2G coverage'!$I$2:$J$3380,2,FALSE)</f>
        <v>#N/A</v>
      </c>
      <c r="N224">
        <v>638</v>
      </c>
      <c r="P224">
        <v>753</v>
      </c>
      <c r="Q224">
        <v>740</v>
      </c>
      <c r="V224">
        <f t="shared" si="10"/>
        <v>638</v>
      </c>
      <c r="X224">
        <f t="shared" si="11"/>
        <v>753</v>
      </c>
      <c r="Y224">
        <f t="shared" si="11"/>
        <v>740</v>
      </c>
    </row>
    <row r="225" spans="1:25" x14ac:dyDescent="0.25">
      <c r="A225">
        <v>642</v>
      </c>
      <c r="B225" t="str">
        <f>+VLOOKUP(A225,[1]Goal9!$F$2:$G$2380,2)</f>
        <v>Romania</v>
      </c>
      <c r="C225">
        <v>1990</v>
      </c>
      <c r="D225" t="str">
        <f t="shared" si="12"/>
        <v>6421990</v>
      </c>
      <c r="E225" t="e">
        <f>+VLOOKUP(D225,[2]WeightCountryEstimate!$C$2:$D$116,2,FALSE)</f>
        <v>#N/A</v>
      </c>
      <c r="F225" t="e">
        <f>+VLOOKUP(D225,'[3]Suff living area by country'!$J$2:$K$423,2,FALSE)</f>
        <v>#N/A</v>
      </c>
      <c r="G225" t="e">
        <f>+VLOOKUP(D225,'[1]Freight vol by country &amp; year'!$C$2:$D$886,2,FALSE)</f>
        <v>#N/A</v>
      </c>
      <c r="H225" t="e">
        <f>+VLOOKUP(D225,[4]Goal11!$I$2:$J$560,2,FALSE)</f>
        <v>#N/A</v>
      </c>
      <c r="I225" t="e">
        <f>+VLOOKUP(D225,[5]Goal17!$I$2:$J$4522,2,FALSE)</f>
        <v>#N/A</v>
      </c>
      <c r="J225" t="e">
        <f>+VLOOKUP(D225,'[6]2G coverage'!$I$2:$J$3380,2,FALSE)</f>
        <v>#N/A</v>
      </c>
      <c r="N225">
        <v>642</v>
      </c>
      <c r="P225">
        <v>756</v>
      </c>
      <c r="Q225">
        <v>747</v>
      </c>
      <c r="V225">
        <f t="shared" si="10"/>
        <v>642</v>
      </c>
      <c r="X225">
        <f t="shared" si="11"/>
        <v>756</v>
      </c>
      <c r="Y225">
        <f t="shared" si="11"/>
        <v>747</v>
      </c>
    </row>
    <row r="226" spans="1:25" x14ac:dyDescent="0.25">
      <c r="A226">
        <v>643</v>
      </c>
      <c r="B226" t="str">
        <f>+VLOOKUP(A226,[1]Goal9!$F$2:$G$2380,2)</f>
        <v>Russian Federation</v>
      </c>
      <c r="C226">
        <v>1990</v>
      </c>
      <c r="D226" t="str">
        <f t="shared" si="12"/>
        <v>6431990</v>
      </c>
      <c r="E226" t="e">
        <f>+VLOOKUP(D226,[2]WeightCountryEstimate!$C$2:$D$116,2,FALSE)</f>
        <v>#N/A</v>
      </c>
      <c r="F226" t="e">
        <f>+VLOOKUP(D226,'[3]Suff living area by country'!$J$2:$K$423,2,FALSE)</f>
        <v>#N/A</v>
      </c>
      <c r="G226" t="e">
        <f>+VLOOKUP(D226,'[1]Freight vol by country &amp; year'!$C$2:$D$886,2,FALSE)</f>
        <v>#N/A</v>
      </c>
      <c r="H226" t="e">
        <f>+VLOOKUP(D226,[4]Goal11!$I$2:$J$560,2,FALSE)</f>
        <v>#N/A</v>
      </c>
      <c r="I226" t="e">
        <f>+VLOOKUP(D226,[5]Goal17!$I$2:$J$4522,2,FALSE)</f>
        <v>#N/A</v>
      </c>
      <c r="J226" t="e">
        <f>+VLOOKUP(D226,'[6]2G coverage'!$I$2:$J$3380,2,FALSE)</f>
        <v>#N/A</v>
      </c>
      <c r="N226">
        <v>643</v>
      </c>
      <c r="P226">
        <v>760</v>
      </c>
      <c r="Q226">
        <v>748</v>
      </c>
      <c r="V226">
        <f t="shared" si="10"/>
        <v>643</v>
      </c>
      <c r="X226">
        <f t="shared" si="11"/>
        <v>760</v>
      </c>
      <c r="Y226">
        <f t="shared" si="11"/>
        <v>748</v>
      </c>
    </row>
    <row r="227" spans="1:25" x14ac:dyDescent="0.25">
      <c r="A227">
        <v>646</v>
      </c>
      <c r="B227" t="str">
        <f>+VLOOKUP(A227,[1]Goal9!$F$2:$G$2380,2)</f>
        <v>Rwanda</v>
      </c>
      <c r="C227">
        <v>1990</v>
      </c>
      <c r="D227" t="str">
        <f t="shared" si="12"/>
        <v>6461990</v>
      </c>
      <c r="E227" t="e">
        <f>+VLOOKUP(D227,[2]WeightCountryEstimate!$C$2:$D$116,2,FALSE)</f>
        <v>#N/A</v>
      </c>
      <c r="F227" t="e">
        <f>+VLOOKUP(D227,'[3]Suff living area by country'!$J$2:$K$423,2,FALSE)</f>
        <v>#N/A</v>
      </c>
      <c r="G227" t="e">
        <f>+VLOOKUP(D227,'[1]Freight vol by country &amp; year'!$C$2:$D$886,2,FALSE)</f>
        <v>#N/A</v>
      </c>
      <c r="H227" t="e">
        <f>+VLOOKUP(D227,[4]Goal11!$I$2:$J$560,2,FALSE)</f>
        <v>#N/A</v>
      </c>
      <c r="I227" t="e">
        <f>+VLOOKUP(D227,[5]Goal17!$I$2:$J$4522,2,FALSE)</f>
        <v>#N/A</v>
      </c>
      <c r="J227" t="e">
        <f>+VLOOKUP(D227,'[6]2G coverage'!$I$2:$J$3380,2,FALSE)</f>
        <v>#N/A</v>
      </c>
      <c r="N227">
        <v>646</v>
      </c>
      <c r="P227">
        <v>762</v>
      </c>
      <c r="Q227">
        <v>752</v>
      </c>
      <c r="V227">
        <f t="shared" si="10"/>
        <v>646</v>
      </c>
      <c r="X227">
        <f t="shared" si="11"/>
        <v>762</v>
      </c>
      <c r="Y227">
        <f t="shared" si="11"/>
        <v>752</v>
      </c>
    </row>
    <row r="228" spans="1:25" x14ac:dyDescent="0.25">
      <c r="A228">
        <v>652</v>
      </c>
      <c r="B228" t="str">
        <f>+VLOOKUP(A228,[1]Goal9!$F$2:$G$2380,2)</f>
        <v>Saint Barthélemy</v>
      </c>
      <c r="C228">
        <v>1990</v>
      </c>
      <c r="D228" t="str">
        <f t="shared" si="12"/>
        <v>6521990</v>
      </c>
      <c r="E228" t="e">
        <f>+VLOOKUP(D228,[2]WeightCountryEstimate!$C$2:$D$116,2,FALSE)</f>
        <v>#N/A</v>
      </c>
      <c r="F228" t="e">
        <f>+VLOOKUP(D228,'[3]Suff living area by country'!$J$2:$K$423,2,FALSE)</f>
        <v>#N/A</v>
      </c>
      <c r="G228" t="e">
        <f>+VLOOKUP(D228,'[1]Freight vol by country &amp; year'!$C$2:$D$886,2,FALSE)</f>
        <v>#N/A</v>
      </c>
      <c r="H228" t="e">
        <f>+VLOOKUP(D228,[4]Goal11!$I$2:$J$560,2,FALSE)</f>
        <v>#N/A</v>
      </c>
      <c r="I228" t="e">
        <f>+VLOOKUP(D228,[5]Goal17!$I$2:$J$4522,2,FALSE)</f>
        <v>#N/A</v>
      </c>
      <c r="J228" t="e">
        <f>+VLOOKUP(D228,'[6]2G coverage'!$I$2:$J$3380,2,FALSE)</f>
        <v>#N/A</v>
      </c>
      <c r="N228">
        <v>652</v>
      </c>
      <c r="P228">
        <v>764</v>
      </c>
      <c r="Q228">
        <v>753</v>
      </c>
      <c r="V228">
        <f t="shared" si="10"/>
        <v>652</v>
      </c>
      <c r="X228">
        <f t="shared" si="11"/>
        <v>764</v>
      </c>
      <c r="Y228">
        <f t="shared" si="11"/>
        <v>753</v>
      </c>
    </row>
    <row r="229" spans="1:25" x14ac:dyDescent="0.25">
      <c r="A229">
        <v>654</v>
      </c>
      <c r="B229" t="str">
        <f>+VLOOKUP(A229,[1]Goal9!$F$2:$G$2380,2)</f>
        <v>Saint Helena</v>
      </c>
      <c r="C229">
        <v>1990</v>
      </c>
      <c r="D229" t="str">
        <f t="shared" si="12"/>
        <v>6541990</v>
      </c>
      <c r="E229" t="e">
        <f>+VLOOKUP(D229,[2]WeightCountryEstimate!$C$2:$D$116,2,FALSE)</f>
        <v>#N/A</v>
      </c>
      <c r="F229" t="e">
        <f>+VLOOKUP(D229,'[3]Suff living area by country'!$J$2:$K$423,2,FALSE)</f>
        <v>#N/A</v>
      </c>
      <c r="G229" t="e">
        <f>+VLOOKUP(D229,'[1]Freight vol by country &amp; year'!$C$2:$D$886,2,FALSE)</f>
        <v>#N/A</v>
      </c>
      <c r="H229" t="e">
        <f>+VLOOKUP(D229,[4]Goal11!$I$2:$J$560,2,FALSE)</f>
        <v>#N/A</v>
      </c>
      <c r="I229" t="e">
        <f>+VLOOKUP(D229,[5]Goal17!$I$2:$J$4522,2,FALSE)</f>
        <v>#N/A</v>
      </c>
      <c r="J229" t="e">
        <f>+VLOOKUP(D229,'[6]2G coverage'!$I$2:$J$3380,2,FALSE)</f>
        <v>#N/A</v>
      </c>
      <c r="N229">
        <v>654</v>
      </c>
      <c r="P229">
        <v>768</v>
      </c>
      <c r="Q229">
        <v>756</v>
      </c>
      <c r="V229">
        <f t="shared" si="10"/>
        <v>654</v>
      </c>
      <c r="X229">
        <f t="shared" si="11"/>
        <v>768</v>
      </c>
      <c r="Y229">
        <f t="shared" si="11"/>
        <v>756</v>
      </c>
    </row>
    <row r="230" spans="1:25" x14ac:dyDescent="0.25">
      <c r="A230">
        <v>659</v>
      </c>
      <c r="B230" t="str">
        <f>+VLOOKUP(A230,[1]Goal9!$F$2:$G$2380,2)</f>
        <v>Saint Kitts and Nevis</v>
      </c>
      <c r="C230">
        <v>1990</v>
      </c>
      <c r="D230" t="str">
        <f t="shared" si="12"/>
        <v>6591990</v>
      </c>
      <c r="E230" t="e">
        <f>+VLOOKUP(D230,[2]WeightCountryEstimate!$C$2:$D$116,2,FALSE)</f>
        <v>#N/A</v>
      </c>
      <c r="F230" t="e">
        <f>+VLOOKUP(D230,'[3]Suff living area by country'!$J$2:$K$423,2,FALSE)</f>
        <v>#N/A</v>
      </c>
      <c r="G230" t="e">
        <f>+VLOOKUP(D230,'[1]Freight vol by country &amp; year'!$C$2:$D$886,2,FALSE)</f>
        <v>#N/A</v>
      </c>
      <c r="H230" t="e">
        <f>+VLOOKUP(D230,[4]Goal11!$I$2:$J$560,2,FALSE)</f>
        <v>#N/A</v>
      </c>
      <c r="I230" t="e">
        <f>+VLOOKUP(D230,[5]Goal17!$I$2:$J$4522,2,FALSE)</f>
        <v>#N/A</v>
      </c>
      <c r="J230" t="e">
        <f>+VLOOKUP(D230,'[6]2G coverage'!$I$2:$J$3380,2,FALSE)</f>
        <v>#N/A</v>
      </c>
      <c r="N230">
        <v>659</v>
      </c>
      <c r="P230">
        <v>772</v>
      </c>
      <c r="Q230">
        <v>760</v>
      </c>
      <c r="V230">
        <f t="shared" si="10"/>
        <v>659</v>
      </c>
      <c r="X230">
        <f t="shared" si="11"/>
        <v>772</v>
      </c>
      <c r="Y230">
        <f t="shared" si="11"/>
        <v>760</v>
      </c>
    </row>
    <row r="231" spans="1:25" x14ac:dyDescent="0.25">
      <c r="A231">
        <v>660</v>
      </c>
      <c r="B231" t="str">
        <f>+VLOOKUP(A231,[1]Goal9!$F$2:$G$2380,2)</f>
        <v>Anguilla</v>
      </c>
      <c r="C231">
        <v>1990</v>
      </c>
      <c r="D231" t="str">
        <f t="shared" si="12"/>
        <v>6601990</v>
      </c>
      <c r="E231" t="e">
        <f>+VLOOKUP(D231,[2]WeightCountryEstimate!$C$2:$D$116,2,FALSE)</f>
        <v>#N/A</v>
      </c>
      <c r="F231" t="e">
        <f>+VLOOKUP(D231,'[3]Suff living area by country'!$J$2:$K$423,2,FALSE)</f>
        <v>#N/A</v>
      </c>
      <c r="G231" t="e">
        <f>+VLOOKUP(D231,'[1]Freight vol by country &amp; year'!$C$2:$D$886,2,FALSE)</f>
        <v>#N/A</v>
      </c>
      <c r="H231" t="e">
        <f>+VLOOKUP(D231,[4]Goal11!$I$2:$J$560,2,FALSE)</f>
        <v>#N/A</v>
      </c>
      <c r="I231" t="e">
        <f>+VLOOKUP(D231,[5]Goal17!$I$2:$J$4522,2,FALSE)</f>
        <v>#N/A</v>
      </c>
      <c r="J231" t="e">
        <f>+VLOOKUP(D231,'[6]2G coverage'!$I$2:$J$3380,2,FALSE)</f>
        <v>#N/A</v>
      </c>
      <c r="N231">
        <v>660</v>
      </c>
      <c r="P231">
        <v>776</v>
      </c>
      <c r="Q231">
        <v>762</v>
      </c>
      <c r="V231">
        <f t="shared" si="10"/>
        <v>660</v>
      </c>
      <c r="X231">
        <f t="shared" si="11"/>
        <v>776</v>
      </c>
      <c r="Y231">
        <f t="shared" si="11"/>
        <v>762</v>
      </c>
    </row>
    <row r="232" spans="1:25" x14ac:dyDescent="0.25">
      <c r="A232">
        <v>662</v>
      </c>
      <c r="B232" t="str">
        <f>+VLOOKUP(A232,[1]Goal9!$F$2:$G$2380,2)</f>
        <v>Saint Lucia</v>
      </c>
      <c r="C232">
        <v>1990</v>
      </c>
      <c r="D232" t="str">
        <f t="shared" si="12"/>
        <v>6621990</v>
      </c>
      <c r="E232" t="e">
        <f>+VLOOKUP(D232,[2]WeightCountryEstimate!$C$2:$D$116,2,FALSE)</f>
        <v>#N/A</v>
      </c>
      <c r="F232" t="e">
        <f>+VLOOKUP(D232,'[3]Suff living area by country'!$J$2:$K$423,2,FALSE)</f>
        <v>#N/A</v>
      </c>
      <c r="G232" t="e">
        <f>+VLOOKUP(D232,'[1]Freight vol by country &amp; year'!$C$2:$D$886,2,FALSE)</f>
        <v>#N/A</v>
      </c>
      <c r="H232" t="e">
        <f>+VLOOKUP(D232,[4]Goal11!$I$2:$J$560,2,FALSE)</f>
        <v>#N/A</v>
      </c>
      <c r="I232" t="e">
        <f>+VLOOKUP(D232,[5]Goal17!$I$2:$J$4522,2,FALSE)</f>
        <v>#N/A</v>
      </c>
      <c r="J232" t="e">
        <f>+VLOOKUP(D232,'[6]2G coverage'!$I$2:$J$3380,2,FALSE)</f>
        <v>#N/A</v>
      </c>
      <c r="N232">
        <v>662</v>
      </c>
      <c r="P232">
        <v>780</v>
      </c>
      <c r="Q232">
        <v>764</v>
      </c>
      <c r="V232">
        <f t="shared" si="10"/>
        <v>662</v>
      </c>
      <c r="X232">
        <f t="shared" si="11"/>
        <v>780</v>
      </c>
      <c r="Y232">
        <f t="shared" si="11"/>
        <v>764</v>
      </c>
    </row>
    <row r="233" spans="1:25" x14ac:dyDescent="0.25">
      <c r="A233">
        <v>663</v>
      </c>
      <c r="B233" t="str">
        <f>+VLOOKUP(A233,[1]Goal9!$F$2:$G$2380,2)</f>
        <v>Saint Martin (French Part)</v>
      </c>
      <c r="C233">
        <v>1990</v>
      </c>
      <c r="D233" t="str">
        <f t="shared" si="12"/>
        <v>6631990</v>
      </c>
      <c r="E233" t="e">
        <f>+VLOOKUP(D233,[2]WeightCountryEstimate!$C$2:$D$116,2,FALSE)</f>
        <v>#N/A</v>
      </c>
      <c r="F233" t="e">
        <f>+VLOOKUP(D233,'[3]Suff living area by country'!$J$2:$K$423,2,FALSE)</f>
        <v>#N/A</v>
      </c>
      <c r="G233" t="e">
        <f>+VLOOKUP(D233,'[1]Freight vol by country &amp; year'!$C$2:$D$886,2,FALSE)</f>
        <v>#N/A</v>
      </c>
      <c r="H233" t="e">
        <f>+VLOOKUP(D233,[4]Goal11!$I$2:$J$560,2,FALSE)</f>
        <v>#N/A</v>
      </c>
      <c r="I233" t="e">
        <f>+VLOOKUP(D233,[5]Goal17!$I$2:$J$4522,2,FALSE)</f>
        <v>#N/A</v>
      </c>
      <c r="J233" t="e">
        <f>+VLOOKUP(D233,'[6]2G coverage'!$I$2:$J$3380,2,FALSE)</f>
        <v>#N/A</v>
      </c>
      <c r="N233">
        <v>663</v>
      </c>
      <c r="P233">
        <v>784</v>
      </c>
      <c r="Q233">
        <v>768</v>
      </c>
      <c r="V233">
        <f t="shared" si="10"/>
        <v>663</v>
      </c>
      <c r="X233">
        <f t="shared" si="11"/>
        <v>784</v>
      </c>
      <c r="Y233">
        <f t="shared" si="11"/>
        <v>768</v>
      </c>
    </row>
    <row r="234" spans="1:25" x14ac:dyDescent="0.25">
      <c r="A234">
        <v>666</v>
      </c>
      <c r="B234" t="str">
        <f>+VLOOKUP(A234,[1]Goal9!$F$2:$G$2380,2)</f>
        <v>Saint Pierre and Miquelon</v>
      </c>
      <c r="C234">
        <v>1990</v>
      </c>
      <c r="D234" t="str">
        <f t="shared" si="12"/>
        <v>6661990</v>
      </c>
      <c r="E234" t="e">
        <f>+VLOOKUP(D234,[2]WeightCountryEstimate!$C$2:$D$116,2,FALSE)</f>
        <v>#N/A</v>
      </c>
      <c r="F234" t="e">
        <f>+VLOOKUP(D234,'[3]Suff living area by country'!$J$2:$K$423,2,FALSE)</f>
        <v>#N/A</v>
      </c>
      <c r="G234" t="e">
        <f>+VLOOKUP(D234,'[1]Freight vol by country &amp; year'!$C$2:$D$886,2,FALSE)</f>
        <v>#N/A</v>
      </c>
      <c r="H234" t="e">
        <f>+VLOOKUP(D234,[4]Goal11!$I$2:$J$560,2,FALSE)</f>
        <v>#N/A</v>
      </c>
      <c r="I234" t="e">
        <f>+VLOOKUP(D234,[5]Goal17!$I$2:$J$4522,2,FALSE)</f>
        <v>#N/A</v>
      </c>
      <c r="J234" t="e">
        <f>+VLOOKUP(D234,'[6]2G coverage'!$I$2:$J$3380,2,FALSE)</f>
        <v>#N/A</v>
      </c>
      <c r="N234">
        <v>666</v>
      </c>
      <c r="P234">
        <v>788</v>
      </c>
      <c r="Q234">
        <v>776</v>
      </c>
      <c r="V234">
        <f t="shared" si="10"/>
        <v>666</v>
      </c>
      <c r="X234">
        <f t="shared" si="11"/>
        <v>788</v>
      </c>
      <c r="Y234">
        <f t="shared" si="11"/>
        <v>776</v>
      </c>
    </row>
    <row r="235" spans="1:25" x14ac:dyDescent="0.25">
      <c r="A235">
        <v>670</v>
      </c>
      <c r="B235" t="str">
        <f>+VLOOKUP(A235,[1]Goal9!$F$2:$G$2380,2)</f>
        <v>Saint Vincent and the Grenadines</v>
      </c>
      <c r="C235">
        <v>1990</v>
      </c>
      <c r="D235" t="str">
        <f t="shared" si="12"/>
        <v>6701990</v>
      </c>
      <c r="E235" t="e">
        <f>+VLOOKUP(D235,[2]WeightCountryEstimate!$C$2:$D$116,2,FALSE)</f>
        <v>#N/A</v>
      </c>
      <c r="F235" t="e">
        <f>+VLOOKUP(D235,'[3]Suff living area by country'!$J$2:$K$423,2,FALSE)</f>
        <v>#N/A</v>
      </c>
      <c r="G235" t="e">
        <f>+VLOOKUP(D235,'[1]Freight vol by country &amp; year'!$C$2:$D$886,2,FALSE)</f>
        <v>#N/A</v>
      </c>
      <c r="H235" t="e">
        <f>+VLOOKUP(D235,[4]Goal11!$I$2:$J$560,2,FALSE)</f>
        <v>#N/A</v>
      </c>
      <c r="I235" t="e">
        <f>+VLOOKUP(D235,[5]Goal17!$I$2:$J$4522,2,FALSE)</f>
        <v>#N/A</v>
      </c>
      <c r="J235" t="e">
        <f>+VLOOKUP(D235,'[6]2G coverage'!$I$2:$J$3380,2,FALSE)</f>
        <v>#N/A</v>
      </c>
      <c r="N235">
        <v>670</v>
      </c>
      <c r="P235">
        <v>792</v>
      </c>
      <c r="Q235">
        <v>780</v>
      </c>
      <c r="V235">
        <f t="shared" si="10"/>
        <v>670</v>
      </c>
      <c r="X235">
        <f t="shared" si="11"/>
        <v>792</v>
      </c>
      <c r="Y235">
        <f t="shared" si="11"/>
        <v>780</v>
      </c>
    </row>
    <row r="236" spans="1:25" x14ac:dyDescent="0.25">
      <c r="A236">
        <v>674</v>
      </c>
      <c r="B236" t="str">
        <f>+VLOOKUP(A236,[1]Goal9!$F$2:$G$2380,2)</f>
        <v>San Marino</v>
      </c>
      <c r="C236">
        <v>1990</v>
      </c>
      <c r="D236" t="str">
        <f t="shared" si="12"/>
        <v>6741990</v>
      </c>
      <c r="E236" t="e">
        <f>+VLOOKUP(D236,[2]WeightCountryEstimate!$C$2:$D$116,2,FALSE)</f>
        <v>#N/A</v>
      </c>
      <c r="F236" t="e">
        <f>+VLOOKUP(D236,'[3]Suff living area by country'!$J$2:$K$423,2,FALSE)</f>
        <v>#N/A</v>
      </c>
      <c r="G236" t="e">
        <f>+VLOOKUP(D236,'[1]Freight vol by country &amp; year'!$C$2:$D$886,2,FALSE)</f>
        <v>#N/A</v>
      </c>
      <c r="H236" t="e">
        <f>+VLOOKUP(D236,[4]Goal11!$I$2:$J$560,2,FALSE)</f>
        <v>#N/A</v>
      </c>
      <c r="I236" t="e">
        <f>+VLOOKUP(D236,[5]Goal17!$I$2:$J$4522,2,FALSE)</f>
        <v>#N/A</v>
      </c>
      <c r="J236" t="e">
        <f>+VLOOKUP(D236,'[6]2G coverage'!$I$2:$J$3380,2,FALSE)</f>
        <v>#N/A</v>
      </c>
      <c r="N236">
        <v>674</v>
      </c>
      <c r="P236">
        <v>795</v>
      </c>
      <c r="Q236">
        <v>784</v>
      </c>
      <c r="V236">
        <f t="shared" si="10"/>
        <v>674</v>
      </c>
      <c r="X236">
        <f t="shared" si="11"/>
        <v>795</v>
      </c>
      <c r="Y236">
        <f t="shared" si="11"/>
        <v>784</v>
      </c>
    </row>
    <row r="237" spans="1:25" x14ac:dyDescent="0.25">
      <c r="A237">
        <v>678</v>
      </c>
      <c r="B237" t="str">
        <f>+VLOOKUP(A237,[1]Goal9!$F$2:$G$2380,2)</f>
        <v>Sao Tome and Principe</v>
      </c>
      <c r="C237">
        <v>1990</v>
      </c>
      <c r="D237" t="str">
        <f t="shared" si="12"/>
        <v>6781990</v>
      </c>
      <c r="E237" t="e">
        <f>+VLOOKUP(D237,[2]WeightCountryEstimate!$C$2:$D$116,2,FALSE)</f>
        <v>#N/A</v>
      </c>
      <c r="F237" t="e">
        <f>+VLOOKUP(D237,'[3]Suff living area by country'!$J$2:$K$423,2,FALSE)</f>
        <v>#N/A</v>
      </c>
      <c r="G237" t="e">
        <f>+VLOOKUP(D237,'[1]Freight vol by country &amp; year'!$C$2:$D$886,2,FALSE)</f>
        <v>#N/A</v>
      </c>
      <c r="H237" t="e">
        <f>+VLOOKUP(D237,[4]Goal11!$I$2:$J$560,2,FALSE)</f>
        <v>#N/A</v>
      </c>
      <c r="I237" t="e">
        <f>+VLOOKUP(D237,[5]Goal17!$I$2:$J$4522,2,FALSE)</f>
        <v>#N/A</v>
      </c>
      <c r="J237" t="e">
        <f>+VLOOKUP(D237,'[6]2G coverage'!$I$2:$J$3380,2,FALSE)</f>
        <v>#N/A</v>
      </c>
      <c r="N237">
        <v>678</v>
      </c>
      <c r="P237">
        <v>798</v>
      </c>
      <c r="Q237">
        <v>788</v>
      </c>
      <c r="V237">
        <f t="shared" si="10"/>
        <v>678</v>
      </c>
      <c r="X237">
        <f t="shared" si="11"/>
        <v>798</v>
      </c>
      <c r="Y237">
        <f t="shared" si="11"/>
        <v>788</v>
      </c>
    </row>
    <row r="238" spans="1:25" x14ac:dyDescent="0.25">
      <c r="A238">
        <v>682</v>
      </c>
      <c r="B238" t="str">
        <f>+VLOOKUP(A238,[1]Goal9!$F$2:$G$2380,2)</f>
        <v>Saudi Arabia</v>
      </c>
      <c r="C238">
        <v>1990</v>
      </c>
      <c r="D238" t="str">
        <f t="shared" si="12"/>
        <v>6821990</v>
      </c>
      <c r="E238" t="e">
        <f>+VLOOKUP(D238,[2]WeightCountryEstimate!$C$2:$D$116,2,FALSE)</f>
        <v>#N/A</v>
      </c>
      <c r="F238" t="e">
        <f>+VLOOKUP(D238,'[3]Suff living area by country'!$J$2:$K$423,2,FALSE)</f>
        <v>#N/A</v>
      </c>
      <c r="G238" t="e">
        <f>+VLOOKUP(D238,'[1]Freight vol by country &amp; year'!$C$2:$D$886,2,FALSE)</f>
        <v>#N/A</v>
      </c>
      <c r="H238" t="e">
        <f>+VLOOKUP(D238,[4]Goal11!$I$2:$J$560,2,FALSE)</f>
        <v>#N/A</v>
      </c>
      <c r="I238" t="e">
        <f>+VLOOKUP(D238,[5]Goal17!$I$2:$J$4522,2,FALSE)</f>
        <v>#N/A</v>
      </c>
      <c r="J238" t="e">
        <f>+VLOOKUP(D238,'[6]2G coverage'!$I$2:$J$3380,2,FALSE)</f>
        <v>#N/A</v>
      </c>
      <c r="N238">
        <v>682</v>
      </c>
      <c r="P238">
        <v>800</v>
      </c>
      <c r="Q238">
        <v>792</v>
      </c>
      <c r="V238">
        <f t="shared" si="10"/>
        <v>682</v>
      </c>
      <c r="X238">
        <f t="shared" si="11"/>
        <v>800</v>
      </c>
      <c r="Y238">
        <f t="shared" si="11"/>
        <v>792</v>
      </c>
    </row>
    <row r="239" spans="1:25" x14ac:dyDescent="0.25">
      <c r="A239">
        <v>686</v>
      </c>
      <c r="B239" t="str">
        <f>+VLOOKUP(A239,[1]Goal9!$F$2:$G$2380,2)</f>
        <v>Senegal</v>
      </c>
      <c r="C239">
        <v>1990</v>
      </c>
      <c r="D239" t="str">
        <f t="shared" si="12"/>
        <v>6861990</v>
      </c>
      <c r="E239" t="e">
        <f>+VLOOKUP(D239,[2]WeightCountryEstimate!$C$2:$D$116,2,FALSE)</f>
        <v>#N/A</v>
      </c>
      <c r="F239" t="e">
        <f>+VLOOKUP(D239,'[3]Suff living area by country'!$J$2:$K$423,2,FALSE)</f>
        <v>#N/A</v>
      </c>
      <c r="G239" t="e">
        <f>+VLOOKUP(D239,'[1]Freight vol by country &amp; year'!$C$2:$D$886,2,FALSE)</f>
        <v>#N/A</v>
      </c>
      <c r="H239" t="e">
        <f>+VLOOKUP(D239,[4]Goal11!$I$2:$J$560,2,FALSE)</f>
        <v>#N/A</v>
      </c>
      <c r="I239" t="e">
        <f>+VLOOKUP(D239,[5]Goal17!$I$2:$J$4522,2,FALSE)</f>
        <v>#N/A</v>
      </c>
      <c r="J239" t="e">
        <f>+VLOOKUP(D239,'[6]2G coverage'!$I$2:$J$3380,2,FALSE)</f>
        <v>#N/A</v>
      </c>
      <c r="N239">
        <v>686</v>
      </c>
      <c r="P239">
        <v>804</v>
      </c>
      <c r="Q239">
        <v>795</v>
      </c>
      <c r="V239">
        <f t="shared" si="10"/>
        <v>686</v>
      </c>
      <c r="X239">
        <f t="shared" si="11"/>
        <v>804</v>
      </c>
      <c r="Y239">
        <f t="shared" si="11"/>
        <v>795</v>
      </c>
    </row>
    <row r="240" spans="1:25" x14ac:dyDescent="0.25">
      <c r="A240">
        <v>688</v>
      </c>
      <c r="B240" t="str">
        <f>+VLOOKUP(A240,[1]Goal9!$F$2:$G$2380,2)</f>
        <v>Serbia</v>
      </c>
      <c r="C240">
        <v>1990</v>
      </c>
      <c r="D240" t="str">
        <f t="shared" si="12"/>
        <v>6881990</v>
      </c>
      <c r="E240" t="e">
        <f>+VLOOKUP(D240,[2]WeightCountryEstimate!$C$2:$D$116,2,FALSE)</f>
        <v>#N/A</v>
      </c>
      <c r="F240" t="e">
        <f>+VLOOKUP(D240,'[3]Suff living area by country'!$J$2:$K$423,2,FALSE)</f>
        <v>#N/A</v>
      </c>
      <c r="G240" t="e">
        <f>+VLOOKUP(D240,'[1]Freight vol by country &amp; year'!$C$2:$D$886,2,FALSE)</f>
        <v>#N/A</v>
      </c>
      <c r="H240" t="e">
        <f>+VLOOKUP(D240,[4]Goal11!$I$2:$J$560,2,FALSE)</f>
        <v>#N/A</v>
      </c>
      <c r="I240" t="e">
        <f>+VLOOKUP(D240,[5]Goal17!$I$2:$J$4522,2,FALSE)</f>
        <v>#N/A</v>
      </c>
      <c r="J240" t="e">
        <f>+VLOOKUP(D240,'[6]2G coverage'!$I$2:$J$3380,2,FALSE)</f>
        <v>#N/A</v>
      </c>
      <c r="N240">
        <v>688</v>
      </c>
      <c r="P240">
        <v>807</v>
      </c>
      <c r="Q240">
        <v>796</v>
      </c>
      <c r="V240">
        <f t="shared" ref="V240:V296" si="13">+VLOOKUP(N240,$N$2:$N$296,1)</f>
        <v>688</v>
      </c>
      <c r="X240">
        <f t="shared" ref="X240:Y255" si="14">+VLOOKUP(P240,$N$2:$N$296,1)</f>
        <v>807</v>
      </c>
      <c r="Y240">
        <f t="shared" si="14"/>
        <v>796</v>
      </c>
    </row>
    <row r="241" spans="1:25" x14ac:dyDescent="0.25">
      <c r="A241">
        <v>690</v>
      </c>
      <c r="B241" t="str">
        <f>+VLOOKUP(A241,[1]Goal9!$F$2:$G$2380,2)</f>
        <v>Seychelles</v>
      </c>
      <c r="C241">
        <v>1990</v>
      </c>
      <c r="D241" t="str">
        <f t="shared" si="12"/>
        <v>6901990</v>
      </c>
      <c r="E241" t="e">
        <f>+VLOOKUP(D241,[2]WeightCountryEstimate!$C$2:$D$116,2,FALSE)</f>
        <v>#N/A</v>
      </c>
      <c r="F241" t="e">
        <f>+VLOOKUP(D241,'[3]Suff living area by country'!$J$2:$K$423,2,FALSE)</f>
        <v>#N/A</v>
      </c>
      <c r="G241" t="e">
        <f>+VLOOKUP(D241,'[1]Freight vol by country &amp; year'!$C$2:$D$886,2,FALSE)</f>
        <v>#N/A</v>
      </c>
      <c r="H241" t="e">
        <f>+VLOOKUP(D241,[4]Goal11!$I$2:$J$560,2,FALSE)</f>
        <v>#N/A</v>
      </c>
      <c r="I241" t="e">
        <f>+VLOOKUP(D241,[5]Goal17!$I$2:$J$4522,2,FALSE)</f>
        <v>#N/A</v>
      </c>
      <c r="J241" t="e">
        <f>+VLOOKUP(D241,'[6]2G coverage'!$I$2:$J$3380,2,FALSE)</f>
        <v>#N/A</v>
      </c>
      <c r="N241">
        <v>690</v>
      </c>
      <c r="P241">
        <v>818</v>
      </c>
      <c r="Q241">
        <v>798</v>
      </c>
      <c r="V241">
        <f t="shared" si="13"/>
        <v>690</v>
      </c>
      <c r="X241">
        <f t="shared" si="14"/>
        <v>818</v>
      </c>
      <c r="Y241">
        <f t="shared" si="14"/>
        <v>798</v>
      </c>
    </row>
    <row r="242" spans="1:25" x14ac:dyDescent="0.25">
      <c r="A242">
        <v>694</v>
      </c>
      <c r="B242" t="str">
        <f>+VLOOKUP(A242,[1]Goal9!$F$2:$G$2380,2)</f>
        <v>Sierra Leone</v>
      </c>
      <c r="C242">
        <v>1990</v>
      </c>
      <c r="D242" t="str">
        <f t="shared" si="12"/>
        <v>6941990</v>
      </c>
      <c r="E242" t="e">
        <f>+VLOOKUP(D242,[2]WeightCountryEstimate!$C$2:$D$116,2,FALSE)</f>
        <v>#N/A</v>
      </c>
      <c r="F242" t="e">
        <f>+VLOOKUP(D242,'[3]Suff living area by country'!$J$2:$K$423,2,FALSE)</f>
        <v>#N/A</v>
      </c>
      <c r="G242" t="e">
        <f>+VLOOKUP(D242,'[1]Freight vol by country &amp; year'!$C$2:$D$886,2,FALSE)</f>
        <v>#N/A</v>
      </c>
      <c r="H242" t="e">
        <f>+VLOOKUP(D242,[4]Goal11!$I$2:$J$560,2,FALSE)</f>
        <v>#N/A</v>
      </c>
      <c r="I242" t="e">
        <f>+VLOOKUP(D242,[5]Goal17!$I$2:$J$4522,2,FALSE)</f>
        <v>#N/A</v>
      </c>
      <c r="J242" t="e">
        <f>+VLOOKUP(D242,'[6]2G coverage'!$I$2:$J$3380,2,FALSE)</f>
        <v>#N/A</v>
      </c>
      <c r="N242">
        <v>694</v>
      </c>
      <c r="P242">
        <v>826</v>
      </c>
      <c r="Q242">
        <v>800</v>
      </c>
      <c r="V242">
        <f t="shared" si="13"/>
        <v>694</v>
      </c>
      <c r="X242">
        <f t="shared" si="14"/>
        <v>826</v>
      </c>
      <c r="Y242">
        <f t="shared" si="14"/>
        <v>800</v>
      </c>
    </row>
    <row r="243" spans="1:25" x14ac:dyDescent="0.25">
      <c r="A243">
        <v>702</v>
      </c>
      <c r="B243" t="str">
        <f>+VLOOKUP(A243,[1]Goal9!$F$2:$G$2380,2)</f>
        <v>Singapore</v>
      </c>
      <c r="C243">
        <v>1990</v>
      </c>
      <c r="D243" t="str">
        <f t="shared" si="12"/>
        <v>7021990</v>
      </c>
      <c r="E243" t="e">
        <f>+VLOOKUP(D243,[2]WeightCountryEstimate!$C$2:$D$116,2,FALSE)</f>
        <v>#N/A</v>
      </c>
      <c r="F243" t="e">
        <f>+VLOOKUP(D243,'[3]Suff living area by country'!$J$2:$K$423,2,FALSE)</f>
        <v>#N/A</v>
      </c>
      <c r="G243" t="e">
        <f>+VLOOKUP(D243,'[1]Freight vol by country &amp; year'!$C$2:$D$886,2,FALSE)</f>
        <v>#N/A</v>
      </c>
      <c r="H243" t="e">
        <f>+VLOOKUP(D243,[4]Goal11!$I$2:$J$560,2,FALSE)</f>
        <v>#N/A</v>
      </c>
      <c r="I243" t="e">
        <f>+VLOOKUP(D243,[5]Goal17!$I$2:$J$4522,2,FALSE)</f>
        <v>#N/A</v>
      </c>
      <c r="J243" t="e">
        <f>+VLOOKUP(D243,'[6]2G coverage'!$I$2:$J$3380,2,FALSE)</f>
        <v>#N/A</v>
      </c>
      <c r="N243">
        <v>702</v>
      </c>
      <c r="P243">
        <v>831</v>
      </c>
      <c r="Q243">
        <v>804</v>
      </c>
      <c r="V243">
        <f t="shared" si="13"/>
        <v>702</v>
      </c>
      <c r="X243">
        <f t="shared" si="14"/>
        <v>831</v>
      </c>
      <c r="Y243">
        <f t="shared" si="14"/>
        <v>804</v>
      </c>
    </row>
    <row r="244" spans="1:25" x14ac:dyDescent="0.25">
      <c r="A244">
        <v>703</v>
      </c>
      <c r="B244" t="str">
        <f>+VLOOKUP(A244,[1]Goal9!$F$2:$G$2380,2)</f>
        <v>Slovakia</v>
      </c>
      <c r="C244">
        <v>1990</v>
      </c>
      <c r="D244" t="str">
        <f t="shared" si="12"/>
        <v>7031990</v>
      </c>
      <c r="E244" t="e">
        <f>+VLOOKUP(D244,[2]WeightCountryEstimate!$C$2:$D$116,2,FALSE)</f>
        <v>#N/A</v>
      </c>
      <c r="F244" t="e">
        <f>+VLOOKUP(D244,'[3]Suff living area by country'!$J$2:$K$423,2,FALSE)</f>
        <v>#N/A</v>
      </c>
      <c r="G244" t="e">
        <f>+VLOOKUP(D244,'[1]Freight vol by country &amp; year'!$C$2:$D$886,2,FALSE)</f>
        <v>#N/A</v>
      </c>
      <c r="H244" t="e">
        <f>+VLOOKUP(D244,[4]Goal11!$I$2:$J$560,2,FALSE)</f>
        <v>#N/A</v>
      </c>
      <c r="I244" t="e">
        <f>+VLOOKUP(D244,[5]Goal17!$I$2:$J$4522,2,FALSE)</f>
        <v>#N/A</v>
      </c>
      <c r="J244" t="e">
        <f>+VLOOKUP(D244,'[6]2G coverage'!$I$2:$J$3380,2,FALSE)</f>
        <v>#N/A</v>
      </c>
      <c r="N244">
        <v>703</v>
      </c>
      <c r="P244">
        <v>832</v>
      </c>
      <c r="Q244">
        <v>807</v>
      </c>
      <c r="V244">
        <f t="shared" si="13"/>
        <v>703</v>
      </c>
      <c r="X244">
        <f t="shared" si="14"/>
        <v>832</v>
      </c>
      <c r="Y244">
        <f t="shared" si="14"/>
        <v>807</v>
      </c>
    </row>
    <row r="245" spans="1:25" x14ac:dyDescent="0.25">
      <c r="A245">
        <v>704</v>
      </c>
      <c r="B245" t="str">
        <f>+VLOOKUP(A245,[1]Goal9!$F$2:$G$2380,2)</f>
        <v>Viet Nam</v>
      </c>
      <c r="C245">
        <v>1990</v>
      </c>
      <c r="D245" t="str">
        <f t="shared" si="12"/>
        <v>7041990</v>
      </c>
      <c r="E245" t="e">
        <f>+VLOOKUP(D245,[2]WeightCountryEstimate!$C$2:$D$116,2,FALSE)</f>
        <v>#N/A</v>
      </c>
      <c r="F245" t="e">
        <f>+VLOOKUP(D245,'[3]Suff living area by country'!$J$2:$K$423,2,FALSE)</f>
        <v>#N/A</v>
      </c>
      <c r="G245" t="e">
        <f>+VLOOKUP(D245,'[1]Freight vol by country &amp; year'!$C$2:$D$886,2,FALSE)</f>
        <v>#N/A</v>
      </c>
      <c r="H245" t="e">
        <f>+VLOOKUP(D245,[4]Goal11!$I$2:$J$560,2,FALSE)</f>
        <v>#N/A</v>
      </c>
      <c r="I245" t="e">
        <f>+VLOOKUP(D245,[5]Goal17!$I$2:$J$4522,2,FALSE)</f>
        <v>#N/A</v>
      </c>
      <c r="J245" t="e">
        <f>+VLOOKUP(D245,'[6]2G coverage'!$I$2:$J$3380,2,FALSE)</f>
        <v>#N/A</v>
      </c>
      <c r="N245">
        <v>704</v>
      </c>
      <c r="P245">
        <v>834</v>
      </c>
      <c r="Q245">
        <v>818</v>
      </c>
      <c r="V245">
        <f t="shared" si="13"/>
        <v>704</v>
      </c>
      <c r="X245">
        <f t="shared" si="14"/>
        <v>834</v>
      </c>
      <c r="Y245">
        <f t="shared" si="14"/>
        <v>818</v>
      </c>
    </row>
    <row r="246" spans="1:25" x14ac:dyDescent="0.25">
      <c r="A246">
        <v>705</v>
      </c>
      <c r="B246" t="str">
        <f>+VLOOKUP(A246,[1]Goal9!$F$2:$G$2380,2)</f>
        <v>Slovenia</v>
      </c>
      <c r="C246">
        <v>1990</v>
      </c>
      <c r="D246" t="str">
        <f t="shared" si="12"/>
        <v>7051990</v>
      </c>
      <c r="E246" t="e">
        <f>+VLOOKUP(D246,[2]WeightCountryEstimate!$C$2:$D$116,2,FALSE)</f>
        <v>#N/A</v>
      </c>
      <c r="F246" t="e">
        <f>+VLOOKUP(D246,'[3]Suff living area by country'!$J$2:$K$423,2,FALSE)</f>
        <v>#N/A</v>
      </c>
      <c r="G246" t="e">
        <f>+VLOOKUP(D246,'[1]Freight vol by country &amp; year'!$C$2:$D$886,2,FALSE)</f>
        <v>#N/A</v>
      </c>
      <c r="H246" t="e">
        <f>+VLOOKUP(D246,[4]Goal11!$I$2:$J$560,2,FALSE)</f>
        <v>#N/A</v>
      </c>
      <c r="I246" t="e">
        <f>+VLOOKUP(D246,[5]Goal17!$I$2:$J$4522,2,FALSE)</f>
        <v>#N/A</v>
      </c>
      <c r="J246" t="e">
        <f>+VLOOKUP(D246,'[6]2G coverage'!$I$2:$J$3380,2,FALSE)</f>
        <v>#N/A</v>
      </c>
      <c r="N246">
        <v>705</v>
      </c>
      <c r="P246">
        <v>840</v>
      </c>
      <c r="Q246">
        <v>826</v>
      </c>
      <c r="V246">
        <f t="shared" si="13"/>
        <v>705</v>
      </c>
      <c r="X246">
        <f t="shared" si="14"/>
        <v>840</v>
      </c>
      <c r="Y246">
        <f t="shared" si="14"/>
        <v>826</v>
      </c>
    </row>
    <row r="247" spans="1:25" x14ac:dyDescent="0.25">
      <c r="A247">
        <v>706</v>
      </c>
      <c r="B247" t="str">
        <f>+VLOOKUP(A247,[1]Goal9!$F$2:$G$2380,2)</f>
        <v>Somalia</v>
      </c>
      <c r="C247">
        <v>1990</v>
      </c>
      <c r="D247" t="str">
        <f t="shared" si="12"/>
        <v>7061990</v>
      </c>
      <c r="E247" t="e">
        <f>+VLOOKUP(D247,[2]WeightCountryEstimate!$C$2:$D$116,2,FALSE)</f>
        <v>#N/A</v>
      </c>
      <c r="F247" t="e">
        <f>+VLOOKUP(D247,'[3]Suff living area by country'!$J$2:$K$423,2,FALSE)</f>
        <v>#N/A</v>
      </c>
      <c r="G247" t="e">
        <f>+VLOOKUP(D247,'[1]Freight vol by country &amp; year'!$C$2:$D$886,2,FALSE)</f>
        <v>#N/A</v>
      </c>
      <c r="H247" t="e">
        <f>+VLOOKUP(D247,[4]Goal11!$I$2:$J$560,2,FALSE)</f>
        <v>#N/A</v>
      </c>
      <c r="I247" t="e">
        <f>+VLOOKUP(D247,[5]Goal17!$I$2:$J$4522,2,FALSE)</f>
        <v>#N/A</v>
      </c>
      <c r="J247" t="e">
        <f>+VLOOKUP(D247,'[6]2G coverage'!$I$2:$J$3380,2,FALSE)</f>
        <v>#N/A</v>
      </c>
      <c r="N247">
        <v>706</v>
      </c>
      <c r="P247">
        <v>850</v>
      </c>
      <c r="Q247">
        <v>831</v>
      </c>
      <c r="V247">
        <f t="shared" si="13"/>
        <v>706</v>
      </c>
      <c r="X247">
        <f t="shared" si="14"/>
        <v>850</v>
      </c>
      <c r="Y247">
        <f t="shared" si="14"/>
        <v>831</v>
      </c>
    </row>
    <row r="248" spans="1:25" x14ac:dyDescent="0.25">
      <c r="A248">
        <v>710</v>
      </c>
      <c r="B248" t="str">
        <f>+VLOOKUP(A248,[1]Goal9!$F$2:$G$2380,2)</f>
        <v>South Africa</v>
      </c>
      <c r="C248">
        <v>1990</v>
      </c>
      <c r="D248" t="str">
        <f t="shared" si="12"/>
        <v>7101990</v>
      </c>
      <c r="E248" t="e">
        <f>+VLOOKUP(D248,[2]WeightCountryEstimate!$C$2:$D$116,2,FALSE)</f>
        <v>#N/A</v>
      </c>
      <c r="F248" t="e">
        <f>+VLOOKUP(D248,'[3]Suff living area by country'!$J$2:$K$423,2,FALSE)</f>
        <v>#N/A</v>
      </c>
      <c r="G248" t="e">
        <f>+VLOOKUP(D248,'[1]Freight vol by country &amp; year'!$C$2:$D$886,2,FALSE)</f>
        <v>#N/A</v>
      </c>
      <c r="H248" t="e">
        <f>+VLOOKUP(D248,[4]Goal11!$I$2:$J$560,2,FALSE)</f>
        <v>#N/A</v>
      </c>
      <c r="I248" t="e">
        <f>+VLOOKUP(D248,[5]Goal17!$I$2:$J$4522,2,FALSE)</f>
        <v>#N/A</v>
      </c>
      <c r="J248" t="e">
        <f>+VLOOKUP(D248,'[6]2G coverage'!$I$2:$J$3380,2,FALSE)</f>
        <v>#N/A</v>
      </c>
      <c r="N248">
        <v>710</v>
      </c>
      <c r="P248">
        <v>854</v>
      </c>
      <c r="Q248">
        <v>832</v>
      </c>
      <c r="V248">
        <f t="shared" si="13"/>
        <v>710</v>
      </c>
      <c r="X248">
        <f t="shared" si="14"/>
        <v>854</v>
      </c>
      <c r="Y248">
        <f t="shared" si="14"/>
        <v>832</v>
      </c>
    </row>
    <row r="249" spans="1:25" x14ac:dyDescent="0.25">
      <c r="A249">
        <v>716</v>
      </c>
      <c r="B249" t="str">
        <f>+VLOOKUP(A249,[1]Goal9!$F$2:$G$2380,2)</f>
        <v>Zimbabwe</v>
      </c>
      <c r="C249">
        <v>1990</v>
      </c>
      <c r="D249" t="str">
        <f t="shared" si="12"/>
        <v>7161990</v>
      </c>
      <c r="E249" t="e">
        <f>+VLOOKUP(D249,[2]WeightCountryEstimate!$C$2:$D$116,2,FALSE)</f>
        <v>#N/A</v>
      </c>
      <c r="F249" t="e">
        <f>+VLOOKUP(D249,'[3]Suff living area by country'!$J$2:$K$423,2,FALSE)</f>
        <v>#N/A</v>
      </c>
      <c r="G249" t="e">
        <f>+VLOOKUP(D249,'[1]Freight vol by country &amp; year'!$C$2:$D$886,2,FALSE)</f>
        <v>#N/A</v>
      </c>
      <c r="H249" t="e">
        <f>+VLOOKUP(D249,[4]Goal11!$I$2:$J$560,2,FALSE)</f>
        <v>#N/A</v>
      </c>
      <c r="I249" t="e">
        <f>+VLOOKUP(D249,[5]Goal17!$I$2:$J$4522,2,FALSE)</f>
        <v>#N/A</v>
      </c>
      <c r="J249" t="e">
        <f>+VLOOKUP(D249,'[6]2G coverage'!$I$2:$J$3380,2,FALSE)</f>
        <v>#N/A</v>
      </c>
      <c r="N249">
        <v>716</v>
      </c>
      <c r="P249">
        <v>858</v>
      </c>
      <c r="Q249">
        <v>834</v>
      </c>
      <c r="V249">
        <f t="shared" si="13"/>
        <v>716</v>
      </c>
      <c r="X249">
        <f t="shared" si="14"/>
        <v>858</v>
      </c>
      <c r="Y249">
        <f t="shared" si="14"/>
        <v>834</v>
      </c>
    </row>
    <row r="250" spans="1:25" x14ac:dyDescent="0.25">
      <c r="A250">
        <v>722</v>
      </c>
      <c r="B250" t="str">
        <f>+VLOOKUP(A250,[1]Goal9!$F$2:$G$2380,2)</f>
        <v>Small island developing States (SIDS)</v>
      </c>
      <c r="C250">
        <v>1990</v>
      </c>
      <c r="D250" t="str">
        <f t="shared" si="12"/>
        <v>7221990</v>
      </c>
      <c r="E250" t="e">
        <f>+VLOOKUP(D250,[2]WeightCountryEstimate!$C$2:$D$116,2,FALSE)</f>
        <v>#N/A</v>
      </c>
      <c r="F250" t="e">
        <f>+VLOOKUP(D250,'[3]Suff living area by country'!$J$2:$K$423,2,FALSE)</f>
        <v>#N/A</v>
      </c>
      <c r="G250" t="e">
        <f>+VLOOKUP(D250,'[1]Freight vol by country &amp; year'!$C$2:$D$886,2,FALSE)</f>
        <v>#N/A</v>
      </c>
      <c r="H250" t="e">
        <f>+VLOOKUP(D250,[4]Goal11!$I$2:$J$560,2,FALSE)</f>
        <v>#N/A</v>
      </c>
      <c r="I250" t="e">
        <f>+VLOOKUP(D250,[5]Goal17!$I$2:$J$4522,2,FALSE)</f>
        <v>#N/A</v>
      </c>
      <c r="J250" t="e">
        <f>+VLOOKUP(D250,'[6]2G coverage'!$I$2:$J$3380,2,FALSE)</f>
        <v>#N/A</v>
      </c>
      <c r="N250">
        <v>722</v>
      </c>
      <c r="P250">
        <v>860</v>
      </c>
      <c r="Q250">
        <v>840</v>
      </c>
      <c r="V250">
        <f t="shared" si="13"/>
        <v>722</v>
      </c>
      <c r="X250">
        <f t="shared" si="14"/>
        <v>860</v>
      </c>
      <c r="Y250">
        <f t="shared" si="14"/>
        <v>840</v>
      </c>
    </row>
    <row r="251" spans="1:25" x14ac:dyDescent="0.25">
      <c r="A251">
        <v>724</v>
      </c>
      <c r="B251" t="str">
        <f>+VLOOKUP(A251,[1]Goal9!$F$2:$G$2380,2)</f>
        <v>Spain</v>
      </c>
      <c r="C251">
        <v>1990</v>
      </c>
      <c r="D251" t="str">
        <f t="shared" si="12"/>
        <v>7241990</v>
      </c>
      <c r="E251" t="e">
        <f>+VLOOKUP(D251,[2]WeightCountryEstimate!$C$2:$D$116,2,FALSE)</f>
        <v>#N/A</v>
      </c>
      <c r="F251" t="e">
        <f>+VLOOKUP(D251,'[3]Suff living area by country'!$J$2:$K$423,2,FALSE)</f>
        <v>#N/A</v>
      </c>
      <c r="G251" t="e">
        <f>+VLOOKUP(D251,'[1]Freight vol by country &amp; year'!$C$2:$D$886,2,FALSE)</f>
        <v>#N/A</v>
      </c>
      <c r="H251" t="e">
        <f>+VLOOKUP(D251,[4]Goal11!$I$2:$J$560,2,FALSE)</f>
        <v>#N/A</v>
      </c>
      <c r="I251" t="e">
        <f>+VLOOKUP(D251,[5]Goal17!$I$2:$J$4522,2,FALSE)</f>
        <v>#N/A</v>
      </c>
      <c r="J251" t="e">
        <f>+VLOOKUP(D251,'[6]2G coverage'!$I$2:$J$3380,2,FALSE)</f>
        <v>#N/A</v>
      </c>
      <c r="N251">
        <v>724</v>
      </c>
      <c r="P251">
        <v>862</v>
      </c>
      <c r="Q251">
        <v>850</v>
      </c>
      <c r="V251">
        <f t="shared" si="13"/>
        <v>724</v>
      </c>
      <c r="X251">
        <f t="shared" si="14"/>
        <v>862</v>
      </c>
      <c r="Y251">
        <f t="shared" si="14"/>
        <v>850</v>
      </c>
    </row>
    <row r="252" spans="1:25" x14ac:dyDescent="0.25">
      <c r="A252">
        <v>728</v>
      </c>
      <c r="B252" t="str">
        <f>+VLOOKUP(A252,[1]Goal9!$F$2:$G$2380,2)</f>
        <v>South Sudan</v>
      </c>
      <c r="C252">
        <v>1990</v>
      </c>
      <c r="D252" t="str">
        <f t="shared" si="12"/>
        <v>7281990</v>
      </c>
      <c r="E252" t="e">
        <f>+VLOOKUP(D252,[2]WeightCountryEstimate!$C$2:$D$116,2,FALSE)</f>
        <v>#N/A</v>
      </c>
      <c r="F252" t="e">
        <f>+VLOOKUP(D252,'[3]Suff living area by country'!$J$2:$K$423,2,FALSE)</f>
        <v>#N/A</v>
      </c>
      <c r="G252" t="e">
        <f>+VLOOKUP(D252,'[1]Freight vol by country &amp; year'!$C$2:$D$886,2,FALSE)</f>
        <v>#N/A</v>
      </c>
      <c r="H252" t="e">
        <f>+VLOOKUP(D252,[4]Goal11!$I$2:$J$560,2,FALSE)</f>
        <v>#N/A</v>
      </c>
      <c r="I252" t="e">
        <f>+VLOOKUP(D252,[5]Goal17!$I$2:$J$4522,2,FALSE)</f>
        <v>#N/A</v>
      </c>
      <c r="J252" t="e">
        <f>+VLOOKUP(D252,'[6]2G coverage'!$I$2:$J$3380,2,FALSE)</f>
        <v>#N/A</v>
      </c>
      <c r="N252">
        <v>728</v>
      </c>
      <c r="P252">
        <v>876</v>
      </c>
      <c r="Q252">
        <v>854</v>
      </c>
      <c r="V252">
        <f t="shared" si="13"/>
        <v>728</v>
      </c>
      <c r="X252">
        <f t="shared" si="14"/>
        <v>876</v>
      </c>
      <c r="Y252">
        <f t="shared" si="14"/>
        <v>854</v>
      </c>
    </row>
    <row r="253" spans="1:25" x14ac:dyDescent="0.25">
      <c r="A253">
        <v>729</v>
      </c>
      <c r="B253" t="str">
        <f>+VLOOKUP(A253,[1]Goal9!$F$2:$G$2380,2)</f>
        <v>Sudan</v>
      </c>
      <c r="C253">
        <v>1990</v>
      </c>
      <c r="D253" t="str">
        <f t="shared" si="12"/>
        <v>7291990</v>
      </c>
      <c r="E253" t="e">
        <f>+VLOOKUP(D253,[2]WeightCountryEstimate!$C$2:$D$116,2,FALSE)</f>
        <v>#N/A</v>
      </c>
      <c r="F253" t="e">
        <f>+VLOOKUP(D253,'[3]Suff living area by country'!$J$2:$K$423,2,FALSE)</f>
        <v>#N/A</v>
      </c>
      <c r="G253" t="e">
        <f>+VLOOKUP(D253,'[1]Freight vol by country &amp; year'!$C$2:$D$886,2,FALSE)</f>
        <v>#N/A</v>
      </c>
      <c r="H253" t="e">
        <f>+VLOOKUP(D253,[4]Goal11!$I$2:$J$560,2,FALSE)</f>
        <v>#N/A</v>
      </c>
      <c r="I253" t="e">
        <f>+VLOOKUP(D253,[5]Goal17!$I$2:$J$4522,2,FALSE)</f>
        <v>#N/A</v>
      </c>
      <c r="J253" t="e">
        <f>+VLOOKUP(D253,'[6]2G coverage'!$I$2:$J$3380,2,FALSE)</f>
        <v>#N/A</v>
      </c>
      <c r="N253">
        <v>729</v>
      </c>
      <c r="P253">
        <v>882</v>
      </c>
      <c r="Q253">
        <v>858</v>
      </c>
      <c r="V253">
        <f t="shared" si="13"/>
        <v>729</v>
      </c>
      <c r="X253">
        <f t="shared" si="14"/>
        <v>882</v>
      </c>
      <c r="Y253">
        <f t="shared" si="14"/>
        <v>858</v>
      </c>
    </row>
    <row r="254" spans="1:25" x14ac:dyDescent="0.25">
      <c r="A254">
        <v>732</v>
      </c>
      <c r="B254" t="str">
        <f>+VLOOKUP(A254,[1]Goal9!$F$2:$G$2380,2)</f>
        <v>Western Sahara</v>
      </c>
      <c r="C254">
        <v>1990</v>
      </c>
      <c r="D254" t="str">
        <f t="shared" si="12"/>
        <v>7321990</v>
      </c>
      <c r="E254" t="e">
        <f>+VLOOKUP(D254,[2]WeightCountryEstimate!$C$2:$D$116,2,FALSE)</f>
        <v>#N/A</v>
      </c>
      <c r="F254" t="e">
        <f>+VLOOKUP(D254,'[3]Suff living area by country'!$J$2:$K$423,2,FALSE)</f>
        <v>#N/A</v>
      </c>
      <c r="G254" t="e">
        <f>+VLOOKUP(D254,'[1]Freight vol by country &amp; year'!$C$2:$D$886,2,FALSE)</f>
        <v>#N/A</v>
      </c>
      <c r="H254" t="e">
        <f>+VLOOKUP(D254,[4]Goal11!$I$2:$J$560,2,FALSE)</f>
        <v>#N/A</v>
      </c>
      <c r="I254" t="e">
        <f>+VLOOKUP(D254,[5]Goal17!$I$2:$J$4522,2,FALSE)</f>
        <v>#N/A</v>
      </c>
      <c r="J254" t="e">
        <f>+VLOOKUP(D254,'[6]2G coverage'!$I$2:$J$3380,2,FALSE)</f>
        <v>#N/A</v>
      </c>
      <c r="N254">
        <v>732</v>
      </c>
      <c r="P254">
        <v>887</v>
      </c>
      <c r="Q254">
        <v>860</v>
      </c>
      <c r="V254">
        <f t="shared" si="13"/>
        <v>732</v>
      </c>
      <c r="X254">
        <f t="shared" si="14"/>
        <v>887</v>
      </c>
      <c r="Y254">
        <f t="shared" si="14"/>
        <v>860</v>
      </c>
    </row>
    <row r="255" spans="1:25" x14ac:dyDescent="0.25">
      <c r="A255">
        <v>738</v>
      </c>
      <c r="B255" t="str">
        <f>+VLOOKUP(A255,[1]Goal9!$F$2:$G$2380,2)</f>
        <v>Sub-Saharan Africa (inc. Sudan)</v>
      </c>
      <c r="C255">
        <v>1990</v>
      </c>
      <c r="D255" t="str">
        <f t="shared" si="12"/>
        <v>7381990</v>
      </c>
      <c r="E255" t="e">
        <f>+VLOOKUP(D255,[2]WeightCountryEstimate!$C$2:$D$116,2,FALSE)</f>
        <v>#N/A</v>
      </c>
      <c r="F255" t="e">
        <f>+VLOOKUP(D255,'[3]Suff living area by country'!$J$2:$K$423,2,FALSE)</f>
        <v>#N/A</v>
      </c>
      <c r="G255" t="e">
        <f>+VLOOKUP(D255,'[1]Freight vol by country &amp; year'!$C$2:$D$886,2,FALSE)</f>
        <v>#N/A</v>
      </c>
      <c r="H255" t="e">
        <f>+VLOOKUP(D255,[4]Goal11!$I$2:$J$560,2,FALSE)</f>
        <v>#N/A</v>
      </c>
      <c r="I255" t="e">
        <f>+VLOOKUP(D255,[5]Goal17!$I$2:$J$4522,2,FALSE)</f>
        <v>#N/A</v>
      </c>
      <c r="J255" t="e">
        <f>+VLOOKUP(D255,'[6]2G coverage'!$I$2:$J$3380,2,FALSE)</f>
        <v>#N/A</v>
      </c>
      <c r="N255">
        <v>738</v>
      </c>
      <c r="P255">
        <v>894</v>
      </c>
      <c r="Q255">
        <v>862</v>
      </c>
      <c r="V255">
        <f t="shared" si="13"/>
        <v>738</v>
      </c>
      <c r="X255">
        <f t="shared" si="14"/>
        <v>894</v>
      </c>
      <c r="Y255">
        <f t="shared" si="14"/>
        <v>862</v>
      </c>
    </row>
    <row r="256" spans="1:25" x14ac:dyDescent="0.25">
      <c r="A256">
        <v>740</v>
      </c>
      <c r="B256" t="str">
        <f>+VLOOKUP(A256,[1]Goal9!$F$2:$G$2380,2)</f>
        <v>Suriname</v>
      </c>
      <c r="C256">
        <v>1990</v>
      </c>
      <c r="D256" t="str">
        <f t="shared" si="12"/>
        <v>7401990</v>
      </c>
      <c r="E256" t="e">
        <f>+VLOOKUP(D256,[2]WeightCountryEstimate!$C$2:$D$116,2,FALSE)</f>
        <v>#N/A</v>
      </c>
      <c r="F256" t="e">
        <f>+VLOOKUP(D256,'[3]Suff living area by country'!$J$2:$K$423,2,FALSE)</f>
        <v>#N/A</v>
      </c>
      <c r="G256" t="e">
        <f>+VLOOKUP(D256,'[1]Freight vol by country &amp; year'!$C$2:$D$886,2,FALSE)</f>
        <v>#N/A</v>
      </c>
      <c r="H256" t="e">
        <f>+VLOOKUP(D256,[4]Goal11!$I$2:$J$560,2,FALSE)</f>
        <v>#N/A</v>
      </c>
      <c r="I256" t="e">
        <f>+VLOOKUP(D256,[5]Goal17!$I$2:$J$4522,2,FALSE)</f>
        <v>#N/A</v>
      </c>
      <c r="J256" t="e">
        <f>+VLOOKUP(D256,'[6]2G coverage'!$I$2:$J$3380,2,FALSE)</f>
        <v>#N/A</v>
      </c>
      <c r="N256">
        <v>740</v>
      </c>
      <c r="Q256">
        <v>876</v>
      </c>
      <c r="V256">
        <f t="shared" si="13"/>
        <v>740</v>
      </c>
      <c r="Y256">
        <f t="shared" ref="Y256:Y259" si="15">+VLOOKUP(Q256,$N$2:$N$296,1)</f>
        <v>876</v>
      </c>
    </row>
    <row r="257" spans="1:25" x14ac:dyDescent="0.25">
      <c r="A257">
        <v>744</v>
      </c>
      <c r="B257" t="str">
        <f>+VLOOKUP(A257,[1]Goal9!$F$2:$G$2380,2)</f>
        <v>Svalbard and Jan Mayen Islands</v>
      </c>
      <c r="C257">
        <v>1990</v>
      </c>
      <c r="D257" t="str">
        <f t="shared" si="12"/>
        <v>7441990</v>
      </c>
      <c r="E257" t="e">
        <f>+VLOOKUP(D257,[2]WeightCountryEstimate!$C$2:$D$116,2,FALSE)</f>
        <v>#N/A</v>
      </c>
      <c r="F257" t="e">
        <f>+VLOOKUP(D257,'[3]Suff living area by country'!$J$2:$K$423,2,FALSE)</f>
        <v>#N/A</v>
      </c>
      <c r="G257" t="e">
        <f>+VLOOKUP(D257,'[1]Freight vol by country &amp; year'!$C$2:$D$886,2,FALSE)</f>
        <v>#N/A</v>
      </c>
      <c r="H257" t="e">
        <f>+VLOOKUP(D257,[4]Goal11!$I$2:$J$560,2,FALSE)</f>
        <v>#N/A</v>
      </c>
      <c r="I257" t="e">
        <f>+VLOOKUP(D257,[5]Goal17!$I$2:$J$4522,2,FALSE)</f>
        <v>#N/A</v>
      </c>
      <c r="J257" t="e">
        <f>+VLOOKUP(D257,'[6]2G coverage'!$I$2:$J$3380,2,FALSE)</f>
        <v>#N/A</v>
      </c>
      <c r="N257">
        <v>744</v>
      </c>
      <c r="Q257">
        <v>882</v>
      </c>
      <c r="V257">
        <f t="shared" si="13"/>
        <v>744</v>
      </c>
      <c r="Y257">
        <f t="shared" si="15"/>
        <v>882</v>
      </c>
    </row>
    <row r="258" spans="1:25" x14ac:dyDescent="0.25">
      <c r="A258">
        <v>746</v>
      </c>
      <c r="B258" t="str">
        <f>+VLOOKUP(A258,[1]Goal9!$F$2:$G$2380,2)</f>
        <v>Northern Africa (exc. Sudan)</v>
      </c>
      <c r="C258">
        <v>1990</v>
      </c>
      <c r="D258" t="str">
        <f t="shared" si="12"/>
        <v>7461990</v>
      </c>
      <c r="E258" t="e">
        <f>+VLOOKUP(D258,[2]WeightCountryEstimate!$C$2:$D$116,2,FALSE)</f>
        <v>#N/A</v>
      </c>
      <c r="F258" t="e">
        <f>+VLOOKUP(D258,'[3]Suff living area by country'!$J$2:$K$423,2,FALSE)</f>
        <v>#N/A</v>
      </c>
      <c r="G258" t="e">
        <f>+VLOOKUP(D258,'[1]Freight vol by country &amp; year'!$C$2:$D$886,2,FALSE)</f>
        <v>#N/A</v>
      </c>
      <c r="H258" t="e">
        <f>+VLOOKUP(D258,[4]Goal11!$I$2:$J$560,2,FALSE)</f>
        <v>#N/A</v>
      </c>
      <c r="I258" t="e">
        <f>+VLOOKUP(D258,[5]Goal17!$I$2:$J$4522,2,FALSE)</f>
        <v>#N/A</v>
      </c>
      <c r="J258" t="e">
        <f>+VLOOKUP(D258,'[6]2G coverage'!$I$2:$J$3380,2,FALSE)</f>
        <v>#N/A</v>
      </c>
      <c r="N258">
        <v>746</v>
      </c>
      <c r="Q258">
        <v>887</v>
      </c>
      <c r="V258">
        <f t="shared" si="13"/>
        <v>746</v>
      </c>
      <c r="Y258">
        <f t="shared" si="15"/>
        <v>887</v>
      </c>
    </row>
    <row r="259" spans="1:25" x14ac:dyDescent="0.25">
      <c r="A259">
        <v>747</v>
      </c>
      <c r="B259" t="str">
        <f>+VLOOKUP(A259,[1]Goal9!$F$2:$G$2380,2)</f>
        <v>Northern Africa and Western Asia</v>
      </c>
      <c r="C259">
        <v>1990</v>
      </c>
      <c r="D259" t="str">
        <f t="shared" ref="D259:D322" si="16">+_xlfn.CONCAT(A259,C259)</f>
        <v>7471990</v>
      </c>
      <c r="E259" t="e">
        <f>+VLOOKUP(D259,[2]WeightCountryEstimate!$C$2:$D$116,2,FALSE)</f>
        <v>#N/A</v>
      </c>
      <c r="F259" t="e">
        <f>+VLOOKUP(D259,'[3]Suff living area by country'!$J$2:$K$423,2,FALSE)</f>
        <v>#N/A</v>
      </c>
      <c r="G259" t="e">
        <f>+VLOOKUP(D259,'[1]Freight vol by country &amp; year'!$C$2:$D$886,2,FALSE)</f>
        <v>#N/A</v>
      </c>
      <c r="H259" t="e">
        <f>+VLOOKUP(D259,[4]Goal11!$I$2:$J$560,2,FALSE)</f>
        <v>#N/A</v>
      </c>
      <c r="I259" t="e">
        <f>+VLOOKUP(D259,[5]Goal17!$I$2:$J$4522,2,FALSE)</f>
        <v>#N/A</v>
      </c>
      <c r="J259" t="e">
        <f>+VLOOKUP(D259,'[6]2G coverage'!$I$2:$J$3380,2,FALSE)</f>
        <v>#N/A</v>
      </c>
      <c r="N259">
        <v>747</v>
      </c>
      <c r="Q259">
        <v>894</v>
      </c>
      <c r="V259">
        <f t="shared" si="13"/>
        <v>747</v>
      </c>
      <c r="Y259">
        <f t="shared" si="15"/>
        <v>894</v>
      </c>
    </row>
    <row r="260" spans="1:25" x14ac:dyDescent="0.25">
      <c r="A260">
        <v>748</v>
      </c>
      <c r="B260" t="str">
        <f>+VLOOKUP(A260,[1]Goal9!$F$2:$G$2380,2)</f>
        <v>Eswatini</v>
      </c>
      <c r="C260">
        <v>1990</v>
      </c>
      <c r="D260" t="str">
        <f t="shared" si="16"/>
        <v>7481990</v>
      </c>
      <c r="E260" t="e">
        <f>+VLOOKUP(D260,[2]WeightCountryEstimate!$C$2:$D$116,2,FALSE)</f>
        <v>#N/A</v>
      </c>
      <c r="F260" t="e">
        <f>+VLOOKUP(D260,'[3]Suff living area by country'!$J$2:$K$423,2,FALSE)</f>
        <v>#N/A</v>
      </c>
      <c r="G260" t="e">
        <f>+VLOOKUP(D260,'[1]Freight vol by country &amp; year'!$C$2:$D$886,2,FALSE)</f>
        <v>#N/A</v>
      </c>
      <c r="H260" t="e">
        <f>+VLOOKUP(D260,[4]Goal11!$I$2:$J$560,2,FALSE)</f>
        <v>#N/A</v>
      </c>
      <c r="I260" t="e">
        <f>+VLOOKUP(D260,[5]Goal17!$I$2:$J$4522,2,FALSE)</f>
        <v>#N/A</v>
      </c>
      <c r="J260" t="e">
        <f>+VLOOKUP(D260,'[6]2G coverage'!$I$2:$J$3380,2,FALSE)</f>
        <v>#N/A</v>
      </c>
      <c r="N260">
        <v>748</v>
      </c>
      <c r="V260">
        <f t="shared" si="13"/>
        <v>748</v>
      </c>
    </row>
    <row r="261" spans="1:25" x14ac:dyDescent="0.25">
      <c r="A261">
        <v>752</v>
      </c>
      <c r="B261" t="str">
        <f>+VLOOKUP(A261,[1]Goal9!$F$2:$G$2380,2)</f>
        <v>Sweden</v>
      </c>
      <c r="C261">
        <v>1990</v>
      </c>
      <c r="D261" t="str">
        <f t="shared" si="16"/>
        <v>7521990</v>
      </c>
      <c r="E261" t="e">
        <f>+VLOOKUP(D261,[2]WeightCountryEstimate!$C$2:$D$116,2,FALSE)</f>
        <v>#N/A</v>
      </c>
      <c r="F261" t="e">
        <f>+VLOOKUP(D261,'[3]Suff living area by country'!$J$2:$K$423,2,FALSE)</f>
        <v>#N/A</v>
      </c>
      <c r="G261" t="e">
        <f>+VLOOKUP(D261,'[1]Freight vol by country &amp; year'!$C$2:$D$886,2,FALSE)</f>
        <v>#N/A</v>
      </c>
      <c r="H261" t="e">
        <f>+VLOOKUP(D261,[4]Goal11!$I$2:$J$560,2,FALSE)</f>
        <v>#N/A</v>
      </c>
      <c r="I261" t="e">
        <f>+VLOOKUP(D261,[5]Goal17!$I$2:$J$4522,2,FALSE)</f>
        <v>#N/A</v>
      </c>
      <c r="J261" t="e">
        <f>+VLOOKUP(D261,'[6]2G coverage'!$I$2:$J$3380,2,FALSE)</f>
        <v>#N/A</v>
      </c>
      <c r="N261">
        <v>752</v>
      </c>
      <c r="V261">
        <f t="shared" si="13"/>
        <v>752</v>
      </c>
    </row>
    <row r="262" spans="1:25" x14ac:dyDescent="0.25">
      <c r="A262">
        <v>753</v>
      </c>
      <c r="B262" t="str">
        <f>+VLOOKUP(A262,[1]Goal9!$F$2:$G$2380,2)</f>
        <v>Eastern and South-Eastern Asia</v>
      </c>
      <c r="C262">
        <v>1990</v>
      </c>
      <c r="D262" t="str">
        <f t="shared" si="16"/>
        <v>7531990</v>
      </c>
      <c r="E262" t="e">
        <f>+VLOOKUP(D262,[2]WeightCountryEstimate!$C$2:$D$116,2,FALSE)</f>
        <v>#N/A</v>
      </c>
      <c r="F262" t="e">
        <f>+VLOOKUP(D262,'[3]Suff living area by country'!$J$2:$K$423,2,FALSE)</f>
        <v>#N/A</v>
      </c>
      <c r="G262" t="e">
        <f>+VLOOKUP(D262,'[1]Freight vol by country &amp; year'!$C$2:$D$886,2,FALSE)</f>
        <v>#N/A</v>
      </c>
      <c r="H262" t="e">
        <f>+VLOOKUP(D262,[4]Goal11!$I$2:$J$560,2,FALSE)</f>
        <v>#N/A</v>
      </c>
      <c r="I262" t="e">
        <f>+VLOOKUP(D262,[5]Goal17!$I$2:$J$4522,2,FALSE)</f>
        <v>#N/A</v>
      </c>
      <c r="J262" t="e">
        <f>+VLOOKUP(D262,'[6]2G coverage'!$I$2:$J$3380,2,FALSE)</f>
        <v>#N/A</v>
      </c>
      <c r="N262">
        <v>753</v>
      </c>
      <c r="V262">
        <f t="shared" si="13"/>
        <v>753</v>
      </c>
    </row>
    <row r="263" spans="1:25" x14ac:dyDescent="0.25">
      <c r="A263">
        <v>756</v>
      </c>
      <c r="B263" t="str">
        <f>+VLOOKUP(A263,[1]Goal9!$F$2:$G$2380,2)</f>
        <v>Switzerland</v>
      </c>
      <c r="C263">
        <v>1990</v>
      </c>
      <c r="D263" t="str">
        <f t="shared" si="16"/>
        <v>7561990</v>
      </c>
      <c r="E263" t="e">
        <f>+VLOOKUP(D263,[2]WeightCountryEstimate!$C$2:$D$116,2,FALSE)</f>
        <v>#N/A</v>
      </c>
      <c r="F263" t="e">
        <f>+VLOOKUP(D263,'[3]Suff living area by country'!$J$2:$K$423,2,FALSE)</f>
        <v>#N/A</v>
      </c>
      <c r="G263" t="e">
        <f>+VLOOKUP(D263,'[1]Freight vol by country &amp; year'!$C$2:$D$886,2,FALSE)</f>
        <v>#N/A</v>
      </c>
      <c r="H263" t="e">
        <f>+VLOOKUP(D263,[4]Goal11!$I$2:$J$560,2,FALSE)</f>
        <v>#N/A</v>
      </c>
      <c r="I263" t="e">
        <f>+VLOOKUP(D263,[5]Goal17!$I$2:$J$4522,2,FALSE)</f>
        <v>#N/A</v>
      </c>
      <c r="J263" t="e">
        <f>+VLOOKUP(D263,'[6]2G coverage'!$I$2:$J$3380,2,FALSE)</f>
        <v>#N/A</v>
      </c>
      <c r="N263">
        <v>756</v>
      </c>
      <c r="V263">
        <f t="shared" si="13"/>
        <v>756</v>
      </c>
    </row>
    <row r="264" spans="1:25" x14ac:dyDescent="0.25">
      <c r="A264">
        <v>760</v>
      </c>
      <c r="B264" t="str">
        <f>+VLOOKUP(A264,[1]Goal9!$F$2:$G$2380,2)</f>
        <v>Syrian Arab Republic</v>
      </c>
      <c r="C264">
        <v>1990</v>
      </c>
      <c r="D264" t="str">
        <f t="shared" si="16"/>
        <v>7601990</v>
      </c>
      <c r="E264" t="e">
        <f>+VLOOKUP(D264,[2]WeightCountryEstimate!$C$2:$D$116,2,FALSE)</f>
        <v>#N/A</v>
      </c>
      <c r="F264" t="e">
        <f>+VLOOKUP(D264,'[3]Suff living area by country'!$J$2:$K$423,2,FALSE)</f>
        <v>#N/A</v>
      </c>
      <c r="G264" t="e">
        <f>+VLOOKUP(D264,'[1]Freight vol by country &amp; year'!$C$2:$D$886,2,FALSE)</f>
        <v>#N/A</v>
      </c>
      <c r="H264" t="e">
        <f>+VLOOKUP(D264,[4]Goal11!$I$2:$J$560,2,FALSE)</f>
        <v>#N/A</v>
      </c>
      <c r="I264" t="e">
        <f>+VLOOKUP(D264,[5]Goal17!$I$2:$J$4522,2,FALSE)</f>
        <v>#N/A</v>
      </c>
      <c r="J264" t="e">
        <f>+VLOOKUP(D264,'[6]2G coverage'!$I$2:$J$3380,2,FALSE)</f>
        <v>#N/A</v>
      </c>
      <c r="N264">
        <v>760</v>
      </c>
      <c r="V264">
        <f t="shared" si="13"/>
        <v>760</v>
      </c>
    </row>
    <row r="265" spans="1:25" x14ac:dyDescent="0.25">
      <c r="A265">
        <v>762</v>
      </c>
      <c r="B265" t="str">
        <f>+VLOOKUP(A265,[1]Goal9!$F$2:$G$2380,2)</f>
        <v>Tajikistan</v>
      </c>
      <c r="C265">
        <v>1990</v>
      </c>
      <c r="D265" t="str">
        <f t="shared" si="16"/>
        <v>7621990</v>
      </c>
      <c r="E265" t="e">
        <f>+VLOOKUP(D265,[2]WeightCountryEstimate!$C$2:$D$116,2,FALSE)</f>
        <v>#N/A</v>
      </c>
      <c r="F265" t="e">
        <f>+VLOOKUP(D265,'[3]Suff living area by country'!$J$2:$K$423,2,FALSE)</f>
        <v>#N/A</v>
      </c>
      <c r="G265" t="e">
        <f>+VLOOKUP(D265,'[1]Freight vol by country &amp; year'!$C$2:$D$886,2,FALSE)</f>
        <v>#N/A</v>
      </c>
      <c r="H265" t="e">
        <f>+VLOOKUP(D265,[4]Goal11!$I$2:$J$560,2,FALSE)</f>
        <v>#N/A</v>
      </c>
      <c r="I265" t="e">
        <f>+VLOOKUP(D265,[5]Goal17!$I$2:$J$4522,2,FALSE)</f>
        <v>#N/A</v>
      </c>
      <c r="J265" t="e">
        <f>+VLOOKUP(D265,'[6]2G coverage'!$I$2:$J$3380,2,FALSE)</f>
        <v>#N/A</v>
      </c>
      <c r="N265">
        <v>762</v>
      </c>
      <c r="V265">
        <f t="shared" si="13"/>
        <v>762</v>
      </c>
    </row>
    <row r="266" spans="1:25" x14ac:dyDescent="0.25">
      <c r="A266">
        <v>764</v>
      </c>
      <c r="B266" t="str">
        <f>+VLOOKUP(A266,[1]Goal9!$F$2:$G$2380,2)</f>
        <v>Thailand</v>
      </c>
      <c r="C266">
        <v>1990</v>
      </c>
      <c r="D266" t="str">
        <f t="shared" si="16"/>
        <v>7641990</v>
      </c>
      <c r="E266" t="e">
        <f>+VLOOKUP(D266,[2]WeightCountryEstimate!$C$2:$D$116,2,FALSE)</f>
        <v>#N/A</v>
      </c>
      <c r="F266" t="e">
        <f>+VLOOKUP(D266,'[3]Suff living area by country'!$J$2:$K$423,2,FALSE)</f>
        <v>#N/A</v>
      </c>
      <c r="G266" t="e">
        <f>+VLOOKUP(D266,'[1]Freight vol by country &amp; year'!$C$2:$D$886,2,FALSE)</f>
        <v>#N/A</v>
      </c>
      <c r="H266" t="e">
        <f>+VLOOKUP(D266,[4]Goal11!$I$2:$J$560,2,FALSE)</f>
        <v>#N/A</v>
      </c>
      <c r="I266" t="e">
        <f>+VLOOKUP(D266,[5]Goal17!$I$2:$J$4522,2,FALSE)</f>
        <v>#N/A</v>
      </c>
      <c r="J266" t="e">
        <f>+VLOOKUP(D266,'[6]2G coverage'!$I$2:$J$3380,2,FALSE)</f>
        <v>#N/A</v>
      </c>
      <c r="N266">
        <v>764</v>
      </c>
      <c r="V266">
        <f t="shared" si="13"/>
        <v>764</v>
      </c>
    </row>
    <row r="267" spans="1:25" x14ac:dyDescent="0.25">
      <c r="A267">
        <v>768</v>
      </c>
      <c r="B267" t="str">
        <f>+VLOOKUP(A267,[1]Goal9!$F$2:$G$2380,2)</f>
        <v>Togo</v>
      </c>
      <c r="C267">
        <v>1990</v>
      </c>
      <c r="D267" t="str">
        <f t="shared" si="16"/>
        <v>7681990</v>
      </c>
      <c r="E267" t="e">
        <f>+VLOOKUP(D267,[2]WeightCountryEstimate!$C$2:$D$116,2,FALSE)</f>
        <v>#N/A</v>
      </c>
      <c r="F267" t="e">
        <f>+VLOOKUP(D267,'[3]Suff living area by country'!$J$2:$K$423,2,FALSE)</f>
        <v>#N/A</v>
      </c>
      <c r="G267" t="e">
        <f>+VLOOKUP(D267,'[1]Freight vol by country &amp; year'!$C$2:$D$886,2,FALSE)</f>
        <v>#N/A</v>
      </c>
      <c r="H267" t="e">
        <f>+VLOOKUP(D267,[4]Goal11!$I$2:$J$560,2,FALSE)</f>
        <v>#N/A</v>
      </c>
      <c r="I267" t="e">
        <f>+VLOOKUP(D267,[5]Goal17!$I$2:$J$4522,2,FALSE)</f>
        <v>#N/A</v>
      </c>
      <c r="J267" t="e">
        <f>+VLOOKUP(D267,'[6]2G coverage'!$I$2:$J$3380,2,FALSE)</f>
        <v>#N/A</v>
      </c>
      <c r="N267">
        <v>768</v>
      </c>
      <c r="V267">
        <f t="shared" si="13"/>
        <v>768</v>
      </c>
    </row>
    <row r="268" spans="1:25" x14ac:dyDescent="0.25">
      <c r="A268">
        <v>772</v>
      </c>
      <c r="B268" t="str">
        <f>+VLOOKUP(A268,[1]Goal9!$F$2:$G$2380,2)</f>
        <v>Tokelau</v>
      </c>
      <c r="C268">
        <v>1990</v>
      </c>
      <c r="D268" t="str">
        <f t="shared" si="16"/>
        <v>7721990</v>
      </c>
      <c r="E268" t="e">
        <f>+VLOOKUP(D268,[2]WeightCountryEstimate!$C$2:$D$116,2,FALSE)</f>
        <v>#N/A</v>
      </c>
      <c r="F268" t="e">
        <f>+VLOOKUP(D268,'[3]Suff living area by country'!$J$2:$K$423,2,FALSE)</f>
        <v>#N/A</v>
      </c>
      <c r="G268" t="e">
        <f>+VLOOKUP(D268,'[1]Freight vol by country &amp; year'!$C$2:$D$886,2,FALSE)</f>
        <v>#N/A</v>
      </c>
      <c r="H268" t="e">
        <f>+VLOOKUP(D268,[4]Goal11!$I$2:$J$560,2,FALSE)</f>
        <v>#N/A</v>
      </c>
      <c r="I268" t="e">
        <f>+VLOOKUP(D268,[5]Goal17!$I$2:$J$4522,2,FALSE)</f>
        <v>#N/A</v>
      </c>
      <c r="J268" t="e">
        <f>+VLOOKUP(D268,'[6]2G coverage'!$I$2:$J$3380,2,FALSE)</f>
        <v>#N/A</v>
      </c>
      <c r="N268">
        <v>772</v>
      </c>
      <c r="V268">
        <f t="shared" si="13"/>
        <v>772</v>
      </c>
    </row>
    <row r="269" spans="1:25" x14ac:dyDescent="0.25">
      <c r="A269">
        <v>776</v>
      </c>
      <c r="B269" t="str">
        <f>+VLOOKUP(A269,[1]Goal9!$F$2:$G$2380,2)</f>
        <v>Tonga</v>
      </c>
      <c r="C269">
        <v>1990</v>
      </c>
      <c r="D269" t="str">
        <f t="shared" si="16"/>
        <v>7761990</v>
      </c>
      <c r="E269" t="e">
        <f>+VLOOKUP(D269,[2]WeightCountryEstimate!$C$2:$D$116,2,FALSE)</f>
        <v>#N/A</v>
      </c>
      <c r="F269" t="e">
        <f>+VLOOKUP(D269,'[3]Suff living area by country'!$J$2:$K$423,2,FALSE)</f>
        <v>#N/A</v>
      </c>
      <c r="G269" t="e">
        <f>+VLOOKUP(D269,'[1]Freight vol by country &amp; year'!$C$2:$D$886,2,FALSE)</f>
        <v>#N/A</v>
      </c>
      <c r="H269" t="e">
        <f>+VLOOKUP(D269,[4]Goal11!$I$2:$J$560,2,FALSE)</f>
        <v>#N/A</v>
      </c>
      <c r="I269" t="e">
        <f>+VLOOKUP(D269,[5]Goal17!$I$2:$J$4522,2,FALSE)</f>
        <v>#N/A</v>
      </c>
      <c r="J269" t="e">
        <f>+VLOOKUP(D269,'[6]2G coverage'!$I$2:$J$3380,2,FALSE)</f>
        <v>#N/A</v>
      </c>
      <c r="N269">
        <v>776</v>
      </c>
      <c r="V269">
        <f t="shared" si="13"/>
        <v>776</v>
      </c>
    </row>
    <row r="270" spans="1:25" x14ac:dyDescent="0.25">
      <c r="A270">
        <v>780</v>
      </c>
      <c r="B270" t="str">
        <f>+VLOOKUP(A270,[1]Goal9!$F$2:$G$2380,2)</f>
        <v>Trinidad and Tobago</v>
      </c>
      <c r="C270">
        <v>1990</v>
      </c>
      <c r="D270" t="str">
        <f t="shared" si="16"/>
        <v>7801990</v>
      </c>
      <c r="E270" t="e">
        <f>+VLOOKUP(D270,[2]WeightCountryEstimate!$C$2:$D$116,2,FALSE)</f>
        <v>#N/A</v>
      </c>
      <c r="F270" t="e">
        <f>+VLOOKUP(D270,'[3]Suff living area by country'!$J$2:$K$423,2,FALSE)</f>
        <v>#N/A</v>
      </c>
      <c r="G270" t="e">
        <f>+VLOOKUP(D270,'[1]Freight vol by country &amp; year'!$C$2:$D$886,2,FALSE)</f>
        <v>#N/A</v>
      </c>
      <c r="H270" t="e">
        <f>+VLOOKUP(D270,[4]Goal11!$I$2:$J$560,2,FALSE)</f>
        <v>#N/A</v>
      </c>
      <c r="I270" t="e">
        <f>+VLOOKUP(D270,[5]Goal17!$I$2:$J$4522,2,FALSE)</f>
        <v>#N/A</v>
      </c>
      <c r="J270" t="e">
        <f>+VLOOKUP(D270,'[6]2G coverage'!$I$2:$J$3380,2,FALSE)</f>
        <v>#N/A</v>
      </c>
      <c r="N270">
        <v>780</v>
      </c>
      <c r="V270">
        <f t="shared" si="13"/>
        <v>780</v>
      </c>
    </row>
    <row r="271" spans="1:25" x14ac:dyDescent="0.25">
      <c r="A271">
        <v>784</v>
      </c>
      <c r="B271" t="str">
        <f>+VLOOKUP(A271,[1]Goal9!$F$2:$G$2380,2)</f>
        <v>United Arab Emirates</v>
      </c>
      <c r="C271">
        <v>1990</v>
      </c>
      <c r="D271" t="str">
        <f t="shared" si="16"/>
        <v>7841990</v>
      </c>
      <c r="E271" t="e">
        <f>+VLOOKUP(D271,[2]WeightCountryEstimate!$C$2:$D$116,2,FALSE)</f>
        <v>#N/A</v>
      </c>
      <c r="F271" t="e">
        <f>+VLOOKUP(D271,'[3]Suff living area by country'!$J$2:$K$423,2,FALSE)</f>
        <v>#N/A</v>
      </c>
      <c r="G271" t="e">
        <f>+VLOOKUP(D271,'[1]Freight vol by country &amp; year'!$C$2:$D$886,2,FALSE)</f>
        <v>#N/A</v>
      </c>
      <c r="H271" t="e">
        <f>+VLOOKUP(D271,[4]Goal11!$I$2:$J$560,2,FALSE)</f>
        <v>#N/A</v>
      </c>
      <c r="I271" t="e">
        <f>+VLOOKUP(D271,[5]Goal17!$I$2:$J$4522,2,FALSE)</f>
        <v>#N/A</v>
      </c>
      <c r="J271" t="e">
        <f>+VLOOKUP(D271,'[6]2G coverage'!$I$2:$J$3380,2,FALSE)</f>
        <v>#N/A</v>
      </c>
      <c r="N271">
        <v>784</v>
      </c>
      <c r="V271">
        <f t="shared" si="13"/>
        <v>784</v>
      </c>
    </row>
    <row r="272" spans="1:25" x14ac:dyDescent="0.25">
      <c r="A272">
        <v>788</v>
      </c>
      <c r="B272" t="str">
        <f>+VLOOKUP(A272,[1]Goal9!$F$2:$G$2380,2)</f>
        <v>Tunisia</v>
      </c>
      <c r="C272">
        <v>1990</v>
      </c>
      <c r="D272" t="str">
        <f t="shared" si="16"/>
        <v>7881990</v>
      </c>
      <c r="E272" t="e">
        <f>+VLOOKUP(D272,[2]WeightCountryEstimate!$C$2:$D$116,2,FALSE)</f>
        <v>#N/A</v>
      </c>
      <c r="F272" t="e">
        <f>+VLOOKUP(D272,'[3]Suff living area by country'!$J$2:$K$423,2,FALSE)</f>
        <v>#N/A</v>
      </c>
      <c r="G272" t="e">
        <f>+VLOOKUP(D272,'[1]Freight vol by country &amp; year'!$C$2:$D$886,2,FALSE)</f>
        <v>#N/A</v>
      </c>
      <c r="H272" t="e">
        <f>+VLOOKUP(D272,[4]Goal11!$I$2:$J$560,2,FALSE)</f>
        <v>#N/A</v>
      </c>
      <c r="I272" t="e">
        <f>+VLOOKUP(D272,[5]Goal17!$I$2:$J$4522,2,FALSE)</f>
        <v>#N/A</v>
      </c>
      <c r="J272" t="e">
        <f>+VLOOKUP(D272,'[6]2G coverage'!$I$2:$J$3380,2,FALSE)</f>
        <v>#N/A</v>
      </c>
      <c r="N272">
        <v>788</v>
      </c>
      <c r="V272">
        <f t="shared" si="13"/>
        <v>788</v>
      </c>
    </row>
    <row r="273" spans="1:22" x14ac:dyDescent="0.25">
      <c r="A273">
        <v>792</v>
      </c>
      <c r="B273" t="str">
        <f>+VLOOKUP(A273,[1]Goal9!$F$2:$G$2380,2)</f>
        <v>Turkey</v>
      </c>
      <c r="C273">
        <v>1990</v>
      </c>
      <c r="D273" t="str">
        <f t="shared" si="16"/>
        <v>7921990</v>
      </c>
      <c r="E273" t="e">
        <f>+VLOOKUP(D273,[2]WeightCountryEstimate!$C$2:$D$116,2,FALSE)</f>
        <v>#N/A</v>
      </c>
      <c r="F273" t="e">
        <f>+VLOOKUP(D273,'[3]Suff living area by country'!$J$2:$K$423,2,FALSE)</f>
        <v>#N/A</v>
      </c>
      <c r="G273" t="e">
        <f>+VLOOKUP(D273,'[1]Freight vol by country &amp; year'!$C$2:$D$886,2,FALSE)</f>
        <v>#N/A</v>
      </c>
      <c r="H273" t="e">
        <f>+VLOOKUP(D273,[4]Goal11!$I$2:$J$560,2,FALSE)</f>
        <v>#N/A</v>
      </c>
      <c r="I273" t="e">
        <f>+VLOOKUP(D273,[5]Goal17!$I$2:$J$4522,2,FALSE)</f>
        <v>#N/A</v>
      </c>
      <c r="J273" t="e">
        <f>+VLOOKUP(D273,'[6]2G coverage'!$I$2:$J$3380,2,FALSE)</f>
        <v>#N/A</v>
      </c>
      <c r="N273">
        <v>792</v>
      </c>
      <c r="V273">
        <f t="shared" si="13"/>
        <v>792</v>
      </c>
    </row>
    <row r="274" spans="1:22" x14ac:dyDescent="0.25">
      <c r="A274">
        <v>795</v>
      </c>
      <c r="B274" t="str">
        <f>+VLOOKUP(A274,[1]Goal9!$F$2:$G$2380,2)</f>
        <v>Turkmenistan</v>
      </c>
      <c r="C274">
        <v>1990</v>
      </c>
      <c r="D274" t="str">
        <f t="shared" si="16"/>
        <v>7951990</v>
      </c>
      <c r="E274" t="e">
        <f>+VLOOKUP(D274,[2]WeightCountryEstimate!$C$2:$D$116,2,FALSE)</f>
        <v>#N/A</v>
      </c>
      <c r="F274" t="e">
        <f>+VLOOKUP(D274,'[3]Suff living area by country'!$J$2:$K$423,2,FALSE)</f>
        <v>#N/A</v>
      </c>
      <c r="G274" t="e">
        <f>+VLOOKUP(D274,'[1]Freight vol by country &amp; year'!$C$2:$D$886,2,FALSE)</f>
        <v>#N/A</v>
      </c>
      <c r="H274" t="e">
        <f>+VLOOKUP(D274,[4]Goal11!$I$2:$J$560,2,FALSE)</f>
        <v>#N/A</v>
      </c>
      <c r="I274" t="e">
        <f>+VLOOKUP(D274,[5]Goal17!$I$2:$J$4522,2,FALSE)</f>
        <v>#N/A</v>
      </c>
      <c r="J274" t="e">
        <f>+VLOOKUP(D274,'[6]2G coverage'!$I$2:$J$3380,2,FALSE)</f>
        <v>#N/A</v>
      </c>
      <c r="N274">
        <v>795</v>
      </c>
      <c r="V274">
        <f t="shared" si="13"/>
        <v>795</v>
      </c>
    </row>
    <row r="275" spans="1:22" x14ac:dyDescent="0.25">
      <c r="A275">
        <v>796</v>
      </c>
      <c r="B275" t="str">
        <f>+VLOOKUP(A275,[1]Goal9!$F$2:$G$2380,2)</f>
        <v>Turks and Caicos Islands</v>
      </c>
      <c r="C275">
        <v>1990</v>
      </c>
      <c r="D275" t="str">
        <f t="shared" si="16"/>
        <v>7961990</v>
      </c>
      <c r="E275" t="e">
        <f>+VLOOKUP(D275,[2]WeightCountryEstimate!$C$2:$D$116,2,FALSE)</f>
        <v>#N/A</v>
      </c>
      <c r="F275" t="e">
        <f>+VLOOKUP(D275,'[3]Suff living area by country'!$J$2:$K$423,2,FALSE)</f>
        <v>#N/A</v>
      </c>
      <c r="G275" t="e">
        <f>+VLOOKUP(D275,'[1]Freight vol by country &amp; year'!$C$2:$D$886,2,FALSE)</f>
        <v>#N/A</v>
      </c>
      <c r="H275" t="e">
        <f>+VLOOKUP(D275,[4]Goal11!$I$2:$J$560,2,FALSE)</f>
        <v>#N/A</v>
      </c>
      <c r="I275" t="e">
        <f>+VLOOKUP(D275,[5]Goal17!$I$2:$J$4522,2,FALSE)</f>
        <v>#N/A</v>
      </c>
      <c r="J275" t="e">
        <f>+VLOOKUP(D275,'[6]2G coverage'!$I$2:$J$3380,2,FALSE)</f>
        <v>#N/A</v>
      </c>
      <c r="N275">
        <v>796</v>
      </c>
      <c r="V275">
        <f t="shared" si="13"/>
        <v>796</v>
      </c>
    </row>
    <row r="276" spans="1:22" x14ac:dyDescent="0.25">
      <c r="A276">
        <v>798</v>
      </c>
      <c r="B276" t="str">
        <f>+VLOOKUP(A276,[1]Goal9!$F$2:$G$2380,2)</f>
        <v>Tuvalu</v>
      </c>
      <c r="C276">
        <v>1990</v>
      </c>
      <c r="D276" t="str">
        <f t="shared" si="16"/>
        <v>7981990</v>
      </c>
      <c r="E276" t="e">
        <f>+VLOOKUP(D276,[2]WeightCountryEstimate!$C$2:$D$116,2,FALSE)</f>
        <v>#N/A</v>
      </c>
      <c r="F276" t="e">
        <f>+VLOOKUP(D276,'[3]Suff living area by country'!$J$2:$K$423,2,FALSE)</f>
        <v>#N/A</v>
      </c>
      <c r="G276" t="e">
        <f>+VLOOKUP(D276,'[1]Freight vol by country &amp; year'!$C$2:$D$886,2,FALSE)</f>
        <v>#N/A</v>
      </c>
      <c r="H276" t="e">
        <f>+VLOOKUP(D276,[4]Goal11!$I$2:$J$560,2,FALSE)</f>
        <v>#N/A</v>
      </c>
      <c r="I276" t="e">
        <f>+VLOOKUP(D276,[5]Goal17!$I$2:$J$4522,2,FALSE)</f>
        <v>#N/A</v>
      </c>
      <c r="J276" t="e">
        <f>+VLOOKUP(D276,'[6]2G coverage'!$I$2:$J$3380,2,FALSE)</f>
        <v>#N/A</v>
      </c>
      <c r="N276">
        <v>798</v>
      </c>
      <c r="V276">
        <f t="shared" si="13"/>
        <v>798</v>
      </c>
    </row>
    <row r="277" spans="1:22" x14ac:dyDescent="0.25">
      <c r="A277">
        <v>800</v>
      </c>
      <c r="B277" t="str">
        <f>+VLOOKUP(A277,[1]Goal9!$F$2:$G$2380,2)</f>
        <v>Uganda</v>
      </c>
      <c r="C277">
        <v>1990</v>
      </c>
      <c r="D277" t="str">
        <f t="shared" si="16"/>
        <v>8001990</v>
      </c>
      <c r="E277" t="e">
        <f>+VLOOKUP(D277,[2]WeightCountryEstimate!$C$2:$D$116,2,FALSE)</f>
        <v>#N/A</v>
      </c>
      <c r="F277" t="e">
        <f>+VLOOKUP(D277,'[3]Suff living area by country'!$J$2:$K$423,2,FALSE)</f>
        <v>#N/A</v>
      </c>
      <c r="G277" t="e">
        <f>+VLOOKUP(D277,'[1]Freight vol by country &amp; year'!$C$2:$D$886,2,FALSE)</f>
        <v>#N/A</v>
      </c>
      <c r="H277" t="e">
        <f>+VLOOKUP(D277,[4]Goal11!$I$2:$J$560,2,FALSE)</f>
        <v>#N/A</v>
      </c>
      <c r="I277" t="e">
        <f>+VLOOKUP(D277,[5]Goal17!$I$2:$J$4522,2,FALSE)</f>
        <v>#N/A</v>
      </c>
      <c r="J277" t="e">
        <f>+VLOOKUP(D277,'[6]2G coverage'!$I$2:$J$3380,2,FALSE)</f>
        <v>#N/A</v>
      </c>
      <c r="N277">
        <v>800</v>
      </c>
      <c r="V277">
        <f t="shared" si="13"/>
        <v>800</v>
      </c>
    </row>
    <row r="278" spans="1:22" x14ac:dyDescent="0.25">
      <c r="A278">
        <v>804</v>
      </c>
      <c r="B278" t="str">
        <f>+VLOOKUP(A278,[1]Goal9!$F$2:$G$2380,2)</f>
        <v>Ukraine</v>
      </c>
      <c r="C278">
        <v>1990</v>
      </c>
      <c r="D278" t="str">
        <f t="shared" si="16"/>
        <v>8041990</v>
      </c>
      <c r="E278" t="e">
        <f>+VLOOKUP(D278,[2]WeightCountryEstimate!$C$2:$D$116,2,FALSE)</f>
        <v>#N/A</v>
      </c>
      <c r="F278" t="e">
        <f>+VLOOKUP(D278,'[3]Suff living area by country'!$J$2:$K$423,2,FALSE)</f>
        <v>#N/A</v>
      </c>
      <c r="G278" t="e">
        <f>+VLOOKUP(D278,'[1]Freight vol by country &amp; year'!$C$2:$D$886,2,FALSE)</f>
        <v>#N/A</v>
      </c>
      <c r="H278" t="e">
        <f>+VLOOKUP(D278,[4]Goal11!$I$2:$J$560,2,FALSE)</f>
        <v>#N/A</v>
      </c>
      <c r="I278" t="e">
        <f>+VLOOKUP(D278,[5]Goal17!$I$2:$J$4522,2,FALSE)</f>
        <v>#N/A</v>
      </c>
      <c r="J278" t="e">
        <f>+VLOOKUP(D278,'[6]2G coverage'!$I$2:$J$3380,2,FALSE)</f>
        <v>#N/A</v>
      </c>
      <c r="N278">
        <v>804</v>
      </c>
      <c r="V278">
        <f t="shared" si="13"/>
        <v>804</v>
      </c>
    </row>
    <row r="279" spans="1:22" x14ac:dyDescent="0.25">
      <c r="A279">
        <v>807</v>
      </c>
      <c r="B279" t="str">
        <f>+VLOOKUP(A279,[1]Goal9!$F$2:$G$2380,2)</f>
        <v>North Macedonia</v>
      </c>
      <c r="C279">
        <v>1990</v>
      </c>
      <c r="D279" t="str">
        <f t="shared" si="16"/>
        <v>8071990</v>
      </c>
      <c r="E279" t="e">
        <f>+VLOOKUP(D279,[2]WeightCountryEstimate!$C$2:$D$116,2,FALSE)</f>
        <v>#N/A</v>
      </c>
      <c r="F279" t="e">
        <f>+VLOOKUP(D279,'[3]Suff living area by country'!$J$2:$K$423,2,FALSE)</f>
        <v>#N/A</v>
      </c>
      <c r="G279" t="e">
        <f>+VLOOKUP(D279,'[1]Freight vol by country &amp; year'!$C$2:$D$886,2,FALSE)</f>
        <v>#N/A</v>
      </c>
      <c r="H279" t="e">
        <f>+VLOOKUP(D279,[4]Goal11!$I$2:$J$560,2,FALSE)</f>
        <v>#N/A</v>
      </c>
      <c r="I279" t="e">
        <f>+VLOOKUP(D279,[5]Goal17!$I$2:$J$4522,2,FALSE)</f>
        <v>#N/A</v>
      </c>
      <c r="J279" t="e">
        <f>+VLOOKUP(D279,'[6]2G coverage'!$I$2:$J$3380,2,FALSE)</f>
        <v>#N/A</v>
      </c>
      <c r="N279">
        <v>807</v>
      </c>
      <c r="V279">
        <f t="shared" si="13"/>
        <v>807</v>
      </c>
    </row>
    <row r="280" spans="1:22" x14ac:dyDescent="0.25">
      <c r="A280">
        <v>818</v>
      </c>
      <c r="B280" t="str">
        <f>+VLOOKUP(A280,[1]Goal9!$F$2:$G$2380,2)</f>
        <v>Egypt</v>
      </c>
      <c r="C280">
        <v>1990</v>
      </c>
      <c r="D280" t="str">
        <f t="shared" si="16"/>
        <v>8181990</v>
      </c>
      <c r="E280" t="e">
        <f>+VLOOKUP(D280,[2]WeightCountryEstimate!$C$2:$D$116,2,FALSE)</f>
        <v>#N/A</v>
      </c>
      <c r="F280" t="e">
        <f>+VLOOKUP(D280,'[3]Suff living area by country'!$J$2:$K$423,2,FALSE)</f>
        <v>#N/A</v>
      </c>
      <c r="G280" t="e">
        <f>+VLOOKUP(D280,'[1]Freight vol by country &amp; year'!$C$2:$D$886,2,FALSE)</f>
        <v>#N/A</v>
      </c>
      <c r="H280" t="e">
        <f>+VLOOKUP(D280,[4]Goal11!$I$2:$J$560,2,FALSE)</f>
        <v>#N/A</v>
      </c>
      <c r="I280" t="e">
        <f>+VLOOKUP(D280,[5]Goal17!$I$2:$J$4522,2,FALSE)</f>
        <v>#N/A</v>
      </c>
      <c r="J280" t="e">
        <f>+VLOOKUP(D280,'[6]2G coverage'!$I$2:$J$3380,2,FALSE)</f>
        <v>#N/A</v>
      </c>
      <c r="N280">
        <v>818</v>
      </c>
      <c r="V280">
        <f t="shared" si="13"/>
        <v>818</v>
      </c>
    </row>
    <row r="281" spans="1:22" x14ac:dyDescent="0.25">
      <c r="A281">
        <v>826</v>
      </c>
      <c r="B281" t="str">
        <f>+VLOOKUP(A281,[1]Goal9!$F$2:$G$2380,2)</f>
        <v>United Kingdom of Great Britain and Northern Ireland</v>
      </c>
      <c r="C281">
        <v>1990</v>
      </c>
      <c r="D281" t="str">
        <f t="shared" si="16"/>
        <v>8261990</v>
      </c>
      <c r="E281" t="e">
        <f>+VLOOKUP(D281,[2]WeightCountryEstimate!$C$2:$D$116,2,FALSE)</f>
        <v>#N/A</v>
      </c>
      <c r="F281" t="e">
        <f>+VLOOKUP(D281,'[3]Suff living area by country'!$J$2:$K$423,2,FALSE)</f>
        <v>#N/A</v>
      </c>
      <c r="G281" t="e">
        <f>+VLOOKUP(D281,'[1]Freight vol by country &amp; year'!$C$2:$D$886,2,FALSE)</f>
        <v>#N/A</v>
      </c>
      <c r="H281" t="e">
        <f>+VLOOKUP(D281,[4]Goal11!$I$2:$J$560,2,FALSE)</f>
        <v>#N/A</v>
      </c>
      <c r="I281" t="e">
        <f>+VLOOKUP(D281,[5]Goal17!$I$2:$J$4522,2,FALSE)</f>
        <v>#N/A</v>
      </c>
      <c r="J281" t="e">
        <f>+VLOOKUP(D281,'[6]2G coverage'!$I$2:$J$3380,2,FALSE)</f>
        <v>#N/A</v>
      </c>
      <c r="N281">
        <v>826</v>
      </c>
      <c r="V281">
        <f t="shared" si="13"/>
        <v>826</v>
      </c>
    </row>
    <row r="282" spans="1:22" x14ac:dyDescent="0.25">
      <c r="A282">
        <v>830</v>
      </c>
      <c r="B282" t="str">
        <f>+VLOOKUP(A282,[1]Goal9!$F$2:$G$2380,2)</f>
        <v>Channel Islands</v>
      </c>
      <c r="C282">
        <v>1990</v>
      </c>
      <c r="D282" t="str">
        <f t="shared" si="16"/>
        <v>8301990</v>
      </c>
      <c r="E282" t="e">
        <f>+VLOOKUP(D282,[2]WeightCountryEstimate!$C$2:$D$116,2,FALSE)</f>
        <v>#N/A</v>
      </c>
      <c r="F282" t="e">
        <f>+VLOOKUP(D282,'[3]Suff living area by country'!$J$2:$K$423,2,FALSE)</f>
        <v>#N/A</v>
      </c>
      <c r="G282" t="e">
        <f>+VLOOKUP(D282,'[1]Freight vol by country &amp; year'!$C$2:$D$886,2,FALSE)</f>
        <v>#N/A</v>
      </c>
      <c r="H282" t="e">
        <f>+VLOOKUP(D282,[4]Goal11!$I$2:$J$560,2,FALSE)</f>
        <v>#N/A</v>
      </c>
      <c r="I282" t="e">
        <f>+VLOOKUP(D282,[5]Goal17!$I$2:$J$4522,2,FALSE)</f>
        <v>#N/A</v>
      </c>
      <c r="J282" t="e">
        <f>+VLOOKUP(D282,'[6]2G coverage'!$I$2:$J$3380,2,FALSE)</f>
        <v>#N/A</v>
      </c>
      <c r="N282">
        <v>830</v>
      </c>
      <c r="V282">
        <f t="shared" si="13"/>
        <v>830</v>
      </c>
    </row>
    <row r="283" spans="1:22" x14ac:dyDescent="0.25">
      <c r="A283">
        <v>831</v>
      </c>
      <c r="B283" t="str">
        <f>+VLOOKUP(A283,[1]Goal9!$F$2:$G$2380,2)</f>
        <v>Guernsey</v>
      </c>
      <c r="C283">
        <v>1990</v>
      </c>
      <c r="D283" t="str">
        <f t="shared" si="16"/>
        <v>8311990</v>
      </c>
      <c r="E283" t="e">
        <f>+VLOOKUP(D283,[2]WeightCountryEstimate!$C$2:$D$116,2,FALSE)</f>
        <v>#N/A</v>
      </c>
      <c r="F283" t="e">
        <f>+VLOOKUP(D283,'[3]Suff living area by country'!$J$2:$K$423,2,FALSE)</f>
        <v>#N/A</v>
      </c>
      <c r="G283" t="e">
        <f>+VLOOKUP(D283,'[1]Freight vol by country &amp; year'!$C$2:$D$886,2,FALSE)</f>
        <v>#N/A</v>
      </c>
      <c r="H283" t="e">
        <f>+VLOOKUP(D283,[4]Goal11!$I$2:$J$560,2,FALSE)</f>
        <v>#N/A</v>
      </c>
      <c r="I283" t="e">
        <f>+VLOOKUP(D283,[5]Goal17!$I$2:$J$4522,2,FALSE)</f>
        <v>#N/A</v>
      </c>
      <c r="J283" t="e">
        <f>+VLOOKUP(D283,'[6]2G coverage'!$I$2:$J$3380,2,FALSE)</f>
        <v>#N/A</v>
      </c>
      <c r="N283">
        <v>831</v>
      </c>
      <c r="V283">
        <f t="shared" si="13"/>
        <v>831</v>
      </c>
    </row>
    <row r="284" spans="1:22" x14ac:dyDescent="0.25">
      <c r="A284">
        <v>832</v>
      </c>
      <c r="B284" t="str">
        <f>+VLOOKUP(A284,[1]Goal9!$F$2:$G$2380,2)</f>
        <v>Jersey</v>
      </c>
      <c r="C284">
        <v>1990</v>
      </c>
      <c r="D284" t="str">
        <f t="shared" si="16"/>
        <v>8321990</v>
      </c>
      <c r="E284" t="e">
        <f>+VLOOKUP(D284,[2]WeightCountryEstimate!$C$2:$D$116,2,FALSE)</f>
        <v>#N/A</v>
      </c>
      <c r="F284" t="e">
        <f>+VLOOKUP(D284,'[3]Suff living area by country'!$J$2:$K$423,2,FALSE)</f>
        <v>#N/A</v>
      </c>
      <c r="G284" t="e">
        <f>+VLOOKUP(D284,'[1]Freight vol by country &amp; year'!$C$2:$D$886,2,FALSE)</f>
        <v>#N/A</v>
      </c>
      <c r="H284" t="e">
        <f>+VLOOKUP(D284,[4]Goal11!$I$2:$J$560,2,FALSE)</f>
        <v>#N/A</v>
      </c>
      <c r="I284" t="e">
        <f>+VLOOKUP(D284,[5]Goal17!$I$2:$J$4522,2,FALSE)</f>
        <v>#N/A</v>
      </c>
      <c r="J284" t="e">
        <f>+VLOOKUP(D284,'[6]2G coverage'!$I$2:$J$3380,2,FALSE)</f>
        <v>#N/A</v>
      </c>
      <c r="N284">
        <v>832</v>
      </c>
      <c r="V284">
        <f t="shared" si="13"/>
        <v>832</v>
      </c>
    </row>
    <row r="285" spans="1:22" x14ac:dyDescent="0.25">
      <c r="A285">
        <v>833</v>
      </c>
      <c r="B285" t="str">
        <f>+VLOOKUP(A285,[1]Goal9!$F$2:$G$2380,2)</f>
        <v>Isle of Man</v>
      </c>
      <c r="C285">
        <v>1990</v>
      </c>
      <c r="D285" t="str">
        <f t="shared" si="16"/>
        <v>8331990</v>
      </c>
      <c r="E285" t="e">
        <f>+VLOOKUP(D285,[2]WeightCountryEstimate!$C$2:$D$116,2,FALSE)</f>
        <v>#N/A</v>
      </c>
      <c r="F285" t="e">
        <f>+VLOOKUP(D285,'[3]Suff living area by country'!$J$2:$K$423,2,FALSE)</f>
        <v>#N/A</v>
      </c>
      <c r="G285" t="e">
        <f>+VLOOKUP(D285,'[1]Freight vol by country &amp; year'!$C$2:$D$886,2,FALSE)</f>
        <v>#N/A</v>
      </c>
      <c r="H285" t="e">
        <f>+VLOOKUP(D285,[4]Goal11!$I$2:$J$560,2,FALSE)</f>
        <v>#N/A</v>
      </c>
      <c r="I285" t="e">
        <f>+VLOOKUP(D285,[5]Goal17!$I$2:$J$4522,2,FALSE)</f>
        <v>#N/A</v>
      </c>
      <c r="J285" t="e">
        <f>+VLOOKUP(D285,'[6]2G coverage'!$I$2:$J$3380,2,FALSE)</f>
        <v>#N/A</v>
      </c>
      <c r="N285">
        <v>833</v>
      </c>
      <c r="V285">
        <f t="shared" si="13"/>
        <v>833</v>
      </c>
    </row>
    <row r="286" spans="1:22" x14ac:dyDescent="0.25">
      <c r="A286">
        <v>834</v>
      </c>
      <c r="B286" t="str">
        <f>+VLOOKUP(A286,[1]Goal9!$F$2:$G$2380,2)</f>
        <v>United Republic of Tanzania</v>
      </c>
      <c r="C286">
        <v>1990</v>
      </c>
      <c r="D286" t="str">
        <f t="shared" si="16"/>
        <v>8341990</v>
      </c>
      <c r="E286" t="e">
        <f>+VLOOKUP(D286,[2]WeightCountryEstimate!$C$2:$D$116,2,FALSE)</f>
        <v>#N/A</v>
      </c>
      <c r="F286" t="e">
        <f>+VLOOKUP(D286,'[3]Suff living area by country'!$J$2:$K$423,2,FALSE)</f>
        <v>#N/A</v>
      </c>
      <c r="G286" t="e">
        <f>+VLOOKUP(D286,'[1]Freight vol by country &amp; year'!$C$2:$D$886,2,FALSE)</f>
        <v>#N/A</v>
      </c>
      <c r="H286" t="e">
        <f>+VLOOKUP(D286,[4]Goal11!$I$2:$J$560,2,FALSE)</f>
        <v>#N/A</v>
      </c>
      <c r="I286" t="e">
        <f>+VLOOKUP(D286,[5]Goal17!$I$2:$J$4522,2,FALSE)</f>
        <v>#N/A</v>
      </c>
      <c r="J286" t="e">
        <f>+VLOOKUP(D286,'[6]2G coverage'!$I$2:$J$3380,2,FALSE)</f>
        <v>#N/A</v>
      </c>
      <c r="N286">
        <v>834</v>
      </c>
      <c r="V286">
        <f t="shared" si="13"/>
        <v>834</v>
      </c>
    </row>
    <row r="287" spans="1:22" x14ac:dyDescent="0.25">
      <c r="A287">
        <v>840</v>
      </c>
      <c r="B287" t="str">
        <f>+VLOOKUP(A287,[1]Goal9!$F$2:$G$2380,2)</f>
        <v>United States of America</v>
      </c>
      <c r="C287">
        <v>1990</v>
      </c>
      <c r="D287" t="str">
        <f t="shared" si="16"/>
        <v>8401990</v>
      </c>
      <c r="E287" t="e">
        <f>+VLOOKUP(D287,[2]WeightCountryEstimate!$C$2:$D$116,2,FALSE)</f>
        <v>#N/A</v>
      </c>
      <c r="F287" t="e">
        <f>+VLOOKUP(D287,'[3]Suff living area by country'!$J$2:$K$423,2,FALSE)</f>
        <v>#N/A</v>
      </c>
      <c r="G287" t="e">
        <f>+VLOOKUP(D287,'[1]Freight vol by country &amp; year'!$C$2:$D$886,2,FALSE)</f>
        <v>#N/A</v>
      </c>
      <c r="H287" t="e">
        <f>+VLOOKUP(D287,[4]Goal11!$I$2:$J$560,2,FALSE)</f>
        <v>#N/A</v>
      </c>
      <c r="I287" t="e">
        <f>+VLOOKUP(D287,[5]Goal17!$I$2:$J$4522,2,FALSE)</f>
        <v>#N/A</v>
      </c>
      <c r="J287" t="e">
        <f>+VLOOKUP(D287,'[6]2G coverage'!$I$2:$J$3380,2,FALSE)</f>
        <v>#N/A</v>
      </c>
      <c r="N287">
        <v>840</v>
      </c>
      <c r="V287">
        <f t="shared" si="13"/>
        <v>840</v>
      </c>
    </row>
    <row r="288" spans="1:22" x14ac:dyDescent="0.25">
      <c r="A288">
        <v>850</v>
      </c>
      <c r="B288" t="str">
        <f>+VLOOKUP(A288,[1]Goal9!$F$2:$G$2380,2)</f>
        <v>United States Virgin Islands</v>
      </c>
      <c r="C288">
        <v>1990</v>
      </c>
      <c r="D288" t="str">
        <f t="shared" si="16"/>
        <v>8501990</v>
      </c>
      <c r="E288" t="e">
        <f>+VLOOKUP(D288,[2]WeightCountryEstimate!$C$2:$D$116,2,FALSE)</f>
        <v>#N/A</v>
      </c>
      <c r="F288" t="e">
        <f>+VLOOKUP(D288,'[3]Suff living area by country'!$J$2:$K$423,2,FALSE)</f>
        <v>#N/A</v>
      </c>
      <c r="G288" t="e">
        <f>+VLOOKUP(D288,'[1]Freight vol by country &amp; year'!$C$2:$D$886,2,FALSE)</f>
        <v>#N/A</v>
      </c>
      <c r="H288" t="e">
        <f>+VLOOKUP(D288,[4]Goal11!$I$2:$J$560,2,FALSE)</f>
        <v>#N/A</v>
      </c>
      <c r="I288" t="e">
        <f>+VLOOKUP(D288,[5]Goal17!$I$2:$J$4522,2,FALSE)</f>
        <v>#N/A</v>
      </c>
      <c r="J288" t="e">
        <f>+VLOOKUP(D288,'[6]2G coverage'!$I$2:$J$3380,2,FALSE)</f>
        <v>#N/A</v>
      </c>
      <c r="N288">
        <v>850</v>
      </c>
      <c r="V288">
        <f t="shared" si="13"/>
        <v>850</v>
      </c>
    </row>
    <row r="289" spans="1:22" x14ac:dyDescent="0.25">
      <c r="A289">
        <v>854</v>
      </c>
      <c r="B289" t="str">
        <f>+VLOOKUP(A289,[1]Goal9!$F$2:$G$2380,2)</f>
        <v>Burkina Faso</v>
      </c>
      <c r="C289">
        <v>1990</v>
      </c>
      <c r="D289" t="str">
        <f t="shared" si="16"/>
        <v>8541990</v>
      </c>
      <c r="E289" t="e">
        <f>+VLOOKUP(D289,[2]WeightCountryEstimate!$C$2:$D$116,2,FALSE)</f>
        <v>#N/A</v>
      </c>
      <c r="F289" t="e">
        <f>+VLOOKUP(D289,'[3]Suff living area by country'!$J$2:$K$423,2,FALSE)</f>
        <v>#N/A</v>
      </c>
      <c r="G289" t="e">
        <f>+VLOOKUP(D289,'[1]Freight vol by country &amp; year'!$C$2:$D$886,2,FALSE)</f>
        <v>#N/A</v>
      </c>
      <c r="H289" t="e">
        <f>+VLOOKUP(D289,[4]Goal11!$I$2:$J$560,2,FALSE)</f>
        <v>#N/A</v>
      </c>
      <c r="I289" t="e">
        <f>+VLOOKUP(D289,[5]Goal17!$I$2:$J$4522,2,FALSE)</f>
        <v>#N/A</v>
      </c>
      <c r="J289" t="e">
        <f>+VLOOKUP(D289,'[6]2G coverage'!$I$2:$J$3380,2,FALSE)</f>
        <v>#N/A</v>
      </c>
      <c r="N289">
        <v>854</v>
      </c>
      <c r="V289">
        <f t="shared" si="13"/>
        <v>854</v>
      </c>
    </row>
    <row r="290" spans="1:22" x14ac:dyDescent="0.25">
      <c r="A290">
        <v>858</v>
      </c>
      <c r="B290" t="str">
        <f>+VLOOKUP(A290,[1]Goal9!$F$2:$G$2380,2)</f>
        <v>Uruguay</v>
      </c>
      <c r="C290">
        <v>1990</v>
      </c>
      <c r="D290" t="str">
        <f t="shared" si="16"/>
        <v>8581990</v>
      </c>
      <c r="E290" t="e">
        <f>+VLOOKUP(D290,[2]WeightCountryEstimate!$C$2:$D$116,2,FALSE)</f>
        <v>#N/A</v>
      </c>
      <c r="F290" t="e">
        <f>+VLOOKUP(D290,'[3]Suff living area by country'!$J$2:$K$423,2,FALSE)</f>
        <v>#N/A</v>
      </c>
      <c r="G290" t="e">
        <f>+VLOOKUP(D290,'[1]Freight vol by country &amp; year'!$C$2:$D$886,2,FALSE)</f>
        <v>#N/A</v>
      </c>
      <c r="H290" t="e">
        <f>+VLOOKUP(D290,[4]Goal11!$I$2:$J$560,2,FALSE)</f>
        <v>#N/A</v>
      </c>
      <c r="I290" t="e">
        <f>+VLOOKUP(D290,[5]Goal17!$I$2:$J$4522,2,FALSE)</f>
        <v>#N/A</v>
      </c>
      <c r="J290" t="e">
        <f>+VLOOKUP(D290,'[6]2G coverage'!$I$2:$J$3380,2,FALSE)</f>
        <v>#N/A</v>
      </c>
      <c r="N290">
        <v>858</v>
      </c>
      <c r="V290">
        <f t="shared" si="13"/>
        <v>858</v>
      </c>
    </row>
    <row r="291" spans="1:22" x14ac:dyDescent="0.25">
      <c r="A291">
        <v>860</v>
      </c>
      <c r="B291" t="str">
        <f>+VLOOKUP(A291,[1]Goal9!$F$2:$G$2380,2)</f>
        <v>Uzbekistan</v>
      </c>
      <c r="C291">
        <v>1990</v>
      </c>
      <c r="D291" t="str">
        <f t="shared" si="16"/>
        <v>8601990</v>
      </c>
      <c r="E291" t="e">
        <f>+VLOOKUP(D291,[2]WeightCountryEstimate!$C$2:$D$116,2,FALSE)</f>
        <v>#N/A</v>
      </c>
      <c r="F291" t="e">
        <f>+VLOOKUP(D291,'[3]Suff living area by country'!$J$2:$K$423,2,FALSE)</f>
        <v>#N/A</v>
      </c>
      <c r="G291" t="e">
        <f>+VLOOKUP(D291,'[1]Freight vol by country &amp; year'!$C$2:$D$886,2,FALSE)</f>
        <v>#N/A</v>
      </c>
      <c r="H291" t="e">
        <f>+VLOOKUP(D291,[4]Goal11!$I$2:$J$560,2,FALSE)</f>
        <v>#N/A</v>
      </c>
      <c r="I291" t="e">
        <f>+VLOOKUP(D291,[5]Goal17!$I$2:$J$4522,2,FALSE)</f>
        <v>#N/A</v>
      </c>
      <c r="J291" t="e">
        <f>+VLOOKUP(D291,'[6]2G coverage'!$I$2:$J$3380,2,FALSE)</f>
        <v>#N/A</v>
      </c>
      <c r="N291">
        <v>860</v>
      </c>
      <c r="V291">
        <f t="shared" si="13"/>
        <v>860</v>
      </c>
    </row>
    <row r="292" spans="1:22" x14ac:dyDescent="0.25">
      <c r="A292">
        <v>862</v>
      </c>
      <c r="B292" t="str">
        <f>+VLOOKUP(A292,[1]Goal9!$F$2:$G$2380,2)</f>
        <v>Venezuela (Bolivarian Republic of)</v>
      </c>
      <c r="C292">
        <v>1990</v>
      </c>
      <c r="D292" t="str">
        <f t="shared" si="16"/>
        <v>8621990</v>
      </c>
      <c r="E292" t="e">
        <f>+VLOOKUP(D292,[2]WeightCountryEstimate!$C$2:$D$116,2,FALSE)</f>
        <v>#N/A</v>
      </c>
      <c r="F292" t="e">
        <f>+VLOOKUP(D292,'[3]Suff living area by country'!$J$2:$K$423,2,FALSE)</f>
        <v>#N/A</v>
      </c>
      <c r="G292" t="e">
        <f>+VLOOKUP(D292,'[1]Freight vol by country &amp; year'!$C$2:$D$886,2,FALSE)</f>
        <v>#N/A</v>
      </c>
      <c r="H292" t="e">
        <f>+VLOOKUP(D292,[4]Goal11!$I$2:$J$560,2,FALSE)</f>
        <v>#N/A</v>
      </c>
      <c r="I292" t="e">
        <f>+VLOOKUP(D292,[5]Goal17!$I$2:$J$4522,2,FALSE)</f>
        <v>#N/A</v>
      </c>
      <c r="J292" t="e">
        <f>+VLOOKUP(D292,'[6]2G coverage'!$I$2:$J$3380,2,FALSE)</f>
        <v>#N/A</v>
      </c>
      <c r="N292">
        <v>862</v>
      </c>
      <c r="V292">
        <f t="shared" si="13"/>
        <v>862</v>
      </c>
    </row>
    <row r="293" spans="1:22" x14ac:dyDescent="0.25">
      <c r="A293">
        <v>876</v>
      </c>
      <c r="B293" t="str">
        <f>+VLOOKUP(A293,[1]Goal9!$F$2:$G$2380,2)</f>
        <v>Wallis and Futuna Islands</v>
      </c>
      <c r="C293">
        <v>1990</v>
      </c>
      <c r="D293" t="str">
        <f t="shared" si="16"/>
        <v>8761990</v>
      </c>
      <c r="E293" t="e">
        <f>+VLOOKUP(D293,[2]WeightCountryEstimate!$C$2:$D$116,2,FALSE)</f>
        <v>#N/A</v>
      </c>
      <c r="F293" t="e">
        <f>+VLOOKUP(D293,'[3]Suff living area by country'!$J$2:$K$423,2,FALSE)</f>
        <v>#N/A</v>
      </c>
      <c r="G293" t="e">
        <f>+VLOOKUP(D293,'[1]Freight vol by country &amp; year'!$C$2:$D$886,2,FALSE)</f>
        <v>#N/A</v>
      </c>
      <c r="H293" t="e">
        <f>+VLOOKUP(D293,[4]Goal11!$I$2:$J$560,2,FALSE)</f>
        <v>#N/A</v>
      </c>
      <c r="I293" t="e">
        <f>+VLOOKUP(D293,[5]Goal17!$I$2:$J$4522,2,FALSE)</f>
        <v>#N/A</v>
      </c>
      <c r="J293" t="e">
        <f>+VLOOKUP(D293,'[6]2G coverage'!$I$2:$J$3380,2,FALSE)</f>
        <v>#N/A</v>
      </c>
      <c r="N293">
        <v>876</v>
      </c>
      <c r="V293">
        <f t="shared" si="13"/>
        <v>876</v>
      </c>
    </row>
    <row r="294" spans="1:22" x14ac:dyDescent="0.25">
      <c r="A294">
        <v>882</v>
      </c>
      <c r="B294" t="str">
        <f>+VLOOKUP(A294,[1]Goal9!$F$2:$G$2380,2)</f>
        <v>Samoa</v>
      </c>
      <c r="C294">
        <v>1990</v>
      </c>
      <c r="D294" t="str">
        <f t="shared" si="16"/>
        <v>8821990</v>
      </c>
      <c r="E294" t="e">
        <f>+VLOOKUP(D294,[2]WeightCountryEstimate!$C$2:$D$116,2,FALSE)</f>
        <v>#N/A</v>
      </c>
      <c r="F294" t="e">
        <f>+VLOOKUP(D294,'[3]Suff living area by country'!$J$2:$K$423,2,FALSE)</f>
        <v>#N/A</v>
      </c>
      <c r="G294" t="e">
        <f>+VLOOKUP(D294,'[1]Freight vol by country &amp; year'!$C$2:$D$886,2,FALSE)</f>
        <v>#N/A</v>
      </c>
      <c r="H294" t="e">
        <f>+VLOOKUP(D294,[4]Goal11!$I$2:$J$560,2,FALSE)</f>
        <v>#N/A</v>
      </c>
      <c r="I294" t="e">
        <f>+VLOOKUP(D294,[5]Goal17!$I$2:$J$4522,2,FALSE)</f>
        <v>#N/A</v>
      </c>
      <c r="J294" t="e">
        <f>+VLOOKUP(D294,'[6]2G coverage'!$I$2:$J$3380,2,FALSE)</f>
        <v>#N/A</v>
      </c>
      <c r="N294">
        <v>882</v>
      </c>
      <c r="V294">
        <f t="shared" si="13"/>
        <v>882</v>
      </c>
    </row>
    <row r="295" spans="1:22" x14ac:dyDescent="0.25">
      <c r="A295">
        <v>887</v>
      </c>
      <c r="B295" t="str">
        <f>+VLOOKUP(A295,[1]Goal9!$F$2:$G$2380,2)</f>
        <v>Yemen</v>
      </c>
      <c r="C295">
        <v>1990</v>
      </c>
      <c r="D295" t="str">
        <f t="shared" si="16"/>
        <v>8871990</v>
      </c>
      <c r="E295" t="e">
        <f>+VLOOKUP(D295,[2]WeightCountryEstimate!$C$2:$D$116,2,FALSE)</f>
        <v>#N/A</v>
      </c>
      <c r="F295" t="e">
        <f>+VLOOKUP(D295,'[3]Suff living area by country'!$J$2:$K$423,2,FALSE)</f>
        <v>#N/A</v>
      </c>
      <c r="G295" t="e">
        <f>+VLOOKUP(D295,'[1]Freight vol by country &amp; year'!$C$2:$D$886,2,FALSE)</f>
        <v>#N/A</v>
      </c>
      <c r="H295" t="e">
        <f>+VLOOKUP(D295,[4]Goal11!$I$2:$J$560,2,FALSE)</f>
        <v>#N/A</v>
      </c>
      <c r="I295" t="e">
        <f>+VLOOKUP(D295,[5]Goal17!$I$2:$J$4522,2,FALSE)</f>
        <v>#N/A</v>
      </c>
      <c r="J295" t="e">
        <f>+VLOOKUP(D295,'[6]2G coverage'!$I$2:$J$3380,2,FALSE)</f>
        <v>#N/A</v>
      </c>
      <c r="N295">
        <v>887</v>
      </c>
      <c r="V295">
        <f t="shared" si="13"/>
        <v>887</v>
      </c>
    </row>
    <row r="296" spans="1:22" x14ac:dyDescent="0.25">
      <c r="A296">
        <v>894</v>
      </c>
      <c r="B296" t="str">
        <f>+VLOOKUP(A296,[1]Goal9!$F$2:$G$2380,2)</f>
        <v>Zambia</v>
      </c>
      <c r="C296">
        <v>1990</v>
      </c>
      <c r="D296" t="str">
        <f t="shared" si="16"/>
        <v>8941990</v>
      </c>
      <c r="E296" t="e">
        <f>+VLOOKUP(D296,[2]WeightCountryEstimate!$C$2:$D$116,2,FALSE)</f>
        <v>#N/A</v>
      </c>
      <c r="F296" t="e">
        <f>+VLOOKUP(D296,'[3]Suff living area by country'!$J$2:$K$423,2,FALSE)</f>
        <v>#N/A</v>
      </c>
      <c r="G296" t="e">
        <f>+VLOOKUP(D296,'[1]Freight vol by country &amp; year'!$C$2:$D$886,2,FALSE)</f>
        <v>#N/A</v>
      </c>
      <c r="H296" t="e">
        <f>+VLOOKUP(D296,[4]Goal11!$I$2:$J$560,2,FALSE)</f>
        <v>#N/A</v>
      </c>
      <c r="I296" t="e">
        <f>+VLOOKUP(D296,[5]Goal17!$I$2:$J$4522,2,FALSE)</f>
        <v>#N/A</v>
      </c>
      <c r="J296" t="e">
        <f>+VLOOKUP(D296,'[6]2G coverage'!$I$2:$J$3380,2,FALSE)</f>
        <v>#N/A</v>
      </c>
      <c r="N296">
        <v>894</v>
      </c>
      <c r="V296">
        <f t="shared" si="13"/>
        <v>894</v>
      </c>
    </row>
    <row r="297" spans="1:22" x14ac:dyDescent="0.25">
      <c r="A297">
        <v>1</v>
      </c>
      <c r="B297" t="str">
        <f>+VLOOKUP(A297,[1]Goal9!$F$2:$G$2380,2)</f>
        <v>World</v>
      </c>
      <c r="C297">
        <f>+C2+1</f>
        <v>1991</v>
      </c>
      <c r="D297" t="str">
        <f t="shared" si="16"/>
        <v>11991</v>
      </c>
      <c r="E297" t="e">
        <f>+VLOOKUP(D297,[2]WeightCountryEstimate!$C$2:$D$116,2,FALSE)</f>
        <v>#N/A</v>
      </c>
      <c r="F297" t="e">
        <f>+VLOOKUP(D297,'[3]Suff living area by country'!$J$2:$K$423,2,FALSE)</f>
        <v>#N/A</v>
      </c>
      <c r="G297" t="e">
        <f>+VLOOKUP(D297,'[1]Freight vol by country &amp; year'!$C$2:$D$886,2,FALSE)</f>
        <v>#N/A</v>
      </c>
      <c r="H297" t="e">
        <f>+VLOOKUP(D297,[4]Goal11!$I$2:$J$560,2,FALSE)</f>
        <v>#N/A</v>
      </c>
      <c r="I297" t="e">
        <f>+VLOOKUP(D297,[5]Goal17!$I$2:$J$4522,2,FALSE)</f>
        <v>#N/A</v>
      </c>
      <c r="J297" t="e">
        <f>+VLOOKUP(D297,'[6]2G coverage'!$I$2:$J$3380,2,FALSE)</f>
        <v>#N/A</v>
      </c>
    </row>
    <row r="298" spans="1:22" x14ac:dyDescent="0.25">
      <c r="A298">
        <v>2</v>
      </c>
      <c r="B298" t="str">
        <f>+VLOOKUP(A298,[1]Goal9!$F$2:$G$2380,2)</f>
        <v>Africa</v>
      </c>
      <c r="C298">
        <f t="shared" ref="C298:C361" si="17">+C3+1</f>
        <v>1991</v>
      </c>
      <c r="D298" t="str">
        <f t="shared" si="16"/>
        <v>21991</v>
      </c>
      <c r="E298" t="e">
        <f>+VLOOKUP(D298,[2]WeightCountryEstimate!$C$2:$D$116,2,FALSE)</f>
        <v>#N/A</v>
      </c>
      <c r="F298" t="e">
        <f>+VLOOKUP(D298,'[3]Suff living area by country'!$J$2:$K$423,2,FALSE)</f>
        <v>#N/A</v>
      </c>
      <c r="G298" t="e">
        <f>+VLOOKUP(D298,'[1]Freight vol by country &amp; year'!$C$2:$D$886,2,FALSE)</f>
        <v>#N/A</v>
      </c>
      <c r="H298" t="e">
        <f>+VLOOKUP(D298,[4]Goal11!$I$2:$J$560,2,FALSE)</f>
        <v>#N/A</v>
      </c>
      <c r="I298" t="e">
        <f>+VLOOKUP(D298,[5]Goal17!$I$2:$J$4522,2,FALSE)</f>
        <v>#N/A</v>
      </c>
      <c r="J298" t="e">
        <f>+VLOOKUP(D298,'[6]2G coverage'!$I$2:$J$3380,2,FALSE)</f>
        <v>#N/A</v>
      </c>
    </row>
    <row r="299" spans="1:22" x14ac:dyDescent="0.25">
      <c r="A299">
        <v>4</v>
      </c>
      <c r="B299" t="str">
        <f>+VLOOKUP(A299,[1]Goal9!$F$2:$G$2380,2)</f>
        <v>Afghanistan</v>
      </c>
      <c r="C299">
        <f t="shared" si="17"/>
        <v>1991</v>
      </c>
      <c r="D299" t="str">
        <f t="shared" si="16"/>
        <v>41991</v>
      </c>
      <c r="E299" t="e">
        <f>+VLOOKUP(D299,[2]WeightCountryEstimate!$C$2:$D$116,2,FALSE)</f>
        <v>#N/A</v>
      </c>
      <c r="F299" t="e">
        <f>+VLOOKUP(D299,'[3]Suff living area by country'!$J$2:$K$423,2,FALSE)</f>
        <v>#N/A</v>
      </c>
      <c r="G299" t="e">
        <f>+VLOOKUP(D299,'[1]Freight vol by country &amp; year'!$C$2:$D$886,2,FALSE)</f>
        <v>#N/A</v>
      </c>
      <c r="H299" t="e">
        <f>+VLOOKUP(D299,[4]Goal11!$I$2:$J$560,2,FALSE)</f>
        <v>#N/A</v>
      </c>
      <c r="I299" t="e">
        <f>+VLOOKUP(D299,[5]Goal17!$I$2:$J$4522,2,FALSE)</f>
        <v>#N/A</v>
      </c>
      <c r="J299" t="e">
        <f>+VLOOKUP(D299,'[6]2G coverage'!$I$2:$J$3380,2,FALSE)</f>
        <v>#N/A</v>
      </c>
    </row>
    <row r="300" spans="1:22" x14ac:dyDescent="0.25">
      <c r="A300">
        <v>5</v>
      </c>
      <c r="B300" t="str">
        <f>+VLOOKUP(A300,[1]Goal9!$F$2:$G$2380,2)</f>
        <v>South America</v>
      </c>
      <c r="C300">
        <f t="shared" si="17"/>
        <v>1991</v>
      </c>
      <c r="D300" t="str">
        <f t="shared" si="16"/>
        <v>51991</v>
      </c>
      <c r="E300" t="e">
        <f>+VLOOKUP(D300,[2]WeightCountryEstimate!$C$2:$D$116,2,FALSE)</f>
        <v>#N/A</v>
      </c>
      <c r="F300" t="e">
        <f>+VLOOKUP(D300,'[3]Suff living area by country'!$J$2:$K$423,2,FALSE)</f>
        <v>#N/A</v>
      </c>
      <c r="G300" t="e">
        <f>+VLOOKUP(D300,'[1]Freight vol by country &amp; year'!$C$2:$D$886,2,FALSE)</f>
        <v>#N/A</v>
      </c>
      <c r="H300" t="e">
        <f>+VLOOKUP(D300,[4]Goal11!$I$2:$J$560,2,FALSE)</f>
        <v>#N/A</v>
      </c>
      <c r="I300" t="e">
        <f>+VLOOKUP(D300,[5]Goal17!$I$2:$J$4522,2,FALSE)</f>
        <v>#N/A</v>
      </c>
      <c r="J300" t="e">
        <f>+VLOOKUP(D300,'[6]2G coverage'!$I$2:$J$3380,2,FALSE)</f>
        <v>#N/A</v>
      </c>
    </row>
    <row r="301" spans="1:22" x14ac:dyDescent="0.25">
      <c r="A301">
        <v>8</v>
      </c>
      <c r="B301" t="str">
        <f>+VLOOKUP(A301,[1]Goal9!$F$2:$G$2380,2)</f>
        <v>Albania</v>
      </c>
      <c r="C301">
        <f t="shared" si="17"/>
        <v>1991</v>
      </c>
      <c r="D301" t="str">
        <f t="shared" si="16"/>
        <v>81991</v>
      </c>
      <c r="E301" t="e">
        <f>+VLOOKUP(D301,[2]WeightCountryEstimate!$C$2:$D$116,2,FALSE)</f>
        <v>#N/A</v>
      </c>
      <c r="F301" t="e">
        <f>+VLOOKUP(D301,'[3]Suff living area by country'!$J$2:$K$423,2,FALSE)</f>
        <v>#N/A</v>
      </c>
      <c r="G301" t="e">
        <f>+VLOOKUP(D301,'[1]Freight vol by country &amp; year'!$C$2:$D$886,2,FALSE)</f>
        <v>#N/A</v>
      </c>
      <c r="H301" t="e">
        <f>+VLOOKUP(D301,[4]Goal11!$I$2:$J$560,2,FALSE)</f>
        <v>#N/A</v>
      </c>
      <c r="I301" t="e">
        <f>+VLOOKUP(D301,[5]Goal17!$I$2:$J$4522,2,FALSE)</f>
        <v>#N/A</v>
      </c>
      <c r="J301" t="e">
        <f>+VLOOKUP(D301,'[6]2G coverage'!$I$2:$J$3380,2,FALSE)</f>
        <v>#N/A</v>
      </c>
    </row>
    <row r="302" spans="1:22" x14ac:dyDescent="0.25">
      <c r="A302">
        <v>9</v>
      </c>
      <c r="B302" t="str">
        <f>+VLOOKUP(A302,[1]Goal9!$F$2:$G$2380,2)</f>
        <v>Oceania</v>
      </c>
      <c r="C302">
        <f t="shared" si="17"/>
        <v>1991</v>
      </c>
      <c r="D302" t="str">
        <f t="shared" si="16"/>
        <v>91991</v>
      </c>
      <c r="E302" t="e">
        <f>+VLOOKUP(D302,[2]WeightCountryEstimate!$C$2:$D$116,2,FALSE)</f>
        <v>#N/A</v>
      </c>
      <c r="F302" t="e">
        <f>+VLOOKUP(D302,'[3]Suff living area by country'!$J$2:$K$423,2,FALSE)</f>
        <v>#N/A</v>
      </c>
      <c r="G302" t="e">
        <f>+VLOOKUP(D302,'[1]Freight vol by country &amp; year'!$C$2:$D$886,2,FALSE)</f>
        <v>#N/A</v>
      </c>
      <c r="H302" t="e">
        <f>+VLOOKUP(D302,[4]Goal11!$I$2:$J$560,2,FALSE)</f>
        <v>#N/A</v>
      </c>
      <c r="I302" t="e">
        <f>+VLOOKUP(D302,[5]Goal17!$I$2:$J$4522,2,FALSE)</f>
        <v>#N/A</v>
      </c>
      <c r="J302" t="e">
        <f>+VLOOKUP(D302,'[6]2G coverage'!$I$2:$J$3380,2,FALSE)</f>
        <v>#N/A</v>
      </c>
    </row>
    <row r="303" spans="1:22" x14ac:dyDescent="0.25">
      <c r="A303">
        <v>11</v>
      </c>
      <c r="B303" t="str">
        <f>+VLOOKUP(A303,[1]Goal9!$F$2:$G$2380,2)</f>
        <v>Western Africa</v>
      </c>
      <c r="C303">
        <f t="shared" si="17"/>
        <v>1991</v>
      </c>
      <c r="D303" t="str">
        <f t="shared" si="16"/>
        <v>111991</v>
      </c>
      <c r="E303" t="e">
        <f>+VLOOKUP(D303,[2]WeightCountryEstimate!$C$2:$D$116,2,FALSE)</f>
        <v>#N/A</v>
      </c>
      <c r="F303" t="e">
        <f>+VLOOKUP(D303,'[3]Suff living area by country'!$J$2:$K$423,2,FALSE)</f>
        <v>#N/A</v>
      </c>
      <c r="G303" t="e">
        <f>+VLOOKUP(D303,'[1]Freight vol by country &amp; year'!$C$2:$D$886,2,FALSE)</f>
        <v>#N/A</v>
      </c>
      <c r="H303" t="e">
        <f>+VLOOKUP(D303,[4]Goal11!$I$2:$J$560,2,FALSE)</f>
        <v>#N/A</v>
      </c>
      <c r="I303" t="e">
        <f>+VLOOKUP(D303,[5]Goal17!$I$2:$J$4522,2,FALSE)</f>
        <v>#N/A</v>
      </c>
      <c r="J303" t="e">
        <f>+VLOOKUP(D303,'[6]2G coverage'!$I$2:$J$3380,2,FALSE)</f>
        <v>#N/A</v>
      </c>
    </row>
    <row r="304" spans="1:22" x14ac:dyDescent="0.25">
      <c r="A304">
        <v>12</v>
      </c>
      <c r="B304" t="str">
        <f>+VLOOKUP(A304,[1]Goal9!$F$2:$G$2380,2)</f>
        <v>Algeria</v>
      </c>
      <c r="C304">
        <f t="shared" si="17"/>
        <v>1991</v>
      </c>
      <c r="D304" t="str">
        <f t="shared" si="16"/>
        <v>121991</v>
      </c>
      <c r="E304" t="e">
        <f>+VLOOKUP(D304,[2]WeightCountryEstimate!$C$2:$D$116,2,FALSE)</f>
        <v>#N/A</v>
      </c>
      <c r="F304" t="e">
        <f>+VLOOKUP(D304,'[3]Suff living area by country'!$J$2:$K$423,2,FALSE)</f>
        <v>#N/A</v>
      </c>
      <c r="G304" t="e">
        <f>+VLOOKUP(D304,'[1]Freight vol by country &amp; year'!$C$2:$D$886,2,FALSE)</f>
        <v>#N/A</v>
      </c>
      <c r="H304" t="e">
        <f>+VLOOKUP(D304,[4]Goal11!$I$2:$J$560,2,FALSE)</f>
        <v>#N/A</v>
      </c>
      <c r="I304" t="e">
        <f>+VLOOKUP(D304,[5]Goal17!$I$2:$J$4522,2,FALSE)</f>
        <v>#N/A</v>
      </c>
      <c r="J304" t="e">
        <f>+VLOOKUP(D304,'[6]2G coverage'!$I$2:$J$3380,2,FALSE)</f>
        <v>#N/A</v>
      </c>
    </row>
    <row r="305" spans="1:10" x14ac:dyDescent="0.25">
      <c r="A305">
        <v>13</v>
      </c>
      <c r="B305" t="str">
        <f>+VLOOKUP(A305,[1]Goal9!$F$2:$G$2380,2)</f>
        <v>Central America</v>
      </c>
      <c r="C305">
        <f t="shared" si="17"/>
        <v>1991</v>
      </c>
      <c r="D305" t="str">
        <f t="shared" si="16"/>
        <v>131991</v>
      </c>
      <c r="E305" t="e">
        <f>+VLOOKUP(D305,[2]WeightCountryEstimate!$C$2:$D$116,2,FALSE)</f>
        <v>#N/A</v>
      </c>
      <c r="F305" t="e">
        <f>+VLOOKUP(D305,'[3]Suff living area by country'!$J$2:$K$423,2,FALSE)</f>
        <v>#N/A</v>
      </c>
      <c r="G305" t="e">
        <f>+VLOOKUP(D305,'[1]Freight vol by country &amp; year'!$C$2:$D$886,2,FALSE)</f>
        <v>#N/A</v>
      </c>
      <c r="H305" t="e">
        <f>+VLOOKUP(D305,[4]Goal11!$I$2:$J$560,2,FALSE)</f>
        <v>#N/A</v>
      </c>
      <c r="I305" t="e">
        <f>+VLOOKUP(D305,[5]Goal17!$I$2:$J$4522,2,FALSE)</f>
        <v>#N/A</v>
      </c>
      <c r="J305" t="e">
        <f>+VLOOKUP(D305,'[6]2G coverage'!$I$2:$J$3380,2,FALSE)</f>
        <v>#N/A</v>
      </c>
    </row>
    <row r="306" spans="1:10" x14ac:dyDescent="0.25">
      <c r="A306">
        <v>14</v>
      </c>
      <c r="B306" t="str">
        <f>+VLOOKUP(A306,[1]Goal9!$F$2:$G$2380,2)</f>
        <v>Eastern Africa</v>
      </c>
      <c r="C306">
        <f t="shared" si="17"/>
        <v>1991</v>
      </c>
      <c r="D306" t="str">
        <f t="shared" si="16"/>
        <v>141991</v>
      </c>
      <c r="E306" t="e">
        <f>+VLOOKUP(D306,[2]WeightCountryEstimate!$C$2:$D$116,2,FALSE)</f>
        <v>#N/A</v>
      </c>
      <c r="F306" t="e">
        <f>+VLOOKUP(D306,'[3]Suff living area by country'!$J$2:$K$423,2,FALSE)</f>
        <v>#N/A</v>
      </c>
      <c r="G306" t="e">
        <f>+VLOOKUP(D306,'[1]Freight vol by country &amp; year'!$C$2:$D$886,2,FALSE)</f>
        <v>#N/A</v>
      </c>
      <c r="H306" t="e">
        <f>+VLOOKUP(D306,[4]Goal11!$I$2:$J$560,2,FALSE)</f>
        <v>#N/A</v>
      </c>
      <c r="I306" t="e">
        <f>+VLOOKUP(D306,[5]Goal17!$I$2:$J$4522,2,FALSE)</f>
        <v>#N/A</v>
      </c>
      <c r="J306" t="e">
        <f>+VLOOKUP(D306,'[6]2G coverage'!$I$2:$J$3380,2,FALSE)</f>
        <v>#N/A</v>
      </c>
    </row>
    <row r="307" spans="1:10" x14ac:dyDescent="0.25">
      <c r="A307">
        <v>15</v>
      </c>
      <c r="B307" t="str">
        <f>+VLOOKUP(A307,[1]Goal9!$F$2:$G$2380,2)</f>
        <v>Northern Africa</v>
      </c>
      <c r="C307">
        <f t="shared" si="17"/>
        <v>1991</v>
      </c>
      <c r="D307" t="str">
        <f t="shared" si="16"/>
        <v>151991</v>
      </c>
      <c r="E307" t="e">
        <f>+VLOOKUP(D307,[2]WeightCountryEstimate!$C$2:$D$116,2,FALSE)</f>
        <v>#N/A</v>
      </c>
      <c r="F307" t="e">
        <f>+VLOOKUP(D307,'[3]Suff living area by country'!$J$2:$K$423,2,FALSE)</f>
        <v>#N/A</v>
      </c>
      <c r="G307" t="e">
        <f>+VLOOKUP(D307,'[1]Freight vol by country &amp; year'!$C$2:$D$886,2,FALSE)</f>
        <v>#N/A</v>
      </c>
      <c r="H307" t="e">
        <f>+VLOOKUP(D307,[4]Goal11!$I$2:$J$560,2,FALSE)</f>
        <v>#N/A</v>
      </c>
      <c r="I307" t="e">
        <f>+VLOOKUP(D307,[5]Goal17!$I$2:$J$4522,2,FALSE)</f>
        <v>#N/A</v>
      </c>
      <c r="J307" t="e">
        <f>+VLOOKUP(D307,'[6]2G coverage'!$I$2:$J$3380,2,FALSE)</f>
        <v>#N/A</v>
      </c>
    </row>
    <row r="308" spans="1:10" x14ac:dyDescent="0.25">
      <c r="A308">
        <v>16</v>
      </c>
      <c r="B308" t="str">
        <f>+VLOOKUP(A308,[1]Goal9!$F$2:$G$2380,2)</f>
        <v>American Samoa</v>
      </c>
      <c r="C308">
        <f t="shared" si="17"/>
        <v>1991</v>
      </c>
      <c r="D308" t="str">
        <f t="shared" si="16"/>
        <v>161991</v>
      </c>
      <c r="E308" t="e">
        <f>+VLOOKUP(D308,[2]WeightCountryEstimate!$C$2:$D$116,2,FALSE)</f>
        <v>#N/A</v>
      </c>
      <c r="F308" t="e">
        <f>+VLOOKUP(D308,'[3]Suff living area by country'!$J$2:$K$423,2,FALSE)</f>
        <v>#N/A</v>
      </c>
      <c r="G308" t="e">
        <f>+VLOOKUP(D308,'[1]Freight vol by country &amp; year'!$C$2:$D$886,2,FALSE)</f>
        <v>#N/A</v>
      </c>
      <c r="H308" t="e">
        <f>+VLOOKUP(D308,[4]Goal11!$I$2:$J$560,2,FALSE)</f>
        <v>#N/A</v>
      </c>
      <c r="I308" t="e">
        <f>+VLOOKUP(D308,[5]Goal17!$I$2:$J$4522,2,FALSE)</f>
        <v>#N/A</v>
      </c>
      <c r="J308" t="e">
        <f>+VLOOKUP(D308,'[6]2G coverage'!$I$2:$J$3380,2,FALSE)</f>
        <v>#N/A</v>
      </c>
    </row>
    <row r="309" spans="1:10" x14ac:dyDescent="0.25">
      <c r="A309">
        <v>17</v>
      </c>
      <c r="B309" t="str">
        <f>+VLOOKUP(A309,[1]Goal9!$F$2:$G$2380,2)</f>
        <v>Middle Africa</v>
      </c>
      <c r="C309">
        <f t="shared" si="17"/>
        <v>1991</v>
      </c>
      <c r="D309" t="str">
        <f t="shared" si="16"/>
        <v>171991</v>
      </c>
      <c r="E309" t="e">
        <f>+VLOOKUP(D309,[2]WeightCountryEstimate!$C$2:$D$116,2,FALSE)</f>
        <v>#N/A</v>
      </c>
      <c r="F309" t="e">
        <f>+VLOOKUP(D309,'[3]Suff living area by country'!$J$2:$K$423,2,FALSE)</f>
        <v>#N/A</v>
      </c>
      <c r="G309" t="e">
        <f>+VLOOKUP(D309,'[1]Freight vol by country &amp; year'!$C$2:$D$886,2,FALSE)</f>
        <v>#N/A</v>
      </c>
      <c r="H309" t="e">
        <f>+VLOOKUP(D309,[4]Goal11!$I$2:$J$560,2,FALSE)</f>
        <v>#N/A</v>
      </c>
      <c r="I309" t="e">
        <f>+VLOOKUP(D309,[5]Goal17!$I$2:$J$4522,2,FALSE)</f>
        <v>#N/A</v>
      </c>
      <c r="J309" t="e">
        <f>+VLOOKUP(D309,'[6]2G coverage'!$I$2:$J$3380,2,FALSE)</f>
        <v>#N/A</v>
      </c>
    </row>
    <row r="310" spans="1:10" x14ac:dyDescent="0.25">
      <c r="A310">
        <v>18</v>
      </c>
      <c r="B310" t="str">
        <f>+VLOOKUP(A310,[1]Goal9!$F$2:$G$2380,2)</f>
        <v>Southern Africa</v>
      </c>
      <c r="C310">
        <f t="shared" si="17"/>
        <v>1991</v>
      </c>
      <c r="D310" t="str">
        <f t="shared" si="16"/>
        <v>181991</v>
      </c>
      <c r="E310" t="e">
        <f>+VLOOKUP(D310,[2]WeightCountryEstimate!$C$2:$D$116,2,FALSE)</f>
        <v>#N/A</v>
      </c>
      <c r="F310" t="e">
        <f>+VLOOKUP(D310,'[3]Suff living area by country'!$J$2:$K$423,2,FALSE)</f>
        <v>#N/A</v>
      </c>
      <c r="G310" t="e">
        <f>+VLOOKUP(D310,'[1]Freight vol by country &amp; year'!$C$2:$D$886,2,FALSE)</f>
        <v>#N/A</v>
      </c>
      <c r="H310" t="e">
        <f>+VLOOKUP(D310,[4]Goal11!$I$2:$J$560,2,FALSE)</f>
        <v>#N/A</v>
      </c>
      <c r="I310" t="e">
        <f>+VLOOKUP(D310,[5]Goal17!$I$2:$J$4522,2,FALSE)</f>
        <v>#N/A</v>
      </c>
      <c r="J310" t="e">
        <f>+VLOOKUP(D310,'[6]2G coverage'!$I$2:$J$3380,2,FALSE)</f>
        <v>#N/A</v>
      </c>
    </row>
    <row r="311" spans="1:10" x14ac:dyDescent="0.25">
      <c r="A311">
        <v>19</v>
      </c>
      <c r="B311" t="str">
        <f>+VLOOKUP(A311,[1]Goal9!$F$2:$G$2380,2)</f>
        <v>Americas</v>
      </c>
      <c r="C311">
        <f t="shared" si="17"/>
        <v>1991</v>
      </c>
      <c r="D311" t="str">
        <f t="shared" si="16"/>
        <v>191991</v>
      </c>
      <c r="E311" t="e">
        <f>+VLOOKUP(D311,[2]WeightCountryEstimate!$C$2:$D$116,2,FALSE)</f>
        <v>#N/A</v>
      </c>
      <c r="F311" t="e">
        <f>+VLOOKUP(D311,'[3]Suff living area by country'!$J$2:$K$423,2,FALSE)</f>
        <v>#N/A</v>
      </c>
      <c r="G311" t="e">
        <f>+VLOOKUP(D311,'[1]Freight vol by country &amp; year'!$C$2:$D$886,2,FALSE)</f>
        <v>#N/A</v>
      </c>
      <c r="H311" t="e">
        <f>+VLOOKUP(D311,[4]Goal11!$I$2:$J$560,2,FALSE)</f>
        <v>#N/A</v>
      </c>
      <c r="I311" t="e">
        <f>+VLOOKUP(D311,[5]Goal17!$I$2:$J$4522,2,FALSE)</f>
        <v>#N/A</v>
      </c>
      <c r="J311" t="e">
        <f>+VLOOKUP(D311,'[6]2G coverage'!$I$2:$J$3380,2,FALSE)</f>
        <v>#N/A</v>
      </c>
    </row>
    <row r="312" spans="1:10" x14ac:dyDescent="0.25">
      <c r="A312">
        <v>20</v>
      </c>
      <c r="B312" t="str">
        <f>+VLOOKUP(A312,[1]Goal9!$F$2:$G$2380,2)</f>
        <v>Andorra</v>
      </c>
      <c r="C312">
        <f t="shared" si="17"/>
        <v>1991</v>
      </c>
      <c r="D312" t="str">
        <f t="shared" si="16"/>
        <v>201991</v>
      </c>
      <c r="E312" t="e">
        <f>+VLOOKUP(D312,[2]WeightCountryEstimate!$C$2:$D$116,2,FALSE)</f>
        <v>#N/A</v>
      </c>
      <c r="F312" t="e">
        <f>+VLOOKUP(D312,'[3]Suff living area by country'!$J$2:$K$423,2,FALSE)</f>
        <v>#N/A</v>
      </c>
      <c r="G312" t="e">
        <f>+VLOOKUP(D312,'[1]Freight vol by country &amp; year'!$C$2:$D$886,2,FALSE)</f>
        <v>#N/A</v>
      </c>
      <c r="H312" t="e">
        <f>+VLOOKUP(D312,[4]Goal11!$I$2:$J$560,2,FALSE)</f>
        <v>#N/A</v>
      </c>
      <c r="I312" t="e">
        <f>+VLOOKUP(D312,[5]Goal17!$I$2:$J$4522,2,FALSE)</f>
        <v>#N/A</v>
      </c>
      <c r="J312" t="e">
        <f>+VLOOKUP(D312,'[6]2G coverage'!$I$2:$J$3380,2,FALSE)</f>
        <v>#N/A</v>
      </c>
    </row>
    <row r="313" spans="1:10" x14ac:dyDescent="0.25">
      <c r="A313">
        <v>21</v>
      </c>
      <c r="B313" t="str">
        <f>+VLOOKUP(A313,[1]Goal9!$F$2:$G$2380,2)</f>
        <v>Northern America</v>
      </c>
      <c r="C313">
        <f t="shared" si="17"/>
        <v>1991</v>
      </c>
      <c r="D313" t="str">
        <f t="shared" si="16"/>
        <v>211991</v>
      </c>
      <c r="E313" t="e">
        <f>+VLOOKUP(D313,[2]WeightCountryEstimate!$C$2:$D$116,2,FALSE)</f>
        <v>#N/A</v>
      </c>
      <c r="F313" t="e">
        <f>+VLOOKUP(D313,'[3]Suff living area by country'!$J$2:$K$423,2,FALSE)</f>
        <v>#N/A</v>
      </c>
      <c r="G313" t="e">
        <f>+VLOOKUP(D313,'[1]Freight vol by country &amp; year'!$C$2:$D$886,2,FALSE)</f>
        <v>#N/A</v>
      </c>
      <c r="H313" t="e">
        <f>+VLOOKUP(D313,[4]Goal11!$I$2:$J$560,2,FALSE)</f>
        <v>#N/A</v>
      </c>
      <c r="I313" t="e">
        <f>+VLOOKUP(D313,[5]Goal17!$I$2:$J$4522,2,FALSE)</f>
        <v>#N/A</v>
      </c>
      <c r="J313" t="e">
        <f>+VLOOKUP(D313,'[6]2G coverage'!$I$2:$J$3380,2,FALSE)</f>
        <v>#N/A</v>
      </c>
    </row>
    <row r="314" spans="1:10" x14ac:dyDescent="0.25">
      <c r="A314">
        <v>24</v>
      </c>
      <c r="B314" t="str">
        <f>+VLOOKUP(A314,[1]Goal9!$F$2:$G$2380,2)</f>
        <v>Angola</v>
      </c>
      <c r="C314">
        <f t="shared" si="17"/>
        <v>1991</v>
      </c>
      <c r="D314" t="str">
        <f t="shared" si="16"/>
        <v>241991</v>
      </c>
      <c r="E314" t="e">
        <f>+VLOOKUP(D314,[2]WeightCountryEstimate!$C$2:$D$116,2,FALSE)</f>
        <v>#N/A</v>
      </c>
      <c r="F314" t="e">
        <f>+VLOOKUP(D314,'[3]Suff living area by country'!$J$2:$K$423,2,FALSE)</f>
        <v>#N/A</v>
      </c>
      <c r="G314" t="e">
        <f>+VLOOKUP(D314,'[1]Freight vol by country &amp; year'!$C$2:$D$886,2,FALSE)</f>
        <v>#N/A</v>
      </c>
      <c r="H314" t="e">
        <f>+VLOOKUP(D314,[4]Goal11!$I$2:$J$560,2,FALSE)</f>
        <v>#N/A</v>
      </c>
      <c r="I314" t="e">
        <f>+VLOOKUP(D314,[5]Goal17!$I$2:$J$4522,2,FALSE)</f>
        <v>#N/A</v>
      </c>
      <c r="J314" t="e">
        <f>+VLOOKUP(D314,'[6]2G coverage'!$I$2:$J$3380,2,FALSE)</f>
        <v>#N/A</v>
      </c>
    </row>
    <row r="315" spans="1:10" x14ac:dyDescent="0.25">
      <c r="A315">
        <v>28</v>
      </c>
      <c r="B315" t="str">
        <f>+VLOOKUP(A315,[1]Goal9!$F$2:$G$2380,2)</f>
        <v>Antigua and Barbuda</v>
      </c>
      <c r="C315">
        <f t="shared" si="17"/>
        <v>1991</v>
      </c>
      <c r="D315" t="str">
        <f t="shared" si="16"/>
        <v>281991</v>
      </c>
      <c r="E315" t="e">
        <f>+VLOOKUP(D315,[2]WeightCountryEstimate!$C$2:$D$116,2,FALSE)</f>
        <v>#N/A</v>
      </c>
      <c r="F315" t="e">
        <f>+VLOOKUP(D315,'[3]Suff living area by country'!$J$2:$K$423,2,FALSE)</f>
        <v>#N/A</v>
      </c>
      <c r="G315" t="e">
        <f>+VLOOKUP(D315,'[1]Freight vol by country &amp; year'!$C$2:$D$886,2,FALSE)</f>
        <v>#N/A</v>
      </c>
      <c r="H315" t="e">
        <f>+VLOOKUP(D315,[4]Goal11!$I$2:$J$560,2,FALSE)</f>
        <v>#N/A</v>
      </c>
      <c r="I315" t="e">
        <f>+VLOOKUP(D315,[5]Goal17!$I$2:$J$4522,2,FALSE)</f>
        <v>#N/A</v>
      </c>
      <c r="J315" t="e">
        <f>+VLOOKUP(D315,'[6]2G coverage'!$I$2:$J$3380,2,FALSE)</f>
        <v>#N/A</v>
      </c>
    </row>
    <row r="316" spans="1:10" x14ac:dyDescent="0.25">
      <c r="A316">
        <v>29</v>
      </c>
      <c r="B316" t="str">
        <f>+VLOOKUP(A316,[1]Goal9!$F$2:$G$2380,2)</f>
        <v>Caribbean</v>
      </c>
      <c r="C316">
        <f t="shared" si="17"/>
        <v>1991</v>
      </c>
      <c r="D316" t="str">
        <f t="shared" si="16"/>
        <v>291991</v>
      </c>
      <c r="E316" t="e">
        <f>+VLOOKUP(D316,[2]WeightCountryEstimate!$C$2:$D$116,2,FALSE)</f>
        <v>#N/A</v>
      </c>
      <c r="F316" t="e">
        <f>+VLOOKUP(D316,'[3]Suff living area by country'!$J$2:$K$423,2,FALSE)</f>
        <v>#N/A</v>
      </c>
      <c r="G316" t="e">
        <f>+VLOOKUP(D316,'[1]Freight vol by country &amp; year'!$C$2:$D$886,2,FALSE)</f>
        <v>#N/A</v>
      </c>
      <c r="H316" t="e">
        <f>+VLOOKUP(D316,[4]Goal11!$I$2:$J$560,2,FALSE)</f>
        <v>#N/A</v>
      </c>
      <c r="I316" t="e">
        <f>+VLOOKUP(D316,[5]Goal17!$I$2:$J$4522,2,FALSE)</f>
        <v>#N/A</v>
      </c>
      <c r="J316" t="e">
        <f>+VLOOKUP(D316,'[6]2G coverage'!$I$2:$J$3380,2,FALSE)</f>
        <v>#N/A</v>
      </c>
    </row>
    <row r="317" spans="1:10" x14ac:dyDescent="0.25">
      <c r="A317">
        <v>30</v>
      </c>
      <c r="B317" t="str">
        <f>+VLOOKUP(A317,[1]Goal9!$F$2:$G$2380,2)</f>
        <v>Eastern Asia</v>
      </c>
      <c r="C317">
        <f t="shared" si="17"/>
        <v>1991</v>
      </c>
      <c r="D317" t="str">
        <f t="shared" si="16"/>
        <v>301991</v>
      </c>
      <c r="E317" t="e">
        <f>+VLOOKUP(D317,[2]WeightCountryEstimate!$C$2:$D$116,2,FALSE)</f>
        <v>#N/A</v>
      </c>
      <c r="F317" t="e">
        <f>+VLOOKUP(D317,'[3]Suff living area by country'!$J$2:$K$423,2,FALSE)</f>
        <v>#N/A</v>
      </c>
      <c r="G317" t="e">
        <f>+VLOOKUP(D317,'[1]Freight vol by country &amp; year'!$C$2:$D$886,2,FALSE)</f>
        <v>#N/A</v>
      </c>
      <c r="H317" t="e">
        <f>+VLOOKUP(D317,[4]Goal11!$I$2:$J$560,2,FALSE)</f>
        <v>#N/A</v>
      </c>
      <c r="I317" t="e">
        <f>+VLOOKUP(D317,[5]Goal17!$I$2:$J$4522,2,FALSE)</f>
        <v>#N/A</v>
      </c>
      <c r="J317" t="e">
        <f>+VLOOKUP(D317,'[6]2G coverage'!$I$2:$J$3380,2,FALSE)</f>
        <v>#N/A</v>
      </c>
    </row>
    <row r="318" spans="1:10" x14ac:dyDescent="0.25">
      <c r="A318">
        <v>31</v>
      </c>
      <c r="B318" t="str">
        <f>+VLOOKUP(A318,[1]Goal9!$F$2:$G$2380,2)</f>
        <v>Azerbaijan</v>
      </c>
      <c r="C318">
        <f t="shared" si="17"/>
        <v>1991</v>
      </c>
      <c r="D318" t="str">
        <f t="shared" si="16"/>
        <v>311991</v>
      </c>
      <c r="E318" t="e">
        <f>+VLOOKUP(D318,[2]WeightCountryEstimate!$C$2:$D$116,2,FALSE)</f>
        <v>#N/A</v>
      </c>
      <c r="F318" t="e">
        <f>+VLOOKUP(D318,'[3]Suff living area by country'!$J$2:$K$423,2,FALSE)</f>
        <v>#N/A</v>
      </c>
      <c r="G318" t="e">
        <f>+VLOOKUP(D318,'[1]Freight vol by country &amp; year'!$C$2:$D$886,2,FALSE)</f>
        <v>#N/A</v>
      </c>
      <c r="H318" t="e">
        <f>+VLOOKUP(D318,[4]Goal11!$I$2:$J$560,2,FALSE)</f>
        <v>#N/A</v>
      </c>
      <c r="I318" t="e">
        <f>+VLOOKUP(D318,[5]Goal17!$I$2:$J$4522,2,FALSE)</f>
        <v>#N/A</v>
      </c>
      <c r="J318" t="e">
        <f>+VLOOKUP(D318,'[6]2G coverage'!$I$2:$J$3380,2,FALSE)</f>
        <v>#N/A</v>
      </c>
    </row>
    <row r="319" spans="1:10" x14ac:dyDescent="0.25">
      <c r="A319">
        <v>32</v>
      </c>
      <c r="B319" t="str">
        <f>+VLOOKUP(A319,[1]Goal9!$F$2:$G$2380,2)</f>
        <v>Argentina</v>
      </c>
      <c r="C319">
        <f t="shared" si="17"/>
        <v>1991</v>
      </c>
      <c r="D319" t="str">
        <f t="shared" si="16"/>
        <v>321991</v>
      </c>
      <c r="E319" t="e">
        <f>+VLOOKUP(D319,[2]WeightCountryEstimate!$C$2:$D$116,2,FALSE)</f>
        <v>#N/A</v>
      </c>
      <c r="F319" t="e">
        <f>+VLOOKUP(D319,'[3]Suff living area by country'!$J$2:$K$423,2,FALSE)</f>
        <v>#N/A</v>
      </c>
      <c r="G319" t="e">
        <f>+VLOOKUP(D319,'[1]Freight vol by country &amp; year'!$C$2:$D$886,2,FALSE)</f>
        <v>#N/A</v>
      </c>
      <c r="H319" t="e">
        <f>+VLOOKUP(D319,[4]Goal11!$I$2:$J$560,2,FALSE)</f>
        <v>#N/A</v>
      </c>
      <c r="I319" t="e">
        <f>+VLOOKUP(D319,[5]Goal17!$I$2:$J$4522,2,FALSE)</f>
        <v>#N/A</v>
      </c>
      <c r="J319" t="e">
        <f>+VLOOKUP(D319,'[6]2G coverage'!$I$2:$J$3380,2,FALSE)</f>
        <v>#N/A</v>
      </c>
    </row>
    <row r="320" spans="1:10" x14ac:dyDescent="0.25">
      <c r="A320">
        <v>34</v>
      </c>
      <c r="B320" t="str">
        <f>+VLOOKUP(A320,[1]Goal9!$F$2:$G$2380,2)</f>
        <v>Southern Asia</v>
      </c>
      <c r="C320">
        <f t="shared" si="17"/>
        <v>1991</v>
      </c>
      <c r="D320" t="str">
        <f t="shared" si="16"/>
        <v>341991</v>
      </c>
      <c r="E320" t="e">
        <f>+VLOOKUP(D320,[2]WeightCountryEstimate!$C$2:$D$116,2,FALSE)</f>
        <v>#N/A</v>
      </c>
      <c r="F320" t="e">
        <f>+VLOOKUP(D320,'[3]Suff living area by country'!$J$2:$K$423,2,FALSE)</f>
        <v>#N/A</v>
      </c>
      <c r="G320" t="e">
        <f>+VLOOKUP(D320,'[1]Freight vol by country &amp; year'!$C$2:$D$886,2,FALSE)</f>
        <v>#N/A</v>
      </c>
      <c r="H320" t="e">
        <f>+VLOOKUP(D320,[4]Goal11!$I$2:$J$560,2,FALSE)</f>
        <v>#N/A</v>
      </c>
      <c r="I320" t="e">
        <f>+VLOOKUP(D320,[5]Goal17!$I$2:$J$4522,2,FALSE)</f>
        <v>#N/A</v>
      </c>
      <c r="J320" t="e">
        <f>+VLOOKUP(D320,'[6]2G coverage'!$I$2:$J$3380,2,FALSE)</f>
        <v>#N/A</v>
      </c>
    </row>
    <row r="321" spans="1:10" x14ac:dyDescent="0.25">
      <c r="A321">
        <v>35</v>
      </c>
      <c r="B321" t="str">
        <f>+VLOOKUP(A321,[1]Goal9!$F$2:$G$2380,2)</f>
        <v>South-Eastern Asia</v>
      </c>
      <c r="C321">
        <f t="shared" si="17"/>
        <v>1991</v>
      </c>
      <c r="D321" t="str">
        <f t="shared" si="16"/>
        <v>351991</v>
      </c>
      <c r="E321" t="e">
        <f>+VLOOKUP(D321,[2]WeightCountryEstimate!$C$2:$D$116,2,FALSE)</f>
        <v>#N/A</v>
      </c>
      <c r="F321" t="e">
        <f>+VLOOKUP(D321,'[3]Suff living area by country'!$J$2:$K$423,2,FALSE)</f>
        <v>#N/A</v>
      </c>
      <c r="G321" t="e">
        <f>+VLOOKUP(D321,'[1]Freight vol by country &amp; year'!$C$2:$D$886,2,FALSE)</f>
        <v>#N/A</v>
      </c>
      <c r="H321" t="e">
        <f>+VLOOKUP(D321,[4]Goal11!$I$2:$J$560,2,FALSE)</f>
        <v>#N/A</v>
      </c>
      <c r="I321" t="e">
        <f>+VLOOKUP(D321,[5]Goal17!$I$2:$J$4522,2,FALSE)</f>
        <v>#N/A</v>
      </c>
      <c r="J321" t="e">
        <f>+VLOOKUP(D321,'[6]2G coverage'!$I$2:$J$3380,2,FALSE)</f>
        <v>#N/A</v>
      </c>
    </row>
    <row r="322" spans="1:10" x14ac:dyDescent="0.25">
      <c r="A322">
        <v>36</v>
      </c>
      <c r="B322" t="str">
        <f>+VLOOKUP(A322,[1]Goal9!$F$2:$G$2380,2)</f>
        <v>Australia</v>
      </c>
      <c r="C322">
        <f t="shared" si="17"/>
        <v>1991</v>
      </c>
      <c r="D322" t="str">
        <f t="shared" si="16"/>
        <v>361991</v>
      </c>
      <c r="E322" t="e">
        <f>+VLOOKUP(D322,[2]WeightCountryEstimate!$C$2:$D$116,2,FALSE)</f>
        <v>#N/A</v>
      </c>
      <c r="F322" t="e">
        <f>+VLOOKUP(D322,'[3]Suff living area by country'!$J$2:$K$423,2,FALSE)</f>
        <v>#N/A</v>
      </c>
      <c r="G322" t="e">
        <f>+VLOOKUP(D322,'[1]Freight vol by country &amp; year'!$C$2:$D$886,2,FALSE)</f>
        <v>#N/A</v>
      </c>
      <c r="H322" t="e">
        <f>+VLOOKUP(D322,[4]Goal11!$I$2:$J$560,2,FALSE)</f>
        <v>#N/A</v>
      </c>
      <c r="I322" t="e">
        <f>+VLOOKUP(D322,[5]Goal17!$I$2:$J$4522,2,FALSE)</f>
        <v>#N/A</v>
      </c>
      <c r="J322" t="e">
        <f>+VLOOKUP(D322,'[6]2G coverage'!$I$2:$J$3380,2,FALSE)</f>
        <v>#N/A</v>
      </c>
    </row>
    <row r="323" spans="1:10" x14ac:dyDescent="0.25">
      <c r="A323">
        <v>39</v>
      </c>
      <c r="B323" t="str">
        <f>+VLOOKUP(A323,[1]Goal9!$F$2:$G$2380,2)</f>
        <v>Southern Europe</v>
      </c>
      <c r="C323">
        <f t="shared" si="17"/>
        <v>1991</v>
      </c>
      <c r="D323" t="str">
        <f t="shared" ref="D323:D386" si="18">+_xlfn.CONCAT(A323,C323)</f>
        <v>391991</v>
      </c>
      <c r="E323" t="e">
        <f>+VLOOKUP(D323,[2]WeightCountryEstimate!$C$2:$D$116,2,FALSE)</f>
        <v>#N/A</v>
      </c>
      <c r="F323" t="e">
        <f>+VLOOKUP(D323,'[3]Suff living area by country'!$J$2:$K$423,2,FALSE)</f>
        <v>#N/A</v>
      </c>
      <c r="G323" t="e">
        <f>+VLOOKUP(D323,'[1]Freight vol by country &amp; year'!$C$2:$D$886,2,FALSE)</f>
        <v>#N/A</v>
      </c>
      <c r="H323" t="e">
        <f>+VLOOKUP(D323,[4]Goal11!$I$2:$J$560,2,FALSE)</f>
        <v>#N/A</v>
      </c>
      <c r="I323" t="e">
        <f>+VLOOKUP(D323,[5]Goal17!$I$2:$J$4522,2,FALSE)</f>
        <v>#N/A</v>
      </c>
      <c r="J323" t="e">
        <f>+VLOOKUP(D323,'[6]2G coverage'!$I$2:$J$3380,2,FALSE)</f>
        <v>#N/A</v>
      </c>
    </row>
    <row r="324" spans="1:10" x14ac:dyDescent="0.25">
      <c r="A324">
        <v>40</v>
      </c>
      <c r="B324" t="str">
        <f>+VLOOKUP(A324,[1]Goal9!$F$2:$G$2380,2)</f>
        <v>Austria</v>
      </c>
      <c r="C324">
        <f t="shared" si="17"/>
        <v>1991</v>
      </c>
      <c r="D324" t="str">
        <f t="shared" si="18"/>
        <v>401991</v>
      </c>
      <c r="E324" t="e">
        <f>+VLOOKUP(D324,[2]WeightCountryEstimate!$C$2:$D$116,2,FALSE)</f>
        <v>#N/A</v>
      </c>
      <c r="F324" t="e">
        <f>+VLOOKUP(D324,'[3]Suff living area by country'!$J$2:$K$423,2,FALSE)</f>
        <v>#N/A</v>
      </c>
      <c r="G324" t="e">
        <f>+VLOOKUP(D324,'[1]Freight vol by country &amp; year'!$C$2:$D$886,2,FALSE)</f>
        <v>#N/A</v>
      </c>
      <c r="H324" t="e">
        <f>+VLOOKUP(D324,[4]Goal11!$I$2:$J$560,2,FALSE)</f>
        <v>#N/A</v>
      </c>
      <c r="I324" t="e">
        <f>+VLOOKUP(D324,[5]Goal17!$I$2:$J$4522,2,FALSE)</f>
        <v>#N/A</v>
      </c>
      <c r="J324" t="e">
        <f>+VLOOKUP(D324,'[6]2G coverage'!$I$2:$J$3380,2,FALSE)</f>
        <v>#N/A</v>
      </c>
    </row>
    <row r="325" spans="1:10" x14ac:dyDescent="0.25">
      <c r="A325">
        <v>44</v>
      </c>
      <c r="B325" t="str">
        <f>+VLOOKUP(A325,[1]Goal9!$F$2:$G$2380,2)</f>
        <v>Bahamas</v>
      </c>
      <c r="C325">
        <f t="shared" si="17"/>
        <v>1991</v>
      </c>
      <c r="D325" t="str">
        <f t="shared" si="18"/>
        <v>441991</v>
      </c>
      <c r="E325" t="e">
        <f>+VLOOKUP(D325,[2]WeightCountryEstimate!$C$2:$D$116,2,FALSE)</f>
        <v>#N/A</v>
      </c>
      <c r="F325" t="e">
        <f>+VLOOKUP(D325,'[3]Suff living area by country'!$J$2:$K$423,2,FALSE)</f>
        <v>#N/A</v>
      </c>
      <c r="G325" t="e">
        <f>+VLOOKUP(D325,'[1]Freight vol by country &amp; year'!$C$2:$D$886,2,FALSE)</f>
        <v>#N/A</v>
      </c>
      <c r="H325" t="e">
        <f>+VLOOKUP(D325,[4]Goal11!$I$2:$J$560,2,FALSE)</f>
        <v>#N/A</v>
      </c>
      <c r="I325" t="e">
        <f>+VLOOKUP(D325,[5]Goal17!$I$2:$J$4522,2,FALSE)</f>
        <v>#N/A</v>
      </c>
      <c r="J325" t="e">
        <f>+VLOOKUP(D325,'[6]2G coverage'!$I$2:$J$3380,2,FALSE)</f>
        <v>#N/A</v>
      </c>
    </row>
    <row r="326" spans="1:10" x14ac:dyDescent="0.25">
      <c r="A326">
        <v>48</v>
      </c>
      <c r="B326" t="str">
        <f>+VLOOKUP(A326,[1]Goal9!$F$2:$G$2380,2)</f>
        <v>Bahrain</v>
      </c>
      <c r="C326">
        <f t="shared" si="17"/>
        <v>1991</v>
      </c>
      <c r="D326" t="str">
        <f t="shared" si="18"/>
        <v>481991</v>
      </c>
      <c r="E326" t="e">
        <f>+VLOOKUP(D326,[2]WeightCountryEstimate!$C$2:$D$116,2,FALSE)</f>
        <v>#N/A</v>
      </c>
      <c r="F326" t="e">
        <f>+VLOOKUP(D326,'[3]Suff living area by country'!$J$2:$K$423,2,FALSE)</f>
        <v>#N/A</v>
      </c>
      <c r="G326" t="e">
        <f>+VLOOKUP(D326,'[1]Freight vol by country &amp; year'!$C$2:$D$886,2,FALSE)</f>
        <v>#N/A</v>
      </c>
      <c r="H326" t="e">
        <f>+VLOOKUP(D326,[4]Goal11!$I$2:$J$560,2,FALSE)</f>
        <v>#N/A</v>
      </c>
      <c r="I326" t="e">
        <f>+VLOOKUP(D326,[5]Goal17!$I$2:$J$4522,2,FALSE)</f>
        <v>#N/A</v>
      </c>
      <c r="J326" t="e">
        <f>+VLOOKUP(D326,'[6]2G coverage'!$I$2:$J$3380,2,FALSE)</f>
        <v>#N/A</v>
      </c>
    </row>
    <row r="327" spans="1:10" x14ac:dyDescent="0.25">
      <c r="A327">
        <v>50</v>
      </c>
      <c r="B327" t="str">
        <f>+VLOOKUP(A327,[1]Goal9!$F$2:$G$2380,2)</f>
        <v>Bangladesh</v>
      </c>
      <c r="C327">
        <f t="shared" si="17"/>
        <v>1991</v>
      </c>
      <c r="D327" t="str">
        <f t="shared" si="18"/>
        <v>501991</v>
      </c>
      <c r="E327" t="e">
        <f>+VLOOKUP(D327,[2]WeightCountryEstimate!$C$2:$D$116,2,FALSE)</f>
        <v>#N/A</v>
      </c>
      <c r="F327" t="e">
        <f>+VLOOKUP(D327,'[3]Suff living area by country'!$J$2:$K$423,2,FALSE)</f>
        <v>#N/A</v>
      </c>
      <c r="G327" t="e">
        <f>+VLOOKUP(D327,'[1]Freight vol by country &amp; year'!$C$2:$D$886,2,FALSE)</f>
        <v>#N/A</v>
      </c>
      <c r="H327" t="e">
        <f>+VLOOKUP(D327,[4]Goal11!$I$2:$J$560,2,FALSE)</f>
        <v>#N/A</v>
      </c>
      <c r="I327" t="e">
        <f>+VLOOKUP(D327,[5]Goal17!$I$2:$J$4522,2,FALSE)</f>
        <v>#N/A</v>
      </c>
      <c r="J327" t="e">
        <f>+VLOOKUP(D327,'[6]2G coverage'!$I$2:$J$3380,2,FALSE)</f>
        <v>#N/A</v>
      </c>
    </row>
    <row r="328" spans="1:10" x14ac:dyDescent="0.25">
      <c r="A328">
        <v>51</v>
      </c>
      <c r="B328" t="str">
        <f>+VLOOKUP(A328,[1]Goal9!$F$2:$G$2380,2)</f>
        <v>Armenia</v>
      </c>
      <c r="C328">
        <f t="shared" si="17"/>
        <v>1991</v>
      </c>
      <c r="D328" t="str">
        <f t="shared" si="18"/>
        <v>511991</v>
      </c>
      <c r="E328" t="e">
        <f>+VLOOKUP(D328,[2]WeightCountryEstimate!$C$2:$D$116,2,FALSE)</f>
        <v>#N/A</v>
      </c>
      <c r="F328" t="e">
        <f>+VLOOKUP(D328,'[3]Suff living area by country'!$J$2:$K$423,2,FALSE)</f>
        <v>#N/A</v>
      </c>
      <c r="G328" t="e">
        <f>+VLOOKUP(D328,'[1]Freight vol by country &amp; year'!$C$2:$D$886,2,FALSE)</f>
        <v>#N/A</v>
      </c>
      <c r="H328" t="e">
        <f>+VLOOKUP(D328,[4]Goal11!$I$2:$J$560,2,FALSE)</f>
        <v>#N/A</v>
      </c>
      <c r="I328" t="e">
        <f>+VLOOKUP(D328,[5]Goal17!$I$2:$J$4522,2,FALSE)</f>
        <v>#N/A</v>
      </c>
      <c r="J328" t="e">
        <f>+VLOOKUP(D328,'[6]2G coverage'!$I$2:$J$3380,2,FALSE)</f>
        <v>#N/A</v>
      </c>
    </row>
    <row r="329" spans="1:10" x14ac:dyDescent="0.25">
      <c r="A329">
        <v>52</v>
      </c>
      <c r="B329" t="str">
        <f>+VLOOKUP(A329,[1]Goal9!$F$2:$G$2380,2)</f>
        <v>Barbados</v>
      </c>
      <c r="C329">
        <f t="shared" si="17"/>
        <v>1991</v>
      </c>
      <c r="D329" t="str">
        <f t="shared" si="18"/>
        <v>521991</v>
      </c>
      <c r="E329" t="e">
        <f>+VLOOKUP(D329,[2]WeightCountryEstimate!$C$2:$D$116,2,FALSE)</f>
        <v>#N/A</v>
      </c>
      <c r="F329" t="e">
        <f>+VLOOKUP(D329,'[3]Suff living area by country'!$J$2:$K$423,2,FALSE)</f>
        <v>#N/A</v>
      </c>
      <c r="G329" t="e">
        <f>+VLOOKUP(D329,'[1]Freight vol by country &amp; year'!$C$2:$D$886,2,FALSE)</f>
        <v>#N/A</v>
      </c>
      <c r="H329" t="e">
        <f>+VLOOKUP(D329,[4]Goal11!$I$2:$J$560,2,FALSE)</f>
        <v>#N/A</v>
      </c>
      <c r="I329" t="e">
        <f>+VLOOKUP(D329,[5]Goal17!$I$2:$J$4522,2,FALSE)</f>
        <v>#N/A</v>
      </c>
      <c r="J329" t="e">
        <f>+VLOOKUP(D329,'[6]2G coverage'!$I$2:$J$3380,2,FALSE)</f>
        <v>#N/A</v>
      </c>
    </row>
    <row r="330" spans="1:10" x14ac:dyDescent="0.25">
      <c r="A330">
        <v>53</v>
      </c>
      <c r="B330" t="str">
        <f>+VLOOKUP(A330,[1]Goal9!$F$2:$G$2380,2)</f>
        <v>Australia and New Zealand</v>
      </c>
      <c r="C330">
        <f t="shared" si="17"/>
        <v>1991</v>
      </c>
      <c r="D330" t="str">
        <f t="shared" si="18"/>
        <v>531991</v>
      </c>
      <c r="E330" t="e">
        <f>+VLOOKUP(D330,[2]WeightCountryEstimate!$C$2:$D$116,2,FALSE)</f>
        <v>#N/A</v>
      </c>
      <c r="F330" t="e">
        <f>+VLOOKUP(D330,'[3]Suff living area by country'!$J$2:$K$423,2,FALSE)</f>
        <v>#N/A</v>
      </c>
      <c r="G330" t="e">
        <f>+VLOOKUP(D330,'[1]Freight vol by country &amp; year'!$C$2:$D$886,2,FALSE)</f>
        <v>#N/A</v>
      </c>
      <c r="H330" t="e">
        <f>+VLOOKUP(D330,[4]Goal11!$I$2:$J$560,2,FALSE)</f>
        <v>#N/A</v>
      </c>
      <c r="I330" t="e">
        <f>+VLOOKUP(D330,[5]Goal17!$I$2:$J$4522,2,FALSE)</f>
        <v>#N/A</v>
      </c>
      <c r="J330" t="e">
        <f>+VLOOKUP(D330,'[6]2G coverage'!$I$2:$J$3380,2,FALSE)</f>
        <v>#N/A</v>
      </c>
    </row>
    <row r="331" spans="1:10" x14ac:dyDescent="0.25">
      <c r="A331">
        <v>54</v>
      </c>
      <c r="B331" t="str">
        <f>+VLOOKUP(A331,[1]Goal9!$F$2:$G$2380,2)</f>
        <v>Melanesia</v>
      </c>
      <c r="C331">
        <f t="shared" si="17"/>
        <v>1991</v>
      </c>
      <c r="D331" t="str">
        <f t="shared" si="18"/>
        <v>541991</v>
      </c>
      <c r="E331" t="e">
        <f>+VLOOKUP(D331,[2]WeightCountryEstimate!$C$2:$D$116,2,FALSE)</f>
        <v>#N/A</v>
      </c>
      <c r="F331" t="e">
        <f>+VLOOKUP(D331,'[3]Suff living area by country'!$J$2:$K$423,2,FALSE)</f>
        <v>#N/A</v>
      </c>
      <c r="G331" t="e">
        <f>+VLOOKUP(D331,'[1]Freight vol by country &amp; year'!$C$2:$D$886,2,FALSE)</f>
        <v>#N/A</v>
      </c>
      <c r="H331" t="e">
        <f>+VLOOKUP(D331,[4]Goal11!$I$2:$J$560,2,FALSE)</f>
        <v>#N/A</v>
      </c>
      <c r="I331" t="e">
        <f>+VLOOKUP(D331,[5]Goal17!$I$2:$J$4522,2,FALSE)</f>
        <v>#N/A</v>
      </c>
      <c r="J331" t="e">
        <f>+VLOOKUP(D331,'[6]2G coverage'!$I$2:$J$3380,2,FALSE)</f>
        <v>#N/A</v>
      </c>
    </row>
    <row r="332" spans="1:10" x14ac:dyDescent="0.25">
      <c r="A332">
        <v>56</v>
      </c>
      <c r="B332" t="str">
        <f>+VLOOKUP(A332,[1]Goal9!$F$2:$G$2380,2)</f>
        <v>Belgium</v>
      </c>
      <c r="C332">
        <f t="shared" si="17"/>
        <v>1991</v>
      </c>
      <c r="D332" t="str">
        <f t="shared" si="18"/>
        <v>561991</v>
      </c>
      <c r="E332" t="e">
        <f>+VLOOKUP(D332,[2]WeightCountryEstimate!$C$2:$D$116,2,FALSE)</f>
        <v>#N/A</v>
      </c>
      <c r="F332" t="e">
        <f>+VLOOKUP(D332,'[3]Suff living area by country'!$J$2:$K$423,2,FALSE)</f>
        <v>#N/A</v>
      </c>
      <c r="G332" t="e">
        <f>+VLOOKUP(D332,'[1]Freight vol by country &amp; year'!$C$2:$D$886,2,FALSE)</f>
        <v>#N/A</v>
      </c>
      <c r="H332" t="e">
        <f>+VLOOKUP(D332,[4]Goal11!$I$2:$J$560,2,FALSE)</f>
        <v>#N/A</v>
      </c>
      <c r="I332" t="e">
        <f>+VLOOKUP(D332,[5]Goal17!$I$2:$J$4522,2,FALSE)</f>
        <v>#N/A</v>
      </c>
      <c r="J332" t="e">
        <f>+VLOOKUP(D332,'[6]2G coverage'!$I$2:$J$3380,2,FALSE)</f>
        <v>#N/A</v>
      </c>
    </row>
    <row r="333" spans="1:10" x14ac:dyDescent="0.25">
      <c r="A333">
        <v>57</v>
      </c>
      <c r="B333" t="str">
        <f>+VLOOKUP(A333,[1]Goal9!$F$2:$G$2380,2)</f>
        <v>Micronesia</v>
      </c>
      <c r="C333">
        <f t="shared" si="17"/>
        <v>1991</v>
      </c>
      <c r="D333" t="str">
        <f t="shared" si="18"/>
        <v>571991</v>
      </c>
      <c r="E333" t="e">
        <f>+VLOOKUP(D333,[2]WeightCountryEstimate!$C$2:$D$116,2,FALSE)</f>
        <v>#N/A</v>
      </c>
      <c r="F333" t="e">
        <f>+VLOOKUP(D333,'[3]Suff living area by country'!$J$2:$K$423,2,FALSE)</f>
        <v>#N/A</v>
      </c>
      <c r="G333" t="e">
        <f>+VLOOKUP(D333,'[1]Freight vol by country &amp; year'!$C$2:$D$886,2,FALSE)</f>
        <v>#N/A</v>
      </c>
      <c r="H333" t="e">
        <f>+VLOOKUP(D333,[4]Goal11!$I$2:$J$560,2,FALSE)</f>
        <v>#N/A</v>
      </c>
      <c r="I333" t="e">
        <f>+VLOOKUP(D333,[5]Goal17!$I$2:$J$4522,2,FALSE)</f>
        <v>#N/A</v>
      </c>
      <c r="J333" t="e">
        <f>+VLOOKUP(D333,'[6]2G coverage'!$I$2:$J$3380,2,FALSE)</f>
        <v>#N/A</v>
      </c>
    </row>
    <row r="334" spans="1:10" x14ac:dyDescent="0.25">
      <c r="A334">
        <v>60</v>
      </c>
      <c r="B334" t="str">
        <f>+VLOOKUP(A334,[1]Goal9!$F$2:$G$2380,2)</f>
        <v>Bermuda</v>
      </c>
      <c r="C334">
        <f t="shared" si="17"/>
        <v>1991</v>
      </c>
      <c r="D334" t="str">
        <f t="shared" si="18"/>
        <v>601991</v>
      </c>
      <c r="E334" t="e">
        <f>+VLOOKUP(D334,[2]WeightCountryEstimate!$C$2:$D$116,2,FALSE)</f>
        <v>#N/A</v>
      </c>
      <c r="F334" t="e">
        <f>+VLOOKUP(D334,'[3]Suff living area by country'!$J$2:$K$423,2,FALSE)</f>
        <v>#N/A</v>
      </c>
      <c r="G334" t="e">
        <f>+VLOOKUP(D334,'[1]Freight vol by country &amp; year'!$C$2:$D$886,2,FALSE)</f>
        <v>#N/A</v>
      </c>
      <c r="H334" t="e">
        <f>+VLOOKUP(D334,[4]Goal11!$I$2:$J$560,2,FALSE)</f>
        <v>#N/A</v>
      </c>
      <c r="I334" t="e">
        <f>+VLOOKUP(D334,[5]Goal17!$I$2:$J$4522,2,FALSE)</f>
        <v>#N/A</v>
      </c>
      <c r="J334" t="e">
        <f>+VLOOKUP(D334,'[6]2G coverage'!$I$2:$J$3380,2,FALSE)</f>
        <v>#N/A</v>
      </c>
    </row>
    <row r="335" spans="1:10" x14ac:dyDescent="0.25">
      <c r="A335">
        <v>61</v>
      </c>
      <c r="B335" t="str">
        <f>+VLOOKUP(A335,[1]Goal9!$F$2:$G$2380,2)</f>
        <v>Polynesia</v>
      </c>
      <c r="C335">
        <f t="shared" si="17"/>
        <v>1991</v>
      </c>
      <c r="D335" t="str">
        <f t="shared" si="18"/>
        <v>611991</v>
      </c>
      <c r="E335" t="e">
        <f>+VLOOKUP(D335,[2]WeightCountryEstimate!$C$2:$D$116,2,FALSE)</f>
        <v>#N/A</v>
      </c>
      <c r="F335" t="e">
        <f>+VLOOKUP(D335,'[3]Suff living area by country'!$J$2:$K$423,2,FALSE)</f>
        <v>#N/A</v>
      </c>
      <c r="G335" t="e">
        <f>+VLOOKUP(D335,'[1]Freight vol by country &amp; year'!$C$2:$D$886,2,FALSE)</f>
        <v>#N/A</v>
      </c>
      <c r="H335" t="e">
        <f>+VLOOKUP(D335,[4]Goal11!$I$2:$J$560,2,FALSE)</f>
        <v>#N/A</v>
      </c>
      <c r="I335" t="e">
        <f>+VLOOKUP(D335,[5]Goal17!$I$2:$J$4522,2,FALSE)</f>
        <v>#N/A</v>
      </c>
      <c r="J335" t="e">
        <f>+VLOOKUP(D335,'[6]2G coverage'!$I$2:$J$3380,2,FALSE)</f>
        <v>#N/A</v>
      </c>
    </row>
    <row r="336" spans="1:10" x14ac:dyDescent="0.25">
      <c r="A336">
        <v>62</v>
      </c>
      <c r="B336" t="str">
        <f>+VLOOKUP(A336,[1]Goal9!$F$2:$G$2380,2)</f>
        <v>Central and Southern Asia</v>
      </c>
      <c r="C336">
        <f t="shared" si="17"/>
        <v>1991</v>
      </c>
      <c r="D336" t="str">
        <f t="shared" si="18"/>
        <v>621991</v>
      </c>
      <c r="E336" t="e">
        <f>+VLOOKUP(D336,[2]WeightCountryEstimate!$C$2:$D$116,2,FALSE)</f>
        <v>#N/A</v>
      </c>
      <c r="F336" t="e">
        <f>+VLOOKUP(D336,'[3]Suff living area by country'!$J$2:$K$423,2,FALSE)</f>
        <v>#N/A</v>
      </c>
      <c r="G336" t="e">
        <f>+VLOOKUP(D336,'[1]Freight vol by country &amp; year'!$C$2:$D$886,2,FALSE)</f>
        <v>#N/A</v>
      </c>
      <c r="H336" t="e">
        <f>+VLOOKUP(D336,[4]Goal11!$I$2:$J$560,2,FALSE)</f>
        <v>#N/A</v>
      </c>
      <c r="I336" t="e">
        <f>+VLOOKUP(D336,[5]Goal17!$I$2:$J$4522,2,FALSE)</f>
        <v>#N/A</v>
      </c>
      <c r="J336" t="e">
        <f>+VLOOKUP(D336,'[6]2G coverage'!$I$2:$J$3380,2,FALSE)</f>
        <v>#N/A</v>
      </c>
    </row>
    <row r="337" spans="1:10" x14ac:dyDescent="0.25">
      <c r="A337">
        <v>64</v>
      </c>
      <c r="B337" t="str">
        <f>+VLOOKUP(A337,[1]Goal9!$F$2:$G$2380,2)</f>
        <v>Bhutan</v>
      </c>
      <c r="C337">
        <f t="shared" si="17"/>
        <v>1991</v>
      </c>
      <c r="D337" t="str">
        <f t="shared" si="18"/>
        <v>641991</v>
      </c>
      <c r="E337" t="e">
        <f>+VLOOKUP(D337,[2]WeightCountryEstimate!$C$2:$D$116,2,FALSE)</f>
        <v>#N/A</v>
      </c>
      <c r="F337" t="e">
        <f>+VLOOKUP(D337,'[3]Suff living area by country'!$J$2:$K$423,2,FALSE)</f>
        <v>#N/A</v>
      </c>
      <c r="G337" t="e">
        <f>+VLOOKUP(D337,'[1]Freight vol by country &amp; year'!$C$2:$D$886,2,FALSE)</f>
        <v>#N/A</v>
      </c>
      <c r="H337" t="e">
        <f>+VLOOKUP(D337,[4]Goal11!$I$2:$J$560,2,FALSE)</f>
        <v>#N/A</v>
      </c>
      <c r="I337" t="e">
        <f>+VLOOKUP(D337,[5]Goal17!$I$2:$J$4522,2,FALSE)</f>
        <v>#N/A</v>
      </c>
      <c r="J337" t="e">
        <f>+VLOOKUP(D337,'[6]2G coverage'!$I$2:$J$3380,2,FALSE)</f>
        <v>#N/A</v>
      </c>
    </row>
    <row r="338" spans="1:10" x14ac:dyDescent="0.25">
      <c r="A338">
        <v>68</v>
      </c>
      <c r="B338" t="str">
        <f>+VLOOKUP(A338,[1]Goal9!$F$2:$G$2380,2)</f>
        <v>Bolivia (Plurinational State of)</v>
      </c>
      <c r="C338">
        <f t="shared" si="17"/>
        <v>1991</v>
      </c>
      <c r="D338" t="str">
        <f t="shared" si="18"/>
        <v>681991</v>
      </c>
      <c r="E338" t="e">
        <f>+VLOOKUP(D338,[2]WeightCountryEstimate!$C$2:$D$116,2,FALSE)</f>
        <v>#N/A</v>
      </c>
      <c r="F338" t="e">
        <f>+VLOOKUP(D338,'[3]Suff living area by country'!$J$2:$K$423,2,FALSE)</f>
        <v>#N/A</v>
      </c>
      <c r="G338" t="e">
        <f>+VLOOKUP(D338,'[1]Freight vol by country &amp; year'!$C$2:$D$886,2,FALSE)</f>
        <v>#N/A</v>
      </c>
      <c r="H338" t="e">
        <f>+VLOOKUP(D338,[4]Goal11!$I$2:$J$560,2,FALSE)</f>
        <v>#N/A</v>
      </c>
      <c r="I338" t="e">
        <f>+VLOOKUP(D338,[5]Goal17!$I$2:$J$4522,2,FALSE)</f>
        <v>#N/A</v>
      </c>
      <c r="J338" t="e">
        <f>+VLOOKUP(D338,'[6]2G coverage'!$I$2:$J$3380,2,FALSE)</f>
        <v>#N/A</v>
      </c>
    </row>
    <row r="339" spans="1:10" x14ac:dyDescent="0.25">
      <c r="A339">
        <v>70</v>
      </c>
      <c r="B339" t="str">
        <f>+VLOOKUP(A339,[1]Goal9!$F$2:$G$2380,2)</f>
        <v>Bosnia and Herzegovina</v>
      </c>
      <c r="C339">
        <f t="shared" si="17"/>
        <v>1991</v>
      </c>
      <c r="D339" t="str">
        <f t="shared" si="18"/>
        <v>701991</v>
      </c>
      <c r="E339" t="e">
        <f>+VLOOKUP(D339,[2]WeightCountryEstimate!$C$2:$D$116,2,FALSE)</f>
        <v>#N/A</v>
      </c>
      <c r="F339" t="e">
        <f>+VLOOKUP(D339,'[3]Suff living area by country'!$J$2:$K$423,2,FALSE)</f>
        <v>#N/A</v>
      </c>
      <c r="G339" t="e">
        <f>+VLOOKUP(D339,'[1]Freight vol by country &amp; year'!$C$2:$D$886,2,FALSE)</f>
        <v>#N/A</v>
      </c>
      <c r="H339" t="e">
        <f>+VLOOKUP(D339,[4]Goal11!$I$2:$J$560,2,FALSE)</f>
        <v>#N/A</v>
      </c>
      <c r="I339" t="e">
        <f>+VLOOKUP(D339,[5]Goal17!$I$2:$J$4522,2,FALSE)</f>
        <v>#N/A</v>
      </c>
      <c r="J339" t="e">
        <f>+VLOOKUP(D339,'[6]2G coverage'!$I$2:$J$3380,2,FALSE)</f>
        <v>#N/A</v>
      </c>
    </row>
    <row r="340" spans="1:10" x14ac:dyDescent="0.25">
      <c r="A340">
        <v>72</v>
      </c>
      <c r="B340" t="str">
        <f>+VLOOKUP(A340,[1]Goal9!$F$2:$G$2380,2)</f>
        <v>Botswana</v>
      </c>
      <c r="C340">
        <f t="shared" si="17"/>
        <v>1991</v>
      </c>
      <c r="D340" t="str">
        <f t="shared" si="18"/>
        <v>721991</v>
      </c>
      <c r="E340" t="e">
        <f>+VLOOKUP(D340,[2]WeightCountryEstimate!$C$2:$D$116,2,FALSE)</f>
        <v>#N/A</v>
      </c>
      <c r="F340" t="e">
        <f>+VLOOKUP(D340,'[3]Suff living area by country'!$J$2:$K$423,2,FALSE)</f>
        <v>#N/A</v>
      </c>
      <c r="G340" t="e">
        <f>+VLOOKUP(D340,'[1]Freight vol by country &amp; year'!$C$2:$D$886,2,FALSE)</f>
        <v>#N/A</v>
      </c>
      <c r="H340" t="e">
        <f>+VLOOKUP(D340,[4]Goal11!$I$2:$J$560,2,FALSE)</f>
        <v>#N/A</v>
      </c>
      <c r="I340" t="e">
        <f>+VLOOKUP(D340,[5]Goal17!$I$2:$J$4522,2,FALSE)</f>
        <v>#N/A</v>
      </c>
      <c r="J340" t="e">
        <f>+VLOOKUP(D340,'[6]2G coverage'!$I$2:$J$3380,2,FALSE)</f>
        <v>#N/A</v>
      </c>
    </row>
    <row r="341" spans="1:10" x14ac:dyDescent="0.25">
      <c r="A341">
        <v>76</v>
      </c>
      <c r="B341" t="str">
        <f>+VLOOKUP(A341,[1]Goal9!$F$2:$G$2380,2)</f>
        <v>Brazil</v>
      </c>
      <c r="C341">
        <f t="shared" si="17"/>
        <v>1991</v>
      </c>
      <c r="D341" t="str">
        <f t="shared" si="18"/>
        <v>761991</v>
      </c>
      <c r="E341" t="e">
        <f>+VLOOKUP(D341,[2]WeightCountryEstimate!$C$2:$D$116,2,FALSE)</f>
        <v>#N/A</v>
      </c>
      <c r="F341">
        <f>+VLOOKUP(D341,'[3]Suff living area by country'!$J$2:$K$423,2,FALSE)</f>
        <v>83.1</v>
      </c>
      <c r="G341" t="e">
        <f>+VLOOKUP(D341,'[1]Freight vol by country &amp; year'!$C$2:$D$886,2,FALSE)</f>
        <v>#N/A</v>
      </c>
      <c r="H341" t="e">
        <f>+VLOOKUP(D341,[4]Goal11!$I$2:$J$560,2,FALSE)</f>
        <v>#N/A</v>
      </c>
      <c r="I341" t="e">
        <f>+VLOOKUP(D341,[5]Goal17!$I$2:$J$4522,2,FALSE)</f>
        <v>#N/A</v>
      </c>
      <c r="J341" t="e">
        <f>+VLOOKUP(D341,'[6]2G coverage'!$I$2:$J$3380,2,FALSE)</f>
        <v>#N/A</v>
      </c>
    </row>
    <row r="342" spans="1:10" x14ac:dyDescent="0.25">
      <c r="A342">
        <v>84</v>
      </c>
      <c r="B342" t="str">
        <f>+VLOOKUP(A342,[1]Goal9!$F$2:$G$2380,2)</f>
        <v>Belize</v>
      </c>
      <c r="C342">
        <f t="shared" si="17"/>
        <v>1991</v>
      </c>
      <c r="D342" t="str">
        <f t="shared" si="18"/>
        <v>841991</v>
      </c>
      <c r="E342" t="e">
        <f>+VLOOKUP(D342,[2]WeightCountryEstimate!$C$2:$D$116,2,FALSE)</f>
        <v>#N/A</v>
      </c>
      <c r="F342" t="e">
        <f>+VLOOKUP(D342,'[3]Suff living area by country'!$J$2:$K$423,2,FALSE)</f>
        <v>#N/A</v>
      </c>
      <c r="G342" t="e">
        <f>+VLOOKUP(D342,'[1]Freight vol by country &amp; year'!$C$2:$D$886,2,FALSE)</f>
        <v>#N/A</v>
      </c>
      <c r="H342" t="e">
        <f>+VLOOKUP(D342,[4]Goal11!$I$2:$J$560,2,FALSE)</f>
        <v>#N/A</v>
      </c>
      <c r="I342" t="e">
        <f>+VLOOKUP(D342,[5]Goal17!$I$2:$J$4522,2,FALSE)</f>
        <v>#N/A</v>
      </c>
      <c r="J342" t="e">
        <f>+VLOOKUP(D342,'[6]2G coverage'!$I$2:$J$3380,2,FALSE)</f>
        <v>#N/A</v>
      </c>
    </row>
    <row r="343" spans="1:10" x14ac:dyDescent="0.25">
      <c r="A343">
        <v>86</v>
      </c>
      <c r="B343" t="str">
        <f>+VLOOKUP(A343,[1]Goal9!$F$2:$G$2380,2)</f>
        <v>British Indian Ocean Territory</v>
      </c>
      <c r="C343">
        <f t="shared" si="17"/>
        <v>1991</v>
      </c>
      <c r="D343" t="str">
        <f t="shared" si="18"/>
        <v>861991</v>
      </c>
      <c r="E343" t="e">
        <f>+VLOOKUP(D343,[2]WeightCountryEstimate!$C$2:$D$116,2,FALSE)</f>
        <v>#N/A</v>
      </c>
      <c r="F343" t="e">
        <f>+VLOOKUP(D343,'[3]Suff living area by country'!$J$2:$K$423,2,FALSE)</f>
        <v>#N/A</v>
      </c>
      <c r="G343" t="e">
        <f>+VLOOKUP(D343,'[1]Freight vol by country &amp; year'!$C$2:$D$886,2,FALSE)</f>
        <v>#N/A</v>
      </c>
      <c r="H343" t="e">
        <f>+VLOOKUP(D343,[4]Goal11!$I$2:$J$560,2,FALSE)</f>
        <v>#N/A</v>
      </c>
      <c r="I343" t="e">
        <f>+VLOOKUP(D343,[5]Goal17!$I$2:$J$4522,2,FALSE)</f>
        <v>#N/A</v>
      </c>
      <c r="J343" t="e">
        <f>+VLOOKUP(D343,'[6]2G coverage'!$I$2:$J$3380,2,FALSE)</f>
        <v>#N/A</v>
      </c>
    </row>
    <row r="344" spans="1:10" x14ac:dyDescent="0.25">
      <c r="A344">
        <v>90</v>
      </c>
      <c r="B344" t="str">
        <f>+VLOOKUP(A344,[1]Goal9!$F$2:$G$2380,2)</f>
        <v>Solomon Islands</v>
      </c>
      <c r="C344">
        <f t="shared" si="17"/>
        <v>1991</v>
      </c>
      <c r="D344" t="str">
        <f t="shared" si="18"/>
        <v>901991</v>
      </c>
      <c r="E344" t="e">
        <f>+VLOOKUP(D344,[2]WeightCountryEstimate!$C$2:$D$116,2,FALSE)</f>
        <v>#N/A</v>
      </c>
      <c r="F344" t="e">
        <f>+VLOOKUP(D344,'[3]Suff living area by country'!$J$2:$K$423,2,FALSE)</f>
        <v>#N/A</v>
      </c>
      <c r="G344" t="e">
        <f>+VLOOKUP(D344,'[1]Freight vol by country &amp; year'!$C$2:$D$886,2,FALSE)</f>
        <v>#N/A</v>
      </c>
      <c r="H344" t="e">
        <f>+VLOOKUP(D344,[4]Goal11!$I$2:$J$560,2,FALSE)</f>
        <v>#N/A</v>
      </c>
      <c r="I344" t="e">
        <f>+VLOOKUP(D344,[5]Goal17!$I$2:$J$4522,2,FALSE)</f>
        <v>#N/A</v>
      </c>
      <c r="J344" t="e">
        <f>+VLOOKUP(D344,'[6]2G coverage'!$I$2:$J$3380,2,FALSE)</f>
        <v>#N/A</v>
      </c>
    </row>
    <row r="345" spans="1:10" x14ac:dyDescent="0.25">
      <c r="A345">
        <v>92</v>
      </c>
      <c r="B345" t="str">
        <f>+VLOOKUP(A345,[1]Goal9!$F$2:$G$2380,2)</f>
        <v>British Virgin Islands</v>
      </c>
      <c r="C345">
        <f t="shared" si="17"/>
        <v>1991</v>
      </c>
      <c r="D345" t="str">
        <f t="shared" si="18"/>
        <v>921991</v>
      </c>
      <c r="E345" t="e">
        <f>+VLOOKUP(D345,[2]WeightCountryEstimate!$C$2:$D$116,2,FALSE)</f>
        <v>#N/A</v>
      </c>
      <c r="F345" t="e">
        <f>+VLOOKUP(D345,'[3]Suff living area by country'!$J$2:$K$423,2,FALSE)</f>
        <v>#N/A</v>
      </c>
      <c r="G345" t="e">
        <f>+VLOOKUP(D345,'[1]Freight vol by country &amp; year'!$C$2:$D$886,2,FALSE)</f>
        <v>#N/A</v>
      </c>
      <c r="H345" t="e">
        <f>+VLOOKUP(D345,[4]Goal11!$I$2:$J$560,2,FALSE)</f>
        <v>#N/A</v>
      </c>
      <c r="I345" t="e">
        <f>+VLOOKUP(D345,[5]Goal17!$I$2:$J$4522,2,FALSE)</f>
        <v>#N/A</v>
      </c>
      <c r="J345" t="e">
        <f>+VLOOKUP(D345,'[6]2G coverage'!$I$2:$J$3380,2,FALSE)</f>
        <v>#N/A</v>
      </c>
    </row>
    <row r="346" spans="1:10" x14ac:dyDescent="0.25">
      <c r="A346">
        <v>96</v>
      </c>
      <c r="B346" t="str">
        <f>+VLOOKUP(A346,[1]Goal9!$F$2:$G$2380,2)</f>
        <v>Brunei Darussalam</v>
      </c>
      <c r="C346">
        <f t="shared" si="17"/>
        <v>1991</v>
      </c>
      <c r="D346" t="str">
        <f t="shared" si="18"/>
        <v>961991</v>
      </c>
      <c r="E346" t="e">
        <f>+VLOOKUP(D346,[2]WeightCountryEstimate!$C$2:$D$116,2,FALSE)</f>
        <v>#N/A</v>
      </c>
      <c r="F346" t="e">
        <f>+VLOOKUP(D346,'[3]Suff living area by country'!$J$2:$K$423,2,FALSE)</f>
        <v>#N/A</v>
      </c>
      <c r="G346" t="e">
        <f>+VLOOKUP(D346,'[1]Freight vol by country &amp; year'!$C$2:$D$886,2,FALSE)</f>
        <v>#N/A</v>
      </c>
      <c r="H346" t="e">
        <f>+VLOOKUP(D346,[4]Goal11!$I$2:$J$560,2,FALSE)</f>
        <v>#N/A</v>
      </c>
      <c r="I346" t="e">
        <f>+VLOOKUP(D346,[5]Goal17!$I$2:$J$4522,2,FALSE)</f>
        <v>#N/A</v>
      </c>
      <c r="J346" t="e">
        <f>+VLOOKUP(D346,'[6]2G coverage'!$I$2:$J$3380,2,FALSE)</f>
        <v>#N/A</v>
      </c>
    </row>
    <row r="347" spans="1:10" x14ac:dyDescent="0.25">
      <c r="A347">
        <v>100</v>
      </c>
      <c r="B347" t="str">
        <f>+VLOOKUP(A347,[1]Goal9!$F$2:$G$2380,2)</f>
        <v>Bulgaria</v>
      </c>
      <c r="C347">
        <f t="shared" si="17"/>
        <v>1991</v>
      </c>
      <c r="D347" t="str">
        <f t="shared" si="18"/>
        <v>1001991</v>
      </c>
      <c r="E347" t="e">
        <f>+VLOOKUP(D347,[2]WeightCountryEstimate!$C$2:$D$116,2,FALSE)</f>
        <v>#N/A</v>
      </c>
      <c r="F347" t="e">
        <f>+VLOOKUP(D347,'[3]Suff living area by country'!$J$2:$K$423,2,FALSE)</f>
        <v>#N/A</v>
      </c>
      <c r="G347" t="e">
        <f>+VLOOKUP(D347,'[1]Freight vol by country &amp; year'!$C$2:$D$886,2,FALSE)</f>
        <v>#N/A</v>
      </c>
      <c r="H347" t="e">
        <f>+VLOOKUP(D347,[4]Goal11!$I$2:$J$560,2,FALSE)</f>
        <v>#N/A</v>
      </c>
      <c r="I347" t="e">
        <f>+VLOOKUP(D347,[5]Goal17!$I$2:$J$4522,2,FALSE)</f>
        <v>#N/A</v>
      </c>
      <c r="J347" t="e">
        <f>+VLOOKUP(D347,'[6]2G coverage'!$I$2:$J$3380,2,FALSE)</f>
        <v>#N/A</v>
      </c>
    </row>
    <row r="348" spans="1:10" x14ac:dyDescent="0.25">
      <c r="A348">
        <v>104</v>
      </c>
      <c r="B348" t="str">
        <f>+VLOOKUP(A348,[1]Goal9!$F$2:$G$2380,2)</f>
        <v>Myanmar</v>
      </c>
      <c r="C348">
        <f t="shared" si="17"/>
        <v>1991</v>
      </c>
      <c r="D348" t="str">
        <f t="shared" si="18"/>
        <v>1041991</v>
      </c>
      <c r="E348" t="e">
        <f>+VLOOKUP(D348,[2]WeightCountryEstimate!$C$2:$D$116,2,FALSE)</f>
        <v>#N/A</v>
      </c>
      <c r="F348" t="e">
        <f>+VLOOKUP(D348,'[3]Suff living area by country'!$J$2:$K$423,2,FALSE)</f>
        <v>#N/A</v>
      </c>
      <c r="G348" t="e">
        <f>+VLOOKUP(D348,'[1]Freight vol by country &amp; year'!$C$2:$D$886,2,FALSE)</f>
        <v>#N/A</v>
      </c>
      <c r="H348" t="e">
        <f>+VLOOKUP(D348,[4]Goal11!$I$2:$J$560,2,FALSE)</f>
        <v>#N/A</v>
      </c>
      <c r="I348" t="e">
        <f>+VLOOKUP(D348,[5]Goal17!$I$2:$J$4522,2,FALSE)</f>
        <v>#N/A</v>
      </c>
      <c r="J348" t="e">
        <f>+VLOOKUP(D348,'[6]2G coverage'!$I$2:$J$3380,2,FALSE)</f>
        <v>#N/A</v>
      </c>
    </row>
    <row r="349" spans="1:10" x14ac:dyDescent="0.25">
      <c r="A349">
        <v>108</v>
      </c>
      <c r="B349" t="str">
        <f>+VLOOKUP(A349,[1]Goal9!$F$2:$G$2380,2)</f>
        <v>Burundi</v>
      </c>
      <c r="C349">
        <f t="shared" si="17"/>
        <v>1991</v>
      </c>
      <c r="D349" t="str">
        <f t="shared" si="18"/>
        <v>1081991</v>
      </c>
      <c r="E349" t="e">
        <f>+VLOOKUP(D349,[2]WeightCountryEstimate!$C$2:$D$116,2,FALSE)</f>
        <v>#N/A</v>
      </c>
      <c r="F349" t="e">
        <f>+VLOOKUP(D349,'[3]Suff living area by country'!$J$2:$K$423,2,FALSE)</f>
        <v>#N/A</v>
      </c>
      <c r="G349" t="e">
        <f>+VLOOKUP(D349,'[1]Freight vol by country &amp; year'!$C$2:$D$886,2,FALSE)</f>
        <v>#N/A</v>
      </c>
      <c r="H349" t="e">
        <f>+VLOOKUP(D349,[4]Goal11!$I$2:$J$560,2,FALSE)</f>
        <v>#N/A</v>
      </c>
      <c r="I349" t="e">
        <f>+VLOOKUP(D349,[5]Goal17!$I$2:$J$4522,2,FALSE)</f>
        <v>#N/A</v>
      </c>
      <c r="J349" t="e">
        <f>+VLOOKUP(D349,'[6]2G coverage'!$I$2:$J$3380,2,FALSE)</f>
        <v>#N/A</v>
      </c>
    </row>
    <row r="350" spans="1:10" x14ac:dyDescent="0.25">
      <c r="A350">
        <v>112</v>
      </c>
      <c r="B350" t="str">
        <f>+VLOOKUP(A350,[1]Goal9!$F$2:$G$2380,2)</f>
        <v>Belarus</v>
      </c>
      <c r="C350">
        <f t="shared" si="17"/>
        <v>1991</v>
      </c>
      <c r="D350" t="str">
        <f t="shared" si="18"/>
        <v>1121991</v>
      </c>
      <c r="E350" t="e">
        <f>+VLOOKUP(D350,[2]WeightCountryEstimate!$C$2:$D$116,2,FALSE)</f>
        <v>#N/A</v>
      </c>
      <c r="F350" t="e">
        <f>+VLOOKUP(D350,'[3]Suff living area by country'!$J$2:$K$423,2,FALSE)</f>
        <v>#N/A</v>
      </c>
      <c r="G350" t="e">
        <f>+VLOOKUP(D350,'[1]Freight vol by country &amp; year'!$C$2:$D$886,2,FALSE)</f>
        <v>#N/A</v>
      </c>
      <c r="H350" t="e">
        <f>+VLOOKUP(D350,[4]Goal11!$I$2:$J$560,2,FALSE)</f>
        <v>#N/A</v>
      </c>
      <c r="I350" t="e">
        <f>+VLOOKUP(D350,[5]Goal17!$I$2:$J$4522,2,FALSE)</f>
        <v>#N/A</v>
      </c>
      <c r="J350" t="e">
        <f>+VLOOKUP(D350,'[6]2G coverage'!$I$2:$J$3380,2,FALSE)</f>
        <v>#N/A</v>
      </c>
    </row>
    <row r="351" spans="1:10" x14ac:dyDescent="0.25">
      <c r="A351">
        <v>116</v>
      </c>
      <c r="B351" t="str">
        <f>+VLOOKUP(A351,[1]Goal9!$F$2:$G$2380,2)</f>
        <v>Cambodia</v>
      </c>
      <c r="C351">
        <f t="shared" si="17"/>
        <v>1991</v>
      </c>
      <c r="D351" t="str">
        <f t="shared" si="18"/>
        <v>1161991</v>
      </c>
      <c r="E351" t="e">
        <f>+VLOOKUP(D351,[2]WeightCountryEstimate!$C$2:$D$116,2,FALSE)</f>
        <v>#N/A</v>
      </c>
      <c r="F351" t="e">
        <f>+VLOOKUP(D351,'[3]Suff living area by country'!$J$2:$K$423,2,FALSE)</f>
        <v>#N/A</v>
      </c>
      <c r="G351" t="e">
        <f>+VLOOKUP(D351,'[1]Freight vol by country &amp; year'!$C$2:$D$886,2,FALSE)</f>
        <v>#N/A</v>
      </c>
      <c r="H351" t="e">
        <f>+VLOOKUP(D351,[4]Goal11!$I$2:$J$560,2,FALSE)</f>
        <v>#N/A</v>
      </c>
      <c r="I351" t="e">
        <f>+VLOOKUP(D351,[5]Goal17!$I$2:$J$4522,2,FALSE)</f>
        <v>#N/A</v>
      </c>
      <c r="J351" t="e">
        <f>+VLOOKUP(D351,'[6]2G coverage'!$I$2:$J$3380,2,FALSE)</f>
        <v>#N/A</v>
      </c>
    </row>
    <row r="352" spans="1:10" x14ac:dyDescent="0.25">
      <c r="A352">
        <v>120</v>
      </c>
      <c r="B352" t="str">
        <f>+VLOOKUP(A352,[1]Goal9!$F$2:$G$2380,2)</f>
        <v>Cameroon</v>
      </c>
      <c r="C352">
        <f t="shared" si="17"/>
        <v>1991</v>
      </c>
      <c r="D352" t="str">
        <f t="shared" si="18"/>
        <v>1201991</v>
      </c>
      <c r="E352" t="e">
        <f>+VLOOKUP(D352,[2]WeightCountryEstimate!$C$2:$D$116,2,FALSE)</f>
        <v>#N/A</v>
      </c>
      <c r="F352">
        <f>+VLOOKUP(D352,'[3]Suff living area by country'!$J$2:$K$423,2,FALSE)</f>
        <v>76.3</v>
      </c>
      <c r="G352" t="e">
        <f>+VLOOKUP(D352,'[1]Freight vol by country &amp; year'!$C$2:$D$886,2,FALSE)</f>
        <v>#N/A</v>
      </c>
      <c r="H352" t="e">
        <f>+VLOOKUP(D352,[4]Goal11!$I$2:$J$560,2,FALSE)</f>
        <v>#N/A</v>
      </c>
      <c r="I352" t="e">
        <f>+VLOOKUP(D352,[5]Goal17!$I$2:$J$4522,2,FALSE)</f>
        <v>#N/A</v>
      </c>
      <c r="J352" t="e">
        <f>+VLOOKUP(D352,'[6]2G coverage'!$I$2:$J$3380,2,FALSE)</f>
        <v>#N/A</v>
      </c>
    </row>
    <row r="353" spans="1:10" x14ac:dyDescent="0.25">
      <c r="A353">
        <v>124</v>
      </c>
      <c r="B353" t="str">
        <f>+VLOOKUP(A353,[1]Goal9!$F$2:$G$2380,2)</f>
        <v>Canada</v>
      </c>
      <c r="C353">
        <f t="shared" si="17"/>
        <v>1991</v>
      </c>
      <c r="D353" t="str">
        <f t="shared" si="18"/>
        <v>1241991</v>
      </c>
      <c r="E353" t="e">
        <f>+VLOOKUP(D353,[2]WeightCountryEstimate!$C$2:$D$116,2,FALSE)</f>
        <v>#N/A</v>
      </c>
      <c r="F353" t="e">
        <f>+VLOOKUP(D353,'[3]Suff living area by country'!$J$2:$K$423,2,FALSE)</f>
        <v>#N/A</v>
      </c>
      <c r="G353" t="e">
        <f>+VLOOKUP(D353,'[1]Freight vol by country &amp; year'!$C$2:$D$886,2,FALSE)</f>
        <v>#N/A</v>
      </c>
      <c r="H353" t="e">
        <f>+VLOOKUP(D353,[4]Goal11!$I$2:$J$560,2,FALSE)</f>
        <v>#N/A</v>
      </c>
      <c r="I353" t="e">
        <f>+VLOOKUP(D353,[5]Goal17!$I$2:$J$4522,2,FALSE)</f>
        <v>#N/A</v>
      </c>
      <c r="J353" t="e">
        <f>+VLOOKUP(D353,'[6]2G coverage'!$I$2:$J$3380,2,FALSE)</f>
        <v>#N/A</v>
      </c>
    </row>
    <row r="354" spans="1:10" x14ac:dyDescent="0.25">
      <c r="A354">
        <v>127</v>
      </c>
      <c r="B354" t="str">
        <f>+VLOOKUP(A354,[1]Goal9!$F$2:$G$2380,2)</f>
        <v>Southern Asia (excluding India)</v>
      </c>
      <c r="C354">
        <f t="shared" si="17"/>
        <v>1991</v>
      </c>
      <c r="D354" t="str">
        <f t="shared" si="18"/>
        <v>1271991</v>
      </c>
      <c r="E354" t="e">
        <f>+VLOOKUP(D354,[2]WeightCountryEstimate!$C$2:$D$116,2,FALSE)</f>
        <v>#N/A</v>
      </c>
      <c r="F354" t="e">
        <f>+VLOOKUP(D354,'[3]Suff living area by country'!$J$2:$K$423,2,FALSE)</f>
        <v>#N/A</v>
      </c>
      <c r="G354" t="e">
        <f>+VLOOKUP(D354,'[1]Freight vol by country &amp; year'!$C$2:$D$886,2,FALSE)</f>
        <v>#N/A</v>
      </c>
      <c r="H354" t="e">
        <f>+VLOOKUP(D354,[4]Goal11!$I$2:$J$560,2,FALSE)</f>
        <v>#N/A</v>
      </c>
      <c r="I354" t="e">
        <f>+VLOOKUP(D354,[5]Goal17!$I$2:$J$4522,2,FALSE)</f>
        <v>#N/A</v>
      </c>
      <c r="J354" t="e">
        <f>+VLOOKUP(D354,'[6]2G coverage'!$I$2:$J$3380,2,FALSE)</f>
        <v>#N/A</v>
      </c>
    </row>
    <row r="355" spans="1:10" x14ac:dyDescent="0.25">
      <c r="A355">
        <v>132</v>
      </c>
      <c r="B355" t="str">
        <f>+VLOOKUP(A355,[1]Goal9!$F$2:$G$2380,2)</f>
        <v>Cabo Verde</v>
      </c>
      <c r="C355">
        <f t="shared" si="17"/>
        <v>1991</v>
      </c>
      <c r="D355" t="str">
        <f t="shared" si="18"/>
        <v>1321991</v>
      </c>
      <c r="E355" t="e">
        <f>+VLOOKUP(D355,[2]WeightCountryEstimate!$C$2:$D$116,2,FALSE)</f>
        <v>#N/A</v>
      </c>
      <c r="F355" t="e">
        <f>+VLOOKUP(D355,'[3]Suff living area by country'!$J$2:$K$423,2,FALSE)</f>
        <v>#N/A</v>
      </c>
      <c r="G355" t="e">
        <f>+VLOOKUP(D355,'[1]Freight vol by country &amp; year'!$C$2:$D$886,2,FALSE)</f>
        <v>#N/A</v>
      </c>
      <c r="H355" t="e">
        <f>+VLOOKUP(D355,[4]Goal11!$I$2:$J$560,2,FALSE)</f>
        <v>#N/A</v>
      </c>
      <c r="I355" t="e">
        <f>+VLOOKUP(D355,[5]Goal17!$I$2:$J$4522,2,FALSE)</f>
        <v>#N/A</v>
      </c>
      <c r="J355" t="e">
        <f>+VLOOKUP(D355,'[6]2G coverage'!$I$2:$J$3380,2,FALSE)</f>
        <v>#N/A</v>
      </c>
    </row>
    <row r="356" spans="1:10" x14ac:dyDescent="0.25">
      <c r="A356">
        <v>135</v>
      </c>
      <c r="B356" t="str">
        <f>+VLOOKUP(A356,[1]Goal9!$F$2:$G$2380,2)</f>
        <v>Caucasus and Central Asia</v>
      </c>
      <c r="C356">
        <f t="shared" si="17"/>
        <v>1991</v>
      </c>
      <c r="D356" t="str">
        <f t="shared" si="18"/>
        <v>1351991</v>
      </c>
      <c r="E356" t="e">
        <f>+VLOOKUP(D356,[2]WeightCountryEstimate!$C$2:$D$116,2,FALSE)</f>
        <v>#N/A</v>
      </c>
      <c r="F356" t="e">
        <f>+VLOOKUP(D356,'[3]Suff living area by country'!$J$2:$K$423,2,FALSE)</f>
        <v>#N/A</v>
      </c>
      <c r="G356" t="e">
        <f>+VLOOKUP(D356,'[1]Freight vol by country &amp; year'!$C$2:$D$886,2,FALSE)</f>
        <v>#N/A</v>
      </c>
      <c r="H356" t="e">
        <f>+VLOOKUP(D356,[4]Goal11!$I$2:$J$560,2,FALSE)</f>
        <v>#N/A</v>
      </c>
      <c r="I356" t="e">
        <f>+VLOOKUP(D356,[5]Goal17!$I$2:$J$4522,2,FALSE)</f>
        <v>#N/A</v>
      </c>
      <c r="J356" t="e">
        <f>+VLOOKUP(D356,'[6]2G coverage'!$I$2:$J$3380,2,FALSE)</f>
        <v>#N/A</v>
      </c>
    </row>
    <row r="357" spans="1:10" x14ac:dyDescent="0.25">
      <c r="A357">
        <v>136</v>
      </c>
      <c r="B357" t="str">
        <f>+VLOOKUP(A357,[1]Goal9!$F$2:$G$2380,2)</f>
        <v>Cayman Islands</v>
      </c>
      <c r="C357">
        <f t="shared" si="17"/>
        <v>1991</v>
      </c>
      <c r="D357" t="str">
        <f t="shared" si="18"/>
        <v>1361991</v>
      </c>
      <c r="E357" t="e">
        <f>+VLOOKUP(D357,[2]WeightCountryEstimate!$C$2:$D$116,2,FALSE)</f>
        <v>#N/A</v>
      </c>
      <c r="F357" t="e">
        <f>+VLOOKUP(D357,'[3]Suff living area by country'!$J$2:$K$423,2,FALSE)</f>
        <v>#N/A</v>
      </c>
      <c r="G357" t="e">
        <f>+VLOOKUP(D357,'[1]Freight vol by country &amp; year'!$C$2:$D$886,2,FALSE)</f>
        <v>#N/A</v>
      </c>
      <c r="H357" t="e">
        <f>+VLOOKUP(D357,[4]Goal11!$I$2:$J$560,2,FALSE)</f>
        <v>#N/A</v>
      </c>
      <c r="I357" t="e">
        <f>+VLOOKUP(D357,[5]Goal17!$I$2:$J$4522,2,FALSE)</f>
        <v>#N/A</v>
      </c>
      <c r="J357" t="e">
        <f>+VLOOKUP(D357,'[6]2G coverage'!$I$2:$J$3380,2,FALSE)</f>
        <v>#N/A</v>
      </c>
    </row>
    <row r="358" spans="1:10" x14ac:dyDescent="0.25">
      <c r="A358">
        <v>140</v>
      </c>
      <c r="B358" t="str">
        <f>+VLOOKUP(A358,[1]Goal9!$F$2:$G$2380,2)</f>
        <v>Central African Republic</v>
      </c>
      <c r="C358">
        <f t="shared" si="17"/>
        <v>1991</v>
      </c>
      <c r="D358" t="str">
        <f t="shared" si="18"/>
        <v>1401991</v>
      </c>
      <c r="E358" t="e">
        <f>+VLOOKUP(D358,[2]WeightCountryEstimate!$C$2:$D$116,2,FALSE)</f>
        <v>#N/A</v>
      </c>
      <c r="F358" t="e">
        <f>+VLOOKUP(D358,'[3]Suff living area by country'!$J$2:$K$423,2,FALSE)</f>
        <v>#N/A</v>
      </c>
      <c r="G358" t="e">
        <f>+VLOOKUP(D358,'[1]Freight vol by country &amp; year'!$C$2:$D$886,2,FALSE)</f>
        <v>#N/A</v>
      </c>
      <c r="H358" t="e">
        <f>+VLOOKUP(D358,[4]Goal11!$I$2:$J$560,2,FALSE)</f>
        <v>#N/A</v>
      </c>
      <c r="I358" t="e">
        <f>+VLOOKUP(D358,[5]Goal17!$I$2:$J$4522,2,FALSE)</f>
        <v>#N/A</v>
      </c>
      <c r="J358" t="e">
        <f>+VLOOKUP(D358,'[6]2G coverage'!$I$2:$J$3380,2,FALSE)</f>
        <v>#N/A</v>
      </c>
    </row>
    <row r="359" spans="1:10" x14ac:dyDescent="0.25">
      <c r="A359">
        <v>142</v>
      </c>
      <c r="B359" t="str">
        <f>+VLOOKUP(A359,[1]Goal9!$F$2:$G$2380,2)</f>
        <v>Asia</v>
      </c>
      <c r="C359">
        <f t="shared" si="17"/>
        <v>1991</v>
      </c>
      <c r="D359" t="str">
        <f t="shared" si="18"/>
        <v>1421991</v>
      </c>
      <c r="E359" t="e">
        <f>+VLOOKUP(D359,[2]WeightCountryEstimate!$C$2:$D$116,2,FALSE)</f>
        <v>#N/A</v>
      </c>
      <c r="F359" t="e">
        <f>+VLOOKUP(D359,'[3]Suff living area by country'!$J$2:$K$423,2,FALSE)</f>
        <v>#N/A</v>
      </c>
      <c r="G359" t="e">
        <f>+VLOOKUP(D359,'[1]Freight vol by country &amp; year'!$C$2:$D$886,2,FALSE)</f>
        <v>#N/A</v>
      </c>
      <c r="H359" t="e">
        <f>+VLOOKUP(D359,[4]Goal11!$I$2:$J$560,2,FALSE)</f>
        <v>#N/A</v>
      </c>
      <c r="I359" t="e">
        <f>+VLOOKUP(D359,[5]Goal17!$I$2:$J$4522,2,FALSE)</f>
        <v>#N/A</v>
      </c>
      <c r="J359" t="e">
        <f>+VLOOKUP(D359,'[6]2G coverage'!$I$2:$J$3380,2,FALSE)</f>
        <v>#N/A</v>
      </c>
    </row>
    <row r="360" spans="1:10" x14ac:dyDescent="0.25">
      <c r="A360">
        <v>143</v>
      </c>
      <c r="B360" t="str">
        <f>+VLOOKUP(A360,[1]Goal9!$F$2:$G$2380,2)</f>
        <v>Central Asia</v>
      </c>
      <c r="C360">
        <f t="shared" si="17"/>
        <v>1991</v>
      </c>
      <c r="D360" t="str">
        <f t="shared" si="18"/>
        <v>1431991</v>
      </c>
      <c r="E360" t="e">
        <f>+VLOOKUP(D360,[2]WeightCountryEstimate!$C$2:$D$116,2,FALSE)</f>
        <v>#N/A</v>
      </c>
      <c r="F360" t="e">
        <f>+VLOOKUP(D360,'[3]Suff living area by country'!$J$2:$K$423,2,FALSE)</f>
        <v>#N/A</v>
      </c>
      <c r="G360" t="e">
        <f>+VLOOKUP(D360,'[1]Freight vol by country &amp; year'!$C$2:$D$886,2,FALSE)</f>
        <v>#N/A</v>
      </c>
      <c r="H360" t="e">
        <f>+VLOOKUP(D360,[4]Goal11!$I$2:$J$560,2,FALSE)</f>
        <v>#N/A</v>
      </c>
      <c r="I360" t="e">
        <f>+VLOOKUP(D360,[5]Goal17!$I$2:$J$4522,2,FALSE)</f>
        <v>#N/A</v>
      </c>
      <c r="J360" t="e">
        <f>+VLOOKUP(D360,'[6]2G coverage'!$I$2:$J$3380,2,FALSE)</f>
        <v>#N/A</v>
      </c>
    </row>
    <row r="361" spans="1:10" x14ac:dyDescent="0.25">
      <c r="A361">
        <v>144</v>
      </c>
      <c r="B361" t="str">
        <f>+VLOOKUP(A361,[1]Goal9!$F$2:$G$2380,2)</f>
        <v>Sri Lanka</v>
      </c>
      <c r="C361">
        <f t="shared" si="17"/>
        <v>1991</v>
      </c>
      <c r="D361" t="str">
        <f t="shared" si="18"/>
        <v>1441991</v>
      </c>
      <c r="E361" t="e">
        <f>+VLOOKUP(D361,[2]WeightCountryEstimate!$C$2:$D$116,2,FALSE)</f>
        <v>#N/A</v>
      </c>
      <c r="F361" t="e">
        <f>+VLOOKUP(D361,'[3]Suff living area by country'!$J$2:$K$423,2,FALSE)</f>
        <v>#N/A</v>
      </c>
      <c r="G361" t="e">
        <f>+VLOOKUP(D361,'[1]Freight vol by country &amp; year'!$C$2:$D$886,2,FALSE)</f>
        <v>#N/A</v>
      </c>
      <c r="H361" t="e">
        <f>+VLOOKUP(D361,[4]Goal11!$I$2:$J$560,2,FALSE)</f>
        <v>#N/A</v>
      </c>
      <c r="I361" t="e">
        <f>+VLOOKUP(D361,[5]Goal17!$I$2:$J$4522,2,FALSE)</f>
        <v>#N/A</v>
      </c>
      <c r="J361" t="e">
        <f>+VLOOKUP(D361,'[6]2G coverage'!$I$2:$J$3380,2,FALSE)</f>
        <v>#N/A</v>
      </c>
    </row>
    <row r="362" spans="1:10" x14ac:dyDescent="0.25">
      <c r="A362">
        <v>145</v>
      </c>
      <c r="B362" t="str">
        <f>+VLOOKUP(A362,[1]Goal9!$F$2:$G$2380,2)</f>
        <v>Western Asia</v>
      </c>
      <c r="C362">
        <f t="shared" ref="C362:C425" si="19">+C67+1</f>
        <v>1991</v>
      </c>
      <c r="D362" t="str">
        <f t="shared" si="18"/>
        <v>1451991</v>
      </c>
      <c r="E362" t="e">
        <f>+VLOOKUP(D362,[2]WeightCountryEstimate!$C$2:$D$116,2,FALSE)</f>
        <v>#N/A</v>
      </c>
      <c r="F362" t="e">
        <f>+VLOOKUP(D362,'[3]Suff living area by country'!$J$2:$K$423,2,FALSE)</f>
        <v>#N/A</v>
      </c>
      <c r="G362" t="e">
        <f>+VLOOKUP(D362,'[1]Freight vol by country &amp; year'!$C$2:$D$886,2,FALSE)</f>
        <v>#N/A</v>
      </c>
      <c r="H362" t="e">
        <f>+VLOOKUP(D362,[4]Goal11!$I$2:$J$560,2,FALSE)</f>
        <v>#N/A</v>
      </c>
      <c r="I362" t="e">
        <f>+VLOOKUP(D362,[5]Goal17!$I$2:$J$4522,2,FALSE)</f>
        <v>#N/A</v>
      </c>
      <c r="J362" t="e">
        <f>+VLOOKUP(D362,'[6]2G coverage'!$I$2:$J$3380,2,FALSE)</f>
        <v>#N/A</v>
      </c>
    </row>
    <row r="363" spans="1:10" x14ac:dyDescent="0.25">
      <c r="A363">
        <v>148</v>
      </c>
      <c r="B363" t="str">
        <f>+VLOOKUP(A363,[1]Goal9!$F$2:$G$2380,2)</f>
        <v>Chad</v>
      </c>
      <c r="C363">
        <f t="shared" si="19"/>
        <v>1991</v>
      </c>
      <c r="D363" t="str">
        <f t="shared" si="18"/>
        <v>1481991</v>
      </c>
      <c r="E363" t="e">
        <f>+VLOOKUP(D363,[2]WeightCountryEstimate!$C$2:$D$116,2,FALSE)</f>
        <v>#N/A</v>
      </c>
      <c r="F363" t="e">
        <f>+VLOOKUP(D363,'[3]Suff living area by country'!$J$2:$K$423,2,FALSE)</f>
        <v>#N/A</v>
      </c>
      <c r="G363" t="e">
        <f>+VLOOKUP(D363,'[1]Freight vol by country &amp; year'!$C$2:$D$886,2,FALSE)</f>
        <v>#N/A</v>
      </c>
      <c r="H363" t="e">
        <f>+VLOOKUP(D363,[4]Goal11!$I$2:$J$560,2,FALSE)</f>
        <v>#N/A</v>
      </c>
      <c r="I363" t="e">
        <f>+VLOOKUP(D363,[5]Goal17!$I$2:$J$4522,2,FALSE)</f>
        <v>#N/A</v>
      </c>
      <c r="J363" t="e">
        <f>+VLOOKUP(D363,'[6]2G coverage'!$I$2:$J$3380,2,FALSE)</f>
        <v>#N/A</v>
      </c>
    </row>
    <row r="364" spans="1:10" x14ac:dyDescent="0.25">
      <c r="A364">
        <v>150</v>
      </c>
      <c r="B364" t="str">
        <f>+VLOOKUP(A364,[1]Goal9!$F$2:$G$2380,2)</f>
        <v>Europe</v>
      </c>
      <c r="C364">
        <f t="shared" si="19"/>
        <v>1991</v>
      </c>
      <c r="D364" t="str">
        <f t="shared" si="18"/>
        <v>1501991</v>
      </c>
      <c r="E364" t="e">
        <f>+VLOOKUP(D364,[2]WeightCountryEstimate!$C$2:$D$116,2,FALSE)</f>
        <v>#N/A</v>
      </c>
      <c r="F364" t="e">
        <f>+VLOOKUP(D364,'[3]Suff living area by country'!$J$2:$K$423,2,FALSE)</f>
        <v>#N/A</v>
      </c>
      <c r="G364" t="e">
        <f>+VLOOKUP(D364,'[1]Freight vol by country &amp; year'!$C$2:$D$886,2,FALSE)</f>
        <v>#N/A</v>
      </c>
      <c r="H364" t="e">
        <f>+VLOOKUP(D364,[4]Goal11!$I$2:$J$560,2,FALSE)</f>
        <v>#N/A</v>
      </c>
      <c r="I364" t="e">
        <f>+VLOOKUP(D364,[5]Goal17!$I$2:$J$4522,2,FALSE)</f>
        <v>#N/A</v>
      </c>
      <c r="J364" t="e">
        <f>+VLOOKUP(D364,'[6]2G coverage'!$I$2:$J$3380,2,FALSE)</f>
        <v>#N/A</v>
      </c>
    </row>
    <row r="365" spans="1:10" x14ac:dyDescent="0.25">
      <c r="A365">
        <v>151</v>
      </c>
      <c r="B365" t="str">
        <f>+VLOOKUP(A365,[1]Goal9!$F$2:$G$2380,2)</f>
        <v>Eastern Europe</v>
      </c>
      <c r="C365">
        <f t="shared" si="19"/>
        <v>1991</v>
      </c>
      <c r="D365" t="str">
        <f t="shared" si="18"/>
        <v>1511991</v>
      </c>
      <c r="E365" t="e">
        <f>+VLOOKUP(D365,[2]WeightCountryEstimate!$C$2:$D$116,2,FALSE)</f>
        <v>#N/A</v>
      </c>
      <c r="F365" t="e">
        <f>+VLOOKUP(D365,'[3]Suff living area by country'!$J$2:$K$423,2,FALSE)</f>
        <v>#N/A</v>
      </c>
      <c r="G365" t="e">
        <f>+VLOOKUP(D365,'[1]Freight vol by country &amp; year'!$C$2:$D$886,2,FALSE)</f>
        <v>#N/A</v>
      </c>
      <c r="H365" t="e">
        <f>+VLOOKUP(D365,[4]Goal11!$I$2:$J$560,2,FALSE)</f>
        <v>#N/A</v>
      </c>
      <c r="I365" t="e">
        <f>+VLOOKUP(D365,[5]Goal17!$I$2:$J$4522,2,FALSE)</f>
        <v>#N/A</v>
      </c>
      <c r="J365" t="e">
        <f>+VLOOKUP(D365,'[6]2G coverage'!$I$2:$J$3380,2,FALSE)</f>
        <v>#N/A</v>
      </c>
    </row>
    <row r="366" spans="1:10" x14ac:dyDescent="0.25">
      <c r="A366">
        <v>152</v>
      </c>
      <c r="B366" t="str">
        <f>+VLOOKUP(A366,[1]Goal9!$F$2:$G$2380,2)</f>
        <v>Chile</v>
      </c>
      <c r="C366">
        <f t="shared" si="19"/>
        <v>1991</v>
      </c>
      <c r="D366" t="str">
        <f t="shared" si="18"/>
        <v>1521991</v>
      </c>
      <c r="E366" t="e">
        <f>+VLOOKUP(D366,[2]WeightCountryEstimate!$C$2:$D$116,2,FALSE)</f>
        <v>#N/A</v>
      </c>
      <c r="F366" t="e">
        <f>+VLOOKUP(D366,'[3]Suff living area by country'!$J$2:$K$423,2,FALSE)</f>
        <v>#N/A</v>
      </c>
      <c r="G366" t="e">
        <f>+VLOOKUP(D366,'[1]Freight vol by country &amp; year'!$C$2:$D$886,2,FALSE)</f>
        <v>#N/A</v>
      </c>
      <c r="H366" t="e">
        <f>+VLOOKUP(D366,[4]Goal11!$I$2:$J$560,2,FALSE)</f>
        <v>#N/A</v>
      </c>
      <c r="I366" t="e">
        <f>+VLOOKUP(D366,[5]Goal17!$I$2:$J$4522,2,FALSE)</f>
        <v>#N/A</v>
      </c>
      <c r="J366" t="e">
        <f>+VLOOKUP(D366,'[6]2G coverage'!$I$2:$J$3380,2,FALSE)</f>
        <v>#N/A</v>
      </c>
    </row>
    <row r="367" spans="1:10" x14ac:dyDescent="0.25">
      <c r="A367">
        <v>154</v>
      </c>
      <c r="B367" t="str">
        <f>+VLOOKUP(A367,[1]Goal9!$F$2:$G$2380,2)</f>
        <v>Northern Europe</v>
      </c>
      <c r="C367">
        <f t="shared" si="19"/>
        <v>1991</v>
      </c>
      <c r="D367" t="str">
        <f t="shared" si="18"/>
        <v>1541991</v>
      </c>
      <c r="E367" t="e">
        <f>+VLOOKUP(D367,[2]WeightCountryEstimate!$C$2:$D$116,2,FALSE)</f>
        <v>#N/A</v>
      </c>
      <c r="F367" t="e">
        <f>+VLOOKUP(D367,'[3]Suff living area by country'!$J$2:$K$423,2,FALSE)</f>
        <v>#N/A</v>
      </c>
      <c r="G367" t="e">
        <f>+VLOOKUP(D367,'[1]Freight vol by country &amp; year'!$C$2:$D$886,2,FALSE)</f>
        <v>#N/A</v>
      </c>
      <c r="H367" t="e">
        <f>+VLOOKUP(D367,[4]Goal11!$I$2:$J$560,2,FALSE)</f>
        <v>#N/A</v>
      </c>
      <c r="I367" t="e">
        <f>+VLOOKUP(D367,[5]Goal17!$I$2:$J$4522,2,FALSE)</f>
        <v>#N/A</v>
      </c>
      <c r="J367" t="e">
        <f>+VLOOKUP(D367,'[6]2G coverage'!$I$2:$J$3380,2,FALSE)</f>
        <v>#N/A</v>
      </c>
    </row>
    <row r="368" spans="1:10" x14ac:dyDescent="0.25">
      <c r="A368">
        <v>155</v>
      </c>
      <c r="B368" t="str">
        <f>+VLOOKUP(A368,[1]Goal9!$F$2:$G$2380,2)</f>
        <v>Western Europe</v>
      </c>
      <c r="C368">
        <f t="shared" si="19"/>
        <v>1991</v>
      </c>
      <c r="D368" t="str">
        <f t="shared" si="18"/>
        <v>1551991</v>
      </c>
      <c r="E368" t="e">
        <f>+VLOOKUP(D368,[2]WeightCountryEstimate!$C$2:$D$116,2,FALSE)</f>
        <v>#N/A</v>
      </c>
      <c r="F368" t="e">
        <f>+VLOOKUP(D368,'[3]Suff living area by country'!$J$2:$K$423,2,FALSE)</f>
        <v>#N/A</v>
      </c>
      <c r="G368" t="e">
        <f>+VLOOKUP(D368,'[1]Freight vol by country &amp; year'!$C$2:$D$886,2,FALSE)</f>
        <v>#N/A</v>
      </c>
      <c r="H368" t="e">
        <f>+VLOOKUP(D368,[4]Goal11!$I$2:$J$560,2,FALSE)</f>
        <v>#N/A</v>
      </c>
      <c r="I368" t="e">
        <f>+VLOOKUP(D368,[5]Goal17!$I$2:$J$4522,2,FALSE)</f>
        <v>#N/A</v>
      </c>
      <c r="J368" t="e">
        <f>+VLOOKUP(D368,'[6]2G coverage'!$I$2:$J$3380,2,FALSE)</f>
        <v>#N/A</v>
      </c>
    </row>
    <row r="369" spans="1:10" x14ac:dyDescent="0.25">
      <c r="A369">
        <v>156</v>
      </c>
      <c r="B369" t="str">
        <f>+VLOOKUP(A369,[1]Goal9!$F$2:$G$2380,2)</f>
        <v>China</v>
      </c>
      <c r="C369">
        <f t="shared" si="19"/>
        <v>1991</v>
      </c>
      <c r="D369" t="str">
        <f t="shared" si="18"/>
        <v>1561991</v>
      </c>
      <c r="E369" t="e">
        <f>+VLOOKUP(D369,[2]WeightCountryEstimate!$C$2:$D$116,2,FALSE)</f>
        <v>#N/A</v>
      </c>
      <c r="F369" t="e">
        <f>+VLOOKUP(D369,'[3]Suff living area by country'!$J$2:$K$423,2,FALSE)</f>
        <v>#N/A</v>
      </c>
      <c r="G369" t="e">
        <f>+VLOOKUP(D369,'[1]Freight vol by country &amp; year'!$C$2:$D$886,2,FALSE)</f>
        <v>#N/A</v>
      </c>
      <c r="H369" t="e">
        <f>+VLOOKUP(D369,[4]Goal11!$I$2:$J$560,2,FALSE)</f>
        <v>#N/A</v>
      </c>
      <c r="I369" t="e">
        <f>+VLOOKUP(D369,[5]Goal17!$I$2:$J$4522,2,FALSE)</f>
        <v>#N/A</v>
      </c>
      <c r="J369" t="e">
        <f>+VLOOKUP(D369,'[6]2G coverage'!$I$2:$J$3380,2,FALSE)</f>
        <v>#N/A</v>
      </c>
    </row>
    <row r="370" spans="1:10" x14ac:dyDescent="0.25">
      <c r="A370">
        <v>158</v>
      </c>
      <c r="B370" t="str">
        <f>+VLOOKUP(A370,[1]Goal9!$F$2:$G$2380,2)</f>
        <v>Other non-specified areas in Eastern Asia</v>
      </c>
      <c r="C370">
        <f t="shared" si="19"/>
        <v>1991</v>
      </c>
      <c r="D370" t="str">
        <f t="shared" si="18"/>
        <v>1581991</v>
      </c>
      <c r="E370" t="e">
        <f>+VLOOKUP(D370,[2]WeightCountryEstimate!$C$2:$D$116,2,FALSE)</f>
        <v>#N/A</v>
      </c>
      <c r="F370" t="e">
        <f>+VLOOKUP(D370,'[3]Suff living area by country'!$J$2:$K$423,2,FALSE)</f>
        <v>#N/A</v>
      </c>
      <c r="G370" t="e">
        <f>+VLOOKUP(D370,'[1]Freight vol by country &amp; year'!$C$2:$D$886,2,FALSE)</f>
        <v>#N/A</v>
      </c>
      <c r="H370" t="e">
        <f>+VLOOKUP(D370,[4]Goal11!$I$2:$J$560,2,FALSE)</f>
        <v>#N/A</v>
      </c>
      <c r="I370" t="e">
        <f>+VLOOKUP(D370,[5]Goal17!$I$2:$J$4522,2,FALSE)</f>
        <v>#N/A</v>
      </c>
      <c r="J370" t="e">
        <f>+VLOOKUP(D370,'[6]2G coverage'!$I$2:$J$3380,2,FALSE)</f>
        <v>#N/A</v>
      </c>
    </row>
    <row r="371" spans="1:10" x14ac:dyDescent="0.25">
      <c r="A371">
        <v>162</v>
      </c>
      <c r="B371" t="str">
        <f>+VLOOKUP(A371,[1]Goal9!$F$2:$G$2380,2)</f>
        <v>Christmas Island</v>
      </c>
      <c r="C371">
        <f t="shared" si="19"/>
        <v>1991</v>
      </c>
      <c r="D371" t="str">
        <f t="shared" si="18"/>
        <v>1621991</v>
      </c>
      <c r="E371" t="e">
        <f>+VLOOKUP(D371,[2]WeightCountryEstimate!$C$2:$D$116,2,FALSE)</f>
        <v>#N/A</v>
      </c>
      <c r="F371" t="e">
        <f>+VLOOKUP(D371,'[3]Suff living area by country'!$J$2:$K$423,2,FALSE)</f>
        <v>#N/A</v>
      </c>
      <c r="G371" t="e">
        <f>+VLOOKUP(D371,'[1]Freight vol by country &amp; year'!$C$2:$D$886,2,FALSE)</f>
        <v>#N/A</v>
      </c>
      <c r="H371" t="e">
        <f>+VLOOKUP(D371,[4]Goal11!$I$2:$J$560,2,FALSE)</f>
        <v>#N/A</v>
      </c>
      <c r="I371" t="e">
        <f>+VLOOKUP(D371,[5]Goal17!$I$2:$J$4522,2,FALSE)</f>
        <v>#N/A</v>
      </c>
      <c r="J371" t="e">
        <f>+VLOOKUP(D371,'[6]2G coverage'!$I$2:$J$3380,2,FALSE)</f>
        <v>#N/A</v>
      </c>
    </row>
    <row r="372" spans="1:10" x14ac:dyDescent="0.25">
      <c r="A372">
        <v>166</v>
      </c>
      <c r="B372" t="str">
        <f>+VLOOKUP(A372,[1]Goal9!$F$2:$G$2380,2)</f>
        <v>Cocos (Keeling) Islands</v>
      </c>
      <c r="C372">
        <f t="shared" si="19"/>
        <v>1991</v>
      </c>
      <c r="D372" t="str">
        <f t="shared" si="18"/>
        <v>1661991</v>
      </c>
      <c r="E372" t="e">
        <f>+VLOOKUP(D372,[2]WeightCountryEstimate!$C$2:$D$116,2,FALSE)</f>
        <v>#N/A</v>
      </c>
      <c r="F372" t="e">
        <f>+VLOOKUP(D372,'[3]Suff living area by country'!$J$2:$K$423,2,FALSE)</f>
        <v>#N/A</v>
      </c>
      <c r="G372" t="e">
        <f>+VLOOKUP(D372,'[1]Freight vol by country &amp; year'!$C$2:$D$886,2,FALSE)</f>
        <v>#N/A</v>
      </c>
      <c r="H372" t="e">
        <f>+VLOOKUP(D372,[4]Goal11!$I$2:$J$560,2,FALSE)</f>
        <v>#N/A</v>
      </c>
      <c r="I372" t="e">
        <f>+VLOOKUP(D372,[5]Goal17!$I$2:$J$4522,2,FALSE)</f>
        <v>#N/A</v>
      </c>
      <c r="J372" t="e">
        <f>+VLOOKUP(D372,'[6]2G coverage'!$I$2:$J$3380,2,FALSE)</f>
        <v>#N/A</v>
      </c>
    </row>
    <row r="373" spans="1:10" x14ac:dyDescent="0.25">
      <c r="A373">
        <v>170</v>
      </c>
      <c r="B373" t="str">
        <f>+VLOOKUP(A373,[1]Goal9!$F$2:$G$2380,2)</f>
        <v>Colombia</v>
      </c>
      <c r="C373">
        <f t="shared" si="19"/>
        <v>1991</v>
      </c>
      <c r="D373" t="str">
        <f t="shared" si="18"/>
        <v>1701991</v>
      </c>
      <c r="E373" t="e">
        <f>+VLOOKUP(D373,[2]WeightCountryEstimate!$C$2:$D$116,2,FALSE)</f>
        <v>#N/A</v>
      </c>
      <c r="F373" t="e">
        <f>+VLOOKUP(D373,'[3]Suff living area by country'!$J$2:$K$423,2,FALSE)</f>
        <v>#N/A</v>
      </c>
      <c r="G373" t="e">
        <f>+VLOOKUP(D373,'[1]Freight vol by country &amp; year'!$C$2:$D$886,2,FALSE)</f>
        <v>#N/A</v>
      </c>
      <c r="H373" t="e">
        <f>+VLOOKUP(D373,[4]Goal11!$I$2:$J$560,2,FALSE)</f>
        <v>#N/A</v>
      </c>
      <c r="I373" t="e">
        <f>+VLOOKUP(D373,[5]Goal17!$I$2:$J$4522,2,FALSE)</f>
        <v>#N/A</v>
      </c>
      <c r="J373" t="e">
        <f>+VLOOKUP(D373,'[6]2G coverage'!$I$2:$J$3380,2,FALSE)</f>
        <v>#N/A</v>
      </c>
    </row>
    <row r="374" spans="1:10" x14ac:dyDescent="0.25">
      <c r="A374">
        <v>174</v>
      </c>
      <c r="B374" t="str">
        <f>+VLOOKUP(A374,[1]Goal9!$F$2:$G$2380,2)</f>
        <v>Comoros</v>
      </c>
      <c r="C374">
        <f t="shared" si="19"/>
        <v>1991</v>
      </c>
      <c r="D374" t="str">
        <f t="shared" si="18"/>
        <v>1741991</v>
      </c>
      <c r="E374" t="e">
        <f>+VLOOKUP(D374,[2]WeightCountryEstimate!$C$2:$D$116,2,FALSE)</f>
        <v>#N/A</v>
      </c>
      <c r="F374" t="e">
        <f>+VLOOKUP(D374,'[3]Suff living area by country'!$J$2:$K$423,2,FALSE)</f>
        <v>#N/A</v>
      </c>
      <c r="G374" t="e">
        <f>+VLOOKUP(D374,'[1]Freight vol by country &amp; year'!$C$2:$D$886,2,FALSE)</f>
        <v>#N/A</v>
      </c>
      <c r="H374" t="e">
        <f>+VLOOKUP(D374,[4]Goal11!$I$2:$J$560,2,FALSE)</f>
        <v>#N/A</v>
      </c>
      <c r="I374" t="e">
        <f>+VLOOKUP(D374,[5]Goal17!$I$2:$J$4522,2,FALSE)</f>
        <v>#N/A</v>
      </c>
      <c r="J374" t="e">
        <f>+VLOOKUP(D374,'[6]2G coverage'!$I$2:$J$3380,2,FALSE)</f>
        <v>#N/A</v>
      </c>
    </row>
    <row r="375" spans="1:10" x14ac:dyDescent="0.25">
      <c r="A375">
        <v>175</v>
      </c>
      <c r="B375" t="str">
        <f>+VLOOKUP(A375,[1]Goal9!$F$2:$G$2380,2)</f>
        <v>Mayotte</v>
      </c>
      <c r="C375">
        <f t="shared" si="19"/>
        <v>1991</v>
      </c>
      <c r="D375" t="str">
        <f t="shared" si="18"/>
        <v>1751991</v>
      </c>
      <c r="E375" t="e">
        <f>+VLOOKUP(D375,[2]WeightCountryEstimate!$C$2:$D$116,2,FALSE)</f>
        <v>#N/A</v>
      </c>
      <c r="F375" t="e">
        <f>+VLOOKUP(D375,'[3]Suff living area by country'!$J$2:$K$423,2,FALSE)</f>
        <v>#N/A</v>
      </c>
      <c r="G375" t="e">
        <f>+VLOOKUP(D375,'[1]Freight vol by country &amp; year'!$C$2:$D$886,2,FALSE)</f>
        <v>#N/A</v>
      </c>
      <c r="H375" t="e">
        <f>+VLOOKUP(D375,[4]Goal11!$I$2:$J$560,2,FALSE)</f>
        <v>#N/A</v>
      </c>
      <c r="I375" t="e">
        <f>+VLOOKUP(D375,[5]Goal17!$I$2:$J$4522,2,FALSE)</f>
        <v>#N/A</v>
      </c>
      <c r="J375" t="e">
        <f>+VLOOKUP(D375,'[6]2G coverage'!$I$2:$J$3380,2,FALSE)</f>
        <v>#N/A</v>
      </c>
    </row>
    <row r="376" spans="1:10" x14ac:dyDescent="0.25">
      <c r="A376">
        <v>178</v>
      </c>
      <c r="B376" t="str">
        <f>+VLOOKUP(A376,[1]Goal9!$F$2:$G$2380,2)</f>
        <v>Congo</v>
      </c>
      <c r="C376">
        <f t="shared" si="19"/>
        <v>1991</v>
      </c>
      <c r="D376" t="str">
        <f t="shared" si="18"/>
        <v>1781991</v>
      </c>
      <c r="E376" t="e">
        <f>+VLOOKUP(D376,[2]WeightCountryEstimate!$C$2:$D$116,2,FALSE)</f>
        <v>#N/A</v>
      </c>
      <c r="F376" t="e">
        <f>+VLOOKUP(D376,'[3]Suff living area by country'!$J$2:$K$423,2,FALSE)</f>
        <v>#N/A</v>
      </c>
      <c r="G376" t="e">
        <f>+VLOOKUP(D376,'[1]Freight vol by country &amp; year'!$C$2:$D$886,2,FALSE)</f>
        <v>#N/A</v>
      </c>
      <c r="H376" t="e">
        <f>+VLOOKUP(D376,[4]Goal11!$I$2:$J$560,2,FALSE)</f>
        <v>#N/A</v>
      </c>
      <c r="I376" t="e">
        <f>+VLOOKUP(D376,[5]Goal17!$I$2:$J$4522,2,FALSE)</f>
        <v>#N/A</v>
      </c>
      <c r="J376" t="e">
        <f>+VLOOKUP(D376,'[6]2G coverage'!$I$2:$J$3380,2,FALSE)</f>
        <v>#N/A</v>
      </c>
    </row>
    <row r="377" spans="1:10" x14ac:dyDescent="0.25">
      <c r="A377">
        <v>180</v>
      </c>
      <c r="B377" t="str">
        <f>+VLOOKUP(A377,[1]Goal9!$F$2:$G$2380,2)</f>
        <v>Democratic Republic of the Congo</v>
      </c>
      <c r="C377">
        <f t="shared" si="19"/>
        <v>1991</v>
      </c>
      <c r="D377" t="str">
        <f t="shared" si="18"/>
        <v>1801991</v>
      </c>
      <c r="E377" t="e">
        <f>+VLOOKUP(D377,[2]WeightCountryEstimate!$C$2:$D$116,2,FALSE)</f>
        <v>#N/A</v>
      </c>
      <c r="F377" t="e">
        <f>+VLOOKUP(D377,'[3]Suff living area by country'!$J$2:$K$423,2,FALSE)</f>
        <v>#N/A</v>
      </c>
      <c r="G377" t="e">
        <f>+VLOOKUP(D377,'[1]Freight vol by country &amp; year'!$C$2:$D$886,2,FALSE)</f>
        <v>#N/A</v>
      </c>
      <c r="H377" t="e">
        <f>+VLOOKUP(D377,[4]Goal11!$I$2:$J$560,2,FALSE)</f>
        <v>#N/A</v>
      </c>
      <c r="I377" t="e">
        <f>+VLOOKUP(D377,[5]Goal17!$I$2:$J$4522,2,FALSE)</f>
        <v>#N/A</v>
      </c>
      <c r="J377" t="e">
        <f>+VLOOKUP(D377,'[6]2G coverage'!$I$2:$J$3380,2,FALSE)</f>
        <v>#N/A</v>
      </c>
    </row>
    <row r="378" spans="1:10" x14ac:dyDescent="0.25">
      <c r="A378">
        <v>184</v>
      </c>
      <c r="B378" t="str">
        <f>+VLOOKUP(A378,[1]Goal9!$F$2:$G$2380,2)</f>
        <v>Cook Islands</v>
      </c>
      <c r="C378">
        <f t="shared" si="19"/>
        <v>1991</v>
      </c>
      <c r="D378" t="str">
        <f t="shared" si="18"/>
        <v>1841991</v>
      </c>
      <c r="E378" t="e">
        <f>+VLOOKUP(D378,[2]WeightCountryEstimate!$C$2:$D$116,2,FALSE)</f>
        <v>#N/A</v>
      </c>
      <c r="F378" t="e">
        <f>+VLOOKUP(D378,'[3]Suff living area by country'!$J$2:$K$423,2,FALSE)</f>
        <v>#N/A</v>
      </c>
      <c r="G378" t="e">
        <f>+VLOOKUP(D378,'[1]Freight vol by country &amp; year'!$C$2:$D$886,2,FALSE)</f>
        <v>#N/A</v>
      </c>
      <c r="H378" t="e">
        <f>+VLOOKUP(D378,[4]Goal11!$I$2:$J$560,2,FALSE)</f>
        <v>#N/A</v>
      </c>
      <c r="I378" t="e">
        <f>+VLOOKUP(D378,[5]Goal17!$I$2:$J$4522,2,FALSE)</f>
        <v>#N/A</v>
      </c>
      <c r="J378" t="e">
        <f>+VLOOKUP(D378,'[6]2G coverage'!$I$2:$J$3380,2,FALSE)</f>
        <v>#N/A</v>
      </c>
    </row>
    <row r="379" spans="1:10" x14ac:dyDescent="0.25">
      <c r="A379">
        <v>188</v>
      </c>
      <c r="B379" t="str">
        <f>+VLOOKUP(A379,[1]Goal9!$F$2:$G$2380,2)</f>
        <v>Costa Rica</v>
      </c>
      <c r="C379">
        <f t="shared" si="19"/>
        <v>1991</v>
      </c>
      <c r="D379" t="str">
        <f t="shared" si="18"/>
        <v>1881991</v>
      </c>
      <c r="E379" t="e">
        <f>+VLOOKUP(D379,[2]WeightCountryEstimate!$C$2:$D$116,2,FALSE)</f>
        <v>#N/A</v>
      </c>
      <c r="F379" t="e">
        <f>+VLOOKUP(D379,'[3]Suff living area by country'!$J$2:$K$423,2,FALSE)</f>
        <v>#N/A</v>
      </c>
      <c r="G379" t="e">
        <f>+VLOOKUP(D379,'[1]Freight vol by country &amp; year'!$C$2:$D$886,2,FALSE)</f>
        <v>#N/A</v>
      </c>
      <c r="H379" t="e">
        <f>+VLOOKUP(D379,[4]Goal11!$I$2:$J$560,2,FALSE)</f>
        <v>#N/A</v>
      </c>
      <c r="I379" t="e">
        <f>+VLOOKUP(D379,[5]Goal17!$I$2:$J$4522,2,FALSE)</f>
        <v>#N/A</v>
      </c>
      <c r="J379" t="e">
        <f>+VLOOKUP(D379,'[6]2G coverage'!$I$2:$J$3380,2,FALSE)</f>
        <v>#N/A</v>
      </c>
    </row>
    <row r="380" spans="1:10" x14ac:dyDescent="0.25">
      <c r="A380">
        <v>191</v>
      </c>
      <c r="B380" t="str">
        <f>+VLOOKUP(A380,[1]Goal9!$F$2:$G$2380,2)</f>
        <v>Croatia</v>
      </c>
      <c r="C380">
        <f t="shared" si="19"/>
        <v>1991</v>
      </c>
      <c r="D380" t="str">
        <f t="shared" si="18"/>
        <v>1911991</v>
      </c>
      <c r="E380" t="e">
        <f>+VLOOKUP(D380,[2]WeightCountryEstimate!$C$2:$D$116,2,FALSE)</f>
        <v>#N/A</v>
      </c>
      <c r="F380" t="e">
        <f>+VLOOKUP(D380,'[3]Suff living area by country'!$J$2:$K$423,2,FALSE)</f>
        <v>#N/A</v>
      </c>
      <c r="G380" t="e">
        <f>+VLOOKUP(D380,'[1]Freight vol by country &amp; year'!$C$2:$D$886,2,FALSE)</f>
        <v>#N/A</v>
      </c>
      <c r="H380" t="e">
        <f>+VLOOKUP(D380,[4]Goal11!$I$2:$J$560,2,FALSE)</f>
        <v>#N/A</v>
      </c>
      <c r="I380" t="e">
        <f>+VLOOKUP(D380,[5]Goal17!$I$2:$J$4522,2,FALSE)</f>
        <v>#N/A</v>
      </c>
      <c r="J380" t="e">
        <f>+VLOOKUP(D380,'[6]2G coverage'!$I$2:$J$3380,2,FALSE)</f>
        <v>#N/A</v>
      </c>
    </row>
    <row r="381" spans="1:10" x14ac:dyDescent="0.25">
      <c r="A381">
        <v>192</v>
      </c>
      <c r="B381" t="str">
        <f>+VLOOKUP(A381,[1]Goal9!$F$2:$G$2380,2)</f>
        <v>Cuba</v>
      </c>
      <c r="C381">
        <f t="shared" si="19"/>
        <v>1991</v>
      </c>
      <c r="D381" t="str">
        <f t="shared" si="18"/>
        <v>1921991</v>
      </c>
      <c r="E381" t="e">
        <f>+VLOOKUP(D381,[2]WeightCountryEstimate!$C$2:$D$116,2,FALSE)</f>
        <v>#N/A</v>
      </c>
      <c r="F381" t="e">
        <f>+VLOOKUP(D381,'[3]Suff living area by country'!$J$2:$K$423,2,FALSE)</f>
        <v>#N/A</v>
      </c>
      <c r="G381" t="e">
        <f>+VLOOKUP(D381,'[1]Freight vol by country &amp; year'!$C$2:$D$886,2,FALSE)</f>
        <v>#N/A</v>
      </c>
      <c r="H381" t="e">
        <f>+VLOOKUP(D381,[4]Goal11!$I$2:$J$560,2,FALSE)</f>
        <v>#N/A</v>
      </c>
      <c r="I381" t="e">
        <f>+VLOOKUP(D381,[5]Goal17!$I$2:$J$4522,2,FALSE)</f>
        <v>#N/A</v>
      </c>
      <c r="J381" t="e">
        <f>+VLOOKUP(D381,'[6]2G coverage'!$I$2:$J$3380,2,FALSE)</f>
        <v>#N/A</v>
      </c>
    </row>
    <row r="382" spans="1:10" x14ac:dyDescent="0.25">
      <c r="A382">
        <v>196</v>
      </c>
      <c r="B382" t="str">
        <f>+VLOOKUP(A382,[1]Goal9!$F$2:$G$2380,2)</f>
        <v>Cyprus</v>
      </c>
      <c r="C382">
        <f t="shared" si="19"/>
        <v>1991</v>
      </c>
      <c r="D382" t="str">
        <f t="shared" si="18"/>
        <v>1961991</v>
      </c>
      <c r="E382" t="e">
        <f>+VLOOKUP(D382,[2]WeightCountryEstimate!$C$2:$D$116,2,FALSE)</f>
        <v>#N/A</v>
      </c>
      <c r="F382" t="e">
        <f>+VLOOKUP(D382,'[3]Suff living area by country'!$J$2:$K$423,2,FALSE)</f>
        <v>#N/A</v>
      </c>
      <c r="G382" t="e">
        <f>+VLOOKUP(D382,'[1]Freight vol by country &amp; year'!$C$2:$D$886,2,FALSE)</f>
        <v>#N/A</v>
      </c>
      <c r="H382" t="e">
        <f>+VLOOKUP(D382,[4]Goal11!$I$2:$J$560,2,FALSE)</f>
        <v>#N/A</v>
      </c>
      <c r="I382" t="e">
        <f>+VLOOKUP(D382,[5]Goal17!$I$2:$J$4522,2,FALSE)</f>
        <v>#N/A</v>
      </c>
      <c r="J382" t="e">
        <f>+VLOOKUP(D382,'[6]2G coverage'!$I$2:$J$3380,2,FALSE)</f>
        <v>#N/A</v>
      </c>
    </row>
    <row r="383" spans="1:10" x14ac:dyDescent="0.25">
      <c r="A383">
        <v>199</v>
      </c>
      <c r="B383" t="str">
        <f>+VLOOKUP(A383,[1]Goal9!$F$2:$G$2380,2)</f>
        <v>Least Developed Countries (LDCs)</v>
      </c>
      <c r="C383">
        <f t="shared" si="19"/>
        <v>1991</v>
      </c>
      <c r="D383" t="str">
        <f t="shared" si="18"/>
        <v>1991991</v>
      </c>
      <c r="E383" t="e">
        <f>+VLOOKUP(D383,[2]WeightCountryEstimate!$C$2:$D$116,2,FALSE)</f>
        <v>#N/A</v>
      </c>
      <c r="F383" t="e">
        <f>+VLOOKUP(D383,'[3]Suff living area by country'!$J$2:$K$423,2,FALSE)</f>
        <v>#N/A</v>
      </c>
      <c r="G383" t="e">
        <f>+VLOOKUP(D383,'[1]Freight vol by country &amp; year'!$C$2:$D$886,2,FALSE)</f>
        <v>#N/A</v>
      </c>
      <c r="H383" t="e">
        <f>+VLOOKUP(D383,[4]Goal11!$I$2:$J$560,2,FALSE)</f>
        <v>#N/A</v>
      </c>
      <c r="I383" t="e">
        <f>+VLOOKUP(D383,[5]Goal17!$I$2:$J$4522,2,FALSE)</f>
        <v>#N/A</v>
      </c>
      <c r="J383" t="e">
        <f>+VLOOKUP(D383,'[6]2G coverage'!$I$2:$J$3380,2,FALSE)</f>
        <v>#N/A</v>
      </c>
    </row>
    <row r="384" spans="1:10" x14ac:dyDescent="0.25">
      <c r="A384">
        <v>202</v>
      </c>
      <c r="B384" t="str">
        <f>+VLOOKUP(A384,[1]Goal9!$F$2:$G$2380,2)</f>
        <v>Sub-Saharan Africa</v>
      </c>
      <c r="C384">
        <f t="shared" si="19"/>
        <v>1991</v>
      </c>
      <c r="D384" t="str">
        <f t="shared" si="18"/>
        <v>2021991</v>
      </c>
      <c r="E384" t="e">
        <f>+VLOOKUP(D384,[2]WeightCountryEstimate!$C$2:$D$116,2,FALSE)</f>
        <v>#N/A</v>
      </c>
      <c r="F384" t="e">
        <f>+VLOOKUP(D384,'[3]Suff living area by country'!$J$2:$K$423,2,FALSE)</f>
        <v>#N/A</v>
      </c>
      <c r="G384" t="e">
        <f>+VLOOKUP(D384,'[1]Freight vol by country &amp; year'!$C$2:$D$886,2,FALSE)</f>
        <v>#N/A</v>
      </c>
      <c r="H384" t="e">
        <f>+VLOOKUP(D384,[4]Goal11!$I$2:$J$560,2,FALSE)</f>
        <v>#N/A</v>
      </c>
      <c r="I384" t="e">
        <f>+VLOOKUP(D384,[5]Goal17!$I$2:$J$4522,2,FALSE)</f>
        <v>#N/A</v>
      </c>
      <c r="J384" t="e">
        <f>+VLOOKUP(D384,'[6]2G coverage'!$I$2:$J$3380,2,FALSE)</f>
        <v>#N/A</v>
      </c>
    </row>
    <row r="385" spans="1:10" x14ac:dyDescent="0.25">
      <c r="A385">
        <v>203</v>
      </c>
      <c r="B385" t="str">
        <f>+VLOOKUP(A385,[1]Goal9!$F$2:$G$2380,2)</f>
        <v>Czechia</v>
      </c>
      <c r="C385">
        <f t="shared" si="19"/>
        <v>1991</v>
      </c>
      <c r="D385" t="str">
        <f t="shared" si="18"/>
        <v>2031991</v>
      </c>
      <c r="E385" t="e">
        <f>+VLOOKUP(D385,[2]WeightCountryEstimate!$C$2:$D$116,2,FALSE)</f>
        <v>#N/A</v>
      </c>
      <c r="F385" t="e">
        <f>+VLOOKUP(D385,'[3]Suff living area by country'!$J$2:$K$423,2,FALSE)</f>
        <v>#N/A</v>
      </c>
      <c r="G385" t="e">
        <f>+VLOOKUP(D385,'[1]Freight vol by country &amp; year'!$C$2:$D$886,2,FALSE)</f>
        <v>#N/A</v>
      </c>
      <c r="H385" t="e">
        <f>+VLOOKUP(D385,[4]Goal11!$I$2:$J$560,2,FALSE)</f>
        <v>#N/A</v>
      </c>
      <c r="I385" t="e">
        <f>+VLOOKUP(D385,[5]Goal17!$I$2:$J$4522,2,FALSE)</f>
        <v>#N/A</v>
      </c>
      <c r="J385" t="e">
        <f>+VLOOKUP(D385,'[6]2G coverage'!$I$2:$J$3380,2,FALSE)</f>
        <v>#N/A</v>
      </c>
    </row>
    <row r="386" spans="1:10" x14ac:dyDescent="0.25">
      <c r="A386">
        <v>204</v>
      </c>
      <c r="B386" t="str">
        <f>+VLOOKUP(A386,[1]Goal9!$F$2:$G$2380,2)</f>
        <v>Benin</v>
      </c>
      <c r="C386">
        <f t="shared" si="19"/>
        <v>1991</v>
      </c>
      <c r="D386" t="str">
        <f t="shared" si="18"/>
        <v>2041991</v>
      </c>
      <c r="E386" t="e">
        <f>+VLOOKUP(D386,[2]WeightCountryEstimate!$C$2:$D$116,2,FALSE)</f>
        <v>#N/A</v>
      </c>
      <c r="F386" t="e">
        <f>+VLOOKUP(D386,'[3]Suff living area by country'!$J$2:$K$423,2,FALSE)</f>
        <v>#N/A</v>
      </c>
      <c r="G386" t="e">
        <f>+VLOOKUP(D386,'[1]Freight vol by country &amp; year'!$C$2:$D$886,2,FALSE)</f>
        <v>#N/A</v>
      </c>
      <c r="H386" t="e">
        <f>+VLOOKUP(D386,[4]Goal11!$I$2:$J$560,2,FALSE)</f>
        <v>#N/A</v>
      </c>
      <c r="I386" t="e">
        <f>+VLOOKUP(D386,[5]Goal17!$I$2:$J$4522,2,FALSE)</f>
        <v>#N/A</v>
      </c>
      <c r="J386" t="e">
        <f>+VLOOKUP(D386,'[6]2G coverage'!$I$2:$J$3380,2,FALSE)</f>
        <v>#N/A</v>
      </c>
    </row>
    <row r="387" spans="1:10" x14ac:dyDescent="0.25">
      <c r="A387">
        <v>208</v>
      </c>
      <c r="B387" t="str">
        <f>+VLOOKUP(A387,[1]Goal9!$F$2:$G$2380,2)</f>
        <v>Denmark</v>
      </c>
      <c r="C387">
        <f t="shared" si="19"/>
        <v>1991</v>
      </c>
      <c r="D387" t="str">
        <f t="shared" ref="D387:D450" si="20">+_xlfn.CONCAT(A387,C387)</f>
        <v>2081991</v>
      </c>
      <c r="E387" t="e">
        <f>+VLOOKUP(D387,[2]WeightCountryEstimate!$C$2:$D$116,2,FALSE)</f>
        <v>#N/A</v>
      </c>
      <c r="F387" t="e">
        <f>+VLOOKUP(D387,'[3]Suff living area by country'!$J$2:$K$423,2,FALSE)</f>
        <v>#N/A</v>
      </c>
      <c r="G387" t="e">
        <f>+VLOOKUP(D387,'[1]Freight vol by country &amp; year'!$C$2:$D$886,2,FALSE)</f>
        <v>#N/A</v>
      </c>
      <c r="H387" t="e">
        <f>+VLOOKUP(D387,[4]Goal11!$I$2:$J$560,2,FALSE)</f>
        <v>#N/A</v>
      </c>
      <c r="I387" t="e">
        <f>+VLOOKUP(D387,[5]Goal17!$I$2:$J$4522,2,FALSE)</f>
        <v>#N/A</v>
      </c>
      <c r="J387" t="e">
        <f>+VLOOKUP(D387,'[6]2G coverage'!$I$2:$J$3380,2,FALSE)</f>
        <v>#N/A</v>
      </c>
    </row>
    <row r="388" spans="1:10" x14ac:dyDescent="0.25">
      <c r="A388">
        <v>212</v>
      </c>
      <c r="B388" t="str">
        <f>+VLOOKUP(A388,[1]Goal9!$F$2:$G$2380,2)</f>
        <v>Dominica</v>
      </c>
      <c r="C388">
        <f t="shared" si="19"/>
        <v>1991</v>
      </c>
      <c r="D388" t="str">
        <f t="shared" si="20"/>
        <v>2121991</v>
      </c>
      <c r="E388" t="e">
        <f>+VLOOKUP(D388,[2]WeightCountryEstimate!$C$2:$D$116,2,FALSE)</f>
        <v>#N/A</v>
      </c>
      <c r="F388" t="e">
        <f>+VLOOKUP(D388,'[3]Suff living area by country'!$J$2:$K$423,2,FALSE)</f>
        <v>#N/A</v>
      </c>
      <c r="G388" t="e">
        <f>+VLOOKUP(D388,'[1]Freight vol by country &amp; year'!$C$2:$D$886,2,FALSE)</f>
        <v>#N/A</v>
      </c>
      <c r="H388" t="e">
        <f>+VLOOKUP(D388,[4]Goal11!$I$2:$J$560,2,FALSE)</f>
        <v>#N/A</v>
      </c>
      <c r="I388" t="e">
        <f>+VLOOKUP(D388,[5]Goal17!$I$2:$J$4522,2,FALSE)</f>
        <v>#N/A</v>
      </c>
      <c r="J388" t="e">
        <f>+VLOOKUP(D388,'[6]2G coverage'!$I$2:$J$3380,2,FALSE)</f>
        <v>#N/A</v>
      </c>
    </row>
    <row r="389" spans="1:10" x14ac:dyDescent="0.25">
      <c r="A389">
        <v>214</v>
      </c>
      <c r="B389" t="str">
        <f>+VLOOKUP(A389,[1]Goal9!$F$2:$G$2380,2)</f>
        <v>Dominican Republic</v>
      </c>
      <c r="C389">
        <f t="shared" si="19"/>
        <v>1991</v>
      </c>
      <c r="D389" t="str">
        <f t="shared" si="20"/>
        <v>2141991</v>
      </c>
      <c r="E389" t="e">
        <f>+VLOOKUP(D389,[2]WeightCountryEstimate!$C$2:$D$116,2,FALSE)</f>
        <v>#N/A</v>
      </c>
      <c r="F389">
        <f>+VLOOKUP(D389,'[3]Suff living area by country'!$J$2:$K$423,2,FALSE)</f>
        <v>74.5</v>
      </c>
      <c r="G389" t="e">
        <f>+VLOOKUP(D389,'[1]Freight vol by country &amp; year'!$C$2:$D$886,2,FALSE)</f>
        <v>#N/A</v>
      </c>
      <c r="H389" t="e">
        <f>+VLOOKUP(D389,[4]Goal11!$I$2:$J$560,2,FALSE)</f>
        <v>#N/A</v>
      </c>
      <c r="I389" t="e">
        <f>+VLOOKUP(D389,[5]Goal17!$I$2:$J$4522,2,FALSE)</f>
        <v>#N/A</v>
      </c>
      <c r="J389" t="e">
        <f>+VLOOKUP(D389,'[6]2G coverage'!$I$2:$J$3380,2,FALSE)</f>
        <v>#N/A</v>
      </c>
    </row>
    <row r="390" spans="1:10" x14ac:dyDescent="0.25">
      <c r="A390">
        <v>218</v>
      </c>
      <c r="B390" t="str">
        <f>+VLOOKUP(A390,[1]Goal9!$F$2:$G$2380,2)</f>
        <v>Ecuador</v>
      </c>
      <c r="C390">
        <f t="shared" si="19"/>
        <v>1991</v>
      </c>
      <c r="D390" t="str">
        <f t="shared" si="20"/>
        <v>2181991</v>
      </c>
      <c r="E390" t="e">
        <f>+VLOOKUP(D390,[2]WeightCountryEstimate!$C$2:$D$116,2,FALSE)</f>
        <v>#N/A</v>
      </c>
      <c r="F390" t="e">
        <f>+VLOOKUP(D390,'[3]Suff living area by country'!$J$2:$K$423,2,FALSE)</f>
        <v>#N/A</v>
      </c>
      <c r="G390" t="e">
        <f>+VLOOKUP(D390,'[1]Freight vol by country &amp; year'!$C$2:$D$886,2,FALSE)</f>
        <v>#N/A</v>
      </c>
      <c r="H390" t="e">
        <f>+VLOOKUP(D390,[4]Goal11!$I$2:$J$560,2,FALSE)</f>
        <v>#N/A</v>
      </c>
      <c r="I390" t="e">
        <f>+VLOOKUP(D390,[5]Goal17!$I$2:$J$4522,2,FALSE)</f>
        <v>#N/A</v>
      </c>
      <c r="J390" t="e">
        <f>+VLOOKUP(D390,'[6]2G coverage'!$I$2:$J$3380,2,FALSE)</f>
        <v>#N/A</v>
      </c>
    </row>
    <row r="391" spans="1:10" x14ac:dyDescent="0.25">
      <c r="A391">
        <v>222</v>
      </c>
      <c r="B391" t="str">
        <f>+VLOOKUP(A391,[1]Goal9!$F$2:$G$2380,2)</f>
        <v>El Salvador</v>
      </c>
      <c r="C391">
        <f t="shared" si="19"/>
        <v>1991</v>
      </c>
      <c r="D391" t="str">
        <f t="shared" si="20"/>
        <v>2221991</v>
      </c>
      <c r="E391" t="e">
        <f>+VLOOKUP(D391,[2]WeightCountryEstimate!$C$2:$D$116,2,FALSE)</f>
        <v>#N/A</v>
      </c>
      <c r="F391" t="e">
        <f>+VLOOKUP(D391,'[3]Suff living area by country'!$J$2:$K$423,2,FALSE)</f>
        <v>#N/A</v>
      </c>
      <c r="G391" t="e">
        <f>+VLOOKUP(D391,'[1]Freight vol by country &amp; year'!$C$2:$D$886,2,FALSE)</f>
        <v>#N/A</v>
      </c>
      <c r="H391" t="e">
        <f>+VLOOKUP(D391,[4]Goal11!$I$2:$J$560,2,FALSE)</f>
        <v>#N/A</v>
      </c>
      <c r="I391" t="e">
        <f>+VLOOKUP(D391,[5]Goal17!$I$2:$J$4522,2,FALSE)</f>
        <v>#N/A</v>
      </c>
      <c r="J391" t="e">
        <f>+VLOOKUP(D391,'[6]2G coverage'!$I$2:$J$3380,2,FALSE)</f>
        <v>#N/A</v>
      </c>
    </row>
    <row r="392" spans="1:10" x14ac:dyDescent="0.25">
      <c r="A392">
        <v>223</v>
      </c>
      <c r="B392" t="str">
        <f>+VLOOKUP(A392,[1]Goal9!$F$2:$G$2380,2)</f>
        <v>Eastern Asia (excluding Japan and China)</v>
      </c>
      <c r="C392">
        <f t="shared" si="19"/>
        <v>1991</v>
      </c>
      <c r="D392" t="str">
        <f t="shared" si="20"/>
        <v>2231991</v>
      </c>
      <c r="E392" t="e">
        <f>+VLOOKUP(D392,[2]WeightCountryEstimate!$C$2:$D$116,2,FALSE)</f>
        <v>#N/A</v>
      </c>
      <c r="F392" t="e">
        <f>+VLOOKUP(D392,'[3]Suff living area by country'!$J$2:$K$423,2,FALSE)</f>
        <v>#N/A</v>
      </c>
      <c r="G392" t="e">
        <f>+VLOOKUP(D392,'[1]Freight vol by country &amp; year'!$C$2:$D$886,2,FALSE)</f>
        <v>#N/A</v>
      </c>
      <c r="H392" t="e">
        <f>+VLOOKUP(D392,[4]Goal11!$I$2:$J$560,2,FALSE)</f>
        <v>#N/A</v>
      </c>
      <c r="I392" t="e">
        <f>+VLOOKUP(D392,[5]Goal17!$I$2:$J$4522,2,FALSE)</f>
        <v>#N/A</v>
      </c>
      <c r="J392" t="e">
        <f>+VLOOKUP(D392,'[6]2G coverage'!$I$2:$J$3380,2,FALSE)</f>
        <v>#N/A</v>
      </c>
    </row>
    <row r="393" spans="1:10" x14ac:dyDescent="0.25">
      <c r="A393">
        <v>226</v>
      </c>
      <c r="B393" t="str">
        <f>+VLOOKUP(A393,[1]Goal9!$F$2:$G$2380,2)</f>
        <v>Equatorial Guinea</v>
      </c>
      <c r="C393">
        <f t="shared" si="19"/>
        <v>1991</v>
      </c>
      <c r="D393" t="str">
        <f t="shared" si="20"/>
        <v>2261991</v>
      </c>
      <c r="E393" t="e">
        <f>+VLOOKUP(D393,[2]WeightCountryEstimate!$C$2:$D$116,2,FALSE)</f>
        <v>#N/A</v>
      </c>
      <c r="F393" t="e">
        <f>+VLOOKUP(D393,'[3]Suff living area by country'!$J$2:$K$423,2,FALSE)</f>
        <v>#N/A</v>
      </c>
      <c r="G393" t="e">
        <f>+VLOOKUP(D393,'[1]Freight vol by country &amp; year'!$C$2:$D$886,2,FALSE)</f>
        <v>#N/A</v>
      </c>
      <c r="H393" t="e">
        <f>+VLOOKUP(D393,[4]Goal11!$I$2:$J$560,2,FALSE)</f>
        <v>#N/A</v>
      </c>
      <c r="I393" t="e">
        <f>+VLOOKUP(D393,[5]Goal17!$I$2:$J$4522,2,FALSE)</f>
        <v>#N/A</v>
      </c>
      <c r="J393" t="e">
        <f>+VLOOKUP(D393,'[6]2G coverage'!$I$2:$J$3380,2,FALSE)</f>
        <v>#N/A</v>
      </c>
    </row>
    <row r="394" spans="1:10" x14ac:dyDescent="0.25">
      <c r="A394">
        <v>231</v>
      </c>
      <c r="B394" t="str">
        <f>+VLOOKUP(A394,[1]Goal9!$F$2:$G$2380,2)</f>
        <v>Ethiopia</v>
      </c>
      <c r="C394">
        <f t="shared" si="19"/>
        <v>1991</v>
      </c>
      <c r="D394" t="str">
        <f t="shared" si="20"/>
        <v>2311991</v>
      </c>
      <c r="E394" t="e">
        <f>+VLOOKUP(D394,[2]WeightCountryEstimate!$C$2:$D$116,2,FALSE)</f>
        <v>#N/A</v>
      </c>
      <c r="F394" t="e">
        <f>+VLOOKUP(D394,'[3]Suff living area by country'!$J$2:$K$423,2,FALSE)</f>
        <v>#N/A</v>
      </c>
      <c r="G394" t="e">
        <f>+VLOOKUP(D394,'[1]Freight vol by country &amp; year'!$C$2:$D$886,2,FALSE)</f>
        <v>#N/A</v>
      </c>
      <c r="H394" t="e">
        <f>+VLOOKUP(D394,[4]Goal11!$I$2:$J$560,2,FALSE)</f>
        <v>#N/A</v>
      </c>
      <c r="I394" t="e">
        <f>+VLOOKUP(D394,[5]Goal17!$I$2:$J$4522,2,FALSE)</f>
        <v>#N/A</v>
      </c>
      <c r="J394" t="e">
        <f>+VLOOKUP(D394,'[6]2G coverage'!$I$2:$J$3380,2,FALSE)</f>
        <v>#N/A</v>
      </c>
    </row>
    <row r="395" spans="1:10" x14ac:dyDescent="0.25">
      <c r="A395">
        <v>232</v>
      </c>
      <c r="B395" t="str">
        <f>+VLOOKUP(A395,[1]Goal9!$F$2:$G$2380,2)</f>
        <v>Eritrea</v>
      </c>
      <c r="C395">
        <f t="shared" si="19"/>
        <v>1991</v>
      </c>
      <c r="D395" t="str">
        <f t="shared" si="20"/>
        <v>2321991</v>
      </c>
      <c r="E395" t="e">
        <f>+VLOOKUP(D395,[2]WeightCountryEstimate!$C$2:$D$116,2,FALSE)</f>
        <v>#N/A</v>
      </c>
      <c r="F395" t="e">
        <f>+VLOOKUP(D395,'[3]Suff living area by country'!$J$2:$K$423,2,FALSE)</f>
        <v>#N/A</v>
      </c>
      <c r="G395" t="e">
        <f>+VLOOKUP(D395,'[1]Freight vol by country &amp; year'!$C$2:$D$886,2,FALSE)</f>
        <v>#N/A</v>
      </c>
      <c r="H395" t="e">
        <f>+VLOOKUP(D395,[4]Goal11!$I$2:$J$560,2,FALSE)</f>
        <v>#N/A</v>
      </c>
      <c r="I395" t="e">
        <f>+VLOOKUP(D395,[5]Goal17!$I$2:$J$4522,2,FALSE)</f>
        <v>#N/A</v>
      </c>
      <c r="J395" t="e">
        <f>+VLOOKUP(D395,'[6]2G coverage'!$I$2:$J$3380,2,FALSE)</f>
        <v>#N/A</v>
      </c>
    </row>
    <row r="396" spans="1:10" x14ac:dyDescent="0.25">
      <c r="A396">
        <v>233</v>
      </c>
      <c r="B396" t="str">
        <f>+VLOOKUP(A396,[1]Goal9!$F$2:$G$2380,2)</f>
        <v>Estonia</v>
      </c>
      <c r="C396">
        <f t="shared" si="19"/>
        <v>1991</v>
      </c>
      <c r="D396" t="str">
        <f t="shared" si="20"/>
        <v>2331991</v>
      </c>
      <c r="E396" t="e">
        <f>+VLOOKUP(D396,[2]WeightCountryEstimate!$C$2:$D$116,2,FALSE)</f>
        <v>#N/A</v>
      </c>
      <c r="F396" t="e">
        <f>+VLOOKUP(D396,'[3]Suff living area by country'!$J$2:$K$423,2,FALSE)</f>
        <v>#N/A</v>
      </c>
      <c r="G396" t="e">
        <f>+VLOOKUP(D396,'[1]Freight vol by country &amp; year'!$C$2:$D$886,2,FALSE)</f>
        <v>#N/A</v>
      </c>
      <c r="H396" t="e">
        <f>+VLOOKUP(D396,[4]Goal11!$I$2:$J$560,2,FALSE)</f>
        <v>#N/A</v>
      </c>
      <c r="I396" t="e">
        <f>+VLOOKUP(D396,[5]Goal17!$I$2:$J$4522,2,FALSE)</f>
        <v>#N/A</v>
      </c>
      <c r="J396" t="e">
        <f>+VLOOKUP(D396,'[6]2G coverage'!$I$2:$J$3380,2,FALSE)</f>
        <v>#N/A</v>
      </c>
    </row>
    <row r="397" spans="1:10" x14ac:dyDescent="0.25">
      <c r="A397">
        <v>234</v>
      </c>
      <c r="B397" t="str">
        <f>+VLOOKUP(A397,[1]Goal9!$F$2:$G$2380,2)</f>
        <v>Faroe Islands</v>
      </c>
      <c r="C397">
        <f t="shared" si="19"/>
        <v>1991</v>
      </c>
      <c r="D397" t="str">
        <f t="shared" si="20"/>
        <v>2341991</v>
      </c>
      <c r="E397" t="e">
        <f>+VLOOKUP(D397,[2]WeightCountryEstimate!$C$2:$D$116,2,FALSE)</f>
        <v>#N/A</v>
      </c>
      <c r="F397" t="e">
        <f>+VLOOKUP(D397,'[3]Suff living area by country'!$J$2:$K$423,2,FALSE)</f>
        <v>#N/A</v>
      </c>
      <c r="G397" t="e">
        <f>+VLOOKUP(D397,'[1]Freight vol by country &amp; year'!$C$2:$D$886,2,FALSE)</f>
        <v>#N/A</v>
      </c>
      <c r="H397" t="e">
        <f>+VLOOKUP(D397,[4]Goal11!$I$2:$J$560,2,FALSE)</f>
        <v>#N/A</v>
      </c>
      <c r="I397" t="e">
        <f>+VLOOKUP(D397,[5]Goal17!$I$2:$J$4522,2,FALSE)</f>
        <v>#N/A</v>
      </c>
      <c r="J397" t="e">
        <f>+VLOOKUP(D397,'[6]2G coverage'!$I$2:$J$3380,2,FALSE)</f>
        <v>#N/A</v>
      </c>
    </row>
    <row r="398" spans="1:10" x14ac:dyDescent="0.25">
      <c r="A398">
        <v>238</v>
      </c>
      <c r="B398" t="str">
        <f>+VLOOKUP(A398,[1]Goal9!$F$2:$G$2380,2)</f>
        <v>Falkland Islands (Malvinas)</v>
      </c>
      <c r="C398">
        <f t="shared" si="19"/>
        <v>1991</v>
      </c>
      <c r="D398" t="str">
        <f t="shared" si="20"/>
        <v>2381991</v>
      </c>
      <c r="E398" t="e">
        <f>+VLOOKUP(D398,[2]WeightCountryEstimate!$C$2:$D$116,2,FALSE)</f>
        <v>#N/A</v>
      </c>
      <c r="F398" t="e">
        <f>+VLOOKUP(D398,'[3]Suff living area by country'!$J$2:$K$423,2,FALSE)</f>
        <v>#N/A</v>
      </c>
      <c r="G398" t="e">
        <f>+VLOOKUP(D398,'[1]Freight vol by country &amp; year'!$C$2:$D$886,2,FALSE)</f>
        <v>#N/A</v>
      </c>
      <c r="H398" t="e">
        <f>+VLOOKUP(D398,[4]Goal11!$I$2:$J$560,2,FALSE)</f>
        <v>#N/A</v>
      </c>
      <c r="I398" t="e">
        <f>+VLOOKUP(D398,[5]Goal17!$I$2:$J$4522,2,FALSE)</f>
        <v>#N/A</v>
      </c>
      <c r="J398" t="e">
        <f>+VLOOKUP(D398,'[6]2G coverage'!$I$2:$J$3380,2,FALSE)</f>
        <v>#N/A</v>
      </c>
    </row>
    <row r="399" spans="1:10" x14ac:dyDescent="0.25">
      <c r="A399">
        <v>239</v>
      </c>
      <c r="B399" t="str">
        <f>+VLOOKUP(A399,[1]Goal9!$F$2:$G$2380,2)</f>
        <v>South Georgia and the South Sandwich Islands</v>
      </c>
      <c r="C399">
        <f t="shared" si="19"/>
        <v>1991</v>
      </c>
      <c r="D399" t="str">
        <f t="shared" si="20"/>
        <v>2391991</v>
      </c>
      <c r="E399" t="e">
        <f>+VLOOKUP(D399,[2]WeightCountryEstimate!$C$2:$D$116,2,FALSE)</f>
        <v>#N/A</v>
      </c>
      <c r="F399" t="e">
        <f>+VLOOKUP(D399,'[3]Suff living area by country'!$J$2:$K$423,2,FALSE)</f>
        <v>#N/A</v>
      </c>
      <c r="G399" t="e">
        <f>+VLOOKUP(D399,'[1]Freight vol by country &amp; year'!$C$2:$D$886,2,FALSE)</f>
        <v>#N/A</v>
      </c>
      <c r="H399" t="e">
        <f>+VLOOKUP(D399,[4]Goal11!$I$2:$J$560,2,FALSE)</f>
        <v>#N/A</v>
      </c>
      <c r="I399" t="e">
        <f>+VLOOKUP(D399,[5]Goal17!$I$2:$J$4522,2,FALSE)</f>
        <v>#N/A</v>
      </c>
      <c r="J399" t="e">
        <f>+VLOOKUP(D399,'[6]2G coverage'!$I$2:$J$3380,2,FALSE)</f>
        <v>#N/A</v>
      </c>
    </row>
    <row r="400" spans="1:10" x14ac:dyDescent="0.25">
      <c r="A400">
        <v>242</v>
      </c>
      <c r="B400" t="str">
        <f>+VLOOKUP(A400,[1]Goal9!$F$2:$G$2380,2)</f>
        <v>Fiji</v>
      </c>
      <c r="C400">
        <f t="shared" si="19"/>
        <v>1991</v>
      </c>
      <c r="D400" t="str">
        <f t="shared" si="20"/>
        <v>2421991</v>
      </c>
      <c r="E400" t="e">
        <f>+VLOOKUP(D400,[2]WeightCountryEstimate!$C$2:$D$116,2,FALSE)</f>
        <v>#N/A</v>
      </c>
      <c r="F400" t="e">
        <f>+VLOOKUP(D400,'[3]Suff living area by country'!$J$2:$K$423,2,FALSE)</f>
        <v>#N/A</v>
      </c>
      <c r="G400" t="e">
        <f>+VLOOKUP(D400,'[1]Freight vol by country &amp; year'!$C$2:$D$886,2,FALSE)</f>
        <v>#N/A</v>
      </c>
      <c r="H400" t="e">
        <f>+VLOOKUP(D400,[4]Goal11!$I$2:$J$560,2,FALSE)</f>
        <v>#N/A</v>
      </c>
      <c r="I400" t="e">
        <f>+VLOOKUP(D400,[5]Goal17!$I$2:$J$4522,2,FALSE)</f>
        <v>#N/A</v>
      </c>
      <c r="J400" t="e">
        <f>+VLOOKUP(D400,'[6]2G coverage'!$I$2:$J$3380,2,FALSE)</f>
        <v>#N/A</v>
      </c>
    </row>
    <row r="401" spans="1:10" x14ac:dyDescent="0.25">
      <c r="A401">
        <v>246</v>
      </c>
      <c r="B401" t="str">
        <f>+VLOOKUP(A401,[1]Goal9!$F$2:$G$2380,2)</f>
        <v>Finland</v>
      </c>
      <c r="C401">
        <f t="shared" si="19"/>
        <v>1991</v>
      </c>
      <c r="D401" t="str">
        <f t="shared" si="20"/>
        <v>2461991</v>
      </c>
      <c r="E401" t="e">
        <f>+VLOOKUP(D401,[2]WeightCountryEstimate!$C$2:$D$116,2,FALSE)</f>
        <v>#N/A</v>
      </c>
      <c r="F401" t="e">
        <f>+VLOOKUP(D401,'[3]Suff living area by country'!$J$2:$K$423,2,FALSE)</f>
        <v>#N/A</v>
      </c>
      <c r="G401" t="e">
        <f>+VLOOKUP(D401,'[1]Freight vol by country &amp; year'!$C$2:$D$886,2,FALSE)</f>
        <v>#N/A</v>
      </c>
      <c r="H401" t="e">
        <f>+VLOOKUP(D401,[4]Goal11!$I$2:$J$560,2,FALSE)</f>
        <v>#N/A</v>
      </c>
      <c r="I401" t="e">
        <f>+VLOOKUP(D401,[5]Goal17!$I$2:$J$4522,2,FALSE)</f>
        <v>#N/A</v>
      </c>
      <c r="J401" t="e">
        <f>+VLOOKUP(D401,'[6]2G coverage'!$I$2:$J$3380,2,FALSE)</f>
        <v>#N/A</v>
      </c>
    </row>
    <row r="402" spans="1:10" x14ac:dyDescent="0.25">
      <c r="A402">
        <v>248</v>
      </c>
      <c r="B402" t="str">
        <f>+VLOOKUP(A402,[1]Goal9!$F$2:$G$2380,2)</f>
        <v>Åland Islands</v>
      </c>
      <c r="C402">
        <f t="shared" si="19"/>
        <v>1991</v>
      </c>
      <c r="D402" t="str">
        <f t="shared" si="20"/>
        <v>2481991</v>
      </c>
      <c r="E402" t="e">
        <f>+VLOOKUP(D402,[2]WeightCountryEstimate!$C$2:$D$116,2,FALSE)</f>
        <v>#N/A</v>
      </c>
      <c r="F402" t="e">
        <f>+VLOOKUP(D402,'[3]Suff living area by country'!$J$2:$K$423,2,FALSE)</f>
        <v>#N/A</v>
      </c>
      <c r="G402" t="e">
        <f>+VLOOKUP(D402,'[1]Freight vol by country &amp; year'!$C$2:$D$886,2,FALSE)</f>
        <v>#N/A</v>
      </c>
      <c r="H402" t="e">
        <f>+VLOOKUP(D402,[4]Goal11!$I$2:$J$560,2,FALSE)</f>
        <v>#N/A</v>
      </c>
      <c r="I402" t="e">
        <f>+VLOOKUP(D402,[5]Goal17!$I$2:$J$4522,2,FALSE)</f>
        <v>#N/A</v>
      </c>
      <c r="J402" t="e">
        <f>+VLOOKUP(D402,'[6]2G coverage'!$I$2:$J$3380,2,FALSE)</f>
        <v>#N/A</v>
      </c>
    </row>
    <row r="403" spans="1:10" x14ac:dyDescent="0.25">
      <c r="A403">
        <v>250</v>
      </c>
      <c r="B403" t="str">
        <f>+VLOOKUP(A403,[1]Goal9!$F$2:$G$2380,2)</f>
        <v>France</v>
      </c>
      <c r="C403">
        <f t="shared" si="19"/>
        <v>1991</v>
      </c>
      <c r="D403" t="str">
        <f t="shared" si="20"/>
        <v>2501991</v>
      </c>
      <c r="E403" t="e">
        <f>+VLOOKUP(D403,[2]WeightCountryEstimate!$C$2:$D$116,2,FALSE)</f>
        <v>#N/A</v>
      </c>
      <c r="F403" t="e">
        <f>+VLOOKUP(D403,'[3]Suff living area by country'!$J$2:$K$423,2,FALSE)</f>
        <v>#N/A</v>
      </c>
      <c r="G403" t="e">
        <f>+VLOOKUP(D403,'[1]Freight vol by country &amp; year'!$C$2:$D$886,2,FALSE)</f>
        <v>#N/A</v>
      </c>
      <c r="H403" t="e">
        <f>+VLOOKUP(D403,[4]Goal11!$I$2:$J$560,2,FALSE)</f>
        <v>#N/A</v>
      </c>
      <c r="I403" t="e">
        <f>+VLOOKUP(D403,[5]Goal17!$I$2:$J$4522,2,FALSE)</f>
        <v>#N/A</v>
      </c>
      <c r="J403" t="e">
        <f>+VLOOKUP(D403,'[6]2G coverage'!$I$2:$J$3380,2,FALSE)</f>
        <v>#N/A</v>
      </c>
    </row>
    <row r="404" spans="1:10" x14ac:dyDescent="0.25">
      <c r="A404">
        <v>254</v>
      </c>
      <c r="B404" t="str">
        <f>+VLOOKUP(A404,[1]Goal9!$F$2:$G$2380,2)</f>
        <v>French Guiana</v>
      </c>
      <c r="C404">
        <f t="shared" si="19"/>
        <v>1991</v>
      </c>
      <c r="D404" t="str">
        <f t="shared" si="20"/>
        <v>2541991</v>
      </c>
      <c r="E404" t="e">
        <f>+VLOOKUP(D404,[2]WeightCountryEstimate!$C$2:$D$116,2,FALSE)</f>
        <v>#N/A</v>
      </c>
      <c r="F404" t="e">
        <f>+VLOOKUP(D404,'[3]Suff living area by country'!$J$2:$K$423,2,FALSE)</f>
        <v>#N/A</v>
      </c>
      <c r="G404" t="e">
        <f>+VLOOKUP(D404,'[1]Freight vol by country &amp; year'!$C$2:$D$886,2,FALSE)</f>
        <v>#N/A</v>
      </c>
      <c r="H404" t="e">
        <f>+VLOOKUP(D404,[4]Goal11!$I$2:$J$560,2,FALSE)</f>
        <v>#N/A</v>
      </c>
      <c r="I404" t="e">
        <f>+VLOOKUP(D404,[5]Goal17!$I$2:$J$4522,2,FALSE)</f>
        <v>#N/A</v>
      </c>
      <c r="J404" t="e">
        <f>+VLOOKUP(D404,'[6]2G coverage'!$I$2:$J$3380,2,FALSE)</f>
        <v>#N/A</v>
      </c>
    </row>
    <row r="405" spans="1:10" x14ac:dyDescent="0.25">
      <c r="A405">
        <v>258</v>
      </c>
      <c r="B405" t="str">
        <f>+VLOOKUP(A405,[1]Goal9!$F$2:$G$2380,2)</f>
        <v>French Polynesia</v>
      </c>
      <c r="C405">
        <f t="shared" si="19"/>
        <v>1991</v>
      </c>
      <c r="D405" t="str">
        <f t="shared" si="20"/>
        <v>2581991</v>
      </c>
      <c r="E405" t="e">
        <f>+VLOOKUP(D405,[2]WeightCountryEstimate!$C$2:$D$116,2,FALSE)</f>
        <v>#N/A</v>
      </c>
      <c r="F405" t="e">
        <f>+VLOOKUP(D405,'[3]Suff living area by country'!$J$2:$K$423,2,FALSE)</f>
        <v>#N/A</v>
      </c>
      <c r="G405" t="e">
        <f>+VLOOKUP(D405,'[1]Freight vol by country &amp; year'!$C$2:$D$886,2,FALSE)</f>
        <v>#N/A</v>
      </c>
      <c r="H405" t="e">
        <f>+VLOOKUP(D405,[4]Goal11!$I$2:$J$560,2,FALSE)</f>
        <v>#N/A</v>
      </c>
      <c r="I405" t="e">
        <f>+VLOOKUP(D405,[5]Goal17!$I$2:$J$4522,2,FALSE)</f>
        <v>#N/A</v>
      </c>
      <c r="J405" t="e">
        <f>+VLOOKUP(D405,'[6]2G coverage'!$I$2:$J$3380,2,FALSE)</f>
        <v>#N/A</v>
      </c>
    </row>
    <row r="406" spans="1:10" x14ac:dyDescent="0.25">
      <c r="A406">
        <v>260</v>
      </c>
      <c r="B406" t="str">
        <f>+VLOOKUP(A406,[1]Goal9!$F$2:$G$2380,2)</f>
        <v>French Southern Territories</v>
      </c>
      <c r="C406">
        <f t="shared" si="19"/>
        <v>1991</v>
      </c>
      <c r="D406" t="str">
        <f t="shared" si="20"/>
        <v>2601991</v>
      </c>
      <c r="E406" t="e">
        <f>+VLOOKUP(D406,[2]WeightCountryEstimate!$C$2:$D$116,2,FALSE)</f>
        <v>#N/A</v>
      </c>
      <c r="F406" t="e">
        <f>+VLOOKUP(D406,'[3]Suff living area by country'!$J$2:$K$423,2,FALSE)</f>
        <v>#N/A</v>
      </c>
      <c r="G406" t="e">
        <f>+VLOOKUP(D406,'[1]Freight vol by country &amp; year'!$C$2:$D$886,2,FALSE)</f>
        <v>#N/A</v>
      </c>
      <c r="H406" t="e">
        <f>+VLOOKUP(D406,[4]Goal11!$I$2:$J$560,2,FALSE)</f>
        <v>#N/A</v>
      </c>
      <c r="I406" t="e">
        <f>+VLOOKUP(D406,[5]Goal17!$I$2:$J$4522,2,FALSE)</f>
        <v>#N/A</v>
      </c>
      <c r="J406" t="e">
        <f>+VLOOKUP(D406,'[6]2G coverage'!$I$2:$J$3380,2,FALSE)</f>
        <v>#N/A</v>
      </c>
    </row>
    <row r="407" spans="1:10" x14ac:dyDescent="0.25">
      <c r="A407">
        <v>262</v>
      </c>
      <c r="B407" t="str">
        <f>+VLOOKUP(A407,[1]Goal9!$F$2:$G$2380,2)</f>
        <v>Djibouti</v>
      </c>
      <c r="C407">
        <f t="shared" si="19"/>
        <v>1991</v>
      </c>
      <c r="D407" t="str">
        <f t="shared" si="20"/>
        <v>2621991</v>
      </c>
      <c r="E407" t="e">
        <f>+VLOOKUP(D407,[2]WeightCountryEstimate!$C$2:$D$116,2,FALSE)</f>
        <v>#N/A</v>
      </c>
      <c r="F407" t="e">
        <f>+VLOOKUP(D407,'[3]Suff living area by country'!$J$2:$K$423,2,FALSE)</f>
        <v>#N/A</v>
      </c>
      <c r="G407" t="e">
        <f>+VLOOKUP(D407,'[1]Freight vol by country &amp; year'!$C$2:$D$886,2,FALSE)</f>
        <v>#N/A</v>
      </c>
      <c r="H407" t="e">
        <f>+VLOOKUP(D407,[4]Goal11!$I$2:$J$560,2,FALSE)</f>
        <v>#N/A</v>
      </c>
      <c r="I407" t="e">
        <f>+VLOOKUP(D407,[5]Goal17!$I$2:$J$4522,2,FALSE)</f>
        <v>#N/A</v>
      </c>
      <c r="J407" t="e">
        <f>+VLOOKUP(D407,'[6]2G coverage'!$I$2:$J$3380,2,FALSE)</f>
        <v>#N/A</v>
      </c>
    </row>
    <row r="408" spans="1:10" x14ac:dyDescent="0.25">
      <c r="A408">
        <v>266</v>
      </c>
      <c r="B408" t="str">
        <f>+VLOOKUP(A408,[1]Goal9!$F$2:$G$2380,2)</f>
        <v>Gabon</v>
      </c>
      <c r="C408">
        <f t="shared" si="19"/>
        <v>1991</v>
      </c>
      <c r="D408" t="str">
        <f t="shared" si="20"/>
        <v>2661991</v>
      </c>
      <c r="E408" t="e">
        <f>+VLOOKUP(D408,[2]WeightCountryEstimate!$C$2:$D$116,2,FALSE)</f>
        <v>#N/A</v>
      </c>
      <c r="F408" t="e">
        <f>+VLOOKUP(D408,'[3]Suff living area by country'!$J$2:$K$423,2,FALSE)</f>
        <v>#N/A</v>
      </c>
      <c r="G408" t="e">
        <f>+VLOOKUP(D408,'[1]Freight vol by country &amp; year'!$C$2:$D$886,2,FALSE)</f>
        <v>#N/A</v>
      </c>
      <c r="H408" t="e">
        <f>+VLOOKUP(D408,[4]Goal11!$I$2:$J$560,2,FALSE)</f>
        <v>#N/A</v>
      </c>
      <c r="I408" t="e">
        <f>+VLOOKUP(D408,[5]Goal17!$I$2:$J$4522,2,FALSE)</f>
        <v>#N/A</v>
      </c>
      <c r="J408" t="e">
        <f>+VLOOKUP(D408,'[6]2G coverage'!$I$2:$J$3380,2,FALSE)</f>
        <v>#N/A</v>
      </c>
    </row>
    <row r="409" spans="1:10" x14ac:dyDescent="0.25">
      <c r="A409">
        <v>268</v>
      </c>
      <c r="B409" t="str">
        <f>+VLOOKUP(A409,[1]Goal9!$F$2:$G$2380,2)</f>
        <v>Georgia</v>
      </c>
      <c r="C409">
        <f t="shared" si="19"/>
        <v>1991</v>
      </c>
      <c r="D409" t="str">
        <f t="shared" si="20"/>
        <v>2681991</v>
      </c>
      <c r="E409" t="e">
        <f>+VLOOKUP(D409,[2]WeightCountryEstimate!$C$2:$D$116,2,FALSE)</f>
        <v>#N/A</v>
      </c>
      <c r="F409" t="e">
        <f>+VLOOKUP(D409,'[3]Suff living area by country'!$J$2:$K$423,2,FALSE)</f>
        <v>#N/A</v>
      </c>
      <c r="G409" t="e">
        <f>+VLOOKUP(D409,'[1]Freight vol by country &amp; year'!$C$2:$D$886,2,FALSE)</f>
        <v>#N/A</v>
      </c>
      <c r="H409" t="e">
        <f>+VLOOKUP(D409,[4]Goal11!$I$2:$J$560,2,FALSE)</f>
        <v>#N/A</v>
      </c>
      <c r="I409" t="e">
        <f>+VLOOKUP(D409,[5]Goal17!$I$2:$J$4522,2,FALSE)</f>
        <v>#N/A</v>
      </c>
      <c r="J409" t="e">
        <f>+VLOOKUP(D409,'[6]2G coverage'!$I$2:$J$3380,2,FALSE)</f>
        <v>#N/A</v>
      </c>
    </row>
    <row r="410" spans="1:10" x14ac:dyDescent="0.25">
      <c r="A410">
        <v>270</v>
      </c>
      <c r="B410" t="str">
        <f>+VLOOKUP(A410,[1]Goal9!$F$2:$G$2380,2)</f>
        <v>Gambia</v>
      </c>
      <c r="C410">
        <f t="shared" si="19"/>
        <v>1991</v>
      </c>
      <c r="D410" t="str">
        <f t="shared" si="20"/>
        <v>2701991</v>
      </c>
      <c r="E410" t="e">
        <f>+VLOOKUP(D410,[2]WeightCountryEstimate!$C$2:$D$116,2,FALSE)</f>
        <v>#N/A</v>
      </c>
      <c r="F410" t="e">
        <f>+VLOOKUP(D410,'[3]Suff living area by country'!$J$2:$K$423,2,FALSE)</f>
        <v>#N/A</v>
      </c>
      <c r="G410" t="e">
        <f>+VLOOKUP(D410,'[1]Freight vol by country &amp; year'!$C$2:$D$886,2,FALSE)</f>
        <v>#N/A</v>
      </c>
      <c r="H410" t="e">
        <f>+VLOOKUP(D410,[4]Goal11!$I$2:$J$560,2,FALSE)</f>
        <v>#N/A</v>
      </c>
      <c r="I410" t="e">
        <f>+VLOOKUP(D410,[5]Goal17!$I$2:$J$4522,2,FALSE)</f>
        <v>#N/A</v>
      </c>
      <c r="J410" t="e">
        <f>+VLOOKUP(D410,'[6]2G coverage'!$I$2:$J$3380,2,FALSE)</f>
        <v>#N/A</v>
      </c>
    </row>
    <row r="411" spans="1:10" x14ac:dyDescent="0.25">
      <c r="A411">
        <v>275</v>
      </c>
      <c r="B411" t="str">
        <f>+VLOOKUP(A411,[1]Goal9!$F$2:$G$2380,2)</f>
        <v>State of Palestine</v>
      </c>
      <c r="C411">
        <f t="shared" si="19"/>
        <v>1991</v>
      </c>
      <c r="D411" t="str">
        <f t="shared" si="20"/>
        <v>2751991</v>
      </c>
      <c r="E411" t="e">
        <f>+VLOOKUP(D411,[2]WeightCountryEstimate!$C$2:$D$116,2,FALSE)</f>
        <v>#N/A</v>
      </c>
      <c r="F411" t="e">
        <f>+VLOOKUP(D411,'[3]Suff living area by country'!$J$2:$K$423,2,FALSE)</f>
        <v>#N/A</v>
      </c>
      <c r="G411" t="e">
        <f>+VLOOKUP(D411,'[1]Freight vol by country &amp; year'!$C$2:$D$886,2,FALSE)</f>
        <v>#N/A</v>
      </c>
      <c r="H411" t="e">
        <f>+VLOOKUP(D411,[4]Goal11!$I$2:$J$560,2,FALSE)</f>
        <v>#N/A</v>
      </c>
      <c r="I411" t="e">
        <f>+VLOOKUP(D411,[5]Goal17!$I$2:$J$4522,2,FALSE)</f>
        <v>#N/A</v>
      </c>
      <c r="J411" t="e">
        <f>+VLOOKUP(D411,'[6]2G coverage'!$I$2:$J$3380,2,FALSE)</f>
        <v>#N/A</v>
      </c>
    </row>
    <row r="412" spans="1:10" x14ac:dyDescent="0.25">
      <c r="A412">
        <v>276</v>
      </c>
      <c r="B412" t="str">
        <f>+VLOOKUP(A412,[1]Goal9!$F$2:$G$2380,2)</f>
        <v>Germany</v>
      </c>
      <c r="C412">
        <f t="shared" si="19"/>
        <v>1991</v>
      </c>
      <c r="D412" t="str">
        <f t="shared" si="20"/>
        <v>2761991</v>
      </c>
      <c r="E412" t="e">
        <f>+VLOOKUP(D412,[2]WeightCountryEstimate!$C$2:$D$116,2,FALSE)</f>
        <v>#N/A</v>
      </c>
      <c r="F412" t="e">
        <f>+VLOOKUP(D412,'[3]Suff living area by country'!$J$2:$K$423,2,FALSE)</f>
        <v>#N/A</v>
      </c>
      <c r="G412" t="e">
        <f>+VLOOKUP(D412,'[1]Freight vol by country &amp; year'!$C$2:$D$886,2,FALSE)</f>
        <v>#N/A</v>
      </c>
      <c r="H412" t="e">
        <f>+VLOOKUP(D412,[4]Goal11!$I$2:$J$560,2,FALSE)</f>
        <v>#N/A</v>
      </c>
      <c r="I412" t="e">
        <f>+VLOOKUP(D412,[5]Goal17!$I$2:$J$4522,2,FALSE)</f>
        <v>#N/A</v>
      </c>
      <c r="J412" t="e">
        <f>+VLOOKUP(D412,'[6]2G coverage'!$I$2:$J$3380,2,FALSE)</f>
        <v>#N/A</v>
      </c>
    </row>
    <row r="413" spans="1:10" x14ac:dyDescent="0.25">
      <c r="A413">
        <v>288</v>
      </c>
      <c r="B413" t="str">
        <f>+VLOOKUP(A413,[1]Goal9!$F$2:$G$2380,2)</f>
        <v>Ghana</v>
      </c>
      <c r="C413">
        <f t="shared" si="19"/>
        <v>1991</v>
      </c>
      <c r="D413" t="str">
        <f t="shared" si="20"/>
        <v>2881991</v>
      </c>
      <c r="E413" t="e">
        <f>+VLOOKUP(D413,[2]WeightCountryEstimate!$C$2:$D$116,2,FALSE)</f>
        <v>#N/A</v>
      </c>
      <c r="F413" t="e">
        <f>+VLOOKUP(D413,'[3]Suff living area by country'!$J$2:$K$423,2,FALSE)</f>
        <v>#N/A</v>
      </c>
      <c r="G413" t="e">
        <f>+VLOOKUP(D413,'[1]Freight vol by country &amp; year'!$C$2:$D$886,2,FALSE)</f>
        <v>#N/A</v>
      </c>
      <c r="H413" t="e">
        <f>+VLOOKUP(D413,[4]Goal11!$I$2:$J$560,2,FALSE)</f>
        <v>#N/A</v>
      </c>
      <c r="I413" t="e">
        <f>+VLOOKUP(D413,[5]Goal17!$I$2:$J$4522,2,FALSE)</f>
        <v>#N/A</v>
      </c>
      <c r="J413" t="e">
        <f>+VLOOKUP(D413,'[6]2G coverage'!$I$2:$J$3380,2,FALSE)</f>
        <v>#N/A</v>
      </c>
    </row>
    <row r="414" spans="1:10" x14ac:dyDescent="0.25">
      <c r="A414">
        <v>292</v>
      </c>
      <c r="B414" t="str">
        <f>+VLOOKUP(A414,[1]Goal9!$F$2:$G$2380,2)</f>
        <v>Gibraltar</v>
      </c>
      <c r="C414">
        <f t="shared" si="19"/>
        <v>1991</v>
      </c>
      <c r="D414" t="str">
        <f t="shared" si="20"/>
        <v>2921991</v>
      </c>
      <c r="E414" t="e">
        <f>+VLOOKUP(D414,[2]WeightCountryEstimate!$C$2:$D$116,2,FALSE)</f>
        <v>#N/A</v>
      </c>
      <c r="F414" t="e">
        <f>+VLOOKUP(D414,'[3]Suff living area by country'!$J$2:$K$423,2,FALSE)</f>
        <v>#N/A</v>
      </c>
      <c r="G414" t="e">
        <f>+VLOOKUP(D414,'[1]Freight vol by country &amp; year'!$C$2:$D$886,2,FALSE)</f>
        <v>#N/A</v>
      </c>
      <c r="H414" t="e">
        <f>+VLOOKUP(D414,[4]Goal11!$I$2:$J$560,2,FALSE)</f>
        <v>#N/A</v>
      </c>
      <c r="I414" t="e">
        <f>+VLOOKUP(D414,[5]Goal17!$I$2:$J$4522,2,FALSE)</f>
        <v>#N/A</v>
      </c>
      <c r="J414" t="e">
        <f>+VLOOKUP(D414,'[6]2G coverage'!$I$2:$J$3380,2,FALSE)</f>
        <v>#N/A</v>
      </c>
    </row>
    <row r="415" spans="1:10" x14ac:dyDescent="0.25">
      <c r="A415">
        <v>296</v>
      </c>
      <c r="B415" t="str">
        <f>+VLOOKUP(A415,[1]Goal9!$F$2:$G$2380,2)</f>
        <v>Kiribati</v>
      </c>
      <c r="C415">
        <f t="shared" si="19"/>
        <v>1991</v>
      </c>
      <c r="D415" t="str">
        <f t="shared" si="20"/>
        <v>2961991</v>
      </c>
      <c r="E415" t="e">
        <f>+VLOOKUP(D415,[2]WeightCountryEstimate!$C$2:$D$116,2,FALSE)</f>
        <v>#N/A</v>
      </c>
      <c r="F415" t="e">
        <f>+VLOOKUP(D415,'[3]Suff living area by country'!$J$2:$K$423,2,FALSE)</f>
        <v>#N/A</v>
      </c>
      <c r="G415" t="e">
        <f>+VLOOKUP(D415,'[1]Freight vol by country &amp; year'!$C$2:$D$886,2,FALSE)</f>
        <v>#N/A</v>
      </c>
      <c r="H415" t="e">
        <f>+VLOOKUP(D415,[4]Goal11!$I$2:$J$560,2,FALSE)</f>
        <v>#N/A</v>
      </c>
      <c r="I415" t="e">
        <f>+VLOOKUP(D415,[5]Goal17!$I$2:$J$4522,2,FALSE)</f>
        <v>#N/A</v>
      </c>
      <c r="J415" t="e">
        <f>+VLOOKUP(D415,'[6]2G coverage'!$I$2:$J$3380,2,FALSE)</f>
        <v>#N/A</v>
      </c>
    </row>
    <row r="416" spans="1:10" x14ac:dyDescent="0.25">
      <c r="A416">
        <v>300</v>
      </c>
      <c r="B416" t="str">
        <f>+VLOOKUP(A416,[1]Goal9!$F$2:$G$2380,2)</f>
        <v>Greece</v>
      </c>
      <c r="C416">
        <f t="shared" si="19"/>
        <v>1991</v>
      </c>
      <c r="D416" t="str">
        <f t="shared" si="20"/>
        <v>3001991</v>
      </c>
      <c r="E416" t="e">
        <f>+VLOOKUP(D416,[2]WeightCountryEstimate!$C$2:$D$116,2,FALSE)</f>
        <v>#N/A</v>
      </c>
      <c r="F416" t="e">
        <f>+VLOOKUP(D416,'[3]Suff living area by country'!$J$2:$K$423,2,FALSE)</f>
        <v>#N/A</v>
      </c>
      <c r="G416" t="e">
        <f>+VLOOKUP(D416,'[1]Freight vol by country &amp; year'!$C$2:$D$886,2,FALSE)</f>
        <v>#N/A</v>
      </c>
      <c r="H416" t="e">
        <f>+VLOOKUP(D416,[4]Goal11!$I$2:$J$560,2,FALSE)</f>
        <v>#N/A</v>
      </c>
      <c r="I416" t="e">
        <f>+VLOOKUP(D416,[5]Goal17!$I$2:$J$4522,2,FALSE)</f>
        <v>#N/A</v>
      </c>
      <c r="J416" t="e">
        <f>+VLOOKUP(D416,'[6]2G coverage'!$I$2:$J$3380,2,FALSE)</f>
        <v>#N/A</v>
      </c>
    </row>
    <row r="417" spans="1:10" x14ac:dyDescent="0.25">
      <c r="A417">
        <v>304</v>
      </c>
      <c r="B417" t="str">
        <f>+VLOOKUP(A417,[1]Goal9!$F$2:$G$2380,2)</f>
        <v>Greenland</v>
      </c>
      <c r="C417">
        <f t="shared" si="19"/>
        <v>1991</v>
      </c>
      <c r="D417" t="str">
        <f t="shared" si="20"/>
        <v>3041991</v>
      </c>
      <c r="E417" t="e">
        <f>+VLOOKUP(D417,[2]WeightCountryEstimate!$C$2:$D$116,2,FALSE)</f>
        <v>#N/A</v>
      </c>
      <c r="F417" t="e">
        <f>+VLOOKUP(D417,'[3]Suff living area by country'!$J$2:$K$423,2,FALSE)</f>
        <v>#N/A</v>
      </c>
      <c r="G417" t="e">
        <f>+VLOOKUP(D417,'[1]Freight vol by country &amp; year'!$C$2:$D$886,2,FALSE)</f>
        <v>#N/A</v>
      </c>
      <c r="H417" t="e">
        <f>+VLOOKUP(D417,[4]Goal11!$I$2:$J$560,2,FALSE)</f>
        <v>#N/A</v>
      </c>
      <c r="I417" t="e">
        <f>+VLOOKUP(D417,[5]Goal17!$I$2:$J$4522,2,FALSE)</f>
        <v>#N/A</v>
      </c>
      <c r="J417" t="e">
        <f>+VLOOKUP(D417,'[6]2G coverage'!$I$2:$J$3380,2,FALSE)</f>
        <v>#N/A</v>
      </c>
    </row>
    <row r="418" spans="1:10" x14ac:dyDescent="0.25">
      <c r="A418">
        <v>308</v>
      </c>
      <c r="B418" t="str">
        <f>+VLOOKUP(A418,[1]Goal9!$F$2:$G$2380,2)</f>
        <v>Grenada</v>
      </c>
      <c r="C418">
        <f t="shared" si="19"/>
        <v>1991</v>
      </c>
      <c r="D418" t="str">
        <f t="shared" si="20"/>
        <v>3081991</v>
      </c>
      <c r="E418" t="e">
        <f>+VLOOKUP(D418,[2]WeightCountryEstimate!$C$2:$D$116,2,FALSE)</f>
        <v>#N/A</v>
      </c>
      <c r="F418" t="e">
        <f>+VLOOKUP(D418,'[3]Suff living area by country'!$J$2:$K$423,2,FALSE)</f>
        <v>#N/A</v>
      </c>
      <c r="G418" t="e">
        <f>+VLOOKUP(D418,'[1]Freight vol by country &amp; year'!$C$2:$D$886,2,FALSE)</f>
        <v>#N/A</v>
      </c>
      <c r="H418" t="e">
        <f>+VLOOKUP(D418,[4]Goal11!$I$2:$J$560,2,FALSE)</f>
        <v>#N/A</v>
      </c>
      <c r="I418" t="e">
        <f>+VLOOKUP(D418,[5]Goal17!$I$2:$J$4522,2,FALSE)</f>
        <v>#N/A</v>
      </c>
      <c r="J418" t="e">
        <f>+VLOOKUP(D418,'[6]2G coverage'!$I$2:$J$3380,2,FALSE)</f>
        <v>#N/A</v>
      </c>
    </row>
    <row r="419" spans="1:10" x14ac:dyDescent="0.25">
      <c r="A419">
        <v>312</v>
      </c>
      <c r="B419" t="str">
        <f>+VLOOKUP(A419,[1]Goal9!$F$2:$G$2380,2)</f>
        <v>Guadeloupe</v>
      </c>
      <c r="C419">
        <f t="shared" si="19"/>
        <v>1991</v>
      </c>
      <c r="D419" t="str">
        <f t="shared" si="20"/>
        <v>3121991</v>
      </c>
      <c r="E419" t="e">
        <f>+VLOOKUP(D419,[2]WeightCountryEstimate!$C$2:$D$116,2,FALSE)</f>
        <v>#N/A</v>
      </c>
      <c r="F419" t="e">
        <f>+VLOOKUP(D419,'[3]Suff living area by country'!$J$2:$K$423,2,FALSE)</f>
        <v>#N/A</v>
      </c>
      <c r="G419" t="e">
        <f>+VLOOKUP(D419,'[1]Freight vol by country &amp; year'!$C$2:$D$886,2,FALSE)</f>
        <v>#N/A</v>
      </c>
      <c r="H419" t="e">
        <f>+VLOOKUP(D419,[4]Goal11!$I$2:$J$560,2,FALSE)</f>
        <v>#N/A</v>
      </c>
      <c r="I419" t="e">
        <f>+VLOOKUP(D419,[5]Goal17!$I$2:$J$4522,2,FALSE)</f>
        <v>#N/A</v>
      </c>
      <c r="J419" t="e">
        <f>+VLOOKUP(D419,'[6]2G coverage'!$I$2:$J$3380,2,FALSE)</f>
        <v>#N/A</v>
      </c>
    </row>
    <row r="420" spans="1:10" x14ac:dyDescent="0.25">
      <c r="A420">
        <v>316</v>
      </c>
      <c r="B420" t="str">
        <f>+VLOOKUP(A420,[1]Goal9!$F$2:$G$2380,2)</f>
        <v>Guam</v>
      </c>
      <c r="C420">
        <f t="shared" si="19"/>
        <v>1991</v>
      </c>
      <c r="D420" t="str">
        <f t="shared" si="20"/>
        <v>3161991</v>
      </c>
      <c r="E420" t="e">
        <f>+VLOOKUP(D420,[2]WeightCountryEstimate!$C$2:$D$116,2,FALSE)</f>
        <v>#N/A</v>
      </c>
      <c r="F420" t="e">
        <f>+VLOOKUP(D420,'[3]Suff living area by country'!$J$2:$K$423,2,FALSE)</f>
        <v>#N/A</v>
      </c>
      <c r="G420" t="e">
        <f>+VLOOKUP(D420,'[1]Freight vol by country &amp; year'!$C$2:$D$886,2,FALSE)</f>
        <v>#N/A</v>
      </c>
      <c r="H420" t="e">
        <f>+VLOOKUP(D420,[4]Goal11!$I$2:$J$560,2,FALSE)</f>
        <v>#N/A</v>
      </c>
      <c r="I420" t="e">
        <f>+VLOOKUP(D420,[5]Goal17!$I$2:$J$4522,2,FALSE)</f>
        <v>#N/A</v>
      </c>
      <c r="J420" t="e">
        <f>+VLOOKUP(D420,'[6]2G coverage'!$I$2:$J$3380,2,FALSE)</f>
        <v>#N/A</v>
      </c>
    </row>
    <row r="421" spans="1:10" x14ac:dyDescent="0.25">
      <c r="A421">
        <v>320</v>
      </c>
      <c r="B421" t="str">
        <f>+VLOOKUP(A421,[1]Goal9!$F$2:$G$2380,2)</f>
        <v>Guatemala</v>
      </c>
      <c r="C421">
        <f t="shared" si="19"/>
        <v>1991</v>
      </c>
      <c r="D421" t="str">
        <f t="shared" si="20"/>
        <v>3201991</v>
      </c>
      <c r="E421" t="e">
        <f>+VLOOKUP(D421,[2]WeightCountryEstimate!$C$2:$D$116,2,FALSE)</f>
        <v>#N/A</v>
      </c>
      <c r="F421" t="e">
        <f>+VLOOKUP(D421,'[3]Suff living area by country'!$J$2:$K$423,2,FALSE)</f>
        <v>#N/A</v>
      </c>
      <c r="G421" t="e">
        <f>+VLOOKUP(D421,'[1]Freight vol by country &amp; year'!$C$2:$D$886,2,FALSE)</f>
        <v>#N/A</v>
      </c>
      <c r="H421" t="e">
        <f>+VLOOKUP(D421,[4]Goal11!$I$2:$J$560,2,FALSE)</f>
        <v>#N/A</v>
      </c>
      <c r="I421" t="e">
        <f>+VLOOKUP(D421,[5]Goal17!$I$2:$J$4522,2,FALSE)</f>
        <v>#N/A</v>
      </c>
      <c r="J421" t="e">
        <f>+VLOOKUP(D421,'[6]2G coverage'!$I$2:$J$3380,2,FALSE)</f>
        <v>#N/A</v>
      </c>
    </row>
    <row r="422" spans="1:10" x14ac:dyDescent="0.25">
      <c r="A422">
        <v>324</v>
      </c>
      <c r="B422" t="str">
        <f>+VLOOKUP(A422,[1]Goal9!$F$2:$G$2380,2)</f>
        <v>Guinea</v>
      </c>
      <c r="C422">
        <f t="shared" si="19"/>
        <v>1991</v>
      </c>
      <c r="D422" t="str">
        <f t="shared" si="20"/>
        <v>3241991</v>
      </c>
      <c r="E422" t="e">
        <f>+VLOOKUP(D422,[2]WeightCountryEstimate!$C$2:$D$116,2,FALSE)</f>
        <v>#N/A</v>
      </c>
      <c r="F422" t="e">
        <f>+VLOOKUP(D422,'[3]Suff living area by country'!$J$2:$K$423,2,FALSE)</f>
        <v>#N/A</v>
      </c>
      <c r="G422" t="e">
        <f>+VLOOKUP(D422,'[1]Freight vol by country &amp; year'!$C$2:$D$886,2,FALSE)</f>
        <v>#N/A</v>
      </c>
      <c r="H422" t="e">
        <f>+VLOOKUP(D422,[4]Goal11!$I$2:$J$560,2,FALSE)</f>
        <v>#N/A</v>
      </c>
      <c r="I422" t="e">
        <f>+VLOOKUP(D422,[5]Goal17!$I$2:$J$4522,2,FALSE)</f>
        <v>#N/A</v>
      </c>
      <c r="J422" t="e">
        <f>+VLOOKUP(D422,'[6]2G coverage'!$I$2:$J$3380,2,FALSE)</f>
        <v>#N/A</v>
      </c>
    </row>
    <row r="423" spans="1:10" x14ac:dyDescent="0.25">
      <c r="A423">
        <v>328</v>
      </c>
      <c r="B423" t="str">
        <f>+VLOOKUP(A423,[1]Goal9!$F$2:$G$2380,2)</f>
        <v>Guyana</v>
      </c>
      <c r="C423">
        <f t="shared" si="19"/>
        <v>1991</v>
      </c>
      <c r="D423" t="str">
        <f t="shared" si="20"/>
        <v>3281991</v>
      </c>
      <c r="E423" t="e">
        <f>+VLOOKUP(D423,[2]WeightCountryEstimate!$C$2:$D$116,2,FALSE)</f>
        <v>#N/A</v>
      </c>
      <c r="F423" t="e">
        <f>+VLOOKUP(D423,'[3]Suff living area by country'!$J$2:$K$423,2,FALSE)</f>
        <v>#N/A</v>
      </c>
      <c r="G423" t="e">
        <f>+VLOOKUP(D423,'[1]Freight vol by country &amp; year'!$C$2:$D$886,2,FALSE)</f>
        <v>#N/A</v>
      </c>
      <c r="H423" t="e">
        <f>+VLOOKUP(D423,[4]Goal11!$I$2:$J$560,2,FALSE)</f>
        <v>#N/A</v>
      </c>
      <c r="I423" t="e">
        <f>+VLOOKUP(D423,[5]Goal17!$I$2:$J$4522,2,FALSE)</f>
        <v>#N/A</v>
      </c>
      <c r="J423" t="e">
        <f>+VLOOKUP(D423,'[6]2G coverage'!$I$2:$J$3380,2,FALSE)</f>
        <v>#N/A</v>
      </c>
    </row>
    <row r="424" spans="1:10" x14ac:dyDescent="0.25">
      <c r="A424">
        <v>332</v>
      </c>
      <c r="B424" t="str">
        <f>+VLOOKUP(A424,[1]Goal9!$F$2:$G$2380,2)</f>
        <v>Haiti</v>
      </c>
      <c r="C424">
        <f t="shared" si="19"/>
        <v>1991</v>
      </c>
      <c r="D424" t="str">
        <f t="shared" si="20"/>
        <v>3321991</v>
      </c>
      <c r="E424" t="e">
        <f>+VLOOKUP(D424,[2]WeightCountryEstimate!$C$2:$D$116,2,FALSE)</f>
        <v>#N/A</v>
      </c>
      <c r="F424" t="e">
        <f>+VLOOKUP(D424,'[3]Suff living area by country'!$J$2:$K$423,2,FALSE)</f>
        <v>#N/A</v>
      </c>
      <c r="G424" t="e">
        <f>+VLOOKUP(D424,'[1]Freight vol by country &amp; year'!$C$2:$D$886,2,FALSE)</f>
        <v>#N/A</v>
      </c>
      <c r="H424" t="e">
        <f>+VLOOKUP(D424,[4]Goal11!$I$2:$J$560,2,FALSE)</f>
        <v>#N/A</v>
      </c>
      <c r="I424" t="e">
        <f>+VLOOKUP(D424,[5]Goal17!$I$2:$J$4522,2,FALSE)</f>
        <v>#N/A</v>
      </c>
      <c r="J424" t="e">
        <f>+VLOOKUP(D424,'[6]2G coverage'!$I$2:$J$3380,2,FALSE)</f>
        <v>#N/A</v>
      </c>
    </row>
    <row r="425" spans="1:10" x14ac:dyDescent="0.25">
      <c r="A425">
        <v>334</v>
      </c>
      <c r="B425" t="str">
        <f>+VLOOKUP(A425,[1]Goal9!$F$2:$G$2380,2)</f>
        <v>Heard Island and McDonald Islands</v>
      </c>
      <c r="C425">
        <f t="shared" si="19"/>
        <v>1991</v>
      </c>
      <c r="D425" t="str">
        <f t="shared" si="20"/>
        <v>3341991</v>
      </c>
      <c r="E425" t="e">
        <f>+VLOOKUP(D425,[2]WeightCountryEstimate!$C$2:$D$116,2,FALSE)</f>
        <v>#N/A</v>
      </c>
      <c r="F425" t="e">
        <f>+VLOOKUP(D425,'[3]Suff living area by country'!$J$2:$K$423,2,FALSE)</f>
        <v>#N/A</v>
      </c>
      <c r="G425" t="e">
        <f>+VLOOKUP(D425,'[1]Freight vol by country &amp; year'!$C$2:$D$886,2,FALSE)</f>
        <v>#N/A</v>
      </c>
      <c r="H425" t="e">
        <f>+VLOOKUP(D425,[4]Goal11!$I$2:$J$560,2,FALSE)</f>
        <v>#N/A</v>
      </c>
      <c r="I425" t="e">
        <f>+VLOOKUP(D425,[5]Goal17!$I$2:$J$4522,2,FALSE)</f>
        <v>#N/A</v>
      </c>
      <c r="J425" t="e">
        <f>+VLOOKUP(D425,'[6]2G coverage'!$I$2:$J$3380,2,FALSE)</f>
        <v>#N/A</v>
      </c>
    </row>
    <row r="426" spans="1:10" x14ac:dyDescent="0.25">
      <c r="A426">
        <v>336</v>
      </c>
      <c r="B426" t="str">
        <f>+VLOOKUP(A426,[1]Goal9!$F$2:$G$2380,2)</f>
        <v>Holy See</v>
      </c>
      <c r="C426">
        <f t="shared" ref="C426:C489" si="21">+C131+1</f>
        <v>1991</v>
      </c>
      <c r="D426" t="str">
        <f t="shared" si="20"/>
        <v>3361991</v>
      </c>
      <c r="E426" t="e">
        <f>+VLOOKUP(D426,[2]WeightCountryEstimate!$C$2:$D$116,2,FALSE)</f>
        <v>#N/A</v>
      </c>
      <c r="F426" t="e">
        <f>+VLOOKUP(D426,'[3]Suff living area by country'!$J$2:$K$423,2,FALSE)</f>
        <v>#N/A</v>
      </c>
      <c r="G426" t="e">
        <f>+VLOOKUP(D426,'[1]Freight vol by country &amp; year'!$C$2:$D$886,2,FALSE)</f>
        <v>#N/A</v>
      </c>
      <c r="H426" t="e">
        <f>+VLOOKUP(D426,[4]Goal11!$I$2:$J$560,2,FALSE)</f>
        <v>#N/A</v>
      </c>
      <c r="I426" t="e">
        <f>+VLOOKUP(D426,[5]Goal17!$I$2:$J$4522,2,FALSE)</f>
        <v>#N/A</v>
      </c>
      <c r="J426" t="e">
        <f>+VLOOKUP(D426,'[6]2G coverage'!$I$2:$J$3380,2,FALSE)</f>
        <v>#N/A</v>
      </c>
    </row>
    <row r="427" spans="1:10" x14ac:dyDescent="0.25">
      <c r="A427">
        <v>340</v>
      </c>
      <c r="B427" t="str">
        <f>+VLOOKUP(A427,[1]Goal9!$F$2:$G$2380,2)</f>
        <v>Honduras</v>
      </c>
      <c r="C427">
        <f t="shared" si="21"/>
        <v>1991</v>
      </c>
      <c r="D427" t="str">
        <f t="shared" si="20"/>
        <v>3401991</v>
      </c>
      <c r="E427" t="e">
        <f>+VLOOKUP(D427,[2]WeightCountryEstimate!$C$2:$D$116,2,FALSE)</f>
        <v>#N/A</v>
      </c>
      <c r="F427" t="e">
        <f>+VLOOKUP(D427,'[3]Suff living area by country'!$J$2:$K$423,2,FALSE)</f>
        <v>#N/A</v>
      </c>
      <c r="G427" t="e">
        <f>+VLOOKUP(D427,'[1]Freight vol by country &amp; year'!$C$2:$D$886,2,FALSE)</f>
        <v>#N/A</v>
      </c>
      <c r="H427" t="e">
        <f>+VLOOKUP(D427,[4]Goal11!$I$2:$J$560,2,FALSE)</f>
        <v>#N/A</v>
      </c>
      <c r="I427" t="e">
        <f>+VLOOKUP(D427,[5]Goal17!$I$2:$J$4522,2,FALSE)</f>
        <v>#N/A</v>
      </c>
      <c r="J427" t="e">
        <f>+VLOOKUP(D427,'[6]2G coverage'!$I$2:$J$3380,2,FALSE)</f>
        <v>#N/A</v>
      </c>
    </row>
    <row r="428" spans="1:10" x14ac:dyDescent="0.25">
      <c r="A428">
        <v>344</v>
      </c>
      <c r="B428" t="str">
        <f>+VLOOKUP(A428,[1]Goal9!$F$2:$G$2380,2)</f>
        <v>China, Hong Kong Special Administrative Region</v>
      </c>
      <c r="C428">
        <f t="shared" si="21"/>
        <v>1991</v>
      </c>
      <c r="D428" t="str">
        <f t="shared" si="20"/>
        <v>3441991</v>
      </c>
      <c r="E428" t="e">
        <f>+VLOOKUP(D428,[2]WeightCountryEstimate!$C$2:$D$116,2,FALSE)</f>
        <v>#N/A</v>
      </c>
      <c r="F428" t="e">
        <f>+VLOOKUP(D428,'[3]Suff living area by country'!$J$2:$K$423,2,FALSE)</f>
        <v>#N/A</v>
      </c>
      <c r="G428" t="e">
        <f>+VLOOKUP(D428,'[1]Freight vol by country &amp; year'!$C$2:$D$886,2,FALSE)</f>
        <v>#N/A</v>
      </c>
      <c r="H428" t="e">
        <f>+VLOOKUP(D428,[4]Goal11!$I$2:$J$560,2,FALSE)</f>
        <v>#N/A</v>
      </c>
      <c r="I428" t="e">
        <f>+VLOOKUP(D428,[5]Goal17!$I$2:$J$4522,2,FALSE)</f>
        <v>#N/A</v>
      </c>
      <c r="J428" t="e">
        <f>+VLOOKUP(D428,'[6]2G coverage'!$I$2:$J$3380,2,FALSE)</f>
        <v>#N/A</v>
      </c>
    </row>
    <row r="429" spans="1:10" x14ac:dyDescent="0.25">
      <c r="A429">
        <v>348</v>
      </c>
      <c r="B429" t="str">
        <f>+VLOOKUP(A429,[1]Goal9!$F$2:$G$2380,2)</f>
        <v>Hungary</v>
      </c>
      <c r="C429">
        <f t="shared" si="21"/>
        <v>1991</v>
      </c>
      <c r="D429" t="str">
        <f t="shared" si="20"/>
        <v>3481991</v>
      </c>
      <c r="E429" t="e">
        <f>+VLOOKUP(D429,[2]WeightCountryEstimate!$C$2:$D$116,2,FALSE)</f>
        <v>#N/A</v>
      </c>
      <c r="F429" t="e">
        <f>+VLOOKUP(D429,'[3]Suff living area by country'!$J$2:$K$423,2,FALSE)</f>
        <v>#N/A</v>
      </c>
      <c r="G429" t="e">
        <f>+VLOOKUP(D429,'[1]Freight vol by country &amp; year'!$C$2:$D$886,2,FALSE)</f>
        <v>#N/A</v>
      </c>
      <c r="H429" t="e">
        <f>+VLOOKUP(D429,[4]Goal11!$I$2:$J$560,2,FALSE)</f>
        <v>#N/A</v>
      </c>
      <c r="I429" t="e">
        <f>+VLOOKUP(D429,[5]Goal17!$I$2:$J$4522,2,FALSE)</f>
        <v>#N/A</v>
      </c>
      <c r="J429" t="e">
        <f>+VLOOKUP(D429,'[6]2G coverage'!$I$2:$J$3380,2,FALSE)</f>
        <v>#N/A</v>
      </c>
    </row>
    <row r="430" spans="1:10" x14ac:dyDescent="0.25">
      <c r="A430">
        <v>352</v>
      </c>
      <c r="B430" t="str">
        <f>+VLOOKUP(A430,[1]Goal9!$F$2:$G$2380,2)</f>
        <v>Iceland</v>
      </c>
      <c r="C430">
        <f t="shared" si="21"/>
        <v>1991</v>
      </c>
      <c r="D430" t="str">
        <f t="shared" si="20"/>
        <v>3521991</v>
      </c>
      <c r="E430" t="e">
        <f>+VLOOKUP(D430,[2]WeightCountryEstimate!$C$2:$D$116,2,FALSE)</f>
        <v>#N/A</v>
      </c>
      <c r="F430" t="e">
        <f>+VLOOKUP(D430,'[3]Suff living area by country'!$J$2:$K$423,2,FALSE)</f>
        <v>#N/A</v>
      </c>
      <c r="G430" t="e">
        <f>+VLOOKUP(D430,'[1]Freight vol by country &amp; year'!$C$2:$D$886,2,FALSE)</f>
        <v>#N/A</v>
      </c>
      <c r="H430" t="e">
        <f>+VLOOKUP(D430,[4]Goal11!$I$2:$J$560,2,FALSE)</f>
        <v>#N/A</v>
      </c>
      <c r="I430" t="e">
        <f>+VLOOKUP(D430,[5]Goal17!$I$2:$J$4522,2,FALSE)</f>
        <v>#N/A</v>
      </c>
      <c r="J430" t="e">
        <f>+VLOOKUP(D430,'[6]2G coverage'!$I$2:$J$3380,2,FALSE)</f>
        <v>#N/A</v>
      </c>
    </row>
    <row r="431" spans="1:10" x14ac:dyDescent="0.25">
      <c r="A431">
        <v>356</v>
      </c>
      <c r="B431" t="str">
        <f>+VLOOKUP(A431,[1]Goal9!$F$2:$G$2380,2)</f>
        <v>India</v>
      </c>
      <c r="C431">
        <f t="shared" si="21"/>
        <v>1991</v>
      </c>
      <c r="D431" t="str">
        <f t="shared" si="20"/>
        <v>3561991</v>
      </c>
      <c r="E431" t="e">
        <f>+VLOOKUP(D431,[2]WeightCountryEstimate!$C$2:$D$116,2,FALSE)</f>
        <v>#N/A</v>
      </c>
      <c r="F431" t="e">
        <f>+VLOOKUP(D431,'[3]Suff living area by country'!$J$2:$K$423,2,FALSE)</f>
        <v>#N/A</v>
      </c>
      <c r="G431" t="e">
        <f>+VLOOKUP(D431,'[1]Freight vol by country &amp; year'!$C$2:$D$886,2,FALSE)</f>
        <v>#N/A</v>
      </c>
      <c r="H431" t="e">
        <f>+VLOOKUP(D431,[4]Goal11!$I$2:$J$560,2,FALSE)</f>
        <v>#N/A</v>
      </c>
      <c r="I431" t="e">
        <f>+VLOOKUP(D431,[5]Goal17!$I$2:$J$4522,2,FALSE)</f>
        <v>#N/A</v>
      </c>
      <c r="J431" t="e">
        <f>+VLOOKUP(D431,'[6]2G coverage'!$I$2:$J$3380,2,FALSE)</f>
        <v>#N/A</v>
      </c>
    </row>
    <row r="432" spans="1:10" x14ac:dyDescent="0.25">
      <c r="A432">
        <v>360</v>
      </c>
      <c r="B432" t="str">
        <f>+VLOOKUP(A432,[1]Goal9!$F$2:$G$2380,2)</f>
        <v>Indonesia</v>
      </c>
      <c r="C432">
        <f t="shared" si="21"/>
        <v>1991</v>
      </c>
      <c r="D432" t="str">
        <f t="shared" si="20"/>
        <v>3601991</v>
      </c>
      <c r="E432" t="e">
        <f>+VLOOKUP(D432,[2]WeightCountryEstimate!$C$2:$D$116,2,FALSE)</f>
        <v>#N/A</v>
      </c>
      <c r="F432" t="e">
        <f>+VLOOKUP(D432,'[3]Suff living area by country'!$J$2:$K$423,2,FALSE)</f>
        <v>#N/A</v>
      </c>
      <c r="G432" t="e">
        <f>+VLOOKUP(D432,'[1]Freight vol by country &amp; year'!$C$2:$D$886,2,FALSE)</f>
        <v>#N/A</v>
      </c>
      <c r="H432" t="e">
        <f>+VLOOKUP(D432,[4]Goal11!$I$2:$J$560,2,FALSE)</f>
        <v>#N/A</v>
      </c>
      <c r="I432" t="e">
        <f>+VLOOKUP(D432,[5]Goal17!$I$2:$J$4522,2,FALSE)</f>
        <v>#N/A</v>
      </c>
      <c r="J432" t="e">
        <f>+VLOOKUP(D432,'[6]2G coverage'!$I$2:$J$3380,2,FALSE)</f>
        <v>#N/A</v>
      </c>
    </row>
    <row r="433" spans="1:10" x14ac:dyDescent="0.25">
      <c r="A433">
        <v>364</v>
      </c>
      <c r="B433" t="str">
        <f>+VLOOKUP(A433,[1]Goal9!$F$2:$G$2380,2)</f>
        <v>Iran (Islamic Republic of)</v>
      </c>
      <c r="C433">
        <f t="shared" si="21"/>
        <v>1991</v>
      </c>
      <c r="D433" t="str">
        <f t="shared" si="20"/>
        <v>3641991</v>
      </c>
      <c r="E433" t="e">
        <f>+VLOOKUP(D433,[2]WeightCountryEstimate!$C$2:$D$116,2,FALSE)</f>
        <v>#N/A</v>
      </c>
      <c r="F433" t="e">
        <f>+VLOOKUP(D433,'[3]Suff living area by country'!$J$2:$K$423,2,FALSE)</f>
        <v>#N/A</v>
      </c>
      <c r="G433" t="e">
        <f>+VLOOKUP(D433,'[1]Freight vol by country &amp; year'!$C$2:$D$886,2,FALSE)</f>
        <v>#N/A</v>
      </c>
      <c r="H433" t="e">
        <f>+VLOOKUP(D433,[4]Goal11!$I$2:$J$560,2,FALSE)</f>
        <v>#N/A</v>
      </c>
      <c r="I433" t="e">
        <f>+VLOOKUP(D433,[5]Goal17!$I$2:$J$4522,2,FALSE)</f>
        <v>#N/A</v>
      </c>
      <c r="J433" t="e">
        <f>+VLOOKUP(D433,'[6]2G coverage'!$I$2:$J$3380,2,FALSE)</f>
        <v>#N/A</v>
      </c>
    </row>
    <row r="434" spans="1:10" x14ac:dyDescent="0.25">
      <c r="A434">
        <v>368</v>
      </c>
      <c r="B434" t="str">
        <f>+VLOOKUP(A434,[1]Goal9!$F$2:$G$2380,2)</f>
        <v>Iraq</v>
      </c>
      <c r="C434">
        <f t="shared" si="21"/>
        <v>1991</v>
      </c>
      <c r="D434" t="str">
        <f t="shared" si="20"/>
        <v>3681991</v>
      </c>
      <c r="E434" t="e">
        <f>+VLOOKUP(D434,[2]WeightCountryEstimate!$C$2:$D$116,2,FALSE)</f>
        <v>#N/A</v>
      </c>
      <c r="F434" t="e">
        <f>+VLOOKUP(D434,'[3]Suff living area by country'!$J$2:$K$423,2,FALSE)</f>
        <v>#N/A</v>
      </c>
      <c r="G434" t="e">
        <f>+VLOOKUP(D434,'[1]Freight vol by country &amp; year'!$C$2:$D$886,2,FALSE)</f>
        <v>#N/A</v>
      </c>
      <c r="H434" t="e">
        <f>+VLOOKUP(D434,[4]Goal11!$I$2:$J$560,2,FALSE)</f>
        <v>#N/A</v>
      </c>
      <c r="I434" t="e">
        <f>+VLOOKUP(D434,[5]Goal17!$I$2:$J$4522,2,FALSE)</f>
        <v>#N/A</v>
      </c>
      <c r="J434" t="e">
        <f>+VLOOKUP(D434,'[6]2G coverage'!$I$2:$J$3380,2,FALSE)</f>
        <v>#N/A</v>
      </c>
    </row>
    <row r="435" spans="1:10" x14ac:dyDescent="0.25">
      <c r="A435">
        <v>372</v>
      </c>
      <c r="B435" t="str">
        <f>+VLOOKUP(A435,[1]Goal9!$F$2:$G$2380,2)</f>
        <v>Ireland</v>
      </c>
      <c r="C435">
        <f t="shared" si="21"/>
        <v>1991</v>
      </c>
      <c r="D435" t="str">
        <f t="shared" si="20"/>
        <v>3721991</v>
      </c>
      <c r="E435" t="e">
        <f>+VLOOKUP(D435,[2]WeightCountryEstimate!$C$2:$D$116,2,FALSE)</f>
        <v>#N/A</v>
      </c>
      <c r="F435" t="e">
        <f>+VLOOKUP(D435,'[3]Suff living area by country'!$J$2:$K$423,2,FALSE)</f>
        <v>#N/A</v>
      </c>
      <c r="G435" t="e">
        <f>+VLOOKUP(D435,'[1]Freight vol by country &amp; year'!$C$2:$D$886,2,FALSE)</f>
        <v>#N/A</v>
      </c>
      <c r="H435" t="e">
        <f>+VLOOKUP(D435,[4]Goal11!$I$2:$J$560,2,FALSE)</f>
        <v>#N/A</v>
      </c>
      <c r="I435" t="e">
        <f>+VLOOKUP(D435,[5]Goal17!$I$2:$J$4522,2,FALSE)</f>
        <v>#N/A</v>
      </c>
      <c r="J435" t="e">
        <f>+VLOOKUP(D435,'[6]2G coverage'!$I$2:$J$3380,2,FALSE)</f>
        <v>#N/A</v>
      </c>
    </row>
    <row r="436" spans="1:10" x14ac:dyDescent="0.25">
      <c r="A436">
        <v>376</v>
      </c>
      <c r="B436" t="str">
        <f>+VLOOKUP(A436,[1]Goal9!$F$2:$G$2380,2)</f>
        <v>Israel</v>
      </c>
      <c r="C436">
        <f t="shared" si="21"/>
        <v>1991</v>
      </c>
      <c r="D436" t="str">
        <f t="shared" si="20"/>
        <v>3761991</v>
      </c>
      <c r="E436" t="e">
        <f>+VLOOKUP(D436,[2]WeightCountryEstimate!$C$2:$D$116,2,FALSE)</f>
        <v>#N/A</v>
      </c>
      <c r="F436" t="e">
        <f>+VLOOKUP(D436,'[3]Suff living area by country'!$J$2:$K$423,2,FALSE)</f>
        <v>#N/A</v>
      </c>
      <c r="G436" t="e">
        <f>+VLOOKUP(D436,'[1]Freight vol by country &amp; year'!$C$2:$D$886,2,FALSE)</f>
        <v>#N/A</v>
      </c>
      <c r="H436" t="e">
        <f>+VLOOKUP(D436,[4]Goal11!$I$2:$J$560,2,FALSE)</f>
        <v>#N/A</v>
      </c>
      <c r="I436" t="e">
        <f>+VLOOKUP(D436,[5]Goal17!$I$2:$J$4522,2,FALSE)</f>
        <v>#N/A</v>
      </c>
      <c r="J436" t="e">
        <f>+VLOOKUP(D436,'[6]2G coverage'!$I$2:$J$3380,2,FALSE)</f>
        <v>#N/A</v>
      </c>
    </row>
    <row r="437" spans="1:10" x14ac:dyDescent="0.25">
      <c r="A437">
        <v>380</v>
      </c>
      <c r="B437" t="str">
        <f>+VLOOKUP(A437,[1]Goal9!$F$2:$G$2380,2)</f>
        <v>Italy</v>
      </c>
      <c r="C437">
        <f t="shared" si="21"/>
        <v>1991</v>
      </c>
      <c r="D437" t="str">
        <f t="shared" si="20"/>
        <v>3801991</v>
      </c>
      <c r="E437" t="e">
        <f>+VLOOKUP(D437,[2]WeightCountryEstimate!$C$2:$D$116,2,FALSE)</f>
        <v>#N/A</v>
      </c>
      <c r="F437" t="e">
        <f>+VLOOKUP(D437,'[3]Suff living area by country'!$J$2:$K$423,2,FALSE)</f>
        <v>#N/A</v>
      </c>
      <c r="G437" t="e">
        <f>+VLOOKUP(D437,'[1]Freight vol by country &amp; year'!$C$2:$D$886,2,FALSE)</f>
        <v>#N/A</v>
      </c>
      <c r="H437" t="e">
        <f>+VLOOKUP(D437,[4]Goal11!$I$2:$J$560,2,FALSE)</f>
        <v>#N/A</v>
      </c>
      <c r="I437" t="e">
        <f>+VLOOKUP(D437,[5]Goal17!$I$2:$J$4522,2,FALSE)</f>
        <v>#N/A</v>
      </c>
      <c r="J437" t="e">
        <f>+VLOOKUP(D437,'[6]2G coverage'!$I$2:$J$3380,2,FALSE)</f>
        <v>#N/A</v>
      </c>
    </row>
    <row r="438" spans="1:10" x14ac:dyDescent="0.25">
      <c r="A438">
        <v>384</v>
      </c>
      <c r="B438" t="str">
        <f>+VLOOKUP(A438,[1]Goal9!$F$2:$G$2380,2)</f>
        <v>Côte d'Ivoire</v>
      </c>
      <c r="C438">
        <f t="shared" si="21"/>
        <v>1991</v>
      </c>
      <c r="D438" t="str">
        <f t="shared" si="20"/>
        <v>3841991</v>
      </c>
      <c r="E438" t="e">
        <f>+VLOOKUP(D438,[2]WeightCountryEstimate!$C$2:$D$116,2,FALSE)</f>
        <v>#N/A</v>
      </c>
      <c r="F438" t="e">
        <f>+VLOOKUP(D438,'[3]Suff living area by country'!$J$2:$K$423,2,FALSE)</f>
        <v>#N/A</v>
      </c>
      <c r="G438" t="e">
        <f>+VLOOKUP(D438,'[1]Freight vol by country &amp; year'!$C$2:$D$886,2,FALSE)</f>
        <v>#N/A</v>
      </c>
      <c r="H438" t="e">
        <f>+VLOOKUP(D438,[4]Goal11!$I$2:$J$560,2,FALSE)</f>
        <v>#N/A</v>
      </c>
      <c r="I438" t="e">
        <f>+VLOOKUP(D438,[5]Goal17!$I$2:$J$4522,2,FALSE)</f>
        <v>#N/A</v>
      </c>
      <c r="J438" t="e">
        <f>+VLOOKUP(D438,'[6]2G coverage'!$I$2:$J$3380,2,FALSE)</f>
        <v>#N/A</v>
      </c>
    </row>
    <row r="439" spans="1:10" x14ac:dyDescent="0.25">
      <c r="A439">
        <v>388</v>
      </c>
      <c r="B439" t="str">
        <f>+VLOOKUP(A439,[1]Goal9!$F$2:$G$2380,2)</f>
        <v>Jamaica</v>
      </c>
      <c r="C439">
        <f t="shared" si="21"/>
        <v>1991</v>
      </c>
      <c r="D439" t="str">
        <f t="shared" si="20"/>
        <v>3881991</v>
      </c>
      <c r="E439" t="e">
        <f>+VLOOKUP(D439,[2]WeightCountryEstimate!$C$2:$D$116,2,FALSE)</f>
        <v>#N/A</v>
      </c>
      <c r="F439" t="e">
        <f>+VLOOKUP(D439,'[3]Suff living area by country'!$J$2:$K$423,2,FALSE)</f>
        <v>#N/A</v>
      </c>
      <c r="G439" t="e">
        <f>+VLOOKUP(D439,'[1]Freight vol by country &amp; year'!$C$2:$D$886,2,FALSE)</f>
        <v>#N/A</v>
      </c>
      <c r="H439" t="e">
        <f>+VLOOKUP(D439,[4]Goal11!$I$2:$J$560,2,FALSE)</f>
        <v>#N/A</v>
      </c>
      <c r="I439" t="e">
        <f>+VLOOKUP(D439,[5]Goal17!$I$2:$J$4522,2,FALSE)</f>
        <v>#N/A</v>
      </c>
      <c r="J439" t="e">
        <f>+VLOOKUP(D439,'[6]2G coverage'!$I$2:$J$3380,2,FALSE)</f>
        <v>#N/A</v>
      </c>
    </row>
    <row r="440" spans="1:10" x14ac:dyDescent="0.25">
      <c r="A440">
        <v>392</v>
      </c>
      <c r="B440" t="str">
        <f>+VLOOKUP(A440,[1]Goal9!$F$2:$G$2380,2)</f>
        <v>Japan</v>
      </c>
      <c r="C440">
        <f t="shared" si="21"/>
        <v>1991</v>
      </c>
      <c r="D440" t="str">
        <f t="shared" si="20"/>
        <v>3921991</v>
      </c>
      <c r="E440" t="e">
        <f>+VLOOKUP(D440,[2]WeightCountryEstimate!$C$2:$D$116,2,FALSE)</f>
        <v>#N/A</v>
      </c>
      <c r="F440" t="e">
        <f>+VLOOKUP(D440,'[3]Suff living area by country'!$J$2:$K$423,2,FALSE)</f>
        <v>#N/A</v>
      </c>
      <c r="G440" t="e">
        <f>+VLOOKUP(D440,'[1]Freight vol by country &amp; year'!$C$2:$D$886,2,FALSE)</f>
        <v>#N/A</v>
      </c>
      <c r="H440" t="e">
        <f>+VLOOKUP(D440,[4]Goal11!$I$2:$J$560,2,FALSE)</f>
        <v>#N/A</v>
      </c>
      <c r="I440" t="e">
        <f>+VLOOKUP(D440,[5]Goal17!$I$2:$J$4522,2,FALSE)</f>
        <v>#N/A</v>
      </c>
      <c r="J440" t="e">
        <f>+VLOOKUP(D440,'[6]2G coverage'!$I$2:$J$3380,2,FALSE)</f>
        <v>#N/A</v>
      </c>
    </row>
    <row r="441" spans="1:10" x14ac:dyDescent="0.25">
      <c r="A441">
        <v>398</v>
      </c>
      <c r="B441" t="str">
        <f>+VLOOKUP(A441,[1]Goal9!$F$2:$G$2380,2)</f>
        <v>Kazakhstan</v>
      </c>
      <c r="C441">
        <f t="shared" si="21"/>
        <v>1991</v>
      </c>
      <c r="D441" t="str">
        <f t="shared" si="20"/>
        <v>3981991</v>
      </c>
      <c r="E441" t="e">
        <f>+VLOOKUP(D441,[2]WeightCountryEstimate!$C$2:$D$116,2,FALSE)</f>
        <v>#N/A</v>
      </c>
      <c r="F441" t="e">
        <f>+VLOOKUP(D441,'[3]Suff living area by country'!$J$2:$K$423,2,FALSE)</f>
        <v>#N/A</v>
      </c>
      <c r="G441" t="e">
        <f>+VLOOKUP(D441,'[1]Freight vol by country &amp; year'!$C$2:$D$886,2,FALSE)</f>
        <v>#N/A</v>
      </c>
      <c r="H441" t="e">
        <f>+VLOOKUP(D441,[4]Goal11!$I$2:$J$560,2,FALSE)</f>
        <v>#N/A</v>
      </c>
      <c r="I441" t="e">
        <f>+VLOOKUP(D441,[5]Goal17!$I$2:$J$4522,2,FALSE)</f>
        <v>#N/A</v>
      </c>
      <c r="J441" t="e">
        <f>+VLOOKUP(D441,'[6]2G coverage'!$I$2:$J$3380,2,FALSE)</f>
        <v>#N/A</v>
      </c>
    </row>
    <row r="442" spans="1:10" x14ac:dyDescent="0.25">
      <c r="A442">
        <v>400</v>
      </c>
      <c r="B442" t="str">
        <f>+VLOOKUP(A442,[1]Goal9!$F$2:$G$2380,2)</f>
        <v>Jordan</v>
      </c>
      <c r="C442">
        <f t="shared" si="21"/>
        <v>1991</v>
      </c>
      <c r="D442" t="str">
        <f t="shared" si="20"/>
        <v>4001991</v>
      </c>
      <c r="E442" t="e">
        <f>+VLOOKUP(D442,[2]WeightCountryEstimate!$C$2:$D$116,2,FALSE)</f>
        <v>#N/A</v>
      </c>
      <c r="F442" t="e">
        <f>+VLOOKUP(D442,'[3]Suff living area by country'!$J$2:$K$423,2,FALSE)</f>
        <v>#N/A</v>
      </c>
      <c r="G442" t="e">
        <f>+VLOOKUP(D442,'[1]Freight vol by country &amp; year'!$C$2:$D$886,2,FALSE)</f>
        <v>#N/A</v>
      </c>
      <c r="H442" t="e">
        <f>+VLOOKUP(D442,[4]Goal11!$I$2:$J$560,2,FALSE)</f>
        <v>#N/A</v>
      </c>
      <c r="I442" t="e">
        <f>+VLOOKUP(D442,[5]Goal17!$I$2:$J$4522,2,FALSE)</f>
        <v>#N/A</v>
      </c>
      <c r="J442" t="e">
        <f>+VLOOKUP(D442,'[6]2G coverage'!$I$2:$J$3380,2,FALSE)</f>
        <v>#N/A</v>
      </c>
    </row>
    <row r="443" spans="1:10" x14ac:dyDescent="0.25">
      <c r="A443">
        <v>404</v>
      </c>
      <c r="B443" t="str">
        <f>+VLOOKUP(A443,[1]Goal9!$F$2:$G$2380,2)</f>
        <v>Kenya</v>
      </c>
      <c r="C443">
        <f t="shared" si="21"/>
        <v>1991</v>
      </c>
      <c r="D443" t="str">
        <f t="shared" si="20"/>
        <v>4041991</v>
      </c>
      <c r="E443" t="e">
        <f>+VLOOKUP(D443,[2]WeightCountryEstimate!$C$2:$D$116,2,FALSE)</f>
        <v>#N/A</v>
      </c>
      <c r="F443" t="e">
        <f>+VLOOKUP(D443,'[3]Suff living area by country'!$J$2:$K$423,2,FALSE)</f>
        <v>#N/A</v>
      </c>
      <c r="G443" t="e">
        <f>+VLOOKUP(D443,'[1]Freight vol by country &amp; year'!$C$2:$D$886,2,FALSE)</f>
        <v>#N/A</v>
      </c>
      <c r="H443" t="e">
        <f>+VLOOKUP(D443,[4]Goal11!$I$2:$J$560,2,FALSE)</f>
        <v>#N/A</v>
      </c>
      <c r="I443" t="e">
        <f>+VLOOKUP(D443,[5]Goal17!$I$2:$J$4522,2,FALSE)</f>
        <v>#N/A</v>
      </c>
      <c r="J443" t="e">
        <f>+VLOOKUP(D443,'[6]2G coverage'!$I$2:$J$3380,2,FALSE)</f>
        <v>#N/A</v>
      </c>
    </row>
    <row r="444" spans="1:10" x14ac:dyDescent="0.25">
      <c r="A444">
        <v>408</v>
      </c>
      <c r="B444" t="str">
        <f>+VLOOKUP(A444,[1]Goal9!$F$2:$G$2380,2)</f>
        <v>Democratic People's Republic of Korea</v>
      </c>
      <c r="C444">
        <f t="shared" si="21"/>
        <v>1991</v>
      </c>
      <c r="D444" t="str">
        <f t="shared" si="20"/>
        <v>4081991</v>
      </c>
      <c r="E444" t="e">
        <f>+VLOOKUP(D444,[2]WeightCountryEstimate!$C$2:$D$116,2,FALSE)</f>
        <v>#N/A</v>
      </c>
      <c r="F444" t="e">
        <f>+VLOOKUP(D444,'[3]Suff living area by country'!$J$2:$K$423,2,FALSE)</f>
        <v>#N/A</v>
      </c>
      <c r="G444" t="e">
        <f>+VLOOKUP(D444,'[1]Freight vol by country &amp; year'!$C$2:$D$886,2,FALSE)</f>
        <v>#N/A</v>
      </c>
      <c r="H444" t="e">
        <f>+VLOOKUP(D444,[4]Goal11!$I$2:$J$560,2,FALSE)</f>
        <v>#N/A</v>
      </c>
      <c r="I444" t="e">
        <f>+VLOOKUP(D444,[5]Goal17!$I$2:$J$4522,2,FALSE)</f>
        <v>#N/A</v>
      </c>
      <c r="J444" t="e">
        <f>+VLOOKUP(D444,'[6]2G coverage'!$I$2:$J$3380,2,FALSE)</f>
        <v>#N/A</v>
      </c>
    </row>
    <row r="445" spans="1:10" x14ac:dyDescent="0.25">
      <c r="A445">
        <v>410</v>
      </c>
      <c r="B445" t="str">
        <f>+VLOOKUP(A445,[1]Goal9!$F$2:$G$2380,2)</f>
        <v>Republic of Korea</v>
      </c>
      <c r="C445">
        <f t="shared" si="21"/>
        <v>1991</v>
      </c>
      <c r="D445" t="str">
        <f t="shared" si="20"/>
        <v>4101991</v>
      </c>
      <c r="E445" t="e">
        <f>+VLOOKUP(D445,[2]WeightCountryEstimate!$C$2:$D$116,2,FALSE)</f>
        <v>#N/A</v>
      </c>
      <c r="F445" t="e">
        <f>+VLOOKUP(D445,'[3]Suff living area by country'!$J$2:$K$423,2,FALSE)</f>
        <v>#N/A</v>
      </c>
      <c r="G445" t="e">
        <f>+VLOOKUP(D445,'[1]Freight vol by country &amp; year'!$C$2:$D$886,2,FALSE)</f>
        <v>#N/A</v>
      </c>
      <c r="H445" t="e">
        <f>+VLOOKUP(D445,[4]Goal11!$I$2:$J$560,2,FALSE)</f>
        <v>#N/A</v>
      </c>
      <c r="I445" t="e">
        <f>+VLOOKUP(D445,[5]Goal17!$I$2:$J$4522,2,FALSE)</f>
        <v>#N/A</v>
      </c>
      <c r="J445" t="e">
        <f>+VLOOKUP(D445,'[6]2G coverage'!$I$2:$J$3380,2,FALSE)</f>
        <v>#N/A</v>
      </c>
    </row>
    <row r="446" spans="1:10" x14ac:dyDescent="0.25">
      <c r="A446">
        <v>414</v>
      </c>
      <c r="B446" t="str">
        <f>+VLOOKUP(A446,[1]Goal9!$F$2:$G$2380,2)</f>
        <v>Kuwait</v>
      </c>
      <c r="C446">
        <f t="shared" si="21"/>
        <v>1991</v>
      </c>
      <c r="D446" t="str">
        <f t="shared" si="20"/>
        <v>4141991</v>
      </c>
      <c r="E446" t="e">
        <f>+VLOOKUP(D446,[2]WeightCountryEstimate!$C$2:$D$116,2,FALSE)</f>
        <v>#N/A</v>
      </c>
      <c r="F446" t="e">
        <f>+VLOOKUP(D446,'[3]Suff living area by country'!$J$2:$K$423,2,FALSE)</f>
        <v>#N/A</v>
      </c>
      <c r="G446" t="e">
        <f>+VLOOKUP(D446,'[1]Freight vol by country &amp; year'!$C$2:$D$886,2,FALSE)</f>
        <v>#N/A</v>
      </c>
      <c r="H446" t="e">
        <f>+VLOOKUP(D446,[4]Goal11!$I$2:$J$560,2,FALSE)</f>
        <v>#N/A</v>
      </c>
      <c r="I446" t="e">
        <f>+VLOOKUP(D446,[5]Goal17!$I$2:$J$4522,2,FALSE)</f>
        <v>#N/A</v>
      </c>
      <c r="J446" t="e">
        <f>+VLOOKUP(D446,'[6]2G coverage'!$I$2:$J$3380,2,FALSE)</f>
        <v>#N/A</v>
      </c>
    </row>
    <row r="447" spans="1:10" x14ac:dyDescent="0.25">
      <c r="A447">
        <v>417</v>
      </c>
      <c r="B447" t="str">
        <f>+VLOOKUP(A447,[1]Goal9!$F$2:$G$2380,2)</f>
        <v>Kyrgyzstan</v>
      </c>
      <c r="C447">
        <f t="shared" si="21"/>
        <v>1991</v>
      </c>
      <c r="D447" t="str">
        <f t="shared" si="20"/>
        <v>4171991</v>
      </c>
      <c r="E447" t="e">
        <f>+VLOOKUP(D447,[2]WeightCountryEstimate!$C$2:$D$116,2,FALSE)</f>
        <v>#N/A</v>
      </c>
      <c r="F447" t="e">
        <f>+VLOOKUP(D447,'[3]Suff living area by country'!$J$2:$K$423,2,FALSE)</f>
        <v>#N/A</v>
      </c>
      <c r="G447" t="e">
        <f>+VLOOKUP(D447,'[1]Freight vol by country &amp; year'!$C$2:$D$886,2,FALSE)</f>
        <v>#N/A</v>
      </c>
      <c r="H447" t="e">
        <f>+VLOOKUP(D447,[4]Goal11!$I$2:$J$560,2,FALSE)</f>
        <v>#N/A</v>
      </c>
      <c r="I447" t="e">
        <f>+VLOOKUP(D447,[5]Goal17!$I$2:$J$4522,2,FALSE)</f>
        <v>#N/A</v>
      </c>
      <c r="J447" t="e">
        <f>+VLOOKUP(D447,'[6]2G coverage'!$I$2:$J$3380,2,FALSE)</f>
        <v>#N/A</v>
      </c>
    </row>
    <row r="448" spans="1:10" x14ac:dyDescent="0.25">
      <c r="A448">
        <v>418</v>
      </c>
      <c r="B448" t="str">
        <f>+VLOOKUP(A448,[1]Goal9!$F$2:$G$2380,2)</f>
        <v>Lao People's Democratic Republic</v>
      </c>
      <c r="C448">
        <f t="shared" si="21"/>
        <v>1991</v>
      </c>
      <c r="D448" t="str">
        <f t="shared" si="20"/>
        <v>4181991</v>
      </c>
      <c r="E448" t="e">
        <f>+VLOOKUP(D448,[2]WeightCountryEstimate!$C$2:$D$116,2,FALSE)</f>
        <v>#N/A</v>
      </c>
      <c r="F448" t="e">
        <f>+VLOOKUP(D448,'[3]Suff living area by country'!$J$2:$K$423,2,FALSE)</f>
        <v>#N/A</v>
      </c>
      <c r="G448" t="e">
        <f>+VLOOKUP(D448,'[1]Freight vol by country &amp; year'!$C$2:$D$886,2,FALSE)</f>
        <v>#N/A</v>
      </c>
      <c r="H448" t="e">
        <f>+VLOOKUP(D448,[4]Goal11!$I$2:$J$560,2,FALSE)</f>
        <v>#N/A</v>
      </c>
      <c r="I448" t="e">
        <f>+VLOOKUP(D448,[5]Goal17!$I$2:$J$4522,2,FALSE)</f>
        <v>#N/A</v>
      </c>
      <c r="J448" t="e">
        <f>+VLOOKUP(D448,'[6]2G coverage'!$I$2:$J$3380,2,FALSE)</f>
        <v>#N/A</v>
      </c>
    </row>
    <row r="449" spans="1:10" x14ac:dyDescent="0.25">
      <c r="A449">
        <v>419</v>
      </c>
      <c r="B449" t="str">
        <f>+VLOOKUP(A449,[1]Goal9!$F$2:$G$2380,2)</f>
        <v>Latin America and the Caribbean</v>
      </c>
      <c r="C449">
        <f t="shared" si="21"/>
        <v>1991</v>
      </c>
      <c r="D449" t="str">
        <f t="shared" si="20"/>
        <v>4191991</v>
      </c>
      <c r="E449" t="e">
        <f>+VLOOKUP(D449,[2]WeightCountryEstimate!$C$2:$D$116,2,FALSE)</f>
        <v>#N/A</v>
      </c>
      <c r="F449" t="e">
        <f>+VLOOKUP(D449,'[3]Suff living area by country'!$J$2:$K$423,2,FALSE)</f>
        <v>#N/A</v>
      </c>
      <c r="G449" t="e">
        <f>+VLOOKUP(D449,'[1]Freight vol by country &amp; year'!$C$2:$D$886,2,FALSE)</f>
        <v>#N/A</v>
      </c>
      <c r="H449" t="e">
        <f>+VLOOKUP(D449,[4]Goal11!$I$2:$J$560,2,FALSE)</f>
        <v>#N/A</v>
      </c>
      <c r="I449" t="e">
        <f>+VLOOKUP(D449,[5]Goal17!$I$2:$J$4522,2,FALSE)</f>
        <v>#N/A</v>
      </c>
      <c r="J449" t="e">
        <f>+VLOOKUP(D449,'[6]2G coverage'!$I$2:$J$3380,2,FALSE)</f>
        <v>#N/A</v>
      </c>
    </row>
    <row r="450" spans="1:10" x14ac:dyDescent="0.25">
      <c r="A450">
        <v>422</v>
      </c>
      <c r="B450" t="str">
        <f>+VLOOKUP(A450,[1]Goal9!$F$2:$G$2380,2)</f>
        <v>Lebanon</v>
      </c>
      <c r="C450">
        <f t="shared" si="21"/>
        <v>1991</v>
      </c>
      <c r="D450" t="str">
        <f t="shared" si="20"/>
        <v>4221991</v>
      </c>
      <c r="E450" t="e">
        <f>+VLOOKUP(D450,[2]WeightCountryEstimate!$C$2:$D$116,2,FALSE)</f>
        <v>#N/A</v>
      </c>
      <c r="F450" t="e">
        <f>+VLOOKUP(D450,'[3]Suff living area by country'!$J$2:$K$423,2,FALSE)</f>
        <v>#N/A</v>
      </c>
      <c r="G450" t="e">
        <f>+VLOOKUP(D450,'[1]Freight vol by country &amp; year'!$C$2:$D$886,2,FALSE)</f>
        <v>#N/A</v>
      </c>
      <c r="H450" t="e">
        <f>+VLOOKUP(D450,[4]Goal11!$I$2:$J$560,2,FALSE)</f>
        <v>#N/A</v>
      </c>
      <c r="I450" t="e">
        <f>+VLOOKUP(D450,[5]Goal17!$I$2:$J$4522,2,FALSE)</f>
        <v>#N/A</v>
      </c>
      <c r="J450" t="e">
        <f>+VLOOKUP(D450,'[6]2G coverage'!$I$2:$J$3380,2,FALSE)</f>
        <v>#N/A</v>
      </c>
    </row>
    <row r="451" spans="1:10" x14ac:dyDescent="0.25">
      <c r="A451">
        <v>426</v>
      </c>
      <c r="B451" t="str">
        <f>+VLOOKUP(A451,[1]Goal9!$F$2:$G$2380,2)</f>
        <v>Lesotho</v>
      </c>
      <c r="C451">
        <f t="shared" si="21"/>
        <v>1991</v>
      </c>
      <c r="D451" t="str">
        <f t="shared" ref="D451:D514" si="22">+_xlfn.CONCAT(A451,C451)</f>
        <v>4261991</v>
      </c>
      <c r="E451" t="e">
        <f>+VLOOKUP(D451,[2]WeightCountryEstimate!$C$2:$D$116,2,FALSE)</f>
        <v>#N/A</v>
      </c>
      <c r="F451" t="e">
        <f>+VLOOKUP(D451,'[3]Suff living area by country'!$J$2:$K$423,2,FALSE)</f>
        <v>#N/A</v>
      </c>
      <c r="G451" t="e">
        <f>+VLOOKUP(D451,'[1]Freight vol by country &amp; year'!$C$2:$D$886,2,FALSE)</f>
        <v>#N/A</v>
      </c>
      <c r="H451" t="e">
        <f>+VLOOKUP(D451,[4]Goal11!$I$2:$J$560,2,FALSE)</f>
        <v>#N/A</v>
      </c>
      <c r="I451" t="e">
        <f>+VLOOKUP(D451,[5]Goal17!$I$2:$J$4522,2,FALSE)</f>
        <v>#N/A</v>
      </c>
      <c r="J451" t="e">
        <f>+VLOOKUP(D451,'[6]2G coverage'!$I$2:$J$3380,2,FALSE)</f>
        <v>#N/A</v>
      </c>
    </row>
    <row r="452" spans="1:10" x14ac:dyDescent="0.25">
      <c r="A452">
        <v>428</v>
      </c>
      <c r="B452" t="str">
        <f>+VLOOKUP(A452,[1]Goal9!$F$2:$G$2380,2)</f>
        <v>Latvia</v>
      </c>
      <c r="C452">
        <f t="shared" si="21"/>
        <v>1991</v>
      </c>
      <c r="D452" t="str">
        <f t="shared" si="22"/>
        <v>4281991</v>
      </c>
      <c r="E452" t="e">
        <f>+VLOOKUP(D452,[2]WeightCountryEstimate!$C$2:$D$116,2,FALSE)</f>
        <v>#N/A</v>
      </c>
      <c r="F452" t="e">
        <f>+VLOOKUP(D452,'[3]Suff living area by country'!$J$2:$K$423,2,FALSE)</f>
        <v>#N/A</v>
      </c>
      <c r="G452" t="e">
        <f>+VLOOKUP(D452,'[1]Freight vol by country &amp; year'!$C$2:$D$886,2,FALSE)</f>
        <v>#N/A</v>
      </c>
      <c r="H452" t="e">
        <f>+VLOOKUP(D452,[4]Goal11!$I$2:$J$560,2,FALSE)</f>
        <v>#N/A</v>
      </c>
      <c r="I452" t="e">
        <f>+VLOOKUP(D452,[5]Goal17!$I$2:$J$4522,2,FALSE)</f>
        <v>#N/A</v>
      </c>
      <c r="J452" t="e">
        <f>+VLOOKUP(D452,'[6]2G coverage'!$I$2:$J$3380,2,FALSE)</f>
        <v>#N/A</v>
      </c>
    </row>
    <row r="453" spans="1:10" x14ac:dyDescent="0.25">
      <c r="A453">
        <v>430</v>
      </c>
      <c r="B453" t="str">
        <f>+VLOOKUP(A453,[1]Goal9!$F$2:$G$2380,2)</f>
        <v>Liberia</v>
      </c>
      <c r="C453">
        <f t="shared" si="21"/>
        <v>1991</v>
      </c>
      <c r="D453" t="str">
        <f t="shared" si="22"/>
        <v>4301991</v>
      </c>
      <c r="E453" t="e">
        <f>+VLOOKUP(D453,[2]WeightCountryEstimate!$C$2:$D$116,2,FALSE)</f>
        <v>#N/A</v>
      </c>
      <c r="F453" t="e">
        <f>+VLOOKUP(D453,'[3]Suff living area by country'!$J$2:$K$423,2,FALSE)</f>
        <v>#N/A</v>
      </c>
      <c r="G453" t="e">
        <f>+VLOOKUP(D453,'[1]Freight vol by country &amp; year'!$C$2:$D$886,2,FALSE)</f>
        <v>#N/A</v>
      </c>
      <c r="H453" t="e">
        <f>+VLOOKUP(D453,[4]Goal11!$I$2:$J$560,2,FALSE)</f>
        <v>#N/A</v>
      </c>
      <c r="I453" t="e">
        <f>+VLOOKUP(D453,[5]Goal17!$I$2:$J$4522,2,FALSE)</f>
        <v>#N/A</v>
      </c>
      <c r="J453" t="e">
        <f>+VLOOKUP(D453,'[6]2G coverage'!$I$2:$J$3380,2,FALSE)</f>
        <v>#N/A</v>
      </c>
    </row>
    <row r="454" spans="1:10" x14ac:dyDescent="0.25">
      <c r="A454">
        <v>432</v>
      </c>
      <c r="B454" t="str">
        <f>+VLOOKUP(A454,[1]Goal9!$F$2:$G$2380,2)</f>
        <v>Landlocked developing countries (LLDCs)</v>
      </c>
      <c r="C454">
        <f t="shared" si="21"/>
        <v>1991</v>
      </c>
      <c r="D454" t="str">
        <f t="shared" si="22"/>
        <v>4321991</v>
      </c>
      <c r="E454" t="e">
        <f>+VLOOKUP(D454,[2]WeightCountryEstimate!$C$2:$D$116,2,FALSE)</f>
        <v>#N/A</v>
      </c>
      <c r="F454" t="e">
        <f>+VLOOKUP(D454,'[3]Suff living area by country'!$J$2:$K$423,2,FALSE)</f>
        <v>#N/A</v>
      </c>
      <c r="G454" t="e">
        <f>+VLOOKUP(D454,'[1]Freight vol by country &amp; year'!$C$2:$D$886,2,FALSE)</f>
        <v>#N/A</v>
      </c>
      <c r="H454" t="e">
        <f>+VLOOKUP(D454,[4]Goal11!$I$2:$J$560,2,FALSE)</f>
        <v>#N/A</v>
      </c>
      <c r="I454" t="e">
        <f>+VLOOKUP(D454,[5]Goal17!$I$2:$J$4522,2,FALSE)</f>
        <v>#N/A</v>
      </c>
      <c r="J454" t="e">
        <f>+VLOOKUP(D454,'[6]2G coverage'!$I$2:$J$3380,2,FALSE)</f>
        <v>#N/A</v>
      </c>
    </row>
    <row r="455" spans="1:10" x14ac:dyDescent="0.25">
      <c r="A455">
        <v>434</v>
      </c>
      <c r="B455" t="str">
        <f>+VLOOKUP(A455,[1]Goal9!$F$2:$G$2380,2)</f>
        <v>Libya</v>
      </c>
      <c r="C455">
        <f t="shared" si="21"/>
        <v>1991</v>
      </c>
      <c r="D455" t="str">
        <f t="shared" si="22"/>
        <v>4341991</v>
      </c>
      <c r="E455" t="e">
        <f>+VLOOKUP(D455,[2]WeightCountryEstimate!$C$2:$D$116,2,FALSE)</f>
        <v>#N/A</v>
      </c>
      <c r="F455" t="e">
        <f>+VLOOKUP(D455,'[3]Suff living area by country'!$J$2:$K$423,2,FALSE)</f>
        <v>#N/A</v>
      </c>
      <c r="G455" t="e">
        <f>+VLOOKUP(D455,'[1]Freight vol by country &amp; year'!$C$2:$D$886,2,FALSE)</f>
        <v>#N/A</v>
      </c>
      <c r="H455" t="e">
        <f>+VLOOKUP(D455,[4]Goal11!$I$2:$J$560,2,FALSE)</f>
        <v>#N/A</v>
      </c>
      <c r="I455" t="e">
        <f>+VLOOKUP(D455,[5]Goal17!$I$2:$J$4522,2,FALSE)</f>
        <v>#N/A</v>
      </c>
      <c r="J455" t="e">
        <f>+VLOOKUP(D455,'[6]2G coverage'!$I$2:$J$3380,2,FALSE)</f>
        <v>#N/A</v>
      </c>
    </row>
    <row r="456" spans="1:10" x14ac:dyDescent="0.25">
      <c r="A456">
        <v>438</v>
      </c>
      <c r="B456" t="str">
        <f>+VLOOKUP(A456,[1]Goal9!$F$2:$G$2380,2)</f>
        <v>Liechtenstein</v>
      </c>
      <c r="C456">
        <f t="shared" si="21"/>
        <v>1991</v>
      </c>
      <c r="D456" t="str">
        <f t="shared" si="22"/>
        <v>4381991</v>
      </c>
      <c r="E456" t="e">
        <f>+VLOOKUP(D456,[2]WeightCountryEstimate!$C$2:$D$116,2,FALSE)</f>
        <v>#N/A</v>
      </c>
      <c r="F456" t="e">
        <f>+VLOOKUP(D456,'[3]Suff living area by country'!$J$2:$K$423,2,FALSE)</f>
        <v>#N/A</v>
      </c>
      <c r="G456" t="e">
        <f>+VLOOKUP(D456,'[1]Freight vol by country &amp; year'!$C$2:$D$886,2,FALSE)</f>
        <v>#N/A</v>
      </c>
      <c r="H456" t="e">
        <f>+VLOOKUP(D456,[4]Goal11!$I$2:$J$560,2,FALSE)</f>
        <v>#N/A</v>
      </c>
      <c r="I456" t="e">
        <f>+VLOOKUP(D456,[5]Goal17!$I$2:$J$4522,2,FALSE)</f>
        <v>#N/A</v>
      </c>
      <c r="J456" t="e">
        <f>+VLOOKUP(D456,'[6]2G coverage'!$I$2:$J$3380,2,FALSE)</f>
        <v>#N/A</v>
      </c>
    </row>
    <row r="457" spans="1:10" x14ac:dyDescent="0.25">
      <c r="A457">
        <v>440</v>
      </c>
      <c r="B457" t="str">
        <f>+VLOOKUP(A457,[1]Goal9!$F$2:$G$2380,2)</f>
        <v>Lithuania</v>
      </c>
      <c r="C457">
        <f t="shared" si="21"/>
        <v>1991</v>
      </c>
      <c r="D457" t="str">
        <f t="shared" si="22"/>
        <v>4401991</v>
      </c>
      <c r="E457" t="e">
        <f>+VLOOKUP(D457,[2]WeightCountryEstimate!$C$2:$D$116,2,FALSE)</f>
        <v>#N/A</v>
      </c>
      <c r="F457" t="e">
        <f>+VLOOKUP(D457,'[3]Suff living area by country'!$J$2:$K$423,2,FALSE)</f>
        <v>#N/A</v>
      </c>
      <c r="G457" t="e">
        <f>+VLOOKUP(D457,'[1]Freight vol by country &amp; year'!$C$2:$D$886,2,FALSE)</f>
        <v>#N/A</v>
      </c>
      <c r="H457" t="e">
        <f>+VLOOKUP(D457,[4]Goal11!$I$2:$J$560,2,FALSE)</f>
        <v>#N/A</v>
      </c>
      <c r="I457" t="e">
        <f>+VLOOKUP(D457,[5]Goal17!$I$2:$J$4522,2,FALSE)</f>
        <v>#N/A</v>
      </c>
      <c r="J457" t="e">
        <f>+VLOOKUP(D457,'[6]2G coverage'!$I$2:$J$3380,2,FALSE)</f>
        <v>#N/A</v>
      </c>
    </row>
    <row r="458" spans="1:10" x14ac:dyDescent="0.25">
      <c r="A458">
        <v>442</v>
      </c>
      <c r="B458" t="str">
        <f>+VLOOKUP(A458,[1]Goal9!$F$2:$G$2380,2)</f>
        <v>Luxembourg</v>
      </c>
      <c r="C458">
        <f t="shared" si="21"/>
        <v>1991</v>
      </c>
      <c r="D458" t="str">
        <f t="shared" si="22"/>
        <v>4421991</v>
      </c>
      <c r="E458" t="e">
        <f>+VLOOKUP(D458,[2]WeightCountryEstimate!$C$2:$D$116,2,FALSE)</f>
        <v>#N/A</v>
      </c>
      <c r="F458" t="e">
        <f>+VLOOKUP(D458,'[3]Suff living area by country'!$J$2:$K$423,2,FALSE)</f>
        <v>#N/A</v>
      </c>
      <c r="G458" t="e">
        <f>+VLOOKUP(D458,'[1]Freight vol by country &amp; year'!$C$2:$D$886,2,FALSE)</f>
        <v>#N/A</v>
      </c>
      <c r="H458" t="e">
        <f>+VLOOKUP(D458,[4]Goal11!$I$2:$J$560,2,FALSE)</f>
        <v>#N/A</v>
      </c>
      <c r="I458" t="e">
        <f>+VLOOKUP(D458,[5]Goal17!$I$2:$J$4522,2,FALSE)</f>
        <v>#N/A</v>
      </c>
      <c r="J458" t="e">
        <f>+VLOOKUP(D458,'[6]2G coverage'!$I$2:$J$3380,2,FALSE)</f>
        <v>#N/A</v>
      </c>
    </row>
    <row r="459" spans="1:10" x14ac:dyDescent="0.25">
      <c r="A459">
        <v>446</v>
      </c>
      <c r="B459" t="str">
        <f>+VLOOKUP(A459,[1]Goal9!$F$2:$G$2380,2)</f>
        <v>China, Macao Special Administrative Region</v>
      </c>
      <c r="C459">
        <f t="shared" si="21"/>
        <v>1991</v>
      </c>
      <c r="D459" t="str">
        <f t="shared" si="22"/>
        <v>4461991</v>
      </c>
      <c r="E459" t="e">
        <f>+VLOOKUP(D459,[2]WeightCountryEstimate!$C$2:$D$116,2,FALSE)</f>
        <v>#N/A</v>
      </c>
      <c r="F459" t="e">
        <f>+VLOOKUP(D459,'[3]Suff living area by country'!$J$2:$K$423,2,FALSE)</f>
        <v>#N/A</v>
      </c>
      <c r="G459" t="e">
        <f>+VLOOKUP(D459,'[1]Freight vol by country &amp; year'!$C$2:$D$886,2,FALSE)</f>
        <v>#N/A</v>
      </c>
      <c r="H459" t="e">
        <f>+VLOOKUP(D459,[4]Goal11!$I$2:$J$560,2,FALSE)</f>
        <v>#N/A</v>
      </c>
      <c r="I459" t="e">
        <f>+VLOOKUP(D459,[5]Goal17!$I$2:$J$4522,2,FALSE)</f>
        <v>#N/A</v>
      </c>
      <c r="J459" t="e">
        <f>+VLOOKUP(D459,'[6]2G coverage'!$I$2:$J$3380,2,FALSE)</f>
        <v>#N/A</v>
      </c>
    </row>
    <row r="460" spans="1:10" x14ac:dyDescent="0.25">
      <c r="A460">
        <v>450</v>
      </c>
      <c r="B460" t="str">
        <f>+VLOOKUP(A460,[1]Goal9!$F$2:$G$2380,2)</f>
        <v>Madagascar</v>
      </c>
      <c r="C460">
        <f t="shared" si="21"/>
        <v>1991</v>
      </c>
      <c r="D460" t="str">
        <f t="shared" si="22"/>
        <v>4501991</v>
      </c>
      <c r="E460" t="e">
        <f>+VLOOKUP(D460,[2]WeightCountryEstimate!$C$2:$D$116,2,FALSE)</f>
        <v>#N/A</v>
      </c>
      <c r="F460" t="e">
        <f>+VLOOKUP(D460,'[3]Suff living area by country'!$J$2:$K$423,2,FALSE)</f>
        <v>#N/A</v>
      </c>
      <c r="G460" t="e">
        <f>+VLOOKUP(D460,'[1]Freight vol by country &amp; year'!$C$2:$D$886,2,FALSE)</f>
        <v>#N/A</v>
      </c>
      <c r="H460" t="e">
        <f>+VLOOKUP(D460,[4]Goal11!$I$2:$J$560,2,FALSE)</f>
        <v>#N/A</v>
      </c>
      <c r="I460" t="e">
        <f>+VLOOKUP(D460,[5]Goal17!$I$2:$J$4522,2,FALSE)</f>
        <v>#N/A</v>
      </c>
      <c r="J460" t="e">
        <f>+VLOOKUP(D460,'[6]2G coverage'!$I$2:$J$3380,2,FALSE)</f>
        <v>#N/A</v>
      </c>
    </row>
    <row r="461" spans="1:10" x14ac:dyDescent="0.25">
      <c r="A461">
        <v>454</v>
      </c>
      <c r="B461" t="str">
        <f>+VLOOKUP(A461,[1]Goal9!$F$2:$G$2380,2)</f>
        <v>Malawi</v>
      </c>
      <c r="C461">
        <f t="shared" si="21"/>
        <v>1991</v>
      </c>
      <c r="D461" t="str">
        <f t="shared" si="22"/>
        <v>4541991</v>
      </c>
      <c r="E461" t="e">
        <f>+VLOOKUP(D461,[2]WeightCountryEstimate!$C$2:$D$116,2,FALSE)</f>
        <v>#N/A</v>
      </c>
      <c r="F461" t="e">
        <f>+VLOOKUP(D461,'[3]Suff living area by country'!$J$2:$K$423,2,FALSE)</f>
        <v>#N/A</v>
      </c>
      <c r="G461" t="e">
        <f>+VLOOKUP(D461,'[1]Freight vol by country &amp; year'!$C$2:$D$886,2,FALSE)</f>
        <v>#N/A</v>
      </c>
      <c r="H461" t="e">
        <f>+VLOOKUP(D461,[4]Goal11!$I$2:$J$560,2,FALSE)</f>
        <v>#N/A</v>
      </c>
      <c r="I461" t="e">
        <f>+VLOOKUP(D461,[5]Goal17!$I$2:$J$4522,2,FALSE)</f>
        <v>#N/A</v>
      </c>
      <c r="J461" t="e">
        <f>+VLOOKUP(D461,'[6]2G coverage'!$I$2:$J$3380,2,FALSE)</f>
        <v>#N/A</v>
      </c>
    </row>
    <row r="462" spans="1:10" x14ac:dyDescent="0.25">
      <c r="A462">
        <v>458</v>
      </c>
      <c r="B462" t="str">
        <f>+VLOOKUP(A462,[1]Goal9!$F$2:$G$2380,2)</f>
        <v>Malaysia</v>
      </c>
      <c r="C462">
        <f t="shared" si="21"/>
        <v>1991</v>
      </c>
      <c r="D462" t="str">
        <f t="shared" si="22"/>
        <v>4581991</v>
      </c>
      <c r="E462" t="e">
        <f>+VLOOKUP(D462,[2]WeightCountryEstimate!$C$2:$D$116,2,FALSE)</f>
        <v>#N/A</v>
      </c>
      <c r="F462" t="e">
        <f>+VLOOKUP(D462,'[3]Suff living area by country'!$J$2:$K$423,2,FALSE)</f>
        <v>#N/A</v>
      </c>
      <c r="G462" t="e">
        <f>+VLOOKUP(D462,'[1]Freight vol by country &amp; year'!$C$2:$D$886,2,FALSE)</f>
        <v>#N/A</v>
      </c>
      <c r="H462" t="e">
        <f>+VLOOKUP(D462,[4]Goal11!$I$2:$J$560,2,FALSE)</f>
        <v>#N/A</v>
      </c>
      <c r="I462" t="e">
        <f>+VLOOKUP(D462,[5]Goal17!$I$2:$J$4522,2,FALSE)</f>
        <v>#N/A</v>
      </c>
      <c r="J462" t="e">
        <f>+VLOOKUP(D462,'[6]2G coverage'!$I$2:$J$3380,2,FALSE)</f>
        <v>#N/A</v>
      </c>
    </row>
    <row r="463" spans="1:10" x14ac:dyDescent="0.25">
      <c r="A463">
        <v>462</v>
      </c>
      <c r="B463" t="str">
        <f>+VLOOKUP(A463,[1]Goal9!$F$2:$G$2380,2)</f>
        <v>Maldives</v>
      </c>
      <c r="C463">
        <f t="shared" si="21"/>
        <v>1991</v>
      </c>
      <c r="D463" t="str">
        <f t="shared" si="22"/>
        <v>4621991</v>
      </c>
      <c r="E463" t="e">
        <f>+VLOOKUP(D463,[2]WeightCountryEstimate!$C$2:$D$116,2,FALSE)</f>
        <v>#N/A</v>
      </c>
      <c r="F463" t="e">
        <f>+VLOOKUP(D463,'[3]Suff living area by country'!$J$2:$K$423,2,FALSE)</f>
        <v>#N/A</v>
      </c>
      <c r="G463" t="e">
        <f>+VLOOKUP(D463,'[1]Freight vol by country &amp; year'!$C$2:$D$886,2,FALSE)</f>
        <v>#N/A</v>
      </c>
      <c r="H463" t="e">
        <f>+VLOOKUP(D463,[4]Goal11!$I$2:$J$560,2,FALSE)</f>
        <v>#N/A</v>
      </c>
      <c r="I463" t="e">
        <f>+VLOOKUP(D463,[5]Goal17!$I$2:$J$4522,2,FALSE)</f>
        <v>#N/A</v>
      </c>
      <c r="J463" t="e">
        <f>+VLOOKUP(D463,'[6]2G coverage'!$I$2:$J$3380,2,FALSE)</f>
        <v>#N/A</v>
      </c>
    </row>
    <row r="464" spans="1:10" x14ac:dyDescent="0.25">
      <c r="A464">
        <v>466</v>
      </c>
      <c r="B464" t="str">
        <f>+VLOOKUP(A464,[1]Goal9!$F$2:$G$2380,2)</f>
        <v>Mali</v>
      </c>
      <c r="C464">
        <f t="shared" si="21"/>
        <v>1991</v>
      </c>
      <c r="D464" t="str">
        <f t="shared" si="22"/>
        <v>4661991</v>
      </c>
      <c r="E464" t="e">
        <f>+VLOOKUP(D464,[2]WeightCountryEstimate!$C$2:$D$116,2,FALSE)</f>
        <v>#N/A</v>
      </c>
      <c r="F464" t="e">
        <f>+VLOOKUP(D464,'[3]Suff living area by country'!$J$2:$K$423,2,FALSE)</f>
        <v>#N/A</v>
      </c>
      <c r="G464" t="e">
        <f>+VLOOKUP(D464,'[1]Freight vol by country &amp; year'!$C$2:$D$886,2,FALSE)</f>
        <v>#N/A</v>
      </c>
      <c r="H464" t="e">
        <f>+VLOOKUP(D464,[4]Goal11!$I$2:$J$560,2,FALSE)</f>
        <v>#N/A</v>
      </c>
      <c r="I464" t="e">
        <f>+VLOOKUP(D464,[5]Goal17!$I$2:$J$4522,2,FALSE)</f>
        <v>#N/A</v>
      </c>
      <c r="J464" t="e">
        <f>+VLOOKUP(D464,'[6]2G coverage'!$I$2:$J$3380,2,FALSE)</f>
        <v>#N/A</v>
      </c>
    </row>
    <row r="465" spans="1:10" x14ac:dyDescent="0.25">
      <c r="A465">
        <v>470</v>
      </c>
      <c r="B465" t="str">
        <f>+VLOOKUP(A465,[1]Goal9!$F$2:$G$2380,2)</f>
        <v>Malta</v>
      </c>
      <c r="C465">
        <f t="shared" si="21"/>
        <v>1991</v>
      </c>
      <c r="D465" t="str">
        <f t="shared" si="22"/>
        <v>4701991</v>
      </c>
      <c r="E465" t="e">
        <f>+VLOOKUP(D465,[2]WeightCountryEstimate!$C$2:$D$116,2,FALSE)</f>
        <v>#N/A</v>
      </c>
      <c r="F465" t="e">
        <f>+VLOOKUP(D465,'[3]Suff living area by country'!$J$2:$K$423,2,FALSE)</f>
        <v>#N/A</v>
      </c>
      <c r="G465" t="e">
        <f>+VLOOKUP(D465,'[1]Freight vol by country &amp; year'!$C$2:$D$886,2,FALSE)</f>
        <v>#N/A</v>
      </c>
      <c r="H465" t="e">
        <f>+VLOOKUP(D465,[4]Goal11!$I$2:$J$560,2,FALSE)</f>
        <v>#N/A</v>
      </c>
      <c r="I465" t="e">
        <f>+VLOOKUP(D465,[5]Goal17!$I$2:$J$4522,2,FALSE)</f>
        <v>#N/A</v>
      </c>
      <c r="J465" t="e">
        <f>+VLOOKUP(D465,'[6]2G coverage'!$I$2:$J$3380,2,FALSE)</f>
        <v>#N/A</v>
      </c>
    </row>
    <row r="466" spans="1:10" x14ac:dyDescent="0.25">
      <c r="A466">
        <v>474</v>
      </c>
      <c r="B466" t="str">
        <f>+VLOOKUP(A466,[1]Goal9!$F$2:$G$2380,2)</f>
        <v>Martinique</v>
      </c>
      <c r="C466">
        <f t="shared" si="21"/>
        <v>1991</v>
      </c>
      <c r="D466" t="str">
        <f t="shared" si="22"/>
        <v>4741991</v>
      </c>
      <c r="E466" t="e">
        <f>+VLOOKUP(D466,[2]WeightCountryEstimate!$C$2:$D$116,2,FALSE)</f>
        <v>#N/A</v>
      </c>
      <c r="F466" t="e">
        <f>+VLOOKUP(D466,'[3]Suff living area by country'!$J$2:$K$423,2,FALSE)</f>
        <v>#N/A</v>
      </c>
      <c r="G466" t="e">
        <f>+VLOOKUP(D466,'[1]Freight vol by country &amp; year'!$C$2:$D$886,2,FALSE)</f>
        <v>#N/A</v>
      </c>
      <c r="H466" t="e">
        <f>+VLOOKUP(D466,[4]Goal11!$I$2:$J$560,2,FALSE)</f>
        <v>#N/A</v>
      </c>
      <c r="I466" t="e">
        <f>+VLOOKUP(D466,[5]Goal17!$I$2:$J$4522,2,FALSE)</f>
        <v>#N/A</v>
      </c>
      <c r="J466" t="e">
        <f>+VLOOKUP(D466,'[6]2G coverage'!$I$2:$J$3380,2,FALSE)</f>
        <v>#N/A</v>
      </c>
    </row>
    <row r="467" spans="1:10" x14ac:dyDescent="0.25">
      <c r="A467">
        <v>478</v>
      </c>
      <c r="B467" t="str">
        <f>+VLOOKUP(A467,[1]Goal9!$F$2:$G$2380,2)</f>
        <v>Mauritania</v>
      </c>
      <c r="C467">
        <f t="shared" si="21"/>
        <v>1991</v>
      </c>
      <c r="D467" t="str">
        <f t="shared" si="22"/>
        <v>4781991</v>
      </c>
      <c r="E467" t="e">
        <f>+VLOOKUP(D467,[2]WeightCountryEstimate!$C$2:$D$116,2,FALSE)</f>
        <v>#N/A</v>
      </c>
      <c r="F467" t="e">
        <f>+VLOOKUP(D467,'[3]Suff living area by country'!$J$2:$K$423,2,FALSE)</f>
        <v>#N/A</v>
      </c>
      <c r="G467" t="e">
        <f>+VLOOKUP(D467,'[1]Freight vol by country &amp; year'!$C$2:$D$886,2,FALSE)</f>
        <v>#N/A</v>
      </c>
      <c r="H467" t="e">
        <f>+VLOOKUP(D467,[4]Goal11!$I$2:$J$560,2,FALSE)</f>
        <v>#N/A</v>
      </c>
      <c r="I467" t="e">
        <f>+VLOOKUP(D467,[5]Goal17!$I$2:$J$4522,2,FALSE)</f>
        <v>#N/A</v>
      </c>
      <c r="J467" t="e">
        <f>+VLOOKUP(D467,'[6]2G coverage'!$I$2:$J$3380,2,FALSE)</f>
        <v>#N/A</v>
      </c>
    </row>
    <row r="468" spans="1:10" x14ac:dyDescent="0.25">
      <c r="A468">
        <v>480</v>
      </c>
      <c r="B468" t="str">
        <f>+VLOOKUP(A468,[1]Goal9!$F$2:$G$2380,2)</f>
        <v>Mauritius</v>
      </c>
      <c r="C468">
        <f t="shared" si="21"/>
        <v>1991</v>
      </c>
      <c r="D468" t="str">
        <f t="shared" si="22"/>
        <v>4801991</v>
      </c>
      <c r="E468" t="e">
        <f>+VLOOKUP(D468,[2]WeightCountryEstimate!$C$2:$D$116,2,FALSE)</f>
        <v>#N/A</v>
      </c>
      <c r="F468" t="e">
        <f>+VLOOKUP(D468,'[3]Suff living area by country'!$J$2:$K$423,2,FALSE)</f>
        <v>#N/A</v>
      </c>
      <c r="G468" t="e">
        <f>+VLOOKUP(D468,'[1]Freight vol by country &amp; year'!$C$2:$D$886,2,FALSE)</f>
        <v>#N/A</v>
      </c>
      <c r="H468" t="e">
        <f>+VLOOKUP(D468,[4]Goal11!$I$2:$J$560,2,FALSE)</f>
        <v>#N/A</v>
      </c>
      <c r="I468" t="e">
        <f>+VLOOKUP(D468,[5]Goal17!$I$2:$J$4522,2,FALSE)</f>
        <v>#N/A</v>
      </c>
      <c r="J468" t="e">
        <f>+VLOOKUP(D468,'[6]2G coverage'!$I$2:$J$3380,2,FALSE)</f>
        <v>#N/A</v>
      </c>
    </row>
    <row r="469" spans="1:10" x14ac:dyDescent="0.25">
      <c r="A469">
        <v>484</v>
      </c>
      <c r="B469" t="str">
        <f>+VLOOKUP(A469,[1]Goal9!$F$2:$G$2380,2)</f>
        <v>Mexico</v>
      </c>
      <c r="C469">
        <f t="shared" si="21"/>
        <v>1991</v>
      </c>
      <c r="D469" t="str">
        <f t="shared" si="22"/>
        <v>4841991</v>
      </c>
      <c r="E469" t="e">
        <f>+VLOOKUP(D469,[2]WeightCountryEstimate!$C$2:$D$116,2,FALSE)</f>
        <v>#N/A</v>
      </c>
      <c r="F469" t="e">
        <f>+VLOOKUP(D469,'[3]Suff living area by country'!$J$2:$K$423,2,FALSE)</f>
        <v>#N/A</v>
      </c>
      <c r="G469" t="e">
        <f>+VLOOKUP(D469,'[1]Freight vol by country &amp; year'!$C$2:$D$886,2,FALSE)</f>
        <v>#N/A</v>
      </c>
      <c r="H469" t="e">
        <f>+VLOOKUP(D469,[4]Goal11!$I$2:$J$560,2,FALSE)</f>
        <v>#N/A</v>
      </c>
      <c r="I469" t="e">
        <f>+VLOOKUP(D469,[5]Goal17!$I$2:$J$4522,2,FALSE)</f>
        <v>#N/A</v>
      </c>
      <c r="J469" t="e">
        <f>+VLOOKUP(D469,'[6]2G coverage'!$I$2:$J$3380,2,FALSE)</f>
        <v>#N/A</v>
      </c>
    </row>
    <row r="470" spans="1:10" x14ac:dyDescent="0.25">
      <c r="A470">
        <v>485</v>
      </c>
      <c r="B470" t="str">
        <f>+VLOOKUP(A470,[1]Goal9!$F$2:$G$2380,2)</f>
        <v>Western Asia (exc. Armenia, Azerbaijan, Cyprus, Israel and Georgia)</v>
      </c>
      <c r="C470">
        <f t="shared" si="21"/>
        <v>1991</v>
      </c>
      <c r="D470" t="str">
        <f t="shared" si="22"/>
        <v>4851991</v>
      </c>
      <c r="E470" t="e">
        <f>+VLOOKUP(D470,[2]WeightCountryEstimate!$C$2:$D$116,2,FALSE)</f>
        <v>#N/A</v>
      </c>
      <c r="F470" t="e">
        <f>+VLOOKUP(D470,'[3]Suff living area by country'!$J$2:$K$423,2,FALSE)</f>
        <v>#N/A</v>
      </c>
      <c r="G470" t="e">
        <f>+VLOOKUP(D470,'[1]Freight vol by country &amp; year'!$C$2:$D$886,2,FALSE)</f>
        <v>#N/A</v>
      </c>
      <c r="H470" t="e">
        <f>+VLOOKUP(D470,[4]Goal11!$I$2:$J$560,2,FALSE)</f>
        <v>#N/A</v>
      </c>
      <c r="I470" t="e">
        <f>+VLOOKUP(D470,[5]Goal17!$I$2:$J$4522,2,FALSE)</f>
        <v>#N/A</v>
      </c>
      <c r="J470" t="e">
        <f>+VLOOKUP(D470,'[6]2G coverage'!$I$2:$J$3380,2,FALSE)</f>
        <v>#N/A</v>
      </c>
    </row>
    <row r="471" spans="1:10" x14ac:dyDescent="0.25">
      <c r="A471">
        <v>492</v>
      </c>
      <c r="B471" t="str">
        <f>+VLOOKUP(A471,[1]Goal9!$F$2:$G$2380,2)</f>
        <v>Monaco</v>
      </c>
      <c r="C471">
        <f t="shared" si="21"/>
        <v>1991</v>
      </c>
      <c r="D471" t="str">
        <f t="shared" si="22"/>
        <v>4921991</v>
      </c>
      <c r="E471" t="e">
        <f>+VLOOKUP(D471,[2]WeightCountryEstimate!$C$2:$D$116,2,FALSE)</f>
        <v>#N/A</v>
      </c>
      <c r="F471" t="e">
        <f>+VLOOKUP(D471,'[3]Suff living area by country'!$J$2:$K$423,2,FALSE)</f>
        <v>#N/A</v>
      </c>
      <c r="G471" t="e">
        <f>+VLOOKUP(D471,'[1]Freight vol by country &amp; year'!$C$2:$D$886,2,FALSE)</f>
        <v>#N/A</v>
      </c>
      <c r="H471" t="e">
        <f>+VLOOKUP(D471,[4]Goal11!$I$2:$J$560,2,FALSE)</f>
        <v>#N/A</v>
      </c>
      <c r="I471" t="e">
        <f>+VLOOKUP(D471,[5]Goal17!$I$2:$J$4522,2,FALSE)</f>
        <v>#N/A</v>
      </c>
      <c r="J471" t="e">
        <f>+VLOOKUP(D471,'[6]2G coverage'!$I$2:$J$3380,2,FALSE)</f>
        <v>#N/A</v>
      </c>
    </row>
    <row r="472" spans="1:10" x14ac:dyDescent="0.25">
      <c r="A472">
        <v>496</v>
      </c>
      <c r="B472" t="str">
        <f>+VLOOKUP(A472,[1]Goal9!$F$2:$G$2380,2)</f>
        <v>Mongolia</v>
      </c>
      <c r="C472">
        <f t="shared" si="21"/>
        <v>1991</v>
      </c>
      <c r="D472" t="str">
        <f t="shared" si="22"/>
        <v>4961991</v>
      </c>
      <c r="E472" t="e">
        <f>+VLOOKUP(D472,[2]WeightCountryEstimate!$C$2:$D$116,2,FALSE)</f>
        <v>#N/A</v>
      </c>
      <c r="F472" t="e">
        <f>+VLOOKUP(D472,'[3]Suff living area by country'!$J$2:$K$423,2,FALSE)</f>
        <v>#N/A</v>
      </c>
      <c r="G472" t="e">
        <f>+VLOOKUP(D472,'[1]Freight vol by country &amp; year'!$C$2:$D$886,2,FALSE)</f>
        <v>#N/A</v>
      </c>
      <c r="H472" t="e">
        <f>+VLOOKUP(D472,[4]Goal11!$I$2:$J$560,2,FALSE)</f>
        <v>#N/A</v>
      </c>
      <c r="I472" t="e">
        <f>+VLOOKUP(D472,[5]Goal17!$I$2:$J$4522,2,FALSE)</f>
        <v>#N/A</v>
      </c>
      <c r="J472" t="e">
        <f>+VLOOKUP(D472,'[6]2G coverage'!$I$2:$J$3380,2,FALSE)</f>
        <v>#N/A</v>
      </c>
    </row>
    <row r="473" spans="1:10" x14ac:dyDescent="0.25">
      <c r="A473">
        <v>498</v>
      </c>
      <c r="B473" t="str">
        <f>+VLOOKUP(A473,[1]Goal9!$F$2:$G$2380,2)</f>
        <v>Republic of Moldova</v>
      </c>
      <c r="C473">
        <f t="shared" si="21"/>
        <v>1991</v>
      </c>
      <c r="D473" t="str">
        <f t="shared" si="22"/>
        <v>4981991</v>
      </c>
      <c r="E473" t="e">
        <f>+VLOOKUP(D473,[2]WeightCountryEstimate!$C$2:$D$116,2,FALSE)</f>
        <v>#N/A</v>
      </c>
      <c r="F473" t="e">
        <f>+VLOOKUP(D473,'[3]Suff living area by country'!$J$2:$K$423,2,FALSE)</f>
        <v>#N/A</v>
      </c>
      <c r="G473" t="e">
        <f>+VLOOKUP(D473,'[1]Freight vol by country &amp; year'!$C$2:$D$886,2,FALSE)</f>
        <v>#N/A</v>
      </c>
      <c r="H473" t="e">
        <f>+VLOOKUP(D473,[4]Goal11!$I$2:$J$560,2,FALSE)</f>
        <v>#N/A</v>
      </c>
      <c r="I473" t="e">
        <f>+VLOOKUP(D473,[5]Goal17!$I$2:$J$4522,2,FALSE)</f>
        <v>#N/A</v>
      </c>
      <c r="J473" t="e">
        <f>+VLOOKUP(D473,'[6]2G coverage'!$I$2:$J$3380,2,FALSE)</f>
        <v>#N/A</v>
      </c>
    </row>
    <row r="474" spans="1:10" x14ac:dyDescent="0.25">
      <c r="A474">
        <v>499</v>
      </c>
      <c r="B474" t="str">
        <f>+VLOOKUP(A474,[1]Goal9!$F$2:$G$2380,2)</f>
        <v>Montenegro</v>
      </c>
      <c r="C474">
        <f t="shared" si="21"/>
        <v>1991</v>
      </c>
      <c r="D474" t="str">
        <f t="shared" si="22"/>
        <v>4991991</v>
      </c>
      <c r="E474" t="e">
        <f>+VLOOKUP(D474,[2]WeightCountryEstimate!$C$2:$D$116,2,FALSE)</f>
        <v>#N/A</v>
      </c>
      <c r="F474" t="e">
        <f>+VLOOKUP(D474,'[3]Suff living area by country'!$J$2:$K$423,2,FALSE)</f>
        <v>#N/A</v>
      </c>
      <c r="G474" t="e">
        <f>+VLOOKUP(D474,'[1]Freight vol by country &amp; year'!$C$2:$D$886,2,FALSE)</f>
        <v>#N/A</v>
      </c>
      <c r="H474" t="e">
        <f>+VLOOKUP(D474,[4]Goal11!$I$2:$J$560,2,FALSE)</f>
        <v>#N/A</v>
      </c>
      <c r="I474" t="e">
        <f>+VLOOKUP(D474,[5]Goal17!$I$2:$J$4522,2,FALSE)</f>
        <v>#N/A</v>
      </c>
      <c r="J474" t="e">
        <f>+VLOOKUP(D474,'[6]2G coverage'!$I$2:$J$3380,2,FALSE)</f>
        <v>#N/A</v>
      </c>
    </row>
    <row r="475" spans="1:10" x14ac:dyDescent="0.25">
      <c r="A475">
        <v>500</v>
      </c>
      <c r="B475" t="str">
        <f>+VLOOKUP(A475,[1]Goal9!$F$2:$G$2380,2)</f>
        <v>Montserrat</v>
      </c>
      <c r="C475">
        <f t="shared" si="21"/>
        <v>1991</v>
      </c>
      <c r="D475" t="str">
        <f t="shared" si="22"/>
        <v>5001991</v>
      </c>
      <c r="E475" t="e">
        <f>+VLOOKUP(D475,[2]WeightCountryEstimate!$C$2:$D$116,2,FALSE)</f>
        <v>#N/A</v>
      </c>
      <c r="F475" t="e">
        <f>+VLOOKUP(D475,'[3]Suff living area by country'!$J$2:$K$423,2,FALSE)</f>
        <v>#N/A</v>
      </c>
      <c r="G475" t="e">
        <f>+VLOOKUP(D475,'[1]Freight vol by country &amp; year'!$C$2:$D$886,2,FALSE)</f>
        <v>#N/A</v>
      </c>
      <c r="H475" t="e">
        <f>+VLOOKUP(D475,[4]Goal11!$I$2:$J$560,2,FALSE)</f>
        <v>#N/A</v>
      </c>
      <c r="I475" t="e">
        <f>+VLOOKUP(D475,[5]Goal17!$I$2:$J$4522,2,FALSE)</f>
        <v>#N/A</v>
      </c>
      <c r="J475" t="e">
        <f>+VLOOKUP(D475,'[6]2G coverage'!$I$2:$J$3380,2,FALSE)</f>
        <v>#N/A</v>
      </c>
    </row>
    <row r="476" spans="1:10" x14ac:dyDescent="0.25">
      <c r="A476">
        <v>504</v>
      </c>
      <c r="B476" t="str">
        <f>+VLOOKUP(A476,[1]Goal9!$F$2:$G$2380,2)</f>
        <v>Morocco</v>
      </c>
      <c r="C476">
        <f t="shared" si="21"/>
        <v>1991</v>
      </c>
      <c r="D476" t="str">
        <f t="shared" si="22"/>
        <v>5041991</v>
      </c>
      <c r="E476" t="e">
        <f>+VLOOKUP(D476,[2]WeightCountryEstimate!$C$2:$D$116,2,FALSE)</f>
        <v>#N/A</v>
      </c>
      <c r="F476" t="e">
        <f>+VLOOKUP(D476,'[3]Suff living area by country'!$J$2:$K$423,2,FALSE)</f>
        <v>#N/A</v>
      </c>
      <c r="G476" t="e">
        <f>+VLOOKUP(D476,'[1]Freight vol by country &amp; year'!$C$2:$D$886,2,FALSE)</f>
        <v>#N/A</v>
      </c>
      <c r="H476" t="e">
        <f>+VLOOKUP(D476,[4]Goal11!$I$2:$J$560,2,FALSE)</f>
        <v>#N/A</v>
      </c>
      <c r="I476" t="e">
        <f>+VLOOKUP(D476,[5]Goal17!$I$2:$J$4522,2,FALSE)</f>
        <v>#N/A</v>
      </c>
      <c r="J476" t="e">
        <f>+VLOOKUP(D476,'[6]2G coverage'!$I$2:$J$3380,2,FALSE)</f>
        <v>#N/A</v>
      </c>
    </row>
    <row r="477" spans="1:10" x14ac:dyDescent="0.25">
      <c r="A477">
        <v>508</v>
      </c>
      <c r="B477" t="str">
        <f>+VLOOKUP(A477,[1]Goal9!$F$2:$G$2380,2)</f>
        <v>Mozambique</v>
      </c>
      <c r="C477">
        <f t="shared" si="21"/>
        <v>1991</v>
      </c>
      <c r="D477" t="str">
        <f t="shared" si="22"/>
        <v>5081991</v>
      </c>
      <c r="E477" t="e">
        <f>+VLOOKUP(D477,[2]WeightCountryEstimate!$C$2:$D$116,2,FALSE)</f>
        <v>#N/A</v>
      </c>
      <c r="F477" t="e">
        <f>+VLOOKUP(D477,'[3]Suff living area by country'!$J$2:$K$423,2,FALSE)</f>
        <v>#N/A</v>
      </c>
      <c r="G477" t="e">
        <f>+VLOOKUP(D477,'[1]Freight vol by country &amp; year'!$C$2:$D$886,2,FALSE)</f>
        <v>#N/A</v>
      </c>
      <c r="H477" t="e">
        <f>+VLOOKUP(D477,[4]Goal11!$I$2:$J$560,2,FALSE)</f>
        <v>#N/A</v>
      </c>
      <c r="I477" t="e">
        <f>+VLOOKUP(D477,[5]Goal17!$I$2:$J$4522,2,FALSE)</f>
        <v>#N/A</v>
      </c>
      <c r="J477" t="e">
        <f>+VLOOKUP(D477,'[6]2G coverage'!$I$2:$J$3380,2,FALSE)</f>
        <v>#N/A</v>
      </c>
    </row>
    <row r="478" spans="1:10" x14ac:dyDescent="0.25">
      <c r="A478">
        <v>512</v>
      </c>
      <c r="B478" t="str">
        <f>+VLOOKUP(A478,[1]Goal9!$F$2:$G$2380,2)</f>
        <v>Oman</v>
      </c>
      <c r="C478">
        <f t="shared" si="21"/>
        <v>1991</v>
      </c>
      <c r="D478" t="str">
        <f t="shared" si="22"/>
        <v>5121991</v>
      </c>
      <c r="E478" t="e">
        <f>+VLOOKUP(D478,[2]WeightCountryEstimate!$C$2:$D$116,2,FALSE)</f>
        <v>#N/A</v>
      </c>
      <c r="F478" t="e">
        <f>+VLOOKUP(D478,'[3]Suff living area by country'!$J$2:$K$423,2,FALSE)</f>
        <v>#N/A</v>
      </c>
      <c r="G478" t="e">
        <f>+VLOOKUP(D478,'[1]Freight vol by country &amp; year'!$C$2:$D$886,2,FALSE)</f>
        <v>#N/A</v>
      </c>
      <c r="H478" t="e">
        <f>+VLOOKUP(D478,[4]Goal11!$I$2:$J$560,2,FALSE)</f>
        <v>#N/A</v>
      </c>
      <c r="I478" t="e">
        <f>+VLOOKUP(D478,[5]Goal17!$I$2:$J$4522,2,FALSE)</f>
        <v>#N/A</v>
      </c>
      <c r="J478" t="e">
        <f>+VLOOKUP(D478,'[6]2G coverage'!$I$2:$J$3380,2,FALSE)</f>
        <v>#N/A</v>
      </c>
    </row>
    <row r="479" spans="1:10" x14ac:dyDescent="0.25">
      <c r="A479">
        <v>513</v>
      </c>
      <c r="B479" t="str">
        <f>+VLOOKUP(A479,[1]Goal9!$F$2:$G$2380,2)</f>
        <v>Europe and Northern America</v>
      </c>
      <c r="C479">
        <f t="shared" si="21"/>
        <v>1991</v>
      </c>
      <c r="D479" t="str">
        <f t="shared" si="22"/>
        <v>5131991</v>
      </c>
      <c r="E479" t="e">
        <f>+VLOOKUP(D479,[2]WeightCountryEstimate!$C$2:$D$116,2,FALSE)</f>
        <v>#N/A</v>
      </c>
      <c r="F479" t="e">
        <f>+VLOOKUP(D479,'[3]Suff living area by country'!$J$2:$K$423,2,FALSE)</f>
        <v>#N/A</v>
      </c>
      <c r="G479" t="e">
        <f>+VLOOKUP(D479,'[1]Freight vol by country &amp; year'!$C$2:$D$886,2,FALSE)</f>
        <v>#N/A</v>
      </c>
      <c r="H479" t="e">
        <f>+VLOOKUP(D479,[4]Goal11!$I$2:$J$560,2,FALSE)</f>
        <v>#N/A</v>
      </c>
      <c r="I479" t="e">
        <f>+VLOOKUP(D479,[5]Goal17!$I$2:$J$4522,2,FALSE)</f>
        <v>#N/A</v>
      </c>
      <c r="J479" t="e">
        <f>+VLOOKUP(D479,'[6]2G coverage'!$I$2:$J$3380,2,FALSE)</f>
        <v>#N/A</v>
      </c>
    </row>
    <row r="480" spans="1:10" x14ac:dyDescent="0.25">
      <c r="A480">
        <v>514</v>
      </c>
      <c r="B480" t="str">
        <f>+VLOOKUP(A480,[1]Goal9!$F$2:$G$2380,2)</f>
        <v>Developed regions (Europe, Cyprus, Israel, Northern America, Japan, Australia &amp; New Zealand)</v>
      </c>
      <c r="C480">
        <f t="shared" si="21"/>
        <v>1991</v>
      </c>
      <c r="D480" t="str">
        <f t="shared" si="22"/>
        <v>5141991</v>
      </c>
      <c r="E480" t="e">
        <f>+VLOOKUP(D480,[2]WeightCountryEstimate!$C$2:$D$116,2,FALSE)</f>
        <v>#N/A</v>
      </c>
      <c r="F480" t="e">
        <f>+VLOOKUP(D480,'[3]Suff living area by country'!$J$2:$K$423,2,FALSE)</f>
        <v>#N/A</v>
      </c>
      <c r="G480" t="e">
        <f>+VLOOKUP(D480,'[1]Freight vol by country &amp; year'!$C$2:$D$886,2,FALSE)</f>
        <v>#N/A</v>
      </c>
      <c r="H480" t="e">
        <f>+VLOOKUP(D480,[4]Goal11!$I$2:$J$560,2,FALSE)</f>
        <v>#N/A</v>
      </c>
      <c r="I480" t="e">
        <f>+VLOOKUP(D480,[5]Goal17!$I$2:$J$4522,2,FALSE)</f>
        <v>#N/A</v>
      </c>
      <c r="J480" t="e">
        <f>+VLOOKUP(D480,'[6]2G coverage'!$I$2:$J$3380,2,FALSE)</f>
        <v>#N/A</v>
      </c>
    </row>
    <row r="481" spans="1:10" x14ac:dyDescent="0.25">
      <c r="A481">
        <v>515</v>
      </c>
      <c r="B481" t="str">
        <f>+VLOOKUP(A481,[1]Goal9!$F$2:$G$2380,2)</f>
        <v>Developing regions</v>
      </c>
      <c r="C481">
        <f t="shared" si="21"/>
        <v>1991</v>
      </c>
      <c r="D481" t="str">
        <f t="shared" si="22"/>
        <v>5151991</v>
      </c>
      <c r="E481" t="e">
        <f>+VLOOKUP(D481,[2]WeightCountryEstimate!$C$2:$D$116,2,FALSE)</f>
        <v>#N/A</v>
      </c>
      <c r="F481" t="e">
        <f>+VLOOKUP(D481,'[3]Suff living area by country'!$J$2:$K$423,2,FALSE)</f>
        <v>#N/A</v>
      </c>
      <c r="G481" t="e">
        <f>+VLOOKUP(D481,'[1]Freight vol by country &amp; year'!$C$2:$D$886,2,FALSE)</f>
        <v>#N/A</v>
      </c>
      <c r="H481" t="e">
        <f>+VLOOKUP(D481,[4]Goal11!$I$2:$J$560,2,FALSE)</f>
        <v>#N/A</v>
      </c>
      <c r="I481" t="e">
        <f>+VLOOKUP(D481,[5]Goal17!$I$2:$J$4522,2,FALSE)</f>
        <v>#N/A</v>
      </c>
      <c r="J481" t="e">
        <f>+VLOOKUP(D481,'[6]2G coverage'!$I$2:$J$3380,2,FALSE)</f>
        <v>#N/A</v>
      </c>
    </row>
    <row r="482" spans="1:10" x14ac:dyDescent="0.25">
      <c r="A482">
        <v>516</v>
      </c>
      <c r="B482" t="str">
        <f>+VLOOKUP(A482,[1]Goal9!$F$2:$G$2380,2)</f>
        <v>Namibia</v>
      </c>
      <c r="C482">
        <f t="shared" si="21"/>
        <v>1991</v>
      </c>
      <c r="D482" t="str">
        <f t="shared" si="22"/>
        <v>5161991</v>
      </c>
      <c r="E482" t="e">
        <f>+VLOOKUP(D482,[2]WeightCountryEstimate!$C$2:$D$116,2,FALSE)</f>
        <v>#N/A</v>
      </c>
      <c r="F482" t="e">
        <f>+VLOOKUP(D482,'[3]Suff living area by country'!$J$2:$K$423,2,FALSE)</f>
        <v>#N/A</v>
      </c>
      <c r="G482" t="e">
        <f>+VLOOKUP(D482,'[1]Freight vol by country &amp; year'!$C$2:$D$886,2,FALSE)</f>
        <v>#N/A</v>
      </c>
      <c r="H482" t="e">
        <f>+VLOOKUP(D482,[4]Goal11!$I$2:$J$560,2,FALSE)</f>
        <v>#N/A</v>
      </c>
      <c r="I482" t="e">
        <f>+VLOOKUP(D482,[5]Goal17!$I$2:$J$4522,2,FALSE)</f>
        <v>#N/A</v>
      </c>
      <c r="J482" t="e">
        <f>+VLOOKUP(D482,'[6]2G coverage'!$I$2:$J$3380,2,FALSE)</f>
        <v>#N/A</v>
      </c>
    </row>
    <row r="483" spans="1:10" x14ac:dyDescent="0.25">
      <c r="A483">
        <v>518</v>
      </c>
      <c r="B483" t="str">
        <f>+VLOOKUP(A483,[1]Goal9!$F$2:$G$2380,2)</f>
        <v>Eastern Asia (excluding Japan)</v>
      </c>
      <c r="C483">
        <f t="shared" si="21"/>
        <v>1991</v>
      </c>
      <c r="D483" t="str">
        <f t="shared" si="22"/>
        <v>5181991</v>
      </c>
      <c r="E483" t="e">
        <f>+VLOOKUP(D483,[2]WeightCountryEstimate!$C$2:$D$116,2,FALSE)</f>
        <v>#N/A</v>
      </c>
      <c r="F483" t="e">
        <f>+VLOOKUP(D483,'[3]Suff living area by country'!$J$2:$K$423,2,FALSE)</f>
        <v>#N/A</v>
      </c>
      <c r="G483" t="e">
        <f>+VLOOKUP(D483,'[1]Freight vol by country &amp; year'!$C$2:$D$886,2,FALSE)</f>
        <v>#N/A</v>
      </c>
      <c r="H483" t="e">
        <f>+VLOOKUP(D483,[4]Goal11!$I$2:$J$560,2,FALSE)</f>
        <v>#N/A</v>
      </c>
      <c r="I483" t="e">
        <f>+VLOOKUP(D483,[5]Goal17!$I$2:$J$4522,2,FALSE)</f>
        <v>#N/A</v>
      </c>
      <c r="J483" t="e">
        <f>+VLOOKUP(D483,'[6]2G coverage'!$I$2:$J$3380,2,FALSE)</f>
        <v>#N/A</v>
      </c>
    </row>
    <row r="484" spans="1:10" x14ac:dyDescent="0.25">
      <c r="A484">
        <v>520</v>
      </c>
      <c r="B484" t="str">
        <f>+VLOOKUP(A484,[1]Goal9!$F$2:$G$2380,2)</f>
        <v>Nauru</v>
      </c>
      <c r="C484">
        <f t="shared" si="21"/>
        <v>1991</v>
      </c>
      <c r="D484" t="str">
        <f t="shared" si="22"/>
        <v>5201991</v>
      </c>
      <c r="E484" t="e">
        <f>+VLOOKUP(D484,[2]WeightCountryEstimate!$C$2:$D$116,2,FALSE)</f>
        <v>#N/A</v>
      </c>
      <c r="F484" t="e">
        <f>+VLOOKUP(D484,'[3]Suff living area by country'!$J$2:$K$423,2,FALSE)</f>
        <v>#N/A</v>
      </c>
      <c r="G484" t="e">
        <f>+VLOOKUP(D484,'[1]Freight vol by country &amp; year'!$C$2:$D$886,2,FALSE)</f>
        <v>#N/A</v>
      </c>
      <c r="H484" t="e">
        <f>+VLOOKUP(D484,[4]Goal11!$I$2:$J$560,2,FALSE)</f>
        <v>#N/A</v>
      </c>
      <c r="I484" t="e">
        <f>+VLOOKUP(D484,[5]Goal17!$I$2:$J$4522,2,FALSE)</f>
        <v>#N/A</v>
      </c>
      <c r="J484" t="e">
        <f>+VLOOKUP(D484,'[6]2G coverage'!$I$2:$J$3380,2,FALSE)</f>
        <v>#N/A</v>
      </c>
    </row>
    <row r="485" spans="1:10" x14ac:dyDescent="0.25">
      <c r="A485">
        <v>524</v>
      </c>
      <c r="B485" t="str">
        <f>+VLOOKUP(A485,[1]Goal9!$F$2:$G$2380,2)</f>
        <v>Nepal</v>
      </c>
      <c r="C485">
        <f t="shared" si="21"/>
        <v>1991</v>
      </c>
      <c r="D485" t="str">
        <f t="shared" si="22"/>
        <v>5241991</v>
      </c>
      <c r="E485" t="e">
        <f>+VLOOKUP(D485,[2]WeightCountryEstimate!$C$2:$D$116,2,FALSE)</f>
        <v>#N/A</v>
      </c>
      <c r="F485" t="e">
        <f>+VLOOKUP(D485,'[3]Suff living area by country'!$J$2:$K$423,2,FALSE)</f>
        <v>#N/A</v>
      </c>
      <c r="G485" t="e">
        <f>+VLOOKUP(D485,'[1]Freight vol by country &amp; year'!$C$2:$D$886,2,FALSE)</f>
        <v>#N/A</v>
      </c>
      <c r="H485" t="e">
        <f>+VLOOKUP(D485,[4]Goal11!$I$2:$J$560,2,FALSE)</f>
        <v>#N/A</v>
      </c>
      <c r="I485" t="e">
        <f>+VLOOKUP(D485,[5]Goal17!$I$2:$J$4522,2,FALSE)</f>
        <v>#N/A</v>
      </c>
      <c r="J485" t="e">
        <f>+VLOOKUP(D485,'[6]2G coverage'!$I$2:$J$3380,2,FALSE)</f>
        <v>#N/A</v>
      </c>
    </row>
    <row r="486" spans="1:10" x14ac:dyDescent="0.25">
      <c r="A486">
        <v>528</v>
      </c>
      <c r="B486" t="str">
        <f>+VLOOKUP(A486,[1]Goal9!$F$2:$G$2380,2)</f>
        <v>Netherlands</v>
      </c>
      <c r="C486">
        <f t="shared" si="21"/>
        <v>1991</v>
      </c>
      <c r="D486" t="str">
        <f t="shared" si="22"/>
        <v>5281991</v>
      </c>
      <c r="E486" t="e">
        <f>+VLOOKUP(D486,[2]WeightCountryEstimate!$C$2:$D$116,2,FALSE)</f>
        <v>#N/A</v>
      </c>
      <c r="F486" t="e">
        <f>+VLOOKUP(D486,'[3]Suff living area by country'!$J$2:$K$423,2,FALSE)</f>
        <v>#N/A</v>
      </c>
      <c r="G486" t="e">
        <f>+VLOOKUP(D486,'[1]Freight vol by country &amp; year'!$C$2:$D$886,2,FALSE)</f>
        <v>#N/A</v>
      </c>
      <c r="H486" t="e">
        <f>+VLOOKUP(D486,[4]Goal11!$I$2:$J$560,2,FALSE)</f>
        <v>#N/A</v>
      </c>
      <c r="I486" t="e">
        <f>+VLOOKUP(D486,[5]Goal17!$I$2:$J$4522,2,FALSE)</f>
        <v>#N/A</v>
      </c>
      <c r="J486" t="e">
        <f>+VLOOKUP(D486,'[6]2G coverage'!$I$2:$J$3380,2,FALSE)</f>
        <v>#N/A</v>
      </c>
    </row>
    <row r="487" spans="1:10" x14ac:dyDescent="0.25">
      <c r="A487">
        <v>531</v>
      </c>
      <c r="B487" t="str">
        <f>+VLOOKUP(A487,[1]Goal9!$F$2:$G$2380,2)</f>
        <v>Curaçao</v>
      </c>
      <c r="C487">
        <f t="shared" si="21"/>
        <v>1991</v>
      </c>
      <c r="D487" t="str">
        <f t="shared" si="22"/>
        <v>5311991</v>
      </c>
      <c r="E487" t="e">
        <f>+VLOOKUP(D487,[2]WeightCountryEstimate!$C$2:$D$116,2,FALSE)</f>
        <v>#N/A</v>
      </c>
      <c r="F487" t="e">
        <f>+VLOOKUP(D487,'[3]Suff living area by country'!$J$2:$K$423,2,FALSE)</f>
        <v>#N/A</v>
      </c>
      <c r="G487" t="e">
        <f>+VLOOKUP(D487,'[1]Freight vol by country &amp; year'!$C$2:$D$886,2,FALSE)</f>
        <v>#N/A</v>
      </c>
      <c r="H487" t="e">
        <f>+VLOOKUP(D487,[4]Goal11!$I$2:$J$560,2,FALSE)</f>
        <v>#N/A</v>
      </c>
      <c r="I487" t="e">
        <f>+VLOOKUP(D487,[5]Goal17!$I$2:$J$4522,2,FALSE)</f>
        <v>#N/A</v>
      </c>
      <c r="J487" t="e">
        <f>+VLOOKUP(D487,'[6]2G coverage'!$I$2:$J$3380,2,FALSE)</f>
        <v>#N/A</v>
      </c>
    </row>
    <row r="488" spans="1:10" x14ac:dyDescent="0.25">
      <c r="A488">
        <v>533</v>
      </c>
      <c r="B488" t="str">
        <f>+VLOOKUP(A488,[1]Goal9!$F$2:$G$2380,2)</f>
        <v>Aruba</v>
      </c>
      <c r="C488">
        <f t="shared" si="21"/>
        <v>1991</v>
      </c>
      <c r="D488" t="str">
        <f t="shared" si="22"/>
        <v>5331991</v>
      </c>
      <c r="E488" t="e">
        <f>+VLOOKUP(D488,[2]WeightCountryEstimate!$C$2:$D$116,2,FALSE)</f>
        <v>#N/A</v>
      </c>
      <c r="F488" t="e">
        <f>+VLOOKUP(D488,'[3]Suff living area by country'!$J$2:$K$423,2,FALSE)</f>
        <v>#N/A</v>
      </c>
      <c r="G488" t="e">
        <f>+VLOOKUP(D488,'[1]Freight vol by country &amp; year'!$C$2:$D$886,2,FALSE)</f>
        <v>#N/A</v>
      </c>
      <c r="H488" t="e">
        <f>+VLOOKUP(D488,[4]Goal11!$I$2:$J$560,2,FALSE)</f>
        <v>#N/A</v>
      </c>
      <c r="I488" t="e">
        <f>+VLOOKUP(D488,[5]Goal17!$I$2:$J$4522,2,FALSE)</f>
        <v>#N/A</v>
      </c>
      <c r="J488" t="e">
        <f>+VLOOKUP(D488,'[6]2G coverage'!$I$2:$J$3380,2,FALSE)</f>
        <v>#N/A</v>
      </c>
    </row>
    <row r="489" spans="1:10" x14ac:dyDescent="0.25">
      <c r="A489">
        <v>534</v>
      </c>
      <c r="B489" t="str">
        <f>+VLOOKUP(A489,[1]Goal9!$F$2:$G$2380,2)</f>
        <v>Sint Maarten (Dutch part)</v>
      </c>
      <c r="C489">
        <f t="shared" si="21"/>
        <v>1991</v>
      </c>
      <c r="D489" t="str">
        <f t="shared" si="22"/>
        <v>5341991</v>
      </c>
      <c r="E489" t="e">
        <f>+VLOOKUP(D489,[2]WeightCountryEstimate!$C$2:$D$116,2,FALSE)</f>
        <v>#N/A</v>
      </c>
      <c r="F489" t="e">
        <f>+VLOOKUP(D489,'[3]Suff living area by country'!$J$2:$K$423,2,FALSE)</f>
        <v>#N/A</v>
      </c>
      <c r="G489" t="e">
        <f>+VLOOKUP(D489,'[1]Freight vol by country &amp; year'!$C$2:$D$886,2,FALSE)</f>
        <v>#N/A</v>
      </c>
      <c r="H489" t="e">
        <f>+VLOOKUP(D489,[4]Goal11!$I$2:$J$560,2,FALSE)</f>
        <v>#N/A</v>
      </c>
      <c r="I489" t="e">
        <f>+VLOOKUP(D489,[5]Goal17!$I$2:$J$4522,2,FALSE)</f>
        <v>#N/A</v>
      </c>
      <c r="J489" t="e">
        <f>+VLOOKUP(D489,'[6]2G coverage'!$I$2:$J$3380,2,FALSE)</f>
        <v>#N/A</v>
      </c>
    </row>
    <row r="490" spans="1:10" x14ac:dyDescent="0.25">
      <c r="A490">
        <v>535</v>
      </c>
      <c r="B490" t="str">
        <f>+VLOOKUP(A490,[1]Goal9!$F$2:$G$2380,2)</f>
        <v>Bonaire, Sint Eustatius and Saba</v>
      </c>
      <c r="C490">
        <f t="shared" ref="C490:C553" si="23">+C195+1</f>
        <v>1991</v>
      </c>
      <c r="D490" t="str">
        <f t="shared" si="22"/>
        <v>5351991</v>
      </c>
      <c r="E490" t="e">
        <f>+VLOOKUP(D490,[2]WeightCountryEstimate!$C$2:$D$116,2,FALSE)</f>
        <v>#N/A</v>
      </c>
      <c r="F490" t="e">
        <f>+VLOOKUP(D490,'[3]Suff living area by country'!$J$2:$K$423,2,FALSE)</f>
        <v>#N/A</v>
      </c>
      <c r="G490" t="e">
        <f>+VLOOKUP(D490,'[1]Freight vol by country &amp; year'!$C$2:$D$886,2,FALSE)</f>
        <v>#N/A</v>
      </c>
      <c r="H490" t="e">
        <f>+VLOOKUP(D490,[4]Goal11!$I$2:$J$560,2,FALSE)</f>
        <v>#N/A</v>
      </c>
      <c r="I490" t="e">
        <f>+VLOOKUP(D490,[5]Goal17!$I$2:$J$4522,2,FALSE)</f>
        <v>#N/A</v>
      </c>
      <c r="J490" t="e">
        <f>+VLOOKUP(D490,'[6]2G coverage'!$I$2:$J$3380,2,FALSE)</f>
        <v>#N/A</v>
      </c>
    </row>
    <row r="491" spans="1:10" x14ac:dyDescent="0.25">
      <c r="A491">
        <v>540</v>
      </c>
      <c r="B491" t="str">
        <f>+VLOOKUP(A491,[1]Goal9!$F$2:$G$2380,2)</f>
        <v>New Caledonia</v>
      </c>
      <c r="C491">
        <f t="shared" si="23"/>
        <v>1991</v>
      </c>
      <c r="D491" t="str">
        <f t="shared" si="22"/>
        <v>5401991</v>
      </c>
      <c r="E491" t="e">
        <f>+VLOOKUP(D491,[2]WeightCountryEstimate!$C$2:$D$116,2,FALSE)</f>
        <v>#N/A</v>
      </c>
      <c r="F491" t="e">
        <f>+VLOOKUP(D491,'[3]Suff living area by country'!$J$2:$K$423,2,FALSE)</f>
        <v>#N/A</v>
      </c>
      <c r="G491" t="e">
        <f>+VLOOKUP(D491,'[1]Freight vol by country &amp; year'!$C$2:$D$886,2,FALSE)</f>
        <v>#N/A</v>
      </c>
      <c r="H491" t="e">
        <f>+VLOOKUP(D491,[4]Goal11!$I$2:$J$560,2,FALSE)</f>
        <v>#N/A</v>
      </c>
      <c r="I491" t="e">
        <f>+VLOOKUP(D491,[5]Goal17!$I$2:$J$4522,2,FALSE)</f>
        <v>#N/A</v>
      </c>
      <c r="J491" t="e">
        <f>+VLOOKUP(D491,'[6]2G coverage'!$I$2:$J$3380,2,FALSE)</f>
        <v>#N/A</v>
      </c>
    </row>
    <row r="492" spans="1:10" x14ac:dyDescent="0.25">
      <c r="A492">
        <v>543</v>
      </c>
      <c r="B492" t="str">
        <f>+VLOOKUP(A492,[1]Goal9!$F$2:$G$2380,2)</f>
        <v>Oceania (exc. Australia and New Zealand)</v>
      </c>
      <c r="C492">
        <f t="shared" si="23"/>
        <v>1991</v>
      </c>
      <c r="D492" t="str">
        <f t="shared" si="22"/>
        <v>5431991</v>
      </c>
      <c r="E492" t="e">
        <f>+VLOOKUP(D492,[2]WeightCountryEstimate!$C$2:$D$116,2,FALSE)</f>
        <v>#N/A</v>
      </c>
      <c r="F492" t="e">
        <f>+VLOOKUP(D492,'[3]Suff living area by country'!$J$2:$K$423,2,FALSE)</f>
        <v>#N/A</v>
      </c>
      <c r="G492" t="e">
        <f>+VLOOKUP(D492,'[1]Freight vol by country &amp; year'!$C$2:$D$886,2,FALSE)</f>
        <v>#N/A</v>
      </c>
      <c r="H492" t="e">
        <f>+VLOOKUP(D492,[4]Goal11!$I$2:$J$560,2,FALSE)</f>
        <v>#N/A</v>
      </c>
      <c r="I492" t="e">
        <f>+VLOOKUP(D492,[5]Goal17!$I$2:$J$4522,2,FALSE)</f>
        <v>#N/A</v>
      </c>
      <c r="J492" t="e">
        <f>+VLOOKUP(D492,'[6]2G coverage'!$I$2:$J$3380,2,FALSE)</f>
        <v>#N/A</v>
      </c>
    </row>
    <row r="493" spans="1:10" x14ac:dyDescent="0.25">
      <c r="A493">
        <v>548</v>
      </c>
      <c r="B493" t="str">
        <f>+VLOOKUP(A493,[1]Goal9!$F$2:$G$2380,2)</f>
        <v>Vanuatu</v>
      </c>
      <c r="C493">
        <f t="shared" si="23"/>
        <v>1991</v>
      </c>
      <c r="D493" t="str">
        <f t="shared" si="22"/>
        <v>5481991</v>
      </c>
      <c r="E493" t="e">
        <f>+VLOOKUP(D493,[2]WeightCountryEstimate!$C$2:$D$116,2,FALSE)</f>
        <v>#N/A</v>
      </c>
      <c r="F493" t="e">
        <f>+VLOOKUP(D493,'[3]Suff living area by country'!$J$2:$K$423,2,FALSE)</f>
        <v>#N/A</v>
      </c>
      <c r="G493" t="e">
        <f>+VLOOKUP(D493,'[1]Freight vol by country &amp; year'!$C$2:$D$886,2,FALSE)</f>
        <v>#N/A</v>
      </c>
      <c r="H493" t="e">
        <f>+VLOOKUP(D493,[4]Goal11!$I$2:$J$560,2,FALSE)</f>
        <v>#N/A</v>
      </c>
      <c r="I493" t="e">
        <f>+VLOOKUP(D493,[5]Goal17!$I$2:$J$4522,2,FALSE)</f>
        <v>#N/A</v>
      </c>
      <c r="J493" t="e">
        <f>+VLOOKUP(D493,'[6]2G coverage'!$I$2:$J$3380,2,FALSE)</f>
        <v>#N/A</v>
      </c>
    </row>
    <row r="494" spans="1:10" x14ac:dyDescent="0.25">
      <c r="A494">
        <v>554</v>
      </c>
      <c r="B494" t="str">
        <f>+VLOOKUP(A494,[1]Goal9!$F$2:$G$2380,2)</f>
        <v>New Zealand</v>
      </c>
      <c r="C494">
        <f t="shared" si="23"/>
        <v>1991</v>
      </c>
      <c r="D494" t="str">
        <f t="shared" si="22"/>
        <v>5541991</v>
      </c>
      <c r="E494" t="e">
        <f>+VLOOKUP(D494,[2]WeightCountryEstimate!$C$2:$D$116,2,FALSE)</f>
        <v>#N/A</v>
      </c>
      <c r="F494" t="e">
        <f>+VLOOKUP(D494,'[3]Suff living area by country'!$J$2:$K$423,2,FALSE)</f>
        <v>#N/A</v>
      </c>
      <c r="G494" t="e">
        <f>+VLOOKUP(D494,'[1]Freight vol by country &amp; year'!$C$2:$D$886,2,FALSE)</f>
        <v>#N/A</v>
      </c>
      <c r="H494" t="e">
        <f>+VLOOKUP(D494,[4]Goal11!$I$2:$J$560,2,FALSE)</f>
        <v>#N/A</v>
      </c>
      <c r="I494" t="e">
        <f>+VLOOKUP(D494,[5]Goal17!$I$2:$J$4522,2,FALSE)</f>
        <v>#N/A</v>
      </c>
      <c r="J494" t="e">
        <f>+VLOOKUP(D494,'[6]2G coverage'!$I$2:$J$3380,2,FALSE)</f>
        <v>#N/A</v>
      </c>
    </row>
    <row r="495" spans="1:10" x14ac:dyDescent="0.25">
      <c r="A495">
        <v>558</v>
      </c>
      <c r="B495" t="str">
        <f>+VLOOKUP(A495,[1]Goal9!$F$2:$G$2380,2)</f>
        <v>Nicaragua</v>
      </c>
      <c r="C495">
        <f t="shared" si="23"/>
        <v>1991</v>
      </c>
      <c r="D495" t="str">
        <f t="shared" si="22"/>
        <v>5581991</v>
      </c>
      <c r="E495" t="e">
        <f>+VLOOKUP(D495,[2]WeightCountryEstimate!$C$2:$D$116,2,FALSE)</f>
        <v>#N/A</v>
      </c>
      <c r="F495" t="e">
        <f>+VLOOKUP(D495,'[3]Suff living area by country'!$J$2:$K$423,2,FALSE)</f>
        <v>#N/A</v>
      </c>
      <c r="G495" t="e">
        <f>+VLOOKUP(D495,'[1]Freight vol by country &amp; year'!$C$2:$D$886,2,FALSE)</f>
        <v>#N/A</v>
      </c>
      <c r="H495" t="e">
        <f>+VLOOKUP(D495,[4]Goal11!$I$2:$J$560,2,FALSE)</f>
        <v>#N/A</v>
      </c>
      <c r="I495" t="e">
        <f>+VLOOKUP(D495,[5]Goal17!$I$2:$J$4522,2,FALSE)</f>
        <v>#N/A</v>
      </c>
      <c r="J495" t="e">
        <f>+VLOOKUP(D495,'[6]2G coverage'!$I$2:$J$3380,2,FALSE)</f>
        <v>#N/A</v>
      </c>
    </row>
    <row r="496" spans="1:10" x14ac:dyDescent="0.25">
      <c r="A496">
        <v>562</v>
      </c>
      <c r="B496" t="str">
        <f>+VLOOKUP(A496,[1]Goal9!$F$2:$G$2380,2)</f>
        <v>Niger</v>
      </c>
      <c r="C496">
        <f t="shared" si="23"/>
        <v>1991</v>
      </c>
      <c r="D496" t="str">
        <f t="shared" si="22"/>
        <v>5621991</v>
      </c>
      <c r="E496" t="e">
        <f>+VLOOKUP(D496,[2]WeightCountryEstimate!$C$2:$D$116,2,FALSE)</f>
        <v>#N/A</v>
      </c>
      <c r="F496" t="e">
        <f>+VLOOKUP(D496,'[3]Suff living area by country'!$J$2:$K$423,2,FALSE)</f>
        <v>#N/A</v>
      </c>
      <c r="G496" t="e">
        <f>+VLOOKUP(D496,'[1]Freight vol by country &amp; year'!$C$2:$D$886,2,FALSE)</f>
        <v>#N/A</v>
      </c>
      <c r="H496" t="e">
        <f>+VLOOKUP(D496,[4]Goal11!$I$2:$J$560,2,FALSE)</f>
        <v>#N/A</v>
      </c>
      <c r="I496" t="e">
        <f>+VLOOKUP(D496,[5]Goal17!$I$2:$J$4522,2,FALSE)</f>
        <v>#N/A</v>
      </c>
      <c r="J496" t="e">
        <f>+VLOOKUP(D496,'[6]2G coverage'!$I$2:$J$3380,2,FALSE)</f>
        <v>#N/A</v>
      </c>
    </row>
    <row r="497" spans="1:10" x14ac:dyDescent="0.25">
      <c r="A497">
        <v>566</v>
      </c>
      <c r="B497" t="str">
        <f>+VLOOKUP(A497,[1]Goal9!$F$2:$G$2380,2)</f>
        <v>Nigeria</v>
      </c>
      <c r="C497">
        <f t="shared" si="23"/>
        <v>1991</v>
      </c>
      <c r="D497" t="str">
        <f t="shared" si="22"/>
        <v>5661991</v>
      </c>
      <c r="E497" t="e">
        <f>+VLOOKUP(D497,[2]WeightCountryEstimate!$C$2:$D$116,2,FALSE)</f>
        <v>#N/A</v>
      </c>
      <c r="F497" t="e">
        <f>+VLOOKUP(D497,'[3]Suff living area by country'!$J$2:$K$423,2,FALSE)</f>
        <v>#N/A</v>
      </c>
      <c r="G497" t="e">
        <f>+VLOOKUP(D497,'[1]Freight vol by country &amp; year'!$C$2:$D$886,2,FALSE)</f>
        <v>#N/A</v>
      </c>
      <c r="H497" t="e">
        <f>+VLOOKUP(D497,[4]Goal11!$I$2:$J$560,2,FALSE)</f>
        <v>#N/A</v>
      </c>
      <c r="I497" t="e">
        <f>+VLOOKUP(D497,[5]Goal17!$I$2:$J$4522,2,FALSE)</f>
        <v>#N/A</v>
      </c>
      <c r="J497" t="e">
        <f>+VLOOKUP(D497,'[6]2G coverage'!$I$2:$J$3380,2,FALSE)</f>
        <v>#N/A</v>
      </c>
    </row>
    <row r="498" spans="1:10" x14ac:dyDescent="0.25">
      <c r="A498">
        <v>570</v>
      </c>
      <c r="B498" t="str">
        <f>+VLOOKUP(A498,[1]Goal9!$F$2:$G$2380,2)</f>
        <v>Niue</v>
      </c>
      <c r="C498">
        <f t="shared" si="23"/>
        <v>1991</v>
      </c>
      <c r="D498" t="str">
        <f t="shared" si="22"/>
        <v>5701991</v>
      </c>
      <c r="E498" t="e">
        <f>+VLOOKUP(D498,[2]WeightCountryEstimate!$C$2:$D$116,2,FALSE)</f>
        <v>#N/A</v>
      </c>
      <c r="F498" t="e">
        <f>+VLOOKUP(D498,'[3]Suff living area by country'!$J$2:$K$423,2,FALSE)</f>
        <v>#N/A</v>
      </c>
      <c r="G498" t="e">
        <f>+VLOOKUP(D498,'[1]Freight vol by country &amp; year'!$C$2:$D$886,2,FALSE)</f>
        <v>#N/A</v>
      </c>
      <c r="H498" t="e">
        <f>+VLOOKUP(D498,[4]Goal11!$I$2:$J$560,2,FALSE)</f>
        <v>#N/A</v>
      </c>
      <c r="I498" t="e">
        <f>+VLOOKUP(D498,[5]Goal17!$I$2:$J$4522,2,FALSE)</f>
        <v>#N/A</v>
      </c>
      <c r="J498" t="e">
        <f>+VLOOKUP(D498,'[6]2G coverage'!$I$2:$J$3380,2,FALSE)</f>
        <v>#N/A</v>
      </c>
    </row>
    <row r="499" spans="1:10" x14ac:dyDescent="0.25">
      <c r="A499">
        <v>574</v>
      </c>
      <c r="B499" t="str">
        <f>+VLOOKUP(A499,[1]Goal9!$F$2:$G$2380,2)</f>
        <v>Norfolk Island</v>
      </c>
      <c r="C499">
        <f t="shared" si="23"/>
        <v>1991</v>
      </c>
      <c r="D499" t="str">
        <f t="shared" si="22"/>
        <v>5741991</v>
      </c>
      <c r="E499" t="e">
        <f>+VLOOKUP(D499,[2]WeightCountryEstimate!$C$2:$D$116,2,FALSE)</f>
        <v>#N/A</v>
      </c>
      <c r="F499" t="e">
        <f>+VLOOKUP(D499,'[3]Suff living area by country'!$J$2:$K$423,2,FALSE)</f>
        <v>#N/A</v>
      </c>
      <c r="G499" t="e">
        <f>+VLOOKUP(D499,'[1]Freight vol by country &amp; year'!$C$2:$D$886,2,FALSE)</f>
        <v>#N/A</v>
      </c>
      <c r="H499" t="e">
        <f>+VLOOKUP(D499,[4]Goal11!$I$2:$J$560,2,FALSE)</f>
        <v>#N/A</v>
      </c>
      <c r="I499" t="e">
        <f>+VLOOKUP(D499,[5]Goal17!$I$2:$J$4522,2,FALSE)</f>
        <v>#N/A</v>
      </c>
      <c r="J499" t="e">
        <f>+VLOOKUP(D499,'[6]2G coverage'!$I$2:$J$3380,2,FALSE)</f>
        <v>#N/A</v>
      </c>
    </row>
    <row r="500" spans="1:10" x14ac:dyDescent="0.25">
      <c r="A500">
        <v>578</v>
      </c>
      <c r="B500" t="str">
        <f>+VLOOKUP(A500,[1]Goal9!$F$2:$G$2380,2)</f>
        <v>Norway</v>
      </c>
      <c r="C500">
        <f t="shared" si="23"/>
        <v>1991</v>
      </c>
      <c r="D500" t="str">
        <f t="shared" si="22"/>
        <v>5781991</v>
      </c>
      <c r="E500" t="e">
        <f>+VLOOKUP(D500,[2]WeightCountryEstimate!$C$2:$D$116,2,FALSE)</f>
        <v>#N/A</v>
      </c>
      <c r="F500" t="e">
        <f>+VLOOKUP(D500,'[3]Suff living area by country'!$J$2:$K$423,2,FALSE)</f>
        <v>#N/A</v>
      </c>
      <c r="G500" t="e">
        <f>+VLOOKUP(D500,'[1]Freight vol by country &amp; year'!$C$2:$D$886,2,FALSE)</f>
        <v>#N/A</v>
      </c>
      <c r="H500" t="e">
        <f>+VLOOKUP(D500,[4]Goal11!$I$2:$J$560,2,FALSE)</f>
        <v>#N/A</v>
      </c>
      <c r="I500" t="e">
        <f>+VLOOKUP(D500,[5]Goal17!$I$2:$J$4522,2,FALSE)</f>
        <v>#N/A</v>
      </c>
      <c r="J500" t="e">
        <f>+VLOOKUP(D500,'[6]2G coverage'!$I$2:$J$3380,2,FALSE)</f>
        <v>#N/A</v>
      </c>
    </row>
    <row r="501" spans="1:10" x14ac:dyDescent="0.25">
      <c r="A501">
        <v>580</v>
      </c>
      <c r="B501" t="str">
        <f>+VLOOKUP(A501,[1]Goal9!$F$2:$G$2380,2)</f>
        <v>Northern Mariana Islands</v>
      </c>
      <c r="C501">
        <f t="shared" si="23"/>
        <v>1991</v>
      </c>
      <c r="D501" t="str">
        <f t="shared" si="22"/>
        <v>5801991</v>
      </c>
      <c r="E501" t="e">
        <f>+VLOOKUP(D501,[2]WeightCountryEstimate!$C$2:$D$116,2,FALSE)</f>
        <v>#N/A</v>
      </c>
      <c r="F501" t="e">
        <f>+VLOOKUP(D501,'[3]Suff living area by country'!$J$2:$K$423,2,FALSE)</f>
        <v>#N/A</v>
      </c>
      <c r="G501" t="e">
        <f>+VLOOKUP(D501,'[1]Freight vol by country &amp; year'!$C$2:$D$886,2,FALSE)</f>
        <v>#N/A</v>
      </c>
      <c r="H501" t="e">
        <f>+VLOOKUP(D501,[4]Goal11!$I$2:$J$560,2,FALSE)</f>
        <v>#N/A</v>
      </c>
      <c r="I501" t="e">
        <f>+VLOOKUP(D501,[5]Goal17!$I$2:$J$4522,2,FALSE)</f>
        <v>#N/A</v>
      </c>
      <c r="J501" t="e">
        <f>+VLOOKUP(D501,'[6]2G coverage'!$I$2:$J$3380,2,FALSE)</f>
        <v>#N/A</v>
      </c>
    </row>
    <row r="502" spans="1:10" x14ac:dyDescent="0.25">
      <c r="A502">
        <v>581</v>
      </c>
      <c r="B502" t="str">
        <f>+VLOOKUP(A502,[1]Goal9!$F$2:$G$2380,2)</f>
        <v>United States Minor Outlying Islands</v>
      </c>
      <c r="C502">
        <f t="shared" si="23"/>
        <v>1991</v>
      </c>
      <c r="D502" t="str">
        <f t="shared" si="22"/>
        <v>5811991</v>
      </c>
      <c r="E502" t="e">
        <f>+VLOOKUP(D502,[2]WeightCountryEstimate!$C$2:$D$116,2,FALSE)</f>
        <v>#N/A</v>
      </c>
      <c r="F502" t="e">
        <f>+VLOOKUP(D502,'[3]Suff living area by country'!$J$2:$K$423,2,FALSE)</f>
        <v>#N/A</v>
      </c>
      <c r="G502" t="e">
        <f>+VLOOKUP(D502,'[1]Freight vol by country &amp; year'!$C$2:$D$886,2,FALSE)</f>
        <v>#N/A</v>
      </c>
      <c r="H502" t="e">
        <f>+VLOOKUP(D502,[4]Goal11!$I$2:$J$560,2,FALSE)</f>
        <v>#N/A</v>
      </c>
      <c r="I502" t="e">
        <f>+VLOOKUP(D502,[5]Goal17!$I$2:$J$4522,2,FALSE)</f>
        <v>#N/A</v>
      </c>
      <c r="J502" t="e">
        <f>+VLOOKUP(D502,'[6]2G coverage'!$I$2:$J$3380,2,FALSE)</f>
        <v>#N/A</v>
      </c>
    </row>
    <row r="503" spans="1:10" x14ac:dyDescent="0.25">
      <c r="A503">
        <v>583</v>
      </c>
      <c r="B503" t="str">
        <f>+VLOOKUP(A503,[1]Goal9!$F$2:$G$2380,2)</f>
        <v>Micronesia (Federated States of)</v>
      </c>
      <c r="C503">
        <f t="shared" si="23"/>
        <v>1991</v>
      </c>
      <c r="D503" t="str">
        <f t="shared" si="22"/>
        <v>5831991</v>
      </c>
      <c r="E503" t="e">
        <f>+VLOOKUP(D503,[2]WeightCountryEstimate!$C$2:$D$116,2,FALSE)</f>
        <v>#N/A</v>
      </c>
      <c r="F503" t="e">
        <f>+VLOOKUP(D503,'[3]Suff living area by country'!$J$2:$K$423,2,FALSE)</f>
        <v>#N/A</v>
      </c>
      <c r="G503" t="e">
        <f>+VLOOKUP(D503,'[1]Freight vol by country &amp; year'!$C$2:$D$886,2,FALSE)</f>
        <v>#N/A</v>
      </c>
      <c r="H503" t="e">
        <f>+VLOOKUP(D503,[4]Goal11!$I$2:$J$560,2,FALSE)</f>
        <v>#N/A</v>
      </c>
      <c r="I503" t="e">
        <f>+VLOOKUP(D503,[5]Goal17!$I$2:$J$4522,2,FALSE)</f>
        <v>#N/A</v>
      </c>
      <c r="J503" t="e">
        <f>+VLOOKUP(D503,'[6]2G coverage'!$I$2:$J$3380,2,FALSE)</f>
        <v>#N/A</v>
      </c>
    </row>
    <row r="504" spans="1:10" x14ac:dyDescent="0.25">
      <c r="A504">
        <v>584</v>
      </c>
      <c r="B504" t="str">
        <f>+VLOOKUP(A504,[1]Goal9!$F$2:$G$2380,2)</f>
        <v>Marshall Islands</v>
      </c>
      <c r="C504">
        <f t="shared" si="23"/>
        <v>1991</v>
      </c>
      <c r="D504" t="str">
        <f t="shared" si="22"/>
        <v>5841991</v>
      </c>
      <c r="E504" t="e">
        <f>+VLOOKUP(D504,[2]WeightCountryEstimate!$C$2:$D$116,2,FALSE)</f>
        <v>#N/A</v>
      </c>
      <c r="F504" t="e">
        <f>+VLOOKUP(D504,'[3]Suff living area by country'!$J$2:$K$423,2,FALSE)</f>
        <v>#N/A</v>
      </c>
      <c r="G504" t="e">
        <f>+VLOOKUP(D504,'[1]Freight vol by country &amp; year'!$C$2:$D$886,2,FALSE)</f>
        <v>#N/A</v>
      </c>
      <c r="H504" t="e">
        <f>+VLOOKUP(D504,[4]Goal11!$I$2:$J$560,2,FALSE)</f>
        <v>#N/A</v>
      </c>
      <c r="I504" t="e">
        <f>+VLOOKUP(D504,[5]Goal17!$I$2:$J$4522,2,FALSE)</f>
        <v>#N/A</v>
      </c>
      <c r="J504" t="e">
        <f>+VLOOKUP(D504,'[6]2G coverage'!$I$2:$J$3380,2,FALSE)</f>
        <v>#N/A</v>
      </c>
    </row>
    <row r="505" spans="1:10" x14ac:dyDescent="0.25">
      <c r="A505">
        <v>585</v>
      </c>
      <c r="B505" t="str">
        <f>+VLOOKUP(A505,[1]Goal9!$F$2:$G$2380,2)</f>
        <v>Palau</v>
      </c>
      <c r="C505">
        <f t="shared" si="23"/>
        <v>1991</v>
      </c>
      <c r="D505" t="str">
        <f t="shared" si="22"/>
        <v>5851991</v>
      </c>
      <c r="E505" t="e">
        <f>+VLOOKUP(D505,[2]WeightCountryEstimate!$C$2:$D$116,2,FALSE)</f>
        <v>#N/A</v>
      </c>
      <c r="F505" t="e">
        <f>+VLOOKUP(D505,'[3]Suff living area by country'!$J$2:$K$423,2,FALSE)</f>
        <v>#N/A</v>
      </c>
      <c r="G505" t="e">
        <f>+VLOOKUP(D505,'[1]Freight vol by country &amp; year'!$C$2:$D$886,2,FALSE)</f>
        <v>#N/A</v>
      </c>
      <c r="H505" t="e">
        <f>+VLOOKUP(D505,[4]Goal11!$I$2:$J$560,2,FALSE)</f>
        <v>#N/A</v>
      </c>
      <c r="I505" t="e">
        <f>+VLOOKUP(D505,[5]Goal17!$I$2:$J$4522,2,FALSE)</f>
        <v>#N/A</v>
      </c>
      <c r="J505" t="e">
        <f>+VLOOKUP(D505,'[6]2G coverage'!$I$2:$J$3380,2,FALSE)</f>
        <v>#N/A</v>
      </c>
    </row>
    <row r="506" spans="1:10" x14ac:dyDescent="0.25">
      <c r="A506">
        <v>586</v>
      </c>
      <c r="B506" t="str">
        <f>+VLOOKUP(A506,[1]Goal9!$F$2:$G$2380,2)</f>
        <v>Pakistan</v>
      </c>
      <c r="C506">
        <f t="shared" si="23"/>
        <v>1991</v>
      </c>
      <c r="D506" t="str">
        <f t="shared" si="22"/>
        <v>5861991</v>
      </c>
      <c r="E506" t="e">
        <f>+VLOOKUP(D506,[2]WeightCountryEstimate!$C$2:$D$116,2,FALSE)</f>
        <v>#N/A</v>
      </c>
      <c r="F506" t="e">
        <f>+VLOOKUP(D506,'[3]Suff living area by country'!$J$2:$K$423,2,FALSE)</f>
        <v>#N/A</v>
      </c>
      <c r="G506" t="e">
        <f>+VLOOKUP(D506,'[1]Freight vol by country &amp; year'!$C$2:$D$886,2,FALSE)</f>
        <v>#N/A</v>
      </c>
      <c r="H506" t="e">
        <f>+VLOOKUP(D506,[4]Goal11!$I$2:$J$560,2,FALSE)</f>
        <v>#N/A</v>
      </c>
      <c r="I506" t="e">
        <f>+VLOOKUP(D506,[5]Goal17!$I$2:$J$4522,2,FALSE)</f>
        <v>#N/A</v>
      </c>
      <c r="J506" t="e">
        <f>+VLOOKUP(D506,'[6]2G coverage'!$I$2:$J$3380,2,FALSE)</f>
        <v>#N/A</v>
      </c>
    </row>
    <row r="507" spans="1:10" x14ac:dyDescent="0.25">
      <c r="A507">
        <v>591</v>
      </c>
      <c r="B507" t="str">
        <f>+VLOOKUP(A507,[1]Goal9!$F$2:$G$2380,2)</f>
        <v>Panama</v>
      </c>
      <c r="C507">
        <f t="shared" si="23"/>
        <v>1991</v>
      </c>
      <c r="D507" t="str">
        <f t="shared" si="22"/>
        <v>5911991</v>
      </c>
      <c r="E507" t="e">
        <f>+VLOOKUP(D507,[2]WeightCountryEstimate!$C$2:$D$116,2,FALSE)</f>
        <v>#N/A</v>
      </c>
      <c r="F507" t="e">
        <f>+VLOOKUP(D507,'[3]Suff living area by country'!$J$2:$K$423,2,FALSE)</f>
        <v>#N/A</v>
      </c>
      <c r="G507" t="e">
        <f>+VLOOKUP(D507,'[1]Freight vol by country &amp; year'!$C$2:$D$886,2,FALSE)</f>
        <v>#N/A</v>
      </c>
      <c r="H507" t="e">
        <f>+VLOOKUP(D507,[4]Goal11!$I$2:$J$560,2,FALSE)</f>
        <v>#N/A</v>
      </c>
      <c r="I507" t="e">
        <f>+VLOOKUP(D507,[5]Goal17!$I$2:$J$4522,2,FALSE)</f>
        <v>#N/A</v>
      </c>
      <c r="J507" t="e">
        <f>+VLOOKUP(D507,'[6]2G coverage'!$I$2:$J$3380,2,FALSE)</f>
        <v>#N/A</v>
      </c>
    </row>
    <row r="508" spans="1:10" x14ac:dyDescent="0.25">
      <c r="A508">
        <v>598</v>
      </c>
      <c r="B508" t="str">
        <f>+VLOOKUP(A508,[1]Goal9!$F$2:$G$2380,2)</f>
        <v>Papua New Guinea</v>
      </c>
      <c r="C508">
        <f t="shared" si="23"/>
        <v>1991</v>
      </c>
      <c r="D508" t="str">
        <f t="shared" si="22"/>
        <v>5981991</v>
      </c>
      <c r="E508" t="e">
        <f>+VLOOKUP(D508,[2]WeightCountryEstimate!$C$2:$D$116,2,FALSE)</f>
        <v>#N/A</v>
      </c>
      <c r="F508" t="e">
        <f>+VLOOKUP(D508,'[3]Suff living area by country'!$J$2:$K$423,2,FALSE)</f>
        <v>#N/A</v>
      </c>
      <c r="G508" t="e">
        <f>+VLOOKUP(D508,'[1]Freight vol by country &amp; year'!$C$2:$D$886,2,FALSE)</f>
        <v>#N/A</v>
      </c>
      <c r="H508" t="e">
        <f>+VLOOKUP(D508,[4]Goal11!$I$2:$J$560,2,FALSE)</f>
        <v>#N/A</v>
      </c>
      <c r="I508" t="e">
        <f>+VLOOKUP(D508,[5]Goal17!$I$2:$J$4522,2,FALSE)</f>
        <v>#N/A</v>
      </c>
      <c r="J508" t="e">
        <f>+VLOOKUP(D508,'[6]2G coverage'!$I$2:$J$3380,2,FALSE)</f>
        <v>#N/A</v>
      </c>
    </row>
    <row r="509" spans="1:10" x14ac:dyDescent="0.25">
      <c r="A509">
        <v>600</v>
      </c>
      <c r="B509" t="str">
        <f>+VLOOKUP(A509,[1]Goal9!$F$2:$G$2380,2)</f>
        <v>Paraguay</v>
      </c>
      <c r="C509">
        <f t="shared" si="23"/>
        <v>1991</v>
      </c>
      <c r="D509" t="str">
        <f t="shared" si="22"/>
        <v>6001991</v>
      </c>
      <c r="E509" t="e">
        <f>+VLOOKUP(D509,[2]WeightCountryEstimate!$C$2:$D$116,2,FALSE)</f>
        <v>#N/A</v>
      </c>
      <c r="F509" t="e">
        <f>+VLOOKUP(D509,'[3]Suff living area by country'!$J$2:$K$423,2,FALSE)</f>
        <v>#N/A</v>
      </c>
      <c r="G509" t="e">
        <f>+VLOOKUP(D509,'[1]Freight vol by country &amp; year'!$C$2:$D$886,2,FALSE)</f>
        <v>#N/A</v>
      </c>
      <c r="H509" t="e">
        <f>+VLOOKUP(D509,[4]Goal11!$I$2:$J$560,2,FALSE)</f>
        <v>#N/A</v>
      </c>
      <c r="I509" t="e">
        <f>+VLOOKUP(D509,[5]Goal17!$I$2:$J$4522,2,FALSE)</f>
        <v>#N/A</v>
      </c>
      <c r="J509" t="e">
        <f>+VLOOKUP(D509,'[6]2G coverage'!$I$2:$J$3380,2,FALSE)</f>
        <v>#N/A</v>
      </c>
    </row>
    <row r="510" spans="1:10" x14ac:dyDescent="0.25">
      <c r="A510">
        <v>604</v>
      </c>
      <c r="B510" t="str">
        <f>+VLOOKUP(A510,[1]Goal9!$F$2:$G$2380,2)</f>
        <v>Peru</v>
      </c>
      <c r="C510">
        <f t="shared" si="23"/>
        <v>1991</v>
      </c>
      <c r="D510" t="str">
        <f t="shared" si="22"/>
        <v>6041991</v>
      </c>
      <c r="E510" t="e">
        <f>+VLOOKUP(D510,[2]WeightCountryEstimate!$C$2:$D$116,2,FALSE)</f>
        <v>#N/A</v>
      </c>
      <c r="F510">
        <f>+VLOOKUP(D510,'[3]Suff living area by country'!$J$2:$K$423,2,FALSE)</f>
        <v>69.599999999999994</v>
      </c>
      <c r="G510" t="e">
        <f>+VLOOKUP(D510,'[1]Freight vol by country &amp; year'!$C$2:$D$886,2,FALSE)</f>
        <v>#N/A</v>
      </c>
      <c r="H510" t="e">
        <f>+VLOOKUP(D510,[4]Goal11!$I$2:$J$560,2,FALSE)</f>
        <v>#N/A</v>
      </c>
      <c r="I510" t="e">
        <f>+VLOOKUP(D510,[5]Goal17!$I$2:$J$4522,2,FALSE)</f>
        <v>#N/A</v>
      </c>
      <c r="J510" t="e">
        <f>+VLOOKUP(D510,'[6]2G coverage'!$I$2:$J$3380,2,FALSE)</f>
        <v>#N/A</v>
      </c>
    </row>
    <row r="511" spans="1:10" x14ac:dyDescent="0.25">
      <c r="A511">
        <v>608</v>
      </c>
      <c r="B511" t="str">
        <f>+VLOOKUP(A511,[1]Goal9!$F$2:$G$2380,2)</f>
        <v>Philippines</v>
      </c>
      <c r="C511">
        <f t="shared" si="23"/>
        <v>1991</v>
      </c>
      <c r="D511" t="str">
        <f t="shared" si="22"/>
        <v>6081991</v>
      </c>
      <c r="E511" t="e">
        <f>+VLOOKUP(D511,[2]WeightCountryEstimate!$C$2:$D$116,2,FALSE)</f>
        <v>#N/A</v>
      </c>
      <c r="F511" t="e">
        <f>+VLOOKUP(D511,'[3]Suff living area by country'!$J$2:$K$423,2,FALSE)</f>
        <v>#N/A</v>
      </c>
      <c r="G511" t="e">
        <f>+VLOOKUP(D511,'[1]Freight vol by country &amp; year'!$C$2:$D$886,2,FALSE)</f>
        <v>#N/A</v>
      </c>
      <c r="H511" t="e">
        <f>+VLOOKUP(D511,[4]Goal11!$I$2:$J$560,2,FALSE)</f>
        <v>#N/A</v>
      </c>
      <c r="I511" t="e">
        <f>+VLOOKUP(D511,[5]Goal17!$I$2:$J$4522,2,FALSE)</f>
        <v>#N/A</v>
      </c>
      <c r="J511" t="e">
        <f>+VLOOKUP(D511,'[6]2G coverage'!$I$2:$J$3380,2,FALSE)</f>
        <v>#N/A</v>
      </c>
    </row>
    <row r="512" spans="1:10" x14ac:dyDescent="0.25">
      <c r="A512">
        <v>612</v>
      </c>
      <c r="B512" t="str">
        <f>+VLOOKUP(A512,[1]Goal9!$F$2:$G$2380,2)</f>
        <v>Pitcairn</v>
      </c>
      <c r="C512">
        <f t="shared" si="23"/>
        <v>1991</v>
      </c>
      <c r="D512" t="str">
        <f t="shared" si="22"/>
        <v>6121991</v>
      </c>
      <c r="E512" t="e">
        <f>+VLOOKUP(D512,[2]WeightCountryEstimate!$C$2:$D$116,2,FALSE)</f>
        <v>#N/A</v>
      </c>
      <c r="F512" t="e">
        <f>+VLOOKUP(D512,'[3]Suff living area by country'!$J$2:$K$423,2,FALSE)</f>
        <v>#N/A</v>
      </c>
      <c r="G512" t="e">
        <f>+VLOOKUP(D512,'[1]Freight vol by country &amp; year'!$C$2:$D$886,2,FALSE)</f>
        <v>#N/A</v>
      </c>
      <c r="H512" t="e">
        <f>+VLOOKUP(D512,[4]Goal11!$I$2:$J$560,2,FALSE)</f>
        <v>#N/A</v>
      </c>
      <c r="I512" t="e">
        <f>+VLOOKUP(D512,[5]Goal17!$I$2:$J$4522,2,FALSE)</f>
        <v>#N/A</v>
      </c>
      <c r="J512" t="e">
        <f>+VLOOKUP(D512,'[6]2G coverage'!$I$2:$J$3380,2,FALSE)</f>
        <v>#N/A</v>
      </c>
    </row>
    <row r="513" spans="1:10" x14ac:dyDescent="0.25">
      <c r="A513">
        <v>616</v>
      </c>
      <c r="B513" t="str">
        <f>+VLOOKUP(A513,[1]Goal9!$F$2:$G$2380,2)</f>
        <v>Poland</v>
      </c>
      <c r="C513">
        <f t="shared" si="23"/>
        <v>1991</v>
      </c>
      <c r="D513" t="str">
        <f t="shared" si="22"/>
        <v>6161991</v>
      </c>
      <c r="E513" t="e">
        <f>+VLOOKUP(D513,[2]WeightCountryEstimate!$C$2:$D$116,2,FALSE)</f>
        <v>#N/A</v>
      </c>
      <c r="F513" t="e">
        <f>+VLOOKUP(D513,'[3]Suff living area by country'!$J$2:$K$423,2,FALSE)</f>
        <v>#N/A</v>
      </c>
      <c r="G513" t="e">
        <f>+VLOOKUP(D513,'[1]Freight vol by country &amp; year'!$C$2:$D$886,2,FALSE)</f>
        <v>#N/A</v>
      </c>
      <c r="H513" t="e">
        <f>+VLOOKUP(D513,[4]Goal11!$I$2:$J$560,2,FALSE)</f>
        <v>#N/A</v>
      </c>
      <c r="I513" t="e">
        <f>+VLOOKUP(D513,[5]Goal17!$I$2:$J$4522,2,FALSE)</f>
        <v>#N/A</v>
      </c>
      <c r="J513" t="e">
        <f>+VLOOKUP(D513,'[6]2G coverage'!$I$2:$J$3380,2,FALSE)</f>
        <v>#N/A</v>
      </c>
    </row>
    <row r="514" spans="1:10" x14ac:dyDescent="0.25">
      <c r="A514">
        <v>620</v>
      </c>
      <c r="B514" t="str">
        <f>+VLOOKUP(A514,[1]Goal9!$F$2:$G$2380,2)</f>
        <v>Portugal</v>
      </c>
      <c r="C514">
        <f t="shared" si="23"/>
        <v>1991</v>
      </c>
      <c r="D514" t="str">
        <f t="shared" si="22"/>
        <v>6201991</v>
      </c>
      <c r="E514" t="e">
        <f>+VLOOKUP(D514,[2]WeightCountryEstimate!$C$2:$D$116,2,FALSE)</f>
        <v>#N/A</v>
      </c>
      <c r="F514" t="e">
        <f>+VLOOKUP(D514,'[3]Suff living area by country'!$J$2:$K$423,2,FALSE)</f>
        <v>#N/A</v>
      </c>
      <c r="G514" t="e">
        <f>+VLOOKUP(D514,'[1]Freight vol by country &amp; year'!$C$2:$D$886,2,FALSE)</f>
        <v>#N/A</v>
      </c>
      <c r="H514" t="e">
        <f>+VLOOKUP(D514,[4]Goal11!$I$2:$J$560,2,FALSE)</f>
        <v>#N/A</v>
      </c>
      <c r="I514" t="e">
        <f>+VLOOKUP(D514,[5]Goal17!$I$2:$J$4522,2,FALSE)</f>
        <v>#N/A</v>
      </c>
      <c r="J514" t="e">
        <f>+VLOOKUP(D514,'[6]2G coverage'!$I$2:$J$3380,2,FALSE)</f>
        <v>#N/A</v>
      </c>
    </row>
    <row r="515" spans="1:10" x14ac:dyDescent="0.25">
      <c r="A515">
        <v>624</v>
      </c>
      <c r="B515" t="str">
        <f>+VLOOKUP(A515,[1]Goal9!$F$2:$G$2380,2)</f>
        <v>Guinea-Bissau</v>
      </c>
      <c r="C515">
        <f t="shared" si="23"/>
        <v>1991</v>
      </c>
      <c r="D515" t="str">
        <f t="shared" ref="D515:D578" si="24">+_xlfn.CONCAT(A515,C515)</f>
        <v>6241991</v>
      </c>
      <c r="E515" t="e">
        <f>+VLOOKUP(D515,[2]WeightCountryEstimate!$C$2:$D$116,2,FALSE)</f>
        <v>#N/A</v>
      </c>
      <c r="F515" t="e">
        <f>+VLOOKUP(D515,'[3]Suff living area by country'!$J$2:$K$423,2,FALSE)</f>
        <v>#N/A</v>
      </c>
      <c r="G515" t="e">
        <f>+VLOOKUP(D515,'[1]Freight vol by country &amp; year'!$C$2:$D$886,2,FALSE)</f>
        <v>#N/A</v>
      </c>
      <c r="H515" t="e">
        <f>+VLOOKUP(D515,[4]Goal11!$I$2:$J$560,2,FALSE)</f>
        <v>#N/A</v>
      </c>
      <c r="I515" t="e">
        <f>+VLOOKUP(D515,[5]Goal17!$I$2:$J$4522,2,FALSE)</f>
        <v>#N/A</v>
      </c>
      <c r="J515" t="e">
        <f>+VLOOKUP(D515,'[6]2G coverage'!$I$2:$J$3380,2,FALSE)</f>
        <v>#N/A</v>
      </c>
    </row>
    <row r="516" spans="1:10" x14ac:dyDescent="0.25">
      <c r="A516">
        <v>626</v>
      </c>
      <c r="B516" t="str">
        <f>+VLOOKUP(A516,[1]Goal9!$F$2:$G$2380,2)</f>
        <v>Timor-Leste</v>
      </c>
      <c r="C516">
        <f t="shared" si="23"/>
        <v>1991</v>
      </c>
      <c r="D516" t="str">
        <f t="shared" si="24"/>
        <v>6261991</v>
      </c>
      <c r="E516" t="e">
        <f>+VLOOKUP(D516,[2]WeightCountryEstimate!$C$2:$D$116,2,FALSE)</f>
        <v>#N/A</v>
      </c>
      <c r="F516" t="e">
        <f>+VLOOKUP(D516,'[3]Suff living area by country'!$J$2:$K$423,2,FALSE)</f>
        <v>#N/A</v>
      </c>
      <c r="G516" t="e">
        <f>+VLOOKUP(D516,'[1]Freight vol by country &amp; year'!$C$2:$D$886,2,FALSE)</f>
        <v>#N/A</v>
      </c>
      <c r="H516" t="e">
        <f>+VLOOKUP(D516,[4]Goal11!$I$2:$J$560,2,FALSE)</f>
        <v>#N/A</v>
      </c>
      <c r="I516" t="e">
        <f>+VLOOKUP(D516,[5]Goal17!$I$2:$J$4522,2,FALSE)</f>
        <v>#N/A</v>
      </c>
      <c r="J516" t="e">
        <f>+VLOOKUP(D516,'[6]2G coverage'!$I$2:$J$3380,2,FALSE)</f>
        <v>#N/A</v>
      </c>
    </row>
    <row r="517" spans="1:10" x14ac:dyDescent="0.25">
      <c r="A517">
        <v>630</v>
      </c>
      <c r="B517" t="str">
        <f>+VLOOKUP(A517,[1]Goal9!$F$2:$G$2380,2)</f>
        <v>Puerto Rico</v>
      </c>
      <c r="C517">
        <f t="shared" si="23"/>
        <v>1991</v>
      </c>
      <c r="D517" t="str">
        <f t="shared" si="24"/>
        <v>6301991</v>
      </c>
      <c r="E517" t="e">
        <f>+VLOOKUP(D517,[2]WeightCountryEstimate!$C$2:$D$116,2,FALSE)</f>
        <v>#N/A</v>
      </c>
      <c r="F517" t="e">
        <f>+VLOOKUP(D517,'[3]Suff living area by country'!$J$2:$K$423,2,FALSE)</f>
        <v>#N/A</v>
      </c>
      <c r="G517" t="e">
        <f>+VLOOKUP(D517,'[1]Freight vol by country &amp; year'!$C$2:$D$886,2,FALSE)</f>
        <v>#N/A</v>
      </c>
      <c r="H517" t="e">
        <f>+VLOOKUP(D517,[4]Goal11!$I$2:$J$560,2,FALSE)</f>
        <v>#N/A</v>
      </c>
      <c r="I517" t="e">
        <f>+VLOOKUP(D517,[5]Goal17!$I$2:$J$4522,2,FALSE)</f>
        <v>#N/A</v>
      </c>
      <c r="J517" t="e">
        <f>+VLOOKUP(D517,'[6]2G coverage'!$I$2:$J$3380,2,FALSE)</f>
        <v>#N/A</v>
      </c>
    </row>
    <row r="518" spans="1:10" x14ac:dyDescent="0.25">
      <c r="A518">
        <v>634</v>
      </c>
      <c r="B518" t="str">
        <f>+VLOOKUP(A518,[1]Goal9!$F$2:$G$2380,2)</f>
        <v>Qatar</v>
      </c>
      <c r="C518">
        <f t="shared" si="23"/>
        <v>1991</v>
      </c>
      <c r="D518" t="str">
        <f t="shared" si="24"/>
        <v>6341991</v>
      </c>
      <c r="E518" t="e">
        <f>+VLOOKUP(D518,[2]WeightCountryEstimate!$C$2:$D$116,2,FALSE)</f>
        <v>#N/A</v>
      </c>
      <c r="F518" t="e">
        <f>+VLOOKUP(D518,'[3]Suff living area by country'!$J$2:$K$423,2,FALSE)</f>
        <v>#N/A</v>
      </c>
      <c r="G518" t="e">
        <f>+VLOOKUP(D518,'[1]Freight vol by country &amp; year'!$C$2:$D$886,2,FALSE)</f>
        <v>#N/A</v>
      </c>
      <c r="H518" t="e">
        <f>+VLOOKUP(D518,[4]Goal11!$I$2:$J$560,2,FALSE)</f>
        <v>#N/A</v>
      </c>
      <c r="I518" t="e">
        <f>+VLOOKUP(D518,[5]Goal17!$I$2:$J$4522,2,FALSE)</f>
        <v>#N/A</v>
      </c>
      <c r="J518" t="e">
        <f>+VLOOKUP(D518,'[6]2G coverage'!$I$2:$J$3380,2,FALSE)</f>
        <v>#N/A</v>
      </c>
    </row>
    <row r="519" spans="1:10" x14ac:dyDescent="0.25">
      <c r="A519">
        <v>638</v>
      </c>
      <c r="B519" t="str">
        <f>+VLOOKUP(A519,[1]Goal9!$F$2:$G$2380,2)</f>
        <v>Réunion</v>
      </c>
      <c r="C519">
        <f t="shared" si="23"/>
        <v>1991</v>
      </c>
      <c r="D519" t="str">
        <f t="shared" si="24"/>
        <v>6381991</v>
      </c>
      <c r="E519" t="e">
        <f>+VLOOKUP(D519,[2]WeightCountryEstimate!$C$2:$D$116,2,FALSE)</f>
        <v>#N/A</v>
      </c>
      <c r="F519" t="e">
        <f>+VLOOKUP(D519,'[3]Suff living area by country'!$J$2:$K$423,2,FALSE)</f>
        <v>#N/A</v>
      </c>
      <c r="G519" t="e">
        <f>+VLOOKUP(D519,'[1]Freight vol by country &amp; year'!$C$2:$D$886,2,FALSE)</f>
        <v>#N/A</v>
      </c>
      <c r="H519" t="e">
        <f>+VLOOKUP(D519,[4]Goal11!$I$2:$J$560,2,FALSE)</f>
        <v>#N/A</v>
      </c>
      <c r="I519" t="e">
        <f>+VLOOKUP(D519,[5]Goal17!$I$2:$J$4522,2,FALSE)</f>
        <v>#N/A</v>
      </c>
      <c r="J519" t="e">
        <f>+VLOOKUP(D519,'[6]2G coverage'!$I$2:$J$3380,2,FALSE)</f>
        <v>#N/A</v>
      </c>
    </row>
    <row r="520" spans="1:10" x14ac:dyDescent="0.25">
      <c r="A520">
        <v>642</v>
      </c>
      <c r="B520" t="str">
        <f>+VLOOKUP(A520,[1]Goal9!$F$2:$G$2380,2)</f>
        <v>Romania</v>
      </c>
      <c r="C520">
        <f t="shared" si="23"/>
        <v>1991</v>
      </c>
      <c r="D520" t="str">
        <f t="shared" si="24"/>
        <v>6421991</v>
      </c>
      <c r="E520" t="e">
        <f>+VLOOKUP(D520,[2]WeightCountryEstimate!$C$2:$D$116,2,FALSE)</f>
        <v>#N/A</v>
      </c>
      <c r="F520" t="e">
        <f>+VLOOKUP(D520,'[3]Suff living area by country'!$J$2:$K$423,2,FALSE)</f>
        <v>#N/A</v>
      </c>
      <c r="G520" t="e">
        <f>+VLOOKUP(D520,'[1]Freight vol by country &amp; year'!$C$2:$D$886,2,FALSE)</f>
        <v>#N/A</v>
      </c>
      <c r="H520" t="e">
        <f>+VLOOKUP(D520,[4]Goal11!$I$2:$J$560,2,FALSE)</f>
        <v>#N/A</v>
      </c>
      <c r="I520" t="e">
        <f>+VLOOKUP(D520,[5]Goal17!$I$2:$J$4522,2,FALSE)</f>
        <v>#N/A</v>
      </c>
      <c r="J520" t="e">
        <f>+VLOOKUP(D520,'[6]2G coverage'!$I$2:$J$3380,2,FALSE)</f>
        <v>#N/A</v>
      </c>
    </row>
    <row r="521" spans="1:10" x14ac:dyDescent="0.25">
      <c r="A521">
        <v>643</v>
      </c>
      <c r="B521" t="str">
        <f>+VLOOKUP(A521,[1]Goal9!$F$2:$G$2380,2)</f>
        <v>Russian Federation</v>
      </c>
      <c r="C521">
        <f t="shared" si="23"/>
        <v>1991</v>
      </c>
      <c r="D521" t="str">
        <f t="shared" si="24"/>
        <v>6431991</v>
      </c>
      <c r="E521" t="e">
        <f>+VLOOKUP(D521,[2]WeightCountryEstimate!$C$2:$D$116,2,FALSE)</f>
        <v>#N/A</v>
      </c>
      <c r="F521" t="e">
        <f>+VLOOKUP(D521,'[3]Suff living area by country'!$J$2:$K$423,2,FALSE)</f>
        <v>#N/A</v>
      </c>
      <c r="G521" t="e">
        <f>+VLOOKUP(D521,'[1]Freight vol by country &amp; year'!$C$2:$D$886,2,FALSE)</f>
        <v>#N/A</v>
      </c>
      <c r="H521" t="e">
        <f>+VLOOKUP(D521,[4]Goal11!$I$2:$J$560,2,FALSE)</f>
        <v>#N/A</v>
      </c>
      <c r="I521" t="e">
        <f>+VLOOKUP(D521,[5]Goal17!$I$2:$J$4522,2,FALSE)</f>
        <v>#N/A</v>
      </c>
      <c r="J521" t="e">
        <f>+VLOOKUP(D521,'[6]2G coverage'!$I$2:$J$3380,2,FALSE)</f>
        <v>#N/A</v>
      </c>
    </row>
    <row r="522" spans="1:10" x14ac:dyDescent="0.25">
      <c r="A522">
        <v>646</v>
      </c>
      <c r="B522" t="str">
        <f>+VLOOKUP(A522,[1]Goal9!$F$2:$G$2380,2)</f>
        <v>Rwanda</v>
      </c>
      <c r="C522">
        <f t="shared" si="23"/>
        <v>1991</v>
      </c>
      <c r="D522" t="str">
        <f t="shared" si="24"/>
        <v>6461991</v>
      </c>
      <c r="E522" t="e">
        <f>+VLOOKUP(D522,[2]WeightCountryEstimate!$C$2:$D$116,2,FALSE)</f>
        <v>#N/A</v>
      </c>
      <c r="F522" t="e">
        <f>+VLOOKUP(D522,'[3]Suff living area by country'!$J$2:$K$423,2,FALSE)</f>
        <v>#N/A</v>
      </c>
      <c r="G522" t="e">
        <f>+VLOOKUP(D522,'[1]Freight vol by country &amp; year'!$C$2:$D$886,2,FALSE)</f>
        <v>#N/A</v>
      </c>
      <c r="H522" t="e">
        <f>+VLOOKUP(D522,[4]Goal11!$I$2:$J$560,2,FALSE)</f>
        <v>#N/A</v>
      </c>
      <c r="I522" t="e">
        <f>+VLOOKUP(D522,[5]Goal17!$I$2:$J$4522,2,FALSE)</f>
        <v>#N/A</v>
      </c>
      <c r="J522" t="e">
        <f>+VLOOKUP(D522,'[6]2G coverage'!$I$2:$J$3380,2,FALSE)</f>
        <v>#N/A</v>
      </c>
    </row>
    <row r="523" spans="1:10" x14ac:dyDescent="0.25">
      <c r="A523">
        <v>652</v>
      </c>
      <c r="B523" t="str">
        <f>+VLOOKUP(A523,[1]Goal9!$F$2:$G$2380,2)</f>
        <v>Saint Barthélemy</v>
      </c>
      <c r="C523">
        <f t="shared" si="23"/>
        <v>1991</v>
      </c>
      <c r="D523" t="str">
        <f t="shared" si="24"/>
        <v>6521991</v>
      </c>
      <c r="E523" t="e">
        <f>+VLOOKUP(D523,[2]WeightCountryEstimate!$C$2:$D$116,2,FALSE)</f>
        <v>#N/A</v>
      </c>
      <c r="F523" t="e">
        <f>+VLOOKUP(D523,'[3]Suff living area by country'!$J$2:$K$423,2,FALSE)</f>
        <v>#N/A</v>
      </c>
      <c r="G523" t="e">
        <f>+VLOOKUP(D523,'[1]Freight vol by country &amp; year'!$C$2:$D$886,2,FALSE)</f>
        <v>#N/A</v>
      </c>
      <c r="H523" t="e">
        <f>+VLOOKUP(D523,[4]Goal11!$I$2:$J$560,2,FALSE)</f>
        <v>#N/A</v>
      </c>
      <c r="I523" t="e">
        <f>+VLOOKUP(D523,[5]Goal17!$I$2:$J$4522,2,FALSE)</f>
        <v>#N/A</v>
      </c>
      <c r="J523" t="e">
        <f>+VLOOKUP(D523,'[6]2G coverage'!$I$2:$J$3380,2,FALSE)</f>
        <v>#N/A</v>
      </c>
    </row>
    <row r="524" spans="1:10" x14ac:dyDescent="0.25">
      <c r="A524">
        <v>654</v>
      </c>
      <c r="B524" t="str">
        <f>+VLOOKUP(A524,[1]Goal9!$F$2:$G$2380,2)</f>
        <v>Saint Helena</v>
      </c>
      <c r="C524">
        <f t="shared" si="23"/>
        <v>1991</v>
      </c>
      <c r="D524" t="str">
        <f t="shared" si="24"/>
        <v>6541991</v>
      </c>
      <c r="E524" t="e">
        <f>+VLOOKUP(D524,[2]WeightCountryEstimate!$C$2:$D$116,2,FALSE)</f>
        <v>#N/A</v>
      </c>
      <c r="F524" t="e">
        <f>+VLOOKUP(D524,'[3]Suff living area by country'!$J$2:$K$423,2,FALSE)</f>
        <v>#N/A</v>
      </c>
      <c r="G524" t="e">
        <f>+VLOOKUP(D524,'[1]Freight vol by country &amp; year'!$C$2:$D$886,2,FALSE)</f>
        <v>#N/A</v>
      </c>
      <c r="H524" t="e">
        <f>+VLOOKUP(D524,[4]Goal11!$I$2:$J$560,2,FALSE)</f>
        <v>#N/A</v>
      </c>
      <c r="I524" t="e">
        <f>+VLOOKUP(D524,[5]Goal17!$I$2:$J$4522,2,FALSE)</f>
        <v>#N/A</v>
      </c>
      <c r="J524" t="e">
        <f>+VLOOKUP(D524,'[6]2G coverage'!$I$2:$J$3380,2,FALSE)</f>
        <v>#N/A</v>
      </c>
    </row>
    <row r="525" spans="1:10" x14ac:dyDescent="0.25">
      <c r="A525">
        <v>659</v>
      </c>
      <c r="B525" t="str">
        <f>+VLOOKUP(A525,[1]Goal9!$F$2:$G$2380,2)</f>
        <v>Saint Kitts and Nevis</v>
      </c>
      <c r="C525">
        <f t="shared" si="23"/>
        <v>1991</v>
      </c>
      <c r="D525" t="str">
        <f t="shared" si="24"/>
        <v>6591991</v>
      </c>
      <c r="E525" t="e">
        <f>+VLOOKUP(D525,[2]WeightCountryEstimate!$C$2:$D$116,2,FALSE)</f>
        <v>#N/A</v>
      </c>
      <c r="F525" t="e">
        <f>+VLOOKUP(D525,'[3]Suff living area by country'!$J$2:$K$423,2,FALSE)</f>
        <v>#N/A</v>
      </c>
      <c r="G525" t="e">
        <f>+VLOOKUP(D525,'[1]Freight vol by country &amp; year'!$C$2:$D$886,2,FALSE)</f>
        <v>#N/A</v>
      </c>
      <c r="H525" t="e">
        <f>+VLOOKUP(D525,[4]Goal11!$I$2:$J$560,2,FALSE)</f>
        <v>#N/A</v>
      </c>
      <c r="I525" t="e">
        <f>+VLOOKUP(D525,[5]Goal17!$I$2:$J$4522,2,FALSE)</f>
        <v>#N/A</v>
      </c>
      <c r="J525" t="e">
        <f>+VLOOKUP(D525,'[6]2G coverage'!$I$2:$J$3380,2,FALSE)</f>
        <v>#N/A</v>
      </c>
    </row>
    <row r="526" spans="1:10" x14ac:dyDescent="0.25">
      <c r="A526">
        <v>660</v>
      </c>
      <c r="B526" t="str">
        <f>+VLOOKUP(A526,[1]Goal9!$F$2:$G$2380,2)</f>
        <v>Anguilla</v>
      </c>
      <c r="C526">
        <f t="shared" si="23"/>
        <v>1991</v>
      </c>
      <c r="D526" t="str">
        <f t="shared" si="24"/>
        <v>6601991</v>
      </c>
      <c r="E526" t="e">
        <f>+VLOOKUP(D526,[2]WeightCountryEstimate!$C$2:$D$116,2,FALSE)</f>
        <v>#N/A</v>
      </c>
      <c r="F526" t="e">
        <f>+VLOOKUP(D526,'[3]Suff living area by country'!$J$2:$K$423,2,FALSE)</f>
        <v>#N/A</v>
      </c>
      <c r="G526" t="e">
        <f>+VLOOKUP(D526,'[1]Freight vol by country &amp; year'!$C$2:$D$886,2,FALSE)</f>
        <v>#N/A</v>
      </c>
      <c r="H526" t="e">
        <f>+VLOOKUP(D526,[4]Goal11!$I$2:$J$560,2,FALSE)</f>
        <v>#N/A</v>
      </c>
      <c r="I526" t="e">
        <f>+VLOOKUP(D526,[5]Goal17!$I$2:$J$4522,2,FALSE)</f>
        <v>#N/A</v>
      </c>
      <c r="J526" t="e">
        <f>+VLOOKUP(D526,'[6]2G coverage'!$I$2:$J$3380,2,FALSE)</f>
        <v>#N/A</v>
      </c>
    </row>
    <row r="527" spans="1:10" x14ac:dyDescent="0.25">
      <c r="A527">
        <v>662</v>
      </c>
      <c r="B527" t="str">
        <f>+VLOOKUP(A527,[1]Goal9!$F$2:$G$2380,2)</f>
        <v>Saint Lucia</v>
      </c>
      <c r="C527">
        <f t="shared" si="23"/>
        <v>1991</v>
      </c>
      <c r="D527" t="str">
        <f t="shared" si="24"/>
        <v>6621991</v>
      </c>
      <c r="E527" t="e">
        <f>+VLOOKUP(D527,[2]WeightCountryEstimate!$C$2:$D$116,2,FALSE)</f>
        <v>#N/A</v>
      </c>
      <c r="F527" t="e">
        <f>+VLOOKUP(D527,'[3]Suff living area by country'!$J$2:$K$423,2,FALSE)</f>
        <v>#N/A</v>
      </c>
      <c r="G527" t="e">
        <f>+VLOOKUP(D527,'[1]Freight vol by country &amp; year'!$C$2:$D$886,2,FALSE)</f>
        <v>#N/A</v>
      </c>
      <c r="H527" t="e">
        <f>+VLOOKUP(D527,[4]Goal11!$I$2:$J$560,2,FALSE)</f>
        <v>#N/A</v>
      </c>
      <c r="I527" t="e">
        <f>+VLOOKUP(D527,[5]Goal17!$I$2:$J$4522,2,FALSE)</f>
        <v>#N/A</v>
      </c>
      <c r="J527" t="e">
        <f>+VLOOKUP(D527,'[6]2G coverage'!$I$2:$J$3380,2,FALSE)</f>
        <v>#N/A</v>
      </c>
    </row>
    <row r="528" spans="1:10" x14ac:dyDescent="0.25">
      <c r="A528">
        <v>663</v>
      </c>
      <c r="B528" t="str">
        <f>+VLOOKUP(A528,[1]Goal9!$F$2:$G$2380,2)</f>
        <v>Saint Martin (French Part)</v>
      </c>
      <c r="C528">
        <f t="shared" si="23"/>
        <v>1991</v>
      </c>
      <c r="D528" t="str">
        <f t="shared" si="24"/>
        <v>6631991</v>
      </c>
      <c r="E528" t="e">
        <f>+VLOOKUP(D528,[2]WeightCountryEstimate!$C$2:$D$116,2,FALSE)</f>
        <v>#N/A</v>
      </c>
      <c r="F528" t="e">
        <f>+VLOOKUP(D528,'[3]Suff living area by country'!$J$2:$K$423,2,FALSE)</f>
        <v>#N/A</v>
      </c>
      <c r="G528" t="e">
        <f>+VLOOKUP(D528,'[1]Freight vol by country &amp; year'!$C$2:$D$886,2,FALSE)</f>
        <v>#N/A</v>
      </c>
      <c r="H528" t="e">
        <f>+VLOOKUP(D528,[4]Goal11!$I$2:$J$560,2,FALSE)</f>
        <v>#N/A</v>
      </c>
      <c r="I528" t="e">
        <f>+VLOOKUP(D528,[5]Goal17!$I$2:$J$4522,2,FALSE)</f>
        <v>#N/A</v>
      </c>
      <c r="J528" t="e">
        <f>+VLOOKUP(D528,'[6]2G coverage'!$I$2:$J$3380,2,FALSE)</f>
        <v>#N/A</v>
      </c>
    </row>
    <row r="529" spans="1:10" x14ac:dyDescent="0.25">
      <c r="A529">
        <v>666</v>
      </c>
      <c r="B529" t="str">
        <f>+VLOOKUP(A529,[1]Goal9!$F$2:$G$2380,2)</f>
        <v>Saint Pierre and Miquelon</v>
      </c>
      <c r="C529">
        <f t="shared" si="23"/>
        <v>1991</v>
      </c>
      <c r="D529" t="str">
        <f t="shared" si="24"/>
        <v>6661991</v>
      </c>
      <c r="E529" t="e">
        <f>+VLOOKUP(D529,[2]WeightCountryEstimate!$C$2:$D$116,2,FALSE)</f>
        <v>#N/A</v>
      </c>
      <c r="F529" t="e">
        <f>+VLOOKUP(D529,'[3]Suff living area by country'!$J$2:$K$423,2,FALSE)</f>
        <v>#N/A</v>
      </c>
      <c r="G529" t="e">
        <f>+VLOOKUP(D529,'[1]Freight vol by country &amp; year'!$C$2:$D$886,2,FALSE)</f>
        <v>#N/A</v>
      </c>
      <c r="H529" t="e">
        <f>+VLOOKUP(D529,[4]Goal11!$I$2:$J$560,2,FALSE)</f>
        <v>#N/A</v>
      </c>
      <c r="I529" t="e">
        <f>+VLOOKUP(D529,[5]Goal17!$I$2:$J$4522,2,FALSE)</f>
        <v>#N/A</v>
      </c>
      <c r="J529" t="e">
        <f>+VLOOKUP(D529,'[6]2G coverage'!$I$2:$J$3380,2,FALSE)</f>
        <v>#N/A</v>
      </c>
    </row>
    <row r="530" spans="1:10" x14ac:dyDescent="0.25">
      <c r="A530">
        <v>670</v>
      </c>
      <c r="B530" t="str">
        <f>+VLOOKUP(A530,[1]Goal9!$F$2:$G$2380,2)</f>
        <v>Saint Vincent and the Grenadines</v>
      </c>
      <c r="C530">
        <f t="shared" si="23"/>
        <v>1991</v>
      </c>
      <c r="D530" t="str">
        <f t="shared" si="24"/>
        <v>6701991</v>
      </c>
      <c r="E530" t="e">
        <f>+VLOOKUP(D530,[2]WeightCountryEstimate!$C$2:$D$116,2,FALSE)</f>
        <v>#N/A</v>
      </c>
      <c r="F530" t="e">
        <f>+VLOOKUP(D530,'[3]Suff living area by country'!$J$2:$K$423,2,FALSE)</f>
        <v>#N/A</v>
      </c>
      <c r="G530" t="e">
        <f>+VLOOKUP(D530,'[1]Freight vol by country &amp; year'!$C$2:$D$886,2,FALSE)</f>
        <v>#N/A</v>
      </c>
      <c r="H530" t="e">
        <f>+VLOOKUP(D530,[4]Goal11!$I$2:$J$560,2,FALSE)</f>
        <v>#N/A</v>
      </c>
      <c r="I530" t="e">
        <f>+VLOOKUP(D530,[5]Goal17!$I$2:$J$4522,2,FALSE)</f>
        <v>#N/A</v>
      </c>
      <c r="J530" t="e">
        <f>+VLOOKUP(D530,'[6]2G coverage'!$I$2:$J$3380,2,FALSE)</f>
        <v>#N/A</v>
      </c>
    </row>
    <row r="531" spans="1:10" x14ac:dyDescent="0.25">
      <c r="A531">
        <v>674</v>
      </c>
      <c r="B531" t="str">
        <f>+VLOOKUP(A531,[1]Goal9!$F$2:$G$2380,2)</f>
        <v>San Marino</v>
      </c>
      <c r="C531">
        <f t="shared" si="23"/>
        <v>1991</v>
      </c>
      <c r="D531" t="str">
        <f t="shared" si="24"/>
        <v>6741991</v>
      </c>
      <c r="E531" t="e">
        <f>+VLOOKUP(D531,[2]WeightCountryEstimate!$C$2:$D$116,2,FALSE)</f>
        <v>#N/A</v>
      </c>
      <c r="F531" t="e">
        <f>+VLOOKUP(D531,'[3]Suff living area by country'!$J$2:$K$423,2,FALSE)</f>
        <v>#N/A</v>
      </c>
      <c r="G531" t="e">
        <f>+VLOOKUP(D531,'[1]Freight vol by country &amp; year'!$C$2:$D$886,2,FALSE)</f>
        <v>#N/A</v>
      </c>
      <c r="H531" t="e">
        <f>+VLOOKUP(D531,[4]Goal11!$I$2:$J$560,2,FALSE)</f>
        <v>#N/A</v>
      </c>
      <c r="I531" t="e">
        <f>+VLOOKUP(D531,[5]Goal17!$I$2:$J$4522,2,FALSE)</f>
        <v>#N/A</v>
      </c>
      <c r="J531" t="e">
        <f>+VLOOKUP(D531,'[6]2G coverage'!$I$2:$J$3380,2,FALSE)</f>
        <v>#N/A</v>
      </c>
    </row>
    <row r="532" spans="1:10" x14ac:dyDescent="0.25">
      <c r="A532">
        <v>678</v>
      </c>
      <c r="B532" t="str">
        <f>+VLOOKUP(A532,[1]Goal9!$F$2:$G$2380,2)</f>
        <v>Sao Tome and Principe</v>
      </c>
      <c r="C532">
        <f t="shared" si="23"/>
        <v>1991</v>
      </c>
      <c r="D532" t="str">
        <f t="shared" si="24"/>
        <v>6781991</v>
      </c>
      <c r="E532" t="e">
        <f>+VLOOKUP(D532,[2]WeightCountryEstimate!$C$2:$D$116,2,FALSE)</f>
        <v>#N/A</v>
      </c>
      <c r="F532" t="e">
        <f>+VLOOKUP(D532,'[3]Suff living area by country'!$J$2:$K$423,2,FALSE)</f>
        <v>#N/A</v>
      </c>
      <c r="G532" t="e">
        <f>+VLOOKUP(D532,'[1]Freight vol by country &amp; year'!$C$2:$D$886,2,FALSE)</f>
        <v>#N/A</v>
      </c>
      <c r="H532" t="e">
        <f>+VLOOKUP(D532,[4]Goal11!$I$2:$J$560,2,FALSE)</f>
        <v>#N/A</v>
      </c>
      <c r="I532" t="e">
        <f>+VLOOKUP(D532,[5]Goal17!$I$2:$J$4522,2,FALSE)</f>
        <v>#N/A</v>
      </c>
      <c r="J532" t="e">
        <f>+VLOOKUP(D532,'[6]2G coverage'!$I$2:$J$3380,2,FALSE)</f>
        <v>#N/A</v>
      </c>
    </row>
    <row r="533" spans="1:10" x14ac:dyDescent="0.25">
      <c r="A533">
        <v>682</v>
      </c>
      <c r="B533" t="str">
        <f>+VLOOKUP(A533,[1]Goal9!$F$2:$G$2380,2)</f>
        <v>Saudi Arabia</v>
      </c>
      <c r="C533">
        <f t="shared" si="23"/>
        <v>1991</v>
      </c>
      <c r="D533" t="str">
        <f t="shared" si="24"/>
        <v>6821991</v>
      </c>
      <c r="E533" t="e">
        <f>+VLOOKUP(D533,[2]WeightCountryEstimate!$C$2:$D$116,2,FALSE)</f>
        <v>#N/A</v>
      </c>
      <c r="F533" t="e">
        <f>+VLOOKUP(D533,'[3]Suff living area by country'!$J$2:$K$423,2,FALSE)</f>
        <v>#N/A</v>
      </c>
      <c r="G533" t="e">
        <f>+VLOOKUP(D533,'[1]Freight vol by country &amp; year'!$C$2:$D$886,2,FALSE)</f>
        <v>#N/A</v>
      </c>
      <c r="H533" t="e">
        <f>+VLOOKUP(D533,[4]Goal11!$I$2:$J$560,2,FALSE)</f>
        <v>#N/A</v>
      </c>
      <c r="I533" t="e">
        <f>+VLOOKUP(D533,[5]Goal17!$I$2:$J$4522,2,FALSE)</f>
        <v>#N/A</v>
      </c>
      <c r="J533" t="e">
        <f>+VLOOKUP(D533,'[6]2G coverage'!$I$2:$J$3380,2,FALSE)</f>
        <v>#N/A</v>
      </c>
    </row>
    <row r="534" spans="1:10" x14ac:dyDescent="0.25">
      <c r="A534">
        <v>686</v>
      </c>
      <c r="B534" t="str">
        <f>+VLOOKUP(A534,[1]Goal9!$F$2:$G$2380,2)</f>
        <v>Senegal</v>
      </c>
      <c r="C534">
        <f t="shared" si="23"/>
        <v>1991</v>
      </c>
      <c r="D534" t="str">
        <f t="shared" si="24"/>
        <v>6861991</v>
      </c>
      <c r="E534" t="e">
        <f>+VLOOKUP(D534,[2]WeightCountryEstimate!$C$2:$D$116,2,FALSE)</f>
        <v>#N/A</v>
      </c>
      <c r="F534" t="e">
        <f>+VLOOKUP(D534,'[3]Suff living area by country'!$J$2:$K$423,2,FALSE)</f>
        <v>#N/A</v>
      </c>
      <c r="G534" t="e">
        <f>+VLOOKUP(D534,'[1]Freight vol by country &amp; year'!$C$2:$D$886,2,FALSE)</f>
        <v>#N/A</v>
      </c>
      <c r="H534" t="e">
        <f>+VLOOKUP(D534,[4]Goal11!$I$2:$J$560,2,FALSE)</f>
        <v>#N/A</v>
      </c>
      <c r="I534" t="e">
        <f>+VLOOKUP(D534,[5]Goal17!$I$2:$J$4522,2,FALSE)</f>
        <v>#N/A</v>
      </c>
      <c r="J534" t="e">
        <f>+VLOOKUP(D534,'[6]2G coverage'!$I$2:$J$3380,2,FALSE)</f>
        <v>#N/A</v>
      </c>
    </row>
    <row r="535" spans="1:10" x14ac:dyDescent="0.25">
      <c r="A535">
        <v>688</v>
      </c>
      <c r="B535" t="str">
        <f>+VLOOKUP(A535,[1]Goal9!$F$2:$G$2380,2)</f>
        <v>Serbia</v>
      </c>
      <c r="C535">
        <f t="shared" si="23"/>
        <v>1991</v>
      </c>
      <c r="D535" t="str">
        <f t="shared" si="24"/>
        <v>6881991</v>
      </c>
      <c r="E535" t="e">
        <f>+VLOOKUP(D535,[2]WeightCountryEstimate!$C$2:$D$116,2,FALSE)</f>
        <v>#N/A</v>
      </c>
      <c r="F535" t="e">
        <f>+VLOOKUP(D535,'[3]Suff living area by country'!$J$2:$K$423,2,FALSE)</f>
        <v>#N/A</v>
      </c>
      <c r="G535" t="e">
        <f>+VLOOKUP(D535,'[1]Freight vol by country &amp; year'!$C$2:$D$886,2,FALSE)</f>
        <v>#N/A</v>
      </c>
      <c r="H535" t="e">
        <f>+VLOOKUP(D535,[4]Goal11!$I$2:$J$560,2,FALSE)</f>
        <v>#N/A</v>
      </c>
      <c r="I535" t="e">
        <f>+VLOOKUP(D535,[5]Goal17!$I$2:$J$4522,2,FALSE)</f>
        <v>#N/A</v>
      </c>
      <c r="J535" t="e">
        <f>+VLOOKUP(D535,'[6]2G coverage'!$I$2:$J$3380,2,FALSE)</f>
        <v>#N/A</v>
      </c>
    </row>
    <row r="536" spans="1:10" x14ac:dyDescent="0.25">
      <c r="A536">
        <v>690</v>
      </c>
      <c r="B536" t="str">
        <f>+VLOOKUP(A536,[1]Goal9!$F$2:$G$2380,2)</f>
        <v>Seychelles</v>
      </c>
      <c r="C536">
        <f t="shared" si="23"/>
        <v>1991</v>
      </c>
      <c r="D536" t="str">
        <f t="shared" si="24"/>
        <v>6901991</v>
      </c>
      <c r="E536" t="e">
        <f>+VLOOKUP(D536,[2]WeightCountryEstimate!$C$2:$D$116,2,FALSE)</f>
        <v>#N/A</v>
      </c>
      <c r="F536" t="e">
        <f>+VLOOKUP(D536,'[3]Suff living area by country'!$J$2:$K$423,2,FALSE)</f>
        <v>#N/A</v>
      </c>
      <c r="G536" t="e">
        <f>+VLOOKUP(D536,'[1]Freight vol by country &amp; year'!$C$2:$D$886,2,FALSE)</f>
        <v>#N/A</v>
      </c>
      <c r="H536" t="e">
        <f>+VLOOKUP(D536,[4]Goal11!$I$2:$J$560,2,FALSE)</f>
        <v>#N/A</v>
      </c>
      <c r="I536" t="e">
        <f>+VLOOKUP(D536,[5]Goal17!$I$2:$J$4522,2,FALSE)</f>
        <v>#N/A</v>
      </c>
      <c r="J536" t="e">
        <f>+VLOOKUP(D536,'[6]2G coverage'!$I$2:$J$3380,2,FALSE)</f>
        <v>#N/A</v>
      </c>
    </row>
    <row r="537" spans="1:10" x14ac:dyDescent="0.25">
      <c r="A537">
        <v>694</v>
      </c>
      <c r="B537" t="str">
        <f>+VLOOKUP(A537,[1]Goal9!$F$2:$G$2380,2)</f>
        <v>Sierra Leone</v>
      </c>
      <c r="C537">
        <f t="shared" si="23"/>
        <v>1991</v>
      </c>
      <c r="D537" t="str">
        <f t="shared" si="24"/>
        <v>6941991</v>
      </c>
      <c r="E537" t="e">
        <f>+VLOOKUP(D537,[2]WeightCountryEstimate!$C$2:$D$116,2,FALSE)</f>
        <v>#N/A</v>
      </c>
      <c r="F537" t="e">
        <f>+VLOOKUP(D537,'[3]Suff living area by country'!$J$2:$K$423,2,FALSE)</f>
        <v>#N/A</v>
      </c>
      <c r="G537" t="e">
        <f>+VLOOKUP(D537,'[1]Freight vol by country &amp; year'!$C$2:$D$886,2,FALSE)</f>
        <v>#N/A</v>
      </c>
      <c r="H537" t="e">
        <f>+VLOOKUP(D537,[4]Goal11!$I$2:$J$560,2,FALSE)</f>
        <v>#N/A</v>
      </c>
      <c r="I537" t="e">
        <f>+VLOOKUP(D537,[5]Goal17!$I$2:$J$4522,2,FALSE)</f>
        <v>#N/A</v>
      </c>
      <c r="J537" t="e">
        <f>+VLOOKUP(D537,'[6]2G coverage'!$I$2:$J$3380,2,FALSE)</f>
        <v>#N/A</v>
      </c>
    </row>
    <row r="538" spans="1:10" x14ac:dyDescent="0.25">
      <c r="A538">
        <v>702</v>
      </c>
      <c r="B538" t="str">
        <f>+VLOOKUP(A538,[1]Goal9!$F$2:$G$2380,2)</f>
        <v>Singapore</v>
      </c>
      <c r="C538">
        <f t="shared" si="23"/>
        <v>1991</v>
      </c>
      <c r="D538" t="str">
        <f t="shared" si="24"/>
        <v>7021991</v>
      </c>
      <c r="E538" t="e">
        <f>+VLOOKUP(D538,[2]WeightCountryEstimate!$C$2:$D$116,2,FALSE)</f>
        <v>#N/A</v>
      </c>
      <c r="F538" t="e">
        <f>+VLOOKUP(D538,'[3]Suff living area by country'!$J$2:$K$423,2,FALSE)</f>
        <v>#N/A</v>
      </c>
      <c r="G538" t="e">
        <f>+VLOOKUP(D538,'[1]Freight vol by country &amp; year'!$C$2:$D$886,2,FALSE)</f>
        <v>#N/A</v>
      </c>
      <c r="H538" t="e">
        <f>+VLOOKUP(D538,[4]Goal11!$I$2:$J$560,2,FALSE)</f>
        <v>#N/A</v>
      </c>
      <c r="I538" t="e">
        <f>+VLOOKUP(D538,[5]Goal17!$I$2:$J$4522,2,FALSE)</f>
        <v>#N/A</v>
      </c>
      <c r="J538" t="e">
        <f>+VLOOKUP(D538,'[6]2G coverage'!$I$2:$J$3380,2,FALSE)</f>
        <v>#N/A</v>
      </c>
    </row>
    <row r="539" spans="1:10" x14ac:dyDescent="0.25">
      <c r="A539">
        <v>703</v>
      </c>
      <c r="B539" t="str">
        <f>+VLOOKUP(A539,[1]Goal9!$F$2:$G$2380,2)</f>
        <v>Slovakia</v>
      </c>
      <c r="C539">
        <f t="shared" si="23"/>
        <v>1991</v>
      </c>
      <c r="D539" t="str">
        <f t="shared" si="24"/>
        <v>7031991</v>
      </c>
      <c r="E539" t="e">
        <f>+VLOOKUP(D539,[2]WeightCountryEstimate!$C$2:$D$116,2,FALSE)</f>
        <v>#N/A</v>
      </c>
      <c r="F539" t="e">
        <f>+VLOOKUP(D539,'[3]Suff living area by country'!$J$2:$K$423,2,FALSE)</f>
        <v>#N/A</v>
      </c>
      <c r="G539" t="e">
        <f>+VLOOKUP(D539,'[1]Freight vol by country &amp; year'!$C$2:$D$886,2,FALSE)</f>
        <v>#N/A</v>
      </c>
      <c r="H539" t="e">
        <f>+VLOOKUP(D539,[4]Goal11!$I$2:$J$560,2,FALSE)</f>
        <v>#N/A</v>
      </c>
      <c r="I539" t="e">
        <f>+VLOOKUP(D539,[5]Goal17!$I$2:$J$4522,2,FALSE)</f>
        <v>#N/A</v>
      </c>
      <c r="J539" t="e">
        <f>+VLOOKUP(D539,'[6]2G coverage'!$I$2:$J$3380,2,FALSE)</f>
        <v>#N/A</v>
      </c>
    </row>
    <row r="540" spans="1:10" x14ac:dyDescent="0.25">
      <c r="A540">
        <v>704</v>
      </c>
      <c r="B540" t="str">
        <f>+VLOOKUP(A540,[1]Goal9!$F$2:$G$2380,2)</f>
        <v>Viet Nam</v>
      </c>
      <c r="C540">
        <f t="shared" si="23"/>
        <v>1991</v>
      </c>
      <c r="D540" t="str">
        <f t="shared" si="24"/>
        <v>7041991</v>
      </c>
      <c r="E540" t="e">
        <f>+VLOOKUP(D540,[2]WeightCountryEstimate!$C$2:$D$116,2,FALSE)</f>
        <v>#N/A</v>
      </c>
      <c r="F540" t="e">
        <f>+VLOOKUP(D540,'[3]Suff living area by country'!$J$2:$K$423,2,FALSE)</f>
        <v>#N/A</v>
      </c>
      <c r="G540" t="e">
        <f>+VLOOKUP(D540,'[1]Freight vol by country &amp; year'!$C$2:$D$886,2,FALSE)</f>
        <v>#N/A</v>
      </c>
      <c r="H540" t="e">
        <f>+VLOOKUP(D540,[4]Goal11!$I$2:$J$560,2,FALSE)</f>
        <v>#N/A</v>
      </c>
      <c r="I540" t="e">
        <f>+VLOOKUP(D540,[5]Goal17!$I$2:$J$4522,2,FALSE)</f>
        <v>#N/A</v>
      </c>
      <c r="J540" t="e">
        <f>+VLOOKUP(D540,'[6]2G coverage'!$I$2:$J$3380,2,FALSE)</f>
        <v>#N/A</v>
      </c>
    </row>
    <row r="541" spans="1:10" x14ac:dyDescent="0.25">
      <c r="A541">
        <v>705</v>
      </c>
      <c r="B541" t="str">
        <f>+VLOOKUP(A541,[1]Goal9!$F$2:$G$2380,2)</f>
        <v>Slovenia</v>
      </c>
      <c r="C541">
        <f t="shared" si="23"/>
        <v>1991</v>
      </c>
      <c r="D541" t="str">
        <f t="shared" si="24"/>
        <v>7051991</v>
      </c>
      <c r="E541" t="e">
        <f>+VLOOKUP(D541,[2]WeightCountryEstimate!$C$2:$D$116,2,FALSE)</f>
        <v>#N/A</v>
      </c>
      <c r="F541" t="e">
        <f>+VLOOKUP(D541,'[3]Suff living area by country'!$J$2:$K$423,2,FALSE)</f>
        <v>#N/A</v>
      </c>
      <c r="G541" t="e">
        <f>+VLOOKUP(D541,'[1]Freight vol by country &amp; year'!$C$2:$D$886,2,FALSE)</f>
        <v>#N/A</v>
      </c>
      <c r="H541" t="e">
        <f>+VLOOKUP(D541,[4]Goal11!$I$2:$J$560,2,FALSE)</f>
        <v>#N/A</v>
      </c>
      <c r="I541" t="e">
        <f>+VLOOKUP(D541,[5]Goal17!$I$2:$J$4522,2,FALSE)</f>
        <v>#N/A</v>
      </c>
      <c r="J541" t="e">
        <f>+VLOOKUP(D541,'[6]2G coverage'!$I$2:$J$3380,2,FALSE)</f>
        <v>#N/A</v>
      </c>
    </row>
    <row r="542" spans="1:10" x14ac:dyDescent="0.25">
      <c r="A542">
        <v>706</v>
      </c>
      <c r="B542" t="str">
        <f>+VLOOKUP(A542,[1]Goal9!$F$2:$G$2380,2)</f>
        <v>Somalia</v>
      </c>
      <c r="C542">
        <f t="shared" si="23"/>
        <v>1991</v>
      </c>
      <c r="D542" t="str">
        <f t="shared" si="24"/>
        <v>7061991</v>
      </c>
      <c r="E542" t="e">
        <f>+VLOOKUP(D542,[2]WeightCountryEstimate!$C$2:$D$116,2,FALSE)</f>
        <v>#N/A</v>
      </c>
      <c r="F542" t="e">
        <f>+VLOOKUP(D542,'[3]Suff living area by country'!$J$2:$K$423,2,FALSE)</f>
        <v>#N/A</v>
      </c>
      <c r="G542" t="e">
        <f>+VLOOKUP(D542,'[1]Freight vol by country &amp; year'!$C$2:$D$886,2,FALSE)</f>
        <v>#N/A</v>
      </c>
      <c r="H542" t="e">
        <f>+VLOOKUP(D542,[4]Goal11!$I$2:$J$560,2,FALSE)</f>
        <v>#N/A</v>
      </c>
      <c r="I542" t="e">
        <f>+VLOOKUP(D542,[5]Goal17!$I$2:$J$4522,2,FALSE)</f>
        <v>#N/A</v>
      </c>
      <c r="J542" t="e">
        <f>+VLOOKUP(D542,'[6]2G coverage'!$I$2:$J$3380,2,FALSE)</f>
        <v>#N/A</v>
      </c>
    </row>
    <row r="543" spans="1:10" x14ac:dyDescent="0.25">
      <c r="A543">
        <v>710</v>
      </c>
      <c r="B543" t="str">
        <f>+VLOOKUP(A543,[1]Goal9!$F$2:$G$2380,2)</f>
        <v>South Africa</v>
      </c>
      <c r="C543">
        <f t="shared" si="23"/>
        <v>1991</v>
      </c>
      <c r="D543" t="str">
        <f t="shared" si="24"/>
        <v>7101991</v>
      </c>
      <c r="E543" t="e">
        <f>+VLOOKUP(D543,[2]WeightCountryEstimate!$C$2:$D$116,2,FALSE)</f>
        <v>#N/A</v>
      </c>
      <c r="F543" t="e">
        <f>+VLOOKUP(D543,'[3]Suff living area by country'!$J$2:$K$423,2,FALSE)</f>
        <v>#N/A</v>
      </c>
      <c r="G543" t="e">
        <f>+VLOOKUP(D543,'[1]Freight vol by country &amp; year'!$C$2:$D$886,2,FALSE)</f>
        <v>#N/A</v>
      </c>
      <c r="H543" t="e">
        <f>+VLOOKUP(D543,[4]Goal11!$I$2:$J$560,2,FALSE)</f>
        <v>#N/A</v>
      </c>
      <c r="I543" t="e">
        <f>+VLOOKUP(D543,[5]Goal17!$I$2:$J$4522,2,FALSE)</f>
        <v>#N/A</v>
      </c>
      <c r="J543" t="e">
        <f>+VLOOKUP(D543,'[6]2G coverage'!$I$2:$J$3380,2,FALSE)</f>
        <v>#N/A</v>
      </c>
    </row>
    <row r="544" spans="1:10" x14ac:dyDescent="0.25">
      <c r="A544">
        <v>716</v>
      </c>
      <c r="B544" t="str">
        <f>+VLOOKUP(A544,[1]Goal9!$F$2:$G$2380,2)</f>
        <v>Zimbabwe</v>
      </c>
      <c r="C544">
        <f t="shared" si="23"/>
        <v>1991</v>
      </c>
      <c r="D544" t="str">
        <f t="shared" si="24"/>
        <v>7161991</v>
      </c>
      <c r="E544" t="e">
        <f>+VLOOKUP(D544,[2]WeightCountryEstimate!$C$2:$D$116,2,FALSE)</f>
        <v>#N/A</v>
      </c>
      <c r="F544" t="e">
        <f>+VLOOKUP(D544,'[3]Suff living area by country'!$J$2:$K$423,2,FALSE)</f>
        <v>#N/A</v>
      </c>
      <c r="G544" t="e">
        <f>+VLOOKUP(D544,'[1]Freight vol by country &amp; year'!$C$2:$D$886,2,FALSE)</f>
        <v>#N/A</v>
      </c>
      <c r="H544" t="e">
        <f>+VLOOKUP(D544,[4]Goal11!$I$2:$J$560,2,FALSE)</f>
        <v>#N/A</v>
      </c>
      <c r="I544" t="e">
        <f>+VLOOKUP(D544,[5]Goal17!$I$2:$J$4522,2,FALSE)</f>
        <v>#N/A</v>
      </c>
      <c r="J544" t="e">
        <f>+VLOOKUP(D544,'[6]2G coverage'!$I$2:$J$3380,2,FALSE)</f>
        <v>#N/A</v>
      </c>
    </row>
    <row r="545" spans="1:10" x14ac:dyDescent="0.25">
      <c r="A545">
        <v>722</v>
      </c>
      <c r="B545" t="str">
        <f>+VLOOKUP(A545,[1]Goal9!$F$2:$G$2380,2)</f>
        <v>Small island developing States (SIDS)</v>
      </c>
      <c r="C545">
        <f t="shared" si="23"/>
        <v>1991</v>
      </c>
      <c r="D545" t="str">
        <f t="shared" si="24"/>
        <v>7221991</v>
      </c>
      <c r="E545" t="e">
        <f>+VLOOKUP(D545,[2]WeightCountryEstimate!$C$2:$D$116,2,FALSE)</f>
        <v>#N/A</v>
      </c>
      <c r="F545" t="e">
        <f>+VLOOKUP(D545,'[3]Suff living area by country'!$J$2:$K$423,2,FALSE)</f>
        <v>#N/A</v>
      </c>
      <c r="G545" t="e">
        <f>+VLOOKUP(D545,'[1]Freight vol by country &amp; year'!$C$2:$D$886,2,FALSE)</f>
        <v>#N/A</v>
      </c>
      <c r="H545" t="e">
        <f>+VLOOKUP(D545,[4]Goal11!$I$2:$J$560,2,FALSE)</f>
        <v>#N/A</v>
      </c>
      <c r="I545" t="e">
        <f>+VLOOKUP(D545,[5]Goal17!$I$2:$J$4522,2,FALSE)</f>
        <v>#N/A</v>
      </c>
      <c r="J545" t="e">
        <f>+VLOOKUP(D545,'[6]2G coverage'!$I$2:$J$3380,2,FALSE)</f>
        <v>#N/A</v>
      </c>
    </row>
    <row r="546" spans="1:10" x14ac:dyDescent="0.25">
      <c r="A546">
        <v>724</v>
      </c>
      <c r="B546" t="str">
        <f>+VLOOKUP(A546,[1]Goal9!$F$2:$G$2380,2)</f>
        <v>Spain</v>
      </c>
      <c r="C546">
        <f t="shared" si="23"/>
        <v>1991</v>
      </c>
      <c r="D546" t="str">
        <f t="shared" si="24"/>
        <v>7241991</v>
      </c>
      <c r="E546" t="e">
        <f>+VLOOKUP(D546,[2]WeightCountryEstimate!$C$2:$D$116,2,FALSE)</f>
        <v>#N/A</v>
      </c>
      <c r="F546" t="e">
        <f>+VLOOKUP(D546,'[3]Suff living area by country'!$J$2:$K$423,2,FALSE)</f>
        <v>#N/A</v>
      </c>
      <c r="G546" t="e">
        <f>+VLOOKUP(D546,'[1]Freight vol by country &amp; year'!$C$2:$D$886,2,FALSE)</f>
        <v>#N/A</v>
      </c>
      <c r="H546" t="e">
        <f>+VLOOKUP(D546,[4]Goal11!$I$2:$J$560,2,FALSE)</f>
        <v>#N/A</v>
      </c>
      <c r="I546" t="e">
        <f>+VLOOKUP(D546,[5]Goal17!$I$2:$J$4522,2,FALSE)</f>
        <v>#N/A</v>
      </c>
      <c r="J546" t="e">
        <f>+VLOOKUP(D546,'[6]2G coverage'!$I$2:$J$3380,2,FALSE)</f>
        <v>#N/A</v>
      </c>
    </row>
    <row r="547" spans="1:10" x14ac:dyDescent="0.25">
      <c r="A547">
        <v>728</v>
      </c>
      <c r="B547" t="str">
        <f>+VLOOKUP(A547,[1]Goal9!$F$2:$G$2380,2)</f>
        <v>South Sudan</v>
      </c>
      <c r="C547">
        <f t="shared" si="23"/>
        <v>1991</v>
      </c>
      <c r="D547" t="str">
        <f t="shared" si="24"/>
        <v>7281991</v>
      </c>
      <c r="E547" t="e">
        <f>+VLOOKUP(D547,[2]WeightCountryEstimate!$C$2:$D$116,2,FALSE)</f>
        <v>#N/A</v>
      </c>
      <c r="F547" t="e">
        <f>+VLOOKUP(D547,'[3]Suff living area by country'!$J$2:$K$423,2,FALSE)</f>
        <v>#N/A</v>
      </c>
      <c r="G547" t="e">
        <f>+VLOOKUP(D547,'[1]Freight vol by country &amp; year'!$C$2:$D$886,2,FALSE)</f>
        <v>#N/A</v>
      </c>
      <c r="H547" t="e">
        <f>+VLOOKUP(D547,[4]Goal11!$I$2:$J$560,2,FALSE)</f>
        <v>#N/A</v>
      </c>
      <c r="I547" t="e">
        <f>+VLOOKUP(D547,[5]Goal17!$I$2:$J$4522,2,FALSE)</f>
        <v>#N/A</v>
      </c>
      <c r="J547" t="e">
        <f>+VLOOKUP(D547,'[6]2G coverage'!$I$2:$J$3380,2,FALSE)</f>
        <v>#N/A</v>
      </c>
    </row>
    <row r="548" spans="1:10" x14ac:dyDescent="0.25">
      <c r="A548">
        <v>729</v>
      </c>
      <c r="B548" t="str">
        <f>+VLOOKUP(A548,[1]Goal9!$F$2:$G$2380,2)</f>
        <v>Sudan</v>
      </c>
      <c r="C548">
        <f t="shared" si="23"/>
        <v>1991</v>
      </c>
      <c r="D548" t="str">
        <f t="shared" si="24"/>
        <v>7291991</v>
      </c>
      <c r="E548" t="e">
        <f>+VLOOKUP(D548,[2]WeightCountryEstimate!$C$2:$D$116,2,FALSE)</f>
        <v>#N/A</v>
      </c>
      <c r="F548" t="e">
        <f>+VLOOKUP(D548,'[3]Suff living area by country'!$J$2:$K$423,2,FALSE)</f>
        <v>#N/A</v>
      </c>
      <c r="G548" t="e">
        <f>+VLOOKUP(D548,'[1]Freight vol by country &amp; year'!$C$2:$D$886,2,FALSE)</f>
        <v>#N/A</v>
      </c>
      <c r="H548" t="e">
        <f>+VLOOKUP(D548,[4]Goal11!$I$2:$J$560,2,FALSE)</f>
        <v>#N/A</v>
      </c>
      <c r="I548" t="e">
        <f>+VLOOKUP(D548,[5]Goal17!$I$2:$J$4522,2,FALSE)</f>
        <v>#N/A</v>
      </c>
      <c r="J548" t="e">
        <f>+VLOOKUP(D548,'[6]2G coverage'!$I$2:$J$3380,2,FALSE)</f>
        <v>#N/A</v>
      </c>
    </row>
    <row r="549" spans="1:10" x14ac:dyDescent="0.25">
      <c r="A549">
        <v>732</v>
      </c>
      <c r="B549" t="str">
        <f>+VLOOKUP(A549,[1]Goal9!$F$2:$G$2380,2)</f>
        <v>Western Sahara</v>
      </c>
      <c r="C549">
        <f t="shared" si="23"/>
        <v>1991</v>
      </c>
      <c r="D549" t="str">
        <f t="shared" si="24"/>
        <v>7321991</v>
      </c>
      <c r="E549" t="e">
        <f>+VLOOKUP(D549,[2]WeightCountryEstimate!$C$2:$D$116,2,FALSE)</f>
        <v>#N/A</v>
      </c>
      <c r="F549" t="e">
        <f>+VLOOKUP(D549,'[3]Suff living area by country'!$J$2:$K$423,2,FALSE)</f>
        <v>#N/A</v>
      </c>
      <c r="G549" t="e">
        <f>+VLOOKUP(D549,'[1]Freight vol by country &amp; year'!$C$2:$D$886,2,FALSE)</f>
        <v>#N/A</v>
      </c>
      <c r="H549" t="e">
        <f>+VLOOKUP(D549,[4]Goal11!$I$2:$J$560,2,FALSE)</f>
        <v>#N/A</v>
      </c>
      <c r="I549" t="e">
        <f>+VLOOKUP(D549,[5]Goal17!$I$2:$J$4522,2,FALSE)</f>
        <v>#N/A</v>
      </c>
      <c r="J549" t="e">
        <f>+VLOOKUP(D549,'[6]2G coverage'!$I$2:$J$3380,2,FALSE)</f>
        <v>#N/A</v>
      </c>
    </row>
    <row r="550" spans="1:10" x14ac:dyDescent="0.25">
      <c r="A550">
        <v>738</v>
      </c>
      <c r="B550" t="str">
        <f>+VLOOKUP(A550,[1]Goal9!$F$2:$G$2380,2)</f>
        <v>Sub-Saharan Africa (inc. Sudan)</v>
      </c>
      <c r="C550">
        <f t="shared" si="23"/>
        <v>1991</v>
      </c>
      <c r="D550" t="str">
        <f t="shared" si="24"/>
        <v>7381991</v>
      </c>
      <c r="E550" t="e">
        <f>+VLOOKUP(D550,[2]WeightCountryEstimate!$C$2:$D$116,2,FALSE)</f>
        <v>#N/A</v>
      </c>
      <c r="F550" t="e">
        <f>+VLOOKUP(D550,'[3]Suff living area by country'!$J$2:$K$423,2,FALSE)</f>
        <v>#N/A</v>
      </c>
      <c r="G550" t="e">
        <f>+VLOOKUP(D550,'[1]Freight vol by country &amp; year'!$C$2:$D$886,2,FALSE)</f>
        <v>#N/A</v>
      </c>
      <c r="H550" t="e">
        <f>+VLOOKUP(D550,[4]Goal11!$I$2:$J$560,2,FALSE)</f>
        <v>#N/A</v>
      </c>
      <c r="I550" t="e">
        <f>+VLOOKUP(D550,[5]Goal17!$I$2:$J$4522,2,FALSE)</f>
        <v>#N/A</v>
      </c>
      <c r="J550" t="e">
        <f>+VLOOKUP(D550,'[6]2G coverage'!$I$2:$J$3380,2,FALSE)</f>
        <v>#N/A</v>
      </c>
    </row>
    <row r="551" spans="1:10" x14ac:dyDescent="0.25">
      <c r="A551">
        <v>740</v>
      </c>
      <c r="B551" t="str">
        <f>+VLOOKUP(A551,[1]Goal9!$F$2:$G$2380,2)</f>
        <v>Suriname</v>
      </c>
      <c r="C551">
        <f t="shared" si="23"/>
        <v>1991</v>
      </c>
      <c r="D551" t="str">
        <f t="shared" si="24"/>
        <v>7401991</v>
      </c>
      <c r="E551" t="e">
        <f>+VLOOKUP(D551,[2]WeightCountryEstimate!$C$2:$D$116,2,FALSE)</f>
        <v>#N/A</v>
      </c>
      <c r="F551" t="e">
        <f>+VLOOKUP(D551,'[3]Suff living area by country'!$J$2:$K$423,2,FALSE)</f>
        <v>#N/A</v>
      </c>
      <c r="G551" t="e">
        <f>+VLOOKUP(D551,'[1]Freight vol by country &amp; year'!$C$2:$D$886,2,FALSE)</f>
        <v>#N/A</v>
      </c>
      <c r="H551" t="e">
        <f>+VLOOKUP(D551,[4]Goal11!$I$2:$J$560,2,FALSE)</f>
        <v>#N/A</v>
      </c>
      <c r="I551" t="e">
        <f>+VLOOKUP(D551,[5]Goal17!$I$2:$J$4522,2,FALSE)</f>
        <v>#N/A</v>
      </c>
      <c r="J551" t="e">
        <f>+VLOOKUP(D551,'[6]2G coverage'!$I$2:$J$3380,2,FALSE)</f>
        <v>#N/A</v>
      </c>
    </row>
    <row r="552" spans="1:10" x14ac:dyDescent="0.25">
      <c r="A552">
        <v>744</v>
      </c>
      <c r="B552" t="str">
        <f>+VLOOKUP(A552,[1]Goal9!$F$2:$G$2380,2)</f>
        <v>Svalbard and Jan Mayen Islands</v>
      </c>
      <c r="C552">
        <f t="shared" si="23"/>
        <v>1991</v>
      </c>
      <c r="D552" t="str">
        <f t="shared" si="24"/>
        <v>7441991</v>
      </c>
      <c r="E552" t="e">
        <f>+VLOOKUP(D552,[2]WeightCountryEstimate!$C$2:$D$116,2,FALSE)</f>
        <v>#N/A</v>
      </c>
      <c r="F552" t="e">
        <f>+VLOOKUP(D552,'[3]Suff living area by country'!$J$2:$K$423,2,FALSE)</f>
        <v>#N/A</v>
      </c>
      <c r="G552" t="e">
        <f>+VLOOKUP(D552,'[1]Freight vol by country &amp; year'!$C$2:$D$886,2,FALSE)</f>
        <v>#N/A</v>
      </c>
      <c r="H552" t="e">
        <f>+VLOOKUP(D552,[4]Goal11!$I$2:$J$560,2,FALSE)</f>
        <v>#N/A</v>
      </c>
      <c r="I552" t="e">
        <f>+VLOOKUP(D552,[5]Goal17!$I$2:$J$4522,2,FALSE)</f>
        <v>#N/A</v>
      </c>
      <c r="J552" t="e">
        <f>+VLOOKUP(D552,'[6]2G coverage'!$I$2:$J$3380,2,FALSE)</f>
        <v>#N/A</v>
      </c>
    </row>
    <row r="553" spans="1:10" x14ac:dyDescent="0.25">
      <c r="A553">
        <v>746</v>
      </c>
      <c r="B553" t="str">
        <f>+VLOOKUP(A553,[1]Goal9!$F$2:$G$2380,2)</f>
        <v>Northern Africa (exc. Sudan)</v>
      </c>
      <c r="C553">
        <f t="shared" si="23"/>
        <v>1991</v>
      </c>
      <c r="D553" t="str">
        <f t="shared" si="24"/>
        <v>7461991</v>
      </c>
      <c r="E553" t="e">
        <f>+VLOOKUP(D553,[2]WeightCountryEstimate!$C$2:$D$116,2,FALSE)</f>
        <v>#N/A</v>
      </c>
      <c r="F553" t="e">
        <f>+VLOOKUP(D553,'[3]Suff living area by country'!$J$2:$K$423,2,FALSE)</f>
        <v>#N/A</v>
      </c>
      <c r="G553" t="e">
        <f>+VLOOKUP(D553,'[1]Freight vol by country &amp; year'!$C$2:$D$886,2,FALSE)</f>
        <v>#N/A</v>
      </c>
      <c r="H553" t="e">
        <f>+VLOOKUP(D553,[4]Goal11!$I$2:$J$560,2,FALSE)</f>
        <v>#N/A</v>
      </c>
      <c r="I553" t="e">
        <f>+VLOOKUP(D553,[5]Goal17!$I$2:$J$4522,2,FALSE)</f>
        <v>#N/A</v>
      </c>
      <c r="J553" t="e">
        <f>+VLOOKUP(D553,'[6]2G coverage'!$I$2:$J$3380,2,FALSE)</f>
        <v>#N/A</v>
      </c>
    </row>
    <row r="554" spans="1:10" x14ac:dyDescent="0.25">
      <c r="A554">
        <v>747</v>
      </c>
      <c r="B554" t="str">
        <f>+VLOOKUP(A554,[1]Goal9!$F$2:$G$2380,2)</f>
        <v>Northern Africa and Western Asia</v>
      </c>
      <c r="C554">
        <f t="shared" ref="C554:C617" si="25">+C259+1</f>
        <v>1991</v>
      </c>
      <c r="D554" t="str">
        <f t="shared" si="24"/>
        <v>7471991</v>
      </c>
      <c r="E554" t="e">
        <f>+VLOOKUP(D554,[2]WeightCountryEstimate!$C$2:$D$116,2,FALSE)</f>
        <v>#N/A</v>
      </c>
      <c r="F554" t="e">
        <f>+VLOOKUP(D554,'[3]Suff living area by country'!$J$2:$K$423,2,FALSE)</f>
        <v>#N/A</v>
      </c>
      <c r="G554" t="e">
        <f>+VLOOKUP(D554,'[1]Freight vol by country &amp; year'!$C$2:$D$886,2,FALSE)</f>
        <v>#N/A</v>
      </c>
      <c r="H554" t="e">
        <f>+VLOOKUP(D554,[4]Goal11!$I$2:$J$560,2,FALSE)</f>
        <v>#N/A</v>
      </c>
      <c r="I554" t="e">
        <f>+VLOOKUP(D554,[5]Goal17!$I$2:$J$4522,2,FALSE)</f>
        <v>#N/A</v>
      </c>
      <c r="J554" t="e">
        <f>+VLOOKUP(D554,'[6]2G coverage'!$I$2:$J$3380,2,FALSE)</f>
        <v>#N/A</v>
      </c>
    </row>
    <row r="555" spans="1:10" x14ac:dyDescent="0.25">
      <c r="A555">
        <v>748</v>
      </c>
      <c r="B555" t="str">
        <f>+VLOOKUP(A555,[1]Goal9!$F$2:$G$2380,2)</f>
        <v>Eswatini</v>
      </c>
      <c r="C555">
        <f t="shared" si="25"/>
        <v>1991</v>
      </c>
      <c r="D555" t="str">
        <f t="shared" si="24"/>
        <v>7481991</v>
      </c>
      <c r="E555" t="e">
        <f>+VLOOKUP(D555,[2]WeightCountryEstimate!$C$2:$D$116,2,FALSE)</f>
        <v>#N/A</v>
      </c>
      <c r="F555" t="e">
        <f>+VLOOKUP(D555,'[3]Suff living area by country'!$J$2:$K$423,2,FALSE)</f>
        <v>#N/A</v>
      </c>
      <c r="G555" t="e">
        <f>+VLOOKUP(D555,'[1]Freight vol by country &amp; year'!$C$2:$D$886,2,FALSE)</f>
        <v>#N/A</v>
      </c>
      <c r="H555" t="e">
        <f>+VLOOKUP(D555,[4]Goal11!$I$2:$J$560,2,FALSE)</f>
        <v>#N/A</v>
      </c>
      <c r="I555" t="e">
        <f>+VLOOKUP(D555,[5]Goal17!$I$2:$J$4522,2,FALSE)</f>
        <v>#N/A</v>
      </c>
      <c r="J555" t="e">
        <f>+VLOOKUP(D555,'[6]2G coverage'!$I$2:$J$3380,2,FALSE)</f>
        <v>#N/A</v>
      </c>
    </row>
    <row r="556" spans="1:10" x14ac:dyDescent="0.25">
      <c r="A556">
        <v>752</v>
      </c>
      <c r="B556" t="str">
        <f>+VLOOKUP(A556,[1]Goal9!$F$2:$G$2380,2)</f>
        <v>Sweden</v>
      </c>
      <c r="C556">
        <f t="shared" si="25"/>
        <v>1991</v>
      </c>
      <c r="D556" t="str">
        <f t="shared" si="24"/>
        <v>7521991</v>
      </c>
      <c r="E556" t="e">
        <f>+VLOOKUP(D556,[2]WeightCountryEstimate!$C$2:$D$116,2,FALSE)</f>
        <v>#N/A</v>
      </c>
      <c r="F556" t="e">
        <f>+VLOOKUP(D556,'[3]Suff living area by country'!$J$2:$K$423,2,FALSE)</f>
        <v>#N/A</v>
      </c>
      <c r="G556" t="e">
        <f>+VLOOKUP(D556,'[1]Freight vol by country &amp; year'!$C$2:$D$886,2,FALSE)</f>
        <v>#N/A</v>
      </c>
      <c r="H556" t="e">
        <f>+VLOOKUP(D556,[4]Goal11!$I$2:$J$560,2,FALSE)</f>
        <v>#N/A</v>
      </c>
      <c r="I556" t="e">
        <f>+VLOOKUP(D556,[5]Goal17!$I$2:$J$4522,2,FALSE)</f>
        <v>#N/A</v>
      </c>
      <c r="J556" t="e">
        <f>+VLOOKUP(D556,'[6]2G coverage'!$I$2:$J$3380,2,FALSE)</f>
        <v>#N/A</v>
      </c>
    </row>
    <row r="557" spans="1:10" x14ac:dyDescent="0.25">
      <c r="A557">
        <v>753</v>
      </c>
      <c r="B557" t="str">
        <f>+VLOOKUP(A557,[1]Goal9!$F$2:$G$2380,2)</f>
        <v>Eastern and South-Eastern Asia</v>
      </c>
      <c r="C557">
        <f t="shared" si="25"/>
        <v>1991</v>
      </c>
      <c r="D557" t="str">
        <f t="shared" si="24"/>
        <v>7531991</v>
      </c>
      <c r="E557" t="e">
        <f>+VLOOKUP(D557,[2]WeightCountryEstimate!$C$2:$D$116,2,FALSE)</f>
        <v>#N/A</v>
      </c>
      <c r="F557" t="e">
        <f>+VLOOKUP(D557,'[3]Suff living area by country'!$J$2:$K$423,2,FALSE)</f>
        <v>#N/A</v>
      </c>
      <c r="G557" t="e">
        <f>+VLOOKUP(D557,'[1]Freight vol by country &amp; year'!$C$2:$D$886,2,FALSE)</f>
        <v>#N/A</v>
      </c>
      <c r="H557" t="e">
        <f>+VLOOKUP(D557,[4]Goal11!$I$2:$J$560,2,FALSE)</f>
        <v>#N/A</v>
      </c>
      <c r="I557" t="e">
        <f>+VLOOKUP(D557,[5]Goal17!$I$2:$J$4522,2,FALSE)</f>
        <v>#N/A</v>
      </c>
      <c r="J557" t="e">
        <f>+VLOOKUP(D557,'[6]2G coverage'!$I$2:$J$3380,2,FALSE)</f>
        <v>#N/A</v>
      </c>
    </row>
    <row r="558" spans="1:10" x14ac:dyDescent="0.25">
      <c r="A558">
        <v>756</v>
      </c>
      <c r="B558" t="str">
        <f>+VLOOKUP(A558,[1]Goal9!$F$2:$G$2380,2)</f>
        <v>Switzerland</v>
      </c>
      <c r="C558">
        <f t="shared" si="25"/>
        <v>1991</v>
      </c>
      <c r="D558" t="str">
        <f t="shared" si="24"/>
        <v>7561991</v>
      </c>
      <c r="E558" t="e">
        <f>+VLOOKUP(D558,[2]WeightCountryEstimate!$C$2:$D$116,2,FALSE)</f>
        <v>#N/A</v>
      </c>
      <c r="F558" t="e">
        <f>+VLOOKUP(D558,'[3]Suff living area by country'!$J$2:$K$423,2,FALSE)</f>
        <v>#N/A</v>
      </c>
      <c r="G558" t="e">
        <f>+VLOOKUP(D558,'[1]Freight vol by country &amp; year'!$C$2:$D$886,2,FALSE)</f>
        <v>#N/A</v>
      </c>
      <c r="H558" t="e">
        <f>+VLOOKUP(D558,[4]Goal11!$I$2:$J$560,2,FALSE)</f>
        <v>#N/A</v>
      </c>
      <c r="I558" t="e">
        <f>+VLOOKUP(D558,[5]Goal17!$I$2:$J$4522,2,FALSE)</f>
        <v>#N/A</v>
      </c>
      <c r="J558" t="e">
        <f>+VLOOKUP(D558,'[6]2G coverage'!$I$2:$J$3380,2,FALSE)</f>
        <v>#N/A</v>
      </c>
    </row>
    <row r="559" spans="1:10" x14ac:dyDescent="0.25">
      <c r="A559">
        <v>760</v>
      </c>
      <c r="B559" t="str">
        <f>+VLOOKUP(A559,[1]Goal9!$F$2:$G$2380,2)</f>
        <v>Syrian Arab Republic</v>
      </c>
      <c r="C559">
        <f t="shared" si="25"/>
        <v>1991</v>
      </c>
      <c r="D559" t="str">
        <f t="shared" si="24"/>
        <v>7601991</v>
      </c>
      <c r="E559" t="e">
        <f>+VLOOKUP(D559,[2]WeightCountryEstimate!$C$2:$D$116,2,FALSE)</f>
        <v>#N/A</v>
      </c>
      <c r="F559" t="e">
        <f>+VLOOKUP(D559,'[3]Suff living area by country'!$J$2:$K$423,2,FALSE)</f>
        <v>#N/A</v>
      </c>
      <c r="G559" t="e">
        <f>+VLOOKUP(D559,'[1]Freight vol by country &amp; year'!$C$2:$D$886,2,FALSE)</f>
        <v>#N/A</v>
      </c>
      <c r="H559" t="e">
        <f>+VLOOKUP(D559,[4]Goal11!$I$2:$J$560,2,FALSE)</f>
        <v>#N/A</v>
      </c>
      <c r="I559" t="e">
        <f>+VLOOKUP(D559,[5]Goal17!$I$2:$J$4522,2,FALSE)</f>
        <v>#N/A</v>
      </c>
      <c r="J559" t="e">
        <f>+VLOOKUP(D559,'[6]2G coverage'!$I$2:$J$3380,2,FALSE)</f>
        <v>#N/A</v>
      </c>
    </row>
    <row r="560" spans="1:10" x14ac:dyDescent="0.25">
      <c r="A560">
        <v>762</v>
      </c>
      <c r="B560" t="str">
        <f>+VLOOKUP(A560,[1]Goal9!$F$2:$G$2380,2)</f>
        <v>Tajikistan</v>
      </c>
      <c r="C560">
        <f t="shared" si="25"/>
        <v>1991</v>
      </c>
      <c r="D560" t="str">
        <f t="shared" si="24"/>
        <v>7621991</v>
      </c>
      <c r="E560" t="e">
        <f>+VLOOKUP(D560,[2]WeightCountryEstimate!$C$2:$D$116,2,FALSE)</f>
        <v>#N/A</v>
      </c>
      <c r="F560" t="e">
        <f>+VLOOKUP(D560,'[3]Suff living area by country'!$J$2:$K$423,2,FALSE)</f>
        <v>#N/A</v>
      </c>
      <c r="G560" t="e">
        <f>+VLOOKUP(D560,'[1]Freight vol by country &amp; year'!$C$2:$D$886,2,FALSE)</f>
        <v>#N/A</v>
      </c>
      <c r="H560" t="e">
        <f>+VLOOKUP(D560,[4]Goal11!$I$2:$J$560,2,FALSE)</f>
        <v>#N/A</v>
      </c>
      <c r="I560" t="e">
        <f>+VLOOKUP(D560,[5]Goal17!$I$2:$J$4522,2,FALSE)</f>
        <v>#N/A</v>
      </c>
      <c r="J560" t="e">
        <f>+VLOOKUP(D560,'[6]2G coverage'!$I$2:$J$3380,2,FALSE)</f>
        <v>#N/A</v>
      </c>
    </row>
    <row r="561" spans="1:10" x14ac:dyDescent="0.25">
      <c r="A561">
        <v>764</v>
      </c>
      <c r="B561" t="str">
        <f>+VLOOKUP(A561,[1]Goal9!$F$2:$G$2380,2)</f>
        <v>Thailand</v>
      </c>
      <c r="C561">
        <f t="shared" si="25"/>
        <v>1991</v>
      </c>
      <c r="D561" t="str">
        <f t="shared" si="24"/>
        <v>7641991</v>
      </c>
      <c r="E561" t="e">
        <f>+VLOOKUP(D561,[2]WeightCountryEstimate!$C$2:$D$116,2,FALSE)</f>
        <v>#N/A</v>
      </c>
      <c r="F561" t="e">
        <f>+VLOOKUP(D561,'[3]Suff living area by country'!$J$2:$K$423,2,FALSE)</f>
        <v>#N/A</v>
      </c>
      <c r="G561" t="e">
        <f>+VLOOKUP(D561,'[1]Freight vol by country &amp; year'!$C$2:$D$886,2,FALSE)</f>
        <v>#N/A</v>
      </c>
      <c r="H561" t="e">
        <f>+VLOOKUP(D561,[4]Goal11!$I$2:$J$560,2,FALSE)</f>
        <v>#N/A</v>
      </c>
      <c r="I561" t="e">
        <f>+VLOOKUP(D561,[5]Goal17!$I$2:$J$4522,2,FALSE)</f>
        <v>#N/A</v>
      </c>
      <c r="J561" t="e">
        <f>+VLOOKUP(D561,'[6]2G coverage'!$I$2:$J$3380,2,FALSE)</f>
        <v>#N/A</v>
      </c>
    </row>
    <row r="562" spans="1:10" x14ac:dyDescent="0.25">
      <c r="A562">
        <v>768</v>
      </c>
      <c r="B562" t="str">
        <f>+VLOOKUP(A562,[1]Goal9!$F$2:$G$2380,2)</f>
        <v>Togo</v>
      </c>
      <c r="C562">
        <f t="shared" si="25"/>
        <v>1991</v>
      </c>
      <c r="D562" t="str">
        <f t="shared" si="24"/>
        <v>7681991</v>
      </c>
      <c r="E562" t="e">
        <f>+VLOOKUP(D562,[2]WeightCountryEstimate!$C$2:$D$116,2,FALSE)</f>
        <v>#N/A</v>
      </c>
      <c r="F562" t="e">
        <f>+VLOOKUP(D562,'[3]Suff living area by country'!$J$2:$K$423,2,FALSE)</f>
        <v>#N/A</v>
      </c>
      <c r="G562" t="e">
        <f>+VLOOKUP(D562,'[1]Freight vol by country &amp; year'!$C$2:$D$886,2,FALSE)</f>
        <v>#N/A</v>
      </c>
      <c r="H562" t="e">
        <f>+VLOOKUP(D562,[4]Goal11!$I$2:$J$560,2,FALSE)</f>
        <v>#N/A</v>
      </c>
      <c r="I562" t="e">
        <f>+VLOOKUP(D562,[5]Goal17!$I$2:$J$4522,2,FALSE)</f>
        <v>#N/A</v>
      </c>
      <c r="J562" t="e">
        <f>+VLOOKUP(D562,'[6]2G coverage'!$I$2:$J$3380,2,FALSE)</f>
        <v>#N/A</v>
      </c>
    </row>
    <row r="563" spans="1:10" x14ac:dyDescent="0.25">
      <c r="A563">
        <v>772</v>
      </c>
      <c r="B563" t="str">
        <f>+VLOOKUP(A563,[1]Goal9!$F$2:$G$2380,2)</f>
        <v>Tokelau</v>
      </c>
      <c r="C563">
        <f t="shared" si="25"/>
        <v>1991</v>
      </c>
      <c r="D563" t="str">
        <f t="shared" si="24"/>
        <v>7721991</v>
      </c>
      <c r="E563" t="e">
        <f>+VLOOKUP(D563,[2]WeightCountryEstimate!$C$2:$D$116,2,FALSE)</f>
        <v>#N/A</v>
      </c>
      <c r="F563" t="e">
        <f>+VLOOKUP(D563,'[3]Suff living area by country'!$J$2:$K$423,2,FALSE)</f>
        <v>#N/A</v>
      </c>
      <c r="G563" t="e">
        <f>+VLOOKUP(D563,'[1]Freight vol by country &amp; year'!$C$2:$D$886,2,FALSE)</f>
        <v>#N/A</v>
      </c>
      <c r="H563" t="e">
        <f>+VLOOKUP(D563,[4]Goal11!$I$2:$J$560,2,FALSE)</f>
        <v>#N/A</v>
      </c>
      <c r="I563" t="e">
        <f>+VLOOKUP(D563,[5]Goal17!$I$2:$J$4522,2,FALSE)</f>
        <v>#N/A</v>
      </c>
      <c r="J563" t="e">
        <f>+VLOOKUP(D563,'[6]2G coverage'!$I$2:$J$3380,2,FALSE)</f>
        <v>#N/A</v>
      </c>
    </row>
    <row r="564" spans="1:10" x14ac:dyDescent="0.25">
      <c r="A564">
        <v>776</v>
      </c>
      <c r="B564" t="str">
        <f>+VLOOKUP(A564,[1]Goal9!$F$2:$G$2380,2)</f>
        <v>Tonga</v>
      </c>
      <c r="C564">
        <f t="shared" si="25"/>
        <v>1991</v>
      </c>
      <c r="D564" t="str">
        <f t="shared" si="24"/>
        <v>7761991</v>
      </c>
      <c r="E564" t="e">
        <f>+VLOOKUP(D564,[2]WeightCountryEstimate!$C$2:$D$116,2,FALSE)</f>
        <v>#N/A</v>
      </c>
      <c r="F564" t="e">
        <f>+VLOOKUP(D564,'[3]Suff living area by country'!$J$2:$K$423,2,FALSE)</f>
        <v>#N/A</v>
      </c>
      <c r="G564" t="e">
        <f>+VLOOKUP(D564,'[1]Freight vol by country &amp; year'!$C$2:$D$886,2,FALSE)</f>
        <v>#N/A</v>
      </c>
      <c r="H564" t="e">
        <f>+VLOOKUP(D564,[4]Goal11!$I$2:$J$560,2,FALSE)</f>
        <v>#N/A</v>
      </c>
      <c r="I564" t="e">
        <f>+VLOOKUP(D564,[5]Goal17!$I$2:$J$4522,2,FALSE)</f>
        <v>#N/A</v>
      </c>
      <c r="J564" t="e">
        <f>+VLOOKUP(D564,'[6]2G coverage'!$I$2:$J$3380,2,FALSE)</f>
        <v>#N/A</v>
      </c>
    </row>
    <row r="565" spans="1:10" x14ac:dyDescent="0.25">
      <c r="A565">
        <v>780</v>
      </c>
      <c r="B565" t="str">
        <f>+VLOOKUP(A565,[1]Goal9!$F$2:$G$2380,2)</f>
        <v>Trinidad and Tobago</v>
      </c>
      <c r="C565">
        <f t="shared" si="25"/>
        <v>1991</v>
      </c>
      <c r="D565" t="str">
        <f t="shared" si="24"/>
        <v>7801991</v>
      </c>
      <c r="E565" t="e">
        <f>+VLOOKUP(D565,[2]WeightCountryEstimate!$C$2:$D$116,2,FALSE)</f>
        <v>#N/A</v>
      </c>
      <c r="F565" t="e">
        <f>+VLOOKUP(D565,'[3]Suff living area by country'!$J$2:$K$423,2,FALSE)</f>
        <v>#N/A</v>
      </c>
      <c r="G565" t="e">
        <f>+VLOOKUP(D565,'[1]Freight vol by country &amp; year'!$C$2:$D$886,2,FALSE)</f>
        <v>#N/A</v>
      </c>
      <c r="H565" t="e">
        <f>+VLOOKUP(D565,[4]Goal11!$I$2:$J$560,2,FALSE)</f>
        <v>#N/A</v>
      </c>
      <c r="I565" t="e">
        <f>+VLOOKUP(D565,[5]Goal17!$I$2:$J$4522,2,FALSE)</f>
        <v>#N/A</v>
      </c>
      <c r="J565" t="e">
        <f>+VLOOKUP(D565,'[6]2G coverage'!$I$2:$J$3380,2,FALSE)</f>
        <v>#N/A</v>
      </c>
    </row>
    <row r="566" spans="1:10" x14ac:dyDescent="0.25">
      <c r="A566">
        <v>784</v>
      </c>
      <c r="B566" t="str">
        <f>+VLOOKUP(A566,[1]Goal9!$F$2:$G$2380,2)</f>
        <v>United Arab Emirates</v>
      </c>
      <c r="C566">
        <f t="shared" si="25"/>
        <v>1991</v>
      </c>
      <c r="D566" t="str">
        <f t="shared" si="24"/>
        <v>7841991</v>
      </c>
      <c r="E566" t="e">
        <f>+VLOOKUP(D566,[2]WeightCountryEstimate!$C$2:$D$116,2,FALSE)</f>
        <v>#N/A</v>
      </c>
      <c r="F566" t="e">
        <f>+VLOOKUP(D566,'[3]Suff living area by country'!$J$2:$K$423,2,FALSE)</f>
        <v>#N/A</v>
      </c>
      <c r="G566" t="e">
        <f>+VLOOKUP(D566,'[1]Freight vol by country &amp; year'!$C$2:$D$886,2,FALSE)</f>
        <v>#N/A</v>
      </c>
      <c r="H566" t="e">
        <f>+VLOOKUP(D566,[4]Goal11!$I$2:$J$560,2,FALSE)</f>
        <v>#N/A</v>
      </c>
      <c r="I566" t="e">
        <f>+VLOOKUP(D566,[5]Goal17!$I$2:$J$4522,2,FALSE)</f>
        <v>#N/A</v>
      </c>
      <c r="J566" t="e">
        <f>+VLOOKUP(D566,'[6]2G coverage'!$I$2:$J$3380,2,FALSE)</f>
        <v>#N/A</v>
      </c>
    </row>
    <row r="567" spans="1:10" x14ac:dyDescent="0.25">
      <c r="A567">
        <v>788</v>
      </c>
      <c r="B567" t="str">
        <f>+VLOOKUP(A567,[1]Goal9!$F$2:$G$2380,2)</f>
        <v>Tunisia</v>
      </c>
      <c r="C567">
        <f t="shared" si="25"/>
        <v>1991</v>
      </c>
      <c r="D567" t="str">
        <f t="shared" si="24"/>
        <v>7881991</v>
      </c>
      <c r="E567" t="e">
        <f>+VLOOKUP(D567,[2]WeightCountryEstimate!$C$2:$D$116,2,FALSE)</f>
        <v>#N/A</v>
      </c>
      <c r="F567" t="e">
        <f>+VLOOKUP(D567,'[3]Suff living area by country'!$J$2:$K$423,2,FALSE)</f>
        <v>#N/A</v>
      </c>
      <c r="G567" t="e">
        <f>+VLOOKUP(D567,'[1]Freight vol by country &amp; year'!$C$2:$D$886,2,FALSE)</f>
        <v>#N/A</v>
      </c>
      <c r="H567" t="e">
        <f>+VLOOKUP(D567,[4]Goal11!$I$2:$J$560,2,FALSE)</f>
        <v>#N/A</v>
      </c>
      <c r="I567" t="e">
        <f>+VLOOKUP(D567,[5]Goal17!$I$2:$J$4522,2,FALSE)</f>
        <v>#N/A</v>
      </c>
      <c r="J567" t="e">
        <f>+VLOOKUP(D567,'[6]2G coverage'!$I$2:$J$3380,2,FALSE)</f>
        <v>#N/A</v>
      </c>
    </row>
    <row r="568" spans="1:10" x14ac:dyDescent="0.25">
      <c r="A568">
        <v>792</v>
      </c>
      <c r="B568" t="str">
        <f>+VLOOKUP(A568,[1]Goal9!$F$2:$G$2380,2)</f>
        <v>Turkey</v>
      </c>
      <c r="C568">
        <f t="shared" si="25"/>
        <v>1991</v>
      </c>
      <c r="D568" t="str">
        <f t="shared" si="24"/>
        <v>7921991</v>
      </c>
      <c r="E568" t="e">
        <f>+VLOOKUP(D568,[2]WeightCountryEstimate!$C$2:$D$116,2,FALSE)</f>
        <v>#N/A</v>
      </c>
      <c r="F568" t="e">
        <f>+VLOOKUP(D568,'[3]Suff living area by country'!$J$2:$K$423,2,FALSE)</f>
        <v>#N/A</v>
      </c>
      <c r="G568" t="e">
        <f>+VLOOKUP(D568,'[1]Freight vol by country &amp; year'!$C$2:$D$886,2,FALSE)</f>
        <v>#N/A</v>
      </c>
      <c r="H568" t="e">
        <f>+VLOOKUP(D568,[4]Goal11!$I$2:$J$560,2,FALSE)</f>
        <v>#N/A</v>
      </c>
      <c r="I568" t="e">
        <f>+VLOOKUP(D568,[5]Goal17!$I$2:$J$4522,2,FALSE)</f>
        <v>#N/A</v>
      </c>
      <c r="J568" t="e">
        <f>+VLOOKUP(D568,'[6]2G coverage'!$I$2:$J$3380,2,FALSE)</f>
        <v>#N/A</v>
      </c>
    </row>
    <row r="569" spans="1:10" x14ac:dyDescent="0.25">
      <c r="A569">
        <v>795</v>
      </c>
      <c r="B569" t="str">
        <f>+VLOOKUP(A569,[1]Goal9!$F$2:$G$2380,2)</f>
        <v>Turkmenistan</v>
      </c>
      <c r="C569">
        <f t="shared" si="25"/>
        <v>1991</v>
      </c>
      <c r="D569" t="str">
        <f t="shared" si="24"/>
        <v>7951991</v>
      </c>
      <c r="E569" t="e">
        <f>+VLOOKUP(D569,[2]WeightCountryEstimate!$C$2:$D$116,2,FALSE)</f>
        <v>#N/A</v>
      </c>
      <c r="F569" t="e">
        <f>+VLOOKUP(D569,'[3]Suff living area by country'!$J$2:$K$423,2,FALSE)</f>
        <v>#N/A</v>
      </c>
      <c r="G569" t="e">
        <f>+VLOOKUP(D569,'[1]Freight vol by country &amp; year'!$C$2:$D$886,2,FALSE)</f>
        <v>#N/A</v>
      </c>
      <c r="H569" t="e">
        <f>+VLOOKUP(D569,[4]Goal11!$I$2:$J$560,2,FALSE)</f>
        <v>#N/A</v>
      </c>
      <c r="I569" t="e">
        <f>+VLOOKUP(D569,[5]Goal17!$I$2:$J$4522,2,FALSE)</f>
        <v>#N/A</v>
      </c>
      <c r="J569" t="e">
        <f>+VLOOKUP(D569,'[6]2G coverage'!$I$2:$J$3380,2,FALSE)</f>
        <v>#N/A</v>
      </c>
    </row>
    <row r="570" spans="1:10" x14ac:dyDescent="0.25">
      <c r="A570">
        <v>796</v>
      </c>
      <c r="B570" t="str">
        <f>+VLOOKUP(A570,[1]Goal9!$F$2:$G$2380,2)</f>
        <v>Turks and Caicos Islands</v>
      </c>
      <c r="C570">
        <f t="shared" si="25"/>
        <v>1991</v>
      </c>
      <c r="D570" t="str">
        <f t="shared" si="24"/>
        <v>7961991</v>
      </c>
      <c r="E570" t="e">
        <f>+VLOOKUP(D570,[2]WeightCountryEstimate!$C$2:$D$116,2,FALSE)</f>
        <v>#N/A</v>
      </c>
      <c r="F570" t="e">
        <f>+VLOOKUP(D570,'[3]Suff living area by country'!$J$2:$K$423,2,FALSE)</f>
        <v>#N/A</v>
      </c>
      <c r="G570" t="e">
        <f>+VLOOKUP(D570,'[1]Freight vol by country &amp; year'!$C$2:$D$886,2,FALSE)</f>
        <v>#N/A</v>
      </c>
      <c r="H570" t="e">
        <f>+VLOOKUP(D570,[4]Goal11!$I$2:$J$560,2,FALSE)</f>
        <v>#N/A</v>
      </c>
      <c r="I570" t="e">
        <f>+VLOOKUP(D570,[5]Goal17!$I$2:$J$4522,2,FALSE)</f>
        <v>#N/A</v>
      </c>
      <c r="J570" t="e">
        <f>+VLOOKUP(D570,'[6]2G coverage'!$I$2:$J$3380,2,FALSE)</f>
        <v>#N/A</v>
      </c>
    </row>
    <row r="571" spans="1:10" x14ac:dyDescent="0.25">
      <c r="A571">
        <v>798</v>
      </c>
      <c r="B571" t="str">
        <f>+VLOOKUP(A571,[1]Goal9!$F$2:$G$2380,2)</f>
        <v>Tuvalu</v>
      </c>
      <c r="C571">
        <f t="shared" si="25"/>
        <v>1991</v>
      </c>
      <c r="D571" t="str">
        <f t="shared" si="24"/>
        <v>7981991</v>
      </c>
      <c r="E571" t="e">
        <f>+VLOOKUP(D571,[2]WeightCountryEstimate!$C$2:$D$116,2,FALSE)</f>
        <v>#N/A</v>
      </c>
      <c r="F571" t="e">
        <f>+VLOOKUP(D571,'[3]Suff living area by country'!$J$2:$K$423,2,FALSE)</f>
        <v>#N/A</v>
      </c>
      <c r="G571" t="e">
        <f>+VLOOKUP(D571,'[1]Freight vol by country &amp; year'!$C$2:$D$886,2,FALSE)</f>
        <v>#N/A</v>
      </c>
      <c r="H571" t="e">
        <f>+VLOOKUP(D571,[4]Goal11!$I$2:$J$560,2,FALSE)</f>
        <v>#N/A</v>
      </c>
      <c r="I571" t="e">
        <f>+VLOOKUP(D571,[5]Goal17!$I$2:$J$4522,2,FALSE)</f>
        <v>#N/A</v>
      </c>
      <c r="J571" t="e">
        <f>+VLOOKUP(D571,'[6]2G coverage'!$I$2:$J$3380,2,FALSE)</f>
        <v>#N/A</v>
      </c>
    </row>
    <row r="572" spans="1:10" x14ac:dyDescent="0.25">
      <c r="A572">
        <v>800</v>
      </c>
      <c r="B572" t="str">
        <f>+VLOOKUP(A572,[1]Goal9!$F$2:$G$2380,2)</f>
        <v>Uganda</v>
      </c>
      <c r="C572">
        <f t="shared" si="25"/>
        <v>1991</v>
      </c>
      <c r="D572" t="str">
        <f t="shared" si="24"/>
        <v>8001991</v>
      </c>
      <c r="E572" t="e">
        <f>+VLOOKUP(D572,[2]WeightCountryEstimate!$C$2:$D$116,2,FALSE)</f>
        <v>#N/A</v>
      </c>
      <c r="F572" t="e">
        <f>+VLOOKUP(D572,'[3]Suff living area by country'!$J$2:$K$423,2,FALSE)</f>
        <v>#N/A</v>
      </c>
      <c r="G572" t="e">
        <f>+VLOOKUP(D572,'[1]Freight vol by country &amp; year'!$C$2:$D$886,2,FALSE)</f>
        <v>#N/A</v>
      </c>
      <c r="H572" t="e">
        <f>+VLOOKUP(D572,[4]Goal11!$I$2:$J$560,2,FALSE)</f>
        <v>#N/A</v>
      </c>
      <c r="I572" t="e">
        <f>+VLOOKUP(D572,[5]Goal17!$I$2:$J$4522,2,FALSE)</f>
        <v>#N/A</v>
      </c>
      <c r="J572" t="e">
        <f>+VLOOKUP(D572,'[6]2G coverage'!$I$2:$J$3380,2,FALSE)</f>
        <v>#N/A</v>
      </c>
    </row>
    <row r="573" spans="1:10" x14ac:dyDescent="0.25">
      <c r="A573">
        <v>804</v>
      </c>
      <c r="B573" t="str">
        <f>+VLOOKUP(A573,[1]Goal9!$F$2:$G$2380,2)</f>
        <v>Ukraine</v>
      </c>
      <c r="C573">
        <f t="shared" si="25"/>
        <v>1991</v>
      </c>
      <c r="D573" t="str">
        <f t="shared" si="24"/>
        <v>8041991</v>
      </c>
      <c r="E573" t="e">
        <f>+VLOOKUP(D573,[2]WeightCountryEstimate!$C$2:$D$116,2,FALSE)</f>
        <v>#N/A</v>
      </c>
      <c r="F573" t="e">
        <f>+VLOOKUP(D573,'[3]Suff living area by country'!$J$2:$K$423,2,FALSE)</f>
        <v>#N/A</v>
      </c>
      <c r="G573" t="e">
        <f>+VLOOKUP(D573,'[1]Freight vol by country &amp; year'!$C$2:$D$886,2,FALSE)</f>
        <v>#N/A</v>
      </c>
      <c r="H573" t="e">
        <f>+VLOOKUP(D573,[4]Goal11!$I$2:$J$560,2,FALSE)</f>
        <v>#N/A</v>
      </c>
      <c r="I573" t="e">
        <f>+VLOOKUP(D573,[5]Goal17!$I$2:$J$4522,2,FALSE)</f>
        <v>#N/A</v>
      </c>
      <c r="J573" t="e">
        <f>+VLOOKUP(D573,'[6]2G coverage'!$I$2:$J$3380,2,FALSE)</f>
        <v>#N/A</v>
      </c>
    </row>
    <row r="574" spans="1:10" x14ac:dyDescent="0.25">
      <c r="A574">
        <v>807</v>
      </c>
      <c r="B574" t="str">
        <f>+VLOOKUP(A574,[1]Goal9!$F$2:$G$2380,2)</f>
        <v>North Macedonia</v>
      </c>
      <c r="C574">
        <f t="shared" si="25"/>
        <v>1991</v>
      </c>
      <c r="D574" t="str">
        <f t="shared" si="24"/>
        <v>8071991</v>
      </c>
      <c r="E574" t="e">
        <f>+VLOOKUP(D574,[2]WeightCountryEstimate!$C$2:$D$116,2,FALSE)</f>
        <v>#N/A</v>
      </c>
      <c r="F574" t="e">
        <f>+VLOOKUP(D574,'[3]Suff living area by country'!$J$2:$K$423,2,FALSE)</f>
        <v>#N/A</v>
      </c>
      <c r="G574" t="e">
        <f>+VLOOKUP(D574,'[1]Freight vol by country &amp; year'!$C$2:$D$886,2,FALSE)</f>
        <v>#N/A</v>
      </c>
      <c r="H574" t="e">
        <f>+VLOOKUP(D574,[4]Goal11!$I$2:$J$560,2,FALSE)</f>
        <v>#N/A</v>
      </c>
      <c r="I574" t="e">
        <f>+VLOOKUP(D574,[5]Goal17!$I$2:$J$4522,2,FALSE)</f>
        <v>#N/A</v>
      </c>
      <c r="J574" t="e">
        <f>+VLOOKUP(D574,'[6]2G coverage'!$I$2:$J$3380,2,FALSE)</f>
        <v>#N/A</v>
      </c>
    </row>
    <row r="575" spans="1:10" x14ac:dyDescent="0.25">
      <c r="A575">
        <v>818</v>
      </c>
      <c r="B575" t="str">
        <f>+VLOOKUP(A575,[1]Goal9!$F$2:$G$2380,2)</f>
        <v>Egypt</v>
      </c>
      <c r="C575">
        <f t="shared" si="25"/>
        <v>1991</v>
      </c>
      <c r="D575" t="str">
        <f t="shared" si="24"/>
        <v>8181991</v>
      </c>
      <c r="E575" t="e">
        <f>+VLOOKUP(D575,[2]WeightCountryEstimate!$C$2:$D$116,2,FALSE)</f>
        <v>#N/A</v>
      </c>
      <c r="F575" t="e">
        <f>+VLOOKUP(D575,'[3]Suff living area by country'!$J$2:$K$423,2,FALSE)</f>
        <v>#N/A</v>
      </c>
      <c r="G575" t="e">
        <f>+VLOOKUP(D575,'[1]Freight vol by country &amp; year'!$C$2:$D$886,2,FALSE)</f>
        <v>#N/A</v>
      </c>
      <c r="H575" t="e">
        <f>+VLOOKUP(D575,[4]Goal11!$I$2:$J$560,2,FALSE)</f>
        <v>#N/A</v>
      </c>
      <c r="I575" t="e">
        <f>+VLOOKUP(D575,[5]Goal17!$I$2:$J$4522,2,FALSE)</f>
        <v>#N/A</v>
      </c>
      <c r="J575" t="e">
        <f>+VLOOKUP(D575,'[6]2G coverage'!$I$2:$J$3380,2,FALSE)</f>
        <v>#N/A</v>
      </c>
    </row>
    <row r="576" spans="1:10" x14ac:dyDescent="0.25">
      <c r="A576">
        <v>826</v>
      </c>
      <c r="B576" t="str">
        <f>+VLOOKUP(A576,[1]Goal9!$F$2:$G$2380,2)</f>
        <v>United Kingdom of Great Britain and Northern Ireland</v>
      </c>
      <c r="C576">
        <f t="shared" si="25"/>
        <v>1991</v>
      </c>
      <c r="D576" t="str">
        <f t="shared" si="24"/>
        <v>8261991</v>
      </c>
      <c r="E576" t="e">
        <f>+VLOOKUP(D576,[2]WeightCountryEstimate!$C$2:$D$116,2,FALSE)</f>
        <v>#N/A</v>
      </c>
      <c r="F576" t="e">
        <f>+VLOOKUP(D576,'[3]Suff living area by country'!$J$2:$K$423,2,FALSE)</f>
        <v>#N/A</v>
      </c>
      <c r="G576" t="e">
        <f>+VLOOKUP(D576,'[1]Freight vol by country &amp; year'!$C$2:$D$886,2,FALSE)</f>
        <v>#N/A</v>
      </c>
      <c r="H576" t="e">
        <f>+VLOOKUP(D576,[4]Goal11!$I$2:$J$560,2,FALSE)</f>
        <v>#N/A</v>
      </c>
      <c r="I576" t="e">
        <f>+VLOOKUP(D576,[5]Goal17!$I$2:$J$4522,2,FALSE)</f>
        <v>#N/A</v>
      </c>
      <c r="J576" t="e">
        <f>+VLOOKUP(D576,'[6]2G coverage'!$I$2:$J$3380,2,FALSE)</f>
        <v>#N/A</v>
      </c>
    </row>
    <row r="577" spans="1:10" x14ac:dyDescent="0.25">
      <c r="A577">
        <v>830</v>
      </c>
      <c r="B577" t="str">
        <f>+VLOOKUP(A577,[1]Goal9!$F$2:$G$2380,2)</f>
        <v>Channel Islands</v>
      </c>
      <c r="C577">
        <f t="shared" si="25"/>
        <v>1991</v>
      </c>
      <c r="D577" t="str">
        <f t="shared" si="24"/>
        <v>8301991</v>
      </c>
      <c r="E577" t="e">
        <f>+VLOOKUP(D577,[2]WeightCountryEstimate!$C$2:$D$116,2,FALSE)</f>
        <v>#N/A</v>
      </c>
      <c r="F577" t="e">
        <f>+VLOOKUP(D577,'[3]Suff living area by country'!$J$2:$K$423,2,FALSE)</f>
        <v>#N/A</v>
      </c>
      <c r="G577" t="e">
        <f>+VLOOKUP(D577,'[1]Freight vol by country &amp; year'!$C$2:$D$886,2,FALSE)</f>
        <v>#N/A</v>
      </c>
      <c r="H577" t="e">
        <f>+VLOOKUP(D577,[4]Goal11!$I$2:$J$560,2,FALSE)</f>
        <v>#N/A</v>
      </c>
      <c r="I577" t="e">
        <f>+VLOOKUP(D577,[5]Goal17!$I$2:$J$4522,2,FALSE)</f>
        <v>#N/A</v>
      </c>
      <c r="J577" t="e">
        <f>+VLOOKUP(D577,'[6]2G coverage'!$I$2:$J$3380,2,FALSE)</f>
        <v>#N/A</v>
      </c>
    </row>
    <row r="578" spans="1:10" x14ac:dyDescent="0.25">
      <c r="A578">
        <v>831</v>
      </c>
      <c r="B578" t="str">
        <f>+VLOOKUP(A578,[1]Goal9!$F$2:$G$2380,2)</f>
        <v>Guernsey</v>
      </c>
      <c r="C578">
        <f t="shared" si="25"/>
        <v>1991</v>
      </c>
      <c r="D578" t="str">
        <f t="shared" si="24"/>
        <v>8311991</v>
      </c>
      <c r="E578" t="e">
        <f>+VLOOKUP(D578,[2]WeightCountryEstimate!$C$2:$D$116,2,FALSE)</f>
        <v>#N/A</v>
      </c>
      <c r="F578" t="e">
        <f>+VLOOKUP(D578,'[3]Suff living area by country'!$J$2:$K$423,2,FALSE)</f>
        <v>#N/A</v>
      </c>
      <c r="G578" t="e">
        <f>+VLOOKUP(D578,'[1]Freight vol by country &amp; year'!$C$2:$D$886,2,FALSE)</f>
        <v>#N/A</v>
      </c>
      <c r="H578" t="e">
        <f>+VLOOKUP(D578,[4]Goal11!$I$2:$J$560,2,FALSE)</f>
        <v>#N/A</v>
      </c>
      <c r="I578" t="e">
        <f>+VLOOKUP(D578,[5]Goal17!$I$2:$J$4522,2,FALSE)</f>
        <v>#N/A</v>
      </c>
      <c r="J578" t="e">
        <f>+VLOOKUP(D578,'[6]2G coverage'!$I$2:$J$3380,2,FALSE)</f>
        <v>#N/A</v>
      </c>
    </row>
    <row r="579" spans="1:10" x14ac:dyDescent="0.25">
      <c r="A579">
        <v>832</v>
      </c>
      <c r="B579" t="str">
        <f>+VLOOKUP(A579,[1]Goal9!$F$2:$G$2380,2)</f>
        <v>Jersey</v>
      </c>
      <c r="C579">
        <f t="shared" si="25"/>
        <v>1991</v>
      </c>
      <c r="D579" t="str">
        <f t="shared" ref="D579:D642" si="26">+_xlfn.CONCAT(A579,C579)</f>
        <v>8321991</v>
      </c>
      <c r="E579" t="e">
        <f>+VLOOKUP(D579,[2]WeightCountryEstimate!$C$2:$D$116,2,FALSE)</f>
        <v>#N/A</v>
      </c>
      <c r="F579" t="e">
        <f>+VLOOKUP(D579,'[3]Suff living area by country'!$J$2:$K$423,2,FALSE)</f>
        <v>#N/A</v>
      </c>
      <c r="G579" t="e">
        <f>+VLOOKUP(D579,'[1]Freight vol by country &amp; year'!$C$2:$D$886,2,FALSE)</f>
        <v>#N/A</v>
      </c>
      <c r="H579" t="e">
        <f>+VLOOKUP(D579,[4]Goal11!$I$2:$J$560,2,FALSE)</f>
        <v>#N/A</v>
      </c>
      <c r="I579" t="e">
        <f>+VLOOKUP(D579,[5]Goal17!$I$2:$J$4522,2,FALSE)</f>
        <v>#N/A</v>
      </c>
      <c r="J579" t="e">
        <f>+VLOOKUP(D579,'[6]2G coverage'!$I$2:$J$3380,2,FALSE)</f>
        <v>#N/A</v>
      </c>
    </row>
    <row r="580" spans="1:10" x14ac:dyDescent="0.25">
      <c r="A580">
        <v>833</v>
      </c>
      <c r="B580" t="str">
        <f>+VLOOKUP(A580,[1]Goal9!$F$2:$G$2380,2)</f>
        <v>Isle of Man</v>
      </c>
      <c r="C580">
        <f t="shared" si="25"/>
        <v>1991</v>
      </c>
      <c r="D580" t="str">
        <f t="shared" si="26"/>
        <v>8331991</v>
      </c>
      <c r="E580" t="e">
        <f>+VLOOKUP(D580,[2]WeightCountryEstimate!$C$2:$D$116,2,FALSE)</f>
        <v>#N/A</v>
      </c>
      <c r="F580" t="e">
        <f>+VLOOKUP(D580,'[3]Suff living area by country'!$J$2:$K$423,2,FALSE)</f>
        <v>#N/A</v>
      </c>
      <c r="G580" t="e">
        <f>+VLOOKUP(D580,'[1]Freight vol by country &amp; year'!$C$2:$D$886,2,FALSE)</f>
        <v>#N/A</v>
      </c>
      <c r="H580" t="e">
        <f>+VLOOKUP(D580,[4]Goal11!$I$2:$J$560,2,FALSE)</f>
        <v>#N/A</v>
      </c>
      <c r="I580" t="e">
        <f>+VLOOKUP(D580,[5]Goal17!$I$2:$J$4522,2,FALSE)</f>
        <v>#N/A</v>
      </c>
      <c r="J580" t="e">
        <f>+VLOOKUP(D580,'[6]2G coverage'!$I$2:$J$3380,2,FALSE)</f>
        <v>#N/A</v>
      </c>
    </row>
    <row r="581" spans="1:10" x14ac:dyDescent="0.25">
      <c r="A581">
        <v>834</v>
      </c>
      <c r="B581" t="str">
        <f>+VLOOKUP(A581,[1]Goal9!$F$2:$G$2380,2)</f>
        <v>United Republic of Tanzania</v>
      </c>
      <c r="C581">
        <f t="shared" si="25"/>
        <v>1991</v>
      </c>
      <c r="D581" t="str">
        <f t="shared" si="26"/>
        <v>8341991</v>
      </c>
      <c r="E581" t="e">
        <f>+VLOOKUP(D581,[2]WeightCountryEstimate!$C$2:$D$116,2,FALSE)</f>
        <v>#N/A</v>
      </c>
      <c r="F581" t="e">
        <f>+VLOOKUP(D581,'[3]Suff living area by country'!$J$2:$K$423,2,FALSE)</f>
        <v>#N/A</v>
      </c>
      <c r="G581" t="e">
        <f>+VLOOKUP(D581,'[1]Freight vol by country &amp; year'!$C$2:$D$886,2,FALSE)</f>
        <v>#N/A</v>
      </c>
      <c r="H581" t="e">
        <f>+VLOOKUP(D581,[4]Goal11!$I$2:$J$560,2,FALSE)</f>
        <v>#N/A</v>
      </c>
      <c r="I581" t="e">
        <f>+VLOOKUP(D581,[5]Goal17!$I$2:$J$4522,2,FALSE)</f>
        <v>#N/A</v>
      </c>
      <c r="J581" t="e">
        <f>+VLOOKUP(D581,'[6]2G coverage'!$I$2:$J$3380,2,FALSE)</f>
        <v>#N/A</v>
      </c>
    </row>
    <row r="582" spans="1:10" x14ac:dyDescent="0.25">
      <c r="A582">
        <v>840</v>
      </c>
      <c r="B582" t="str">
        <f>+VLOOKUP(A582,[1]Goal9!$F$2:$G$2380,2)</f>
        <v>United States of America</v>
      </c>
      <c r="C582">
        <f t="shared" si="25"/>
        <v>1991</v>
      </c>
      <c r="D582" t="str">
        <f t="shared" si="26"/>
        <v>8401991</v>
      </c>
      <c r="E582" t="e">
        <f>+VLOOKUP(D582,[2]WeightCountryEstimate!$C$2:$D$116,2,FALSE)</f>
        <v>#N/A</v>
      </c>
      <c r="F582" t="e">
        <f>+VLOOKUP(D582,'[3]Suff living area by country'!$J$2:$K$423,2,FALSE)</f>
        <v>#N/A</v>
      </c>
      <c r="G582" t="e">
        <f>+VLOOKUP(D582,'[1]Freight vol by country &amp; year'!$C$2:$D$886,2,FALSE)</f>
        <v>#N/A</v>
      </c>
      <c r="H582" t="e">
        <f>+VLOOKUP(D582,[4]Goal11!$I$2:$J$560,2,FALSE)</f>
        <v>#N/A</v>
      </c>
      <c r="I582" t="e">
        <f>+VLOOKUP(D582,[5]Goal17!$I$2:$J$4522,2,FALSE)</f>
        <v>#N/A</v>
      </c>
      <c r="J582" t="e">
        <f>+VLOOKUP(D582,'[6]2G coverage'!$I$2:$J$3380,2,FALSE)</f>
        <v>#N/A</v>
      </c>
    </row>
    <row r="583" spans="1:10" x14ac:dyDescent="0.25">
      <c r="A583">
        <v>850</v>
      </c>
      <c r="B583" t="str">
        <f>+VLOOKUP(A583,[1]Goal9!$F$2:$G$2380,2)</f>
        <v>United States Virgin Islands</v>
      </c>
      <c r="C583">
        <f t="shared" si="25"/>
        <v>1991</v>
      </c>
      <c r="D583" t="str">
        <f t="shared" si="26"/>
        <v>8501991</v>
      </c>
      <c r="E583" t="e">
        <f>+VLOOKUP(D583,[2]WeightCountryEstimate!$C$2:$D$116,2,FALSE)</f>
        <v>#N/A</v>
      </c>
      <c r="F583" t="e">
        <f>+VLOOKUP(D583,'[3]Suff living area by country'!$J$2:$K$423,2,FALSE)</f>
        <v>#N/A</v>
      </c>
      <c r="G583" t="e">
        <f>+VLOOKUP(D583,'[1]Freight vol by country &amp; year'!$C$2:$D$886,2,FALSE)</f>
        <v>#N/A</v>
      </c>
      <c r="H583" t="e">
        <f>+VLOOKUP(D583,[4]Goal11!$I$2:$J$560,2,FALSE)</f>
        <v>#N/A</v>
      </c>
      <c r="I583" t="e">
        <f>+VLOOKUP(D583,[5]Goal17!$I$2:$J$4522,2,FALSE)</f>
        <v>#N/A</v>
      </c>
      <c r="J583" t="e">
        <f>+VLOOKUP(D583,'[6]2G coverage'!$I$2:$J$3380,2,FALSE)</f>
        <v>#N/A</v>
      </c>
    </row>
    <row r="584" spans="1:10" x14ac:dyDescent="0.25">
      <c r="A584">
        <v>854</v>
      </c>
      <c r="B584" t="str">
        <f>+VLOOKUP(A584,[1]Goal9!$F$2:$G$2380,2)</f>
        <v>Burkina Faso</v>
      </c>
      <c r="C584">
        <f t="shared" si="25"/>
        <v>1991</v>
      </c>
      <c r="D584" t="str">
        <f t="shared" si="26"/>
        <v>8541991</v>
      </c>
      <c r="E584" t="e">
        <f>+VLOOKUP(D584,[2]WeightCountryEstimate!$C$2:$D$116,2,FALSE)</f>
        <v>#N/A</v>
      </c>
      <c r="F584" t="e">
        <f>+VLOOKUP(D584,'[3]Suff living area by country'!$J$2:$K$423,2,FALSE)</f>
        <v>#N/A</v>
      </c>
      <c r="G584" t="e">
        <f>+VLOOKUP(D584,'[1]Freight vol by country &amp; year'!$C$2:$D$886,2,FALSE)</f>
        <v>#N/A</v>
      </c>
      <c r="H584" t="e">
        <f>+VLOOKUP(D584,[4]Goal11!$I$2:$J$560,2,FALSE)</f>
        <v>#N/A</v>
      </c>
      <c r="I584" t="e">
        <f>+VLOOKUP(D584,[5]Goal17!$I$2:$J$4522,2,FALSE)</f>
        <v>#N/A</v>
      </c>
      <c r="J584" t="e">
        <f>+VLOOKUP(D584,'[6]2G coverage'!$I$2:$J$3380,2,FALSE)</f>
        <v>#N/A</v>
      </c>
    </row>
    <row r="585" spans="1:10" x14ac:dyDescent="0.25">
      <c r="A585">
        <v>858</v>
      </c>
      <c r="B585" t="str">
        <f>+VLOOKUP(A585,[1]Goal9!$F$2:$G$2380,2)</f>
        <v>Uruguay</v>
      </c>
      <c r="C585">
        <f t="shared" si="25"/>
        <v>1991</v>
      </c>
      <c r="D585" t="str">
        <f t="shared" si="26"/>
        <v>8581991</v>
      </c>
      <c r="E585" t="e">
        <f>+VLOOKUP(D585,[2]WeightCountryEstimate!$C$2:$D$116,2,FALSE)</f>
        <v>#N/A</v>
      </c>
      <c r="F585" t="e">
        <f>+VLOOKUP(D585,'[3]Suff living area by country'!$J$2:$K$423,2,FALSE)</f>
        <v>#N/A</v>
      </c>
      <c r="G585" t="e">
        <f>+VLOOKUP(D585,'[1]Freight vol by country &amp; year'!$C$2:$D$886,2,FALSE)</f>
        <v>#N/A</v>
      </c>
      <c r="H585" t="e">
        <f>+VLOOKUP(D585,[4]Goal11!$I$2:$J$560,2,FALSE)</f>
        <v>#N/A</v>
      </c>
      <c r="I585" t="e">
        <f>+VLOOKUP(D585,[5]Goal17!$I$2:$J$4522,2,FALSE)</f>
        <v>#N/A</v>
      </c>
      <c r="J585" t="e">
        <f>+VLOOKUP(D585,'[6]2G coverage'!$I$2:$J$3380,2,FALSE)</f>
        <v>#N/A</v>
      </c>
    </row>
    <row r="586" spans="1:10" x14ac:dyDescent="0.25">
      <c r="A586">
        <v>860</v>
      </c>
      <c r="B586" t="str">
        <f>+VLOOKUP(A586,[1]Goal9!$F$2:$G$2380,2)</f>
        <v>Uzbekistan</v>
      </c>
      <c r="C586">
        <f t="shared" si="25"/>
        <v>1991</v>
      </c>
      <c r="D586" t="str">
        <f t="shared" si="26"/>
        <v>8601991</v>
      </c>
      <c r="E586" t="e">
        <f>+VLOOKUP(D586,[2]WeightCountryEstimate!$C$2:$D$116,2,FALSE)</f>
        <v>#N/A</v>
      </c>
      <c r="F586" t="e">
        <f>+VLOOKUP(D586,'[3]Suff living area by country'!$J$2:$K$423,2,FALSE)</f>
        <v>#N/A</v>
      </c>
      <c r="G586" t="e">
        <f>+VLOOKUP(D586,'[1]Freight vol by country &amp; year'!$C$2:$D$886,2,FALSE)</f>
        <v>#N/A</v>
      </c>
      <c r="H586" t="e">
        <f>+VLOOKUP(D586,[4]Goal11!$I$2:$J$560,2,FALSE)</f>
        <v>#N/A</v>
      </c>
      <c r="I586" t="e">
        <f>+VLOOKUP(D586,[5]Goal17!$I$2:$J$4522,2,FALSE)</f>
        <v>#N/A</v>
      </c>
      <c r="J586" t="e">
        <f>+VLOOKUP(D586,'[6]2G coverage'!$I$2:$J$3380,2,FALSE)</f>
        <v>#N/A</v>
      </c>
    </row>
    <row r="587" spans="1:10" x14ac:dyDescent="0.25">
      <c r="A587">
        <v>862</v>
      </c>
      <c r="B587" t="str">
        <f>+VLOOKUP(A587,[1]Goal9!$F$2:$G$2380,2)</f>
        <v>Venezuela (Bolivarian Republic of)</v>
      </c>
      <c r="C587">
        <f t="shared" si="25"/>
        <v>1991</v>
      </c>
      <c r="D587" t="str">
        <f t="shared" si="26"/>
        <v>8621991</v>
      </c>
      <c r="E587" t="e">
        <f>+VLOOKUP(D587,[2]WeightCountryEstimate!$C$2:$D$116,2,FALSE)</f>
        <v>#N/A</v>
      </c>
      <c r="F587" t="e">
        <f>+VLOOKUP(D587,'[3]Suff living area by country'!$J$2:$K$423,2,FALSE)</f>
        <v>#N/A</v>
      </c>
      <c r="G587" t="e">
        <f>+VLOOKUP(D587,'[1]Freight vol by country &amp; year'!$C$2:$D$886,2,FALSE)</f>
        <v>#N/A</v>
      </c>
      <c r="H587" t="e">
        <f>+VLOOKUP(D587,[4]Goal11!$I$2:$J$560,2,FALSE)</f>
        <v>#N/A</v>
      </c>
      <c r="I587" t="e">
        <f>+VLOOKUP(D587,[5]Goal17!$I$2:$J$4522,2,FALSE)</f>
        <v>#N/A</v>
      </c>
      <c r="J587" t="e">
        <f>+VLOOKUP(D587,'[6]2G coverage'!$I$2:$J$3380,2,FALSE)</f>
        <v>#N/A</v>
      </c>
    </row>
    <row r="588" spans="1:10" x14ac:dyDescent="0.25">
      <c r="A588">
        <v>876</v>
      </c>
      <c r="B588" t="str">
        <f>+VLOOKUP(A588,[1]Goal9!$F$2:$G$2380,2)</f>
        <v>Wallis and Futuna Islands</v>
      </c>
      <c r="C588">
        <f t="shared" si="25"/>
        <v>1991</v>
      </c>
      <c r="D588" t="str">
        <f t="shared" si="26"/>
        <v>8761991</v>
      </c>
      <c r="E588" t="e">
        <f>+VLOOKUP(D588,[2]WeightCountryEstimate!$C$2:$D$116,2,FALSE)</f>
        <v>#N/A</v>
      </c>
      <c r="F588" t="e">
        <f>+VLOOKUP(D588,'[3]Suff living area by country'!$J$2:$K$423,2,FALSE)</f>
        <v>#N/A</v>
      </c>
      <c r="G588" t="e">
        <f>+VLOOKUP(D588,'[1]Freight vol by country &amp; year'!$C$2:$D$886,2,FALSE)</f>
        <v>#N/A</v>
      </c>
      <c r="H588" t="e">
        <f>+VLOOKUP(D588,[4]Goal11!$I$2:$J$560,2,FALSE)</f>
        <v>#N/A</v>
      </c>
      <c r="I588" t="e">
        <f>+VLOOKUP(D588,[5]Goal17!$I$2:$J$4522,2,FALSE)</f>
        <v>#N/A</v>
      </c>
      <c r="J588" t="e">
        <f>+VLOOKUP(D588,'[6]2G coverage'!$I$2:$J$3380,2,FALSE)</f>
        <v>#N/A</v>
      </c>
    </row>
    <row r="589" spans="1:10" x14ac:dyDescent="0.25">
      <c r="A589">
        <v>882</v>
      </c>
      <c r="B589" t="str">
        <f>+VLOOKUP(A589,[1]Goal9!$F$2:$G$2380,2)</f>
        <v>Samoa</v>
      </c>
      <c r="C589">
        <f t="shared" si="25"/>
        <v>1991</v>
      </c>
      <c r="D589" t="str">
        <f t="shared" si="26"/>
        <v>8821991</v>
      </c>
      <c r="E589" t="e">
        <f>+VLOOKUP(D589,[2]WeightCountryEstimate!$C$2:$D$116,2,FALSE)</f>
        <v>#N/A</v>
      </c>
      <c r="F589" t="e">
        <f>+VLOOKUP(D589,'[3]Suff living area by country'!$J$2:$K$423,2,FALSE)</f>
        <v>#N/A</v>
      </c>
      <c r="G589" t="e">
        <f>+VLOOKUP(D589,'[1]Freight vol by country &amp; year'!$C$2:$D$886,2,FALSE)</f>
        <v>#N/A</v>
      </c>
      <c r="H589" t="e">
        <f>+VLOOKUP(D589,[4]Goal11!$I$2:$J$560,2,FALSE)</f>
        <v>#N/A</v>
      </c>
      <c r="I589" t="e">
        <f>+VLOOKUP(D589,[5]Goal17!$I$2:$J$4522,2,FALSE)</f>
        <v>#N/A</v>
      </c>
      <c r="J589" t="e">
        <f>+VLOOKUP(D589,'[6]2G coverage'!$I$2:$J$3380,2,FALSE)</f>
        <v>#N/A</v>
      </c>
    </row>
    <row r="590" spans="1:10" x14ac:dyDescent="0.25">
      <c r="A590">
        <v>887</v>
      </c>
      <c r="B590" t="str">
        <f>+VLOOKUP(A590,[1]Goal9!$F$2:$G$2380,2)</f>
        <v>Yemen</v>
      </c>
      <c r="C590">
        <f t="shared" si="25"/>
        <v>1991</v>
      </c>
      <c r="D590" t="str">
        <f t="shared" si="26"/>
        <v>8871991</v>
      </c>
      <c r="E590" t="e">
        <f>+VLOOKUP(D590,[2]WeightCountryEstimate!$C$2:$D$116,2,FALSE)</f>
        <v>#N/A</v>
      </c>
      <c r="F590">
        <f>+VLOOKUP(D590,'[3]Suff living area by country'!$J$2:$K$423,2,FALSE)</f>
        <v>41.8</v>
      </c>
      <c r="G590" t="e">
        <f>+VLOOKUP(D590,'[1]Freight vol by country &amp; year'!$C$2:$D$886,2,FALSE)</f>
        <v>#N/A</v>
      </c>
      <c r="H590" t="e">
        <f>+VLOOKUP(D590,[4]Goal11!$I$2:$J$560,2,FALSE)</f>
        <v>#N/A</v>
      </c>
      <c r="I590" t="e">
        <f>+VLOOKUP(D590,[5]Goal17!$I$2:$J$4522,2,FALSE)</f>
        <v>#N/A</v>
      </c>
      <c r="J590" t="e">
        <f>+VLOOKUP(D590,'[6]2G coverage'!$I$2:$J$3380,2,FALSE)</f>
        <v>#N/A</v>
      </c>
    </row>
    <row r="591" spans="1:10" x14ac:dyDescent="0.25">
      <c r="A591">
        <v>894</v>
      </c>
      <c r="B591" t="str">
        <f>+VLOOKUP(A591,[1]Goal9!$F$2:$G$2380,2)</f>
        <v>Zambia</v>
      </c>
      <c r="C591">
        <f t="shared" si="25"/>
        <v>1991</v>
      </c>
      <c r="D591" t="str">
        <f t="shared" si="26"/>
        <v>8941991</v>
      </c>
      <c r="E591" t="e">
        <f>+VLOOKUP(D591,[2]WeightCountryEstimate!$C$2:$D$116,2,FALSE)</f>
        <v>#N/A</v>
      </c>
      <c r="F591" t="e">
        <f>+VLOOKUP(D591,'[3]Suff living area by country'!$J$2:$K$423,2,FALSE)</f>
        <v>#N/A</v>
      </c>
      <c r="G591" t="e">
        <f>+VLOOKUP(D591,'[1]Freight vol by country &amp; year'!$C$2:$D$886,2,FALSE)</f>
        <v>#N/A</v>
      </c>
      <c r="H591" t="e">
        <f>+VLOOKUP(D591,[4]Goal11!$I$2:$J$560,2,FALSE)</f>
        <v>#N/A</v>
      </c>
      <c r="I591" t="e">
        <f>+VLOOKUP(D591,[5]Goal17!$I$2:$J$4522,2,FALSE)</f>
        <v>#N/A</v>
      </c>
      <c r="J591" t="e">
        <f>+VLOOKUP(D591,'[6]2G coverage'!$I$2:$J$3380,2,FALSE)</f>
        <v>#N/A</v>
      </c>
    </row>
    <row r="592" spans="1:10" x14ac:dyDescent="0.25">
      <c r="A592">
        <v>1</v>
      </c>
      <c r="B592" t="str">
        <f>+VLOOKUP(A592,[1]Goal9!$F$2:$G$2380,2)</f>
        <v>World</v>
      </c>
      <c r="C592">
        <f t="shared" si="25"/>
        <v>1992</v>
      </c>
      <c r="D592" t="str">
        <f t="shared" si="26"/>
        <v>11992</v>
      </c>
      <c r="E592" t="e">
        <f>+VLOOKUP(D592,[2]WeightCountryEstimate!$C$2:$D$116,2,FALSE)</f>
        <v>#N/A</v>
      </c>
      <c r="F592" t="e">
        <f>+VLOOKUP(D592,'[3]Suff living area by country'!$J$2:$K$423,2,FALSE)</f>
        <v>#N/A</v>
      </c>
      <c r="G592" t="e">
        <f>+VLOOKUP(D592,'[1]Freight vol by country &amp; year'!$C$2:$D$886,2,FALSE)</f>
        <v>#N/A</v>
      </c>
      <c r="H592" t="e">
        <f>+VLOOKUP(D592,[4]Goal11!$I$2:$J$560,2,FALSE)</f>
        <v>#N/A</v>
      </c>
      <c r="I592" t="e">
        <f>+VLOOKUP(D592,[5]Goal17!$I$2:$J$4522,2,FALSE)</f>
        <v>#N/A</v>
      </c>
      <c r="J592" t="e">
        <f>+VLOOKUP(D592,'[6]2G coverage'!$I$2:$J$3380,2,FALSE)</f>
        <v>#N/A</v>
      </c>
    </row>
    <row r="593" spans="1:10" x14ac:dyDescent="0.25">
      <c r="A593">
        <v>2</v>
      </c>
      <c r="B593" t="str">
        <f>+VLOOKUP(A593,[1]Goal9!$F$2:$G$2380,2)</f>
        <v>Africa</v>
      </c>
      <c r="C593">
        <f t="shared" si="25"/>
        <v>1992</v>
      </c>
      <c r="D593" t="str">
        <f t="shared" si="26"/>
        <v>21992</v>
      </c>
      <c r="E593" t="e">
        <f>+VLOOKUP(D593,[2]WeightCountryEstimate!$C$2:$D$116,2,FALSE)</f>
        <v>#N/A</v>
      </c>
      <c r="F593" t="e">
        <f>+VLOOKUP(D593,'[3]Suff living area by country'!$J$2:$K$423,2,FALSE)</f>
        <v>#N/A</v>
      </c>
      <c r="G593" t="e">
        <f>+VLOOKUP(D593,'[1]Freight vol by country &amp; year'!$C$2:$D$886,2,FALSE)</f>
        <v>#N/A</v>
      </c>
      <c r="H593" t="e">
        <f>+VLOOKUP(D593,[4]Goal11!$I$2:$J$560,2,FALSE)</f>
        <v>#N/A</v>
      </c>
      <c r="I593" t="e">
        <f>+VLOOKUP(D593,[5]Goal17!$I$2:$J$4522,2,FALSE)</f>
        <v>#N/A</v>
      </c>
      <c r="J593" t="e">
        <f>+VLOOKUP(D593,'[6]2G coverage'!$I$2:$J$3380,2,FALSE)</f>
        <v>#N/A</v>
      </c>
    </row>
    <row r="594" spans="1:10" x14ac:dyDescent="0.25">
      <c r="A594">
        <v>4</v>
      </c>
      <c r="B594" t="str">
        <f>+VLOOKUP(A594,[1]Goal9!$F$2:$G$2380,2)</f>
        <v>Afghanistan</v>
      </c>
      <c r="C594">
        <f t="shared" si="25"/>
        <v>1992</v>
      </c>
      <c r="D594" t="str">
        <f t="shared" si="26"/>
        <v>41992</v>
      </c>
      <c r="E594" t="e">
        <f>+VLOOKUP(D594,[2]WeightCountryEstimate!$C$2:$D$116,2,FALSE)</f>
        <v>#N/A</v>
      </c>
      <c r="F594" t="e">
        <f>+VLOOKUP(D594,'[3]Suff living area by country'!$J$2:$K$423,2,FALSE)</f>
        <v>#N/A</v>
      </c>
      <c r="G594" t="e">
        <f>+VLOOKUP(D594,'[1]Freight vol by country &amp; year'!$C$2:$D$886,2,FALSE)</f>
        <v>#N/A</v>
      </c>
      <c r="H594" t="e">
        <f>+VLOOKUP(D594,[4]Goal11!$I$2:$J$560,2,FALSE)</f>
        <v>#N/A</v>
      </c>
      <c r="I594" t="e">
        <f>+VLOOKUP(D594,[5]Goal17!$I$2:$J$4522,2,FALSE)</f>
        <v>#N/A</v>
      </c>
      <c r="J594" t="e">
        <f>+VLOOKUP(D594,'[6]2G coverage'!$I$2:$J$3380,2,FALSE)</f>
        <v>#N/A</v>
      </c>
    </row>
    <row r="595" spans="1:10" x14ac:dyDescent="0.25">
      <c r="A595">
        <v>5</v>
      </c>
      <c r="B595" t="str">
        <f>+VLOOKUP(A595,[1]Goal9!$F$2:$G$2380,2)</f>
        <v>South America</v>
      </c>
      <c r="C595">
        <f t="shared" si="25"/>
        <v>1992</v>
      </c>
      <c r="D595" t="str">
        <f t="shared" si="26"/>
        <v>51992</v>
      </c>
      <c r="E595" t="e">
        <f>+VLOOKUP(D595,[2]WeightCountryEstimate!$C$2:$D$116,2,FALSE)</f>
        <v>#N/A</v>
      </c>
      <c r="F595" t="e">
        <f>+VLOOKUP(D595,'[3]Suff living area by country'!$J$2:$K$423,2,FALSE)</f>
        <v>#N/A</v>
      </c>
      <c r="G595" t="e">
        <f>+VLOOKUP(D595,'[1]Freight vol by country &amp; year'!$C$2:$D$886,2,FALSE)</f>
        <v>#N/A</v>
      </c>
      <c r="H595" t="e">
        <f>+VLOOKUP(D595,[4]Goal11!$I$2:$J$560,2,FALSE)</f>
        <v>#N/A</v>
      </c>
      <c r="I595" t="e">
        <f>+VLOOKUP(D595,[5]Goal17!$I$2:$J$4522,2,FALSE)</f>
        <v>#N/A</v>
      </c>
      <c r="J595" t="e">
        <f>+VLOOKUP(D595,'[6]2G coverage'!$I$2:$J$3380,2,FALSE)</f>
        <v>#N/A</v>
      </c>
    </row>
    <row r="596" spans="1:10" x14ac:dyDescent="0.25">
      <c r="A596">
        <v>8</v>
      </c>
      <c r="B596" t="str">
        <f>+VLOOKUP(A596,[1]Goal9!$F$2:$G$2380,2)</f>
        <v>Albania</v>
      </c>
      <c r="C596">
        <f t="shared" si="25"/>
        <v>1992</v>
      </c>
      <c r="D596" t="str">
        <f t="shared" si="26"/>
        <v>81992</v>
      </c>
      <c r="E596" t="e">
        <f>+VLOOKUP(D596,[2]WeightCountryEstimate!$C$2:$D$116,2,FALSE)</f>
        <v>#N/A</v>
      </c>
      <c r="F596" t="e">
        <f>+VLOOKUP(D596,'[3]Suff living area by country'!$J$2:$K$423,2,FALSE)</f>
        <v>#N/A</v>
      </c>
      <c r="G596" t="e">
        <f>+VLOOKUP(D596,'[1]Freight vol by country &amp; year'!$C$2:$D$886,2,FALSE)</f>
        <v>#N/A</v>
      </c>
      <c r="H596" t="e">
        <f>+VLOOKUP(D596,[4]Goal11!$I$2:$J$560,2,FALSE)</f>
        <v>#N/A</v>
      </c>
      <c r="I596" t="e">
        <f>+VLOOKUP(D596,[5]Goal17!$I$2:$J$4522,2,FALSE)</f>
        <v>#N/A</v>
      </c>
      <c r="J596" t="e">
        <f>+VLOOKUP(D596,'[6]2G coverage'!$I$2:$J$3380,2,FALSE)</f>
        <v>#N/A</v>
      </c>
    </row>
    <row r="597" spans="1:10" x14ac:dyDescent="0.25">
      <c r="A597">
        <v>9</v>
      </c>
      <c r="B597" t="str">
        <f>+VLOOKUP(A597,[1]Goal9!$F$2:$G$2380,2)</f>
        <v>Oceania</v>
      </c>
      <c r="C597">
        <f t="shared" si="25"/>
        <v>1992</v>
      </c>
      <c r="D597" t="str">
        <f t="shared" si="26"/>
        <v>91992</v>
      </c>
      <c r="E597" t="e">
        <f>+VLOOKUP(D597,[2]WeightCountryEstimate!$C$2:$D$116,2,FALSE)</f>
        <v>#N/A</v>
      </c>
      <c r="F597" t="e">
        <f>+VLOOKUP(D597,'[3]Suff living area by country'!$J$2:$K$423,2,FALSE)</f>
        <v>#N/A</v>
      </c>
      <c r="G597" t="e">
        <f>+VLOOKUP(D597,'[1]Freight vol by country &amp; year'!$C$2:$D$886,2,FALSE)</f>
        <v>#N/A</v>
      </c>
      <c r="H597" t="e">
        <f>+VLOOKUP(D597,[4]Goal11!$I$2:$J$560,2,FALSE)</f>
        <v>#N/A</v>
      </c>
      <c r="I597" t="e">
        <f>+VLOOKUP(D597,[5]Goal17!$I$2:$J$4522,2,FALSE)</f>
        <v>#N/A</v>
      </c>
      <c r="J597" t="e">
        <f>+VLOOKUP(D597,'[6]2G coverage'!$I$2:$J$3380,2,FALSE)</f>
        <v>#N/A</v>
      </c>
    </row>
    <row r="598" spans="1:10" x14ac:dyDescent="0.25">
      <c r="A598">
        <v>11</v>
      </c>
      <c r="B598" t="str">
        <f>+VLOOKUP(A598,[1]Goal9!$F$2:$G$2380,2)</f>
        <v>Western Africa</v>
      </c>
      <c r="C598">
        <f t="shared" si="25"/>
        <v>1992</v>
      </c>
      <c r="D598" t="str">
        <f t="shared" si="26"/>
        <v>111992</v>
      </c>
      <c r="E598" t="e">
        <f>+VLOOKUP(D598,[2]WeightCountryEstimate!$C$2:$D$116,2,FALSE)</f>
        <v>#N/A</v>
      </c>
      <c r="F598" t="e">
        <f>+VLOOKUP(D598,'[3]Suff living area by country'!$J$2:$K$423,2,FALSE)</f>
        <v>#N/A</v>
      </c>
      <c r="G598" t="e">
        <f>+VLOOKUP(D598,'[1]Freight vol by country &amp; year'!$C$2:$D$886,2,FALSE)</f>
        <v>#N/A</v>
      </c>
      <c r="H598" t="e">
        <f>+VLOOKUP(D598,[4]Goal11!$I$2:$J$560,2,FALSE)</f>
        <v>#N/A</v>
      </c>
      <c r="I598" t="e">
        <f>+VLOOKUP(D598,[5]Goal17!$I$2:$J$4522,2,FALSE)</f>
        <v>#N/A</v>
      </c>
      <c r="J598" t="e">
        <f>+VLOOKUP(D598,'[6]2G coverage'!$I$2:$J$3380,2,FALSE)</f>
        <v>#N/A</v>
      </c>
    </row>
    <row r="599" spans="1:10" x14ac:dyDescent="0.25">
      <c r="A599">
        <v>12</v>
      </c>
      <c r="B599" t="str">
        <f>+VLOOKUP(A599,[1]Goal9!$F$2:$G$2380,2)</f>
        <v>Algeria</v>
      </c>
      <c r="C599">
        <f t="shared" si="25"/>
        <v>1992</v>
      </c>
      <c r="D599" t="str">
        <f t="shared" si="26"/>
        <v>121992</v>
      </c>
      <c r="E599" t="e">
        <f>+VLOOKUP(D599,[2]WeightCountryEstimate!$C$2:$D$116,2,FALSE)</f>
        <v>#N/A</v>
      </c>
      <c r="F599" t="e">
        <f>+VLOOKUP(D599,'[3]Suff living area by country'!$J$2:$K$423,2,FALSE)</f>
        <v>#N/A</v>
      </c>
      <c r="G599" t="e">
        <f>+VLOOKUP(D599,'[1]Freight vol by country &amp; year'!$C$2:$D$886,2,FALSE)</f>
        <v>#N/A</v>
      </c>
      <c r="H599" t="e">
        <f>+VLOOKUP(D599,[4]Goal11!$I$2:$J$560,2,FALSE)</f>
        <v>#N/A</v>
      </c>
      <c r="I599" t="e">
        <f>+VLOOKUP(D599,[5]Goal17!$I$2:$J$4522,2,FALSE)</f>
        <v>#N/A</v>
      </c>
      <c r="J599" t="e">
        <f>+VLOOKUP(D599,'[6]2G coverage'!$I$2:$J$3380,2,FALSE)</f>
        <v>#N/A</v>
      </c>
    </row>
    <row r="600" spans="1:10" x14ac:dyDescent="0.25">
      <c r="A600">
        <v>13</v>
      </c>
      <c r="B600" t="str">
        <f>+VLOOKUP(A600,[1]Goal9!$F$2:$G$2380,2)</f>
        <v>Central America</v>
      </c>
      <c r="C600">
        <f t="shared" si="25"/>
        <v>1992</v>
      </c>
      <c r="D600" t="str">
        <f t="shared" si="26"/>
        <v>131992</v>
      </c>
      <c r="E600" t="e">
        <f>+VLOOKUP(D600,[2]WeightCountryEstimate!$C$2:$D$116,2,FALSE)</f>
        <v>#N/A</v>
      </c>
      <c r="F600" t="e">
        <f>+VLOOKUP(D600,'[3]Suff living area by country'!$J$2:$K$423,2,FALSE)</f>
        <v>#N/A</v>
      </c>
      <c r="G600" t="e">
        <f>+VLOOKUP(D600,'[1]Freight vol by country &amp; year'!$C$2:$D$886,2,FALSE)</f>
        <v>#N/A</v>
      </c>
      <c r="H600" t="e">
        <f>+VLOOKUP(D600,[4]Goal11!$I$2:$J$560,2,FALSE)</f>
        <v>#N/A</v>
      </c>
      <c r="I600" t="e">
        <f>+VLOOKUP(D600,[5]Goal17!$I$2:$J$4522,2,FALSE)</f>
        <v>#N/A</v>
      </c>
      <c r="J600" t="e">
        <f>+VLOOKUP(D600,'[6]2G coverage'!$I$2:$J$3380,2,FALSE)</f>
        <v>#N/A</v>
      </c>
    </row>
    <row r="601" spans="1:10" x14ac:dyDescent="0.25">
      <c r="A601">
        <v>14</v>
      </c>
      <c r="B601" t="str">
        <f>+VLOOKUP(A601,[1]Goal9!$F$2:$G$2380,2)</f>
        <v>Eastern Africa</v>
      </c>
      <c r="C601">
        <f t="shared" si="25"/>
        <v>1992</v>
      </c>
      <c r="D601" t="str">
        <f t="shared" si="26"/>
        <v>141992</v>
      </c>
      <c r="E601" t="e">
        <f>+VLOOKUP(D601,[2]WeightCountryEstimate!$C$2:$D$116,2,FALSE)</f>
        <v>#N/A</v>
      </c>
      <c r="F601" t="e">
        <f>+VLOOKUP(D601,'[3]Suff living area by country'!$J$2:$K$423,2,FALSE)</f>
        <v>#N/A</v>
      </c>
      <c r="G601" t="e">
        <f>+VLOOKUP(D601,'[1]Freight vol by country &amp; year'!$C$2:$D$886,2,FALSE)</f>
        <v>#N/A</v>
      </c>
      <c r="H601" t="e">
        <f>+VLOOKUP(D601,[4]Goal11!$I$2:$J$560,2,FALSE)</f>
        <v>#N/A</v>
      </c>
      <c r="I601" t="e">
        <f>+VLOOKUP(D601,[5]Goal17!$I$2:$J$4522,2,FALSE)</f>
        <v>#N/A</v>
      </c>
      <c r="J601" t="e">
        <f>+VLOOKUP(D601,'[6]2G coverage'!$I$2:$J$3380,2,FALSE)</f>
        <v>#N/A</v>
      </c>
    </row>
    <row r="602" spans="1:10" x14ac:dyDescent="0.25">
      <c r="A602">
        <v>15</v>
      </c>
      <c r="B602" t="str">
        <f>+VLOOKUP(A602,[1]Goal9!$F$2:$G$2380,2)</f>
        <v>Northern Africa</v>
      </c>
      <c r="C602">
        <f t="shared" si="25"/>
        <v>1992</v>
      </c>
      <c r="D602" t="str">
        <f t="shared" si="26"/>
        <v>151992</v>
      </c>
      <c r="E602" t="e">
        <f>+VLOOKUP(D602,[2]WeightCountryEstimate!$C$2:$D$116,2,FALSE)</f>
        <v>#N/A</v>
      </c>
      <c r="F602" t="e">
        <f>+VLOOKUP(D602,'[3]Suff living area by country'!$J$2:$K$423,2,FALSE)</f>
        <v>#N/A</v>
      </c>
      <c r="G602" t="e">
        <f>+VLOOKUP(D602,'[1]Freight vol by country &amp; year'!$C$2:$D$886,2,FALSE)</f>
        <v>#N/A</v>
      </c>
      <c r="H602" t="e">
        <f>+VLOOKUP(D602,[4]Goal11!$I$2:$J$560,2,FALSE)</f>
        <v>#N/A</v>
      </c>
      <c r="I602" t="e">
        <f>+VLOOKUP(D602,[5]Goal17!$I$2:$J$4522,2,FALSE)</f>
        <v>#N/A</v>
      </c>
      <c r="J602" t="e">
        <f>+VLOOKUP(D602,'[6]2G coverage'!$I$2:$J$3380,2,FALSE)</f>
        <v>#N/A</v>
      </c>
    </row>
    <row r="603" spans="1:10" x14ac:dyDescent="0.25">
      <c r="A603">
        <v>16</v>
      </c>
      <c r="B603" t="str">
        <f>+VLOOKUP(A603,[1]Goal9!$F$2:$G$2380,2)</f>
        <v>American Samoa</v>
      </c>
      <c r="C603">
        <f t="shared" si="25"/>
        <v>1992</v>
      </c>
      <c r="D603" t="str">
        <f t="shared" si="26"/>
        <v>161992</v>
      </c>
      <c r="E603" t="e">
        <f>+VLOOKUP(D603,[2]WeightCountryEstimate!$C$2:$D$116,2,FALSE)</f>
        <v>#N/A</v>
      </c>
      <c r="F603" t="e">
        <f>+VLOOKUP(D603,'[3]Suff living area by country'!$J$2:$K$423,2,FALSE)</f>
        <v>#N/A</v>
      </c>
      <c r="G603" t="e">
        <f>+VLOOKUP(D603,'[1]Freight vol by country &amp; year'!$C$2:$D$886,2,FALSE)</f>
        <v>#N/A</v>
      </c>
      <c r="H603" t="e">
        <f>+VLOOKUP(D603,[4]Goal11!$I$2:$J$560,2,FALSE)</f>
        <v>#N/A</v>
      </c>
      <c r="I603" t="e">
        <f>+VLOOKUP(D603,[5]Goal17!$I$2:$J$4522,2,FALSE)</f>
        <v>#N/A</v>
      </c>
      <c r="J603" t="e">
        <f>+VLOOKUP(D603,'[6]2G coverage'!$I$2:$J$3380,2,FALSE)</f>
        <v>#N/A</v>
      </c>
    </row>
    <row r="604" spans="1:10" x14ac:dyDescent="0.25">
      <c r="A604">
        <v>17</v>
      </c>
      <c r="B604" t="str">
        <f>+VLOOKUP(A604,[1]Goal9!$F$2:$G$2380,2)</f>
        <v>Middle Africa</v>
      </c>
      <c r="C604">
        <f t="shared" si="25"/>
        <v>1992</v>
      </c>
      <c r="D604" t="str">
        <f t="shared" si="26"/>
        <v>171992</v>
      </c>
      <c r="E604" t="e">
        <f>+VLOOKUP(D604,[2]WeightCountryEstimate!$C$2:$D$116,2,FALSE)</f>
        <v>#N/A</v>
      </c>
      <c r="F604" t="e">
        <f>+VLOOKUP(D604,'[3]Suff living area by country'!$J$2:$K$423,2,FALSE)</f>
        <v>#N/A</v>
      </c>
      <c r="G604" t="e">
        <f>+VLOOKUP(D604,'[1]Freight vol by country &amp; year'!$C$2:$D$886,2,FALSE)</f>
        <v>#N/A</v>
      </c>
      <c r="H604" t="e">
        <f>+VLOOKUP(D604,[4]Goal11!$I$2:$J$560,2,FALSE)</f>
        <v>#N/A</v>
      </c>
      <c r="I604" t="e">
        <f>+VLOOKUP(D604,[5]Goal17!$I$2:$J$4522,2,FALSE)</f>
        <v>#N/A</v>
      </c>
      <c r="J604" t="e">
        <f>+VLOOKUP(D604,'[6]2G coverage'!$I$2:$J$3380,2,FALSE)</f>
        <v>#N/A</v>
      </c>
    </row>
    <row r="605" spans="1:10" x14ac:dyDescent="0.25">
      <c r="A605">
        <v>18</v>
      </c>
      <c r="B605" t="str">
        <f>+VLOOKUP(A605,[1]Goal9!$F$2:$G$2380,2)</f>
        <v>Southern Africa</v>
      </c>
      <c r="C605">
        <f t="shared" si="25"/>
        <v>1992</v>
      </c>
      <c r="D605" t="str">
        <f t="shared" si="26"/>
        <v>181992</v>
      </c>
      <c r="E605" t="e">
        <f>+VLOOKUP(D605,[2]WeightCountryEstimate!$C$2:$D$116,2,FALSE)</f>
        <v>#N/A</v>
      </c>
      <c r="F605" t="e">
        <f>+VLOOKUP(D605,'[3]Suff living area by country'!$J$2:$K$423,2,FALSE)</f>
        <v>#N/A</v>
      </c>
      <c r="G605" t="e">
        <f>+VLOOKUP(D605,'[1]Freight vol by country &amp; year'!$C$2:$D$886,2,FALSE)</f>
        <v>#N/A</v>
      </c>
      <c r="H605" t="e">
        <f>+VLOOKUP(D605,[4]Goal11!$I$2:$J$560,2,FALSE)</f>
        <v>#N/A</v>
      </c>
      <c r="I605" t="e">
        <f>+VLOOKUP(D605,[5]Goal17!$I$2:$J$4522,2,FALSE)</f>
        <v>#N/A</v>
      </c>
      <c r="J605" t="e">
        <f>+VLOOKUP(D605,'[6]2G coverage'!$I$2:$J$3380,2,FALSE)</f>
        <v>#N/A</v>
      </c>
    </row>
    <row r="606" spans="1:10" x14ac:dyDescent="0.25">
      <c r="A606">
        <v>19</v>
      </c>
      <c r="B606" t="str">
        <f>+VLOOKUP(A606,[1]Goal9!$F$2:$G$2380,2)</f>
        <v>Americas</v>
      </c>
      <c r="C606">
        <f t="shared" si="25"/>
        <v>1992</v>
      </c>
      <c r="D606" t="str">
        <f t="shared" si="26"/>
        <v>191992</v>
      </c>
      <c r="E606" t="e">
        <f>+VLOOKUP(D606,[2]WeightCountryEstimate!$C$2:$D$116,2,FALSE)</f>
        <v>#N/A</v>
      </c>
      <c r="F606" t="e">
        <f>+VLOOKUP(D606,'[3]Suff living area by country'!$J$2:$K$423,2,FALSE)</f>
        <v>#N/A</v>
      </c>
      <c r="G606" t="e">
        <f>+VLOOKUP(D606,'[1]Freight vol by country &amp; year'!$C$2:$D$886,2,FALSE)</f>
        <v>#N/A</v>
      </c>
      <c r="H606" t="e">
        <f>+VLOOKUP(D606,[4]Goal11!$I$2:$J$560,2,FALSE)</f>
        <v>#N/A</v>
      </c>
      <c r="I606" t="e">
        <f>+VLOOKUP(D606,[5]Goal17!$I$2:$J$4522,2,FALSE)</f>
        <v>#N/A</v>
      </c>
      <c r="J606" t="e">
        <f>+VLOOKUP(D606,'[6]2G coverage'!$I$2:$J$3380,2,FALSE)</f>
        <v>#N/A</v>
      </c>
    </row>
    <row r="607" spans="1:10" x14ac:dyDescent="0.25">
      <c r="A607">
        <v>20</v>
      </c>
      <c r="B607" t="str">
        <f>+VLOOKUP(A607,[1]Goal9!$F$2:$G$2380,2)</f>
        <v>Andorra</v>
      </c>
      <c r="C607">
        <f t="shared" si="25"/>
        <v>1992</v>
      </c>
      <c r="D607" t="str">
        <f t="shared" si="26"/>
        <v>201992</v>
      </c>
      <c r="E607" t="e">
        <f>+VLOOKUP(D607,[2]WeightCountryEstimate!$C$2:$D$116,2,FALSE)</f>
        <v>#N/A</v>
      </c>
      <c r="F607" t="e">
        <f>+VLOOKUP(D607,'[3]Suff living area by country'!$J$2:$K$423,2,FALSE)</f>
        <v>#N/A</v>
      </c>
      <c r="G607" t="e">
        <f>+VLOOKUP(D607,'[1]Freight vol by country &amp; year'!$C$2:$D$886,2,FALSE)</f>
        <v>#N/A</v>
      </c>
      <c r="H607" t="e">
        <f>+VLOOKUP(D607,[4]Goal11!$I$2:$J$560,2,FALSE)</f>
        <v>#N/A</v>
      </c>
      <c r="I607" t="e">
        <f>+VLOOKUP(D607,[5]Goal17!$I$2:$J$4522,2,FALSE)</f>
        <v>#N/A</v>
      </c>
      <c r="J607" t="e">
        <f>+VLOOKUP(D607,'[6]2G coverage'!$I$2:$J$3380,2,FALSE)</f>
        <v>#N/A</v>
      </c>
    </row>
    <row r="608" spans="1:10" x14ac:dyDescent="0.25">
      <c r="A608">
        <v>21</v>
      </c>
      <c r="B608" t="str">
        <f>+VLOOKUP(A608,[1]Goal9!$F$2:$G$2380,2)</f>
        <v>Northern America</v>
      </c>
      <c r="C608">
        <f t="shared" si="25"/>
        <v>1992</v>
      </c>
      <c r="D608" t="str">
        <f t="shared" si="26"/>
        <v>211992</v>
      </c>
      <c r="E608" t="e">
        <f>+VLOOKUP(D608,[2]WeightCountryEstimate!$C$2:$D$116,2,FALSE)</f>
        <v>#N/A</v>
      </c>
      <c r="F608" t="e">
        <f>+VLOOKUP(D608,'[3]Suff living area by country'!$J$2:$K$423,2,FALSE)</f>
        <v>#N/A</v>
      </c>
      <c r="G608" t="e">
        <f>+VLOOKUP(D608,'[1]Freight vol by country &amp; year'!$C$2:$D$886,2,FALSE)</f>
        <v>#N/A</v>
      </c>
      <c r="H608" t="e">
        <f>+VLOOKUP(D608,[4]Goal11!$I$2:$J$560,2,FALSE)</f>
        <v>#N/A</v>
      </c>
      <c r="I608" t="e">
        <f>+VLOOKUP(D608,[5]Goal17!$I$2:$J$4522,2,FALSE)</f>
        <v>#N/A</v>
      </c>
      <c r="J608" t="e">
        <f>+VLOOKUP(D608,'[6]2G coverage'!$I$2:$J$3380,2,FALSE)</f>
        <v>#N/A</v>
      </c>
    </row>
    <row r="609" spans="1:10" x14ac:dyDescent="0.25">
      <c r="A609">
        <v>24</v>
      </c>
      <c r="B609" t="str">
        <f>+VLOOKUP(A609,[1]Goal9!$F$2:$G$2380,2)</f>
        <v>Angola</v>
      </c>
      <c r="C609">
        <f t="shared" si="25"/>
        <v>1992</v>
      </c>
      <c r="D609" t="str">
        <f t="shared" si="26"/>
        <v>241992</v>
      </c>
      <c r="E609" t="e">
        <f>+VLOOKUP(D609,[2]WeightCountryEstimate!$C$2:$D$116,2,FALSE)</f>
        <v>#N/A</v>
      </c>
      <c r="F609" t="e">
        <f>+VLOOKUP(D609,'[3]Suff living area by country'!$J$2:$K$423,2,FALSE)</f>
        <v>#N/A</v>
      </c>
      <c r="G609" t="e">
        <f>+VLOOKUP(D609,'[1]Freight vol by country &amp; year'!$C$2:$D$886,2,FALSE)</f>
        <v>#N/A</v>
      </c>
      <c r="H609" t="e">
        <f>+VLOOKUP(D609,[4]Goal11!$I$2:$J$560,2,FALSE)</f>
        <v>#N/A</v>
      </c>
      <c r="I609" t="e">
        <f>+VLOOKUP(D609,[5]Goal17!$I$2:$J$4522,2,FALSE)</f>
        <v>#N/A</v>
      </c>
      <c r="J609" t="e">
        <f>+VLOOKUP(D609,'[6]2G coverage'!$I$2:$J$3380,2,FALSE)</f>
        <v>#N/A</v>
      </c>
    </row>
    <row r="610" spans="1:10" x14ac:dyDescent="0.25">
      <c r="A610">
        <v>28</v>
      </c>
      <c r="B610" t="str">
        <f>+VLOOKUP(A610,[1]Goal9!$F$2:$G$2380,2)</f>
        <v>Antigua and Barbuda</v>
      </c>
      <c r="C610">
        <f t="shared" si="25"/>
        <v>1992</v>
      </c>
      <c r="D610" t="str">
        <f t="shared" si="26"/>
        <v>281992</v>
      </c>
      <c r="E610" t="e">
        <f>+VLOOKUP(D610,[2]WeightCountryEstimate!$C$2:$D$116,2,FALSE)</f>
        <v>#N/A</v>
      </c>
      <c r="F610" t="e">
        <f>+VLOOKUP(D610,'[3]Suff living area by country'!$J$2:$K$423,2,FALSE)</f>
        <v>#N/A</v>
      </c>
      <c r="G610" t="e">
        <f>+VLOOKUP(D610,'[1]Freight vol by country &amp; year'!$C$2:$D$886,2,FALSE)</f>
        <v>#N/A</v>
      </c>
      <c r="H610" t="e">
        <f>+VLOOKUP(D610,[4]Goal11!$I$2:$J$560,2,FALSE)</f>
        <v>#N/A</v>
      </c>
      <c r="I610" t="e">
        <f>+VLOOKUP(D610,[5]Goal17!$I$2:$J$4522,2,FALSE)</f>
        <v>#N/A</v>
      </c>
      <c r="J610" t="e">
        <f>+VLOOKUP(D610,'[6]2G coverage'!$I$2:$J$3380,2,FALSE)</f>
        <v>#N/A</v>
      </c>
    </row>
    <row r="611" spans="1:10" x14ac:dyDescent="0.25">
      <c r="A611">
        <v>29</v>
      </c>
      <c r="B611" t="str">
        <f>+VLOOKUP(A611,[1]Goal9!$F$2:$G$2380,2)</f>
        <v>Caribbean</v>
      </c>
      <c r="C611">
        <f t="shared" si="25"/>
        <v>1992</v>
      </c>
      <c r="D611" t="str">
        <f t="shared" si="26"/>
        <v>291992</v>
      </c>
      <c r="E611" t="e">
        <f>+VLOOKUP(D611,[2]WeightCountryEstimate!$C$2:$D$116,2,FALSE)</f>
        <v>#N/A</v>
      </c>
      <c r="F611" t="e">
        <f>+VLOOKUP(D611,'[3]Suff living area by country'!$J$2:$K$423,2,FALSE)</f>
        <v>#N/A</v>
      </c>
      <c r="G611" t="e">
        <f>+VLOOKUP(D611,'[1]Freight vol by country &amp; year'!$C$2:$D$886,2,FALSE)</f>
        <v>#N/A</v>
      </c>
      <c r="H611" t="e">
        <f>+VLOOKUP(D611,[4]Goal11!$I$2:$J$560,2,FALSE)</f>
        <v>#N/A</v>
      </c>
      <c r="I611" t="e">
        <f>+VLOOKUP(D611,[5]Goal17!$I$2:$J$4522,2,FALSE)</f>
        <v>#N/A</v>
      </c>
      <c r="J611" t="e">
        <f>+VLOOKUP(D611,'[6]2G coverage'!$I$2:$J$3380,2,FALSE)</f>
        <v>#N/A</v>
      </c>
    </row>
    <row r="612" spans="1:10" x14ac:dyDescent="0.25">
      <c r="A612">
        <v>30</v>
      </c>
      <c r="B612" t="str">
        <f>+VLOOKUP(A612,[1]Goal9!$F$2:$G$2380,2)</f>
        <v>Eastern Asia</v>
      </c>
      <c r="C612">
        <f t="shared" si="25"/>
        <v>1992</v>
      </c>
      <c r="D612" t="str">
        <f t="shared" si="26"/>
        <v>301992</v>
      </c>
      <c r="E612" t="e">
        <f>+VLOOKUP(D612,[2]WeightCountryEstimate!$C$2:$D$116,2,FALSE)</f>
        <v>#N/A</v>
      </c>
      <c r="F612" t="e">
        <f>+VLOOKUP(D612,'[3]Suff living area by country'!$J$2:$K$423,2,FALSE)</f>
        <v>#N/A</v>
      </c>
      <c r="G612" t="e">
        <f>+VLOOKUP(D612,'[1]Freight vol by country &amp; year'!$C$2:$D$886,2,FALSE)</f>
        <v>#N/A</v>
      </c>
      <c r="H612" t="e">
        <f>+VLOOKUP(D612,[4]Goal11!$I$2:$J$560,2,FALSE)</f>
        <v>#N/A</v>
      </c>
      <c r="I612" t="e">
        <f>+VLOOKUP(D612,[5]Goal17!$I$2:$J$4522,2,FALSE)</f>
        <v>#N/A</v>
      </c>
      <c r="J612" t="e">
        <f>+VLOOKUP(D612,'[6]2G coverage'!$I$2:$J$3380,2,FALSE)</f>
        <v>#N/A</v>
      </c>
    </row>
    <row r="613" spans="1:10" x14ac:dyDescent="0.25">
      <c r="A613">
        <v>31</v>
      </c>
      <c r="B613" t="str">
        <f>+VLOOKUP(A613,[1]Goal9!$F$2:$G$2380,2)</f>
        <v>Azerbaijan</v>
      </c>
      <c r="C613">
        <f t="shared" si="25"/>
        <v>1992</v>
      </c>
      <c r="D613" t="str">
        <f t="shared" si="26"/>
        <v>311992</v>
      </c>
      <c r="E613" t="e">
        <f>+VLOOKUP(D613,[2]WeightCountryEstimate!$C$2:$D$116,2,FALSE)</f>
        <v>#N/A</v>
      </c>
      <c r="F613" t="e">
        <f>+VLOOKUP(D613,'[3]Suff living area by country'!$J$2:$K$423,2,FALSE)</f>
        <v>#N/A</v>
      </c>
      <c r="G613" t="e">
        <f>+VLOOKUP(D613,'[1]Freight vol by country &amp; year'!$C$2:$D$886,2,FALSE)</f>
        <v>#N/A</v>
      </c>
      <c r="H613" t="e">
        <f>+VLOOKUP(D613,[4]Goal11!$I$2:$J$560,2,FALSE)</f>
        <v>#N/A</v>
      </c>
      <c r="I613" t="e">
        <f>+VLOOKUP(D613,[5]Goal17!$I$2:$J$4522,2,FALSE)</f>
        <v>#N/A</v>
      </c>
      <c r="J613" t="e">
        <f>+VLOOKUP(D613,'[6]2G coverage'!$I$2:$J$3380,2,FALSE)</f>
        <v>#N/A</v>
      </c>
    </row>
    <row r="614" spans="1:10" x14ac:dyDescent="0.25">
      <c r="A614">
        <v>32</v>
      </c>
      <c r="B614" t="str">
        <f>+VLOOKUP(A614,[1]Goal9!$F$2:$G$2380,2)</f>
        <v>Argentina</v>
      </c>
      <c r="C614">
        <f t="shared" si="25"/>
        <v>1992</v>
      </c>
      <c r="D614" t="str">
        <f t="shared" si="26"/>
        <v>321992</v>
      </c>
      <c r="E614" t="e">
        <f>+VLOOKUP(D614,[2]WeightCountryEstimate!$C$2:$D$116,2,FALSE)</f>
        <v>#N/A</v>
      </c>
      <c r="F614" t="e">
        <f>+VLOOKUP(D614,'[3]Suff living area by country'!$J$2:$K$423,2,FALSE)</f>
        <v>#N/A</v>
      </c>
      <c r="G614" t="e">
        <f>+VLOOKUP(D614,'[1]Freight vol by country &amp; year'!$C$2:$D$886,2,FALSE)</f>
        <v>#N/A</v>
      </c>
      <c r="H614" t="e">
        <f>+VLOOKUP(D614,[4]Goal11!$I$2:$J$560,2,FALSE)</f>
        <v>#N/A</v>
      </c>
      <c r="I614" t="e">
        <f>+VLOOKUP(D614,[5]Goal17!$I$2:$J$4522,2,FALSE)</f>
        <v>#N/A</v>
      </c>
      <c r="J614" t="e">
        <f>+VLOOKUP(D614,'[6]2G coverage'!$I$2:$J$3380,2,FALSE)</f>
        <v>#N/A</v>
      </c>
    </row>
    <row r="615" spans="1:10" x14ac:dyDescent="0.25">
      <c r="A615">
        <v>34</v>
      </c>
      <c r="B615" t="str">
        <f>+VLOOKUP(A615,[1]Goal9!$F$2:$G$2380,2)</f>
        <v>Southern Asia</v>
      </c>
      <c r="C615">
        <f t="shared" si="25"/>
        <v>1992</v>
      </c>
      <c r="D615" t="str">
        <f t="shared" si="26"/>
        <v>341992</v>
      </c>
      <c r="E615" t="e">
        <f>+VLOOKUP(D615,[2]WeightCountryEstimate!$C$2:$D$116,2,FALSE)</f>
        <v>#N/A</v>
      </c>
      <c r="F615" t="e">
        <f>+VLOOKUP(D615,'[3]Suff living area by country'!$J$2:$K$423,2,FALSE)</f>
        <v>#N/A</v>
      </c>
      <c r="G615" t="e">
        <f>+VLOOKUP(D615,'[1]Freight vol by country &amp; year'!$C$2:$D$886,2,FALSE)</f>
        <v>#N/A</v>
      </c>
      <c r="H615" t="e">
        <f>+VLOOKUP(D615,[4]Goal11!$I$2:$J$560,2,FALSE)</f>
        <v>#N/A</v>
      </c>
      <c r="I615" t="e">
        <f>+VLOOKUP(D615,[5]Goal17!$I$2:$J$4522,2,FALSE)</f>
        <v>#N/A</v>
      </c>
      <c r="J615" t="e">
        <f>+VLOOKUP(D615,'[6]2G coverage'!$I$2:$J$3380,2,FALSE)</f>
        <v>#N/A</v>
      </c>
    </row>
    <row r="616" spans="1:10" x14ac:dyDescent="0.25">
      <c r="A616">
        <v>35</v>
      </c>
      <c r="B616" t="str">
        <f>+VLOOKUP(A616,[1]Goal9!$F$2:$G$2380,2)</f>
        <v>South-Eastern Asia</v>
      </c>
      <c r="C616">
        <f t="shared" si="25"/>
        <v>1992</v>
      </c>
      <c r="D616" t="str">
        <f t="shared" si="26"/>
        <v>351992</v>
      </c>
      <c r="E616" t="e">
        <f>+VLOOKUP(D616,[2]WeightCountryEstimate!$C$2:$D$116,2,FALSE)</f>
        <v>#N/A</v>
      </c>
      <c r="F616" t="e">
        <f>+VLOOKUP(D616,'[3]Suff living area by country'!$J$2:$K$423,2,FALSE)</f>
        <v>#N/A</v>
      </c>
      <c r="G616" t="e">
        <f>+VLOOKUP(D616,'[1]Freight vol by country &amp; year'!$C$2:$D$886,2,FALSE)</f>
        <v>#N/A</v>
      </c>
      <c r="H616" t="e">
        <f>+VLOOKUP(D616,[4]Goal11!$I$2:$J$560,2,FALSE)</f>
        <v>#N/A</v>
      </c>
      <c r="I616" t="e">
        <f>+VLOOKUP(D616,[5]Goal17!$I$2:$J$4522,2,FALSE)</f>
        <v>#N/A</v>
      </c>
      <c r="J616" t="e">
        <f>+VLOOKUP(D616,'[6]2G coverage'!$I$2:$J$3380,2,FALSE)</f>
        <v>#N/A</v>
      </c>
    </row>
    <row r="617" spans="1:10" x14ac:dyDescent="0.25">
      <c r="A617">
        <v>36</v>
      </c>
      <c r="B617" t="str">
        <f>+VLOOKUP(A617,[1]Goal9!$F$2:$G$2380,2)</f>
        <v>Australia</v>
      </c>
      <c r="C617">
        <f t="shared" si="25"/>
        <v>1992</v>
      </c>
      <c r="D617" t="str">
        <f t="shared" si="26"/>
        <v>361992</v>
      </c>
      <c r="E617" t="e">
        <f>+VLOOKUP(D617,[2]WeightCountryEstimate!$C$2:$D$116,2,FALSE)</f>
        <v>#N/A</v>
      </c>
      <c r="F617" t="e">
        <f>+VLOOKUP(D617,'[3]Suff living area by country'!$J$2:$K$423,2,FALSE)</f>
        <v>#N/A</v>
      </c>
      <c r="G617" t="e">
        <f>+VLOOKUP(D617,'[1]Freight vol by country &amp; year'!$C$2:$D$886,2,FALSE)</f>
        <v>#N/A</v>
      </c>
      <c r="H617" t="e">
        <f>+VLOOKUP(D617,[4]Goal11!$I$2:$J$560,2,FALSE)</f>
        <v>#N/A</v>
      </c>
      <c r="I617" t="e">
        <f>+VLOOKUP(D617,[5]Goal17!$I$2:$J$4522,2,FALSE)</f>
        <v>#N/A</v>
      </c>
      <c r="J617" t="e">
        <f>+VLOOKUP(D617,'[6]2G coverage'!$I$2:$J$3380,2,FALSE)</f>
        <v>#N/A</v>
      </c>
    </row>
    <row r="618" spans="1:10" x14ac:dyDescent="0.25">
      <c r="A618">
        <v>39</v>
      </c>
      <c r="B618" t="str">
        <f>+VLOOKUP(A618,[1]Goal9!$F$2:$G$2380,2)</f>
        <v>Southern Europe</v>
      </c>
      <c r="C618">
        <f t="shared" ref="C618:C681" si="27">+C323+1</f>
        <v>1992</v>
      </c>
      <c r="D618" t="str">
        <f t="shared" si="26"/>
        <v>391992</v>
      </c>
      <c r="E618" t="e">
        <f>+VLOOKUP(D618,[2]WeightCountryEstimate!$C$2:$D$116,2,FALSE)</f>
        <v>#N/A</v>
      </c>
      <c r="F618" t="e">
        <f>+VLOOKUP(D618,'[3]Suff living area by country'!$J$2:$K$423,2,FALSE)</f>
        <v>#N/A</v>
      </c>
      <c r="G618" t="e">
        <f>+VLOOKUP(D618,'[1]Freight vol by country &amp; year'!$C$2:$D$886,2,FALSE)</f>
        <v>#N/A</v>
      </c>
      <c r="H618" t="e">
        <f>+VLOOKUP(D618,[4]Goal11!$I$2:$J$560,2,FALSE)</f>
        <v>#N/A</v>
      </c>
      <c r="I618" t="e">
        <f>+VLOOKUP(D618,[5]Goal17!$I$2:$J$4522,2,FALSE)</f>
        <v>#N/A</v>
      </c>
      <c r="J618" t="e">
        <f>+VLOOKUP(D618,'[6]2G coverage'!$I$2:$J$3380,2,FALSE)</f>
        <v>#N/A</v>
      </c>
    </row>
    <row r="619" spans="1:10" x14ac:dyDescent="0.25">
      <c r="A619">
        <v>40</v>
      </c>
      <c r="B619" t="str">
        <f>+VLOOKUP(A619,[1]Goal9!$F$2:$G$2380,2)</f>
        <v>Austria</v>
      </c>
      <c r="C619">
        <f t="shared" si="27"/>
        <v>1992</v>
      </c>
      <c r="D619" t="str">
        <f t="shared" si="26"/>
        <v>401992</v>
      </c>
      <c r="E619" t="e">
        <f>+VLOOKUP(D619,[2]WeightCountryEstimate!$C$2:$D$116,2,FALSE)</f>
        <v>#N/A</v>
      </c>
      <c r="F619" t="e">
        <f>+VLOOKUP(D619,'[3]Suff living area by country'!$J$2:$K$423,2,FALSE)</f>
        <v>#N/A</v>
      </c>
      <c r="G619" t="e">
        <f>+VLOOKUP(D619,'[1]Freight vol by country &amp; year'!$C$2:$D$886,2,FALSE)</f>
        <v>#N/A</v>
      </c>
      <c r="H619" t="e">
        <f>+VLOOKUP(D619,[4]Goal11!$I$2:$J$560,2,FALSE)</f>
        <v>#N/A</v>
      </c>
      <c r="I619" t="e">
        <f>+VLOOKUP(D619,[5]Goal17!$I$2:$J$4522,2,FALSE)</f>
        <v>#N/A</v>
      </c>
      <c r="J619" t="e">
        <f>+VLOOKUP(D619,'[6]2G coverage'!$I$2:$J$3380,2,FALSE)</f>
        <v>#N/A</v>
      </c>
    </row>
    <row r="620" spans="1:10" x14ac:dyDescent="0.25">
      <c r="A620">
        <v>44</v>
      </c>
      <c r="B620" t="str">
        <f>+VLOOKUP(A620,[1]Goal9!$F$2:$G$2380,2)</f>
        <v>Bahamas</v>
      </c>
      <c r="C620">
        <f t="shared" si="27"/>
        <v>1992</v>
      </c>
      <c r="D620" t="str">
        <f t="shared" si="26"/>
        <v>441992</v>
      </c>
      <c r="E620" t="e">
        <f>+VLOOKUP(D620,[2]WeightCountryEstimate!$C$2:$D$116,2,FALSE)</f>
        <v>#N/A</v>
      </c>
      <c r="F620" t="e">
        <f>+VLOOKUP(D620,'[3]Suff living area by country'!$J$2:$K$423,2,FALSE)</f>
        <v>#N/A</v>
      </c>
      <c r="G620" t="e">
        <f>+VLOOKUP(D620,'[1]Freight vol by country &amp; year'!$C$2:$D$886,2,FALSE)</f>
        <v>#N/A</v>
      </c>
      <c r="H620" t="e">
        <f>+VLOOKUP(D620,[4]Goal11!$I$2:$J$560,2,FALSE)</f>
        <v>#N/A</v>
      </c>
      <c r="I620" t="e">
        <f>+VLOOKUP(D620,[5]Goal17!$I$2:$J$4522,2,FALSE)</f>
        <v>#N/A</v>
      </c>
      <c r="J620" t="e">
        <f>+VLOOKUP(D620,'[6]2G coverage'!$I$2:$J$3380,2,FALSE)</f>
        <v>#N/A</v>
      </c>
    </row>
    <row r="621" spans="1:10" x14ac:dyDescent="0.25">
      <c r="A621">
        <v>48</v>
      </c>
      <c r="B621" t="str">
        <f>+VLOOKUP(A621,[1]Goal9!$F$2:$G$2380,2)</f>
        <v>Bahrain</v>
      </c>
      <c r="C621">
        <f t="shared" si="27"/>
        <v>1992</v>
      </c>
      <c r="D621" t="str">
        <f t="shared" si="26"/>
        <v>481992</v>
      </c>
      <c r="E621" t="e">
        <f>+VLOOKUP(D621,[2]WeightCountryEstimate!$C$2:$D$116,2,FALSE)</f>
        <v>#N/A</v>
      </c>
      <c r="F621" t="e">
        <f>+VLOOKUP(D621,'[3]Suff living area by country'!$J$2:$K$423,2,FALSE)</f>
        <v>#N/A</v>
      </c>
      <c r="G621" t="e">
        <f>+VLOOKUP(D621,'[1]Freight vol by country &amp; year'!$C$2:$D$886,2,FALSE)</f>
        <v>#N/A</v>
      </c>
      <c r="H621" t="e">
        <f>+VLOOKUP(D621,[4]Goal11!$I$2:$J$560,2,FALSE)</f>
        <v>#N/A</v>
      </c>
      <c r="I621" t="e">
        <f>+VLOOKUP(D621,[5]Goal17!$I$2:$J$4522,2,FALSE)</f>
        <v>#N/A</v>
      </c>
      <c r="J621" t="e">
        <f>+VLOOKUP(D621,'[6]2G coverage'!$I$2:$J$3380,2,FALSE)</f>
        <v>#N/A</v>
      </c>
    </row>
    <row r="622" spans="1:10" x14ac:dyDescent="0.25">
      <c r="A622">
        <v>50</v>
      </c>
      <c r="B622" t="str">
        <f>+VLOOKUP(A622,[1]Goal9!$F$2:$G$2380,2)</f>
        <v>Bangladesh</v>
      </c>
      <c r="C622">
        <f t="shared" si="27"/>
        <v>1992</v>
      </c>
      <c r="D622" t="str">
        <f t="shared" si="26"/>
        <v>501992</v>
      </c>
      <c r="E622" t="e">
        <f>+VLOOKUP(D622,[2]WeightCountryEstimate!$C$2:$D$116,2,FALSE)</f>
        <v>#N/A</v>
      </c>
      <c r="F622" t="e">
        <f>+VLOOKUP(D622,'[3]Suff living area by country'!$J$2:$K$423,2,FALSE)</f>
        <v>#N/A</v>
      </c>
      <c r="G622" t="e">
        <f>+VLOOKUP(D622,'[1]Freight vol by country &amp; year'!$C$2:$D$886,2,FALSE)</f>
        <v>#N/A</v>
      </c>
      <c r="H622" t="e">
        <f>+VLOOKUP(D622,[4]Goal11!$I$2:$J$560,2,FALSE)</f>
        <v>#N/A</v>
      </c>
      <c r="I622" t="e">
        <f>+VLOOKUP(D622,[5]Goal17!$I$2:$J$4522,2,FALSE)</f>
        <v>#N/A</v>
      </c>
      <c r="J622" t="e">
        <f>+VLOOKUP(D622,'[6]2G coverage'!$I$2:$J$3380,2,FALSE)</f>
        <v>#N/A</v>
      </c>
    </row>
    <row r="623" spans="1:10" x14ac:dyDescent="0.25">
      <c r="A623">
        <v>51</v>
      </c>
      <c r="B623" t="str">
        <f>+VLOOKUP(A623,[1]Goal9!$F$2:$G$2380,2)</f>
        <v>Armenia</v>
      </c>
      <c r="C623">
        <f t="shared" si="27"/>
        <v>1992</v>
      </c>
      <c r="D623" t="str">
        <f t="shared" si="26"/>
        <v>511992</v>
      </c>
      <c r="E623" t="e">
        <f>+VLOOKUP(D623,[2]WeightCountryEstimate!$C$2:$D$116,2,FALSE)</f>
        <v>#N/A</v>
      </c>
      <c r="F623" t="e">
        <f>+VLOOKUP(D623,'[3]Suff living area by country'!$J$2:$K$423,2,FALSE)</f>
        <v>#N/A</v>
      </c>
      <c r="G623" t="e">
        <f>+VLOOKUP(D623,'[1]Freight vol by country &amp; year'!$C$2:$D$886,2,FALSE)</f>
        <v>#N/A</v>
      </c>
      <c r="H623" t="e">
        <f>+VLOOKUP(D623,[4]Goal11!$I$2:$J$560,2,FALSE)</f>
        <v>#N/A</v>
      </c>
      <c r="I623" t="e">
        <f>+VLOOKUP(D623,[5]Goal17!$I$2:$J$4522,2,FALSE)</f>
        <v>#N/A</v>
      </c>
      <c r="J623" t="e">
        <f>+VLOOKUP(D623,'[6]2G coverage'!$I$2:$J$3380,2,FALSE)</f>
        <v>#N/A</v>
      </c>
    </row>
    <row r="624" spans="1:10" x14ac:dyDescent="0.25">
      <c r="A624">
        <v>52</v>
      </c>
      <c r="B624" t="str">
        <f>+VLOOKUP(A624,[1]Goal9!$F$2:$G$2380,2)</f>
        <v>Barbados</v>
      </c>
      <c r="C624">
        <f t="shared" si="27"/>
        <v>1992</v>
      </c>
      <c r="D624" t="str">
        <f t="shared" si="26"/>
        <v>521992</v>
      </c>
      <c r="E624" t="e">
        <f>+VLOOKUP(D624,[2]WeightCountryEstimate!$C$2:$D$116,2,FALSE)</f>
        <v>#N/A</v>
      </c>
      <c r="F624" t="e">
        <f>+VLOOKUP(D624,'[3]Suff living area by country'!$J$2:$K$423,2,FALSE)</f>
        <v>#N/A</v>
      </c>
      <c r="G624" t="e">
        <f>+VLOOKUP(D624,'[1]Freight vol by country &amp; year'!$C$2:$D$886,2,FALSE)</f>
        <v>#N/A</v>
      </c>
      <c r="H624" t="e">
        <f>+VLOOKUP(D624,[4]Goal11!$I$2:$J$560,2,FALSE)</f>
        <v>#N/A</v>
      </c>
      <c r="I624" t="e">
        <f>+VLOOKUP(D624,[5]Goal17!$I$2:$J$4522,2,FALSE)</f>
        <v>#N/A</v>
      </c>
      <c r="J624" t="e">
        <f>+VLOOKUP(D624,'[6]2G coverage'!$I$2:$J$3380,2,FALSE)</f>
        <v>#N/A</v>
      </c>
    </row>
    <row r="625" spans="1:10" x14ac:dyDescent="0.25">
      <c r="A625">
        <v>53</v>
      </c>
      <c r="B625" t="str">
        <f>+VLOOKUP(A625,[1]Goal9!$F$2:$G$2380,2)</f>
        <v>Australia and New Zealand</v>
      </c>
      <c r="C625">
        <f t="shared" si="27"/>
        <v>1992</v>
      </c>
      <c r="D625" t="str">
        <f t="shared" si="26"/>
        <v>531992</v>
      </c>
      <c r="E625" t="e">
        <f>+VLOOKUP(D625,[2]WeightCountryEstimate!$C$2:$D$116,2,FALSE)</f>
        <v>#N/A</v>
      </c>
      <c r="F625" t="e">
        <f>+VLOOKUP(D625,'[3]Suff living area by country'!$J$2:$K$423,2,FALSE)</f>
        <v>#N/A</v>
      </c>
      <c r="G625" t="e">
        <f>+VLOOKUP(D625,'[1]Freight vol by country &amp; year'!$C$2:$D$886,2,FALSE)</f>
        <v>#N/A</v>
      </c>
      <c r="H625" t="e">
        <f>+VLOOKUP(D625,[4]Goal11!$I$2:$J$560,2,FALSE)</f>
        <v>#N/A</v>
      </c>
      <c r="I625" t="e">
        <f>+VLOOKUP(D625,[5]Goal17!$I$2:$J$4522,2,FALSE)</f>
        <v>#N/A</v>
      </c>
      <c r="J625" t="e">
        <f>+VLOOKUP(D625,'[6]2G coverage'!$I$2:$J$3380,2,FALSE)</f>
        <v>#N/A</v>
      </c>
    </row>
    <row r="626" spans="1:10" x14ac:dyDescent="0.25">
      <c r="A626">
        <v>54</v>
      </c>
      <c r="B626" t="str">
        <f>+VLOOKUP(A626,[1]Goal9!$F$2:$G$2380,2)</f>
        <v>Melanesia</v>
      </c>
      <c r="C626">
        <f t="shared" si="27"/>
        <v>1992</v>
      </c>
      <c r="D626" t="str">
        <f t="shared" si="26"/>
        <v>541992</v>
      </c>
      <c r="E626" t="e">
        <f>+VLOOKUP(D626,[2]WeightCountryEstimate!$C$2:$D$116,2,FALSE)</f>
        <v>#N/A</v>
      </c>
      <c r="F626" t="e">
        <f>+VLOOKUP(D626,'[3]Suff living area by country'!$J$2:$K$423,2,FALSE)</f>
        <v>#N/A</v>
      </c>
      <c r="G626" t="e">
        <f>+VLOOKUP(D626,'[1]Freight vol by country &amp; year'!$C$2:$D$886,2,FALSE)</f>
        <v>#N/A</v>
      </c>
      <c r="H626" t="e">
        <f>+VLOOKUP(D626,[4]Goal11!$I$2:$J$560,2,FALSE)</f>
        <v>#N/A</v>
      </c>
      <c r="I626" t="e">
        <f>+VLOOKUP(D626,[5]Goal17!$I$2:$J$4522,2,FALSE)</f>
        <v>#N/A</v>
      </c>
      <c r="J626" t="e">
        <f>+VLOOKUP(D626,'[6]2G coverage'!$I$2:$J$3380,2,FALSE)</f>
        <v>#N/A</v>
      </c>
    </row>
    <row r="627" spans="1:10" x14ac:dyDescent="0.25">
      <c r="A627">
        <v>56</v>
      </c>
      <c r="B627" t="str">
        <f>+VLOOKUP(A627,[1]Goal9!$F$2:$G$2380,2)</f>
        <v>Belgium</v>
      </c>
      <c r="C627">
        <f t="shared" si="27"/>
        <v>1992</v>
      </c>
      <c r="D627" t="str">
        <f t="shared" si="26"/>
        <v>561992</v>
      </c>
      <c r="E627" t="e">
        <f>+VLOOKUP(D627,[2]WeightCountryEstimate!$C$2:$D$116,2,FALSE)</f>
        <v>#N/A</v>
      </c>
      <c r="F627" t="e">
        <f>+VLOOKUP(D627,'[3]Suff living area by country'!$J$2:$K$423,2,FALSE)</f>
        <v>#N/A</v>
      </c>
      <c r="G627" t="e">
        <f>+VLOOKUP(D627,'[1]Freight vol by country &amp; year'!$C$2:$D$886,2,FALSE)</f>
        <v>#N/A</v>
      </c>
      <c r="H627" t="e">
        <f>+VLOOKUP(D627,[4]Goal11!$I$2:$J$560,2,FALSE)</f>
        <v>#N/A</v>
      </c>
      <c r="I627" t="e">
        <f>+VLOOKUP(D627,[5]Goal17!$I$2:$J$4522,2,FALSE)</f>
        <v>#N/A</v>
      </c>
      <c r="J627" t="e">
        <f>+VLOOKUP(D627,'[6]2G coverage'!$I$2:$J$3380,2,FALSE)</f>
        <v>#N/A</v>
      </c>
    </row>
    <row r="628" spans="1:10" x14ac:dyDescent="0.25">
      <c r="A628">
        <v>57</v>
      </c>
      <c r="B628" t="str">
        <f>+VLOOKUP(A628,[1]Goal9!$F$2:$G$2380,2)</f>
        <v>Micronesia</v>
      </c>
      <c r="C628">
        <f t="shared" si="27"/>
        <v>1992</v>
      </c>
      <c r="D628" t="str">
        <f t="shared" si="26"/>
        <v>571992</v>
      </c>
      <c r="E628" t="e">
        <f>+VLOOKUP(D628,[2]WeightCountryEstimate!$C$2:$D$116,2,FALSE)</f>
        <v>#N/A</v>
      </c>
      <c r="F628" t="e">
        <f>+VLOOKUP(D628,'[3]Suff living area by country'!$J$2:$K$423,2,FALSE)</f>
        <v>#N/A</v>
      </c>
      <c r="G628" t="e">
        <f>+VLOOKUP(D628,'[1]Freight vol by country &amp; year'!$C$2:$D$886,2,FALSE)</f>
        <v>#N/A</v>
      </c>
      <c r="H628" t="e">
        <f>+VLOOKUP(D628,[4]Goal11!$I$2:$J$560,2,FALSE)</f>
        <v>#N/A</v>
      </c>
      <c r="I628" t="e">
        <f>+VLOOKUP(D628,[5]Goal17!$I$2:$J$4522,2,FALSE)</f>
        <v>#N/A</v>
      </c>
      <c r="J628" t="e">
        <f>+VLOOKUP(D628,'[6]2G coverage'!$I$2:$J$3380,2,FALSE)</f>
        <v>#N/A</v>
      </c>
    </row>
    <row r="629" spans="1:10" x14ac:dyDescent="0.25">
      <c r="A629">
        <v>60</v>
      </c>
      <c r="B629" t="str">
        <f>+VLOOKUP(A629,[1]Goal9!$F$2:$G$2380,2)</f>
        <v>Bermuda</v>
      </c>
      <c r="C629">
        <f t="shared" si="27"/>
        <v>1992</v>
      </c>
      <c r="D629" t="str">
        <f t="shared" si="26"/>
        <v>601992</v>
      </c>
      <c r="E629" t="e">
        <f>+VLOOKUP(D629,[2]WeightCountryEstimate!$C$2:$D$116,2,FALSE)</f>
        <v>#N/A</v>
      </c>
      <c r="F629" t="e">
        <f>+VLOOKUP(D629,'[3]Suff living area by country'!$J$2:$K$423,2,FALSE)</f>
        <v>#N/A</v>
      </c>
      <c r="G629" t="e">
        <f>+VLOOKUP(D629,'[1]Freight vol by country &amp; year'!$C$2:$D$886,2,FALSE)</f>
        <v>#N/A</v>
      </c>
      <c r="H629" t="e">
        <f>+VLOOKUP(D629,[4]Goal11!$I$2:$J$560,2,FALSE)</f>
        <v>#N/A</v>
      </c>
      <c r="I629" t="e">
        <f>+VLOOKUP(D629,[5]Goal17!$I$2:$J$4522,2,FALSE)</f>
        <v>#N/A</v>
      </c>
      <c r="J629" t="e">
        <f>+VLOOKUP(D629,'[6]2G coverage'!$I$2:$J$3380,2,FALSE)</f>
        <v>#N/A</v>
      </c>
    </row>
    <row r="630" spans="1:10" x14ac:dyDescent="0.25">
      <c r="A630">
        <v>61</v>
      </c>
      <c r="B630" t="str">
        <f>+VLOOKUP(A630,[1]Goal9!$F$2:$G$2380,2)</f>
        <v>Polynesia</v>
      </c>
      <c r="C630">
        <f t="shared" si="27"/>
        <v>1992</v>
      </c>
      <c r="D630" t="str">
        <f t="shared" si="26"/>
        <v>611992</v>
      </c>
      <c r="E630" t="e">
        <f>+VLOOKUP(D630,[2]WeightCountryEstimate!$C$2:$D$116,2,FALSE)</f>
        <v>#N/A</v>
      </c>
      <c r="F630" t="e">
        <f>+VLOOKUP(D630,'[3]Suff living area by country'!$J$2:$K$423,2,FALSE)</f>
        <v>#N/A</v>
      </c>
      <c r="G630" t="e">
        <f>+VLOOKUP(D630,'[1]Freight vol by country &amp; year'!$C$2:$D$886,2,FALSE)</f>
        <v>#N/A</v>
      </c>
      <c r="H630" t="e">
        <f>+VLOOKUP(D630,[4]Goal11!$I$2:$J$560,2,FALSE)</f>
        <v>#N/A</v>
      </c>
      <c r="I630" t="e">
        <f>+VLOOKUP(D630,[5]Goal17!$I$2:$J$4522,2,FALSE)</f>
        <v>#N/A</v>
      </c>
      <c r="J630" t="e">
        <f>+VLOOKUP(D630,'[6]2G coverage'!$I$2:$J$3380,2,FALSE)</f>
        <v>#N/A</v>
      </c>
    </row>
    <row r="631" spans="1:10" x14ac:dyDescent="0.25">
      <c r="A631">
        <v>62</v>
      </c>
      <c r="B631" t="str">
        <f>+VLOOKUP(A631,[1]Goal9!$F$2:$G$2380,2)</f>
        <v>Central and Southern Asia</v>
      </c>
      <c r="C631">
        <f t="shared" si="27"/>
        <v>1992</v>
      </c>
      <c r="D631" t="str">
        <f t="shared" si="26"/>
        <v>621992</v>
      </c>
      <c r="E631" t="e">
        <f>+VLOOKUP(D631,[2]WeightCountryEstimate!$C$2:$D$116,2,FALSE)</f>
        <v>#N/A</v>
      </c>
      <c r="F631" t="e">
        <f>+VLOOKUP(D631,'[3]Suff living area by country'!$J$2:$K$423,2,FALSE)</f>
        <v>#N/A</v>
      </c>
      <c r="G631" t="e">
        <f>+VLOOKUP(D631,'[1]Freight vol by country &amp; year'!$C$2:$D$886,2,FALSE)</f>
        <v>#N/A</v>
      </c>
      <c r="H631" t="e">
        <f>+VLOOKUP(D631,[4]Goal11!$I$2:$J$560,2,FALSE)</f>
        <v>#N/A</v>
      </c>
      <c r="I631" t="e">
        <f>+VLOOKUP(D631,[5]Goal17!$I$2:$J$4522,2,FALSE)</f>
        <v>#N/A</v>
      </c>
      <c r="J631" t="e">
        <f>+VLOOKUP(D631,'[6]2G coverage'!$I$2:$J$3380,2,FALSE)</f>
        <v>#N/A</v>
      </c>
    </row>
    <row r="632" spans="1:10" x14ac:dyDescent="0.25">
      <c r="A632">
        <v>64</v>
      </c>
      <c r="B632" t="str">
        <f>+VLOOKUP(A632,[1]Goal9!$F$2:$G$2380,2)</f>
        <v>Bhutan</v>
      </c>
      <c r="C632">
        <f t="shared" si="27"/>
        <v>1992</v>
      </c>
      <c r="D632" t="str">
        <f t="shared" si="26"/>
        <v>641992</v>
      </c>
      <c r="E632" t="e">
        <f>+VLOOKUP(D632,[2]WeightCountryEstimate!$C$2:$D$116,2,FALSE)</f>
        <v>#N/A</v>
      </c>
      <c r="F632" t="e">
        <f>+VLOOKUP(D632,'[3]Suff living area by country'!$J$2:$K$423,2,FALSE)</f>
        <v>#N/A</v>
      </c>
      <c r="G632" t="e">
        <f>+VLOOKUP(D632,'[1]Freight vol by country &amp; year'!$C$2:$D$886,2,FALSE)</f>
        <v>#N/A</v>
      </c>
      <c r="H632" t="e">
        <f>+VLOOKUP(D632,[4]Goal11!$I$2:$J$560,2,FALSE)</f>
        <v>#N/A</v>
      </c>
      <c r="I632" t="e">
        <f>+VLOOKUP(D632,[5]Goal17!$I$2:$J$4522,2,FALSE)</f>
        <v>#N/A</v>
      </c>
      <c r="J632" t="e">
        <f>+VLOOKUP(D632,'[6]2G coverage'!$I$2:$J$3380,2,FALSE)</f>
        <v>#N/A</v>
      </c>
    </row>
    <row r="633" spans="1:10" x14ac:dyDescent="0.25">
      <c r="A633">
        <v>68</v>
      </c>
      <c r="B633" t="str">
        <f>+VLOOKUP(A633,[1]Goal9!$F$2:$G$2380,2)</f>
        <v>Bolivia (Plurinational State of)</v>
      </c>
      <c r="C633">
        <f t="shared" si="27"/>
        <v>1992</v>
      </c>
      <c r="D633" t="str">
        <f t="shared" si="26"/>
        <v>681992</v>
      </c>
      <c r="E633" t="e">
        <f>+VLOOKUP(D633,[2]WeightCountryEstimate!$C$2:$D$116,2,FALSE)</f>
        <v>#N/A</v>
      </c>
      <c r="F633" t="e">
        <f>+VLOOKUP(D633,'[3]Suff living area by country'!$J$2:$K$423,2,FALSE)</f>
        <v>#N/A</v>
      </c>
      <c r="G633" t="e">
        <f>+VLOOKUP(D633,'[1]Freight vol by country &amp; year'!$C$2:$D$886,2,FALSE)</f>
        <v>#N/A</v>
      </c>
      <c r="H633" t="e">
        <f>+VLOOKUP(D633,[4]Goal11!$I$2:$J$560,2,FALSE)</f>
        <v>#N/A</v>
      </c>
      <c r="I633" t="e">
        <f>+VLOOKUP(D633,[5]Goal17!$I$2:$J$4522,2,FALSE)</f>
        <v>#N/A</v>
      </c>
      <c r="J633" t="e">
        <f>+VLOOKUP(D633,'[6]2G coverage'!$I$2:$J$3380,2,FALSE)</f>
        <v>#N/A</v>
      </c>
    </row>
    <row r="634" spans="1:10" x14ac:dyDescent="0.25">
      <c r="A634">
        <v>70</v>
      </c>
      <c r="B634" t="str">
        <f>+VLOOKUP(A634,[1]Goal9!$F$2:$G$2380,2)</f>
        <v>Bosnia and Herzegovina</v>
      </c>
      <c r="C634">
        <f t="shared" si="27"/>
        <v>1992</v>
      </c>
      <c r="D634" t="str">
        <f t="shared" si="26"/>
        <v>701992</v>
      </c>
      <c r="E634" t="e">
        <f>+VLOOKUP(D634,[2]WeightCountryEstimate!$C$2:$D$116,2,FALSE)</f>
        <v>#N/A</v>
      </c>
      <c r="F634" t="e">
        <f>+VLOOKUP(D634,'[3]Suff living area by country'!$J$2:$K$423,2,FALSE)</f>
        <v>#N/A</v>
      </c>
      <c r="G634" t="e">
        <f>+VLOOKUP(D634,'[1]Freight vol by country &amp; year'!$C$2:$D$886,2,FALSE)</f>
        <v>#N/A</v>
      </c>
      <c r="H634" t="e">
        <f>+VLOOKUP(D634,[4]Goal11!$I$2:$J$560,2,FALSE)</f>
        <v>#N/A</v>
      </c>
      <c r="I634" t="e">
        <f>+VLOOKUP(D634,[5]Goal17!$I$2:$J$4522,2,FALSE)</f>
        <v>#N/A</v>
      </c>
      <c r="J634" t="e">
        <f>+VLOOKUP(D634,'[6]2G coverage'!$I$2:$J$3380,2,FALSE)</f>
        <v>#N/A</v>
      </c>
    </row>
    <row r="635" spans="1:10" x14ac:dyDescent="0.25">
      <c r="A635">
        <v>72</v>
      </c>
      <c r="B635" t="str">
        <f>+VLOOKUP(A635,[1]Goal9!$F$2:$G$2380,2)</f>
        <v>Botswana</v>
      </c>
      <c r="C635">
        <f t="shared" si="27"/>
        <v>1992</v>
      </c>
      <c r="D635" t="str">
        <f t="shared" si="26"/>
        <v>721992</v>
      </c>
      <c r="E635" t="e">
        <f>+VLOOKUP(D635,[2]WeightCountryEstimate!$C$2:$D$116,2,FALSE)</f>
        <v>#N/A</v>
      </c>
      <c r="F635" t="e">
        <f>+VLOOKUP(D635,'[3]Suff living area by country'!$J$2:$K$423,2,FALSE)</f>
        <v>#N/A</v>
      </c>
      <c r="G635" t="e">
        <f>+VLOOKUP(D635,'[1]Freight vol by country &amp; year'!$C$2:$D$886,2,FALSE)</f>
        <v>#N/A</v>
      </c>
      <c r="H635" t="e">
        <f>+VLOOKUP(D635,[4]Goal11!$I$2:$J$560,2,FALSE)</f>
        <v>#N/A</v>
      </c>
      <c r="I635" t="e">
        <f>+VLOOKUP(D635,[5]Goal17!$I$2:$J$4522,2,FALSE)</f>
        <v>#N/A</v>
      </c>
      <c r="J635" t="e">
        <f>+VLOOKUP(D635,'[6]2G coverage'!$I$2:$J$3380,2,FALSE)</f>
        <v>#N/A</v>
      </c>
    </row>
    <row r="636" spans="1:10" x14ac:dyDescent="0.25">
      <c r="A636">
        <v>76</v>
      </c>
      <c r="B636" t="str">
        <f>+VLOOKUP(A636,[1]Goal9!$F$2:$G$2380,2)</f>
        <v>Brazil</v>
      </c>
      <c r="C636">
        <f t="shared" si="27"/>
        <v>1992</v>
      </c>
      <c r="D636" t="str">
        <f t="shared" si="26"/>
        <v>761992</v>
      </c>
      <c r="E636" t="e">
        <f>+VLOOKUP(D636,[2]WeightCountryEstimate!$C$2:$D$116,2,FALSE)</f>
        <v>#N/A</v>
      </c>
      <c r="F636" t="e">
        <f>+VLOOKUP(D636,'[3]Suff living area by country'!$J$2:$K$423,2,FALSE)</f>
        <v>#N/A</v>
      </c>
      <c r="G636" t="e">
        <f>+VLOOKUP(D636,'[1]Freight vol by country &amp; year'!$C$2:$D$886,2,FALSE)</f>
        <v>#N/A</v>
      </c>
      <c r="H636" t="e">
        <f>+VLOOKUP(D636,[4]Goal11!$I$2:$J$560,2,FALSE)</f>
        <v>#N/A</v>
      </c>
      <c r="I636" t="e">
        <f>+VLOOKUP(D636,[5]Goal17!$I$2:$J$4522,2,FALSE)</f>
        <v>#N/A</v>
      </c>
      <c r="J636" t="e">
        <f>+VLOOKUP(D636,'[6]2G coverage'!$I$2:$J$3380,2,FALSE)</f>
        <v>#N/A</v>
      </c>
    </row>
    <row r="637" spans="1:10" x14ac:dyDescent="0.25">
      <c r="A637">
        <v>84</v>
      </c>
      <c r="B637" t="str">
        <f>+VLOOKUP(A637,[1]Goal9!$F$2:$G$2380,2)</f>
        <v>Belize</v>
      </c>
      <c r="C637">
        <f t="shared" si="27"/>
        <v>1992</v>
      </c>
      <c r="D637" t="str">
        <f t="shared" si="26"/>
        <v>841992</v>
      </c>
      <c r="E637" t="e">
        <f>+VLOOKUP(D637,[2]WeightCountryEstimate!$C$2:$D$116,2,FALSE)</f>
        <v>#N/A</v>
      </c>
      <c r="F637" t="e">
        <f>+VLOOKUP(D637,'[3]Suff living area by country'!$J$2:$K$423,2,FALSE)</f>
        <v>#N/A</v>
      </c>
      <c r="G637" t="e">
        <f>+VLOOKUP(D637,'[1]Freight vol by country &amp; year'!$C$2:$D$886,2,FALSE)</f>
        <v>#N/A</v>
      </c>
      <c r="H637" t="e">
        <f>+VLOOKUP(D637,[4]Goal11!$I$2:$J$560,2,FALSE)</f>
        <v>#N/A</v>
      </c>
      <c r="I637" t="e">
        <f>+VLOOKUP(D637,[5]Goal17!$I$2:$J$4522,2,FALSE)</f>
        <v>#N/A</v>
      </c>
      <c r="J637" t="e">
        <f>+VLOOKUP(D637,'[6]2G coverage'!$I$2:$J$3380,2,FALSE)</f>
        <v>#N/A</v>
      </c>
    </row>
    <row r="638" spans="1:10" x14ac:dyDescent="0.25">
      <c r="A638">
        <v>86</v>
      </c>
      <c r="B638" t="str">
        <f>+VLOOKUP(A638,[1]Goal9!$F$2:$G$2380,2)</f>
        <v>British Indian Ocean Territory</v>
      </c>
      <c r="C638">
        <f t="shared" si="27"/>
        <v>1992</v>
      </c>
      <c r="D638" t="str">
        <f t="shared" si="26"/>
        <v>861992</v>
      </c>
      <c r="E638" t="e">
        <f>+VLOOKUP(D638,[2]WeightCountryEstimate!$C$2:$D$116,2,FALSE)</f>
        <v>#N/A</v>
      </c>
      <c r="F638" t="e">
        <f>+VLOOKUP(D638,'[3]Suff living area by country'!$J$2:$K$423,2,FALSE)</f>
        <v>#N/A</v>
      </c>
      <c r="G638" t="e">
        <f>+VLOOKUP(D638,'[1]Freight vol by country &amp; year'!$C$2:$D$886,2,FALSE)</f>
        <v>#N/A</v>
      </c>
      <c r="H638" t="e">
        <f>+VLOOKUP(D638,[4]Goal11!$I$2:$J$560,2,FALSE)</f>
        <v>#N/A</v>
      </c>
      <c r="I638" t="e">
        <f>+VLOOKUP(D638,[5]Goal17!$I$2:$J$4522,2,FALSE)</f>
        <v>#N/A</v>
      </c>
      <c r="J638" t="e">
        <f>+VLOOKUP(D638,'[6]2G coverage'!$I$2:$J$3380,2,FALSE)</f>
        <v>#N/A</v>
      </c>
    </row>
    <row r="639" spans="1:10" x14ac:dyDescent="0.25">
      <c r="A639">
        <v>90</v>
      </c>
      <c r="B639" t="str">
        <f>+VLOOKUP(A639,[1]Goal9!$F$2:$G$2380,2)</f>
        <v>Solomon Islands</v>
      </c>
      <c r="C639">
        <f t="shared" si="27"/>
        <v>1992</v>
      </c>
      <c r="D639" t="str">
        <f t="shared" si="26"/>
        <v>901992</v>
      </c>
      <c r="E639" t="e">
        <f>+VLOOKUP(D639,[2]WeightCountryEstimate!$C$2:$D$116,2,FALSE)</f>
        <v>#N/A</v>
      </c>
      <c r="F639" t="e">
        <f>+VLOOKUP(D639,'[3]Suff living area by country'!$J$2:$K$423,2,FALSE)</f>
        <v>#N/A</v>
      </c>
      <c r="G639" t="e">
        <f>+VLOOKUP(D639,'[1]Freight vol by country &amp; year'!$C$2:$D$886,2,FALSE)</f>
        <v>#N/A</v>
      </c>
      <c r="H639" t="e">
        <f>+VLOOKUP(D639,[4]Goal11!$I$2:$J$560,2,FALSE)</f>
        <v>#N/A</v>
      </c>
      <c r="I639" t="e">
        <f>+VLOOKUP(D639,[5]Goal17!$I$2:$J$4522,2,FALSE)</f>
        <v>#N/A</v>
      </c>
      <c r="J639" t="e">
        <f>+VLOOKUP(D639,'[6]2G coverage'!$I$2:$J$3380,2,FALSE)</f>
        <v>#N/A</v>
      </c>
    </row>
    <row r="640" spans="1:10" x14ac:dyDescent="0.25">
      <c r="A640">
        <v>92</v>
      </c>
      <c r="B640" t="str">
        <f>+VLOOKUP(A640,[1]Goal9!$F$2:$G$2380,2)</f>
        <v>British Virgin Islands</v>
      </c>
      <c r="C640">
        <f t="shared" si="27"/>
        <v>1992</v>
      </c>
      <c r="D640" t="str">
        <f t="shared" si="26"/>
        <v>921992</v>
      </c>
      <c r="E640" t="e">
        <f>+VLOOKUP(D640,[2]WeightCountryEstimate!$C$2:$D$116,2,FALSE)</f>
        <v>#N/A</v>
      </c>
      <c r="F640" t="e">
        <f>+VLOOKUP(D640,'[3]Suff living area by country'!$J$2:$K$423,2,FALSE)</f>
        <v>#N/A</v>
      </c>
      <c r="G640" t="e">
        <f>+VLOOKUP(D640,'[1]Freight vol by country &amp; year'!$C$2:$D$886,2,FALSE)</f>
        <v>#N/A</v>
      </c>
      <c r="H640" t="e">
        <f>+VLOOKUP(D640,[4]Goal11!$I$2:$J$560,2,FALSE)</f>
        <v>#N/A</v>
      </c>
      <c r="I640" t="e">
        <f>+VLOOKUP(D640,[5]Goal17!$I$2:$J$4522,2,FALSE)</f>
        <v>#N/A</v>
      </c>
      <c r="J640" t="e">
        <f>+VLOOKUP(D640,'[6]2G coverage'!$I$2:$J$3380,2,FALSE)</f>
        <v>#N/A</v>
      </c>
    </row>
    <row r="641" spans="1:10" x14ac:dyDescent="0.25">
      <c r="A641">
        <v>96</v>
      </c>
      <c r="B641" t="str">
        <f>+VLOOKUP(A641,[1]Goal9!$F$2:$G$2380,2)</f>
        <v>Brunei Darussalam</v>
      </c>
      <c r="C641">
        <f t="shared" si="27"/>
        <v>1992</v>
      </c>
      <c r="D641" t="str">
        <f t="shared" si="26"/>
        <v>961992</v>
      </c>
      <c r="E641" t="e">
        <f>+VLOOKUP(D641,[2]WeightCountryEstimate!$C$2:$D$116,2,FALSE)</f>
        <v>#N/A</v>
      </c>
      <c r="F641" t="e">
        <f>+VLOOKUP(D641,'[3]Suff living area by country'!$J$2:$K$423,2,FALSE)</f>
        <v>#N/A</v>
      </c>
      <c r="G641" t="e">
        <f>+VLOOKUP(D641,'[1]Freight vol by country &amp; year'!$C$2:$D$886,2,FALSE)</f>
        <v>#N/A</v>
      </c>
      <c r="H641" t="e">
        <f>+VLOOKUP(D641,[4]Goal11!$I$2:$J$560,2,FALSE)</f>
        <v>#N/A</v>
      </c>
      <c r="I641" t="e">
        <f>+VLOOKUP(D641,[5]Goal17!$I$2:$J$4522,2,FALSE)</f>
        <v>#N/A</v>
      </c>
      <c r="J641" t="e">
        <f>+VLOOKUP(D641,'[6]2G coverage'!$I$2:$J$3380,2,FALSE)</f>
        <v>#N/A</v>
      </c>
    </row>
    <row r="642" spans="1:10" x14ac:dyDescent="0.25">
      <c r="A642">
        <v>100</v>
      </c>
      <c r="B642" t="str">
        <f>+VLOOKUP(A642,[1]Goal9!$F$2:$G$2380,2)</f>
        <v>Bulgaria</v>
      </c>
      <c r="C642">
        <f t="shared" si="27"/>
        <v>1992</v>
      </c>
      <c r="D642" t="str">
        <f t="shared" si="26"/>
        <v>1001992</v>
      </c>
      <c r="E642" t="e">
        <f>+VLOOKUP(D642,[2]WeightCountryEstimate!$C$2:$D$116,2,FALSE)</f>
        <v>#N/A</v>
      </c>
      <c r="F642" t="e">
        <f>+VLOOKUP(D642,'[3]Suff living area by country'!$J$2:$K$423,2,FALSE)</f>
        <v>#N/A</v>
      </c>
      <c r="G642" t="e">
        <f>+VLOOKUP(D642,'[1]Freight vol by country &amp; year'!$C$2:$D$886,2,FALSE)</f>
        <v>#N/A</v>
      </c>
      <c r="H642" t="e">
        <f>+VLOOKUP(D642,[4]Goal11!$I$2:$J$560,2,FALSE)</f>
        <v>#N/A</v>
      </c>
      <c r="I642" t="e">
        <f>+VLOOKUP(D642,[5]Goal17!$I$2:$J$4522,2,FALSE)</f>
        <v>#N/A</v>
      </c>
      <c r="J642" t="e">
        <f>+VLOOKUP(D642,'[6]2G coverage'!$I$2:$J$3380,2,FALSE)</f>
        <v>#N/A</v>
      </c>
    </row>
    <row r="643" spans="1:10" x14ac:dyDescent="0.25">
      <c r="A643">
        <v>104</v>
      </c>
      <c r="B643" t="str">
        <f>+VLOOKUP(A643,[1]Goal9!$F$2:$G$2380,2)</f>
        <v>Myanmar</v>
      </c>
      <c r="C643">
        <f t="shared" si="27"/>
        <v>1992</v>
      </c>
      <c r="D643" t="str">
        <f t="shared" ref="D643:D706" si="28">+_xlfn.CONCAT(A643,C643)</f>
        <v>1041992</v>
      </c>
      <c r="E643" t="e">
        <f>+VLOOKUP(D643,[2]WeightCountryEstimate!$C$2:$D$116,2,FALSE)</f>
        <v>#N/A</v>
      </c>
      <c r="F643" t="e">
        <f>+VLOOKUP(D643,'[3]Suff living area by country'!$J$2:$K$423,2,FALSE)</f>
        <v>#N/A</v>
      </c>
      <c r="G643" t="e">
        <f>+VLOOKUP(D643,'[1]Freight vol by country &amp; year'!$C$2:$D$886,2,FALSE)</f>
        <v>#N/A</v>
      </c>
      <c r="H643" t="e">
        <f>+VLOOKUP(D643,[4]Goal11!$I$2:$J$560,2,FALSE)</f>
        <v>#N/A</v>
      </c>
      <c r="I643" t="e">
        <f>+VLOOKUP(D643,[5]Goal17!$I$2:$J$4522,2,FALSE)</f>
        <v>#N/A</v>
      </c>
      <c r="J643" t="e">
        <f>+VLOOKUP(D643,'[6]2G coverage'!$I$2:$J$3380,2,FALSE)</f>
        <v>#N/A</v>
      </c>
    </row>
    <row r="644" spans="1:10" x14ac:dyDescent="0.25">
      <c r="A644">
        <v>108</v>
      </c>
      <c r="B644" t="str">
        <f>+VLOOKUP(A644,[1]Goal9!$F$2:$G$2380,2)</f>
        <v>Burundi</v>
      </c>
      <c r="C644">
        <f t="shared" si="27"/>
        <v>1992</v>
      </c>
      <c r="D644" t="str">
        <f t="shared" si="28"/>
        <v>1081992</v>
      </c>
      <c r="E644" t="e">
        <f>+VLOOKUP(D644,[2]WeightCountryEstimate!$C$2:$D$116,2,FALSE)</f>
        <v>#N/A</v>
      </c>
      <c r="F644" t="e">
        <f>+VLOOKUP(D644,'[3]Suff living area by country'!$J$2:$K$423,2,FALSE)</f>
        <v>#N/A</v>
      </c>
      <c r="G644" t="e">
        <f>+VLOOKUP(D644,'[1]Freight vol by country &amp; year'!$C$2:$D$886,2,FALSE)</f>
        <v>#N/A</v>
      </c>
      <c r="H644" t="e">
        <f>+VLOOKUP(D644,[4]Goal11!$I$2:$J$560,2,FALSE)</f>
        <v>#N/A</v>
      </c>
      <c r="I644" t="e">
        <f>+VLOOKUP(D644,[5]Goal17!$I$2:$J$4522,2,FALSE)</f>
        <v>#N/A</v>
      </c>
      <c r="J644" t="e">
        <f>+VLOOKUP(D644,'[6]2G coverage'!$I$2:$J$3380,2,FALSE)</f>
        <v>#N/A</v>
      </c>
    </row>
    <row r="645" spans="1:10" x14ac:dyDescent="0.25">
      <c r="A645">
        <v>112</v>
      </c>
      <c r="B645" t="str">
        <f>+VLOOKUP(A645,[1]Goal9!$F$2:$G$2380,2)</f>
        <v>Belarus</v>
      </c>
      <c r="C645">
        <f t="shared" si="27"/>
        <v>1992</v>
      </c>
      <c r="D645" t="str">
        <f t="shared" si="28"/>
        <v>1121992</v>
      </c>
      <c r="E645" t="e">
        <f>+VLOOKUP(D645,[2]WeightCountryEstimate!$C$2:$D$116,2,FALSE)</f>
        <v>#N/A</v>
      </c>
      <c r="F645" t="e">
        <f>+VLOOKUP(D645,'[3]Suff living area by country'!$J$2:$K$423,2,FALSE)</f>
        <v>#N/A</v>
      </c>
      <c r="G645" t="e">
        <f>+VLOOKUP(D645,'[1]Freight vol by country &amp; year'!$C$2:$D$886,2,FALSE)</f>
        <v>#N/A</v>
      </c>
      <c r="H645" t="e">
        <f>+VLOOKUP(D645,[4]Goal11!$I$2:$J$560,2,FALSE)</f>
        <v>#N/A</v>
      </c>
      <c r="I645" t="e">
        <f>+VLOOKUP(D645,[5]Goal17!$I$2:$J$4522,2,FALSE)</f>
        <v>#N/A</v>
      </c>
      <c r="J645" t="e">
        <f>+VLOOKUP(D645,'[6]2G coverage'!$I$2:$J$3380,2,FALSE)</f>
        <v>#N/A</v>
      </c>
    </row>
    <row r="646" spans="1:10" x14ac:dyDescent="0.25">
      <c r="A646">
        <v>116</v>
      </c>
      <c r="B646" t="str">
        <f>+VLOOKUP(A646,[1]Goal9!$F$2:$G$2380,2)</f>
        <v>Cambodia</v>
      </c>
      <c r="C646">
        <f t="shared" si="27"/>
        <v>1992</v>
      </c>
      <c r="D646" t="str">
        <f t="shared" si="28"/>
        <v>1161992</v>
      </c>
      <c r="E646" t="e">
        <f>+VLOOKUP(D646,[2]WeightCountryEstimate!$C$2:$D$116,2,FALSE)</f>
        <v>#N/A</v>
      </c>
      <c r="F646" t="e">
        <f>+VLOOKUP(D646,'[3]Suff living area by country'!$J$2:$K$423,2,FALSE)</f>
        <v>#N/A</v>
      </c>
      <c r="G646" t="e">
        <f>+VLOOKUP(D646,'[1]Freight vol by country &amp; year'!$C$2:$D$886,2,FALSE)</f>
        <v>#N/A</v>
      </c>
      <c r="H646" t="e">
        <f>+VLOOKUP(D646,[4]Goal11!$I$2:$J$560,2,FALSE)</f>
        <v>#N/A</v>
      </c>
      <c r="I646" t="e">
        <f>+VLOOKUP(D646,[5]Goal17!$I$2:$J$4522,2,FALSE)</f>
        <v>#N/A</v>
      </c>
      <c r="J646" t="e">
        <f>+VLOOKUP(D646,'[6]2G coverage'!$I$2:$J$3380,2,FALSE)</f>
        <v>#N/A</v>
      </c>
    </row>
    <row r="647" spans="1:10" x14ac:dyDescent="0.25">
      <c r="A647">
        <v>120</v>
      </c>
      <c r="B647" t="str">
        <f>+VLOOKUP(A647,[1]Goal9!$F$2:$G$2380,2)</f>
        <v>Cameroon</v>
      </c>
      <c r="C647">
        <f t="shared" si="27"/>
        <v>1992</v>
      </c>
      <c r="D647" t="str">
        <f t="shared" si="28"/>
        <v>1201992</v>
      </c>
      <c r="E647" t="e">
        <f>+VLOOKUP(D647,[2]WeightCountryEstimate!$C$2:$D$116,2,FALSE)</f>
        <v>#N/A</v>
      </c>
      <c r="F647" t="e">
        <f>+VLOOKUP(D647,'[3]Suff living area by country'!$J$2:$K$423,2,FALSE)</f>
        <v>#N/A</v>
      </c>
      <c r="G647" t="e">
        <f>+VLOOKUP(D647,'[1]Freight vol by country &amp; year'!$C$2:$D$886,2,FALSE)</f>
        <v>#N/A</v>
      </c>
      <c r="H647" t="e">
        <f>+VLOOKUP(D647,[4]Goal11!$I$2:$J$560,2,FALSE)</f>
        <v>#N/A</v>
      </c>
      <c r="I647" t="e">
        <f>+VLOOKUP(D647,[5]Goal17!$I$2:$J$4522,2,FALSE)</f>
        <v>#N/A</v>
      </c>
      <c r="J647" t="e">
        <f>+VLOOKUP(D647,'[6]2G coverage'!$I$2:$J$3380,2,FALSE)</f>
        <v>#N/A</v>
      </c>
    </row>
    <row r="648" spans="1:10" x14ac:dyDescent="0.25">
      <c r="A648">
        <v>124</v>
      </c>
      <c r="B648" t="str">
        <f>+VLOOKUP(A648,[1]Goal9!$F$2:$G$2380,2)</f>
        <v>Canada</v>
      </c>
      <c r="C648">
        <f t="shared" si="27"/>
        <v>1992</v>
      </c>
      <c r="D648" t="str">
        <f t="shared" si="28"/>
        <v>1241992</v>
      </c>
      <c r="E648" t="e">
        <f>+VLOOKUP(D648,[2]WeightCountryEstimate!$C$2:$D$116,2,FALSE)</f>
        <v>#N/A</v>
      </c>
      <c r="F648" t="e">
        <f>+VLOOKUP(D648,'[3]Suff living area by country'!$J$2:$K$423,2,FALSE)</f>
        <v>#N/A</v>
      </c>
      <c r="G648" t="e">
        <f>+VLOOKUP(D648,'[1]Freight vol by country &amp; year'!$C$2:$D$886,2,FALSE)</f>
        <v>#N/A</v>
      </c>
      <c r="H648" t="e">
        <f>+VLOOKUP(D648,[4]Goal11!$I$2:$J$560,2,FALSE)</f>
        <v>#N/A</v>
      </c>
      <c r="I648" t="e">
        <f>+VLOOKUP(D648,[5]Goal17!$I$2:$J$4522,2,FALSE)</f>
        <v>#N/A</v>
      </c>
      <c r="J648" t="e">
        <f>+VLOOKUP(D648,'[6]2G coverage'!$I$2:$J$3380,2,FALSE)</f>
        <v>#N/A</v>
      </c>
    </row>
    <row r="649" spans="1:10" x14ac:dyDescent="0.25">
      <c r="A649">
        <v>127</v>
      </c>
      <c r="B649" t="str">
        <f>+VLOOKUP(A649,[1]Goal9!$F$2:$G$2380,2)</f>
        <v>Southern Asia (excluding India)</v>
      </c>
      <c r="C649">
        <f t="shared" si="27"/>
        <v>1992</v>
      </c>
      <c r="D649" t="str">
        <f t="shared" si="28"/>
        <v>1271992</v>
      </c>
      <c r="E649" t="e">
        <f>+VLOOKUP(D649,[2]WeightCountryEstimate!$C$2:$D$116,2,FALSE)</f>
        <v>#N/A</v>
      </c>
      <c r="F649" t="e">
        <f>+VLOOKUP(D649,'[3]Suff living area by country'!$J$2:$K$423,2,FALSE)</f>
        <v>#N/A</v>
      </c>
      <c r="G649" t="e">
        <f>+VLOOKUP(D649,'[1]Freight vol by country &amp; year'!$C$2:$D$886,2,FALSE)</f>
        <v>#N/A</v>
      </c>
      <c r="H649" t="e">
        <f>+VLOOKUP(D649,[4]Goal11!$I$2:$J$560,2,FALSE)</f>
        <v>#N/A</v>
      </c>
      <c r="I649" t="e">
        <f>+VLOOKUP(D649,[5]Goal17!$I$2:$J$4522,2,FALSE)</f>
        <v>#N/A</v>
      </c>
      <c r="J649" t="e">
        <f>+VLOOKUP(D649,'[6]2G coverage'!$I$2:$J$3380,2,FALSE)</f>
        <v>#N/A</v>
      </c>
    </row>
    <row r="650" spans="1:10" x14ac:dyDescent="0.25">
      <c r="A650">
        <v>132</v>
      </c>
      <c r="B650" t="str">
        <f>+VLOOKUP(A650,[1]Goal9!$F$2:$G$2380,2)</f>
        <v>Cabo Verde</v>
      </c>
      <c r="C650">
        <f t="shared" si="27"/>
        <v>1992</v>
      </c>
      <c r="D650" t="str">
        <f t="shared" si="28"/>
        <v>1321992</v>
      </c>
      <c r="E650" t="e">
        <f>+VLOOKUP(D650,[2]WeightCountryEstimate!$C$2:$D$116,2,FALSE)</f>
        <v>#N/A</v>
      </c>
      <c r="F650" t="e">
        <f>+VLOOKUP(D650,'[3]Suff living area by country'!$J$2:$K$423,2,FALSE)</f>
        <v>#N/A</v>
      </c>
      <c r="G650" t="e">
        <f>+VLOOKUP(D650,'[1]Freight vol by country &amp; year'!$C$2:$D$886,2,FALSE)</f>
        <v>#N/A</v>
      </c>
      <c r="H650" t="e">
        <f>+VLOOKUP(D650,[4]Goal11!$I$2:$J$560,2,FALSE)</f>
        <v>#N/A</v>
      </c>
      <c r="I650" t="e">
        <f>+VLOOKUP(D650,[5]Goal17!$I$2:$J$4522,2,FALSE)</f>
        <v>#N/A</v>
      </c>
      <c r="J650" t="e">
        <f>+VLOOKUP(D650,'[6]2G coverage'!$I$2:$J$3380,2,FALSE)</f>
        <v>#N/A</v>
      </c>
    </row>
    <row r="651" spans="1:10" x14ac:dyDescent="0.25">
      <c r="A651">
        <v>135</v>
      </c>
      <c r="B651" t="str">
        <f>+VLOOKUP(A651,[1]Goal9!$F$2:$G$2380,2)</f>
        <v>Caucasus and Central Asia</v>
      </c>
      <c r="C651">
        <f t="shared" si="27"/>
        <v>1992</v>
      </c>
      <c r="D651" t="str">
        <f t="shared" si="28"/>
        <v>1351992</v>
      </c>
      <c r="E651" t="e">
        <f>+VLOOKUP(D651,[2]WeightCountryEstimate!$C$2:$D$116,2,FALSE)</f>
        <v>#N/A</v>
      </c>
      <c r="F651" t="e">
        <f>+VLOOKUP(D651,'[3]Suff living area by country'!$J$2:$K$423,2,FALSE)</f>
        <v>#N/A</v>
      </c>
      <c r="G651" t="e">
        <f>+VLOOKUP(D651,'[1]Freight vol by country &amp; year'!$C$2:$D$886,2,FALSE)</f>
        <v>#N/A</v>
      </c>
      <c r="H651" t="e">
        <f>+VLOOKUP(D651,[4]Goal11!$I$2:$J$560,2,FALSE)</f>
        <v>#N/A</v>
      </c>
      <c r="I651" t="e">
        <f>+VLOOKUP(D651,[5]Goal17!$I$2:$J$4522,2,FALSE)</f>
        <v>#N/A</v>
      </c>
      <c r="J651" t="e">
        <f>+VLOOKUP(D651,'[6]2G coverage'!$I$2:$J$3380,2,FALSE)</f>
        <v>#N/A</v>
      </c>
    </row>
    <row r="652" spans="1:10" x14ac:dyDescent="0.25">
      <c r="A652">
        <v>136</v>
      </c>
      <c r="B652" t="str">
        <f>+VLOOKUP(A652,[1]Goal9!$F$2:$G$2380,2)</f>
        <v>Cayman Islands</v>
      </c>
      <c r="C652">
        <f t="shared" si="27"/>
        <v>1992</v>
      </c>
      <c r="D652" t="str">
        <f t="shared" si="28"/>
        <v>1361992</v>
      </c>
      <c r="E652" t="e">
        <f>+VLOOKUP(D652,[2]WeightCountryEstimate!$C$2:$D$116,2,FALSE)</f>
        <v>#N/A</v>
      </c>
      <c r="F652" t="e">
        <f>+VLOOKUP(D652,'[3]Suff living area by country'!$J$2:$K$423,2,FALSE)</f>
        <v>#N/A</v>
      </c>
      <c r="G652" t="e">
        <f>+VLOOKUP(D652,'[1]Freight vol by country &amp; year'!$C$2:$D$886,2,FALSE)</f>
        <v>#N/A</v>
      </c>
      <c r="H652" t="e">
        <f>+VLOOKUP(D652,[4]Goal11!$I$2:$J$560,2,FALSE)</f>
        <v>#N/A</v>
      </c>
      <c r="I652" t="e">
        <f>+VLOOKUP(D652,[5]Goal17!$I$2:$J$4522,2,FALSE)</f>
        <v>#N/A</v>
      </c>
      <c r="J652" t="e">
        <f>+VLOOKUP(D652,'[6]2G coverage'!$I$2:$J$3380,2,FALSE)</f>
        <v>#N/A</v>
      </c>
    </row>
    <row r="653" spans="1:10" x14ac:dyDescent="0.25">
      <c r="A653">
        <v>140</v>
      </c>
      <c r="B653" t="str">
        <f>+VLOOKUP(A653,[1]Goal9!$F$2:$G$2380,2)</f>
        <v>Central African Republic</v>
      </c>
      <c r="C653">
        <f t="shared" si="27"/>
        <v>1992</v>
      </c>
      <c r="D653" t="str">
        <f t="shared" si="28"/>
        <v>1401992</v>
      </c>
      <c r="E653" t="e">
        <f>+VLOOKUP(D653,[2]WeightCountryEstimate!$C$2:$D$116,2,FALSE)</f>
        <v>#N/A</v>
      </c>
      <c r="F653" t="e">
        <f>+VLOOKUP(D653,'[3]Suff living area by country'!$J$2:$K$423,2,FALSE)</f>
        <v>#N/A</v>
      </c>
      <c r="G653" t="e">
        <f>+VLOOKUP(D653,'[1]Freight vol by country &amp; year'!$C$2:$D$886,2,FALSE)</f>
        <v>#N/A</v>
      </c>
      <c r="H653" t="e">
        <f>+VLOOKUP(D653,[4]Goal11!$I$2:$J$560,2,FALSE)</f>
        <v>#N/A</v>
      </c>
      <c r="I653" t="e">
        <f>+VLOOKUP(D653,[5]Goal17!$I$2:$J$4522,2,FALSE)</f>
        <v>#N/A</v>
      </c>
      <c r="J653" t="e">
        <f>+VLOOKUP(D653,'[6]2G coverage'!$I$2:$J$3380,2,FALSE)</f>
        <v>#N/A</v>
      </c>
    </row>
    <row r="654" spans="1:10" x14ac:dyDescent="0.25">
      <c r="A654">
        <v>142</v>
      </c>
      <c r="B654" t="str">
        <f>+VLOOKUP(A654,[1]Goal9!$F$2:$G$2380,2)</f>
        <v>Asia</v>
      </c>
      <c r="C654">
        <f t="shared" si="27"/>
        <v>1992</v>
      </c>
      <c r="D654" t="str">
        <f t="shared" si="28"/>
        <v>1421992</v>
      </c>
      <c r="E654" t="e">
        <f>+VLOOKUP(D654,[2]WeightCountryEstimate!$C$2:$D$116,2,FALSE)</f>
        <v>#N/A</v>
      </c>
      <c r="F654" t="e">
        <f>+VLOOKUP(D654,'[3]Suff living area by country'!$J$2:$K$423,2,FALSE)</f>
        <v>#N/A</v>
      </c>
      <c r="G654" t="e">
        <f>+VLOOKUP(D654,'[1]Freight vol by country &amp; year'!$C$2:$D$886,2,FALSE)</f>
        <v>#N/A</v>
      </c>
      <c r="H654" t="e">
        <f>+VLOOKUP(D654,[4]Goal11!$I$2:$J$560,2,FALSE)</f>
        <v>#N/A</v>
      </c>
      <c r="I654" t="e">
        <f>+VLOOKUP(D654,[5]Goal17!$I$2:$J$4522,2,FALSE)</f>
        <v>#N/A</v>
      </c>
      <c r="J654" t="e">
        <f>+VLOOKUP(D654,'[6]2G coverage'!$I$2:$J$3380,2,FALSE)</f>
        <v>#N/A</v>
      </c>
    </row>
    <row r="655" spans="1:10" x14ac:dyDescent="0.25">
      <c r="A655">
        <v>143</v>
      </c>
      <c r="B655" t="str">
        <f>+VLOOKUP(A655,[1]Goal9!$F$2:$G$2380,2)</f>
        <v>Central Asia</v>
      </c>
      <c r="C655">
        <f t="shared" si="27"/>
        <v>1992</v>
      </c>
      <c r="D655" t="str">
        <f t="shared" si="28"/>
        <v>1431992</v>
      </c>
      <c r="E655" t="e">
        <f>+VLOOKUP(D655,[2]WeightCountryEstimate!$C$2:$D$116,2,FALSE)</f>
        <v>#N/A</v>
      </c>
      <c r="F655" t="e">
        <f>+VLOOKUP(D655,'[3]Suff living area by country'!$J$2:$K$423,2,FALSE)</f>
        <v>#N/A</v>
      </c>
      <c r="G655" t="e">
        <f>+VLOOKUP(D655,'[1]Freight vol by country &amp; year'!$C$2:$D$886,2,FALSE)</f>
        <v>#N/A</v>
      </c>
      <c r="H655" t="e">
        <f>+VLOOKUP(D655,[4]Goal11!$I$2:$J$560,2,FALSE)</f>
        <v>#N/A</v>
      </c>
      <c r="I655" t="e">
        <f>+VLOOKUP(D655,[5]Goal17!$I$2:$J$4522,2,FALSE)</f>
        <v>#N/A</v>
      </c>
      <c r="J655" t="e">
        <f>+VLOOKUP(D655,'[6]2G coverage'!$I$2:$J$3380,2,FALSE)</f>
        <v>#N/A</v>
      </c>
    </row>
    <row r="656" spans="1:10" x14ac:dyDescent="0.25">
      <c r="A656">
        <v>144</v>
      </c>
      <c r="B656" t="str">
        <f>+VLOOKUP(A656,[1]Goal9!$F$2:$G$2380,2)</f>
        <v>Sri Lanka</v>
      </c>
      <c r="C656">
        <f t="shared" si="27"/>
        <v>1992</v>
      </c>
      <c r="D656" t="str">
        <f t="shared" si="28"/>
        <v>1441992</v>
      </c>
      <c r="E656" t="e">
        <f>+VLOOKUP(D656,[2]WeightCountryEstimate!$C$2:$D$116,2,FALSE)</f>
        <v>#N/A</v>
      </c>
      <c r="F656" t="e">
        <f>+VLOOKUP(D656,'[3]Suff living area by country'!$J$2:$K$423,2,FALSE)</f>
        <v>#N/A</v>
      </c>
      <c r="G656" t="e">
        <f>+VLOOKUP(D656,'[1]Freight vol by country &amp; year'!$C$2:$D$886,2,FALSE)</f>
        <v>#N/A</v>
      </c>
      <c r="H656" t="e">
        <f>+VLOOKUP(D656,[4]Goal11!$I$2:$J$560,2,FALSE)</f>
        <v>#N/A</v>
      </c>
      <c r="I656" t="e">
        <f>+VLOOKUP(D656,[5]Goal17!$I$2:$J$4522,2,FALSE)</f>
        <v>#N/A</v>
      </c>
      <c r="J656" t="e">
        <f>+VLOOKUP(D656,'[6]2G coverage'!$I$2:$J$3380,2,FALSE)</f>
        <v>#N/A</v>
      </c>
    </row>
    <row r="657" spans="1:10" x14ac:dyDescent="0.25">
      <c r="A657">
        <v>145</v>
      </c>
      <c r="B657" t="str">
        <f>+VLOOKUP(A657,[1]Goal9!$F$2:$G$2380,2)</f>
        <v>Western Asia</v>
      </c>
      <c r="C657">
        <f t="shared" si="27"/>
        <v>1992</v>
      </c>
      <c r="D657" t="str">
        <f t="shared" si="28"/>
        <v>1451992</v>
      </c>
      <c r="E657" t="e">
        <f>+VLOOKUP(D657,[2]WeightCountryEstimate!$C$2:$D$116,2,FALSE)</f>
        <v>#N/A</v>
      </c>
      <c r="F657" t="e">
        <f>+VLOOKUP(D657,'[3]Suff living area by country'!$J$2:$K$423,2,FALSE)</f>
        <v>#N/A</v>
      </c>
      <c r="G657" t="e">
        <f>+VLOOKUP(D657,'[1]Freight vol by country &amp; year'!$C$2:$D$886,2,FALSE)</f>
        <v>#N/A</v>
      </c>
      <c r="H657" t="e">
        <f>+VLOOKUP(D657,[4]Goal11!$I$2:$J$560,2,FALSE)</f>
        <v>#N/A</v>
      </c>
      <c r="I657" t="e">
        <f>+VLOOKUP(D657,[5]Goal17!$I$2:$J$4522,2,FALSE)</f>
        <v>#N/A</v>
      </c>
      <c r="J657" t="e">
        <f>+VLOOKUP(D657,'[6]2G coverage'!$I$2:$J$3380,2,FALSE)</f>
        <v>#N/A</v>
      </c>
    </row>
    <row r="658" spans="1:10" x14ac:dyDescent="0.25">
      <c r="A658">
        <v>148</v>
      </c>
      <c r="B658" t="str">
        <f>+VLOOKUP(A658,[1]Goal9!$F$2:$G$2380,2)</f>
        <v>Chad</v>
      </c>
      <c r="C658">
        <f t="shared" si="27"/>
        <v>1992</v>
      </c>
      <c r="D658" t="str">
        <f t="shared" si="28"/>
        <v>1481992</v>
      </c>
      <c r="E658" t="e">
        <f>+VLOOKUP(D658,[2]WeightCountryEstimate!$C$2:$D$116,2,FALSE)</f>
        <v>#N/A</v>
      </c>
      <c r="F658" t="e">
        <f>+VLOOKUP(D658,'[3]Suff living area by country'!$J$2:$K$423,2,FALSE)</f>
        <v>#N/A</v>
      </c>
      <c r="G658" t="e">
        <f>+VLOOKUP(D658,'[1]Freight vol by country &amp; year'!$C$2:$D$886,2,FALSE)</f>
        <v>#N/A</v>
      </c>
      <c r="H658" t="e">
        <f>+VLOOKUP(D658,[4]Goal11!$I$2:$J$560,2,FALSE)</f>
        <v>#N/A</v>
      </c>
      <c r="I658" t="e">
        <f>+VLOOKUP(D658,[5]Goal17!$I$2:$J$4522,2,FALSE)</f>
        <v>#N/A</v>
      </c>
      <c r="J658" t="e">
        <f>+VLOOKUP(D658,'[6]2G coverage'!$I$2:$J$3380,2,FALSE)</f>
        <v>#N/A</v>
      </c>
    </row>
    <row r="659" spans="1:10" x14ac:dyDescent="0.25">
      <c r="A659">
        <v>150</v>
      </c>
      <c r="B659" t="str">
        <f>+VLOOKUP(A659,[1]Goal9!$F$2:$G$2380,2)</f>
        <v>Europe</v>
      </c>
      <c r="C659">
        <f t="shared" si="27"/>
        <v>1992</v>
      </c>
      <c r="D659" t="str">
        <f t="shared" si="28"/>
        <v>1501992</v>
      </c>
      <c r="E659" t="e">
        <f>+VLOOKUP(D659,[2]WeightCountryEstimate!$C$2:$D$116,2,FALSE)</f>
        <v>#N/A</v>
      </c>
      <c r="F659" t="e">
        <f>+VLOOKUP(D659,'[3]Suff living area by country'!$J$2:$K$423,2,FALSE)</f>
        <v>#N/A</v>
      </c>
      <c r="G659" t="e">
        <f>+VLOOKUP(D659,'[1]Freight vol by country &amp; year'!$C$2:$D$886,2,FALSE)</f>
        <v>#N/A</v>
      </c>
      <c r="H659" t="e">
        <f>+VLOOKUP(D659,[4]Goal11!$I$2:$J$560,2,FALSE)</f>
        <v>#N/A</v>
      </c>
      <c r="I659" t="e">
        <f>+VLOOKUP(D659,[5]Goal17!$I$2:$J$4522,2,FALSE)</f>
        <v>#N/A</v>
      </c>
      <c r="J659" t="e">
        <f>+VLOOKUP(D659,'[6]2G coverage'!$I$2:$J$3380,2,FALSE)</f>
        <v>#N/A</v>
      </c>
    </row>
    <row r="660" spans="1:10" x14ac:dyDescent="0.25">
      <c r="A660">
        <v>151</v>
      </c>
      <c r="B660" t="str">
        <f>+VLOOKUP(A660,[1]Goal9!$F$2:$G$2380,2)</f>
        <v>Eastern Europe</v>
      </c>
      <c r="C660">
        <f t="shared" si="27"/>
        <v>1992</v>
      </c>
      <c r="D660" t="str">
        <f t="shared" si="28"/>
        <v>1511992</v>
      </c>
      <c r="E660" t="e">
        <f>+VLOOKUP(D660,[2]WeightCountryEstimate!$C$2:$D$116,2,FALSE)</f>
        <v>#N/A</v>
      </c>
      <c r="F660" t="e">
        <f>+VLOOKUP(D660,'[3]Suff living area by country'!$J$2:$K$423,2,FALSE)</f>
        <v>#N/A</v>
      </c>
      <c r="G660" t="e">
        <f>+VLOOKUP(D660,'[1]Freight vol by country &amp; year'!$C$2:$D$886,2,FALSE)</f>
        <v>#N/A</v>
      </c>
      <c r="H660" t="e">
        <f>+VLOOKUP(D660,[4]Goal11!$I$2:$J$560,2,FALSE)</f>
        <v>#N/A</v>
      </c>
      <c r="I660" t="e">
        <f>+VLOOKUP(D660,[5]Goal17!$I$2:$J$4522,2,FALSE)</f>
        <v>#N/A</v>
      </c>
      <c r="J660" t="e">
        <f>+VLOOKUP(D660,'[6]2G coverage'!$I$2:$J$3380,2,FALSE)</f>
        <v>#N/A</v>
      </c>
    </row>
    <row r="661" spans="1:10" x14ac:dyDescent="0.25">
      <c r="A661">
        <v>152</v>
      </c>
      <c r="B661" t="str">
        <f>+VLOOKUP(A661,[1]Goal9!$F$2:$G$2380,2)</f>
        <v>Chile</v>
      </c>
      <c r="C661">
        <f t="shared" si="27"/>
        <v>1992</v>
      </c>
      <c r="D661" t="str">
        <f t="shared" si="28"/>
        <v>1521992</v>
      </c>
      <c r="E661" t="e">
        <f>+VLOOKUP(D661,[2]WeightCountryEstimate!$C$2:$D$116,2,FALSE)</f>
        <v>#N/A</v>
      </c>
      <c r="F661" t="e">
        <f>+VLOOKUP(D661,'[3]Suff living area by country'!$J$2:$K$423,2,FALSE)</f>
        <v>#N/A</v>
      </c>
      <c r="G661" t="e">
        <f>+VLOOKUP(D661,'[1]Freight vol by country &amp; year'!$C$2:$D$886,2,FALSE)</f>
        <v>#N/A</v>
      </c>
      <c r="H661" t="e">
        <f>+VLOOKUP(D661,[4]Goal11!$I$2:$J$560,2,FALSE)</f>
        <v>#N/A</v>
      </c>
      <c r="I661" t="e">
        <f>+VLOOKUP(D661,[5]Goal17!$I$2:$J$4522,2,FALSE)</f>
        <v>#N/A</v>
      </c>
      <c r="J661" t="e">
        <f>+VLOOKUP(D661,'[6]2G coverage'!$I$2:$J$3380,2,FALSE)</f>
        <v>#N/A</v>
      </c>
    </row>
    <row r="662" spans="1:10" x14ac:dyDescent="0.25">
      <c r="A662">
        <v>154</v>
      </c>
      <c r="B662" t="str">
        <f>+VLOOKUP(A662,[1]Goal9!$F$2:$G$2380,2)</f>
        <v>Northern Europe</v>
      </c>
      <c r="C662">
        <f t="shared" si="27"/>
        <v>1992</v>
      </c>
      <c r="D662" t="str">
        <f t="shared" si="28"/>
        <v>1541992</v>
      </c>
      <c r="E662" t="e">
        <f>+VLOOKUP(D662,[2]WeightCountryEstimate!$C$2:$D$116,2,FALSE)</f>
        <v>#N/A</v>
      </c>
      <c r="F662" t="e">
        <f>+VLOOKUP(D662,'[3]Suff living area by country'!$J$2:$K$423,2,FALSE)</f>
        <v>#N/A</v>
      </c>
      <c r="G662" t="e">
        <f>+VLOOKUP(D662,'[1]Freight vol by country &amp; year'!$C$2:$D$886,2,FALSE)</f>
        <v>#N/A</v>
      </c>
      <c r="H662" t="e">
        <f>+VLOOKUP(D662,[4]Goal11!$I$2:$J$560,2,FALSE)</f>
        <v>#N/A</v>
      </c>
      <c r="I662" t="e">
        <f>+VLOOKUP(D662,[5]Goal17!$I$2:$J$4522,2,FALSE)</f>
        <v>#N/A</v>
      </c>
      <c r="J662" t="e">
        <f>+VLOOKUP(D662,'[6]2G coverage'!$I$2:$J$3380,2,FALSE)</f>
        <v>#N/A</v>
      </c>
    </row>
    <row r="663" spans="1:10" x14ac:dyDescent="0.25">
      <c r="A663">
        <v>155</v>
      </c>
      <c r="B663" t="str">
        <f>+VLOOKUP(A663,[1]Goal9!$F$2:$G$2380,2)</f>
        <v>Western Europe</v>
      </c>
      <c r="C663">
        <f t="shared" si="27"/>
        <v>1992</v>
      </c>
      <c r="D663" t="str">
        <f t="shared" si="28"/>
        <v>1551992</v>
      </c>
      <c r="E663" t="e">
        <f>+VLOOKUP(D663,[2]WeightCountryEstimate!$C$2:$D$116,2,FALSE)</f>
        <v>#N/A</v>
      </c>
      <c r="F663" t="e">
        <f>+VLOOKUP(D663,'[3]Suff living area by country'!$J$2:$K$423,2,FALSE)</f>
        <v>#N/A</v>
      </c>
      <c r="G663" t="e">
        <f>+VLOOKUP(D663,'[1]Freight vol by country &amp; year'!$C$2:$D$886,2,FALSE)</f>
        <v>#N/A</v>
      </c>
      <c r="H663" t="e">
        <f>+VLOOKUP(D663,[4]Goal11!$I$2:$J$560,2,FALSE)</f>
        <v>#N/A</v>
      </c>
      <c r="I663" t="e">
        <f>+VLOOKUP(D663,[5]Goal17!$I$2:$J$4522,2,FALSE)</f>
        <v>#N/A</v>
      </c>
      <c r="J663" t="e">
        <f>+VLOOKUP(D663,'[6]2G coverage'!$I$2:$J$3380,2,FALSE)</f>
        <v>#N/A</v>
      </c>
    </row>
    <row r="664" spans="1:10" x14ac:dyDescent="0.25">
      <c r="A664">
        <v>156</v>
      </c>
      <c r="B664" t="str">
        <f>+VLOOKUP(A664,[1]Goal9!$F$2:$G$2380,2)</f>
        <v>China</v>
      </c>
      <c r="C664">
        <f t="shared" si="27"/>
        <v>1992</v>
      </c>
      <c r="D664" t="str">
        <f t="shared" si="28"/>
        <v>1561992</v>
      </c>
      <c r="E664" t="e">
        <f>+VLOOKUP(D664,[2]WeightCountryEstimate!$C$2:$D$116,2,FALSE)</f>
        <v>#N/A</v>
      </c>
      <c r="F664" t="e">
        <f>+VLOOKUP(D664,'[3]Suff living area by country'!$J$2:$K$423,2,FALSE)</f>
        <v>#N/A</v>
      </c>
      <c r="G664" t="e">
        <f>+VLOOKUP(D664,'[1]Freight vol by country &amp; year'!$C$2:$D$886,2,FALSE)</f>
        <v>#N/A</v>
      </c>
      <c r="H664" t="e">
        <f>+VLOOKUP(D664,[4]Goal11!$I$2:$J$560,2,FALSE)</f>
        <v>#N/A</v>
      </c>
      <c r="I664" t="e">
        <f>+VLOOKUP(D664,[5]Goal17!$I$2:$J$4522,2,FALSE)</f>
        <v>#N/A</v>
      </c>
      <c r="J664" t="e">
        <f>+VLOOKUP(D664,'[6]2G coverage'!$I$2:$J$3380,2,FALSE)</f>
        <v>#N/A</v>
      </c>
    </row>
    <row r="665" spans="1:10" x14ac:dyDescent="0.25">
      <c r="A665">
        <v>158</v>
      </c>
      <c r="B665" t="str">
        <f>+VLOOKUP(A665,[1]Goal9!$F$2:$G$2380,2)</f>
        <v>Other non-specified areas in Eastern Asia</v>
      </c>
      <c r="C665">
        <f t="shared" si="27"/>
        <v>1992</v>
      </c>
      <c r="D665" t="str">
        <f t="shared" si="28"/>
        <v>1581992</v>
      </c>
      <c r="E665" t="e">
        <f>+VLOOKUP(D665,[2]WeightCountryEstimate!$C$2:$D$116,2,FALSE)</f>
        <v>#N/A</v>
      </c>
      <c r="F665" t="e">
        <f>+VLOOKUP(D665,'[3]Suff living area by country'!$J$2:$K$423,2,FALSE)</f>
        <v>#N/A</v>
      </c>
      <c r="G665" t="e">
        <f>+VLOOKUP(D665,'[1]Freight vol by country &amp; year'!$C$2:$D$886,2,FALSE)</f>
        <v>#N/A</v>
      </c>
      <c r="H665" t="e">
        <f>+VLOOKUP(D665,[4]Goal11!$I$2:$J$560,2,FALSE)</f>
        <v>#N/A</v>
      </c>
      <c r="I665" t="e">
        <f>+VLOOKUP(D665,[5]Goal17!$I$2:$J$4522,2,FALSE)</f>
        <v>#N/A</v>
      </c>
      <c r="J665" t="e">
        <f>+VLOOKUP(D665,'[6]2G coverage'!$I$2:$J$3380,2,FALSE)</f>
        <v>#N/A</v>
      </c>
    </row>
    <row r="666" spans="1:10" x14ac:dyDescent="0.25">
      <c r="A666">
        <v>162</v>
      </c>
      <c r="B666" t="str">
        <f>+VLOOKUP(A666,[1]Goal9!$F$2:$G$2380,2)</f>
        <v>Christmas Island</v>
      </c>
      <c r="C666">
        <f t="shared" si="27"/>
        <v>1992</v>
      </c>
      <c r="D666" t="str">
        <f t="shared" si="28"/>
        <v>1621992</v>
      </c>
      <c r="E666" t="e">
        <f>+VLOOKUP(D666,[2]WeightCountryEstimate!$C$2:$D$116,2,FALSE)</f>
        <v>#N/A</v>
      </c>
      <c r="F666" t="e">
        <f>+VLOOKUP(D666,'[3]Suff living area by country'!$J$2:$K$423,2,FALSE)</f>
        <v>#N/A</v>
      </c>
      <c r="G666" t="e">
        <f>+VLOOKUP(D666,'[1]Freight vol by country &amp; year'!$C$2:$D$886,2,FALSE)</f>
        <v>#N/A</v>
      </c>
      <c r="H666" t="e">
        <f>+VLOOKUP(D666,[4]Goal11!$I$2:$J$560,2,FALSE)</f>
        <v>#N/A</v>
      </c>
      <c r="I666" t="e">
        <f>+VLOOKUP(D666,[5]Goal17!$I$2:$J$4522,2,FALSE)</f>
        <v>#N/A</v>
      </c>
      <c r="J666" t="e">
        <f>+VLOOKUP(D666,'[6]2G coverage'!$I$2:$J$3380,2,FALSE)</f>
        <v>#N/A</v>
      </c>
    </row>
    <row r="667" spans="1:10" x14ac:dyDescent="0.25">
      <c r="A667">
        <v>166</v>
      </c>
      <c r="B667" t="str">
        <f>+VLOOKUP(A667,[1]Goal9!$F$2:$G$2380,2)</f>
        <v>Cocos (Keeling) Islands</v>
      </c>
      <c r="C667">
        <f t="shared" si="27"/>
        <v>1992</v>
      </c>
      <c r="D667" t="str">
        <f t="shared" si="28"/>
        <v>1661992</v>
      </c>
      <c r="E667" t="e">
        <f>+VLOOKUP(D667,[2]WeightCountryEstimate!$C$2:$D$116,2,FALSE)</f>
        <v>#N/A</v>
      </c>
      <c r="F667" t="e">
        <f>+VLOOKUP(D667,'[3]Suff living area by country'!$J$2:$K$423,2,FALSE)</f>
        <v>#N/A</v>
      </c>
      <c r="G667" t="e">
        <f>+VLOOKUP(D667,'[1]Freight vol by country &amp; year'!$C$2:$D$886,2,FALSE)</f>
        <v>#N/A</v>
      </c>
      <c r="H667" t="e">
        <f>+VLOOKUP(D667,[4]Goal11!$I$2:$J$560,2,FALSE)</f>
        <v>#N/A</v>
      </c>
      <c r="I667" t="e">
        <f>+VLOOKUP(D667,[5]Goal17!$I$2:$J$4522,2,FALSE)</f>
        <v>#N/A</v>
      </c>
      <c r="J667" t="e">
        <f>+VLOOKUP(D667,'[6]2G coverage'!$I$2:$J$3380,2,FALSE)</f>
        <v>#N/A</v>
      </c>
    </row>
    <row r="668" spans="1:10" x14ac:dyDescent="0.25">
      <c r="A668">
        <v>170</v>
      </c>
      <c r="B668" t="str">
        <f>+VLOOKUP(A668,[1]Goal9!$F$2:$G$2380,2)</f>
        <v>Colombia</v>
      </c>
      <c r="C668">
        <f t="shared" si="27"/>
        <v>1992</v>
      </c>
      <c r="D668" t="str">
        <f t="shared" si="28"/>
        <v>1701992</v>
      </c>
      <c r="E668" t="e">
        <f>+VLOOKUP(D668,[2]WeightCountryEstimate!$C$2:$D$116,2,FALSE)</f>
        <v>#N/A</v>
      </c>
      <c r="F668" t="e">
        <f>+VLOOKUP(D668,'[3]Suff living area by country'!$J$2:$K$423,2,FALSE)</f>
        <v>#N/A</v>
      </c>
      <c r="G668" t="e">
        <f>+VLOOKUP(D668,'[1]Freight vol by country &amp; year'!$C$2:$D$886,2,FALSE)</f>
        <v>#N/A</v>
      </c>
      <c r="H668" t="e">
        <f>+VLOOKUP(D668,[4]Goal11!$I$2:$J$560,2,FALSE)</f>
        <v>#N/A</v>
      </c>
      <c r="I668" t="e">
        <f>+VLOOKUP(D668,[5]Goal17!$I$2:$J$4522,2,FALSE)</f>
        <v>#N/A</v>
      </c>
      <c r="J668" t="e">
        <f>+VLOOKUP(D668,'[6]2G coverage'!$I$2:$J$3380,2,FALSE)</f>
        <v>#N/A</v>
      </c>
    </row>
    <row r="669" spans="1:10" x14ac:dyDescent="0.25">
      <c r="A669">
        <v>174</v>
      </c>
      <c r="B669" t="str">
        <f>+VLOOKUP(A669,[1]Goal9!$F$2:$G$2380,2)</f>
        <v>Comoros</v>
      </c>
      <c r="C669">
        <f t="shared" si="27"/>
        <v>1992</v>
      </c>
      <c r="D669" t="str">
        <f t="shared" si="28"/>
        <v>1741992</v>
      </c>
      <c r="E669" t="e">
        <f>+VLOOKUP(D669,[2]WeightCountryEstimate!$C$2:$D$116,2,FALSE)</f>
        <v>#N/A</v>
      </c>
      <c r="F669" t="e">
        <f>+VLOOKUP(D669,'[3]Suff living area by country'!$J$2:$K$423,2,FALSE)</f>
        <v>#N/A</v>
      </c>
      <c r="G669" t="e">
        <f>+VLOOKUP(D669,'[1]Freight vol by country &amp; year'!$C$2:$D$886,2,FALSE)</f>
        <v>#N/A</v>
      </c>
      <c r="H669" t="e">
        <f>+VLOOKUP(D669,[4]Goal11!$I$2:$J$560,2,FALSE)</f>
        <v>#N/A</v>
      </c>
      <c r="I669" t="e">
        <f>+VLOOKUP(D669,[5]Goal17!$I$2:$J$4522,2,FALSE)</f>
        <v>#N/A</v>
      </c>
      <c r="J669" t="e">
        <f>+VLOOKUP(D669,'[6]2G coverage'!$I$2:$J$3380,2,FALSE)</f>
        <v>#N/A</v>
      </c>
    </row>
    <row r="670" spans="1:10" x14ac:dyDescent="0.25">
      <c r="A670">
        <v>175</v>
      </c>
      <c r="B670" t="str">
        <f>+VLOOKUP(A670,[1]Goal9!$F$2:$G$2380,2)</f>
        <v>Mayotte</v>
      </c>
      <c r="C670">
        <f t="shared" si="27"/>
        <v>1992</v>
      </c>
      <c r="D670" t="str">
        <f t="shared" si="28"/>
        <v>1751992</v>
      </c>
      <c r="E670" t="e">
        <f>+VLOOKUP(D670,[2]WeightCountryEstimate!$C$2:$D$116,2,FALSE)</f>
        <v>#N/A</v>
      </c>
      <c r="F670" t="e">
        <f>+VLOOKUP(D670,'[3]Suff living area by country'!$J$2:$K$423,2,FALSE)</f>
        <v>#N/A</v>
      </c>
      <c r="G670" t="e">
        <f>+VLOOKUP(D670,'[1]Freight vol by country &amp; year'!$C$2:$D$886,2,FALSE)</f>
        <v>#N/A</v>
      </c>
      <c r="H670" t="e">
        <f>+VLOOKUP(D670,[4]Goal11!$I$2:$J$560,2,FALSE)</f>
        <v>#N/A</v>
      </c>
      <c r="I670" t="e">
        <f>+VLOOKUP(D670,[5]Goal17!$I$2:$J$4522,2,FALSE)</f>
        <v>#N/A</v>
      </c>
      <c r="J670" t="e">
        <f>+VLOOKUP(D670,'[6]2G coverage'!$I$2:$J$3380,2,FALSE)</f>
        <v>#N/A</v>
      </c>
    </row>
    <row r="671" spans="1:10" x14ac:dyDescent="0.25">
      <c r="A671">
        <v>178</v>
      </c>
      <c r="B671" t="str">
        <f>+VLOOKUP(A671,[1]Goal9!$F$2:$G$2380,2)</f>
        <v>Congo</v>
      </c>
      <c r="C671">
        <f t="shared" si="27"/>
        <v>1992</v>
      </c>
      <c r="D671" t="str">
        <f t="shared" si="28"/>
        <v>1781992</v>
      </c>
      <c r="E671" t="e">
        <f>+VLOOKUP(D671,[2]WeightCountryEstimate!$C$2:$D$116,2,FALSE)</f>
        <v>#N/A</v>
      </c>
      <c r="F671" t="e">
        <f>+VLOOKUP(D671,'[3]Suff living area by country'!$J$2:$K$423,2,FALSE)</f>
        <v>#N/A</v>
      </c>
      <c r="G671" t="e">
        <f>+VLOOKUP(D671,'[1]Freight vol by country &amp; year'!$C$2:$D$886,2,FALSE)</f>
        <v>#N/A</v>
      </c>
      <c r="H671" t="e">
        <f>+VLOOKUP(D671,[4]Goal11!$I$2:$J$560,2,FALSE)</f>
        <v>#N/A</v>
      </c>
      <c r="I671" t="e">
        <f>+VLOOKUP(D671,[5]Goal17!$I$2:$J$4522,2,FALSE)</f>
        <v>#N/A</v>
      </c>
      <c r="J671" t="e">
        <f>+VLOOKUP(D671,'[6]2G coverage'!$I$2:$J$3380,2,FALSE)</f>
        <v>#N/A</v>
      </c>
    </row>
    <row r="672" spans="1:10" x14ac:dyDescent="0.25">
      <c r="A672">
        <v>180</v>
      </c>
      <c r="B672" t="str">
        <f>+VLOOKUP(A672,[1]Goal9!$F$2:$G$2380,2)</f>
        <v>Democratic Republic of the Congo</v>
      </c>
      <c r="C672">
        <f t="shared" si="27"/>
        <v>1992</v>
      </c>
      <c r="D672" t="str">
        <f t="shared" si="28"/>
        <v>1801992</v>
      </c>
      <c r="E672" t="e">
        <f>+VLOOKUP(D672,[2]WeightCountryEstimate!$C$2:$D$116,2,FALSE)</f>
        <v>#N/A</v>
      </c>
      <c r="F672" t="e">
        <f>+VLOOKUP(D672,'[3]Suff living area by country'!$J$2:$K$423,2,FALSE)</f>
        <v>#N/A</v>
      </c>
      <c r="G672" t="e">
        <f>+VLOOKUP(D672,'[1]Freight vol by country &amp; year'!$C$2:$D$886,2,FALSE)</f>
        <v>#N/A</v>
      </c>
      <c r="H672" t="e">
        <f>+VLOOKUP(D672,[4]Goal11!$I$2:$J$560,2,FALSE)</f>
        <v>#N/A</v>
      </c>
      <c r="I672" t="e">
        <f>+VLOOKUP(D672,[5]Goal17!$I$2:$J$4522,2,FALSE)</f>
        <v>#N/A</v>
      </c>
      <c r="J672" t="e">
        <f>+VLOOKUP(D672,'[6]2G coverage'!$I$2:$J$3380,2,FALSE)</f>
        <v>#N/A</v>
      </c>
    </row>
    <row r="673" spans="1:10" x14ac:dyDescent="0.25">
      <c r="A673">
        <v>184</v>
      </c>
      <c r="B673" t="str">
        <f>+VLOOKUP(A673,[1]Goal9!$F$2:$G$2380,2)</f>
        <v>Cook Islands</v>
      </c>
      <c r="C673">
        <f t="shared" si="27"/>
        <v>1992</v>
      </c>
      <c r="D673" t="str">
        <f t="shared" si="28"/>
        <v>1841992</v>
      </c>
      <c r="E673" t="e">
        <f>+VLOOKUP(D673,[2]WeightCountryEstimate!$C$2:$D$116,2,FALSE)</f>
        <v>#N/A</v>
      </c>
      <c r="F673" t="e">
        <f>+VLOOKUP(D673,'[3]Suff living area by country'!$J$2:$K$423,2,FALSE)</f>
        <v>#N/A</v>
      </c>
      <c r="G673" t="e">
        <f>+VLOOKUP(D673,'[1]Freight vol by country &amp; year'!$C$2:$D$886,2,FALSE)</f>
        <v>#N/A</v>
      </c>
      <c r="H673" t="e">
        <f>+VLOOKUP(D673,[4]Goal11!$I$2:$J$560,2,FALSE)</f>
        <v>#N/A</v>
      </c>
      <c r="I673" t="e">
        <f>+VLOOKUP(D673,[5]Goal17!$I$2:$J$4522,2,FALSE)</f>
        <v>#N/A</v>
      </c>
      <c r="J673" t="e">
        <f>+VLOOKUP(D673,'[6]2G coverage'!$I$2:$J$3380,2,FALSE)</f>
        <v>#N/A</v>
      </c>
    </row>
    <row r="674" spans="1:10" x14ac:dyDescent="0.25">
      <c r="A674">
        <v>188</v>
      </c>
      <c r="B674" t="str">
        <f>+VLOOKUP(A674,[1]Goal9!$F$2:$G$2380,2)</f>
        <v>Costa Rica</v>
      </c>
      <c r="C674">
        <f t="shared" si="27"/>
        <v>1992</v>
      </c>
      <c r="D674" t="str">
        <f t="shared" si="28"/>
        <v>1881992</v>
      </c>
      <c r="E674" t="e">
        <f>+VLOOKUP(D674,[2]WeightCountryEstimate!$C$2:$D$116,2,FALSE)</f>
        <v>#N/A</v>
      </c>
      <c r="F674" t="e">
        <f>+VLOOKUP(D674,'[3]Suff living area by country'!$J$2:$K$423,2,FALSE)</f>
        <v>#N/A</v>
      </c>
      <c r="G674" t="e">
        <f>+VLOOKUP(D674,'[1]Freight vol by country &amp; year'!$C$2:$D$886,2,FALSE)</f>
        <v>#N/A</v>
      </c>
      <c r="H674" t="e">
        <f>+VLOOKUP(D674,[4]Goal11!$I$2:$J$560,2,FALSE)</f>
        <v>#N/A</v>
      </c>
      <c r="I674" t="e">
        <f>+VLOOKUP(D674,[5]Goal17!$I$2:$J$4522,2,FALSE)</f>
        <v>#N/A</v>
      </c>
      <c r="J674" t="e">
        <f>+VLOOKUP(D674,'[6]2G coverage'!$I$2:$J$3380,2,FALSE)</f>
        <v>#N/A</v>
      </c>
    </row>
    <row r="675" spans="1:10" x14ac:dyDescent="0.25">
      <c r="A675">
        <v>191</v>
      </c>
      <c r="B675" t="str">
        <f>+VLOOKUP(A675,[1]Goal9!$F$2:$G$2380,2)</f>
        <v>Croatia</v>
      </c>
      <c r="C675">
        <f t="shared" si="27"/>
        <v>1992</v>
      </c>
      <c r="D675" t="str">
        <f t="shared" si="28"/>
        <v>1911992</v>
      </c>
      <c r="E675" t="e">
        <f>+VLOOKUP(D675,[2]WeightCountryEstimate!$C$2:$D$116,2,FALSE)</f>
        <v>#N/A</v>
      </c>
      <c r="F675" t="e">
        <f>+VLOOKUP(D675,'[3]Suff living area by country'!$J$2:$K$423,2,FALSE)</f>
        <v>#N/A</v>
      </c>
      <c r="G675" t="e">
        <f>+VLOOKUP(D675,'[1]Freight vol by country &amp; year'!$C$2:$D$886,2,FALSE)</f>
        <v>#N/A</v>
      </c>
      <c r="H675" t="e">
        <f>+VLOOKUP(D675,[4]Goal11!$I$2:$J$560,2,FALSE)</f>
        <v>#N/A</v>
      </c>
      <c r="I675" t="e">
        <f>+VLOOKUP(D675,[5]Goal17!$I$2:$J$4522,2,FALSE)</f>
        <v>#N/A</v>
      </c>
      <c r="J675" t="e">
        <f>+VLOOKUP(D675,'[6]2G coverage'!$I$2:$J$3380,2,FALSE)</f>
        <v>#N/A</v>
      </c>
    </row>
    <row r="676" spans="1:10" x14ac:dyDescent="0.25">
      <c r="A676">
        <v>192</v>
      </c>
      <c r="B676" t="str">
        <f>+VLOOKUP(A676,[1]Goal9!$F$2:$G$2380,2)</f>
        <v>Cuba</v>
      </c>
      <c r="C676">
        <f t="shared" si="27"/>
        <v>1992</v>
      </c>
      <c r="D676" t="str">
        <f t="shared" si="28"/>
        <v>1921992</v>
      </c>
      <c r="E676" t="e">
        <f>+VLOOKUP(D676,[2]WeightCountryEstimate!$C$2:$D$116,2,FALSE)</f>
        <v>#N/A</v>
      </c>
      <c r="F676" t="e">
        <f>+VLOOKUP(D676,'[3]Suff living area by country'!$J$2:$K$423,2,FALSE)</f>
        <v>#N/A</v>
      </c>
      <c r="G676" t="e">
        <f>+VLOOKUP(D676,'[1]Freight vol by country &amp; year'!$C$2:$D$886,2,FALSE)</f>
        <v>#N/A</v>
      </c>
      <c r="H676" t="e">
        <f>+VLOOKUP(D676,[4]Goal11!$I$2:$J$560,2,FALSE)</f>
        <v>#N/A</v>
      </c>
      <c r="I676" t="e">
        <f>+VLOOKUP(D676,[5]Goal17!$I$2:$J$4522,2,FALSE)</f>
        <v>#N/A</v>
      </c>
      <c r="J676" t="e">
        <f>+VLOOKUP(D676,'[6]2G coverage'!$I$2:$J$3380,2,FALSE)</f>
        <v>#N/A</v>
      </c>
    </row>
    <row r="677" spans="1:10" x14ac:dyDescent="0.25">
      <c r="A677">
        <v>196</v>
      </c>
      <c r="B677" t="str">
        <f>+VLOOKUP(A677,[1]Goal9!$F$2:$G$2380,2)</f>
        <v>Cyprus</v>
      </c>
      <c r="C677">
        <f t="shared" si="27"/>
        <v>1992</v>
      </c>
      <c r="D677" t="str">
        <f t="shared" si="28"/>
        <v>1961992</v>
      </c>
      <c r="E677" t="e">
        <f>+VLOOKUP(D677,[2]WeightCountryEstimate!$C$2:$D$116,2,FALSE)</f>
        <v>#N/A</v>
      </c>
      <c r="F677" t="e">
        <f>+VLOOKUP(D677,'[3]Suff living area by country'!$J$2:$K$423,2,FALSE)</f>
        <v>#N/A</v>
      </c>
      <c r="G677" t="e">
        <f>+VLOOKUP(D677,'[1]Freight vol by country &amp; year'!$C$2:$D$886,2,FALSE)</f>
        <v>#N/A</v>
      </c>
      <c r="H677" t="e">
        <f>+VLOOKUP(D677,[4]Goal11!$I$2:$J$560,2,FALSE)</f>
        <v>#N/A</v>
      </c>
      <c r="I677" t="e">
        <f>+VLOOKUP(D677,[5]Goal17!$I$2:$J$4522,2,FALSE)</f>
        <v>#N/A</v>
      </c>
      <c r="J677" t="e">
        <f>+VLOOKUP(D677,'[6]2G coverage'!$I$2:$J$3380,2,FALSE)</f>
        <v>#N/A</v>
      </c>
    </row>
    <row r="678" spans="1:10" x14ac:dyDescent="0.25">
      <c r="A678">
        <v>199</v>
      </c>
      <c r="B678" t="str">
        <f>+VLOOKUP(A678,[1]Goal9!$F$2:$G$2380,2)</f>
        <v>Least Developed Countries (LDCs)</v>
      </c>
      <c r="C678">
        <f t="shared" si="27"/>
        <v>1992</v>
      </c>
      <c r="D678" t="str">
        <f t="shared" si="28"/>
        <v>1991992</v>
      </c>
      <c r="E678" t="e">
        <f>+VLOOKUP(D678,[2]WeightCountryEstimate!$C$2:$D$116,2,FALSE)</f>
        <v>#N/A</v>
      </c>
      <c r="F678" t="e">
        <f>+VLOOKUP(D678,'[3]Suff living area by country'!$J$2:$K$423,2,FALSE)</f>
        <v>#N/A</v>
      </c>
      <c r="G678" t="e">
        <f>+VLOOKUP(D678,'[1]Freight vol by country &amp; year'!$C$2:$D$886,2,FALSE)</f>
        <v>#N/A</v>
      </c>
      <c r="H678" t="e">
        <f>+VLOOKUP(D678,[4]Goal11!$I$2:$J$560,2,FALSE)</f>
        <v>#N/A</v>
      </c>
      <c r="I678" t="e">
        <f>+VLOOKUP(D678,[5]Goal17!$I$2:$J$4522,2,FALSE)</f>
        <v>#N/A</v>
      </c>
      <c r="J678" t="e">
        <f>+VLOOKUP(D678,'[6]2G coverage'!$I$2:$J$3380,2,FALSE)</f>
        <v>#N/A</v>
      </c>
    </row>
    <row r="679" spans="1:10" x14ac:dyDescent="0.25">
      <c r="A679">
        <v>202</v>
      </c>
      <c r="B679" t="str">
        <f>+VLOOKUP(A679,[1]Goal9!$F$2:$G$2380,2)</f>
        <v>Sub-Saharan Africa</v>
      </c>
      <c r="C679">
        <f t="shared" si="27"/>
        <v>1992</v>
      </c>
      <c r="D679" t="str">
        <f t="shared" si="28"/>
        <v>2021992</v>
      </c>
      <c r="E679" t="e">
        <f>+VLOOKUP(D679,[2]WeightCountryEstimate!$C$2:$D$116,2,FALSE)</f>
        <v>#N/A</v>
      </c>
      <c r="F679" t="e">
        <f>+VLOOKUP(D679,'[3]Suff living area by country'!$J$2:$K$423,2,FALSE)</f>
        <v>#N/A</v>
      </c>
      <c r="G679" t="e">
        <f>+VLOOKUP(D679,'[1]Freight vol by country &amp; year'!$C$2:$D$886,2,FALSE)</f>
        <v>#N/A</v>
      </c>
      <c r="H679" t="e">
        <f>+VLOOKUP(D679,[4]Goal11!$I$2:$J$560,2,FALSE)</f>
        <v>#N/A</v>
      </c>
      <c r="I679" t="e">
        <f>+VLOOKUP(D679,[5]Goal17!$I$2:$J$4522,2,FALSE)</f>
        <v>#N/A</v>
      </c>
      <c r="J679" t="e">
        <f>+VLOOKUP(D679,'[6]2G coverage'!$I$2:$J$3380,2,FALSE)</f>
        <v>#N/A</v>
      </c>
    </row>
    <row r="680" spans="1:10" x14ac:dyDescent="0.25">
      <c r="A680">
        <v>203</v>
      </c>
      <c r="B680" t="str">
        <f>+VLOOKUP(A680,[1]Goal9!$F$2:$G$2380,2)</f>
        <v>Czechia</v>
      </c>
      <c r="C680">
        <f t="shared" si="27"/>
        <v>1992</v>
      </c>
      <c r="D680" t="str">
        <f t="shared" si="28"/>
        <v>2031992</v>
      </c>
      <c r="E680" t="e">
        <f>+VLOOKUP(D680,[2]WeightCountryEstimate!$C$2:$D$116,2,FALSE)</f>
        <v>#N/A</v>
      </c>
      <c r="F680" t="e">
        <f>+VLOOKUP(D680,'[3]Suff living area by country'!$J$2:$K$423,2,FALSE)</f>
        <v>#N/A</v>
      </c>
      <c r="G680" t="e">
        <f>+VLOOKUP(D680,'[1]Freight vol by country &amp; year'!$C$2:$D$886,2,FALSE)</f>
        <v>#N/A</v>
      </c>
      <c r="H680" t="e">
        <f>+VLOOKUP(D680,[4]Goal11!$I$2:$J$560,2,FALSE)</f>
        <v>#N/A</v>
      </c>
      <c r="I680" t="e">
        <f>+VLOOKUP(D680,[5]Goal17!$I$2:$J$4522,2,FALSE)</f>
        <v>#N/A</v>
      </c>
      <c r="J680" t="e">
        <f>+VLOOKUP(D680,'[6]2G coverage'!$I$2:$J$3380,2,FALSE)</f>
        <v>#N/A</v>
      </c>
    </row>
    <row r="681" spans="1:10" x14ac:dyDescent="0.25">
      <c r="A681">
        <v>204</v>
      </c>
      <c r="B681" t="str">
        <f>+VLOOKUP(A681,[1]Goal9!$F$2:$G$2380,2)</f>
        <v>Benin</v>
      </c>
      <c r="C681">
        <f t="shared" si="27"/>
        <v>1992</v>
      </c>
      <c r="D681" t="str">
        <f t="shared" si="28"/>
        <v>2041992</v>
      </c>
      <c r="E681" t="e">
        <f>+VLOOKUP(D681,[2]WeightCountryEstimate!$C$2:$D$116,2,FALSE)</f>
        <v>#N/A</v>
      </c>
      <c r="F681" t="e">
        <f>+VLOOKUP(D681,'[3]Suff living area by country'!$J$2:$K$423,2,FALSE)</f>
        <v>#N/A</v>
      </c>
      <c r="G681" t="e">
        <f>+VLOOKUP(D681,'[1]Freight vol by country &amp; year'!$C$2:$D$886,2,FALSE)</f>
        <v>#N/A</v>
      </c>
      <c r="H681" t="e">
        <f>+VLOOKUP(D681,[4]Goal11!$I$2:$J$560,2,FALSE)</f>
        <v>#N/A</v>
      </c>
      <c r="I681" t="e">
        <f>+VLOOKUP(D681,[5]Goal17!$I$2:$J$4522,2,FALSE)</f>
        <v>#N/A</v>
      </c>
      <c r="J681" t="e">
        <f>+VLOOKUP(D681,'[6]2G coverage'!$I$2:$J$3380,2,FALSE)</f>
        <v>#N/A</v>
      </c>
    </row>
    <row r="682" spans="1:10" x14ac:dyDescent="0.25">
      <c r="A682">
        <v>208</v>
      </c>
      <c r="B682" t="str">
        <f>+VLOOKUP(A682,[1]Goal9!$F$2:$G$2380,2)</f>
        <v>Denmark</v>
      </c>
      <c r="C682">
        <f t="shared" ref="C682:C745" si="29">+C387+1</f>
        <v>1992</v>
      </c>
      <c r="D682" t="str">
        <f t="shared" si="28"/>
        <v>2081992</v>
      </c>
      <c r="E682" t="e">
        <f>+VLOOKUP(D682,[2]WeightCountryEstimate!$C$2:$D$116,2,FALSE)</f>
        <v>#N/A</v>
      </c>
      <c r="F682" t="e">
        <f>+VLOOKUP(D682,'[3]Suff living area by country'!$J$2:$K$423,2,FALSE)</f>
        <v>#N/A</v>
      </c>
      <c r="G682" t="e">
        <f>+VLOOKUP(D682,'[1]Freight vol by country &amp; year'!$C$2:$D$886,2,FALSE)</f>
        <v>#N/A</v>
      </c>
      <c r="H682" t="e">
        <f>+VLOOKUP(D682,[4]Goal11!$I$2:$J$560,2,FALSE)</f>
        <v>#N/A</v>
      </c>
      <c r="I682" t="e">
        <f>+VLOOKUP(D682,[5]Goal17!$I$2:$J$4522,2,FALSE)</f>
        <v>#N/A</v>
      </c>
      <c r="J682" t="e">
        <f>+VLOOKUP(D682,'[6]2G coverage'!$I$2:$J$3380,2,FALSE)</f>
        <v>#N/A</v>
      </c>
    </row>
    <row r="683" spans="1:10" x14ac:dyDescent="0.25">
      <c r="A683">
        <v>212</v>
      </c>
      <c r="B683" t="str">
        <f>+VLOOKUP(A683,[1]Goal9!$F$2:$G$2380,2)</f>
        <v>Dominica</v>
      </c>
      <c r="C683">
        <f t="shared" si="29"/>
        <v>1992</v>
      </c>
      <c r="D683" t="str">
        <f t="shared" si="28"/>
        <v>2121992</v>
      </c>
      <c r="E683" t="e">
        <f>+VLOOKUP(D683,[2]WeightCountryEstimate!$C$2:$D$116,2,FALSE)</f>
        <v>#N/A</v>
      </c>
      <c r="F683" t="e">
        <f>+VLOOKUP(D683,'[3]Suff living area by country'!$J$2:$K$423,2,FALSE)</f>
        <v>#N/A</v>
      </c>
      <c r="G683" t="e">
        <f>+VLOOKUP(D683,'[1]Freight vol by country &amp; year'!$C$2:$D$886,2,FALSE)</f>
        <v>#N/A</v>
      </c>
      <c r="H683" t="e">
        <f>+VLOOKUP(D683,[4]Goal11!$I$2:$J$560,2,FALSE)</f>
        <v>#N/A</v>
      </c>
      <c r="I683" t="e">
        <f>+VLOOKUP(D683,[5]Goal17!$I$2:$J$4522,2,FALSE)</f>
        <v>#N/A</v>
      </c>
      <c r="J683" t="e">
        <f>+VLOOKUP(D683,'[6]2G coverage'!$I$2:$J$3380,2,FALSE)</f>
        <v>#N/A</v>
      </c>
    </row>
    <row r="684" spans="1:10" x14ac:dyDescent="0.25">
      <c r="A684">
        <v>214</v>
      </c>
      <c r="B684" t="str">
        <f>+VLOOKUP(A684,[1]Goal9!$F$2:$G$2380,2)</f>
        <v>Dominican Republic</v>
      </c>
      <c r="C684">
        <f t="shared" si="29"/>
        <v>1992</v>
      </c>
      <c r="D684" t="str">
        <f t="shared" si="28"/>
        <v>2141992</v>
      </c>
      <c r="E684" t="e">
        <f>+VLOOKUP(D684,[2]WeightCountryEstimate!$C$2:$D$116,2,FALSE)</f>
        <v>#N/A</v>
      </c>
      <c r="F684" t="e">
        <f>+VLOOKUP(D684,'[3]Suff living area by country'!$J$2:$K$423,2,FALSE)</f>
        <v>#N/A</v>
      </c>
      <c r="G684" t="e">
        <f>+VLOOKUP(D684,'[1]Freight vol by country &amp; year'!$C$2:$D$886,2,FALSE)</f>
        <v>#N/A</v>
      </c>
      <c r="H684" t="e">
        <f>+VLOOKUP(D684,[4]Goal11!$I$2:$J$560,2,FALSE)</f>
        <v>#N/A</v>
      </c>
      <c r="I684" t="e">
        <f>+VLOOKUP(D684,[5]Goal17!$I$2:$J$4522,2,FALSE)</f>
        <v>#N/A</v>
      </c>
      <c r="J684" t="e">
        <f>+VLOOKUP(D684,'[6]2G coverage'!$I$2:$J$3380,2,FALSE)</f>
        <v>#N/A</v>
      </c>
    </row>
    <row r="685" spans="1:10" x14ac:dyDescent="0.25">
      <c r="A685">
        <v>218</v>
      </c>
      <c r="B685" t="str">
        <f>+VLOOKUP(A685,[1]Goal9!$F$2:$G$2380,2)</f>
        <v>Ecuador</v>
      </c>
      <c r="C685">
        <f t="shared" si="29"/>
        <v>1992</v>
      </c>
      <c r="D685" t="str">
        <f t="shared" si="28"/>
        <v>2181992</v>
      </c>
      <c r="E685" t="e">
        <f>+VLOOKUP(D685,[2]WeightCountryEstimate!$C$2:$D$116,2,FALSE)</f>
        <v>#N/A</v>
      </c>
      <c r="F685" t="e">
        <f>+VLOOKUP(D685,'[3]Suff living area by country'!$J$2:$K$423,2,FALSE)</f>
        <v>#N/A</v>
      </c>
      <c r="G685" t="e">
        <f>+VLOOKUP(D685,'[1]Freight vol by country &amp; year'!$C$2:$D$886,2,FALSE)</f>
        <v>#N/A</v>
      </c>
      <c r="H685" t="e">
        <f>+VLOOKUP(D685,[4]Goal11!$I$2:$J$560,2,FALSE)</f>
        <v>#N/A</v>
      </c>
      <c r="I685" t="e">
        <f>+VLOOKUP(D685,[5]Goal17!$I$2:$J$4522,2,FALSE)</f>
        <v>#N/A</v>
      </c>
      <c r="J685" t="e">
        <f>+VLOOKUP(D685,'[6]2G coverage'!$I$2:$J$3380,2,FALSE)</f>
        <v>#N/A</v>
      </c>
    </row>
    <row r="686" spans="1:10" x14ac:dyDescent="0.25">
      <c r="A686">
        <v>222</v>
      </c>
      <c r="B686" t="str">
        <f>+VLOOKUP(A686,[1]Goal9!$F$2:$G$2380,2)</f>
        <v>El Salvador</v>
      </c>
      <c r="C686">
        <f t="shared" si="29"/>
        <v>1992</v>
      </c>
      <c r="D686" t="str">
        <f t="shared" si="28"/>
        <v>2221992</v>
      </c>
      <c r="E686" t="e">
        <f>+VLOOKUP(D686,[2]WeightCountryEstimate!$C$2:$D$116,2,FALSE)</f>
        <v>#N/A</v>
      </c>
      <c r="F686" t="e">
        <f>+VLOOKUP(D686,'[3]Suff living area by country'!$J$2:$K$423,2,FALSE)</f>
        <v>#N/A</v>
      </c>
      <c r="G686" t="e">
        <f>+VLOOKUP(D686,'[1]Freight vol by country &amp; year'!$C$2:$D$886,2,FALSE)</f>
        <v>#N/A</v>
      </c>
      <c r="H686" t="e">
        <f>+VLOOKUP(D686,[4]Goal11!$I$2:$J$560,2,FALSE)</f>
        <v>#N/A</v>
      </c>
      <c r="I686" t="e">
        <f>+VLOOKUP(D686,[5]Goal17!$I$2:$J$4522,2,FALSE)</f>
        <v>#N/A</v>
      </c>
      <c r="J686" t="e">
        <f>+VLOOKUP(D686,'[6]2G coverage'!$I$2:$J$3380,2,FALSE)</f>
        <v>#N/A</v>
      </c>
    </row>
    <row r="687" spans="1:10" x14ac:dyDescent="0.25">
      <c r="A687">
        <v>223</v>
      </c>
      <c r="B687" t="str">
        <f>+VLOOKUP(A687,[1]Goal9!$F$2:$G$2380,2)</f>
        <v>Eastern Asia (excluding Japan and China)</v>
      </c>
      <c r="C687">
        <f t="shared" si="29"/>
        <v>1992</v>
      </c>
      <c r="D687" t="str">
        <f t="shared" si="28"/>
        <v>2231992</v>
      </c>
      <c r="E687" t="e">
        <f>+VLOOKUP(D687,[2]WeightCountryEstimate!$C$2:$D$116,2,FALSE)</f>
        <v>#N/A</v>
      </c>
      <c r="F687" t="e">
        <f>+VLOOKUP(D687,'[3]Suff living area by country'!$J$2:$K$423,2,FALSE)</f>
        <v>#N/A</v>
      </c>
      <c r="G687" t="e">
        <f>+VLOOKUP(D687,'[1]Freight vol by country &amp; year'!$C$2:$D$886,2,FALSE)</f>
        <v>#N/A</v>
      </c>
      <c r="H687" t="e">
        <f>+VLOOKUP(D687,[4]Goal11!$I$2:$J$560,2,FALSE)</f>
        <v>#N/A</v>
      </c>
      <c r="I687" t="e">
        <f>+VLOOKUP(D687,[5]Goal17!$I$2:$J$4522,2,FALSE)</f>
        <v>#N/A</v>
      </c>
      <c r="J687" t="e">
        <f>+VLOOKUP(D687,'[6]2G coverage'!$I$2:$J$3380,2,FALSE)</f>
        <v>#N/A</v>
      </c>
    </row>
    <row r="688" spans="1:10" x14ac:dyDescent="0.25">
      <c r="A688">
        <v>226</v>
      </c>
      <c r="B688" t="str">
        <f>+VLOOKUP(A688,[1]Goal9!$F$2:$G$2380,2)</f>
        <v>Equatorial Guinea</v>
      </c>
      <c r="C688">
        <f t="shared" si="29"/>
        <v>1992</v>
      </c>
      <c r="D688" t="str">
        <f t="shared" si="28"/>
        <v>2261992</v>
      </c>
      <c r="E688" t="e">
        <f>+VLOOKUP(D688,[2]WeightCountryEstimate!$C$2:$D$116,2,FALSE)</f>
        <v>#N/A</v>
      </c>
      <c r="F688" t="e">
        <f>+VLOOKUP(D688,'[3]Suff living area by country'!$J$2:$K$423,2,FALSE)</f>
        <v>#N/A</v>
      </c>
      <c r="G688" t="e">
        <f>+VLOOKUP(D688,'[1]Freight vol by country &amp; year'!$C$2:$D$886,2,FALSE)</f>
        <v>#N/A</v>
      </c>
      <c r="H688" t="e">
        <f>+VLOOKUP(D688,[4]Goal11!$I$2:$J$560,2,FALSE)</f>
        <v>#N/A</v>
      </c>
      <c r="I688" t="e">
        <f>+VLOOKUP(D688,[5]Goal17!$I$2:$J$4522,2,FALSE)</f>
        <v>#N/A</v>
      </c>
      <c r="J688" t="e">
        <f>+VLOOKUP(D688,'[6]2G coverage'!$I$2:$J$3380,2,FALSE)</f>
        <v>#N/A</v>
      </c>
    </row>
    <row r="689" spans="1:10" x14ac:dyDescent="0.25">
      <c r="A689">
        <v>231</v>
      </c>
      <c r="B689" t="str">
        <f>+VLOOKUP(A689,[1]Goal9!$F$2:$G$2380,2)</f>
        <v>Ethiopia</v>
      </c>
      <c r="C689">
        <f t="shared" si="29"/>
        <v>1992</v>
      </c>
      <c r="D689" t="str">
        <f t="shared" si="28"/>
        <v>2311992</v>
      </c>
      <c r="E689" t="e">
        <f>+VLOOKUP(D689,[2]WeightCountryEstimate!$C$2:$D$116,2,FALSE)</f>
        <v>#N/A</v>
      </c>
      <c r="F689" t="e">
        <f>+VLOOKUP(D689,'[3]Suff living area by country'!$J$2:$K$423,2,FALSE)</f>
        <v>#N/A</v>
      </c>
      <c r="G689" t="e">
        <f>+VLOOKUP(D689,'[1]Freight vol by country &amp; year'!$C$2:$D$886,2,FALSE)</f>
        <v>#N/A</v>
      </c>
      <c r="H689" t="e">
        <f>+VLOOKUP(D689,[4]Goal11!$I$2:$J$560,2,FALSE)</f>
        <v>#N/A</v>
      </c>
      <c r="I689" t="e">
        <f>+VLOOKUP(D689,[5]Goal17!$I$2:$J$4522,2,FALSE)</f>
        <v>#N/A</v>
      </c>
      <c r="J689" t="e">
        <f>+VLOOKUP(D689,'[6]2G coverage'!$I$2:$J$3380,2,FALSE)</f>
        <v>#N/A</v>
      </c>
    </row>
    <row r="690" spans="1:10" x14ac:dyDescent="0.25">
      <c r="A690">
        <v>232</v>
      </c>
      <c r="B690" t="str">
        <f>+VLOOKUP(A690,[1]Goal9!$F$2:$G$2380,2)</f>
        <v>Eritrea</v>
      </c>
      <c r="C690">
        <f t="shared" si="29"/>
        <v>1992</v>
      </c>
      <c r="D690" t="str">
        <f t="shared" si="28"/>
        <v>2321992</v>
      </c>
      <c r="E690" t="e">
        <f>+VLOOKUP(D690,[2]WeightCountryEstimate!$C$2:$D$116,2,FALSE)</f>
        <v>#N/A</v>
      </c>
      <c r="F690" t="e">
        <f>+VLOOKUP(D690,'[3]Suff living area by country'!$J$2:$K$423,2,FALSE)</f>
        <v>#N/A</v>
      </c>
      <c r="G690" t="e">
        <f>+VLOOKUP(D690,'[1]Freight vol by country &amp; year'!$C$2:$D$886,2,FALSE)</f>
        <v>#N/A</v>
      </c>
      <c r="H690" t="e">
        <f>+VLOOKUP(D690,[4]Goal11!$I$2:$J$560,2,FALSE)</f>
        <v>#N/A</v>
      </c>
      <c r="I690" t="e">
        <f>+VLOOKUP(D690,[5]Goal17!$I$2:$J$4522,2,FALSE)</f>
        <v>#N/A</v>
      </c>
      <c r="J690" t="e">
        <f>+VLOOKUP(D690,'[6]2G coverage'!$I$2:$J$3380,2,FALSE)</f>
        <v>#N/A</v>
      </c>
    </row>
    <row r="691" spans="1:10" x14ac:dyDescent="0.25">
      <c r="A691">
        <v>233</v>
      </c>
      <c r="B691" t="str">
        <f>+VLOOKUP(A691,[1]Goal9!$F$2:$G$2380,2)</f>
        <v>Estonia</v>
      </c>
      <c r="C691">
        <f t="shared" si="29"/>
        <v>1992</v>
      </c>
      <c r="D691" t="str">
        <f t="shared" si="28"/>
        <v>2331992</v>
      </c>
      <c r="E691" t="e">
        <f>+VLOOKUP(D691,[2]WeightCountryEstimate!$C$2:$D$116,2,FALSE)</f>
        <v>#N/A</v>
      </c>
      <c r="F691" t="e">
        <f>+VLOOKUP(D691,'[3]Suff living area by country'!$J$2:$K$423,2,FALSE)</f>
        <v>#N/A</v>
      </c>
      <c r="G691" t="e">
        <f>+VLOOKUP(D691,'[1]Freight vol by country &amp; year'!$C$2:$D$886,2,FALSE)</f>
        <v>#N/A</v>
      </c>
      <c r="H691" t="e">
        <f>+VLOOKUP(D691,[4]Goal11!$I$2:$J$560,2,FALSE)</f>
        <v>#N/A</v>
      </c>
      <c r="I691" t="e">
        <f>+VLOOKUP(D691,[5]Goal17!$I$2:$J$4522,2,FALSE)</f>
        <v>#N/A</v>
      </c>
      <c r="J691" t="e">
        <f>+VLOOKUP(D691,'[6]2G coverage'!$I$2:$J$3380,2,FALSE)</f>
        <v>#N/A</v>
      </c>
    </row>
    <row r="692" spans="1:10" x14ac:dyDescent="0.25">
      <c r="A692">
        <v>234</v>
      </c>
      <c r="B692" t="str">
        <f>+VLOOKUP(A692,[1]Goal9!$F$2:$G$2380,2)</f>
        <v>Faroe Islands</v>
      </c>
      <c r="C692">
        <f t="shared" si="29"/>
        <v>1992</v>
      </c>
      <c r="D692" t="str">
        <f t="shared" si="28"/>
        <v>2341992</v>
      </c>
      <c r="E692" t="e">
        <f>+VLOOKUP(D692,[2]WeightCountryEstimate!$C$2:$D$116,2,FALSE)</f>
        <v>#N/A</v>
      </c>
      <c r="F692" t="e">
        <f>+VLOOKUP(D692,'[3]Suff living area by country'!$J$2:$K$423,2,FALSE)</f>
        <v>#N/A</v>
      </c>
      <c r="G692" t="e">
        <f>+VLOOKUP(D692,'[1]Freight vol by country &amp; year'!$C$2:$D$886,2,FALSE)</f>
        <v>#N/A</v>
      </c>
      <c r="H692" t="e">
        <f>+VLOOKUP(D692,[4]Goal11!$I$2:$J$560,2,FALSE)</f>
        <v>#N/A</v>
      </c>
      <c r="I692" t="e">
        <f>+VLOOKUP(D692,[5]Goal17!$I$2:$J$4522,2,FALSE)</f>
        <v>#N/A</v>
      </c>
      <c r="J692" t="e">
        <f>+VLOOKUP(D692,'[6]2G coverage'!$I$2:$J$3380,2,FALSE)</f>
        <v>#N/A</v>
      </c>
    </row>
    <row r="693" spans="1:10" x14ac:dyDescent="0.25">
      <c r="A693">
        <v>238</v>
      </c>
      <c r="B693" t="str">
        <f>+VLOOKUP(A693,[1]Goal9!$F$2:$G$2380,2)</f>
        <v>Falkland Islands (Malvinas)</v>
      </c>
      <c r="C693">
        <f t="shared" si="29"/>
        <v>1992</v>
      </c>
      <c r="D693" t="str">
        <f t="shared" si="28"/>
        <v>2381992</v>
      </c>
      <c r="E693" t="e">
        <f>+VLOOKUP(D693,[2]WeightCountryEstimate!$C$2:$D$116,2,FALSE)</f>
        <v>#N/A</v>
      </c>
      <c r="F693" t="e">
        <f>+VLOOKUP(D693,'[3]Suff living area by country'!$J$2:$K$423,2,FALSE)</f>
        <v>#N/A</v>
      </c>
      <c r="G693" t="e">
        <f>+VLOOKUP(D693,'[1]Freight vol by country &amp; year'!$C$2:$D$886,2,FALSE)</f>
        <v>#N/A</v>
      </c>
      <c r="H693" t="e">
        <f>+VLOOKUP(D693,[4]Goal11!$I$2:$J$560,2,FALSE)</f>
        <v>#N/A</v>
      </c>
      <c r="I693" t="e">
        <f>+VLOOKUP(D693,[5]Goal17!$I$2:$J$4522,2,FALSE)</f>
        <v>#N/A</v>
      </c>
      <c r="J693" t="e">
        <f>+VLOOKUP(D693,'[6]2G coverage'!$I$2:$J$3380,2,FALSE)</f>
        <v>#N/A</v>
      </c>
    </row>
    <row r="694" spans="1:10" x14ac:dyDescent="0.25">
      <c r="A694">
        <v>239</v>
      </c>
      <c r="B694" t="str">
        <f>+VLOOKUP(A694,[1]Goal9!$F$2:$G$2380,2)</f>
        <v>South Georgia and the South Sandwich Islands</v>
      </c>
      <c r="C694">
        <f t="shared" si="29"/>
        <v>1992</v>
      </c>
      <c r="D694" t="str">
        <f t="shared" si="28"/>
        <v>2391992</v>
      </c>
      <c r="E694" t="e">
        <f>+VLOOKUP(D694,[2]WeightCountryEstimate!$C$2:$D$116,2,FALSE)</f>
        <v>#N/A</v>
      </c>
      <c r="F694" t="e">
        <f>+VLOOKUP(D694,'[3]Suff living area by country'!$J$2:$K$423,2,FALSE)</f>
        <v>#N/A</v>
      </c>
      <c r="G694" t="e">
        <f>+VLOOKUP(D694,'[1]Freight vol by country &amp; year'!$C$2:$D$886,2,FALSE)</f>
        <v>#N/A</v>
      </c>
      <c r="H694" t="e">
        <f>+VLOOKUP(D694,[4]Goal11!$I$2:$J$560,2,FALSE)</f>
        <v>#N/A</v>
      </c>
      <c r="I694" t="e">
        <f>+VLOOKUP(D694,[5]Goal17!$I$2:$J$4522,2,FALSE)</f>
        <v>#N/A</v>
      </c>
      <c r="J694" t="e">
        <f>+VLOOKUP(D694,'[6]2G coverage'!$I$2:$J$3380,2,FALSE)</f>
        <v>#N/A</v>
      </c>
    </row>
    <row r="695" spans="1:10" x14ac:dyDescent="0.25">
      <c r="A695">
        <v>242</v>
      </c>
      <c r="B695" t="str">
        <f>+VLOOKUP(A695,[1]Goal9!$F$2:$G$2380,2)</f>
        <v>Fiji</v>
      </c>
      <c r="C695">
        <f t="shared" si="29"/>
        <v>1992</v>
      </c>
      <c r="D695" t="str">
        <f t="shared" si="28"/>
        <v>2421992</v>
      </c>
      <c r="E695" t="e">
        <f>+VLOOKUP(D695,[2]WeightCountryEstimate!$C$2:$D$116,2,FALSE)</f>
        <v>#N/A</v>
      </c>
      <c r="F695" t="e">
        <f>+VLOOKUP(D695,'[3]Suff living area by country'!$J$2:$K$423,2,FALSE)</f>
        <v>#N/A</v>
      </c>
      <c r="G695" t="e">
        <f>+VLOOKUP(D695,'[1]Freight vol by country &amp; year'!$C$2:$D$886,2,FALSE)</f>
        <v>#N/A</v>
      </c>
      <c r="H695" t="e">
        <f>+VLOOKUP(D695,[4]Goal11!$I$2:$J$560,2,FALSE)</f>
        <v>#N/A</v>
      </c>
      <c r="I695" t="e">
        <f>+VLOOKUP(D695,[5]Goal17!$I$2:$J$4522,2,FALSE)</f>
        <v>#N/A</v>
      </c>
      <c r="J695" t="e">
        <f>+VLOOKUP(D695,'[6]2G coverage'!$I$2:$J$3380,2,FALSE)</f>
        <v>#N/A</v>
      </c>
    </row>
    <row r="696" spans="1:10" x14ac:dyDescent="0.25">
      <c r="A696">
        <v>246</v>
      </c>
      <c r="B696" t="str">
        <f>+VLOOKUP(A696,[1]Goal9!$F$2:$G$2380,2)</f>
        <v>Finland</v>
      </c>
      <c r="C696">
        <f t="shared" si="29"/>
        <v>1992</v>
      </c>
      <c r="D696" t="str">
        <f t="shared" si="28"/>
        <v>2461992</v>
      </c>
      <c r="E696" t="e">
        <f>+VLOOKUP(D696,[2]WeightCountryEstimate!$C$2:$D$116,2,FALSE)</f>
        <v>#N/A</v>
      </c>
      <c r="F696" t="e">
        <f>+VLOOKUP(D696,'[3]Suff living area by country'!$J$2:$K$423,2,FALSE)</f>
        <v>#N/A</v>
      </c>
      <c r="G696" t="e">
        <f>+VLOOKUP(D696,'[1]Freight vol by country &amp; year'!$C$2:$D$886,2,FALSE)</f>
        <v>#N/A</v>
      </c>
      <c r="H696" t="e">
        <f>+VLOOKUP(D696,[4]Goal11!$I$2:$J$560,2,FALSE)</f>
        <v>#N/A</v>
      </c>
      <c r="I696" t="e">
        <f>+VLOOKUP(D696,[5]Goal17!$I$2:$J$4522,2,FALSE)</f>
        <v>#N/A</v>
      </c>
      <c r="J696" t="e">
        <f>+VLOOKUP(D696,'[6]2G coverage'!$I$2:$J$3380,2,FALSE)</f>
        <v>#N/A</v>
      </c>
    </row>
    <row r="697" spans="1:10" x14ac:dyDescent="0.25">
      <c r="A697">
        <v>248</v>
      </c>
      <c r="B697" t="str">
        <f>+VLOOKUP(A697,[1]Goal9!$F$2:$G$2380,2)</f>
        <v>Åland Islands</v>
      </c>
      <c r="C697">
        <f t="shared" si="29"/>
        <v>1992</v>
      </c>
      <c r="D697" t="str">
        <f t="shared" si="28"/>
        <v>2481992</v>
      </c>
      <c r="E697" t="e">
        <f>+VLOOKUP(D697,[2]WeightCountryEstimate!$C$2:$D$116,2,FALSE)</f>
        <v>#N/A</v>
      </c>
      <c r="F697" t="e">
        <f>+VLOOKUP(D697,'[3]Suff living area by country'!$J$2:$K$423,2,FALSE)</f>
        <v>#N/A</v>
      </c>
      <c r="G697" t="e">
        <f>+VLOOKUP(D697,'[1]Freight vol by country &amp; year'!$C$2:$D$886,2,FALSE)</f>
        <v>#N/A</v>
      </c>
      <c r="H697" t="e">
        <f>+VLOOKUP(D697,[4]Goal11!$I$2:$J$560,2,FALSE)</f>
        <v>#N/A</v>
      </c>
      <c r="I697" t="e">
        <f>+VLOOKUP(D697,[5]Goal17!$I$2:$J$4522,2,FALSE)</f>
        <v>#N/A</v>
      </c>
      <c r="J697" t="e">
        <f>+VLOOKUP(D697,'[6]2G coverage'!$I$2:$J$3380,2,FALSE)</f>
        <v>#N/A</v>
      </c>
    </row>
    <row r="698" spans="1:10" x14ac:dyDescent="0.25">
      <c r="A698">
        <v>250</v>
      </c>
      <c r="B698" t="str">
        <f>+VLOOKUP(A698,[1]Goal9!$F$2:$G$2380,2)</f>
        <v>France</v>
      </c>
      <c r="C698">
        <f t="shared" si="29"/>
        <v>1992</v>
      </c>
      <c r="D698" t="str">
        <f t="shared" si="28"/>
        <v>2501992</v>
      </c>
      <c r="E698" t="e">
        <f>+VLOOKUP(D698,[2]WeightCountryEstimate!$C$2:$D$116,2,FALSE)</f>
        <v>#N/A</v>
      </c>
      <c r="F698" t="e">
        <f>+VLOOKUP(D698,'[3]Suff living area by country'!$J$2:$K$423,2,FALSE)</f>
        <v>#N/A</v>
      </c>
      <c r="G698" t="e">
        <f>+VLOOKUP(D698,'[1]Freight vol by country &amp; year'!$C$2:$D$886,2,FALSE)</f>
        <v>#N/A</v>
      </c>
      <c r="H698" t="e">
        <f>+VLOOKUP(D698,[4]Goal11!$I$2:$J$560,2,FALSE)</f>
        <v>#N/A</v>
      </c>
      <c r="I698" t="e">
        <f>+VLOOKUP(D698,[5]Goal17!$I$2:$J$4522,2,FALSE)</f>
        <v>#N/A</v>
      </c>
      <c r="J698" t="e">
        <f>+VLOOKUP(D698,'[6]2G coverage'!$I$2:$J$3380,2,FALSE)</f>
        <v>#N/A</v>
      </c>
    </row>
    <row r="699" spans="1:10" x14ac:dyDescent="0.25">
      <c r="A699">
        <v>254</v>
      </c>
      <c r="B699" t="str">
        <f>+VLOOKUP(A699,[1]Goal9!$F$2:$G$2380,2)</f>
        <v>French Guiana</v>
      </c>
      <c r="C699">
        <f t="shared" si="29"/>
        <v>1992</v>
      </c>
      <c r="D699" t="str">
        <f t="shared" si="28"/>
        <v>2541992</v>
      </c>
      <c r="E699" t="e">
        <f>+VLOOKUP(D699,[2]WeightCountryEstimate!$C$2:$D$116,2,FALSE)</f>
        <v>#N/A</v>
      </c>
      <c r="F699" t="e">
        <f>+VLOOKUP(D699,'[3]Suff living area by country'!$J$2:$K$423,2,FALSE)</f>
        <v>#N/A</v>
      </c>
      <c r="G699" t="e">
        <f>+VLOOKUP(D699,'[1]Freight vol by country &amp; year'!$C$2:$D$886,2,FALSE)</f>
        <v>#N/A</v>
      </c>
      <c r="H699" t="e">
        <f>+VLOOKUP(D699,[4]Goal11!$I$2:$J$560,2,FALSE)</f>
        <v>#N/A</v>
      </c>
      <c r="I699" t="e">
        <f>+VLOOKUP(D699,[5]Goal17!$I$2:$J$4522,2,FALSE)</f>
        <v>#N/A</v>
      </c>
      <c r="J699" t="e">
        <f>+VLOOKUP(D699,'[6]2G coverage'!$I$2:$J$3380,2,FALSE)</f>
        <v>#N/A</v>
      </c>
    </row>
    <row r="700" spans="1:10" x14ac:dyDescent="0.25">
      <c r="A700">
        <v>258</v>
      </c>
      <c r="B700" t="str">
        <f>+VLOOKUP(A700,[1]Goal9!$F$2:$G$2380,2)</f>
        <v>French Polynesia</v>
      </c>
      <c r="C700">
        <f t="shared" si="29"/>
        <v>1992</v>
      </c>
      <c r="D700" t="str">
        <f t="shared" si="28"/>
        <v>2581992</v>
      </c>
      <c r="E700" t="e">
        <f>+VLOOKUP(D700,[2]WeightCountryEstimate!$C$2:$D$116,2,FALSE)</f>
        <v>#N/A</v>
      </c>
      <c r="F700" t="e">
        <f>+VLOOKUP(D700,'[3]Suff living area by country'!$J$2:$K$423,2,FALSE)</f>
        <v>#N/A</v>
      </c>
      <c r="G700" t="e">
        <f>+VLOOKUP(D700,'[1]Freight vol by country &amp; year'!$C$2:$D$886,2,FALSE)</f>
        <v>#N/A</v>
      </c>
      <c r="H700" t="e">
        <f>+VLOOKUP(D700,[4]Goal11!$I$2:$J$560,2,FALSE)</f>
        <v>#N/A</v>
      </c>
      <c r="I700" t="e">
        <f>+VLOOKUP(D700,[5]Goal17!$I$2:$J$4522,2,FALSE)</f>
        <v>#N/A</v>
      </c>
      <c r="J700" t="e">
        <f>+VLOOKUP(D700,'[6]2G coverage'!$I$2:$J$3380,2,FALSE)</f>
        <v>#N/A</v>
      </c>
    </row>
    <row r="701" spans="1:10" x14ac:dyDescent="0.25">
      <c r="A701">
        <v>260</v>
      </c>
      <c r="B701" t="str">
        <f>+VLOOKUP(A701,[1]Goal9!$F$2:$G$2380,2)</f>
        <v>French Southern Territories</v>
      </c>
      <c r="C701">
        <f t="shared" si="29"/>
        <v>1992</v>
      </c>
      <c r="D701" t="str">
        <f t="shared" si="28"/>
        <v>2601992</v>
      </c>
      <c r="E701" t="e">
        <f>+VLOOKUP(D701,[2]WeightCountryEstimate!$C$2:$D$116,2,FALSE)</f>
        <v>#N/A</v>
      </c>
      <c r="F701" t="e">
        <f>+VLOOKUP(D701,'[3]Suff living area by country'!$J$2:$K$423,2,FALSE)</f>
        <v>#N/A</v>
      </c>
      <c r="G701" t="e">
        <f>+VLOOKUP(D701,'[1]Freight vol by country &amp; year'!$C$2:$D$886,2,FALSE)</f>
        <v>#N/A</v>
      </c>
      <c r="H701" t="e">
        <f>+VLOOKUP(D701,[4]Goal11!$I$2:$J$560,2,FALSE)</f>
        <v>#N/A</v>
      </c>
      <c r="I701" t="e">
        <f>+VLOOKUP(D701,[5]Goal17!$I$2:$J$4522,2,FALSE)</f>
        <v>#N/A</v>
      </c>
      <c r="J701" t="e">
        <f>+VLOOKUP(D701,'[6]2G coverage'!$I$2:$J$3380,2,FALSE)</f>
        <v>#N/A</v>
      </c>
    </row>
    <row r="702" spans="1:10" x14ac:dyDescent="0.25">
      <c r="A702">
        <v>262</v>
      </c>
      <c r="B702" t="str">
        <f>+VLOOKUP(A702,[1]Goal9!$F$2:$G$2380,2)</f>
        <v>Djibouti</v>
      </c>
      <c r="C702">
        <f t="shared" si="29"/>
        <v>1992</v>
      </c>
      <c r="D702" t="str">
        <f t="shared" si="28"/>
        <v>2621992</v>
      </c>
      <c r="E702" t="e">
        <f>+VLOOKUP(D702,[2]WeightCountryEstimate!$C$2:$D$116,2,FALSE)</f>
        <v>#N/A</v>
      </c>
      <c r="F702" t="e">
        <f>+VLOOKUP(D702,'[3]Suff living area by country'!$J$2:$K$423,2,FALSE)</f>
        <v>#N/A</v>
      </c>
      <c r="G702" t="e">
        <f>+VLOOKUP(D702,'[1]Freight vol by country &amp; year'!$C$2:$D$886,2,FALSE)</f>
        <v>#N/A</v>
      </c>
      <c r="H702" t="e">
        <f>+VLOOKUP(D702,[4]Goal11!$I$2:$J$560,2,FALSE)</f>
        <v>#N/A</v>
      </c>
      <c r="I702" t="e">
        <f>+VLOOKUP(D702,[5]Goal17!$I$2:$J$4522,2,FALSE)</f>
        <v>#N/A</v>
      </c>
      <c r="J702" t="e">
        <f>+VLOOKUP(D702,'[6]2G coverage'!$I$2:$J$3380,2,FALSE)</f>
        <v>#N/A</v>
      </c>
    </row>
    <row r="703" spans="1:10" x14ac:dyDescent="0.25">
      <c r="A703">
        <v>266</v>
      </c>
      <c r="B703" t="str">
        <f>+VLOOKUP(A703,[1]Goal9!$F$2:$G$2380,2)</f>
        <v>Gabon</v>
      </c>
      <c r="C703">
        <f t="shared" si="29"/>
        <v>1992</v>
      </c>
      <c r="D703" t="str">
        <f t="shared" si="28"/>
        <v>2661992</v>
      </c>
      <c r="E703" t="e">
        <f>+VLOOKUP(D703,[2]WeightCountryEstimate!$C$2:$D$116,2,FALSE)</f>
        <v>#N/A</v>
      </c>
      <c r="F703" t="e">
        <f>+VLOOKUP(D703,'[3]Suff living area by country'!$J$2:$K$423,2,FALSE)</f>
        <v>#N/A</v>
      </c>
      <c r="G703" t="e">
        <f>+VLOOKUP(D703,'[1]Freight vol by country &amp; year'!$C$2:$D$886,2,FALSE)</f>
        <v>#N/A</v>
      </c>
      <c r="H703" t="e">
        <f>+VLOOKUP(D703,[4]Goal11!$I$2:$J$560,2,FALSE)</f>
        <v>#N/A</v>
      </c>
      <c r="I703" t="e">
        <f>+VLOOKUP(D703,[5]Goal17!$I$2:$J$4522,2,FALSE)</f>
        <v>#N/A</v>
      </c>
      <c r="J703" t="e">
        <f>+VLOOKUP(D703,'[6]2G coverage'!$I$2:$J$3380,2,FALSE)</f>
        <v>#N/A</v>
      </c>
    </row>
    <row r="704" spans="1:10" x14ac:dyDescent="0.25">
      <c r="A704">
        <v>268</v>
      </c>
      <c r="B704" t="str">
        <f>+VLOOKUP(A704,[1]Goal9!$F$2:$G$2380,2)</f>
        <v>Georgia</v>
      </c>
      <c r="C704">
        <f t="shared" si="29"/>
        <v>1992</v>
      </c>
      <c r="D704" t="str">
        <f t="shared" si="28"/>
        <v>2681992</v>
      </c>
      <c r="E704" t="e">
        <f>+VLOOKUP(D704,[2]WeightCountryEstimate!$C$2:$D$116,2,FALSE)</f>
        <v>#N/A</v>
      </c>
      <c r="F704" t="e">
        <f>+VLOOKUP(D704,'[3]Suff living area by country'!$J$2:$K$423,2,FALSE)</f>
        <v>#N/A</v>
      </c>
      <c r="G704" t="e">
        <f>+VLOOKUP(D704,'[1]Freight vol by country &amp; year'!$C$2:$D$886,2,FALSE)</f>
        <v>#N/A</v>
      </c>
      <c r="H704" t="e">
        <f>+VLOOKUP(D704,[4]Goal11!$I$2:$J$560,2,FALSE)</f>
        <v>#N/A</v>
      </c>
      <c r="I704" t="e">
        <f>+VLOOKUP(D704,[5]Goal17!$I$2:$J$4522,2,FALSE)</f>
        <v>#N/A</v>
      </c>
      <c r="J704" t="e">
        <f>+VLOOKUP(D704,'[6]2G coverage'!$I$2:$J$3380,2,FALSE)</f>
        <v>#N/A</v>
      </c>
    </row>
    <row r="705" spans="1:10" x14ac:dyDescent="0.25">
      <c r="A705">
        <v>270</v>
      </c>
      <c r="B705" t="str">
        <f>+VLOOKUP(A705,[1]Goal9!$F$2:$G$2380,2)</f>
        <v>Gambia</v>
      </c>
      <c r="C705">
        <f t="shared" si="29"/>
        <v>1992</v>
      </c>
      <c r="D705" t="str">
        <f t="shared" si="28"/>
        <v>2701992</v>
      </c>
      <c r="E705" t="e">
        <f>+VLOOKUP(D705,[2]WeightCountryEstimate!$C$2:$D$116,2,FALSE)</f>
        <v>#N/A</v>
      </c>
      <c r="F705" t="e">
        <f>+VLOOKUP(D705,'[3]Suff living area by country'!$J$2:$K$423,2,FALSE)</f>
        <v>#N/A</v>
      </c>
      <c r="G705" t="e">
        <f>+VLOOKUP(D705,'[1]Freight vol by country &amp; year'!$C$2:$D$886,2,FALSE)</f>
        <v>#N/A</v>
      </c>
      <c r="H705" t="e">
        <f>+VLOOKUP(D705,[4]Goal11!$I$2:$J$560,2,FALSE)</f>
        <v>#N/A</v>
      </c>
      <c r="I705" t="e">
        <f>+VLOOKUP(D705,[5]Goal17!$I$2:$J$4522,2,FALSE)</f>
        <v>#N/A</v>
      </c>
      <c r="J705" t="e">
        <f>+VLOOKUP(D705,'[6]2G coverage'!$I$2:$J$3380,2,FALSE)</f>
        <v>#N/A</v>
      </c>
    </row>
    <row r="706" spans="1:10" x14ac:dyDescent="0.25">
      <c r="A706">
        <v>275</v>
      </c>
      <c r="B706" t="str">
        <f>+VLOOKUP(A706,[1]Goal9!$F$2:$G$2380,2)</f>
        <v>State of Palestine</v>
      </c>
      <c r="C706">
        <f t="shared" si="29"/>
        <v>1992</v>
      </c>
      <c r="D706" t="str">
        <f t="shared" si="28"/>
        <v>2751992</v>
      </c>
      <c r="E706" t="e">
        <f>+VLOOKUP(D706,[2]WeightCountryEstimate!$C$2:$D$116,2,FALSE)</f>
        <v>#N/A</v>
      </c>
      <c r="F706" t="e">
        <f>+VLOOKUP(D706,'[3]Suff living area by country'!$J$2:$K$423,2,FALSE)</f>
        <v>#N/A</v>
      </c>
      <c r="G706" t="e">
        <f>+VLOOKUP(D706,'[1]Freight vol by country &amp; year'!$C$2:$D$886,2,FALSE)</f>
        <v>#N/A</v>
      </c>
      <c r="H706" t="e">
        <f>+VLOOKUP(D706,[4]Goal11!$I$2:$J$560,2,FALSE)</f>
        <v>#N/A</v>
      </c>
      <c r="I706" t="e">
        <f>+VLOOKUP(D706,[5]Goal17!$I$2:$J$4522,2,FALSE)</f>
        <v>#N/A</v>
      </c>
      <c r="J706" t="e">
        <f>+VLOOKUP(D706,'[6]2G coverage'!$I$2:$J$3380,2,FALSE)</f>
        <v>#N/A</v>
      </c>
    </row>
    <row r="707" spans="1:10" x14ac:dyDescent="0.25">
      <c r="A707">
        <v>276</v>
      </c>
      <c r="B707" t="str">
        <f>+VLOOKUP(A707,[1]Goal9!$F$2:$G$2380,2)</f>
        <v>Germany</v>
      </c>
      <c r="C707">
        <f t="shared" si="29"/>
        <v>1992</v>
      </c>
      <c r="D707" t="str">
        <f t="shared" ref="D707:D770" si="30">+_xlfn.CONCAT(A707,C707)</f>
        <v>2761992</v>
      </c>
      <c r="E707" t="e">
        <f>+VLOOKUP(D707,[2]WeightCountryEstimate!$C$2:$D$116,2,FALSE)</f>
        <v>#N/A</v>
      </c>
      <c r="F707" t="e">
        <f>+VLOOKUP(D707,'[3]Suff living area by country'!$J$2:$K$423,2,FALSE)</f>
        <v>#N/A</v>
      </c>
      <c r="G707" t="e">
        <f>+VLOOKUP(D707,'[1]Freight vol by country &amp; year'!$C$2:$D$886,2,FALSE)</f>
        <v>#N/A</v>
      </c>
      <c r="H707" t="e">
        <f>+VLOOKUP(D707,[4]Goal11!$I$2:$J$560,2,FALSE)</f>
        <v>#N/A</v>
      </c>
      <c r="I707" t="e">
        <f>+VLOOKUP(D707,[5]Goal17!$I$2:$J$4522,2,FALSE)</f>
        <v>#N/A</v>
      </c>
      <c r="J707" t="e">
        <f>+VLOOKUP(D707,'[6]2G coverage'!$I$2:$J$3380,2,FALSE)</f>
        <v>#N/A</v>
      </c>
    </row>
    <row r="708" spans="1:10" x14ac:dyDescent="0.25">
      <c r="A708">
        <v>288</v>
      </c>
      <c r="B708" t="str">
        <f>+VLOOKUP(A708,[1]Goal9!$F$2:$G$2380,2)</f>
        <v>Ghana</v>
      </c>
      <c r="C708">
        <f t="shared" si="29"/>
        <v>1992</v>
      </c>
      <c r="D708" t="str">
        <f t="shared" si="30"/>
        <v>2881992</v>
      </c>
      <c r="E708" t="e">
        <f>+VLOOKUP(D708,[2]WeightCountryEstimate!$C$2:$D$116,2,FALSE)</f>
        <v>#N/A</v>
      </c>
      <c r="F708" t="e">
        <f>+VLOOKUP(D708,'[3]Suff living area by country'!$J$2:$K$423,2,FALSE)</f>
        <v>#N/A</v>
      </c>
      <c r="G708" t="e">
        <f>+VLOOKUP(D708,'[1]Freight vol by country &amp; year'!$C$2:$D$886,2,FALSE)</f>
        <v>#N/A</v>
      </c>
      <c r="H708" t="e">
        <f>+VLOOKUP(D708,[4]Goal11!$I$2:$J$560,2,FALSE)</f>
        <v>#N/A</v>
      </c>
      <c r="I708" t="e">
        <f>+VLOOKUP(D708,[5]Goal17!$I$2:$J$4522,2,FALSE)</f>
        <v>#N/A</v>
      </c>
      <c r="J708" t="e">
        <f>+VLOOKUP(D708,'[6]2G coverage'!$I$2:$J$3380,2,FALSE)</f>
        <v>#N/A</v>
      </c>
    </row>
    <row r="709" spans="1:10" x14ac:dyDescent="0.25">
      <c r="A709">
        <v>292</v>
      </c>
      <c r="B709" t="str">
        <f>+VLOOKUP(A709,[1]Goal9!$F$2:$G$2380,2)</f>
        <v>Gibraltar</v>
      </c>
      <c r="C709">
        <f t="shared" si="29"/>
        <v>1992</v>
      </c>
      <c r="D709" t="str">
        <f t="shared" si="30"/>
        <v>2921992</v>
      </c>
      <c r="E709" t="e">
        <f>+VLOOKUP(D709,[2]WeightCountryEstimate!$C$2:$D$116,2,FALSE)</f>
        <v>#N/A</v>
      </c>
      <c r="F709" t="e">
        <f>+VLOOKUP(D709,'[3]Suff living area by country'!$J$2:$K$423,2,FALSE)</f>
        <v>#N/A</v>
      </c>
      <c r="G709" t="e">
        <f>+VLOOKUP(D709,'[1]Freight vol by country &amp; year'!$C$2:$D$886,2,FALSE)</f>
        <v>#N/A</v>
      </c>
      <c r="H709" t="e">
        <f>+VLOOKUP(D709,[4]Goal11!$I$2:$J$560,2,FALSE)</f>
        <v>#N/A</v>
      </c>
      <c r="I709" t="e">
        <f>+VLOOKUP(D709,[5]Goal17!$I$2:$J$4522,2,FALSE)</f>
        <v>#N/A</v>
      </c>
      <c r="J709" t="e">
        <f>+VLOOKUP(D709,'[6]2G coverage'!$I$2:$J$3380,2,FALSE)</f>
        <v>#N/A</v>
      </c>
    </row>
    <row r="710" spans="1:10" x14ac:dyDescent="0.25">
      <c r="A710">
        <v>296</v>
      </c>
      <c r="B710" t="str">
        <f>+VLOOKUP(A710,[1]Goal9!$F$2:$G$2380,2)</f>
        <v>Kiribati</v>
      </c>
      <c r="C710">
        <f t="shared" si="29"/>
        <v>1992</v>
      </c>
      <c r="D710" t="str">
        <f t="shared" si="30"/>
        <v>2961992</v>
      </c>
      <c r="E710" t="e">
        <f>+VLOOKUP(D710,[2]WeightCountryEstimate!$C$2:$D$116,2,FALSE)</f>
        <v>#N/A</v>
      </c>
      <c r="F710" t="e">
        <f>+VLOOKUP(D710,'[3]Suff living area by country'!$J$2:$K$423,2,FALSE)</f>
        <v>#N/A</v>
      </c>
      <c r="G710" t="e">
        <f>+VLOOKUP(D710,'[1]Freight vol by country &amp; year'!$C$2:$D$886,2,FALSE)</f>
        <v>#N/A</v>
      </c>
      <c r="H710" t="e">
        <f>+VLOOKUP(D710,[4]Goal11!$I$2:$J$560,2,FALSE)</f>
        <v>#N/A</v>
      </c>
      <c r="I710" t="e">
        <f>+VLOOKUP(D710,[5]Goal17!$I$2:$J$4522,2,FALSE)</f>
        <v>#N/A</v>
      </c>
      <c r="J710" t="e">
        <f>+VLOOKUP(D710,'[6]2G coverage'!$I$2:$J$3380,2,FALSE)</f>
        <v>#N/A</v>
      </c>
    </row>
    <row r="711" spans="1:10" x14ac:dyDescent="0.25">
      <c r="A711">
        <v>300</v>
      </c>
      <c r="B711" t="str">
        <f>+VLOOKUP(A711,[1]Goal9!$F$2:$G$2380,2)</f>
        <v>Greece</v>
      </c>
      <c r="C711">
        <f t="shared" si="29"/>
        <v>1992</v>
      </c>
      <c r="D711" t="str">
        <f t="shared" si="30"/>
        <v>3001992</v>
      </c>
      <c r="E711" t="e">
        <f>+VLOOKUP(D711,[2]WeightCountryEstimate!$C$2:$D$116,2,FALSE)</f>
        <v>#N/A</v>
      </c>
      <c r="F711" t="e">
        <f>+VLOOKUP(D711,'[3]Suff living area by country'!$J$2:$K$423,2,FALSE)</f>
        <v>#N/A</v>
      </c>
      <c r="G711" t="e">
        <f>+VLOOKUP(D711,'[1]Freight vol by country &amp; year'!$C$2:$D$886,2,FALSE)</f>
        <v>#N/A</v>
      </c>
      <c r="H711" t="e">
        <f>+VLOOKUP(D711,[4]Goal11!$I$2:$J$560,2,FALSE)</f>
        <v>#N/A</v>
      </c>
      <c r="I711" t="e">
        <f>+VLOOKUP(D711,[5]Goal17!$I$2:$J$4522,2,FALSE)</f>
        <v>#N/A</v>
      </c>
      <c r="J711" t="e">
        <f>+VLOOKUP(D711,'[6]2G coverage'!$I$2:$J$3380,2,FALSE)</f>
        <v>#N/A</v>
      </c>
    </row>
    <row r="712" spans="1:10" x14ac:dyDescent="0.25">
      <c r="A712">
        <v>304</v>
      </c>
      <c r="B712" t="str">
        <f>+VLOOKUP(A712,[1]Goal9!$F$2:$G$2380,2)</f>
        <v>Greenland</v>
      </c>
      <c r="C712">
        <f t="shared" si="29"/>
        <v>1992</v>
      </c>
      <c r="D712" t="str">
        <f t="shared" si="30"/>
        <v>3041992</v>
      </c>
      <c r="E712" t="e">
        <f>+VLOOKUP(D712,[2]WeightCountryEstimate!$C$2:$D$116,2,FALSE)</f>
        <v>#N/A</v>
      </c>
      <c r="F712" t="e">
        <f>+VLOOKUP(D712,'[3]Suff living area by country'!$J$2:$K$423,2,FALSE)</f>
        <v>#N/A</v>
      </c>
      <c r="G712" t="e">
        <f>+VLOOKUP(D712,'[1]Freight vol by country &amp; year'!$C$2:$D$886,2,FALSE)</f>
        <v>#N/A</v>
      </c>
      <c r="H712" t="e">
        <f>+VLOOKUP(D712,[4]Goal11!$I$2:$J$560,2,FALSE)</f>
        <v>#N/A</v>
      </c>
      <c r="I712" t="e">
        <f>+VLOOKUP(D712,[5]Goal17!$I$2:$J$4522,2,FALSE)</f>
        <v>#N/A</v>
      </c>
      <c r="J712" t="e">
        <f>+VLOOKUP(D712,'[6]2G coverage'!$I$2:$J$3380,2,FALSE)</f>
        <v>#N/A</v>
      </c>
    </row>
    <row r="713" spans="1:10" x14ac:dyDescent="0.25">
      <c r="A713">
        <v>308</v>
      </c>
      <c r="B713" t="str">
        <f>+VLOOKUP(A713,[1]Goal9!$F$2:$G$2380,2)</f>
        <v>Grenada</v>
      </c>
      <c r="C713">
        <f t="shared" si="29"/>
        <v>1992</v>
      </c>
      <c r="D713" t="str">
        <f t="shared" si="30"/>
        <v>3081992</v>
      </c>
      <c r="E713" t="e">
        <f>+VLOOKUP(D713,[2]WeightCountryEstimate!$C$2:$D$116,2,FALSE)</f>
        <v>#N/A</v>
      </c>
      <c r="F713" t="e">
        <f>+VLOOKUP(D713,'[3]Suff living area by country'!$J$2:$K$423,2,FALSE)</f>
        <v>#N/A</v>
      </c>
      <c r="G713" t="e">
        <f>+VLOOKUP(D713,'[1]Freight vol by country &amp; year'!$C$2:$D$886,2,FALSE)</f>
        <v>#N/A</v>
      </c>
      <c r="H713" t="e">
        <f>+VLOOKUP(D713,[4]Goal11!$I$2:$J$560,2,FALSE)</f>
        <v>#N/A</v>
      </c>
      <c r="I713" t="e">
        <f>+VLOOKUP(D713,[5]Goal17!$I$2:$J$4522,2,FALSE)</f>
        <v>#N/A</v>
      </c>
      <c r="J713" t="e">
        <f>+VLOOKUP(D713,'[6]2G coverage'!$I$2:$J$3380,2,FALSE)</f>
        <v>#N/A</v>
      </c>
    </row>
    <row r="714" spans="1:10" x14ac:dyDescent="0.25">
      <c r="A714">
        <v>312</v>
      </c>
      <c r="B714" t="str">
        <f>+VLOOKUP(A714,[1]Goal9!$F$2:$G$2380,2)</f>
        <v>Guadeloupe</v>
      </c>
      <c r="C714">
        <f t="shared" si="29"/>
        <v>1992</v>
      </c>
      <c r="D714" t="str">
        <f t="shared" si="30"/>
        <v>3121992</v>
      </c>
      <c r="E714" t="e">
        <f>+VLOOKUP(D714,[2]WeightCountryEstimate!$C$2:$D$116,2,FALSE)</f>
        <v>#N/A</v>
      </c>
      <c r="F714" t="e">
        <f>+VLOOKUP(D714,'[3]Suff living area by country'!$J$2:$K$423,2,FALSE)</f>
        <v>#N/A</v>
      </c>
      <c r="G714" t="e">
        <f>+VLOOKUP(D714,'[1]Freight vol by country &amp; year'!$C$2:$D$886,2,FALSE)</f>
        <v>#N/A</v>
      </c>
      <c r="H714" t="e">
        <f>+VLOOKUP(D714,[4]Goal11!$I$2:$J$560,2,FALSE)</f>
        <v>#N/A</v>
      </c>
      <c r="I714" t="e">
        <f>+VLOOKUP(D714,[5]Goal17!$I$2:$J$4522,2,FALSE)</f>
        <v>#N/A</v>
      </c>
      <c r="J714" t="e">
        <f>+VLOOKUP(D714,'[6]2G coverage'!$I$2:$J$3380,2,FALSE)</f>
        <v>#N/A</v>
      </c>
    </row>
    <row r="715" spans="1:10" x14ac:dyDescent="0.25">
      <c r="A715">
        <v>316</v>
      </c>
      <c r="B715" t="str">
        <f>+VLOOKUP(A715,[1]Goal9!$F$2:$G$2380,2)</f>
        <v>Guam</v>
      </c>
      <c r="C715">
        <f t="shared" si="29"/>
        <v>1992</v>
      </c>
      <c r="D715" t="str">
        <f t="shared" si="30"/>
        <v>3161992</v>
      </c>
      <c r="E715" t="e">
        <f>+VLOOKUP(D715,[2]WeightCountryEstimate!$C$2:$D$116,2,FALSE)</f>
        <v>#N/A</v>
      </c>
      <c r="F715" t="e">
        <f>+VLOOKUP(D715,'[3]Suff living area by country'!$J$2:$K$423,2,FALSE)</f>
        <v>#N/A</v>
      </c>
      <c r="G715" t="e">
        <f>+VLOOKUP(D715,'[1]Freight vol by country &amp; year'!$C$2:$D$886,2,FALSE)</f>
        <v>#N/A</v>
      </c>
      <c r="H715" t="e">
        <f>+VLOOKUP(D715,[4]Goal11!$I$2:$J$560,2,FALSE)</f>
        <v>#N/A</v>
      </c>
      <c r="I715" t="e">
        <f>+VLOOKUP(D715,[5]Goal17!$I$2:$J$4522,2,FALSE)</f>
        <v>#N/A</v>
      </c>
      <c r="J715" t="e">
        <f>+VLOOKUP(D715,'[6]2G coverage'!$I$2:$J$3380,2,FALSE)</f>
        <v>#N/A</v>
      </c>
    </row>
    <row r="716" spans="1:10" x14ac:dyDescent="0.25">
      <c r="A716">
        <v>320</v>
      </c>
      <c r="B716" t="str">
        <f>+VLOOKUP(A716,[1]Goal9!$F$2:$G$2380,2)</f>
        <v>Guatemala</v>
      </c>
      <c r="C716">
        <f t="shared" si="29"/>
        <v>1992</v>
      </c>
      <c r="D716" t="str">
        <f t="shared" si="30"/>
        <v>3201992</v>
      </c>
      <c r="E716" t="e">
        <f>+VLOOKUP(D716,[2]WeightCountryEstimate!$C$2:$D$116,2,FALSE)</f>
        <v>#N/A</v>
      </c>
      <c r="F716" t="e">
        <f>+VLOOKUP(D716,'[3]Suff living area by country'!$J$2:$K$423,2,FALSE)</f>
        <v>#N/A</v>
      </c>
      <c r="G716" t="e">
        <f>+VLOOKUP(D716,'[1]Freight vol by country &amp; year'!$C$2:$D$886,2,FALSE)</f>
        <v>#N/A</v>
      </c>
      <c r="H716" t="e">
        <f>+VLOOKUP(D716,[4]Goal11!$I$2:$J$560,2,FALSE)</f>
        <v>#N/A</v>
      </c>
      <c r="I716" t="e">
        <f>+VLOOKUP(D716,[5]Goal17!$I$2:$J$4522,2,FALSE)</f>
        <v>#N/A</v>
      </c>
      <c r="J716" t="e">
        <f>+VLOOKUP(D716,'[6]2G coverage'!$I$2:$J$3380,2,FALSE)</f>
        <v>#N/A</v>
      </c>
    </row>
    <row r="717" spans="1:10" x14ac:dyDescent="0.25">
      <c r="A717">
        <v>324</v>
      </c>
      <c r="B717" t="str">
        <f>+VLOOKUP(A717,[1]Goal9!$F$2:$G$2380,2)</f>
        <v>Guinea</v>
      </c>
      <c r="C717">
        <f t="shared" si="29"/>
        <v>1992</v>
      </c>
      <c r="D717" t="str">
        <f t="shared" si="30"/>
        <v>3241992</v>
      </c>
      <c r="E717" t="e">
        <f>+VLOOKUP(D717,[2]WeightCountryEstimate!$C$2:$D$116,2,FALSE)</f>
        <v>#N/A</v>
      </c>
      <c r="F717" t="e">
        <f>+VLOOKUP(D717,'[3]Suff living area by country'!$J$2:$K$423,2,FALSE)</f>
        <v>#N/A</v>
      </c>
      <c r="G717" t="e">
        <f>+VLOOKUP(D717,'[1]Freight vol by country &amp; year'!$C$2:$D$886,2,FALSE)</f>
        <v>#N/A</v>
      </c>
      <c r="H717" t="e">
        <f>+VLOOKUP(D717,[4]Goal11!$I$2:$J$560,2,FALSE)</f>
        <v>#N/A</v>
      </c>
      <c r="I717" t="e">
        <f>+VLOOKUP(D717,[5]Goal17!$I$2:$J$4522,2,FALSE)</f>
        <v>#N/A</v>
      </c>
      <c r="J717" t="e">
        <f>+VLOOKUP(D717,'[6]2G coverage'!$I$2:$J$3380,2,FALSE)</f>
        <v>#N/A</v>
      </c>
    </row>
    <row r="718" spans="1:10" x14ac:dyDescent="0.25">
      <c r="A718">
        <v>328</v>
      </c>
      <c r="B718" t="str">
        <f>+VLOOKUP(A718,[1]Goal9!$F$2:$G$2380,2)</f>
        <v>Guyana</v>
      </c>
      <c r="C718">
        <f t="shared" si="29"/>
        <v>1992</v>
      </c>
      <c r="D718" t="str">
        <f t="shared" si="30"/>
        <v>3281992</v>
      </c>
      <c r="E718" t="e">
        <f>+VLOOKUP(D718,[2]WeightCountryEstimate!$C$2:$D$116,2,FALSE)</f>
        <v>#N/A</v>
      </c>
      <c r="F718" t="e">
        <f>+VLOOKUP(D718,'[3]Suff living area by country'!$J$2:$K$423,2,FALSE)</f>
        <v>#N/A</v>
      </c>
      <c r="G718" t="e">
        <f>+VLOOKUP(D718,'[1]Freight vol by country &amp; year'!$C$2:$D$886,2,FALSE)</f>
        <v>#N/A</v>
      </c>
      <c r="H718" t="e">
        <f>+VLOOKUP(D718,[4]Goal11!$I$2:$J$560,2,FALSE)</f>
        <v>#N/A</v>
      </c>
      <c r="I718" t="e">
        <f>+VLOOKUP(D718,[5]Goal17!$I$2:$J$4522,2,FALSE)</f>
        <v>#N/A</v>
      </c>
      <c r="J718" t="e">
        <f>+VLOOKUP(D718,'[6]2G coverage'!$I$2:$J$3380,2,FALSE)</f>
        <v>#N/A</v>
      </c>
    </row>
    <row r="719" spans="1:10" x14ac:dyDescent="0.25">
      <c r="A719">
        <v>332</v>
      </c>
      <c r="B719" t="str">
        <f>+VLOOKUP(A719,[1]Goal9!$F$2:$G$2380,2)</f>
        <v>Haiti</v>
      </c>
      <c r="C719">
        <f t="shared" si="29"/>
        <v>1992</v>
      </c>
      <c r="D719" t="str">
        <f t="shared" si="30"/>
        <v>3321992</v>
      </c>
      <c r="E719" t="e">
        <f>+VLOOKUP(D719,[2]WeightCountryEstimate!$C$2:$D$116,2,FALSE)</f>
        <v>#N/A</v>
      </c>
      <c r="F719" t="e">
        <f>+VLOOKUP(D719,'[3]Suff living area by country'!$J$2:$K$423,2,FALSE)</f>
        <v>#N/A</v>
      </c>
      <c r="G719" t="e">
        <f>+VLOOKUP(D719,'[1]Freight vol by country &amp; year'!$C$2:$D$886,2,FALSE)</f>
        <v>#N/A</v>
      </c>
      <c r="H719" t="e">
        <f>+VLOOKUP(D719,[4]Goal11!$I$2:$J$560,2,FALSE)</f>
        <v>#N/A</v>
      </c>
      <c r="I719" t="e">
        <f>+VLOOKUP(D719,[5]Goal17!$I$2:$J$4522,2,FALSE)</f>
        <v>#N/A</v>
      </c>
      <c r="J719" t="e">
        <f>+VLOOKUP(D719,'[6]2G coverage'!$I$2:$J$3380,2,FALSE)</f>
        <v>#N/A</v>
      </c>
    </row>
    <row r="720" spans="1:10" x14ac:dyDescent="0.25">
      <c r="A720">
        <v>334</v>
      </c>
      <c r="B720" t="str">
        <f>+VLOOKUP(A720,[1]Goal9!$F$2:$G$2380,2)</f>
        <v>Heard Island and McDonald Islands</v>
      </c>
      <c r="C720">
        <f t="shared" si="29"/>
        <v>1992</v>
      </c>
      <c r="D720" t="str">
        <f t="shared" si="30"/>
        <v>3341992</v>
      </c>
      <c r="E720" t="e">
        <f>+VLOOKUP(D720,[2]WeightCountryEstimate!$C$2:$D$116,2,FALSE)</f>
        <v>#N/A</v>
      </c>
      <c r="F720" t="e">
        <f>+VLOOKUP(D720,'[3]Suff living area by country'!$J$2:$K$423,2,FALSE)</f>
        <v>#N/A</v>
      </c>
      <c r="G720" t="e">
        <f>+VLOOKUP(D720,'[1]Freight vol by country &amp; year'!$C$2:$D$886,2,FALSE)</f>
        <v>#N/A</v>
      </c>
      <c r="H720" t="e">
        <f>+VLOOKUP(D720,[4]Goal11!$I$2:$J$560,2,FALSE)</f>
        <v>#N/A</v>
      </c>
      <c r="I720" t="e">
        <f>+VLOOKUP(D720,[5]Goal17!$I$2:$J$4522,2,FALSE)</f>
        <v>#N/A</v>
      </c>
      <c r="J720" t="e">
        <f>+VLOOKUP(D720,'[6]2G coverage'!$I$2:$J$3380,2,FALSE)</f>
        <v>#N/A</v>
      </c>
    </row>
    <row r="721" spans="1:10" x14ac:dyDescent="0.25">
      <c r="A721">
        <v>336</v>
      </c>
      <c r="B721" t="str">
        <f>+VLOOKUP(A721,[1]Goal9!$F$2:$G$2380,2)</f>
        <v>Holy See</v>
      </c>
      <c r="C721">
        <f t="shared" si="29"/>
        <v>1992</v>
      </c>
      <c r="D721" t="str">
        <f t="shared" si="30"/>
        <v>3361992</v>
      </c>
      <c r="E721" t="e">
        <f>+VLOOKUP(D721,[2]WeightCountryEstimate!$C$2:$D$116,2,FALSE)</f>
        <v>#N/A</v>
      </c>
      <c r="F721" t="e">
        <f>+VLOOKUP(D721,'[3]Suff living area by country'!$J$2:$K$423,2,FALSE)</f>
        <v>#N/A</v>
      </c>
      <c r="G721" t="e">
        <f>+VLOOKUP(D721,'[1]Freight vol by country &amp; year'!$C$2:$D$886,2,FALSE)</f>
        <v>#N/A</v>
      </c>
      <c r="H721" t="e">
        <f>+VLOOKUP(D721,[4]Goal11!$I$2:$J$560,2,FALSE)</f>
        <v>#N/A</v>
      </c>
      <c r="I721" t="e">
        <f>+VLOOKUP(D721,[5]Goal17!$I$2:$J$4522,2,FALSE)</f>
        <v>#N/A</v>
      </c>
      <c r="J721" t="e">
        <f>+VLOOKUP(D721,'[6]2G coverage'!$I$2:$J$3380,2,FALSE)</f>
        <v>#N/A</v>
      </c>
    </row>
    <row r="722" spans="1:10" x14ac:dyDescent="0.25">
      <c r="A722">
        <v>340</v>
      </c>
      <c r="B722" t="str">
        <f>+VLOOKUP(A722,[1]Goal9!$F$2:$G$2380,2)</f>
        <v>Honduras</v>
      </c>
      <c r="C722">
        <f t="shared" si="29"/>
        <v>1992</v>
      </c>
      <c r="D722" t="str">
        <f t="shared" si="30"/>
        <v>3401992</v>
      </c>
      <c r="E722" t="e">
        <f>+VLOOKUP(D722,[2]WeightCountryEstimate!$C$2:$D$116,2,FALSE)</f>
        <v>#N/A</v>
      </c>
      <c r="F722" t="e">
        <f>+VLOOKUP(D722,'[3]Suff living area by country'!$J$2:$K$423,2,FALSE)</f>
        <v>#N/A</v>
      </c>
      <c r="G722" t="e">
        <f>+VLOOKUP(D722,'[1]Freight vol by country &amp; year'!$C$2:$D$886,2,FALSE)</f>
        <v>#N/A</v>
      </c>
      <c r="H722" t="e">
        <f>+VLOOKUP(D722,[4]Goal11!$I$2:$J$560,2,FALSE)</f>
        <v>#N/A</v>
      </c>
      <c r="I722" t="e">
        <f>+VLOOKUP(D722,[5]Goal17!$I$2:$J$4522,2,FALSE)</f>
        <v>#N/A</v>
      </c>
      <c r="J722" t="e">
        <f>+VLOOKUP(D722,'[6]2G coverage'!$I$2:$J$3380,2,FALSE)</f>
        <v>#N/A</v>
      </c>
    </row>
    <row r="723" spans="1:10" x14ac:dyDescent="0.25">
      <c r="A723">
        <v>344</v>
      </c>
      <c r="B723" t="str">
        <f>+VLOOKUP(A723,[1]Goal9!$F$2:$G$2380,2)</f>
        <v>China, Hong Kong Special Administrative Region</v>
      </c>
      <c r="C723">
        <f t="shared" si="29"/>
        <v>1992</v>
      </c>
      <c r="D723" t="str">
        <f t="shared" si="30"/>
        <v>3441992</v>
      </c>
      <c r="E723" t="e">
        <f>+VLOOKUP(D723,[2]WeightCountryEstimate!$C$2:$D$116,2,FALSE)</f>
        <v>#N/A</v>
      </c>
      <c r="F723" t="e">
        <f>+VLOOKUP(D723,'[3]Suff living area by country'!$J$2:$K$423,2,FALSE)</f>
        <v>#N/A</v>
      </c>
      <c r="G723" t="e">
        <f>+VLOOKUP(D723,'[1]Freight vol by country &amp; year'!$C$2:$D$886,2,FALSE)</f>
        <v>#N/A</v>
      </c>
      <c r="H723" t="e">
        <f>+VLOOKUP(D723,[4]Goal11!$I$2:$J$560,2,FALSE)</f>
        <v>#N/A</v>
      </c>
      <c r="I723" t="e">
        <f>+VLOOKUP(D723,[5]Goal17!$I$2:$J$4522,2,FALSE)</f>
        <v>#N/A</v>
      </c>
      <c r="J723" t="e">
        <f>+VLOOKUP(D723,'[6]2G coverage'!$I$2:$J$3380,2,FALSE)</f>
        <v>#N/A</v>
      </c>
    </row>
    <row r="724" spans="1:10" x14ac:dyDescent="0.25">
      <c r="A724">
        <v>348</v>
      </c>
      <c r="B724" t="str">
        <f>+VLOOKUP(A724,[1]Goal9!$F$2:$G$2380,2)</f>
        <v>Hungary</v>
      </c>
      <c r="C724">
        <f t="shared" si="29"/>
        <v>1992</v>
      </c>
      <c r="D724" t="str">
        <f t="shared" si="30"/>
        <v>3481992</v>
      </c>
      <c r="E724" t="e">
        <f>+VLOOKUP(D724,[2]WeightCountryEstimate!$C$2:$D$116,2,FALSE)</f>
        <v>#N/A</v>
      </c>
      <c r="F724" t="e">
        <f>+VLOOKUP(D724,'[3]Suff living area by country'!$J$2:$K$423,2,FALSE)</f>
        <v>#N/A</v>
      </c>
      <c r="G724" t="e">
        <f>+VLOOKUP(D724,'[1]Freight vol by country &amp; year'!$C$2:$D$886,2,FALSE)</f>
        <v>#N/A</v>
      </c>
      <c r="H724" t="e">
        <f>+VLOOKUP(D724,[4]Goal11!$I$2:$J$560,2,FALSE)</f>
        <v>#N/A</v>
      </c>
      <c r="I724" t="e">
        <f>+VLOOKUP(D724,[5]Goal17!$I$2:$J$4522,2,FALSE)</f>
        <v>#N/A</v>
      </c>
      <c r="J724" t="e">
        <f>+VLOOKUP(D724,'[6]2G coverage'!$I$2:$J$3380,2,FALSE)</f>
        <v>#N/A</v>
      </c>
    </row>
    <row r="725" spans="1:10" x14ac:dyDescent="0.25">
      <c r="A725">
        <v>352</v>
      </c>
      <c r="B725" t="str">
        <f>+VLOOKUP(A725,[1]Goal9!$F$2:$G$2380,2)</f>
        <v>Iceland</v>
      </c>
      <c r="C725">
        <f t="shared" si="29"/>
        <v>1992</v>
      </c>
      <c r="D725" t="str">
        <f t="shared" si="30"/>
        <v>3521992</v>
      </c>
      <c r="E725" t="e">
        <f>+VLOOKUP(D725,[2]WeightCountryEstimate!$C$2:$D$116,2,FALSE)</f>
        <v>#N/A</v>
      </c>
      <c r="F725" t="e">
        <f>+VLOOKUP(D725,'[3]Suff living area by country'!$J$2:$K$423,2,FALSE)</f>
        <v>#N/A</v>
      </c>
      <c r="G725" t="e">
        <f>+VLOOKUP(D725,'[1]Freight vol by country &amp; year'!$C$2:$D$886,2,FALSE)</f>
        <v>#N/A</v>
      </c>
      <c r="H725" t="e">
        <f>+VLOOKUP(D725,[4]Goal11!$I$2:$J$560,2,FALSE)</f>
        <v>#N/A</v>
      </c>
      <c r="I725" t="e">
        <f>+VLOOKUP(D725,[5]Goal17!$I$2:$J$4522,2,FALSE)</f>
        <v>#N/A</v>
      </c>
      <c r="J725" t="e">
        <f>+VLOOKUP(D725,'[6]2G coverage'!$I$2:$J$3380,2,FALSE)</f>
        <v>#N/A</v>
      </c>
    </row>
    <row r="726" spans="1:10" x14ac:dyDescent="0.25">
      <c r="A726">
        <v>356</v>
      </c>
      <c r="B726" t="str">
        <f>+VLOOKUP(A726,[1]Goal9!$F$2:$G$2380,2)</f>
        <v>India</v>
      </c>
      <c r="C726">
        <f t="shared" si="29"/>
        <v>1992</v>
      </c>
      <c r="D726" t="str">
        <f t="shared" si="30"/>
        <v>3561992</v>
      </c>
      <c r="E726" t="e">
        <f>+VLOOKUP(D726,[2]WeightCountryEstimate!$C$2:$D$116,2,FALSE)</f>
        <v>#N/A</v>
      </c>
      <c r="F726">
        <f>+VLOOKUP(D726,'[3]Suff living area by country'!$J$2:$K$423,2,FALSE)</f>
        <v>65.8</v>
      </c>
      <c r="G726" t="e">
        <f>+VLOOKUP(D726,'[1]Freight vol by country &amp; year'!$C$2:$D$886,2,FALSE)</f>
        <v>#N/A</v>
      </c>
      <c r="H726" t="e">
        <f>+VLOOKUP(D726,[4]Goal11!$I$2:$J$560,2,FALSE)</f>
        <v>#N/A</v>
      </c>
      <c r="I726" t="e">
        <f>+VLOOKUP(D726,[5]Goal17!$I$2:$J$4522,2,FALSE)</f>
        <v>#N/A</v>
      </c>
      <c r="J726" t="e">
        <f>+VLOOKUP(D726,'[6]2G coverage'!$I$2:$J$3380,2,FALSE)</f>
        <v>#N/A</v>
      </c>
    </row>
    <row r="727" spans="1:10" x14ac:dyDescent="0.25">
      <c r="A727">
        <v>360</v>
      </c>
      <c r="B727" t="str">
        <f>+VLOOKUP(A727,[1]Goal9!$F$2:$G$2380,2)</f>
        <v>Indonesia</v>
      </c>
      <c r="C727">
        <f t="shared" si="29"/>
        <v>1992</v>
      </c>
      <c r="D727" t="str">
        <f t="shared" si="30"/>
        <v>3601992</v>
      </c>
      <c r="E727" t="e">
        <f>+VLOOKUP(D727,[2]WeightCountryEstimate!$C$2:$D$116,2,FALSE)</f>
        <v>#N/A</v>
      </c>
      <c r="F727" t="e">
        <f>+VLOOKUP(D727,'[3]Suff living area by country'!$J$2:$K$423,2,FALSE)</f>
        <v>#N/A</v>
      </c>
      <c r="G727" t="e">
        <f>+VLOOKUP(D727,'[1]Freight vol by country &amp; year'!$C$2:$D$886,2,FALSE)</f>
        <v>#N/A</v>
      </c>
      <c r="H727" t="e">
        <f>+VLOOKUP(D727,[4]Goal11!$I$2:$J$560,2,FALSE)</f>
        <v>#N/A</v>
      </c>
      <c r="I727" t="e">
        <f>+VLOOKUP(D727,[5]Goal17!$I$2:$J$4522,2,FALSE)</f>
        <v>#N/A</v>
      </c>
      <c r="J727" t="e">
        <f>+VLOOKUP(D727,'[6]2G coverage'!$I$2:$J$3380,2,FALSE)</f>
        <v>#N/A</v>
      </c>
    </row>
    <row r="728" spans="1:10" x14ac:dyDescent="0.25">
      <c r="A728">
        <v>364</v>
      </c>
      <c r="B728" t="str">
        <f>+VLOOKUP(A728,[1]Goal9!$F$2:$G$2380,2)</f>
        <v>Iran (Islamic Republic of)</v>
      </c>
      <c r="C728">
        <f t="shared" si="29"/>
        <v>1992</v>
      </c>
      <c r="D728" t="str">
        <f t="shared" si="30"/>
        <v>3641992</v>
      </c>
      <c r="E728" t="e">
        <f>+VLOOKUP(D728,[2]WeightCountryEstimate!$C$2:$D$116,2,FALSE)</f>
        <v>#N/A</v>
      </c>
      <c r="F728" t="e">
        <f>+VLOOKUP(D728,'[3]Suff living area by country'!$J$2:$K$423,2,FALSE)</f>
        <v>#N/A</v>
      </c>
      <c r="G728" t="e">
        <f>+VLOOKUP(D728,'[1]Freight vol by country &amp; year'!$C$2:$D$886,2,FALSE)</f>
        <v>#N/A</v>
      </c>
      <c r="H728" t="e">
        <f>+VLOOKUP(D728,[4]Goal11!$I$2:$J$560,2,FALSE)</f>
        <v>#N/A</v>
      </c>
      <c r="I728" t="e">
        <f>+VLOOKUP(D728,[5]Goal17!$I$2:$J$4522,2,FALSE)</f>
        <v>#N/A</v>
      </c>
      <c r="J728" t="e">
        <f>+VLOOKUP(D728,'[6]2G coverage'!$I$2:$J$3380,2,FALSE)</f>
        <v>#N/A</v>
      </c>
    </row>
    <row r="729" spans="1:10" x14ac:dyDescent="0.25">
      <c r="A729">
        <v>368</v>
      </c>
      <c r="B729" t="str">
        <f>+VLOOKUP(A729,[1]Goal9!$F$2:$G$2380,2)</f>
        <v>Iraq</v>
      </c>
      <c r="C729">
        <f t="shared" si="29"/>
        <v>1992</v>
      </c>
      <c r="D729" t="str">
        <f t="shared" si="30"/>
        <v>3681992</v>
      </c>
      <c r="E729" t="e">
        <f>+VLOOKUP(D729,[2]WeightCountryEstimate!$C$2:$D$116,2,FALSE)</f>
        <v>#N/A</v>
      </c>
      <c r="F729" t="e">
        <f>+VLOOKUP(D729,'[3]Suff living area by country'!$J$2:$K$423,2,FALSE)</f>
        <v>#N/A</v>
      </c>
      <c r="G729" t="e">
        <f>+VLOOKUP(D729,'[1]Freight vol by country &amp; year'!$C$2:$D$886,2,FALSE)</f>
        <v>#N/A</v>
      </c>
      <c r="H729" t="e">
        <f>+VLOOKUP(D729,[4]Goal11!$I$2:$J$560,2,FALSE)</f>
        <v>#N/A</v>
      </c>
      <c r="I729" t="e">
        <f>+VLOOKUP(D729,[5]Goal17!$I$2:$J$4522,2,FALSE)</f>
        <v>#N/A</v>
      </c>
      <c r="J729" t="e">
        <f>+VLOOKUP(D729,'[6]2G coverage'!$I$2:$J$3380,2,FALSE)</f>
        <v>#N/A</v>
      </c>
    </row>
    <row r="730" spans="1:10" x14ac:dyDescent="0.25">
      <c r="A730">
        <v>372</v>
      </c>
      <c r="B730" t="str">
        <f>+VLOOKUP(A730,[1]Goal9!$F$2:$G$2380,2)</f>
        <v>Ireland</v>
      </c>
      <c r="C730">
        <f t="shared" si="29"/>
        <v>1992</v>
      </c>
      <c r="D730" t="str">
        <f t="shared" si="30"/>
        <v>3721992</v>
      </c>
      <c r="E730" t="e">
        <f>+VLOOKUP(D730,[2]WeightCountryEstimate!$C$2:$D$116,2,FALSE)</f>
        <v>#N/A</v>
      </c>
      <c r="F730" t="e">
        <f>+VLOOKUP(D730,'[3]Suff living area by country'!$J$2:$K$423,2,FALSE)</f>
        <v>#N/A</v>
      </c>
      <c r="G730" t="e">
        <f>+VLOOKUP(D730,'[1]Freight vol by country &amp; year'!$C$2:$D$886,2,FALSE)</f>
        <v>#N/A</v>
      </c>
      <c r="H730" t="e">
        <f>+VLOOKUP(D730,[4]Goal11!$I$2:$J$560,2,FALSE)</f>
        <v>#N/A</v>
      </c>
      <c r="I730" t="e">
        <f>+VLOOKUP(D730,[5]Goal17!$I$2:$J$4522,2,FALSE)</f>
        <v>#N/A</v>
      </c>
      <c r="J730" t="e">
        <f>+VLOOKUP(D730,'[6]2G coverage'!$I$2:$J$3380,2,FALSE)</f>
        <v>#N/A</v>
      </c>
    </row>
    <row r="731" spans="1:10" x14ac:dyDescent="0.25">
      <c r="A731">
        <v>376</v>
      </c>
      <c r="B731" t="str">
        <f>+VLOOKUP(A731,[1]Goal9!$F$2:$G$2380,2)</f>
        <v>Israel</v>
      </c>
      <c r="C731">
        <f t="shared" si="29"/>
        <v>1992</v>
      </c>
      <c r="D731" t="str">
        <f t="shared" si="30"/>
        <v>3761992</v>
      </c>
      <c r="E731" t="e">
        <f>+VLOOKUP(D731,[2]WeightCountryEstimate!$C$2:$D$116,2,FALSE)</f>
        <v>#N/A</v>
      </c>
      <c r="F731" t="e">
        <f>+VLOOKUP(D731,'[3]Suff living area by country'!$J$2:$K$423,2,FALSE)</f>
        <v>#N/A</v>
      </c>
      <c r="G731" t="e">
        <f>+VLOOKUP(D731,'[1]Freight vol by country &amp; year'!$C$2:$D$886,2,FALSE)</f>
        <v>#N/A</v>
      </c>
      <c r="H731" t="e">
        <f>+VLOOKUP(D731,[4]Goal11!$I$2:$J$560,2,FALSE)</f>
        <v>#N/A</v>
      </c>
      <c r="I731" t="e">
        <f>+VLOOKUP(D731,[5]Goal17!$I$2:$J$4522,2,FALSE)</f>
        <v>#N/A</v>
      </c>
      <c r="J731" t="e">
        <f>+VLOOKUP(D731,'[6]2G coverage'!$I$2:$J$3380,2,FALSE)</f>
        <v>#N/A</v>
      </c>
    </row>
    <row r="732" spans="1:10" x14ac:dyDescent="0.25">
      <c r="A732">
        <v>380</v>
      </c>
      <c r="B732" t="str">
        <f>+VLOOKUP(A732,[1]Goal9!$F$2:$G$2380,2)</f>
        <v>Italy</v>
      </c>
      <c r="C732">
        <f t="shared" si="29"/>
        <v>1992</v>
      </c>
      <c r="D732" t="str">
        <f t="shared" si="30"/>
        <v>3801992</v>
      </c>
      <c r="E732" t="e">
        <f>+VLOOKUP(D732,[2]WeightCountryEstimate!$C$2:$D$116,2,FALSE)</f>
        <v>#N/A</v>
      </c>
      <c r="F732" t="e">
        <f>+VLOOKUP(D732,'[3]Suff living area by country'!$J$2:$K$423,2,FALSE)</f>
        <v>#N/A</v>
      </c>
      <c r="G732" t="e">
        <f>+VLOOKUP(D732,'[1]Freight vol by country &amp; year'!$C$2:$D$886,2,FALSE)</f>
        <v>#N/A</v>
      </c>
      <c r="H732" t="e">
        <f>+VLOOKUP(D732,[4]Goal11!$I$2:$J$560,2,FALSE)</f>
        <v>#N/A</v>
      </c>
      <c r="I732" t="e">
        <f>+VLOOKUP(D732,[5]Goal17!$I$2:$J$4522,2,FALSE)</f>
        <v>#N/A</v>
      </c>
      <c r="J732" t="e">
        <f>+VLOOKUP(D732,'[6]2G coverage'!$I$2:$J$3380,2,FALSE)</f>
        <v>#N/A</v>
      </c>
    </row>
    <row r="733" spans="1:10" x14ac:dyDescent="0.25">
      <c r="A733">
        <v>384</v>
      </c>
      <c r="B733" t="str">
        <f>+VLOOKUP(A733,[1]Goal9!$F$2:$G$2380,2)</f>
        <v>Côte d'Ivoire</v>
      </c>
      <c r="C733">
        <f t="shared" si="29"/>
        <v>1992</v>
      </c>
      <c r="D733" t="str">
        <f t="shared" si="30"/>
        <v>3841992</v>
      </c>
      <c r="E733" t="e">
        <f>+VLOOKUP(D733,[2]WeightCountryEstimate!$C$2:$D$116,2,FALSE)</f>
        <v>#N/A</v>
      </c>
      <c r="F733" t="e">
        <f>+VLOOKUP(D733,'[3]Suff living area by country'!$J$2:$K$423,2,FALSE)</f>
        <v>#N/A</v>
      </c>
      <c r="G733" t="e">
        <f>+VLOOKUP(D733,'[1]Freight vol by country &amp; year'!$C$2:$D$886,2,FALSE)</f>
        <v>#N/A</v>
      </c>
      <c r="H733" t="e">
        <f>+VLOOKUP(D733,[4]Goal11!$I$2:$J$560,2,FALSE)</f>
        <v>#N/A</v>
      </c>
      <c r="I733" t="e">
        <f>+VLOOKUP(D733,[5]Goal17!$I$2:$J$4522,2,FALSE)</f>
        <v>#N/A</v>
      </c>
      <c r="J733" t="e">
        <f>+VLOOKUP(D733,'[6]2G coverage'!$I$2:$J$3380,2,FALSE)</f>
        <v>#N/A</v>
      </c>
    </row>
    <row r="734" spans="1:10" x14ac:dyDescent="0.25">
      <c r="A734">
        <v>388</v>
      </c>
      <c r="B734" t="str">
        <f>+VLOOKUP(A734,[1]Goal9!$F$2:$G$2380,2)</f>
        <v>Jamaica</v>
      </c>
      <c r="C734">
        <f t="shared" si="29"/>
        <v>1992</v>
      </c>
      <c r="D734" t="str">
        <f t="shared" si="30"/>
        <v>3881992</v>
      </c>
      <c r="E734" t="e">
        <f>+VLOOKUP(D734,[2]WeightCountryEstimate!$C$2:$D$116,2,FALSE)</f>
        <v>#N/A</v>
      </c>
      <c r="F734" t="e">
        <f>+VLOOKUP(D734,'[3]Suff living area by country'!$J$2:$K$423,2,FALSE)</f>
        <v>#N/A</v>
      </c>
      <c r="G734" t="e">
        <f>+VLOOKUP(D734,'[1]Freight vol by country &amp; year'!$C$2:$D$886,2,FALSE)</f>
        <v>#N/A</v>
      </c>
      <c r="H734" t="e">
        <f>+VLOOKUP(D734,[4]Goal11!$I$2:$J$560,2,FALSE)</f>
        <v>#N/A</v>
      </c>
      <c r="I734" t="e">
        <f>+VLOOKUP(D734,[5]Goal17!$I$2:$J$4522,2,FALSE)</f>
        <v>#N/A</v>
      </c>
      <c r="J734" t="e">
        <f>+VLOOKUP(D734,'[6]2G coverage'!$I$2:$J$3380,2,FALSE)</f>
        <v>#N/A</v>
      </c>
    </row>
    <row r="735" spans="1:10" x14ac:dyDescent="0.25">
      <c r="A735">
        <v>392</v>
      </c>
      <c r="B735" t="str">
        <f>+VLOOKUP(A735,[1]Goal9!$F$2:$G$2380,2)</f>
        <v>Japan</v>
      </c>
      <c r="C735">
        <f t="shared" si="29"/>
        <v>1992</v>
      </c>
      <c r="D735" t="str">
        <f t="shared" si="30"/>
        <v>3921992</v>
      </c>
      <c r="E735" t="e">
        <f>+VLOOKUP(D735,[2]WeightCountryEstimate!$C$2:$D$116,2,FALSE)</f>
        <v>#N/A</v>
      </c>
      <c r="F735" t="e">
        <f>+VLOOKUP(D735,'[3]Suff living area by country'!$J$2:$K$423,2,FALSE)</f>
        <v>#N/A</v>
      </c>
      <c r="G735" t="e">
        <f>+VLOOKUP(D735,'[1]Freight vol by country &amp; year'!$C$2:$D$886,2,FALSE)</f>
        <v>#N/A</v>
      </c>
      <c r="H735" t="e">
        <f>+VLOOKUP(D735,[4]Goal11!$I$2:$J$560,2,FALSE)</f>
        <v>#N/A</v>
      </c>
      <c r="I735" t="e">
        <f>+VLOOKUP(D735,[5]Goal17!$I$2:$J$4522,2,FALSE)</f>
        <v>#N/A</v>
      </c>
      <c r="J735" t="e">
        <f>+VLOOKUP(D735,'[6]2G coverage'!$I$2:$J$3380,2,FALSE)</f>
        <v>#N/A</v>
      </c>
    </row>
    <row r="736" spans="1:10" x14ac:dyDescent="0.25">
      <c r="A736">
        <v>398</v>
      </c>
      <c r="B736" t="str">
        <f>+VLOOKUP(A736,[1]Goal9!$F$2:$G$2380,2)</f>
        <v>Kazakhstan</v>
      </c>
      <c r="C736">
        <f t="shared" si="29"/>
        <v>1992</v>
      </c>
      <c r="D736" t="str">
        <f t="shared" si="30"/>
        <v>3981992</v>
      </c>
      <c r="E736" t="e">
        <f>+VLOOKUP(D736,[2]WeightCountryEstimate!$C$2:$D$116,2,FALSE)</f>
        <v>#N/A</v>
      </c>
      <c r="F736" t="e">
        <f>+VLOOKUP(D736,'[3]Suff living area by country'!$J$2:$K$423,2,FALSE)</f>
        <v>#N/A</v>
      </c>
      <c r="G736" t="e">
        <f>+VLOOKUP(D736,'[1]Freight vol by country &amp; year'!$C$2:$D$886,2,FALSE)</f>
        <v>#N/A</v>
      </c>
      <c r="H736" t="e">
        <f>+VLOOKUP(D736,[4]Goal11!$I$2:$J$560,2,FALSE)</f>
        <v>#N/A</v>
      </c>
      <c r="I736" t="e">
        <f>+VLOOKUP(D736,[5]Goal17!$I$2:$J$4522,2,FALSE)</f>
        <v>#N/A</v>
      </c>
      <c r="J736" t="e">
        <f>+VLOOKUP(D736,'[6]2G coverage'!$I$2:$J$3380,2,FALSE)</f>
        <v>#N/A</v>
      </c>
    </row>
    <row r="737" spans="1:10" x14ac:dyDescent="0.25">
      <c r="A737">
        <v>400</v>
      </c>
      <c r="B737" t="str">
        <f>+VLOOKUP(A737,[1]Goal9!$F$2:$G$2380,2)</f>
        <v>Jordan</v>
      </c>
      <c r="C737">
        <f t="shared" si="29"/>
        <v>1992</v>
      </c>
      <c r="D737" t="str">
        <f t="shared" si="30"/>
        <v>4001992</v>
      </c>
      <c r="E737" t="e">
        <f>+VLOOKUP(D737,[2]WeightCountryEstimate!$C$2:$D$116,2,FALSE)</f>
        <v>#N/A</v>
      </c>
      <c r="F737" t="e">
        <f>+VLOOKUP(D737,'[3]Suff living area by country'!$J$2:$K$423,2,FALSE)</f>
        <v>#N/A</v>
      </c>
      <c r="G737" t="e">
        <f>+VLOOKUP(D737,'[1]Freight vol by country &amp; year'!$C$2:$D$886,2,FALSE)</f>
        <v>#N/A</v>
      </c>
      <c r="H737" t="e">
        <f>+VLOOKUP(D737,[4]Goal11!$I$2:$J$560,2,FALSE)</f>
        <v>#N/A</v>
      </c>
      <c r="I737" t="e">
        <f>+VLOOKUP(D737,[5]Goal17!$I$2:$J$4522,2,FALSE)</f>
        <v>#N/A</v>
      </c>
      <c r="J737" t="e">
        <f>+VLOOKUP(D737,'[6]2G coverage'!$I$2:$J$3380,2,FALSE)</f>
        <v>#N/A</v>
      </c>
    </row>
    <row r="738" spans="1:10" x14ac:dyDescent="0.25">
      <c r="A738">
        <v>404</v>
      </c>
      <c r="B738" t="str">
        <f>+VLOOKUP(A738,[1]Goal9!$F$2:$G$2380,2)</f>
        <v>Kenya</v>
      </c>
      <c r="C738">
        <f t="shared" si="29"/>
        <v>1992</v>
      </c>
      <c r="D738" t="str">
        <f t="shared" si="30"/>
        <v>4041992</v>
      </c>
      <c r="E738" t="e">
        <f>+VLOOKUP(D738,[2]WeightCountryEstimate!$C$2:$D$116,2,FALSE)</f>
        <v>#N/A</v>
      </c>
      <c r="F738" t="e">
        <f>+VLOOKUP(D738,'[3]Suff living area by country'!$J$2:$K$423,2,FALSE)</f>
        <v>#N/A</v>
      </c>
      <c r="G738" t="e">
        <f>+VLOOKUP(D738,'[1]Freight vol by country &amp; year'!$C$2:$D$886,2,FALSE)</f>
        <v>#N/A</v>
      </c>
      <c r="H738" t="e">
        <f>+VLOOKUP(D738,[4]Goal11!$I$2:$J$560,2,FALSE)</f>
        <v>#N/A</v>
      </c>
      <c r="I738" t="e">
        <f>+VLOOKUP(D738,[5]Goal17!$I$2:$J$4522,2,FALSE)</f>
        <v>#N/A</v>
      </c>
      <c r="J738" t="e">
        <f>+VLOOKUP(D738,'[6]2G coverage'!$I$2:$J$3380,2,FALSE)</f>
        <v>#N/A</v>
      </c>
    </row>
    <row r="739" spans="1:10" x14ac:dyDescent="0.25">
      <c r="A739">
        <v>408</v>
      </c>
      <c r="B739" t="str">
        <f>+VLOOKUP(A739,[1]Goal9!$F$2:$G$2380,2)</f>
        <v>Democratic People's Republic of Korea</v>
      </c>
      <c r="C739">
        <f t="shared" si="29"/>
        <v>1992</v>
      </c>
      <c r="D739" t="str">
        <f t="shared" si="30"/>
        <v>4081992</v>
      </c>
      <c r="E739" t="e">
        <f>+VLOOKUP(D739,[2]WeightCountryEstimate!$C$2:$D$116,2,FALSE)</f>
        <v>#N/A</v>
      </c>
      <c r="F739" t="e">
        <f>+VLOOKUP(D739,'[3]Suff living area by country'!$J$2:$K$423,2,FALSE)</f>
        <v>#N/A</v>
      </c>
      <c r="G739" t="e">
        <f>+VLOOKUP(D739,'[1]Freight vol by country &amp; year'!$C$2:$D$886,2,FALSE)</f>
        <v>#N/A</v>
      </c>
      <c r="H739" t="e">
        <f>+VLOOKUP(D739,[4]Goal11!$I$2:$J$560,2,FALSE)</f>
        <v>#N/A</v>
      </c>
      <c r="I739" t="e">
        <f>+VLOOKUP(D739,[5]Goal17!$I$2:$J$4522,2,FALSE)</f>
        <v>#N/A</v>
      </c>
      <c r="J739" t="e">
        <f>+VLOOKUP(D739,'[6]2G coverage'!$I$2:$J$3380,2,FALSE)</f>
        <v>#N/A</v>
      </c>
    </row>
    <row r="740" spans="1:10" x14ac:dyDescent="0.25">
      <c r="A740">
        <v>410</v>
      </c>
      <c r="B740" t="str">
        <f>+VLOOKUP(A740,[1]Goal9!$F$2:$G$2380,2)</f>
        <v>Republic of Korea</v>
      </c>
      <c r="C740">
        <f t="shared" si="29"/>
        <v>1992</v>
      </c>
      <c r="D740" t="str">
        <f t="shared" si="30"/>
        <v>4101992</v>
      </c>
      <c r="E740" t="e">
        <f>+VLOOKUP(D740,[2]WeightCountryEstimate!$C$2:$D$116,2,FALSE)</f>
        <v>#N/A</v>
      </c>
      <c r="F740" t="e">
        <f>+VLOOKUP(D740,'[3]Suff living area by country'!$J$2:$K$423,2,FALSE)</f>
        <v>#N/A</v>
      </c>
      <c r="G740" t="e">
        <f>+VLOOKUP(D740,'[1]Freight vol by country &amp; year'!$C$2:$D$886,2,FALSE)</f>
        <v>#N/A</v>
      </c>
      <c r="H740" t="e">
        <f>+VLOOKUP(D740,[4]Goal11!$I$2:$J$560,2,FALSE)</f>
        <v>#N/A</v>
      </c>
      <c r="I740" t="e">
        <f>+VLOOKUP(D740,[5]Goal17!$I$2:$J$4522,2,FALSE)</f>
        <v>#N/A</v>
      </c>
      <c r="J740" t="e">
        <f>+VLOOKUP(D740,'[6]2G coverage'!$I$2:$J$3380,2,FALSE)</f>
        <v>#N/A</v>
      </c>
    </row>
    <row r="741" spans="1:10" x14ac:dyDescent="0.25">
      <c r="A741">
        <v>414</v>
      </c>
      <c r="B741" t="str">
        <f>+VLOOKUP(A741,[1]Goal9!$F$2:$G$2380,2)</f>
        <v>Kuwait</v>
      </c>
      <c r="C741">
        <f t="shared" si="29"/>
        <v>1992</v>
      </c>
      <c r="D741" t="str">
        <f t="shared" si="30"/>
        <v>4141992</v>
      </c>
      <c r="E741" t="e">
        <f>+VLOOKUP(D741,[2]WeightCountryEstimate!$C$2:$D$116,2,FALSE)</f>
        <v>#N/A</v>
      </c>
      <c r="F741" t="e">
        <f>+VLOOKUP(D741,'[3]Suff living area by country'!$J$2:$K$423,2,FALSE)</f>
        <v>#N/A</v>
      </c>
      <c r="G741" t="e">
        <f>+VLOOKUP(D741,'[1]Freight vol by country &amp; year'!$C$2:$D$886,2,FALSE)</f>
        <v>#N/A</v>
      </c>
      <c r="H741" t="e">
        <f>+VLOOKUP(D741,[4]Goal11!$I$2:$J$560,2,FALSE)</f>
        <v>#N/A</v>
      </c>
      <c r="I741" t="e">
        <f>+VLOOKUP(D741,[5]Goal17!$I$2:$J$4522,2,FALSE)</f>
        <v>#N/A</v>
      </c>
      <c r="J741" t="e">
        <f>+VLOOKUP(D741,'[6]2G coverage'!$I$2:$J$3380,2,FALSE)</f>
        <v>#N/A</v>
      </c>
    </row>
    <row r="742" spans="1:10" x14ac:dyDescent="0.25">
      <c r="A742">
        <v>417</v>
      </c>
      <c r="B742" t="str">
        <f>+VLOOKUP(A742,[1]Goal9!$F$2:$G$2380,2)</f>
        <v>Kyrgyzstan</v>
      </c>
      <c r="C742">
        <f t="shared" si="29"/>
        <v>1992</v>
      </c>
      <c r="D742" t="str">
        <f t="shared" si="30"/>
        <v>4171992</v>
      </c>
      <c r="E742" t="e">
        <f>+VLOOKUP(D742,[2]WeightCountryEstimate!$C$2:$D$116,2,FALSE)</f>
        <v>#N/A</v>
      </c>
      <c r="F742" t="e">
        <f>+VLOOKUP(D742,'[3]Suff living area by country'!$J$2:$K$423,2,FALSE)</f>
        <v>#N/A</v>
      </c>
      <c r="G742" t="e">
        <f>+VLOOKUP(D742,'[1]Freight vol by country &amp; year'!$C$2:$D$886,2,FALSE)</f>
        <v>#N/A</v>
      </c>
      <c r="H742" t="e">
        <f>+VLOOKUP(D742,[4]Goal11!$I$2:$J$560,2,FALSE)</f>
        <v>#N/A</v>
      </c>
      <c r="I742" t="e">
        <f>+VLOOKUP(D742,[5]Goal17!$I$2:$J$4522,2,FALSE)</f>
        <v>#N/A</v>
      </c>
      <c r="J742" t="e">
        <f>+VLOOKUP(D742,'[6]2G coverage'!$I$2:$J$3380,2,FALSE)</f>
        <v>#N/A</v>
      </c>
    </row>
    <row r="743" spans="1:10" x14ac:dyDescent="0.25">
      <c r="A743">
        <v>418</v>
      </c>
      <c r="B743" t="str">
        <f>+VLOOKUP(A743,[1]Goal9!$F$2:$G$2380,2)</f>
        <v>Lao People's Democratic Republic</v>
      </c>
      <c r="C743">
        <f t="shared" si="29"/>
        <v>1992</v>
      </c>
      <c r="D743" t="str">
        <f t="shared" si="30"/>
        <v>4181992</v>
      </c>
      <c r="E743" t="e">
        <f>+VLOOKUP(D743,[2]WeightCountryEstimate!$C$2:$D$116,2,FALSE)</f>
        <v>#N/A</v>
      </c>
      <c r="F743" t="e">
        <f>+VLOOKUP(D743,'[3]Suff living area by country'!$J$2:$K$423,2,FALSE)</f>
        <v>#N/A</v>
      </c>
      <c r="G743" t="e">
        <f>+VLOOKUP(D743,'[1]Freight vol by country &amp; year'!$C$2:$D$886,2,FALSE)</f>
        <v>#N/A</v>
      </c>
      <c r="H743" t="e">
        <f>+VLOOKUP(D743,[4]Goal11!$I$2:$J$560,2,FALSE)</f>
        <v>#N/A</v>
      </c>
      <c r="I743" t="e">
        <f>+VLOOKUP(D743,[5]Goal17!$I$2:$J$4522,2,FALSE)</f>
        <v>#N/A</v>
      </c>
      <c r="J743" t="e">
        <f>+VLOOKUP(D743,'[6]2G coverage'!$I$2:$J$3380,2,FALSE)</f>
        <v>#N/A</v>
      </c>
    </row>
    <row r="744" spans="1:10" x14ac:dyDescent="0.25">
      <c r="A744">
        <v>419</v>
      </c>
      <c r="B744" t="str">
        <f>+VLOOKUP(A744,[1]Goal9!$F$2:$G$2380,2)</f>
        <v>Latin America and the Caribbean</v>
      </c>
      <c r="C744">
        <f t="shared" si="29"/>
        <v>1992</v>
      </c>
      <c r="D744" t="str">
        <f t="shared" si="30"/>
        <v>4191992</v>
      </c>
      <c r="E744" t="e">
        <f>+VLOOKUP(D744,[2]WeightCountryEstimate!$C$2:$D$116,2,FALSE)</f>
        <v>#N/A</v>
      </c>
      <c r="F744" t="e">
        <f>+VLOOKUP(D744,'[3]Suff living area by country'!$J$2:$K$423,2,FALSE)</f>
        <v>#N/A</v>
      </c>
      <c r="G744" t="e">
        <f>+VLOOKUP(D744,'[1]Freight vol by country &amp; year'!$C$2:$D$886,2,FALSE)</f>
        <v>#N/A</v>
      </c>
      <c r="H744" t="e">
        <f>+VLOOKUP(D744,[4]Goal11!$I$2:$J$560,2,FALSE)</f>
        <v>#N/A</v>
      </c>
      <c r="I744" t="e">
        <f>+VLOOKUP(D744,[5]Goal17!$I$2:$J$4522,2,FALSE)</f>
        <v>#N/A</v>
      </c>
      <c r="J744" t="e">
        <f>+VLOOKUP(D744,'[6]2G coverage'!$I$2:$J$3380,2,FALSE)</f>
        <v>#N/A</v>
      </c>
    </row>
    <row r="745" spans="1:10" x14ac:dyDescent="0.25">
      <c r="A745">
        <v>422</v>
      </c>
      <c r="B745" t="str">
        <f>+VLOOKUP(A745,[1]Goal9!$F$2:$G$2380,2)</f>
        <v>Lebanon</v>
      </c>
      <c r="C745">
        <f t="shared" si="29"/>
        <v>1992</v>
      </c>
      <c r="D745" t="str">
        <f t="shared" si="30"/>
        <v>4221992</v>
      </c>
      <c r="E745" t="e">
        <f>+VLOOKUP(D745,[2]WeightCountryEstimate!$C$2:$D$116,2,FALSE)</f>
        <v>#N/A</v>
      </c>
      <c r="F745" t="e">
        <f>+VLOOKUP(D745,'[3]Suff living area by country'!$J$2:$K$423,2,FALSE)</f>
        <v>#N/A</v>
      </c>
      <c r="G745" t="e">
        <f>+VLOOKUP(D745,'[1]Freight vol by country &amp; year'!$C$2:$D$886,2,FALSE)</f>
        <v>#N/A</v>
      </c>
      <c r="H745" t="e">
        <f>+VLOOKUP(D745,[4]Goal11!$I$2:$J$560,2,FALSE)</f>
        <v>#N/A</v>
      </c>
      <c r="I745" t="e">
        <f>+VLOOKUP(D745,[5]Goal17!$I$2:$J$4522,2,FALSE)</f>
        <v>#N/A</v>
      </c>
      <c r="J745" t="e">
        <f>+VLOOKUP(D745,'[6]2G coverage'!$I$2:$J$3380,2,FALSE)</f>
        <v>#N/A</v>
      </c>
    </row>
    <row r="746" spans="1:10" x14ac:dyDescent="0.25">
      <c r="A746">
        <v>426</v>
      </c>
      <c r="B746" t="str">
        <f>+VLOOKUP(A746,[1]Goal9!$F$2:$G$2380,2)</f>
        <v>Lesotho</v>
      </c>
      <c r="C746">
        <f t="shared" ref="C746:C809" si="31">+C451+1</f>
        <v>1992</v>
      </c>
      <c r="D746" t="str">
        <f t="shared" si="30"/>
        <v>4261992</v>
      </c>
      <c r="E746" t="e">
        <f>+VLOOKUP(D746,[2]WeightCountryEstimate!$C$2:$D$116,2,FALSE)</f>
        <v>#N/A</v>
      </c>
      <c r="F746" t="e">
        <f>+VLOOKUP(D746,'[3]Suff living area by country'!$J$2:$K$423,2,FALSE)</f>
        <v>#N/A</v>
      </c>
      <c r="G746" t="e">
        <f>+VLOOKUP(D746,'[1]Freight vol by country &amp; year'!$C$2:$D$886,2,FALSE)</f>
        <v>#N/A</v>
      </c>
      <c r="H746" t="e">
        <f>+VLOOKUP(D746,[4]Goal11!$I$2:$J$560,2,FALSE)</f>
        <v>#N/A</v>
      </c>
      <c r="I746" t="e">
        <f>+VLOOKUP(D746,[5]Goal17!$I$2:$J$4522,2,FALSE)</f>
        <v>#N/A</v>
      </c>
      <c r="J746" t="e">
        <f>+VLOOKUP(D746,'[6]2G coverage'!$I$2:$J$3380,2,FALSE)</f>
        <v>#N/A</v>
      </c>
    </row>
    <row r="747" spans="1:10" x14ac:dyDescent="0.25">
      <c r="A747">
        <v>428</v>
      </c>
      <c r="B747" t="str">
        <f>+VLOOKUP(A747,[1]Goal9!$F$2:$G$2380,2)</f>
        <v>Latvia</v>
      </c>
      <c r="C747">
        <f t="shared" si="31"/>
        <v>1992</v>
      </c>
      <c r="D747" t="str">
        <f t="shared" si="30"/>
        <v>4281992</v>
      </c>
      <c r="E747" t="e">
        <f>+VLOOKUP(D747,[2]WeightCountryEstimate!$C$2:$D$116,2,FALSE)</f>
        <v>#N/A</v>
      </c>
      <c r="F747" t="e">
        <f>+VLOOKUP(D747,'[3]Suff living area by country'!$J$2:$K$423,2,FALSE)</f>
        <v>#N/A</v>
      </c>
      <c r="G747" t="e">
        <f>+VLOOKUP(D747,'[1]Freight vol by country &amp; year'!$C$2:$D$886,2,FALSE)</f>
        <v>#N/A</v>
      </c>
      <c r="H747" t="e">
        <f>+VLOOKUP(D747,[4]Goal11!$I$2:$J$560,2,FALSE)</f>
        <v>#N/A</v>
      </c>
      <c r="I747" t="e">
        <f>+VLOOKUP(D747,[5]Goal17!$I$2:$J$4522,2,FALSE)</f>
        <v>#N/A</v>
      </c>
      <c r="J747" t="e">
        <f>+VLOOKUP(D747,'[6]2G coverage'!$I$2:$J$3380,2,FALSE)</f>
        <v>#N/A</v>
      </c>
    </row>
    <row r="748" spans="1:10" x14ac:dyDescent="0.25">
      <c r="A748">
        <v>430</v>
      </c>
      <c r="B748" t="str">
        <f>+VLOOKUP(A748,[1]Goal9!$F$2:$G$2380,2)</f>
        <v>Liberia</v>
      </c>
      <c r="C748">
        <f t="shared" si="31"/>
        <v>1992</v>
      </c>
      <c r="D748" t="str">
        <f t="shared" si="30"/>
        <v>4301992</v>
      </c>
      <c r="E748" t="e">
        <f>+VLOOKUP(D748,[2]WeightCountryEstimate!$C$2:$D$116,2,FALSE)</f>
        <v>#N/A</v>
      </c>
      <c r="F748" t="e">
        <f>+VLOOKUP(D748,'[3]Suff living area by country'!$J$2:$K$423,2,FALSE)</f>
        <v>#N/A</v>
      </c>
      <c r="G748" t="e">
        <f>+VLOOKUP(D748,'[1]Freight vol by country &amp; year'!$C$2:$D$886,2,FALSE)</f>
        <v>#N/A</v>
      </c>
      <c r="H748" t="e">
        <f>+VLOOKUP(D748,[4]Goal11!$I$2:$J$560,2,FALSE)</f>
        <v>#N/A</v>
      </c>
      <c r="I748" t="e">
        <f>+VLOOKUP(D748,[5]Goal17!$I$2:$J$4522,2,FALSE)</f>
        <v>#N/A</v>
      </c>
      <c r="J748" t="e">
        <f>+VLOOKUP(D748,'[6]2G coverage'!$I$2:$J$3380,2,FALSE)</f>
        <v>#N/A</v>
      </c>
    </row>
    <row r="749" spans="1:10" x14ac:dyDescent="0.25">
      <c r="A749">
        <v>432</v>
      </c>
      <c r="B749" t="str">
        <f>+VLOOKUP(A749,[1]Goal9!$F$2:$G$2380,2)</f>
        <v>Landlocked developing countries (LLDCs)</v>
      </c>
      <c r="C749">
        <f t="shared" si="31"/>
        <v>1992</v>
      </c>
      <c r="D749" t="str">
        <f t="shared" si="30"/>
        <v>4321992</v>
      </c>
      <c r="E749" t="e">
        <f>+VLOOKUP(D749,[2]WeightCountryEstimate!$C$2:$D$116,2,FALSE)</f>
        <v>#N/A</v>
      </c>
      <c r="F749" t="e">
        <f>+VLOOKUP(D749,'[3]Suff living area by country'!$J$2:$K$423,2,FALSE)</f>
        <v>#N/A</v>
      </c>
      <c r="G749" t="e">
        <f>+VLOOKUP(D749,'[1]Freight vol by country &amp; year'!$C$2:$D$886,2,FALSE)</f>
        <v>#N/A</v>
      </c>
      <c r="H749" t="e">
        <f>+VLOOKUP(D749,[4]Goal11!$I$2:$J$560,2,FALSE)</f>
        <v>#N/A</v>
      </c>
      <c r="I749" t="e">
        <f>+VLOOKUP(D749,[5]Goal17!$I$2:$J$4522,2,FALSE)</f>
        <v>#N/A</v>
      </c>
      <c r="J749" t="e">
        <f>+VLOOKUP(D749,'[6]2G coverage'!$I$2:$J$3380,2,FALSE)</f>
        <v>#N/A</v>
      </c>
    </row>
    <row r="750" spans="1:10" x14ac:dyDescent="0.25">
      <c r="A750">
        <v>434</v>
      </c>
      <c r="B750" t="str">
        <f>+VLOOKUP(A750,[1]Goal9!$F$2:$G$2380,2)</f>
        <v>Libya</v>
      </c>
      <c r="C750">
        <f t="shared" si="31"/>
        <v>1992</v>
      </c>
      <c r="D750" t="str">
        <f t="shared" si="30"/>
        <v>4341992</v>
      </c>
      <c r="E750" t="e">
        <f>+VLOOKUP(D750,[2]WeightCountryEstimate!$C$2:$D$116,2,FALSE)</f>
        <v>#N/A</v>
      </c>
      <c r="F750" t="e">
        <f>+VLOOKUP(D750,'[3]Suff living area by country'!$J$2:$K$423,2,FALSE)</f>
        <v>#N/A</v>
      </c>
      <c r="G750" t="e">
        <f>+VLOOKUP(D750,'[1]Freight vol by country &amp; year'!$C$2:$D$886,2,FALSE)</f>
        <v>#N/A</v>
      </c>
      <c r="H750" t="e">
        <f>+VLOOKUP(D750,[4]Goal11!$I$2:$J$560,2,FALSE)</f>
        <v>#N/A</v>
      </c>
      <c r="I750" t="e">
        <f>+VLOOKUP(D750,[5]Goal17!$I$2:$J$4522,2,FALSE)</f>
        <v>#N/A</v>
      </c>
      <c r="J750" t="e">
        <f>+VLOOKUP(D750,'[6]2G coverage'!$I$2:$J$3380,2,FALSE)</f>
        <v>#N/A</v>
      </c>
    </row>
    <row r="751" spans="1:10" x14ac:dyDescent="0.25">
      <c r="A751">
        <v>438</v>
      </c>
      <c r="B751" t="str">
        <f>+VLOOKUP(A751,[1]Goal9!$F$2:$G$2380,2)</f>
        <v>Liechtenstein</v>
      </c>
      <c r="C751">
        <f t="shared" si="31"/>
        <v>1992</v>
      </c>
      <c r="D751" t="str">
        <f t="shared" si="30"/>
        <v>4381992</v>
      </c>
      <c r="E751" t="e">
        <f>+VLOOKUP(D751,[2]WeightCountryEstimate!$C$2:$D$116,2,FALSE)</f>
        <v>#N/A</v>
      </c>
      <c r="F751" t="e">
        <f>+VLOOKUP(D751,'[3]Suff living area by country'!$J$2:$K$423,2,FALSE)</f>
        <v>#N/A</v>
      </c>
      <c r="G751" t="e">
        <f>+VLOOKUP(D751,'[1]Freight vol by country &amp; year'!$C$2:$D$886,2,FALSE)</f>
        <v>#N/A</v>
      </c>
      <c r="H751" t="e">
        <f>+VLOOKUP(D751,[4]Goal11!$I$2:$J$560,2,FALSE)</f>
        <v>#N/A</v>
      </c>
      <c r="I751" t="e">
        <f>+VLOOKUP(D751,[5]Goal17!$I$2:$J$4522,2,FALSE)</f>
        <v>#N/A</v>
      </c>
      <c r="J751" t="e">
        <f>+VLOOKUP(D751,'[6]2G coverage'!$I$2:$J$3380,2,FALSE)</f>
        <v>#N/A</v>
      </c>
    </row>
    <row r="752" spans="1:10" x14ac:dyDescent="0.25">
      <c r="A752">
        <v>440</v>
      </c>
      <c r="B752" t="str">
        <f>+VLOOKUP(A752,[1]Goal9!$F$2:$G$2380,2)</f>
        <v>Lithuania</v>
      </c>
      <c r="C752">
        <f t="shared" si="31"/>
        <v>1992</v>
      </c>
      <c r="D752" t="str">
        <f t="shared" si="30"/>
        <v>4401992</v>
      </c>
      <c r="E752" t="e">
        <f>+VLOOKUP(D752,[2]WeightCountryEstimate!$C$2:$D$116,2,FALSE)</f>
        <v>#N/A</v>
      </c>
      <c r="F752" t="e">
        <f>+VLOOKUP(D752,'[3]Suff living area by country'!$J$2:$K$423,2,FALSE)</f>
        <v>#N/A</v>
      </c>
      <c r="G752" t="e">
        <f>+VLOOKUP(D752,'[1]Freight vol by country &amp; year'!$C$2:$D$886,2,FALSE)</f>
        <v>#N/A</v>
      </c>
      <c r="H752" t="e">
        <f>+VLOOKUP(D752,[4]Goal11!$I$2:$J$560,2,FALSE)</f>
        <v>#N/A</v>
      </c>
      <c r="I752" t="e">
        <f>+VLOOKUP(D752,[5]Goal17!$I$2:$J$4522,2,FALSE)</f>
        <v>#N/A</v>
      </c>
      <c r="J752" t="e">
        <f>+VLOOKUP(D752,'[6]2G coverage'!$I$2:$J$3380,2,FALSE)</f>
        <v>#N/A</v>
      </c>
    </row>
    <row r="753" spans="1:10" x14ac:dyDescent="0.25">
      <c r="A753">
        <v>442</v>
      </c>
      <c r="B753" t="str">
        <f>+VLOOKUP(A753,[1]Goal9!$F$2:$G$2380,2)</f>
        <v>Luxembourg</v>
      </c>
      <c r="C753">
        <f t="shared" si="31"/>
        <v>1992</v>
      </c>
      <c r="D753" t="str">
        <f t="shared" si="30"/>
        <v>4421992</v>
      </c>
      <c r="E753" t="e">
        <f>+VLOOKUP(D753,[2]WeightCountryEstimate!$C$2:$D$116,2,FALSE)</f>
        <v>#N/A</v>
      </c>
      <c r="F753" t="e">
        <f>+VLOOKUP(D753,'[3]Suff living area by country'!$J$2:$K$423,2,FALSE)</f>
        <v>#N/A</v>
      </c>
      <c r="G753" t="e">
        <f>+VLOOKUP(D753,'[1]Freight vol by country &amp; year'!$C$2:$D$886,2,FALSE)</f>
        <v>#N/A</v>
      </c>
      <c r="H753" t="e">
        <f>+VLOOKUP(D753,[4]Goal11!$I$2:$J$560,2,FALSE)</f>
        <v>#N/A</v>
      </c>
      <c r="I753" t="e">
        <f>+VLOOKUP(D753,[5]Goal17!$I$2:$J$4522,2,FALSE)</f>
        <v>#N/A</v>
      </c>
      <c r="J753" t="e">
        <f>+VLOOKUP(D753,'[6]2G coverage'!$I$2:$J$3380,2,FALSE)</f>
        <v>#N/A</v>
      </c>
    </row>
    <row r="754" spans="1:10" x14ac:dyDescent="0.25">
      <c r="A754">
        <v>446</v>
      </c>
      <c r="B754" t="str">
        <f>+VLOOKUP(A754,[1]Goal9!$F$2:$G$2380,2)</f>
        <v>China, Macao Special Administrative Region</v>
      </c>
      <c r="C754">
        <f t="shared" si="31"/>
        <v>1992</v>
      </c>
      <c r="D754" t="str">
        <f t="shared" si="30"/>
        <v>4461992</v>
      </c>
      <c r="E754" t="e">
        <f>+VLOOKUP(D754,[2]WeightCountryEstimate!$C$2:$D$116,2,FALSE)</f>
        <v>#N/A</v>
      </c>
      <c r="F754" t="e">
        <f>+VLOOKUP(D754,'[3]Suff living area by country'!$J$2:$K$423,2,FALSE)</f>
        <v>#N/A</v>
      </c>
      <c r="G754" t="e">
        <f>+VLOOKUP(D754,'[1]Freight vol by country &amp; year'!$C$2:$D$886,2,FALSE)</f>
        <v>#N/A</v>
      </c>
      <c r="H754" t="e">
        <f>+VLOOKUP(D754,[4]Goal11!$I$2:$J$560,2,FALSE)</f>
        <v>#N/A</v>
      </c>
      <c r="I754" t="e">
        <f>+VLOOKUP(D754,[5]Goal17!$I$2:$J$4522,2,FALSE)</f>
        <v>#N/A</v>
      </c>
      <c r="J754" t="e">
        <f>+VLOOKUP(D754,'[6]2G coverage'!$I$2:$J$3380,2,FALSE)</f>
        <v>#N/A</v>
      </c>
    </row>
    <row r="755" spans="1:10" x14ac:dyDescent="0.25">
      <c r="A755">
        <v>450</v>
      </c>
      <c r="B755" t="str">
        <f>+VLOOKUP(A755,[1]Goal9!$F$2:$G$2380,2)</f>
        <v>Madagascar</v>
      </c>
      <c r="C755">
        <f t="shared" si="31"/>
        <v>1992</v>
      </c>
      <c r="D755" t="str">
        <f t="shared" si="30"/>
        <v>4501992</v>
      </c>
      <c r="E755" t="e">
        <f>+VLOOKUP(D755,[2]WeightCountryEstimate!$C$2:$D$116,2,FALSE)</f>
        <v>#N/A</v>
      </c>
      <c r="F755" t="e">
        <f>+VLOOKUP(D755,'[3]Suff living area by country'!$J$2:$K$423,2,FALSE)</f>
        <v>#N/A</v>
      </c>
      <c r="G755" t="e">
        <f>+VLOOKUP(D755,'[1]Freight vol by country &amp; year'!$C$2:$D$886,2,FALSE)</f>
        <v>#N/A</v>
      </c>
      <c r="H755" t="e">
        <f>+VLOOKUP(D755,[4]Goal11!$I$2:$J$560,2,FALSE)</f>
        <v>#N/A</v>
      </c>
      <c r="I755" t="e">
        <f>+VLOOKUP(D755,[5]Goal17!$I$2:$J$4522,2,FALSE)</f>
        <v>#N/A</v>
      </c>
      <c r="J755" t="e">
        <f>+VLOOKUP(D755,'[6]2G coverage'!$I$2:$J$3380,2,FALSE)</f>
        <v>#N/A</v>
      </c>
    </row>
    <row r="756" spans="1:10" x14ac:dyDescent="0.25">
      <c r="A756">
        <v>454</v>
      </c>
      <c r="B756" t="str">
        <f>+VLOOKUP(A756,[1]Goal9!$F$2:$G$2380,2)</f>
        <v>Malawi</v>
      </c>
      <c r="C756">
        <f t="shared" si="31"/>
        <v>1992</v>
      </c>
      <c r="D756" t="str">
        <f t="shared" si="30"/>
        <v>4541992</v>
      </c>
      <c r="E756" t="e">
        <f>+VLOOKUP(D756,[2]WeightCountryEstimate!$C$2:$D$116,2,FALSE)</f>
        <v>#N/A</v>
      </c>
      <c r="F756">
        <f>+VLOOKUP(D756,'[3]Suff living area by country'!$J$2:$K$423,2,FALSE)</f>
        <v>64.2</v>
      </c>
      <c r="G756" t="e">
        <f>+VLOOKUP(D756,'[1]Freight vol by country &amp; year'!$C$2:$D$886,2,FALSE)</f>
        <v>#N/A</v>
      </c>
      <c r="H756" t="e">
        <f>+VLOOKUP(D756,[4]Goal11!$I$2:$J$560,2,FALSE)</f>
        <v>#N/A</v>
      </c>
      <c r="I756" t="e">
        <f>+VLOOKUP(D756,[5]Goal17!$I$2:$J$4522,2,FALSE)</f>
        <v>#N/A</v>
      </c>
      <c r="J756" t="e">
        <f>+VLOOKUP(D756,'[6]2G coverage'!$I$2:$J$3380,2,FALSE)</f>
        <v>#N/A</v>
      </c>
    </row>
    <row r="757" spans="1:10" x14ac:dyDescent="0.25">
      <c r="A757">
        <v>458</v>
      </c>
      <c r="B757" t="str">
        <f>+VLOOKUP(A757,[1]Goal9!$F$2:$G$2380,2)</f>
        <v>Malaysia</v>
      </c>
      <c r="C757">
        <f t="shared" si="31"/>
        <v>1992</v>
      </c>
      <c r="D757" t="str">
        <f t="shared" si="30"/>
        <v>4581992</v>
      </c>
      <c r="E757" t="e">
        <f>+VLOOKUP(D757,[2]WeightCountryEstimate!$C$2:$D$116,2,FALSE)</f>
        <v>#N/A</v>
      </c>
      <c r="F757" t="e">
        <f>+VLOOKUP(D757,'[3]Suff living area by country'!$J$2:$K$423,2,FALSE)</f>
        <v>#N/A</v>
      </c>
      <c r="G757" t="e">
        <f>+VLOOKUP(D757,'[1]Freight vol by country &amp; year'!$C$2:$D$886,2,FALSE)</f>
        <v>#N/A</v>
      </c>
      <c r="H757" t="e">
        <f>+VLOOKUP(D757,[4]Goal11!$I$2:$J$560,2,FALSE)</f>
        <v>#N/A</v>
      </c>
      <c r="I757" t="e">
        <f>+VLOOKUP(D757,[5]Goal17!$I$2:$J$4522,2,FALSE)</f>
        <v>#N/A</v>
      </c>
      <c r="J757" t="e">
        <f>+VLOOKUP(D757,'[6]2G coverage'!$I$2:$J$3380,2,FALSE)</f>
        <v>#N/A</v>
      </c>
    </row>
    <row r="758" spans="1:10" x14ac:dyDescent="0.25">
      <c r="A758">
        <v>462</v>
      </c>
      <c r="B758" t="str">
        <f>+VLOOKUP(A758,[1]Goal9!$F$2:$G$2380,2)</f>
        <v>Maldives</v>
      </c>
      <c r="C758">
        <f t="shared" si="31"/>
        <v>1992</v>
      </c>
      <c r="D758" t="str">
        <f t="shared" si="30"/>
        <v>4621992</v>
      </c>
      <c r="E758" t="e">
        <f>+VLOOKUP(D758,[2]WeightCountryEstimate!$C$2:$D$116,2,FALSE)</f>
        <v>#N/A</v>
      </c>
      <c r="F758" t="e">
        <f>+VLOOKUP(D758,'[3]Suff living area by country'!$J$2:$K$423,2,FALSE)</f>
        <v>#N/A</v>
      </c>
      <c r="G758" t="e">
        <f>+VLOOKUP(D758,'[1]Freight vol by country &amp; year'!$C$2:$D$886,2,FALSE)</f>
        <v>#N/A</v>
      </c>
      <c r="H758" t="e">
        <f>+VLOOKUP(D758,[4]Goal11!$I$2:$J$560,2,FALSE)</f>
        <v>#N/A</v>
      </c>
      <c r="I758" t="e">
        <f>+VLOOKUP(D758,[5]Goal17!$I$2:$J$4522,2,FALSE)</f>
        <v>#N/A</v>
      </c>
      <c r="J758" t="e">
        <f>+VLOOKUP(D758,'[6]2G coverage'!$I$2:$J$3380,2,FALSE)</f>
        <v>#N/A</v>
      </c>
    </row>
    <row r="759" spans="1:10" x14ac:dyDescent="0.25">
      <c r="A759">
        <v>466</v>
      </c>
      <c r="B759" t="str">
        <f>+VLOOKUP(A759,[1]Goal9!$F$2:$G$2380,2)</f>
        <v>Mali</v>
      </c>
      <c r="C759">
        <f t="shared" si="31"/>
        <v>1992</v>
      </c>
      <c r="D759" t="str">
        <f t="shared" si="30"/>
        <v>4661992</v>
      </c>
      <c r="E759" t="e">
        <f>+VLOOKUP(D759,[2]WeightCountryEstimate!$C$2:$D$116,2,FALSE)</f>
        <v>#N/A</v>
      </c>
      <c r="F759" t="e">
        <f>+VLOOKUP(D759,'[3]Suff living area by country'!$J$2:$K$423,2,FALSE)</f>
        <v>#N/A</v>
      </c>
      <c r="G759" t="e">
        <f>+VLOOKUP(D759,'[1]Freight vol by country &amp; year'!$C$2:$D$886,2,FALSE)</f>
        <v>#N/A</v>
      </c>
      <c r="H759" t="e">
        <f>+VLOOKUP(D759,[4]Goal11!$I$2:$J$560,2,FALSE)</f>
        <v>#N/A</v>
      </c>
      <c r="I759" t="e">
        <f>+VLOOKUP(D759,[5]Goal17!$I$2:$J$4522,2,FALSE)</f>
        <v>#N/A</v>
      </c>
      <c r="J759" t="e">
        <f>+VLOOKUP(D759,'[6]2G coverage'!$I$2:$J$3380,2,FALSE)</f>
        <v>#N/A</v>
      </c>
    </row>
    <row r="760" spans="1:10" x14ac:dyDescent="0.25">
      <c r="A760">
        <v>470</v>
      </c>
      <c r="B760" t="str">
        <f>+VLOOKUP(A760,[1]Goal9!$F$2:$G$2380,2)</f>
        <v>Malta</v>
      </c>
      <c r="C760">
        <f t="shared" si="31"/>
        <v>1992</v>
      </c>
      <c r="D760" t="str">
        <f t="shared" si="30"/>
        <v>4701992</v>
      </c>
      <c r="E760" t="e">
        <f>+VLOOKUP(D760,[2]WeightCountryEstimate!$C$2:$D$116,2,FALSE)</f>
        <v>#N/A</v>
      </c>
      <c r="F760" t="e">
        <f>+VLOOKUP(D760,'[3]Suff living area by country'!$J$2:$K$423,2,FALSE)</f>
        <v>#N/A</v>
      </c>
      <c r="G760" t="e">
        <f>+VLOOKUP(D760,'[1]Freight vol by country &amp; year'!$C$2:$D$886,2,FALSE)</f>
        <v>#N/A</v>
      </c>
      <c r="H760" t="e">
        <f>+VLOOKUP(D760,[4]Goal11!$I$2:$J$560,2,FALSE)</f>
        <v>#N/A</v>
      </c>
      <c r="I760" t="e">
        <f>+VLOOKUP(D760,[5]Goal17!$I$2:$J$4522,2,FALSE)</f>
        <v>#N/A</v>
      </c>
      <c r="J760" t="e">
        <f>+VLOOKUP(D760,'[6]2G coverage'!$I$2:$J$3380,2,FALSE)</f>
        <v>#N/A</v>
      </c>
    </row>
    <row r="761" spans="1:10" x14ac:dyDescent="0.25">
      <c r="A761">
        <v>474</v>
      </c>
      <c r="B761" t="str">
        <f>+VLOOKUP(A761,[1]Goal9!$F$2:$G$2380,2)</f>
        <v>Martinique</v>
      </c>
      <c r="C761">
        <f t="shared" si="31"/>
        <v>1992</v>
      </c>
      <c r="D761" t="str">
        <f t="shared" si="30"/>
        <v>4741992</v>
      </c>
      <c r="E761" t="e">
        <f>+VLOOKUP(D761,[2]WeightCountryEstimate!$C$2:$D$116,2,FALSE)</f>
        <v>#N/A</v>
      </c>
      <c r="F761" t="e">
        <f>+VLOOKUP(D761,'[3]Suff living area by country'!$J$2:$K$423,2,FALSE)</f>
        <v>#N/A</v>
      </c>
      <c r="G761" t="e">
        <f>+VLOOKUP(D761,'[1]Freight vol by country &amp; year'!$C$2:$D$886,2,FALSE)</f>
        <v>#N/A</v>
      </c>
      <c r="H761" t="e">
        <f>+VLOOKUP(D761,[4]Goal11!$I$2:$J$560,2,FALSE)</f>
        <v>#N/A</v>
      </c>
      <c r="I761" t="e">
        <f>+VLOOKUP(D761,[5]Goal17!$I$2:$J$4522,2,FALSE)</f>
        <v>#N/A</v>
      </c>
      <c r="J761" t="e">
        <f>+VLOOKUP(D761,'[6]2G coverage'!$I$2:$J$3380,2,FALSE)</f>
        <v>#N/A</v>
      </c>
    </row>
    <row r="762" spans="1:10" x14ac:dyDescent="0.25">
      <c r="A762">
        <v>478</v>
      </c>
      <c r="B762" t="str">
        <f>+VLOOKUP(A762,[1]Goal9!$F$2:$G$2380,2)</f>
        <v>Mauritania</v>
      </c>
      <c r="C762">
        <f t="shared" si="31"/>
        <v>1992</v>
      </c>
      <c r="D762" t="str">
        <f t="shared" si="30"/>
        <v>4781992</v>
      </c>
      <c r="E762" t="e">
        <f>+VLOOKUP(D762,[2]WeightCountryEstimate!$C$2:$D$116,2,FALSE)</f>
        <v>#N/A</v>
      </c>
      <c r="F762" t="e">
        <f>+VLOOKUP(D762,'[3]Suff living area by country'!$J$2:$K$423,2,FALSE)</f>
        <v>#N/A</v>
      </c>
      <c r="G762" t="e">
        <f>+VLOOKUP(D762,'[1]Freight vol by country &amp; year'!$C$2:$D$886,2,FALSE)</f>
        <v>#N/A</v>
      </c>
      <c r="H762" t="e">
        <f>+VLOOKUP(D762,[4]Goal11!$I$2:$J$560,2,FALSE)</f>
        <v>#N/A</v>
      </c>
      <c r="I762" t="e">
        <f>+VLOOKUP(D762,[5]Goal17!$I$2:$J$4522,2,FALSE)</f>
        <v>#N/A</v>
      </c>
      <c r="J762" t="e">
        <f>+VLOOKUP(D762,'[6]2G coverage'!$I$2:$J$3380,2,FALSE)</f>
        <v>#N/A</v>
      </c>
    </row>
    <row r="763" spans="1:10" x14ac:dyDescent="0.25">
      <c r="A763">
        <v>480</v>
      </c>
      <c r="B763" t="str">
        <f>+VLOOKUP(A763,[1]Goal9!$F$2:$G$2380,2)</f>
        <v>Mauritius</v>
      </c>
      <c r="C763">
        <f t="shared" si="31"/>
        <v>1992</v>
      </c>
      <c r="D763" t="str">
        <f t="shared" si="30"/>
        <v>4801992</v>
      </c>
      <c r="E763" t="e">
        <f>+VLOOKUP(D763,[2]WeightCountryEstimate!$C$2:$D$116,2,FALSE)</f>
        <v>#N/A</v>
      </c>
      <c r="F763" t="e">
        <f>+VLOOKUP(D763,'[3]Suff living area by country'!$J$2:$K$423,2,FALSE)</f>
        <v>#N/A</v>
      </c>
      <c r="G763" t="e">
        <f>+VLOOKUP(D763,'[1]Freight vol by country &amp; year'!$C$2:$D$886,2,FALSE)</f>
        <v>#N/A</v>
      </c>
      <c r="H763" t="e">
        <f>+VLOOKUP(D763,[4]Goal11!$I$2:$J$560,2,FALSE)</f>
        <v>#N/A</v>
      </c>
      <c r="I763" t="e">
        <f>+VLOOKUP(D763,[5]Goal17!$I$2:$J$4522,2,FALSE)</f>
        <v>#N/A</v>
      </c>
      <c r="J763" t="e">
        <f>+VLOOKUP(D763,'[6]2G coverage'!$I$2:$J$3380,2,FALSE)</f>
        <v>#N/A</v>
      </c>
    </row>
    <row r="764" spans="1:10" x14ac:dyDescent="0.25">
      <c r="A764">
        <v>484</v>
      </c>
      <c r="B764" t="str">
        <f>+VLOOKUP(A764,[1]Goal9!$F$2:$G$2380,2)</f>
        <v>Mexico</v>
      </c>
      <c r="C764">
        <f t="shared" si="31"/>
        <v>1992</v>
      </c>
      <c r="D764" t="str">
        <f t="shared" si="30"/>
        <v>4841992</v>
      </c>
      <c r="E764" t="e">
        <f>+VLOOKUP(D764,[2]WeightCountryEstimate!$C$2:$D$116,2,FALSE)</f>
        <v>#N/A</v>
      </c>
      <c r="F764" t="e">
        <f>+VLOOKUP(D764,'[3]Suff living area by country'!$J$2:$K$423,2,FALSE)</f>
        <v>#N/A</v>
      </c>
      <c r="G764" t="e">
        <f>+VLOOKUP(D764,'[1]Freight vol by country &amp; year'!$C$2:$D$886,2,FALSE)</f>
        <v>#N/A</v>
      </c>
      <c r="H764" t="e">
        <f>+VLOOKUP(D764,[4]Goal11!$I$2:$J$560,2,FALSE)</f>
        <v>#N/A</v>
      </c>
      <c r="I764" t="e">
        <f>+VLOOKUP(D764,[5]Goal17!$I$2:$J$4522,2,FALSE)</f>
        <v>#N/A</v>
      </c>
      <c r="J764" t="e">
        <f>+VLOOKUP(D764,'[6]2G coverage'!$I$2:$J$3380,2,FALSE)</f>
        <v>#N/A</v>
      </c>
    </row>
    <row r="765" spans="1:10" x14ac:dyDescent="0.25">
      <c r="A765">
        <v>485</v>
      </c>
      <c r="B765" t="str">
        <f>+VLOOKUP(A765,[1]Goal9!$F$2:$G$2380,2)</f>
        <v>Western Asia (exc. Armenia, Azerbaijan, Cyprus, Israel and Georgia)</v>
      </c>
      <c r="C765">
        <f t="shared" si="31"/>
        <v>1992</v>
      </c>
      <c r="D765" t="str">
        <f t="shared" si="30"/>
        <v>4851992</v>
      </c>
      <c r="E765" t="e">
        <f>+VLOOKUP(D765,[2]WeightCountryEstimate!$C$2:$D$116,2,FALSE)</f>
        <v>#N/A</v>
      </c>
      <c r="F765" t="e">
        <f>+VLOOKUP(D765,'[3]Suff living area by country'!$J$2:$K$423,2,FALSE)</f>
        <v>#N/A</v>
      </c>
      <c r="G765" t="e">
        <f>+VLOOKUP(D765,'[1]Freight vol by country &amp; year'!$C$2:$D$886,2,FALSE)</f>
        <v>#N/A</v>
      </c>
      <c r="H765" t="e">
        <f>+VLOOKUP(D765,[4]Goal11!$I$2:$J$560,2,FALSE)</f>
        <v>#N/A</v>
      </c>
      <c r="I765" t="e">
        <f>+VLOOKUP(D765,[5]Goal17!$I$2:$J$4522,2,FALSE)</f>
        <v>#N/A</v>
      </c>
      <c r="J765" t="e">
        <f>+VLOOKUP(D765,'[6]2G coverage'!$I$2:$J$3380,2,FALSE)</f>
        <v>#N/A</v>
      </c>
    </row>
    <row r="766" spans="1:10" x14ac:dyDescent="0.25">
      <c r="A766">
        <v>492</v>
      </c>
      <c r="B766" t="str">
        <f>+VLOOKUP(A766,[1]Goal9!$F$2:$G$2380,2)</f>
        <v>Monaco</v>
      </c>
      <c r="C766">
        <f t="shared" si="31"/>
        <v>1992</v>
      </c>
      <c r="D766" t="str">
        <f t="shared" si="30"/>
        <v>4921992</v>
      </c>
      <c r="E766" t="e">
        <f>+VLOOKUP(D766,[2]WeightCountryEstimate!$C$2:$D$116,2,FALSE)</f>
        <v>#N/A</v>
      </c>
      <c r="F766" t="e">
        <f>+VLOOKUP(D766,'[3]Suff living area by country'!$J$2:$K$423,2,FALSE)</f>
        <v>#N/A</v>
      </c>
      <c r="G766" t="e">
        <f>+VLOOKUP(D766,'[1]Freight vol by country &amp; year'!$C$2:$D$886,2,FALSE)</f>
        <v>#N/A</v>
      </c>
      <c r="H766" t="e">
        <f>+VLOOKUP(D766,[4]Goal11!$I$2:$J$560,2,FALSE)</f>
        <v>#N/A</v>
      </c>
      <c r="I766" t="e">
        <f>+VLOOKUP(D766,[5]Goal17!$I$2:$J$4522,2,FALSE)</f>
        <v>#N/A</v>
      </c>
      <c r="J766" t="e">
        <f>+VLOOKUP(D766,'[6]2G coverage'!$I$2:$J$3380,2,FALSE)</f>
        <v>#N/A</v>
      </c>
    </row>
    <row r="767" spans="1:10" x14ac:dyDescent="0.25">
      <c r="A767">
        <v>496</v>
      </c>
      <c r="B767" t="str">
        <f>+VLOOKUP(A767,[1]Goal9!$F$2:$G$2380,2)</f>
        <v>Mongolia</v>
      </c>
      <c r="C767">
        <f t="shared" si="31"/>
        <v>1992</v>
      </c>
      <c r="D767" t="str">
        <f t="shared" si="30"/>
        <v>4961992</v>
      </c>
      <c r="E767" t="e">
        <f>+VLOOKUP(D767,[2]WeightCountryEstimate!$C$2:$D$116,2,FALSE)</f>
        <v>#N/A</v>
      </c>
      <c r="F767" t="e">
        <f>+VLOOKUP(D767,'[3]Suff living area by country'!$J$2:$K$423,2,FALSE)</f>
        <v>#N/A</v>
      </c>
      <c r="G767" t="e">
        <f>+VLOOKUP(D767,'[1]Freight vol by country &amp; year'!$C$2:$D$886,2,FALSE)</f>
        <v>#N/A</v>
      </c>
      <c r="H767" t="e">
        <f>+VLOOKUP(D767,[4]Goal11!$I$2:$J$560,2,FALSE)</f>
        <v>#N/A</v>
      </c>
      <c r="I767" t="e">
        <f>+VLOOKUP(D767,[5]Goal17!$I$2:$J$4522,2,FALSE)</f>
        <v>#N/A</v>
      </c>
      <c r="J767" t="e">
        <f>+VLOOKUP(D767,'[6]2G coverage'!$I$2:$J$3380,2,FALSE)</f>
        <v>#N/A</v>
      </c>
    </row>
    <row r="768" spans="1:10" x14ac:dyDescent="0.25">
      <c r="A768">
        <v>498</v>
      </c>
      <c r="B768" t="str">
        <f>+VLOOKUP(A768,[1]Goal9!$F$2:$G$2380,2)</f>
        <v>Republic of Moldova</v>
      </c>
      <c r="C768">
        <f t="shared" si="31"/>
        <v>1992</v>
      </c>
      <c r="D768" t="str">
        <f t="shared" si="30"/>
        <v>4981992</v>
      </c>
      <c r="E768" t="e">
        <f>+VLOOKUP(D768,[2]WeightCountryEstimate!$C$2:$D$116,2,FALSE)</f>
        <v>#N/A</v>
      </c>
      <c r="F768" t="e">
        <f>+VLOOKUP(D768,'[3]Suff living area by country'!$J$2:$K$423,2,FALSE)</f>
        <v>#N/A</v>
      </c>
      <c r="G768" t="e">
        <f>+VLOOKUP(D768,'[1]Freight vol by country &amp; year'!$C$2:$D$886,2,FALSE)</f>
        <v>#N/A</v>
      </c>
      <c r="H768" t="e">
        <f>+VLOOKUP(D768,[4]Goal11!$I$2:$J$560,2,FALSE)</f>
        <v>#N/A</v>
      </c>
      <c r="I768" t="e">
        <f>+VLOOKUP(D768,[5]Goal17!$I$2:$J$4522,2,FALSE)</f>
        <v>#N/A</v>
      </c>
      <c r="J768" t="e">
        <f>+VLOOKUP(D768,'[6]2G coverage'!$I$2:$J$3380,2,FALSE)</f>
        <v>#N/A</v>
      </c>
    </row>
    <row r="769" spans="1:10" x14ac:dyDescent="0.25">
      <c r="A769">
        <v>499</v>
      </c>
      <c r="B769" t="str">
        <f>+VLOOKUP(A769,[1]Goal9!$F$2:$G$2380,2)</f>
        <v>Montenegro</v>
      </c>
      <c r="C769">
        <f t="shared" si="31"/>
        <v>1992</v>
      </c>
      <c r="D769" t="str">
        <f t="shared" si="30"/>
        <v>4991992</v>
      </c>
      <c r="E769" t="e">
        <f>+VLOOKUP(D769,[2]WeightCountryEstimate!$C$2:$D$116,2,FALSE)</f>
        <v>#N/A</v>
      </c>
      <c r="F769" t="e">
        <f>+VLOOKUP(D769,'[3]Suff living area by country'!$J$2:$K$423,2,FALSE)</f>
        <v>#N/A</v>
      </c>
      <c r="G769" t="e">
        <f>+VLOOKUP(D769,'[1]Freight vol by country &amp; year'!$C$2:$D$886,2,FALSE)</f>
        <v>#N/A</v>
      </c>
      <c r="H769" t="e">
        <f>+VLOOKUP(D769,[4]Goal11!$I$2:$J$560,2,FALSE)</f>
        <v>#N/A</v>
      </c>
      <c r="I769" t="e">
        <f>+VLOOKUP(D769,[5]Goal17!$I$2:$J$4522,2,FALSE)</f>
        <v>#N/A</v>
      </c>
      <c r="J769" t="e">
        <f>+VLOOKUP(D769,'[6]2G coverage'!$I$2:$J$3380,2,FALSE)</f>
        <v>#N/A</v>
      </c>
    </row>
    <row r="770" spans="1:10" x14ac:dyDescent="0.25">
      <c r="A770">
        <v>500</v>
      </c>
      <c r="B770" t="str">
        <f>+VLOOKUP(A770,[1]Goal9!$F$2:$G$2380,2)</f>
        <v>Montserrat</v>
      </c>
      <c r="C770">
        <f t="shared" si="31"/>
        <v>1992</v>
      </c>
      <c r="D770" t="str">
        <f t="shared" si="30"/>
        <v>5001992</v>
      </c>
      <c r="E770" t="e">
        <f>+VLOOKUP(D770,[2]WeightCountryEstimate!$C$2:$D$116,2,FALSE)</f>
        <v>#N/A</v>
      </c>
      <c r="F770" t="e">
        <f>+VLOOKUP(D770,'[3]Suff living area by country'!$J$2:$K$423,2,FALSE)</f>
        <v>#N/A</v>
      </c>
      <c r="G770" t="e">
        <f>+VLOOKUP(D770,'[1]Freight vol by country &amp; year'!$C$2:$D$886,2,FALSE)</f>
        <v>#N/A</v>
      </c>
      <c r="H770" t="e">
        <f>+VLOOKUP(D770,[4]Goal11!$I$2:$J$560,2,FALSE)</f>
        <v>#N/A</v>
      </c>
      <c r="I770" t="e">
        <f>+VLOOKUP(D770,[5]Goal17!$I$2:$J$4522,2,FALSE)</f>
        <v>#N/A</v>
      </c>
      <c r="J770" t="e">
        <f>+VLOOKUP(D770,'[6]2G coverage'!$I$2:$J$3380,2,FALSE)</f>
        <v>#N/A</v>
      </c>
    </row>
    <row r="771" spans="1:10" x14ac:dyDescent="0.25">
      <c r="A771">
        <v>504</v>
      </c>
      <c r="B771" t="str">
        <f>+VLOOKUP(A771,[1]Goal9!$F$2:$G$2380,2)</f>
        <v>Morocco</v>
      </c>
      <c r="C771">
        <f t="shared" si="31"/>
        <v>1992</v>
      </c>
      <c r="D771" t="str">
        <f t="shared" ref="D771:D834" si="32">+_xlfn.CONCAT(A771,C771)</f>
        <v>5041992</v>
      </c>
      <c r="E771" t="e">
        <f>+VLOOKUP(D771,[2]WeightCountryEstimate!$C$2:$D$116,2,FALSE)</f>
        <v>#N/A</v>
      </c>
      <c r="F771">
        <f>+VLOOKUP(D771,'[3]Suff living area by country'!$J$2:$K$423,2,FALSE)</f>
        <v>62.2</v>
      </c>
      <c r="G771" t="e">
        <f>+VLOOKUP(D771,'[1]Freight vol by country &amp; year'!$C$2:$D$886,2,FALSE)</f>
        <v>#N/A</v>
      </c>
      <c r="H771" t="e">
        <f>+VLOOKUP(D771,[4]Goal11!$I$2:$J$560,2,FALSE)</f>
        <v>#N/A</v>
      </c>
      <c r="I771" t="e">
        <f>+VLOOKUP(D771,[5]Goal17!$I$2:$J$4522,2,FALSE)</f>
        <v>#N/A</v>
      </c>
      <c r="J771" t="e">
        <f>+VLOOKUP(D771,'[6]2G coverage'!$I$2:$J$3380,2,FALSE)</f>
        <v>#N/A</v>
      </c>
    </row>
    <row r="772" spans="1:10" x14ac:dyDescent="0.25">
      <c r="A772">
        <v>508</v>
      </c>
      <c r="B772" t="str">
        <f>+VLOOKUP(A772,[1]Goal9!$F$2:$G$2380,2)</f>
        <v>Mozambique</v>
      </c>
      <c r="C772">
        <f t="shared" si="31"/>
        <v>1992</v>
      </c>
      <c r="D772" t="str">
        <f t="shared" si="32"/>
        <v>5081992</v>
      </c>
      <c r="E772" t="e">
        <f>+VLOOKUP(D772,[2]WeightCountryEstimate!$C$2:$D$116,2,FALSE)</f>
        <v>#N/A</v>
      </c>
      <c r="F772" t="e">
        <f>+VLOOKUP(D772,'[3]Suff living area by country'!$J$2:$K$423,2,FALSE)</f>
        <v>#N/A</v>
      </c>
      <c r="G772" t="e">
        <f>+VLOOKUP(D772,'[1]Freight vol by country &amp; year'!$C$2:$D$886,2,FALSE)</f>
        <v>#N/A</v>
      </c>
      <c r="H772" t="e">
        <f>+VLOOKUP(D772,[4]Goal11!$I$2:$J$560,2,FALSE)</f>
        <v>#N/A</v>
      </c>
      <c r="I772" t="e">
        <f>+VLOOKUP(D772,[5]Goal17!$I$2:$J$4522,2,FALSE)</f>
        <v>#N/A</v>
      </c>
      <c r="J772" t="e">
        <f>+VLOOKUP(D772,'[6]2G coverage'!$I$2:$J$3380,2,FALSE)</f>
        <v>#N/A</v>
      </c>
    </row>
    <row r="773" spans="1:10" x14ac:dyDescent="0.25">
      <c r="A773">
        <v>512</v>
      </c>
      <c r="B773" t="str">
        <f>+VLOOKUP(A773,[1]Goal9!$F$2:$G$2380,2)</f>
        <v>Oman</v>
      </c>
      <c r="C773">
        <f t="shared" si="31"/>
        <v>1992</v>
      </c>
      <c r="D773" t="str">
        <f t="shared" si="32"/>
        <v>5121992</v>
      </c>
      <c r="E773" t="e">
        <f>+VLOOKUP(D773,[2]WeightCountryEstimate!$C$2:$D$116,2,FALSE)</f>
        <v>#N/A</v>
      </c>
      <c r="F773" t="e">
        <f>+VLOOKUP(D773,'[3]Suff living area by country'!$J$2:$K$423,2,FALSE)</f>
        <v>#N/A</v>
      </c>
      <c r="G773" t="e">
        <f>+VLOOKUP(D773,'[1]Freight vol by country &amp; year'!$C$2:$D$886,2,FALSE)</f>
        <v>#N/A</v>
      </c>
      <c r="H773" t="e">
        <f>+VLOOKUP(D773,[4]Goal11!$I$2:$J$560,2,FALSE)</f>
        <v>#N/A</v>
      </c>
      <c r="I773" t="e">
        <f>+VLOOKUP(D773,[5]Goal17!$I$2:$J$4522,2,FALSE)</f>
        <v>#N/A</v>
      </c>
      <c r="J773" t="e">
        <f>+VLOOKUP(D773,'[6]2G coverage'!$I$2:$J$3380,2,FALSE)</f>
        <v>#N/A</v>
      </c>
    </row>
    <row r="774" spans="1:10" x14ac:dyDescent="0.25">
      <c r="A774">
        <v>513</v>
      </c>
      <c r="B774" t="str">
        <f>+VLOOKUP(A774,[1]Goal9!$F$2:$G$2380,2)</f>
        <v>Europe and Northern America</v>
      </c>
      <c r="C774">
        <f t="shared" si="31"/>
        <v>1992</v>
      </c>
      <c r="D774" t="str">
        <f t="shared" si="32"/>
        <v>5131992</v>
      </c>
      <c r="E774" t="e">
        <f>+VLOOKUP(D774,[2]WeightCountryEstimate!$C$2:$D$116,2,FALSE)</f>
        <v>#N/A</v>
      </c>
      <c r="F774" t="e">
        <f>+VLOOKUP(D774,'[3]Suff living area by country'!$J$2:$K$423,2,FALSE)</f>
        <v>#N/A</v>
      </c>
      <c r="G774" t="e">
        <f>+VLOOKUP(D774,'[1]Freight vol by country &amp; year'!$C$2:$D$886,2,FALSE)</f>
        <v>#N/A</v>
      </c>
      <c r="H774" t="e">
        <f>+VLOOKUP(D774,[4]Goal11!$I$2:$J$560,2,FALSE)</f>
        <v>#N/A</v>
      </c>
      <c r="I774" t="e">
        <f>+VLOOKUP(D774,[5]Goal17!$I$2:$J$4522,2,FALSE)</f>
        <v>#N/A</v>
      </c>
      <c r="J774" t="e">
        <f>+VLOOKUP(D774,'[6]2G coverage'!$I$2:$J$3380,2,FALSE)</f>
        <v>#N/A</v>
      </c>
    </row>
    <row r="775" spans="1:10" x14ac:dyDescent="0.25">
      <c r="A775">
        <v>514</v>
      </c>
      <c r="B775" t="str">
        <f>+VLOOKUP(A775,[1]Goal9!$F$2:$G$2380,2)</f>
        <v>Developed regions (Europe, Cyprus, Israel, Northern America, Japan, Australia &amp; New Zealand)</v>
      </c>
      <c r="C775">
        <f t="shared" si="31"/>
        <v>1992</v>
      </c>
      <c r="D775" t="str">
        <f t="shared" si="32"/>
        <v>5141992</v>
      </c>
      <c r="E775" t="e">
        <f>+VLOOKUP(D775,[2]WeightCountryEstimate!$C$2:$D$116,2,FALSE)</f>
        <v>#N/A</v>
      </c>
      <c r="F775" t="e">
        <f>+VLOOKUP(D775,'[3]Suff living area by country'!$J$2:$K$423,2,FALSE)</f>
        <v>#N/A</v>
      </c>
      <c r="G775" t="e">
        <f>+VLOOKUP(D775,'[1]Freight vol by country &amp; year'!$C$2:$D$886,2,FALSE)</f>
        <v>#N/A</v>
      </c>
      <c r="H775" t="e">
        <f>+VLOOKUP(D775,[4]Goal11!$I$2:$J$560,2,FALSE)</f>
        <v>#N/A</v>
      </c>
      <c r="I775" t="e">
        <f>+VLOOKUP(D775,[5]Goal17!$I$2:$J$4522,2,FALSE)</f>
        <v>#N/A</v>
      </c>
      <c r="J775" t="e">
        <f>+VLOOKUP(D775,'[6]2G coverage'!$I$2:$J$3380,2,FALSE)</f>
        <v>#N/A</v>
      </c>
    </row>
    <row r="776" spans="1:10" x14ac:dyDescent="0.25">
      <c r="A776">
        <v>515</v>
      </c>
      <c r="B776" t="str">
        <f>+VLOOKUP(A776,[1]Goal9!$F$2:$G$2380,2)</f>
        <v>Developing regions</v>
      </c>
      <c r="C776">
        <f t="shared" si="31"/>
        <v>1992</v>
      </c>
      <c r="D776" t="str">
        <f t="shared" si="32"/>
        <v>5151992</v>
      </c>
      <c r="E776" t="e">
        <f>+VLOOKUP(D776,[2]WeightCountryEstimate!$C$2:$D$116,2,FALSE)</f>
        <v>#N/A</v>
      </c>
      <c r="F776" t="e">
        <f>+VLOOKUP(D776,'[3]Suff living area by country'!$J$2:$K$423,2,FALSE)</f>
        <v>#N/A</v>
      </c>
      <c r="G776" t="e">
        <f>+VLOOKUP(D776,'[1]Freight vol by country &amp; year'!$C$2:$D$886,2,FALSE)</f>
        <v>#N/A</v>
      </c>
      <c r="H776" t="e">
        <f>+VLOOKUP(D776,[4]Goal11!$I$2:$J$560,2,FALSE)</f>
        <v>#N/A</v>
      </c>
      <c r="I776" t="e">
        <f>+VLOOKUP(D776,[5]Goal17!$I$2:$J$4522,2,FALSE)</f>
        <v>#N/A</v>
      </c>
      <c r="J776" t="e">
        <f>+VLOOKUP(D776,'[6]2G coverage'!$I$2:$J$3380,2,FALSE)</f>
        <v>#N/A</v>
      </c>
    </row>
    <row r="777" spans="1:10" x14ac:dyDescent="0.25">
      <c r="A777">
        <v>516</v>
      </c>
      <c r="B777" t="str">
        <f>+VLOOKUP(A777,[1]Goal9!$F$2:$G$2380,2)</f>
        <v>Namibia</v>
      </c>
      <c r="C777">
        <f t="shared" si="31"/>
        <v>1992</v>
      </c>
      <c r="D777" t="str">
        <f t="shared" si="32"/>
        <v>5161992</v>
      </c>
      <c r="E777" t="e">
        <f>+VLOOKUP(D777,[2]WeightCountryEstimate!$C$2:$D$116,2,FALSE)</f>
        <v>#N/A</v>
      </c>
      <c r="F777">
        <f>+VLOOKUP(D777,'[3]Suff living area by country'!$J$2:$K$423,2,FALSE)</f>
        <v>63.1</v>
      </c>
      <c r="G777" t="e">
        <f>+VLOOKUP(D777,'[1]Freight vol by country &amp; year'!$C$2:$D$886,2,FALSE)</f>
        <v>#N/A</v>
      </c>
      <c r="H777" t="e">
        <f>+VLOOKUP(D777,[4]Goal11!$I$2:$J$560,2,FALSE)</f>
        <v>#N/A</v>
      </c>
      <c r="I777" t="e">
        <f>+VLOOKUP(D777,[5]Goal17!$I$2:$J$4522,2,FALSE)</f>
        <v>#N/A</v>
      </c>
      <c r="J777" t="e">
        <f>+VLOOKUP(D777,'[6]2G coverage'!$I$2:$J$3380,2,FALSE)</f>
        <v>#N/A</v>
      </c>
    </row>
    <row r="778" spans="1:10" x14ac:dyDescent="0.25">
      <c r="A778">
        <v>518</v>
      </c>
      <c r="B778" t="str">
        <f>+VLOOKUP(A778,[1]Goal9!$F$2:$G$2380,2)</f>
        <v>Eastern Asia (excluding Japan)</v>
      </c>
      <c r="C778">
        <f t="shared" si="31"/>
        <v>1992</v>
      </c>
      <c r="D778" t="str">
        <f t="shared" si="32"/>
        <v>5181992</v>
      </c>
      <c r="E778" t="e">
        <f>+VLOOKUP(D778,[2]WeightCountryEstimate!$C$2:$D$116,2,FALSE)</f>
        <v>#N/A</v>
      </c>
      <c r="F778" t="e">
        <f>+VLOOKUP(D778,'[3]Suff living area by country'!$J$2:$K$423,2,FALSE)</f>
        <v>#N/A</v>
      </c>
      <c r="G778" t="e">
        <f>+VLOOKUP(D778,'[1]Freight vol by country &amp; year'!$C$2:$D$886,2,FALSE)</f>
        <v>#N/A</v>
      </c>
      <c r="H778" t="e">
        <f>+VLOOKUP(D778,[4]Goal11!$I$2:$J$560,2,FALSE)</f>
        <v>#N/A</v>
      </c>
      <c r="I778" t="e">
        <f>+VLOOKUP(D778,[5]Goal17!$I$2:$J$4522,2,FALSE)</f>
        <v>#N/A</v>
      </c>
      <c r="J778" t="e">
        <f>+VLOOKUP(D778,'[6]2G coverage'!$I$2:$J$3380,2,FALSE)</f>
        <v>#N/A</v>
      </c>
    </row>
    <row r="779" spans="1:10" x14ac:dyDescent="0.25">
      <c r="A779">
        <v>520</v>
      </c>
      <c r="B779" t="str">
        <f>+VLOOKUP(A779,[1]Goal9!$F$2:$G$2380,2)</f>
        <v>Nauru</v>
      </c>
      <c r="C779">
        <f t="shared" si="31"/>
        <v>1992</v>
      </c>
      <c r="D779" t="str">
        <f t="shared" si="32"/>
        <v>5201992</v>
      </c>
      <c r="E779" t="e">
        <f>+VLOOKUP(D779,[2]WeightCountryEstimate!$C$2:$D$116,2,FALSE)</f>
        <v>#N/A</v>
      </c>
      <c r="F779" t="e">
        <f>+VLOOKUP(D779,'[3]Suff living area by country'!$J$2:$K$423,2,FALSE)</f>
        <v>#N/A</v>
      </c>
      <c r="G779" t="e">
        <f>+VLOOKUP(D779,'[1]Freight vol by country &amp; year'!$C$2:$D$886,2,FALSE)</f>
        <v>#N/A</v>
      </c>
      <c r="H779" t="e">
        <f>+VLOOKUP(D779,[4]Goal11!$I$2:$J$560,2,FALSE)</f>
        <v>#N/A</v>
      </c>
      <c r="I779" t="e">
        <f>+VLOOKUP(D779,[5]Goal17!$I$2:$J$4522,2,FALSE)</f>
        <v>#N/A</v>
      </c>
      <c r="J779" t="e">
        <f>+VLOOKUP(D779,'[6]2G coverage'!$I$2:$J$3380,2,FALSE)</f>
        <v>#N/A</v>
      </c>
    </row>
    <row r="780" spans="1:10" x14ac:dyDescent="0.25">
      <c r="A780">
        <v>524</v>
      </c>
      <c r="B780" t="str">
        <f>+VLOOKUP(A780,[1]Goal9!$F$2:$G$2380,2)</f>
        <v>Nepal</v>
      </c>
      <c r="C780">
        <f t="shared" si="31"/>
        <v>1992</v>
      </c>
      <c r="D780" t="str">
        <f t="shared" si="32"/>
        <v>5241992</v>
      </c>
      <c r="E780" t="e">
        <f>+VLOOKUP(D780,[2]WeightCountryEstimate!$C$2:$D$116,2,FALSE)</f>
        <v>#N/A</v>
      </c>
      <c r="F780" t="e">
        <f>+VLOOKUP(D780,'[3]Suff living area by country'!$J$2:$K$423,2,FALSE)</f>
        <v>#N/A</v>
      </c>
      <c r="G780" t="e">
        <f>+VLOOKUP(D780,'[1]Freight vol by country &amp; year'!$C$2:$D$886,2,FALSE)</f>
        <v>#N/A</v>
      </c>
      <c r="H780" t="e">
        <f>+VLOOKUP(D780,[4]Goal11!$I$2:$J$560,2,FALSE)</f>
        <v>#N/A</v>
      </c>
      <c r="I780" t="e">
        <f>+VLOOKUP(D780,[5]Goal17!$I$2:$J$4522,2,FALSE)</f>
        <v>#N/A</v>
      </c>
      <c r="J780" t="e">
        <f>+VLOOKUP(D780,'[6]2G coverage'!$I$2:$J$3380,2,FALSE)</f>
        <v>#N/A</v>
      </c>
    </row>
    <row r="781" spans="1:10" x14ac:dyDescent="0.25">
      <c r="A781">
        <v>528</v>
      </c>
      <c r="B781" t="str">
        <f>+VLOOKUP(A781,[1]Goal9!$F$2:$G$2380,2)</f>
        <v>Netherlands</v>
      </c>
      <c r="C781">
        <f t="shared" si="31"/>
        <v>1992</v>
      </c>
      <c r="D781" t="str">
        <f t="shared" si="32"/>
        <v>5281992</v>
      </c>
      <c r="E781" t="e">
        <f>+VLOOKUP(D781,[2]WeightCountryEstimate!$C$2:$D$116,2,FALSE)</f>
        <v>#N/A</v>
      </c>
      <c r="F781" t="e">
        <f>+VLOOKUP(D781,'[3]Suff living area by country'!$J$2:$K$423,2,FALSE)</f>
        <v>#N/A</v>
      </c>
      <c r="G781" t="e">
        <f>+VLOOKUP(D781,'[1]Freight vol by country &amp; year'!$C$2:$D$886,2,FALSE)</f>
        <v>#N/A</v>
      </c>
      <c r="H781" t="e">
        <f>+VLOOKUP(D781,[4]Goal11!$I$2:$J$560,2,FALSE)</f>
        <v>#N/A</v>
      </c>
      <c r="I781" t="e">
        <f>+VLOOKUP(D781,[5]Goal17!$I$2:$J$4522,2,FALSE)</f>
        <v>#N/A</v>
      </c>
      <c r="J781" t="e">
        <f>+VLOOKUP(D781,'[6]2G coverage'!$I$2:$J$3380,2,FALSE)</f>
        <v>#N/A</v>
      </c>
    </row>
    <row r="782" spans="1:10" x14ac:dyDescent="0.25">
      <c r="A782">
        <v>531</v>
      </c>
      <c r="B782" t="str">
        <f>+VLOOKUP(A782,[1]Goal9!$F$2:$G$2380,2)</f>
        <v>Curaçao</v>
      </c>
      <c r="C782">
        <f t="shared" si="31"/>
        <v>1992</v>
      </c>
      <c r="D782" t="str">
        <f t="shared" si="32"/>
        <v>5311992</v>
      </c>
      <c r="E782" t="e">
        <f>+VLOOKUP(D782,[2]WeightCountryEstimate!$C$2:$D$116,2,FALSE)</f>
        <v>#N/A</v>
      </c>
      <c r="F782" t="e">
        <f>+VLOOKUP(D782,'[3]Suff living area by country'!$J$2:$K$423,2,FALSE)</f>
        <v>#N/A</v>
      </c>
      <c r="G782" t="e">
        <f>+VLOOKUP(D782,'[1]Freight vol by country &amp; year'!$C$2:$D$886,2,FALSE)</f>
        <v>#N/A</v>
      </c>
      <c r="H782" t="e">
        <f>+VLOOKUP(D782,[4]Goal11!$I$2:$J$560,2,FALSE)</f>
        <v>#N/A</v>
      </c>
      <c r="I782" t="e">
        <f>+VLOOKUP(D782,[5]Goal17!$I$2:$J$4522,2,FALSE)</f>
        <v>#N/A</v>
      </c>
      <c r="J782" t="e">
        <f>+VLOOKUP(D782,'[6]2G coverage'!$I$2:$J$3380,2,FALSE)</f>
        <v>#N/A</v>
      </c>
    </row>
    <row r="783" spans="1:10" x14ac:dyDescent="0.25">
      <c r="A783">
        <v>533</v>
      </c>
      <c r="B783" t="str">
        <f>+VLOOKUP(A783,[1]Goal9!$F$2:$G$2380,2)</f>
        <v>Aruba</v>
      </c>
      <c r="C783">
        <f t="shared" si="31"/>
        <v>1992</v>
      </c>
      <c r="D783" t="str">
        <f t="shared" si="32"/>
        <v>5331992</v>
      </c>
      <c r="E783" t="e">
        <f>+VLOOKUP(D783,[2]WeightCountryEstimate!$C$2:$D$116,2,FALSE)</f>
        <v>#N/A</v>
      </c>
      <c r="F783" t="e">
        <f>+VLOOKUP(D783,'[3]Suff living area by country'!$J$2:$K$423,2,FALSE)</f>
        <v>#N/A</v>
      </c>
      <c r="G783" t="e">
        <f>+VLOOKUP(D783,'[1]Freight vol by country &amp; year'!$C$2:$D$886,2,FALSE)</f>
        <v>#N/A</v>
      </c>
      <c r="H783" t="e">
        <f>+VLOOKUP(D783,[4]Goal11!$I$2:$J$560,2,FALSE)</f>
        <v>#N/A</v>
      </c>
      <c r="I783" t="e">
        <f>+VLOOKUP(D783,[5]Goal17!$I$2:$J$4522,2,FALSE)</f>
        <v>#N/A</v>
      </c>
      <c r="J783" t="e">
        <f>+VLOOKUP(D783,'[6]2G coverage'!$I$2:$J$3380,2,FALSE)</f>
        <v>#N/A</v>
      </c>
    </row>
    <row r="784" spans="1:10" x14ac:dyDescent="0.25">
      <c r="A784">
        <v>534</v>
      </c>
      <c r="B784" t="str">
        <f>+VLOOKUP(A784,[1]Goal9!$F$2:$G$2380,2)</f>
        <v>Sint Maarten (Dutch part)</v>
      </c>
      <c r="C784">
        <f t="shared" si="31"/>
        <v>1992</v>
      </c>
      <c r="D784" t="str">
        <f t="shared" si="32"/>
        <v>5341992</v>
      </c>
      <c r="E784" t="e">
        <f>+VLOOKUP(D784,[2]WeightCountryEstimate!$C$2:$D$116,2,FALSE)</f>
        <v>#N/A</v>
      </c>
      <c r="F784" t="e">
        <f>+VLOOKUP(D784,'[3]Suff living area by country'!$J$2:$K$423,2,FALSE)</f>
        <v>#N/A</v>
      </c>
      <c r="G784" t="e">
        <f>+VLOOKUP(D784,'[1]Freight vol by country &amp; year'!$C$2:$D$886,2,FALSE)</f>
        <v>#N/A</v>
      </c>
      <c r="H784" t="e">
        <f>+VLOOKUP(D784,[4]Goal11!$I$2:$J$560,2,FALSE)</f>
        <v>#N/A</v>
      </c>
      <c r="I784" t="e">
        <f>+VLOOKUP(D784,[5]Goal17!$I$2:$J$4522,2,FALSE)</f>
        <v>#N/A</v>
      </c>
      <c r="J784" t="e">
        <f>+VLOOKUP(D784,'[6]2G coverage'!$I$2:$J$3380,2,FALSE)</f>
        <v>#N/A</v>
      </c>
    </row>
    <row r="785" spans="1:10" x14ac:dyDescent="0.25">
      <c r="A785">
        <v>535</v>
      </c>
      <c r="B785" t="str">
        <f>+VLOOKUP(A785,[1]Goal9!$F$2:$G$2380,2)</f>
        <v>Bonaire, Sint Eustatius and Saba</v>
      </c>
      <c r="C785">
        <f t="shared" si="31"/>
        <v>1992</v>
      </c>
      <c r="D785" t="str">
        <f t="shared" si="32"/>
        <v>5351992</v>
      </c>
      <c r="E785" t="e">
        <f>+VLOOKUP(D785,[2]WeightCountryEstimate!$C$2:$D$116,2,FALSE)</f>
        <v>#N/A</v>
      </c>
      <c r="F785" t="e">
        <f>+VLOOKUP(D785,'[3]Suff living area by country'!$J$2:$K$423,2,FALSE)</f>
        <v>#N/A</v>
      </c>
      <c r="G785" t="e">
        <f>+VLOOKUP(D785,'[1]Freight vol by country &amp; year'!$C$2:$D$886,2,FALSE)</f>
        <v>#N/A</v>
      </c>
      <c r="H785" t="e">
        <f>+VLOOKUP(D785,[4]Goal11!$I$2:$J$560,2,FALSE)</f>
        <v>#N/A</v>
      </c>
      <c r="I785" t="e">
        <f>+VLOOKUP(D785,[5]Goal17!$I$2:$J$4522,2,FALSE)</f>
        <v>#N/A</v>
      </c>
      <c r="J785" t="e">
        <f>+VLOOKUP(D785,'[6]2G coverage'!$I$2:$J$3380,2,FALSE)</f>
        <v>#N/A</v>
      </c>
    </row>
    <row r="786" spans="1:10" x14ac:dyDescent="0.25">
      <c r="A786">
        <v>540</v>
      </c>
      <c r="B786" t="str">
        <f>+VLOOKUP(A786,[1]Goal9!$F$2:$G$2380,2)</f>
        <v>New Caledonia</v>
      </c>
      <c r="C786">
        <f t="shared" si="31"/>
        <v>1992</v>
      </c>
      <c r="D786" t="str">
        <f t="shared" si="32"/>
        <v>5401992</v>
      </c>
      <c r="E786" t="e">
        <f>+VLOOKUP(D786,[2]WeightCountryEstimate!$C$2:$D$116,2,FALSE)</f>
        <v>#N/A</v>
      </c>
      <c r="F786" t="e">
        <f>+VLOOKUP(D786,'[3]Suff living area by country'!$J$2:$K$423,2,FALSE)</f>
        <v>#N/A</v>
      </c>
      <c r="G786" t="e">
        <f>+VLOOKUP(D786,'[1]Freight vol by country &amp; year'!$C$2:$D$886,2,FALSE)</f>
        <v>#N/A</v>
      </c>
      <c r="H786" t="e">
        <f>+VLOOKUP(D786,[4]Goal11!$I$2:$J$560,2,FALSE)</f>
        <v>#N/A</v>
      </c>
      <c r="I786" t="e">
        <f>+VLOOKUP(D786,[5]Goal17!$I$2:$J$4522,2,FALSE)</f>
        <v>#N/A</v>
      </c>
      <c r="J786" t="e">
        <f>+VLOOKUP(D786,'[6]2G coverage'!$I$2:$J$3380,2,FALSE)</f>
        <v>#N/A</v>
      </c>
    </row>
    <row r="787" spans="1:10" x14ac:dyDescent="0.25">
      <c r="A787">
        <v>543</v>
      </c>
      <c r="B787" t="str">
        <f>+VLOOKUP(A787,[1]Goal9!$F$2:$G$2380,2)</f>
        <v>Oceania (exc. Australia and New Zealand)</v>
      </c>
      <c r="C787">
        <f t="shared" si="31"/>
        <v>1992</v>
      </c>
      <c r="D787" t="str">
        <f t="shared" si="32"/>
        <v>5431992</v>
      </c>
      <c r="E787" t="e">
        <f>+VLOOKUP(D787,[2]WeightCountryEstimate!$C$2:$D$116,2,FALSE)</f>
        <v>#N/A</v>
      </c>
      <c r="F787" t="e">
        <f>+VLOOKUP(D787,'[3]Suff living area by country'!$J$2:$K$423,2,FALSE)</f>
        <v>#N/A</v>
      </c>
      <c r="G787" t="e">
        <f>+VLOOKUP(D787,'[1]Freight vol by country &amp; year'!$C$2:$D$886,2,FALSE)</f>
        <v>#N/A</v>
      </c>
      <c r="H787" t="e">
        <f>+VLOOKUP(D787,[4]Goal11!$I$2:$J$560,2,FALSE)</f>
        <v>#N/A</v>
      </c>
      <c r="I787" t="e">
        <f>+VLOOKUP(D787,[5]Goal17!$I$2:$J$4522,2,FALSE)</f>
        <v>#N/A</v>
      </c>
      <c r="J787" t="e">
        <f>+VLOOKUP(D787,'[6]2G coverage'!$I$2:$J$3380,2,FALSE)</f>
        <v>#N/A</v>
      </c>
    </row>
    <row r="788" spans="1:10" x14ac:dyDescent="0.25">
      <c r="A788">
        <v>548</v>
      </c>
      <c r="B788" t="str">
        <f>+VLOOKUP(A788,[1]Goal9!$F$2:$G$2380,2)</f>
        <v>Vanuatu</v>
      </c>
      <c r="C788">
        <f t="shared" si="31"/>
        <v>1992</v>
      </c>
      <c r="D788" t="str">
        <f t="shared" si="32"/>
        <v>5481992</v>
      </c>
      <c r="E788" t="e">
        <f>+VLOOKUP(D788,[2]WeightCountryEstimate!$C$2:$D$116,2,FALSE)</f>
        <v>#N/A</v>
      </c>
      <c r="F788" t="e">
        <f>+VLOOKUP(D788,'[3]Suff living area by country'!$J$2:$K$423,2,FALSE)</f>
        <v>#N/A</v>
      </c>
      <c r="G788" t="e">
        <f>+VLOOKUP(D788,'[1]Freight vol by country &amp; year'!$C$2:$D$886,2,FALSE)</f>
        <v>#N/A</v>
      </c>
      <c r="H788" t="e">
        <f>+VLOOKUP(D788,[4]Goal11!$I$2:$J$560,2,FALSE)</f>
        <v>#N/A</v>
      </c>
      <c r="I788" t="e">
        <f>+VLOOKUP(D788,[5]Goal17!$I$2:$J$4522,2,FALSE)</f>
        <v>#N/A</v>
      </c>
      <c r="J788" t="e">
        <f>+VLOOKUP(D788,'[6]2G coverage'!$I$2:$J$3380,2,FALSE)</f>
        <v>#N/A</v>
      </c>
    </row>
    <row r="789" spans="1:10" x14ac:dyDescent="0.25">
      <c r="A789">
        <v>554</v>
      </c>
      <c r="B789" t="str">
        <f>+VLOOKUP(A789,[1]Goal9!$F$2:$G$2380,2)</f>
        <v>New Zealand</v>
      </c>
      <c r="C789">
        <f t="shared" si="31"/>
        <v>1992</v>
      </c>
      <c r="D789" t="str">
        <f t="shared" si="32"/>
        <v>5541992</v>
      </c>
      <c r="E789" t="e">
        <f>+VLOOKUP(D789,[2]WeightCountryEstimate!$C$2:$D$116,2,FALSE)</f>
        <v>#N/A</v>
      </c>
      <c r="F789" t="e">
        <f>+VLOOKUP(D789,'[3]Suff living area by country'!$J$2:$K$423,2,FALSE)</f>
        <v>#N/A</v>
      </c>
      <c r="G789" t="e">
        <f>+VLOOKUP(D789,'[1]Freight vol by country &amp; year'!$C$2:$D$886,2,FALSE)</f>
        <v>#N/A</v>
      </c>
      <c r="H789" t="e">
        <f>+VLOOKUP(D789,[4]Goal11!$I$2:$J$560,2,FALSE)</f>
        <v>#N/A</v>
      </c>
      <c r="I789" t="e">
        <f>+VLOOKUP(D789,[5]Goal17!$I$2:$J$4522,2,FALSE)</f>
        <v>#N/A</v>
      </c>
      <c r="J789" t="e">
        <f>+VLOOKUP(D789,'[6]2G coverage'!$I$2:$J$3380,2,FALSE)</f>
        <v>#N/A</v>
      </c>
    </row>
    <row r="790" spans="1:10" x14ac:dyDescent="0.25">
      <c r="A790">
        <v>558</v>
      </c>
      <c r="B790" t="str">
        <f>+VLOOKUP(A790,[1]Goal9!$F$2:$G$2380,2)</f>
        <v>Nicaragua</v>
      </c>
      <c r="C790">
        <f t="shared" si="31"/>
        <v>1992</v>
      </c>
      <c r="D790" t="str">
        <f t="shared" si="32"/>
        <v>5581992</v>
      </c>
      <c r="E790" t="e">
        <f>+VLOOKUP(D790,[2]WeightCountryEstimate!$C$2:$D$116,2,FALSE)</f>
        <v>#N/A</v>
      </c>
      <c r="F790" t="e">
        <f>+VLOOKUP(D790,'[3]Suff living area by country'!$J$2:$K$423,2,FALSE)</f>
        <v>#N/A</v>
      </c>
      <c r="G790" t="e">
        <f>+VLOOKUP(D790,'[1]Freight vol by country &amp; year'!$C$2:$D$886,2,FALSE)</f>
        <v>#N/A</v>
      </c>
      <c r="H790" t="e">
        <f>+VLOOKUP(D790,[4]Goal11!$I$2:$J$560,2,FALSE)</f>
        <v>#N/A</v>
      </c>
      <c r="I790" t="e">
        <f>+VLOOKUP(D790,[5]Goal17!$I$2:$J$4522,2,FALSE)</f>
        <v>#N/A</v>
      </c>
      <c r="J790" t="e">
        <f>+VLOOKUP(D790,'[6]2G coverage'!$I$2:$J$3380,2,FALSE)</f>
        <v>#N/A</v>
      </c>
    </row>
    <row r="791" spans="1:10" x14ac:dyDescent="0.25">
      <c r="A791">
        <v>562</v>
      </c>
      <c r="B791" t="str">
        <f>+VLOOKUP(A791,[1]Goal9!$F$2:$G$2380,2)</f>
        <v>Niger</v>
      </c>
      <c r="C791">
        <f t="shared" si="31"/>
        <v>1992</v>
      </c>
      <c r="D791" t="str">
        <f t="shared" si="32"/>
        <v>5621992</v>
      </c>
      <c r="E791" t="e">
        <f>+VLOOKUP(D791,[2]WeightCountryEstimate!$C$2:$D$116,2,FALSE)</f>
        <v>#N/A</v>
      </c>
      <c r="F791">
        <f>+VLOOKUP(D791,'[3]Suff living area by country'!$J$2:$K$423,2,FALSE)</f>
        <v>54.9</v>
      </c>
      <c r="G791" t="e">
        <f>+VLOOKUP(D791,'[1]Freight vol by country &amp; year'!$C$2:$D$886,2,FALSE)</f>
        <v>#N/A</v>
      </c>
      <c r="H791" t="e">
        <f>+VLOOKUP(D791,[4]Goal11!$I$2:$J$560,2,FALSE)</f>
        <v>#N/A</v>
      </c>
      <c r="I791" t="e">
        <f>+VLOOKUP(D791,[5]Goal17!$I$2:$J$4522,2,FALSE)</f>
        <v>#N/A</v>
      </c>
      <c r="J791" t="e">
        <f>+VLOOKUP(D791,'[6]2G coverage'!$I$2:$J$3380,2,FALSE)</f>
        <v>#N/A</v>
      </c>
    </row>
    <row r="792" spans="1:10" x14ac:dyDescent="0.25">
      <c r="A792">
        <v>566</v>
      </c>
      <c r="B792" t="str">
        <f>+VLOOKUP(A792,[1]Goal9!$F$2:$G$2380,2)</f>
        <v>Nigeria</v>
      </c>
      <c r="C792">
        <f t="shared" si="31"/>
        <v>1992</v>
      </c>
      <c r="D792" t="str">
        <f t="shared" si="32"/>
        <v>5661992</v>
      </c>
      <c r="E792" t="e">
        <f>+VLOOKUP(D792,[2]WeightCountryEstimate!$C$2:$D$116,2,FALSE)</f>
        <v>#N/A</v>
      </c>
      <c r="F792" t="e">
        <f>+VLOOKUP(D792,'[3]Suff living area by country'!$J$2:$K$423,2,FALSE)</f>
        <v>#N/A</v>
      </c>
      <c r="G792" t="e">
        <f>+VLOOKUP(D792,'[1]Freight vol by country &amp; year'!$C$2:$D$886,2,FALSE)</f>
        <v>#N/A</v>
      </c>
      <c r="H792" t="e">
        <f>+VLOOKUP(D792,[4]Goal11!$I$2:$J$560,2,FALSE)</f>
        <v>#N/A</v>
      </c>
      <c r="I792" t="e">
        <f>+VLOOKUP(D792,[5]Goal17!$I$2:$J$4522,2,FALSE)</f>
        <v>#N/A</v>
      </c>
      <c r="J792" t="e">
        <f>+VLOOKUP(D792,'[6]2G coverage'!$I$2:$J$3380,2,FALSE)</f>
        <v>#N/A</v>
      </c>
    </row>
    <row r="793" spans="1:10" x14ac:dyDescent="0.25">
      <c r="A793">
        <v>570</v>
      </c>
      <c r="B793" t="str">
        <f>+VLOOKUP(A793,[1]Goal9!$F$2:$G$2380,2)</f>
        <v>Niue</v>
      </c>
      <c r="C793">
        <f t="shared" si="31"/>
        <v>1992</v>
      </c>
      <c r="D793" t="str">
        <f t="shared" si="32"/>
        <v>5701992</v>
      </c>
      <c r="E793" t="e">
        <f>+VLOOKUP(D793,[2]WeightCountryEstimate!$C$2:$D$116,2,FALSE)</f>
        <v>#N/A</v>
      </c>
      <c r="F793" t="e">
        <f>+VLOOKUP(D793,'[3]Suff living area by country'!$J$2:$K$423,2,FALSE)</f>
        <v>#N/A</v>
      </c>
      <c r="G793" t="e">
        <f>+VLOOKUP(D793,'[1]Freight vol by country &amp; year'!$C$2:$D$886,2,FALSE)</f>
        <v>#N/A</v>
      </c>
      <c r="H793" t="e">
        <f>+VLOOKUP(D793,[4]Goal11!$I$2:$J$560,2,FALSE)</f>
        <v>#N/A</v>
      </c>
      <c r="I793" t="e">
        <f>+VLOOKUP(D793,[5]Goal17!$I$2:$J$4522,2,FALSE)</f>
        <v>#N/A</v>
      </c>
      <c r="J793" t="e">
        <f>+VLOOKUP(D793,'[6]2G coverage'!$I$2:$J$3380,2,FALSE)</f>
        <v>#N/A</v>
      </c>
    </row>
    <row r="794" spans="1:10" x14ac:dyDescent="0.25">
      <c r="A794">
        <v>574</v>
      </c>
      <c r="B794" t="str">
        <f>+VLOOKUP(A794,[1]Goal9!$F$2:$G$2380,2)</f>
        <v>Norfolk Island</v>
      </c>
      <c r="C794">
        <f t="shared" si="31"/>
        <v>1992</v>
      </c>
      <c r="D794" t="str">
        <f t="shared" si="32"/>
        <v>5741992</v>
      </c>
      <c r="E794" t="e">
        <f>+VLOOKUP(D794,[2]WeightCountryEstimate!$C$2:$D$116,2,FALSE)</f>
        <v>#N/A</v>
      </c>
      <c r="F794" t="e">
        <f>+VLOOKUP(D794,'[3]Suff living area by country'!$J$2:$K$423,2,FALSE)</f>
        <v>#N/A</v>
      </c>
      <c r="G794" t="e">
        <f>+VLOOKUP(D794,'[1]Freight vol by country &amp; year'!$C$2:$D$886,2,FALSE)</f>
        <v>#N/A</v>
      </c>
      <c r="H794" t="e">
        <f>+VLOOKUP(D794,[4]Goal11!$I$2:$J$560,2,FALSE)</f>
        <v>#N/A</v>
      </c>
      <c r="I794" t="e">
        <f>+VLOOKUP(D794,[5]Goal17!$I$2:$J$4522,2,FALSE)</f>
        <v>#N/A</v>
      </c>
      <c r="J794" t="e">
        <f>+VLOOKUP(D794,'[6]2G coverage'!$I$2:$J$3380,2,FALSE)</f>
        <v>#N/A</v>
      </c>
    </row>
    <row r="795" spans="1:10" x14ac:dyDescent="0.25">
      <c r="A795">
        <v>578</v>
      </c>
      <c r="B795" t="str">
        <f>+VLOOKUP(A795,[1]Goal9!$F$2:$G$2380,2)</f>
        <v>Norway</v>
      </c>
      <c r="C795">
        <f t="shared" si="31"/>
        <v>1992</v>
      </c>
      <c r="D795" t="str">
        <f t="shared" si="32"/>
        <v>5781992</v>
      </c>
      <c r="E795" t="e">
        <f>+VLOOKUP(D795,[2]WeightCountryEstimate!$C$2:$D$116,2,FALSE)</f>
        <v>#N/A</v>
      </c>
      <c r="F795" t="e">
        <f>+VLOOKUP(D795,'[3]Suff living area by country'!$J$2:$K$423,2,FALSE)</f>
        <v>#N/A</v>
      </c>
      <c r="G795" t="e">
        <f>+VLOOKUP(D795,'[1]Freight vol by country &amp; year'!$C$2:$D$886,2,FALSE)</f>
        <v>#N/A</v>
      </c>
      <c r="H795" t="e">
        <f>+VLOOKUP(D795,[4]Goal11!$I$2:$J$560,2,FALSE)</f>
        <v>#N/A</v>
      </c>
      <c r="I795" t="e">
        <f>+VLOOKUP(D795,[5]Goal17!$I$2:$J$4522,2,FALSE)</f>
        <v>#N/A</v>
      </c>
      <c r="J795" t="e">
        <f>+VLOOKUP(D795,'[6]2G coverage'!$I$2:$J$3380,2,FALSE)</f>
        <v>#N/A</v>
      </c>
    </row>
    <row r="796" spans="1:10" x14ac:dyDescent="0.25">
      <c r="A796">
        <v>580</v>
      </c>
      <c r="B796" t="str">
        <f>+VLOOKUP(A796,[1]Goal9!$F$2:$G$2380,2)</f>
        <v>Northern Mariana Islands</v>
      </c>
      <c r="C796">
        <f t="shared" si="31"/>
        <v>1992</v>
      </c>
      <c r="D796" t="str">
        <f t="shared" si="32"/>
        <v>5801992</v>
      </c>
      <c r="E796" t="e">
        <f>+VLOOKUP(D796,[2]WeightCountryEstimate!$C$2:$D$116,2,FALSE)</f>
        <v>#N/A</v>
      </c>
      <c r="F796" t="e">
        <f>+VLOOKUP(D796,'[3]Suff living area by country'!$J$2:$K$423,2,FALSE)</f>
        <v>#N/A</v>
      </c>
      <c r="G796" t="e">
        <f>+VLOOKUP(D796,'[1]Freight vol by country &amp; year'!$C$2:$D$886,2,FALSE)</f>
        <v>#N/A</v>
      </c>
      <c r="H796" t="e">
        <f>+VLOOKUP(D796,[4]Goal11!$I$2:$J$560,2,FALSE)</f>
        <v>#N/A</v>
      </c>
      <c r="I796" t="e">
        <f>+VLOOKUP(D796,[5]Goal17!$I$2:$J$4522,2,FALSE)</f>
        <v>#N/A</v>
      </c>
      <c r="J796" t="e">
        <f>+VLOOKUP(D796,'[6]2G coverage'!$I$2:$J$3380,2,FALSE)</f>
        <v>#N/A</v>
      </c>
    </row>
    <row r="797" spans="1:10" x14ac:dyDescent="0.25">
      <c r="A797">
        <v>581</v>
      </c>
      <c r="B797" t="str">
        <f>+VLOOKUP(A797,[1]Goal9!$F$2:$G$2380,2)</f>
        <v>United States Minor Outlying Islands</v>
      </c>
      <c r="C797">
        <f t="shared" si="31"/>
        <v>1992</v>
      </c>
      <c r="D797" t="str">
        <f t="shared" si="32"/>
        <v>5811992</v>
      </c>
      <c r="E797" t="e">
        <f>+VLOOKUP(D797,[2]WeightCountryEstimate!$C$2:$D$116,2,FALSE)</f>
        <v>#N/A</v>
      </c>
      <c r="F797" t="e">
        <f>+VLOOKUP(D797,'[3]Suff living area by country'!$J$2:$K$423,2,FALSE)</f>
        <v>#N/A</v>
      </c>
      <c r="G797" t="e">
        <f>+VLOOKUP(D797,'[1]Freight vol by country &amp; year'!$C$2:$D$886,2,FALSE)</f>
        <v>#N/A</v>
      </c>
      <c r="H797" t="e">
        <f>+VLOOKUP(D797,[4]Goal11!$I$2:$J$560,2,FALSE)</f>
        <v>#N/A</v>
      </c>
      <c r="I797" t="e">
        <f>+VLOOKUP(D797,[5]Goal17!$I$2:$J$4522,2,FALSE)</f>
        <v>#N/A</v>
      </c>
      <c r="J797" t="e">
        <f>+VLOOKUP(D797,'[6]2G coverage'!$I$2:$J$3380,2,FALSE)</f>
        <v>#N/A</v>
      </c>
    </row>
    <row r="798" spans="1:10" x14ac:dyDescent="0.25">
      <c r="A798">
        <v>583</v>
      </c>
      <c r="B798" t="str">
        <f>+VLOOKUP(A798,[1]Goal9!$F$2:$G$2380,2)</f>
        <v>Micronesia (Federated States of)</v>
      </c>
      <c r="C798">
        <f t="shared" si="31"/>
        <v>1992</v>
      </c>
      <c r="D798" t="str">
        <f t="shared" si="32"/>
        <v>5831992</v>
      </c>
      <c r="E798" t="e">
        <f>+VLOOKUP(D798,[2]WeightCountryEstimate!$C$2:$D$116,2,FALSE)</f>
        <v>#N/A</v>
      </c>
      <c r="F798" t="e">
        <f>+VLOOKUP(D798,'[3]Suff living area by country'!$J$2:$K$423,2,FALSE)</f>
        <v>#N/A</v>
      </c>
      <c r="G798" t="e">
        <f>+VLOOKUP(D798,'[1]Freight vol by country &amp; year'!$C$2:$D$886,2,FALSE)</f>
        <v>#N/A</v>
      </c>
      <c r="H798" t="e">
        <f>+VLOOKUP(D798,[4]Goal11!$I$2:$J$560,2,FALSE)</f>
        <v>#N/A</v>
      </c>
      <c r="I798" t="e">
        <f>+VLOOKUP(D798,[5]Goal17!$I$2:$J$4522,2,FALSE)</f>
        <v>#N/A</v>
      </c>
      <c r="J798" t="e">
        <f>+VLOOKUP(D798,'[6]2G coverage'!$I$2:$J$3380,2,FALSE)</f>
        <v>#N/A</v>
      </c>
    </row>
    <row r="799" spans="1:10" x14ac:dyDescent="0.25">
      <c r="A799">
        <v>584</v>
      </c>
      <c r="B799" t="str">
        <f>+VLOOKUP(A799,[1]Goal9!$F$2:$G$2380,2)</f>
        <v>Marshall Islands</v>
      </c>
      <c r="C799">
        <f t="shared" si="31"/>
        <v>1992</v>
      </c>
      <c r="D799" t="str">
        <f t="shared" si="32"/>
        <v>5841992</v>
      </c>
      <c r="E799" t="e">
        <f>+VLOOKUP(D799,[2]WeightCountryEstimate!$C$2:$D$116,2,FALSE)</f>
        <v>#N/A</v>
      </c>
      <c r="F799" t="e">
        <f>+VLOOKUP(D799,'[3]Suff living area by country'!$J$2:$K$423,2,FALSE)</f>
        <v>#N/A</v>
      </c>
      <c r="G799" t="e">
        <f>+VLOOKUP(D799,'[1]Freight vol by country &amp; year'!$C$2:$D$886,2,FALSE)</f>
        <v>#N/A</v>
      </c>
      <c r="H799" t="e">
        <f>+VLOOKUP(D799,[4]Goal11!$I$2:$J$560,2,FALSE)</f>
        <v>#N/A</v>
      </c>
      <c r="I799" t="e">
        <f>+VLOOKUP(D799,[5]Goal17!$I$2:$J$4522,2,FALSE)</f>
        <v>#N/A</v>
      </c>
      <c r="J799" t="e">
        <f>+VLOOKUP(D799,'[6]2G coverage'!$I$2:$J$3380,2,FALSE)</f>
        <v>#N/A</v>
      </c>
    </row>
    <row r="800" spans="1:10" x14ac:dyDescent="0.25">
      <c r="A800">
        <v>585</v>
      </c>
      <c r="B800" t="str">
        <f>+VLOOKUP(A800,[1]Goal9!$F$2:$G$2380,2)</f>
        <v>Palau</v>
      </c>
      <c r="C800">
        <f t="shared" si="31"/>
        <v>1992</v>
      </c>
      <c r="D800" t="str">
        <f t="shared" si="32"/>
        <v>5851992</v>
      </c>
      <c r="E800" t="e">
        <f>+VLOOKUP(D800,[2]WeightCountryEstimate!$C$2:$D$116,2,FALSE)</f>
        <v>#N/A</v>
      </c>
      <c r="F800" t="e">
        <f>+VLOOKUP(D800,'[3]Suff living area by country'!$J$2:$K$423,2,FALSE)</f>
        <v>#N/A</v>
      </c>
      <c r="G800" t="e">
        <f>+VLOOKUP(D800,'[1]Freight vol by country &amp; year'!$C$2:$D$886,2,FALSE)</f>
        <v>#N/A</v>
      </c>
      <c r="H800" t="e">
        <f>+VLOOKUP(D800,[4]Goal11!$I$2:$J$560,2,FALSE)</f>
        <v>#N/A</v>
      </c>
      <c r="I800" t="e">
        <f>+VLOOKUP(D800,[5]Goal17!$I$2:$J$4522,2,FALSE)</f>
        <v>#N/A</v>
      </c>
      <c r="J800" t="e">
        <f>+VLOOKUP(D800,'[6]2G coverage'!$I$2:$J$3380,2,FALSE)</f>
        <v>#N/A</v>
      </c>
    </row>
    <row r="801" spans="1:10" x14ac:dyDescent="0.25">
      <c r="A801">
        <v>586</v>
      </c>
      <c r="B801" t="str">
        <f>+VLOOKUP(A801,[1]Goal9!$F$2:$G$2380,2)</f>
        <v>Pakistan</v>
      </c>
      <c r="C801">
        <f t="shared" si="31"/>
        <v>1992</v>
      </c>
      <c r="D801" t="str">
        <f t="shared" si="32"/>
        <v>5861992</v>
      </c>
      <c r="E801" t="e">
        <f>+VLOOKUP(D801,[2]WeightCountryEstimate!$C$2:$D$116,2,FALSE)</f>
        <v>#N/A</v>
      </c>
      <c r="F801" t="e">
        <f>+VLOOKUP(D801,'[3]Suff living area by country'!$J$2:$K$423,2,FALSE)</f>
        <v>#N/A</v>
      </c>
      <c r="G801" t="e">
        <f>+VLOOKUP(D801,'[1]Freight vol by country &amp; year'!$C$2:$D$886,2,FALSE)</f>
        <v>#N/A</v>
      </c>
      <c r="H801" t="e">
        <f>+VLOOKUP(D801,[4]Goal11!$I$2:$J$560,2,FALSE)</f>
        <v>#N/A</v>
      </c>
      <c r="I801" t="e">
        <f>+VLOOKUP(D801,[5]Goal17!$I$2:$J$4522,2,FALSE)</f>
        <v>#N/A</v>
      </c>
      <c r="J801" t="e">
        <f>+VLOOKUP(D801,'[6]2G coverage'!$I$2:$J$3380,2,FALSE)</f>
        <v>#N/A</v>
      </c>
    </row>
    <row r="802" spans="1:10" x14ac:dyDescent="0.25">
      <c r="A802">
        <v>591</v>
      </c>
      <c r="B802" t="str">
        <f>+VLOOKUP(A802,[1]Goal9!$F$2:$G$2380,2)</f>
        <v>Panama</v>
      </c>
      <c r="C802">
        <f t="shared" si="31"/>
        <v>1992</v>
      </c>
      <c r="D802" t="str">
        <f t="shared" si="32"/>
        <v>5911992</v>
      </c>
      <c r="E802" t="e">
        <f>+VLOOKUP(D802,[2]WeightCountryEstimate!$C$2:$D$116,2,FALSE)</f>
        <v>#N/A</v>
      </c>
      <c r="F802" t="e">
        <f>+VLOOKUP(D802,'[3]Suff living area by country'!$J$2:$K$423,2,FALSE)</f>
        <v>#N/A</v>
      </c>
      <c r="G802" t="e">
        <f>+VLOOKUP(D802,'[1]Freight vol by country &amp; year'!$C$2:$D$886,2,FALSE)</f>
        <v>#N/A</v>
      </c>
      <c r="H802" t="e">
        <f>+VLOOKUP(D802,[4]Goal11!$I$2:$J$560,2,FALSE)</f>
        <v>#N/A</v>
      </c>
      <c r="I802" t="e">
        <f>+VLOOKUP(D802,[5]Goal17!$I$2:$J$4522,2,FALSE)</f>
        <v>#N/A</v>
      </c>
      <c r="J802" t="e">
        <f>+VLOOKUP(D802,'[6]2G coverage'!$I$2:$J$3380,2,FALSE)</f>
        <v>#N/A</v>
      </c>
    </row>
    <row r="803" spans="1:10" x14ac:dyDescent="0.25">
      <c r="A803">
        <v>598</v>
      </c>
      <c r="B803" t="str">
        <f>+VLOOKUP(A803,[1]Goal9!$F$2:$G$2380,2)</f>
        <v>Papua New Guinea</v>
      </c>
      <c r="C803">
        <f t="shared" si="31"/>
        <v>1992</v>
      </c>
      <c r="D803" t="str">
        <f t="shared" si="32"/>
        <v>5981992</v>
      </c>
      <c r="E803" t="e">
        <f>+VLOOKUP(D803,[2]WeightCountryEstimate!$C$2:$D$116,2,FALSE)</f>
        <v>#N/A</v>
      </c>
      <c r="F803" t="e">
        <f>+VLOOKUP(D803,'[3]Suff living area by country'!$J$2:$K$423,2,FALSE)</f>
        <v>#N/A</v>
      </c>
      <c r="G803" t="e">
        <f>+VLOOKUP(D803,'[1]Freight vol by country &amp; year'!$C$2:$D$886,2,FALSE)</f>
        <v>#N/A</v>
      </c>
      <c r="H803" t="e">
        <f>+VLOOKUP(D803,[4]Goal11!$I$2:$J$560,2,FALSE)</f>
        <v>#N/A</v>
      </c>
      <c r="I803" t="e">
        <f>+VLOOKUP(D803,[5]Goal17!$I$2:$J$4522,2,FALSE)</f>
        <v>#N/A</v>
      </c>
      <c r="J803" t="e">
        <f>+VLOOKUP(D803,'[6]2G coverage'!$I$2:$J$3380,2,FALSE)</f>
        <v>#N/A</v>
      </c>
    </row>
    <row r="804" spans="1:10" x14ac:dyDescent="0.25">
      <c r="A804">
        <v>600</v>
      </c>
      <c r="B804" t="str">
        <f>+VLOOKUP(A804,[1]Goal9!$F$2:$G$2380,2)</f>
        <v>Paraguay</v>
      </c>
      <c r="C804">
        <f t="shared" si="31"/>
        <v>1992</v>
      </c>
      <c r="D804" t="str">
        <f t="shared" si="32"/>
        <v>6001992</v>
      </c>
      <c r="E804" t="e">
        <f>+VLOOKUP(D804,[2]WeightCountryEstimate!$C$2:$D$116,2,FALSE)</f>
        <v>#N/A</v>
      </c>
      <c r="F804" t="e">
        <f>+VLOOKUP(D804,'[3]Suff living area by country'!$J$2:$K$423,2,FALSE)</f>
        <v>#N/A</v>
      </c>
      <c r="G804" t="e">
        <f>+VLOOKUP(D804,'[1]Freight vol by country &amp; year'!$C$2:$D$886,2,FALSE)</f>
        <v>#N/A</v>
      </c>
      <c r="H804" t="e">
        <f>+VLOOKUP(D804,[4]Goal11!$I$2:$J$560,2,FALSE)</f>
        <v>#N/A</v>
      </c>
      <c r="I804" t="e">
        <f>+VLOOKUP(D804,[5]Goal17!$I$2:$J$4522,2,FALSE)</f>
        <v>#N/A</v>
      </c>
      <c r="J804" t="e">
        <f>+VLOOKUP(D804,'[6]2G coverage'!$I$2:$J$3380,2,FALSE)</f>
        <v>#N/A</v>
      </c>
    </row>
    <row r="805" spans="1:10" x14ac:dyDescent="0.25">
      <c r="A805">
        <v>604</v>
      </c>
      <c r="B805" t="str">
        <f>+VLOOKUP(A805,[1]Goal9!$F$2:$G$2380,2)</f>
        <v>Peru</v>
      </c>
      <c r="C805">
        <f t="shared" si="31"/>
        <v>1992</v>
      </c>
      <c r="D805" t="str">
        <f t="shared" si="32"/>
        <v>6041992</v>
      </c>
      <c r="E805" t="e">
        <f>+VLOOKUP(D805,[2]WeightCountryEstimate!$C$2:$D$116,2,FALSE)</f>
        <v>#N/A</v>
      </c>
      <c r="F805" t="e">
        <f>+VLOOKUP(D805,'[3]Suff living area by country'!$J$2:$K$423,2,FALSE)</f>
        <v>#N/A</v>
      </c>
      <c r="G805" t="e">
        <f>+VLOOKUP(D805,'[1]Freight vol by country &amp; year'!$C$2:$D$886,2,FALSE)</f>
        <v>#N/A</v>
      </c>
      <c r="H805" t="e">
        <f>+VLOOKUP(D805,[4]Goal11!$I$2:$J$560,2,FALSE)</f>
        <v>#N/A</v>
      </c>
      <c r="I805" t="e">
        <f>+VLOOKUP(D805,[5]Goal17!$I$2:$J$4522,2,FALSE)</f>
        <v>#N/A</v>
      </c>
      <c r="J805" t="e">
        <f>+VLOOKUP(D805,'[6]2G coverage'!$I$2:$J$3380,2,FALSE)</f>
        <v>#N/A</v>
      </c>
    </row>
    <row r="806" spans="1:10" x14ac:dyDescent="0.25">
      <c r="A806">
        <v>608</v>
      </c>
      <c r="B806" t="str">
        <f>+VLOOKUP(A806,[1]Goal9!$F$2:$G$2380,2)</f>
        <v>Philippines</v>
      </c>
      <c r="C806">
        <f t="shared" si="31"/>
        <v>1992</v>
      </c>
      <c r="D806" t="str">
        <f t="shared" si="32"/>
        <v>6081992</v>
      </c>
      <c r="E806" t="e">
        <f>+VLOOKUP(D806,[2]WeightCountryEstimate!$C$2:$D$116,2,FALSE)</f>
        <v>#N/A</v>
      </c>
      <c r="F806" t="e">
        <f>+VLOOKUP(D806,'[3]Suff living area by country'!$J$2:$K$423,2,FALSE)</f>
        <v>#N/A</v>
      </c>
      <c r="G806" t="e">
        <f>+VLOOKUP(D806,'[1]Freight vol by country &amp; year'!$C$2:$D$886,2,FALSE)</f>
        <v>#N/A</v>
      </c>
      <c r="H806" t="e">
        <f>+VLOOKUP(D806,[4]Goal11!$I$2:$J$560,2,FALSE)</f>
        <v>#N/A</v>
      </c>
      <c r="I806" t="e">
        <f>+VLOOKUP(D806,[5]Goal17!$I$2:$J$4522,2,FALSE)</f>
        <v>#N/A</v>
      </c>
      <c r="J806" t="e">
        <f>+VLOOKUP(D806,'[6]2G coverage'!$I$2:$J$3380,2,FALSE)</f>
        <v>#N/A</v>
      </c>
    </row>
    <row r="807" spans="1:10" x14ac:dyDescent="0.25">
      <c r="A807">
        <v>612</v>
      </c>
      <c r="B807" t="str">
        <f>+VLOOKUP(A807,[1]Goal9!$F$2:$G$2380,2)</f>
        <v>Pitcairn</v>
      </c>
      <c r="C807">
        <f t="shared" si="31"/>
        <v>1992</v>
      </c>
      <c r="D807" t="str">
        <f t="shared" si="32"/>
        <v>6121992</v>
      </c>
      <c r="E807" t="e">
        <f>+VLOOKUP(D807,[2]WeightCountryEstimate!$C$2:$D$116,2,FALSE)</f>
        <v>#N/A</v>
      </c>
      <c r="F807" t="e">
        <f>+VLOOKUP(D807,'[3]Suff living area by country'!$J$2:$K$423,2,FALSE)</f>
        <v>#N/A</v>
      </c>
      <c r="G807" t="e">
        <f>+VLOOKUP(D807,'[1]Freight vol by country &amp; year'!$C$2:$D$886,2,FALSE)</f>
        <v>#N/A</v>
      </c>
      <c r="H807" t="e">
        <f>+VLOOKUP(D807,[4]Goal11!$I$2:$J$560,2,FALSE)</f>
        <v>#N/A</v>
      </c>
      <c r="I807" t="e">
        <f>+VLOOKUP(D807,[5]Goal17!$I$2:$J$4522,2,FALSE)</f>
        <v>#N/A</v>
      </c>
      <c r="J807" t="e">
        <f>+VLOOKUP(D807,'[6]2G coverage'!$I$2:$J$3380,2,FALSE)</f>
        <v>#N/A</v>
      </c>
    </row>
    <row r="808" spans="1:10" x14ac:dyDescent="0.25">
      <c r="A808">
        <v>616</v>
      </c>
      <c r="B808" t="str">
        <f>+VLOOKUP(A808,[1]Goal9!$F$2:$G$2380,2)</f>
        <v>Poland</v>
      </c>
      <c r="C808">
        <f t="shared" si="31"/>
        <v>1992</v>
      </c>
      <c r="D808" t="str">
        <f t="shared" si="32"/>
        <v>6161992</v>
      </c>
      <c r="E808" t="e">
        <f>+VLOOKUP(D808,[2]WeightCountryEstimate!$C$2:$D$116,2,FALSE)</f>
        <v>#N/A</v>
      </c>
      <c r="F808" t="e">
        <f>+VLOOKUP(D808,'[3]Suff living area by country'!$J$2:$K$423,2,FALSE)</f>
        <v>#N/A</v>
      </c>
      <c r="G808" t="e">
        <f>+VLOOKUP(D808,'[1]Freight vol by country &amp; year'!$C$2:$D$886,2,FALSE)</f>
        <v>#N/A</v>
      </c>
      <c r="H808" t="e">
        <f>+VLOOKUP(D808,[4]Goal11!$I$2:$J$560,2,FALSE)</f>
        <v>#N/A</v>
      </c>
      <c r="I808" t="e">
        <f>+VLOOKUP(D808,[5]Goal17!$I$2:$J$4522,2,FALSE)</f>
        <v>#N/A</v>
      </c>
      <c r="J808" t="e">
        <f>+VLOOKUP(D808,'[6]2G coverage'!$I$2:$J$3380,2,FALSE)</f>
        <v>#N/A</v>
      </c>
    </row>
    <row r="809" spans="1:10" x14ac:dyDescent="0.25">
      <c r="A809">
        <v>620</v>
      </c>
      <c r="B809" t="str">
        <f>+VLOOKUP(A809,[1]Goal9!$F$2:$G$2380,2)</f>
        <v>Portugal</v>
      </c>
      <c r="C809">
        <f t="shared" si="31"/>
        <v>1992</v>
      </c>
      <c r="D809" t="str">
        <f t="shared" si="32"/>
        <v>6201992</v>
      </c>
      <c r="E809" t="e">
        <f>+VLOOKUP(D809,[2]WeightCountryEstimate!$C$2:$D$116,2,FALSE)</f>
        <v>#N/A</v>
      </c>
      <c r="F809" t="e">
        <f>+VLOOKUP(D809,'[3]Suff living area by country'!$J$2:$K$423,2,FALSE)</f>
        <v>#N/A</v>
      </c>
      <c r="G809" t="e">
        <f>+VLOOKUP(D809,'[1]Freight vol by country &amp; year'!$C$2:$D$886,2,FALSE)</f>
        <v>#N/A</v>
      </c>
      <c r="H809" t="e">
        <f>+VLOOKUP(D809,[4]Goal11!$I$2:$J$560,2,FALSE)</f>
        <v>#N/A</v>
      </c>
      <c r="I809" t="e">
        <f>+VLOOKUP(D809,[5]Goal17!$I$2:$J$4522,2,FALSE)</f>
        <v>#N/A</v>
      </c>
      <c r="J809" t="e">
        <f>+VLOOKUP(D809,'[6]2G coverage'!$I$2:$J$3380,2,FALSE)</f>
        <v>#N/A</v>
      </c>
    </row>
    <row r="810" spans="1:10" x14ac:dyDescent="0.25">
      <c r="A810">
        <v>624</v>
      </c>
      <c r="B810" t="str">
        <f>+VLOOKUP(A810,[1]Goal9!$F$2:$G$2380,2)</f>
        <v>Guinea-Bissau</v>
      </c>
      <c r="C810">
        <f t="shared" ref="C810:C873" si="33">+C515+1</f>
        <v>1992</v>
      </c>
      <c r="D810" t="str">
        <f t="shared" si="32"/>
        <v>6241992</v>
      </c>
      <c r="E810" t="e">
        <f>+VLOOKUP(D810,[2]WeightCountryEstimate!$C$2:$D$116,2,FALSE)</f>
        <v>#N/A</v>
      </c>
      <c r="F810" t="e">
        <f>+VLOOKUP(D810,'[3]Suff living area by country'!$J$2:$K$423,2,FALSE)</f>
        <v>#N/A</v>
      </c>
      <c r="G810" t="e">
        <f>+VLOOKUP(D810,'[1]Freight vol by country &amp; year'!$C$2:$D$886,2,FALSE)</f>
        <v>#N/A</v>
      </c>
      <c r="H810" t="e">
        <f>+VLOOKUP(D810,[4]Goal11!$I$2:$J$560,2,FALSE)</f>
        <v>#N/A</v>
      </c>
      <c r="I810" t="e">
        <f>+VLOOKUP(D810,[5]Goal17!$I$2:$J$4522,2,FALSE)</f>
        <v>#N/A</v>
      </c>
      <c r="J810" t="e">
        <f>+VLOOKUP(D810,'[6]2G coverage'!$I$2:$J$3380,2,FALSE)</f>
        <v>#N/A</v>
      </c>
    </row>
    <row r="811" spans="1:10" x14ac:dyDescent="0.25">
      <c r="A811">
        <v>626</v>
      </c>
      <c r="B811" t="str">
        <f>+VLOOKUP(A811,[1]Goal9!$F$2:$G$2380,2)</f>
        <v>Timor-Leste</v>
      </c>
      <c r="C811">
        <f t="shared" si="33"/>
        <v>1992</v>
      </c>
      <c r="D811" t="str">
        <f t="shared" si="32"/>
        <v>6261992</v>
      </c>
      <c r="E811" t="e">
        <f>+VLOOKUP(D811,[2]WeightCountryEstimate!$C$2:$D$116,2,FALSE)</f>
        <v>#N/A</v>
      </c>
      <c r="F811" t="e">
        <f>+VLOOKUP(D811,'[3]Suff living area by country'!$J$2:$K$423,2,FALSE)</f>
        <v>#N/A</v>
      </c>
      <c r="G811" t="e">
        <f>+VLOOKUP(D811,'[1]Freight vol by country &amp; year'!$C$2:$D$886,2,FALSE)</f>
        <v>#N/A</v>
      </c>
      <c r="H811" t="e">
        <f>+VLOOKUP(D811,[4]Goal11!$I$2:$J$560,2,FALSE)</f>
        <v>#N/A</v>
      </c>
      <c r="I811" t="e">
        <f>+VLOOKUP(D811,[5]Goal17!$I$2:$J$4522,2,FALSE)</f>
        <v>#N/A</v>
      </c>
      <c r="J811" t="e">
        <f>+VLOOKUP(D811,'[6]2G coverage'!$I$2:$J$3380,2,FALSE)</f>
        <v>#N/A</v>
      </c>
    </row>
    <row r="812" spans="1:10" x14ac:dyDescent="0.25">
      <c r="A812">
        <v>630</v>
      </c>
      <c r="B812" t="str">
        <f>+VLOOKUP(A812,[1]Goal9!$F$2:$G$2380,2)</f>
        <v>Puerto Rico</v>
      </c>
      <c r="C812">
        <f t="shared" si="33"/>
        <v>1992</v>
      </c>
      <c r="D812" t="str">
        <f t="shared" si="32"/>
        <v>6301992</v>
      </c>
      <c r="E812" t="e">
        <f>+VLOOKUP(D812,[2]WeightCountryEstimate!$C$2:$D$116,2,FALSE)</f>
        <v>#N/A</v>
      </c>
      <c r="F812" t="e">
        <f>+VLOOKUP(D812,'[3]Suff living area by country'!$J$2:$K$423,2,FALSE)</f>
        <v>#N/A</v>
      </c>
      <c r="G812" t="e">
        <f>+VLOOKUP(D812,'[1]Freight vol by country &amp; year'!$C$2:$D$886,2,FALSE)</f>
        <v>#N/A</v>
      </c>
      <c r="H812" t="e">
        <f>+VLOOKUP(D812,[4]Goal11!$I$2:$J$560,2,FALSE)</f>
        <v>#N/A</v>
      </c>
      <c r="I812" t="e">
        <f>+VLOOKUP(D812,[5]Goal17!$I$2:$J$4522,2,FALSE)</f>
        <v>#N/A</v>
      </c>
      <c r="J812" t="e">
        <f>+VLOOKUP(D812,'[6]2G coverage'!$I$2:$J$3380,2,FALSE)</f>
        <v>#N/A</v>
      </c>
    </row>
    <row r="813" spans="1:10" x14ac:dyDescent="0.25">
      <c r="A813">
        <v>634</v>
      </c>
      <c r="B813" t="str">
        <f>+VLOOKUP(A813,[1]Goal9!$F$2:$G$2380,2)</f>
        <v>Qatar</v>
      </c>
      <c r="C813">
        <f t="shared" si="33"/>
        <v>1992</v>
      </c>
      <c r="D813" t="str">
        <f t="shared" si="32"/>
        <v>6341992</v>
      </c>
      <c r="E813" t="e">
        <f>+VLOOKUP(D813,[2]WeightCountryEstimate!$C$2:$D$116,2,FALSE)</f>
        <v>#N/A</v>
      </c>
      <c r="F813" t="e">
        <f>+VLOOKUP(D813,'[3]Suff living area by country'!$J$2:$K$423,2,FALSE)</f>
        <v>#N/A</v>
      </c>
      <c r="G813" t="e">
        <f>+VLOOKUP(D813,'[1]Freight vol by country &amp; year'!$C$2:$D$886,2,FALSE)</f>
        <v>#N/A</v>
      </c>
      <c r="H813" t="e">
        <f>+VLOOKUP(D813,[4]Goal11!$I$2:$J$560,2,FALSE)</f>
        <v>#N/A</v>
      </c>
      <c r="I813" t="e">
        <f>+VLOOKUP(D813,[5]Goal17!$I$2:$J$4522,2,FALSE)</f>
        <v>#N/A</v>
      </c>
      <c r="J813" t="e">
        <f>+VLOOKUP(D813,'[6]2G coverage'!$I$2:$J$3380,2,FALSE)</f>
        <v>#N/A</v>
      </c>
    </row>
    <row r="814" spans="1:10" x14ac:dyDescent="0.25">
      <c r="A814">
        <v>638</v>
      </c>
      <c r="B814" t="str">
        <f>+VLOOKUP(A814,[1]Goal9!$F$2:$G$2380,2)</f>
        <v>Réunion</v>
      </c>
      <c r="C814">
        <f t="shared" si="33"/>
        <v>1992</v>
      </c>
      <c r="D814" t="str">
        <f t="shared" si="32"/>
        <v>6381992</v>
      </c>
      <c r="E814" t="e">
        <f>+VLOOKUP(D814,[2]WeightCountryEstimate!$C$2:$D$116,2,FALSE)</f>
        <v>#N/A</v>
      </c>
      <c r="F814" t="e">
        <f>+VLOOKUP(D814,'[3]Suff living area by country'!$J$2:$K$423,2,FALSE)</f>
        <v>#N/A</v>
      </c>
      <c r="G814" t="e">
        <f>+VLOOKUP(D814,'[1]Freight vol by country &amp; year'!$C$2:$D$886,2,FALSE)</f>
        <v>#N/A</v>
      </c>
      <c r="H814" t="e">
        <f>+VLOOKUP(D814,[4]Goal11!$I$2:$J$560,2,FALSE)</f>
        <v>#N/A</v>
      </c>
      <c r="I814" t="e">
        <f>+VLOOKUP(D814,[5]Goal17!$I$2:$J$4522,2,FALSE)</f>
        <v>#N/A</v>
      </c>
      <c r="J814" t="e">
        <f>+VLOOKUP(D814,'[6]2G coverage'!$I$2:$J$3380,2,FALSE)</f>
        <v>#N/A</v>
      </c>
    </row>
    <row r="815" spans="1:10" x14ac:dyDescent="0.25">
      <c r="A815">
        <v>642</v>
      </c>
      <c r="B815" t="str">
        <f>+VLOOKUP(A815,[1]Goal9!$F$2:$G$2380,2)</f>
        <v>Romania</v>
      </c>
      <c r="C815">
        <f t="shared" si="33"/>
        <v>1992</v>
      </c>
      <c r="D815" t="str">
        <f t="shared" si="32"/>
        <v>6421992</v>
      </c>
      <c r="E815" t="e">
        <f>+VLOOKUP(D815,[2]WeightCountryEstimate!$C$2:$D$116,2,FALSE)</f>
        <v>#N/A</v>
      </c>
      <c r="F815" t="e">
        <f>+VLOOKUP(D815,'[3]Suff living area by country'!$J$2:$K$423,2,FALSE)</f>
        <v>#N/A</v>
      </c>
      <c r="G815" t="e">
        <f>+VLOOKUP(D815,'[1]Freight vol by country &amp; year'!$C$2:$D$886,2,FALSE)</f>
        <v>#N/A</v>
      </c>
      <c r="H815" t="e">
        <f>+VLOOKUP(D815,[4]Goal11!$I$2:$J$560,2,FALSE)</f>
        <v>#N/A</v>
      </c>
      <c r="I815" t="e">
        <f>+VLOOKUP(D815,[5]Goal17!$I$2:$J$4522,2,FALSE)</f>
        <v>#N/A</v>
      </c>
      <c r="J815" t="e">
        <f>+VLOOKUP(D815,'[6]2G coverage'!$I$2:$J$3380,2,FALSE)</f>
        <v>#N/A</v>
      </c>
    </row>
    <row r="816" spans="1:10" x14ac:dyDescent="0.25">
      <c r="A816">
        <v>643</v>
      </c>
      <c r="B816" t="str">
        <f>+VLOOKUP(A816,[1]Goal9!$F$2:$G$2380,2)</f>
        <v>Russian Federation</v>
      </c>
      <c r="C816">
        <f t="shared" si="33"/>
        <v>1992</v>
      </c>
      <c r="D816" t="str">
        <f t="shared" si="32"/>
        <v>6431992</v>
      </c>
      <c r="E816" t="e">
        <f>+VLOOKUP(D816,[2]WeightCountryEstimate!$C$2:$D$116,2,FALSE)</f>
        <v>#N/A</v>
      </c>
      <c r="F816" t="e">
        <f>+VLOOKUP(D816,'[3]Suff living area by country'!$J$2:$K$423,2,FALSE)</f>
        <v>#N/A</v>
      </c>
      <c r="G816" t="e">
        <f>+VLOOKUP(D816,'[1]Freight vol by country &amp; year'!$C$2:$D$886,2,FALSE)</f>
        <v>#N/A</v>
      </c>
      <c r="H816" t="e">
        <f>+VLOOKUP(D816,[4]Goal11!$I$2:$J$560,2,FALSE)</f>
        <v>#N/A</v>
      </c>
      <c r="I816" t="e">
        <f>+VLOOKUP(D816,[5]Goal17!$I$2:$J$4522,2,FALSE)</f>
        <v>#N/A</v>
      </c>
      <c r="J816" t="e">
        <f>+VLOOKUP(D816,'[6]2G coverage'!$I$2:$J$3380,2,FALSE)</f>
        <v>#N/A</v>
      </c>
    </row>
    <row r="817" spans="1:10" x14ac:dyDescent="0.25">
      <c r="A817">
        <v>646</v>
      </c>
      <c r="B817" t="str">
        <f>+VLOOKUP(A817,[1]Goal9!$F$2:$G$2380,2)</f>
        <v>Rwanda</v>
      </c>
      <c r="C817">
        <f t="shared" si="33"/>
        <v>1992</v>
      </c>
      <c r="D817" t="str">
        <f t="shared" si="32"/>
        <v>6461992</v>
      </c>
      <c r="E817" t="e">
        <f>+VLOOKUP(D817,[2]WeightCountryEstimate!$C$2:$D$116,2,FALSE)</f>
        <v>#N/A</v>
      </c>
      <c r="F817">
        <f>+VLOOKUP(D817,'[3]Suff living area by country'!$J$2:$K$423,2,FALSE)</f>
        <v>78.900000000000006</v>
      </c>
      <c r="G817" t="e">
        <f>+VLOOKUP(D817,'[1]Freight vol by country &amp; year'!$C$2:$D$886,2,FALSE)</f>
        <v>#N/A</v>
      </c>
      <c r="H817" t="e">
        <f>+VLOOKUP(D817,[4]Goal11!$I$2:$J$560,2,FALSE)</f>
        <v>#N/A</v>
      </c>
      <c r="I817" t="e">
        <f>+VLOOKUP(D817,[5]Goal17!$I$2:$J$4522,2,FALSE)</f>
        <v>#N/A</v>
      </c>
      <c r="J817" t="e">
        <f>+VLOOKUP(D817,'[6]2G coverage'!$I$2:$J$3380,2,FALSE)</f>
        <v>#N/A</v>
      </c>
    </row>
    <row r="818" spans="1:10" x14ac:dyDescent="0.25">
      <c r="A818">
        <v>652</v>
      </c>
      <c r="B818" t="str">
        <f>+VLOOKUP(A818,[1]Goal9!$F$2:$G$2380,2)</f>
        <v>Saint Barthélemy</v>
      </c>
      <c r="C818">
        <f t="shared" si="33"/>
        <v>1992</v>
      </c>
      <c r="D818" t="str">
        <f t="shared" si="32"/>
        <v>6521992</v>
      </c>
      <c r="E818" t="e">
        <f>+VLOOKUP(D818,[2]WeightCountryEstimate!$C$2:$D$116,2,FALSE)</f>
        <v>#N/A</v>
      </c>
      <c r="F818" t="e">
        <f>+VLOOKUP(D818,'[3]Suff living area by country'!$J$2:$K$423,2,FALSE)</f>
        <v>#N/A</v>
      </c>
      <c r="G818" t="e">
        <f>+VLOOKUP(D818,'[1]Freight vol by country &amp; year'!$C$2:$D$886,2,FALSE)</f>
        <v>#N/A</v>
      </c>
      <c r="H818" t="e">
        <f>+VLOOKUP(D818,[4]Goal11!$I$2:$J$560,2,FALSE)</f>
        <v>#N/A</v>
      </c>
      <c r="I818" t="e">
        <f>+VLOOKUP(D818,[5]Goal17!$I$2:$J$4522,2,FALSE)</f>
        <v>#N/A</v>
      </c>
      <c r="J818" t="e">
        <f>+VLOOKUP(D818,'[6]2G coverage'!$I$2:$J$3380,2,FALSE)</f>
        <v>#N/A</v>
      </c>
    </row>
    <row r="819" spans="1:10" x14ac:dyDescent="0.25">
      <c r="A819">
        <v>654</v>
      </c>
      <c r="B819" t="str">
        <f>+VLOOKUP(A819,[1]Goal9!$F$2:$G$2380,2)</f>
        <v>Saint Helena</v>
      </c>
      <c r="C819">
        <f t="shared" si="33"/>
        <v>1992</v>
      </c>
      <c r="D819" t="str">
        <f t="shared" si="32"/>
        <v>6541992</v>
      </c>
      <c r="E819" t="e">
        <f>+VLOOKUP(D819,[2]WeightCountryEstimate!$C$2:$D$116,2,FALSE)</f>
        <v>#N/A</v>
      </c>
      <c r="F819" t="e">
        <f>+VLOOKUP(D819,'[3]Suff living area by country'!$J$2:$K$423,2,FALSE)</f>
        <v>#N/A</v>
      </c>
      <c r="G819" t="e">
        <f>+VLOOKUP(D819,'[1]Freight vol by country &amp; year'!$C$2:$D$886,2,FALSE)</f>
        <v>#N/A</v>
      </c>
      <c r="H819" t="e">
        <f>+VLOOKUP(D819,[4]Goal11!$I$2:$J$560,2,FALSE)</f>
        <v>#N/A</v>
      </c>
      <c r="I819" t="e">
        <f>+VLOOKUP(D819,[5]Goal17!$I$2:$J$4522,2,FALSE)</f>
        <v>#N/A</v>
      </c>
      <c r="J819" t="e">
        <f>+VLOOKUP(D819,'[6]2G coverage'!$I$2:$J$3380,2,FALSE)</f>
        <v>#N/A</v>
      </c>
    </row>
    <row r="820" spans="1:10" x14ac:dyDescent="0.25">
      <c r="A820">
        <v>659</v>
      </c>
      <c r="B820" t="str">
        <f>+VLOOKUP(A820,[1]Goal9!$F$2:$G$2380,2)</f>
        <v>Saint Kitts and Nevis</v>
      </c>
      <c r="C820">
        <f t="shared" si="33"/>
        <v>1992</v>
      </c>
      <c r="D820" t="str">
        <f t="shared" si="32"/>
        <v>6591992</v>
      </c>
      <c r="E820" t="e">
        <f>+VLOOKUP(D820,[2]WeightCountryEstimate!$C$2:$D$116,2,FALSE)</f>
        <v>#N/A</v>
      </c>
      <c r="F820" t="e">
        <f>+VLOOKUP(D820,'[3]Suff living area by country'!$J$2:$K$423,2,FALSE)</f>
        <v>#N/A</v>
      </c>
      <c r="G820" t="e">
        <f>+VLOOKUP(D820,'[1]Freight vol by country &amp; year'!$C$2:$D$886,2,FALSE)</f>
        <v>#N/A</v>
      </c>
      <c r="H820" t="e">
        <f>+VLOOKUP(D820,[4]Goal11!$I$2:$J$560,2,FALSE)</f>
        <v>#N/A</v>
      </c>
      <c r="I820" t="e">
        <f>+VLOOKUP(D820,[5]Goal17!$I$2:$J$4522,2,FALSE)</f>
        <v>#N/A</v>
      </c>
      <c r="J820" t="e">
        <f>+VLOOKUP(D820,'[6]2G coverage'!$I$2:$J$3380,2,FALSE)</f>
        <v>#N/A</v>
      </c>
    </row>
    <row r="821" spans="1:10" x14ac:dyDescent="0.25">
      <c r="A821">
        <v>660</v>
      </c>
      <c r="B821" t="str">
        <f>+VLOOKUP(A821,[1]Goal9!$F$2:$G$2380,2)</f>
        <v>Anguilla</v>
      </c>
      <c r="C821">
        <f t="shared" si="33"/>
        <v>1992</v>
      </c>
      <c r="D821" t="str">
        <f t="shared" si="32"/>
        <v>6601992</v>
      </c>
      <c r="E821" t="e">
        <f>+VLOOKUP(D821,[2]WeightCountryEstimate!$C$2:$D$116,2,FALSE)</f>
        <v>#N/A</v>
      </c>
      <c r="F821" t="e">
        <f>+VLOOKUP(D821,'[3]Suff living area by country'!$J$2:$K$423,2,FALSE)</f>
        <v>#N/A</v>
      </c>
      <c r="G821" t="e">
        <f>+VLOOKUP(D821,'[1]Freight vol by country &amp; year'!$C$2:$D$886,2,FALSE)</f>
        <v>#N/A</v>
      </c>
      <c r="H821" t="e">
        <f>+VLOOKUP(D821,[4]Goal11!$I$2:$J$560,2,FALSE)</f>
        <v>#N/A</v>
      </c>
      <c r="I821" t="e">
        <f>+VLOOKUP(D821,[5]Goal17!$I$2:$J$4522,2,FALSE)</f>
        <v>#N/A</v>
      </c>
      <c r="J821" t="e">
        <f>+VLOOKUP(D821,'[6]2G coverage'!$I$2:$J$3380,2,FALSE)</f>
        <v>#N/A</v>
      </c>
    </row>
    <row r="822" spans="1:10" x14ac:dyDescent="0.25">
      <c r="A822">
        <v>662</v>
      </c>
      <c r="B822" t="str">
        <f>+VLOOKUP(A822,[1]Goal9!$F$2:$G$2380,2)</f>
        <v>Saint Lucia</v>
      </c>
      <c r="C822">
        <f t="shared" si="33"/>
        <v>1992</v>
      </c>
      <c r="D822" t="str">
        <f t="shared" si="32"/>
        <v>6621992</v>
      </c>
      <c r="E822" t="e">
        <f>+VLOOKUP(D822,[2]WeightCountryEstimate!$C$2:$D$116,2,FALSE)</f>
        <v>#N/A</v>
      </c>
      <c r="F822" t="e">
        <f>+VLOOKUP(D822,'[3]Suff living area by country'!$J$2:$K$423,2,FALSE)</f>
        <v>#N/A</v>
      </c>
      <c r="G822" t="e">
        <f>+VLOOKUP(D822,'[1]Freight vol by country &amp; year'!$C$2:$D$886,2,FALSE)</f>
        <v>#N/A</v>
      </c>
      <c r="H822" t="e">
        <f>+VLOOKUP(D822,[4]Goal11!$I$2:$J$560,2,FALSE)</f>
        <v>#N/A</v>
      </c>
      <c r="I822" t="e">
        <f>+VLOOKUP(D822,[5]Goal17!$I$2:$J$4522,2,FALSE)</f>
        <v>#N/A</v>
      </c>
      <c r="J822" t="e">
        <f>+VLOOKUP(D822,'[6]2G coverage'!$I$2:$J$3380,2,FALSE)</f>
        <v>#N/A</v>
      </c>
    </row>
    <row r="823" spans="1:10" x14ac:dyDescent="0.25">
      <c r="A823">
        <v>663</v>
      </c>
      <c r="B823" t="str">
        <f>+VLOOKUP(A823,[1]Goal9!$F$2:$G$2380,2)</f>
        <v>Saint Martin (French Part)</v>
      </c>
      <c r="C823">
        <f t="shared" si="33"/>
        <v>1992</v>
      </c>
      <c r="D823" t="str">
        <f t="shared" si="32"/>
        <v>6631992</v>
      </c>
      <c r="E823" t="e">
        <f>+VLOOKUP(D823,[2]WeightCountryEstimate!$C$2:$D$116,2,FALSE)</f>
        <v>#N/A</v>
      </c>
      <c r="F823" t="e">
        <f>+VLOOKUP(D823,'[3]Suff living area by country'!$J$2:$K$423,2,FALSE)</f>
        <v>#N/A</v>
      </c>
      <c r="G823" t="e">
        <f>+VLOOKUP(D823,'[1]Freight vol by country &amp; year'!$C$2:$D$886,2,FALSE)</f>
        <v>#N/A</v>
      </c>
      <c r="H823" t="e">
        <f>+VLOOKUP(D823,[4]Goal11!$I$2:$J$560,2,FALSE)</f>
        <v>#N/A</v>
      </c>
      <c r="I823" t="e">
        <f>+VLOOKUP(D823,[5]Goal17!$I$2:$J$4522,2,FALSE)</f>
        <v>#N/A</v>
      </c>
      <c r="J823" t="e">
        <f>+VLOOKUP(D823,'[6]2G coverage'!$I$2:$J$3380,2,FALSE)</f>
        <v>#N/A</v>
      </c>
    </row>
    <row r="824" spans="1:10" x14ac:dyDescent="0.25">
      <c r="A824">
        <v>666</v>
      </c>
      <c r="B824" t="str">
        <f>+VLOOKUP(A824,[1]Goal9!$F$2:$G$2380,2)</f>
        <v>Saint Pierre and Miquelon</v>
      </c>
      <c r="C824">
        <f t="shared" si="33"/>
        <v>1992</v>
      </c>
      <c r="D824" t="str">
        <f t="shared" si="32"/>
        <v>6661992</v>
      </c>
      <c r="E824" t="e">
        <f>+VLOOKUP(D824,[2]WeightCountryEstimate!$C$2:$D$116,2,FALSE)</f>
        <v>#N/A</v>
      </c>
      <c r="F824" t="e">
        <f>+VLOOKUP(D824,'[3]Suff living area by country'!$J$2:$K$423,2,FALSE)</f>
        <v>#N/A</v>
      </c>
      <c r="G824" t="e">
        <f>+VLOOKUP(D824,'[1]Freight vol by country &amp; year'!$C$2:$D$886,2,FALSE)</f>
        <v>#N/A</v>
      </c>
      <c r="H824" t="e">
        <f>+VLOOKUP(D824,[4]Goal11!$I$2:$J$560,2,FALSE)</f>
        <v>#N/A</v>
      </c>
      <c r="I824" t="e">
        <f>+VLOOKUP(D824,[5]Goal17!$I$2:$J$4522,2,FALSE)</f>
        <v>#N/A</v>
      </c>
      <c r="J824" t="e">
        <f>+VLOOKUP(D824,'[6]2G coverage'!$I$2:$J$3380,2,FALSE)</f>
        <v>#N/A</v>
      </c>
    </row>
    <row r="825" spans="1:10" x14ac:dyDescent="0.25">
      <c r="A825">
        <v>670</v>
      </c>
      <c r="B825" t="str">
        <f>+VLOOKUP(A825,[1]Goal9!$F$2:$G$2380,2)</f>
        <v>Saint Vincent and the Grenadines</v>
      </c>
      <c r="C825">
        <f t="shared" si="33"/>
        <v>1992</v>
      </c>
      <c r="D825" t="str">
        <f t="shared" si="32"/>
        <v>6701992</v>
      </c>
      <c r="E825" t="e">
        <f>+VLOOKUP(D825,[2]WeightCountryEstimate!$C$2:$D$116,2,FALSE)</f>
        <v>#N/A</v>
      </c>
      <c r="F825" t="e">
        <f>+VLOOKUP(D825,'[3]Suff living area by country'!$J$2:$K$423,2,FALSE)</f>
        <v>#N/A</v>
      </c>
      <c r="G825" t="e">
        <f>+VLOOKUP(D825,'[1]Freight vol by country &amp; year'!$C$2:$D$886,2,FALSE)</f>
        <v>#N/A</v>
      </c>
      <c r="H825" t="e">
        <f>+VLOOKUP(D825,[4]Goal11!$I$2:$J$560,2,FALSE)</f>
        <v>#N/A</v>
      </c>
      <c r="I825" t="e">
        <f>+VLOOKUP(D825,[5]Goal17!$I$2:$J$4522,2,FALSE)</f>
        <v>#N/A</v>
      </c>
      <c r="J825" t="e">
        <f>+VLOOKUP(D825,'[6]2G coverage'!$I$2:$J$3380,2,FALSE)</f>
        <v>#N/A</v>
      </c>
    </row>
    <row r="826" spans="1:10" x14ac:dyDescent="0.25">
      <c r="A826">
        <v>674</v>
      </c>
      <c r="B826" t="str">
        <f>+VLOOKUP(A826,[1]Goal9!$F$2:$G$2380,2)</f>
        <v>San Marino</v>
      </c>
      <c r="C826">
        <f t="shared" si="33"/>
        <v>1992</v>
      </c>
      <c r="D826" t="str">
        <f t="shared" si="32"/>
        <v>6741992</v>
      </c>
      <c r="E826" t="e">
        <f>+VLOOKUP(D826,[2]WeightCountryEstimate!$C$2:$D$116,2,FALSE)</f>
        <v>#N/A</v>
      </c>
      <c r="F826" t="e">
        <f>+VLOOKUP(D826,'[3]Suff living area by country'!$J$2:$K$423,2,FALSE)</f>
        <v>#N/A</v>
      </c>
      <c r="G826" t="e">
        <f>+VLOOKUP(D826,'[1]Freight vol by country &amp; year'!$C$2:$D$886,2,FALSE)</f>
        <v>#N/A</v>
      </c>
      <c r="H826" t="e">
        <f>+VLOOKUP(D826,[4]Goal11!$I$2:$J$560,2,FALSE)</f>
        <v>#N/A</v>
      </c>
      <c r="I826" t="e">
        <f>+VLOOKUP(D826,[5]Goal17!$I$2:$J$4522,2,FALSE)</f>
        <v>#N/A</v>
      </c>
      <c r="J826" t="e">
        <f>+VLOOKUP(D826,'[6]2G coverage'!$I$2:$J$3380,2,FALSE)</f>
        <v>#N/A</v>
      </c>
    </row>
    <row r="827" spans="1:10" x14ac:dyDescent="0.25">
      <c r="A827">
        <v>678</v>
      </c>
      <c r="B827" t="str">
        <f>+VLOOKUP(A827,[1]Goal9!$F$2:$G$2380,2)</f>
        <v>Sao Tome and Principe</v>
      </c>
      <c r="C827">
        <f t="shared" si="33"/>
        <v>1992</v>
      </c>
      <c r="D827" t="str">
        <f t="shared" si="32"/>
        <v>6781992</v>
      </c>
      <c r="E827" t="e">
        <f>+VLOOKUP(D827,[2]WeightCountryEstimate!$C$2:$D$116,2,FALSE)</f>
        <v>#N/A</v>
      </c>
      <c r="F827" t="e">
        <f>+VLOOKUP(D827,'[3]Suff living area by country'!$J$2:$K$423,2,FALSE)</f>
        <v>#N/A</v>
      </c>
      <c r="G827" t="e">
        <f>+VLOOKUP(D827,'[1]Freight vol by country &amp; year'!$C$2:$D$886,2,FALSE)</f>
        <v>#N/A</v>
      </c>
      <c r="H827" t="e">
        <f>+VLOOKUP(D827,[4]Goal11!$I$2:$J$560,2,FALSE)</f>
        <v>#N/A</v>
      </c>
      <c r="I827" t="e">
        <f>+VLOOKUP(D827,[5]Goal17!$I$2:$J$4522,2,FALSE)</f>
        <v>#N/A</v>
      </c>
      <c r="J827" t="e">
        <f>+VLOOKUP(D827,'[6]2G coverage'!$I$2:$J$3380,2,FALSE)</f>
        <v>#N/A</v>
      </c>
    </row>
    <row r="828" spans="1:10" x14ac:dyDescent="0.25">
      <c r="A828">
        <v>682</v>
      </c>
      <c r="B828" t="str">
        <f>+VLOOKUP(A828,[1]Goal9!$F$2:$G$2380,2)</f>
        <v>Saudi Arabia</v>
      </c>
      <c r="C828">
        <f t="shared" si="33"/>
        <v>1992</v>
      </c>
      <c r="D828" t="str">
        <f t="shared" si="32"/>
        <v>6821992</v>
      </c>
      <c r="E828" t="e">
        <f>+VLOOKUP(D828,[2]WeightCountryEstimate!$C$2:$D$116,2,FALSE)</f>
        <v>#N/A</v>
      </c>
      <c r="F828" t="e">
        <f>+VLOOKUP(D828,'[3]Suff living area by country'!$J$2:$K$423,2,FALSE)</f>
        <v>#N/A</v>
      </c>
      <c r="G828" t="e">
        <f>+VLOOKUP(D828,'[1]Freight vol by country &amp; year'!$C$2:$D$886,2,FALSE)</f>
        <v>#N/A</v>
      </c>
      <c r="H828" t="e">
        <f>+VLOOKUP(D828,[4]Goal11!$I$2:$J$560,2,FALSE)</f>
        <v>#N/A</v>
      </c>
      <c r="I828" t="e">
        <f>+VLOOKUP(D828,[5]Goal17!$I$2:$J$4522,2,FALSE)</f>
        <v>#N/A</v>
      </c>
      <c r="J828" t="e">
        <f>+VLOOKUP(D828,'[6]2G coverage'!$I$2:$J$3380,2,FALSE)</f>
        <v>#N/A</v>
      </c>
    </row>
    <row r="829" spans="1:10" x14ac:dyDescent="0.25">
      <c r="A829">
        <v>686</v>
      </c>
      <c r="B829" t="str">
        <f>+VLOOKUP(A829,[1]Goal9!$F$2:$G$2380,2)</f>
        <v>Senegal</v>
      </c>
      <c r="C829">
        <f t="shared" si="33"/>
        <v>1992</v>
      </c>
      <c r="D829" t="str">
        <f t="shared" si="32"/>
        <v>6861992</v>
      </c>
      <c r="E829" t="e">
        <f>+VLOOKUP(D829,[2]WeightCountryEstimate!$C$2:$D$116,2,FALSE)</f>
        <v>#N/A</v>
      </c>
      <c r="F829" t="e">
        <f>+VLOOKUP(D829,'[3]Suff living area by country'!$J$2:$K$423,2,FALSE)</f>
        <v>#N/A</v>
      </c>
      <c r="G829" t="e">
        <f>+VLOOKUP(D829,'[1]Freight vol by country &amp; year'!$C$2:$D$886,2,FALSE)</f>
        <v>#N/A</v>
      </c>
      <c r="H829" t="e">
        <f>+VLOOKUP(D829,[4]Goal11!$I$2:$J$560,2,FALSE)</f>
        <v>#N/A</v>
      </c>
      <c r="I829" t="e">
        <f>+VLOOKUP(D829,[5]Goal17!$I$2:$J$4522,2,FALSE)</f>
        <v>#N/A</v>
      </c>
      <c r="J829" t="e">
        <f>+VLOOKUP(D829,'[6]2G coverage'!$I$2:$J$3380,2,FALSE)</f>
        <v>#N/A</v>
      </c>
    </row>
    <row r="830" spans="1:10" x14ac:dyDescent="0.25">
      <c r="A830">
        <v>688</v>
      </c>
      <c r="B830" t="str">
        <f>+VLOOKUP(A830,[1]Goal9!$F$2:$G$2380,2)</f>
        <v>Serbia</v>
      </c>
      <c r="C830">
        <f t="shared" si="33"/>
        <v>1992</v>
      </c>
      <c r="D830" t="str">
        <f t="shared" si="32"/>
        <v>6881992</v>
      </c>
      <c r="E830" t="e">
        <f>+VLOOKUP(D830,[2]WeightCountryEstimate!$C$2:$D$116,2,FALSE)</f>
        <v>#N/A</v>
      </c>
      <c r="F830" t="e">
        <f>+VLOOKUP(D830,'[3]Suff living area by country'!$J$2:$K$423,2,FALSE)</f>
        <v>#N/A</v>
      </c>
      <c r="G830" t="e">
        <f>+VLOOKUP(D830,'[1]Freight vol by country &amp; year'!$C$2:$D$886,2,FALSE)</f>
        <v>#N/A</v>
      </c>
      <c r="H830" t="e">
        <f>+VLOOKUP(D830,[4]Goal11!$I$2:$J$560,2,FALSE)</f>
        <v>#N/A</v>
      </c>
      <c r="I830" t="e">
        <f>+VLOOKUP(D830,[5]Goal17!$I$2:$J$4522,2,FALSE)</f>
        <v>#N/A</v>
      </c>
      <c r="J830" t="e">
        <f>+VLOOKUP(D830,'[6]2G coverage'!$I$2:$J$3380,2,FALSE)</f>
        <v>#N/A</v>
      </c>
    </row>
    <row r="831" spans="1:10" x14ac:dyDescent="0.25">
      <c r="A831">
        <v>690</v>
      </c>
      <c r="B831" t="str">
        <f>+VLOOKUP(A831,[1]Goal9!$F$2:$G$2380,2)</f>
        <v>Seychelles</v>
      </c>
      <c r="C831">
        <f t="shared" si="33"/>
        <v>1992</v>
      </c>
      <c r="D831" t="str">
        <f t="shared" si="32"/>
        <v>6901992</v>
      </c>
      <c r="E831" t="e">
        <f>+VLOOKUP(D831,[2]WeightCountryEstimate!$C$2:$D$116,2,FALSE)</f>
        <v>#N/A</v>
      </c>
      <c r="F831" t="e">
        <f>+VLOOKUP(D831,'[3]Suff living area by country'!$J$2:$K$423,2,FALSE)</f>
        <v>#N/A</v>
      </c>
      <c r="G831" t="e">
        <f>+VLOOKUP(D831,'[1]Freight vol by country &amp; year'!$C$2:$D$886,2,FALSE)</f>
        <v>#N/A</v>
      </c>
      <c r="H831" t="e">
        <f>+VLOOKUP(D831,[4]Goal11!$I$2:$J$560,2,FALSE)</f>
        <v>#N/A</v>
      </c>
      <c r="I831" t="e">
        <f>+VLOOKUP(D831,[5]Goal17!$I$2:$J$4522,2,FALSE)</f>
        <v>#N/A</v>
      </c>
      <c r="J831" t="e">
        <f>+VLOOKUP(D831,'[6]2G coverage'!$I$2:$J$3380,2,FALSE)</f>
        <v>#N/A</v>
      </c>
    </row>
    <row r="832" spans="1:10" x14ac:dyDescent="0.25">
      <c r="A832">
        <v>694</v>
      </c>
      <c r="B832" t="str">
        <f>+VLOOKUP(A832,[1]Goal9!$F$2:$G$2380,2)</f>
        <v>Sierra Leone</v>
      </c>
      <c r="C832">
        <f t="shared" si="33"/>
        <v>1992</v>
      </c>
      <c r="D832" t="str">
        <f t="shared" si="32"/>
        <v>6941992</v>
      </c>
      <c r="E832" t="e">
        <f>+VLOOKUP(D832,[2]WeightCountryEstimate!$C$2:$D$116,2,FALSE)</f>
        <v>#N/A</v>
      </c>
      <c r="F832" t="e">
        <f>+VLOOKUP(D832,'[3]Suff living area by country'!$J$2:$K$423,2,FALSE)</f>
        <v>#N/A</v>
      </c>
      <c r="G832" t="e">
        <f>+VLOOKUP(D832,'[1]Freight vol by country &amp; year'!$C$2:$D$886,2,FALSE)</f>
        <v>#N/A</v>
      </c>
      <c r="H832" t="e">
        <f>+VLOOKUP(D832,[4]Goal11!$I$2:$J$560,2,FALSE)</f>
        <v>#N/A</v>
      </c>
      <c r="I832" t="e">
        <f>+VLOOKUP(D832,[5]Goal17!$I$2:$J$4522,2,FALSE)</f>
        <v>#N/A</v>
      </c>
      <c r="J832" t="e">
        <f>+VLOOKUP(D832,'[6]2G coverage'!$I$2:$J$3380,2,FALSE)</f>
        <v>#N/A</v>
      </c>
    </row>
    <row r="833" spans="1:10" x14ac:dyDescent="0.25">
      <c r="A833">
        <v>702</v>
      </c>
      <c r="B833" t="str">
        <f>+VLOOKUP(A833,[1]Goal9!$F$2:$G$2380,2)</f>
        <v>Singapore</v>
      </c>
      <c r="C833">
        <f t="shared" si="33"/>
        <v>1992</v>
      </c>
      <c r="D833" t="str">
        <f t="shared" si="32"/>
        <v>7021992</v>
      </c>
      <c r="E833" t="e">
        <f>+VLOOKUP(D833,[2]WeightCountryEstimate!$C$2:$D$116,2,FALSE)</f>
        <v>#N/A</v>
      </c>
      <c r="F833" t="e">
        <f>+VLOOKUP(D833,'[3]Suff living area by country'!$J$2:$K$423,2,FALSE)</f>
        <v>#N/A</v>
      </c>
      <c r="G833" t="e">
        <f>+VLOOKUP(D833,'[1]Freight vol by country &amp; year'!$C$2:$D$886,2,FALSE)</f>
        <v>#N/A</v>
      </c>
      <c r="H833" t="e">
        <f>+VLOOKUP(D833,[4]Goal11!$I$2:$J$560,2,FALSE)</f>
        <v>#N/A</v>
      </c>
      <c r="I833" t="e">
        <f>+VLOOKUP(D833,[5]Goal17!$I$2:$J$4522,2,FALSE)</f>
        <v>#N/A</v>
      </c>
      <c r="J833" t="e">
        <f>+VLOOKUP(D833,'[6]2G coverage'!$I$2:$J$3380,2,FALSE)</f>
        <v>#N/A</v>
      </c>
    </row>
    <row r="834" spans="1:10" x14ac:dyDescent="0.25">
      <c r="A834">
        <v>703</v>
      </c>
      <c r="B834" t="str">
        <f>+VLOOKUP(A834,[1]Goal9!$F$2:$G$2380,2)</f>
        <v>Slovakia</v>
      </c>
      <c r="C834">
        <f t="shared" si="33"/>
        <v>1992</v>
      </c>
      <c r="D834" t="str">
        <f t="shared" si="32"/>
        <v>7031992</v>
      </c>
      <c r="E834" t="e">
        <f>+VLOOKUP(D834,[2]WeightCountryEstimate!$C$2:$D$116,2,FALSE)</f>
        <v>#N/A</v>
      </c>
      <c r="F834" t="e">
        <f>+VLOOKUP(D834,'[3]Suff living area by country'!$J$2:$K$423,2,FALSE)</f>
        <v>#N/A</v>
      </c>
      <c r="G834" t="e">
        <f>+VLOOKUP(D834,'[1]Freight vol by country &amp; year'!$C$2:$D$886,2,FALSE)</f>
        <v>#N/A</v>
      </c>
      <c r="H834" t="e">
        <f>+VLOOKUP(D834,[4]Goal11!$I$2:$J$560,2,FALSE)</f>
        <v>#N/A</v>
      </c>
      <c r="I834" t="e">
        <f>+VLOOKUP(D834,[5]Goal17!$I$2:$J$4522,2,FALSE)</f>
        <v>#N/A</v>
      </c>
      <c r="J834" t="e">
        <f>+VLOOKUP(D834,'[6]2G coverage'!$I$2:$J$3380,2,FALSE)</f>
        <v>#N/A</v>
      </c>
    </row>
    <row r="835" spans="1:10" x14ac:dyDescent="0.25">
      <c r="A835">
        <v>704</v>
      </c>
      <c r="B835" t="str">
        <f>+VLOOKUP(A835,[1]Goal9!$F$2:$G$2380,2)</f>
        <v>Viet Nam</v>
      </c>
      <c r="C835">
        <f t="shared" si="33"/>
        <v>1992</v>
      </c>
      <c r="D835" t="str">
        <f t="shared" ref="D835:D898" si="34">+_xlfn.CONCAT(A835,C835)</f>
        <v>7041992</v>
      </c>
      <c r="E835" t="e">
        <f>+VLOOKUP(D835,[2]WeightCountryEstimate!$C$2:$D$116,2,FALSE)</f>
        <v>#N/A</v>
      </c>
      <c r="F835" t="e">
        <f>+VLOOKUP(D835,'[3]Suff living area by country'!$J$2:$K$423,2,FALSE)</f>
        <v>#N/A</v>
      </c>
      <c r="G835" t="e">
        <f>+VLOOKUP(D835,'[1]Freight vol by country &amp; year'!$C$2:$D$886,2,FALSE)</f>
        <v>#N/A</v>
      </c>
      <c r="H835" t="e">
        <f>+VLOOKUP(D835,[4]Goal11!$I$2:$J$560,2,FALSE)</f>
        <v>#N/A</v>
      </c>
      <c r="I835" t="e">
        <f>+VLOOKUP(D835,[5]Goal17!$I$2:$J$4522,2,FALSE)</f>
        <v>#N/A</v>
      </c>
      <c r="J835" t="e">
        <f>+VLOOKUP(D835,'[6]2G coverage'!$I$2:$J$3380,2,FALSE)</f>
        <v>#N/A</v>
      </c>
    </row>
    <row r="836" spans="1:10" x14ac:dyDescent="0.25">
      <c r="A836">
        <v>705</v>
      </c>
      <c r="B836" t="str">
        <f>+VLOOKUP(A836,[1]Goal9!$F$2:$G$2380,2)</f>
        <v>Slovenia</v>
      </c>
      <c r="C836">
        <f t="shared" si="33"/>
        <v>1992</v>
      </c>
      <c r="D836" t="str">
        <f t="shared" si="34"/>
        <v>7051992</v>
      </c>
      <c r="E836" t="e">
        <f>+VLOOKUP(D836,[2]WeightCountryEstimate!$C$2:$D$116,2,FALSE)</f>
        <v>#N/A</v>
      </c>
      <c r="F836" t="e">
        <f>+VLOOKUP(D836,'[3]Suff living area by country'!$J$2:$K$423,2,FALSE)</f>
        <v>#N/A</v>
      </c>
      <c r="G836" t="e">
        <f>+VLOOKUP(D836,'[1]Freight vol by country &amp; year'!$C$2:$D$886,2,FALSE)</f>
        <v>#N/A</v>
      </c>
      <c r="H836" t="e">
        <f>+VLOOKUP(D836,[4]Goal11!$I$2:$J$560,2,FALSE)</f>
        <v>#N/A</v>
      </c>
      <c r="I836" t="e">
        <f>+VLOOKUP(D836,[5]Goal17!$I$2:$J$4522,2,FALSE)</f>
        <v>#N/A</v>
      </c>
      <c r="J836" t="e">
        <f>+VLOOKUP(D836,'[6]2G coverage'!$I$2:$J$3380,2,FALSE)</f>
        <v>#N/A</v>
      </c>
    </row>
    <row r="837" spans="1:10" x14ac:dyDescent="0.25">
      <c r="A837">
        <v>706</v>
      </c>
      <c r="B837" t="str">
        <f>+VLOOKUP(A837,[1]Goal9!$F$2:$G$2380,2)</f>
        <v>Somalia</v>
      </c>
      <c r="C837">
        <f t="shared" si="33"/>
        <v>1992</v>
      </c>
      <c r="D837" t="str">
        <f t="shared" si="34"/>
        <v>7061992</v>
      </c>
      <c r="E837" t="e">
        <f>+VLOOKUP(D837,[2]WeightCountryEstimate!$C$2:$D$116,2,FALSE)</f>
        <v>#N/A</v>
      </c>
      <c r="F837" t="e">
        <f>+VLOOKUP(D837,'[3]Suff living area by country'!$J$2:$K$423,2,FALSE)</f>
        <v>#N/A</v>
      </c>
      <c r="G837" t="e">
        <f>+VLOOKUP(D837,'[1]Freight vol by country &amp; year'!$C$2:$D$886,2,FALSE)</f>
        <v>#N/A</v>
      </c>
      <c r="H837" t="e">
        <f>+VLOOKUP(D837,[4]Goal11!$I$2:$J$560,2,FALSE)</f>
        <v>#N/A</v>
      </c>
      <c r="I837" t="e">
        <f>+VLOOKUP(D837,[5]Goal17!$I$2:$J$4522,2,FALSE)</f>
        <v>#N/A</v>
      </c>
      <c r="J837" t="e">
        <f>+VLOOKUP(D837,'[6]2G coverage'!$I$2:$J$3380,2,FALSE)</f>
        <v>#N/A</v>
      </c>
    </row>
    <row r="838" spans="1:10" x14ac:dyDescent="0.25">
      <c r="A838">
        <v>710</v>
      </c>
      <c r="B838" t="str">
        <f>+VLOOKUP(A838,[1]Goal9!$F$2:$G$2380,2)</f>
        <v>South Africa</v>
      </c>
      <c r="C838">
        <f t="shared" si="33"/>
        <v>1992</v>
      </c>
      <c r="D838" t="str">
        <f t="shared" si="34"/>
        <v>7101992</v>
      </c>
      <c r="E838" t="e">
        <f>+VLOOKUP(D838,[2]WeightCountryEstimate!$C$2:$D$116,2,FALSE)</f>
        <v>#N/A</v>
      </c>
      <c r="F838" t="e">
        <f>+VLOOKUP(D838,'[3]Suff living area by country'!$J$2:$K$423,2,FALSE)</f>
        <v>#N/A</v>
      </c>
      <c r="G838" t="e">
        <f>+VLOOKUP(D838,'[1]Freight vol by country &amp; year'!$C$2:$D$886,2,FALSE)</f>
        <v>#N/A</v>
      </c>
      <c r="H838" t="e">
        <f>+VLOOKUP(D838,[4]Goal11!$I$2:$J$560,2,FALSE)</f>
        <v>#N/A</v>
      </c>
      <c r="I838" t="e">
        <f>+VLOOKUP(D838,[5]Goal17!$I$2:$J$4522,2,FALSE)</f>
        <v>#N/A</v>
      </c>
      <c r="J838" t="e">
        <f>+VLOOKUP(D838,'[6]2G coverage'!$I$2:$J$3380,2,FALSE)</f>
        <v>#N/A</v>
      </c>
    </row>
    <row r="839" spans="1:10" x14ac:dyDescent="0.25">
      <c r="A839">
        <v>716</v>
      </c>
      <c r="B839" t="str">
        <f>+VLOOKUP(A839,[1]Goal9!$F$2:$G$2380,2)</f>
        <v>Zimbabwe</v>
      </c>
      <c r="C839">
        <f t="shared" si="33"/>
        <v>1992</v>
      </c>
      <c r="D839" t="str">
        <f t="shared" si="34"/>
        <v>7161992</v>
      </c>
      <c r="E839" t="e">
        <f>+VLOOKUP(D839,[2]WeightCountryEstimate!$C$2:$D$116,2,FALSE)</f>
        <v>#N/A</v>
      </c>
      <c r="F839" t="e">
        <f>+VLOOKUP(D839,'[3]Suff living area by country'!$J$2:$K$423,2,FALSE)</f>
        <v>#N/A</v>
      </c>
      <c r="G839" t="e">
        <f>+VLOOKUP(D839,'[1]Freight vol by country &amp; year'!$C$2:$D$886,2,FALSE)</f>
        <v>#N/A</v>
      </c>
      <c r="H839" t="e">
        <f>+VLOOKUP(D839,[4]Goal11!$I$2:$J$560,2,FALSE)</f>
        <v>#N/A</v>
      </c>
      <c r="I839" t="e">
        <f>+VLOOKUP(D839,[5]Goal17!$I$2:$J$4522,2,FALSE)</f>
        <v>#N/A</v>
      </c>
      <c r="J839" t="e">
        <f>+VLOOKUP(D839,'[6]2G coverage'!$I$2:$J$3380,2,FALSE)</f>
        <v>#N/A</v>
      </c>
    </row>
    <row r="840" spans="1:10" x14ac:dyDescent="0.25">
      <c r="A840">
        <v>722</v>
      </c>
      <c r="B840" t="str">
        <f>+VLOOKUP(A840,[1]Goal9!$F$2:$G$2380,2)</f>
        <v>Small island developing States (SIDS)</v>
      </c>
      <c r="C840">
        <f t="shared" si="33"/>
        <v>1992</v>
      </c>
      <c r="D840" t="str">
        <f t="shared" si="34"/>
        <v>7221992</v>
      </c>
      <c r="E840" t="e">
        <f>+VLOOKUP(D840,[2]WeightCountryEstimate!$C$2:$D$116,2,FALSE)</f>
        <v>#N/A</v>
      </c>
      <c r="F840" t="e">
        <f>+VLOOKUP(D840,'[3]Suff living area by country'!$J$2:$K$423,2,FALSE)</f>
        <v>#N/A</v>
      </c>
      <c r="G840" t="e">
        <f>+VLOOKUP(D840,'[1]Freight vol by country &amp; year'!$C$2:$D$886,2,FALSE)</f>
        <v>#N/A</v>
      </c>
      <c r="H840" t="e">
        <f>+VLOOKUP(D840,[4]Goal11!$I$2:$J$560,2,FALSE)</f>
        <v>#N/A</v>
      </c>
      <c r="I840" t="e">
        <f>+VLOOKUP(D840,[5]Goal17!$I$2:$J$4522,2,FALSE)</f>
        <v>#N/A</v>
      </c>
      <c r="J840" t="e">
        <f>+VLOOKUP(D840,'[6]2G coverage'!$I$2:$J$3380,2,FALSE)</f>
        <v>#N/A</v>
      </c>
    </row>
    <row r="841" spans="1:10" x14ac:dyDescent="0.25">
      <c r="A841">
        <v>724</v>
      </c>
      <c r="B841" t="str">
        <f>+VLOOKUP(A841,[1]Goal9!$F$2:$G$2380,2)</f>
        <v>Spain</v>
      </c>
      <c r="C841">
        <f t="shared" si="33"/>
        <v>1992</v>
      </c>
      <c r="D841" t="str">
        <f t="shared" si="34"/>
        <v>7241992</v>
      </c>
      <c r="E841" t="e">
        <f>+VLOOKUP(D841,[2]WeightCountryEstimate!$C$2:$D$116,2,FALSE)</f>
        <v>#N/A</v>
      </c>
      <c r="F841" t="e">
        <f>+VLOOKUP(D841,'[3]Suff living area by country'!$J$2:$K$423,2,FALSE)</f>
        <v>#N/A</v>
      </c>
      <c r="G841" t="e">
        <f>+VLOOKUP(D841,'[1]Freight vol by country &amp; year'!$C$2:$D$886,2,FALSE)</f>
        <v>#N/A</v>
      </c>
      <c r="H841" t="e">
        <f>+VLOOKUP(D841,[4]Goal11!$I$2:$J$560,2,FALSE)</f>
        <v>#N/A</v>
      </c>
      <c r="I841" t="e">
        <f>+VLOOKUP(D841,[5]Goal17!$I$2:$J$4522,2,FALSE)</f>
        <v>#N/A</v>
      </c>
      <c r="J841" t="e">
        <f>+VLOOKUP(D841,'[6]2G coverage'!$I$2:$J$3380,2,FALSE)</f>
        <v>#N/A</v>
      </c>
    </row>
    <row r="842" spans="1:10" x14ac:dyDescent="0.25">
      <c r="A842">
        <v>728</v>
      </c>
      <c r="B842" t="str">
        <f>+VLOOKUP(A842,[1]Goal9!$F$2:$G$2380,2)</f>
        <v>South Sudan</v>
      </c>
      <c r="C842">
        <f t="shared" si="33"/>
        <v>1992</v>
      </c>
      <c r="D842" t="str">
        <f t="shared" si="34"/>
        <v>7281992</v>
      </c>
      <c r="E842" t="e">
        <f>+VLOOKUP(D842,[2]WeightCountryEstimate!$C$2:$D$116,2,FALSE)</f>
        <v>#N/A</v>
      </c>
      <c r="F842" t="e">
        <f>+VLOOKUP(D842,'[3]Suff living area by country'!$J$2:$K$423,2,FALSE)</f>
        <v>#N/A</v>
      </c>
      <c r="G842" t="e">
        <f>+VLOOKUP(D842,'[1]Freight vol by country &amp; year'!$C$2:$D$886,2,FALSE)</f>
        <v>#N/A</v>
      </c>
      <c r="H842" t="e">
        <f>+VLOOKUP(D842,[4]Goal11!$I$2:$J$560,2,FALSE)</f>
        <v>#N/A</v>
      </c>
      <c r="I842" t="e">
        <f>+VLOOKUP(D842,[5]Goal17!$I$2:$J$4522,2,FALSE)</f>
        <v>#N/A</v>
      </c>
      <c r="J842" t="e">
        <f>+VLOOKUP(D842,'[6]2G coverage'!$I$2:$J$3380,2,FALSE)</f>
        <v>#N/A</v>
      </c>
    </row>
    <row r="843" spans="1:10" x14ac:dyDescent="0.25">
      <c r="A843">
        <v>729</v>
      </c>
      <c r="B843" t="str">
        <f>+VLOOKUP(A843,[1]Goal9!$F$2:$G$2380,2)</f>
        <v>Sudan</v>
      </c>
      <c r="C843">
        <f t="shared" si="33"/>
        <v>1992</v>
      </c>
      <c r="D843" t="str">
        <f t="shared" si="34"/>
        <v>7291992</v>
      </c>
      <c r="E843" t="e">
        <f>+VLOOKUP(D843,[2]WeightCountryEstimate!$C$2:$D$116,2,FALSE)</f>
        <v>#N/A</v>
      </c>
      <c r="F843" t="e">
        <f>+VLOOKUP(D843,'[3]Suff living area by country'!$J$2:$K$423,2,FALSE)</f>
        <v>#N/A</v>
      </c>
      <c r="G843" t="e">
        <f>+VLOOKUP(D843,'[1]Freight vol by country &amp; year'!$C$2:$D$886,2,FALSE)</f>
        <v>#N/A</v>
      </c>
      <c r="H843" t="e">
        <f>+VLOOKUP(D843,[4]Goal11!$I$2:$J$560,2,FALSE)</f>
        <v>#N/A</v>
      </c>
      <c r="I843" t="e">
        <f>+VLOOKUP(D843,[5]Goal17!$I$2:$J$4522,2,FALSE)</f>
        <v>#N/A</v>
      </c>
      <c r="J843" t="e">
        <f>+VLOOKUP(D843,'[6]2G coverage'!$I$2:$J$3380,2,FALSE)</f>
        <v>#N/A</v>
      </c>
    </row>
    <row r="844" spans="1:10" x14ac:dyDescent="0.25">
      <c r="A844">
        <v>732</v>
      </c>
      <c r="B844" t="str">
        <f>+VLOOKUP(A844,[1]Goal9!$F$2:$G$2380,2)</f>
        <v>Western Sahara</v>
      </c>
      <c r="C844">
        <f t="shared" si="33"/>
        <v>1992</v>
      </c>
      <c r="D844" t="str">
        <f t="shared" si="34"/>
        <v>7321992</v>
      </c>
      <c r="E844" t="e">
        <f>+VLOOKUP(D844,[2]WeightCountryEstimate!$C$2:$D$116,2,FALSE)</f>
        <v>#N/A</v>
      </c>
      <c r="F844" t="e">
        <f>+VLOOKUP(D844,'[3]Suff living area by country'!$J$2:$K$423,2,FALSE)</f>
        <v>#N/A</v>
      </c>
      <c r="G844" t="e">
        <f>+VLOOKUP(D844,'[1]Freight vol by country &amp; year'!$C$2:$D$886,2,FALSE)</f>
        <v>#N/A</v>
      </c>
      <c r="H844" t="e">
        <f>+VLOOKUP(D844,[4]Goal11!$I$2:$J$560,2,FALSE)</f>
        <v>#N/A</v>
      </c>
      <c r="I844" t="e">
        <f>+VLOOKUP(D844,[5]Goal17!$I$2:$J$4522,2,FALSE)</f>
        <v>#N/A</v>
      </c>
      <c r="J844" t="e">
        <f>+VLOOKUP(D844,'[6]2G coverage'!$I$2:$J$3380,2,FALSE)</f>
        <v>#N/A</v>
      </c>
    </row>
    <row r="845" spans="1:10" x14ac:dyDescent="0.25">
      <c r="A845">
        <v>738</v>
      </c>
      <c r="B845" t="str">
        <f>+VLOOKUP(A845,[1]Goal9!$F$2:$G$2380,2)</f>
        <v>Sub-Saharan Africa (inc. Sudan)</v>
      </c>
      <c r="C845">
        <f t="shared" si="33"/>
        <v>1992</v>
      </c>
      <c r="D845" t="str">
        <f t="shared" si="34"/>
        <v>7381992</v>
      </c>
      <c r="E845" t="e">
        <f>+VLOOKUP(D845,[2]WeightCountryEstimate!$C$2:$D$116,2,FALSE)</f>
        <v>#N/A</v>
      </c>
      <c r="F845" t="e">
        <f>+VLOOKUP(D845,'[3]Suff living area by country'!$J$2:$K$423,2,FALSE)</f>
        <v>#N/A</v>
      </c>
      <c r="G845" t="e">
        <f>+VLOOKUP(D845,'[1]Freight vol by country &amp; year'!$C$2:$D$886,2,FALSE)</f>
        <v>#N/A</v>
      </c>
      <c r="H845" t="e">
        <f>+VLOOKUP(D845,[4]Goal11!$I$2:$J$560,2,FALSE)</f>
        <v>#N/A</v>
      </c>
      <c r="I845" t="e">
        <f>+VLOOKUP(D845,[5]Goal17!$I$2:$J$4522,2,FALSE)</f>
        <v>#N/A</v>
      </c>
      <c r="J845" t="e">
        <f>+VLOOKUP(D845,'[6]2G coverage'!$I$2:$J$3380,2,FALSE)</f>
        <v>#N/A</v>
      </c>
    </row>
    <row r="846" spans="1:10" x14ac:dyDescent="0.25">
      <c r="A846">
        <v>740</v>
      </c>
      <c r="B846" t="str">
        <f>+VLOOKUP(A846,[1]Goal9!$F$2:$G$2380,2)</f>
        <v>Suriname</v>
      </c>
      <c r="C846">
        <f t="shared" si="33"/>
        <v>1992</v>
      </c>
      <c r="D846" t="str">
        <f t="shared" si="34"/>
        <v>7401992</v>
      </c>
      <c r="E846" t="e">
        <f>+VLOOKUP(D846,[2]WeightCountryEstimate!$C$2:$D$116,2,FALSE)</f>
        <v>#N/A</v>
      </c>
      <c r="F846" t="e">
        <f>+VLOOKUP(D846,'[3]Suff living area by country'!$J$2:$K$423,2,FALSE)</f>
        <v>#N/A</v>
      </c>
      <c r="G846" t="e">
        <f>+VLOOKUP(D846,'[1]Freight vol by country &amp; year'!$C$2:$D$886,2,FALSE)</f>
        <v>#N/A</v>
      </c>
      <c r="H846" t="e">
        <f>+VLOOKUP(D846,[4]Goal11!$I$2:$J$560,2,FALSE)</f>
        <v>#N/A</v>
      </c>
      <c r="I846" t="e">
        <f>+VLOOKUP(D846,[5]Goal17!$I$2:$J$4522,2,FALSE)</f>
        <v>#N/A</v>
      </c>
      <c r="J846" t="e">
        <f>+VLOOKUP(D846,'[6]2G coverage'!$I$2:$J$3380,2,FALSE)</f>
        <v>#N/A</v>
      </c>
    </row>
    <row r="847" spans="1:10" x14ac:dyDescent="0.25">
      <c r="A847">
        <v>744</v>
      </c>
      <c r="B847" t="str">
        <f>+VLOOKUP(A847,[1]Goal9!$F$2:$G$2380,2)</f>
        <v>Svalbard and Jan Mayen Islands</v>
      </c>
      <c r="C847">
        <f t="shared" si="33"/>
        <v>1992</v>
      </c>
      <c r="D847" t="str">
        <f t="shared" si="34"/>
        <v>7441992</v>
      </c>
      <c r="E847" t="e">
        <f>+VLOOKUP(D847,[2]WeightCountryEstimate!$C$2:$D$116,2,FALSE)</f>
        <v>#N/A</v>
      </c>
      <c r="F847" t="e">
        <f>+VLOOKUP(D847,'[3]Suff living area by country'!$J$2:$K$423,2,FALSE)</f>
        <v>#N/A</v>
      </c>
      <c r="G847" t="e">
        <f>+VLOOKUP(D847,'[1]Freight vol by country &amp; year'!$C$2:$D$886,2,FALSE)</f>
        <v>#N/A</v>
      </c>
      <c r="H847" t="e">
        <f>+VLOOKUP(D847,[4]Goal11!$I$2:$J$560,2,FALSE)</f>
        <v>#N/A</v>
      </c>
      <c r="I847" t="e">
        <f>+VLOOKUP(D847,[5]Goal17!$I$2:$J$4522,2,FALSE)</f>
        <v>#N/A</v>
      </c>
      <c r="J847" t="e">
        <f>+VLOOKUP(D847,'[6]2G coverage'!$I$2:$J$3380,2,FALSE)</f>
        <v>#N/A</v>
      </c>
    </row>
    <row r="848" spans="1:10" x14ac:dyDescent="0.25">
      <c r="A848">
        <v>746</v>
      </c>
      <c r="B848" t="str">
        <f>+VLOOKUP(A848,[1]Goal9!$F$2:$G$2380,2)</f>
        <v>Northern Africa (exc. Sudan)</v>
      </c>
      <c r="C848">
        <f t="shared" si="33"/>
        <v>1992</v>
      </c>
      <c r="D848" t="str">
        <f t="shared" si="34"/>
        <v>7461992</v>
      </c>
      <c r="E848" t="e">
        <f>+VLOOKUP(D848,[2]WeightCountryEstimate!$C$2:$D$116,2,FALSE)</f>
        <v>#N/A</v>
      </c>
      <c r="F848" t="e">
        <f>+VLOOKUP(D848,'[3]Suff living area by country'!$J$2:$K$423,2,FALSE)</f>
        <v>#N/A</v>
      </c>
      <c r="G848" t="e">
        <f>+VLOOKUP(D848,'[1]Freight vol by country &amp; year'!$C$2:$D$886,2,FALSE)</f>
        <v>#N/A</v>
      </c>
      <c r="H848" t="e">
        <f>+VLOOKUP(D848,[4]Goal11!$I$2:$J$560,2,FALSE)</f>
        <v>#N/A</v>
      </c>
      <c r="I848" t="e">
        <f>+VLOOKUP(D848,[5]Goal17!$I$2:$J$4522,2,FALSE)</f>
        <v>#N/A</v>
      </c>
      <c r="J848" t="e">
        <f>+VLOOKUP(D848,'[6]2G coverage'!$I$2:$J$3380,2,FALSE)</f>
        <v>#N/A</v>
      </c>
    </row>
    <row r="849" spans="1:10" x14ac:dyDescent="0.25">
      <c r="A849">
        <v>747</v>
      </c>
      <c r="B849" t="str">
        <f>+VLOOKUP(A849,[1]Goal9!$F$2:$G$2380,2)</f>
        <v>Northern Africa and Western Asia</v>
      </c>
      <c r="C849">
        <f t="shared" si="33"/>
        <v>1992</v>
      </c>
      <c r="D849" t="str">
        <f t="shared" si="34"/>
        <v>7471992</v>
      </c>
      <c r="E849" t="e">
        <f>+VLOOKUP(D849,[2]WeightCountryEstimate!$C$2:$D$116,2,FALSE)</f>
        <v>#N/A</v>
      </c>
      <c r="F849" t="e">
        <f>+VLOOKUP(D849,'[3]Suff living area by country'!$J$2:$K$423,2,FALSE)</f>
        <v>#N/A</v>
      </c>
      <c r="G849" t="e">
        <f>+VLOOKUP(D849,'[1]Freight vol by country &amp; year'!$C$2:$D$886,2,FALSE)</f>
        <v>#N/A</v>
      </c>
      <c r="H849" t="e">
        <f>+VLOOKUP(D849,[4]Goal11!$I$2:$J$560,2,FALSE)</f>
        <v>#N/A</v>
      </c>
      <c r="I849" t="e">
        <f>+VLOOKUP(D849,[5]Goal17!$I$2:$J$4522,2,FALSE)</f>
        <v>#N/A</v>
      </c>
      <c r="J849" t="e">
        <f>+VLOOKUP(D849,'[6]2G coverage'!$I$2:$J$3380,2,FALSE)</f>
        <v>#N/A</v>
      </c>
    </row>
    <row r="850" spans="1:10" x14ac:dyDescent="0.25">
      <c r="A850">
        <v>748</v>
      </c>
      <c r="B850" t="str">
        <f>+VLOOKUP(A850,[1]Goal9!$F$2:$G$2380,2)</f>
        <v>Eswatini</v>
      </c>
      <c r="C850">
        <f t="shared" si="33"/>
        <v>1992</v>
      </c>
      <c r="D850" t="str">
        <f t="shared" si="34"/>
        <v>7481992</v>
      </c>
      <c r="E850" t="e">
        <f>+VLOOKUP(D850,[2]WeightCountryEstimate!$C$2:$D$116,2,FALSE)</f>
        <v>#N/A</v>
      </c>
      <c r="F850" t="e">
        <f>+VLOOKUP(D850,'[3]Suff living area by country'!$J$2:$K$423,2,FALSE)</f>
        <v>#N/A</v>
      </c>
      <c r="G850" t="e">
        <f>+VLOOKUP(D850,'[1]Freight vol by country &amp; year'!$C$2:$D$886,2,FALSE)</f>
        <v>#N/A</v>
      </c>
      <c r="H850" t="e">
        <f>+VLOOKUP(D850,[4]Goal11!$I$2:$J$560,2,FALSE)</f>
        <v>#N/A</v>
      </c>
      <c r="I850" t="e">
        <f>+VLOOKUP(D850,[5]Goal17!$I$2:$J$4522,2,FALSE)</f>
        <v>#N/A</v>
      </c>
      <c r="J850" t="e">
        <f>+VLOOKUP(D850,'[6]2G coverage'!$I$2:$J$3380,2,FALSE)</f>
        <v>#N/A</v>
      </c>
    </row>
    <row r="851" spans="1:10" x14ac:dyDescent="0.25">
      <c r="A851">
        <v>752</v>
      </c>
      <c r="B851" t="str">
        <f>+VLOOKUP(A851,[1]Goal9!$F$2:$G$2380,2)</f>
        <v>Sweden</v>
      </c>
      <c r="C851">
        <f t="shared" si="33"/>
        <v>1992</v>
      </c>
      <c r="D851" t="str">
        <f t="shared" si="34"/>
        <v>7521992</v>
      </c>
      <c r="E851" t="e">
        <f>+VLOOKUP(D851,[2]WeightCountryEstimate!$C$2:$D$116,2,FALSE)</f>
        <v>#N/A</v>
      </c>
      <c r="F851" t="e">
        <f>+VLOOKUP(D851,'[3]Suff living area by country'!$J$2:$K$423,2,FALSE)</f>
        <v>#N/A</v>
      </c>
      <c r="G851" t="e">
        <f>+VLOOKUP(D851,'[1]Freight vol by country &amp; year'!$C$2:$D$886,2,FALSE)</f>
        <v>#N/A</v>
      </c>
      <c r="H851" t="e">
        <f>+VLOOKUP(D851,[4]Goal11!$I$2:$J$560,2,FALSE)</f>
        <v>#N/A</v>
      </c>
      <c r="I851" t="e">
        <f>+VLOOKUP(D851,[5]Goal17!$I$2:$J$4522,2,FALSE)</f>
        <v>#N/A</v>
      </c>
      <c r="J851" t="e">
        <f>+VLOOKUP(D851,'[6]2G coverage'!$I$2:$J$3380,2,FALSE)</f>
        <v>#N/A</v>
      </c>
    </row>
    <row r="852" spans="1:10" x14ac:dyDescent="0.25">
      <c r="A852">
        <v>753</v>
      </c>
      <c r="B852" t="str">
        <f>+VLOOKUP(A852,[1]Goal9!$F$2:$G$2380,2)</f>
        <v>Eastern and South-Eastern Asia</v>
      </c>
      <c r="C852">
        <f t="shared" si="33"/>
        <v>1992</v>
      </c>
      <c r="D852" t="str">
        <f t="shared" si="34"/>
        <v>7531992</v>
      </c>
      <c r="E852" t="e">
        <f>+VLOOKUP(D852,[2]WeightCountryEstimate!$C$2:$D$116,2,FALSE)</f>
        <v>#N/A</v>
      </c>
      <c r="F852" t="e">
        <f>+VLOOKUP(D852,'[3]Suff living area by country'!$J$2:$K$423,2,FALSE)</f>
        <v>#N/A</v>
      </c>
      <c r="G852" t="e">
        <f>+VLOOKUP(D852,'[1]Freight vol by country &amp; year'!$C$2:$D$886,2,FALSE)</f>
        <v>#N/A</v>
      </c>
      <c r="H852" t="e">
        <f>+VLOOKUP(D852,[4]Goal11!$I$2:$J$560,2,FALSE)</f>
        <v>#N/A</v>
      </c>
      <c r="I852" t="e">
        <f>+VLOOKUP(D852,[5]Goal17!$I$2:$J$4522,2,FALSE)</f>
        <v>#N/A</v>
      </c>
      <c r="J852" t="e">
        <f>+VLOOKUP(D852,'[6]2G coverage'!$I$2:$J$3380,2,FALSE)</f>
        <v>#N/A</v>
      </c>
    </row>
    <row r="853" spans="1:10" x14ac:dyDescent="0.25">
      <c r="A853">
        <v>756</v>
      </c>
      <c r="B853" t="str">
        <f>+VLOOKUP(A853,[1]Goal9!$F$2:$G$2380,2)</f>
        <v>Switzerland</v>
      </c>
      <c r="C853">
        <f t="shared" si="33"/>
        <v>1992</v>
      </c>
      <c r="D853" t="str">
        <f t="shared" si="34"/>
        <v>7561992</v>
      </c>
      <c r="E853" t="e">
        <f>+VLOOKUP(D853,[2]WeightCountryEstimate!$C$2:$D$116,2,FALSE)</f>
        <v>#N/A</v>
      </c>
      <c r="F853" t="e">
        <f>+VLOOKUP(D853,'[3]Suff living area by country'!$J$2:$K$423,2,FALSE)</f>
        <v>#N/A</v>
      </c>
      <c r="G853" t="e">
        <f>+VLOOKUP(D853,'[1]Freight vol by country &amp; year'!$C$2:$D$886,2,FALSE)</f>
        <v>#N/A</v>
      </c>
      <c r="H853" t="e">
        <f>+VLOOKUP(D853,[4]Goal11!$I$2:$J$560,2,FALSE)</f>
        <v>#N/A</v>
      </c>
      <c r="I853" t="e">
        <f>+VLOOKUP(D853,[5]Goal17!$I$2:$J$4522,2,FALSE)</f>
        <v>#N/A</v>
      </c>
      <c r="J853" t="e">
        <f>+VLOOKUP(D853,'[6]2G coverage'!$I$2:$J$3380,2,FALSE)</f>
        <v>#N/A</v>
      </c>
    </row>
    <row r="854" spans="1:10" x14ac:dyDescent="0.25">
      <c r="A854">
        <v>760</v>
      </c>
      <c r="B854" t="str">
        <f>+VLOOKUP(A854,[1]Goal9!$F$2:$G$2380,2)</f>
        <v>Syrian Arab Republic</v>
      </c>
      <c r="C854">
        <f t="shared" si="33"/>
        <v>1992</v>
      </c>
      <c r="D854" t="str">
        <f t="shared" si="34"/>
        <v>7601992</v>
      </c>
      <c r="E854" t="e">
        <f>+VLOOKUP(D854,[2]WeightCountryEstimate!$C$2:$D$116,2,FALSE)</f>
        <v>#N/A</v>
      </c>
      <c r="F854" t="e">
        <f>+VLOOKUP(D854,'[3]Suff living area by country'!$J$2:$K$423,2,FALSE)</f>
        <v>#N/A</v>
      </c>
      <c r="G854" t="e">
        <f>+VLOOKUP(D854,'[1]Freight vol by country &amp; year'!$C$2:$D$886,2,FALSE)</f>
        <v>#N/A</v>
      </c>
      <c r="H854" t="e">
        <f>+VLOOKUP(D854,[4]Goal11!$I$2:$J$560,2,FALSE)</f>
        <v>#N/A</v>
      </c>
      <c r="I854" t="e">
        <f>+VLOOKUP(D854,[5]Goal17!$I$2:$J$4522,2,FALSE)</f>
        <v>#N/A</v>
      </c>
      <c r="J854" t="e">
        <f>+VLOOKUP(D854,'[6]2G coverage'!$I$2:$J$3380,2,FALSE)</f>
        <v>#N/A</v>
      </c>
    </row>
    <row r="855" spans="1:10" x14ac:dyDescent="0.25">
      <c r="A855">
        <v>762</v>
      </c>
      <c r="B855" t="str">
        <f>+VLOOKUP(A855,[1]Goal9!$F$2:$G$2380,2)</f>
        <v>Tajikistan</v>
      </c>
      <c r="C855">
        <f t="shared" si="33"/>
        <v>1992</v>
      </c>
      <c r="D855" t="str">
        <f t="shared" si="34"/>
        <v>7621992</v>
      </c>
      <c r="E855" t="e">
        <f>+VLOOKUP(D855,[2]WeightCountryEstimate!$C$2:$D$116,2,FALSE)</f>
        <v>#N/A</v>
      </c>
      <c r="F855">
        <f>+VLOOKUP(D855,'[3]Suff living area by country'!$J$2:$K$423,2,FALSE)</f>
        <v>67.400000000000006</v>
      </c>
      <c r="G855" t="e">
        <f>+VLOOKUP(D855,'[1]Freight vol by country &amp; year'!$C$2:$D$886,2,FALSE)</f>
        <v>#N/A</v>
      </c>
      <c r="H855" t="e">
        <f>+VLOOKUP(D855,[4]Goal11!$I$2:$J$560,2,FALSE)</f>
        <v>#N/A</v>
      </c>
      <c r="I855" t="e">
        <f>+VLOOKUP(D855,[5]Goal17!$I$2:$J$4522,2,FALSE)</f>
        <v>#N/A</v>
      </c>
      <c r="J855" t="e">
        <f>+VLOOKUP(D855,'[6]2G coverage'!$I$2:$J$3380,2,FALSE)</f>
        <v>#N/A</v>
      </c>
    </row>
    <row r="856" spans="1:10" x14ac:dyDescent="0.25">
      <c r="A856">
        <v>764</v>
      </c>
      <c r="B856" t="str">
        <f>+VLOOKUP(A856,[1]Goal9!$F$2:$G$2380,2)</f>
        <v>Thailand</v>
      </c>
      <c r="C856">
        <f t="shared" si="33"/>
        <v>1992</v>
      </c>
      <c r="D856" t="str">
        <f t="shared" si="34"/>
        <v>7641992</v>
      </c>
      <c r="E856" t="e">
        <f>+VLOOKUP(D856,[2]WeightCountryEstimate!$C$2:$D$116,2,FALSE)</f>
        <v>#N/A</v>
      </c>
      <c r="F856" t="e">
        <f>+VLOOKUP(D856,'[3]Suff living area by country'!$J$2:$K$423,2,FALSE)</f>
        <v>#N/A</v>
      </c>
      <c r="G856" t="e">
        <f>+VLOOKUP(D856,'[1]Freight vol by country &amp; year'!$C$2:$D$886,2,FALSE)</f>
        <v>#N/A</v>
      </c>
      <c r="H856" t="e">
        <f>+VLOOKUP(D856,[4]Goal11!$I$2:$J$560,2,FALSE)</f>
        <v>#N/A</v>
      </c>
      <c r="I856" t="e">
        <f>+VLOOKUP(D856,[5]Goal17!$I$2:$J$4522,2,FALSE)</f>
        <v>#N/A</v>
      </c>
      <c r="J856" t="e">
        <f>+VLOOKUP(D856,'[6]2G coverage'!$I$2:$J$3380,2,FALSE)</f>
        <v>#N/A</v>
      </c>
    </row>
    <row r="857" spans="1:10" x14ac:dyDescent="0.25">
      <c r="A857">
        <v>768</v>
      </c>
      <c r="B857" t="str">
        <f>+VLOOKUP(A857,[1]Goal9!$F$2:$G$2380,2)</f>
        <v>Togo</v>
      </c>
      <c r="C857">
        <f t="shared" si="33"/>
        <v>1992</v>
      </c>
      <c r="D857" t="str">
        <f t="shared" si="34"/>
        <v>7681992</v>
      </c>
      <c r="E857" t="e">
        <f>+VLOOKUP(D857,[2]WeightCountryEstimate!$C$2:$D$116,2,FALSE)</f>
        <v>#N/A</v>
      </c>
      <c r="F857" t="e">
        <f>+VLOOKUP(D857,'[3]Suff living area by country'!$J$2:$K$423,2,FALSE)</f>
        <v>#N/A</v>
      </c>
      <c r="G857" t="e">
        <f>+VLOOKUP(D857,'[1]Freight vol by country &amp; year'!$C$2:$D$886,2,FALSE)</f>
        <v>#N/A</v>
      </c>
      <c r="H857" t="e">
        <f>+VLOOKUP(D857,[4]Goal11!$I$2:$J$560,2,FALSE)</f>
        <v>#N/A</v>
      </c>
      <c r="I857" t="e">
        <f>+VLOOKUP(D857,[5]Goal17!$I$2:$J$4522,2,FALSE)</f>
        <v>#N/A</v>
      </c>
      <c r="J857" t="e">
        <f>+VLOOKUP(D857,'[6]2G coverage'!$I$2:$J$3380,2,FALSE)</f>
        <v>#N/A</v>
      </c>
    </row>
    <row r="858" spans="1:10" x14ac:dyDescent="0.25">
      <c r="A858">
        <v>772</v>
      </c>
      <c r="B858" t="str">
        <f>+VLOOKUP(A858,[1]Goal9!$F$2:$G$2380,2)</f>
        <v>Tokelau</v>
      </c>
      <c r="C858">
        <f t="shared" si="33"/>
        <v>1992</v>
      </c>
      <c r="D858" t="str">
        <f t="shared" si="34"/>
        <v>7721992</v>
      </c>
      <c r="E858" t="e">
        <f>+VLOOKUP(D858,[2]WeightCountryEstimate!$C$2:$D$116,2,FALSE)</f>
        <v>#N/A</v>
      </c>
      <c r="F858" t="e">
        <f>+VLOOKUP(D858,'[3]Suff living area by country'!$J$2:$K$423,2,FALSE)</f>
        <v>#N/A</v>
      </c>
      <c r="G858" t="e">
        <f>+VLOOKUP(D858,'[1]Freight vol by country &amp; year'!$C$2:$D$886,2,FALSE)</f>
        <v>#N/A</v>
      </c>
      <c r="H858" t="e">
        <f>+VLOOKUP(D858,[4]Goal11!$I$2:$J$560,2,FALSE)</f>
        <v>#N/A</v>
      </c>
      <c r="I858" t="e">
        <f>+VLOOKUP(D858,[5]Goal17!$I$2:$J$4522,2,FALSE)</f>
        <v>#N/A</v>
      </c>
      <c r="J858" t="e">
        <f>+VLOOKUP(D858,'[6]2G coverage'!$I$2:$J$3380,2,FALSE)</f>
        <v>#N/A</v>
      </c>
    </row>
    <row r="859" spans="1:10" x14ac:dyDescent="0.25">
      <c r="A859">
        <v>776</v>
      </c>
      <c r="B859" t="str">
        <f>+VLOOKUP(A859,[1]Goal9!$F$2:$G$2380,2)</f>
        <v>Tonga</v>
      </c>
      <c r="C859">
        <f t="shared" si="33"/>
        <v>1992</v>
      </c>
      <c r="D859" t="str">
        <f t="shared" si="34"/>
        <v>7761992</v>
      </c>
      <c r="E859" t="e">
        <f>+VLOOKUP(D859,[2]WeightCountryEstimate!$C$2:$D$116,2,FALSE)</f>
        <v>#N/A</v>
      </c>
      <c r="F859" t="e">
        <f>+VLOOKUP(D859,'[3]Suff living area by country'!$J$2:$K$423,2,FALSE)</f>
        <v>#N/A</v>
      </c>
      <c r="G859" t="e">
        <f>+VLOOKUP(D859,'[1]Freight vol by country &amp; year'!$C$2:$D$886,2,FALSE)</f>
        <v>#N/A</v>
      </c>
      <c r="H859" t="e">
        <f>+VLOOKUP(D859,[4]Goal11!$I$2:$J$560,2,FALSE)</f>
        <v>#N/A</v>
      </c>
      <c r="I859" t="e">
        <f>+VLOOKUP(D859,[5]Goal17!$I$2:$J$4522,2,FALSE)</f>
        <v>#N/A</v>
      </c>
      <c r="J859" t="e">
        <f>+VLOOKUP(D859,'[6]2G coverage'!$I$2:$J$3380,2,FALSE)</f>
        <v>#N/A</v>
      </c>
    </row>
    <row r="860" spans="1:10" x14ac:dyDescent="0.25">
      <c r="A860">
        <v>780</v>
      </c>
      <c r="B860" t="str">
        <f>+VLOOKUP(A860,[1]Goal9!$F$2:$G$2380,2)</f>
        <v>Trinidad and Tobago</v>
      </c>
      <c r="C860">
        <f t="shared" si="33"/>
        <v>1992</v>
      </c>
      <c r="D860" t="str">
        <f t="shared" si="34"/>
        <v>7801992</v>
      </c>
      <c r="E860" t="e">
        <f>+VLOOKUP(D860,[2]WeightCountryEstimate!$C$2:$D$116,2,FALSE)</f>
        <v>#N/A</v>
      </c>
      <c r="F860" t="e">
        <f>+VLOOKUP(D860,'[3]Suff living area by country'!$J$2:$K$423,2,FALSE)</f>
        <v>#N/A</v>
      </c>
      <c r="G860" t="e">
        <f>+VLOOKUP(D860,'[1]Freight vol by country &amp; year'!$C$2:$D$886,2,FALSE)</f>
        <v>#N/A</v>
      </c>
      <c r="H860" t="e">
        <f>+VLOOKUP(D860,[4]Goal11!$I$2:$J$560,2,FALSE)</f>
        <v>#N/A</v>
      </c>
      <c r="I860" t="e">
        <f>+VLOOKUP(D860,[5]Goal17!$I$2:$J$4522,2,FALSE)</f>
        <v>#N/A</v>
      </c>
      <c r="J860" t="e">
        <f>+VLOOKUP(D860,'[6]2G coverage'!$I$2:$J$3380,2,FALSE)</f>
        <v>#N/A</v>
      </c>
    </row>
    <row r="861" spans="1:10" x14ac:dyDescent="0.25">
      <c r="A861">
        <v>784</v>
      </c>
      <c r="B861" t="str">
        <f>+VLOOKUP(A861,[1]Goal9!$F$2:$G$2380,2)</f>
        <v>United Arab Emirates</v>
      </c>
      <c r="C861">
        <f t="shared" si="33"/>
        <v>1992</v>
      </c>
      <c r="D861" t="str">
        <f t="shared" si="34"/>
        <v>7841992</v>
      </c>
      <c r="E861" t="e">
        <f>+VLOOKUP(D861,[2]WeightCountryEstimate!$C$2:$D$116,2,FALSE)</f>
        <v>#N/A</v>
      </c>
      <c r="F861" t="e">
        <f>+VLOOKUP(D861,'[3]Suff living area by country'!$J$2:$K$423,2,FALSE)</f>
        <v>#N/A</v>
      </c>
      <c r="G861" t="e">
        <f>+VLOOKUP(D861,'[1]Freight vol by country &amp; year'!$C$2:$D$886,2,FALSE)</f>
        <v>#N/A</v>
      </c>
      <c r="H861" t="e">
        <f>+VLOOKUP(D861,[4]Goal11!$I$2:$J$560,2,FALSE)</f>
        <v>#N/A</v>
      </c>
      <c r="I861" t="e">
        <f>+VLOOKUP(D861,[5]Goal17!$I$2:$J$4522,2,FALSE)</f>
        <v>#N/A</v>
      </c>
      <c r="J861" t="e">
        <f>+VLOOKUP(D861,'[6]2G coverage'!$I$2:$J$3380,2,FALSE)</f>
        <v>#N/A</v>
      </c>
    </row>
    <row r="862" spans="1:10" x14ac:dyDescent="0.25">
      <c r="A862">
        <v>788</v>
      </c>
      <c r="B862" t="str">
        <f>+VLOOKUP(A862,[1]Goal9!$F$2:$G$2380,2)</f>
        <v>Tunisia</v>
      </c>
      <c r="C862">
        <f t="shared" si="33"/>
        <v>1992</v>
      </c>
      <c r="D862" t="str">
        <f t="shared" si="34"/>
        <v>7881992</v>
      </c>
      <c r="E862" t="e">
        <f>+VLOOKUP(D862,[2]WeightCountryEstimate!$C$2:$D$116,2,FALSE)</f>
        <v>#N/A</v>
      </c>
      <c r="F862" t="e">
        <f>+VLOOKUP(D862,'[3]Suff living area by country'!$J$2:$K$423,2,FALSE)</f>
        <v>#N/A</v>
      </c>
      <c r="G862" t="e">
        <f>+VLOOKUP(D862,'[1]Freight vol by country &amp; year'!$C$2:$D$886,2,FALSE)</f>
        <v>#N/A</v>
      </c>
      <c r="H862" t="e">
        <f>+VLOOKUP(D862,[4]Goal11!$I$2:$J$560,2,FALSE)</f>
        <v>#N/A</v>
      </c>
      <c r="I862" t="e">
        <f>+VLOOKUP(D862,[5]Goal17!$I$2:$J$4522,2,FALSE)</f>
        <v>#N/A</v>
      </c>
      <c r="J862" t="e">
        <f>+VLOOKUP(D862,'[6]2G coverage'!$I$2:$J$3380,2,FALSE)</f>
        <v>#N/A</v>
      </c>
    </row>
    <row r="863" spans="1:10" x14ac:dyDescent="0.25">
      <c r="A863">
        <v>792</v>
      </c>
      <c r="B863" t="str">
        <f>+VLOOKUP(A863,[1]Goal9!$F$2:$G$2380,2)</f>
        <v>Turkey</v>
      </c>
      <c r="C863">
        <f t="shared" si="33"/>
        <v>1992</v>
      </c>
      <c r="D863" t="str">
        <f t="shared" si="34"/>
        <v>7921992</v>
      </c>
      <c r="E863" t="e">
        <f>+VLOOKUP(D863,[2]WeightCountryEstimate!$C$2:$D$116,2,FALSE)</f>
        <v>#N/A</v>
      </c>
      <c r="F863" t="e">
        <f>+VLOOKUP(D863,'[3]Suff living area by country'!$J$2:$K$423,2,FALSE)</f>
        <v>#N/A</v>
      </c>
      <c r="G863" t="e">
        <f>+VLOOKUP(D863,'[1]Freight vol by country &amp; year'!$C$2:$D$886,2,FALSE)</f>
        <v>#N/A</v>
      </c>
      <c r="H863" t="e">
        <f>+VLOOKUP(D863,[4]Goal11!$I$2:$J$560,2,FALSE)</f>
        <v>#N/A</v>
      </c>
      <c r="I863" t="e">
        <f>+VLOOKUP(D863,[5]Goal17!$I$2:$J$4522,2,FALSE)</f>
        <v>#N/A</v>
      </c>
      <c r="J863" t="e">
        <f>+VLOOKUP(D863,'[6]2G coverage'!$I$2:$J$3380,2,FALSE)</f>
        <v>#N/A</v>
      </c>
    </row>
    <row r="864" spans="1:10" x14ac:dyDescent="0.25">
      <c r="A864">
        <v>795</v>
      </c>
      <c r="B864" t="str">
        <f>+VLOOKUP(A864,[1]Goal9!$F$2:$G$2380,2)</f>
        <v>Turkmenistan</v>
      </c>
      <c r="C864">
        <f t="shared" si="33"/>
        <v>1992</v>
      </c>
      <c r="D864" t="str">
        <f t="shared" si="34"/>
        <v>7951992</v>
      </c>
      <c r="E864" t="e">
        <f>+VLOOKUP(D864,[2]WeightCountryEstimate!$C$2:$D$116,2,FALSE)</f>
        <v>#N/A</v>
      </c>
      <c r="F864" t="e">
        <f>+VLOOKUP(D864,'[3]Suff living area by country'!$J$2:$K$423,2,FALSE)</f>
        <v>#N/A</v>
      </c>
      <c r="G864" t="e">
        <f>+VLOOKUP(D864,'[1]Freight vol by country &amp; year'!$C$2:$D$886,2,FALSE)</f>
        <v>#N/A</v>
      </c>
      <c r="H864" t="e">
        <f>+VLOOKUP(D864,[4]Goal11!$I$2:$J$560,2,FALSE)</f>
        <v>#N/A</v>
      </c>
      <c r="I864" t="e">
        <f>+VLOOKUP(D864,[5]Goal17!$I$2:$J$4522,2,FALSE)</f>
        <v>#N/A</v>
      </c>
      <c r="J864" t="e">
        <f>+VLOOKUP(D864,'[6]2G coverage'!$I$2:$J$3380,2,FALSE)</f>
        <v>#N/A</v>
      </c>
    </row>
    <row r="865" spans="1:10" x14ac:dyDescent="0.25">
      <c r="A865">
        <v>796</v>
      </c>
      <c r="B865" t="str">
        <f>+VLOOKUP(A865,[1]Goal9!$F$2:$G$2380,2)</f>
        <v>Turks and Caicos Islands</v>
      </c>
      <c r="C865">
        <f t="shared" si="33"/>
        <v>1992</v>
      </c>
      <c r="D865" t="str">
        <f t="shared" si="34"/>
        <v>7961992</v>
      </c>
      <c r="E865" t="e">
        <f>+VLOOKUP(D865,[2]WeightCountryEstimate!$C$2:$D$116,2,FALSE)</f>
        <v>#N/A</v>
      </c>
      <c r="F865" t="e">
        <f>+VLOOKUP(D865,'[3]Suff living area by country'!$J$2:$K$423,2,FALSE)</f>
        <v>#N/A</v>
      </c>
      <c r="G865" t="e">
        <f>+VLOOKUP(D865,'[1]Freight vol by country &amp; year'!$C$2:$D$886,2,FALSE)</f>
        <v>#N/A</v>
      </c>
      <c r="H865" t="e">
        <f>+VLOOKUP(D865,[4]Goal11!$I$2:$J$560,2,FALSE)</f>
        <v>#N/A</v>
      </c>
      <c r="I865" t="e">
        <f>+VLOOKUP(D865,[5]Goal17!$I$2:$J$4522,2,FALSE)</f>
        <v>#N/A</v>
      </c>
      <c r="J865" t="e">
        <f>+VLOOKUP(D865,'[6]2G coverage'!$I$2:$J$3380,2,FALSE)</f>
        <v>#N/A</v>
      </c>
    </row>
    <row r="866" spans="1:10" x14ac:dyDescent="0.25">
      <c r="A866">
        <v>798</v>
      </c>
      <c r="B866" t="str">
        <f>+VLOOKUP(A866,[1]Goal9!$F$2:$G$2380,2)</f>
        <v>Tuvalu</v>
      </c>
      <c r="C866">
        <f t="shared" si="33"/>
        <v>1992</v>
      </c>
      <c r="D866" t="str">
        <f t="shared" si="34"/>
        <v>7981992</v>
      </c>
      <c r="E866" t="e">
        <f>+VLOOKUP(D866,[2]WeightCountryEstimate!$C$2:$D$116,2,FALSE)</f>
        <v>#N/A</v>
      </c>
      <c r="F866" t="e">
        <f>+VLOOKUP(D866,'[3]Suff living area by country'!$J$2:$K$423,2,FALSE)</f>
        <v>#N/A</v>
      </c>
      <c r="G866" t="e">
        <f>+VLOOKUP(D866,'[1]Freight vol by country &amp; year'!$C$2:$D$886,2,FALSE)</f>
        <v>#N/A</v>
      </c>
      <c r="H866" t="e">
        <f>+VLOOKUP(D866,[4]Goal11!$I$2:$J$560,2,FALSE)</f>
        <v>#N/A</v>
      </c>
      <c r="I866" t="e">
        <f>+VLOOKUP(D866,[5]Goal17!$I$2:$J$4522,2,FALSE)</f>
        <v>#N/A</v>
      </c>
      <c r="J866" t="e">
        <f>+VLOOKUP(D866,'[6]2G coverage'!$I$2:$J$3380,2,FALSE)</f>
        <v>#N/A</v>
      </c>
    </row>
    <row r="867" spans="1:10" x14ac:dyDescent="0.25">
      <c r="A867">
        <v>800</v>
      </c>
      <c r="B867" t="str">
        <f>+VLOOKUP(A867,[1]Goal9!$F$2:$G$2380,2)</f>
        <v>Uganda</v>
      </c>
      <c r="C867">
        <f t="shared" si="33"/>
        <v>1992</v>
      </c>
      <c r="D867" t="str">
        <f t="shared" si="34"/>
        <v>8001992</v>
      </c>
      <c r="E867" t="e">
        <f>+VLOOKUP(D867,[2]WeightCountryEstimate!$C$2:$D$116,2,FALSE)</f>
        <v>#N/A</v>
      </c>
      <c r="F867" t="e">
        <f>+VLOOKUP(D867,'[3]Suff living area by country'!$J$2:$K$423,2,FALSE)</f>
        <v>#N/A</v>
      </c>
      <c r="G867" t="e">
        <f>+VLOOKUP(D867,'[1]Freight vol by country &amp; year'!$C$2:$D$886,2,FALSE)</f>
        <v>#N/A</v>
      </c>
      <c r="H867" t="e">
        <f>+VLOOKUP(D867,[4]Goal11!$I$2:$J$560,2,FALSE)</f>
        <v>#N/A</v>
      </c>
      <c r="I867" t="e">
        <f>+VLOOKUP(D867,[5]Goal17!$I$2:$J$4522,2,FALSE)</f>
        <v>#N/A</v>
      </c>
      <c r="J867" t="e">
        <f>+VLOOKUP(D867,'[6]2G coverage'!$I$2:$J$3380,2,FALSE)</f>
        <v>#N/A</v>
      </c>
    </row>
    <row r="868" spans="1:10" x14ac:dyDescent="0.25">
      <c r="A868">
        <v>804</v>
      </c>
      <c r="B868" t="str">
        <f>+VLOOKUP(A868,[1]Goal9!$F$2:$G$2380,2)</f>
        <v>Ukraine</v>
      </c>
      <c r="C868">
        <f t="shared" si="33"/>
        <v>1992</v>
      </c>
      <c r="D868" t="str">
        <f t="shared" si="34"/>
        <v>8041992</v>
      </c>
      <c r="E868" t="e">
        <f>+VLOOKUP(D868,[2]WeightCountryEstimate!$C$2:$D$116,2,FALSE)</f>
        <v>#N/A</v>
      </c>
      <c r="F868" t="e">
        <f>+VLOOKUP(D868,'[3]Suff living area by country'!$J$2:$K$423,2,FALSE)</f>
        <v>#N/A</v>
      </c>
      <c r="G868" t="e">
        <f>+VLOOKUP(D868,'[1]Freight vol by country &amp; year'!$C$2:$D$886,2,FALSE)</f>
        <v>#N/A</v>
      </c>
      <c r="H868" t="e">
        <f>+VLOOKUP(D868,[4]Goal11!$I$2:$J$560,2,FALSE)</f>
        <v>#N/A</v>
      </c>
      <c r="I868" t="e">
        <f>+VLOOKUP(D868,[5]Goal17!$I$2:$J$4522,2,FALSE)</f>
        <v>#N/A</v>
      </c>
      <c r="J868" t="e">
        <f>+VLOOKUP(D868,'[6]2G coverage'!$I$2:$J$3380,2,FALSE)</f>
        <v>#N/A</v>
      </c>
    </row>
    <row r="869" spans="1:10" x14ac:dyDescent="0.25">
      <c r="A869">
        <v>807</v>
      </c>
      <c r="B869" t="str">
        <f>+VLOOKUP(A869,[1]Goal9!$F$2:$G$2380,2)</f>
        <v>North Macedonia</v>
      </c>
      <c r="C869">
        <f t="shared" si="33"/>
        <v>1992</v>
      </c>
      <c r="D869" t="str">
        <f t="shared" si="34"/>
        <v>8071992</v>
      </c>
      <c r="E869" t="e">
        <f>+VLOOKUP(D869,[2]WeightCountryEstimate!$C$2:$D$116,2,FALSE)</f>
        <v>#N/A</v>
      </c>
      <c r="F869" t="e">
        <f>+VLOOKUP(D869,'[3]Suff living area by country'!$J$2:$K$423,2,FALSE)</f>
        <v>#N/A</v>
      </c>
      <c r="G869" t="e">
        <f>+VLOOKUP(D869,'[1]Freight vol by country &amp; year'!$C$2:$D$886,2,FALSE)</f>
        <v>#N/A</v>
      </c>
      <c r="H869" t="e">
        <f>+VLOOKUP(D869,[4]Goal11!$I$2:$J$560,2,FALSE)</f>
        <v>#N/A</v>
      </c>
      <c r="I869" t="e">
        <f>+VLOOKUP(D869,[5]Goal17!$I$2:$J$4522,2,FALSE)</f>
        <v>#N/A</v>
      </c>
      <c r="J869" t="e">
        <f>+VLOOKUP(D869,'[6]2G coverage'!$I$2:$J$3380,2,FALSE)</f>
        <v>#N/A</v>
      </c>
    </row>
    <row r="870" spans="1:10" x14ac:dyDescent="0.25">
      <c r="A870">
        <v>818</v>
      </c>
      <c r="B870" t="str">
        <f>+VLOOKUP(A870,[1]Goal9!$F$2:$G$2380,2)</f>
        <v>Egypt</v>
      </c>
      <c r="C870">
        <f t="shared" si="33"/>
        <v>1992</v>
      </c>
      <c r="D870" t="str">
        <f t="shared" si="34"/>
        <v>8181992</v>
      </c>
      <c r="E870" t="e">
        <f>+VLOOKUP(D870,[2]WeightCountryEstimate!$C$2:$D$116,2,FALSE)</f>
        <v>#N/A</v>
      </c>
      <c r="F870">
        <f>+VLOOKUP(D870,'[3]Suff living area by country'!$J$2:$K$423,2,FALSE)</f>
        <v>66.099999999999994</v>
      </c>
      <c r="G870" t="e">
        <f>+VLOOKUP(D870,'[1]Freight vol by country &amp; year'!$C$2:$D$886,2,FALSE)</f>
        <v>#N/A</v>
      </c>
      <c r="H870" t="e">
        <f>+VLOOKUP(D870,[4]Goal11!$I$2:$J$560,2,FALSE)</f>
        <v>#N/A</v>
      </c>
      <c r="I870" t="e">
        <f>+VLOOKUP(D870,[5]Goal17!$I$2:$J$4522,2,FALSE)</f>
        <v>#N/A</v>
      </c>
      <c r="J870" t="e">
        <f>+VLOOKUP(D870,'[6]2G coverage'!$I$2:$J$3380,2,FALSE)</f>
        <v>#N/A</v>
      </c>
    </row>
    <row r="871" spans="1:10" x14ac:dyDescent="0.25">
      <c r="A871">
        <v>826</v>
      </c>
      <c r="B871" t="str">
        <f>+VLOOKUP(A871,[1]Goal9!$F$2:$G$2380,2)</f>
        <v>United Kingdom of Great Britain and Northern Ireland</v>
      </c>
      <c r="C871">
        <f t="shared" si="33"/>
        <v>1992</v>
      </c>
      <c r="D871" t="str">
        <f t="shared" si="34"/>
        <v>8261992</v>
      </c>
      <c r="E871" t="e">
        <f>+VLOOKUP(D871,[2]WeightCountryEstimate!$C$2:$D$116,2,FALSE)</f>
        <v>#N/A</v>
      </c>
      <c r="F871" t="e">
        <f>+VLOOKUP(D871,'[3]Suff living area by country'!$J$2:$K$423,2,FALSE)</f>
        <v>#N/A</v>
      </c>
      <c r="G871" t="e">
        <f>+VLOOKUP(D871,'[1]Freight vol by country &amp; year'!$C$2:$D$886,2,FALSE)</f>
        <v>#N/A</v>
      </c>
      <c r="H871" t="e">
        <f>+VLOOKUP(D871,[4]Goal11!$I$2:$J$560,2,FALSE)</f>
        <v>#N/A</v>
      </c>
      <c r="I871" t="e">
        <f>+VLOOKUP(D871,[5]Goal17!$I$2:$J$4522,2,FALSE)</f>
        <v>#N/A</v>
      </c>
      <c r="J871" t="e">
        <f>+VLOOKUP(D871,'[6]2G coverage'!$I$2:$J$3380,2,FALSE)</f>
        <v>#N/A</v>
      </c>
    </row>
    <row r="872" spans="1:10" x14ac:dyDescent="0.25">
      <c r="A872">
        <v>830</v>
      </c>
      <c r="B872" t="str">
        <f>+VLOOKUP(A872,[1]Goal9!$F$2:$G$2380,2)</f>
        <v>Channel Islands</v>
      </c>
      <c r="C872">
        <f t="shared" si="33"/>
        <v>1992</v>
      </c>
      <c r="D872" t="str">
        <f t="shared" si="34"/>
        <v>8301992</v>
      </c>
      <c r="E872" t="e">
        <f>+VLOOKUP(D872,[2]WeightCountryEstimate!$C$2:$D$116,2,FALSE)</f>
        <v>#N/A</v>
      </c>
      <c r="F872" t="e">
        <f>+VLOOKUP(D872,'[3]Suff living area by country'!$J$2:$K$423,2,FALSE)</f>
        <v>#N/A</v>
      </c>
      <c r="G872" t="e">
        <f>+VLOOKUP(D872,'[1]Freight vol by country &amp; year'!$C$2:$D$886,2,FALSE)</f>
        <v>#N/A</v>
      </c>
      <c r="H872" t="e">
        <f>+VLOOKUP(D872,[4]Goal11!$I$2:$J$560,2,FALSE)</f>
        <v>#N/A</v>
      </c>
      <c r="I872" t="e">
        <f>+VLOOKUP(D872,[5]Goal17!$I$2:$J$4522,2,FALSE)</f>
        <v>#N/A</v>
      </c>
      <c r="J872" t="e">
        <f>+VLOOKUP(D872,'[6]2G coverage'!$I$2:$J$3380,2,FALSE)</f>
        <v>#N/A</v>
      </c>
    </row>
    <row r="873" spans="1:10" x14ac:dyDescent="0.25">
      <c r="A873">
        <v>831</v>
      </c>
      <c r="B873" t="str">
        <f>+VLOOKUP(A873,[1]Goal9!$F$2:$G$2380,2)</f>
        <v>Guernsey</v>
      </c>
      <c r="C873">
        <f t="shared" si="33"/>
        <v>1992</v>
      </c>
      <c r="D873" t="str">
        <f t="shared" si="34"/>
        <v>8311992</v>
      </c>
      <c r="E873" t="e">
        <f>+VLOOKUP(D873,[2]WeightCountryEstimate!$C$2:$D$116,2,FALSE)</f>
        <v>#N/A</v>
      </c>
      <c r="F873" t="e">
        <f>+VLOOKUP(D873,'[3]Suff living area by country'!$J$2:$K$423,2,FALSE)</f>
        <v>#N/A</v>
      </c>
      <c r="G873" t="e">
        <f>+VLOOKUP(D873,'[1]Freight vol by country &amp; year'!$C$2:$D$886,2,FALSE)</f>
        <v>#N/A</v>
      </c>
      <c r="H873" t="e">
        <f>+VLOOKUP(D873,[4]Goal11!$I$2:$J$560,2,FALSE)</f>
        <v>#N/A</v>
      </c>
      <c r="I873" t="e">
        <f>+VLOOKUP(D873,[5]Goal17!$I$2:$J$4522,2,FALSE)</f>
        <v>#N/A</v>
      </c>
      <c r="J873" t="e">
        <f>+VLOOKUP(D873,'[6]2G coverage'!$I$2:$J$3380,2,FALSE)</f>
        <v>#N/A</v>
      </c>
    </row>
    <row r="874" spans="1:10" x14ac:dyDescent="0.25">
      <c r="A874">
        <v>832</v>
      </c>
      <c r="B874" t="str">
        <f>+VLOOKUP(A874,[1]Goal9!$F$2:$G$2380,2)</f>
        <v>Jersey</v>
      </c>
      <c r="C874">
        <f t="shared" ref="C874:C937" si="35">+C579+1</f>
        <v>1992</v>
      </c>
      <c r="D874" t="str">
        <f t="shared" si="34"/>
        <v>8321992</v>
      </c>
      <c r="E874" t="e">
        <f>+VLOOKUP(D874,[2]WeightCountryEstimate!$C$2:$D$116,2,FALSE)</f>
        <v>#N/A</v>
      </c>
      <c r="F874" t="e">
        <f>+VLOOKUP(D874,'[3]Suff living area by country'!$J$2:$K$423,2,FALSE)</f>
        <v>#N/A</v>
      </c>
      <c r="G874" t="e">
        <f>+VLOOKUP(D874,'[1]Freight vol by country &amp; year'!$C$2:$D$886,2,FALSE)</f>
        <v>#N/A</v>
      </c>
      <c r="H874" t="e">
        <f>+VLOOKUP(D874,[4]Goal11!$I$2:$J$560,2,FALSE)</f>
        <v>#N/A</v>
      </c>
      <c r="I874" t="e">
        <f>+VLOOKUP(D874,[5]Goal17!$I$2:$J$4522,2,FALSE)</f>
        <v>#N/A</v>
      </c>
      <c r="J874" t="e">
        <f>+VLOOKUP(D874,'[6]2G coverage'!$I$2:$J$3380,2,FALSE)</f>
        <v>#N/A</v>
      </c>
    </row>
    <row r="875" spans="1:10" x14ac:dyDescent="0.25">
      <c r="A875">
        <v>833</v>
      </c>
      <c r="B875" t="str">
        <f>+VLOOKUP(A875,[1]Goal9!$F$2:$G$2380,2)</f>
        <v>Isle of Man</v>
      </c>
      <c r="C875">
        <f t="shared" si="35"/>
        <v>1992</v>
      </c>
      <c r="D875" t="str">
        <f t="shared" si="34"/>
        <v>8331992</v>
      </c>
      <c r="E875" t="e">
        <f>+VLOOKUP(D875,[2]WeightCountryEstimate!$C$2:$D$116,2,FALSE)</f>
        <v>#N/A</v>
      </c>
      <c r="F875" t="e">
        <f>+VLOOKUP(D875,'[3]Suff living area by country'!$J$2:$K$423,2,FALSE)</f>
        <v>#N/A</v>
      </c>
      <c r="G875" t="e">
        <f>+VLOOKUP(D875,'[1]Freight vol by country &amp; year'!$C$2:$D$886,2,FALSE)</f>
        <v>#N/A</v>
      </c>
      <c r="H875" t="e">
        <f>+VLOOKUP(D875,[4]Goal11!$I$2:$J$560,2,FALSE)</f>
        <v>#N/A</v>
      </c>
      <c r="I875" t="e">
        <f>+VLOOKUP(D875,[5]Goal17!$I$2:$J$4522,2,FALSE)</f>
        <v>#N/A</v>
      </c>
      <c r="J875" t="e">
        <f>+VLOOKUP(D875,'[6]2G coverage'!$I$2:$J$3380,2,FALSE)</f>
        <v>#N/A</v>
      </c>
    </row>
    <row r="876" spans="1:10" x14ac:dyDescent="0.25">
      <c r="A876">
        <v>834</v>
      </c>
      <c r="B876" t="str">
        <f>+VLOOKUP(A876,[1]Goal9!$F$2:$G$2380,2)</f>
        <v>United Republic of Tanzania</v>
      </c>
      <c r="C876">
        <f t="shared" si="35"/>
        <v>1992</v>
      </c>
      <c r="D876" t="str">
        <f t="shared" si="34"/>
        <v>8341992</v>
      </c>
      <c r="E876" t="e">
        <f>+VLOOKUP(D876,[2]WeightCountryEstimate!$C$2:$D$116,2,FALSE)</f>
        <v>#N/A</v>
      </c>
      <c r="F876" t="e">
        <f>+VLOOKUP(D876,'[3]Suff living area by country'!$J$2:$K$423,2,FALSE)</f>
        <v>#N/A</v>
      </c>
      <c r="G876" t="e">
        <f>+VLOOKUP(D876,'[1]Freight vol by country &amp; year'!$C$2:$D$886,2,FALSE)</f>
        <v>#N/A</v>
      </c>
      <c r="H876" t="e">
        <f>+VLOOKUP(D876,[4]Goal11!$I$2:$J$560,2,FALSE)</f>
        <v>#N/A</v>
      </c>
      <c r="I876" t="e">
        <f>+VLOOKUP(D876,[5]Goal17!$I$2:$J$4522,2,FALSE)</f>
        <v>#N/A</v>
      </c>
      <c r="J876" t="e">
        <f>+VLOOKUP(D876,'[6]2G coverage'!$I$2:$J$3380,2,FALSE)</f>
        <v>#N/A</v>
      </c>
    </row>
    <row r="877" spans="1:10" x14ac:dyDescent="0.25">
      <c r="A877">
        <v>840</v>
      </c>
      <c r="B877" t="str">
        <f>+VLOOKUP(A877,[1]Goal9!$F$2:$G$2380,2)</f>
        <v>United States of America</v>
      </c>
      <c r="C877">
        <f t="shared" si="35"/>
        <v>1992</v>
      </c>
      <c r="D877" t="str">
        <f t="shared" si="34"/>
        <v>8401992</v>
      </c>
      <c r="E877" t="e">
        <f>+VLOOKUP(D877,[2]WeightCountryEstimate!$C$2:$D$116,2,FALSE)</f>
        <v>#N/A</v>
      </c>
      <c r="F877" t="e">
        <f>+VLOOKUP(D877,'[3]Suff living area by country'!$J$2:$K$423,2,FALSE)</f>
        <v>#N/A</v>
      </c>
      <c r="G877" t="e">
        <f>+VLOOKUP(D877,'[1]Freight vol by country &amp; year'!$C$2:$D$886,2,FALSE)</f>
        <v>#N/A</v>
      </c>
      <c r="H877" t="e">
        <f>+VLOOKUP(D877,[4]Goal11!$I$2:$J$560,2,FALSE)</f>
        <v>#N/A</v>
      </c>
      <c r="I877" t="e">
        <f>+VLOOKUP(D877,[5]Goal17!$I$2:$J$4522,2,FALSE)</f>
        <v>#N/A</v>
      </c>
      <c r="J877" t="e">
        <f>+VLOOKUP(D877,'[6]2G coverage'!$I$2:$J$3380,2,FALSE)</f>
        <v>#N/A</v>
      </c>
    </row>
    <row r="878" spans="1:10" x14ac:dyDescent="0.25">
      <c r="A878">
        <v>850</v>
      </c>
      <c r="B878" t="str">
        <f>+VLOOKUP(A878,[1]Goal9!$F$2:$G$2380,2)</f>
        <v>United States Virgin Islands</v>
      </c>
      <c r="C878">
        <f t="shared" si="35"/>
        <v>1992</v>
      </c>
      <c r="D878" t="str">
        <f t="shared" si="34"/>
        <v>8501992</v>
      </c>
      <c r="E878" t="e">
        <f>+VLOOKUP(D878,[2]WeightCountryEstimate!$C$2:$D$116,2,FALSE)</f>
        <v>#N/A</v>
      </c>
      <c r="F878" t="e">
        <f>+VLOOKUP(D878,'[3]Suff living area by country'!$J$2:$K$423,2,FALSE)</f>
        <v>#N/A</v>
      </c>
      <c r="G878" t="e">
        <f>+VLOOKUP(D878,'[1]Freight vol by country &amp; year'!$C$2:$D$886,2,FALSE)</f>
        <v>#N/A</v>
      </c>
      <c r="H878" t="e">
        <f>+VLOOKUP(D878,[4]Goal11!$I$2:$J$560,2,FALSE)</f>
        <v>#N/A</v>
      </c>
      <c r="I878" t="e">
        <f>+VLOOKUP(D878,[5]Goal17!$I$2:$J$4522,2,FALSE)</f>
        <v>#N/A</v>
      </c>
      <c r="J878" t="e">
        <f>+VLOOKUP(D878,'[6]2G coverage'!$I$2:$J$3380,2,FALSE)</f>
        <v>#N/A</v>
      </c>
    </row>
    <row r="879" spans="1:10" x14ac:dyDescent="0.25">
      <c r="A879">
        <v>854</v>
      </c>
      <c r="B879" t="str">
        <f>+VLOOKUP(A879,[1]Goal9!$F$2:$G$2380,2)</f>
        <v>Burkina Faso</v>
      </c>
      <c r="C879">
        <f t="shared" si="35"/>
        <v>1992</v>
      </c>
      <c r="D879" t="str">
        <f t="shared" si="34"/>
        <v>8541992</v>
      </c>
      <c r="E879" t="e">
        <f>+VLOOKUP(D879,[2]WeightCountryEstimate!$C$2:$D$116,2,FALSE)</f>
        <v>#N/A</v>
      </c>
      <c r="F879">
        <f>+VLOOKUP(D879,'[3]Suff living area by country'!$J$2:$K$423,2,FALSE)</f>
        <v>73.5</v>
      </c>
      <c r="G879" t="e">
        <f>+VLOOKUP(D879,'[1]Freight vol by country &amp; year'!$C$2:$D$886,2,FALSE)</f>
        <v>#N/A</v>
      </c>
      <c r="H879" t="e">
        <f>+VLOOKUP(D879,[4]Goal11!$I$2:$J$560,2,FALSE)</f>
        <v>#N/A</v>
      </c>
      <c r="I879" t="e">
        <f>+VLOOKUP(D879,[5]Goal17!$I$2:$J$4522,2,FALSE)</f>
        <v>#N/A</v>
      </c>
      <c r="J879" t="e">
        <f>+VLOOKUP(D879,'[6]2G coverage'!$I$2:$J$3380,2,FALSE)</f>
        <v>#N/A</v>
      </c>
    </row>
    <row r="880" spans="1:10" x14ac:dyDescent="0.25">
      <c r="A880">
        <v>858</v>
      </c>
      <c r="B880" t="str">
        <f>+VLOOKUP(A880,[1]Goal9!$F$2:$G$2380,2)</f>
        <v>Uruguay</v>
      </c>
      <c r="C880">
        <f t="shared" si="35"/>
        <v>1992</v>
      </c>
      <c r="D880" t="str">
        <f t="shared" si="34"/>
        <v>8581992</v>
      </c>
      <c r="E880" t="e">
        <f>+VLOOKUP(D880,[2]WeightCountryEstimate!$C$2:$D$116,2,FALSE)</f>
        <v>#N/A</v>
      </c>
      <c r="F880" t="e">
        <f>+VLOOKUP(D880,'[3]Suff living area by country'!$J$2:$K$423,2,FALSE)</f>
        <v>#N/A</v>
      </c>
      <c r="G880" t="e">
        <f>+VLOOKUP(D880,'[1]Freight vol by country &amp; year'!$C$2:$D$886,2,FALSE)</f>
        <v>#N/A</v>
      </c>
      <c r="H880" t="e">
        <f>+VLOOKUP(D880,[4]Goal11!$I$2:$J$560,2,FALSE)</f>
        <v>#N/A</v>
      </c>
      <c r="I880" t="e">
        <f>+VLOOKUP(D880,[5]Goal17!$I$2:$J$4522,2,FALSE)</f>
        <v>#N/A</v>
      </c>
      <c r="J880" t="e">
        <f>+VLOOKUP(D880,'[6]2G coverage'!$I$2:$J$3380,2,FALSE)</f>
        <v>#N/A</v>
      </c>
    </row>
    <row r="881" spans="1:10" x14ac:dyDescent="0.25">
      <c r="A881">
        <v>860</v>
      </c>
      <c r="B881" t="str">
        <f>+VLOOKUP(A881,[1]Goal9!$F$2:$G$2380,2)</f>
        <v>Uzbekistan</v>
      </c>
      <c r="C881">
        <f t="shared" si="35"/>
        <v>1992</v>
      </c>
      <c r="D881" t="str">
        <f t="shared" si="34"/>
        <v>8601992</v>
      </c>
      <c r="E881" t="e">
        <f>+VLOOKUP(D881,[2]WeightCountryEstimate!$C$2:$D$116,2,FALSE)</f>
        <v>#N/A</v>
      </c>
      <c r="F881" t="e">
        <f>+VLOOKUP(D881,'[3]Suff living area by country'!$J$2:$K$423,2,FALSE)</f>
        <v>#N/A</v>
      </c>
      <c r="G881" t="e">
        <f>+VLOOKUP(D881,'[1]Freight vol by country &amp; year'!$C$2:$D$886,2,FALSE)</f>
        <v>#N/A</v>
      </c>
      <c r="H881" t="e">
        <f>+VLOOKUP(D881,[4]Goal11!$I$2:$J$560,2,FALSE)</f>
        <v>#N/A</v>
      </c>
      <c r="I881" t="e">
        <f>+VLOOKUP(D881,[5]Goal17!$I$2:$J$4522,2,FALSE)</f>
        <v>#N/A</v>
      </c>
      <c r="J881" t="e">
        <f>+VLOOKUP(D881,'[6]2G coverage'!$I$2:$J$3380,2,FALSE)</f>
        <v>#N/A</v>
      </c>
    </row>
    <row r="882" spans="1:10" x14ac:dyDescent="0.25">
      <c r="A882">
        <v>862</v>
      </c>
      <c r="B882" t="str">
        <f>+VLOOKUP(A882,[1]Goal9!$F$2:$G$2380,2)</f>
        <v>Venezuela (Bolivarian Republic of)</v>
      </c>
      <c r="C882">
        <f t="shared" si="35"/>
        <v>1992</v>
      </c>
      <c r="D882" t="str">
        <f t="shared" si="34"/>
        <v>8621992</v>
      </c>
      <c r="E882" t="e">
        <f>+VLOOKUP(D882,[2]WeightCountryEstimate!$C$2:$D$116,2,FALSE)</f>
        <v>#N/A</v>
      </c>
      <c r="F882" t="e">
        <f>+VLOOKUP(D882,'[3]Suff living area by country'!$J$2:$K$423,2,FALSE)</f>
        <v>#N/A</v>
      </c>
      <c r="G882" t="e">
        <f>+VLOOKUP(D882,'[1]Freight vol by country &amp; year'!$C$2:$D$886,2,FALSE)</f>
        <v>#N/A</v>
      </c>
      <c r="H882" t="e">
        <f>+VLOOKUP(D882,[4]Goal11!$I$2:$J$560,2,FALSE)</f>
        <v>#N/A</v>
      </c>
      <c r="I882" t="e">
        <f>+VLOOKUP(D882,[5]Goal17!$I$2:$J$4522,2,FALSE)</f>
        <v>#N/A</v>
      </c>
      <c r="J882" t="e">
        <f>+VLOOKUP(D882,'[6]2G coverage'!$I$2:$J$3380,2,FALSE)</f>
        <v>#N/A</v>
      </c>
    </row>
    <row r="883" spans="1:10" x14ac:dyDescent="0.25">
      <c r="A883">
        <v>876</v>
      </c>
      <c r="B883" t="str">
        <f>+VLOOKUP(A883,[1]Goal9!$F$2:$G$2380,2)</f>
        <v>Wallis and Futuna Islands</v>
      </c>
      <c r="C883">
        <f t="shared" si="35"/>
        <v>1992</v>
      </c>
      <c r="D883" t="str">
        <f t="shared" si="34"/>
        <v>8761992</v>
      </c>
      <c r="E883" t="e">
        <f>+VLOOKUP(D883,[2]WeightCountryEstimate!$C$2:$D$116,2,FALSE)</f>
        <v>#N/A</v>
      </c>
      <c r="F883" t="e">
        <f>+VLOOKUP(D883,'[3]Suff living area by country'!$J$2:$K$423,2,FALSE)</f>
        <v>#N/A</v>
      </c>
      <c r="G883" t="e">
        <f>+VLOOKUP(D883,'[1]Freight vol by country &amp; year'!$C$2:$D$886,2,FALSE)</f>
        <v>#N/A</v>
      </c>
      <c r="H883" t="e">
        <f>+VLOOKUP(D883,[4]Goal11!$I$2:$J$560,2,FALSE)</f>
        <v>#N/A</v>
      </c>
      <c r="I883" t="e">
        <f>+VLOOKUP(D883,[5]Goal17!$I$2:$J$4522,2,FALSE)</f>
        <v>#N/A</v>
      </c>
      <c r="J883" t="e">
        <f>+VLOOKUP(D883,'[6]2G coverage'!$I$2:$J$3380,2,FALSE)</f>
        <v>#N/A</v>
      </c>
    </row>
    <row r="884" spans="1:10" x14ac:dyDescent="0.25">
      <c r="A884">
        <v>882</v>
      </c>
      <c r="B884" t="str">
        <f>+VLOOKUP(A884,[1]Goal9!$F$2:$G$2380,2)</f>
        <v>Samoa</v>
      </c>
      <c r="C884">
        <f t="shared" si="35"/>
        <v>1992</v>
      </c>
      <c r="D884" t="str">
        <f t="shared" si="34"/>
        <v>8821992</v>
      </c>
      <c r="E884" t="e">
        <f>+VLOOKUP(D884,[2]WeightCountryEstimate!$C$2:$D$116,2,FALSE)</f>
        <v>#N/A</v>
      </c>
      <c r="F884" t="e">
        <f>+VLOOKUP(D884,'[3]Suff living area by country'!$J$2:$K$423,2,FALSE)</f>
        <v>#N/A</v>
      </c>
      <c r="G884" t="e">
        <f>+VLOOKUP(D884,'[1]Freight vol by country &amp; year'!$C$2:$D$886,2,FALSE)</f>
        <v>#N/A</v>
      </c>
      <c r="H884" t="e">
        <f>+VLOOKUP(D884,[4]Goal11!$I$2:$J$560,2,FALSE)</f>
        <v>#N/A</v>
      </c>
      <c r="I884" t="e">
        <f>+VLOOKUP(D884,[5]Goal17!$I$2:$J$4522,2,FALSE)</f>
        <v>#N/A</v>
      </c>
      <c r="J884" t="e">
        <f>+VLOOKUP(D884,'[6]2G coverage'!$I$2:$J$3380,2,FALSE)</f>
        <v>#N/A</v>
      </c>
    </row>
    <row r="885" spans="1:10" x14ac:dyDescent="0.25">
      <c r="A885">
        <v>887</v>
      </c>
      <c r="B885" t="str">
        <f>+VLOOKUP(A885,[1]Goal9!$F$2:$G$2380,2)</f>
        <v>Yemen</v>
      </c>
      <c r="C885">
        <f t="shared" si="35"/>
        <v>1992</v>
      </c>
      <c r="D885" t="str">
        <f t="shared" si="34"/>
        <v>8871992</v>
      </c>
      <c r="E885" t="e">
        <f>+VLOOKUP(D885,[2]WeightCountryEstimate!$C$2:$D$116,2,FALSE)</f>
        <v>#N/A</v>
      </c>
      <c r="F885" t="e">
        <f>+VLOOKUP(D885,'[3]Suff living area by country'!$J$2:$K$423,2,FALSE)</f>
        <v>#N/A</v>
      </c>
      <c r="G885" t="e">
        <f>+VLOOKUP(D885,'[1]Freight vol by country &amp; year'!$C$2:$D$886,2,FALSE)</f>
        <v>#N/A</v>
      </c>
      <c r="H885" t="e">
        <f>+VLOOKUP(D885,[4]Goal11!$I$2:$J$560,2,FALSE)</f>
        <v>#N/A</v>
      </c>
      <c r="I885" t="e">
        <f>+VLOOKUP(D885,[5]Goal17!$I$2:$J$4522,2,FALSE)</f>
        <v>#N/A</v>
      </c>
      <c r="J885" t="e">
        <f>+VLOOKUP(D885,'[6]2G coverage'!$I$2:$J$3380,2,FALSE)</f>
        <v>#N/A</v>
      </c>
    </row>
    <row r="886" spans="1:10" x14ac:dyDescent="0.25">
      <c r="A886">
        <v>894</v>
      </c>
      <c r="B886" t="str">
        <f>+VLOOKUP(A886,[1]Goal9!$F$2:$G$2380,2)</f>
        <v>Zambia</v>
      </c>
      <c r="C886">
        <f t="shared" si="35"/>
        <v>1992</v>
      </c>
      <c r="D886" t="str">
        <f t="shared" si="34"/>
        <v>8941992</v>
      </c>
      <c r="E886" t="e">
        <f>+VLOOKUP(D886,[2]WeightCountryEstimate!$C$2:$D$116,2,FALSE)</f>
        <v>#N/A</v>
      </c>
      <c r="F886">
        <f>+VLOOKUP(D886,'[3]Suff living area by country'!$J$2:$K$423,2,FALSE)</f>
        <v>58.1</v>
      </c>
      <c r="G886" t="e">
        <f>+VLOOKUP(D886,'[1]Freight vol by country &amp; year'!$C$2:$D$886,2,FALSE)</f>
        <v>#N/A</v>
      </c>
      <c r="H886" t="e">
        <f>+VLOOKUP(D886,[4]Goal11!$I$2:$J$560,2,FALSE)</f>
        <v>#N/A</v>
      </c>
      <c r="I886" t="e">
        <f>+VLOOKUP(D886,[5]Goal17!$I$2:$J$4522,2,FALSE)</f>
        <v>#N/A</v>
      </c>
      <c r="J886" t="e">
        <f>+VLOOKUP(D886,'[6]2G coverage'!$I$2:$J$3380,2,FALSE)</f>
        <v>#N/A</v>
      </c>
    </row>
    <row r="887" spans="1:10" x14ac:dyDescent="0.25">
      <c r="A887">
        <v>1</v>
      </c>
      <c r="B887" t="s">
        <v>5128</v>
      </c>
      <c r="C887">
        <f t="shared" si="35"/>
        <v>1993</v>
      </c>
      <c r="D887" t="str">
        <f t="shared" si="34"/>
        <v>11993</v>
      </c>
      <c r="E887" t="e">
        <f>+VLOOKUP(D887,[2]WeightCountryEstimate!$C$2:$D$116,2,FALSE)</f>
        <v>#N/A</v>
      </c>
      <c r="F887" t="e">
        <f>+VLOOKUP(D887,'[3]Suff living area by country'!$J$2:$K$423,2,FALSE)</f>
        <v>#N/A</v>
      </c>
      <c r="G887" t="e">
        <f>+VLOOKUP(D887,'[1]Freight vol by country &amp; year'!$C$2:$D$886,2,FALSE)</f>
        <v>#N/A</v>
      </c>
      <c r="H887" t="e">
        <f>+VLOOKUP(D887,[4]Goal11!$I$2:$J$560,2,FALSE)</f>
        <v>#N/A</v>
      </c>
      <c r="I887" t="e">
        <f>+VLOOKUP(D887,[5]Goal17!$I$2:$J$4522,2,FALSE)</f>
        <v>#N/A</v>
      </c>
      <c r="J887" t="e">
        <f>+VLOOKUP(D887,'[6]2G coverage'!$I$2:$J$3380,2,FALSE)</f>
        <v>#N/A</v>
      </c>
    </row>
    <row r="888" spans="1:10" x14ac:dyDescent="0.25">
      <c r="A888">
        <v>2</v>
      </c>
      <c r="B888" t="s">
        <v>5129</v>
      </c>
      <c r="C888">
        <f t="shared" si="35"/>
        <v>1993</v>
      </c>
      <c r="D888" t="str">
        <f t="shared" si="34"/>
        <v>21993</v>
      </c>
      <c r="E888" t="e">
        <f>+VLOOKUP(D888,[2]WeightCountryEstimate!$C$2:$D$116,2,FALSE)</f>
        <v>#N/A</v>
      </c>
      <c r="F888" t="e">
        <f>+VLOOKUP(D888,'[3]Suff living area by country'!$J$2:$K$423,2,FALSE)</f>
        <v>#N/A</v>
      </c>
      <c r="G888" t="e">
        <f>+VLOOKUP(D888,'[1]Freight vol by country &amp; year'!$C$2:$D$886,2,FALSE)</f>
        <v>#N/A</v>
      </c>
      <c r="H888" t="e">
        <f>+VLOOKUP(D888,[4]Goal11!$I$2:$J$560,2,FALSE)</f>
        <v>#N/A</v>
      </c>
      <c r="I888" t="e">
        <f>+VLOOKUP(D888,[5]Goal17!$I$2:$J$4522,2,FALSE)</f>
        <v>#N/A</v>
      </c>
      <c r="J888" t="e">
        <f>+VLOOKUP(D888,'[6]2G coverage'!$I$2:$J$3380,2,FALSE)</f>
        <v>#N/A</v>
      </c>
    </row>
    <row r="889" spans="1:10" x14ac:dyDescent="0.25">
      <c r="A889">
        <v>4</v>
      </c>
      <c r="B889" t="s">
        <v>5130</v>
      </c>
      <c r="C889">
        <f t="shared" si="35"/>
        <v>1993</v>
      </c>
      <c r="D889" t="str">
        <f t="shared" si="34"/>
        <v>41993</v>
      </c>
      <c r="E889" t="e">
        <f>+VLOOKUP(D889,[2]WeightCountryEstimate!$C$2:$D$116,2,FALSE)</f>
        <v>#N/A</v>
      </c>
      <c r="F889" t="e">
        <f>+VLOOKUP(D889,'[3]Suff living area by country'!$J$2:$K$423,2,FALSE)</f>
        <v>#N/A</v>
      </c>
      <c r="G889" t="e">
        <f>+VLOOKUP(D889,'[1]Freight vol by country &amp; year'!$C$2:$D$886,2,FALSE)</f>
        <v>#N/A</v>
      </c>
      <c r="H889" t="e">
        <f>+VLOOKUP(D889,[4]Goal11!$I$2:$J$560,2,FALSE)</f>
        <v>#N/A</v>
      </c>
      <c r="I889" t="e">
        <f>+VLOOKUP(D889,[5]Goal17!$I$2:$J$4522,2,FALSE)</f>
        <v>#N/A</v>
      </c>
      <c r="J889" t="e">
        <f>+VLOOKUP(D889,'[6]2G coverage'!$I$2:$J$3380,2,FALSE)</f>
        <v>#N/A</v>
      </c>
    </row>
    <row r="890" spans="1:10" x14ac:dyDescent="0.25">
      <c r="A890">
        <v>5</v>
      </c>
      <c r="B890" t="s">
        <v>5131</v>
      </c>
      <c r="C890">
        <f t="shared" si="35"/>
        <v>1993</v>
      </c>
      <c r="D890" t="str">
        <f t="shared" si="34"/>
        <v>51993</v>
      </c>
      <c r="E890" t="e">
        <f>+VLOOKUP(D890,[2]WeightCountryEstimate!$C$2:$D$116,2,FALSE)</f>
        <v>#N/A</v>
      </c>
      <c r="F890" t="e">
        <f>+VLOOKUP(D890,'[3]Suff living area by country'!$J$2:$K$423,2,FALSE)</f>
        <v>#N/A</v>
      </c>
      <c r="G890" t="e">
        <f>+VLOOKUP(D890,'[1]Freight vol by country &amp; year'!$C$2:$D$886,2,FALSE)</f>
        <v>#N/A</v>
      </c>
      <c r="H890" t="e">
        <f>+VLOOKUP(D890,[4]Goal11!$I$2:$J$560,2,FALSE)</f>
        <v>#N/A</v>
      </c>
      <c r="I890" t="e">
        <f>+VLOOKUP(D890,[5]Goal17!$I$2:$J$4522,2,FALSE)</f>
        <v>#N/A</v>
      </c>
      <c r="J890" t="e">
        <f>+VLOOKUP(D890,'[6]2G coverage'!$I$2:$J$3380,2,FALSE)</f>
        <v>#N/A</v>
      </c>
    </row>
    <row r="891" spans="1:10" x14ac:dyDescent="0.25">
      <c r="A891">
        <v>8</v>
      </c>
      <c r="B891" t="s">
        <v>5132</v>
      </c>
      <c r="C891">
        <f t="shared" si="35"/>
        <v>1993</v>
      </c>
      <c r="D891" t="str">
        <f t="shared" si="34"/>
        <v>81993</v>
      </c>
      <c r="E891" t="e">
        <f>+VLOOKUP(D891,[2]WeightCountryEstimate!$C$2:$D$116,2,FALSE)</f>
        <v>#N/A</v>
      </c>
      <c r="F891" t="e">
        <f>+VLOOKUP(D891,'[3]Suff living area by country'!$J$2:$K$423,2,FALSE)</f>
        <v>#N/A</v>
      </c>
      <c r="G891" t="e">
        <f>+VLOOKUP(D891,'[1]Freight vol by country &amp; year'!$C$2:$D$886,2,FALSE)</f>
        <v>#N/A</v>
      </c>
      <c r="H891" t="e">
        <f>+VLOOKUP(D891,[4]Goal11!$I$2:$J$560,2,FALSE)</f>
        <v>#N/A</v>
      </c>
      <c r="I891" t="e">
        <f>+VLOOKUP(D891,[5]Goal17!$I$2:$J$4522,2,FALSE)</f>
        <v>#N/A</v>
      </c>
      <c r="J891" t="e">
        <f>+VLOOKUP(D891,'[6]2G coverage'!$I$2:$J$3380,2,FALSE)</f>
        <v>#N/A</v>
      </c>
    </row>
    <row r="892" spans="1:10" x14ac:dyDescent="0.25">
      <c r="A892">
        <v>9</v>
      </c>
      <c r="B892" t="s">
        <v>5133</v>
      </c>
      <c r="C892">
        <f t="shared" si="35"/>
        <v>1993</v>
      </c>
      <c r="D892" t="str">
        <f t="shared" si="34"/>
        <v>91993</v>
      </c>
      <c r="E892" t="e">
        <f>+VLOOKUP(D892,[2]WeightCountryEstimate!$C$2:$D$116,2,FALSE)</f>
        <v>#N/A</v>
      </c>
      <c r="F892" t="e">
        <f>+VLOOKUP(D892,'[3]Suff living area by country'!$J$2:$K$423,2,FALSE)</f>
        <v>#N/A</v>
      </c>
      <c r="G892" t="e">
        <f>+VLOOKUP(D892,'[1]Freight vol by country &amp; year'!$C$2:$D$886,2,FALSE)</f>
        <v>#N/A</v>
      </c>
      <c r="H892" t="e">
        <f>+VLOOKUP(D892,[4]Goal11!$I$2:$J$560,2,FALSE)</f>
        <v>#N/A</v>
      </c>
      <c r="I892" t="e">
        <f>+VLOOKUP(D892,[5]Goal17!$I$2:$J$4522,2,FALSE)</f>
        <v>#N/A</v>
      </c>
      <c r="J892" t="e">
        <f>+VLOOKUP(D892,'[6]2G coverage'!$I$2:$J$3380,2,FALSE)</f>
        <v>#N/A</v>
      </c>
    </row>
    <row r="893" spans="1:10" x14ac:dyDescent="0.25">
      <c r="A893">
        <v>11</v>
      </c>
      <c r="B893" t="s">
        <v>5134</v>
      </c>
      <c r="C893">
        <f t="shared" si="35"/>
        <v>1993</v>
      </c>
      <c r="D893" t="str">
        <f t="shared" si="34"/>
        <v>111993</v>
      </c>
      <c r="E893" t="e">
        <f>+VLOOKUP(D893,[2]WeightCountryEstimate!$C$2:$D$116,2,FALSE)</f>
        <v>#N/A</v>
      </c>
      <c r="F893" t="e">
        <f>+VLOOKUP(D893,'[3]Suff living area by country'!$J$2:$K$423,2,FALSE)</f>
        <v>#N/A</v>
      </c>
      <c r="G893" t="e">
        <f>+VLOOKUP(D893,'[1]Freight vol by country &amp; year'!$C$2:$D$886,2,FALSE)</f>
        <v>#N/A</v>
      </c>
      <c r="H893" t="e">
        <f>+VLOOKUP(D893,[4]Goal11!$I$2:$J$560,2,FALSE)</f>
        <v>#N/A</v>
      </c>
      <c r="I893" t="e">
        <f>+VLOOKUP(D893,[5]Goal17!$I$2:$J$4522,2,FALSE)</f>
        <v>#N/A</v>
      </c>
      <c r="J893" t="e">
        <f>+VLOOKUP(D893,'[6]2G coverage'!$I$2:$J$3380,2,FALSE)</f>
        <v>#N/A</v>
      </c>
    </row>
    <row r="894" spans="1:10" x14ac:dyDescent="0.25">
      <c r="A894">
        <v>12</v>
      </c>
      <c r="B894" t="s">
        <v>5135</v>
      </c>
      <c r="C894">
        <f t="shared" si="35"/>
        <v>1993</v>
      </c>
      <c r="D894" t="str">
        <f t="shared" si="34"/>
        <v>121993</v>
      </c>
      <c r="E894" t="e">
        <f>+VLOOKUP(D894,[2]WeightCountryEstimate!$C$2:$D$116,2,FALSE)</f>
        <v>#N/A</v>
      </c>
      <c r="F894" t="e">
        <f>+VLOOKUP(D894,'[3]Suff living area by country'!$J$2:$K$423,2,FALSE)</f>
        <v>#N/A</v>
      </c>
      <c r="G894" t="e">
        <f>+VLOOKUP(D894,'[1]Freight vol by country &amp; year'!$C$2:$D$886,2,FALSE)</f>
        <v>#N/A</v>
      </c>
      <c r="H894" t="e">
        <f>+VLOOKUP(D894,[4]Goal11!$I$2:$J$560,2,FALSE)</f>
        <v>#N/A</v>
      </c>
      <c r="I894" t="e">
        <f>+VLOOKUP(D894,[5]Goal17!$I$2:$J$4522,2,FALSE)</f>
        <v>#N/A</v>
      </c>
      <c r="J894" t="e">
        <f>+VLOOKUP(D894,'[6]2G coverage'!$I$2:$J$3380,2,FALSE)</f>
        <v>#N/A</v>
      </c>
    </row>
    <row r="895" spans="1:10" x14ac:dyDescent="0.25">
      <c r="A895">
        <v>13</v>
      </c>
      <c r="B895" t="s">
        <v>5136</v>
      </c>
      <c r="C895">
        <f t="shared" si="35"/>
        <v>1993</v>
      </c>
      <c r="D895" t="str">
        <f t="shared" si="34"/>
        <v>131993</v>
      </c>
      <c r="E895" t="e">
        <f>+VLOOKUP(D895,[2]WeightCountryEstimate!$C$2:$D$116,2,FALSE)</f>
        <v>#N/A</v>
      </c>
      <c r="F895" t="e">
        <f>+VLOOKUP(D895,'[3]Suff living area by country'!$J$2:$K$423,2,FALSE)</f>
        <v>#N/A</v>
      </c>
      <c r="G895" t="e">
        <f>+VLOOKUP(D895,'[1]Freight vol by country &amp; year'!$C$2:$D$886,2,FALSE)</f>
        <v>#N/A</v>
      </c>
      <c r="H895" t="e">
        <f>+VLOOKUP(D895,[4]Goal11!$I$2:$J$560,2,FALSE)</f>
        <v>#N/A</v>
      </c>
      <c r="I895" t="e">
        <f>+VLOOKUP(D895,[5]Goal17!$I$2:$J$4522,2,FALSE)</f>
        <v>#N/A</v>
      </c>
      <c r="J895" t="e">
        <f>+VLOOKUP(D895,'[6]2G coverage'!$I$2:$J$3380,2,FALSE)</f>
        <v>#N/A</v>
      </c>
    </row>
    <row r="896" spans="1:10" x14ac:dyDescent="0.25">
      <c r="A896">
        <v>14</v>
      </c>
      <c r="B896" t="s">
        <v>5137</v>
      </c>
      <c r="C896">
        <f t="shared" si="35"/>
        <v>1993</v>
      </c>
      <c r="D896" t="str">
        <f t="shared" si="34"/>
        <v>141993</v>
      </c>
      <c r="E896" t="e">
        <f>+VLOOKUP(D896,[2]WeightCountryEstimate!$C$2:$D$116,2,FALSE)</f>
        <v>#N/A</v>
      </c>
      <c r="F896" t="e">
        <f>+VLOOKUP(D896,'[3]Suff living area by country'!$J$2:$K$423,2,FALSE)</f>
        <v>#N/A</v>
      </c>
      <c r="G896" t="e">
        <f>+VLOOKUP(D896,'[1]Freight vol by country &amp; year'!$C$2:$D$886,2,FALSE)</f>
        <v>#N/A</v>
      </c>
      <c r="H896" t="e">
        <f>+VLOOKUP(D896,[4]Goal11!$I$2:$J$560,2,FALSE)</f>
        <v>#N/A</v>
      </c>
      <c r="I896" t="e">
        <f>+VLOOKUP(D896,[5]Goal17!$I$2:$J$4522,2,FALSE)</f>
        <v>#N/A</v>
      </c>
      <c r="J896" t="e">
        <f>+VLOOKUP(D896,'[6]2G coverage'!$I$2:$J$3380,2,FALSE)</f>
        <v>#N/A</v>
      </c>
    </row>
    <row r="897" spans="1:10" x14ac:dyDescent="0.25">
      <c r="A897">
        <v>15</v>
      </c>
      <c r="B897" t="s">
        <v>5138</v>
      </c>
      <c r="C897">
        <f t="shared" si="35"/>
        <v>1993</v>
      </c>
      <c r="D897" t="str">
        <f t="shared" si="34"/>
        <v>151993</v>
      </c>
      <c r="E897" t="e">
        <f>+VLOOKUP(D897,[2]WeightCountryEstimate!$C$2:$D$116,2,FALSE)</f>
        <v>#N/A</v>
      </c>
      <c r="F897" t="e">
        <f>+VLOOKUP(D897,'[3]Suff living area by country'!$J$2:$K$423,2,FALSE)</f>
        <v>#N/A</v>
      </c>
      <c r="G897" t="e">
        <f>+VLOOKUP(D897,'[1]Freight vol by country &amp; year'!$C$2:$D$886,2,FALSE)</f>
        <v>#N/A</v>
      </c>
      <c r="H897" t="e">
        <f>+VLOOKUP(D897,[4]Goal11!$I$2:$J$560,2,FALSE)</f>
        <v>#N/A</v>
      </c>
      <c r="I897" t="e">
        <f>+VLOOKUP(D897,[5]Goal17!$I$2:$J$4522,2,FALSE)</f>
        <v>#N/A</v>
      </c>
      <c r="J897" t="e">
        <f>+VLOOKUP(D897,'[6]2G coverage'!$I$2:$J$3380,2,FALSE)</f>
        <v>#N/A</v>
      </c>
    </row>
    <row r="898" spans="1:10" x14ac:dyDescent="0.25">
      <c r="A898">
        <v>16</v>
      </c>
      <c r="B898" t="s">
        <v>5139</v>
      </c>
      <c r="C898">
        <f t="shared" si="35"/>
        <v>1993</v>
      </c>
      <c r="D898" t="str">
        <f t="shared" si="34"/>
        <v>161993</v>
      </c>
      <c r="E898" t="e">
        <f>+VLOOKUP(D898,[2]WeightCountryEstimate!$C$2:$D$116,2,FALSE)</f>
        <v>#N/A</v>
      </c>
      <c r="F898" t="e">
        <f>+VLOOKUP(D898,'[3]Suff living area by country'!$J$2:$K$423,2,FALSE)</f>
        <v>#N/A</v>
      </c>
      <c r="G898" t="e">
        <f>+VLOOKUP(D898,'[1]Freight vol by country &amp; year'!$C$2:$D$886,2,FALSE)</f>
        <v>#N/A</v>
      </c>
      <c r="H898" t="e">
        <f>+VLOOKUP(D898,[4]Goal11!$I$2:$J$560,2,FALSE)</f>
        <v>#N/A</v>
      </c>
      <c r="I898" t="e">
        <f>+VLOOKUP(D898,[5]Goal17!$I$2:$J$4522,2,FALSE)</f>
        <v>#N/A</v>
      </c>
      <c r="J898" t="e">
        <f>+VLOOKUP(D898,'[6]2G coverage'!$I$2:$J$3380,2,FALSE)</f>
        <v>#N/A</v>
      </c>
    </row>
    <row r="899" spans="1:10" x14ac:dyDescent="0.25">
      <c r="A899">
        <v>17</v>
      </c>
      <c r="B899" t="s">
        <v>5140</v>
      </c>
      <c r="C899">
        <f t="shared" si="35"/>
        <v>1993</v>
      </c>
      <c r="D899" t="str">
        <f t="shared" ref="D899:D962" si="36">+_xlfn.CONCAT(A899,C899)</f>
        <v>171993</v>
      </c>
      <c r="E899" t="e">
        <f>+VLOOKUP(D899,[2]WeightCountryEstimate!$C$2:$D$116,2,FALSE)</f>
        <v>#N/A</v>
      </c>
      <c r="F899" t="e">
        <f>+VLOOKUP(D899,'[3]Suff living area by country'!$J$2:$K$423,2,FALSE)</f>
        <v>#N/A</v>
      </c>
      <c r="G899" t="e">
        <f>+VLOOKUP(D899,'[1]Freight vol by country &amp; year'!$C$2:$D$886,2,FALSE)</f>
        <v>#N/A</v>
      </c>
      <c r="H899" t="e">
        <f>+VLOOKUP(D899,[4]Goal11!$I$2:$J$560,2,FALSE)</f>
        <v>#N/A</v>
      </c>
      <c r="I899" t="e">
        <f>+VLOOKUP(D899,[5]Goal17!$I$2:$J$4522,2,FALSE)</f>
        <v>#N/A</v>
      </c>
      <c r="J899" t="e">
        <f>+VLOOKUP(D899,'[6]2G coverage'!$I$2:$J$3380,2,FALSE)</f>
        <v>#N/A</v>
      </c>
    </row>
    <row r="900" spans="1:10" x14ac:dyDescent="0.25">
      <c r="A900">
        <v>18</v>
      </c>
      <c r="B900" t="s">
        <v>5141</v>
      </c>
      <c r="C900">
        <f t="shared" si="35"/>
        <v>1993</v>
      </c>
      <c r="D900" t="str">
        <f t="shared" si="36"/>
        <v>181993</v>
      </c>
      <c r="E900" t="e">
        <f>+VLOOKUP(D900,[2]WeightCountryEstimate!$C$2:$D$116,2,FALSE)</f>
        <v>#N/A</v>
      </c>
      <c r="F900" t="e">
        <f>+VLOOKUP(D900,'[3]Suff living area by country'!$J$2:$K$423,2,FALSE)</f>
        <v>#N/A</v>
      </c>
      <c r="G900" t="e">
        <f>+VLOOKUP(D900,'[1]Freight vol by country &amp; year'!$C$2:$D$886,2,FALSE)</f>
        <v>#N/A</v>
      </c>
      <c r="H900" t="e">
        <f>+VLOOKUP(D900,[4]Goal11!$I$2:$J$560,2,FALSE)</f>
        <v>#N/A</v>
      </c>
      <c r="I900" t="e">
        <f>+VLOOKUP(D900,[5]Goal17!$I$2:$J$4522,2,FALSE)</f>
        <v>#N/A</v>
      </c>
      <c r="J900" t="e">
        <f>+VLOOKUP(D900,'[6]2G coverage'!$I$2:$J$3380,2,FALSE)</f>
        <v>#N/A</v>
      </c>
    </row>
    <row r="901" spans="1:10" x14ac:dyDescent="0.25">
      <c r="A901">
        <v>19</v>
      </c>
      <c r="B901" t="s">
        <v>5142</v>
      </c>
      <c r="C901">
        <f t="shared" si="35"/>
        <v>1993</v>
      </c>
      <c r="D901" t="str">
        <f t="shared" si="36"/>
        <v>191993</v>
      </c>
      <c r="E901" t="e">
        <f>+VLOOKUP(D901,[2]WeightCountryEstimate!$C$2:$D$116,2,FALSE)</f>
        <v>#N/A</v>
      </c>
      <c r="F901" t="e">
        <f>+VLOOKUP(D901,'[3]Suff living area by country'!$J$2:$K$423,2,FALSE)</f>
        <v>#N/A</v>
      </c>
      <c r="G901" t="e">
        <f>+VLOOKUP(D901,'[1]Freight vol by country &amp; year'!$C$2:$D$886,2,FALSE)</f>
        <v>#N/A</v>
      </c>
      <c r="H901" t="e">
        <f>+VLOOKUP(D901,[4]Goal11!$I$2:$J$560,2,FALSE)</f>
        <v>#N/A</v>
      </c>
      <c r="I901" t="e">
        <f>+VLOOKUP(D901,[5]Goal17!$I$2:$J$4522,2,FALSE)</f>
        <v>#N/A</v>
      </c>
      <c r="J901" t="e">
        <f>+VLOOKUP(D901,'[6]2G coverage'!$I$2:$J$3380,2,FALSE)</f>
        <v>#N/A</v>
      </c>
    </row>
    <row r="902" spans="1:10" x14ac:dyDescent="0.25">
      <c r="A902">
        <v>20</v>
      </c>
      <c r="B902" t="s">
        <v>5143</v>
      </c>
      <c r="C902">
        <f t="shared" si="35"/>
        <v>1993</v>
      </c>
      <c r="D902" t="str">
        <f t="shared" si="36"/>
        <v>201993</v>
      </c>
      <c r="E902" t="e">
        <f>+VLOOKUP(D902,[2]WeightCountryEstimate!$C$2:$D$116,2,FALSE)</f>
        <v>#N/A</v>
      </c>
      <c r="F902" t="e">
        <f>+VLOOKUP(D902,'[3]Suff living area by country'!$J$2:$K$423,2,FALSE)</f>
        <v>#N/A</v>
      </c>
      <c r="G902" t="e">
        <f>+VLOOKUP(D902,'[1]Freight vol by country &amp; year'!$C$2:$D$886,2,FALSE)</f>
        <v>#N/A</v>
      </c>
      <c r="H902" t="e">
        <f>+VLOOKUP(D902,[4]Goal11!$I$2:$J$560,2,FALSE)</f>
        <v>#N/A</v>
      </c>
      <c r="I902" t="e">
        <f>+VLOOKUP(D902,[5]Goal17!$I$2:$J$4522,2,FALSE)</f>
        <v>#N/A</v>
      </c>
      <c r="J902" t="e">
        <f>+VLOOKUP(D902,'[6]2G coverage'!$I$2:$J$3380,2,FALSE)</f>
        <v>#N/A</v>
      </c>
    </row>
    <row r="903" spans="1:10" x14ac:dyDescent="0.25">
      <c r="A903">
        <v>21</v>
      </c>
      <c r="B903" t="s">
        <v>5144</v>
      </c>
      <c r="C903">
        <f t="shared" si="35"/>
        <v>1993</v>
      </c>
      <c r="D903" t="str">
        <f t="shared" si="36"/>
        <v>211993</v>
      </c>
      <c r="E903" t="e">
        <f>+VLOOKUP(D903,[2]WeightCountryEstimate!$C$2:$D$116,2,FALSE)</f>
        <v>#N/A</v>
      </c>
      <c r="F903" t="e">
        <f>+VLOOKUP(D903,'[3]Suff living area by country'!$J$2:$K$423,2,FALSE)</f>
        <v>#N/A</v>
      </c>
      <c r="G903" t="e">
        <f>+VLOOKUP(D903,'[1]Freight vol by country &amp; year'!$C$2:$D$886,2,FALSE)</f>
        <v>#N/A</v>
      </c>
      <c r="H903" t="e">
        <f>+VLOOKUP(D903,[4]Goal11!$I$2:$J$560,2,FALSE)</f>
        <v>#N/A</v>
      </c>
      <c r="I903" t="e">
        <f>+VLOOKUP(D903,[5]Goal17!$I$2:$J$4522,2,FALSE)</f>
        <v>#N/A</v>
      </c>
      <c r="J903" t="e">
        <f>+VLOOKUP(D903,'[6]2G coverage'!$I$2:$J$3380,2,FALSE)</f>
        <v>#N/A</v>
      </c>
    </row>
    <row r="904" spans="1:10" x14ac:dyDescent="0.25">
      <c r="A904">
        <v>24</v>
      </c>
      <c r="B904" t="s">
        <v>5145</v>
      </c>
      <c r="C904">
        <f t="shared" si="35"/>
        <v>1993</v>
      </c>
      <c r="D904" t="str">
        <f t="shared" si="36"/>
        <v>241993</v>
      </c>
      <c r="E904" t="e">
        <f>+VLOOKUP(D904,[2]WeightCountryEstimate!$C$2:$D$116,2,FALSE)</f>
        <v>#N/A</v>
      </c>
      <c r="F904" t="e">
        <f>+VLOOKUP(D904,'[3]Suff living area by country'!$J$2:$K$423,2,FALSE)</f>
        <v>#N/A</v>
      </c>
      <c r="G904" t="e">
        <f>+VLOOKUP(D904,'[1]Freight vol by country &amp; year'!$C$2:$D$886,2,FALSE)</f>
        <v>#N/A</v>
      </c>
      <c r="H904" t="e">
        <f>+VLOOKUP(D904,[4]Goal11!$I$2:$J$560,2,FALSE)</f>
        <v>#N/A</v>
      </c>
      <c r="I904" t="e">
        <f>+VLOOKUP(D904,[5]Goal17!$I$2:$J$4522,2,FALSE)</f>
        <v>#N/A</v>
      </c>
      <c r="J904" t="e">
        <f>+VLOOKUP(D904,'[6]2G coverage'!$I$2:$J$3380,2,FALSE)</f>
        <v>#N/A</v>
      </c>
    </row>
    <row r="905" spans="1:10" x14ac:dyDescent="0.25">
      <c r="A905">
        <v>28</v>
      </c>
      <c r="B905" t="s">
        <v>5146</v>
      </c>
      <c r="C905">
        <f t="shared" si="35"/>
        <v>1993</v>
      </c>
      <c r="D905" t="str">
        <f t="shared" si="36"/>
        <v>281993</v>
      </c>
      <c r="E905" t="e">
        <f>+VLOOKUP(D905,[2]WeightCountryEstimate!$C$2:$D$116,2,FALSE)</f>
        <v>#N/A</v>
      </c>
      <c r="F905" t="e">
        <f>+VLOOKUP(D905,'[3]Suff living area by country'!$J$2:$K$423,2,FALSE)</f>
        <v>#N/A</v>
      </c>
      <c r="G905" t="e">
        <f>+VLOOKUP(D905,'[1]Freight vol by country &amp; year'!$C$2:$D$886,2,FALSE)</f>
        <v>#N/A</v>
      </c>
      <c r="H905" t="e">
        <f>+VLOOKUP(D905,[4]Goal11!$I$2:$J$560,2,FALSE)</f>
        <v>#N/A</v>
      </c>
      <c r="I905" t="e">
        <f>+VLOOKUP(D905,[5]Goal17!$I$2:$J$4522,2,FALSE)</f>
        <v>#N/A</v>
      </c>
      <c r="J905" t="e">
        <f>+VLOOKUP(D905,'[6]2G coverage'!$I$2:$J$3380,2,FALSE)</f>
        <v>#N/A</v>
      </c>
    </row>
    <row r="906" spans="1:10" x14ac:dyDescent="0.25">
      <c r="A906">
        <v>29</v>
      </c>
      <c r="B906" t="s">
        <v>5147</v>
      </c>
      <c r="C906">
        <f t="shared" si="35"/>
        <v>1993</v>
      </c>
      <c r="D906" t="str">
        <f t="shared" si="36"/>
        <v>291993</v>
      </c>
      <c r="E906" t="e">
        <f>+VLOOKUP(D906,[2]WeightCountryEstimate!$C$2:$D$116,2,FALSE)</f>
        <v>#N/A</v>
      </c>
      <c r="F906" t="e">
        <f>+VLOOKUP(D906,'[3]Suff living area by country'!$J$2:$K$423,2,FALSE)</f>
        <v>#N/A</v>
      </c>
      <c r="G906" t="e">
        <f>+VLOOKUP(D906,'[1]Freight vol by country &amp; year'!$C$2:$D$886,2,FALSE)</f>
        <v>#N/A</v>
      </c>
      <c r="H906" t="e">
        <f>+VLOOKUP(D906,[4]Goal11!$I$2:$J$560,2,FALSE)</f>
        <v>#N/A</v>
      </c>
      <c r="I906" t="e">
        <f>+VLOOKUP(D906,[5]Goal17!$I$2:$J$4522,2,FALSE)</f>
        <v>#N/A</v>
      </c>
      <c r="J906" t="e">
        <f>+VLOOKUP(D906,'[6]2G coverage'!$I$2:$J$3380,2,FALSE)</f>
        <v>#N/A</v>
      </c>
    </row>
    <row r="907" spans="1:10" x14ac:dyDescent="0.25">
      <c r="A907">
        <v>30</v>
      </c>
      <c r="B907" t="s">
        <v>5148</v>
      </c>
      <c r="C907">
        <f t="shared" si="35"/>
        <v>1993</v>
      </c>
      <c r="D907" t="str">
        <f t="shared" si="36"/>
        <v>301993</v>
      </c>
      <c r="E907" t="e">
        <f>+VLOOKUP(D907,[2]WeightCountryEstimate!$C$2:$D$116,2,FALSE)</f>
        <v>#N/A</v>
      </c>
      <c r="F907" t="e">
        <f>+VLOOKUP(D907,'[3]Suff living area by country'!$J$2:$K$423,2,FALSE)</f>
        <v>#N/A</v>
      </c>
      <c r="G907" t="e">
        <f>+VLOOKUP(D907,'[1]Freight vol by country &amp; year'!$C$2:$D$886,2,FALSE)</f>
        <v>#N/A</v>
      </c>
      <c r="H907" t="e">
        <f>+VLOOKUP(D907,[4]Goal11!$I$2:$J$560,2,FALSE)</f>
        <v>#N/A</v>
      </c>
      <c r="I907" t="e">
        <f>+VLOOKUP(D907,[5]Goal17!$I$2:$J$4522,2,FALSE)</f>
        <v>#N/A</v>
      </c>
      <c r="J907" t="e">
        <f>+VLOOKUP(D907,'[6]2G coverage'!$I$2:$J$3380,2,FALSE)</f>
        <v>#N/A</v>
      </c>
    </row>
    <row r="908" spans="1:10" x14ac:dyDescent="0.25">
      <c r="A908">
        <v>31</v>
      </c>
      <c r="B908" t="s">
        <v>5149</v>
      </c>
      <c r="C908">
        <f t="shared" si="35"/>
        <v>1993</v>
      </c>
      <c r="D908" t="str">
        <f t="shared" si="36"/>
        <v>311993</v>
      </c>
      <c r="E908" t="e">
        <f>+VLOOKUP(D908,[2]WeightCountryEstimate!$C$2:$D$116,2,FALSE)</f>
        <v>#N/A</v>
      </c>
      <c r="F908" t="e">
        <f>+VLOOKUP(D908,'[3]Suff living area by country'!$J$2:$K$423,2,FALSE)</f>
        <v>#N/A</v>
      </c>
      <c r="G908" t="e">
        <f>+VLOOKUP(D908,'[1]Freight vol by country &amp; year'!$C$2:$D$886,2,FALSE)</f>
        <v>#N/A</v>
      </c>
      <c r="H908" t="e">
        <f>+VLOOKUP(D908,[4]Goal11!$I$2:$J$560,2,FALSE)</f>
        <v>#N/A</v>
      </c>
      <c r="I908" t="e">
        <f>+VLOOKUP(D908,[5]Goal17!$I$2:$J$4522,2,FALSE)</f>
        <v>#N/A</v>
      </c>
      <c r="J908" t="e">
        <f>+VLOOKUP(D908,'[6]2G coverage'!$I$2:$J$3380,2,FALSE)</f>
        <v>#N/A</v>
      </c>
    </row>
    <row r="909" spans="1:10" x14ac:dyDescent="0.25">
      <c r="A909">
        <v>32</v>
      </c>
      <c r="B909" t="s">
        <v>5150</v>
      </c>
      <c r="C909">
        <f t="shared" si="35"/>
        <v>1993</v>
      </c>
      <c r="D909" t="str">
        <f t="shared" si="36"/>
        <v>321993</v>
      </c>
      <c r="E909" t="e">
        <f>+VLOOKUP(D909,[2]WeightCountryEstimate!$C$2:$D$116,2,FALSE)</f>
        <v>#N/A</v>
      </c>
      <c r="F909" t="e">
        <f>+VLOOKUP(D909,'[3]Suff living area by country'!$J$2:$K$423,2,FALSE)</f>
        <v>#N/A</v>
      </c>
      <c r="G909" t="e">
        <f>+VLOOKUP(D909,'[1]Freight vol by country &amp; year'!$C$2:$D$886,2,FALSE)</f>
        <v>#N/A</v>
      </c>
      <c r="H909" t="e">
        <f>+VLOOKUP(D909,[4]Goal11!$I$2:$J$560,2,FALSE)</f>
        <v>#N/A</v>
      </c>
      <c r="I909" t="e">
        <f>+VLOOKUP(D909,[5]Goal17!$I$2:$J$4522,2,FALSE)</f>
        <v>#N/A</v>
      </c>
      <c r="J909" t="e">
        <f>+VLOOKUP(D909,'[6]2G coverage'!$I$2:$J$3380,2,FALSE)</f>
        <v>#N/A</v>
      </c>
    </row>
    <row r="910" spans="1:10" x14ac:dyDescent="0.25">
      <c r="A910">
        <v>34</v>
      </c>
      <c r="B910" t="s">
        <v>5151</v>
      </c>
      <c r="C910">
        <f t="shared" si="35"/>
        <v>1993</v>
      </c>
      <c r="D910" t="str">
        <f t="shared" si="36"/>
        <v>341993</v>
      </c>
      <c r="E910" t="e">
        <f>+VLOOKUP(D910,[2]WeightCountryEstimate!$C$2:$D$116,2,FALSE)</f>
        <v>#N/A</v>
      </c>
      <c r="F910" t="e">
        <f>+VLOOKUP(D910,'[3]Suff living area by country'!$J$2:$K$423,2,FALSE)</f>
        <v>#N/A</v>
      </c>
      <c r="G910" t="e">
        <f>+VLOOKUP(D910,'[1]Freight vol by country &amp; year'!$C$2:$D$886,2,FALSE)</f>
        <v>#N/A</v>
      </c>
      <c r="H910" t="e">
        <f>+VLOOKUP(D910,[4]Goal11!$I$2:$J$560,2,FALSE)</f>
        <v>#N/A</v>
      </c>
      <c r="I910" t="e">
        <f>+VLOOKUP(D910,[5]Goal17!$I$2:$J$4522,2,FALSE)</f>
        <v>#N/A</v>
      </c>
      <c r="J910" t="e">
        <f>+VLOOKUP(D910,'[6]2G coverage'!$I$2:$J$3380,2,FALSE)</f>
        <v>#N/A</v>
      </c>
    </row>
    <row r="911" spans="1:10" x14ac:dyDescent="0.25">
      <c r="A911">
        <v>35</v>
      </c>
      <c r="B911" t="s">
        <v>5152</v>
      </c>
      <c r="C911">
        <f t="shared" si="35"/>
        <v>1993</v>
      </c>
      <c r="D911" t="str">
        <f t="shared" si="36"/>
        <v>351993</v>
      </c>
      <c r="E911" t="e">
        <f>+VLOOKUP(D911,[2]WeightCountryEstimate!$C$2:$D$116,2,FALSE)</f>
        <v>#N/A</v>
      </c>
      <c r="F911" t="e">
        <f>+VLOOKUP(D911,'[3]Suff living area by country'!$J$2:$K$423,2,FALSE)</f>
        <v>#N/A</v>
      </c>
      <c r="G911" t="e">
        <f>+VLOOKUP(D911,'[1]Freight vol by country &amp; year'!$C$2:$D$886,2,FALSE)</f>
        <v>#N/A</v>
      </c>
      <c r="H911" t="e">
        <f>+VLOOKUP(D911,[4]Goal11!$I$2:$J$560,2,FALSE)</f>
        <v>#N/A</v>
      </c>
      <c r="I911" t="e">
        <f>+VLOOKUP(D911,[5]Goal17!$I$2:$J$4522,2,FALSE)</f>
        <v>#N/A</v>
      </c>
      <c r="J911" t="e">
        <f>+VLOOKUP(D911,'[6]2G coverage'!$I$2:$J$3380,2,FALSE)</f>
        <v>#N/A</v>
      </c>
    </row>
    <row r="912" spans="1:10" x14ac:dyDescent="0.25">
      <c r="A912">
        <v>36</v>
      </c>
      <c r="B912" t="s">
        <v>5153</v>
      </c>
      <c r="C912">
        <f t="shared" si="35"/>
        <v>1993</v>
      </c>
      <c r="D912" t="str">
        <f t="shared" si="36"/>
        <v>361993</v>
      </c>
      <c r="E912" t="e">
        <f>+VLOOKUP(D912,[2]WeightCountryEstimate!$C$2:$D$116,2,FALSE)</f>
        <v>#N/A</v>
      </c>
      <c r="F912" t="e">
        <f>+VLOOKUP(D912,'[3]Suff living area by country'!$J$2:$K$423,2,FALSE)</f>
        <v>#N/A</v>
      </c>
      <c r="G912" t="e">
        <f>+VLOOKUP(D912,'[1]Freight vol by country &amp; year'!$C$2:$D$886,2,FALSE)</f>
        <v>#N/A</v>
      </c>
      <c r="H912" t="e">
        <f>+VLOOKUP(D912,[4]Goal11!$I$2:$J$560,2,FALSE)</f>
        <v>#N/A</v>
      </c>
      <c r="I912" t="e">
        <f>+VLOOKUP(D912,[5]Goal17!$I$2:$J$4522,2,FALSE)</f>
        <v>#N/A</v>
      </c>
      <c r="J912" t="e">
        <f>+VLOOKUP(D912,'[6]2G coverage'!$I$2:$J$3380,2,FALSE)</f>
        <v>#N/A</v>
      </c>
    </row>
    <row r="913" spans="1:10" x14ac:dyDescent="0.25">
      <c r="A913">
        <v>39</v>
      </c>
      <c r="B913" t="s">
        <v>5154</v>
      </c>
      <c r="C913">
        <f t="shared" si="35"/>
        <v>1993</v>
      </c>
      <c r="D913" t="str">
        <f t="shared" si="36"/>
        <v>391993</v>
      </c>
      <c r="E913" t="e">
        <f>+VLOOKUP(D913,[2]WeightCountryEstimate!$C$2:$D$116,2,FALSE)</f>
        <v>#N/A</v>
      </c>
      <c r="F913" t="e">
        <f>+VLOOKUP(D913,'[3]Suff living area by country'!$J$2:$K$423,2,FALSE)</f>
        <v>#N/A</v>
      </c>
      <c r="G913" t="e">
        <f>+VLOOKUP(D913,'[1]Freight vol by country &amp; year'!$C$2:$D$886,2,FALSE)</f>
        <v>#N/A</v>
      </c>
      <c r="H913" t="e">
        <f>+VLOOKUP(D913,[4]Goal11!$I$2:$J$560,2,FALSE)</f>
        <v>#N/A</v>
      </c>
      <c r="I913" t="e">
        <f>+VLOOKUP(D913,[5]Goal17!$I$2:$J$4522,2,FALSE)</f>
        <v>#N/A</v>
      </c>
      <c r="J913" t="e">
        <f>+VLOOKUP(D913,'[6]2G coverage'!$I$2:$J$3380,2,FALSE)</f>
        <v>#N/A</v>
      </c>
    </row>
    <row r="914" spans="1:10" x14ac:dyDescent="0.25">
      <c r="A914">
        <v>40</v>
      </c>
      <c r="B914" t="s">
        <v>5155</v>
      </c>
      <c r="C914">
        <f t="shared" si="35"/>
        <v>1993</v>
      </c>
      <c r="D914" t="str">
        <f t="shared" si="36"/>
        <v>401993</v>
      </c>
      <c r="E914" t="e">
        <f>+VLOOKUP(D914,[2]WeightCountryEstimate!$C$2:$D$116,2,FALSE)</f>
        <v>#N/A</v>
      </c>
      <c r="F914" t="e">
        <f>+VLOOKUP(D914,'[3]Suff living area by country'!$J$2:$K$423,2,FALSE)</f>
        <v>#N/A</v>
      </c>
      <c r="G914" t="e">
        <f>+VLOOKUP(D914,'[1]Freight vol by country &amp; year'!$C$2:$D$886,2,FALSE)</f>
        <v>#N/A</v>
      </c>
      <c r="H914" t="e">
        <f>+VLOOKUP(D914,[4]Goal11!$I$2:$J$560,2,FALSE)</f>
        <v>#N/A</v>
      </c>
      <c r="I914" t="e">
        <f>+VLOOKUP(D914,[5]Goal17!$I$2:$J$4522,2,FALSE)</f>
        <v>#N/A</v>
      </c>
      <c r="J914" t="e">
        <f>+VLOOKUP(D914,'[6]2G coverage'!$I$2:$J$3380,2,FALSE)</f>
        <v>#N/A</v>
      </c>
    </row>
    <row r="915" spans="1:10" x14ac:dyDescent="0.25">
      <c r="A915">
        <v>44</v>
      </c>
      <c r="B915" t="s">
        <v>5156</v>
      </c>
      <c r="C915">
        <f t="shared" si="35"/>
        <v>1993</v>
      </c>
      <c r="D915" t="str">
        <f t="shared" si="36"/>
        <v>441993</v>
      </c>
      <c r="E915" t="e">
        <f>+VLOOKUP(D915,[2]WeightCountryEstimate!$C$2:$D$116,2,FALSE)</f>
        <v>#N/A</v>
      </c>
      <c r="F915" t="e">
        <f>+VLOOKUP(D915,'[3]Suff living area by country'!$J$2:$K$423,2,FALSE)</f>
        <v>#N/A</v>
      </c>
      <c r="G915" t="e">
        <f>+VLOOKUP(D915,'[1]Freight vol by country &amp; year'!$C$2:$D$886,2,FALSE)</f>
        <v>#N/A</v>
      </c>
      <c r="H915" t="e">
        <f>+VLOOKUP(D915,[4]Goal11!$I$2:$J$560,2,FALSE)</f>
        <v>#N/A</v>
      </c>
      <c r="I915" t="e">
        <f>+VLOOKUP(D915,[5]Goal17!$I$2:$J$4522,2,FALSE)</f>
        <v>#N/A</v>
      </c>
      <c r="J915" t="e">
        <f>+VLOOKUP(D915,'[6]2G coverage'!$I$2:$J$3380,2,FALSE)</f>
        <v>#N/A</v>
      </c>
    </row>
    <row r="916" spans="1:10" x14ac:dyDescent="0.25">
      <c r="A916">
        <v>48</v>
      </c>
      <c r="B916" t="s">
        <v>5157</v>
      </c>
      <c r="C916">
        <f t="shared" si="35"/>
        <v>1993</v>
      </c>
      <c r="D916" t="str">
        <f t="shared" si="36"/>
        <v>481993</v>
      </c>
      <c r="E916" t="e">
        <f>+VLOOKUP(D916,[2]WeightCountryEstimate!$C$2:$D$116,2,FALSE)</f>
        <v>#N/A</v>
      </c>
      <c r="F916" t="e">
        <f>+VLOOKUP(D916,'[3]Suff living area by country'!$J$2:$K$423,2,FALSE)</f>
        <v>#N/A</v>
      </c>
      <c r="G916" t="e">
        <f>+VLOOKUP(D916,'[1]Freight vol by country &amp; year'!$C$2:$D$886,2,FALSE)</f>
        <v>#N/A</v>
      </c>
      <c r="H916" t="e">
        <f>+VLOOKUP(D916,[4]Goal11!$I$2:$J$560,2,FALSE)</f>
        <v>#N/A</v>
      </c>
      <c r="I916" t="e">
        <f>+VLOOKUP(D916,[5]Goal17!$I$2:$J$4522,2,FALSE)</f>
        <v>#N/A</v>
      </c>
      <c r="J916" t="e">
        <f>+VLOOKUP(D916,'[6]2G coverage'!$I$2:$J$3380,2,FALSE)</f>
        <v>#N/A</v>
      </c>
    </row>
    <row r="917" spans="1:10" x14ac:dyDescent="0.25">
      <c r="A917">
        <v>50</v>
      </c>
      <c r="B917" t="s">
        <v>5158</v>
      </c>
      <c r="C917">
        <f t="shared" si="35"/>
        <v>1993</v>
      </c>
      <c r="D917" t="str">
        <f t="shared" si="36"/>
        <v>501993</v>
      </c>
      <c r="E917" t="e">
        <f>+VLOOKUP(D917,[2]WeightCountryEstimate!$C$2:$D$116,2,FALSE)</f>
        <v>#N/A</v>
      </c>
      <c r="F917" t="e">
        <f>+VLOOKUP(D917,'[3]Suff living area by country'!$J$2:$K$423,2,FALSE)</f>
        <v>#N/A</v>
      </c>
      <c r="G917" t="e">
        <f>+VLOOKUP(D917,'[1]Freight vol by country &amp; year'!$C$2:$D$886,2,FALSE)</f>
        <v>#N/A</v>
      </c>
      <c r="H917" t="e">
        <f>+VLOOKUP(D917,[4]Goal11!$I$2:$J$560,2,FALSE)</f>
        <v>#N/A</v>
      </c>
      <c r="I917" t="e">
        <f>+VLOOKUP(D917,[5]Goal17!$I$2:$J$4522,2,FALSE)</f>
        <v>#N/A</v>
      </c>
      <c r="J917" t="e">
        <f>+VLOOKUP(D917,'[6]2G coverage'!$I$2:$J$3380,2,FALSE)</f>
        <v>#N/A</v>
      </c>
    </row>
    <row r="918" spans="1:10" x14ac:dyDescent="0.25">
      <c r="A918">
        <v>51</v>
      </c>
      <c r="B918" t="s">
        <v>5159</v>
      </c>
      <c r="C918">
        <f t="shared" si="35"/>
        <v>1993</v>
      </c>
      <c r="D918" t="str">
        <f t="shared" si="36"/>
        <v>511993</v>
      </c>
      <c r="E918" t="e">
        <f>+VLOOKUP(D918,[2]WeightCountryEstimate!$C$2:$D$116,2,FALSE)</f>
        <v>#N/A</v>
      </c>
      <c r="F918" t="e">
        <f>+VLOOKUP(D918,'[3]Suff living area by country'!$J$2:$K$423,2,FALSE)</f>
        <v>#N/A</v>
      </c>
      <c r="G918" t="e">
        <f>+VLOOKUP(D918,'[1]Freight vol by country &amp; year'!$C$2:$D$886,2,FALSE)</f>
        <v>#N/A</v>
      </c>
      <c r="H918" t="e">
        <f>+VLOOKUP(D918,[4]Goal11!$I$2:$J$560,2,FALSE)</f>
        <v>#N/A</v>
      </c>
      <c r="I918" t="e">
        <f>+VLOOKUP(D918,[5]Goal17!$I$2:$J$4522,2,FALSE)</f>
        <v>#N/A</v>
      </c>
      <c r="J918" t="e">
        <f>+VLOOKUP(D918,'[6]2G coverage'!$I$2:$J$3380,2,FALSE)</f>
        <v>#N/A</v>
      </c>
    </row>
    <row r="919" spans="1:10" x14ac:dyDescent="0.25">
      <c r="A919">
        <v>52</v>
      </c>
      <c r="B919" t="s">
        <v>5160</v>
      </c>
      <c r="C919">
        <f t="shared" si="35"/>
        <v>1993</v>
      </c>
      <c r="D919" t="str">
        <f t="shared" si="36"/>
        <v>521993</v>
      </c>
      <c r="E919" t="e">
        <f>+VLOOKUP(D919,[2]WeightCountryEstimate!$C$2:$D$116,2,FALSE)</f>
        <v>#N/A</v>
      </c>
      <c r="F919" t="e">
        <f>+VLOOKUP(D919,'[3]Suff living area by country'!$J$2:$K$423,2,FALSE)</f>
        <v>#N/A</v>
      </c>
      <c r="G919" t="e">
        <f>+VLOOKUP(D919,'[1]Freight vol by country &amp; year'!$C$2:$D$886,2,FALSE)</f>
        <v>#N/A</v>
      </c>
      <c r="H919" t="e">
        <f>+VLOOKUP(D919,[4]Goal11!$I$2:$J$560,2,FALSE)</f>
        <v>#N/A</v>
      </c>
      <c r="I919" t="e">
        <f>+VLOOKUP(D919,[5]Goal17!$I$2:$J$4522,2,FALSE)</f>
        <v>#N/A</v>
      </c>
      <c r="J919" t="e">
        <f>+VLOOKUP(D919,'[6]2G coverage'!$I$2:$J$3380,2,FALSE)</f>
        <v>#N/A</v>
      </c>
    </row>
    <row r="920" spans="1:10" x14ac:dyDescent="0.25">
      <c r="A920">
        <v>53</v>
      </c>
      <c r="B920" t="s">
        <v>5161</v>
      </c>
      <c r="C920">
        <f t="shared" si="35"/>
        <v>1993</v>
      </c>
      <c r="D920" t="str">
        <f t="shared" si="36"/>
        <v>531993</v>
      </c>
      <c r="E920" t="e">
        <f>+VLOOKUP(D920,[2]WeightCountryEstimate!$C$2:$D$116,2,FALSE)</f>
        <v>#N/A</v>
      </c>
      <c r="F920" t="e">
        <f>+VLOOKUP(D920,'[3]Suff living area by country'!$J$2:$K$423,2,FALSE)</f>
        <v>#N/A</v>
      </c>
      <c r="G920" t="e">
        <f>+VLOOKUP(D920,'[1]Freight vol by country &amp; year'!$C$2:$D$886,2,FALSE)</f>
        <v>#N/A</v>
      </c>
      <c r="H920" t="e">
        <f>+VLOOKUP(D920,[4]Goal11!$I$2:$J$560,2,FALSE)</f>
        <v>#N/A</v>
      </c>
      <c r="I920" t="e">
        <f>+VLOOKUP(D920,[5]Goal17!$I$2:$J$4522,2,FALSE)</f>
        <v>#N/A</v>
      </c>
      <c r="J920" t="e">
        <f>+VLOOKUP(D920,'[6]2G coverage'!$I$2:$J$3380,2,FALSE)</f>
        <v>#N/A</v>
      </c>
    </row>
    <row r="921" spans="1:10" x14ac:dyDescent="0.25">
      <c r="A921">
        <v>54</v>
      </c>
      <c r="B921" t="s">
        <v>5162</v>
      </c>
      <c r="C921">
        <f t="shared" si="35"/>
        <v>1993</v>
      </c>
      <c r="D921" t="str">
        <f t="shared" si="36"/>
        <v>541993</v>
      </c>
      <c r="E921" t="e">
        <f>+VLOOKUP(D921,[2]WeightCountryEstimate!$C$2:$D$116,2,FALSE)</f>
        <v>#N/A</v>
      </c>
      <c r="F921" t="e">
        <f>+VLOOKUP(D921,'[3]Suff living area by country'!$J$2:$K$423,2,FALSE)</f>
        <v>#N/A</v>
      </c>
      <c r="G921" t="e">
        <f>+VLOOKUP(D921,'[1]Freight vol by country &amp; year'!$C$2:$D$886,2,FALSE)</f>
        <v>#N/A</v>
      </c>
      <c r="H921" t="e">
        <f>+VLOOKUP(D921,[4]Goal11!$I$2:$J$560,2,FALSE)</f>
        <v>#N/A</v>
      </c>
      <c r="I921" t="e">
        <f>+VLOOKUP(D921,[5]Goal17!$I$2:$J$4522,2,FALSE)</f>
        <v>#N/A</v>
      </c>
      <c r="J921" t="e">
        <f>+VLOOKUP(D921,'[6]2G coverage'!$I$2:$J$3380,2,FALSE)</f>
        <v>#N/A</v>
      </c>
    </row>
    <row r="922" spans="1:10" x14ac:dyDescent="0.25">
      <c r="A922">
        <v>56</v>
      </c>
      <c r="B922" t="s">
        <v>5163</v>
      </c>
      <c r="C922">
        <f t="shared" si="35"/>
        <v>1993</v>
      </c>
      <c r="D922" t="str">
        <f t="shared" si="36"/>
        <v>561993</v>
      </c>
      <c r="E922" t="e">
        <f>+VLOOKUP(D922,[2]WeightCountryEstimate!$C$2:$D$116,2,FALSE)</f>
        <v>#N/A</v>
      </c>
      <c r="F922" t="e">
        <f>+VLOOKUP(D922,'[3]Suff living area by country'!$J$2:$K$423,2,FALSE)</f>
        <v>#N/A</v>
      </c>
      <c r="G922" t="e">
        <f>+VLOOKUP(D922,'[1]Freight vol by country &amp; year'!$C$2:$D$886,2,FALSE)</f>
        <v>#N/A</v>
      </c>
      <c r="H922" t="e">
        <f>+VLOOKUP(D922,[4]Goal11!$I$2:$J$560,2,FALSE)</f>
        <v>#N/A</v>
      </c>
      <c r="I922" t="e">
        <f>+VLOOKUP(D922,[5]Goal17!$I$2:$J$4522,2,FALSE)</f>
        <v>#N/A</v>
      </c>
      <c r="J922" t="e">
        <f>+VLOOKUP(D922,'[6]2G coverage'!$I$2:$J$3380,2,FALSE)</f>
        <v>#N/A</v>
      </c>
    </row>
    <row r="923" spans="1:10" x14ac:dyDescent="0.25">
      <c r="A923">
        <v>57</v>
      </c>
      <c r="B923" t="s">
        <v>5164</v>
      </c>
      <c r="C923">
        <f t="shared" si="35"/>
        <v>1993</v>
      </c>
      <c r="D923" t="str">
        <f t="shared" si="36"/>
        <v>571993</v>
      </c>
      <c r="E923" t="e">
        <f>+VLOOKUP(D923,[2]WeightCountryEstimate!$C$2:$D$116,2,FALSE)</f>
        <v>#N/A</v>
      </c>
      <c r="F923" t="e">
        <f>+VLOOKUP(D923,'[3]Suff living area by country'!$J$2:$K$423,2,FALSE)</f>
        <v>#N/A</v>
      </c>
      <c r="G923" t="e">
        <f>+VLOOKUP(D923,'[1]Freight vol by country &amp; year'!$C$2:$D$886,2,FALSE)</f>
        <v>#N/A</v>
      </c>
      <c r="H923" t="e">
        <f>+VLOOKUP(D923,[4]Goal11!$I$2:$J$560,2,FALSE)</f>
        <v>#N/A</v>
      </c>
      <c r="I923" t="e">
        <f>+VLOOKUP(D923,[5]Goal17!$I$2:$J$4522,2,FALSE)</f>
        <v>#N/A</v>
      </c>
      <c r="J923" t="e">
        <f>+VLOOKUP(D923,'[6]2G coverage'!$I$2:$J$3380,2,FALSE)</f>
        <v>#N/A</v>
      </c>
    </row>
    <row r="924" spans="1:10" x14ac:dyDescent="0.25">
      <c r="A924">
        <v>60</v>
      </c>
      <c r="B924" t="s">
        <v>5165</v>
      </c>
      <c r="C924">
        <f t="shared" si="35"/>
        <v>1993</v>
      </c>
      <c r="D924" t="str">
        <f t="shared" si="36"/>
        <v>601993</v>
      </c>
      <c r="E924" t="e">
        <f>+VLOOKUP(D924,[2]WeightCountryEstimate!$C$2:$D$116,2,FALSE)</f>
        <v>#N/A</v>
      </c>
      <c r="F924" t="e">
        <f>+VLOOKUP(D924,'[3]Suff living area by country'!$J$2:$K$423,2,FALSE)</f>
        <v>#N/A</v>
      </c>
      <c r="G924" t="e">
        <f>+VLOOKUP(D924,'[1]Freight vol by country &amp; year'!$C$2:$D$886,2,FALSE)</f>
        <v>#N/A</v>
      </c>
      <c r="H924" t="e">
        <f>+VLOOKUP(D924,[4]Goal11!$I$2:$J$560,2,FALSE)</f>
        <v>#N/A</v>
      </c>
      <c r="I924" t="e">
        <f>+VLOOKUP(D924,[5]Goal17!$I$2:$J$4522,2,FALSE)</f>
        <v>#N/A</v>
      </c>
      <c r="J924" t="e">
        <f>+VLOOKUP(D924,'[6]2G coverage'!$I$2:$J$3380,2,FALSE)</f>
        <v>#N/A</v>
      </c>
    </row>
    <row r="925" spans="1:10" x14ac:dyDescent="0.25">
      <c r="A925">
        <v>61</v>
      </c>
      <c r="B925" t="s">
        <v>5166</v>
      </c>
      <c r="C925">
        <f t="shared" si="35"/>
        <v>1993</v>
      </c>
      <c r="D925" t="str">
        <f t="shared" si="36"/>
        <v>611993</v>
      </c>
      <c r="E925" t="e">
        <f>+VLOOKUP(D925,[2]WeightCountryEstimate!$C$2:$D$116,2,FALSE)</f>
        <v>#N/A</v>
      </c>
      <c r="F925" t="e">
        <f>+VLOOKUP(D925,'[3]Suff living area by country'!$J$2:$K$423,2,FALSE)</f>
        <v>#N/A</v>
      </c>
      <c r="G925" t="e">
        <f>+VLOOKUP(D925,'[1]Freight vol by country &amp; year'!$C$2:$D$886,2,FALSE)</f>
        <v>#N/A</v>
      </c>
      <c r="H925" t="e">
        <f>+VLOOKUP(D925,[4]Goal11!$I$2:$J$560,2,FALSE)</f>
        <v>#N/A</v>
      </c>
      <c r="I925" t="e">
        <f>+VLOOKUP(D925,[5]Goal17!$I$2:$J$4522,2,FALSE)</f>
        <v>#N/A</v>
      </c>
      <c r="J925" t="e">
        <f>+VLOOKUP(D925,'[6]2G coverage'!$I$2:$J$3380,2,FALSE)</f>
        <v>#N/A</v>
      </c>
    </row>
    <row r="926" spans="1:10" x14ac:dyDescent="0.25">
      <c r="A926">
        <v>62</v>
      </c>
      <c r="B926" t="s">
        <v>5167</v>
      </c>
      <c r="C926">
        <f t="shared" si="35"/>
        <v>1993</v>
      </c>
      <c r="D926" t="str">
        <f t="shared" si="36"/>
        <v>621993</v>
      </c>
      <c r="E926" t="e">
        <f>+VLOOKUP(D926,[2]WeightCountryEstimate!$C$2:$D$116,2,FALSE)</f>
        <v>#N/A</v>
      </c>
      <c r="F926" t="e">
        <f>+VLOOKUP(D926,'[3]Suff living area by country'!$J$2:$K$423,2,FALSE)</f>
        <v>#N/A</v>
      </c>
      <c r="G926" t="e">
        <f>+VLOOKUP(D926,'[1]Freight vol by country &amp; year'!$C$2:$D$886,2,FALSE)</f>
        <v>#N/A</v>
      </c>
      <c r="H926" t="e">
        <f>+VLOOKUP(D926,[4]Goal11!$I$2:$J$560,2,FALSE)</f>
        <v>#N/A</v>
      </c>
      <c r="I926" t="e">
        <f>+VLOOKUP(D926,[5]Goal17!$I$2:$J$4522,2,FALSE)</f>
        <v>#N/A</v>
      </c>
      <c r="J926" t="e">
        <f>+VLOOKUP(D926,'[6]2G coverage'!$I$2:$J$3380,2,FALSE)</f>
        <v>#N/A</v>
      </c>
    </row>
    <row r="927" spans="1:10" x14ac:dyDescent="0.25">
      <c r="A927">
        <v>64</v>
      </c>
      <c r="B927" t="s">
        <v>5168</v>
      </c>
      <c r="C927">
        <f t="shared" si="35"/>
        <v>1993</v>
      </c>
      <c r="D927" t="str">
        <f t="shared" si="36"/>
        <v>641993</v>
      </c>
      <c r="E927" t="e">
        <f>+VLOOKUP(D927,[2]WeightCountryEstimate!$C$2:$D$116,2,FALSE)</f>
        <v>#N/A</v>
      </c>
      <c r="F927" t="e">
        <f>+VLOOKUP(D927,'[3]Suff living area by country'!$J$2:$K$423,2,FALSE)</f>
        <v>#N/A</v>
      </c>
      <c r="G927" t="e">
        <f>+VLOOKUP(D927,'[1]Freight vol by country &amp; year'!$C$2:$D$886,2,FALSE)</f>
        <v>#N/A</v>
      </c>
      <c r="H927" t="e">
        <f>+VLOOKUP(D927,[4]Goal11!$I$2:$J$560,2,FALSE)</f>
        <v>#N/A</v>
      </c>
      <c r="I927" t="e">
        <f>+VLOOKUP(D927,[5]Goal17!$I$2:$J$4522,2,FALSE)</f>
        <v>#N/A</v>
      </c>
      <c r="J927" t="e">
        <f>+VLOOKUP(D927,'[6]2G coverage'!$I$2:$J$3380,2,FALSE)</f>
        <v>#N/A</v>
      </c>
    </row>
    <row r="928" spans="1:10" x14ac:dyDescent="0.25">
      <c r="A928">
        <v>68</v>
      </c>
      <c r="B928" t="s">
        <v>5169</v>
      </c>
      <c r="C928">
        <f t="shared" si="35"/>
        <v>1993</v>
      </c>
      <c r="D928" t="str">
        <f t="shared" si="36"/>
        <v>681993</v>
      </c>
      <c r="E928" t="e">
        <f>+VLOOKUP(D928,[2]WeightCountryEstimate!$C$2:$D$116,2,FALSE)</f>
        <v>#N/A</v>
      </c>
      <c r="F928" t="e">
        <f>+VLOOKUP(D928,'[3]Suff living area by country'!$J$2:$K$423,2,FALSE)</f>
        <v>#N/A</v>
      </c>
      <c r="G928" t="e">
        <f>+VLOOKUP(D928,'[1]Freight vol by country &amp; year'!$C$2:$D$886,2,FALSE)</f>
        <v>#N/A</v>
      </c>
      <c r="H928" t="e">
        <f>+VLOOKUP(D928,[4]Goal11!$I$2:$J$560,2,FALSE)</f>
        <v>#N/A</v>
      </c>
      <c r="I928" t="e">
        <f>+VLOOKUP(D928,[5]Goal17!$I$2:$J$4522,2,FALSE)</f>
        <v>#N/A</v>
      </c>
      <c r="J928" t="e">
        <f>+VLOOKUP(D928,'[6]2G coverage'!$I$2:$J$3380,2,FALSE)</f>
        <v>#N/A</v>
      </c>
    </row>
    <row r="929" spans="1:10" x14ac:dyDescent="0.25">
      <c r="A929">
        <v>70</v>
      </c>
      <c r="B929" t="s">
        <v>5170</v>
      </c>
      <c r="C929">
        <f t="shared" si="35"/>
        <v>1993</v>
      </c>
      <c r="D929" t="str">
        <f t="shared" si="36"/>
        <v>701993</v>
      </c>
      <c r="E929" t="e">
        <f>+VLOOKUP(D929,[2]WeightCountryEstimate!$C$2:$D$116,2,FALSE)</f>
        <v>#N/A</v>
      </c>
      <c r="F929" t="e">
        <f>+VLOOKUP(D929,'[3]Suff living area by country'!$J$2:$K$423,2,FALSE)</f>
        <v>#N/A</v>
      </c>
      <c r="G929" t="e">
        <f>+VLOOKUP(D929,'[1]Freight vol by country &amp; year'!$C$2:$D$886,2,FALSE)</f>
        <v>#N/A</v>
      </c>
      <c r="H929" t="e">
        <f>+VLOOKUP(D929,[4]Goal11!$I$2:$J$560,2,FALSE)</f>
        <v>#N/A</v>
      </c>
      <c r="I929" t="e">
        <f>+VLOOKUP(D929,[5]Goal17!$I$2:$J$4522,2,FALSE)</f>
        <v>#N/A</v>
      </c>
      <c r="J929" t="e">
        <f>+VLOOKUP(D929,'[6]2G coverage'!$I$2:$J$3380,2,FALSE)</f>
        <v>#N/A</v>
      </c>
    </row>
    <row r="930" spans="1:10" x14ac:dyDescent="0.25">
      <c r="A930">
        <v>72</v>
      </c>
      <c r="B930" t="s">
        <v>5171</v>
      </c>
      <c r="C930">
        <f t="shared" si="35"/>
        <v>1993</v>
      </c>
      <c r="D930" t="str">
        <f t="shared" si="36"/>
        <v>721993</v>
      </c>
      <c r="E930" t="e">
        <f>+VLOOKUP(D930,[2]WeightCountryEstimate!$C$2:$D$116,2,FALSE)</f>
        <v>#N/A</v>
      </c>
      <c r="F930" t="e">
        <f>+VLOOKUP(D930,'[3]Suff living area by country'!$J$2:$K$423,2,FALSE)</f>
        <v>#N/A</v>
      </c>
      <c r="G930" t="e">
        <f>+VLOOKUP(D930,'[1]Freight vol by country &amp; year'!$C$2:$D$886,2,FALSE)</f>
        <v>#N/A</v>
      </c>
      <c r="H930" t="e">
        <f>+VLOOKUP(D930,[4]Goal11!$I$2:$J$560,2,FALSE)</f>
        <v>#N/A</v>
      </c>
      <c r="I930" t="e">
        <f>+VLOOKUP(D930,[5]Goal17!$I$2:$J$4522,2,FALSE)</f>
        <v>#N/A</v>
      </c>
      <c r="J930" t="e">
        <f>+VLOOKUP(D930,'[6]2G coverage'!$I$2:$J$3380,2,FALSE)</f>
        <v>#N/A</v>
      </c>
    </row>
    <row r="931" spans="1:10" x14ac:dyDescent="0.25">
      <c r="A931">
        <v>76</v>
      </c>
      <c r="B931" t="s">
        <v>5172</v>
      </c>
      <c r="C931">
        <f t="shared" si="35"/>
        <v>1993</v>
      </c>
      <c r="D931" t="str">
        <f t="shared" si="36"/>
        <v>761993</v>
      </c>
      <c r="E931" t="e">
        <f>+VLOOKUP(D931,[2]WeightCountryEstimate!$C$2:$D$116,2,FALSE)</f>
        <v>#N/A</v>
      </c>
      <c r="F931" t="e">
        <f>+VLOOKUP(D931,'[3]Suff living area by country'!$J$2:$K$423,2,FALSE)</f>
        <v>#N/A</v>
      </c>
      <c r="G931" t="e">
        <f>+VLOOKUP(D931,'[1]Freight vol by country &amp; year'!$C$2:$D$886,2,FALSE)</f>
        <v>#N/A</v>
      </c>
      <c r="H931" t="e">
        <f>+VLOOKUP(D931,[4]Goal11!$I$2:$J$560,2,FALSE)</f>
        <v>#N/A</v>
      </c>
      <c r="I931" t="e">
        <f>+VLOOKUP(D931,[5]Goal17!$I$2:$J$4522,2,FALSE)</f>
        <v>#N/A</v>
      </c>
      <c r="J931" t="e">
        <f>+VLOOKUP(D931,'[6]2G coverage'!$I$2:$J$3380,2,FALSE)</f>
        <v>#N/A</v>
      </c>
    </row>
    <row r="932" spans="1:10" x14ac:dyDescent="0.25">
      <c r="A932">
        <v>84</v>
      </c>
      <c r="B932" t="s">
        <v>5173</v>
      </c>
      <c r="C932">
        <f t="shared" si="35"/>
        <v>1993</v>
      </c>
      <c r="D932" t="str">
        <f t="shared" si="36"/>
        <v>841993</v>
      </c>
      <c r="E932" t="e">
        <f>+VLOOKUP(D932,[2]WeightCountryEstimate!$C$2:$D$116,2,FALSE)</f>
        <v>#N/A</v>
      </c>
      <c r="F932" t="e">
        <f>+VLOOKUP(D932,'[3]Suff living area by country'!$J$2:$K$423,2,FALSE)</f>
        <v>#N/A</v>
      </c>
      <c r="G932" t="e">
        <f>+VLOOKUP(D932,'[1]Freight vol by country &amp; year'!$C$2:$D$886,2,FALSE)</f>
        <v>#N/A</v>
      </c>
      <c r="H932" t="e">
        <f>+VLOOKUP(D932,[4]Goal11!$I$2:$J$560,2,FALSE)</f>
        <v>#N/A</v>
      </c>
      <c r="I932" t="e">
        <f>+VLOOKUP(D932,[5]Goal17!$I$2:$J$4522,2,FALSE)</f>
        <v>#N/A</v>
      </c>
      <c r="J932" t="e">
        <f>+VLOOKUP(D932,'[6]2G coverage'!$I$2:$J$3380,2,FALSE)</f>
        <v>#N/A</v>
      </c>
    </row>
    <row r="933" spans="1:10" x14ac:dyDescent="0.25">
      <c r="A933">
        <v>86</v>
      </c>
      <c r="B933" t="s">
        <v>5174</v>
      </c>
      <c r="C933">
        <f t="shared" si="35"/>
        <v>1993</v>
      </c>
      <c r="D933" t="str">
        <f t="shared" si="36"/>
        <v>861993</v>
      </c>
      <c r="E933" t="e">
        <f>+VLOOKUP(D933,[2]WeightCountryEstimate!$C$2:$D$116,2,FALSE)</f>
        <v>#N/A</v>
      </c>
      <c r="F933" t="e">
        <f>+VLOOKUP(D933,'[3]Suff living area by country'!$J$2:$K$423,2,FALSE)</f>
        <v>#N/A</v>
      </c>
      <c r="G933" t="e">
        <f>+VLOOKUP(D933,'[1]Freight vol by country &amp; year'!$C$2:$D$886,2,FALSE)</f>
        <v>#N/A</v>
      </c>
      <c r="H933" t="e">
        <f>+VLOOKUP(D933,[4]Goal11!$I$2:$J$560,2,FALSE)</f>
        <v>#N/A</v>
      </c>
      <c r="I933" t="e">
        <f>+VLOOKUP(D933,[5]Goal17!$I$2:$J$4522,2,FALSE)</f>
        <v>#N/A</v>
      </c>
      <c r="J933" t="e">
        <f>+VLOOKUP(D933,'[6]2G coverage'!$I$2:$J$3380,2,FALSE)</f>
        <v>#N/A</v>
      </c>
    </row>
    <row r="934" spans="1:10" x14ac:dyDescent="0.25">
      <c r="A934">
        <v>90</v>
      </c>
      <c r="B934" t="s">
        <v>5175</v>
      </c>
      <c r="C934">
        <f t="shared" si="35"/>
        <v>1993</v>
      </c>
      <c r="D934" t="str">
        <f t="shared" si="36"/>
        <v>901993</v>
      </c>
      <c r="E934" t="e">
        <f>+VLOOKUP(D934,[2]WeightCountryEstimate!$C$2:$D$116,2,FALSE)</f>
        <v>#N/A</v>
      </c>
      <c r="F934" t="e">
        <f>+VLOOKUP(D934,'[3]Suff living area by country'!$J$2:$K$423,2,FALSE)</f>
        <v>#N/A</v>
      </c>
      <c r="G934" t="e">
        <f>+VLOOKUP(D934,'[1]Freight vol by country &amp; year'!$C$2:$D$886,2,FALSE)</f>
        <v>#N/A</v>
      </c>
      <c r="H934" t="e">
        <f>+VLOOKUP(D934,[4]Goal11!$I$2:$J$560,2,FALSE)</f>
        <v>#N/A</v>
      </c>
      <c r="I934" t="e">
        <f>+VLOOKUP(D934,[5]Goal17!$I$2:$J$4522,2,FALSE)</f>
        <v>#N/A</v>
      </c>
      <c r="J934" t="e">
        <f>+VLOOKUP(D934,'[6]2G coverage'!$I$2:$J$3380,2,FALSE)</f>
        <v>#N/A</v>
      </c>
    </row>
    <row r="935" spans="1:10" x14ac:dyDescent="0.25">
      <c r="A935">
        <v>92</v>
      </c>
      <c r="B935" t="s">
        <v>5176</v>
      </c>
      <c r="C935">
        <f t="shared" si="35"/>
        <v>1993</v>
      </c>
      <c r="D935" t="str">
        <f t="shared" si="36"/>
        <v>921993</v>
      </c>
      <c r="E935" t="e">
        <f>+VLOOKUP(D935,[2]WeightCountryEstimate!$C$2:$D$116,2,FALSE)</f>
        <v>#N/A</v>
      </c>
      <c r="F935" t="e">
        <f>+VLOOKUP(D935,'[3]Suff living area by country'!$J$2:$K$423,2,FALSE)</f>
        <v>#N/A</v>
      </c>
      <c r="G935" t="e">
        <f>+VLOOKUP(D935,'[1]Freight vol by country &amp; year'!$C$2:$D$886,2,FALSE)</f>
        <v>#N/A</v>
      </c>
      <c r="H935" t="e">
        <f>+VLOOKUP(D935,[4]Goal11!$I$2:$J$560,2,FALSE)</f>
        <v>#N/A</v>
      </c>
      <c r="I935" t="e">
        <f>+VLOOKUP(D935,[5]Goal17!$I$2:$J$4522,2,FALSE)</f>
        <v>#N/A</v>
      </c>
      <c r="J935" t="e">
        <f>+VLOOKUP(D935,'[6]2G coverage'!$I$2:$J$3380,2,FALSE)</f>
        <v>#N/A</v>
      </c>
    </row>
    <row r="936" spans="1:10" x14ac:dyDescent="0.25">
      <c r="A936">
        <v>96</v>
      </c>
      <c r="B936" t="s">
        <v>5177</v>
      </c>
      <c r="C936">
        <f t="shared" si="35"/>
        <v>1993</v>
      </c>
      <c r="D936" t="str">
        <f t="shared" si="36"/>
        <v>961993</v>
      </c>
      <c r="E936" t="e">
        <f>+VLOOKUP(D936,[2]WeightCountryEstimate!$C$2:$D$116,2,FALSE)</f>
        <v>#N/A</v>
      </c>
      <c r="F936" t="e">
        <f>+VLOOKUP(D936,'[3]Suff living area by country'!$J$2:$K$423,2,FALSE)</f>
        <v>#N/A</v>
      </c>
      <c r="G936" t="e">
        <f>+VLOOKUP(D936,'[1]Freight vol by country &amp; year'!$C$2:$D$886,2,FALSE)</f>
        <v>#N/A</v>
      </c>
      <c r="H936" t="e">
        <f>+VLOOKUP(D936,[4]Goal11!$I$2:$J$560,2,FALSE)</f>
        <v>#N/A</v>
      </c>
      <c r="I936" t="e">
        <f>+VLOOKUP(D936,[5]Goal17!$I$2:$J$4522,2,FALSE)</f>
        <v>#N/A</v>
      </c>
      <c r="J936" t="e">
        <f>+VLOOKUP(D936,'[6]2G coverage'!$I$2:$J$3380,2,FALSE)</f>
        <v>#N/A</v>
      </c>
    </row>
    <row r="937" spans="1:10" x14ac:dyDescent="0.25">
      <c r="A937">
        <v>100</v>
      </c>
      <c r="B937" t="s">
        <v>5178</v>
      </c>
      <c r="C937">
        <f t="shared" si="35"/>
        <v>1993</v>
      </c>
      <c r="D937" t="str">
        <f t="shared" si="36"/>
        <v>1001993</v>
      </c>
      <c r="E937" t="e">
        <f>+VLOOKUP(D937,[2]WeightCountryEstimate!$C$2:$D$116,2,FALSE)</f>
        <v>#N/A</v>
      </c>
      <c r="F937" t="e">
        <f>+VLOOKUP(D937,'[3]Suff living area by country'!$J$2:$K$423,2,FALSE)</f>
        <v>#N/A</v>
      </c>
      <c r="G937" t="e">
        <f>+VLOOKUP(D937,'[1]Freight vol by country &amp; year'!$C$2:$D$886,2,FALSE)</f>
        <v>#N/A</v>
      </c>
      <c r="H937" t="e">
        <f>+VLOOKUP(D937,[4]Goal11!$I$2:$J$560,2,FALSE)</f>
        <v>#N/A</v>
      </c>
      <c r="I937" t="e">
        <f>+VLOOKUP(D937,[5]Goal17!$I$2:$J$4522,2,FALSE)</f>
        <v>#N/A</v>
      </c>
      <c r="J937" t="e">
        <f>+VLOOKUP(D937,'[6]2G coverage'!$I$2:$J$3380,2,FALSE)</f>
        <v>#N/A</v>
      </c>
    </row>
    <row r="938" spans="1:10" x14ac:dyDescent="0.25">
      <c r="A938">
        <v>104</v>
      </c>
      <c r="B938" t="s">
        <v>5179</v>
      </c>
      <c r="C938">
        <f t="shared" ref="C938:C1001" si="37">+C643+1</f>
        <v>1993</v>
      </c>
      <c r="D938" t="str">
        <f t="shared" si="36"/>
        <v>1041993</v>
      </c>
      <c r="E938" t="e">
        <f>+VLOOKUP(D938,[2]WeightCountryEstimate!$C$2:$D$116,2,FALSE)</f>
        <v>#N/A</v>
      </c>
      <c r="F938" t="e">
        <f>+VLOOKUP(D938,'[3]Suff living area by country'!$J$2:$K$423,2,FALSE)</f>
        <v>#N/A</v>
      </c>
      <c r="G938" t="e">
        <f>+VLOOKUP(D938,'[1]Freight vol by country &amp; year'!$C$2:$D$886,2,FALSE)</f>
        <v>#N/A</v>
      </c>
      <c r="H938" t="e">
        <f>+VLOOKUP(D938,[4]Goal11!$I$2:$J$560,2,FALSE)</f>
        <v>#N/A</v>
      </c>
      <c r="I938" t="e">
        <f>+VLOOKUP(D938,[5]Goal17!$I$2:$J$4522,2,FALSE)</f>
        <v>#N/A</v>
      </c>
      <c r="J938" t="e">
        <f>+VLOOKUP(D938,'[6]2G coverage'!$I$2:$J$3380,2,FALSE)</f>
        <v>#N/A</v>
      </c>
    </row>
    <row r="939" spans="1:10" x14ac:dyDescent="0.25">
      <c r="A939">
        <v>108</v>
      </c>
      <c r="B939" t="s">
        <v>5180</v>
      </c>
      <c r="C939">
        <f t="shared" si="37"/>
        <v>1993</v>
      </c>
      <c r="D939" t="str">
        <f t="shared" si="36"/>
        <v>1081993</v>
      </c>
      <c r="E939" t="e">
        <f>+VLOOKUP(D939,[2]WeightCountryEstimate!$C$2:$D$116,2,FALSE)</f>
        <v>#N/A</v>
      </c>
      <c r="F939" t="e">
        <f>+VLOOKUP(D939,'[3]Suff living area by country'!$J$2:$K$423,2,FALSE)</f>
        <v>#N/A</v>
      </c>
      <c r="G939" t="e">
        <f>+VLOOKUP(D939,'[1]Freight vol by country &amp; year'!$C$2:$D$886,2,FALSE)</f>
        <v>#N/A</v>
      </c>
      <c r="H939" t="e">
        <f>+VLOOKUP(D939,[4]Goal11!$I$2:$J$560,2,FALSE)</f>
        <v>#N/A</v>
      </c>
      <c r="I939" t="e">
        <f>+VLOOKUP(D939,[5]Goal17!$I$2:$J$4522,2,FALSE)</f>
        <v>#N/A</v>
      </c>
      <c r="J939" t="e">
        <f>+VLOOKUP(D939,'[6]2G coverage'!$I$2:$J$3380,2,FALSE)</f>
        <v>#N/A</v>
      </c>
    </row>
    <row r="940" spans="1:10" x14ac:dyDescent="0.25">
      <c r="A940">
        <v>112</v>
      </c>
      <c r="B940" t="s">
        <v>5181</v>
      </c>
      <c r="C940">
        <f t="shared" si="37"/>
        <v>1993</v>
      </c>
      <c r="D940" t="str">
        <f t="shared" si="36"/>
        <v>1121993</v>
      </c>
      <c r="E940" t="e">
        <f>+VLOOKUP(D940,[2]WeightCountryEstimate!$C$2:$D$116,2,FALSE)</f>
        <v>#N/A</v>
      </c>
      <c r="F940" t="e">
        <f>+VLOOKUP(D940,'[3]Suff living area by country'!$J$2:$K$423,2,FALSE)</f>
        <v>#N/A</v>
      </c>
      <c r="G940" t="e">
        <f>+VLOOKUP(D940,'[1]Freight vol by country &amp; year'!$C$2:$D$886,2,FALSE)</f>
        <v>#N/A</v>
      </c>
      <c r="H940" t="e">
        <f>+VLOOKUP(D940,[4]Goal11!$I$2:$J$560,2,FALSE)</f>
        <v>#N/A</v>
      </c>
      <c r="I940" t="e">
        <f>+VLOOKUP(D940,[5]Goal17!$I$2:$J$4522,2,FALSE)</f>
        <v>#N/A</v>
      </c>
      <c r="J940" t="e">
        <f>+VLOOKUP(D940,'[6]2G coverage'!$I$2:$J$3380,2,FALSE)</f>
        <v>#N/A</v>
      </c>
    </row>
    <row r="941" spans="1:10" x14ac:dyDescent="0.25">
      <c r="A941">
        <v>116</v>
      </c>
      <c r="B941" t="s">
        <v>5182</v>
      </c>
      <c r="C941">
        <f t="shared" si="37"/>
        <v>1993</v>
      </c>
      <c r="D941" t="str">
        <f t="shared" si="36"/>
        <v>1161993</v>
      </c>
      <c r="E941" t="e">
        <f>+VLOOKUP(D941,[2]WeightCountryEstimate!$C$2:$D$116,2,FALSE)</f>
        <v>#N/A</v>
      </c>
      <c r="F941" t="e">
        <f>+VLOOKUP(D941,'[3]Suff living area by country'!$J$2:$K$423,2,FALSE)</f>
        <v>#N/A</v>
      </c>
      <c r="G941" t="e">
        <f>+VLOOKUP(D941,'[1]Freight vol by country &amp; year'!$C$2:$D$886,2,FALSE)</f>
        <v>#N/A</v>
      </c>
      <c r="H941" t="e">
        <f>+VLOOKUP(D941,[4]Goal11!$I$2:$J$560,2,FALSE)</f>
        <v>#N/A</v>
      </c>
      <c r="I941" t="e">
        <f>+VLOOKUP(D941,[5]Goal17!$I$2:$J$4522,2,FALSE)</f>
        <v>#N/A</v>
      </c>
      <c r="J941" t="e">
        <f>+VLOOKUP(D941,'[6]2G coverage'!$I$2:$J$3380,2,FALSE)</f>
        <v>#N/A</v>
      </c>
    </row>
    <row r="942" spans="1:10" x14ac:dyDescent="0.25">
      <c r="A942">
        <v>120</v>
      </c>
      <c r="B942" t="s">
        <v>5183</v>
      </c>
      <c r="C942">
        <f t="shared" si="37"/>
        <v>1993</v>
      </c>
      <c r="D942" t="str">
        <f t="shared" si="36"/>
        <v>1201993</v>
      </c>
      <c r="E942" t="e">
        <f>+VLOOKUP(D942,[2]WeightCountryEstimate!$C$2:$D$116,2,FALSE)</f>
        <v>#N/A</v>
      </c>
      <c r="F942" t="e">
        <f>+VLOOKUP(D942,'[3]Suff living area by country'!$J$2:$K$423,2,FALSE)</f>
        <v>#N/A</v>
      </c>
      <c r="G942" t="e">
        <f>+VLOOKUP(D942,'[1]Freight vol by country &amp; year'!$C$2:$D$886,2,FALSE)</f>
        <v>#N/A</v>
      </c>
      <c r="H942" t="e">
        <f>+VLOOKUP(D942,[4]Goal11!$I$2:$J$560,2,FALSE)</f>
        <v>#N/A</v>
      </c>
      <c r="I942" t="e">
        <f>+VLOOKUP(D942,[5]Goal17!$I$2:$J$4522,2,FALSE)</f>
        <v>#N/A</v>
      </c>
      <c r="J942" t="e">
        <f>+VLOOKUP(D942,'[6]2G coverage'!$I$2:$J$3380,2,FALSE)</f>
        <v>#N/A</v>
      </c>
    </row>
    <row r="943" spans="1:10" x14ac:dyDescent="0.25">
      <c r="A943">
        <v>124</v>
      </c>
      <c r="B943" t="s">
        <v>5184</v>
      </c>
      <c r="C943">
        <f t="shared" si="37"/>
        <v>1993</v>
      </c>
      <c r="D943" t="str">
        <f t="shared" si="36"/>
        <v>1241993</v>
      </c>
      <c r="E943" t="e">
        <f>+VLOOKUP(D943,[2]WeightCountryEstimate!$C$2:$D$116,2,FALSE)</f>
        <v>#N/A</v>
      </c>
      <c r="F943" t="e">
        <f>+VLOOKUP(D943,'[3]Suff living area by country'!$J$2:$K$423,2,FALSE)</f>
        <v>#N/A</v>
      </c>
      <c r="G943" t="e">
        <f>+VLOOKUP(D943,'[1]Freight vol by country &amp; year'!$C$2:$D$886,2,FALSE)</f>
        <v>#N/A</v>
      </c>
      <c r="H943" t="e">
        <f>+VLOOKUP(D943,[4]Goal11!$I$2:$J$560,2,FALSE)</f>
        <v>#N/A</v>
      </c>
      <c r="I943" t="e">
        <f>+VLOOKUP(D943,[5]Goal17!$I$2:$J$4522,2,FALSE)</f>
        <v>#N/A</v>
      </c>
      <c r="J943" t="e">
        <f>+VLOOKUP(D943,'[6]2G coverage'!$I$2:$J$3380,2,FALSE)</f>
        <v>#N/A</v>
      </c>
    </row>
    <row r="944" spans="1:10" x14ac:dyDescent="0.25">
      <c r="A944">
        <v>127</v>
      </c>
      <c r="B944" t="s">
        <v>5185</v>
      </c>
      <c r="C944">
        <f t="shared" si="37"/>
        <v>1993</v>
      </c>
      <c r="D944" t="str">
        <f t="shared" si="36"/>
        <v>1271993</v>
      </c>
      <c r="E944" t="e">
        <f>+VLOOKUP(D944,[2]WeightCountryEstimate!$C$2:$D$116,2,FALSE)</f>
        <v>#N/A</v>
      </c>
      <c r="F944" t="e">
        <f>+VLOOKUP(D944,'[3]Suff living area by country'!$J$2:$K$423,2,FALSE)</f>
        <v>#N/A</v>
      </c>
      <c r="G944" t="e">
        <f>+VLOOKUP(D944,'[1]Freight vol by country &amp; year'!$C$2:$D$886,2,FALSE)</f>
        <v>#N/A</v>
      </c>
      <c r="H944" t="e">
        <f>+VLOOKUP(D944,[4]Goal11!$I$2:$J$560,2,FALSE)</f>
        <v>#N/A</v>
      </c>
      <c r="I944" t="e">
        <f>+VLOOKUP(D944,[5]Goal17!$I$2:$J$4522,2,FALSE)</f>
        <v>#N/A</v>
      </c>
      <c r="J944" t="e">
        <f>+VLOOKUP(D944,'[6]2G coverage'!$I$2:$J$3380,2,FALSE)</f>
        <v>#N/A</v>
      </c>
    </row>
    <row r="945" spans="1:10" x14ac:dyDescent="0.25">
      <c r="A945">
        <v>132</v>
      </c>
      <c r="B945" t="s">
        <v>5186</v>
      </c>
      <c r="C945">
        <f t="shared" si="37"/>
        <v>1993</v>
      </c>
      <c r="D945" t="str">
        <f t="shared" si="36"/>
        <v>1321993</v>
      </c>
      <c r="E945" t="e">
        <f>+VLOOKUP(D945,[2]WeightCountryEstimate!$C$2:$D$116,2,FALSE)</f>
        <v>#N/A</v>
      </c>
      <c r="F945" t="e">
        <f>+VLOOKUP(D945,'[3]Suff living area by country'!$J$2:$K$423,2,FALSE)</f>
        <v>#N/A</v>
      </c>
      <c r="G945" t="e">
        <f>+VLOOKUP(D945,'[1]Freight vol by country &amp; year'!$C$2:$D$886,2,FALSE)</f>
        <v>#N/A</v>
      </c>
      <c r="H945" t="e">
        <f>+VLOOKUP(D945,[4]Goal11!$I$2:$J$560,2,FALSE)</f>
        <v>#N/A</v>
      </c>
      <c r="I945" t="e">
        <f>+VLOOKUP(D945,[5]Goal17!$I$2:$J$4522,2,FALSE)</f>
        <v>#N/A</v>
      </c>
      <c r="J945" t="e">
        <f>+VLOOKUP(D945,'[6]2G coverage'!$I$2:$J$3380,2,FALSE)</f>
        <v>#N/A</v>
      </c>
    </row>
    <row r="946" spans="1:10" x14ac:dyDescent="0.25">
      <c r="A946">
        <v>135</v>
      </c>
      <c r="B946" t="s">
        <v>5187</v>
      </c>
      <c r="C946">
        <f t="shared" si="37"/>
        <v>1993</v>
      </c>
      <c r="D946" t="str">
        <f t="shared" si="36"/>
        <v>1351993</v>
      </c>
      <c r="E946" t="e">
        <f>+VLOOKUP(D946,[2]WeightCountryEstimate!$C$2:$D$116,2,FALSE)</f>
        <v>#N/A</v>
      </c>
      <c r="F946" t="e">
        <f>+VLOOKUP(D946,'[3]Suff living area by country'!$J$2:$K$423,2,FALSE)</f>
        <v>#N/A</v>
      </c>
      <c r="G946" t="e">
        <f>+VLOOKUP(D946,'[1]Freight vol by country &amp; year'!$C$2:$D$886,2,FALSE)</f>
        <v>#N/A</v>
      </c>
      <c r="H946" t="e">
        <f>+VLOOKUP(D946,[4]Goal11!$I$2:$J$560,2,FALSE)</f>
        <v>#N/A</v>
      </c>
      <c r="I946" t="e">
        <f>+VLOOKUP(D946,[5]Goal17!$I$2:$J$4522,2,FALSE)</f>
        <v>#N/A</v>
      </c>
      <c r="J946" t="e">
        <f>+VLOOKUP(D946,'[6]2G coverage'!$I$2:$J$3380,2,FALSE)</f>
        <v>#N/A</v>
      </c>
    </row>
    <row r="947" spans="1:10" x14ac:dyDescent="0.25">
      <c r="A947">
        <v>136</v>
      </c>
      <c r="B947" t="s">
        <v>5188</v>
      </c>
      <c r="C947">
        <f t="shared" si="37"/>
        <v>1993</v>
      </c>
      <c r="D947" t="str">
        <f t="shared" si="36"/>
        <v>1361993</v>
      </c>
      <c r="E947" t="e">
        <f>+VLOOKUP(D947,[2]WeightCountryEstimate!$C$2:$D$116,2,FALSE)</f>
        <v>#N/A</v>
      </c>
      <c r="F947" t="e">
        <f>+VLOOKUP(D947,'[3]Suff living area by country'!$J$2:$K$423,2,FALSE)</f>
        <v>#N/A</v>
      </c>
      <c r="G947" t="e">
        <f>+VLOOKUP(D947,'[1]Freight vol by country &amp; year'!$C$2:$D$886,2,FALSE)</f>
        <v>#N/A</v>
      </c>
      <c r="H947" t="e">
        <f>+VLOOKUP(D947,[4]Goal11!$I$2:$J$560,2,FALSE)</f>
        <v>#N/A</v>
      </c>
      <c r="I947" t="e">
        <f>+VLOOKUP(D947,[5]Goal17!$I$2:$J$4522,2,FALSE)</f>
        <v>#N/A</v>
      </c>
      <c r="J947" t="e">
        <f>+VLOOKUP(D947,'[6]2G coverage'!$I$2:$J$3380,2,FALSE)</f>
        <v>#N/A</v>
      </c>
    </row>
    <row r="948" spans="1:10" x14ac:dyDescent="0.25">
      <c r="A948">
        <v>140</v>
      </c>
      <c r="B948" t="s">
        <v>5189</v>
      </c>
      <c r="C948">
        <f t="shared" si="37"/>
        <v>1993</v>
      </c>
      <c r="D948" t="str">
        <f t="shared" si="36"/>
        <v>1401993</v>
      </c>
      <c r="E948" t="e">
        <f>+VLOOKUP(D948,[2]WeightCountryEstimate!$C$2:$D$116,2,FALSE)</f>
        <v>#N/A</v>
      </c>
      <c r="F948" t="e">
        <f>+VLOOKUP(D948,'[3]Suff living area by country'!$J$2:$K$423,2,FALSE)</f>
        <v>#N/A</v>
      </c>
      <c r="G948" t="e">
        <f>+VLOOKUP(D948,'[1]Freight vol by country &amp; year'!$C$2:$D$886,2,FALSE)</f>
        <v>#N/A</v>
      </c>
      <c r="H948" t="e">
        <f>+VLOOKUP(D948,[4]Goal11!$I$2:$J$560,2,FALSE)</f>
        <v>#N/A</v>
      </c>
      <c r="I948" t="e">
        <f>+VLOOKUP(D948,[5]Goal17!$I$2:$J$4522,2,FALSE)</f>
        <v>#N/A</v>
      </c>
      <c r="J948" t="e">
        <f>+VLOOKUP(D948,'[6]2G coverage'!$I$2:$J$3380,2,FALSE)</f>
        <v>#N/A</v>
      </c>
    </row>
    <row r="949" spans="1:10" x14ac:dyDescent="0.25">
      <c r="A949">
        <v>142</v>
      </c>
      <c r="B949" t="s">
        <v>5190</v>
      </c>
      <c r="C949">
        <f t="shared" si="37"/>
        <v>1993</v>
      </c>
      <c r="D949" t="str">
        <f t="shared" si="36"/>
        <v>1421993</v>
      </c>
      <c r="E949" t="e">
        <f>+VLOOKUP(D949,[2]WeightCountryEstimate!$C$2:$D$116,2,FALSE)</f>
        <v>#N/A</v>
      </c>
      <c r="F949" t="e">
        <f>+VLOOKUP(D949,'[3]Suff living area by country'!$J$2:$K$423,2,FALSE)</f>
        <v>#N/A</v>
      </c>
      <c r="G949" t="e">
        <f>+VLOOKUP(D949,'[1]Freight vol by country &amp; year'!$C$2:$D$886,2,FALSE)</f>
        <v>#N/A</v>
      </c>
      <c r="H949" t="e">
        <f>+VLOOKUP(D949,[4]Goal11!$I$2:$J$560,2,FALSE)</f>
        <v>#N/A</v>
      </c>
      <c r="I949" t="e">
        <f>+VLOOKUP(D949,[5]Goal17!$I$2:$J$4522,2,FALSE)</f>
        <v>#N/A</v>
      </c>
      <c r="J949" t="e">
        <f>+VLOOKUP(D949,'[6]2G coverage'!$I$2:$J$3380,2,FALSE)</f>
        <v>#N/A</v>
      </c>
    </row>
    <row r="950" spans="1:10" x14ac:dyDescent="0.25">
      <c r="A950">
        <v>143</v>
      </c>
      <c r="B950" t="s">
        <v>5191</v>
      </c>
      <c r="C950">
        <f t="shared" si="37"/>
        <v>1993</v>
      </c>
      <c r="D950" t="str">
        <f t="shared" si="36"/>
        <v>1431993</v>
      </c>
      <c r="E950" t="e">
        <f>+VLOOKUP(D950,[2]WeightCountryEstimate!$C$2:$D$116,2,FALSE)</f>
        <v>#N/A</v>
      </c>
      <c r="F950" t="e">
        <f>+VLOOKUP(D950,'[3]Suff living area by country'!$J$2:$K$423,2,FALSE)</f>
        <v>#N/A</v>
      </c>
      <c r="G950" t="e">
        <f>+VLOOKUP(D950,'[1]Freight vol by country &amp; year'!$C$2:$D$886,2,FALSE)</f>
        <v>#N/A</v>
      </c>
      <c r="H950" t="e">
        <f>+VLOOKUP(D950,[4]Goal11!$I$2:$J$560,2,FALSE)</f>
        <v>#N/A</v>
      </c>
      <c r="I950" t="e">
        <f>+VLOOKUP(D950,[5]Goal17!$I$2:$J$4522,2,FALSE)</f>
        <v>#N/A</v>
      </c>
      <c r="J950" t="e">
        <f>+VLOOKUP(D950,'[6]2G coverage'!$I$2:$J$3380,2,FALSE)</f>
        <v>#N/A</v>
      </c>
    </row>
    <row r="951" spans="1:10" x14ac:dyDescent="0.25">
      <c r="A951">
        <v>144</v>
      </c>
      <c r="B951" t="s">
        <v>5192</v>
      </c>
      <c r="C951">
        <f t="shared" si="37"/>
        <v>1993</v>
      </c>
      <c r="D951" t="str">
        <f t="shared" si="36"/>
        <v>1441993</v>
      </c>
      <c r="E951" t="e">
        <f>+VLOOKUP(D951,[2]WeightCountryEstimate!$C$2:$D$116,2,FALSE)</f>
        <v>#N/A</v>
      </c>
      <c r="F951" t="e">
        <f>+VLOOKUP(D951,'[3]Suff living area by country'!$J$2:$K$423,2,FALSE)</f>
        <v>#N/A</v>
      </c>
      <c r="G951" t="e">
        <f>+VLOOKUP(D951,'[1]Freight vol by country &amp; year'!$C$2:$D$886,2,FALSE)</f>
        <v>#N/A</v>
      </c>
      <c r="H951" t="e">
        <f>+VLOOKUP(D951,[4]Goal11!$I$2:$J$560,2,FALSE)</f>
        <v>#N/A</v>
      </c>
      <c r="I951" t="e">
        <f>+VLOOKUP(D951,[5]Goal17!$I$2:$J$4522,2,FALSE)</f>
        <v>#N/A</v>
      </c>
      <c r="J951" t="e">
        <f>+VLOOKUP(D951,'[6]2G coverage'!$I$2:$J$3380,2,FALSE)</f>
        <v>#N/A</v>
      </c>
    </row>
    <row r="952" spans="1:10" x14ac:dyDescent="0.25">
      <c r="A952">
        <v>145</v>
      </c>
      <c r="B952" t="s">
        <v>5193</v>
      </c>
      <c r="C952">
        <f t="shared" si="37"/>
        <v>1993</v>
      </c>
      <c r="D952" t="str">
        <f t="shared" si="36"/>
        <v>1451993</v>
      </c>
      <c r="E952" t="e">
        <f>+VLOOKUP(D952,[2]WeightCountryEstimate!$C$2:$D$116,2,FALSE)</f>
        <v>#N/A</v>
      </c>
      <c r="F952" t="e">
        <f>+VLOOKUP(D952,'[3]Suff living area by country'!$J$2:$K$423,2,FALSE)</f>
        <v>#N/A</v>
      </c>
      <c r="G952" t="e">
        <f>+VLOOKUP(D952,'[1]Freight vol by country &amp; year'!$C$2:$D$886,2,FALSE)</f>
        <v>#N/A</v>
      </c>
      <c r="H952" t="e">
        <f>+VLOOKUP(D952,[4]Goal11!$I$2:$J$560,2,FALSE)</f>
        <v>#N/A</v>
      </c>
      <c r="I952" t="e">
        <f>+VLOOKUP(D952,[5]Goal17!$I$2:$J$4522,2,FALSE)</f>
        <v>#N/A</v>
      </c>
      <c r="J952" t="e">
        <f>+VLOOKUP(D952,'[6]2G coverage'!$I$2:$J$3380,2,FALSE)</f>
        <v>#N/A</v>
      </c>
    </row>
    <row r="953" spans="1:10" x14ac:dyDescent="0.25">
      <c r="A953">
        <v>148</v>
      </c>
      <c r="B953" t="s">
        <v>5194</v>
      </c>
      <c r="C953">
        <f t="shared" si="37"/>
        <v>1993</v>
      </c>
      <c r="D953" t="str">
        <f t="shared" si="36"/>
        <v>1481993</v>
      </c>
      <c r="E953" t="e">
        <f>+VLOOKUP(D953,[2]WeightCountryEstimate!$C$2:$D$116,2,FALSE)</f>
        <v>#N/A</v>
      </c>
      <c r="F953" t="e">
        <f>+VLOOKUP(D953,'[3]Suff living area by country'!$J$2:$K$423,2,FALSE)</f>
        <v>#N/A</v>
      </c>
      <c r="G953" t="e">
        <f>+VLOOKUP(D953,'[1]Freight vol by country &amp; year'!$C$2:$D$886,2,FALSE)</f>
        <v>#N/A</v>
      </c>
      <c r="H953" t="e">
        <f>+VLOOKUP(D953,[4]Goal11!$I$2:$J$560,2,FALSE)</f>
        <v>#N/A</v>
      </c>
      <c r="I953" t="e">
        <f>+VLOOKUP(D953,[5]Goal17!$I$2:$J$4522,2,FALSE)</f>
        <v>#N/A</v>
      </c>
      <c r="J953" t="e">
        <f>+VLOOKUP(D953,'[6]2G coverage'!$I$2:$J$3380,2,FALSE)</f>
        <v>#N/A</v>
      </c>
    </row>
    <row r="954" spans="1:10" x14ac:dyDescent="0.25">
      <c r="A954">
        <v>150</v>
      </c>
      <c r="B954" t="s">
        <v>5195</v>
      </c>
      <c r="C954">
        <f t="shared" si="37"/>
        <v>1993</v>
      </c>
      <c r="D954" t="str">
        <f t="shared" si="36"/>
        <v>1501993</v>
      </c>
      <c r="E954" t="e">
        <f>+VLOOKUP(D954,[2]WeightCountryEstimate!$C$2:$D$116,2,FALSE)</f>
        <v>#N/A</v>
      </c>
      <c r="F954" t="e">
        <f>+VLOOKUP(D954,'[3]Suff living area by country'!$J$2:$K$423,2,FALSE)</f>
        <v>#N/A</v>
      </c>
      <c r="G954" t="e">
        <f>+VLOOKUP(D954,'[1]Freight vol by country &amp; year'!$C$2:$D$886,2,FALSE)</f>
        <v>#N/A</v>
      </c>
      <c r="H954" t="e">
        <f>+VLOOKUP(D954,[4]Goal11!$I$2:$J$560,2,FALSE)</f>
        <v>#N/A</v>
      </c>
      <c r="I954" t="e">
        <f>+VLOOKUP(D954,[5]Goal17!$I$2:$J$4522,2,FALSE)</f>
        <v>#N/A</v>
      </c>
      <c r="J954" t="e">
        <f>+VLOOKUP(D954,'[6]2G coverage'!$I$2:$J$3380,2,FALSE)</f>
        <v>#N/A</v>
      </c>
    </row>
    <row r="955" spans="1:10" x14ac:dyDescent="0.25">
      <c r="A955">
        <v>151</v>
      </c>
      <c r="B955" t="s">
        <v>5196</v>
      </c>
      <c r="C955">
        <f t="shared" si="37"/>
        <v>1993</v>
      </c>
      <c r="D955" t="str">
        <f t="shared" si="36"/>
        <v>1511993</v>
      </c>
      <c r="E955" t="e">
        <f>+VLOOKUP(D955,[2]WeightCountryEstimate!$C$2:$D$116,2,FALSE)</f>
        <v>#N/A</v>
      </c>
      <c r="F955" t="e">
        <f>+VLOOKUP(D955,'[3]Suff living area by country'!$J$2:$K$423,2,FALSE)</f>
        <v>#N/A</v>
      </c>
      <c r="G955" t="e">
        <f>+VLOOKUP(D955,'[1]Freight vol by country &amp; year'!$C$2:$D$886,2,FALSE)</f>
        <v>#N/A</v>
      </c>
      <c r="H955" t="e">
        <f>+VLOOKUP(D955,[4]Goal11!$I$2:$J$560,2,FALSE)</f>
        <v>#N/A</v>
      </c>
      <c r="I955" t="e">
        <f>+VLOOKUP(D955,[5]Goal17!$I$2:$J$4522,2,FALSE)</f>
        <v>#N/A</v>
      </c>
      <c r="J955" t="e">
        <f>+VLOOKUP(D955,'[6]2G coverage'!$I$2:$J$3380,2,FALSE)</f>
        <v>#N/A</v>
      </c>
    </row>
    <row r="956" spans="1:10" x14ac:dyDescent="0.25">
      <c r="A956">
        <v>152</v>
      </c>
      <c r="B956" t="s">
        <v>5197</v>
      </c>
      <c r="C956">
        <f t="shared" si="37"/>
        <v>1993</v>
      </c>
      <c r="D956" t="str">
        <f t="shared" si="36"/>
        <v>1521993</v>
      </c>
      <c r="E956" t="e">
        <f>+VLOOKUP(D956,[2]WeightCountryEstimate!$C$2:$D$116,2,FALSE)</f>
        <v>#N/A</v>
      </c>
      <c r="F956" t="e">
        <f>+VLOOKUP(D956,'[3]Suff living area by country'!$J$2:$K$423,2,FALSE)</f>
        <v>#N/A</v>
      </c>
      <c r="G956" t="e">
        <f>+VLOOKUP(D956,'[1]Freight vol by country &amp; year'!$C$2:$D$886,2,FALSE)</f>
        <v>#N/A</v>
      </c>
      <c r="H956" t="e">
        <f>+VLOOKUP(D956,[4]Goal11!$I$2:$J$560,2,FALSE)</f>
        <v>#N/A</v>
      </c>
      <c r="I956" t="e">
        <f>+VLOOKUP(D956,[5]Goal17!$I$2:$J$4522,2,FALSE)</f>
        <v>#N/A</v>
      </c>
      <c r="J956" t="e">
        <f>+VLOOKUP(D956,'[6]2G coverage'!$I$2:$J$3380,2,FALSE)</f>
        <v>#N/A</v>
      </c>
    </row>
    <row r="957" spans="1:10" x14ac:dyDescent="0.25">
      <c r="A957">
        <v>154</v>
      </c>
      <c r="B957" t="s">
        <v>5198</v>
      </c>
      <c r="C957">
        <f t="shared" si="37"/>
        <v>1993</v>
      </c>
      <c r="D957" t="str">
        <f t="shared" si="36"/>
        <v>1541993</v>
      </c>
      <c r="E957" t="e">
        <f>+VLOOKUP(D957,[2]WeightCountryEstimate!$C$2:$D$116,2,FALSE)</f>
        <v>#N/A</v>
      </c>
      <c r="F957" t="e">
        <f>+VLOOKUP(D957,'[3]Suff living area by country'!$J$2:$K$423,2,FALSE)</f>
        <v>#N/A</v>
      </c>
      <c r="G957" t="e">
        <f>+VLOOKUP(D957,'[1]Freight vol by country &amp; year'!$C$2:$D$886,2,FALSE)</f>
        <v>#N/A</v>
      </c>
      <c r="H957" t="e">
        <f>+VLOOKUP(D957,[4]Goal11!$I$2:$J$560,2,FALSE)</f>
        <v>#N/A</v>
      </c>
      <c r="I957" t="e">
        <f>+VLOOKUP(D957,[5]Goal17!$I$2:$J$4522,2,FALSE)</f>
        <v>#N/A</v>
      </c>
      <c r="J957" t="e">
        <f>+VLOOKUP(D957,'[6]2G coverage'!$I$2:$J$3380,2,FALSE)</f>
        <v>#N/A</v>
      </c>
    </row>
    <row r="958" spans="1:10" x14ac:dyDescent="0.25">
      <c r="A958">
        <v>155</v>
      </c>
      <c r="B958" t="s">
        <v>5199</v>
      </c>
      <c r="C958">
        <f t="shared" si="37"/>
        <v>1993</v>
      </c>
      <c r="D958" t="str">
        <f t="shared" si="36"/>
        <v>1551993</v>
      </c>
      <c r="E958" t="e">
        <f>+VLOOKUP(D958,[2]WeightCountryEstimate!$C$2:$D$116,2,FALSE)</f>
        <v>#N/A</v>
      </c>
      <c r="F958" t="e">
        <f>+VLOOKUP(D958,'[3]Suff living area by country'!$J$2:$K$423,2,FALSE)</f>
        <v>#N/A</v>
      </c>
      <c r="G958" t="e">
        <f>+VLOOKUP(D958,'[1]Freight vol by country &amp; year'!$C$2:$D$886,2,FALSE)</f>
        <v>#N/A</v>
      </c>
      <c r="H958" t="e">
        <f>+VLOOKUP(D958,[4]Goal11!$I$2:$J$560,2,FALSE)</f>
        <v>#N/A</v>
      </c>
      <c r="I958" t="e">
        <f>+VLOOKUP(D958,[5]Goal17!$I$2:$J$4522,2,FALSE)</f>
        <v>#N/A</v>
      </c>
      <c r="J958" t="e">
        <f>+VLOOKUP(D958,'[6]2G coverage'!$I$2:$J$3380,2,FALSE)</f>
        <v>#N/A</v>
      </c>
    </row>
    <row r="959" spans="1:10" x14ac:dyDescent="0.25">
      <c r="A959">
        <v>156</v>
      </c>
      <c r="B959" t="s">
        <v>5200</v>
      </c>
      <c r="C959">
        <f t="shared" si="37"/>
        <v>1993</v>
      </c>
      <c r="D959" t="str">
        <f t="shared" si="36"/>
        <v>1561993</v>
      </c>
      <c r="E959" t="e">
        <f>+VLOOKUP(D959,[2]WeightCountryEstimate!$C$2:$D$116,2,FALSE)</f>
        <v>#N/A</v>
      </c>
      <c r="F959" t="e">
        <f>+VLOOKUP(D959,'[3]Suff living area by country'!$J$2:$K$423,2,FALSE)</f>
        <v>#N/A</v>
      </c>
      <c r="G959" t="e">
        <f>+VLOOKUP(D959,'[1]Freight vol by country &amp; year'!$C$2:$D$886,2,FALSE)</f>
        <v>#N/A</v>
      </c>
      <c r="H959" t="e">
        <f>+VLOOKUP(D959,[4]Goal11!$I$2:$J$560,2,FALSE)</f>
        <v>#N/A</v>
      </c>
      <c r="I959" t="e">
        <f>+VLOOKUP(D959,[5]Goal17!$I$2:$J$4522,2,FALSE)</f>
        <v>#N/A</v>
      </c>
      <c r="J959" t="e">
        <f>+VLOOKUP(D959,'[6]2G coverage'!$I$2:$J$3380,2,FALSE)</f>
        <v>#N/A</v>
      </c>
    </row>
    <row r="960" spans="1:10" x14ac:dyDescent="0.25">
      <c r="A960">
        <v>158</v>
      </c>
      <c r="B960" t="s">
        <v>5201</v>
      </c>
      <c r="C960">
        <f t="shared" si="37"/>
        <v>1993</v>
      </c>
      <c r="D960" t="str">
        <f t="shared" si="36"/>
        <v>1581993</v>
      </c>
      <c r="E960" t="e">
        <f>+VLOOKUP(D960,[2]WeightCountryEstimate!$C$2:$D$116,2,FALSE)</f>
        <v>#N/A</v>
      </c>
      <c r="F960" t="e">
        <f>+VLOOKUP(D960,'[3]Suff living area by country'!$J$2:$K$423,2,FALSE)</f>
        <v>#N/A</v>
      </c>
      <c r="G960" t="e">
        <f>+VLOOKUP(D960,'[1]Freight vol by country &amp; year'!$C$2:$D$886,2,FALSE)</f>
        <v>#N/A</v>
      </c>
      <c r="H960" t="e">
        <f>+VLOOKUP(D960,[4]Goal11!$I$2:$J$560,2,FALSE)</f>
        <v>#N/A</v>
      </c>
      <c r="I960" t="e">
        <f>+VLOOKUP(D960,[5]Goal17!$I$2:$J$4522,2,FALSE)</f>
        <v>#N/A</v>
      </c>
      <c r="J960" t="e">
        <f>+VLOOKUP(D960,'[6]2G coverage'!$I$2:$J$3380,2,FALSE)</f>
        <v>#N/A</v>
      </c>
    </row>
    <row r="961" spans="1:10" x14ac:dyDescent="0.25">
      <c r="A961">
        <v>162</v>
      </c>
      <c r="B961" t="s">
        <v>5202</v>
      </c>
      <c r="C961">
        <f t="shared" si="37"/>
        <v>1993</v>
      </c>
      <c r="D961" t="str">
        <f t="shared" si="36"/>
        <v>1621993</v>
      </c>
      <c r="E961" t="e">
        <f>+VLOOKUP(D961,[2]WeightCountryEstimate!$C$2:$D$116,2,FALSE)</f>
        <v>#N/A</v>
      </c>
      <c r="F961" t="e">
        <f>+VLOOKUP(D961,'[3]Suff living area by country'!$J$2:$K$423,2,FALSE)</f>
        <v>#N/A</v>
      </c>
      <c r="G961" t="e">
        <f>+VLOOKUP(D961,'[1]Freight vol by country &amp; year'!$C$2:$D$886,2,FALSE)</f>
        <v>#N/A</v>
      </c>
      <c r="H961" t="e">
        <f>+VLOOKUP(D961,[4]Goal11!$I$2:$J$560,2,FALSE)</f>
        <v>#N/A</v>
      </c>
      <c r="I961" t="e">
        <f>+VLOOKUP(D961,[5]Goal17!$I$2:$J$4522,2,FALSE)</f>
        <v>#N/A</v>
      </c>
      <c r="J961" t="e">
        <f>+VLOOKUP(D961,'[6]2G coverage'!$I$2:$J$3380,2,FALSE)</f>
        <v>#N/A</v>
      </c>
    </row>
    <row r="962" spans="1:10" x14ac:dyDescent="0.25">
      <c r="A962">
        <v>166</v>
      </c>
      <c r="B962" t="s">
        <v>5203</v>
      </c>
      <c r="C962">
        <f t="shared" si="37"/>
        <v>1993</v>
      </c>
      <c r="D962" t="str">
        <f t="shared" si="36"/>
        <v>1661993</v>
      </c>
      <c r="E962" t="e">
        <f>+VLOOKUP(D962,[2]WeightCountryEstimate!$C$2:$D$116,2,FALSE)</f>
        <v>#N/A</v>
      </c>
      <c r="F962" t="e">
        <f>+VLOOKUP(D962,'[3]Suff living area by country'!$J$2:$K$423,2,FALSE)</f>
        <v>#N/A</v>
      </c>
      <c r="G962" t="e">
        <f>+VLOOKUP(D962,'[1]Freight vol by country &amp; year'!$C$2:$D$886,2,FALSE)</f>
        <v>#N/A</v>
      </c>
      <c r="H962" t="e">
        <f>+VLOOKUP(D962,[4]Goal11!$I$2:$J$560,2,FALSE)</f>
        <v>#N/A</v>
      </c>
      <c r="I962" t="e">
        <f>+VLOOKUP(D962,[5]Goal17!$I$2:$J$4522,2,FALSE)</f>
        <v>#N/A</v>
      </c>
      <c r="J962" t="e">
        <f>+VLOOKUP(D962,'[6]2G coverage'!$I$2:$J$3380,2,FALSE)</f>
        <v>#N/A</v>
      </c>
    </row>
    <row r="963" spans="1:10" x14ac:dyDescent="0.25">
      <c r="A963">
        <v>170</v>
      </c>
      <c r="B963" t="s">
        <v>5204</v>
      </c>
      <c r="C963">
        <f t="shared" si="37"/>
        <v>1993</v>
      </c>
      <c r="D963" t="str">
        <f t="shared" ref="D963:D1026" si="38">+_xlfn.CONCAT(A963,C963)</f>
        <v>1701993</v>
      </c>
      <c r="E963" t="e">
        <f>+VLOOKUP(D963,[2]WeightCountryEstimate!$C$2:$D$116,2,FALSE)</f>
        <v>#N/A</v>
      </c>
      <c r="F963" t="e">
        <f>+VLOOKUP(D963,'[3]Suff living area by country'!$J$2:$K$423,2,FALSE)</f>
        <v>#N/A</v>
      </c>
      <c r="G963" t="e">
        <f>+VLOOKUP(D963,'[1]Freight vol by country &amp; year'!$C$2:$D$886,2,FALSE)</f>
        <v>#N/A</v>
      </c>
      <c r="H963" t="e">
        <f>+VLOOKUP(D963,[4]Goal11!$I$2:$J$560,2,FALSE)</f>
        <v>#N/A</v>
      </c>
      <c r="I963" t="e">
        <f>+VLOOKUP(D963,[5]Goal17!$I$2:$J$4522,2,FALSE)</f>
        <v>#N/A</v>
      </c>
      <c r="J963" t="e">
        <f>+VLOOKUP(D963,'[6]2G coverage'!$I$2:$J$3380,2,FALSE)</f>
        <v>#N/A</v>
      </c>
    </row>
    <row r="964" spans="1:10" x14ac:dyDescent="0.25">
      <c r="A964">
        <v>174</v>
      </c>
      <c r="B964" t="s">
        <v>5205</v>
      </c>
      <c r="C964">
        <f t="shared" si="37"/>
        <v>1993</v>
      </c>
      <c r="D964" t="str">
        <f t="shared" si="38"/>
        <v>1741993</v>
      </c>
      <c r="E964" t="e">
        <f>+VLOOKUP(D964,[2]WeightCountryEstimate!$C$2:$D$116,2,FALSE)</f>
        <v>#N/A</v>
      </c>
      <c r="F964" t="e">
        <f>+VLOOKUP(D964,'[3]Suff living area by country'!$J$2:$K$423,2,FALSE)</f>
        <v>#N/A</v>
      </c>
      <c r="G964" t="e">
        <f>+VLOOKUP(D964,'[1]Freight vol by country &amp; year'!$C$2:$D$886,2,FALSE)</f>
        <v>#N/A</v>
      </c>
      <c r="H964" t="e">
        <f>+VLOOKUP(D964,[4]Goal11!$I$2:$J$560,2,FALSE)</f>
        <v>#N/A</v>
      </c>
      <c r="I964" t="e">
        <f>+VLOOKUP(D964,[5]Goal17!$I$2:$J$4522,2,FALSE)</f>
        <v>#N/A</v>
      </c>
      <c r="J964" t="e">
        <f>+VLOOKUP(D964,'[6]2G coverage'!$I$2:$J$3380,2,FALSE)</f>
        <v>#N/A</v>
      </c>
    </row>
    <row r="965" spans="1:10" x14ac:dyDescent="0.25">
      <c r="A965">
        <v>175</v>
      </c>
      <c r="B965" t="s">
        <v>5206</v>
      </c>
      <c r="C965">
        <f t="shared" si="37"/>
        <v>1993</v>
      </c>
      <c r="D965" t="str">
        <f t="shared" si="38"/>
        <v>1751993</v>
      </c>
      <c r="E965" t="e">
        <f>+VLOOKUP(D965,[2]WeightCountryEstimate!$C$2:$D$116,2,FALSE)</f>
        <v>#N/A</v>
      </c>
      <c r="F965" t="e">
        <f>+VLOOKUP(D965,'[3]Suff living area by country'!$J$2:$K$423,2,FALSE)</f>
        <v>#N/A</v>
      </c>
      <c r="G965" t="e">
        <f>+VLOOKUP(D965,'[1]Freight vol by country &amp; year'!$C$2:$D$886,2,FALSE)</f>
        <v>#N/A</v>
      </c>
      <c r="H965" t="e">
        <f>+VLOOKUP(D965,[4]Goal11!$I$2:$J$560,2,FALSE)</f>
        <v>#N/A</v>
      </c>
      <c r="I965" t="e">
        <f>+VLOOKUP(D965,[5]Goal17!$I$2:$J$4522,2,FALSE)</f>
        <v>#N/A</v>
      </c>
      <c r="J965" t="e">
        <f>+VLOOKUP(D965,'[6]2G coverage'!$I$2:$J$3380,2,FALSE)</f>
        <v>#N/A</v>
      </c>
    </row>
    <row r="966" spans="1:10" x14ac:dyDescent="0.25">
      <c r="A966">
        <v>178</v>
      </c>
      <c r="B966" t="s">
        <v>5207</v>
      </c>
      <c r="C966">
        <f t="shared" si="37"/>
        <v>1993</v>
      </c>
      <c r="D966" t="str">
        <f t="shared" si="38"/>
        <v>1781993</v>
      </c>
      <c r="E966" t="e">
        <f>+VLOOKUP(D966,[2]WeightCountryEstimate!$C$2:$D$116,2,FALSE)</f>
        <v>#N/A</v>
      </c>
      <c r="F966" t="e">
        <f>+VLOOKUP(D966,'[3]Suff living area by country'!$J$2:$K$423,2,FALSE)</f>
        <v>#N/A</v>
      </c>
      <c r="G966" t="e">
        <f>+VLOOKUP(D966,'[1]Freight vol by country &amp; year'!$C$2:$D$886,2,FALSE)</f>
        <v>#N/A</v>
      </c>
      <c r="H966" t="e">
        <f>+VLOOKUP(D966,[4]Goal11!$I$2:$J$560,2,FALSE)</f>
        <v>#N/A</v>
      </c>
      <c r="I966" t="e">
        <f>+VLOOKUP(D966,[5]Goal17!$I$2:$J$4522,2,FALSE)</f>
        <v>#N/A</v>
      </c>
      <c r="J966" t="e">
        <f>+VLOOKUP(D966,'[6]2G coverage'!$I$2:$J$3380,2,FALSE)</f>
        <v>#N/A</v>
      </c>
    </row>
    <row r="967" spans="1:10" x14ac:dyDescent="0.25">
      <c r="A967">
        <v>180</v>
      </c>
      <c r="B967" t="s">
        <v>5208</v>
      </c>
      <c r="C967">
        <f t="shared" si="37"/>
        <v>1993</v>
      </c>
      <c r="D967" t="str">
        <f t="shared" si="38"/>
        <v>1801993</v>
      </c>
      <c r="E967" t="e">
        <f>+VLOOKUP(D967,[2]WeightCountryEstimate!$C$2:$D$116,2,FALSE)</f>
        <v>#N/A</v>
      </c>
      <c r="F967" t="e">
        <f>+VLOOKUP(D967,'[3]Suff living area by country'!$J$2:$K$423,2,FALSE)</f>
        <v>#N/A</v>
      </c>
      <c r="G967" t="e">
        <f>+VLOOKUP(D967,'[1]Freight vol by country &amp; year'!$C$2:$D$886,2,FALSE)</f>
        <v>#N/A</v>
      </c>
      <c r="H967" t="e">
        <f>+VLOOKUP(D967,[4]Goal11!$I$2:$J$560,2,FALSE)</f>
        <v>#N/A</v>
      </c>
      <c r="I967" t="e">
        <f>+VLOOKUP(D967,[5]Goal17!$I$2:$J$4522,2,FALSE)</f>
        <v>#N/A</v>
      </c>
      <c r="J967" t="e">
        <f>+VLOOKUP(D967,'[6]2G coverage'!$I$2:$J$3380,2,FALSE)</f>
        <v>#N/A</v>
      </c>
    </row>
    <row r="968" spans="1:10" x14ac:dyDescent="0.25">
      <c r="A968">
        <v>184</v>
      </c>
      <c r="B968" t="s">
        <v>5209</v>
      </c>
      <c r="C968">
        <f t="shared" si="37"/>
        <v>1993</v>
      </c>
      <c r="D968" t="str">
        <f t="shared" si="38"/>
        <v>1841993</v>
      </c>
      <c r="E968" t="e">
        <f>+VLOOKUP(D968,[2]WeightCountryEstimate!$C$2:$D$116,2,FALSE)</f>
        <v>#N/A</v>
      </c>
      <c r="F968" t="e">
        <f>+VLOOKUP(D968,'[3]Suff living area by country'!$J$2:$K$423,2,FALSE)</f>
        <v>#N/A</v>
      </c>
      <c r="G968" t="e">
        <f>+VLOOKUP(D968,'[1]Freight vol by country &amp; year'!$C$2:$D$886,2,FALSE)</f>
        <v>#N/A</v>
      </c>
      <c r="H968" t="e">
        <f>+VLOOKUP(D968,[4]Goal11!$I$2:$J$560,2,FALSE)</f>
        <v>#N/A</v>
      </c>
      <c r="I968" t="e">
        <f>+VLOOKUP(D968,[5]Goal17!$I$2:$J$4522,2,FALSE)</f>
        <v>#N/A</v>
      </c>
      <c r="J968" t="e">
        <f>+VLOOKUP(D968,'[6]2G coverage'!$I$2:$J$3380,2,FALSE)</f>
        <v>#N/A</v>
      </c>
    </row>
    <row r="969" spans="1:10" x14ac:dyDescent="0.25">
      <c r="A969">
        <v>188</v>
      </c>
      <c r="B969" t="s">
        <v>5210</v>
      </c>
      <c r="C969">
        <f t="shared" si="37"/>
        <v>1993</v>
      </c>
      <c r="D969" t="str">
        <f t="shared" si="38"/>
        <v>1881993</v>
      </c>
      <c r="E969" t="e">
        <f>+VLOOKUP(D969,[2]WeightCountryEstimate!$C$2:$D$116,2,FALSE)</f>
        <v>#N/A</v>
      </c>
      <c r="F969" t="e">
        <f>+VLOOKUP(D969,'[3]Suff living area by country'!$J$2:$K$423,2,FALSE)</f>
        <v>#N/A</v>
      </c>
      <c r="G969" t="e">
        <f>+VLOOKUP(D969,'[1]Freight vol by country &amp; year'!$C$2:$D$886,2,FALSE)</f>
        <v>#N/A</v>
      </c>
      <c r="H969" t="e">
        <f>+VLOOKUP(D969,[4]Goal11!$I$2:$J$560,2,FALSE)</f>
        <v>#N/A</v>
      </c>
      <c r="I969" t="e">
        <f>+VLOOKUP(D969,[5]Goal17!$I$2:$J$4522,2,FALSE)</f>
        <v>#N/A</v>
      </c>
      <c r="J969" t="e">
        <f>+VLOOKUP(D969,'[6]2G coverage'!$I$2:$J$3380,2,FALSE)</f>
        <v>#N/A</v>
      </c>
    </row>
    <row r="970" spans="1:10" x14ac:dyDescent="0.25">
      <c r="A970">
        <v>191</v>
      </c>
      <c r="B970" t="s">
        <v>5211</v>
      </c>
      <c r="C970">
        <f t="shared" si="37"/>
        <v>1993</v>
      </c>
      <c r="D970" t="str">
        <f t="shared" si="38"/>
        <v>1911993</v>
      </c>
      <c r="E970" t="e">
        <f>+VLOOKUP(D970,[2]WeightCountryEstimate!$C$2:$D$116,2,FALSE)</f>
        <v>#N/A</v>
      </c>
      <c r="F970" t="e">
        <f>+VLOOKUP(D970,'[3]Suff living area by country'!$J$2:$K$423,2,FALSE)</f>
        <v>#N/A</v>
      </c>
      <c r="G970" t="e">
        <f>+VLOOKUP(D970,'[1]Freight vol by country &amp; year'!$C$2:$D$886,2,FALSE)</f>
        <v>#N/A</v>
      </c>
      <c r="H970" t="e">
        <f>+VLOOKUP(D970,[4]Goal11!$I$2:$J$560,2,FALSE)</f>
        <v>#N/A</v>
      </c>
      <c r="I970" t="e">
        <f>+VLOOKUP(D970,[5]Goal17!$I$2:$J$4522,2,FALSE)</f>
        <v>#N/A</v>
      </c>
      <c r="J970" t="e">
        <f>+VLOOKUP(D970,'[6]2G coverage'!$I$2:$J$3380,2,FALSE)</f>
        <v>#N/A</v>
      </c>
    </row>
    <row r="971" spans="1:10" x14ac:dyDescent="0.25">
      <c r="A971">
        <v>192</v>
      </c>
      <c r="B971" t="s">
        <v>5212</v>
      </c>
      <c r="C971">
        <f t="shared" si="37"/>
        <v>1993</v>
      </c>
      <c r="D971" t="str">
        <f t="shared" si="38"/>
        <v>1921993</v>
      </c>
      <c r="E971" t="e">
        <f>+VLOOKUP(D971,[2]WeightCountryEstimate!$C$2:$D$116,2,FALSE)</f>
        <v>#N/A</v>
      </c>
      <c r="F971" t="e">
        <f>+VLOOKUP(D971,'[3]Suff living area by country'!$J$2:$K$423,2,FALSE)</f>
        <v>#N/A</v>
      </c>
      <c r="G971" t="e">
        <f>+VLOOKUP(D971,'[1]Freight vol by country &amp; year'!$C$2:$D$886,2,FALSE)</f>
        <v>#N/A</v>
      </c>
      <c r="H971" t="e">
        <f>+VLOOKUP(D971,[4]Goal11!$I$2:$J$560,2,FALSE)</f>
        <v>#N/A</v>
      </c>
      <c r="I971" t="e">
        <f>+VLOOKUP(D971,[5]Goal17!$I$2:$J$4522,2,FALSE)</f>
        <v>#N/A</v>
      </c>
      <c r="J971" t="e">
        <f>+VLOOKUP(D971,'[6]2G coverage'!$I$2:$J$3380,2,FALSE)</f>
        <v>#N/A</v>
      </c>
    </row>
    <row r="972" spans="1:10" x14ac:dyDescent="0.25">
      <c r="A972">
        <v>196</v>
      </c>
      <c r="B972" t="s">
        <v>5213</v>
      </c>
      <c r="C972">
        <f t="shared" si="37"/>
        <v>1993</v>
      </c>
      <c r="D972" t="str">
        <f t="shared" si="38"/>
        <v>1961993</v>
      </c>
      <c r="E972" t="e">
        <f>+VLOOKUP(D972,[2]WeightCountryEstimate!$C$2:$D$116,2,FALSE)</f>
        <v>#N/A</v>
      </c>
      <c r="F972" t="e">
        <f>+VLOOKUP(D972,'[3]Suff living area by country'!$J$2:$K$423,2,FALSE)</f>
        <v>#N/A</v>
      </c>
      <c r="G972" t="e">
        <f>+VLOOKUP(D972,'[1]Freight vol by country &amp; year'!$C$2:$D$886,2,FALSE)</f>
        <v>#N/A</v>
      </c>
      <c r="H972" t="e">
        <f>+VLOOKUP(D972,[4]Goal11!$I$2:$J$560,2,FALSE)</f>
        <v>#N/A</v>
      </c>
      <c r="I972" t="e">
        <f>+VLOOKUP(D972,[5]Goal17!$I$2:$J$4522,2,FALSE)</f>
        <v>#N/A</v>
      </c>
      <c r="J972" t="e">
        <f>+VLOOKUP(D972,'[6]2G coverage'!$I$2:$J$3380,2,FALSE)</f>
        <v>#N/A</v>
      </c>
    </row>
    <row r="973" spans="1:10" x14ac:dyDescent="0.25">
      <c r="A973">
        <v>199</v>
      </c>
      <c r="B973" t="s">
        <v>5214</v>
      </c>
      <c r="C973">
        <f t="shared" si="37"/>
        <v>1993</v>
      </c>
      <c r="D973" t="str">
        <f t="shared" si="38"/>
        <v>1991993</v>
      </c>
      <c r="E973" t="e">
        <f>+VLOOKUP(D973,[2]WeightCountryEstimate!$C$2:$D$116,2,FALSE)</f>
        <v>#N/A</v>
      </c>
      <c r="F973" t="e">
        <f>+VLOOKUP(D973,'[3]Suff living area by country'!$J$2:$K$423,2,FALSE)</f>
        <v>#N/A</v>
      </c>
      <c r="G973" t="e">
        <f>+VLOOKUP(D973,'[1]Freight vol by country &amp; year'!$C$2:$D$886,2,FALSE)</f>
        <v>#N/A</v>
      </c>
      <c r="H973" t="e">
        <f>+VLOOKUP(D973,[4]Goal11!$I$2:$J$560,2,FALSE)</f>
        <v>#N/A</v>
      </c>
      <c r="I973" t="e">
        <f>+VLOOKUP(D973,[5]Goal17!$I$2:$J$4522,2,FALSE)</f>
        <v>#N/A</v>
      </c>
      <c r="J973" t="e">
        <f>+VLOOKUP(D973,'[6]2G coverage'!$I$2:$J$3380,2,FALSE)</f>
        <v>#N/A</v>
      </c>
    </row>
    <row r="974" spans="1:10" x14ac:dyDescent="0.25">
      <c r="A974">
        <v>202</v>
      </c>
      <c r="B974" t="s">
        <v>5215</v>
      </c>
      <c r="C974">
        <f t="shared" si="37"/>
        <v>1993</v>
      </c>
      <c r="D974" t="str">
        <f t="shared" si="38"/>
        <v>2021993</v>
      </c>
      <c r="E974" t="e">
        <f>+VLOOKUP(D974,[2]WeightCountryEstimate!$C$2:$D$116,2,FALSE)</f>
        <v>#N/A</v>
      </c>
      <c r="F974" t="e">
        <f>+VLOOKUP(D974,'[3]Suff living area by country'!$J$2:$K$423,2,FALSE)</f>
        <v>#N/A</v>
      </c>
      <c r="G974" t="e">
        <f>+VLOOKUP(D974,'[1]Freight vol by country &amp; year'!$C$2:$D$886,2,FALSE)</f>
        <v>#N/A</v>
      </c>
      <c r="H974" t="e">
        <f>+VLOOKUP(D974,[4]Goal11!$I$2:$J$560,2,FALSE)</f>
        <v>#N/A</v>
      </c>
      <c r="I974" t="e">
        <f>+VLOOKUP(D974,[5]Goal17!$I$2:$J$4522,2,FALSE)</f>
        <v>#N/A</v>
      </c>
      <c r="J974" t="e">
        <f>+VLOOKUP(D974,'[6]2G coverage'!$I$2:$J$3380,2,FALSE)</f>
        <v>#N/A</v>
      </c>
    </row>
    <row r="975" spans="1:10" x14ac:dyDescent="0.25">
      <c r="A975">
        <v>203</v>
      </c>
      <c r="B975" t="s">
        <v>5216</v>
      </c>
      <c r="C975">
        <f t="shared" si="37"/>
        <v>1993</v>
      </c>
      <c r="D975" t="str">
        <f t="shared" si="38"/>
        <v>2031993</v>
      </c>
      <c r="E975" t="e">
        <f>+VLOOKUP(D975,[2]WeightCountryEstimate!$C$2:$D$116,2,FALSE)</f>
        <v>#N/A</v>
      </c>
      <c r="F975" t="e">
        <f>+VLOOKUP(D975,'[3]Suff living area by country'!$J$2:$K$423,2,FALSE)</f>
        <v>#N/A</v>
      </c>
      <c r="G975" t="e">
        <f>+VLOOKUP(D975,'[1]Freight vol by country &amp; year'!$C$2:$D$886,2,FALSE)</f>
        <v>#N/A</v>
      </c>
      <c r="H975" t="e">
        <f>+VLOOKUP(D975,[4]Goal11!$I$2:$J$560,2,FALSE)</f>
        <v>#N/A</v>
      </c>
      <c r="I975" t="e">
        <f>+VLOOKUP(D975,[5]Goal17!$I$2:$J$4522,2,FALSE)</f>
        <v>#N/A</v>
      </c>
      <c r="J975" t="e">
        <f>+VLOOKUP(D975,'[6]2G coverage'!$I$2:$J$3380,2,FALSE)</f>
        <v>#N/A</v>
      </c>
    </row>
    <row r="976" spans="1:10" x14ac:dyDescent="0.25">
      <c r="A976">
        <v>204</v>
      </c>
      <c r="B976" t="s">
        <v>5217</v>
      </c>
      <c r="C976">
        <f t="shared" si="37"/>
        <v>1993</v>
      </c>
      <c r="D976" t="str">
        <f t="shared" si="38"/>
        <v>2041993</v>
      </c>
      <c r="E976" t="e">
        <f>+VLOOKUP(D976,[2]WeightCountryEstimate!$C$2:$D$116,2,FALSE)</f>
        <v>#N/A</v>
      </c>
      <c r="F976" t="e">
        <f>+VLOOKUP(D976,'[3]Suff living area by country'!$J$2:$K$423,2,FALSE)</f>
        <v>#N/A</v>
      </c>
      <c r="G976" t="e">
        <f>+VLOOKUP(D976,'[1]Freight vol by country &amp; year'!$C$2:$D$886,2,FALSE)</f>
        <v>#N/A</v>
      </c>
      <c r="H976" t="e">
        <f>+VLOOKUP(D976,[4]Goal11!$I$2:$J$560,2,FALSE)</f>
        <v>#N/A</v>
      </c>
      <c r="I976" t="e">
        <f>+VLOOKUP(D976,[5]Goal17!$I$2:$J$4522,2,FALSE)</f>
        <v>#N/A</v>
      </c>
      <c r="J976" t="e">
        <f>+VLOOKUP(D976,'[6]2G coverage'!$I$2:$J$3380,2,FALSE)</f>
        <v>#N/A</v>
      </c>
    </row>
    <row r="977" spans="1:10" x14ac:dyDescent="0.25">
      <c r="A977">
        <v>208</v>
      </c>
      <c r="B977" t="s">
        <v>5218</v>
      </c>
      <c r="C977">
        <f t="shared" si="37"/>
        <v>1993</v>
      </c>
      <c r="D977" t="str">
        <f t="shared" si="38"/>
        <v>2081993</v>
      </c>
      <c r="E977" t="e">
        <f>+VLOOKUP(D977,[2]WeightCountryEstimate!$C$2:$D$116,2,FALSE)</f>
        <v>#N/A</v>
      </c>
      <c r="F977" t="e">
        <f>+VLOOKUP(D977,'[3]Suff living area by country'!$J$2:$K$423,2,FALSE)</f>
        <v>#N/A</v>
      </c>
      <c r="G977" t="e">
        <f>+VLOOKUP(D977,'[1]Freight vol by country &amp; year'!$C$2:$D$886,2,FALSE)</f>
        <v>#N/A</v>
      </c>
      <c r="H977" t="e">
        <f>+VLOOKUP(D977,[4]Goal11!$I$2:$J$560,2,FALSE)</f>
        <v>#N/A</v>
      </c>
      <c r="I977" t="e">
        <f>+VLOOKUP(D977,[5]Goal17!$I$2:$J$4522,2,FALSE)</f>
        <v>#N/A</v>
      </c>
      <c r="J977" t="e">
        <f>+VLOOKUP(D977,'[6]2G coverage'!$I$2:$J$3380,2,FALSE)</f>
        <v>#N/A</v>
      </c>
    </row>
    <row r="978" spans="1:10" x14ac:dyDescent="0.25">
      <c r="A978">
        <v>212</v>
      </c>
      <c r="B978" t="s">
        <v>5219</v>
      </c>
      <c r="C978">
        <f t="shared" si="37"/>
        <v>1993</v>
      </c>
      <c r="D978" t="str">
        <f t="shared" si="38"/>
        <v>2121993</v>
      </c>
      <c r="E978" t="e">
        <f>+VLOOKUP(D978,[2]WeightCountryEstimate!$C$2:$D$116,2,FALSE)</f>
        <v>#N/A</v>
      </c>
      <c r="F978" t="e">
        <f>+VLOOKUP(D978,'[3]Suff living area by country'!$J$2:$K$423,2,FALSE)</f>
        <v>#N/A</v>
      </c>
      <c r="G978" t="e">
        <f>+VLOOKUP(D978,'[1]Freight vol by country &amp; year'!$C$2:$D$886,2,FALSE)</f>
        <v>#N/A</v>
      </c>
      <c r="H978" t="e">
        <f>+VLOOKUP(D978,[4]Goal11!$I$2:$J$560,2,FALSE)</f>
        <v>#N/A</v>
      </c>
      <c r="I978" t="e">
        <f>+VLOOKUP(D978,[5]Goal17!$I$2:$J$4522,2,FALSE)</f>
        <v>#N/A</v>
      </c>
      <c r="J978" t="e">
        <f>+VLOOKUP(D978,'[6]2G coverage'!$I$2:$J$3380,2,FALSE)</f>
        <v>#N/A</v>
      </c>
    </row>
    <row r="979" spans="1:10" x14ac:dyDescent="0.25">
      <c r="A979">
        <v>214</v>
      </c>
      <c r="B979" t="s">
        <v>5220</v>
      </c>
      <c r="C979">
        <f t="shared" si="37"/>
        <v>1993</v>
      </c>
      <c r="D979" t="str">
        <f t="shared" si="38"/>
        <v>2141993</v>
      </c>
      <c r="E979" t="e">
        <f>+VLOOKUP(D979,[2]WeightCountryEstimate!$C$2:$D$116,2,FALSE)</f>
        <v>#N/A</v>
      </c>
      <c r="F979" t="e">
        <f>+VLOOKUP(D979,'[3]Suff living area by country'!$J$2:$K$423,2,FALSE)</f>
        <v>#N/A</v>
      </c>
      <c r="G979" t="e">
        <f>+VLOOKUP(D979,'[1]Freight vol by country &amp; year'!$C$2:$D$886,2,FALSE)</f>
        <v>#N/A</v>
      </c>
      <c r="H979" t="e">
        <f>+VLOOKUP(D979,[4]Goal11!$I$2:$J$560,2,FALSE)</f>
        <v>#N/A</v>
      </c>
      <c r="I979" t="e">
        <f>+VLOOKUP(D979,[5]Goal17!$I$2:$J$4522,2,FALSE)</f>
        <v>#N/A</v>
      </c>
      <c r="J979" t="e">
        <f>+VLOOKUP(D979,'[6]2G coverage'!$I$2:$J$3380,2,FALSE)</f>
        <v>#N/A</v>
      </c>
    </row>
    <row r="980" spans="1:10" x14ac:dyDescent="0.25">
      <c r="A980">
        <v>218</v>
      </c>
      <c r="B980" t="s">
        <v>5221</v>
      </c>
      <c r="C980">
        <f t="shared" si="37"/>
        <v>1993</v>
      </c>
      <c r="D980" t="str">
        <f t="shared" si="38"/>
        <v>2181993</v>
      </c>
      <c r="E980" t="e">
        <f>+VLOOKUP(D980,[2]WeightCountryEstimate!$C$2:$D$116,2,FALSE)</f>
        <v>#N/A</v>
      </c>
      <c r="F980" t="e">
        <f>+VLOOKUP(D980,'[3]Suff living area by country'!$J$2:$K$423,2,FALSE)</f>
        <v>#N/A</v>
      </c>
      <c r="G980" t="e">
        <f>+VLOOKUP(D980,'[1]Freight vol by country &amp; year'!$C$2:$D$886,2,FALSE)</f>
        <v>#N/A</v>
      </c>
      <c r="H980" t="e">
        <f>+VLOOKUP(D980,[4]Goal11!$I$2:$J$560,2,FALSE)</f>
        <v>#N/A</v>
      </c>
      <c r="I980" t="e">
        <f>+VLOOKUP(D980,[5]Goal17!$I$2:$J$4522,2,FALSE)</f>
        <v>#N/A</v>
      </c>
      <c r="J980" t="e">
        <f>+VLOOKUP(D980,'[6]2G coverage'!$I$2:$J$3380,2,FALSE)</f>
        <v>#N/A</v>
      </c>
    </row>
    <row r="981" spans="1:10" x14ac:dyDescent="0.25">
      <c r="A981">
        <v>222</v>
      </c>
      <c r="B981" t="s">
        <v>5222</v>
      </c>
      <c r="C981">
        <f t="shared" si="37"/>
        <v>1993</v>
      </c>
      <c r="D981" t="str">
        <f t="shared" si="38"/>
        <v>2221993</v>
      </c>
      <c r="E981" t="e">
        <f>+VLOOKUP(D981,[2]WeightCountryEstimate!$C$2:$D$116,2,FALSE)</f>
        <v>#N/A</v>
      </c>
      <c r="F981" t="e">
        <f>+VLOOKUP(D981,'[3]Suff living area by country'!$J$2:$K$423,2,FALSE)</f>
        <v>#N/A</v>
      </c>
      <c r="G981" t="e">
        <f>+VLOOKUP(D981,'[1]Freight vol by country &amp; year'!$C$2:$D$886,2,FALSE)</f>
        <v>#N/A</v>
      </c>
      <c r="H981" t="e">
        <f>+VLOOKUP(D981,[4]Goal11!$I$2:$J$560,2,FALSE)</f>
        <v>#N/A</v>
      </c>
      <c r="I981" t="e">
        <f>+VLOOKUP(D981,[5]Goal17!$I$2:$J$4522,2,FALSE)</f>
        <v>#N/A</v>
      </c>
      <c r="J981" t="e">
        <f>+VLOOKUP(D981,'[6]2G coverage'!$I$2:$J$3380,2,FALSE)</f>
        <v>#N/A</v>
      </c>
    </row>
    <row r="982" spans="1:10" x14ac:dyDescent="0.25">
      <c r="A982">
        <v>223</v>
      </c>
      <c r="B982" t="s">
        <v>5223</v>
      </c>
      <c r="C982">
        <f t="shared" si="37"/>
        <v>1993</v>
      </c>
      <c r="D982" t="str">
        <f t="shared" si="38"/>
        <v>2231993</v>
      </c>
      <c r="E982" t="e">
        <f>+VLOOKUP(D982,[2]WeightCountryEstimate!$C$2:$D$116,2,FALSE)</f>
        <v>#N/A</v>
      </c>
      <c r="F982" t="e">
        <f>+VLOOKUP(D982,'[3]Suff living area by country'!$J$2:$K$423,2,FALSE)</f>
        <v>#N/A</v>
      </c>
      <c r="G982" t="e">
        <f>+VLOOKUP(D982,'[1]Freight vol by country &amp; year'!$C$2:$D$886,2,FALSE)</f>
        <v>#N/A</v>
      </c>
      <c r="H982" t="e">
        <f>+VLOOKUP(D982,[4]Goal11!$I$2:$J$560,2,FALSE)</f>
        <v>#N/A</v>
      </c>
      <c r="I982" t="e">
        <f>+VLOOKUP(D982,[5]Goal17!$I$2:$J$4522,2,FALSE)</f>
        <v>#N/A</v>
      </c>
      <c r="J982" t="e">
        <f>+VLOOKUP(D982,'[6]2G coverage'!$I$2:$J$3380,2,FALSE)</f>
        <v>#N/A</v>
      </c>
    </row>
    <row r="983" spans="1:10" x14ac:dyDescent="0.25">
      <c r="A983">
        <v>226</v>
      </c>
      <c r="B983" t="s">
        <v>5224</v>
      </c>
      <c r="C983">
        <f t="shared" si="37"/>
        <v>1993</v>
      </c>
      <c r="D983" t="str">
        <f t="shared" si="38"/>
        <v>2261993</v>
      </c>
      <c r="E983" t="e">
        <f>+VLOOKUP(D983,[2]WeightCountryEstimate!$C$2:$D$116,2,FALSE)</f>
        <v>#N/A</v>
      </c>
      <c r="F983" t="e">
        <f>+VLOOKUP(D983,'[3]Suff living area by country'!$J$2:$K$423,2,FALSE)</f>
        <v>#N/A</v>
      </c>
      <c r="G983" t="e">
        <f>+VLOOKUP(D983,'[1]Freight vol by country &amp; year'!$C$2:$D$886,2,FALSE)</f>
        <v>#N/A</v>
      </c>
      <c r="H983" t="e">
        <f>+VLOOKUP(D983,[4]Goal11!$I$2:$J$560,2,FALSE)</f>
        <v>#N/A</v>
      </c>
      <c r="I983" t="e">
        <f>+VLOOKUP(D983,[5]Goal17!$I$2:$J$4522,2,FALSE)</f>
        <v>#N/A</v>
      </c>
      <c r="J983" t="e">
        <f>+VLOOKUP(D983,'[6]2G coverage'!$I$2:$J$3380,2,FALSE)</f>
        <v>#N/A</v>
      </c>
    </row>
    <row r="984" spans="1:10" x14ac:dyDescent="0.25">
      <c r="A984">
        <v>231</v>
      </c>
      <c r="B984" t="s">
        <v>5225</v>
      </c>
      <c r="C984">
        <f t="shared" si="37"/>
        <v>1993</v>
      </c>
      <c r="D984" t="str">
        <f t="shared" si="38"/>
        <v>2311993</v>
      </c>
      <c r="E984" t="e">
        <f>+VLOOKUP(D984,[2]WeightCountryEstimate!$C$2:$D$116,2,FALSE)</f>
        <v>#N/A</v>
      </c>
      <c r="F984" t="e">
        <f>+VLOOKUP(D984,'[3]Suff living area by country'!$J$2:$K$423,2,FALSE)</f>
        <v>#N/A</v>
      </c>
      <c r="G984" t="e">
        <f>+VLOOKUP(D984,'[1]Freight vol by country &amp; year'!$C$2:$D$886,2,FALSE)</f>
        <v>#N/A</v>
      </c>
      <c r="H984" t="e">
        <f>+VLOOKUP(D984,[4]Goal11!$I$2:$J$560,2,FALSE)</f>
        <v>#N/A</v>
      </c>
      <c r="I984" t="e">
        <f>+VLOOKUP(D984,[5]Goal17!$I$2:$J$4522,2,FALSE)</f>
        <v>#N/A</v>
      </c>
      <c r="J984" t="e">
        <f>+VLOOKUP(D984,'[6]2G coverage'!$I$2:$J$3380,2,FALSE)</f>
        <v>#N/A</v>
      </c>
    </row>
    <row r="985" spans="1:10" x14ac:dyDescent="0.25">
      <c r="A985">
        <v>232</v>
      </c>
      <c r="B985" t="s">
        <v>5226</v>
      </c>
      <c r="C985">
        <f t="shared" si="37"/>
        <v>1993</v>
      </c>
      <c r="D985" t="str">
        <f t="shared" si="38"/>
        <v>2321993</v>
      </c>
      <c r="E985" t="e">
        <f>+VLOOKUP(D985,[2]WeightCountryEstimate!$C$2:$D$116,2,FALSE)</f>
        <v>#N/A</v>
      </c>
      <c r="F985" t="e">
        <f>+VLOOKUP(D985,'[3]Suff living area by country'!$J$2:$K$423,2,FALSE)</f>
        <v>#N/A</v>
      </c>
      <c r="G985" t="e">
        <f>+VLOOKUP(D985,'[1]Freight vol by country &amp; year'!$C$2:$D$886,2,FALSE)</f>
        <v>#N/A</v>
      </c>
      <c r="H985" t="e">
        <f>+VLOOKUP(D985,[4]Goal11!$I$2:$J$560,2,FALSE)</f>
        <v>#N/A</v>
      </c>
      <c r="I985" t="e">
        <f>+VLOOKUP(D985,[5]Goal17!$I$2:$J$4522,2,FALSE)</f>
        <v>#N/A</v>
      </c>
      <c r="J985" t="e">
        <f>+VLOOKUP(D985,'[6]2G coverage'!$I$2:$J$3380,2,FALSE)</f>
        <v>#N/A</v>
      </c>
    </row>
    <row r="986" spans="1:10" x14ac:dyDescent="0.25">
      <c r="A986">
        <v>233</v>
      </c>
      <c r="B986" t="s">
        <v>5227</v>
      </c>
      <c r="C986">
        <f t="shared" si="37"/>
        <v>1993</v>
      </c>
      <c r="D986" t="str">
        <f t="shared" si="38"/>
        <v>2331993</v>
      </c>
      <c r="E986" t="e">
        <f>+VLOOKUP(D986,[2]WeightCountryEstimate!$C$2:$D$116,2,FALSE)</f>
        <v>#N/A</v>
      </c>
      <c r="F986" t="e">
        <f>+VLOOKUP(D986,'[3]Suff living area by country'!$J$2:$K$423,2,FALSE)</f>
        <v>#N/A</v>
      </c>
      <c r="G986" t="e">
        <f>+VLOOKUP(D986,'[1]Freight vol by country &amp; year'!$C$2:$D$886,2,FALSE)</f>
        <v>#N/A</v>
      </c>
      <c r="H986" t="e">
        <f>+VLOOKUP(D986,[4]Goal11!$I$2:$J$560,2,FALSE)</f>
        <v>#N/A</v>
      </c>
      <c r="I986" t="e">
        <f>+VLOOKUP(D986,[5]Goal17!$I$2:$J$4522,2,FALSE)</f>
        <v>#N/A</v>
      </c>
      <c r="J986" t="e">
        <f>+VLOOKUP(D986,'[6]2G coverage'!$I$2:$J$3380,2,FALSE)</f>
        <v>#N/A</v>
      </c>
    </row>
    <row r="987" spans="1:10" x14ac:dyDescent="0.25">
      <c r="A987">
        <v>234</v>
      </c>
      <c r="B987" t="s">
        <v>5228</v>
      </c>
      <c r="C987">
        <f t="shared" si="37"/>
        <v>1993</v>
      </c>
      <c r="D987" t="str">
        <f t="shared" si="38"/>
        <v>2341993</v>
      </c>
      <c r="E987" t="e">
        <f>+VLOOKUP(D987,[2]WeightCountryEstimate!$C$2:$D$116,2,FALSE)</f>
        <v>#N/A</v>
      </c>
      <c r="F987" t="e">
        <f>+VLOOKUP(D987,'[3]Suff living area by country'!$J$2:$K$423,2,FALSE)</f>
        <v>#N/A</v>
      </c>
      <c r="G987" t="e">
        <f>+VLOOKUP(D987,'[1]Freight vol by country &amp; year'!$C$2:$D$886,2,FALSE)</f>
        <v>#N/A</v>
      </c>
      <c r="H987" t="e">
        <f>+VLOOKUP(D987,[4]Goal11!$I$2:$J$560,2,FALSE)</f>
        <v>#N/A</v>
      </c>
      <c r="I987" t="e">
        <f>+VLOOKUP(D987,[5]Goal17!$I$2:$J$4522,2,FALSE)</f>
        <v>#N/A</v>
      </c>
      <c r="J987" t="e">
        <f>+VLOOKUP(D987,'[6]2G coverage'!$I$2:$J$3380,2,FALSE)</f>
        <v>#N/A</v>
      </c>
    </row>
    <row r="988" spans="1:10" x14ac:dyDescent="0.25">
      <c r="A988">
        <v>238</v>
      </c>
      <c r="B988" t="s">
        <v>5229</v>
      </c>
      <c r="C988">
        <f t="shared" si="37"/>
        <v>1993</v>
      </c>
      <c r="D988" t="str">
        <f t="shared" si="38"/>
        <v>2381993</v>
      </c>
      <c r="E988" t="e">
        <f>+VLOOKUP(D988,[2]WeightCountryEstimate!$C$2:$D$116,2,FALSE)</f>
        <v>#N/A</v>
      </c>
      <c r="F988" t="e">
        <f>+VLOOKUP(D988,'[3]Suff living area by country'!$J$2:$K$423,2,FALSE)</f>
        <v>#N/A</v>
      </c>
      <c r="G988" t="e">
        <f>+VLOOKUP(D988,'[1]Freight vol by country &amp; year'!$C$2:$D$886,2,FALSE)</f>
        <v>#N/A</v>
      </c>
      <c r="H988" t="e">
        <f>+VLOOKUP(D988,[4]Goal11!$I$2:$J$560,2,FALSE)</f>
        <v>#N/A</v>
      </c>
      <c r="I988" t="e">
        <f>+VLOOKUP(D988,[5]Goal17!$I$2:$J$4522,2,FALSE)</f>
        <v>#N/A</v>
      </c>
      <c r="J988" t="e">
        <f>+VLOOKUP(D988,'[6]2G coverage'!$I$2:$J$3380,2,FALSE)</f>
        <v>#N/A</v>
      </c>
    </row>
    <row r="989" spans="1:10" x14ac:dyDescent="0.25">
      <c r="A989">
        <v>239</v>
      </c>
      <c r="B989" t="s">
        <v>5230</v>
      </c>
      <c r="C989">
        <f t="shared" si="37"/>
        <v>1993</v>
      </c>
      <c r="D989" t="str">
        <f t="shared" si="38"/>
        <v>2391993</v>
      </c>
      <c r="E989" t="e">
        <f>+VLOOKUP(D989,[2]WeightCountryEstimate!$C$2:$D$116,2,FALSE)</f>
        <v>#N/A</v>
      </c>
      <c r="F989" t="e">
        <f>+VLOOKUP(D989,'[3]Suff living area by country'!$J$2:$K$423,2,FALSE)</f>
        <v>#N/A</v>
      </c>
      <c r="G989" t="e">
        <f>+VLOOKUP(D989,'[1]Freight vol by country &amp; year'!$C$2:$D$886,2,FALSE)</f>
        <v>#N/A</v>
      </c>
      <c r="H989" t="e">
        <f>+VLOOKUP(D989,[4]Goal11!$I$2:$J$560,2,FALSE)</f>
        <v>#N/A</v>
      </c>
      <c r="I989" t="e">
        <f>+VLOOKUP(D989,[5]Goal17!$I$2:$J$4522,2,FALSE)</f>
        <v>#N/A</v>
      </c>
      <c r="J989" t="e">
        <f>+VLOOKUP(D989,'[6]2G coverage'!$I$2:$J$3380,2,FALSE)</f>
        <v>#N/A</v>
      </c>
    </row>
    <row r="990" spans="1:10" x14ac:dyDescent="0.25">
      <c r="A990">
        <v>242</v>
      </c>
      <c r="B990" t="s">
        <v>5231</v>
      </c>
      <c r="C990">
        <f t="shared" si="37"/>
        <v>1993</v>
      </c>
      <c r="D990" t="str">
        <f t="shared" si="38"/>
        <v>2421993</v>
      </c>
      <c r="E990" t="e">
        <f>+VLOOKUP(D990,[2]WeightCountryEstimate!$C$2:$D$116,2,FALSE)</f>
        <v>#N/A</v>
      </c>
      <c r="F990" t="e">
        <f>+VLOOKUP(D990,'[3]Suff living area by country'!$J$2:$K$423,2,FALSE)</f>
        <v>#N/A</v>
      </c>
      <c r="G990" t="e">
        <f>+VLOOKUP(D990,'[1]Freight vol by country &amp; year'!$C$2:$D$886,2,FALSE)</f>
        <v>#N/A</v>
      </c>
      <c r="H990" t="e">
        <f>+VLOOKUP(D990,[4]Goal11!$I$2:$J$560,2,FALSE)</f>
        <v>#N/A</v>
      </c>
      <c r="I990" t="e">
        <f>+VLOOKUP(D990,[5]Goal17!$I$2:$J$4522,2,FALSE)</f>
        <v>#N/A</v>
      </c>
      <c r="J990" t="e">
        <f>+VLOOKUP(D990,'[6]2G coverage'!$I$2:$J$3380,2,FALSE)</f>
        <v>#N/A</v>
      </c>
    </row>
    <row r="991" spans="1:10" x14ac:dyDescent="0.25">
      <c r="A991">
        <v>246</v>
      </c>
      <c r="B991" t="s">
        <v>5232</v>
      </c>
      <c r="C991">
        <f t="shared" si="37"/>
        <v>1993</v>
      </c>
      <c r="D991" t="str">
        <f t="shared" si="38"/>
        <v>2461993</v>
      </c>
      <c r="E991" t="e">
        <f>+VLOOKUP(D991,[2]WeightCountryEstimate!$C$2:$D$116,2,FALSE)</f>
        <v>#N/A</v>
      </c>
      <c r="F991" t="e">
        <f>+VLOOKUP(D991,'[3]Suff living area by country'!$J$2:$K$423,2,FALSE)</f>
        <v>#N/A</v>
      </c>
      <c r="G991" t="e">
        <f>+VLOOKUP(D991,'[1]Freight vol by country &amp; year'!$C$2:$D$886,2,FALSE)</f>
        <v>#N/A</v>
      </c>
      <c r="H991" t="e">
        <f>+VLOOKUP(D991,[4]Goal11!$I$2:$J$560,2,FALSE)</f>
        <v>#N/A</v>
      </c>
      <c r="I991" t="e">
        <f>+VLOOKUP(D991,[5]Goal17!$I$2:$J$4522,2,FALSE)</f>
        <v>#N/A</v>
      </c>
      <c r="J991" t="e">
        <f>+VLOOKUP(D991,'[6]2G coverage'!$I$2:$J$3380,2,FALSE)</f>
        <v>#N/A</v>
      </c>
    </row>
    <row r="992" spans="1:10" x14ac:dyDescent="0.25">
      <c r="A992">
        <v>248</v>
      </c>
      <c r="B992" t="s">
        <v>5233</v>
      </c>
      <c r="C992">
        <f t="shared" si="37"/>
        <v>1993</v>
      </c>
      <c r="D992" t="str">
        <f t="shared" si="38"/>
        <v>2481993</v>
      </c>
      <c r="E992" t="e">
        <f>+VLOOKUP(D992,[2]WeightCountryEstimate!$C$2:$D$116,2,FALSE)</f>
        <v>#N/A</v>
      </c>
      <c r="F992" t="e">
        <f>+VLOOKUP(D992,'[3]Suff living area by country'!$J$2:$K$423,2,FALSE)</f>
        <v>#N/A</v>
      </c>
      <c r="G992" t="e">
        <f>+VLOOKUP(D992,'[1]Freight vol by country &amp; year'!$C$2:$D$886,2,FALSE)</f>
        <v>#N/A</v>
      </c>
      <c r="H992" t="e">
        <f>+VLOOKUP(D992,[4]Goal11!$I$2:$J$560,2,FALSE)</f>
        <v>#N/A</v>
      </c>
      <c r="I992" t="e">
        <f>+VLOOKUP(D992,[5]Goal17!$I$2:$J$4522,2,FALSE)</f>
        <v>#N/A</v>
      </c>
      <c r="J992" t="e">
        <f>+VLOOKUP(D992,'[6]2G coverage'!$I$2:$J$3380,2,FALSE)</f>
        <v>#N/A</v>
      </c>
    </row>
    <row r="993" spans="1:10" x14ac:dyDescent="0.25">
      <c r="A993">
        <v>250</v>
      </c>
      <c r="B993" t="s">
        <v>5234</v>
      </c>
      <c r="C993">
        <f t="shared" si="37"/>
        <v>1993</v>
      </c>
      <c r="D993" t="str">
        <f t="shared" si="38"/>
        <v>2501993</v>
      </c>
      <c r="E993" t="e">
        <f>+VLOOKUP(D993,[2]WeightCountryEstimate!$C$2:$D$116,2,FALSE)</f>
        <v>#N/A</v>
      </c>
      <c r="F993" t="e">
        <f>+VLOOKUP(D993,'[3]Suff living area by country'!$J$2:$K$423,2,FALSE)</f>
        <v>#N/A</v>
      </c>
      <c r="G993" t="e">
        <f>+VLOOKUP(D993,'[1]Freight vol by country &amp; year'!$C$2:$D$886,2,FALSE)</f>
        <v>#N/A</v>
      </c>
      <c r="H993" t="e">
        <f>+VLOOKUP(D993,[4]Goal11!$I$2:$J$560,2,FALSE)</f>
        <v>#N/A</v>
      </c>
      <c r="I993" t="e">
        <f>+VLOOKUP(D993,[5]Goal17!$I$2:$J$4522,2,FALSE)</f>
        <v>#N/A</v>
      </c>
      <c r="J993" t="e">
        <f>+VLOOKUP(D993,'[6]2G coverage'!$I$2:$J$3380,2,FALSE)</f>
        <v>#N/A</v>
      </c>
    </row>
    <row r="994" spans="1:10" x14ac:dyDescent="0.25">
      <c r="A994">
        <v>254</v>
      </c>
      <c r="B994" t="s">
        <v>5235</v>
      </c>
      <c r="C994">
        <f t="shared" si="37"/>
        <v>1993</v>
      </c>
      <c r="D994" t="str">
        <f t="shared" si="38"/>
        <v>2541993</v>
      </c>
      <c r="E994" t="e">
        <f>+VLOOKUP(D994,[2]WeightCountryEstimate!$C$2:$D$116,2,FALSE)</f>
        <v>#N/A</v>
      </c>
      <c r="F994" t="e">
        <f>+VLOOKUP(D994,'[3]Suff living area by country'!$J$2:$K$423,2,FALSE)</f>
        <v>#N/A</v>
      </c>
      <c r="G994" t="e">
        <f>+VLOOKUP(D994,'[1]Freight vol by country &amp; year'!$C$2:$D$886,2,FALSE)</f>
        <v>#N/A</v>
      </c>
      <c r="H994" t="e">
        <f>+VLOOKUP(D994,[4]Goal11!$I$2:$J$560,2,FALSE)</f>
        <v>#N/A</v>
      </c>
      <c r="I994" t="e">
        <f>+VLOOKUP(D994,[5]Goal17!$I$2:$J$4522,2,FALSE)</f>
        <v>#N/A</v>
      </c>
      <c r="J994" t="e">
        <f>+VLOOKUP(D994,'[6]2G coverage'!$I$2:$J$3380,2,FALSE)</f>
        <v>#N/A</v>
      </c>
    </row>
    <row r="995" spans="1:10" x14ac:dyDescent="0.25">
      <c r="A995">
        <v>258</v>
      </c>
      <c r="B995" t="s">
        <v>5236</v>
      </c>
      <c r="C995">
        <f t="shared" si="37"/>
        <v>1993</v>
      </c>
      <c r="D995" t="str">
        <f t="shared" si="38"/>
        <v>2581993</v>
      </c>
      <c r="E995" t="e">
        <f>+VLOOKUP(D995,[2]WeightCountryEstimate!$C$2:$D$116,2,FALSE)</f>
        <v>#N/A</v>
      </c>
      <c r="F995" t="e">
        <f>+VLOOKUP(D995,'[3]Suff living area by country'!$J$2:$K$423,2,FALSE)</f>
        <v>#N/A</v>
      </c>
      <c r="G995" t="e">
        <f>+VLOOKUP(D995,'[1]Freight vol by country &amp; year'!$C$2:$D$886,2,FALSE)</f>
        <v>#N/A</v>
      </c>
      <c r="H995" t="e">
        <f>+VLOOKUP(D995,[4]Goal11!$I$2:$J$560,2,FALSE)</f>
        <v>#N/A</v>
      </c>
      <c r="I995" t="e">
        <f>+VLOOKUP(D995,[5]Goal17!$I$2:$J$4522,2,FALSE)</f>
        <v>#N/A</v>
      </c>
      <c r="J995" t="e">
        <f>+VLOOKUP(D995,'[6]2G coverage'!$I$2:$J$3380,2,FALSE)</f>
        <v>#N/A</v>
      </c>
    </row>
    <row r="996" spans="1:10" x14ac:dyDescent="0.25">
      <c r="A996">
        <v>260</v>
      </c>
      <c r="B996" t="s">
        <v>5237</v>
      </c>
      <c r="C996">
        <f t="shared" si="37"/>
        <v>1993</v>
      </c>
      <c r="D996" t="str">
        <f t="shared" si="38"/>
        <v>2601993</v>
      </c>
      <c r="E996" t="e">
        <f>+VLOOKUP(D996,[2]WeightCountryEstimate!$C$2:$D$116,2,FALSE)</f>
        <v>#N/A</v>
      </c>
      <c r="F996" t="e">
        <f>+VLOOKUP(D996,'[3]Suff living area by country'!$J$2:$K$423,2,FALSE)</f>
        <v>#N/A</v>
      </c>
      <c r="G996" t="e">
        <f>+VLOOKUP(D996,'[1]Freight vol by country &amp; year'!$C$2:$D$886,2,FALSE)</f>
        <v>#N/A</v>
      </c>
      <c r="H996" t="e">
        <f>+VLOOKUP(D996,[4]Goal11!$I$2:$J$560,2,FALSE)</f>
        <v>#N/A</v>
      </c>
      <c r="I996" t="e">
        <f>+VLOOKUP(D996,[5]Goal17!$I$2:$J$4522,2,FALSE)</f>
        <v>#N/A</v>
      </c>
      <c r="J996" t="e">
        <f>+VLOOKUP(D996,'[6]2G coverage'!$I$2:$J$3380,2,FALSE)</f>
        <v>#N/A</v>
      </c>
    </row>
    <row r="997" spans="1:10" x14ac:dyDescent="0.25">
      <c r="A997">
        <v>262</v>
      </c>
      <c r="B997" t="s">
        <v>5238</v>
      </c>
      <c r="C997">
        <f t="shared" si="37"/>
        <v>1993</v>
      </c>
      <c r="D997" t="str">
        <f t="shared" si="38"/>
        <v>2621993</v>
      </c>
      <c r="E997" t="e">
        <f>+VLOOKUP(D997,[2]WeightCountryEstimate!$C$2:$D$116,2,FALSE)</f>
        <v>#N/A</v>
      </c>
      <c r="F997" t="e">
        <f>+VLOOKUP(D997,'[3]Suff living area by country'!$J$2:$K$423,2,FALSE)</f>
        <v>#N/A</v>
      </c>
      <c r="G997" t="e">
        <f>+VLOOKUP(D997,'[1]Freight vol by country &amp; year'!$C$2:$D$886,2,FALSE)</f>
        <v>#N/A</v>
      </c>
      <c r="H997" t="e">
        <f>+VLOOKUP(D997,[4]Goal11!$I$2:$J$560,2,FALSE)</f>
        <v>#N/A</v>
      </c>
      <c r="I997" t="e">
        <f>+VLOOKUP(D997,[5]Goal17!$I$2:$J$4522,2,FALSE)</f>
        <v>#N/A</v>
      </c>
      <c r="J997" t="e">
        <f>+VLOOKUP(D997,'[6]2G coverage'!$I$2:$J$3380,2,FALSE)</f>
        <v>#N/A</v>
      </c>
    </row>
    <row r="998" spans="1:10" x14ac:dyDescent="0.25">
      <c r="A998">
        <v>266</v>
      </c>
      <c r="B998" t="s">
        <v>5239</v>
      </c>
      <c r="C998">
        <f t="shared" si="37"/>
        <v>1993</v>
      </c>
      <c r="D998" t="str">
        <f t="shared" si="38"/>
        <v>2661993</v>
      </c>
      <c r="E998" t="e">
        <f>+VLOOKUP(D998,[2]WeightCountryEstimate!$C$2:$D$116,2,FALSE)</f>
        <v>#N/A</v>
      </c>
      <c r="F998" t="e">
        <f>+VLOOKUP(D998,'[3]Suff living area by country'!$J$2:$K$423,2,FALSE)</f>
        <v>#N/A</v>
      </c>
      <c r="G998" t="e">
        <f>+VLOOKUP(D998,'[1]Freight vol by country &amp; year'!$C$2:$D$886,2,FALSE)</f>
        <v>#N/A</v>
      </c>
      <c r="H998" t="e">
        <f>+VLOOKUP(D998,[4]Goal11!$I$2:$J$560,2,FALSE)</f>
        <v>#N/A</v>
      </c>
      <c r="I998" t="e">
        <f>+VLOOKUP(D998,[5]Goal17!$I$2:$J$4522,2,FALSE)</f>
        <v>#N/A</v>
      </c>
      <c r="J998" t="e">
        <f>+VLOOKUP(D998,'[6]2G coverage'!$I$2:$J$3380,2,FALSE)</f>
        <v>#N/A</v>
      </c>
    </row>
    <row r="999" spans="1:10" x14ac:dyDescent="0.25">
      <c r="A999">
        <v>268</v>
      </c>
      <c r="B999" t="s">
        <v>5240</v>
      </c>
      <c r="C999">
        <f t="shared" si="37"/>
        <v>1993</v>
      </c>
      <c r="D999" t="str">
        <f t="shared" si="38"/>
        <v>2681993</v>
      </c>
      <c r="E999" t="e">
        <f>+VLOOKUP(D999,[2]WeightCountryEstimate!$C$2:$D$116,2,FALSE)</f>
        <v>#N/A</v>
      </c>
      <c r="F999" t="e">
        <f>+VLOOKUP(D999,'[3]Suff living area by country'!$J$2:$K$423,2,FALSE)</f>
        <v>#N/A</v>
      </c>
      <c r="G999" t="e">
        <f>+VLOOKUP(D999,'[1]Freight vol by country &amp; year'!$C$2:$D$886,2,FALSE)</f>
        <v>#N/A</v>
      </c>
      <c r="H999" t="e">
        <f>+VLOOKUP(D999,[4]Goal11!$I$2:$J$560,2,FALSE)</f>
        <v>#N/A</v>
      </c>
      <c r="I999" t="e">
        <f>+VLOOKUP(D999,[5]Goal17!$I$2:$J$4522,2,FALSE)</f>
        <v>#N/A</v>
      </c>
      <c r="J999" t="e">
        <f>+VLOOKUP(D999,'[6]2G coverage'!$I$2:$J$3380,2,FALSE)</f>
        <v>#N/A</v>
      </c>
    </row>
    <row r="1000" spans="1:10" x14ac:dyDescent="0.25">
      <c r="A1000">
        <v>270</v>
      </c>
      <c r="B1000" t="s">
        <v>5241</v>
      </c>
      <c r="C1000">
        <f t="shared" si="37"/>
        <v>1993</v>
      </c>
      <c r="D1000" t="str">
        <f t="shared" si="38"/>
        <v>2701993</v>
      </c>
      <c r="E1000" t="e">
        <f>+VLOOKUP(D1000,[2]WeightCountryEstimate!$C$2:$D$116,2,FALSE)</f>
        <v>#N/A</v>
      </c>
      <c r="F1000" t="e">
        <f>+VLOOKUP(D1000,'[3]Suff living area by country'!$J$2:$K$423,2,FALSE)</f>
        <v>#N/A</v>
      </c>
      <c r="G1000" t="e">
        <f>+VLOOKUP(D1000,'[1]Freight vol by country &amp; year'!$C$2:$D$886,2,FALSE)</f>
        <v>#N/A</v>
      </c>
      <c r="H1000" t="e">
        <f>+VLOOKUP(D1000,[4]Goal11!$I$2:$J$560,2,FALSE)</f>
        <v>#N/A</v>
      </c>
      <c r="I1000" t="e">
        <f>+VLOOKUP(D1000,[5]Goal17!$I$2:$J$4522,2,FALSE)</f>
        <v>#N/A</v>
      </c>
      <c r="J1000" t="e">
        <f>+VLOOKUP(D1000,'[6]2G coverage'!$I$2:$J$3380,2,FALSE)</f>
        <v>#N/A</v>
      </c>
    </row>
    <row r="1001" spans="1:10" x14ac:dyDescent="0.25">
      <c r="A1001">
        <v>275</v>
      </c>
      <c r="B1001" t="s">
        <v>5242</v>
      </c>
      <c r="C1001">
        <f t="shared" si="37"/>
        <v>1993</v>
      </c>
      <c r="D1001" t="str">
        <f t="shared" si="38"/>
        <v>2751993</v>
      </c>
      <c r="E1001" t="e">
        <f>+VLOOKUP(D1001,[2]WeightCountryEstimate!$C$2:$D$116,2,FALSE)</f>
        <v>#N/A</v>
      </c>
      <c r="F1001" t="e">
        <f>+VLOOKUP(D1001,'[3]Suff living area by country'!$J$2:$K$423,2,FALSE)</f>
        <v>#N/A</v>
      </c>
      <c r="G1001" t="e">
        <f>+VLOOKUP(D1001,'[1]Freight vol by country &amp; year'!$C$2:$D$886,2,FALSE)</f>
        <v>#N/A</v>
      </c>
      <c r="H1001" t="e">
        <f>+VLOOKUP(D1001,[4]Goal11!$I$2:$J$560,2,FALSE)</f>
        <v>#N/A</v>
      </c>
      <c r="I1001" t="e">
        <f>+VLOOKUP(D1001,[5]Goal17!$I$2:$J$4522,2,FALSE)</f>
        <v>#N/A</v>
      </c>
      <c r="J1001" t="e">
        <f>+VLOOKUP(D1001,'[6]2G coverage'!$I$2:$J$3380,2,FALSE)</f>
        <v>#N/A</v>
      </c>
    </row>
    <row r="1002" spans="1:10" x14ac:dyDescent="0.25">
      <c r="A1002">
        <v>276</v>
      </c>
      <c r="B1002" t="s">
        <v>5243</v>
      </c>
      <c r="C1002">
        <f t="shared" ref="C1002:C1065" si="39">+C707+1</f>
        <v>1993</v>
      </c>
      <c r="D1002" t="str">
        <f t="shared" si="38"/>
        <v>2761993</v>
      </c>
      <c r="E1002" t="e">
        <f>+VLOOKUP(D1002,[2]WeightCountryEstimate!$C$2:$D$116,2,FALSE)</f>
        <v>#N/A</v>
      </c>
      <c r="F1002" t="e">
        <f>+VLOOKUP(D1002,'[3]Suff living area by country'!$J$2:$K$423,2,FALSE)</f>
        <v>#N/A</v>
      </c>
      <c r="G1002" t="e">
        <f>+VLOOKUP(D1002,'[1]Freight vol by country &amp; year'!$C$2:$D$886,2,FALSE)</f>
        <v>#N/A</v>
      </c>
      <c r="H1002" t="e">
        <f>+VLOOKUP(D1002,[4]Goal11!$I$2:$J$560,2,FALSE)</f>
        <v>#N/A</v>
      </c>
      <c r="I1002" t="e">
        <f>+VLOOKUP(D1002,[5]Goal17!$I$2:$J$4522,2,FALSE)</f>
        <v>#N/A</v>
      </c>
      <c r="J1002" t="e">
        <f>+VLOOKUP(D1002,'[6]2G coverage'!$I$2:$J$3380,2,FALSE)</f>
        <v>#N/A</v>
      </c>
    </row>
    <row r="1003" spans="1:10" x14ac:dyDescent="0.25">
      <c r="A1003">
        <v>288</v>
      </c>
      <c r="B1003" t="s">
        <v>5244</v>
      </c>
      <c r="C1003">
        <f t="shared" si="39"/>
        <v>1993</v>
      </c>
      <c r="D1003" t="str">
        <f t="shared" si="38"/>
        <v>2881993</v>
      </c>
      <c r="E1003" t="e">
        <f>+VLOOKUP(D1003,[2]WeightCountryEstimate!$C$2:$D$116,2,FALSE)</f>
        <v>#N/A</v>
      </c>
      <c r="F1003">
        <f>+VLOOKUP(D1003,'[3]Suff living area by country'!$J$2:$K$423,2,FALSE)</f>
        <v>59.8</v>
      </c>
      <c r="G1003" t="e">
        <f>+VLOOKUP(D1003,'[1]Freight vol by country &amp; year'!$C$2:$D$886,2,FALSE)</f>
        <v>#N/A</v>
      </c>
      <c r="H1003" t="e">
        <f>+VLOOKUP(D1003,[4]Goal11!$I$2:$J$560,2,FALSE)</f>
        <v>#N/A</v>
      </c>
      <c r="I1003" t="e">
        <f>+VLOOKUP(D1003,[5]Goal17!$I$2:$J$4522,2,FALSE)</f>
        <v>#N/A</v>
      </c>
      <c r="J1003" t="e">
        <f>+VLOOKUP(D1003,'[6]2G coverage'!$I$2:$J$3380,2,FALSE)</f>
        <v>#N/A</v>
      </c>
    </row>
    <row r="1004" spans="1:10" x14ac:dyDescent="0.25">
      <c r="A1004">
        <v>292</v>
      </c>
      <c r="B1004" t="s">
        <v>5245</v>
      </c>
      <c r="C1004">
        <f t="shared" si="39"/>
        <v>1993</v>
      </c>
      <c r="D1004" t="str">
        <f t="shared" si="38"/>
        <v>2921993</v>
      </c>
      <c r="E1004" t="e">
        <f>+VLOOKUP(D1004,[2]WeightCountryEstimate!$C$2:$D$116,2,FALSE)</f>
        <v>#N/A</v>
      </c>
      <c r="F1004" t="e">
        <f>+VLOOKUP(D1004,'[3]Suff living area by country'!$J$2:$K$423,2,FALSE)</f>
        <v>#N/A</v>
      </c>
      <c r="G1004" t="e">
        <f>+VLOOKUP(D1004,'[1]Freight vol by country &amp; year'!$C$2:$D$886,2,FALSE)</f>
        <v>#N/A</v>
      </c>
      <c r="H1004" t="e">
        <f>+VLOOKUP(D1004,[4]Goal11!$I$2:$J$560,2,FALSE)</f>
        <v>#N/A</v>
      </c>
      <c r="I1004" t="e">
        <f>+VLOOKUP(D1004,[5]Goal17!$I$2:$J$4522,2,FALSE)</f>
        <v>#N/A</v>
      </c>
      <c r="J1004" t="e">
        <f>+VLOOKUP(D1004,'[6]2G coverage'!$I$2:$J$3380,2,FALSE)</f>
        <v>#N/A</v>
      </c>
    </row>
    <row r="1005" spans="1:10" x14ac:dyDescent="0.25">
      <c r="A1005">
        <v>296</v>
      </c>
      <c r="B1005" t="s">
        <v>5246</v>
      </c>
      <c r="C1005">
        <f t="shared" si="39"/>
        <v>1993</v>
      </c>
      <c r="D1005" t="str">
        <f t="shared" si="38"/>
        <v>2961993</v>
      </c>
      <c r="E1005" t="e">
        <f>+VLOOKUP(D1005,[2]WeightCountryEstimate!$C$2:$D$116,2,FALSE)</f>
        <v>#N/A</v>
      </c>
      <c r="F1005" t="e">
        <f>+VLOOKUP(D1005,'[3]Suff living area by country'!$J$2:$K$423,2,FALSE)</f>
        <v>#N/A</v>
      </c>
      <c r="G1005" t="e">
        <f>+VLOOKUP(D1005,'[1]Freight vol by country &amp; year'!$C$2:$D$886,2,FALSE)</f>
        <v>#N/A</v>
      </c>
      <c r="H1005" t="e">
        <f>+VLOOKUP(D1005,[4]Goal11!$I$2:$J$560,2,FALSE)</f>
        <v>#N/A</v>
      </c>
      <c r="I1005" t="e">
        <f>+VLOOKUP(D1005,[5]Goal17!$I$2:$J$4522,2,FALSE)</f>
        <v>#N/A</v>
      </c>
      <c r="J1005" t="e">
        <f>+VLOOKUP(D1005,'[6]2G coverage'!$I$2:$J$3380,2,FALSE)</f>
        <v>#N/A</v>
      </c>
    </row>
    <row r="1006" spans="1:10" x14ac:dyDescent="0.25">
      <c r="A1006">
        <v>300</v>
      </c>
      <c r="B1006" t="s">
        <v>5247</v>
      </c>
      <c r="C1006">
        <f t="shared" si="39"/>
        <v>1993</v>
      </c>
      <c r="D1006" t="str">
        <f t="shared" si="38"/>
        <v>3001993</v>
      </c>
      <c r="E1006" t="e">
        <f>+VLOOKUP(D1006,[2]WeightCountryEstimate!$C$2:$D$116,2,FALSE)</f>
        <v>#N/A</v>
      </c>
      <c r="F1006" t="e">
        <f>+VLOOKUP(D1006,'[3]Suff living area by country'!$J$2:$K$423,2,FALSE)</f>
        <v>#N/A</v>
      </c>
      <c r="G1006" t="e">
        <f>+VLOOKUP(D1006,'[1]Freight vol by country &amp; year'!$C$2:$D$886,2,FALSE)</f>
        <v>#N/A</v>
      </c>
      <c r="H1006" t="e">
        <f>+VLOOKUP(D1006,[4]Goal11!$I$2:$J$560,2,FALSE)</f>
        <v>#N/A</v>
      </c>
      <c r="I1006" t="e">
        <f>+VLOOKUP(D1006,[5]Goal17!$I$2:$J$4522,2,FALSE)</f>
        <v>#N/A</v>
      </c>
      <c r="J1006" t="e">
        <f>+VLOOKUP(D1006,'[6]2G coverage'!$I$2:$J$3380,2,FALSE)</f>
        <v>#N/A</v>
      </c>
    </row>
    <row r="1007" spans="1:10" x14ac:dyDescent="0.25">
      <c r="A1007">
        <v>304</v>
      </c>
      <c r="B1007" t="s">
        <v>5248</v>
      </c>
      <c r="C1007">
        <f t="shared" si="39"/>
        <v>1993</v>
      </c>
      <c r="D1007" t="str">
        <f t="shared" si="38"/>
        <v>3041993</v>
      </c>
      <c r="E1007" t="e">
        <f>+VLOOKUP(D1007,[2]WeightCountryEstimate!$C$2:$D$116,2,FALSE)</f>
        <v>#N/A</v>
      </c>
      <c r="F1007" t="e">
        <f>+VLOOKUP(D1007,'[3]Suff living area by country'!$J$2:$K$423,2,FALSE)</f>
        <v>#N/A</v>
      </c>
      <c r="G1007" t="e">
        <f>+VLOOKUP(D1007,'[1]Freight vol by country &amp; year'!$C$2:$D$886,2,FALSE)</f>
        <v>#N/A</v>
      </c>
      <c r="H1007" t="e">
        <f>+VLOOKUP(D1007,[4]Goal11!$I$2:$J$560,2,FALSE)</f>
        <v>#N/A</v>
      </c>
      <c r="I1007" t="e">
        <f>+VLOOKUP(D1007,[5]Goal17!$I$2:$J$4522,2,FALSE)</f>
        <v>#N/A</v>
      </c>
      <c r="J1007" t="e">
        <f>+VLOOKUP(D1007,'[6]2G coverage'!$I$2:$J$3380,2,FALSE)</f>
        <v>#N/A</v>
      </c>
    </row>
    <row r="1008" spans="1:10" x14ac:dyDescent="0.25">
      <c r="A1008">
        <v>308</v>
      </c>
      <c r="B1008" t="s">
        <v>5249</v>
      </c>
      <c r="C1008">
        <f t="shared" si="39"/>
        <v>1993</v>
      </c>
      <c r="D1008" t="str">
        <f t="shared" si="38"/>
        <v>3081993</v>
      </c>
      <c r="E1008" t="e">
        <f>+VLOOKUP(D1008,[2]WeightCountryEstimate!$C$2:$D$116,2,FALSE)</f>
        <v>#N/A</v>
      </c>
      <c r="F1008" t="e">
        <f>+VLOOKUP(D1008,'[3]Suff living area by country'!$J$2:$K$423,2,FALSE)</f>
        <v>#N/A</v>
      </c>
      <c r="G1008" t="e">
        <f>+VLOOKUP(D1008,'[1]Freight vol by country &amp; year'!$C$2:$D$886,2,FALSE)</f>
        <v>#N/A</v>
      </c>
      <c r="H1008" t="e">
        <f>+VLOOKUP(D1008,[4]Goal11!$I$2:$J$560,2,FALSE)</f>
        <v>#N/A</v>
      </c>
      <c r="I1008" t="e">
        <f>+VLOOKUP(D1008,[5]Goal17!$I$2:$J$4522,2,FALSE)</f>
        <v>#N/A</v>
      </c>
      <c r="J1008" t="e">
        <f>+VLOOKUP(D1008,'[6]2G coverage'!$I$2:$J$3380,2,FALSE)</f>
        <v>#N/A</v>
      </c>
    </row>
    <row r="1009" spans="1:10" x14ac:dyDescent="0.25">
      <c r="A1009">
        <v>312</v>
      </c>
      <c r="B1009" t="s">
        <v>5250</v>
      </c>
      <c r="C1009">
        <f t="shared" si="39"/>
        <v>1993</v>
      </c>
      <c r="D1009" t="str">
        <f t="shared" si="38"/>
        <v>3121993</v>
      </c>
      <c r="E1009" t="e">
        <f>+VLOOKUP(D1009,[2]WeightCountryEstimate!$C$2:$D$116,2,FALSE)</f>
        <v>#N/A</v>
      </c>
      <c r="F1009" t="e">
        <f>+VLOOKUP(D1009,'[3]Suff living area by country'!$J$2:$K$423,2,FALSE)</f>
        <v>#N/A</v>
      </c>
      <c r="G1009" t="e">
        <f>+VLOOKUP(D1009,'[1]Freight vol by country &amp; year'!$C$2:$D$886,2,FALSE)</f>
        <v>#N/A</v>
      </c>
      <c r="H1009" t="e">
        <f>+VLOOKUP(D1009,[4]Goal11!$I$2:$J$560,2,FALSE)</f>
        <v>#N/A</v>
      </c>
      <c r="I1009" t="e">
        <f>+VLOOKUP(D1009,[5]Goal17!$I$2:$J$4522,2,FALSE)</f>
        <v>#N/A</v>
      </c>
      <c r="J1009" t="e">
        <f>+VLOOKUP(D1009,'[6]2G coverage'!$I$2:$J$3380,2,FALSE)</f>
        <v>#N/A</v>
      </c>
    </row>
    <row r="1010" spans="1:10" x14ac:dyDescent="0.25">
      <c r="A1010">
        <v>316</v>
      </c>
      <c r="B1010" t="s">
        <v>5251</v>
      </c>
      <c r="C1010">
        <f t="shared" si="39"/>
        <v>1993</v>
      </c>
      <c r="D1010" t="str">
        <f t="shared" si="38"/>
        <v>3161993</v>
      </c>
      <c r="E1010" t="e">
        <f>+VLOOKUP(D1010,[2]WeightCountryEstimate!$C$2:$D$116,2,FALSE)</f>
        <v>#N/A</v>
      </c>
      <c r="F1010" t="e">
        <f>+VLOOKUP(D1010,'[3]Suff living area by country'!$J$2:$K$423,2,FALSE)</f>
        <v>#N/A</v>
      </c>
      <c r="G1010" t="e">
        <f>+VLOOKUP(D1010,'[1]Freight vol by country &amp; year'!$C$2:$D$886,2,FALSE)</f>
        <v>#N/A</v>
      </c>
      <c r="H1010" t="e">
        <f>+VLOOKUP(D1010,[4]Goal11!$I$2:$J$560,2,FALSE)</f>
        <v>#N/A</v>
      </c>
      <c r="I1010" t="e">
        <f>+VLOOKUP(D1010,[5]Goal17!$I$2:$J$4522,2,FALSE)</f>
        <v>#N/A</v>
      </c>
      <c r="J1010" t="e">
        <f>+VLOOKUP(D1010,'[6]2G coverage'!$I$2:$J$3380,2,FALSE)</f>
        <v>#N/A</v>
      </c>
    </row>
    <row r="1011" spans="1:10" x14ac:dyDescent="0.25">
      <c r="A1011">
        <v>320</v>
      </c>
      <c r="B1011" t="s">
        <v>5252</v>
      </c>
      <c r="C1011">
        <f t="shared" si="39"/>
        <v>1993</v>
      </c>
      <c r="D1011" t="str">
        <f t="shared" si="38"/>
        <v>3201993</v>
      </c>
      <c r="E1011" t="e">
        <f>+VLOOKUP(D1011,[2]WeightCountryEstimate!$C$2:$D$116,2,FALSE)</f>
        <v>#N/A</v>
      </c>
      <c r="F1011" t="e">
        <f>+VLOOKUP(D1011,'[3]Suff living area by country'!$J$2:$K$423,2,FALSE)</f>
        <v>#N/A</v>
      </c>
      <c r="G1011" t="e">
        <f>+VLOOKUP(D1011,'[1]Freight vol by country &amp; year'!$C$2:$D$886,2,FALSE)</f>
        <v>#N/A</v>
      </c>
      <c r="H1011" t="e">
        <f>+VLOOKUP(D1011,[4]Goal11!$I$2:$J$560,2,FALSE)</f>
        <v>#N/A</v>
      </c>
      <c r="I1011" t="e">
        <f>+VLOOKUP(D1011,[5]Goal17!$I$2:$J$4522,2,FALSE)</f>
        <v>#N/A</v>
      </c>
      <c r="J1011" t="e">
        <f>+VLOOKUP(D1011,'[6]2G coverage'!$I$2:$J$3380,2,FALSE)</f>
        <v>#N/A</v>
      </c>
    </row>
    <row r="1012" spans="1:10" x14ac:dyDescent="0.25">
      <c r="A1012">
        <v>324</v>
      </c>
      <c r="B1012" t="s">
        <v>5253</v>
      </c>
      <c r="C1012">
        <f t="shared" si="39"/>
        <v>1993</v>
      </c>
      <c r="D1012" t="str">
        <f t="shared" si="38"/>
        <v>3241993</v>
      </c>
      <c r="E1012" t="e">
        <f>+VLOOKUP(D1012,[2]WeightCountryEstimate!$C$2:$D$116,2,FALSE)</f>
        <v>#N/A</v>
      </c>
      <c r="F1012" t="e">
        <f>+VLOOKUP(D1012,'[3]Suff living area by country'!$J$2:$K$423,2,FALSE)</f>
        <v>#N/A</v>
      </c>
      <c r="G1012" t="e">
        <f>+VLOOKUP(D1012,'[1]Freight vol by country &amp; year'!$C$2:$D$886,2,FALSE)</f>
        <v>#N/A</v>
      </c>
      <c r="H1012" t="e">
        <f>+VLOOKUP(D1012,[4]Goal11!$I$2:$J$560,2,FALSE)</f>
        <v>#N/A</v>
      </c>
      <c r="I1012" t="e">
        <f>+VLOOKUP(D1012,[5]Goal17!$I$2:$J$4522,2,FALSE)</f>
        <v>#N/A</v>
      </c>
      <c r="J1012" t="e">
        <f>+VLOOKUP(D1012,'[6]2G coverage'!$I$2:$J$3380,2,FALSE)</f>
        <v>#N/A</v>
      </c>
    </row>
    <row r="1013" spans="1:10" x14ac:dyDescent="0.25">
      <c r="A1013">
        <v>328</v>
      </c>
      <c r="B1013" t="s">
        <v>5254</v>
      </c>
      <c r="C1013">
        <f t="shared" si="39"/>
        <v>1993</v>
      </c>
      <c r="D1013" t="str">
        <f t="shared" si="38"/>
        <v>3281993</v>
      </c>
      <c r="E1013" t="e">
        <f>+VLOOKUP(D1013,[2]WeightCountryEstimate!$C$2:$D$116,2,FALSE)</f>
        <v>#N/A</v>
      </c>
      <c r="F1013" t="e">
        <f>+VLOOKUP(D1013,'[3]Suff living area by country'!$J$2:$K$423,2,FALSE)</f>
        <v>#N/A</v>
      </c>
      <c r="G1013" t="e">
        <f>+VLOOKUP(D1013,'[1]Freight vol by country &amp; year'!$C$2:$D$886,2,FALSE)</f>
        <v>#N/A</v>
      </c>
      <c r="H1013" t="e">
        <f>+VLOOKUP(D1013,[4]Goal11!$I$2:$J$560,2,FALSE)</f>
        <v>#N/A</v>
      </c>
      <c r="I1013" t="e">
        <f>+VLOOKUP(D1013,[5]Goal17!$I$2:$J$4522,2,FALSE)</f>
        <v>#N/A</v>
      </c>
      <c r="J1013" t="e">
        <f>+VLOOKUP(D1013,'[6]2G coverage'!$I$2:$J$3380,2,FALSE)</f>
        <v>#N/A</v>
      </c>
    </row>
    <row r="1014" spans="1:10" x14ac:dyDescent="0.25">
      <c r="A1014">
        <v>332</v>
      </c>
      <c r="B1014" t="s">
        <v>5255</v>
      </c>
      <c r="C1014">
        <f t="shared" si="39"/>
        <v>1993</v>
      </c>
      <c r="D1014" t="str">
        <f t="shared" si="38"/>
        <v>3321993</v>
      </c>
      <c r="E1014" t="e">
        <f>+VLOOKUP(D1014,[2]WeightCountryEstimate!$C$2:$D$116,2,FALSE)</f>
        <v>#N/A</v>
      </c>
      <c r="F1014" t="e">
        <f>+VLOOKUP(D1014,'[3]Suff living area by country'!$J$2:$K$423,2,FALSE)</f>
        <v>#N/A</v>
      </c>
      <c r="G1014" t="e">
        <f>+VLOOKUP(D1014,'[1]Freight vol by country &amp; year'!$C$2:$D$886,2,FALSE)</f>
        <v>#N/A</v>
      </c>
      <c r="H1014" t="e">
        <f>+VLOOKUP(D1014,[4]Goal11!$I$2:$J$560,2,FALSE)</f>
        <v>#N/A</v>
      </c>
      <c r="I1014" t="e">
        <f>+VLOOKUP(D1014,[5]Goal17!$I$2:$J$4522,2,FALSE)</f>
        <v>#N/A</v>
      </c>
      <c r="J1014" t="e">
        <f>+VLOOKUP(D1014,'[6]2G coverage'!$I$2:$J$3380,2,FALSE)</f>
        <v>#N/A</v>
      </c>
    </row>
    <row r="1015" spans="1:10" x14ac:dyDescent="0.25">
      <c r="A1015">
        <v>334</v>
      </c>
      <c r="B1015" t="s">
        <v>5256</v>
      </c>
      <c r="C1015">
        <f t="shared" si="39"/>
        <v>1993</v>
      </c>
      <c r="D1015" t="str">
        <f t="shared" si="38"/>
        <v>3341993</v>
      </c>
      <c r="E1015" t="e">
        <f>+VLOOKUP(D1015,[2]WeightCountryEstimate!$C$2:$D$116,2,FALSE)</f>
        <v>#N/A</v>
      </c>
      <c r="F1015" t="e">
        <f>+VLOOKUP(D1015,'[3]Suff living area by country'!$J$2:$K$423,2,FALSE)</f>
        <v>#N/A</v>
      </c>
      <c r="G1015" t="e">
        <f>+VLOOKUP(D1015,'[1]Freight vol by country &amp; year'!$C$2:$D$886,2,FALSE)</f>
        <v>#N/A</v>
      </c>
      <c r="H1015" t="e">
        <f>+VLOOKUP(D1015,[4]Goal11!$I$2:$J$560,2,FALSE)</f>
        <v>#N/A</v>
      </c>
      <c r="I1015" t="e">
        <f>+VLOOKUP(D1015,[5]Goal17!$I$2:$J$4522,2,FALSE)</f>
        <v>#N/A</v>
      </c>
      <c r="J1015" t="e">
        <f>+VLOOKUP(D1015,'[6]2G coverage'!$I$2:$J$3380,2,FALSE)</f>
        <v>#N/A</v>
      </c>
    </row>
    <row r="1016" spans="1:10" x14ac:dyDescent="0.25">
      <c r="A1016">
        <v>336</v>
      </c>
      <c r="B1016" t="s">
        <v>5257</v>
      </c>
      <c r="C1016">
        <f t="shared" si="39"/>
        <v>1993</v>
      </c>
      <c r="D1016" t="str">
        <f t="shared" si="38"/>
        <v>3361993</v>
      </c>
      <c r="E1016" t="e">
        <f>+VLOOKUP(D1016,[2]WeightCountryEstimate!$C$2:$D$116,2,FALSE)</f>
        <v>#N/A</v>
      </c>
      <c r="F1016" t="e">
        <f>+VLOOKUP(D1016,'[3]Suff living area by country'!$J$2:$K$423,2,FALSE)</f>
        <v>#N/A</v>
      </c>
      <c r="G1016" t="e">
        <f>+VLOOKUP(D1016,'[1]Freight vol by country &amp; year'!$C$2:$D$886,2,FALSE)</f>
        <v>#N/A</v>
      </c>
      <c r="H1016" t="e">
        <f>+VLOOKUP(D1016,[4]Goal11!$I$2:$J$560,2,FALSE)</f>
        <v>#N/A</v>
      </c>
      <c r="I1016" t="e">
        <f>+VLOOKUP(D1016,[5]Goal17!$I$2:$J$4522,2,FALSE)</f>
        <v>#N/A</v>
      </c>
      <c r="J1016" t="e">
        <f>+VLOOKUP(D1016,'[6]2G coverage'!$I$2:$J$3380,2,FALSE)</f>
        <v>#N/A</v>
      </c>
    </row>
    <row r="1017" spans="1:10" x14ac:dyDescent="0.25">
      <c r="A1017">
        <v>340</v>
      </c>
      <c r="B1017" t="s">
        <v>5258</v>
      </c>
      <c r="C1017">
        <f t="shared" si="39"/>
        <v>1993</v>
      </c>
      <c r="D1017" t="str">
        <f t="shared" si="38"/>
        <v>3401993</v>
      </c>
      <c r="E1017" t="e">
        <f>+VLOOKUP(D1017,[2]WeightCountryEstimate!$C$2:$D$116,2,FALSE)</f>
        <v>#N/A</v>
      </c>
      <c r="F1017" t="e">
        <f>+VLOOKUP(D1017,'[3]Suff living area by country'!$J$2:$K$423,2,FALSE)</f>
        <v>#N/A</v>
      </c>
      <c r="G1017" t="e">
        <f>+VLOOKUP(D1017,'[1]Freight vol by country &amp; year'!$C$2:$D$886,2,FALSE)</f>
        <v>#N/A</v>
      </c>
      <c r="H1017" t="e">
        <f>+VLOOKUP(D1017,[4]Goal11!$I$2:$J$560,2,FALSE)</f>
        <v>#N/A</v>
      </c>
      <c r="I1017" t="e">
        <f>+VLOOKUP(D1017,[5]Goal17!$I$2:$J$4522,2,FALSE)</f>
        <v>#N/A</v>
      </c>
      <c r="J1017" t="e">
        <f>+VLOOKUP(D1017,'[6]2G coverage'!$I$2:$J$3380,2,FALSE)</f>
        <v>#N/A</v>
      </c>
    </row>
    <row r="1018" spans="1:10" x14ac:dyDescent="0.25">
      <c r="A1018">
        <v>344</v>
      </c>
      <c r="B1018" t="s">
        <v>5259</v>
      </c>
      <c r="C1018">
        <f t="shared" si="39"/>
        <v>1993</v>
      </c>
      <c r="D1018" t="str">
        <f t="shared" si="38"/>
        <v>3441993</v>
      </c>
      <c r="E1018" t="e">
        <f>+VLOOKUP(D1018,[2]WeightCountryEstimate!$C$2:$D$116,2,FALSE)</f>
        <v>#N/A</v>
      </c>
      <c r="F1018" t="e">
        <f>+VLOOKUP(D1018,'[3]Suff living area by country'!$J$2:$K$423,2,FALSE)</f>
        <v>#N/A</v>
      </c>
      <c r="G1018" t="e">
        <f>+VLOOKUP(D1018,'[1]Freight vol by country &amp; year'!$C$2:$D$886,2,FALSE)</f>
        <v>#N/A</v>
      </c>
      <c r="H1018" t="e">
        <f>+VLOOKUP(D1018,[4]Goal11!$I$2:$J$560,2,FALSE)</f>
        <v>#N/A</v>
      </c>
      <c r="I1018" t="e">
        <f>+VLOOKUP(D1018,[5]Goal17!$I$2:$J$4522,2,FALSE)</f>
        <v>#N/A</v>
      </c>
      <c r="J1018" t="e">
        <f>+VLOOKUP(D1018,'[6]2G coverage'!$I$2:$J$3380,2,FALSE)</f>
        <v>#N/A</v>
      </c>
    </row>
    <row r="1019" spans="1:10" x14ac:dyDescent="0.25">
      <c r="A1019">
        <v>348</v>
      </c>
      <c r="B1019" t="s">
        <v>5260</v>
      </c>
      <c r="C1019">
        <f t="shared" si="39"/>
        <v>1993</v>
      </c>
      <c r="D1019" t="str">
        <f t="shared" si="38"/>
        <v>3481993</v>
      </c>
      <c r="E1019" t="e">
        <f>+VLOOKUP(D1019,[2]WeightCountryEstimate!$C$2:$D$116,2,FALSE)</f>
        <v>#N/A</v>
      </c>
      <c r="F1019" t="e">
        <f>+VLOOKUP(D1019,'[3]Suff living area by country'!$J$2:$K$423,2,FALSE)</f>
        <v>#N/A</v>
      </c>
      <c r="G1019" t="e">
        <f>+VLOOKUP(D1019,'[1]Freight vol by country &amp; year'!$C$2:$D$886,2,FALSE)</f>
        <v>#N/A</v>
      </c>
      <c r="H1019" t="e">
        <f>+VLOOKUP(D1019,[4]Goal11!$I$2:$J$560,2,FALSE)</f>
        <v>#N/A</v>
      </c>
      <c r="I1019" t="e">
        <f>+VLOOKUP(D1019,[5]Goal17!$I$2:$J$4522,2,FALSE)</f>
        <v>#N/A</v>
      </c>
      <c r="J1019" t="e">
        <f>+VLOOKUP(D1019,'[6]2G coverage'!$I$2:$J$3380,2,FALSE)</f>
        <v>#N/A</v>
      </c>
    </row>
    <row r="1020" spans="1:10" x14ac:dyDescent="0.25">
      <c r="A1020">
        <v>352</v>
      </c>
      <c r="B1020" t="s">
        <v>5261</v>
      </c>
      <c r="C1020">
        <f t="shared" si="39"/>
        <v>1993</v>
      </c>
      <c r="D1020" t="str">
        <f t="shared" si="38"/>
        <v>3521993</v>
      </c>
      <c r="E1020" t="e">
        <f>+VLOOKUP(D1020,[2]WeightCountryEstimate!$C$2:$D$116,2,FALSE)</f>
        <v>#N/A</v>
      </c>
      <c r="F1020" t="e">
        <f>+VLOOKUP(D1020,'[3]Suff living area by country'!$J$2:$K$423,2,FALSE)</f>
        <v>#N/A</v>
      </c>
      <c r="G1020" t="e">
        <f>+VLOOKUP(D1020,'[1]Freight vol by country &amp; year'!$C$2:$D$886,2,FALSE)</f>
        <v>#N/A</v>
      </c>
      <c r="H1020" t="e">
        <f>+VLOOKUP(D1020,[4]Goal11!$I$2:$J$560,2,FALSE)</f>
        <v>#N/A</v>
      </c>
      <c r="I1020" t="e">
        <f>+VLOOKUP(D1020,[5]Goal17!$I$2:$J$4522,2,FALSE)</f>
        <v>#N/A</v>
      </c>
      <c r="J1020" t="e">
        <f>+VLOOKUP(D1020,'[6]2G coverage'!$I$2:$J$3380,2,FALSE)</f>
        <v>#N/A</v>
      </c>
    </row>
    <row r="1021" spans="1:10" x14ac:dyDescent="0.25">
      <c r="A1021">
        <v>356</v>
      </c>
      <c r="B1021" t="s">
        <v>5262</v>
      </c>
      <c r="C1021">
        <f t="shared" si="39"/>
        <v>1993</v>
      </c>
      <c r="D1021" t="str">
        <f t="shared" si="38"/>
        <v>3561993</v>
      </c>
      <c r="E1021" t="e">
        <f>+VLOOKUP(D1021,[2]WeightCountryEstimate!$C$2:$D$116,2,FALSE)</f>
        <v>#N/A</v>
      </c>
      <c r="F1021" t="e">
        <f>+VLOOKUP(D1021,'[3]Suff living area by country'!$J$2:$K$423,2,FALSE)</f>
        <v>#N/A</v>
      </c>
      <c r="G1021" t="e">
        <f>+VLOOKUP(D1021,'[1]Freight vol by country &amp; year'!$C$2:$D$886,2,FALSE)</f>
        <v>#N/A</v>
      </c>
      <c r="H1021" t="e">
        <f>+VLOOKUP(D1021,[4]Goal11!$I$2:$J$560,2,FALSE)</f>
        <v>#N/A</v>
      </c>
      <c r="I1021" t="e">
        <f>+VLOOKUP(D1021,[5]Goal17!$I$2:$J$4522,2,FALSE)</f>
        <v>#N/A</v>
      </c>
      <c r="J1021" t="e">
        <f>+VLOOKUP(D1021,'[6]2G coverage'!$I$2:$J$3380,2,FALSE)</f>
        <v>#N/A</v>
      </c>
    </row>
    <row r="1022" spans="1:10" x14ac:dyDescent="0.25">
      <c r="A1022">
        <v>360</v>
      </c>
      <c r="B1022" t="s">
        <v>5263</v>
      </c>
      <c r="C1022">
        <f t="shared" si="39"/>
        <v>1993</v>
      </c>
      <c r="D1022" t="str">
        <f t="shared" si="38"/>
        <v>3601993</v>
      </c>
      <c r="E1022" t="e">
        <f>+VLOOKUP(D1022,[2]WeightCountryEstimate!$C$2:$D$116,2,FALSE)</f>
        <v>#N/A</v>
      </c>
      <c r="F1022" t="e">
        <f>+VLOOKUP(D1022,'[3]Suff living area by country'!$J$2:$K$423,2,FALSE)</f>
        <v>#N/A</v>
      </c>
      <c r="G1022" t="e">
        <f>+VLOOKUP(D1022,'[1]Freight vol by country &amp; year'!$C$2:$D$886,2,FALSE)</f>
        <v>#N/A</v>
      </c>
      <c r="H1022" t="e">
        <f>+VLOOKUP(D1022,[4]Goal11!$I$2:$J$560,2,FALSE)</f>
        <v>#N/A</v>
      </c>
      <c r="I1022" t="e">
        <f>+VLOOKUP(D1022,[5]Goal17!$I$2:$J$4522,2,FALSE)</f>
        <v>#N/A</v>
      </c>
      <c r="J1022" t="e">
        <f>+VLOOKUP(D1022,'[6]2G coverage'!$I$2:$J$3380,2,FALSE)</f>
        <v>#N/A</v>
      </c>
    </row>
    <row r="1023" spans="1:10" x14ac:dyDescent="0.25">
      <c r="A1023">
        <v>364</v>
      </c>
      <c r="B1023" t="s">
        <v>5264</v>
      </c>
      <c r="C1023">
        <f t="shared" si="39"/>
        <v>1993</v>
      </c>
      <c r="D1023" t="str">
        <f t="shared" si="38"/>
        <v>3641993</v>
      </c>
      <c r="E1023" t="e">
        <f>+VLOOKUP(D1023,[2]WeightCountryEstimate!$C$2:$D$116,2,FALSE)</f>
        <v>#N/A</v>
      </c>
      <c r="F1023" t="e">
        <f>+VLOOKUP(D1023,'[3]Suff living area by country'!$J$2:$K$423,2,FALSE)</f>
        <v>#N/A</v>
      </c>
      <c r="G1023" t="e">
        <f>+VLOOKUP(D1023,'[1]Freight vol by country &amp; year'!$C$2:$D$886,2,FALSE)</f>
        <v>#N/A</v>
      </c>
      <c r="H1023" t="e">
        <f>+VLOOKUP(D1023,[4]Goal11!$I$2:$J$560,2,FALSE)</f>
        <v>#N/A</v>
      </c>
      <c r="I1023" t="e">
        <f>+VLOOKUP(D1023,[5]Goal17!$I$2:$J$4522,2,FALSE)</f>
        <v>#N/A</v>
      </c>
      <c r="J1023" t="e">
        <f>+VLOOKUP(D1023,'[6]2G coverage'!$I$2:$J$3380,2,FALSE)</f>
        <v>#N/A</v>
      </c>
    </row>
    <row r="1024" spans="1:10" x14ac:dyDescent="0.25">
      <c r="A1024">
        <v>368</v>
      </c>
      <c r="B1024" t="s">
        <v>5265</v>
      </c>
      <c r="C1024">
        <f t="shared" si="39"/>
        <v>1993</v>
      </c>
      <c r="D1024" t="str">
        <f t="shared" si="38"/>
        <v>3681993</v>
      </c>
      <c r="E1024" t="e">
        <f>+VLOOKUP(D1024,[2]WeightCountryEstimate!$C$2:$D$116,2,FALSE)</f>
        <v>#N/A</v>
      </c>
      <c r="F1024" t="e">
        <f>+VLOOKUP(D1024,'[3]Suff living area by country'!$J$2:$K$423,2,FALSE)</f>
        <v>#N/A</v>
      </c>
      <c r="G1024" t="e">
        <f>+VLOOKUP(D1024,'[1]Freight vol by country &amp; year'!$C$2:$D$886,2,FALSE)</f>
        <v>#N/A</v>
      </c>
      <c r="H1024" t="e">
        <f>+VLOOKUP(D1024,[4]Goal11!$I$2:$J$560,2,FALSE)</f>
        <v>#N/A</v>
      </c>
      <c r="I1024" t="e">
        <f>+VLOOKUP(D1024,[5]Goal17!$I$2:$J$4522,2,FALSE)</f>
        <v>#N/A</v>
      </c>
      <c r="J1024" t="e">
        <f>+VLOOKUP(D1024,'[6]2G coverage'!$I$2:$J$3380,2,FALSE)</f>
        <v>#N/A</v>
      </c>
    </row>
    <row r="1025" spans="1:10" x14ac:dyDescent="0.25">
      <c r="A1025">
        <v>372</v>
      </c>
      <c r="B1025" t="s">
        <v>5266</v>
      </c>
      <c r="C1025">
        <f t="shared" si="39"/>
        <v>1993</v>
      </c>
      <c r="D1025" t="str">
        <f t="shared" si="38"/>
        <v>3721993</v>
      </c>
      <c r="E1025" t="e">
        <f>+VLOOKUP(D1025,[2]WeightCountryEstimate!$C$2:$D$116,2,FALSE)</f>
        <v>#N/A</v>
      </c>
      <c r="F1025" t="e">
        <f>+VLOOKUP(D1025,'[3]Suff living area by country'!$J$2:$K$423,2,FALSE)</f>
        <v>#N/A</v>
      </c>
      <c r="G1025" t="e">
        <f>+VLOOKUP(D1025,'[1]Freight vol by country &amp; year'!$C$2:$D$886,2,FALSE)</f>
        <v>#N/A</v>
      </c>
      <c r="H1025" t="e">
        <f>+VLOOKUP(D1025,[4]Goal11!$I$2:$J$560,2,FALSE)</f>
        <v>#N/A</v>
      </c>
      <c r="I1025" t="e">
        <f>+VLOOKUP(D1025,[5]Goal17!$I$2:$J$4522,2,FALSE)</f>
        <v>#N/A</v>
      </c>
      <c r="J1025" t="e">
        <f>+VLOOKUP(D1025,'[6]2G coverage'!$I$2:$J$3380,2,FALSE)</f>
        <v>#N/A</v>
      </c>
    </row>
    <row r="1026" spans="1:10" x14ac:dyDescent="0.25">
      <c r="A1026">
        <v>376</v>
      </c>
      <c r="B1026" t="s">
        <v>5267</v>
      </c>
      <c r="C1026">
        <f t="shared" si="39"/>
        <v>1993</v>
      </c>
      <c r="D1026" t="str">
        <f t="shared" si="38"/>
        <v>3761993</v>
      </c>
      <c r="E1026" t="e">
        <f>+VLOOKUP(D1026,[2]WeightCountryEstimate!$C$2:$D$116,2,FALSE)</f>
        <v>#N/A</v>
      </c>
      <c r="F1026" t="e">
        <f>+VLOOKUP(D1026,'[3]Suff living area by country'!$J$2:$K$423,2,FALSE)</f>
        <v>#N/A</v>
      </c>
      <c r="G1026" t="e">
        <f>+VLOOKUP(D1026,'[1]Freight vol by country &amp; year'!$C$2:$D$886,2,FALSE)</f>
        <v>#N/A</v>
      </c>
      <c r="H1026" t="e">
        <f>+VLOOKUP(D1026,[4]Goal11!$I$2:$J$560,2,FALSE)</f>
        <v>#N/A</v>
      </c>
      <c r="I1026" t="e">
        <f>+VLOOKUP(D1026,[5]Goal17!$I$2:$J$4522,2,FALSE)</f>
        <v>#N/A</v>
      </c>
      <c r="J1026" t="e">
        <f>+VLOOKUP(D1026,'[6]2G coverage'!$I$2:$J$3380,2,FALSE)</f>
        <v>#N/A</v>
      </c>
    </row>
    <row r="1027" spans="1:10" x14ac:dyDescent="0.25">
      <c r="A1027">
        <v>380</v>
      </c>
      <c r="B1027" t="s">
        <v>5268</v>
      </c>
      <c r="C1027">
        <f t="shared" si="39"/>
        <v>1993</v>
      </c>
      <c r="D1027" t="str">
        <f t="shared" ref="D1027:D1090" si="40">+_xlfn.CONCAT(A1027,C1027)</f>
        <v>3801993</v>
      </c>
      <c r="E1027" t="e">
        <f>+VLOOKUP(D1027,[2]WeightCountryEstimate!$C$2:$D$116,2,FALSE)</f>
        <v>#N/A</v>
      </c>
      <c r="F1027" t="e">
        <f>+VLOOKUP(D1027,'[3]Suff living area by country'!$J$2:$K$423,2,FALSE)</f>
        <v>#N/A</v>
      </c>
      <c r="G1027" t="e">
        <f>+VLOOKUP(D1027,'[1]Freight vol by country &amp; year'!$C$2:$D$886,2,FALSE)</f>
        <v>#N/A</v>
      </c>
      <c r="H1027" t="e">
        <f>+VLOOKUP(D1027,[4]Goal11!$I$2:$J$560,2,FALSE)</f>
        <v>#N/A</v>
      </c>
      <c r="I1027" t="e">
        <f>+VLOOKUP(D1027,[5]Goal17!$I$2:$J$4522,2,FALSE)</f>
        <v>#N/A</v>
      </c>
      <c r="J1027" t="e">
        <f>+VLOOKUP(D1027,'[6]2G coverage'!$I$2:$J$3380,2,FALSE)</f>
        <v>#N/A</v>
      </c>
    </row>
    <row r="1028" spans="1:10" x14ac:dyDescent="0.25">
      <c r="A1028">
        <v>384</v>
      </c>
      <c r="B1028" t="s">
        <v>5269</v>
      </c>
      <c r="C1028">
        <f t="shared" si="39"/>
        <v>1993</v>
      </c>
      <c r="D1028" t="str">
        <f t="shared" si="40"/>
        <v>3841993</v>
      </c>
      <c r="E1028" t="e">
        <f>+VLOOKUP(D1028,[2]WeightCountryEstimate!$C$2:$D$116,2,FALSE)</f>
        <v>#N/A</v>
      </c>
      <c r="F1028" t="e">
        <f>+VLOOKUP(D1028,'[3]Suff living area by country'!$J$2:$K$423,2,FALSE)</f>
        <v>#N/A</v>
      </c>
      <c r="G1028" t="e">
        <f>+VLOOKUP(D1028,'[1]Freight vol by country &amp; year'!$C$2:$D$886,2,FALSE)</f>
        <v>#N/A</v>
      </c>
      <c r="H1028" t="e">
        <f>+VLOOKUP(D1028,[4]Goal11!$I$2:$J$560,2,FALSE)</f>
        <v>#N/A</v>
      </c>
      <c r="I1028" t="e">
        <f>+VLOOKUP(D1028,[5]Goal17!$I$2:$J$4522,2,FALSE)</f>
        <v>#N/A</v>
      </c>
      <c r="J1028" t="e">
        <f>+VLOOKUP(D1028,'[6]2G coverage'!$I$2:$J$3380,2,FALSE)</f>
        <v>#N/A</v>
      </c>
    </row>
    <row r="1029" spans="1:10" x14ac:dyDescent="0.25">
      <c r="A1029">
        <v>388</v>
      </c>
      <c r="B1029" t="s">
        <v>5270</v>
      </c>
      <c r="C1029">
        <f t="shared" si="39"/>
        <v>1993</v>
      </c>
      <c r="D1029" t="str">
        <f t="shared" si="40"/>
        <v>3881993</v>
      </c>
      <c r="E1029" t="e">
        <f>+VLOOKUP(D1029,[2]WeightCountryEstimate!$C$2:$D$116,2,FALSE)</f>
        <v>#N/A</v>
      </c>
      <c r="F1029" t="e">
        <f>+VLOOKUP(D1029,'[3]Suff living area by country'!$J$2:$K$423,2,FALSE)</f>
        <v>#N/A</v>
      </c>
      <c r="G1029" t="e">
        <f>+VLOOKUP(D1029,'[1]Freight vol by country &amp; year'!$C$2:$D$886,2,FALSE)</f>
        <v>#N/A</v>
      </c>
      <c r="H1029" t="e">
        <f>+VLOOKUP(D1029,[4]Goal11!$I$2:$J$560,2,FALSE)</f>
        <v>#N/A</v>
      </c>
      <c r="I1029" t="e">
        <f>+VLOOKUP(D1029,[5]Goal17!$I$2:$J$4522,2,FALSE)</f>
        <v>#N/A</v>
      </c>
      <c r="J1029" t="e">
        <f>+VLOOKUP(D1029,'[6]2G coverage'!$I$2:$J$3380,2,FALSE)</f>
        <v>#N/A</v>
      </c>
    </row>
    <row r="1030" spans="1:10" x14ac:dyDescent="0.25">
      <c r="A1030">
        <v>392</v>
      </c>
      <c r="B1030" t="s">
        <v>5271</v>
      </c>
      <c r="C1030">
        <f t="shared" si="39"/>
        <v>1993</v>
      </c>
      <c r="D1030" t="str">
        <f t="shared" si="40"/>
        <v>3921993</v>
      </c>
      <c r="E1030" t="e">
        <f>+VLOOKUP(D1030,[2]WeightCountryEstimate!$C$2:$D$116,2,FALSE)</f>
        <v>#N/A</v>
      </c>
      <c r="F1030" t="e">
        <f>+VLOOKUP(D1030,'[3]Suff living area by country'!$J$2:$K$423,2,FALSE)</f>
        <v>#N/A</v>
      </c>
      <c r="G1030" t="e">
        <f>+VLOOKUP(D1030,'[1]Freight vol by country &amp; year'!$C$2:$D$886,2,FALSE)</f>
        <v>#N/A</v>
      </c>
      <c r="H1030" t="e">
        <f>+VLOOKUP(D1030,[4]Goal11!$I$2:$J$560,2,FALSE)</f>
        <v>#N/A</v>
      </c>
      <c r="I1030" t="e">
        <f>+VLOOKUP(D1030,[5]Goal17!$I$2:$J$4522,2,FALSE)</f>
        <v>#N/A</v>
      </c>
      <c r="J1030" t="e">
        <f>+VLOOKUP(D1030,'[6]2G coverage'!$I$2:$J$3380,2,FALSE)</f>
        <v>#N/A</v>
      </c>
    </row>
    <row r="1031" spans="1:10" x14ac:dyDescent="0.25">
      <c r="A1031">
        <v>398</v>
      </c>
      <c r="B1031" t="s">
        <v>5272</v>
      </c>
      <c r="C1031">
        <f t="shared" si="39"/>
        <v>1993</v>
      </c>
      <c r="D1031" t="str">
        <f t="shared" si="40"/>
        <v>3981993</v>
      </c>
      <c r="E1031" t="e">
        <f>+VLOOKUP(D1031,[2]WeightCountryEstimate!$C$2:$D$116,2,FALSE)</f>
        <v>#N/A</v>
      </c>
      <c r="F1031" t="e">
        <f>+VLOOKUP(D1031,'[3]Suff living area by country'!$J$2:$K$423,2,FALSE)</f>
        <v>#N/A</v>
      </c>
      <c r="G1031" t="e">
        <f>+VLOOKUP(D1031,'[1]Freight vol by country &amp; year'!$C$2:$D$886,2,FALSE)</f>
        <v>#N/A</v>
      </c>
      <c r="H1031" t="e">
        <f>+VLOOKUP(D1031,[4]Goal11!$I$2:$J$560,2,FALSE)</f>
        <v>#N/A</v>
      </c>
      <c r="I1031" t="e">
        <f>+VLOOKUP(D1031,[5]Goal17!$I$2:$J$4522,2,FALSE)</f>
        <v>#N/A</v>
      </c>
      <c r="J1031" t="e">
        <f>+VLOOKUP(D1031,'[6]2G coverage'!$I$2:$J$3380,2,FALSE)</f>
        <v>#N/A</v>
      </c>
    </row>
    <row r="1032" spans="1:10" x14ac:dyDescent="0.25">
      <c r="A1032">
        <v>400</v>
      </c>
      <c r="B1032" t="s">
        <v>5273</v>
      </c>
      <c r="C1032">
        <f t="shared" si="39"/>
        <v>1993</v>
      </c>
      <c r="D1032" t="str">
        <f t="shared" si="40"/>
        <v>4001993</v>
      </c>
      <c r="E1032" t="e">
        <f>+VLOOKUP(D1032,[2]WeightCountryEstimate!$C$2:$D$116,2,FALSE)</f>
        <v>#N/A</v>
      </c>
      <c r="F1032" t="e">
        <f>+VLOOKUP(D1032,'[3]Suff living area by country'!$J$2:$K$423,2,FALSE)</f>
        <v>#N/A</v>
      </c>
      <c r="G1032" t="e">
        <f>+VLOOKUP(D1032,'[1]Freight vol by country &amp; year'!$C$2:$D$886,2,FALSE)</f>
        <v>#N/A</v>
      </c>
      <c r="H1032" t="e">
        <f>+VLOOKUP(D1032,[4]Goal11!$I$2:$J$560,2,FALSE)</f>
        <v>#N/A</v>
      </c>
      <c r="I1032" t="e">
        <f>+VLOOKUP(D1032,[5]Goal17!$I$2:$J$4522,2,FALSE)</f>
        <v>#N/A</v>
      </c>
      <c r="J1032" t="e">
        <f>+VLOOKUP(D1032,'[6]2G coverage'!$I$2:$J$3380,2,FALSE)</f>
        <v>#N/A</v>
      </c>
    </row>
    <row r="1033" spans="1:10" x14ac:dyDescent="0.25">
      <c r="A1033">
        <v>404</v>
      </c>
      <c r="B1033" t="s">
        <v>5274</v>
      </c>
      <c r="C1033">
        <f t="shared" si="39"/>
        <v>1993</v>
      </c>
      <c r="D1033" t="str">
        <f t="shared" si="40"/>
        <v>4041993</v>
      </c>
      <c r="E1033" t="e">
        <f>+VLOOKUP(D1033,[2]WeightCountryEstimate!$C$2:$D$116,2,FALSE)</f>
        <v>#N/A</v>
      </c>
      <c r="F1033">
        <f>+VLOOKUP(D1033,'[3]Suff living area by country'!$J$2:$K$423,2,FALSE)</f>
        <v>62.8</v>
      </c>
      <c r="G1033" t="e">
        <f>+VLOOKUP(D1033,'[1]Freight vol by country &amp; year'!$C$2:$D$886,2,FALSE)</f>
        <v>#N/A</v>
      </c>
      <c r="H1033" t="e">
        <f>+VLOOKUP(D1033,[4]Goal11!$I$2:$J$560,2,FALSE)</f>
        <v>#N/A</v>
      </c>
      <c r="I1033" t="e">
        <f>+VLOOKUP(D1033,[5]Goal17!$I$2:$J$4522,2,FALSE)</f>
        <v>#N/A</v>
      </c>
      <c r="J1033" t="e">
        <f>+VLOOKUP(D1033,'[6]2G coverage'!$I$2:$J$3380,2,FALSE)</f>
        <v>#N/A</v>
      </c>
    </row>
    <row r="1034" spans="1:10" x14ac:dyDescent="0.25">
      <c r="A1034">
        <v>408</v>
      </c>
      <c r="B1034" t="s">
        <v>5275</v>
      </c>
      <c r="C1034">
        <f t="shared" si="39"/>
        <v>1993</v>
      </c>
      <c r="D1034" t="str">
        <f t="shared" si="40"/>
        <v>4081993</v>
      </c>
      <c r="E1034" t="e">
        <f>+VLOOKUP(D1034,[2]WeightCountryEstimate!$C$2:$D$116,2,FALSE)</f>
        <v>#N/A</v>
      </c>
      <c r="F1034" t="e">
        <f>+VLOOKUP(D1034,'[3]Suff living area by country'!$J$2:$K$423,2,FALSE)</f>
        <v>#N/A</v>
      </c>
      <c r="G1034" t="e">
        <f>+VLOOKUP(D1034,'[1]Freight vol by country &amp; year'!$C$2:$D$886,2,FALSE)</f>
        <v>#N/A</v>
      </c>
      <c r="H1034" t="e">
        <f>+VLOOKUP(D1034,[4]Goal11!$I$2:$J$560,2,FALSE)</f>
        <v>#N/A</v>
      </c>
      <c r="I1034" t="e">
        <f>+VLOOKUP(D1034,[5]Goal17!$I$2:$J$4522,2,FALSE)</f>
        <v>#N/A</v>
      </c>
      <c r="J1034" t="e">
        <f>+VLOOKUP(D1034,'[6]2G coverage'!$I$2:$J$3380,2,FALSE)</f>
        <v>#N/A</v>
      </c>
    </row>
    <row r="1035" spans="1:10" x14ac:dyDescent="0.25">
      <c r="A1035">
        <v>410</v>
      </c>
      <c r="B1035" t="s">
        <v>5276</v>
      </c>
      <c r="C1035">
        <f t="shared" si="39"/>
        <v>1993</v>
      </c>
      <c r="D1035" t="str">
        <f t="shared" si="40"/>
        <v>4101993</v>
      </c>
      <c r="E1035" t="e">
        <f>+VLOOKUP(D1035,[2]WeightCountryEstimate!$C$2:$D$116,2,FALSE)</f>
        <v>#N/A</v>
      </c>
      <c r="F1035" t="e">
        <f>+VLOOKUP(D1035,'[3]Suff living area by country'!$J$2:$K$423,2,FALSE)</f>
        <v>#N/A</v>
      </c>
      <c r="G1035" t="e">
        <f>+VLOOKUP(D1035,'[1]Freight vol by country &amp; year'!$C$2:$D$886,2,FALSE)</f>
        <v>#N/A</v>
      </c>
      <c r="H1035" t="e">
        <f>+VLOOKUP(D1035,[4]Goal11!$I$2:$J$560,2,FALSE)</f>
        <v>#N/A</v>
      </c>
      <c r="I1035" t="e">
        <f>+VLOOKUP(D1035,[5]Goal17!$I$2:$J$4522,2,FALSE)</f>
        <v>#N/A</v>
      </c>
      <c r="J1035" t="e">
        <f>+VLOOKUP(D1035,'[6]2G coverage'!$I$2:$J$3380,2,FALSE)</f>
        <v>#N/A</v>
      </c>
    </row>
    <row r="1036" spans="1:10" x14ac:dyDescent="0.25">
      <c r="A1036">
        <v>414</v>
      </c>
      <c r="B1036" t="s">
        <v>5277</v>
      </c>
      <c r="C1036">
        <f t="shared" si="39"/>
        <v>1993</v>
      </c>
      <c r="D1036" t="str">
        <f t="shared" si="40"/>
        <v>4141993</v>
      </c>
      <c r="E1036" t="e">
        <f>+VLOOKUP(D1036,[2]WeightCountryEstimate!$C$2:$D$116,2,FALSE)</f>
        <v>#N/A</v>
      </c>
      <c r="F1036" t="e">
        <f>+VLOOKUP(D1036,'[3]Suff living area by country'!$J$2:$K$423,2,FALSE)</f>
        <v>#N/A</v>
      </c>
      <c r="G1036" t="e">
        <f>+VLOOKUP(D1036,'[1]Freight vol by country &amp; year'!$C$2:$D$886,2,FALSE)</f>
        <v>#N/A</v>
      </c>
      <c r="H1036" t="e">
        <f>+VLOOKUP(D1036,[4]Goal11!$I$2:$J$560,2,FALSE)</f>
        <v>#N/A</v>
      </c>
      <c r="I1036" t="e">
        <f>+VLOOKUP(D1036,[5]Goal17!$I$2:$J$4522,2,FALSE)</f>
        <v>#N/A</v>
      </c>
      <c r="J1036" t="e">
        <f>+VLOOKUP(D1036,'[6]2G coverage'!$I$2:$J$3380,2,FALSE)</f>
        <v>#N/A</v>
      </c>
    </row>
    <row r="1037" spans="1:10" x14ac:dyDescent="0.25">
      <c r="A1037">
        <v>417</v>
      </c>
      <c r="B1037" t="s">
        <v>5278</v>
      </c>
      <c r="C1037">
        <f t="shared" si="39"/>
        <v>1993</v>
      </c>
      <c r="D1037" t="str">
        <f t="shared" si="40"/>
        <v>4171993</v>
      </c>
      <c r="E1037" t="e">
        <f>+VLOOKUP(D1037,[2]WeightCountryEstimate!$C$2:$D$116,2,FALSE)</f>
        <v>#N/A</v>
      </c>
      <c r="F1037" t="e">
        <f>+VLOOKUP(D1037,'[3]Suff living area by country'!$J$2:$K$423,2,FALSE)</f>
        <v>#N/A</v>
      </c>
      <c r="G1037" t="e">
        <f>+VLOOKUP(D1037,'[1]Freight vol by country &amp; year'!$C$2:$D$886,2,FALSE)</f>
        <v>#N/A</v>
      </c>
      <c r="H1037" t="e">
        <f>+VLOOKUP(D1037,[4]Goal11!$I$2:$J$560,2,FALSE)</f>
        <v>#N/A</v>
      </c>
      <c r="I1037" t="e">
        <f>+VLOOKUP(D1037,[5]Goal17!$I$2:$J$4522,2,FALSE)</f>
        <v>#N/A</v>
      </c>
      <c r="J1037" t="e">
        <f>+VLOOKUP(D1037,'[6]2G coverage'!$I$2:$J$3380,2,FALSE)</f>
        <v>#N/A</v>
      </c>
    </row>
    <row r="1038" spans="1:10" x14ac:dyDescent="0.25">
      <c r="A1038">
        <v>418</v>
      </c>
      <c r="B1038" t="s">
        <v>5279</v>
      </c>
      <c r="C1038">
        <f t="shared" si="39"/>
        <v>1993</v>
      </c>
      <c r="D1038" t="str">
        <f t="shared" si="40"/>
        <v>4181993</v>
      </c>
      <c r="E1038" t="e">
        <f>+VLOOKUP(D1038,[2]WeightCountryEstimate!$C$2:$D$116,2,FALSE)</f>
        <v>#N/A</v>
      </c>
      <c r="F1038" t="e">
        <f>+VLOOKUP(D1038,'[3]Suff living area by country'!$J$2:$K$423,2,FALSE)</f>
        <v>#N/A</v>
      </c>
      <c r="G1038" t="e">
        <f>+VLOOKUP(D1038,'[1]Freight vol by country &amp; year'!$C$2:$D$886,2,FALSE)</f>
        <v>#N/A</v>
      </c>
      <c r="H1038" t="e">
        <f>+VLOOKUP(D1038,[4]Goal11!$I$2:$J$560,2,FALSE)</f>
        <v>#N/A</v>
      </c>
      <c r="I1038" t="e">
        <f>+VLOOKUP(D1038,[5]Goal17!$I$2:$J$4522,2,FALSE)</f>
        <v>#N/A</v>
      </c>
      <c r="J1038" t="e">
        <f>+VLOOKUP(D1038,'[6]2G coverage'!$I$2:$J$3380,2,FALSE)</f>
        <v>#N/A</v>
      </c>
    </row>
    <row r="1039" spans="1:10" x14ac:dyDescent="0.25">
      <c r="A1039">
        <v>419</v>
      </c>
      <c r="B1039" t="s">
        <v>5280</v>
      </c>
      <c r="C1039">
        <f t="shared" si="39"/>
        <v>1993</v>
      </c>
      <c r="D1039" t="str">
        <f t="shared" si="40"/>
        <v>4191993</v>
      </c>
      <c r="E1039" t="e">
        <f>+VLOOKUP(D1039,[2]WeightCountryEstimate!$C$2:$D$116,2,FALSE)</f>
        <v>#N/A</v>
      </c>
      <c r="F1039" t="e">
        <f>+VLOOKUP(D1039,'[3]Suff living area by country'!$J$2:$K$423,2,FALSE)</f>
        <v>#N/A</v>
      </c>
      <c r="G1039" t="e">
        <f>+VLOOKUP(D1039,'[1]Freight vol by country &amp; year'!$C$2:$D$886,2,FALSE)</f>
        <v>#N/A</v>
      </c>
      <c r="H1039" t="e">
        <f>+VLOOKUP(D1039,[4]Goal11!$I$2:$J$560,2,FALSE)</f>
        <v>#N/A</v>
      </c>
      <c r="I1039" t="e">
        <f>+VLOOKUP(D1039,[5]Goal17!$I$2:$J$4522,2,FALSE)</f>
        <v>#N/A</v>
      </c>
      <c r="J1039" t="e">
        <f>+VLOOKUP(D1039,'[6]2G coverage'!$I$2:$J$3380,2,FALSE)</f>
        <v>#N/A</v>
      </c>
    </row>
    <row r="1040" spans="1:10" x14ac:dyDescent="0.25">
      <c r="A1040">
        <v>422</v>
      </c>
      <c r="B1040" t="s">
        <v>5281</v>
      </c>
      <c r="C1040">
        <f t="shared" si="39"/>
        <v>1993</v>
      </c>
      <c r="D1040" t="str">
        <f t="shared" si="40"/>
        <v>4221993</v>
      </c>
      <c r="E1040" t="e">
        <f>+VLOOKUP(D1040,[2]WeightCountryEstimate!$C$2:$D$116,2,FALSE)</f>
        <v>#N/A</v>
      </c>
      <c r="F1040" t="e">
        <f>+VLOOKUP(D1040,'[3]Suff living area by country'!$J$2:$K$423,2,FALSE)</f>
        <v>#N/A</v>
      </c>
      <c r="G1040" t="e">
        <f>+VLOOKUP(D1040,'[1]Freight vol by country &amp; year'!$C$2:$D$886,2,FALSE)</f>
        <v>#N/A</v>
      </c>
      <c r="H1040" t="e">
        <f>+VLOOKUP(D1040,[4]Goal11!$I$2:$J$560,2,FALSE)</f>
        <v>#N/A</v>
      </c>
      <c r="I1040" t="e">
        <f>+VLOOKUP(D1040,[5]Goal17!$I$2:$J$4522,2,FALSE)</f>
        <v>#N/A</v>
      </c>
      <c r="J1040" t="e">
        <f>+VLOOKUP(D1040,'[6]2G coverage'!$I$2:$J$3380,2,FALSE)</f>
        <v>#N/A</v>
      </c>
    </row>
    <row r="1041" spans="1:10" x14ac:dyDescent="0.25">
      <c r="A1041">
        <v>426</v>
      </c>
      <c r="B1041" t="s">
        <v>5282</v>
      </c>
      <c r="C1041">
        <f t="shared" si="39"/>
        <v>1993</v>
      </c>
      <c r="D1041" t="str">
        <f t="shared" si="40"/>
        <v>4261993</v>
      </c>
      <c r="E1041" t="e">
        <f>+VLOOKUP(D1041,[2]WeightCountryEstimate!$C$2:$D$116,2,FALSE)</f>
        <v>#N/A</v>
      </c>
      <c r="F1041" t="e">
        <f>+VLOOKUP(D1041,'[3]Suff living area by country'!$J$2:$K$423,2,FALSE)</f>
        <v>#N/A</v>
      </c>
      <c r="G1041" t="e">
        <f>+VLOOKUP(D1041,'[1]Freight vol by country &amp; year'!$C$2:$D$886,2,FALSE)</f>
        <v>#N/A</v>
      </c>
      <c r="H1041" t="e">
        <f>+VLOOKUP(D1041,[4]Goal11!$I$2:$J$560,2,FALSE)</f>
        <v>#N/A</v>
      </c>
      <c r="I1041" t="e">
        <f>+VLOOKUP(D1041,[5]Goal17!$I$2:$J$4522,2,FALSE)</f>
        <v>#N/A</v>
      </c>
      <c r="J1041" t="e">
        <f>+VLOOKUP(D1041,'[6]2G coverage'!$I$2:$J$3380,2,FALSE)</f>
        <v>#N/A</v>
      </c>
    </row>
    <row r="1042" spans="1:10" x14ac:dyDescent="0.25">
      <c r="A1042">
        <v>428</v>
      </c>
      <c r="B1042" t="s">
        <v>5283</v>
      </c>
      <c r="C1042">
        <f t="shared" si="39"/>
        <v>1993</v>
      </c>
      <c r="D1042" t="str">
        <f t="shared" si="40"/>
        <v>4281993</v>
      </c>
      <c r="E1042" t="e">
        <f>+VLOOKUP(D1042,[2]WeightCountryEstimate!$C$2:$D$116,2,FALSE)</f>
        <v>#N/A</v>
      </c>
      <c r="F1042" t="e">
        <f>+VLOOKUP(D1042,'[3]Suff living area by country'!$J$2:$K$423,2,FALSE)</f>
        <v>#N/A</v>
      </c>
      <c r="G1042" t="e">
        <f>+VLOOKUP(D1042,'[1]Freight vol by country &amp; year'!$C$2:$D$886,2,FALSE)</f>
        <v>#N/A</v>
      </c>
      <c r="H1042" t="e">
        <f>+VLOOKUP(D1042,[4]Goal11!$I$2:$J$560,2,FALSE)</f>
        <v>#N/A</v>
      </c>
      <c r="I1042" t="e">
        <f>+VLOOKUP(D1042,[5]Goal17!$I$2:$J$4522,2,FALSE)</f>
        <v>#N/A</v>
      </c>
      <c r="J1042" t="e">
        <f>+VLOOKUP(D1042,'[6]2G coverage'!$I$2:$J$3380,2,FALSE)</f>
        <v>#N/A</v>
      </c>
    </row>
    <row r="1043" spans="1:10" x14ac:dyDescent="0.25">
      <c r="A1043">
        <v>430</v>
      </c>
      <c r="B1043" t="s">
        <v>5284</v>
      </c>
      <c r="C1043">
        <f t="shared" si="39"/>
        <v>1993</v>
      </c>
      <c r="D1043" t="str">
        <f t="shared" si="40"/>
        <v>4301993</v>
      </c>
      <c r="E1043" t="e">
        <f>+VLOOKUP(D1043,[2]WeightCountryEstimate!$C$2:$D$116,2,FALSE)</f>
        <v>#N/A</v>
      </c>
      <c r="F1043" t="e">
        <f>+VLOOKUP(D1043,'[3]Suff living area by country'!$J$2:$K$423,2,FALSE)</f>
        <v>#N/A</v>
      </c>
      <c r="G1043" t="e">
        <f>+VLOOKUP(D1043,'[1]Freight vol by country &amp; year'!$C$2:$D$886,2,FALSE)</f>
        <v>#N/A</v>
      </c>
      <c r="H1043" t="e">
        <f>+VLOOKUP(D1043,[4]Goal11!$I$2:$J$560,2,FALSE)</f>
        <v>#N/A</v>
      </c>
      <c r="I1043" t="e">
        <f>+VLOOKUP(D1043,[5]Goal17!$I$2:$J$4522,2,FALSE)</f>
        <v>#N/A</v>
      </c>
      <c r="J1043" t="e">
        <f>+VLOOKUP(D1043,'[6]2G coverage'!$I$2:$J$3380,2,FALSE)</f>
        <v>#N/A</v>
      </c>
    </row>
    <row r="1044" spans="1:10" x14ac:dyDescent="0.25">
      <c r="A1044">
        <v>432</v>
      </c>
      <c r="B1044" t="s">
        <v>5285</v>
      </c>
      <c r="C1044">
        <f t="shared" si="39"/>
        <v>1993</v>
      </c>
      <c r="D1044" t="str">
        <f t="shared" si="40"/>
        <v>4321993</v>
      </c>
      <c r="E1044" t="e">
        <f>+VLOOKUP(D1044,[2]WeightCountryEstimate!$C$2:$D$116,2,FALSE)</f>
        <v>#N/A</v>
      </c>
      <c r="F1044" t="e">
        <f>+VLOOKUP(D1044,'[3]Suff living area by country'!$J$2:$K$423,2,FALSE)</f>
        <v>#N/A</v>
      </c>
      <c r="G1044" t="e">
        <f>+VLOOKUP(D1044,'[1]Freight vol by country &amp; year'!$C$2:$D$886,2,FALSE)</f>
        <v>#N/A</v>
      </c>
      <c r="H1044" t="e">
        <f>+VLOOKUP(D1044,[4]Goal11!$I$2:$J$560,2,FALSE)</f>
        <v>#N/A</v>
      </c>
      <c r="I1044" t="e">
        <f>+VLOOKUP(D1044,[5]Goal17!$I$2:$J$4522,2,FALSE)</f>
        <v>#N/A</v>
      </c>
      <c r="J1044" t="e">
        <f>+VLOOKUP(D1044,'[6]2G coverage'!$I$2:$J$3380,2,FALSE)</f>
        <v>#N/A</v>
      </c>
    </row>
    <row r="1045" spans="1:10" x14ac:dyDescent="0.25">
      <c r="A1045">
        <v>434</v>
      </c>
      <c r="B1045" t="s">
        <v>5286</v>
      </c>
      <c r="C1045">
        <f t="shared" si="39"/>
        <v>1993</v>
      </c>
      <c r="D1045" t="str">
        <f t="shared" si="40"/>
        <v>4341993</v>
      </c>
      <c r="E1045" t="e">
        <f>+VLOOKUP(D1045,[2]WeightCountryEstimate!$C$2:$D$116,2,FALSE)</f>
        <v>#N/A</v>
      </c>
      <c r="F1045" t="e">
        <f>+VLOOKUP(D1045,'[3]Suff living area by country'!$J$2:$K$423,2,FALSE)</f>
        <v>#N/A</v>
      </c>
      <c r="G1045" t="e">
        <f>+VLOOKUP(D1045,'[1]Freight vol by country &amp; year'!$C$2:$D$886,2,FALSE)</f>
        <v>#N/A</v>
      </c>
      <c r="H1045" t="e">
        <f>+VLOOKUP(D1045,[4]Goal11!$I$2:$J$560,2,FALSE)</f>
        <v>#N/A</v>
      </c>
      <c r="I1045" t="e">
        <f>+VLOOKUP(D1045,[5]Goal17!$I$2:$J$4522,2,FALSE)</f>
        <v>#N/A</v>
      </c>
      <c r="J1045" t="e">
        <f>+VLOOKUP(D1045,'[6]2G coverage'!$I$2:$J$3380,2,FALSE)</f>
        <v>#N/A</v>
      </c>
    </row>
    <row r="1046" spans="1:10" x14ac:dyDescent="0.25">
      <c r="A1046">
        <v>438</v>
      </c>
      <c r="B1046" t="s">
        <v>5287</v>
      </c>
      <c r="C1046">
        <f t="shared" si="39"/>
        <v>1993</v>
      </c>
      <c r="D1046" t="str">
        <f t="shared" si="40"/>
        <v>4381993</v>
      </c>
      <c r="E1046" t="e">
        <f>+VLOOKUP(D1046,[2]WeightCountryEstimate!$C$2:$D$116,2,FALSE)</f>
        <v>#N/A</v>
      </c>
      <c r="F1046" t="e">
        <f>+VLOOKUP(D1046,'[3]Suff living area by country'!$J$2:$K$423,2,FALSE)</f>
        <v>#N/A</v>
      </c>
      <c r="G1046" t="e">
        <f>+VLOOKUP(D1046,'[1]Freight vol by country &amp; year'!$C$2:$D$886,2,FALSE)</f>
        <v>#N/A</v>
      </c>
      <c r="H1046" t="e">
        <f>+VLOOKUP(D1046,[4]Goal11!$I$2:$J$560,2,FALSE)</f>
        <v>#N/A</v>
      </c>
      <c r="I1046" t="e">
        <f>+VLOOKUP(D1046,[5]Goal17!$I$2:$J$4522,2,FALSE)</f>
        <v>#N/A</v>
      </c>
      <c r="J1046" t="e">
        <f>+VLOOKUP(D1046,'[6]2G coverage'!$I$2:$J$3380,2,FALSE)</f>
        <v>#N/A</v>
      </c>
    </row>
    <row r="1047" spans="1:10" x14ac:dyDescent="0.25">
      <c r="A1047">
        <v>440</v>
      </c>
      <c r="B1047" t="s">
        <v>5288</v>
      </c>
      <c r="C1047">
        <f t="shared" si="39"/>
        <v>1993</v>
      </c>
      <c r="D1047" t="str">
        <f t="shared" si="40"/>
        <v>4401993</v>
      </c>
      <c r="E1047" t="e">
        <f>+VLOOKUP(D1047,[2]WeightCountryEstimate!$C$2:$D$116,2,FALSE)</f>
        <v>#N/A</v>
      </c>
      <c r="F1047" t="e">
        <f>+VLOOKUP(D1047,'[3]Suff living area by country'!$J$2:$K$423,2,FALSE)</f>
        <v>#N/A</v>
      </c>
      <c r="G1047" t="e">
        <f>+VLOOKUP(D1047,'[1]Freight vol by country &amp; year'!$C$2:$D$886,2,FALSE)</f>
        <v>#N/A</v>
      </c>
      <c r="H1047" t="e">
        <f>+VLOOKUP(D1047,[4]Goal11!$I$2:$J$560,2,FALSE)</f>
        <v>#N/A</v>
      </c>
      <c r="I1047" t="e">
        <f>+VLOOKUP(D1047,[5]Goal17!$I$2:$J$4522,2,FALSE)</f>
        <v>#N/A</v>
      </c>
      <c r="J1047" t="e">
        <f>+VLOOKUP(D1047,'[6]2G coverage'!$I$2:$J$3380,2,FALSE)</f>
        <v>#N/A</v>
      </c>
    </row>
    <row r="1048" spans="1:10" x14ac:dyDescent="0.25">
      <c r="A1048">
        <v>442</v>
      </c>
      <c r="B1048" t="s">
        <v>5289</v>
      </c>
      <c r="C1048">
        <f t="shared" si="39"/>
        <v>1993</v>
      </c>
      <c r="D1048" t="str">
        <f t="shared" si="40"/>
        <v>4421993</v>
      </c>
      <c r="E1048" t="e">
        <f>+VLOOKUP(D1048,[2]WeightCountryEstimate!$C$2:$D$116,2,FALSE)</f>
        <v>#N/A</v>
      </c>
      <c r="F1048" t="e">
        <f>+VLOOKUP(D1048,'[3]Suff living area by country'!$J$2:$K$423,2,FALSE)</f>
        <v>#N/A</v>
      </c>
      <c r="G1048" t="e">
        <f>+VLOOKUP(D1048,'[1]Freight vol by country &amp; year'!$C$2:$D$886,2,FALSE)</f>
        <v>#N/A</v>
      </c>
      <c r="H1048" t="e">
        <f>+VLOOKUP(D1048,[4]Goal11!$I$2:$J$560,2,FALSE)</f>
        <v>#N/A</v>
      </c>
      <c r="I1048" t="e">
        <f>+VLOOKUP(D1048,[5]Goal17!$I$2:$J$4522,2,FALSE)</f>
        <v>#N/A</v>
      </c>
      <c r="J1048" t="e">
        <f>+VLOOKUP(D1048,'[6]2G coverage'!$I$2:$J$3380,2,FALSE)</f>
        <v>#N/A</v>
      </c>
    </row>
    <row r="1049" spans="1:10" x14ac:dyDescent="0.25">
      <c r="A1049">
        <v>446</v>
      </c>
      <c r="B1049" t="s">
        <v>5290</v>
      </c>
      <c r="C1049">
        <f t="shared" si="39"/>
        <v>1993</v>
      </c>
      <c r="D1049" t="str">
        <f t="shared" si="40"/>
        <v>4461993</v>
      </c>
      <c r="E1049" t="e">
        <f>+VLOOKUP(D1049,[2]WeightCountryEstimate!$C$2:$D$116,2,FALSE)</f>
        <v>#N/A</v>
      </c>
      <c r="F1049" t="e">
        <f>+VLOOKUP(D1049,'[3]Suff living area by country'!$J$2:$K$423,2,FALSE)</f>
        <v>#N/A</v>
      </c>
      <c r="G1049" t="e">
        <f>+VLOOKUP(D1049,'[1]Freight vol by country &amp; year'!$C$2:$D$886,2,FALSE)</f>
        <v>#N/A</v>
      </c>
      <c r="H1049" t="e">
        <f>+VLOOKUP(D1049,[4]Goal11!$I$2:$J$560,2,FALSE)</f>
        <v>#N/A</v>
      </c>
      <c r="I1049" t="e">
        <f>+VLOOKUP(D1049,[5]Goal17!$I$2:$J$4522,2,FALSE)</f>
        <v>#N/A</v>
      </c>
      <c r="J1049" t="e">
        <f>+VLOOKUP(D1049,'[6]2G coverage'!$I$2:$J$3380,2,FALSE)</f>
        <v>#N/A</v>
      </c>
    </row>
    <row r="1050" spans="1:10" x14ac:dyDescent="0.25">
      <c r="A1050">
        <v>450</v>
      </c>
      <c r="B1050" t="s">
        <v>5291</v>
      </c>
      <c r="C1050">
        <f t="shared" si="39"/>
        <v>1993</v>
      </c>
      <c r="D1050" t="str">
        <f t="shared" si="40"/>
        <v>4501993</v>
      </c>
      <c r="E1050" t="e">
        <f>+VLOOKUP(D1050,[2]WeightCountryEstimate!$C$2:$D$116,2,FALSE)</f>
        <v>#N/A</v>
      </c>
      <c r="F1050" t="e">
        <f>+VLOOKUP(D1050,'[3]Suff living area by country'!$J$2:$K$423,2,FALSE)</f>
        <v>#N/A</v>
      </c>
      <c r="G1050" t="e">
        <f>+VLOOKUP(D1050,'[1]Freight vol by country &amp; year'!$C$2:$D$886,2,FALSE)</f>
        <v>#N/A</v>
      </c>
      <c r="H1050" t="e">
        <f>+VLOOKUP(D1050,[4]Goal11!$I$2:$J$560,2,FALSE)</f>
        <v>#N/A</v>
      </c>
      <c r="I1050" t="e">
        <f>+VLOOKUP(D1050,[5]Goal17!$I$2:$J$4522,2,FALSE)</f>
        <v>#N/A</v>
      </c>
      <c r="J1050" t="e">
        <f>+VLOOKUP(D1050,'[6]2G coverage'!$I$2:$J$3380,2,FALSE)</f>
        <v>#N/A</v>
      </c>
    </row>
    <row r="1051" spans="1:10" x14ac:dyDescent="0.25">
      <c r="A1051">
        <v>454</v>
      </c>
      <c r="B1051" t="s">
        <v>5292</v>
      </c>
      <c r="C1051">
        <f t="shared" si="39"/>
        <v>1993</v>
      </c>
      <c r="D1051" t="str">
        <f t="shared" si="40"/>
        <v>4541993</v>
      </c>
      <c r="E1051" t="e">
        <f>+VLOOKUP(D1051,[2]WeightCountryEstimate!$C$2:$D$116,2,FALSE)</f>
        <v>#N/A</v>
      </c>
      <c r="F1051" t="e">
        <f>+VLOOKUP(D1051,'[3]Suff living area by country'!$J$2:$K$423,2,FALSE)</f>
        <v>#N/A</v>
      </c>
      <c r="G1051" t="e">
        <f>+VLOOKUP(D1051,'[1]Freight vol by country &amp; year'!$C$2:$D$886,2,FALSE)</f>
        <v>#N/A</v>
      </c>
      <c r="H1051" t="e">
        <f>+VLOOKUP(D1051,[4]Goal11!$I$2:$J$560,2,FALSE)</f>
        <v>#N/A</v>
      </c>
      <c r="I1051" t="e">
        <f>+VLOOKUP(D1051,[5]Goal17!$I$2:$J$4522,2,FALSE)</f>
        <v>#N/A</v>
      </c>
      <c r="J1051" t="e">
        <f>+VLOOKUP(D1051,'[6]2G coverage'!$I$2:$J$3380,2,FALSE)</f>
        <v>#N/A</v>
      </c>
    </row>
    <row r="1052" spans="1:10" x14ac:dyDescent="0.25">
      <c r="A1052">
        <v>458</v>
      </c>
      <c r="B1052" t="s">
        <v>5293</v>
      </c>
      <c r="C1052">
        <f t="shared" si="39"/>
        <v>1993</v>
      </c>
      <c r="D1052" t="str">
        <f t="shared" si="40"/>
        <v>4581993</v>
      </c>
      <c r="E1052" t="e">
        <f>+VLOOKUP(D1052,[2]WeightCountryEstimate!$C$2:$D$116,2,FALSE)</f>
        <v>#N/A</v>
      </c>
      <c r="F1052" t="e">
        <f>+VLOOKUP(D1052,'[3]Suff living area by country'!$J$2:$K$423,2,FALSE)</f>
        <v>#N/A</v>
      </c>
      <c r="G1052" t="e">
        <f>+VLOOKUP(D1052,'[1]Freight vol by country &amp; year'!$C$2:$D$886,2,FALSE)</f>
        <v>#N/A</v>
      </c>
      <c r="H1052" t="e">
        <f>+VLOOKUP(D1052,[4]Goal11!$I$2:$J$560,2,FALSE)</f>
        <v>#N/A</v>
      </c>
      <c r="I1052" t="e">
        <f>+VLOOKUP(D1052,[5]Goal17!$I$2:$J$4522,2,FALSE)</f>
        <v>#N/A</v>
      </c>
      <c r="J1052" t="e">
        <f>+VLOOKUP(D1052,'[6]2G coverage'!$I$2:$J$3380,2,FALSE)</f>
        <v>#N/A</v>
      </c>
    </row>
    <row r="1053" spans="1:10" x14ac:dyDescent="0.25">
      <c r="A1053">
        <v>462</v>
      </c>
      <c r="B1053" t="s">
        <v>5294</v>
      </c>
      <c r="C1053">
        <f t="shared" si="39"/>
        <v>1993</v>
      </c>
      <c r="D1053" t="str">
        <f t="shared" si="40"/>
        <v>4621993</v>
      </c>
      <c r="E1053" t="e">
        <f>+VLOOKUP(D1053,[2]WeightCountryEstimate!$C$2:$D$116,2,FALSE)</f>
        <v>#N/A</v>
      </c>
      <c r="F1053" t="e">
        <f>+VLOOKUP(D1053,'[3]Suff living area by country'!$J$2:$K$423,2,FALSE)</f>
        <v>#N/A</v>
      </c>
      <c r="G1053" t="e">
        <f>+VLOOKUP(D1053,'[1]Freight vol by country &amp; year'!$C$2:$D$886,2,FALSE)</f>
        <v>#N/A</v>
      </c>
      <c r="H1053" t="e">
        <f>+VLOOKUP(D1053,[4]Goal11!$I$2:$J$560,2,FALSE)</f>
        <v>#N/A</v>
      </c>
      <c r="I1053" t="e">
        <f>+VLOOKUP(D1053,[5]Goal17!$I$2:$J$4522,2,FALSE)</f>
        <v>#N/A</v>
      </c>
      <c r="J1053" t="e">
        <f>+VLOOKUP(D1053,'[6]2G coverage'!$I$2:$J$3380,2,FALSE)</f>
        <v>#N/A</v>
      </c>
    </row>
    <row r="1054" spans="1:10" x14ac:dyDescent="0.25">
      <c r="A1054">
        <v>466</v>
      </c>
      <c r="B1054" t="s">
        <v>5295</v>
      </c>
      <c r="C1054">
        <f t="shared" si="39"/>
        <v>1993</v>
      </c>
      <c r="D1054" t="str">
        <f t="shared" si="40"/>
        <v>4661993</v>
      </c>
      <c r="E1054" t="e">
        <f>+VLOOKUP(D1054,[2]WeightCountryEstimate!$C$2:$D$116,2,FALSE)</f>
        <v>#N/A</v>
      </c>
      <c r="F1054" t="e">
        <f>+VLOOKUP(D1054,'[3]Suff living area by country'!$J$2:$K$423,2,FALSE)</f>
        <v>#N/A</v>
      </c>
      <c r="G1054" t="e">
        <f>+VLOOKUP(D1054,'[1]Freight vol by country &amp; year'!$C$2:$D$886,2,FALSE)</f>
        <v>#N/A</v>
      </c>
      <c r="H1054" t="e">
        <f>+VLOOKUP(D1054,[4]Goal11!$I$2:$J$560,2,FALSE)</f>
        <v>#N/A</v>
      </c>
      <c r="I1054" t="e">
        <f>+VLOOKUP(D1054,[5]Goal17!$I$2:$J$4522,2,FALSE)</f>
        <v>#N/A</v>
      </c>
      <c r="J1054" t="e">
        <f>+VLOOKUP(D1054,'[6]2G coverage'!$I$2:$J$3380,2,FALSE)</f>
        <v>#N/A</v>
      </c>
    </row>
    <row r="1055" spans="1:10" x14ac:dyDescent="0.25">
      <c r="A1055">
        <v>470</v>
      </c>
      <c r="B1055" t="s">
        <v>5296</v>
      </c>
      <c r="C1055">
        <f t="shared" si="39"/>
        <v>1993</v>
      </c>
      <c r="D1055" t="str">
        <f t="shared" si="40"/>
        <v>4701993</v>
      </c>
      <c r="E1055" t="e">
        <f>+VLOOKUP(D1055,[2]WeightCountryEstimate!$C$2:$D$116,2,FALSE)</f>
        <v>#N/A</v>
      </c>
      <c r="F1055" t="e">
        <f>+VLOOKUP(D1055,'[3]Suff living area by country'!$J$2:$K$423,2,FALSE)</f>
        <v>#N/A</v>
      </c>
      <c r="G1055" t="e">
        <f>+VLOOKUP(D1055,'[1]Freight vol by country &amp; year'!$C$2:$D$886,2,FALSE)</f>
        <v>#N/A</v>
      </c>
      <c r="H1055" t="e">
        <f>+VLOOKUP(D1055,[4]Goal11!$I$2:$J$560,2,FALSE)</f>
        <v>#N/A</v>
      </c>
      <c r="I1055" t="e">
        <f>+VLOOKUP(D1055,[5]Goal17!$I$2:$J$4522,2,FALSE)</f>
        <v>#N/A</v>
      </c>
      <c r="J1055" t="e">
        <f>+VLOOKUP(D1055,'[6]2G coverage'!$I$2:$J$3380,2,FALSE)</f>
        <v>#N/A</v>
      </c>
    </row>
    <row r="1056" spans="1:10" x14ac:dyDescent="0.25">
      <c r="A1056">
        <v>474</v>
      </c>
      <c r="B1056" t="s">
        <v>5297</v>
      </c>
      <c r="C1056">
        <f t="shared" si="39"/>
        <v>1993</v>
      </c>
      <c r="D1056" t="str">
        <f t="shared" si="40"/>
        <v>4741993</v>
      </c>
      <c r="E1056" t="e">
        <f>+VLOOKUP(D1056,[2]WeightCountryEstimate!$C$2:$D$116,2,FALSE)</f>
        <v>#N/A</v>
      </c>
      <c r="F1056" t="e">
        <f>+VLOOKUP(D1056,'[3]Suff living area by country'!$J$2:$K$423,2,FALSE)</f>
        <v>#N/A</v>
      </c>
      <c r="G1056" t="e">
        <f>+VLOOKUP(D1056,'[1]Freight vol by country &amp; year'!$C$2:$D$886,2,FALSE)</f>
        <v>#N/A</v>
      </c>
      <c r="H1056" t="e">
        <f>+VLOOKUP(D1056,[4]Goal11!$I$2:$J$560,2,FALSE)</f>
        <v>#N/A</v>
      </c>
      <c r="I1056" t="e">
        <f>+VLOOKUP(D1056,[5]Goal17!$I$2:$J$4522,2,FALSE)</f>
        <v>#N/A</v>
      </c>
      <c r="J1056" t="e">
        <f>+VLOOKUP(D1056,'[6]2G coverage'!$I$2:$J$3380,2,FALSE)</f>
        <v>#N/A</v>
      </c>
    </row>
    <row r="1057" spans="1:10" x14ac:dyDescent="0.25">
      <c r="A1057">
        <v>478</v>
      </c>
      <c r="B1057" t="s">
        <v>5298</v>
      </c>
      <c r="C1057">
        <f t="shared" si="39"/>
        <v>1993</v>
      </c>
      <c r="D1057" t="str">
        <f t="shared" si="40"/>
        <v>4781993</v>
      </c>
      <c r="E1057" t="e">
        <f>+VLOOKUP(D1057,[2]WeightCountryEstimate!$C$2:$D$116,2,FALSE)</f>
        <v>#N/A</v>
      </c>
      <c r="F1057" t="e">
        <f>+VLOOKUP(D1057,'[3]Suff living area by country'!$J$2:$K$423,2,FALSE)</f>
        <v>#N/A</v>
      </c>
      <c r="G1057" t="e">
        <f>+VLOOKUP(D1057,'[1]Freight vol by country &amp; year'!$C$2:$D$886,2,FALSE)</f>
        <v>#N/A</v>
      </c>
      <c r="H1057" t="e">
        <f>+VLOOKUP(D1057,[4]Goal11!$I$2:$J$560,2,FALSE)</f>
        <v>#N/A</v>
      </c>
      <c r="I1057" t="e">
        <f>+VLOOKUP(D1057,[5]Goal17!$I$2:$J$4522,2,FALSE)</f>
        <v>#N/A</v>
      </c>
      <c r="J1057" t="e">
        <f>+VLOOKUP(D1057,'[6]2G coverage'!$I$2:$J$3380,2,FALSE)</f>
        <v>#N/A</v>
      </c>
    </row>
    <row r="1058" spans="1:10" x14ac:dyDescent="0.25">
      <c r="A1058">
        <v>480</v>
      </c>
      <c r="B1058" t="s">
        <v>5299</v>
      </c>
      <c r="C1058">
        <f t="shared" si="39"/>
        <v>1993</v>
      </c>
      <c r="D1058" t="str">
        <f t="shared" si="40"/>
        <v>4801993</v>
      </c>
      <c r="E1058" t="e">
        <f>+VLOOKUP(D1058,[2]WeightCountryEstimate!$C$2:$D$116,2,FALSE)</f>
        <v>#N/A</v>
      </c>
      <c r="F1058" t="e">
        <f>+VLOOKUP(D1058,'[3]Suff living area by country'!$J$2:$K$423,2,FALSE)</f>
        <v>#N/A</v>
      </c>
      <c r="G1058" t="e">
        <f>+VLOOKUP(D1058,'[1]Freight vol by country &amp; year'!$C$2:$D$886,2,FALSE)</f>
        <v>#N/A</v>
      </c>
      <c r="H1058" t="e">
        <f>+VLOOKUP(D1058,[4]Goal11!$I$2:$J$560,2,FALSE)</f>
        <v>#N/A</v>
      </c>
      <c r="I1058" t="e">
        <f>+VLOOKUP(D1058,[5]Goal17!$I$2:$J$4522,2,FALSE)</f>
        <v>#N/A</v>
      </c>
      <c r="J1058" t="e">
        <f>+VLOOKUP(D1058,'[6]2G coverage'!$I$2:$J$3380,2,FALSE)</f>
        <v>#N/A</v>
      </c>
    </row>
    <row r="1059" spans="1:10" x14ac:dyDescent="0.25">
      <c r="A1059">
        <v>484</v>
      </c>
      <c r="B1059" t="s">
        <v>5300</v>
      </c>
      <c r="C1059">
        <f t="shared" si="39"/>
        <v>1993</v>
      </c>
      <c r="D1059" t="str">
        <f t="shared" si="40"/>
        <v>4841993</v>
      </c>
      <c r="E1059" t="e">
        <f>+VLOOKUP(D1059,[2]WeightCountryEstimate!$C$2:$D$116,2,FALSE)</f>
        <v>#N/A</v>
      </c>
      <c r="F1059" t="e">
        <f>+VLOOKUP(D1059,'[3]Suff living area by country'!$J$2:$K$423,2,FALSE)</f>
        <v>#N/A</v>
      </c>
      <c r="G1059" t="e">
        <f>+VLOOKUP(D1059,'[1]Freight vol by country &amp; year'!$C$2:$D$886,2,FALSE)</f>
        <v>#N/A</v>
      </c>
      <c r="H1059" t="e">
        <f>+VLOOKUP(D1059,[4]Goal11!$I$2:$J$560,2,FALSE)</f>
        <v>#N/A</v>
      </c>
      <c r="I1059" t="e">
        <f>+VLOOKUP(D1059,[5]Goal17!$I$2:$J$4522,2,FALSE)</f>
        <v>#N/A</v>
      </c>
      <c r="J1059" t="e">
        <f>+VLOOKUP(D1059,'[6]2G coverage'!$I$2:$J$3380,2,FALSE)</f>
        <v>#N/A</v>
      </c>
    </row>
    <row r="1060" spans="1:10" x14ac:dyDescent="0.25">
      <c r="A1060">
        <v>485</v>
      </c>
      <c r="B1060" t="s">
        <v>5301</v>
      </c>
      <c r="C1060">
        <f t="shared" si="39"/>
        <v>1993</v>
      </c>
      <c r="D1060" t="str">
        <f t="shared" si="40"/>
        <v>4851993</v>
      </c>
      <c r="E1060" t="e">
        <f>+VLOOKUP(D1060,[2]WeightCountryEstimate!$C$2:$D$116,2,FALSE)</f>
        <v>#N/A</v>
      </c>
      <c r="F1060" t="e">
        <f>+VLOOKUP(D1060,'[3]Suff living area by country'!$J$2:$K$423,2,FALSE)</f>
        <v>#N/A</v>
      </c>
      <c r="G1060" t="e">
        <f>+VLOOKUP(D1060,'[1]Freight vol by country &amp; year'!$C$2:$D$886,2,FALSE)</f>
        <v>#N/A</v>
      </c>
      <c r="H1060" t="e">
        <f>+VLOOKUP(D1060,[4]Goal11!$I$2:$J$560,2,FALSE)</f>
        <v>#N/A</v>
      </c>
      <c r="I1060" t="e">
        <f>+VLOOKUP(D1060,[5]Goal17!$I$2:$J$4522,2,FALSE)</f>
        <v>#N/A</v>
      </c>
      <c r="J1060" t="e">
        <f>+VLOOKUP(D1060,'[6]2G coverage'!$I$2:$J$3380,2,FALSE)</f>
        <v>#N/A</v>
      </c>
    </row>
    <row r="1061" spans="1:10" x14ac:dyDescent="0.25">
      <c r="A1061">
        <v>492</v>
      </c>
      <c r="B1061" t="s">
        <v>5302</v>
      </c>
      <c r="C1061">
        <f t="shared" si="39"/>
        <v>1993</v>
      </c>
      <c r="D1061" t="str">
        <f t="shared" si="40"/>
        <v>4921993</v>
      </c>
      <c r="E1061" t="e">
        <f>+VLOOKUP(D1061,[2]WeightCountryEstimate!$C$2:$D$116,2,FALSE)</f>
        <v>#N/A</v>
      </c>
      <c r="F1061" t="e">
        <f>+VLOOKUP(D1061,'[3]Suff living area by country'!$J$2:$K$423,2,FALSE)</f>
        <v>#N/A</v>
      </c>
      <c r="G1061" t="e">
        <f>+VLOOKUP(D1061,'[1]Freight vol by country &amp; year'!$C$2:$D$886,2,FALSE)</f>
        <v>#N/A</v>
      </c>
      <c r="H1061" t="e">
        <f>+VLOOKUP(D1061,[4]Goal11!$I$2:$J$560,2,FALSE)</f>
        <v>#N/A</v>
      </c>
      <c r="I1061" t="e">
        <f>+VLOOKUP(D1061,[5]Goal17!$I$2:$J$4522,2,FALSE)</f>
        <v>#N/A</v>
      </c>
      <c r="J1061" t="e">
        <f>+VLOOKUP(D1061,'[6]2G coverage'!$I$2:$J$3380,2,FALSE)</f>
        <v>#N/A</v>
      </c>
    </row>
    <row r="1062" spans="1:10" x14ac:dyDescent="0.25">
      <c r="A1062">
        <v>496</v>
      </c>
      <c r="B1062" t="s">
        <v>5303</v>
      </c>
      <c r="C1062">
        <f t="shared" si="39"/>
        <v>1993</v>
      </c>
      <c r="D1062" t="str">
        <f t="shared" si="40"/>
        <v>4961993</v>
      </c>
      <c r="E1062" t="e">
        <f>+VLOOKUP(D1062,[2]WeightCountryEstimate!$C$2:$D$116,2,FALSE)</f>
        <v>#N/A</v>
      </c>
      <c r="F1062" t="e">
        <f>+VLOOKUP(D1062,'[3]Suff living area by country'!$J$2:$K$423,2,FALSE)</f>
        <v>#N/A</v>
      </c>
      <c r="G1062" t="e">
        <f>+VLOOKUP(D1062,'[1]Freight vol by country &amp; year'!$C$2:$D$886,2,FALSE)</f>
        <v>#N/A</v>
      </c>
      <c r="H1062" t="e">
        <f>+VLOOKUP(D1062,[4]Goal11!$I$2:$J$560,2,FALSE)</f>
        <v>#N/A</v>
      </c>
      <c r="I1062" t="e">
        <f>+VLOOKUP(D1062,[5]Goal17!$I$2:$J$4522,2,FALSE)</f>
        <v>#N/A</v>
      </c>
      <c r="J1062" t="e">
        <f>+VLOOKUP(D1062,'[6]2G coverage'!$I$2:$J$3380,2,FALSE)</f>
        <v>#N/A</v>
      </c>
    </row>
    <row r="1063" spans="1:10" x14ac:dyDescent="0.25">
      <c r="A1063">
        <v>498</v>
      </c>
      <c r="B1063" t="s">
        <v>5304</v>
      </c>
      <c r="C1063">
        <f t="shared" si="39"/>
        <v>1993</v>
      </c>
      <c r="D1063" t="str">
        <f t="shared" si="40"/>
        <v>4981993</v>
      </c>
      <c r="E1063" t="e">
        <f>+VLOOKUP(D1063,[2]WeightCountryEstimate!$C$2:$D$116,2,FALSE)</f>
        <v>#N/A</v>
      </c>
      <c r="F1063" t="e">
        <f>+VLOOKUP(D1063,'[3]Suff living area by country'!$J$2:$K$423,2,FALSE)</f>
        <v>#N/A</v>
      </c>
      <c r="G1063" t="e">
        <f>+VLOOKUP(D1063,'[1]Freight vol by country &amp; year'!$C$2:$D$886,2,FALSE)</f>
        <v>#N/A</v>
      </c>
      <c r="H1063" t="e">
        <f>+VLOOKUP(D1063,[4]Goal11!$I$2:$J$560,2,FALSE)</f>
        <v>#N/A</v>
      </c>
      <c r="I1063" t="e">
        <f>+VLOOKUP(D1063,[5]Goal17!$I$2:$J$4522,2,FALSE)</f>
        <v>#N/A</v>
      </c>
      <c r="J1063" t="e">
        <f>+VLOOKUP(D1063,'[6]2G coverage'!$I$2:$J$3380,2,FALSE)</f>
        <v>#N/A</v>
      </c>
    </row>
    <row r="1064" spans="1:10" x14ac:dyDescent="0.25">
      <c r="A1064">
        <v>499</v>
      </c>
      <c r="B1064" t="s">
        <v>5305</v>
      </c>
      <c r="C1064">
        <f t="shared" si="39"/>
        <v>1993</v>
      </c>
      <c r="D1064" t="str">
        <f t="shared" si="40"/>
        <v>4991993</v>
      </c>
      <c r="E1064" t="e">
        <f>+VLOOKUP(D1064,[2]WeightCountryEstimate!$C$2:$D$116,2,FALSE)</f>
        <v>#N/A</v>
      </c>
      <c r="F1064" t="e">
        <f>+VLOOKUP(D1064,'[3]Suff living area by country'!$J$2:$K$423,2,FALSE)</f>
        <v>#N/A</v>
      </c>
      <c r="G1064" t="e">
        <f>+VLOOKUP(D1064,'[1]Freight vol by country &amp; year'!$C$2:$D$886,2,FALSE)</f>
        <v>#N/A</v>
      </c>
      <c r="H1064" t="e">
        <f>+VLOOKUP(D1064,[4]Goal11!$I$2:$J$560,2,FALSE)</f>
        <v>#N/A</v>
      </c>
      <c r="I1064" t="e">
        <f>+VLOOKUP(D1064,[5]Goal17!$I$2:$J$4522,2,FALSE)</f>
        <v>#N/A</v>
      </c>
      <c r="J1064" t="e">
        <f>+VLOOKUP(D1064,'[6]2G coverage'!$I$2:$J$3380,2,FALSE)</f>
        <v>#N/A</v>
      </c>
    </row>
    <row r="1065" spans="1:10" x14ac:dyDescent="0.25">
      <c r="A1065">
        <v>500</v>
      </c>
      <c r="B1065" t="s">
        <v>5306</v>
      </c>
      <c r="C1065">
        <f t="shared" si="39"/>
        <v>1993</v>
      </c>
      <c r="D1065" t="str">
        <f t="shared" si="40"/>
        <v>5001993</v>
      </c>
      <c r="E1065" t="e">
        <f>+VLOOKUP(D1065,[2]WeightCountryEstimate!$C$2:$D$116,2,FALSE)</f>
        <v>#N/A</v>
      </c>
      <c r="F1065" t="e">
        <f>+VLOOKUP(D1065,'[3]Suff living area by country'!$J$2:$K$423,2,FALSE)</f>
        <v>#N/A</v>
      </c>
      <c r="G1065" t="e">
        <f>+VLOOKUP(D1065,'[1]Freight vol by country &amp; year'!$C$2:$D$886,2,FALSE)</f>
        <v>#N/A</v>
      </c>
      <c r="H1065" t="e">
        <f>+VLOOKUP(D1065,[4]Goal11!$I$2:$J$560,2,FALSE)</f>
        <v>#N/A</v>
      </c>
      <c r="I1065" t="e">
        <f>+VLOOKUP(D1065,[5]Goal17!$I$2:$J$4522,2,FALSE)</f>
        <v>#N/A</v>
      </c>
      <c r="J1065" t="e">
        <f>+VLOOKUP(D1065,'[6]2G coverage'!$I$2:$J$3380,2,FALSE)</f>
        <v>#N/A</v>
      </c>
    </row>
    <row r="1066" spans="1:10" x14ac:dyDescent="0.25">
      <c r="A1066">
        <v>504</v>
      </c>
      <c r="B1066" t="s">
        <v>5307</v>
      </c>
      <c r="C1066">
        <f t="shared" ref="C1066:C1129" si="41">+C771+1</f>
        <v>1993</v>
      </c>
      <c r="D1066" t="str">
        <f t="shared" si="40"/>
        <v>5041993</v>
      </c>
      <c r="E1066" t="e">
        <f>+VLOOKUP(D1066,[2]WeightCountryEstimate!$C$2:$D$116,2,FALSE)</f>
        <v>#N/A</v>
      </c>
      <c r="F1066" t="e">
        <f>+VLOOKUP(D1066,'[3]Suff living area by country'!$J$2:$K$423,2,FALSE)</f>
        <v>#N/A</v>
      </c>
      <c r="G1066" t="e">
        <f>+VLOOKUP(D1066,'[1]Freight vol by country &amp; year'!$C$2:$D$886,2,FALSE)</f>
        <v>#N/A</v>
      </c>
      <c r="H1066" t="e">
        <f>+VLOOKUP(D1066,[4]Goal11!$I$2:$J$560,2,FALSE)</f>
        <v>#N/A</v>
      </c>
      <c r="I1066" t="e">
        <f>+VLOOKUP(D1066,[5]Goal17!$I$2:$J$4522,2,FALSE)</f>
        <v>#N/A</v>
      </c>
      <c r="J1066" t="e">
        <f>+VLOOKUP(D1066,'[6]2G coverage'!$I$2:$J$3380,2,FALSE)</f>
        <v>#N/A</v>
      </c>
    </row>
    <row r="1067" spans="1:10" x14ac:dyDescent="0.25">
      <c r="A1067">
        <v>508</v>
      </c>
      <c r="B1067" t="s">
        <v>5308</v>
      </c>
      <c r="C1067">
        <f t="shared" si="41"/>
        <v>1993</v>
      </c>
      <c r="D1067" t="str">
        <f t="shared" si="40"/>
        <v>5081993</v>
      </c>
      <c r="E1067" t="e">
        <f>+VLOOKUP(D1067,[2]WeightCountryEstimate!$C$2:$D$116,2,FALSE)</f>
        <v>#N/A</v>
      </c>
      <c r="F1067" t="e">
        <f>+VLOOKUP(D1067,'[3]Suff living area by country'!$J$2:$K$423,2,FALSE)</f>
        <v>#N/A</v>
      </c>
      <c r="G1067" t="e">
        <f>+VLOOKUP(D1067,'[1]Freight vol by country &amp; year'!$C$2:$D$886,2,FALSE)</f>
        <v>#N/A</v>
      </c>
      <c r="H1067" t="e">
        <f>+VLOOKUP(D1067,[4]Goal11!$I$2:$J$560,2,FALSE)</f>
        <v>#N/A</v>
      </c>
      <c r="I1067" t="e">
        <f>+VLOOKUP(D1067,[5]Goal17!$I$2:$J$4522,2,FALSE)</f>
        <v>#N/A</v>
      </c>
      <c r="J1067" t="e">
        <f>+VLOOKUP(D1067,'[6]2G coverage'!$I$2:$J$3380,2,FALSE)</f>
        <v>#N/A</v>
      </c>
    </row>
    <row r="1068" spans="1:10" x14ac:dyDescent="0.25">
      <c r="A1068">
        <v>512</v>
      </c>
      <c r="B1068" t="s">
        <v>5309</v>
      </c>
      <c r="C1068">
        <f t="shared" si="41"/>
        <v>1993</v>
      </c>
      <c r="D1068" t="str">
        <f t="shared" si="40"/>
        <v>5121993</v>
      </c>
      <c r="E1068" t="e">
        <f>+VLOOKUP(D1068,[2]WeightCountryEstimate!$C$2:$D$116,2,FALSE)</f>
        <v>#N/A</v>
      </c>
      <c r="F1068" t="e">
        <f>+VLOOKUP(D1068,'[3]Suff living area by country'!$J$2:$K$423,2,FALSE)</f>
        <v>#N/A</v>
      </c>
      <c r="G1068" t="e">
        <f>+VLOOKUP(D1068,'[1]Freight vol by country &amp; year'!$C$2:$D$886,2,FALSE)</f>
        <v>#N/A</v>
      </c>
      <c r="H1068" t="e">
        <f>+VLOOKUP(D1068,[4]Goal11!$I$2:$J$560,2,FALSE)</f>
        <v>#N/A</v>
      </c>
      <c r="I1068" t="e">
        <f>+VLOOKUP(D1068,[5]Goal17!$I$2:$J$4522,2,FALSE)</f>
        <v>#N/A</v>
      </c>
      <c r="J1068" t="e">
        <f>+VLOOKUP(D1068,'[6]2G coverage'!$I$2:$J$3380,2,FALSE)</f>
        <v>#N/A</v>
      </c>
    </row>
    <row r="1069" spans="1:10" x14ac:dyDescent="0.25">
      <c r="A1069">
        <v>513</v>
      </c>
      <c r="B1069" t="s">
        <v>5310</v>
      </c>
      <c r="C1069">
        <f t="shared" si="41"/>
        <v>1993</v>
      </c>
      <c r="D1069" t="str">
        <f t="shared" si="40"/>
        <v>5131993</v>
      </c>
      <c r="E1069" t="e">
        <f>+VLOOKUP(D1069,[2]WeightCountryEstimate!$C$2:$D$116,2,FALSE)</f>
        <v>#N/A</v>
      </c>
      <c r="F1069" t="e">
        <f>+VLOOKUP(D1069,'[3]Suff living area by country'!$J$2:$K$423,2,FALSE)</f>
        <v>#N/A</v>
      </c>
      <c r="G1069" t="e">
        <f>+VLOOKUP(D1069,'[1]Freight vol by country &amp; year'!$C$2:$D$886,2,FALSE)</f>
        <v>#N/A</v>
      </c>
      <c r="H1069" t="e">
        <f>+VLOOKUP(D1069,[4]Goal11!$I$2:$J$560,2,FALSE)</f>
        <v>#N/A</v>
      </c>
      <c r="I1069" t="e">
        <f>+VLOOKUP(D1069,[5]Goal17!$I$2:$J$4522,2,FALSE)</f>
        <v>#N/A</v>
      </c>
      <c r="J1069" t="e">
        <f>+VLOOKUP(D1069,'[6]2G coverage'!$I$2:$J$3380,2,FALSE)</f>
        <v>#N/A</v>
      </c>
    </row>
    <row r="1070" spans="1:10" x14ac:dyDescent="0.25">
      <c r="A1070">
        <v>514</v>
      </c>
      <c r="B1070" t="s">
        <v>5311</v>
      </c>
      <c r="C1070">
        <f t="shared" si="41"/>
        <v>1993</v>
      </c>
      <c r="D1070" t="str">
        <f t="shared" si="40"/>
        <v>5141993</v>
      </c>
      <c r="E1070" t="e">
        <f>+VLOOKUP(D1070,[2]WeightCountryEstimate!$C$2:$D$116,2,FALSE)</f>
        <v>#N/A</v>
      </c>
      <c r="F1070" t="e">
        <f>+VLOOKUP(D1070,'[3]Suff living area by country'!$J$2:$K$423,2,FALSE)</f>
        <v>#N/A</v>
      </c>
      <c r="G1070" t="e">
        <f>+VLOOKUP(D1070,'[1]Freight vol by country &amp; year'!$C$2:$D$886,2,FALSE)</f>
        <v>#N/A</v>
      </c>
      <c r="H1070" t="e">
        <f>+VLOOKUP(D1070,[4]Goal11!$I$2:$J$560,2,FALSE)</f>
        <v>#N/A</v>
      </c>
      <c r="I1070" t="e">
        <f>+VLOOKUP(D1070,[5]Goal17!$I$2:$J$4522,2,FALSE)</f>
        <v>#N/A</v>
      </c>
      <c r="J1070" t="e">
        <f>+VLOOKUP(D1070,'[6]2G coverage'!$I$2:$J$3380,2,FALSE)</f>
        <v>#N/A</v>
      </c>
    </row>
    <row r="1071" spans="1:10" x14ac:dyDescent="0.25">
      <c r="A1071">
        <v>515</v>
      </c>
      <c r="B1071" t="s">
        <v>5312</v>
      </c>
      <c r="C1071">
        <f t="shared" si="41"/>
        <v>1993</v>
      </c>
      <c r="D1071" t="str">
        <f t="shared" si="40"/>
        <v>5151993</v>
      </c>
      <c r="E1071" t="e">
        <f>+VLOOKUP(D1071,[2]WeightCountryEstimate!$C$2:$D$116,2,FALSE)</f>
        <v>#N/A</v>
      </c>
      <c r="F1071" t="e">
        <f>+VLOOKUP(D1071,'[3]Suff living area by country'!$J$2:$K$423,2,FALSE)</f>
        <v>#N/A</v>
      </c>
      <c r="G1071" t="e">
        <f>+VLOOKUP(D1071,'[1]Freight vol by country &amp; year'!$C$2:$D$886,2,FALSE)</f>
        <v>#N/A</v>
      </c>
      <c r="H1071" t="e">
        <f>+VLOOKUP(D1071,[4]Goal11!$I$2:$J$560,2,FALSE)</f>
        <v>#N/A</v>
      </c>
      <c r="I1071" t="e">
        <f>+VLOOKUP(D1071,[5]Goal17!$I$2:$J$4522,2,FALSE)</f>
        <v>#N/A</v>
      </c>
      <c r="J1071" t="e">
        <f>+VLOOKUP(D1071,'[6]2G coverage'!$I$2:$J$3380,2,FALSE)</f>
        <v>#N/A</v>
      </c>
    </row>
    <row r="1072" spans="1:10" x14ac:dyDescent="0.25">
      <c r="A1072">
        <v>516</v>
      </c>
      <c r="B1072" t="s">
        <v>5313</v>
      </c>
      <c r="C1072">
        <f t="shared" si="41"/>
        <v>1993</v>
      </c>
      <c r="D1072" t="str">
        <f t="shared" si="40"/>
        <v>5161993</v>
      </c>
      <c r="E1072" t="e">
        <f>+VLOOKUP(D1072,[2]WeightCountryEstimate!$C$2:$D$116,2,FALSE)</f>
        <v>#N/A</v>
      </c>
      <c r="F1072" t="e">
        <f>+VLOOKUP(D1072,'[3]Suff living area by country'!$J$2:$K$423,2,FALSE)</f>
        <v>#N/A</v>
      </c>
      <c r="G1072" t="e">
        <f>+VLOOKUP(D1072,'[1]Freight vol by country &amp; year'!$C$2:$D$886,2,FALSE)</f>
        <v>#N/A</v>
      </c>
      <c r="H1072" t="e">
        <f>+VLOOKUP(D1072,[4]Goal11!$I$2:$J$560,2,FALSE)</f>
        <v>#N/A</v>
      </c>
      <c r="I1072" t="e">
        <f>+VLOOKUP(D1072,[5]Goal17!$I$2:$J$4522,2,FALSE)</f>
        <v>#N/A</v>
      </c>
      <c r="J1072" t="e">
        <f>+VLOOKUP(D1072,'[6]2G coverage'!$I$2:$J$3380,2,FALSE)</f>
        <v>#N/A</v>
      </c>
    </row>
    <row r="1073" spans="1:10" x14ac:dyDescent="0.25">
      <c r="A1073">
        <v>518</v>
      </c>
      <c r="B1073" t="s">
        <v>5314</v>
      </c>
      <c r="C1073">
        <f t="shared" si="41"/>
        <v>1993</v>
      </c>
      <c r="D1073" t="str">
        <f t="shared" si="40"/>
        <v>5181993</v>
      </c>
      <c r="E1073" t="e">
        <f>+VLOOKUP(D1073,[2]WeightCountryEstimate!$C$2:$D$116,2,FALSE)</f>
        <v>#N/A</v>
      </c>
      <c r="F1073" t="e">
        <f>+VLOOKUP(D1073,'[3]Suff living area by country'!$J$2:$K$423,2,FALSE)</f>
        <v>#N/A</v>
      </c>
      <c r="G1073" t="e">
        <f>+VLOOKUP(D1073,'[1]Freight vol by country &amp; year'!$C$2:$D$886,2,FALSE)</f>
        <v>#N/A</v>
      </c>
      <c r="H1073" t="e">
        <f>+VLOOKUP(D1073,[4]Goal11!$I$2:$J$560,2,FALSE)</f>
        <v>#N/A</v>
      </c>
      <c r="I1073" t="e">
        <f>+VLOOKUP(D1073,[5]Goal17!$I$2:$J$4522,2,FALSE)</f>
        <v>#N/A</v>
      </c>
      <c r="J1073" t="e">
        <f>+VLOOKUP(D1073,'[6]2G coverage'!$I$2:$J$3380,2,FALSE)</f>
        <v>#N/A</v>
      </c>
    </row>
    <row r="1074" spans="1:10" x14ac:dyDescent="0.25">
      <c r="A1074">
        <v>520</v>
      </c>
      <c r="B1074" t="s">
        <v>5315</v>
      </c>
      <c r="C1074">
        <f t="shared" si="41"/>
        <v>1993</v>
      </c>
      <c r="D1074" t="str">
        <f t="shared" si="40"/>
        <v>5201993</v>
      </c>
      <c r="E1074" t="e">
        <f>+VLOOKUP(D1074,[2]WeightCountryEstimate!$C$2:$D$116,2,FALSE)</f>
        <v>#N/A</v>
      </c>
      <c r="F1074" t="e">
        <f>+VLOOKUP(D1074,'[3]Suff living area by country'!$J$2:$K$423,2,FALSE)</f>
        <v>#N/A</v>
      </c>
      <c r="G1074" t="e">
        <f>+VLOOKUP(D1074,'[1]Freight vol by country &amp; year'!$C$2:$D$886,2,FALSE)</f>
        <v>#N/A</v>
      </c>
      <c r="H1074" t="e">
        <f>+VLOOKUP(D1074,[4]Goal11!$I$2:$J$560,2,FALSE)</f>
        <v>#N/A</v>
      </c>
      <c r="I1074" t="e">
        <f>+VLOOKUP(D1074,[5]Goal17!$I$2:$J$4522,2,FALSE)</f>
        <v>#N/A</v>
      </c>
      <c r="J1074" t="e">
        <f>+VLOOKUP(D1074,'[6]2G coverage'!$I$2:$J$3380,2,FALSE)</f>
        <v>#N/A</v>
      </c>
    </row>
    <row r="1075" spans="1:10" x14ac:dyDescent="0.25">
      <c r="A1075">
        <v>524</v>
      </c>
      <c r="B1075" t="s">
        <v>5316</v>
      </c>
      <c r="C1075">
        <f t="shared" si="41"/>
        <v>1993</v>
      </c>
      <c r="D1075" t="str">
        <f t="shared" si="40"/>
        <v>5241993</v>
      </c>
      <c r="E1075" t="e">
        <f>+VLOOKUP(D1075,[2]WeightCountryEstimate!$C$2:$D$116,2,FALSE)</f>
        <v>#N/A</v>
      </c>
      <c r="F1075" t="e">
        <f>+VLOOKUP(D1075,'[3]Suff living area by country'!$J$2:$K$423,2,FALSE)</f>
        <v>#N/A</v>
      </c>
      <c r="G1075" t="e">
        <f>+VLOOKUP(D1075,'[1]Freight vol by country &amp; year'!$C$2:$D$886,2,FALSE)</f>
        <v>#N/A</v>
      </c>
      <c r="H1075" t="e">
        <f>+VLOOKUP(D1075,[4]Goal11!$I$2:$J$560,2,FALSE)</f>
        <v>#N/A</v>
      </c>
      <c r="I1075" t="e">
        <f>+VLOOKUP(D1075,[5]Goal17!$I$2:$J$4522,2,FALSE)</f>
        <v>#N/A</v>
      </c>
      <c r="J1075" t="e">
        <f>+VLOOKUP(D1075,'[6]2G coverage'!$I$2:$J$3380,2,FALSE)</f>
        <v>#N/A</v>
      </c>
    </row>
    <row r="1076" spans="1:10" x14ac:dyDescent="0.25">
      <c r="A1076">
        <v>528</v>
      </c>
      <c r="B1076" t="s">
        <v>5317</v>
      </c>
      <c r="C1076">
        <f t="shared" si="41"/>
        <v>1993</v>
      </c>
      <c r="D1076" t="str">
        <f t="shared" si="40"/>
        <v>5281993</v>
      </c>
      <c r="E1076" t="e">
        <f>+VLOOKUP(D1076,[2]WeightCountryEstimate!$C$2:$D$116,2,FALSE)</f>
        <v>#N/A</v>
      </c>
      <c r="F1076" t="e">
        <f>+VLOOKUP(D1076,'[3]Suff living area by country'!$J$2:$K$423,2,FALSE)</f>
        <v>#N/A</v>
      </c>
      <c r="G1076" t="e">
        <f>+VLOOKUP(D1076,'[1]Freight vol by country &amp; year'!$C$2:$D$886,2,FALSE)</f>
        <v>#N/A</v>
      </c>
      <c r="H1076" t="e">
        <f>+VLOOKUP(D1076,[4]Goal11!$I$2:$J$560,2,FALSE)</f>
        <v>#N/A</v>
      </c>
      <c r="I1076" t="e">
        <f>+VLOOKUP(D1076,[5]Goal17!$I$2:$J$4522,2,FALSE)</f>
        <v>#N/A</v>
      </c>
      <c r="J1076" t="e">
        <f>+VLOOKUP(D1076,'[6]2G coverage'!$I$2:$J$3380,2,FALSE)</f>
        <v>#N/A</v>
      </c>
    </row>
    <row r="1077" spans="1:10" x14ac:dyDescent="0.25">
      <c r="A1077">
        <v>531</v>
      </c>
      <c r="B1077" t="s">
        <v>5318</v>
      </c>
      <c r="C1077">
        <f t="shared" si="41"/>
        <v>1993</v>
      </c>
      <c r="D1077" t="str">
        <f t="shared" si="40"/>
        <v>5311993</v>
      </c>
      <c r="E1077" t="e">
        <f>+VLOOKUP(D1077,[2]WeightCountryEstimate!$C$2:$D$116,2,FALSE)</f>
        <v>#N/A</v>
      </c>
      <c r="F1077" t="e">
        <f>+VLOOKUP(D1077,'[3]Suff living area by country'!$J$2:$K$423,2,FALSE)</f>
        <v>#N/A</v>
      </c>
      <c r="G1077" t="e">
        <f>+VLOOKUP(D1077,'[1]Freight vol by country &amp; year'!$C$2:$D$886,2,FALSE)</f>
        <v>#N/A</v>
      </c>
      <c r="H1077" t="e">
        <f>+VLOOKUP(D1077,[4]Goal11!$I$2:$J$560,2,FALSE)</f>
        <v>#N/A</v>
      </c>
      <c r="I1077" t="e">
        <f>+VLOOKUP(D1077,[5]Goal17!$I$2:$J$4522,2,FALSE)</f>
        <v>#N/A</v>
      </c>
      <c r="J1077" t="e">
        <f>+VLOOKUP(D1077,'[6]2G coverage'!$I$2:$J$3380,2,FALSE)</f>
        <v>#N/A</v>
      </c>
    </row>
    <row r="1078" spans="1:10" x14ac:dyDescent="0.25">
      <c r="A1078">
        <v>533</v>
      </c>
      <c r="B1078" t="s">
        <v>5319</v>
      </c>
      <c r="C1078">
        <f t="shared" si="41"/>
        <v>1993</v>
      </c>
      <c r="D1078" t="str">
        <f t="shared" si="40"/>
        <v>5331993</v>
      </c>
      <c r="E1078" t="e">
        <f>+VLOOKUP(D1078,[2]WeightCountryEstimate!$C$2:$D$116,2,FALSE)</f>
        <v>#N/A</v>
      </c>
      <c r="F1078" t="e">
        <f>+VLOOKUP(D1078,'[3]Suff living area by country'!$J$2:$K$423,2,FALSE)</f>
        <v>#N/A</v>
      </c>
      <c r="G1078" t="e">
        <f>+VLOOKUP(D1078,'[1]Freight vol by country &amp; year'!$C$2:$D$886,2,FALSE)</f>
        <v>#N/A</v>
      </c>
      <c r="H1078" t="e">
        <f>+VLOOKUP(D1078,[4]Goal11!$I$2:$J$560,2,FALSE)</f>
        <v>#N/A</v>
      </c>
      <c r="I1078" t="e">
        <f>+VLOOKUP(D1078,[5]Goal17!$I$2:$J$4522,2,FALSE)</f>
        <v>#N/A</v>
      </c>
      <c r="J1078" t="e">
        <f>+VLOOKUP(D1078,'[6]2G coverage'!$I$2:$J$3380,2,FALSE)</f>
        <v>#N/A</v>
      </c>
    </row>
    <row r="1079" spans="1:10" x14ac:dyDescent="0.25">
      <c r="A1079">
        <v>534</v>
      </c>
      <c r="B1079" t="s">
        <v>5320</v>
      </c>
      <c r="C1079">
        <f t="shared" si="41"/>
        <v>1993</v>
      </c>
      <c r="D1079" t="str">
        <f t="shared" si="40"/>
        <v>5341993</v>
      </c>
      <c r="E1079" t="e">
        <f>+VLOOKUP(D1079,[2]WeightCountryEstimate!$C$2:$D$116,2,FALSE)</f>
        <v>#N/A</v>
      </c>
      <c r="F1079" t="e">
        <f>+VLOOKUP(D1079,'[3]Suff living area by country'!$J$2:$K$423,2,FALSE)</f>
        <v>#N/A</v>
      </c>
      <c r="G1079" t="e">
        <f>+VLOOKUP(D1079,'[1]Freight vol by country &amp; year'!$C$2:$D$886,2,FALSE)</f>
        <v>#N/A</v>
      </c>
      <c r="H1079" t="e">
        <f>+VLOOKUP(D1079,[4]Goal11!$I$2:$J$560,2,FALSE)</f>
        <v>#N/A</v>
      </c>
      <c r="I1079" t="e">
        <f>+VLOOKUP(D1079,[5]Goal17!$I$2:$J$4522,2,FALSE)</f>
        <v>#N/A</v>
      </c>
      <c r="J1079" t="e">
        <f>+VLOOKUP(D1079,'[6]2G coverage'!$I$2:$J$3380,2,FALSE)</f>
        <v>#N/A</v>
      </c>
    </row>
    <row r="1080" spans="1:10" x14ac:dyDescent="0.25">
      <c r="A1080">
        <v>535</v>
      </c>
      <c r="B1080" t="s">
        <v>5321</v>
      </c>
      <c r="C1080">
        <f t="shared" si="41"/>
        <v>1993</v>
      </c>
      <c r="D1080" t="str">
        <f t="shared" si="40"/>
        <v>5351993</v>
      </c>
      <c r="E1080" t="e">
        <f>+VLOOKUP(D1080,[2]WeightCountryEstimate!$C$2:$D$116,2,FALSE)</f>
        <v>#N/A</v>
      </c>
      <c r="F1080" t="e">
        <f>+VLOOKUP(D1080,'[3]Suff living area by country'!$J$2:$K$423,2,FALSE)</f>
        <v>#N/A</v>
      </c>
      <c r="G1080" t="e">
        <f>+VLOOKUP(D1080,'[1]Freight vol by country &amp; year'!$C$2:$D$886,2,FALSE)</f>
        <v>#N/A</v>
      </c>
      <c r="H1080" t="e">
        <f>+VLOOKUP(D1080,[4]Goal11!$I$2:$J$560,2,FALSE)</f>
        <v>#N/A</v>
      </c>
      <c r="I1080" t="e">
        <f>+VLOOKUP(D1080,[5]Goal17!$I$2:$J$4522,2,FALSE)</f>
        <v>#N/A</v>
      </c>
      <c r="J1080" t="e">
        <f>+VLOOKUP(D1080,'[6]2G coverage'!$I$2:$J$3380,2,FALSE)</f>
        <v>#N/A</v>
      </c>
    </row>
    <row r="1081" spans="1:10" x14ac:dyDescent="0.25">
      <c r="A1081">
        <v>540</v>
      </c>
      <c r="B1081" t="s">
        <v>5322</v>
      </c>
      <c r="C1081">
        <f t="shared" si="41"/>
        <v>1993</v>
      </c>
      <c r="D1081" t="str">
        <f t="shared" si="40"/>
        <v>5401993</v>
      </c>
      <c r="E1081" t="e">
        <f>+VLOOKUP(D1081,[2]WeightCountryEstimate!$C$2:$D$116,2,FALSE)</f>
        <v>#N/A</v>
      </c>
      <c r="F1081" t="e">
        <f>+VLOOKUP(D1081,'[3]Suff living area by country'!$J$2:$K$423,2,FALSE)</f>
        <v>#N/A</v>
      </c>
      <c r="G1081" t="e">
        <f>+VLOOKUP(D1081,'[1]Freight vol by country &amp; year'!$C$2:$D$886,2,FALSE)</f>
        <v>#N/A</v>
      </c>
      <c r="H1081" t="e">
        <f>+VLOOKUP(D1081,[4]Goal11!$I$2:$J$560,2,FALSE)</f>
        <v>#N/A</v>
      </c>
      <c r="I1081" t="e">
        <f>+VLOOKUP(D1081,[5]Goal17!$I$2:$J$4522,2,FALSE)</f>
        <v>#N/A</v>
      </c>
      <c r="J1081" t="e">
        <f>+VLOOKUP(D1081,'[6]2G coverage'!$I$2:$J$3380,2,FALSE)</f>
        <v>#N/A</v>
      </c>
    </row>
    <row r="1082" spans="1:10" x14ac:dyDescent="0.25">
      <c r="A1082">
        <v>543</v>
      </c>
      <c r="B1082" t="s">
        <v>5323</v>
      </c>
      <c r="C1082">
        <f t="shared" si="41"/>
        <v>1993</v>
      </c>
      <c r="D1082" t="str">
        <f t="shared" si="40"/>
        <v>5431993</v>
      </c>
      <c r="E1082" t="e">
        <f>+VLOOKUP(D1082,[2]WeightCountryEstimate!$C$2:$D$116,2,FALSE)</f>
        <v>#N/A</v>
      </c>
      <c r="F1082" t="e">
        <f>+VLOOKUP(D1082,'[3]Suff living area by country'!$J$2:$K$423,2,FALSE)</f>
        <v>#N/A</v>
      </c>
      <c r="G1082" t="e">
        <f>+VLOOKUP(D1082,'[1]Freight vol by country &amp; year'!$C$2:$D$886,2,FALSE)</f>
        <v>#N/A</v>
      </c>
      <c r="H1082" t="e">
        <f>+VLOOKUP(D1082,[4]Goal11!$I$2:$J$560,2,FALSE)</f>
        <v>#N/A</v>
      </c>
      <c r="I1082" t="e">
        <f>+VLOOKUP(D1082,[5]Goal17!$I$2:$J$4522,2,FALSE)</f>
        <v>#N/A</v>
      </c>
      <c r="J1082" t="e">
        <f>+VLOOKUP(D1082,'[6]2G coverage'!$I$2:$J$3380,2,FALSE)</f>
        <v>#N/A</v>
      </c>
    </row>
    <row r="1083" spans="1:10" x14ac:dyDescent="0.25">
      <c r="A1083">
        <v>548</v>
      </c>
      <c r="B1083" t="s">
        <v>5324</v>
      </c>
      <c r="C1083">
        <f t="shared" si="41"/>
        <v>1993</v>
      </c>
      <c r="D1083" t="str">
        <f t="shared" si="40"/>
        <v>5481993</v>
      </c>
      <c r="E1083" t="e">
        <f>+VLOOKUP(D1083,[2]WeightCountryEstimate!$C$2:$D$116,2,FALSE)</f>
        <v>#N/A</v>
      </c>
      <c r="F1083" t="e">
        <f>+VLOOKUP(D1083,'[3]Suff living area by country'!$J$2:$K$423,2,FALSE)</f>
        <v>#N/A</v>
      </c>
      <c r="G1083" t="e">
        <f>+VLOOKUP(D1083,'[1]Freight vol by country &amp; year'!$C$2:$D$886,2,FALSE)</f>
        <v>#N/A</v>
      </c>
      <c r="H1083" t="e">
        <f>+VLOOKUP(D1083,[4]Goal11!$I$2:$J$560,2,FALSE)</f>
        <v>#N/A</v>
      </c>
      <c r="I1083" t="e">
        <f>+VLOOKUP(D1083,[5]Goal17!$I$2:$J$4522,2,FALSE)</f>
        <v>#N/A</v>
      </c>
      <c r="J1083" t="e">
        <f>+VLOOKUP(D1083,'[6]2G coverage'!$I$2:$J$3380,2,FALSE)</f>
        <v>#N/A</v>
      </c>
    </row>
    <row r="1084" spans="1:10" x14ac:dyDescent="0.25">
      <c r="A1084">
        <v>554</v>
      </c>
      <c r="B1084" t="s">
        <v>5325</v>
      </c>
      <c r="C1084">
        <f t="shared" si="41"/>
        <v>1993</v>
      </c>
      <c r="D1084" t="str">
        <f t="shared" si="40"/>
        <v>5541993</v>
      </c>
      <c r="E1084" t="e">
        <f>+VLOOKUP(D1084,[2]WeightCountryEstimate!$C$2:$D$116,2,FALSE)</f>
        <v>#N/A</v>
      </c>
      <c r="F1084" t="e">
        <f>+VLOOKUP(D1084,'[3]Suff living area by country'!$J$2:$K$423,2,FALSE)</f>
        <v>#N/A</v>
      </c>
      <c r="G1084" t="e">
        <f>+VLOOKUP(D1084,'[1]Freight vol by country &amp; year'!$C$2:$D$886,2,FALSE)</f>
        <v>#N/A</v>
      </c>
      <c r="H1084" t="e">
        <f>+VLOOKUP(D1084,[4]Goal11!$I$2:$J$560,2,FALSE)</f>
        <v>#N/A</v>
      </c>
      <c r="I1084" t="e">
        <f>+VLOOKUP(D1084,[5]Goal17!$I$2:$J$4522,2,FALSE)</f>
        <v>#N/A</v>
      </c>
      <c r="J1084" t="e">
        <f>+VLOOKUP(D1084,'[6]2G coverage'!$I$2:$J$3380,2,FALSE)</f>
        <v>#N/A</v>
      </c>
    </row>
    <row r="1085" spans="1:10" x14ac:dyDescent="0.25">
      <c r="A1085">
        <v>558</v>
      </c>
      <c r="B1085" t="s">
        <v>5326</v>
      </c>
      <c r="C1085">
        <f t="shared" si="41"/>
        <v>1993</v>
      </c>
      <c r="D1085" t="str">
        <f t="shared" si="40"/>
        <v>5581993</v>
      </c>
      <c r="E1085" t="e">
        <f>+VLOOKUP(D1085,[2]WeightCountryEstimate!$C$2:$D$116,2,FALSE)</f>
        <v>#N/A</v>
      </c>
      <c r="F1085" t="e">
        <f>+VLOOKUP(D1085,'[3]Suff living area by country'!$J$2:$K$423,2,FALSE)</f>
        <v>#N/A</v>
      </c>
      <c r="G1085" t="e">
        <f>+VLOOKUP(D1085,'[1]Freight vol by country &amp; year'!$C$2:$D$886,2,FALSE)</f>
        <v>#N/A</v>
      </c>
      <c r="H1085" t="e">
        <f>+VLOOKUP(D1085,[4]Goal11!$I$2:$J$560,2,FALSE)</f>
        <v>#N/A</v>
      </c>
      <c r="I1085" t="e">
        <f>+VLOOKUP(D1085,[5]Goal17!$I$2:$J$4522,2,FALSE)</f>
        <v>#N/A</v>
      </c>
      <c r="J1085" t="e">
        <f>+VLOOKUP(D1085,'[6]2G coverage'!$I$2:$J$3380,2,FALSE)</f>
        <v>#N/A</v>
      </c>
    </row>
    <row r="1086" spans="1:10" x14ac:dyDescent="0.25">
      <c r="A1086">
        <v>562</v>
      </c>
      <c r="B1086" t="s">
        <v>5327</v>
      </c>
      <c r="C1086">
        <f t="shared" si="41"/>
        <v>1993</v>
      </c>
      <c r="D1086" t="str">
        <f t="shared" si="40"/>
        <v>5621993</v>
      </c>
      <c r="E1086" t="e">
        <f>+VLOOKUP(D1086,[2]WeightCountryEstimate!$C$2:$D$116,2,FALSE)</f>
        <v>#N/A</v>
      </c>
      <c r="F1086" t="e">
        <f>+VLOOKUP(D1086,'[3]Suff living area by country'!$J$2:$K$423,2,FALSE)</f>
        <v>#N/A</v>
      </c>
      <c r="G1086" t="e">
        <f>+VLOOKUP(D1086,'[1]Freight vol by country &amp; year'!$C$2:$D$886,2,FALSE)</f>
        <v>#N/A</v>
      </c>
      <c r="H1086" t="e">
        <f>+VLOOKUP(D1086,[4]Goal11!$I$2:$J$560,2,FALSE)</f>
        <v>#N/A</v>
      </c>
      <c r="I1086" t="e">
        <f>+VLOOKUP(D1086,[5]Goal17!$I$2:$J$4522,2,FALSE)</f>
        <v>#N/A</v>
      </c>
      <c r="J1086" t="e">
        <f>+VLOOKUP(D1086,'[6]2G coverage'!$I$2:$J$3380,2,FALSE)</f>
        <v>#N/A</v>
      </c>
    </row>
    <row r="1087" spans="1:10" x14ac:dyDescent="0.25">
      <c r="A1087">
        <v>566</v>
      </c>
      <c r="B1087" t="s">
        <v>5328</v>
      </c>
      <c r="C1087">
        <f t="shared" si="41"/>
        <v>1993</v>
      </c>
      <c r="D1087" t="str">
        <f t="shared" si="40"/>
        <v>5661993</v>
      </c>
      <c r="E1087" t="e">
        <f>+VLOOKUP(D1087,[2]WeightCountryEstimate!$C$2:$D$116,2,FALSE)</f>
        <v>#N/A</v>
      </c>
      <c r="F1087" t="e">
        <f>+VLOOKUP(D1087,'[3]Suff living area by country'!$J$2:$K$423,2,FALSE)</f>
        <v>#N/A</v>
      </c>
      <c r="G1087" t="e">
        <f>+VLOOKUP(D1087,'[1]Freight vol by country &amp; year'!$C$2:$D$886,2,FALSE)</f>
        <v>#N/A</v>
      </c>
      <c r="H1087" t="e">
        <f>+VLOOKUP(D1087,[4]Goal11!$I$2:$J$560,2,FALSE)</f>
        <v>#N/A</v>
      </c>
      <c r="I1087" t="e">
        <f>+VLOOKUP(D1087,[5]Goal17!$I$2:$J$4522,2,FALSE)</f>
        <v>#N/A</v>
      </c>
      <c r="J1087" t="e">
        <f>+VLOOKUP(D1087,'[6]2G coverage'!$I$2:$J$3380,2,FALSE)</f>
        <v>#N/A</v>
      </c>
    </row>
    <row r="1088" spans="1:10" x14ac:dyDescent="0.25">
      <c r="A1088">
        <v>570</v>
      </c>
      <c r="B1088" t="s">
        <v>5329</v>
      </c>
      <c r="C1088">
        <f t="shared" si="41"/>
        <v>1993</v>
      </c>
      <c r="D1088" t="str">
        <f t="shared" si="40"/>
        <v>5701993</v>
      </c>
      <c r="E1088" t="e">
        <f>+VLOOKUP(D1088,[2]WeightCountryEstimate!$C$2:$D$116,2,FALSE)</f>
        <v>#N/A</v>
      </c>
      <c r="F1088" t="e">
        <f>+VLOOKUP(D1088,'[3]Suff living area by country'!$J$2:$K$423,2,FALSE)</f>
        <v>#N/A</v>
      </c>
      <c r="G1088" t="e">
        <f>+VLOOKUP(D1088,'[1]Freight vol by country &amp; year'!$C$2:$D$886,2,FALSE)</f>
        <v>#N/A</v>
      </c>
      <c r="H1088" t="e">
        <f>+VLOOKUP(D1088,[4]Goal11!$I$2:$J$560,2,FALSE)</f>
        <v>#N/A</v>
      </c>
      <c r="I1088" t="e">
        <f>+VLOOKUP(D1088,[5]Goal17!$I$2:$J$4522,2,FALSE)</f>
        <v>#N/A</v>
      </c>
      <c r="J1088" t="e">
        <f>+VLOOKUP(D1088,'[6]2G coverage'!$I$2:$J$3380,2,FALSE)</f>
        <v>#N/A</v>
      </c>
    </row>
    <row r="1089" spans="1:10" x14ac:dyDescent="0.25">
      <c r="A1089">
        <v>574</v>
      </c>
      <c r="B1089" t="s">
        <v>5330</v>
      </c>
      <c r="C1089">
        <f t="shared" si="41"/>
        <v>1993</v>
      </c>
      <c r="D1089" t="str">
        <f t="shared" si="40"/>
        <v>5741993</v>
      </c>
      <c r="E1089" t="e">
        <f>+VLOOKUP(D1089,[2]WeightCountryEstimate!$C$2:$D$116,2,FALSE)</f>
        <v>#N/A</v>
      </c>
      <c r="F1089" t="e">
        <f>+VLOOKUP(D1089,'[3]Suff living area by country'!$J$2:$K$423,2,FALSE)</f>
        <v>#N/A</v>
      </c>
      <c r="G1089" t="e">
        <f>+VLOOKUP(D1089,'[1]Freight vol by country &amp; year'!$C$2:$D$886,2,FALSE)</f>
        <v>#N/A</v>
      </c>
      <c r="H1089" t="e">
        <f>+VLOOKUP(D1089,[4]Goal11!$I$2:$J$560,2,FALSE)</f>
        <v>#N/A</v>
      </c>
      <c r="I1089" t="e">
        <f>+VLOOKUP(D1089,[5]Goal17!$I$2:$J$4522,2,FALSE)</f>
        <v>#N/A</v>
      </c>
      <c r="J1089" t="e">
        <f>+VLOOKUP(D1089,'[6]2G coverage'!$I$2:$J$3380,2,FALSE)</f>
        <v>#N/A</v>
      </c>
    </row>
    <row r="1090" spans="1:10" x14ac:dyDescent="0.25">
      <c r="A1090">
        <v>578</v>
      </c>
      <c r="B1090" t="s">
        <v>5331</v>
      </c>
      <c r="C1090">
        <f t="shared" si="41"/>
        <v>1993</v>
      </c>
      <c r="D1090" t="str">
        <f t="shared" si="40"/>
        <v>5781993</v>
      </c>
      <c r="E1090" t="e">
        <f>+VLOOKUP(D1090,[2]WeightCountryEstimate!$C$2:$D$116,2,FALSE)</f>
        <v>#N/A</v>
      </c>
      <c r="F1090" t="e">
        <f>+VLOOKUP(D1090,'[3]Suff living area by country'!$J$2:$K$423,2,FALSE)</f>
        <v>#N/A</v>
      </c>
      <c r="G1090" t="e">
        <f>+VLOOKUP(D1090,'[1]Freight vol by country &amp; year'!$C$2:$D$886,2,FALSE)</f>
        <v>#N/A</v>
      </c>
      <c r="H1090" t="e">
        <f>+VLOOKUP(D1090,[4]Goal11!$I$2:$J$560,2,FALSE)</f>
        <v>#N/A</v>
      </c>
      <c r="I1090" t="e">
        <f>+VLOOKUP(D1090,[5]Goal17!$I$2:$J$4522,2,FALSE)</f>
        <v>#N/A</v>
      </c>
      <c r="J1090" t="e">
        <f>+VLOOKUP(D1090,'[6]2G coverage'!$I$2:$J$3380,2,FALSE)</f>
        <v>#N/A</v>
      </c>
    </row>
    <row r="1091" spans="1:10" x14ac:dyDescent="0.25">
      <c r="A1091">
        <v>580</v>
      </c>
      <c r="B1091" t="s">
        <v>5332</v>
      </c>
      <c r="C1091">
        <f t="shared" si="41"/>
        <v>1993</v>
      </c>
      <c r="D1091" t="str">
        <f t="shared" ref="D1091:D1154" si="42">+_xlfn.CONCAT(A1091,C1091)</f>
        <v>5801993</v>
      </c>
      <c r="E1091" t="e">
        <f>+VLOOKUP(D1091,[2]WeightCountryEstimate!$C$2:$D$116,2,FALSE)</f>
        <v>#N/A</v>
      </c>
      <c r="F1091" t="e">
        <f>+VLOOKUP(D1091,'[3]Suff living area by country'!$J$2:$K$423,2,FALSE)</f>
        <v>#N/A</v>
      </c>
      <c r="G1091" t="e">
        <f>+VLOOKUP(D1091,'[1]Freight vol by country &amp; year'!$C$2:$D$886,2,FALSE)</f>
        <v>#N/A</v>
      </c>
      <c r="H1091" t="e">
        <f>+VLOOKUP(D1091,[4]Goal11!$I$2:$J$560,2,FALSE)</f>
        <v>#N/A</v>
      </c>
      <c r="I1091" t="e">
        <f>+VLOOKUP(D1091,[5]Goal17!$I$2:$J$4522,2,FALSE)</f>
        <v>#N/A</v>
      </c>
      <c r="J1091" t="e">
        <f>+VLOOKUP(D1091,'[6]2G coverage'!$I$2:$J$3380,2,FALSE)</f>
        <v>#N/A</v>
      </c>
    </row>
    <row r="1092" spans="1:10" x14ac:dyDescent="0.25">
      <c r="A1092">
        <v>581</v>
      </c>
      <c r="B1092" t="s">
        <v>5333</v>
      </c>
      <c r="C1092">
        <f t="shared" si="41"/>
        <v>1993</v>
      </c>
      <c r="D1092" t="str">
        <f t="shared" si="42"/>
        <v>5811993</v>
      </c>
      <c r="E1092" t="e">
        <f>+VLOOKUP(D1092,[2]WeightCountryEstimate!$C$2:$D$116,2,FALSE)</f>
        <v>#N/A</v>
      </c>
      <c r="F1092" t="e">
        <f>+VLOOKUP(D1092,'[3]Suff living area by country'!$J$2:$K$423,2,FALSE)</f>
        <v>#N/A</v>
      </c>
      <c r="G1092" t="e">
        <f>+VLOOKUP(D1092,'[1]Freight vol by country &amp; year'!$C$2:$D$886,2,FALSE)</f>
        <v>#N/A</v>
      </c>
      <c r="H1092" t="e">
        <f>+VLOOKUP(D1092,[4]Goal11!$I$2:$J$560,2,FALSE)</f>
        <v>#N/A</v>
      </c>
      <c r="I1092" t="e">
        <f>+VLOOKUP(D1092,[5]Goal17!$I$2:$J$4522,2,FALSE)</f>
        <v>#N/A</v>
      </c>
      <c r="J1092" t="e">
        <f>+VLOOKUP(D1092,'[6]2G coverage'!$I$2:$J$3380,2,FALSE)</f>
        <v>#N/A</v>
      </c>
    </row>
    <row r="1093" spans="1:10" x14ac:dyDescent="0.25">
      <c r="A1093">
        <v>583</v>
      </c>
      <c r="B1093" t="s">
        <v>5334</v>
      </c>
      <c r="C1093">
        <f t="shared" si="41"/>
        <v>1993</v>
      </c>
      <c r="D1093" t="str">
        <f t="shared" si="42"/>
        <v>5831993</v>
      </c>
      <c r="E1093" t="e">
        <f>+VLOOKUP(D1093,[2]WeightCountryEstimate!$C$2:$D$116,2,FALSE)</f>
        <v>#N/A</v>
      </c>
      <c r="F1093" t="e">
        <f>+VLOOKUP(D1093,'[3]Suff living area by country'!$J$2:$K$423,2,FALSE)</f>
        <v>#N/A</v>
      </c>
      <c r="G1093" t="e">
        <f>+VLOOKUP(D1093,'[1]Freight vol by country &amp; year'!$C$2:$D$886,2,FALSE)</f>
        <v>#N/A</v>
      </c>
      <c r="H1093" t="e">
        <f>+VLOOKUP(D1093,[4]Goal11!$I$2:$J$560,2,FALSE)</f>
        <v>#N/A</v>
      </c>
      <c r="I1093" t="e">
        <f>+VLOOKUP(D1093,[5]Goal17!$I$2:$J$4522,2,FALSE)</f>
        <v>#N/A</v>
      </c>
      <c r="J1093" t="e">
        <f>+VLOOKUP(D1093,'[6]2G coverage'!$I$2:$J$3380,2,FALSE)</f>
        <v>#N/A</v>
      </c>
    </row>
    <row r="1094" spans="1:10" x14ac:dyDescent="0.25">
      <c r="A1094">
        <v>584</v>
      </c>
      <c r="B1094" t="s">
        <v>5335</v>
      </c>
      <c r="C1094">
        <f t="shared" si="41"/>
        <v>1993</v>
      </c>
      <c r="D1094" t="str">
        <f t="shared" si="42"/>
        <v>5841993</v>
      </c>
      <c r="E1094" t="e">
        <f>+VLOOKUP(D1094,[2]WeightCountryEstimate!$C$2:$D$116,2,FALSE)</f>
        <v>#N/A</v>
      </c>
      <c r="F1094" t="e">
        <f>+VLOOKUP(D1094,'[3]Suff living area by country'!$J$2:$K$423,2,FALSE)</f>
        <v>#N/A</v>
      </c>
      <c r="G1094" t="e">
        <f>+VLOOKUP(D1094,'[1]Freight vol by country &amp; year'!$C$2:$D$886,2,FALSE)</f>
        <v>#N/A</v>
      </c>
      <c r="H1094" t="e">
        <f>+VLOOKUP(D1094,[4]Goal11!$I$2:$J$560,2,FALSE)</f>
        <v>#N/A</v>
      </c>
      <c r="I1094" t="e">
        <f>+VLOOKUP(D1094,[5]Goal17!$I$2:$J$4522,2,FALSE)</f>
        <v>#N/A</v>
      </c>
      <c r="J1094" t="e">
        <f>+VLOOKUP(D1094,'[6]2G coverage'!$I$2:$J$3380,2,FALSE)</f>
        <v>#N/A</v>
      </c>
    </row>
    <row r="1095" spans="1:10" x14ac:dyDescent="0.25">
      <c r="A1095">
        <v>585</v>
      </c>
      <c r="B1095" t="s">
        <v>5336</v>
      </c>
      <c r="C1095">
        <f t="shared" si="41"/>
        <v>1993</v>
      </c>
      <c r="D1095" t="str">
        <f t="shared" si="42"/>
        <v>5851993</v>
      </c>
      <c r="E1095" t="e">
        <f>+VLOOKUP(D1095,[2]WeightCountryEstimate!$C$2:$D$116,2,FALSE)</f>
        <v>#N/A</v>
      </c>
      <c r="F1095" t="e">
        <f>+VLOOKUP(D1095,'[3]Suff living area by country'!$J$2:$K$423,2,FALSE)</f>
        <v>#N/A</v>
      </c>
      <c r="G1095" t="e">
        <f>+VLOOKUP(D1095,'[1]Freight vol by country &amp; year'!$C$2:$D$886,2,FALSE)</f>
        <v>#N/A</v>
      </c>
      <c r="H1095" t="e">
        <f>+VLOOKUP(D1095,[4]Goal11!$I$2:$J$560,2,FALSE)</f>
        <v>#N/A</v>
      </c>
      <c r="I1095" t="e">
        <f>+VLOOKUP(D1095,[5]Goal17!$I$2:$J$4522,2,FALSE)</f>
        <v>#N/A</v>
      </c>
      <c r="J1095" t="e">
        <f>+VLOOKUP(D1095,'[6]2G coverage'!$I$2:$J$3380,2,FALSE)</f>
        <v>#N/A</v>
      </c>
    </row>
    <row r="1096" spans="1:10" x14ac:dyDescent="0.25">
      <c r="A1096">
        <v>586</v>
      </c>
      <c r="B1096" t="s">
        <v>5337</v>
      </c>
      <c r="C1096">
        <f t="shared" si="41"/>
        <v>1993</v>
      </c>
      <c r="D1096" t="str">
        <f t="shared" si="42"/>
        <v>5861993</v>
      </c>
      <c r="E1096" t="e">
        <f>+VLOOKUP(D1096,[2]WeightCountryEstimate!$C$2:$D$116,2,FALSE)</f>
        <v>#N/A</v>
      </c>
      <c r="F1096" t="e">
        <f>+VLOOKUP(D1096,'[3]Suff living area by country'!$J$2:$K$423,2,FALSE)</f>
        <v>#N/A</v>
      </c>
      <c r="G1096" t="e">
        <f>+VLOOKUP(D1096,'[1]Freight vol by country &amp; year'!$C$2:$D$886,2,FALSE)</f>
        <v>#N/A</v>
      </c>
      <c r="H1096" t="e">
        <f>+VLOOKUP(D1096,[4]Goal11!$I$2:$J$560,2,FALSE)</f>
        <v>#N/A</v>
      </c>
      <c r="I1096" t="e">
        <f>+VLOOKUP(D1096,[5]Goal17!$I$2:$J$4522,2,FALSE)</f>
        <v>#N/A</v>
      </c>
      <c r="J1096" t="e">
        <f>+VLOOKUP(D1096,'[6]2G coverage'!$I$2:$J$3380,2,FALSE)</f>
        <v>#N/A</v>
      </c>
    </row>
    <row r="1097" spans="1:10" x14ac:dyDescent="0.25">
      <c r="A1097">
        <v>591</v>
      </c>
      <c r="B1097" t="s">
        <v>5338</v>
      </c>
      <c r="C1097">
        <f t="shared" si="41"/>
        <v>1993</v>
      </c>
      <c r="D1097" t="str">
        <f t="shared" si="42"/>
        <v>5911993</v>
      </c>
      <c r="E1097" t="e">
        <f>+VLOOKUP(D1097,[2]WeightCountryEstimate!$C$2:$D$116,2,FALSE)</f>
        <v>#N/A</v>
      </c>
      <c r="F1097" t="e">
        <f>+VLOOKUP(D1097,'[3]Suff living area by country'!$J$2:$K$423,2,FALSE)</f>
        <v>#N/A</v>
      </c>
      <c r="G1097" t="e">
        <f>+VLOOKUP(D1097,'[1]Freight vol by country &amp; year'!$C$2:$D$886,2,FALSE)</f>
        <v>#N/A</v>
      </c>
      <c r="H1097" t="e">
        <f>+VLOOKUP(D1097,[4]Goal11!$I$2:$J$560,2,FALSE)</f>
        <v>#N/A</v>
      </c>
      <c r="I1097" t="e">
        <f>+VLOOKUP(D1097,[5]Goal17!$I$2:$J$4522,2,FALSE)</f>
        <v>#N/A</v>
      </c>
      <c r="J1097" t="e">
        <f>+VLOOKUP(D1097,'[6]2G coverage'!$I$2:$J$3380,2,FALSE)</f>
        <v>#N/A</v>
      </c>
    </row>
    <row r="1098" spans="1:10" x14ac:dyDescent="0.25">
      <c r="A1098">
        <v>598</v>
      </c>
      <c r="B1098" t="s">
        <v>5339</v>
      </c>
      <c r="C1098">
        <f t="shared" si="41"/>
        <v>1993</v>
      </c>
      <c r="D1098" t="str">
        <f t="shared" si="42"/>
        <v>5981993</v>
      </c>
      <c r="E1098" t="e">
        <f>+VLOOKUP(D1098,[2]WeightCountryEstimate!$C$2:$D$116,2,FALSE)</f>
        <v>#N/A</v>
      </c>
      <c r="F1098" t="e">
        <f>+VLOOKUP(D1098,'[3]Suff living area by country'!$J$2:$K$423,2,FALSE)</f>
        <v>#N/A</v>
      </c>
      <c r="G1098" t="e">
        <f>+VLOOKUP(D1098,'[1]Freight vol by country &amp; year'!$C$2:$D$886,2,FALSE)</f>
        <v>#N/A</v>
      </c>
      <c r="H1098" t="e">
        <f>+VLOOKUP(D1098,[4]Goal11!$I$2:$J$560,2,FALSE)</f>
        <v>#N/A</v>
      </c>
      <c r="I1098" t="e">
        <f>+VLOOKUP(D1098,[5]Goal17!$I$2:$J$4522,2,FALSE)</f>
        <v>#N/A</v>
      </c>
      <c r="J1098" t="e">
        <f>+VLOOKUP(D1098,'[6]2G coverage'!$I$2:$J$3380,2,FALSE)</f>
        <v>#N/A</v>
      </c>
    </row>
    <row r="1099" spans="1:10" x14ac:dyDescent="0.25">
      <c r="A1099">
        <v>600</v>
      </c>
      <c r="B1099" t="s">
        <v>5340</v>
      </c>
      <c r="C1099">
        <f t="shared" si="41"/>
        <v>1993</v>
      </c>
      <c r="D1099" t="str">
        <f t="shared" si="42"/>
        <v>6001993</v>
      </c>
      <c r="E1099" t="e">
        <f>+VLOOKUP(D1099,[2]WeightCountryEstimate!$C$2:$D$116,2,FALSE)</f>
        <v>#N/A</v>
      </c>
      <c r="F1099" t="e">
        <f>+VLOOKUP(D1099,'[3]Suff living area by country'!$J$2:$K$423,2,FALSE)</f>
        <v>#N/A</v>
      </c>
      <c r="G1099" t="e">
        <f>+VLOOKUP(D1099,'[1]Freight vol by country &amp; year'!$C$2:$D$886,2,FALSE)</f>
        <v>#N/A</v>
      </c>
      <c r="H1099" t="e">
        <f>+VLOOKUP(D1099,[4]Goal11!$I$2:$J$560,2,FALSE)</f>
        <v>#N/A</v>
      </c>
      <c r="I1099" t="e">
        <f>+VLOOKUP(D1099,[5]Goal17!$I$2:$J$4522,2,FALSE)</f>
        <v>#N/A</v>
      </c>
      <c r="J1099" t="e">
        <f>+VLOOKUP(D1099,'[6]2G coverage'!$I$2:$J$3380,2,FALSE)</f>
        <v>#N/A</v>
      </c>
    </row>
    <row r="1100" spans="1:10" x14ac:dyDescent="0.25">
      <c r="A1100">
        <v>604</v>
      </c>
      <c r="B1100" t="s">
        <v>5341</v>
      </c>
      <c r="C1100">
        <f t="shared" si="41"/>
        <v>1993</v>
      </c>
      <c r="D1100" t="str">
        <f t="shared" si="42"/>
        <v>6041993</v>
      </c>
      <c r="E1100" t="e">
        <f>+VLOOKUP(D1100,[2]WeightCountryEstimate!$C$2:$D$116,2,FALSE)</f>
        <v>#N/A</v>
      </c>
      <c r="F1100" t="e">
        <f>+VLOOKUP(D1100,'[3]Suff living area by country'!$J$2:$K$423,2,FALSE)</f>
        <v>#N/A</v>
      </c>
      <c r="G1100" t="e">
        <f>+VLOOKUP(D1100,'[1]Freight vol by country &amp; year'!$C$2:$D$886,2,FALSE)</f>
        <v>#N/A</v>
      </c>
      <c r="H1100" t="e">
        <f>+VLOOKUP(D1100,[4]Goal11!$I$2:$J$560,2,FALSE)</f>
        <v>#N/A</v>
      </c>
      <c r="I1100" t="e">
        <f>+VLOOKUP(D1100,[5]Goal17!$I$2:$J$4522,2,FALSE)</f>
        <v>#N/A</v>
      </c>
      <c r="J1100" t="e">
        <f>+VLOOKUP(D1100,'[6]2G coverage'!$I$2:$J$3380,2,FALSE)</f>
        <v>#N/A</v>
      </c>
    </row>
    <row r="1101" spans="1:10" x14ac:dyDescent="0.25">
      <c r="A1101">
        <v>608</v>
      </c>
      <c r="B1101" t="s">
        <v>5342</v>
      </c>
      <c r="C1101">
        <f t="shared" si="41"/>
        <v>1993</v>
      </c>
      <c r="D1101" t="str">
        <f t="shared" si="42"/>
        <v>6081993</v>
      </c>
      <c r="E1101" t="e">
        <f>+VLOOKUP(D1101,[2]WeightCountryEstimate!$C$2:$D$116,2,FALSE)</f>
        <v>#N/A</v>
      </c>
      <c r="F1101">
        <f>+VLOOKUP(D1101,'[3]Suff living area by country'!$J$2:$K$423,2,FALSE)</f>
        <v>54.7</v>
      </c>
      <c r="G1101" t="e">
        <f>+VLOOKUP(D1101,'[1]Freight vol by country &amp; year'!$C$2:$D$886,2,FALSE)</f>
        <v>#N/A</v>
      </c>
      <c r="H1101" t="e">
        <f>+VLOOKUP(D1101,[4]Goal11!$I$2:$J$560,2,FALSE)</f>
        <v>#N/A</v>
      </c>
      <c r="I1101" t="e">
        <f>+VLOOKUP(D1101,[5]Goal17!$I$2:$J$4522,2,FALSE)</f>
        <v>#N/A</v>
      </c>
      <c r="J1101" t="e">
        <f>+VLOOKUP(D1101,'[6]2G coverage'!$I$2:$J$3380,2,FALSE)</f>
        <v>#N/A</v>
      </c>
    </row>
    <row r="1102" spans="1:10" x14ac:dyDescent="0.25">
      <c r="A1102">
        <v>612</v>
      </c>
      <c r="B1102" t="s">
        <v>5343</v>
      </c>
      <c r="C1102">
        <f t="shared" si="41"/>
        <v>1993</v>
      </c>
      <c r="D1102" t="str">
        <f t="shared" si="42"/>
        <v>6121993</v>
      </c>
      <c r="E1102" t="e">
        <f>+VLOOKUP(D1102,[2]WeightCountryEstimate!$C$2:$D$116,2,FALSE)</f>
        <v>#N/A</v>
      </c>
      <c r="F1102" t="e">
        <f>+VLOOKUP(D1102,'[3]Suff living area by country'!$J$2:$K$423,2,FALSE)</f>
        <v>#N/A</v>
      </c>
      <c r="G1102" t="e">
        <f>+VLOOKUP(D1102,'[1]Freight vol by country &amp; year'!$C$2:$D$886,2,FALSE)</f>
        <v>#N/A</v>
      </c>
      <c r="H1102" t="e">
        <f>+VLOOKUP(D1102,[4]Goal11!$I$2:$J$560,2,FALSE)</f>
        <v>#N/A</v>
      </c>
      <c r="I1102" t="e">
        <f>+VLOOKUP(D1102,[5]Goal17!$I$2:$J$4522,2,FALSE)</f>
        <v>#N/A</v>
      </c>
      <c r="J1102" t="e">
        <f>+VLOOKUP(D1102,'[6]2G coverage'!$I$2:$J$3380,2,FALSE)</f>
        <v>#N/A</v>
      </c>
    </row>
    <row r="1103" spans="1:10" x14ac:dyDescent="0.25">
      <c r="A1103">
        <v>616</v>
      </c>
      <c r="B1103" t="s">
        <v>5344</v>
      </c>
      <c r="C1103">
        <f t="shared" si="41"/>
        <v>1993</v>
      </c>
      <c r="D1103" t="str">
        <f t="shared" si="42"/>
        <v>6161993</v>
      </c>
      <c r="E1103" t="e">
        <f>+VLOOKUP(D1103,[2]WeightCountryEstimate!$C$2:$D$116,2,FALSE)</f>
        <v>#N/A</v>
      </c>
      <c r="F1103" t="e">
        <f>+VLOOKUP(D1103,'[3]Suff living area by country'!$J$2:$K$423,2,FALSE)</f>
        <v>#N/A</v>
      </c>
      <c r="G1103" t="e">
        <f>+VLOOKUP(D1103,'[1]Freight vol by country &amp; year'!$C$2:$D$886,2,FALSE)</f>
        <v>#N/A</v>
      </c>
      <c r="H1103" t="e">
        <f>+VLOOKUP(D1103,[4]Goal11!$I$2:$J$560,2,FALSE)</f>
        <v>#N/A</v>
      </c>
      <c r="I1103" t="e">
        <f>+VLOOKUP(D1103,[5]Goal17!$I$2:$J$4522,2,FALSE)</f>
        <v>#N/A</v>
      </c>
      <c r="J1103" t="e">
        <f>+VLOOKUP(D1103,'[6]2G coverage'!$I$2:$J$3380,2,FALSE)</f>
        <v>#N/A</v>
      </c>
    </row>
    <row r="1104" spans="1:10" x14ac:dyDescent="0.25">
      <c r="A1104">
        <v>620</v>
      </c>
      <c r="B1104" t="s">
        <v>5345</v>
      </c>
      <c r="C1104">
        <f t="shared" si="41"/>
        <v>1993</v>
      </c>
      <c r="D1104" t="str">
        <f t="shared" si="42"/>
        <v>6201993</v>
      </c>
      <c r="E1104" t="e">
        <f>+VLOOKUP(D1104,[2]WeightCountryEstimate!$C$2:$D$116,2,FALSE)</f>
        <v>#N/A</v>
      </c>
      <c r="F1104" t="e">
        <f>+VLOOKUP(D1104,'[3]Suff living area by country'!$J$2:$K$423,2,FALSE)</f>
        <v>#N/A</v>
      </c>
      <c r="G1104" t="e">
        <f>+VLOOKUP(D1104,'[1]Freight vol by country &amp; year'!$C$2:$D$886,2,FALSE)</f>
        <v>#N/A</v>
      </c>
      <c r="H1104" t="e">
        <f>+VLOOKUP(D1104,[4]Goal11!$I$2:$J$560,2,FALSE)</f>
        <v>#N/A</v>
      </c>
      <c r="I1104" t="e">
        <f>+VLOOKUP(D1104,[5]Goal17!$I$2:$J$4522,2,FALSE)</f>
        <v>#N/A</v>
      </c>
      <c r="J1104" t="e">
        <f>+VLOOKUP(D1104,'[6]2G coverage'!$I$2:$J$3380,2,FALSE)</f>
        <v>#N/A</v>
      </c>
    </row>
    <row r="1105" spans="1:10" x14ac:dyDescent="0.25">
      <c r="A1105">
        <v>624</v>
      </c>
      <c r="B1105" t="s">
        <v>5346</v>
      </c>
      <c r="C1105">
        <f t="shared" si="41"/>
        <v>1993</v>
      </c>
      <c r="D1105" t="str">
        <f t="shared" si="42"/>
        <v>6241993</v>
      </c>
      <c r="E1105" t="e">
        <f>+VLOOKUP(D1105,[2]WeightCountryEstimate!$C$2:$D$116,2,FALSE)</f>
        <v>#N/A</v>
      </c>
      <c r="F1105" t="e">
        <f>+VLOOKUP(D1105,'[3]Suff living area by country'!$J$2:$K$423,2,FALSE)</f>
        <v>#N/A</v>
      </c>
      <c r="G1105" t="e">
        <f>+VLOOKUP(D1105,'[1]Freight vol by country &amp; year'!$C$2:$D$886,2,FALSE)</f>
        <v>#N/A</v>
      </c>
      <c r="H1105" t="e">
        <f>+VLOOKUP(D1105,[4]Goal11!$I$2:$J$560,2,FALSE)</f>
        <v>#N/A</v>
      </c>
      <c r="I1105" t="e">
        <f>+VLOOKUP(D1105,[5]Goal17!$I$2:$J$4522,2,FALSE)</f>
        <v>#N/A</v>
      </c>
      <c r="J1105" t="e">
        <f>+VLOOKUP(D1105,'[6]2G coverage'!$I$2:$J$3380,2,FALSE)</f>
        <v>#N/A</v>
      </c>
    </row>
    <row r="1106" spans="1:10" x14ac:dyDescent="0.25">
      <c r="A1106">
        <v>626</v>
      </c>
      <c r="B1106" t="s">
        <v>5347</v>
      </c>
      <c r="C1106">
        <f t="shared" si="41"/>
        <v>1993</v>
      </c>
      <c r="D1106" t="str">
        <f t="shared" si="42"/>
        <v>6261993</v>
      </c>
      <c r="E1106" t="e">
        <f>+VLOOKUP(D1106,[2]WeightCountryEstimate!$C$2:$D$116,2,FALSE)</f>
        <v>#N/A</v>
      </c>
      <c r="F1106" t="e">
        <f>+VLOOKUP(D1106,'[3]Suff living area by country'!$J$2:$K$423,2,FALSE)</f>
        <v>#N/A</v>
      </c>
      <c r="G1106" t="e">
        <f>+VLOOKUP(D1106,'[1]Freight vol by country &amp; year'!$C$2:$D$886,2,FALSE)</f>
        <v>#N/A</v>
      </c>
      <c r="H1106" t="e">
        <f>+VLOOKUP(D1106,[4]Goal11!$I$2:$J$560,2,FALSE)</f>
        <v>#N/A</v>
      </c>
      <c r="I1106" t="e">
        <f>+VLOOKUP(D1106,[5]Goal17!$I$2:$J$4522,2,FALSE)</f>
        <v>#N/A</v>
      </c>
      <c r="J1106" t="e">
        <f>+VLOOKUP(D1106,'[6]2G coverage'!$I$2:$J$3380,2,FALSE)</f>
        <v>#N/A</v>
      </c>
    </row>
    <row r="1107" spans="1:10" x14ac:dyDescent="0.25">
      <c r="A1107">
        <v>630</v>
      </c>
      <c r="B1107" t="s">
        <v>5348</v>
      </c>
      <c r="C1107">
        <f t="shared" si="41"/>
        <v>1993</v>
      </c>
      <c r="D1107" t="str">
        <f t="shared" si="42"/>
        <v>6301993</v>
      </c>
      <c r="E1107" t="e">
        <f>+VLOOKUP(D1107,[2]WeightCountryEstimate!$C$2:$D$116,2,FALSE)</f>
        <v>#N/A</v>
      </c>
      <c r="F1107" t="e">
        <f>+VLOOKUP(D1107,'[3]Suff living area by country'!$J$2:$K$423,2,FALSE)</f>
        <v>#N/A</v>
      </c>
      <c r="G1107" t="e">
        <f>+VLOOKUP(D1107,'[1]Freight vol by country &amp; year'!$C$2:$D$886,2,FALSE)</f>
        <v>#N/A</v>
      </c>
      <c r="H1107" t="e">
        <f>+VLOOKUP(D1107,[4]Goal11!$I$2:$J$560,2,FALSE)</f>
        <v>#N/A</v>
      </c>
      <c r="I1107" t="e">
        <f>+VLOOKUP(D1107,[5]Goal17!$I$2:$J$4522,2,FALSE)</f>
        <v>#N/A</v>
      </c>
      <c r="J1107" t="e">
        <f>+VLOOKUP(D1107,'[6]2G coverage'!$I$2:$J$3380,2,FALSE)</f>
        <v>#N/A</v>
      </c>
    </row>
    <row r="1108" spans="1:10" x14ac:dyDescent="0.25">
      <c r="A1108">
        <v>634</v>
      </c>
      <c r="B1108" t="s">
        <v>5349</v>
      </c>
      <c r="C1108">
        <f t="shared" si="41"/>
        <v>1993</v>
      </c>
      <c r="D1108" t="str">
        <f t="shared" si="42"/>
        <v>6341993</v>
      </c>
      <c r="E1108" t="e">
        <f>+VLOOKUP(D1108,[2]WeightCountryEstimate!$C$2:$D$116,2,FALSE)</f>
        <v>#N/A</v>
      </c>
      <c r="F1108" t="e">
        <f>+VLOOKUP(D1108,'[3]Suff living area by country'!$J$2:$K$423,2,FALSE)</f>
        <v>#N/A</v>
      </c>
      <c r="G1108" t="e">
        <f>+VLOOKUP(D1108,'[1]Freight vol by country &amp; year'!$C$2:$D$886,2,FALSE)</f>
        <v>#N/A</v>
      </c>
      <c r="H1108" t="e">
        <f>+VLOOKUP(D1108,[4]Goal11!$I$2:$J$560,2,FALSE)</f>
        <v>#N/A</v>
      </c>
      <c r="I1108" t="e">
        <f>+VLOOKUP(D1108,[5]Goal17!$I$2:$J$4522,2,FALSE)</f>
        <v>#N/A</v>
      </c>
      <c r="J1108" t="e">
        <f>+VLOOKUP(D1108,'[6]2G coverage'!$I$2:$J$3380,2,FALSE)</f>
        <v>#N/A</v>
      </c>
    </row>
    <row r="1109" spans="1:10" x14ac:dyDescent="0.25">
      <c r="A1109">
        <v>638</v>
      </c>
      <c r="B1109" t="s">
        <v>5350</v>
      </c>
      <c r="C1109">
        <f t="shared" si="41"/>
        <v>1993</v>
      </c>
      <c r="D1109" t="str">
        <f t="shared" si="42"/>
        <v>6381993</v>
      </c>
      <c r="E1109" t="e">
        <f>+VLOOKUP(D1109,[2]WeightCountryEstimate!$C$2:$D$116,2,FALSE)</f>
        <v>#N/A</v>
      </c>
      <c r="F1109" t="e">
        <f>+VLOOKUP(D1109,'[3]Suff living area by country'!$J$2:$K$423,2,FALSE)</f>
        <v>#N/A</v>
      </c>
      <c r="G1109" t="e">
        <f>+VLOOKUP(D1109,'[1]Freight vol by country &amp; year'!$C$2:$D$886,2,FALSE)</f>
        <v>#N/A</v>
      </c>
      <c r="H1109" t="e">
        <f>+VLOOKUP(D1109,[4]Goal11!$I$2:$J$560,2,FALSE)</f>
        <v>#N/A</v>
      </c>
      <c r="I1109" t="e">
        <f>+VLOOKUP(D1109,[5]Goal17!$I$2:$J$4522,2,FALSE)</f>
        <v>#N/A</v>
      </c>
      <c r="J1109" t="e">
        <f>+VLOOKUP(D1109,'[6]2G coverage'!$I$2:$J$3380,2,FALSE)</f>
        <v>#N/A</v>
      </c>
    </row>
    <row r="1110" spans="1:10" x14ac:dyDescent="0.25">
      <c r="A1110">
        <v>642</v>
      </c>
      <c r="B1110" t="s">
        <v>5351</v>
      </c>
      <c r="C1110">
        <f t="shared" si="41"/>
        <v>1993</v>
      </c>
      <c r="D1110" t="str">
        <f t="shared" si="42"/>
        <v>6421993</v>
      </c>
      <c r="E1110" t="e">
        <f>+VLOOKUP(D1110,[2]WeightCountryEstimate!$C$2:$D$116,2,FALSE)</f>
        <v>#N/A</v>
      </c>
      <c r="F1110" t="e">
        <f>+VLOOKUP(D1110,'[3]Suff living area by country'!$J$2:$K$423,2,FALSE)</f>
        <v>#N/A</v>
      </c>
      <c r="G1110" t="e">
        <f>+VLOOKUP(D1110,'[1]Freight vol by country &amp; year'!$C$2:$D$886,2,FALSE)</f>
        <v>#N/A</v>
      </c>
      <c r="H1110" t="e">
        <f>+VLOOKUP(D1110,[4]Goal11!$I$2:$J$560,2,FALSE)</f>
        <v>#N/A</v>
      </c>
      <c r="I1110" t="e">
        <f>+VLOOKUP(D1110,[5]Goal17!$I$2:$J$4522,2,FALSE)</f>
        <v>#N/A</v>
      </c>
      <c r="J1110" t="e">
        <f>+VLOOKUP(D1110,'[6]2G coverage'!$I$2:$J$3380,2,FALSE)</f>
        <v>#N/A</v>
      </c>
    </row>
    <row r="1111" spans="1:10" x14ac:dyDescent="0.25">
      <c r="A1111">
        <v>643</v>
      </c>
      <c r="B1111" t="s">
        <v>5352</v>
      </c>
      <c r="C1111">
        <f t="shared" si="41"/>
        <v>1993</v>
      </c>
      <c r="D1111" t="str">
        <f t="shared" si="42"/>
        <v>6431993</v>
      </c>
      <c r="E1111" t="e">
        <f>+VLOOKUP(D1111,[2]WeightCountryEstimate!$C$2:$D$116,2,FALSE)</f>
        <v>#N/A</v>
      </c>
      <c r="F1111" t="e">
        <f>+VLOOKUP(D1111,'[3]Suff living area by country'!$J$2:$K$423,2,FALSE)</f>
        <v>#N/A</v>
      </c>
      <c r="G1111" t="e">
        <f>+VLOOKUP(D1111,'[1]Freight vol by country &amp; year'!$C$2:$D$886,2,FALSE)</f>
        <v>#N/A</v>
      </c>
      <c r="H1111" t="e">
        <f>+VLOOKUP(D1111,[4]Goal11!$I$2:$J$560,2,FALSE)</f>
        <v>#N/A</v>
      </c>
      <c r="I1111" t="e">
        <f>+VLOOKUP(D1111,[5]Goal17!$I$2:$J$4522,2,FALSE)</f>
        <v>#N/A</v>
      </c>
      <c r="J1111" t="e">
        <f>+VLOOKUP(D1111,'[6]2G coverage'!$I$2:$J$3380,2,FALSE)</f>
        <v>#N/A</v>
      </c>
    </row>
    <row r="1112" spans="1:10" x14ac:dyDescent="0.25">
      <c r="A1112">
        <v>646</v>
      </c>
      <c r="B1112" t="s">
        <v>5353</v>
      </c>
      <c r="C1112">
        <f t="shared" si="41"/>
        <v>1993</v>
      </c>
      <c r="D1112" t="str">
        <f t="shared" si="42"/>
        <v>6461993</v>
      </c>
      <c r="E1112" t="e">
        <f>+VLOOKUP(D1112,[2]WeightCountryEstimate!$C$2:$D$116,2,FALSE)</f>
        <v>#N/A</v>
      </c>
      <c r="F1112" t="e">
        <f>+VLOOKUP(D1112,'[3]Suff living area by country'!$J$2:$K$423,2,FALSE)</f>
        <v>#N/A</v>
      </c>
      <c r="G1112" t="e">
        <f>+VLOOKUP(D1112,'[1]Freight vol by country &amp; year'!$C$2:$D$886,2,FALSE)</f>
        <v>#N/A</v>
      </c>
      <c r="H1112" t="e">
        <f>+VLOOKUP(D1112,[4]Goal11!$I$2:$J$560,2,FALSE)</f>
        <v>#N/A</v>
      </c>
      <c r="I1112" t="e">
        <f>+VLOOKUP(D1112,[5]Goal17!$I$2:$J$4522,2,FALSE)</f>
        <v>#N/A</v>
      </c>
      <c r="J1112" t="e">
        <f>+VLOOKUP(D1112,'[6]2G coverage'!$I$2:$J$3380,2,FALSE)</f>
        <v>#N/A</v>
      </c>
    </row>
    <row r="1113" spans="1:10" x14ac:dyDescent="0.25">
      <c r="A1113">
        <v>652</v>
      </c>
      <c r="B1113" t="s">
        <v>5354</v>
      </c>
      <c r="C1113">
        <f t="shared" si="41"/>
        <v>1993</v>
      </c>
      <c r="D1113" t="str">
        <f t="shared" si="42"/>
        <v>6521993</v>
      </c>
      <c r="E1113" t="e">
        <f>+VLOOKUP(D1113,[2]WeightCountryEstimate!$C$2:$D$116,2,FALSE)</f>
        <v>#N/A</v>
      </c>
      <c r="F1113" t="e">
        <f>+VLOOKUP(D1113,'[3]Suff living area by country'!$J$2:$K$423,2,FALSE)</f>
        <v>#N/A</v>
      </c>
      <c r="G1113" t="e">
        <f>+VLOOKUP(D1113,'[1]Freight vol by country &amp; year'!$C$2:$D$886,2,FALSE)</f>
        <v>#N/A</v>
      </c>
      <c r="H1113" t="e">
        <f>+VLOOKUP(D1113,[4]Goal11!$I$2:$J$560,2,FALSE)</f>
        <v>#N/A</v>
      </c>
      <c r="I1113" t="e">
        <f>+VLOOKUP(D1113,[5]Goal17!$I$2:$J$4522,2,FALSE)</f>
        <v>#N/A</v>
      </c>
      <c r="J1113" t="e">
        <f>+VLOOKUP(D1113,'[6]2G coverage'!$I$2:$J$3380,2,FALSE)</f>
        <v>#N/A</v>
      </c>
    </row>
    <row r="1114" spans="1:10" x14ac:dyDescent="0.25">
      <c r="A1114">
        <v>654</v>
      </c>
      <c r="B1114" t="s">
        <v>5355</v>
      </c>
      <c r="C1114">
        <f t="shared" si="41"/>
        <v>1993</v>
      </c>
      <c r="D1114" t="str">
        <f t="shared" si="42"/>
        <v>6541993</v>
      </c>
      <c r="E1114" t="e">
        <f>+VLOOKUP(D1114,[2]WeightCountryEstimate!$C$2:$D$116,2,FALSE)</f>
        <v>#N/A</v>
      </c>
      <c r="F1114" t="e">
        <f>+VLOOKUP(D1114,'[3]Suff living area by country'!$J$2:$K$423,2,FALSE)</f>
        <v>#N/A</v>
      </c>
      <c r="G1114" t="e">
        <f>+VLOOKUP(D1114,'[1]Freight vol by country &amp; year'!$C$2:$D$886,2,FALSE)</f>
        <v>#N/A</v>
      </c>
      <c r="H1114" t="e">
        <f>+VLOOKUP(D1114,[4]Goal11!$I$2:$J$560,2,FALSE)</f>
        <v>#N/A</v>
      </c>
      <c r="I1114" t="e">
        <f>+VLOOKUP(D1114,[5]Goal17!$I$2:$J$4522,2,FALSE)</f>
        <v>#N/A</v>
      </c>
      <c r="J1114" t="e">
        <f>+VLOOKUP(D1114,'[6]2G coverage'!$I$2:$J$3380,2,FALSE)</f>
        <v>#N/A</v>
      </c>
    </row>
    <row r="1115" spans="1:10" x14ac:dyDescent="0.25">
      <c r="A1115">
        <v>659</v>
      </c>
      <c r="B1115" t="s">
        <v>5356</v>
      </c>
      <c r="C1115">
        <f t="shared" si="41"/>
        <v>1993</v>
      </c>
      <c r="D1115" t="str">
        <f t="shared" si="42"/>
        <v>6591993</v>
      </c>
      <c r="E1115" t="e">
        <f>+VLOOKUP(D1115,[2]WeightCountryEstimate!$C$2:$D$116,2,FALSE)</f>
        <v>#N/A</v>
      </c>
      <c r="F1115" t="e">
        <f>+VLOOKUP(D1115,'[3]Suff living area by country'!$J$2:$K$423,2,FALSE)</f>
        <v>#N/A</v>
      </c>
      <c r="G1115" t="e">
        <f>+VLOOKUP(D1115,'[1]Freight vol by country &amp; year'!$C$2:$D$886,2,FALSE)</f>
        <v>#N/A</v>
      </c>
      <c r="H1115" t="e">
        <f>+VLOOKUP(D1115,[4]Goal11!$I$2:$J$560,2,FALSE)</f>
        <v>#N/A</v>
      </c>
      <c r="I1115" t="e">
        <f>+VLOOKUP(D1115,[5]Goal17!$I$2:$J$4522,2,FALSE)</f>
        <v>#N/A</v>
      </c>
      <c r="J1115" t="e">
        <f>+VLOOKUP(D1115,'[6]2G coverage'!$I$2:$J$3380,2,FALSE)</f>
        <v>#N/A</v>
      </c>
    </row>
    <row r="1116" spans="1:10" x14ac:dyDescent="0.25">
      <c r="A1116">
        <v>660</v>
      </c>
      <c r="B1116" t="s">
        <v>5357</v>
      </c>
      <c r="C1116">
        <f t="shared" si="41"/>
        <v>1993</v>
      </c>
      <c r="D1116" t="str">
        <f t="shared" si="42"/>
        <v>6601993</v>
      </c>
      <c r="E1116" t="e">
        <f>+VLOOKUP(D1116,[2]WeightCountryEstimate!$C$2:$D$116,2,FALSE)</f>
        <v>#N/A</v>
      </c>
      <c r="F1116" t="e">
        <f>+VLOOKUP(D1116,'[3]Suff living area by country'!$J$2:$K$423,2,FALSE)</f>
        <v>#N/A</v>
      </c>
      <c r="G1116" t="e">
        <f>+VLOOKUP(D1116,'[1]Freight vol by country &amp; year'!$C$2:$D$886,2,FALSE)</f>
        <v>#N/A</v>
      </c>
      <c r="H1116" t="e">
        <f>+VLOOKUP(D1116,[4]Goal11!$I$2:$J$560,2,FALSE)</f>
        <v>#N/A</v>
      </c>
      <c r="I1116" t="e">
        <f>+VLOOKUP(D1116,[5]Goal17!$I$2:$J$4522,2,FALSE)</f>
        <v>#N/A</v>
      </c>
      <c r="J1116" t="e">
        <f>+VLOOKUP(D1116,'[6]2G coverage'!$I$2:$J$3380,2,FALSE)</f>
        <v>#N/A</v>
      </c>
    </row>
    <row r="1117" spans="1:10" x14ac:dyDescent="0.25">
      <c r="A1117">
        <v>662</v>
      </c>
      <c r="B1117" t="s">
        <v>5358</v>
      </c>
      <c r="C1117">
        <f t="shared" si="41"/>
        <v>1993</v>
      </c>
      <c r="D1117" t="str">
        <f t="shared" si="42"/>
        <v>6621993</v>
      </c>
      <c r="E1117" t="e">
        <f>+VLOOKUP(D1117,[2]WeightCountryEstimate!$C$2:$D$116,2,FALSE)</f>
        <v>#N/A</v>
      </c>
      <c r="F1117" t="e">
        <f>+VLOOKUP(D1117,'[3]Suff living area by country'!$J$2:$K$423,2,FALSE)</f>
        <v>#N/A</v>
      </c>
      <c r="G1117" t="e">
        <f>+VLOOKUP(D1117,'[1]Freight vol by country &amp; year'!$C$2:$D$886,2,FALSE)</f>
        <v>#N/A</v>
      </c>
      <c r="H1117" t="e">
        <f>+VLOOKUP(D1117,[4]Goal11!$I$2:$J$560,2,FALSE)</f>
        <v>#N/A</v>
      </c>
      <c r="I1117" t="e">
        <f>+VLOOKUP(D1117,[5]Goal17!$I$2:$J$4522,2,FALSE)</f>
        <v>#N/A</v>
      </c>
      <c r="J1117" t="e">
        <f>+VLOOKUP(D1117,'[6]2G coverage'!$I$2:$J$3380,2,FALSE)</f>
        <v>#N/A</v>
      </c>
    </row>
    <row r="1118" spans="1:10" x14ac:dyDescent="0.25">
      <c r="A1118">
        <v>663</v>
      </c>
      <c r="B1118" t="s">
        <v>5359</v>
      </c>
      <c r="C1118">
        <f t="shared" si="41"/>
        <v>1993</v>
      </c>
      <c r="D1118" t="str">
        <f t="shared" si="42"/>
        <v>6631993</v>
      </c>
      <c r="E1118" t="e">
        <f>+VLOOKUP(D1118,[2]WeightCountryEstimate!$C$2:$D$116,2,FALSE)</f>
        <v>#N/A</v>
      </c>
      <c r="F1118" t="e">
        <f>+VLOOKUP(D1118,'[3]Suff living area by country'!$J$2:$K$423,2,FALSE)</f>
        <v>#N/A</v>
      </c>
      <c r="G1118" t="e">
        <f>+VLOOKUP(D1118,'[1]Freight vol by country &amp; year'!$C$2:$D$886,2,FALSE)</f>
        <v>#N/A</v>
      </c>
      <c r="H1118" t="e">
        <f>+VLOOKUP(D1118,[4]Goal11!$I$2:$J$560,2,FALSE)</f>
        <v>#N/A</v>
      </c>
      <c r="I1118" t="e">
        <f>+VLOOKUP(D1118,[5]Goal17!$I$2:$J$4522,2,FALSE)</f>
        <v>#N/A</v>
      </c>
      <c r="J1118" t="e">
        <f>+VLOOKUP(D1118,'[6]2G coverage'!$I$2:$J$3380,2,FALSE)</f>
        <v>#N/A</v>
      </c>
    </row>
    <row r="1119" spans="1:10" x14ac:dyDescent="0.25">
      <c r="A1119">
        <v>666</v>
      </c>
      <c r="B1119" t="s">
        <v>5360</v>
      </c>
      <c r="C1119">
        <f t="shared" si="41"/>
        <v>1993</v>
      </c>
      <c r="D1119" t="str">
        <f t="shared" si="42"/>
        <v>6661993</v>
      </c>
      <c r="E1119" t="e">
        <f>+VLOOKUP(D1119,[2]WeightCountryEstimate!$C$2:$D$116,2,FALSE)</f>
        <v>#N/A</v>
      </c>
      <c r="F1119" t="e">
        <f>+VLOOKUP(D1119,'[3]Suff living area by country'!$J$2:$K$423,2,FALSE)</f>
        <v>#N/A</v>
      </c>
      <c r="G1119" t="e">
        <f>+VLOOKUP(D1119,'[1]Freight vol by country &amp; year'!$C$2:$D$886,2,FALSE)</f>
        <v>#N/A</v>
      </c>
      <c r="H1119" t="e">
        <f>+VLOOKUP(D1119,[4]Goal11!$I$2:$J$560,2,FALSE)</f>
        <v>#N/A</v>
      </c>
      <c r="I1119" t="e">
        <f>+VLOOKUP(D1119,[5]Goal17!$I$2:$J$4522,2,FALSE)</f>
        <v>#N/A</v>
      </c>
      <c r="J1119" t="e">
        <f>+VLOOKUP(D1119,'[6]2G coverage'!$I$2:$J$3380,2,FALSE)</f>
        <v>#N/A</v>
      </c>
    </row>
    <row r="1120" spans="1:10" x14ac:dyDescent="0.25">
      <c r="A1120">
        <v>670</v>
      </c>
      <c r="B1120" t="s">
        <v>5361</v>
      </c>
      <c r="C1120">
        <f t="shared" si="41"/>
        <v>1993</v>
      </c>
      <c r="D1120" t="str">
        <f t="shared" si="42"/>
        <v>6701993</v>
      </c>
      <c r="E1120" t="e">
        <f>+VLOOKUP(D1120,[2]WeightCountryEstimate!$C$2:$D$116,2,FALSE)</f>
        <v>#N/A</v>
      </c>
      <c r="F1120" t="e">
        <f>+VLOOKUP(D1120,'[3]Suff living area by country'!$J$2:$K$423,2,FALSE)</f>
        <v>#N/A</v>
      </c>
      <c r="G1120" t="e">
        <f>+VLOOKUP(D1120,'[1]Freight vol by country &amp; year'!$C$2:$D$886,2,FALSE)</f>
        <v>#N/A</v>
      </c>
      <c r="H1120" t="e">
        <f>+VLOOKUP(D1120,[4]Goal11!$I$2:$J$560,2,FALSE)</f>
        <v>#N/A</v>
      </c>
      <c r="I1120" t="e">
        <f>+VLOOKUP(D1120,[5]Goal17!$I$2:$J$4522,2,FALSE)</f>
        <v>#N/A</v>
      </c>
      <c r="J1120" t="e">
        <f>+VLOOKUP(D1120,'[6]2G coverage'!$I$2:$J$3380,2,FALSE)</f>
        <v>#N/A</v>
      </c>
    </row>
    <row r="1121" spans="1:10" x14ac:dyDescent="0.25">
      <c r="A1121">
        <v>674</v>
      </c>
      <c r="B1121" t="s">
        <v>5362</v>
      </c>
      <c r="C1121">
        <f t="shared" si="41"/>
        <v>1993</v>
      </c>
      <c r="D1121" t="str">
        <f t="shared" si="42"/>
        <v>6741993</v>
      </c>
      <c r="E1121" t="e">
        <f>+VLOOKUP(D1121,[2]WeightCountryEstimate!$C$2:$D$116,2,FALSE)</f>
        <v>#N/A</v>
      </c>
      <c r="F1121" t="e">
        <f>+VLOOKUP(D1121,'[3]Suff living area by country'!$J$2:$K$423,2,FALSE)</f>
        <v>#N/A</v>
      </c>
      <c r="G1121" t="e">
        <f>+VLOOKUP(D1121,'[1]Freight vol by country &amp; year'!$C$2:$D$886,2,FALSE)</f>
        <v>#N/A</v>
      </c>
      <c r="H1121" t="e">
        <f>+VLOOKUP(D1121,[4]Goal11!$I$2:$J$560,2,FALSE)</f>
        <v>#N/A</v>
      </c>
      <c r="I1121" t="e">
        <f>+VLOOKUP(D1121,[5]Goal17!$I$2:$J$4522,2,FALSE)</f>
        <v>#N/A</v>
      </c>
      <c r="J1121" t="e">
        <f>+VLOOKUP(D1121,'[6]2G coverage'!$I$2:$J$3380,2,FALSE)</f>
        <v>#N/A</v>
      </c>
    </row>
    <row r="1122" spans="1:10" x14ac:dyDescent="0.25">
      <c r="A1122">
        <v>678</v>
      </c>
      <c r="B1122" t="s">
        <v>5363</v>
      </c>
      <c r="C1122">
        <f t="shared" si="41"/>
        <v>1993</v>
      </c>
      <c r="D1122" t="str">
        <f t="shared" si="42"/>
        <v>6781993</v>
      </c>
      <c r="E1122" t="e">
        <f>+VLOOKUP(D1122,[2]WeightCountryEstimate!$C$2:$D$116,2,FALSE)</f>
        <v>#N/A</v>
      </c>
      <c r="F1122" t="e">
        <f>+VLOOKUP(D1122,'[3]Suff living area by country'!$J$2:$K$423,2,FALSE)</f>
        <v>#N/A</v>
      </c>
      <c r="G1122" t="e">
        <f>+VLOOKUP(D1122,'[1]Freight vol by country &amp; year'!$C$2:$D$886,2,FALSE)</f>
        <v>#N/A</v>
      </c>
      <c r="H1122" t="e">
        <f>+VLOOKUP(D1122,[4]Goal11!$I$2:$J$560,2,FALSE)</f>
        <v>#N/A</v>
      </c>
      <c r="I1122" t="e">
        <f>+VLOOKUP(D1122,[5]Goal17!$I$2:$J$4522,2,FALSE)</f>
        <v>#N/A</v>
      </c>
      <c r="J1122" t="e">
        <f>+VLOOKUP(D1122,'[6]2G coverage'!$I$2:$J$3380,2,FALSE)</f>
        <v>#N/A</v>
      </c>
    </row>
    <row r="1123" spans="1:10" x14ac:dyDescent="0.25">
      <c r="A1123">
        <v>682</v>
      </c>
      <c r="B1123" t="s">
        <v>5364</v>
      </c>
      <c r="C1123">
        <f t="shared" si="41"/>
        <v>1993</v>
      </c>
      <c r="D1123" t="str">
        <f t="shared" si="42"/>
        <v>6821993</v>
      </c>
      <c r="E1123" t="e">
        <f>+VLOOKUP(D1123,[2]WeightCountryEstimate!$C$2:$D$116,2,FALSE)</f>
        <v>#N/A</v>
      </c>
      <c r="F1123" t="e">
        <f>+VLOOKUP(D1123,'[3]Suff living area by country'!$J$2:$K$423,2,FALSE)</f>
        <v>#N/A</v>
      </c>
      <c r="G1123" t="e">
        <f>+VLOOKUP(D1123,'[1]Freight vol by country &amp; year'!$C$2:$D$886,2,FALSE)</f>
        <v>#N/A</v>
      </c>
      <c r="H1123" t="e">
        <f>+VLOOKUP(D1123,[4]Goal11!$I$2:$J$560,2,FALSE)</f>
        <v>#N/A</v>
      </c>
      <c r="I1123" t="e">
        <f>+VLOOKUP(D1123,[5]Goal17!$I$2:$J$4522,2,FALSE)</f>
        <v>#N/A</v>
      </c>
      <c r="J1123" t="e">
        <f>+VLOOKUP(D1123,'[6]2G coverage'!$I$2:$J$3380,2,FALSE)</f>
        <v>#N/A</v>
      </c>
    </row>
    <row r="1124" spans="1:10" x14ac:dyDescent="0.25">
      <c r="A1124">
        <v>686</v>
      </c>
      <c r="B1124" t="s">
        <v>5365</v>
      </c>
      <c r="C1124">
        <f t="shared" si="41"/>
        <v>1993</v>
      </c>
      <c r="D1124" t="str">
        <f t="shared" si="42"/>
        <v>6861993</v>
      </c>
      <c r="E1124" t="e">
        <f>+VLOOKUP(D1124,[2]WeightCountryEstimate!$C$2:$D$116,2,FALSE)</f>
        <v>#N/A</v>
      </c>
      <c r="F1124">
        <f>+VLOOKUP(D1124,'[3]Suff living area by country'!$J$2:$K$423,2,FALSE)</f>
        <v>57.9</v>
      </c>
      <c r="G1124" t="e">
        <f>+VLOOKUP(D1124,'[1]Freight vol by country &amp; year'!$C$2:$D$886,2,FALSE)</f>
        <v>#N/A</v>
      </c>
      <c r="H1124" t="e">
        <f>+VLOOKUP(D1124,[4]Goal11!$I$2:$J$560,2,FALSE)</f>
        <v>#N/A</v>
      </c>
      <c r="I1124" t="e">
        <f>+VLOOKUP(D1124,[5]Goal17!$I$2:$J$4522,2,FALSE)</f>
        <v>#N/A</v>
      </c>
      <c r="J1124" t="e">
        <f>+VLOOKUP(D1124,'[6]2G coverage'!$I$2:$J$3380,2,FALSE)</f>
        <v>#N/A</v>
      </c>
    </row>
    <row r="1125" spans="1:10" x14ac:dyDescent="0.25">
      <c r="A1125">
        <v>688</v>
      </c>
      <c r="B1125" t="s">
        <v>5366</v>
      </c>
      <c r="C1125">
        <f t="shared" si="41"/>
        <v>1993</v>
      </c>
      <c r="D1125" t="str">
        <f t="shared" si="42"/>
        <v>6881993</v>
      </c>
      <c r="E1125" t="e">
        <f>+VLOOKUP(D1125,[2]WeightCountryEstimate!$C$2:$D$116,2,FALSE)</f>
        <v>#N/A</v>
      </c>
      <c r="F1125" t="e">
        <f>+VLOOKUP(D1125,'[3]Suff living area by country'!$J$2:$K$423,2,FALSE)</f>
        <v>#N/A</v>
      </c>
      <c r="G1125" t="e">
        <f>+VLOOKUP(D1125,'[1]Freight vol by country &amp; year'!$C$2:$D$886,2,FALSE)</f>
        <v>#N/A</v>
      </c>
      <c r="H1125" t="e">
        <f>+VLOOKUP(D1125,[4]Goal11!$I$2:$J$560,2,FALSE)</f>
        <v>#N/A</v>
      </c>
      <c r="I1125" t="e">
        <f>+VLOOKUP(D1125,[5]Goal17!$I$2:$J$4522,2,FALSE)</f>
        <v>#N/A</v>
      </c>
      <c r="J1125" t="e">
        <f>+VLOOKUP(D1125,'[6]2G coverage'!$I$2:$J$3380,2,FALSE)</f>
        <v>#N/A</v>
      </c>
    </row>
    <row r="1126" spans="1:10" x14ac:dyDescent="0.25">
      <c r="A1126">
        <v>690</v>
      </c>
      <c r="B1126" t="s">
        <v>5367</v>
      </c>
      <c r="C1126">
        <f t="shared" si="41"/>
        <v>1993</v>
      </c>
      <c r="D1126" t="str">
        <f t="shared" si="42"/>
        <v>6901993</v>
      </c>
      <c r="E1126" t="e">
        <f>+VLOOKUP(D1126,[2]WeightCountryEstimate!$C$2:$D$116,2,FALSE)</f>
        <v>#N/A</v>
      </c>
      <c r="F1126" t="e">
        <f>+VLOOKUP(D1126,'[3]Suff living area by country'!$J$2:$K$423,2,FALSE)</f>
        <v>#N/A</v>
      </c>
      <c r="G1126" t="e">
        <f>+VLOOKUP(D1126,'[1]Freight vol by country &amp; year'!$C$2:$D$886,2,FALSE)</f>
        <v>#N/A</v>
      </c>
      <c r="H1126" t="e">
        <f>+VLOOKUP(D1126,[4]Goal11!$I$2:$J$560,2,FALSE)</f>
        <v>#N/A</v>
      </c>
      <c r="I1126" t="e">
        <f>+VLOOKUP(D1126,[5]Goal17!$I$2:$J$4522,2,FALSE)</f>
        <v>#N/A</v>
      </c>
      <c r="J1126" t="e">
        <f>+VLOOKUP(D1126,'[6]2G coverage'!$I$2:$J$3380,2,FALSE)</f>
        <v>#N/A</v>
      </c>
    </row>
    <row r="1127" spans="1:10" x14ac:dyDescent="0.25">
      <c r="A1127">
        <v>694</v>
      </c>
      <c r="B1127" t="s">
        <v>5368</v>
      </c>
      <c r="C1127">
        <f t="shared" si="41"/>
        <v>1993</v>
      </c>
      <c r="D1127" t="str">
        <f t="shared" si="42"/>
        <v>6941993</v>
      </c>
      <c r="E1127" t="e">
        <f>+VLOOKUP(D1127,[2]WeightCountryEstimate!$C$2:$D$116,2,FALSE)</f>
        <v>#N/A</v>
      </c>
      <c r="F1127" t="e">
        <f>+VLOOKUP(D1127,'[3]Suff living area by country'!$J$2:$K$423,2,FALSE)</f>
        <v>#N/A</v>
      </c>
      <c r="G1127" t="e">
        <f>+VLOOKUP(D1127,'[1]Freight vol by country &amp; year'!$C$2:$D$886,2,FALSE)</f>
        <v>#N/A</v>
      </c>
      <c r="H1127" t="e">
        <f>+VLOOKUP(D1127,[4]Goal11!$I$2:$J$560,2,FALSE)</f>
        <v>#N/A</v>
      </c>
      <c r="I1127" t="e">
        <f>+VLOOKUP(D1127,[5]Goal17!$I$2:$J$4522,2,FALSE)</f>
        <v>#N/A</v>
      </c>
      <c r="J1127" t="e">
        <f>+VLOOKUP(D1127,'[6]2G coverage'!$I$2:$J$3380,2,FALSE)</f>
        <v>#N/A</v>
      </c>
    </row>
    <row r="1128" spans="1:10" x14ac:dyDescent="0.25">
      <c r="A1128">
        <v>702</v>
      </c>
      <c r="B1128" t="s">
        <v>5369</v>
      </c>
      <c r="C1128">
        <f t="shared" si="41"/>
        <v>1993</v>
      </c>
      <c r="D1128" t="str">
        <f t="shared" si="42"/>
        <v>7021993</v>
      </c>
      <c r="E1128" t="e">
        <f>+VLOOKUP(D1128,[2]WeightCountryEstimate!$C$2:$D$116,2,FALSE)</f>
        <v>#N/A</v>
      </c>
      <c r="F1128" t="e">
        <f>+VLOOKUP(D1128,'[3]Suff living area by country'!$J$2:$K$423,2,FALSE)</f>
        <v>#N/A</v>
      </c>
      <c r="G1128" t="e">
        <f>+VLOOKUP(D1128,'[1]Freight vol by country &amp; year'!$C$2:$D$886,2,FALSE)</f>
        <v>#N/A</v>
      </c>
      <c r="H1128" t="e">
        <f>+VLOOKUP(D1128,[4]Goal11!$I$2:$J$560,2,FALSE)</f>
        <v>#N/A</v>
      </c>
      <c r="I1128" t="e">
        <f>+VLOOKUP(D1128,[5]Goal17!$I$2:$J$4522,2,FALSE)</f>
        <v>#N/A</v>
      </c>
      <c r="J1128" t="e">
        <f>+VLOOKUP(D1128,'[6]2G coverage'!$I$2:$J$3380,2,FALSE)</f>
        <v>#N/A</v>
      </c>
    </row>
    <row r="1129" spans="1:10" x14ac:dyDescent="0.25">
      <c r="A1129">
        <v>703</v>
      </c>
      <c r="B1129" t="s">
        <v>5370</v>
      </c>
      <c r="C1129">
        <f t="shared" si="41"/>
        <v>1993</v>
      </c>
      <c r="D1129" t="str">
        <f t="shared" si="42"/>
        <v>7031993</v>
      </c>
      <c r="E1129" t="e">
        <f>+VLOOKUP(D1129,[2]WeightCountryEstimate!$C$2:$D$116,2,FALSE)</f>
        <v>#N/A</v>
      </c>
      <c r="F1129" t="e">
        <f>+VLOOKUP(D1129,'[3]Suff living area by country'!$J$2:$K$423,2,FALSE)</f>
        <v>#N/A</v>
      </c>
      <c r="G1129" t="e">
        <f>+VLOOKUP(D1129,'[1]Freight vol by country &amp; year'!$C$2:$D$886,2,FALSE)</f>
        <v>#N/A</v>
      </c>
      <c r="H1129" t="e">
        <f>+VLOOKUP(D1129,[4]Goal11!$I$2:$J$560,2,FALSE)</f>
        <v>#N/A</v>
      </c>
      <c r="I1129" t="e">
        <f>+VLOOKUP(D1129,[5]Goal17!$I$2:$J$4522,2,FALSE)</f>
        <v>#N/A</v>
      </c>
      <c r="J1129" t="e">
        <f>+VLOOKUP(D1129,'[6]2G coverage'!$I$2:$J$3380,2,FALSE)</f>
        <v>#N/A</v>
      </c>
    </row>
    <row r="1130" spans="1:10" x14ac:dyDescent="0.25">
      <c r="A1130">
        <v>704</v>
      </c>
      <c r="B1130" t="s">
        <v>5371</v>
      </c>
      <c r="C1130">
        <f t="shared" ref="C1130:C1193" si="43">+C835+1</f>
        <v>1993</v>
      </c>
      <c r="D1130" t="str">
        <f t="shared" si="42"/>
        <v>7041993</v>
      </c>
      <c r="E1130" t="e">
        <f>+VLOOKUP(D1130,[2]WeightCountryEstimate!$C$2:$D$116,2,FALSE)</f>
        <v>#N/A</v>
      </c>
      <c r="F1130" t="e">
        <f>+VLOOKUP(D1130,'[3]Suff living area by country'!$J$2:$K$423,2,FALSE)</f>
        <v>#N/A</v>
      </c>
      <c r="G1130" t="e">
        <f>+VLOOKUP(D1130,'[1]Freight vol by country &amp; year'!$C$2:$D$886,2,FALSE)</f>
        <v>#N/A</v>
      </c>
      <c r="H1130" t="e">
        <f>+VLOOKUP(D1130,[4]Goal11!$I$2:$J$560,2,FALSE)</f>
        <v>#N/A</v>
      </c>
      <c r="I1130" t="e">
        <f>+VLOOKUP(D1130,[5]Goal17!$I$2:$J$4522,2,FALSE)</f>
        <v>#N/A</v>
      </c>
      <c r="J1130" t="e">
        <f>+VLOOKUP(D1130,'[6]2G coverage'!$I$2:$J$3380,2,FALSE)</f>
        <v>#N/A</v>
      </c>
    </row>
    <row r="1131" spans="1:10" x14ac:dyDescent="0.25">
      <c r="A1131">
        <v>705</v>
      </c>
      <c r="B1131" t="s">
        <v>5372</v>
      </c>
      <c r="C1131">
        <f t="shared" si="43"/>
        <v>1993</v>
      </c>
      <c r="D1131" t="str">
        <f t="shared" si="42"/>
        <v>7051993</v>
      </c>
      <c r="E1131" t="e">
        <f>+VLOOKUP(D1131,[2]WeightCountryEstimate!$C$2:$D$116,2,FALSE)</f>
        <v>#N/A</v>
      </c>
      <c r="F1131" t="e">
        <f>+VLOOKUP(D1131,'[3]Suff living area by country'!$J$2:$K$423,2,FALSE)</f>
        <v>#N/A</v>
      </c>
      <c r="G1131" t="e">
        <f>+VLOOKUP(D1131,'[1]Freight vol by country &amp; year'!$C$2:$D$886,2,FALSE)</f>
        <v>#N/A</v>
      </c>
      <c r="H1131" t="e">
        <f>+VLOOKUP(D1131,[4]Goal11!$I$2:$J$560,2,FALSE)</f>
        <v>#N/A</v>
      </c>
      <c r="I1131" t="e">
        <f>+VLOOKUP(D1131,[5]Goal17!$I$2:$J$4522,2,FALSE)</f>
        <v>#N/A</v>
      </c>
      <c r="J1131" t="e">
        <f>+VLOOKUP(D1131,'[6]2G coverage'!$I$2:$J$3380,2,FALSE)</f>
        <v>#N/A</v>
      </c>
    </row>
    <row r="1132" spans="1:10" x14ac:dyDescent="0.25">
      <c r="A1132">
        <v>706</v>
      </c>
      <c r="B1132" t="s">
        <v>5373</v>
      </c>
      <c r="C1132">
        <f t="shared" si="43"/>
        <v>1993</v>
      </c>
      <c r="D1132" t="str">
        <f t="shared" si="42"/>
        <v>7061993</v>
      </c>
      <c r="E1132" t="e">
        <f>+VLOOKUP(D1132,[2]WeightCountryEstimate!$C$2:$D$116,2,FALSE)</f>
        <v>#N/A</v>
      </c>
      <c r="F1132" t="e">
        <f>+VLOOKUP(D1132,'[3]Suff living area by country'!$J$2:$K$423,2,FALSE)</f>
        <v>#N/A</v>
      </c>
      <c r="G1132" t="e">
        <f>+VLOOKUP(D1132,'[1]Freight vol by country &amp; year'!$C$2:$D$886,2,FALSE)</f>
        <v>#N/A</v>
      </c>
      <c r="H1132" t="e">
        <f>+VLOOKUP(D1132,[4]Goal11!$I$2:$J$560,2,FALSE)</f>
        <v>#N/A</v>
      </c>
      <c r="I1132" t="e">
        <f>+VLOOKUP(D1132,[5]Goal17!$I$2:$J$4522,2,FALSE)</f>
        <v>#N/A</v>
      </c>
      <c r="J1132" t="e">
        <f>+VLOOKUP(D1132,'[6]2G coverage'!$I$2:$J$3380,2,FALSE)</f>
        <v>#N/A</v>
      </c>
    </row>
    <row r="1133" spans="1:10" x14ac:dyDescent="0.25">
      <c r="A1133">
        <v>710</v>
      </c>
      <c r="B1133" t="s">
        <v>5374</v>
      </c>
      <c r="C1133">
        <f t="shared" si="43"/>
        <v>1993</v>
      </c>
      <c r="D1133" t="str">
        <f t="shared" si="42"/>
        <v>7101993</v>
      </c>
      <c r="E1133" t="e">
        <f>+VLOOKUP(D1133,[2]WeightCountryEstimate!$C$2:$D$116,2,FALSE)</f>
        <v>#N/A</v>
      </c>
      <c r="F1133" t="e">
        <f>+VLOOKUP(D1133,'[3]Suff living area by country'!$J$2:$K$423,2,FALSE)</f>
        <v>#N/A</v>
      </c>
      <c r="G1133" t="e">
        <f>+VLOOKUP(D1133,'[1]Freight vol by country &amp; year'!$C$2:$D$886,2,FALSE)</f>
        <v>#N/A</v>
      </c>
      <c r="H1133" t="e">
        <f>+VLOOKUP(D1133,[4]Goal11!$I$2:$J$560,2,FALSE)</f>
        <v>#N/A</v>
      </c>
      <c r="I1133" t="e">
        <f>+VLOOKUP(D1133,[5]Goal17!$I$2:$J$4522,2,FALSE)</f>
        <v>#N/A</v>
      </c>
      <c r="J1133" t="e">
        <f>+VLOOKUP(D1133,'[6]2G coverage'!$I$2:$J$3380,2,FALSE)</f>
        <v>#N/A</v>
      </c>
    </row>
    <row r="1134" spans="1:10" x14ac:dyDescent="0.25">
      <c r="A1134">
        <v>716</v>
      </c>
      <c r="B1134" t="s">
        <v>5375</v>
      </c>
      <c r="C1134">
        <f t="shared" si="43"/>
        <v>1993</v>
      </c>
      <c r="D1134" t="str">
        <f t="shared" si="42"/>
        <v>7161993</v>
      </c>
      <c r="E1134" t="e">
        <f>+VLOOKUP(D1134,[2]WeightCountryEstimate!$C$2:$D$116,2,FALSE)</f>
        <v>#N/A</v>
      </c>
      <c r="F1134" t="e">
        <f>+VLOOKUP(D1134,'[3]Suff living area by country'!$J$2:$K$423,2,FALSE)</f>
        <v>#N/A</v>
      </c>
      <c r="G1134" t="e">
        <f>+VLOOKUP(D1134,'[1]Freight vol by country &amp; year'!$C$2:$D$886,2,FALSE)</f>
        <v>#N/A</v>
      </c>
      <c r="H1134" t="e">
        <f>+VLOOKUP(D1134,[4]Goal11!$I$2:$J$560,2,FALSE)</f>
        <v>#N/A</v>
      </c>
      <c r="I1134" t="e">
        <f>+VLOOKUP(D1134,[5]Goal17!$I$2:$J$4522,2,FALSE)</f>
        <v>#N/A</v>
      </c>
      <c r="J1134" t="e">
        <f>+VLOOKUP(D1134,'[6]2G coverage'!$I$2:$J$3380,2,FALSE)</f>
        <v>#N/A</v>
      </c>
    </row>
    <row r="1135" spans="1:10" x14ac:dyDescent="0.25">
      <c r="A1135">
        <v>722</v>
      </c>
      <c r="B1135" t="s">
        <v>5376</v>
      </c>
      <c r="C1135">
        <f t="shared" si="43"/>
        <v>1993</v>
      </c>
      <c r="D1135" t="str">
        <f t="shared" si="42"/>
        <v>7221993</v>
      </c>
      <c r="E1135" t="e">
        <f>+VLOOKUP(D1135,[2]WeightCountryEstimate!$C$2:$D$116,2,FALSE)</f>
        <v>#N/A</v>
      </c>
      <c r="F1135" t="e">
        <f>+VLOOKUP(D1135,'[3]Suff living area by country'!$J$2:$K$423,2,FALSE)</f>
        <v>#N/A</v>
      </c>
      <c r="G1135" t="e">
        <f>+VLOOKUP(D1135,'[1]Freight vol by country &amp; year'!$C$2:$D$886,2,FALSE)</f>
        <v>#N/A</v>
      </c>
      <c r="H1135" t="e">
        <f>+VLOOKUP(D1135,[4]Goal11!$I$2:$J$560,2,FALSE)</f>
        <v>#N/A</v>
      </c>
      <c r="I1135" t="e">
        <f>+VLOOKUP(D1135,[5]Goal17!$I$2:$J$4522,2,FALSE)</f>
        <v>#N/A</v>
      </c>
      <c r="J1135" t="e">
        <f>+VLOOKUP(D1135,'[6]2G coverage'!$I$2:$J$3380,2,FALSE)</f>
        <v>#N/A</v>
      </c>
    </row>
    <row r="1136" spans="1:10" x14ac:dyDescent="0.25">
      <c r="A1136">
        <v>724</v>
      </c>
      <c r="B1136" t="s">
        <v>5377</v>
      </c>
      <c r="C1136">
        <f t="shared" si="43"/>
        <v>1993</v>
      </c>
      <c r="D1136" t="str">
        <f t="shared" si="42"/>
        <v>7241993</v>
      </c>
      <c r="E1136" t="e">
        <f>+VLOOKUP(D1136,[2]WeightCountryEstimate!$C$2:$D$116,2,FALSE)</f>
        <v>#N/A</v>
      </c>
      <c r="F1136" t="e">
        <f>+VLOOKUP(D1136,'[3]Suff living area by country'!$J$2:$K$423,2,FALSE)</f>
        <v>#N/A</v>
      </c>
      <c r="G1136" t="e">
        <f>+VLOOKUP(D1136,'[1]Freight vol by country &amp; year'!$C$2:$D$886,2,FALSE)</f>
        <v>#N/A</v>
      </c>
      <c r="H1136" t="e">
        <f>+VLOOKUP(D1136,[4]Goal11!$I$2:$J$560,2,FALSE)</f>
        <v>#N/A</v>
      </c>
      <c r="I1136" t="e">
        <f>+VLOOKUP(D1136,[5]Goal17!$I$2:$J$4522,2,FALSE)</f>
        <v>#N/A</v>
      </c>
      <c r="J1136" t="e">
        <f>+VLOOKUP(D1136,'[6]2G coverage'!$I$2:$J$3380,2,FALSE)</f>
        <v>#N/A</v>
      </c>
    </row>
    <row r="1137" spans="1:10" x14ac:dyDescent="0.25">
      <c r="A1137">
        <v>728</v>
      </c>
      <c r="B1137" t="s">
        <v>5378</v>
      </c>
      <c r="C1137">
        <f t="shared" si="43"/>
        <v>1993</v>
      </c>
      <c r="D1137" t="str">
        <f t="shared" si="42"/>
        <v>7281993</v>
      </c>
      <c r="E1137" t="e">
        <f>+VLOOKUP(D1137,[2]WeightCountryEstimate!$C$2:$D$116,2,FALSE)</f>
        <v>#N/A</v>
      </c>
      <c r="F1137" t="e">
        <f>+VLOOKUP(D1137,'[3]Suff living area by country'!$J$2:$K$423,2,FALSE)</f>
        <v>#N/A</v>
      </c>
      <c r="G1137" t="e">
        <f>+VLOOKUP(D1137,'[1]Freight vol by country &amp; year'!$C$2:$D$886,2,FALSE)</f>
        <v>#N/A</v>
      </c>
      <c r="H1137" t="e">
        <f>+VLOOKUP(D1137,[4]Goal11!$I$2:$J$560,2,FALSE)</f>
        <v>#N/A</v>
      </c>
      <c r="I1137" t="e">
        <f>+VLOOKUP(D1137,[5]Goal17!$I$2:$J$4522,2,FALSE)</f>
        <v>#N/A</v>
      </c>
      <c r="J1137" t="e">
        <f>+VLOOKUP(D1137,'[6]2G coverage'!$I$2:$J$3380,2,FALSE)</f>
        <v>#N/A</v>
      </c>
    </row>
    <row r="1138" spans="1:10" x14ac:dyDescent="0.25">
      <c r="A1138">
        <v>729</v>
      </c>
      <c r="B1138" t="s">
        <v>5379</v>
      </c>
      <c r="C1138">
        <f t="shared" si="43"/>
        <v>1993</v>
      </c>
      <c r="D1138" t="str">
        <f t="shared" si="42"/>
        <v>7291993</v>
      </c>
      <c r="E1138" t="e">
        <f>+VLOOKUP(D1138,[2]WeightCountryEstimate!$C$2:$D$116,2,FALSE)</f>
        <v>#N/A</v>
      </c>
      <c r="F1138" t="e">
        <f>+VLOOKUP(D1138,'[3]Suff living area by country'!$J$2:$K$423,2,FALSE)</f>
        <v>#N/A</v>
      </c>
      <c r="G1138" t="e">
        <f>+VLOOKUP(D1138,'[1]Freight vol by country &amp; year'!$C$2:$D$886,2,FALSE)</f>
        <v>#N/A</v>
      </c>
      <c r="H1138" t="e">
        <f>+VLOOKUP(D1138,[4]Goal11!$I$2:$J$560,2,FALSE)</f>
        <v>#N/A</v>
      </c>
      <c r="I1138" t="e">
        <f>+VLOOKUP(D1138,[5]Goal17!$I$2:$J$4522,2,FALSE)</f>
        <v>#N/A</v>
      </c>
      <c r="J1138" t="e">
        <f>+VLOOKUP(D1138,'[6]2G coverage'!$I$2:$J$3380,2,FALSE)</f>
        <v>#N/A</v>
      </c>
    </row>
    <row r="1139" spans="1:10" x14ac:dyDescent="0.25">
      <c r="A1139">
        <v>732</v>
      </c>
      <c r="B1139" t="s">
        <v>5380</v>
      </c>
      <c r="C1139">
        <f t="shared" si="43"/>
        <v>1993</v>
      </c>
      <c r="D1139" t="str">
        <f t="shared" si="42"/>
        <v>7321993</v>
      </c>
      <c r="E1139" t="e">
        <f>+VLOOKUP(D1139,[2]WeightCountryEstimate!$C$2:$D$116,2,FALSE)</f>
        <v>#N/A</v>
      </c>
      <c r="F1139" t="e">
        <f>+VLOOKUP(D1139,'[3]Suff living area by country'!$J$2:$K$423,2,FALSE)</f>
        <v>#N/A</v>
      </c>
      <c r="G1139" t="e">
        <f>+VLOOKUP(D1139,'[1]Freight vol by country &amp; year'!$C$2:$D$886,2,FALSE)</f>
        <v>#N/A</v>
      </c>
      <c r="H1139" t="e">
        <f>+VLOOKUP(D1139,[4]Goal11!$I$2:$J$560,2,FALSE)</f>
        <v>#N/A</v>
      </c>
      <c r="I1139" t="e">
        <f>+VLOOKUP(D1139,[5]Goal17!$I$2:$J$4522,2,FALSE)</f>
        <v>#N/A</v>
      </c>
      <c r="J1139" t="e">
        <f>+VLOOKUP(D1139,'[6]2G coverage'!$I$2:$J$3380,2,FALSE)</f>
        <v>#N/A</v>
      </c>
    </row>
    <row r="1140" spans="1:10" x14ac:dyDescent="0.25">
      <c r="A1140">
        <v>738</v>
      </c>
      <c r="B1140" t="s">
        <v>5381</v>
      </c>
      <c r="C1140">
        <f t="shared" si="43"/>
        <v>1993</v>
      </c>
      <c r="D1140" t="str">
        <f t="shared" si="42"/>
        <v>7381993</v>
      </c>
      <c r="E1140" t="e">
        <f>+VLOOKUP(D1140,[2]WeightCountryEstimate!$C$2:$D$116,2,FALSE)</f>
        <v>#N/A</v>
      </c>
      <c r="F1140" t="e">
        <f>+VLOOKUP(D1140,'[3]Suff living area by country'!$J$2:$K$423,2,FALSE)</f>
        <v>#N/A</v>
      </c>
      <c r="G1140" t="e">
        <f>+VLOOKUP(D1140,'[1]Freight vol by country &amp; year'!$C$2:$D$886,2,FALSE)</f>
        <v>#N/A</v>
      </c>
      <c r="H1140" t="e">
        <f>+VLOOKUP(D1140,[4]Goal11!$I$2:$J$560,2,FALSE)</f>
        <v>#N/A</v>
      </c>
      <c r="I1140" t="e">
        <f>+VLOOKUP(D1140,[5]Goal17!$I$2:$J$4522,2,FALSE)</f>
        <v>#N/A</v>
      </c>
      <c r="J1140" t="e">
        <f>+VLOOKUP(D1140,'[6]2G coverage'!$I$2:$J$3380,2,FALSE)</f>
        <v>#N/A</v>
      </c>
    </row>
    <row r="1141" spans="1:10" x14ac:dyDescent="0.25">
      <c r="A1141">
        <v>740</v>
      </c>
      <c r="B1141" t="s">
        <v>5382</v>
      </c>
      <c r="C1141">
        <f t="shared" si="43"/>
        <v>1993</v>
      </c>
      <c r="D1141" t="str">
        <f t="shared" si="42"/>
        <v>7401993</v>
      </c>
      <c r="E1141" t="e">
        <f>+VLOOKUP(D1141,[2]WeightCountryEstimate!$C$2:$D$116,2,FALSE)</f>
        <v>#N/A</v>
      </c>
      <c r="F1141" t="e">
        <f>+VLOOKUP(D1141,'[3]Suff living area by country'!$J$2:$K$423,2,FALSE)</f>
        <v>#N/A</v>
      </c>
      <c r="G1141" t="e">
        <f>+VLOOKUP(D1141,'[1]Freight vol by country &amp; year'!$C$2:$D$886,2,FALSE)</f>
        <v>#N/A</v>
      </c>
      <c r="H1141" t="e">
        <f>+VLOOKUP(D1141,[4]Goal11!$I$2:$J$560,2,FALSE)</f>
        <v>#N/A</v>
      </c>
      <c r="I1141" t="e">
        <f>+VLOOKUP(D1141,[5]Goal17!$I$2:$J$4522,2,FALSE)</f>
        <v>#N/A</v>
      </c>
      <c r="J1141" t="e">
        <f>+VLOOKUP(D1141,'[6]2G coverage'!$I$2:$J$3380,2,FALSE)</f>
        <v>#N/A</v>
      </c>
    </row>
    <row r="1142" spans="1:10" x14ac:dyDescent="0.25">
      <c r="A1142">
        <v>744</v>
      </c>
      <c r="B1142" t="s">
        <v>5383</v>
      </c>
      <c r="C1142">
        <f t="shared" si="43"/>
        <v>1993</v>
      </c>
      <c r="D1142" t="str">
        <f t="shared" si="42"/>
        <v>7441993</v>
      </c>
      <c r="E1142" t="e">
        <f>+VLOOKUP(D1142,[2]WeightCountryEstimate!$C$2:$D$116,2,FALSE)</f>
        <v>#N/A</v>
      </c>
      <c r="F1142" t="e">
        <f>+VLOOKUP(D1142,'[3]Suff living area by country'!$J$2:$K$423,2,FALSE)</f>
        <v>#N/A</v>
      </c>
      <c r="G1142" t="e">
        <f>+VLOOKUP(D1142,'[1]Freight vol by country &amp; year'!$C$2:$D$886,2,FALSE)</f>
        <v>#N/A</v>
      </c>
      <c r="H1142" t="e">
        <f>+VLOOKUP(D1142,[4]Goal11!$I$2:$J$560,2,FALSE)</f>
        <v>#N/A</v>
      </c>
      <c r="I1142" t="e">
        <f>+VLOOKUP(D1142,[5]Goal17!$I$2:$J$4522,2,FALSE)</f>
        <v>#N/A</v>
      </c>
      <c r="J1142" t="e">
        <f>+VLOOKUP(D1142,'[6]2G coverage'!$I$2:$J$3380,2,FALSE)</f>
        <v>#N/A</v>
      </c>
    </row>
    <row r="1143" spans="1:10" x14ac:dyDescent="0.25">
      <c r="A1143">
        <v>746</v>
      </c>
      <c r="B1143" t="s">
        <v>5384</v>
      </c>
      <c r="C1143">
        <f t="shared" si="43"/>
        <v>1993</v>
      </c>
      <c r="D1143" t="str">
        <f t="shared" si="42"/>
        <v>7461993</v>
      </c>
      <c r="E1143" t="e">
        <f>+VLOOKUP(D1143,[2]WeightCountryEstimate!$C$2:$D$116,2,FALSE)</f>
        <v>#N/A</v>
      </c>
      <c r="F1143" t="e">
        <f>+VLOOKUP(D1143,'[3]Suff living area by country'!$J$2:$K$423,2,FALSE)</f>
        <v>#N/A</v>
      </c>
      <c r="G1143" t="e">
        <f>+VLOOKUP(D1143,'[1]Freight vol by country &amp; year'!$C$2:$D$886,2,FALSE)</f>
        <v>#N/A</v>
      </c>
      <c r="H1143" t="e">
        <f>+VLOOKUP(D1143,[4]Goal11!$I$2:$J$560,2,FALSE)</f>
        <v>#N/A</v>
      </c>
      <c r="I1143" t="e">
        <f>+VLOOKUP(D1143,[5]Goal17!$I$2:$J$4522,2,FALSE)</f>
        <v>#N/A</v>
      </c>
      <c r="J1143" t="e">
        <f>+VLOOKUP(D1143,'[6]2G coverage'!$I$2:$J$3380,2,FALSE)</f>
        <v>#N/A</v>
      </c>
    </row>
    <row r="1144" spans="1:10" x14ac:dyDescent="0.25">
      <c r="A1144">
        <v>747</v>
      </c>
      <c r="B1144" t="s">
        <v>5385</v>
      </c>
      <c r="C1144">
        <f t="shared" si="43"/>
        <v>1993</v>
      </c>
      <c r="D1144" t="str">
        <f t="shared" si="42"/>
        <v>7471993</v>
      </c>
      <c r="E1144" t="e">
        <f>+VLOOKUP(D1144,[2]WeightCountryEstimate!$C$2:$D$116,2,FALSE)</f>
        <v>#N/A</v>
      </c>
      <c r="F1144" t="e">
        <f>+VLOOKUP(D1144,'[3]Suff living area by country'!$J$2:$K$423,2,FALSE)</f>
        <v>#N/A</v>
      </c>
      <c r="G1144" t="e">
        <f>+VLOOKUP(D1144,'[1]Freight vol by country &amp; year'!$C$2:$D$886,2,FALSE)</f>
        <v>#N/A</v>
      </c>
      <c r="H1144" t="e">
        <f>+VLOOKUP(D1144,[4]Goal11!$I$2:$J$560,2,FALSE)</f>
        <v>#N/A</v>
      </c>
      <c r="I1144" t="e">
        <f>+VLOOKUP(D1144,[5]Goal17!$I$2:$J$4522,2,FALSE)</f>
        <v>#N/A</v>
      </c>
      <c r="J1144" t="e">
        <f>+VLOOKUP(D1144,'[6]2G coverage'!$I$2:$J$3380,2,FALSE)</f>
        <v>#N/A</v>
      </c>
    </row>
    <row r="1145" spans="1:10" x14ac:dyDescent="0.25">
      <c r="A1145">
        <v>748</v>
      </c>
      <c r="B1145" t="s">
        <v>5386</v>
      </c>
      <c r="C1145">
        <f t="shared" si="43"/>
        <v>1993</v>
      </c>
      <c r="D1145" t="str">
        <f t="shared" si="42"/>
        <v>7481993</v>
      </c>
      <c r="E1145" t="e">
        <f>+VLOOKUP(D1145,[2]WeightCountryEstimate!$C$2:$D$116,2,FALSE)</f>
        <v>#N/A</v>
      </c>
      <c r="F1145" t="e">
        <f>+VLOOKUP(D1145,'[3]Suff living area by country'!$J$2:$K$423,2,FALSE)</f>
        <v>#N/A</v>
      </c>
      <c r="G1145" t="e">
        <f>+VLOOKUP(D1145,'[1]Freight vol by country &amp; year'!$C$2:$D$886,2,FALSE)</f>
        <v>#N/A</v>
      </c>
      <c r="H1145" t="e">
        <f>+VLOOKUP(D1145,[4]Goal11!$I$2:$J$560,2,FALSE)</f>
        <v>#N/A</v>
      </c>
      <c r="I1145" t="e">
        <f>+VLOOKUP(D1145,[5]Goal17!$I$2:$J$4522,2,FALSE)</f>
        <v>#N/A</v>
      </c>
      <c r="J1145" t="e">
        <f>+VLOOKUP(D1145,'[6]2G coverage'!$I$2:$J$3380,2,FALSE)</f>
        <v>#N/A</v>
      </c>
    </row>
    <row r="1146" spans="1:10" x14ac:dyDescent="0.25">
      <c r="A1146">
        <v>752</v>
      </c>
      <c r="B1146" t="s">
        <v>5387</v>
      </c>
      <c r="C1146">
        <f t="shared" si="43"/>
        <v>1993</v>
      </c>
      <c r="D1146" t="str">
        <f t="shared" si="42"/>
        <v>7521993</v>
      </c>
      <c r="E1146" t="e">
        <f>+VLOOKUP(D1146,[2]WeightCountryEstimate!$C$2:$D$116,2,FALSE)</f>
        <v>#N/A</v>
      </c>
      <c r="F1146" t="e">
        <f>+VLOOKUP(D1146,'[3]Suff living area by country'!$J$2:$K$423,2,FALSE)</f>
        <v>#N/A</v>
      </c>
      <c r="G1146" t="e">
        <f>+VLOOKUP(D1146,'[1]Freight vol by country &amp; year'!$C$2:$D$886,2,FALSE)</f>
        <v>#N/A</v>
      </c>
      <c r="H1146" t="e">
        <f>+VLOOKUP(D1146,[4]Goal11!$I$2:$J$560,2,FALSE)</f>
        <v>#N/A</v>
      </c>
      <c r="I1146" t="e">
        <f>+VLOOKUP(D1146,[5]Goal17!$I$2:$J$4522,2,FALSE)</f>
        <v>#N/A</v>
      </c>
      <c r="J1146" t="e">
        <f>+VLOOKUP(D1146,'[6]2G coverage'!$I$2:$J$3380,2,FALSE)</f>
        <v>#N/A</v>
      </c>
    </row>
    <row r="1147" spans="1:10" x14ac:dyDescent="0.25">
      <c r="A1147">
        <v>753</v>
      </c>
      <c r="B1147" t="s">
        <v>5388</v>
      </c>
      <c r="C1147">
        <f t="shared" si="43"/>
        <v>1993</v>
      </c>
      <c r="D1147" t="str">
        <f t="shared" si="42"/>
        <v>7531993</v>
      </c>
      <c r="E1147" t="e">
        <f>+VLOOKUP(D1147,[2]WeightCountryEstimate!$C$2:$D$116,2,FALSE)</f>
        <v>#N/A</v>
      </c>
      <c r="F1147" t="e">
        <f>+VLOOKUP(D1147,'[3]Suff living area by country'!$J$2:$K$423,2,FALSE)</f>
        <v>#N/A</v>
      </c>
      <c r="G1147" t="e">
        <f>+VLOOKUP(D1147,'[1]Freight vol by country &amp; year'!$C$2:$D$886,2,FALSE)</f>
        <v>#N/A</v>
      </c>
      <c r="H1147" t="e">
        <f>+VLOOKUP(D1147,[4]Goal11!$I$2:$J$560,2,FALSE)</f>
        <v>#N/A</v>
      </c>
      <c r="I1147" t="e">
        <f>+VLOOKUP(D1147,[5]Goal17!$I$2:$J$4522,2,FALSE)</f>
        <v>#N/A</v>
      </c>
      <c r="J1147" t="e">
        <f>+VLOOKUP(D1147,'[6]2G coverage'!$I$2:$J$3380,2,FALSE)</f>
        <v>#N/A</v>
      </c>
    </row>
    <row r="1148" spans="1:10" x14ac:dyDescent="0.25">
      <c r="A1148">
        <v>756</v>
      </c>
      <c r="B1148" t="s">
        <v>5389</v>
      </c>
      <c r="C1148">
        <f t="shared" si="43"/>
        <v>1993</v>
      </c>
      <c r="D1148" t="str">
        <f t="shared" si="42"/>
        <v>7561993</v>
      </c>
      <c r="E1148" t="e">
        <f>+VLOOKUP(D1148,[2]WeightCountryEstimate!$C$2:$D$116,2,FALSE)</f>
        <v>#N/A</v>
      </c>
      <c r="F1148" t="e">
        <f>+VLOOKUP(D1148,'[3]Suff living area by country'!$J$2:$K$423,2,FALSE)</f>
        <v>#N/A</v>
      </c>
      <c r="G1148" t="e">
        <f>+VLOOKUP(D1148,'[1]Freight vol by country &amp; year'!$C$2:$D$886,2,FALSE)</f>
        <v>#N/A</v>
      </c>
      <c r="H1148" t="e">
        <f>+VLOOKUP(D1148,[4]Goal11!$I$2:$J$560,2,FALSE)</f>
        <v>#N/A</v>
      </c>
      <c r="I1148" t="e">
        <f>+VLOOKUP(D1148,[5]Goal17!$I$2:$J$4522,2,FALSE)</f>
        <v>#N/A</v>
      </c>
      <c r="J1148" t="e">
        <f>+VLOOKUP(D1148,'[6]2G coverage'!$I$2:$J$3380,2,FALSE)</f>
        <v>#N/A</v>
      </c>
    </row>
    <row r="1149" spans="1:10" x14ac:dyDescent="0.25">
      <c r="A1149">
        <v>760</v>
      </c>
      <c r="B1149" t="s">
        <v>5390</v>
      </c>
      <c r="C1149">
        <f t="shared" si="43"/>
        <v>1993</v>
      </c>
      <c r="D1149" t="str">
        <f t="shared" si="42"/>
        <v>7601993</v>
      </c>
      <c r="E1149" t="e">
        <f>+VLOOKUP(D1149,[2]WeightCountryEstimate!$C$2:$D$116,2,FALSE)</f>
        <v>#N/A</v>
      </c>
      <c r="F1149" t="e">
        <f>+VLOOKUP(D1149,'[3]Suff living area by country'!$J$2:$K$423,2,FALSE)</f>
        <v>#N/A</v>
      </c>
      <c r="G1149" t="e">
        <f>+VLOOKUP(D1149,'[1]Freight vol by country &amp; year'!$C$2:$D$886,2,FALSE)</f>
        <v>#N/A</v>
      </c>
      <c r="H1149" t="e">
        <f>+VLOOKUP(D1149,[4]Goal11!$I$2:$J$560,2,FALSE)</f>
        <v>#N/A</v>
      </c>
      <c r="I1149" t="e">
        <f>+VLOOKUP(D1149,[5]Goal17!$I$2:$J$4522,2,FALSE)</f>
        <v>#N/A</v>
      </c>
      <c r="J1149" t="e">
        <f>+VLOOKUP(D1149,'[6]2G coverage'!$I$2:$J$3380,2,FALSE)</f>
        <v>#N/A</v>
      </c>
    </row>
    <row r="1150" spans="1:10" x14ac:dyDescent="0.25">
      <c r="A1150">
        <v>762</v>
      </c>
      <c r="B1150" t="s">
        <v>5391</v>
      </c>
      <c r="C1150">
        <f t="shared" si="43"/>
        <v>1993</v>
      </c>
      <c r="D1150" t="str">
        <f t="shared" si="42"/>
        <v>7621993</v>
      </c>
      <c r="E1150" t="e">
        <f>+VLOOKUP(D1150,[2]WeightCountryEstimate!$C$2:$D$116,2,FALSE)</f>
        <v>#N/A</v>
      </c>
      <c r="F1150" t="e">
        <f>+VLOOKUP(D1150,'[3]Suff living area by country'!$J$2:$K$423,2,FALSE)</f>
        <v>#N/A</v>
      </c>
      <c r="G1150" t="e">
        <f>+VLOOKUP(D1150,'[1]Freight vol by country &amp; year'!$C$2:$D$886,2,FALSE)</f>
        <v>#N/A</v>
      </c>
      <c r="H1150" t="e">
        <f>+VLOOKUP(D1150,[4]Goal11!$I$2:$J$560,2,FALSE)</f>
        <v>#N/A</v>
      </c>
      <c r="I1150" t="e">
        <f>+VLOOKUP(D1150,[5]Goal17!$I$2:$J$4522,2,FALSE)</f>
        <v>#N/A</v>
      </c>
      <c r="J1150" t="e">
        <f>+VLOOKUP(D1150,'[6]2G coverage'!$I$2:$J$3380,2,FALSE)</f>
        <v>#N/A</v>
      </c>
    </row>
    <row r="1151" spans="1:10" x14ac:dyDescent="0.25">
      <c r="A1151">
        <v>764</v>
      </c>
      <c r="B1151" t="s">
        <v>5392</v>
      </c>
      <c r="C1151">
        <f t="shared" si="43"/>
        <v>1993</v>
      </c>
      <c r="D1151" t="str">
        <f t="shared" si="42"/>
        <v>7641993</v>
      </c>
      <c r="E1151" t="e">
        <f>+VLOOKUP(D1151,[2]WeightCountryEstimate!$C$2:$D$116,2,FALSE)</f>
        <v>#N/A</v>
      </c>
      <c r="F1151" t="e">
        <f>+VLOOKUP(D1151,'[3]Suff living area by country'!$J$2:$K$423,2,FALSE)</f>
        <v>#N/A</v>
      </c>
      <c r="G1151" t="e">
        <f>+VLOOKUP(D1151,'[1]Freight vol by country &amp; year'!$C$2:$D$886,2,FALSE)</f>
        <v>#N/A</v>
      </c>
      <c r="H1151" t="e">
        <f>+VLOOKUP(D1151,[4]Goal11!$I$2:$J$560,2,FALSE)</f>
        <v>#N/A</v>
      </c>
      <c r="I1151" t="e">
        <f>+VLOOKUP(D1151,[5]Goal17!$I$2:$J$4522,2,FALSE)</f>
        <v>#N/A</v>
      </c>
      <c r="J1151" t="e">
        <f>+VLOOKUP(D1151,'[6]2G coverage'!$I$2:$J$3380,2,FALSE)</f>
        <v>#N/A</v>
      </c>
    </row>
    <row r="1152" spans="1:10" x14ac:dyDescent="0.25">
      <c r="A1152">
        <v>768</v>
      </c>
      <c r="B1152" t="s">
        <v>5393</v>
      </c>
      <c r="C1152">
        <f t="shared" si="43"/>
        <v>1993</v>
      </c>
      <c r="D1152" t="str">
        <f t="shared" si="42"/>
        <v>7681993</v>
      </c>
      <c r="E1152" t="e">
        <f>+VLOOKUP(D1152,[2]WeightCountryEstimate!$C$2:$D$116,2,FALSE)</f>
        <v>#N/A</v>
      </c>
      <c r="F1152" t="e">
        <f>+VLOOKUP(D1152,'[3]Suff living area by country'!$J$2:$K$423,2,FALSE)</f>
        <v>#N/A</v>
      </c>
      <c r="G1152" t="e">
        <f>+VLOOKUP(D1152,'[1]Freight vol by country &amp; year'!$C$2:$D$886,2,FALSE)</f>
        <v>#N/A</v>
      </c>
      <c r="H1152" t="e">
        <f>+VLOOKUP(D1152,[4]Goal11!$I$2:$J$560,2,FALSE)</f>
        <v>#N/A</v>
      </c>
      <c r="I1152" t="e">
        <f>+VLOOKUP(D1152,[5]Goal17!$I$2:$J$4522,2,FALSE)</f>
        <v>#N/A</v>
      </c>
      <c r="J1152" t="e">
        <f>+VLOOKUP(D1152,'[6]2G coverage'!$I$2:$J$3380,2,FALSE)</f>
        <v>#N/A</v>
      </c>
    </row>
    <row r="1153" spans="1:10" x14ac:dyDescent="0.25">
      <c r="A1153">
        <v>772</v>
      </c>
      <c r="B1153" t="s">
        <v>5394</v>
      </c>
      <c r="C1153">
        <f t="shared" si="43"/>
        <v>1993</v>
      </c>
      <c r="D1153" t="str">
        <f t="shared" si="42"/>
        <v>7721993</v>
      </c>
      <c r="E1153" t="e">
        <f>+VLOOKUP(D1153,[2]WeightCountryEstimate!$C$2:$D$116,2,FALSE)</f>
        <v>#N/A</v>
      </c>
      <c r="F1153" t="e">
        <f>+VLOOKUP(D1153,'[3]Suff living area by country'!$J$2:$K$423,2,FALSE)</f>
        <v>#N/A</v>
      </c>
      <c r="G1153" t="e">
        <f>+VLOOKUP(D1153,'[1]Freight vol by country &amp; year'!$C$2:$D$886,2,FALSE)</f>
        <v>#N/A</v>
      </c>
      <c r="H1153" t="e">
        <f>+VLOOKUP(D1153,[4]Goal11!$I$2:$J$560,2,FALSE)</f>
        <v>#N/A</v>
      </c>
      <c r="I1153" t="e">
        <f>+VLOOKUP(D1153,[5]Goal17!$I$2:$J$4522,2,FALSE)</f>
        <v>#N/A</v>
      </c>
      <c r="J1153" t="e">
        <f>+VLOOKUP(D1153,'[6]2G coverage'!$I$2:$J$3380,2,FALSE)</f>
        <v>#N/A</v>
      </c>
    </row>
    <row r="1154" spans="1:10" x14ac:dyDescent="0.25">
      <c r="A1154">
        <v>776</v>
      </c>
      <c r="B1154" t="s">
        <v>5395</v>
      </c>
      <c r="C1154">
        <f t="shared" si="43"/>
        <v>1993</v>
      </c>
      <c r="D1154" t="str">
        <f t="shared" si="42"/>
        <v>7761993</v>
      </c>
      <c r="E1154" t="e">
        <f>+VLOOKUP(D1154,[2]WeightCountryEstimate!$C$2:$D$116,2,FALSE)</f>
        <v>#N/A</v>
      </c>
      <c r="F1154" t="e">
        <f>+VLOOKUP(D1154,'[3]Suff living area by country'!$J$2:$K$423,2,FALSE)</f>
        <v>#N/A</v>
      </c>
      <c r="G1154" t="e">
        <f>+VLOOKUP(D1154,'[1]Freight vol by country &amp; year'!$C$2:$D$886,2,FALSE)</f>
        <v>#N/A</v>
      </c>
      <c r="H1154" t="e">
        <f>+VLOOKUP(D1154,[4]Goal11!$I$2:$J$560,2,FALSE)</f>
        <v>#N/A</v>
      </c>
      <c r="I1154" t="e">
        <f>+VLOOKUP(D1154,[5]Goal17!$I$2:$J$4522,2,FALSE)</f>
        <v>#N/A</v>
      </c>
      <c r="J1154" t="e">
        <f>+VLOOKUP(D1154,'[6]2G coverage'!$I$2:$J$3380,2,FALSE)</f>
        <v>#N/A</v>
      </c>
    </row>
    <row r="1155" spans="1:10" x14ac:dyDescent="0.25">
      <c r="A1155">
        <v>780</v>
      </c>
      <c r="B1155" t="s">
        <v>5396</v>
      </c>
      <c r="C1155">
        <f t="shared" si="43"/>
        <v>1993</v>
      </c>
      <c r="D1155" t="str">
        <f t="shared" ref="D1155:D1218" si="44">+_xlfn.CONCAT(A1155,C1155)</f>
        <v>7801993</v>
      </c>
      <c r="E1155" t="e">
        <f>+VLOOKUP(D1155,[2]WeightCountryEstimate!$C$2:$D$116,2,FALSE)</f>
        <v>#N/A</v>
      </c>
      <c r="F1155" t="e">
        <f>+VLOOKUP(D1155,'[3]Suff living area by country'!$J$2:$K$423,2,FALSE)</f>
        <v>#N/A</v>
      </c>
      <c r="G1155" t="e">
        <f>+VLOOKUP(D1155,'[1]Freight vol by country &amp; year'!$C$2:$D$886,2,FALSE)</f>
        <v>#N/A</v>
      </c>
      <c r="H1155" t="e">
        <f>+VLOOKUP(D1155,[4]Goal11!$I$2:$J$560,2,FALSE)</f>
        <v>#N/A</v>
      </c>
      <c r="I1155" t="e">
        <f>+VLOOKUP(D1155,[5]Goal17!$I$2:$J$4522,2,FALSE)</f>
        <v>#N/A</v>
      </c>
      <c r="J1155" t="e">
        <f>+VLOOKUP(D1155,'[6]2G coverage'!$I$2:$J$3380,2,FALSE)</f>
        <v>#N/A</v>
      </c>
    </row>
    <row r="1156" spans="1:10" x14ac:dyDescent="0.25">
      <c r="A1156">
        <v>784</v>
      </c>
      <c r="B1156" t="s">
        <v>5397</v>
      </c>
      <c r="C1156">
        <f t="shared" si="43"/>
        <v>1993</v>
      </c>
      <c r="D1156" t="str">
        <f t="shared" si="44"/>
        <v>7841993</v>
      </c>
      <c r="E1156" t="e">
        <f>+VLOOKUP(D1156,[2]WeightCountryEstimate!$C$2:$D$116,2,FALSE)</f>
        <v>#N/A</v>
      </c>
      <c r="F1156" t="e">
        <f>+VLOOKUP(D1156,'[3]Suff living area by country'!$J$2:$K$423,2,FALSE)</f>
        <v>#N/A</v>
      </c>
      <c r="G1156" t="e">
        <f>+VLOOKUP(D1156,'[1]Freight vol by country &amp; year'!$C$2:$D$886,2,FALSE)</f>
        <v>#N/A</v>
      </c>
      <c r="H1156" t="e">
        <f>+VLOOKUP(D1156,[4]Goal11!$I$2:$J$560,2,FALSE)</f>
        <v>#N/A</v>
      </c>
      <c r="I1156" t="e">
        <f>+VLOOKUP(D1156,[5]Goal17!$I$2:$J$4522,2,FALSE)</f>
        <v>#N/A</v>
      </c>
      <c r="J1156" t="e">
        <f>+VLOOKUP(D1156,'[6]2G coverage'!$I$2:$J$3380,2,FALSE)</f>
        <v>#N/A</v>
      </c>
    </row>
    <row r="1157" spans="1:10" x14ac:dyDescent="0.25">
      <c r="A1157">
        <v>788</v>
      </c>
      <c r="B1157" t="s">
        <v>5398</v>
      </c>
      <c r="C1157">
        <f t="shared" si="43"/>
        <v>1993</v>
      </c>
      <c r="D1157" t="str">
        <f t="shared" si="44"/>
        <v>7881993</v>
      </c>
      <c r="E1157" t="e">
        <f>+VLOOKUP(D1157,[2]WeightCountryEstimate!$C$2:$D$116,2,FALSE)</f>
        <v>#N/A</v>
      </c>
      <c r="F1157" t="e">
        <f>+VLOOKUP(D1157,'[3]Suff living area by country'!$J$2:$K$423,2,FALSE)</f>
        <v>#N/A</v>
      </c>
      <c r="G1157" t="e">
        <f>+VLOOKUP(D1157,'[1]Freight vol by country &amp; year'!$C$2:$D$886,2,FALSE)</f>
        <v>#N/A</v>
      </c>
      <c r="H1157" t="e">
        <f>+VLOOKUP(D1157,[4]Goal11!$I$2:$J$560,2,FALSE)</f>
        <v>#N/A</v>
      </c>
      <c r="I1157" t="e">
        <f>+VLOOKUP(D1157,[5]Goal17!$I$2:$J$4522,2,FALSE)</f>
        <v>#N/A</v>
      </c>
      <c r="J1157" t="e">
        <f>+VLOOKUP(D1157,'[6]2G coverage'!$I$2:$J$3380,2,FALSE)</f>
        <v>#N/A</v>
      </c>
    </row>
    <row r="1158" spans="1:10" x14ac:dyDescent="0.25">
      <c r="A1158">
        <v>792</v>
      </c>
      <c r="B1158" t="s">
        <v>5399</v>
      </c>
      <c r="C1158">
        <f t="shared" si="43"/>
        <v>1993</v>
      </c>
      <c r="D1158" t="str">
        <f t="shared" si="44"/>
        <v>7921993</v>
      </c>
      <c r="E1158" t="e">
        <f>+VLOOKUP(D1158,[2]WeightCountryEstimate!$C$2:$D$116,2,FALSE)</f>
        <v>#N/A</v>
      </c>
      <c r="F1158">
        <f>+VLOOKUP(D1158,'[3]Suff living area by country'!$J$2:$K$423,2,FALSE)</f>
        <v>80.3</v>
      </c>
      <c r="G1158" t="e">
        <f>+VLOOKUP(D1158,'[1]Freight vol by country &amp; year'!$C$2:$D$886,2,FALSE)</f>
        <v>#N/A</v>
      </c>
      <c r="H1158" t="e">
        <f>+VLOOKUP(D1158,[4]Goal11!$I$2:$J$560,2,FALSE)</f>
        <v>#N/A</v>
      </c>
      <c r="I1158" t="e">
        <f>+VLOOKUP(D1158,[5]Goal17!$I$2:$J$4522,2,FALSE)</f>
        <v>#N/A</v>
      </c>
      <c r="J1158" t="e">
        <f>+VLOOKUP(D1158,'[6]2G coverage'!$I$2:$J$3380,2,FALSE)</f>
        <v>#N/A</v>
      </c>
    </row>
    <row r="1159" spans="1:10" x14ac:dyDescent="0.25">
      <c r="A1159">
        <v>795</v>
      </c>
      <c r="B1159" t="s">
        <v>5400</v>
      </c>
      <c r="C1159">
        <f t="shared" si="43"/>
        <v>1993</v>
      </c>
      <c r="D1159" t="str">
        <f t="shared" si="44"/>
        <v>7951993</v>
      </c>
      <c r="E1159" t="e">
        <f>+VLOOKUP(D1159,[2]WeightCountryEstimate!$C$2:$D$116,2,FALSE)</f>
        <v>#N/A</v>
      </c>
      <c r="F1159" t="e">
        <f>+VLOOKUP(D1159,'[3]Suff living area by country'!$J$2:$K$423,2,FALSE)</f>
        <v>#N/A</v>
      </c>
      <c r="G1159" t="e">
        <f>+VLOOKUP(D1159,'[1]Freight vol by country &amp; year'!$C$2:$D$886,2,FALSE)</f>
        <v>#N/A</v>
      </c>
      <c r="H1159" t="e">
        <f>+VLOOKUP(D1159,[4]Goal11!$I$2:$J$560,2,FALSE)</f>
        <v>#N/A</v>
      </c>
      <c r="I1159" t="e">
        <f>+VLOOKUP(D1159,[5]Goal17!$I$2:$J$4522,2,FALSE)</f>
        <v>#N/A</v>
      </c>
      <c r="J1159" t="e">
        <f>+VLOOKUP(D1159,'[6]2G coverage'!$I$2:$J$3380,2,FALSE)</f>
        <v>#N/A</v>
      </c>
    </row>
    <row r="1160" spans="1:10" x14ac:dyDescent="0.25">
      <c r="A1160">
        <v>796</v>
      </c>
      <c r="B1160" t="s">
        <v>5401</v>
      </c>
      <c r="C1160">
        <f t="shared" si="43"/>
        <v>1993</v>
      </c>
      <c r="D1160" t="str">
        <f t="shared" si="44"/>
        <v>7961993</v>
      </c>
      <c r="E1160" t="e">
        <f>+VLOOKUP(D1160,[2]WeightCountryEstimate!$C$2:$D$116,2,FALSE)</f>
        <v>#N/A</v>
      </c>
      <c r="F1160" t="e">
        <f>+VLOOKUP(D1160,'[3]Suff living area by country'!$J$2:$K$423,2,FALSE)</f>
        <v>#N/A</v>
      </c>
      <c r="G1160" t="e">
        <f>+VLOOKUP(D1160,'[1]Freight vol by country &amp; year'!$C$2:$D$886,2,FALSE)</f>
        <v>#N/A</v>
      </c>
      <c r="H1160" t="e">
        <f>+VLOOKUP(D1160,[4]Goal11!$I$2:$J$560,2,FALSE)</f>
        <v>#N/A</v>
      </c>
      <c r="I1160" t="e">
        <f>+VLOOKUP(D1160,[5]Goal17!$I$2:$J$4522,2,FALSE)</f>
        <v>#N/A</v>
      </c>
      <c r="J1160" t="e">
        <f>+VLOOKUP(D1160,'[6]2G coverage'!$I$2:$J$3380,2,FALSE)</f>
        <v>#N/A</v>
      </c>
    </row>
    <row r="1161" spans="1:10" x14ac:dyDescent="0.25">
      <c r="A1161">
        <v>798</v>
      </c>
      <c r="B1161" t="s">
        <v>5402</v>
      </c>
      <c r="C1161">
        <f t="shared" si="43"/>
        <v>1993</v>
      </c>
      <c r="D1161" t="str">
        <f t="shared" si="44"/>
        <v>7981993</v>
      </c>
      <c r="E1161" t="e">
        <f>+VLOOKUP(D1161,[2]WeightCountryEstimate!$C$2:$D$116,2,FALSE)</f>
        <v>#N/A</v>
      </c>
      <c r="F1161" t="e">
        <f>+VLOOKUP(D1161,'[3]Suff living area by country'!$J$2:$K$423,2,FALSE)</f>
        <v>#N/A</v>
      </c>
      <c r="G1161" t="e">
        <f>+VLOOKUP(D1161,'[1]Freight vol by country &amp; year'!$C$2:$D$886,2,FALSE)</f>
        <v>#N/A</v>
      </c>
      <c r="H1161" t="e">
        <f>+VLOOKUP(D1161,[4]Goal11!$I$2:$J$560,2,FALSE)</f>
        <v>#N/A</v>
      </c>
      <c r="I1161" t="e">
        <f>+VLOOKUP(D1161,[5]Goal17!$I$2:$J$4522,2,FALSE)</f>
        <v>#N/A</v>
      </c>
      <c r="J1161" t="e">
        <f>+VLOOKUP(D1161,'[6]2G coverage'!$I$2:$J$3380,2,FALSE)</f>
        <v>#N/A</v>
      </c>
    </row>
    <row r="1162" spans="1:10" x14ac:dyDescent="0.25">
      <c r="A1162">
        <v>800</v>
      </c>
      <c r="B1162" t="s">
        <v>5403</v>
      </c>
      <c r="C1162">
        <f t="shared" si="43"/>
        <v>1993</v>
      </c>
      <c r="D1162" t="str">
        <f t="shared" si="44"/>
        <v>8001993</v>
      </c>
      <c r="E1162" t="e">
        <f>+VLOOKUP(D1162,[2]WeightCountryEstimate!$C$2:$D$116,2,FALSE)</f>
        <v>#N/A</v>
      </c>
      <c r="F1162" t="e">
        <f>+VLOOKUP(D1162,'[3]Suff living area by country'!$J$2:$K$423,2,FALSE)</f>
        <v>#N/A</v>
      </c>
      <c r="G1162" t="e">
        <f>+VLOOKUP(D1162,'[1]Freight vol by country &amp; year'!$C$2:$D$886,2,FALSE)</f>
        <v>#N/A</v>
      </c>
      <c r="H1162" t="e">
        <f>+VLOOKUP(D1162,[4]Goal11!$I$2:$J$560,2,FALSE)</f>
        <v>#N/A</v>
      </c>
      <c r="I1162" t="e">
        <f>+VLOOKUP(D1162,[5]Goal17!$I$2:$J$4522,2,FALSE)</f>
        <v>#N/A</v>
      </c>
      <c r="J1162" t="e">
        <f>+VLOOKUP(D1162,'[6]2G coverage'!$I$2:$J$3380,2,FALSE)</f>
        <v>#N/A</v>
      </c>
    </row>
    <row r="1163" spans="1:10" x14ac:dyDescent="0.25">
      <c r="A1163">
        <v>804</v>
      </c>
      <c r="B1163" t="s">
        <v>5404</v>
      </c>
      <c r="C1163">
        <f t="shared" si="43"/>
        <v>1993</v>
      </c>
      <c r="D1163" t="str">
        <f t="shared" si="44"/>
        <v>8041993</v>
      </c>
      <c r="E1163" t="e">
        <f>+VLOOKUP(D1163,[2]WeightCountryEstimate!$C$2:$D$116,2,FALSE)</f>
        <v>#N/A</v>
      </c>
      <c r="F1163" t="e">
        <f>+VLOOKUP(D1163,'[3]Suff living area by country'!$J$2:$K$423,2,FALSE)</f>
        <v>#N/A</v>
      </c>
      <c r="G1163" t="e">
        <f>+VLOOKUP(D1163,'[1]Freight vol by country &amp; year'!$C$2:$D$886,2,FALSE)</f>
        <v>#N/A</v>
      </c>
      <c r="H1163" t="e">
        <f>+VLOOKUP(D1163,[4]Goal11!$I$2:$J$560,2,FALSE)</f>
        <v>#N/A</v>
      </c>
      <c r="I1163" t="e">
        <f>+VLOOKUP(D1163,[5]Goal17!$I$2:$J$4522,2,FALSE)</f>
        <v>#N/A</v>
      </c>
      <c r="J1163" t="e">
        <f>+VLOOKUP(D1163,'[6]2G coverage'!$I$2:$J$3380,2,FALSE)</f>
        <v>#N/A</v>
      </c>
    </row>
    <row r="1164" spans="1:10" x14ac:dyDescent="0.25">
      <c r="A1164">
        <v>807</v>
      </c>
      <c r="B1164" t="s">
        <v>5405</v>
      </c>
      <c r="C1164">
        <f t="shared" si="43"/>
        <v>1993</v>
      </c>
      <c r="D1164" t="str">
        <f t="shared" si="44"/>
        <v>8071993</v>
      </c>
      <c r="E1164" t="e">
        <f>+VLOOKUP(D1164,[2]WeightCountryEstimate!$C$2:$D$116,2,FALSE)</f>
        <v>#N/A</v>
      </c>
      <c r="F1164" t="e">
        <f>+VLOOKUP(D1164,'[3]Suff living area by country'!$J$2:$K$423,2,FALSE)</f>
        <v>#N/A</v>
      </c>
      <c r="G1164" t="e">
        <f>+VLOOKUP(D1164,'[1]Freight vol by country &amp; year'!$C$2:$D$886,2,FALSE)</f>
        <v>#N/A</v>
      </c>
      <c r="H1164" t="e">
        <f>+VLOOKUP(D1164,[4]Goal11!$I$2:$J$560,2,FALSE)</f>
        <v>#N/A</v>
      </c>
      <c r="I1164" t="e">
        <f>+VLOOKUP(D1164,[5]Goal17!$I$2:$J$4522,2,FALSE)</f>
        <v>#N/A</v>
      </c>
      <c r="J1164" t="e">
        <f>+VLOOKUP(D1164,'[6]2G coverage'!$I$2:$J$3380,2,FALSE)</f>
        <v>#N/A</v>
      </c>
    </row>
    <row r="1165" spans="1:10" x14ac:dyDescent="0.25">
      <c r="A1165">
        <v>818</v>
      </c>
      <c r="B1165" t="s">
        <v>5406</v>
      </c>
      <c r="C1165">
        <f t="shared" si="43"/>
        <v>1993</v>
      </c>
      <c r="D1165" t="str">
        <f t="shared" si="44"/>
        <v>8181993</v>
      </c>
      <c r="E1165" t="e">
        <f>+VLOOKUP(D1165,[2]WeightCountryEstimate!$C$2:$D$116,2,FALSE)</f>
        <v>#N/A</v>
      </c>
      <c r="F1165" t="e">
        <f>+VLOOKUP(D1165,'[3]Suff living area by country'!$J$2:$K$423,2,FALSE)</f>
        <v>#N/A</v>
      </c>
      <c r="G1165" t="e">
        <f>+VLOOKUP(D1165,'[1]Freight vol by country &amp; year'!$C$2:$D$886,2,FALSE)</f>
        <v>#N/A</v>
      </c>
      <c r="H1165" t="e">
        <f>+VLOOKUP(D1165,[4]Goal11!$I$2:$J$560,2,FALSE)</f>
        <v>#N/A</v>
      </c>
      <c r="I1165" t="e">
        <f>+VLOOKUP(D1165,[5]Goal17!$I$2:$J$4522,2,FALSE)</f>
        <v>#N/A</v>
      </c>
      <c r="J1165" t="e">
        <f>+VLOOKUP(D1165,'[6]2G coverage'!$I$2:$J$3380,2,FALSE)</f>
        <v>#N/A</v>
      </c>
    </row>
    <row r="1166" spans="1:10" x14ac:dyDescent="0.25">
      <c r="A1166">
        <v>826</v>
      </c>
      <c r="B1166" t="s">
        <v>5407</v>
      </c>
      <c r="C1166">
        <f t="shared" si="43"/>
        <v>1993</v>
      </c>
      <c r="D1166" t="str">
        <f t="shared" si="44"/>
        <v>8261993</v>
      </c>
      <c r="E1166" t="e">
        <f>+VLOOKUP(D1166,[2]WeightCountryEstimate!$C$2:$D$116,2,FALSE)</f>
        <v>#N/A</v>
      </c>
      <c r="F1166" t="e">
        <f>+VLOOKUP(D1166,'[3]Suff living area by country'!$J$2:$K$423,2,FALSE)</f>
        <v>#N/A</v>
      </c>
      <c r="G1166" t="e">
        <f>+VLOOKUP(D1166,'[1]Freight vol by country &amp; year'!$C$2:$D$886,2,FALSE)</f>
        <v>#N/A</v>
      </c>
      <c r="H1166" t="e">
        <f>+VLOOKUP(D1166,[4]Goal11!$I$2:$J$560,2,FALSE)</f>
        <v>#N/A</v>
      </c>
      <c r="I1166" t="e">
        <f>+VLOOKUP(D1166,[5]Goal17!$I$2:$J$4522,2,FALSE)</f>
        <v>#N/A</v>
      </c>
      <c r="J1166" t="e">
        <f>+VLOOKUP(D1166,'[6]2G coverage'!$I$2:$J$3380,2,FALSE)</f>
        <v>#N/A</v>
      </c>
    </row>
    <row r="1167" spans="1:10" x14ac:dyDescent="0.25">
      <c r="A1167">
        <v>830</v>
      </c>
      <c r="B1167" t="s">
        <v>5408</v>
      </c>
      <c r="C1167">
        <f t="shared" si="43"/>
        <v>1993</v>
      </c>
      <c r="D1167" t="str">
        <f t="shared" si="44"/>
        <v>8301993</v>
      </c>
      <c r="E1167" t="e">
        <f>+VLOOKUP(D1167,[2]WeightCountryEstimate!$C$2:$D$116,2,FALSE)</f>
        <v>#N/A</v>
      </c>
      <c r="F1167" t="e">
        <f>+VLOOKUP(D1167,'[3]Suff living area by country'!$J$2:$K$423,2,FALSE)</f>
        <v>#N/A</v>
      </c>
      <c r="G1167" t="e">
        <f>+VLOOKUP(D1167,'[1]Freight vol by country &amp; year'!$C$2:$D$886,2,FALSE)</f>
        <v>#N/A</v>
      </c>
      <c r="H1167" t="e">
        <f>+VLOOKUP(D1167,[4]Goal11!$I$2:$J$560,2,FALSE)</f>
        <v>#N/A</v>
      </c>
      <c r="I1167" t="e">
        <f>+VLOOKUP(D1167,[5]Goal17!$I$2:$J$4522,2,FALSE)</f>
        <v>#N/A</v>
      </c>
      <c r="J1167" t="e">
        <f>+VLOOKUP(D1167,'[6]2G coverage'!$I$2:$J$3380,2,FALSE)</f>
        <v>#N/A</v>
      </c>
    </row>
    <row r="1168" spans="1:10" x14ac:dyDescent="0.25">
      <c r="A1168">
        <v>831</v>
      </c>
      <c r="B1168" t="s">
        <v>5409</v>
      </c>
      <c r="C1168">
        <f t="shared" si="43"/>
        <v>1993</v>
      </c>
      <c r="D1168" t="str">
        <f t="shared" si="44"/>
        <v>8311993</v>
      </c>
      <c r="E1168" t="e">
        <f>+VLOOKUP(D1168,[2]WeightCountryEstimate!$C$2:$D$116,2,FALSE)</f>
        <v>#N/A</v>
      </c>
      <c r="F1168" t="e">
        <f>+VLOOKUP(D1168,'[3]Suff living area by country'!$J$2:$K$423,2,FALSE)</f>
        <v>#N/A</v>
      </c>
      <c r="G1168" t="e">
        <f>+VLOOKUP(D1168,'[1]Freight vol by country &amp; year'!$C$2:$D$886,2,FALSE)</f>
        <v>#N/A</v>
      </c>
      <c r="H1168" t="e">
        <f>+VLOOKUP(D1168,[4]Goal11!$I$2:$J$560,2,FALSE)</f>
        <v>#N/A</v>
      </c>
      <c r="I1168" t="e">
        <f>+VLOOKUP(D1168,[5]Goal17!$I$2:$J$4522,2,FALSE)</f>
        <v>#N/A</v>
      </c>
      <c r="J1168" t="e">
        <f>+VLOOKUP(D1168,'[6]2G coverage'!$I$2:$J$3380,2,FALSE)</f>
        <v>#N/A</v>
      </c>
    </row>
    <row r="1169" spans="1:10" x14ac:dyDescent="0.25">
      <c r="A1169">
        <v>832</v>
      </c>
      <c r="B1169" t="s">
        <v>5410</v>
      </c>
      <c r="C1169">
        <f t="shared" si="43"/>
        <v>1993</v>
      </c>
      <c r="D1169" t="str">
        <f t="shared" si="44"/>
        <v>8321993</v>
      </c>
      <c r="E1169" t="e">
        <f>+VLOOKUP(D1169,[2]WeightCountryEstimate!$C$2:$D$116,2,FALSE)</f>
        <v>#N/A</v>
      </c>
      <c r="F1169" t="e">
        <f>+VLOOKUP(D1169,'[3]Suff living area by country'!$J$2:$K$423,2,FALSE)</f>
        <v>#N/A</v>
      </c>
      <c r="G1169" t="e">
        <f>+VLOOKUP(D1169,'[1]Freight vol by country &amp; year'!$C$2:$D$886,2,FALSE)</f>
        <v>#N/A</v>
      </c>
      <c r="H1169" t="e">
        <f>+VLOOKUP(D1169,[4]Goal11!$I$2:$J$560,2,FALSE)</f>
        <v>#N/A</v>
      </c>
      <c r="I1169" t="e">
        <f>+VLOOKUP(D1169,[5]Goal17!$I$2:$J$4522,2,FALSE)</f>
        <v>#N/A</v>
      </c>
      <c r="J1169" t="e">
        <f>+VLOOKUP(D1169,'[6]2G coverage'!$I$2:$J$3380,2,FALSE)</f>
        <v>#N/A</v>
      </c>
    </row>
    <row r="1170" spans="1:10" x14ac:dyDescent="0.25">
      <c r="A1170">
        <v>833</v>
      </c>
      <c r="B1170" t="s">
        <v>5411</v>
      </c>
      <c r="C1170">
        <f t="shared" si="43"/>
        <v>1993</v>
      </c>
      <c r="D1170" t="str">
        <f t="shared" si="44"/>
        <v>8331993</v>
      </c>
      <c r="E1170" t="e">
        <f>+VLOOKUP(D1170,[2]WeightCountryEstimate!$C$2:$D$116,2,FALSE)</f>
        <v>#N/A</v>
      </c>
      <c r="F1170" t="e">
        <f>+VLOOKUP(D1170,'[3]Suff living area by country'!$J$2:$K$423,2,FALSE)</f>
        <v>#N/A</v>
      </c>
      <c r="G1170" t="e">
        <f>+VLOOKUP(D1170,'[1]Freight vol by country &amp; year'!$C$2:$D$886,2,FALSE)</f>
        <v>#N/A</v>
      </c>
      <c r="H1170" t="e">
        <f>+VLOOKUP(D1170,[4]Goal11!$I$2:$J$560,2,FALSE)</f>
        <v>#N/A</v>
      </c>
      <c r="I1170" t="e">
        <f>+VLOOKUP(D1170,[5]Goal17!$I$2:$J$4522,2,FALSE)</f>
        <v>#N/A</v>
      </c>
      <c r="J1170" t="e">
        <f>+VLOOKUP(D1170,'[6]2G coverage'!$I$2:$J$3380,2,FALSE)</f>
        <v>#N/A</v>
      </c>
    </row>
    <row r="1171" spans="1:10" x14ac:dyDescent="0.25">
      <c r="A1171">
        <v>834</v>
      </c>
      <c r="B1171" t="s">
        <v>5412</v>
      </c>
      <c r="C1171">
        <f t="shared" si="43"/>
        <v>1993</v>
      </c>
      <c r="D1171" t="str">
        <f t="shared" si="44"/>
        <v>8341993</v>
      </c>
      <c r="E1171" t="e">
        <f>+VLOOKUP(D1171,[2]WeightCountryEstimate!$C$2:$D$116,2,FALSE)</f>
        <v>#N/A</v>
      </c>
      <c r="F1171" t="e">
        <f>+VLOOKUP(D1171,'[3]Suff living area by country'!$J$2:$K$423,2,FALSE)</f>
        <v>#N/A</v>
      </c>
      <c r="G1171" t="e">
        <f>+VLOOKUP(D1171,'[1]Freight vol by country &amp; year'!$C$2:$D$886,2,FALSE)</f>
        <v>#N/A</v>
      </c>
      <c r="H1171" t="e">
        <f>+VLOOKUP(D1171,[4]Goal11!$I$2:$J$560,2,FALSE)</f>
        <v>#N/A</v>
      </c>
      <c r="I1171" t="e">
        <f>+VLOOKUP(D1171,[5]Goal17!$I$2:$J$4522,2,FALSE)</f>
        <v>#N/A</v>
      </c>
      <c r="J1171" t="e">
        <f>+VLOOKUP(D1171,'[6]2G coverage'!$I$2:$J$3380,2,FALSE)</f>
        <v>#N/A</v>
      </c>
    </row>
    <row r="1172" spans="1:10" x14ac:dyDescent="0.25">
      <c r="A1172">
        <v>840</v>
      </c>
      <c r="B1172" t="s">
        <v>5413</v>
      </c>
      <c r="C1172">
        <f t="shared" si="43"/>
        <v>1993</v>
      </c>
      <c r="D1172" t="str">
        <f t="shared" si="44"/>
        <v>8401993</v>
      </c>
      <c r="E1172" t="e">
        <f>+VLOOKUP(D1172,[2]WeightCountryEstimate!$C$2:$D$116,2,FALSE)</f>
        <v>#N/A</v>
      </c>
      <c r="F1172" t="e">
        <f>+VLOOKUP(D1172,'[3]Suff living area by country'!$J$2:$K$423,2,FALSE)</f>
        <v>#N/A</v>
      </c>
      <c r="G1172" t="e">
        <f>+VLOOKUP(D1172,'[1]Freight vol by country &amp; year'!$C$2:$D$886,2,FALSE)</f>
        <v>#N/A</v>
      </c>
      <c r="H1172" t="e">
        <f>+VLOOKUP(D1172,[4]Goal11!$I$2:$J$560,2,FALSE)</f>
        <v>#N/A</v>
      </c>
      <c r="I1172" t="e">
        <f>+VLOOKUP(D1172,[5]Goal17!$I$2:$J$4522,2,FALSE)</f>
        <v>#N/A</v>
      </c>
      <c r="J1172" t="e">
        <f>+VLOOKUP(D1172,'[6]2G coverage'!$I$2:$J$3380,2,FALSE)</f>
        <v>#N/A</v>
      </c>
    </row>
    <row r="1173" spans="1:10" x14ac:dyDescent="0.25">
      <c r="A1173">
        <v>850</v>
      </c>
      <c r="B1173" t="s">
        <v>5414</v>
      </c>
      <c r="C1173">
        <f t="shared" si="43"/>
        <v>1993</v>
      </c>
      <c r="D1173" t="str">
        <f t="shared" si="44"/>
        <v>8501993</v>
      </c>
      <c r="E1173" t="e">
        <f>+VLOOKUP(D1173,[2]WeightCountryEstimate!$C$2:$D$116,2,FALSE)</f>
        <v>#N/A</v>
      </c>
      <c r="F1173" t="e">
        <f>+VLOOKUP(D1173,'[3]Suff living area by country'!$J$2:$K$423,2,FALSE)</f>
        <v>#N/A</v>
      </c>
      <c r="G1173" t="e">
        <f>+VLOOKUP(D1173,'[1]Freight vol by country &amp; year'!$C$2:$D$886,2,FALSE)</f>
        <v>#N/A</v>
      </c>
      <c r="H1173" t="e">
        <f>+VLOOKUP(D1173,[4]Goal11!$I$2:$J$560,2,FALSE)</f>
        <v>#N/A</v>
      </c>
      <c r="I1173" t="e">
        <f>+VLOOKUP(D1173,[5]Goal17!$I$2:$J$4522,2,FALSE)</f>
        <v>#N/A</v>
      </c>
      <c r="J1173" t="e">
        <f>+VLOOKUP(D1173,'[6]2G coverage'!$I$2:$J$3380,2,FALSE)</f>
        <v>#N/A</v>
      </c>
    </row>
    <row r="1174" spans="1:10" x14ac:dyDescent="0.25">
      <c r="A1174">
        <v>854</v>
      </c>
      <c r="B1174" t="s">
        <v>5415</v>
      </c>
      <c r="C1174">
        <f t="shared" si="43"/>
        <v>1993</v>
      </c>
      <c r="D1174" t="str">
        <f t="shared" si="44"/>
        <v>8541993</v>
      </c>
      <c r="E1174" t="e">
        <f>+VLOOKUP(D1174,[2]WeightCountryEstimate!$C$2:$D$116,2,FALSE)</f>
        <v>#N/A</v>
      </c>
      <c r="F1174" t="e">
        <f>+VLOOKUP(D1174,'[3]Suff living area by country'!$J$2:$K$423,2,FALSE)</f>
        <v>#N/A</v>
      </c>
      <c r="G1174" t="e">
        <f>+VLOOKUP(D1174,'[1]Freight vol by country &amp; year'!$C$2:$D$886,2,FALSE)</f>
        <v>#N/A</v>
      </c>
      <c r="H1174" t="e">
        <f>+VLOOKUP(D1174,[4]Goal11!$I$2:$J$560,2,FALSE)</f>
        <v>#N/A</v>
      </c>
      <c r="I1174" t="e">
        <f>+VLOOKUP(D1174,[5]Goal17!$I$2:$J$4522,2,FALSE)</f>
        <v>#N/A</v>
      </c>
      <c r="J1174" t="e">
        <f>+VLOOKUP(D1174,'[6]2G coverage'!$I$2:$J$3380,2,FALSE)</f>
        <v>#N/A</v>
      </c>
    </row>
    <row r="1175" spans="1:10" x14ac:dyDescent="0.25">
      <c r="A1175">
        <v>858</v>
      </c>
      <c r="B1175" t="s">
        <v>5416</v>
      </c>
      <c r="C1175">
        <f t="shared" si="43"/>
        <v>1993</v>
      </c>
      <c r="D1175" t="str">
        <f t="shared" si="44"/>
        <v>8581993</v>
      </c>
      <c r="E1175" t="e">
        <f>+VLOOKUP(D1175,[2]WeightCountryEstimate!$C$2:$D$116,2,FALSE)</f>
        <v>#N/A</v>
      </c>
      <c r="F1175" t="e">
        <f>+VLOOKUP(D1175,'[3]Suff living area by country'!$J$2:$K$423,2,FALSE)</f>
        <v>#N/A</v>
      </c>
      <c r="G1175" t="e">
        <f>+VLOOKUP(D1175,'[1]Freight vol by country &amp; year'!$C$2:$D$886,2,FALSE)</f>
        <v>#N/A</v>
      </c>
      <c r="H1175" t="e">
        <f>+VLOOKUP(D1175,[4]Goal11!$I$2:$J$560,2,FALSE)</f>
        <v>#N/A</v>
      </c>
      <c r="I1175" t="e">
        <f>+VLOOKUP(D1175,[5]Goal17!$I$2:$J$4522,2,FALSE)</f>
        <v>#N/A</v>
      </c>
      <c r="J1175" t="e">
        <f>+VLOOKUP(D1175,'[6]2G coverage'!$I$2:$J$3380,2,FALSE)</f>
        <v>#N/A</v>
      </c>
    </row>
    <row r="1176" spans="1:10" x14ac:dyDescent="0.25">
      <c r="A1176">
        <v>860</v>
      </c>
      <c r="B1176" t="s">
        <v>5417</v>
      </c>
      <c r="C1176">
        <f t="shared" si="43"/>
        <v>1993</v>
      </c>
      <c r="D1176" t="str">
        <f t="shared" si="44"/>
        <v>8601993</v>
      </c>
      <c r="E1176" t="e">
        <f>+VLOOKUP(D1176,[2]WeightCountryEstimate!$C$2:$D$116,2,FALSE)</f>
        <v>#N/A</v>
      </c>
      <c r="F1176" t="e">
        <f>+VLOOKUP(D1176,'[3]Suff living area by country'!$J$2:$K$423,2,FALSE)</f>
        <v>#N/A</v>
      </c>
      <c r="G1176" t="e">
        <f>+VLOOKUP(D1176,'[1]Freight vol by country &amp; year'!$C$2:$D$886,2,FALSE)</f>
        <v>#N/A</v>
      </c>
      <c r="H1176" t="e">
        <f>+VLOOKUP(D1176,[4]Goal11!$I$2:$J$560,2,FALSE)</f>
        <v>#N/A</v>
      </c>
      <c r="I1176" t="e">
        <f>+VLOOKUP(D1176,[5]Goal17!$I$2:$J$4522,2,FALSE)</f>
        <v>#N/A</v>
      </c>
      <c r="J1176" t="e">
        <f>+VLOOKUP(D1176,'[6]2G coverage'!$I$2:$J$3380,2,FALSE)</f>
        <v>#N/A</v>
      </c>
    </row>
    <row r="1177" spans="1:10" x14ac:dyDescent="0.25">
      <c r="A1177">
        <v>862</v>
      </c>
      <c r="B1177" t="s">
        <v>5418</v>
      </c>
      <c r="C1177">
        <f t="shared" si="43"/>
        <v>1993</v>
      </c>
      <c r="D1177" t="str">
        <f t="shared" si="44"/>
        <v>8621993</v>
      </c>
      <c r="E1177" t="e">
        <f>+VLOOKUP(D1177,[2]WeightCountryEstimate!$C$2:$D$116,2,FALSE)</f>
        <v>#N/A</v>
      </c>
      <c r="F1177" t="e">
        <f>+VLOOKUP(D1177,'[3]Suff living area by country'!$J$2:$K$423,2,FALSE)</f>
        <v>#N/A</v>
      </c>
      <c r="G1177" t="e">
        <f>+VLOOKUP(D1177,'[1]Freight vol by country &amp; year'!$C$2:$D$886,2,FALSE)</f>
        <v>#N/A</v>
      </c>
      <c r="H1177" t="e">
        <f>+VLOOKUP(D1177,[4]Goal11!$I$2:$J$560,2,FALSE)</f>
        <v>#N/A</v>
      </c>
      <c r="I1177" t="e">
        <f>+VLOOKUP(D1177,[5]Goal17!$I$2:$J$4522,2,FALSE)</f>
        <v>#N/A</v>
      </c>
      <c r="J1177" t="e">
        <f>+VLOOKUP(D1177,'[6]2G coverage'!$I$2:$J$3380,2,FALSE)</f>
        <v>#N/A</v>
      </c>
    </row>
    <row r="1178" spans="1:10" x14ac:dyDescent="0.25">
      <c r="A1178">
        <v>876</v>
      </c>
      <c r="B1178" t="s">
        <v>5419</v>
      </c>
      <c r="C1178">
        <f t="shared" si="43"/>
        <v>1993</v>
      </c>
      <c r="D1178" t="str">
        <f t="shared" si="44"/>
        <v>8761993</v>
      </c>
      <c r="E1178" t="e">
        <f>+VLOOKUP(D1178,[2]WeightCountryEstimate!$C$2:$D$116,2,FALSE)</f>
        <v>#N/A</v>
      </c>
      <c r="F1178" t="e">
        <f>+VLOOKUP(D1178,'[3]Suff living area by country'!$J$2:$K$423,2,FALSE)</f>
        <v>#N/A</v>
      </c>
      <c r="G1178" t="e">
        <f>+VLOOKUP(D1178,'[1]Freight vol by country &amp; year'!$C$2:$D$886,2,FALSE)</f>
        <v>#N/A</v>
      </c>
      <c r="H1178" t="e">
        <f>+VLOOKUP(D1178,[4]Goal11!$I$2:$J$560,2,FALSE)</f>
        <v>#N/A</v>
      </c>
      <c r="I1178" t="e">
        <f>+VLOOKUP(D1178,[5]Goal17!$I$2:$J$4522,2,FALSE)</f>
        <v>#N/A</v>
      </c>
      <c r="J1178" t="e">
        <f>+VLOOKUP(D1178,'[6]2G coverage'!$I$2:$J$3380,2,FALSE)</f>
        <v>#N/A</v>
      </c>
    </row>
    <row r="1179" spans="1:10" x14ac:dyDescent="0.25">
      <c r="A1179">
        <v>882</v>
      </c>
      <c r="B1179" t="s">
        <v>5420</v>
      </c>
      <c r="C1179">
        <f t="shared" si="43"/>
        <v>1993</v>
      </c>
      <c r="D1179" t="str">
        <f t="shared" si="44"/>
        <v>8821993</v>
      </c>
      <c r="E1179" t="e">
        <f>+VLOOKUP(D1179,[2]WeightCountryEstimate!$C$2:$D$116,2,FALSE)</f>
        <v>#N/A</v>
      </c>
      <c r="F1179" t="e">
        <f>+VLOOKUP(D1179,'[3]Suff living area by country'!$J$2:$K$423,2,FALSE)</f>
        <v>#N/A</v>
      </c>
      <c r="G1179" t="e">
        <f>+VLOOKUP(D1179,'[1]Freight vol by country &amp; year'!$C$2:$D$886,2,FALSE)</f>
        <v>#N/A</v>
      </c>
      <c r="H1179" t="e">
        <f>+VLOOKUP(D1179,[4]Goal11!$I$2:$J$560,2,FALSE)</f>
        <v>#N/A</v>
      </c>
      <c r="I1179" t="e">
        <f>+VLOOKUP(D1179,[5]Goal17!$I$2:$J$4522,2,FALSE)</f>
        <v>#N/A</v>
      </c>
      <c r="J1179" t="e">
        <f>+VLOOKUP(D1179,'[6]2G coverage'!$I$2:$J$3380,2,FALSE)</f>
        <v>#N/A</v>
      </c>
    </row>
    <row r="1180" spans="1:10" x14ac:dyDescent="0.25">
      <c r="A1180">
        <v>887</v>
      </c>
      <c r="B1180" t="s">
        <v>5421</v>
      </c>
      <c r="C1180">
        <f t="shared" si="43"/>
        <v>1993</v>
      </c>
      <c r="D1180" t="str">
        <f t="shared" si="44"/>
        <v>8871993</v>
      </c>
      <c r="E1180" t="e">
        <f>+VLOOKUP(D1180,[2]WeightCountryEstimate!$C$2:$D$116,2,FALSE)</f>
        <v>#N/A</v>
      </c>
      <c r="F1180" t="e">
        <f>+VLOOKUP(D1180,'[3]Suff living area by country'!$J$2:$K$423,2,FALSE)</f>
        <v>#N/A</v>
      </c>
      <c r="G1180" t="e">
        <f>+VLOOKUP(D1180,'[1]Freight vol by country &amp; year'!$C$2:$D$886,2,FALSE)</f>
        <v>#N/A</v>
      </c>
      <c r="H1180" t="e">
        <f>+VLOOKUP(D1180,[4]Goal11!$I$2:$J$560,2,FALSE)</f>
        <v>#N/A</v>
      </c>
      <c r="I1180" t="e">
        <f>+VLOOKUP(D1180,[5]Goal17!$I$2:$J$4522,2,FALSE)</f>
        <v>#N/A</v>
      </c>
      <c r="J1180" t="e">
        <f>+VLOOKUP(D1180,'[6]2G coverage'!$I$2:$J$3380,2,FALSE)</f>
        <v>#N/A</v>
      </c>
    </row>
    <row r="1181" spans="1:10" x14ac:dyDescent="0.25">
      <c r="A1181">
        <v>894</v>
      </c>
      <c r="B1181" t="s">
        <v>5422</v>
      </c>
      <c r="C1181">
        <f t="shared" si="43"/>
        <v>1993</v>
      </c>
      <c r="D1181" t="str">
        <f t="shared" si="44"/>
        <v>8941993</v>
      </c>
      <c r="E1181" t="e">
        <f>+VLOOKUP(D1181,[2]WeightCountryEstimate!$C$2:$D$116,2,FALSE)</f>
        <v>#N/A</v>
      </c>
      <c r="F1181" t="e">
        <f>+VLOOKUP(D1181,'[3]Suff living area by country'!$J$2:$K$423,2,FALSE)</f>
        <v>#N/A</v>
      </c>
      <c r="G1181" t="e">
        <f>+VLOOKUP(D1181,'[1]Freight vol by country &amp; year'!$C$2:$D$886,2,FALSE)</f>
        <v>#N/A</v>
      </c>
      <c r="H1181" t="e">
        <f>+VLOOKUP(D1181,[4]Goal11!$I$2:$J$560,2,FALSE)</f>
        <v>#N/A</v>
      </c>
      <c r="I1181" t="e">
        <f>+VLOOKUP(D1181,[5]Goal17!$I$2:$J$4522,2,FALSE)</f>
        <v>#N/A</v>
      </c>
      <c r="J1181" t="e">
        <f>+VLOOKUP(D1181,'[6]2G coverage'!$I$2:$J$3380,2,FALSE)</f>
        <v>#N/A</v>
      </c>
    </row>
    <row r="1182" spans="1:10" x14ac:dyDescent="0.25">
      <c r="A1182">
        <v>1</v>
      </c>
      <c r="B1182" t="s">
        <v>5128</v>
      </c>
      <c r="C1182">
        <f t="shared" si="43"/>
        <v>1994</v>
      </c>
      <c r="D1182" t="str">
        <f t="shared" si="44"/>
        <v>11994</v>
      </c>
      <c r="E1182" t="e">
        <f>+VLOOKUP(D1182,[2]WeightCountryEstimate!$C$2:$D$116,2,FALSE)</f>
        <v>#N/A</v>
      </c>
      <c r="F1182" t="e">
        <f>+VLOOKUP(D1182,'[3]Suff living area by country'!$J$2:$K$423,2,FALSE)</f>
        <v>#N/A</v>
      </c>
      <c r="G1182" t="e">
        <f>+VLOOKUP(D1182,'[1]Freight vol by country &amp; year'!$C$2:$D$886,2,FALSE)</f>
        <v>#N/A</v>
      </c>
      <c r="H1182" t="e">
        <f>+VLOOKUP(D1182,[4]Goal11!$I$2:$J$560,2,FALSE)</f>
        <v>#N/A</v>
      </c>
      <c r="I1182" t="e">
        <f>+VLOOKUP(D1182,[5]Goal17!$I$2:$J$4522,2,FALSE)</f>
        <v>#N/A</v>
      </c>
      <c r="J1182" t="e">
        <f>+VLOOKUP(D1182,'[6]2G coverage'!$I$2:$J$3380,2,FALSE)</f>
        <v>#N/A</v>
      </c>
    </row>
    <row r="1183" spans="1:10" x14ac:dyDescent="0.25">
      <c r="A1183">
        <v>2</v>
      </c>
      <c r="B1183" t="s">
        <v>5129</v>
      </c>
      <c r="C1183">
        <f t="shared" si="43"/>
        <v>1994</v>
      </c>
      <c r="D1183" t="str">
        <f t="shared" si="44"/>
        <v>21994</v>
      </c>
      <c r="E1183" t="e">
        <f>+VLOOKUP(D1183,[2]WeightCountryEstimate!$C$2:$D$116,2,FALSE)</f>
        <v>#N/A</v>
      </c>
      <c r="F1183" t="e">
        <f>+VLOOKUP(D1183,'[3]Suff living area by country'!$J$2:$K$423,2,FALSE)</f>
        <v>#N/A</v>
      </c>
      <c r="G1183" t="e">
        <f>+VLOOKUP(D1183,'[1]Freight vol by country &amp; year'!$C$2:$D$886,2,FALSE)</f>
        <v>#N/A</v>
      </c>
      <c r="H1183" t="e">
        <f>+VLOOKUP(D1183,[4]Goal11!$I$2:$J$560,2,FALSE)</f>
        <v>#N/A</v>
      </c>
      <c r="I1183" t="e">
        <f>+VLOOKUP(D1183,[5]Goal17!$I$2:$J$4522,2,FALSE)</f>
        <v>#N/A</v>
      </c>
      <c r="J1183" t="e">
        <f>+VLOOKUP(D1183,'[6]2G coverage'!$I$2:$J$3380,2,FALSE)</f>
        <v>#N/A</v>
      </c>
    </row>
    <row r="1184" spans="1:10" x14ac:dyDescent="0.25">
      <c r="A1184">
        <v>4</v>
      </c>
      <c r="B1184" t="s">
        <v>5130</v>
      </c>
      <c r="C1184">
        <f t="shared" si="43"/>
        <v>1994</v>
      </c>
      <c r="D1184" t="str">
        <f t="shared" si="44"/>
        <v>41994</v>
      </c>
      <c r="E1184" t="e">
        <f>+VLOOKUP(D1184,[2]WeightCountryEstimate!$C$2:$D$116,2,FALSE)</f>
        <v>#N/A</v>
      </c>
      <c r="F1184" t="e">
        <f>+VLOOKUP(D1184,'[3]Suff living area by country'!$J$2:$K$423,2,FALSE)</f>
        <v>#N/A</v>
      </c>
      <c r="G1184" t="e">
        <f>+VLOOKUP(D1184,'[1]Freight vol by country &amp; year'!$C$2:$D$886,2,FALSE)</f>
        <v>#N/A</v>
      </c>
      <c r="H1184" t="e">
        <f>+VLOOKUP(D1184,[4]Goal11!$I$2:$J$560,2,FALSE)</f>
        <v>#N/A</v>
      </c>
      <c r="I1184" t="e">
        <f>+VLOOKUP(D1184,[5]Goal17!$I$2:$J$4522,2,FALSE)</f>
        <v>#N/A</v>
      </c>
      <c r="J1184" t="e">
        <f>+VLOOKUP(D1184,'[6]2G coverage'!$I$2:$J$3380,2,FALSE)</f>
        <v>#N/A</v>
      </c>
    </row>
    <row r="1185" spans="1:10" x14ac:dyDescent="0.25">
      <c r="A1185">
        <v>5</v>
      </c>
      <c r="B1185" t="s">
        <v>5131</v>
      </c>
      <c r="C1185">
        <f t="shared" si="43"/>
        <v>1994</v>
      </c>
      <c r="D1185" t="str">
        <f t="shared" si="44"/>
        <v>51994</v>
      </c>
      <c r="E1185" t="e">
        <f>+VLOOKUP(D1185,[2]WeightCountryEstimate!$C$2:$D$116,2,FALSE)</f>
        <v>#N/A</v>
      </c>
      <c r="F1185" t="e">
        <f>+VLOOKUP(D1185,'[3]Suff living area by country'!$J$2:$K$423,2,FALSE)</f>
        <v>#N/A</v>
      </c>
      <c r="G1185" t="e">
        <f>+VLOOKUP(D1185,'[1]Freight vol by country &amp; year'!$C$2:$D$886,2,FALSE)</f>
        <v>#N/A</v>
      </c>
      <c r="H1185" t="e">
        <f>+VLOOKUP(D1185,[4]Goal11!$I$2:$J$560,2,FALSE)</f>
        <v>#N/A</v>
      </c>
      <c r="I1185" t="e">
        <f>+VLOOKUP(D1185,[5]Goal17!$I$2:$J$4522,2,FALSE)</f>
        <v>#N/A</v>
      </c>
      <c r="J1185" t="e">
        <f>+VLOOKUP(D1185,'[6]2G coverage'!$I$2:$J$3380,2,FALSE)</f>
        <v>#N/A</v>
      </c>
    </row>
    <row r="1186" spans="1:10" x14ac:dyDescent="0.25">
      <c r="A1186">
        <v>8</v>
      </c>
      <c r="B1186" t="s">
        <v>5132</v>
      </c>
      <c r="C1186">
        <f t="shared" si="43"/>
        <v>1994</v>
      </c>
      <c r="D1186" t="str">
        <f t="shared" si="44"/>
        <v>81994</v>
      </c>
      <c r="E1186" t="e">
        <f>+VLOOKUP(D1186,[2]WeightCountryEstimate!$C$2:$D$116,2,FALSE)</f>
        <v>#N/A</v>
      </c>
      <c r="F1186" t="e">
        <f>+VLOOKUP(D1186,'[3]Suff living area by country'!$J$2:$K$423,2,FALSE)</f>
        <v>#N/A</v>
      </c>
      <c r="G1186" t="e">
        <f>+VLOOKUP(D1186,'[1]Freight vol by country &amp; year'!$C$2:$D$886,2,FALSE)</f>
        <v>#N/A</v>
      </c>
      <c r="H1186" t="e">
        <f>+VLOOKUP(D1186,[4]Goal11!$I$2:$J$560,2,FALSE)</f>
        <v>#N/A</v>
      </c>
      <c r="I1186" t="e">
        <f>+VLOOKUP(D1186,[5]Goal17!$I$2:$J$4522,2,FALSE)</f>
        <v>#N/A</v>
      </c>
      <c r="J1186" t="e">
        <f>+VLOOKUP(D1186,'[6]2G coverage'!$I$2:$J$3380,2,FALSE)</f>
        <v>#N/A</v>
      </c>
    </row>
    <row r="1187" spans="1:10" x14ac:dyDescent="0.25">
      <c r="A1187">
        <v>9</v>
      </c>
      <c r="B1187" t="s">
        <v>5133</v>
      </c>
      <c r="C1187">
        <f t="shared" si="43"/>
        <v>1994</v>
      </c>
      <c r="D1187" t="str">
        <f t="shared" si="44"/>
        <v>91994</v>
      </c>
      <c r="E1187" t="e">
        <f>+VLOOKUP(D1187,[2]WeightCountryEstimate!$C$2:$D$116,2,FALSE)</f>
        <v>#N/A</v>
      </c>
      <c r="F1187" t="e">
        <f>+VLOOKUP(D1187,'[3]Suff living area by country'!$J$2:$K$423,2,FALSE)</f>
        <v>#N/A</v>
      </c>
      <c r="G1187" t="e">
        <f>+VLOOKUP(D1187,'[1]Freight vol by country &amp; year'!$C$2:$D$886,2,FALSE)</f>
        <v>#N/A</v>
      </c>
      <c r="H1187" t="e">
        <f>+VLOOKUP(D1187,[4]Goal11!$I$2:$J$560,2,FALSE)</f>
        <v>#N/A</v>
      </c>
      <c r="I1187" t="e">
        <f>+VLOOKUP(D1187,[5]Goal17!$I$2:$J$4522,2,FALSE)</f>
        <v>#N/A</v>
      </c>
      <c r="J1187" t="e">
        <f>+VLOOKUP(D1187,'[6]2G coverage'!$I$2:$J$3380,2,FALSE)</f>
        <v>#N/A</v>
      </c>
    </row>
    <row r="1188" spans="1:10" x14ac:dyDescent="0.25">
      <c r="A1188">
        <v>11</v>
      </c>
      <c r="B1188" t="s">
        <v>5134</v>
      </c>
      <c r="C1188">
        <f t="shared" si="43"/>
        <v>1994</v>
      </c>
      <c r="D1188" t="str">
        <f t="shared" si="44"/>
        <v>111994</v>
      </c>
      <c r="E1188" t="e">
        <f>+VLOOKUP(D1188,[2]WeightCountryEstimate!$C$2:$D$116,2,FALSE)</f>
        <v>#N/A</v>
      </c>
      <c r="F1188" t="e">
        <f>+VLOOKUP(D1188,'[3]Suff living area by country'!$J$2:$K$423,2,FALSE)</f>
        <v>#N/A</v>
      </c>
      <c r="G1188" t="e">
        <f>+VLOOKUP(D1188,'[1]Freight vol by country &amp; year'!$C$2:$D$886,2,FALSE)</f>
        <v>#N/A</v>
      </c>
      <c r="H1188" t="e">
        <f>+VLOOKUP(D1188,[4]Goal11!$I$2:$J$560,2,FALSE)</f>
        <v>#N/A</v>
      </c>
      <c r="I1188" t="e">
        <f>+VLOOKUP(D1188,[5]Goal17!$I$2:$J$4522,2,FALSE)</f>
        <v>#N/A</v>
      </c>
      <c r="J1188" t="e">
        <f>+VLOOKUP(D1188,'[6]2G coverage'!$I$2:$J$3380,2,FALSE)</f>
        <v>#N/A</v>
      </c>
    </row>
    <row r="1189" spans="1:10" x14ac:dyDescent="0.25">
      <c r="A1189">
        <v>12</v>
      </c>
      <c r="B1189" t="s">
        <v>5135</v>
      </c>
      <c r="C1189">
        <f t="shared" si="43"/>
        <v>1994</v>
      </c>
      <c r="D1189" t="str">
        <f t="shared" si="44"/>
        <v>121994</v>
      </c>
      <c r="E1189" t="e">
        <f>+VLOOKUP(D1189,[2]WeightCountryEstimate!$C$2:$D$116,2,FALSE)</f>
        <v>#N/A</v>
      </c>
      <c r="F1189" t="e">
        <f>+VLOOKUP(D1189,'[3]Suff living area by country'!$J$2:$K$423,2,FALSE)</f>
        <v>#N/A</v>
      </c>
      <c r="G1189" t="e">
        <f>+VLOOKUP(D1189,'[1]Freight vol by country &amp; year'!$C$2:$D$886,2,FALSE)</f>
        <v>#N/A</v>
      </c>
      <c r="H1189" t="e">
        <f>+VLOOKUP(D1189,[4]Goal11!$I$2:$J$560,2,FALSE)</f>
        <v>#N/A</v>
      </c>
      <c r="I1189" t="e">
        <f>+VLOOKUP(D1189,[5]Goal17!$I$2:$J$4522,2,FALSE)</f>
        <v>#N/A</v>
      </c>
      <c r="J1189" t="e">
        <f>+VLOOKUP(D1189,'[6]2G coverage'!$I$2:$J$3380,2,FALSE)</f>
        <v>#N/A</v>
      </c>
    </row>
    <row r="1190" spans="1:10" x14ac:dyDescent="0.25">
      <c r="A1190">
        <v>13</v>
      </c>
      <c r="B1190" t="s">
        <v>5136</v>
      </c>
      <c r="C1190">
        <f t="shared" si="43"/>
        <v>1994</v>
      </c>
      <c r="D1190" t="str">
        <f t="shared" si="44"/>
        <v>131994</v>
      </c>
      <c r="E1190" t="e">
        <f>+VLOOKUP(D1190,[2]WeightCountryEstimate!$C$2:$D$116,2,FALSE)</f>
        <v>#N/A</v>
      </c>
      <c r="F1190" t="e">
        <f>+VLOOKUP(D1190,'[3]Suff living area by country'!$J$2:$K$423,2,FALSE)</f>
        <v>#N/A</v>
      </c>
      <c r="G1190" t="e">
        <f>+VLOOKUP(D1190,'[1]Freight vol by country &amp; year'!$C$2:$D$886,2,FALSE)</f>
        <v>#N/A</v>
      </c>
      <c r="H1190" t="e">
        <f>+VLOOKUP(D1190,[4]Goal11!$I$2:$J$560,2,FALSE)</f>
        <v>#N/A</v>
      </c>
      <c r="I1190" t="e">
        <f>+VLOOKUP(D1190,[5]Goal17!$I$2:$J$4522,2,FALSE)</f>
        <v>#N/A</v>
      </c>
      <c r="J1190" t="e">
        <f>+VLOOKUP(D1190,'[6]2G coverage'!$I$2:$J$3380,2,FALSE)</f>
        <v>#N/A</v>
      </c>
    </row>
    <row r="1191" spans="1:10" x14ac:dyDescent="0.25">
      <c r="A1191">
        <v>14</v>
      </c>
      <c r="B1191" t="s">
        <v>5137</v>
      </c>
      <c r="C1191">
        <f t="shared" si="43"/>
        <v>1994</v>
      </c>
      <c r="D1191" t="str">
        <f t="shared" si="44"/>
        <v>141994</v>
      </c>
      <c r="E1191" t="e">
        <f>+VLOOKUP(D1191,[2]WeightCountryEstimate!$C$2:$D$116,2,FALSE)</f>
        <v>#N/A</v>
      </c>
      <c r="F1191" t="e">
        <f>+VLOOKUP(D1191,'[3]Suff living area by country'!$J$2:$K$423,2,FALSE)</f>
        <v>#N/A</v>
      </c>
      <c r="G1191" t="e">
        <f>+VLOOKUP(D1191,'[1]Freight vol by country &amp; year'!$C$2:$D$886,2,FALSE)</f>
        <v>#N/A</v>
      </c>
      <c r="H1191" t="e">
        <f>+VLOOKUP(D1191,[4]Goal11!$I$2:$J$560,2,FALSE)</f>
        <v>#N/A</v>
      </c>
      <c r="I1191" t="e">
        <f>+VLOOKUP(D1191,[5]Goal17!$I$2:$J$4522,2,FALSE)</f>
        <v>#N/A</v>
      </c>
      <c r="J1191" t="e">
        <f>+VLOOKUP(D1191,'[6]2G coverage'!$I$2:$J$3380,2,FALSE)</f>
        <v>#N/A</v>
      </c>
    </row>
    <row r="1192" spans="1:10" x14ac:dyDescent="0.25">
      <c r="A1192">
        <v>15</v>
      </c>
      <c r="B1192" t="s">
        <v>5138</v>
      </c>
      <c r="C1192">
        <f t="shared" si="43"/>
        <v>1994</v>
      </c>
      <c r="D1192" t="str">
        <f t="shared" si="44"/>
        <v>151994</v>
      </c>
      <c r="E1192" t="e">
        <f>+VLOOKUP(D1192,[2]WeightCountryEstimate!$C$2:$D$116,2,FALSE)</f>
        <v>#N/A</v>
      </c>
      <c r="F1192" t="e">
        <f>+VLOOKUP(D1192,'[3]Suff living area by country'!$J$2:$K$423,2,FALSE)</f>
        <v>#N/A</v>
      </c>
      <c r="G1192" t="e">
        <f>+VLOOKUP(D1192,'[1]Freight vol by country &amp; year'!$C$2:$D$886,2,FALSE)</f>
        <v>#N/A</v>
      </c>
      <c r="H1192" t="e">
        <f>+VLOOKUP(D1192,[4]Goal11!$I$2:$J$560,2,FALSE)</f>
        <v>#N/A</v>
      </c>
      <c r="I1192" t="e">
        <f>+VLOOKUP(D1192,[5]Goal17!$I$2:$J$4522,2,FALSE)</f>
        <v>#N/A</v>
      </c>
      <c r="J1192" t="e">
        <f>+VLOOKUP(D1192,'[6]2G coverage'!$I$2:$J$3380,2,FALSE)</f>
        <v>#N/A</v>
      </c>
    </row>
    <row r="1193" spans="1:10" x14ac:dyDescent="0.25">
      <c r="A1193">
        <v>16</v>
      </c>
      <c r="B1193" t="s">
        <v>5139</v>
      </c>
      <c r="C1193">
        <f t="shared" si="43"/>
        <v>1994</v>
      </c>
      <c r="D1193" t="str">
        <f t="shared" si="44"/>
        <v>161994</v>
      </c>
      <c r="E1193" t="e">
        <f>+VLOOKUP(D1193,[2]WeightCountryEstimate!$C$2:$D$116,2,FALSE)</f>
        <v>#N/A</v>
      </c>
      <c r="F1193" t="e">
        <f>+VLOOKUP(D1193,'[3]Suff living area by country'!$J$2:$K$423,2,FALSE)</f>
        <v>#N/A</v>
      </c>
      <c r="G1193" t="e">
        <f>+VLOOKUP(D1193,'[1]Freight vol by country &amp; year'!$C$2:$D$886,2,FALSE)</f>
        <v>#N/A</v>
      </c>
      <c r="H1193" t="e">
        <f>+VLOOKUP(D1193,[4]Goal11!$I$2:$J$560,2,FALSE)</f>
        <v>#N/A</v>
      </c>
      <c r="I1193" t="e">
        <f>+VLOOKUP(D1193,[5]Goal17!$I$2:$J$4522,2,FALSE)</f>
        <v>#N/A</v>
      </c>
      <c r="J1193" t="e">
        <f>+VLOOKUP(D1193,'[6]2G coverage'!$I$2:$J$3380,2,FALSE)</f>
        <v>#N/A</v>
      </c>
    </row>
    <row r="1194" spans="1:10" x14ac:dyDescent="0.25">
      <c r="A1194">
        <v>17</v>
      </c>
      <c r="B1194" t="s">
        <v>5140</v>
      </c>
      <c r="C1194">
        <f t="shared" ref="C1194:C1257" si="45">+C899+1</f>
        <v>1994</v>
      </c>
      <c r="D1194" t="str">
        <f t="shared" si="44"/>
        <v>171994</v>
      </c>
      <c r="E1194" t="e">
        <f>+VLOOKUP(D1194,[2]WeightCountryEstimate!$C$2:$D$116,2,FALSE)</f>
        <v>#N/A</v>
      </c>
      <c r="F1194" t="e">
        <f>+VLOOKUP(D1194,'[3]Suff living area by country'!$J$2:$K$423,2,FALSE)</f>
        <v>#N/A</v>
      </c>
      <c r="G1194" t="e">
        <f>+VLOOKUP(D1194,'[1]Freight vol by country &amp; year'!$C$2:$D$886,2,FALSE)</f>
        <v>#N/A</v>
      </c>
      <c r="H1194" t="e">
        <f>+VLOOKUP(D1194,[4]Goal11!$I$2:$J$560,2,FALSE)</f>
        <v>#N/A</v>
      </c>
      <c r="I1194" t="e">
        <f>+VLOOKUP(D1194,[5]Goal17!$I$2:$J$4522,2,FALSE)</f>
        <v>#N/A</v>
      </c>
      <c r="J1194" t="e">
        <f>+VLOOKUP(D1194,'[6]2G coverage'!$I$2:$J$3380,2,FALSE)</f>
        <v>#N/A</v>
      </c>
    </row>
    <row r="1195" spans="1:10" x14ac:dyDescent="0.25">
      <c r="A1195">
        <v>18</v>
      </c>
      <c r="B1195" t="s">
        <v>5141</v>
      </c>
      <c r="C1195">
        <f t="shared" si="45"/>
        <v>1994</v>
      </c>
      <c r="D1195" t="str">
        <f t="shared" si="44"/>
        <v>181994</v>
      </c>
      <c r="E1195" t="e">
        <f>+VLOOKUP(D1195,[2]WeightCountryEstimate!$C$2:$D$116,2,FALSE)</f>
        <v>#N/A</v>
      </c>
      <c r="F1195" t="e">
        <f>+VLOOKUP(D1195,'[3]Suff living area by country'!$J$2:$K$423,2,FALSE)</f>
        <v>#N/A</v>
      </c>
      <c r="G1195" t="e">
        <f>+VLOOKUP(D1195,'[1]Freight vol by country &amp; year'!$C$2:$D$886,2,FALSE)</f>
        <v>#N/A</v>
      </c>
      <c r="H1195" t="e">
        <f>+VLOOKUP(D1195,[4]Goal11!$I$2:$J$560,2,FALSE)</f>
        <v>#N/A</v>
      </c>
      <c r="I1195" t="e">
        <f>+VLOOKUP(D1195,[5]Goal17!$I$2:$J$4522,2,FALSE)</f>
        <v>#N/A</v>
      </c>
      <c r="J1195" t="e">
        <f>+VLOOKUP(D1195,'[6]2G coverage'!$I$2:$J$3380,2,FALSE)</f>
        <v>#N/A</v>
      </c>
    </row>
    <row r="1196" spans="1:10" x14ac:dyDescent="0.25">
      <c r="A1196">
        <v>19</v>
      </c>
      <c r="B1196" t="s">
        <v>5142</v>
      </c>
      <c r="C1196">
        <f t="shared" si="45"/>
        <v>1994</v>
      </c>
      <c r="D1196" t="str">
        <f t="shared" si="44"/>
        <v>191994</v>
      </c>
      <c r="E1196" t="e">
        <f>+VLOOKUP(D1196,[2]WeightCountryEstimate!$C$2:$D$116,2,FALSE)</f>
        <v>#N/A</v>
      </c>
      <c r="F1196" t="e">
        <f>+VLOOKUP(D1196,'[3]Suff living area by country'!$J$2:$K$423,2,FALSE)</f>
        <v>#N/A</v>
      </c>
      <c r="G1196" t="e">
        <f>+VLOOKUP(D1196,'[1]Freight vol by country &amp; year'!$C$2:$D$886,2,FALSE)</f>
        <v>#N/A</v>
      </c>
      <c r="H1196" t="e">
        <f>+VLOOKUP(D1196,[4]Goal11!$I$2:$J$560,2,FALSE)</f>
        <v>#N/A</v>
      </c>
      <c r="I1196" t="e">
        <f>+VLOOKUP(D1196,[5]Goal17!$I$2:$J$4522,2,FALSE)</f>
        <v>#N/A</v>
      </c>
      <c r="J1196" t="e">
        <f>+VLOOKUP(D1196,'[6]2G coverage'!$I$2:$J$3380,2,FALSE)</f>
        <v>#N/A</v>
      </c>
    </row>
    <row r="1197" spans="1:10" x14ac:dyDescent="0.25">
      <c r="A1197">
        <v>20</v>
      </c>
      <c r="B1197" t="s">
        <v>5143</v>
      </c>
      <c r="C1197">
        <f t="shared" si="45"/>
        <v>1994</v>
      </c>
      <c r="D1197" t="str">
        <f t="shared" si="44"/>
        <v>201994</v>
      </c>
      <c r="E1197" t="e">
        <f>+VLOOKUP(D1197,[2]WeightCountryEstimate!$C$2:$D$116,2,FALSE)</f>
        <v>#N/A</v>
      </c>
      <c r="F1197" t="e">
        <f>+VLOOKUP(D1197,'[3]Suff living area by country'!$J$2:$K$423,2,FALSE)</f>
        <v>#N/A</v>
      </c>
      <c r="G1197" t="e">
        <f>+VLOOKUP(D1197,'[1]Freight vol by country &amp; year'!$C$2:$D$886,2,FALSE)</f>
        <v>#N/A</v>
      </c>
      <c r="H1197" t="e">
        <f>+VLOOKUP(D1197,[4]Goal11!$I$2:$J$560,2,FALSE)</f>
        <v>#N/A</v>
      </c>
      <c r="I1197" t="e">
        <f>+VLOOKUP(D1197,[5]Goal17!$I$2:$J$4522,2,FALSE)</f>
        <v>#N/A</v>
      </c>
      <c r="J1197" t="e">
        <f>+VLOOKUP(D1197,'[6]2G coverage'!$I$2:$J$3380,2,FALSE)</f>
        <v>#N/A</v>
      </c>
    </row>
    <row r="1198" spans="1:10" x14ac:dyDescent="0.25">
      <c r="A1198">
        <v>21</v>
      </c>
      <c r="B1198" t="s">
        <v>5144</v>
      </c>
      <c r="C1198">
        <f t="shared" si="45"/>
        <v>1994</v>
      </c>
      <c r="D1198" t="str">
        <f t="shared" si="44"/>
        <v>211994</v>
      </c>
      <c r="E1198" t="e">
        <f>+VLOOKUP(D1198,[2]WeightCountryEstimate!$C$2:$D$116,2,FALSE)</f>
        <v>#N/A</v>
      </c>
      <c r="F1198" t="e">
        <f>+VLOOKUP(D1198,'[3]Suff living area by country'!$J$2:$K$423,2,FALSE)</f>
        <v>#N/A</v>
      </c>
      <c r="G1198" t="e">
        <f>+VLOOKUP(D1198,'[1]Freight vol by country &amp; year'!$C$2:$D$886,2,FALSE)</f>
        <v>#N/A</v>
      </c>
      <c r="H1198" t="e">
        <f>+VLOOKUP(D1198,[4]Goal11!$I$2:$J$560,2,FALSE)</f>
        <v>#N/A</v>
      </c>
      <c r="I1198" t="e">
        <f>+VLOOKUP(D1198,[5]Goal17!$I$2:$J$4522,2,FALSE)</f>
        <v>#N/A</v>
      </c>
      <c r="J1198" t="e">
        <f>+VLOOKUP(D1198,'[6]2G coverage'!$I$2:$J$3380,2,FALSE)</f>
        <v>#N/A</v>
      </c>
    </row>
    <row r="1199" spans="1:10" x14ac:dyDescent="0.25">
      <c r="A1199">
        <v>24</v>
      </c>
      <c r="B1199" t="s">
        <v>5145</v>
      </c>
      <c r="C1199">
        <f t="shared" si="45"/>
        <v>1994</v>
      </c>
      <c r="D1199" t="str">
        <f t="shared" si="44"/>
        <v>241994</v>
      </c>
      <c r="E1199" t="e">
        <f>+VLOOKUP(D1199,[2]WeightCountryEstimate!$C$2:$D$116,2,FALSE)</f>
        <v>#N/A</v>
      </c>
      <c r="F1199" t="e">
        <f>+VLOOKUP(D1199,'[3]Suff living area by country'!$J$2:$K$423,2,FALSE)</f>
        <v>#N/A</v>
      </c>
      <c r="G1199" t="e">
        <f>+VLOOKUP(D1199,'[1]Freight vol by country &amp; year'!$C$2:$D$886,2,FALSE)</f>
        <v>#N/A</v>
      </c>
      <c r="H1199" t="e">
        <f>+VLOOKUP(D1199,[4]Goal11!$I$2:$J$560,2,FALSE)</f>
        <v>#N/A</v>
      </c>
      <c r="I1199" t="e">
        <f>+VLOOKUP(D1199,[5]Goal17!$I$2:$J$4522,2,FALSE)</f>
        <v>#N/A</v>
      </c>
      <c r="J1199" t="e">
        <f>+VLOOKUP(D1199,'[6]2G coverage'!$I$2:$J$3380,2,FALSE)</f>
        <v>#N/A</v>
      </c>
    </row>
    <row r="1200" spans="1:10" x14ac:dyDescent="0.25">
      <c r="A1200">
        <v>28</v>
      </c>
      <c r="B1200" t="s">
        <v>5146</v>
      </c>
      <c r="C1200">
        <f t="shared" si="45"/>
        <v>1994</v>
      </c>
      <c r="D1200" t="str">
        <f t="shared" si="44"/>
        <v>281994</v>
      </c>
      <c r="E1200" t="e">
        <f>+VLOOKUP(D1200,[2]WeightCountryEstimate!$C$2:$D$116,2,FALSE)</f>
        <v>#N/A</v>
      </c>
      <c r="F1200" t="e">
        <f>+VLOOKUP(D1200,'[3]Suff living area by country'!$J$2:$K$423,2,FALSE)</f>
        <v>#N/A</v>
      </c>
      <c r="G1200" t="e">
        <f>+VLOOKUP(D1200,'[1]Freight vol by country &amp; year'!$C$2:$D$886,2,FALSE)</f>
        <v>#N/A</v>
      </c>
      <c r="H1200" t="e">
        <f>+VLOOKUP(D1200,[4]Goal11!$I$2:$J$560,2,FALSE)</f>
        <v>#N/A</v>
      </c>
      <c r="I1200" t="e">
        <f>+VLOOKUP(D1200,[5]Goal17!$I$2:$J$4522,2,FALSE)</f>
        <v>#N/A</v>
      </c>
      <c r="J1200" t="e">
        <f>+VLOOKUP(D1200,'[6]2G coverage'!$I$2:$J$3380,2,FALSE)</f>
        <v>#N/A</v>
      </c>
    </row>
    <row r="1201" spans="1:10" x14ac:dyDescent="0.25">
      <c r="A1201">
        <v>29</v>
      </c>
      <c r="B1201" t="s">
        <v>5147</v>
      </c>
      <c r="C1201">
        <f t="shared" si="45"/>
        <v>1994</v>
      </c>
      <c r="D1201" t="str">
        <f t="shared" si="44"/>
        <v>291994</v>
      </c>
      <c r="E1201" t="e">
        <f>+VLOOKUP(D1201,[2]WeightCountryEstimate!$C$2:$D$116,2,FALSE)</f>
        <v>#N/A</v>
      </c>
      <c r="F1201" t="e">
        <f>+VLOOKUP(D1201,'[3]Suff living area by country'!$J$2:$K$423,2,FALSE)</f>
        <v>#N/A</v>
      </c>
      <c r="G1201" t="e">
        <f>+VLOOKUP(D1201,'[1]Freight vol by country &amp; year'!$C$2:$D$886,2,FALSE)</f>
        <v>#N/A</v>
      </c>
      <c r="H1201" t="e">
        <f>+VLOOKUP(D1201,[4]Goal11!$I$2:$J$560,2,FALSE)</f>
        <v>#N/A</v>
      </c>
      <c r="I1201" t="e">
        <f>+VLOOKUP(D1201,[5]Goal17!$I$2:$J$4522,2,FALSE)</f>
        <v>#N/A</v>
      </c>
      <c r="J1201" t="e">
        <f>+VLOOKUP(D1201,'[6]2G coverage'!$I$2:$J$3380,2,FALSE)</f>
        <v>#N/A</v>
      </c>
    </row>
    <row r="1202" spans="1:10" x14ac:dyDescent="0.25">
      <c r="A1202">
        <v>30</v>
      </c>
      <c r="B1202" t="s">
        <v>5148</v>
      </c>
      <c r="C1202">
        <f t="shared" si="45"/>
        <v>1994</v>
      </c>
      <c r="D1202" t="str">
        <f t="shared" si="44"/>
        <v>301994</v>
      </c>
      <c r="E1202" t="e">
        <f>+VLOOKUP(D1202,[2]WeightCountryEstimate!$C$2:$D$116,2,FALSE)</f>
        <v>#N/A</v>
      </c>
      <c r="F1202" t="e">
        <f>+VLOOKUP(D1202,'[3]Suff living area by country'!$J$2:$K$423,2,FALSE)</f>
        <v>#N/A</v>
      </c>
      <c r="G1202" t="e">
        <f>+VLOOKUP(D1202,'[1]Freight vol by country &amp; year'!$C$2:$D$886,2,FALSE)</f>
        <v>#N/A</v>
      </c>
      <c r="H1202" t="e">
        <f>+VLOOKUP(D1202,[4]Goal11!$I$2:$J$560,2,FALSE)</f>
        <v>#N/A</v>
      </c>
      <c r="I1202" t="e">
        <f>+VLOOKUP(D1202,[5]Goal17!$I$2:$J$4522,2,FALSE)</f>
        <v>#N/A</v>
      </c>
      <c r="J1202" t="e">
        <f>+VLOOKUP(D1202,'[6]2G coverage'!$I$2:$J$3380,2,FALSE)</f>
        <v>#N/A</v>
      </c>
    </row>
    <row r="1203" spans="1:10" x14ac:dyDescent="0.25">
      <c r="A1203">
        <v>31</v>
      </c>
      <c r="B1203" t="s">
        <v>5149</v>
      </c>
      <c r="C1203">
        <f t="shared" si="45"/>
        <v>1994</v>
      </c>
      <c r="D1203" t="str">
        <f t="shared" si="44"/>
        <v>311994</v>
      </c>
      <c r="E1203" t="e">
        <f>+VLOOKUP(D1203,[2]WeightCountryEstimate!$C$2:$D$116,2,FALSE)</f>
        <v>#N/A</v>
      </c>
      <c r="F1203" t="e">
        <f>+VLOOKUP(D1203,'[3]Suff living area by country'!$J$2:$K$423,2,FALSE)</f>
        <v>#N/A</v>
      </c>
      <c r="G1203" t="e">
        <f>+VLOOKUP(D1203,'[1]Freight vol by country &amp; year'!$C$2:$D$886,2,FALSE)</f>
        <v>#N/A</v>
      </c>
      <c r="H1203" t="e">
        <f>+VLOOKUP(D1203,[4]Goal11!$I$2:$J$560,2,FALSE)</f>
        <v>#N/A</v>
      </c>
      <c r="I1203" t="e">
        <f>+VLOOKUP(D1203,[5]Goal17!$I$2:$J$4522,2,FALSE)</f>
        <v>#N/A</v>
      </c>
      <c r="J1203" t="e">
        <f>+VLOOKUP(D1203,'[6]2G coverage'!$I$2:$J$3380,2,FALSE)</f>
        <v>#N/A</v>
      </c>
    </row>
    <row r="1204" spans="1:10" x14ac:dyDescent="0.25">
      <c r="A1204">
        <v>32</v>
      </c>
      <c r="B1204" t="s">
        <v>5150</v>
      </c>
      <c r="C1204">
        <f t="shared" si="45"/>
        <v>1994</v>
      </c>
      <c r="D1204" t="str">
        <f t="shared" si="44"/>
        <v>321994</v>
      </c>
      <c r="E1204" t="e">
        <f>+VLOOKUP(D1204,[2]WeightCountryEstimate!$C$2:$D$116,2,FALSE)</f>
        <v>#N/A</v>
      </c>
      <c r="F1204" t="e">
        <f>+VLOOKUP(D1204,'[3]Suff living area by country'!$J$2:$K$423,2,FALSE)</f>
        <v>#N/A</v>
      </c>
      <c r="G1204" t="e">
        <f>+VLOOKUP(D1204,'[1]Freight vol by country &amp; year'!$C$2:$D$886,2,FALSE)</f>
        <v>#N/A</v>
      </c>
      <c r="H1204" t="e">
        <f>+VLOOKUP(D1204,[4]Goal11!$I$2:$J$560,2,FALSE)</f>
        <v>#N/A</v>
      </c>
      <c r="I1204" t="e">
        <f>+VLOOKUP(D1204,[5]Goal17!$I$2:$J$4522,2,FALSE)</f>
        <v>#N/A</v>
      </c>
      <c r="J1204" t="e">
        <f>+VLOOKUP(D1204,'[6]2G coverage'!$I$2:$J$3380,2,FALSE)</f>
        <v>#N/A</v>
      </c>
    </row>
    <row r="1205" spans="1:10" x14ac:dyDescent="0.25">
      <c r="A1205">
        <v>34</v>
      </c>
      <c r="B1205" t="s">
        <v>5151</v>
      </c>
      <c r="C1205">
        <f t="shared" si="45"/>
        <v>1994</v>
      </c>
      <c r="D1205" t="str">
        <f t="shared" si="44"/>
        <v>341994</v>
      </c>
      <c r="E1205" t="e">
        <f>+VLOOKUP(D1205,[2]WeightCountryEstimate!$C$2:$D$116,2,FALSE)</f>
        <v>#N/A</v>
      </c>
      <c r="F1205" t="e">
        <f>+VLOOKUP(D1205,'[3]Suff living area by country'!$J$2:$K$423,2,FALSE)</f>
        <v>#N/A</v>
      </c>
      <c r="G1205" t="e">
        <f>+VLOOKUP(D1205,'[1]Freight vol by country &amp; year'!$C$2:$D$886,2,FALSE)</f>
        <v>#N/A</v>
      </c>
      <c r="H1205" t="e">
        <f>+VLOOKUP(D1205,[4]Goal11!$I$2:$J$560,2,FALSE)</f>
        <v>#N/A</v>
      </c>
      <c r="I1205" t="e">
        <f>+VLOOKUP(D1205,[5]Goal17!$I$2:$J$4522,2,FALSE)</f>
        <v>#N/A</v>
      </c>
      <c r="J1205" t="e">
        <f>+VLOOKUP(D1205,'[6]2G coverage'!$I$2:$J$3380,2,FALSE)</f>
        <v>#N/A</v>
      </c>
    </row>
    <row r="1206" spans="1:10" x14ac:dyDescent="0.25">
      <c r="A1206">
        <v>35</v>
      </c>
      <c r="B1206" t="s">
        <v>5152</v>
      </c>
      <c r="C1206">
        <f t="shared" si="45"/>
        <v>1994</v>
      </c>
      <c r="D1206" t="str">
        <f t="shared" si="44"/>
        <v>351994</v>
      </c>
      <c r="E1206" t="e">
        <f>+VLOOKUP(D1206,[2]WeightCountryEstimate!$C$2:$D$116,2,FALSE)</f>
        <v>#N/A</v>
      </c>
      <c r="F1206" t="e">
        <f>+VLOOKUP(D1206,'[3]Suff living area by country'!$J$2:$K$423,2,FALSE)</f>
        <v>#N/A</v>
      </c>
      <c r="G1206" t="e">
        <f>+VLOOKUP(D1206,'[1]Freight vol by country &amp; year'!$C$2:$D$886,2,FALSE)</f>
        <v>#N/A</v>
      </c>
      <c r="H1206" t="e">
        <f>+VLOOKUP(D1206,[4]Goal11!$I$2:$J$560,2,FALSE)</f>
        <v>#N/A</v>
      </c>
      <c r="I1206" t="e">
        <f>+VLOOKUP(D1206,[5]Goal17!$I$2:$J$4522,2,FALSE)</f>
        <v>#N/A</v>
      </c>
      <c r="J1206" t="e">
        <f>+VLOOKUP(D1206,'[6]2G coverage'!$I$2:$J$3380,2,FALSE)</f>
        <v>#N/A</v>
      </c>
    </row>
    <row r="1207" spans="1:10" x14ac:dyDescent="0.25">
      <c r="A1207">
        <v>36</v>
      </c>
      <c r="B1207" t="s">
        <v>5153</v>
      </c>
      <c r="C1207">
        <f t="shared" si="45"/>
        <v>1994</v>
      </c>
      <c r="D1207" t="str">
        <f t="shared" si="44"/>
        <v>361994</v>
      </c>
      <c r="E1207" t="e">
        <f>+VLOOKUP(D1207,[2]WeightCountryEstimate!$C$2:$D$116,2,FALSE)</f>
        <v>#N/A</v>
      </c>
      <c r="F1207" t="e">
        <f>+VLOOKUP(D1207,'[3]Suff living area by country'!$J$2:$K$423,2,FALSE)</f>
        <v>#N/A</v>
      </c>
      <c r="G1207" t="e">
        <f>+VLOOKUP(D1207,'[1]Freight vol by country &amp; year'!$C$2:$D$886,2,FALSE)</f>
        <v>#N/A</v>
      </c>
      <c r="H1207" t="e">
        <f>+VLOOKUP(D1207,[4]Goal11!$I$2:$J$560,2,FALSE)</f>
        <v>#N/A</v>
      </c>
      <c r="I1207" t="e">
        <f>+VLOOKUP(D1207,[5]Goal17!$I$2:$J$4522,2,FALSE)</f>
        <v>#N/A</v>
      </c>
      <c r="J1207" t="e">
        <f>+VLOOKUP(D1207,'[6]2G coverage'!$I$2:$J$3380,2,FALSE)</f>
        <v>#N/A</v>
      </c>
    </row>
    <row r="1208" spans="1:10" x14ac:dyDescent="0.25">
      <c r="A1208">
        <v>39</v>
      </c>
      <c r="B1208" t="s">
        <v>5154</v>
      </c>
      <c r="C1208">
        <f t="shared" si="45"/>
        <v>1994</v>
      </c>
      <c r="D1208" t="str">
        <f t="shared" si="44"/>
        <v>391994</v>
      </c>
      <c r="E1208" t="e">
        <f>+VLOOKUP(D1208,[2]WeightCountryEstimate!$C$2:$D$116,2,FALSE)</f>
        <v>#N/A</v>
      </c>
      <c r="F1208" t="e">
        <f>+VLOOKUP(D1208,'[3]Suff living area by country'!$J$2:$K$423,2,FALSE)</f>
        <v>#N/A</v>
      </c>
      <c r="G1208" t="e">
        <f>+VLOOKUP(D1208,'[1]Freight vol by country &amp; year'!$C$2:$D$886,2,FALSE)</f>
        <v>#N/A</v>
      </c>
      <c r="H1208" t="e">
        <f>+VLOOKUP(D1208,[4]Goal11!$I$2:$J$560,2,FALSE)</f>
        <v>#N/A</v>
      </c>
      <c r="I1208" t="e">
        <f>+VLOOKUP(D1208,[5]Goal17!$I$2:$J$4522,2,FALSE)</f>
        <v>#N/A</v>
      </c>
      <c r="J1208" t="e">
        <f>+VLOOKUP(D1208,'[6]2G coverage'!$I$2:$J$3380,2,FALSE)</f>
        <v>#N/A</v>
      </c>
    </row>
    <row r="1209" spans="1:10" x14ac:dyDescent="0.25">
      <c r="A1209">
        <v>40</v>
      </c>
      <c r="B1209" t="s">
        <v>5155</v>
      </c>
      <c r="C1209">
        <f t="shared" si="45"/>
        <v>1994</v>
      </c>
      <c r="D1209" t="str">
        <f t="shared" si="44"/>
        <v>401994</v>
      </c>
      <c r="E1209" t="e">
        <f>+VLOOKUP(D1209,[2]WeightCountryEstimate!$C$2:$D$116,2,FALSE)</f>
        <v>#N/A</v>
      </c>
      <c r="F1209" t="e">
        <f>+VLOOKUP(D1209,'[3]Suff living area by country'!$J$2:$K$423,2,FALSE)</f>
        <v>#N/A</v>
      </c>
      <c r="G1209" t="e">
        <f>+VLOOKUP(D1209,'[1]Freight vol by country &amp; year'!$C$2:$D$886,2,FALSE)</f>
        <v>#N/A</v>
      </c>
      <c r="H1209" t="e">
        <f>+VLOOKUP(D1209,[4]Goal11!$I$2:$J$560,2,FALSE)</f>
        <v>#N/A</v>
      </c>
      <c r="I1209" t="e">
        <f>+VLOOKUP(D1209,[5]Goal17!$I$2:$J$4522,2,FALSE)</f>
        <v>#N/A</v>
      </c>
      <c r="J1209" t="e">
        <f>+VLOOKUP(D1209,'[6]2G coverage'!$I$2:$J$3380,2,FALSE)</f>
        <v>#N/A</v>
      </c>
    </row>
    <row r="1210" spans="1:10" x14ac:dyDescent="0.25">
      <c r="A1210">
        <v>44</v>
      </c>
      <c r="B1210" t="s">
        <v>5156</v>
      </c>
      <c r="C1210">
        <f t="shared" si="45"/>
        <v>1994</v>
      </c>
      <c r="D1210" t="str">
        <f t="shared" si="44"/>
        <v>441994</v>
      </c>
      <c r="E1210" t="e">
        <f>+VLOOKUP(D1210,[2]WeightCountryEstimate!$C$2:$D$116,2,FALSE)</f>
        <v>#N/A</v>
      </c>
      <c r="F1210" t="e">
        <f>+VLOOKUP(D1210,'[3]Suff living area by country'!$J$2:$K$423,2,FALSE)</f>
        <v>#N/A</v>
      </c>
      <c r="G1210" t="e">
        <f>+VLOOKUP(D1210,'[1]Freight vol by country &amp; year'!$C$2:$D$886,2,FALSE)</f>
        <v>#N/A</v>
      </c>
      <c r="H1210" t="e">
        <f>+VLOOKUP(D1210,[4]Goal11!$I$2:$J$560,2,FALSE)</f>
        <v>#N/A</v>
      </c>
      <c r="I1210" t="e">
        <f>+VLOOKUP(D1210,[5]Goal17!$I$2:$J$4522,2,FALSE)</f>
        <v>#N/A</v>
      </c>
      <c r="J1210" t="e">
        <f>+VLOOKUP(D1210,'[6]2G coverage'!$I$2:$J$3380,2,FALSE)</f>
        <v>#N/A</v>
      </c>
    </row>
    <row r="1211" spans="1:10" x14ac:dyDescent="0.25">
      <c r="A1211">
        <v>48</v>
      </c>
      <c r="B1211" t="s">
        <v>5157</v>
      </c>
      <c r="C1211">
        <f t="shared" si="45"/>
        <v>1994</v>
      </c>
      <c r="D1211" t="str">
        <f t="shared" si="44"/>
        <v>481994</v>
      </c>
      <c r="E1211" t="e">
        <f>+VLOOKUP(D1211,[2]WeightCountryEstimate!$C$2:$D$116,2,FALSE)</f>
        <v>#N/A</v>
      </c>
      <c r="F1211" t="e">
        <f>+VLOOKUP(D1211,'[3]Suff living area by country'!$J$2:$K$423,2,FALSE)</f>
        <v>#N/A</v>
      </c>
      <c r="G1211" t="e">
        <f>+VLOOKUP(D1211,'[1]Freight vol by country &amp; year'!$C$2:$D$886,2,FALSE)</f>
        <v>#N/A</v>
      </c>
      <c r="H1211" t="e">
        <f>+VLOOKUP(D1211,[4]Goal11!$I$2:$J$560,2,FALSE)</f>
        <v>#N/A</v>
      </c>
      <c r="I1211" t="e">
        <f>+VLOOKUP(D1211,[5]Goal17!$I$2:$J$4522,2,FALSE)</f>
        <v>#N/A</v>
      </c>
      <c r="J1211" t="e">
        <f>+VLOOKUP(D1211,'[6]2G coverage'!$I$2:$J$3380,2,FALSE)</f>
        <v>#N/A</v>
      </c>
    </row>
    <row r="1212" spans="1:10" x14ac:dyDescent="0.25">
      <c r="A1212">
        <v>50</v>
      </c>
      <c r="B1212" t="s">
        <v>5158</v>
      </c>
      <c r="C1212">
        <f t="shared" si="45"/>
        <v>1994</v>
      </c>
      <c r="D1212" t="str">
        <f t="shared" si="44"/>
        <v>501994</v>
      </c>
      <c r="E1212" t="e">
        <f>+VLOOKUP(D1212,[2]WeightCountryEstimate!$C$2:$D$116,2,FALSE)</f>
        <v>#N/A</v>
      </c>
      <c r="F1212">
        <f>+VLOOKUP(D1212,'[3]Suff living area by country'!$J$2:$K$423,2,FALSE)</f>
        <v>52.5</v>
      </c>
      <c r="G1212" t="e">
        <f>+VLOOKUP(D1212,'[1]Freight vol by country &amp; year'!$C$2:$D$886,2,FALSE)</f>
        <v>#N/A</v>
      </c>
      <c r="H1212" t="e">
        <f>+VLOOKUP(D1212,[4]Goal11!$I$2:$J$560,2,FALSE)</f>
        <v>#N/A</v>
      </c>
      <c r="I1212" t="e">
        <f>+VLOOKUP(D1212,[5]Goal17!$I$2:$J$4522,2,FALSE)</f>
        <v>#N/A</v>
      </c>
      <c r="J1212" t="e">
        <f>+VLOOKUP(D1212,'[6]2G coverage'!$I$2:$J$3380,2,FALSE)</f>
        <v>#N/A</v>
      </c>
    </row>
    <row r="1213" spans="1:10" x14ac:dyDescent="0.25">
      <c r="A1213">
        <v>51</v>
      </c>
      <c r="B1213" t="s">
        <v>5159</v>
      </c>
      <c r="C1213">
        <f t="shared" si="45"/>
        <v>1994</v>
      </c>
      <c r="D1213" t="str">
        <f t="shared" si="44"/>
        <v>511994</v>
      </c>
      <c r="E1213" t="e">
        <f>+VLOOKUP(D1213,[2]WeightCountryEstimate!$C$2:$D$116,2,FALSE)</f>
        <v>#N/A</v>
      </c>
      <c r="F1213" t="e">
        <f>+VLOOKUP(D1213,'[3]Suff living area by country'!$J$2:$K$423,2,FALSE)</f>
        <v>#N/A</v>
      </c>
      <c r="G1213" t="e">
        <f>+VLOOKUP(D1213,'[1]Freight vol by country &amp; year'!$C$2:$D$886,2,FALSE)</f>
        <v>#N/A</v>
      </c>
      <c r="H1213" t="e">
        <f>+VLOOKUP(D1213,[4]Goal11!$I$2:$J$560,2,FALSE)</f>
        <v>#N/A</v>
      </c>
      <c r="I1213" t="e">
        <f>+VLOOKUP(D1213,[5]Goal17!$I$2:$J$4522,2,FALSE)</f>
        <v>#N/A</v>
      </c>
      <c r="J1213" t="e">
        <f>+VLOOKUP(D1213,'[6]2G coverage'!$I$2:$J$3380,2,FALSE)</f>
        <v>#N/A</v>
      </c>
    </row>
    <row r="1214" spans="1:10" x14ac:dyDescent="0.25">
      <c r="A1214">
        <v>52</v>
      </c>
      <c r="B1214" t="s">
        <v>5160</v>
      </c>
      <c r="C1214">
        <f t="shared" si="45"/>
        <v>1994</v>
      </c>
      <c r="D1214" t="str">
        <f t="shared" si="44"/>
        <v>521994</v>
      </c>
      <c r="E1214" t="e">
        <f>+VLOOKUP(D1214,[2]WeightCountryEstimate!$C$2:$D$116,2,FALSE)</f>
        <v>#N/A</v>
      </c>
      <c r="F1214" t="e">
        <f>+VLOOKUP(D1214,'[3]Suff living area by country'!$J$2:$K$423,2,FALSE)</f>
        <v>#N/A</v>
      </c>
      <c r="G1214" t="e">
        <f>+VLOOKUP(D1214,'[1]Freight vol by country &amp; year'!$C$2:$D$886,2,FALSE)</f>
        <v>#N/A</v>
      </c>
      <c r="H1214" t="e">
        <f>+VLOOKUP(D1214,[4]Goal11!$I$2:$J$560,2,FALSE)</f>
        <v>#N/A</v>
      </c>
      <c r="I1214" t="e">
        <f>+VLOOKUP(D1214,[5]Goal17!$I$2:$J$4522,2,FALSE)</f>
        <v>#N/A</v>
      </c>
      <c r="J1214" t="e">
        <f>+VLOOKUP(D1214,'[6]2G coverage'!$I$2:$J$3380,2,FALSE)</f>
        <v>#N/A</v>
      </c>
    </row>
    <row r="1215" spans="1:10" x14ac:dyDescent="0.25">
      <c r="A1215">
        <v>53</v>
      </c>
      <c r="B1215" t="s">
        <v>5161</v>
      </c>
      <c r="C1215">
        <f t="shared" si="45"/>
        <v>1994</v>
      </c>
      <c r="D1215" t="str">
        <f t="shared" si="44"/>
        <v>531994</v>
      </c>
      <c r="E1215" t="e">
        <f>+VLOOKUP(D1215,[2]WeightCountryEstimate!$C$2:$D$116,2,FALSE)</f>
        <v>#N/A</v>
      </c>
      <c r="F1215" t="e">
        <f>+VLOOKUP(D1215,'[3]Suff living area by country'!$J$2:$K$423,2,FALSE)</f>
        <v>#N/A</v>
      </c>
      <c r="G1215" t="e">
        <f>+VLOOKUP(D1215,'[1]Freight vol by country &amp; year'!$C$2:$D$886,2,FALSE)</f>
        <v>#N/A</v>
      </c>
      <c r="H1215" t="e">
        <f>+VLOOKUP(D1215,[4]Goal11!$I$2:$J$560,2,FALSE)</f>
        <v>#N/A</v>
      </c>
      <c r="I1215" t="e">
        <f>+VLOOKUP(D1215,[5]Goal17!$I$2:$J$4522,2,FALSE)</f>
        <v>#N/A</v>
      </c>
      <c r="J1215" t="e">
        <f>+VLOOKUP(D1215,'[6]2G coverage'!$I$2:$J$3380,2,FALSE)</f>
        <v>#N/A</v>
      </c>
    </row>
    <row r="1216" spans="1:10" x14ac:dyDescent="0.25">
      <c r="A1216">
        <v>54</v>
      </c>
      <c r="B1216" t="s">
        <v>5162</v>
      </c>
      <c r="C1216">
        <f t="shared" si="45"/>
        <v>1994</v>
      </c>
      <c r="D1216" t="str">
        <f t="shared" si="44"/>
        <v>541994</v>
      </c>
      <c r="E1216" t="e">
        <f>+VLOOKUP(D1216,[2]WeightCountryEstimate!$C$2:$D$116,2,FALSE)</f>
        <v>#N/A</v>
      </c>
      <c r="F1216" t="e">
        <f>+VLOOKUP(D1216,'[3]Suff living area by country'!$J$2:$K$423,2,FALSE)</f>
        <v>#N/A</v>
      </c>
      <c r="G1216" t="e">
        <f>+VLOOKUP(D1216,'[1]Freight vol by country &amp; year'!$C$2:$D$886,2,FALSE)</f>
        <v>#N/A</v>
      </c>
      <c r="H1216" t="e">
        <f>+VLOOKUP(D1216,[4]Goal11!$I$2:$J$560,2,FALSE)</f>
        <v>#N/A</v>
      </c>
      <c r="I1216" t="e">
        <f>+VLOOKUP(D1216,[5]Goal17!$I$2:$J$4522,2,FALSE)</f>
        <v>#N/A</v>
      </c>
      <c r="J1216" t="e">
        <f>+VLOOKUP(D1216,'[6]2G coverage'!$I$2:$J$3380,2,FALSE)</f>
        <v>#N/A</v>
      </c>
    </row>
    <row r="1217" spans="1:10" x14ac:dyDescent="0.25">
      <c r="A1217">
        <v>56</v>
      </c>
      <c r="B1217" t="s">
        <v>5163</v>
      </c>
      <c r="C1217">
        <f t="shared" si="45"/>
        <v>1994</v>
      </c>
      <c r="D1217" t="str">
        <f t="shared" si="44"/>
        <v>561994</v>
      </c>
      <c r="E1217" t="e">
        <f>+VLOOKUP(D1217,[2]WeightCountryEstimate!$C$2:$D$116,2,FALSE)</f>
        <v>#N/A</v>
      </c>
      <c r="F1217" t="e">
        <f>+VLOOKUP(D1217,'[3]Suff living area by country'!$J$2:$K$423,2,FALSE)</f>
        <v>#N/A</v>
      </c>
      <c r="G1217" t="e">
        <f>+VLOOKUP(D1217,'[1]Freight vol by country &amp; year'!$C$2:$D$886,2,FALSE)</f>
        <v>#N/A</v>
      </c>
      <c r="H1217" t="e">
        <f>+VLOOKUP(D1217,[4]Goal11!$I$2:$J$560,2,FALSE)</f>
        <v>#N/A</v>
      </c>
      <c r="I1217" t="e">
        <f>+VLOOKUP(D1217,[5]Goal17!$I$2:$J$4522,2,FALSE)</f>
        <v>#N/A</v>
      </c>
      <c r="J1217" t="e">
        <f>+VLOOKUP(D1217,'[6]2G coverage'!$I$2:$J$3380,2,FALSE)</f>
        <v>#N/A</v>
      </c>
    </row>
    <row r="1218" spans="1:10" x14ac:dyDescent="0.25">
      <c r="A1218">
        <v>57</v>
      </c>
      <c r="B1218" t="s">
        <v>5164</v>
      </c>
      <c r="C1218">
        <f t="shared" si="45"/>
        <v>1994</v>
      </c>
      <c r="D1218" t="str">
        <f t="shared" si="44"/>
        <v>571994</v>
      </c>
      <c r="E1218" t="e">
        <f>+VLOOKUP(D1218,[2]WeightCountryEstimate!$C$2:$D$116,2,FALSE)</f>
        <v>#N/A</v>
      </c>
      <c r="F1218" t="e">
        <f>+VLOOKUP(D1218,'[3]Suff living area by country'!$J$2:$K$423,2,FALSE)</f>
        <v>#N/A</v>
      </c>
      <c r="G1218" t="e">
        <f>+VLOOKUP(D1218,'[1]Freight vol by country &amp; year'!$C$2:$D$886,2,FALSE)</f>
        <v>#N/A</v>
      </c>
      <c r="H1218" t="e">
        <f>+VLOOKUP(D1218,[4]Goal11!$I$2:$J$560,2,FALSE)</f>
        <v>#N/A</v>
      </c>
      <c r="I1218" t="e">
        <f>+VLOOKUP(D1218,[5]Goal17!$I$2:$J$4522,2,FALSE)</f>
        <v>#N/A</v>
      </c>
      <c r="J1218" t="e">
        <f>+VLOOKUP(D1218,'[6]2G coverage'!$I$2:$J$3380,2,FALSE)</f>
        <v>#N/A</v>
      </c>
    </row>
    <row r="1219" spans="1:10" x14ac:dyDescent="0.25">
      <c r="A1219">
        <v>60</v>
      </c>
      <c r="B1219" t="s">
        <v>5165</v>
      </c>
      <c r="C1219">
        <f t="shared" si="45"/>
        <v>1994</v>
      </c>
      <c r="D1219" t="str">
        <f t="shared" ref="D1219:D1282" si="46">+_xlfn.CONCAT(A1219,C1219)</f>
        <v>601994</v>
      </c>
      <c r="E1219" t="e">
        <f>+VLOOKUP(D1219,[2]WeightCountryEstimate!$C$2:$D$116,2,FALSE)</f>
        <v>#N/A</v>
      </c>
      <c r="F1219" t="e">
        <f>+VLOOKUP(D1219,'[3]Suff living area by country'!$J$2:$K$423,2,FALSE)</f>
        <v>#N/A</v>
      </c>
      <c r="G1219" t="e">
        <f>+VLOOKUP(D1219,'[1]Freight vol by country &amp; year'!$C$2:$D$886,2,FALSE)</f>
        <v>#N/A</v>
      </c>
      <c r="H1219" t="e">
        <f>+VLOOKUP(D1219,[4]Goal11!$I$2:$J$560,2,FALSE)</f>
        <v>#N/A</v>
      </c>
      <c r="I1219" t="e">
        <f>+VLOOKUP(D1219,[5]Goal17!$I$2:$J$4522,2,FALSE)</f>
        <v>#N/A</v>
      </c>
      <c r="J1219" t="e">
        <f>+VLOOKUP(D1219,'[6]2G coverage'!$I$2:$J$3380,2,FALSE)</f>
        <v>#N/A</v>
      </c>
    </row>
    <row r="1220" spans="1:10" x14ac:dyDescent="0.25">
      <c r="A1220">
        <v>61</v>
      </c>
      <c r="B1220" t="s">
        <v>5166</v>
      </c>
      <c r="C1220">
        <f t="shared" si="45"/>
        <v>1994</v>
      </c>
      <c r="D1220" t="str">
        <f t="shared" si="46"/>
        <v>611994</v>
      </c>
      <c r="E1220" t="e">
        <f>+VLOOKUP(D1220,[2]WeightCountryEstimate!$C$2:$D$116,2,FALSE)</f>
        <v>#N/A</v>
      </c>
      <c r="F1220" t="e">
        <f>+VLOOKUP(D1220,'[3]Suff living area by country'!$J$2:$K$423,2,FALSE)</f>
        <v>#N/A</v>
      </c>
      <c r="G1220" t="e">
        <f>+VLOOKUP(D1220,'[1]Freight vol by country &amp; year'!$C$2:$D$886,2,FALSE)</f>
        <v>#N/A</v>
      </c>
      <c r="H1220" t="e">
        <f>+VLOOKUP(D1220,[4]Goal11!$I$2:$J$560,2,FALSE)</f>
        <v>#N/A</v>
      </c>
      <c r="I1220" t="e">
        <f>+VLOOKUP(D1220,[5]Goal17!$I$2:$J$4522,2,FALSE)</f>
        <v>#N/A</v>
      </c>
      <c r="J1220" t="e">
        <f>+VLOOKUP(D1220,'[6]2G coverage'!$I$2:$J$3380,2,FALSE)</f>
        <v>#N/A</v>
      </c>
    </row>
    <row r="1221" spans="1:10" x14ac:dyDescent="0.25">
      <c r="A1221">
        <v>62</v>
      </c>
      <c r="B1221" t="s">
        <v>5167</v>
      </c>
      <c r="C1221">
        <f t="shared" si="45"/>
        <v>1994</v>
      </c>
      <c r="D1221" t="str">
        <f t="shared" si="46"/>
        <v>621994</v>
      </c>
      <c r="E1221" t="e">
        <f>+VLOOKUP(D1221,[2]WeightCountryEstimate!$C$2:$D$116,2,FALSE)</f>
        <v>#N/A</v>
      </c>
      <c r="F1221" t="e">
        <f>+VLOOKUP(D1221,'[3]Suff living area by country'!$J$2:$K$423,2,FALSE)</f>
        <v>#N/A</v>
      </c>
      <c r="G1221" t="e">
        <f>+VLOOKUP(D1221,'[1]Freight vol by country &amp; year'!$C$2:$D$886,2,FALSE)</f>
        <v>#N/A</v>
      </c>
      <c r="H1221" t="e">
        <f>+VLOOKUP(D1221,[4]Goal11!$I$2:$J$560,2,FALSE)</f>
        <v>#N/A</v>
      </c>
      <c r="I1221" t="e">
        <f>+VLOOKUP(D1221,[5]Goal17!$I$2:$J$4522,2,FALSE)</f>
        <v>#N/A</v>
      </c>
      <c r="J1221" t="e">
        <f>+VLOOKUP(D1221,'[6]2G coverage'!$I$2:$J$3380,2,FALSE)</f>
        <v>#N/A</v>
      </c>
    </row>
    <row r="1222" spans="1:10" x14ac:dyDescent="0.25">
      <c r="A1222">
        <v>64</v>
      </c>
      <c r="B1222" t="s">
        <v>5168</v>
      </c>
      <c r="C1222">
        <f t="shared" si="45"/>
        <v>1994</v>
      </c>
      <c r="D1222" t="str">
        <f t="shared" si="46"/>
        <v>641994</v>
      </c>
      <c r="E1222" t="e">
        <f>+VLOOKUP(D1222,[2]WeightCountryEstimate!$C$2:$D$116,2,FALSE)</f>
        <v>#N/A</v>
      </c>
      <c r="F1222">
        <f>+VLOOKUP(D1222,'[3]Suff living area by country'!$J$2:$K$423,2,FALSE)</f>
        <v>57.8</v>
      </c>
      <c r="G1222" t="e">
        <f>+VLOOKUP(D1222,'[1]Freight vol by country &amp; year'!$C$2:$D$886,2,FALSE)</f>
        <v>#N/A</v>
      </c>
      <c r="H1222" t="e">
        <f>+VLOOKUP(D1222,[4]Goal11!$I$2:$J$560,2,FALSE)</f>
        <v>#N/A</v>
      </c>
      <c r="I1222" t="e">
        <f>+VLOOKUP(D1222,[5]Goal17!$I$2:$J$4522,2,FALSE)</f>
        <v>#N/A</v>
      </c>
      <c r="J1222" t="e">
        <f>+VLOOKUP(D1222,'[6]2G coverage'!$I$2:$J$3380,2,FALSE)</f>
        <v>#N/A</v>
      </c>
    </row>
    <row r="1223" spans="1:10" x14ac:dyDescent="0.25">
      <c r="A1223">
        <v>68</v>
      </c>
      <c r="B1223" t="s">
        <v>5169</v>
      </c>
      <c r="C1223">
        <f t="shared" si="45"/>
        <v>1994</v>
      </c>
      <c r="D1223" t="str">
        <f t="shared" si="46"/>
        <v>681994</v>
      </c>
      <c r="E1223" t="e">
        <f>+VLOOKUP(D1223,[2]WeightCountryEstimate!$C$2:$D$116,2,FALSE)</f>
        <v>#N/A</v>
      </c>
      <c r="F1223" t="e">
        <f>+VLOOKUP(D1223,'[3]Suff living area by country'!$J$2:$K$423,2,FALSE)</f>
        <v>#N/A</v>
      </c>
      <c r="G1223" t="e">
        <f>+VLOOKUP(D1223,'[1]Freight vol by country &amp; year'!$C$2:$D$886,2,FALSE)</f>
        <v>#N/A</v>
      </c>
      <c r="H1223" t="e">
        <f>+VLOOKUP(D1223,[4]Goal11!$I$2:$J$560,2,FALSE)</f>
        <v>#N/A</v>
      </c>
      <c r="I1223" t="e">
        <f>+VLOOKUP(D1223,[5]Goal17!$I$2:$J$4522,2,FALSE)</f>
        <v>#N/A</v>
      </c>
      <c r="J1223" t="e">
        <f>+VLOOKUP(D1223,'[6]2G coverage'!$I$2:$J$3380,2,FALSE)</f>
        <v>#N/A</v>
      </c>
    </row>
    <row r="1224" spans="1:10" x14ac:dyDescent="0.25">
      <c r="A1224">
        <v>70</v>
      </c>
      <c r="B1224" t="s">
        <v>5170</v>
      </c>
      <c r="C1224">
        <f t="shared" si="45"/>
        <v>1994</v>
      </c>
      <c r="D1224" t="str">
        <f t="shared" si="46"/>
        <v>701994</v>
      </c>
      <c r="E1224" t="e">
        <f>+VLOOKUP(D1224,[2]WeightCountryEstimate!$C$2:$D$116,2,FALSE)</f>
        <v>#N/A</v>
      </c>
      <c r="F1224" t="e">
        <f>+VLOOKUP(D1224,'[3]Suff living area by country'!$J$2:$K$423,2,FALSE)</f>
        <v>#N/A</v>
      </c>
      <c r="G1224" t="e">
        <f>+VLOOKUP(D1224,'[1]Freight vol by country &amp; year'!$C$2:$D$886,2,FALSE)</f>
        <v>#N/A</v>
      </c>
      <c r="H1224" t="e">
        <f>+VLOOKUP(D1224,[4]Goal11!$I$2:$J$560,2,FALSE)</f>
        <v>#N/A</v>
      </c>
      <c r="I1224" t="e">
        <f>+VLOOKUP(D1224,[5]Goal17!$I$2:$J$4522,2,FALSE)</f>
        <v>#N/A</v>
      </c>
      <c r="J1224" t="e">
        <f>+VLOOKUP(D1224,'[6]2G coverage'!$I$2:$J$3380,2,FALSE)</f>
        <v>#N/A</v>
      </c>
    </row>
    <row r="1225" spans="1:10" x14ac:dyDescent="0.25">
      <c r="A1225">
        <v>72</v>
      </c>
      <c r="B1225" t="s">
        <v>5171</v>
      </c>
      <c r="C1225">
        <f t="shared" si="45"/>
        <v>1994</v>
      </c>
      <c r="D1225" t="str">
        <f t="shared" si="46"/>
        <v>721994</v>
      </c>
      <c r="E1225" t="e">
        <f>+VLOOKUP(D1225,[2]WeightCountryEstimate!$C$2:$D$116,2,FALSE)</f>
        <v>#N/A</v>
      </c>
      <c r="F1225" t="e">
        <f>+VLOOKUP(D1225,'[3]Suff living area by country'!$J$2:$K$423,2,FALSE)</f>
        <v>#N/A</v>
      </c>
      <c r="G1225" t="e">
        <f>+VLOOKUP(D1225,'[1]Freight vol by country &amp; year'!$C$2:$D$886,2,FALSE)</f>
        <v>#N/A</v>
      </c>
      <c r="H1225" t="e">
        <f>+VLOOKUP(D1225,[4]Goal11!$I$2:$J$560,2,FALSE)</f>
        <v>#N/A</v>
      </c>
      <c r="I1225" t="e">
        <f>+VLOOKUP(D1225,[5]Goal17!$I$2:$J$4522,2,FALSE)</f>
        <v>#N/A</v>
      </c>
      <c r="J1225" t="e">
        <f>+VLOOKUP(D1225,'[6]2G coverage'!$I$2:$J$3380,2,FALSE)</f>
        <v>#N/A</v>
      </c>
    </row>
    <row r="1226" spans="1:10" x14ac:dyDescent="0.25">
      <c r="A1226">
        <v>76</v>
      </c>
      <c r="B1226" t="s">
        <v>5172</v>
      </c>
      <c r="C1226">
        <f t="shared" si="45"/>
        <v>1994</v>
      </c>
      <c r="D1226" t="str">
        <f t="shared" si="46"/>
        <v>761994</v>
      </c>
      <c r="E1226" t="e">
        <f>+VLOOKUP(D1226,[2]WeightCountryEstimate!$C$2:$D$116,2,FALSE)</f>
        <v>#N/A</v>
      </c>
      <c r="F1226" t="e">
        <f>+VLOOKUP(D1226,'[3]Suff living area by country'!$J$2:$K$423,2,FALSE)</f>
        <v>#N/A</v>
      </c>
      <c r="G1226" t="e">
        <f>+VLOOKUP(D1226,'[1]Freight vol by country &amp; year'!$C$2:$D$886,2,FALSE)</f>
        <v>#N/A</v>
      </c>
      <c r="H1226" t="e">
        <f>+VLOOKUP(D1226,[4]Goal11!$I$2:$J$560,2,FALSE)</f>
        <v>#N/A</v>
      </c>
      <c r="I1226" t="e">
        <f>+VLOOKUP(D1226,[5]Goal17!$I$2:$J$4522,2,FALSE)</f>
        <v>#N/A</v>
      </c>
      <c r="J1226" t="e">
        <f>+VLOOKUP(D1226,'[6]2G coverage'!$I$2:$J$3380,2,FALSE)</f>
        <v>#N/A</v>
      </c>
    </row>
    <row r="1227" spans="1:10" x14ac:dyDescent="0.25">
      <c r="A1227">
        <v>84</v>
      </c>
      <c r="B1227" t="s">
        <v>5173</v>
      </c>
      <c r="C1227">
        <f t="shared" si="45"/>
        <v>1994</v>
      </c>
      <c r="D1227" t="str">
        <f t="shared" si="46"/>
        <v>841994</v>
      </c>
      <c r="E1227" t="e">
        <f>+VLOOKUP(D1227,[2]WeightCountryEstimate!$C$2:$D$116,2,FALSE)</f>
        <v>#N/A</v>
      </c>
      <c r="F1227" t="e">
        <f>+VLOOKUP(D1227,'[3]Suff living area by country'!$J$2:$K$423,2,FALSE)</f>
        <v>#N/A</v>
      </c>
      <c r="G1227" t="e">
        <f>+VLOOKUP(D1227,'[1]Freight vol by country &amp; year'!$C$2:$D$886,2,FALSE)</f>
        <v>#N/A</v>
      </c>
      <c r="H1227" t="e">
        <f>+VLOOKUP(D1227,[4]Goal11!$I$2:$J$560,2,FALSE)</f>
        <v>#N/A</v>
      </c>
      <c r="I1227" t="e">
        <f>+VLOOKUP(D1227,[5]Goal17!$I$2:$J$4522,2,FALSE)</f>
        <v>#N/A</v>
      </c>
      <c r="J1227" t="e">
        <f>+VLOOKUP(D1227,'[6]2G coverage'!$I$2:$J$3380,2,FALSE)</f>
        <v>#N/A</v>
      </c>
    </row>
    <row r="1228" spans="1:10" x14ac:dyDescent="0.25">
      <c r="A1228">
        <v>86</v>
      </c>
      <c r="B1228" t="s">
        <v>5174</v>
      </c>
      <c r="C1228">
        <f t="shared" si="45"/>
        <v>1994</v>
      </c>
      <c r="D1228" t="str">
        <f t="shared" si="46"/>
        <v>861994</v>
      </c>
      <c r="E1228" t="e">
        <f>+VLOOKUP(D1228,[2]WeightCountryEstimate!$C$2:$D$116,2,FALSE)</f>
        <v>#N/A</v>
      </c>
      <c r="F1228" t="e">
        <f>+VLOOKUP(D1228,'[3]Suff living area by country'!$J$2:$K$423,2,FALSE)</f>
        <v>#N/A</v>
      </c>
      <c r="G1228" t="e">
        <f>+VLOOKUP(D1228,'[1]Freight vol by country &amp; year'!$C$2:$D$886,2,FALSE)</f>
        <v>#N/A</v>
      </c>
      <c r="H1228" t="e">
        <f>+VLOOKUP(D1228,[4]Goal11!$I$2:$J$560,2,FALSE)</f>
        <v>#N/A</v>
      </c>
      <c r="I1228" t="e">
        <f>+VLOOKUP(D1228,[5]Goal17!$I$2:$J$4522,2,FALSE)</f>
        <v>#N/A</v>
      </c>
      <c r="J1228" t="e">
        <f>+VLOOKUP(D1228,'[6]2G coverage'!$I$2:$J$3380,2,FALSE)</f>
        <v>#N/A</v>
      </c>
    </row>
    <row r="1229" spans="1:10" x14ac:dyDescent="0.25">
      <c r="A1229">
        <v>90</v>
      </c>
      <c r="B1229" t="s">
        <v>5175</v>
      </c>
      <c r="C1229">
        <f t="shared" si="45"/>
        <v>1994</v>
      </c>
      <c r="D1229" t="str">
        <f t="shared" si="46"/>
        <v>901994</v>
      </c>
      <c r="E1229" t="e">
        <f>+VLOOKUP(D1229,[2]WeightCountryEstimate!$C$2:$D$116,2,FALSE)</f>
        <v>#N/A</v>
      </c>
      <c r="F1229" t="e">
        <f>+VLOOKUP(D1229,'[3]Suff living area by country'!$J$2:$K$423,2,FALSE)</f>
        <v>#N/A</v>
      </c>
      <c r="G1229" t="e">
        <f>+VLOOKUP(D1229,'[1]Freight vol by country &amp; year'!$C$2:$D$886,2,FALSE)</f>
        <v>#N/A</v>
      </c>
      <c r="H1229" t="e">
        <f>+VLOOKUP(D1229,[4]Goal11!$I$2:$J$560,2,FALSE)</f>
        <v>#N/A</v>
      </c>
      <c r="I1229" t="e">
        <f>+VLOOKUP(D1229,[5]Goal17!$I$2:$J$4522,2,FALSE)</f>
        <v>#N/A</v>
      </c>
      <c r="J1229" t="e">
        <f>+VLOOKUP(D1229,'[6]2G coverage'!$I$2:$J$3380,2,FALSE)</f>
        <v>#N/A</v>
      </c>
    </row>
    <row r="1230" spans="1:10" x14ac:dyDescent="0.25">
      <c r="A1230">
        <v>92</v>
      </c>
      <c r="B1230" t="s">
        <v>5176</v>
      </c>
      <c r="C1230">
        <f t="shared" si="45"/>
        <v>1994</v>
      </c>
      <c r="D1230" t="str">
        <f t="shared" si="46"/>
        <v>921994</v>
      </c>
      <c r="E1230" t="e">
        <f>+VLOOKUP(D1230,[2]WeightCountryEstimate!$C$2:$D$116,2,FALSE)</f>
        <v>#N/A</v>
      </c>
      <c r="F1230" t="e">
        <f>+VLOOKUP(D1230,'[3]Suff living area by country'!$J$2:$K$423,2,FALSE)</f>
        <v>#N/A</v>
      </c>
      <c r="G1230" t="e">
        <f>+VLOOKUP(D1230,'[1]Freight vol by country &amp; year'!$C$2:$D$886,2,FALSE)</f>
        <v>#N/A</v>
      </c>
      <c r="H1230" t="e">
        <f>+VLOOKUP(D1230,[4]Goal11!$I$2:$J$560,2,FALSE)</f>
        <v>#N/A</v>
      </c>
      <c r="I1230" t="e">
        <f>+VLOOKUP(D1230,[5]Goal17!$I$2:$J$4522,2,FALSE)</f>
        <v>#N/A</v>
      </c>
      <c r="J1230" t="e">
        <f>+VLOOKUP(D1230,'[6]2G coverage'!$I$2:$J$3380,2,FALSE)</f>
        <v>#N/A</v>
      </c>
    </row>
    <row r="1231" spans="1:10" x14ac:dyDescent="0.25">
      <c r="A1231">
        <v>96</v>
      </c>
      <c r="B1231" t="s">
        <v>5177</v>
      </c>
      <c r="C1231">
        <f t="shared" si="45"/>
        <v>1994</v>
      </c>
      <c r="D1231" t="str">
        <f t="shared" si="46"/>
        <v>961994</v>
      </c>
      <c r="E1231" t="e">
        <f>+VLOOKUP(D1231,[2]WeightCountryEstimate!$C$2:$D$116,2,FALSE)</f>
        <v>#N/A</v>
      </c>
      <c r="F1231" t="e">
        <f>+VLOOKUP(D1231,'[3]Suff living area by country'!$J$2:$K$423,2,FALSE)</f>
        <v>#N/A</v>
      </c>
      <c r="G1231" t="e">
        <f>+VLOOKUP(D1231,'[1]Freight vol by country &amp; year'!$C$2:$D$886,2,FALSE)</f>
        <v>#N/A</v>
      </c>
      <c r="H1231" t="e">
        <f>+VLOOKUP(D1231,[4]Goal11!$I$2:$J$560,2,FALSE)</f>
        <v>#N/A</v>
      </c>
      <c r="I1231" t="e">
        <f>+VLOOKUP(D1231,[5]Goal17!$I$2:$J$4522,2,FALSE)</f>
        <v>#N/A</v>
      </c>
      <c r="J1231" t="e">
        <f>+VLOOKUP(D1231,'[6]2G coverage'!$I$2:$J$3380,2,FALSE)</f>
        <v>#N/A</v>
      </c>
    </row>
    <row r="1232" spans="1:10" x14ac:dyDescent="0.25">
      <c r="A1232">
        <v>100</v>
      </c>
      <c r="B1232" t="s">
        <v>5178</v>
      </c>
      <c r="C1232">
        <f t="shared" si="45"/>
        <v>1994</v>
      </c>
      <c r="D1232" t="str">
        <f t="shared" si="46"/>
        <v>1001994</v>
      </c>
      <c r="E1232" t="e">
        <f>+VLOOKUP(D1232,[2]WeightCountryEstimate!$C$2:$D$116,2,FALSE)</f>
        <v>#N/A</v>
      </c>
      <c r="F1232" t="e">
        <f>+VLOOKUP(D1232,'[3]Suff living area by country'!$J$2:$K$423,2,FALSE)</f>
        <v>#N/A</v>
      </c>
      <c r="G1232" t="e">
        <f>+VLOOKUP(D1232,'[1]Freight vol by country &amp; year'!$C$2:$D$886,2,FALSE)</f>
        <v>#N/A</v>
      </c>
      <c r="H1232" t="e">
        <f>+VLOOKUP(D1232,[4]Goal11!$I$2:$J$560,2,FALSE)</f>
        <v>#N/A</v>
      </c>
      <c r="I1232" t="e">
        <f>+VLOOKUP(D1232,[5]Goal17!$I$2:$J$4522,2,FALSE)</f>
        <v>#N/A</v>
      </c>
      <c r="J1232" t="e">
        <f>+VLOOKUP(D1232,'[6]2G coverage'!$I$2:$J$3380,2,FALSE)</f>
        <v>#N/A</v>
      </c>
    </row>
    <row r="1233" spans="1:10" x14ac:dyDescent="0.25">
      <c r="A1233">
        <v>104</v>
      </c>
      <c r="B1233" t="s">
        <v>5179</v>
      </c>
      <c r="C1233">
        <f t="shared" si="45"/>
        <v>1994</v>
      </c>
      <c r="D1233" t="str">
        <f t="shared" si="46"/>
        <v>1041994</v>
      </c>
      <c r="E1233" t="e">
        <f>+VLOOKUP(D1233,[2]WeightCountryEstimate!$C$2:$D$116,2,FALSE)</f>
        <v>#N/A</v>
      </c>
      <c r="F1233" t="e">
        <f>+VLOOKUP(D1233,'[3]Suff living area by country'!$J$2:$K$423,2,FALSE)</f>
        <v>#N/A</v>
      </c>
      <c r="G1233" t="e">
        <f>+VLOOKUP(D1233,'[1]Freight vol by country &amp; year'!$C$2:$D$886,2,FALSE)</f>
        <v>#N/A</v>
      </c>
      <c r="H1233" t="e">
        <f>+VLOOKUP(D1233,[4]Goal11!$I$2:$J$560,2,FALSE)</f>
        <v>#N/A</v>
      </c>
      <c r="I1233" t="e">
        <f>+VLOOKUP(D1233,[5]Goal17!$I$2:$J$4522,2,FALSE)</f>
        <v>#N/A</v>
      </c>
      <c r="J1233" t="e">
        <f>+VLOOKUP(D1233,'[6]2G coverage'!$I$2:$J$3380,2,FALSE)</f>
        <v>#N/A</v>
      </c>
    </row>
    <row r="1234" spans="1:10" x14ac:dyDescent="0.25">
      <c r="A1234">
        <v>108</v>
      </c>
      <c r="B1234" t="s">
        <v>5180</v>
      </c>
      <c r="C1234">
        <f t="shared" si="45"/>
        <v>1994</v>
      </c>
      <c r="D1234" t="str">
        <f t="shared" si="46"/>
        <v>1081994</v>
      </c>
      <c r="E1234" t="e">
        <f>+VLOOKUP(D1234,[2]WeightCountryEstimate!$C$2:$D$116,2,FALSE)</f>
        <v>#N/A</v>
      </c>
      <c r="F1234" t="e">
        <f>+VLOOKUP(D1234,'[3]Suff living area by country'!$J$2:$K$423,2,FALSE)</f>
        <v>#N/A</v>
      </c>
      <c r="G1234" t="e">
        <f>+VLOOKUP(D1234,'[1]Freight vol by country &amp; year'!$C$2:$D$886,2,FALSE)</f>
        <v>#N/A</v>
      </c>
      <c r="H1234" t="e">
        <f>+VLOOKUP(D1234,[4]Goal11!$I$2:$J$560,2,FALSE)</f>
        <v>#N/A</v>
      </c>
      <c r="I1234" t="e">
        <f>+VLOOKUP(D1234,[5]Goal17!$I$2:$J$4522,2,FALSE)</f>
        <v>#N/A</v>
      </c>
      <c r="J1234" t="e">
        <f>+VLOOKUP(D1234,'[6]2G coverage'!$I$2:$J$3380,2,FALSE)</f>
        <v>#N/A</v>
      </c>
    </row>
    <row r="1235" spans="1:10" x14ac:dyDescent="0.25">
      <c r="A1235">
        <v>112</v>
      </c>
      <c r="B1235" t="s">
        <v>5181</v>
      </c>
      <c r="C1235">
        <f t="shared" si="45"/>
        <v>1994</v>
      </c>
      <c r="D1235" t="str">
        <f t="shared" si="46"/>
        <v>1121994</v>
      </c>
      <c r="E1235" t="e">
        <f>+VLOOKUP(D1235,[2]WeightCountryEstimate!$C$2:$D$116,2,FALSE)</f>
        <v>#N/A</v>
      </c>
      <c r="F1235" t="e">
        <f>+VLOOKUP(D1235,'[3]Suff living area by country'!$J$2:$K$423,2,FALSE)</f>
        <v>#N/A</v>
      </c>
      <c r="G1235" t="e">
        <f>+VLOOKUP(D1235,'[1]Freight vol by country &amp; year'!$C$2:$D$886,2,FALSE)</f>
        <v>#N/A</v>
      </c>
      <c r="H1235" t="e">
        <f>+VLOOKUP(D1235,[4]Goal11!$I$2:$J$560,2,FALSE)</f>
        <v>#N/A</v>
      </c>
      <c r="I1235" t="e">
        <f>+VLOOKUP(D1235,[5]Goal17!$I$2:$J$4522,2,FALSE)</f>
        <v>#N/A</v>
      </c>
      <c r="J1235" t="e">
        <f>+VLOOKUP(D1235,'[6]2G coverage'!$I$2:$J$3380,2,FALSE)</f>
        <v>#N/A</v>
      </c>
    </row>
    <row r="1236" spans="1:10" x14ac:dyDescent="0.25">
      <c r="A1236">
        <v>116</v>
      </c>
      <c r="B1236" t="s">
        <v>5182</v>
      </c>
      <c r="C1236">
        <f t="shared" si="45"/>
        <v>1994</v>
      </c>
      <c r="D1236" t="str">
        <f t="shared" si="46"/>
        <v>1161994</v>
      </c>
      <c r="E1236" t="e">
        <f>+VLOOKUP(D1236,[2]WeightCountryEstimate!$C$2:$D$116,2,FALSE)</f>
        <v>#N/A</v>
      </c>
      <c r="F1236" t="e">
        <f>+VLOOKUP(D1236,'[3]Suff living area by country'!$J$2:$K$423,2,FALSE)</f>
        <v>#N/A</v>
      </c>
      <c r="G1236" t="e">
        <f>+VLOOKUP(D1236,'[1]Freight vol by country &amp; year'!$C$2:$D$886,2,FALSE)</f>
        <v>#N/A</v>
      </c>
      <c r="H1236" t="e">
        <f>+VLOOKUP(D1236,[4]Goal11!$I$2:$J$560,2,FALSE)</f>
        <v>#N/A</v>
      </c>
      <c r="I1236" t="e">
        <f>+VLOOKUP(D1236,[5]Goal17!$I$2:$J$4522,2,FALSE)</f>
        <v>#N/A</v>
      </c>
      <c r="J1236" t="e">
        <f>+VLOOKUP(D1236,'[6]2G coverage'!$I$2:$J$3380,2,FALSE)</f>
        <v>#N/A</v>
      </c>
    </row>
    <row r="1237" spans="1:10" x14ac:dyDescent="0.25">
      <c r="A1237">
        <v>120</v>
      </c>
      <c r="B1237" t="s">
        <v>5183</v>
      </c>
      <c r="C1237">
        <f t="shared" si="45"/>
        <v>1994</v>
      </c>
      <c r="D1237" t="str">
        <f t="shared" si="46"/>
        <v>1201994</v>
      </c>
      <c r="E1237" t="e">
        <f>+VLOOKUP(D1237,[2]WeightCountryEstimate!$C$2:$D$116,2,FALSE)</f>
        <v>#N/A</v>
      </c>
      <c r="F1237" t="e">
        <f>+VLOOKUP(D1237,'[3]Suff living area by country'!$J$2:$K$423,2,FALSE)</f>
        <v>#N/A</v>
      </c>
      <c r="G1237" t="e">
        <f>+VLOOKUP(D1237,'[1]Freight vol by country &amp; year'!$C$2:$D$886,2,FALSE)</f>
        <v>#N/A</v>
      </c>
      <c r="H1237" t="e">
        <f>+VLOOKUP(D1237,[4]Goal11!$I$2:$J$560,2,FALSE)</f>
        <v>#N/A</v>
      </c>
      <c r="I1237" t="e">
        <f>+VLOOKUP(D1237,[5]Goal17!$I$2:$J$4522,2,FALSE)</f>
        <v>#N/A</v>
      </c>
      <c r="J1237" t="e">
        <f>+VLOOKUP(D1237,'[6]2G coverage'!$I$2:$J$3380,2,FALSE)</f>
        <v>#N/A</v>
      </c>
    </row>
    <row r="1238" spans="1:10" x14ac:dyDescent="0.25">
      <c r="A1238">
        <v>124</v>
      </c>
      <c r="B1238" t="s">
        <v>5184</v>
      </c>
      <c r="C1238">
        <f t="shared" si="45"/>
        <v>1994</v>
      </c>
      <c r="D1238" t="str">
        <f t="shared" si="46"/>
        <v>1241994</v>
      </c>
      <c r="E1238" t="e">
        <f>+VLOOKUP(D1238,[2]WeightCountryEstimate!$C$2:$D$116,2,FALSE)</f>
        <v>#N/A</v>
      </c>
      <c r="F1238" t="e">
        <f>+VLOOKUP(D1238,'[3]Suff living area by country'!$J$2:$K$423,2,FALSE)</f>
        <v>#N/A</v>
      </c>
      <c r="G1238" t="e">
        <f>+VLOOKUP(D1238,'[1]Freight vol by country &amp; year'!$C$2:$D$886,2,FALSE)</f>
        <v>#N/A</v>
      </c>
      <c r="H1238" t="e">
        <f>+VLOOKUP(D1238,[4]Goal11!$I$2:$J$560,2,FALSE)</f>
        <v>#N/A</v>
      </c>
      <c r="I1238" t="e">
        <f>+VLOOKUP(D1238,[5]Goal17!$I$2:$J$4522,2,FALSE)</f>
        <v>#N/A</v>
      </c>
      <c r="J1238" t="e">
        <f>+VLOOKUP(D1238,'[6]2G coverage'!$I$2:$J$3380,2,FALSE)</f>
        <v>#N/A</v>
      </c>
    </row>
    <row r="1239" spans="1:10" x14ac:dyDescent="0.25">
      <c r="A1239">
        <v>127</v>
      </c>
      <c r="B1239" t="s">
        <v>5185</v>
      </c>
      <c r="C1239">
        <f t="shared" si="45"/>
        <v>1994</v>
      </c>
      <c r="D1239" t="str">
        <f t="shared" si="46"/>
        <v>1271994</v>
      </c>
      <c r="E1239" t="e">
        <f>+VLOOKUP(D1239,[2]WeightCountryEstimate!$C$2:$D$116,2,FALSE)</f>
        <v>#N/A</v>
      </c>
      <c r="F1239" t="e">
        <f>+VLOOKUP(D1239,'[3]Suff living area by country'!$J$2:$K$423,2,FALSE)</f>
        <v>#N/A</v>
      </c>
      <c r="G1239" t="e">
        <f>+VLOOKUP(D1239,'[1]Freight vol by country &amp; year'!$C$2:$D$886,2,FALSE)</f>
        <v>#N/A</v>
      </c>
      <c r="H1239" t="e">
        <f>+VLOOKUP(D1239,[4]Goal11!$I$2:$J$560,2,FALSE)</f>
        <v>#N/A</v>
      </c>
      <c r="I1239" t="e">
        <f>+VLOOKUP(D1239,[5]Goal17!$I$2:$J$4522,2,FALSE)</f>
        <v>#N/A</v>
      </c>
      <c r="J1239" t="e">
        <f>+VLOOKUP(D1239,'[6]2G coverage'!$I$2:$J$3380,2,FALSE)</f>
        <v>#N/A</v>
      </c>
    </row>
    <row r="1240" spans="1:10" x14ac:dyDescent="0.25">
      <c r="A1240">
        <v>132</v>
      </c>
      <c r="B1240" t="s">
        <v>5186</v>
      </c>
      <c r="C1240">
        <f t="shared" si="45"/>
        <v>1994</v>
      </c>
      <c r="D1240" t="str">
        <f t="shared" si="46"/>
        <v>1321994</v>
      </c>
      <c r="E1240" t="e">
        <f>+VLOOKUP(D1240,[2]WeightCountryEstimate!$C$2:$D$116,2,FALSE)</f>
        <v>#N/A</v>
      </c>
      <c r="F1240" t="e">
        <f>+VLOOKUP(D1240,'[3]Suff living area by country'!$J$2:$K$423,2,FALSE)</f>
        <v>#N/A</v>
      </c>
      <c r="G1240" t="e">
        <f>+VLOOKUP(D1240,'[1]Freight vol by country &amp; year'!$C$2:$D$886,2,FALSE)</f>
        <v>#N/A</v>
      </c>
      <c r="H1240" t="e">
        <f>+VLOOKUP(D1240,[4]Goal11!$I$2:$J$560,2,FALSE)</f>
        <v>#N/A</v>
      </c>
      <c r="I1240" t="e">
        <f>+VLOOKUP(D1240,[5]Goal17!$I$2:$J$4522,2,FALSE)</f>
        <v>#N/A</v>
      </c>
      <c r="J1240" t="e">
        <f>+VLOOKUP(D1240,'[6]2G coverage'!$I$2:$J$3380,2,FALSE)</f>
        <v>#N/A</v>
      </c>
    </row>
    <row r="1241" spans="1:10" x14ac:dyDescent="0.25">
      <c r="A1241">
        <v>135</v>
      </c>
      <c r="B1241" t="s">
        <v>5187</v>
      </c>
      <c r="C1241">
        <f t="shared" si="45"/>
        <v>1994</v>
      </c>
      <c r="D1241" t="str">
        <f t="shared" si="46"/>
        <v>1351994</v>
      </c>
      <c r="E1241" t="e">
        <f>+VLOOKUP(D1241,[2]WeightCountryEstimate!$C$2:$D$116,2,FALSE)</f>
        <v>#N/A</v>
      </c>
      <c r="F1241" t="e">
        <f>+VLOOKUP(D1241,'[3]Suff living area by country'!$J$2:$K$423,2,FALSE)</f>
        <v>#N/A</v>
      </c>
      <c r="G1241" t="e">
        <f>+VLOOKUP(D1241,'[1]Freight vol by country &amp; year'!$C$2:$D$886,2,FALSE)</f>
        <v>#N/A</v>
      </c>
      <c r="H1241" t="e">
        <f>+VLOOKUP(D1241,[4]Goal11!$I$2:$J$560,2,FALSE)</f>
        <v>#N/A</v>
      </c>
      <c r="I1241" t="e">
        <f>+VLOOKUP(D1241,[5]Goal17!$I$2:$J$4522,2,FALSE)</f>
        <v>#N/A</v>
      </c>
      <c r="J1241" t="e">
        <f>+VLOOKUP(D1241,'[6]2G coverage'!$I$2:$J$3380,2,FALSE)</f>
        <v>#N/A</v>
      </c>
    </row>
    <row r="1242" spans="1:10" x14ac:dyDescent="0.25">
      <c r="A1242">
        <v>136</v>
      </c>
      <c r="B1242" t="s">
        <v>5188</v>
      </c>
      <c r="C1242">
        <f t="shared" si="45"/>
        <v>1994</v>
      </c>
      <c r="D1242" t="str">
        <f t="shared" si="46"/>
        <v>1361994</v>
      </c>
      <c r="E1242" t="e">
        <f>+VLOOKUP(D1242,[2]WeightCountryEstimate!$C$2:$D$116,2,FALSE)</f>
        <v>#N/A</v>
      </c>
      <c r="F1242" t="e">
        <f>+VLOOKUP(D1242,'[3]Suff living area by country'!$J$2:$K$423,2,FALSE)</f>
        <v>#N/A</v>
      </c>
      <c r="G1242" t="e">
        <f>+VLOOKUP(D1242,'[1]Freight vol by country &amp; year'!$C$2:$D$886,2,FALSE)</f>
        <v>#N/A</v>
      </c>
      <c r="H1242" t="e">
        <f>+VLOOKUP(D1242,[4]Goal11!$I$2:$J$560,2,FALSE)</f>
        <v>#N/A</v>
      </c>
      <c r="I1242" t="e">
        <f>+VLOOKUP(D1242,[5]Goal17!$I$2:$J$4522,2,FALSE)</f>
        <v>#N/A</v>
      </c>
      <c r="J1242" t="e">
        <f>+VLOOKUP(D1242,'[6]2G coverage'!$I$2:$J$3380,2,FALSE)</f>
        <v>#N/A</v>
      </c>
    </row>
    <row r="1243" spans="1:10" x14ac:dyDescent="0.25">
      <c r="A1243">
        <v>140</v>
      </c>
      <c r="B1243" t="s">
        <v>5189</v>
      </c>
      <c r="C1243">
        <f t="shared" si="45"/>
        <v>1994</v>
      </c>
      <c r="D1243" t="str">
        <f t="shared" si="46"/>
        <v>1401994</v>
      </c>
      <c r="E1243" t="e">
        <f>+VLOOKUP(D1243,[2]WeightCountryEstimate!$C$2:$D$116,2,FALSE)</f>
        <v>#N/A</v>
      </c>
      <c r="F1243">
        <f>+VLOOKUP(D1243,'[3]Suff living area by country'!$J$2:$K$423,2,FALSE)</f>
        <v>76.5</v>
      </c>
      <c r="G1243" t="e">
        <f>+VLOOKUP(D1243,'[1]Freight vol by country &amp; year'!$C$2:$D$886,2,FALSE)</f>
        <v>#N/A</v>
      </c>
      <c r="H1243" t="e">
        <f>+VLOOKUP(D1243,[4]Goal11!$I$2:$J$560,2,FALSE)</f>
        <v>#N/A</v>
      </c>
      <c r="I1243" t="e">
        <f>+VLOOKUP(D1243,[5]Goal17!$I$2:$J$4522,2,FALSE)</f>
        <v>#N/A</v>
      </c>
      <c r="J1243" t="e">
        <f>+VLOOKUP(D1243,'[6]2G coverage'!$I$2:$J$3380,2,FALSE)</f>
        <v>#N/A</v>
      </c>
    </row>
    <row r="1244" spans="1:10" x14ac:dyDescent="0.25">
      <c r="A1244">
        <v>142</v>
      </c>
      <c r="B1244" t="s">
        <v>5190</v>
      </c>
      <c r="C1244">
        <f t="shared" si="45"/>
        <v>1994</v>
      </c>
      <c r="D1244" t="str">
        <f t="shared" si="46"/>
        <v>1421994</v>
      </c>
      <c r="E1244" t="e">
        <f>+VLOOKUP(D1244,[2]WeightCountryEstimate!$C$2:$D$116,2,FALSE)</f>
        <v>#N/A</v>
      </c>
      <c r="F1244" t="e">
        <f>+VLOOKUP(D1244,'[3]Suff living area by country'!$J$2:$K$423,2,FALSE)</f>
        <v>#N/A</v>
      </c>
      <c r="G1244" t="e">
        <f>+VLOOKUP(D1244,'[1]Freight vol by country &amp; year'!$C$2:$D$886,2,FALSE)</f>
        <v>#N/A</v>
      </c>
      <c r="H1244" t="e">
        <f>+VLOOKUP(D1244,[4]Goal11!$I$2:$J$560,2,FALSE)</f>
        <v>#N/A</v>
      </c>
      <c r="I1244" t="e">
        <f>+VLOOKUP(D1244,[5]Goal17!$I$2:$J$4522,2,FALSE)</f>
        <v>#N/A</v>
      </c>
      <c r="J1244" t="e">
        <f>+VLOOKUP(D1244,'[6]2G coverage'!$I$2:$J$3380,2,FALSE)</f>
        <v>#N/A</v>
      </c>
    </row>
    <row r="1245" spans="1:10" x14ac:dyDescent="0.25">
      <c r="A1245">
        <v>143</v>
      </c>
      <c r="B1245" t="s">
        <v>5191</v>
      </c>
      <c r="C1245">
        <f t="shared" si="45"/>
        <v>1994</v>
      </c>
      <c r="D1245" t="str">
        <f t="shared" si="46"/>
        <v>1431994</v>
      </c>
      <c r="E1245" t="e">
        <f>+VLOOKUP(D1245,[2]WeightCountryEstimate!$C$2:$D$116,2,FALSE)</f>
        <v>#N/A</v>
      </c>
      <c r="F1245" t="e">
        <f>+VLOOKUP(D1245,'[3]Suff living area by country'!$J$2:$K$423,2,FALSE)</f>
        <v>#N/A</v>
      </c>
      <c r="G1245" t="e">
        <f>+VLOOKUP(D1245,'[1]Freight vol by country &amp; year'!$C$2:$D$886,2,FALSE)</f>
        <v>#N/A</v>
      </c>
      <c r="H1245" t="e">
        <f>+VLOOKUP(D1245,[4]Goal11!$I$2:$J$560,2,FALSE)</f>
        <v>#N/A</v>
      </c>
      <c r="I1245" t="e">
        <f>+VLOOKUP(D1245,[5]Goal17!$I$2:$J$4522,2,FALSE)</f>
        <v>#N/A</v>
      </c>
      <c r="J1245" t="e">
        <f>+VLOOKUP(D1245,'[6]2G coverage'!$I$2:$J$3380,2,FALSE)</f>
        <v>#N/A</v>
      </c>
    </row>
    <row r="1246" spans="1:10" x14ac:dyDescent="0.25">
      <c r="A1246">
        <v>144</v>
      </c>
      <c r="B1246" t="s">
        <v>5192</v>
      </c>
      <c r="C1246">
        <f t="shared" si="45"/>
        <v>1994</v>
      </c>
      <c r="D1246" t="str">
        <f t="shared" si="46"/>
        <v>1441994</v>
      </c>
      <c r="E1246" t="e">
        <f>+VLOOKUP(D1246,[2]WeightCountryEstimate!$C$2:$D$116,2,FALSE)</f>
        <v>#N/A</v>
      </c>
      <c r="F1246" t="e">
        <f>+VLOOKUP(D1246,'[3]Suff living area by country'!$J$2:$K$423,2,FALSE)</f>
        <v>#N/A</v>
      </c>
      <c r="G1246" t="e">
        <f>+VLOOKUP(D1246,'[1]Freight vol by country &amp; year'!$C$2:$D$886,2,FALSE)</f>
        <v>#N/A</v>
      </c>
      <c r="H1246" t="e">
        <f>+VLOOKUP(D1246,[4]Goal11!$I$2:$J$560,2,FALSE)</f>
        <v>#N/A</v>
      </c>
      <c r="I1246" t="e">
        <f>+VLOOKUP(D1246,[5]Goal17!$I$2:$J$4522,2,FALSE)</f>
        <v>#N/A</v>
      </c>
      <c r="J1246" t="e">
        <f>+VLOOKUP(D1246,'[6]2G coverage'!$I$2:$J$3380,2,FALSE)</f>
        <v>#N/A</v>
      </c>
    </row>
    <row r="1247" spans="1:10" x14ac:dyDescent="0.25">
      <c r="A1247">
        <v>145</v>
      </c>
      <c r="B1247" t="s">
        <v>5193</v>
      </c>
      <c r="C1247">
        <f t="shared" si="45"/>
        <v>1994</v>
      </c>
      <c r="D1247" t="str">
        <f t="shared" si="46"/>
        <v>1451994</v>
      </c>
      <c r="E1247" t="e">
        <f>+VLOOKUP(D1247,[2]WeightCountryEstimate!$C$2:$D$116,2,FALSE)</f>
        <v>#N/A</v>
      </c>
      <c r="F1247" t="e">
        <f>+VLOOKUP(D1247,'[3]Suff living area by country'!$J$2:$K$423,2,FALSE)</f>
        <v>#N/A</v>
      </c>
      <c r="G1247" t="e">
        <f>+VLOOKUP(D1247,'[1]Freight vol by country &amp; year'!$C$2:$D$886,2,FALSE)</f>
        <v>#N/A</v>
      </c>
      <c r="H1247" t="e">
        <f>+VLOOKUP(D1247,[4]Goal11!$I$2:$J$560,2,FALSE)</f>
        <v>#N/A</v>
      </c>
      <c r="I1247" t="e">
        <f>+VLOOKUP(D1247,[5]Goal17!$I$2:$J$4522,2,FALSE)</f>
        <v>#N/A</v>
      </c>
      <c r="J1247" t="e">
        <f>+VLOOKUP(D1247,'[6]2G coverage'!$I$2:$J$3380,2,FALSE)</f>
        <v>#N/A</v>
      </c>
    </row>
    <row r="1248" spans="1:10" x14ac:dyDescent="0.25">
      <c r="A1248">
        <v>148</v>
      </c>
      <c r="B1248" t="s">
        <v>5194</v>
      </c>
      <c r="C1248">
        <f t="shared" si="45"/>
        <v>1994</v>
      </c>
      <c r="D1248" t="str">
        <f t="shared" si="46"/>
        <v>1481994</v>
      </c>
      <c r="E1248" t="e">
        <f>+VLOOKUP(D1248,[2]WeightCountryEstimate!$C$2:$D$116,2,FALSE)</f>
        <v>#N/A</v>
      </c>
      <c r="F1248" t="e">
        <f>+VLOOKUP(D1248,'[3]Suff living area by country'!$J$2:$K$423,2,FALSE)</f>
        <v>#N/A</v>
      </c>
      <c r="G1248" t="e">
        <f>+VLOOKUP(D1248,'[1]Freight vol by country &amp; year'!$C$2:$D$886,2,FALSE)</f>
        <v>#N/A</v>
      </c>
      <c r="H1248" t="e">
        <f>+VLOOKUP(D1248,[4]Goal11!$I$2:$J$560,2,FALSE)</f>
        <v>#N/A</v>
      </c>
      <c r="I1248" t="e">
        <f>+VLOOKUP(D1248,[5]Goal17!$I$2:$J$4522,2,FALSE)</f>
        <v>#N/A</v>
      </c>
      <c r="J1248" t="e">
        <f>+VLOOKUP(D1248,'[6]2G coverage'!$I$2:$J$3380,2,FALSE)</f>
        <v>#N/A</v>
      </c>
    </row>
    <row r="1249" spans="1:10" x14ac:dyDescent="0.25">
      <c r="A1249">
        <v>150</v>
      </c>
      <c r="B1249" t="s">
        <v>5195</v>
      </c>
      <c r="C1249">
        <f t="shared" si="45"/>
        <v>1994</v>
      </c>
      <c r="D1249" t="str">
        <f t="shared" si="46"/>
        <v>1501994</v>
      </c>
      <c r="E1249" t="e">
        <f>+VLOOKUP(D1249,[2]WeightCountryEstimate!$C$2:$D$116,2,FALSE)</f>
        <v>#N/A</v>
      </c>
      <c r="F1249" t="e">
        <f>+VLOOKUP(D1249,'[3]Suff living area by country'!$J$2:$K$423,2,FALSE)</f>
        <v>#N/A</v>
      </c>
      <c r="G1249" t="e">
        <f>+VLOOKUP(D1249,'[1]Freight vol by country &amp; year'!$C$2:$D$886,2,FALSE)</f>
        <v>#N/A</v>
      </c>
      <c r="H1249" t="e">
        <f>+VLOOKUP(D1249,[4]Goal11!$I$2:$J$560,2,FALSE)</f>
        <v>#N/A</v>
      </c>
      <c r="I1249" t="e">
        <f>+VLOOKUP(D1249,[5]Goal17!$I$2:$J$4522,2,FALSE)</f>
        <v>#N/A</v>
      </c>
      <c r="J1249" t="e">
        <f>+VLOOKUP(D1249,'[6]2G coverage'!$I$2:$J$3380,2,FALSE)</f>
        <v>#N/A</v>
      </c>
    </row>
    <row r="1250" spans="1:10" x14ac:dyDescent="0.25">
      <c r="A1250">
        <v>151</v>
      </c>
      <c r="B1250" t="s">
        <v>5196</v>
      </c>
      <c r="C1250">
        <f t="shared" si="45"/>
        <v>1994</v>
      </c>
      <c r="D1250" t="str">
        <f t="shared" si="46"/>
        <v>1511994</v>
      </c>
      <c r="E1250" t="e">
        <f>+VLOOKUP(D1250,[2]WeightCountryEstimate!$C$2:$D$116,2,FALSE)</f>
        <v>#N/A</v>
      </c>
      <c r="F1250" t="e">
        <f>+VLOOKUP(D1250,'[3]Suff living area by country'!$J$2:$K$423,2,FALSE)</f>
        <v>#N/A</v>
      </c>
      <c r="G1250" t="e">
        <f>+VLOOKUP(D1250,'[1]Freight vol by country &amp; year'!$C$2:$D$886,2,FALSE)</f>
        <v>#N/A</v>
      </c>
      <c r="H1250" t="e">
        <f>+VLOOKUP(D1250,[4]Goal11!$I$2:$J$560,2,FALSE)</f>
        <v>#N/A</v>
      </c>
      <c r="I1250" t="e">
        <f>+VLOOKUP(D1250,[5]Goal17!$I$2:$J$4522,2,FALSE)</f>
        <v>#N/A</v>
      </c>
      <c r="J1250" t="e">
        <f>+VLOOKUP(D1250,'[6]2G coverage'!$I$2:$J$3380,2,FALSE)</f>
        <v>#N/A</v>
      </c>
    </row>
    <row r="1251" spans="1:10" x14ac:dyDescent="0.25">
      <c r="A1251">
        <v>152</v>
      </c>
      <c r="B1251" t="s">
        <v>5197</v>
      </c>
      <c r="C1251">
        <f t="shared" si="45"/>
        <v>1994</v>
      </c>
      <c r="D1251" t="str">
        <f t="shared" si="46"/>
        <v>1521994</v>
      </c>
      <c r="E1251" t="e">
        <f>+VLOOKUP(D1251,[2]WeightCountryEstimate!$C$2:$D$116,2,FALSE)</f>
        <v>#N/A</v>
      </c>
      <c r="F1251" t="e">
        <f>+VLOOKUP(D1251,'[3]Suff living area by country'!$J$2:$K$423,2,FALSE)</f>
        <v>#N/A</v>
      </c>
      <c r="G1251" t="e">
        <f>+VLOOKUP(D1251,'[1]Freight vol by country &amp; year'!$C$2:$D$886,2,FALSE)</f>
        <v>#N/A</v>
      </c>
      <c r="H1251" t="e">
        <f>+VLOOKUP(D1251,[4]Goal11!$I$2:$J$560,2,FALSE)</f>
        <v>#N/A</v>
      </c>
      <c r="I1251" t="e">
        <f>+VLOOKUP(D1251,[5]Goal17!$I$2:$J$4522,2,FALSE)</f>
        <v>#N/A</v>
      </c>
      <c r="J1251" t="e">
        <f>+VLOOKUP(D1251,'[6]2G coverage'!$I$2:$J$3380,2,FALSE)</f>
        <v>#N/A</v>
      </c>
    </row>
    <row r="1252" spans="1:10" x14ac:dyDescent="0.25">
      <c r="A1252">
        <v>154</v>
      </c>
      <c r="B1252" t="s">
        <v>5198</v>
      </c>
      <c r="C1252">
        <f t="shared" si="45"/>
        <v>1994</v>
      </c>
      <c r="D1252" t="str">
        <f t="shared" si="46"/>
        <v>1541994</v>
      </c>
      <c r="E1252" t="e">
        <f>+VLOOKUP(D1252,[2]WeightCountryEstimate!$C$2:$D$116,2,FALSE)</f>
        <v>#N/A</v>
      </c>
      <c r="F1252" t="e">
        <f>+VLOOKUP(D1252,'[3]Suff living area by country'!$J$2:$K$423,2,FALSE)</f>
        <v>#N/A</v>
      </c>
      <c r="G1252" t="e">
        <f>+VLOOKUP(D1252,'[1]Freight vol by country &amp; year'!$C$2:$D$886,2,FALSE)</f>
        <v>#N/A</v>
      </c>
      <c r="H1252" t="e">
        <f>+VLOOKUP(D1252,[4]Goal11!$I$2:$J$560,2,FALSE)</f>
        <v>#N/A</v>
      </c>
      <c r="I1252" t="e">
        <f>+VLOOKUP(D1252,[5]Goal17!$I$2:$J$4522,2,FALSE)</f>
        <v>#N/A</v>
      </c>
      <c r="J1252" t="e">
        <f>+VLOOKUP(D1252,'[6]2G coverage'!$I$2:$J$3380,2,FALSE)</f>
        <v>#N/A</v>
      </c>
    </row>
    <row r="1253" spans="1:10" x14ac:dyDescent="0.25">
      <c r="A1253">
        <v>155</v>
      </c>
      <c r="B1253" t="s">
        <v>5199</v>
      </c>
      <c r="C1253">
        <f t="shared" si="45"/>
        <v>1994</v>
      </c>
      <c r="D1253" t="str">
        <f t="shared" si="46"/>
        <v>1551994</v>
      </c>
      <c r="E1253" t="e">
        <f>+VLOOKUP(D1253,[2]WeightCountryEstimate!$C$2:$D$116,2,FALSE)</f>
        <v>#N/A</v>
      </c>
      <c r="F1253" t="e">
        <f>+VLOOKUP(D1253,'[3]Suff living area by country'!$J$2:$K$423,2,FALSE)</f>
        <v>#N/A</v>
      </c>
      <c r="G1253" t="e">
        <f>+VLOOKUP(D1253,'[1]Freight vol by country &amp; year'!$C$2:$D$886,2,FALSE)</f>
        <v>#N/A</v>
      </c>
      <c r="H1253" t="e">
        <f>+VLOOKUP(D1253,[4]Goal11!$I$2:$J$560,2,FALSE)</f>
        <v>#N/A</v>
      </c>
      <c r="I1253" t="e">
        <f>+VLOOKUP(D1253,[5]Goal17!$I$2:$J$4522,2,FALSE)</f>
        <v>#N/A</v>
      </c>
      <c r="J1253" t="e">
        <f>+VLOOKUP(D1253,'[6]2G coverage'!$I$2:$J$3380,2,FALSE)</f>
        <v>#N/A</v>
      </c>
    </row>
    <row r="1254" spans="1:10" x14ac:dyDescent="0.25">
      <c r="A1254">
        <v>156</v>
      </c>
      <c r="B1254" t="s">
        <v>5200</v>
      </c>
      <c r="C1254">
        <f t="shared" si="45"/>
        <v>1994</v>
      </c>
      <c r="D1254" t="str">
        <f t="shared" si="46"/>
        <v>1561994</v>
      </c>
      <c r="E1254" t="e">
        <f>+VLOOKUP(D1254,[2]WeightCountryEstimate!$C$2:$D$116,2,FALSE)</f>
        <v>#N/A</v>
      </c>
      <c r="F1254" t="e">
        <f>+VLOOKUP(D1254,'[3]Suff living area by country'!$J$2:$K$423,2,FALSE)</f>
        <v>#N/A</v>
      </c>
      <c r="G1254" t="e">
        <f>+VLOOKUP(D1254,'[1]Freight vol by country &amp; year'!$C$2:$D$886,2,FALSE)</f>
        <v>#N/A</v>
      </c>
      <c r="H1254" t="e">
        <f>+VLOOKUP(D1254,[4]Goal11!$I$2:$J$560,2,FALSE)</f>
        <v>#N/A</v>
      </c>
      <c r="I1254" t="e">
        <f>+VLOOKUP(D1254,[5]Goal17!$I$2:$J$4522,2,FALSE)</f>
        <v>#N/A</v>
      </c>
      <c r="J1254" t="e">
        <f>+VLOOKUP(D1254,'[6]2G coverage'!$I$2:$J$3380,2,FALSE)</f>
        <v>#N/A</v>
      </c>
    </row>
    <row r="1255" spans="1:10" x14ac:dyDescent="0.25">
      <c r="A1255">
        <v>158</v>
      </c>
      <c r="B1255" t="s">
        <v>5201</v>
      </c>
      <c r="C1255">
        <f t="shared" si="45"/>
        <v>1994</v>
      </c>
      <c r="D1255" t="str">
        <f t="shared" si="46"/>
        <v>1581994</v>
      </c>
      <c r="E1255" t="e">
        <f>+VLOOKUP(D1255,[2]WeightCountryEstimate!$C$2:$D$116,2,FALSE)</f>
        <v>#N/A</v>
      </c>
      <c r="F1255" t="e">
        <f>+VLOOKUP(D1255,'[3]Suff living area by country'!$J$2:$K$423,2,FALSE)</f>
        <v>#N/A</v>
      </c>
      <c r="G1255" t="e">
        <f>+VLOOKUP(D1255,'[1]Freight vol by country &amp; year'!$C$2:$D$886,2,FALSE)</f>
        <v>#N/A</v>
      </c>
      <c r="H1255" t="e">
        <f>+VLOOKUP(D1255,[4]Goal11!$I$2:$J$560,2,FALSE)</f>
        <v>#N/A</v>
      </c>
      <c r="I1255" t="e">
        <f>+VLOOKUP(D1255,[5]Goal17!$I$2:$J$4522,2,FALSE)</f>
        <v>#N/A</v>
      </c>
      <c r="J1255" t="e">
        <f>+VLOOKUP(D1255,'[6]2G coverage'!$I$2:$J$3380,2,FALSE)</f>
        <v>#N/A</v>
      </c>
    </row>
    <row r="1256" spans="1:10" x14ac:dyDescent="0.25">
      <c r="A1256">
        <v>162</v>
      </c>
      <c r="B1256" t="s">
        <v>5202</v>
      </c>
      <c r="C1256">
        <f t="shared" si="45"/>
        <v>1994</v>
      </c>
      <c r="D1256" t="str">
        <f t="shared" si="46"/>
        <v>1621994</v>
      </c>
      <c r="E1256" t="e">
        <f>+VLOOKUP(D1256,[2]WeightCountryEstimate!$C$2:$D$116,2,FALSE)</f>
        <v>#N/A</v>
      </c>
      <c r="F1256" t="e">
        <f>+VLOOKUP(D1256,'[3]Suff living area by country'!$J$2:$K$423,2,FALSE)</f>
        <v>#N/A</v>
      </c>
      <c r="G1256" t="e">
        <f>+VLOOKUP(D1256,'[1]Freight vol by country &amp; year'!$C$2:$D$886,2,FALSE)</f>
        <v>#N/A</v>
      </c>
      <c r="H1256" t="e">
        <f>+VLOOKUP(D1256,[4]Goal11!$I$2:$J$560,2,FALSE)</f>
        <v>#N/A</v>
      </c>
      <c r="I1256" t="e">
        <f>+VLOOKUP(D1256,[5]Goal17!$I$2:$J$4522,2,FALSE)</f>
        <v>#N/A</v>
      </c>
      <c r="J1256" t="e">
        <f>+VLOOKUP(D1256,'[6]2G coverage'!$I$2:$J$3380,2,FALSE)</f>
        <v>#N/A</v>
      </c>
    </row>
    <row r="1257" spans="1:10" x14ac:dyDescent="0.25">
      <c r="A1257">
        <v>166</v>
      </c>
      <c r="B1257" t="s">
        <v>5203</v>
      </c>
      <c r="C1257">
        <f t="shared" si="45"/>
        <v>1994</v>
      </c>
      <c r="D1257" t="str">
        <f t="shared" si="46"/>
        <v>1661994</v>
      </c>
      <c r="E1257" t="e">
        <f>+VLOOKUP(D1257,[2]WeightCountryEstimate!$C$2:$D$116,2,FALSE)</f>
        <v>#N/A</v>
      </c>
      <c r="F1257" t="e">
        <f>+VLOOKUP(D1257,'[3]Suff living area by country'!$J$2:$K$423,2,FALSE)</f>
        <v>#N/A</v>
      </c>
      <c r="G1257" t="e">
        <f>+VLOOKUP(D1257,'[1]Freight vol by country &amp; year'!$C$2:$D$886,2,FALSE)</f>
        <v>#N/A</v>
      </c>
      <c r="H1257" t="e">
        <f>+VLOOKUP(D1257,[4]Goal11!$I$2:$J$560,2,FALSE)</f>
        <v>#N/A</v>
      </c>
      <c r="I1257" t="e">
        <f>+VLOOKUP(D1257,[5]Goal17!$I$2:$J$4522,2,FALSE)</f>
        <v>#N/A</v>
      </c>
      <c r="J1257" t="e">
        <f>+VLOOKUP(D1257,'[6]2G coverage'!$I$2:$J$3380,2,FALSE)</f>
        <v>#N/A</v>
      </c>
    </row>
    <row r="1258" spans="1:10" x14ac:dyDescent="0.25">
      <c r="A1258">
        <v>170</v>
      </c>
      <c r="B1258" t="s">
        <v>5204</v>
      </c>
      <c r="C1258">
        <f t="shared" ref="C1258:C1321" si="47">+C963+1</f>
        <v>1994</v>
      </c>
      <c r="D1258" t="str">
        <f t="shared" si="46"/>
        <v>1701994</v>
      </c>
      <c r="E1258" t="e">
        <f>+VLOOKUP(D1258,[2]WeightCountryEstimate!$C$2:$D$116,2,FALSE)</f>
        <v>#N/A</v>
      </c>
      <c r="F1258" t="e">
        <f>+VLOOKUP(D1258,'[3]Suff living area by country'!$J$2:$K$423,2,FALSE)</f>
        <v>#N/A</v>
      </c>
      <c r="G1258" t="e">
        <f>+VLOOKUP(D1258,'[1]Freight vol by country &amp; year'!$C$2:$D$886,2,FALSE)</f>
        <v>#N/A</v>
      </c>
      <c r="H1258" t="e">
        <f>+VLOOKUP(D1258,[4]Goal11!$I$2:$J$560,2,FALSE)</f>
        <v>#N/A</v>
      </c>
      <c r="I1258" t="e">
        <f>+VLOOKUP(D1258,[5]Goal17!$I$2:$J$4522,2,FALSE)</f>
        <v>#N/A</v>
      </c>
      <c r="J1258" t="e">
        <f>+VLOOKUP(D1258,'[6]2G coverage'!$I$2:$J$3380,2,FALSE)</f>
        <v>#N/A</v>
      </c>
    </row>
    <row r="1259" spans="1:10" x14ac:dyDescent="0.25">
      <c r="A1259">
        <v>174</v>
      </c>
      <c r="B1259" t="s">
        <v>5205</v>
      </c>
      <c r="C1259">
        <f t="shared" si="47"/>
        <v>1994</v>
      </c>
      <c r="D1259" t="str">
        <f t="shared" si="46"/>
        <v>1741994</v>
      </c>
      <c r="E1259" t="e">
        <f>+VLOOKUP(D1259,[2]WeightCountryEstimate!$C$2:$D$116,2,FALSE)</f>
        <v>#N/A</v>
      </c>
      <c r="F1259" t="e">
        <f>+VLOOKUP(D1259,'[3]Suff living area by country'!$J$2:$K$423,2,FALSE)</f>
        <v>#N/A</v>
      </c>
      <c r="G1259" t="e">
        <f>+VLOOKUP(D1259,'[1]Freight vol by country &amp; year'!$C$2:$D$886,2,FALSE)</f>
        <v>#N/A</v>
      </c>
      <c r="H1259" t="e">
        <f>+VLOOKUP(D1259,[4]Goal11!$I$2:$J$560,2,FALSE)</f>
        <v>#N/A</v>
      </c>
      <c r="I1259" t="e">
        <f>+VLOOKUP(D1259,[5]Goal17!$I$2:$J$4522,2,FALSE)</f>
        <v>#N/A</v>
      </c>
      <c r="J1259" t="e">
        <f>+VLOOKUP(D1259,'[6]2G coverage'!$I$2:$J$3380,2,FALSE)</f>
        <v>#N/A</v>
      </c>
    </row>
    <row r="1260" spans="1:10" x14ac:dyDescent="0.25">
      <c r="A1260">
        <v>175</v>
      </c>
      <c r="B1260" t="s">
        <v>5206</v>
      </c>
      <c r="C1260">
        <f t="shared" si="47"/>
        <v>1994</v>
      </c>
      <c r="D1260" t="str">
        <f t="shared" si="46"/>
        <v>1751994</v>
      </c>
      <c r="E1260" t="e">
        <f>+VLOOKUP(D1260,[2]WeightCountryEstimate!$C$2:$D$116,2,FALSE)</f>
        <v>#N/A</v>
      </c>
      <c r="F1260" t="e">
        <f>+VLOOKUP(D1260,'[3]Suff living area by country'!$J$2:$K$423,2,FALSE)</f>
        <v>#N/A</v>
      </c>
      <c r="G1260" t="e">
        <f>+VLOOKUP(D1260,'[1]Freight vol by country &amp; year'!$C$2:$D$886,2,FALSE)</f>
        <v>#N/A</v>
      </c>
      <c r="H1260" t="e">
        <f>+VLOOKUP(D1260,[4]Goal11!$I$2:$J$560,2,FALSE)</f>
        <v>#N/A</v>
      </c>
      <c r="I1260" t="e">
        <f>+VLOOKUP(D1260,[5]Goal17!$I$2:$J$4522,2,FALSE)</f>
        <v>#N/A</v>
      </c>
      <c r="J1260" t="e">
        <f>+VLOOKUP(D1260,'[6]2G coverage'!$I$2:$J$3380,2,FALSE)</f>
        <v>#N/A</v>
      </c>
    </row>
    <row r="1261" spans="1:10" x14ac:dyDescent="0.25">
      <c r="A1261">
        <v>178</v>
      </c>
      <c r="B1261" t="s">
        <v>5207</v>
      </c>
      <c r="C1261">
        <f t="shared" si="47"/>
        <v>1994</v>
      </c>
      <c r="D1261" t="str">
        <f t="shared" si="46"/>
        <v>1781994</v>
      </c>
      <c r="E1261" t="e">
        <f>+VLOOKUP(D1261,[2]WeightCountryEstimate!$C$2:$D$116,2,FALSE)</f>
        <v>#N/A</v>
      </c>
      <c r="F1261" t="e">
        <f>+VLOOKUP(D1261,'[3]Suff living area by country'!$J$2:$K$423,2,FALSE)</f>
        <v>#N/A</v>
      </c>
      <c r="G1261" t="e">
        <f>+VLOOKUP(D1261,'[1]Freight vol by country &amp; year'!$C$2:$D$886,2,FALSE)</f>
        <v>#N/A</v>
      </c>
      <c r="H1261" t="e">
        <f>+VLOOKUP(D1261,[4]Goal11!$I$2:$J$560,2,FALSE)</f>
        <v>#N/A</v>
      </c>
      <c r="I1261" t="e">
        <f>+VLOOKUP(D1261,[5]Goal17!$I$2:$J$4522,2,FALSE)</f>
        <v>#N/A</v>
      </c>
      <c r="J1261" t="e">
        <f>+VLOOKUP(D1261,'[6]2G coverage'!$I$2:$J$3380,2,FALSE)</f>
        <v>#N/A</v>
      </c>
    </row>
    <row r="1262" spans="1:10" x14ac:dyDescent="0.25">
      <c r="A1262">
        <v>180</v>
      </c>
      <c r="B1262" t="s">
        <v>5208</v>
      </c>
      <c r="C1262">
        <f t="shared" si="47"/>
        <v>1994</v>
      </c>
      <c r="D1262" t="str">
        <f t="shared" si="46"/>
        <v>1801994</v>
      </c>
      <c r="E1262" t="e">
        <f>+VLOOKUP(D1262,[2]WeightCountryEstimate!$C$2:$D$116,2,FALSE)</f>
        <v>#N/A</v>
      </c>
      <c r="F1262" t="e">
        <f>+VLOOKUP(D1262,'[3]Suff living area by country'!$J$2:$K$423,2,FALSE)</f>
        <v>#N/A</v>
      </c>
      <c r="G1262" t="e">
        <f>+VLOOKUP(D1262,'[1]Freight vol by country &amp; year'!$C$2:$D$886,2,FALSE)</f>
        <v>#N/A</v>
      </c>
      <c r="H1262" t="e">
        <f>+VLOOKUP(D1262,[4]Goal11!$I$2:$J$560,2,FALSE)</f>
        <v>#N/A</v>
      </c>
      <c r="I1262" t="e">
        <f>+VLOOKUP(D1262,[5]Goal17!$I$2:$J$4522,2,FALSE)</f>
        <v>#N/A</v>
      </c>
      <c r="J1262" t="e">
        <f>+VLOOKUP(D1262,'[6]2G coverage'!$I$2:$J$3380,2,FALSE)</f>
        <v>#N/A</v>
      </c>
    </row>
    <row r="1263" spans="1:10" x14ac:dyDescent="0.25">
      <c r="A1263">
        <v>184</v>
      </c>
      <c r="B1263" t="s">
        <v>5209</v>
      </c>
      <c r="C1263">
        <f t="shared" si="47"/>
        <v>1994</v>
      </c>
      <c r="D1263" t="str">
        <f t="shared" si="46"/>
        <v>1841994</v>
      </c>
      <c r="E1263" t="e">
        <f>+VLOOKUP(D1263,[2]WeightCountryEstimate!$C$2:$D$116,2,FALSE)</f>
        <v>#N/A</v>
      </c>
      <c r="F1263" t="e">
        <f>+VLOOKUP(D1263,'[3]Suff living area by country'!$J$2:$K$423,2,FALSE)</f>
        <v>#N/A</v>
      </c>
      <c r="G1263" t="e">
        <f>+VLOOKUP(D1263,'[1]Freight vol by country &amp; year'!$C$2:$D$886,2,FALSE)</f>
        <v>#N/A</v>
      </c>
      <c r="H1263" t="e">
        <f>+VLOOKUP(D1263,[4]Goal11!$I$2:$J$560,2,FALSE)</f>
        <v>#N/A</v>
      </c>
      <c r="I1263" t="e">
        <f>+VLOOKUP(D1263,[5]Goal17!$I$2:$J$4522,2,FALSE)</f>
        <v>#N/A</v>
      </c>
      <c r="J1263" t="e">
        <f>+VLOOKUP(D1263,'[6]2G coverage'!$I$2:$J$3380,2,FALSE)</f>
        <v>#N/A</v>
      </c>
    </row>
    <row r="1264" spans="1:10" x14ac:dyDescent="0.25">
      <c r="A1264">
        <v>188</v>
      </c>
      <c r="B1264" t="s">
        <v>5210</v>
      </c>
      <c r="C1264">
        <f t="shared" si="47"/>
        <v>1994</v>
      </c>
      <c r="D1264" t="str">
        <f t="shared" si="46"/>
        <v>1881994</v>
      </c>
      <c r="E1264" t="e">
        <f>+VLOOKUP(D1264,[2]WeightCountryEstimate!$C$2:$D$116,2,FALSE)</f>
        <v>#N/A</v>
      </c>
      <c r="F1264">
        <f>+VLOOKUP(D1264,'[3]Suff living area by country'!$J$2:$K$423,2,FALSE)</f>
        <v>54.2</v>
      </c>
      <c r="G1264" t="e">
        <f>+VLOOKUP(D1264,'[1]Freight vol by country &amp; year'!$C$2:$D$886,2,FALSE)</f>
        <v>#N/A</v>
      </c>
      <c r="H1264" t="e">
        <f>+VLOOKUP(D1264,[4]Goal11!$I$2:$J$560,2,FALSE)</f>
        <v>#N/A</v>
      </c>
      <c r="I1264" t="e">
        <f>+VLOOKUP(D1264,[5]Goal17!$I$2:$J$4522,2,FALSE)</f>
        <v>#N/A</v>
      </c>
      <c r="J1264" t="e">
        <f>+VLOOKUP(D1264,'[6]2G coverage'!$I$2:$J$3380,2,FALSE)</f>
        <v>#N/A</v>
      </c>
    </row>
    <row r="1265" spans="1:10" x14ac:dyDescent="0.25">
      <c r="A1265">
        <v>191</v>
      </c>
      <c r="B1265" t="s">
        <v>5211</v>
      </c>
      <c r="C1265">
        <f t="shared" si="47"/>
        <v>1994</v>
      </c>
      <c r="D1265" t="str">
        <f t="shared" si="46"/>
        <v>1911994</v>
      </c>
      <c r="E1265" t="e">
        <f>+VLOOKUP(D1265,[2]WeightCountryEstimate!$C$2:$D$116,2,FALSE)</f>
        <v>#N/A</v>
      </c>
      <c r="F1265" t="e">
        <f>+VLOOKUP(D1265,'[3]Suff living area by country'!$J$2:$K$423,2,FALSE)</f>
        <v>#N/A</v>
      </c>
      <c r="G1265" t="e">
        <f>+VLOOKUP(D1265,'[1]Freight vol by country &amp; year'!$C$2:$D$886,2,FALSE)</f>
        <v>#N/A</v>
      </c>
      <c r="H1265" t="e">
        <f>+VLOOKUP(D1265,[4]Goal11!$I$2:$J$560,2,FALSE)</f>
        <v>#N/A</v>
      </c>
      <c r="I1265" t="e">
        <f>+VLOOKUP(D1265,[5]Goal17!$I$2:$J$4522,2,FALSE)</f>
        <v>#N/A</v>
      </c>
      <c r="J1265" t="e">
        <f>+VLOOKUP(D1265,'[6]2G coverage'!$I$2:$J$3380,2,FALSE)</f>
        <v>#N/A</v>
      </c>
    </row>
    <row r="1266" spans="1:10" x14ac:dyDescent="0.25">
      <c r="A1266">
        <v>192</v>
      </c>
      <c r="B1266" t="s">
        <v>5212</v>
      </c>
      <c r="C1266">
        <f t="shared" si="47"/>
        <v>1994</v>
      </c>
      <c r="D1266" t="str">
        <f t="shared" si="46"/>
        <v>1921994</v>
      </c>
      <c r="E1266" t="e">
        <f>+VLOOKUP(D1266,[2]WeightCountryEstimate!$C$2:$D$116,2,FALSE)</f>
        <v>#N/A</v>
      </c>
      <c r="F1266" t="e">
        <f>+VLOOKUP(D1266,'[3]Suff living area by country'!$J$2:$K$423,2,FALSE)</f>
        <v>#N/A</v>
      </c>
      <c r="G1266" t="e">
        <f>+VLOOKUP(D1266,'[1]Freight vol by country &amp; year'!$C$2:$D$886,2,FALSE)</f>
        <v>#N/A</v>
      </c>
      <c r="H1266" t="e">
        <f>+VLOOKUP(D1266,[4]Goal11!$I$2:$J$560,2,FALSE)</f>
        <v>#N/A</v>
      </c>
      <c r="I1266" t="e">
        <f>+VLOOKUP(D1266,[5]Goal17!$I$2:$J$4522,2,FALSE)</f>
        <v>#N/A</v>
      </c>
      <c r="J1266" t="e">
        <f>+VLOOKUP(D1266,'[6]2G coverage'!$I$2:$J$3380,2,FALSE)</f>
        <v>#N/A</v>
      </c>
    </row>
    <row r="1267" spans="1:10" x14ac:dyDescent="0.25">
      <c r="A1267">
        <v>196</v>
      </c>
      <c r="B1267" t="s">
        <v>5213</v>
      </c>
      <c r="C1267">
        <f t="shared" si="47"/>
        <v>1994</v>
      </c>
      <c r="D1267" t="str">
        <f t="shared" si="46"/>
        <v>1961994</v>
      </c>
      <c r="E1267" t="e">
        <f>+VLOOKUP(D1267,[2]WeightCountryEstimate!$C$2:$D$116,2,FALSE)</f>
        <v>#N/A</v>
      </c>
      <c r="F1267" t="e">
        <f>+VLOOKUP(D1267,'[3]Suff living area by country'!$J$2:$K$423,2,FALSE)</f>
        <v>#N/A</v>
      </c>
      <c r="G1267" t="e">
        <f>+VLOOKUP(D1267,'[1]Freight vol by country &amp; year'!$C$2:$D$886,2,FALSE)</f>
        <v>#N/A</v>
      </c>
      <c r="H1267" t="e">
        <f>+VLOOKUP(D1267,[4]Goal11!$I$2:$J$560,2,FALSE)</f>
        <v>#N/A</v>
      </c>
      <c r="I1267" t="e">
        <f>+VLOOKUP(D1267,[5]Goal17!$I$2:$J$4522,2,FALSE)</f>
        <v>#N/A</v>
      </c>
      <c r="J1267" t="e">
        <f>+VLOOKUP(D1267,'[6]2G coverage'!$I$2:$J$3380,2,FALSE)</f>
        <v>#N/A</v>
      </c>
    </row>
    <row r="1268" spans="1:10" x14ac:dyDescent="0.25">
      <c r="A1268">
        <v>199</v>
      </c>
      <c r="B1268" t="s">
        <v>5214</v>
      </c>
      <c r="C1268">
        <f t="shared" si="47"/>
        <v>1994</v>
      </c>
      <c r="D1268" t="str">
        <f t="shared" si="46"/>
        <v>1991994</v>
      </c>
      <c r="E1268" t="e">
        <f>+VLOOKUP(D1268,[2]WeightCountryEstimate!$C$2:$D$116,2,FALSE)</f>
        <v>#N/A</v>
      </c>
      <c r="F1268" t="e">
        <f>+VLOOKUP(D1268,'[3]Suff living area by country'!$J$2:$K$423,2,FALSE)</f>
        <v>#N/A</v>
      </c>
      <c r="G1268" t="e">
        <f>+VLOOKUP(D1268,'[1]Freight vol by country &amp; year'!$C$2:$D$886,2,FALSE)</f>
        <v>#N/A</v>
      </c>
      <c r="H1268" t="e">
        <f>+VLOOKUP(D1268,[4]Goal11!$I$2:$J$560,2,FALSE)</f>
        <v>#N/A</v>
      </c>
      <c r="I1268" t="e">
        <f>+VLOOKUP(D1268,[5]Goal17!$I$2:$J$4522,2,FALSE)</f>
        <v>#N/A</v>
      </c>
      <c r="J1268" t="e">
        <f>+VLOOKUP(D1268,'[6]2G coverage'!$I$2:$J$3380,2,FALSE)</f>
        <v>#N/A</v>
      </c>
    </row>
    <row r="1269" spans="1:10" x14ac:dyDescent="0.25">
      <c r="A1269">
        <v>202</v>
      </c>
      <c r="B1269" t="s">
        <v>5215</v>
      </c>
      <c r="C1269">
        <f t="shared" si="47"/>
        <v>1994</v>
      </c>
      <c r="D1269" t="str">
        <f t="shared" si="46"/>
        <v>2021994</v>
      </c>
      <c r="E1269" t="e">
        <f>+VLOOKUP(D1269,[2]WeightCountryEstimate!$C$2:$D$116,2,FALSE)</f>
        <v>#N/A</v>
      </c>
      <c r="F1269" t="e">
        <f>+VLOOKUP(D1269,'[3]Suff living area by country'!$J$2:$K$423,2,FALSE)</f>
        <v>#N/A</v>
      </c>
      <c r="G1269" t="e">
        <f>+VLOOKUP(D1269,'[1]Freight vol by country &amp; year'!$C$2:$D$886,2,FALSE)</f>
        <v>#N/A</v>
      </c>
      <c r="H1269" t="e">
        <f>+VLOOKUP(D1269,[4]Goal11!$I$2:$J$560,2,FALSE)</f>
        <v>#N/A</v>
      </c>
      <c r="I1269" t="e">
        <f>+VLOOKUP(D1269,[5]Goal17!$I$2:$J$4522,2,FALSE)</f>
        <v>#N/A</v>
      </c>
      <c r="J1269" t="e">
        <f>+VLOOKUP(D1269,'[6]2G coverage'!$I$2:$J$3380,2,FALSE)</f>
        <v>#N/A</v>
      </c>
    </row>
    <row r="1270" spans="1:10" x14ac:dyDescent="0.25">
      <c r="A1270">
        <v>203</v>
      </c>
      <c r="B1270" t="s">
        <v>5216</v>
      </c>
      <c r="C1270">
        <f t="shared" si="47"/>
        <v>1994</v>
      </c>
      <c r="D1270" t="str">
        <f t="shared" si="46"/>
        <v>2031994</v>
      </c>
      <c r="E1270" t="e">
        <f>+VLOOKUP(D1270,[2]WeightCountryEstimate!$C$2:$D$116,2,FALSE)</f>
        <v>#N/A</v>
      </c>
      <c r="F1270" t="e">
        <f>+VLOOKUP(D1270,'[3]Suff living area by country'!$J$2:$K$423,2,FALSE)</f>
        <v>#N/A</v>
      </c>
      <c r="G1270" t="e">
        <f>+VLOOKUP(D1270,'[1]Freight vol by country &amp; year'!$C$2:$D$886,2,FALSE)</f>
        <v>#N/A</v>
      </c>
      <c r="H1270" t="e">
        <f>+VLOOKUP(D1270,[4]Goal11!$I$2:$J$560,2,FALSE)</f>
        <v>#N/A</v>
      </c>
      <c r="I1270" t="e">
        <f>+VLOOKUP(D1270,[5]Goal17!$I$2:$J$4522,2,FALSE)</f>
        <v>#N/A</v>
      </c>
      <c r="J1270" t="e">
        <f>+VLOOKUP(D1270,'[6]2G coverage'!$I$2:$J$3380,2,FALSE)</f>
        <v>#N/A</v>
      </c>
    </row>
    <row r="1271" spans="1:10" x14ac:dyDescent="0.25">
      <c r="A1271">
        <v>204</v>
      </c>
      <c r="B1271" t="s">
        <v>5217</v>
      </c>
      <c r="C1271">
        <f t="shared" si="47"/>
        <v>1994</v>
      </c>
      <c r="D1271" t="str">
        <f t="shared" si="46"/>
        <v>2041994</v>
      </c>
      <c r="E1271" t="e">
        <f>+VLOOKUP(D1271,[2]WeightCountryEstimate!$C$2:$D$116,2,FALSE)</f>
        <v>#N/A</v>
      </c>
      <c r="F1271" t="e">
        <f>+VLOOKUP(D1271,'[3]Suff living area by country'!$J$2:$K$423,2,FALSE)</f>
        <v>#N/A</v>
      </c>
      <c r="G1271" t="e">
        <f>+VLOOKUP(D1271,'[1]Freight vol by country &amp; year'!$C$2:$D$886,2,FALSE)</f>
        <v>#N/A</v>
      </c>
      <c r="H1271" t="e">
        <f>+VLOOKUP(D1271,[4]Goal11!$I$2:$J$560,2,FALSE)</f>
        <v>#N/A</v>
      </c>
      <c r="I1271" t="e">
        <f>+VLOOKUP(D1271,[5]Goal17!$I$2:$J$4522,2,FALSE)</f>
        <v>#N/A</v>
      </c>
      <c r="J1271" t="e">
        <f>+VLOOKUP(D1271,'[6]2G coverage'!$I$2:$J$3380,2,FALSE)</f>
        <v>#N/A</v>
      </c>
    </row>
    <row r="1272" spans="1:10" x14ac:dyDescent="0.25">
      <c r="A1272">
        <v>208</v>
      </c>
      <c r="B1272" t="s">
        <v>5218</v>
      </c>
      <c r="C1272">
        <f t="shared" si="47"/>
        <v>1994</v>
      </c>
      <c r="D1272" t="str">
        <f t="shared" si="46"/>
        <v>2081994</v>
      </c>
      <c r="E1272" t="e">
        <f>+VLOOKUP(D1272,[2]WeightCountryEstimate!$C$2:$D$116,2,FALSE)</f>
        <v>#N/A</v>
      </c>
      <c r="F1272" t="e">
        <f>+VLOOKUP(D1272,'[3]Suff living area by country'!$J$2:$K$423,2,FALSE)</f>
        <v>#N/A</v>
      </c>
      <c r="G1272" t="e">
        <f>+VLOOKUP(D1272,'[1]Freight vol by country &amp; year'!$C$2:$D$886,2,FALSE)</f>
        <v>#N/A</v>
      </c>
      <c r="H1272" t="e">
        <f>+VLOOKUP(D1272,[4]Goal11!$I$2:$J$560,2,FALSE)</f>
        <v>#N/A</v>
      </c>
      <c r="I1272" t="e">
        <f>+VLOOKUP(D1272,[5]Goal17!$I$2:$J$4522,2,FALSE)</f>
        <v>#N/A</v>
      </c>
      <c r="J1272" t="e">
        <f>+VLOOKUP(D1272,'[6]2G coverage'!$I$2:$J$3380,2,FALSE)</f>
        <v>#N/A</v>
      </c>
    </row>
    <row r="1273" spans="1:10" x14ac:dyDescent="0.25">
      <c r="A1273">
        <v>212</v>
      </c>
      <c r="B1273" t="s">
        <v>5219</v>
      </c>
      <c r="C1273">
        <f t="shared" si="47"/>
        <v>1994</v>
      </c>
      <c r="D1273" t="str">
        <f t="shared" si="46"/>
        <v>2121994</v>
      </c>
      <c r="E1273" t="e">
        <f>+VLOOKUP(D1273,[2]WeightCountryEstimate!$C$2:$D$116,2,FALSE)</f>
        <v>#N/A</v>
      </c>
      <c r="F1273" t="e">
        <f>+VLOOKUP(D1273,'[3]Suff living area by country'!$J$2:$K$423,2,FALSE)</f>
        <v>#N/A</v>
      </c>
      <c r="G1273" t="e">
        <f>+VLOOKUP(D1273,'[1]Freight vol by country &amp; year'!$C$2:$D$886,2,FALSE)</f>
        <v>#N/A</v>
      </c>
      <c r="H1273" t="e">
        <f>+VLOOKUP(D1273,[4]Goal11!$I$2:$J$560,2,FALSE)</f>
        <v>#N/A</v>
      </c>
      <c r="I1273" t="e">
        <f>+VLOOKUP(D1273,[5]Goal17!$I$2:$J$4522,2,FALSE)</f>
        <v>#N/A</v>
      </c>
      <c r="J1273" t="e">
        <f>+VLOOKUP(D1273,'[6]2G coverage'!$I$2:$J$3380,2,FALSE)</f>
        <v>#N/A</v>
      </c>
    </row>
    <row r="1274" spans="1:10" x14ac:dyDescent="0.25">
      <c r="A1274">
        <v>214</v>
      </c>
      <c r="B1274" t="s">
        <v>5220</v>
      </c>
      <c r="C1274">
        <f t="shared" si="47"/>
        <v>1994</v>
      </c>
      <c r="D1274" t="str">
        <f t="shared" si="46"/>
        <v>2141994</v>
      </c>
      <c r="E1274" t="e">
        <f>+VLOOKUP(D1274,[2]WeightCountryEstimate!$C$2:$D$116,2,FALSE)</f>
        <v>#N/A</v>
      </c>
      <c r="F1274" t="e">
        <f>+VLOOKUP(D1274,'[3]Suff living area by country'!$J$2:$K$423,2,FALSE)</f>
        <v>#N/A</v>
      </c>
      <c r="G1274" t="e">
        <f>+VLOOKUP(D1274,'[1]Freight vol by country &amp; year'!$C$2:$D$886,2,FALSE)</f>
        <v>#N/A</v>
      </c>
      <c r="H1274" t="e">
        <f>+VLOOKUP(D1274,[4]Goal11!$I$2:$J$560,2,FALSE)</f>
        <v>#N/A</v>
      </c>
      <c r="I1274" t="e">
        <f>+VLOOKUP(D1274,[5]Goal17!$I$2:$J$4522,2,FALSE)</f>
        <v>#N/A</v>
      </c>
      <c r="J1274" t="e">
        <f>+VLOOKUP(D1274,'[6]2G coverage'!$I$2:$J$3380,2,FALSE)</f>
        <v>#N/A</v>
      </c>
    </row>
    <row r="1275" spans="1:10" x14ac:dyDescent="0.25">
      <c r="A1275">
        <v>218</v>
      </c>
      <c r="B1275" t="s">
        <v>5221</v>
      </c>
      <c r="C1275">
        <f t="shared" si="47"/>
        <v>1994</v>
      </c>
      <c r="D1275" t="str">
        <f t="shared" si="46"/>
        <v>2181994</v>
      </c>
      <c r="E1275" t="e">
        <f>+VLOOKUP(D1275,[2]WeightCountryEstimate!$C$2:$D$116,2,FALSE)</f>
        <v>#N/A</v>
      </c>
      <c r="F1275" t="e">
        <f>+VLOOKUP(D1275,'[3]Suff living area by country'!$J$2:$K$423,2,FALSE)</f>
        <v>#N/A</v>
      </c>
      <c r="G1275" t="e">
        <f>+VLOOKUP(D1275,'[1]Freight vol by country &amp; year'!$C$2:$D$886,2,FALSE)</f>
        <v>#N/A</v>
      </c>
      <c r="H1275" t="e">
        <f>+VLOOKUP(D1275,[4]Goal11!$I$2:$J$560,2,FALSE)</f>
        <v>#N/A</v>
      </c>
      <c r="I1275" t="e">
        <f>+VLOOKUP(D1275,[5]Goal17!$I$2:$J$4522,2,FALSE)</f>
        <v>#N/A</v>
      </c>
      <c r="J1275" t="e">
        <f>+VLOOKUP(D1275,'[6]2G coverage'!$I$2:$J$3380,2,FALSE)</f>
        <v>#N/A</v>
      </c>
    </row>
    <row r="1276" spans="1:10" x14ac:dyDescent="0.25">
      <c r="A1276">
        <v>222</v>
      </c>
      <c r="B1276" t="s">
        <v>5222</v>
      </c>
      <c r="C1276">
        <f t="shared" si="47"/>
        <v>1994</v>
      </c>
      <c r="D1276" t="str">
        <f t="shared" si="46"/>
        <v>2221994</v>
      </c>
      <c r="E1276" t="e">
        <f>+VLOOKUP(D1276,[2]WeightCountryEstimate!$C$2:$D$116,2,FALSE)</f>
        <v>#N/A</v>
      </c>
      <c r="F1276" t="e">
        <f>+VLOOKUP(D1276,'[3]Suff living area by country'!$J$2:$K$423,2,FALSE)</f>
        <v>#N/A</v>
      </c>
      <c r="G1276" t="e">
        <f>+VLOOKUP(D1276,'[1]Freight vol by country &amp; year'!$C$2:$D$886,2,FALSE)</f>
        <v>#N/A</v>
      </c>
      <c r="H1276" t="e">
        <f>+VLOOKUP(D1276,[4]Goal11!$I$2:$J$560,2,FALSE)</f>
        <v>#N/A</v>
      </c>
      <c r="I1276" t="e">
        <f>+VLOOKUP(D1276,[5]Goal17!$I$2:$J$4522,2,FALSE)</f>
        <v>#N/A</v>
      </c>
      <c r="J1276" t="e">
        <f>+VLOOKUP(D1276,'[6]2G coverage'!$I$2:$J$3380,2,FALSE)</f>
        <v>#N/A</v>
      </c>
    </row>
    <row r="1277" spans="1:10" x14ac:dyDescent="0.25">
      <c r="A1277">
        <v>223</v>
      </c>
      <c r="B1277" t="s">
        <v>5223</v>
      </c>
      <c r="C1277">
        <f t="shared" si="47"/>
        <v>1994</v>
      </c>
      <c r="D1277" t="str">
        <f t="shared" si="46"/>
        <v>2231994</v>
      </c>
      <c r="E1277" t="e">
        <f>+VLOOKUP(D1277,[2]WeightCountryEstimate!$C$2:$D$116,2,FALSE)</f>
        <v>#N/A</v>
      </c>
      <c r="F1277" t="e">
        <f>+VLOOKUP(D1277,'[3]Suff living area by country'!$J$2:$K$423,2,FALSE)</f>
        <v>#N/A</v>
      </c>
      <c r="G1277" t="e">
        <f>+VLOOKUP(D1277,'[1]Freight vol by country &amp; year'!$C$2:$D$886,2,FALSE)</f>
        <v>#N/A</v>
      </c>
      <c r="H1277" t="e">
        <f>+VLOOKUP(D1277,[4]Goal11!$I$2:$J$560,2,FALSE)</f>
        <v>#N/A</v>
      </c>
      <c r="I1277" t="e">
        <f>+VLOOKUP(D1277,[5]Goal17!$I$2:$J$4522,2,FALSE)</f>
        <v>#N/A</v>
      </c>
      <c r="J1277" t="e">
        <f>+VLOOKUP(D1277,'[6]2G coverage'!$I$2:$J$3380,2,FALSE)</f>
        <v>#N/A</v>
      </c>
    </row>
    <row r="1278" spans="1:10" x14ac:dyDescent="0.25">
      <c r="A1278">
        <v>226</v>
      </c>
      <c r="B1278" t="s">
        <v>5224</v>
      </c>
      <c r="C1278">
        <f t="shared" si="47"/>
        <v>1994</v>
      </c>
      <c r="D1278" t="str">
        <f t="shared" si="46"/>
        <v>2261994</v>
      </c>
      <c r="E1278" t="e">
        <f>+VLOOKUP(D1278,[2]WeightCountryEstimate!$C$2:$D$116,2,FALSE)</f>
        <v>#N/A</v>
      </c>
      <c r="F1278" t="e">
        <f>+VLOOKUP(D1278,'[3]Suff living area by country'!$J$2:$K$423,2,FALSE)</f>
        <v>#N/A</v>
      </c>
      <c r="G1278" t="e">
        <f>+VLOOKUP(D1278,'[1]Freight vol by country &amp; year'!$C$2:$D$886,2,FALSE)</f>
        <v>#N/A</v>
      </c>
      <c r="H1278" t="e">
        <f>+VLOOKUP(D1278,[4]Goal11!$I$2:$J$560,2,FALSE)</f>
        <v>#N/A</v>
      </c>
      <c r="I1278" t="e">
        <f>+VLOOKUP(D1278,[5]Goal17!$I$2:$J$4522,2,FALSE)</f>
        <v>#N/A</v>
      </c>
      <c r="J1278" t="e">
        <f>+VLOOKUP(D1278,'[6]2G coverage'!$I$2:$J$3380,2,FALSE)</f>
        <v>#N/A</v>
      </c>
    </row>
    <row r="1279" spans="1:10" x14ac:dyDescent="0.25">
      <c r="A1279">
        <v>231</v>
      </c>
      <c r="B1279" t="s">
        <v>5225</v>
      </c>
      <c r="C1279">
        <f t="shared" si="47"/>
        <v>1994</v>
      </c>
      <c r="D1279" t="str">
        <f t="shared" si="46"/>
        <v>2311994</v>
      </c>
      <c r="E1279" t="e">
        <f>+VLOOKUP(D1279,[2]WeightCountryEstimate!$C$2:$D$116,2,FALSE)</f>
        <v>#N/A</v>
      </c>
      <c r="F1279" t="e">
        <f>+VLOOKUP(D1279,'[3]Suff living area by country'!$J$2:$K$423,2,FALSE)</f>
        <v>#N/A</v>
      </c>
      <c r="G1279" t="e">
        <f>+VLOOKUP(D1279,'[1]Freight vol by country &amp; year'!$C$2:$D$886,2,FALSE)</f>
        <v>#N/A</v>
      </c>
      <c r="H1279" t="e">
        <f>+VLOOKUP(D1279,[4]Goal11!$I$2:$J$560,2,FALSE)</f>
        <v>#N/A</v>
      </c>
      <c r="I1279" t="e">
        <f>+VLOOKUP(D1279,[5]Goal17!$I$2:$J$4522,2,FALSE)</f>
        <v>#N/A</v>
      </c>
      <c r="J1279" t="e">
        <f>+VLOOKUP(D1279,'[6]2G coverage'!$I$2:$J$3380,2,FALSE)</f>
        <v>#N/A</v>
      </c>
    </row>
    <row r="1280" spans="1:10" x14ac:dyDescent="0.25">
      <c r="A1280">
        <v>232</v>
      </c>
      <c r="B1280" t="s">
        <v>5226</v>
      </c>
      <c r="C1280">
        <f t="shared" si="47"/>
        <v>1994</v>
      </c>
      <c r="D1280" t="str">
        <f t="shared" si="46"/>
        <v>2321994</v>
      </c>
      <c r="E1280" t="e">
        <f>+VLOOKUP(D1280,[2]WeightCountryEstimate!$C$2:$D$116,2,FALSE)</f>
        <v>#N/A</v>
      </c>
      <c r="F1280" t="e">
        <f>+VLOOKUP(D1280,'[3]Suff living area by country'!$J$2:$K$423,2,FALSE)</f>
        <v>#N/A</v>
      </c>
      <c r="G1280" t="e">
        <f>+VLOOKUP(D1280,'[1]Freight vol by country &amp; year'!$C$2:$D$886,2,FALSE)</f>
        <v>#N/A</v>
      </c>
      <c r="H1280" t="e">
        <f>+VLOOKUP(D1280,[4]Goal11!$I$2:$J$560,2,FALSE)</f>
        <v>#N/A</v>
      </c>
      <c r="I1280" t="e">
        <f>+VLOOKUP(D1280,[5]Goal17!$I$2:$J$4522,2,FALSE)</f>
        <v>#N/A</v>
      </c>
      <c r="J1280" t="e">
        <f>+VLOOKUP(D1280,'[6]2G coverage'!$I$2:$J$3380,2,FALSE)</f>
        <v>#N/A</v>
      </c>
    </row>
    <row r="1281" spans="1:10" x14ac:dyDescent="0.25">
      <c r="A1281">
        <v>233</v>
      </c>
      <c r="B1281" t="s">
        <v>5227</v>
      </c>
      <c r="C1281">
        <f t="shared" si="47"/>
        <v>1994</v>
      </c>
      <c r="D1281" t="str">
        <f t="shared" si="46"/>
        <v>2331994</v>
      </c>
      <c r="E1281" t="e">
        <f>+VLOOKUP(D1281,[2]WeightCountryEstimate!$C$2:$D$116,2,FALSE)</f>
        <v>#N/A</v>
      </c>
      <c r="F1281" t="e">
        <f>+VLOOKUP(D1281,'[3]Suff living area by country'!$J$2:$K$423,2,FALSE)</f>
        <v>#N/A</v>
      </c>
      <c r="G1281" t="e">
        <f>+VLOOKUP(D1281,'[1]Freight vol by country &amp; year'!$C$2:$D$886,2,FALSE)</f>
        <v>#N/A</v>
      </c>
      <c r="H1281" t="e">
        <f>+VLOOKUP(D1281,[4]Goal11!$I$2:$J$560,2,FALSE)</f>
        <v>#N/A</v>
      </c>
      <c r="I1281" t="e">
        <f>+VLOOKUP(D1281,[5]Goal17!$I$2:$J$4522,2,FALSE)</f>
        <v>#N/A</v>
      </c>
      <c r="J1281" t="e">
        <f>+VLOOKUP(D1281,'[6]2G coverage'!$I$2:$J$3380,2,FALSE)</f>
        <v>#N/A</v>
      </c>
    </row>
    <row r="1282" spans="1:10" x14ac:dyDescent="0.25">
      <c r="A1282">
        <v>234</v>
      </c>
      <c r="B1282" t="s">
        <v>5228</v>
      </c>
      <c r="C1282">
        <f t="shared" si="47"/>
        <v>1994</v>
      </c>
      <c r="D1282" t="str">
        <f t="shared" si="46"/>
        <v>2341994</v>
      </c>
      <c r="E1282" t="e">
        <f>+VLOOKUP(D1282,[2]WeightCountryEstimate!$C$2:$D$116,2,FALSE)</f>
        <v>#N/A</v>
      </c>
      <c r="F1282" t="e">
        <f>+VLOOKUP(D1282,'[3]Suff living area by country'!$J$2:$K$423,2,FALSE)</f>
        <v>#N/A</v>
      </c>
      <c r="G1282" t="e">
        <f>+VLOOKUP(D1282,'[1]Freight vol by country &amp; year'!$C$2:$D$886,2,FALSE)</f>
        <v>#N/A</v>
      </c>
      <c r="H1282" t="e">
        <f>+VLOOKUP(D1282,[4]Goal11!$I$2:$J$560,2,FALSE)</f>
        <v>#N/A</v>
      </c>
      <c r="I1282" t="e">
        <f>+VLOOKUP(D1282,[5]Goal17!$I$2:$J$4522,2,FALSE)</f>
        <v>#N/A</v>
      </c>
      <c r="J1282" t="e">
        <f>+VLOOKUP(D1282,'[6]2G coverage'!$I$2:$J$3380,2,FALSE)</f>
        <v>#N/A</v>
      </c>
    </row>
    <row r="1283" spans="1:10" x14ac:dyDescent="0.25">
      <c r="A1283">
        <v>238</v>
      </c>
      <c r="B1283" t="s">
        <v>5229</v>
      </c>
      <c r="C1283">
        <f t="shared" si="47"/>
        <v>1994</v>
      </c>
      <c r="D1283" t="str">
        <f t="shared" ref="D1283:D1346" si="48">+_xlfn.CONCAT(A1283,C1283)</f>
        <v>2381994</v>
      </c>
      <c r="E1283" t="e">
        <f>+VLOOKUP(D1283,[2]WeightCountryEstimate!$C$2:$D$116,2,FALSE)</f>
        <v>#N/A</v>
      </c>
      <c r="F1283" t="e">
        <f>+VLOOKUP(D1283,'[3]Suff living area by country'!$J$2:$K$423,2,FALSE)</f>
        <v>#N/A</v>
      </c>
      <c r="G1283" t="e">
        <f>+VLOOKUP(D1283,'[1]Freight vol by country &amp; year'!$C$2:$D$886,2,FALSE)</f>
        <v>#N/A</v>
      </c>
      <c r="H1283" t="e">
        <f>+VLOOKUP(D1283,[4]Goal11!$I$2:$J$560,2,FALSE)</f>
        <v>#N/A</v>
      </c>
      <c r="I1283" t="e">
        <f>+VLOOKUP(D1283,[5]Goal17!$I$2:$J$4522,2,FALSE)</f>
        <v>#N/A</v>
      </c>
      <c r="J1283" t="e">
        <f>+VLOOKUP(D1283,'[6]2G coverage'!$I$2:$J$3380,2,FALSE)</f>
        <v>#N/A</v>
      </c>
    </row>
    <row r="1284" spans="1:10" x14ac:dyDescent="0.25">
      <c r="A1284">
        <v>239</v>
      </c>
      <c r="B1284" t="s">
        <v>5230</v>
      </c>
      <c r="C1284">
        <f t="shared" si="47"/>
        <v>1994</v>
      </c>
      <c r="D1284" t="str">
        <f t="shared" si="48"/>
        <v>2391994</v>
      </c>
      <c r="E1284" t="e">
        <f>+VLOOKUP(D1284,[2]WeightCountryEstimate!$C$2:$D$116,2,FALSE)</f>
        <v>#N/A</v>
      </c>
      <c r="F1284" t="e">
        <f>+VLOOKUP(D1284,'[3]Suff living area by country'!$J$2:$K$423,2,FALSE)</f>
        <v>#N/A</v>
      </c>
      <c r="G1284" t="e">
        <f>+VLOOKUP(D1284,'[1]Freight vol by country &amp; year'!$C$2:$D$886,2,FALSE)</f>
        <v>#N/A</v>
      </c>
      <c r="H1284" t="e">
        <f>+VLOOKUP(D1284,[4]Goal11!$I$2:$J$560,2,FALSE)</f>
        <v>#N/A</v>
      </c>
      <c r="I1284" t="e">
        <f>+VLOOKUP(D1284,[5]Goal17!$I$2:$J$4522,2,FALSE)</f>
        <v>#N/A</v>
      </c>
      <c r="J1284" t="e">
        <f>+VLOOKUP(D1284,'[6]2G coverage'!$I$2:$J$3380,2,FALSE)</f>
        <v>#N/A</v>
      </c>
    </row>
    <row r="1285" spans="1:10" x14ac:dyDescent="0.25">
      <c r="A1285">
        <v>242</v>
      </c>
      <c r="B1285" t="s">
        <v>5231</v>
      </c>
      <c r="C1285">
        <f t="shared" si="47"/>
        <v>1994</v>
      </c>
      <c r="D1285" t="str">
        <f t="shared" si="48"/>
        <v>2421994</v>
      </c>
      <c r="E1285" t="e">
        <f>+VLOOKUP(D1285,[2]WeightCountryEstimate!$C$2:$D$116,2,FALSE)</f>
        <v>#N/A</v>
      </c>
      <c r="F1285" t="e">
        <f>+VLOOKUP(D1285,'[3]Suff living area by country'!$J$2:$K$423,2,FALSE)</f>
        <v>#N/A</v>
      </c>
      <c r="G1285" t="e">
        <f>+VLOOKUP(D1285,'[1]Freight vol by country &amp; year'!$C$2:$D$886,2,FALSE)</f>
        <v>#N/A</v>
      </c>
      <c r="H1285" t="e">
        <f>+VLOOKUP(D1285,[4]Goal11!$I$2:$J$560,2,FALSE)</f>
        <v>#N/A</v>
      </c>
      <c r="I1285" t="e">
        <f>+VLOOKUP(D1285,[5]Goal17!$I$2:$J$4522,2,FALSE)</f>
        <v>#N/A</v>
      </c>
      <c r="J1285" t="e">
        <f>+VLOOKUP(D1285,'[6]2G coverage'!$I$2:$J$3380,2,FALSE)</f>
        <v>#N/A</v>
      </c>
    </row>
    <row r="1286" spans="1:10" x14ac:dyDescent="0.25">
      <c r="A1286">
        <v>246</v>
      </c>
      <c r="B1286" t="s">
        <v>5232</v>
      </c>
      <c r="C1286">
        <f t="shared" si="47"/>
        <v>1994</v>
      </c>
      <c r="D1286" t="str">
        <f t="shared" si="48"/>
        <v>2461994</v>
      </c>
      <c r="E1286" t="e">
        <f>+VLOOKUP(D1286,[2]WeightCountryEstimate!$C$2:$D$116,2,FALSE)</f>
        <v>#N/A</v>
      </c>
      <c r="F1286" t="e">
        <f>+VLOOKUP(D1286,'[3]Suff living area by country'!$J$2:$K$423,2,FALSE)</f>
        <v>#N/A</v>
      </c>
      <c r="G1286" t="e">
        <f>+VLOOKUP(D1286,'[1]Freight vol by country &amp; year'!$C$2:$D$886,2,FALSE)</f>
        <v>#N/A</v>
      </c>
      <c r="H1286" t="e">
        <f>+VLOOKUP(D1286,[4]Goal11!$I$2:$J$560,2,FALSE)</f>
        <v>#N/A</v>
      </c>
      <c r="I1286" t="e">
        <f>+VLOOKUP(D1286,[5]Goal17!$I$2:$J$4522,2,FALSE)</f>
        <v>#N/A</v>
      </c>
      <c r="J1286" t="e">
        <f>+VLOOKUP(D1286,'[6]2G coverage'!$I$2:$J$3380,2,FALSE)</f>
        <v>#N/A</v>
      </c>
    </row>
    <row r="1287" spans="1:10" x14ac:dyDescent="0.25">
      <c r="A1287">
        <v>248</v>
      </c>
      <c r="B1287" t="s">
        <v>5233</v>
      </c>
      <c r="C1287">
        <f t="shared" si="47"/>
        <v>1994</v>
      </c>
      <c r="D1287" t="str">
        <f t="shared" si="48"/>
        <v>2481994</v>
      </c>
      <c r="E1287" t="e">
        <f>+VLOOKUP(D1287,[2]WeightCountryEstimate!$C$2:$D$116,2,FALSE)</f>
        <v>#N/A</v>
      </c>
      <c r="F1287" t="e">
        <f>+VLOOKUP(D1287,'[3]Suff living area by country'!$J$2:$K$423,2,FALSE)</f>
        <v>#N/A</v>
      </c>
      <c r="G1287" t="e">
        <f>+VLOOKUP(D1287,'[1]Freight vol by country &amp; year'!$C$2:$D$886,2,FALSE)</f>
        <v>#N/A</v>
      </c>
      <c r="H1287" t="e">
        <f>+VLOOKUP(D1287,[4]Goal11!$I$2:$J$560,2,FALSE)</f>
        <v>#N/A</v>
      </c>
      <c r="I1287" t="e">
        <f>+VLOOKUP(D1287,[5]Goal17!$I$2:$J$4522,2,FALSE)</f>
        <v>#N/A</v>
      </c>
      <c r="J1287" t="e">
        <f>+VLOOKUP(D1287,'[6]2G coverage'!$I$2:$J$3380,2,FALSE)</f>
        <v>#N/A</v>
      </c>
    </row>
    <row r="1288" spans="1:10" x14ac:dyDescent="0.25">
      <c r="A1288">
        <v>250</v>
      </c>
      <c r="B1288" t="s">
        <v>5234</v>
      </c>
      <c r="C1288">
        <f t="shared" si="47"/>
        <v>1994</v>
      </c>
      <c r="D1288" t="str">
        <f t="shared" si="48"/>
        <v>2501994</v>
      </c>
      <c r="E1288" t="e">
        <f>+VLOOKUP(D1288,[2]WeightCountryEstimate!$C$2:$D$116,2,FALSE)</f>
        <v>#N/A</v>
      </c>
      <c r="F1288" t="e">
        <f>+VLOOKUP(D1288,'[3]Suff living area by country'!$J$2:$K$423,2,FALSE)</f>
        <v>#N/A</v>
      </c>
      <c r="G1288" t="e">
        <f>+VLOOKUP(D1288,'[1]Freight vol by country &amp; year'!$C$2:$D$886,2,FALSE)</f>
        <v>#N/A</v>
      </c>
      <c r="H1288" t="e">
        <f>+VLOOKUP(D1288,[4]Goal11!$I$2:$J$560,2,FALSE)</f>
        <v>#N/A</v>
      </c>
      <c r="I1288" t="e">
        <f>+VLOOKUP(D1288,[5]Goal17!$I$2:$J$4522,2,FALSE)</f>
        <v>#N/A</v>
      </c>
      <c r="J1288" t="e">
        <f>+VLOOKUP(D1288,'[6]2G coverage'!$I$2:$J$3380,2,FALSE)</f>
        <v>#N/A</v>
      </c>
    </row>
    <row r="1289" spans="1:10" x14ac:dyDescent="0.25">
      <c r="A1289">
        <v>254</v>
      </c>
      <c r="B1289" t="s">
        <v>5235</v>
      </c>
      <c r="C1289">
        <f t="shared" si="47"/>
        <v>1994</v>
      </c>
      <c r="D1289" t="str">
        <f t="shared" si="48"/>
        <v>2541994</v>
      </c>
      <c r="E1289" t="e">
        <f>+VLOOKUP(D1289,[2]WeightCountryEstimate!$C$2:$D$116,2,FALSE)</f>
        <v>#N/A</v>
      </c>
      <c r="F1289" t="e">
        <f>+VLOOKUP(D1289,'[3]Suff living area by country'!$J$2:$K$423,2,FALSE)</f>
        <v>#N/A</v>
      </c>
      <c r="G1289" t="e">
        <f>+VLOOKUP(D1289,'[1]Freight vol by country &amp; year'!$C$2:$D$886,2,FALSE)</f>
        <v>#N/A</v>
      </c>
      <c r="H1289" t="e">
        <f>+VLOOKUP(D1289,[4]Goal11!$I$2:$J$560,2,FALSE)</f>
        <v>#N/A</v>
      </c>
      <c r="I1289" t="e">
        <f>+VLOOKUP(D1289,[5]Goal17!$I$2:$J$4522,2,FALSE)</f>
        <v>#N/A</v>
      </c>
      <c r="J1289" t="e">
        <f>+VLOOKUP(D1289,'[6]2G coverage'!$I$2:$J$3380,2,FALSE)</f>
        <v>#N/A</v>
      </c>
    </row>
    <row r="1290" spans="1:10" x14ac:dyDescent="0.25">
      <c r="A1290">
        <v>258</v>
      </c>
      <c r="B1290" t="s">
        <v>5236</v>
      </c>
      <c r="C1290">
        <f t="shared" si="47"/>
        <v>1994</v>
      </c>
      <c r="D1290" t="str">
        <f t="shared" si="48"/>
        <v>2581994</v>
      </c>
      <c r="E1290" t="e">
        <f>+VLOOKUP(D1290,[2]WeightCountryEstimate!$C$2:$D$116,2,FALSE)</f>
        <v>#N/A</v>
      </c>
      <c r="F1290" t="e">
        <f>+VLOOKUP(D1290,'[3]Suff living area by country'!$J$2:$K$423,2,FALSE)</f>
        <v>#N/A</v>
      </c>
      <c r="G1290" t="e">
        <f>+VLOOKUP(D1290,'[1]Freight vol by country &amp; year'!$C$2:$D$886,2,FALSE)</f>
        <v>#N/A</v>
      </c>
      <c r="H1290" t="e">
        <f>+VLOOKUP(D1290,[4]Goal11!$I$2:$J$560,2,FALSE)</f>
        <v>#N/A</v>
      </c>
      <c r="I1290" t="e">
        <f>+VLOOKUP(D1290,[5]Goal17!$I$2:$J$4522,2,FALSE)</f>
        <v>#N/A</v>
      </c>
      <c r="J1290" t="e">
        <f>+VLOOKUP(D1290,'[6]2G coverage'!$I$2:$J$3380,2,FALSE)</f>
        <v>#N/A</v>
      </c>
    </row>
    <row r="1291" spans="1:10" x14ac:dyDescent="0.25">
      <c r="A1291">
        <v>260</v>
      </c>
      <c r="B1291" t="s">
        <v>5237</v>
      </c>
      <c r="C1291">
        <f t="shared" si="47"/>
        <v>1994</v>
      </c>
      <c r="D1291" t="str">
        <f t="shared" si="48"/>
        <v>2601994</v>
      </c>
      <c r="E1291" t="e">
        <f>+VLOOKUP(D1291,[2]WeightCountryEstimate!$C$2:$D$116,2,FALSE)</f>
        <v>#N/A</v>
      </c>
      <c r="F1291" t="e">
        <f>+VLOOKUP(D1291,'[3]Suff living area by country'!$J$2:$K$423,2,FALSE)</f>
        <v>#N/A</v>
      </c>
      <c r="G1291" t="e">
        <f>+VLOOKUP(D1291,'[1]Freight vol by country &amp; year'!$C$2:$D$886,2,FALSE)</f>
        <v>#N/A</v>
      </c>
      <c r="H1291" t="e">
        <f>+VLOOKUP(D1291,[4]Goal11!$I$2:$J$560,2,FALSE)</f>
        <v>#N/A</v>
      </c>
      <c r="I1291" t="e">
        <f>+VLOOKUP(D1291,[5]Goal17!$I$2:$J$4522,2,FALSE)</f>
        <v>#N/A</v>
      </c>
      <c r="J1291" t="e">
        <f>+VLOOKUP(D1291,'[6]2G coverage'!$I$2:$J$3380,2,FALSE)</f>
        <v>#N/A</v>
      </c>
    </row>
    <row r="1292" spans="1:10" x14ac:dyDescent="0.25">
      <c r="A1292">
        <v>262</v>
      </c>
      <c r="B1292" t="s">
        <v>5238</v>
      </c>
      <c r="C1292">
        <f t="shared" si="47"/>
        <v>1994</v>
      </c>
      <c r="D1292" t="str">
        <f t="shared" si="48"/>
        <v>2621994</v>
      </c>
      <c r="E1292" t="e">
        <f>+VLOOKUP(D1292,[2]WeightCountryEstimate!$C$2:$D$116,2,FALSE)</f>
        <v>#N/A</v>
      </c>
      <c r="F1292" t="e">
        <f>+VLOOKUP(D1292,'[3]Suff living area by country'!$J$2:$K$423,2,FALSE)</f>
        <v>#N/A</v>
      </c>
      <c r="G1292" t="e">
        <f>+VLOOKUP(D1292,'[1]Freight vol by country &amp; year'!$C$2:$D$886,2,FALSE)</f>
        <v>#N/A</v>
      </c>
      <c r="H1292" t="e">
        <f>+VLOOKUP(D1292,[4]Goal11!$I$2:$J$560,2,FALSE)</f>
        <v>#N/A</v>
      </c>
      <c r="I1292" t="e">
        <f>+VLOOKUP(D1292,[5]Goal17!$I$2:$J$4522,2,FALSE)</f>
        <v>#N/A</v>
      </c>
      <c r="J1292" t="e">
        <f>+VLOOKUP(D1292,'[6]2G coverage'!$I$2:$J$3380,2,FALSE)</f>
        <v>#N/A</v>
      </c>
    </row>
    <row r="1293" spans="1:10" x14ac:dyDescent="0.25">
      <c r="A1293">
        <v>266</v>
      </c>
      <c r="B1293" t="s">
        <v>5239</v>
      </c>
      <c r="C1293">
        <f t="shared" si="47"/>
        <v>1994</v>
      </c>
      <c r="D1293" t="str">
        <f t="shared" si="48"/>
        <v>2661994</v>
      </c>
      <c r="E1293" t="e">
        <f>+VLOOKUP(D1293,[2]WeightCountryEstimate!$C$2:$D$116,2,FALSE)</f>
        <v>#N/A</v>
      </c>
      <c r="F1293" t="e">
        <f>+VLOOKUP(D1293,'[3]Suff living area by country'!$J$2:$K$423,2,FALSE)</f>
        <v>#N/A</v>
      </c>
      <c r="G1293" t="e">
        <f>+VLOOKUP(D1293,'[1]Freight vol by country &amp; year'!$C$2:$D$886,2,FALSE)</f>
        <v>#N/A</v>
      </c>
      <c r="H1293" t="e">
        <f>+VLOOKUP(D1293,[4]Goal11!$I$2:$J$560,2,FALSE)</f>
        <v>#N/A</v>
      </c>
      <c r="I1293" t="e">
        <f>+VLOOKUP(D1293,[5]Goal17!$I$2:$J$4522,2,FALSE)</f>
        <v>#N/A</v>
      </c>
      <c r="J1293" t="e">
        <f>+VLOOKUP(D1293,'[6]2G coverage'!$I$2:$J$3380,2,FALSE)</f>
        <v>#N/A</v>
      </c>
    </row>
    <row r="1294" spans="1:10" x14ac:dyDescent="0.25">
      <c r="A1294">
        <v>268</v>
      </c>
      <c r="B1294" t="s">
        <v>5240</v>
      </c>
      <c r="C1294">
        <f t="shared" si="47"/>
        <v>1994</v>
      </c>
      <c r="D1294" t="str">
        <f t="shared" si="48"/>
        <v>2681994</v>
      </c>
      <c r="E1294" t="e">
        <f>+VLOOKUP(D1294,[2]WeightCountryEstimate!$C$2:$D$116,2,FALSE)</f>
        <v>#N/A</v>
      </c>
      <c r="F1294" t="e">
        <f>+VLOOKUP(D1294,'[3]Suff living area by country'!$J$2:$K$423,2,FALSE)</f>
        <v>#N/A</v>
      </c>
      <c r="G1294" t="e">
        <f>+VLOOKUP(D1294,'[1]Freight vol by country &amp; year'!$C$2:$D$886,2,FALSE)</f>
        <v>#N/A</v>
      </c>
      <c r="H1294" t="e">
        <f>+VLOOKUP(D1294,[4]Goal11!$I$2:$J$560,2,FALSE)</f>
        <v>#N/A</v>
      </c>
      <c r="I1294" t="e">
        <f>+VLOOKUP(D1294,[5]Goal17!$I$2:$J$4522,2,FALSE)</f>
        <v>#N/A</v>
      </c>
      <c r="J1294" t="e">
        <f>+VLOOKUP(D1294,'[6]2G coverage'!$I$2:$J$3380,2,FALSE)</f>
        <v>#N/A</v>
      </c>
    </row>
    <row r="1295" spans="1:10" x14ac:dyDescent="0.25">
      <c r="A1295">
        <v>270</v>
      </c>
      <c r="B1295" t="s">
        <v>5241</v>
      </c>
      <c r="C1295">
        <f t="shared" si="47"/>
        <v>1994</v>
      </c>
      <c r="D1295" t="str">
        <f t="shared" si="48"/>
        <v>2701994</v>
      </c>
      <c r="E1295" t="e">
        <f>+VLOOKUP(D1295,[2]WeightCountryEstimate!$C$2:$D$116,2,FALSE)</f>
        <v>#N/A</v>
      </c>
      <c r="F1295" t="e">
        <f>+VLOOKUP(D1295,'[3]Suff living area by country'!$J$2:$K$423,2,FALSE)</f>
        <v>#N/A</v>
      </c>
      <c r="G1295" t="e">
        <f>+VLOOKUP(D1295,'[1]Freight vol by country &amp; year'!$C$2:$D$886,2,FALSE)</f>
        <v>#N/A</v>
      </c>
      <c r="H1295" t="e">
        <f>+VLOOKUP(D1295,[4]Goal11!$I$2:$J$560,2,FALSE)</f>
        <v>#N/A</v>
      </c>
      <c r="I1295" t="e">
        <f>+VLOOKUP(D1295,[5]Goal17!$I$2:$J$4522,2,FALSE)</f>
        <v>#N/A</v>
      </c>
      <c r="J1295" t="e">
        <f>+VLOOKUP(D1295,'[6]2G coverage'!$I$2:$J$3380,2,FALSE)</f>
        <v>#N/A</v>
      </c>
    </row>
    <row r="1296" spans="1:10" x14ac:dyDescent="0.25">
      <c r="A1296">
        <v>275</v>
      </c>
      <c r="B1296" t="s">
        <v>5242</v>
      </c>
      <c r="C1296">
        <f t="shared" si="47"/>
        <v>1994</v>
      </c>
      <c r="D1296" t="str">
        <f t="shared" si="48"/>
        <v>2751994</v>
      </c>
      <c r="E1296" t="e">
        <f>+VLOOKUP(D1296,[2]WeightCountryEstimate!$C$2:$D$116,2,FALSE)</f>
        <v>#N/A</v>
      </c>
      <c r="F1296" t="e">
        <f>+VLOOKUP(D1296,'[3]Suff living area by country'!$J$2:$K$423,2,FALSE)</f>
        <v>#N/A</v>
      </c>
      <c r="G1296" t="e">
        <f>+VLOOKUP(D1296,'[1]Freight vol by country &amp; year'!$C$2:$D$886,2,FALSE)</f>
        <v>#N/A</v>
      </c>
      <c r="H1296" t="e">
        <f>+VLOOKUP(D1296,[4]Goal11!$I$2:$J$560,2,FALSE)</f>
        <v>#N/A</v>
      </c>
      <c r="I1296" t="e">
        <f>+VLOOKUP(D1296,[5]Goal17!$I$2:$J$4522,2,FALSE)</f>
        <v>#N/A</v>
      </c>
      <c r="J1296" t="e">
        <f>+VLOOKUP(D1296,'[6]2G coverage'!$I$2:$J$3380,2,FALSE)</f>
        <v>#N/A</v>
      </c>
    </row>
    <row r="1297" spans="1:10" x14ac:dyDescent="0.25">
      <c r="A1297">
        <v>276</v>
      </c>
      <c r="B1297" t="s">
        <v>5243</v>
      </c>
      <c r="C1297">
        <f t="shared" si="47"/>
        <v>1994</v>
      </c>
      <c r="D1297" t="str">
        <f t="shared" si="48"/>
        <v>2761994</v>
      </c>
      <c r="E1297" t="e">
        <f>+VLOOKUP(D1297,[2]WeightCountryEstimate!$C$2:$D$116,2,FALSE)</f>
        <v>#N/A</v>
      </c>
      <c r="F1297" t="e">
        <f>+VLOOKUP(D1297,'[3]Suff living area by country'!$J$2:$K$423,2,FALSE)</f>
        <v>#N/A</v>
      </c>
      <c r="G1297" t="e">
        <f>+VLOOKUP(D1297,'[1]Freight vol by country &amp; year'!$C$2:$D$886,2,FALSE)</f>
        <v>#N/A</v>
      </c>
      <c r="H1297" t="e">
        <f>+VLOOKUP(D1297,[4]Goal11!$I$2:$J$560,2,FALSE)</f>
        <v>#N/A</v>
      </c>
      <c r="I1297" t="e">
        <f>+VLOOKUP(D1297,[5]Goal17!$I$2:$J$4522,2,FALSE)</f>
        <v>#N/A</v>
      </c>
      <c r="J1297" t="e">
        <f>+VLOOKUP(D1297,'[6]2G coverage'!$I$2:$J$3380,2,FALSE)</f>
        <v>#N/A</v>
      </c>
    </row>
    <row r="1298" spans="1:10" x14ac:dyDescent="0.25">
      <c r="A1298">
        <v>288</v>
      </c>
      <c r="B1298" t="s">
        <v>5244</v>
      </c>
      <c r="C1298">
        <f t="shared" si="47"/>
        <v>1994</v>
      </c>
      <c r="D1298" t="str">
        <f t="shared" si="48"/>
        <v>2881994</v>
      </c>
      <c r="E1298" t="e">
        <f>+VLOOKUP(D1298,[2]WeightCountryEstimate!$C$2:$D$116,2,FALSE)</f>
        <v>#N/A</v>
      </c>
      <c r="F1298" t="e">
        <f>+VLOOKUP(D1298,'[3]Suff living area by country'!$J$2:$K$423,2,FALSE)</f>
        <v>#N/A</v>
      </c>
      <c r="G1298" t="e">
        <f>+VLOOKUP(D1298,'[1]Freight vol by country &amp; year'!$C$2:$D$886,2,FALSE)</f>
        <v>#N/A</v>
      </c>
      <c r="H1298" t="e">
        <f>+VLOOKUP(D1298,[4]Goal11!$I$2:$J$560,2,FALSE)</f>
        <v>#N/A</v>
      </c>
      <c r="I1298" t="e">
        <f>+VLOOKUP(D1298,[5]Goal17!$I$2:$J$4522,2,FALSE)</f>
        <v>#N/A</v>
      </c>
      <c r="J1298" t="e">
        <f>+VLOOKUP(D1298,'[6]2G coverage'!$I$2:$J$3380,2,FALSE)</f>
        <v>#N/A</v>
      </c>
    </row>
    <row r="1299" spans="1:10" x14ac:dyDescent="0.25">
      <c r="A1299">
        <v>292</v>
      </c>
      <c r="B1299" t="s">
        <v>5245</v>
      </c>
      <c r="C1299">
        <f t="shared" si="47"/>
        <v>1994</v>
      </c>
      <c r="D1299" t="str">
        <f t="shared" si="48"/>
        <v>2921994</v>
      </c>
      <c r="E1299" t="e">
        <f>+VLOOKUP(D1299,[2]WeightCountryEstimate!$C$2:$D$116,2,FALSE)</f>
        <v>#N/A</v>
      </c>
      <c r="F1299" t="e">
        <f>+VLOOKUP(D1299,'[3]Suff living area by country'!$J$2:$K$423,2,FALSE)</f>
        <v>#N/A</v>
      </c>
      <c r="G1299" t="e">
        <f>+VLOOKUP(D1299,'[1]Freight vol by country &amp; year'!$C$2:$D$886,2,FALSE)</f>
        <v>#N/A</v>
      </c>
      <c r="H1299" t="e">
        <f>+VLOOKUP(D1299,[4]Goal11!$I$2:$J$560,2,FALSE)</f>
        <v>#N/A</v>
      </c>
      <c r="I1299" t="e">
        <f>+VLOOKUP(D1299,[5]Goal17!$I$2:$J$4522,2,FALSE)</f>
        <v>#N/A</v>
      </c>
      <c r="J1299" t="e">
        <f>+VLOOKUP(D1299,'[6]2G coverage'!$I$2:$J$3380,2,FALSE)</f>
        <v>#N/A</v>
      </c>
    </row>
    <row r="1300" spans="1:10" x14ac:dyDescent="0.25">
      <c r="A1300">
        <v>296</v>
      </c>
      <c r="B1300" t="s">
        <v>5246</v>
      </c>
      <c r="C1300">
        <f t="shared" si="47"/>
        <v>1994</v>
      </c>
      <c r="D1300" t="str">
        <f t="shared" si="48"/>
        <v>2961994</v>
      </c>
      <c r="E1300" t="e">
        <f>+VLOOKUP(D1300,[2]WeightCountryEstimate!$C$2:$D$116,2,FALSE)</f>
        <v>#N/A</v>
      </c>
      <c r="F1300" t="e">
        <f>+VLOOKUP(D1300,'[3]Suff living area by country'!$J$2:$K$423,2,FALSE)</f>
        <v>#N/A</v>
      </c>
      <c r="G1300" t="e">
        <f>+VLOOKUP(D1300,'[1]Freight vol by country &amp; year'!$C$2:$D$886,2,FALSE)</f>
        <v>#N/A</v>
      </c>
      <c r="H1300" t="e">
        <f>+VLOOKUP(D1300,[4]Goal11!$I$2:$J$560,2,FALSE)</f>
        <v>#N/A</v>
      </c>
      <c r="I1300" t="e">
        <f>+VLOOKUP(D1300,[5]Goal17!$I$2:$J$4522,2,FALSE)</f>
        <v>#N/A</v>
      </c>
      <c r="J1300" t="e">
        <f>+VLOOKUP(D1300,'[6]2G coverage'!$I$2:$J$3380,2,FALSE)</f>
        <v>#N/A</v>
      </c>
    </row>
    <row r="1301" spans="1:10" x14ac:dyDescent="0.25">
      <c r="A1301">
        <v>300</v>
      </c>
      <c r="B1301" t="s">
        <v>5247</v>
      </c>
      <c r="C1301">
        <f t="shared" si="47"/>
        <v>1994</v>
      </c>
      <c r="D1301" t="str">
        <f t="shared" si="48"/>
        <v>3001994</v>
      </c>
      <c r="E1301" t="e">
        <f>+VLOOKUP(D1301,[2]WeightCountryEstimate!$C$2:$D$116,2,FALSE)</f>
        <v>#N/A</v>
      </c>
      <c r="F1301" t="e">
        <f>+VLOOKUP(D1301,'[3]Suff living area by country'!$J$2:$K$423,2,FALSE)</f>
        <v>#N/A</v>
      </c>
      <c r="G1301" t="e">
        <f>+VLOOKUP(D1301,'[1]Freight vol by country &amp; year'!$C$2:$D$886,2,FALSE)</f>
        <v>#N/A</v>
      </c>
      <c r="H1301" t="e">
        <f>+VLOOKUP(D1301,[4]Goal11!$I$2:$J$560,2,FALSE)</f>
        <v>#N/A</v>
      </c>
      <c r="I1301" t="e">
        <f>+VLOOKUP(D1301,[5]Goal17!$I$2:$J$4522,2,FALSE)</f>
        <v>#N/A</v>
      </c>
      <c r="J1301" t="e">
        <f>+VLOOKUP(D1301,'[6]2G coverage'!$I$2:$J$3380,2,FALSE)</f>
        <v>#N/A</v>
      </c>
    </row>
    <row r="1302" spans="1:10" x14ac:dyDescent="0.25">
      <c r="A1302">
        <v>304</v>
      </c>
      <c r="B1302" t="s">
        <v>5248</v>
      </c>
      <c r="C1302">
        <f t="shared" si="47"/>
        <v>1994</v>
      </c>
      <c r="D1302" t="str">
        <f t="shared" si="48"/>
        <v>3041994</v>
      </c>
      <c r="E1302" t="e">
        <f>+VLOOKUP(D1302,[2]WeightCountryEstimate!$C$2:$D$116,2,FALSE)</f>
        <v>#N/A</v>
      </c>
      <c r="F1302" t="e">
        <f>+VLOOKUP(D1302,'[3]Suff living area by country'!$J$2:$K$423,2,FALSE)</f>
        <v>#N/A</v>
      </c>
      <c r="G1302" t="e">
        <f>+VLOOKUP(D1302,'[1]Freight vol by country &amp; year'!$C$2:$D$886,2,FALSE)</f>
        <v>#N/A</v>
      </c>
      <c r="H1302" t="e">
        <f>+VLOOKUP(D1302,[4]Goal11!$I$2:$J$560,2,FALSE)</f>
        <v>#N/A</v>
      </c>
      <c r="I1302" t="e">
        <f>+VLOOKUP(D1302,[5]Goal17!$I$2:$J$4522,2,FALSE)</f>
        <v>#N/A</v>
      </c>
      <c r="J1302" t="e">
        <f>+VLOOKUP(D1302,'[6]2G coverage'!$I$2:$J$3380,2,FALSE)</f>
        <v>#N/A</v>
      </c>
    </row>
    <row r="1303" spans="1:10" x14ac:dyDescent="0.25">
      <c r="A1303">
        <v>308</v>
      </c>
      <c r="B1303" t="s">
        <v>5249</v>
      </c>
      <c r="C1303">
        <f t="shared" si="47"/>
        <v>1994</v>
      </c>
      <c r="D1303" t="str">
        <f t="shared" si="48"/>
        <v>3081994</v>
      </c>
      <c r="E1303" t="e">
        <f>+VLOOKUP(D1303,[2]WeightCountryEstimate!$C$2:$D$116,2,FALSE)</f>
        <v>#N/A</v>
      </c>
      <c r="F1303" t="e">
        <f>+VLOOKUP(D1303,'[3]Suff living area by country'!$J$2:$K$423,2,FALSE)</f>
        <v>#N/A</v>
      </c>
      <c r="G1303" t="e">
        <f>+VLOOKUP(D1303,'[1]Freight vol by country &amp; year'!$C$2:$D$886,2,FALSE)</f>
        <v>#N/A</v>
      </c>
      <c r="H1303" t="e">
        <f>+VLOOKUP(D1303,[4]Goal11!$I$2:$J$560,2,FALSE)</f>
        <v>#N/A</v>
      </c>
      <c r="I1303" t="e">
        <f>+VLOOKUP(D1303,[5]Goal17!$I$2:$J$4522,2,FALSE)</f>
        <v>#N/A</v>
      </c>
      <c r="J1303" t="e">
        <f>+VLOOKUP(D1303,'[6]2G coverage'!$I$2:$J$3380,2,FALSE)</f>
        <v>#N/A</v>
      </c>
    </row>
    <row r="1304" spans="1:10" x14ac:dyDescent="0.25">
      <c r="A1304">
        <v>312</v>
      </c>
      <c r="B1304" t="s">
        <v>5250</v>
      </c>
      <c r="C1304">
        <f t="shared" si="47"/>
        <v>1994</v>
      </c>
      <c r="D1304" t="str">
        <f t="shared" si="48"/>
        <v>3121994</v>
      </c>
      <c r="E1304" t="e">
        <f>+VLOOKUP(D1304,[2]WeightCountryEstimate!$C$2:$D$116,2,FALSE)</f>
        <v>#N/A</v>
      </c>
      <c r="F1304" t="e">
        <f>+VLOOKUP(D1304,'[3]Suff living area by country'!$J$2:$K$423,2,FALSE)</f>
        <v>#N/A</v>
      </c>
      <c r="G1304" t="e">
        <f>+VLOOKUP(D1304,'[1]Freight vol by country &amp; year'!$C$2:$D$886,2,FALSE)</f>
        <v>#N/A</v>
      </c>
      <c r="H1304" t="e">
        <f>+VLOOKUP(D1304,[4]Goal11!$I$2:$J$560,2,FALSE)</f>
        <v>#N/A</v>
      </c>
      <c r="I1304" t="e">
        <f>+VLOOKUP(D1304,[5]Goal17!$I$2:$J$4522,2,FALSE)</f>
        <v>#N/A</v>
      </c>
      <c r="J1304" t="e">
        <f>+VLOOKUP(D1304,'[6]2G coverage'!$I$2:$J$3380,2,FALSE)</f>
        <v>#N/A</v>
      </c>
    </row>
    <row r="1305" spans="1:10" x14ac:dyDescent="0.25">
      <c r="A1305">
        <v>316</v>
      </c>
      <c r="B1305" t="s">
        <v>5251</v>
      </c>
      <c r="C1305">
        <f t="shared" si="47"/>
        <v>1994</v>
      </c>
      <c r="D1305" t="str">
        <f t="shared" si="48"/>
        <v>3161994</v>
      </c>
      <c r="E1305" t="e">
        <f>+VLOOKUP(D1305,[2]WeightCountryEstimate!$C$2:$D$116,2,FALSE)</f>
        <v>#N/A</v>
      </c>
      <c r="F1305" t="e">
        <f>+VLOOKUP(D1305,'[3]Suff living area by country'!$J$2:$K$423,2,FALSE)</f>
        <v>#N/A</v>
      </c>
      <c r="G1305" t="e">
        <f>+VLOOKUP(D1305,'[1]Freight vol by country &amp; year'!$C$2:$D$886,2,FALSE)</f>
        <v>#N/A</v>
      </c>
      <c r="H1305" t="e">
        <f>+VLOOKUP(D1305,[4]Goal11!$I$2:$J$560,2,FALSE)</f>
        <v>#N/A</v>
      </c>
      <c r="I1305" t="e">
        <f>+VLOOKUP(D1305,[5]Goal17!$I$2:$J$4522,2,FALSE)</f>
        <v>#N/A</v>
      </c>
      <c r="J1305" t="e">
        <f>+VLOOKUP(D1305,'[6]2G coverage'!$I$2:$J$3380,2,FALSE)</f>
        <v>#N/A</v>
      </c>
    </row>
    <row r="1306" spans="1:10" x14ac:dyDescent="0.25">
      <c r="A1306">
        <v>320</v>
      </c>
      <c r="B1306" t="s">
        <v>5252</v>
      </c>
      <c r="C1306">
        <f t="shared" si="47"/>
        <v>1994</v>
      </c>
      <c r="D1306" t="str">
        <f t="shared" si="48"/>
        <v>3201994</v>
      </c>
      <c r="E1306" t="e">
        <f>+VLOOKUP(D1306,[2]WeightCountryEstimate!$C$2:$D$116,2,FALSE)</f>
        <v>#N/A</v>
      </c>
      <c r="F1306" t="e">
        <f>+VLOOKUP(D1306,'[3]Suff living area by country'!$J$2:$K$423,2,FALSE)</f>
        <v>#N/A</v>
      </c>
      <c r="G1306" t="e">
        <f>+VLOOKUP(D1306,'[1]Freight vol by country &amp; year'!$C$2:$D$886,2,FALSE)</f>
        <v>#N/A</v>
      </c>
      <c r="H1306" t="e">
        <f>+VLOOKUP(D1306,[4]Goal11!$I$2:$J$560,2,FALSE)</f>
        <v>#N/A</v>
      </c>
      <c r="I1306" t="e">
        <f>+VLOOKUP(D1306,[5]Goal17!$I$2:$J$4522,2,FALSE)</f>
        <v>#N/A</v>
      </c>
      <c r="J1306" t="e">
        <f>+VLOOKUP(D1306,'[6]2G coverage'!$I$2:$J$3380,2,FALSE)</f>
        <v>#N/A</v>
      </c>
    </row>
    <row r="1307" spans="1:10" x14ac:dyDescent="0.25">
      <c r="A1307">
        <v>324</v>
      </c>
      <c r="B1307" t="s">
        <v>5253</v>
      </c>
      <c r="C1307">
        <f t="shared" si="47"/>
        <v>1994</v>
      </c>
      <c r="D1307" t="str">
        <f t="shared" si="48"/>
        <v>3241994</v>
      </c>
      <c r="E1307" t="e">
        <f>+VLOOKUP(D1307,[2]WeightCountryEstimate!$C$2:$D$116,2,FALSE)</f>
        <v>#N/A</v>
      </c>
      <c r="F1307" t="e">
        <f>+VLOOKUP(D1307,'[3]Suff living area by country'!$J$2:$K$423,2,FALSE)</f>
        <v>#N/A</v>
      </c>
      <c r="G1307" t="e">
        <f>+VLOOKUP(D1307,'[1]Freight vol by country &amp; year'!$C$2:$D$886,2,FALSE)</f>
        <v>#N/A</v>
      </c>
      <c r="H1307" t="e">
        <f>+VLOOKUP(D1307,[4]Goal11!$I$2:$J$560,2,FALSE)</f>
        <v>#N/A</v>
      </c>
      <c r="I1307" t="e">
        <f>+VLOOKUP(D1307,[5]Goal17!$I$2:$J$4522,2,FALSE)</f>
        <v>#N/A</v>
      </c>
      <c r="J1307" t="e">
        <f>+VLOOKUP(D1307,'[6]2G coverage'!$I$2:$J$3380,2,FALSE)</f>
        <v>#N/A</v>
      </c>
    </row>
    <row r="1308" spans="1:10" x14ac:dyDescent="0.25">
      <c r="A1308">
        <v>328</v>
      </c>
      <c r="B1308" t="s">
        <v>5254</v>
      </c>
      <c r="C1308">
        <f t="shared" si="47"/>
        <v>1994</v>
      </c>
      <c r="D1308" t="str">
        <f t="shared" si="48"/>
        <v>3281994</v>
      </c>
      <c r="E1308" t="e">
        <f>+VLOOKUP(D1308,[2]WeightCountryEstimate!$C$2:$D$116,2,FALSE)</f>
        <v>#N/A</v>
      </c>
      <c r="F1308" t="e">
        <f>+VLOOKUP(D1308,'[3]Suff living area by country'!$J$2:$K$423,2,FALSE)</f>
        <v>#N/A</v>
      </c>
      <c r="G1308" t="e">
        <f>+VLOOKUP(D1308,'[1]Freight vol by country &amp; year'!$C$2:$D$886,2,FALSE)</f>
        <v>#N/A</v>
      </c>
      <c r="H1308" t="e">
        <f>+VLOOKUP(D1308,[4]Goal11!$I$2:$J$560,2,FALSE)</f>
        <v>#N/A</v>
      </c>
      <c r="I1308" t="e">
        <f>+VLOOKUP(D1308,[5]Goal17!$I$2:$J$4522,2,FALSE)</f>
        <v>#N/A</v>
      </c>
      <c r="J1308" t="e">
        <f>+VLOOKUP(D1308,'[6]2G coverage'!$I$2:$J$3380,2,FALSE)</f>
        <v>#N/A</v>
      </c>
    </row>
    <row r="1309" spans="1:10" x14ac:dyDescent="0.25">
      <c r="A1309">
        <v>332</v>
      </c>
      <c r="B1309" t="s">
        <v>5255</v>
      </c>
      <c r="C1309">
        <f t="shared" si="47"/>
        <v>1994</v>
      </c>
      <c r="D1309" t="str">
        <f t="shared" si="48"/>
        <v>3321994</v>
      </c>
      <c r="E1309" t="e">
        <f>+VLOOKUP(D1309,[2]WeightCountryEstimate!$C$2:$D$116,2,FALSE)</f>
        <v>#N/A</v>
      </c>
      <c r="F1309">
        <f>+VLOOKUP(D1309,'[3]Suff living area by country'!$J$2:$K$423,2,FALSE)</f>
        <v>51.6</v>
      </c>
      <c r="G1309" t="e">
        <f>+VLOOKUP(D1309,'[1]Freight vol by country &amp; year'!$C$2:$D$886,2,FALSE)</f>
        <v>#N/A</v>
      </c>
      <c r="H1309" t="e">
        <f>+VLOOKUP(D1309,[4]Goal11!$I$2:$J$560,2,FALSE)</f>
        <v>#N/A</v>
      </c>
      <c r="I1309" t="e">
        <f>+VLOOKUP(D1309,[5]Goal17!$I$2:$J$4522,2,FALSE)</f>
        <v>#N/A</v>
      </c>
      <c r="J1309" t="e">
        <f>+VLOOKUP(D1309,'[6]2G coverage'!$I$2:$J$3380,2,FALSE)</f>
        <v>#N/A</v>
      </c>
    </row>
    <row r="1310" spans="1:10" x14ac:dyDescent="0.25">
      <c r="A1310">
        <v>334</v>
      </c>
      <c r="B1310" t="s">
        <v>5256</v>
      </c>
      <c r="C1310">
        <f t="shared" si="47"/>
        <v>1994</v>
      </c>
      <c r="D1310" t="str">
        <f t="shared" si="48"/>
        <v>3341994</v>
      </c>
      <c r="E1310" t="e">
        <f>+VLOOKUP(D1310,[2]WeightCountryEstimate!$C$2:$D$116,2,FALSE)</f>
        <v>#N/A</v>
      </c>
      <c r="F1310" t="e">
        <f>+VLOOKUP(D1310,'[3]Suff living area by country'!$J$2:$K$423,2,FALSE)</f>
        <v>#N/A</v>
      </c>
      <c r="G1310" t="e">
        <f>+VLOOKUP(D1310,'[1]Freight vol by country &amp; year'!$C$2:$D$886,2,FALSE)</f>
        <v>#N/A</v>
      </c>
      <c r="H1310" t="e">
        <f>+VLOOKUP(D1310,[4]Goal11!$I$2:$J$560,2,FALSE)</f>
        <v>#N/A</v>
      </c>
      <c r="I1310" t="e">
        <f>+VLOOKUP(D1310,[5]Goal17!$I$2:$J$4522,2,FALSE)</f>
        <v>#N/A</v>
      </c>
      <c r="J1310" t="e">
        <f>+VLOOKUP(D1310,'[6]2G coverage'!$I$2:$J$3380,2,FALSE)</f>
        <v>#N/A</v>
      </c>
    </row>
    <row r="1311" spans="1:10" x14ac:dyDescent="0.25">
      <c r="A1311">
        <v>336</v>
      </c>
      <c r="B1311" t="s">
        <v>5257</v>
      </c>
      <c r="C1311">
        <f t="shared" si="47"/>
        <v>1994</v>
      </c>
      <c r="D1311" t="str">
        <f t="shared" si="48"/>
        <v>3361994</v>
      </c>
      <c r="E1311" t="e">
        <f>+VLOOKUP(D1311,[2]WeightCountryEstimate!$C$2:$D$116,2,FALSE)</f>
        <v>#N/A</v>
      </c>
      <c r="F1311" t="e">
        <f>+VLOOKUP(D1311,'[3]Suff living area by country'!$J$2:$K$423,2,FALSE)</f>
        <v>#N/A</v>
      </c>
      <c r="G1311" t="e">
        <f>+VLOOKUP(D1311,'[1]Freight vol by country &amp; year'!$C$2:$D$886,2,FALSE)</f>
        <v>#N/A</v>
      </c>
      <c r="H1311" t="e">
        <f>+VLOOKUP(D1311,[4]Goal11!$I$2:$J$560,2,FALSE)</f>
        <v>#N/A</v>
      </c>
      <c r="I1311" t="e">
        <f>+VLOOKUP(D1311,[5]Goal17!$I$2:$J$4522,2,FALSE)</f>
        <v>#N/A</v>
      </c>
      <c r="J1311" t="e">
        <f>+VLOOKUP(D1311,'[6]2G coverage'!$I$2:$J$3380,2,FALSE)</f>
        <v>#N/A</v>
      </c>
    </row>
    <row r="1312" spans="1:10" x14ac:dyDescent="0.25">
      <c r="A1312">
        <v>340</v>
      </c>
      <c r="B1312" t="s">
        <v>5258</v>
      </c>
      <c r="C1312">
        <f t="shared" si="47"/>
        <v>1994</v>
      </c>
      <c r="D1312" t="str">
        <f t="shared" si="48"/>
        <v>3401994</v>
      </c>
      <c r="E1312" t="e">
        <f>+VLOOKUP(D1312,[2]WeightCountryEstimate!$C$2:$D$116,2,FALSE)</f>
        <v>#N/A</v>
      </c>
      <c r="F1312" t="e">
        <f>+VLOOKUP(D1312,'[3]Suff living area by country'!$J$2:$K$423,2,FALSE)</f>
        <v>#N/A</v>
      </c>
      <c r="G1312" t="e">
        <f>+VLOOKUP(D1312,'[1]Freight vol by country &amp; year'!$C$2:$D$886,2,FALSE)</f>
        <v>#N/A</v>
      </c>
      <c r="H1312" t="e">
        <f>+VLOOKUP(D1312,[4]Goal11!$I$2:$J$560,2,FALSE)</f>
        <v>#N/A</v>
      </c>
      <c r="I1312" t="e">
        <f>+VLOOKUP(D1312,[5]Goal17!$I$2:$J$4522,2,FALSE)</f>
        <v>#N/A</v>
      </c>
      <c r="J1312" t="e">
        <f>+VLOOKUP(D1312,'[6]2G coverage'!$I$2:$J$3380,2,FALSE)</f>
        <v>#N/A</v>
      </c>
    </row>
    <row r="1313" spans="1:10" x14ac:dyDescent="0.25">
      <c r="A1313">
        <v>344</v>
      </c>
      <c r="B1313" t="s">
        <v>5259</v>
      </c>
      <c r="C1313">
        <f t="shared" si="47"/>
        <v>1994</v>
      </c>
      <c r="D1313" t="str">
        <f t="shared" si="48"/>
        <v>3441994</v>
      </c>
      <c r="E1313" t="e">
        <f>+VLOOKUP(D1313,[2]WeightCountryEstimate!$C$2:$D$116,2,FALSE)</f>
        <v>#N/A</v>
      </c>
      <c r="F1313" t="e">
        <f>+VLOOKUP(D1313,'[3]Suff living area by country'!$J$2:$K$423,2,FALSE)</f>
        <v>#N/A</v>
      </c>
      <c r="G1313" t="e">
        <f>+VLOOKUP(D1313,'[1]Freight vol by country &amp; year'!$C$2:$D$886,2,FALSE)</f>
        <v>#N/A</v>
      </c>
      <c r="H1313" t="e">
        <f>+VLOOKUP(D1313,[4]Goal11!$I$2:$J$560,2,FALSE)</f>
        <v>#N/A</v>
      </c>
      <c r="I1313" t="e">
        <f>+VLOOKUP(D1313,[5]Goal17!$I$2:$J$4522,2,FALSE)</f>
        <v>#N/A</v>
      </c>
      <c r="J1313" t="e">
        <f>+VLOOKUP(D1313,'[6]2G coverage'!$I$2:$J$3380,2,FALSE)</f>
        <v>#N/A</v>
      </c>
    </row>
    <row r="1314" spans="1:10" x14ac:dyDescent="0.25">
      <c r="A1314">
        <v>348</v>
      </c>
      <c r="B1314" t="s">
        <v>5260</v>
      </c>
      <c r="C1314">
        <f t="shared" si="47"/>
        <v>1994</v>
      </c>
      <c r="D1314" t="str">
        <f t="shared" si="48"/>
        <v>3481994</v>
      </c>
      <c r="E1314" t="e">
        <f>+VLOOKUP(D1314,[2]WeightCountryEstimate!$C$2:$D$116,2,FALSE)</f>
        <v>#N/A</v>
      </c>
      <c r="F1314" t="e">
        <f>+VLOOKUP(D1314,'[3]Suff living area by country'!$J$2:$K$423,2,FALSE)</f>
        <v>#N/A</v>
      </c>
      <c r="G1314" t="e">
        <f>+VLOOKUP(D1314,'[1]Freight vol by country &amp; year'!$C$2:$D$886,2,FALSE)</f>
        <v>#N/A</v>
      </c>
      <c r="H1314" t="e">
        <f>+VLOOKUP(D1314,[4]Goal11!$I$2:$J$560,2,FALSE)</f>
        <v>#N/A</v>
      </c>
      <c r="I1314" t="e">
        <f>+VLOOKUP(D1314,[5]Goal17!$I$2:$J$4522,2,FALSE)</f>
        <v>#N/A</v>
      </c>
      <c r="J1314" t="e">
        <f>+VLOOKUP(D1314,'[6]2G coverage'!$I$2:$J$3380,2,FALSE)</f>
        <v>#N/A</v>
      </c>
    </row>
    <row r="1315" spans="1:10" x14ac:dyDescent="0.25">
      <c r="A1315">
        <v>352</v>
      </c>
      <c r="B1315" t="s">
        <v>5261</v>
      </c>
      <c r="C1315">
        <f t="shared" si="47"/>
        <v>1994</v>
      </c>
      <c r="D1315" t="str">
        <f t="shared" si="48"/>
        <v>3521994</v>
      </c>
      <c r="E1315" t="e">
        <f>+VLOOKUP(D1315,[2]WeightCountryEstimate!$C$2:$D$116,2,FALSE)</f>
        <v>#N/A</v>
      </c>
      <c r="F1315" t="e">
        <f>+VLOOKUP(D1315,'[3]Suff living area by country'!$J$2:$K$423,2,FALSE)</f>
        <v>#N/A</v>
      </c>
      <c r="G1315" t="e">
        <f>+VLOOKUP(D1315,'[1]Freight vol by country &amp; year'!$C$2:$D$886,2,FALSE)</f>
        <v>#N/A</v>
      </c>
      <c r="H1315" t="e">
        <f>+VLOOKUP(D1315,[4]Goal11!$I$2:$J$560,2,FALSE)</f>
        <v>#N/A</v>
      </c>
      <c r="I1315" t="e">
        <f>+VLOOKUP(D1315,[5]Goal17!$I$2:$J$4522,2,FALSE)</f>
        <v>#N/A</v>
      </c>
      <c r="J1315" t="e">
        <f>+VLOOKUP(D1315,'[6]2G coverage'!$I$2:$J$3380,2,FALSE)</f>
        <v>#N/A</v>
      </c>
    </row>
    <row r="1316" spans="1:10" x14ac:dyDescent="0.25">
      <c r="A1316">
        <v>356</v>
      </c>
      <c r="B1316" t="s">
        <v>5262</v>
      </c>
      <c r="C1316">
        <f t="shared" si="47"/>
        <v>1994</v>
      </c>
      <c r="D1316" t="str">
        <f t="shared" si="48"/>
        <v>3561994</v>
      </c>
      <c r="E1316" t="e">
        <f>+VLOOKUP(D1316,[2]WeightCountryEstimate!$C$2:$D$116,2,FALSE)</f>
        <v>#N/A</v>
      </c>
      <c r="F1316" t="e">
        <f>+VLOOKUP(D1316,'[3]Suff living area by country'!$J$2:$K$423,2,FALSE)</f>
        <v>#N/A</v>
      </c>
      <c r="G1316" t="e">
        <f>+VLOOKUP(D1316,'[1]Freight vol by country &amp; year'!$C$2:$D$886,2,FALSE)</f>
        <v>#N/A</v>
      </c>
      <c r="H1316" t="e">
        <f>+VLOOKUP(D1316,[4]Goal11!$I$2:$J$560,2,FALSE)</f>
        <v>#N/A</v>
      </c>
      <c r="I1316" t="e">
        <f>+VLOOKUP(D1316,[5]Goal17!$I$2:$J$4522,2,FALSE)</f>
        <v>#N/A</v>
      </c>
      <c r="J1316" t="e">
        <f>+VLOOKUP(D1316,'[6]2G coverage'!$I$2:$J$3380,2,FALSE)</f>
        <v>#N/A</v>
      </c>
    </row>
    <row r="1317" spans="1:10" x14ac:dyDescent="0.25">
      <c r="A1317">
        <v>360</v>
      </c>
      <c r="B1317" t="s">
        <v>5263</v>
      </c>
      <c r="C1317">
        <f t="shared" si="47"/>
        <v>1994</v>
      </c>
      <c r="D1317" t="str">
        <f t="shared" si="48"/>
        <v>3601994</v>
      </c>
      <c r="E1317" t="e">
        <f>+VLOOKUP(D1317,[2]WeightCountryEstimate!$C$2:$D$116,2,FALSE)</f>
        <v>#N/A</v>
      </c>
      <c r="F1317" t="e">
        <f>+VLOOKUP(D1317,'[3]Suff living area by country'!$J$2:$K$423,2,FALSE)</f>
        <v>#N/A</v>
      </c>
      <c r="G1317" t="e">
        <f>+VLOOKUP(D1317,'[1]Freight vol by country &amp; year'!$C$2:$D$886,2,FALSE)</f>
        <v>#N/A</v>
      </c>
      <c r="H1317" t="e">
        <f>+VLOOKUP(D1317,[4]Goal11!$I$2:$J$560,2,FALSE)</f>
        <v>#N/A</v>
      </c>
      <c r="I1317" t="e">
        <f>+VLOOKUP(D1317,[5]Goal17!$I$2:$J$4522,2,FALSE)</f>
        <v>#N/A</v>
      </c>
      <c r="J1317" t="e">
        <f>+VLOOKUP(D1317,'[6]2G coverage'!$I$2:$J$3380,2,FALSE)</f>
        <v>#N/A</v>
      </c>
    </row>
    <row r="1318" spans="1:10" x14ac:dyDescent="0.25">
      <c r="A1318">
        <v>364</v>
      </c>
      <c r="B1318" t="s">
        <v>5264</v>
      </c>
      <c r="C1318">
        <f t="shared" si="47"/>
        <v>1994</v>
      </c>
      <c r="D1318" t="str">
        <f t="shared" si="48"/>
        <v>3641994</v>
      </c>
      <c r="E1318" t="e">
        <f>+VLOOKUP(D1318,[2]WeightCountryEstimate!$C$2:$D$116,2,FALSE)</f>
        <v>#N/A</v>
      </c>
      <c r="F1318" t="e">
        <f>+VLOOKUP(D1318,'[3]Suff living area by country'!$J$2:$K$423,2,FALSE)</f>
        <v>#N/A</v>
      </c>
      <c r="G1318" t="e">
        <f>+VLOOKUP(D1318,'[1]Freight vol by country &amp; year'!$C$2:$D$886,2,FALSE)</f>
        <v>#N/A</v>
      </c>
      <c r="H1318" t="e">
        <f>+VLOOKUP(D1318,[4]Goal11!$I$2:$J$560,2,FALSE)</f>
        <v>#N/A</v>
      </c>
      <c r="I1318" t="e">
        <f>+VLOOKUP(D1318,[5]Goal17!$I$2:$J$4522,2,FALSE)</f>
        <v>#N/A</v>
      </c>
      <c r="J1318" t="e">
        <f>+VLOOKUP(D1318,'[6]2G coverage'!$I$2:$J$3380,2,FALSE)</f>
        <v>#N/A</v>
      </c>
    </row>
    <row r="1319" spans="1:10" x14ac:dyDescent="0.25">
      <c r="A1319">
        <v>368</v>
      </c>
      <c r="B1319" t="s">
        <v>5265</v>
      </c>
      <c r="C1319">
        <f t="shared" si="47"/>
        <v>1994</v>
      </c>
      <c r="D1319" t="str">
        <f t="shared" si="48"/>
        <v>3681994</v>
      </c>
      <c r="E1319" t="e">
        <f>+VLOOKUP(D1319,[2]WeightCountryEstimate!$C$2:$D$116,2,FALSE)</f>
        <v>#N/A</v>
      </c>
      <c r="F1319" t="e">
        <f>+VLOOKUP(D1319,'[3]Suff living area by country'!$J$2:$K$423,2,FALSE)</f>
        <v>#N/A</v>
      </c>
      <c r="G1319" t="e">
        <f>+VLOOKUP(D1319,'[1]Freight vol by country &amp; year'!$C$2:$D$886,2,FALSE)</f>
        <v>#N/A</v>
      </c>
      <c r="H1319" t="e">
        <f>+VLOOKUP(D1319,[4]Goal11!$I$2:$J$560,2,FALSE)</f>
        <v>#N/A</v>
      </c>
      <c r="I1319" t="e">
        <f>+VLOOKUP(D1319,[5]Goal17!$I$2:$J$4522,2,FALSE)</f>
        <v>#N/A</v>
      </c>
      <c r="J1319" t="e">
        <f>+VLOOKUP(D1319,'[6]2G coverage'!$I$2:$J$3380,2,FALSE)</f>
        <v>#N/A</v>
      </c>
    </row>
    <row r="1320" spans="1:10" x14ac:dyDescent="0.25">
      <c r="A1320">
        <v>372</v>
      </c>
      <c r="B1320" t="s">
        <v>5266</v>
      </c>
      <c r="C1320">
        <f t="shared" si="47"/>
        <v>1994</v>
      </c>
      <c r="D1320" t="str">
        <f t="shared" si="48"/>
        <v>3721994</v>
      </c>
      <c r="E1320" t="e">
        <f>+VLOOKUP(D1320,[2]WeightCountryEstimate!$C$2:$D$116,2,FALSE)</f>
        <v>#N/A</v>
      </c>
      <c r="F1320" t="e">
        <f>+VLOOKUP(D1320,'[3]Suff living area by country'!$J$2:$K$423,2,FALSE)</f>
        <v>#N/A</v>
      </c>
      <c r="G1320" t="e">
        <f>+VLOOKUP(D1320,'[1]Freight vol by country &amp; year'!$C$2:$D$886,2,FALSE)</f>
        <v>#N/A</v>
      </c>
      <c r="H1320" t="e">
        <f>+VLOOKUP(D1320,[4]Goal11!$I$2:$J$560,2,FALSE)</f>
        <v>#N/A</v>
      </c>
      <c r="I1320" t="e">
        <f>+VLOOKUP(D1320,[5]Goal17!$I$2:$J$4522,2,FALSE)</f>
        <v>#N/A</v>
      </c>
      <c r="J1320" t="e">
        <f>+VLOOKUP(D1320,'[6]2G coverage'!$I$2:$J$3380,2,FALSE)</f>
        <v>#N/A</v>
      </c>
    </row>
    <row r="1321" spans="1:10" x14ac:dyDescent="0.25">
      <c r="A1321">
        <v>376</v>
      </c>
      <c r="B1321" t="s">
        <v>5267</v>
      </c>
      <c r="C1321">
        <f t="shared" si="47"/>
        <v>1994</v>
      </c>
      <c r="D1321" t="str">
        <f t="shared" si="48"/>
        <v>3761994</v>
      </c>
      <c r="E1321" t="e">
        <f>+VLOOKUP(D1321,[2]WeightCountryEstimate!$C$2:$D$116,2,FALSE)</f>
        <v>#N/A</v>
      </c>
      <c r="F1321" t="e">
        <f>+VLOOKUP(D1321,'[3]Suff living area by country'!$J$2:$K$423,2,FALSE)</f>
        <v>#N/A</v>
      </c>
      <c r="G1321" t="e">
        <f>+VLOOKUP(D1321,'[1]Freight vol by country &amp; year'!$C$2:$D$886,2,FALSE)</f>
        <v>#N/A</v>
      </c>
      <c r="H1321" t="e">
        <f>+VLOOKUP(D1321,[4]Goal11!$I$2:$J$560,2,FALSE)</f>
        <v>#N/A</v>
      </c>
      <c r="I1321" t="e">
        <f>+VLOOKUP(D1321,[5]Goal17!$I$2:$J$4522,2,FALSE)</f>
        <v>#N/A</v>
      </c>
      <c r="J1321" t="e">
        <f>+VLOOKUP(D1321,'[6]2G coverage'!$I$2:$J$3380,2,FALSE)</f>
        <v>#N/A</v>
      </c>
    </row>
    <row r="1322" spans="1:10" x14ac:dyDescent="0.25">
      <c r="A1322">
        <v>380</v>
      </c>
      <c r="B1322" t="s">
        <v>5268</v>
      </c>
      <c r="C1322">
        <f t="shared" ref="C1322:C1385" si="49">+C1027+1</f>
        <v>1994</v>
      </c>
      <c r="D1322" t="str">
        <f t="shared" si="48"/>
        <v>3801994</v>
      </c>
      <c r="E1322" t="e">
        <f>+VLOOKUP(D1322,[2]WeightCountryEstimate!$C$2:$D$116,2,FALSE)</f>
        <v>#N/A</v>
      </c>
      <c r="F1322" t="e">
        <f>+VLOOKUP(D1322,'[3]Suff living area by country'!$J$2:$K$423,2,FALSE)</f>
        <v>#N/A</v>
      </c>
      <c r="G1322" t="e">
        <f>+VLOOKUP(D1322,'[1]Freight vol by country &amp; year'!$C$2:$D$886,2,FALSE)</f>
        <v>#N/A</v>
      </c>
      <c r="H1322" t="e">
        <f>+VLOOKUP(D1322,[4]Goal11!$I$2:$J$560,2,FALSE)</f>
        <v>#N/A</v>
      </c>
      <c r="I1322" t="e">
        <f>+VLOOKUP(D1322,[5]Goal17!$I$2:$J$4522,2,FALSE)</f>
        <v>#N/A</v>
      </c>
      <c r="J1322" t="e">
        <f>+VLOOKUP(D1322,'[6]2G coverage'!$I$2:$J$3380,2,FALSE)</f>
        <v>#N/A</v>
      </c>
    </row>
    <row r="1323" spans="1:10" x14ac:dyDescent="0.25">
      <c r="A1323">
        <v>384</v>
      </c>
      <c r="B1323" t="s">
        <v>5269</v>
      </c>
      <c r="C1323">
        <f t="shared" si="49"/>
        <v>1994</v>
      </c>
      <c r="D1323" t="str">
        <f t="shared" si="48"/>
        <v>3841994</v>
      </c>
      <c r="E1323" t="e">
        <f>+VLOOKUP(D1323,[2]WeightCountryEstimate!$C$2:$D$116,2,FALSE)</f>
        <v>#N/A</v>
      </c>
      <c r="F1323" t="e">
        <f>+VLOOKUP(D1323,'[3]Suff living area by country'!$J$2:$K$423,2,FALSE)</f>
        <v>#N/A</v>
      </c>
      <c r="G1323" t="e">
        <f>+VLOOKUP(D1323,'[1]Freight vol by country &amp; year'!$C$2:$D$886,2,FALSE)</f>
        <v>#N/A</v>
      </c>
      <c r="H1323" t="e">
        <f>+VLOOKUP(D1323,[4]Goal11!$I$2:$J$560,2,FALSE)</f>
        <v>#N/A</v>
      </c>
      <c r="I1323" t="e">
        <f>+VLOOKUP(D1323,[5]Goal17!$I$2:$J$4522,2,FALSE)</f>
        <v>#N/A</v>
      </c>
      <c r="J1323" t="e">
        <f>+VLOOKUP(D1323,'[6]2G coverage'!$I$2:$J$3380,2,FALSE)</f>
        <v>#N/A</v>
      </c>
    </row>
    <row r="1324" spans="1:10" x14ac:dyDescent="0.25">
      <c r="A1324">
        <v>388</v>
      </c>
      <c r="B1324" t="s">
        <v>5270</v>
      </c>
      <c r="C1324">
        <f t="shared" si="49"/>
        <v>1994</v>
      </c>
      <c r="D1324" t="str">
        <f t="shared" si="48"/>
        <v>3881994</v>
      </c>
      <c r="E1324" t="e">
        <f>+VLOOKUP(D1324,[2]WeightCountryEstimate!$C$2:$D$116,2,FALSE)</f>
        <v>#N/A</v>
      </c>
      <c r="F1324" t="e">
        <f>+VLOOKUP(D1324,'[3]Suff living area by country'!$J$2:$K$423,2,FALSE)</f>
        <v>#N/A</v>
      </c>
      <c r="G1324" t="e">
        <f>+VLOOKUP(D1324,'[1]Freight vol by country &amp; year'!$C$2:$D$886,2,FALSE)</f>
        <v>#N/A</v>
      </c>
      <c r="H1324" t="e">
        <f>+VLOOKUP(D1324,[4]Goal11!$I$2:$J$560,2,FALSE)</f>
        <v>#N/A</v>
      </c>
      <c r="I1324" t="e">
        <f>+VLOOKUP(D1324,[5]Goal17!$I$2:$J$4522,2,FALSE)</f>
        <v>#N/A</v>
      </c>
      <c r="J1324" t="e">
        <f>+VLOOKUP(D1324,'[6]2G coverage'!$I$2:$J$3380,2,FALSE)</f>
        <v>#N/A</v>
      </c>
    </row>
    <row r="1325" spans="1:10" x14ac:dyDescent="0.25">
      <c r="A1325">
        <v>392</v>
      </c>
      <c r="B1325" t="s">
        <v>5271</v>
      </c>
      <c r="C1325">
        <f t="shared" si="49"/>
        <v>1994</v>
      </c>
      <c r="D1325" t="str">
        <f t="shared" si="48"/>
        <v>3921994</v>
      </c>
      <c r="E1325" t="e">
        <f>+VLOOKUP(D1325,[2]WeightCountryEstimate!$C$2:$D$116,2,FALSE)</f>
        <v>#N/A</v>
      </c>
      <c r="F1325" t="e">
        <f>+VLOOKUP(D1325,'[3]Suff living area by country'!$J$2:$K$423,2,FALSE)</f>
        <v>#N/A</v>
      </c>
      <c r="G1325" t="e">
        <f>+VLOOKUP(D1325,'[1]Freight vol by country &amp; year'!$C$2:$D$886,2,FALSE)</f>
        <v>#N/A</v>
      </c>
      <c r="H1325" t="e">
        <f>+VLOOKUP(D1325,[4]Goal11!$I$2:$J$560,2,FALSE)</f>
        <v>#N/A</v>
      </c>
      <c r="I1325" t="e">
        <f>+VLOOKUP(D1325,[5]Goal17!$I$2:$J$4522,2,FALSE)</f>
        <v>#N/A</v>
      </c>
      <c r="J1325" t="e">
        <f>+VLOOKUP(D1325,'[6]2G coverage'!$I$2:$J$3380,2,FALSE)</f>
        <v>#N/A</v>
      </c>
    </row>
    <row r="1326" spans="1:10" x14ac:dyDescent="0.25">
      <c r="A1326">
        <v>398</v>
      </c>
      <c r="B1326" t="s">
        <v>5272</v>
      </c>
      <c r="C1326">
        <f t="shared" si="49"/>
        <v>1994</v>
      </c>
      <c r="D1326" t="str">
        <f t="shared" si="48"/>
        <v>3981994</v>
      </c>
      <c r="E1326" t="e">
        <f>+VLOOKUP(D1326,[2]WeightCountryEstimate!$C$2:$D$116,2,FALSE)</f>
        <v>#N/A</v>
      </c>
      <c r="F1326" t="e">
        <f>+VLOOKUP(D1326,'[3]Suff living area by country'!$J$2:$K$423,2,FALSE)</f>
        <v>#N/A</v>
      </c>
      <c r="G1326" t="e">
        <f>+VLOOKUP(D1326,'[1]Freight vol by country &amp; year'!$C$2:$D$886,2,FALSE)</f>
        <v>#N/A</v>
      </c>
      <c r="H1326" t="e">
        <f>+VLOOKUP(D1326,[4]Goal11!$I$2:$J$560,2,FALSE)</f>
        <v>#N/A</v>
      </c>
      <c r="I1326" t="e">
        <f>+VLOOKUP(D1326,[5]Goal17!$I$2:$J$4522,2,FALSE)</f>
        <v>#N/A</v>
      </c>
      <c r="J1326" t="e">
        <f>+VLOOKUP(D1326,'[6]2G coverage'!$I$2:$J$3380,2,FALSE)</f>
        <v>#N/A</v>
      </c>
    </row>
    <row r="1327" spans="1:10" x14ac:dyDescent="0.25">
      <c r="A1327">
        <v>400</v>
      </c>
      <c r="B1327" t="s">
        <v>5273</v>
      </c>
      <c r="C1327">
        <f t="shared" si="49"/>
        <v>1994</v>
      </c>
      <c r="D1327" t="str">
        <f t="shared" si="48"/>
        <v>4001994</v>
      </c>
      <c r="E1327" t="e">
        <f>+VLOOKUP(D1327,[2]WeightCountryEstimate!$C$2:$D$116,2,FALSE)</f>
        <v>#N/A</v>
      </c>
      <c r="F1327" t="e">
        <f>+VLOOKUP(D1327,'[3]Suff living area by country'!$J$2:$K$423,2,FALSE)</f>
        <v>#N/A</v>
      </c>
      <c r="G1327" t="e">
        <f>+VLOOKUP(D1327,'[1]Freight vol by country &amp; year'!$C$2:$D$886,2,FALSE)</f>
        <v>#N/A</v>
      </c>
      <c r="H1327" t="e">
        <f>+VLOOKUP(D1327,[4]Goal11!$I$2:$J$560,2,FALSE)</f>
        <v>#N/A</v>
      </c>
      <c r="I1327" t="e">
        <f>+VLOOKUP(D1327,[5]Goal17!$I$2:$J$4522,2,FALSE)</f>
        <v>#N/A</v>
      </c>
      <c r="J1327" t="e">
        <f>+VLOOKUP(D1327,'[6]2G coverage'!$I$2:$J$3380,2,FALSE)</f>
        <v>#N/A</v>
      </c>
    </row>
    <row r="1328" spans="1:10" x14ac:dyDescent="0.25">
      <c r="A1328">
        <v>404</v>
      </c>
      <c r="B1328" t="s">
        <v>5274</v>
      </c>
      <c r="C1328">
        <f t="shared" si="49"/>
        <v>1994</v>
      </c>
      <c r="D1328" t="str">
        <f t="shared" si="48"/>
        <v>4041994</v>
      </c>
      <c r="E1328" t="e">
        <f>+VLOOKUP(D1328,[2]WeightCountryEstimate!$C$2:$D$116,2,FALSE)</f>
        <v>#N/A</v>
      </c>
      <c r="F1328" t="e">
        <f>+VLOOKUP(D1328,'[3]Suff living area by country'!$J$2:$K$423,2,FALSE)</f>
        <v>#N/A</v>
      </c>
      <c r="G1328" t="e">
        <f>+VLOOKUP(D1328,'[1]Freight vol by country &amp; year'!$C$2:$D$886,2,FALSE)</f>
        <v>#N/A</v>
      </c>
      <c r="H1328" t="e">
        <f>+VLOOKUP(D1328,[4]Goal11!$I$2:$J$560,2,FALSE)</f>
        <v>#N/A</v>
      </c>
      <c r="I1328" t="e">
        <f>+VLOOKUP(D1328,[5]Goal17!$I$2:$J$4522,2,FALSE)</f>
        <v>#N/A</v>
      </c>
      <c r="J1328" t="e">
        <f>+VLOOKUP(D1328,'[6]2G coverage'!$I$2:$J$3380,2,FALSE)</f>
        <v>#N/A</v>
      </c>
    </row>
    <row r="1329" spans="1:10" x14ac:dyDescent="0.25">
      <c r="A1329">
        <v>408</v>
      </c>
      <c r="B1329" t="s">
        <v>5275</v>
      </c>
      <c r="C1329">
        <f t="shared" si="49"/>
        <v>1994</v>
      </c>
      <c r="D1329" t="str">
        <f t="shared" si="48"/>
        <v>4081994</v>
      </c>
      <c r="E1329" t="e">
        <f>+VLOOKUP(D1329,[2]WeightCountryEstimate!$C$2:$D$116,2,FALSE)</f>
        <v>#N/A</v>
      </c>
      <c r="F1329" t="e">
        <f>+VLOOKUP(D1329,'[3]Suff living area by country'!$J$2:$K$423,2,FALSE)</f>
        <v>#N/A</v>
      </c>
      <c r="G1329" t="e">
        <f>+VLOOKUP(D1329,'[1]Freight vol by country &amp; year'!$C$2:$D$886,2,FALSE)</f>
        <v>#N/A</v>
      </c>
      <c r="H1329" t="e">
        <f>+VLOOKUP(D1329,[4]Goal11!$I$2:$J$560,2,FALSE)</f>
        <v>#N/A</v>
      </c>
      <c r="I1329" t="e">
        <f>+VLOOKUP(D1329,[5]Goal17!$I$2:$J$4522,2,FALSE)</f>
        <v>#N/A</v>
      </c>
      <c r="J1329" t="e">
        <f>+VLOOKUP(D1329,'[6]2G coverage'!$I$2:$J$3380,2,FALSE)</f>
        <v>#N/A</v>
      </c>
    </row>
    <row r="1330" spans="1:10" x14ac:dyDescent="0.25">
      <c r="A1330">
        <v>410</v>
      </c>
      <c r="B1330" t="s">
        <v>5276</v>
      </c>
      <c r="C1330">
        <f t="shared" si="49"/>
        <v>1994</v>
      </c>
      <c r="D1330" t="str">
        <f t="shared" si="48"/>
        <v>4101994</v>
      </c>
      <c r="E1330" t="e">
        <f>+VLOOKUP(D1330,[2]WeightCountryEstimate!$C$2:$D$116,2,FALSE)</f>
        <v>#N/A</v>
      </c>
      <c r="F1330" t="e">
        <f>+VLOOKUP(D1330,'[3]Suff living area by country'!$J$2:$K$423,2,FALSE)</f>
        <v>#N/A</v>
      </c>
      <c r="G1330" t="e">
        <f>+VLOOKUP(D1330,'[1]Freight vol by country &amp; year'!$C$2:$D$886,2,FALSE)</f>
        <v>#N/A</v>
      </c>
      <c r="H1330" t="e">
        <f>+VLOOKUP(D1330,[4]Goal11!$I$2:$J$560,2,FALSE)</f>
        <v>#N/A</v>
      </c>
      <c r="I1330" t="e">
        <f>+VLOOKUP(D1330,[5]Goal17!$I$2:$J$4522,2,FALSE)</f>
        <v>#N/A</v>
      </c>
      <c r="J1330" t="e">
        <f>+VLOOKUP(D1330,'[6]2G coverage'!$I$2:$J$3380,2,FALSE)</f>
        <v>#N/A</v>
      </c>
    </row>
    <row r="1331" spans="1:10" x14ac:dyDescent="0.25">
      <c r="A1331">
        <v>414</v>
      </c>
      <c r="B1331" t="s">
        <v>5277</v>
      </c>
      <c r="C1331">
        <f t="shared" si="49"/>
        <v>1994</v>
      </c>
      <c r="D1331" t="str">
        <f t="shared" si="48"/>
        <v>4141994</v>
      </c>
      <c r="E1331" t="e">
        <f>+VLOOKUP(D1331,[2]WeightCountryEstimate!$C$2:$D$116,2,FALSE)</f>
        <v>#N/A</v>
      </c>
      <c r="F1331" t="e">
        <f>+VLOOKUP(D1331,'[3]Suff living area by country'!$J$2:$K$423,2,FALSE)</f>
        <v>#N/A</v>
      </c>
      <c r="G1331" t="e">
        <f>+VLOOKUP(D1331,'[1]Freight vol by country &amp; year'!$C$2:$D$886,2,FALSE)</f>
        <v>#N/A</v>
      </c>
      <c r="H1331" t="e">
        <f>+VLOOKUP(D1331,[4]Goal11!$I$2:$J$560,2,FALSE)</f>
        <v>#N/A</v>
      </c>
      <c r="I1331" t="e">
        <f>+VLOOKUP(D1331,[5]Goal17!$I$2:$J$4522,2,FALSE)</f>
        <v>#N/A</v>
      </c>
      <c r="J1331" t="e">
        <f>+VLOOKUP(D1331,'[6]2G coverage'!$I$2:$J$3380,2,FALSE)</f>
        <v>#N/A</v>
      </c>
    </row>
    <row r="1332" spans="1:10" x14ac:dyDescent="0.25">
      <c r="A1332">
        <v>417</v>
      </c>
      <c r="B1332" t="s">
        <v>5278</v>
      </c>
      <c r="C1332">
        <f t="shared" si="49"/>
        <v>1994</v>
      </c>
      <c r="D1332" t="str">
        <f t="shared" si="48"/>
        <v>4171994</v>
      </c>
      <c r="E1332" t="e">
        <f>+VLOOKUP(D1332,[2]WeightCountryEstimate!$C$2:$D$116,2,FALSE)</f>
        <v>#N/A</v>
      </c>
      <c r="F1332" t="e">
        <f>+VLOOKUP(D1332,'[3]Suff living area by country'!$J$2:$K$423,2,FALSE)</f>
        <v>#N/A</v>
      </c>
      <c r="G1332" t="e">
        <f>+VLOOKUP(D1332,'[1]Freight vol by country &amp; year'!$C$2:$D$886,2,FALSE)</f>
        <v>#N/A</v>
      </c>
      <c r="H1332" t="e">
        <f>+VLOOKUP(D1332,[4]Goal11!$I$2:$J$560,2,FALSE)</f>
        <v>#N/A</v>
      </c>
      <c r="I1332" t="e">
        <f>+VLOOKUP(D1332,[5]Goal17!$I$2:$J$4522,2,FALSE)</f>
        <v>#N/A</v>
      </c>
      <c r="J1332" t="e">
        <f>+VLOOKUP(D1332,'[6]2G coverage'!$I$2:$J$3380,2,FALSE)</f>
        <v>#N/A</v>
      </c>
    </row>
    <row r="1333" spans="1:10" x14ac:dyDescent="0.25">
      <c r="A1333">
        <v>418</v>
      </c>
      <c r="B1333" t="s">
        <v>5279</v>
      </c>
      <c r="C1333">
        <f t="shared" si="49"/>
        <v>1994</v>
      </c>
      <c r="D1333" t="str">
        <f t="shared" si="48"/>
        <v>4181994</v>
      </c>
      <c r="E1333" t="e">
        <f>+VLOOKUP(D1333,[2]WeightCountryEstimate!$C$2:$D$116,2,FALSE)</f>
        <v>#N/A</v>
      </c>
      <c r="F1333" t="e">
        <f>+VLOOKUP(D1333,'[3]Suff living area by country'!$J$2:$K$423,2,FALSE)</f>
        <v>#N/A</v>
      </c>
      <c r="G1333" t="e">
        <f>+VLOOKUP(D1333,'[1]Freight vol by country &amp; year'!$C$2:$D$886,2,FALSE)</f>
        <v>#N/A</v>
      </c>
      <c r="H1333" t="e">
        <f>+VLOOKUP(D1333,[4]Goal11!$I$2:$J$560,2,FALSE)</f>
        <v>#N/A</v>
      </c>
      <c r="I1333" t="e">
        <f>+VLOOKUP(D1333,[5]Goal17!$I$2:$J$4522,2,FALSE)</f>
        <v>#N/A</v>
      </c>
      <c r="J1333" t="e">
        <f>+VLOOKUP(D1333,'[6]2G coverage'!$I$2:$J$3380,2,FALSE)</f>
        <v>#N/A</v>
      </c>
    </row>
    <row r="1334" spans="1:10" x14ac:dyDescent="0.25">
      <c r="A1334">
        <v>419</v>
      </c>
      <c r="B1334" t="s">
        <v>5280</v>
      </c>
      <c r="C1334">
        <f t="shared" si="49"/>
        <v>1994</v>
      </c>
      <c r="D1334" t="str">
        <f t="shared" si="48"/>
        <v>4191994</v>
      </c>
      <c r="E1334" t="e">
        <f>+VLOOKUP(D1334,[2]WeightCountryEstimate!$C$2:$D$116,2,FALSE)</f>
        <v>#N/A</v>
      </c>
      <c r="F1334" t="e">
        <f>+VLOOKUP(D1334,'[3]Suff living area by country'!$J$2:$K$423,2,FALSE)</f>
        <v>#N/A</v>
      </c>
      <c r="G1334" t="e">
        <f>+VLOOKUP(D1334,'[1]Freight vol by country &amp; year'!$C$2:$D$886,2,FALSE)</f>
        <v>#N/A</v>
      </c>
      <c r="H1334" t="e">
        <f>+VLOOKUP(D1334,[4]Goal11!$I$2:$J$560,2,FALSE)</f>
        <v>#N/A</v>
      </c>
      <c r="I1334" t="e">
        <f>+VLOOKUP(D1334,[5]Goal17!$I$2:$J$4522,2,FALSE)</f>
        <v>#N/A</v>
      </c>
      <c r="J1334" t="e">
        <f>+VLOOKUP(D1334,'[6]2G coverage'!$I$2:$J$3380,2,FALSE)</f>
        <v>#N/A</v>
      </c>
    </row>
    <row r="1335" spans="1:10" x14ac:dyDescent="0.25">
      <c r="A1335">
        <v>422</v>
      </c>
      <c r="B1335" t="s">
        <v>5281</v>
      </c>
      <c r="C1335">
        <f t="shared" si="49"/>
        <v>1994</v>
      </c>
      <c r="D1335" t="str">
        <f t="shared" si="48"/>
        <v>4221994</v>
      </c>
      <c r="E1335" t="e">
        <f>+VLOOKUP(D1335,[2]WeightCountryEstimate!$C$2:$D$116,2,FALSE)</f>
        <v>#N/A</v>
      </c>
      <c r="F1335" t="e">
        <f>+VLOOKUP(D1335,'[3]Suff living area by country'!$J$2:$K$423,2,FALSE)</f>
        <v>#N/A</v>
      </c>
      <c r="G1335" t="e">
        <f>+VLOOKUP(D1335,'[1]Freight vol by country &amp; year'!$C$2:$D$886,2,FALSE)</f>
        <v>#N/A</v>
      </c>
      <c r="H1335" t="e">
        <f>+VLOOKUP(D1335,[4]Goal11!$I$2:$J$560,2,FALSE)</f>
        <v>#N/A</v>
      </c>
      <c r="I1335" t="e">
        <f>+VLOOKUP(D1335,[5]Goal17!$I$2:$J$4522,2,FALSE)</f>
        <v>#N/A</v>
      </c>
      <c r="J1335" t="e">
        <f>+VLOOKUP(D1335,'[6]2G coverage'!$I$2:$J$3380,2,FALSE)</f>
        <v>#N/A</v>
      </c>
    </row>
    <row r="1336" spans="1:10" x14ac:dyDescent="0.25">
      <c r="A1336">
        <v>426</v>
      </c>
      <c r="B1336" t="s">
        <v>5282</v>
      </c>
      <c r="C1336">
        <f t="shared" si="49"/>
        <v>1994</v>
      </c>
      <c r="D1336" t="str">
        <f t="shared" si="48"/>
        <v>4261994</v>
      </c>
      <c r="E1336" t="e">
        <f>+VLOOKUP(D1336,[2]WeightCountryEstimate!$C$2:$D$116,2,FALSE)</f>
        <v>#N/A</v>
      </c>
      <c r="F1336" t="e">
        <f>+VLOOKUP(D1336,'[3]Suff living area by country'!$J$2:$K$423,2,FALSE)</f>
        <v>#N/A</v>
      </c>
      <c r="G1336" t="e">
        <f>+VLOOKUP(D1336,'[1]Freight vol by country &amp; year'!$C$2:$D$886,2,FALSE)</f>
        <v>#N/A</v>
      </c>
      <c r="H1336" t="e">
        <f>+VLOOKUP(D1336,[4]Goal11!$I$2:$J$560,2,FALSE)</f>
        <v>#N/A</v>
      </c>
      <c r="I1336" t="e">
        <f>+VLOOKUP(D1336,[5]Goal17!$I$2:$J$4522,2,FALSE)</f>
        <v>#N/A</v>
      </c>
      <c r="J1336" t="e">
        <f>+VLOOKUP(D1336,'[6]2G coverage'!$I$2:$J$3380,2,FALSE)</f>
        <v>#N/A</v>
      </c>
    </row>
    <row r="1337" spans="1:10" x14ac:dyDescent="0.25">
      <c r="A1337">
        <v>428</v>
      </c>
      <c r="B1337" t="s">
        <v>5283</v>
      </c>
      <c r="C1337">
        <f t="shared" si="49"/>
        <v>1994</v>
      </c>
      <c r="D1337" t="str">
        <f t="shared" si="48"/>
        <v>4281994</v>
      </c>
      <c r="E1337" t="e">
        <f>+VLOOKUP(D1337,[2]WeightCountryEstimate!$C$2:$D$116,2,FALSE)</f>
        <v>#N/A</v>
      </c>
      <c r="F1337" t="e">
        <f>+VLOOKUP(D1337,'[3]Suff living area by country'!$J$2:$K$423,2,FALSE)</f>
        <v>#N/A</v>
      </c>
      <c r="G1337" t="e">
        <f>+VLOOKUP(D1337,'[1]Freight vol by country &amp; year'!$C$2:$D$886,2,FALSE)</f>
        <v>#N/A</v>
      </c>
      <c r="H1337" t="e">
        <f>+VLOOKUP(D1337,[4]Goal11!$I$2:$J$560,2,FALSE)</f>
        <v>#N/A</v>
      </c>
      <c r="I1337" t="e">
        <f>+VLOOKUP(D1337,[5]Goal17!$I$2:$J$4522,2,FALSE)</f>
        <v>#N/A</v>
      </c>
      <c r="J1337" t="e">
        <f>+VLOOKUP(D1337,'[6]2G coverage'!$I$2:$J$3380,2,FALSE)</f>
        <v>#N/A</v>
      </c>
    </row>
    <row r="1338" spans="1:10" x14ac:dyDescent="0.25">
      <c r="A1338">
        <v>430</v>
      </c>
      <c r="B1338" t="s">
        <v>5284</v>
      </c>
      <c r="C1338">
        <f t="shared" si="49"/>
        <v>1994</v>
      </c>
      <c r="D1338" t="str">
        <f t="shared" si="48"/>
        <v>4301994</v>
      </c>
      <c r="E1338" t="e">
        <f>+VLOOKUP(D1338,[2]WeightCountryEstimate!$C$2:$D$116,2,FALSE)</f>
        <v>#N/A</v>
      </c>
      <c r="F1338" t="e">
        <f>+VLOOKUP(D1338,'[3]Suff living area by country'!$J$2:$K$423,2,FALSE)</f>
        <v>#N/A</v>
      </c>
      <c r="G1338" t="e">
        <f>+VLOOKUP(D1338,'[1]Freight vol by country &amp; year'!$C$2:$D$886,2,FALSE)</f>
        <v>#N/A</v>
      </c>
      <c r="H1338" t="e">
        <f>+VLOOKUP(D1338,[4]Goal11!$I$2:$J$560,2,FALSE)</f>
        <v>#N/A</v>
      </c>
      <c r="I1338" t="e">
        <f>+VLOOKUP(D1338,[5]Goal17!$I$2:$J$4522,2,FALSE)</f>
        <v>#N/A</v>
      </c>
      <c r="J1338" t="e">
        <f>+VLOOKUP(D1338,'[6]2G coverage'!$I$2:$J$3380,2,FALSE)</f>
        <v>#N/A</v>
      </c>
    </row>
    <row r="1339" spans="1:10" x14ac:dyDescent="0.25">
      <c r="A1339">
        <v>432</v>
      </c>
      <c r="B1339" t="s">
        <v>5285</v>
      </c>
      <c r="C1339">
        <f t="shared" si="49"/>
        <v>1994</v>
      </c>
      <c r="D1339" t="str">
        <f t="shared" si="48"/>
        <v>4321994</v>
      </c>
      <c r="E1339" t="e">
        <f>+VLOOKUP(D1339,[2]WeightCountryEstimate!$C$2:$D$116,2,FALSE)</f>
        <v>#N/A</v>
      </c>
      <c r="F1339" t="e">
        <f>+VLOOKUP(D1339,'[3]Suff living area by country'!$J$2:$K$423,2,FALSE)</f>
        <v>#N/A</v>
      </c>
      <c r="G1339" t="e">
        <f>+VLOOKUP(D1339,'[1]Freight vol by country &amp; year'!$C$2:$D$886,2,FALSE)</f>
        <v>#N/A</v>
      </c>
      <c r="H1339" t="e">
        <f>+VLOOKUP(D1339,[4]Goal11!$I$2:$J$560,2,FALSE)</f>
        <v>#N/A</v>
      </c>
      <c r="I1339" t="e">
        <f>+VLOOKUP(D1339,[5]Goal17!$I$2:$J$4522,2,FALSE)</f>
        <v>#N/A</v>
      </c>
      <c r="J1339" t="e">
        <f>+VLOOKUP(D1339,'[6]2G coverage'!$I$2:$J$3380,2,FALSE)</f>
        <v>#N/A</v>
      </c>
    </row>
    <row r="1340" spans="1:10" x14ac:dyDescent="0.25">
      <c r="A1340">
        <v>434</v>
      </c>
      <c r="B1340" t="s">
        <v>5286</v>
      </c>
      <c r="C1340">
        <f t="shared" si="49"/>
        <v>1994</v>
      </c>
      <c r="D1340" t="str">
        <f t="shared" si="48"/>
        <v>4341994</v>
      </c>
      <c r="E1340" t="e">
        <f>+VLOOKUP(D1340,[2]WeightCountryEstimate!$C$2:$D$116,2,FALSE)</f>
        <v>#N/A</v>
      </c>
      <c r="F1340" t="e">
        <f>+VLOOKUP(D1340,'[3]Suff living area by country'!$J$2:$K$423,2,FALSE)</f>
        <v>#N/A</v>
      </c>
      <c r="G1340" t="e">
        <f>+VLOOKUP(D1340,'[1]Freight vol by country &amp; year'!$C$2:$D$886,2,FALSE)</f>
        <v>#N/A</v>
      </c>
      <c r="H1340" t="e">
        <f>+VLOOKUP(D1340,[4]Goal11!$I$2:$J$560,2,FALSE)</f>
        <v>#N/A</v>
      </c>
      <c r="I1340" t="e">
        <f>+VLOOKUP(D1340,[5]Goal17!$I$2:$J$4522,2,FALSE)</f>
        <v>#N/A</v>
      </c>
      <c r="J1340" t="e">
        <f>+VLOOKUP(D1340,'[6]2G coverage'!$I$2:$J$3380,2,FALSE)</f>
        <v>#N/A</v>
      </c>
    </row>
    <row r="1341" spans="1:10" x14ac:dyDescent="0.25">
      <c r="A1341">
        <v>438</v>
      </c>
      <c r="B1341" t="s">
        <v>5287</v>
      </c>
      <c r="C1341">
        <f t="shared" si="49"/>
        <v>1994</v>
      </c>
      <c r="D1341" t="str">
        <f t="shared" si="48"/>
        <v>4381994</v>
      </c>
      <c r="E1341" t="e">
        <f>+VLOOKUP(D1341,[2]WeightCountryEstimate!$C$2:$D$116,2,FALSE)</f>
        <v>#N/A</v>
      </c>
      <c r="F1341" t="e">
        <f>+VLOOKUP(D1341,'[3]Suff living area by country'!$J$2:$K$423,2,FALSE)</f>
        <v>#N/A</v>
      </c>
      <c r="G1341" t="e">
        <f>+VLOOKUP(D1341,'[1]Freight vol by country &amp; year'!$C$2:$D$886,2,FALSE)</f>
        <v>#N/A</v>
      </c>
      <c r="H1341" t="e">
        <f>+VLOOKUP(D1341,[4]Goal11!$I$2:$J$560,2,FALSE)</f>
        <v>#N/A</v>
      </c>
      <c r="I1341" t="e">
        <f>+VLOOKUP(D1341,[5]Goal17!$I$2:$J$4522,2,FALSE)</f>
        <v>#N/A</v>
      </c>
      <c r="J1341" t="e">
        <f>+VLOOKUP(D1341,'[6]2G coverage'!$I$2:$J$3380,2,FALSE)</f>
        <v>#N/A</v>
      </c>
    </row>
    <row r="1342" spans="1:10" x14ac:dyDescent="0.25">
      <c r="A1342">
        <v>440</v>
      </c>
      <c r="B1342" t="s">
        <v>5288</v>
      </c>
      <c r="C1342">
        <f t="shared" si="49"/>
        <v>1994</v>
      </c>
      <c r="D1342" t="str">
        <f t="shared" si="48"/>
        <v>4401994</v>
      </c>
      <c r="E1342" t="e">
        <f>+VLOOKUP(D1342,[2]WeightCountryEstimate!$C$2:$D$116,2,FALSE)</f>
        <v>#N/A</v>
      </c>
      <c r="F1342" t="e">
        <f>+VLOOKUP(D1342,'[3]Suff living area by country'!$J$2:$K$423,2,FALSE)</f>
        <v>#N/A</v>
      </c>
      <c r="G1342" t="e">
        <f>+VLOOKUP(D1342,'[1]Freight vol by country &amp; year'!$C$2:$D$886,2,FALSE)</f>
        <v>#N/A</v>
      </c>
      <c r="H1342" t="e">
        <f>+VLOOKUP(D1342,[4]Goal11!$I$2:$J$560,2,FALSE)</f>
        <v>#N/A</v>
      </c>
      <c r="I1342" t="e">
        <f>+VLOOKUP(D1342,[5]Goal17!$I$2:$J$4522,2,FALSE)</f>
        <v>#N/A</v>
      </c>
      <c r="J1342" t="e">
        <f>+VLOOKUP(D1342,'[6]2G coverage'!$I$2:$J$3380,2,FALSE)</f>
        <v>#N/A</v>
      </c>
    </row>
    <row r="1343" spans="1:10" x14ac:dyDescent="0.25">
      <c r="A1343">
        <v>442</v>
      </c>
      <c r="B1343" t="s">
        <v>5289</v>
      </c>
      <c r="C1343">
        <f t="shared" si="49"/>
        <v>1994</v>
      </c>
      <c r="D1343" t="str">
        <f t="shared" si="48"/>
        <v>4421994</v>
      </c>
      <c r="E1343" t="e">
        <f>+VLOOKUP(D1343,[2]WeightCountryEstimate!$C$2:$D$116,2,FALSE)</f>
        <v>#N/A</v>
      </c>
      <c r="F1343" t="e">
        <f>+VLOOKUP(D1343,'[3]Suff living area by country'!$J$2:$K$423,2,FALSE)</f>
        <v>#N/A</v>
      </c>
      <c r="G1343" t="e">
        <f>+VLOOKUP(D1343,'[1]Freight vol by country &amp; year'!$C$2:$D$886,2,FALSE)</f>
        <v>#N/A</v>
      </c>
      <c r="H1343" t="e">
        <f>+VLOOKUP(D1343,[4]Goal11!$I$2:$J$560,2,FALSE)</f>
        <v>#N/A</v>
      </c>
      <c r="I1343" t="e">
        <f>+VLOOKUP(D1343,[5]Goal17!$I$2:$J$4522,2,FALSE)</f>
        <v>#N/A</v>
      </c>
      <c r="J1343" t="e">
        <f>+VLOOKUP(D1343,'[6]2G coverage'!$I$2:$J$3380,2,FALSE)</f>
        <v>#N/A</v>
      </c>
    </row>
    <row r="1344" spans="1:10" x14ac:dyDescent="0.25">
      <c r="A1344">
        <v>446</v>
      </c>
      <c r="B1344" t="s">
        <v>5290</v>
      </c>
      <c r="C1344">
        <f t="shared" si="49"/>
        <v>1994</v>
      </c>
      <c r="D1344" t="str">
        <f t="shared" si="48"/>
        <v>4461994</v>
      </c>
      <c r="E1344" t="e">
        <f>+VLOOKUP(D1344,[2]WeightCountryEstimate!$C$2:$D$116,2,FALSE)</f>
        <v>#N/A</v>
      </c>
      <c r="F1344" t="e">
        <f>+VLOOKUP(D1344,'[3]Suff living area by country'!$J$2:$K$423,2,FALSE)</f>
        <v>#N/A</v>
      </c>
      <c r="G1344" t="e">
        <f>+VLOOKUP(D1344,'[1]Freight vol by country &amp; year'!$C$2:$D$886,2,FALSE)</f>
        <v>#N/A</v>
      </c>
      <c r="H1344" t="e">
        <f>+VLOOKUP(D1344,[4]Goal11!$I$2:$J$560,2,FALSE)</f>
        <v>#N/A</v>
      </c>
      <c r="I1344" t="e">
        <f>+VLOOKUP(D1344,[5]Goal17!$I$2:$J$4522,2,FALSE)</f>
        <v>#N/A</v>
      </c>
      <c r="J1344" t="e">
        <f>+VLOOKUP(D1344,'[6]2G coverage'!$I$2:$J$3380,2,FALSE)</f>
        <v>#N/A</v>
      </c>
    </row>
    <row r="1345" spans="1:10" x14ac:dyDescent="0.25">
      <c r="A1345">
        <v>450</v>
      </c>
      <c r="B1345" t="s">
        <v>5291</v>
      </c>
      <c r="C1345">
        <f t="shared" si="49"/>
        <v>1994</v>
      </c>
      <c r="D1345" t="str">
        <f t="shared" si="48"/>
        <v>4501994</v>
      </c>
      <c r="E1345" t="e">
        <f>+VLOOKUP(D1345,[2]WeightCountryEstimate!$C$2:$D$116,2,FALSE)</f>
        <v>#N/A</v>
      </c>
      <c r="F1345" t="e">
        <f>+VLOOKUP(D1345,'[3]Suff living area by country'!$J$2:$K$423,2,FALSE)</f>
        <v>#N/A</v>
      </c>
      <c r="G1345" t="e">
        <f>+VLOOKUP(D1345,'[1]Freight vol by country &amp; year'!$C$2:$D$886,2,FALSE)</f>
        <v>#N/A</v>
      </c>
      <c r="H1345" t="e">
        <f>+VLOOKUP(D1345,[4]Goal11!$I$2:$J$560,2,FALSE)</f>
        <v>#N/A</v>
      </c>
      <c r="I1345" t="e">
        <f>+VLOOKUP(D1345,[5]Goal17!$I$2:$J$4522,2,FALSE)</f>
        <v>#N/A</v>
      </c>
      <c r="J1345" t="e">
        <f>+VLOOKUP(D1345,'[6]2G coverage'!$I$2:$J$3380,2,FALSE)</f>
        <v>#N/A</v>
      </c>
    </row>
    <row r="1346" spans="1:10" x14ac:dyDescent="0.25">
      <c r="A1346">
        <v>454</v>
      </c>
      <c r="B1346" t="s">
        <v>5292</v>
      </c>
      <c r="C1346">
        <f t="shared" si="49"/>
        <v>1994</v>
      </c>
      <c r="D1346" t="str">
        <f t="shared" si="48"/>
        <v>4541994</v>
      </c>
      <c r="E1346" t="e">
        <f>+VLOOKUP(D1346,[2]WeightCountryEstimate!$C$2:$D$116,2,FALSE)</f>
        <v>#N/A</v>
      </c>
      <c r="F1346" t="e">
        <f>+VLOOKUP(D1346,'[3]Suff living area by country'!$J$2:$K$423,2,FALSE)</f>
        <v>#N/A</v>
      </c>
      <c r="G1346" t="e">
        <f>+VLOOKUP(D1346,'[1]Freight vol by country &amp; year'!$C$2:$D$886,2,FALSE)</f>
        <v>#N/A</v>
      </c>
      <c r="H1346" t="e">
        <f>+VLOOKUP(D1346,[4]Goal11!$I$2:$J$560,2,FALSE)</f>
        <v>#N/A</v>
      </c>
      <c r="I1346" t="e">
        <f>+VLOOKUP(D1346,[5]Goal17!$I$2:$J$4522,2,FALSE)</f>
        <v>#N/A</v>
      </c>
      <c r="J1346" t="e">
        <f>+VLOOKUP(D1346,'[6]2G coverage'!$I$2:$J$3380,2,FALSE)</f>
        <v>#N/A</v>
      </c>
    </row>
    <row r="1347" spans="1:10" x14ac:dyDescent="0.25">
      <c r="A1347">
        <v>458</v>
      </c>
      <c r="B1347" t="s">
        <v>5293</v>
      </c>
      <c r="C1347">
        <f t="shared" si="49"/>
        <v>1994</v>
      </c>
      <c r="D1347" t="str">
        <f t="shared" ref="D1347:D1410" si="50">+_xlfn.CONCAT(A1347,C1347)</f>
        <v>4581994</v>
      </c>
      <c r="E1347" t="e">
        <f>+VLOOKUP(D1347,[2]WeightCountryEstimate!$C$2:$D$116,2,FALSE)</f>
        <v>#N/A</v>
      </c>
      <c r="F1347" t="e">
        <f>+VLOOKUP(D1347,'[3]Suff living area by country'!$J$2:$K$423,2,FALSE)</f>
        <v>#N/A</v>
      </c>
      <c r="G1347" t="e">
        <f>+VLOOKUP(D1347,'[1]Freight vol by country &amp; year'!$C$2:$D$886,2,FALSE)</f>
        <v>#N/A</v>
      </c>
      <c r="H1347" t="e">
        <f>+VLOOKUP(D1347,[4]Goal11!$I$2:$J$560,2,FALSE)</f>
        <v>#N/A</v>
      </c>
      <c r="I1347" t="e">
        <f>+VLOOKUP(D1347,[5]Goal17!$I$2:$J$4522,2,FALSE)</f>
        <v>#N/A</v>
      </c>
      <c r="J1347" t="e">
        <f>+VLOOKUP(D1347,'[6]2G coverage'!$I$2:$J$3380,2,FALSE)</f>
        <v>#N/A</v>
      </c>
    </row>
    <row r="1348" spans="1:10" x14ac:dyDescent="0.25">
      <c r="A1348">
        <v>462</v>
      </c>
      <c r="B1348" t="s">
        <v>5294</v>
      </c>
      <c r="C1348">
        <f t="shared" si="49"/>
        <v>1994</v>
      </c>
      <c r="D1348" t="str">
        <f t="shared" si="50"/>
        <v>4621994</v>
      </c>
      <c r="E1348" t="e">
        <f>+VLOOKUP(D1348,[2]WeightCountryEstimate!$C$2:$D$116,2,FALSE)</f>
        <v>#N/A</v>
      </c>
      <c r="F1348" t="e">
        <f>+VLOOKUP(D1348,'[3]Suff living area by country'!$J$2:$K$423,2,FALSE)</f>
        <v>#N/A</v>
      </c>
      <c r="G1348" t="e">
        <f>+VLOOKUP(D1348,'[1]Freight vol by country &amp; year'!$C$2:$D$886,2,FALSE)</f>
        <v>#N/A</v>
      </c>
      <c r="H1348" t="e">
        <f>+VLOOKUP(D1348,[4]Goal11!$I$2:$J$560,2,FALSE)</f>
        <v>#N/A</v>
      </c>
      <c r="I1348" t="e">
        <f>+VLOOKUP(D1348,[5]Goal17!$I$2:$J$4522,2,FALSE)</f>
        <v>#N/A</v>
      </c>
      <c r="J1348" t="e">
        <f>+VLOOKUP(D1348,'[6]2G coverage'!$I$2:$J$3380,2,FALSE)</f>
        <v>#N/A</v>
      </c>
    </row>
    <row r="1349" spans="1:10" x14ac:dyDescent="0.25">
      <c r="A1349">
        <v>466</v>
      </c>
      <c r="B1349" t="s">
        <v>5295</v>
      </c>
      <c r="C1349">
        <f t="shared" si="49"/>
        <v>1994</v>
      </c>
      <c r="D1349" t="str">
        <f t="shared" si="50"/>
        <v>4661994</v>
      </c>
      <c r="E1349" t="e">
        <f>+VLOOKUP(D1349,[2]WeightCountryEstimate!$C$2:$D$116,2,FALSE)</f>
        <v>#N/A</v>
      </c>
      <c r="F1349" t="e">
        <f>+VLOOKUP(D1349,'[3]Suff living area by country'!$J$2:$K$423,2,FALSE)</f>
        <v>#N/A</v>
      </c>
      <c r="G1349" t="e">
        <f>+VLOOKUP(D1349,'[1]Freight vol by country &amp; year'!$C$2:$D$886,2,FALSE)</f>
        <v>#N/A</v>
      </c>
      <c r="H1349" t="e">
        <f>+VLOOKUP(D1349,[4]Goal11!$I$2:$J$560,2,FALSE)</f>
        <v>#N/A</v>
      </c>
      <c r="I1349" t="e">
        <f>+VLOOKUP(D1349,[5]Goal17!$I$2:$J$4522,2,FALSE)</f>
        <v>#N/A</v>
      </c>
      <c r="J1349" t="e">
        <f>+VLOOKUP(D1349,'[6]2G coverage'!$I$2:$J$3380,2,FALSE)</f>
        <v>#N/A</v>
      </c>
    </row>
    <row r="1350" spans="1:10" x14ac:dyDescent="0.25">
      <c r="A1350">
        <v>470</v>
      </c>
      <c r="B1350" t="s">
        <v>5296</v>
      </c>
      <c r="C1350">
        <f t="shared" si="49"/>
        <v>1994</v>
      </c>
      <c r="D1350" t="str">
        <f t="shared" si="50"/>
        <v>4701994</v>
      </c>
      <c r="E1350" t="e">
        <f>+VLOOKUP(D1350,[2]WeightCountryEstimate!$C$2:$D$116,2,FALSE)</f>
        <v>#N/A</v>
      </c>
      <c r="F1350" t="e">
        <f>+VLOOKUP(D1350,'[3]Suff living area by country'!$J$2:$K$423,2,FALSE)</f>
        <v>#N/A</v>
      </c>
      <c r="G1350" t="e">
        <f>+VLOOKUP(D1350,'[1]Freight vol by country &amp; year'!$C$2:$D$886,2,FALSE)</f>
        <v>#N/A</v>
      </c>
      <c r="H1350" t="e">
        <f>+VLOOKUP(D1350,[4]Goal11!$I$2:$J$560,2,FALSE)</f>
        <v>#N/A</v>
      </c>
      <c r="I1350" t="e">
        <f>+VLOOKUP(D1350,[5]Goal17!$I$2:$J$4522,2,FALSE)</f>
        <v>#N/A</v>
      </c>
      <c r="J1350" t="e">
        <f>+VLOOKUP(D1350,'[6]2G coverage'!$I$2:$J$3380,2,FALSE)</f>
        <v>#N/A</v>
      </c>
    </row>
    <row r="1351" spans="1:10" x14ac:dyDescent="0.25">
      <c r="A1351">
        <v>474</v>
      </c>
      <c r="B1351" t="s">
        <v>5297</v>
      </c>
      <c r="C1351">
        <f t="shared" si="49"/>
        <v>1994</v>
      </c>
      <c r="D1351" t="str">
        <f t="shared" si="50"/>
        <v>4741994</v>
      </c>
      <c r="E1351" t="e">
        <f>+VLOOKUP(D1351,[2]WeightCountryEstimate!$C$2:$D$116,2,FALSE)</f>
        <v>#N/A</v>
      </c>
      <c r="F1351" t="e">
        <f>+VLOOKUP(D1351,'[3]Suff living area by country'!$J$2:$K$423,2,FALSE)</f>
        <v>#N/A</v>
      </c>
      <c r="G1351" t="e">
        <f>+VLOOKUP(D1351,'[1]Freight vol by country &amp; year'!$C$2:$D$886,2,FALSE)</f>
        <v>#N/A</v>
      </c>
      <c r="H1351" t="e">
        <f>+VLOOKUP(D1351,[4]Goal11!$I$2:$J$560,2,FALSE)</f>
        <v>#N/A</v>
      </c>
      <c r="I1351" t="e">
        <f>+VLOOKUP(D1351,[5]Goal17!$I$2:$J$4522,2,FALSE)</f>
        <v>#N/A</v>
      </c>
      <c r="J1351" t="e">
        <f>+VLOOKUP(D1351,'[6]2G coverage'!$I$2:$J$3380,2,FALSE)</f>
        <v>#N/A</v>
      </c>
    </row>
    <row r="1352" spans="1:10" x14ac:dyDescent="0.25">
      <c r="A1352">
        <v>478</v>
      </c>
      <c r="B1352" t="s">
        <v>5298</v>
      </c>
      <c r="C1352">
        <f t="shared" si="49"/>
        <v>1994</v>
      </c>
      <c r="D1352" t="str">
        <f t="shared" si="50"/>
        <v>4781994</v>
      </c>
      <c r="E1352" t="e">
        <f>+VLOOKUP(D1352,[2]WeightCountryEstimate!$C$2:$D$116,2,FALSE)</f>
        <v>#N/A</v>
      </c>
      <c r="F1352" t="e">
        <f>+VLOOKUP(D1352,'[3]Suff living area by country'!$J$2:$K$423,2,FALSE)</f>
        <v>#N/A</v>
      </c>
      <c r="G1352" t="e">
        <f>+VLOOKUP(D1352,'[1]Freight vol by country &amp; year'!$C$2:$D$886,2,FALSE)</f>
        <v>#N/A</v>
      </c>
      <c r="H1352" t="e">
        <f>+VLOOKUP(D1352,[4]Goal11!$I$2:$J$560,2,FALSE)</f>
        <v>#N/A</v>
      </c>
      <c r="I1352" t="e">
        <f>+VLOOKUP(D1352,[5]Goal17!$I$2:$J$4522,2,FALSE)</f>
        <v>#N/A</v>
      </c>
      <c r="J1352" t="e">
        <f>+VLOOKUP(D1352,'[6]2G coverage'!$I$2:$J$3380,2,FALSE)</f>
        <v>#N/A</v>
      </c>
    </row>
    <row r="1353" spans="1:10" x14ac:dyDescent="0.25">
      <c r="A1353">
        <v>480</v>
      </c>
      <c r="B1353" t="s">
        <v>5299</v>
      </c>
      <c r="C1353">
        <f t="shared" si="49"/>
        <v>1994</v>
      </c>
      <c r="D1353" t="str">
        <f t="shared" si="50"/>
        <v>4801994</v>
      </c>
      <c r="E1353" t="e">
        <f>+VLOOKUP(D1353,[2]WeightCountryEstimate!$C$2:$D$116,2,FALSE)</f>
        <v>#N/A</v>
      </c>
      <c r="F1353" t="e">
        <f>+VLOOKUP(D1353,'[3]Suff living area by country'!$J$2:$K$423,2,FALSE)</f>
        <v>#N/A</v>
      </c>
      <c r="G1353" t="e">
        <f>+VLOOKUP(D1353,'[1]Freight vol by country &amp; year'!$C$2:$D$886,2,FALSE)</f>
        <v>#N/A</v>
      </c>
      <c r="H1353" t="e">
        <f>+VLOOKUP(D1353,[4]Goal11!$I$2:$J$560,2,FALSE)</f>
        <v>#N/A</v>
      </c>
      <c r="I1353" t="e">
        <f>+VLOOKUP(D1353,[5]Goal17!$I$2:$J$4522,2,FALSE)</f>
        <v>#N/A</v>
      </c>
      <c r="J1353" t="e">
        <f>+VLOOKUP(D1353,'[6]2G coverage'!$I$2:$J$3380,2,FALSE)</f>
        <v>#N/A</v>
      </c>
    </row>
    <row r="1354" spans="1:10" x14ac:dyDescent="0.25">
      <c r="A1354">
        <v>484</v>
      </c>
      <c r="B1354" t="s">
        <v>5300</v>
      </c>
      <c r="C1354">
        <f t="shared" si="49"/>
        <v>1994</v>
      </c>
      <c r="D1354" t="str">
        <f t="shared" si="50"/>
        <v>4841994</v>
      </c>
      <c r="E1354" t="e">
        <f>+VLOOKUP(D1354,[2]WeightCountryEstimate!$C$2:$D$116,2,FALSE)</f>
        <v>#N/A</v>
      </c>
      <c r="F1354" t="e">
        <f>+VLOOKUP(D1354,'[3]Suff living area by country'!$J$2:$K$423,2,FALSE)</f>
        <v>#N/A</v>
      </c>
      <c r="G1354" t="e">
        <f>+VLOOKUP(D1354,'[1]Freight vol by country &amp; year'!$C$2:$D$886,2,FALSE)</f>
        <v>#N/A</v>
      </c>
      <c r="H1354" t="e">
        <f>+VLOOKUP(D1354,[4]Goal11!$I$2:$J$560,2,FALSE)</f>
        <v>#N/A</v>
      </c>
      <c r="I1354" t="e">
        <f>+VLOOKUP(D1354,[5]Goal17!$I$2:$J$4522,2,FALSE)</f>
        <v>#N/A</v>
      </c>
      <c r="J1354" t="e">
        <f>+VLOOKUP(D1354,'[6]2G coverage'!$I$2:$J$3380,2,FALSE)</f>
        <v>#N/A</v>
      </c>
    </row>
    <row r="1355" spans="1:10" x14ac:dyDescent="0.25">
      <c r="A1355">
        <v>485</v>
      </c>
      <c r="B1355" t="s">
        <v>5301</v>
      </c>
      <c r="C1355">
        <f t="shared" si="49"/>
        <v>1994</v>
      </c>
      <c r="D1355" t="str">
        <f t="shared" si="50"/>
        <v>4851994</v>
      </c>
      <c r="E1355" t="e">
        <f>+VLOOKUP(D1355,[2]WeightCountryEstimate!$C$2:$D$116,2,FALSE)</f>
        <v>#N/A</v>
      </c>
      <c r="F1355" t="e">
        <f>+VLOOKUP(D1355,'[3]Suff living area by country'!$J$2:$K$423,2,FALSE)</f>
        <v>#N/A</v>
      </c>
      <c r="G1355" t="e">
        <f>+VLOOKUP(D1355,'[1]Freight vol by country &amp; year'!$C$2:$D$886,2,FALSE)</f>
        <v>#N/A</v>
      </c>
      <c r="H1355" t="e">
        <f>+VLOOKUP(D1355,[4]Goal11!$I$2:$J$560,2,FALSE)</f>
        <v>#N/A</v>
      </c>
      <c r="I1355" t="e">
        <f>+VLOOKUP(D1355,[5]Goal17!$I$2:$J$4522,2,FALSE)</f>
        <v>#N/A</v>
      </c>
      <c r="J1355" t="e">
        <f>+VLOOKUP(D1355,'[6]2G coverage'!$I$2:$J$3380,2,FALSE)</f>
        <v>#N/A</v>
      </c>
    </row>
    <row r="1356" spans="1:10" x14ac:dyDescent="0.25">
      <c r="A1356">
        <v>492</v>
      </c>
      <c r="B1356" t="s">
        <v>5302</v>
      </c>
      <c r="C1356">
        <f t="shared" si="49"/>
        <v>1994</v>
      </c>
      <c r="D1356" t="str">
        <f t="shared" si="50"/>
        <v>4921994</v>
      </c>
      <c r="E1356" t="e">
        <f>+VLOOKUP(D1356,[2]WeightCountryEstimate!$C$2:$D$116,2,FALSE)</f>
        <v>#N/A</v>
      </c>
      <c r="F1356" t="e">
        <f>+VLOOKUP(D1356,'[3]Suff living area by country'!$J$2:$K$423,2,FALSE)</f>
        <v>#N/A</v>
      </c>
      <c r="G1356" t="e">
        <f>+VLOOKUP(D1356,'[1]Freight vol by country &amp; year'!$C$2:$D$886,2,FALSE)</f>
        <v>#N/A</v>
      </c>
      <c r="H1356" t="e">
        <f>+VLOOKUP(D1356,[4]Goal11!$I$2:$J$560,2,FALSE)</f>
        <v>#N/A</v>
      </c>
      <c r="I1356" t="e">
        <f>+VLOOKUP(D1356,[5]Goal17!$I$2:$J$4522,2,FALSE)</f>
        <v>#N/A</v>
      </c>
      <c r="J1356" t="e">
        <f>+VLOOKUP(D1356,'[6]2G coverage'!$I$2:$J$3380,2,FALSE)</f>
        <v>#N/A</v>
      </c>
    </row>
    <row r="1357" spans="1:10" x14ac:dyDescent="0.25">
      <c r="A1357">
        <v>496</v>
      </c>
      <c r="B1357" t="s">
        <v>5303</v>
      </c>
      <c r="C1357">
        <f t="shared" si="49"/>
        <v>1994</v>
      </c>
      <c r="D1357" t="str">
        <f t="shared" si="50"/>
        <v>4961994</v>
      </c>
      <c r="E1357" t="e">
        <f>+VLOOKUP(D1357,[2]WeightCountryEstimate!$C$2:$D$116,2,FALSE)</f>
        <v>#N/A</v>
      </c>
      <c r="F1357" t="e">
        <f>+VLOOKUP(D1357,'[3]Suff living area by country'!$J$2:$K$423,2,FALSE)</f>
        <v>#N/A</v>
      </c>
      <c r="G1357" t="e">
        <f>+VLOOKUP(D1357,'[1]Freight vol by country &amp; year'!$C$2:$D$886,2,FALSE)</f>
        <v>#N/A</v>
      </c>
      <c r="H1357" t="e">
        <f>+VLOOKUP(D1357,[4]Goal11!$I$2:$J$560,2,FALSE)</f>
        <v>#N/A</v>
      </c>
      <c r="I1357" t="e">
        <f>+VLOOKUP(D1357,[5]Goal17!$I$2:$J$4522,2,FALSE)</f>
        <v>#N/A</v>
      </c>
      <c r="J1357" t="e">
        <f>+VLOOKUP(D1357,'[6]2G coverage'!$I$2:$J$3380,2,FALSE)</f>
        <v>#N/A</v>
      </c>
    </row>
    <row r="1358" spans="1:10" x14ac:dyDescent="0.25">
      <c r="A1358">
        <v>498</v>
      </c>
      <c r="B1358" t="s">
        <v>5304</v>
      </c>
      <c r="C1358">
        <f t="shared" si="49"/>
        <v>1994</v>
      </c>
      <c r="D1358" t="str">
        <f t="shared" si="50"/>
        <v>4981994</v>
      </c>
      <c r="E1358" t="e">
        <f>+VLOOKUP(D1358,[2]WeightCountryEstimate!$C$2:$D$116,2,FALSE)</f>
        <v>#N/A</v>
      </c>
      <c r="F1358" t="e">
        <f>+VLOOKUP(D1358,'[3]Suff living area by country'!$J$2:$K$423,2,FALSE)</f>
        <v>#N/A</v>
      </c>
      <c r="G1358" t="e">
        <f>+VLOOKUP(D1358,'[1]Freight vol by country &amp; year'!$C$2:$D$886,2,FALSE)</f>
        <v>#N/A</v>
      </c>
      <c r="H1358" t="e">
        <f>+VLOOKUP(D1358,[4]Goal11!$I$2:$J$560,2,FALSE)</f>
        <v>#N/A</v>
      </c>
      <c r="I1358" t="e">
        <f>+VLOOKUP(D1358,[5]Goal17!$I$2:$J$4522,2,FALSE)</f>
        <v>#N/A</v>
      </c>
      <c r="J1358" t="e">
        <f>+VLOOKUP(D1358,'[6]2G coverage'!$I$2:$J$3380,2,FALSE)</f>
        <v>#N/A</v>
      </c>
    </row>
    <row r="1359" spans="1:10" x14ac:dyDescent="0.25">
      <c r="A1359">
        <v>499</v>
      </c>
      <c r="B1359" t="s">
        <v>5305</v>
      </c>
      <c r="C1359">
        <f t="shared" si="49"/>
        <v>1994</v>
      </c>
      <c r="D1359" t="str">
        <f t="shared" si="50"/>
        <v>4991994</v>
      </c>
      <c r="E1359" t="e">
        <f>+VLOOKUP(D1359,[2]WeightCountryEstimate!$C$2:$D$116,2,FALSE)</f>
        <v>#N/A</v>
      </c>
      <c r="F1359" t="e">
        <f>+VLOOKUP(D1359,'[3]Suff living area by country'!$J$2:$K$423,2,FALSE)</f>
        <v>#N/A</v>
      </c>
      <c r="G1359" t="e">
        <f>+VLOOKUP(D1359,'[1]Freight vol by country &amp; year'!$C$2:$D$886,2,FALSE)</f>
        <v>#N/A</v>
      </c>
      <c r="H1359" t="e">
        <f>+VLOOKUP(D1359,[4]Goal11!$I$2:$J$560,2,FALSE)</f>
        <v>#N/A</v>
      </c>
      <c r="I1359" t="e">
        <f>+VLOOKUP(D1359,[5]Goal17!$I$2:$J$4522,2,FALSE)</f>
        <v>#N/A</v>
      </c>
      <c r="J1359" t="e">
        <f>+VLOOKUP(D1359,'[6]2G coverage'!$I$2:$J$3380,2,FALSE)</f>
        <v>#N/A</v>
      </c>
    </row>
    <row r="1360" spans="1:10" x14ac:dyDescent="0.25">
      <c r="A1360">
        <v>500</v>
      </c>
      <c r="B1360" t="s">
        <v>5306</v>
      </c>
      <c r="C1360">
        <f t="shared" si="49"/>
        <v>1994</v>
      </c>
      <c r="D1360" t="str">
        <f t="shared" si="50"/>
        <v>5001994</v>
      </c>
      <c r="E1360" t="e">
        <f>+VLOOKUP(D1360,[2]WeightCountryEstimate!$C$2:$D$116,2,FALSE)</f>
        <v>#N/A</v>
      </c>
      <c r="F1360" t="e">
        <f>+VLOOKUP(D1360,'[3]Suff living area by country'!$J$2:$K$423,2,FALSE)</f>
        <v>#N/A</v>
      </c>
      <c r="G1360" t="e">
        <f>+VLOOKUP(D1360,'[1]Freight vol by country &amp; year'!$C$2:$D$886,2,FALSE)</f>
        <v>#N/A</v>
      </c>
      <c r="H1360" t="e">
        <f>+VLOOKUP(D1360,[4]Goal11!$I$2:$J$560,2,FALSE)</f>
        <v>#N/A</v>
      </c>
      <c r="I1360" t="e">
        <f>+VLOOKUP(D1360,[5]Goal17!$I$2:$J$4522,2,FALSE)</f>
        <v>#N/A</v>
      </c>
      <c r="J1360" t="e">
        <f>+VLOOKUP(D1360,'[6]2G coverage'!$I$2:$J$3380,2,FALSE)</f>
        <v>#N/A</v>
      </c>
    </row>
    <row r="1361" spans="1:10" x14ac:dyDescent="0.25">
      <c r="A1361">
        <v>504</v>
      </c>
      <c r="B1361" t="s">
        <v>5307</v>
      </c>
      <c r="C1361">
        <f t="shared" si="49"/>
        <v>1994</v>
      </c>
      <c r="D1361" t="str">
        <f t="shared" si="50"/>
        <v>5041994</v>
      </c>
      <c r="E1361" t="e">
        <f>+VLOOKUP(D1361,[2]WeightCountryEstimate!$C$2:$D$116,2,FALSE)</f>
        <v>#N/A</v>
      </c>
      <c r="F1361" t="e">
        <f>+VLOOKUP(D1361,'[3]Suff living area by country'!$J$2:$K$423,2,FALSE)</f>
        <v>#N/A</v>
      </c>
      <c r="G1361" t="e">
        <f>+VLOOKUP(D1361,'[1]Freight vol by country &amp; year'!$C$2:$D$886,2,FALSE)</f>
        <v>#N/A</v>
      </c>
      <c r="H1361" t="e">
        <f>+VLOOKUP(D1361,[4]Goal11!$I$2:$J$560,2,FALSE)</f>
        <v>#N/A</v>
      </c>
      <c r="I1361" t="e">
        <f>+VLOOKUP(D1361,[5]Goal17!$I$2:$J$4522,2,FALSE)</f>
        <v>#N/A</v>
      </c>
      <c r="J1361" t="e">
        <f>+VLOOKUP(D1361,'[6]2G coverage'!$I$2:$J$3380,2,FALSE)</f>
        <v>#N/A</v>
      </c>
    </row>
    <row r="1362" spans="1:10" x14ac:dyDescent="0.25">
      <c r="A1362">
        <v>508</v>
      </c>
      <c r="B1362" t="s">
        <v>5308</v>
      </c>
      <c r="C1362">
        <f t="shared" si="49"/>
        <v>1994</v>
      </c>
      <c r="D1362" t="str">
        <f t="shared" si="50"/>
        <v>5081994</v>
      </c>
      <c r="E1362" t="e">
        <f>+VLOOKUP(D1362,[2]WeightCountryEstimate!$C$2:$D$116,2,FALSE)</f>
        <v>#N/A</v>
      </c>
      <c r="F1362" t="e">
        <f>+VLOOKUP(D1362,'[3]Suff living area by country'!$J$2:$K$423,2,FALSE)</f>
        <v>#N/A</v>
      </c>
      <c r="G1362" t="e">
        <f>+VLOOKUP(D1362,'[1]Freight vol by country &amp; year'!$C$2:$D$886,2,FALSE)</f>
        <v>#N/A</v>
      </c>
      <c r="H1362" t="e">
        <f>+VLOOKUP(D1362,[4]Goal11!$I$2:$J$560,2,FALSE)</f>
        <v>#N/A</v>
      </c>
      <c r="I1362" t="e">
        <f>+VLOOKUP(D1362,[5]Goal17!$I$2:$J$4522,2,FALSE)</f>
        <v>#N/A</v>
      </c>
      <c r="J1362" t="e">
        <f>+VLOOKUP(D1362,'[6]2G coverage'!$I$2:$J$3380,2,FALSE)</f>
        <v>#N/A</v>
      </c>
    </row>
    <row r="1363" spans="1:10" x14ac:dyDescent="0.25">
      <c r="A1363">
        <v>512</v>
      </c>
      <c r="B1363" t="s">
        <v>5309</v>
      </c>
      <c r="C1363">
        <f t="shared" si="49"/>
        <v>1994</v>
      </c>
      <c r="D1363" t="str">
        <f t="shared" si="50"/>
        <v>5121994</v>
      </c>
      <c r="E1363" t="e">
        <f>+VLOOKUP(D1363,[2]WeightCountryEstimate!$C$2:$D$116,2,FALSE)</f>
        <v>#N/A</v>
      </c>
      <c r="F1363" t="e">
        <f>+VLOOKUP(D1363,'[3]Suff living area by country'!$J$2:$K$423,2,FALSE)</f>
        <v>#N/A</v>
      </c>
      <c r="G1363" t="e">
        <f>+VLOOKUP(D1363,'[1]Freight vol by country &amp; year'!$C$2:$D$886,2,FALSE)</f>
        <v>#N/A</v>
      </c>
      <c r="H1363" t="e">
        <f>+VLOOKUP(D1363,[4]Goal11!$I$2:$J$560,2,FALSE)</f>
        <v>#N/A</v>
      </c>
      <c r="I1363" t="e">
        <f>+VLOOKUP(D1363,[5]Goal17!$I$2:$J$4522,2,FALSE)</f>
        <v>#N/A</v>
      </c>
      <c r="J1363" t="e">
        <f>+VLOOKUP(D1363,'[6]2G coverage'!$I$2:$J$3380,2,FALSE)</f>
        <v>#N/A</v>
      </c>
    </row>
    <row r="1364" spans="1:10" x14ac:dyDescent="0.25">
      <c r="A1364">
        <v>513</v>
      </c>
      <c r="B1364" t="s">
        <v>5310</v>
      </c>
      <c r="C1364">
        <f t="shared" si="49"/>
        <v>1994</v>
      </c>
      <c r="D1364" t="str">
        <f t="shared" si="50"/>
        <v>5131994</v>
      </c>
      <c r="E1364" t="e">
        <f>+VLOOKUP(D1364,[2]WeightCountryEstimate!$C$2:$D$116,2,FALSE)</f>
        <v>#N/A</v>
      </c>
      <c r="F1364" t="e">
        <f>+VLOOKUP(D1364,'[3]Suff living area by country'!$J$2:$K$423,2,FALSE)</f>
        <v>#N/A</v>
      </c>
      <c r="G1364" t="e">
        <f>+VLOOKUP(D1364,'[1]Freight vol by country &amp; year'!$C$2:$D$886,2,FALSE)</f>
        <v>#N/A</v>
      </c>
      <c r="H1364" t="e">
        <f>+VLOOKUP(D1364,[4]Goal11!$I$2:$J$560,2,FALSE)</f>
        <v>#N/A</v>
      </c>
      <c r="I1364" t="e">
        <f>+VLOOKUP(D1364,[5]Goal17!$I$2:$J$4522,2,FALSE)</f>
        <v>#N/A</v>
      </c>
      <c r="J1364" t="e">
        <f>+VLOOKUP(D1364,'[6]2G coverage'!$I$2:$J$3380,2,FALSE)</f>
        <v>#N/A</v>
      </c>
    </row>
    <row r="1365" spans="1:10" x14ac:dyDescent="0.25">
      <c r="A1365">
        <v>514</v>
      </c>
      <c r="B1365" t="s">
        <v>5311</v>
      </c>
      <c r="C1365">
        <f t="shared" si="49"/>
        <v>1994</v>
      </c>
      <c r="D1365" t="str">
        <f t="shared" si="50"/>
        <v>5141994</v>
      </c>
      <c r="E1365" t="e">
        <f>+VLOOKUP(D1365,[2]WeightCountryEstimate!$C$2:$D$116,2,FALSE)</f>
        <v>#N/A</v>
      </c>
      <c r="F1365" t="e">
        <f>+VLOOKUP(D1365,'[3]Suff living area by country'!$J$2:$K$423,2,FALSE)</f>
        <v>#N/A</v>
      </c>
      <c r="G1365" t="e">
        <f>+VLOOKUP(D1365,'[1]Freight vol by country &amp; year'!$C$2:$D$886,2,FALSE)</f>
        <v>#N/A</v>
      </c>
      <c r="H1365" t="e">
        <f>+VLOOKUP(D1365,[4]Goal11!$I$2:$J$560,2,FALSE)</f>
        <v>#N/A</v>
      </c>
      <c r="I1365" t="e">
        <f>+VLOOKUP(D1365,[5]Goal17!$I$2:$J$4522,2,FALSE)</f>
        <v>#N/A</v>
      </c>
      <c r="J1365" t="e">
        <f>+VLOOKUP(D1365,'[6]2G coverage'!$I$2:$J$3380,2,FALSE)</f>
        <v>#N/A</v>
      </c>
    </row>
    <row r="1366" spans="1:10" x14ac:dyDescent="0.25">
      <c r="A1366">
        <v>515</v>
      </c>
      <c r="B1366" t="s">
        <v>5312</v>
      </c>
      <c r="C1366">
        <f t="shared" si="49"/>
        <v>1994</v>
      </c>
      <c r="D1366" t="str">
        <f t="shared" si="50"/>
        <v>5151994</v>
      </c>
      <c r="E1366" t="e">
        <f>+VLOOKUP(D1366,[2]WeightCountryEstimate!$C$2:$D$116,2,FALSE)</f>
        <v>#N/A</v>
      </c>
      <c r="F1366" t="e">
        <f>+VLOOKUP(D1366,'[3]Suff living area by country'!$J$2:$K$423,2,FALSE)</f>
        <v>#N/A</v>
      </c>
      <c r="G1366" t="e">
        <f>+VLOOKUP(D1366,'[1]Freight vol by country &amp; year'!$C$2:$D$886,2,FALSE)</f>
        <v>#N/A</v>
      </c>
      <c r="H1366" t="e">
        <f>+VLOOKUP(D1366,[4]Goal11!$I$2:$J$560,2,FALSE)</f>
        <v>#N/A</v>
      </c>
      <c r="I1366" t="e">
        <f>+VLOOKUP(D1366,[5]Goal17!$I$2:$J$4522,2,FALSE)</f>
        <v>#N/A</v>
      </c>
      <c r="J1366" t="e">
        <f>+VLOOKUP(D1366,'[6]2G coverage'!$I$2:$J$3380,2,FALSE)</f>
        <v>#N/A</v>
      </c>
    </row>
    <row r="1367" spans="1:10" x14ac:dyDescent="0.25">
      <c r="A1367">
        <v>516</v>
      </c>
      <c r="B1367" t="s">
        <v>5313</v>
      </c>
      <c r="C1367">
        <f t="shared" si="49"/>
        <v>1994</v>
      </c>
      <c r="D1367" t="str">
        <f t="shared" si="50"/>
        <v>5161994</v>
      </c>
      <c r="E1367" t="e">
        <f>+VLOOKUP(D1367,[2]WeightCountryEstimate!$C$2:$D$116,2,FALSE)</f>
        <v>#N/A</v>
      </c>
      <c r="F1367" t="e">
        <f>+VLOOKUP(D1367,'[3]Suff living area by country'!$J$2:$K$423,2,FALSE)</f>
        <v>#N/A</v>
      </c>
      <c r="G1367" t="e">
        <f>+VLOOKUP(D1367,'[1]Freight vol by country &amp; year'!$C$2:$D$886,2,FALSE)</f>
        <v>#N/A</v>
      </c>
      <c r="H1367" t="e">
        <f>+VLOOKUP(D1367,[4]Goal11!$I$2:$J$560,2,FALSE)</f>
        <v>#N/A</v>
      </c>
      <c r="I1367" t="e">
        <f>+VLOOKUP(D1367,[5]Goal17!$I$2:$J$4522,2,FALSE)</f>
        <v>#N/A</v>
      </c>
      <c r="J1367" t="e">
        <f>+VLOOKUP(D1367,'[6]2G coverage'!$I$2:$J$3380,2,FALSE)</f>
        <v>#N/A</v>
      </c>
    </row>
    <row r="1368" spans="1:10" x14ac:dyDescent="0.25">
      <c r="A1368">
        <v>518</v>
      </c>
      <c r="B1368" t="s">
        <v>5314</v>
      </c>
      <c r="C1368">
        <f t="shared" si="49"/>
        <v>1994</v>
      </c>
      <c r="D1368" t="str">
        <f t="shared" si="50"/>
        <v>5181994</v>
      </c>
      <c r="E1368" t="e">
        <f>+VLOOKUP(D1368,[2]WeightCountryEstimate!$C$2:$D$116,2,FALSE)</f>
        <v>#N/A</v>
      </c>
      <c r="F1368" t="e">
        <f>+VLOOKUP(D1368,'[3]Suff living area by country'!$J$2:$K$423,2,FALSE)</f>
        <v>#N/A</v>
      </c>
      <c r="G1368" t="e">
        <f>+VLOOKUP(D1368,'[1]Freight vol by country &amp; year'!$C$2:$D$886,2,FALSE)</f>
        <v>#N/A</v>
      </c>
      <c r="H1368" t="e">
        <f>+VLOOKUP(D1368,[4]Goal11!$I$2:$J$560,2,FALSE)</f>
        <v>#N/A</v>
      </c>
      <c r="I1368" t="e">
        <f>+VLOOKUP(D1368,[5]Goal17!$I$2:$J$4522,2,FALSE)</f>
        <v>#N/A</v>
      </c>
      <c r="J1368" t="e">
        <f>+VLOOKUP(D1368,'[6]2G coverage'!$I$2:$J$3380,2,FALSE)</f>
        <v>#N/A</v>
      </c>
    </row>
    <row r="1369" spans="1:10" x14ac:dyDescent="0.25">
      <c r="A1369">
        <v>520</v>
      </c>
      <c r="B1369" t="s">
        <v>5315</v>
      </c>
      <c r="C1369">
        <f t="shared" si="49"/>
        <v>1994</v>
      </c>
      <c r="D1369" t="str">
        <f t="shared" si="50"/>
        <v>5201994</v>
      </c>
      <c r="E1369" t="e">
        <f>+VLOOKUP(D1369,[2]WeightCountryEstimate!$C$2:$D$116,2,FALSE)</f>
        <v>#N/A</v>
      </c>
      <c r="F1369" t="e">
        <f>+VLOOKUP(D1369,'[3]Suff living area by country'!$J$2:$K$423,2,FALSE)</f>
        <v>#N/A</v>
      </c>
      <c r="G1369" t="e">
        <f>+VLOOKUP(D1369,'[1]Freight vol by country &amp; year'!$C$2:$D$886,2,FALSE)</f>
        <v>#N/A</v>
      </c>
      <c r="H1369" t="e">
        <f>+VLOOKUP(D1369,[4]Goal11!$I$2:$J$560,2,FALSE)</f>
        <v>#N/A</v>
      </c>
      <c r="I1369" t="e">
        <f>+VLOOKUP(D1369,[5]Goal17!$I$2:$J$4522,2,FALSE)</f>
        <v>#N/A</v>
      </c>
      <c r="J1369" t="e">
        <f>+VLOOKUP(D1369,'[6]2G coverage'!$I$2:$J$3380,2,FALSE)</f>
        <v>#N/A</v>
      </c>
    </row>
    <row r="1370" spans="1:10" x14ac:dyDescent="0.25">
      <c r="A1370">
        <v>524</v>
      </c>
      <c r="B1370" t="s">
        <v>5316</v>
      </c>
      <c r="C1370">
        <f t="shared" si="49"/>
        <v>1994</v>
      </c>
      <c r="D1370" t="str">
        <f t="shared" si="50"/>
        <v>5241994</v>
      </c>
      <c r="E1370" t="e">
        <f>+VLOOKUP(D1370,[2]WeightCountryEstimate!$C$2:$D$116,2,FALSE)</f>
        <v>#N/A</v>
      </c>
      <c r="F1370" t="e">
        <f>+VLOOKUP(D1370,'[3]Suff living area by country'!$J$2:$K$423,2,FALSE)</f>
        <v>#N/A</v>
      </c>
      <c r="G1370" t="e">
        <f>+VLOOKUP(D1370,'[1]Freight vol by country &amp; year'!$C$2:$D$886,2,FALSE)</f>
        <v>#N/A</v>
      </c>
      <c r="H1370" t="e">
        <f>+VLOOKUP(D1370,[4]Goal11!$I$2:$J$560,2,FALSE)</f>
        <v>#N/A</v>
      </c>
      <c r="I1370" t="e">
        <f>+VLOOKUP(D1370,[5]Goal17!$I$2:$J$4522,2,FALSE)</f>
        <v>#N/A</v>
      </c>
      <c r="J1370" t="e">
        <f>+VLOOKUP(D1370,'[6]2G coverage'!$I$2:$J$3380,2,FALSE)</f>
        <v>#N/A</v>
      </c>
    </row>
    <row r="1371" spans="1:10" x14ac:dyDescent="0.25">
      <c r="A1371">
        <v>528</v>
      </c>
      <c r="B1371" t="s">
        <v>5317</v>
      </c>
      <c r="C1371">
        <f t="shared" si="49"/>
        <v>1994</v>
      </c>
      <c r="D1371" t="str">
        <f t="shared" si="50"/>
        <v>5281994</v>
      </c>
      <c r="E1371" t="e">
        <f>+VLOOKUP(D1371,[2]WeightCountryEstimate!$C$2:$D$116,2,FALSE)</f>
        <v>#N/A</v>
      </c>
      <c r="F1371" t="e">
        <f>+VLOOKUP(D1371,'[3]Suff living area by country'!$J$2:$K$423,2,FALSE)</f>
        <v>#N/A</v>
      </c>
      <c r="G1371" t="e">
        <f>+VLOOKUP(D1371,'[1]Freight vol by country &amp; year'!$C$2:$D$886,2,FALSE)</f>
        <v>#N/A</v>
      </c>
      <c r="H1371" t="e">
        <f>+VLOOKUP(D1371,[4]Goal11!$I$2:$J$560,2,FALSE)</f>
        <v>#N/A</v>
      </c>
      <c r="I1371" t="e">
        <f>+VLOOKUP(D1371,[5]Goal17!$I$2:$J$4522,2,FALSE)</f>
        <v>#N/A</v>
      </c>
      <c r="J1371" t="e">
        <f>+VLOOKUP(D1371,'[6]2G coverage'!$I$2:$J$3380,2,FALSE)</f>
        <v>#N/A</v>
      </c>
    </row>
    <row r="1372" spans="1:10" x14ac:dyDescent="0.25">
      <c r="A1372">
        <v>531</v>
      </c>
      <c r="B1372" t="s">
        <v>5318</v>
      </c>
      <c r="C1372">
        <f t="shared" si="49"/>
        <v>1994</v>
      </c>
      <c r="D1372" t="str">
        <f t="shared" si="50"/>
        <v>5311994</v>
      </c>
      <c r="E1372" t="e">
        <f>+VLOOKUP(D1372,[2]WeightCountryEstimate!$C$2:$D$116,2,FALSE)</f>
        <v>#N/A</v>
      </c>
      <c r="F1372" t="e">
        <f>+VLOOKUP(D1372,'[3]Suff living area by country'!$J$2:$K$423,2,FALSE)</f>
        <v>#N/A</v>
      </c>
      <c r="G1372" t="e">
        <f>+VLOOKUP(D1372,'[1]Freight vol by country &amp; year'!$C$2:$D$886,2,FALSE)</f>
        <v>#N/A</v>
      </c>
      <c r="H1372" t="e">
        <f>+VLOOKUP(D1372,[4]Goal11!$I$2:$J$560,2,FALSE)</f>
        <v>#N/A</v>
      </c>
      <c r="I1372" t="e">
        <f>+VLOOKUP(D1372,[5]Goal17!$I$2:$J$4522,2,FALSE)</f>
        <v>#N/A</v>
      </c>
      <c r="J1372" t="e">
        <f>+VLOOKUP(D1372,'[6]2G coverage'!$I$2:$J$3380,2,FALSE)</f>
        <v>#N/A</v>
      </c>
    </row>
    <row r="1373" spans="1:10" x14ac:dyDescent="0.25">
      <c r="A1373">
        <v>533</v>
      </c>
      <c r="B1373" t="s">
        <v>5319</v>
      </c>
      <c r="C1373">
        <f t="shared" si="49"/>
        <v>1994</v>
      </c>
      <c r="D1373" t="str">
        <f t="shared" si="50"/>
        <v>5331994</v>
      </c>
      <c r="E1373" t="e">
        <f>+VLOOKUP(D1373,[2]WeightCountryEstimate!$C$2:$D$116,2,FALSE)</f>
        <v>#N/A</v>
      </c>
      <c r="F1373" t="e">
        <f>+VLOOKUP(D1373,'[3]Suff living area by country'!$J$2:$K$423,2,FALSE)</f>
        <v>#N/A</v>
      </c>
      <c r="G1373" t="e">
        <f>+VLOOKUP(D1373,'[1]Freight vol by country &amp; year'!$C$2:$D$886,2,FALSE)</f>
        <v>#N/A</v>
      </c>
      <c r="H1373" t="e">
        <f>+VLOOKUP(D1373,[4]Goal11!$I$2:$J$560,2,FALSE)</f>
        <v>#N/A</v>
      </c>
      <c r="I1373" t="e">
        <f>+VLOOKUP(D1373,[5]Goal17!$I$2:$J$4522,2,FALSE)</f>
        <v>#N/A</v>
      </c>
      <c r="J1373" t="e">
        <f>+VLOOKUP(D1373,'[6]2G coverage'!$I$2:$J$3380,2,FALSE)</f>
        <v>#N/A</v>
      </c>
    </row>
    <row r="1374" spans="1:10" x14ac:dyDescent="0.25">
      <c r="A1374">
        <v>534</v>
      </c>
      <c r="B1374" t="s">
        <v>5320</v>
      </c>
      <c r="C1374">
        <f t="shared" si="49"/>
        <v>1994</v>
      </c>
      <c r="D1374" t="str">
        <f t="shared" si="50"/>
        <v>5341994</v>
      </c>
      <c r="E1374" t="e">
        <f>+VLOOKUP(D1374,[2]WeightCountryEstimate!$C$2:$D$116,2,FALSE)</f>
        <v>#N/A</v>
      </c>
      <c r="F1374" t="e">
        <f>+VLOOKUP(D1374,'[3]Suff living area by country'!$J$2:$K$423,2,FALSE)</f>
        <v>#N/A</v>
      </c>
      <c r="G1374" t="e">
        <f>+VLOOKUP(D1374,'[1]Freight vol by country &amp; year'!$C$2:$D$886,2,FALSE)</f>
        <v>#N/A</v>
      </c>
      <c r="H1374" t="e">
        <f>+VLOOKUP(D1374,[4]Goal11!$I$2:$J$560,2,FALSE)</f>
        <v>#N/A</v>
      </c>
      <c r="I1374" t="e">
        <f>+VLOOKUP(D1374,[5]Goal17!$I$2:$J$4522,2,FALSE)</f>
        <v>#N/A</v>
      </c>
      <c r="J1374" t="e">
        <f>+VLOOKUP(D1374,'[6]2G coverage'!$I$2:$J$3380,2,FALSE)</f>
        <v>#N/A</v>
      </c>
    </row>
    <row r="1375" spans="1:10" x14ac:dyDescent="0.25">
      <c r="A1375">
        <v>535</v>
      </c>
      <c r="B1375" t="s">
        <v>5321</v>
      </c>
      <c r="C1375">
        <f t="shared" si="49"/>
        <v>1994</v>
      </c>
      <c r="D1375" t="str">
        <f t="shared" si="50"/>
        <v>5351994</v>
      </c>
      <c r="E1375" t="e">
        <f>+VLOOKUP(D1375,[2]WeightCountryEstimate!$C$2:$D$116,2,FALSE)</f>
        <v>#N/A</v>
      </c>
      <c r="F1375" t="e">
        <f>+VLOOKUP(D1375,'[3]Suff living area by country'!$J$2:$K$423,2,FALSE)</f>
        <v>#N/A</v>
      </c>
      <c r="G1375" t="e">
        <f>+VLOOKUP(D1375,'[1]Freight vol by country &amp; year'!$C$2:$D$886,2,FALSE)</f>
        <v>#N/A</v>
      </c>
      <c r="H1375" t="e">
        <f>+VLOOKUP(D1375,[4]Goal11!$I$2:$J$560,2,FALSE)</f>
        <v>#N/A</v>
      </c>
      <c r="I1375" t="e">
        <f>+VLOOKUP(D1375,[5]Goal17!$I$2:$J$4522,2,FALSE)</f>
        <v>#N/A</v>
      </c>
      <c r="J1375" t="e">
        <f>+VLOOKUP(D1375,'[6]2G coverage'!$I$2:$J$3380,2,FALSE)</f>
        <v>#N/A</v>
      </c>
    </row>
    <row r="1376" spans="1:10" x14ac:dyDescent="0.25">
      <c r="A1376">
        <v>540</v>
      </c>
      <c r="B1376" t="s">
        <v>5322</v>
      </c>
      <c r="C1376">
        <f t="shared" si="49"/>
        <v>1994</v>
      </c>
      <c r="D1376" t="str">
        <f t="shared" si="50"/>
        <v>5401994</v>
      </c>
      <c r="E1376" t="e">
        <f>+VLOOKUP(D1376,[2]WeightCountryEstimate!$C$2:$D$116,2,FALSE)</f>
        <v>#N/A</v>
      </c>
      <c r="F1376" t="e">
        <f>+VLOOKUP(D1376,'[3]Suff living area by country'!$J$2:$K$423,2,FALSE)</f>
        <v>#N/A</v>
      </c>
      <c r="G1376" t="e">
        <f>+VLOOKUP(D1376,'[1]Freight vol by country &amp; year'!$C$2:$D$886,2,FALSE)</f>
        <v>#N/A</v>
      </c>
      <c r="H1376" t="e">
        <f>+VLOOKUP(D1376,[4]Goal11!$I$2:$J$560,2,FALSE)</f>
        <v>#N/A</v>
      </c>
      <c r="I1376" t="e">
        <f>+VLOOKUP(D1376,[5]Goal17!$I$2:$J$4522,2,FALSE)</f>
        <v>#N/A</v>
      </c>
      <c r="J1376" t="e">
        <f>+VLOOKUP(D1376,'[6]2G coverage'!$I$2:$J$3380,2,FALSE)</f>
        <v>#N/A</v>
      </c>
    </row>
    <row r="1377" spans="1:10" x14ac:dyDescent="0.25">
      <c r="A1377">
        <v>543</v>
      </c>
      <c r="B1377" t="s">
        <v>5323</v>
      </c>
      <c r="C1377">
        <f t="shared" si="49"/>
        <v>1994</v>
      </c>
      <c r="D1377" t="str">
        <f t="shared" si="50"/>
        <v>5431994</v>
      </c>
      <c r="E1377" t="e">
        <f>+VLOOKUP(D1377,[2]WeightCountryEstimate!$C$2:$D$116,2,FALSE)</f>
        <v>#N/A</v>
      </c>
      <c r="F1377" t="e">
        <f>+VLOOKUP(D1377,'[3]Suff living area by country'!$J$2:$K$423,2,FALSE)</f>
        <v>#N/A</v>
      </c>
      <c r="G1377" t="e">
        <f>+VLOOKUP(D1377,'[1]Freight vol by country &amp; year'!$C$2:$D$886,2,FALSE)</f>
        <v>#N/A</v>
      </c>
      <c r="H1377" t="e">
        <f>+VLOOKUP(D1377,[4]Goal11!$I$2:$J$560,2,FALSE)</f>
        <v>#N/A</v>
      </c>
      <c r="I1377" t="e">
        <f>+VLOOKUP(D1377,[5]Goal17!$I$2:$J$4522,2,FALSE)</f>
        <v>#N/A</v>
      </c>
      <c r="J1377" t="e">
        <f>+VLOOKUP(D1377,'[6]2G coverage'!$I$2:$J$3380,2,FALSE)</f>
        <v>#N/A</v>
      </c>
    </row>
    <row r="1378" spans="1:10" x14ac:dyDescent="0.25">
      <c r="A1378">
        <v>548</v>
      </c>
      <c r="B1378" t="s">
        <v>5324</v>
      </c>
      <c r="C1378">
        <f t="shared" si="49"/>
        <v>1994</v>
      </c>
      <c r="D1378" t="str">
        <f t="shared" si="50"/>
        <v>5481994</v>
      </c>
      <c r="E1378" t="e">
        <f>+VLOOKUP(D1378,[2]WeightCountryEstimate!$C$2:$D$116,2,FALSE)</f>
        <v>#N/A</v>
      </c>
      <c r="F1378" t="e">
        <f>+VLOOKUP(D1378,'[3]Suff living area by country'!$J$2:$K$423,2,FALSE)</f>
        <v>#N/A</v>
      </c>
      <c r="G1378" t="e">
        <f>+VLOOKUP(D1378,'[1]Freight vol by country &amp; year'!$C$2:$D$886,2,FALSE)</f>
        <v>#N/A</v>
      </c>
      <c r="H1378" t="e">
        <f>+VLOOKUP(D1378,[4]Goal11!$I$2:$J$560,2,FALSE)</f>
        <v>#N/A</v>
      </c>
      <c r="I1378" t="e">
        <f>+VLOOKUP(D1378,[5]Goal17!$I$2:$J$4522,2,FALSE)</f>
        <v>#N/A</v>
      </c>
      <c r="J1378" t="e">
        <f>+VLOOKUP(D1378,'[6]2G coverage'!$I$2:$J$3380,2,FALSE)</f>
        <v>#N/A</v>
      </c>
    </row>
    <row r="1379" spans="1:10" x14ac:dyDescent="0.25">
      <c r="A1379">
        <v>554</v>
      </c>
      <c r="B1379" t="s">
        <v>5325</v>
      </c>
      <c r="C1379">
        <f t="shared" si="49"/>
        <v>1994</v>
      </c>
      <c r="D1379" t="str">
        <f t="shared" si="50"/>
        <v>5541994</v>
      </c>
      <c r="E1379" t="e">
        <f>+VLOOKUP(D1379,[2]WeightCountryEstimate!$C$2:$D$116,2,FALSE)</f>
        <v>#N/A</v>
      </c>
      <c r="F1379" t="e">
        <f>+VLOOKUP(D1379,'[3]Suff living area by country'!$J$2:$K$423,2,FALSE)</f>
        <v>#N/A</v>
      </c>
      <c r="G1379" t="e">
        <f>+VLOOKUP(D1379,'[1]Freight vol by country &amp; year'!$C$2:$D$886,2,FALSE)</f>
        <v>#N/A</v>
      </c>
      <c r="H1379" t="e">
        <f>+VLOOKUP(D1379,[4]Goal11!$I$2:$J$560,2,FALSE)</f>
        <v>#N/A</v>
      </c>
      <c r="I1379" t="e">
        <f>+VLOOKUP(D1379,[5]Goal17!$I$2:$J$4522,2,FALSE)</f>
        <v>#N/A</v>
      </c>
      <c r="J1379" t="e">
        <f>+VLOOKUP(D1379,'[6]2G coverage'!$I$2:$J$3380,2,FALSE)</f>
        <v>#N/A</v>
      </c>
    </row>
    <row r="1380" spans="1:10" x14ac:dyDescent="0.25">
      <c r="A1380">
        <v>558</v>
      </c>
      <c r="B1380" t="s">
        <v>5326</v>
      </c>
      <c r="C1380">
        <f t="shared" si="49"/>
        <v>1994</v>
      </c>
      <c r="D1380" t="str">
        <f t="shared" si="50"/>
        <v>5581994</v>
      </c>
      <c r="E1380" t="e">
        <f>+VLOOKUP(D1380,[2]WeightCountryEstimate!$C$2:$D$116,2,FALSE)</f>
        <v>#N/A</v>
      </c>
      <c r="F1380" t="e">
        <f>+VLOOKUP(D1380,'[3]Suff living area by country'!$J$2:$K$423,2,FALSE)</f>
        <v>#N/A</v>
      </c>
      <c r="G1380" t="e">
        <f>+VLOOKUP(D1380,'[1]Freight vol by country &amp; year'!$C$2:$D$886,2,FALSE)</f>
        <v>#N/A</v>
      </c>
      <c r="H1380" t="e">
        <f>+VLOOKUP(D1380,[4]Goal11!$I$2:$J$560,2,FALSE)</f>
        <v>#N/A</v>
      </c>
      <c r="I1380" t="e">
        <f>+VLOOKUP(D1380,[5]Goal17!$I$2:$J$4522,2,FALSE)</f>
        <v>#N/A</v>
      </c>
      <c r="J1380" t="e">
        <f>+VLOOKUP(D1380,'[6]2G coverage'!$I$2:$J$3380,2,FALSE)</f>
        <v>#N/A</v>
      </c>
    </row>
    <row r="1381" spans="1:10" x14ac:dyDescent="0.25">
      <c r="A1381">
        <v>562</v>
      </c>
      <c r="B1381" t="s">
        <v>5327</v>
      </c>
      <c r="C1381">
        <f t="shared" si="49"/>
        <v>1994</v>
      </c>
      <c r="D1381" t="str">
        <f t="shared" si="50"/>
        <v>5621994</v>
      </c>
      <c r="E1381" t="e">
        <f>+VLOOKUP(D1381,[2]WeightCountryEstimate!$C$2:$D$116,2,FALSE)</f>
        <v>#N/A</v>
      </c>
      <c r="F1381" t="e">
        <f>+VLOOKUP(D1381,'[3]Suff living area by country'!$J$2:$K$423,2,FALSE)</f>
        <v>#N/A</v>
      </c>
      <c r="G1381" t="e">
        <f>+VLOOKUP(D1381,'[1]Freight vol by country &amp; year'!$C$2:$D$886,2,FALSE)</f>
        <v>#N/A</v>
      </c>
      <c r="H1381" t="e">
        <f>+VLOOKUP(D1381,[4]Goal11!$I$2:$J$560,2,FALSE)</f>
        <v>#N/A</v>
      </c>
      <c r="I1381" t="e">
        <f>+VLOOKUP(D1381,[5]Goal17!$I$2:$J$4522,2,FALSE)</f>
        <v>#N/A</v>
      </c>
      <c r="J1381" t="e">
        <f>+VLOOKUP(D1381,'[6]2G coverage'!$I$2:$J$3380,2,FALSE)</f>
        <v>#N/A</v>
      </c>
    </row>
    <row r="1382" spans="1:10" x14ac:dyDescent="0.25">
      <c r="A1382">
        <v>566</v>
      </c>
      <c r="B1382" t="s">
        <v>5328</v>
      </c>
      <c r="C1382">
        <f t="shared" si="49"/>
        <v>1994</v>
      </c>
      <c r="D1382" t="str">
        <f t="shared" si="50"/>
        <v>5661994</v>
      </c>
      <c r="E1382" t="e">
        <f>+VLOOKUP(D1382,[2]WeightCountryEstimate!$C$2:$D$116,2,FALSE)</f>
        <v>#N/A</v>
      </c>
      <c r="F1382" t="e">
        <f>+VLOOKUP(D1382,'[3]Suff living area by country'!$J$2:$K$423,2,FALSE)</f>
        <v>#N/A</v>
      </c>
      <c r="G1382" t="e">
        <f>+VLOOKUP(D1382,'[1]Freight vol by country &amp; year'!$C$2:$D$886,2,FALSE)</f>
        <v>#N/A</v>
      </c>
      <c r="H1382" t="e">
        <f>+VLOOKUP(D1382,[4]Goal11!$I$2:$J$560,2,FALSE)</f>
        <v>#N/A</v>
      </c>
      <c r="I1382" t="e">
        <f>+VLOOKUP(D1382,[5]Goal17!$I$2:$J$4522,2,FALSE)</f>
        <v>#N/A</v>
      </c>
      <c r="J1382" t="e">
        <f>+VLOOKUP(D1382,'[6]2G coverage'!$I$2:$J$3380,2,FALSE)</f>
        <v>#N/A</v>
      </c>
    </row>
    <row r="1383" spans="1:10" x14ac:dyDescent="0.25">
      <c r="A1383">
        <v>570</v>
      </c>
      <c r="B1383" t="s">
        <v>5329</v>
      </c>
      <c r="C1383">
        <f t="shared" si="49"/>
        <v>1994</v>
      </c>
      <c r="D1383" t="str">
        <f t="shared" si="50"/>
        <v>5701994</v>
      </c>
      <c r="E1383" t="e">
        <f>+VLOOKUP(D1383,[2]WeightCountryEstimate!$C$2:$D$116,2,FALSE)</f>
        <v>#N/A</v>
      </c>
      <c r="F1383" t="e">
        <f>+VLOOKUP(D1383,'[3]Suff living area by country'!$J$2:$K$423,2,FALSE)</f>
        <v>#N/A</v>
      </c>
      <c r="G1383" t="e">
        <f>+VLOOKUP(D1383,'[1]Freight vol by country &amp; year'!$C$2:$D$886,2,FALSE)</f>
        <v>#N/A</v>
      </c>
      <c r="H1383" t="e">
        <f>+VLOOKUP(D1383,[4]Goal11!$I$2:$J$560,2,FALSE)</f>
        <v>#N/A</v>
      </c>
      <c r="I1383" t="e">
        <f>+VLOOKUP(D1383,[5]Goal17!$I$2:$J$4522,2,FALSE)</f>
        <v>#N/A</v>
      </c>
      <c r="J1383" t="e">
        <f>+VLOOKUP(D1383,'[6]2G coverage'!$I$2:$J$3380,2,FALSE)</f>
        <v>#N/A</v>
      </c>
    </row>
    <row r="1384" spans="1:10" x14ac:dyDescent="0.25">
      <c r="A1384">
        <v>574</v>
      </c>
      <c r="B1384" t="s">
        <v>5330</v>
      </c>
      <c r="C1384">
        <f t="shared" si="49"/>
        <v>1994</v>
      </c>
      <c r="D1384" t="str">
        <f t="shared" si="50"/>
        <v>5741994</v>
      </c>
      <c r="E1384" t="e">
        <f>+VLOOKUP(D1384,[2]WeightCountryEstimate!$C$2:$D$116,2,FALSE)</f>
        <v>#N/A</v>
      </c>
      <c r="F1384" t="e">
        <f>+VLOOKUP(D1384,'[3]Suff living area by country'!$J$2:$K$423,2,FALSE)</f>
        <v>#N/A</v>
      </c>
      <c r="G1384" t="e">
        <f>+VLOOKUP(D1384,'[1]Freight vol by country &amp; year'!$C$2:$D$886,2,FALSE)</f>
        <v>#N/A</v>
      </c>
      <c r="H1384" t="e">
        <f>+VLOOKUP(D1384,[4]Goal11!$I$2:$J$560,2,FALSE)</f>
        <v>#N/A</v>
      </c>
      <c r="I1384" t="e">
        <f>+VLOOKUP(D1384,[5]Goal17!$I$2:$J$4522,2,FALSE)</f>
        <v>#N/A</v>
      </c>
      <c r="J1384" t="e">
        <f>+VLOOKUP(D1384,'[6]2G coverage'!$I$2:$J$3380,2,FALSE)</f>
        <v>#N/A</v>
      </c>
    </row>
    <row r="1385" spans="1:10" x14ac:dyDescent="0.25">
      <c r="A1385">
        <v>578</v>
      </c>
      <c r="B1385" t="s">
        <v>5331</v>
      </c>
      <c r="C1385">
        <f t="shared" si="49"/>
        <v>1994</v>
      </c>
      <c r="D1385" t="str">
        <f t="shared" si="50"/>
        <v>5781994</v>
      </c>
      <c r="E1385" t="e">
        <f>+VLOOKUP(D1385,[2]WeightCountryEstimate!$C$2:$D$116,2,FALSE)</f>
        <v>#N/A</v>
      </c>
      <c r="F1385" t="e">
        <f>+VLOOKUP(D1385,'[3]Suff living area by country'!$J$2:$K$423,2,FALSE)</f>
        <v>#N/A</v>
      </c>
      <c r="G1385" t="e">
        <f>+VLOOKUP(D1385,'[1]Freight vol by country &amp; year'!$C$2:$D$886,2,FALSE)</f>
        <v>#N/A</v>
      </c>
      <c r="H1385" t="e">
        <f>+VLOOKUP(D1385,[4]Goal11!$I$2:$J$560,2,FALSE)</f>
        <v>#N/A</v>
      </c>
      <c r="I1385" t="e">
        <f>+VLOOKUP(D1385,[5]Goal17!$I$2:$J$4522,2,FALSE)</f>
        <v>#N/A</v>
      </c>
      <c r="J1385" t="e">
        <f>+VLOOKUP(D1385,'[6]2G coverage'!$I$2:$J$3380,2,FALSE)</f>
        <v>#N/A</v>
      </c>
    </row>
    <row r="1386" spans="1:10" x14ac:dyDescent="0.25">
      <c r="A1386">
        <v>580</v>
      </c>
      <c r="B1386" t="s">
        <v>5332</v>
      </c>
      <c r="C1386">
        <f t="shared" ref="C1386:C1449" si="51">+C1091+1</f>
        <v>1994</v>
      </c>
      <c r="D1386" t="str">
        <f t="shared" si="50"/>
        <v>5801994</v>
      </c>
      <c r="E1386" t="e">
        <f>+VLOOKUP(D1386,[2]WeightCountryEstimate!$C$2:$D$116,2,FALSE)</f>
        <v>#N/A</v>
      </c>
      <c r="F1386" t="e">
        <f>+VLOOKUP(D1386,'[3]Suff living area by country'!$J$2:$K$423,2,FALSE)</f>
        <v>#N/A</v>
      </c>
      <c r="G1386" t="e">
        <f>+VLOOKUP(D1386,'[1]Freight vol by country &amp; year'!$C$2:$D$886,2,FALSE)</f>
        <v>#N/A</v>
      </c>
      <c r="H1386" t="e">
        <f>+VLOOKUP(D1386,[4]Goal11!$I$2:$J$560,2,FALSE)</f>
        <v>#N/A</v>
      </c>
      <c r="I1386" t="e">
        <f>+VLOOKUP(D1386,[5]Goal17!$I$2:$J$4522,2,FALSE)</f>
        <v>#N/A</v>
      </c>
      <c r="J1386" t="e">
        <f>+VLOOKUP(D1386,'[6]2G coverage'!$I$2:$J$3380,2,FALSE)</f>
        <v>#N/A</v>
      </c>
    </row>
    <row r="1387" spans="1:10" x14ac:dyDescent="0.25">
      <c r="A1387">
        <v>581</v>
      </c>
      <c r="B1387" t="s">
        <v>5333</v>
      </c>
      <c r="C1387">
        <f t="shared" si="51"/>
        <v>1994</v>
      </c>
      <c r="D1387" t="str">
        <f t="shared" si="50"/>
        <v>5811994</v>
      </c>
      <c r="E1387" t="e">
        <f>+VLOOKUP(D1387,[2]WeightCountryEstimate!$C$2:$D$116,2,FALSE)</f>
        <v>#N/A</v>
      </c>
      <c r="F1387" t="e">
        <f>+VLOOKUP(D1387,'[3]Suff living area by country'!$J$2:$K$423,2,FALSE)</f>
        <v>#N/A</v>
      </c>
      <c r="G1387" t="e">
        <f>+VLOOKUP(D1387,'[1]Freight vol by country &amp; year'!$C$2:$D$886,2,FALSE)</f>
        <v>#N/A</v>
      </c>
      <c r="H1387" t="e">
        <f>+VLOOKUP(D1387,[4]Goal11!$I$2:$J$560,2,FALSE)</f>
        <v>#N/A</v>
      </c>
      <c r="I1387" t="e">
        <f>+VLOOKUP(D1387,[5]Goal17!$I$2:$J$4522,2,FALSE)</f>
        <v>#N/A</v>
      </c>
      <c r="J1387" t="e">
        <f>+VLOOKUP(D1387,'[6]2G coverage'!$I$2:$J$3380,2,FALSE)</f>
        <v>#N/A</v>
      </c>
    </row>
    <row r="1388" spans="1:10" x14ac:dyDescent="0.25">
      <c r="A1388">
        <v>583</v>
      </c>
      <c r="B1388" t="s">
        <v>5334</v>
      </c>
      <c r="C1388">
        <f t="shared" si="51"/>
        <v>1994</v>
      </c>
      <c r="D1388" t="str">
        <f t="shared" si="50"/>
        <v>5831994</v>
      </c>
      <c r="E1388" t="e">
        <f>+VLOOKUP(D1388,[2]WeightCountryEstimate!$C$2:$D$116,2,FALSE)</f>
        <v>#N/A</v>
      </c>
      <c r="F1388" t="e">
        <f>+VLOOKUP(D1388,'[3]Suff living area by country'!$J$2:$K$423,2,FALSE)</f>
        <v>#N/A</v>
      </c>
      <c r="G1388" t="e">
        <f>+VLOOKUP(D1388,'[1]Freight vol by country &amp; year'!$C$2:$D$886,2,FALSE)</f>
        <v>#N/A</v>
      </c>
      <c r="H1388" t="e">
        <f>+VLOOKUP(D1388,[4]Goal11!$I$2:$J$560,2,FALSE)</f>
        <v>#N/A</v>
      </c>
      <c r="I1388" t="e">
        <f>+VLOOKUP(D1388,[5]Goal17!$I$2:$J$4522,2,FALSE)</f>
        <v>#N/A</v>
      </c>
      <c r="J1388" t="e">
        <f>+VLOOKUP(D1388,'[6]2G coverage'!$I$2:$J$3380,2,FALSE)</f>
        <v>#N/A</v>
      </c>
    </row>
    <row r="1389" spans="1:10" x14ac:dyDescent="0.25">
      <c r="A1389">
        <v>584</v>
      </c>
      <c r="B1389" t="s">
        <v>5335</v>
      </c>
      <c r="C1389">
        <f t="shared" si="51"/>
        <v>1994</v>
      </c>
      <c r="D1389" t="str">
        <f t="shared" si="50"/>
        <v>5841994</v>
      </c>
      <c r="E1389" t="e">
        <f>+VLOOKUP(D1389,[2]WeightCountryEstimate!$C$2:$D$116,2,FALSE)</f>
        <v>#N/A</v>
      </c>
      <c r="F1389" t="e">
        <f>+VLOOKUP(D1389,'[3]Suff living area by country'!$J$2:$K$423,2,FALSE)</f>
        <v>#N/A</v>
      </c>
      <c r="G1389" t="e">
        <f>+VLOOKUP(D1389,'[1]Freight vol by country &amp; year'!$C$2:$D$886,2,FALSE)</f>
        <v>#N/A</v>
      </c>
      <c r="H1389" t="e">
        <f>+VLOOKUP(D1389,[4]Goal11!$I$2:$J$560,2,FALSE)</f>
        <v>#N/A</v>
      </c>
      <c r="I1389" t="e">
        <f>+VLOOKUP(D1389,[5]Goal17!$I$2:$J$4522,2,FALSE)</f>
        <v>#N/A</v>
      </c>
      <c r="J1389" t="e">
        <f>+VLOOKUP(D1389,'[6]2G coverage'!$I$2:$J$3380,2,FALSE)</f>
        <v>#N/A</v>
      </c>
    </row>
    <row r="1390" spans="1:10" x14ac:dyDescent="0.25">
      <c r="A1390">
        <v>585</v>
      </c>
      <c r="B1390" t="s">
        <v>5336</v>
      </c>
      <c r="C1390">
        <f t="shared" si="51"/>
        <v>1994</v>
      </c>
      <c r="D1390" t="str">
        <f t="shared" si="50"/>
        <v>5851994</v>
      </c>
      <c r="E1390" t="e">
        <f>+VLOOKUP(D1390,[2]WeightCountryEstimate!$C$2:$D$116,2,FALSE)</f>
        <v>#N/A</v>
      </c>
      <c r="F1390" t="e">
        <f>+VLOOKUP(D1390,'[3]Suff living area by country'!$J$2:$K$423,2,FALSE)</f>
        <v>#N/A</v>
      </c>
      <c r="G1390" t="e">
        <f>+VLOOKUP(D1390,'[1]Freight vol by country &amp; year'!$C$2:$D$886,2,FALSE)</f>
        <v>#N/A</v>
      </c>
      <c r="H1390" t="e">
        <f>+VLOOKUP(D1390,[4]Goal11!$I$2:$J$560,2,FALSE)</f>
        <v>#N/A</v>
      </c>
      <c r="I1390" t="e">
        <f>+VLOOKUP(D1390,[5]Goal17!$I$2:$J$4522,2,FALSE)</f>
        <v>#N/A</v>
      </c>
      <c r="J1390" t="e">
        <f>+VLOOKUP(D1390,'[6]2G coverage'!$I$2:$J$3380,2,FALSE)</f>
        <v>#N/A</v>
      </c>
    </row>
    <row r="1391" spans="1:10" x14ac:dyDescent="0.25">
      <c r="A1391">
        <v>586</v>
      </c>
      <c r="B1391" t="s">
        <v>5337</v>
      </c>
      <c r="C1391">
        <f t="shared" si="51"/>
        <v>1994</v>
      </c>
      <c r="D1391" t="str">
        <f t="shared" si="50"/>
        <v>5861994</v>
      </c>
      <c r="E1391" t="e">
        <f>+VLOOKUP(D1391,[2]WeightCountryEstimate!$C$2:$D$116,2,FALSE)</f>
        <v>#N/A</v>
      </c>
      <c r="F1391" t="e">
        <f>+VLOOKUP(D1391,'[3]Suff living area by country'!$J$2:$K$423,2,FALSE)</f>
        <v>#N/A</v>
      </c>
      <c r="G1391" t="e">
        <f>+VLOOKUP(D1391,'[1]Freight vol by country &amp; year'!$C$2:$D$886,2,FALSE)</f>
        <v>#N/A</v>
      </c>
      <c r="H1391" t="e">
        <f>+VLOOKUP(D1391,[4]Goal11!$I$2:$J$560,2,FALSE)</f>
        <v>#N/A</v>
      </c>
      <c r="I1391" t="e">
        <f>+VLOOKUP(D1391,[5]Goal17!$I$2:$J$4522,2,FALSE)</f>
        <v>#N/A</v>
      </c>
      <c r="J1391" t="e">
        <f>+VLOOKUP(D1391,'[6]2G coverage'!$I$2:$J$3380,2,FALSE)</f>
        <v>#N/A</v>
      </c>
    </row>
    <row r="1392" spans="1:10" x14ac:dyDescent="0.25">
      <c r="A1392">
        <v>591</v>
      </c>
      <c r="B1392" t="s">
        <v>5338</v>
      </c>
      <c r="C1392">
        <f t="shared" si="51"/>
        <v>1994</v>
      </c>
      <c r="D1392" t="str">
        <f t="shared" si="50"/>
        <v>5911994</v>
      </c>
      <c r="E1392" t="e">
        <f>+VLOOKUP(D1392,[2]WeightCountryEstimate!$C$2:$D$116,2,FALSE)</f>
        <v>#N/A</v>
      </c>
      <c r="F1392" t="e">
        <f>+VLOOKUP(D1392,'[3]Suff living area by country'!$J$2:$K$423,2,FALSE)</f>
        <v>#N/A</v>
      </c>
      <c r="G1392" t="e">
        <f>+VLOOKUP(D1392,'[1]Freight vol by country &amp; year'!$C$2:$D$886,2,FALSE)</f>
        <v>#N/A</v>
      </c>
      <c r="H1392" t="e">
        <f>+VLOOKUP(D1392,[4]Goal11!$I$2:$J$560,2,FALSE)</f>
        <v>#N/A</v>
      </c>
      <c r="I1392" t="e">
        <f>+VLOOKUP(D1392,[5]Goal17!$I$2:$J$4522,2,FALSE)</f>
        <v>#N/A</v>
      </c>
      <c r="J1392" t="e">
        <f>+VLOOKUP(D1392,'[6]2G coverage'!$I$2:$J$3380,2,FALSE)</f>
        <v>#N/A</v>
      </c>
    </row>
    <row r="1393" spans="1:10" x14ac:dyDescent="0.25">
      <c r="A1393">
        <v>598</v>
      </c>
      <c r="B1393" t="s">
        <v>5339</v>
      </c>
      <c r="C1393">
        <f t="shared" si="51"/>
        <v>1994</v>
      </c>
      <c r="D1393" t="str">
        <f t="shared" si="50"/>
        <v>5981994</v>
      </c>
      <c r="E1393" t="e">
        <f>+VLOOKUP(D1393,[2]WeightCountryEstimate!$C$2:$D$116,2,FALSE)</f>
        <v>#N/A</v>
      </c>
      <c r="F1393" t="e">
        <f>+VLOOKUP(D1393,'[3]Suff living area by country'!$J$2:$K$423,2,FALSE)</f>
        <v>#N/A</v>
      </c>
      <c r="G1393" t="e">
        <f>+VLOOKUP(D1393,'[1]Freight vol by country &amp; year'!$C$2:$D$886,2,FALSE)</f>
        <v>#N/A</v>
      </c>
      <c r="H1393" t="e">
        <f>+VLOOKUP(D1393,[4]Goal11!$I$2:$J$560,2,FALSE)</f>
        <v>#N/A</v>
      </c>
      <c r="I1393" t="e">
        <f>+VLOOKUP(D1393,[5]Goal17!$I$2:$J$4522,2,FALSE)</f>
        <v>#N/A</v>
      </c>
      <c r="J1393" t="e">
        <f>+VLOOKUP(D1393,'[6]2G coverage'!$I$2:$J$3380,2,FALSE)</f>
        <v>#N/A</v>
      </c>
    </row>
    <row r="1394" spans="1:10" x14ac:dyDescent="0.25">
      <c r="A1394">
        <v>600</v>
      </c>
      <c r="B1394" t="s">
        <v>5340</v>
      </c>
      <c r="C1394">
        <f t="shared" si="51"/>
        <v>1994</v>
      </c>
      <c r="D1394" t="str">
        <f t="shared" si="50"/>
        <v>6001994</v>
      </c>
      <c r="E1394" t="e">
        <f>+VLOOKUP(D1394,[2]WeightCountryEstimate!$C$2:$D$116,2,FALSE)</f>
        <v>#N/A</v>
      </c>
      <c r="F1394" t="e">
        <f>+VLOOKUP(D1394,'[3]Suff living area by country'!$J$2:$K$423,2,FALSE)</f>
        <v>#N/A</v>
      </c>
      <c r="G1394" t="e">
        <f>+VLOOKUP(D1394,'[1]Freight vol by country &amp; year'!$C$2:$D$886,2,FALSE)</f>
        <v>#N/A</v>
      </c>
      <c r="H1394" t="e">
        <f>+VLOOKUP(D1394,[4]Goal11!$I$2:$J$560,2,FALSE)</f>
        <v>#N/A</v>
      </c>
      <c r="I1394" t="e">
        <f>+VLOOKUP(D1394,[5]Goal17!$I$2:$J$4522,2,FALSE)</f>
        <v>#N/A</v>
      </c>
      <c r="J1394" t="e">
        <f>+VLOOKUP(D1394,'[6]2G coverage'!$I$2:$J$3380,2,FALSE)</f>
        <v>#N/A</v>
      </c>
    </row>
    <row r="1395" spans="1:10" x14ac:dyDescent="0.25">
      <c r="A1395">
        <v>604</v>
      </c>
      <c r="B1395" t="s">
        <v>5341</v>
      </c>
      <c r="C1395">
        <f t="shared" si="51"/>
        <v>1994</v>
      </c>
      <c r="D1395" t="str">
        <f t="shared" si="50"/>
        <v>6041994</v>
      </c>
      <c r="E1395" t="e">
        <f>+VLOOKUP(D1395,[2]WeightCountryEstimate!$C$2:$D$116,2,FALSE)</f>
        <v>#N/A</v>
      </c>
      <c r="F1395" t="e">
        <f>+VLOOKUP(D1395,'[3]Suff living area by country'!$J$2:$K$423,2,FALSE)</f>
        <v>#N/A</v>
      </c>
      <c r="G1395" t="e">
        <f>+VLOOKUP(D1395,'[1]Freight vol by country &amp; year'!$C$2:$D$886,2,FALSE)</f>
        <v>#N/A</v>
      </c>
      <c r="H1395" t="e">
        <f>+VLOOKUP(D1395,[4]Goal11!$I$2:$J$560,2,FALSE)</f>
        <v>#N/A</v>
      </c>
      <c r="I1395" t="e">
        <f>+VLOOKUP(D1395,[5]Goal17!$I$2:$J$4522,2,FALSE)</f>
        <v>#N/A</v>
      </c>
      <c r="J1395" t="e">
        <f>+VLOOKUP(D1395,'[6]2G coverage'!$I$2:$J$3380,2,FALSE)</f>
        <v>#N/A</v>
      </c>
    </row>
    <row r="1396" spans="1:10" x14ac:dyDescent="0.25">
      <c r="A1396">
        <v>608</v>
      </c>
      <c r="B1396" t="s">
        <v>5342</v>
      </c>
      <c r="C1396">
        <f t="shared" si="51"/>
        <v>1994</v>
      </c>
      <c r="D1396" t="str">
        <f t="shared" si="50"/>
        <v>6081994</v>
      </c>
      <c r="E1396" t="e">
        <f>+VLOOKUP(D1396,[2]WeightCountryEstimate!$C$2:$D$116,2,FALSE)</f>
        <v>#N/A</v>
      </c>
      <c r="F1396" t="e">
        <f>+VLOOKUP(D1396,'[3]Suff living area by country'!$J$2:$K$423,2,FALSE)</f>
        <v>#N/A</v>
      </c>
      <c r="G1396" t="e">
        <f>+VLOOKUP(D1396,'[1]Freight vol by country &amp; year'!$C$2:$D$886,2,FALSE)</f>
        <v>#N/A</v>
      </c>
      <c r="H1396" t="e">
        <f>+VLOOKUP(D1396,[4]Goal11!$I$2:$J$560,2,FALSE)</f>
        <v>#N/A</v>
      </c>
      <c r="I1396" t="e">
        <f>+VLOOKUP(D1396,[5]Goal17!$I$2:$J$4522,2,FALSE)</f>
        <v>#N/A</v>
      </c>
      <c r="J1396" t="e">
        <f>+VLOOKUP(D1396,'[6]2G coverage'!$I$2:$J$3380,2,FALSE)</f>
        <v>#N/A</v>
      </c>
    </row>
    <row r="1397" spans="1:10" x14ac:dyDescent="0.25">
      <c r="A1397">
        <v>612</v>
      </c>
      <c r="B1397" t="s">
        <v>5343</v>
      </c>
      <c r="C1397">
        <f t="shared" si="51"/>
        <v>1994</v>
      </c>
      <c r="D1397" t="str">
        <f t="shared" si="50"/>
        <v>6121994</v>
      </c>
      <c r="E1397" t="e">
        <f>+VLOOKUP(D1397,[2]WeightCountryEstimate!$C$2:$D$116,2,FALSE)</f>
        <v>#N/A</v>
      </c>
      <c r="F1397" t="e">
        <f>+VLOOKUP(D1397,'[3]Suff living area by country'!$J$2:$K$423,2,FALSE)</f>
        <v>#N/A</v>
      </c>
      <c r="G1397" t="e">
        <f>+VLOOKUP(D1397,'[1]Freight vol by country &amp; year'!$C$2:$D$886,2,FALSE)</f>
        <v>#N/A</v>
      </c>
      <c r="H1397" t="e">
        <f>+VLOOKUP(D1397,[4]Goal11!$I$2:$J$560,2,FALSE)</f>
        <v>#N/A</v>
      </c>
      <c r="I1397" t="e">
        <f>+VLOOKUP(D1397,[5]Goal17!$I$2:$J$4522,2,FALSE)</f>
        <v>#N/A</v>
      </c>
      <c r="J1397" t="e">
        <f>+VLOOKUP(D1397,'[6]2G coverage'!$I$2:$J$3380,2,FALSE)</f>
        <v>#N/A</v>
      </c>
    </row>
    <row r="1398" spans="1:10" x14ac:dyDescent="0.25">
      <c r="A1398">
        <v>616</v>
      </c>
      <c r="B1398" t="s">
        <v>5344</v>
      </c>
      <c r="C1398">
        <f t="shared" si="51"/>
        <v>1994</v>
      </c>
      <c r="D1398" t="str">
        <f t="shared" si="50"/>
        <v>6161994</v>
      </c>
      <c r="E1398" t="e">
        <f>+VLOOKUP(D1398,[2]WeightCountryEstimate!$C$2:$D$116,2,FALSE)</f>
        <v>#N/A</v>
      </c>
      <c r="F1398" t="e">
        <f>+VLOOKUP(D1398,'[3]Suff living area by country'!$J$2:$K$423,2,FALSE)</f>
        <v>#N/A</v>
      </c>
      <c r="G1398" t="e">
        <f>+VLOOKUP(D1398,'[1]Freight vol by country &amp; year'!$C$2:$D$886,2,FALSE)</f>
        <v>#N/A</v>
      </c>
      <c r="H1398" t="e">
        <f>+VLOOKUP(D1398,[4]Goal11!$I$2:$J$560,2,FALSE)</f>
        <v>#N/A</v>
      </c>
      <c r="I1398" t="e">
        <f>+VLOOKUP(D1398,[5]Goal17!$I$2:$J$4522,2,FALSE)</f>
        <v>#N/A</v>
      </c>
      <c r="J1398" t="e">
        <f>+VLOOKUP(D1398,'[6]2G coverage'!$I$2:$J$3380,2,FALSE)</f>
        <v>#N/A</v>
      </c>
    </row>
    <row r="1399" spans="1:10" x14ac:dyDescent="0.25">
      <c r="A1399">
        <v>620</v>
      </c>
      <c r="B1399" t="s">
        <v>5345</v>
      </c>
      <c r="C1399">
        <f t="shared" si="51"/>
        <v>1994</v>
      </c>
      <c r="D1399" t="str">
        <f t="shared" si="50"/>
        <v>6201994</v>
      </c>
      <c r="E1399" t="e">
        <f>+VLOOKUP(D1399,[2]WeightCountryEstimate!$C$2:$D$116,2,FALSE)</f>
        <v>#N/A</v>
      </c>
      <c r="F1399" t="e">
        <f>+VLOOKUP(D1399,'[3]Suff living area by country'!$J$2:$K$423,2,FALSE)</f>
        <v>#N/A</v>
      </c>
      <c r="G1399" t="e">
        <f>+VLOOKUP(D1399,'[1]Freight vol by country &amp; year'!$C$2:$D$886,2,FALSE)</f>
        <v>#N/A</v>
      </c>
      <c r="H1399" t="e">
        <f>+VLOOKUP(D1399,[4]Goal11!$I$2:$J$560,2,FALSE)</f>
        <v>#N/A</v>
      </c>
      <c r="I1399" t="e">
        <f>+VLOOKUP(D1399,[5]Goal17!$I$2:$J$4522,2,FALSE)</f>
        <v>#N/A</v>
      </c>
      <c r="J1399" t="e">
        <f>+VLOOKUP(D1399,'[6]2G coverage'!$I$2:$J$3380,2,FALSE)</f>
        <v>#N/A</v>
      </c>
    </row>
    <row r="1400" spans="1:10" x14ac:dyDescent="0.25">
      <c r="A1400">
        <v>624</v>
      </c>
      <c r="B1400" t="s">
        <v>5346</v>
      </c>
      <c r="C1400">
        <f t="shared" si="51"/>
        <v>1994</v>
      </c>
      <c r="D1400" t="str">
        <f t="shared" si="50"/>
        <v>6241994</v>
      </c>
      <c r="E1400" t="e">
        <f>+VLOOKUP(D1400,[2]WeightCountryEstimate!$C$2:$D$116,2,FALSE)</f>
        <v>#N/A</v>
      </c>
      <c r="F1400" t="e">
        <f>+VLOOKUP(D1400,'[3]Suff living area by country'!$J$2:$K$423,2,FALSE)</f>
        <v>#N/A</v>
      </c>
      <c r="G1400" t="e">
        <f>+VLOOKUP(D1400,'[1]Freight vol by country &amp; year'!$C$2:$D$886,2,FALSE)</f>
        <v>#N/A</v>
      </c>
      <c r="H1400" t="e">
        <f>+VLOOKUP(D1400,[4]Goal11!$I$2:$J$560,2,FALSE)</f>
        <v>#N/A</v>
      </c>
      <c r="I1400" t="e">
        <f>+VLOOKUP(D1400,[5]Goal17!$I$2:$J$4522,2,FALSE)</f>
        <v>#N/A</v>
      </c>
      <c r="J1400" t="e">
        <f>+VLOOKUP(D1400,'[6]2G coverage'!$I$2:$J$3380,2,FALSE)</f>
        <v>#N/A</v>
      </c>
    </row>
    <row r="1401" spans="1:10" x14ac:dyDescent="0.25">
      <c r="A1401">
        <v>626</v>
      </c>
      <c r="B1401" t="s">
        <v>5347</v>
      </c>
      <c r="C1401">
        <f t="shared" si="51"/>
        <v>1994</v>
      </c>
      <c r="D1401" t="str">
        <f t="shared" si="50"/>
        <v>6261994</v>
      </c>
      <c r="E1401" t="e">
        <f>+VLOOKUP(D1401,[2]WeightCountryEstimate!$C$2:$D$116,2,FALSE)</f>
        <v>#N/A</v>
      </c>
      <c r="F1401" t="e">
        <f>+VLOOKUP(D1401,'[3]Suff living area by country'!$J$2:$K$423,2,FALSE)</f>
        <v>#N/A</v>
      </c>
      <c r="G1401" t="e">
        <f>+VLOOKUP(D1401,'[1]Freight vol by country &amp; year'!$C$2:$D$886,2,FALSE)</f>
        <v>#N/A</v>
      </c>
      <c r="H1401" t="e">
        <f>+VLOOKUP(D1401,[4]Goal11!$I$2:$J$560,2,FALSE)</f>
        <v>#N/A</v>
      </c>
      <c r="I1401" t="e">
        <f>+VLOOKUP(D1401,[5]Goal17!$I$2:$J$4522,2,FALSE)</f>
        <v>#N/A</v>
      </c>
      <c r="J1401" t="e">
        <f>+VLOOKUP(D1401,'[6]2G coverage'!$I$2:$J$3380,2,FALSE)</f>
        <v>#N/A</v>
      </c>
    </row>
    <row r="1402" spans="1:10" x14ac:dyDescent="0.25">
      <c r="A1402">
        <v>630</v>
      </c>
      <c r="B1402" t="s">
        <v>5348</v>
      </c>
      <c r="C1402">
        <f t="shared" si="51"/>
        <v>1994</v>
      </c>
      <c r="D1402" t="str">
        <f t="shared" si="50"/>
        <v>6301994</v>
      </c>
      <c r="E1402" t="e">
        <f>+VLOOKUP(D1402,[2]WeightCountryEstimate!$C$2:$D$116,2,FALSE)</f>
        <v>#N/A</v>
      </c>
      <c r="F1402" t="e">
        <f>+VLOOKUP(D1402,'[3]Suff living area by country'!$J$2:$K$423,2,FALSE)</f>
        <v>#N/A</v>
      </c>
      <c r="G1402" t="e">
        <f>+VLOOKUP(D1402,'[1]Freight vol by country &amp; year'!$C$2:$D$886,2,FALSE)</f>
        <v>#N/A</v>
      </c>
      <c r="H1402" t="e">
        <f>+VLOOKUP(D1402,[4]Goal11!$I$2:$J$560,2,FALSE)</f>
        <v>#N/A</v>
      </c>
      <c r="I1402" t="e">
        <f>+VLOOKUP(D1402,[5]Goal17!$I$2:$J$4522,2,FALSE)</f>
        <v>#N/A</v>
      </c>
      <c r="J1402" t="e">
        <f>+VLOOKUP(D1402,'[6]2G coverage'!$I$2:$J$3380,2,FALSE)</f>
        <v>#N/A</v>
      </c>
    </row>
    <row r="1403" spans="1:10" x14ac:dyDescent="0.25">
      <c r="A1403">
        <v>634</v>
      </c>
      <c r="B1403" t="s">
        <v>5349</v>
      </c>
      <c r="C1403">
        <f t="shared" si="51"/>
        <v>1994</v>
      </c>
      <c r="D1403" t="str">
        <f t="shared" si="50"/>
        <v>6341994</v>
      </c>
      <c r="E1403" t="e">
        <f>+VLOOKUP(D1403,[2]WeightCountryEstimate!$C$2:$D$116,2,FALSE)</f>
        <v>#N/A</v>
      </c>
      <c r="F1403" t="e">
        <f>+VLOOKUP(D1403,'[3]Suff living area by country'!$J$2:$K$423,2,FALSE)</f>
        <v>#N/A</v>
      </c>
      <c r="G1403" t="e">
        <f>+VLOOKUP(D1403,'[1]Freight vol by country &amp; year'!$C$2:$D$886,2,FALSE)</f>
        <v>#N/A</v>
      </c>
      <c r="H1403" t="e">
        <f>+VLOOKUP(D1403,[4]Goal11!$I$2:$J$560,2,FALSE)</f>
        <v>#N/A</v>
      </c>
      <c r="I1403" t="e">
        <f>+VLOOKUP(D1403,[5]Goal17!$I$2:$J$4522,2,FALSE)</f>
        <v>#N/A</v>
      </c>
      <c r="J1403" t="e">
        <f>+VLOOKUP(D1403,'[6]2G coverage'!$I$2:$J$3380,2,FALSE)</f>
        <v>#N/A</v>
      </c>
    </row>
    <row r="1404" spans="1:10" x14ac:dyDescent="0.25">
      <c r="A1404">
        <v>638</v>
      </c>
      <c r="B1404" t="s">
        <v>5350</v>
      </c>
      <c r="C1404">
        <f t="shared" si="51"/>
        <v>1994</v>
      </c>
      <c r="D1404" t="str">
        <f t="shared" si="50"/>
        <v>6381994</v>
      </c>
      <c r="E1404" t="e">
        <f>+VLOOKUP(D1404,[2]WeightCountryEstimate!$C$2:$D$116,2,FALSE)</f>
        <v>#N/A</v>
      </c>
      <c r="F1404" t="e">
        <f>+VLOOKUP(D1404,'[3]Suff living area by country'!$J$2:$K$423,2,FALSE)</f>
        <v>#N/A</v>
      </c>
      <c r="G1404" t="e">
        <f>+VLOOKUP(D1404,'[1]Freight vol by country &amp; year'!$C$2:$D$886,2,FALSE)</f>
        <v>#N/A</v>
      </c>
      <c r="H1404" t="e">
        <f>+VLOOKUP(D1404,[4]Goal11!$I$2:$J$560,2,FALSE)</f>
        <v>#N/A</v>
      </c>
      <c r="I1404" t="e">
        <f>+VLOOKUP(D1404,[5]Goal17!$I$2:$J$4522,2,FALSE)</f>
        <v>#N/A</v>
      </c>
      <c r="J1404" t="e">
        <f>+VLOOKUP(D1404,'[6]2G coverage'!$I$2:$J$3380,2,FALSE)</f>
        <v>#N/A</v>
      </c>
    </row>
    <row r="1405" spans="1:10" x14ac:dyDescent="0.25">
      <c r="A1405">
        <v>642</v>
      </c>
      <c r="B1405" t="s">
        <v>5351</v>
      </c>
      <c r="C1405">
        <f t="shared" si="51"/>
        <v>1994</v>
      </c>
      <c r="D1405" t="str">
        <f t="shared" si="50"/>
        <v>6421994</v>
      </c>
      <c r="E1405" t="e">
        <f>+VLOOKUP(D1405,[2]WeightCountryEstimate!$C$2:$D$116,2,FALSE)</f>
        <v>#N/A</v>
      </c>
      <c r="F1405" t="e">
        <f>+VLOOKUP(D1405,'[3]Suff living area by country'!$J$2:$K$423,2,FALSE)</f>
        <v>#N/A</v>
      </c>
      <c r="G1405" t="e">
        <f>+VLOOKUP(D1405,'[1]Freight vol by country &amp; year'!$C$2:$D$886,2,FALSE)</f>
        <v>#N/A</v>
      </c>
      <c r="H1405" t="e">
        <f>+VLOOKUP(D1405,[4]Goal11!$I$2:$J$560,2,FALSE)</f>
        <v>#N/A</v>
      </c>
      <c r="I1405" t="e">
        <f>+VLOOKUP(D1405,[5]Goal17!$I$2:$J$4522,2,FALSE)</f>
        <v>#N/A</v>
      </c>
      <c r="J1405" t="e">
        <f>+VLOOKUP(D1405,'[6]2G coverage'!$I$2:$J$3380,2,FALSE)</f>
        <v>#N/A</v>
      </c>
    </row>
    <row r="1406" spans="1:10" x14ac:dyDescent="0.25">
      <c r="A1406">
        <v>643</v>
      </c>
      <c r="B1406" t="s">
        <v>5352</v>
      </c>
      <c r="C1406">
        <f t="shared" si="51"/>
        <v>1994</v>
      </c>
      <c r="D1406" t="str">
        <f t="shared" si="50"/>
        <v>6431994</v>
      </c>
      <c r="E1406" t="e">
        <f>+VLOOKUP(D1406,[2]WeightCountryEstimate!$C$2:$D$116,2,FALSE)</f>
        <v>#N/A</v>
      </c>
      <c r="F1406" t="e">
        <f>+VLOOKUP(D1406,'[3]Suff living area by country'!$J$2:$K$423,2,FALSE)</f>
        <v>#N/A</v>
      </c>
      <c r="G1406" t="e">
        <f>+VLOOKUP(D1406,'[1]Freight vol by country &amp; year'!$C$2:$D$886,2,FALSE)</f>
        <v>#N/A</v>
      </c>
      <c r="H1406" t="e">
        <f>+VLOOKUP(D1406,[4]Goal11!$I$2:$J$560,2,FALSE)</f>
        <v>#N/A</v>
      </c>
      <c r="I1406" t="e">
        <f>+VLOOKUP(D1406,[5]Goal17!$I$2:$J$4522,2,FALSE)</f>
        <v>#N/A</v>
      </c>
      <c r="J1406" t="e">
        <f>+VLOOKUP(D1406,'[6]2G coverage'!$I$2:$J$3380,2,FALSE)</f>
        <v>#N/A</v>
      </c>
    </row>
    <row r="1407" spans="1:10" x14ac:dyDescent="0.25">
      <c r="A1407">
        <v>646</v>
      </c>
      <c r="B1407" t="s">
        <v>5353</v>
      </c>
      <c r="C1407">
        <f t="shared" si="51"/>
        <v>1994</v>
      </c>
      <c r="D1407" t="str">
        <f t="shared" si="50"/>
        <v>6461994</v>
      </c>
      <c r="E1407" t="e">
        <f>+VLOOKUP(D1407,[2]WeightCountryEstimate!$C$2:$D$116,2,FALSE)</f>
        <v>#N/A</v>
      </c>
      <c r="F1407" t="e">
        <f>+VLOOKUP(D1407,'[3]Suff living area by country'!$J$2:$K$423,2,FALSE)</f>
        <v>#N/A</v>
      </c>
      <c r="G1407" t="e">
        <f>+VLOOKUP(D1407,'[1]Freight vol by country &amp; year'!$C$2:$D$886,2,FALSE)</f>
        <v>#N/A</v>
      </c>
      <c r="H1407" t="e">
        <f>+VLOOKUP(D1407,[4]Goal11!$I$2:$J$560,2,FALSE)</f>
        <v>#N/A</v>
      </c>
      <c r="I1407" t="e">
        <f>+VLOOKUP(D1407,[5]Goal17!$I$2:$J$4522,2,FALSE)</f>
        <v>#N/A</v>
      </c>
      <c r="J1407" t="e">
        <f>+VLOOKUP(D1407,'[6]2G coverage'!$I$2:$J$3380,2,FALSE)</f>
        <v>#N/A</v>
      </c>
    </row>
    <row r="1408" spans="1:10" x14ac:dyDescent="0.25">
      <c r="A1408">
        <v>652</v>
      </c>
      <c r="B1408" t="s">
        <v>5354</v>
      </c>
      <c r="C1408">
        <f t="shared" si="51"/>
        <v>1994</v>
      </c>
      <c r="D1408" t="str">
        <f t="shared" si="50"/>
        <v>6521994</v>
      </c>
      <c r="E1408" t="e">
        <f>+VLOOKUP(D1408,[2]WeightCountryEstimate!$C$2:$D$116,2,FALSE)</f>
        <v>#N/A</v>
      </c>
      <c r="F1408" t="e">
        <f>+VLOOKUP(D1408,'[3]Suff living area by country'!$J$2:$K$423,2,FALSE)</f>
        <v>#N/A</v>
      </c>
      <c r="G1408" t="e">
        <f>+VLOOKUP(D1408,'[1]Freight vol by country &amp; year'!$C$2:$D$886,2,FALSE)</f>
        <v>#N/A</v>
      </c>
      <c r="H1408" t="e">
        <f>+VLOOKUP(D1408,[4]Goal11!$I$2:$J$560,2,FALSE)</f>
        <v>#N/A</v>
      </c>
      <c r="I1408" t="e">
        <f>+VLOOKUP(D1408,[5]Goal17!$I$2:$J$4522,2,FALSE)</f>
        <v>#N/A</v>
      </c>
      <c r="J1408" t="e">
        <f>+VLOOKUP(D1408,'[6]2G coverage'!$I$2:$J$3380,2,FALSE)</f>
        <v>#N/A</v>
      </c>
    </row>
    <row r="1409" spans="1:10" x14ac:dyDescent="0.25">
      <c r="A1409">
        <v>654</v>
      </c>
      <c r="B1409" t="s">
        <v>5355</v>
      </c>
      <c r="C1409">
        <f t="shared" si="51"/>
        <v>1994</v>
      </c>
      <c r="D1409" t="str">
        <f t="shared" si="50"/>
        <v>6541994</v>
      </c>
      <c r="E1409" t="e">
        <f>+VLOOKUP(D1409,[2]WeightCountryEstimate!$C$2:$D$116,2,FALSE)</f>
        <v>#N/A</v>
      </c>
      <c r="F1409" t="e">
        <f>+VLOOKUP(D1409,'[3]Suff living area by country'!$J$2:$K$423,2,FALSE)</f>
        <v>#N/A</v>
      </c>
      <c r="G1409" t="e">
        <f>+VLOOKUP(D1409,'[1]Freight vol by country &amp; year'!$C$2:$D$886,2,FALSE)</f>
        <v>#N/A</v>
      </c>
      <c r="H1409" t="e">
        <f>+VLOOKUP(D1409,[4]Goal11!$I$2:$J$560,2,FALSE)</f>
        <v>#N/A</v>
      </c>
      <c r="I1409" t="e">
        <f>+VLOOKUP(D1409,[5]Goal17!$I$2:$J$4522,2,FALSE)</f>
        <v>#N/A</v>
      </c>
      <c r="J1409" t="e">
        <f>+VLOOKUP(D1409,'[6]2G coverage'!$I$2:$J$3380,2,FALSE)</f>
        <v>#N/A</v>
      </c>
    </row>
    <row r="1410" spans="1:10" x14ac:dyDescent="0.25">
      <c r="A1410">
        <v>659</v>
      </c>
      <c r="B1410" t="s">
        <v>5356</v>
      </c>
      <c r="C1410">
        <f t="shared" si="51"/>
        <v>1994</v>
      </c>
      <c r="D1410" t="str">
        <f t="shared" si="50"/>
        <v>6591994</v>
      </c>
      <c r="E1410" t="e">
        <f>+VLOOKUP(D1410,[2]WeightCountryEstimate!$C$2:$D$116,2,FALSE)</f>
        <v>#N/A</v>
      </c>
      <c r="F1410" t="e">
        <f>+VLOOKUP(D1410,'[3]Suff living area by country'!$J$2:$K$423,2,FALSE)</f>
        <v>#N/A</v>
      </c>
      <c r="G1410" t="e">
        <f>+VLOOKUP(D1410,'[1]Freight vol by country &amp; year'!$C$2:$D$886,2,FALSE)</f>
        <v>#N/A</v>
      </c>
      <c r="H1410" t="e">
        <f>+VLOOKUP(D1410,[4]Goal11!$I$2:$J$560,2,FALSE)</f>
        <v>#N/A</v>
      </c>
      <c r="I1410" t="e">
        <f>+VLOOKUP(D1410,[5]Goal17!$I$2:$J$4522,2,FALSE)</f>
        <v>#N/A</v>
      </c>
      <c r="J1410" t="e">
        <f>+VLOOKUP(D1410,'[6]2G coverage'!$I$2:$J$3380,2,FALSE)</f>
        <v>#N/A</v>
      </c>
    </row>
    <row r="1411" spans="1:10" x14ac:dyDescent="0.25">
      <c r="A1411">
        <v>660</v>
      </c>
      <c r="B1411" t="s">
        <v>5357</v>
      </c>
      <c r="C1411">
        <f t="shared" si="51"/>
        <v>1994</v>
      </c>
      <c r="D1411" t="str">
        <f t="shared" ref="D1411:D1474" si="52">+_xlfn.CONCAT(A1411,C1411)</f>
        <v>6601994</v>
      </c>
      <c r="E1411" t="e">
        <f>+VLOOKUP(D1411,[2]WeightCountryEstimate!$C$2:$D$116,2,FALSE)</f>
        <v>#N/A</v>
      </c>
      <c r="F1411" t="e">
        <f>+VLOOKUP(D1411,'[3]Suff living area by country'!$J$2:$K$423,2,FALSE)</f>
        <v>#N/A</v>
      </c>
      <c r="G1411" t="e">
        <f>+VLOOKUP(D1411,'[1]Freight vol by country &amp; year'!$C$2:$D$886,2,FALSE)</f>
        <v>#N/A</v>
      </c>
      <c r="H1411" t="e">
        <f>+VLOOKUP(D1411,[4]Goal11!$I$2:$J$560,2,FALSE)</f>
        <v>#N/A</v>
      </c>
      <c r="I1411" t="e">
        <f>+VLOOKUP(D1411,[5]Goal17!$I$2:$J$4522,2,FALSE)</f>
        <v>#N/A</v>
      </c>
      <c r="J1411" t="e">
        <f>+VLOOKUP(D1411,'[6]2G coverage'!$I$2:$J$3380,2,FALSE)</f>
        <v>#N/A</v>
      </c>
    </row>
    <row r="1412" spans="1:10" x14ac:dyDescent="0.25">
      <c r="A1412">
        <v>662</v>
      </c>
      <c r="B1412" t="s">
        <v>5358</v>
      </c>
      <c r="C1412">
        <f t="shared" si="51"/>
        <v>1994</v>
      </c>
      <c r="D1412" t="str">
        <f t="shared" si="52"/>
        <v>6621994</v>
      </c>
      <c r="E1412" t="e">
        <f>+VLOOKUP(D1412,[2]WeightCountryEstimate!$C$2:$D$116,2,FALSE)</f>
        <v>#N/A</v>
      </c>
      <c r="F1412" t="e">
        <f>+VLOOKUP(D1412,'[3]Suff living area by country'!$J$2:$K$423,2,FALSE)</f>
        <v>#N/A</v>
      </c>
      <c r="G1412" t="e">
        <f>+VLOOKUP(D1412,'[1]Freight vol by country &amp; year'!$C$2:$D$886,2,FALSE)</f>
        <v>#N/A</v>
      </c>
      <c r="H1412" t="e">
        <f>+VLOOKUP(D1412,[4]Goal11!$I$2:$J$560,2,FALSE)</f>
        <v>#N/A</v>
      </c>
      <c r="I1412" t="e">
        <f>+VLOOKUP(D1412,[5]Goal17!$I$2:$J$4522,2,FALSE)</f>
        <v>#N/A</v>
      </c>
      <c r="J1412" t="e">
        <f>+VLOOKUP(D1412,'[6]2G coverage'!$I$2:$J$3380,2,FALSE)</f>
        <v>#N/A</v>
      </c>
    </row>
    <row r="1413" spans="1:10" x14ac:dyDescent="0.25">
      <c r="A1413">
        <v>663</v>
      </c>
      <c r="B1413" t="s">
        <v>5359</v>
      </c>
      <c r="C1413">
        <f t="shared" si="51"/>
        <v>1994</v>
      </c>
      <c r="D1413" t="str">
        <f t="shared" si="52"/>
        <v>6631994</v>
      </c>
      <c r="E1413" t="e">
        <f>+VLOOKUP(D1413,[2]WeightCountryEstimate!$C$2:$D$116,2,FALSE)</f>
        <v>#N/A</v>
      </c>
      <c r="F1413" t="e">
        <f>+VLOOKUP(D1413,'[3]Suff living area by country'!$J$2:$K$423,2,FALSE)</f>
        <v>#N/A</v>
      </c>
      <c r="G1413" t="e">
        <f>+VLOOKUP(D1413,'[1]Freight vol by country &amp; year'!$C$2:$D$886,2,FALSE)</f>
        <v>#N/A</v>
      </c>
      <c r="H1413" t="e">
        <f>+VLOOKUP(D1413,[4]Goal11!$I$2:$J$560,2,FALSE)</f>
        <v>#N/A</v>
      </c>
      <c r="I1413" t="e">
        <f>+VLOOKUP(D1413,[5]Goal17!$I$2:$J$4522,2,FALSE)</f>
        <v>#N/A</v>
      </c>
      <c r="J1413" t="e">
        <f>+VLOOKUP(D1413,'[6]2G coverage'!$I$2:$J$3380,2,FALSE)</f>
        <v>#N/A</v>
      </c>
    </row>
    <row r="1414" spans="1:10" x14ac:dyDescent="0.25">
      <c r="A1414">
        <v>666</v>
      </c>
      <c r="B1414" t="s">
        <v>5360</v>
      </c>
      <c r="C1414">
        <f t="shared" si="51"/>
        <v>1994</v>
      </c>
      <c r="D1414" t="str">
        <f t="shared" si="52"/>
        <v>6661994</v>
      </c>
      <c r="E1414" t="e">
        <f>+VLOOKUP(D1414,[2]WeightCountryEstimate!$C$2:$D$116,2,FALSE)</f>
        <v>#N/A</v>
      </c>
      <c r="F1414" t="e">
        <f>+VLOOKUP(D1414,'[3]Suff living area by country'!$J$2:$K$423,2,FALSE)</f>
        <v>#N/A</v>
      </c>
      <c r="G1414" t="e">
        <f>+VLOOKUP(D1414,'[1]Freight vol by country &amp; year'!$C$2:$D$886,2,FALSE)</f>
        <v>#N/A</v>
      </c>
      <c r="H1414" t="e">
        <f>+VLOOKUP(D1414,[4]Goal11!$I$2:$J$560,2,FALSE)</f>
        <v>#N/A</v>
      </c>
      <c r="I1414" t="e">
        <f>+VLOOKUP(D1414,[5]Goal17!$I$2:$J$4522,2,FALSE)</f>
        <v>#N/A</v>
      </c>
      <c r="J1414" t="e">
        <f>+VLOOKUP(D1414,'[6]2G coverage'!$I$2:$J$3380,2,FALSE)</f>
        <v>#N/A</v>
      </c>
    </row>
    <row r="1415" spans="1:10" x14ac:dyDescent="0.25">
      <c r="A1415">
        <v>670</v>
      </c>
      <c r="B1415" t="s">
        <v>5361</v>
      </c>
      <c r="C1415">
        <f t="shared" si="51"/>
        <v>1994</v>
      </c>
      <c r="D1415" t="str">
        <f t="shared" si="52"/>
        <v>6701994</v>
      </c>
      <c r="E1415" t="e">
        <f>+VLOOKUP(D1415,[2]WeightCountryEstimate!$C$2:$D$116,2,FALSE)</f>
        <v>#N/A</v>
      </c>
      <c r="F1415" t="e">
        <f>+VLOOKUP(D1415,'[3]Suff living area by country'!$J$2:$K$423,2,FALSE)</f>
        <v>#N/A</v>
      </c>
      <c r="G1415" t="e">
        <f>+VLOOKUP(D1415,'[1]Freight vol by country &amp; year'!$C$2:$D$886,2,FALSE)</f>
        <v>#N/A</v>
      </c>
      <c r="H1415" t="e">
        <f>+VLOOKUP(D1415,[4]Goal11!$I$2:$J$560,2,FALSE)</f>
        <v>#N/A</v>
      </c>
      <c r="I1415" t="e">
        <f>+VLOOKUP(D1415,[5]Goal17!$I$2:$J$4522,2,FALSE)</f>
        <v>#N/A</v>
      </c>
      <c r="J1415" t="e">
        <f>+VLOOKUP(D1415,'[6]2G coverage'!$I$2:$J$3380,2,FALSE)</f>
        <v>#N/A</v>
      </c>
    </row>
    <row r="1416" spans="1:10" x14ac:dyDescent="0.25">
      <c r="A1416">
        <v>674</v>
      </c>
      <c r="B1416" t="s">
        <v>5362</v>
      </c>
      <c r="C1416">
        <f t="shared" si="51"/>
        <v>1994</v>
      </c>
      <c r="D1416" t="str">
        <f t="shared" si="52"/>
        <v>6741994</v>
      </c>
      <c r="E1416" t="e">
        <f>+VLOOKUP(D1416,[2]WeightCountryEstimate!$C$2:$D$116,2,FALSE)</f>
        <v>#N/A</v>
      </c>
      <c r="F1416" t="e">
        <f>+VLOOKUP(D1416,'[3]Suff living area by country'!$J$2:$K$423,2,FALSE)</f>
        <v>#N/A</v>
      </c>
      <c r="G1416" t="e">
        <f>+VLOOKUP(D1416,'[1]Freight vol by country &amp; year'!$C$2:$D$886,2,FALSE)</f>
        <v>#N/A</v>
      </c>
      <c r="H1416" t="e">
        <f>+VLOOKUP(D1416,[4]Goal11!$I$2:$J$560,2,FALSE)</f>
        <v>#N/A</v>
      </c>
      <c r="I1416" t="e">
        <f>+VLOOKUP(D1416,[5]Goal17!$I$2:$J$4522,2,FALSE)</f>
        <v>#N/A</v>
      </c>
      <c r="J1416" t="e">
        <f>+VLOOKUP(D1416,'[6]2G coverage'!$I$2:$J$3380,2,FALSE)</f>
        <v>#N/A</v>
      </c>
    </row>
    <row r="1417" spans="1:10" x14ac:dyDescent="0.25">
      <c r="A1417">
        <v>678</v>
      </c>
      <c r="B1417" t="s">
        <v>5363</v>
      </c>
      <c r="C1417">
        <f t="shared" si="51"/>
        <v>1994</v>
      </c>
      <c r="D1417" t="str">
        <f t="shared" si="52"/>
        <v>6781994</v>
      </c>
      <c r="E1417" t="e">
        <f>+VLOOKUP(D1417,[2]WeightCountryEstimate!$C$2:$D$116,2,FALSE)</f>
        <v>#N/A</v>
      </c>
      <c r="F1417" t="e">
        <f>+VLOOKUP(D1417,'[3]Suff living area by country'!$J$2:$K$423,2,FALSE)</f>
        <v>#N/A</v>
      </c>
      <c r="G1417" t="e">
        <f>+VLOOKUP(D1417,'[1]Freight vol by country &amp; year'!$C$2:$D$886,2,FALSE)</f>
        <v>#N/A</v>
      </c>
      <c r="H1417" t="e">
        <f>+VLOOKUP(D1417,[4]Goal11!$I$2:$J$560,2,FALSE)</f>
        <v>#N/A</v>
      </c>
      <c r="I1417" t="e">
        <f>+VLOOKUP(D1417,[5]Goal17!$I$2:$J$4522,2,FALSE)</f>
        <v>#N/A</v>
      </c>
      <c r="J1417" t="e">
        <f>+VLOOKUP(D1417,'[6]2G coverage'!$I$2:$J$3380,2,FALSE)</f>
        <v>#N/A</v>
      </c>
    </row>
    <row r="1418" spans="1:10" x14ac:dyDescent="0.25">
      <c r="A1418">
        <v>682</v>
      </c>
      <c r="B1418" t="s">
        <v>5364</v>
      </c>
      <c r="C1418">
        <f t="shared" si="51"/>
        <v>1994</v>
      </c>
      <c r="D1418" t="str">
        <f t="shared" si="52"/>
        <v>6821994</v>
      </c>
      <c r="E1418" t="e">
        <f>+VLOOKUP(D1418,[2]WeightCountryEstimate!$C$2:$D$116,2,FALSE)</f>
        <v>#N/A</v>
      </c>
      <c r="F1418" t="e">
        <f>+VLOOKUP(D1418,'[3]Suff living area by country'!$J$2:$K$423,2,FALSE)</f>
        <v>#N/A</v>
      </c>
      <c r="G1418" t="e">
        <f>+VLOOKUP(D1418,'[1]Freight vol by country &amp; year'!$C$2:$D$886,2,FALSE)</f>
        <v>#N/A</v>
      </c>
      <c r="H1418" t="e">
        <f>+VLOOKUP(D1418,[4]Goal11!$I$2:$J$560,2,FALSE)</f>
        <v>#N/A</v>
      </c>
      <c r="I1418" t="e">
        <f>+VLOOKUP(D1418,[5]Goal17!$I$2:$J$4522,2,FALSE)</f>
        <v>#N/A</v>
      </c>
      <c r="J1418" t="e">
        <f>+VLOOKUP(D1418,'[6]2G coverage'!$I$2:$J$3380,2,FALSE)</f>
        <v>#N/A</v>
      </c>
    </row>
    <row r="1419" spans="1:10" x14ac:dyDescent="0.25">
      <c r="A1419">
        <v>686</v>
      </c>
      <c r="B1419" t="s">
        <v>5365</v>
      </c>
      <c r="C1419">
        <f t="shared" si="51"/>
        <v>1994</v>
      </c>
      <c r="D1419" t="str">
        <f t="shared" si="52"/>
        <v>6861994</v>
      </c>
      <c r="E1419" t="e">
        <f>+VLOOKUP(D1419,[2]WeightCountryEstimate!$C$2:$D$116,2,FALSE)</f>
        <v>#N/A</v>
      </c>
      <c r="F1419" t="e">
        <f>+VLOOKUP(D1419,'[3]Suff living area by country'!$J$2:$K$423,2,FALSE)</f>
        <v>#N/A</v>
      </c>
      <c r="G1419" t="e">
        <f>+VLOOKUP(D1419,'[1]Freight vol by country &amp; year'!$C$2:$D$886,2,FALSE)</f>
        <v>#N/A</v>
      </c>
      <c r="H1419" t="e">
        <f>+VLOOKUP(D1419,[4]Goal11!$I$2:$J$560,2,FALSE)</f>
        <v>#N/A</v>
      </c>
      <c r="I1419" t="e">
        <f>+VLOOKUP(D1419,[5]Goal17!$I$2:$J$4522,2,FALSE)</f>
        <v>#N/A</v>
      </c>
      <c r="J1419" t="e">
        <f>+VLOOKUP(D1419,'[6]2G coverage'!$I$2:$J$3380,2,FALSE)</f>
        <v>#N/A</v>
      </c>
    </row>
    <row r="1420" spans="1:10" x14ac:dyDescent="0.25">
      <c r="A1420">
        <v>688</v>
      </c>
      <c r="B1420" t="s">
        <v>5366</v>
      </c>
      <c r="C1420">
        <f t="shared" si="51"/>
        <v>1994</v>
      </c>
      <c r="D1420" t="str">
        <f t="shared" si="52"/>
        <v>6881994</v>
      </c>
      <c r="E1420" t="e">
        <f>+VLOOKUP(D1420,[2]WeightCountryEstimate!$C$2:$D$116,2,FALSE)</f>
        <v>#N/A</v>
      </c>
      <c r="F1420" t="e">
        <f>+VLOOKUP(D1420,'[3]Suff living area by country'!$J$2:$K$423,2,FALSE)</f>
        <v>#N/A</v>
      </c>
      <c r="G1420" t="e">
        <f>+VLOOKUP(D1420,'[1]Freight vol by country &amp; year'!$C$2:$D$886,2,FALSE)</f>
        <v>#N/A</v>
      </c>
      <c r="H1420" t="e">
        <f>+VLOOKUP(D1420,[4]Goal11!$I$2:$J$560,2,FALSE)</f>
        <v>#N/A</v>
      </c>
      <c r="I1420" t="e">
        <f>+VLOOKUP(D1420,[5]Goal17!$I$2:$J$4522,2,FALSE)</f>
        <v>#N/A</v>
      </c>
      <c r="J1420" t="e">
        <f>+VLOOKUP(D1420,'[6]2G coverage'!$I$2:$J$3380,2,FALSE)</f>
        <v>#N/A</v>
      </c>
    </row>
    <row r="1421" spans="1:10" x14ac:dyDescent="0.25">
      <c r="A1421">
        <v>690</v>
      </c>
      <c r="B1421" t="s">
        <v>5367</v>
      </c>
      <c r="C1421">
        <f t="shared" si="51"/>
        <v>1994</v>
      </c>
      <c r="D1421" t="str">
        <f t="shared" si="52"/>
        <v>6901994</v>
      </c>
      <c r="E1421" t="e">
        <f>+VLOOKUP(D1421,[2]WeightCountryEstimate!$C$2:$D$116,2,FALSE)</f>
        <v>#N/A</v>
      </c>
      <c r="F1421" t="e">
        <f>+VLOOKUP(D1421,'[3]Suff living area by country'!$J$2:$K$423,2,FALSE)</f>
        <v>#N/A</v>
      </c>
      <c r="G1421" t="e">
        <f>+VLOOKUP(D1421,'[1]Freight vol by country &amp; year'!$C$2:$D$886,2,FALSE)</f>
        <v>#N/A</v>
      </c>
      <c r="H1421" t="e">
        <f>+VLOOKUP(D1421,[4]Goal11!$I$2:$J$560,2,FALSE)</f>
        <v>#N/A</v>
      </c>
      <c r="I1421" t="e">
        <f>+VLOOKUP(D1421,[5]Goal17!$I$2:$J$4522,2,FALSE)</f>
        <v>#N/A</v>
      </c>
      <c r="J1421" t="e">
        <f>+VLOOKUP(D1421,'[6]2G coverage'!$I$2:$J$3380,2,FALSE)</f>
        <v>#N/A</v>
      </c>
    </row>
    <row r="1422" spans="1:10" x14ac:dyDescent="0.25">
      <c r="A1422">
        <v>694</v>
      </c>
      <c r="B1422" t="s">
        <v>5368</v>
      </c>
      <c r="C1422">
        <f t="shared" si="51"/>
        <v>1994</v>
      </c>
      <c r="D1422" t="str">
        <f t="shared" si="52"/>
        <v>6941994</v>
      </c>
      <c r="E1422" t="e">
        <f>+VLOOKUP(D1422,[2]WeightCountryEstimate!$C$2:$D$116,2,FALSE)</f>
        <v>#N/A</v>
      </c>
      <c r="F1422" t="e">
        <f>+VLOOKUP(D1422,'[3]Suff living area by country'!$J$2:$K$423,2,FALSE)</f>
        <v>#N/A</v>
      </c>
      <c r="G1422" t="e">
        <f>+VLOOKUP(D1422,'[1]Freight vol by country &amp; year'!$C$2:$D$886,2,FALSE)</f>
        <v>#N/A</v>
      </c>
      <c r="H1422" t="e">
        <f>+VLOOKUP(D1422,[4]Goal11!$I$2:$J$560,2,FALSE)</f>
        <v>#N/A</v>
      </c>
      <c r="I1422" t="e">
        <f>+VLOOKUP(D1422,[5]Goal17!$I$2:$J$4522,2,FALSE)</f>
        <v>#N/A</v>
      </c>
      <c r="J1422" t="e">
        <f>+VLOOKUP(D1422,'[6]2G coverage'!$I$2:$J$3380,2,FALSE)</f>
        <v>#N/A</v>
      </c>
    </row>
    <row r="1423" spans="1:10" x14ac:dyDescent="0.25">
      <c r="A1423">
        <v>702</v>
      </c>
      <c r="B1423" t="s">
        <v>5369</v>
      </c>
      <c r="C1423">
        <f t="shared" si="51"/>
        <v>1994</v>
      </c>
      <c r="D1423" t="str">
        <f t="shared" si="52"/>
        <v>7021994</v>
      </c>
      <c r="E1423" t="e">
        <f>+VLOOKUP(D1423,[2]WeightCountryEstimate!$C$2:$D$116,2,FALSE)</f>
        <v>#N/A</v>
      </c>
      <c r="F1423" t="e">
        <f>+VLOOKUP(D1423,'[3]Suff living area by country'!$J$2:$K$423,2,FALSE)</f>
        <v>#N/A</v>
      </c>
      <c r="G1423" t="e">
        <f>+VLOOKUP(D1423,'[1]Freight vol by country &amp; year'!$C$2:$D$886,2,FALSE)</f>
        <v>#N/A</v>
      </c>
      <c r="H1423" t="e">
        <f>+VLOOKUP(D1423,[4]Goal11!$I$2:$J$560,2,FALSE)</f>
        <v>#N/A</v>
      </c>
      <c r="I1423" t="e">
        <f>+VLOOKUP(D1423,[5]Goal17!$I$2:$J$4522,2,FALSE)</f>
        <v>#N/A</v>
      </c>
      <c r="J1423" t="e">
        <f>+VLOOKUP(D1423,'[6]2G coverage'!$I$2:$J$3380,2,FALSE)</f>
        <v>#N/A</v>
      </c>
    </row>
    <row r="1424" spans="1:10" x14ac:dyDescent="0.25">
      <c r="A1424">
        <v>703</v>
      </c>
      <c r="B1424" t="s">
        <v>5370</v>
      </c>
      <c r="C1424">
        <f t="shared" si="51"/>
        <v>1994</v>
      </c>
      <c r="D1424" t="str">
        <f t="shared" si="52"/>
        <v>7031994</v>
      </c>
      <c r="E1424" t="e">
        <f>+VLOOKUP(D1424,[2]WeightCountryEstimate!$C$2:$D$116,2,FALSE)</f>
        <v>#N/A</v>
      </c>
      <c r="F1424" t="e">
        <f>+VLOOKUP(D1424,'[3]Suff living area by country'!$J$2:$K$423,2,FALSE)</f>
        <v>#N/A</v>
      </c>
      <c r="G1424" t="e">
        <f>+VLOOKUP(D1424,'[1]Freight vol by country &amp; year'!$C$2:$D$886,2,FALSE)</f>
        <v>#N/A</v>
      </c>
      <c r="H1424" t="e">
        <f>+VLOOKUP(D1424,[4]Goal11!$I$2:$J$560,2,FALSE)</f>
        <v>#N/A</v>
      </c>
      <c r="I1424" t="e">
        <f>+VLOOKUP(D1424,[5]Goal17!$I$2:$J$4522,2,FALSE)</f>
        <v>#N/A</v>
      </c>
      <c r="J1424" t="e">
        <f>+VLOOKUP(D1424,'[6]2G coverage'!$I$2:$J$3380,2,FALSE)</f>
        <v>#N/A</v>
      </c>
    </row>
    <row r="1425" spans="1:10" x14ac:dyDescent="0.25">
      <c r="A1425">
        <v>704</v>
      </c>
      <c r="B1425" t="s">
        <v>5371</v>
      </c>
      <c r="C1425">
        <f t="shared" si="51"/>
        <v>1994</v>
      </c>
      <c r="D1425" t="str">
        <f t="shared" si="52"/>
        <v>7041994</v>
      </c>
      <c r="E1425" t="e">
        <f>+VLOOKUP(D1425,[2]WeightCountryEstimate!$C$2:$D$116,2,FALSE)</f>
        <v>#N/A</v>
      </c>
      <c r="F1425" t="e">
        <f>+VLOOKUP(D1425,'[3]Suff living area by country'!$J$2:$K$423,2,FALSE)</f>
        <v>#N/A</v>
      </c>
      <c r="G1425" t="e">
        <f>+VLOOKUP(D1425,'[1]Freight vol by country &amp; year'!$C$2:$D$886,2,FALSE)</f>
        <v>#N/A</v>
      </c>
      <c r="H1425" t="e">
        <f>+VLOOKUP(D1425,[4]Goal11!$I$2:$J$560,2,FALSE)</f>
        <v>#N/A</v>
      </c>
      <c r="I1425" t="e">
        <f>+VLOOKUP(D1425,[5]Goal17!$I$2:$J$4522,2,FALSE)</f>
        <v>#N/A</v>
      </c>
      <c r="J1425" t="e">
        <f>+VLOOKUP(D1425,'[6]2G coverage'!$I$2:$J$3380,2,FALSE)</f>
        <v>#N/A</v>
      </c>
    </row>
    <row r="1426" spans="1:10" x14ac:dyDescent="0.25">
      <c r="A1426">
        <v>705</v>
      </c>
      <c r="B1426" t="s">
        <v>5372</v>
      </c>
      <c r="C1426">
        <f t="shared" si="51"/>
        <v>1994</v>
      </c>
      <c r="D1426" t="str">
        <f t="shared" si="52"/>
        <v>7051994</v>
      </c>
      <c r="E1426" t="e">
        <f>+VLOOKUP(D1426,[2]WeightCountryEstimate!$C$2:$D$116,2,FALSE)</f>
        <v>#N/A</v>
      </c>
      <c r="F1426" t="e">
        <f>+VLOOKUP(D1426,'[3]Suff living area by country'!$J$2:$K$423,2,FALSE)</f>
        <v>#N/A</v>
      </c>
      <c r="G1426" t="e">
        <f>+VLOOKUP(D1426,'[1]Freight vol by country &amp; year'!$C$2:$D$886,2,FALSE)</f>
        <v>#N/A</v>
      </c>
      <c r="H1426" t="e">
        <f>+VLOOKUP(D1426,[4]Goal11!$I$2:$J$560,2,FALSE)</f>
        <v>#N/A</v>
      </c>
      <c r="I1426" t="e">
        <f>+VLOOKUP(D1426,[5]Goal17!$I$2:$J$4522,2,FALSE)</f>
        <v>#N/A</v>
      </c>
      <c r="J1426" t="e">
        <f>+VLOOKUP(D1426,'[6]2G coverage'!$I$2:$J$3380,2,FALSE)</f>
        <v>#N/A</v>
      </c>
    </row>
    <row r="1427" spans="1:10" x14ac:dyDescent="0.25">
      <c r="A1427">
        <v>706</v>
      </c>
      <c r="B1427" t="s">
        <v>5373</v>
      </c>
      <c r="C1427">
        <f t="shared" si="51"/>
        <v>1994</v>
      </c>
      <c r="D1427" t="str">
        <f t="shared" si="52"/>
        <v>7061994</v>
      </c>
      <c r="E1427" t="e">
        <f>+VLOOKUP(D1427,[2]WeightCountryEstimate!$C$2:$D$116,2,FALSE)</f>
        <v>#N/A</v>
      </c>
      <c r="F1427" t="e">
        <f>+VLOOKUP(D1427,'[3]Suff living area by country'!$J$2:$K$423,2,FALSE)</f>
        <v>#N/A</v>
      </c>
      <c r="G1427" t="e">
        <f>+VLOOKUP(D1427,'[1]Freight vol by country &amp; year'!$C$2:$D$886,2,FALSE)</f>
        <v>#N/A</v>
      </c>
      <c r="H1427" t="e">
        <f>+VLOOKUP(D1427,[4]Goal11!$I$2:$J$560,2,FALSE)</f>
        <v>#N/A</v>
      </c>
      <c r="I1427" t="e">
        <f>+VLOOKUP(D1427,[5]Goal17!$I$2:$J$4522,2,FALSE)</f>
        <v>#N/A</v>
      </c>
      <c r="J1427" t="e">
        <f>+VLOOKUP(D1427,'[6]2G coverage'!$I$2:$J$3380,2,FALSE)</f>
        <v>#N/A</v>
      </c>
    </row>
    <row r="1428" spans="1:10" x14ac:dyDescent="0.25">
      <c r="A1428">
        <v>710</v>
      </c>
      <c r="B1428" t="s">
        <v>5374</v>
      </c>
      <c r="C1428">
        <f t="shared" si="51"/>
        <v>1994</v>
      </c>
      <c r="D1428" t="str">
        <f t="shared" si="52"/>
        <v>7101994</v>
      </c>
      <c r="E1428" t="e">
        <f>+VLOOKUP(D1428,[2]WeightCountryEstimate!$C$2:$D$116,2,FALSE)</f>
        <v>#N/A</v>
      </c>
      <c r="F1428" t="e">
        <f>+VLOOKUP(D1428,'[3]Suff living area by country'!$J$2:$K$423,2,FALSE)</f>
        <v>#N/A</v>
      </c>
      <c r="G1428" t="e">
        <f>+VLOOKUP(D1428,'[1]Freight vol by country &amp; year'!$C$2:$D$886,2,FALSE)</f>
        <v>#N/A</v>
      </c>
      <c r="H1428" t="e">
        <f>+VLOOKUP(D1428,[4]Goal11!$I$2:$J$560,2,FALSE)</f>
        <v>#N/A</v>
      </c>
      <c r="I1428" t="e">
        <f>+VLOOKUP(D1428,[5]Goal17!$I$2:$J$4522,2,FALSE)</f>
        <v>#N/A</v>
      </c>
      <c r="J1428" t="e">
        <f>+VLOOKUP(D1428,'[6]2G coverage'!$I$2:$J$3380,2,FALSE)</f>
        <v>#N/A</v>
      </c>
    </row>
    <row r="1429" spans="1:10" x14ac:dyDescent="0.25">
      <c r="A1429">
        <v>716</v>
      </c>
      <c r="B1429" t="s">
        <v>5375</v>
      </c>
      <c r="C1429">
        <f t="shared" si="51"/>
        <v>1994</v>
      </c>
      <c r="D1429" t="str">
        <f t="shared" si="52"/>
        <v>7161994</v>
      </c>
      <c r="E1429" t="e">
        <f>+VLOOKUP(D1429,[2]WeightCountryEstimate!$C$2:$D$116,2,FALSE)</f>
        <v>#N/A</v>
      </c>
      <c r="F1429">
        <f>+VLOOKUP(D1429,'[3]Suff living area by country'!$J$2:$K$423,2,FALSE)</f>
        <v>74.099999999999994</v>
      </c>
      <c r="G1429" t="e">
        <f>+VLOOKUP(D1429,'[1]Freight vol by country &amp; year'!$C$2:$D$886,2,FALSE)</f>
        <v>#N/A</v>
      </c>
      <c r="H1429" t="e">
        <f>+VLOOKUP(D1429,[4]Goal11!$I$2:$J$560,2,FALSE)</f>
        <v>#N/A</v>
      </c>
      <c r="I1429" t="e">
        <f>+VLOOKUP(D1429,[5]Goal17!$I$2:$J$4522,2,FALSE)</f>
        <v>#N/A</v>
      </c>
      <c r="J1429" t="e">
        <f>+VLOOKUP(D1429,'[6]2G coverage'!$I$2:$J$3380,2,FALSE)</f>
        <v>#N/A</v>
      </c>
    </row>
    <row r="1430" spans="1:10" x14ac:dyDescent="0.25">
      <c r="A1430">
        <v>722</v>
      </c>
      <c r="B1430" t="s">
        <v>5376</v>
      </c>
      <c r="C1430">
        <f t="shared" si="51"/>
        <v>1994</v>
      </c>
      <c r="D1430" t="str">
        <f t="shared" si="52"/>
        <v>7221994</v>
      </c>
      <c r="E1430" t="e">
        <f>+VLOOKUP(D1430,[2]WeightCountryEstimate!$C$2:$D$116,2,FALSE)</f>
        <v>#N/A</v>
      </c>
      <c r="F1430" t="e">
        <f>+VLOOKUP(D1430,'[3]Suff living area by country'!$J$2:$K$423,2,FALSE)</f>
        <v>#N/A</v>
      </c>
      <c r="G1430" t="e">
        <f>+VLOOKUP(D1430,'[1]Freight vol by country &amp; year'!$C$2:$D$886,2,FALSE)</f>
        <v>#N/A</v>
      </c>
      <c r="H1430" t="e">
        <f>+VLOOKUP(D1430,[4]Goal11!$I$2:$J$560,2,FALSE)</f>
        <v>#N/A</v>
      </c>
      <c r="I1430" t="e">
        <f>+VLOOKUP(D1430,[5]Goal17!$I$2:$J$4522,2,FALSE)</f>
        <v>#N/A</v>
      </c>
      <c r="J1430" t="e">
        <f>+VLOOKUP(D1430,'[6]2G coverage'!$I$2:$J$3380,2,FALSE)</f>
        <v>#N/A</v>
      </c>
    </row>
    <row r="1431" spans="1:10" x14ac:dyDescent="0.25">
      <c r="A1431">
        <v>724</v>
      </c>
      <c r="B1431" t="s">
        <v>5377</v>
      </c>
      <c r="C1431">
        <f t="shared" si="51"/>
        <v>1994</v>
      </c>
      <c r="D1431" t="str">
        <f t="shared" si="52"/>
        <v>7241994</v>
      </c>
      <c r="E1431" t="e">
        <f>+VLOOKUP(D1431,[2]WeightCountryEstimate!$C$2:$D$116,2,FALSE)</f>
        <v>#N/A</v>
      </c>
      <c r="F1431" t="e">
        <f>+VLOOKUP(D1431,'[3]Suff living area by country'!$J$2:$K$423,2,FALSE)</f>
        <v>#N/A</v>
      </c>
      <c r="G1431" t="e">
        <f>+VLOOKUP(D1431,'[1]Freight vol by country &amp; year'!$C$2:$D$886,2,FALSE)</f>
        <v>#N/A</v>
      </c>
      <c r="H1431" t="e">
        <f>+VLOOKUP(D1431,[4]Goal11!$I$2:$J$560,2,FALSE)</f>
        <v>#N/A</v>
      </c>
      <c r="I1431" t="e">
        <f>+VLOOKUP(D1431,[5]Goal17!$I$2:$J$4522,2,FALSE)</f>
        <v>#N/A</v>
      </c>
      <c r="J1431" t="e">
        <f>+VLOOKUP(D1431,'[6]2G coverage'!$I$2:$J$3380,2,FALSE)</f>
        <v>#N/A</v>
      </c>
    </row>
    <row r="1432" spans="1:10" x14ac:dyDescent="0.25">
      <c r="A1432">
        <v>728</v>
      </c>
      <c r="B1432" t="s">
        <v>5378</v>
      </c>
      <c r="C1432">
        <f t="shared" si="51"/>
        <v>1994</v>
      </c>
      <c r="D1432" t="str">
        <f t="shared" si="52"/>
        <v>7281994</v>
      </c>
      <c r="E1432" t="e">
        <f>+VLOOKUP(D1432,[2]WeightCountryEstimate!$C$2:$D$116,2,FALSE)</f>
        <v>#N/A</v>
      </c>
      <c r="F1432" t="e">
        <f>+VLOOKUP(D1432,'[3]Suff living area by country'!$J$2:$K$423,2,FALSE)</f>
        <v>#N/A</v>
      </c>
      <c r="G1432" t="e">
        <f>+VLOOKUP(D1432,'[1]Freight vol by country &amp; year'!$C$2:$D$886,2,FALSE)</f>
        <v>#N/A</v>
      </c>
      <c r="H1432" t="e">
        <f>+VLOOKUP(D1432,[4]Goal11!$I$2:$J$560,2,FALSE)</f>
        <v>#N/A</v>
      </c>
      <c r="I1432" t="e">
        <f>+VLOOKUP(D1432,[5]Goal17!$I$2:$J$4522,2,FALSE)</f>
        <v>#N/A</v>
      </c>
      <c r="J1432" t="e">
        <f>+VLOOKUP(D1432,'[6]2G coverage'!$I$2:$J$3380,2,FALSE)</f>
        <v>#N/A</v>
      </c>
    </row>
    <row r="1433" spans="1:10" x14ac:dyDescent="0.25">
      <c r="A1433">
        <v>729</v>
      </c>
      <c r="B1433" t="s">
        <v>5379</v>
      </c>
      <c r="C1433">
        <f t="shared" si="51"/>
        <v>1994</v>
      </c>
      <c r="D1433" t="str">
        <f t="shared" si="52"/>
        <v>7291994</v>
      </c>
      <c r="E1433" t="e">
        <f>+VLOOKUP(D1433,[2]WeightCountryEstimate!$C$2:$D$116,2,FALSE)</f>
        <v>#N/A</v>
      </c>
      <c r="F1433" t="e">
        <f>+VLOOKUP(D1433,'[3]Suff living area by country'!$J$2:$K$423,2,FALSE)</f>
        <v>#N/A</v>
      </c>
      <c r="G1433" t="e">
        <f>+VLOOKUP(D1433,'[1]Freight vol by country &amp; year'!$C$2:$D$886,2,FALSE)</f>
        <v>#N/A</v>
      </c>
      <c r="H1433" t="e">
        <f>+VLOOKUP(D1433,[4]Goal11!$I$2:$J$560,2,FALSE)</f>
        <v>#N/A</v>
      </c>
      <c r="I1433" t="e">
        <f>+VLOOKUP(D1433,[5]Goal17!$I$2:$J$4522,2,FALSE)</f>
        <v>#N/A</v>
      </c>
      <c r="J1433" t="e">
        <f>+VLOOKUP(D1433,'[6]2G coverage'!$I$2:$J$3380,2,FALSE)</f>
        <v>#N/A</v>
      </c>
    </row>
    <row r="1434" spans="1:10" x14ac:dyDescent="0.25">
      <c r="A1434">
        <v>732</v>
      </c>
      <c r="B1434" t="s">
        <v>5380</v>
      </c>
      <c r="C1434">
        <f t="shared" si="51"/>
        <v>1994</v>
      </c>
      <c r="D1434" t="str">
        <f t="shared" si="52"/>
        <v>7321994</v>
      </c>
      <c r="E1434" t="e">
        <f>+VLOOKUP(D1434,[2]WeightCountryEstimate!$C$2:$D$116,2,FALSE)</f>
        <v>#N/A</v>
      </c>
      <c r="F1434" t="e">
        <f>+VLOOKUP(D1434,'[3]Suff living area by country'!$J$2:$K$423,2,FALSE)</f>
        <v>#N/A</v>
      </c>
      <c r="G1434" t="e">
        <f>+VLOOKUP(D1434,'[1]Freight vol by country &amp; year'!$C$2:$D$886,2,FALSE)</f>
        <v>#N/A</v>
      </c>
      <c r="H1434" t="e">
        <f>+VLOOKUP(D1434,[4]Goal11!$I$2:$J$560,2,FALSE)</f>
        <v>#N/A</v>
      </c>
      <c r="I1434" t="e">
        <f>+VLOOKUP(D1434,[5]Goal17!$I$2:$J$4522,2,FALSE)</f>
        <v>#N/A</v>
      </c>
      <c r="J1434" t="e">
        <f>+VLOOKUP(D1434,'[6]2G coverage'!$I$2:$J$3380,2,FALSE)</f>
        <v>#N/A</v>
      </c>
    </row>
    <row r="1435" spans="1:10" x14ac:dyDescent="0.25">
      <c r="A1435">
        <v>738</v>
      </c>
      <c r="B1435" t="s">
        <v>5381</v>
      </c>
      <c r="C1435">
        <f t="shared" si="51"/>
        <v>1994</v>
      </c>
      <c r="D1435" t="str">
        <f t="shared" si="52"/>
        <v>7381994</v>
      </c>
      <c r="E1435" t="e">
        <f>+VLOOKUP(D1435,[2]WeightCountryEstimate!$C$2:$D$116,2,FALSE)</f>
        <v>#N/A</v>
      </c>
      <c r="F1435" t="e">
        <f>+VLOOKUP(D1435,'[3]Suff living area by country'!$J$2:$K$423,2,FALSE)</f>
        <v>#N/A</v>
      </c>
      <c r="G1435" t="e">
        <f>+VLOOKUP(D1435,'[1]Freight vol by country &amp; year'!$C$2:$D$886,2,FALSE)</f>
        <v>#N/A</v>
      </c>
      <c r="H1435" t="e">
        <f>+VLOOKUP(D1435,[4]Goal11!$I$2:$J$560,2,FALSE)</f>
        <v>#N/A</v>
      </c>
      <c r="I1435" t="e">
        <f>+VLOOKUP(D1435,[5]Goal17!$I$2:$J$4522,2,FALSE)</f>
        <v>#N/A</v>
      </c>
      <c r="J1435" t="e">
        <f>+VLOOKUP(D1435,'[6]2G coverage'!$I$2:$J$3380,2,FALSE)</f>
        <v>#N/A</v>
      </c>
    </row>
    <row r="1436" spans="1:10" x14ac:dyDescent="0.25">
      <c r="A1436">
        <v>740</v>
      </c>
      <c r="B1436" t="s">
        <v>5382</v>
      </c>
      <c r="C1436">
        <f t="shared" si="51"/>
        <v>1994</v>
      </c>
      <c r="D1436" t="str">
        <f t="shared" si="52"/>
        <v>7401994</v>
      </c>
      <c r="E1436" t="e">
        <f>+VLOOKUP(D1436,[2]WeightCountryEstimate!$C$2:$D$116,2,FALSE)</f>
        <v>#N/A</v>
      </c>
      <c r="F1436" t="e">
        <f>+VLOOKUP(D1436,'[3]Suff living area by country'!$J$2:$K$423,2,FALSE)</f>
        <v>#N/A</v>
      </c>
      <c r="G1436" t="e">
        <f>+VLOOKUP(D1436,'[1]Freight vol by country &amp; year'!$C$2:$D$886,2,FALSE)</f>
        <v>#N/A</v>
      </c>
      <c r="H1436" t="e">
        <f>+VLOOKUP(D1436,[4]Goal11!$I$2:$J$560,2,FALSE)</f>
        <v>#N/A</v>
      </c>
      <c r="I1436" t="e">
        <f>+VLOOKUP(D1436,[5]Goal17!$I$2:$J$4522,2,FALSE)</f>
        <v>#N/A</v>
      </c>
      <c r="J1436" t="e">
        <f>+VLOOKUP(D1436,'[6]2G coverage'!$I$2:$J$3380,2,FALSE)</f>
        <v>#N/A</v>
      </c>
    </row>
    <row r="1437" spans="1:10" x14ac:dyDescent="0.25">
      <c r="A1437">
        <v>744</v>
      </c>
      <c r="B1437" t="s">
        <v>5383</v>
      </c>
      <c r="C1437">
        <f t="shared" si="51"/>
        <v>1994</v>
      </c>
      <c r="D1437" t="str">
        <f t="shared" si="52"/>
        <v>7441994</v>
      </c>
      <c r="E1437" t="e">
        <f>+VLOOKUP(D1437,[2]WeightCountryEstimate!$C$2:$D$116,2,FALSE)</f>
        <v>#N/A</v>
      </c>
      <c r="F1437" t="e">
        <f>+VLOOKUP(D1437,'[3]Suff living area by country'!$J$2:$K$423,2,FALSE)</f>
        <v>#N/A</v>
      </c>
      <c r="G1437" t="e">
        <f>+VLOOKUP(D1437,'[1]Freight vol by country &amp; year'!$C$2:$D$886,2,FALSE)</f>
        <v>#N/A</v>
      </c>
      <c r="H1437" t="e">
        <f>+VLOOKUP(D1437,[4]Goal11!$I$2:$J$560,2,FALSE)</f>
        <v>#N/A</v>
      </c>
      <c r="I1437" t="e">
        <f>+VLOOKUP(D1437,[5]Goal17!$I$2:$J$4522,2,FALSE)</f>
        <v>#N/A</v>
      </c>
      <c r="J1437" t="e">
        <f>+VLOOKUP(D1437,'[6]2G coverage'!$I$2:$J$3380,2,FALSE)</f>
        <v>#N/A</v>
      </c>
    </row>
    <row r="1438" spans="1:10" x14ac:dyDescent="0.25">
      <c r="A1438">
        <v>746</v>
      </c>
      <c r="B1438" t="s">
        <v>5384</v>
      </c>
      <c r="C1438">
        <f t="shared" si="51"/>
        <v>1994</v>
      </c>
      <c r="D1438" t="str">
        <f t="shared" si="52"/>
        <v>7461994</v>
      </c>
      <c r="E1438" t="e">
        <f>+VLOOKUP(D1438,[2]WeightCountryEstimate!$C$2:$D$116,2,FALSE)</f>
        <v>#N/A</v>
      </c>
      <c r="F1438" t="e">
        <f>+VLOOKUP(D1438,'[3]Suff living area by country'!$J$2:$K$423,2,FALSE)</f>
        <v>#N/A</v>
      </c>
      <c r="G1438" t="e">
        <f>+VLOOKUP(D1438,'[1]Freight vol by country &amp; year'!$C$2:$D$886,2,FALSE)</f>
        <v>#N/A</v>
      </c>
      <c r="H1438" t="e">
        <f>+VLOOKUP(D1438,[4]Goal11!$I$2:$J$560,2,FALSE)</f>
        <v>#N/A</v>
      </c>
      <c r="I1438" t="e">
        <f>+VLOOKUP(D1438,[5]Goal17!$I$2:$J$4522,2,FALSE)</f>
        <v>#N/A</v>
      </c>
      <c r="J1438" t="e">
        <f>+VLOOKUP(D1438,'[6]2G coverage'!$I$2:$J$3380,2,FALSE)</f>
        <v>#N/A</v>
      </c>
    </row>
    <row r="1439" spans="1:10" x14ac:dyDescent="0.25">
      <c r="A1439">
        <v>747</v>
      </c>
      <c r="B1439" t="s">
        <v>5385</v>
      </c>
      <c r="C1439">
        <f t="shared" si="51"/>
        <v>1994</v>
      </c>
      <c r="D1439" t="str">
        <f t="shared" si="52"/>
        <v>7471994</v>
      </c>
      <c r="E1439" t="e">
        <f>+VLOOKUP(D1439,[2]WeightCountryEstimate!$C$2:$D$116,2,FALSE)</f>
        <v>#N/A</v>
      </c>
      <c r="F1439" t="e">
        <f>+VLOOKUP(D1439,'[3]Suff living area by country'!$J$2:$K$423,2,FALSE)</f>
        <v>#N/A</v>
      </c>
      <c r="G1439" t="e">
        <f>+VLOOKUP(D1439,'[1]Freight vol by country &amp; year'!$C$2:$D$886,2,FALSE)</f>
        <v>#N/A</v>
      </c>
      <c r="H1439" t="e">
        <f>+VLOOKUP(D1439,[4]Goal11!$I$2:$J$560,2,FALSE)</f>
        <v>#N/A</v>
      </c>
      <c r="I1439" t="e">
        <f>+VLOOKUP(D1439,[5]Goal17!$I$2:$J$4522,2,FALSE)</f>
        <v>#N/A</v>
      </c>
      <c r="J1439" t="e">
        <f>+VLOOKUP(D1439,'[6]2G coverage'!$I$2:$J$3380,2,FALSE)</f>
        <v>#N/A</v>
      </c>
    </row>
    <row r="1440" spans="1:10" x14ac:dyDescent="0.25">
      <c r="A1440">
        <v>748</v>
      </c>
      <c r="B1440" t="s">
        <v>5386</v>
      </c>
      <c r="C1440">
        <f t="shared" si="51"/>
        <v>1994</v>
      </c>
      <c r="D1440" t="str">
        <f t="shared" si="52"/>
        <v>7481994</v>
      </c>
      <c r="E1440" t="e">
        <f>+VLOOKUP(D1440,[2]WeightCountryEstimate!$C$2:$D$116,2,FALSE)</f>
        <v>#N/A</v>
      </c>
      <c r="F1440" t="e">
        <f>+VLOOKUP(D1440,'[3]Suff living area by country'!$J$2:$K$423,2,FALSE)</f>
        <v>#N/A</v>
      </c>
      <c r="G1440" t="e">
        <f>+VLOOKUP(D1440,'[1]Freight vol by country &amp; year'!$C$2:$D$886,2,FALSE)</f>
        <v>#N/A</v>
      </c>
      <c r="H1440" t="e">
        <f>+VLOOKUP(D1440,[4]Goal11!$I$2:$J$560,2,FALSE)</f>
        <v>#N/A</v>
      </c>
      <c r="I1440" t="e">
        <f>+VLOOKUP(D1440,[5]Goal17!$I$2:$J$4522,2,FALSE)</f>
        <v>#N/A</v>
      </c>
      <c r="J1440" t="e">
        <f>+VLOOKUP(D1440,'[6]2G coverage'!$I$2:$J$3380,2,FALSE)</f>
        <v>#N/A</v>
      </c>
    </row>
    <row r="1441" spans="1:10" x14ac:dyDescent="0.25">
      <c r="A1441">
        <v>752</v>
      </c>
      <c r="B1441" t="s">
        <v>5387</v>
      </c>
      <c r="C1441">
        <f t="shared" si="51"/>
        <v>1994</v>
      </c>
      <c r="D1441" t="str">
        <f t="shared" si="52"/>
        <v>7521994</v>
      </c>
      <c r="E1441" t="e">
        <f>+VLOOKUP(D1441,[2]WeightCountryEstimate!$C$2:$D$116,2,FALSE)</f>
        <v>#N/A</v>
      </c>
      <c r="F1441" t="e">
        <f>+VLOOKUP(D1441,'[3]Suff living area by country'!$J$2:$K$423,2,FALSE)</f>
        <v>#N/A</v>
      </c>
      <c r="G1441" t="e">
        <f>+VLOOKUP(D1441,'[1]Freight vol by country &amp; year'!$C$2:$D$886,2,FALSE)</f>
        <v>#N/A</v>
      </c>
      <c r="H1441" t="e">
        <f>+VLOOKUP(D1441,[4]Goal11!$I$2:$J$560,2,FALSE)</f>
        <v>#N/A</v>
      </c>
      <c r="I1441" t="e">
        <f>+VLOOKUP(D1441,[5]Goal17!$I$2:$J$4522,2,FALSE)</f>
        <v>#N/A</v>
      </c>
      <c r="J1441" t="e">
        <f>+VLOOKUP(D1441,'[6]2G coverage'!$I$2:$J$3380,2,FALSE)</f>
        <v>#N/A</v>
      </c>
    </row>
    <row r="1442" spans="1:10" x14ac:dyDescent="0.25">
      <c r="A1442">
        <v>753</v>
      </c>
      <c r="B1442" t="s">
        <v>5388</v>
      </c>
      <c r="C1442">
        <f t="shared" si="51"/>
        <v>1994</v>
      </c>
      <c r="D1442" t="str">
        <f t="shared" si="52"/>
        <v>7531994</v>
      </c>
      <c r="E1442" t="e">
        <f>+VLOOKUP(D1442,[2]WeightCountryEstimate!$C$2:$D$116,2,FALSE)</f>
        <v>#N/A</v>
      </c>
      <c r="F1442" t="e">
        <f>+VLOOKUP(D1442,'[3]Suff living area by country'!$J$2:$K$423,2,FALSE)</f>
        <v>#N/A</v>
      </c>
      <c r="G1442" t="e">
        <f>+VLOOKUP(D1442,'[1]Freight vol by country &amp; year'!$C$2:$D$886,2,FALSE)</f>
        <v>#N/A</v>
      </c>
      <c r="H1442" t="e">
        <f>+VLOOKUP(D1442,[4]Goal11!$I$2:$J$560,2,FALSE)</f>
        <v>#N/A</v>
      </c>
      <c r="I1442" t="e">
        <f>+VLOOKUP(D1442,[5]Goal17!$I$2:$J$4522,2,FALSE)</f>
        <v>#N/A</v>
      </c>
      <c r="J1442" t="e">
        <f>+VLOOKUP(D1442,'[6]2G coverage'!$I$2:$J$3380,2,FALSE)</f>
        <v>#N/A</v>
      </c>
    </row>
    <row r="1443" spans="1:10" x14ac:dyDescent="0.25">
      <c r="A1443">
        <v>756</v>
      </c>
      <c r="B1443" t="s">
        <v>5389</v>
      </c>
      <c r="C1443">
        <f t="shared" si="51"/>
        <v>1994</v>
      </c>
      <c r="D1443" t="str">
        <f t="shared" si="52"/>
        <v>7561994</v>
      </c>
      <c r="E1443" t="e">
        <f>+VLOOKUP(D1443,[2]WeightCountryEstimate!$C$2:$D$116,2,FALSE)</f>
        <v>#N/A</v>
      </c>
      <c r="F1443" t="e">
        <f>+VLOOKUP(D1443,'[3]Suff living area by country'!$J$2:$K$423,2,FALSE)</f>
        <v>#N/A</v>
      </c>
      <c r="G1443" t="e">
        <f>+VLOOKUP(D1443,'[1]Freight vol by country &amp; year'!$C$2:$D$886,2,FALSE)</f>
        <v>#N/A</v>
      </c>
      <c r="H1443" t="e">
        <f>+VLOOKUP(D1443,[4]Goal11!$I$2:$J$560,2,FALSE)</f>
        <v>#N/A</v>
      </c>
      <c r="I1443" t="e">
        <f>+VLOOKUP(D1443,[5]Goal17!$I$2:$J$4522,2,FALSE)</f>
        <v>#N/A</v>
      </c>
      <c r="J1443" t="e">
        <f>+VLOOKUP(D1443,'[6]2G coverage'!$I$2:$J$3380,2,FALSE)</f>
        <v>#N/A</v>
      </c>
    </row>
    <row r="1444" spans="1:10" x14ac:dyDescent="0.25">
      <c r="A1444">
        <v>760</v>
      </c>
      <c r="B1444" t="s">
        <v>5390</v>
      </c>
      <c r="C1444">
        <f t="shared" si="51"/>
        <v>1994</v>
      </c>
      <c r="D1444" t="str">
        <f t="shared" si="52"/>
        <v>7601994</v>
      </c>
      <c r="E1444" t="e">
        <f>+VLOOKUP(D1444,[2]WeightCountryEstimate!$C$2:$D$116,2,FALSE)</f>
        <v>#N/A</v>
      </c>
      <c r="F1444" t="e">
        <f>+VLOOKUP(D1444,'[3]Suff living area by country'!$J$2:$K$423,2,FALSE)</f>
        <v>#N/A</v>
      </c>
      <c r="G1444" t="e">
        <f>+VLOOKUP(D1444,'[1]Freight vol by country &amp; year'!$C$2:$D$886,2,FALSE)</f>
        <v>#N/A</v>
      </c>
      <c r="H1444" t="e">
        <f>+VLOOKUP(D1444,[4]Goal11!$I$2:$J$560,2,FALSE)</f>
        <v>#N/A</v>
      </c>
      <c r="I1444" t="e">
        <f>+VLOOKUP(D1444,[5]Goal17!$I$2:$J$4522,2,FALSE)</f>
        <v>#N/A</v>
      </c>
      <c r="J1444" t="e">
        <f>+VLOOKUP(D1444,'[6]2G coverage'!$I$2:$J$3380,2,FALSE)</f>
        <v>#N/A</v>
      </c>
    </row>
    <row r="1445" spans="1:10" x14ac:dyDescent="0.25">
      <c r="A1445">
        <v>762</v>
      </c>
      <c r="B1445" t="s">
        <v>5391</v>
      </c>
      <c r="C1445">
        <f t="shared" si="51"/>
        <v>1994</v>
      </c>
      <c r="D1445" t="str">
        <f t="shared" si="52"/>
        <v>7621994</v>
      </c>
      <c r="E1445" t="e">
        <f>+VLOOKUP(D1445,[2]WeightCountryEstimate!$C$2:$D$116,2,FALSE)</f>
        <v>#N/A</v>
      </c>
      <c r="F1445" t="e">
        <f>+VLOOKUP(D1445,'[3]Suff living area by country'!$J$2:$K$423,2,FALSE)</f>
        <v>#N/A</v>
      </c>
      <c r="G1445" t="e">
        <f>+VLOOKUP(D1445,'[1]Freight vol by country &amp; year'!$C$2:$D$886,2,FALSE)</f>
        <v>#N/A</v>
      </c>
      <c r="H1445" t="e">
        <f>+VLOOKUP(D1445,[4]Goal11!$I$2:$J$560,2,FALSE)</f>
        <v>#N/A</v>
      </c>
      <c r="I1445" t="e">
        <f>+VLOOKUP(D1445,[5]Goal17!$I$2:$J$4522,2,FALSE)</f>
        <v>#N/A</v>
      </c>
      <c r="J1445" t="e">
        <f>+VLOOKUP(D1445,'[6]2G coverage'!$I$2:$J$3380,2,FALSE)</f>
        <v>#N/A</v>
      </c>
    </row>
    <row r="1446" spans="1:10" x14ac:dyDescent="0.25">
      <c r="A1446">
        <v>764</v>
      </c>
      <c r="B1446" t="s">
        <v>5392</v>
      </c>
      <c r="C1446">
        <f t="shared" si="51"/>
        <v>1994</v>
      </c>
      <c r="D1446" t="str">
        <f t="shared" si="52"/>
        <v>7641994</v>
      </c>
      <c r="E1446" t="e">
        <f>+VLOOKUP(D1446,[2]WeightCountryEstimate!$C$2:$D$116,2,FALSE)</f>
        <v>#N/A</v>
      </c>
      <c r="F1446" t="e">
        <f>+VLOOKUP(D1446,'[3]Suff living area by country'!$J$2:$K$423,2,FALSE)</f>
        <v>#N/A</v>
      </c>
      <c r="G1446" t="e">
        <f>+VLOOKUP(D1446,'[1]Freight vol by country &amp; year'!$C$2:$D$886,2,FALSE)</f>
        <v>#N/A</v>
      </c>
      <c r="H1446" t="e">
        <f>+VLOOKUP(D1446,[4]Goal11!$I$2:$J$560,2,FALSE)</f>
        <v>#N/A</v>
      </c>
      <c r="I1446" t="e">
        <f>+VLOOKUP(D1446,[5]Goal17!$I$2:$J$4522,2,FALSE)</f>
        <v>#N/A</v>
      </c>
      <c r="J1446" t="e">
        <f>+VLOOKUP(D1446,'[6]2G coverage'!$I$2:$J$3380,2,FALSE)</f>
        <v>#N/A</v>
      </c>
    </row>
    <row r="1447" spans="1:10" x14ac:dyDescent="0.25">
      <c r="A1447">
        <v>768</v>
      </c>
      <c r="B1447" t="s">
        <v>5393</v>
      </c>
      <c r="C1447">
        <f t="shared" si="51"/>
        <v>1994</v>
      </c>
      <c r="D1447" t="str">
        <f t="shared" si="52"/>
        <v>7681994</v>
      </c>
      <c r="E1447" t="e">
        <f>+VLOOKUP(D1447,[2]WeightCountryEstimate!$C$2:$D$116,2,FALSE)</f>
        <v>#N/A</v>
      </c>
      <c r="F1447" t="e">
        <f>+VLOOKUP(D1447,'[3]Suff living area by country'!$J$2:$K$423,2,FALSE)</f>
        <v>#N/A</v>
      </c>
      <c r="G1447" t="e">
        <f>+VLOOKUP(D1447,'[1]Freight vol by country &amp; year'!$C$2:$D$886,2,FALSE)</f>
        <v>#N/A</v>
      </c>
      <c r="H1447" t="e">
        <f>+VLOOKUP(D1447,[4]Goal11!$I$2:$J$560,2,FALSE)</f>
        <v>#N/A</v>
      </c>
      <c r="I1447" t="e">
        <f>+VLOOKUP(D1447,[5]Goal17!$I$2:$J$4522,2,FALSE)</f>
        <v>#N/A</v>
      </c>
      <c r="J1447" t="e">
        <f>+VLOOKUP(D1447,'[6]2G coverage'!$I$2:$J$3380,2,FALSE)</f>
        <v>#N/A</v>
      </c>
    </row>
    <row r="1448" spans="1:10" x14ac:dyDescent="0.25">
      <c r="A1448">
        <v>772</v>
      </c>
      <c r="B1448" t="s">
        <v>5394</v>
      </c>
      <c r="C1448">
        <f t="shared" si="51"/>
        <v>1994</v>
      </c>
      <c r="D1448" t="str">
        <f t="shared" si="52"/>
        <v>7721994</v>
      </c>
      <c r="E1448" t="e">
        <f>+VLOOKUP(D1448,[2]WeightCountryEstimate!$C$2:$D$116,2,FALSE)</f>
        <v>#N/A</v>
      </c>
      <c r="F1448" t="e">
        <f>+VLOOKUP(D1448,'[3]Suff living area by country'!$J$2:$K$423,2,FALSE)</f>
        <v>#N/A</v>
      </c>
      <c r="G1448" t="e">
        <f>+VLOOKUP(D1448,'[1]Freight vol by country &amp; year'!$C$2:$D$886,2,FALSE)</f>
        <v>#N/A</v>
      </c>
      <c r="H1448" t="e">
        <f>+VLOOKUP(D1448,[4]Goal11!$I$2:$J$560,2,FALSE)</f>
        <v>#N/A</v>
      </c>
      <c r="I1448" t="e">
        <f>+VLOOKUP(D1448,[5]Goal17!$I$2:$J$4522,2,FALSE)</f>
        <v>#N/A</v>
      </c>
      <c r="J1448" t="e">
        <f>+VLOOKUP(D1448,'[6]2G coverage'!$I$2:$J$3380,2,FALSE)</f>
        <v>#N/A</v>
      </c>
    </row>
    <row r="1449" spans="1:10" x14ac:dyDescent="0.25">
      <c r="A1449">
        <v>776</v>
      </c>
      <c r="B1449" t="s">
        <v>5395</v>
      </c>
      <c r="C1449">
        <f t="shared" si="51"/>
        <v>1994</v>
      </c>
      <c r="D1449" t="str">
        <f t="shared" si="52"/>
        <v>7761994</v>
      </c>
      <c r="E1449" t="e">
        <f>+VLOOKUP(D1449,[2]WeightCountryEstimate!$C$2:$D$116,2,FALSE)</f>
        <v>#N/A</v>
      </c>
      <c r="F1449" t="e">
        <f>+VLOOKUP(D1449,'[3]Suff living area by country'!$J$2:$K$423,2,FALSE)</f>
        <v>#N/A</v>
      </c>
      <c r="G1449" t="e">
        <f>+VLOOKUP(D1449,'[1]Freight vol by country &amp; year'!$C$2:$D$886,2,FALSE)</f>
        <v>#N/A</v>
      </c>
      <c r="H1449" t="e">
        <f>+VLOOKUP(D1449,[4]Goal11!$I$2:$J$560,2,FALSE)</f>
        <v>#N/A</v>
      </c>
      <c r="I1449" t="e">
        <f>+VLOOKUP(D1449,[5]Goal17!$I$2:$J$4522,2,FALSE)</f>
        <v>#N/A</v>
      </c>
      <c r="J1449" t="e">
        <f>+VLOOKUP(D1449,'[6]2G coverage'!$I$2:$J$3380,2,FALSE)</f>
        <v>#N/A</v>
      </c>
    </row>
    <row r="1450" spans="1:10" x14ac:dyDescent="0.25">
      <c r="A1450">
        <v>780</v>
      </c>
      <c r="B1450" t="s">
        <v>5396</v>
      </c>
      <c r="C1450">
        <f t="shared" ref="C1450:C1513" si="53">+C1155+1</f>
        <v>1994</v>
      </c>
      <c r="D1450" t="str">
        <f t="shared" si="52"/>
        <v>7801994</v>
      </c>
      <c r="E1450" t="e">
        <f>+VLOOKUP(D1450,[2]WeightCountryEstimate!$C$2:$D$116,2,FALSE)</f>
        <v>#N/A</v>
      </c>
      <c r="F1450" t="e">
        <f>+VLOOKUP(D1450,'[3]Suff living area by country'!$J$2:$K$423,2,FALSE)</f>
        <v>#N/A</v>
      </c>
      <c r="G1450" t="e">
        <f>+VLOOKUP(D1450,'[1]Freight vol by country &amp; year'!$C$2:$D$886,2,FALSE)</f>
        <v>#N/A</v>
      </c>
      <c r="H1450" t="e">
        <f>+VLOOKUP(D1450,[4]Goal11!$I$2:$J$560,2,FALSE)</f>
        <v>#N/A</v>
      </c>
      <c r="I1450" t="e">
        <f>+VLOOKUP(D1450,[5]Goal17!$I$2:$J$4522,2,FALSE)</f>
        <v>#N/A</v>
      </c>
      <c r="J1450" t="e">
        <f>+VLOOKUP(D1450,'[6]2G coverage'!$I$2:$J$3380,2,FALSE)</f>
        <v>#N/A</v>
      </c>
    </row>
    <row r="1451" spans="1:10" x14ac:dyDescent="0.25">
      <c r="A1451">
        <v>784</v>
      </c>
      <c r="B1451" t="s">
        <v>5397</v>
      </c>
      <c r="C1451">
        <f t="shared" si="53"/>
        <v>1994</v>
      </c>
      <c r="D1451" t="str">
        <f t="shared" si="52"/>
        <v>7841994</v>
      </c>
      <c r="E1451" t="e">
        <f>+VLOOKUP(D1451,[2]WeightCountryEstimate!$C$2:$D$116,2,FALSE)</f>
        <v>#N/A</v>
      </c>
      <c r="F1451" t="e">
        <f>+VLOOKUP(D1451,'[3]Suff living area by country'!$J$2:$K$423,2,FALSE)</f>
        <v>#N/A</v>
      </c>
      <c r="G1451" t="e">
        <f>+VLOOKUP(D1451,'[1]Freight vol by country &amp; year'!$C$2:$D$886,2,FALSE)</f>
        <v>#N/A</v>
      </c>
      <c r="H1451" t="e">
        <f>+VLOOKUP(D1451,[4]Goal11!$I$2:$J$560,2,FALSE)</f>
        <v>#N/A</v>
      </c>
      <c r="I1451" t="e">
        <f>+VLOOKUP(D1451,[5]Goal17!$I$2:$J$4522,2,FALSE)</f>
        <v>#N/A</v>
      </c>
      <c r="J1451" t="e">
        <f>+VLOOKUP(D1451,'[6]2G coverage'!$I$2:$J$3380,2,FALSE)</f>
        <v>#N/A</v>
      </c>
    </row>
    <row r="1452" spans="1:10" x14ac:dyDescent="0.25">
      <c r="A1452">
        <v>788</v>
      </c>
      <c r="B1452" t="s">
        <v>5398</v>
      </c>
      <c r="C1452">
        <f t="shared" si="53"/>
        <v>1994</v>
      </c>
      <c r="D1452" t="str">
        <f t="shared" si="52"/>
        <v>7881994</v>
      </c>
      <c r="E1452" t="e">
        <f>+VLOOKUP(D1452,[2]WeightCountryEstimate!$C$2:$D$116,2,FALSE)</f>
        <v>#N/A</v>
      </c>
      <c r="F1452" t="e">
        <f>+VLOOKUP(D1452,'[3]Suff living area by country'!$J$2:$K$423,2,FALSE)</f>
        <v>#N/A</v>
      </c>
      <c r="G1452" t="e">
        <f>+VLOOKUP(D1452,'[1]Freight vol by country &amp; year'!$C$2:$D$886,2,FALSE)</f>
        <v>#N/A</v>
      </c>
      <c r="H1452" t="e">
        <f>+VLOOKUP(D1452,[4]Goal11!$I$2:$J$560,2,FALSE)</f>
        <v>#N/A</v>
      </c>
      <c r="I1452" t="e">
        <f>+VLOOKUP(D1452,[5]Goal17!$I$2:$J$4522,2,FALSE)</f>
        <v>#N/A</v>
      </c>
      <c r="J1452" t="e">
        <f>+VLOOKUP(D1452,'[6]2G coverage'!$I$2:$J$3380,2,FALSE)</f>
        <v>#N/A</v>
      </c>
    </row>
    <row r="1453" spans="1:10" x14ac:dyDescent="0.25">
      <c r="A1453">
        <v>792</v>
      </c>
      <c r="B1453" t="s">
        <v>5399</v>
      </c>
      <c r="C1453">
        <f t="shared" si="53"/>
        <v>1994</v>
      </c>
      <c r="D1453" t="str">
        <f t="shared" si="52"/>
        <v>7921994</v>
      </c>
      <c r="E1453" t="e">
        <f>+VLOOKUP(D1453,[2]WeightCountryEstimate!$C$2:$D$116,2,FALSE)</f>
        <v>#N/A</v>
      </c>
      <c r="F1453" t="e">
        <f>+VLOOKUP(D1453,'[3]Suff living area by country'!$J$2:$K$423,2,FALSE)</f>
        <v>#N/A</v>
      </c>
      <c r="G1453" t="e">
        <f>+VLOOKUP(D1453,'[1]Freight vol by country &amp; year'!$C$2:$D$886,2,FALSE)</f>
        <v>#N/A</v>
      </c>
      <c r="H1453" t="e">
        <f>+VLOOKUP(D1453,[4]Goal11!$I$2:$J$560,2,FALSE)</f>
        <v>#N/A</v>
      </c>
      <c r="I1453" t="e">
        <f>+VLOOKUP(D1453,[5]Goal17!$I$2:$J$4522,2,FALSE)</f>
        <v>#N/A</v>
      </c>
      <c r="J1453" t="e">
        <f>+VLOOKUP(D1453,'[6]2G coverage'!$I$2:$J$3380,2,FALSE)</f>
        <v>#N/A</v>
      </c>
    </row>
    <row r="1454" spans="1:10" x14ac:dyDescent="0.25">
      <c r="A1454">
        <v>795</v>
      </c>
      <c r="B1454" t="s">
        <v>5400</v>
      </c>
      <c r="C1454">
        <f t="shared" si="53"/>
        <v>1994</v>
      </c>
      <c r="D1454" t="str">
        <f t="shared" si="52"/>
        <v>7951994</v>
      </c>
      <c r="E1454" t="e">
        <f>+VLOOKUP(D1454,[2]WeightCountryEstimate!$C$2:$D$116,2,FALSE)</f>
        <v>#N/A</v>
      </c>
      <c r="F1454" t="e">
        <f>+VLOOKUP(D1454,'[3]Suff living area by country'!$J$2:$K$423,2,FALSE)</f>
        <v>#N/A</v>
      </c>
      <c r="G1454" t="e">
        <f>+VLOOKUP(D1454,'[1]Freight vol by country &amp; year'!$C$2:$D$886,2,FALSE)</f>
        <v>#N/A</v>
      </c>
      <c r="H1454" t="e">
        <f>+VLOOKUP(D1454,[4]Goal11!$I$2:$J$560,2,FALSE)</f>
        <v>#N/A</v>
      </c>
      <c r="I1454" t="e">
        <f>+VLOOKUP(D1454,[5]Goal17!$I$2:$J$4522,2,FALSE)</f>
        <v>#N/A</v>
      </c>
      <c r="J1454" t="e">
        <f>+VLOOKUP(D1454,'[6]2G coverage'!$I$2:$J$3380,2,FALSE)</f>
        <v>#N/A</v>
      </c>
    </row>
    <row r="1455" spans="1:10" x14ac:dyDescent="0.25">
      <c r="A1455">
        <v>796</v>
      </c>
      <c r="B1455" t="s">
        <v>5401</v>
      </c>
      <c r="C1455">
        <f t="shared" si="53"/>
        <v>1994</v>
      </c>
      <c r="D1455" t="str">
        <f t="shared" si="52"/>
        <v>7961994</v>
      </c>
      <c r="E1455" t="e">
        <f>+VLOOKUP(D1455,[2]WeightCountryEstimate!$C$2:$D$116,2,FALSE)</f>
        <v>#N/A</v>
      </c>
      <c r="F1455" t="e">
        <f>+VLOOKUP(D1455,'[3]Suff living area by country'!$J$2:$K$423,2,FALSE)</f>
        <v>#N/A</v>
      </c>
      <c r="G1455" t="e">
        <f>+VLOOKUP(D1455,'[1]Freight vol by country &amp; year'!$C$2:$D$886,2,FALSE)</f>
        <v>#N/A</v>
      </c>
      <c r="H1455" t="e">
        <f>+VLOOKUP(D1455,[4]Goal11!$I$2:$J$560,2,FALSE)</f>
        <v>#N/A</v>
      </c>
      <c r="I1455" t="e">
        <f>+VLOOKUP(D1455,[5]Goal17!$I$2:$J$4522,2,FALSE)</f>
        <v>#N/A</v>
      </c>
      <c r="J1455" t="e">
        <f>+VLOOKUP(D1455,'[6]2G coverage'!$I$2:$J$3380,2,FALSE)</f>
        <v>#N/A</v>
      </c>
    </row>
    <row r="1456" spans="1:10" x14ac:dyDescent="0.25">
      <c r="A1456">
        <v>798</v>
      </c>
      <c r="B1456" t="s">
        <v>5402</v>
      </c>
      <c r="C1456">
        <f t="shared" si="53"/>
        <v>1994</v>
      </c>
      <c r="D1456" t="str">
        <f t="shared" si="52"/>
        <v>7981994</v>
      </c>
      <c r="E1456" t="e">
        <f>+VLOOKUP(D1456,[2]WeightCountryEstimate!$C$2:$D$116,2,FALSE)</f>
        <v>#N/A</v>
      </c>
      <c r="F1456" t="e">
        <f>+VLOOKUP(D1456,'[3]Suff living area by country'!$J$2:$K$423,2,FALSE)</f>
        <v>#N/A</v>
      </c>
      <c r="G1456" t="e">
        <f>+VLOOKUP(D1456,'[1]Freight vol by country &amp; year'!$C$2:$D$886,2,FALSE)</f>
        <v>#N/A</v>
      </c>
      <c r="H1456" t="e">
        <f>+VLOOKUP(D1456,[4]Goal11!$I$2:$J$560,2,FALSE)</f>
        <v>#N/A</v>
      </c>
      <c r="I1456" t="e">
        <f>+VLOOKUP(D1456,[5]Goal17!$I$2:$J$4522,2,FALSE)</f>
        <v>#N/A</v>
      </c>
      <c r="J1456" t="e">
        <f>+VLOOKUP(D1456,'[6]2G coverage'!$I$2:$J$3380,2,FALSE)</f>
        <v>#N/A</v>
      </c>
    </row>
    <row r="1457" spans="1:10" x14ac:dyDescent="0.25">
      <c r="A1457">
        <v>800</v>
      </c>
      <c r="B1457" t="s">
        <v>5403</v>
      </c>
      <c r="C1457">
        <f t="shared" si="53"/>
        <v>1994</v>
      </c>
      <c r="D1457" t="str">
        <f t="shared" si="52"/>
        <v>8001994</v>
      </c>
      <c r="E1457" t="e">
        <f>+VLOOKUP(D1457,[2]WeightCountryEstimate!$C$2:$D$116,2,FALSE)</f>
        <v>#N/A</v>
      </c>
      <c r="F1457" t="e">
        <f>+VLOOKUP(D1457,'[3]Suff living area by country'!$J$2:$K$423,2,FALSE)</f>
        <v>#N/A</v>
      </c>
      <c r="G1457" t="e">
        <f>+VLOOKUP(D1457,'[1]Freight vol by country &amp; year'!$C$2:$D$886,2,FALSE)</f>
        <v>#N/A</v>
      </c>
      <c r="H1457" t="e">
        <f>+VLOOKUP(D1457,[4]Goal11!$I$2:$J$560,2,FALSE)</f>
        <v>#N/A</v>
      </c>
      <c r="I1457" t="e">
        <f>+VLOOKUP(D1457,[5]Goal17!$I$2:$J$4522,2,FALSE)</f>
        <v>#N/A</v>
      </c>
      <c r="J1457" t="e">
        <f>+VLOOKUP(D1457,'[6]2G coverage'!$I$2:$J$3380,2,FALSE)</f>
        <v>#N/A</v>
      </c>
    </row>
    <row r="1458" spans="1:10" x14ac:dyDescent="0.25">
      <c r="A1458">
        <v>804</v>
      </c>
      <c r="B1458" t="s">
        <v>5404</v>
      </c>
      <c r="C1458">
        <f t="shared" si="53"/>
        <v>1994</v>
      </c>
      <c r="D1458" t="str">
        <f t="shared" si="52"/>
        <v>8041994</v>
      </c>
      <c r="E1458" t="e">
        <f>+VLOOKUP(D1458,[2]WeightCountryEstimate!$C$2:$D$116,2,FALSE)</f>
        <v>#N/A</v>
      </c>
      <c r="F1458" t="e">
        <f>+VLOOKUP(D1458,'[3]Suff living area by country'!$J$2:$K$423,2,FALSE)</f>
        <v>#N/A</v>
      </c>
      <c r="G1458" t="e">
        <f>+VLOOKUP(D1458,'[1]Freight vol by country &amp; year'!$C$2:$D$886,2,FALSE)</f>
        <v>#N/A</v>
      </c>
      <c r="H1458" t="e">
        <f>+VLOOKUP(D1458,[4]Goal11!$I$2:$J$560,2,FALSE)</f>
        <v>#N/A</v>
      </c>
      <c r="I1458" t="e">
        <f>+VLOOKUP(D1458,[5]Goal17!$I$2:$J$4522,2,FALSE)</f>
        <v>#N/A</v>
      </c>
      <c r="J1458" t="e">
        <f>+VLOOKUP(D1458,'[6]2G coverage'!$I$2:$J$3380,2,FALSE)</f>
        <v>#N/A</v>
      </c>
    </row>
    <row r="1459" spans="1:10" x14ac:dyDescent="0.25">
      <c r="A1459">
        <v>807</v>
      </c>
      <c r="B1459" t="s">
        <v>5405</v>
      </c>
      <c r="C1459">
        <f t="shared" si="53"/>
        <v>1994</v>
      </c>
      <c r="D1459" t="str">
        <f t="shared" si="52"/>
        <v>8071994</v>
      </c>
      <c r="E1459" t="e">
        <f>+VLOOKUP(D1459,[2]WeightCountryEstimate!$C$2:$D$116,2,FALSE)</f>
        <v>#N/A</v>
      </c>
      <c r="F1459" t="e">
        <f>+VLOOKUP(D1459,'[3]Suff living area by country'!$J$2:$K$423,2,FALSE)</f>
        <v>#N/A</v>
      </c>
      <c r="G1459" t="e">
        <f>+VLOOKUP(D1459,'[1]Freight vol by country &amp; year'!$C$2:$D$886,2,FALSE)</f>
        <v>#N/A</v>
      </c>
      <c r="H1459" t="e">
        <f>+VLOOKUP(D1459,[4]Goal11!$I$2:$J$560,2,FALSE)</f>
        <v>#N/A</v>
      </c>
      <c r="I1459" t="e">
        <f>+VLOOKUP(D1459,[5]Goal17!$I$2:$J$4522,2,FALSE)</f>
        <v>#N/A</v>
      </c>
      <c r="J1459" t="e">
        <f>+VLOOKUP(D1459,'[6]2G coverage'!$I$2:$J$3380,2,FALSE)</f>
        <v>#N/A</v>
      </c>
    </row>
    <row r="1460" spans="1:10" x14ac:dyDescent="0.25">
      <c r="A1460">
        <v>818</v>
      </c>
      <c r="B1460" t="s">
        <v>5406</v>
      </c>
      <c r="C1460">
        <f t="shared" si="53"/>
        <v>1994</v>
      </c>
      <c r="D1460" t="str">
        <f t="shared" si="52"/>
        <v>8181994</v>
      </c>
      <c r="E1460" t="e">
        <f>+VLOOKUP(D1460,[2]WeightCountryEstimate!$C$2:$D$116,2,FALSE)</f>
        <v>#N/A</v>
      </c>
      <c r="F1460" t="e">
        <f>+VLOOKUP(D1460,'[3]Suff living area by country'!$J$2:$K$423,2,FALSE)</f>
        <v>#N/A</v>
      </c>
      <c r="G1460" t="e">
        <f>+VLOOKUP(D1460,'[1]Freight vol by country &amp; year'!$C$2:$D$886,2,FALSE)</f>
        <v>#N/A</v>
      </c>
      <c r="H1460" t="e">
        <f>+VLOOKUP(D1460,[4]Goal11!$I$2:$J$560,2,FALSE)</f>
        <v>#N/A</v>
      </c>
      <c r="I1460" t="e">
        <f>+VLOOKUP(D1460,[5]Goal17!$I$2:$J$4522,2,FALSE)</f>
        <v>#N/A</v>
      </c>
      <c r="J1460" t="e">
        <f>+VLOOKUP(D1460,'[6]2G coverage'!$I$2:$J$3380,2,FALSE)</f>
        <v>#N/A</v>
      </c>
    </row>
    <row r="1461" spans="1:10" x14ac:dyDescent="0.25">
      <c r="A1461">
        <v>826</v>
      </c>
      <c r="B1461" t="s">
        <v>5407</v>
      </c>
      <c r="C1461">
        <f t="shared" si="53"/>
        <v>1994</v>
      </c>
      <c r="D1461" t="str">
        <f t="shared" si="52"/>
        <v>8261994</v>
      </c>
      <c r="E1461" t="e">
        <f>+VLOOKUP(D1461,[2]WeightCountryEstimate!$C$2:$D$116,2,FALSE)</f>
        <v>#N/A</v>
      </c>
      <c r="F1461" t="e">
        <f>+VLOOKUP(D1461,'[3]Suff living area by country'!$J$2:$K$423,2,FALSE)</f>
        <v>#N/A</v>
      </c>
      <c r="G1461" t="e">
        <f>+VLOOKUP(D1461,'[1]Freight vol by country &amp; year'!$C$2:$D$886,2,FALSE)</f>
        <v>#N/A</v>
      </c>
      <c r="H1461" t="e">
        <f>+VLOOKUP(D1461,[4]Goal11!$I$2:$J$560,2,FALSE)</f>
        <v>#N/A</v>
      </c>
      <c r="I1461" t="e">
        <f>+VLOOKUP(D1461,[5]Goal17!$I$2:$J$4522,2,FALSE)</f>
        <v>#N/A</v>
      </c>
      <c r="J1461" t="e">
        <f>+VLOOKUP(D1461,'[6]2G coverage'!$I$2:$J$3380,2,FALSE)</f>
        <v>#N/A</v>
      </c>
    </row>
    <row r="1462" spans="1:10" x14ac:dyDescent="0.25">
      <c r="A1462">
        <v>830</v>
      </c>
      <c r="B1462" t="s">
        <v>5408</v>
      </c>
      <c r="C1462">
        <f t="shared" si="53"/>
        <v>1994</v>
      </c>
      <c r="D1462" t="str">
        <f t="shared" si="52"/>
        <v>8301994</v>
      </c>
      <c r="E1462" t="e">
        <f>+VLOOKUP(D1462,[2]WeightCountryEstimate!$C$2:$D$116,2,FALSE)</f>
        <v>#N/A</v>
      </c>
      <c r="F1462" t="e">
        <f>+VLOOKUP(D1462,'[3]Suff living area by country'!$J$2:$K$423,2,FALSE)</f>
        <v>#N/A</v>
      </c>
      <c r="G1462" t="e">
        <f>+VLOOKUP(D1462,'[1]Freight vol by country &amp; year'!$C$2:$D$886,2,FALSE)</f>
        <v>#N/A</v>
      </c>
      <c r="H1462" t="e">
        <f>+VLOOKUP(D1462,[4]Goal11!$I$2:$J$560,2,FALSE)</f>
        <v>#N/A</v>
      </c>
      <c r="I1462" t="e">
        <f>+VLOOKUP(D1462,[5]Goal17!$I$2:$J$4522,2,FALSE)</f>
        <v>#N/A</v>
      </c>
      <c r="J1462" t="e">
        <f>+VLOOKUP(D1462,'[6]2G coverage'!$I$2:$J$3380,2,FALSE)</f>
        <v>#N/A</v>
      </c>
    </row>
    <row r="1463" spans="1:10" x14ac:dyDescent="0.25">
      <c r="A1463">
        <v>831</v>
      </c>
      <c r="B1463" t="s">
        <v>5409</v>
      </c>
      <c r="C1463">
        <f t="shared" si="53"/>
        <v>1994</v>
      </c>
      <c r="D1463" t="str">
        <f t="shared" si="52"/>
        <v>8311994</v>
      </c>
      <c r="E1463" t="e">
        <f>+VLOOKUP(D1463,[2]WeightCountryEstimate!$C$2:$D$116,2,FALSE)</f>
        <v>#N/A</v>
      </c>
      <c r="F1463" t="e">
        <f>+VLOOKUP(D1463,'[3]Suff living area by country'!$J$2:$K$423,2,FALSE)</f>
        <v>#N/A</v>
      </c>
      <c r="G1463" t="e">
        <f>+VLOOKUP(D1463,'[1]Freight vol by country &amp; year'!$C$2:$D$886,2,FALSE)</f>
        <v>#N/A</v>
      </c>
      <c r="H1463" t="e">
        <f>+VLOOKUP(D1463,[4]Goal11!$I$2:$J$560,2,FALSE)</f>
        <v>#N/A</v>
      </c>
      <c r="I1463" t="e">
        <f>+VLOOKUP(D1463,[5]Goal17!$I$2:$J$4522,2,FALSE)</f>
        <v>#N/A</v>
      </c>
      <c r="J1463" t="e">
        <f>+VLOOKUP(D1463,'[6]2G coverage'!$I$2:$J$3380,2,FALSE)</f>
        <v>#N/A</v>
      </c>
    </row>
    <row r="1464" spans="1:10" x14ac:dyDescent="0.25">
      <c r="A1464">
        <v>832</v>
      </c>
      <c r="B1464" t="s">
        <v>5410</v>
      </c>
      <c r="C1464">
        <f t="shared" si="53"/>
        <v>1994</v>
      </c>
      <c r="D1464" t="str">
        <f t="shared" si="52"/>
        <v>8321994</v>
      </c>
      <c r="E1464" t="e">
        <f>+VLOOKUP(D1464,[2]WeightCountryEstimate!$C$2:$D$116,2,FALSE)</f>
        <v>#N/A</v>
      </c>
      <c r="F1464" t="e">
        <f>+VLOOKUP(D1464,'[3]Suff living area by country'!$J$2:$K$423,2,FALSE)</f>
        <v>#N/A</v>
      </c>
      <c r="G1464" t="e">
        <f>+VLOOKUP(D1464,'[1]Freight vol by country &amp; year'!$C$2:$D$886,2,FALSE)</f>
        <v>#N/A</v>
      </c>
      <c r="H1464" t="e">
        <f>+VLOOKUP(D1464,[4]Goal11!$I$2:$J$560,2,FALSE)</f>
        <v>#N/A</v>
      </c>
      <c r="I1464" t="e">
        <f>+VLOOKUP(D1464,[5]Goal17!$I$2:$J$4522,2,FALSE)</f>
        <v>#N/A</v>
      </c>
      <c r="J1464" t="e">
        <f>+VLOOKUP(D1464,'[6]2G coverage'!$I$2:$J$3380,2,FALSE)</f>
        <v>#N/A</v>
      </c>
    </row>
    <row r="1465" spans="1:10" x14ac:dyDescent="0.25">
      <c r="A1465">
        <v>833</v>
      </c>
      <c r="B1465" t="s">
        <v>5411</v>
      </c>
      <c r="C1465">
        <f t="shared" si="53"/>
        <v>1994</v>
      </c>
      <c r="D1465" t="str">
        <f t="shared" si="52"/>
        <v>8331994</v>
      </c>
      <c r="E1465" t="e">
        <f>+VLOOKUP(D1465,[2]WeightCountryEstimate!$C$2:$D$116,2,FALSE)</f>
        <v>#N/A</v>
      </c>
      <c r="F1465" t="e">
        <f>+VLOOKUP(D1465,'[3]Suff living area by country'!$J$2:$K$423,2,FALSE)</f>
        <v>#N/A</v>
      </c>
      <c r="G1465" t="e">
        <f>+VLOOKUP(D1465,'[1]Freight vol by country &amp; year'!$C$2:$D$886,2,FALSE)</f>
        <v>#N/A</v>
      </c>
      <c r="H1465" t="e">
        <f>+VLOOKUP(D1465,[4]Goal11!$I$2:$J$560,2,FALSE)</f>
        <v>#N/A</v>
      </c>
      <c r="I1465" t="e">
        <f>+VLOOKUP(D1465,[5]Goal17!$I$2:$J$4522,2,FALSE)</f>
        <v>#N/A</v>
      </c>
      <c r="J1465" t="e">
        <f>+VLOOKUP(D1465,'[6]2G coverage'!$I$2:$J$3380,2,FALSE)</f>
        <v>#N/A</v>
      </c>
    </row>
    <row r="1466" spans="1:10" x14ac:dyDescent="0.25">
      <c r="A1466">
        <v>834</v>
      </c>
      <c r="B1466" t="s">
        <v>5412</v>
      </c>
      <c r="C1466">
        <f t="shared" si="53"/>
        <v>1994</v>
      </c>
      <c r="D1466" t="str">
        <f t="shared" si="52"/>
        <v>8341994</v>
      </c>
      <c r="E1466" t="e">
        <f>+VLOOKUP(D1466,[2]WeightCountryEstimate!$C$2:$D$116,2,FALSE)</f>
        <v>#N/A</v>
      </c>
      <c r="F1466" t="e">
        <f>+VLOOKUP(D1466,'[3]Suff living area by country'!$J$2:$K$423,2,FALSE)</f>
        <v>#N/A</v>
      </c>
      <c r="G1466" t="e">
        <f>+VLOOKUP(D1466,'[1]Freight vol by country &amp; year'!$C$2:$D$886,2,FALSE)</f>
        <v>#N/A</v>
      </c>
      <c r="H1466" t="e">
        <f>+VLOOKUP(D1466,[4]Goal11!$I$2:$J$560,2,FALSE)</f>
        <v>#N/A</v>
      </c>
      <c r="I1466" t="e">
        <f>+VLOOKUP(D1466,[5]Goal17!$I$2:$J$4522,2,FALSE)</f>
        <v>#N/A</v>
      </c>
      <c r="J1466" t="e">
        <f>+VLOOKUP(D1466,'[6]2G coverage'!$I$2:$J$3380,2,FALSE)</f>
        <v>#N/A</v>
      </c>
    </row>
    <row r="1467" spans="1:10" x14ac:dyDescent="0.25">
      <c r="A1467">
        <v>840</v>
      </c>
      <c r="B1467" t="s">
        <v>5413</v>
      </c>
      <c r="C1467">
        <f t="shared" si="53"/>
        <v>1994</v>
      </c>
      <c r="D1467" t="str">
        <f t="shared" si="52"/>
        <v>8401994</v>
      </c>
      <c r="E1467" t="e">
        <f>+VLOOKUP(D1467,[2]WeightCountryEstimate!$C$2:$D$116,2,FALSE)</f>
        <v>#N/A</v>
      </c>
      <c r="F1467" t="e">
        <f>+VLOOKUP(D1467,'[3]Suff living area by country'!$J$2:$K$423,2,FALSE)</f>
        <v>#N/A</v>
      </c>
      <c r="G1467" t="e">
        <f>+VLOOKUP(D1467,'[1]Freight vol by country &amp; year'!$C$2:$D$886,2,FALSE)</f>
        <v>#N/A</v>
      </c>
      <c r="H1467" t="e">
        <f>+VLOOKUP(D1467,[4]Goal11!$I$2:$J$560,2,FALSE)</f>
        <v>#N/A</v>
      </c>
      <c r="I1467" t="e">
        <f>+VLOOKUP(D1467,[5]Goal17!$I$2:$J$4522,2,FALSE)</f>
        <v>#N/A</v>
      </c>
      <c r="J1467" t="e">
        <f>+VLOOKUP(D1467,'[6]2G coverage'!$I$2:$J$3380,2,FALSE)</f>
        <v>#N/A</v>
      </c>
    </row>
    <row r="1468" spans="1:10" x14ac:dyDescent="0.25">
      <c r="A1468">
        <v>850</v>
      </c>
      <c r="B1468" t="s">
        <v>5414</v>
      </c>
      <c r="C1468">
        <f t="shared" si="53"/>
        <v>1994</v>
      </c>
      <c r="D1468" t="str">
        <f t="shared" si="52"/>
        <v>8501994</v>
      </c>
      <c r="E1468" t="e">
        <f>+VLOOKUP(D1468,[2]WeightCountryEstimate!$C$2:$D$116,2,FALSE)</f>
        <v>#N/A</v>
      </c>
      <c r="F1468" t="e">
        <f>+VLOOKUP(D1468,'[3]Suff living area by country'!$J$2:$K$423,2,FALSE)</f>
        <v>#N/A</v>
      </c>
      <c r="G1468" t="e">
        <f>+VLOOKUP(D1468,'[1]Freight vol by country &amp; year'!$C$2:$D$886,2,FALSE)</f>
        <v>#N/A</v>
      </c>
      <c r="H1468" t="e">
        <f>+VLOOKUP(D1468,[4]Goal11!$I$2:$J$560,2,FALSE)</f>
        <v>#N/A</v>
      </c>
      <c r="I1468" t="e">
        <f>+VLOOKUP(D1468,[5]Goal17!$I$2:$J$4522,2,FALSE)</f>
        <v>#N/A</v>
      </c>
      <c r="J1468" t="e">
        <f>+VLOOKUP(D1468,'[6]2G coverage'!$I$2:$J$3380,2,FALSE)</f>
        <v>#N/A</v>
      </c>
    </row>
    <row r="1469" spans="1:10" x14ac:dyDescent="0.25">
      <c r="A1469">
        <v>854</v>
      </c>
      <c r="B1469" t="s">
        <v>5415</v>
      </c>
      <c r="C1469">
        <f t="shared" si="53"/>
        <v>1994</v>
      </c>
      <c r="D1469" t="str">
        <f t="shared" si="52"/>
        <v>8541994</v>
      </c>
      <c r="E1469" t="e">
        <f>+VLOOKUP(D1469,[2]WeightCountryEstimate!$C$2:$D$116,2,FALSE)</f>
        <v>#N/A</v>
      </c>
      <c r="F1469" t="e">
        <f>+VLOOKUP(D1469,'[3]Suff living area by country'!$J$2:$K$423,2,FALSE)</f>
        <v>#N/A</v>
      </c>
      <c r="G1469" t="e">
        <f>+VLOOKUP(D1469,'[1]Freight vol by country &amp; year'!$C$2:$D$886,2,FALSE)</f>
        <v>#N/A</v>
      </c>
      <c r="H1469" t="e">
        <f>+VLOOKUP(D1469,[4]Goal11!$I$2:$J$560,2,FALSE)</f>
        <v>#N/A</v>
      </c>
      <c r="I1469" t="e">
        <f>+VLOOKUP(D1469,[5]Goal17!$I$2:$J$4522,2,FALSE)</f>
        <v>#N/A</v>
      </c>
      <c r="J1469" t="e">
        <f>+VLOOKUP(D1469,'[6]2G coverage'!$I$2:$J$3380,2,FALSE)</f>
        <v>#N/A</v>
      </c>
    </row>
    <row r="1470" spans="1:10" x14ac:dyDescent="0.25">
      <c r="A1470">
        <v>858</v>
      </c>
      <c r="B1470" t="s">
        <v>5416</v>
      </c>
      <c r="C1470">
        <f t="shared" si="53"/>
        <v>1994</v>
      </c>
      <c r="D1470" t="str">
        <f t="shared" si="52"/>
        <v>8581994</v>
      </c>
      <c r="E1470" t="e">
        <f>+VLOOKUP(D1470,[2]WeightCountryEstimate!$C$2:$D$116,2,FALSE)</f>
        <v>#N/A</v>
      </c>
      <c r="F1470" t="e">
        <f>+VLOOKUP(D1470,'[3]Suff living area by country'!$J$2:$K$423,2,FALSE)</f>
        <v>#N/A</v>
      </c>
      <c r="G1470" t="e">
        <f>+VLOOKUP(D1470,'[1]Freight vol by country &amp; year'!$C$2:$D$886,2,FALSE)</f>
        <v>#N/A</v>
      </c>
      <c r="H1470" t="e">
        <f>+VLOOKUP(D1470,[4]Goal11!$I$2:$J$560,2,FALSE)</f>
        <v>#N/A</v>
      </c>
      <c r="I1470" t="e">
        <f>+VLOOKUP(D1470,[5]Goal17!$I$2:$J$4522,2,FALSE)</f>
        <v>#N/A</v>
      </c>
      <c r="J1470" t="e">
        <f>+VLOOKUP(D1470,'[6]2G coverage'!$I$2:$J$3380,2,FALSE)</f>
        <v>#N/A</v>
      </c>
    </row>
    <row r="1471" spans="1:10" x14ac:dyDescent="0.25">
      <c r="A1471">
        <v>860</v>
      </c>
      <c r="B1471" t="s">
        <v>5417</v>
      </c>
      <c r="C1471">
        <f t="shared" si="53"/>
        <v>1994</v>
      </c>
      <c r="D1471" t="str">
        <f t="shared" si="52"/>
        <v>8601994</v>
      </c>
      <c r="E1471" t="e">
        <f>+VLOOKUP(D1471,[2]WeightCountryEstimate!$C$2:$D$116,2,FALSE)</f>
        <v>#N/A</v>
      </c>
      <c r="F1471" t="e">
        <f>+VLOOKUP(D1471,'[3]Suff living area by country'!$J$2:$K$423,2,FALSE)</f>
        <v>#N/A</v>
      </c>
      <c r="G1471" t="e">
        <f>+VLOOKUP(D1471,'[1]Freight vol by country &amp; year'!$C$2:$D$886,2,FALSE)</f>
        <v>#N/A</v>
      </c>
      <c r="H1471" t="e">
        <f>+VLOOKUP(D1471,[4]Goal11!$I$2:$J$560,2,FALSE)</f>
        <v>#N/A</v>
      </c>
      <c r="I1471" t="e">
        <f>+VLOOKUP(D1471,[5]Goal17!$I$2:$J$4522,2,FALSE)</f>
        <v>#N/A</v>
      </c>
      <c r="J1471" t="e">
        <f>+VLOOKUP(D1471,'[6]2G coverage'!$I$2:$J$3380,2,FALSE)</f>
        <v>#N/A</v>
      </c>
    </row>
    <row r="1472" spans="1:10" x14ac:dyDescent="0.25">
      <c r="A1472">
        <v>862</v>
      </c>
      <c r="B1472" t="s">
        <v>5418</v>
      </c>
      <c r="C1472">
        <f t="shared" si="53"/>
        <v>1994</v>
      </c>
      <c r="D1472" t="str">
        <f t="shared" si="52"/>
        <v>8621994</v>
      </c>
      <c r="E1472" t="e">
        <f>+VLOOKUP(D1472,[2]WeightCountryEstimate!$C$2:$D$116,2,FALSE)</f>
        <v>#N/A</v>
      </c>
      <c r="F1472" t="e">
        <f>+VLOOKUP(D1472,'[3]Suff living area by country'!$J$2:$K$423,2,FALSE)</f>
        <v>#N/A</v>
      </c>
      <c r="G1472" t="e">
        <f>+VLOOKUP(D1472,'[1]Freight vol by country &amp; year'!$C$2:$D$886,2,FALSE)</f>
        <v>#N/A</v>
      </c>
      <c r="H1472" t="e">
        <f>+VLOOKUP(D1472,[4]Goal11!$I$2:$J$560,2,FALSE)</f>
        <v>#N/A</v>
      </c>
      <c r="I1472" t="e">
        <f>+VLOOKUP(D1472,[5]Goal17!$I$2:$J$4522,2,FALSE)</f>
        <v>#N/A</v>
      </c>
      <c r="J1472" t="e">
        <f>+VLOOKUP(D1472,'[6]2G coverage'!$I$2:$J$3380,2,FALSE)</f>
        <v>#N/A</v>
      </c>
    </row>
    <row r="1473" spans="1:10" x14ac:dyDescent="0.25">
      <c r="A1473">
        <v>876</v>
      </c>
      <c r="B1473" t="s">
        <v>5419</v>
      </c>
      <c r="C1473">
        <f t="shared" si="53"/>
        <v>1994</v>
      </c>
      <c r="D1473" t="str">
        <f t="shared" si="52"/>
        <v>8761994</v>
      </c>
      <c r="E1473" t="e">
        <f>+VLOOKUP(D1473,[2]WeightCountryEstimate!$C$2:$D$116,2,FALSE)</f>
        <v>#N/A</v>
      </c>
      <c r="F1473" t="e">
        <f>+VLOOKUP(D1473,'[3]Suff living area by country'!$J$2:$K$423,2,FALSE)</f>
        <v>#N/A</v>
      </c>
      <c r="G1473" t="e">
        <f>+VLOOKUP(D1473,'[1]Freight vol by country &amp; year'!$C$2:$D$886,2,FALSE)</f>
        <v>#N/A</v>
      </c>
      <c r="H1473" t="e">
        <f>+VLOOKUP(D1473,[4]Goal11!$I$2:$J$560,2,FALSE)</f>
        <v>#N/A</v>
      </c>
      <c r="I1473" t="e">
        <f>+VLOOKUP(D1473,[5]Goal17!$I$2:$J$4522,2,FALSE)</f>
        <v>#N/A</v>
      </c>
      <c r="J1473" t="e">
        <f>+VLOOKUP(D1473,'[6]2G coverage'!$I$2:$J$3380,2,FALSE)</f>
        <v>#N/A</v>
      </c>
    </row>
    <row r="1474" spans="1:10" x14ac:dyDescent="0.25">
      <c r="A1474">
        <v>882</v>
      </c>
      <c r="B1474" t="s">
        <v>5420</v>
      </c>
      <c r="C1474">
        <f t="shared" si="53"/>
        <v>1994</v>
      </c>
      <c r="D1474" t="str">
        <f t="shared" si="52"/>
        <v>8821994</v>
      </c>
      <c r="E1474" t="e">
        <f>+VLOOKUP(D1474,[2]WeightCountryEstimate!$C$2:$D$116,2,FALSE)</f>
        <v>#N/A</v>
      </c>
      <c r="F1474" t="e">
        <f>+VLOOKUP(D1474,'[3]Suff living area by country'!$J$2:$K$423,2,FALSE)</f>
        <v>#N/A</v>
      </c>
      <c r="G1474" t="e">
        <f>+VLOOKUP(D1474,'[1]Freight vol by country &amp; year'!$C$2:$D$886,2,FALSE)</f>
        <v>#N/A</v>
      </c>
      <c r="H1474" t="e">
        <f>+VLOOKUP(D1474,[4]Goal11!$I$2:$J$560,2,FALSE)</f>
        <v>#N/A</v>
      </c>
      <c r="I1474" t="e">
        <f>+VLOOKUP(D1474,[5]Goal17!$I$2:$J$4522,2,FALSE)</f>
        <v>#N/A</v>
      </c>
      <c r="J1474" t="e">
        <f>+VLOOKUP(D1474,'[6]2G coverage'!$I$2:$J$3380,2,FALSE)</f>
        <v>#N/A</v>
      </c>
    </row>
    <row r="1475" spans="1:10" x14ac:dyDescent="0.25">
      <c r="A1475">
        <v>887</v>
      </c>
      <c r="B1475" t="s">
        <v>5421</v>
      </c>
      <c r="C1475">
        <f t="shared" si="53"/>
        <v>1994</v>
      </c>
      <c r="D1475" t="str">
        <f t="shared" ref="D1475:D1538" si="54">+_xlfn.CONCAT(A1475,C1475)</f>
        <v>8871994</v>
      </c>
      <c r="E1475" t="e">
        <f>+VLOOKUP(D1475,[2]WeightCountryEstimate!$C$2:$D$116,2,FALSE)</f>
        <v>#N/A</v>
      </c>
      <c r="F1475" t="e">
        <f>+VLOOKUP(D1475,'[3]Suff living area by country'!$J$2:$K$423,2,FALSE)</f>
        <v>#N/A</v>
      </c>
      <c r="G1475" t="e">
        <f>+VLOOKUP(D1475,'[1]Freight vol by country &amp; year'!$C$2:$D$886,2,FALSE)</f>
        <v>#N/A</v>
      </c>
      <c r="H1475" t="e">
        <f>+VLOOKUP(D1475,[4]Goal11!$I$2:$J$560,2,FALSE)</f>
        <v>#N/A</v>
      </c>
      <c r="I1475" t="e">
        <f>+VLOOKUP(D1475,[5]Goal17!$I$2:$J$4522,2,FALSE)</f>
        <v>#N/A</v>
      </c>
      <c r="J1475" t="e">
        <f>+VLOOKUP(D1475,'[6]2G coverage'!$I$2:$J$3380,2,FALSE)</f>
        <v>#N/A</v>
      </c>
    </row>
    <row r="1476" spans="1:10" x14ac:dyDescent="0.25">
      <c r="A1476">
        <v>894</v>
      </c>
      <c r="B1476" t="s">
        <v>5422</v>
      </c>
      <c r="C1476">
        <f t="shared" si="53"/>
        <v>1994</v>
      </c>
      <c r="D1476" t="str">
        <f t="shared" si="54"/>
        <v>8941994</v>
      </c>
      <c r="E1476" t="e">
        <f>+VLOOKUP(D1476,[2]WeightCountryEstimate!$C$2:$D$116,2,FALSE)</f>
        <v>#N/A</v>
      </c>
      <c r="F1476" t="e">
        <f>+VLOOKUP(D1476,'[3]Suff living area by country'!$J$2:$K$423,2,FALSE)</f>
        <v>#N/A</v>
      </c>
      <c r="G1476" t="e">
        <f>+VLOOKUP(D1476,'[1]Freight vol by country &amp; year'!$C$2:$D$886,2,FALSE)</f>
        <v>#N/A</v>
      </c>
      <c r="H1476" t="e">
        <f>+VLOOKUP(D1476,[4]Goal11!$I$2:$J$560,2,FALSE)</f>
        <v>#N/A</v>
      </c>
      <c r="I1476" t="e">
        <f>+VLOOKUP(D1476,[5]Goal17!$I$2:$J$4522,2,FALSE)</f>
        <v>#N/A</v>
      </c>
      <c r="J1476" t="e">
        <f>+VLOOKUP(D1476,'[6]2G coverage'!$I$2:$J$3380,2,FALSE)</f>
        <v>#N/A</v>
      </c>
    </row>
    <row r="1477" spans="1:10" x14ac:dyDescent="0.25">
      <c r="A1477">
        <v>1</v>
      </c>
      <c r="B1477" t="s">
        <v>5128</v>
      </c>
      <c r="C1477">
        <f t="shared" si="53"/>
        <v>1995</v>
      </c>
      <c r="D1477" t="str">
        <f t="shared" si="54"/>
        <v>11995</v>
      </c>
      <c r="E1477" t="e">
        <f>+VLOOKUP(D1477,[2]WeightCountryEstimate!$C$2:$D$116,2,FALSE)</f>
        <v>#N/A</v>
      </c>
      <c r="F1477" t="e">
        <f>+VLOOKUP(D1477,'[3]Suff living area by country'!$J$2:$K$423,2,FALSE)</f>
        <v>#N/A</v>
      </c>
      <c r="G1477" t="e">
        <f>+VLOOKUP(D1477,'[1]Freight vol by country &amp; year'!$C$2:$D$886,2,FALSE)</f>
        <v>#N/A</v>
      </c>
      <c r="H1477" t="e">
        <f>+VLOOKUP(D1477,[4]Goal11!$I$2:$J$560,2,FALSE)</f>
        <v>#N/A</v>
      </c>
      <c r="I1477" t="e">
        <f>+VLOOKUP(D1477,[5]Goal17!$I$2:$J$4522,2,FALSE)</f>
        <v>#N/A</v>
      </c>
      <c r="J1477" t="e">
        <f>+VLOOKUP(D1477,'[6]2G coverage'!$I$2:$J$3380,2,FALSE)</f>
        <v>#N/A</v>
      </c>
    </row>
    <row r="1478" spans="1:10" x14ac:dyDescent="0.25">
      <c r="A1478">
        <v>2</v>
      </c>
      <c r="B1478" t="s">
        <v>5129</v>
      </c>
      <c r="C1478">
        <f t="shared" si="53"/>
        <v>1995</v>
      </c>
      <c r="D1478" t="str">
        <f t="shared" si="54"/>
        <v>21995</v>
      </c>
      <c r="E1478" t="e">
        <f>+VLOOKUP(D1478,[2]WeightCountryEstimate!$C$2:$D$116,2,FALSE)</f>
        <v>#N/A</v>
      </c>
      <c r="F1478" t="e">
        <f>+VLOOKUP(D1478,'[3]Suff living area by country'!$J$2:$K$423,2,FALSE)</f>
        <v>#N/A</v>
      </c>
      <c r="G1478" t="e">
        <f>+VLOOKUP(D1478,'[1]Freight vol by country &amp; year'!$C$2:$D$886,2,FALSE)</f>
        <v>#N/A</v>
      </c>
      <c r="H1478" t="e">
        <f>+VLOOKUP(D1478,[4]Goal11!$I$2:$J$560,2,FALSE)</f>
        <v>#N/A</v>
      </c>
      <c r="I1478" t="e">
        <f>+VLOOKUP(D1478,[5]Goal17!$I$2:$J$4522,2,FALSE)</f>
        <v>#N/A</v>
      </c>
      <c r="J1478" t="e">
        <f>+VLOOKUP(D1478,'[6]2G coverage'!$I$2:$J$3380,2,FALSE)</f>
        <v>#N/A</v>
      </c>
    </row>
    <row r="1479" spans="1:10" x14ac:dyDescent="0.25">
      <c r="A1479">
        <v>4</v>
      </c>
      <c r="B1479" t="s">
        <v>5130</v>
      </c>
      <c r="C1479">
        <f t="shared" si="53"/>
        <v>1995</v>
      </c>
      <c r="D1479" t="str">
        <f t="shared" si="54"/>
        <v>41995</v>
      </c>
      <c r="E1479" t="e">
        <f>+VLOOKUP(D1479,[2]WeightCountryEstimate!$C$2:$D$116,2,FALSE)</f>
        <v>#N/A</v>
      </c>
      <c r="F1479" t="e">
        <f>+VLOOKUP(D1479,'[3]Suff living area by country'!$J$2:$K$423,2,FALSE)</f>
        <v>#N/A</v>
      </c>
      <c r="G1479" t="e">
        <f>+VLOOKUP(D1479,'[1]Freight vol by country &amp; year'!$C$2:$D$886,2,FALSE)</f>
        <v>#N/A</v>
      </c>
      <c r="H1479" t="e">
        <f>+VLOOKUP(D1479,[4]Goal11!$I$2:$J$560,2,FALSE)</f>
        <v>#N/A</v>
      </c>
      <c r="I1479" t="e">
        <f>+VLOOKUP(D1479,[5]Goal17!$I$2:$J$4522,2,FALSE)</f>
        <v>#N/A</v>
      </c>
      <c r="J1479" t="e">
        <f>+VLOOKUP(D1479,'[6]2G coverage'!$I$2:$J$3380,2,FALSE)</f>
        <v>#N/A</v>
      </c>
    </row>
    <row r="1480" spans="1:10" x14ac:dyDescent="0.25">
      <c r="A1480">
        <v>5</v>
      </c>
      <c r="B1480" t="s">
        <v>5131</v>
      </c>
      <c r="C1480">
        <f t="shared" si="53"/>
        <v>1995</v>
      </c>
      <c r="D1480" t="str">
        <f t="shared" si="54"/>
        <v>51995</v>
      </c>
      <c r="E1480" t="e">
        <f>+VLOOKUP(D1480,[2]WeightCountryEstimate!$C$2:$D$116,2,FALSE)</f>
        <v>#N/A</v>
      </c>
      <c r="F1480" t="e">
        <f>+VLOOKUP(D1480,'[3]Suff living area by country'!$J$2:$K$423,2,FALSE)</f>
        <v>#N/A</v>
      </c>
      <c r="G1480" t="e">
        <f>+VLOOKUP(D1480,'[1]Freight vol by country &amp; year'!$C$2:$D$886,2,FALSE)</f>
        <v>#N/A</v>
      </c>
      <c r="H1480" t="e">
        <f>+VLOOKUP(D1480,[4]Goal11!$I$2:$J$560,2,FALSE)</f>
        <v>#N/A</v>
      </c>
      <c r="I1480" t="e">
        <f>+VLOOKUP(D1480,[5]Goal17!$I$2:$J$4522,2,FALSE)</f>
        <v>#N/A</v>
      </c>
      <c r="J1480" t="e">
        <f>+VLOOKUP(D1480,'[6]2G coverage'!$I$2:$J$3380,2,FALSE)</f>
        <v>#N/A</v>
      </c>
    </row>
    <row r="1481" spans="1:10" x14ac:dyDescent="0.25">
      <c r="A1481">
        <v>8</v>
      </c>
      <c r="B1481" t="s">
        <v>5132</v>
      </c>
      <c r="C1481">
        <f t="shared" si="53"/>
        <v>1995</v>
      </c>
      <c r="D1481" t="str">
        <f t="shared" si="54"/>
        <v>81995</v>
      </c>
      <c r="E1481" t="e">
        <f>+VLOOKUP(D1481,[2]WeightCountryEstimate!$C$2:$D$116,2,FALSE)</f>
        <v>#N/A</v>
      </c>
      <c r="F1481" t="e">
        <f>+VLOOKUP(D1481,'[3]Suff living area by country'!$J$2:$K$423,2,FALSE)</f>
        <v>#N/A</v>
      </c>
      <c r="G1481" t="e">
        <f>+VLOOKUP(D1481,'[1]Freight vol by country &amp; year'!$C$2:$D$886,2,FALSE)</f>
        <v>#N/A</v>
      </c>
      <c r="H1481" t="e">
        <f>+VLOOKUP(D1481,[4]Goal11!$I$2:$J$560,2,FALSE)</f>
        <v>#N/A</v>
      </c>
      <c r="I1481" t="e">
        <f>+VLOOKUP(D1481,[5]Goal17!$I$2:$J$4522,2,FALSE)</f>
        <v>#N/A</v>
      </c>
      <c r="J1481" t="e">
        <f>+VLOOKUP(D1481,'[6]2G coverage'!$I$2:$J$3380,2,FALSE)</f>
        <v>#N/A</v>
      </c>
    </row>
    <row r="1482" spans="1:10" x14ac:dyDescent="0.25">
      <c r="A1482">
        <v>9</v>
      </c>
      <c r="B1482" t="s">
        <v>5133</v>
      </c>
      <c r="C1482">
        <f t="shared" si="53"/>
        <v>1995</v>
      </c>
      <c r="D1482" t="str">
        <f t="shared" si="54"/>
        <v>91995</v>
      </c>
      <c r="E1482" t="e">
        <f>+VLOOKUP(D1482,[2]WeightCountryEstimate!$C$2:$D$116,2,FALSE)</f>
        <v>#N/A</v>
      </c>
      <c r="F1482" t="e">
        <f>+VLOOKUP(D1482,'[3]Suff living area by country'!$J$2:$K$423,2,FALSE)</f>
        <v>#N/A</v>
      </c>
      <c r="G1482" t="e">
        <f>+VLOOKUP(D1482,'[1]Freight vol by country &amp; year'!$C$2:$D$886,2,FALSE)</f>
        <v>#N/A</v>
      </c>
      <c r="H1482" t="e">
        <f>+VLOOKUP(D1482,[4]Goal11!$I$2:$J$560,2,FALSE)</f>
        <v>#N/A</v>
      </c>
      <c r="I1482" t="e">
        <f>+VLOOKUP(D1482,[5]Goal17!$I$2:$J$4522,2,FALSE)</f>
        <v>#N/A</v>
      </c>
      <c r="J1482" t="e">
        <f>+VLOOKUP(D1482,'[6]2G coverage'!$I$2:$J$3380,2,FALSE)</f>
        <v>#N/A</v>
      </c>
    </row>
    <row r="1483" spans="1:10" x14ac:dyDescent="0.25">
      <c r="A1483">
        <v>11</v>
      </c>
      <c r="B1483" t="s">
        <v>5134</v>
      </c>
      <c r="C1483">
        <f t="shared" si="53"/>
        <v>1995</v>
      </c>
      <c r="D1483" t="str">
        <f t="shared" si="54"/>
        <v>111995</v>
      </c>
      <c r="E1483" t="e">
        <f>+VLOOKUP(D1483,[2]WeightCountryEstimate!$C$2:$D$116,2,FALSE)</f>
        <v>#N/A</v>
      </c>
      <c r="F1483" t="e">
        <f>+VLOOKUP(D1483,'[3]Suff living area by country'!$J$2:$K$423,2,FALSE)</f>
        <v>#N/A</v>
      </c>
      <c r="G1483" t="e">
        <f>+VLOOKUP(D1483,'[1]Freight vol by country &amp; year'!$C$2:$D$886,2,FALSE)</f>
        <v>#N/A</v>
      </c>
      <c r="H1483" t="e">
        <f>+VLOOKUP(D1483,[4]Goal11!$I$2:$J$560,2,FALSE)</f>
        <v>#N/A</v>
      </c>
      <c r="I1483" t="e">
        <f>+VLOOKUP(D1483,[5]Goal17!$I$2:$J$4522,2,FALSE)</f>
        <v>#N/A</v>
      </c>
      <c r="J1483" t="e">
        <f>+VLOOKUP(D1483,'[6]2G coverage'!$I$2:$J$3380,2,FALSE)</f>
        <v>#N/A</v>
      </c>
    </row>
    <row r="1484" spans="1:10" x14ac:dyDescent="0.25">
      <c r="A1484">
        <v>12</v>
      </c>
      <c r="B1484" t="s">
        <v>5135</v>
      </c>
      <c r="C1484">
        <f t="shared" si="53"/>
        <v>1995</v>
      </c>
      <c r="D1484" t="str">
        <f t="shared" si="54"/>
        <v>121995</v>
      </c>
      <c r="E1484" t="e">
        <f>+VLOOKUP(D1484,[2]WeightCountryEstimate!$C$2:$D$116,2,FALSE)</f>
        <v>#N/A</v>
      </c>
      <c r="F1484" t="e">
        <f>+VLOOKUP(D1484,'[3]Suff living area by country'!$J$2:$K$423,2,FALSE)</f>
        <v>#N/A</v>
      </c>
      <c r="G1484" t="e">
        <f>+VLOOKUP(D1484,'[1]Freight vol by country &amp; year'!$C$2:$D$886,2,FALSE)</f>
        <v>#N/A</v>
      </c>
      <c r="H1484" t="e">
        <f>+VLOOKUP(D1484,[4]Goal11!$I$2:$J$560,2,FALSE)</f>
        <v>#N/A</v>
      </c>
      <c r="I1484" t="e">
        <f>+VLOOKUP(D1484,[5]Goal17!$I$2:$J$4522,2,FALSE)</f>
        <v>#N/A</v>
      </c>
      <c r="J1484" t="e">
        <f>+VLOOKUP(D1484,'[6]2G coverage'!$I$2:$J$3380,2,FALSE)</f>
        <v>#N/A</v>
      </c>
    </row>
    <row r="1485" spans="1:10" x14ac:dyDescent="0.25">
      <c r="A1485">
        <v>13</v>
      </c>
      <c r="B1485" t="s">
        <v>5136</v>
      </c>
      <c r="C1485">
        <f t="shared" si="53"/>
        <v>1995</v>
      </c>
      <c r="D1485" t="str">
        <f t="shared" si="54"/>
        <v>131995</v>
      </c>
      <c r="E1485" t="e">
        <f>+VLOOKUP(D1485,[2]WeightCountryEstimate!$C$2:$D$116,2,FALSE)</f>
        <v>#N/A</v>
      </c>
      <c r="F1485" t="e">
        <f>+VLOOKUP(D1485,'[3]Suff living area by country'!$J$2:$K$423,2,FALSE)</f>
        <v>#N/A</v>
      </c>
      <c r="G1485" t="e">
        <f>+VLOOKUP(D1485,'[1]Freight vol by country &amp; year'!$C$2:$D$886,2,FALSE)</f>
        <v>#N/A</v>
      </c>
      <c r="H1485" t="e">
        <f>+VLOOKUP(D1485,[4]Goal11!$I$2:$J$560,2,FALSE)</f>
        <v>#N/A</v>
      </c>
      <c r="I1485" t="e">
        <f>+VLOOKUP(D1485,[5]Goal17!$I$2:$J$4522,2,FALSE)</f>
        <v>#N/A</v>
      </c>
      <c r="J1485" t="e">
        <f>+VLOOKUP(D1485,'[6]2G coverage'!$I$2:$J$3380,2,FALSE)</f>
        <v>#N/A</v>
      </c>
    </row>
    <row r="1486" spans="1:10" x14ac:dyDescent="0.25">
      <c r="A1486">
        <v>14</v>
      </c>
      <c r="B1486" t="s">
        <v>5137</v>
      </c>
      <c r="C1486">
        <f t="shared" si="53"/>
        <v>1995</v>
      </c>
      <c r="D1486" t="str">
        <f t="shared" si="54"/>
        <v>141995</v>
      </c>
      <c r="E1486" t="e">
        <f>+VLOOKUP(D1486,[2]WeightCountryEstimate!$C$2:$D$116,2,FALSE)</f>
        <v>#N/A</v>
      </c>
      <c r="F1486" t="e">
        <f>+VLOOKUP(D1486,'[3]Suff living area by country'!$J$2:$K$423,2,FALSE)</f>
        <v>#N/A</v>
      </c>
      <c r="G1486" t="e">
        <f>+VLOOKUP(D1486,'[1]Freight vol by country &amp; year'!$C$2:$D$886,2,FALSE)</f>
        <v>#N/A</v>
      </c>
      <c r="H1486" t="e">
        <f>+VLOOKUP(D1486,[4]Goal11!$I$2:$J$560,2,FALSE)</f>
        <v>#N/A</v>
      </c>
      <c r="I1486" t="e">
        <f>+VLOOKUP(D1486,[5]Goal17!$I$2:$J$4522,2,FALSE)</f>
        <v>#N/A</v>
      </c>
      <c r="J1486" t="e">
        <f>+VLOOKUP(D1486,'[6]2G coverage'!$I$2:$J$3380,2,FALSE)</f>
        <v>#N/A</v>
      </c>
    </row>
    <row r="1487" spans="1:10" x14ac:dyDescent="0.25">
      <c r="A1487">
        <v>15</v>
      </c>
      <c r="B1487" t="s">
        <v>5138</v>
      </c>
      <c r="C1487">
        <f t="shared" si="53"/>
        <v>1995</v>
      </c>
      <c r="D1487" t="str">
        <f t="shared" si="54"/>
        <v>151995</v>
      </c>
      <c r="E1487" t="e">
        <f>+VLOOKUP(D1487,[2]WeightCountryEstimate!$C$2:$D$116,2,FALSE)</f>
        <v>#N/A</v>
      </c>
      <c r="F1487" t="e">
        <f>+VLOOKUP(D1487,'[3]Suff living area by country'!$J$2:$K$423,2,FALSE)</f>
        <v>#N/A</v>
      </c>
      <c r="G1487" t="e">
        <f>+VLOOKUP(D1487,'[1]Freight vol by country &amp; year'!$C$2:$D$886,2,FALSE)</f>
        <v>#N/A</v>
      </c>
      <c r="H1487" t="e">
        <f>+VLOOKUP(D1487,[4]Goal11!$I$2:$J$560,2,FALSE)</f>
        <v>#N/A</v>
      </c>
      <c r="I1487" t="e">
        <f>+VLOOKUP(D1487,[5]Goal17!$I$2:$J$4522,2,FALSE)</f>
        <v>#N/A</v>
      </c>
      <c r="J1487" t="e">
        <f>+VLOOKUP(D1487,'[6]2G coverage'!$I$2:$J$3380,2,FALSE)</f>
        <v>#N/A</v>
      </c>
    </row>
    <row r="1488" spans="1:10" x14ac:dyDescent="0.25">
      <c r="A1488">
        <v>16</v>
      </c>
      <c r="B1488" t="s">
        <v>5139</v>
      </c>
      <c r="C1488">
        <f t="shared" si="53"/>
        <v>1995</v>
      </c>
      <c r="D1488" t="str">
        <f t="shared" si="54"/>
        <v>161995</v>
      </c>
      <c r="E1488" t="e">
        <f>+VLOOKUP(D1488,[2]WeightCountryEstimate!$C$2:$D$116,2,FALSE)</f>
        <v>#N/A</v>
      </c>
      <c r="F1488" t="e">
        <f>+VLOOKUP(D1488,'[3]Suff living area by country'!$J$2:$K$423,2,FALSE)</f>
        <v>#N/A</v>
      </c>
      <c r="G1488" t="e">
        <f>+VLOOKUP(D1488,'[1]Freight vol by country &amp; year'!$C$2:$D$886,2,FALSE)</f>
        <v>#N/A</v>
      </c>
      <c r="H1488" t="e">
        <f>+VLOOKUP(D1488,[4]Goal11!$I$2:$J$560,2,FALSE)</f>
        <v>#N/A</v>
      </c>
      <c r="I1488" t="e">
        <f>+VLOOKUP(D1488,[5]Goal17!$I$2:$J$4522,2,FALSE)</f>
        <v>#N/A</v>
      </c>
      <c r="J1488" t="e">
        <f>+VLOOKUP(D1488,'[6]2G coverage'!$I$2:$J$3380,2,FALSE)</f>
        <v>#N/A</v>
      </c>
    </row>
    <row r="1489" spans="1:10" x14ac:dyDescent="0.25">
      <c r="A1489">
        <v>17</v>
      </c>
      <c r="B1489" t="s">
        <v>5140</v>
      </c>
      <c r="C1489">
        <f t="shared" si="53"/>
        <v>1995</v>
      </c>
      <c r="D1489" t="str">
        <f t="shared" si="54"/>
        <v>171995</v>
      </c>
      <c r="E1489" t="e">
        <f>+VLOOKUP(D1489,[2]WeightCountryEstimate!$C$2:$D$116,2,FALSE)</f>
        <v>#N/A</v>
      </c>
      <c r="F1489" t="e">
        <f>+VLOOKUP(D1489,'[3]Suff living area by country'!$J$2:$K$423,2,FALSE)</f>
        <v>#N/A</v>
      </c>
      <c r="G1489" t="e">
        <f>+VLOOKUP(D1489,'[1]Freight vol by country &amp; year'!$C$2:$D$886,2,FALSE)</f>
        <v>#N/A</v>
      </c>
      <c r="H1489" t="e">
        <f>+VLOOKUP(D1489,[4]Goal11!$I$2:$J$560,2,FALSE)</f>
        <v>#N/A</v>
      </c>
      <c r="I1489" t="e">
        <f>+VLOOKUP(D1489,[5]Goal17!$I$2:$J$4522,2,FALSE)</f>
        <v>#N/A</v>
      </c>
      <c r="J1489" t="e">
        <f>+VLOOKUP(D1489,'[6]2G coverage'!$I$2:$J$3380,2,FALSE)</f>
        <v>#N/A</v>
      </c>
    </row>
    <row r="1490" spans="1:10" x14ac:dyDescent="0.25">
      <c r="A1490">
        <v>18</v>
      </c>
      <c r="B1490" t="s">
        <v>5141</v>
      </c>
      <c r="C1490">
        <f t="shared" si="53"/>
        <v>1995</v>
      </c>
      <c r="D1490" t="str">
        <f t="shared" si="54"/>
        <v>181995</v>
      </c>
      <c r="E1490" t="e">
        <f>+VLOOKUP(D1490,[2]WeightCountryEstimate!$C$2:$D$116,2,FALSE)</f>
        <v>#N/A</v>
      </c>
      <c r="F1490" t="e">
        <f>+VLOOKUP(D1490,'[3]Suff living area by country'!$J$2:$K$423,2,FALSE)</f>
        <v>#N/A</v>
      </c>
      <c r="G1490" t="e">
        <f>+VLOOKUP(D1490,'[1]Freight vol by country &amp; year'!$C$2:$D$886,2,FALSE)</f>
        <v>#N/A</v>
      </c>
      <c r="H1490" t="e">
        <f>+VLOOKUP(D1490,[4]Goal11!$I$2:$J$560,2,FALSE)</f>
        <v>#N/A</v>
      </c>
      <c r="I1490" t="e">
        <f>+VLOOKUP(D1490,[5]Goal17!$I$2:$J$4522,2,FALSE)</f>
        <v>#N/A</v>
      </c>
      <c r="J1490" t="e">
        <f>+VLOOKUP(D1490,'[6]2G coverage'!$I$2:$J$3380,2,FALSE)</f>
        <v>#N/A</v>
      </c>
    </row>
    <row r="1491" spans="1:10" x14ac:dyDescent="0.25">
      <c r="A1491">
        <v>19</v>
      </c>
      <c r="B1491" t="s">
        <v>5142</v>
      </c>
      <c r="C1491">
        <f t="shared" si="53"/>
        <v>1995</v>
      </c>
      <c r="D1491" t="str">
        <f t="shared" si="54"/>
        <v>191995</v>
      </c>
      <c r="E1491" t="e">
        <f>+VLOOKUP(D1491,[2]WeightCountryEstimate!$C$2:$D$116,2,FALSE)</f>
        <v>#N/A</v>
      </c>
      <c r="F1491" t="e">
        <f>+VLOOKUP(D1491,'[3]Suff living area by country'!$J$2:$K$423,2,FALSE)</f>
        <v>#N/A</v>
      </c>
      <c r="G1491" t="e">
        <f>+VLOOKUP(D1491,'[1]Freight vol by country &amp; year'!$C$2:$D$886,2,FALSE)</f>
        <v>#N/A</v>
      </c>
      <c r="H1491" t="e">
        <f>+VLOOKUP(D1491,[4]Goal11!$I$2:$J$560,2,FALSE)</f>
        <v>#N/A</v>
      </c>
      <c r="I1491" t="e">
        <f>+VLOOKUP(D1491,[5]Goal17!$I$2:$J$4522,2,FALSE)</f>
        <v>#N/A</v>
      </c>
      <c r="J1491" t="e">
        <f>+VLOOKUP(D1491,'[6]2G coverage'!$I$2:$J$3380,2,FALSE)</f>
        <v>#N/A</v>
      </c>
    </row>
    <row r="1492" spans="1:10" x14ac:dyDescent="0.25">
      <c r="A1492">
        <v>20</v>
      </c>
      <c r="B1492" t="s">
        <v>5143</v>
      </c>
      <c r="C1492">
        <f t="shared" si="53"/>
        <v>1995</v>
      </c>
      <c r="D1492" t="str">
        <f t="shared" si="54"/>
        <v>201995</v>
      </c>
      <c r="E1492" t="e">
        <f>+VLOOKUP(D1492,[2]WeightCountryEstimate!$C$2:$D$116,2,FALSE)</f>
        <v>#N/A</v>
      </c>
      <c r="F1492" t="e">
        <f>+VLOOKUP(D1492,'[3]Suff living area by country'!$J$2:$K$423,2,FALSE)</f>
        <v>#N/A</v>
      </c>
      <c r="G1492" t="e">
        <f>+VLOOKUP(D1492,'[1]Freight vol by country &amp; year'!$C$2:$D$886,2,FALSE)</f>
        <v>#N/A</v>
      </c>
      <c r="H1492" t="e">
        <f>+VLOOKUP(D1492,[4]Goal11!$I$2:$J$560,2,FALSE)</f>
        <v>#N/A</v>
      </c>
      <c r="I1492" t="e">
        <f>+VLOOKUP(D1492,[5]Goal17!$I$2:$J$4522,2,FALSE)</f>
        <v>#N/A</v>
      </c>
      <c r="J1492" t="e">
        <f>+VLOOKUP(D1492,'[6]2G coverage'!$I$2:$J$3380,2,FALSE)</f>
        <v>#N/A</v>
      </c>
    </row>
    <row r="1493" spans="1:10" x14ac:dyDescent="0.25">
      <c r="A1493">
        <v>21</v>
      </c>
      <c r="B1493" t="s">
        <v>5144</v>
      </c>
      <c r="C1493">
        <f t="shared" si="53"/>
        <v>1995</v>
      </c>
      <c r="D1493" t="str">
        <f t="shared" si="54"/>
        <v>211995</v>
      </c>
      <c r="E1493" t="e">
        <f>+VLOOKUP(D1493,[2]WeightCountryEstimate!$C$2:$D$116,2,FALSE)</f>
        <v>#N/A</v>
      </c>
      <c r="F1493" t="e">
        <f>+VLOOKUP(D1493,'[3]Suff living area by country'!$J$2:$K$423,2,FALSE)</f>
        <v>#N/A</v>
      </c>
      <c r="G1493" t="e">
        <f>+VLOOKUP(D1493,'[1]Freight vol by country &amp; year'!$C$2:$D$886,2,FALSE)</f>
        <v>#N/A</v>
      </c>
      <c r="H1493" t="e">
        <f>+VLOOKUP(D1493,[4]Goal11!$I$2:$J$560,2,FALSE)</f>
        <v>#N/A</v>
      </c>
      <c r="I1493" t="e">
        <f>+VLOOKUP(D1493,[5]Goal17!$I$2:$J$4522,2,FALSE)</f>
        <v>#N/A</v>
      </c>
      <c r="J1493" t="e">
        <f>+VLOOKUP(D1493,'[6]2G coverage'!$I$2:$J$3380,2,FALSE)</f>
        <v>#N/A</v>
      </c>
    </row>
    <row r="1494" spans="1:10" x14ac:dyDescent="0.25">
      <c r="A1494">
        <v>24</v>
      </c>
      <c r="B1494" t="s">
        <v>5145</v>
      </c>
      <c r="C1494">
        <f t="shared" si="53"/>
        <v>1995</v>
      </c>
      <c r="D1494" t="str">
        <f t="shared" si="54"/>
        <v>241995</v>
      </c>
      <c r="E1494" t="e">
        <f>+VLOOKUP(D1494,[2]WeightCountryEstimate!$C$2:$D$116,2,FALSE)</f>
        <v>#N/A</v>
      </c>
      <c r="F1494" t="e">
        <f>+VLOOKUP(D1494,'[3]Suff living area by country'!$J$2:$K$423,2,FALSE)</f>
        <v>#N/A</v>
      </c>
      <c r="G1494" t="e">
        <f>+VLOOKUP(D1494,'[1]Freight vol by country &amp; year'!$C$2:$D$886,2,FALSE)</f>
        <v>#N/A</v>
      </c>
      <c r="H1494" t="e">
        <f>+VLOOKUP(D1494,[4]Goal11!$I$2:$J$560,2,FALSE)</f>
        <v>#N/A</v>
      </c>
      <c r="I1494" t="e">
        <f>+VLOOKUP(D1494,[5]Goal17!$I$2:$J$4522,2,FALSE)</f>
        <v>#N/A</v>
      </c>
      <c r="J1494" t="e">
        <f>+VLOOKUP(D1494,'[6]2G coverage'!$I$2:$J$3380,2,FALSE)</f>
        <v>#N/A</v>
      </c>
    </row>
    <row r="1495" spans="1:10" x14ac:dyDescent="0.25">
      <c r="A1495">
        <v>28</v>
      </c>
      <c r="B1495" t="s">
        <v>5146</v>
      </c>
      <c r="C1495">
        <f t="shared" si="53"/>
        <v>1995</v>
      </c>
      <c r="D1495" t="str">
        <f t="shared" si="54"/>
        <v>281995</v>
      </c>
      <c r="E1495" t="e">
        <f>+VLOOKUP(D1495,[2]WeightCountryEstimate!$C$2:$D$116,2,FALSE)</f>
        <v>#N/A</v>
      </c>
      <c r="F1495" t="e">
        <f>+VLOOKUP(D1495,'[3]Suff living area by country'!$J$2:$K$423,2,FALSE)</f>
        <v>#N/A</v>
      </c>
      <c r="G1495" t="e">
        <f>+VLOOKUP(D1495,'[1]Freight vol by country &amp; year'!$C$2:$D$886,2,FALSE)</f>
        <v>#N/A</v>
      </c>
      <c r="H1495" t="e">
        <f>+VLOOKUP(D1495,[4]Goal11!$I$2:$J$560,2,FALSE)</f>
        <v>#N/A</v>
      </c>
      <c r="I1495" t="e">
        <f>+VLOOKUP(D1495,[5]Goal17!$I$2:$J$4522,2,FALSE)</f>
        <v>#N/A</v>
      </c>
      <c r="J1495" t="e">
        <f>+VLOOKUP(D1495,'[6]2G coverage'!$I$2:$J$3380,2,FALSE)</f>
        <v>#N/A</v>
      </c>
    </row>
    <row r="1496" spans="1:10" x14ac:dyDescent="0.25">
      <c r="A1496">
        <v>29</v>
      </c>
      <c r="B1496" t="s">
        <v>5147</v>
      </c>
      <c r="C1496">
        <f t="shared" si="53"/>
        <v>1995</v>
      </c>
      <c r="D1496" t="str">
        <f t="shared" si="54"/>
        <v>291995</v>
      </c>
      <c r="E1496" t="e">
        <f>+VLOOKUP(D1496,[2]WeightCountryEstimate!$C$2:$D$116,2,FALSE)</f>
        <v>#N/A</v>
      </c>
      <c r="F1496" t="e">
        <f>+VLOOKUP(D1496,'[3]Suff living area by country'!$J$2:$K$423,2,FALSE)</f>
        <v>#N/A</v>
      </c>
      <c r="G1496" t="e">
        <f>+VLOOKUP(D1496,'[1]Freight vol by country &amp; year'!$C$2:$D$886,2,FALSE)</f>
        <v>#N/A</v>
      </c>
      <c r="H1496" t="e">
        <f>+VLOOKUP(D1496,[4]Goal11!$I$2:$J$560,2,FALSE)</f>
        <v>#N/A</v>
      </c>
      <c r="I1496" t="e">
        <f>+VLOOKUP(D1496,[5]Goal17!$I$2:$J$4522,2,FALSE)</f>
        <v>#N/A</v>
      </c>
      <c r="J1496" t="e">
        <f>+VLOOKUP(D1496,'[6]2G coverage'!$I$2:$J$3380,2,FALSE)</f>
        <v>#N/A</v>
      </c>
    </row>
    <row r="1497" spans="1:10" x14ac:dyDescent="0.25">
      <c r="A1497">
        <v>30</v>
      </c>
      <c r="B1497" t="s">
        <v>5148</v>
      </c>
      <c r="C1497">
        <f t="shared" si="53"/>
        <v>1995</v>
      </c>
      <c r="D1497" t="str">
        <f t="shared" si="54"/>
        <v>301995</v>
      </c>
      <c r="E1497" t="e">
        <f>+VLOOKUP(D1497,[2]WeightCountryEstimate!$C$2:$D$116,2,FALSE)</f>
        <v>#N/A</v>
      </c>
      <c r="F1497" t="e">
        <f>+VLOOKUP(D1497,'[3]Suff living area by country'!$J$2:$K$423,2,FALSE)</f>
        <v>#N/A</v>
      </c>
      <c r="G1497" t="e">
        <f>+VLOOKUP(D1497,'[1]Freight vol by country &amp; year'!$C$2:$D$886,2,FALSE)</f>
        <v>#N/A</v>
      </c>
      <c r="H1497" t="e">
        <f>+VLOOKUP(D1497,[4]Goal11!$I$2:$J$560,2,FALSE)</f>
        <v>#N/A</v>
      </c>
      <c r="I1497" t="e">
        <f>+VLOOKUP(D1497,[5]Goal17!$I$2:$J$4522,2,FALSE)</f>
        <v>#N/A</v>
      </c>
      <c r="J1497" t="e">
        <f>+VLOOKUP(D1497,'[6]2G coverage'!$I$2:$J$3380,2,FALSE)</f>
        <v>#N/A</v>
      </c>
    </row>
    <row r="1498" spans="1:10" x14ac:dyDescent="0.25">
      <c r="A1498">
        <v>31</v>
      </c>
      <c r="B1498" t="s">
        <v>5149</v>
      </c>
      <c r="C1498">
        <f t="shared" si="53"/>
        <v>1995</v>
      </c>
      <c r="D1498" t="str">
        <f t="shared" si="54"/>
        <v>311995</v>
      </c>
      <c r="E1498" t="e">
        <f>+VLOOKUP(D1498,[2]WeightCountryEstimate!$C$2:$D$116,2,FALSE)</f>
        <v>#N/A</v>
      </c>
      <c r="F1498" t="e">
        <f>+VLOOKUP(D1498,'[3]Suff living area by country'!$J$2:$K$423,2,FALSE)</f>
        <v>#N/A</v>
      </c>
      <c r="G1498" t="e">
        <f>+VLOOKUP(D1498,'[1]Freight vol by country &amp; year'!$C$2:$D$886,2,FALSE)</f>
        <v>#N/A</v>
      </c>
      <c r="H1498" t="e">
        <f>+VLOOKUP(D1498,[4]Goal11!$I$2:$J$560,2,FALSE)</f>
        <v>#N/A</v>
      </c>
      <c r="I1498" t="e">
        <f>+VLOOKUP(D1498,[5]Goal17!$I$2:$J$4522,2,FALSE)</f>
        <v>#N/A</v>
      </c>
      <c r="J1498" t="e">
        <f>+VLOOKUP(D1498,'[6]2G coverage'!$I$2:$J$3380,2,FALSE)</f>
        <v>#N/A</v>
      </c>
    </row>
    <row r="1499" spans="1:10" x14ac:dyDescent="0.25">
      <c r="A1499">
        <v>32</v>
      </c>
      <c r="B1499" t="s">
        <v>5150</v>
      </c>
      <c r="C1499">
        <f t="shared" si="53"/>
        <v>1995</v>
      </c>
      <c r="D1499" t="str">
        <f t="shared" si="54"/>
        <v>321995</v>
      </c>
      <c r="E1499" t="e">
        <f>+VLOOKUP(D1499,[2]WeightCountryEstimate!$C$2:$D$116,2,FALSE)</f>
        <v>#N/A</v>
      </c>
      <c r="F1499" t="e">
        <f>+VLOOKUP(D1499,'[3]Suff living area by country'!$J$2:$K$423,2,FALSE)</f>
        <v>#N/A</v>
      </c>
      <c r="G1499" t="e">
        <f>+VLOOKUP(D1499,'[1]Freight vol by country &amp; year'!$C$2:$D$886,2,FALSE)</f>
        <v>#N/A</v>
      </c>
      <c r="H1499" t="e">
        <f>+VLOOKUP(D1499,[4]Goal11!$I$2:$J$560,2,FALSE)</f>
        <v>#N/A</v>
      </c>
      <c r="I1499" t="e">
        <f>+VLOOKUP(D1499,[5]Goal17!$I$2:$J$4522,2,FALSE)</f>
        <v>#N/A</v>
      </c>
      <c r="J1499" t="e">
        <f>+VLOOKUP(D1499,'[6]2G coverage'!$I$2:$J$3380,2,FALSE)</f>
        <v>#N/A</v>
      </c>
    </row>
    <row r="1500" spans="1:10" x14ac:dyDescent="0.25">
      <c r="A1500">
        <v>34</v>
      </c>
      <c r="B1500" t="s">
        <v>5151</v>
      </c>
      <c r="C1500">
        <f t="shared" si="53"/>
        <v>1995</v>
      </c>
      <c r="D1500" t="str">
        <f t="shared" si="54"/>
        <v>341995</v>
      </c>
      <c r="E1500" t="e">
        <f>+VLOOKUP(D1500,[2]WeightCountryEstimate!$C$2:$D$116,2,FALSE)</f>
        <v>#N/A</v>
      </c>
      <c r="F1500" t="e">
        <f>+VLOOKUP(D1500,'[3]Suff living area by country'!$J$2:$K$423,2,FALSE)</f>
        <v>#N/A</v>
      </c>
      <c r="G1500" t="e">
        <f>+VLOOKUP(D1500,'[1]Freight vol by country &amp; year'!$C$2:$D$886,2,FALSE)</f>
        <v>#N/A</v>
      </c>
      <c r="H1500" t="e">
        <f>+VLOOKUP(D1500,[4]Goal11!$I$2:$J$560,2,FALSE)</f>
        <v>#N/A</v>
      </c>
      <c r="I1500" t="e">
        <f>+VLOOKUP(D1500,[5]Goal17!$I$2:$J$4522,2,FALSE)</f>
        <v>#N/A</v>
      </c>
      <c r="J1500" t="e">
        <f>+VLOOKUP(D1500,'[6]2G coverage'!$I$2:$J$3380,2,FALSE)</f>
        <v>#N/A</v>
      </c>
    </row>
    <row r="1501" spans="1:10" x14ac:dyDescent="0.25">
      <c r="A1501">
        <v>35</v>
      </c>
      <c r="B1501" t="s">
        <v>5152</v>
      </c>
      <c r="C1501">
        <f t="shared" si="53"/>
        <v>1995</v>
      </c>
      <c r="D1501" t="str">
        <f t="shared" si="54"/>
        <v>351995</v>
      </c>
      <c r="E1501" t="e">
        <f>+VLOOKUP(D1501,[2]WeightCountryEstimate!$C$2:$D$116,2,FALSE)</f>
        <v>#N/A</v>
      </c>
      <c r="F1501" t="e">
        <f>+VLOOKUP(D1501,'[3]Suff living area by country'!$J$2:$K$423,2,FALSE)</f>
        <v>#N/A</v>
      </c>
      <c r="G1501" t="e">
        <f>+VLOOKUP(D1501,'[1]Freight vol by country &amp; year'!$C$2:$D$886,2,FALSE)</f>
        <v>#N/A</v>
      </c>
      <c r="H1501" t="e">
        <f>+VLOOKUP(D1501,[4]Goal11!$I$2:$J$560,2,FALSE)</f>
        <v>#N/A</v>
      </c>
      <c r="I1501" t="e">
        <f>+VLOOKUP(D1501,[5]Goal17!$I$2:$J$4522,2,FALSE)</f>
        <v>#N/A</v>
      </c>
      <c r="J1501" t="e">
        <f>+VLOOKUP(D1501,'[6]2G coverage'!$I$2:$J$3380,2,FALSE)</f>
        <v>#N/A</v>
      </c>
    </row>
    <row r="1502" spans="1:10" x14ac:dyDescent="0.25">
      <c r="A1502">
        <v>36</v>
      </c>
      <c r="B1502" t="s">
        <v>5153</v>
      </c>
      <c r="C1502">
        <f t="shared" si="53"/>
        <v>1995</v>
      </c>
      <c r="D1502" t="str">
        <f t="shared" si="54"/>
        <v>361995</v>
      </c>
      <c r="E1502" t="e">
        <f>+VLOOKUP(D1502,[2]WeightCountryEstimate!$C$2:$D$116,2,FALSE)</f>
        <v>#N/A</v>
      </c>
      <c r="F1502" t="e">
        <f>+VLOOKUP(D1502,'[3]Suff living area by country'!$J$2:$K$423,2,FALSE)</f>
        <v>#N/A</v>
      </c>
      <c r="G1502" t="e">
        <f>+VLOOKUP(D1502,'[1]Freight vol by country &amp; year'!$C$2:$D$886,2,FALSE)</f>
        <v>#N/A</v>
      </c>
      <c r="H1502" t="e">
        <f>+VLOOKUP(D1502,[4]Goal11!$I$2:$J$560,2,FALSE)</f>
        <v>#N/A</v>
      </c>
      <c r="I1502" t="e">
        <f>+VLOOKUP(D1502,[5]Goal17!$I$2:$J$4522,2,FALSE)</f>
        <v>#N/A</v>
      </c>
      <c r="J1502" t="e">
        <f>+VLOOKUP(D1502,'[6]2G coverage'!$I$2:$J$3380,2,FALSE)</f>
        <v>#N/A</v>
      </c>
    </row>
    <row r="1503" spans="1:10" x14ac:dyDescent="0.25">
      <c r="A1503">
        <v>39</v>
      </c>
      <c r="B1503" t="s">
        <v>5154</v>
      </c>
      <c r="C1503">
        <f t="shared" si="53"/>
        <v>1995</v>
      </c>
      <c r="D1503" t="str">
        <f t="shared" si="54"/>
        <v>391995</v>
      </c>
      <c r="E1503" t="e">
        <f>+VLOOKUP(D1503,[2]WeightCountryEstimate!$C$2:$D$116,2,FALSE)</f>
        <v>#N/A</v>
      </c>
      <c r="F1503" t="e">
        <f>+VLOOKUP(D1503,'[3]Suff living area by country'!$J$2:$K$423,2,FALSE)</f>
        <v>#N/A</v>
      </c>
      <c r="G1503" t="e">
        <f>+VLOOKUP(D1503,'[1]Freight vol by country &amp; year'!$C$2:$D$886,2,FALSE)</f>
        <v>#N/A</v>
      </c>
      <c r="H1503" t="e">
        <f>+VLOOKUP(D1503,[4]Goal11!$I$2:$J$560,2,FALSE)</f>
        <v>#N/A</v>
      </c>
      <c r="I1503" t="e">
        <f>+VLOOKUP(D1503,[5]Goal17!$I$2:$J$4522,2,FALSE)</f>
        <v>#N/A</v>
      </c>
      <c r="J1503" t="e">
        <f>+VLOOKUP(D1503,'[6]2G coverage'!$I$2:$J$3380,2,FALSE)</f>
        <v>#N/A</v>
      </c>
    </row>
    <row r="1504" spans="1:10" x14ac:dyDescent="0.25">
      <c r="A1504">
        <v>40</v>
      </c>
      <c r="B1504" t="s">
        <v>5155</v>
      </c>
      <c r="C1504">
        <f t="shared" si="53"/>
        <v>1995</v>
      </c>
      <c r="D1504" t="str">
        <f t="shared" si="54"/>
        <v>401995</v>
      </c>
      <c r="E1504" t="e">
        <f>+VLOOKUP(D1504,[2]WeightCountryEstimate!$C$2:$D$116,2,FALSE)</f>
        <v>#N/A</v>
      </c>
      <c r="F1504" t="e">
        <f>+VLOOKUP(D1504,'[3]Suff living area by country'!$J$2:$K$423,2,FALSE)</f>
        <v>#N/A</v>
      </c>
      <c r="G1504" t="e">
        <f>+VLOOKUP(D1504,'[1]Freight vol by country &amp; year'!$C$2:$D$886,2,FALSE)</f>
        <v>#N/A</v>
      </c>
      <c r="H1504" t="e">
        <f>+VLOOKUP(D1504,[4]Goal11!$I$2:$J$560,2,FALSE)</f>
        <v>#N/A</v>
      </c>
      <c r="I1504" t="e">
        <f>+VLOOKUP(D1504,[5]Goal17!$I$2:$J$4522,2,FALSE)</f>
        <v>#N/A</v>
      </c>
      <c r="J1504" t="e">
        <f>+VLOOKUP(D1504,'[6]2G coverage'!$I$2:$J$3380,2,FALSE)</f>
        <v>#N/A</v>
      </c>
    </row>
    <row r="1505" spans="1:10" x14ac:dyDescent="0.25">
      <c r="A1505">
        <v>44</v>
      </c>
      <c r="B1505" t="s">
        <v>5156</v>
      </c>
      <c r="C1505">
        <f t="shared" si="53"/>
        <v>1995</v>
      </c>
      <c r="D1505" t="str">
        <f t="shared" si="54"/>
        <v>441995</v>
      </c>
      <c r="E1505" t="e">
        <f>+VLOOKUP(D1505,[2]WeightCountryEstimate!$C$2:$D$116,2,FALSE)</f>
        <v>#N/A</v>
      </c>
      <c r="F1505" t="e">
        <f>+VLOOKUP(D1505,'[3]Suff living area by country'!$J$2:$K$423,2,FALSE)</f>
        <v>#N/A</v>
      </c>
      <c r="G1505" t="e">
        <f>+VLOOKUP(D1505,'[1]Freight vol by country &amp; year'!$C$2:$D$886,2,FALSE)</f>
        <v>#N/A</v>
      </c>
      <c r="H1505" t="e">
        <f>+VLOOKUP(D1505,[4]Goal11!$I$2:$J$560,2,FALSE)</f>
        <v>#N/A</v>
      </c>
      <c r="I1505" t="e">
        <f>+VLOOKUP(D1505,[5]Goal17!$I$2:$J$4522,2,FALSE)</f>
        <v>#N/A</v>
      </c>
      <c r="J1505" t="e">
        <f>+VLOOKUP(D1505,'[6]2G coverage'!$I$2:$J$3380,2,FALSE)</f>
        <v>#N/A</v>
      </c>
    </row>
    <row r="1506" spans="1:10" x14ac:dyDescent="0.25">
      <c r="A1506">
        <v>48</v>
      </c>
      <c r="B1506" t="s">
        <v>5157</v>
      </c>
      <c r="C1506">
        <f t="shared" si="53"/>
        <v>1995</v>
      </c>
      <c r="D1506" t="str">
        <f t="shared" si="54"/>
        <v>481995</v>
      </c>
      <c r="E1506" t="e">
        <f>+VLOOKUP(D1506,[2]WeightCountryEstimate!$C$2:$D$116,2,FALSE)</f>
        <v>#N/A</v>
      </c>
      <c r="F1506" t="e">
        <f>+VLOOKUP(D1506,'[3]Suff living area by country'!$J$2:$K$423,2,FALSE)</f>
        <v>#N/A</v>
      </c>
      <c r="G1506" t="e">
        <f>+VLOOKUP(D1506,'[1]Freight vol by country &amp; year'!$C$2:$D$886,2,FALSE)</f>
        <v>#N/A</v>
      </c>
      <c r="H1506" t="e">
        <f>+VLOOKUP(D1506,[4]Goal11!$I$2:$J$560,2,FALSE)</f>
        <v>#N/A</v>
      </c>
      <c r="I1506" t="e">
        <f>+VLOOKUP(D1506,[5]Goal17!$I$2:$J$4522,2,FALSE)</f>
        <v>#N/A</v>
      </c>
      <c r="J1506" t="e">
        <f>+VLOOKUP(D1506,'[6]2G coverage'!$I$2:$J$3380,2,FALSE)</f>
        <v>#N/A</v>
      </c>
    </row>
    <row r="1507" spans="1:10" x14ac:dyDescent="0.25">
      <c r="A1507">
        <v>50</v>
      </c>
      <c r="B1507" t="s">
        <v>5158</v>
      </c>
      <c r="C1507">
        <f t="shared" si="53"/>
        <v>1995</v>
      </c>
      <c r="D1507" t="str">
        <f t="shared" si="54"/>
        <v>501995</v>
      </c>
      <c r="E1507" t="e">
        <f>+VLOOKUP(D1507,[2]WeightCountryEstimate!$C$2:$D$116,2,FALSE)</f>
        <v>#N/A</v>
      </c>
      <c r="F1507" t="e">
        <f>+VLOOKUP(D1507,'[3]Suff living area by country'!$J$2:$K$423,2,FALSE)</f>
        <v>#N/A</v>
      </c>
      <c r="G1507" t="e">
        <f>+VLOOKUP(D1507,'[1]Freight vol by country &amp; year'!$C$2:$D$886,2,FALSE)</f>
        <v>#N/A</v>
      </c>
      <c r="H1507" t="e">
        <f>+VLOOKUP(D1507,[4]Goal11!$I$2:$J$560,2,FALSE)</f>
        <v>#N/A</v>
      </c>
      <c r="I1507" t="e">
        <f>+VLOOKUP(D1507,[5]Goal17!$I$2:$J$4522,2,FALSE)</f>
        <v>#N/A</v>
      </c>
      <c r="J1507" t="e">
        <f>+VLOOKUP(D1507,'[6]2G coverage'!$I$2:$J$3380,2,FALSE)</f>
        <v>#N/A</v>
      </c>
    </row>
    <row r="1508" spans="1:10" x14ac:dyDescent="0.25">
      <c r="A1508">
        <v>51</v>
      </c>
      <c r="B1508" t="s">
        <v>5159</v>
      </c>
      <c r="C1508">
        <f t="shared" si="53"/>
        <v>1995</v>
      </c>
      <c r="D1508" t="str">
        <f t="shared" si="54"/>
        <v>511995</v>
      </c>
      <c r="E1508" t="e">
        <f>+VLOOKUP(D1508,[2]WeightCountryEstimate!$C$2:$D$116,2,FALSE)</f>
        <v>#N/A</v>
      </c>
      <c r="F1508" t="e">
        <f>+VLOOKUP(D1508,'[3]Suff living area by country'!$J$2:$K$423,2,FALSE)</f>
        <v>#N/A</v>
      </c>
      <c r="G1508" t="e">
        <f>+VLOOKUP(D1508,'[1]Freight vol by country &amp; year'!$C$2:$D$886,2,FALSE)</f>
        <v>#N/A</v>
      </c>
      <c r="H1508" t="e">
        <f>+VLOOKUP(D1508,[4]Goal11!$I$2:$J$560,2,FALSE)</f>
        <v>#N/A</v>
      </c>
      <c r="I1508" t="e">
        <f>+VLOOKUP(D1508,[5]Goal17!$I$2:$J$4522,2,FALSE)</f>
        <v>#N/A</v>
      </c>
      <c r="J1508" t="e">
        <f>+VLOOKUP(D1508,'[6]2G coverage'!$I$2:$J$3380,2,FALSE)</f>
        <v>#N/A</v>
      </c>
    </row>
    <row r="1509" spans="1:10" x14ac:dyDescent="0.25">
      <c r="A1509">
        <v>52</v>
      </c>
      <c r="B1509" t="s">
        <v>5160</v>
      </c>
      <c r="C1509">
        <f t="shared" si="53"/>
        <v>1995</v>
      </c>
      <c r="D1509" t="str">
        <f t="shared" si="54"/>
        <v>521995</v>
      </c>
      <c r="E1509" t="e">
        <f>+VLOOKUP(D1509,[2]WeightCountryEstimate!$C$2:$D$116,2,FALSE)</f>
        <v>#N/A</v>
      </c>
      <c r="F1509" t="e">
        <f>+VLOOKUP(D1509,'[3]Suff living area by country'!$J$2:$K$423,2,FALSE)</f>
        <v>#N/A</v>
      </c>
      <c r="G1509" t="e">
        <f>+VLOOKUP(D1509,'[1]Freight vol by country &amp; year'!$C$2:$D$886,2,FALSE)</f>
        <v>#N/A</v>
      </c>
      <c r="H1509" t="e">
        <f>+VLOOKUP(D1509,[4]Goal11!$I$2:$J$560,2,FALSE)</f>
        <v>#N/A</v>
      </c>
      <c r="I1509" t="e">
        <f>+VLOOKUP(D1509,[5]Goal17!$I$2:$J$4522,2,FALSE)</f>
        <v>#N/A</v>
      </c>
      <c r="J1509" t="e">
        <f>+VLOOKUP(D1509,'[6]2G coverage'!$I$2:$J$3380,2,FALSE)</f>
        <v>#N/A</v>
      </c>
    </row>
    <row r="1510" spans="1:10" x14ac:dyDescent="0.25">
      <c r="A1510">
        <v>53</v>
      </c>
      <c r="B1510" t="s">
        <v>5161</v>
      </c>
      <c r="C1510">
        <f t="shared" si="53"/>
        <v>1995</v>
      </c>
      <c r="D1510" t="str">
        <f t="shared" si="54"/>
        <v>531995</v>
      </c>
      <c r="E1510" t="e">
        <f>+VLOOKUP(D1510,[2]WeightCountryEstimate!$C$2:$D$116,2,FALSE)</f>
        <v>#N/A</v>
      </c>
      <c r="F1510" t="e">
        <f>+VLOOKUP(D1510,'[3]Suff living area by country'!$J$2:$K$423,2,FALSE)</f>
        <v>#N/A</v>
      </c>
      <c r="G1510" t="e">
        <f>+VLOOKUP(D1510,'[1]Freight vol by country &amp; year'!$C$2:$D$886,2,FALSE)</f>
        <v>#N/A</v>
      </c>
      <c r="H1510" t="e">
        <f>+VLOOKUP(D1510,[4]Goal11!$I$2:$J$560,2,FALSE)</f>
        <v>#N/A</v>
      </c>
      <c r="I1510" t="e">
        <f>+VLOOKUP(D1510,[5]Goal17!$I$2:$J$4522,2,FALSE)</f>
        <v>#N/A</v>
      </c>
      <c r="J1510" t="e">
        <f>+VLOOKUP(D1510,'[6]2G coverage'!$I$2:$J$3380,2,FALSE)</f>
        <v>#N/A</v>
      </c>
    </row>
    <row r="1511" spans="1:10" x14ac:dyDescent="0.25">
      <c r="A1511">
        <v>54</v>
      </c>
      <c r="B1511" t="s">
        <v>5162</v>
      </c>
      <c r="C1511">
        <f t="shared" si="53"/>
        <v>1995</v>
      </c>
      <c r="D1511" t="str">
        <f t="shared" si="54"/>
        <v>541995</v>
      </c>
      <c r="E1511" t="e">
        <f>+VLOOKUP(D1511,[2]WeightCountryEstimate!$C$2:$D$116,2,FALSE)</f>
        <v>#N/A</v>
      </c>
      <c r="F1511" t="e">
        <f>+VLOOKUP(D1511,'[3]Suff living area by country'!$J$2:$K$423,2,FALSE)</f>
        <v>#N/A</v>
      </c>
      <c r="G1511" t="e">
        <f>+VLOOKUP(D1511,'[1]Freight vol by country &amp; year'!$C$2:$D$886,2,FALSE)</f>
        <v>#N/A</v>
      </c>
      <c r="H1511" t="e">
        <f>+VLOOKUP(D1511,[4]Goal11!$I$2:$J$560,2,FALSE)</f>
        <v>#N/A</v>
      </c>
      <c r="I1511" t="e">
        <f>+VLOOKUP(D1511,[5]Goal17!$I$2:$J$4522,2,FALSE)</f>
        <v>#N/A</v>
      </c>
      <c r="J1511" t="e">
        <f>+VLOOKUP(D1511,'[6]2G coverage'!$I$2:$J$3380,2,FALSE)</f>
        <v>#N/A</v>
      </c>
    </row>
    <row r="1512" spans="1:10" x14ac:dyDescent="0.25">
      <c r="A1512">
        <v>56</v>
      </c>
      <c r="B1512" t="s">
        <v>5163</v>
      </c>
      <c r="C1512">
        <f t="shared" si="53"/>
        <v>1995</v>
      </c>
      <c r="D1512" t="str">
        <f t="shared" si="54"/>
        <v>561995</v>
      </c>
      <c r="E1512" t="e">
        <f>+VLOOKUP(D1512,[2]WeightCountryEstimate!$C$2:$D$116,2,FALSE)</f>
        <v>#N/A</v>
      </c>
      <c r="F1512" t="e">
        <f>+VLOOKUP(D1512,'[3]Suff living area by country'!$J$2:$K$423,2,FALSE)</f>
        <v>#N/A</v>
      </c>
      <c r="G1512" t="e">
        <f>+VLOOKUP(D1512,'[1]Freight vol by country &amp; year'!$C$2:$D$886,2,FALSE)</f>
        <v>#N/A</v>
      </c>
      <c r="H1512" t="e">
        <f>+VLOOKUP(D1512,[4]Goal11!$I$2:$J$560,2,FALSE)</f>
        <v>#N/A</v>
      </c>
      <c r="I1512" t="e">
        <f>+VLOOKUP(D1512,[5]Goal17!$I$2:$J$4522,2,FALSE)</f>
        <v>#N/A</v>
      </c>
      <c r="J1512" t="e">
        <f>+VLOOKUP(D1512,'[6]2G coverage'!$I$2:$J$3380,2,FALSE)</f>
        <v>#N/A</v>
      </c>
    </row>
    <row r="1513" spans="1:10" x14ac:dyDescent="0.25">
      <c r="A1513">
        <v>57</v>
      </c>
      <c r="B1513" t="s">
        <v>5164</v>
      </c>
      <c r="C1513">
        <f t="shared" si="53"/>
        <v>1995</v>
      </c>
      <c r="D1513" t="str">
        <f t="shared" si="54"/>
        <v>571995</v>
      </c>
      <c r="E1513" t="e">
        <f>+VLOOKUP(D1513,[2]WeightCountryEstimate!$C$2:$D$116,2,FALSE)</f>
        <v>#N/A</v>
      </c>
      <c r="F1513" t="e">
        <f>+VLOOKUP(D1513,'[3]Suff living area by country'!$J$2:$K$423,2,FALSE)</f>
        <v>#N/A</v>
      </c>
      <c r="G1513" t="e">
        <f>+VLOOKUP(D1513,'[1]Freight vol by country &amp; year'!$C$2:$D$886,2,FALSE)</f>
        <v>#N/A</v>
      </c>
      <c r="H1513" t="e">
        <f>+VLOOKUP(D1513,[4]Goal11!$I$2:$J$560,2,FALSE)</f>
        <v>#N/A</v>
      </c>
      <c r="I1513" t="e">
        <f>+VLOOKUP(D1513,[5]Goal17!$I$2:$J$4522,2,FALSE)</f>
        <v>#N/A</v>
      </c>
      <c r="J1513" t="e">
        <f>+VLOOKUP(D1513,'[6]2G coverage'!$I$2:$J$3380,2,FALSE)</f>
        <v>#N/A</v>
      </c>
    </row>
    <row r="1514" spans="1:10" x14ac:dyDescent="0.25">
      <c r="A1514">
        <v>60</v>
      </c>
      <c r="B1514" t="s">
        <v>5165</v>
      </c>
      <c r="C1514">
        <f t="shared" ref="C1514:C1577" si="55">+C1219+1</f>
        <v>1995</v>
      </c>
      <c r="D1514" t="str">
        <f t="shared" si="54"/>
        <v>601995</v>
      </c>
      <c r="E1514" t="e">
        <f>+VLOOKUP(D1514,[2]WeightCountryEstimate!$C$2:$D$116,2,FALSE)</f>
        <v>#N/A</v>
      </c>
      <c r="F1514" t="e">
        <f>+VLOOKUP(D1514,'[3]Suff living area by country'!$J$2:$K$423,2,FALSE)</f>
        <v>#N/A</v>
      </c>
      <c r="G1514" t="e">
        <f>+VLOOKUP(D1514,'[1]Freight vol by country &amp; year'!$C$2:$D$886,2,FALSE)</f>
        <v>#N/A</v>
      </c>
      <c r="H1514" t="e">
        <f>+VLOOKUP(D1514,[4]Goal11!$I$2:$J$560,2,FALSE)</f>
        <v>#N/A</v>
      </c>
      <c r="I1514" t="e">
        <f>+VLOOKUP(D1514,[5]Goal17!$I$2:$J$4522,2,FALSE)</f>
        <v>#N/A</v>
      </c>
      <c r="J1514" t="e">
        <f>+VLOOKUP(D1514,'[6]2G coverage'!$I$2:$J$3380,2,FALSE)</f>
        <v>#N/A</v>
      </c>
    </row>
    <row r="1515" spans="1:10" x14ac:dyDescent="0.25">
      <c r="A1515">
        <v>61</v>
      </c>
      <c r="B1515" t="s">
        <v>5166</v>
      </c>
      <c r="C1515">
        <f t="shared" si="55"/>
        <v>1995</v>
      </c>
      <c r="D1515" t="str">
        <f t="shared" si="54"/>
        <v>611995</v>
      </c>
      <c r="E1515" t="e">
        <f>+VLOOKUP(D1515,[2]WeightCountryEstimate!$C$2:$D$116,2,FALSE)</f>
        <v>#N/A</v>
      </c>
      <c r="F1515" t="e">
        <f>+VLOOKUP(D1515,'[3]Suff living area by country'!$J$2:$K$423,2,FALSE)</f>
        <v>#N/A</v>
      </c>
      <c r="G1515" t="e">
        <f>+VLOOKUP(D1515,'[1]Freight vol by country &amp; year'!$C$2:$D$886,2,FALSE)</f>
        <v>#N/A</v>
      </c>
      <c r="H1515" t="e">
        <f>+VLOOKUP(D1515,[4]Goal11!$I$2:$J$560,2,FALSE)</f>
        <v>#N/A</v>
      </c>
      <c r="I1515" t="e">
        <f>+VLOOKUP(D1515,[5]Goal17!$I$2:$J$4522,2,FALSE)</f>
        <v>#N/A</v>
      </c>
      <c r="J1515" t="e">
        <f>+VLOOKUP(D1515,'[6]2G coverage'!$I$2:$J$3380,2,FALSE)</f>
        <v>#N/A</v>
      </c>
    </row>
    <row r="1516" spans="1:10" x14ac:dyDescent="0.25">
      <c r="A1516">
        <v>62</v>
      </c>
      <c r="B1516" t="s">
        <v>5167</v>
      </c>
      <c r="C1516">
        <f t="shared" si="55"/>
        <v>1995</v>
      </c>
      <c r="D1516" t="str">
        <f t="shared" si="54"/>
        <v>621995</v>
      </c>
      <c r="E1516" t="e">
        <f>+VLOOKUP(D1516,[2]WeightCountryEstimate!$C$2:$D$116,2,FALSE)</f>
        <v>#N/A</v>
      </c>
      <c r="F1516" t="e">
        <f>+VLOOKUP(D1516,'[3]Suff living area by country'!$J$2:$K$423,2,FALSE)</f>
        <v>#N/A</v>
      </c>
      <c r="G1516" t="e">
        <f>+VLOOKUP(D1516,'[1]Freight vol by country &amp; year'!$C$2:$D$886,2,FALSE)</f>
        <v>#N/A</v>
      </c>
      <c r="H1516" t="e">
        <f>+VLOOKUP(D1516,[4]Goal11!$I$2:$J$560,2,FALSE)</f>
        <v>#N/A</v>
      </c>
      <c r="I1516" t="e">
        <f>+VLOOKUP(D1516,[5]Goal17!$I$2:$J$4522,2,FALSE)</f>
        <v>#N/A</v>
      </c>
      <c r="J1516" t="e">
        <f>+VLOOKUP(D1516,'[6]2G coverage'!$I$2:$J$3380,2,FALSE)</f>
        <v>#N/A</v>
      </c>
    </row>
    <row r="1517" spans="1:10" x14ac:dyDescent="0.25">
      <c r="A1517">
        <v>64</v>
      </c>
      <c r="B1517" t="s">
        <v>5168</v>
      </c>
      <c r="C1517">
        <f t="shared" si="55"/>
        <v>1995</v>
      </c>
      <c r="D1517" t="str">
        <f t="shared" si="54"/>
        <v>641995</v>
      </c>
      <c r="E1517" t="e">
        <f>+VLOOKUP(D1517,[2]WeightCountryEstimate!$C$2:$D$116,2,FALSE)</f>
        <v>#N/A</v>
      </c>
      <c r="F1517" t="e">
        <f>+VLOOKUP(D1517,'[3]Suff living area by country'!$J$2:$K$423,2,FALSE)</f>
        <v>#N/A</v>
      </c>
      <c r="G1517" t="e">
        <f>+VLOOKUP(D1517,'[1]Freight vol by country &amp; year'!$C$2:$D$886,2,FALSE)</f>
        <v>#N/A</v>
      </c>
      <c r="H1517" t="e">
        <f>+VLOOKUP(D1517,[4]Goal11!$I$2:$J$560,2,FALSE)</f>
        <v>#N/A</v>
      </c>
      <c r="I1517" t="e">
        <f>+VLOOKUP(D1517,[5]Goal17!$I$2:$J$4522,2,FALSE)</f>
        <v>#N/A</v>
      </c>
      <c r="J1517" t="e">
        <f>+VLOOKUP(D1517,'[6]2G coverage'!$I$2:$J$3380,2,FALSE)</f>
        <v>#N/A</v>
      </c>
    </row>
    <row r="1518" spans="1:10" x14ac:dyDescent="0.25">
      <c r="A1518">
        <v>68</v>
      </c>
      <c r="B1518" t="s">
        <v>5169</v>
      </c>
      <c r="C1518">
        <f t="shared" si="55"/>
        <v>1995</v>
      </c>
      <c r="D1518" t="str">
        <f t="shared" si="54"/>
        <v>681995</v>
      </c>
      <c r="E1518" t="e">
        <f>+VLOOKUP(D1518,[2]WeightCountryEstimate!$C$2:$D$116,2,FALSE)</f>
        <v>#N/A</v>
      </c>
      <c r="F1518" t="e">
        <f>+VLOOKUP(D1518,'[3]Suff living area by country'!$J$2:$K$423,2,FALSE)</f>
        <v>#N/A</v>
      </c>
      <c r="G1518" t="e">
        <f>+VLOOKUP(D1518,'[1]Freight vol by country &amp; year'!$C$2:$D$886,2,FALSE)</f>
        <v>#N/A</v>
      </c>
      <c r="H1518" t="e">
        <f>+VLOOKUP(D1518,[4]Goal11!$I$2:$J$560,2,FALSE)</f>
        <v>#N/A</v>
      </c>
      <c r="I1518" t="e">
        <f>+VLOOKUP(D1518,[5]Goal17!$I$2:$J$4522,2,FALSE)</f>
        <v>#N/A</v>
      </c>
      <c r="J1518" t="e">
        <f>+VLOOKUP(D1518,'[6]2G coverage'!$I$2:$J$3380,2,FALSE)</f>
        <v>#N/A</v>
      </c>
    </row>
    <row r="1519" spans="1:10" x14ac:dyDescent="0.25">
      <c r="A1519">
        <v>70</v>
      </c>
      <c r="B1519" t="s">
        <v>5170</v>
      </c>
      <c r="C1519">
        <f t="shared" si="55"/>
        <v>1995</v>
      </c>
      <c r="D1519" t="str">
        <f t="shared" si="54"/>
        <v>701995</v>
      </c>
      <c r="E1519" t="e">
        <f>+VLOOKUP(D1519,[2]WeightCountryEstimate!$C$2:$D$116,2,FALSE)</f>
        <v>#N/A</v>
      </c>
      <c r="F1519" t="e">
        <f>+VLOOKUP(D1519,'[3]Suff living area by country'!$J$2:$K$423,2,FALSE)</f>
        <v>#N/A</v>
      </c>
      <c r="G1519" t="e">
        <f>+VLOOKUP(D1519,'[1]Freight vol by country &amp; year'!$C$2:$D$886,2,FALSE)</f>
        <v>#N/A</v>
      </c>
      <c r="H1519" t="e">
        <f>+VLOOKUP(D1519,[4]Goal11!$I$2:$J$560,2,FALSE)</f>
        <v>#N/A</v>
      </c>
      <c r="I1519" t="e">
        <f>+VLOOKUP(D1519,[5]Goal17!$I$2:$J$4522,2,FALSE)</f>
        <v>#N/A</v>
      </c>
      <c r="J1519" t="e">
        <f>+VLOOKUP(D1519,'[6]2G coverage'!$I$2:$J$3380,2,FALSE)</f>
        <v>#N/A</v>
      </c>
    </row>
    <row r="1520" spans="1:10" x14ac:dyDescent="0.25">
      <c r="A1520">
        <v>72</v>
      </c>
      <c r="B1520" t="s">
        <v>5171</v>
      </c>
      <c r="C1520">
        <f t="shared" si="55"/>
        <v>1995</v>
      </c>
      <c r="D1520" t="str">
        <f t="shared" si="54"/>
        <v>721995</v>
      </c>
      <c r="E1520" t="e">
        <f>+VLOOKUP(D1520,[2]WeightCountryEstimate!$C$2:$D$116,2,FALSE)</f>
        <v>#N/A</v>
      </c>
      <c r="F1520" t="e">
        <f>+VLOOKUP(D1520,'[3]Suff living area by country'!$J$2:$K$423,2,FALSE)</f>
        <v>#N/A</v>
      </c>
      <c r="G1520" t="e">
        <f>+VLOOKUP(D1520,'[1]Freight vol by country &amp; year'!$C$2:$D$886,2,FALSE)</f>
        <v>#N/A</v>
      </c>
      <c r="H1520" t="e">
        <f>+VLOOKUP(D1520,[4]Goal11!$I$2:$J$560,2,FALSE)</f>
        <v>#N/A</v>
      </c>
      <c r="I1520" t="e">
        <f>+VLOOKUP(D1520,[5]Goal17!$I$2:$J$4522,2,FALSE)</f>
        <v>#N/A</v>
      </c>
      <c r="J1520" t="e">
        <f>+VLOOKUP(D1520,'[6]2G coverage'!$I$2:$J$3380,2,FALSE)</f>
        <v>#N/A</v>
      </c>
    </row>
    <row r="1521" spans="1:10" x14ac:dyDescent="0.25">
      <c r="A1521">
        <v>76</v>
      </c>
      <c r="B1521" t="s">
        <v>5172</v>
      </c>
      <c r="C1521">
        <f t="shared" si="55"/>
        <v>1995</v>
      </c>
      <c r="D1521" t="str">
        <f t="shared" si="54"/>
        <v>761995</v>
      </c>
      <c r="E1521" t="e">
        <f>+VLOOKUP(D1521,[2]WeightCountryEstimate!$C$2:$D$116,2,FALSE)</f>
        <v>#N/A</v>
      </c>
      <c r="F1521" t="e">
        <f>+VLOOKUP(D1521,'[3]Suff living area by country'!$J$2:$K$423,2,FALSE)</f>
        <v>#N/A</v>
      </c>
      <c r="G1521" t="e">
        <f>+VLOOKUP(D1521,'[1]Freight vol by country &amp; year'!$C$2:$D$886,2,FALSE)</f>
        <v>#N/A</v>
      </c>
      <c r="H1521" t="e">
        <f>+VLOOKUP(D1521,[4]Goal11!$I$2:$J$560,2,FALSE)</f>
        <v>#N/A</v>
      </c>
      <c r="I1521" t="e">
        <f>+VLOOKUP(D1521,[5]Goal17!$I$2:$J$4522,2,FALSE)</f>
        <v>#N/A</v>
      </c>
      <c r="J1521" t="e">
        <f>+VLOOKUP(D1521,'[6]2G coverage'!$I$2:$J$3380,2,FALSE)</f>
        <v>#N/A</v>
      </c>
    </row>
    <row r="1522" spans="1:10" x14ac:dyDescent="0.25">
      <c r="A1522">
        <v>84</v>
      </c>
      <c r="B1522" t="s">
        <v>5173</v>
      </c>
      <c r="C1522">
        <f t="shared" si="55"/>
        <v>1995</v>
      </c>
      <c r="D1522" t="str">
        <f t="shared" si="54"/>
        <v>841995</v>
      </c>
      <c r="E1522" t="e">
        <f>+VLOOKUP(D1522,[2]WeightCountryEstimate!$C$2:$D$116,2,FALSE)</f>
        <v>#N/A</v>
      </c>
      <c r="F1522" t="e">
        <f>+VLOOKUP(D1522,'[3]Suff living area by country'!$J$2:$K$423,2,FALSE)</f>
        <v>#N/A</v>
      </c>
      <c r="G1522" t="e">
        <f>+VLOOKUP(D1522,'[1]Freight vol by country &amp; year'!$C$2:$D$886,2,FALSE)</f>
        <v>#N/A</v>
      </c>
      <c r="H1522" t="e">
        <f>+VLOOKUP(D1522,[4]Goal11!$I$2:$J$560,2,FALSE)</f>
        <v>#N/A</v>
      </c>
      <c r="I1522" t="e">
        <f>+VLOOKUP(D1522,[5]Goal17!$I$2:$J$4522,2,FALSE)</f>
        <v>#N/A</v>
      </c>
      <c r="J1522" t="e">
        <f>+VLOOKUP(D1522,'[6]2G coverage'!$I$2:$J$3380,2,FALSE)</f>
        <v>#N/A</v>
      </c>
    </row>
    <row r="1523" spans="1:10" x14ac:dyDescent="0.25">
      <c r="A1523">
        <v>86</v>
      </c>
      <c r="B1523" t="s">
        <v>5174</v>
      </c>
      <c r="C1523">
        <f t="shared" si="55"/>
        <v>1995</v>
      </c>
      <c r="D1523" t="str">
        <f t="shared" si="54"/>
        <v>861995</v>
      </c>
      <c r="E1523" t="e">
        <f>+VLOOKUP(D1523,[2]WeightCountryEstimate!$C$2:$D$116,2,FALSE)</f>
        <v>#N/A</v>
      </c>
      <c r="F1523" t="e">
        <f>+VLOOKUP(D1523,'[3]Suff living area by country'!$J$2:$K$423,2,FALSE)</f>
        <v>#N/A</v>
      </c>
      <c r="G1523" t="e">
        <f>+VLOOKUP(D1523,'[1]Freight vol by country &amp; year'!$C$2:$D$886,2,FALSE)</f>
        <v>#N/A</v>
      </c>
      <c r="H1523" t="e">
        <f>+VLOOKUP(D1523,[4]Goal11!$I$2:$J$560,2,FALSE)</f>
        <v>#N/A</v>
      </c>
      <c r="I1523" t="e">
        <f>+VLOOKUP(D1523,[5]Goal17!$I$2:$J$4522,2,FALSE)</f>
        <v>#N/A</v>
      </c>
      <c r="J1523" t="e">
        <f>+VLOOKUP(D1523,'[6]2G coverage'!$I$2:$J$3380,2,FALSE)</f>
        <v>#N/A</v>
      </c>
    </row>
    <row r="1524" spans="1:10" x14ac:dyDescent="0.25">
      <c r="A1524">
        <v>90</v>
      </c>
      <c r="B1524" t="s">
        <v>5175</v>
      </c>
      <c r="C1524">
        <f t="shared" si="55"/>
        <v>1995</v>
      </c>
      <c r="D1524" t="str">
        <f t="shared" si="54"/>
        <v>901995</v>
      </c>
      <c r="E1524" t="e">
        <f>+VLOOKUP(D1524,[2]WeightCountryEstimate!$C$2:$D$116,2,FALSE)</f>
        <v>#N/A</v>
      </c>
      <c r="F1524" t="e">
        <f>+VLOOKUP(D1524,'[3]Suff living area by country'!$J$2:$K$423,2,FALSE)</f>
        <v>#N/A</v>
      </c>
      <c r="G1524" t="e">
        <f>+VLOOKUP(D1524,'[1]Freight vol by country &amp; year'!$C$2:$D$886,2,FALSE)</f>
        <v>#N/A</v>
      </c>
      <c r="H1524" t="e">
        <f>+VLOOKUP(D1524,[4]Goal11!$I$2:$J$560,2,FALSE)</f>
        <v>#N/A</v>
      </c>
      <c r="I1524" t="e">
        <f>+VLOOKUP(D1524,[5]Goal17!$I$2:$J$4522,2,FALSE)</f>
        <v>#N/A</v>
      </c>
      <c r="J1524" t="e">
        <f>+VLOOKUP(D1524,'[6]2G coverage'!$I$2:$J$3380,2,FALSE)</f>
        <v>#N/A</v>
      </c>
    </row>
    <row r="1525" spans="1:10" x14ac:dyDescent="0.25">
      <c r="A1525">
        <v>92</v>
      </c>
      <c r="B1525" t="s">
        <v>5176</v>
      </c>
      <c r="C1525">
        <f t="shared" si="55"/>
        <v>1995</v>
      </c>
      <c r="D1525" t="str">
        <f t="shared" si="54"/>
        <v>921995</v>
      </c>
      <c r="E1525" t="e">
        <f>+VLOOKUP(D1525,[2]WeightCountryEstimate!$C$2:$D$116,2,FALSE)</f>
        <v>#N/A</v>
      </c>
      <c r="F1525" t="e">
        <f>+VLOOKUP(D1525,'[3]Suff living area by country'!$J$2:$K$423,2,FALSE)</f>
        <v>#N/A</v>
      </c>
      <c r="G1525" t="e">
        <f>+VLOOKUP(D1525,'[1]Freight vol by country &amp; year'!$C$2:$D$886,2,FALSE)</f>
        <v>#N/A</v>
      </c>
      <c r="H1525" t="e">
        <f>+VLOOKUP(D1525,[4]Goal11!$I$2:$J$560,2,FALSE)</f>
        <v>#N/A</v>
      </c>
      <c r="I1525" t="e">
        <f>+VLOOKUP(D1525,[5]Goal17!$I$2:$J$4522,2,FALSE)</f>
        <v>#N/A</v>
      </c>
      <c r="J1525" t="e">
        <f>+VLOOKUP(D1525,'[6]2G coverage'!$I$2:$J$3380,2,FALSE)</f>
        <v>#N/A</v>
      </c>
    </row>
    <row r="1526" spans="1:10" x14ac:dyDescent="0.25">
      <c r="A1526">
        <v>96</v>
      </c>
      <c r="B1526" t="s">
        <v>5177</v>
      </c>
      <c r="C1526">
        <f t="shared" si="55"/>
        <v>1995</v>
      </c>
      <c r="D1526" t="str">
        <f t="shared" si="54"/>
        <v>961995</v>
      </c>
      <c r="E1526" t="e">
        <f>+VLOOKUP(D1526,[2]WeightCountryEstimate!$C$2:$D$116,2,FALSE)</f>
        <v>#N/A</v>
      </c>
      <c r="F1526" t="e">
        <f>+VLOOKUP(D1526,'[3]Suff living area by country'!$J$2:$K$423,2,FALSE)</f>
        <v>#N/A</v>
      </c>
      <c r="G1526" t="e">
        <f>+VLOOKUP(D1526,'[1]Freight vol by country &amp; year'!$C$2:$D$886,2,FALSE)</f>
        <v>#N/A</v>
      </c>
      <c r="H1526" t="e">
        <f>+VLOOKUP(D1526,[4]Goal11!$I$2:$J$560,2,FALSE)</f>
        <v>#N/A</v>
      </c>
      <c r="I1526" t="e">
        <f>+VLOOKUP(D1526,[5]Goal17!$I$2:$J$4522,2,FALSE)</f>
        <v>#N/A</v>
      </c>
      <c r="J1526" t="e">
        <f>+VLOOKUP(D1526,'[6]2G coverage'!$I$2:$J$3380,2,FALSE)</f>
        <v>#N/A</v>
      </c>
    </row>
    <row r="1527" spans="1:10" x14ac:dyDescent="0.25">
      <c r="A1527">
        <v>100</v>
      </c>
      <c r="B1527" t="s">
        <v>5178</v>
      </c>
      <c r="C1527">
        <f t="shared" si="55"/>
        <v>1995</v>
      </c>
      <c r="D1527" t="str">
        <f t="shared" si="54"/>
        <v>1001995</v>
      </c>
      <c r="E1527" t="e">
        <f>+VLOOKUP(D1527,[2]WeightCountryEstimate!$C$2:$D$116,2,FALSE)</f>
        <v>#N/A</v>
      </c>
      <c r="F1527" t="e">
        <f>+VLOOKUP(D1527,'[3]Suff living area by country'!$J$2:$K$423,2,FALSE)</f>
        <v>#N/A</v>
      </c>
      <c r="G1527" t="e">
        <f>+VLOOKUP(D1527,'[1]Freight vol by country &amp; year'!$C$2:$D$886,2,FALSE)</f>
        <v>#N/A</v>
      </c>
      <c r="H1527" t="e">
        <f>+VLOOKUP(D1527,[4]Goal11!$I$2:$J$560,2,FALSE)</f>
        <v>#N/A</v>
      </c>
      <c r="I1527" t="e">
        <f>+VLOOKUP(D1527,[5]Goal17!$I$2:$J$4522,2,FALSE)</f>
        <v>#N/A</v>
      </c>
      <c r="J1527" t="e">
        <f>+VLOOKUP(D1527,'[6]2G coverage'!$I$2:$J$3380,2,FALSE)</f>
        <v>#N/A</v>
      </c>
    </row>
    <row r="1528" spans="1:10" x14ac:dyDescent="0.25">
      <c r="A1528">
        <v>104</v>
      </c>
      <c r="B1528" t="s">
        <v>5179</v>
      </c>
      <c r="C1528">
        <f t="shared" si="55"/>
        <v>1995</v>
      </c>
      <c r="D1528" t="str">
        <f t="shared" si="54"/>
        <v>1041995</v>
      </c>
      <c r="E1528" t="e">
        <f>+VLOOKUP(D1528,[2]WeightCountryEstimate!$C$2:$D$116,2,FALSE)</f>
        <v>#N/A</v>
      </c>
      <c r="F1528" t="e">
        <f>+VLOOKUP(D1528,'[3]Suff living area by country'!$J$2:$K$423,2,FALSE)</f>
        <v>#N/A</v>
      </c>
      <c r="G1528" t="e">
        <f>+VLOOKUP(D1528,'[1]Freight vol by country &amp; year'!$C$2:$D$886,2,FALSE)</f>
        <v>#N/A</v>
      </c>
      <c r="H1528" t="e">
        <f>+VLOOKUP(D1528,[4]Goal11!$I$2:$J$560,2,FALSE)</f>
        <v>#N/A</v>
      </c>
      <c r="I1528" t="e">
        <f>+VLOOKUP(D1528,[5]Goal17!$I$2:$J$4522,2,FALSE)</f>
        <v>#N/A</v>
      </c>
      <c r="J1528" t="e">
        <f>+VLOOKUP(D1528,'[6]2G coverage'!$I$2:$J$3380,2,FALSE)</f>
        <v>#N/A</v>
      </c>
    </row>
    <row r="1529" spans="1:10" x14ac:dyDescent="0.25">
      <c r="A1529">
        <v>108</v>
      </c>
      <c r="B1529" t="s">
        <v>5180</v>
      </c>
      <c r="C1529">
        <f t="shared" si="55"/>
        <v>1995</v>
      </c>
      <c r="D1529" t="str">
        <f t="shared" si="54"/>
        <v>1081995</v>
      </c>
      <c r="E1529" t="e">
        <f>+VLOOKUP(D1529,[2]WeightCountryEstimate!$C$2:$D$116,2,FALSE)</f>
        <v>#N/A</v>
      </c>
      <c r="F1529" t="e">
        <f>+VLOOKUP(D1529,'[3]Suff living area by country'!$J$2:$K$423,2,FALSE)</f>
        <v>#N/A</v>
      </c>
      <c r="G1529" t="e">
        <f>+VLOOKUP(D1529,'[1]Freight vol by country &amp; year'!$C$2:$D$886,2,FALSE)</f>
        <v>#N/A</v>
      </c>
      <c r="H1529" t="e">
        <f>+VLOOKUP(D1529,[4]Goal11!$I$2:$J$560,2,FALSE)</f>
        <v>#N/A</v>
      </c>
      <c r="I1529" t="e">
        <f>+VLOOKUP(D1529,[5]Goal17!$I$2:$J$4522,2,FALSE)</f>
        <v>#N/A</v>
      </c>
      <c r="J1529" t="e">
        <f>+VLOOKUP(D1529,'[6]2G coverage'!$I$2:$J$3380,2,FALSE)</f>
        <v>#N/A</v>
      </c>
    </row>
    <row r="1530" spans="1:10" x14ac:dyDescent="0.25">
      <c r="A1530">
        <v>112</v>
      </c>
      <c r="B1530" t="s">
        <v>5181</v>
      </c>
      <c r="C1530">
        <f t="shared" si="55"/>
        <v>1995</v>
      </c>
      <c r="D1530" t="str">
        <f t="shared" si="54"/>
        <v>1121995</v>
      </c>
      <c r="E1530" t="e">
        <f>+VLOOKUP(D1530,[2]WeightCountryEstimate!$C$2:$D$116,2,FALSE)</f>
        <v>#N/A</v>
      </c>
      <c r="F1530" t="e">
        <f>+VLOOKUP(D1530,'[3]Suff living area by country'!$J$2:$K$423,2,FALSE)</f>
        <v>#N/A</v>
      </c>
      <c r="G1530" t="e">
        <f>+VLOOKUP(D1530,'[1]Freight vol by country &amp; year'!$C$2:$D$886,2,FALSE)</f>
        <v>#N/A</v>
      </c>
      <c r="H1530" t="e">
        <f>+VLOOKUP(D1530,[4]Goal11!$I$2:$J$560,2,FALSE)</f>
        <v>#N/A</v>
      </c>
      <c r="I1530" t="e">
        <f>+VLOOKUP(D1530,[5]Goal17!$I$2:$J$4522,2,FALSE)</f>
        <v>#N/A</v>
      </c>
      <c r="J1530" t="e">
        <f>+VLOOKUP(D1530,'[6]2G coverage'!$I$2:$J$3380,2,FALSE)</f>
        <v>#N/A</v>
      </c>
    </row>
    <row r="1531" spans="1:10" x14ac:dyDescent="0.25">
      <c r="A1531">
        <v>116</v>
      </c>
      <c r="B1531" t="s">
        <v>5182</v>
      </c>
      <c r="C1531">
        <f t="shared" si="55"/>
        <v>1995</v>
      </c>
      <c r="D1531" t="str">
        <f t="shared" si="54"/>
        <v>1161995</v>
      </c>
      <c r="E1531" t="e">
        <f>+VLOOKUP(D1531,[2]WeightCountryEstimate!$C$2:$D$116,2,FALSE)</f>
        <v>#N/A</v>
      </c>
      <c r="F1531" t="e">
        <f>+VLOOKUP(D1531,'[3]Suff living area by country'!$J$2:$K$423,2,FALSE)</f>
        <v>#N/A</v>
      </c>
      <c r="G1531" t="e">
        <f>+VLOOKUP(D1531,'[1]Freight vol by country &amp; year'!$C$2:$D$886,2,FALSE)</f>
        <v>#N/A</v>
      </c>
      <c r="H1531" t="e">
        <f>+VLOOKUP(D1531,[4]Goal11!$I$2:$J$560,2,FALSE)</f>
        <v>#N/A</v>
      </c>
      <c r="I1531" t="e">
        <f>+VLOOKUP(D1531,[5]Goal17!$I$2:$J$4522,2,FALSE)</f>
        <v>#N/A</v>
      </c>
      <c r="J1531" t="e">
        <f>+VLOOKUP(D1531,'[6]2G coverage'!$I$2:$J$3380,2,FALSE)</f>
        <v>#N/A</v>
      </c>
    </row>
    <row r="1532" spans="1:10" x14ac:dyDescent="0.25">
      <c r="A1532">
        <v>120</v>
      </c>
      <c r="B1532" t="s">
        <v>5183</v>
      </c>
      <c r="C1532">
        <f t="shared" si="55"/>
        <v>1995</v>
      </c>
      <c r="D1532" t="str">
        <f t="shared" si="54"/>
        <v>1201995</v>
      </c>
      <c r="E1532" t="e">
        <f>+VLOOKUP(D1532,[2]WeightCountryEstimate!$C$2:$D$116,2,FALSE)</f>
        <v>#N/A</v>
      </c>
      <c r="F1532" t="e">
        <f>+VLOOKUP(D1532,'[3]Suff living area by country'!$J$2:$K$423,2,FALSE)</f>
        <v>#N/A</v>
      </c>
      <c r="G1532" t="e">
        <f>+VLOOKUP(D1532,'[1]Freight vol by country &amp; year'!$C$2:$D$886,2,FALSE)</f>
        <v>#N/A</v>
      </c>
      <c r="H1532" t="e">
        <f>+VLOOKUP(D1532,[4]Goal11!$I$2:$J$560,2,FALSE)</f>
        <v>#N/A</v>
      </c>
      <c r="I1532" t="e">
        <f>+VLOOKUP(D1532,[5]Goal17!$I$2:$J$4522,2,FALSE)</f>
        <v>#N/A</v>
      </c>
      <c r="J1532" t="e">
        <f>+VLOOKUP(D1532,'[6]2G coverage'!$I$2:$J$3380,2,FALSE)</f>
        <v>#N/A</v>
      </c>
    </row>
    <row r="1533" spans="1:10" x14ac:dyDescent="0.25">
      <c r="A1533">
        <v>124</v>
      </c>
      <c r="B1533" t="s">
        <v>5184</v>
      </c>
      <c r="C1533">
        <f t="shared" si="55"/>
        <v>1995</v>
      </c>
      <c r="D1533" t="str">
        <f t="shared" si="54"/>
        <v>1241995</v>
      </c>
      <c r="E1533" t="e">
        <f>+VLOOKUP(D1533,[2]WeightCountryEstimate!$C$2:$D$116,2,FALSE)</f>
        <v>#N/A</v>
      </c>
      <c r="F1533" t="e">
        <f>+VLOOKUP(D1533,'[3]Suff living area by country'!$J$2:$K$423,2,FALSE)</f>
        <v>#N/A</v>
      </c>
      <c r="G1533" t="e">
        <f>+VLOOKUP(D1533,'[1]Freight vol by country &amp; year'!$C$2:$D$886,2,FALSE)</f>
        <v>#N/A</v>
      </c>
      <c r="H1533" t="e">
        <f>+VLOOKUP(D1533,[4]Goal11!$I$2:$J$560,2,FALSE)</f>
        <v>#N/A</v>
      </c>
      <c r="I1533" t="e">
        <f>+VLOOKUP(D1533,[5]Goal17!$I$2:$J$4522,2,FALSE)</f>
        <v>#N/A</v>
      </c>
      <c r="J1533" t="e">
        <f>+VLOOKUP(D1533,'[6]2G coverage'!$I$2:$J$3380,2,FALSE)</f>
        <v>#N/A</v>
      </c>
    </row>
    <row r="1534" spans="1:10" x14ac:dyDescent="0.25">
      <c r="A1534">
        <v>127</v>
      </c>
      <c r="B1534" t="s">
        <v>5185</v>
      </c>
      <c r="C1534">
        <f t="shared" si="55"/>
        <v>1995</v>
      </c>
      <c r="D1534" t="str">
        <f t="shared" si="54"/>
        <v>1271995</v>
      </c>
      <c r="E1534" t="e">
        <f>+VLOOKUP(D1534,[2]WeightCountryEstimate!$C$2:$D$116,2,FALSE)</f>
        <v>#N/A</v>
      </c>
      <c r="F1534" t="e">
        <f>+VLOOKUP(D1534,'[3]Suff living area by country'!$J$2:$K$423,2,FALSE)</f>
        <v>#N/A</v>
      </c>
      <c r="G1534" t="e">
        <f>+VLOOKUP(D1534,'[1]Freight vol by country &amp; year'!$C$2:$D$886,2,FALSE)</f>
        <v>#N/A</v>
      </c>
      <c r="H1534" t="e">
        <f>+VLOOKUP(D1534,[4]Goal11!$I$2:$J$560,2,FALSE)</f>
        <v>#N/A</v>
      </c>
      <c r="I1534" t="e">
        <f>+VLOOKUP(D1534,[5]Goal17!$I$2:$J$4522,2,FALSE)</f>
        <v>#N/A</v>
      </c>
      <c r="J1534" t="e">
        <f>+VLOOKUP(D1534,'[6]2G coverage'!$I$2:$J$3380,2,FALSE)</f>
        <v>#N/A</v>
      </c>
    </row>
    <row r="1535" spans="1:10" x14ac:dyDescent="0.25">
      <c r="A1535">
        <v>132</v>
      </c>
      <c r="B1535" t="s">
        <v>5186</v>
      </c>
      <c r="C1535">
        <f t="shared" si="55"/>
        <v>1995</v>
      </c>
      <c r="D1535" t="str">
        <f t="shared" si="54"/>
        <v>1321995</v>
      </c>
      <c r="E1535" t="e">
        <f>+VLOOKUP(D1535,[2]WeightCountryEstimate!$C$2:$D$116,2,FALSE)</f>
        <v>#N/A</v>
      </c>
      <c r="F1535" t="e">
        <f>+VLOOKUP(D1535,'[3]Suff living area by country'!$J$2:$K$423,2,FALSE)</f>
        <v>#N/A</v>
      </c>
      <c r="G1535" t="e">
        <f>+VLOOKUP(D1535,'[1]Freight vol by country &amp; year'!$C$2:$D$886,2,FALSE)</f>
        <v>#N/A</v>
      </c>
      <c r="H1535" t="e">
        <f>+VLOOKUP(D1535,[4]Goal11!$I$2:$J$560,2,FALSE)</f>
        <v>#N/A</v>
      </c>
      <c r="I1535" t="e">
        <f>+VLOOKUP(D1535,[5]Goal17!$I$2:$J$4522,2,FALSE)</f>
        <v>#N/A</v>
      </c>
      <c r="J1535" t="e">
        <f>+VLOOKUP(D1535,'[6]2G coverage'!$I$2:$J$3380,2,FALSE)</f>
        <v>#N/A</v>
      </c>
    </row>
    <row r="1536" spans="1:10" x14ac:dyDescent="0.25">
      <c r="A1536">
        <v>135</v>
      </c>
      <c r="B1536" t="s">
        <v>5187</v>
      </c>
      <c r="C1536">
        <f t="shared" si="55"/>
        <v>1995</v>
      </c>
      <c r="D1536" t="str">
        <f t="shared" si="54"/>
        <v>1351995</v>
      </c>
      <c r="E1536" t="e">
        <f>+VLOOKUP(D1536,[2]WeightCountryEstimate!$C$2:$D$116,2,FALSE)</f>
        <v>#N/A</v>
      </c>
      <c r="F1536" t="e">
        <f>+VLOOKUP(D1536,'[3]Suff living area by country'!$J$2:$K$423,2,FALSE)</f>
        <v>#N/A</v>
      </c>
      <c r="G1536" t="e">
        <f>+VLOOKUP(D1536,'[1]Freight vol by country &amp; year'!$C$2:$D$886,2,FALSE)</f>
        <v>#N/A</v>
      </c>
      <c r="H1536" t="e">
        <f>+VLOOKUP(D1536,[4]Goal11!$I$2:$J$560,2,FALSE)</f>
        <v>#N/A</v>
      </c>
      <c r="I1536" t="e">
        <f>+VLOOKUP(D1536,[5]Goal17!$I$2:$J$4522,2,FALSE)</f>
        <v>#N/A</v>
      </c>
      <c r="J1536" t="e">
        <f>+VLOOKUP(D1536,'[6]2G coverage'!$I$2:$J$3380,2,FALSE)</f>
        <v>#N/A</v>
      </c>
    </row>
    <row r="1537" spans="1:10" x14ac:dyDescent="0.25">
      <c r="A1537">
        <v>136</v>
      </c>
      <c r="B1537" t="s">
        <v>5188</v>
      </c>
      <c r="C1537">
        <f t="shared" si="55"/>
        <v>1995</v>
      </c>
      <c r="D1537" t="str">
        <f t="shared" si="54"/>
        <v>1361995</v>
      </c>
      <c r="E1537" t="e">
        <f>+VLOOKUP(D1537,[2]WeightCountryEstimate!$C$2:$D$116,2,FALSE)</f>
        <v>#N/A</v>
      </c>
      <c r="F1537" t="e">
        <f>+VLOOKUP(D1537,'[3]Suff living area by country'!$J$2:$K$423,2,FALSE)</f>
        <v>#N/A</v>
      </c>
      <c r="G1537" t="e">
        <f>+VLOOKUP(D1537,'[1]Freight vol by country &amp; year'!$C$2:$D$886,2,FALSE)</f>
        <v>#N/A</v>
      </c>
      <c r="H1537" t="e">
        <f>+VLOOKUP(D1537,[4]Goal11!$I$2:$J$560,2,FALSE)</f>
        <v>#N/A</v>
      </c>
      <c r="I1537" t="e">
        <f>+VLOOKUP(D1537,[5]Goal17!$I$2:$J$4522,2,FALSE)</f>
        <v>#N/A</v>
      </c>
      <c r="J1537" t="e">
        <f>+VLOOKUP(D1537,'[6]2G coverage'!$I$2:$J$3380,2,FALSE)</f>
        <v>#N/A</v>
      </c>
    </row>
    <row r="1538" spans="1:10" x14ac:dyDescent="0.25">
      <c r="A1538">
        <v>140</v>
      </c>
      <c r="B1538" t="s">
        <v>5189</v>
      </c>
      <c r="C1538">
        <f t="shared" si="55"/>
        <v>1995</v>
      </c>
      <c r="D1538" t="str">
        <f t="shared" si="54"/>
        <v>1401995</v>
      </c>
      <c r="E1538" t="e">
        <f>+VLOOKUP(D1538,[2]WeightCountryEstimate!$C$2:$D$116,2,FALSE)</f>
        <v>#N/A</v>
      </c>
      <c r="F1538" t="e">
        <f>+VLOOKUP(D1538,'[3]Suff living area by country'!$J$2:$K$423,2,FALSE)</f>
        <v>#N/A</v>
      </c>
      <c r="G1538" t="e">
        <f>+VLOOKUP(D1538,'[1]Freight vol by country &amp; year'!$C$2:$D$886,2,FALSE)</f>
        <v>#N/A</v>
      </c>
      <c r="H1538" t="e">
        <f>+VLOOKUP(D1538,[4]Goal11!$I$2:$J$560,2,FALSE)</f>
        <v>#N/A</v>
      </c>
      <c r="I1538" t="e">
        <f>+VLOOKUP(D1538,[5]Goal17!$I$2:$J$4522,2,FALSE)</f>
        <v>#N/A</v>
      </c>
      <c r="J1538" t="e">
        <f>+VLOOKUP(D1538,'[6]2G coverage'!$I$2:$J$3380,2,FALSE)</f>
        <v>#N/A</v>
      </c>
    </row>
    <row r="1539" spans="1:10" x14ac:dyDescent="0.25">
      <c r="A1539">
        <v>142</v>
      </c>
      <c r="B1539" t="s">
        <v>5190</v>
      </c>
      <c r="C1539">
        <f t="shared" si="55"/>
        <v>1995</v>
      </c>
      <c r="D1539" t="str">
        <f t="shared" ref="D1539:D1602" si="56">+_xlfn.CONCAT(A1539,C1539)</f>
        <v>1421995</v>
      </c>
      <c r="E1539" t="e">
        <f>+VLOOKUP(D1539,[2]WeightCountryEstimate!$C$2:$D$116,2,FALSE)</f>
        <v>#N/A</v>
      </c>
      <c r="F1539" t="e">
        <f>+VLOOKUP(D1539,'[3]Suff living area by country'!$J$2:$K$423,2,FALSE)</f>
        <v>#N/A</v>
      </c>
      <c r="G1539" t="e">
        <f>+VLOOKUP(D1539,'[1]Freight vol by country &amp; year'!$C$2:$D$886,2,FALSE)</f>
        <v>#N/A</v>
      </c>
      <c r="H1539" t="e">
        <f>+VLOOKUP(D1539,[4]Goal11!$I$2:$J$560,2,FALSE)</f>
        <v>#N/A</v>
      </c>
      <c r="I1539" t="e">
        <f>+VLOOKUP(D1539,[5]Goal17!$I$2:$J$4522,2,FALSE)</f>
        <v>#N/A</v>
      </c>
      <c r="J1539" t="e">
        <f>+VLOOKUP(D1539,'[6]2G coverage'!$I$2:$J$3380,2,FALSE)</f>
        <v>#N/A</v>
      </c>
    </row>
    <row r="1540" spans="1:10" x14ac:dyDescent="0.25">
      <c r="A1540">
        <v>143</v>
      </c>
      <c r="B1540" t="s">
        <v>5191</v>
      </c>
      <c r="C1540">
        <f t="shared" si="55"/>
        <v>1995</v>
      </c>
      <c r="D1540" t="str">
        <f t="shared" si="56"/>
        <v>1431995</v>
      </c>
      <c r="E1540" t="e">
        <f>+VLOOKUP(D1540,[2]WeightCountryEstimate!$C$2:$D$116,2,FALSE)</f>
        <v>#N/A</v>
      </c>
      <c r="F1540" t="e">
        <f>+VLOOKUP(D1540,'[3]Suff living area by country'!$J$2:$K$423,2,FALSE)</f>
        <v>#N/A</v>
      </c>
      <c r="G1540" t="e">
        <f>+VLOOKUP(D1540,'[1]Freight vol by country &amp; year'!$C$2:$D$886,2,FALSE)</f>
        <v>#N/A</v>
      </c>
      <c r="H1540" t="e">
        <f>+VLOOKUP(D1540,[4]Goal11!$I$2:$J$560,2,FALSE)</f>
        <v>#N/A</v>
      </c>
      <c r="I1540" t="e">
        <f>+VLOOKUP(D1540,[5]Goal17!$I$2:$J$4522,2,FALSE)</f>
        <v>#N/A</v>
      </c>
      <c r="J1540" t="e">
        <f>+VLOOKUP(D1540,'[6]2G coverage'!$I$2:$J$3380,2,FALSE)</f>
        <v>#N/A</v>
      </c>
    </row>
    <row r="1541" spans="1:10" x14ac:dyDescent="0.25">
      <c r="A1541">
        <v>144</v>
      </c>
      <c r="B1541" t="s">
        <v>5192</v>
      </c>
      <c r="C1541">
        <f t="shared" si="55"/>
        <v>1995</v>
      </c>
      <c r="D1541" t="str">
        <f t="shared" si="56"/>
        <v>1441995</v>
      </c>
      <c r="E1541" t="e">
        <f>+VLOOKUP(D1541,[2]WeightCountryEstimate!$C$2:$D$116,2,FALSE)</f>
        <v>#N/A</v>
      </c>
      <c r="F1541" t="e">
        <f>+VLOOKUP(D1541,'[3]Suff living area by country'!$J$2:$K$423,2,FALSE)</f>
        <v>#N/A</v>
      </c>
      <c r="G1541" t="e">
        <f>+VLOOKUP(D1541,'[1]Freight vol by country &amp; year'!$C$2:$D$886,2,FALSE)</f>
        <v>#N/A</v>
      </c>
      <c r="H1541" t="e">
        <f>+VLOOKUP(D1541,[4]Goal11!$I$2:$J$560,2,FALSE)</f>
        <v>#N/A</v>
      </c>
      <c r="I1541" t="e">
        <f>+VLOOKUP(D1541,[5]Goal17!$I$2:$J$4522,2,FALSE)</f>
        <v>#N/A</v>
      </c>
      <c r="J1541" t="e">
        <f>+VLOOKUP(D1541,'[6]2G coverage'!$I$2:$J$3380,2,FALSE)</f>
        <v>#N/A</v>
      </c>
    </row>
    <row r="1542" spans="1:10" x14ac:dyDescent="0.25">
      <c r="A1542">
        <v>145</v>
      </c>
      <c r="B1542" t="s">
        <v>5193</v>
      </c>
      <c r="C1542">
        <f t="shared" si="55"/>
        <v>1995</v>
      </c>
      <c r="D1542" t="str">
        <f t="shared" si="56"/>
        <v>1451995</v>
      </c>
      <c r="E1542" t="e">
        <f>+VLOOKUP(D1542,[2]WeightCountryEstimate!$C$2:$D$116,2,FALSE)</f>
        <v>#N/A</v>
      </c>
      <c r="F1542" t="e">
        <f>+VLOOKUP(D1542,'[3]Suff living area by country'!$J$2:$K$423,2,FALSE)</f>
        <v>#N/A</v>
      </c>
      <c r="G1542" t="e">
        <f>+VLOOKUP(D1542,'[1]Freight vol by country &amp; year'!$C$2:$D$886,2,FALSE)</f>
        <v>#N/A</v>
      </c>
      <c r="H1542" t="e">
        <f>+VLOOKUP(D1542,[4]Goal11!$I$2:$J$560,2,FALSE)</f>
        <v>#N/A</v>
      </c>
      <c r="I1542" t="e">
        <f>+VLOOKUP(D1542,[5]Goal17!$I$2:$J$4522,2,FALSE)</f>
        <v>#N/A</v>
      </c>
      <c r="J1542" t="e">
        <f>+VLOOKUP(D1542,'[6]2G coverage'!$I$2:$J$3380,2,FALSE)</f>
        <v>#N/A</v>
      </c>
    </row>
    <row r="1543" spans="1:10" x14ac:dyDescent="0.25">
      <c r="A1543">
        <v>148</v>
      </c>
      <c r="B1543" t="s">
        <v>5194</v>
      </c>
      <c r="C1543">
        <f t="shared" si="55"/>
        <v>1995</v>
      </c>
      <c r="D1543" t="str">
        <f t="shared" si="56"/>
        <v>1481995</v>
      </c>
      <c r="E1543" t="e">
        <f>+VLOOKUP(D1543,[2]WeightCountryEstimate!$C$2:$D$116,2,FALSE)</f>
        <v>#N/A</v>
      </c>
      <c r="F1543" t="e">
        <f>+VLOOKUP(D1543,'[3]Suff living area by country'!$J$2:$K$423,2,FALSE)</f>
        <v>#N/A</v>
      </c>
      <c r="G1543" t="e">
        <f>+VLOOKUP(D1543,'[1]Freight vol by country &amp; year'!$C$2:$D$886,2,FALSE)</f>
        <v>#N/A</v>
      </c>
      <c r="H1543" t="e">
        <f>+VLOOKUP(D1543,[4]Goal11!$I$2:$J$560,2,FALSE)</f>
        <v>#N/A</v>
      </c>
      <c r="I1543" t="e">
        <f>+VLOOKUP(D1543,[5]Goal17!$I$2:$J$4522,2,FALSE)</f>
        <v>#N/A</v>
      </c>
      <c r="J1543" t="e">
        <f>+VLOOKUP(D1543,'[6]2G coverage'!$I$2:$J$3380,2,FALSE)</f>
        <v>#N/A</v>
      </c>
    </row>
    <row r="1544" spans="1:10" x14ac:dyDescent="0.25">
      <c r="A1544">
        <v>150</v>
      </c>
      <c r="B1544" t="s">
        <v>5195</v>
      </c>
      <c r="C1544">
        <f t="shared" si="55"/>
        <v>1995</v>
      </c>
      <c r="D1544" t="str">
        <f t="shared" si="56"/>
        <v>1501995</v>
      </c>
      <c r="E1544" t="e">
        <f>+VLOOKUP(D1544,[2]WeightCountryEstimate!$C$2:$D$116,2,FALSE)</f>
        <v>#N/A</v>
      </c>
      <c r="F1544" t="e">
        <f>+VLOOKUP(D1544,'[3]Suff living area by country'!$J$2:$K$423,2,FALSE)</f>
        <v>#N/A</v>
      </c>
      <c r="G1544" t="e">
        <f>+VLOOKUP(D1544,'[1]Freight vol by country &amp; year'!$C$2:$D$886,2,FALSE)</f>
        <v>#N/A</v>
      </c>
      <c r="H1544" t="e">
        <f>+VLOOKUP(D1544,[4]Goal11!$I$2:$J$560,2,FALSE)</f>
        <v>#N/A</v>
      </c>
      <c r="I1544" t="e">
        <f>+VLOOKUP(D1544,[5]Goal17!$I$2:$J$4522,2,FALSE)</f>
        <v>#N/A</v>
      </c>
      <c r="J1544" t="e">
        <f>+VLOOKUP(D1544,'[6]2G coverage'!$I$2:$J$3380,2,FALSE)</f>
        <v>#N/A</v>
      </c>
    </row>
    <row r="1545" spans="1:10" x14ac:dyDescent="0.25">
      <c r="A1545">
        <v>151</v>
      </c>
      <c r="B1545" t="s">
        <v>5196</v>
      </c>
      <c r="C1545">
        <f t="shared" si="55"/>
        <v>1995</v>
      </c>
      <c r="D1545" t="str">
        <f t="shared" si="56"/>
        <v>1511995</v>
      </c>
      <c r="E1545" t="e">
        <f>+VLOOKUP(D1545,[2]WeightCountryEstimate!$C$2:$D$116,2,FALSE)</f>
        <v>#N/A</v>
      </c>
      <c r="F1545" t="e">
        <f>+VLOOKUP(D1545,'[3]Suff living area by country'!$J$2:$K$423,2,FALSE)</f>
        <v>#N/A</v>
      </c>
      <c r="G1545" t="e">
        <f>+VLOOKUP(D1545,'[1]Freight vol by country &amp; year'!$C$2:$D$886,2,FALSE)</f>
        <v>#N/A</v>
      </c>
      <c r="H1545" t="e">
        <f>+VLOOKUP(D1545,[4]Goal11!$I$2:$J$560,2,FALSE)</f>
        <v>#N/A</v>
      </c>
      <c r="I1545" t="e">
        <f>+VLOOKUP(D1545,[5]Goal17!$I$2:$J$4522,2,FALSE)</f>
        <v>#N/A</v>
      </c>
      <c r="J1545" t="e">
        <f>+VLOOKUP(D1545,'[6]2G coverage'!$I$2:$J$3380,2,FALSE)</f>
        <v>#N/A</v>
      </c>
    </row>
    <row r="1546" spans="1:10" x14ac:dyDescent="0.25">
      <c r="A1546">
        <v>152</v>
      </c>
      <c r="B1546" t="s">
        <v>5197</v>
      </c>
      <c r="C1546">
        <f t="shared" si="55"/>
        <v>1995</v>
      </c>
      <c r="D1546" t="str">
        <f t="shared" si="56"/>
        <v>1521995</v>
      </c>
      <c r="E1546" t="e">
        <f>+VLOOKUP(D1546,[2]WeightCountryEstimate!$C$2:$D$116,2,FALSE)</f>
        <v>#N/A</v>
      </c>
      <c r="F1546" t="e">
        <f>+VLOOKUP(D1546,'[3]Suff living area by country'!$J$2:$K$423,2,FALSE)</f>
        <v>#N/A</v>
      </c>
      <c r="G1546" t="e">
        <f>+VLOOKUP(D1546,'[1]Freight vol by country &amp; year'!$C$2:$D$886,2,FALSE)</f>
        <v>#N/A</v>
      </c>
      <c r="H1546" t="e">
        <f>+VLOOKUP(D1546,[4]Goal11!$I$2:$J$560,2,FALSE)</f>
        <v>#N/A</v>
      </c>
      <c r="I1546" t="e">
        <f>+VLOOKUP(D1546,[5]Goal17!$I$2:$J$4522,2,FALSE)</f>
        <v>#N/A</v>
      </c>
      <c r="J1546" t="e">
        <f>+VLOOKUP(D1546,'[6]2G coverage'!$I$2:$J$3380,2,FALSE)</f>
        <v>#N/A</v>
      </c>
    </row>
    <row r="1547" spans="1:10" x14ac:dyDescent="0.25">
      <c r="A1547">
        <v>154</v>
      </c>
      <c r="B1547" t="s">
        <v>5198</v>
      </c>
      <c r="C1547">
        <f t="shared" si="55"/>
        <v>1995</v>
      </c>
      <c r="D1547" t="str">
        <f t="shared" si="56"/>
        <v>1541995</v>
      </c>
      <c r="E1547" t="e">
        <f>+VLOOKUP(D1547,[2]WeightCountryEstimate!$C$2:$D$116,2,FALSE)</f>
        <v>#N/A</v>
      </c>
      <c r="F1547" t="e">
        <f>+VLOOKUP(D1547,'[3]Suff living area by country'!$J$2:$K$423,2,FALSE)</f>
        <v>#N/A</v>
      </c>
      <c r="G1547" t="e">
        <f>+VLOOKUP(D1547,'[1]Freight vol by country &amp; year'!$C$2:$D$886,2,FALSE)</f>
        <v>#N/A</v>
      </c>
      <c r="H1547" t="e">
        <f>+VLOOKUP(D1547,[4]Goal11!$I$2:$J$560,2,FALSE)</f>
        <v>#N/A</v>
      </c>
      <c r="I1547" t="e">
        <f>+VLOOKUP(D1547,[5]Goal17!$I$2:$J$4522,2,FALSE)</f>
        <v>#N/A</v>
      </c>
      <c r="J1547" t="e">
        <f>+VLOOKUP(D1547,'[6]2G coverage'!$I$2:$J$3380,2,FALSE)</f>
        <v>#N/A</v>
      </c>
    </row>
    <row r="1548" spans="1:10" x14ac:dyDescent="0.25">
      <c r="A1548">
        <v>155</v>
      </c>
      <c r="B1548" t="s">
        <v>5199</v>
      </c>
      <c r="C1548">
        <f t="shared" si="55"/>
        <v>1995</v>
      </c>
      <c r="D1548" t="str">
        <f t="shared" si="56"/>
        <v>1551995</v>
      </c>
      <c r="E1548" t="e">
        <f>+VLOOKUP(D1548,[2]WeightCountryEstimate!$C$2:$D$116,2,FALSE)</f>
        <v>#N/A</v>
      </c>
      <c r="F1548" t="e">
        <f>+VLOOKUP(D1548,'[3]Suff living area by country'!$J$2:$K$423,2,FALSE)</f>
        <v>#N/A</v>
      </c>
      <c r="G1548" t="e">
        <f>+VLOOKUP(D1548,'[1]Freight vol by country &amp; year'!$C$2:$D$886,2,FALSE)</f>
        <v>#N/A</v>
      </c>
      <c r="H1548" t="e">
        <f>+VLOOKUP(D1548,[4]Goal11!$I$2:$J$560,2,FALSE)</f>
        <v>#N/A</v>
      </c>
      <c r="I1548" t="e">
        <f>+VLOOKUP(D1548,[5]Goal17!$I$2:$J$4522,2,FALSE)</f>
        <v>#N/A</v>
      </c>
      <c r="J1548" t="e">
        <f>+VLOOKUP(D1548,'[6]2G coverage'!$I$2:$J$3380,2,FALSE)</f>
        <v>#N/A</v>
      </c>
    </row>
    <row r="1549" spans="1:10" x14ac:dyDescent="0.25">
      <c r="A1549">
        <v>156</v>
      </c>
      <c r="B1549" t="s">
        <v>5200</v>
      </c>
      <c r="C1549">
        <f t="shared" si="55"/>
        <v>1995</v>
      </c>
      <c r="D1549" t="str">
        <f t="shared" si="56"/>
        <v>1561995</v>
      </c>
      <c r="E1549" t="e">
        <f>+VLOOKUP(D1549,[2]WeightCountryEstimate!$C$2:$D$116,2,FALSE)</f>
        <v>#N/A</v>
      </c>
      <c r="F1549" t="e">
        <f>+VLOOKUP(D1549,'[3]Suff living area by country'!$J$2:$K$423,2,FALSE)</f>
        <v>#N/A</v>
      </c>
      <c r="G1549" t="e">
        <f>+VLOOKUP(D1549,'[1]Freight vol by country &amp; year'!$C$2:$D$886,2,FALSE)</f>
        <v>#N/A</v>
      </c>
      <c r="H1549" t="e">
        <f>+VLOOKUP(D1549,[4]Goal11!$I$2:$J$560,2,FALSE)</f>
        <v>#N/A</v>
      </c>
      <c r="I1549" t="e">
        <f>+VLOOKUP(D1549,[5]Goal17!$I$2:$J$4522,2,FALSE)</f>
        <v>#N/A</v>
      </c>
      <c r="J1549" t="e">
        <f>+VLOOKUP(D1549,'[6]2G coverage'!$I$2:$J$3380,2,FALSE)</f>
        <v>#N/A</v>
      </c>
    </row>
    <row r="1550" spans="1:10" x14ac:dyDescent="0.25">
      <c r="A1550">
        <v>158</v>
      </c>
      <c r="B1550" t="s">
        <v>5201</v>
      </c>
      <c r="C1550">
        <f t="shared" si="55"/>
        <v>1995</v>
      </c>
      <c r="D1550" t="str">
        <f t="shared" si="56"/>
        <v>1581995</v>
      </c>
      <c r="E1550" t="e">
        <f>+VLOOKUP(D1550,[2]WeightCountryEstimate!$C$2:$D$116,2,FALSE)</f>
        <v>#N/A</v>
      </c>
      <c r="F1550" t="e">
        <f>+VLOOKUP(D1550,'[3]Suff living area by country'!$J$2:$K$423,2,FALSE)</f>
        <v>#N/A</v>
      </c>
      <c r="G1550" t="e">
        <f>+VLOOKUP(D1550,'[1]Freight vol by country &amp; year'!$C$2:$D$886,2,FALSE)</f>
        <v>#N/A</v>
      </c>
      <c r="H1550" t="e">
        <f>+VLOOKUP(D1550,[4]Goal11!$I$2:$J$560,2,FALSE)</f>
        <v>#N/A</v>
      </c>
      <c r="I1550" t="e">
        <f>+VLOOKUP(D1550,[5]Goal17!$I$2:$J$4522,2,FALSE)</f>
        <v>#N/A</v>
      </c>
      <c r="J1550" t="e">
        <f>+VLOOKUP(D1550,'[6]2G coverage'!$I$2:$J$3380,2,FALSE)</f>
        <v>#N/A</v>
      </c>
    </row>
    <row r="1551" spans="1:10" x14ac:dyDescent="0.25">
      <c r="A1551">
        <v>162</v>
      </c>
      <c r="B1551" t="s">
        <v>5202</v>
      </c>
      <c r="C1551">
        <f t="shared" si="55"/>
        <v>1995</v>
      </c>
      <c r="D1551" t="str">
        <f t="shared" si="56"/>
        <v>1621995</v>
      </c>
      <c r="E1551" t="e">
        <f>+VLOOKUP(D1551,[2]WeightCountryEstimate!$C$2:$D$116,2,FALSE)</f>
        <v>#N/A</v>
      </c>
      <c r="F1551" t="e">
        <f>+VLOOKUP(D1551,'[3]Suff living area by country'!$J$2:$K$423,2,FALSE)</f>
        <v>#N/A</v>
      </c>
      <c r="G1551" t="e">
        <f>+VLOOKUP(D1551,'[1]Freight vol by country &amp; year'!$C$2:$D$886,2,FALSE)</f>
        <v>#N/A</v>
      </c>
      <c r="H1551" t="e">
        <f>+VLOOKUP(D1551,[4]Goal11!$I$2:$J$560,2,FALSE)</f>
        <v>#N/A</v>
      </c>
      <c r="I1551" t="e">
        <f>+VLOOKUP(D1551,[5]Goal17!$I$2:$J$4522,2,FALSE)</f>
        <v>#N/A</v>
      </c>
      <c r="J1551" t="e">
        <f>+VLOOKUP(D1551,'[6]2G coverage'!$I$2:$J$3380,2,FALSE)</f>
        <v>#N/A</v>
      </c>
    </row>
    <row r="1552" spans="1:10" x14ac:dyDescent="0.25">
      <c r="A1552">
        <v>166</v>
      </c>
      <c r="B1552" t="s">
        <v>5203</v>
      </c>
      <c r="C1552">
        <f t="shared" si="55"/>
        <v>1995</v>
      </c>
      <c r="D1552" t="str">
        <f t="shared" si="56"/>
        <v>1661995</v>
      </c>
      <c r="E1552" t="e">
        <f>+VLOOKUP(D1552,[2]WeightCountryEstimate!$C$2:$D$116,2,FALSE)</f>
        <v>#N/A</v>
      </c>
      <c r="F1552" t="e">
        <f>+VLOOKUP(D1552,'[3]Suff living area by country'!$J$2:$K$423,2,FALSE)</f>
        <v>#N/A</v>
      </c>
      <c r="G1552" t="e">
        <f>+VLOOKUP(D1552,'[1]Freight vol by country &amp; year'!$C$2:$D$886,2,FALSE)</f>
        <v>#N/A</v>
      </c>
      <c r="H1552" t="e">
        <f>+VLOOKUP(D1552,[4]Goal11!$I$2:$J$560,2,FALSE)</f>
        <v>#N/A</v>
      </c>
      <c r="I1552" t="e">
        <f>+VLOOKUP(D1552,[5]Goal17!$I$2:$J$4522,2,FALSE)</f>
        <v>#N/A</v>
      </c>
      <c r="J1552" t="e">
        <f>+VLOOKUP(D1552,'[6]2G coverage'!$I$2:$J$3380,2,FALSE)</f>
        <v>#N/A</v>
      </c>
    </row>
    <row r="1553" spans="1:10" x14ac:dyDescent="0.25">
      <c r="A1553">
        <v>170</v>
      </c>
      <c r="B1553" t="s">
        <v>5204</v>
      </c>
      <c r="C1553">
        <f t="shared" si="55"/>
        <v>1995</v>
      </c>
      <c r="D1553" t="str">
        <f t="shared" si="56"/>
        <v>1701995</v>
      </c>
      <c r="E1553" t="e">
        <f>+VLOOKUP(D1553,[2]WeightCountryEstimate!$C$2:$D$116,2,FALSE)</f>
        <v>#N/A</v>
      </c>
      <c r="F1553">
        <f>+VLOOKUP(D1553,'[3]Suff living area by country'!$J$2:$K$423,2,FALSE)</f>
        <v>80.2</v>
      </c>
      <c r="G1553" t="e">
        <f>+VLOOKUP(D1553,'[1]Freight vol by country &amp; year'!$C$2:$D$886,2,FALSE)</f>
        <v>#N/A</v>
      </c>
      <c r="H1553" t="e">
        <f>+VLOOKUP(D1553,[4]Goal11!$I$2:$J$560,2,FALSE)</f>
        <v>#N/A</v>
      </c>
      <c r="I1553" t="e">
        <f>+VLOOKUP(D1553,[5]Goal17!$I$2:$J$4522,2,FALSE)</f>
        <v>#N/A</v>
      </c>
      <c r="J1553" t="e">
        <f>+VLOOKUP(D1553,'[6]2G coverage'!$I$2:$J$3380,2,FALSE)</f>
        <v>#N/A</v>
      </c>
    </row>
    <row r="1554" spans="1:10" x14ac:dyDescent="0.25">
      <c r="A1554">
        <v>174</v>
      </c>
      <c r="B1554" t="s">
        <v>5205</v>
      </c>
      <c r="C1554">
        <f t="shared" si="55"/>
        <v>1995</v>
      </c>
      <c r="D1554" t="str">
        <f t="shared" si="56"/>
        <v>1741995</v>
      </c>
      <c r="E1554" t="e">
        <f>+VLOOKUP(D1554,[2]WeightCountryEstimate!$C$2:$D$116,2,FALSE)</f>
        <v>#N/A</v>
      </c>
      <c r="F1554" t="e">
        <f>+VLOOKUP(D1554,'[3]Suff living area by country'!$J$2:$K$423,2,FALSE)</f>
        <v>#N/A</v>
      </c>
      <c r="G1554" t="e">
        <f>+VLOOKUP(D1554,'[1]Freight vol by country &amp; year'!$C$2:$D$886,2,FALSE)</f>
        <v>#N/A</v>
      </c>
      <c r="H1554" t="e">
        <f>+VLOOKUP(D1554,[4]Goal11!$I$2:$J$560,2,FALSE)</f>
        <v>#N/A</v>
      </c>
      <c r="I1554" t="e">
        <f>+VLOOKUP(D1554,[5]Goal17!$I$2:$J$4522,2,FALSE)</f>
        <v>#N/A</v>
      </c>
      <c r="J1554" t="e">
        <f>+VLOOKUP(D1554,'[6]2G coverage'!$I$2:$J$3380,2,FALSE)</f>
        <v>#N/A</v>
      </c>
    </row>
    <row r="1555" spans="1:10" x14ac:dyDescent="0.25">
      <c r="A1555">
        <v>175</v>
      </c>
      <c r="B1555" t="s">
        <v>5206</v>
      </c>
      <c r="C1555">
        <f t="shared" si="55"/>
        <v>1995</v>
      </c>
      <c r="D1555" t="str">
        <f t="shared" si="56"/>
        <v>1751995</v>
      </c>
      <c r="E1555" t="e">
        <f>+VLOOKUP(D1555,[2]WeightCountryEstimate!$C$2:$D$116,2,FALSE)</f>
        <v>#N/A</v>
      </c>
      <c r="F1555" t="e">
        <f>+VLOOKUP(D1555,'[3]Suff living area by country'!$J$2:$K$423,2,FALSE)</f>
        <v>#N/A</v>
      </c>
      <c r="G1555" t="e">
        <f>+VLOOKUP(D1555,'[1]Freight vol by country &amp; year'!$C$2:$D$886,2,FALSE)</f>
        <v>#N/A</v>
      </c>
      <c r="H1555" t="e">
        <f>+VLOOKUP(D1555,[4]Goal11!$I$2:$J$560,2,FALSE)</f>
        <v>#N/A</v>
      </c>
      <c r="I1555" t="e">
        <f>+VLOOKUP(D1555,[5]Goal17!$I$2:$J$4522,2,FALSE)</f>
        <v>#N/A</v>
      </c>
      <c r="J1555" t="e">
        <f>+VLOOKUP(D1555,'[6]2G coverage'!$I$2:$J$3380,2,FALSE)</f>
        <v>#N/A</v>
      </c>
    </row>
    <row r="1556" spans="1:10" x14ac:dyDescent="0.25">
      <c r="A1556">
        <v>178</v>
      </c>
      <c r="B1556" t="s">
        <v>5207</v>
      </c>
      <c r="C1556">
        <f t="shared" si="55"/>
        <v>1995</v>
      </c>
      <c r="D1556" t="str">
        <f t="shared" si="56"/>
        <v>1781995</v>
      </c>
      <c r="E1556" t="e">
        <f>+VLOOKUP(D1556,[2]WeightCountryEstimate!$C$2:$D$116,2,FALSE)</f>
        <v>#N/A</v>
      </c>
      <c r="F1556" t="e">
        <f>+VLOOKUP(D1556,'[3]Suff living area by country'!$J$2:$K$423,2,FALSE)</f>
        <v>#N/A</v>
      </c>
      <c r="G1556" t="e">
        <f>+VLOOKUP(D1556,'[1]Freight vol by country &amp; year'!$C$2:$D$886,2,FALSE)</f>
        <v>#N/A</v>
      </c>
      <c r="H1556" t="e">
        <f>+VLOOKUP(D1556,[4]Goal11!$I$2:$J$560,2,FALSE)</f>
        <v>#N/A</v>
      </c>
      <c r="I1556" t="e">
        <f>+VLOOKUP(D1556,[5]Goal17!$I$2:$J$4522,2,FALSE)</f>
        <v>#N/A</v>
      </c>
      <c r="J1556" t="e">
        <f>+VLOOKUP(D1556,'[6]2G coverage'!$I$2:$J$3380,2,FALSE)</f>
        <v>#N/A</v>
      </c>
    </row>
    <row r="1557" spans="1:10" x14ac:dyDescent="0.25">
      <c r="A1557">
        <v>180</v>
      </c>
      <c r="B1557" t="s">
        <v>5208</v>
      </c>
      <c r="C1557">
        <f t="shared" si="55"/>
        <v>1995</v>
      </c>
      <c r="D1557" t="str">
        <f t="shared" si="56"/>
        <v>1801995</v>
      </c>
      <c r="E1557" t="e">
        <f>+VLOOKUP(D1557,[2]WeightCountryEstimate!$C$2:$D$116,2,FALSE)</f>
        <v>#N/A</v>
      </c>
      <c r="F1557" t="e">
        <f>+VLOOKUP(D1557,'[3]Suff living area by country'!$J$2:$K$423,2,FALSE)</f>
        <v>#N/A</v>
      </c>
      <c r="G1557" t="e">
        <f>+VLOOKUP(D1557,'[1]Freight vol by country &amp; year'!$C$2:$D$886,2,FALSE)</f>
        <v>#N/A</v>
      </c>
      <c r="H1557" t="e">
        <f>+VLOOKUP(D1557,[4]Goal11!$I$2:$J$560,2,FALSE)</f>
        <v>#N/A</v>
      </c>
      <c r="I1557" t="e">
        <f>+VLOOKUP(D1557,[5]Goal17!$I$2:$J$4522,2,FALSE)</f>
        <v>#N/A</v>
      </c>
      <c r="J1557" t="e">
        <f>+VLOOKUP(D1557,'[6]2G coverage'!$I$2:$J$3380,2,FALSE)</f>
        <v>#N/A</v>
      </c>
    </row>
    <row r="1558" spans="1:10" x14ac:dyDescent="0.25">
      <c r="A1558">
        <v>184</v>
      </c>
      <c r="B1558" t="s">
        <v>5209</v>
      </c>
      <c r="C1558">
        <f t="shared" si="55"/>
        <v>1995</v>
      </c>
      <c r="D1558" t="str">
        <f t="shared" si="56"/>
        <v>1841995</v>
      </c>
      <c r="E1558" t="e">
        <f>+VLOOKUP(D1558,[2]WeightCountryEstimate!$C$2:$D$116,2,FALSE)</f>
        <v>#N/A</v>
      </c>
      <c r="F1558" t="e">
        <f>+VLOOKUP(D1558,'[3]Suff living area by country'!$J$2:$K$423,2,FALSE)</f>
        <v>#N/A</v>
      </c>
      <c r="G1558" t="e">
        <f>+VLOOKUP(D1558,'[1]Freight vol by country &amp; year'!$C$2:$D$886,2,FALSE)</f>
        <v>#N/A</v>
      </c>
      <c r="H1558" t="e">
        <f>+VLOOKUP(D1558,[4]Goal11!$I$2:$J$560,2,FALSE)</f>
        <v>#N/A</v>
      </c>
      <c r="I1558" t="e">
        <f>+VLOOKUP(D1558,[5]Goal17!$I$2:$J$4522,2,FALSE)</f>
        <v>#N/A</v>
      </c>
      <c r="J1558" t="e">
        <f>+VLOOKUP(D1558,'[6]2G coverage'!$I$2:$J$3380,2,FALSE)</f>
        <v>#N/A</v>
      </c>
    </row>
    <row r="1559" spans="1:10" x14ac:dyDescent="0.25">
      <c r="A1559">
        <v>188</v>
      </c>
      <c r="B1559" t="s">
        <v>5210</v>
      </c>
      <c r="C1559">
        <f t="shared" si="55"/>
        <v>1995</v>
      </c>
      <c r="D1559" t="str">
        <f t="shared" si="56"/>
        <v>1881995</v>
      </c>
      <c r="E1559" t="e">
        <f>+VLOOKUP(D1559,[2]WeightCountryEstimate!$C$2:$D$116,2,FALSE)</f>
        <v>#N/A</v>
      </c>
      <c r="F1559" t="e">
        <f>+VLOOKUP(D1559,'[3]Suff living area by country'!$J$2:$K$423,2,FALSE)</f>
        <v>#N/A</v>
      </c>
      <c r="G1559" t="e">
        <f>+VLOOKUP(D1559,'[1]Freight vol by country &amp; year'!$C$2:$D$886,2,FALSE)</f>
        <v>#N/A</v>
      </c>
      <c r="H1559" t="e">
        <f>+VLOOKUP(D1559,[4]Goal11!$I$2:$J$560,2,FALSE)</f>
        <v>#N/A</v>
      </c>
      <c r="I1559" t="e">
        <f>+VLOOKUP(D1559,[5]Goal17!$I$2:$J$4522,2,FALSE)</f>
        <v>#N/A</v>
      </c>
      <c r="J1559" t="e">
        <f>+VLOOKUP(D1559,'[6]2G coverage'!$I$2:$J$3380,2,FALSE)</f>
        <v>#N/A</v>
      </c>
    </row>
    <row r="1560" spans="1:10" x14ac:dyDescent="0.25">
      <c r="A1560">
        <v>191</v>
      </c>
      <c r="B1560" t="s">
        <v>5211</v>
      </c>
      <c r="C1560">
        <f t="shared" si="55"/>
        <v>1995</v>
      </c>
      <c r="D1560" t="str">
        <f t="shared" si="56"/>
        <v>1911995</v>
      </c>
      <c r="E1560" t="e">
        <f>+VLOOKUP(D1560,[2]WeightCountryEstimate!$C$2:$D$116,2,FALSE)</f>
        <v>#N/A</v>
      </c>
      <c r="F1560" t="e">
        <f>+VLOOKUP(D1560,'[3]Suff living area by country'!$J$2:$K$423,2,FALSE)</f>
        <v>#N/A</v>
      </c>
      <c r="G1560" t="e">
        <f>+VLOOKUP(D1560,'[1]Freight vol by country &amp; year'!$C$2:$D$886,2,FALSE)</f>
        <v>#N/A</v>
      </c>
      <c r="H1560" t="e">
        <f>+VLOOKUP(D1560,[4]Goal11!$I$2:$J$560,2,FALSE)</f>
        <v>#N/A</v>
      </c>
      <c r="I1560" t="e">
        <f>+VLOOKUP(D1560,[5]Goal17!$I$2:$J$4522,2,FALSE)</f>
        <v>#N/A</v>
      </c>
      <c r="J1560" t="e">
        <f>+VLOOKUP(D1560,'[6]2G coverage'!$I$2:$J$3380,2,FALSE)</f>
        <v>#N/A</v>
      </c>
    </row>
    <row r="1561" spans="1:10" x14ac:dyDescent="0.25">
      <c r="A1561">
        <v>192</v>
      </c>
      <c r="B1561" t="s">
        <v>5212</v>
      </c>
      <c r="C1561">
        <f t="shared" si="55"/>
        <v>1995</v>
      </c>
      <c r="D1561" t="str">
        <f t="shared" si="56"/>
        <v>1921995</v>
      </c>
      <c r="E1561" t="e">
        <f>+VLOOKUP(D1561,[2]WeightCountryEstimate!$C$2:$D$116,2,FALSE)</f>
        <v>#N/A</v>
      </c>
      <c r="F1561" t="e">
        <f>+VLOOKUP(D1561,'[3]Suff living area by country'!$J$2:$K$423,2,FALSE)</f>
        <v>#N/A</v>
      </c>
      <c r="G1561" t="e">
        <f>+VLOOKUP(D1561,'[1]Freight vol by country &amp; year'!$C$2:$D$886,2,FALSE)</f>
        <v>#N/A</v>
      </c>
      <c r="H1561" t="e">
        <f>+VLOOKUP(D1561,[4]Goal11!$I$2:$J$560,2,FALSE)</f>
        <v>#N/A</v>
      </c>
      <c r="I1561" t="e">
        <f>+VLOOKUP(D1561,[5]Goal17!$I$2:$J$4522,2,FALSE)</f>
        <v>#N/A</v>
      </c>
      <c r="J1561" t="e">
        <f>+VLOOKUP(D1561,'[6]2G coverage'!$I$2:$J$3380,2,FALSE)</f>
        <v>#N/A</v>
      </c>
    </row>
    <row r="1562" spans="1:10" x14ac:dyDescent="0.25">
      <c r="A1562">
        <v>196</v>
      </c>
      <c r="B1562" t="s">
        <v>5213</v>
      </c>
      <c r="C1562">
        <f t="shared" si="55"/>
        <v>1995</v>
      </c>
      <c r="D1562" t="str">
        <f t="shared" si="56"/>
        <v>1961995</v>
      </c>
      <c r="E1562" t="e">
        <f>+VLOOKUP(D1562,[2]WeightCountryEstimate!$C$2:$D$116,2,FALSE)</f>
        <v>#N/A</v>
      </c>
      <c r="F1562" t="e">
        <f>+VLOOKUP(D1562,'[3]Suff living area by country'!$J$2:$K$423,2,FALSE)</f>
        <v>#N/A</v>
      </c>
      <c r="G1562" t="e">
        <f>+VLOOKUP(D1562,'[1]Freight vol by country &amp; year'!$C$2:$D$886,2,FALSE)</f>
        <v>#N/A</v>
      </c>
      <c r="H1562" t="e">
        <f>+VLOOKUP(D1562,[4]Goal11!$I$2:$J$560,2,FALSE)</f>
        <v>#N/A</v>
      </c>
      <c r="I1562" t="e">
        <f>+VLOOKUP(D1562,[5]Goal17!$I$2:$J$4522,2,FALSE)</f>
        <v>#N/A</v>
      </c>
      <c r="J1562" t="e">
        <f>+VLOOKUP(D1562,'[6]2G coverage'!$I$2:$J$3380,2,FALSE)</f>
        <v>#N/A</v>
      </c>
    </row>
    <row r="1563" spans="1:10" x14ac:dyDescent="0.25">
      <c r="A1563">
        <v>199</v>
      </c>
      <c r="B1563" t="s">
        <v>5214</v>
      </c>
      <c r="C1563">
        <f t="shared" si="55"/>
        <v>1995</v>
      </c>
      <c r="D1563" t="str">
        <f t="shared" si="56"/>
        <v>1991995</v>
      </c>
      <c r="E1563" t="e">
        <f>+VLOOKUP(D1563,[2]WeightCountryEstimate!$C$2:$D$116,2,FALSE)</f>
        <v>#N/A</v>
      </c>
      <c r="F1563" t="e">
        <f>+VLOOKUP(D1563,'[3]Suff living area by country'!$J$2:$K$423,2,FALSE)</f>
        <v>#N/A</v>
      </c>
      <c r="G1563" t="e">
        <f>+VLOOKUP(D1563,'[1]Freight vol by country &amp; year'!$C$2:$D$886,2,FALSE)</f>
        <v>#N/A</v>
      </c>
      <c r="H1563" t="e">
        <f>+VLOOKUP(D1563,[4]Goal11!$I$2:$J$560,2,FALSE)</f>
        <v>#N/A</v>
      </c>
      <c r="I1563" t="e">
        <f>+VLOOKUP(D1563,[5]Goal17!$I$2:$J$4522,2,FALSE)</f>
        <v>#N/A</v>
      </c>
      <c r="J1563" t="e">
        <f>+VLOOKUP(D1563,'[6]2G coverage'!$I$2:$J$3380,2,FALSE)</f>
        <v>#N/A</v>
      </c>
    </row>
    <row r="1564" spans="1:10" x14ac:dyDescent="0.25">
      <c r="A1564">
        <v>202</v>
      </c>
      <c r="B1564" t="s">
        <v>5215</v>
      </c>
      <c r="C1564">
        <f t="shared" si="55"/>
        <v>1995</v>
      </c>
      <c r="D1564" t="str">
        <f t="shared" si="56"/>
        <v>2021995</v>
      </c>
      <c r="E1564" t="e">
        <f>+VLOOKUP(D1564,[2]WeightCountryEstimate!$C$2:$D$116,2,FALSE)</f>
        <v>#N/A</v>
      </c>
      <c r="F1564" t="e">
        <f>+VLOOKUP(D1564,'[3]Suff living area by country'!$J$2:$K$423,2,FALSE)</f>
        <v>#N/A</v>
      </c>
      <c r="G1564" t="e">
        <f>+VLOOKUP(D1564,'[1]Freight vol by country &amp; year'!$C$2:$D$886,2,FALSE)</f>
        <v>#N/A</v>
      </c>
      <c r="H1564" t="e">
        <f>+VLOOKUP(D1564,[4]Goal11!$I$2:$J$560,2,FALSE)</f>
        <v>#N/A</v>
      </c>
      <c r="I1564" t="e">
        <f>+VLOOKUP(D1564,[5]Goal17!$I$2:$J$4522,2,FALSE)</f>
        <v>#N/A</v>
      </c>
      <c r="J1564" t="e">
        <f>+VLOOKUP(D1564,'[6]2G coverage'!$I$2:$J$3380,2,FALSE)</f>
        <v>#N/A</v>
      </c>
    </row>
    <row r="1565" spans="1:10" x14ac:dyDescent="0.25">
      <c r="A1565">
        <v>203</v>
      </c>
      <c r="B1565" t="s">
        <v>5216</v>
      </c>
      <c r="C1565">
        <f t="shared" si="55"/>
        <v>1995</v>
      </c>
      <c r="D1565" t="str">
        <f t="shared" si="56"/>
        <v>2031995</v>
      </c>
      <c r="E1565" t="e">
        <f>+VLOOKUP(D1565,[2]WeightCountryEstimate!$C$2:$D$116,2,FALSE)</f>
        <v>#N/A</v>
      </c>
      <c r="F1565" t="e">
        <f>+VLOOKUP(D1565,'[3]Suff living area by country'!$J$2:$K$423,2,FALSE)</f>
        <v>#N/A</v>
      </c>
      <c r="G1565" t="e">
        <f>+VLOOKUP(D1565,'[1]Freight vol by country &amp; year'!$C$2:$D$886,2,FALSE)</f>
        <v>#N/A</v>
      </c>
      <c r="H1565" t="e">
        <f>+VLOOKUP(D1565,[4]Goal11!$I$2:$J$560,2,FALSE)</f>
        <v>#N/A</v>
      </c>
      <c r="I1565" t="e">
        <f>+VLOOKUP(D1565,[5]Goal17!$I$2:$J$4522,2,FALSE)</f>
        <v>#N/A</v>
      </c>
      <c r="J1565" t="e">
        <f>+VLOOKUP(D1565,'[6]2G coverage'!$I$2:$J$3380,2,FALSE)</f>
        <v>#N/A</v>
      </c>
    </row>
    <row r="1566" spans="1:10" x14ac:dyDescent="0.25">
      <c r="A1566">
        <v>204</v>
      </c>
      <c r="B1566" t="s">
        <v>5217</v>
      </c>
      <c r="C1566">
        <f t="shared" si="55"/>
        <v>1995</v>
      </c>
      <c r="D1566" t="str">
        <f t="shared" si="56"/>
        <v>2041995</v>
      </c>
      <c r="E1566" t="e">
        <f>+VLOOKUP(D1566,[2]WeightCountryEstimate!$C$2:$D$116,2,FALSE)</f>
        <v>#N/A</v>
      </c>
      <c r="F1566" t="e">
        <f>+VLOOKUP(D1566,'[3]Suff living area by country'!$J$2:$K$423,2,FALSE)</f>
        <v>#N/A</v>
      </c>
      <c r="G1566" t="e">
        <f>+VLOOKUP(D1566,'[1]Freight vol by country &amp; year'!$C$2:$D$886,2,FALSE)</f>
        <v>#N/A</v>
      </c>
      <c r="H1566" t="e">
        <f>+VLOOKUP(D1566,[4]Goal11!$I$2:$J$560,2,FALSE)</f>
        <v>#N/A</v>
      </c>
      <c r="I1566" t="e">
        <f>+VLOOKUP(D1566,[5]Goal17!$I$2:$J$4522,2,FALSE)</f>
        <v>#N/A</v>
      </c>
      <c r="J1566" t="e">
        <f>+VLOOKUP(D1566,'[6]2G coverage'!$I$2:$J$3380,2,FALSE)</f>
        <v>#N/A</v>
      </c>
    </row>
    <row r="1567" spans="1:10" x14ac:dyDescent="0.25">
      <c r="A1567">
        <v>208</v>
      </c>
      <c r="B1567" t="s">
        <v>5218</v>
      </c>
      <c r="C1567">
        <f t="shared" si="55"/>
        <v>1995</v>
      </c>
      <c r="D1567" t="str">
        <f t="shared" si="56"/>
        <v>2081995</v>
      </c>
      <c r="E1567" t="e">
        <f>+VLOOKUP(D1567,[2]WeightCountryEstimate!$C$2:$D$116,2,FALSE)</f>
        <v>#N/A</v>
      </c>
      <c r="F1567" t="e">
        <f>+VLOOKUP(D1567,'[3]Suff living area by country'!$J$2:$K$423,2,FALSE)</f>
        <v>#N/A</v>
      </c>
      <c r="G1567" t="e">
        <f>+VLOOKUP(D1567,'[1]Freight vol by country &amp; year'!$C$2:$D$886,2,FALSE)</f>
        <v>#N/A</v>
      </c>
      <c r="H1567" t="e">
        <f>+VLOOKUP(D1567,[4]Goal11!$I$2:$J$560,2,FALSE)</f>
        <v>#N/A</v>
      </c>
      <c r="I1567" t="e">
        <f>+VLOOKUP(D1567,[5]Goal17!$I$2:$J$4522,2,FALSE)</f>
        <v>#N/A</v>
      </c>
      <c r="J1567" t="e">
        <f>+VLOOKUP(D1567,'[6]2G coverage'!$I$2:$J$3380,2,FALSE)</f>
        <v>#N/A</v>
      </c>
    </row>
    <row r="1568" spans="1:10" x14ac:dyDescent="0.25">
      <c r="A1568">
        <v>212</v>
      </c>
      <c r="B1568" t="s">
        <v>5219</v>
      </c>
      <c r="C1568">
        <f t="shared" si="55"/>
        <v>1995</v>
      </c>
      <c r="D1568" t="str">
        <f t="shared" si="56"/>
        <v>2121995</v>
      </c>
      <c r="E1568" t="e">
        <f>+VLOOKUP(D1568,[2]WeightCountryEstimate!$C$2:$D$116,2,FALSE)</f>
        <v>#N/A</v>
      </c>
      <c r="F1568" t="e">
        <f>+VLOOKUP(D1568,'[3]Suff living area by country'!$J$2:$K$423,2,FALSE)</f>
        <v>#N/A</v>
      </c>
      <c r="G1568" t="e">
        <f>+VLOOKUP(D1568,'[1]Freight vol by country &amp; year'!$C$2:$D$886,2,FALSE)</f>
        <v>#N/A</v>
      </c>
      <c r="H1568" t="e">
        <f>+VLOOKUP(D1568,[4]Goal11!$I$2:$J$560,2,FALSE)</f>
        <v>#N/A</v>
      </c>
      <c r="I1568" t="e">
        <f>+VLOOKUP(D1568,[5]Goal17!$I$2:$J$4522,2,FALSE)</f>
        <v>#N/A</v>
      </c>
      <c r="J1568" t="e">
        <f>+VLOOKUP(D1568,'[6]2G coverage'!$I$2:$J$3380,2,FALSE)</f>
        <v>#N/A</v>
      </c>
    </row>
    <row r="1569" spans="1:10" x14ac:dyDescent="0.25">
      <c r="A1569">
        <v>214</v>
      </c>
      <c r="B1569" t="s">
        <v>5220</v>
      </c>
      <c r="C1569">
        <f t="shared" si="55"/>
        <v>1995</v>
      </c>
      <c r="D1569" t="str">
        <f t="shared" si="56"/>
        <v>2141995</v>
      </c>
      <c r="E1569" t="e">
        <f>+VLOOKUP(D1569,[2]WeightCountryEstimate!$C$2:$D$116,2,FALSE)</f>
        <v>#N/A</v>
      </c>
      <c r="F1569" t="e">
        <f>+VLOOKUP(D1569,'[3]Suff living area by country'!$J$2:$K$423,2,FALSE)</f>
        <v>#N/A</v>
      </c>
      <c r="G1569" t="e">
        <f>+VLOOKUP(D1569,'[1]Freight vol by country &amp; year'!$C$2:$D$886,2,FALSE)</f>
        <v>#N/A</v>
      </c>
      <c r="H1569" t="e">
        <f>+VLOOKUP(D1569,[4]Goal11!$I$2:$J$560,2,FALSE)</f>
        <v>#N/A</v>
      </c>
      <c r="I1569" t="e">
        <f>+VLOOKUP(D1569,[5]Goal17!$I$2:$J$4522,2,FALSE)</f>
        <v>#N/A</v>
      </c>
      <c r="J1569" t="e">
        <f>+VLOOKUP(D1569,'[6]2G coverage'!$I$2:$J$3380,2,FALSE)</f>
        <v>#N/A</v>
      </c>
    </row>
    <row r="1570" spans="1:10" x14ac:dyDescent="0.25">
      <c r="A1570">
        <v>218</v>
      </c>
      <c r="B1570" t="s">
        <v>5221</v>
      </c>
      <c r="C1570">
        <f t="shared" si="55"/>
        <v>1995</v>
      </c>
      <c r="D1570" t="str">
        <f t="shared" si="56"/>
        <v>2181995</v>
      </c>
      <c r="E1570" t="e">
        <f>+VLOOKUP(D1570,[2]WeightCountryEstimate!$C$2:$D$116,2,FALSE)</f>
        <v>#N/A</v>
      </c>
      <c r="F1570" t="e">
        <f>+VLOOKUP(D1570,'[3]Suff living area by country'!$J$2:$K$423,2,FALSE)</f>
        <v>#N/A</v>
      </c>
      <c r="G1570" t="e">
        <f>+VLOOKUP(D1570,'[1]Freight vol by country &amp; year'!$C$2:$D$886,2,FALSE)</f>
        <v>#N/A</v>
      </c>
      <c r="H1570" t="e">
        <f>+VLOOKUP(D1570,[4]Goal11!$I$2:$J$560,2,FALSE)</f>
        <v>#N/A</v>
      </c>
      <c r="I1570" t="e">
        <f>+VLOOKUP(D1570,[5]Goal17!$I$2:$J$4522,2,FALSE)</f>
        <v>#N/A</v>
      </c>
      <c r="J1570" t="e">
        <f>+VLOOKUP(D1570,'[6]2G coverage'!$I$2:$J$3380,2,FALSE)</f>
        <v>#N/A</v>
      </c>
    </row>
    <row r="1571" spans="1:10" x14ac:dyDescent="0.25">
      <c r="A1571">
        <v>222</v>
      </c>
      <c r="B1571" t="s">
        <v>5222</v>
      </c>
      <c r="C1571">
        <f t="shared" si="55"/>
        <v>1995</v>
      </c>
      <c r="D1571" t="str">
        <f t="shared" si="56"/>
        <v>2221995</v>
      </c>
      <c r="E1571" t="e">
        <f>+VLOOKUP(D1571,[2]WeightCountryEstimate!$C$2:$D$116,2,FALSE)</f>
        <v>#N/A</v>
      </c>
      <c r="F1571" t="e">
        <f>+VLOOKUP(D1571,'[3]Suff living area by country'!$J$2:$K$423,2,FALSE)</f>
        <v>#N/A</v>
      </c>
      <c r="G1571" t="e">
        <f>+VLOOKUP(D1571,'[1]Freight vol by country &amp; year'!$C$2:$D$886,2,FALSE)</f>
        <v>#N/A</v>
      </c>
      <c r="H1571" t="e">
        <f>+VLOOKUP(D1571,[4]Goal11!$I$2:$J$560,2,FALSE)</f>
        <v>#N/A</v>
      </c>
      <c r="I1571" t="e">
        <f>+VLOOKUP(D1571,[5]Goal17!$I$2:$J$4522,2,FALSE)</f>
        <v>#N/A</v>
      </c>
      <c r="J1571" t="e">
        <f>+VLOOKUP(D1571,'[6]2G coverage'!$I$2:$J$3380,2,FALSE)</f>
        <v>#N/A</v>
      </c>
    </row>
    <row r="1572" spans="1:10" x14ac:dyDescent="0.25">
      <c r="A1572">
        <v>223</v>
      </c>
      <c r="B1572" t="s">
        <v>5223</v>
      </c>
      <c r="C1572">
        <f t="shared" si="55"/>
        <v>1995</v>
      </c>
      <c r="D1572" t="str">
        <f t="shared" si="56"/>
        <v>2231995</v>
      </c>
      <c r="E1572" t="e">
        <f>+VLOOKUP(D1572,[2]WeightCountryEstimate!$C$2:$D$116,2,FALSE)</f>
        <v>#N/A</v>
      </c>
      <c r="F1572" t="e">
        <f>+VLOOKUP(D1572,'[3]Suff living area by country'!$J$2:$K$423,2,FALSE)</f>
        <v>#N/A</v>
      </c>
      <c r="G1572" t="e">
        <f>+VLOOKUP(D1572,'[1]Freight vol by country &amp; year'!$C$2:$D$886,2,FALSE)</f>
        <v>#N/A</v>
      </c>
      <c r="H1572" t="e">
        <f>+VLOOKUP(D1572,[4]Goal11!$I$2:$J$560,2,FALSE)</f>
        <v>#N/A</v>
      </c>
      <c r="I1572" t="e">
        <f>+VLOOKUP(D1572,[5]Goal17!$I$2:$J$4522,2,FALSE)</f>
        <v>#N/A</v>
      </c>
      <c r="J1572" t="e">
        <f>+VLOOKUP(D1572,'[6]2G coverage'!$I$2:$J$3380,2,FALSE)</f>
        <v>#N/A</v>
      </c>
    </row>
    <row r="1573" spans="1:10" x14ac:dyDescent="0.25">
      <c r="A1573">
        <v>226</v>
      </c>
      <c r="B1573" t="s">
        <v>5224</v>
      </c>
      <c r="C1573">
        <f t="shared" si="55"/>
        <v>1995</v>
      </c>
      <c r="D1573" t="str">
        <f t="shared" si="56"/>
        <v>2261995</v>
      </c>
      <c r="E1573" t="e">
        <f>+VLOOKUP(D1573,[2]WeightCountryEstimate!$C$2:$D$116,2,FALSE)</f>
        <v>#N/A</v>
      </c>
      <c r="F1573" t="e">
        <f>+VLOOKUP(D1573,'[3]Suff living area by country'!$J$2:$K$423,2,FALSE)</f>
        <v>#N/A</v>
      </c>
      <c r="G1573" t="e">
        <f>+VLOOKUP(D1573,'[1]Freight vol by country &amp; year'!$C$2:$D$886,2,FALSE)</f>
        <v>#N/A</v>
      </c>
      <c r="H1573" t="e">
        <f>+VLOOKUP(D1573,[4]Goal11!$I$2:$J$560,2,FALSE)</f>
        <v>#N/A</v>
      </c>
      <c r="I1573" t="e">
        <f>+VLOOKUP(D1573,[5]Goal17!$I$2:$J$4522,2,FALSE)</f>
        <v>#N/A</v>
      </c>
      <c r="J1573" t="e">
        <f>+VLOOKUP(D1573,'[6]2G coverage'!$I$2:$J$3380,2,FALSE)</f>
        <v>#N/A</v>
      </c>
    </row>
    <row r="1574" spans="1:10" x14ac:dyDescent="0.25">
      <c r="A1574">
        <v>231</v>
      </c>
      <c r="B1574" t="s">
        <v>5225</v>
      </c>
      <c r="C1574">
        <f t="shared" si="55"/>
        <v>1995</v>
      </c>
      <c r="D1574" t="str">
        <f t="shared" si="56"/>
        <v>2311995</v>
      </c>
      <c r="E1574" t="e">
        <f>+VLOOKUP(D1574,[2]WeightCountryEstimate!$C$2:$D$116,2,FALSE)</f>
        <v>#N/A</v>
      </c>
      <c r="F1574" t="e">
        <f>+VLOOKUP(D1574,'[3]Suff living area by country'!$J$2:$K$423,2,FALSE)</f>
        <v>#N/A</v>
      </c>
      <c r="G1574" t="e">
        <f>+VLOOKUP(D1574,'[1]Freight vol by country &amp; year'!$C$2:$D$886,2,FALSE)</f>
        <v>#N/A</v>
      </c>
      <c r="H1574" t="e">
        <f>+VLOOKUP(D1574,[4]Goal11!$I$2:$J$560,2,FALSE)</f>
        <v>#N/A</v>
      </c>
      <c r="I1574" t="e">
        <f>+VLOOKUP(D1574,[5]Goal17!$I$2:$J$4522,2,FALSE)</f>
        <v>#N/A</v>
      </c>
      <c r="J1574" t="e">
        <f>+VLOOKUP(D1574,'[6]2G coverage'!$I$2:$J$3380,2,FALSE)</f>
        <v>#N/A</v>
      </c>
    </row>
    <row r="1575" spans="1:10" x14ac:dyDescent="0.25">
      <c r="A1575">
        <v>232</v>
      </c>
      <c r="B1575" t="s">
        <v>5226</v>
      </c>
      <c r="C1575">
        <f t="shared" si="55"/>
        <v>1995</v>
      </c>
      <c r="D1575" t="str">
        <f t="shared" si="56"/>
        <v>2321995</v>
      </c>
      <c r="E1575" t="e">
        <f>+VLOOKUP(D1575,[2]WeightCountryEstimate!$C$2:$D$116,2,FALSE)</f>
        <v>#N/A</v>
      </c>
      <c r="F1575" t="e">
        <f>+VLOOKUP(D1575,'[3]Suff living area by country'!$J$2:$K$423,2,FALSE)</f>
        <v>#N/A</v>
      </c>
      <c r="G1575" t="e">
        <f>+VLOOKUP(D1575,'[1]Freight vol by country &amp; year'!$C$2:$D$886,2,FALSE)</f>
        <v>#N/A</v>
      </c>
      <c r="H1575" t="e">
        <f>+VLOOKUP(D1575,[4]Goal11!$I$2:$J$560,2,FALSE)</f>
        <v>#N/A</v>
      </c>
      <c r="I1575" t="e">
        <f>+VLOOKUP(D1575,[5]Goal17!$I$2:$J$4522,2,FALSE)</f>
        <v>#N/A</v>
      </c>
      <c r="J1575" t="e">
        <f>+VLOOKUP(D1575,'[6]2G coverage'!$I$2:$J$3380,2,FALSE)</f>
        <v>#N/A</v>
      </c>
    </row>
    <row r="1576" spans="1:10" x14ac:dyDescent="0.25">
      <c r="A1576">
        <v>233</v>
      </c>
      <c r="B1576" t="s">
        <v>5227</v>
      </c>
      <c r="C1576">
        <f t="shared" si="55"/>
        <v>1995</v>
      </c>
      <c r="D1576" t="str">
        <f t="shared" si="56"/>
        <v>2331995</v>
      </c>
      <c r="E1576" t="e">
        <f>+VLOOKUP(D1576,[2]WeightCountryEstimate!$C$2:$D$116,2,FALSE)</f>
        <v>#N/A</v>
      </c>
      <c r="F1576" t="e">
        <f>+VLOOKUP(D1576,'[3]Suff living area by country'!$J$2:$K$423,2,FALSE)</f>
        <v>#N/A</v>
      </c>
      <c r="G1576" t="e">
        <f>+VLOOKUP(D1576,'[1]Freight vol by country &amp; year'!$C$2:$D$886,2,FALSE)</f>
        <v>#N/A</v>
      </c>
      <c r="H1576" t="e">
        <f>+VLOOKUP(D1576,[4]Goal11!$I$2:$J$560,2,FALSE)</f>
        <v>#N/A</v>
      </c>
      <c r="I1576" t="e">
        <f>+VLOOKUP(D1576,[5]Goal17!$I$2:$J$4522,2,FALSE)</f>
        <v>#N/A</v>
      </c>
      <c r="J1576" t="e">
        <f>+VLOOKUP(D1576,'[6]2G coverage'!$I$2:$J$3380,2,FALSE)</f>
        <v>#N/A</v>
      </c>
    </row>
    <row r="1577" spans="1:10" x14ac:dyDescent="0.25">
      <c r="A1577">
        <v>234</v>
      </c>
      <c r="B1577" t="s">
        <v>5228</v>
      </c>
      <c r="C1577">
        <f t="shared" si="55"/>
        <v>1995</v>
      </c>
      <c r="D1577" t="str">
        <f t="shared" si="56"/>
        <v>2341995</v>
      </c>
      <c r="E1577" t="e">
        <f>+VLOOKUP(D1577,[2]WeightCountryEstimate!$C$2:$D$116,2,FALSE)</f>
        <v>#N/A</v>
      </c>
      <c r="F1577" t="e">
        <f>+VLOOKUP(D1577,'[3]Suff living area by country'!$J$2:$K$423,2,FALSE)</f>
        <v>#N/A</v>
      </c>
      <c r="G1577" t="e">
        <f>+VLOOKUP(D1577,'[1]Freight vol by country &amp; year'!$C$2:$D$886,2,FALSE)</f>
        <v>#N/A</v>
      </c>
      <c r="H1577" t="e">
        <f>+VLOOKUP(D1577,[4]Goal11!$I$2:$J$560,2,FALSE)</f>
        <v>#N/A</v>
      </c>
      <c r="I1577" t="e">
        <f>+VLOOKUP(D1577,[5]Goal17!$I$2:$J$4522,2,FALSE)</f>
        <v>#N/A</v>
      </c>
      <c r="J1577" t="e">
        <f>+VLOOKUP(D1577,'[6]2G coverage'!$I$2:$J$3380,2,FALSE)</f>
        <v>#N/A</v>
      </c>
    </row>
    <row r="1578" spans="1:10" x14ac:dyDescent="0.25">
      <c r="A1578">
        <v>238</v>
      </c>
      <c r="B1578" t="s">
        <v>5229</v>
      </c>
      <c r="C1578">
        <f t="shared" ref="C1578:C1641" si="57">+C1283+1</f>
        <v>1995</v>
      </c>
      <c r="D1578" t="str">
        <f t="shared" si="56"/>
        <v>2381995</v>
      </c>
      <c r="E1578" t="e">
        <f>+VLOOKUP(D1578,[2]WeightCountryEstimate!$C$2:$D$116,2,FALSE)</f>
        <v>#N/A</v>
      </c>
      <c r="F1578" t="e">
        <f>+VLOOKUP(D1578,'[3]Suff living area by country'!$J$2:$K$423,2,FALSE)</f>
        <v>#N/A</v>
      </c>
      <c r="G1578" t="e">
        <f>+VLOOKUP(D1578,'[1]Freight vol by country &amp; year'!$C$2:$D$886,2,FALSE)</f>
        <v>#N/A</v>
      </c>
      <c r="H1578" t="e">
        <f>+VLOOKUP(D1578,[4]Goal11!$I$2:$J$560,2,FALSE)</f>
        <v>#N/A</v>
      </c>
      <c r="I1578" t="e">
        <f>+VLOOKUP(D1578,[5]Goal17!$I$2:$J$4522,2,FALSE)</f>
        <v>#N/A</v>
      </c>
      <c r="J1578" t="e">
        <f>+VLOOKUP(D1578,'[6]2G coverage'!$I$2:$J$3380,2,FALSE)</f>
        <v>#N/A</v>
      </c>
    </row>
    <row r="1579" spans="1:10" x14ac:dyDescent="0.25">
      <c r="A1579">
        <v>239</v>
      </c>
      <c r="B1579" t="s">
        <v>5230</v>
      </c>
      <c r="C1579">
        <f t="shared" si="57"/>
        <v>1995</v>
      </c>
      <c r="D1579" t="str">
        <f t="shared" si="56"/>
        <v>2391995</v>
      </c>
      <c r="E1579" t="e">
        <f>+VLOOKUP(D1579,[2]WeightCountryEstimate!$C$2:$D$116,2,FALSE)</f>
        <v>#N/A</v>
      </c>
      <c r="F1579" t="e">
        <f>+VLOOKUP(D1579,'[3]Suff living area by country'!$J$2:$K$423,2,FALSE)</f>
        <v>#N/A</v>
      </c>
      <c r="G1579" t="e">
        <f>+VLOOKUP(D1579,'[1]Freight vol by country &amp; year'!$C$2:$D$886,2,FALSE)</f>
        <v>#N/A</v>
      </c>
      <c r="H1579" t="e">
        <f>+VLOOKUP(D1579,[4]Goal11!$I$2:$J$560,2,FALSE)</f>
        <v>#N/A</v>
      </c>
      <c r="I1579" t="e">
        <f>+VLOOKUP(D1579,[5]Goal17!$I$2:$J$4522,2,FALSE)</f>
        <v>#N/A</v>
      </c>
      <c r="J1579" t="e">
        <f>+VLOOKUP(D1579,'[6]2G coverage'!$I$2:$J$3380,2,FALSE)</f>
        <v>#N/A</v>
      </c>
    </row>
    <row r="1580" spans="1:10" x14ac:dyDescent="0.25">
      <c r="A1580">
        <v>242</v>
      </c>
      <c r="B1580" t="s">
        <v>5231</v>
      </c>
      <c r="C1580">
        <f t="shared" si="57"/>
        <v>1995</v>
      </c>
      <c r="D1580" t="str">
        <f t="shared" si="56"/>
        <v>2421995</v>
      </c>
      <c r="E1580" t="e">
        <f>+VLOOKUP(D1580,[2]WeightCountryEstimate!$C$2:$D$116,2,FALSE)</f>
        <v>#N/A</v>
      </c>
      <c r="F1580" t="e">
        <f>+VLOOKUP(D1580,'[3]Suff living area by country'!$J$2:$K$423,2,FALSE)</f>
        <v>#N/A</v>
      </c>
      <c r="G1580" t="e">
        <f>+VLOOKUP(D1580,'[1]Freight vol by country &amp; year'!$C$2:$D$886,2,FALSE)</f>
        <v>#N/A</v>
      </c>
      <c r="H1580" t="e">
        <f>+VLOOKUP(D1580,[4]Goal11!$I$2:$J$560,2,FALSE)</f>
        <v>#N/A</v>
      </c>
      <c r="I1580" t="e">
        <f>+VLOOKUP(D1580,[5]Goal17!$I$2:$J$4522,2,FALSE)</f>
        <v>#N/A</v>
      </c>
      <c r="J1580" t="e">
        <f>+VLOOKUP(D1580,'[6]2G coverage'!$I$2:$J$3380,2,FALSE)</f>
        <v>#N/A</v>
      </c>
    </row>
    <row r="1581" spans="1:10" x14ac:dyDescent="0.25">
      <c r="A1581">
        <v>246</v>
      </c>
      <c r="B1581" t="s">
        <v>5232</v>
      </c>
      <c r="C1581">
        <f t="shared" si="57"/>
        <v>1995</v>
      </c>
      <c r="D1581" t="str">
        <f t="shared" si="56"/>
        <v>2461995</v>
      </c>
      <c r="E1581" t="e">
        <f>+VLOOKUP(D1581,[2]WeightCountryEstimate!$C$2:$D$116,2,FALSE)</f>
        <v>#N/A</v>
      </c>
      <c r="F1581" t="e">
        <f>+VLOOKUP(D1581,'[3]Suff living area by country'!$J$2:$K$423,2,FALSE)</f>
        <v>#N/A</v>
      </c>
      <c r="G1581" t="e">
        <f>+VLOOKUP(D1581,'[1]Freight vol by country &amp; year'!$C$2:$D$886,2,FALSE)</f>
        <v>#N/A</v>
      </c>
      <c r="H1581" t="e">
        <f>+VLOOKUP(D1581,[4]Goal11!$I$2:$J$560,2,FALSE)</f>
        <v>#N/A</v>
      </c>
      <c r="I1581" t="e">
        <f>+VLOOKUP(D1581,[5]Goal17!$I$2:$J$4522,2,FALSE)</f>
        <v>#N/A</v>
      </c>
      <c r="J1581" t="e">
        <f>+VLOOKUP(D1581,'[6]2G coverage'!$I$2:$J$3380,2,FALSE)</f>
        <v>#N/A</v>
      </c>
    </row>
    <row r="1582" spans="1:10" x14ac:dyDescent="0.25">
      <c r="A1582">
        <v>248</v>
      </c>
      <c r="B1582" t="s">
        <v>5233</v>
      </c>
      <c r="C1582">
        <f t="shared" si="57"/>
        <v>1995</v>
      </c>
      <c r="D1582" t="str">
        <f t="shared" si="56"/>
        <v>2481995</v>
      </c>
      <c r="E1582" t="e">
        <f>+VLOOKUP(D1582,[2]WeightCountryEstimate!$C$2:$D$116,2,FALSE)</f>
        <v>#N/A</v>
      </c>
      <c r="F1582" t="e">
        <f>+VLOOKUP(D1582,'[3]Suff living area by country'!$J$2:$K$423,2,FALSE)</f>
        <v>#N/A</v>
      </c>
      <c r="G1582" t="e">
        <f>+VLOOKUP(D1582,'[1]Freight vol by country &amp; year'!$C$2:$D$886,2,FALSE)</f>
        <v>#N/A</v>
      </c>
      <c r="H1582" t="e">
        <f>+VLOOKUP(D1582,[4]Goal11!$I$2:$J$560,2,FALSE)</f>
        <v>#N/A</v>
      </c>
      <c r="I1582" t="e">
        <f>+VLOOKUP(D1582,[5]Goal17!$I$2:$J$4522,2,FALSE)</f>
        <v>#N/A</v>
      </c>
      <c r="J1582" t="e">
        <f>+VLOOKUP(D1582,'[6]2G coverage'!$I$2:$J$3380,2,FALSE)</f>
        <v>#N/A</v>
      </c>
    </row>
    <row r="1583" spans="1:10" x14ac:dyDescent="0.25">
      <c r="A1583">
        <v>250</v>
      </c>
      <c r="B1583" t="s">
        <v>5234</v>
      </c>
      <c r="C1583">
        <f t="shared" si="57"/>
        <v>1995</v>
      </c>
      <c r="D1583" t="str">
        <f t="shared" si="56"/>
        <v>2501995</v>
      </c>
      <c r="E1583" t="e">
        <f>+VLOOKUP(D1583,[2]WeightCountryEstimate!$C$2:$D$116,2,FALSE)</f>
        <v>#N/A</v>
      </c>
      <c r="F1583" t="e">
        <f>+VLOOKUP(D1583,'[3]Suff living area by country'!$J$2:$K$423,2,FALSE)</f>
        <v>#N/A</v>
      </c>
      <c r="G1583" t="e">
        <f>+VLOOKUP(D1583,'[1]Freight vol by country &amp; year'!$C$2:$D$886,2,FALSE)</f>
        <v>#N/A</v>
      </c>
      <c r="H1583" t="e">
        <f>+VLOOKUP(D1583,[4]Goal11!$I$2:$J$560,2,FALSE)</f>
        <v>#N/A</v>
      </c>
      <c r="I1583" t="e">
        <f>+VLOOKUP(D1583,[5]Goal17!$I$2:$J$4522,2,FALSE)</f>
        <v>#N/A</v>
      </c>
      <c r="J1583" t="e">
        <f>+VLOOKUP(D1583,'[6]2G coverage'!$I$2:$J$3380,2,FALSE)</f>
        <v>#N/A</v>
      </c>
    </row>
    <row r="1584" spans="1:10" x14ac:dyDescent="0.25">
      <c r="A1584">
        <v>254</v>
      </c>
      <c r="B1584" t="s">
        <v>5235</v>
      </c>
      <c r="C1584">
        <f t="shared" si="57"/>
        <v>1995</v>
      </c>
      <c r="D1584" t="str">
        <f t="shared" si="56"/>
        <v>2541995</v>
      </c>
      <c r="E1584" t="e">
        <f>+VLOOKUP(D1584,[2]WeightCountryEstimate!$C$2:$D$116,2,FALSE)</f>
        <v>#N/A</v>
      </c>
      <c r="F1584" t="e">
        <f>+VLOOKUP(D1584,'[3]Suff living area by country'!$J$2:$K$423,2,FALSE)</f>
        <v>#N/A</v>
      </c>
      <c r="G1584" t="e">
        <f>+VLOOKUP(D1584,'[1]Freight vol by country &amp; year'!$C$2:$D$886,2,FALSE)</f>
        <v>#N/A</v>
      </c>
      <c r="H1584" t="e">
        <f>+VLOOKUP(D1584,[4]Goal11!$I$2:$J$560,2,FALSE)</f>
        <v>#N/A</v>
      </c>
      <c r="I1584" t="e">
        <f>+VLOOKUP(D1584,[5]Goal17!$I$2:$J$4522,2,FALSE)</f>
        <v>#N/A</v>
      </c>
      <c r="J1584" t="e">
        <f>+VLOOKUP(D1584,'[6]2G coverage'!$I$2:$J$3380,2,FALSE)</f>
        <v>#N/A</v>
      </c>
    </row>
    <row r="1585" spans="1:10" x14ac:dyDescent="0.25">
      <c r="A1585">
        <v>258</v>
      </c>
      <c r="B1585" t="s">
        <v>5236</v>
      </c>
      <c r="C1585">
        <f t="shared" si="57"/>
        <v>1995</v>
      </c>
      <c r="D1585" t="str">
        <f t="shared" si="56"/>
        <v>2581995</v>
      </c>
      <c r="E1585" t="e">
        <f>+VLOOKUP(D1585,[2]WeightCountryEstimate!$C$2:$D$116,2,FALSE)</f>
        <v>#N/A</v>
      </c>
      <c r="F1585" t="e">
        <f>+VLOOKUP(D1585,'[3]Suff living area by country'!$J$2:$K$423,2,FALSE)</f>
        <v>#N/A</v>
      </c>
      <c r="G1585" t="e">
        <f>+VLOOKUP(D1585,'[1]Freight vol by country &amp; year'!$C$2:$D$886,2,FALSE)</f>
        <v>#N/A</v>
      </c>
      <c r="H1585" t="e">
        <f>+VLOOKUP(D1585,[4]Goal11!$I$2:$J$560,2,FALSE)</f>
        <v>#N/A</v>
      </c>
      <c r="I1585" t="e">
        <f>+VLOOKUP(D1585,[5]Goal17!$I$2:$J$4522,2,FALSE)</f>
        <v>#N/A</v>
      </c>
      <c r="J1585" t="e">
        <f>+VLOOKUP(D1585,'[6]2G coverage'!$I$2:$J$3380,2,FALSE)</f>
        <v>#N/A</v>
      </c>
    </row>
    <row r="1586" spans="1:10" x14ac:dyDescent="0.25">
      <c r="A1586">
        <v>260</v>
      </c>
      <c r="B1586" t="s">
        <v>5237</v>
      </c>
      <c r="C1586">
        <f t="shared" si="57"/>
        <v>1995</v>
      </c>
      <c r="D1586" t="str">
        <f t="shared" si="56"/>
        <v>2601995</v>
      </c>
      <c r="E1586" t="e">
        <f>+VLOOKUP(D1586,[2]WeightCountryEstimate!$C$2:$D$116,2,FALSE)</f>
        <v>#N/A</v>
      </c>
      <c r="F1586" t="e">
        <f>+VLOOKUP(D1586,'[3]Suff living area by country'!$J$2:$K$423,2,FALSE)</f>
        <v>#N/A</v>
      </c>
      <c r="G1586" t="e">
        <f>+VLOOKUP(D1586,'[1]Freight vol by country &amp; year'!$C$2:$D$886,2,FALSE)</f>
        <v>#N/A</v>
      </c>
      <c r="H1586" t="e">
        <f>+VLOOKUP(D1586,[4]Goal11!$I$2:$J$560,2,FALSE)</f>
        <v>#N/A</v>
      </c>
      <c r="I1586" t="e">
        <f>+VLOOKUP(D1586,[5]Goal17!$I$2:$J$4522,2,FALSE)</f>
        <v>#N/A</v>
      </c>
      <c r="J1586" t="e">
        <f>+VLOOKUP(D1586,'[6]2G coverage'!$I$2:$J$3380,2,FALSE)</f>
        <v>#N/A</v>
      </c>
    </row>
    <row r="1587" spans="1:10" x14ac:dyDescent="0.25">
      <c r="A1587">
        <v>262</v>
      </c>
      <c r="B1587" t="s">
        <v>5238</v>
      </c>
      <c r="C1587">
        <f t="shared" si="57"/>
        <v>1995</v>
      </c>
      <c r="D1587" t="str">
        <f t="shared" si="56"/>
        <v>2621995</v>
      </c>
      <c r="E1587" t="e">
        <f>+VLOOKUP(D1587,[2]WeightCountryEstimate!$C$2:$D$116,2,FALSE)</f>
        <v>#N/A</v>
      </c>
      <c r="F1587" t="e">
        <f>+VLOOKUP(D1587,'[3]Suff living area by country'!$J$2:$K$423,2,FALSE)</f>
        <v>#N/A</v>
      </c>
      <c r="G1587" t="e">
        <f>+VLOOKUP(D1587,'[1]Freight vol by country &amp; year'!$C$2:$D$886,2,FALSE)</f>
        <v>#N/A</v>
      </c>
      <c r="H1587" t="e">
        <f>+VLOOKUP(D1587,[4]Goal11!$I$2:$J$560,2,FALSE)</f>
        <v>#N/A</v>
      </c>
      <c r="I1587" t="e">
        <f>+VLOOKUP(D1587,[5]Goal17!$I$2:$J$4522,2,FALSE)</f>
        <v>#N/A</v>
      </c>
      <c r="J1587" t="e">
        <f>+VLOOKUP(D1587,'[6]2G coverage'!$I$2:$J$3380,2,FALSE)</f>
        <v>#N/A</v>
      </c>
    </row>
    <row r="1588" spans="1:10" x14ac:dyDescent="0.25">
      <c r="A1588">
        <v>266</v>
      </c>
      <c r="B1588" t="s">
        <v>5239</v>
      </c>
      <c r="C1588">
        <f t="shared" si="57"/>
        <v>1995</v>
      </c>
      <c r="D1588" t="str">
        <f t="shared" si="56"/>
        <v>2661995</v>
      </c>
      <c r="E1588" t="e">
        <f>+VLOOKUP(D1588,[2]WeightCountryEstimate!$C$2:$D$116,2,FALSE)</f>
        <v>#N/A</v>
      </c>
      <c r="F1588" t="e">
        <f>+VLOOKUP(D1588,'[3]Suff living area by country'!$J$2:$K$423,2,FALSE)</f>
        <v>#N/A</v>
      </c>
      <c r="G1588" t="e">
        <f>+VLOOKUP(D1588,'[1]Freight vol by country &amp; year'!$C$2:$D$886,2,FALSE)</f>
        <v>#N/A</v>
      </c>
      <c r="H1588" t="e">
        <f>+VLOOKUP(D1588,[4]Goal11!$I$2:$J$560,2,FALSE)</f>
        <v>#N/A</v>
      </c>
      <c r="I1588" t="e">
        <f>+VLOOKUP(D1588,[5]Goal17!$I$2:$J$4522,2,FALSE)</f>
        <v>#N/A</v>
      </c>
      <c r="J1588" t="e">
        <f>+VLOOKUP(D1588,'[6]2G coverage'!$I$2:$J$3380,2,FALSE)</f>
        <v>#N/A</v>
      </c>
    </row>
    <row r="1589" spans="1:10" x14ac:dyDescent="0.25">
      <c r="A1589">
        <v>268</v>
      </c>
      <c r="B1589" t="s">
        <v>5240</v>
      </c>
      <c r="C1589">
        <f t="shared" si="57"/>
        <v>1995</v>
      </c>
      <c r="D1589" t="str">
        <f t="shared" si="56"/>
        <v>2681995</v>
      </c>
      <c r="E1589" t="e">
        <f>+VLOOKUP(D1589,[2]WeightCountryEstimate!$C$2:$D$116,2,FALSE)</f>
        <v>#N/A</v>
      </c>
      <c r="F1589" t="e">
        <f>+VLOOKUP(D1589,'[3]Suff living area by country'!$J$2:$K$423,2,FALSE)</f>
        <v>#N/A</v>
      </c>
      <c r="G1589" t="e">
        <f>+VLOOKUP(D1589,'[1]Freight vol by country &amp; year'!$C$2:$D$886,2,FALSE)</f>
        <v>#N/A</v>
      </c>
      <c r="H1589" t="e">
        <f>+VLOOKUP(D1589,[4]Goal11!$I$2:$J$560,2,FALSE)</f>
        <v>#N/A</v>
      </c>
      <c r="I1589" t="e">
        <f>+VLOOKUP(D1589,[5]Goal17!$I$2:$J$4522,2,FALSE)</f>
        <v>#N/A</v>
      </c>
      <c r="J1589" t="e">
        <f>+VLOOKUP(D1589,'[6]2G coverage'!$I$2:$J$3380,2,FALSE)</f>
        <v>#N/A</v>
      </c>
    </row>
    <row r="1590" spans="1:10" x14ac:dyDescent="0.25">
      <c r="A1590">
        <v>270</v>
      </c>
      <c r="B1590" t="s">
        <v>5241</v>
      </c>
      <c r="C1590">
        <f t="shared" si="57"/>
        <v>1995</v>
      </c>
      <c r="D1590" t="str">
        <f t="shared" si="56"/>
        <v>2701995</v>
      </c>
      <c r="E1590" t="e">
        <f>+VLOOKUP(D1590,[2]WeightCountryEstimate!$C$2:$D$116,2,FALSE)</f>
        <v>#N/A</v>
      </c>
      <c r="F1590" t="e">
        <f>+VLOOKUP(D1590,'[3]Suff living area by country'!$J$2:$K$423,2,FALSE)</f>
        <v>#N/A</v>
      </c>
      <c r="G1590" t="e">
        <f>+VLOOKUP(D1590,'[1]Freight vol by country &amp; year'!$C$2:$D$886,2,FALSE)</f>
        <v>#N/A</v>
      </c>
      <c r="H1590" t="e">
        <f>+VLOOKUP(D1590,[4]Goal11!$I$2:$J$560,2,FALSE)</f>
        <v>#N/A</v>
      </c>
      <c r="I1590" t="e">
        <f>+VLOOKUP(D1590,[5]Goal17!$I$2:$J$4522,2,FALSE)</f>
        <v>#N/A</v>
      </c>
      <c r="J1590" t="e">
        <f>+VLOOKUP(D1590,'[6]2G coverage'!$I$2:$J$3380,2,FALSE)</f>
        <v>#N/A</v>
      </c>
    </row>
    <row r="1591" spans="1:10" x14ac:dyDescent="0.25">
      <c r="A1591">
        <v>275</v>
      </c>
      <c r="B1591" t="s">
        <v>5242</v>
      </c>
      <c r="C1591">
        <f t="shared" si="57"/>
        <v>1995</v>
      </c>
      <c r="D1591" t="str">
        <f t="shared" si="56"/>
        <v>2751995</v>
      </c>
      <c r="E1591" t="e">
        <f>+VLOOKUP(D1591,[2]WeightCountryEstimate!$C$2:$D$116,2,FALSE)</f>
        <v>#N/A</v>
      </c>
      <c r="F1591" t="e">
        <f>+VLOOKUP(D1591,'[3]Suff living area by country'!$J$2:$K$423,2,FALSE)</f>
        <v>#N/A</v>
      </c>
      <c r="G1591" t="e">
        <f>+VLOOKUP(D1591,'[1]Freight vol by country &amp; year'!$C$2:$D$886,2,FALSE)</f>
        <v>#N/A</v>
      </c>
      <c r="H1591" t="e">
        <f>+VLOOKUP(D1591,[4]Goal11!$I$2:$J$560,2,FALSE)</f>
        <v>#N/A</v>
      </c>
      <c r="I1591" t="e">
        <f>+VLOOKUP(D1591,[5]Goal17!$I$2:$J$4522,2,FALSE)</f>
        <v>#N/A</v>
      </c>
      <c r="J1591" t="e">
        <f>+VLOOKUP(D1591,'[6]2G coverage'!$I$2:$J$3380,2,FALSE)</f>
        <v>#N/A</v>
      </c>
    </row>
    <row r="1592" spans="1:10" x14ac:dyDescent="0.25">
      <c r="A1592">
        <v>276</v>
      </c>
      <c r="B1592" t="s">
        <v>5243</v>
      </c>
      <c r="C1592">
        <f t="shared" si="57"/>
        <v>1995</v>
      </c>
      <c r="D1592" t="str">
        <f t="shared" si="56"/>
        <v>2761995</v>
      </c>
      <c r="E1592" t="e">
        <f>+VLOOKUP(D1592,[2]WeightCountryEstimate!$C$2:$D$116,2,FALSE)</f>
        <v>#N/A</v>
      </c>
      <c r="F1592" t="e">
        <f>+VLOOKUP(D1592,'[3]Suff living area by country'!$J$2:$K$423,2,FALSE)</f>
        <v>#N/A</v>
      </c>
      <c r="G1592" t="e">
        <f>+VLOOKUP(D1592,'[1]Freight vol by country &amp; year'!$C$2:$D$886,2,FALSE)</f>
        <v>#N/A</v>
      </c>
      <c r="H1592" t="e">
        <f>+VLOOKUP(D1592,[4]Goal11!$I$2:$J$560,2,FALSE)</f>
        <v>#N/A</v>
      </c>
      <c r="I1592" t="e">
        <f>+VLOOKUP(D1592,[5]Goal17!$I$2:$J$4522,2,FALSE)</f>
        <v>#N/A</v>
      </c>
      <c r="J1592" t="e">
        <f>+VLOOKUP(D1592,'[6]2G coverage'!$I$2:$J$3380,2,FALSE)</f>
        <v>#N/A</v>
      </c>
    </row>
    <row r="1593" spans="1:10" x14ac:dyDescent="0.25">
      <c r="A1593">
        <v>288</v>
      </c>
      <c r="B1593" t="s">
        <v>5244</v>
      </c>
      <c r="C1593">
        <f t="shared" si="57"/>
        <v>1995</v>
      </c>
      <c r="D1593" t="str">
        <f t="shared" si="56"/>
        <v>2881995</v>
      </c>
      <c r="E1593" t="e">
        <f>+VLOOKUP(D1593,[2]WeightCountryEstimate!$C$2:$D$116,2,FALSE)</f>
        <v>#N/A</v>
      </c>
      <c r="F1593" t="e">
        <f>+VLOOKUP(D1593,'[3]Suff living area by country'!$J$2:$K$423,2,FALSE)</f>
        <v>#N/A</v>
      </c>
      <c r="G1593" t="e">
        <f>+VLOOKUP(D1593,'[1]Freight vol by country &amp; year'!$C$2:$D$886,2,FALSE)</f>
        <v>#N/A</v>
      </c>
      <c r="H1593" t="e">
        <f>+VLOOKUP(D1593,[4]Goal11!$I$2:$J$560,2,FALSE)</f>
        <v>#N/A</v>
      </c>
      <c r="I1593" t="e">
        <f>+VLOOKUP(D1593,[5]Goal17!$I$2:$J$4522,2,FALSE)</f>
        <v>#N/A</v>
      </c>
      <c r="J1593" t="e">
        <f>+VLOOKUP(D1593,'[6]2G coverage'!$I$2:$J$3380,2,FALSE)</f>
        <v>#N/A</v>
      </c>
    </row>
    <row r="1594" spans="1:10" x14ac:dyDescent="0.25">
      <c r="A1594">
        <v>292</v>
      </c>
      <c r="B1594" t="s">
        <v>5245</v>
      </c>
      <c r="C1594">
        <f t="shared" si="57"/>
        <v>1995</v>
      </c>
      <c r="D1594" t="str">
        <f t="shared" si="56"/>
        <v>2921995</v>
      </c>
      <c r="E1594" t="e">
        <f>+VLOOKUP(D1594,[2]WeightCountryEstimate!$C$2:$D$116,2,FALSE)</f>
        <v>#N/A</v>
      </c>
      <c r="F1594" t="e">
        <f>+VLOOKUP(D1594,'[3]Suff living area by country'!$J$2:$K$423,2,FALSE)</f>
        <v>#N/A</v>
      </c>
      <c r="G1594" t="e">
        <f>+VLOOKUP(D1594,'[1]Freight vol by country &amp; year'!$C$2:$D$886,2,FALSE)</f>
        <v>#N/A</v>
      </c>
      <c r="H1594" t="e">
        <f>+VLOOKUP(D1594,[4]Goal11!$I$2:$J$560,2,FALSE)</f>
        <v>#N/A</v>
      </c>
      <c r="I1594" t="e">
        <f>+VLOOKUP(D1594,[5]Goal17!$I$2:$J$4522,2,FALSE)</f>
        <v>#N/A</v>
      </c>
      <c r="J1594" t="e">
        <f>+VLOOKUP(D1594,'[6]2G coverage'!$I$2:$J$3380,2,FALSE)</f>
        <v>#N/A</v>
      </c>
    </row>
    <row r="1595" spans="1:10" x14ac:dyDescent="0.25">
      <c r="A1595">
        <v>296</v>
      </c>
      <c r="B1595" t="s">
        <v>5246</v>
      </c>
      <c r="C1595">
        <f t="shared" si="57"/>
        <v>1995</v>
      </c>
      <c r="D1595" t="str">
        <f t="shared" si="56"/>
        <v>2961995</v>
      </c>
      <c r="E1595" t="e">
        <f>+VLOOKUP(D1595,[2]WeightCountryEstimate!$C$2:$D$116,2,FALSE)</f>
        <v>#N/A</v>
      </c>
      <c r="F1595" t="e">
        <f>+VLOOKUP(D1595,'[3]Suff living area by country'!$J$2:$K$423,2,FALSE)</f>
        <v>#N/A</v>
      </c>
      <c r="G1595" t="e">
        <f>+VLOOKUP(D1595,'[1]Freight vol by country &amp; year'!$C$2:$D$886,2,FALSE)</f>
        <v>#N/A</v>
      </c>
      <c r="H1595" t="e">
        <f>+VLOOKUP(D1595,[4]Goal11!$I$2:$J$560,2,FALSE)</f>
        <v>#N/A</v>
      </c>
      <c r="I1595" t="e">
        <f>+VLOOKUP(D1595,[5]Goal17!$I$2:$J$4522,2,FALSE)</f>
        <v>#N/A</v>
      </c>
      <c r="J1595" t="e">
        <f>+VLOOKUP(D1595,'[6]2G coverage'!$I$2:$J$3380,2,FALSE)</f>
        <v>#N/A</v>
      </c>
    </row>
    <row r="1596" spans="1:10" x14ac:dyDescent="0.25">
      <c r="A1596">
        <v>300</v>
      </c>
      <c r="B1596" t="s">
        <v>5247</v>
      </c>
      <c r="C1596">
        <f t="shared" si="57"/>
        <v>1995</v>
      </c>
      <c r="D1596" t="str">
        <f t="shared" si="56"/>
        <v>3001995</v>
      </c>
      <c r="E1596" t="e">
        <f>+VLOOKUP(D1596,[2]WeightCountryEstimate!$C$2:$D$116,2,FALSE)</f>
        <v>#N/A</v>
      </c>
      <c r="F1596" t="e">
        <f>+VLOOKUP(D1596,'[3]Suff living area by country'!$J$2:$K$423,2,FALSE)</f>
        <v>#N/A</v>
      </c>
      <c r="G1596" t="e">
        <f>+VLOOKUP(D1596,'[1]Freight vol by country &amp; year'!$C$2:$D$886,2,FALSE)</f>
        <v>#N/A</v>
      </c>
      <c r="H1596" t="e">
        <f>+VLOOKUP(D1596,[4]Goal11!$I$2:$J$560,2,FALSE)</f>
        <v>#N/A</v>
      </c>
      <c r="I1596" t="e">
        <f>+VLOOKUP(D1596,[5]Goal17!$I$2:$J$4522,2,FALSE)</f>
        <v>#N/A</v>
      </c>
      <c r="J1596" t="e">
        <f>+VLOOKUP(D1596,'[6]2G coverage'!$I$2:$J$3380,2,FALSE)</f>
        <v>#N/A</v>
      </c>
    </row>
    <row r="1597" spans="1:10" x14ac:dyDescent="0.25">
      <c r="A1597">
        <v>304</v>
      </c>
      <c r="B1597" t="s">
        <v>5248</v>
      </c>
      <c r="C1597">
        <f t="shared" si="57"/>
        <v>1995</v>
      </c>
      <c r="D1597" t="str">
        <f t="shared" si="56"/>
        <v>3041995</v>
      </c>
      <c r="E1597" t="e">
        <f>+VLOOKUP(D1597,[2]WeightCountryEstimate!$C$2:$D$116,2,FALSE)</f>
        <v>#N/A</v>
      </c>
      <c r="F1597" t="e">
        <f>+VLOOKUP(D1597,'[3]Suff living area by country'!$J$2:$K$423,2,FALSE)</f>
        <v>#N/A</v>
      </c>
      <c r="G1597" t="e">
        <f>+VLOOKUP(D1597,'[1]Freight vol by country &amp; year'!$C$2:$D$886,2,FALSE)</f>
        <v>#N/A</v>
      </c>
      <c r="H1597" t="e">
        <f>+VLOOKUP(D1597,[4]Goal11!$I$2:$J$560,2,FALSE)</f>
        <v>#N/A</v>
      </c>
      <c r="I1597" t="e">
        <f>+VLOOKUP(D1597,[5]Goal17!$I$2:$J$4522,2,FALSE)</f>
        <v>#N/A</v>
      </c>
      <c r="J1597" t="e">
        <f>+VLOOKUP(D1597,'[6]2G coverage'!$I$2:$J$3380,2,FALSE)</f>
        <v>#N/A</v>
      </c>
    </row>
    <row r="1598" spans="1:10" x14ac:dyDescent="0.25">
      <c r="A1598">
        <v>308</v>
      </c>
      <c r="B1598" t="s">
        <v>5249</v>
      </c>
      <c r="C1598">
        <f t="shared" si="57"/>
        <v>1995</v>
      </c>
      <c r="D1598" t="str">
        <f t="shared" si="56"/>
        <v>3081995</v>
      </c>
      <c r="E1598" t="e">
        <f>+VLOOKUP(D1598,[2]WeightCountryEstimate!$C$2:$D$116,2,FALSE)</f>
        <v>#N/A</v>
      </c>
      <c r="F1598" t="e">
        <f>+VLOOKUP(D1598,'[3]Suff living area by country'!$J$2:$K$423,2,FALSE)</f>
        <v>#N/A</v>
      </c>
      <c r="G1598" t="e">
        <f>+VLOOKUP(D1598,'[1]Freight vol by country &amp; year'!$C$2:$D$886,2,FALSE)</f>
        <v>#N/A</v>
      </c>
      <c r="H1598" t="e">
        <f>+VLOOKUP(D1598,[4]Goal11!$I$2:$J$560,2,FALSE)</f>
        <v>#N/A</v>
      </c>
      <c r="I1598" t="e">
        <f>+VLOOKUP(D1598,[5]Goal17!$I$2:$J$4522,2,FALSE)</f>
        <v>#N/A</v>
      </c>
      <c r="J1598" t="e">
        <f>+VLOOKUP(D1598,'[6]2G coverage'!$I$2:$J$3380,2,FALSE)</f>
        <v>#N/A</v>
      </c>
    </row>
    <row r="1599" spans="1:10" x14ac:dyDescent="0.25">
      <c r="A1599">
        <v>312</v>
      </c>
      <c r="B1599" t="s">
        <v>5250</v>
      </c>
      <c r="C1599">
        <f t="shared" si="57"/>
        <v>1995</v>
      </c>
      <c r="D1599" t="str">
        <f t="shared" si="56"/>
        <v>3121995</v>
      </c>
      <c r="E1599" t="e">
        <f>+VLOOKUP(D1599,[2]WeightCountryEstimate!$C$2:$D$116,2,FALSE)</f>
        <v>#N/A</v>
      </c>
      <c r="F1599" t="e">
        <f>+VLOOKUP(D1599,'[3]Suff living area by country'!$J$2:$K$423,2,FALSE)</f>
        <v>#N/A</v>
      </c>
      <c r="G1599" t="e">
        <f>+VLOOKUP(D1599,'[1]Freight vol by country &amp; year'!$C$2:$D$886,2,FALSE)</f>
        <v>#N/A</v>
      </c>
      <c r="H1599" t="e">
        <f>+VLOOKUP(D1599,[4]Goal11!$I$2:$J$560,2,FALSE)</f>
        <v>#N/A</v>
      </c>
      <c r="I1599" t="e">
        <f>+VLOOKUP(D1599,[5]Goal17!$I$2:$J$4522,2,FALSE)</f>
        <v>#N/A</v>
      </c>
      <c r="J1599" t="e">
        <f>+VLOOKUP(D1599,'[6]2G coverage'!$I$2:$J$3380,2,FALSE)</f>
        <v>#N/A</v>
      </c>
    </row>
    <row r="1600" spans="1:10" x14ac:dyDescent="0.25">
      <c r="A1600">
        <v>316</v>
      </c>
      <c r="B1600" t="s">
        <v>5251</v>
      </c>
      <c r="C1600">
        <f t="shared" si="57"/>
        <v>1995</v>
      </c>
      <c r="D1600" t="str">
        <f t="shared" si="56"/>
        <v>3161995</v>
      </c>
      <c r="E1600" t="e">
        <f>+VLOOKUP(D1600,[2]WeightCountryEstimate!$C$2:$D$116,2,FALSE)</f>
        <v>#N/A</v>
      </c>
      <c r="F1600" t="e">
        <f>+VLOOKUP(D1600,'[3]Suff living area by country'!$J$2:$K$423,2,FALSE)</f>
        <v>#N/A</v>
      </c>
      <c r="G1600" t="e">
        <f>+VLOOKUP(D1600,'[1]Freight vol by country &amp; year'!$C$2:$D$886,2,FALSE)</f>
        <v>#N/A</v>
      </c>
      <c r="H1600" t="e">
        <f>+VLOOKUP(D1600,[4]Goal11!$I$2:$J$560,2,FALSE)</f>
        <v>#N/A</v>
      </c>
      <c r="I1600" t="e">
        <f>+VLOOKUP(D1600,[5]Goal17!$I$2:$J$4522,2,FALSE)</f>
        <v>#N/A</v>
      </c>
      <c r="J1600" t="e">
        <f>+VLOOKUP(D1600,'[6]2G coverage'!$I$2:$J$3380,2,FALSE)</f>
        <v>#N/A</v>
      </c>
    </row>
    <row r="1601" spans="1:10" x14ac:dyDescent="0.25">
      <c r="A1601">
        <v>320</v>
      </c>
      <c r="B1601" t="s">
        <v>5252</v>
      </c>
      <c r="C1601">
        <f t="shared" si="57"/>
        <v>1995</v>
      </c>
      <c r="D1601" t="str">
        <f t="shared" si="56"/>
        <v>3201995</v>
      </c>
      <c r="E1601" t="e">
        <f>+VLOOKUP(D1601,[2]WeightCountryEstimate!$C$2:$D$116,2,FALSE)</f>
        <v>#N/A</v>
      </c>
      <c r="F1601">
        <f>+VLOOKUP(D1601,'[3]Suff living area by country'!$J$2:$K$423,2,FALSE)</f>
        <v>59.6</v>
      </c>
      <c r="G1601" t="e">
        <f>+VLOOKUP(D1601,'[1]Freight vol by country &amp; year'!$C$2:$D$886,2,FALSE)</f>
        <v>#N/A</v>
      </c>
      <c r="H1601" t="e">
        <f>+VLOOKUP(D1601,[4]Goal11!$I$2:$J$560,2,FALSE)</f>
        <v>#N/A</v>
      </c>
      <c r="I1601" t="e">
        <f>+VLOOKUP(D1601,[5]Goal17!$I$2:$J$4522,2,FALSE)</f>
        <v>#N/A</v>
      </c>
      <c r="J1601" t="e">
        <f>+VLOOKUP(D1601,'[6]2G coverage'!$I$2:$J$3380,2,FALSE)</f>
        <v>#N/A</v>
      </c>
    </row>
    <row r="1602" spans="1:10" x14ac:dyDescent="0.25">
      <c r="A1602">
        <v>324</v>
      </c>
      <c r="B1602" t="s">
        <v>5253</v>
      </c>
      <c r="C1602">
        <f t="shared" si="57"/>
        <v>1995</v>
      </c>
      <c r="D1602" t="str">
        <f t="shared" si="56"/>
        <v>3241995</v>
      </c>
      <c r="E1602" t="e">
        <f>+VLOOKUP(D1602,[2]WeightCountryEstimate!$C$2:$D$116,2,FALSE)</f>
        <v>#N/A</v>
      </c>
      <c r="F1602" t="e">
        <f>+VLOOKUP(D1602,'[3]Suff living area by country'!$J$2:$K$423,2,FALSE)</f>
        <v>#N/A</v>
      </c>
      <c r="G1602" t="e">
        <f>+VLOOKUP(D1602,'[1]Freight vol by country &amp; year'!$C$2:$D$886,2,FALSE)</f>
        <v>#N/A</v>
      </c>
      <c r="H1602" t="e">
        <f>+VLOOKUP(D1602,[4]Goal11!$I$2:$J$560,2,FALSE)</f>
        <v>#N/A</v>
      </c>
      <c r="I1602" t="e">
        <f>+VLOOKUP(D1602,[5]Goal17!$I$2:$J$4522,2,FALSE)</f>
        <v>#N/A</v>
      </c>
      <c r="J1602" t="e">
        <f>+VLOOKUP(D1602,'[6]2G coverage'!$I$2:$J$3380,2,FALSE)</f>
        <v>#N/A</v>
      </c>
    </row>
    <row r="1603" spans="1:10" x14ac:dyDescent="0.25">
      <c r="A1603">
        <v>328</v>
      </c>
      <c r="B1603" t="s">
        <v>5254</v>
      </c>
      <c r="C1603">
        <f t="shared" si="57"/>
        <v>1995</v>
      </c>
      <c r="D1603" t="str">
        <f t="shared" ref="D1603:D1666" si="58">+_xlfn.CONCAT(A1603,C1603)</f>
        <v>3281995</v>
      </c>
      <c r="E1603" t="e">
        <f>+VLOOKUP(D1603,[2]WeightCountryEstimate!$C$2:$D$116,2,FALSE)</f>
        <v>#N/A</v>
      </c>
      <c r="F1603" t="e">
        <f>+VLOOKUP(D1603,'[3]Suff living area by country'!$J$2:$K$423,2,FALSE)</f>
        <v>#N/A</v>
      </c>
      <c r="G1603" t="e">
        <f>+VLOOKUP(D1603,'[1]Freight vol by country &amp; year'!$C$2:$D$886,2,FALSE)</f>
        <v>#N/A</v>
      </c>
      <c r="H1603" t="e">
        <f>+VLOOKUP(D1603,[4]Goal11!$I$2:$J$560,2,FALSE)</f>
        <v>#N/A</v>
      </c>
      <c r="I1603" t="e">
        <f>+VLOOKUP(D1603,[5]Goal17!$I$2:$J$4522,2,FALSE)</f>
        <v>#N/A</v>
      </c>
      <c r="J1603" t="e">
        <f>+VLOOKUP(D1603,'[6]2G coverage'!$I$2:$J$3380,2,FALSE)</f>
        <v>#N/A</v>
      </c>
    </row>
    <row r="1604" spans="1:10" x14ac:dyDescent="0.25">
      <c r="A1604">
        <v>332</v>
      </c>
      <c r="B1604" t="s">
        <v>5255</v>
      </c>
      <c r="C1604">
        <f t="shared" si="57"/>
        <v>1995</v>
      </c>
      <c r="D1604" t="str">
        <f t="shared" si="58"/>
        <v>3321995</v>
      </c>
      <c r="E1604" t="e">
        <f>+VLOOKUP(D1604,[2]WeightCountryEstimate!$C$2:$D$116,2,FALSE)</f>
        <v>#N/A</v>
      </c>
      <c r="F1604" t="e">
        <f>+VLOOKUP(D1604,'[3]Suff living area by country'!$J$2:$K$423,2,FALSE)</f>
        <v>#N/A</v>
      </c>
      <c r="G1604" t="e">
        <f>+VLOOKUP(D1604,'[1]Freight vol by country &amp; year'!$C$2:$D$886,2,FALSE)</f>
        <v>#N/A</v>
      </c>
      <c r="H1604" t="e">
        <f>+VLOOKUP(D1604,[4]Goal11!$I$2:$J$560,2,FALSE)</f>
        <v>#N/A</v>
      </c>
      <c r="I1604" t="e">
        <f>+VLOOKUP(D1604,[5]Goal17!$I$2:$J$4522,2,FALSE)</f>
        <v>#N/A</v>
      </c>
      <c r="J1604" t="e">
        <f>+VLOOKUP(D1604,'[6]2G coverage'!$I$2:$J$3380,2,FALSE)</f>
        <v>#N/A</v>
      </c>
    </row>
    <row r="1605" spans="1:10" x14ac:dyDescent="0.25">
      <c r="A1605">
        <v>334</v>
      </c>
      <c r="B1605" t="s">
        <v>5256</v>
      </c>
      <c r="C1605">
        <f t="shared" si="57"/>
        <v>1995</v>
      </c>
      <c r="D1605" t="str">
        <f t="shared" si="58"/>
        <v>3341995</v>
      </c>
      <c r="E1605" t="e">
        <f>+VLOOKUP(D1605,[2]WeightCountryEstimate!$C$2:$D$116,2,FALSE)</f>
        <v>#N/A</v>
      </c>
      <c r="F1605" t="e">
        <f>+VLOOKUP(D1605,'[3]Suff living area by country'!$J$2:$K$423,2,FALSE)</f>
        <v>#N/A</v>
      </c>
      <c r="G1605" t="e">
        <f>+VLOOKUP(D1605,'[1]Freight vol by country &amp; year'!$C$2:$D$886,2,FALSE)</f>
        <v>#N/A</v>
      </c>
      <c r="H1605" t="e">
        <f>+VLOOKUP(D1605,[4]Goal11!$I$2:$J$560,2,FALSE)</f>
        <v>#N/A</v>
      </c>
      <c r="I1605" t="e">
        <f>+VLOOKUP(D1605,[5]Goal17!$I$2:$J$4522,2,FALSE)</f>
        <v>#N/A</v>
      </c>
      <c r="J1605" t="e">
        <f>+VLOOKUP(D1605,'[6]2G coverage'!$I$2:$J$3380,2,FALSE)</f>
        <v>#N/A</v>
      </c>
    </row>
    <row r="1606" spans="1:10" x14ac:dyDescent="0.25">
      <c r="A1606">
        <v>336</v>
      </c>
      <c r="B1606" t="s">
        <v>5257</v>
      </c>
      <c r="C1606">
        <f t="shared" si="57"/>
        <v>1995</v>
      </c>
      <c r="D1606" t="str">
        <f t="shared" si="58"/>
        <v>3361995</v>
      </c>
      <c r="E1606" t="e">
        <f>+VLOOKUP(D1606,[2]WeightCountryEstimate!$C$2:$D$116,2,FALSE)</f>
        <v>#N/A</v>
      </c>
      <c r="F1606" t="e">
        <f>+VLOOKUP(D1606,'[3]Suff living area by country'!$J$2:$K$423,2,FALSE)</f>
        <v>#N/A</v>
      </c>
      <c r="G1606" t="e">
        <f>+VLOOKUP(D1606,'[1]Freight vol by country &amp; year'!$C$2:$D$886,2,FALSE)</f>
        <v>#N/A</v>
      </c>
      <c r="H1606" t="e">
        <f>+VLOOKUP(D1606,[4]Goal11!$I$2:$J$560,2,FALSE)</f>
        <v>#N/A</v>
      </c>
      <c r="I1606" t="e">
        <f>+VLOOKUP(D1606,[5]Goal17!$I$2:$J$4522,2,FALSE)</f>
        <v>#N/A</v>
      </c>
      <c r="J1606" t="e">
        <f>+VLOOKUP(D1606,'[6]2G coverage'!$I$2:$J$3380,2,FALSE)</f>
        <v>#N/A</v>
      </c>
    </row>
    <row r="1607" spans="1:10" x14ac:dyDescent="0.25">
      <c r="A1607">
        <v>340</v>
      </c>
      <c r="B1607" t="s">
        <v>5258</v>
      </c>
      <c r="C1607">
        <f t="shared" si="57"/>
        <v>1995</v>
      </c>
      <c r="D1607" t="str">
        <f t="shared" si="58"/>
        <v>3401995</v>
      </c>
      <c r="E1607" t="e">
        <f>+VLOOKUP(D1607,[2]WeightCountryEstimate!$C$2:$D$116,2,FALSE)</f>
        <v>#N/A</v>
      </c>
      <c r="F1607" t="e">
        <f>+VLOOKUP(D1607,'[3]Suff living area by country'!$J$2:$K$423,2,FALSE)</f>
        <v>#N/A</v>
      </c>
      <c r="G1607" t="e">
        <f>+VLOOKUP(D1607,'[1]Freight vol by country &amp; year'!$C$2:$D$886,2,FALSE)</f>
        <v>#N/A</v>
      </c>
      <c r="H1607" t="e">
        <f>+VLOOKUP(D1607,[4]Goal11!$I$2:$J$560,2,FALSE)</f>
        <v>#N/A</v>
      </c>
      <c r="I1607" t="e">
        <f>+VLOOKUP(D1607,[5]Goal17!$I$2:$J$4522,2,FALSE)</f>
        <v>#N/A</v>
      </c>
      <c r="J1607" t="e">
        <f>+VLOOKUP(D1607,'[6]2G coverage'!$I$2:$J$3380,2,FALSE)</f>
        <v>#N/A</v>
      </c>
    </row>
    <row r="1608" spans="1:10" x14ac:dyDescent="0.25">
      <c r="A1608">
        <v>344</v>
      </c>
      <c r="B1608" t="s">
        <v>5259</v>
      </c>
      <c r="C1608">
        <f t="shared" si="57"/>
        <v>1995</v>
      </c>
      <c r="D1608" t="str">
        <f t="shared" si="58"/>
        <v>3441995</v>
      </c>
      <c r="E1608" t="e">
        <f>+VLOOKUP(D1608,[2]WeightCountryEstimate!$C$2:$D$116,2,FALSE)</f>
        <v>#N/A</v>
      </c>
      <c r="F1608" t="e">
        <f>+VLOOKUP(D1608,'[3]Suff living area by country'!$J$2:$K$423,2,FALSE)</f>
        <v>#N/A</v>
      </c>
      <c r="G1608" t="e">
        <f>+VLOOKUP(D1608,'[1]Freight vol by country &amp; year'!$C$2:$D$886,2,FALSE)</f>
        <v>#N/A</v>
      </c>
      <c r="H1608" t="e">
        <f>+VLOOKUP(D1608,[4]Goal11!$I$2:$J$560,2,FALSE)</f>
        <v>#N/A</v>
      </c>
      <c r="I1608" t="e">
        <f>+VLOOKUP(D1608,[5]Goal17!$I$2:$J$4522,2,FALSE)</f>
        <v>#N/A</v>
      </c>
      <c r="J1608" t="e">
        <f>+VLOOKUP(D1608,'[6]2G coverage'!$I$2:$J$3380,2,FALSE)</f>
        <v>#N/A</v>
      </c>
    </row>
    <row r="1609" spans="1:10" x14ac:dyDescent="0.25">
      <c r="A1609">
        <v>348</v>
      </c>
      <c r="B1609" t="s">
        <v>5260</v>
      </c>
      <c r="C1609">
        <f t="shared" si="57"/>
        <v>1995</v>
      </c>
      <c r="D1609" t="str">
        <f t="shared" si="58"/>
        <v>3481995</v>
      </c>
      <c r="E1609" t="e">
        <f>+VLOOKUP(D1609,[2]WeightCountryEstimate!$C$2:$D$116,2,FALSE)</f>
        <v>#N/A</v>
      </c>
      <c r="F1609" t="e">
        <f>+VLOOKUP(D1609,'[3]Suff living area by country'!$J$2:$K$423,2,FALSE)</f>
        <v>#N/A</v>
      </c>
      <c r="G1609" t="e">
        <f>+VLOOKUP(D1609,'[1]Freight vol by country &amp; year'!$C$2:$D$886,2,FALSE)</f>
        <v>#N/A</v>
      </c>
      <c r="H1609" t="e">
        <f>+VLOOKUP(D1609,[4]Goal11!$I$2:$J$560,2,FALSE)</f>
        <v>#N/A</v>
      </c>
      <c r="I1609" t="e">
        <f>+VLOOKUP(D1609,[5]Goal17!$I$2:$J$4522,2,FALSE)</f>
        <v>#N/A</v>
      </c>
      <c r="J1609" t="e">
        <f>+VLOOKUP(D1609,'[6]2G coverage'!$I$2:$J$3380,2,FALSE)</f>
        <v>#N/A</v>
      </c>
    </row>
    <row r="1610" spans="1:10" x14ac:dyDescent="0.25">
      <c r="A1610">
        <v>352</v>
      </c>
      <c r="B1610" t="s">
        <v>5261</v>
      </c>
      <c r="C1610">
        <f t="shared" si="57"/>
        <v>1995</v>
      </c>
      <c r="D1610" t="str">
        <f t="shared" si="58"/>
        <v>3521995</v>
      </c>
      <c r="E1610" t="e">
        <f>+VLOOKUP(D1610,[2]WeightCountryEstimate!$C$2:$D$116,2,FALSE)</f>
        <v>#N/A</v>
      </c>
      <c r="F1610" t="e">
        <f>+VLOOKUP(D1610,'[3]Suff living area by country'!$J$2:$K$423,2,FALSE)</f>
        <v>#N/A</v>
      </c>
      <c r="G1610" t="e">
        <f>+VLOOKUP(D1610,'[1]Freight vol by country &amp; year'!$C$2:$D$886,2,FALSE)</f>
        <v>#N/A</v>
      </c>
      <c r="H1610" t="e">
        <f>+VLOOKUP(D1610,[4]Goal11!$I$2:$J$560,2,FALSE)</f>
        <v>#N/A</v>
      </c>
      <c r="I1610" t="e">
        <f>+VLOOKUP(D1610,[5]Goal17!$I$2:$J$4522,2,FALSE)</f>
        <v>#N/A</v>
      </c>
      <c r="J1610" t="e">
        <f>+VLOOKUP(D1610,'[6]2G coverage'!$I$2:$J$3380,2,FALSE)</f>
        <v>#N/A</v>
      </c>
    </row>
    <row r="1611" spans="1:10" x14ac:dyDescent="0.25">
      <c r="A1611">
        <v>356</v>
      </c>
      <c r="B1611" t="s">
        <v>5262</v>
      </c>
      <c r="C1611">
        <f t="shared" si="57"/>
        <v>1995</v>
      </c>
      <c r="D1611" t="str">
        <f t="shared" si="58"/>
        <v>3561995</v>
      </c>
      <c r="E1611" t="e">
        <f>+VLOOKUP(D1611,[2]WeightCountryEstimate!$C$2:$D$116,2,FALSE)</f>
        <v>#N/A</v>
      </c>
      <c r="F1611" t="e">
        <f>+VLOOKUP(D1611,'[3]Suff living area by country'!$J$2:$K$423,2,FALSE)</f>
        <v>#N/A</v>
      </c>
      <c r="G1611" t="e">
        <f>+VLOOKUP(D1611,'[1]Freight vol by country &amp; year'!$C$2:$D$886,2,FALSE)</f>
        <v>#N/A</v>
      </c>
      <c r="H1611" t="e">
        <f>+VLOOKUP(D1611,[4]Goal11!$I$2:$J$560,2,FALSE)</f>
        <v>#N/A</v>
      </c>
      <c r="I1611" t="e">
        <f>+VLOOKUP(D1611,[5]Goal17!$I$2:$J$4522,2,FALSE)</f>
        <v>#N/A</v>
      </c>
      <c r="J1611" t="e">
        <f>+VLOOKUP(D1611,'[6]2G coverage'!$I$2:$J$3380,2,FALSE)</f>
        <v>#N/A</v>
      </c>
    </row>
    <row r="1612" spans="1:10" x14ac:dyDescent="0.25">
      <c r="A1612">
        <v>360</v>
      </c>
      <c r="B1612" t="s">
        <v>5263</v>
      </c>
      <c r="C1612">
        <f t="shared" si="57"/>
        <v>1995</v>
      </c>
      <c r="D1612" t="str">
        <f t="shared" si="58"/>
        <v>3601995</v>
      </c>
      <c r="E1612" t="e">
        <f>+VLOOKUP(D1612,[2]WeightCountryEstimate!$C$2:$D$116,2,FALSE)</f>
        <v>#N/A</v>
      </c>
      <c r="F1612" t="e">
        <f>+VLOOKUP(D1612,'[3]Suff living area by country'!$J$2:$K$423,2,FALSE)</f>
        <v>#N/A</v>
      </c>
      <c r="G1612" t="e">
        <f>+VLOOKUP(D1612,'[1]Freight vol by country &amp; year'!$C$2:$D$886,2,FALSE)</f>
        <v>#N/A</v>
      </c>
      <c r="H1612" t="e">
        <f>+VLOOKUP(D1612,[4]Goal11!$I$2:$J$560,2,FALSE)</f>
        <v>#N/A</v>
      </c>
      <c r="I1612" t="e">
        <f>+VLOOKUP(D1612,[5]Goal17!$I$2:$J$4522,2,FALSE)</f>
        <v>#N/A</v>
      </c>
      <c r="J1612" t="e">
        <f>+VLOOKUP(D1612,'[6]2G coverage'!$I$2:$J$3380,2,FALSE)</f>
        <v>#N/A</v>
      </c>
    </row>
    <row r="1613" spans="1:10" x14ac:dyDescent="0.25">
      <c r="A1613">
        <v>364</v>
      </c>
      <c r="B1613" t="s">
        <v>5264</v>
      </c>
      <c r="C1613">
        <f t="shared" si="57"/>
        <v>1995</v>
      </c>
      <c r="D1613" t="str">
        <f t="shared" si="58"/>
        <v>3641995</v>
      </c>
      <c r="E1613" t="e">
        <f>+VLOOKUP(D1613,[2]WeightCountryEstimate!$C$2:$D$116,2,FALSE)</f>
        <v>#N/A</v>
      </c>
      <c r="F1613" t="e">
        <f>+VLOOKUP(D1613,'[3]Suff living area by country'!$J$2:$K$423,2,FALSE)</f>
        <v>#N/A</v>
      </c>
      <c r="G1613" t="e">
        <f>+VLOOKUP(D1613,'[1]Freight vol by country &amp; year'!$C$2:$D$886,2,FALSE)</f>
        <v>#N/A</v>
      </c>
      <c r="H1613" t="e">
        <f>+VLOOKUP(D1613,[4]Goal11!$I$2:$J$560,2,FALSE)</f>
        <v>#N/A</v>
      </c>
      <c r="I1613" t="e">
        <f>+VLOOKUP(D1613,[5]Goal17!$I$2:$J$4522,2,FALSE)</f>
        <v>#N/A</v>
      </c>
      <c r="J1613" t="e">
        <f>+VLOOKUP(D1613,'[6]2G coverage'!$I$2:$J$3380,2,FALSE)</f>
        <v>#N/A</v>
      </c>
    </row>
    <row r="1614" spans="1:10" x14ac:dyDescent="0.25">
      <c r="A1614">
        <v>368</v>
      </c>
      <c r="B1614" t="s">
        <v>5265</v>
      </c>
      <c r="C1614">
        <f t="shared" si="57"/>
        <v>1995</v>
      </c>
      <c r="D1614" t="str">
        <f t="shared" si="58"/>
        <v>3681995</v>
      </c>
      <c r="E1614" t="e">
        <f>+VLOOKUP(D1614,[2]WeightCountryEstimate!$C$2:$D$116,2,FALSE)</f>
        <v>#N/A</v>
      </c>
      <c r="F1614" t="e">
        <f>+VLOOKUP(D1614,'[3]Suff living area by country'!$J$2:$K$423,2,FALSE)</f>
        <v>#N/A</v>
      </c>
      <c r="G1614" t="e">
        <f>+VLOOKUP(D1614,'[1]Freight vol by country &amp; year'!$C$2:$D$886,2,FALSE)</f>
        <v>#N/A</v>
      </c>
      <c r="H1614" t="e">
        <f>+VLOOKUP(D1614,[4]Goal11!$I$2:$J$560,2,FALSE)</f>
        <v>#N/A</v>
      </c>
      <c r="I1614" t="e">
        <f>+VLOOKUP(D1614,[5]Goal17!$I$2:$J$4522,2,FALSE)</f>
        <v>#N/A</v>
      </c>
      <c r="J1614" t="e">
        <f>+VLOOKUP(D1614,'[6]2G coverage'!$I$2:$J$3380,2,FALSE)</f>
        <v>#N/A</v>
      </c>
    </row>
    <row r="1615" spans="1:10" x14ac:dyDescent="0.25">
      <c r="A1615">
        <v>372</v>
      </c>
      <c r="B1615" t="s">
        <v>5266</v>
      </c>
      <c r="C1615">
        <f t="shared" si="57"/>
        <v>1995</v>
      </c>
      <c r="D1615" t="str">
        <f t="shared" si="58"/>
        <v>3721995</v>
      </c>
      <c r="E1615" t="e">
        <f>+VLOOKUP(D1615,[2]WeightCountryEstimate!$C$2:$D$116,2,FALSE)</f>
        <v>#N/A</v>
      </c>
      <c r="F1615" t="e">
        <f>+VLOOKUP(D1615,'[3]Suff living area by country'!$J$2:$K$423,2,FALSE)</f>
        <v>#N/A</v>
      </c>
      <c r="G1615" t="e">
        <f>+VLOOKUP(D1615,'[1]Freight vol by country &amp; year'!$C$2:$D$886,2,FALSE)</f>
        <v>#N/A</v>
      </c>
      <c r="H1615" t="e">
        <f>+VLOOKUP(D1615,[4]Goal11!$I$2:$J$560,2,FALSE)</f>
        <v>#N/A</v>
      </c>
      <c r="I1615" t="e">
        <f>+VLOOKUP(D1615,[5]Goal17!$I$2:$J$4522,2,FALSE)</f>
        <v>#N/A</v>
      </c>
      <c r="J1615" t="e">
        <f>+VLOOKUP(D1615,'[6]2G coverage'!$I$2:$J$3380,2,FALSE)</f>
        <v>#N/A</v>
      </c>
    </row>
    <row r="1616" spans="1:10" x14ac:dyDescent="0.25">
      <c r="A1616">
        <v>376</v>
      </c>
      <c r="B1616" t="s">
        <v>5267</v>
      </c>
      <c r="C1616">
        <f t="shared" si="57"/>
        <v>1995</v>
      </c>
      <c r="D1616" t="str">
        <f t="shared" si="58"/>
        <v>3761995</v>
      </c>
      <c r="E1616" t="e">
        <f>+VLOOKUP(D1616,[2]WeightCountryEstimate!$C$2:$D$116,2,FALSE)</f>
        <v>#N/A</v>
      </c>
      <c r="F1616" t="e">
        <f>+VLOOKUP(D1616,'[3]Suff living area by country'!$J$2:$K$423,2,FALSE)</f>
        <v>#N/A</v>
      </c>
      <c r="G1616" t="e">
        <f>+VLOOKUP(D1616,'[1]Freight vol by country &amp; year'!$C$2:$D$886,2,FALSE)</f>
        <v>#N/A</v>
      </c>
      <c r="H1616" t="e">
        <f>+VLOOKUP(D1616,[4]Goal11!$I$2:$J$560,2,FALSE)</f>
        <v>#N/A</v>
      </c>
      <c r="I1616" t="e">
        <f>+VLOOKUP(D1616,[5]Goal17!$I$2:$J$4522,2,FALSE)</f>
        <v>#N/A</v>
      </c>
      <c r="J1616" t="e">
        <f>+VLOOKUP(D1616,'[6]2G coverage'!$I$2:$J$3380,2,FALSE)</f>
        <v>#N/A</v>
      </c>
    </row>
    <row r="1617" spans="1:10" x14ac:dyDescent="0.25">
      <c r="A1617">
        <v>380</v>
      </c>
      <c r="B1617" t="s">
        <v>5268</v>
      </c>
      <c r="C1617">
        <f t="shared" si="57"/>
        <v>1995</v>
      </c>
      <c r="D1617" t="str">
        <f t="shared" si="58"/>
        <v>3801995</v>
      </c>
      <c r="E1617" t="e">
        <f>+VLOOKUP(D1617,[2]WeightCountryEstimate!$C$2:$D$116,2,FALSE)</f>
        <v>#N/A</v>
      </c>
      <c r="F1617" t="e">
        <f>+VLOOKUP(D1617,'[3]Suff living area by country'!$J$2:$K$423,2,FALSE)</f>
        <v>#N/A</v>
      </c>
      <c r="G1617" t="e">
        <f>+VLOOKUP(D1617,'[1]Freight vol by country &amp; year'!$C$2:$D$886,2,FALSE)</f>
        <v>#N/A</v>
      </c>
      <c r="H1617" t="e">
        <f>+VLOOKUP(D1617,[4]Goal11!$I$2:$J$560,2,FALSE)</f>
        <v>#N/A</v>
      </c>
      <c r="I1617" t="e">
        <f>+VLOOKUP(D1617,[5]Goal17!$I$2:$J$4522,2,FALSE)</f>
        <v>#N/A</v>
      </c>
      <c r="J1617" t="e">
        <f>+VLOOKUP(D1617,'[6]2G coverage'!$I$2:$J$3380,2,FALSE)</f>
        <v>#N/A</v>
      </c>
    </row>
    <row r="1618" spans="1:10" x14ac:dyDescent="0.25">
      <c r="A1618">
        <v>384</v>
      </c>
      <c r="B1618" t="s">
        <v>5269</v>
      </c>
      <c r="C1618">
        <f t="shared" si="57"/>
        <v>1995</v>
      </c>
      <c r="D1618" t="str">
        <f t="shared" si="58"/>
        <v>3841995</v>
      </c>
      <c r="E1618" t="e">
        <f>+VLOOKUP(D1618,[2]WeightCountryEstimate!$C$2:$D$116,2,FALSE)</f>
        <v>#N/A</v>
      </c>
      <c r="F1618" t="e">
        <f>+VLOOKUP(D1618,'[3]Suff living area by country'!$J$2:$K$423,2,FALSE)</f>
        <v>#N/A</v>
      </c>
      <c r="G1618" t="e">
        <f>+VLOOKUP(D1618,'[1]Freight vol by country &amp; year'!$C$2:$D$886,2,FALSE)</f>
        <v>#N/A</v>
      </c>
      <c r="H1618" t="e">
        <f>+VLOOKUP(D1618,[4]Goal11!$I$2:$J$560,2,FALSE)</f>
        <v>#N/A</v>
      </c>
      <c r="I1618" t="e">
        <f>+VLOOKUP(D1618,[5]Goal17!$I$2:$J$4522,2,FALSE)</f>
        <v>#N/A</v>
      </c>
      <c r="J1618" t="e">
        <f>+VLOOKUP(D1618,'[6]2G coverage'!$I$2:$J$3380,2,FALSE)</f>
        <v>#N/A</v>
      </c>
    </row>
    <row r="1619" spans="1:10" x14ac:dyDescent="0.25">
      <c r="A1619">
        <v>388</v>
      </c>
      <c r="B1619" t="s">
        <v>5270</v>
      </c>
      <c r="C1619">
        <f t="shared" si="57"/>
        <v>1995</v>
      </c>
      <c r="D1619" t="str">
        <f t="shared" si="58"/>
        <v>3881995</v>
      </c>
      <c r="E1619" t="e">
        <f>+VLOOKUP(D1619,[2]WeightCountryEstimate!$C$2:$D$116,2,FALSE)</f>
        <v>#N/A</v>
      </c>
      <c r="F1619" t="e">
        <f>+VLOOKUP(D1619,'[3]Suff living area by country'!$J$2:$K$423,2,FALSE)</f>
        <v>#N/A</v>
      </c>
      <c r="G1619" t="e">
        <f>+VLOOKUP(D1619,'[1]Freight vol by country &amp; year'!$C$2:$D$886,2,FALSE)</f>
        <v>#N/A</v>
      </c>
      <c r="H1619" t="e">
        <f>+VLOOKUP(D1619,[4]Goal11!$I$2:$J$560,2,FALSE)</f>
        <v>#N/A</v>
      </c>
      <c r="I1619" t="e">
        <f>+VLOOKUP(D1619,[5]Goal17!$I$2:$J$4522,2,FALSE)</f>
        <v>#N/A</v>
      </c>
      <c r="J1619" t="e">
        <f>+VLOOKUP(D1619,'[6]2G coverage'!$I$2:$J$3380,2,FALSE)</f>
        <v>#N/A</v>
      </c>
    </row>
    <row r="1620" spans="1:10" x14ac:dyDescent="0.25">
      <c r="A1620">
        <v>392</v>
      </c>
      <c r="B1620" t="s">
        <v>5271</v>
      </c>
      <c r="C1620">
        <f t="shared" si="57"/>
        <v>1995</v>
      </c>
      <c r="D1620" t="str">
        <f t="shared" si="58"/>
        <v>3921995</v>
      </c>
      <c r="E1620" t="e">
        <f>+VLOOKUP(D1620,[2]WeightCountryEstimate!$C$2:$D$116,2,FALSE)</f>
        <v>#N/A</v>
      </c>
      <c r="F1620" t="e">
        <f>+VLOOKUP(D1620,'[3]Suff living area by country'!$J$2:$K$423,2,FALSE)</f>
        <v>#N/A</v>
      </c>
      <c r="G1620" t="e">
        <f>+VLOOKUP(D1620,'[1]Freight vol by country &amp; year'!$C$2:$D$886,2,FALSE)</f>
        <v>#N/A</v>
      </c>
      <c r="H1620" t="e">
        <f>+VLOOKUP(D1620,[4]Goal11!$I$2:$J$560,2,FALSE)</f>
        <v>#N/A</v>
      </c>
      <c r="I1620" t="e">
        <f>+VLOOKUP(D1620,[5]Goal17!$I$2:$J$4522,2,FALSE)</f>
        <v>#N/A</v>
      </c>
      <c r="J1620" t="e">
        <f>+VLOOKUP(D1620,'[6]2G coverage'!$I$2:$J$3380,2,FALSE)</f>
        <v>#N/A</v>
      </c>
    </row>
    <row r="1621" spans="1:10" x14ac:dyDescent="0.25">
      <c r="A1621">
        <v>398</v>
      </c>
      <c r="B1621" t="s">
        <v>5272</v>
      </c>
      <c r="C1621">
        <f t="shared" si="57"/>
        <v>1995</v>
      </c>
      <c r="D1621" t="str">
        <f t="shared" si="58"/>
        <v>3981995</v>
      </c>
      <c r="E1621" t="e">
        <f>+VLOOKUP(D1621,[2]WeightCountryEstimate!$C$2:$D$116,2,FALSE)</f>
        <v>#N/A</v>
      </c>
      <c r="F1621">
        <f>+VLOOKUP(D1621,'[3]Suff living area by country'!$J$2:$K$423,2,FALSE)</f>
        <v>97.2</v>
      </c>
      <c r="G1621" t="e">
        <f>+VLOOKUP(D1621,'[1]Freight vol by country &amp; year'!$C$2:$D$886,2,FALSE)</f>
        <v>#N/A</v>
      </c>
      <c r="H1621" t="e">
        <f>+VLOOKUP(D1621,[4]Goal11!$I$2:$J$560,2,FALSE)</f>
        <v>#N/A</v>
      </c>
      <c r="I1621" t="e">
        <f>+VLOOKUP(D1621,[5]Goal17!$I$2:$J$4522,2,FALSE)</f>
        <v>#N/A</v>
      </c>
      <c r="J1621" t="e">
        <f>+VLOOKUP(D1621,'[6]2G coverage'!$I$2:$J$3380,2,FALSE)</f>
        <v>#N/A</v>
      </c>
    </row>
    <row r="1622" spans="1:10" x14ac:dyDescent="0.25">
      <c r="A1622">
        <v>400</v>
      </c>
      <c r="B1622" t="s">
        <v>5273</v>
      </c>
      <c r="C1622">
        <f t="shared" si="57"/>
        <v>1995</v>
      </c>
      <c r="D1622" t="str">
        <f t="shared" si="58"/>
        <v>4001995</v>
      </c>
      <c r="E1622" t="e">
        <f>+VLOOKUP(D1622,[2]WeightCountryEstimate!$C$2:$D$116,2,FALSE)</f>
        <v>#N/A</v>
      </c>
      <c r="F1622" t="e">
        <f>+VLOOKUP(D1622,'[3]Suff living area by country'!$J$2:$K$423,2,FALSE)</f>
        <v>#N/A</v>
      </c>
      <c r="G1622" t="e">
        <f>+VLOOKUP(D1622,'[1]Freight vol by country &amp; year'!$C$2:$D$886,2,FALSE)</f>
        <v>#N/A</v>
      </c>
      <c r="H1622" t="e">
        <f>+VLOOKUP(D1622,[4]Goal11!$I$2:$J$560,2,FALSE)</f>
        <v>#N/A</v>
      </c>
      <c r="I1622" t="e">
        <f>+VLOOKUP(D1622,[5]Goal17!$I$2:$J$4522,2,FALSE)</f>
        <v>#N/A</v>
      </c>
      <c r="J1622" t="e">
        <f>+VLOOKUP(D1622,'[6]2G coverage'!$I$2:$J$3380,2,FALSE)</f>
        <v>#N/A</v>
      </c>
    </row>
    <row r="1623" spans="1:10" x14ac:dyDescent="0.25">
      <c r="A1623">
        <v>404</v>
      </c>
      <c r="B1623" t="s">
        <v>5274</v>
      </c>
      <c r="C1623">
        <f t="shared" si="57"/>
        <v>1995</v>
      </c>
      <c r="D1623" t="str">
        <f t="shared" si="58"/>
        <v>4041995</v>
      </c>
      <c r="E1623" t="e">
        <f>+VLOOKUP(D1623,[2]WeightCountryEstimate!$C$2:$D$116,2,FALSE)</f>
        <v>#N/A</v>
      </c>
      <c r="F1623" t="e">
        <f>+VLOOKUP(D1623,'[3]Suff living area by country'!$J$2:$K$423,2,FALSE)</f>
        <v>#N/A</v>
      </c>
      <c r="G1623" t="e">
        <f>+VLOOKUP(D1623,'[1]Freight vol by country &amp; year'!$C$2:$D$886,2,FALSE)</f>
        <v>#N/A</v>
      </c>
      <c r="H1623" t="e">
        <f>+VLOOKUP(D1623,[4]Goal11!$I$2:$J$560,2,FALSE)</f>
        <v>#N/A</v>
      </c>
      <c r="I1623" t="e">
        <f>+VLOOKUP(D1623,[5]Goal17!$I$2:$J$4522,2,FALSE)</f>
        <v>#N/A</v>
      </c>
      <c r="J1623" t="e">
        <f>+VLOOKUP(D1623,'[6]2G coverage'!$I$2:$J$3380,2,FALSE)</f>
        <v>#N/A</v>
      </c>
    </row>
    <row r="1624" spans="1:10" x14ac:dyDescent="0.25">
      <c r="A1624">
        <v>408</v>
      </c>
      <c r="B1624" t="s">
        <v>5275</v>
      </c>
      <c r="C1624">
        <f t="shared" si="57"/>
        <v>1995</v>
      </c>
      <c r="D1624" t="str">
        <f t="shared" si="58"/>
        <v>4081995</v>
      </c>
      <c r="E1624" t="e">
        <f>+VLOOKUP(D1624,[2]WeightCountryEstimate!$C$2:$D$116,2,FALSE)</f>
        <v>#N/A</v>
      </c>
      <c r="F1624" t="e">
        <f>+VLOOKUP(D1624,'[3]Suff living area by country'!$J$2:$K$423,2,FALSE)</f>
        <v>#N/A</v>
      </c>
      <c r="G1624" t="e">
        <f>+VLOOKUP(D1624,'[1]Freight vol by country &amp; year'!$C$2:$D$886,2,FALSE)</f>
        <v>#N/A</v>
      </c>
      <c r="H1624" t="e">
        <f>+VLOOKUP(D1624,[4]Goal11!$I$2:$J$560,2,FALSE)</f>
        <v>#N/A</v>
      </c>
      <c r="I1624" t="e">
        <f>+VLOOKUP(D1624,[5]Goal17!$I$2:$J$4522,2,FALSE)</f>
        <v>#N/A</v>
      </c>
      <c r="J1624" t="e">
        <f>+VLOOKUP(D1624,'[6]2G coverage'!$I$2:$J$3380,2,FALSE)</f>
        <v>#N/A</v>
      </c>
    </row>
    <row r="1625" spans="1:10" x14ac:dyDescent="0.25">
      <c r="A1625">
        <v>410</v>
      </c>
      <c r="B1625" t="s">
        <v>5276</v>
      </c>
      <c r="C1625">
        <f t="shared" si="57"/>
        <v>1995</v>
      </c>
      <c r="D1625" t="str">
        <f t="shared" si="58"/>
        <v>4101995</v>
      </c>
      <c r="E1625" t="e">
        <f>+VLOOKUP(D1625,[2]WeightCountryEstimate!$C$2:$D$116,2,FALSE)</f>
        <v>#N/A</v>
      </c>
      <c r="F1625" t="e">
        <f>+VLOOKUP(D1625,'[3]Suff living area by country'!$J$2:$K$423,2,FALSE)</f>
        <v>#N/A</v>
      </c>
      <c r="G1625" t="e">
        <f>+VLOOKUP(D1625,'[1]Freight vol by country &amp; year'!$C$2:$D$886,2,FALSE)</f>
        <v>#N/A</v>
      </c>
      <c r="H1625" t="e">
        <f>+VLOOKUP(D1625,[4]Goal11!$I$2:$J$560,2,FALSE)</f>
        <v>#N/A</v>
      </c>
      <c r="I1625" t="e">
        <f>+VLOOKUP(D1625,[5]Goal17!$I$2:$J$4522,2,FALSE)</f>
        <v>#N/A</v>
      </c>
      <c r="J1625" t="e">
        <f>+VLOOKUP(D1625,'[6]2G coverage'!$I$2:$J$3380,2,FALSE)</f>
        <v>#N/A</v>
      </c>
    </row>
    <row r="1626" spans="1:10" x14ac:dyDescent="0.25">
      <c r="A1626">
        <v>414</v>
      </c>
      <c r="B1626" t="s">
        <v>5277</v>
      </c>
      <c r="C1626">
        <f t="shared" si="57"/>
        <v>1995</v>
      </c>
      <c r="D1626" t="str">
        <f t="shared" si="58"/>
        <v>4141995</v>
      </c>
      <c r="E1626" t="e">
        <f>+VLOOKUP(D1626,[2]WeightCountryEstimate!$C$2:$D$116,2,FALSE)</f>
        <v>#N/A</v>
      </c>
      <c r="F1626" t="e">
        <f>+VLOOKUP(D1626,'[3]Suff living area by country'!$J$2:$K$423,2,FALSE)</f>
        <v>#N/A</v>
      </c>
      <c r="G1626" t="e">
        <f>+VLOOKUP(D1626,'[1]Freight vol by country &amp; year'!$C$2:$D$886,2,FALSE)</f>
        <v>#N/A</v>
      </c>
      <c r="H1626" t="e">
        <f>+VLOOKUP(D1626,[4]Goal11!$I$2:$J$560,2,FALSE)</f>
        <v>#N/A</v>
      </c>
      <c r="I1626" t="e">
        <f>+VLOOKUP(D1626,[5]Goal17!$I$2:$J$4522,2,FALSE)</f>
        <v>#N/A</v>
      </c>
      <c r="J1626" t="e">
        <f>+VLOOKUP(D1626,'[6]2G coverage'!$I$2:$J$3380,2,FALSE)</f>
        <v>#N/A</v>
      </c>
    </row>
    <row r="1627" spans="1:10" x14ac:dyDescent="0.25">
      <c r="A1627">
        <v>417</v>
      </c>
      <c r="B1627" t="s">
        <v>5278</v>
      </c>
      <c r="C1627">
        <f t="shared" si="57"/>
        <v>1995</v>
      </c>
      <c r="D1627" t="str">
        <f t="shared" si="58"/>
        <v>4171995</v>
      </c>
      <c r="E1627" t="e">
        <f>+VLOOKUP(D1627,[2]WeightCountryEstimate!$C$2:$D$116,2,FALSE)</f>
        <v>#N/A</v>
      </c>
      <c r="F1627" t="e">
        <f>+VLOOKUP(D1627,'[3]Suff living area by country'!$J$2:$K$423,2,FALSE)</f>
        <v>#N/A</v>
      </c>
      <c r="G1627" t="e">
        <f>+VLOOKUP(D1627,'[1]Freight vol by country &amp; year'!$C$2:$D$886,2,FALSE)</f>
        <v>#N/A</v>
      </c>
      <c r="H1627" t="e">
        <f>+VLOOKUP(D1627,[4]Goal11!$I$2:$J$560,2,FALSE)</f>
        <v>#N/A</v>
      </c>
      <c r="I1627" t="e">
        <f>+VLOOKUP(D1627,[5]Goal17!$I$2:$J$4522,2,FALSE)</f>
        <v>#N/A</v>
      </c>
      <c r="J1627" t="e">
        <f>+VLOOKUP(D1627,'[6]2G coverage'!$I$2:$J$3380,2,FALSE)</f>
        <v>#N/A</v>
      </c>
    </row>
    <row r="1628" spans="1:10" x14ac:dyDescent="0.25">
      <c r="A1628">
        <v>418</v>
      </c>
      <c r="B1628" t="s">
        <v>5279</v>
      </c>
      <c r="C1628">
        <f t="shared" si="57"/>
        <v>1995</v>
      </c>
      <c r="D1628" t="str">
        <f t="shared" si="58"/>
        <v>4181995</v>
      </c>
      <c r="E1628" t="e">
        <f>+VLOOKUP(D1628,[2]WeightCountryEstimate!$C$2:$D$116,2,FALSE)</f>
        <v>#N/A</v>
      </c>
      <c r="F1628" t="e">
        <f>+VLOOKUP(D1628,'[3]Suff living area by country'!$J$2:$K$423,2,FALSE)</f>
        <v>#N/A</v>
      </c>
      <c r="G1628" t="e">
        <f>+VLOOKUP(D1628,'[1]Freight vol by country &amp; year'!$C$2:$D$886,2,FALSE)</f>
        <v>#N/A</v>
      </c>
      <c r="H1628" t="e">
        <f>+VLOOKUP(D1628,[4]Goal11!$I$2:$J$560,2,FALSE)</f>
        <v>#N/A</v>
      </c>
      <c r="I1628" t="e">
        <f>+VLOOKUP(D1628,[5]Goal17!$I$2:$J$4522,2,FALSE)</f>
        <v>#N/A</v>
      </c>
      <c r="J1628" t="e">
        <f>+VLOOKUP(D1628,'[6]2G coverage'!$I$2:$J$3380,2,FALSE)</f>
        <v>#N/A</v>
      </c>
    </row>
    <row r="1629" spans="1:10" x14ac:dyDescent="0.25">
      <c r="A1629">
        <v>419</v>
      </c>
      <c r="B1629" t="s">
        <v>5280</v>
      </c>
      <c r="C1629">
        <f t="shared" si="57"/>
        <v>1995</v>
      </c>
      <c r="D1629" t="str">
        <f t="shared" si="58"/>
        <v>4191995</v>
      </c>
      <c r="E1629" t="e">
        <f>+VLOOKUP(D1629,[2]WeightCountryEstimate!$C$2:$D$116,2,FALSE)</f>
        <v>#N/A</v>
      </c>
      <c r="F1629" t="e">
        <f>+VLOOKUP(D1629,'[3]Suff living area by country'!$J$2:$K$423,2,FALSE)</f>
        <v>#N/A</v>
      </c>
      <c r="G1629" t="e">
        <f>+VLOOKUP(D1629,'[1]Freight vol by country &amp; year'!$C$2:$D$886,2,FALSE)</f>
        <v>#N/A</v>
      </c>
      <c r="H1629" t="e">
        <f>+VLOOKUP(D1629,[4]Goal11!$I$2:$J$560,2,FALSE)</f>
        <v>#N/A</v>
      </c>
      <c r="I1629" t="e">
        <f>+VLOOKUP(D1629,[5]Goal17!$I$2:$J$4522,2,FALSE)</f>
        <v>#N/A</v>
      </c>
      <c r="J1629" t="e">
        <f>+VLOOKUP(D1629,'[6]2G coverage'!$I$2:$J$3380,2,FALSE)</f>
        <v>#N/A</v>
      </c>
    </row>
    <row r="1630" spans="1:10" x14ac:dyDescent="0.25">
      <c r="A1630">
        <v>422</v>
      </c>
      <c r="B1630" t="s">
        <v>5281</v>
      </c>
      <c r="C1630">
        <f t="shared" si="57"/>
        <v>1995</v>
      </c>
      <c r="D1630" t="str">
        <f t="shared" si="58"/>
        <v>4221995</v>
      </c>
      <c r="E1630" t="e">
        <f>+VLOOKUP(D1630,[2]WeightCountryEstimate!$C$2:$D$116,2,FALSE)</f>
        <v>#N/A</v>
      </c>
      <c r="F1630" t="e">
        <f>+VLOOKUP(D1630,'[3]Suff living area by country'!$J$2:$K$423,2,FALSE)</f>
        <v>#N/A</v>
      </c>
      <c r="G1630" t="e">
        <f>+VLOOKUP(D1630,'[1]Freight vol by country &amp; year'!$C$2:$D$886,2,FALSE)</f>
        <v>#N/A</v>
      </c>
      <c r="H1630" t="e">
        <f>+VLOOKUP(D1630,[4]Goal11!$I$2:$J$560,2,FALSE)</f>
        <v>#N/A</v>
      </c>
      <c r="I1630" t="e">
        <f>+VLOOKUP(D1630,[5]Goal17!$I$2:$J$4522,2,FALSE)</f>
        <v>#N/A</v>
      </c>
      <c r="J1630" t="e">
        <f>+VLOOKUP(D1630,'[6]2G coverage'!$I$2:$J$3380,2,FALSE)</f>
        <v>#N/A</v>
      </c>
    </row>
    <row r="1631" spans="1:10" x14ac:dyDescent="0.25">
      <c r="A1631">
        <v>426</v>
      </c>
      <c r="B1631" t="s">
        <v>5282</v>
      </c>
      <c r="C1631">
        <f t="shared" si="57"/>
        <v>1995</v>
      </c>
      <c r="D1631" t="str">
        <f t="shared" si="58"/>
        <v>4261995</v>
      </c>
      <c r="E1631" t="e">
        <f>+VLOOKUP(D1631,[2]WeightCountryEstimate!$C$2:$D$116,2,FALSE)</f>
        <v>#N/A</v>
      </c>
      <c r="F1631" t="e">
        <f>+VLOOKUP(D1631,'[3]Suff living area by country'!$J$2:$K$423,2,FALSE)</f>
        <v>#N/A</v>
      </c>
      <c r="G1631" t="e">
        <f>+VLOOKUP(D1631,'[1]Freight vol by country &amp; year'!$C$2:$D$886,2,FALSE)</f>
        <v>#N/A</v>
      </c>
      <c r="H1631" t="e">
        <f>+VLOOKUP(D1631,[4]Goal11!$I$2:$J$560,2,FALSE)</f>
        <v>#N/A</v>
      </c>
      <c r="I1631" t="e">
        <f>+VLOOKUP(D1631,[5]Goal17!$I$2:$J$4522,2,FALSE)</f>
        <v>#N/A</v>
      </c>
      <c r="J1631" t="e">
        <f>+VLOOKUP(D1631,'[6]2G coverage'!$I$2:$J$3380,2,FALSE)</f>
        <v>#N/A</v>
      </c>
    </row>
    <row r="1632" spans="1:10" x14ac:dyDescent="0.25">
      <c r="A1632">
        <v>428</v>
      </c>
      <c r="B1632" t="s">
        <v>5283</v>
      </c>
      <c r="C1632">
        <f t="shared" si="57"/>
        <v>1995</v>
      </c>
      <c r="D1632" t="str">
        <f t="shared" si="58"/>
        <v>4281995</v>
      </c>
      <c r="E1632" t="e">
        <f>+VLOOKUP(D1632,[2]WeightCountryEstimate!$C$2:$D$116,2,FALSE)</f>
        <v>#N/A</v>
      </c>
      <c r="F1632" t="e">
        <f>+VLOOKUP(D1632,'[3]Suff living area by country'!$J$2:$K$423,2,FALSE)</f>
        <v>#N/A</v>
      </c>
      <c r="G1632" t="e">
        <f>+VLOOKUP(D1632,'[1]Freight vol by country &amp; year'!$C$2:$D$886,2,FALSE)</f>
        <v>#N/A</v>
      </c>
      <c r="H1632" t="e">
        <f>+VLOOKUP(D1632,[4]Goal11!$I$2:$J$560,2,FALSE)</f>
        <v>#N/A</v>
      </c>
      <c r="I1632" t="e">
        <f>+VLOOKUP(D1632,[5]Goal17!$I$2:$J$4522,2,FALSE)</f>
        <v>#N/A</v>
      </c>
      <c r="J1632" t="e">
        <f>+VLOOKUP(D1632,'[6]2G coverage'!$I$2:$J$3380,2,FALSE)</f>
        <v>#N/A</v>
      </c>
    </row>
    <row r="1633" spans="1:10" x14ac:dyDescent="0.25">
      <c r="A1633">
        <v>430</v>
      </c>
      <c r="B1633" t="s">
        <v>5284</v>
      </c>
      <c r="C1633">
        <f t="shared" si="57"/>
        <v>1995</v>
      </c>
      <c r="D1633" t="str">
        <f t="shared" si="58"/>
        <v>4301995</v>
      </c>
      <c r="E1633" t="e">
        <f>+VLOOKUP(D1633,[2]WeightCountryEstimate!$C$2:$D$116,2,FALSE)</f>
        <v>#N/A</v>
      </c>
      <c r="F1633" t="e">
        <f>+VLOOKUP(D1633,'[3]Suff living area by country'!$J$2:$K$423,2,FALSE)</f>
        <v>#N/A</v>
      </c>
      <c r="G1633" t="e">
        <f>+VLOOKUP(D1633,'[1]Freight vol by country &amp; year'!$C$2:$D$886,2,FALSE)</f>
        <v>#N/A</v>
      </c>
      <c r="H1633" t="e">
        <f>+VLOOKUP(D1633,[4]Goal11!$I$2:$J$560,2,FALSE)</f>
        <v>#N/A</v>
      </c>
      <c r="I1633" t="e">
        <f>+VLOOKUP(D1633,[5]Goal17!$I$2:$J$4522,2,FALSE)</f>
        <v>#N/A</v>
      </c>
      <c r="J1633" t="e">
        <f>+VLOOKUP(D1633,'[6]2G coverage'!$I$2:$J$3380,2,FALSE)</f>
        <v>#N/A</v>
      </c>
    </row>
    <row r="1634" spans="1:10" x14ac:dyDescent="0.25">
      <c r="A1634">
        <v>432</v>
      </c>
      <c r="B1634" t="s">
        <v>5285</v>
      </c>
      <c r="C1634">
        <f t="shared" si="57"/>
        <v>1995</v>
      </c>
      <c r="D1634" t="str">
        <f t="shared" si="58"/>
        <v>4321995</v>
      </c>
      <c r="E1634" t="e">
        <f>+VLOOKUP(D1634,[2]WeightCountryEstimate!$C$2:$D$116,2,FALSE)</f>
        <v>#N/A</v>
      </c>
      <c r="F1634" t="e">
        <f>+VLOOKUP(D1634,'[3]Suff living area by country'!$J$2:$K$423,2,FALSE)</f>
        <v>#N/A</v>
      </c>
      <c r="G1634" t="e">
        <f>+VLOOKUP(D1634,'[1]Freight vol by country &amp; year'!$C$2:$D$886,2,FALSE)</f>
        <v>#N/A</v>
      </c>
      <c r="H1634" t="e">
        <f>+VLOOKUP(D1634,[4]Goal11!$I$2:$J$560,2,FALSE)</f>
        <v>#N/A</v>
      </c>
      <c r="I1634" t="e">
        <f>+VLOOKUP(D1634,[5]Goal17!$I$2:$J$4522,2,FALSE)</f>
        <v>#N/A</v>
      </c>
      <c r="J1634" t="e">
        <f>+VLOOKUP(D1634,'[6]2G coverage'!$I$2:$J$3380,2,FALSE)</f>
        <v>#N/A</v>
      </c>
    </row>
    <row r="1635" spans="1:10" x14ac:dyDescent="0.25">
      <c r="A1635">
        <v>434</v>
      </c>
      <c r="B1635" t="s">
        <v>5286</v>
      </c>
      <c r="C1635">
        <f t="shared" si="57"/>
        <v>1995</v>
      </c>
      <c r="D1635" t="str">
        <f t="shared" si="58"/>
        <v>4341995</v>
      </c>
      <c r="E1635" t="e">
        <f>+VLOOKUP(D1635,[2]WeightCountryEstimate!$C$2:$D$116,2,FALSE)</f>
        <v>#N/A</v>
      </c>
      <c r="F1635" t="e">
        <f>+VLOOKUP(D1635,'[3]Suff living area by country'!$J$2:$K$423,2,FALSE)</f>
        <v>#N/A</v>
      </c>
      <c r="G1635" t="e">
        <f>+VLOOKUP(D1635,'[1]Freight vol by country &amp; year'!$C$2:$D$886,2,FALSE)</f>
        <v>#N/A</v>
      </c>
      <c r="H1635" t="e">
        <f>+VLOOKUP(D1635,[4]Goal11!$I$2:$J$560,2,FALSE)</f>
        <v>#N/A</v>
      </c>
      <c r="I1635" t="e">
        <f>+VLOOKUP(D1635,[5]Goal17!$I$2:$J$4522,2,FALSE)</f>
        <v>#N/A</v>
      </c>
      <c r="J1635" t="e">
        <f>+VLOOKUP(D1635,'[6]2G coverage'!$I$2:$J$3380,2,FALSE)</f>
        <v>#N/A</v>
      </c>
    </row>
    <row r="1636" spans="1:10" x14ac:dyDescent="0.25">
      <c r="A1636">
        <v>438</v>
      </c>
      <c r="B1636" t="s">
        <v>5287</v>
      </c>
      <c r="C1636">
        <f t="shared" si="57"/>
        <v>1995</v>
      </c>
      <c r="D1636" t="str">
        <f t="shared" si="58"/>
        <v>4381995</v>
      </c>
      <c r="E1636" t="e">
        <f>+VLOOKUP(D1636,[2]WeightCountryEstimate!$C$2:$D$116,2,FALSE)</f>
        <v>#N/A</v>
      </c>
      <c r="F1636" t="e">
        <f>+VLOOKUP(D1636,'[3]Suff living area by country'!$J$2:$K$423,2,FALSE)</f>
        <v>#N/A</v>
      </c>
      <c r="G1636" t="e">
        <f>+VLOOKUP(D1636,'[1]Freight vol by country &amp; year'!$C$2:$D$886,2,FALSE)</f>
        <v>#N/A</v>
      </c>
      <c r="H1636" t="e">
        <f>+VLOOKUP(D1636,[4]Goal11!$I$2:$J$560,2,FALSE)</f>
        <v>#N/A</v>
      </c>
      <c r="I1636" t="e">
        <f>+VLOOKUP(D1636,[5]Goal17!$I$2:$J$4522,2,FALSE)</f>
        <v>#N/A</v>
      </c>
      <c r="J1636" t="e">
        <f>+VLOOKUP(D1636,'[6]2G coverage'!$I$2:$J$3380,2,FALSE)</f>
        <v>#N/A</v>
      </c>
    </row>
    <row r="1637" spans="1:10" x14ac:dyDescent="0.25">
      <c r="A1637">
        <v>440</v>
      </c>
      <c r="B1637" t="s">
        <v>5288</v>
      </c>
      <c r="C1637">
        <f t="shared" si="57"/>
        <v>1995</v>
      </c>
      <c r="D1637" t="str">
        <f t="shared" si="58"/>
        <v>4401995</v>
      </c>
      <c r="E1637" t="e">
        <f>+VLOOKUP(D1637,[2]WeightCountryEstimate!$C$2:$D$116,2,FALSE)</f>
        <v>#N/A</v>
      </c>
      <c r="F1637" t="e">
        <f>+VLOOKUP(D1637,'[3]Suff living area by country'!$J$2:$K$423,2,FALSE)</f>
        <v>#N/A</v>
      </c>
      <c r="G1637" t="e">
        <f>+VLOOKUP(D1637,'[1]Freight vol by country &amp; year'!$C$2:$D$886,2,FALSE)</f>
        <v>#N/A</v>
      </c>
      <c r="H1637" t="e">
        <f>+VLOOKUP(D1637,[4]Goal11!$I$2:$J$560,2,FALSE)</f>
        <v>#N/A</v>
      </c>
      <c r="I1637" t="e">
        <f>+VLOOKUP(D1637,[5]Goal17!$I$2:$J$4522,2,FALSE)</f>
        <v>#N/A</v>
      </c>
      <c r="J1637" t="e">
        <f>+VLOOKUP(D1637,'[6]2G coverage'!$I$2:$J$3380,2,FALSE)</f>
        <v>#N/A</v>
      </c>
    </row>
    <row r="1638" spans="1:10" x14ac:dyDescent="0.25">
      <c r="A1638">
        <v>442</v>
      </c>
      <c r="B1638" t="s">
        <v>5289</v>
      </c>
      <c r="C1638">
        <f t="shared" si="57"/>
        <v>1995</v>
      </c>
      <c r="D1638" t="str">
        <f t="shared" si="58"/>
        <v>4421995</v>
      </c>
      <c r="E1638" t="e">
        <f>+VLOOKUP(D1638,[2]WeightCountryEstimate!$C$2:$D$116,2,FALSE)</f>
        <v>#N/A</v>
      </c>
      <c r="F1638" t="e">
        <f>+VLOOKUP(D1638,'[3]Suff living area by country'!$J$2:$K$423,2,FALSE)</f>
        <v>#N/A</v>
      </c>
      <c r="G1638" t="e">
        <f>+VLOOKUP(D1638,'[1]Freight vol by country &amp; year'!$C$2:$D$886,2,FALSE)</f>
        <v>#N/A</v>
      </c>
      <c r="H1638" t="e">
        <f>+VLOOKUP(D1638,[4]Goal11!$I$2:$J$560,2,FALSE)</f>
        <v>#N/A</v>
      </c>
      <c r="I1638" t="e">
        <f>+VLOOKUP(D1638,[5]Goal17!$I$2:$J$4522,2,FALSE)</f>
        <v>#N/A</v>
      </c>
      <c r="J1638" t="e">
        <f>+VLOOKUP(D1638,'[6]2G coverage'!$I$2:$J$3380,2,FALSE)</f>
        <v>#N/A</v>
      </c>
    </row>
    <row r="1639" spans="1:10" x14ac:dyDescent="0.25">
      <c r="A1639">
        <v>446</v>
      </c>
      <c r="B1639" t="s">
        <v>5290</v>
      </c>
      <c r="C1639">
        <f t="shared" si="57"/>
        <v>1995</v>
      </c>
      <c r="D1639" t="str">
        <f t="shared" si="58"/>
        <v>4461995</v>
      </c>
      <c r="E1639" t="e">
        <f>+VLOOKUP(D1639,[2]WeightCountryEstimate!$C$2:$D$116,2,FALSE)</f>
        <v>#N/A</v>
      </c>
      <c r="F1639" t="e">
        <f>+VLOOKUP(D1639,'[3]Suff living area by country'!$J$2:$K$423,2,FALSE)</f>
        <v>#N/A</v>
      </c>
      <c r="G1639" t="e">
        <f>+VLOOKUP(D1639,'[1]Freight vol by country &amp; year'!$C$2:$D$886,2,FALSE)</f>
        <v>#N/A</v>
      </c>
      <c r="H1639" t="e">
        <f>+VLOOKUP(D1639,[4]Goal11!$I$2:$J$560,2,FALSE)</f>
        <v>#N/A</v>
      </c>
      <c r="I1639" t="e">
        <f>+VLOOKUP(D1639,[5]Goal17!$I$2:$J$4522,2,FALSE)</f>
        <v>#N/A</v>
      </c>
      <c r="J1639" t="e">
        <f>+VLOOKUP(D1639,'[6]2G coverage'!$I$2:$J$3380,2,FALSE)</f>
        <v>#N/A</v>
      </c>
    </row>
    <row r="1640" spans="1:10" x14ac:dyDescent="0.25">
      <c r="A1640">
        <v>450</v>
      </c>
      <c r="B1640" t="s">
        <v>5291</v>
      </c>
      <c r="C1640">
        <f t="shared" si="57"/>
        <v>1995</v>
      </c>
      <c r="D1640" t="str">
        <f t="shared" si="58"/>
        <v>4501995</v>
      </c>
      <c r="E1640" t="e">
        <f>+VLOOKUP(D1640,[2]WeightCountryEstimate!$C$2:$D$116,2,FALSE)</f>
        <v>#N/A</v>
      </c>
      <c r="F1640" t="e">
        <f>+VLOOKUP(D1640,'[3]Suff living area by country'!$J$2:$K$423,2,FALSE)</f>
        <v>#N/A</v>
      </c>
      <c r="G1640" t="e">
        <f>+VLOOKUP(D1640,'[1]Freight vol by country &amp; year'!$C$2:$D$886,2,FALSE)</f>
        <v>#N/A</v>
      </c>
      <c r="H1640" t="e">
        <f>+VLOOKUP(D1640,[4]Goal11!$I$2:$J$560,2,FALSE)</f>
        <v>#N/A</v>
      </c>
      <c r="I1640" t="e">
        <f>+VLOOKUP(D1640,[5]Goal17!$I$2:$J$4522,2,FALSE)</f>
        <v>#N/A</v>
      </c>
      <c r="J1640" t="e">
        <f>+VLOOKUP(D1640,'[6]2G coverage'!$I$2:$J$3380,2,FALSE)</f>
        <v>#N/A</v>
      </c>
    </row>
    <row r="1641" spans="1:10" x14ac:dyDescent="0.25">
      <c r="A1641">
        <v>454</v>
      </c>
      <c r="B1641" t="s">
        <v>5292</v>
      </c>
      <c r="C1641">
        <f t="shared" si="57"/>
        <v>1995</v>
      </c>
      <c r="D1641" t="str">
        <f t="shared" si="58"/>
        <v>4541995</v>
      </c>
      <c r="E1641" t="e">
        <f>+VLOOKUP(D1641,[2]WeightCountryEstimate!$C$2:$D$116,2,FALSE)</f>
        <v>#N/A</v>
      </c>
      <c r="F1641" t="e">
        <f>+VLOOKUP(D1641,'[3]Suff living area by country'!$J$2:$K$423,2,FALSE)</f>
        <v>#N/A</v>
      </c>
      <c r="G1641" t="e">
        <f>+VLOOKUP(D1641,'[1]Freight vol by country &amp; year'!$C$2:$D$886,2,FALSE)</f>
        <v>#N/A</v>
      </c>
      <c r="H1641" t="e">
        <f>+VLOOKUP(D1641,[4]Goal11!$I$2:$J$560,2,FALSE)</f>
        <v>#N/A</v>
      </c>
      <c r="I1641" t="e">
        <f>+VLOOKUP(D1641,[5]Goal17!$I$2:$J$4522,2,FALSE)</f>
        <v>#N/A</v>
      </c>
      <c r="J1641" t="e">
        <f>+VLOOKUP(D1641,'[6]2G coverage'!$I$2:$J$3380,2,FALSE)</f>
        <v>#N/A</v>
      </c>
    </row>
    <row r="1642" spans="1:10" x14ac:dyDescent="0.25">
      <c r="A1642">
        <v>458</v>
      </c>
      <c r="B1642" t="s">
        <v>5293</v>
      </c>
      <c r="C1642">
        <f t="shared" ref="C1642:C1705" si="59">+C1347+1</f>
        <v>1995</v>
      </c>
      <c r="D1642" t="str">
        <f t="shared" si="58"/>
        <v>4581995</v>
      </c>
      <c r="E1642" t="e">
        <f>+VLOOKUP(D1642,[2]WeightCountryEstimate!$C$2:$D$116,2,FALSE)</f>
        <v>#N/A</v>
      </c>
      <c r="F1642" t="e">
        <f>+VLOOKUP(D1642,'[3]Suff living area by country'!$J$2:$K$423,2,FALSE)</f>
        <v>#N/A</v>
      </c>
      <c r="G1642" t="e">
        <f>+VLOOKUP(D1642,'[1]Freight vol by country &amp; year'!$C$2:$D$886,2,FALSE)</f>
        <v>#N/A</v>
      </c>
      <c r="H1642" t="e">
        <f>+VLOOKUP(D1642,[4]Goal11!$I$2:$J$560,2,FALSE)</f>
        <v>#N/A</v>
      </c>
      <c r="I1642" t="e">
        <f>+VLOOKUP(D1642,[5]Goal17!$I$2:$J$4522,2,FALSE)</f>
        <v>#N/A</v>
      </c>
      <c r="J1642" t="e">
        <f>+VLOOKUP(D1642,'[6]2G coverage'!$I$2:$J$3380,2,FALSE)</f>
        <v>#N/A</v>
      </c>
    </row>
    <row r="1643" spans="1:10" x14ac:dyDescent="0.25">
      <c r="A1643">
        <v>462</v>
      </c>
      <c r="B1643" t="s">
        <v>5294</v>
      </c>
      <c r="C1643">
        <f t="shared" si="59"/>
        <v>1995</v>
      </c>
      <c r="D1643" t="str">
        <f t="shared" si="58"/>
        <v>4621995</v>
      </c>
      <c r="E1643" t="e">
        <f>+VLOOKUP(D1643,[2]WeightCountryEstimate!$C$2:$D$116,2,FALSE)</f>
        <v>#N/A</v>
      </c>
      <c r="F1643" t="e">
        <f>+VLOOKUP(D1643,'[3]Suff living area by country'!$J$2:$K$423,2,FALSE)</f>
        <v>#N/A</v>
      </c>
      <c r="G1643" t="e">
        <f>+VLOOKUP(D1643,'[1]Freight vol by country &amp; year'!$C$2:$D$886,2,FALSE)</f>
        <v>#N/A</v>
      </c>
      <c r="H1643" t="e">
        <f>+VLOOKUP(D1643,[4]Goal11!$I$2:$J$560,2,FALSE)</f>
        <v>#N/A</v>
      </c>
      <c r="I1643" t="e">
        <f>+VLOOKUP(D1643,[5]Goal17!$I$2:$J$4522,2,FALSE)</f>
        <v>#N/A</v>
      </c>
      <c r="J1643" t="e">
        <f>+VLOOKUP(D1643,'[6]2G coverage'!$I$2:$J$3380,2,FALSE)</f>
        <v>#N/A</v>
      </c>
    </row>
    <row r="1644" spans="1:10" x14ac:dyDescent="0.25">
      <c r="A1644">
        <v>466</v>
      </c>
      <c r="B1644" t="s">
        <v>5295</v>
      </c>
      <c r="C1644">
        <f t="shared" si="59"/>
        <v>1995</v>
      </c>
      <c r="D1644" t="str">
        <f t="shared" si="58"/>
        <v>4661995</v>
      </c>
      <c r="E1644" t="e">
        <f>+VLOOKUP(D1644,[2]WeightCountryEstimate!$C$2:$D$116,2,FALSE)</f>
        <v>#N/A</v>
      </c>
      <c r="F1644" t="e">
        <f>+VLOOKUP(D1644,'[3]Suff living area by country'!$J$2:$K$423,2,FALSE)</f>
        <v>#N/A</v>
      </c>
      <c r="G1644" t="e">
        <f>+VLOOKUP(D1644,'[1]Freight vol by country &amp; year'!$C$2:$D$886,2,FALSE)</f>
        <v>#N/A</v>
      </c>
      <c r="H1644" t="e">
        <f>+VLOOKUP(D1644,[4]Goal11!$I$2:$J$560,2,FALSE)</f>
        <v>#N/A</v>
      </c>
      <c r="I1644" t="e">
        <f>+VLOOKUP(D1644,[5]Goal17!$I$2:$J$4522,2,FALSE)</f>
        <v>#N/A</v>
      </c>
      <c r="J1644" t="e">
        <f>+VLOOKUP(D1644,'[6]2G coverage'!$I$2:$J$3380,2,FALSE)</f>
        <v>#N/A</v>
      </c>
    </row>
    <row r="1645" spans="1:10" x14ac:dyDescent="0.25">
      <c r="A1645">
        <v>470</v>
      </c>
      <c r="B1645" t="s">
        <v>5296</v>
      </c>
      <c r="C1645">
        <f t="shared" si="59"/>
        <v>1995</v>
      </c>
      <c r="D1645" t="str">
        <f t="shared" si="58"/>
        <v>4701995</v>
      </c>
      <c r="E1645" t="e">
        <f>+VLOOKUP(D1645,[2]WeightCountryEstimate!$C$2:$D$116,2,FALSE)</f>
        <v>#N/A</v>
      </c>
      <c r="F1645" t="e">
        <f>+VLOOKUP(D1645,'[3]Suff living area by country'!$J$2:$K$423,2,FALSE)</f>
        <v>#N/A</v>
      </c>
      <c r="G1645" t="e">
        <f>+VLOOKUP(D1645,'[1]Freight vol by country &amp; year'!$C$2:$D$886,2,FALSE)</f>
        <v>#N/A</v>
      </c>
      <c r="H1645" t="e">
        <f>+VLOOKUP(D1645,[4]Goal11!$I$2:$J$560,2,FALSE)</f>
        <v>#N/A</v>
      </c>
      <c r="I1645" t="e">
        <f>+VLOOKUP(D1645,[5]Goal17!$I$2:$J$4522,2,FALSE)</f>
        <v>#N/A</v>
      </c>
      <c r="J1645" t="e">
        <f>+VLOOKUP(D1645,'[6]2G coverage'!$I$2:$J$3380,2,FALSE)</f>
        <v>#N/A</v>
      </c>
    </row>
    <row r="1646" spans="1:10" x14ac:dyDescent="0.25">
      <c r="A1646">
        <v>474</v>
      </c>
      <c r="B1646" t="s">
        <v>5297</v>
      </c>
      <c r="C1646">
        <f t="shared" si="59"/>
        <v>1995</v>
      </c>
      <c r="D1646" t="str">
        <f t="shared" si="58"/>
        <v>4741995</v>
      </c>
      <c r="E1646" t="e">
        <f>+VLOOKUP(D1646,[2]WeightCountryEstimate!$C$2:$D$116,2,FALSE)</f>
        <v>#N/A</v>
      </c>
      <c r="F1646" t="e">
        <f>+VLOOKUP(D1646,'[3]Suff living area by country'!$J$2:$K$423,2,FALSE)</f>
        <v>#N/A</v>
      </c>
      <c r="G1646" t="e">
        <f>+VLOOKUP(D1646,'[1]Freight vol by country &amp; year'!$C$2:$D$886,2,FALSE)</f>
        <v>#N/A</v>
      </c>
      <c r="H1646" t="e">
        <f>+VLOOKUP(D1646,[4]Goal11!$I$2:$J$560,2,FALSE)</f>
        <v>#N/A</v>
      </c>
      <c r="I1646" t="e">
        <f>+VLOOKUP(D1646,[5]Goal17!$I$2:$J$4522,2,FALSE)</f>
        <v>#N/A</v>
      </c>
      <c r="J1646" t="e">
        <f>+VLOOKUP(D1646,'[6]2G coverage'!$I$2:$J$3380,2,FALSE)</f>
        <v>#N/A</v>
      </c>
    </row>
    <row r="1647" spans="1:10" x14ac:dyDescent="0.25">
      <c r="A1647">
        <v>478</v>
      </c>
      <c r="B1647" t="s">
        <v>5298</v>
      </c>
      <c r="C1647">
        <f t="shared" si="59"/>
        <v>1995</v>
      </c>
      <c r="D1647" t="str">
        <f t="shared" si="58"/>
        <v>4781995</v>
      </c>
      <c r="E1647" t="e">
        <f>+VLOOKUP(D1647,[2]WeightCountryEstimate!$C$2:$D$116,2,FALSE)</f>
        <v>#N/A</v>
      </c>
      <c r="F1647" t="e">
        <f>+VLOOKUP(D1647,'[3]Suff living area by country'!$J$2:$K$423,2,FALSE)</f>
        <v>#N/A</v>
      </c>
      <c r="G1647" t="e">
        <f>+VLOOKUP(D1647,'[1]Freight vol by country &amp; year'!$C$2:$D$886,2,FALSE)</f>
        <v>#N/A</v>
      </c>
      <c r="H1647" t="e">
        <f>+VLOOKUP(D1647,[4]Goal11!$I$2:$J$560,2,FALSE)</f>
        <v>#N/A</v>
      </c>
      <c r="I1647" t="e">
        <f>+VLOOKUP(D1647,[5]Goal17!$I$2:$J$4522,2,FALSE)</f>
        <v>#N/A</v>
      </c>
      <c r="J1647" t="e">
        <f>+VLOOKUP(D1647,'[6]2G coverage'!$I$2:$J$3380,2,FALSE)</f>
        <v>#N/A</v>
      </c>
    </row>
    <row r="1648" spans="1:10" x14ac:dyDescent="0.25">
      <c r="A1648">
        <v>480</v>
      </c>
      <c r="B1648" t="s">
        <v>5299</v>
      </c>
      <c r="C1648">
        <f t="shared" si="59"/>
        <v>1995</v>
      </c>
      <c r="D1648" t="str">
        <f t="shared" si="58"/>
        <v>4801995</v>
      </c>
      <c r="E1648" t="e">
        <f>+VLOOKUP(D1648,[2]WeightCountryEstimate!$C$2:$D$116,2,FALSE)</f>
        <v>#N/A</v>
      </c>
      <c r="F1648" t="e">
        <f>+VLOOKUP(D1648,'[3]Suff living area by country'!$J$2:$K$423,2,FALSE)</f>
        <v>#N/A</v>
      </c>
      <c r="G1648" t="e">
        <f>+VLOOKUP(D1648,'[1]Freight vol by country &amp; year'!$C$2:$D$886,2,FALSE)</f>
        <v>#N/A</v>
      </c>
      <c r="H1648" t="e">
        <f>+VLOOKUP(D1648,[4]Goal11!$I$2:$J$560,2,FALSE)</f>
        <v>#N/A</v>
      </c>
      <c r="I1648" t="e">
        <f>+VLOOKUP(D1648,[5]Goal17!$I$2:$J$4522,2,FALSE)</f>
        <v>#N/A</v>
      </c>
      <c r="J1648" t="e">
        <f>+VLOOKUP(D1648,'[6]2G coverage'!$I$2:$J$3380,2,FALSE)</f>
        <v>#N/A</v>
      </c>
    </row>
    <row r="1649" spans="1:10" x14ac:dyDescent="0.25">
      <c r="A1649">
        <v>484</v>
      </c>
      <c r="B1649" t="s">
        <v>5300</v>
      </c>
      <c r="C1649">
        <f t="shared" si="59"/>
        <v>1995</v>
      </c>
      <c r="D1649" t="str">
        <f t="shared" si="58"/>
        <v>4841995</v>
      </c>
      <c r="E1649" t="e">
        <f>+VLOOKUP(D1649,[2]WeightCountryEstimate!$C$2:$D$116,2,FALSE)</f>
        <v>#N/A</v>
      </c>
      <c r="F1649" t="e">
        <f>+VLOOKUP(D1649,'[3]Suff living area by country'!$J$2:$K$423,2,FALSE)</f>
        <v>#N/A</v>
      </c>
      <c r="G1649" t="e">
        <f>+VLOOKUP(D1649,'[1]Freight vol by country &amp; year'!$C$2:$D$886,2,FALSE)</f>
        <v>#N/A</v>
      </c>
      <c r="H1649" t="e">
        <f>+VLOOKUP(D1649,[4]Goal11!$I$2:$J$560,2,FALSE)</f>
        <v>#N/A</v>
      </c>
      <c r="I1649" t="e">
        <f>+VLOOKUP(D1649,[5]Goal17!$I$2:$J$4522,2,FALSE)</f>
        <v>#N/A</v>
      </c>
      <c r="J1649" t="e">
        <f>+VLOOKUP(D1649,'[6]2G coverage'!$I$2:$J$3380,2,FALSE)</f>
        <v>#N/A</v>
      </c>
    </row>
    <row r="1650" spans="1:10" x14ac:dyDescent="0.25">
      <c r="A1650">
        <v>485</v>
      </c>
      <c r="B1650" t="s">
        <v>5301</v>
      </c>
      <c r="C1650">
        <f t="shared" si="59"/>
        <v>1995</v>
      </c>
      <c r="D1650" t="str">
        <f t="shared" si="58"/>
        <v>4851995</v>
      </c>
      <c r="E1650" t="e">
        <f>+VLOOKUP(D1650,[2]WeightCountryEstimate!$C$2:$D$116,2,FALSE)</f>
        <v>#N/A</v>
      </c>
      <c r="F1650" t="e">
        <f>+VLOOKUP(D1650,'[3]Suff living area by country'!$J$2:$K$423,2,FALSE)</f>
        <v>#N/A</v>
      </c>
      <c r="G1650" t="e">
        <f>+VLOOKUP(D1650,'[1]Freight vol by country &amp; year'!$C$2:$D$886,2,FALSE)</f>
        <v>#N/A</v>
      </c>
      <c r="H1650" t="e">
        <f>+VLOOKUP(D1650,[4]Goal11!$I$2:$J$560,2,FALSE)</f>
        <v>#N/A</v>
      </c>
      <c r="I1650" t="e">
        <f>+VLOOKUP(D1650,[5]Goal17!$I$2:$J$4522,2,FALSE)</f>
        <v>#N/A</v>
      </c>
      <c r="J1650" t="e">
        <f>+VLOOKUP(D1650,'[6]2G coverage'!$I$2:$J$3380,2,FALSE)</f>
        <v>#N/A</v>
      </c>
    </row>
    <row r="1651" spans="1:10" x14ac:dyDescent="0.25">
      <c r="A1651">
        <v>492</v>
      </c>
      <c r="B1651" t="s">
        <v>5302</v>
      </c>
      <c r="C1651">
        <f t="shared" si="59"/>
        <v>1995</v>
      </c>
      <c r="D1651" t="str">
        <f t="shared" si="58"/>
        <v>4921995</v>
      </c>
      <c r="E1651" t="e">
        <f>+VLOOKUP(D1651,[2]WeightCountryEstimate!$C$2:$D$116,2,FALSE)</f>
        <v>#N/A</v>
      </c>
      <c r="F1651" t="e">
        <f>+VLOOKUP(D1651,'[3]Suff living area by country'!$J$2:$K$423,2,FALSE)</f>
        <v>#N/A</v>
      </c>
      <c r="G1651" t="e">
        <f>+VLOOKUP(D1651,'[1]Freight vol by country &amp; year'!$C$2:$D$886,2,FALSE)</f>
        <v>#N/A</v>
      </c>
      <c r="H1651" t="e">
        <f>+VLOOKUP(D1651,[4]Goal11!$I$2:$J$560,2,FALSE)</f>
        <v>#N/A</v>
      </c>
      <c r="I1651" t="e">
        <f>+VLOOKUP(D1651,[5]Goal17!$I$2:$J$4522,2,FALSE)</f>
        <v>#N/A</v>
      </c>
      <c r="J1651" t="e">
        <f>+VLOOKUP(D1651,'[6]2G coverage'!$I$2:$J$3380,2,FALSE)</f>
        <v>#N/A</v>
      </c>
    </row>
    <row r="1652" spans="1:10" x14ac:dyDescent="0.25">
      <c r="A1652">
        <v>496</v>
      </c>
      <c r="B1652" t="s">
        <v>5303</v>
      </c>
      <c r="C1652">
        <f t="shared" si="59"/>
        <v>1995</v>
      </c>
      <c r="D1652" t="str">
        <f t="shared" si="58"/>
        <v>4961995</v>
      </c>
      <c r="E1652" t="e">
        <f>+VLOOKUP(D1652,[2]WeightCountryEstimate!$C$2:$D$116,2,FALSE)</f>
        <v>#N/A</v>
      </c>
      <c r="F1652" t="e">
        <f>+VLOOKUP(D1652,'[3]Suff living area by country'!$J$2:$K$423,2,FALSE)</f>
        <v>#N/A</v>
      </c>
      <c r="G1652" t="e">
        <f>+VLOOKUP(D1652,'[1]Freight vol by country &amp; year'!$C$2:$D$886,2,FALSE)</f>
        <v>#N/A</v>
      </c>
      <c r="H1652" t="e">
        <f>+VLOOKUP(D1652,[4]Goal11!$I$2:$J$560,2,FALSE)</f>
        <v>#N/A</v>
      </c>
      <c r="I1652" t="e">
        <f>+VLOOKUP(D1652,[5]Goal17!$I$2:$J$4522,2,FALSE)</f>
        <v>#N/A</v>
      </c>
      <c r="J1652" t="e">
        <f>+VLOOKUP(D1652,'[6]2G coverage'!$I$2:$J$3380,2,FALSE)</f>
        <v>#N/A</v>
      </c>
    </row>
    <row r="1653" spans="1:10" x14ac:dyDescent="0.25">
      <c r="A1653">
        <v>498</v>
      </c>
      <c r="B1653" t="s">
        <v>5304</v>
      </c>
      <c r="C1653">
        <f t="shared" si="59"/>
        <v>1995</v>
      </c>
      <c r="D1653" t="str">
        <f t="shared" si="58"/>
        <v>4981995</v>
      </c>
      <c r="E1653" t="e">
        <f>+VLOOKUP(D1653,[2]WeightCountryEstimate!$C$2:$D$116,2,FALSE)</f>
        <v>#N/A</v>
      </c>
      <c r="F1653" t="e">
        <f>+VLOOKUP(D1653,'[3]Suff living area by country'!$J$2:$K$423,2,FALSE)</f>
        <v>#N/A</v>
      </c>
      <c r="G1653" t="e">
        <f>+VLOOKUP(D1653,'[1]Freight vol by country &amp; year'!$C$2:$D$886,2,FALSE)</f>
        <v>#N/A</v>
      </c>
      <c r="H1653" t="e">
        <f>+VLOOKUP(D1653,[4]Goal11!$I$2:$J$560,2,FALSE)</f>
        <v>#N/A</v>
      </c>
      <c r="I1653" t="e">
        <f>+VLOOKUP(D1653,[5]Goal17!$I$2:$J$4522,2,FALSE)</f>
        <v>#N/A</v>
      </c>
      <c r="J1653" t="e">
        <f>+VLOOKUP(D1653,'[6]2G coverage'!$I$2:$J$3380,2,FALSE)</f>
        <v>#N/A</v>
      </c>
    </row>
    <row r="1654" spans="1:10" x14ac:dyDescent="0.25">
      <c r="A1654">
        <v>499</v>
      </c>
      <c r="B1654" t="s">
        <v>5305</v>
      </c>
      <c r="C1654">
        <f t="shared" si="59"/>
        <v>1995</v>
      </c>
      <c r="D1654" t="str">
        <f t="shared" si="58"/>
        <v>4991995</v>
      </c>
      <c r="E1654" t="e">
        <f>+VLOOKUP(D1654,[2]WeightCountryEstimate!$C$2:$D$116,2,FALSE)</f>
        <v>#N/A</v>
      </c>
      <c r="F1654" t="e">
        <f>+VLOOKUP(D1654,'[3]Suff living area by country'!$J$2:$K$423,2,FALSE)</f>
        <v>#N/A</v>
      </c>
      <c r="G1654" t="e">
        <f>+VLOOKUP(D1654,'[1]Freight vol by country &amp; year'!$C$2:$D$886,2,FALSE)</f>
        <v>#N/A</v>
      </c>
      <c r="H1654" t="e">
        <f>+VLOOKUP(D1654,[4]Goal11!$I$2:$J$560,2,FALSE)</f>
        <v>#N/A</v>
      </c>
      <c r="I1654" t="e">
        <f>+VLOOKUP(D1654,[5]Goal17!$I$2:$J$4522,2,FALSE)</f>
        <v>#N/A</v>
      </c>
      <c r="J1654" t="e">
        <f>+VLOOKUP(D1654,'[6]2G coverage'!$I$2:$J$3380,2,FALSE)</f>
        <v>#N/A</v>
      </c>
    </row>
    <row r="1655" spans="1:10" x14ac:dyDescent="0.25">
      <c r="A1655">
        <v>500</v>
      </c>
      <c r="B1655" t="s">
        <v>5306</v>
      </c>
      <c r="C1655">
        <f t="shared" si="59"/>
        <v>1995</v>
      </c>
      <c r="D1655" t="str">
        <f t="shared" si="58"/>
        <v>5001995</v>
      </c>
      <c r="E1655" t="e">
        <f>+VLOOKUP(D1655,[2]WeightCountryEstimate!$C$2:$D$116,2,FALSE)</f>
        <v>#N/A</v>
      </c>
      <c r="F1655" t="e">
        <f>+VLOOKUP(D1655,'[3]Suff living area by country'!$J$2:$K$423,2,FALSE)</f>
        <v>#N/A</v>
      </c>
      <c r="G1655" t="e">
        <f>+VLOOKUP(D1655,'[1]Freight vol by country &amp; year'!$C$2:$D$886,2,FALSE)</f>
        <v>#N/A</v>
      </c>
      <c r="H1655" t="e">
        <f>+VLOOKUP(D1655,[4]Goal11!$I$2:$J$560,2,FALSE)</f>
        <v>#N/A</v>
      </c>
      <c r="I1655" t="e">
        <f>+VLOOKUP(D1655,[5]Goal17!$I$2:$J$4522,2,FALSE)</f>
        <v>#N/A</v>
      </c>
      <c r="J1655" t="e">
        <f>+VLOOKUP(D1655,'[6]2G coverage'!$I$2:$J$3380,2,FALSE)</f>
        <v>#N/A</v>
      </c>
    </row>
    <row r="1656" spans="1:10" x14ac:dyDescent="0.25">
      <c r="A1656">
        <v>504</v>
      </c>
      <c r="B1656" t="s">
        <v>5307</v>
      </c>
      <c r="C1656">
        <f t="shared" si="59"/>
        <v>1995</v>
      </c>
      <c r="D1656" t="str">
        <f t="shared" si="58"/>
        <v>5041995</v>
      </c>
      <c r="E1656" t="e">
        <f>+VLOOKUP(D1656,[2]WeightCountryEstimate!$C$2:$D$116,2,FALSE)</f>
        <v>#N/A</v>
      </c>
      <c r="F1656" t="e">
        <f>+VLOOKUP(D1656,'[3]Suff living area by country'!$J$2:$K$423,2,FALSE)</f>
        <v>#N/A</v>
      </c>
      <c r="G1656" t="e">
        <f>+VLOOKUP(D1656,'[1]Freight vol by country &amp; year'!$C$2:$D$886,2,FALSE)</f>
        <v>#N/A</v>
      </c>
      <c r="H1656" t="e">
        <f>+VLOOKUP(D1656,[4]Goal11!$I$2:$J$560,2,FALSE)</f>
        <v>#N/A</v>
      </c>
      <c r="I1656" t="e">
        <f>+VLOOKUP(D1656,[5]Goal17!$I$2:$J$4522,2,FALSE)</f>
        <v>#N/A</v>
      </c>
      <c r="J1656" t="e">
        <f>+VLOOKUP(D1656,'[6]2G coverage'!$I$2:$J$3380,2,FALSE)</f>
        <v>#N/A</v>
      </c>
    </row>
    <row r="1657" spans="1:10" x14ac:dyDescent="0.25">
      <c r="A1657">
        <v>508</v>
      </c>
      <c r="B1657" t="s">
        <v>5308</v>
      </c>
      <c r="C1657">
        <f t="shared" si="59"/>
        <v>1995</v>
      </c>
      <c r="D1657" t="str">
        <f t="shared" si="58"/>
        <v>5081995</v>
      </c>
      <c r="E1657" t="e">
        <f>+VLOOKUP(D1657,[2]WeightCountryEstimate!$C$2:$D$116,2,FALSE)</f>
        <v>#N/A</v>
      </c>
      <c r="F1657" t="e">
        <f>+VLOOKUP(D1657,'[3]Suff living area by country'!$J$2:$K$423,2,FALSE)</f>
        <v>#N/A</v>
      </c>
      <c r="G1657" t="e">
        <f>+VLOOKUP(D1657,'[1]Freight vol by country &amp; year'!$C$2:$D$886,2,FALSE)</f>
        <v>#N/A</v>
      </c>
      <c r="H1657" t="e">
        <f>+VLOOKUP(D1657,[4]Goal11!$I$2:$J$560,2,FALSE)</f>
        <v>#N/A</v>
      </c>
      <c r="I1657" t="e">
        <f>+VLOOKUP(D1657,[5]Goal17!$I$2:$J$4522,2,FALSE)</f>
        <v>#N/A</v>
      </c>
      <c r="J1657" t="e">
        <f>+VLOOKUP(D1657,'[6]2G coverage'!$I$2:$J$3380,2,FALSE)</f>
        <v>#N/A</v>
      </c>
    </row>
    <row r="1658" spans="1:10" x14ac:dyDescent="0.25">
      <c r="A1658">
        <v>512</v>
      </c>
      <c r="B1658" t="s">
        <v>5309</v>
      </c>
      <c r="C1658">
        <f t="shared" si="59"/>
        <v>1995</v>
      </c>
      <c r="D1658" t="str">
        <f t="shared" si="58"/>
        <v>5121995</v>
      </c>
      <c r="E1658" t="e">
        <f>+VLOOKUP(D1658,[2]WeightCountryEstimate!$C$2:$D$116,2,FALSE)</f>
        <v>#N/A</v>
      </c>
      <c r="F1658" t="e">
        <f>+VLOOKUP(D1658,'[3]Suff living area by country'!$J$2:$K$423,2,FALSE)</f>
        <v>#N/A</v>
      </c>
      <c r="G1658" t="e">
        <f>+VLOOKUP(D1658,'[1]Freight vol by country &amp; year'!$C$2:$D$886,2,FALSE)</f>
        <v>#N/A</v>
      </c>
      <c r="H1658" t="e">
        <f>+VLOOKUP(D1658,[4]Goal11!$I$2:$J$560,2,FALSE)</f>
        <v>#N/A</v>
      </c>
      <c r="I1658" t="e">
        <f>+VLOOKUP(D1658,[5]Goal17!$I$2:$J$4522,2,FALSE)</f>
        <v>#N/A</v>
      </c>
      <c r="J1658" t="e">
        <f>+VLOOKUP(D1658,'[6]2G coverage'!$I$2:$J$3380,2,FALSE)</f>
        <v>#N/A</v>
      </c>
    </row>
    <row r="1659" spans="1:10" x14ac:dyDescent="0.25">
      <c r="A1659">
        <v>513</v>
      </c>
      <c r="B1659" t="s">
        <v>5310</v>
      </c>
      <c r="C1659">
        <f t="shared" si="59"/>
        <v>1995</v>
      </c>
      <c r="D1659" t="str">
        <f t="shared" si="58"/>
        <v>5131995</v>
      </c>
      <c r="E1659" t="e">
        <f>+VLOOKUP(D1659,[2]WeightCountryEstimate!$C$2:$D$116,2,FALSE)</f>
        <v>#N/A</v>
      </c>
      <c r="F1659" t="e">
        <f>+VLOOKUP(D1659,'[3]Suff living area by country'!$J$2:$K$423,2,FALSE)</f>
        <v>#N/A</v>
      </c>
      <c r="G1659" t="e">
        <f>+VLOOKUP(D1659,'[1]Freight vol by country &amp; year'!$C$2:$D$886,2,FALSE)</f>
        <v>#N/A</v>
      </c>
      <c r="H1659" t="e">
        <f>+VLOOKUP(D1659,[4]Goal11!$I$2:$J$560,2,FALSE)</f>
        <v>#N/A</v>
      </c>
      <c r="I1659" t="e">
        <f>+VLOOKUP(D1659,[5]Goal17!$I$2:$J$4522,2,FALSE)</f>
        <v>#N/A</v>
      </c>
      <c r="J1659" t="e">
        <f>+VLOOKUP(D1659,'[6]2G coverage'!$I$2:$J$3380,2,FALSE)</f>
        <v>#N/A</v>
      </c>
    </row>
    <row r="1660" spans="1:10" x14ac:dyDescent="0.25">
      <c r="A1660">
        <v>514</v>
      </c>
      <c r="B1660" t="s">
        <v>5311</v>
      </c>
      <c r="C1660">
        <f t="shared" si="59"/>
        <v>1995</v>
      </c>
      <c r="D1660" t="str">
        <f t="shared" si="58"/>
        <v>5141995</v>
      </c>
      <c r="E1660" t="e">
        <f>+VLOOKUP(D1660,[2]WeightCountryEstimate!$C$2:$D$116,2,FALSE)</f>
        <v>#N/A</v>
      </c>
      <c r="F1660" t="e">
        <f>+VLOOKUP(D1660,'[3]Suff living area by country'!$J$2:$K$423,2,FALSE)</f>
        <v>#N/A</v>
      </c>
      <c r="G1660" t="e">
        <f>+VLOOKUP(D1660,'[1]Freight vol by country &amp; year'!$C$2:$D$886,2,FALSE)</f>
        <v>#N/A</v>
      </c>
      <c r="H1660" t="e">
        <f>+VLOOKUP(D1660,[4]Goal11!$I$2:$J$560,2,FALSE)</f>
        <v>#N/A</v>
      </c>
      <c r="I1660" t="e">
        <f>+VLOOKUP(D1660,[5]Goal17!$I$2:$J$4522,2,FALSE)</f>
        <v>#N/A</v>
      </c>
      <c r="J1660" t="e">
        <f>+VLOOKUP(D1660,'[6]2G coverage'!$I$2:$J$3380,2,FALSE)</f>
        <v>#N/A</v>
      </c>
    </row>
    <row r="1661" spans="1:10" x14ac:dyDescent="0.25">
      <c r="A1661">
        <v>515</v>
      </c>
      <c r="B1661" t="s">
        <v>5312</v>
      </c>
      <c r="C1661">
        <f t="shared" si="59"/>
        <v>1995</v>
      </c>
      <c r="D1661" t="str">
        <f t="shared" si="58"/>
        <v>5151995</v>
      </c>
      <c r="E1661" t="e">
        <f>+VLOOKUP(D1661,[2]WeightCountryEstimate!$C$2:$D$116,2,FALSE)</f>
        <v>#N/A</v>
      </c>
      <c r="F1661" t="e">
        <f>+VLOOKUP(D1661,'[3]Suff living area by country'!$J$2:$K$423,2,FALSE)</f>
        <v>#N/A</v>
      </c>
      <c r="G1661" t="e">
        <f>+VLOOKUP(D1661,'[1]Freight vol by country &amp; year'!$C$2:$D$886,2,FALSE)</f>
        <v>#N/A</v>
      </c>
      <c r="H1661" t="e">
        <f>+VLOOKUP(D1661,[4]Goal11!$I$2:$J$560,2,FALSE)</f>
        <v>#N/A</v>
      </c>
      <c r="I1661" t="e">
        <f>+VLOOKUP(D1661,[5]Goal17!$I$2:$J$4522,2,FALSE)</f>
        <v>#N/A</v>
      </c>
      <c r="J1661" t="e">
        <f>+VLOOKUP(D1661,'[6]2G coverage'!$I$2:$J$3380,2,FALSE)</f>
        <v>#N/A</v>
      </c>
    </row>
    <row r="1662" spans="1:10" x14ac:dyDescent="0.25">
      <c r="A1662">
        <v>516</v>
      </c>
      <c r="B1662" t="s">
        <v>5313</v>
      </c>
      <c r="C1662">
        <f t="shared" si="59"/>
        <v>1995</v>
      </c>
      <c r="D1662" t="str">
        <f t="shared" si="58"/>
        <v>5161995</v>
      </c>
      <c r="E1662" t="e">
        <f>+VLOOKUP(D1662,[2]WeightCountryEstimate!$C$2:$D$116,2,FALSE)</f>
        <v>#N/A</v>
      </c>
      <c r="F1662" t="e">
        <f>+VLOOKUP(D1662,'[3]Suff living area by country'!$J$2:$K$423,2,FALSE)</f>
        <v>#N/A</v>
      </c>
      <c r="G1662" t="e">
        <f>+VLOOKUP(D1662,'[1]Freight vol by country &amp; year'!$C$2:$D$886,2,FALSE)</f>
        <v>#N/A</v>
      </c>
      <c r="H1662" t="e">
        <f>+VLOOKUP(D1662,[4]Goal11!$I$2:$J$560,2,FALSE)</f>
        <v>#N/A</v>
      </c>
      <c r="I1662" t="e">
        <f>+VLOOKUP(D1662,[5]Goal17!$I$2:$J$4522,2,FALSE)</f>
        <v>#N/A</v>
      </c>
      <c r="J1662" t="e">
        <f>+VLOOKUP(D1662,'[6]2G coverage'!$I$2:$J$3380,2,FALSE)</f>
        <v>#N/A</v>
      </c>
    </row>
    <row r="1663" spans="1:10" x14ac:dyDescent="0.25">
      <c r="A1663">
        <v>518</v>
      </c>
      <c r="B1663" t="s">
        <v>5314</v>
      </c>
      <c r="C1663">
        <f t="shared" si="59"/>
        <v>1995</v>
      </c>
      <c r="D1663" t="str">
        <f t="shared" si="58"/>
        <v>5181995</v>
      </c>
      <c r="E1663" t="e">
        <f>+VLOOKUP(D1663,[2]WeightCountryEstimate!$C$2:$D$116,2,FALSE)</f>
        <v>#N/A</v>
      </c>
      <c r="F1663" t="e">
        <f>+VLOOKUP(D1663,'[3]Suff living area by country'!$J$2:$K$423,2,FALSE)</f>
        <v>#N/A</v>
      </c>
      <c r="G1663" t="e">
        <f>+VLOOKUP(D1663,'[1]Freight vol by country &amp; year'!$C$2:$D$886,2,FALSE)</f>
        <v>#N/A</v>
      </c>
      <c r="H1663" t="e">
        <f>+VLOOKUP(D1663,[4]Goal11!$I$2:$J$560,2,FALSE)</f>
        <v>#N/A</v>
      </c>
      <c r="I1663" t="e">
        <f>+VLOOKUP(D1663,[5]Goal17!$I$2:$J$4522,2,FALSE)</f>
        <v>#N/A</v>
      </c>
      <c r="J1663" t="e">
        <f>+VLOOKUP(D1663,'[6]2G coverage'!$I$2:$J$3380,2,FALSE)</f>
        <v>#N/A</v>
      </c>
    </row>
    <row r="1664" spans="1:10" x14ac:dyDescent="0.25">
      <c r="A1664">
        <v>520</v>
      </c>
      <c r="B1664" t="s">
        <v>5315</v>
      </c>
      <c r="C1664">
        <f t="shared" si="59"/>
        <v>1995</v>
      </c>
      <c r="D1664" t="str">
        <f t="shared" si="58"/>
        <v>5201995</v>
      </c>
      <c r="E1664" t="e">
        <f>+VLOOKUP(D1664,[2]WeightCountryEstimate!$C$2:$D$116,2,FALSE)</f>
        <v>#N/A</v>
      </c>
      <c r="F1664" t="e">
        <f>+VLOOKUP(D1664,'[3]Suff living area by country'!$J$2:$K$423,2,FALSE)</f>
        <v>#N/A</v>
      </c>
      <c r="G1664" t="e">
        <f>+VLOOKUP(D1664,'[1]Freight vol by country &amp; year'!$C$2:$D$886,2,FALSE)</f>
        <v>#N/A</v>
      </c>
      <c r="H1664" t="e">
        <f>+VLOOKUP(D1664,[4]Goal11!$I$2:$J$560,2,FALSE)</f>
        <v>#N/A</v>
      </c>
      <c r="I1664" t="e">
        <f>+VLOOKUP(D1664,[5]Goal17!$I$2:$J$4522,2,FALSE)</f>
        <v>#N/A</v>
      </c>
      <c r="J1664" t="e">
        <f>+VLOOKUP(D1664,'[6]2G coverage'!$I$2:$J$3380,2,FALSE)</f>
        <v>#N/A</v>
      </c>
    </row>
    <row r="1665" spans="1:10" x14ac:dyDescent="0.25">
      <c r="A1665">
        <v>524</v>
      </c>
      <c r="B1665" t="s">
        <v>5316</v>
      </c>
      <c r="C1665">
        <f t="shared" si="59"/>
        <v>1995</v>
      </c>
      <c r="D1665" t="str">
        <f t="shared" si="58"/>
        <v>5241995</v>
      </c>
      <c r="E1665" t="e">
        <f>+VLOOKUP(D1665,[2]WeightCountryEstimate!$C$2:$D$116,2,FALSE)</f>
        <v>#N/A</v>
      </c>
      <c r="F1665" t="e">
        <f>+VLOOKUP(D1665,'[3]Suff living area by country'!$J$2:$K$423,2,FALSE)</f>
        <v>#N/A</v>
      </c>
      <c r="G1665" t="e">
        <f>+VLOOKUP(D1665,'[1]Freight vol by country &amp; year'!$C$2:$D$886,2,FALSE)</f>
        <v>#N/A</v>
      </c>
      <c r="H1665" t="e">
        <f>+VLOOKUP(D1665,[4]Goal11!$I$2:$J$560,2,FALSE)</f>
        <v>#N/A</v>
      </c>
      <c r="I1665" t="e">
        <f>+VLOOKUP(D1665,[5]Goal17!$I$2:$J$4522,2,FALSE)</f>
        <v>#N/A</v>
      </c>
      <c r="J1665" t="e">
        <f>+VLOOKUP(D1665,'[6]2G coverage'!$I$2:$J$3380,2,FALSE)</f>
        <v>#N/A</v>
      </c>
    </row>
    <row r="1666" spans="1:10" x14ac:dyDescent="0.25">
      <c r="A1666">
        <v>528</v>
      </c>
      <c r="B1666" t="s">
        <v>5317</v>
      </c>
      <c r="C1666">
        <f t="shared" si="59"/>
        <v>1995</v>
      </c>
      <c r="D1666" t="str">
        <f t="shared" si="58"/>
        <v>5281995</v>
      </c>
      <c r="E1666" t="e">
        <f>+VLOOKUP(D1666,[2]WeightCountryEstimate!$C$2:$D$116,2,FALSE)</f>
        <v>#N/A</v>
      </c>
      <c r="F1666" t="e">
        <f>+VLOOKUP(D1666,'[3]Suff living area by country'!$J$2:$K$423,2,FALSE)</f>
        <v>#N/A</v>
      </c>
      <c r="G1666" t="e">
        <f>+VLOOKUP(D1666,'[1]Freight vol by country &amp; year'!$C$2:$D$886,2,FALSE)</f>
        <v>#N/A</v>
      </c>
      <c r="H1666" t="e">
        <f>+VLOOKUP(D1666,[4]Goal11!$I$2:$J$560,2,FALSE)</f>
        <v>#N/A</v>
      </c>
      <c r="I1666" t="e">
        <f>+VLOOKUP(D1666,[5]Goal17!$I$2:$J$4522,2,FALSE)</f>
        <v>#N/A</v>
      </c>
      <c r="J1666" t="e">
        <f>+VLOOKUP(D1666,'[6]2G coverage'!$I$2:$J$3380,2,FALSE)</f>
        <v>#N/A</v>
      </c>
    </row>
    <row r="1667" spans="1:10" x14ac:dyDescent="0.25">
      <c r="A1667">
        <v>531</v>
      </c>
      <c r="B1667" t="s">
        <v>5318</v>
      </c>
      <c r="C1667">
        <f t="shared" si="59"/>
        <v>1995</v>
      </c>
      <c r="D1667" t="str">
        <f t="shared" ref="D1667:D1730" si="60">+_xlfn.CONCAT(A1667,C1667)</f>
        <v>5311995</v>
      </c>
      <c r="E1667" t="e">
        <f>+VLOOKUP(D1667,[2]WeightCountryEstimate!$C$2:$D$116,2,FALSE)</f>
        <v>#N/A</v>
      </c>
      <c r="F1667" t="e">
        <f>+VLOOKUP(D1667,'[3]Suff living area by country'!$J$2:$K$423,2,FALSE)</f>
        <v>#N/A</v>
      </c>
      <c r="G1667" t="e">
        <f>+VLOOKUP(D1667,'[1]Freight vol by country &amp; year'!$C$2:$D$886,2,FALSE)</f>
        <v>#N/A</v>
      </c>
      <c r="H1667" t="e">
        <f>+VLOOKUP(D1667,[4]Goal11!$I$2:$J$560,2,FALSE)</f>
        <v>#N/A</v>
      </c>
      <c r="I1667" t="e">
        <f>+VLOOKUP(D1667,[5]Goal17!$I$2:$J$4522,2,FALSE)</f>
        <v>#N/A</v>
      </c>
      <c r="J1667" t="e">
        <f>+VLOOKUP(D1667,'[6]2G coverage'!$I$2:$J$3380,2,FALSE)</f>
        <v>#N/A</v>
      </c>
    </row>
    <row r="1668" spans="1:10" x14ac:dyDescent="0.25">
      <c r="A1668">
        <v>533</v>
      </c>
      <c r="B1668" t="s">
        <v>5319</v>
      </c>
      <c r="C1668">
        <f t="shared" si="59"/>
        <v>1995</v>
      </c>
      <c r="D1668" t="str">
        <f t="shared" si="60"/>
        <v>5331995</v>
      </c>
      <c r="E1668" t="e">
        <f>+VLOOKUP(D1668,[2]WeightCountryEstimate!$C$2:$D$116,2,FALSE)</f>
        <v>#N/A</v>
      </c>
      <c r="F1668" t="e">
        <f>+VLOOKUP(D1668,'[3]Suff living area by country'!$J$2:$K$423,2,FALSE)</f>
        <v>#N/A</v>
      </c>
      <c r="G1668" t="e">
        <f>+VLOOKUP(D1668,'[1]Freight vol by country &amp; year'!$C$2:$D$886,2,FALSE)</f>
        <v>#N/A</v>
      </c>
      <c r="H1668" t="e">
        <f>+VLOOKUP(D1668,[4]Goal11!$I$2:$J$560,2,FALSE)</f>
        <v>#N/A</v>
      </c>
      <c r="I1668" t="e">
        <f>+VLOOKUP(D1668,[5]Goal17!$I$2:$J$4522,2,FALSE)</f>
        <v>#N/A</v>
      </c>
      <c r="J1668" t="e">
        <f>+VLOOKUP(D1668,'[6]2G coverage'!$I$2:$J$3380,2,FALSE)</f>
        <v>#N/A</v>
      </c>
    </row>
    <row r="1669" spans="1:10" x14ac:dyDescent="0.25">
      <c r="A1669">
        <v>534</v>
      </c>
      <c r="B1669" t="s">
        <v>5320</v>
      </c>
      <c r="C1669">
        <f t="shared" si="59"/>
        <v>1995</v>
      </c>
      <c r="D1669" t="str">
        <f t="shared" si="60"/>
        <v>5341995</v>
      </c>
      <c r="E1669" t="e">
        <f>+VLOOKUP(D1669,[2]WeightCountryEstimate!$C$2:$D$116,2,FALSE)</f>
        <v>#N/A</v>
      </c>
      <c r="F1669" t="e">
        <f>+VLOOKUP(D1669,'[3]Suff living area by country'!$J$2:$K$423,2,FALSE)</f>
        <v>#N/A</v>
      </c>
      <c r="G1669" t="e">
        <f>+VLOOKUP(D1669,'[1]Freight vol by country &amp; year'!$C$2:$D$886,2,FALSE)</f>
        <v>#N/A</v>
      </c>
      <c r="H1669" t="e">
        <f>+VLOOKUP(D1669,[4]Goal11!$I$2:$J$560,2,FALSE)</f>
        <v>#N/A</v>
      </c>
      <c r="I1669" t="e">
        <f>+VLOOKUP(D1669,[5]Goal17!$I$2:$J$4522,2,FALSE)</f>
        <v>#N/A</v>
      </c>
      <c r="J1669" t="e">
        <f>+VLOOKUP(D1669,'[6]2G coverage'!$I$2:$J$3380,2,FALSE)</f>
        <v>#N/A</v>
      </c>
    </row>
    <row r="1670" spans="1:10" x14ac:dyDescent="0.25">
      <c r="A1670">
        <v>535</v>
      </c>
      <c r="B1670" t="s">
        <v>5321</v>
      </c>
      <c r="C1670">
        <f t="shared" si="59"/>
        <v>1995</v>
      </c>
      <c r="D1670" t="str">
        <f t="shared" si="60"/>
        <v>5351995</v>
      </c>
      <c r="E1670" t="e">
        <f>+VLOOKUP(D1670,[2]WeightCountryEstimate!$C$2:$D$116,2,FALSE)</f>
        <v>#N/A</v>
      </c>
      <c r="F1670" t="e">
        <f>+VLOOKUP(D1670,'[3]Suff living area by country'!$J$2:$K$423,2,FALSE)</f>
        <v>#N/A</v>
      </c>
      <c r="G1670" t="e">
        <f>+VLOOKUP(D1670,'[1]Freight vol by country &amp; year'!$C$2:$D$886,2,FALSE)</f>
        <v>#N/A</v>
      </c>
      <c r="H1670" t="e">
        <f>+VLOOKUP(D1670,[4]Goal11!$I$2:$J$560,2,FALSE)</f>
        <v>#N/A</v>
      </c>
      <c r="I1670" t="e">
        <f>+VLOOKUP(D1670,[5]Goal17!$I$2:$J$4522,2,FALSE)</f>
        <v>#N/A</v>
      </c>
      <c r="J1670" t="e">
        <f>+VLOOKUP(D1670,'[6]2G coverage'!$I$2:$J$3380,2,FALSE)</f>
        <v>#N/A</v>
      </c>
    </row>
    <row r="1671" spans="1:10" x14ac:dyDescent="0.25">
      <c r="A1671">
        <v>540</v>
      </c>
      <c r="B1671" t="s">
        <v>5322</v>
      </c>
      <c r="C1671">
        <f t="shared" si="59"/>
        <v>1995</v>
      </c>
      <c r="D1671" t="str">
        <f t="shared" si="60"/>
        <v>5401995</v>
      </c>
      <c r="E1671" t="e">
        <f>+VLOOKUP(D1671,[2]WeightCountryEstimate!$C$2:$D$116,2,FALSE)</f>
        <v>#N/A</v>
      </c>
      <c r="F1671" t="e">
        <f>+VLOOKUP(D1671,'[3]Suff living area by country'!$J$2:$K$423,2,FALSE)</f>
        <v>#N/A</v>
      </c>
      <c r="G1671" t="e">
        <f>+VLOOKUP(D1671,'[1]Freight vol by country &amp; year'!$C$2:$D$886,2,FALSE)</f>
        <v>#N/A</v>
      </c>
      <c r="H1671" t="e">
        <f>+VLOOKUP(D1671,[4]Goal11!$I$2:$J$560,2,FALSE)</f>
        <v>#N/A</v>
      </c>
      <c r="I1671" t="e">
        <f>+VLOOKUP(D1671,[5]Goal17!$I$2:$J$4522,2,FALSE)</f>
        <v>#N/A</v>
      </c>
      <c r="J1671" t="e">
        <f>+VLOOKUP(D1671,'[6]2G coverage'!$I$2:$J$3380,2,FALSE)</f>
        <v>#N/A</v>
      </c>
    </row>
    <row r="1672" spans="1:10" x14ac:dyDescent="0.25">
      <c r="A1672">
        <v>543</v>
      </c>
      <c r="B1672" t="s">
        <v>5323</v>
      </c>
      <c r="C1672">
        <f t="shared" si="59"/>
        <v>1995</v>
      </c>
      <c r="D1672" t="str">
        <f t="shared" si="60"/>
        <v>5431995</v>
      </c>
      <c r="E1672" t="e">
        <f>+VLOOKUP(D1672,[2]WeightCountryEstimate!$C$2:$D$116,2,FALSE)</f>
        <v>#N/A</v>
      </c>
      <c r="F1672" t="e">
        <f>+VLOOKUP(D1672,'[3]Suff living area by country'!$J$2:$K$423,2,FALSE)</f>
        <v>#N/A</v>
      </c>
      <c r="G1672" t="e">
        <f>+VLOOKUP(D1672,'[1]Freight vol by country &amp; year'!$C$2:$D$886,2,FALSE)</f>
        <v>#N/A</v>
      </c>
      <c r="H1672" t="e">
        <f>+VLOOKUP(D1672,[4]Goal11!$I$2:$J$560,2,FALSE)</f>
        <v>#N/A</v>
      </c>
      <c r="I1672" t="e">
        <f>+VLOOKUP(D1672,[5]Goal17!$I$2:$J$4522,2,FALSE)</f>
        <v>#N/A</v>
      </c>
      <c r="J1672" t="e">
        <f>+VLOOKUP(D1672,'[6]2G coverage'!$I$2:$J$3380,2,FALSE)</f>
        <v>#N/A</v>
      </c>
    </row>
    <row r="1673" spans="1:10" x14ac:dyDescent="0.25">
      <c r="A1673">
        <v>548</v>
      </c>
      <c r="B1673" t="s">
        <v>5324</v>
      </c>
      <c r="C1673">
        <f t="shared" si="59"/>
        <v>1995</v>
      </c>
      <c r="D1673" t="str">
        <f t="shared" si="60"/>
        <v>5481995</v>
      </c>
      <c r="E1673" t="e">
        <f>+VLOOKUP(D1673,[2]WeightCountryEstimate!$C$2:$D$116,2,FALSE)</f>
        <v>#N/A</v>
      </c>
      <c r="F1673" t="e">
        <f>+VLOOKUP(D1673,'[3]Suff living area by country'!$J$2:$K$423,2,FALSE)</f>
        <v>#N/A</v>
      </c>
      <c r="G1673" t="e">
        <f>+VLOOKUP(D1673,'[1]Freight vol by country &amp; year'!$C$2:$D$886,2,FALSE)</f>
        <v>#N/A</v>
      </c>
      <c r="H1673" t="e">
        <f>+VLOOKUP(D1673,[4]Goal11!$I$2:$J$560,2,FALSE)</f>
        <v>#N/A</v>
      </c>
      <c r="I1673" t="e">
        <f>+VLOOKUP(D1673,[5]Goal17!$I$2:$J$4522,2,FALSE)</f>
        <v>#N/A</v>
      </c>
      <c r="J1673" t="e">
        <f>+VLOOKUP(D1673,'[6]2G coverage'!$I$2:$J$3380,2,FALSE)</f>
        <v>#N/A</v>
      </c>
    </row>
    <row r="1674" spans="1:10" x14ac:dyDescent="0.25">
      <c r="A1674">
        <v>554</v>
      </c>
      <c r="B1674" t="s">
        <v>5325</v>
      </c>
      <c r="C1674">
        <f t="shared" si="59"/>
        <v>1995</v>
      </c>
      <c r="D1674" t="str">
        <f t="shared" si="60"/>
        <v>5541995</v>
      </c>
      <c r="E1674" t="e">
        <f>+VLOOKUP(D1674,[2]WeightCountryEstimate!$C$2:$D$116,2,FALSE)</f>
        <v>#N/A</v>
      </c>
      <c r="F1674" t="e">
        <f>+VLOOKUP(D1674,'[3]Suff living area by country'!$J$2:$K$423,2,FALSE)</f>
        <v>#N/A</v>
      </c>
      <c r="G1674" t="e">
        <f>+VLOOKUP(D1674,'[1]Freight vol by country &amp; year'!$C$2:$D$886,2,FALSE)</f>
        <v>#N/A</v>
      </c>
      <c r="H1674" t="e">
        <f>+VLOOKUP(D1674,[4]Goal11!$I$2:$J$560,2,FALSE)</f>
        <v>#N/A</v>
      </c>
      <c r="I1674" t="e">
        <f>+VLOOKUP(D1674,[5]Goal17!$I$2:$J$4522,2,FALSE)</f>
        <v>#N/A</v>
      </c>
      <c r="J1674" t="e">
        <f>+VLOOKUP(D1674,'[6]2G coverage'!$I$2:$J$3380,2,FALSE)</f>
        <v>#N/A</v>
      </c>
    </row>
    <row r="1675" spans="1:10" x14ac:dyDescent="0.25">
      <c r="A1675">
        <v>558</v>
      </c>
      <c r="B1675" t="s">
        <v>5326</v>
      </c>
      <c r="C1675">
        <f t="shared" si="59"/>
        <v>1995</v>
      </c>
      <c r="D1675" t="str">
        <f t="shared" si="60"/>
        <v>5581995</v>
      </c>
      <c r="E1675" t="e">
        <f>+VLOOKUP(D1675,[2]WeightCountryEstimate!$C$2:$D$116,2,FALSE)</f>
        <v>#N/A</v>
      </c>
      <c r="F1675" t="e">
        <f>+VLOOKUP(D1675,'[3]Suff living area by country'!$J$2:$K$423,2,FALSE)</f>
        <v>#N/A</v>
      </c>
      <c r="G1675" t="e">
        <f>+VLOOKUP(D1675,'[1]Freight vol by country &amp; year'!$C$2:$D$886,2,FALSE)</f>
        <v>#N/A</v>
      </c>
      <c r="H1675" t="e">
        <f>+VLOOKUP(D1675,[4]Goal11!$I$2:$J$560,2,FALSE)</f>
        <v>#N/A</v>
      </c>
      <c r="I1675" t="e">
        <f>+VLOOKUP(D1675,[5]Goal17!$I$2:$J$4522,2,FALSE)</f>
        <v>#N/A</v>
      </c>
      <c r="J1675" t="e">
        <f>+VLOOKUP(D1675,'[6]2G coverage'!$I$2:$J$3380,2,FALSE)</f>
        <v>#N/A</v>
      </c>
    </row>
    <row r="1676" spans="1:10" x14ac:dyDescent="0.25">
      <c r="A1676">
        <v>562</v>
      </c>
      <c r="B1676" t="s">
        <v>5327</v>
      </c>
      <c r="C1676">
        <f t="shared" si="59"/>
        <v>1995</v>
      </c>
      <c r="D1676" t="str">
        <f t="shared" si="60"/>
        <v>5621995</v>
      </c>
      <c r="E1676" t="e">
        <f>+VLOOKUP(D1676,[2]WeightCountryEstimate!$C$2:$D$116,2,FALSE)</f>
        <v>#N/A</v>
      </c>
      <c r="F1676" t="e">
        <f>+VLOOKUP(D1676,'[3]Suff living area by country'!$J$2:$K$423,2,FALSE)</f>
        <v>#N/A</v>
      </c>
      <c r="G1676" t="e">
        <f>+VLOOKUP(D1676,'[1]Freight vol by country &amp; year'!$C$2:$D$886,2,FALSE)</f>
        <v>#N/A</v>
      </c>
      <c r="H1676" t="e">
        <f>+VLOOKUP(D1676,[4]Goal11!$I$2:$J$560,2,FALSE)</f>
        <v>#N/A</v>
      </c>
      <c r="I1676" t="e">
        <f>+VLOOKUP(D1676,[5]Goal17!$I$2:$J$4522,2,FALSE)</f>
        <v>#N/A</v>
      </c>
      <c r="J1676" t="e">
        <f>+VLOOKUP(D1676,'[6]2G coverage'!$I$2:$J$3380,2,FALSE)</f>
        <v>#N/A</v>
      </c>
    </row>
    <row r="1677" spans="1:10" x14ac:dyDescent="0.25">
      <c r="A1677">
        <v>566</v>
      </c>
      <c r="B1677" t="s">
        <v>5328</v>
      </c>
      <c r="C1677">
        <f t="shared" si="59"/>
        <v>1995</v>
      </c>
      <c r="D1677" t="str">
        <f t="shared" si="60"/>
        <v>5661995</v>
      </c>
      <c r="E1677" t="e">
        <f>+VLOOKUP(D1677,[2]WeightCountryEstimate!$C$2:$D$116,2,FALSE)</f>
        <v>#N/A</v>
      </c>
      <c r="F1677" t="e">
        <f>+VLOOKUP(D1677,'[3]Suff living area by country'!$J$2:$K$423,2,FALSE)</f>
        <v>#N/A</v>
      </c>
      <c r="G1677" t="e">
        <f>+VLOOKUP(D1677,'[1]Freight vol by country &amp; year'!$C$2:$D$886,2,FALSE)</f>
        <v>#N/A</v>
      </c>
      <c r="H1677" t="e">
        <f>+VLOOKUP(D1677,[4]Goal11!$I$2:$J$560,2,FALSE)</f>
        <v>#N/A</v>
      </c>
      <c r="I1677" t="e">
        <f>+VLOOKUP(D1677,[5]Goal17!$I$2:$J$4522,2,FALSE)</f>
        <v>#N/A</v>
      </c>
      <c r="J1677" t="e">
        <f>+VLOOKUP(D1677,'[6]2G coverage'!$I$2:$J$3380,2,FALSE)</f>
        <v>#N/A</v>
      </c>
    </row>
    <row r="1678" spans="1:10" x14ac:dyDescent="0.25">
      <c r="A1678">
        <v>570</v>
      </c>
      <c r="B1678" t="s">
        <v>5329</v>
      </c>
      <c r="C1678">
        <f t="shared" si="59"/>
        <v>1995</v>
      </c>
      <c r="D1678" t="str">
        <f t="shared" si="60"/>
        <v>5701995</v>
      </c>
      <c r="E1678" t="e">
        <f>+VLOOKUP(D1678,[2]WeightCountryEstimate!$C$2:$D$116,2,FALSE)</f>
        <v>#N/A</v>
      </c>
      <c r="F1678" t="e">
        <f>+VLOOKUP(D1678,'[3]Suff living area by country'!$J$2:$K$423,2,FALSE)</f>
        <v>#N/A</v>
      </c>
      <c r="G1678" t="e">
        <f>+VLOOKUP(D1678,'[1]Freight vol by country &amp; year'!$C$2:$D$886,2,FALSE)</f>
        <v>#N/A</v>
      </c>
      <c r="H1678" t="e">
        <f>+VLOOKUP(D1678,[4]Goal11!$I$2:$J$560,2,FALSE)</f>
        <v>#N/A</v>
      </c>
      <c r="I1678" t="e">
        <f>+VLOOKUP(D1678,[5]Goal17!$I$2:$J$4522,2,FALSE)</f>
        <v>#N/A</v>
      </c>
      <c r="J1678" t="e">
        <f>+VLOOKUP(D1678,'[6]2G coverage'!$I$2:$J$3380,2,FALSE)</f>
        <v>#N/A</v>
      </c>
    </row>
    <row r="1679" spans="1:10" x14ac:dyDescent="0.25">
      <c r="A1679">
        <v>574</v>
      </c>
      <c r="B1679" t="s">
        <v>5330</v>
      </c>
      <c r="C1679">
        <f t="shared" si="59"/>
        <v>1995</v>
      </c>
      <c r="D1679" t="str">
        <f t="shared" si="60"/>
        <v>5741995</v>
      </c>
      <c r="E1679" t="e">
        <f>+VLOOKUP(D1679,[2]WeightCountryEstimate!$C$2:$D$116,2,FALSE)</f>
        <v>#N/A</v>
      </c>
      <c r="F1679" t="e">
        <f>+VLOOKUP(D1679,'[3]Suff living area by country'!$J$2:$K$423,2,FALSE)</f>
        <v>#N/A</v>
      </c>
      <c r="G1679" t="e">
        <f>+VLOOKUP(D1679,'[1]Freight vol by country &amp; year'!$C$2:$D$886,2,FALSE)</f>
        <v>#N/A</v>
      </c>
      <c r="H1679" t="e">
        <f>+VLOOKUP(D1679,[4]Goal11!$I$2:$J$560,2,FALSE)</f>
        <v>#N/A</v>
      </c>
      <c r="I1679" t="e">
        <f>+VLOOKUP(D1679,[5]Goal17!$I$2:$J$4522,2,FALSE)</f>
        <v>#N/A</v>
      </c>
      <c r="J1679" t="e">
        <f>+VLOOKUP(D1679,'[6]2G coverage'!$I$2:$J$3380,2,FALSE)</f>
        <v>#N/A</v>
      </c>
    </row>
    <row r="1680" spans="1:10" x14ac:dyDescent="0.25">
      <c r="A1680">
        <v>578</v>
      </c>
      <c r="B1680" t="s">
        <v>5331</v>
      </c>
      <c r="C1680">
        <f t="shared" si="59"/>
        <v>1995</v>
      </c>
      <c r="D1680" t="str">
        <f t="shared" si="60"/>
        <v>5781995</v>
      </c>
      <c r="E1680" t="e">
        <f>+VLOOKUP(D1680,[2]WeightCountryEstimate!$C$2:$D$116,2,FALSE)</f>
        <v>#N/A</v>
      </c>
      <c r="F1680" t="e">
        <f>+VLOOKUP(D1680,'[3]Suff living area by country'!$J$2:$K$423,2,FALSE)</f>
        <v>#N/A</v>
      </c>
      <c r="G1680" t="e">
        <f>+VLOOKUP(D1680,'[1]Freight vol by country &amp; year'!$C$2:$D$886,2,FALSE)</f>
        <v>#N/A</v>
      </c>
      <c r="H1680" t="e">
        <f>+VLOOKUP(D1680,[4]Goal11!$I$2:$J$560,2,FALSE)</f>
        <v>#N/A</v>
      </c>
      <c r="I1680" t="e">
        <f>+VLOOKUP(D1680,[5]Goal17!$I$2:$J$4522,2,FALSE)</f>
        <v>#N/A</v>
      </c>
      <c r="J1680" t="e">
        <f>+VLOOKUP(D1680,'[6]2G coverage'!$I$2:$J$3380,2,FALSE)</f>
        <v>#N/A</v>
      </c>
    </row>
    <row r="1681" spans="1:10" x14ac:dyDescent="0.25">
      <c r="A1681">
        <v>580</v>
      </c>
      <c r="B1681" t="s">
        <v>5332</v>
      </c>
      <c r="C1681">
        <f t="shared" si="59"/>
        <v>1995</v>
      </c>
      <c r="D1681" t="str">
        <f t="shared" si="60"/>
        <v>5801995</v>
      </c>
      <c r="E1681" t="e">
        <f>+VLOOKUP(D1681,[2]WeightCountryEstimate!$C$2:$D$116,2,FALSE)</f>
        <v>#N/A</v>
      </c>
      <c r="F1681" t="e">
        <f>+VLOOKUP(D1681,'[3]Suff living area by country'!$J$2:$K$423,2,FALSE)</f>
        <v>#N/A</v>
      </c>
      <c r="G1681" t="e">
        <f>+VLOOKUP(D1681,'[1]Freight vol by country &amp; year'!$C$2:$D$886,2,FALSE)</f>
        <v>#N/A</v>
      </c>
      <c r="H1681" t="e">
        <f>+VLOOKUP(D1681,[4]Goal11!$I$2:$J$560,2,FALSE)</f>
        <v>#N/A</v>
      </c>
      <c r="I1681" t="e">
        <f>+VLOOKUP(D1681,[5]Goal17!$I$2:$J$4522,2,FALSE)</f>
        <v>#N/A</v>
      </c>
      <c r="J1681" t="e">
        <f>+VLOOKUP(D1681,'[6]2G coverage'!$I$2:$J$3380,2,FALSE)</f>
        <v>#N/A</v>
      </c>
    </row>
    <row r="1682" spans="1:10" x14ac:dyDescent="0.25">
      <c r="A1682">
        <v>581</v>
      </c>
      <c r="B1682" t="s">
        <v>5333</v>
      </c>
      <c r="C1682">
        <f t="shared" si="59"/>
        <v>1995</v>
      </c>
      <c r="D1682" t="str">
        <f t="shared" si="60"/>
        <v>5811995</v>
      </c>
      <c r="E1682" t="e">
        <f>+VLOOKUP(D1682,[2]WeightCountryEstimate!$C$2:$D$116,2,FALSE)</f>
        <v>#N/A</v>
      </c>
      <c r="F1682" t="e">
        <f>+VLOOKUP(D1682,'[3]Suff living area by country'!$J$2:$K$423,2,FALSE)</f>
        <v>#N/A</v>
      </c>
      <c r="G1682" t="e">
        <f>+VLOOKUP(D1682,'[1]Freight vol by country &amp; year'!$C$2:$D$886,2,FALSE)</f>
        <v>#N/A</v>
      </c>
      <c r="H1682" t="e">
        <f>+VLOOKUP(D1682,[4]Goal11!$I$2:$J$560,2,FALSE)</f>
        <v>#N/A</v>
      </c>
      <c r="I1682" t="e">
        <f>+VLOOKUP(D1682,[5]Goal17!$I$2:$J$4522,2,FALSE)</f>
        <v>#N/A</v>
      </c>
      <c r="J1682" t="e">
        <f>+VLOOKUP(D1682,'[6]2G coverage'!$I$2:$J$3380,2,FALSE)</f>
        <v>#N/A</v>
      </c>
    </row>
    <row r="1683" spans="1:10" x14ac:dyDescent="0.25">
      <c r="A1683">
        <v>583</v>
      </c>
      <c r="B1683" t="s">
        <v>5334</v>
      </c>
      <c r="C1683">
        <f t="shared" si="59"/>
        <v>1995</v>
      </c>
      <c r="D1683" t="str">
        <f t="shared" si="60"/>
        <v>5831995</v>
      </c>
      <c r="E1683" t="e">
        <f>+VLOOKUP(D1683,[2]WeightCountryEstimate!$C$2:$D$116,2,FALSE)</f>
        <v>#N/A</v>
      </c>
      <c r="F1683" t="e">
        <f>+VLOOKUP(D1683,'[3]Suff living area by country'!$J$2:$K$423,2,FALSE)</f>
        <v>#N/A</v>
      </c>
      <c r="G1683" t="e">
        <f>+VLOOKUP(D1683,'[1]Freight vol by country &amp; year'!$C$2:$D$886,2,FALSE)</f>
        <v>#N/A</v>
      </c>
      <c r="H1683" t="e">
        <f>+VLOOKUP(D1683,[4]Goal11!$I$2:$J$560,2,FALSE)</f>
        <v>#N/A</v>
      </c>
      <c r="I1683" t="e">
        <f>+VLOOKUP(D1683,[5]Goal17!$I$2:$J$4522,2,FALSE)</f>
        <v>#N/A</v>
      </c>
      <c r="J1683" t="e">
        <f>+VLOOKUP(D1683,'[6]2G coverage'!$I$2:$J$3380,2,FALSE)</f>
        <v>#N/A</v>
      </c>
    </row>
    <row r="1684" spans="1:10" x14ac:dyDescent="0.25">
      <c r="A1684">
        <v>584</v>
      </c>
      <c r="B1684" t="s">
        <v>5335</v>
      </c>
      <c r="C1684">
        <f t="shared" si="59"/>
        <v>1995</v>
      </c>
      <c r="D1684" t="str">
        <f t="shared" si="60"/>
        <v>5841995</v>
      </c>
      <c r="E1684" t="e">
        <f>+VLOOKUP(D1684,[2]WeightCountryEstimate!$C$2:$D$116,2,FALSE)</f>
        <v>#N/A</v>
      </c>
      <c r="F1684" t="e">
        <f>+VLOOKUP(D1684,'[3]Suff living area by country'!$J$2:$K$423,2,FALSE)</f>
        <v>#N/A</v>
      </c>
      <c r="G1684" t="e">
        <f>+VLOOKUP(D1684,'[1]Freight vol by country &amp; year'!$C$2:$D$886,2,FALSE)</f>
        <v>#N/A</v>
      </c>
      <c r="H1684" t="e">
        <f>+VLOOKUP(D1684,[4]Goal11!$I$2:$J$560,2,FALSE)</f>
        <v>#N/A</v>
      </c>
      <c r="I1684" t="e">
        <f>+VLOOKUP(D1684,[5]Goal17!$I$2:$J$4522,2,FALSE)</f>
        <v>#N/A</v>
      </c>
      <c r="J1684" t="e">
        <f>+VLOOKUP(D1684,'[6]2G coverage'!$I$2:$J$3380,2,FALSE)</f>
        <v>#N/A</v>
      </c>
    </row>
    <row r="1685" spans="1:10" x14ac:dyDescent="0.25">
      <c r="A1685">
        <v>585</v>
      </c>
      <c r="B1685" t="s">
        <v>5336</v>
      </c>
      <c r="C1685">
        <f t="shared" si="59"/>
        <v>1995</v>
      </c>
      <c r="D1685" t="str">
        <f t="shared" si="60"/>
        <v>5851995</v>
      </c>
      <c r="E1685" t="e">
        <f>+VLOOKUP(D1685,[2]WeightCountryEstimate!$C$2:$D$116,2,FALSE)</f>
        <v>#N/A</v>
      </c>
      <c r="F1685" t="e">
        <f>+VLOOKUP(D1685,'[3]Suff living area by country'!$J$2:$K$423,2,FALSE)</f>
        <v>#N/A</v>
      </c>
      <c r="G1685" t="e">
        <f>+VLOOKUP(D1685,'[1]Freight vol by country &amp; year'!$C$2:$D$886,2,FALSE)</f>
        <v>#N/A</v>
      </c>
      <c r="H1685" t="e">
        <f>+VLOOKUP(D1685,[4]Goal11!$I$2:$J$560,2,FALSE)</f>
        <v>#N/A</v>
      </c>
      <c r="I1685" t="e">
        <f>+VLOOKUP(D1685,[5]Goal17!$I$2:$J$4522,2,FALSE)</f>
        <v>#N/A</v>
      </c>
      <c r="J1685" t="e">
        <f>+VLOOKUP(D1685,'[6]2G coverage'!$I$2:$J$3380,2,FALSE)</f>
        <v>#N/A</v>
      </c>
    </row>
    <row r="1686" spans="1:10" x14ac:dyDescent="0.25">
      <c r="A1686">
        <v>586</v>
      </c>
      <c r="B1686" t="s">
        <v>5337</v>
      </c>
      <c r="C1686">
        <f t="shared" si="59"/>
        <v>1995</v>
      </c>
      <c r="D1686" t="str">
        <f t="shared" si="60"/>
        <v>5861995</v>
      </c>
      <c r="E1686" t="e">
        <f>+VLOOKUP(D1686,[2]WeightCountryEstimate!$C$2:$D$116,2,FALSE)</f>
        <v>#N/A</v>
      </c>
      <c r="F1686" t="e">
        <f>+VLOOKUP(D1686,'[3]Suff living area by country'!$J$2:$K$423,2,FALSE)</f>
        <v>#N/A</v>
      </c>
      <c r="G1686" t="e">
        <f>+VLOOKUP(D1686,'[1]Freight vol by country &amp; year'!$C$2:$D$886,2,FALSE)</f>
        <v>#N/A</v>
      </c>
      <c r="H1686" t="e">
        <f>+VLOOKUP(D1686,[4]Goal11!$I$2:$J$560,2,FALSE)</f>
        <v>#N/A</v>
      </c>
      <c r="I1686" t="e">
        <f>+VLOOKUP(D1686,[5]Goal17!$I$2:$J$4522,2,FALSE)</f>
        <v>#N/A</v>
      </c>
      <c r="J1686" t="e">
        <f>+VLOOKUP(D1686,'[6]2G coverage'!$I$2:$J$3380,2,FALSE)</f>
        <v>#N/A</v>
      </c>
    </row>
    <row r="1687" spans="1:10" x14ac:dyDescent="0.25">
      <c r="A1687">
        <v>591</v>
      </c>
      <c r="B1687" t="s">
        <v>5338</v>
      </c>
      <c r="C1687">
        <f t="shared" si="59"/>
        <v>1995</v>
      </c>
      <c r="D1687" t="str">
        <f t="shared" si="60"/>
        <v>5911995</v>
      </c>
      <c r="E1687" t="e">
        <f>+VLOOKUP(D1687,[2]WeightCountryEstimate!$C$2:$D$116,2,FALSE)</f>
        <v>#N/A</v>
      </c>
      <c r="F1687" t="e">
        <f>+VLOOKUP(D1687,'[3]Suff living area by country'!$J$2:$K$423,2,FALSE)</f>
        <v>#N/A</v>
      </c>
      <c r="G1687" t="e">
        <f>+VLOOKUP(D1687,'[1]Freight vol by country &amp; year'!$C$2:$D$886,2,FALSE)</f>
        <v>#N/A</v>
      </c>
      <c r="H1687" t="e">
        <f>+VLOOKUP(D1687,[4]Goal11!$I$2:$J$560,2,FALSE)</f>
        <v>#N/A</v>
      </c>
      <c r="I1687" t="e">
        <f>+VLOOKUP(D1687,[5]Goal17!$I$2:$J$4522,2,FALSE)</f>
        <v>#N/A</v>
      </c>
      <c r="J1687" t="e">
        <f>+VLOOKUP(D1687,'[6]2G coverage'!$I$2:$J$3380,2,FALSE)</f>
        <v>#N/A</v>
      </c>
    </row>
    <row r="1688" spans="1:10" x14ac:dyDescent="0.25">
      <c r="A1688">
        <v>598</v>
      </c>
      <c r="B1688" t="s">
        <v>5339</v>
      </c>
      <c r="C1688">
        <f t="shared" si="59"/>
        <v>1995</v>
      </c>
      <c r="D1688" t="str">
        <f t="shared" si="60"/>
        <v>5981995</v>
      </c>
      <c r="E1688" t="e">
        <f>+VLOOKUP(D1688,[2]WeightCountryEstimate!$C$2:$D$116,2,FALSE)</f>
        <v>#N/A</v>
      </c>
      <c r="F1688" t="e">
        <f>+VLOOKUP(D1688,'[3]Suff living area by country'!$J$2:$K$423,2,FALSE)</f>
        <v>#N/A</v>
      </c>
      <c r="G1688" t="e">
        <f>+VLOOKUP(D1688,'[1]Freight vol by country &amp; year'!$C$2:$D$886,2,FALSE)</f>
        <v>#N/A</v>
      </c>
      <c r="H1688" t="e">
        <f>+VLOOKUP(D1688,[4]Goal11!$I$2:$J$560,2,FALSE)</f>
        <v>#N/A</v>
      </c>
      <c r="I1688" t="e">
        <f>+VLOOKUP(D1688,[5]Goal17!$I$2:$J$4522,2,FALSE)</f>
        <v>#N/A</v>
      </c>
      <c r="J1688" t="e">
        <f>+VLOOKUP(D1688,'[6]2G coverage'!$I$2:$J$3380,2,FALSE)</f>
        <v>#N/A</v>
      </c>
    </row>
    <row r="1689" spans="1:10" x14ac:dyDescent="0.25">
      <c r="A1689">
        <v>600</v>
      </c>
      <c r="B1689" t="s">
        <v>5340</v>
      </c>
      <c r="C1689">
        <f t="shared" si="59"/>
        <v>1995</v>
      </c>
      <c r="D1689" t="str">
        <f t="shared" si="60"/>
        <v>6001995</v>
      </c>
      <c r="E1689" t="e">
        <f>+VLOOKUP(D1689,[2]WeightCountryEstimate!$C$2:$D$116,2,FALSE)</f>
        <v>#N/A</v>
      </c>
      <c r="F1689" t="e">
        <f>+VLOOKUP(D1689,'[3]Suff living area by country'!$J$2:$K$423,2,FALSE)</f>
        <v>#N/A</v>
      </c>
      <c r="G1689" t="e">
        <f>+VLOOKUP(D1689,'[1]Freight vol by country &amp; year'!$C$2:$D$886,2,FALSE)</f>
        <v>#N/A</v>
      </c>
      <c r="H1689" t="e">
        <f>+VLOOKUP(D1689,[4]Goal11!$I$2:$J$560,2,FALSE)</f>
        <v>#N/A</v>
      </c>
      <c r="I1689" t="e">
        <f>+VLOOKUP(D1689,[5]Goal17!$I$2:$J$4522,2,FALSE)</f>
        <v>#N/A</v>
      </c>
      <c r="J1689" t="e">
        <f>+VLOOKUP(D1689,'[6]2G coverage'!$I$2:$J$3380,2,FALSE)</f>
        <v>#N/A</v>
      </c>
    </row>
    <row r="1690" spans="1:10" x14ac:dyDescent="0.25">
      <c r="A1690">
        <v>604</v>
      </c>
      <c r="B1690" t="s">
        <v>5341</v>
      </c>
      <c r="C1690">
        <f t="shared" si="59"/>
        <v>1995</v>
      </c>
      <c r="D1690" t="str">
        <f t="shared" si="60"/>
        <v>6041995</v>
      </c>
      <c r="E1690" t="e">
        <f>+VLOOKUP(D1690,[2]WeightCountryEstimate!$C$2:$D$116,2,FALSE)</f>
        <v>#N/A</v>
      </c>
      <c r="F1690" t="e">
        <f>+VLOOKUP(D1690,'[3]Suff living area by country'!$J$2:$K$423,2,FALSE)</f>
        <v>#N/A</v>
      </c>
      <c r="G1690" t="e">
        <f>+VLOOKUP(D1690,'[1]Freight vol by country &amp; year'!$C$2:$D$886,2,FALSE)</f>
        <v>#N/A</v>
      </c>
      <c r="H1690" t="e">
        <f>+VLOOKUP(D1690,[4]Goal11!$I$2:$J$560,2,FALSE)</f>
        <v>#N/A</v>
      </c>
      <c r="I1690" t="e">
        <f>+VLOOKUP(D1690,[5]Goal17!$I$2:$J$4522,2,FALSE)</f>
        <v>#N/A</v>
      </c>
      <c r="J1690" t="e">
        <f>+VLOOKUP(D1690,'[6]2G coverage'!$I$2:$J$3380,2,FALSE)</f>
        <v>#N/A</v>
      </c>
    </row>
    <row r="1691" spans="1:10" x14ac:dyDescent="0.25">
      <c r="A1691">
        <v>608</v>
      </c>
      <c r="B1691" t="s">
        <v>5342</v>
      </c>
      <c r="C1691">
        <f t="shared" si="59"/>
        <v>1995</v>
      </c>
      <c r="D1691" t="str">
        <f t="shared" si="60"/>
        <v>6081995</v>
      </c>
      <c r="E1691" t="e">
        <f>+VLOOKUP(D1691,[2]WeightCountryEstimate!$C$2:$D$116,2,FALSE)</f>
        <v>#N/A</v>
      </c>
      <c r="F1691" t="e">
        <f>+VLOOKUP(D1691,'[3]Suff living area by country'!$J$2:$K$423,2,FALSE)</f>
        <v>#N/A</v>
      </c>
      <c r="G1691" t="e">
        <f>+VLOOKUP(D1691,'[1]Freight vol by country &amp; year'!$C$2:$D$886,2,FALSE)</f>
        <v>#N/A</v>
      </c>
      <c r="H1691" t="e">
        <f>+VLOOKUP(D1691,[4]Goal11!$I$2:$J$560,2,FALSE)</f>
        <v>#N/A</v>
      </c>
      <c r="I1691" t="e">
        <f>+VLOOKUP(D1691,[5]Goal17!$I$2:$J$4522,2,FALSE)</f>
        <v>#N/A</v>
      </c>
      <c r="J1691" t="e">
        <f>+VLOOKUP(D1691,'[6]2G coverage'!$I$2:$J$3380,2,FALSE)</f>
        <v>#N/A</v>
      </c>
    </row>
    <row r="1692" spans="1:10" x14ac:dyDescent="0.25">
      <c r="A1692">
        <v>612</v>
      </c>
      <c r="B1692" t="s">
        <v>5343</v>
      </c>
      <c r="C1692">
        <f t="shared" si="59"/>
        <v>1995</v>
      </c>
      <c r="D1692" t="str">
        <f t="shared" si="60"/>
        <v>6121995</v>
      </c>
      <c r="E1692" t="e">
        <f>+VLOOKUP(D1692,[2]WeightCountryEstimate!$C$2:$D$116,2,FALSE)</f>
        <v>#N/A</v>
      </c>
      <c r="F1692" t="e">
        <f>+VLOOKUP(D1692,'[3]Suff living area by country'!$J$2:$K$423,2,FALSE)</f>
        <v>#N/A</v>
      </c>
      <c r="G1692" t="e">
        <f>+VLOOKUP(D1692,'[1]Freight vol by country &amp; year'!$C$2:$D$886,2,FALSE)</f>
        <v>#N/A</v>
      </c>
      <c r="H1692" t="e">
        <f>+VLOOKUP(D1692,[4]Goal11!$I$2:$J$560,2,FALSE)</f>
        <v>#N/A</v>
      </c>
      <c r="I1692" t="e">
        <f>+VLOOKUP(D1692,[5]Goal17!$I$2:$J$4522,2,FALSE)</f>
        <v>#N/A</v>
      </c>
      <c r="J1692" t="e">
        <f>+VLOOKUP(D1692,'[6]2G coverage'!$I$2:$J$3380,2,FALSE)</f>
        <v>#N/A</v>
      </c>
    </row>
    <row r="1693" spans="1:10" x14ac:dyDescent="0.25">
      <c r="A1693">
        <v>616</v>
      </c>
      <c r="B1693" t="s">
        <v>5344</v>
      </c>
      <c r="C1693">
        <f t="shared" si="59"/>
        <v>1995</v>
      </c>
      <c r="D1693" t="str">
        <f t="shared" si="60"/>
        <v>6161995</v>
      </c>
      <c r="E1693" t="e">
        <f>+VLOOKUP(D1693,[2]WeightCountryEstimate!$C$2:$D$116,2,FALSE)</f>
        <v>#N/A</v>
      </c>
      <c r="F1693" t="e">
        <f>+VLOOKUP(D1693,'[3]Suff living area by country'!$J$2:$K$423,2,FALSE)</f>
        <v>#N/A</v>
      </c>
      <c r="G1693" t="e">
        <f>+VLOOKUP(D1693,'[1]Freight vol by country &amp; year'!$C$2:$D$886,2,FALSE)</f>
        <v>#N/A</v>
      </c>
      <c r="H1693" t="e">
        <f>+VLOOKUP(D1693,[4]Goal11!$I$2:$J$560,2,FALSE)</f>
        <v>#N/A</v>
      </c>
      <c r="I1693" t="e">
        <f>+VLOOKUP(D1693,[5]Goal17!$I$2:$J$4522,2,FALSE)</f>
        <v>#N/A</v>
      </c>
      <c r="J1693" t="e">
        <f>+VLOOKUP(D1693,'[6]2G coverage'!$I$2:$J$3380,2,FALSE)</f>
        <v>#N/A</v>
      </c>
    </row>
    <row r="1694" spans="1:10" x14ac:dyDescent="0.25">
      <c r="A1694">
        <v>620</v>
      </c>
      <c r="B1694" t="s">
        <v>5345</v>
      </c>
      <c r="C1694">
        <f t="shared" si="59"/>
        <v>1995</v>
      </c>
      <c r="D1694" t="str">
        <f t="shared" si="60"/>
        <v>6201995</v>
      </c>
      <c r="E1694" t="e">
        <f>+VLOOKUP(D1694,[2]WeightCountryEstimate!$C$2:$D$116,2,FALSE)</f>
        <v>#N/A</v>
      </c>
      <c r="F1694" t="e">
        <f>+VLOOKUP(D1694,'[3]Suff living area by country'!$J$2:$K$423,2,FALSE)</f>
        <v>#N/A</v>
      </c>
      <c r="G1694" t="e">
        <f>+VLOOKUP(D1694,'[1]Freight vol by country &amp; year'!$C$2:$D$886,2,FALSE)</f>
        <v>#N/A</v>
      </c>
      <c r="H1694" t="e">
        <f>+VLOOKUP(D1694,[4]Goal11!$I$2:$J$560,2,FALSE)</f>
        <v>#N/A</v>
      </c>
      <c r="I1694" t="e">
        <f>+VLOOKUP(D1694,[5]Goal17!$I$2:$J$4522,2,FALSE)</f>
        <v>#N/A</v>
      </c>
      <c r="J1694" t="e">
        <f>+VLOOKUP(D1694,'[6]2G coverage'!$I$2:$J$3380,2,FALSE)</f>
        <v>#N/A</v>
      </c>
    </row>
    <row r="1695" spans="1:10" x14ac:dyDescent="0.25">
      <c r="A1695">
        <v>624</v>
      </c>
      <c r="B1695" t="s">
        <v>5346</v>
      </c>
      <c r="C1695">
        <f t="shared" si="59"/>
        <v>1995</v>
      </c>
      <c r="D1695" t="str">
        <f t="shared" si="60"/>
        <v>6241995</v>
      </c>
      <c r="E1695" t="e">
        <f>+VLOOKUP(D1695,[2]WeightCountryEstimate!$C$2:$D$116,2,FALSE)</f>
        <v>#N/A</v>
      </c>
      <c r="F1695" t="e">
        <f>+VLOOKUP(D1695,'[3]Suff living area by country'!$J$2:$K$423,2,FALSE)</f>
        <v>#N/A</v>
      </c>
      <c r="G1695" t="e">
        <f>+VLOOKUP(D1695,'[1]Freight vol by country &amp; year'!$C$2:$D$886,2,FALSE)</f>
        <v>#N/A</v>
      </c>
      <c r="H1695" t="e">
        <f>+VLOOKUP(D1695,[4]Goal11!$I$2:$J$560,2,FALSE)</f>
        <v>#N/A</v>
      </c>
      <c r="I1695" t="e">
        <f>+VLOOKUP(D1695,[5]Goal17!$I$2:$J$4522,2,FALSE)</f>
        <v>#N/A</v>
      </c>
      <c r="J1695" t="e">
        <f>+VLOOKUP(D1695,'[6]2G coverage'!$I$2:$J$3380,2,FALSE)</f>
        <v>#N/A</v>
      </c>
    </row>
    <row r="1696" spans="1:10" x14ac:dyDescent="0.25">
      <c r="A1696">
        <v>626</v>
      </c>
      <c r="B1696" t="s">
        <v>5347</v>
      </c>
      <c r="C1696">
        <f t="shared" si="59"/>
        <v>1995</v>
      </c>
      <c r="D1696" t="str">
        <f t="shared" si="60"/>
        <v>6261995</v>
      </c>
      <c r="E1696" t="e">
        <f>+VLOOKUP(D1696,[2]WeightCountryEstimate!$C$2:$D$116,2,FALSE)</f>
        <v>#N/A</v>
      </c>
      <c r="F1696" t="e">
        <f>+VLOOKUP(D1696,'[3]Suff living area by country'!$J$2:$K$423,2,FALSE)</f>
        <v>#N/A</v>
      </c>
      <c r="G1696" t="e">
        <f>+VLOOKUP(D1696,'[1]Freight vol by country &amp; year'!$C$2:$D$886,2,FALSE)</f>
        <v>#N/A</v>
      </c>
      <c r="H1696" t="e">
        <f>+VLOOKUP(D1696,[4]Goal11!$I$2:$J$560,2,FALSE)</f>
        <v>#N/A</v>
      </c>
      <c r="I1696" t="e">
        <f>+VLOOKUP(D1696,[5]Goal17!$I$2:$J$4522,2,FALSE)</f>
        <v>#N/A</v>
      </c>
      <c r="J1696" t="e">
        <f>+VLOOKUP(D1696,'[6]2G coverage'!$I$2:$J$3380,2,FALSE)</f>
        <v>#N/A</v>
      </c>
    </row>
    <row r="1697" spans="1:10" x14ac:dyDescent="0.25">
      <c r="A1697">
        <v>630</v>
      </c>
      <c r="B1697" t="s">
        <v>5348</v>
      </c>
      <c r="C1697">
        <f t="shared" si="59"/>
        <v>1995</v>
      </c>
      <c r="D1697" t="str">
        <f t="shared" si="60"/>
        <v>6301995</v>
      </c>
      <c r="E1697" t="e">
        <f>+VLOOKUP(D1697,[2]WeightCountryEstimate!$C$2:$D$116,2,FALSE)</f>
        <v>#N/A</v>
      </c>
      <c r="F1697" t="e">
        <f>+VLOOKUP(D1697,'[3]Suff living area by country'!$J$2:$K$423,2,FALSE)</f>
        <v>#N/A</v>
      </c>
      <c r="G1697" t="e">
        <f>+VLOOKUP(D1697,'[1]Freight vol by country &amp; year'!$C$2:$D$886,2,FALSE)</f>
        <v>#N/A</v>
      </c>
      <c r="H1697" t="e">
        <f>+VLOOKUP(D1697,[4]Goal11!$I$2:$J$560,2,FALSE)</f>
        <v>#N/A</v>
      </c>
      <c r="I1697" t="e">
        <f>+VLOOKUP(D1697,[5]Goal17!$I$2:$J$4522,2,FALSE)</f>
        <v>#N/A</v>
      </c>
      <c r="J1697" t="e">
        <f>+VLOOKUP(D1697,'[6]2G coverage'!$I$2:$J$3380,2,FALSE)</f>
        <v>#N/A</v>
      </c>
    </row>
    <row r="1698" spans="1:10" x14ac:dyDescent="0.25">
      <c r="A1698">
        <v>634</v>
      </c>
      <c r="B1698" t="s">
        <v>5349</v>
      </c>
      <c r="C1698">
        <f t="shared" si="59"/>
        <v>1995</v>
      </c>
      <c r="D1698" t="str">
        <f t="shared" si="60"/>
        <v>6341995</v>
      </c>
      <c r="E1698" t="e">
        <f>+VLOOKUP(D1698,[2]WeightCountryEstimate!$C$2:$D$116,2,FALSE)</f>
        <v>#N/A</v>
      </c>
      <c r="F1698" t="e">
        <f>+VLOOKUP(D1698,'[3]Suff living area by country'!$J$2:$K$423,2,FALSE)</f>
        <v>#N/A</v>
      </c>
      <c r="G1698" t="e">
        <f>+VLOOKUP(D1698,'[1]Freight vol by country &amp; year'!$C$2:$D$886,2,FALSE)</f>
        <v>#N/A</v>
      </c>
      <c r="H1698" t="e">
        <f>+VLOOKUP(D1698,[4]Goal11!$I$2:$J$560,2,FALSE)</f>
        <v>#N/A</v>
      </c>
      <c r="I1698" t="e">
        <f>+VLOOKUP(D1698,[5]Goal17!$I$2:$J$4522,2,FALSE)</f>
        <v>#N/A</v>
      </c>
      <c r="J1698" t="e">
        <f>+VLOOKUP(D1698,'[6]2G coverage'!$I$2:$J$3380,2,FALSE)</f>
        <v>#N/A</v>
      </c>
    </row>
    <row r="1699" spans="1:10" x14ac:dyDescent="0.25">
      <c r="A1699">
        <v>638</v>
      </c>
      <c r="B1699" t="s">
        <v>5350</v>
      </c>
      <c r="C1699">
        <f t="shared" si="59"/>
        <v>1995</v>
      </c>
      <c r="D1699" t="str">
        <f t="shared" si="60"/>
        <v>6381995</v>
      </c>
      <c r="E1699" t="e">
        <f>+VLOOKUP(D1699,[2]WeightCountryEstimate!$C$2:$D$116,2,FALSE)</f>
        <v>#N/A</v>
      </c>
      <c r="F1699" t="e">
        <f>+VLOOKUP(D1699,'[3]Suff living area by country'!$J$2:$K$423,2,FALSE)</f>
        <v>#N/A</v>
      </c>
      <c r="G1699" t="e">
        <f>+VLOOKUP(D1699,'[1]Freight vol by country &amp; year'!$C$2:$D$886,2,FALSE)</f>
        <v>#N/A</v>
      </c>
      <c r="H1699" t="e">
        <f>+VLOOKUP(D1699,[4]Goal11!$I$2:$J$560,2,FALSE)</f>
        <v>#N/A</v>
      </c>
      <c r="I1699" t="e">
        <f>+VLOOKUP(D1699,[5]Goal17!$I$2:$J$4522,2,FALSE)</f>
        <v>#N/A</v>
      </c>
      <c r="J1699" t="e">
        <f>+VLOOKUP(D1699,'[6]2G coverage'!$I$2:$J$3380,2,FALSE)</f>
        <v>#N/A</v>
      </c>
    </row>
    <row r="1700" spans="1:10" x14ac:dyDescent="0.25">
      <c r="A1700">
        <v>642</v>
      </c>
      <c r="B1700" t="s">
        <v>5351</v>
      </c>
      <c r="C1700">
        <f t="shared" si="59"/>
        <v>1995</v>
      </c>
      <c r="D1700" t="str">
        <f t="shared" si="60"/>
        <v>6421995</v>
      </c>
      <c r="E1700" t="e">
        <f>+VLOOKUP(D1700,[2]WeightCountryEstimate!$C$2:$D$116,2,FALSE)</f>
        <v>#N/A</v>
      </c>
      <c r="F1700" t="e">
        <f>+VLOOKUP(D1700,'[3]Suff living area by country'!$J$2:$K$423,2,FALSE)</f>
        <v>#N/A</v>
      </c>
      <c r="G1700" t="e">
        <f>+VLOOKUP(D1700,'[1]Freight vol by country &amp; year'!$C$2:$D$886,2,FALSE)</f>
        <v>#N/A</v>
      </c>
      <c r="H1700" t="e">
        <f>+VLOOKUP(D1700,[4]Goal11!$I$2:$J$560,2,FALSE)</f>
        <v>#N/A</v>
      </c>
      <c r="I1700" t="e">
        <f>+VLOOKUP(D1700,[5]Goal17!$I$2:$J$4522,2,FALSE)</f>
        <v>#N/A</v>
      </c>
      <c r="J1700" t="e">
        <f>+VLOOKUP(D1700,'[6]2G coverage'!$I$2:$J$3380,2,FALSE)</f>
        <v>#N/A</v>
      </c>
    </row>
    <row r="1701" spans="1:10" x14ac:dyDescent="0.25">
      <c r="A1701">
        <v>643</v>
      </c>
      <c r="B1701" t="s">
        <v>5352</v>
      </c>
      <c r="C1701">
        <f t="shared" si="59"/>
        <v>1995</v>
      </c>
      <c r="D1701" t="str">
        <f t="shared" si="60"/>
        <v>6431995</v>
      </c>
      <c r="E1701" t="e">
        <f>+VLOOKUP(D1701,[2]WeightCountryEstimate!$C$2:$D$116,2,FALSE)</f>
        <v>#N/A</v>
      </c>
      <c r="F1701" t="e">
        <f>+VLOOKUP(D1701,'[3]Suff living area by country'!$J$2:$K$423,2,FALSE)</f>
        <v>#N/A</v>
      </c>
      <c r="G1701" t="e">
        <f>+VLOOKUP(D1701,'[1]Freight vol by country &amp; year'!$C$2:$D$886,2,FALSE)</f>
        <v>#N/A</v>
      </c>
      <c r="H1701" t="e">
        <f>+VLOOKUP(D1701,[4]Goal11!$I$2:$J$560,2,FALSE)</f>
        <v>#N/A</v>
      </c>
      <c r="I1701" t="e">
        <f>+VLOOKUP(D1701,[5]Goal17!$I$2:$J$4522,2,FALSE)</f>
        <v>#N/A</v>
      </c>
      <c r="J1701" t="e">
        <f>+VLOOKUP(D1701,'[6]2G coverage'!$I$2:$J$3380,2,FALSE)</f>
        <v>#N/A</v>
      </c>
    </row>
    <row r="1702" spans="1:10" x14ac:dyDescent="0.25">
      <c r="A1702">
        <v>646</v>
      </c>
      <c r="B1702" t="s">
        <v>5353</v>
      </c>
      <c r="C1702">
        <f t="shared" si="59"/>
        <v>1995</v>
      </c>
      <c r="D1702" t="str">
        <f t="shared" si="60"/>
        <v>6461995</v>
      </c>
      <c r="E1702" t="e">
        <f>+VLOOKUP(D1702,[2]WeightCountryEstimate!$C$2:$D$116,2,FALSE)</f>
        <v>#N/A</v>
      </c>
      <c r="F1702" t="e">
        <f>+VLOOKUP(D1702,'[3]Suff living area by country'!$J$2:$K$423,2,FALSE)</f>
        <v>#N/A</v>
      </c>
      <c r="G1702" t="e">
        <f>+VLOOKUP(D1702,'[1]Freight vol by country &amp; year'!$C$2:$D$886,2,FALSE)</f>
        <v>#N/A</v>
      </c>
      <c r="H1702" t="e">
        <f>+VLOOKUP(D1702,[4]Goal11!$I$2:$J$560,2,FALSE)</f>
        <v>#N/A</v>
      </c>
      <c r="I1702" t="e">
        <f>+VLOOKUP(D1702,[5]Goal17!$I$2:$J$4522,2,FALSE)</f>
        <v>#N/A</v>
      </c>
      <c r="J1702" t="e">
        <f>+VLOOKUP(D1702,'[6]2G coverage'!$I$2:$J$3380,2,FALSE)</f>
        <v>#N/A</v>
      </c>
    </row>
    <row r="1703" spans="1:10" x14ac:dyDescent="0.25">
      <c r="A1703">
        <v>652</v>
      </c>
      <c r="B1703" t="s">
        <v>5354</v>
      </c>
      <c r="C1703">
        <f t="shared" si="59"/>
        <v>1995</v>
      </c>
      <c r="D1703" t="str">
        <f t="shared" si="60"/>
        <v>6521995</v>
      </c>
      <c r="E1703" t="e">
        <f>+VLOOKUP(D1703,[2]WeightCountryEstimate!$C$2:$D$116,2,FALSE)</f>
        <v>#N/A</v>
      </c>
      <c r="F1703" t="e">
        <f>+VLOOKUP(D1703,'[3]Suff living area by country'!$J$2:$K$423,2,FALSE)</f>
        <v>#N/A</v>
      </c>
      <c r="G1703" t="e">
        <f>+VLOOKUP(D1703,'[1]Freight vol by country &amp; year'!$C$2:$D$886,2,FALSE)</f>
        <v>#N/A</v>
      </c>
      <c r="H1703" t="e">
        <f>+VLOOKUP(D1703,[4]Goal11!$I$2:$J$560,2,FALSE)</f>
        <v>#N/A</v>
      </c>
      <c r="I1703" t="e">
        <f>+VLOOKUP(D1703,[5]Goal17!$I$2:$J$4522,2,FALSE)</f>
        <v>#N/A</v>
      </c>
      <c r="J1703" t="e">
        <f>+VLOOKUP(D1703,'[6]2G coverage'!$I$2:$J$3380,2,FALSE)</f>
        <v>#N/A</v>
      </c>
    </row>
    <row r="1704" spans="1:10" x14ac:dyDescent="0.25">
      <c r="A1704">
        <v>654</v>
      </c>
      <c r="B1704" t="s">
        <v>5355</v>
      </c>
      <c r="C1704">
        <f t="shared" si="59"/>
        <v>1995</v>
      </c>
      <c r="D1704" t="str">
        <f t="shared" si="60"/>
        <v>6541995</v>
      </c>
      <c r="E1704" t="e">
        <f>+VLOOKUP(D1704,[2]WeightCountryEstimate!$C$2:$D$116,2,FALSE)</f>
        <v>#N/A</v>
      </c>
      <c r="F1704" t="e">
        <f>+VLOOKUP(D1704,'[3]Suff living area by country'!$J$2:$K$423,2,FALSE)</f>
        <v>#N/A</v>
      </c>
      <c r="G1704" t="e">
        <f>+VLOOKUP(D1704,'[1]Freight vol by country &amp; year'!$C$2:$D$886,2,FALSE)</f>
        <v>#N/A</v>
      </c>
      <c r="H1704" t="e">
        <f>+VLOOKUP(D1704,[4]Goal11!$I$2:$J$560,2,FALSE)</f>
        <v>#N/A</v>
      </c>
      <c r="I1704" t="e">
        <f>+VLOOKUP(D1704,[5]Goal17!$I$2:$J$4522,2,FALSE)</f>
        <v>#N/A</v>
      </c>
      <c r="J1704" t="e">
        <f>+VLOOKUP(D1704,'[6]2G coverage'!$I$2:$J$3380,2,FALSE)</f>
        <v>#N/A</v>
      </c>
    </row>
    <row r="1705" spans="1:10" x14ac:dyDescent="0.25">
      <c r="A1705">
        <v>659</v>
      </c>
      <c r="B1705" t="s">
        <v>5356</v>
      </c>
      <c r="C1705">
        <f t="shared" si="59"/>
        <v>1995</v>
      </c>
      <c r="D1705" t="str">
        <f t="shared" si="60"/>
        <v>6591995</v>
      </c>
      <c r="E1705" t="e">
        <f>+VLOOKUP(D1705,[2]WeightCountryEstimate!$C$2:$D$116,2,FALSE)</f>
        <v>#N/A</v>
      </c>
      <c r="F1705" t="e">
        <f>+VLOOKUP(D1705,'[3]Suff living area by country'!$J$2:$K$423,2,FALSE)</f>
        <v>#N/A</v>
      </c>
      <c r="G1705" t="e">
        <f>+VLOOKUP(D1705,'[1]Freight vol by country &amp; year'!$C$2:$D$886,2,FALSE)</f>
        <v>#N/A</v>
      </c>
      <c r="H1705" t="e">
        <f>+VLOOKUP(D1705,[4]Goal11!$I$2:$J$560,2,FALSE)</f>
        <v>#N/A</v>
      </c>
      <c r="I1705" t="e">
        <f>+VLOOKUP(D1705,[5]Goal17!$I$2:$J$4522,2,FALSE)</f>
        <v>#N/A</v>
      </c>
      <c r="J1705" t="e">
        <f>+VLOOKUP(D1705,'[6]2G coverage'!$I$2:$J$3380,2,FALSE)</f>
        <v>#N/A</v>
      </c>
    </row>
    <row r="1706" spans="1:10" x14ac:dyDescent="0.25">
      <c r="A1706">
        <v>660</v>
      </c>
      <c r="B1706" t="s">
        <v>5357</v>
      </c>
      <c r="C1706">
        <f t="shared" ref="C1706:C1769" si="61">+C1411+1</f>
        <v>1995</v>
      </c>
      <c r="D1706" t="str">
        <f t="shared" si="60"/>
        <v>6601995</v>
      </c>
      <c r="E1706" t="e">
        <f>+VLOOKUP(D1706,[2]WeightCountryEstimate!$C$2:$D$116,2,FALSE)</f>
        <v>#N/A</v>
      </c>
      <c r="F1706" t="e">
        <f>+VLOOKUP(D1706,'[3]Suff living area by country'!$J$2:$K$423,2,FALSE)</f>
        <v>#N/A</v>
      </c>
      <c r="G1706" t="e">
        <f>+VLOOKUP(D1706,'[1]Freight vol by country &amp; year'!$C$2:$D$886,2,FALSE)</f>
        <v>#N/A</v>
      </c>
      <c r="H1706" t="e">
        <f>+VLOOKUP(D1706,[4]Goal11!$I$2:$J$560,2,FALSE)</f>
        <v>#N/A</v>
      </c>
      <c r="I1706" t="e">
        <f>+VLOOKUP(D1706,[5]Goal17!$I$2:$J$4522,2,FALSE)</f>
        <v>#N/A</v>
      </c>
      <c r="J1706" t="e">
        <f>+VLOOKUP(D1706,'[6]2G coverage'!$I$2:$J$3380,2,FALSE)</f>
        <v>#N/A</v>
      </c>
    </row>
    <row r="1707" spans="1:10" x14ac:dyDescent="0.25">
      <c r="A1707">
        <v>662</v>
      </c>
      <c r="B1707" t="s">
        <v>5358</v>
      </c>
      <c r="C1707">
        <f t="shared" si="61"/>
        <v>1995</v>
      </c>
      <c r="D1707" t="str">
        <f t="shared" si="60"/>
        <v>6621995</v>
      </c>
      <c r="E1707" t="e">
        <f>+VLOOKUP(D1707,[2]WeightCountryEstimate!$C$2:$D$116,2,FALSE)</f>
        <v>#N/A</v>
      </c>
      <c r="F1707" t="e">
        <f>+VLOOKUP(D1707,'[3]Suff living area by country'!$J$2:$K$423,2,FALSE)</f>
        <v>#N/A</v>
      </c>
      <c r="G1707" t="e">
        <f>+VLOOKUP(D1707,'[1]Freight vol by country &amp; year'!$C$2:$D$886,2,FALSE)</f>
        <v>#N/A</v>
      </c>
      <c r="H1707" t="e">
        <f>+VLOOKUP(D1707,[4]Goal11!$I$2:$J$560,2,FALSE)</f>
        <v>#N/A</v>
      </c>
      <c r="I1707" t="e">
        <f>+VLOOKUP(D1707,[5]Goal17!$I$2:$J$4522,2,FALSE)</f>
        <v>#N/A</v>
      </c>
      <c r="J1707" t="e">
        <f>+VLOOKUP(D1707,'[6]2G coverage'!$I$2:$J$3380,2,FALSE)</f>
        <v>#N/A</v>
      </c>
    </row>
    <row r="1708" spans="1:10" x14ac:dyDescent="0.25">
      <c r="A1708">
        <v>663</v>
      </c>
      <c r="B1708" t="s">
        <v>5359</v>
      </c>
      <c r="C1708">
        <f t="shared" si="61"/>
        <v>1995</v>
      </c>
      <c r="D1708" t="str">
        <f t="shared" si="60"/>
        <v>6631995</v>
      </c>
      <c r="E1708" t="e">
        <f>+VLOOKUP(D1708,[2]WeightCountryEstimate!$C$2:$D$116,2,FALSE)</f>
        <v>#N/A</v>
      </c>
      <c r="F1708" t="e">
        <f>+VLOOKUP(D1708,'[3]Suff living area by country'!$J$2:$K$423,2,FALSE)</f>
        <v>#N/A</v>
      </c>
      <c r="G1708" t="e">
        <f>+VLOOKUP(D1708,'[1]Freight vol by country &amp; year'!$C$2:$D$886,2,FALSE)</f>
        <v>#N/A</v>
      </c>
      <c r="H1708" t="e">
        <f>+VLOOKUP(D1708,[4]Goal11!$I$2:$J$560,2,FALSE)</f>
        <v>#N/A</v>
      </c>
      <c r="I1708" t="e">
        <f>+VLOOKUP(D1708,[5]Goal17!$I$2:$J$4522,2,FALSE)</f>
        <v>#N/A</v>
      </c>
      <c r="J1708" t="e">
        <f>+VLOOKUP(D1708,'[6]2G coverage'!$I$2:$J$3380,2,FALSE)</f>
        <v>#N/A</v>
      </c>
    </row>
    <row r="1709" spans="1:10" x14ac:dyDescent="0.25">
      <c r="A1709">
        <v>666</v>
      </c>
      <c r="B1709" t="s">
        <v>5360</v>
      </c>
      <c r="C1709">
        <f t="shared" si="61"/>
        <v>1995</v>
      </c>
      <c r="D1709" t="str">
        <f t="shared" si="60"/>
        <v>6661995</v>
      </c>
      <c r="E1709" t="e">
        <f>+VLOOKUP(D1709,[2]WeightCountryEstimate!$C$2:$D$116,2,FALSE)</f>
        <v>#N/A</v>
      </c>
      <c r="F1709" t="e">
        <f>+VLOOKUP(D1709,'[3]Suff living area by country'!$J$2:$K$423,2,FALSE)</f>
        <v>#N/A</v>
      </c>
      <c r="G1709" t="e">
        <f>+VLOOKUP(D1709,'[1]Freight vol by country &amp; year'!$C$2:$D$886,2,FALSE)</f>
        <v>#N/A</v>
      </c>
      <c r="H1709" t="e">
        <f>+VLOOKUP(D1709,[4]Goal11!$I$2:$J$560,2,FALSE)</f>
        <v>#N/A</v>
      </c>
      <c r="I1709" t="e">
        <f>+VLOOKUP(D1709,[5]Goal17!$I$2:$J$4522,2,FALSE)</f>
        <v>#N/A</v>
      </c>
      <c r="J1709" t="e">
        <f>+VLOOKUP(D1709,'[6]2G coverage'!$I$2:$J$3380,2,FALSE)</f>
        <v>#N/A</v>
      </c>
    </row>
    <row r="1710" spans="1:10" x14ac:dyDescent="0.25">
      <c r="A1710">
        <v>670</v>
      </c>
      <c r="B1710" t="s">
        <v>5361</v>
      </c>
      <c r="C1710">
        <f t="shared" si="61"/>
        <v>1995</v>
      </c>
      <c r="D1710" t="str">
        <f t="shared" si="60"/>
        <v>6701995</v>
      </c>
      <c r="E1710" t="e">
        <f>+VLOOKUP(D1710,[2]WeightCountryEstimate!$C$2:$D$116,2,FALSE)</f>
        <v>#N/A</v>
      </c>
      <c r="F1710" t="e">
        <f>+VLOOKUP(D1710,'[3]Suff living area by country'!$J$2:$K$423,2,FALSE)</f>
        <v>#N/A</v>
      </c>
      <c r="G1710" t="e">
        <f>+VLOOKUP(D1710,'[1]Freight vol by country &amp; year'!$C$2:$D$886,2,FALSE)</f>
        <v>#N/A</v>
      </c>
      <c r="H1710" t="e">
        <f>+VLOOKUP(D1710,[4]Goal11!$I$2:$J$560,2,FALSE)</f>
        <v>#N/A</v>
      </c>
      <c r="I1710" t="e">
        <f>+VLOOKUP(D1710,[5]Goal17!$I$2:$J$4522,2,FALSE)</f>
        <v>#N/A</v>
      </c>
      <c r="J1710" t="e">
        <f>+VLOOKUP(D1710,'[6]2G coverage'!$I$2:$J$3380,2,FALSE)</f>
        <v>#N/A</v>
      </c>
    </row>
    <row r="1711" spans="1:10" x14ac:dyDescent="0.25">
      <c r="A1711">
        <v>674</v>
      </c>
      <c r="B1711" t="s">
        <v>5362</v>
      </c>
      <c r="C1711">
        <f t="shared" si="61"/>
        <v>1995</v>
      </c>
      <c r="D1711" t="str">
        <f t="shared" si="60"/>
        <v>6741995</v>
      </c>
      <c r="E1711" t="e">
        <f>+VLOOKUP(D1711,[2]WeightCountryEstimate!$C$2:$D$116,2,FALSE)</f>
        <v>#N/A</v>
      </c>
      <c r="F1711" t="e">
        <f>+VLOOKUP(D1711,'[3]Suff living area by country'!$J$2:$K$423,2,FALSE)</f>
        <v>#N/A</v>
      </c>
      <c r="G1711" t="e">
        <f>+VLOOKUP(D1711,'[1]Freight vol by country &amp; year'!$C$2:$D$886,2,FALSE)</f>
        <v>#N/A</v>
      </c>
      <c r="H1711" t="e">
        <f>+VLOOKUP(D1711,[4]Goal11!$I$2:$J$560,2,FALSE)</f>
        <v>#N/A</v>
      </c>
      <c r="I1711" t="e">
        <f>+VLOOKUP(D1711,[5]Goal17!$I$2:$J$4522,2,FALSE)</f>
        <v>#N/A</v>
      </c>
      <c r="J1711" t="e">
        <f>+VLOOKUP(D1711,'[6]2G coverage'!$I$2:$J$3380,2,FALSE)</f>
        <v>#N/A</v>
      </c>
    </row>
    <row r="1712" spans="1:10" x14ac:dyDescent="0.25">
      <c r="A1712">
        <v>678</v>
      </c>
      <c r="B1712" t="s">
        <v>5363</v>
      </c>
      <c r="C1712">
        <f t="shared" si="61"/>
        <v>1995</v>
      </c>
      <c r="D1712" t="str">
        <f t="shared" si="60"/>
        <v>6781995</v>
      </c>
      <c r="E1712" t="e">
        <f>+VLOOKUP(D1712,[2]WeightCountryEstimate!$C$2:$D$116,2,FALSE)</f>
        <v>#N/A</v>
      </c>
      <c r="F1712" t="e">
        <f>+VLOOKUP(D1712,'[3]Suff living area by country'!$J$2:$K$423,2,FALSE)</f>
        <v>#N/A</v>
      </c>
      <c r="G1712" t="e">
        <f>+VLOOKUP(D1712,'[1]Freight vol by country &amp; year'!$C$2:$D$886,2,FALSE)</f>
        <v>#N/A</v>
      </c>
      <c r="H1712" t="e">
        <f>+VLOOKUP(D1712,[4]Goal11!$I$2:$J$560,2,FALSE)</f>
        <v>#N/A</v>
      </c>
      <c r="I1712" t="e">
        <f>+VLOOKUP(D1712,[5]Goal17!$I$2:$J$4522,2,FALSE)</f>
        <v>#N/A</v>
      </c>
      <c r="J1712" t="e">
        <f>+VLOOKUP(D1712,'[6]2G coverage'!$I$2:$J$3380,2,FALSE)</f>
        <v>#N/A</v>
      </c>
    </row>
    <row r="1713" spans="1:10" x14ac:dyDescent="0.25">
      <c r="A1713">
        <v>682</v>
      </c>
      <c r="B1713" t="s">
        <v>5364</v>
      </c>
      <c r="C1713">
        <f t="shared" si="61"/>
        <v>1995</v>
      </c>
      <c r="D1713" t="str">
        <f t="shared" si="60"/>
        <v>6821995</v>
      </c>
      <c r="E1713" t="e">
        <f>+VLOOKUP(D1713,[2]WeightCountryEstimate!$C$2:$D$116,2,FALSE)</f>
        <v>#N/A</v>
      </c>
      <c r="F1713" t="e">
        <f>+VLOOKUP(D1713,'[3]Suff living area by country'!$J$2:$K$423,2,FALSE)</f>
        <v>#N/A</v>
      </c>
      <c r="G1713" t="e">
        <f>+VLOOKUP(D1713,'[1]Freight vol by country &amp; year'!$C$2:$D$886,2,FALSE)</f>
        <v>#N/A</v>
      </c>
      <c r="H1713" t="e">
        <f>+VLOOKUP(D1713,[4]Goal11!$I$2:$J$560,2,FALSE)</f>
        <v>#N/A</v>
      </c>
      <c r="I1713" t="e">
        <f>+VLOOKUP(D1713,[5]Goal17!$I$2:$J$4522,2,FALSE)</f>
        <v>#N/A</v>
      </c>
      <c r="J1713" t="e">
        <f>+VLOOKUP(D1713,'[6]2G coverage'!$I$2:$J$3380,2,FALSE)</f>
        <v>#N/A</v>
      </c>
    </row>
    <row r="1714" spans="1:10" x14ac:dyDescent="0.25">
      <c r="A1714">
        <v>686</v>
      </c>
      <c r="B1714" t="s">
        <v>5365</v>
      </c>
      <c r="C1714">
        <f t="shared" si="61"/>
        <v>1995</v>
      </c>
      <c r="D1714" t="str">
        <f t="shared" si="60"/>
        <v>6861995</v>
      </c>
      <c r="E1714" t="e">
        <f>+VLOOKUP(D1714,[2]WeightCountryEstimate!$C$2:$D$116,2,FALSE)</f>
        <v>#N/A</v>
      </c>
      <c r="F1714" t="e">
        <f>+VLOOKUP(D1714,'[3]Suff living area by country'!$J$2:$K$423,2,FALSE)</f>
        <v>#N/A</v>
      </c>
      <c r="G1714" t="e">
        <f>+VLOOKUP(D1714,'[1]Freight vol by country &amp; year'!$C$2:$D$886,2,FALSE)</f>
        <v>#N/A</v>
      </c>
      <c r="H1714" t="e">
        <f>+VLOOKUP(D1714,[4]Goal11!$I$2:$J$560,2,FALSE)</f>
        <v>#N/A</v>
      </c>
      <c r="I1714" t="e">
        <f>+VLOOKUP(D1714,[5]Goal17!$I$2:$J$4522,2,FALSE)</f>
        <v>#N/A</v>
      </c>
      <c r="J1714" t="e">
        <f>+VLOOKUP(D1714,'[6]2G coverage'!$I$2:$J$3380,2,FALSE)</f>
        <v>#N/A</v>
      </c>
    </row>
    <row r="1715" spans="1:10" x14ac:dyDescent="0.25">
      <c r="A1715">
        <v>688</v>
      </c>
      <c r="B1715" t="s">
        <v>5366</v>
      </c>
      <c r="C1715">
        <f t="shared" si="61"/>
        <v>1995</v>
      </c>
      <c r="D1715" t="str">
        <f t="shared" si="60"/>
        <v>6881995</v>
      </c>
      <c r="E1715" t="e">
        <f>+VLOOKUP(D1715,[2]WeightCountryEstimate!$C$2:$D$116,2,FALSE)</f>
        <v>#N/A</v>
      </c>
      <c r="F1715" t="e">
        <f>+VLOOKUP(D1715,'[3]Suff living area by country'!$J$2:$K$423,2,FALSE)</f>
        <v>#N/A</v>
      </c>
      <c r="G1715" t="e">
        <f>+VLOOKUP(D1715,'[1]Freight vol by country &amp; year'!$C$2:$D$886,2,FALSE)</f>
        <v>#N/A</v>
      </c>
      <c r="H1715" t="e">
        <f>+VLOOKUP(D1715,[4]Goal11!$I$2:$J$560,2,FALSE)</f>
        <v>#N/A</v>
      </c>
      <c r="I1715" t="e">
        <f>+VLOOKUP(D1715,[5]Goal17!$I$2:$J$4522,2,FALSE)</f>
        <v>#N/A</v>
      </c>
      <c r="J1715" t="e">
        <f>+VLOOKUP(D1715,'[6]2G coverage'!$I$2:$J$3380,2,FALSE)</f>
        <v>#N/A</v>
      </c>
    </row>
    <row r="1716" spans="1:10" x14ac:dyDescent="0.25">
      <c r="A1716">
        <v>690</v>
      </c>
      <c r="B1716" t="s">
        <v>5367</v>
      </c>
      <c r="C1716">
        <f t="shared" si="61"/>
        <v>1995</v>
      </c>
      <c r="D1716" t="str">
        <f t="shared" si="60"/>
        <v>6901995</v>
      </c>
      <c r="E1716" t="e">
        <f>+VLOOKUP(D1716,[2]WeightCountryEstimate!$C$2:$D$116,2,FALSE)</f>
        <v>#N/A</v>
      </c>
      <c r="F1716" t="e">
        <f>+VLOOKUP(D1716,'[3]Suff living area by country'!$J$2:$K$423,2,FALSE)</f>
        <v>#N/A</v>
      </c>
      <c r="G1716" t="e">
        <f>+VLOOKUP(D1716,'[1]Freight vol by country &amp; year'!$C$2:$D$886,2,FALSE)</f>
        <v>#N/A</v>
      </c>
      <c r="H1716" t="e">
        <f>+VLOOKUP(D1716,[4]Goal11!$I$2:$J$560,2,FALSE)</f>
        <v>#N/A</v>
      </c>
      <c r="I1716" t="e">
        <f>+VLOOKUP(D1716,[5]Goal17!$I$2:$J$4522,2,FALSE)</f>
        <v>#N/A</v>
      </c>
      <c r="J1716" t="e">
        <f>+VLOOKUP(D1716,'[6]2G coverage'!$I$2:$J$3380,2,FALSE)</f>
        <v>#N/A</v>
      </c>
    </row>
    <row r="1717" spans="1:10" x14ac:dyDescent="0.25">
      <c r="A1717">
        <v>694</v>
      </c>
      <c r="B1717" t="s">
        <v>5368</v>
      </c>
      <c r="C1717">
        <f t="shared" si="61"/>
        <v>1995</v>
      </c>
      <c r="D1717" t="str">
        <f t="shared" si="60"/>
        <v>6941995</v>
      </c>
      <c r="E1717" t="e">
        <f>+VLOOKUP(D1717,[2]WeightCountryEstimate!$C$2:$D$116,2,FALSE)</f>
        <v>#N/A</v>
      </c>
      <c r="F1717" t="e">
        <f>+VLOOKUP(D1717,'[3]Suff living area by country'!$J$2:$K$423,2,FALSE)</f>
        <v>#N/A</v>
      </c>
      <c r="G1717" t="e">
        <f>+VLOOKUP(D1717,'[1]Freight vol by country &amp; year'!$C$2:$D$886,2,FALSE)</f>
        <v>#N/A</v>
      </c>
      <c r="H1717" t="e">
        <f>+VLOOKUP(D1717,[4]Goal11!$I$2:$J$560,2,FALSE)</f>
        <v>#N/A</v>
      </c>
      <c r="I1717" t="e">
        <f>+VLOOKUP(D1717,[5]Goal17!$I$2:$J$4522,2,FALSE)</f>
        <v>#N/A</v>
      </c>
      <c r="J1717" t="e">
        <f>+VLOOKUP(D1717,'[6]2G coverage'!$I$2:$J$3380,2,FALSE)</f>
        <v>#N/A</v>
      </c>
    </row>
    <row r="1718" spans="1:10" x14ac:dyDescent="0.25">
      <c r="A1718">
        <v>702</v>
      </c>
      <c r="B1718" t="s">
        <v>5369</v>
      </c>
      <c r="C1718">
        <f t="shared" si="61"/>
        <v>1995</v>
      </c>
      <c r="D1718" t="str">
        <f t="shared" si="60"/>
        <v>7021995</v>
      </c>
      <c r="E1718" t="e">
        <f>+VLOOKUP(D1718,[2]WeightCountryEstimate!$C$2:$D$116,2,FALSE)</f>
        <v>#N/A</v>
      </c>
      <c r="F1718" t="e">
        <f>+VLOOKUP(D1718,'[3]Suff living area by country'!$J$2:$K$423,2,FALSE)</f>
        <v>#N/A</v>
      </c>
      <c r="G1718" t="e">
        <f>+VLOOKUP(D1718,'[1]Freight vol by country &amp; year'!$C$2:$D$886,2,FALSE)</f>
        <v>#N/A</v>
      </c>
      <c r="H1718" t="e">
        <f>+VLOOKUP(D1718,[4]Goal11!$I$2:$J$560,2,FALSE)</f>
        <v>#N/A</v>
      </c>
      <c r="I1718" t="e">
        <f>+VLOOKUP(D1718,[5]Goal17!$I$2:$J$4522,2,FALSE)</f>
        <v>#N/A</v>
      </c>
      <c r="J1718" t="e">
        <f>+VLOOKUP(D1718,'[6]2G coverage'!$I$2:$J$3380,2,FALSE)</f>
        <v>#N/A</v>
      </c>
    </row>
    <row r="1719" spans="1:10" x14ac:dyDescent="0.25">
      <c r="A1719">
        <v>703</v>
      </c>
      <c r="B1719" t="s">
        <v>5370</v>
      </c>
      <c r="C1719">
        <f t="shared" si="61"/>
        <v>1995</v>
      </c>
      <c r="D1719" t="str">
        <f t="shared" si="60"/>
        <v>7031995</v>
      </c>
      <c r="E1719" t="e">
        <f>+VLOOKUP(D1719,[2]WeightCountryEstimate!$C$2:$D$116,2,FALSE)</f>
        <v>#N/A</v>
      </c>
      <c r="F1719" t="e">
        <f>+VLOOKUP(D1719,'[3]Suff living area by country'!$J$2:$K$423,2,FALSE)</f>
        <v>#N/A</v>
      </c>
      <c r="G1719" t="e">
        <f>+VLOOKUP(D1719,'[1]Freight vol by country &amp; year'!$C$2:$D$886,2,FALSE)</f>
        <v>#N/A</v>
      </c>
      <c r="H1719" t="e">
        <f>+VLOOKUP(D1719,[4]Goal11!$I$2:$J$560,2,FALSE)</f>
        <v>#N/A</v>
      </c>
      <c r="I1719" t="e">
        <f>+VLOOKUP(D1719,[5]Goal17!$I$2:$J$4522,2,FALSE)</f>
        <v>#N/A</v>
      </c>
      <c r="J1719" t="e">
        <f>+VLOOKUP(D1719,'[6]2G coverage'!$I$2:$J$3380,2,FALSE)</f>
        <v>#N/A</v>
      </c>
    </row>
    <row r="1720" spans="1:10" x14ac:dyDescent="0.25">
      <c r="A1720">
        <v>704</v>
      </c>
      <c r="B1720" t="s">
        <v>5371</v>
      </c>
      <c r="C1720">
        <f t="shared" si="61"/>
        <v>1995</v>
      </c>
      <c r="D1720" t="str">
        <f t="shared" si="60"/>
        <v>7041995</v>
      </c>
      <c r="E1720" t="e">
        <f>+VLOOKUP(D1720,[2]WeightCountryEstimate!$C$2:$D$116,2,FALSE)</f>
        <v>#N/A</v>
      </c>
      <c r="F1720" t="e">
        <f>+VLOOKUP(D1720,'[3]Suff living area by country'!$J$2:$K$423,2,FALSE)</f>
        <v>#N/A</v>
      </c>
      <c r="G1720" t="e">
        <f>+VLOOKUP(D1720,'[1]Freight vol by country &amp; year'!$C$2:$D$886,2,FALSE)</f>
        <v>#N/A</v>
      </c>
      <c r="H1720" t="e">
        <f>+VLOOKUP(D1720,[4]Goal11!$I$2:$J$560,2,FALSE)</f>
        <v>#N/A</v>
      </c>
      <c r="I1720" t="e">
        <f>+VLOOKUP(D1720,[5]Goal17!$I$2:$J$4522,2,FALSE)</f>
        <v>#N/A</v>
      </c>
      <c r="J1720" t="e">
        <f>+VLOOKUP(D1720,'[6]2G coverage'!$I$2:$J$3380,2,FALSE)</f>
        <v>#N/A</v>
      </c>
    </row>
    <row r="1721" spans="1:10" x14ac:dyDescent="0.25">
      <c r="A1721">
        <v>705</v>
      </c>
      <c r="B1721" t="s">
        <v>5372</v>
      </c>
      <c r="C1721">
        <f t="shared" si="61"/>
        <v>1995</v>
      </c>
      <c r="D1721" t="str">
        <f t="shared" si="60"/>
        <v>7051995</v>
      </c>
      <c r="E1721" t="e">
        <f>+VLOOKUP(D1721,[2]WeightCountryEstimate!$C$2:$D$116,2,FALSE)</f>
        <v>#N/A</v>
      </c>
      <c r="F1721" t="e">
        <f>+VLOOKUP(D1721,'[3]Suff living area by country'!$J$2:$K$423,2,FALSE)</f>
        <v>#N/A</v>
      </c>
      <c r="G1721" t="e">
        <f>+VLOOKUP(D1721,'[1]Freight vol by country &amp; year'!$C$2:$D$886,2,FALSE)</f>
        <v>#N/A</v>
      </c>
      <c r="H1721" t="e">
        <f>+VLOOKUP(D1721,[4]Goal11!$I$2:$J$560,2,FALSE)</f>
        <v>#N/A</v>
      </c>
      <c r="I1721" t="e">
        <f>+VLOOKUP(D1721,[5]Goal17!$I$2:$J$4522,2,FALSE)</f>
        <v>#N/A</v>
      </c>
      <c r="J1721" t="e">
        <f>+VLOOKUP(D1721,'[6]2G coverage'!$I$2:$J$3380,2,FALSE)</f>
        <v>#N/A</v>
      </c>
    </row>
    <row r="1722" spans="1:10" x14ac:dyDescent="0.25">
      <c r="A1722">
        <v>706</v>
      </c>
      <c r="B1722" t="s">
        <v>5373</v>
      </c>
      <c r="C1722">
        <f t="shared" si="61"/>
        <v>1995</v>
      </c>
      <c r="D1722" t="str">
        <f t="shared" si="60"/>
        <v>7061995</v>
      </c>
      <c r="E1722" t="e">
        <f>+VLOOKUP(D1722,[2]WeightCountryEstimate!$C$2:$D$116,2,FALSE)</f>
        <v>#N/A</v>
      </c>
      <c r="F1722" t="e">
        <f>+VLOOKUP(D1722,'[3]Suff living area by country'!$J$2:$K$423,2,FALSE)</f>
        <v>#N/A</v>
      </c>
      <c r="G1722" t="e">
        <f>+VLOOKUP(D1722,'[1]Freight vol by country &amp; year'!$C$2:$D$886,2,FALSE)</f>
        <v>#N/A</v>
      </c>
      <c r="H1722" t="e">
        <f>+VLOOKUP(D1722,[4]Goal11!$I$2:$J$560,2,FALSE)</f>
        <v>#N/A</v>
      </c>
      <c r="I1722" t="e">
        <f>+VLOOKUP(D1722,[5]Goal17!$I$2:$J$4522,2,FALSE)</f>
        <v>#N/A</v>
      </c>
      <c r="J1722" t="e">
        <f>+VLOOKUP(D1722,'[6]2G coverage'!$I$2:$J$3380,2,FALSE)</f>
        <v>#N/A</v>
      </c>
    </row>
    <row r="1723" spans="1:10" x14ac:dyDescent="0.25">
      <c r="A1723">
        <v>710</v>
      </c>
      <c r="B1723" t="s">
        <v>5374</v>
      </c>
      <c r="C1723">
        <f t="shared" si="61"/>
        <v>1995</v>
      </c>
      <c r="D1723" t="str">
        <f t="shared" si="60"/>
        <v>7101995</v>
      </c>
      <c r="E1723" t="e">
        <f>+VLOOKUP(D1723,[2]WeightCountryEstimate!$C$2:$D$116,2,FALSE)</f>
        <v>#N/A</v>
      </c>
      <c r="F1723" t="e">
        <f>+VLOOKUP(D1723,'[3]Suff living area by country'!$J$2:$K$423,2,FALSE)</f>
        <v>#N/A</v>
      </c>
      <c r="G1723" t="e">
        <f>+VLOOKUP(D1723,'[1]Freight vol by country &amp; year'!$C$2:$D$886,2,FALSE)</f>
        <v>#N/A</v>
      </c>
      <c r="H1723" t="e">
        <f>+VLOOKUP(D1723,[4]Goal11!$I$2:$J$560,2,FALSE)</f>
        <v>#N/A</v>
      </c>
      <c r="I1723" t="e">
        <f>+VLOOKUP(D1723,[5]Goal17!$I$2:$J$4522,2,FALSE)</f>
        <v>#N/A</v>
      </c>
      <c r="J1723" t="e">
        <f>+VLOOKUP(D1723,'[6]2G coverage'!$I$2:$J$3380,2,FALSE)</f>
        <v>#N/A</v>
      </c>
    </row>
    <row r="1724" spans="1:10" x14ac:dyDescent="0.25">
      <c r="A1724">
        <v>716</v>
      </c>
      <c r="B1724" t="s">
        <v>5375</v>
      </c>
      <c r="C1724">
        <f t="shared" si="61"/>
        <v>1995</v>
      </c>
      <c r="D1724" t="str">
        <f t="shared" si="60"/>
        <v>7161995</v>
      </c>
      <c r="E1724" t="e">
        <f>+VLOOKUP(D1724,[2]WeightCountryEstimate!$C$2:$D$116,2,FALSE)</f>
        <v>#N/A</v>
      </c>
      <c r="F1724" t="e">
        <f>+VLOOKUP(D1724,'[3]Suff living area by country'!$J$2:$K$423,2,FALSE)</f>
        <v>#N/A</v>
      </c>
      <c r="G1724" t="e">
        <f>+VLOOKUP(D1724,'[1]Freight vol by country &amp; year'!$C$2:$D$886,2,FALSE)</f>
        <v>#N/A</v>
      </c>
      <c r="H1724" t="e">
        <f>+VLOOKUP(D1724,[4]Goal11!$I$2:$J$560,2,FALSE)</f>
        <v>#N/A</v>
      </c>
      <c r="I1724" t="e">
        <f>+VLOOKUP(D1724,[5]Goal17!$I$2:$J$4522,2,FALSE)</f>
        <v>#N/A</v>
      </c>
      <c r="J1724" t="e">
        <f>+VLOOKUP(D1724,'[6]2G coverage'!$I$2:$J$3380,2,FALSE)</f>
        <v>#N/A</v>
      </c>
    </row>
    <row r="1725" spans="1:10" x14ac:dyDescent="0.25">
      <c r="A1725">
        <v>722</v>
      </c>
      <c r="B1725" t="s">
        <v>5376</v>
      </c>
      <c r="C1725">
        <f t="shared" si="61"/>
        <v>1995</v>
      </c>
      <c r="D1725" t="str">
        <f t="shared" si="60"/>
        <v>7221995</v>
      </c>
      <c r="E1725" t="e">
        <f>+VLOOKUP(D1725,[2]WeightCountryEstimate!$C$2:$D$116,2,FALSE)</f>
        <v>#N/A</v>
      </c>
      <c r="F1725" t="e">
        <f>+VLOOKUP(D1725,'[3]Suff living area by country'!$J$2:$K$423,2,FALSE)</f>
        <v>#N/A</v>
      </c>
      <c r="G1725" t="e">
        <f>+VLOOKUP(D1725,'[1]Freight vol by country &amp; year'!$C$2:$D$886,2,FALSE)</f>
        <v>#N/A</v>
      </c>
      <c r="H1725" t="e">
        <f>+VLOOKUP(D1725,[4]Goal11!$I$2:$J$560,2,FALSE)</f>
        <v>#N/A</v>
      </c>
      <c r="I1725" t="e">
        <f>+VLOOKUP(D1725,[5]Goal17!$I$2:$J$4522,2,FALSE)</f>
        <v>#N/A</v>
      </c>
      <c r="J1725" t="e">
        <f>+VLOOKUP(D1725,'[6]2G coverage'!$I$2:$J$3380,2,FALSE)</f>
        <v>#N/A</v>
      </c>
    </row>
    <row r="1726" spans="1:10" x14ac:dyDescent="0.25">
      <c r="A1726">
        <v>724</v>
      </c>
      <c r="B1726" t="s">
        <v>5377</v>
      </c>
      <c r="C1726">
        <f t="shared" si="61"/>
        <v>1995</v>
      </c>
      <c r="D1726" t="str">
        <f t="shared" si="60"/>
        <v>7241995</v>
      </c>
      <c r="E1726" t="e">
        <f>+VLOOKUP(D1726,[2]WeightCountryEstimate!$C$2:$D$116,2,FALSE)</f>
        <v>#N/A</v>
      </c>
      <c r="F1726" t="e">
        <f>+VLOOKUP(D1726,'[3]Suff living area by country'!$J$2:$K$423,2,FALSE)</f>
        <v>#N/A</v>
      </c>
      <c r="G1726" t="e">
        <f>+VLOOKUP(D1726,'[1]Freight vol by country &amp; year'!$C$2:$D$886,2,FALSE)</f>
        <v>#N/A</v>
      </c>
      <c r="H1726" t="e">
        <f>+VLOOKUP(D1726,[4]Goal11!$I$2:$J$560,2,FALSE)</f>
        <v>#N/A</v>
      </c>
      <c r="I1726" t="e">
        <f>+VLOOKUP(D1726,[5]Goal17!$I$2:$J$4522,2,FALSE)</f>
        <v>#N/A</v>
      </c>
      <c r="J1726" t="e">
        <f>+VLOOKUP(D1726,'[6]2G coverage'!$I$2:$J$3380,2,FALSE)</f>
        <v>#N/A</v>
      </c>
    </row>
    <row r="1727" spans="1:10" x14ac:dyDescent="0.25">
      <c r="A1727">
        <v>728</v>
      </c>
      <c r="B1727" t="s">
        <v>5378</v>
      </c>
      <c r="C1727">
        <f t="shared" si="61"/>
        <v>1995</v>
      </c>
      <c r="D1727" t="str">
        <f t="shared" si="60"/>
        <v>7281995</v>
      </c>
      <c r="E1727" t="e">
        <f>+VLOOKUP(D1727,[2]WeightCountryEstimate!$C$2:$D$116,2,FALSE)</f>
        <v>#N/A</v>
      </c>
      <c r="F1727" t="e">
        <f>+VLOOKUP(D1727,'[3]Suff living area by country'!$J$2:$K$423,2,FALSE)</f>
        <v>#N/A</v>
      </c>
      <c r="G1727" t="e">
        <f>+VLOOKUP(D1727,'[1]Freight vol by country &amp; year'!$C$2:$D$886,2,FALSE)</f>
        <v>#N/A</v>
      </c>
      <c r="H1727" t="e">
        <f>+VLOOKUP(D1727,[4]Goal11!$I$2:$J$560,2,FALSE)</f>
        <v>#N/A</v>
      </c>
      <c r="I1727" t="e">
        <f>+VLOOKUP(D1727,[5]Goal17!$I$2:$J$4522,2,FALSE)</f>
        <v>#N/A</v>
      </c>
      <c r="J1727" t="e">
        <f>+VLOOKUP(D1727,'[6]2G coverage'!$I$2:$J$3380,2,FALSE)</f>
        <v>#N/A</v>
      </c>
    </row>
    <row r="1728" spans="1:10" x14ac:dyDescent="0.25">
      <c r="A1728">
        <v>729</v>
      </c>
      <c r="B1728" t="s">
        <v>5379</v>
      </c>
      <c r="C1728">
        <f t="shared" si="61"/>
        <v>1995</v>
      </c>
      <c r="D1728" t="str">
        <f t="shared" si="60"/>
        <v>7291995</v>
      </c>
      <c r="E1728" t="e">
        <f>+VLOOKUP(D1728,[2]WeightCountryEstimate!$C$2:$D$116,2,FALSE)</f>
        <v>#N/A</v>
      </c>
      <c r="F1728" t="e">
        <f>+VLOOKUP(D1728,'[3]Suff living area by country'!$J$2:$K$423,2,FALSE)</f>
        <v>#N/A</v>
      </c>
      <c r="G1728" t="e">
        <f>+VLOOKUP(D1728,'[1]Freight vol by country &amp; year'!$C$2:$D$886,2,FALSE)</f>
        <v>#N/A</v>
      </c>
      <c r="H1728" t="e">
        <f>+VLOOKUP(D1728,[4]Goal11!$I$2:$J$560,2,FALSE)</f>
        <v>#N/A</v>
      </c>
      <c r="I1728" t="e">
        <f>+VLOOKUP(D1728,[5]Goal17!$I$2:$J$4522,2,FALSE)</f>
        <v>#N/A</v>
      </c>
      <c r="J1728" t="e">
        <f>+VLOOKUP(D1728,'[6]2G coverage'!$I$2:$J$3380,2,FALSE)</f>
        <v>#N/A</v>
      </c>
    </row>
    <row r="1729" spans="1:10" x14ac:dyDescent="0.25">
      <c r="A1729">
        <v>732</v>
      </c>
      <c r="B1729" t="s">
        <v>5380</v>
      </c>
      <c r="C1729">
        <f t="shared" si="61"/>
        <v>1995</v>
      </c>
      <c r="D1729" t="str">
        <f t="shared" si="60"/>
        <v>7321995</v>
      </c>
      <c r="E1729" t="e">
        <f>+VLOOKUP(D1729,[2]WeightCountryEstimate!$C$2:$D$116,2,FALSE)</f>
        <v>#N/A</v>
      </c>
      <c r="F1729" t="e">
        <f>+VLOOKUP(D1729,'[3]Suff living area by country'!$J$2:$K$423,2,FALSE)</f>
        <v>#N/A</v>
      </c>
      <c r="G1729" t="e">
        <f>+VLOOKUP(D1729,'[1]Freight vol by country &amp; year'!$C$2:$D$886,2,FALSE)</f>
        <v>#N/A</v>
      </c>
      <c r="H1729" t="e">
        <f>+VLOOKUP(D1729,[4]Goal11!$I$2:$J$560,2,FALSE)</f>
        <v>#N/A</v>
      </c>
      <c r="I1729" t="e">
        <f>+VLOOKUP(D1729,[5]Goal17!$I$2:$J$4522,2,FALSE)</f>
        <v>#N/A</v>
      </c>
      <c r="J1729" t="e">
        <f>+VLOOKUP(D1729,'[6]2G coverage'!$I$2:$J$3380,2,FALSE)</f>
        <v>#N/A</v>
      </c>
    </row>
    <row r="1730" spans="1:10" x14ac:dyDescent="0.25">
      <c r="A1730">
        <v>738</v>
      </c>
      <c r="B1730" t="s">
        <v>5381</v>
      </c>
      <c r="C1730">
        <f t="shared" si="61"/>
        <v>1995</v>
      </c>
      <c r="D1730" t="str">
        <f t="shared" si="60"/>
        <v>7381995</v>
      </c>
      <c r="E1730" t="e">
        <f>+VLOOKUP(D1730,[2]WeightCountryEstimate!$C$2:$D$116,2,FALSE)</f>
        <v>#N/A</v>
      </c>
      <c r="F1730" t="e">
        <f>+VLOOKUP(D1730,'[3]Suff living area by country'!$J$2:$K$423,2,FALSE)</f>
        <v>#N/A</v>
      </c>
      <c r="G1730" t="e">
        <f>+VLOOKUP(D1730,'[1]Freight vol by country &amp; year'!$C$2:$D$886,2,FALSE)</f>
        <v>#N/A</v>
      </c>
      <c r="H1730" t="e">
        <f>+VLOOKUP(D1730,[4]Goal11!$I$2:$J$560,2,FALSE)</f>
        <v>#N/A</v>
      </c>
      <c r="I1730" t="e">
        <f>+VLOOKUP(D1730,[5]Goal17!$I$2:$J$4522,2,FALSE)</f>
        <v>#N/A</v>
      </c>
      <c r="J1730" t="e">
        <f>+VLOOKUP(D1730,'[6]2G coverage'!$I$2:$J$3380,2,FALSE)</f>
        <v>#N/A</v>
      </c>
    </row>
    <row r="1731" spans="1:10" x14ac:dyDescent="0.25">
      <c r="A1731">
        <v>740</v>
      </c>
      <c r="B1731" t="s">
        <v>5382</v>
      </c>
      <c r="C1731">
        <f t="shared" si="61"/>
        <v>1995</v>
      </c>
      <c r="D1731" t="str">
        <f t="shared" ref="D1731:D1794" si="62">+_xlfn.CONCAT(A1731,C1731)</f>
        <v>7401995</v>
      </c>
      <c r="E1731" t="e">
        <f>+VLOOKUP(D1731,[2]WeightCountryEstimate!$C$2:$D$116,2,FALSE)</f>
        <v>#N/A</v>
      </c>
      <c r="F1731" t="e">
        <f>+VLOOKUP(D1731,'[3]Suff living area by country'!$J$2:$K$423,2,FALSE)</f>
        <v>#N/A</v>
      </c>
      <c r="G1731" t="e">
        <f>+VLOOKUP(D1731,'[1]Freight vol by country &amp; year'!$C$2:$D$886,2,FALSE)</f>
        <v>#N/A</v>
      </c>
      <c r="H1731" t="e">
        <f>+VLOOKUP(D1731,[4]Goal11!$I$2:$J$560,2,FALSE)</f>
        <v>#N/A</v>
      </c>
      <c r="I1731" t="e">
        <f>+VLOOKUP(D1731,[5]Goal17!$I$2:$J$4522,2,FALSE)</f>
        <v>#N/A</v>
      </c>
      <c r="J1731" t="e">
        <f>+VLOOKUP(D1731,'[6]2G coverage'!$I$2:$J$3380,2,FALSE)</f>
        <v>#N/A</v>
      </c>
    </row>
    <row r="1732" spans="1:10" x14ac:dyDescent="0.25">
      <c r="A1732">
        <v>744</v>
      </c>
      <c r="B1732" t="s">
        <v>5383</v>
      </c>
      <c r="C1732">
        <f t="shared" si="61"/>
        <v>1995</v>
      </c>
      <c r="D1732" t="str">
        <f t="shared" si="62"/>
        <v>7441995</v>
      </c>
      <c r="E1732" t="e">
        <f>+VLOOKUP(D1732,[2]WeightCountryEstimate!$C$2:$D$116,2,FALSE)</f>
        <v>#N/A</v>
      </c>
      <c r="F1732" t="e">
        <f>+VLOOKUP(D1732,'[3]Suff living area by country'!$J$2:$K$423,2,FALSE)</f>
        <v>#N/A</v>
      </c>
      <c r="G1732" t="e">
        <f>+VLOOKUP(D1732,'[1]Freight vol by country &amp; year'!$C$2:$D$886,2,FALSE)</f>
        <v>#N/A</v>
      </c>
      <c r="H1732" t="e">
        <f>+VLOOKUP(D1732,[4]Goal11!$I$2:$J$560,2,FALSE)</f>
        <v>#N/A</v>
      </c>
      <c r="I1732" t="e">
        <f>+VLOOKUP(D1732,[5]Goal17!$I$2:$J$4522,2,FALSE)</f>
        <v>#N/A</v>
      </c>
      <c r="J1732" t="e">
        <f>+VLOOKUP(D1732,'[6]2G coverage'!$I$2:$J$3380,2,FALSE)</f>
        <v>#N/A</v>
      </c>
    </row>
    <row r="1733" spans="1:10" x14ac:dyDescent="0.25">
      <c r="A1733">
        <v>746</v>
      </c>
      <c r="B1733" t="s">
        <v>5384</v>
      </c>
      <c r="C1733">
        <f t="shared" si="61"/>
        <v>1995</v>
      </c>
      <c r="D1733" t="str">
        <f t="shared" si="62"/>
        <v>7461995</v>
      </c>
      <c r="E1733" t="e">
        <f>+VLOOKUP(D1733,[2]WeightCountryEstimate!$C$2:$D$116,2,FALSE)</f>
        <v>#N/A</v>
      </c>
      <c r="F1733" t="e">
        <f>+VLOOKUP(D1733,'[3]Suff living area by country'!$J$2:$K$423,2,FALSE)</f>
        <v>#N/A</v>
      </c>
      <c r="G1733" t="e">
        <f>+VLOOKUP(D1733,'[1]Freight vol by country &amp; year'!$C$2:$D$886,2,FALSE)</f>
        <v>#N/A</v>
      </c>
      <c r="H1733" t="e">
        <f>+VLOOKUP(D1733,[4]Goal11!$I$2:$J$560,2,FALSE)</f>
        <v>#N/A</v>
      </c>
      <c r="I1733" t="e">
        <f>+VLOOKUP(D1733,[5]Goal17!$I$2:$J$4522,2,FALSE)</f>
        <v>#N/A</v>
      </c>
      <c r="J1733" t="e">
        <f>+VLOOKUP(D1733,'[6]2G coverage'!$I$2:$J$3380,2,FALSE)</f>
        <v>#N/A</v>
      </c>
    </row>
    <row r="1734" spans="1:10" x14ac:dyDescent="0.25">
      <c r="A1734">
        <v>747</v>
      </c>
      <c r="B1734" t="s">
        <v>5385</v>
      </c>
      <c r="C1734">
        <f t="shared" si="61"/>
        <v>1995</v>
      </c>
      <c r="D1734" t="str">
        <f t="shared" si="62"/>
        <v>7471995</v>
      </c>
      <c r="E1734" t="e">
        <f>+VLOOKUP(D1734,[2]WeightCountryEstimate!$C$2:$D$116,2,FALSE)</f>
        <v>#N/A</v>
      </c>
      <c r="F1734" t="e">
        <f>+VLOOKUP(D1734,'[3]Suff living area by country'!$J$2:$K$423,2,FALSE)</f>
        <v>#N/A</v>
      </c>
      <c r="G1734" t="e">
        <f>+VLOOKUP(D1734,'[1]Freight vol by country &amp; year'!$C$2:$D$886,2,FALSE)</f>
        <v>#N/A</v>
      </c>
      <c r="H1734" t="e">
        <f>+VLOOKUP(D1734,[4]Goal11!$I$2:$J$560,2,FALSE)</f>
        <v>#N/A</v>
      </c>
      <c r="I1734" t="e">
        <f>+VLOOKUP(D1734,[5]Goal17!$I$2:$J$4522,2,FALSE)</f>
        <v>#N/A</v>
      </c>
      <c r="J1734" t="e">
        <f>+VLOOKUP(D1734,'[6]2G coverage'!$I$2:$J$3380,2,FALSE)</f>
        <v>#N/A</v>
      </c>
    </row>
    <row r="1735" spans="1:10" x14ac:dyDescent="0.25">
      <c r="A1735">
        <v>748</v>
      </c>
      <c r="B1735" t="s">
        <v>5386</v>
      </c>
      <c r="C1735">
        <f t="shared" si="61"/>
        <v>1995</v>
      </c>
      <c r="D1735" t="str">
        <f t="shared" si="62"/>
        <v>7481995</v>
      </c>
      <c r="E1735" t="e">
        <f>+VLOOKUP(D1735,[2]WeightCountryEstimate!$C$2:$D$116,2,FALSE)</f>
        <v>#N/A</v>
      </c>
      <c r="F1735" t="e">
        <f>+VLOOKUP(D1735,'[3]Suff living area by country'!$J$2:$K$423,2,FALSE)</f>
        <v>#N/A</v>
      </c>
      <c r="G1735" t="e">
        <f>+VLOOKUP(D1735,'[1]Freight vol by country &amp; year'!$C$2:$D$886,2,FALSE)</f>
        <v>#N/A</v>
      </c>
      <c r="H1735" t="e">
        <f>+VLOOKUP(D1735,[4]Goal11!$I$2:$J$560,2,FALSE)</f>
        <v>#N/A</v>
      </c>
      <c r="I1735" t="e">
        <f>+VLOOKUP(D1735,[5]Goal17!$I$2:$J$4522,2,FALSE)</f>
        <v>#N/A</v>
      </c>
      <c r="J1735" t="e">
        <f>+VLOOKUP(D1735,'[6]2G coverage'!$I$2:$J$3380,2,FALSE)</f>
        <v>#N/A</v>
      </c>
    </row>
    <row r="1736" spans="1:10" x14ac:dyDescent="0.25">
      <c r="A1736">
        <v>752</v>
      </c>
      <c r="B1736" t="s">
        <v>5387</v>
      </c>
      <c r="C1736">
        <f t="shared" si="61"/>
        <v>1995</v>
      </c>
      <c r="D1736" t="str">
        <f t="shared" si="62"/>
        <v>7521995</v>
      </c>
      <c r="E1736" t="e">
        <f>+VLOOKUP(D1736,[2]WeightCountryEstimate!$C$2:$D$116,2,FALSE)</f>
        <v>#N/A</v>
      </c>
      <c r="F1736" t="e">
        <f>+VLOOKUP(D1736,'[3]Suff living area by country'!$J$2:$K$423,2,FALSE)</f>
        <v>#N/A</v>
      </c>
      <c r="G1736" t="e">
        <f>+VLOOKUP(D1736,'[1]Freight vol by country &amp; year'!$C$2:$D$886,2,FALSE)</f>
        <v>#N/A</v>
      </c>
      <c r="H1736" t="e">
        <f>+VLOOKUP(D1736,[4]Goal11!$I$2:$J$560,2,FALSE)</f>
        <v>#N/A</v>
      </c>
      <c r="I1736" t="e">
        <f>+VLOOKUP(D1736,[5]Goal17!$I$2:$J$4522,2,FALSE)</f>
        <v>#N/A</v>
      </c>
      <c r="J1736" t="e">
        <f>+VLOOKUP(D1736,'[6]2G coverage'!$I$2:$J$3380,2,FALSE)</f>
        <v>#N/A</v>
      </c>
    </row>
    <row r="1737" spans="1:10" x14ac:dyDescent="0.25">
      <c r="A1737">
        <v>753</v>
      </c>
      <c r="B1737" t="s">
        <v>5388</v>
      </c>
      <c r="C1737">
        <f t="shared" si="61"/>
        <v>1995</v>
      </c>
      <c r="D1737" t="str">
        <f t="shared" si="62"/>
        <v>7531995</v>
      </c>
      <c r="E1737" t="e">
        <f>+VLOOKUP(D1737,[2]WeightCountryEstimate!$C$2:$D$116,2,FALSE)</f>
        <v>#N/A</v>
      </c>
      <c r="F1737" t="e">
        <f>+VLOOKUP(D1737,'[3]Suff living area by country'!$J$2:$K$423,2,FALSE)</f>
        <v>#N/A</v>
      </c>
      <c r="G1737" t="e">
        <f>+VLOOKUP(D1737,'[1]Freight vol by country &amp; year'!$C$2:$D$886,2,FALSE)</f>
        <v>#N/A</v>
      </c>
      <c r="H1737" t="e">
        <f>+VLOOKUP(D1737,[4]Goal11!$I$2:$J$560,2,FALSE)</f>
        <v>#N/A</v>
      </c>
      <c r="I1737" t="e">
        <f>+VLOOKUP(D1737,[5]Goal17!$I$2:$J$4522,2,FALSE)</f>
        <v>#N/A</v>
      </c>
      <c r="J1737" t="e">
        <f>+VLOOKUP(D1737,'[6]2G coverage'!$I$2:$J$3380,2,FALSE)</f>
        <v>#N/A</v>
      </c>
    </row>
    <row r="1738" spans="1:10" x14ac:dyDescent="0.25">
      <c r="A1738">
        <v>756</v>
      </c>
      <c r="B1738" t="s">
        <v>5389</v>
      </c>
      <c r="C1738">
        <f t="shared" si="61"/>
        <v>1995</v>
      </c>
      <c r="D1738" t="str">
        <f t="shared" si="62"/>
        <v>7561995</v>
      </c>
      <c r="E1738" t="e">
        <f>+VLOOKUP(D1738,[2]WeightCountryEstimate!$C$2:$D$116,2,FALSE)</f>
        <v>#N/A</v>
      </c>
      <c r="F1738" t="e">
        <f>+VLOOKUP(D1738,'[3]Suff living area by country'!$J$2:$K$423,2,FALSE)</f>
        <v>#N/A</v>
      </c>
      <c r="G1738" t="e">
        <f>+VLOOKUP(D1738,'[1]Freight vol by country &amp; year'!$C$2:$D$886,2,FALSE)</f>
        <v>#N/A</v>
      </c>
      <c r="H1738" t="e">
        <f>+VLOOKUP(D1738,[4]Goal11!$I$2:$J$560,2,FALSE)</f>
        <v>#N/A</v>
      </c>
      <c r="I1738" t="e">
        <f>+VLOOKUP(D1738,[5]Goal17!$I$2:$J$4522,2,FALSE)</f>
        <v>#N/A</v>
      </c>
      <c r="J1738" t="e">
        <f>+VLOOKUP(D1738,'[6]2G coverage'!$I$2:$J$3380,2,FALSE)</f>
        <v>#N/A</v>
      </c>
    </row>
    <row r="1739" spans="1:10" x14ac:dyDescent="0.25">
      <c r="A1739">
        <v>760</v>
      </c>
      <c r="B1739" t="s">
        <v>5390</v>
      </c>
      <c r="C1739">
        <f t="shared" si="61"/>
        <v>1995</v>
      </c>
      <c r="D1739" t="str">
        <f t="shared" si="62"/>
        <v>7601995</v>
      </c>
      <c r="E1739" t="e">
        <f>+VLOOKUP(D1739,[2]WeightCountryEstimate!$C$2:$D$116,2,FALSE)</f>
        <v>#N/A</v>
      </c>
      <c r="F1739" t="e">
        <f>+VLOOKUP(D1739,'[3]Suff living area by country'!$J$2:$K$423,2,FALSE)</f>
        <v>#N/A</v>
      </c>
      <c r="G1739" t="e">
        <f>+VLOOKUP(D1739,'[1]Freight vol by country &amp; year'!$C$2:$D$886,2,FALSE)</f>
        <v>#N/A</v>
      </c>
      <c r="H1739" t="e">
        <f>+VLOOKUP(D1739,[4]Goal11!$I$2:$J$560,2,FALSE)</f>
        <v>#N/A</v>
      </c>
      <c r="I1739" t="e">
        <f>+VLOOKUP(D1739,[5]Goal17!$I$2:$J$4522,2,FALSE)</f>
        <v>#N/A</v>
      </c>
      <c r="J1739" t="e">
        <f>+VLOOKUP(D1739,'[6]2G coverage'!$I$2:$J$3380,2,FALSE)</f>
        <v>#N/A</v>
      </c>
    </row>
    <row r="1740" spans="1:10" x14ac:dyDescent="0.25">
      <c r="A1740">
        <v>762</v>
      </c>
      <c r="B1740" t="s">
        <v>5391</v>
      </c>
      <c r="C1740">
        <f t="shared" si="61"/>
        <v>1995</v>
      </c>
      <c r="D1740" t="str">
        <f t="shared" si="62"/>
        <v>7621995</v>
      </c>
      <c r="E1740" t="e">
        <f>+VLOOKUP(D1740,[2]WeightCountryEstimate!$C$2:$D$116,2,FALSE)</f>
        <v>#N/A</v>
      </c>
      <c r="F1740" t="e">
        <f>+VLOOKUP(D1740,'[3]Suff living area by country'!$J$2:$K$423,2,FALSE)</f>
        <v>#N/A</v>
      </c>
      <c r="G1740" t="e">
        <f>+VLOOKUP(D1740,'[1]Freight vol by country &amp; year'!$C$2:$D$886,2,FALSE)</f>
        <v>#N/A</v>
      </c>
      <c r="H1740" t="e">
        <f>+VLOOKUP(D1740,[4]Goal11!$I$2:$J$560,2,FALSE)</f>
        <v>#N/A</v>
      </c>
      <c r="I1740" t="e">
        <f>+VLOOKUP(D1740,[5]Goal17!$I$2:$J$4522,2,FALSE)</f>
        <v>#N/A</v>
      </c>
      <c r="J1740" t="e">
        <f>+VLOOKUP(D1740,'[6]2G coverage'!$I$2:$J$3380,2,FALSE)</f>
        <v>#N/A</v>
      </c>
    </row>
    <row r="1741" spans="1:10" x14ac:dyDescent="0.25">
      <c r="A1741">
        <v>764</v>
      </c>
      <c r="B1741" t="s">
        <v>5392</v>
      </c>
      <c r="C1741">
        <f t="shared" si="61"/>
        <v>1995</v>
      </c>
      <c r="D1741" t="str">
        <f t="shared" si="62"/>
        <v>7641995</v>
      </c>
      <c r="E1741" t="e">
        <f>+VLOOKUP(D1741,[2]WeightCountryEstimate!$C$2:$D$116,2,FALSE)</f>
        <v>#N/A</v>
      </c>
      <c r="F1741" t="e">
        <f>+VLOOKUP(D1741,'[3]Suff living area by country'!$J$2:$K$423,2,FALSE)</f>
        <v>#N/A</v>
      </c>
      <c r="G1741" t="e">
        <f>+VLOOKUP(D1741,'[1]Freight vol by country &amp; year'!$C$2:$D$886,2,FALSE)</f>
        <v>#N/A</v>
      </c>
      <c r="H1741" t="e">
        <f>+VLOOKUP(D1741,[4]Goal11!$I$2:$J$560,2,FALSE)</f>
        <v>#N/A</v>
      </c>
      <c r="I1741" t="e">
        <f>+VLOOKUP(D1741,[5]Goal17!$I$2:$J$4522,2,FALSE)</f>
        <v>#N/A</v>
      </c>
      <c r="J1741" t="e">
        <f>+VLOOKUP(D1741,'[6]2G coverage'!$I$2:$J$3380,2,FALSE)</f>
        <v>#N/A</v>
      </c>
    </row>
    <row r="1742" spans="1:10" x14ac:dyDescent="0.25">
      <c r="A1742">
        <v>768</v>
      </c>
      <c r="B1742" t="s">
        <v>5393</v>
      </c>
      <c r="C1742">
        <f t="shared" si="61"/>
        <v>1995</v>
      </c>
      <c r="D1742" t="str">
        <f t="shared" si="62"/>
        <v>7681995</v>
      </c>
      <c r="E1742" t="e">
        <f>+VLOOKUP(D1742,[2]WeightCountryEstimate!$C$2:$D$116,2,FALSE)</f>
        <v>#N/A</v>
      </c>
      <c r="F1742" t="e">
        <f>+VLOOKUP(D1742,'[3]Suff living area by country'!$J$2:$K$423,2,FALSE)</f>
        <v>#N/A</v>
      </c>
      <c r="G1742" t="e">
        <f>+VLOOKUP(D1742,'[1]Freight vol by country &amp; year'!$C$2:$D$886,2,FALSE)</f>
        <v>#N/A</v>
      </c>
      <c r="H1742" t="e">
        <f>+VLOOKUP(D1742,[4]Goal11!$I$2:$J$560,2,FALSE)</f>
        <v>#N/A</v>
      </c>
      <c r="I1742" t="e">
        <f>+VLOOKUP(D1742,[5]Goal17!$I$2:$J$4522,2,FALSE)</f>
        <v>#N/A</v>
      </c>
      <c r="J1742" t="e">
        <f>+VLOOKUP(D1742,'[6]2G coverage'!$I$2:$J$3380,2,FALSE)</f>
        <v>#N/A</v>
      </c>
    </row>
    <row r="1743" spans="1:10" x14ac:dyDescent="0.25">
      <c r="A1743">
        <v>772</v>
      </c>
      <c r="B1743" t="s">
        <v>5394</v>
      </c>
      <c r="C1743">
        <f t="shared" si="61"/>
        <v>1995</v>
      </c>
      <c r="D1743" t="str">
        <f t="shared" si="62"/>
        <v>7721995</v>
      </c>
      <c r="E1743" t="e">
        <f>+VLOOKUP(D1743,[2]WeightCountryEstimate!$C$2:$D$116,2,FALSE)</f>
        <v>#N/A</v>
      </c>
      <c r="F1743" t="e">
        <f>+VLOOKUP(D1743,'[3]Suff living area by country'!$J$2:$K$423,2,FALSE)</f>
        <v>#N/A</v>
      </c>
      <c r="G1743" t="e">
        <f>+VLOOKUP(D1743,'[1]Freight vol by country &amp; year'!$C$2:$D$886,2,FALSE)</f>
        <v>#N/A</v>
      </c>
      <c r="H1743" t="e">
        <f>+VLOOKUP(D1743,[4]Goal11!$I$2:$J$560,2,FALSE)</f>
        <v>#N/A</v>
      </c>
      <c r="I1743" t="e">
        <f>+VLOOKUP(D1743,[5]Goal17!$I$2:$J$4522,2,FALSE)</f>
        <v>#N/A</v>
      </c>
      <c r="J1743" t="e">
        <f>+VLOOKUP(D1743,'[6]2G coverage'!$I$2:$J$3380,2,FALSE)</f>
        <v>#N/A</v>
      </c>
    </row>
    <row r="1744" spans="1:10" x14ac:dyDescent="0.25">
      <c r="A1744">
        <v>776</v>
      </c>
      <c r="B1744" t="s">
        <v>5395</v>
      </c>
      <c r="C1744">
        <f t="shared" si="61"/>
        <v>1995</v>
      </c>
      <c r="D1744" t="str">
        <f t="shared" si="62"/>
        <v>7761995</v>
      </c>
      <c r="E1744" t="e">
        <f>+VLOOKUP(D1744,[2]WeightCountryEstimate!$C$2:$D$116,2,FALSE)</f>
        <v>#N/A</v>
      </c>
      <c r="F1744" t="e">
        <f>+VLOOKUP(D1744,'[3]Suff living area by country'!$J$2:$K$423,2,FALSE)</f>
        <v>#N/A</v>
      </c>
      <c r="G1744" t="e">
        <f>+VLOOKUP(D1744,'[1]Freight vol by country &amp; year'!$C$2:$D$886,2,FALSE)</f>
        <v>#N/A</v>
      </c>
      <c r="H1744" t="e">
        <f>+VLOOKUP(D1744,[4]Goal11!$I$2:$J$560,2,FALSE)</f>
        <v>#N/A</v>
      </c>
      <c r="I1744" t="e">
        <f>+VLOOKUP(D1744,[5]Goal17!$I$2:$J$4522,2,FALSE)</f>
        <v>#N/A</v>
      </c>
      <c r="J1744" t="e">
        <f>+VLOOKUP(D1744,'[6]2G coverage'!$I$2:$J$3380,2,FALSE)</f>
        <v>#N/A</v>
      </c>
    </row>
    <row r="1745" spans="1:10" x14ac:dyDescent="0.25">
      <c r="A1745">
        <v>780</v>
      </c>
      <c r="B1745" t="s">
        <v>5396</v>
      </c>
      <c r="C1745">
        <f t="shared" si="61"/>
        <v>1995</v>
      </c>
      <c r="D1745" t="str">
        <f t="shared" si="62"/>
        <v>7801995</v>
      </c>
      <c r="E1745" t="e">
        <f>+VLOOKUP(D1745,[2]WeightCountryEstimate!$C$2:$D$116,2,FALSE)</f>
        <v>#N/A</v>
      </c>
      <c r="F1745" t="e">
        <f>+VLOOKUP(D1745,'[3]Suff living area by country'!$J$2:$K$423,2,FALSE)</f>
        <v>#N/A</v>
      </c>
      <c r="G1745" t="e">
        <f>+VLOOKUP(D1745,'[1]Freight vol by country &amp; year'!$C$2:$D$886,2,FALSE)</f>
        <v>#N/A</v>
      </c>
      <c r="H1745" t="e">
        <f>+VLOOKUP(D1745,[4]Goal11!$I$2:$J$560,2,FALSE)</f>
        <v>#N/A</v>
      </c>
      <c r="I1745" t="e">
        <f>+VLOOKUP(D1745,[5]Goal17!$I$2:$J$4522,2,FALSE)</f>
        <v>#N/A</v>
      </c>
      <c r="J1745" t="e">
        <f>+VLOOKUP(D1745,'[6]2G coverage'!$I$2:$J$3380,2,FALSE)</f>
        <v>#N/A</v>
      </c>
    </row>
    <row r="1746" spans="1:10" x14ac:dyDescent="0.25">
      <c r="A1746">
        <v>784</v>
      </c>
      <c r="B1746" t="s">
        <v>5397</v>
      </c>
      <c r="C1746">
        <f t="shared" si="61"/>
        <v>1995</v>
      </c>
      <c r="D1746" t="str">
        <f t="shared" si="62"/>
        <v>7841995</v>
      </c>
      <c r="E1746" t="e">
        <f>+VLOOKUP(D1746,[2]WeightCountryEstimate!$C$2:$D$116,2,FALSE)</f>
        <v>#N/A</v>
      </c>
      <c r="F1746" t="e">
        <f>+VLOOKUP(D1746,'[3]Suff living area by country'!$J$2:$K$423,2,FALSE)</f>
        <v>#N/A</v>
      </c>
      <c r="G1746" t="e">
        <f>+VLOOKUP(D1746,'[1]Freight vol by country &amp; year'!$C$2:$D$886,2,FALSE)</f>
        <v>#N/A</v>
      </c>
      <c r="H1746" t="e">
        <f>+VLOOKUP(D1746,[4]Goal11!$I$2:$J$560,2,FALSE)</f>
        <v>#N/A</v>
      </c>
      <c r="I1746" t="e">
        <f>+VLOOKUP(D1746,[5]Goal17!$I$2:$J$4522,2,FALSE)</f>
        <v>#N/A</v>
      </c>
      <c r="J1746" t="e">
        <f>+VLOOKUP(D1746,'[6]2G coverage'!$I$2:$J$3380,2,FALSE)</f>
        <v>#N/A</v>
      </c>
    </row>
    <row r="1747" spans="1:10" x14ac:dyDescent="0.25">
      <c r="A1747">
        <v>788</v>
      </c>
      <c r="B1747" t="s">
        <v>5398</v>
      </c>
      <c r="C1747">
        <f t="shared" si="61"/>
        <v>1995</v>
      </c>
      <c r="D1747" t="str">
        <f t="shared" si="62"/>
        <v>7881995</v>
      </c>
      <c r="E1747" t="e">
        <f>+VLOOKUP(D1747,[2]WeightCountryEstimate!$C$2:$D$116,2,FALSE)</f>
        <v>#N/A</v>
      </c>
      <c r="F1747" t="e">
        <f>+VLOOKUP(D1747,'[3]Suff living area by country'!$J$2:$K$423,2,FALSE)</f>
        <v>#N/A</v>
      </c>
      <c r="G1747" t="e">
        <f>+VLOOKUP(D1747,'[1]Freight vol by country &amp; year'!$C$2:$D$886,2,FALSE)</f>
        <v>#N/A</v>
      </c>
      <c r="H1747" t="e">
        <f>+VLOOKUP(D1747,[4]Goal11!$I$2:$J$560,2,FALSE)</f>
        <v>#N/A</v>
      </c>
      <c r="I1747" t="e">
        <f>+VLOOKUP(D1747,[5]Goal17!$I$2:$J$4522,2,FALSE)</f>
        <v>#N/A</v>
      </c>
      <c r="J1747" t="e">
        <f>+VLOOKUP(D1747,'[6]2G coverage'!$I$2:$J$3380,2,FALSE)</f>
        <v>#N/A</v>
      </c>
    </row>
    <row r="1748" spans="1:10" x14ac:dyDescent="0.25">
      <c r="A1748">
        <v>792</v>
      </c>
      <c r="B1748" t="s">
        <v>5399</v>
      </c>
      <c r="C1748">
        <f t="shared" si="61"/>
        <v>1995</v>
      </c>
      <c r="D1748" t="str">
        <f t="shared" si="62"/>
        <v>7921995</v>
      </c>
      <c r="E1748" t="e">
        <f>+VLOOKUP(D1748,[2]WeightCountryEstimate!$C$2:$D$116,2,FALSE)</f>
        <v>#N/A</v>
      </c>
      <c r="F1748" t="e">
        <f>+VLOOKUP(D1748,'[3]Suff living area by country'!$J$2:$K$423,2,FALSE)</f>
        <v>#N/A</v>
      </c>
      <c r="G1748" t="e">
        <f>+VLOOKUP(D1748,'[1]Freight vol by country &amp; year'!$C$2:$D$886,2,FALSE)</f>
        <v>#N/A</v>
      </c>
      <c r="H1748" t="e">
        <f>+VLOOKUP(D1748,[4]Goal11!$I$2:$J$560,2,FALSE)</f>
        <v>#N/A</v>
      </c>
      <c r="I1748" t="e">
        <f>+VLOOKUP(D1748,[5]Goal17!$I$2:$J$4522,2,FALSE)</f>
        <v>#N/A</v>
      </c>
      <c r="J1748" t="e">
        <f>+VLOOKUP(D1748,'[6]2G coverage'!$I$2:$J$3380,2,FALSE)</f>
        <v>#N/A</v>
      </c>
    </row>
    <row r="1749" spans="1:10" x14ac:dyDescent="0.25">
      <c r="A1749">
        <v>795</v>
      </c>
      <c r="B1749" t="s">
        <v>5400</v>
      </c>
      <c r="C1749">
        <f t="shared" si="61"/>
        <v>1995</v>
      </c>
      <c r="D1749" t="str">
        <f t="shared" si="62"/>
        <v>7951995</v>
      </c>
      <c r="E1749" t="e">
        <f>+VLOOKUP(D1749,[2]WeightCountryEstimate!$C$2:$D$116,2,FALSE)</f>
        <v>#N/A</v>
      </c>
      <c r="F1749" t="e">
        <f>+VLOOKUP(D1749,'[3]Suff living area by country'!$J$2:$K$423,2,FALSE)</f>
        <v>#N/A</v>
      </c>
      <c r="G1749" t="e">
        <f>+VLOOKUP(D1749,'[1]Freight vol by country &amp; year'!$C$2:$D$886,2,FALSE)</f>
        <v>#N/A</v>
      </c>
      <c r="H1749" t="e">
        <f>+VLOOKUP(D1749,[4]Goal11!$I$2:$J$560,2,FALSE)</f>
        <v>#N/A</v>
      </c>
      <c r="I1749" t="e">
        <f>+VLOOKUP(D1749,[5]Goal17!$I$2:$J$4522,2,FALSE)</f>
        <v>#N/A</v>
      </c>
      <c r="J1749" t="e">
        <f>+VLOOKUP(D1749,'[6]2G coverage'!$I$2:$J$3380,2,FALSE)</f>
        <v>#N/A</v>
      </c>
    </row>
    <row r="1750" spans="1:10" x14ac:dyDescent="0.25">
      <c r="A1750">
        <v>796</v>
      </c>
      <c r="B1750" t="s">
        <v>5401</v>
      </c>
      <c r="C1750">
        <f t="shared" si="61"/>
        <v>1995</v>
      </c>
      <c r="D1750" t="str">
        <f t="shared" si="62"/>
        <v>7961995</v>
      </c>
      <c r="E1750" t="e">
        <f>+VLOOKUP(D1750,[2]WeightCountryEstimate!$C$2:$D$116,2,FALSE)</f>
        <v>#N/A</v>
      </c>
      <c r="F1750" t="e">
        <f>+VLOOKUP(D1750,'[3]Suff living area by country'!$J$2:$K$423,2,FALSE)</f>
        <v>#N/A</v>
      </c>
      <c r="G1750" t="e">
        <f>+VLOOKUP(D1750,'[1]Freight vol by country &amp; year'!$C$2:$D$886,2,FALSE)</f>
        <v>#N/A</v>
      </c>
      <c r="H1750" t="e">
        <f>+VLOOKUP(D1750,[4]Goal11!$I$2:$J$560,2,FALSE)</f>
        <v>#N/A</v>
      </c>
      <c r="I1750" t="e">
        <f>+VLOOKUP(D1750,[5]Goal17!$I$2:$J$4522,2,FALSE)</f>
        <v>#N/A</v>
      </c>
      <c r="J1750" t="e">
        <f>+VLOOKUP(D1750,'[6]2G coverage'!$I$2:$J$3380,2,FALSE)</f>
        <v>#N/A</v>
      </c>
    </row>
    <row r="1751" spans="1:10" x14ac:dyDescent="0.25">
      <c r="A1751">
        <v>798</v>
      </c>
      <c r="B1751" t="s">
        <v>5402</v>
      </c>
      <c r="C1751">
        <f t="shared" si="61"/>
        <v>1995</v>
      </c>
      <c r="D1751" t="str">
        <f t="shared" si="62"/>
        <v>7981995</v>
      </c>
      <c r="E1751" t="e">
        <f>+VLOOKUP(D1751,[2]WeightCountryEstimate!$C$2:$D$116,2,FALSE)</f>
        <v>#N/A</v>
      </c>
      <c r="F1751" t="e">
        <f>+VLOOKUP(D1751,'[3]Suff living area by country'!$J$2:$K$423,2,FALSE)</f>
        <v>#N/A</v>
      </c>
      <c r="G1751" t="e">
        <f>+VLOOKUP(D1751,'[1]Freight vol by country &amp; year'!$C$2:$D$886,2,FALSE)</f>
        <v>#N/A</v>
      </c>
      <c r="H1751" t="e">
        <f>+VLOOKUP(D1751,[4]Goal11!$I$2:$J$560,2,FALSE)</f>
        <v>#N/A</v>
      </c>
      <c r="I1751" t="e">
        <f>+VLOOKUP(D1751,[5]Goal17!$I$2:$J$4522,2,FALSE)</f>
        <v>#N/A</v>
      </c>
      <c r="J1751" t="e">
        <f>+VLOOKUP(D1751,'[6]2G coverage'!$I$2:$J$3380,2,FALSE)</f>
        <v>#N/A</v>
      </c>
    </row>
    <row r="1752" spans="1:10" x14ac:dyDescent="0.25">
      <c r="A1752">
        <v>800</v>
      </c>
      <c r="B1752" t="s">
        <v>5403</v>
      </c>
      <c r="C1752">
        <f t="shared" si="61"/>
        <v>1995</v>
      </c>
      <c r="D1752" t="str">
        <f t="shared" si="62"/>
        <v>8001995</v>
      </c>
      <c r="E1752" t="e">
        <f>+VLOOKUP(D1752,[2]WeightCountryEstimate!$C$2:$D$116,2,FALSE)</f>
        <v>#N/A</v>
      </c>
      <c r="F1752">
        <f>+VLOOKUP(D1752,'[3]Suff living area by country'!$J$2:$K$423,2,FALSE)</f>
        <v>48.3</v>
      </c>
      <c r="G1752" t="e">
        <f>+VLOOKUP(D1752,'[1]Freight vol by country &amp; year'!$C$2:$D$886,2,FALSE)</f>
        <v>#N/A</v>
      </c>
      <c r="H1752" t="e">
        <f>+VLOOKUP(D1752,[4]Goal11!$I$2:$J$560,2,FALSE)</f>
        <v>#N/A</v>
      </c>
      <c r="I1752" t="e">
        <f>+VLOOKUP(D1752,[5]Goal17!$I$2:$J$4522,2,FALSE)</f>
        <v>#N/A</v>
      </c>
      <c r="J1752" t="e">
        <f>+VLOOKUP(D1752,'[6]2G coverage'!$I$2:$J$3380,2,FALSE)</f>
        <v>#N/A</v>
      </c>
    </row>
    <row r="1753" spans="1:10" x14ac:dyDescent="0.25">
      <c r="A1753">
        <v>804</v>
      </c>
      <c r="B1753" t="s">
        <v>5404</v>
      </c>
      <c r="C1753">
        <f t="shared" si="61"/>
        <v>1995</v>
      </c>
      <c r="D1753" t="str">
        <f t="shared" si="62"/>
        <v>8041995</v>
      </c>
      <c r="E1753" t="e">
        <f>+VLOOKUP(D1753,[2]WeightCountryEstimate!$C$2:$D$116,2,FALSE)</f>
        <v>#N/A</v>
      </c>
      <c r="F1753" t="e">
        <f>+VLOOKUP(D1753,'[3]Suff living area by country'!$J$2:$K$423,2,FALSE)</f>
        <v>#N/A</v>
      </c>
      <c r="G1753" t="e">
        <f>+VLOOKUP(D1753,'[1]Freight vol by country &amp; year'!$C$2:$D$886,2,FALSE)</f>
        <v>#N/A</v>
      </c>
      <c r="H1753" t="e">
        <f>+VLOOKUP(D1753,[4]Goal11!$I$2:$J$560,2,FALSE)</f>
        <v>#N/A</v>
      </c>
      <c r="I1753" t="e">
        <f>+VLOOKUP(D1753,[5]Goal17!$I$2:$J$4522,2,FALSE)</f>
        <v>#N/A</v>
      </c>
      <c r="J1753" t="e">
        <f>+VLOOKUP(D1753,'[6]2G coverage'!$I$2:$J$3380,2,FALSE)</f>
        <v>#N/A</v>
      </c>
    </row>
    <row r="1754" spans="1:10" x14ac:dyDescent="0.25">
      <c r="A1754">
        <v>807</v>
      </c>
      <c r="B1754" t="s">
        <v>5405</v>
      </c>
      <c r="C1754">
        <f t="shared" si="61"/>
        <v>1995</v>
      </c>
      <c r="D1754" t="str">
        <f t="shared" si="62"/>
        <v>8071995</v>
      </c>
      <c r="E1754" t="e">
        <f>+VLOOKUP(D1754,[2]WeightCountryEstimate!$C$2:$D$116,2,FALSE)</f>
        <v>#N/A</v>
      </c>
      <c r="F1754" t="e">
        <f>+VLOOKUP(D1754,'[3]Suff living area by country'!$J$2:$K$423,2,FALSE)</f>
        <v>#N/A</v>
      </c>
      <c r="G1754" t="e">
        <f>+VLOOKUP(D1754,'[1]Freight vol by country &amp; year'!$C$2:$D$886,2,FALSE)</f>
        <v>#N/A</v>
      </c>
      <c r="H1754" t="e">
        <f>+VLOOKUP(D1754,[4]Goal11!$I$2:$J$560,2,FALSE)</f>
        <v>#N/A</v>
      </c>
      <c r="I1754" t="e">
        <f>+VLOOKUP(D1754,[5]Goal17!$I$2:$J$4522,2,FALSE)</f>
        <v>#N/A</v>
      </c>
      <c r="J1754" t="e">
        <f>+VLOOKUP(D1754,'[6]2G coverage'!$I$2:$J$3380,2,FALSE)</f>
        <v>#N/A</v>
      </c>
    </row>
    <row r="1755" spans="1:10" x14ac:dyDescent="0.25">
      <c r="A1755">
        <v>818</v>
      </c>
      <c r="B1755" t="s">
        <v>5406</v>
      </c>
      <c r="C1755">
        <f t="shared" si="61"/>
        <v>1995</v>
      </c>
      <c r="D1755" t="str">
        <f t="shared" si="62"/>
        <v>8181995</v>
      </c>
      <c r="E1755" t="e">
        <f>+VLOOKUP(D1755,[2]WeightCountryEstimate!$C$2:$D$116,2,FALSE)</f>
        <v>#N/A</v>
      </c>
      <c r="F1755">
        <f>+VLOOKUP(D1755,'[3]Suff living area by country'!$J$2:$K$423,2,FALSE)</f>
        <v>72</v>
      </c>
      <c r="G1755" t="e">
        <f>+VLOOKUP(D1755,'[1]Freight vol by country &amp; year'!$C$2:$D$886,2,FALSE)</f>
        <v>#N/A</v>
      </c>
      <c r="H1755" t="e">
        <f>+VLOOKUP(D1755,[4]Goal11!$I$2:$J$560,2,FALSE)</f>
        <v>#N/A</v>
      </c>
      <c r="I1755" t="e">
        <f>+VLOOKUP(D1755,[5]Goal17!$I$2:$J$4522,2,FALSE)</f>
        <v>#N/A</v>
      </c>
      <c r="J1755" t="e">
        <f>+VLOOKUP(D1755,'[6]2G coverage'!$I$2:$J$3380,2,FALSE)</f>
        <v>#N/A</v>
      </c>
    </row>
    <row r="1756" spans="1:10" x14ac:dyDescent="0.25">
      <c r="A1756">
        <v>826</v>
      </c>
      <c r="B1756" t="s">
        <v>5407</v>
      </c>
      <c r="C1756">
        <f t="shared" si="61"/>
        <v>1995</v>
      </c>
      <c r="D1756" t="str">
        <f t="shared" si="62"/>
        <v>8261995</v>
      </c>
      <c r="E1756" t="e">
        <f>+VLOOKUP(D1756,[2]WeightCountryEstimate!$C$2:$D$116,2,FALSE)</f>
        <v>#N/A</v>
      </c>
      <c r="F1756" t="e">
        <f>+VLOOKUP(D1756,'[3]Suff living area by country'!$J$2:$K$423,2,FALSE)</f>
        <v>#N/A</v>
      </c>
      <c r="G1756" t="e">
        <f>+VLOOKUP(D1756,'[1]Freight vol by country &amp; year'!$C$2:$D$886,2,FALSE)</f>
        <v>#N/A</v>
      </c>
      <c r="H1756" t="e">
        <f>+VLOOKUP(D1756,[4]Goal11!$I$2:$J$560,2,FALSE)</f>
        <v>#N/A</v>
      </c>
      <c r="I1756" t="e">
        <f>+VLOOKUP(D1756,[5]Goal17!$I$2:$J$4522,2,FALSE)</f>
        <v>#N/A</v>
      </c>
      <c r="J1756" t="e">
        <f>+VLOOKUP(D1756,'[6]2G coverage'!$I$2:$J$3380,2,FALSE)</f>
        <v>#N/A</v>
      </c>
    </row>
    <row r="1757" spans="1:10" x14ac:dyDescent="0.25">
      <c r="A1757">
        <v>830</v>
      </c>
      <c r="B1757" t="s">
        <v>5408</v>
      </c>
      <c r="C1757">
        <f t="shared" si="61"/>
        <v>1995</v>
      </c>
      <c r="D1757" t="str">
        <f t="shared" si="62"/>
        <v>8301995</v>
      </c>
      <c r="E1757" t="e">
        <f>+VLOOKUP(D1757,[2]WeightCountryEstimate!$C$2:$D$116,2,FALSE)</f>
        <v>#N/A</v>
      </c>
      <c r="F1757" t="e">
        <f>+VLOOKUP(D1757,'[3]Suff living area by country'!$J$2:$K$423,2,FALSE)</f>
        <v>#N/A</v>
      </c>
      <c r="G1757" t="e">
        <f>+VLOOKUP(D1757,'[1]Freight vol by country &amp; year'!$C$2:$D$886,2,FALSE)</f>
        <v>#N/A</v>
      </c>
      <c r="H1757" t="e">
        <f>+VLOOKUP(D1757,[4]Goal11!$I$2:$J$560,2,FALSE)</f>
        <v>#N/A</v>
      </c>
      <c r="I1757" t="e">
        <f>+VLOOKUP(D1757,[5]Goal17!$I$2:$J$4522,2,FALSE)</f>
        <v>#N/A</v>
      </c>
      <c r="J1757" t="e">
        <f>+VLOOKUP(D1757,'[6]2G coverage'!$I$2:$J$3380,2,FALSE)</f>
        <v>#N/A</v>
      </c>
    </row>
    <row r="1758" spans="1:10" x14ac:dyDescent="0.25">
      <c r="A1758">
        <v>831</v>
      </c>
      <c r="B1758" t="s">
        <v>5409</v>
      </c>
      <c r="C1758">
        <f t="shared" si="61"/>
        <v>1995</v>
      </c>
      <c r="D1758" t="str">
        <f t="shared" si="62"/>
        <v>8311995</v>
      </c>
      <c r="E1758" t="e">
        <f>+VLOOKUP(D1758,[2]WeightCountryEstimate!$C$2:$D$116,2,FALSE)</f>
        <v>#N/A</v>
      </c>
      <c r="F1758" t="e">
        <f>+VLOOKUP(D1758,'[3]Suff living area by country'!$J$2:$K$423,2,FALSE)</f>
        <v>#N/A</v>
      </c>
      <c r="G1758" t="e">
        <f>+VLOOKUP(D1758,'[1]Freight vol by country &amp; year'!$C$2:$D$886,2,FALSE)</f>
        <v>#N/A</v>
      </c>
      <c r="H1758" t="e">
        <f>+VLOOKUP(D1758,[4]Goal11!$I$2:$J$560,2,FALSE)</f>
        <v>#N/A</v>
      </c>
      <c r="I1758" t="e">
        <f>+VLOOKUP(D1758,[5]Goal17!$I$2:$J$4522,2,FALSE)</f>
        <v>#N/A</v>
      </c>
      <c r="J1758" t="e">
        <f>+VLOOKUP(D1758,'[6]2G coverage'!$I$2:$J$3380,2,FALSE)</f>
        <v>#N/A</v>
      </c>
    </row>
    <row r="1759" spans="1:10" x14ac:dyDescent="0.25">
      <c r="A1759">
        <v>832</v>
      </c>
      <c r="B1759" t="s">
        <v>5410</v>
      </c>
      <c r="C1759">
        <f t="shared" si="61"/>
        <v>1995</v>
      </c>
      <c r="D1759" t="str">
        <f t="shared" si="62"/>
        <v>8321995</v>
      </c>
      <c r="E1759" t="e">
        <f>+VLOOKUP(D1759,[2]WeightCountryEstimate!$C$2:$D$116,2,FALSE)</f>
        <v>#N/A</v>
      </c>
      <c r="F1759" t="e">
        <f>+VLOOKUP(D1759,'[3]Suff living area by country'!$J$2:$K$423,2,FALSE)</f>
        <v>#N/A</v>
      </c>
      <c r="G1759" t="e">
        <f>+VLOOKUP(D1759,'[1]Freight vol by country &amp; year'!$C$2:$D$886,2,FALSE)</f>
        <v>#N/A</v>
      </c>
      <c r="H1759" t="e">
        <f>+VLOOKUP(D1759,[4]Goal11!$I$2:$J$560,2,FALSE)</f>
        <v>#N/A</v>
      </c>
      <c r="I1759" t="e">
        <f>+VLOOKUP(D1759,[5]Goal17!$I$2:$J$4522,2,FALSE)</f>
        <v>#N/A</v>
      </c>
      <c r="J1759" t="e">
        <f>+VLOOKUP(D1759,'[6]2G coverage'!$I$2:$J$3380,2,FALSE)</f>
        <v>#N/A</v>
      </c>
    </row>
    <row r="1760" spans="1:10" x14ac:dyDescent="0.25">
      <c r="A1760">
        <v>833</v>
      </c>
      <c r="B1760" t="s">
        <v>5411</v>
      </c>
      <c r="C1760">
        <f t="shared" si="61"/>
        <v>1995</v>
      </c>
      <c r="D1760" t="str">
        <f t="shared" si="62"/>
        <v>8331995</v>
      </c>
      <c r="E1760" t="e">
        <f>+VLOOKUP(D1760,[2]WeightCountryEstimate!$C$2:$D$116,2,FALSE)</f>
        <v>#N/A</v>
      </c>
      <c r="F1760" t="e">
        <f>+VLOOKUP(D1760,'[3]Suff living area by country'!$J$2:$K$423,2,FALSE)</f>
        <v>#N/A</v>
      </c>
      <c r="G1760" t="e">
        <f>+VLOOKUP(D1760,'[1]Freight vol by country &amp; year'!$C$2:$D$886,2,FALSE)</f>
        <v>#N/A</v>
      </c>
      <c r="H1760" t="e">
        <f>+VLOOKUP(D1760,[4]Goal11!$I$2:$J$560,2,FALSE)</f>
        <v>#N/A</v>
      </c>
      <c r="I1760" t="e">
        <f>+VLOOKUP(D1760,[5]Goal17!$I$2:$J$4522,2,FALSE)</f>
        <v>#N/A</v>
      </c>
      <c r="J1760" t="e">
        <f>+VLOOKUP(D1760,'[6]2G coverage'!$I$2:$J$3380,2,FALSE)</f>
        <v>#N/A</v>
      </c>
    </row>
    <row r="1761" spans="1:10" x14ac:dyDescent="0.25">
      <c r="A1761">
        <v>834</v>
      </c>
      <c r="B1761" t="s">
        <v>5412</v>
      </c>
      <c r="C1761">
        <f t="shared" si="61"/>
        <v>1995</v>
      </c>
      <c r="D1761" t="str">
        <f t="shared" si="62"/>
        <v>8341995</v>
      </c>
      <c r="E1761" t="e">
        <f>+VLOOKUP(D1761,[2]WeightCountryEstimate!$C$2:$D$116,2,FALSE)</f>
        <v>#N/A</v>
      </c>
      <c r="F1761" t="e">
        <f>+VLOOKUP(D1761,'[3]Suff living area by country'!$J$2:$K$423,2,FALSE)</f>
        <v>#N/A</v>
      </c>
      <c r="G1761" t="e">
        <f>+VLOOKUP(D1761,'[1]Freight vol by country &amp; year'!$C$2:$D$886,2,FALSE)</f>
        <v>#N/A</v>
      </c>
      <c r="H1761" t="e">
        <f>+VLOOKUP(D1761,[4]Goal11!$I$2:$J$560,2,FALSE)</f>
        <v>#N/A</v>
      </c>
      <c r="I1761" t="e">
        <f>+VLOOKUP(D1761,[5]Goal17!$I$2:$J$4522,2,FALSE)</f>
        <v>#N/A</v>
      </c>
      <c r="J1761" t="e">
        <f>+VLOOKUP(D1761,'[6]2G coverage'!$I$2:$J$3380,2,FALSE)</f>
        <v>#N/A</v>
      </c>
    </row>
    <row r="1762" spans="1:10" x14ac:dyDescent="0.25">
      <c r="A1762">
        <v>840</v>
      </c>
      <c r="B1762" t="s">
        <v>5413</v>
      </c>
      <c r="C1762">
        <f t="shared" si="61"/>
        <v>1995</v>
      </c>
      <c r="D1762" t="str">
        <f t="shared" si="62"/>
        <v>8401995</v>
      </c>
      <c r="E1762" t="e">
        <f>+VLOOKUP(D1762,[2]WeightCountryEstimate!$C$2:$D$116,2,FALSE)</f>
        <v>#N/A</v>
      </c>
      <c r="F1762" t="e">
        <f>+VLOOKUP(D1762,'[3]Suff living area by country'!$J$2:$K$423,2,FALSE)</f>
        <v>#N/A</v>
      </c>
      <c r="G1762" t="e">
        <f>+VLOOKUP(D1762,'[1]Freight vol by country &amp; year'!$C$2:$D$886,2,FALSE)</f>
        <v>#N/A</v>
      </c>
      <c r="H1762" t="e">
        <f>+VLOOKUP(D1762,[4]Goal11!$I$2:$J$560,2,FALSE)</f>
        <v>#N/A</v>
      </c>
      <c r="I1762" t="e">
        <f>+VLOOKUP(D1762,[5]Goal17!$I$2:$J$4522,2,FALSE)</f>
        <v>#N/A</v>
      </c>
      <c r="J1762" t="e">
        <f>+VLOOKUP(D1762,'[6]2G coverage'!$I$2:$J$3380,2,FALSE)</f>
        <v>#N/A</v>
      </c>
    </row>
    <row r="1763" spans="1:10" x14ac:dyDescent="0.25">
      <c r="A1763">
        <v>850</v>
      </c>
      <c r="B1763" t="s">
        <v>5414</v>
      </c>
      <c r="C1763">
        <f t="shared" si="61"/>
        <v>1995</v>
      </c>
      <c r="D1763" t="str">
        <f t="shared" si="62"/>
        <v>8501995</v>
      </c>
      <c r="E1763" t="e">
        <f>+VLOOKUP(D1763,[2]WeightCountryEstimate!$C$2:$D$116,2,FALSE)</f>
        <v>#N/A</v>
      </c>
      <c r="F1763" t="e">
        <f>+VLOOKUP(D1763,'[3]Suff living area by country'!$J$2:$K$423,2,FALSE)</f>
        <v>#N/A</v>
      </c>
      <c r="G1763" t="e">
        <f>+VLOOKUP(D1763,'[1]Freight vol by country &amp; year'!$C$2:$D$886,2,FALSE)</f>
        <v>#N/A</v>
      </c>
      <c r="H1763" t="e">
        <f>+VLOOKUP(D1763,[4]Goal11!$I$2:$J$560,2,FALSE)</f>
        <v>#N/A</v>
      </c>
      <c r="I1763" t="e">
        <f>+VLOOKUP(D1763,[5]Goal17!$I$2:$J$4522,2,FALSE)</f>
        <v>#N/A</v>
      </c>
      <c r="J1763" t="e">
        <f>+VLOOKUP(D1763,'[6]2G coverage'!$I$2:$J$3380,2,FALSE)</f>
        <v>#N/A</v>
      </c>
    </row>
    <row r="1764" spans="1:10" x14ac:dyDescent="0.25">
      <c r="A1764">
        <v>854</v>
      </c>
      <c r="B1764" t="s">
        <v>5415</v>
      </c>
      <c r="C1764">
        <f t="shared" si="61"/>
        <v>1995</v>
      </c>
      <c r="D1764" t="str">
        <f t="shared" si="62"/>
        <v>8541995</v>
      </c>
      <c r="E1764" t="e">
        <f>+VLOOKUP(D1764,[2]WeightCountryEstimate!$C$2:$D$116,2,FALSE)</f>
        <v>#N/A</v>
      </c>
      <c r="F1764" t="e">
        <f>+VLOOKUP(D1764,'[3]Suff living area by country'!$J$2:$K$423,2,FALSE)</f>
        <v>#N/A</v>
      </c>
      <c r="G1764" t="e">
        <f>+VLOOKUP(D1764,'[1]Freight vol by country &amp; year'!$C$2:$D$886,2,FALSE)</f>
        <v>#N/A</v>
      </c>
      <c r="H1764" t="e">
        <f>+VLOOKUP(D1764,[4]Goal11!$I$2:$J$560,2,FALSE)</f>
        <v>#N/A</v>
      </c>
      <c r="I1764" t="e">
        <f>+VLOOKUP(D1764,[5]Goal17!$I$2:$J$4522,2,FALSE)</f>
        <v>#N/A</v>
      </c>
      <c r="J1764" t="e">
        <f>+VLOOKUP(D1764,'[6]2G coverage'!$I$2:$J$3380,2,FALSE)</f>
        <v>#N/A</v>
      </c>
    </row>
    <row r="1765" spans="1:10" x14ac:dyDescent="0.25">
      <c r="A1765">
        <v>858</v>
      </c>
      <c r="B1765" t="s">
        <v>5416</v>
      </c>
      <c r="C1765">
        <f t="shared" si="61"/>
        <v>1995</v>
      </c>
      <c r="D1765" t="str">
        <f t="shared" si="62"/>
        <v>8581995</v>
      </c>
      <c r="E1765" t="e">
        <f>+VLOOKUP(D1765,[2]WeightCountryEstimate!$C$2:$D$116,2,FALSE)</f>
        <v>#N/A</v>
      </c>
      <c r="F1765" t="e">
        <f>+VLOOKUP(D1765,'[3]Suff living area by country'!$J$2:$K$423,2,FALSE)</f>
        <v>#N/A</v>
      </c>
      <c r="G1765" t="e">
        <f>+VLOOKUP(D1765,'[1]Freight vol by country &amp; year'!$C$2:$D$886,2,FALSE)</f>
        <v>#N/A</v>
      </c>
      <c r="H1765" t="e">
        <f>+VLOOKUP(D1765,[4]Goal11!$I$2:$J$560,2,FALSE)</f>
        <v>#N/A</v>
      </c>
      <c r="I1765" t="e">
        <f>+VLOOKUP(D1765,[5]Goal17!$I$2:$J$4522,2,FALSE)</f>
        <v>#N/A</v>
      </c>
      <c r="J1765" t="e">
        <f>+VLOOKUP(D1765,'[6]2G coverage'!$I$2:$J$3380,2,FALSE)</f>
        <v>#N/A</v>
      </c>
    </row>
    <row r="1766" spans="1:10" x14ac:dyDescent="0.25">
      <c r="A1766">
        <v>860</v>
      </c>
      <c r="B1766" t="s">
        <v>5417</v>
      </c>
      <c r="C1766">
        <f t="shared" si="61"/>
        <v>1995</v>
      </c>
      <c r="D1766" t="str">
        <f t="shared" si="62"/>
        <v>8601995</v>
      </c>
      <c r="E1766" t="e">
        <f>+VLOOKUP(D1766,[2]WeightCountryEstimate!$C$2:$D$116,2,FALSE)</f>
        <v>#N/A</v>
      </c>
      <c r="F1766" t="e">
        <f>+VLOOKUP(D1766,'[3]Suff living area by country'!$J$2:$K$423,2,FALSE)</f>
        <v>#N/A</v>
      </c>
      <c r="G1766" t="e">
        <f>+VLOOKUP(D1766,'[1]Freight vol by country &amp; year'!$C$2:$D$886,2,FALSE)</f>
        <v>#N/A</v>
      </c>
      <c r="H1766" t="e">
        <f>+VLOOKUP(D1766,[4]Goal11!$I$2:$J$560,2,FALSE)</f>
        <v>#N/A</v>
      </c>
      <c r="I1766" t="e">
        <f>+VLOOKUP(D1766,[5]Goal17!$I$2:$J$4522,2,FALSE)</f>
        <v>#N/A</v>
      </c>
      <c r="J1766" t="e">
        <f>+VLOOKUP(D1766,'[6]2G coverage'!$I$2:$J$3380,2,FALSE)</f>
        <v>#N/A</v>
      </c>
    </row>
    <row r="1767" spans="1:10" x14ac:dyDescent="0.25">
      <c r="A1767">
        <v>862</v>
      </c>
      <c r="B1767" t="s">
        <v>5418</v>
      </c>
      <c r="C1767">
        <f t="shared" si="61"/>
        <v>1995</v>
      </c>
      <c r="D1767" t="str">
        <f t="shared" si="62"/>
        <v>8621995</v>
      </c>
      <c r="E1767" t="e">
        <f>+VLOOKUP(D1767,[2]WeightCountryEstimate!$C$2:$D$116,2,FALSE)</f>
        <v>#N/A</v>
      </c>
      <c r="F1767" t="e">
        <f>+VLOOKUP(D1767,'[3]Suff living area by country'!$J$2:$K$423,2,FALSE)</f>
        <v>#N/A</v>
      </c>
      <c r="G1767" t="e">
        <f>+VLOOKUP(D1767,'[1]Freight vol by country &amp; year'!$C$2:$D$886,2,FALSE)</f>
        <v>#N/A</v>
      </c>
      <c r="H1767" t="e">
        <f>+VLOOKUP(D1767,[4]Goal11!$I$2:$J$560,2,FALSE)</f>
        <v>#N/A</v>
      </c>
      <c r="I1767" t="e">
        <f>+VLOOKUP(D1767,[5]Goal17!$I$2:$J$4522,2,FALSE)</f>
        <v>#N/A</v>
      </c>
      <c r="J1767" t="e">
        <f>+VLOOKUP(D1767,'[6]2G coverage'!$I$2:$J$3380,2,FALSE)</f>
        <v>#N/A</v>
      </c>
    </row>
    <row r="1768" spans="1:10" x14ac:dyDescent="0.25">
      <c r="A1768">
        <v>876</v>
      </c>
      <c r="B1768" t="s">
        <v>5419</v>
      </c>
      <c r="C1768">
        <f t="shared" si="61"/>
        <v>1995</v>
      </c>
      <c r="D1768" t="str">
        <f t="shared" si="62"/>
        <v>8761995</v>
      </c>
      <c r="E1768" t="e">
        <f>+VLOOKUP(D1768,[2]WeightCountryEstimate!$C$2:$D$116,2,FALSE)</f>
        <v>#N/A</v>
      </c>
      <c r="F1768" t="e">
        <f>+VLOOKUP(D1768,'[3]Suff living area by country'!$J$2:$K$423,2,FALSE)</f>
        <v>#N/A</v>
      </c>
      <c r="G1768" t="e">
        <f>+VLOOKUP(D1768,'[1]Freight vol by country &amp; year'!$C$2:$D$886,2,FALSE)</f>
        <v>#N/A</v>
      </c>
      <c r="H1768" t="e">
        <f>+VLOOKUP(D1768,[4]Goal11!$I$2:$J$560,2,FALSE)</f>
        <v>#N/A</v>
      </c>
      <c r="I1768" t="e">
        <f>+VLOOKUP(D1768,[5]Goal17!$I$2:$J$4522,2,FALSE)</f>
        <v>#N/A</v>
      </c>
      <c r="J1768" t="e">
        <f>+VLOOKUP(D1768,'[6]2G coverage'!$I$2:$J$3380,2,FALSE)</f>
        <v>#N/A</v>
      </c>
    </row>
    <row r="1769" spans="1:10" x14ac:dyDescent="0.25">
      <c r="A1769">
        <v>882</v>
      </c>
      <c r="B1769" t="s">
        <v>5420</v>
      </c>
      <c r="C1769">
        <f t="shared" si="61"/>
        <v>1995</v>
      </c>
      <c r="D1769" t="str">
        <f t="shared" si="62"/>
        <v>8821995</v>
      </c>
      <c r="E1769" t="e">
        <f>+VLOOKUP(D1769,[2]WeightCountryEstimate!$C$2:$D$116,2,FALSE)</f>
        <v>#N/A</v>
      </c>
      <c r="F1769" t="e">
        <f>+VLOOKUP(D1769,'[3]Suff living area by country'!$J$2:$K$423,2,FALSE)</f>
        <v>#N/A</v>
      </c>
      <c r="G1769" t="e">
        <f>+VLOOKUP(D1769,'[1]Freight vol by country &amp; year'!$C$2:$D$886,2,FALSE)</f>
        <v>#N/A</v>
      </c>
      <c r="H1769" t="e">
        <f>+VLOOKUP(D1769,[4]Goal11!$I$2:$J$560,2,FALSE)</f>
        <v>#N/A</v>
      </c>
      <c r="I1769" t="e">
        <f>+VLOOKUP(D1769,[5]Goal17!$I$2:$J$4522,2,FALSE)</f>
        <v>#N/A</v>
      </c>
      <c r="J1769" t="e">
        <f>+VLOOKUP(D1769,'[6]2G coverage'!$I$2:$J$3380,2,FALSE)</f>
        <v>#N/A</v>
      </c>
    </row>
    <row r="1770" spans="1:10" x14ac:dyDescent="0.25">
      <c r="A1770">
        <v>887</v>
      </c>
      <c r="B1770" t="s">
        <v>5421</v>
      </c>
      <c r="C1770">
        <f t="shared" ref="C1770:C1833" si="63">+C1475+1</f>
        <v>1995</v>
      </c>
      <c r="D1770" t="str">
        <f t="shared" si="62"/>
        <v>8871995</v>
      </c>
      <c r="E1770" t="e">
        <f>+VLOOKUP(D1770,[2]WeightCountryEstimate!$C$2:$D$116,2,FALSE)</f>
        <v>#N/A</v>
      </c>
      <c r="F1770" t="e">
        <f>+VLOOKUP(D1770,'[3]Suff living area by country'!$J$2:$K$423,2,FALSE)</f>
        <v>#N/A</v>
      </c>
      <c r="G1770" t="e">
        <f>+VLOOKUP(D1770,'[1]Freight vol by country &amp; year'!$C$2:$D$886,2,FALSE)</f>
        <v>#N/A</v>
      </c>
      <c r="H1770" t="e">
        <f>+VLOOKUP(D1770,[4]Goal11!$I$2:$J$560,2,FALSE)</f>
        <v>#N/A</v>
      </c>
      <c r="I1770" t="e">
        <f>+VLOOKUP(D1770,[5]Goal17!$I$2:$J$4522,2,FALSE)</f>
        <v>#N/A</v>
      </c>
      <c r="J1770" t="e">
        <f>+VLOOKUP(D1770,'[6]2G coverage'!$I$2:$J$3380,2,FALSE)</f>
        <v>#N/A</v>
      </c>
    </row>
    <row r="1771" spans="1:10" x14ac:dyDescent="0.25">
      <c r="A1771">
        <v>894</v>
      </c>
      <c r="B1771" t="s">
        <v>5422</v>
      </c>
      <c r="C1771">
        <f t="shared" si="63"/>
        <v>1995</v>
      </c>
      <c r="D1771" t="str">
        <f t="shared" si="62"/>
        <v>8941995</v>
      </c>
      <c r="E1771" t="e">
        <f>+VLOOKUP(D1771,[2]WeightCountryEstimate!$C$2:$D$116,2,FALSE)</f>
        <v>#N/A</v>
      </c>
      <c r="F1771" t="e">
        <f>+VLOOKUP(D1771,'[3]Suff living area by country'!$J$2:$K$423,2,FALSE)</f>
        <v>#N/A</v>
      </c>
      <c r="G1771" t="e">
        <f>+VLOOKUP(D1771,'[1]Freight vol by country &amp; year'!$C$2:$D$886,2,FALSE)</f>
        <v>#N/A</v>
      </c>
      <c r="H1771" t="e">
        <f>+VLOOKUP(D1771,[4]Goal11!$I$2:$J$560,2,FALSE)</f>
        <v>#N/A</v>
      </c>
      <c r="I1771" t="e">
        <f>+VLOOKUP(D1771,[5]Goal17!$I$2:$J$4522,2,FALSE)</f>
        <v>#N/A</v>
      </c>
      <c r="J1771" t="e">
        <f>+VLOOKUP(D1771,'[6]2G coverage'!$I$2:$J$3380,2,FALSE)</f>
        <v>#N/A</v>
      </c>
    </row>
    <row r="1772" spans="1:10" x14ac:dyDescent="0.25">
      <c r="A1772">
        <v>1</v>
      </c>
      <c r="B1772" t="s">
        <v>5128</v>
      </c>
      <c r="C1772">
        <f t="shared" si="63"/>
        <v>1996</v>
      </c>
      <c r="D1772" t="str">
        <f t="shared" si="62"/>
        <v>11996</v>
      </c>
      <c r="E1772" t="e">
        <f>+VLOOKUP(D1772,[2]WeightCountryEstimate!$C$2:$D$116,2,FALSE)</f>
        <v>#N/A</v>
      </c>
      <c r="F1772" t="e">
        <f>+VLOOKUP(D1772,'[3]Suff living area by country'!$J$2:$K$423,2,FALSE)</f>
        <v>#N/A</v>
      </c>
      <c r="G1772" t="e">
        <f>+VLOOKUP(D1772,'[1]Freight vol by country &amp; year'!$C$2:$D$886,2,FALSE)</f>
        <v>#N/A</v>
      </c>
      <c r="H1772" t="e">
        <f>+VLOOKUP(D1772,[4]Goal11!$I$2:$J$560,2,FALSE)</f>
        <v>#N/A</v>
      </c>
      <c r="I1772" t="e">
        <f>+VLOOKUP(D1772,[5]Goal17!$I$2:$J$4522,2,FALSE)</f>
        <v>#N/A</v>
      </c>
      <c r="J1772" t="e">
        <f>+VLOOKUP(D1772,'[6]2G coverage'!$I$2:$J$3380,2,FALSE)</f>
        <v>#N/A</v>
      </c>
    </row>
    <row r="1773" spans="1:10" x14ac:dyDescent="0.25">
      <c r="A1773">
        <v>2</v>
      </c>
      <c r="B1773" t="s">
        <v>5129</v>
      </c>
      <c r="C1773">
        <f t="shared" si="63"/>
        <v>1996</v>
      </c>
      <c r="D1773" t="str">
        <f t="shared" si="62"/>
        <v>21996</v>
      </c>
      <c r="E1773" t="e">
        <f>+VLOOKUP(D1773,[2]WeightCountryEstimate!$C$2:$D$116,2,FALSE)</f>
        <v>#N/A</v>
      </c>
      <c r="F1773" t="e">
        <f>+VLOOKUP(D1773,'[3]Suff living area by country'!$J$2:$K$423,2,FALSE)</f>
        <v>#N/A</v>
      </c>
      <c r="G1773" t="e">
        <f>+VLOOKUP(D1773,'[1]Freight vol by country &amp; year'!$C$2:$D$886,2,FALSE)</f>
        <v>#N/A</v>
      </c>
      <c r="H1773" t="e">
        <f>+VLOOKUP(D1773,[4]Goal11!$I$2:$J$560,2,FALSE)</f>
        <v>#N/A</v>
      </c>
      <c r="I1773" t="e">
        <f>+VLOOKUP(D1773,[5]Goal17!$I$2:$J$4522,2,FALSE)</f>
        <v>#N/A</v>
      </c>
      <c r="J1773" t="e">
        <f>+VLOOKUP(D1773,'[6]2G coverage'!$I$2:$J$3380,2,FALSE)</f>
        <v>#N/A</v>
      </c>
    </row>
    <row r="1774" spans="1:10" x14ac:dyDescent="0.25">
      <c r="A1774">
        <v>4</v>
      </c>
      <c r="B1774" t="s">
        <v>5130</v>
      </c>
      <c r="C1774">
        <f t="shared" si="63"/>
        <v>1996</v>
      </c>
      <c r="D1774" t="str">
        <f t="shared" si="62"/>
        <v>41996</v>
      </c>
      <c r="E1774" t="e">
        <f>+VLOOKUP(D1774,[2]WeightCountryEstimate!$C$2:$D$116,2,FALSE)</f>
        <v>#N/A</v>
      </c>
      <c r="F1774" t="e">
        <f>+VLOOKUP(D1774,'[3]Suff living area by country'!$J$2:$K$423,2,FALSE)</f>
        <v>#N/A</v>
      </c>
      <c r="G1774" t="e">
        <f>+VLOOKUP(D1774,'[1]Freight vol by country &amp; year'!$C$2:$D$886,2,FALSE)</f>
        <v>#N/A</v>
      </c>
      <c r="H1774" t="e">
        <f>+VLOOKUP(D1774,[4]Goal11!$I$2:$J$560,2,FALSE)</f>
        <v>#N/A</v>
      </c>
      <c r="I1774" t="e">
        <f>+VLOOKUP(D1774,[5]Goal17!$I$2:$J$4522,2,FALSE)</f>
        <v>#N/A</v>
      </c>
      <c r="J1774" t="e">
        <f>+VLOOKUP(D1774,'[6]2G coverage'!$I$2:$J$3380,2,FALSE)</f>
        <v>#N/A</v>
      </c>
    </row>
    <row r="1775" spans="1:10" x14ac:dyDescent="0.25">
      <c r="A1775">
        <v>5</v>
      </c>
      <c r="B1775" t="s">
        <v>5131</v>
      </c>
      <c r="C1775">
        <f t="shared" si="63"/>
        <v>1996</v>
      </c>
      <c r="D1775" t="str">
        <f t="shared" si="62"/>
        <v>51996</v>
      </c>
      <c r="E1775" t="e">
        <f>+VLOOKUP(D1775,[2]WeightCountryEstimate!$C$2:$D$116,2,FALSE)</f>
        <v>#N/A</v>
      </c>
      <c r="F1775" t="e">
        <f>+VLOOKUP(D1775,'[3]Suff living area by country'!$J$2:$K$423,2,FALSE)</f>
        <v>#N/A</v>
      </c>
      <c r="G1775" t="e">
        <f>+VLOOKUP(D1775,'[1]Freight vol by country &amp; year'!$C$2:$D$886,2,FALSE)</f>
        <v>#N/A</v>
      </c>
      <c r="H1775" t="e">
        <f>+VLOOKUP(D1775,[4]Goal11!$I$2:$J$560,2,FALSE)</f>
        <v>#N/A</v>
      </c>
      <c r="I1775" t="e">
        <f>+VLOOKUP(D1775,[5]Goal17!$I$2:$J$4522,2,FALSE)</f>
        <v>#N/A</v>
      </c>
      <c r="J1775" t="e">
        <f>+VLOOKUP(D1775,'[6]2G coverage'!$I$2:$J$3380,2,FALSE)</f>
        <v>#N/A</v>
      </c>
    </row>
    <row r="1776" spans="1:10" x14ac:dyDescent="0.25">
      <c r="A1776">
        <v>8</v>
      </c>
      <c r="B1776" t="s">
        <v>5132</v>
      </c>
      <c r="C1776">
        <f t="shared" si="63"/>
        <v>1996</v>
      </c>
      <c r="D1776" t="str">
        <f t="shared" si="62"/>
        <v>81996</v>
      </c>
      <c r="E1776" t="e">
        <f>+VLOOKUP(D1776,[2]WeightCountryEstimate!$C$2:$D$116,2,FALSE)</f>
        <v>#N/A</v>
      </c>
      <c r="F1776" t="e">
        <f>+VLOOKUP(D1776,'[3]Suff living area by country'!$J$2:$K$423,2,FALSE)</f>
        <v>#N/A</v>
      </c>
      <c r="G1776" t="e">
        <f>+VLOOKUP(D1776,'[1]Freight vol by country &amp; year'!$C$2:$D$886,2,FALSE)</f>
        <v>#N/A</v>
      </c>
      <c r="H1776" t="e">
        <f>+VLOOKUP(D1776,[4]Goal11!$I$2:$J$560,2,FALSE)</f>
        <v>#N/A</v>
      </c>
      <c r="I1776" t="e">
        <f>+VLOOKUP(D1776,[5]Goal17!$I$2:$J$4522,2,FALSE)</f>
        <v>#N/A</v>
      </c>
      <c r="J1776" t="e">
        <f>+VLOOKUP(D1776,'[6]2G coverage'!$I$2:$J$3380,2,FALSE)</f>
        <v>#N/A</v>
      </c>
    </row>
    <row r="1777" spans="1:10" x14ac:dyDescent="0.25">
      <c r="A1777">
        <v>9</v>
      </c>
      <c r="B1777" t="s">
        <v>5133</v>
      </c>
      <c r="C1777">
        <f t="shared" si="63"/>
        <v>1996</v>
      </c>
      <c r="D1777" t="str">
        <f t="shared" si="62"/>
        <v>91996</v>
      </c>
      <c r="E1777" t="e">
        <f>+VLOOKUP(D1777,[2]WeightCountryEstimate!$C$2:$D$116,2,FALSE)</f>
        <v>#N/A</v>
      </c>
      <c r="F1777" t="e">
        <f>+VLOOKUP(D1777,'[3]Suff living area by country'!$J$2:$K$423,2,FALSE)</f>
        <v>#N/A</v>
      </c>
      <c r="G1777" t="e">
        <f>+VLOOKUP(D1777,'[1]Freight vol by country &amp; year'!$C$2:$D$886,2,FALSE)</f>
        <v>#N/A</v>
      </c>
      <c r="H1777" t="e">
        <f>+VLOOKUP(D1777,[4]Goal11!$I$2:$J$560,2,FALSE)</f>
        <v>#N/A</v>
      </c>
      <c r="I1777" t="e">
        <f>+VLOOKUP(D1777,[5]Goal17!$I$2:$J$4522,2,FALSE)</f>
        <v>#N/A</v>
      </c>
      <c r="J1777" t="e">
        <f>+VLOOKUP(D1777,'[6]2G coverage'!$I$2:$J$3380,2,FALSE)</f>
        <v>#N/A</v>
      </c>
    </row>
    <row r="1778" spans="1:10" x14ac:dyDescent="0.25">
      <c r="A1778">
        <v>11</v>
      </c>
      <c r="B1778" t="s">
        <v>5134</v>
      </c>
      <c r="C1778">
        <f t="shared" si="63"/>
        <v>1996</v>
      </c>
      <c r="D1778" t="str">
        <f t="shared" si="62"/>
        <v>111996</v>
      </c>
      <c r="E1778" t="e">
        <f>+VLOOKUP(D1778,[2]WeightCountryEstimate!$C$2:$D$116,2,FALSE)</f>
        <v>#N/A</v>
      </c>
      <c r="F1778" t="e">
        <f>+VLOOKUP(D1778,'[3]Suff living area by country'!$J$2:$K$423,2,FALSE)</f>
        <v>#N/A</v>
      </c>
      <c r="G1778" t="e">
        <f>+VLOOKUP(D1778,'[1]Freight vol by country &amp; year'!$C$2:$D$886,2,FALSE)</f>
        <v>#N/A</v>
      </c>
      <c r="H1778" t="e">
        <f>+VLOOKUP(D1778,[4]Goal11!$I$2:$J$560,2,FALSE)</f>
        <v>#N/A</v>
      </c>
      <c r="I1778" t="e">
        <f>+VLOOKUP(D1778,[5]Goal17!$I$2:$J$4522,2,FALSE)</f>
        <v>#N/A</v>
      </c>
      <c r="J1778" t="e">
        <f>+VLOOKUP(D1778,'[6]2G coverage'!$I$2:$J$3380,2,FALSE)</f>
        <v>#N/A</v>
      </c>
    </row>
    <row r="1779" spans="1:10" x14ac:dyDescent="0.25">
      <c r="A1779">
        <v>12</v>
      </c>
      <c r="B1779" t="s">
        <v>5135</v>
      </c>
      <c r="C1779">
        <f t="shared" si="63"/>
        <v>1996</v>
      </c>
      <c r="D1779" t="str">
        <f t="shared" si="62"/>
        <v>121996</v>
      </c>
      <c r="E1779" t="e">
        <f>+VLOOKUP(D1779,[2]WeightCountryEstimate!$C$2:$D$116,2,FALSE)</f>
        <v>#N/A</v>
      </c>
      <c r="F1779" t="e">
        <f>+VLOOKUP(D1779,'[3]Suff living area by country'!$J$2:$K$423,2,FALSE)</f>
        <v>#N/A</v>
      </c>
      <c r="G1779" t="e">
        <f>+VLOOKUP(D1779,'[1]Freight vol by country &amp; year'!$C$2:$D$886,2,FALSE)</f>
        <v>#N/A</v>
      </c>
      <c r="H1779" t="e">
        <f>+VLOOKUP(D1779,[4]Goal11!$I$2:$J$560,2,FALSE)</f>
        <v>#N/A</v>
      </c>
      <c r="I1779" t="e">
        <f>+VLOOKUP(D1779,[5]Goal17!$I$2:$J$4522,2,FALSE)</f>
        <v>#N/A</v>
      </c>
      <c r="J1779" t="e">
        <f>+VLOOKUP(D1779,'[6]2G coverage'!$I$2:$J$3380,2,FALSE)</f>
        <v>#N/A</v>
      </c>
    </row>
    <row r="1780" spans="1:10" x14ac:dyDescent="0.25">
      <c r="A1780">
        <v>13</v>
      </c>
      <c r="B1780" t="s">
        <v>5136</v>
      </c>
      <c r="C1780">
        <f t="shared" si="63"/>
        <v>1996</v>
      </c>
      <c r="D1780" t="str">
        <f t="shared" si="62"/>
        <v>131996</v>
      </c>
      <c r="E1780" t="e">
        <f>+VLOOKUP(D1780,[2]WeightCountryEstimate!$C$2:$D$116,2,FALSE)</f>
        <v>#N/A</v>
      </c>
      <c r="F1780" t="e">
        <f>+VLOOKUP(D1780,'[3]Suff living area by country'!$J$2:$K$423,2,FALSE)</f>
        <v>#N/A</v>
      </c>
      <c r="G1780" t="e">
        <f>+VLOOKUP(D1780,'[1]Freight vol by country &amp; year'!$C$2:$D$886,2,FALSE)</f>
        <v>#N/A</v>
      </c>
      <c r="H1780" t="e">
        <f>+VLOOKUP(D1780,[4]Goal11!$I$2:$J$560,2,FALSE)</f>
        <v>#N/A</v>
      </c>
      <c r="I1780" t="e">
        <f>+VLOOKUP(D1780,[5]Goal17!$I$2:$J$4522,2,FALSE)</f>
        <v>#N/A</v>
      </c>
      <c r="J1780" t="e">
        <f>+VLOOKUP(D1780,'[6]2G coverage'!$I$2:$J$3380,2,FALSE)</f>
        <v>#N/A</v>
      </c>
    </row>
    <row r="1781" spans="1:10" x14ac:dyDescent="0.25">
      <c r="A1781">
        <v>14</v>
      </c>
      <c r="B1781" t="s">
        <v>5137</v>
      </c>
      <c r="C1781">
        <f t="shared" si="63"/>
        <v>1996</v>
      </c>
      <c r="D1781" t="str">
        <f t="shared" si="62"/>
        <v>141996</v>
      </c>
      <c r="E1781" t="e">
        <f>+VLOOKUP(D1781,[2]WeightCountryEstimate!$C$2:$D$116,2,FALSE)</f>
        <v>#N/A</v>
      </c>
      <c r="F1781" t="e">
        <f>+VLOOKUP(D1781,'[3]Suff living area by country'!$J$2:$K$423,2,FALSE)</f>
        <v>#N/A</v>
      </c>
      <c r="G1781" t="e">
        <f>+VLOOKUP(D1781,'[1]Freight vol by country &amp; year'!$C$2:$D$886,2,FALSE)</f>
        <v>#N/A</v>
      </c>
      <c r="H1781" t="e">
        <f>+VLOOKUP(D1781,[4]Goal11!$I$2:$J$560,2,FALSE)</f>
        <v>#N/A</v>
      </c>
      <c r="I1781" t="e">
        <f>+VLOOKUP(D1781,[5]Goal17!$I$2:$J$4522,2,FALSE)</f>
        <v>#N/A</v>
      </c>
      <c r="J1781" t="e">
        <f>+VLOOKUP(D1781,'[6]2G coverage'!$I$2:$J$3380,2,FALSE)</f>
        <v>#N/A</v>
      </c>
    </row>
    <row r="1782" spans="1:10" x14ac:dyDescent="0.25">
      <c r="A1782">
        <v>15</v>
      </c>
      <c r="B1782" t="s">
        <v>5138</v>
      </c>
      <c r="C1782">
        <f t="shared" si="63"/>
        <v>1996</v>
      </c>
      <c r="D1782" t="str">
        <f t="shared" si="62"/>
        <v>151996</v>
      </c>
      <c r="E1782" t="e">
        <f>+VLOOKUP(D1782,[2]WeightCountryEstimate!$C$2:$D$116,2,FALSE)</f>
        <v>#N/A</v>
      </c>
      <c r="F1782" t="e">
        <f>+VLOOKUP(D1782,'[3]Suff living area by country'!$J$2:$K$423,2,FALSE)</f>
        <v>#N/A</v>
      </c>
      <c r="G1782" t="e">
        <f>+VLOOKUP(D1782,'[1]Freight vol by country &amp; year'!$C$2:$D$886,2,FALSE)</f>
        <v>#N/A</v>
      </c>
      <c r="H1782" t="e">
        <f>+VLOOKUP(D1782,[4]Goal11!$I$2:$J$560,2,FALSE)</f>
        <v>#N/A</v>
      </c>
      <c r="I1782" t="e">
        <f>+VLOOKUP(D1782,[5]Goal17!$I$2:$J$4522,2,FALSE)</f>
        <v>#N/A</v>
      </c>
      <c r="J1782" t="e">
        <f>+VLOOKUP(D1782,'[6]2G coverage'!$I$2:$J$3380,2,FALSE)</f>
        <v>#N/A</v>
      </c>
    </row>
    <row r="1783" spans="1:10" x14ac:dyDescent="0.25">
      <c r="A1783">
        <v>16</v>
      </c>
      <c r="B1783" t="s">
        <v>5139</v>
      </c>
      <c r="C1783">
        <f t="shared" si="63"/>
        <v>1996</v>
      </c>
      <c r="D1783" t="str">
        <f t="shared" si="62"/>
        <v>161996</v>
      </c>
      <c r="E1783" t="e">
        <f>+VLOOKUP(D1783,[2]WeightCountryEstimate!$C$2:$D$116,2,FALSE)</f>
        <v>#N/A</v>
      </c>
      <c r="F1783" t="e">
        <f>+VLOOKUP(D1783,'[3]Suff living area by country'!$J$2:$K$423,2,FALSE)</f>
        <v>#N/A</v>
      </c>
      <c r="G1783" t="e">
        <f>+VLOOKUP(D1783,'[1]Freight vol by country &amp; year'!$C$2:$D$886,2,FALSE)</f>
        <v>#N/A</v>
      </c>
      <c r="H1783" t="e">
        <f>+VLOOKUP(D1783,[4]Goal11!$I$2:$J$560,2,FALSE)</f>
        <v>#N/A</v>
      </c>
      <c r="I1783" t="e">
        <f>+VLOOKUP(D1783,[5]Goal17!$I$2:$J$4522,2,FALSE)</f>
        <v>#N/A</v>
      </c>
      <c r="J1783" t="e">
        <f>+VLOOKUP(D1783,'[6]2G coverage'!$I$2:$J$3380,2,FALSE)</f>
        <v>#N/A</v>
      </c>
    </row>
    <row r="1784" spans="1:10" x14ac:dyDescent="0.25">
      <c r="A1784">
        <v>17</v>
      </c>
      <c r="B1784" t="s">
        <v>5140</v>
      </c>
      <c r="C1784">
        <f t="shared" si="63"/>
        <v>1996</v>
      </c>
      <c r="D1784" t="str">
        <f t="shared" si="62"/>
        <v>171996</v>
      </c>
      <c r="E1784" t="e">
        <f>+VLOOKUP(D1784,[2]WeightCountryEstimate!$C$2:$D$116,2,FALSE)</f>
        <v>#N/A</v>
      </c>
      <c r="F1784" t="e">
        <f>+VLOOKUP(D1784,'[3]Suff living area by country'!$J$2:$K$423,2,FALSE)</f>
        <v>#N/A</v>
      </c>
      <c r="G1784" t="e">
        <f>+VLOOKUP(D1784,'[1]Freight vol by country &amp; year'!$C$2:$D$886,2,FALSE)</f>
        <v>#N/A</v>
      </c>
      <c r="H1784" t="e">
        <f>+VLOOKUP(D1784,[4]Goal11!$I$2:$J$560,2,FALSE)</f>
        <v>#N/A</v>
      </c>
      <c r="I1784" t="e">
        <f>+VLOOKUP(D1784,[5]Goal17!$I$2:$J$4522,2,FALSE)</f>
        <v>#N/A</v>
      </c>
      <c r="J1784" t="e">
        <f>+VLOOKUP(D1784,'[6]2G coverage'!$I$2:$J$3380,2,FALSE)</f>
        <v>#N/A</v>
      </c>
    </row>
    <row r="1785" spans="1:10" x14ac:dyDescent="0.25">
      <c r="A1785">
        <v>18</v>
      </c>
      <c r="B1785" t="s">
        <v>5141</v>
      </c>
      <c r="C1785">
        <f t="shared" si="63"/>
        <v>1996</v>
      </c>
      <c r="D1785" t="str">
        <f t="shared" si="62"/>
        <v>181996</v>
      </c>
      <c r="E1785" t="e">
        <f>+VLOOKUP(D1785,[2]WeightCountryEstimate!$C$2:$D$116,2,FALSE)</f>
        <v>#N/A</v>
      </c>
      <c r="F1785" t="e">
        <f>+VLOOKUP(D1785,'[3]Suff living area by country'!$J$2:$K$423,2,FALSE)</f>
        <v>#N/A</v>
      </c>
      <c r="G1785" t="e">
        <f>+VLOOKUP(D1785,'[1]Freight vol by country &amp; year'!$C$2:$D$886,2,FALSE)</f>
        <v>#N/A</v>
      </c>
      <c r="H1785" t="e">
        <f>+VLOOKUP(D1785,[4]Goal11!$I$2:$J$560,2,FALSE)</f>
        <v>#N/A</v>
      </c>
      <c r="I1785" t="e">
        <f>+VLOOKUP(D1785,[5]Goal17!$I$2:$J$4522,2,FALSE)</f>
        <v>#N/A</v>
      </c>
      <c r="J1785" t="e">
        <f>+VLOOKUP(D1785,'[6]2G coverage'!$I$2:$J$3380,2,FALSE)</f>
        <v>#N/A</v>
      </c>
    </row>
    <row r="1786" spans="1:10" x14ac:dyDescent="0.25">
      <c r="A1786">
        <v>19</v>
      </c>
      <c r="B1786" t="s">
        <v>5142</v>
      </c>
      <c r="C1786">
        <f t="shared" si="63"/>
        <v>1996</v>
      </c>
      <c r="D1786" t="str">
        <f t="shared" si="62"/>
        <v>191996</v>
      </c>
      <c r="E1786" t="e">
        <f>+VLOOKUP(D1786,[2]WeightCountryEstimate!$C$2:$D$116,2,FALSE)</f>
        <v>#N/A</v>
      </c>
      <c r="F1786" t="e">
        <f>+VLOOKUP(D1786,'[3]Suff living area by country'!$J$2:$K$423,2,FALSE)</f>
        <v>#N/A</v>
      </c>
      <c r="G1786" t="e">
        <f>+VLOOKUP(D1786,'[1]Freight vol by country &amp; year'!$C$2:$D$886,2,FALSE)</f>
        <v>#N/A</v>
      </c>
      <c r="H1786" t="e">
        <f>+VLOOKUP(D1786,[4]Goal11!$I$2:$J$560,2,FALSE)</f>
        <v>#N/A</v>
      </c>
      <c r="I1786" t="e">
        <f>+VLOOKUP(D1786,[5]Goal17!$I$2:$J$4522,2,FALSE)</f>
        <v>#N/A</v>
      </c>
      <c r="J1786" t="e">
        <f>+VLOOKUP(D1786,'[6]2G coverage'!$I$2:$J$3380,2,FALSE)</f>
        <v>#N/A</v>
      </c>
    </row>
    <row r="1787" spans="1:10" x14ac:dyDescent="0.25">
      <c r="A1787">
        <v>20</v>
      </c>
      <c r="B1787" t="s">
        <v>5143</v>
      </c>
      <c r="C1787">
        <f t="shared" si="63"/>
        <v>1996</v>
      </c>
      <c r="D1787" t="str">
        <f t="shared" si="62"/>
        <v>201996</v>
      </c>
      <c r="E1787" t="e">
        <f>+VLOOKUP(D1787,[2]WeightCountryEstimate!$C$2:$D$116,2,FALSE)</f>
        <v>#N/A</v>
      </c>
      <c r="F1787" t="e">
        <f>+VLOOKUP(D1787,'[3]Suff living area by country'!$J$2:$K$423,2,FALSE)</f>
        <v>#N/A</v>
      </c>
      <c r="G1787" t="e">
        <f>+VLOOKUP(D1787,'[1]Freight vol by country &amp; year'!$C$2:$D$886,2,FALSE)</f>
        <v>#N/A</v>
      </c>
      <c r="H1787" t="e">
        <f>+VLOOKUP(D1787,[4]Goal11!$I$2:$J$560,2,FALSE)</f>
        <v>#N/A</v>
      </c>
      <c r="I1787" t="e">
        <f>+VLOOKUP(D1787,[5]Goal17!$I$2:$J$4522,2,FALSE)</f>
        <v>#N/A</v>
      </c>
      <c r="J1787" t="e">
        <f>+VLOOKUP(D1787,'[6]2G coverage'!$I$2:$J$3380,2,FALSE)</f>
        <v>#N/A</v>
      </c>
    </row>
    <row r="1788" spans="1:10" x14ac:dyDescent="0.25">
      <c r="A1788">
        <v>21</v>
      </c>
      <c r="B1788" t="s">
        <v>5144</v>
      </c>
      <c r="C1788">
        <f t="shared" si="63"/>
        <v>1996</v>
      </c>
      <c r="D1788" t="str">
        <f t="shared" si="62"/>
        <v>211996</v>
      </c>
      <c r="E1788" t="e">
        <f>+VLOOKUP(D1788,[2]WeightCountryEstimate!$C$2:$D$116,2,FALSE)</f>
        <v>#N/A</v>
      </c>
      <c r="F1788" t="e">
        <f>+VLOOKUP(D1788,'[3]Suff living area by country'!$J$2:$K$423,2,FALSE)</f>
        <v>#N/A</v>
      </c>
      <c r="G1788" t="e">
        <f>+VLOOKUP(D1788,'[1]Freight vol by country &amp; year'!$C$2:$D$886,2,FALSE)</f>
        <v>#N/A</v>
      </c>
      <c r="H1788" t="e">
        <f>+VLOOKUP(D1788,[4]Goal11!$I$2:$J$560,2,FALSE)</f>
        <v>#N/A</v>
      </c>
      <c r="I1788" t="e">
        <f>+VLOOKUP(D1788,[5]Goal17!$I$2:$J$4522,2,FALSE)</f>
        <v>#N/A</v>
      </c>
      <c r="J1788" t="e">
        <f>+VLOOKUP(D1788,'[6]2G coverage'!$I$2:$J$3380,2,FALSE)</f>
        <v>#N/A</v>
      </c>
    </row>
    <row r="1789" spans="1:10" x14ac:dyDescent="0.25">
      <c r="A1789">
        <v>24</v>
      </c>
      <c r="B1789" t="s">
        <v>5145</v>
      </c>
      <c r="C1789">
        <f t="shared" si="63"/>
        <v>1996</v>
      </c>
      <c r="D1789" t="str">
        <f t="shared" si="62"/>
        <v>241996</v>
      </c>
      <c r="E1789" t="e">
        <f>+VLOOKUP(D1789,[2]WeightCountryEstimate!$C$2:$D$116,2,FALSE)</f>
        <v>#N/A</v>
      </c>
      <c r="F1789" t="e">
        <f>+VLOOKUP(D1789,'[3]Suff living area by country'!$J$2:$K$423,2,FALSE)</f>
        <v>#N/A</v>
      </c>
      <c r="G1789" t="e">
        <f>+VLOOKUP(D1789,'[1]Freight vol by country &amp; year'!$C$2:$D$886,2,FALSE)</f>
        <v>#N/A</v>
      </c>
      <c r="H1789" t="e">
        <f>+VLOOKUP(D1789,[4]Goal11!$I$2:$J$560,2,FALSE)</f>
        <v>#N/A</v>
      </c>
      <c r="I1789" t="e">
        <f>+VLOOKUP(D1789,[5]Goal17!$I$2:$J$4522,2,FALSE)</f>
        <v>#N/A</v>
      </c>
      <c r="J1789" t="e">
        <f>+VLOOKUP(D1789,'[6]2G coverage'!$I$2:$J$3380,2,FALSE)</f>
        <v>#N/A</v>
      </c>
    </row>
    <row r="1790" spans="1:10" x14ac:dyDescent="0.25">
      <c r="A1790">
        <v>28</v>
      </c>
      <c r="B1790" t="s">
        <v>5146</v>
      </c>
      <c r="C1790">
        <f t="shared" si="63"/>
        <v>1996</v>
      </c>
      <c r="D1790" t="str">
        <f t="shared" si="62"/>
        <v>281996</v>
      </c>
      <c r="E1790" t="e">
        <f>+VLOOKUP(D1790,[2]WeightCountryEstimate!$C$2:$D$116,2,FALSE)</f>
        <v>#N/A</v>
      </c>
      <c r="F1790" t="e">
        <f>+VLOOKUP(D1790,'[3]Suff living area by country'!$J$2:$K$423,2,FALSE)</f>
        <v>#N/A</v>
      </c>
      <c r="G1790" t="e">
        <f>+VLOOKUP(D1790,'[1]Freight vol by country &amp; year'!$C$2:$D$886,2,FALSE)</f>
        <v>#N/A</v>
      </c>
      <c r="H1790" t="e">
        <f>+VLOOKUP(D1790,[4]Goal11!$I$2:$J$560,2,FALSE)</f>
        <v>#N/A</v>
      </c>
      <c r="I1790" t="e">
        <f>+VLOOKUP(D1790,[5]Goal17!$I$2:$J$4522,2,FALSE)</f>
        <v>#N/A</v>
      </c>
      <c r="J1790" t="e">
        <f>+VLOOKUP(D1790,'[6]2G coverage'!$I$2:$J$3380,2,FALSE)</f>
        <v>#N/A</v>
      </c>
    </row>
    <row r="1791" spans="1:10" x14ac:dyDescent="0.25">
      <c r="A1791">
        <v>29</v>
      </c>
      <c r="B1791" t="s">
        <v>5147</v>
      </c>
      <c r="C1791">
        <f t="shared" si="63"/>
        <v>1996</v>
      </c>
      <c r="D1791" t="str">
        <f t="shared" si="62"/>
        <v>291996</v>
      </c>
      <c r="E1791" t="e">
        <f>+VLOOKUP(D1791,[2]WeightCountryEstimate!$C$2:$D$116,2,FALSE)</f>
        <v>#N/A</v>
      </c>
      <c r="F1791" t="e">
        <f>+VLOOKUP(D1791,'[3]Suff living area by country'!$J$2:$K$423,2,FALSE)</f>
        <v>#N/A</v>
      </c>
      <c r="G1791" t="e">
        <f>+VLOOKUP(D1791,'[1]Freight vol by country &amp; year'!$C$2:$D$886,2,FALSE)</f>
        <v>#N/A</v>
      </c>
      <c r="H1791" t="e">
        <f>+VLOOKUP(D1791,[4]Goal11!$I$2:$J$560,2,FALSE)</f>
        <v>#N/A</v>
      </c>
      <c r="I1791" t="e">
        <f>+VLOOKUP(D1791,[5]Goal17!$I$2:$J$4522,2,FALSE)</f>
        <v>#N/A</v>
      </c>
      <c r="J1791" t="e">
        <f>+VLOOKUP(D1791,'[6]2G coverage'!$I$2:$J$3380,2,FALSE)</f>
        <v>#N/A</v>
      </c>
    </row>
    <row r="1792" spans="1:10" x14ac:dyDescent="0.25">
      <c r="A1792">
        <v>30</v>
      </c>
      <c r="B1792" t="s">
        <v>5148</v>
      </c>
      <c r="C1792">
        <f t="shared" si="63"/>
        <v>1996</v>
      </c>
      <c r="D1792" t="str">
        <f t="shared" si="62"/>
        <v>301996</v>
      </c>
      <c r="E1792" t="e">
        <f>+VLOOKUP(D1792,[2]WeightCountryEstimate!$C$2:$D$116,2,FALSE)</f>
        <v>#N/A</v>
      </c>
      <c r="F1792" t="e">
        <f>+VLOOKUP(D1792,'[3]Suff living area by country'!$J$2:$K$423,2,FALSE)</f>
        <v>#N/A</v>
      </c>
      <c r="G1792" t="e">
        <f>+VLOOKUP(D1792,'[1]Freight vol by country &amp; year'!$C$2:$D$886,2,FALSE)</f>
        <v>#N/A</v>
      </c>
      <c r="H1792" t="e">
        <f>+VLOOKUP(D1792,[4]Goal11!$I$2:$J$560,2,FALSE)</f>
        <v>#N/A</v>
      </c>
      <c r="I1792" t="e">
        <f>+VLOOKUP(D1792,[5]Goal17!$I$2:$J$4522,2,FALSE)</f>
        <v>#N/A</v>
      </c>
      <c r="J1792" t="e">
        <f>+VLOOKUP(D1792,'[6]2G coverage'!$I$2:$J$3380,2,FALSE)</f>
        <v>#N/A</v>
      </c>
    </row>
    <row r="1793" spans="1:10" x14ac:dyDescent="0.25">
      <c r="A1793">
        <v>31</v>
      </c>
      <c r="B1793" t="s">
        <v>5149</v>
      </c>
      <c r="C1793">
        <f t="shared" si="63"/>
        <v>1996</v>
      </c>
      <c r="D1793" t="str">
        <f t="shared" si="62"/>
        <v>311996</v>
      </c>
      <c r="E1793" t="e">
        <f>+VLOOKUP(D1793,[2]WeightCountryEstimate!$C$2:$D$116,2,FALSE)</f>
        <v>#N/A</v>
      </c>
      <c r="F1793" t="e">
        <f>+VLOOKUP(D1793,'[3]Suff living area by country'!$J$2:$K$423,2,FALSE)</f>
        <v>#N/A</v>
      </c>
      <c r="G1793" t="e">
        <f>+VLOOKUP(D1793,'[1]Freight vol by country &amp; year'!$C$2:$D$886,2,FALSE)</f>
        <v>#N/A</v>
      </c>
      <c r="H1793" t="e">
        <f>+VLOOKUP(D1793,[4]Goal11!$I$2:$J$560,2,FALSE)</f>
        <v>#N/A</v>
      </c>
      <c r="I1793" t="e">
        <f>+VLOOKUP(D1793,[5]Goal17!$I$2:$J$4522,2,FALSE)</f>
        <v>#N/A</v>
      </c>
      <c r="J1793" t="e">
        <f>+VLOOKUP(D1793,'[6]2G coverage'!$I$2:$J$3380,2,FALSE)</f>
        <v>#N/A</v>
      </c>
    </row>
    <row r="1794" spans="1:10" x14ac:dyDescent="0.25">
      <c r="A1794">
        <v>32</v>
      </c>
      <c r="B1794" t="s">
        <v>5150</v>
      </c>
      <c r="C1794">
        <f t="shared" si="63"/>
        <v>1996</v>
      </c>
      <c r="D1794" t="str">
        <f t="shared" si="62"/>
        <v>321996</v>
      </c>
      <c r="E1794" t="e">
        <f>+VLOOKUP(D1794,[2]WeightCountryEstimate!$C$2:$D$116,2,FALSE)</f>
        <v>#N/A</v>
      </c>
      <c r="F1794" t="e">
        <f>+VLOOKUP(D1794,'[3]Suff living area by country'!$J$2:$K$423,2,FALSE)</f>
        <v>#N/A</v>
      </c>
      <c r="G1794" t="e">
        <f>+VLOOKUP(D1794,'[1]Freight vol by country &amp; year'!$C$2:$D$886,2,FALSE)</f>
        <v>#N/A</v>
      </c>
      <c r="H1794" t="e">
        <f>+VLOOKUP(D1794,[4]Goal11!$I$2:$J$560,2,FALSE)</f>
        <v>#N/A</v>
      </c>
      <c r="I1794" t="e">
        <f>+VLOOKUP(D1794,[5]Goal17!$I$2:$J$4522,2,FALSE)</f>
        <v>#N/A</v>
      </c>
      <c r="J1794" t="e">
        <f>+VLOOKUP(D1794,'[6]2G coverage'!$I$2:$J$3380,2,FALSE)</f>
        <v>#N/A</v>
      </c>
    </row>
    <row r="1795" spans="1:10" x14ac:dyDescent="0.25">
      <c r="A1795">
        <v>34</v>
      </c>
      <c r="B1795" t="s">
        <v>5151</v>
      </c>
      <c r="C1795">
        <f t="shared" si="63"/>
        <v>1996</v>
      </c>
      <c r="D1795" t="str">
        <f t="shared" ref="D1795:D1858" si="64">+_xlfn.CONCAT(A1795,C1795)</f>
        <v>341996</v>
      </c>
      <c r="E1795" t="e">
        <f>+VLOOKUP(D1795,[2]WeightCountryEstimate!$C$2:$D$116,2,FALSE)</f>
        <v>#N/A</v>
      </c>
      <c r="F1795" t="e">
        <f>+VLOOKUP(D1795,'[3]Suff living area by country'!$J$2:$K$423,2,FALSE)</f>
        <v>#N/A</v>
      </c>
      <c r="G1795" t="e">
        <f>+VLOOKUP(D1795,'[1]Freight vol by country &amp; year'!$C$2:$D$886,2,FALSE)</f>
        <v>#N/A</v>
      </c>
      <c r="H1795" t="e">
        <f>+VLOOKUP(D1795,[4]Goal11!$I$2:$J$560,2,FALSE)</f>
        <v>#N/A</v>
      </c>
      <c r="I1795" t="e">
        <f>+VLOOKUP(D1795,[5]Goal17!$I$2:$J$4522,2,FALSE)</f>
        <v>#N/A</v>
      </c>
      <c r="J1795" t="e">
        <f>+VLOOKUP(D1795,'[6]2G coverage'!$I$2:$J$3380,2,FALSE)</f>
        <v>#N/A</v>
      </c>
    </row>
    <row r="1796" spans="1:10" x14ac:dyDescent="0.25">
      <c r="A1796">
        <v>35</v>
      </c>
      <c r="B1796" t="s">
        <v>5152</v>
      </c>
      <c r="C1796">
        <f t="shared" si="63"/>
        <v>1996</v>
      </c>
      <c r="D1796" t="str">
        <f t="shared" si="64"/>
        <v>351996</v>
      </c>
      <c r="E1796" t="e">
        <f>+VLOOKUP(D1796,[2]WeightCountryEstimate!$C$2:$D$116,2,FALSE)</f>
        <v>#N/A</v>
      </c>
      <c r="F1796" t="e">
        <f>+VLOOKUP(D1796,'[3]Suff living area by country'!$J$2:$K$423,2,FALSE)</f>
        <v>#N/A</v>
      </c>
      <c r="G1796" t="e">
        <f>+VLOOKUP(D1796,'[1]Freight vol by country &amp; year'!$C$2:$D$886,2,FALSE)</f>
        <v>#N/A</v>
      </c>
      <c r="H1796" t="e">
        <f>+VLOOKUP(D1796,[4]Goal11!$I$2:$J$560,2,FALSE)</f>
        <v>#N/A</v>
      </c>
      <c r="I1796" t="e">
        <f>+VLOOKUP(D1796,[5]Goal17!$I$2:$J$4522,2,FALSE)</f>
        <v>#N/A</v>
      </c>
      <c r="J1796" t="e">
        <f>+VLOOKUP(D1796,'[6]2G coverage'!$I$2:$J$3380,2,FALSE)</f>
        <v>#N/A</v>
      </c>
    </row>
    <row r="1797" spans="1:10" x14ac:dyDescent="0.25">
      <c r="A1797">
        <v>36</v>
      </c>
      <c r="B1797" t="s">
        <v>5153</v>
      </c>
      <c r="C1797">
        <f t="shared" si="63"/>
        <v>1996</v>
      </c>
      <c r="D1797" t="str">
        <f t="shared" si="64"/>
        <v>361996</v>
      </c>
      <c r="E1797" t="e">
        <f>+VLOOKUP(D1797,[2]WeightCountryEstimate!$C$2:$D$116,2,FALSE)</f>
        <v>#N/A</v>
      </c>
      <c r="F1797" t="e">
        <f>+VLOOKUP(D1797,'[3]Suff living area by country'!$J$2:$K$423,2,FALSE)</f>
        <v>#N/A</v>
      </c>
      <c r="G1797" t="e">
        <f>+VLOOKUP(D1797,'[1]Freight vol by country &amp; year'!$C$2:$D$886,2,FALSE)</f>
        <v>#N/A</v>
      </c>
      <c r="H1797" t="e">
        <f>+VLOOKUP(D1797,[4]Goal11!$I$2:$J$560,2,FALSE)</f>
        <v>#N/A</v>
      </c>
      <c r="I1797" t="e">
        <f>+VLOOKUP(D1797,[5]Goal17!$I$2:$J$4522,2,FALSE)</f>
        <v>#N/A</v>
      </c>
      <c r="J1797" t="e">
        <f>+VLOOKUP(D1797,'[6]2G coverage'!$I$2:$J$3380,2,FALSE)</f>
        <v>#N/A</v>
      </c>
    </row>
    <row r="1798" spans="1:10" x14ac:dyDescent="0.25">
      <c r="A1798">
        <v>39</v>
      </c>
      <c r="B1798" t="s">
        <v>5154</v>
      </c>
      <c r="C1798">
        <f t="shared" si="63"/>
        <v>1996</v>
      </c>
      <c r="D1798" t="str">
        <f t="shared" si="64"/>
        <v>391996</v>
      </c>
      <c r="E1798" t="e">
        <f>+VLOOKUP(D1798,[2]WeightCountryEstimate!$C$2:$D$116,2,FALSE)</f>
        <v>#N/A</v>
      </c>
      <c r="F1798" t="e">
        <f>+VLOOKUP(D1798,'[3]Suff living area by country'!$J$2:$K$423,2,FALSE)</f>
        <v>#N/A</v>
      </c>
      <c r="G1798" t="e">
        <f>+VLOOKUP(D1798,'[1]Freight vol by country &amp; year'!$C$2:$D$886,2,FALSE)</f>
        <v>#N/A</v>
      </c>
      <c r="H1798" t="e">
        <f>+VLOOKUP(D1798,[4]Goal11!$I$2:$J$560,2,FALSE)</f>
        <v>#N/A</v>
      </c>
      <c r="I1798" t="e">
        <f>+VLOOKUP(D1798,[5]Goal17!$I$2:$J$4522,2,FALSE)</f>
        <v>#N/A</v>
      </c>
      <c r="J1798" t="e">
        <f>+VLOOKUP(D1798,'[6]2G coverage'!$I$2:$J$3380,2,FALSE)</f>
        <v>#N/A</v>
      </c>
    </row>
    <row r="1799" spans="1:10" x14ac:dyDescent="0.25">
      <c r="A1799">
        <v>40</v>
      </c>
      <c r="B1799" t="s">
        <v>5155</v>
      </c>
      <c r="C1799">
        <f t="shared" si="63"/>
        <v>1996</v>
      </c>
      <c r="D1799" t="str">
        <f t="shared" si="64"/>
        <v>401996</v>
      </c>
      <c r="E1799" t="e">
        <f>+VLOOKUP(D1799,[2]WeightCountryEstimate!$C$2:$D$116,2,FALSE)</f>
        <v>#N/A</v>
      </c>
      <c r="F1799" t="e">
        <f>+VLOOKUP(D1799,'[3]Suff living area by country'!$J$2:$K$423,2,FALSE)</f>
        <v>#N/A</v>
      </c>
      <c r="G1799" t="e">
        <f>+VLOOKUP(D1799,'[1]Freight vol by country &amp; year'!$C$2:$D$886,2,FALSE)</f>
        <v>#N/A</v>
      </c>
      <c r="H1799" t="e">
        <f>+VLOOKUP(D1799,[4]Goal11!$I$2:$J$560,2,FALSE)</f>
        <v>#N/A</v>
      </c>
      <c r="I1799" t="e">
        <f>+VLOOKUP(D1799,[5]Goal17!$I$2:$J$4522,2,FALSE)</f>
        <v>#N/A</v>
      </c>
      <c r="J1799" t="e">
        <f>+VLOOKUP(D1799,'[6]2G coverage'!$I$2:$J$3380,2,FALSE)</f>
        <v>#N/A</v>
      </c>
    </row>
    <row r="1800" spans="1:10" x14ac:dyDescent="0.25">
      <c r="A1800">
        <v>44</v>
      </c>
      <c r="B1800" t="s">
        <v>5156</v>
      </c>
      <c r="C1800">
        <f t="shared" si="63"/>
        <v>1996</v>
      </c>
      <c r="D1800" t="str">
        <f t="shared" si="64"/>
        <v>441996</v>
      </c>
      <c r="E1800" t="e">
        <f>+VLOOKUP(D1800,[2]WeightCountryEstimate!$C$2:$D$116,2,FALSE)</f>
        <v>#N/A</v>
      </c>
      <c r="F1800" t="e">
        <f>+VLOOKUP(D1800,'[3]Suff living area by country'!$J$2:$K$423,2,FALSE)</f>
        <v>#N/A</v>
      </c>
      <c r="G1800" t="e">
        <f>+VLOOKUP(D1800,'[1]Freight vol by country &amp; year'!$C$2:$D$886,2,FALSE)</f>
        <v>#N/A</v>
      </c>
      <c r="H1800" t="e">
        <f>+VLOOKUP(D1800,[4]Goal11!$I$2:$J$560,2,FALSE)</f>
        <v>#N/A</v>
      </c>
      <c r="I1800" t="e">
        <f>+VLOOKUP(D1800,[5]Goal17!$I$2:$J$4522,2,FALSE)</f>
        <v>#N/A</v>
      </c>
      <c r="J1800" t="e">
        <f>+VLOOKUP(D1800,'[6]2G coverage'!$I$2:$J$3380,2,FALSE)</f>
        <v>#N/A</v>
      </c>
    </row>
    <row r="1801" spans="1:10" x14ac:dyDescent="0.25">
      <c r="A1801">
        <v>48</v>
      </c>
      <c r="B1801" t="s">
        <v>5157</v>
      </c>
      <c r="C1801">
        <f t="shared" si="63"/>
        <v>1996</v>
      </c>
      <c r="D1801" t="str">
        <f t="shared" si="64"/>
        <v>481996</v>
      </c>
      <c r="E1801" t="e">
        <f>+VLOOKUP(D1801,[2]WeightCountryEstimate!$C$2:$D$116,2,FALSE)</f>
        <v>#N/A</v>
      </c>
      <c r="F1801" t="e">
        <f>+VLOOKUP(D1801,'[3]Suff living area by country'!$J$2:$K$423,2,FALSE)</f>
        <v>#N/A</v>
      </c>
      <c r="G1801" t="e">
        <f>+VLOOKUP(D1801,'[1]Freight vol by country &amp; year'!$C$2:$D$886,2,FALSE)</f>
        <v>#N/A</v>
      </c>
      <c r="H1801" t="e">
        <f>+VLOOKUP(D1801,[4]Goal11!$I$2:$J$560,2,FALSE)</f>
        <v>#N/A</v>
      </c>
      <c r="I1801" t="e">
        <f>+VLOOKUP(D1801,[5]Goal17!$I$2:$J$4522,2,FALSE)</f>
        <v>#N/A</v>
      </c>
      <c r="J1801" t="e">
        <f>+VLOOKUP(D1801,'[6]2G coverage'!$I$2:$J$3380,2,FALSE)</f>
        <v>#N/A</v>
      </c>
    </row>
    <row r="1802" spans="1:10" x14ac:dyDescent="0.25">
      <c r="A1802">
        <v>50</v>
      </c>
      <c r="B1802" t="s">
        <v>5158</v>
      </c>
      <c r="C1802">
        <f t="shared" si="63"/>
        <v>1996</v>
      </c>
      <c r="D1802" t="str">
        <f t="shared" si="64"/>
        <v>501996</v>
      </c>
      <c r="E1802" t="e">
        <f>+VLOOKUP(D1802,[2]WeightCountryEstimate!$C$2:$D$116,2,FALSE)</f>
        <v>#N/A</v>
      </c>
      <c r="F1802" t="e">
        <f>+VLOOKUP(D1802,'[3]Suff living area by country'!$J$2:$K$423,2,FALSE)</f>
        <v>#N/A</v>
      </c>
      <c r="G1802" t="e">
        <f>+VLOOKUP(D1802,'[1]Freight vol by country &amp; year'!$C$2:$D$886,2,FALSE)</f>
        <v>#N/A</v>
      </c>
      <c r="H1802" t="e">
        <f>+VLOOKUP(D1802,[4]Goal11!$I$2:$J$560,2,FALSE)</f>
        <v>#N/A</v>
      </c>
      <c r="I1802" t="e">
        <f>+VLOOKUP(D1802,[5]Goal17!$I$2:$J$4522,2,FALSE)</f>
        <v>#N/A</v>
      </c>
      <c r="J1802" t="e">
        <f>+VLOOKUP(D1802,'[6]2G coverage'!$I$2:$J$3380,2,FALSE)</f>
        <v>#N/A</v>
      </c>
    </row>
    <row r="1803" spans="1:10" x14ac:dyDescent="0.25">
      <c r="A1803">
        <v>51</v>
      </c>
      <c r="B1803" t="s">
        <v>5159</v>
      </c>
      <c r="C1803">
        <f t="shared" si="63"/>
        <v>1996</v>
      </c>
      <c r="D1803" t="str">
        <f t="shared" si="64"/>
        <v>511996</v>
      </c>
      <c r="E1803" t="e">
        <f>+VLOOKUP(D1803,[2]WeightCountryEstimate!$C$2:$D$116,2,FALSE)</f>
        <v>#N/A</v>
      </c>
      <c r="F1803" t="e">
        <f>+VLOOKUP(D1803,'[3]Suff living area by country'!$J$2:$K$423,2,FALSE)</f>
        <v>#N/A</v>
      </c>
      <c r="G1803" t="e">
        <f>+VLOOKUP(D1803,'[1]Freight vol by country &amp; year'!$C$2:$D$886,2,FALSE)</f>
        <v>#N/A</v>
      </c>
      <c r="H1803" t="e">
        <f>+VLOOKUP(D1803,[4]Goal11!$I$2:$J$560,2,FALSE)</f>
        <v>#N/A</v>
      </c>
      <c r="I1803" t="e">
        <f>+VLOOKUP(D1803,[5]Goal17!$I$2:$J$4522,2,FALSE)</f>
        <v>#N/A</v>
      </c>
      <c r="J1803" t="e">
        <f>+VLOOKUP(D1803,'[6]2G coverage'!$I$2:$J$3380,2,FALSE)</f>
        <v>#N/A</v>
      </c>
    </row>
    <row r="1804" spans="1:10" x14ac:dyDescent="0.25">
      <c r="A1804">
        <v>52</v>
      </c>
      <c r="B1804" t="s">
        <v>5160</v>
      </c>
      <c r="C1804">
        <f t="shared" si="63"/>
        <v>1996</v>
      </c>
      <c r="D1804" t="str">
        <f t="shared" si="64"/>
        <v>521996</v>
      </c>
      <c r="E1804" t="e">
        <f>+VLOOKUP(D1804,[2]WeightCountryEstimate!$C$2:$D$116,2,FALSE)</f>
        <v>#N/A</v>
      </c>
      <c r="F1804" t="e">
        <f>+VLOOKUP(D1804,'[3]Suff living area by country'!$J$2:$K$423,2,FALSE)</f>
        <v>#N/A</v>
      </c>
      <c r="G1804" t="e">
        <f>+VLOOKUP(D1804,'[1]Freight vol by country &amp; year'!$C$2:$D$886,2,FALSE)</f>
        <v>#N/A</v>
      </c>
      <c r="H1804" t="e">
        <f>+VLOOKUP(D1804,[4]Goal11!$I$2:$J$560,2,FALSE)</f>
        <v>#N/A</v>
      </c>
      <c r="I1804" t="e">
        <f>+VLOOKUP(D1804,[5]Goal17!$I$2:$J$4522,2,FALSE)</f>
        <v>#N/A</v>
      </c>
      <c r="J1804" t="e">
        <f>+VLOOKUP(D1804,'[6]2G coverage'!$I$2:$J$3380,2,FALSE)</f>
        <v>#N/A</v>
      </c>
    </row>
    <row r="1805" spans="1:10" x14ac:dyDescent="0.25">
      <c r="A1805">
        <v>53</v>
      </c>
      <c r="B1805" t="s">
        <v>5161</v>
      </c>
      <c r="C1805">
        <f t="shared" si="63"/>
        <v>1996</v>
      </c>
      <c r="D1805" t="str">
        <f t="shared" si="64"/>
        <v>531996</v>
      </c>
      <c r="E1805" t="e">
        <f>+VLOOKUP(D1805,[2]WeightCountryEstimate!$C$2:$D$116,2,FALSE)</f>
        <v>#N/A</v>
      </c>
      <c r="F1805" t="e">
        <f>+VLOOKUP(D1805,'[3]Suff living area by country'!$J$2:$K$423,2,FALSE)</f>
        <v>#N/A</v>
      </c>
      <c r="G1805" t="e">
        <f>+VLOOKUP(D1805,'[1]Freight vol by country &amp; year'!$C$2:$D$886,2,FALSE)</f>
        <v>#N/A</v>
      </c>
      <c r="H1805" t="e">
        <f>+VLOOKUP(D1805,[4]Goal11!$I$2:$J$560,2,FALSE)</f>
        <v>#N/A</v>
      </c>
      <c r="I1805" t="e">
        <f>+VLOOKUP(D1805,[5]Goal17!$I$2:$J$4522,2,FALSE)</f>
        <v>#N/A</v>
      </c>
      <c r="J1805" t="e">
        <f>+VLOOKUP(D1805,'[6]2G coverage'!$I$2:$J$3380,2,FALSE)</f>
        <v>#N/A</v>
      </c>
    </row>
    <row r="1806" spans="1:10" x14ac:dyDescent="0.25">
      <c r="A1806">
        <v>54</v>
      </c>
      <c r="B1806" t="s">
        <v>5162</v>
      </c>
      <c r="C1806">
        <f t="shared" si="63"/>
        <v>1996</v>
      </c>
      <c r="D1806" t="str">
        <f t="shared" si="64"/>
        <v>541996</v>
      </c>
      <c r="E1806" t="e">
        <f>+VLOOKUP(D1806,[2]WeightCountryEstimate!$C$2:$D$116,2,FALSE)</f>
        <v>#N/A</v>
      </c>
      <c r="F1806" t="e">
        <f>+VLOOKUP(D1806,'[3]Suff living area by country'!$J$2:$K$423,2,FALSE)</f>
        <v>#N/A</v>
      </c>
      <c r="G1806" t="e">
        <f>+VLOOKUP(D1806,'[1]Freight vol by country &amp; year'!$C$2:$D$886,2,FALSE)</f>
        <v>#N/A</v>
      </c>
      <c r="H1806" t="e">
        <f>+VLOOKUP(D1806,[4]Goal11!$I$2:$J$560,2,FALSE)</f>
        <v>#N/A</v>
      </c>
      <c r="I1806" t="e">
        <f>+VLOOKUP(D1806,[5]Goal17!$I$2:$J$4522,2,FALSE)</f>
        <v>#N/A</v>
      </c>
      <c r="J1806" t="e">
        <f>+VLOOKUP(D1806,'[6]2G coverage'!$I$2:$J$3380,2,FALSE)</f>
        <v>#N/A</v>
      </c>
    </row>
    <row r="1807" spans="1:10" x14ac:dyDescent="0.25">
      <c r="A1807">
        <v>56</v>
      </c>
      <c r="B1807" t="s">
        <v>5163</v>
      </c>
      <c r="C1807">
        <f t="shared" si="63"/>
        <v>1996</v>
      </c>
      <c r="D1807" t="str">
        <f t="shared" si="64"/>
        <v>561996</v>
      </c>
      <c r="E1807" t="e">
        <f>+VLOOKUP(D1807,[2]WeightCountryEstimate!$C$2:$D$116,2,FALSE)</f>
        <v>#N/A</v>
      </c>
      <c r="F1807" t="e">
        <f>+VLOOKUP(D1807,'[3]Suff living area by country'!$J$2:$K$423,2,FALSE)</f>
        <v>#N/A</v>
      </c>
      <c r="G1807" t="e">
        <f>+VLOOKUP(D1807,'[1]Freight vol by country &amp; year'!$C$2:$D$886,2,FALSE)</f>
        <v>#N/A</v>
      </c>
      <c r="H1807" t="e">
        <f>+VLOOKUP(D1807,[4]Goal11!$I$2:$J$560,2,FALSE)</f>
        <v>#N/A</v>
      </c>
      <c r="I1807" t="e">
        <f>+VLOOKUP(D1807,[5]Goal17!$I$2:$J$4522,2,FALSE)</f>
        <v>#N/A</v>
      </c>
      <c r="J1807" t="e">
        <f>+VLOOKUP(D1807,'[6]2G coverage'!$I$2:$J$3380,2,FALSE)</f>
        <v>#N/A</v>
      </c>
    </row>
    <row r="1808" spans="1:10" x14ac:dyDescent="0.25">
      <c r="A1808">
        <v>57</v>
      </c>
      <c r="B1808" t="s">
        <v>5164</v>
      </c>
      <c r="C1808">
        <f t="shared" si="63"/>
        <v>1996</v>
      </c>
      <c r="D1808" t="str">
        <f t="shared" si="64"/>
        <v>571996</v>
      </c>
      <c r="E1808" t="e">
        <f>+VLOOKUP(D1808,[2]WeightCountryEstimate!$C$2:$D$116,2,FALSE)</f>
        <v>#N/A</v>
      </c>
      <c r="F1808" t="e">
        <f>+VLOOKUP(D1808,'[3]Suff living area by country'!$J$2:$K$423,2,FALSE)</f>
        <v>#N/A</v>
      </c>
      <c r="G1808" t="e">
        <f>+VLOOKUP(D1808,'[1]Freight vol by country &amp; year'!$C$2:$D$886,2,FALSE)</f>
        <v>#N/A</v>
      </c>
      <c r="H1808" t="e">
        <f>+VLOOKUP(D1808,[4]Goal11!$I$2:$J$560,2,FALSE)</f>
        <v>#N/A</v>
      </c>
      <c r="I1808" t="e">
        <f>+VLOOKUP(D1808,[5]Goal17!$I$2:$J$4522,2,FALSE)</f>
        <v>#N/A</v>
      </c>
      <c r="J1808" t="e">
        <f>+VLOOKUP(D1808,'[6]2G coverage'!$I$2:$J$3380,2,FALSE)</f>
        <v>#N/A</v>
      </c>
    </row>
    <row r="1809" spans="1:10" x14ac:dyDescent="0.25">
      <c r="A1809">
        <v>60</v>
      </c>
      <c r="B1809" t="s">
        <v>5165</v>
      </c>
      <c r="C1809">
        <f t="shared" si="63"/>
        <v>1996</v>
      </c>
      <c r="D1809" t="str">
        <f t="shared" si="64"/>
        <v>601996</v>
      </c>
      <c r="E1809" t="e">
        <f>+VLOOKUP(D1809,[2]WeightCountryEstimate!$C$2:$D$116,2,FALSE)</f>
        <v>#N/A</v>
      </c>
      <c r="F1809" t="e">
        <f>+VLOOKUP(D1809,'[3]Suff living area by country'!$J$2:$K$423,2,FALSE)</f>
        <v>#N/A</v>
      </c>
      <c r="G1809" t="e">
        <f>+VLOOKUP(D1809,'[1]Freight vol by country &amp; year'!$C$2:$D$886,2,FALSE)</f>
        <v>#N/A</v>
      </c>
      <c r="H1809" t="e">
        <f>+VLOOKUP(D1809,[4]Goal11!$I$2:$J$560,2,FALSE)</f>
        <v>#N/A</v>
      </c>
      <c r="I1809" t="e">
        <f>+VLOOKUP(D1809,[5]Goal17!$I$2:$J$4522,2,FALSE)</f>
        <v>#N/A</v>
      </c>
      <c r="J1809" t="e">
        <f>+VLOOKUP(D1809,'[6]2G coverage'!$I$2:$J$3380,2,FALSE)</f>
        <v>#N/A</v>
      </c>
    </row>
    <row r="1810" spans="1:10" x14ac:dyDescent="0.25">
      <c r="A1810">
        <v>61</v>
      </c>
      <c r="B1810" t="s">
        <v>5166</v>
      </c>
      <c r="C1810">
        <f t="shared" si="63"/>
        <v>1996</v>
      </c>
      <c r="D1810" t="str">
        <f t="shared" si="64"/>
        <v>611996</v>
      </c>
      <c r="E1810" t="e">
        <f>+VLOOKUP(D1810,[2]WeightCountryEstimate!$C$2:$D$116,2,FALSE)</f>
        <v>#N/A</v>
      </c>
      <c r="F1810" t="e">
        <f>+VLOOKUP(D1810,'[3]Suff living area by country'!$J$2:$K$423,2,FALSE)</f>
        <v>#N/A</v>
      </c>
      <c r="G1810" t="e">
        <f>+VLOOKUP(D1810,'[1]Freight vol by country &amp; year'!$C$2:$D$886,2,FALSE)</f>
        <v>#N/A</v>
      </c>
      <c r="H1810" t="e">
        <f>+VLOOKUP(D1810,[4]Goal11!$I$2:$J$560,2,FALSE)</f>
        <v>#N/A</v>
      </c>
      <c r="I1810" t="e">
        <f>+VLOOKUP(D1810,[5]Goal17!$I$2:$J$4522,2,FALSE)</f>
        <v>#N/A</v>
      </c>
      <c r="J1810" t="e">
        <f>+VLOOKUP(D1810,'[6]2G coverage'!$I$2:$J$3380,2,FALSE)</f>
        <v>#N/A</v>
      </c>
    </row>
    <row r="1811" spans="1:10" x14ac:dyDescent="0.25">
      <c r="A1811">
        <v>62</v>
      </c>
      <c r="B1811" t="s">
        <v>5167</v>
      </c>
      <c r="C1811">
        <f t="shared" si="63"/>
        <v>1996</v>
      </c>
      <c r="D1811" t="str">
        <f t="shared" si="64"/>
        <v>621996</v>
      </c>
      <c r="E1811" t="e">
        <f>+VLOOKUP(D1811,[2]WeightCountryEstimate!$C$2:$D$116,2,FALSE)</f>
        <v>#N/A</v>
      </c>
      <c r="F1811" t="e">
        <f>+VLOOKUP(D1811,'[3]Suff living area by country'!$J$2:$K$423,2,FALSE)</f>
        <v>#N/A</v>
      </c>
      <c r="G1811" t="e">
        <f>+VLOOKUP(D1811,'[1]Freight vol by country &amp; year'!$C$2:$D$886,2,FALSE)</f>
        <v>#N/A</v>
      </c>
      <c r="H1811" t="e">
        <f>+VLOOKUP(D1811,[4]Goal11!$I$2:$J$560,2,FALSE)</f>
        <v>#N/A</v>
      </c>
      <c r="I1811" t="e">
        <f>+VLOOKUP(D1811,[5]Goal17!$I$2:$J$4522,2,FALSE)</f>
        <v>#N/A</v>
      </c>
      <c r="J1811" t="e">
        <f>+VLOOKUP(D1811,'[6]2G coverage'!$I$2:$J$3380,2,FALSE)</f>
        <v>#N/A</v>
      </c>
    </row>
    <row r="1812" spans="1:10" x14ac:dyDescent="0.25">
      <c r="A1812">
        <v>64</v>
      </c>
      <c r="B1812" t="s">
        <v>5168</v>
      </c>
      <c r="C1812">
        <f t="shared" si="63"/>
        <v>1996</v>
      </c>
      <c r="D1812" t="str">
        <f t="shared" si="64"/>
        <v>641996</v>
      </c>
      <c r="E1812" t="e">
        <f>+VLOOKUP(D1812,[2]WeightCountryEstimate!$C$2:$D$116,2,FALSE)</f>
        <v>#N/A</v>
      </c>
      <c r="F1812" t="e">
        <f>+VLOOKUP(D1812,'[3]Suff living area by country'!$J$2:$K$423,2,FALSE)</f>
        <v>#N/A</v>
      </c>
      <c r="G1812" t="e">
        <f>+VLOOKUP(D1812,'[1]Freight vol by country &amp; year'!$C$2:$D$886,2,FALSE)</f>
        <v>#N/A</v>
      </c>
      <c r="H1812" t="e">
        <f>+VLOOKUP(D1812,[4]Goal11!$I$2:$J$560,2,FALSE)</f>
        <v>#N/A</v>
      </c>
      <c r="I1812" t="e">
        <f>+VLOOKUP(D1812,[5]Goal17!$I$2:$J$4522,2,FALSE)</f>
        <v>#N/A</v>
      </c>
      <c r="J1812" t="e">
        <f>+VLOOKUP(D1812,'[6]2G coverage'!$I$2:$J$3380,2,FALSE)</f>
        <v>#N/A</v>
      </c>
    </row>
    <row r="1813" spans="1:10" x14ac:dyDescent="0.25">
      <c r="A1813">
        <v>68</v>
      </c>
      <c r="B1813" t="s">
        <v>5169</v>
      </c>
      <c r="C1813">
        <f t="shared" si="63"/>
        <v>1996</v>
      </c>
      <c r="D1813" t="str">
        <f t="shared" si="64"/>
        <v>681996</v>
      </c>
      <c r="E1813" t="e">
        <f>+VLOOKUP(D1813,[2]WeightCountryEstimate!$C$2:$D$116,2,FALSE)</f>
        <v>#N/A</v>
      </c>
      <c r="F1813" t="e">
        <f>+VLOOKUP(D1813,'[3]Suff living area by country'!$J$2:$K$423,2,FALSE)</f>
        <v>#N/A</v>
      </c>
      <c r="G1813" t="e">
        <f>+VLOOKUP(D1813,'[1]Freight vol by country &amp; year'!$C$2:$D$886,2,FALSE)</f>
        <v>#N/A</v>
      </c>
      <c r="H1813" t="e">
        <f>+VLOOKUP(D1813,[4]Goal11!$I$2:$J$560,2,FALSE)</f>
        <v>#N/A</v>
      </c>
      <c r="I1813" t="e">
        <f>+VLOOKUP(D1813,[5]Goal17!$I$2:$J$4522,2,FALSE)</f>
        <v>#N/A</v>
      </c>
      <c r="J1813" t="e">
        <f>+VLOOKUP(D1813,'[6]2G coverage'!$I$2:$J$3380,2,FALSE)</f>
        <v>#N/A</v>
      </c>
    </row>
    <row r="1814" spans="1:10" x14ac:dyDescent="0.25">
      <c r="A1814">
        <v>70</v>
      </c>
      <c r="B1814" t="s">
        <v>5170</v>
      </c>
      <c r="C1814">
        <f t="shared" si="63"/>
        <v>1996</v>
      </c>
      <c r="D1814" t="str">
        <f t="shared" si="64"/>
        <v>701996</v>
      </c>
      <c r="E1814" t="e">
        <f>+VLOOKUP(D1814,[2]WeightCountryEstimate!$C$2:$D$116,2,FALSE)</f>
        <v>#N/A</v>
      </c>
      <c r="F1814" t="e">
        <f>+VLOOKUP(D1814,'[3]Suff living area by country'!$J$2:$K$423,2,FALSE)</f>
        <v>#N/A</v>
      </c>
      <c r="G1814" t="e">
        <f>+VLOOKUP(D1814,'[1]Freight vol by country &amp; year'!$C$2:$D$886,2,FALSE)</f>
        <v>#N/A</v>
      </c>
      <c r="H1814" t="e">
        <f>+VLOOKUP(D1814,[4]Goal11!$I$2:$J$560,2,FALSE)</f>
        <v>#N/A</v>
      </c>
      <c r="I1814" t="e">
        <f>+VLOOKUP(D1814,[5]Goal17!$I$2:$J$4522,2,FALSE)</f>
        <v>#N/A</v>
      </c>
      <c r="J1814" t="e">
        <f>+VLOOKUP(D1814,'[6]2G coverage'!$I$2:$J$3380,2,FALSE)</f>
        <v>#N/A</v>
      </c>
    </row>
    <row r="1815" spans="1:10" x14ac:dyDescent="0.25">
      <c r="A1815">
        <v>72</v>
      </c>
      <c r="B1815" t="s">
        <v>5171</v>
      </c>
      <c r="C1815">
        <f t="shared" si="63"/>
        <v>1996</v>
      </c>
      <c r="D1815" t="str">
        <f t="shared" si="64"/>
        <v>721996</v>
      </c>
      <c r="E1815" t="e">
        <f>+VLOOKUP(D1815,[2]WeightCountryEstimate!$C$2:$D$116,2,FALSE)</f>
        <v>#N/A</v>
      </c>
      <c r="F1815" t="e">
        <f>+VLOOKUP(D1815,'[3]Suff living area by country'!$J$2:$K$423,2,FALSE)</f>
        <v>#N/A</v>
      </c>
      <c r="G1815" t="e">
        <f>+VLOOKUP(D1815,'[1]Freight vol by country &amp; year'!$C$2:$D$886,2,FALSE)</f>
        <v>#N/A</v>
      </c>
      <c r="H1815" t="e">
        <f>+VLOOKUP(D1815,[4]Goal11!$I$2:$J$560,2,FALSE)</f>
        <v>#N/A</v>
      </c>
      <c r="I1815" t="e">
        <f>+VLOOKUP(D1815,[5]Goal17!$I$2:$J$4522,2,FALSE)</f>
        <v>#N/A</v>
      </c>
      <c r="J1815" t="e">
        <f>+VLOOKUP(D1815,'[6]2G coverage'!$I$2:$J$3380,2,FALSE)</f>
        <v>#N/A</v>
      </c>
    </row>
    <row r="1816" spans="1:10" x14ac:dyDescent="0.25">
      <c r="A1816">
        <v>76</v>
      </c>
      <c r="B1816" t="s">
        <v>5172</v>
      </c>
      <c r="C1816">
        <f t="shared" si="63"/>
        <v>1996</v>
      </c>
      <c r="D1816" t="str">
        <f t="shared" si="64"/>
        <v>761996</v>
      </c>
      <c r="E1816" t="e">
        <f>+VLOOKUP(D1816,[2]WeightCountryEstimate!$C$2:$D$116,2,FALSE)</f>
        <v>#N/A</v>
      </c>
      <c r="F1816">
        <f>+VLOOKUP(D1816,'[3]Suff living area by country'!$J$2:$K$423,2,FALSE)</f>
        <v>85.4</v>
      </c>
      <c r="G1816" t="e">
        <f>+VLOOKUP(D1816,'[1]Freight vol by country &amp; year'!$C$2:$D$886,2,FALSE)</f>
        <v>#N/A</v>
      </c>
      <c r="H1816" t="e">
        <f>+VLOOKUP(D1816,[4]Goal11!$I$2:$J$560,2,FALSE)</f>
        <v>#N/A</v>
      </c>
      <c r="I1816" t="e">
        <f>+VLOOKUP(D1816,[5]Goal17!$I$2:$J$4522,2,FALSE)</f>
        <v>#N/A</v>
      </c>
      <c r="J1816" t="e">
        <f>+VLOOKUP(D1816,'[6]2G coverage'!$I$2:$J$3380,2,FALSE)</f>
        <v>#N/A</v>
      </c>
    </row>
    <row r="1817" spans="1:10" x14ac:dyDescent="0.25">
      <c r="A1817">
        <v>84</v>
      </c>
      <c r="B1817" t="s">
        <v>5173</v>
      </c>
      <c r="C1817">
        <f t="shared" si="63"/>
        <v>1996</v>
      </c>
      <c r="D1817" t="str">
        <f t="shared" si="64"/>
        <v>841996</v>
      </c>
      <c r="E1817" t="e">
        <f>+VLOOKUP(D1817,[2]WeightCountryEstimate!$C$2:$D$116,2,FALSE)</f>
        <v>#N/A</v>
      </c>
      <c r="F1817" t="e">
        <f>+VLOOKUP(D1817,'[3]Suff living area by country'!$J$2:$K$423,2,FALSE)</f>
        <v>#N/A</v>
      </c>
      <c r="G1817" t="e">
        <f>+VLOOKUP(D1817,'[1]Freight vol by country &amp; year'!$C$2:$D$886,2,FALSE)</f>
        <v>#N/A</v>
      </c>
      <c r="H1817" t="e">
        <f>+VLOOKUP(D1817,[4]Goal11!$I$2:$J$560,2,FALSE)</f>
        <v>#N/A</v>
      </c>
      <c r="I1817" t="e">
        <f>+VLOOKUP(D1817,[5]Goal17!$I$2:$J$4522,2,FALSE)</f>
        <v>#N/A</v>
      </c>
      <c r="J1817" t="e">
        <f>+VLOOKUP(D1817,'[6]2G coverage'!$I$2:$J$3380,2,FALSE)</f>
        <v>#N/A</v>
      </c>
    </row>
    <row r="1818" spans="1:10" x14ac:dyDescent="0.25">
      <c r="A1818">
        <v>86</v>
      </c>
      <c r="B1818" t="s">
        <v>5174</v>
      </c>
      <c r="C1818">
        <f t="shared" si="63"/>
        <v>1996</v>
      </c>
      <c r="D1818" t="str">
        <f t="shared" si="64"/>
        <v>861996</v>
      </c>
      <c r="E1818" t="e">
        <f>+VLOOKUP(D1818,[2]WeightCountryEstimate!$C$2:$D$116,2,FALSE)</f>
        <v>#N/A</v>
      </c>
      <c r="F1818" t="e">
        <f>+VLOOKUP(D1818,'[3]Suff living area by country'!$J$2:$K$423,2,FALSE)</f>
        <v>#N/A</v>
      </c>
      <c r="G1818" t="e">
        <f>+VLOOKUP(D1818,'[1]Freight vol by country &amp; year'!$C$2:$D$886,2,FALSE)</f>
        <v>#N/A</v>
      </c>
      <c r="H1818" t="e">
        <f>+VLOOKUP(D1818,[4]Goal11!$I$2:$J$560,2,FALSE)</f>
        <v>#N/A</v>
      </c>
      <c r="I1818" t="e">
        <f>+VLOOKUP(D1818,[5]Goal17!$I$2:$J$4522,2,FALSE)</f>
        <v>#N/A</v>
      </c>
      <c r="J1818" t="e">
        <f>+VLOOKUP(D1818,'[6]2G coverage'!$I$2:$J$3380,2,FALSE)</f>
        <v>#N/A</v>
      </c>
    </row>
    <row r="1819" spans="1:10" x14ac:dyDescent="0.25">
      <c r="A1819">
        <v>90</v>
      </c>
      <c r="B1819" t="s">
        <v>5175</v>
      </c>
      <c r="C1819">
        <f t="shared" si="63"/>
        <v>1996</v>
      </c>
      <c r="D1819" t="str">
        <f t="shared" si="64"/>
        <v>901996</v>
      </c>
      <c r="E1819" t="e">
        <f>+VLOOKUP(D1819,[2]WeightCountryEstimate!$C$2:$D$116,2,FALSE)</f>
        <v>#N/A</v>
      </c>
      <c r="F1819" t="e">
        <f>+VLOOKUP(D1819,'[3]Suff living area by country'!$J$2:$K$423,2,FALSE)</f>
        <v>#N/A</v>
      </c>
      <c r="G1819" t="e">
        <f>+VLOOKUP(D1819,'[1]Freight vol by country &amp; year'!$C$2:$D$886,2,FALSE)</f>
        <v>#N/A</v>
      </c>
      <c r="H1819" t="e">
        <f>+VLOOKUP(D1819,[4]Goal11!$I$2:$J$560,2,FALSE)</f>
        <v>#N/A</v>
      </c>
      <c r="I1819" t="e">
        <f>+VLOOKUP(D1819,[5]Goal17!$I$2:$J$4522,2,FALSE)</f>
        <v>#N/A</v>
      </c>
      <c r="J1819" t="e">
        <f>+VLOOKUP(D1819,'[6]2G coverage'!$I$2:$J$3380,2,FALSE)</f>
        <v>#N/A</v>
      </c>
    </row>
    <row r="1820" spans="1:10" x14ac:dyDescent="0.25">
      <c r="A1820">
        <v>92</v>
      </c>
      <c r="B1820" t="s">
        <v>5176</v>
      </c>
      <c r="C1820">
        <f t="shared" si="63"/>
        <v>1996</v>
      </c>
      <c r="D1820" t="str">
        <f t="shared" si="64"/>
        <v>921996</v>
      </c>
      <c r="E1820" t="e">
        <f>+VLOOKUP(D1820,[2]WeightCountryEstimate!$C$2:$D$116,2,FALSE)</f>
        <v>#N/A</v>
      </c>
      <c r="F1820" t="e">
        <f>+VLOOKUP(D1820,'[3]Suff living area by country'!$J$2:$K$423,2,FALSE)</f>
        <v>#N/A</v>
      </c>
      <c r="G1820" t="e">
        <f>+VLOOKUP(D1820,'[1]Freight vol by country &amp; year'!$C$2:$D$886,2,FALSE)</f>
        <v>#N/A</v>
      </c>
      <c r="H1820" t="e">
        <f>+VLOOKUP(D1820,[4]Goal11!$I$2:$J$560,2,FALSE)</f>
        <v>#N/A</v>
      </c>
      <c r="I1820" t="e">
        <f>+VLOOKUP(D1820,[5]Goal17!$I$2:$J$4522,2,FALSE)</f>
        <v>#N/A</v>
      </c>
      <c r="J1820" t="e">
        <f>+VLOOKUP(D1820,'[6]2G coverage'!$I$2:$J$3380,2,FALSE)</f>
        <v>#N/A</v>
      </c>
    </row>
    <row r="1821" spans="1:10" x14ac:dyDescent="0.25">
      <c r="A1821">
        <v>96</v>
      </c>
      <c r="B1821" t="s">
        <v>5177</v>
      </c>
      <c r="C1821">
        <f t="shared" si="63"/>
        <v>1996</v>
      </c>
      <c r="D1821" t="str">
        <f t="shared" si="64"/>
        <v>961996</v>
      </c>
      <c r="E1821" t="e">
        <f>+VLOOKUP(D1821,[2]WeightCountryEstimate!$C$2:$D$116,2,FALSE)</f>
        <v>#N/A</v>
      </c>
      <c r="F1821" t="e">
        <f>+VLOOKUP(D1821,'[3]Suff living area by country'!$J$2:$K$423,2,FALSE)</f>
        <v>#N/A</v>
      </c>
      <c r="G1821" t="e">
        <f>+VLOOKUP(D1821,'[1]Freight vol by country &amp; year'!$C$2:$D$886,2,FALSE)</f>
        <v>#N/A</v>
      </c>
      <c r="H1821" t="e">
        <f>+VLOOKUP(D1821,[4]Goal11!$I$2:$J$560,2,FALSE)</f>
        <v>#N/A</v>
      </c>
      <c r="I1821" t="e">
        <f>+VLOOKUP(D1821,[5]Goal17!$I$2:$J$4522,2,FALSE)</f>
        <v>#N/A</v>
      </c>
      <c r="J1821" t="e">
        <f>+VLOOKUP(D1821,'[6]2G coverage'!$I$2:$J$3380,2,FALSE)</f>
        <v>#N/A</v>
      </c>
    </row>
    <row r="1822" spans="1:10" x14ac:dyDescent="0.25">
      <c r="A1822">
        <v>100</v>
      </c>
      <c r="B1822" t="s">
        <v>5178</v>
      </c>
      <c r="C1822">
        <f t="shared" si="63"/>
        <v>1996</v>
      </c>
      <c r="D1822" t="str">
        <f t="shared" si="64"/>
        <v>1001996</v>
      </c>
      <c r="E1822" t="e">
        <f>+VLOOKUP(D1822,[2]WeightCountryEstimate!$C$2:$D$116,2,FALSE)</f>
        <v>#N/A</v>
      </c>
      <c r="F1822" t="e">
        <f>+VLOOKUP(D1822,'[3]Suff living area by country'!$J$2:$K$423,2,FALSE)</f>
        <v>#N/A</v>
      </c>
      <c r="G1822" t="e">
        <f>+VLOOKUP(D1822,'[1]Freight vol by country &amp; year'!$C$2:$D$886,2,FALSE)</f>
        <v>#N/A</v>
      </c>
      <c r="H1822" t="e">
        <f>+VLOOKUP(D1822,[4]Goal11!$I$2:$J$560,2,FALSE)</f>
        <v>#N/A</v>
      </c>
      <c r="I1822" t="e">
        <f>+VLOOKUP(D1822,[5]Goal17!$I$2:$J$4522,2,FALSE)</f>
        <v>#N/A</v>
      </c>
      <c r="J1822" t="e">
        <f>+VLOOKUP(D1822,'[6]2G coverage'!$I$2:$J$3380,2,FALSE)</f>
        <v>#N/A</v>
      </c>
    </row>
    <row r="1823" spans="1:10" x14ac:dyDescent="0.25">
      <c r="A1823">
        <v>104</v>
      </c>
      <c r="B1823" t="s">
        <v>5179</v>
      </c>
      <c r="C1823">
        <f t="shared" si="63"/>
        <v>1996</v>
      </c>
      <c r="D1823" t="str">
        <f t="shared" si="64"/>
        <v>1041996</v>
      </c>
      <c r="E1823" t="e">
        <f>+VLOOKUP(D1823,[2]WeightCountryEstimate!$C$2:$D$116,2,FALSE)</f>
        <v>#N/A</v>
      </c>
      <c r="F1823" t="e">
        <f>+VLOOKUP(D1823,'[3]Suff living area by country'!$J$2:$K$423,2,FALSE)</f>
        <v>#N/A</v>
      </c>
      <c r="G1823" t="e">
        <f>+VLOOKUP(D1823,'[1]Freight vol by country &amp; year'!$C$2:$D$886,2,FALSE)</f>
        <v>#N/A</v>
      </c>
      <c r="H1823" t="e">
        <f>+VLOOKUP(D1823,[4]Goal11!$I$2:$J$560,2,FALSE)</f>
        <v>#N/A</v>
      </c>
      <c r="I1823" t="e">
        <f>+VLOOKUP(D1823,[5]Goal17!$I$2:$J$4522,2,FALSE)</f>
        <v>#N/A</v>
      </c>
      <c r="J1823" t="e">
        <f>+VLOOKUP(D1823,'[6]2G coverage'!$I$2:$J$3380,2,FALSE)</f>
        <v>#N/A</v>
      </c>
    </row>
    <row r="1824" spans="1:10" x14ac:dyDescent="0.25">
      <c r="A1824">
        <v>108</v>
      </c>
      <c r="B1824" t="s">
        <v>5180</v>
      </c>
      <c r="C1824">
        <f t="shared" si="63"/>
        <v>1996</v>
      </c>
      <c r="D1824" t="str">
        <f t="shared" si="64"/>
        <v>1081996</v>
      </c>
      <c r="E1824" t="e">
        <f>+VLOOKUP(D1824,[2]WeightCountryEstimate!$C$2:$D$116,2,FALSE)</f>
        <v>#N/A</v>
      </c>
      <c r="F1824" t="e">
        <f>+VLOOKUP(D1824,'[3]Suff living area by country'!$J$2:$K$423,2,FALSE)</f>
        <v>#N/A</v>
      </c>
      <c r="G1824" t="e">
        <f>+VLOOKUP(D1824,'[1]Freight vol by country &amp; year'!$C$2:$D$886,2,FALSE)</f>
        <v>#N/A</v>
      </c>
      <c r="H1824" t="e">
        <f>+VLOOKUP(D1824,[4]Goal11!$I$2:$J$560,2,FALSE)</f>
        <v>#N/A</v>
      </c>
      <c r="I1824" t="e">
        <f>+VLOOKUP(D1824,[5]Goal17!$I$2:$J$4522,2,FALSE)</f>
        <v>#N/A</v>
      </c>
      <c r="J1824" t="e">
        <f>+VLOOKUP(D1824,'[6]2G coverage'!$I$2:$J$3380,2,FALSE)</f>
        <v>#N/A</v>
      </c>
    </row>
    <row r="1825" spans="1:10" x14ac:dyDescent="0.25">
      <c r="A1825">
        <v>112</v>
      </c>
      <c r="B1825" t="s">
        <v>5181</v>
      </c>
      <c r="C1825">
        <f t="shared" si="63"/>
        <v>1996</v>
      </c>
      <c r="D1825" t="str">
        <f t="shared" si="64"/>
        <v>1121996</v>
      </c>
      <c r="E1825" t="e">
        <f>+VLOOKUP(D1825,[2]WeightCountryEstimate!$C$2:$D$116,2,FALSE)</f>
        <v>#N/A</v>
      </c>
      <c r="F1825" t="e">
        <f>+VLOOKUP(D1825,'[3]Suff living area by country'!$J$2:$K$423,2,FALSE)</f>
        <v>#N/A</v>
      </c>
      <c r="G1825" t="e">
        <f>+VLOOKUP(D1825,'[1]Freight vol by country &amp; year'!$C$2:$D$886,2,FALSE)</f>
        <v>#N/A</v>
      </c>
      <c r="H1825" t="e">
        <f>+VLOOKUP(D1825,[4]Goal11!$I$2:$J$560,2,FALSE)</f>
        <v>#N/A</v>
      </c>
      <c r="I1825" t="e">
        <f>+VLOOKUP(D1825,[5]Goal17!$I$2:$J$4522,2,FALSE)</f>
        <v>#N/A</v>
      </c>
      <c r="J1825" t="e">
        <f>+VLOOKUP(D1825,'[6]2G coverage'!$I$2:$J$3380,2,FALSE)</f>
        <v>#N/A</v>
      </c>
    </row>
    <row r="1826" spans="1:10" x14ac:dyDescent="0.25">
      <c r="A1826">
        <v>116</v>
      </c>
      <c r="B1826" t="s">
        <v>5182</v>
      </c>
      <c r="C1826">
        <f t="shared" si="63"/>
        <v>1996</v>
      </c>
      <c r="D1826" t="str">
        <f t="shared" si="64"/>
        <v>1161996</v>
      </c>
      <c r="E1826" t="e">
        <f>+VLOOKUP(D1826,[2]WeightCountryEstimate!$C$2:$D$116,2,FALSE)</f>
        <v>#N/A</v>
      </c>
      <c r="F1826" t="e">
        <f>+VLOOKUP(D1826,'[3]Suff living area by country'!$J$2:$K$423,2,FALSE)</f>
        <v>#N/A</v>
      </c>
      <c r="G1826" t="e">
        <f>+VLOOKUP(D1826,'[1]Freight vol by country &amp; year'!$C$2:$D$886,2,FALSE)</f>
        <v>#N/A</v>
      </c>
      <c r="H1826" t="e">
        <f>+VLOOKUP(D1826,[4]Goal11!$I$2:$J$560,2,FALSE)</f>
        <v>#N/A</v>
      </c>
      <c r="I1826" t="e">
        <f>+VLOOKUP(D1826,[5]Goal17!$I$2:$J$4522,2,FALSE)</f>
        <v>#N/A</v>
      </c>
      <c r="J1826" t="e">
        <f>+VLOOKUP(D1826,'[6]2G coverage'!$I$2:$J$3380,2,FALSE)</f>
        <v>#N/A</v>
      </c>
    </row>
    <row r="1827" spans="1:10" x14ac:dyDescent="0.25">
      <c r="A1827">
        <v>120</v>
      </c>
      <c r="B1827" t="s">
        <v>5183</v>
      </c>
      <c r="C1827">
        <f t="shared" si="63"/>
        <v>1996</v>
      </c>
      <c r="D1827" t="str">
        <f t="shared" si="64"/>
        <v>1201996</v>
      </c>
      <c r="E1827" t="e">
        <f>+VLOOKUP(D1827,[2]WeightCountryEstimate!$C$2:$D$116,2,FALSE)</f>
        <v>#N/A</v>
      </c>
      <c r="F1827" t="e">
        <f>+VLOOKUP(D1827,'[3]Suff living area by country'!$J$2:$K$423,2,FALSE)</f>
        <v>#N/A</v>
      </c>
      <c r="G1827" t="e">
        <f>+VLOOKUP(D1827,'[1]Freight vol by country &amp; year'!$C$2:$D$886,2,FALSE)</f>
        <v>#N/A</v>
      </c>
      <c r="H1827" t="e">
        <f>+VLOOKUP(D1827,[4]Goal11!$I$2:$J$560,2,FALSE)</f>
        <v>#N/A</v>
      </c>
      <c r="I1827" t="e">
        <f>+VLOOKUP(D1827,[5]Goal17!$I$2:$J$4522,2,FALSE)</f>
        <v>#N/A</v>
      </c>
      <c r="J1827" t="e">
        <f>+VLOOKUP(D1827,'[6]2G coverage'!$I$2:$J$3380,2,FALSE)</f>
        <v>#N/A</v>
      </c>
    </row>
    <row r="1828" spans="1:10" x14ac:dyDescent="0.25">
      <c r="A1828">
        <v>124</v>
      </c>
      <c r="B1828" t="s">
        <v>5184</v>
      </c>
      <c r="C1828">
        <f t="shared" si="63"/>
        <v>1996</v>
      </c>
      <c r="D1828" t="str">
        <f t="shared" si="64"/>
        <v>1241996</v>
      </c>
      <c r="E1828" t="e">
        <f>+VLOOKUP(D1828,[2]WeightCountryEstimate!$C$2:$D$116,2,FALSE)</f>
        <v>#N/A</v>
      </c>
      <c r="F1828" t="e">
        <f>+VLOOKUP(D1828,'[3]Suff living area by country'!$J$2:$K$423,2,FALSE)</f>
        <v>#N/A</v>
      </c>
      <c r="G1828" t="e">
        <f>+VLOOKUP(D1828,'[1]Freight vol by country &amp; year'!$C$2:$D$886,2,FALSE)</f>
        <v>#N/A</v>
      </c>
      <c r="H1828" t="e">
        <f>+VLOOKUP(D1828,[4]Goal11!$I$2:$J$560,2,FALSE)</f>
        <v>#N/A</v>
      </c>
      <c r="I1828" t="e">
        <f>+VLOOKUP(D1828,[5]Goal17!$I$2:$J$4522,2,FALSE)</f>
        <v>#N/A</v>
      </c>
      <c r="J1828" t="e">
        <f>+VLOOKUP(D1828,'[6]2G coverage'!$I$2:$J$3380,2,FALSE)</f>
        <v>#N/A</v>
      </c>
    </row>
    <row r="1829" spans="1:10" x14ac:dyDescent="0.25">
      <c r="A1829">
        <v>127</v>
      </c>
      <c r="B1829" t="s">
        <v>5185</v>
      </c>
      <c r="C1829">
        <f t="shared" si="63"/>
        <v>1996</v>
      </c>
      <c r="D1829" t="str">
        <f t="shared" si="64"/>
        <v>1271996</v>
      </c>
      <c r="E1829" t="e">
        <f>+VLOOKUP(D1829,[2]WeightCountryEstimate!$C$2:$D$116,2,FALSE)</f>
        <v>#N/A</v>
      </c>
      <c r="F1829" t="e">
        <f>+VLOOKUP(D1829,'[3]Suff living area by country'!$J$2:$K$423,2,FALSE)</f>
        <v>#N/A</v>
      </c>
      <c r="G1829" t="e">
        <f>+VLOOKUP(D1829,'[1]Freight vol by country &amp; year'!$C$2:$D$886,2,FALSE)</f>
        <v>#N/A</v>
      </c>
      <c r="H1829" t="e">
        <f>+VLOOKUP(D1829,[4]Goal11!$I$2:$J$560,2,FALSE)</f>
        <v>#N/A</v>
      </c>
      <c r="I1829" t="e">
        <f>+VLOOKUP(D1829,[5]Goal17!$I$2:$J$4522,2,FALSE)</f>
        <v>#N/A</v>
      </c>
      <c r="J1829" t="e">
        <f>+VLOOKUP(D1829,'[6]2G coverage'!$I$2:$J$3380,2,FALSE)</f>
        <v>#N/A</v>
      </c>
    </row>
    <row r="1830" spans="1:10" x14ac:dyDescent="0.25">
      <c r="A1830">
        <v>132</v>
      </c>
      <c r="B1830" t="s">
        <v>5186</v>
      </c>
      <c r="C1830">
        <f t="shared" si="63"/>
        <v>1996</v>
      </c>
      <c r="D1830" t="str">
        <f t="shared" si="64"/>
        <v>1321996</v>
      </c>
      <c r="E1830" t="e">
        <f>+VLOOKUP(D1830,[2]WeightCountryEstimate!$C$2:$D$116,2,FALSE)</f>
        <v>#N/A</v>
      </c>
      <c r="F1830" t="e">
        <f>+VLOOKUP(D1830,'[3]Suff living area by country'!$J$2:$K$423,2,FALSE)</f>
        <v>#N/A</v>
      </c>
      <c r="G1830" t="e">
        <f>+VLOOKUP(D1830,'[1]Freight vol by country &amp; year'!$C$2:$D$886,2,FALSE)</f>
        <v>#N/A</v>
      </c>
      <c r="H1830" t="e">
        <f>+VLOOKUP(D1830,[4]Goal11!$I$2:$J$560,2,FALSE)</f>
        <v>#N/A</v>
      </c>
      <c r="I1830" t="e">
        <f>+VLOOKUP(D1830,[5]Goal17!$I$2:$J$4522,2,FALSE)</f>
        <v>#N/A</v>
      </c>
      <c r="J1830" t="e">
        <f>+VLOOKUP(D1830,'[6]2G coverage'!$I$2:$J$3380,2,FALSE)</f>
        <v>#N/A</v>
      </c>
    </row>
    <row r="1831" spans="1:10" x14ac:dyDescent="0.25">
      <c r="A1831">
        <v>135</v>
      </c>
      <c r="B1831" t="s">
        <v>5187</v>
      </c>
      <c r="C1831">
        <f t="shared" si="63"/>
        <v>1996</v>
      </c>
      <c r="D1831" t="str">
        <f t="shared" si="64"/>
        <v>1351996</v>
      </c>
      <c r="E1831" t="e">
        <f>+VLOOKUP(D1831,[2]WeightCountryEstimate!$C$2:$D$116,2,FALSE)</f>
        <v>#N/A</v>
      </c>
      <c r="F1831" t="e">
        <f>+VLOOKUP(D1831,'[3]Suff living area by country'!$J$2:$K$423,2,FALSE)</f>
        <v>#N/A</v>
      </c>
      <c r="G1831" t="e">
        <f>+VLOOKUP(D1831,'[1]Freight vol by country &amp; year'!$C$2:$D$886,2,FALSE)</f>
        <v>#N/A</v>
      </c>
      <c r="H1831" t="e">
        <f>+VLOOKUP(D1831,[4]Goal11!$I$2:$J$560,2,FALSE)</f>
        <v>#N/A</v>
      </c>
      <c r="I1831" t="e">
        <f>+VLOOKUP(D1831,[5]Goal17!$I$2:$J$4522,2,FALSE)</f>
        <v>#N/A</v>
      </c>
      <c r="J1831" t="e">
        <f>+VLOOKUP(D1831,'[6]2G coverage'!$I$2:$J$3380,2,FALSE)</f>
        <v>#N/A</v>
      </c>
    </row>
    <row r="1832" spans="1:10" x14ac:dyDescent="0.25">
      <c r="A1832">
        <v>136</v>
      </c>
      <c r="B1832" t="s">
        <v>5188</v>
      </c>
      <c r="C1832">
        <f t="shared" si="63"/>
        <v>1996</v>
      </c>
      <c r="D1832" t="str">
        <f t="shared" si="64"/>
        <v>1361996</v>
      </c>
      <c r="E1832" t="e">
        <f>+VLOOKUP(D1832,[2]WeightCountryEstimate!$C$2:$D$116,2,FALSE)</f>
        <v>#N/A</v>
      </c>
      <c r="F1832" t="e">
        <f>+VLOOKUP(D1832,'[3]Suff living area by country'!$J$2:$K$423,2,FALSE)</f>
        <v>#N/A</v>
      </c>
      <c r="G1832" t="e">
        <f>+VLOOKUP(D1832,'[1]Freight vol by country &amp; year'!$C$2:$D$886,2,FALSE)</f>
        <v>#N/A</v>
      </c>
      <c r="H1832" t="e">
        <f>+VLOOKUP(D1832,[4]Goal11!$I$2:$J$560,2,FALSE)</f>
        <v>#N/A</v>
      </c>
      <c r="I1832" t="e">
        <f>+VLOOKUP(D1832,[5]Goal17!$I$2:$J$4522,2,FALSE)</f>
        <v>#N/A</v>
      </c>
      <c r="J1832" t="e">
        <f>+VLOOKUP(D1832,'[6]2G coverage'!$I$2:$J$3380,2,FALSE)</f>
        <v>#N/A</v>
      </c>
    </row>
    <row r="1833" spans="1:10" x14ac:dyDescent="0.25">
      <c r="A1833">
        <v>140</v>
      </c>
      <c r="B1833" t="s">
        <v>5189</v>
      </c>
      <c r="C1833">
        <f t="shared" si="63"/>
        <v>1996</v>
      </c>
      <c r="D1833" t="str">
        <f t="shared" si="64"/>
        <v>1401996</v>
      </c>
      <c r="E1833" t="e">
        <f>+VLOOKUP(D1833,[2]WeightCountryEstimate!$C$2:$D$116,2,FALSE)</f>
        <v>#N/A</v>
      </c>
      <c r="F1833" t="e">
        <f>+VLOOKUP(D1833,'[3]Suff living area by country'!$J$2:$K$423,2,FALSE)</f>
        <v>#N/A</v>
      </c>
      <c r="G1833" t="e">
        <f>+VLOOKUP(D1833,'[1]Freight vol by country &amp; year'!$C$2:$D$886,2,FALSE)</f>
        <v>#N/A</v>
      </c>
      <c r="H1833" t="e">
        <f>+VLOOKUP(D1833,[4]Goal11!$I$2:$J$560,2,FALSE)</f>
        <v>#N/A</v>
      </c>
      <c r="I1833" t="e">
        <f>+VLOOKUP(D1833,[5]Goal17!$I$2:$J$4522,2,FALSE)</f>
        <v>#N/A</v>
      </c>
      <c r="J1833" t="e">
        <f>+VLOOKUP(D1833,'[6]2G coverage'!$I$2:$J$3380,2,FALSE)</f>
        <v>#N/A</v>
      </c>
    </row>
    <row r="1834" spans="1:10" x14ac:dyDescent="0.25">
      <c r="A1834">
        <v>142</v>
      </c>
      <c r="B1834" t="s">
        <v>5190</v>
      </c>
      <c r="C1834">
        <f t="shared" ref="C1834:C1897" si="65">+C1539+1</f>
        <v>1996</v>
      </c>
      <c r="D1834" t="str">
        <f t="shared" si="64"/>
        <v>1421996</v>
      </c>
      <c r="E1834" t="e">
        <f>+VLOOKUP(D1834,[2]WeightCountryEstimate!$C$2:$D$116,2,FALSE)</f>
        <v>#N/A</v>
      </c>
      <c r="F1834" t="e">
        <f>+VLOOKUP(D1834,'[3]Suff living area by country'!$J$2:$K$423,2,FALSE)</f>
        <v>#N/A</v>
      </c>
      <c r="G1834" t="e">
        <f>+VLOOKUP(D1834,'[1]Freight vol by country &amp; year'!$C$2:$D$886,2,FALSE)</f>
        <v>#N/A</v>
      </c>
      <c r="H1834" t="e">
        <f>+VLOOKUP(D1834,[4]Goal11!$I$2:$J$560,2,FALSE)</f>
        <v>#N/A</v>
      </c>
      <c r="I1834" t="e">
        <f>+VLOOKUP(D1834,[5]Goal17!$I$2:$J$4522,2,FALSE)</f>
        <v>#N/A</v>
      </c>
      <c r="J1834" t="e">
        <f>+VLOOKUP(D1834,'[6]2G coverage'!$I$2:$J$3380,2,FALSE)</f>
        <v>#N/A</v>
      </c>
    </row>
    <row r="1835" spans="1:10" x14ac:dyDescent="0.25">
      <c r="A1835">
        <v>143</v>
      </c>
      <c r="B1835" t="s">
        <v>5191</v>
      </c>
      <c r="C1835">
        <f t="shared" si="65"/>
        <v>1996</v>
      </c>
      <c r="D1835" t="str">
        <f t="shared" si="64"/>
        <v>1431996</v>
      </c>
      <c r="E1835" t="e">
        <f>+VLOOKUP(D1835,[2]WeightCountryEstimate!$C$2:$D$116,2,FALSE)</f>
        <v>#N/A</v>
      </c>
      <c r="F1835" t="e">
        <f>+VLOOKUP(D1835,'[3]Suff living area by country'!$J$2:$K$423,2,FALSE)</f>
        <v>#N/A</v>
      </c>
      <c r="G1835" t="e">
        <f>+VLOOKUP(D1835,'[1]Freight vol by country &amp; year'!$C$2:$D$886,2,FALSE)</f>
        <v>#N/A</v>
      </c>
      <c r="H1835" t="e">
        <f>+VLOOKUP(D1835,[4]Goal11!$I$2:$J$560,2,FALSE)</f>
        <v>#N/A</v>
      </c>
      <c r="I1835" t="e">
        <f>+VLOOKUP(D1835,[5]Goal17!$I$2:$J$4522,2,FALSE)</f>
        <v>#N/A</v>
      </c>
      <c r="J1835" t="e">
        <f>+VLOOKUP(D1835,'[6]2G coverage'!$I$2:$J$3380,2,FALSE)</f>
        <v>#N/A</v>
      </c>
    </row>
    <row r="1836" spans="1:10" x14ac:dyDescent="0.25">
      <c r="A1836">
        <v>144</v>
      </c>
      <c r="B1836" t="s">
        <v>5192</v>
      </c>
      <c r="C1836">
        <f t="shared" si="65"/>
        <v>1996</v>
      </c>
      <c r="D1836" t="str">
        <f t="shared" si="64"/>
        <v>1441996</v>
      </c>
      <c r="E1836" t="e">
        <f>+VLOOKUP(D1836,[2]WeightCountryEstimate!$C$2:$D$116,2,FALSE)</f>
        <v>#N/A</v>
      </c>
      <c r="F1836" t="e">
        <f>+VLOOKUP(D1836,'[3]Suff living area by country'!$J$2:$K$423,2,FALSE)</f>
        <v>#N/A</v>
      </c>
      <c r="G1836" t="e">
        <f>+VLOOKUP(D1836,'[1]Freight vol by country &amp; year'!$C$2:$D$886,2,FALSE)</f>
        <v>#N/A</v>
      </c>
      <c r="H1836" t="e">
        <f>+VLOOKUP(D1836,[4]Goal11!$I$2:$J$560,2,FALSE)</f>
        <v>#N/A</v>
      </c>
      <c r="I1836" t="e">
        <f>+VLOOKUP(D1836,[5]Goal17!$I$2:$J$4522,2,FALSE)</f>
        <v>#N/A</v>
      </c>
      <c r="J1836" t="e">
        <f>+VLOOKUP(D1836,'[6]2G coverage'!$I$2:$J$3380,2,FALSE)</f>
        <v>#N/A</v>
      </c>
    </row>
    <row r="1837" spans="1:10" x14ac:dyDescent="0.25">
      <c r="A1837">
        <v>145</v>
      </c>
      <c r="B1837" t="s">
        <v>5193</v>
      </c>
      <c r="C1837">
        <f t="shared" si="65"/>
        <v>1996</v>
      </c>
      <c r="D1837" t="str">
        <f t="shared" si="64"/>
        <v>1451996</v>
      </c>
      <c r="E1837" t="e">
        <f>+VLOOKUP(D1837,[2]WeightCountryEstimate!$C$2:$D$116,2,FALSE)</f>
        <v>#N/A</v>
      </c>
      <c r="F1837" t="e">
        <f>+VLOOKUP(D1837,'[3]Suff living area by country'!$J$2:$K$423,2,FALSE)</f>
        <v>#N/A</v>
      </c>
      <c r="G1837" t="e">
        <f>+VLOOKUP(D1837,'[1]Freight vol by country &amp; year'!$C$2:$D$886,2,FALSE)</f>
        <v>#N/A</v>
      </c>
      <c r="H1837" t="e">
        <f>+VLOOKUP(D1837,[4]Goal11!$I$2:$J$560,2,FALSE)</f>
        <v>#N/A</v>
      </c>
      <c r="I1837" t="e">
        <f>+VLOOKUP(D1837,[5]Goal17!$I$2:$J$4522,2,FALSE)</f>
        <v>#N/A</v>
      </c>
      <c r="J1837" t="e">
        <f>+VLOOKUP(D1837,'[6]2G coverage'!$I$2:$J$3380,2,FALSE)</f>
        <v>#N/A</v>
      </c>
    </row>
    <row r="1838" spans="1:10" x14ac:dyDescent="0.25">
      <c r="A1838">
        <v>148</v>
      </c>
      <c r="B1838" t="s">
        <v>5194</v>
      </c>
      <c r="C1838">
        <f t="shared" si="65"/>
        <v>1996</v>
      </c>
      <c r="D1838" t="str">
        <f t="shared" si="64"/>
        <v>1481996</v>
      </c>
      <c r="E1838" t="e">
        <f>+VLOOKUP(D1838,[2]WeightCountryEstimate!$C$2:$D$116,2,FALSE)</f>
        <v>#N/A</v>
      </c>
      <c r="F1838">
        <f>+VLOOKUP(D1838,'[3]Suff living area by country'!$J$2:$K$423,2,FALSE)</f>
        <v>56</v>
      </c>
      <c r="G1838" t="e">
        <f>+VLOOKUP(D1838,'[1]Freight vol by country &amp; year'!$C$2:$D$886,2,FALSE)</f>
        <v>#N/A</v>
      </c>
      <c r="H1838" t="e">
        <f>+VLOOKUP(D1838,[4]Goal11!$I$2:$J$560,2,FALSE)</f>
        <v>#N/A</v>
      </c>
      <c r="I1838" t="e">
        <f>+VLOOKUP(D1838,[5]Goal17!$I$2:$J$4522,2,FALSE)</f>
        <v>#N/A</v>
      </c>
      <c r="J1838" t="e">
        <f>+VLOOKUP(D1838,'[6]2G coverage'!$I$2:$J$3380,2,FALSE)</f>
        <v>#N/A</v>
      </c>
    </row>
    <row r="1839" spans="1:10" x14ac:dyDescent="0.25">
      <c r="A1839">
        <v>150</v>
      </c>
      <c r="B1839" t="s">
        <v>5195</v>
      </c>
      <c r="C1839">
        <f t="shared" si="65"/>
        <v>1996</v>
      </c>
      <c r="D1839" t="str">
        <f t="shared" si="64"/>
        <v>1501996</v>
      </c>
      <c r="E1839" t="e">
        <f>+VLOOKUP(D1839,[2]WeightCountryEstimate!$C$2:$D$116,2,FALSE)</f>
        <v>#N/A</v>
      </c>
      <c r="F1839" t="e">
        <f>+VLOOKUP(D1839,'[3]Suff living area by country'!$J$2:$K$423,2,FALSE)</f>
        <v>#N/A</v>
      </c>
      <c r="G1839" t="e">
        <f>+VLOOKUP(D1839,'[1]Freight vol by country &amp; year'!$C$2:$D$886,2,FALSE)</f>
        <v>#N/A</v>
      </c>
      <c r="H1839" t="e">
        <f>+VLOOKUP(D1839,[4]Goal11!$I$2:$J$560,2,FALSE)</f>
        <v>#N/A</v>
      </c>
      <c r="I1839" t="e">
        <f>+VLOOKUP(D1839,[5]Goal17!$I$2:$J$4522,2,FALSE)</f>
        <v>#N/A</v>
      </c>
      <c r="J1839" t="e">
        <f>+VLOOKUP(D1839,'[6]2G coverage'!$I$2:$J$3380,2,FALSE)</f>
        <v>#N/A</v>
      </c>
    </row>
    <row r="1840" spans="1:10" x14ac:dyDescent="0.25">
      <c r="A1840">
        <v>151</v>
      </c>
      <c r="B1840" t="s">
        <v>5196</v>
      </c>
      <c r="C1840">
        <f t="shared" si="65"/>
        <v>1996</v>
      </c>
      <c r="D1840" t="str">
        <f t="shared" si="64"/>
        <v>1511996</v>
      </c>
      <c r="E1840" t="e">
        <f>+VLOOKUP(D1840,[2]WeightCountryEstimate!$C$2:$D$116,2,FALSE)</f>
        <v>#N/A</v>
      </c>
      <c r="F1840" t="e">
        <f>+VLOOKUP(D1840,'[3]Suff living area by country'!$J$2:$K$423,2,FALSE)</f>
        <v>#N/A</v>
      </c>
      <c r="G1840" t="e">
        <f>+VLOOKUP(D1840,'[1]Freight vol by country &amp; year'!$C$2:$D$886,2,FALSE)</f>
        <v>#N/A</v>
      </c>
      <c r="H1840" t="e">
        <f>+VLOOKUP(D1840,[4]Goal11!$I$2:$J$560,2,FALSE)</f>
        <v>#N/A</v>
      </c>
      <c r="I1840" t="e">
        <f>+VLOOKUP(D1840,[5]Goal17!$I$2:$J$4522,2,FALSE)</f>
        <v>#N/A</v>
      </c>
      <c r="J1840" t="e">
        <f>+VLOOKUP(D1840,'[6]2G coverage'!$I$2:$J$3380,2,FALSE)</f>
        <v>#N/A</v>
      </c>
    </row>
    <row r="1841" spans="1:10" x14ac:dyDescent="0.25">
      <c r="A1841">
        <v>152</v>
      </c>
      <c r="B1841" t="s">
        <v>5197</v>
      </c>
      <c r="C1841">
        <f t="shared" si="65"/>
        <v>1996</v>
      </c>
      <c r="D1841" t="str">
        <f t="shared" si="64"/>
        <v>1521996</v>
      </c>
      <c r="E1841" t="e">
        <f>+VLOOKUP(D1841,[2]WeightCountryEstimate!$C$2:$D$116,2,FALSE)</f>
        <v>#N/A</v>
      </c>
      <c r="F1841" t="e">
        <f>+VLOOKUP(D1841,'[3]Suff living area by country'!$J$2:$K$423,2,FALSE)</f>
        <v>#N/A</v>
      </c>
      <c r="G1841" t="e">
        <f>+VLOOKUP(D1841,'[1]Freight vol by country &amp; year'!$C$2:$D$886,2,FALSE)</f>
        <v>#N/A</v>
      </c>
      <c r="H1841" t="e">
        <f>+VLOOKUP(D1841,[4]Goal11!$I$2:$J$560,2,FALSE)</f>
        <v>#N/A</v>
      </c>
      <c r="I1841" t="e">
        <f>+VLOOKUP(D1841,[5]Goal17!$I$2:$J$4522,2,FALSE)</f>
        <v>#N/A</v>
      </c>
      <c r="J1841" t="e">
        <f>+VLOOKUP(D1841,'[6]2G coverage'!$I$2:$J$3380,2,FALSE)</f>
        <v>#N/A</v>
      </c>
    </row>
    <row r="1842" spans="1:10" x14ac:dyDescent="0.25">
      <c r="A1842">
        <v>154</v>
      </c>
      <c r="B1842" t="s">
        <v>5198</v>
      </c>
      <c r="C1842">
        <f t="shared" si="65"/>
        <v>1996</v>
      </c>
      <c r="D1842" t="str">
        <f t="shared" si="64"/>
        <v>1541996</v>
      </c>
      <c r="E1842" t="e">
        <f>+VLOOKUP(D1842,[2]WeightCountryEstimate!$C$2:$D$116,2,FALSE)</f>
        <v>#N/A</v>
      </c>
      <c r="F1842" t="e">
        <f>+VLOOKUP(D1842,'[3]Suff living area by country'!$J$2:$K$423,2,FALSE)</f>
        <v>#N/A</v>
      </c>
      <c r="G1842" t="e">
        <f>+VLOOKUP(D1842,'[1]Freight vol by country &amp; year'!$C$2:$D$886,2,FALSE)</f>
        <v>#N/A</v>
      </c>
      <c r="H1842" t="e">
        <f>+VLOOKUP(D1842,[4]Goal11!$I$2:$J$560,2,FALSE)</f>
        <v>#N/A</v>
      </c>
      <c r="I1842" t="e">
        <f>+VLOOKUP(D1842,[5]Goal17!$I$2:$J$4522,2,FALSE)</f>
        <v>#N/A</v>
      </c>
      <c r="J1842" t="e">
        <f>+VLOOKUP(D1842,'[6]2G coverage'!$I$2:$J$3380,2,FALSE)</f>
        <v>#N/A</v>
      </c>
    </row>
    <row r="1843" spans="1:10" x14ac:dyDescent="0.25">
      <c r="A1843">
        <v>155</v>
      </c>
      <c r="B1843" t="s">
        <v>5199</v>
      </c>
      <c r="C1843">
        <f t="shared" si="65"/>
        <v>1996</v>
      </c>
      <c r="D1843" t="str">
        <f t="shared" si="64"/>
        <v>1551996</v>
      </c>
      <c r="E1843" t="e">
        <f>+VLOOKUP(D1843,[2]WeightCountryEstimate!$C$2:$D$116,2,FALSE)</f>
        <v>#N/A</v>
      </c>
      <c r="F1843" t="e">
        <f>+VLOOKUP(D1843,'[3]Suff living area by country'!$J$2:$K$423,2,FALSE)</f>
        <v>#N/A</v>
      </c>
      <c r="G1843" t="e">
        <f>+VLOOKUP(D1843,'[1]Freight vol by country &amp; year'!$C$2:$D$886,2,FALSE)</f>
        <v>#N/A</v>
      </c>
      <c r="H1843" t="e">
        <f>+VLOOKUP(D1843,[4]Goal11!$I$2:$J$560,2,FALSE)</f>
        <v>#N/A</v>
      </c>
      <c r="I1843" t="e">
        <f>+VLOOKUP(D1843,[5]Goal17!$I$2:$J$4522,2,FALSE)</f>
        <v>#N/A</v>
      </c>
      <c r="J1843" t="e">
        <f>+VLOOKUP(D1843,'[6]2G coverage'!$I$2:$J$3380,2,FALSE)</f>
        <v>#N/A</v>
      </c>
    </row>
    <row r="1844" spans="1:10" x14ac:dyDescent="0.25">
      <c r="A1844">
        <v>156</v>
      </c>
      <c r="B1844" t="s">
        <v>5200</v>
      </c>
      <c r="C1844">
        <f t="shared" si="65"/>
        <v>1996</v>
      </c>
      <c r="D1844" t="str">
        <f t="shared" si="64"/>
        <v>1561996</v>
      </c>
      <c r="E1844" t="e">
        <f>+VLOOKUP(D1844,[2]WeightCountryEstimate!$C$2:$D$116,2,FALSE)</f>
        <v>#N/A</v>
      </c>
      <c r="F1844" t="e">
        <f>+VLOOKUP(D1844,'[3]Suff living area by country'!$J$2:$K$423,2,FALSE)</f>
        <v>#N/A</v>
      </c>
      <c r="G1844" t="e">
        <f>+VLOOKUP(D1844,'[1]Freight vol by country &amp; year'!$C$2:$D$886,2,FALSE)</f>
        <v>#N/A</v>
      </c>
      <c r="H1844" t="e">
        <f>+VLOOKUP(D1844,[4]Goal11!$I$2:$J$560,2,FALSE)</f>
        <v>#N/A</v>
      </c>
      <c r="I1844" t="e">
        <f>+VLOOKUP(D1844,[5]Goal17!$I$2:$J$4522,2,FALSE)</f>
        <v>#N/A</v>
      </c>
      <c r="J1844" t="e">
        <f>+VLOOKUP(D1844,'[6]2G coverage'!$I$2:$J$3380,2,FALSE)</f>
        <v>#N/A</v>
      </c>
    </row>
    <row r="1845" spans="1:10" x14ac:dyDescent="0.25">
      <c r="A1845">
        <v>158</v>
      </c>
      <c r="B1845" t="s">
        <v>5201</v>
      </c>
      <c r="C1845">
        <f t="shared" si="65"/>
        <v>1996</v>
      </c>
      <c r="D1845" t="str">
        <f t="shared" si="64"/>
        <v>1581996</v>
      </c>
      <c r="E1845" t="e">
        <f>+VLOOKUP(D1845,[2]WeightCountryEstimate!$C$2:$D$116,2,FALSE)</f>
        <v>#N/A</v>
      </c>
      <c r="F1845" t="e">
        <f>+VLOOKUP(D1845,'[3]Suff living area by country'!$J$2:$K$423,2,FALSE)</f>
        <v>#N/A</v>
      </c>
      <c r="G1845" t="e">
        <f>+VLOOKUP(D1845,'[1]Freight vol by country &amp; year'!$C$2:$D$886,2,FALSE)</f>
        <v>#N/A</v>
      </c>
      <c r="H1845" t="e">
        <f>+VLOOKUP(D1845,[4]Goal11!$I$2:$J$560,2,FALSE)</f>
        <v>#N/A</v>
      </c>
      <c r="I1845" t="e">
        <f>+VLOOKUP(D1845,[5]Goal17!$I$2:$J$4522,2,FALSE)</f>
        <v>#N/A</v>
      </c>
      <c r="J1845" t="e">
        <f>+VLOOKUP(D1845,'[6]2G coverage'!$I$2:$J$3380,2,FALSE)</f>
        <v>#N/A</v>
      </c>
    </row>
    <row r="1846" spans="1:10" x14ac:dyDescent="0.25">
      <c r="A1846">
        <v>162</v>
      </c>
      <c r="B1846" t="s">
        <v>5202</v>
      </c>
      <c r="C1846">
        <f t="shared" si="65"/>
        <v>1996</v>
      </c>
      <c r="D1846" t="str">
        <f t="shared" si="64"/>
        <v>1621996</v>
      </c>
      <c r="E1846" t="e">
        <f>+VLOOKUP(D1846,[2]WeightCountryEstimate!$C$2:$D$116,2,FALSE)</f>
        <v>#N/A</v>
      </c>
      <c r="F1846" t="e">
        <f>+VLOOKUP(D1846,'[3]Suff living area by country'!$J$2:$K$423,2,FALSE)</f>
        <v>#N/A</v>
      </c>
      <c r="G1846" t="e">
        <f>+VLOOKUP(D1846,'[1]Freight vol by country &amp; year'!$C$2:$D$886,2,FALSE)</f>
        <v>#N/A</v>
      </c>
      <c r="H1846" t="e">
        <f>+VLOOKUP(D1846,[4]Goal11!$I$2:$J$560,2,FALSE)</f>
        <v>#N/A</v>
      </c>
      <c r="I1846" t="e">
        <f>+VLOOKUP(D1846,[5]Goal17!$I$2:$J$4522,2,FALSE)</f>
        <v>#N/A</v>
      </c>
      <c r="J1846" t="e">
        <f>+VLOOKUP(D1846,'[6]2G coverage'!$I$2:$J$3380,2,FALSE)</f>
        <v>#N/A</v>
      </c>
    </row>
    <row r="1847" spans="1:10" x14ac:dyDescent="0.25">
      <c r="A1847">
        <v>166</v>
      </c>
      <c r="B1847" t="s">
        <v>5203</v>
      </c>
      <c r="C1847">
        <f t="shared" si="65"/>
        <v>1996</v>
      </c>
      <c r="D1847" t="str">
        <f t="shared" si="64"/>
        <v>1661996</v>
      </c>
      <c r="E1847" t="e">
        <f>+VLOOKUP(D1847,[2]WeightCountryEstimate!$C$2:$D$116,2,FALSE)</f>
        <v>#N/A</v>
      </c>
      <c r="F1847" t="e">
        <f>+VLOOKUP(D1847,'[3]Suff living area by country'!$J$2:$K$423,2,FALSE)</f>
        <v>#N/A</v>
      </c>
      <c r="G1847" t="e">
        <f>+VLOOKUP(D1847,'[1]Freight vol by country &amp; year'!$C$2:$D$886,2,FALSE)</f>
        <v>#N/A</v>
      </c>
      <c r="H1847" t="e">
        <f>+VLOOKUP(D1847,[4]Goal11!$I$2:$J$560,2,FALSE)</f>
        <v>#N/A</v>
      </c>
      <c r="I1847" t="e">
        <f>+VLOOKUP(D1847,[5]Goal17!$I$2:$J$4522,2,FALSE)</f>
        <v>#N/A</v>
      </c>
      <c r="J1847" t="e">
        <f>+VLOOKUP(D1847,'[6]2G coverage'!$I$2:$J$3380,2,FALSE)</f>
        <v>#N/A</v>
      </c>
    </row>
    <row r="1848" spans="1:10" x14ac:dyDescent="0.25">
      <c r="A1848">
        <v>170</v>
      </c>
      <c r="B1848" t="s">
        <v>5204</v>
      </c>
      <c r="C1848">
        <f t="shared" si="65"/>
        <v>1996</v>
      </c>
      <c r="D1848" t="str">
        <f t="shared" si="64"/>
        <v>1701996</v>
      </c>
      <c r="E1848" t="e">
        <f>+VLOOKUP(D1848,[2]WeightCountryEstimate!$C$2:$D$116,2,FALSE)</f>
        <v>#N/A</v>
      </c>
      <c r="F1848" t="e">
        <f>+VLOOKUP(D1848,'[3]Suff living area by country'!$J$2:$K$423,2,FALSE)</f>
        <v>#N/A</v>
      </c>
      <c r="G1848" t="e">
        <f>+VLOOKUP(D1848,'[1]Freight vol by country &amp; year'!$C$2:$D$886,2,FALSE)</f>
        <v>#N/A</v>
      </c>
      <c r="H1848" t="e">
        <f>+VLOOKUP(D1848,[4]Goal11!$I$2:$J$560,2,FALSE)</f>
        <v>#N/A</v>
      </c>
      <c r="I1848" t="e">
        <f>+VLOOKUP(D1848,[5]Goal17!$I$2:$J$4522,2,FALSE)</f>
        <v>#N/A</v>
      </c>
      <c r="J1848" t="e">
        <f>+VLOOKUP(D1848,'[6]2G coverage'!$I$2:$J$3380,2,FALSE)</f>
        <v>#N/A</v>
      </c>
    </row>
    <row r="1849" spans="1:10" x14ac:dyDescent="0.25">
      <c r="A1849">
        <v>174</v>
      </c>
      <c r="B1849" t="s">
        <v>5205</v>
      </c>
      <c r="C1849">
        <f t="shared" si="65"/>
        <v>1996</v>
      </c>
      <c r="D1849" t="str">
        <f t="shared" si="64"/>
        <v>1741996</v>
      </c>
      <c r="E1849" t="e">
        <f>+VLOOKUP(D1849,[2]WeightCountryEstimate!$C$2:$D$116,2,FALSE)</f>
        <v>#N/A</v>
      </c>
      <c r="F1849">
        <f>+VLOOKUP(D1849,'[3]Suff living area by country'!$J$2:$K$423,2,FALSE)</f>
        <v>62.8</v>
      </c>
      <c r="G1849" t="e">
        <f>+VLOOKUP(D1849,'[1]Freight vol by country &amp; year'!$C$2:$D$886,2,FALSE)</f>
        <v>#N/A</v>
      </c>
      <c r="H1849" t="e">
        <f>+VLOOKUP(D1849,[4]Goal11!$I$2:$J$560,2,FALSE)</f>
        <v>#N/A</v>
      </c>
      <c r="I1849" t="e">
        <f>+VLOOKUP(D1849,[5]Goal17!$I$2:$J$4522,2,FALSE)</f>
        <v>#N/A</v>
      </c>
      <c r="J1849" t="e">
        <f>+VLOOKUP(D1849,'[6]2G coverage'!$I$2:$J$3380,2,FALSE)</f>
        <v>#N/A</v>
      </c>
    </row>
    <row r="1850" spans="1:10" x14ac:dyDescent="0.25">
      <c r="A1850">
        <v>175</v>
      </c>
      <c r="B1850" t="s">
        <v>5206</v>
      </c>
      <c r="C1850">
        <f t="shared" si="65"/>
        <v>1996</v>
      </c>
      <c r="D1850" t="str">
        <f t="shared" si="64"/>
        <v>1751996</v>
      </c>
      <c r="E1850" t="e">
        <f>+VLOOKUP(D1850,[2]WeightCountryEstimate!$C$2:$D$116,2,FALSE)</f>
        <v>#N/A</v>
      </c>
      <c r="F1850" t="e">
        <f>+VLOOKUP(D1850,'[3]Suff living area by country'!$J$2:$K$423,2,FALSE)</f>
        <v>#N/A</v>
      </c>
      <c r="G1850" t="e">
        <f>+VLOOKUP(D1850,'[1]Freight vol by country &amp; year'!$C$2:$D$886,2,FALSE)</f>
        <v>#N/A</v>
      </c>
      <c r="H1850" t="e">
        <f>+VLOOKUP(D1850,[4]Goal11!$I$2:$J$560,2,FALSE)</f>
        <v>#N/A</v>
      </c>
      <c r="I1850" t="e">
        <f>+VLOOKUP(D1850,[5]Goal17!$I$2:$J$4522,2,FALSE)</f>
        <v>#N/A</v>
      </c>
      <c r="J1850" t="e">
        <f>+VLOOKUP(D1850,'[6]2G coverage'!$I$2:$J$3380,2,FALSE)</f>
        <v>#N/A</v>
      </c>
    </row>
    <row r="1851" spans="1:10" x14ac:dyDescent="0.25">
      <c r="A1851">
        <v>178</v>
      </c>
      <c r="B1851" t="s">
        <v>5207</v>
      </c>
      <c r="C1851">
        <f t="shared" si="65"/>
        <v>1996</v>
      </c>
      <c r="D1851" t="str">
        <f t="shared" si="64"/>
        <v>1781996</v>
      </c>
      <c r="E1851" t="e">
        <f>+VLOOKUP(D1851,[2]WeightCountryEstimate!$C$2:$D$116,2,FALSE)</f>
        <v>#N/A</v>
      </c>
      <c r="F1851" t="e">
        <f>+VLOOKUP(D1851,'[3]Suff living area by country'!$J$2:$K$423,2,FALSE)</f>
        <v>#N/A</v>
      </c>
      <c r="G1851" t="e">
        <f>+VLOOKUP(D1851,'[1]Freight vol by country &amp; year'!$C$2:$D$886,2,FALSE)</f>
        <v>#N/A</v>
      </c>
      <c r="H1851" t="e">
        <f>+VLOOKUP(D1851,[4]Goal11!$I$2:$J$560,2,FALSE)</f>
        <v>#N/A</v>
      </c>
      <c r="I1851" t="e">
        <f>+VLOOKUP(D1851,[5]Goal17!$I$2:$J$4522,2,FALSE)</f>
        <v>#N/A</v>
      </c>
      <c r="J1851" t="e">
        <f>+VLOOKUP(D1851,'[6]2G coverage'!$I$2:$J$3380,2,FALSE)</f>
        <v>#N/A</v>
      </c>
    </row>
    <row r="1852" spans="1:10" x14ac:dyDescent="0.25">
      <c r="A1852">
        <v>180</v>
      </c>
      <c r="B1852" t="s">
        <v>5208</v>
      </c>
      <c r="C1852">
        <f t="shared" si="65"/>
        <v>1996</v>
      </c>
      <c r="D1852" t="str">
        <f t="shared" si="64"/>
        <v>1801996</v>
      </c>
      <c r="E1852" t="e">
        <f>+VLOOKUP(D1852,[2]WeightCountryEstimate!$C$2:$D$116,2,FALSE)</f>
        <v>#N/A</v>
      </c>
      <c r="F1852" t="e">
        <f>+VLOOKUP(D1852,'[3]Suff living area by country'!$J$2:$K$423,2,FALSE)</f>
        <v>#N/A</v>
      </c>
      <c r="G1852" t="e">
        <f>+VLOOKUP(D1852,'[1]Freight vol by country &amp; year'!$C$2:$D$886,2,FALSE)</f>
        <v>#N/A</v>
      </c>
      <c r="H1852" t="e">
        <f>+VLOOKUP(D1852,[4]Goal11!$I$2:$J$560,2,FALSE)</f>
        <v>#N/A</v>
      </c>
      <c r="I1852" t="e">
        <f>+VLOOKUP(D1852,[5]Goal17!$I$2:$J$4522,2,FALSE)</f>
        <v>#N/A</v>
      </c>
      <c r="J1852" t="e">
        <f>+VLOOKUP(D1852,'[6]2G coverage'!$I$2:$J$3380,2,FALSE)</f>
        <v>#N/A</v>
      </c>
    </row>
    <row r="1853" spans="1:10" x14ac:dyDescent="0.25">
      <c r="A1853">
        <v>184</v>
      </c>
      <c r="B1853" t="s">
        <v>5209</v>
      </c>
      <c r="C1853">
        <f t="shared" si="65"/>
        <v>1996</v>
      </c>
      <c r="D1853" t="str">
        <f t="shared" si="64"/>
        <v>1841996</v>
      </c>
      <c r="E1853" t="e">
        <f>+VLOOKUP(D1853,[2]WeightCountryEstimate!$C$2:$D$116,2,FALSE)</f>
        <v>#N/A</v>
      </c>
      <c r="F1853" t="e">
        <f>+VLOOKUP(D1853,'[3]Suff living area by country'!$J$2:$K$423,2,FALSE)</f>
        <v>#N/A</v>
      </c>
      <c r="G1853" t="e">
        <f>+VLOOKUP(D1853,'[1]Freight vol by country &amp; year'!$C$2:$D$886,2,FALSE)</f>
        <v>#N/A</v>
      </c>
      <c r="H1853" t="e">
        <f>+VLOOKUP(D1853,[4]Goal11!$I$2:$J$560,2,FALSE)</f>
        <v>#N/A</v>
      </c>
      <c r="I1853" t="e">
        <f>+VLOOKUP(D1853,[5]Goal17!$I$2:$J$4522,2,FALSE)</f>
        <v>#N/A</v>
      </c>
      <c r="J1853" t="e">
        <f>+VLOOKUP(D1853,'[6]2G coverage'!$I$2:$J$3380,2,FALSE)</f>
        <v>#N/A</v>
      </c>
    </row>
    <row r="1854" spans="1:10" x14ac:dyDescent="0.25">
      <c r="A1854">
        <v>188</v>
      </c>
      <c r="B1854" t="s">
        <v>5210</v>
      </c>
      <c r="C1854">
        <f t="shared" si="65"/>
        <v>1996</v>
      </c>
      <c r="D1854" t="str">
        <f t="shared" si="64"/>
        <v>1881996</v>
      </c>
      <c r="E1854" t="e">
        <f>+VLOOKUP(D1854,[2]WeightCountryEstimate!$C$2:$D$116,2,FALSE)</f>
        <v>#N/A</v>
      </c>
      <c r="F1854" t="e">
        <f>+VLOOKUP(D1854,'[3]Suff living area by country'!$J$2:$K$423,2,FALSE)</f>
        <v>#N/A</v>
      </c>
      <c r="G1854" t="e">
        <f>+VLOOKUP(D1854,'[1]Freight vol by country &amp; year'!$C$2:$D$886,2,FALSE)</f>
        <v>#N/A</v>
      </c>
      <c r="H1854" t="e">
        <f>+VLOOKUP(D1854,[4]Goal11!$I$2:$J$560,2,FALSE)</f>
        <v>#N/A</v>
      </c>
      <c r="I1854" t="e">
        <f>+VLOOKUP(D1854,[5]Goal17!$I$2:$J$4522,2,FALSE)</f>
        <v>#N/A</v>
      </c>
      <c r="J1854" t="e">
        <f>+VLOOKUP(D1854,'[6]2G coverage'!$I$2:$J$3380,2,FALSE)</f>
        <v>#N/A</v>
      </c>
    </row>
    <row r="1855" spans="1:10" x14ac:dyDescent="0.25">
      <c r="A1855">
        <v>191</v>
      </c>
      <c r="B1855" t="s">
        <v>5211</v>
      </c>
      <c r="C1855">
        <f t="shared" si="65"/>
        <v>1996</v>
      </c>
      <c r="D1855" t="str">
        <f t="shared" si="64"/>
        <v>1911996</v>
      </c>
      <c r="E1855" t="e">
        <f>+VLOOKUP(D1855,[2]WeightCountryEstimate!$C$2:$D$116,2,FALSE)</f>
        <v>#N/A</v>
      </c>
      <c r="F1855" t="e">
        <f>+VLOOKUP(D1855,'[3]Suff living area by country'!$J$2:$K$423,2,FALSE)</f>
        <v>#N/A</v>
      </c>
      <c r="G1855" t="e">
        <f>+VLOOKUP(D1855,'[1]Freight vol by country &amp; year'!$C$2:$D$886,2,FALSE)</f>
        <v>#N/A</v>
      </c>
      <c r="H1855" t="e">
        <f>+VLOOKUP(D1855,[4]Goal11!$I$2:$J$560,2,FALSE)</f>
        <v>#N/A</v>
      </c>
      <c r="I1855" t="e">
        <f>+VLOOKUP(D1855,[5]Goal17!$I$2:$J$4522,2,FALSE)</f>
        <v>#N/A</v>
      </c>
      <c r="J1855" t="e">
        <f>+VLOOKUP(D1855,'[6]2G coverage'!$I$2:$J$3380,2,FALSE)</f>
        <v>#N/A</v>
      </c>
    </row>
    <row r="1856" spans="1:10" x14ac:dyDescent="0.25">
      <c r="A1856">
        <v>192</v>
      </c>
      <c r="B1856" t="s">
        <v>5212</v>
      </c>
      <c r="C1856">
        <f t="shared" si="65"/>
        <v>1996</v>
      </c>
      <c r="D1856" t="str">
        <f t="shared" si="64"/>
        <v>1921996</v>
      </c>
      <c r="E1856" t="e">
        <f>+VLOOKUP(D1856,[2]WeightCountryEstimate!$C$2:$D$116,2,FALSE)</f>
        <v>#N/A</v>
      </c>
      <c r="F1856" t="e">
        <f>+VLOOKUP(D1856,'[3]Suff living area by country'!$J$2:$K$423,2,FALSE)</f>
        <v>#N/A</v>
      </c>
      <c r="G1856" t="e">
        <f>+VLOOKUP(D1856,'[1]Freight vol by country &amp; year'!$C$2:$D$886,2,FALSE)</f>
        <v>#N/A</v>
      </c>
      <c r="H1856" t="e">
        <f>+VLOOKUP(D1856,[4]Goal11!$I$2:$J$560,2,FALSE)</f>
        <v>#N/A</v>
      </c>
      <c r="I1856" t="e">
        <f>+VLOOKUP(D1856,[5]Goal17!$I$2:$J$4522,2,FALSE)</f>
        <v>#N/A</v>
      </c>
      <c r="J1856" t="e">
        <f>+VLOOKUP(D1856,'[6]2G coverage'!$I$2:$J$3380,2,FALSE)</f>
        <v>#N/A</v>
      </c>
    </row>
    <row r="1857" spans="1:10" x14ac:dyDescent="0.25">
      <c r="A1857">
        <v>196</v>
      </c>
      <c r="B1857" t="s">
        <v>5213</v>
      </c>
      <c r="C1857">
        <f t="shared" si="65"/>
        <v>1996</v>
      </c>
      <c r="D1857" t="str">
        <f t="shared" si="64"/>
        <v>1961996</v>
      </c>
      <c r="E1857" t="e">
        <f>+VLOOKUP(D1857,[2]WeightCountryEstimate!$C$2:$D$116,2,FALSE)</f>
        <v>#N/A</v>
      </c>
      <c r="F1857" t="e">
        <f>+VLOOKUP(D1857,'[3]Suff living area by country'!$J$2:$K$423,2,FALSE)</f>
        <v>#N/A</v>
      </c>
      <c r="G1857" t="e">
        <f>+VLOOKUP(D1857,'[1]Freight vol by country &amp; year'!$C$2:$D$886,2,FALSE)</f>
        <v>#N/A</v>
      </c>
      <c r="H1857" t="e">
        <f>+VLOOKUP(D1857,[4]Goal11!$I$2:$J$560,2,FALSE)</f>
        <v>#N/A</v>
      </c>
      <c r="I1857" t="e">
        <f>+VLOOKUP(D1857,[5]Goal17!$I$2:$J$4522,2,FALSE)</f>
        <v>#N/A</v>
      </c>
      <c r="J1857" t="e">
        <f>+VLOOKUP(D1857,'[6]2G coverage'!$I$2:$J$3380,2,FALSE)</f>
        <v>#N/A</v>
      </c>
    </row>
    <row r="1858" spans="1:10" x14ac:dyDescent="0.25">
      <c r="A1858">
        <v>199</v>
      </c>
      <c r="B1858" t="s">
        <v>5214</v>
      </c>
      <c r="C1858">
        <f t="shared" si="65"/>
        <v>1996</v>
      </c>
      <c r="D1858" t="str">
        <f t="shared" si="64"/>
        <v>1991996</v>
      </c>
      <c r="E1858" t="e">
        <f>+VLOOKUP(D1858,[2]WeightCountryEstimate!$C$2:$D$116,2,FALSE)</f>
        <v>#N/A</v>
      </c>
      <c r="F1858" t="e">
        <f>+VLOOKUP(D1858,'[3]Suff living area by country'!$J$2:$K$423,2,FALSE)</f>
        <v>#N/A</v>
      </c>
      <c r="G1858" t="e">
        <f>+VLOOKUP(D1858,'[1]Freight vol by country &amp; year'!$C$2:$D$886,2,FALSE)</f>
        <v>#N/A</v>
      </c>
      <c r="H1858" t="e">
        <f>+VLOOKUP(D1858,[4]Goal11!$I$2:$J$560,2,FALSE)</f>
        <v>#N/A</v>
      </c>
      <c r="I1858" t="e">
        <f>+VLOOKUP(D1858,[5]Goal17!$I$2:$J$4522,2,FALSE)</f>
        <v>#N/A</v>
      </c>
      <c r="J1858" t="e">
        <f>+VLOOKUP(D1858,'[6]2G coverage'!$I$2:$J$3380,2,FALSE)</f>
        <v>#N/A</v>
      </c>
    </row>
    <row r="1859" spans="1:10" x14ac:dyDescent="0.25">
      <c r="A1859">
        <v>202</v>
      </c>
      <c r="B1859" t="s">
        <v>5215</v>
      </c>
      <c r="C1859">
        <f t="shared" si="65"/>
        <v>1996</v>
      </c>
      <c r="D1859" t="str">
        <f t="shared" ref="D1859:D1922" si="66">+_xlfn.CONCAT(A1859,C1859)</f>
        <v>2021996</v>
      </c>
      <c r="E1859" t="e">
        <f>+VLOOKUP(D1859,[2]WeightCountryEstimate!$C$2:$D$116,2,FALSE)</f>
        <v>#N/A</v>
      </c>
      <c r="F1859" t="e">
        <f>+VLOOKUP(D1859,'[3]Suff living area by country'!$J$2:$K$423,2,FALSE)</f>
        <v>#N/A</v>
      </c>
      <c r="G1859" t="e">
        <f>+VLOOKUP(D1859,'[1]Freight vol by country &amp; year'!$C$2:$D$886,2,FALSE)</f>
        <v>#N/A</v>
      </c>
      <c r="H1859" t="e">
        <f>+VLOOKUP(D1859,[4]Goal11!$I$2:$J$560,2,FALSE)</f>
        <v>#N/A</v>
      </c>
      <c r="I1859" t="e">
        <f>+VLOOKUP(D1859,[5]Goal17!$I$2:$J$4522,2,FALSE)</f>
        <v>#N/A</v>
      </c>
      <c r="J1859" t="e">
        <f>+VLOOKUP(D1859,'[6]2G coverage'!$I$2:$J$3380,2,FALSE)</f>
        <v>#N/A</v>
      </c>
    </row>
    <row r="1860" spans="1:10" x14ac:dyDescent="0.25">
      <c r="A1860">
        <v>203</v>
      </c>
      <c r="B1860" t="s">
        <v>5216</v>
      </c>
      <c r="C1860">
        <f t="shared" si="65"/>
        <v>1996</v>
      </c>
      <c r="D1860" t="str">
        <f t="shared" si="66"/>
        <v>2031996</v>
      </c>
      <c r="E1860" t="e">
        <f>+VLOOKUP(D1860,[2]WeightCountryEstimate!$C$2:$D$116,2,FALSE)</f>
        <v>#N/A</v>
      </c>
      <c r="F1860" t="e">
        <f>+VLOOKUP(D1860,'[3]Suff living area by country'!$J$2:$K$423,2,FALSE)</f>
        <v>#N/A</v>
      </c>
      <c r="G1860" t="e">
        <f>+VLOOKUP(D1860,'[1]Freight vol by country &amp; year'!$C$2:$D$886,2,FALSE)</f>
        <v>#N/A</v>
      </c>
      <c r="H1860" t="e">
        <f>+VLOOKUP(D1860,[4]Goal11!$I$2:$J$560,2,FALSE)</f>
        <v>#N/A</v>
      </c>
      <c r="I1860" t="e">
        <f>+VLOOKUP(D1860,[5]Goal17!$I$2:$J$4522,2,FALSE)</f>
        <v>#N/A</v>
      </c>
      <c r="J1860" t="e">
        <f>+VLOOKUP(D1860,'[6]2G coverage'!$I$2:$J$3380,2,FALSE)</f>
        <v>#N/A</v>
      </c>
    </row>
    <row r="1861" spans="1:10" x14ac:dyDescent="0.25">
      <c r="A1861">
        <v>204</v>
      </c>
      <c r="B1861" t="s">
        <v>5217</v>
      </c>
      <c r="C1861">
        <f t="shared" si="65"/>
        <v>1996</v>
      </c>
      <c r="D1861" t="str">
        <f t="shared" si="66"/>
        <v>2041996</v>
      </c>
      <c r="E1861" t="e">
        <f>+VLOOKUP(D1861,[2]WeightCountryEstimate!$C$2:$D$116,2,FALSE)</f>
        <v>#N/A</v>
      </c>
      <c r="F1861">
        <f>+VLOOKUP(D1861,'[3]Suff living area by country'!$J$2:$K$423,2,FALSE)</f>
        <v>72</v>
      </c>
      <c r="G1861" t="e">
        <f>+VLOOKUP(D1861,'[1]Freight vol by country &amp; year'!$C$2:$D$886,2,FALSE)</f>
        <v>#N/A</v>
      </c>
      <c r="H1861" t="e">
        <f>+VLOOKUP(D1861,[4]Goal11!$I$2:$J$560,2,FALSE)</f>
        <v>#N/A</v>
      </c>
      <c r="I1861" t="e">
        <f>+VLOOKUP(D1861,[5]Goal17!$I$2:$J$4522,2,FALSE)</f>
        <v>#N/A</v>
      </c>
      <c r="J1861" t="e">
        <f>+VLOOKUP(D1861,'[6]2G coverage'!$I$2:$J$3380,2,FALSE)</f>
        <v>#N/A</v>
      </c>
    </row>
    <row r="1862" spans="1:10" x14ac:dyDescent="0.25">
      <c r="A1862">
        <v>208</v>
      </c>
      <c r="B1862" t="s">
        <v>5218</v>
      </c>
      <c r="C1862">
        <f t="shared" si="65"/>
        <v>1996</v>
      </c>
      <c r="D1862" t="str">
        <f t="shared" si="66"/>
        <v>2081996</v>
      </c>
      <c r="E1862" t="e">
        <f>+VLOOKUP(D1862,[2]WeightCountryEstimate!$C$2:$D$116,2,FALSE)</f>
        <v>#N/A</v>
      </c>
      <c r="F1862" t="e">
        <f>+VLOOKUP(D1862,'[3]Suff living area by country'!$J$2:$K$423,2,FALSE)</f>
        <v>#N/A</v>
      </c>
      <c r="G1862" t="e">
        <f>+VLOOKUP(D1862,'[1]Freight vol by country &amp; year'!$C$2:$D$886,2,FALSE)</f>
        <v>#N/A</v>
      </c>
      <c r="H1862" t="e">
        <f>+VLOOKUP(D1862,[4]Goal11!$I$2:$J$560,2,FALSE)</f>
        <v>#N/A</v>
      </c>
      <c r="I1862" t="e">
        <f>+VLOOKUP(D1862,[5]Goal17!$I$2:$J$4522,2,FALSE)</f>
        <v>#N/A</v>
      </c>
      <c r="J1862" t="e">
        <f>+VLOOKUP(D1862,'[6]2G coverage'!$I$2:$J$3380,2,FALSE)</f>
        <v>#N/A</v>
      </c>
    </row>
    <row r="1863" spans="1:10" x14ac:dyDescent="0.25">
      <c r="A1863">
        <v>212</v>
      </c>
      <c r="B1863" t="s">
        <v>5219</v>
      </c>
      <c r="C1863">
        <f t="shared" si="65"/>
        <v>1996</v>
      </c>
      <c r="D1863" t="str">
        <f t="shared" si="66"/>
        <v>2121996</v>
      </c>
      <c r="E1863" t="e">
        <f>+VLOOKUP(D1863,[2]WeightCountryEstimate!$C$2:$D$116,2,FALSE)</f>
        <v>#N/A</v>
      </c>
      <c r="F1863" t="e">
        <f>+VLOOKUP(D1863,'[3]Suff living area by country'!$J$2:$K$423,2,FALSE)</f>
        <v>#N/A</v>
      </c>
      <c r="G1863" t="e">
        <f>+VLOOKUP(D1863,'[1]Freight vol by country &amp; year'!$C$2:$D$886,2,FALSE)</f>
        <v>#N/A</v>
      </c>
      <c r="H1863" t="e">
        <f>+VLOOKUP(D1863,[4]Goal11!$I$2:$J$560,2,FALSE)</f>
        <v>#N/A</v>
      </c>
      <c r="I1863" t="e">
        <f>+VLOOKUP(D1863,[5]Goal17!$I$2:$J$4522,2,FALSE)</f>
        <v>#N/A</v>
      </c>
      <c r="J1863" t="e">
        <f>+VLOOKUP(D1863,'[6]2G coverage'!$I$2:$J$3380,2,FALSE)</f>
        <v>#N/A</v>
      </c>
    </row>
    <row r="1864" spans="1:10" x14ac:dyDescent="0.25">
      <c r="A1864">
        <v>214</v>
      </c>
      <c r="B1864" t="s">
        <v>5220</v>
      </c>
      <c r="C1864">
        <f t="shared" si="65"/>
        <v>1996</v>
      </c>
      <c r="D1864" t="str">
        <f t="shared" si="66"/>
        <v>2141996</v>
      </c>
      <c r="E1864" t="e">
        <f>+VLOOKUP(D1864,[2]WeightCountryEstimate!$C$2:$D$116,2,FALSE)</f>
        <v>#N/A</v>
      </c>
      <c r="F1864">
        <f>+VLOOKUP(D1864,'[3]Suff living area by country'!$J$2:$K$423,2,FALSE)</f>
        <v>75.7</v>
      </c>
      <c r="G1864" t="e">
        <f>+VLOOKUP(D1864,'[1]Freight vol by country &amp; year'!$C$2:$D$886,2,FALSE)</f>
        <v>#N/A</v>
      </c>
      <c r="H1864" t="e">
        <f>+VLOOKUP(D1864,[4]Goal11!$I$2:$J$560,2,FALSE)</f>
        <v>#N/A</v>
      </c>
      <c r="I1864" t="e">
        <f>+VLOOKUP(D1864,[5]Goal17!$I$2:$J$4522,2,FALSE)</f>
        <v>#N/A</v>
      </c>
      <c r="J1864" t="e">
        <f>+VLOOKUP(D1864,'[6]2G coverage'!$I$2:$J$3380,2,FALSE)</f>
        <v>#N/A</v>
      </c>
    </row>
    <row r="1865" spans="1:10" x14ac:dyDescent="0.25">
      <c r="A1865">
        <v>218</v>
      </c>
      <c r="B1865" t="s">
        <v>5221</v>
      </c>
      <c r="C1865">
        <f t="shared" si="65"/>
        <v>1996</v>
      </c>
      <c r="D1865" t="str">
        <f t="shared" si="66"/>
        <v>2181996</v>
      </c>
      <c r="E1865" t="e">
        <f>+VLOOKUP(D1865,[2]WeightCountryEstimate!$C$2:$D$116,2,FALSE)</f>
        <v>#N/A</v>
      </c>
      <c r="F1865" t="e">
        <f>+VLOOKUP(D1865,'[3]Suff living area by country'!$J$2:$K$423,2,FALSE)</f>
        <v>#N/A</v>
      </c>
      <c r="G1865" t="e">
        <f>+VLOOKUP(D1865,'[1]Freight vol by country &amp; year'!$C$2:$D$886,2,FALSE)</f>
        <v>#N/A</v>
      </c>
      <c r="H1865" t="e">
        <f>+VLOOKUP(D1865,[4]Goal11!$I$2:$J$560,2,FALSE)</f>
        <v>#N/A</v>
      </c>
      <c r="I1865" t="e">
        <f>+VLOOKUP(D1865,[5]Goal17!$I$2:$J$4522,2,FALSE)</f>
        <v>#N/A</v>
      </c>
      <c r="J1865" t="e">
        <f>+VLOOKUP(D1865,'[6]2G coverage'!$I$2:$J$3380,2,FALSE)</f>
        <v>#N/A</v>
      </c>
    </row>
    <row r="1866" spans="1:10" x14ac:dyDescent="0.25">
      <c r="A1866">
        <v>222</v>
      </c>
      <c r="B1866" t="s">
        <v>5222</v>
      </c>
      <c r="C1866">
        <f t="shared" si="65"/>
        <v>1996</v>
      </c>
      <c r="D1866" t="str">
        <f t="shared" si="66"/>
        <v>2221996</v>
      </c>
      <c r="E1866" t="e">
        <f>+VLOOKUP(D1866,[2]WeightCountryEstimate!$C$2:$D$116,2,FALSE)</f>
        <v>#N/A</v>
      </c>
      <c r="F1866" t="e">
        <f>+VLOOKUP(D1866,'[3]Suff living area by country'!$J$2:$K$423,2,FALSE)</f>
        <v>#N/A</v>
      </c>
      <c r="G1866" t="e">
        <f>+VLOOKUP(D1866,'[1]Freight vol by country &amp; year'!$C$2:$D$886,2,FALSE)</f>
        <v>#N/A</v>
      </c>
      <c r="H1866" t="e">
        <f>+VLOOKUP(D1866,[4]Goal11!$I$2:$J$560,2,FALSE)</f>
        <v>#N/A</v>
      </c>
      <c r="I1866" t="e">
        <f>+VLOOKUP(D1866,[5]Goal17!$I$2:$J$4522,2,FALSE)</f>
        <v>#N/A</v>
      </c>
      <c r="J1866" t="e">
        <f>+VLOOKUP(D1866,'[6]2G coverage'!$I$2:$J$3380,2,FALSE)</f>
        <v>#N/A</v>
      </c>
    </row>
    <row r="1867" spans="1:10" x14ac:dyDescent="0.25">
      <c r="A1867">
        <v>223</v>
      </c>
      <c r="B1867" t="s">
        <v>5223</v>
      </c>
      <c r="C1867">
        <f t="shared" si="65"/>
        <v>1996</v>
      </c>
      <c r="D1867" t="str">
        <f t="shared" si="66"/>
        <v>2231996</v>
      </c>
      <c r="E1867" t="e">
        <f>+VLOOKUP(D1867,[2]WeightCountryEstimate!$C$2:$D$116,2,FALSE)</f>
        <v>#N/A</v>
      </c>
      <c r="F1867" t="e">
        <f>+VLOOKUP(D1867,'[3]Suff living area by country'!$J$2:$K$423,2,FALSE)</f>
        <v>#N/A</v>
      </c>
      <c r="G1867" t="e">
        <f>+VLOOKUP(D1867,'[1]Freight vol by country &amp; year'!$C$2:$D$886,2,FALSE)</f>
        <v>#N/A</v>
      </c>
      <c r="H1867" t="e">
        <f>+VLOOKUP(D1867,[4]Goal11!$I$2:$J$560,2,FALSE)</f>
        <v>#N/A</v>
      </c>
      <c r="I1867" t="e">
        <f>+VLOOKUP(D1867,[5]Goal17!$I$2:$J$4522,2,FALSE)</f>
        <v>#N/A</v>
      </c>
      <c r="J1867" t="e">
        <f>+VLOOKUP(D1867,'[6]2G coverage'!$I$2:$J$3380,2,FALSE)</f>
        <v>#N/A</v>
      </c>
    </row>
    <row r="1868" spans="1:10" x14ac:dyDescent="0.25">
      <c r="A1868">
        <v>226</v>
      </c>
      <c r="B1868" t="s">
        <v>5224</v>
      </c>
      <c r="C1868">
        <f t="shared" si="65"/>
        <v>1996</v>
      </c>
      <c r="D1868" t="str">
        <f t="shared" si="66"/>
        <v>2261996</v>
      </c>
      <c r="E1868" t="e">
        <f>+VLOOKUP(D1868,[2]WeightCountryEstimate!$C$2:$D$116,2,FALSE)</f>
        <v>#N/A</v>
      </c>
      <c r="F1868" t="e">
        <f>+VLOOKUP(D1868,'[3]Suff living area by country'!$J$2:$K$423,2,FALSE)</f>
        <v>#N/A</v>
      </c>
      <c r="G1868" t="e">
        <f>+VLOOKUP(D1868,'[1]Freight vol by country &amp; year'!$C$2:$D$886,2,FALSE)</f>
        <v>#N/A</v>
      </c>
      <c r="H1868" t="e">
        <f>+VLOOKUP(D1868,[4]Goal11!$I$2:$J$560,2,FALSE)</f>
        <v>#N/A</v>
      </c>
      <c r="I1868" t="e">
        <f>+VLOOKUP(D1868,[5]Goal17!$I$2:$J$4522,2,FALSE)</f>
        <v>#N/A</v>
      </c>
      <c r="J1868" t="e">
        <f>+VLOOKUP(D1868,'[6]2G coverage'!$I$2:$J$3380,2,FALSE)</f>
        <v>#N/A</v>
      </c>
    </row>
    <row r="1869" spans="1:10" x14ac:dyDescent="0.25">
      <c r="A1869">
        <v>231</v>
      </c>
      <c r="B1869" t="s">
        <v>5225</v>
      </c>
      <c r="C1869">
        <f t="shared" si="65"/>
        <v>1996</v>
      </c>
      <c r="D1869" t="str">
        <f t="shared" si="66"/>
        <v>2311996</v>
      </c>
      <c r="E1869" t="e">
        <f>+VLOOKUP(D1869,[2]WeightCountryEstimate!$C$2:$D$116,2,FALSE)</f>
        <v>#N/A</v>
      </c>
      <c r="F1869" t="e">
        <f>+VLOOKUP(D1869,'[3]Suff living area by country'!$J$2:$K$423,2,FALSE)</f>
        <v>#N/A</v>
      </c>
      <c r="G1869" t="e">
        <f>+VLOOKUP(D1869,'[1]Freight vol by country &amp; year'!$C$2:$D$886,2,FALSE)</f>
        <v>#N/A</v>
      </c>
      <c r="H1869" t="e">
        <f>+VLOOKUP(D1869,[4]Goal11!$I$2:$J$560,2,FALSE)</f>
        <v>#N/A</v>
      </c>
      <c r="I1869" t="e">
        <f>+VLOOKUP(D1869,[5]Goal17!$I$2:$J$4522,2,FALSE)</f>
        <v>#N/A</v>
      </c>
      <c r="J1869" t="e">
        <f>+VLOOKUP(D1869,'[6]2G coverage'!$I$2:$J$3380,2,FALSE)</f>
        <v>#N/A</v>
      </c>
    </row>
    <row r="1870" spans="1:10" x14ac:dyDescent="0.25">
      <c r="A1870">
        <v>232</v>
      </c>
      <c r="B1870" t="s">
        <v>5226</v>
      </c>
      <c r="C1870">
        <f t="shared" si="65"/>
        <v>1996</v>
      </c>
      <c r="D1870" t="str">
        <f t="shared" si="66"/>
        <v>2321996</v>
      </c>
      <c r="E1870" t="e">
        <f>+VLOOKUP(D1870,[2]WeightCountryEstimate!$C$2:$D$116,2,FALSE)</f>
        <v>#N/A</v>
      </c>
      <c r="F1870" t="e">
        <f>+VLOOKUP(D1870,'[3]Suff living area by country'!$J$2:$K$423,2,FALSE)</f>
        <v>#N/A</v>
      </c>
      <c r="G1870" t="e">
        <f>+VLOOKUP(D1870,'[1]Freight vol by country &amp; year'!$C$2:$D$886,2,FALSE)</f>
        <v>#N/A</v>
      </c>
      <c r="H1870" t="e">
        <f>+VLOOKUP(D1870,[4]Goal11!$I$2:$J$560,2,FALSE)</f>
        <v>#N/A</v>
      </c>
      <c r="I1870" t="e">
        <f>+VLOOKUP(D1870,[5]Goal17!$I$2:$J$4522,2,FALSE)</f>
        <v>#N/A</v>
      </c>
      <c r="J1870" t="e">
        <f>+VLOOKUP(D1870,'[6]2G coverage'!$I$2:$J$3380,2,FALSE)</f>
        <v>#N/A</v>
      </c>
    </row>
    <row r="1871" spans="1:10" x14ac:dyDescent="0.25">
      <c r="A1871">
        <v>233</v>
      </c>
      <c r="B1871" t="s">
        <v>5227</v>
      </c>
      <c r="C1871">
        <f t="shared" si="65"/>
        <v>1996</v>
      </c>
      <c r="D1871" t="str">
        <f t="shared" si="66"/>
        <v>2331996</v>
      </c>
      <c r="E1871" t="e">
        <f>+VLOOKUP(D1871,[2]WeightCountryEstimate!$C$2:$D$116,2,FALSE)</f>
        <v>#N/A</v>
      </c>
      <c r="F1871" t="e">
        <f>+VLOOKUP(D1871,'[3]Suff living area by country'!$J$2:$K$423,2,FALSE)</f>
        <v>#N/A</v>
      </c>
      <c r="G1871" t="e">
        <f>+VLOOKUP(D1871,'[1]Freight vol by country &amp; year'!$C$2:$D$886,2,FALSE)</f>
        <v>#N/A</v>
      </c>
      <c r="H1871" t="e">
        <f>+VLOOKUP(D1871,[4]Goal11!$I$2:$J$560,2,FALSE)</f>
        <v>#N/A</v>
      </c>
      <c r="I1871" t="e">
        <f>+VLOOKUP(D1871,[5]Goal17!$I$2:$J$4522,2,FALSE)</f>
        <v>#N/A</v>
      </c>
      <c r="J1871" t="e">
        <f>+VLOOKUP(D1871,'[6]2G coverage'!$I$2:$J$3380,2,FALSE)</f>
        <v>#N/A</v>
      </c>
    </row>
    <row r="1872" spans="1:10" x14ac:dyDescent="0.25">
      <c r="A1872">
        <v>234</v>
      </c>
      <c r="B1872" t="s">
        <v>5228</v>
      </c>
      <c r="C1872">
        <f t="shared" si="65"/>
        <v>1996</v>
      </c>
      <c r="D1872" t="str">
        <f t="shared" si="66"/>
        <v>2341996</v>
      </c>
      <c r="E1872" t="e">
        <f>+VLOOKUP(D1872,[2]WeightCountryEstimate!$C$2:$D$116,2,FALSE)</f>
        <v>#N/A</v>
      </c>
      <c r="F1872" t="e">
        <f>+VLOOKUP(D1872,'[3]Suff living area by country'!$J$2:$K$423,2,FALSE)</f>
        <v>#N/A</v>
      </c>
      <c r="G1872" t="e">
        <f>+VLOOKUP(D1872,'[1]Freight vol by country &amp; year'!$C$2:$D$886,2,FALSE)</f>
        <v>#N/A</v>
      </c>
      <c r="H1872" t="e">
        <f>+VLOOKUP(D1872,[4]Goal11!$I$2:$J$560,2,FALSE)</f>
        <v>#N/A</v>
      </c>
      <c r="I1872" t="e">
        <f>+VLOOKUP(D1872,[5]Goal17!$I$2:$J$4522,2,FALSE)</f>
        <v>#N/A</v>
      </c>
      <c r="J1872" t="e">
        <f>+VLOOKUP(D1872,'[6]2G coverage'!$I$2:$J$3380,2,FALSE)</f>
        <v>#N/A</v>
      </c>
    </row>
    <row r="1873" spans="1:10" x14ac:dyDescent="0.25">
      <c r="A1873">
        <v>238</v>
      </c>
      <c r="B1873" t="s">
        <v>5229</v>
      </c>
      <c r="C1873">
        <f t="shared" si="65"/>
        <v>1996</v>
      </c>
      <c r="D1873" t="str">
        <f t="shared" si="66"/>
        <v>2381996</v>
      </c>
      <c r="E1873" t="e">
        <f>+VLOOKUP(D1873,[2]WeightCountryEstimate!$C$2:$D$116,2,FALSE)</f>
        <v>#N/A</v>
      </c>
      <c r="F1873" t="e">
        <f>+VLOOKUP(D1873,'[3]Suff living area by country'!$J$2:$K$423,2,FALSE)</f>
        <v>#N/A</v>
      </c>
      <c r="G1873" t="e">
        <f>+VLOOKUP(D1873,'[1]Freight vol by country &amp; year'!$C$2:$D$886,2,FALSE)</f>
        <v>#N/A</v>
      </c>
      <c r="H1873" t="e">
        <f>+VLOOKUP(D1873,[4]Goal11!$I$2:$J$560,2,FALSE)</f>
        <v>#N/A</v>
      </c>
      <c r="I1873" t="e">
        <f>+VLOOKUP(D1873,[5]Goal17!$I$2:$J$4522,2,FALSE)</f>
        <v>#N/A</v>
      </c>
      <c r="J1873" t="e">
        <f>+VLOOKUP(D1873,'[6]2G coverage'!$I$2:$J$3380,2,FALSE)</f>
        <v>#N/A</v>
      </c>
    </row>
    <row r="1874" spans="1:10" x14ac:dyDescent="0.25">
      <c r="A1874">
        <v>239</v>
      </c>
      <c r="B1874" t="s">
        <v>5230</v>
      </c>
      <c r="C1874">
        <f t="shared" si="65"/>
        <v>1996</v>
      </c>
      <c r="D1874" t="str">
        <f t="shared" si="66"/>
        <v>2391996</v>
      </c>
      <c r="E1874" t="e">
        <f>+VLOOKUP(D1874,[2]WeightCountryEstimate!$C$2:$D$116,2,FALSE)</f>
        <v>#N/A</v>
      </c>
      <c r="F1874" t="e">
        <f>+VLOOKUP(D1874,'[3]Suff living area by country'!$J$2:$K$423,2,FALSE)</f>
        <v>#N/A</v>
      </c>
      <c r="G1874" t="e">
        <f>+VLOOKUP(D1874,'[1]Freight vol by country &amp; year'!$C$2:$D$886,2,FALSE)</f>
        <v>#N/A</v>
      </c>
      <c r="H1874" t="e">
        <f>+VLOOKUP(D1874,[4]Goal11!$I$2:$J$560,2,FALSE)</f>
        <v>#N/A</v>
      </c>
      <c r="I1874" t="e">
        <f>+VLOOKUP(D1874,[5]Goal17!$I$2:$J$4522,2,FALSE)</f>
        <v>#N/A</v>
      </c>
      <c r="J1874" t="e">
        <f>+VLOOKUP(D1874,'[6]2G coverage'!$I$2:$J$3380,2,FALSE)</f>
        <v>#N/A</v>
      </c>
    </row>
    <row r="1875" spans="1:10" x14ac:dyDescent="0.25">
      <c r="A1875">
        <v>242</v>
      </c>
      <c r="B1875" t="s">
        <v>5231</v>
      </c>
      <c r="C1875">
        <f t="shared" si="65"/>
        <v>1996</v>
      </c>
      <c r="D1875" t="str">
        <f t="shared" si="66"/>
        <v>2421996</v>
      </c>
      <c r="E1875" t="e">
        <f>+VLOOKUP(D1875,[2]WeightCountryEstimate!$C$2:$D$116,2,FALSE)</f>
        <v>#N/A</v>
      </c>
      <c r="F1875" t="e">
        <f>+VLOOKUP(D1875,'[3]Suff living area by country'!$J$2:$K$423,2,FALSE)</f>
        <v>#N/A</v>
      </c>
      <c r="G1875" t="e">
        <f>+VLOOKUP(D1875,'[1]Freight vol by country &amp; year'!$C$2:$D$886,2,FALSE)</f>
        <v>#N/A</v>
      </c>
      <c r="H1875" t="e">
        <f>+VLOOKUP(D1875,[4]Goal11!$I$2:$J$560,2,FALSE)</f>
        <v>#N/A</v>
      </c>
      <c r="I1875" t="e">
        <f>+VLOOKUP(D1875,[5]Goal17!$I$2:$J$4522,2,FALSE)</f>
        <v>#N/A</v>
      </c>
      <c r="J1875" t="e">
        <f>+VLOOKUP(D1875,'[6]2G coverage'!$I$2:$J$3380,2,FALSE)</f>
        <v>#N/A</v>
      </c>
    </row>
    <row r="1876" spans="1:10" x14ac:dyDescent="0.25">
      <c r="A1876">
        <v>246</v>
      </c>
      <c r="B1876" t="s">
        <v>5232</v>
      </c>
      <c r="C1876">
        <f t="shared" si="65"/>
        <v>1996</v>
      </c>
      <c r="D1876" t="str">
        <f t="shared" si="66"/>
        <v>2461996</v>
      </c>
      <c r="E1876" t="e">
        <f>+VLOOKUP(D1876,[2]WeightCountryEstimate!$C$2:$D$116,2,FALSE)</f>
        <v>#N/A</v>
      </c>
      <c r="F1876" t="e">
        <f>+VLOOKUP(D1876,'[3]Suff living area by country'!$J$2:$K$423,2,FALSE)</f>
        <v>#N/A</v>
      </c>
      <c r="G1876" t="e">
        <f>+VLOOKUP(D1876,'[1]Freight vol by country &amp; year'!$C$2:$D$886,2,FALSE)</f>
        <v>#N/A</v>
      </c>
      <c r="H1876" t="e">
        <f>+VLOOKUP(D1876,[4]Goal11!$I$2:$J$560,2,FALSE)</f>
        <v>#N/A</v>
      </c>
      <c r="I1876" t="e">
        <f>+VLOOKUP(D1876,[5]Goal17!$I$2:$J$4522,2,FALSE)</f>
        <v>#N/A</v>
      </c>
      <c r="J1876" t="e">
        <f>+VLOOKUP(D1876,'[6]2G coverage'!$I$2:$J$3380,2,FALSE)</f>
        <v>#N/A</v>
      </c>
    </row>
    <row r="1877" spans="1:10" x14ac:dyDescent="0.25">
      <c r="A1877">
        <v>248</v>
      </c>
      <c r="B1877" t="s">
        <v>5233</v>
      </c>
      <c r="C1877">
        <f t="shared" si="65"/>
        <v>1996</v>
      </c>
      <c r="D1877" t="str">
        <f t="shared" si="66"/>
        <v>2481996</v>
      </c>
      <c r="E1877" t="e">
        <f>+VLOOKUP(D1877,[2]WeightCountryEstimate!$C$2:$D$116,2,FALSE)</f>
        <v>#N/A</v>
      </c>
      <c r="F1877" t="e">
        <f>+VLOOKUP(D1877,'[3]Suff living area by country'!$J$2:$K$423,2,FALSE)</f>
        <v>#N/A</v>
      </c>
      <c r="G1877" t="e">
        <f>+VLOOKUP(D1877,'[1]Freight vol by country &amp; year'!$C$2:$D$886,2,FALSE)</f>
        <v>#N/A</v>
      </c>
      <c r="H1877" t="e">
        <f>+VLOOKUP(D1877,[4]Goal11!$I$2:$J$560,2,FALSE)</f>
        <v>#N/A</v>
      </c>
      <c r="I1877" t="e">
        <f>+VLOOKUP(D1877,[5]Goal17!$I$2:$J$4522,2,FALSE)</f>
        <v>#N/A</v>
      </c>
      <c r="J1877" t="e">
        <f>+VLOOKUP(D1877,'[6]2G coverage'!$I$2:$J$3380,2,FALSE)</f>
        <v>#N/A</v>
      </c>
    </row>
    <row r="1878" spans="1:10" x14ac:dyDescent="0.25">
      <c r="A1878">
        <v>250</v>
      </c>
      <c r="B1878" t="s">
        <v>5234</v>
      </c>
      <c r="C1878">
        <f t="shared" si="65"/>
        <v>1996</v>
      </c>
      <c r="D1878" t="str">
        <f t="shared" si="66"/>
        <v>2501996</v>
      </c>
      <c r="E1878" t="e">
        <f>+VLOOKUP(D1878,[2]WeightCountryEstimate!$C$2:$D$116,2,FALSE)</f>
        <v>#N/A</v>
      </c>
      <c r="F1878" t="e">
        <f>+VLOOKUP(D1878,'[3]Suff living area by country'!$J$2:$K$423,2,FALSE)</f>
        <v>#N/A</v>
      </c>
      <c r="G1878" t="e">
        <f>+VLOOKUP(D1878,'[1]Freight vol by country &amp; year'!$C$2:$D$886,2,FALSE)</f>
        <v>#N/A</v>
      </c>
      <c r="H1878" t="e">
        <f>+VLOOKUP(D1878,[4]Goal11!$I$2:$J$560,2,FALSE)</f>
        <v>#N/A</v>
      </c>
      <c r="I1878" t="e">
        <f>+VLOOKUP(D1878,[5]Goal17!$I$2:$J$4522,2,FALSE)</f>
        <v>#N/A</v>
      </c>
      <c r="J1878" t="e">
        <f>+VLOOKUP(D1878,'[6]2G coverage'!$I$2:$J$3380,2,FALSE)</f>
        <v>#N/A</v>
      </c>
    </row>
    <row r="1879" spans="1:10" x14ac:dyDescent="0.25">
      <c r="A1879">
        <v>254</v>
      </c>
      <c r="B1879" t="s">
        <v>5235</v>
      </c>
      <c r="C1879">
        <f t="shared" si="65"/>
        <v>1996</v>
      </c>
      <c r="D1879" t="str">
        <f t="shared" si="66"/>
        <v>2541996</v>
      </c>
      <c r="E1879" t="e">
        <f>+VLOOKUP(D1879,[2]WeightCountryEstimate!$C$2:$D$116,2,FALSE)</f>
        <v>#N/A</v>
      </c>
      <c r="F1879" t="e">
        <f>+VLOOKUP(D1879,'[3]Suff living area by country'!$J$2:$K$423,2,FALSE)</f>
        <v>#N/A</v>
      </c>
      <c r="G1879" t="e">
        <f>+VLOOKUP(D1879,'[1]Freight vol by country &amp; year'!$C$2:$D$886,2,FALSE)</f>
        <v>#N/A</v>
      </c>
      <c r="H1879" t="e">
        <f>+VLOOKUP(D1879,[4]Goal11!$I$2:$J$560,2,FALSE)</f>
        <v>#N/A</v>
      </c>
      <c r="I1879" t="e">
        <f>+VLOOKUP(D1879,[5]Goal17!$I$2:$J$4522,2,FALSE)</f>
        <v>#N/A</v>
      </c>
      <c r="J1879" t="e">
        <f>+VLOOKUP(D1879,'[6]2G coverage'!$I$2:$J$3380,2,FALSE)</f>
        <v>#N/A</v>
      </c>
    </row>
    <row r="1880" spans="1:10" x14ac:dyDescent="0.25">
      <c r="A1880">
        <v>258</v>
      </c>
      <c r="B1880" t="s">
        <v>5236</v>
      </c>
      <c r="C1880">
        <f t="shared" si="65"/>
        <v>1996</v>
      </c>
      <c r="D1880" t="str">
        <f t="shared" si="66"/>
        <v>2581996</v>
      </c>
      <c r="E1880" t="e">
        <f>+VLOOKUP(D1880,[2]WeightCountryEstimate!$C$2:$D$116,2,FALSE)</f>
        <v>#N/A</v>
      </c>
      <c r="F1880" t="e">
        <f>+VLOOKUP(D1880,'[3]Suff living area by country'!$J$2:$K$423,2,FALSE)</f>
        <v>#N/A</v>
      </c>
      <c r="G1880" t="e">
        <f>+VLOOKUP(D1880,'[1]Freight vol by country &amp; year'!$C$2:$D$886,2,FALSE)</f>
        <v>#N/A</v>
      </c>
      <c r="H1880" t="e">
        <f>+VLOOKUP(D1880,[4]Goal11!$I$2:$J$560,2,FALSE)</f>
        <v>#N/A</v>
      </c>
      <c r="I1880" t="e">
        <f>+VLOOKUP(D1880,[5]Goal17!$I$2:$J$4522,2,FALSE)</f>
        <v>#N/A</v>
      </c>
      <c r="J1880" t="e">
        <f>+VLOOKUP(D1880,'[6]2G coverage'!$I$2:$J$3380,2,FALSE)</f>
        <v>#N/A</v>
      </c>
    </row>
    <row r="1881" spans="1:10" x14ac:dyDescent="0.25">
      <c r="A1881">
        <v>260</v>
      </c>
      <c r="B1881" t="s">
        <v>5237</v>
      </c>
      <c r="C1881">
        <f t="shared" si="65"/>
        <v>1996</v>
      </c>
      <c r="D1881" t="str">
        <f t="shared" si="66"/>
        <v>2601996</v>
      </c>
      <c r="E1881" t="e">
        <f>+VLOOKUP(D1881,[2]WeightCountryEstimate!$C$2:$D$116,2,FALSE)</f>
        <v>#N/A</v>
      </c>
      <c r="F1881" t="e">
        <f>+VLOOKUP(D1881,'[3]Suff living area by country'!$J$2:$K$423,2,FALSE)</f>
        <v>#N/A</v>
      </c>
      <c r="G1881" t="e">
        <f>+VLOOKUP(D1881,'[1]Freight vol by country &amp; year'!$C$2:$D$886,2,FALSE)</f>
        <v>#N/A</v>
      </c>
      <c r="H1881" t="e">
        <f>+VLOOKUP(D1881,[4]Goal11!$I$2:$J$560,2,FALSE)</f>
        <v>#N/A</v>
      </c>
      <c r="I1881" t="e">
        <f>+VLOOKUP(D1881,[5]Goal17!$I$2:$J$4522,2,FALSE)</f>
        <v>#N/A</v>
      </c>
      <c r="J1881" t="e">
        <f>+VLOOKUP(D1881,'[6]2G coverage'!$I$2:$J$3380,2,FALSE)</f>
        <v>#N/A</v>
      </c>
    </row>
    <row r="1882" spans="1:10" x14ac:dyDescent="0.25">
      <c r="A1882">
        <v>262</v>
      </c>
      <c r="B1882" t="s">
        <v>5238</v>
      </c>
      <c r="C1882">
        <f t="shared" si="65"/>
        <v>1996</v>
      </c>
      <c r="D1882" t="str">
        <f t="shared" si="66"/>
        <v>2621996</v>
      </c>
      <c r="E1882" t="e">
        <f>+VLOOKUP(D1882,[2]WeightCountryEstimate!$C$2:$D$116,2,FALSE)</f>
        <v>#N/A</v>
      </c>
      <c r="F1882" t="e">
        <f>+VLOOKUP(D1882,'[3]Suff living area by country'!$J$2:$K$423,2,FALSE)</f>
        <v>#N/A</v>
      </c>
      <c r="G1882" t="e">
        <f>+VLOOKUP(D1882,'[1]Freight vol by country &amp; year'!$C$2:$D$886,2,FALSE)</f>
        <v>#N/A</v>
      </c>
      <c r="H1882" t="e">
        <f>+VLOOKUP(D1882,[4]Goal11!$I$2:$J$560,2,FALSE)</f>
        <v>#N/A</v>
      </c>
      <c r="I1882" t="e">
        <f>+VLOOKUP(D1882,[5]Goal17!$I$2:$J$4522,2,FALSE)</f>
        <v>#N/A</v>
      </c>
      <c r="J1882" t="e">
        <f>+VLOOKUP(D1882,'[6]2G coverage'!$I$2:$J$3380,2,FALSE)</f>
        <v>#N/A</v>
      </c>
    </row>
    <row r="1883" spans="1:10" x14ac:dyDescent="0.25">
      <c r="A1883">
        <v>266</v>
      </c>
      <c r="B1883" t="s">
        <v>5239</v>
      </c>
      <c r="C1883">
        <f t="shared" si="65"/>
        <v>1996</v>
      </c>
      <c r="D1883" t="str">
        <f t="shared" si="66"/>
        <v>2661996</v>
      </c>
      <c r="E1883" t="e">
        <f>+VLOOKUP(D1883,[2]WeightCountryEstimate!$C$2:$D$116,2,FALSE)</f>
        <v>#N/A</v>
      </c>
      <c r="F1883" t="e">
        <f>+VLOOKUP(D1883,'[3]Suff living area by country'!$J$2:$K$423,2,FALSE)</f>
        <v>#N/A</v>
      </c>
      <c r="G1883" t="e">
        <f>+VLOOKUP(D1883,'[1]Freight vol by country &amp; year'!$C$2:$D$886,2,FALSE)</f>
        <v>#N/A</v>
      </c>
      <c r="H1883" t="e">
        <f>+VLOOKUP(D1883,[4]Goal11!$I$2:$J$560,2,FALSE)</f>
        <v>#N/A</v>
      </c>
      <c r="I1883" t="e">
        <f>+VLOOKUP(D1883,[5]Goal17!$I$2:$J$4522,2,FALSE)</f>
        <v>#N/A</v>
      </c>
      <c r="J1883" t="e">
        <f>+VLOOKUP(D1883,'[6]2G coverage'!$I$2:$J$3380,2,FALSE)</f>
        <v>#N/A</v>
      </c>
    </row>
    <row r="1884" spans="1:10" x14ac:dyDescent="0.25">
      <c r="A1884">
        <v>268</v>
      </c>
      <c r="B1884" t="s">
        <v>5240</v>
      </c>
      <c r="C1884">
        <f t="shared" si="65"/>
        <v>1996</v>
      </c>
      <c r="D1884" t="str">
        <f t="shared" si="66"/>
        <v>2681996</v>
      </c>
      <c r="E1884" t="e">
        <f>+VLOOKUP(D1884,[2]WeightCountryEstimate!$C$2:$D$116,2,FALSE)</f>
        <v>#N/A</v>
      </c>
      <c r="F1884" t="e">
        <f>+VLOOKUP(D1884,'[3]Suff living area by country'!$J$2:$K$423,2,FALSE)</f>
        <v>#N/A</v>
      </c>
      <c r="G1884" t="e">
        <f>+VLOOKUP(D1884,'[1]Freight vol by country &amp; year'!$C$2:$D$886,2,FALSE)</f>
        <v>#N/A</v>
      </c>
      <c r="H1884" t="e">
        <f>+VLOOKUP(D1884,[4]Goal11!$I$2:$J$560,2,FALSE)</f>
        <v>#N/A</v>
      </c>
      <c r="I1884" t="e">
        <f>+VLOOKUP(D1884,[5]Goal17!$I$2:$J$4522,2,FALSE)</f>
        <v>#N/A</v>
      </c>
      <c r="J1884" t="e">
        <f>+VLOOKUP(D1884,'[6]2G coverage'!$I$2:$J$3380,2,FALSE)</f>
        <v>#N/A</v>
      </c>
    </row>
    <row r="1885" spans="1:10" x14ac:dyDescent="0.25">
      <c r="A1885">
        <v>270</v>
      </c>
      <c r="B1885" t="s">
        <v>5241</v>
      </c>
      <c r="C1885">
        <f t="shared" si="65"/>
        <v>1996</v>
      </c>
      <c r="D1885" t="str">
        <f t="shared" si="66"/>
        <v>2701996</v>
      </c>
      <c r="E1885" t="e">
        <f>+VLOOKUP(D1885,[2]WeightCountryEstimate!$C$2:$D$116,2,FALSE)</f>
        <v>#N/A</v>
      </c>
      <c r="F1885" t="e">
        <f>+VLOOKUP(D1885,'[3]Suff living area by country'!$J$2:$K$423,2,FALSE)</f>
        <v>#N/A</v>
      </c>
      <c r="G1885" t="e">
        <f>+VLOOKUP(D1885,'[1]Freight vol by country &amp; year'!$C$2:$D$886,2,FALSE)</f>
        <v>#N/A</v>
      </c>
      <c r="H1885" t="e">
        <f>+VLOOKUP(D1885,[4]Goal11!$I$2:$J$560,2,FALSE)</f>
        <v>#N/A</v>
      </c>
      <c r="I1885" t="e">
        <f>+VLOOKUP(D1885,[5]Goal17!$I$2:$J$4522,2,FALSE)</f>
        <v>#N/A</v>
      </c>
      <c r="J1885" t="e">
        <f>+VLOOKUP(D1885,'[6]2G coverage'!$I$2:$J$3380,2,FALSE)</f>
        <v>#N/A</v>
      </c>
    </row>
    <row r="1886" spans="1:10" x14ac:dyDescent="0.25">
      <c r="A1886">
        <v>275</v>
      </c>
      <c r="B1886" t="s">
        <v>5242</v>
      </c>
      <c r="C1886">
        <f t="shared" si="65"/>
        <v>1996</v>
      </c>
      <c r="D1886" t="str">
        <f t="shared" si="66"/>
        <v>2751996</v>
      </c>
      <c r="E1886" t="e">
        <f>+VLOOKUP(D1886,[2]WeightCountryEstimate!$C$2:$D$116,2,FALSE)</f>
        <v>#N/A</v>
      </c>
      <c r="F1886" t="e">
        <f>+VLOOKUP(D1886,'[3]Suff living area by country'!$J$2:$K$423,2,FALSE)</f>
        <v>#N/A</v>
      </c>
      <c r="G1886" t="e">
        <f>+VLOOKUP(D1886,'[1]Freight vol by country &amp; year'!$C$2:$D$886,2,FALSE)</f>
        <v>#N/A</v>
      </c>
      <c r="H1886" t="e">
        <f>+VLOOKUP(D1886,[4]Goal11!$I$2:$J$560,2,FALSE)</f>
        <v>#N/A</v>
      </c>
      <c r="I1886" t="e">
        <f>+VLOOKUP(D1886,[5]Goal17!$I$2:$J$4522,2,FALSE)</f>
        <v>#N/A</v>
      </c>
      <c r="J1886" t="e">
        <f>+VLOOKUP(D1886,'[6]2G coverage'!$I$2:$J$3380,2,FALSE)</f>
        <v>#N/A</v>
      </c>
    </row>
    <row r="1887" spans="1:10" x14ac:dyDescent="0.25">
      <c r="A1887">
        <v>276</v>
      </c>
      <c r="B1887" t="s">
        <v>5243</v>
      </c>
      <c r="C1887">
        <f t="shared" si="65"/>
        <v>1996</v>
      </c>
      <c r="D1887" t="str">
        <f t="shared" si="66"/>
        <v>2761996</v>
      </c>
      <c r="E1887" t="e">
        <f>+VLOOKUP(D1887,[2]WeightCountryEstimate!$C$2:$D$116,2,FALSE)</f>
        <v>#N/A</v>
      </c>
      <c r="F1887" t="e">
        <f>+VLOOKUP(D1887,'[3]Suff living area by country'!$J$2:$K$423,2,FALSE)</f>
        <v>#N/A</v>
      </c>
      <c r="G1887" t="e">
        <f>+VLOOKUP(D1887,'[1]Freight vol by country &amp; year'!$C$2:$D$886,2,FALSE)</f>
        <v>#N/A</v>
      </c>
      <c r="H1887" t="e">
        <f>+VLOOKUP(D1887,[4]Goal11!$I$2:$J$560,2,FALSE)</f>
        <v>#N/A</v>
      </c>
      <c r="I1887" t="e">
        <f>+VLOOKUP(D1887,[5]Goal17!$I$2:$J$4522,2,FALSE)</f>
        <v>#N/A</v>
      </c>
      <c r="J1887" t="e">
        <f>+VLOOKUP(D1887,'[6]2G coverage'!$I$2:$J$3380,2,FALSE)</f>
        <v>#N/A</v>
      </c>
    </row>
    <row r="1888" spans="1:10" x14ac:dyDescent="0.25">
      <c r="A1888">
        <v>288</v>
      </c>
      <c r="B1888" t="s">
        <v>5244</v>
      </c>
      <c r="C1888">
        <f t="shared" si="65"/>
        <v>1996</v>
      </c>
      <c r="D1888" t="str">
        <f t="shared" si="66"/>
        <v>2881996</v>
      </c>
      <c r="E1888" t="e">
        <f>+VLOOKUP(D1888,[2]WeightCountryEstimate!$C$2:$D$116,2,FALSE)</f>
        <v>#N/A</v>
      </c>
      <c r="F1888" t="e">
        <f>+VLOOKUP(D1888,'[3]Suff living area by country'!$J$2:$K$423,2,FALSE)</f>
        <v>#N/A</v>
      </c>
      <c r="G1888" t="e">
        <f>+VLOOKUP(D1888,'[1]Freight vol by country &amp; year'!$C$2:$D$886,2,FALSE)</f>
        <v>#N/A</v>
      </c>
      <c r="H1888" t="e">
        <f>+VLOOKUP(D1888,[4]Goal11!$I$2:$J$560,2,FALSE)</f>
        <v>#N/A</v>
      </c>
      <c r="I1888" t="e">
        <f>+VLOOKUP(D1888,[5]Goal17!$I$2:$J$4522,2,FALSE)</f>
        <v>#N/A</v>
      </c>
      <c r="J1888" t="e">
        <f>+VLOOKUP(D1888,'[6]2G coverage'!$I$2:$J$3380,2,FALSE)</f>
        <v>#N/A</v>
      </c>
    </row>
    <row r="1889" spans="1:10" x14ac:dyDescent="0.25">
      <c r="A1889">
        <v>292</v>
      </c>
      <c r="B1889" t="s">
        <v>5245</v>
      </c>
      <c r="C1889">
        <f t="shared" si="65"/>
        <v>1996</v>
      </c>
      <c r="D1889" t="str">
        <f t="shared" si="66"/>
        <v>2921996</v>
      </c>
      <c r="E1889" t="e">
        <f>+VLOOKUP(D1889,[2]WeightCountryEstimate!$C$2:$D$116,2,FALSE)</f>
        <v>#N/A</v>
      </c>
      <c r="F1889" t="e">
        <f>+VLOOKUP(D1889,'[3]Suff living area by country'!$J$2:$K$423,2,FALSE)</f>
        <v>#N/A</v>
      </c>
      <c r="G1889" t="e">
        <f>+VLOOKUP(D1889,'[1]Freight vol by country &amp; year'!$C$2:$D$886,2,FALSE)</f>
        <v>#N/A</v>
      </c>
      <c r="H1889" t="e">
        <f>+VLOOKUP(D1889,[4]Goal11!$I$2:$J$560,2,FALSE)</f>
        <v>#N/A</v>
      </c>
      <c r="I1889" t="e">
        <f>+VLOOKUP(D1889,[5]Goal17!$I$2:$J$4522,2,FALSE)</f>
        <v>#N/A</v>
      </c>
      <c r="J1889" t="e">
        <f>+VLOOKUP(D1889,'[6]2G coverage'!$I$2:$J$3380,2,FALSE)</f>
        <v>#N/A</v>
      </c>
    </row>
    <row r="1890" spans="1:10" x14ac:dyDescent="0.25">
      <c r="A1890">
        <v>296</v>
      </c>
      <c r="B1890" t="s">
        <v>5246</v>
      </c>
      <c r="C1890">
        <f t="shared" si="65"/>
        <v>1996</v>
      </c>
      <c r="D1890" t="str">
        <f t="shared" si="66"/>
        <v>2961996</v>
      </c>
      <c r="E1890" t="e">
        <f>+VLOOKUP(D1890,[2]WeightCountryEstimate!$C$2:$D$116,2,FALSE)</f>
        <v>#N/A</v>
      </c>
      <c r="F1890" t="e">
        <f>+VLOOKUP(D1890,'[3]Suff living area by country'!$J$2:$K$423,2,FALSE)</f>
        <v>#N/A</v>
      </c>
      <c r="G1890" t="e">
        <f>+VLOOKUP(D1890,'[1]Freight vol by country &amp; year'!$C$2:$D$886,2,FALSE)</f>
        <v>#N/A</v>
      </c>
      <c r="H1890" t="e">
        <f>+VLOOKUP(D1890,[4]Goal11!$I$2:$J$560,2,FALSE)</f>
        <v>#N/A</v>
      </c>
      <c r="I1890" t="e">
        <f>+VLOOKUP(D1890,[5]Goal17!$I$2:$J$4522,2,FALSE)</f>
        <v>#N/A</v>
      </c>
      <c r="J1890" t="e">
        <f>+VLOOKUP(D1890,'[6]2G coverage'!$I$2:$J$3380,2,FALSE)</f>
        <v>#N/A</v>
      </c>
    </row>
    <row r="1891" spans="1:10" x14ac:dyDescent="0.25">
      <c r="A1891">
        <v>300</v>
      </c>
      <c r="B1891" t="s">
        <v>5247</v>
      </c>
      <c r="C1891">
        <f t="shared" si="65"/>
        <v>1996</v>
      </c>
      <c r="D1891" t="str">
        <f t="shared" si="66"/>
        <v>3001996</v>
      </c>
      <c r="E1891" t="e">
        <f>+VLOOKUP(D1891,[2]WeightCountryEstimate!$C$2:$D$116,2,FALSE)</f>
        <v>#N/A</v>
      </c>
      <c r="F1891" t="e">
        <f>+VLOOKUP(D1891,'[3]Suff living area by country'!$J$2:$K$423,2,FALSE)</f>
        <v>#N/A</v>
      </c>
      <c r="G1891" t="e">
        <f>+VLOOKUP(D1891,'[1]Freight vol by country &amp; year'!$C$2:$D$886,2,FALSE)</f>
        <v>#N/A</v>
      </c>
      <c r="H1891" t="e">
        <f>+VLOOKUP(D1891,[4]Goal11!$I$2:$J$560,2,FALSE)</f>
        <v>#N/A</v>
      </c>
      <c r="I1891" t="e">
        <f>+VLOOKUP(D1891,[5]Goal17!$I$2:$J$4522,2,FALSE)</f>
        <v>#N/A</v>
      </c>
      <c r="J1891" t="e">
        <f>+VLOOKUP(D1891,'[6]2G coverage'!$I$2:$J$3380,2,FALSE)</f>
        <v>#N/A</v>
      </c>
    </row>
    <row r="1892" spans="1:10" x14ac:dyDescent="0.25">
      <c r="A1892">
        <v>304</v>
      </c>
      <c r="B1892" t="s">
        <v>5248</v>
      </c>
      <c r="C1892">
        <f t="shared" si="65"/>
        <v>1996</v>
      </c>
      <c r="D1892" t="str">
        <f t="shared" si="66"/>
        <v>3041996</v>
      </c>
      <c r="E1892" t="e">
        <f>+VLOOKUP(D1892,[2]WeightCountryEstimate!$C$2:$D$116,2,FALSE)</f>
        <v>#N/A</v>
      </c>
      <c r="F1892" t="e">
        <f>+VLOOKUP(D1892,'[3]Suff living area by country'!$J$2:$K$423,2,FALSE)</f>
        <v>#N/A</v>
      </c>
      <c r="G1892" t="e">
        <f>+VLOOKUP(D1892,'[1]Freight vol by country &amp; year'!$C$2:$D$886,2,FALSE)</f>
        <v>#N/A</v>
      </c>
      <c r="H1892" t="e">
        <f>+VLOOKUP(D1892,[4]Goal11!$I$2:$J$560,2,FALSE)</f>
        <v>#N/A</v>
      </c>
      <c r="I1892" t="e">
        <f>+VLOOKUP(D1892,[5]Goal17!$I$2:$J$4522,2,FALSE)</f>
        <v>#N/A</v>
      </c>
      <c r="J1892" t="e">
        <f>+VLOOKUP(D1892,'[6]2G coverage'!$I$2:$J$3380,2,FALSE)</f>
        <v>#N/A</v>
      </c>
    </row>
    <row r="1893" spans="1:10" x14ac:dyDescent="0.25">
      <c r="A1893">
        <v>308</v>
      </c>
      <c r="B1893" t="s">
        <v>5249</v>
      </c>
      <c r="C1893">
        <f t="shared" si="65"/>
        <v>1996</v>
      </c>
      <c r="D1893" t="str">
        <f t="shared" si="66"/>
        <v>3081996</v>
      </c>
      <c r="E1893" t="e">
        <f>+VLOOKUP(D1893,[2]WeightCountryEstimate!$C$2:$D$116,2,FALSE)</f>
        <v>#N/A</v>
      </c>
      <c r="F1893" t="e">
        <f>+VLOOKUP(D1893,'[3]Suff living area by country'!$J$2:$K$423,2,FALSE)</f>
        <v>#N/A</v>
      </c>
      <c r="G1893" t="e">
        <f>+VLOOKUP(D1893,'[1]Freight vol by country &amp; year'!$C$2:$D$886,2,FALSE)</f>
        <v>#N/A</v>
      </c>
      <c r="H1893" t="e">
        <f>+VLOOKUP(D1893,[4]Goal11!$I$2:$J$560,2,FALSE)</f>
        <v>#N/A</v>
      </c>
      <c r="I1893" t="e">
        <f>+VLOOKUP(D1893,[5]Goal17!$I$2:$J$4522,2,FALSE)</f>
        <v>#N/A</v>
      </c>
      <c r="J1893" t="e">
        <f>+VLOOKUP(D1893,'[6]2G coverage'!$I$2:$J$3380,2,FALSE)</f>
        <v>#N/A</v>
      </c>
    </row>
    <row r="1894" spans="1:10" x14ac:dyDescent="0.25">
      <c r="A1894">
        <v>312</v>
      </c>
      <c r="B1894" t="s">
        <v>5250</v>
      </c>
      <c r="C1894">
        <f t="shared" si="65"/>
        <v>1996</v>
      </c>
      <c r="D1894" t="str">
        <f t="shared" si="66"/>
        <v>3121996</v>
      </c>
      <c r="E1894" t="e">
        <f>+VLOOKUP(D1894,[2]WeightCountryEstimate!$C$2:$D$116,2,FALSE)</f>
        <v>#N/A</v>
      </c>
      <c r="F1894" t="e">
        <f>+VLOOKUP(D1894,'[3]Suff living area by country'!$J$2:$K$423,2,FALSE)</f>
        <v>#N/A</v>
      </c>
      <c r="G1894" t="e">
        <f>+VLOOKUP(D1894,'[1]Freight vol by country &amp; year'!$C$2:$D$886,2,FALSE)</f>
        <v>#N/A</v>
      </c>
      <c r="H1894" t="e">
        <f>+VLOOKUP(D1894,[4]Goal11!$I$2:$J$560,2,FALSE)</f>
        <v>#N/A</v>
      </c>
      <c r="I1894" t="e">
        <f>+VLOOKUP(D1894,[5]Goal17!$I$2:$J$4522,2,FALSE)</f>
        <v>#N/A</v>
      </c>
      <c r="J1894" t="e">
        <f>+VLOOKUP(D1894,'[6]2G coverage'!$I$2:$J$3380,2,FALSE)</f>
        <v>#N/A</v>
      </c>
    </row>
    <row r="1895" spans="1:10" x14ac:dyDescent="0.25">
      <c r="A1895">
        <v>316</v>
      </c>
      <c r="B1895" t="s">
        <v>5251</v>
      </c>
      <c r="C1895">
        <f t="shared" si="65"/>
        <v>1996</v>
      </c>
      <c r="D1895" t="str">
        <f t="shared" si="66"/>
        <v>3161996</v>
      </c>
      <c r="E1895" t="e">
        <f>+VLOOKUP(D1895,[2]WeightCountryEstimate!$C$2:$D$116,2,FALSE)</f>
        <v>#N/A</v>
      </c>
      <c r="F1895" t="e">
        <f>+VLOOKUP(D1895,'[3]Suff living area by country'!$J$2:$K$423,2,FALSE)</f>
        <v>#N/A</v>
      </c>
      <c r="G1895" t="e">
        <f>+VLOOKUP(D1895,'[1]Freight vol by country &amp; year'!$C$2:$D$886,2,FALSE)</f>
        <v>#N/A</v>
      </c>
      <c r="H1895" t="e">
        <f>+VLOOKUP(D1895,[4]Goal11!$I$2:$J$560,2,FALSE)</f>
        <v>#N/A</v>
      </c>
      <c r="I1895" t="e">
        <f>+VLOOKUP(D1895,[5]Goal17!$I$2:$J$4522,2,FALSE)</f>
        <v>#N/A</v>
      </c>
      <c r="J1895" t="e">
        <f>+VLOOKUP(D1895,'[6]2G coverage'!$I$2:$J$3380,2,FALSE)</f>
        <v>#N/A</v>
      </c>
    </row>
    <row r="1896" spans="1:10" x14ac:dyDescent="0.25">
      <c r="A1896">
        <v>320</v>
      </c>
      <c r="B1896" t="s">
        <v>5252</v>
      </c>
      <c r="C1896">
        <f t="shared" si="65"/>
        <v>1996</v>
      </c>
      <c r="D1896" t="str">
        <f t="shared" si="66"/>
        <v>3201996</v>
      </c>
      <c r="E1896" t="e">
        <f>+VLOOKUP(D1896,[2]WeightCountryEstimate!$C$2:$D$116,2,FALSE)</f>
        <v>#N/A</v>
      </c>
      <c r="F1896" t="e">
        <f>+VLOOKUP(D1896,'[3]Suff living area by country'!$J$2:$K$423,2,FALSE)</f>
        <v>#N/A</v>
      </c>
      <c r="G1896" t="e">
        <f>+VLOOKUP(D1896,'[1]Freight vol by country &amp; year'!$C$2:$D$886,2,FALSE)</f>
        <v>#N/A</v>
      </c>
      <c r="H1896" t="e">
        <f>+VLOOKUP(D1896,[4]Goal11!$I$2:$J$560,2,FALSE)</f>
        <v>#N/A</v>
      </c>
      <c r="I1896" t="e">
        <f>+VLOOKUP(D1896,[5]Goal17!$I$2:$J$4522,2,FALSE)</f>
        <v>#N/A</v>
      </c>
      <c r="J1896" t="e">
        <f>+VLOOKUP(D1896,'[6]2G coverage'!$I$2:$J$3380,2,FALSE)</f>
        <v>#N/A</v>
      </c>
    </row>
    <row r="1897" spans="1:10" x14ac:dyDescent="0.25">
      <c r="A1897">
        <v>324</v>
      </c>
      <c r="B1897" t="s">
        <v>5253</v>
      </c>
      <c r="C1897">
        <f t="shared" si="65"/>
        <v>1996</v>
      </c>
      <c r="D1897" t="str">
        <f t="shared" si="66"/>
        <v>3241996</v>
      </c>
      <c r="E1897" t="e">
        <f>+VLOOKUP(D1897,[2]WeightCountryEstimate!$C$2:$D$116,2,FALSE)</f>
        <v>#N/A</v>
      </c>
      <c r="F1897" t="e">
        <f>+VLOOKUP(D1897,'[3]Suff living area by country'!$J$2:$K$423,2,FALSE)</f>
        <v>#N/A</v>
      </c>
      <c r="G1897" t="e">
        <f>+VLOOKUP(D1897,'[1]Freight vol by country &amp; year'!$C$2:$D$886,2,FALSE)</f>
        <v>#N/A</v>
      </c>
      <c r="H1897" t="e">
        <f>+VLOOKUP(D1897,[4]Goal11!$I$2:$J$560,2,FALSE)</f>
        <v>#N/A</v>
      </c>
      <c r="I1897" t="e">
        <f>+VLOOKUP(D1897,[5]Goal17!$I$2:$J$4522,2,FALSE)</f>
        <v>#N/A</v>
      </c>
      <c r="J1897" t="e">
        <f>+VLOOKUP(D1897,'[6]2G coverage'!$I$2:$J$3380,2,FALSE)</f>
        <v>#N/A</v>
      </c>
    </row>
    <row r="1898" spans="1:10" x14ac:dyDescent="0.25">
      <c r="A1898">
        <v>328</v>
      </c>
      <c r="B1898" t="s">
        <v>5254</v>
      </c>
      <c r="C1898">
        <f t="shared" ref="C1898:C1961" si="67">+C1603+1</f>
        <v>1996</v>
      </c>
      <c r="D1898" t="str">
        <f t="shared" si="66"/>
        <v>3281996</v>
      </c>
      <c r="E1898" t="e">
        <f>+VLOOKUP(D1898,[2]WeightCountryEstimate!$C$2:$D$116,2,FALSE)</f>
        <v>#N/A</v>
      </c>
      <c r="F1898" t="e">
        <f>+VLOOKUP(D1898,'[3]Suff living area by country'!$J$2:$K$423,2,FALSE)</f>
        <v>#N/A</v>
      </c>
      <c r="G1898" t="e">
        <f>+VLOOKUP(D1898,'[1]Freight vol by country &amp; year'!$C$2:$D$886,2,FALSE)</f>
        <v>#N/A</v>
      </c>
      <c r="H1898" t="e">
        <f>+VLOOKUP(D1898,[4]Goal11!$I$2:$J$560,2,FALSE)</f>
        <v>#N/A</v>
      </c>
      <c r="I1898" t="e">
        <f>+VLOOKUP(D1898,[5]Goal17!$I$2:$J$4522,2,FALSE)</f>
        <v>#N/A</v>
      </c>
      <c r="J1898" t="e">
        <f>+VLOOKUP(D1898,'[6]2G coverage'!$I$2:$J$3380,2,FALSE)</f>
        <v>#N/A</v>
      </c>
    </row>
    <row r="1899" spans="1:10" x14ac:dyDescent="0.25">
      <c r="A1899">
        <v>332</v>
      </c>
      <c r="B1899" t="s">
        <v>5255</v>
      </c>
      <c r="C1899">
        <f t="shared" si="67"/>
        <v>1996</v>
      </c>
      <c r="D1899" t="str">
        <f t="shared" si="66"/>
        <v>3321996</v>
      </c>
      <c r="E1899" t="e">
        <f>+VLOOKUP(D1899,[2]WeightCountryEstimate!$C$2:$D$116,2,FALSE)</f>
        <v>#N/A</v>
      </c>
      <c r="F1899" t="e">
        <f>+VLOOKUP(D1899,'[3]Suff living area by country'!$J$2:$K$423,2,FALSE)</f>
        <v>#N/A</v>
      </c>
      <c r="G1899" t="e">
        <f>+VLOOKUP(D1899,'[1]Freight vol by country &amp; year'!$C$2:$D$886,2,FALSE)</f>
        <v>#N/A</v>
      </c>
      <c r="H1899" t="e">
        <f>+VLOOKUP(D1899,[4]Goal11!$I$2:$J$560,2,FALSE)</f>
        <v>#N/A</v>
      </c>
      <c r="I1899" t="e">
        <f>+VLOOKUP(D1899,[5]Goal17!$I$2:$J$4522,2,FALSE)</f>
        <v>#N/A</v>
      </c>
      <c r="J1899" t="e">
        <f>+VLOOKUP(D1899,'[6]2G coverage'!$I$2:$J$3380,2,FALSE)</f>
        <v>#N/A</v>
      </c>
    </row>
    <row r="1900" spans="1:10" x14ac:dyDescent="0.25">
      <c r="A1900">
        <v>334</v>
      </c>
      <c r="B1900" t="s">
        <v>5256</v>
      </c>
      <c r="C1900">
        <f t="shared" si="67"/>
        <v>1996</v>
      </c>
      <c r="D1900" t="str">
        <f t="shared" si="66"/>
        <v>3341996</v>
      </c>
      <c r="E1900" t="e">
        <f>+VLOOKUP(D1900,[2]WeightCountryEstimate!$C$2:$D$116,2,FALSE)</f>
        <v>#N/A</v>
      </c>
      <c r="F1900" t="e">
        <f>+VLOOKUP(D1900,'[3]Suff living area by country'!$J$2:$K$423,2,FALSE)</f>
        <v>#N/A</v>
      </c>
      <c r="G1900" t="e">
        <f>+VLOOKUP(D1900,'[1]Freight vol by country &amp; year'!$C$2:$D$886,2,FALSE)</f>
        <v>#N/A</v>
      </c>
      <c r="H1900" t="e">
        <f>+VLOOKUP(D1900,[4]Goal11!$I$2:$J$560,2,FALSE)</f>
        <v>#N/A</v>
      </c>
      <c r="I1900" t="e">
        <f>+VLOOKUP(D1900,[5]Goal17!$I$2:$J$4522,2,FALSE)</f>
        <v>#N/A</v>
      </c>
      <c r="J1900" t="e">
        <f>+VLOOKUP(D1900,'[6]2G coverage'!$I$2:$J$3380,2,FALSE)</f>
        <v>#N/A</v>
      </c>
    </row>
    <row r="1901" spans="1:10" x14ac:dyDescent="0.25">
      <c r="A1901">
        <v>336</v>
      </c>
      <c r="B1901" t="s">
        <v>5257</v>
      </c>
      <c r="C1901">
        <f t="shared" si="67"/>
        <v>1996</v>
      </c>
      <c r="D1901" t="str">
        <f t="shared" si="66"/>
        <v>3361996</v>
      </c>
      <c r="E1901" t="e">
        <f>+VLOOKUP(D1901,[2]WeightCountryEstimate!$C$2:$D$116,2,FALSE)</f>
        <v>#N/A</v>
      </c>
      <c r="F1901" t="e">
        <f>+VLOOKUP(D1901,'[3]Suff living area by country'!$J$2:$K$423,2,FALSE)</f>
        <v>#N/A</v>
      </c>
      <c r="G1901" t="e">
        <f>+VLOOKUP(D1901,'[1]Freight vol by country &amp; year'!$C$2:$D$886,2,FALSE)</f>
        <v>#N/A</v>
      </c>
      <c r="H1901" t="e">
        <f>+VLOOKUP(D1901,[4]Goal11!$I$2:$J$560,2,FALSE)</f>
        <v>#N/A</v>
      </c>
      <c r="I1901" t="e">
        <f>+VLOOKUP(D1901,[5]Goal17!$I$2:$J$4522,2,FALSE)</f>
        <v>#N/A</v>
      </c>
      <c r="J1901" t="e">
        <f>+VLOOKUP(D1901,'[6]2G coverage'!$I$2:$J$3380,2,FALSE)</f>
        <v>#N/A</v>
      </c>
    </row>
    <row r="1902" spans="1:10" x14ac:dyDescent="0.25">
      <c r="A1902">
        <v>340</v>
      </c>
      <c r="B1902" t="s">
        <v>5258</v>
      </c>
      <c r="C1902">
        <f t="shared" si="67"/>
        <v>1996</v>
      </c>
      <c r="D1902" t="str">
        <f t="shared" si="66"/>
        <v>3401996</v>
      </c>
      <c r="E1902" t="e">
        <f>+VLOOKUP(D1902,[2]WeightCountryEstimate!$C$2:$D$116,2,FALSE)</f>
        <v>#N/A</v>
      </c>
      <c r="F1902" t="e">
        <f>+VLOOKUP(D1902,'[3]Suff living area by country'!$J$2:$K$423,2,FALSE)</f>
        <v>#N/A</v>
      </c>
      <c r="G1902" t="e">
        <f>+VLOOKUP(D1902,'[1]Freight vol by country &amp; year'!$C$2:$D$886,2,FALSE)</f>
        <v>#N/A</v>
      </c>
      <c r="H1902" t="e">
        <f>+VLOOKUP(D1902,[4]Goal11!$I$2:$J$560,2,FALSE)</f>
        <v>#N/A</v>
      </c>
      <c r="I1902" t="e">
        <f>+VLOOKUP(D1902,[5]Goal17!$I$2:$J$4522,2,FALSE)</f>
        <v>#N/A</v>
      </c>
      <c r="J1902" t="e">
        <f>+VLOOKUP(D1902,'[6]2G coverage'!$I$2:$J$3380,2,FALSE)</f>
        <v>#N/A</v>
      </c>
    </row>
    <row r="1903" spans="1:10" x14ac:dyDescent="0.25">
      <c r="A1903">
        <v>344</v>
      </c>
      <c r="B1903" t="s">
        <v>5259</v>
      </c>
      <c r="C1903">
        <f t="shared" si="67"/>
        <v>1996</v>
      </c>
      <c r="D1903" t="str">
        <f t="shared" si="66"/>
        <v>3441996</v>
      </c>
      <c r="E1903" t="e">
        <f>+VLOOKUP(D1903,[2]WeightCountryEstimate!$C$2:$D$116,2,FALSE)</f>
        <v>#N/A</v>
      </c>
      <c r="F1903" t="e">
        <f>+VLOOKUP(D1903,'[3]Suff living area by country'!$J$2:$K$423,2,FALSE)</f>
        <v>#N/A</v>
      </c>
      <c r="G1903" t="e">
        <f>+VLOOKUP(D1903,'[1]Freight vol by country &amp; year'!$C$2:$D$886,2,FALSE)</f>
        <v>#N/A</v>
      </c>
      <c r="H1903" t="e">
        <f>+VLOOKUP(D1903,[4]Goal11!$I$2:$J$560,2,FALSE)</f>
        <v>#N/A</v>
      </c>
      <c r="I1903" t="e">
        <f>+VLOOKUP(D1903,[5]Goal17!$I$2:$J$4522,2,FALSE)</f>
        <v>#N/A</v>
      </c>
      <c r="J1903" t="e">
        <f>+VLOOKUP(D1903,'[6]2G coverage'!$I$2:$J$3380,2,FALSE)</f>
        <v>#N/A</v>
      </c>
    </row>
    <row r="1904" spans="1:10" x14ac:dyDescent="0.25">
      <c r="A1904">
        <v>348</v>
      </c>
      <c r="B1904" t="s">
        <v>5260</v>
      </c>
      <c r="C1904">
        <f t="shared" si="67"/>
        <v>1996</v>
      </c>
      <c r="D1904" t="str">
        <f t="shared" si="66"/>
        <v>3481996</v>
      </c>
      <c r="E1904" t="e">
        <f>+VLOOKUP(D1904,[2]WeightCountryEstimate!$C$2:$D$116,2,FALSE)</f>
        <v>#N/A</v>
      </c>
      <c r="F1904" t="e">
        <f>+VLOOKUP(D1904,'[3]Suff living area by country'!$J$2:$K$423,2,FALSE)</f>
        <v>#N/A</v>
      </c>
      <c r="G1904" t="e">
        <f>+VLOOKUP(D1904,'[1]Freight vol by country &amp; year'!$C$2:$D$886,2,FALSE)</f>
        <v>#N/A</v>
      </c>
      <c r="H1904" t="e">
        <f>+VLOOKUP(D1904,[4]Goal11!$I$2:$J$560,2,FALSE)</f>
        <v>#N/A</v>
      </c>
      <c r="I1904" t="e">
        <f>+VLOOKUP(D1904,[5]Goal17!$I$2:$J$4522,2,FALSE)</f>
        <v>#N/A</v>
      </c>
      <c r="J1904" t="e">
        <f>+VLOOKUP(D1904,'[6]2G coverage'!$I$2:$J$3380,2,FALSE)</f>
        <v>#N/A</v>
      </c>
    </row>
    <row r="1905" spans="1:10" x14ac:dyDescent="0.25">
      <c r="A1905">
        <v>352</v>
      </c>
      <c r="B1905" t="s">
        <v>5261</v>
      </c>
      <c r="C1905">
        <f t="shared" si="67"/>
        <v>1996</v>
      </c>
      <c r="D1905" t="str">
        <f t="shared" si="66"/>
        <v>3521996</v>
      </c>
      <c r="E1905" t="e">
        <f>+VLOOKUP(D1905,[2]WeightCountryEstimate!$C$2:$D$116,2,FALSE)</f>
        <v>#N/A</v>
      </c>
      <c r="F1905" t="e">
        <f>+VLOOKUP(D1905,'[3]Suff living area by country'!$J$2:$K$423,2,FALSE)</f>
        <v>#N/A</v>
      </c>
      <c r="G1905" t="e">
        <f>+VLOOKUP(D1905,'[1]Freight vol by country &amp; year'!$C$2:$D$886,2,FALSE)</f>
        <v>#N/A</v>
      </c>
      <c r="H1905" t="e">
        <f>+VLOOKUP(D1905,[4]Goal11!$I$2:$J$560,2,FALSE)</f>
        <v>#N/A</v>
      </c>
      <c r="I1905" t="e">
        <f>+VLOOKUP(D1905,[5]Goal17!$I$2:$J$4522,2,FALSE)</f>
        <v>#N/A</v>
      </c>
      <c r="J1905" t="e">
        <f>+VLOOKUP(D1905,'[6]2G coverage'!$I$2:$J$3380,2,FALSE)</f>
        <v>#N/A</v>
      </c>
    </row>
    <row r="1906" spans="1:10" x14ac:dyDescent="0.25">
      <c r="A1906">
        <v>356</v>
      </c>
      <c r="B1906" t="s">
        <v>5262</v>
      </c>
      <c r="C1906">
        <f t="shared" si="67"/>
        <v>1996</v>
      </c>
      <c r="D1906" t="str">
        <f t="shared" si="66"/>
        <v>3561996</v>
      </c>
      <c r="E1906" t="e">
        <f>+VLOOKUP(D1906,[2]WeightCountryEstimate!$C$2:$D$116,2,FALSE)</f>
        <v>#N/A</v>
      </c>
      <c r="F1906" t="e">
        <f>+VLOOKUP(D1906,'[3]Suff living area by country'!$J$2:$K$423,2,FALSE)</f>
        <v>#N/A</v>
      </c>
      <c r="G1906" t="e">
        <f>+VLOOKUP(D1906,'[1]Freight vol by country &amp; year'!$C$2:$D$886,2,FALSE)</f>
        <v>#N/A</v>
      </c>
      <c r="H1906" t="e">
        <f>+VLOOKUP(D1906,[4]Goal11!$I$2:$J$560,2,FALSE)</f>
        <v>#N/A</v>
      </c>
      <c r="I1906" t="e">
        <f>+VLOOKUP(D1906,[5]Goal17!$I$2:$J$4522,2,FALSE)</f>
        <v>#N/A</v>
      </c>
      <c r="J1906" t="e">
        <f>+VLOOKUP(D1906,'[6]2G coverage'!$I$2:$J$3380,2,FALSE)</f>
        <v>#N/A</v>
      </c>
    </row>
    <row r="1907" spans="1:10" x14ac:dyDescent="0.25">
      <c r="A1907">
        <v>360</v>
      </c>
      <c r="B1907" t="s">
        <v>5263</v>
      </c>
      <c r="C1907">
        <f t="shared" si="67"/>
        <v>1996</v>
      </c>
      <c r="D1907" t="str">
        <f t="shared" si="66"/>
        <v>3601996</v>
      </c>
      <c r="E1907" t="e">
        <f>+VLOOKUP(D1907,[2]WeightCountryEstimate!$C$2:$D$116,2,FALSE)</f>
        <v>#N/A</v>
      </c>
      <c r="F1907" t="e">
        <f>+VLOOKUP(D1907,'[3]Suff living area by country'!$J$2:$K$423,2,FALSE)</f>
        <v>#N/A</v>
      </c>
      <c r="G1907" t="e">
        <f>+VLOOKUP(D1907,'[1]Freight vol by country &amp; year'!$C$2:$D$886,2,FALSE)</f>
        <v>#N/A</v>
      </c>
      <c r="H1907" t="e">
        <f>+VLOOKUP(D1907,[4]Goal11!$I$2:$J$560,2,FALSE)</f>
        <v>#N/A</v>
      </c>
      <c r="I1907" t="e">
        <f>+VLOOKUP(D1907,[5]Goal17!$I$2:$J$4522,2,FALSE)</f>
        <v>#N/A</v>
      </c>
      <c r="J1907" t="e">
        <f>+VLOOKUP(D1907,'[6]2G coverage'!$I$2:$J$3380,2,FALSE)</f>
        <v>#N/A</v>
      </c>
    </row>
    <row r="1908" spans="1:10" x14ac:dyDescent="0.25">
      <c r="A1908">
        <v>364</v>
      </c>
      <c r="B1908" t="s">
        <v>5264</v>
      </c>
      <c r="C1908">
        <f t="shared" si="67"/>
        <v>1996</v>
      </c>
      <c r="D1908" t="str">
        <f t="shared" si="66"/>
        <v>3641996</v>
      </c>
      <c r="E1908" t="e">
        <f>+VLOOKUP(D1908,[2]WeightCountryEstimate!$C$2:$D$116,2,FALSE)</f>
        <v>#N/A</v>
      </c>
      <c r="F1908" t="e">
        <f>+VLOOKUP(D1908,'[3]Suff living area by country'!$J$2:$K$423,2,FALSE)</f>
        <v>#N/A</v>
      </c>
      <c r="G1908" t="e">
        <f>+VLOOKUP(D1908,'[1]Freight vol by country &amp; year'!$C$2:$D$886,2,FALSE)</f>
        <v>#N/A</v>
      </c>
      <c r="H1908" t="e">
        <f>+VLOOKUP(D1908,[4]Goal11!$I$2:$J$560,2,FALSE)</f>
        <v>#N/A</v>
      </c>
      <c r="I1908" t="e">
        <f>+VLOOKUP(D1908,[5]Goal17!$I$2:$J$4522,2,FALSE)</f>
        <v>#N/A</v>
      </c>
      <c r="J1908" t="e">
        <f>+VLOOKUP(D1908,'[6]2G coverage'!$I$2:$J$3380,2,FALSE)</f>
        <v>#N/A</v>
      </c>
    </row>
    <row r="1909" spans="1:10" x14ac:dyDescent="0.25">
      <c r="A1909">
        <v>368</v>
      </c>
      <c r="B1909" t="s">
        <v>5265</v>
      </c>
      <c r="C1909">
        <f t="shared" si="67"/>
        <v>1996</v>
      </c>
      <c r="D1909" t="str">
        <f t="shared" si="66"/>
        <v>3681996</v>
      </c>
      <c r="E1909" t="e">
        <f>+VLOOKUP(D1909,[2]WeightCountryEstimate!$C$2:$D$116,2,FALSE)</f>
        <v>#N/A</v>
      </c>
      <c r="F1909" t="e">
        <f>+VLOOKUP(D1909,'[3]Suff living area by country'!$J$2:$K$423,2,FALSE)</f>
        <v>#N/A</v>
      </c>
      <c r="G1909" t="e">
        <f>+VLOOKUP(D1909,'[1]Freight vol by country &amp; year'!$C$2:$D$886,2,FALSE)</f>
        <v>#N/A</v>
      </c>
      <c r="H1909" t="e">
        <f>+VLOOKUP(D1909,[4]Goal11!$I$2:$J$560,2,FALSE)</f>
        <v>#N/A</v>
      </c>
      <c r="I1909" t="e">
        <f>+VLOOKUP(D1909,[5]Goal17!$I$2:$J$4522,2,FALSE)</f>
        <v>#N/A</v>
      </c>
      <c r="J1909" t="e">
        <f>+VLOOKUP(D1909,'[6]2G coverage'!$I$2:$J$3380,2,FALSE)</f>
        <v>#N/A</v>
      </c>
    </row>
    <row r="1910" spans="1:10" x14ac:dyDescent="0.25">
      <c r="A1910">
        <v>372</v>
      </c>
      <c r="B1910" t="s">
        <v>5266</v>
      </c>
      <c r="C1910">
        <f t="shared" si="67"/>
        <v>1996</v>
      </c>
      <c r="D1910" t="str">
        <f t="shared" si="66"/>
        <v>3721996</v>
      </c>
      <c r="E1910" t="e">
        <f>+VLOOKUP(D1910,[2]WeightCountryEstimate!$C$2:$D$116,2,FALSE)</f>
        <v>#N/A</v>
      </c>
      <c r="F1910" t="e">
        <f>+VLOOKUP(D1910,'[3]Suff living area by country'!$J$2:$K$423,2,FALSE)</f>
        <v>#N/A</v>
      </c>
      <c r="G1910" t="e">
        <f>+VLOOKUP(D1910,'[1]Freight vol by country &amp; year'!$C$2:$D$886,2,FALSE)</f>
        <v>#N/A</v>
      </c>
      <c r="H1910" t="e">
        <f>+VLOOKUP(D1910,[4]Goal11!$I$2:$J$560,2,FALSE)</f>
        <v>#N/A</v>
      </c>
      <c r="I1910" t="e">
        <f>+VLOOKUP(D1910,[5]Goal17!$I$2:$J$4522,2,FALSE)</f>
        <v>#N/A</v>
      </c>
      <c r="J1910" t="e">
        <f>+VLOOKUP(D1910,'[6]2G coverage'!$I$2:$J$3380,2,FALSE)</f>
        <v>#N/A</v>
      </c>
    </row>
    <row r="1911" spans="1:10" x14ac:dyDescent="0.25">
      <c r="A1911">
        <v>376</v>
      </c>
      <c r="B1911" t="s">
        <v>5267</v>
      </c>
      <c r="C1911">
        <f t="shared" si="67"/>
        <v>1996</v>
      </c>
      <c r="D1911" t="str">
        <f t="shared" si="66"/>
        <v>3761996</v>
      </c>
      <c r="E1911" t="e">
        <f>+VLOOKUP(D1911,[2]WeightCountryEstimate!$C$2:$D$116,2,FALSE)</f>
        <v>#N/A</v>
      </c>
      <c r="F1911" t="e">
        <f>+VLOOKUP(D1911,'[3]Suff living area by country'!$J$2:$K$423,2,FALSE)</f>
        <v>#N/A</v>
      </c>
      <c r="G1911" t="e">
        <f>+VLOOKUP(D1911,'[1]Freight vol by country &amp; year'!$C$2:$D$886,2,FALSE)</f>
        <v>#N/A</v>
      </c>
      <c r="H1911" t="e">
        <f>+VLOOKUP(D1911,[4]Goal11!$I$2:$J$560,2,FALSE)</f>
        <v>#N/A</v>
      </c>
      <c r="I1911" t="e">
        <f>+VLOOKUP(D1911,[5]Goal17!$I$2:$J$4522,2,FALSE)</f>
        <v>#N/A</v>
      </c>
      <c r="J1911" t="e">
        <f>+VLOOKUP(D1911,'[6]2G coverage'!$I$2:$J$3380,2,FALSE)</f>
        <v>#N/A</v>
      </c>
    </row>
    <row r="1912" spans="1:10" x14ac:dyDescent="0.25">
      <c r="A1912">
        <v>380</v>
      </c>
      <c r="B1912" t="s">
        <v>5268</v>
      </c>
      <c r="C1912">
        <f t="shared" si="67"/>
        <v>1996</v>
      </c>
      <c r="D1912" t="str">
        <f t="shared" si="66"/>
        <v>3801996</v>
      </c>
      <c r="E1912" t="e">
        <f>+VLOOKUP(D1912,[2]WeightCountryEstimate!$C$2:$D$116,2,FALSE)</f>
        <v>#N/A</v>
      </c>
      <c r="F1912" t="e">
        <f>+VLOOKUP(D1912,'[3]Suff living area by country'!$J$2:$K$423,2,FALSE)</f>
        <v>#N/A</v>
      </c>
      <c r="G1912" t="e">
        <f>+VLOOKUP(D1912,'[1]Freight vol by country &amp; year'!$C$2:$D$886,2,FALSE)</f>
        <v>#N/A</v>
      </c>
      <c r="H1912" t="e">
        <f>+VLOOKUP(D1912,[4]Goal11!$I$2:$J$560,2,FALSE)</f>
        <v>#N/A</v>
      </c>
      <c r="I1912" t="e">
        <f>+VLOOKUP(D1912,[5]Goal17!$I$2:$J$4522,2,FALSE)</f>
        <v>#N/A</v>
      </c>
      <c r="J1912" t="e">
        <f>+VLOOKUP(D1912,'[6]2G coverage'!$I$2:$J$3380,2,FALSE)</f>
        <v>#N/A</v>
      </c>
    </row>
    <row r="1913" spans="1:10" x14ac:dyDescent="0.25">
      <c r="A1913">
        <v>384</v>
      </c>
      <c r="B1913" t="s">
        <v>5269</v>
      </c>
      <c r="C1913">
        <f t="shared" si="67"/>
        <v>1996</v>
      </c>
      <c r="D1913" t="str">
        <f t="shared" si="66"/>
        <v>3841996</v>
      </c>
      <c r="E1913" t="e">
        <f>+VLOOKUP(D1913,[2]WeightCountryEstimate!$C$2:$D$116,2,FALSE)</f>
        <v>#N/A</v>
      </c>
      <c r="F1913" t="e">
        <f>+VLOOKUP(D1913,'[3]Suff living area by country'!$J$2:$K$423,2,FALSE)</f>
        <v>#N/A</v>
      </c>
      <c r="G1913" t="e">
        <f>+VLOOKUP(D1913,'[1]Freight vol by country &amp; year'!$C$2:$D$886,2,FALSE)</f>
        <v>#N/A</v>
      </c>
      <c r="H1913" t="e">
        <f>+VLOOKUP(D1913,[4]Goal11!$I$2:$J$560,2,FALSE)</f>
        <v>#N/A</v>
      </c>
      <c r="I1913" t="e">
        <f>+VLOOKUP(D1913,[5]Goal17!$I$2:$J$4522,2,FALSE)</f>
        <v>#N/A</v>
      </c>
      <c r="J1913" t="e">
        <f>+VLOOKUP(D1913,'[6]2G coverage'!$I$2:$J$3380,2,FALSE)</f>
        <v>#N/A</v>
      </c>
    </row>
    <row r="1914" spans="1:10" x14ac:dyDescent="0.25">
      <c r="A1914">
        <v>388</v>
      </c>
      <c r="B1914" t="s">
        <v>5270</v>
      </c>
      <c r="C1914">
        <f t="shared" si="67"/>
        <v>1996</v>
      </c>
      <c r="D1914" t="str">
        <f t="shared" si="66"/>
        <v>3881996</v>
      </c>
      <c r="E1914" t="e">
        <f>+VLOOKUP(D1914,[2]WeightCountryEstimate!$C$2:$D$116,2,FALSE)</f>
        <v>#N/A</v>
      </c>
      <c r="F1914" t="e">
        <f>+VLOOKUP(D1914,'[3]Suff living area by country'!$J$2:$K$423,2,FALSE)</f>
        <v>#N/A</v>
      </c>
      <c r="G1914" t="e">
        <f>+VLOOKUP(D1914,'[1]Freight vol by country &amp; year'!$C$2:$D$886,2,FALSE)</f>
        <v>#N/A</v>
      </c>
      <c r="H1914" t="e">
        <f>+VLOOKUP(D1914,[4]Goal11!$I$2:$J$560,2,FALSE)</f>
        <v>#N/A</v>
      </c>
      <c r="I1914" t="e">
        <f>+VLOOKUP(D1914,[5]Goal17!$I$2:$J$4522,2,FALSE)</f>
        <v>#N/A</v>
      </c>
      <c r="J1914" t="e">
        <f>+VLOOKUP(D1914,'[6]2G coverage'!$I$2:$J$3380,2,FALSE)</f>
        <v>#N/A</v>
      </c>
    </row>
    <row r="1915" spans="1:10" x14ac:dyDescent="0.25">
      <c r="A1915">
        <v>392</v>
      </c>
      <c r="B1915" t="s">
        <v>5271</v>
      </c>
      <c r="C1915">
        <f t="shared" si="67"/>
        <v>1996</v>
      </c>
      <c r="D1915" t="str">
        <f t="shared" si="66"/>
        <v>3921996</v>
      </c>
      <c r="E1915" t="e">
        <f>+VLOOKUP(D1915,[2]WeightCountryEstimate!$C$2:$D$116,2,FALSE)</f>
        <v>#N/A</v>
      </c>
      <c r="F1915" t="e">
        <f>+VLOOKUP(D1915,'[3]Suff living area by country'!$J$2:$K$423,2,FALSE)</f>
        <v>#N/A</v>
      </c>
      <c r="G1915" t="e">
        <f>+VLOOKUP(D1915,'[1]Freight vol by country &amp; year'!$C$2:$D$886,2,FALSE)</f>
        <v>#N/A</v>
      </c>
      <c r="H1915" t="e">
        <f>+VLOOKUP(D1915,[4]Goal11!$I$2:$J$560,2,FALSE)</f>
        <v>#N/A</v>
      </c>
      <c r="I1915" t="e">
        <f>+VLOOKUP(D1915,[5]Goal17!$I$2:$J$4522,2,FALSE)</f>
        <v>#N/A</v>
      </c>
      <c r="J1915" t="e">
        <f>+VLOOKUP(D1915,'[6]2G coverage'!$I$2:$J$3380,2,FALSE)</f>
        <v>#N/A</v>
      </c>
    </row>
    <row r="1916" spans="1:10" x14ac:dyDescent="0.25">
      <c r="A1916">
        <v>398</v>
      </c>
      <c r="B1916" t="s">
        <v>5272</v>
      </c>
      <c r="C1916">
        <f t="shared" si="67"/>
        <v>1996</v>
      </c>
      <c r="D1916" t="str">
        <f t="shared" si="66"/>
        <v>3981996</v>
      </c>
      <c r="E1916" t="e">
        <f>+VLOOKUP(D1916,[2]WeightCountryEstimate!$C$2:$D$116,2,FALSE)</f>
        <v>#N/A</v>
      </c>
      <c r="F1916" t="e">
        <f>+VLOOKUP(D1916,'[3]Suff living area by country'!$J$2:$K$423,2,FALSE)</f>
        <v>#N/A</v>
      </c>
      <c r="G1916" t="e">
        <f>+VLOOKUP(D1916,'[1]Freight vol by country &amp; year'!$C$2:$D$886,2,FALSE)</f>
        <v>#N/A</v>
      </c>
      <c r="H1916" t="e">
        <f>+VLOOKUP(D1916,[4]Goal11!$I$2:$J$560,2,FALSE)</f>
        <v>#N/A</v>
      </c>
      <c r="I1916" t="e">
        <f>+VLOOKUP(D1916,[5]Goal17!$I$2:$J$4522,2,FALSE)</f>
        <v>#N/A</v>
      </c>
      <c r="J1916" t="e">
        <f>+VLOOKUP(D1916,'[6]2G coverage'!$I$2:$J$3380,2,FALSE)</f>
        <v>#N/A</v>
      </c>
    </row>
    <row r="1917" spans="1:10" x14ac:dyDescent="0.25">
      <c r="A1917">
        <v>400</v>
      </c>
      <c r="B1917" t="s">
        <v>5273</v>
      </c>
      <c r="C1917">
        <f t="shared" si="67"/>
        <v>1996</v>
      </c>
      <c r="D1917" t="str">
        <f t="shared" si="66"/>
        <v>4001996</v>
      </c>
      <c r="E1917" t="e">
        <f>+VLOOKUP(D1917,[2]WeightCountryEstimate!$C$2:$D$116,2,FALSE)</f>
        <v>#N/A</v>
      </c>
      <c r="F1917" t="e">
        <f>+VLOOKUP(D1917,'[3]Suff living area by country'!$J$2:$K$423,2,FALSE)</f>
        <v>#N/A</v>
      </c>
      <c r="G1917" t="e">
        <f>+VLOOKUP(D1917,'[1]Freight vol by country &amp; year'!$C$2:$D$886,2,FALSE)</f>
        <v>#N/A</v>
      </c>
      <c r="H1917" t="e">
        <f>+VLOOKUP(D1917,[4]Goal11!$I$2:$J$560,2,FALSE)</f>
        <v>#N/A</v>
      </c>
      <c r="I1917" t="e">
        <f>+VLOOKUP(D1917,[5]Goal17!$I$2:$J$4522,2,FALSE)</f>
        <v>#N/A</v>
      </c>
      <c r="J1917" t="e">
        <f>+VLOOKUP(D1917,'[6]2G coverage'!$I$2:$J$3380,2,FALSE)</f>
        <v>#N/A</v>
      </c>
    </row>
    <row r="1918" spans="1:10" x14ac:dyDescent="0.25">
      <c r="A1918">
        <v>404</v>
      </c>
      <c r="B1918" t="s">
        <v>5274</v>
      </c>
      <c r="C1918">
        <f t="shared" si="67"/>
        <v>1996</v>
      </c>
      <c r="D1918" t="str">
        <f t="shared" si="66"/>
        <v>4041996</v>
      </c>
      <c r="E1918" t="e">
        <f>+VLOOKUP(D1918,[2]WeightCountryEstimate!$C$2:$D$116,2,FALSE)</f>
        <v>#N/A</v>
      </c>
      <c r="F1918" t="e">
        <f>+VLOOKUP(D1918,'[3]Suff living area by country'!$J$2:$K$423,2,FALSE)</f>
        <v>#N/A</v>
      </c>
      <c r="G1918" t="e">
        <f>+VLOOKUP(D1918,'[1]Freight vol by country &amp; year'!$C$2:$D$886,2,FALSE)</f>
        <v>#N/A</v>
      </c>
      <c r="H1918" t="e">
        <f>+VLOOKUP(D1918,[4]Goal11!$I$2:$J$560,2,FALSE)</f>
        <v>#N/A</v>
      </c>
      <c r="I1918" t="e">
        <f>+VLOOKUP(D1918,[5]Goal17!$I$2:$J$4522,2,FALSE)</f>
        <v>#N/A</v>
      </c>
      <c r="J1918" t="e">
        <f>+VLOOKUP(D1918,'[6]2G coverage'!$I$2:$J$3380,2,FALSE)</f>
        <v>#N/A</v>
      </c>
    </row>
    <row r="1919" spans="1:10" x14ac:dyDescent="0.25">
      <c r="A1919">
        <v>408</v>
      </c>
      <c r="B1919" t="s">
        <v>5275</v>
      </c>
      <c r="C1919">
        <f t="shared" si="67"/>
        <v>1996</v>
      </c>
      <c r="D1919" t="str">
        <f t="shared" si="66"/>
        <v>4081996</v>
      </c>
      <c r="E1919" t="e">
        <f>+VLOOKUP(D1919,[2]WeightCountryEstimate!$C$2:$D$116,2,FALSE)</f>
        <v>#N/A</v>
      </c>
      <c r="F1919" t="e">
        <f>+VLOOKUP(D1919,'[3]Suff living area by country'!$J$2:$K$423,2,FALSE)</f>
        <v>#N/A</v>
      </c>
      <c r="G1919" t="e">
        <f>+VLOOKUP(D1919,'[1]Freight vol by country &amp; year'!$C$2:$D$886,2,FALSE)</f>
        <v>#N/A</v>
      </c>
      <c r="H1919" t="e">
        <f>+VLOOKUP(D1919,[4]Goal11!$I$2:$J$560,2,FALSE)</f>
        <v>#N/A</v>
      </c>
      <c r="I1919" t="e">
        <f>+VLOOKUP(D1919,[5]Goal17!$I$2:$J$4522,2,FALSE)</f>
        <v>#N/A</v>
      </c>
      <c r="J1919" t="e">
        <f>+VLOOKUP(D1919,'[6]2G coverage'!$I$2:$J$3380,2,FALSE)</f>
        <v>#N/A</v>
      </c>
    </row>
    <row r="1920" spans="1:10" x14ac:dyDescent="0.25">
      <c r="A1920">
        <v>410</v>
      </c>
      <c r="B1920" t="s">
        <v>5276</v>
      </c>
      <c r="C1920">
        <f t="shared" si="67"/>
        <v>1996</v>
      </c>
      <c r="D1920" t="str">
        <f t="shared" si="66"/>
        <v>4101996</v>
      </c>
      <c r="E1920" t="e">
        <f>+VLOOKUP(D1920,[2]WeightCountryEstimate!$C$2:$D$116,2,FALSE)</f>
        <v>#N/A</v>
      </c>
      <c r="F1920" t="e">
        <f>+VLOOKUP(D1920,'[3]Suff living area by country'!$J$2:$K$423,2,FALSE)</f>
        <v>#N/A</v>
      </c>
      <c r="G1920" t="e">
        <f>+VLOOKUP(D1920,'[1]Freight vol by country &amp; year'!$C$2:$D$886,2,FALSE)</f>
        <v>#N/A</v>
      </c>
      <c r="H1920" t="e">
        <f>+VLOOKUP(D1920,[4]Goal11!$I$2:$J$560,2,FALSE)</f>
        <v>#N/A</v>
      </c>
      <c r="I1920" t="e">
        <f>+VLOOKUP(D1920,[5]Goal17!$I$2:$J$4522,2,FALSE)</f>
        <v>#N/A</v>
      </c>
      <c r="J1920" t="e">
        <f>+VLOOKUP(D1920,'[6]2G coverage'!$I$2:$J$3380,2,FALSE)</f>
        <v>#N/A</v>
      </c>
    </row>
    <row r="1921" spans="1:10" x14ac:dyDescent="0.25">
      <c r="A1921">
        <v>414</v>
      </c>
      <c r="B1921" t="s">
        <v>5277</v>
      </c>
      <c r="C1921">
        <f t="shared" si="67"/>
        <v>1996</v>
      </c>
      <c r="D1921" t="str">
        <f t="shared" si="66"/>
        <v>4141996</v>
      </c>
      <c r="E1921" t="e">
        <f>+VLOOKUP(D1921,[2]WeightCountryEstimate!$C$2:$D$116,2,FALSE)</f>
        <v>#N/A</v>
      </c>
      <c r="F1921" t="e">
        <f>+VLOOKUP(D1921,'[3]Suff living area by country'!$J$2:$K$423,2,FALSE)</f>
        <v>#N/A</v>
      </c>
      <c r="G1921" t="e">
        <f>+VLOOKUP(D1921,'[1]Freight vol by country &amp; year'!$C$2:$D$886,2,FALSE)</f>
        <v>#N/A</v>
      </c>
      <c r="H1921" t="e">
        <f>+VLOOKUP(D1921,[4]Goal11!$I$2:$J$560,2,FALSE)</f>
        <v>#N/A</v>
      </c>
      <c r="I1921" t="e">
        <f>+VLOOKUP(D1921,[5]Goal17!$I$2:$J$4522,2,FALSE)</f>
        <v>#N/A</v>
      </c>
      <c r="J1921" t="e">
        <f>+VLOOKUP(D1921,'[6]2G coverage'!$I$2:$J$3380,2,FALSE)</f>
        <v>#N/A</v>
      </c>
    </row>
    <row r="1922" spans="1:10" x14ac:dyDescent="0.25">
      <c r="A1922">
        <v>417</v>
      </c>
      <c r="B1922" t="s">
        <v>5278</v>
      </c>
      <c r="C1922">
        <f t="shared" si="67"/>
        <v>1996</v>
      </c>
      <c r="D1922" t="str">
        <f t="shared" si="66"/>
        <v>4171996</v>
      </c>
      <c r="E1922" t="e">
        <f>+VLOOKUP(D1922,[2]WeightCountryEstimate!$C$2:$D$116,2,FALSE)</f>
        <v>#N/A</v>
      </c>
      <c r="F1922" t="e">
        <f>+VLOOKUP(D1922,'[3]Suff living area by country'!$J$2:$K$423,2,FALSE)</f>
        <v>#N/A</v>
      </c>
      <c r="G1922" t="e">
        <f>+VLOOKUP(D1922,'[1]Freight vol by country &amp; year'!$C$2:$D$886,2,FALSE)</f>
        <v>#N/A</v>
      </c>
      <c r="H1922" t="e">
        <f>+VLOOKUP(D1922,[4]Goal11!$I$2:$J$560,2,FALSE)</f>
        <v>#N/A</v>
      </c>
      <c r="I1922" t="e">
        <f>+VLOOKUP(D1922,[5]Goal17!$I$2:$J$4522,2,FALSE)</f>
        <v>#N/A</v>
      </c>
      <c r="J1922" t="e">
        <f>+VLOOKUP(D1922,'[6]2G coverage'!$I$2:$J$3380,2,FALSE)</f>
        <v>#N/A</v>
      </c>
    </row>
    <row r="1923" spans="1:10" x14ac:dyDescent="0.25">
      <c r="A1923">
        <v>418</v>
      </c>
      <c r="B1923" t="s">
        <v>5279</v>
      </c>
      <c r="C1923">
        <f t="shared" si="67"/>
        <v>1996</v>
      </c>
      <c r="D1923" t="str">
        <f t="shared" ref="D1923:D1986" si="68">+_xlfn.CONCAT(A1923,C1923)</f>
        <v>4181996</v>
      </c>
      <c r="E1923" t="e">
        <f>+VLOOKUP(D1923,[2]WeightCountryEstimate!$C$2:$D$116,2,FALSE)</f>
        <v>#N/A</v>
      </c>
      <c r="F1923" t="e">
        <f>+VLOOKUP(D1923,'[3]Suff living area by country'!$J$2:$K$423,2,FALSE)</f>
        <v>#N/A</v>
      </c>
      <c r="G1923" t="e">
        <f>+VLOOKUP(D1923,'[1]Freight vol by country &amp; year'!$C$2:$D$886,2,FALSE)</f>
        <v>#N/A</v>
      </c>
      <c r="H1923" t="e">
        <f>+VLOOKUP(D1923,[4]Goal11!$I$2:$J$560,2,FALSE)</f>
        <v>#N/A</v>
      </c>
      <c r="I1923" t="e">
        <f>+VLOOKUP(D1923,[5]Goal17!$I$2:$J$4522,2,FALSE)</f>
        <v>#N/A</v>
      </c>
      <c r="J1923" t="e">
        <f>+VLOOKUP(D1923,'[6]2G coverage'!$I$2:$J$3380,2,FALSE)</f>
        <v>#N/A</v>
      </c>
    </row>
    <row r="1924" spans="1:10" x14ac:dyDescent="0.25">
      <c r="A1924">
        <v>419</v>
      </c>
      <c r="B1924" t="s">
        <v>5280</v>
      </c>
      <c r="C1924">
        <f t="shared" si="67"/>
        <v>1996</v>
      </c>
      <c r="D1924" t="str">
        <f t="shared" si="68"/>
        <v>4191996</v>
      </c>
      <c r="E1924" t="e">
        <f>+VLOOKUP(D1924,[2]WeightCountryEstimate!$C$2:$D$116,2,FALSE)</f>
        <v>#N/A</v>
      </c>
      <c r="F1924" t="e">
        <f>+VLOOKUP(D1924,'[3]Suff living area by country'!$J$2:$K$423,2,FALSE)</f>
        <v>#N/A</v>
      </c>
      <c r="G1924" t="e">
        <f>+VLOOKUP(D1924,'[1]Freight vol by country &amp; year'!$C$2:$D$886,2,FALSE)</f>
        <v>#N/A</v>
      </c>
      <c r="H1924" t="e">
        <f>+VLOOKUP(D1924,[4]Goal11!$I$2:$J$560,2,FALSE)</f>
        <v>#N/A</v>
      </c>
      <c r="I1924" t="e">
        <f>+VLOOKUP(D1924,[5]Goal17!$I$2:$J$4522,2,FALSE)</f>
        <v>#N/A</v>
      </c>
      <c r="J1924" t="e">
        <f>+VLOOKUP(D1924,'[6]2G coverage'!$I$2:$J$3380,2,FALSE)</f>
        <v>#N/A</v>
      </c>
    </row>
    <row r="1925" spans="1:10" x14ac:dyDescent="0.25">
      <c r="A1925">
        <v>422</v>
      </c>
      <c r="B1925" t="s">
        <v>5281</v>
      </c>
      <c r="C1925">
        <f t="shared" si="67"/>
        <v>1996</v>
      </c>
      <c r="D1925" t="str">
        <f t="shared" si="68"/>
        <v>4221996</v>
      </c>
      <c r="E1925" t="e">
        <f>+VLOOKUP(D1925,[2]WeightCountryEstimate!$C$2:$D$116,2,FALSE)</f>
        <v>#N/A</v>
      </c>
      <c r="F1925" t="e">
        <f>+VLOOKUP(D1925,'[3]Suff living area by country'!$J$2:$K$423,2,FALSE)</f>
        <v>#N/A</v>
      </c>
      <c r="G1925" t="e">
        <f>+VLOOKUP(D1925,'[1]Freight vol by country &amp; year'!$C$2:$D$886,2,FALSE)</f>
        <v>#N/A</v>
      </c>
      <c r="H1925" t="e">
        <f>+VLOOKUP(D1925,[4]Goal11!$I$2:$J$560,2,FALSE)</f>
        <v>#N/A</v>
      </c>
      <c r="I1925" t="e">
        <f>+VLOOKUP(D1925,[5]Goal17!$I$2:$J$4522,2,FALSE)</f>
        <v>#N/A</v>
      </c>
      <c r="J1925" t="e">
        <f>+VLOOKUP(D1925,'[6]2G coverage'!$I$2:$J$3380,2,FALSE)</f>
        <v>#N/A</v>
      </c>
    </row>
    <row r="1926" spans="1:10" x14ac:dyDescent="0.25">
      <c r="A1926">
        <v>426</v>
      </c>
      <c r="B1926" t="s">
        <v>5282</v>
      </c>
      <c r="C1926">
        <f t="shared" si="67"/>
        <v>1996</v>
      </c>
      <c r="D1926" t="str">
        <f t="shared" si="68"/>
        <v>4261996</v>
      </c>
      <c r="E1926" t="e">
        <f>+VLOOKUP(D1926,[2]WeightCountryEstimate!$C$2:$D$116,2,FALSE)</f>
        <v>#N/A</v>
      </c>
      <c r="F1926" t="e">
        <f>+VLOOKUP(D1926,'[3]Suff living area by country'!$J$2:$K$423,2,FALSE)</f>
        <v>#N/A</v>
      </c>
      <c r="G1926" t="e">
        <f>+VLOOKUP(D1926,'[1]Freight vol by country &amp; year'!$C$2:$D$886,2,FALSE)</f>
        <v>#N/A</v>
      </c>
      <c r="H1926" t="e">
        <f>+VLOOKUP(D1926,[4]Goal11!$I$2:$J$560,2,FALSE)</f>
        <v>#N/A</v>
      </c>
      <c r="I1926" t="e">
        <f>+VLOOKUP(D1926,[5]Goal17!$I$2:$J$4522,2,FALSE)</f>
        <v>#N/A</v>
      </c>
      <c r="J1926" t="e">
        <f>+VLOOKUP(D1926,'[6]2G coverage'!$I$2:$J$3380,2,FALSE)</f>
        <v>#N/A</v>
      </c>
    </row>
    <row r="1927" spans="1:10" x14ac:dyDescent="0.25">
      <c r="A1927">
        <v>428</v>
      </c>
      <c r="B1927" t="s">
        <v>5283</v>
      </c>
      <c r="C1927">
        <f t="shared" si="67"/>
        <v>1996</v>
      </c>
      <c r="D1927" t="str">
        <f t="shared" si="68"/>
        <v>4281996</v>
      </c>
      <c r="E1927" t="e">
        <f>+VLOOKUP(D1927,[2]WeightCountryEstimate!$C$2:$D$116,2,FALSE)</f>
        <v>#N/A</v>
      </c>
      <c r="F1927" t="e">
        <f>+VLOOKUP(D1927,'[3]Suff living area by country'!$J$2:$K$423,2,FALSE)</f>
        <v>#N/A</v>
      </c>
      <c r="G1927" t="e">
        <f>+VLOOKUP(D1927,'[1]Freight vol by country &amp; year'!$C$2:$D$886,2,FALSE)</f>
        <v>#N/A</v>
      </c>
      <c r="H1927" t="e">
        <f>+VLOOKUP(D1927,[4]Goal11!$I$2:$J$560,2,FALSE)</f>
        <v>#N/A</v>
      </c>
      <c r="I1927" t="e">
        <f>+VLOOKUP(D1927,[5]Goal17!$I$2:$J$4522,2,FALSE)</f>
        <v>#N/A</v>
      </c>
      <c r="J1927" t="e">
        <f>+VLOOKUP(D1927,'[6]2G coverage'!$I$2:$J$3380,2,FALSE)</f>
        <v>#N/A</v>
      </c>
    </row>
    <row r="1928" spans="1:10" x14ac:dyDescent="0.25">
      <c r="A1928">
        <v>430</v>
      </c>
      <c r="B1928" t="s">
        <v>5284</v>
      </c>
      <c r="C1928">
        <f t="shared" si="67"/>
        <v>1996</v>
      </c>
      <c r="D1928" t="str">
        <f t="shared" si="68"/>
        <v>4301996</v>
      </c>
      <c r="E1928" t="e">
        <f>+VLOOKUP(D1928,[2]WeightCountryEstimate!$C$2:$D$116,2,FALSE)</f>
        <v>#N/A</v>
      </c>
      <c r="F1928" t="e">
        <f>+VLOOKUP(D1928,'[3]Suff living area by country'!$J$2:$K$423,2,FALSE)</f>
        <v>#N/A</v>
      </c>
      <c r="G1928" t="e">
        <f>+VLOOKUP(D1928,'[1]Freight vol by country &amp; year'!$C$2:$D$886,2,FALSE)</f>
        <v>#N/A</v>
      </c>
      <c r="H1928" t="e">
        <f>+VLOOKUP(D1928,[4]Goal11!$I$2:$J$560,2,FALSE)</f>
        <v>#N/A</v>
      </c>
      <c r="I1928" t="e">
        <f>+VLOOKUP(D1928,[5]Goal17!$I$2:$J$4522,2,FALSE)</f>
        <v>#N/A</v>
      </c>
      <c r="J1928" t="e">
        <f>+VLOOKUP(D1928,'[6]2G coverage'!$I$2:$J$3380,2,FALSE)</f>
        <v>#N/A</v>
      </c>
    </row>
    <row r="1929" spans="1:10" x14ac:dyDescent="0.25">
      <c r="A1929">
        <v>432</v>
      </c>
      <c r="B1929" t="s">
        <v>5285</v>
      </c>
      <c r="C1929">
        <f t="shared" si="67"/>
        <v>1996</v>
      </c>
      <c r="D1929" t="str">
        <f t="shared" si="68"/>
        <v>4321996</v>
      </c>
      <c r="E1929" t="e">
        <f>+VLOOKUP(D1929,[2]WeightCountryEstimate!$C$2:$D$116,2,FALSE)</f>
        <v>#N/A</v>
      </c>
      <c r="F1929" t="e">
        <f>+VLOOKUP(D1929,'[3]Suff living area by country'!$J$2:$K$423,2,FALSE)</f>
        <v>#N/A</v>
      </c>
      <c r="G1929" t="e">
        <f>+VLOOKUP(D1929,'[1]Freight vol by country &amp; year'!$C$2:$D$886,2,FALSE)</f>
        <v>#N/A</v>
      </c>
      <c r="H1929" t="e">
        <f>+VLOOKUP(D1929,[4]Goal11!$I$2:$J$560,2,FALSE)</f>
        <v>#N/A</v>
      </c>
      <c r="I1929" t="e">
        <f>+VLOOKUP(D1929,[5]Goal17!$I$2:$J$4522,2,FALSE)</f>
        <v>#N/A</v>
      </c>
      <c r="J1929" t="e">
        <f>+VLOOKUP(D1929,'[6]2G coverage'!$I$2:$J$3380,2,FALSE)</f>
        <v>#N/A</v>
      </c>
    </row>
    <row r="1930" spans="1:10" x14ac:dyDescent="0.25">
      <c r="A1930">
        <v>434</v>
      </c>
      <c r="B1930" t="s">
        <v>5286</v>
      </c>
      <c r="C1930">
        <f t="shared" si="67"/>
        <v>1996</v>
      </c>
      <c r="D1930" t="str">
        <f t="shared" si="68"/>
        <v>4341996</v>
      </c>
      <c r="E1930" t="e">
        <f>+VLOOKUP(D1930,[2]WeightCountryEstimate!$C$2:$D$116,2,FALSE)</f>
        <v>#N/A</v>
      </c>
      <c r="F1930" t="e">
        <f>+VLOOKUP(D1930,'[3]Suff living area by country'!$J$2:$K$423,2,FALSE)</f>
        <v>#N/A</v>
      </c>
      <c r="G1930" t="e">
        <f>+VLOOKUP(D1930,'[1]Freight vol by country &amp; year'!$C$2:$D$886,2,FALSE)</f>
        <v>#N/A</v>
      </c>
      <c r="H1930" t="e">
        <f>+VLOOKUP(D1930,[4]Goal11!$I$2:$J$560,2,FALSE)</f>
        <v>#N/A</v>
      </c>
      <c r="I1930" t="e">
        <f>+VLOOKUP(D1930,[5]Goal17!$I$2:$J$4522,2,FALSE)</f>
        <v>#N/A</v>
      </c>
      <c r="J1930" t="e">
        <f>+VLOOKUP(D1930,'[6]2G coverage'!$I$2:$J$3380,2,FALSE)</f>
        <v>#N/A</v>
      </c>
    </row>
    <row r="1931" spans="1:10" x14ac:dyDescent="0.25">
      <c r="A1931">
        <v>438</v>
      </c>
      <c r="B1931" t="s">
        <v>5287</v>
      </c>
      <c r="C1931">
        <f t="shared" si="67"/>
        <v>1996</v>
      </c>
      <c r="D1931" t="str">
        <f t="shared" si="68"/>
        <v>4381996</v>
      </c>
      <c r="E1931" t="e">
        <f>+VLOOKUP(D1931,[2]WeightCountryEstimate!$C$2:$D$116,2,FALSE)</f>
        <v>#N/A</v>
      </c>
      <c r="F1931" t="e">
        <f>+VLOOKUP(D1931,'[3]Suff living area by country'!$J$2:$K$423,2,FALSE)</f>
        <v>#N/A</v>
      </c>
      <c r="G1931" t="e">
        <f>+VLOOKUP(D1931,'[1]Freight vol by country &amp; year'!$C$2:$D$886,2,FALSE)</f>
        <v>#N/A</v>
      </c>
      <c r="H1931" t="e">
        <f>+VLOOKUP(D1931,[4]Goal11!$I$2:$J$560,2,FALSE)</f>
        <v>#N/A</v>
      </c>
      <c r="I1931" t="e">
        <f>+VLOOKUP(D1931,[5]Goal17!$I$2:$J$4522,2,FALSE)</f>
        <v>#N/A</v>
      </c>
      <c r="J1931" t="e">
        <f>+VLOOKUP(D1931,'[6]2G coverage'!$I$2:$J$3380,2,FALSE)</f>
        <v>#N/A</v>
      </c>
    </row>
    <row r="1932" spans="1:10" x14ac:dyDescent="0.25">
      <c r="A1932">
        <v>440</v>
      </c>
      <c r="B1932" t="s">
        <v>5288</v>
      </c>
      <c r="C1932">
        <f t="shared" si="67"/>
        <v>1996</v>
      </c>
      <c r="D1932" t="str">
        <f t="shared" si="68"/>
        <v>4401996</v>
      </c>
      <c r="E1932" t="e">
        <f>+VLOOKUP(D1932,[2]WeightCountryEstimate!$C$2:$D$116,2,FALSE)</f>
        <v>#N/A</v>
      </c>
      <c r="F1932" t="e">
        <f>+VLOOKUP(D1932,'[3]Suff living area by country'!$J$2:$K$423,2,FALSE)</f>
        <v>#N/A</v>
      </c>
      <c r="G1932" t="e">
        <f>+VLOOKUP(D1932,'[1]Freight vol by country &amp; year'!$C$2:$D$886,2,FALSE)</f>
        <v>#N/A</v>
      </c>
      <c r="H1932" t="e">
        <f>+VLOOKUP(D1932,[4]Goal11!$I$2:$J$560,2,FALSE)</f>
        <v>#N/A</v>
      </c>
      <c r="I1932" t="e">
        <f>+VLOOKUP(D1932,[5]Goal17!$I$2:$J$4522,2,FALSE)</f>
        <v>#N/A</v>
      </c>
      <c r="J1932" t="e">
        <f>+VLOOKUP(D1932,'[6]2G coverage'!$I$2:$J$3380,2,FALSE)</f>
        <v>#N/A</v>
      </c>
    </row>
    <row r="1933" spans="1:10" x14ac:dyDescent="0.25">
      <c r="A1933">
        <v>442</v>
      </c>
      <c r="B1933" t="s">
        <v>5289</v>
      </c>
      <c r="C1933">
        <f t="shared" si="67"/>
        <v>1996</v>
      </c>
      <c r="D1933" t="str">
        <f t="shared" si="68"/>
        <v>4421996</v>
      </c>
      <c r="E1933" t="e">
        <f>+VLOOKUP(D1933,[2]WeightCountryEstimate!$C$2:$D$116,2,FALSE)</f>
        <v>#N/A</v>
      </c>
      <c r="F1933" t="e">
        <f>+VLOOKUP(D1933,'[3]Suff living area by country'!$J$2:$K$423,2,FALSE)</f>
        <v>#N/A</v>
      </c>
      <c r="G1933" t="e">
        <f>+VLOOKUP(D1933,'[1]Freight vol by country &amp; year'!$C$2:$D$886,2,FALSE)</f>
        <v>#N/A</v>
      </c>
      <c r="H1933" t="e">
        <f>+VLOOKUP(D1933,[4]Goal11!$I$2:$J$560,2,FALSE)</f>
        <v>#N/A</v>
      </c>
      <c r="I1933" t="e">
        <f>+VLOOKUP(D1933,[5]Goal17!$I$2:$J$4522,2,FALSE)</f>
        <v>#N/A</v>
      </c>
      <c r="J1933" t="e">
        <f>+VLOOKUP(D1933,'[6]2G coverage'!$I$2:$J$3380,2,FALSE)</f>
        <v>#N/A</v>
      </c>
    </row>
    <row r="1934" spans="1:10" x14ac:dyDescent="0.25">
      <c r="A1934">
        <v>446</v>
      </c>
      <c r="B1934" t="s">
        <v>5290</v>
      </c>
      <c r="C1934">
        <f t="shared" si="67"/>
        <v>1996</v>
      </c>
      <c r="D1934" t="str">
        <f t="shared" si="68"/>
        <v>4461996</v>
      </c>
      <c r="E1934" t="e">
        <f>+VLOOKUP(D1934,[2]WeightCountryEstimate!$C$2:$D$116,2,FALSE)</f>
        <v>#N/A</v>
      </c>
      <c r="F1934" t="e">
        <f>+VLOOKUP(D1934,'[3]Suff living area by country'!$J$2:$K$423,2,FALSE)</f>
        <v>#N/A</v>
      </c>
      <c r="G1934" t="e">
        <f>+VLOOKUP(D1934,'[1]Freight vol by country &amp; year'!$C$2:$D$886,2,FALSE)</f>
        <v>#N/A</v>
      </c>
      <c r="H1934" t="e">
        <f>+VLOOKUP(D1934,[4]Goal11!$I$2:$J$560,2,FALSE)</f>
        <v>#N/A</v>
      </c>
      <c r="I1934" t="e">
        <f>+VLOOKUP(D1934,[5]Goal17!$I$2:$J$4522,2,FALSE)</f>
        <v>#N/A</v>
      </c>
      <c r="J1934" t="e">
        <f>+VLOOKUP(D1934,'[6]2G coverage'!$I$2:$J$3380,2,FALSE)</f>
        <v>#N/A</v>
      </c>
    </row>
    <row r="1935" spans="1:10" x14ac:dyDescent="0.25">
      <c r="A1935">
        <v>450</v>
      </c>
      <c r="B1935" t="s">
        <v>5291</v>
      </c>
      <c r="C1935">
        <f t="shared" si="67"/>
        <v>1996</v>
      </c>
      <c r="D1935" t="str">
        <f t="shared" si="68"/>
        <v>4501996</v>
      </c>
      <c r="E1935" t="e">
        <f>+VLOOKUP(D1935,[2]WeightCountryEstimate!$C$2:$D$116,2,FALSE)</f>
        <v>#N/A</v>
      </c>
      <c r="F1935" t="e">
        <f>+VLOOKUP(D1935,'[3]Suff living area by country'!$J$2:$K$423,2,FALSE)</f>
        <v>#N/A</v>
      </c>
      <c r="G1935" t="e">
        <f>+VLOOKUP(D1935,'[1]Freight vol by country &amp; year'!$C$2:$D$886,2,FALSE)</f>
        <v>#N/A</v>
      </c>
      <c r="H1935" t="e">
        <f>+VLOOKUP(D1935,[4]Goal11!$I$2:$J$560,2,FALSE)</f>
        <v>#N/A</v>
      </c>
      <c r="I1935" t="e">
        <f>+VLOOKUP(D1935,[5]Goal17!$I$2:$J$4522,2,FALSE)</f>
        <v>#N/A</v>
      </c>
      <c r="J1935" t="e">
        <f>+VLOOKUP(D1935,'[6]2G coverage'!$I$2:$J$3380,2,FALSE)</f>
        <v>#N/A</v>
      </c>
    </row>
    <row r="1936" spans="1:10" x14ac:dyDescent="0.25">
      <c r="A1936">
        <v>454</v>
      </c>
      <c r="B1936" t="s">
        <v>5292</v>
      </c>
      <c r="C1936">
        <f t="shared" si="67"/>
        <v>1996</v>
      </c>
      <c r="D1936" t="str">
        <f t="shared" si="68"/>
        <v>4541996</v>
      </c>
      <c r="E1936" t="e">
        <f>+VLOOKUP(D1936,[2]WeightCountryEstimate!$C$2:$D$116,2,FALSE)</f>
        <v>#N/A</v>
      </c>
      <c r="F1936" t="e">
        <f>+VLOOKUP(D1936,'[3]Suff living area by country'!$J$2:$K$423,2,FALSE)</f>
        <v>#N/A</v>
      </c>
      <c r="G1936" t="e">
        <f>+VLOOKUP(D1936,'[1]Freight vol by country &amp; year'!$C$2:$D$886,2,FALSE)</f>
        <v>#N/A</v>
      </c>
      <c r="H1936" t="e">
        <f>+VLOOKUP(D1936,[4]Goal11!$I$2:$J$560,2,FALSE)</f>
        <v>#N/A</v>
      </c>
      <c r="I1936" t="e">
        <f>+VLOOKUP(D1936,[5]Goal17!$I$2:$J$4522,2,FALSE)</f>
        <v>#N/A</v>
      </c>
      <c r="J1936" t="e">
        <f>+VLOOKUP(D1936,'[6]2G coverage'!$I$2:$J$3380,2,FALSE)</f>
        <v>#N/A</v>
      </c>
    </row>
    <row r="1937" spans="1:10" x14ac:dyDescent="0.25">
      <c r="A1937">
        <v>458</v>
      </c>
      <c r="B1937" t="s">
        <v>5293</v>
      </c>
      <c r="C1937">
        <f t="shared" si="67"/>
        <v>1996</v>
      </c>
      <c r="D1937" t="str">
        <f t="shared" si="68"/>
        <v>4581996</v>
      </c>
      <c r="E1937" t="e">
        <f>+VLOOKUP(D1937,[2]WeightCountryEstimate!$C$2:$D$116,2,FALSE)</f>
        <v>#N/A</v>
      </c>
      <c r="F1937" t="e">
        <f>+VLOOKUP(D1937,'[3]Suff living area by country'!$J$2:$K$423,2,FALSE)</f>
        <v>#N/A</v>
      </c>
      <c r="G1937" t="e">
        <f>+VLOOKUP(D1937,'[1]Freight vol by country &amp; year'!$C$2:$D$886,2,FALSE)</f>
        <v>#N/A</v>
      </c>
      <c r="H1937" t="e">
        <f>+VLOOKUP(D1937,[4]Goal11!$I$2:$J$560,2,FALSE)</f>
        <v>#N/A</v>
      </c>
      <c r="I1937" t="e">
        <f>+VLOOKUP(D1937,[5]Goal17!$I$2:$J$4522,2,FALSE)</f>
        <v>#N/A</v>
      </c>
      <c r="J1937" t="e">
        <f>+VLOOKUP(D1937,'[6]2G coverage'!$I$2:$J$3380,2,FALSE)</f>
        <v>#N/A</v>
      </c>
    </row>
    <row r="1938" spans="1:10" x14ac:dyDescent="0.25">
      <c r="A1938">
        <v>462</v>
      </c>
      <c r="B1938" t="s">
        <v>5294</v>
      </c>
      <c r="C1938">
        <f t="shared" si="67"/>
        <v>1996</v>
      </c>
      <c r="D1938" t="str">
        <f t="shared" si="68"/>
        <v>4621996</v>
      </c>
      <c r="E1938" t="e">
        <f>+VLOOKUP(D1938,[2]WeightCountryEstimate!$C$2:$D$116,2,FALSE)</f>
        <v>#N/A</v>
      </c>
      <c r="F1938" t="e">
        <f>+VLOOKUP(D1938,'[3]Suff living area by country'!$J$2:$K$423,2,FALSE)</f>
        <v>#N/A</v>
      </c>
      <c r="G1938" t="e">
        <f>+VLOOKUP(D1938,'[1]Freight vol by country &amp; year'!$C$2:$D$886,2,FALSE)</f>
        <v>#N/A</v>
      </c>
      <c r="H1938" t="e">
        <f>+VLOOKUP(D1938,[4]Goal11!$I$2:$J$560,2,FALSE)</f>
        <v>#N/A</v>
      </c>
      <c r="I1938" t="e">
        <f>+VLOOKUP(D1938,[5]Goal17!$I$2:$J$4522,2,FALSE)</f>
        <v>#N/A</v>
      </c>
      <c r="J1938" t="e">
        <f>+VLOOKUP(D1938,'[6]2G coverage'!$I$2:$J$3380,2,FALSE)</f>
        <v>#N/A</v>
      </c>
    </row>
    <row r="1939" spans="1:10" x14ac:dyDescent="0.25">
      <c r="A1939">
        <v>466</v>
      </c>
      <c r="B1939" t="s">
        <v>5295</v>
      </c>
      <c r="C1939">
        <f t="shared" si="67"/>
        <v>1996</v>
      </c>
      <c r="D1939" t="str">
        <f t="shared" si="68"/>
        <v>4661996</v>
      </c>
      <c r="E1939" t="e">
        <f>+VLOOKUP(D1939,[2]WeightCountryEstimate!$C$2:$D$116,2,FALSE)</f>
        <v>#N/A</v>
      </c>
      <c r="F1939">
        <f>+VLOOKUP(D1939,'[3]Suff living area by country'!$J$2:$K$423,2,FALSE)</f>
        <v>69.099999999999994</v>
      </c>
      <c r="G1939" t="e">
        <f>+VLOOKUP(D1939,'[1]Freight vol by country &amp; year'!$C$2:$D$886,2,FALSE)</f>
        <v>#N/A</v>
      </c>
      <c r="H1939" t="e">
        <f>+VLOOKUP(D1939,[4]Goal11!$I$2:$J$560,2,FALSE)</f>
        <v>#N/A</v>
      </c>
      <c r="I1939" t="e">
        <f>+VLOOKUP(D1939,[5]Goal17!$I$2:$J$4522,2,FALSE)</f>
        <v>#N/A</v>
      </c>
      <c r="J1939" t="e">
        <f>+VLOOKUP(D1939,'[6]2G coverage'!$I$2:$J$3380,2,FALSE)</f>
        <v>#N/A</v>
      </c>
    </row>
    <row r="1940" spans="1:10" x14ac:dyDescent="0.25">
      <c r="A1940">
        <v>470</v>
      </c>
      <c r="B1940" t="s">
        <v>5296</v>
      </c>
      <c r="C1940">
        <f t="shared" si="67"/>
        <v>1996</v>
      </c>
      <c r="D1940" t="str">
        <f t="shared" si="68"/>
        <v>4701996</v>
      </c>
      <c r="E1940" t="e">
        <f>+VLOOKUP(D1940,[2]WeightCountryEstimate!$C$2:$D$116,2,FALSE)</f>
        <v>#N/A</v>
      </c>
      <c r="F1940" t="e">
        <f>+VLOOKUP(D1940,'[3]Suff living area by country'!$J$2:$K$423,2,FALSE)</f>
        <v>#N/A</v>
      </c>
      <c r="G1940" t="e">
        <f>+VLOOKUP(D1940,'[1]Freight vol by country &amp; year'!$C$2:$D$886,2,FALSE)</f>
        <v>#N/A</v>
      </c>
      <c r="H1940" t="e">
        <f>+VLOOKUP(D1940,[4]Goal11!$I$2:$J$560,2,FALSE)</f>
        <v>#N/A</v>
      </c>
      <c r="I1940" t="e">
        <f>+VLOOKUP(D1940,[5]Goal17!$I$2:$J$4522,2,FALSE)</f>
        <v>#N/A</v>
      </c>
      <c r="J1940" t="e">
        <f>+VLOOKUP(D1940,'[6]2G coverage'!$I$2:$J$3380,2,FALSE)</f>
        <v>#N/A</v>
      </c>
    </row>
    <row r="1941" spans="1:10" x14ac:dyDescent="0.25">
      <c r="A1941">
        <v>474</v>
      </c>
      <c r="B1941" t="s">
        <v>5297</v>
      </c>
      <c r="C1941">
        <f t="shared" si="67"/>
        <v>1996</v>
      </c>
      <c r="D1941" t="str">
        <f t="shared" si="68"/>
        <v>4741996</v>
      </c>
      <c r="E1941" t="e">
        <f>+VLOOKUP(D1941,[2]WeightCountryEstimate!$C$2:$D$116,2,FALSE)</f>
        <v>#N/A</v>
      </c>
      <c r="F1941" t="e">
        <f>+VLOOKUP(D1941,'[3]Suff living area by country'!$J$2:$K$423,2,FALSE)</f>
        <v>#N/A</v>
      </c>
      <c r="G1941" t="e">
        <f>+VLOOKUP(D1941,'[1]Freight vol by country &amp; year'!$C$2:$D$886,2,FALSE)</f>
        <v>#N/A</v>
      </c>
      <c r="H1941" t="e">
        <f>+VLOOKUP(D1941,[4]Goal11!$I$2:$J$560,2,FALSE)</f>
        <v>#N/A</v>
      </c>
      <c r="I1941" t="e">
        <f>+VLOOKUP(D1941,[5]Goal17!$I$2:$J$4522,2,FALSE)</f>
        <v>#N/A</v>
      </c>
      <c r="J1941" t="e">
        <f>+VLOOKUP(D1941,'[6]2G coverage'!$I$2:$J$3380,2,FALSE)</f>
        <v>#N/A</v>
      </c>
    </row>
    <row r="1942" spans="1:10" x14ac:dyDescent="0.25">
      <c r="A1942">
        <v>478</v>
      </c>
      <c r="B1942" t="s">
        <v>5298</v>
      </c>
      <c r="C1942">
        <f t="shared" si="67"/>
        <v>1996</v>
      </c>
      <c r="D1942" t="str">
        <f t="shared" si="68"/>
        <v>4781996</v>
      </c>
      <c r="E1942" t="e">
        <f>+VLOOKUP(D1942,[2]WeightCountryEstimate!$C$2:$D$116,2,FALSE)</f>
        <v>#N/A</v>
      </c>
      <c r="F1942" t="e">
        <f>+VLOOKUP(D1942,'[3]Suff living area by country'!$J$2:$K$423,2,FALSE)</f>
        <v>#N/A</v>
      </c>
      <c r="G1942" t="e">
        <f>+VLOOKUP(D1942,'[1]Freight vol by country &amp; year'!$C$2:$D$886,2,FALSE)</f>
        <v>#N/A</v>
      </c>
      <c r="H1942" t="e">
        <f>+VLOOKUP(D1942,[4]Goal11!$I$2:$J$560,2,FALSE)</f>
        <v>#N/A</v>
      </c>
      <c r="I1942" t="e">
        <f>+VLOOKUP(D1942,[5]Goal17!$I$2:$J$4522,2,FALSE)</f>
        <v>#N/A</v>
      </c>
      <c r="J1942" t="e">
        <f>+VLOOKUP(D1942,'[6]2G coverage'!$I$2:$J$3380,2,FALSE)</f>
        <v>#N/A</v>
      </c>
    </row>
    <row r="1943" spans="1:10" x14ac:dyDescent="0.25">
      <c r="A1943">
        <v>480</v>
      </c>
      <c r="B1943" t="s">
        <v>5299</v>
      </c>
      <c r="C1943">
        <f t="shared" si="67"/>
        <v>1996</v>
      </c>
      <c r="D1943" t="str">
        <f t="shared" si="68"/>
        <v>4801996</v>
      </c>
      <c r="E1943" t="e">
        <f>+VLOOKUP(D1943,[2]WeightCountryEstimate!$C$2:$D$116,2,FALSE)</f>
        <v>#N/A</v>
      </c>
      <c r="F1943" t="e">
        <f>+VLOOKUP(D1943,'[3]Suff living area by country'!$J$2:$K$423,2,FALSE)</f>
        <v>#N/A</v>
      </c>
      <c r="G1943" t="e">
        <f>+VLOOKUP(D1943,'[1]Freight vol by country &amp; year'!$C$2:$D$886,2,FALSE)</f>
        <v>#N/A</v>
      </c>
      <c r="H1943" t="e">
        <f>+VLOOKUP(D1943,[4]Goal11!$I$2:$J$560,2,FALSE)</f>
        <v>#N/A</v>
      </c>
      <c r="I1943" t="e">
        <f>+VLOOKUP(D1943,[5]Goal17!$I$2:$J$4522,2,FALSE)</f>
        <v>#N/A</v>
      </c>
      <c r="J1943" t="e">
        <f>+VLOOKUP(D1943,'[6]2G coverage'!$I$2:$J$3380,2,FALSE)</f>
        <v>#N/A</v>
      </c>
    </row>
    <row r="1944" spans="1:10" x14ac:dyDescent="0.25">
      <c r="A1944">
        <v>484</v>
      </c>
      <c r="B1944" t="s">
        <v>5300</v>
      </c>
      <c r="C1944">
        <f t="shared" si="67"/>
        <v>1996</v>
      </c>
      <c r="D1944" t="str">
        <f t="shared" si="68"/>
        <v>4841996</v>
      </c>
      <c r="E1944" t="e">
        <f>+VLOOKUP(D1944,[2]WeightCountryEstimate!$C$2:$D$116,2,FALSE)</f>
        <v>#N/A</v>
      </c>
      <c r="F1944" t="e">
        <f>+VLOOKUP(D1944,'[3]Suff living area by country'!$J$2:$K$423,2,FALSE)</f>
        <v>#N/A</v>
      </c>
      <c r="G1944" t="e">
        <f>+VLOOKUP(D1944,'[1]Freight vol by country &amp; year'!$C$2:$D$886,2,FALSE)</f>
        <v>#N/A</v>
      </c>
      <c r="H1944" t="e">
        <f>+VLOOKUP(D1944,[4]Goal11!$I$2:$J$560,2,FALSE)</f>
        <v>#N/A</v>
      </c>
      <c r="I1944" t="e">
        <f>+VLOOKUP(D1944,[5]Goal17!$I$2:$J$4522,2,FALSE)</f>
        <v>#N/A</v>
      </c>
      <c r="J1944" t="e">
        <f>+VLOOKUP(D1944,'[6]2G coverage'!$I$2:$J$3380,2,FALSE)</f>
        <v>#N/A</v>
      </c>
    </row>
    <row r="1945" spans="1:10" x14ac:dyDescent="0.25">
      <c r="A1945">
        <v>485</v>
      </c>
      <c r="B1945" t="s">
        <v>5301</v>
      </c>
      <c r="C1945">
        <f t="shared" si="67"/>
        <v>1996</v>
      </c>
      <c r="D1945" t="str">
        <f t="shared" si="68"/>
        <v>4851996</v>
      </c>
      <c r="E1945" t="e">
        <f>+VLOOKUP(D1945,[2]WeightCountryEstimate!$C$2:$D$116,2,FALSE)</f>
        <v>#N/A</v>
      </c>
      <c r="F1945" t="e">
        <f>+VLOOKUP(D1945,'[3]Suff living area by country'!$J$2:$K$423,2,FALSE)</f>
        <v>#N/A</v>
      </c>
      <c r="G1945" t="e">
        <f>+VLOOKUP(D1945,'[1]Freight vol by country &amp; year'!$C$2:$D$886,2,FALSE)</f>
        <v>#N/A</v>
      </c>
      <c r="H1945" t="e">
        <f>+VLOOKUP(D1945,[4]Goal11!$I$2:$J$560,2,FALSE)</f>
        <v>#N/A</v>
      </c>
      <c r="I1945" t="e">
        <f>+VLOOKUP(D1945,[5]Goal17!$I$2:$J$4522,2,FALSE)</f>
        <v>#N/A</v>
      </c>
      <c r="J1945" t="e">
        <f>+VLOOKUP(D1945,'[6]2G coverage'!$I$2:$J$3380,2,FALSE)</f>
        <v>#N/A</v>
      </c>
    </row>
    <row r="1946" spans="1:10" x14ac:dyDescent="0.25">
      <c r="A1946">
        <v>492</v>
      </c>
      <c r="B1946" t="s">
        <v>5302</v>
      </c>
      <c r="C1946">
        <f t="shared" si="67"/>
        <v>1996</v>
      </c>
      <c r="D1946" t="str">
        <f t="shared" si="68"/>
        <v>4921996</v>
      </c>
      <c r="E1946" t="e">
        <f>+VLOOKUP(D1946,[2]WeightCountryEstimate!$C$2:$D$116,2,FALSE)</f>
        <v>#N/A</v>
      </c>
      <c r="F1946" t="e">
        <f>+VLOOKUP(D1946,'[3]Suff living area by country'!$J$2:$K$423,2,FALSE)</f>
        <v>#N/A</v>
      </c>
      <c r="G1946" t="e">
        <f>+VLOOKUP(D1946,'[1]Freight vol by country &amp; year'!$C$2:$D$886,2,FALSE)</f>
        <v>#N/A</v>
      </c>
      <c r="H1946" t="e">
        <f>+VLOOKUP(D1946,[4]Goal11!$I$2:$J$560,2,FALSE)</f>
        <v>#N/A</v>
      </c>
      <c r="I1946" t="e">
        <f>+VLOOKUP(D1946,[5]Goal17!$I$2:$J$4522,2,FALSE)</f>
        <v>#N/A</v>
      </c>
      <c r="J1946" t="e">
        <f>+VLOOKUP(D1946,'[6]2G coverage'!$I$2:$J$3380,2,FALSE)</f>
        <v>#N/A</v>
      </c>
    </row>
    <row r="1947" spans="1:10" x14ac:dyDescent="0.25">
      <c r="A1947">
        <v>496</v>
      </c>
      <c r="B1947" t="s">
        <v>5303</v>
      </c>
      <c r="C1947">
        <f t="shared" si="67"/>
        <v>1996</v>
      </c>
      <c r="D1947" t="str">
        <f t="shared" si="68"/>
        <v>4961996</v>
      </c>
      <c r="E1947" t="e">
        <f>+VLOOKUP(D1947,[2]WeightCountryEstimate!$C$2:$D$116,2,FALSE)</f>
        <v>#N/A</v>
      </c>
      <c r="F1947" t="e">
        <f>+VLOOKUP(D1947,'[3]Suff living area by country'!$J$2:$K$423,2,FALSE)</f>
        <v>#N/A</v>
      </c>
      <c r="G1947" t="e">
        <f>+VLOOKUP(D1947,'[1]Freight vol by country &amp; year'!$C$2:$D$886,2,FALSE)</f>
        <v>#N/A</v>
      </c>
      <c r="H1947" t="e">
        <f>+VLOOKUP(D1947,[4]Goal11!$I$2:$J$560,2,FALSE)</f>
        <v>#N/A</v>
      </c>
      <c r="I1947" t="e">
        <f>+VLOOKUP(D1947,[5]Goal17!$I$2:$J$4522,2,FALSE)</f>
        <v>#N/A</v>
      </c>
      <c r="J1947" t="e">
        <f>+VLOOKUP(D1947,'[6]2G coverage'!$I$2:$J$3380,2,FALSE)</f>
        <v>#N/A</v>
      </c>
    </row>
    <row r="1948" spans="1:10" x14ac:dyDescent="0.25">
      <c r="A1948">
        <v>498</v>
      </c>
      <c r="B1948" t="s">
        <v>5304</v>
      </c>
      <c r="C1948">
        <f t="shared" si="67"/>
        <v>1996</v>
      </c>
      <c r="D1948" t="str">
        <f t="shared" si="68"/>
        <v>4981996</v>
      </c>
      <c r="E1948" t="e">
        <f>+VLOOKUP(D1948,[2]WeightCountryEstimate!$C$2:$D$116,2,FALSE)</f>
        <v>#N/A</v>
      </c>
      <c r="F1948" t="e">
        <f>+VLOOKUP(D1948,'[3]Suff living area by country'!$J$2:$K$423,2,FALSE)</f>
        <v>#N/A</v>
      </c>
      <c r="G1948" t="e">
        <f>+VLOOKUP(D1948,'[1]Freight vol by country &amp; year'!$C$2:$D$886,2,FALSE)</f>
        <v>#N/A</v>
      </c>
      <c r="H1948" t="e">
        <f>+VLOOKUP(D1948,[4]Goal11!$I$2:$J$560,2,FALSE)</f>
        <v>#N/A</v>
      </c>
      <c r="I1948" t="e">
        <f>+VLOOKUP(D1948,[5]Goal17!$I$2:$J$4522,2,FALSE)</f>
        <v>#N/A</v>
      </c>
      <c r="J1948" t="e">
        <f>+VLOOKUP(D1948,'[6]2G coverage'!$I$2:$J$3380,2,FALSE)</f>
        <v>#N/A</v>
      </c>
    </row>
    <row r="1949" spans="1:10" x14ac:dyDescent="0.25">
      <c r="A1949">
        <v>499</v>
      </c>
      <c r="B1949" t="s">
        <v>5305</v>
      </c>
      <c r="C1949">
        <f t="shared" si="67"/>
        <v>1996</v>
      </c>
      <c r="D1949" t="str">
        <f t="shared" si="68"/>
        <v>4991996</v>
      </c>
      <c r="E1949" t="e">
        <f>+VLOOKUP(D1949,[2]WeightCountryEstimate!$C$2:$D$116,2,FALSE)</f>
        <v>#N/A</v>
      </c>
      <c r="F1949" t="e">
        <f>+VLOOKUP(D1949,'[3]Suff living area by country'!$J$2:$K$423,2,FALSE)</f>
        <v>#N/A</v>
      </c>
      <c r="G1949" t="e">
        <f>+VLOOKUP(D1949,'[1]Freight vol by country &amp; year'!$C$2:$D$886,2,FALSE)</f>
        <v>#N/A</v>
      </c>
      <c r="H1949" t="e">
        <f>+VLOOKUP(D1949,[4]Goal11!$I$2:$J$560,2,FALSE)</f>
        <v>#N/A</v>
      </c>
      <c r="I1949" t="e">
        <f>+VLOOKUP(D1949,[5]Goal17!$I$2:$J$4522,2,FALSE)</f>
        <v>#N/A</v>
      </c>
      <c r="J1949" t="e">
        <f>+VLOOKUP(D1949,'[6]2G coverage'!$I$2:$J$3380,2,FALSE)</f>
        <v>#N/A</v>
      </c>
    </row>
    <row r="1950" spans="1:10" x14ac:dyDescent="0.25">
      <c r="A1950">
        <v>500</v>
      </c>
      <c r="B1950" t="s">
        <v>5306</v>
      </c>
      <c r="C1950">
        <f t="shared" si="67"/>
        <v>1996</v>
      </c>
      <c r="D1950" t="str">
        <f t="shared" si="68"/>
        <v>5001996</v>
      </c>
      <c r="E1950" t="e">
        <f>+VLOOKUP(D1950,[2]WeightCountryEstimate!$C$2:$D$116,2,FALSE)</f>
        <v>#N/A</v>
      </c>
      <c r="F1950" t="e">
        <f>+VLOOKUP(D1950,'[3]Suff living area by country'!$J$2:$K$423,2,FALSE)</f>
        <v>#N/A</v>
      </c>
      <c r="G1950" t="e">
        <f>+VLOOKUP(D1950,'[1]Freight vol by country &amp; year'!$C$2:$D$886,2,FALSE)</f>
        <v>#N/A</v>
      </c>
      <c r="H1950" t="e">
        <f>+VLOOKUP(D1950,[4]Goal11!$I$2:$J$560,2,FALSE)</f>
        <v>#N/A</v>
      </c>
      <c r="I1950" t="e">
        <f>+VLOOKUP(D1950,[5]Goal17!$I$2:$J$4522,2,FALSE)</f>
        <v>#N/A</v>
      </c>
      <c r="J1950" t="e">
        <f>+VLOOKUP(D1950,'[6]2G coverage'!$I$2:$J$3380,2,FALSE)</f>
        <v>#N/A</v>
      </c>
    </row>
    <row r="1951" spans="1:10" x14ac:dyDescent="0.25">
      <c r="A1951">
        <v>504</v>
      </c>
      <c r="B1951" t="s">
        <v>5307</v>
      </c>
      <c r="C1951">
        <f t="shared" si="67"/>
        <v>1996</v>
      </c>
      <c r="D1951" t="str">
        <f t="shared" si="68"/>
        <v>5041996</v>
      </c>
      <c r="E1951" t="e">
        <f>+VLOOKUP(D1951,[2]WeightCountryEstimate!$C$2:$D$116,2,FALSE)</f>
        <v>#N/A</v>
      </c>
      <c r="F1951" t="e">
        <f>+VLOOKUP(D1951,'[3]Suff living area by country'!$J$2:$K$423,2,FALSE)</f>
        <v>#N/A</v>
      </c>
      <c r="G1951" t="e">
        <f>+VLOOKUP(D1951,'[1]Freight vol by country &amp; year'!$C$2:$D$886,2,FALSE)</f>
        <v>#N/A</v>
      </c>
      <c r="H1951" t="e">
        <f>+VLOOKUP(D1951,[4]Goal11!$I$2:$J$560,2,FALSE)</f>
        <v>#N/A</v>
      </c>
      <c r="I1951" t="e">
        <f>+VLOOKUP(D1951,[5]Goal17!$I$2:$J$4522,2,FALSE)</f>
        <v>#N/A</v>
      </c>
      <c r="J1951" t="e">
        <f>+VLOOKUP(D1951,'[6]2G coverage'!$I$2:$J$3380,2,FALSE)</f>
        <v>#N/A</v>
      </c>
    </row>
    <row r="1952" spans="1:10" x14ac:dyDescent="0.25">
      <c r="A1952">
        <v>508</v>
      </c>
      <c r="B1952" t="s">
        <v>5308</v>
      </c>
      <c r="C1952">
        <f t="shared" si="67"/>
        <v>1996</v>
      </c>
      <c r="D1952" t="str">
        <f t="shared" si="68"/>
        <v>5081996</v>
      </c>
      <c r="E1952" t="e">
        <f>+VLOOKUP(D1952,[2]WeightCountryEstimate!$C$2:$D$116,2,FALSE)</f>
        <v>#N/A</v>
      </c>
      <c r="F1952" t="e">
        <f>+VLOOKUP(D1952,'[3]Suff living area by country'!$J$2:$K$423,2,FALSE)</f>
        <v>#N/A</v>
      </c>
      <c r="G1952" t="e">
        <f>+VLOOKUP(D1952,'[1]Freight vol by country &amp; year'!$C$2:$D$886,2,FALSE)</f>
        <v>#N/A</v>
      </c>
      <c r="H1952" t="e">
        <f>+VLOOKUP(D1952,[4]Goal11!$I$2:$J$560,2,FALSE)</f>
        <v>#N/A</v>
      </c>
      <c r="I1952" t="e">
        <f>+VLOOKUP(D1952,[5]Goal17!$I$2:$J$4522,2,FALSE)</f>
        <v>#N/A</v>
      </c>
      <c r="J1952" t="e">
        <f>+VLOOKUP(D1952,'[6]2G coverage'!$I$2:$J$3380,2,FALSE)</f>
        <v>#N/A</v>
      </c>
    </row>
    <row r="1953" spans="1:10" x14ac:dyDescent="0.25">
      <c r="A1953">
        <v>512</v>
      </c>
      <c r="B1953" t="s">
        <v>5309</v>
      </c>
      <c r="C1953">
        <f t="shared" si="67"/>
        <v>1996</v>
      </c>
      <c r="D1953" t="str">
        <f t="shared" si="68"/>
        <v>5121996</v>
      </c>
      <c r="E1953" t="e">
        <f>+VLOOKUP(D1953,[2]WeightCountryEstimate!$C$2:$D$116,2,FALSE)</f>
        <v>#N/A</v>
      </c>
      <c r="F1953" t="e">
        <f>+VLOOKUP(D1953,'[3]Suff living area by country'!$J$2:$K$423,2,FALSE)</f>
        <v>#N/A</v>
      </c>
      <c r="G1953" t="e">
        <f>+VLOOKUP(D1953,'[1]Freight vol by country &amp; year'!$C$2:$D$886,2,FALSE)</f>
        <v>#N/A</v>
      </c>
      <c r="H1953" t="e">
        <f>+VLOOKUP(D1953,[4]Goal11!$I$2:$J$560,2,FALSE)</f>
        <v>#N/A</v>
      </c>
      <c r="I1953" t="e">
        <f>+VLOOKUP(D1953,[5]Goal17!$I$2:$J$4522,2,FALSE)</f>
        <v>#N/A</v>
      </c>
      <c r="J1953" t="e">
        <f>+VLOOKUP(D1953,'[6]2G coverage'!$I$2:$J$3380,2,FALSE)</f>
        <v>#N/A</v>
      </c>
    </row>
    <row r="1954" spans="1:10" x14ac:dyDescent="0.25">
      <c r="A1954">
        <v>513</v>
      </c>
      <c r="B1954" t="s">
        <v>5310</v>
      </c>
      <c r="C1954">
        <f t="shared" si="67"/>
        <v>1996</v>
      </c>
      <c r="D1954" t="str">
        <f t="shared" si="68"/>
        <v>5131996</v>
      </c>
      <c r="E1954" t="e">
        <f>+VLOOKUP(D1954,[2]WeightCountryEstimate!$C$2:$D$116,2,FALSE)</f>
        <v>#N/A</v>
      </c>
      <c r="F1954" t="e">
        <f>+VLOOKUP(D1954,'[3]Suff living area by country'!$J$2:$K$423,2,FALSE)</f>
        <v>#N/A</v>
      </c>
      <c r="G1954" t="e">
        <f>+VLOOKUP(D1954,'[1]Freight vol by country &amp; year'!$C$2:$D$886,2,FALSE)</f>
        <v>#N/A</v>
      </c>
      <c r="H1954" t="e">
        <f>+VLOOKUP(D1954,[4]Goal11!$I$2:$J$560,2,FALSE)</f>
        <v>#N/A</v>
      </c>
      <c r="I1954" t="e">
        <f>+VLOOKUP(D1954,[5]Goal17!$I$2:$J$4522,2,FALSE)</f>
        <v>#N/A</v>
      </c>
      <c r="J1954" t="e">
        <f>+VLOOKUP(D1954,'[6]2G coverage'!$I$2:$J$3380,2,FALSE)</f>
        <v>#N/A</v>
      </c>
    </row>
    <row r="1955" spans="1:10" x14ac:dyDescent="0.25">
      <c r="A1955">
        <v>514</v>
      </c>
      <c r="B1955" t="s">
        <v>5311</v>
      </c>
      <c r="C1955">
        <f t="shared" si="67"/>
        <v>1996</v>
      </c>
      <c r="D1955" t="str">
        <f t="shared" si="68"/>
        <v>5141996</v>
      </c>
      <c r="E1955" t="e">
        <f>+VLOOKUP(D1955,[2]WeightCountryEstimate!$C$2:$D$116,2,FALSE)</f>
        <v>#N/A</v>
      </c>
      <c r="F1955" t="e">
        <f>+VLOOKUP(D1955,'[3]Suff living area by country'!$J$2:$K$423,2,FALSE)</f>
        <v>#N/A</v>
      </c>
      <c r="G1955" t="e">
        <f>+VLOOKUP(D1955,'[1]Freight vol by country &amp; year'!$C$2:$D$886,2,FALSE)</f>
        <v>#N/A</v>
      </c>
      <c r="H1955" t="e">
        <f>+VLOOKUP(D1955,[4]Goal11!$I$2:$J$560,2,FALSE)</f>
        <v>#N/A</v>
      </c>
      <c r="I1955" t="e">
        <f>+VLOOKUP(D1955,[5]Goal17!$I$2:$J$4522,2,FALSE)</f>
        <v>#N/A</v>
      </c>
      <c r="J1955" t="e">
        <f>+VLOOKUP(D1955,'[6]2G coverage'!$I$2:$J$3380,2,FALSE)</f>
        <v>#N/A</v>
      </c>
    </row>
    <row r="1956" spans="1:10" x14ac:dyDescent="0.25">
      <c r="A1956">
        <v>515</v>
      </c>
      <c r="B1956" t="s">
        <v>5312</v>
      </c>
      <c r="C1956">
        <f t="shared" si="67"/>
        <v>1996</v>
      </c>
      <c r="D1956" t="str">
        <f t="shared" si="68"/>
        <v>5151996</v>
      </c>
      <c r="E1956" t="e">
        <f>+VLOOKUP(D1956,[2]WeightCountryEstimate!$C$2:$D$116,2,FALSE)</f>
        <v>#N/A</v>
      </c>
      <c r="F1956" t="e">
        <f>+VLOOKUP(D1956,'[3]Suff living area by country'!$J$2:$K$423,2,FALSE)</f>
        <v>#N/A</v>
      </c>
      <c r="G1956" t="e">
        <f>+VLOOKUP(D1956,'[1]Freight vol by country &amp; year'!$C$2:$D$886,2,FALSE)</f>
        <v>#N/A</v>
      </c>
      <c r="H1956" t="e">
        <f>+VLOOKUP(D1956,[4]Goal11!$I$2:$J$560,2,FALSE)</f>
        <v>#N/A</v>
      </c>
      <c r="I1956" t="e">
        <f>+VLOOKUP(D1956,[5]Goal17!$I$2:$J$4522,2,FALSE)</f>
        <v>#N/A</v>
      </c>
      <c r="J1956" t="e">
        <f>+VLOOKUP(D1956,'[6]2G coverage'!$I$2:$J$3380,2,FALSE)</f>
        <v>#N/A</v>
      </c>
    </row>
    <row r="1957" spans="1:10" x14ac:dyDescent="0.25">
      <c r="A1957">
        <v>516</v>
      </c>
      <c r="B1957" t="s">
        <v>5313</v>
      </c>
      <c r="C1957">
        <f t="shared" si="67"/>
        <v>1996</v>
      </c>
      <c r="D1957" t="str">
        <f t="shared" si="68"/>
        <v>5161996</v>
      </c>
      <c r="E1957" t="e">
        <f>+VLOOKUP(D1957,[2]WeightCountryEstimate!$C$2:$D$116,2,FALSE)</f>
        <v>#N/A</v>
      </c>
      <c r="F1957" t="e">
        <f>+VLOOKUP(D1957,'[3]Suff living area by country'!$J$2:$K$423,2,FALSE)</f>
        <v>#N/A</v>
      </c>
      <c r="G1957" t="e">
        <f>+VLOOKUP(D1957,'[1]Freight vol by country &amp; year'!$C$2:$D$886,2,FALSE)</f>
        <v>#N/A</v>
      </c>
      <c r="H1957" t="e">
        <f>+VLOOKUP(D1957,[4]Goal11!$I$2:$J$560,2,FALSE)</f>
        <v>#N/A</v>
      </c>
      <c r="I1957" t="e">
        <f>+VLOOKUP(D1957,[5]Goal17!$I$2:$J$4522,2,FALSE)</f>
        <v>#N/A</v>
      </c>
      <c r="J1957" t="e">
        <f>+VLOOKUP(D1957,'[6]2G coverage'!$I$2:$J$3380,2,FALSE)</f>
        <v>#N/A</v>
      </c>
    </row>
    <row r="1958" spans="1:10" x14ac:dyDescent="0.25">
      <c r="A1958">
        <v>518</v>
      </c>
      <c r="B1958" t="s">
        <v>5314</v>
      </c>
      <c r="C1958">
        <f t="shared" si="67"/>
        <v>1996</v>
      </c>
      <c r="D1958" t="str">
        <f t="shared" si="68"/>
        <v>5181996</v>
      </c>
      <c r="E1958" t="e">
        <f>+VLOOKUP(D1958,[2]WeightCountryEstimate!$C$2:$D$116,2,FALSE)</f>
        <v>#N/A</v>
      </c>
      <c r="F1958" t="e">
        <f>+VLOOKUP(D1958,'[3]Suff living area by country'!$J$2:$K$423,2,FALSE)</f>
        <v>#N/A</v>
      </c>
      <c r="G1958" t="e">
        <f>+VLOOKUP(D1958,'[1]Freight vol by country &amp; year'!$C$2:$D$886,2,FALSE)</f>
        <v>#N/A</v>
      </c>
      <c r="H1958" t="e">
        <f>+VLOOKUP(D1958,[4]Goal11!$I$2:$J$560,2,FALSE)</f>
        <v>#N/A</v>
      </c>
      <c r="I1958" t="e">
        <f>+VLOOKUP(D1958,[5]Goal17!$I$2:$J$4522,2,FALSE)</f>
        <v>#N/A</v>
      </c>
      <c r="J1958" t="e">
        <f>+VLOOKUP(D1958,'[6]2G coverage'!$I$2:$J$3380,2,FALSE)</f>
        <v>#N/A</v>
      </c>
    </row>
    <row r="1959" spans="1:10" x14ac:dyDescent="0.25">
      <c r="A1959">
        <v>520</v>
      </c>
      <c r="B1959" t="s">
        <v>5315</v>
      </c>
      <c r="C1959">
        <f t="shared" si="67"/>
        <v>1996</v>
      </c>
      <c r="D1959" t="str">
        <f t="shared" si="68"/>
        <v>5201996</v>
      </c>
      <c r="E1959" t="e">
        <f>+VLOOKUP(D1959,[2]WeightCountryEstimate!$C$2:$D$116,2,FALSE)</f>
        <v>#N/A</v>
      </c>
      <c r="F1959" t="e">
        <f>+VLOOKUP(D1959,'[3]Suff living area by country'!$J$2:$K$423,2,FALSE)</f>
        <v>#N/A</v>
      </c>
      <c r="G1959" t="e">
        <f>+VLOOKUP(D1959,'[1]Freight vol by country &amp; year'!$C$2:$D$886,2,FALSE)</f>
        <v>#N/A</v>
      </c>
      <c r="H1959" t="e">
        <f>+VLOOKUP(D1959,[4]Goal11!$I$2:$J$560,2,FALSE)</f>
        <v>#N/A</v>
      </c>
      <c r="I1959" t="e">
        <f>+VLOOKUP(D1959,[5]Goal17!$I$2:$J$4522,2,FALSE)</f>
        <v>#N/A</v>
      </c>
      <c r="J1959" t="e">
        <f>+VLOOKUP(D1959,'[6]2G coverage'!$I$2:$J$3380,2,FALSE)</f>
        <v>#N/A</v>
      </c>
    </row>
    <row r="1960" spans="1:10" x14ac:dyDescent="0.25">
      <c r="A1960">
        <v>524</v>
      </c>
      <c r="B1960" t="s">
        <v>5316</v>
      </c>
      <c r="C1960">
        <f t="shared" si="67"/>
        <v>1996</v>
      </c>
      <c r="D1960" t="str">
        <f t="shared" si="68"/>
        <v>5241996</v>
      </c>
      <c r="E1960" t="e">
        <f>+VLOOKUP(D1960,[2]WeightCountryEstimate!$C$2:$D$116,2,FALSE)</f>
        <v>#N/A</v>
      </c>
      <c r="F1960">
        <f>+VLOOKUP(D1960,'[3]Suff living area by country'!$J$2:$K$423,2,FALSE)</f>
        <v>61.5</v>
      </c>
      <c r="G1960" t="e">
        <f>+VLOOKUP(D1960,'[1]Freight vol by country &amp; year'!$C$2:$D$886,2,FALSE)</f>
        <v>#N/A</v>
      </c>
      <c r="H1960" t="e">
        <f>+VLOOKUP(D1960,[4]Goal11!$I$2:$J$560,2,FALSE)</f>
        <v>#N/A</v>
      </c>
      <c r="I1960" t="e">
        <f>+VLOOKUP(D1960,[5]Goal17!$I$2:$J$4522,2,FALSE)</f>
        <v>#N/A</v>
      </c>
      <c r="J1960" t="e">
        <f>+VLOOKUP(D1960,'[6]2G coverage'!$I$2:$J$3380,2,FALSE)</f>
        <v>#N/A</v>
      </c>
    </row>
    <row r="1961" spans="1:10" x14ac:dyDescent="0.25">
      <c r="A1961">
        <v>528</v>
      </c>
      <c r="B1961" t="s">
        <v>5317</v>
      </c>
      <c r="C1961">
        <f t="shared" si="67"/>
        <v>1996</v>
      </c>
      <c r="D1961" t="str">
        <f t="shared" si="68"/>
        <v>5281996</v>
      </c>
      <c r="E1961" t="e">
        <f>+VLOOKUP(D1961,[2]WeightCountryEstimate!$C$2:$D$116,2,FALSE)</f>
        <v>#N/A</v>
      </c>
      <c r="F1961" t="e">
        <f>+VLOOKUP(D1961,'[3]Suff living area by country'!$J$2:$K$423,2,FALSE)</f>
        <v>#N/A</v>
      </c>
      <c r="G1961" t="e">
        <f>+VLOOKUP(D1961,'[1]Freight vol by country &amp; year'!$C$2:$D$886,2,FALSE)</f>
        <v>#N/A</v>
      </c>
      <c r="H1961" t="e">
        <f>+VLOOKUP(D1961,[4]Goal11!$I$2:$J$560,2,FALSE)</f>
        <v>#N/A</v>
      </c>
      <c r="I1961" t="e">
        <f>+VLOOKUP(D1961,[5]Goal17!$I$2:$J$4522,2,FALSE)</f>
        <v>#N/A</v>
      </c>
      <c r="J1961" t="e">
        <f>+VLOOKUP(D1961,'[6]2G coverage'!$I$2:$J$3380,2,FALSE)</f>
        <v>#N/A</v>
      </c>
    </row>
    <row r="1962" spans="1:10" x14ac:dyDescent="0.25">
      <c r="A1962">
        <v>531</v>
      </c>
      <c r="B1962" t="s">
        <v>5318</v>
      </c>
      <c r="C1962">
        <f t="shared" ref="C1962:C2025" si="69">+C1667+1</f>
        <v>1996</v>
      </c>
      <c r="D1962" t="str">
        <f t="shared" si="68"/>
        <v>5311996</v>
      </c>
      <c r="E1962" t="e">
        <f>+VLOOKUP(D1962,[2]WeightCountryEstimate!$C$2:$D$116,2,FALSE)</f>
        <v>#N/A</v>
      </c>
      <c r="F1962" t="e">
        <f>+VLOOKUP(D1962,'[3]Suff living area by country'!$J$2:$K$423,2,FALSE)</f>
        <v>#N/A</v>
      </c>
      <c r="G1962" t="e">
        <f>+VLOOKUP(D1962,'[1]Freight vol by country &amp; year'!$C$2:$D$886,2,FALSE)</f>
        <v>#N/A</v>
      </c>
      <c r="H1962" t="e">
        <f>+VLOOKUP(D1962,[4]Goal11!$I$2:$J$560,2,FALSE)</f>
        <v>#N/A</v>
      </c>
      <c r="I1962" t="e">
        <f>+VLOOKUP(D1962,[5]Goal17!$I$2:$J$4522,2,FALSE)</f>
        <v>#N/A</v>
      </c>
      <c r="J1962" t="e">
        <f>+VLOOKUP(D1962,'[6]2G coverage'!$I$2:$J$3380,2,FALSE)</f>
        <v>#N/A</v>
      </c>
    </row>
    <row r="1963" spans="1:10" x14ac:dyDescent="0.25">
      <c r="A1963">
        <v>533</v>
      </c>
      <c r="B1963" t="s">
        <v>5319</v>
      </c>
      <c r="C1963">
        <f t="shared" si="69"/>
        <v>1996</v>
      </c>
      <c r="D1963" t="str">
        <f t="shared" si="68"/>
        <v>5331996</v>
      </c>
      <c r="E1963" t="e">
        <f>+VLOOKUP(D1963,[2]WeightCountryEstimate!$C$2:$D$116,2,FALSE)</f>
        <v>#N/A</v>
      </c>
      <c r="F1963" t="e">
        <f>+VLOOKUP(D1963,'[3]Suff living area by country'!$J$2:$K$423,2,FALSE)</f>
        <v>#N/A</v>
      </c>
      <c r="G1963" t="e">
        <f>+VLOOKUP(D1963,'[1]Freight vol by country &amp; year'!$C$2:$D$886,2,FALSE)</f>
        <v>#N/A</v>
      </c>
      <c r="H1963" t="e">
        <f>+VLOOKUP(D1963,[4]Goal11!$I$2:$J$560,2,FALSE)</f>
        <v>#N/A</v>
      </c>
      <c r="I1963" t="e">
        <f>+VLOOKUP(D1963,[5]Goal17!$I$2:$J$4522,2,FALSE)</f>
        <v>#N/A</v>
      </c>
      <c r="J1963" t="e">
        <f>+VLOOKUP(D1963,'[6]2G coverage'!$I$2:$J$3380,2,FALSE)</f>
        <v>#N/A</v>
      </c>
    </row>
    <row r="1964" spans="1:10" x14ac:dyDescent="0.25">
      <c r="A1964">
        <v>534</v>
      </c>
      <c r="B1964" t="s">
        <v>5320</v>
      </c>
      <c r="C1964">
        <f t="shared" si="69"/>
        <v>1996</v>
      </c>
      <c r="D1964" t="str">
        <f t="shared" si="68"/>
        <v>5341996</v>
      </c>
      <c r="E1964" t="e">
        <f>+VLOOKUP(D1964,[2]WeightCountryEstimate!$C$2:$D$116,2,FALSE)</f>
        <v>#N/A</v>
      </c>
      <c r="F1964" t="e">
        <f>+VLOOKUP(D1964,'[3]Suff living area by country'!$J$2:$K$423,2,FALSE)</f>
        <v>#N/A</v>
      </c>
      <c r="G1964" t="e">
        <f>+VLOOKUP(D1964,'[1]Freight vol by country &amp; year'!$C$2:$D$886,2,FALSE)</f>
        <v>#N/A</v>
      </c>
      <c r="H1964" t="e">
        <f>+VLOOKUP(D1964,[4]Goal11!$I$2:$J$560,2,FALSE)</f>
        <v>#N/A</v>
      </c>
      <c r="I1964" t="e">
        <f>+VLOOKUP(D1964,[5]Goal17!$I$2:$J$4522,2,FALSE)</f>
        <v>#N/A</v>
      </c>
      <c r="J1964" t="e">
        <f>+VLOOKUP(D1964,'[6]2G coverage'!$I$2:$J$3380,2,FALSE)</f>
        <v>#N/A</v>
      </c>
    </row>
    <row r="1965" spans="1:10" x14ac:dyDescent="0.25">
      <c r="A1965">
        <v>535</v>
      </c>
      <c r="B1965" t="s">
        <v>5321</v>
      </c>
      <c r="C1965">
        <f t="shared" si="69"/>
        <v>1996</v>
      </c>
      <c r="D1965" t="str">
        <f t="shared" si="68"/>
        <v>5351996</v>
      </c>
      <c r="E1965" t="e">
        <f>+VLOOKUP(D1965,[2]WeightCountryEstimate!$C$2:$D$116,2,FALSE)</f>
        <v>#N/A</v>
      </c>
      <c r="F1965" t="e">
        <f>+VLOOKUP(D1965,'[3]Suff living area by country'!$J$2:$K$423,2,FALSE)</f>
        <v>#N/A</v>
      </c>
      <c r="G1965" t="e">
        <f>+VLOOKUP(D1965,'[1]Freight vol by country &amp; year'!$C$2:$D$886,2,FALSE)</f>
        <v>#N/A</v>
      </c>
      <c r="H1965" t="e">
        <f>+VLOOKUP(D1965,[4]Goal11!$I$2:$J$560,2,FALSE)</f>
        <v>#N/A</v>
      </c>
      <c r="I1965" t="e">
        <f>+VLOOKUP(D1965,[5]Goal17!$I$2:$J$4522,2,FALSE)</f>
        <v>#N/A</v>
      </c>
      <c r="J1965" t="e">
        <f>+VLOOKUP(D1965,'[6]2G coverage'!$I$2:$J$3380,2,FALSE)</f>
        <v>#N/A</v>
      </c>
    </row>
    <row r="1966" spans="1:10" x14ac:dyDescent="0.25">
      <c r="A1966">
        <v>540</v>
      </c>
      <c r="B1966" t="s">
        <v>5322</v>
      </c>
      <c r="C1966">
        <f t="shared" si="69"/>
        <v>1996</v>
      </c>
      <c r="D1966" t="str">
        <f t="shared" si="68"/>
        <v>5401996</v>
      </c>
      <c r="E1966" t="e">
        <f>+VLOOKUP(D1966,[2]WeightCountryEstimate!$C$2:$D$116,2,FALSE)</f>
        <v>#N/A</v>
      </c>
      <c r="F1966" t="e">
        <f>+VLOOKUP(D1966,'[3]Suff living area by country'!$J$2:$K$423,2,FALSE)</f>
        <v>#N/A</v>
      </c>
      <c r="G1966" t="e">
        <f>+VLOOKUP(D1966,'[1]Freight vol by country &amp; year'!$C$2:$D$886,2,FALSE)</f>
        <v>#N/A</v>
      </c>
      <c r="H1966" t="e">
        <f>+VLOOKUP(D1966,[4]Goal11!$I$2:$J$560,2,FALSE)</f>
        <v>#N/A</v>
      </c>
      <c r="I1966" t="e">
        <f>+VLOOKUP(D1966,[5]Goal17!$I$2:$J$4522,2,FALSE)</f>
        <v>#N/A</v>
      </c>
      <c r="J1966" t="e">
        <f>+VLOOKUP(D1966,'[6]2G coverage'!$I$2:$J$3380,2,FALSE)</f>
        <v>#N/A</v>
      </c>
    </row>
    <row r="1967" spans="1:10" x14ac:dyDescent="0.25">
      <c r="A1967">
        <v>543</v>
      </c>
      <c r="B1967" t="s">
        <v>5323</v>
      </c>
      <c r="C1967">
        <f t="shared" si="69"/>
        <v>1996</v>
      </c>
      <c r="D1967" t="str">
        <f t="shared" si="68"/>
        <v>5431996</v>
      </c>
      <c r="E1967" t="e">
        <f>+VLOOKUP(D1967,[2]WeightCountryEstimate!$C$2:$D$116,2,FALSE)</f>
        <v>#N/A</v>
      </c>
      <c r="F1967" t="e">
        <f>+VLOOKUP(D1967,'[3]Suff living area by country'!$J$2:$K$423,2,FALSE)</f>
        <v>#N/A</v>
      </c>
      <c r="G1967" t="e">
        <f>+VLOOKUP(D1967,'[1]Freight vol by country &amp; year'!$C$2:$D$886,2,FALSE)</f>
        <v>#N/A</v>
      </c>
      <c r="H1967" t="e">
        <f>+VLOOKUP(D1967,[4]Goal11!$I$2:$J$560,2,FALSE)</f>
        <v>#N/A</v>
      </c>
      <c r="I1967" t="e">
        <f>+VLOOKUP(D1967,[5]Goal17!$I$2:$J$4522,2,FALSE)</f>
        <v>#N/A</v>
      </c>
      <c r="J1967" t="e">
        <f>+VLOOKUP(D1967,'[6]2G coverage'!$I$2:$J$3380,2,FALSE)</f>
        <v>#N/A</v>
      </c>
    </row>
    <row r="1968" spans="1:10" x14ac:dyDescent="0.25">
      <c r="A1968">
        <v>548</v>
      </c>
      <c r="B1968" t="s">
        <v>5324</v>
      </c>
      <c r="C1968">
        <f t="shared" si="69"/>
        <v>1996</v>
      </c>
      <c r="D1968" t="str">
        <f t="shared" si="68"/>
        <v>5481996</v>
      </c>
      <c r="E1968" t="e">
        <f>+VLOOKUP(D1968,[2]WeightCountryEstimate!$C$2:$D$116,2,FALSE)</f>
        <v>#N/A</v>
      </c>
      <c r="F1968" t="e">
        <f>+VLOOKUP(D1968,'[3]Suff living area by country'!$J$2:$K$423,2,FALSE)</f>
        <v>#N/A</v>
      </c>
      <c r="G1968" t="e">
        <f>+VLOOKUP(D1968,'[1]Freight vol by country &amp; year'!$C$2:$D$886,2,FALSE)</f>
        <v>#N/A</v>
      </c>
      <c r="H1968" t="e">
        <f>+VLOOKUP(D1968,[4]Goal11!$I$2:$J$560,2,FALSE)</f>
        <v>#N/A</v>
      </c>
      <c r="I1968" t="e">
        <f>+VLOOKUP(D1968,[5]Goal17!$I$2:$J$4522,2,FALSE)</f>
        <v>#N/A</v>
      </c>
      <c r="J1968" t="e">
        <f>+VLOOKUP(D1968,'[6]2G coverage'!$I$2:$J$3380,2,FALSE)</f>
        <v>#N/A</v>
      </c>
    </row>
    <row r="1969" spans="1:10" x14ac:dyDescent="0.25">
      <c r="A1969">
        <v>554</v>
      </c>
      <c r="B1969" t="s">
        <v>5325</v>
      </c>
      <c r="C1969">
        <f t="shared" si="69"/>
        <v>1996</v>
      </c>
      <c r="D1969" t="str">
        <f t="shared" si="68"/>
        <v>5541996</v>
      </c>
      <c r="E1969" t="e">
        <f>+VLOOKUP(D1969,[2]WeightCountryEstimate!$C$2:$D$116,2,FALSE)</f>
        <v>#N/A</v>
      </c>
      <c r="F1969" t="e">
        <f>+VLOOKUP(D1969,'[3]Suff living area by country'!$J$2:$K$423,2,FALSE)</f>
        <v>#N/A</v>
      </c>
      <c r="G1969" t="e">
        <f>+VLOOKUP(D1969,'[1]Freight vol by country &amp; year'!$C$2:$D$886,2,FALSE)</f>
        <v>#N/A</v>
      </c>
      <c r="H1969" t="e">
        <f>+VLOOKUP(D1969,[4]Goal11!$I$2:$J$560,2,FALSE)</f>
        <v>#N/A</v>
      </c>
      <c r="I1969" t="e">
        <f>+VLOOKUP(D1969,[5]Goal17!$I$2:$J$4522,2,FALSE)</f>
        <v>#N/A</v>
      </c>
      <c r="J1969" t="e">
        <f>+VLOOKUP(D1969,'[6]2G coverage'!$I$2:$J$3380,2,FALSE)</f>
        <v>#N/A</v>
      </c>
    </row>
    <row r="1970" spans="1:10" x14ac:dyDescent="0.25">
      <c r="A1970">
        <v>558</v>
      </c>
      <c r="B1970" t="s">
        <v>5326</v>
      </c>
      <c r="C1970">
        <f t="shared" si="69"/>
        <v>1996</v>
      </c>
      <c r="D1970" t="str">
        <f t="shared" si="68"/>
        <v>5581996</v>
      </c>
      <c r="E1970" t="e">
        <f>+VLOOKUP(D1970,[2]WeightCountryEstimate!$C$2:$D$116,2,FALSE)</f>
        <v>#N/A</v>
      </c>
      <c r="F1970" t="e">
        <f>+VLOOKUP(D1970,'[3]Suff living area by country'!$J$2:$K$423,2,FALSE)</f>
        <v>#N/A</v>
      </c>
      <c r="G1970" t="e">
        <f>+VLOOKUP(D1970,'[1]Freight vol by country &amp; year'!$C$2:$D$886,2,FALSE)</f>
        <v>#N/A</v>
      </c>
      <c r="H1970" t="e">
        <f>+VLOOKUP(D1970,[4]Goal11!$I$2:$J$560,2,FALSE)</f>
        <v>#N/A</v>
      </c>
      <c r="I1970" t="e">
        <f>+VLOOKUP(D1970,[5]Goal17!$I$2:$J$4522,2,FALSE)</f>
        <v>#N/A</v>
      </c>
      <c r="J1970" t="e">
        <f>+VLOOKUP(D1970,'[6]2G coverage'!$I$2:$J$3380,2,FALSE)</f>
        <v>#N/A</v>
      </c>
    </row>
    <row r="1971" spans="1:10" x14ac:dyDescent="0.25">
      <c r="A1971">
        <v>562</v>
      </c>
      <c r="B1971" t="s">
        <v>5327</v>
      </c>
      <c r="C1971">
        <f t="shared" si="69"/>
        <v>1996</v>
      </c>
      <c r="D1971" t="str">
        <f t="shared" si="68"/>
        <v>5621996</v>
      </c>
      <c r="E1971" t="e">
        <f>+VLOOKUP(D1971,[2]WeightCountryEstimate!$C$2:$D$116,2,FALSE)</f>
        <v>#N/A</v>
      </c>
      <c r="F1971" t="e">
        <f>+VLOOKUP(D1971,'[3]Suff living area by country'!$J$2:$K$423,2,FALSE)</f>
        <v>#N/A</v>
      </c>
      <c r="G1971" t="e">
        <f>+VLOOKUP(D1971,'[1]Freight vol by country &amp; year'!$C$2:$D$886,2,FALSE)</f>
        <v>#N/A</v>
      </c>
      <c r="H1971" t="e">
        <f>+VLOOKUP(D1971,[4]Goal11!$I$2:$J$560,2,FALSE)</f>
        <v>#N/A</v>
      </c>
      <c r="I1971" t="e">
        <f>+VLOOKUP(D1971,[5]Goal17!$I$2:$J$4522,2,FALSE)</f>
        <v>#N/A</v>
      </c>
      <c r="J1971" t="e">
        <f>+VLOOKUP(D1971,'[6]2G coverage'!$I$2:$J$3380,2,FALSE)</f>
        <v>#N/A</v>
      </c>
    </row>
    <row r="1972" spans="1:10" x14ac:dyDescent="0.25">
      <c r="A1972">
        <v>566</v>
      </c>
      <c r="B1972" t="s">
        <v>5328</v>
      </c>
      <c r="C1972">
        <f t="shared" si="69"/>
        <v>1996</v>
      </c>
      <c r="D1972" t="str">
        <f t="shared" si="68"/>
        <v>5661996</v>
      </c>
      <c r="E1972" t="e">
        <f>+VLOOKUP(D1972,[2]WeightCountryEstimate!$C$2:$D$116,2,FALSE)</f>
        <v>#N/A</v>
      </c>
      <c r="F1972" t="e">
        <f>+VLOOKUP(D1972,'[3]Suff living area by country'!$J$2:$K$423,2,FALSE)</f>
        <v>#N/A</v>
      </c>
      <c r="G1972" t="e">
        <f>+VLOOKUP(D1972,'[1]Freight vol by country &amp; year'!$C$2:$D$886,2,FALSE)</f>
        <v>#N/A</v>
      </c>
      <c r="H1972" t="e">
        <f>+VLOOKUP(D1972,[4]Goal11!$I$2:$J$560,2,FALSE)</f>
        <v>#N/A</v>
      </c>
      <c r="I1972" t="e">
        <f>+VLOOKUP(D1972,[5]Goal17!$I$2:$J$4522,2,FALSE)</f>
        <v>#N/A</v>
      </c>
      <c r="J1972" t="e">
        <f>+VLOOKUP(D1972,'[6]2G coverage'!$I$2:$J$3380,2,FALSE)</f>
        <v>#N/A</v>
      </c>
    </row>
    <row r="1973" spans="1:10" x14ac:dyDescent="0.25">
      <c r="A1973">
        <v>570</v>
      </c>
      <c r="B1973" t="s">
        <v>5329</v>
      </c>
      <c r="C1973">
        <f t="shared" si="69"/>
        <v>1996</v>
      </c>
      <c r="D1973" t="str">
        <f t="shared" si="68"/>
        <v>5701996</v>
      </c>
      <c r="E1973" t="e">
        <f>+VLOOKUP(D1973,[2]WeightCountryEstimate!$C$2:$D$116,2,FALSE)</f>
        <v>#N/A</v>
      </c>
      <c r="F1973" t="e">
        <f>+VLOOKUP(D1973,'[3]Suff living area by country'!$J$2:$K$423,2,FALSE)</f>
        <v>#N/A</v>
      </c>
      <c r="G1973" t="e">
        <f>+VLOOKUP(D1973,'[1]Freight vol by country &amp; year'!$C$2:$D$886,2,FALSE)</f>
        <v>#N/A</v>
      </c>
      <c r="H1973" t="e">
        <f>+VLOOKUP(D1973,[4]Goal11!$I$2:$J$560,2,FALSE)</f>
        <v>#N/A</v>
      </c>
      <c r="I1973" t="e">
        <f>+VLOOKUP(D1973,[5]Goal17!$I$2:$J$4522,2,FALSE)</f>
        <v>#N/A</v>
      </c>
      <c r="J1973" t="e">
        <f>+VLOOKUP(D1973,'[6]2G coverage'!$I$2:$J$3380,2,FALSE)</f>
        <v>#N/A</v>
      </c>
    </row>
    <row r="1974" spans="1:10" x14ac:dyDescent="0.25">
      <c r="A1974">
        <v>574</v>
      </c>
      <c r="B1974" t="s">
        <v>5330</v>
      </c>
      <c r="C1974">
        <f t="shared" si="69"/>
        <v>1996</v>
      </c>
      <c r="D1974" t="str">
        <f t="shared" si="68"/>
        <v>5741996</v>
      </c>
      <c r="E1974" t="e">
        <f>+VLOOKUP(D1974,[2]WeightCountryEstimate!$C$2:$D$116,2,FALSE)</f>
        <v>#N/A</v>
      </c>
      <c r="F1974" t="e">
        <f>+VLOOKUP(D1974,'[3]Suff living area by country'!$J$2:$K$423,2,FALSE)</f>
        <v>#N/A</v>
      </c>
      <c r="G1974" t="e">
        <f>+VLOOKUP(D1974,'[1]Freight vol by country &amp; year'!$C$2:$D$886,2,FALSE)</f>
        <v>#N/A</v>
      </c>
      <c r="H1974" t="e">
        <f>+VLOOKUP(D1974,[4]Goal11!$I$2:$J$560,2,FALSE)</f>
        <v>#N/A</v>
      </c>
      <c r="I1974" t="e">
        <f>+VLOOKUP(D1974,[5]Goal17!$I$2:$J$4522,2,FALSE)</f>
        <v>#N/A</v>
      </c>
      <c r="J1974" t="e">
        <f>+VLOOKUP(D1974,'[6]2G coverage'!$I$2:$J$3380,2,FALSE)</f>
        <v>#N/A</v>
      </c>
    </row>
    <row r="1975" spans="1:10" x14ac:dyDescent="0.25">
      <c r="A1975">
        <v>578</v>
      </c>
      <c r="B1975" t="s">
        <v>5331</v>
      </c>
      <c r="C1975">
        <f t="shared" si="69"/>
        <v>1996</v>
      </c>
      <c r="D1975" t="str">
        <f t="shared" si="68"/>
        <v>5781996</v>
      </c>
      <c r="E1975" t="e">
        <f>+VLOOKUP(D1975,[2]WeightCountryEstimate!$C$2:$D$116,2,FALSE)</f>
        <v>#N/A</v>
      </c>
      <c r="F1975" t="e">
        <f>+VLOOKUP(D1975,'[3]Suff living area by country'!$J$2:$K$423,2,FALSE)</f>
        <v>#N/A</v>
      </c>
      <c r="G1975" t="e">
        <f>+VLOOKUP(D1975,'[1]Freight vol by country &amp; year'!$C$2:$D$886,2,FALSE)</f>
        <v>#N/A</v>
      </c>
      <c r="H1975" t="e">
        <f>+VLOOKUP(D1975,[4]Goal11!$I$2:$J$560,2,FALSE)</f>
        <v>#N/A</v>
      </c>
      <c r="I1975" t="e">
        <f>+VLOOKUP(D1975,[5]Goal17!$I$2:$J$4522,2,FALSE)</f>
        <v>#N/A</v>
      </c>
      <c r="J1975" t="e">
        <f>+VLOOKUP(D1975,'[6]2G coverage'!$I$2:$J$3380,2,FALSE)</f>
        <v>#N/A</v>
      </c>
    </row>
    <row r="1976" spans="1:10" x14ac:dyDescent="0.25">
      <c r="A1976">
        <v>580</v>
      </c>
      <c r="B1976" t="s">
        <v>5332</v>
      </c>
      <c r="C1976">
        <f t="shared" si="69"/>
        <v>1996</v>
      </c>
      <c r="D1976" t="str">
        <f t="shared" si="68"/>
        <v>5801996</v>
      </c>
      <c r="E1976" t="e">
        <f>+VLOOKUP(D1976,[2]WeightCountryEstimate!$C$2:$D$116,2,FALSE)</f>
        <v>#N/A</v>
      </c>
      <c r="F1976" t="e">
        <f>+VLOOKUP(D1976,'[3]Suff living area by country'!$J$2:$K$423,2,FALSE)</f>
        <v>#N/A</v>
      </c>
      <c r="G1976" t="e">
        <f>+VLOOKUP(D1976,'[1]Freight vol by country &amp; year'!$C$2:$D$886,2,FALSE)</f>
        <v>#N/A</v>
      </c>
      <c r="H1976" t="e">
        <f>+VLOOKUP(D1976,[4]Goal11!$I$2:$J$560,2,FALSE)</f>
        <v>#N/A</v>
      </c>
      <c r="I1976" t="e">
        <f>+VLOOKUP(D1976,[5]Goal17!$I$2:$J$4522,2,FALSE)</f>
        <v>#N/A</v>
      </c>
      <c r="J1976" t="e">
        <f>+VLOOKUP(D1976,'[6]2G coverage'!$I$2:$J$3380,2,FALSE)</f>
        <v>#N/A</v>
      </c>
    </row>
    <row r="1977" spans="1:10" x14ac:dyDescent="0.25">
      <c r="A1977">
        <v>581</v>
      </c>
      <c r="B1977" t="s">
        <v>5333</v>
      </c>
      <c r="C1977">
        <f t="shared" si="69"/>
        <v>1996</v>
      </c>
      <c r="D1977" t="str">
        <f t="shared" si="68"/>
        <v>5811996</v>
      </c>
      <c r="E1977" t="e">
        <f>+VLOOKUP(D1977,[2]WeightCountryEstimate!$C$2:$D$116,2,FALSE)</f>
        <v>#N/A</v>
      </c>
      <c r="F1977" t="e">
        <f>+VLOOKUP(D1977,'[3]Suff living area by country'!$J$2:$K$423,2,FALSE)</f>
        <v>#N/A</v>
      </c>
      <c r="G1977" t="e">
        <f>+VLOOKUP(D1977,'[1]Freight vol by country &amp; year'!$C$2:$D$886,2,FALSE)</f>
        <v>#N/A</v>
      </c>
      <c r="H1977" t="e">
        <f>+VLOOKUP(D1977,[4]Goal11!$I$2:$J$560,2,FALSE)</f>
        <v>#N/A</v>
      </c>
      <c r="I1977" t="e">
        <f>+VLOOKUP(D1977,[5]Goal17!$I$2:$J$4522,2,FALSE)</f>
        <v>#N/A</v>
      </c>
      <c r="J1977" t="e">
        <f>+VLOOKUP(D1977,'[6]2G coverage'!$I$2:$J$3380,2,FALSE)</f>
        <v>#N/A</v>
      </c>
    </row>
    <row r="1978" spans="1:10" x14ac:dyDescent="0.25">
      <c r="A1978">
        <v>583</v>
      </c>
      <c r="B1978" t="s">
        <v>5334</v>
      </c>
      <c r="C1978">
        <f t="shared" si="69"/>
        <v>1996</v>
      </c>
      <c r="D1978" t="str">
        <f t="shared" si="68"/>
        <v>5831996</v>
      </c>
      <c r="E1978" t="e">
        <f>+VLOOKUP(D1978,[2]WeightCountryEstimate!$C$2:$D$116,2,FALSE)</f>
        <v>#N/A</v>
      </c>
      <c r="F1978" t="e">
        <f>+VLOOKUP(D1978,'[3]Suff living area by country'!$J$2:$K$423,2,FALSE)</f>
        <v>#N/A</v>
      </c>
      <c r="G1978" t="e">
        <f>+VLOOKUP(D1978,'[1]Freight vol by country &amp; year'!$C$2:$D$886,2,FALSE)</f>
        <v>#N/A</v>
      </c>
      <c r="H1978" t="e">
        <f>+VLOOKUP(D1978,[4]Goal11!$I$2:$J$560,2,FALSE)</f>
        <v>#N/A</v>
      </c>
      <c r="I1978" t="e">
        <f>+VLOOKUP(D1978,[5]Goal17!$I$2:$J$4522,2,FALSE)</f>
        <v>#N/A</v>
      </c>
      <c r="J1978" t="e">
        <f>+VLOOKUP(D1978,'[6]2G coverage'!$I$2:$J$3380,2,FALSE)</f>
        <v>#N/A</v>
      </c>
    </row>
    <row r="1979" spans="1:10" x14ac:dyDescent="0.25">
      <c r="A1979">
        <v>584</v>
      </c>
      <c r="B1979" t="s">
        <v>5335</v>
      </c>
      <c r="C1979">
        <f t="shared" si="69"/>
        <v>1996</v>
      </c>
      <c r="D1979" t="str">
        <f t="shared" si="68"/>
        <v>5841996</v>
      </c>
      <c r="E1979" t="e">
        <f>+VLOOKUP(D1979,[2]WeightCountryEstimate!$C$2:$D$116,2,FALSE)</f>
        <v>#N/A</v>
      </c>
      <c r="F1979" t="e">
        <f>+VLOOKUP(D1979,'[3]Suff living area by country'!$J$2:$K$423,2,FALSE)</f>
        <v>#N/A</v>
      </c>
      <c r="G1979" t="e">
        <f>+VLOOKUP(D1979,'[1]Freight vol by country &amp; year'!$C$2:$D$886,2,FALSE)</f>
        <v>#N/A</v>
      </c>
      <c r="H1979" t="e">
        <f>+VLOOKUP(D1979,[4]Goal11!$I$2:$J$560,2,FALSE)</f>
        <v>#N/A</v>
      </c>
      <c r="I1979" t="e">
        <f>+VLOOKUP(D1979,[5]Goal17!$I$2:$J$4522,2,FALSE)</f>
        <v>#N/A</v>
      </c>
      <c r="J1979" t="e">
        <f>+VLOOKUP(D1979,'[6]2G coverage'!$I$2:$J$3380,2,FALSE)</f>
        <v>#N/A</v>
      </c>
    </row>
    <row r="1980" spans="1:10" x14ac:dyDescent="0.25">
      <c r="A1980">
        <v>585</v>
      </c>
      <c r="B1980" t="s">
        <v>5336</v>
      </c>
      <c r="C1980">
        <f t="shared" si="69"/>
        <v>1996</v>
      </c>
      <c r="D1980" t="str">
        <f t="shared" si="68"/>
        <v>5851996</v>
      </c>
      <c r="E1980" t="e">
        <f>+VLOOKUP(D1980,[2]WeightCountryEstimate!$C$2:$D$116,2,FALSE)</f>
        <v>#N/A</v>
      </c>
      <c r="F1980" t="e">
        <f>+VLOOKUP(D1980,'[3]Suff living area by country'!$J$2:$K$423,2,FALSE)</f>
        <v>#N/A</v>
      </c>
      <c r="G1980" t="e">
        <f>+VLOOKUP(D1980,'[1]Freight vol by country &amp; year'!$C$2:$D$886,2,FALSE)</f>
        <v>#N/A</v>
      </c>
      <c r="H1980" t="e">
        <f>+VLOOKUP(D1980,[4]Goal11!$I$2:$J$560,2,FALSE)</f>
        <v>#N/A</v>
      </c>
      <c r="I1980" t="e">
        <f>+VLOOKUP(D1980,[5]Goal17!$I$2:$J$4522,2,FALSE)</f>
        <v>#N/A</v>
      </c>
      <c r="J1980" t="e">
        <f>+VLOOKUP(D1980,'[6]2G coverage'!$I$2:$J$3380,2,FALSE)</f>
        <v>#N/A</v>
      </c>
    </row>
    <row r="1981" spans="1:10" x14ac:dyDescent="0.25">
      <c r="A1981">
        <v>586</v>
      </c>
      <c r="B1981" t="s">
        <v>5337</v>
      </c>
      <c r="C1981">
        <f t="shared" si="69"/>
        <v>1996</v>
      </c>
      <c r="D1981" t="str">
        <f t="shared" si="68"/>
        <v>5861996</v>
      </c>
      <c r="E1981" t="e">
        <f>+VLOOKUP(D1981,[2]WeightCountryEstimate!$C$2:$D$116,2,FALSE)</f>
        <v>#N/A</v>
      </c>
      <c r="F1981" t="e">
        <f>+VLOOKUP(D1981,'[3]Suff living area by country'!$J$2:$K$423,2,FALSE)</f>
        <v>#N/A</v>
      </c>
      <c r="G1981" t="e">
        <f>+VLOOKUP(D1981,'[1]Freight vol by country &amp; year'!$C$2:$D$886,2,FALSE)</f>
        <v>#N/A</v>
      </c>
      <c r="H1981" t="e">
        <f>+VLOOKUP(D1981,[4]Goal11!$I$2:$J$560,2,FALSE)</f>
        <v>#N/A</v>
      </c>
      <c r="I1981" t="e">
        <f>+VLOOKUP(D1981,[5]Goal17!$I$2:$J$4522,2,FALSE)</f>
        <v>#N/A</v>
      </c>
      <c r="J1981" t="e">
        <f>+VLOOKUP(D1981,'[6]2G coverage'!$I$2:$J$3380,2,FALSE)</f>
        <v>#N/A</v>
      </c>
    </row>
    <row r="1982" spans="1:10" x14ac:dyDescent="0.25">
      <c r="A1982">
        <v>591</v>
      </c>
      <c r="B1982" t="s">
        <v>5338</v>
      </c>
      <c r="C1982">
        <f t="shared" si="69"/>
        <v>1996</v>
      </c>
      <c r="D1982" t="str">
        <f t="shared" si="68"/>
        <v>5911996</v>
      </c>
      <c r="E1982" t="e">
        <f>+VLOOKUP(D1982,[2]WeightCountryEstimate!$C$2:$D$116,2,FALSE)</f>
        <v>#N/A</v>
      </c>
      <c r="F1982" t="e">
        <f>+VLOOKUP(D1982,'[3]Suff living area by country'!$J$2:$K$423,2,FALSE)</f>
        <v>#N/A</v>
      </c>
      <c r="G1982" t="e">
        <f>+VLOOKUP(D1982,'[1]Freight vol by country &amp; year'!$C$2:$D$886,2,FALSE)</f>
        <v>#N/A</v>
      </c>
      <c r="H1982" t="e">
        <f>+VLOOKUP(D1982,[4]Goal11!$I$2:$J$560,2,FALSE)</f>
        <v>#N/A</v>
      </c>
      <c r="I1982" t="e">
        <f>+VLOOKUP(D1982,[5]Goal17!$I$2:$J$4522,2,FALSE)</f>
        <v>#N/A</v>
      </c>
      <c r="J1982" t="e">
        <f>+VLOOKUP(D1982,'[6]2G coverage'!$I$2:$J$3380,2,FALSE)</f>
        <v>#N/A</v>
      </c>
    </row>
    <row r="1983" spans="1:10" x14ac:dyDescent="0.25">
      <c r="A1983">
        <v>598</v>
      </c>
      <c r="B1983" t="s">
        <v>5339</v>
      </c>
      <c r="C1983">
        <f t="shared" si="69"/>
        <v>1996</v>
      </c>
      <c r="D1983" t="str">
        <f t="shared" si="68"/>
        <v>5981996</v>
      </c>
      <c r="E1983" t="e">
        <f>+VLOOKUP(D1983,[2]WeightCountryEstimate!$C$2:$D$116,2,FALSE)</f>
        <v>#N/A</v>
      </c>
      <c r="F1983" t="e">
        <f>+VLOOKUP(D1983,'[3]Suff living area by country'!$J$2:$K$423,2,FALSE)</f>
        <v>#N/A</v>
      </c>
      <c r="G1983" t="e">
        <f>+VLOOKUP(D1983,'[1]Freight vol by country &amp; year'!$C$2:$D$886,2,FALSE)</f>
        <v>#N/A</v>
      </c>
      <c r="H1983" t="e">
        <f>+VLOOKUP(D1983,[4]Goal11!$I$2:$J$560,2,FALSE)</f>
        <v>#N/A</v>
      </c>
      <c r="I1983" t="e">
        <f>+VLOOKUP(D1983,[5]Goal17!$I$2:$J$4522,2,FALSE)</f>
        <v>#N/A</v>
      </c>
      <c r="J1983" t="e">
        <f>+VLOOKUP(D1983,'[6]2G coverage'!$I$2:$J$3380,2,FALSE)</f>
        <v>#N/A</v>
      </c>
    </row>
    <row r="1984" spans="1:10" x14ac:dyDescent="0.25">
      <c r="A1984">
        <v>600</v>
      </c>
      <c r="B1984" t="s">
        <v>5340</v>
      </c>
      <c r="C1984">
        <f t="shared" si="69"/>
        <v>1996</v>
      </c>
      <c r="D1984" t="str">
        <f t="shared" si="68"/>
        <v>6001996</v>
      </c>
      <c r="E1984" t="e">
        <f>+VLOOKUP(D1984,[2]WeightCountryEstimate!$C$2:$D$116,2,FALSE)</f>
        <v>#N/A</v>
      </c>
      <c r="F1984" t="e">
        <f>+VLOOKUP(D1984,'[3]Suff living area by country'!$J$2:$K$423,2,FALSE)</f>
        <v>#N/A</v>
      </c>
      <c r="G1984" t="e">
        <f>+VLOOKUP(D1984,'[1]Freight vol by country &amp; year'!$C$2:$D$886,2,FALSE)</f>
        <v>#N/A</v>
      </c>
      <c r="H1984" t="e">
        <f>+VLOOKUP(D1984,[4]Goal11!$I$2:$J$560,2,FALSE)</f>
        <v>#N/A</v>
      </c>
      <c r="I1984" t="e">
        <f>+VLOOKUP(D1984,[5]Goal17!$I$2:$J$4522,2,FALSE)</f>
        <v>#N/A</v>
      </c>
      <c r="J1984" t="e">
        <f>+VLOOKUP(D1984,'[6]2G coverage'!$I$2:$J$3380,2,FALSE)</f>
        <v>#N/A</v>
      </c>
    </row>
    <row r="1985" spans="1:10" x14ac:dyDescent="0.25">
      <c r="A1985">
        <v>604</v>
      </c>
      <c r="B1985" t="s">
        <v>5341</v>
      </c>
      <c r="C1985">
        <f t="shared" si="69"/>
        <v>1996</v>
      </c>
      <c r="D1985" t="str">
        <f t="shared" si="68"/>
        <v>6041996</v>
      </c>
      <c r="E1985" t="e">
        <f>+VLOOKUP(D1985,[2]WeightCountryEstimate!$C$2:$D$116,2,FALSE)</f>
        <v>#N/A</v>
      </c>
      <c r="F1985">
        <f>+VLOOKUP(D1985,'[3]Suff living area by country'!$J$2:$K$423,2,FALSE)</f>
        <v>63.8</v>
      </c>
      <c r="G1985" t="e">
        <f>+VLOOKUP(D1985,'[1]Freight vol by country &amp; year'!$C$2:$D$886,2,FALSE)</f>
        <v>#N/A</v>
      </c>
      <c r="H1985" t="e">
        <f>+VLOOKUP(D1985,[4]Goal11!$I$2:$J$560,2,FALSE)</f>
        <v>#N/A</v>
      </c>
      <c r="I1985" t="e">
        <f>+VLOOKUP(D1985,[5]Goal17!$I$2:$J$4522,2,FALSE)</f>
        <v>#N/A</v>
      </c>
      <c r="J1985" t="e">
        <f>+VLOOKUP(D1985,'[6]2G coverage'!$I$2:$J$3380,2,FALSE)</f>
        <v>#N/A</v>
      </c>
    </row>
    <row r="1986" spans="1:10" x14ac:dyDescent="0.25">
      <c r="A1986">
        <v>608</v>
      </c>
      <c r="B1986" t="s">
        <v>5342</v>
      </c>
      <c r="C1986">
        <f t="shared" si="69"/>
        <v>1996</v>
      </c>
      <c r="D1986" t="str">
        <f t="shared" si="68"/>
        <v>6081996</v>
      </c>
      <c r="E1986" t="e">
        <f>+VLOOKUP(D1986,[2]WeightCountryEstimate!$C$2:$D$116,2,FALSE)</f>
        <v>#N/A</v>
      </c>
      <c r="F1986" t="e">
        <f>+VLOOKUP(D1986,'[3]Suff living area by country'!$J$2:$K$423,2,FALSE)</f>
        <v>#N/A</v>
      </c>
      <c r="G1986" t="e">
        <f>+VLOOKUP(D1986,'[1]Freight vol by country &amp; year'!$C$2:$D$886,2,FALSE)</f>
        <v>#N/A</v>
      </c>
      <c r="H1986" t="e">
        <f>+VLOOKUP(D1986,[4]Goal11!$I$2:$J$560,2,FALSE)</f>
        <v>#N/A</v>
      </c>
      <c r="I1986" t="e">
        <f>+VLOOKUP(D1986,[5]Goal17!$I$2:$J$4522,2,FALSE)</f>
        <v>#N/A</v>
      </c>
      <c r="J1986" t="e">
        <f>+VLOOKUP(D1986,'[6]2G coverage'!$I$2:$J$3380,2,FALSE)</f>
        <v>#N/A</v>
      </c>
    </row>
    <row r="1987" spans="1:10" x14ac:dyDescent="0.25">
      <c r="A1987">
        <v>612</v>
      </c>
      <c r="B1987" t="s">
        <v>5343</v>
      </c>
      <c r="C1987">
        <f t="shared" si="69"/>
        <v>1996</v>
      </c>
      <c r="D1987" t="str">
        <f t="shared" ref="D1987:D2050" si="70">+_xlfn.CONCAT(A1987,C1987)</f>
        <v>6121996</v>
      </c>
      <c r="E1987" t="e">
        <f>+VLOOKUP(D1987,[2]WeightCountryEstimate!$C$2:$D$116,2,FALSE)</f>
        <v>#N/A</v>
      </c>
      <c r="F1987" t="e">
        <f>+VLOOKUP(D1987,'[3]Suff living area by country'!$J$2:$K$423,2,FALSE)</f>
        <v>#N/A</v>
      </c>
      <c r="G1987" t="e">
        <f>+VLOOKUP(D1987,'[1]Freight vol by country &amp; year'!$C$2:$D$886,2,FALSE)</f>
        <v>#N/A</v>
      </c>
      <c r="H1987" t="e">
        <f>+VLOOKUP(D1987,[4]Goal11!$I$2:$J$560,2,FALSE)</f>
        <v>#N/A</v>
      </c>
      <c r="I1987" t="e">
        <f>+VLOOKUP(D1987,[5]Goal17!$I$2:$J$4522,2,FALSE)</f>
        <v>#N/A</v>
      </c>
      <c r="J1987" t="e">
        <f>+VLOOKUP(D1987,'[6]2G coverage'!$I$2:$J$3380,2,FALSE)</f>
        <v>#N/A</v>
      </c>
    </row>
    <row r="1988" spans="1:10" x14ac:dyDescent="0.25">
      <c r="A1988">
        <v>616</v>
      </c>
      <c r="B1988" t="s">
        <v>5344</v>
      </c>
      <c r="C1988">
        <f t="shared" si="69"/>
        <v>1996</v>
      </c>
      <c r="D1988" t="str">
        <f t="shared" si="70"/>
        <v>6161996</v>
      </c>
      <c r="E1988" t="e">
        <f>+VLOOKUP(D1988,[2]WeightCountryEstimate!$C$2:$D$116,2,FALSE)</f>
        <v>#N/A</v>
      </c>
      <c r="F1988" t="e">
        <f>+VLOOKUP(D1988,'[3]Suff living area by country'!$J$2:$K$423,2,FALSE)</f>
        <v>#N/A</v>
      </c>
      <c r="G1988" t="e">
        <f>+VLOOKUP(D1988,'[1]Freight vol by country &amp; year'!$C$2:$D$886,2,FALSE)</f>
        <v>#N/A</v>
      </c>
      <c r="H1988" t="e">
        <f>+VLOOKUP(D1988,[4]Goal11!$I$2:$J$560,2,FALSE)</f>
        <v>#N/A</v>
      </c>
      <c r="I1988" t="e">
        <f>+VLOOKUP(D1988,[5]Goal17!$I$2:$J$4522,2,FALSE)</f>
        <v>#N/A</v>
      </c>
      <c r="J1988" t="e">
        <f>+VLOOKUP(D1988,'[6]2G coverage'!$I$2:$J$3380,2,FALSE)</f>
        <v>#N/A</v>
      </c>
    </row>
    <row r="1989" spans="1:10" x14ac:dyDescent="0.25">
      <c r="A1989">
        <v>620</v>
      </c>
      <c r="B1989" t="s">
        <v>5345</v>
      </c>
      <c r="C1989">
        <f t="shared" si="69"/>
        <v>1996</v>
      </c>
      <c r="D1989" t="str">
        <f t="shared" si="70"/>
        <v>6201996</v>
      </c>
      <c r="E1989" t="e">
        <f>+VLOOKUP(D1989,[2]WeightCountryEstimate!$C$2:$D$116,2,FALSE)</f>
        <v>#N/A</v>
      </c>
      <c r="F1989" t="e">
        <f>+VLOOKUP(D1989,'[3]Suff living area by country'!$J$2:$K$423,2,FALSE)</f>
        <v>#N/A</v>
      </c>
      <c r="G1989" t="e">
        <f>+VLOOKUP(D1989,'[1]Freight vol by country &amp; year'!$C$2:$D$886,2,FALSE)</f>
        <v>#N/A</v>
      </c>
      <c r="H1989" t="e">
        <f>+VLOOKUP(D1989,[4]Goal11!$I$2:$J$560,2,FALSE)</f>
        <v>#N/A</v>
      </c>
      <c r="I1989" t="e">
        <f>+VLOOKUP(D1989,[5]Goal17!$I$2:$J$4522,2,FALSE)</f>
        <v>#N/A</v>
      </c>
      <c r="J1989" t="e">
        <f>+VLOOKUP(D1989,'[6]2G coverage'!$I$2:$J$3380,2,FALSE)</f>
        <v>#N/A</v>
      </c>
    </row>
    <row r="1990" spans="1:10" x14ac:dyDescent="0.25">
      <c r="A1990">
        <v>624</v>
      </c>
      <c r="B1990" t="s">
        <v>5346</v>
      </c>
      <c r="C1990">
        <f t="shared" si="69"/>
        <v>1996</v>
      </c>
      <c r="D1990" t="str">
        <f t="shared" si="70"/>
        <v>6241996</v>
      </c>
      <c r="E1990" t="e">
        <f>+VLOOKUP(D1990,[2]WeightCountryEstimate!$C$2:$D$116,2,FALSE)</f>
        <v>#N/A</v>
      </c>
      <c r="F1990" t="e">
        <f>+VLOOKUP(D1990,'[3]Suff living area by country'!$J$2:$K$423,2,FALSE)</f>
        <v>#N/A</v>
      </c>
      <c r="G1990" t="e">
        <f>+VLOOKUP(D1990,'[1]Freight vol by country &amp; year'!$C$2:$D$886,2,FALSE)</f>
        <v>#N/A</v>
      </c>
      <c r="H1990" t="e">
        <f>+VLOOKUP(D1990,[4]Goal11!$I$2:$J$560,2,FALSE)</f>
        <v>#N/A</v>
      </c>
      <c r="I1990" t="e">
        <f>+VLOOKUP(D1990,[5]Goal17!$I$2:$J$4522,2,FALSE)</f>
        <v>#N/A</v>
      </c>
      <c r="J1990" t="e">
        <f>+VLOOKUP(D1990,'[6]2G coverage'!$I$2:$J$3380,2,FALSE)</f>
        <v>#N/A</v>
      </c>
    </row>
    <row r="1991" spans="1:10" x14ac:dyDescent="0.25">
      <c r="A1991">
        <v>626</v>
      </c>
      <c r="B1991" t="s">
        <v>5347</v>
      </c>
      <c r="C1991">
        <f t="shared" si="69"/>
        <v>1996</v>
      </c>
      <c r="D1991" t="str">
        <f t="shared" si="70"/>
        <v>6261996</v>
      </c>
      <c r="E1991" t="e">
        <f>+VLOOKUP(D1991,[2]WeightCountryEstimate!$C$2:$D$116,2,FALSE)</f>
        <v>#N/A</v>
      </c>
      <c r="F1991" t="e">
        <f>+VLOOKUP(D1991,'[3]Suff living area by country'!$J$2:$K$423,2,FALSE)</f>
        <v>#N/A</v>
      </c>
      <c r="G1991" t="e">
        <f>+VLOOKUP(D1991,'[1]Freight vol by country &amp; year'!$C$2:$D$886,2,FALSE)</f>
        <v>#N/A</v>
      </c>
      <c r="H1991" t="e">
        <f>+VLOOKUP(D1991,[4]Goal11!$I$2:$J$560,2,FALSE)</f>
        <v>#N/A</v>
      </c>
      <c r="I1991" t="e">
        <f>+VLOOKUP(D1991,[5]Goal17!$I$2:$J$4522,2,FALSE)</f>
        <v>#N/A</v>
      </c>
      <c r="J1991" t="e">
        <f>+VLOOKUP(D1991,'[6]2G coverage'!$I$2:$J$3380,2,FALSE)</f>
        <v>#N/A</v>
      </c>
    </row>
    <row r="1992" spans="1:10" x14ac:dyDescent="0.25">
      <c r="A1992">
        <v>630</v>
      </c>
      <c r="B1992" t="s">
        <v>5348</v>
      </c>
      <c r="C1992">
        <f t="shared" si="69"/>
        <v>1996</v>
      </c>
      <c r="D1992" t="str">
        <f t="shared" si="70"/>
        <v>6301996</v>
      </c>
      <c r="E1992" t="e">
        <f>+VLOOKUP(D1992,[2]WeightCountryEstimate!$C$2:$D$116,2,FALSE)</f>
        <v>#N/A</v>
      </c>
      <c r="F1992" t="e">
        <f>+VLOOKUP(D1992,'[3]Suff living area by country'!$J$2:$K$423,2,FALSE)</f>
        <v>#N/A</v>
      </c>
      <c r="G1992" t="e">
        <f>+VLOOKUP(D1992,'[1]Freight vol by country &amp; year'!$C$2:$D$886,2,FALSE)</f>
        <v>#N/A</v>
      </c>
      <c r="H1992" t="e">
        <f>+VLOOKUP(D1992,[4]Goal11!$I$2:$J$560,2,FALSE)</f>
        <v>#N/A</v>
      </c>
      <c r="I1992" t="e">
        <f>+VLOOKUP(D1992,[5]Goal17!$I$2:$J$4522,2,FALSE)</f>
        <v>#N/A</v>
      </c>
      <c r="J1992" t="e">
        <f>+VLOOKUP(D1992,'[6]2G coverage'!$I$2:$J$3380,2,FALSE)</f>
        <v>#N/A</v>
      </c>
    </row>
    <row r="1993" spans="1:10" x14ac:dyDescent="0.25">
      <c r="A1993">
        <v>634</v>
      </c>
      <c r="B1993" t="s">
        <v>5349</v>
      </c>
      <c r="C1993">
        <f t="shared" si="69"/>
        <v>1996</v>
      </c>
      <c r="D1993" t="str">
        <f t="shared" si="70"/>
        <v>6341996</v>
      </c>
      <c r="E1993" t="e">
        <f>+VLOOKUP(D1993,[2]WeightCountryEstimate!$C$2:$D$116,2,FALSE)</f>
        <v>#N/A</v>
      </c>
      <c r="F1993" t="e">
        <f>+VLOOKUP(D1993,'[3]Suff living area by country'!$J$2:$K$423,2,FALSE)</f>
        <v>#N/A</v>
      </c>
      <c r="G1993" t="e">
        <f>+VLOOKUP(D1993,'[1]Freight vol by country &amp; year'!$C$2:$D$886,2,FALSE)</f>
        <v>#N/A</v>
      </c>
      <c r="H1993" t="e">
        <f>+VLOOKUP(D1993,[4]Goal11!$I$2:$J$560,2,FALSE)</f>
        <v>#N/A</v>
      </c>
      <c r="I1993" t="e">
        <f>+VLOOKUP(D1993,[5]Goal17!$I$2:$J$4522,2,FALSE)</f>
        <v>#N/A</v>
      </c>
      <c r="J1993" t="e">
        <f>+VLOOKUP(D1993,'[6]2G coverage'!$I$2:$J$3380,2,FALSE)</f>
        <v>#N/A</v>
      </c>
    </row>
    <row r="1994" spans="1:10" x14ac:dyDescent="0.25">
      <c r="A1994">
        <v>638</v>
      </c>
      <c r="B1994" t="s">
        <v>5350</v>
      </c>
      <c r="C1994">
        <f t="shared" si="69"/>
        <v>1996</v>
      </c>
      <c r="D1994" t="str">
        <f t="shared" si="70"/>
        <v>6381996</v>
      </c>
      <c r="E1994" t="e">
        <f>+VLOOKUP(D1994,[2]WeightCountryEstimate!$C$2:$D$116,2,FALSE)</f>
        <v>#N/A</v>
      </c>
      <c r="F1994" t="e">
        <f>+VLOOKUP(D1994,'[3]Suff living area by country'!$J$2:$K$423,2,FALSE)</f>
        <v>#N/A</v>
      </c>
      <c r="G1994" t="e">
        <f>+VLOOKUP(D1994,'[1]Freight vol by country &amp; year'!$C$2:$D$886,2,FALSE)</f>
        <v>#N/A</v>
      </c>
      <c r="H1994" t="e">
        <f>+VLOOKUP(D1994,[4]Goal11!$I$2:$J$560,2,FALSE)</f>
        <v>#N/A</v>
      </c>
      <c r="I1994" t="e">
        <f>+VLOOKUP(D1994,[5]Goal17!$I$2:$J$4522,2,FALSE)</f>
        <v>#N/A</v>
      </c>
      <c r="J1994" t="e">
        <f>+VLOOKUP(D1994,'[6]2G coverage'!$I$2:$J$3380,2,FALSE)</f>
        <v>#N/A</v>
      </c>
    </row>
    <row r="1995" spans="1:10" x14ac:dyDescent="0.25">
      <c r="A1995">
        <v>642</v>
      </c>
      <c r="B1995" t="s">
        <v>5351</v>
      </c>
      <c r="C1995">
        <f t="shared" si="69"/>
        <v>1996</v>
      </c>
      <c r="D1995" t="str">
        <f t="shared" si="70"/>
        <v>6421996</v>
      </c>
      <c r="E1995" t="e">
        <f>+VLOOKUP(D1995,[2]WeightCountryEstimate!$C$2:$D$116,2,FALSE)</f>
        <v>#N/A</v>
      </c>
      <c r="F1995" t="e">
        <f>+VLOOKUP(D1995,'[3]Suff living area by country'!$J$2:$K$423,2,FALSE)</f>
        <v>#N/A</v>
      </c>
      <c r="G1995" t="e">
        <f>+VLOOKUP(D1995,'[1]Freight vol by country &amp; year'!$C$2:$D$886,2,FALSE)</f>
        <v>#N/A</v>
      </c>
      <c r="H1995" t="e">
        <f>+VLOOKUP(D1995,[4]Goal11!$I$2:$J$560,2,FALSE)</f>
        <v>#N/A</v>
      </c>
      <c r="I1995" t="e">
        <f>+VLOOKUP(D1995,[5]Goal17!$I$2:$J$4522,2,FALSE)</f>
        <v>#N/A</v>
      </c>
      <c r="J1995" t="e">
        <f>+VLOOKUP(D1995,'[6]2G coverage'!$I$2:$J$3380,2,FALSE)</f>
        <v>#N/A</v>
      </c>
    </row>
    <row r="1996" spans="1:10" x14ac:dyDescent="0.25">
      <c r="A1996">
        <v>643</v>
      </c>
      <c r="B1996" t="s">
        <v>5352</v>
      </c>
      <c r="C1996">
        <f t="shared" si="69"/>
        <v>1996</v>
      </c>
      <c r="D1996" t="str">
        <f t="shared" si="70"/>
        <v>6431996</v>
      </c>
      <c r="E1996" t="e">
        <f>+VLOOKUP(D1996,[2]WeightCountryEstimate!$C$2:$D$116,2,FALSE)</f>
        <v>#N/A</v>
      </c>
      <c r="F1996" t="e">
        <f>+VLOOKUP(D1996,'[3]Suff living area by country'!$J$2:$K$423,2,FALSE)</f>
        <v>#N/A</v>
      </c>
      <c r="G1996" t="e">
        <f>+VLOOKUP(D1996,'[1]Freight vol by country &amp; year'!$C$2:$D$886,2,FALSE)</f>
        <v>#N/A</v>
      </c>
      <c r="H1996" t="e">
        <f>+VLOOKUP(D1996,[4]Goal11!$I$2:$J$560,2,FALSE)</f>
        <v>#N/A</v>
      </c>
      <c r="I1996" t="e">
        <f>+VLOOKUP(D1996,[5]Goal17!$I$2:$J$4522,2,FALSE)</f>
        <v>#N/A</v>
      </c>
      <c r="J1996" t="e">
        <f>+VLOOKUP(D1996,'[6]2G coverage'!$I$2:$J$3380,2,FALSE)</f>
        <v>#N/A</v>
      </c>
    </row>
    <row r="1997" spans="1:10" x14ac:dyDescent="0.25">
      <c r="A1997">
        <v>646</v>
      </c>
      <c r="B1997" t="s">
        <v>5353</v>
      </c>
      <c r="C1997">
        <f t="shared" si="69"/>
        <v>1996</v>
      </c>
      <c r="D1997" t="str">
        <f t="shared" si="70"/>
        <v>6461996</v>
      </c>
      <c r="E1997" t="e">
        <f>+VLOOKUP(D1997,[2]WeightCountryEstimate!$C$2:$D$116,2,FALSE)</f>
        <v>#N/A</v>
      </c>
      <c r="F1997" t="e">
        <f>+VLOOKUP(D1997,'[3]Suff living area by country'!$J$2:$K$423,2,FALSE)</f>
        <v>#N/A</v>
      </c>
      <c r="G1997" t="e">
        <f>+VLOOKUP(D1997,'[1]Freight vol by country &amp; year'!$C$2:$D$886,2,FALSE)</f>
        <v>#N/A</v>
      </c>
      <c r="H1997" t="e">
        <f>+VLOOKUP(D1997,[4]Goal11!$I$2:$J$560,2,FALSE)</f>
        <v>#N/A</v>
      </c>
      <c r="I1997" t="e">
        <f>+VLOOKUP(D1997,[5]Goal17!$I$2:$J$4522,2,FALSE)</f>
        <v>#N/A</v>
      </c>
      <c r="J1997" t="e">
        <f>+VLOOKUP(D1997,'[6]2G coverage'!$I$2:$J$3380,2,FALSE)</f>
        <v>#N/A</v>
      </c>
    </row>
    <row r="1998" spans="1:10" x14ac:dyDescent="0.25">
      <c r="A1998">
        <v>652</v>
      </c>
      <c r="B1998" t="s">
        <v>5354</v>
      </c>
      <c r="C1998">
        <f t="shared" si="69"/>
        <v>1996</v>
      </c>
      <c r="D1998" t="str">
        <f t="shared" si="70"/>
        <v>6521996</v>
      </c>
      <c r="E1998" t="e">
        <f>+VLOOKUP(D1998,[2]WeightCountryEstimate!$C$2:$D$116,2,FALSE)</f>
        <v>#N/A</v>
      </c>
      <c r="F1998" t="e">
        <f>+VLOOKUP(D1998,'[3]Suff living area by country'!$J$2:$K$423,2,FALSE)</f>
        <v>#N/A</v>
      </c>
      <c r="G1998" t="e">
        <f>+VLOOKUP(D1998,'[1]Freight vol by country &amp; year'!$C$2:$D$886,2,FALSE)</f>
        <v>#N/A</v>
      </c>
      <c r="H1998" t="e">
        <f>+VLOOKUP(D1998,[4]Goal11!$I$2:$J$560,2,FALSE)</f>
        <v>#N/A</v>
      </c>
      <c r="I1998" t="e">
        <f>+VLOOKUP(D1998,[5]Goal17!$I$2:$J$4522,2,FALSE)</f>
        <v>#N/A</v>
      </c>
      <c r="J1998" t="e">
        <f>+VLOOKUP(D1998,'[6]2G coverage'!$I$2:$J$3380,2,FALSE)</f>
        <v>#N/A</v>
      </c>
    </row>
    <row r="1999" spans="1:10" x14ac:dyDescent="0.25">
      <c r="A1999">
        <v>654</v>
      </c>
      <c r="B1999" t="s">
        <v>5355</v>
      </c>
      <c r="C1999">
        <f t="shared" si="69"/>
        <v>1996</v>
      </c>
      <c r="D1999" t="str">
        <f t="shared" si="70"/>
        <v>6541996</v>
      </c>
      <c r="E1999" t="e">
        <f>+VLOOKUP(D1999,[2]WeightCountryEstimate!$C$2:$D$116,2,FALSE)</f>
        <v>#N/A</v>
      </c>
      <c r="F1999" t="e">
        <f>+VLOOKUP(D1999,'[3]Suff living area by country'!$J$2:$K$423,2,FALSE)</f>
        <v>#N/A</v>
      </c>
      <c r="G1999" t="e">
        <f>+VLOOKUP(D1999,'[1]Freight vol by country &amp; year'!$C$2:$D$886,2,FALSE)</f>
        <v>#N/A</v>
      </c>
      <c r="H1999" t="e">
        <f>+VLOOKUP(D1999,[4]Goal11!$I$2:$J$560,2,FALSE)</f>
        <v>#N/A</v>
      </c>
      <c r="I1999" t="e">
        <f>+VLOOKUP(D1999,[5]Goal17!$I$2:$J$4522,2,FALSE)</f>
        <v>#N/A</v>
      </c>
      <c r="J1999" t="e">
        <f>+VLOOKUP(D1999,'[6]2G coverage'!$I$2:$J$3380,2,FALSE)</f>
        <v>#N/A</v>
      </c>
    </row>
    <row r="2000" spans="1:10" x14ac:dyDescent="0.25">
      <c r="A2000">
        <v>659</v>
      </c>
      <c r="B2000" t="s">
        <v>5356</v>
      </c>
      <c r="C2000">
        <f t="shared" si="69"/>
        <v>1996</v>
      </c>
      <c r="D2000" t="str">
        <f t="shared" si="70"/>
        <v>6591996</v>
      </c>
      <c r="E2000" t="e">
        <f>+VLOOKUP(D2000,[2]WeightCountryEstimate!$C$2:$D$116,2,FALSE)</f>
        <v>#N/A</v>
      </c>
      <c r="F2000" t="e">
        <f>+VLOOKUP(D2000,'[3]Suff living area by country'!$J$2:$K$423,2,FALSE)</f>
        <v>#N/A</v>
      </c>
      <c r="G2000" t="e">
        <f>+VLOOKUP(D2000,'[1]Freight vol by country &amp; year'!$C$2:$D$886,2,FALSE)</f>
        <v>#N/A</v>
      </c>
      <c r="H2000" t="e">
        <f>+VLOOKUP(D2000,[4]Goal11!$I$2:$J$560,2,FALSE)</f>
        <v>#N/A</v>
      </c>
      <c r="I2000" t="e">
        <f>+VLOOKUP(D2000,[5]Goal17!$I$2:$J$4522,2,FALSE)</f>
        <v>#N/A</v>
      </c>
      <c r="J2000" t="e">
        <f>+VLOOKUP(D2000,'[6]2G coverage'!$I$2:$J$3380,2,FALSE)</f>
        <v>#N/A</v>
      </c>
    </row>
    <row r="2001" spans="1:10" x14ac:dyDescent="0.25">
      <c r="A2001">
        <v>660</v>
      </c>
      <c r="B2001" t="s">
        <v>5357</v>
      </c>
      <c r="C2001">
        <f t="shared" si="69"/>
        <v>1996</v>
      </c>
      <c r="D2001" t="str">
        <f t="shared" si="70"/>
        <v>6601996</v>
      </c>
      <c r="E2001" t="e">
        <f>+VLOOKUP(D2001,[2]WeightCountryEstimate!$C$2:$D$116,2,FALSE)</f>
        <v>#N/A</v>
      </c>
      <c r="F2001" t="e">
        <f>+VLOOKUP(D2001,'[3]Suff living area by country'!$J$2:$K$423,2,FALSE)</f>
        <v>#N/A</v>
      </c>
      <c r="G2001" t="e">
        <f>+VLOOKUP(D2001,'[1]Freight vol by country &amp; year'!$C$2:$D$886,2,FALSE)</f>
        <v>#N/A</v>
      </c>
      <c r="H2001" t="e">
        <f>+VLOOKUP(D2001,[4]Goal11!$I$2:$J$560,2,FALSE)</f>
        <v>#N/A</v>
      </c>
      <c r="I2001" t="e">
        <f>+VLOOKUP(D2001,[5]Goal17!$I$2:$J$4522,2,FALSE)</f>
        <v>#N/A</v>
      </c>
      <c r="J2001" t="e">
        <f>+VLOOKUP(D2001,'[6]2G coverage'!$I$2:$J$3380,2,FALSE)</f>
        <v>#N/A</v>
      </c>
    </row>
    <row r="2002" spans="1:10" x14ac:dyDescent="0.25">
      <c r="A2002">
        <v>662</v>
      </c>
      <c r="B2002" t="s">
        <v>5358</v>
      </c>
      <c r="C2002">
        <f t="shared" si="69"/>
        <v>1996</v>
      </c>
      <c r="D2002" t="str">
        <f t="shared" si="70"/>
        <v>6621996</v>
      </c>
      <c r="E2002" t="e">
        <f>+VLOOKUP(D2002,[2]WeightCountryEstimate!$C$2:$D$116,2,FALSE)</f>
        <v>#N/A</v>
      </c>
      <c r="F2002" t="e">
        <f>+VLOOKUP(D2002,'[3]Suff living area by country'!$J$2:$K$423,2,FALSE)</f>
        <v>#N/A</v>
      </c>
      <c r="G2002" t="e">
        <f>+VLOOKUP(D2002,'[1]Freight vol by country &amp; year'!$C$2:$D$886,2,FALSE)</f>
        <v>#N/A</v>
      </c>
      <c r="H2002" t="e">
        <f>+VLOOKUP(D2002,[4]Goal11!$I$2:$J$560,2,FALSE)</f>
        <v>#N/A</v>
      </c>
      <c r="I2002" t="e">
        <f>+VLOOKUP(D2002,[5]Goal17!$I$2:$J$4522,2,FALSE)</f>
        <v>#N/A</v>
      </c>
      <c r="J2002" t="e">
        <f>+VLOOKUP(D2002,'[6]2G coverage'!$I$2:$J$3380,2,FALSE)</f>
        <v>#N/A</v>
      </c>
    </row>
    <row r="2003" spans="1:10" x14ac:dyDescent="0.25">
      <c r="A2003">
        <v>663</v>
      </c>
      <c r="B2003" t="s">
        <v>5359</v>
      </c>
      <c r="C2003">
        <f t="shared" si="69"/>
        <v>1996</v>
      </c>
      <c r="D2003" t="str">
        <f t="shared" si="70"/>
        <v>6631996</v>
      </c>
      <c r="E2003" t="e">
        <f>+VLOOKUP(D2003,[2]WeightCountryEstimate!$C$2:$D$116,2,FALSE)</f>
        <v>#N/A</v>
      </c>
      <c r="F2003" t="e">
        <f>+VLOOKUP(D2003,'[3]Suff living area by country'!$J$2:$K$423,2,FALSE)</f>
        <v>#N/A</v>
      </c>
      <c r="G2003" t="e">
        <f>+VLOOKUP(D2003,'[1]Freight vol by country &amp; year'!$C$2:$D$886,2,FALSE)</f>
        <v>#N/A</v>
      </c>
      <c r="H2003" t="e">
        <f>+VLOOKUP(D2003,[4]Goal11!$I$2:$J$560,2,FALSE)</f>
        <v>#N/A</v>
      </c>
      <c r="I2003" t="e">
        <f>+VLOOKUP(D2003,[5]Goal17!$I$2:$J$4522,2,FALSE)</f>
        <v>#N/A</v>
      </c>
      <c r="J2003" t="e">
        <f>+VLOOKUP(D2003,'[6]2G coverage'!$I$2:$J$3380,2,FALSE)</f>
        <v>#N/A</v>
      </c>
    </row>
    <row r="2004" spans="1:10" x14ac:dyDescent="0.25">
      <c r="A2004">
        <v>666</v>
      </c>
      <c r="B2004" t="s">
        <v>5360</v>
      </c>
      <c r="C2004">
        <f t="shared" si="69"/>
        <v>1996</v>
      </c>
      <c r="D2004" t="str">
        <f t="shared" si="70"/>
        <v>6661996</v>
      </c>
      <c r="E2004" t="e">
        <f>+VLOOKUP(D2004,[2]WeightCountryEstimate!$C$2:$D$116,2,FALSE)</f>
        <v>#N/A</v>
      </c>
      <c r="F2004" t="e">
        <f>+VLOOKUP(D2004,'[3]Suff living area by country'!$J$2:$K$423,2,FALSE)</f>
        <v>#N/A</v>
      </c>
      <c r="G2004" t="e">
        <f>+VLOOKUP(D2004,'[1]Freight vol by country &amp; year'!$C$2:$D$886,2,FALSE)</f>
        <v>#N/A</v>
      </c>
      <c r="H2004" t="e">
        <f>+VLOOKUP(D2004,[4]Goal11!$I$2:$J$560,2,FALSE)</f>
        <v>#N/A</v>
      </c>
      <c r="I2004" t="e">
        <f>+VLOOKUP(D2004,[5]Goal17!$I$2:$J$4522,2,FALSE)</f>
        <v>#N/A</v>
      </c>
      <c r="J2004" t="e">
        <f>+VLOOKUP(D2004,'[6]2G coverage'!$I$2:$J$3380,2,FALSE)</f>
        <v>#N/A</v>
      </c>
    </row>
    <row r="2005" spans="1:10" x14ac:dyDescent="0.25">
      <c r="A2005">
        <v>670</v>
      </c>
      <c r="B2005" t="s">
        <v>5361</v>
      </c>
      <c r="C2005">
        <f t="shared" si="69"/>
        <v>1996</v>
      </c>
      <c r="D2005" t="str">
        <f t="shared" si="70"/>
        <v>6701996</v>
      </c>
      <c r="E2005" t="e">
        <f>+VLOOKUP(D2005,[2]WeightCountryEstimate!$C$2:$D$116,2,FALSE)</f>
        <v>#N/A</v>
      </c>
      <c r="F2005" t="e">
        <f>+VLOOKUP(D2005,'[3]Suff living area by country'!$J$2:$K$423,2,FALSE)</f>
        <v>#N/A</v>
      </c>
      <c r="G2005" t="e">
        <f>+VLOOKUP(D2005,'[1]Freight vol by country &amp; year'!$C$2:$D$886,2,FALSE)</f>
        <v>#N/A</v>
      </c>
      <c r="H2005" t="e">
        <f>+VLOOKUP(D2005,[4]Goal11!$I$2:$J$560,2,FALSE)</f>
        <v>#N/A</v>
      </c>
      <c r="I2005" t="e">
        <f>+VLOOKUP(D2005,[5]Goal17!$I$2:$J$4522,2,FALSE)</f>
        <v>#N/A</v>
      </c>
      <c r="J2005" t="e">
        <f>+VLOOKUP(D2005,'[6]2G coverage'!$I$2:$J$3380,2,FALSE)</f>
        <v>#N/A</v>
      </c>
    </row>
    <row r="2006" spans="1:10" x14ac:dyDescent="0.25">
      <c r="A2006">
        <v>674</v>
      </c>
      <c r="B2006" t="s">
        <v>5362</v>
      </c>
      <c r="C2006">
        <f t="shared" si="69"/>
        <v>1996</v>
      </c>
      <c r="D2006" t="str">
        <f t="shared" si="70"/>
        <v>6741996</v>
      </c>
      <c r="E2006" t="e">
        <f>+VLOOKUP(D2006,[2]WeightCountryEstimate!$C$2:$D$116,2,FALSE)</f>
        <v>#N/A</v>
      </c>
      <c r="F2006" t="e">
        <f>+VLOOKUP(D2006,'[3]Suff living area by country'!$J$2:$K$423,2,FALSE)</f>
        <v>#N/A</v>
      </c>
      <c r="G2006" t="e">
        <f>+VLOOKUP(D2006,'[1]Freight vol by country &amp; year'!$C$2:$D$886,2,FALSE)</f>
        <v>#N/A</v>
      </c>
      <c r="H2006" t="e">
        <f>+VLOOKUP(D2006,[4]Goal11!$I$2:$J$560,2,FALSE)</f>
        <v>#N/A</v>
      </c>
      <c r="I2006" t="e">
        <f>+VLOOKUP(D2006,[5]Goal17!$I$2:$J$4522,2,FALSE)</f>
        <v>#N/A</v>
      </c>
      <c r="J2006" t="e">
        <f>+VLOOKUP(D2006,'[6]2G coverage'!$I$2:$J$3380,2,FALSE)</f>
        <v>#N/A</v>
      </c>
    </row>
    <row r="2007" spans="1:10" x14ac:dyDescent="0.25">
      <c r="A2007">
        <v>678</v>
      </c>
      <c r="B2007" t="s">
        <v>5363</v>
      </c>
      <c r="C2007">
        <f t="shared" si="69"/>
        <v>1996</v>
      </c>
      <c r="D2007" t="str">
        <f t="shared" si="70"/>
        <v>6781996</v>
      </c>
      <c r="E2007" t="e">
        <f>+VLOOKUP(D2007,[2]WeightCountryEstimate!$C$2:$D$116,2,FALSE)</f>
        <v>#N/A</v>
      </c>
      <c r="F2007" t="e">
        <f>+VLOOKUP(D2007,'[3]Suff living area by country'!$J$2:$K$423,2,FALSE)</f>
        <v>#N/A</v>
      </c>
      <c r="G2007" t="e">
        <f>+VLOOKUP(D2007,'[1]Freight vol by country &amp; year'!$C$2:$D$886,2,FALSE)</f>
        <v>#N/A</v>
      </c>
      <c r="H2007" t="e">
        <f>+VLOOKUP(D2007,[4]Goal11!$I$2:$J$560,2,FALSE)</f>
        <v>#N/A</v>
      </c>
      <c r="I2007" t="e">
        <f>+VLOOKUP(D2007,[5]Goal17!$I$2:$J$4522,2,FALSE)</f>
        <v>#N/A</v>
      </c>
      <c r="J2007" t="e">
        <f>+VLOOKUP(D2007,'[6]2G coverage'!$I$2:$J$3380,2,FALSE)</f>
        <v>#N/A</v>
      </c>
    </row>
    <row r="2008" spans="1:10" x14ac:dyDescent="0.25">
      <c r="A2008">
        <v>682</v>
      </c>
      <c r="B2008" t="s">
        <v>5364</v>
      </c>
      <c r="C2008">
        <f t="shared" si="69"/>
        <v>1996</v>
      </c>
      <c r="D2008" t="str">
        <f t="shared" si="70"/>
        <v>6821996</v>
      </c>
      <c r="E2008" t="e">
        <f>+VLOOKUP(D2008,[2]WeightCountryEstimate!$C$2:$D$116,2,FALSE)</f>
        <v>#N/A</v>
      </c>
      <c r="F2008" t="e">
        <f>+VLOOKUP(D2008,'[3]Suff living area by country'!$J$2:$K$423,2,FALSE)</f>
        <v>#N/A</v>
      </c>
      <c r="G2008" t="e">
        <f>+VLOOKUP(D2008,'[1]Freight vol by country &amp; year'!$C$2:$D$886,2,FALSE)</f>
        <v>#N/A</v>
      </c>
      <c r="H2008" t="e">
        <f>+VLOOKUP(D2008,[4]Goal11!$I$2:$J$560,2,FALSE)</f>
        <v>#N/A</v>
      </c>
      <c r="I2008" t="e">
        <f>+VLOOKUP(D2008,[5]Goal17!$I$2:$J$4522,2,FALSE)</f>
        <v>#N/A</v>
      </c>
      <c r="J2008" t="e">
        <f>+VLOOKUP(D2008,'[6]2G coverage'!$I$2:$J$3380,2,FALSE)</f>
        <v>#N/A</v>
      </c>
    </row>
    <row r="2009" spans="1:10" x14ac:dyDescent="0.25">
      <c r="A2009">
        <v>686</v>
      </c>
      <c r="B2009" t="s">
        <v>5365</v>
      </c>
      <c r="C2009">
        <f t="shared" si="69"/>
        <v>1996</v>
      </c>
      <c r="D2009" t="str">
        <f t="shared" si="70"/>
        <v>6861996</v>
      </c>
      <c r="E2009" t="e">
        <f>+VLOOKUP(D2009,[2]WeightCountryEstimate!$C$2:$D$116,2,FALSE)</f>
        <v>#N/A</v>
      </c>
      <c r="F2009" t="e">
        <f>+VLOOKUP(D2009,'[3]Suff living area by country'!$J$2:$K$423,2,FALSE)</f>
        <v>#N/A</v>
      </c>
      <c r="G2009" t="e">
        <f>+VLOOKUP(D2009,'[1]Freight vol by country &amp; year'!$C$2:$D$886,2,FALSE)</f>
        <v>#N/A</v>
      </c>
      <c r="H2009" t="e">
        <f>+VLOOKUP(D2009,[4]Goal11!$I$2:$J$560,2,FALSE)</f>
        <v>#N/A</v>
      </c>
      <c r="I2009" t="e">
        <f>+VLOOKUP(D2009,[5]Goal17!$I$2:$J$4522,2,FALSE)</f>
        <v>#N/A</v>
      </c>
      <c r="J2009" t="e">
        <f>+VLOOKUP(D2009,'[6]2G coverage'!$I$2:$J$3380,2,FALSE)</f>
        <v>#N/A</v>
      </c>
    </row>
    <row r="2010" spans="1:10" x14ac:dyDescent="0.25">
      <c r="A2010">
        <v>688</v>
      </c>
      <c r="B2010" t="s">
        <v>5366</v>
      </c>
      <c r="C2010">
        <f t="shared" si="69"/>
        <v>1996</v>
      </c>
      <c r="D2010" t="str">
        <f t="shared" si="70"/>
        <v>6881996</v>
      </c>
      <c r="E2010" t="e">
        <f>+VLOOKUP(D2010,[2]WeightCountryEstimate!$C$2:$D$116,2,FALSE)</f>
        <v>#N/A</v>
      </c>
      <c r="F2010" t="e">
        <f>+VLOOKUP(D2010,'[3]Suff living area by country'!$J$2:$K$423,2,FALSE)</f>
        <v>#N/A</v>
      </c>
      <c r="G2010" t="e">
        <f>+VLOOKUP(D2010,'[1]Freight vol by country &amp; year'!$C$2:$D$886,2,FALSE)</f>
        <v>#N/A</v>
      </c>
      <c r="H2010" t="e">
        <f>+VLOOKUP(D2010,[4]Goal11!$I$2:$J$560,2,FALSE)</f>
        <v>#N/A</v>
      </c>
      <c r="I2010" t="e">
        <f>+VLOOKUP(D2010,[5]Goal17!$I$2:$J$4522,2,FALSE)</f>
        <v>#N/A</v>
      </c>
      <c r="J2010" t="e">
        <f>+VLOOKUP(D2010,'[6]2G coverage'!$I$2:$J$3380,2,FALSE)</f>
        <v>#N/A</v>
      </c>
    </row>
    <row r="2011" spans="1:10" x14ac:dyDescent="0.25">
      <c r="A2011">
        <v>690</v>
      </c>
      <c r="B2011" t="s">
        <v>5367</v>
      </c>
      <c r="C2011">
        <f t="shared" si="69"/>
        <v>1996</v>
      </c>
      <c r="D2011" t="str">
        <f t="shared" si="70"/>
        <v>6901996</v>
      </c>
      <c r="E2011" t="e">
        <f>+VLOOKUP(D2011,[2]WeightCountryEstimate!$C$2:$D$116,2,FALSE)</f>
        <v>#N/A</v>
      </c>
      <c r="F2011" t="e">
        <f>+VLOOKUP(D2011,'[3]Suff living area by country'!$J$2:$K$423,2,FALSE)</f>
        <v>#N/A</v>
      </c>
      <c r="G2011" t="e">
        <f>+VLOOKUP(D2011,'[1]Freight vol by country &amp; year'!$C$2:$D$886,2,FALSE)</f>
        <v>#N/A</v>
      </c>
      <c r="H2011" t="e">
        <f>+VLOOKUP(D2011,[4]Goal11!$I$2:$J$560,2,FALSE)</f>
        <v>#N/A</v>
      </c>
      <c r="I2011" t="e">
        <f>+VLOOKUP(D2011,[5]Goal17!$I$2:$J$4522,2,FALSE)</f>
        <v>#N/A</v>
      </c>
      <c r="J2011" t="e">
        <f>+VLOOKUP(D2011,'[6]2G coverage'!$I$2:$J$3380,2,FALSE)</f>
        <v>#N/A</v>
      </c>
    </row>
    <row r="2012" spans="1:10" x14ac:dyDescent="0.25">
      <c r="A2012">
        <v>694</v>
      </c>
      <c r="B2012" t="s">
        <v>5368</v>
      </c>
      <c r="C2012">
        <f t="shared" si="69"/>
        <v>1996</v>
      </c>
      <c r="D2012" t="str">
        <f t="shared" si="70"/>
        <v>6941996</v>
      </c>
      <c r="E2012" t="e">
        <f>+VLOOKUP(D2012,[2]WeightCountryEstimate!$C$2:$D$116,2,FALSE)</f>
        <v>#N/A</v>
      </c>
      <c r="F2012" t="e">
        <f>+VLOOKUP(D2012,'[3]Suff living area by country'!$J$2:$K$423,2,FALSE)</f>
        <v>#N/A</v>
      </c>
      <c r="G2012" t="e">
        <f>+VLOOKUP(D2012,'[1]Freight vol by country &amp; year'!$C$2:$D$886,2,FALSE)</f>
        <v>#N/A</v>
      </c>
      <c r="H2012" t="e">
        <f>+VLOOKUP(D2012,[4]Goal11!$I$2:$J$560,2,FALSE)</f>
        <v>#N/A</v>
      </c>
      <c r="I2012" t="e">
        <f>+VLOOKUP(D2012,[5]Goal17!$I$2:$J$4522,2,FALSE)</f>
        <v>#N/A</v>
      </c>
      <c r="J2012" t="e">
        <f>+VLOOKUP(D2012,'[6]2G coverage'!$I$2:$J$3380,2,FALSE)</f>
        <v>#N/A</v>
      </c>
    </row>
    <row r="2013" spans="1:10" x14ac:dyDescent="0.25">
      <c r="A2013">
        <v>702</v>
      </c>
      <c r="B2013" t="s">
        <v>5369</v>
      </c>
      <c r="C2013">
        <f t="shared" si="69"/>
        <v>1996</v>
      </c>
      <c r="D2013" t="str">
        <f t="shared" si="70"/>
        <v>7021996</v>
      </c>
      <c r="E2013" t="e">
        <f>+VLOOKUP(D2013,[2]WeightCountryEstimate!$C$2:$D$116,2,FALSE)</f>
        <v>#N/A</v>
      </c>
      <c r="F2013" t="e">
        <f>+VLOOKUP(D2013,'[3]Suff living area by country'!$J$2:$K$423,2,FALSE)</f>
        <v>#N/A</v>
      </c>
      <c r="G2013" t="e">
        <f>+VLOOKUP(D2013,'[1]Freight vol by country &amp; year'!$C$2:$D$886,2,FALSE)</f>
        <v>#N/A</v>
      </c>
      <c r="H2013" t="e">
        <f>+VLOOKUP(D2013,[4]Goal11!$I$2:$J$560,2,FALSE)</f>
        <v>#N/A</v>
      </c>
      <c r="I2013" t="e">
        <f>+VLOOKUP(D2013,[5]Goal17!$I$2:$J$4522,2,FALSE)</f>
        <v>#N/A</v>
      </c>
      <c r="J2013" t="e">
        <f>+VLOOKUP(D2013,'[6]2G coverage'!$I$2:$J$3380,2,FALSE)</f>
        <v>#N/A</v>
      </c>
    </row>
    <row r="2014" spans="1:10" x14ac:dyDescent="0.25">
      <c r="A2014">
        <v>703</v>
      </c>
      <c r="B2014" t="s">
        <v>5370</v>
      </c>
      <c r="C2014">
        <f t="shared" si="69"/>
        <v>1996</v>
      </c>
      <c r="D2014" t="str">
        <f t="shared" si="70"/>
        <v>7031996</v>
      </c>
      <c r="E2014" t="e">
        <f>+VLOOKUP(D2014,[2]WeightCountryEstimate!$C$2:$D$116,2,FALSE)</f>
        <v>#N/A</v>
      </c>
      <c r="F2014" t="e">
        <f>+VLOOKUP(D2014,'[3]Suff living area by country'!$J$2:$K$423,2,FALSE)</f>
        <v>#N/A</v>
      </c>
      <c r="G2014" t="e">
        <f>+VLOOKUP(D2014,'[1]Freight vol by country &amp; year'!$C$2:$D$886,2,FALSE)</f>
        <v>#N/A</v>
      </c>
      <c r="H2014" t="e">
        <f>+VLOOKUP(D2014,[4]Goal11!$I$2:$J$560,2,FALSE)</f>
        <v>#N/A</v>
      </c>
      <c r="I2014" t="e">
        <f>+VLOOKUP(D2014,[5]Goal17!$I$2:$J$4522,2,FALSE)</f>
        <v>#N/A</v>
      </c>
      <c r="J2014" t="e">
        <f>+VLOOKUP(D2014,'[6]2G coverage'!$I$2:$J$3380,2,FALSE)</f>
        <v>#N/A</v>
      </c>
    </row>
    <row r="2015" spans="1:10" x14ac:dyDescent="0.25">
      <c r="A2015">
        <v>704</v>
      </c>
      <c r="B2015" t="s">
        <v>5371</v>
      </c>
      <c r="C2015">
        <f t="shared" si="69"/>
        <v>1996</v>
      </c>
      <c r="D2015" t="str">
        <f t="shared" si="70"/>
        <v>7041996</v>
      </c>
      <c r="E2015" t="e">
        <f>+VLOOKUP(D2015,[2]WeightCountryEstimate!$C$2:$D$116,2,FALSE)</f>
        <v>#N/A</v>
      </c>
      <c r="F2015" t="e">
        <f>+VLOOKUP(D2015,'[3]Suff living area by country'!$J$2:$K$423,2,FALSE)</f>
        <v>#N/A</v>
      </c>
      <c r="G2015" t="e">
        <f>+VLOOKUP(D2015,'[1]Freight vol by country &amp; year'!$C$2:$D$886,2,FALSE)</f>
        <v>#N/A</v>
      </c>
      <c r="H2015" t="e">
        <f>+VLOOKUP(D2015,[4]Goal11!$I$2:$J$560,2,FALSE)</f>
        <v>#N/A</v>
      </c>
      <c r="I2015" t="e">
        <f>+VLOOKUP(D2015,[5]Goal17!$I$2:$J$4522,2,FALSE)</f>
        <v>#N/A</v>
      </c>
      <c r="J2015" t="e">
        <f>+VLOOKUP(D2015,'[6]2G coverage'!$I$2:$J$3380,2,FALSE)</f>
        <v>#N/A</v>
      </c>
    </row>
    <row r="2016" spans="1:10" x14ac:dyDescent="0.25">
      <c r="A2016">
        <v>705</v>
      </c>
      <c r="B2016" t="s">
        <v>5372</v>
      </c>
      <c r="C2016">
        <f t="shared" si="69"/>
        <v>1996</v>
      </c>
      <c r="D2016" t="str">
        <f t="shared" si="70"/>
        <v>7051996</v>
      </c>
      <c r="E2016" t="e">
        <f>+VLOOKUP(D2016,[2]WeightCountryEstimate!$C$2:$D$116,2,FALSE)</f>
        <v>#N/A</v>
      </c>
      <c r="F2016" t="e">
        <f>+VLOOKUP(D2016,'[3]Suff living area by country'!$J$2:$K$423,2,FALSE)</f>
        <v>#N/A</v>
      </c>
      <c r="G2016" t="e">
        <f>+VLOOKUP(D2016,'[1]Freight vol by country &amp; year'!$C$2:$D$886,2,FALSE)</f>
        <v>#N/A</v>
      </c>
      <c r="H2016" t="e">
        <f>+VLOOKUP(D2016,[4]Goal11!$I$2:$J$560,2,FALSE)</f>
        <v>#N/A</v>
      </c>
      <c r="I2016" t="e">
        <f>+VLOOKUP(D2016,[5]Goal17!$I$2:$J$4522,2,FALSE)</f>
        <v>#N/A</v>
      </c>
      <c r="J2016" t="e">
        <f>+VLOOKUP(D2016,'[6]2G coverage'!$I$2:$J$3380,2,FALSE)</f>
        <v>#N/A</v>
      </c>
    </row>
    <row r="2017" spans="1:10" x14ac:dyDescent="0.25">
      <c r="A2017">
        <v>706</v>
      </c>
      <c r="B2017" t="s">
        <v>5373</v>
      </c>
      <c r="C2017">
        <f t="shared" si="69"/>
        <v>1996</v>
      </c>
      <c r="D2017" t="str">
        <f t="shared" si="70"/>
        <v>7061996</v>
      </c>
      <c r="E2017" t="e">
        <f>+VLOOKUP(D2017,[2]WeightCountryEstimate!$C$2:$D$116,2,FALSE)</f>
        <v>#N/A</v>
      </c>
      <c r="F2017" t="e">
        <f>+VLOOKUP(D2017,'[3]Suff living area by country'!$J$2:$K$423,2,FALSE)</f>
        <v>#N/A</v>
      </c>
      <c r="G2017" t="e">
        <f>+VLOOKUP(D2017,'[1]Freight vol by country &amp; year'!$C$2:$D$886,2,FALSE)</f>
        <v>#N/A</v>
      </c>
      <c r="H2017" t="e">
        <f>+VLOOKUP(D2017,[4]Goal11!$I$2:$J$560,2,FALSE)</f>
        <v>#N/A</v>
      </c>
      <c r="I2017" t="e">
        <f>+VLOOKUP(D2017,[5]Goal17!$I$2:$J$4522,2,FALSE)</f>
        <v>#N/A</v>
      </c>
      <c r="J2017" t="e">
        <f>+VLOOKUP(D2017,'[6]2G coverage'!$I$2:$J$3380,2,FALSE)</f>
        <v>#N/A</v>
      </c>
    </row>
    <row r="2018" spans="1:10" x14ac:dyDescent="0.25">
      <c r="A2018">
        <v>710</v>
      </c>
      <c r="B2018" t="s">
        <v>5374</v>
      </c>
      <c r="C2018">
        <f t="shared" si="69"/>
        <v>1996</v>
      </c>
      <c r="D2018" t="str">
        <f t="shared" si="70"/>
        <v>7101996</v>
      </c>
      <c r="E2018" t="e">
        <f>+VLOOKUP(D2018,[2]WeightCountryEstimate!$C$2:$D$116,2,FALSE)</f>
        <v>#N/A</v>
      </c>
      <c r="F2018" t="e">
        <f>+VLOOKUP(D2018,'[3]Suff living area by country'!$J$2:$K$423,2,FALSE)</f>
        <v>#N/A</v>
      </c>
      <c r="G2018" t="e">
        <f>+VLOOKUP(D2018,'[1]Freight vol by country &amp; year'!$C$2:$D$886,2,FALSE)</f>
        <v>#N/A</v>
      </c>
      <c r="H2018" t="e">
        <f>+VLOOKUP(D2018,[4]Goal11!$I$2:$J$560,2,FALSE)</f>
        <v>#N/A</v>
      </c>
      <c r="I2018" t="e">
        <f>+VLOOKUP(D2018,[5]Goal17!$I$2:$J$4522,2,FALSE)</f>
        <v>#N/A</v>
      </c>
      <c r="J2018" t="e">
        <f>+VLOOKUP(D2018,'[6]2G coverage'!$I$2:$J$3380,2,FALSE)</f>
        <v>#N/A</v>
      </c>
    </row>
    <row r="2019" spans="1:10" x14ac:dyDescent="0.25">
      <c r="A2019">
        <v>716</v>
      </c>
      <c r="B2019" t="s">
        <v>5375</v>
      </c>
      <c r="C2019">
        <f t="shared" si="69"/>
        <v>1996</v>
      </c>
      <c r="D2019" t="str">
        <f t="shared" si="70"/>
        <v>7161996</v>
      </c>
      <c r="E2019" t="e">
        <f>+VLOOKUP(D2019,[2]WeightCountryEstimate!$C$2:$D$116,2,FALSE)</f>
        <v>#N/A</v>
      </c>
      <c r="F2019" t="e">
        <f>+VLOOKUP(D2019,'[3]Suff living area by country'!$J$2:$K$423,2,FALSE)</f>
        <v>#N/A</v>
      </c>
      <c r="G2019" t="e">
        <f>+VLOOKUP(D2019,'[1]Freight vol by country &amp; year'!$C$2:$D$886,2,FALSE)</f>
        <v>#N/A</v>
      </c>
      <c r="H2019" t="e">
        <f>+VLOOKUP(D2019,[4]Goal11!$I$2:$J$560,2,FALSE)</f>
        <v>#N/A</v>
      </c>
      <c r="I2019" t="e">
        <f>+VLOOKUP(D2019,[5]Goal17!$I$2:$J$4522,2,FALSE)</f>
        <v>#N/A</v>
      </c>
      <c r="J2019" t="e">
        <f>+VLOOKUP(D2019,'[6]2G coverage'!$I$2:$J$3380,2,FALSE)</f>
        <v>#N/A</v>
      </c>
    </row>
    <row r="2020" spans="1:10" x14ac:dyDescent="0.25">
      <c r="A2020">
        <v>722</v>
      </c>
      <c r="B2020" t="s">
        <v>5376</v>
      </c>
      <c r="C2020">
        <f t="shared" si="69"/>
        <v>1996</v>
      </c>
      <c r="D2020" t="str">
        <f t="shared" si="70"/>
        <v>7221996</v>
      </c>
      <c r="E2020" t="e">
        <f>+VLOOKUP(D2020,[2]WeightCountryEstimate!$C$2:$D$116,2,FALSE)</f>
        <v>#N/A</v>
      </c>
      <c r="F2020" t="e">
        <f>+VLOOKUP(D2020,'[3]Suff living area by country'!$J$2:$K$423,2,FALSE)</f>
        <v>#N/A</v>
      </c>
      <c r="G2020" t="e">
        <f>+VLOOKUP(D2020,'[1]Freight vol by country &amp; year'!$C$2:$D$886,2,FALSE)</f>
        <v>#N/A</v>
      </c>
      <c r="H2020" t="e">
        <f>+VLOOKUP(D2020,[4]Goal11!$I$2:$J$560,2,FALSE)</f>
        <v>#N/A</v>
      </c>
      <c r="I2020" t="e">
        <f>+VLOOKUP(D2020,[5]Goal17!$I$2:$J$4522,2,FALSE)</f>
        <v>#N/A</v>
      </c>
      <c r="J2020" t="e">
        <f>+VLOOKUP(D2020,'[6]2G coverage'!$I$2:$J$3380,2,FALSE)</f>
        <v>#N/A</v>
      </c>
    </row>
    <row r="2021" spans="1:10" x14ac:dyDescent="0.25">
      <c r="A2021">
        <v>724</v>
      </c>
      <c r="B2021" t="s">
        <v>5377</v>
      </c>
      <c r="C2021">
        <f t="shared" si="69"/>
        <v>1996</v>
      </c>
      <c r="D2021" t="str">
        <f t="shared" si="70"/>
        <v>7241996</v>
      </c>
      <c r="E2021" t="e">
        <f>+VLOOKUP(D2021,[2]WeightCountryEstimate!$C$2:$D$116,2,FALSE)</f>
        <v>#N/A</v>
      </c>
      <c r="F2021" t="e">
        <f>+VLOOKUP(D2021,'[3]Suff living area by country'!$J$2:$K$423,2,FALSE)</f>
        <v>#N/A</v>
      </c>
      <c r="G2021" t="e">
        <f>+VLOOKUP(D2021,'[1]Freight vol by country &amp; year'!$C$2:$D$886,2,FALSE)</f>
        <v>#N/A</v>
      </c>
      <c r="H2021" t="e">
        <f>+VLOOKUP(D2021,[4]Goal11!$I$2:$J$560,2,FALSE)</f>
        <v>#N/A</v>
      </c>
      <c r="I2021" t="e">
        <f>+VLOOKUP(D2021,[5]Goal17!$I$2:$J$4522,2,FALSE)</f>
        <v>#N/A</v>
      </c>
      <c r="J2021" t="e">
        <f>+VLOOKUP(D2021,'[6]2G coverage'!$I$2:$J$3380,2,FALSE)</f>
        <v>#N/A</v>
      </c>
    </row>
    <row r="2022" spans="1:10" x14ac:dyDescent="0.25">
      <c r="A2022">
        <v>728</v>
      </c>
      <c r="B2022" t="s">
        <v>5378</v>
      </c>
      <c r="C2022">
        <f t="shared" si="69"/>
        <v>1996</v>
      </c>
      <c r="D2022" t="str">
        <f t="shared" si="70"/>
        <v>7281996</v>
      </c>
      <c r="E2022" t="e">
        <f>+VLOOKUP(D2022,[2]WeightCountryEstimate!$C$2:$D$116,2,FALSE)</f>
        <v>#N/A</v>
      </c>
      <c r="F2022" t="e">
        <f>+VLOOKUP(D2022,'[3]Suff living area by country'!$J$2:$K$423,2,FALSE)</f>
        <v>#N/A</v>
      </c>
      <c r="G2022" t="e">
        <f>+VLOOKUP(D2022,'[1]Freight vol by country &amp; year'!$C$2:$D$886,2,FALSE)</f>
        <v>#N/A</v>
      </c>
      <c r="H2022" t="e">
        <f>+VLOOKUP(D2022,[4]Goal11!$I$2:$J$560,2,FALSE)</f>
        <v>#N/A</v>
      </c>
      <c r="I2022" t="e">
        <f>+VLOOKUP(D2022,[5]Goal17!$I$2:$J$4522,2,FALSE)</f>
        <v>#N/A</v>
      </c>
      <c r="J2022" t="e">
        <f>+VLOOKUP(D2022,'[6]2G coverage'!$I$2:$J$3380,2,FALSE)</f>
        <v>#N/A</v>
      </c>
    </row>
    <row r="2023" spans="1:10" x14ac:dyDescent="0.25">
      <c r="A2023">
        <v>729</v>
      </c>
      <c r="B2023" t="s">
        <v>5379</v>
      </c>
      <c r="C2023">
        <f t="shared" si="69"/>
        <v>1996</v>
      </c>
      <c r="D2023" t="str">
        <f t="shared" si="70"/>
        <v>7291996</v>
      </c>
      <c r="E2023" t="e">
        <f>+VLOOKUP(D2023,[2]WeightCountryEstimate!$C$2:$D$116,2,FALSE)</f>
        <v>#N/A</v>
      </c>
      <c r="F2023" t="e">
        <f>+VLOOKUP(D2023,'[3]Suff living area by country'!$J$2:$K$423,2,FALSE)</f>
        <v>#N/A</v>
      </c>
      <c r="G2023" t="e">
        <f>+VLOOKUP(D2023,'[1]Freight vol by country &amp; year'!$C$2:$D$886,2,FALSE)</f>
        <v>#N/A</v>
      </c>
      <c r="H2023" t="e">
        <f>+VLOOKUP(D2023,[4]Goal11!$I$2:$J$560,2,FALSE)</f>
        <v>#N/A</v>
      </c>
      <c r="I2023" t="e">
        <f>+VLOOKUP(D2023,[5]Goal17!$I$2:$J$4522,2,FALSE)</f>
        <v>#N/A</v>
      </c>
      <c r="J2023" t="e">
        <f>+VLOOKUP(D2023,'[6]2G coverage'!$I$2:$J$3380,2,FALSE)</f>
        <v>#N/A</v>
      </c>
    </row>
    <row r="2024" spans="1:10" x14ac:dyDescent="0.25">
      <c r="A2024">
        <v>732</v>
      </c>
      <c r="B2024" t="s">
        <v>5380</v>
      </c>
      <c r="C2024">
        <f t="shared" si="69"/>
        <v>1996</v>
      </c>
      <c r="D2024" t="str">
        <f t="shared" si="70"/>
        <v>7321996</v>
      </c>
      <c r="E2024" t="e">
        <f>+VLOOKUP(D2024,[2]WeightCountryEstimate!$C$2:$D$116,2,FALSE)</f>
        <v>#N/A</v>
      </c>
      <c r="F2024" t="e">
        <f>+VLOOKUP(D2024,'[3]Suff living area by country'!$J$2:$K$423,2,FALSE)</f>
        <v>#N/A</v>
      </c>
      <c r="G2024" t="e">
        <f>+VLOOKUP(D2024,'[1]Freight vol by country &amp; year'!$C$2:$D$886,2,FALSE)</f>
        <v>#N/A</v>
      </c>
      <c r="H2024" t="e">
        <f>+VLOOKUP(D2024,[4]Goal11!$I$2:$J$560,2,FALSE)</f>
        <v>#N/A</v>
      </c>
      <c r="I2024" t="e">
        <f>+VLOOKUP(D2024,[5]Goal17!$I$2:$J$4522,2,FALSE)</f>
        <v>#N/A</v>
      </c>
      <c r="J2024" t="e">
        <f>+VLOOKUP(D2024,'[6]2G coverage'!$I$2:$J$3380,2,FALSE)</f>
        <v>#N/A</v>
      </c>
    </row>
    <row r="2025" spans="1:10" x14ac:dyDescent="0.25">
      <c r="A2025">
        <v>738</v>
      </c>
      <c r="B2025" t="s">
        <v>5381</v>
      </c>
      <c r="C2025">
        <f t="shared" si="69"/>
        <v>1996</v>
      </c>
      <c r="D2025" t="str">
        <f t="shared" si="70"/>
        <v>7381996</v>
      </c>
      <c r="E2025" t="e">
        <f>+VLOOKUP(D2025,[2]WeightCountryEstimate!$C$2:$D$116,2,FALSE)</f>
        <v>#N/A</v>
      </c>
      <c r="F2025" t="e">
        <f>+VLOOKUP(D2025,'[3]Suff living area by country'!$J$2:$K$423,2,FALSE)</f>
        <v>#N/A</v>
      </c>
      <c r="G2025" t="e">
        <f>+VLOOKUP(D2025,'[1]Freight vol by country &amp; year'!$C$2:$D$886,2,FALSE)</f>
        <v>#N/A</v>
      </c>
      <c r="H2025" t="e">
        <f>+VLOOKUP(D2025,[4]Goal11!$I$2:$J$560,2,FALSE)</f>
        <v>#N/A</v>
      </c>
      <c r="I2025" t="e">
        <f>+VLOOKUP(D2025,[5]Goal17!$I$2:$J$4522,2,FALSE)</f>
        <v>#N/A</v>
      </c>
      <c r="J2025" t="e">
        <f>+VLOOKUP(D2025,'[6]2G coverage'!$I$2:$J$3380,2,FALSE)</f>
        <v>#N/A</v>
      </c>
    </row>
    <row r="2026" spans="1:10" x14ac:dyDescent="0.25">
      <c r="A2026">
        <v>740</v>
      </c>
      <c r="B2026" t="s">
        <v>5382</v>
      </c>
      <c r="C2026">
        <f t="shared" ref="C2026:C2089" si="71">+C1731+1</f>
        <v>1996</v>
      </c>
      <c r="D2026" t="str">
        <f t="shared" si="70"/>
        <v>7401996</v>
      </c>
      <c r="E2026" t="e">
        <f>+VLOOKUP(D2026,[2]WeightCountryEstimate!$C$2:$D$116,2,FALSE)</f>
        <v>#N/A</v>
      </c>
      <c r="F2026" t="e">
        <f>+VLOOKUP(D2026,'[3]Suff living area by country'!$J$2:$K$423,2,FALSE)</f>
        <v>#N/A</v>
      </c>
      <c r="G2026" t="e">
        <f>+VLOOKUP(D2026,'[1]Freight vol by country &amp; year'!$C$2:$D$886,2,FALSE)</f>
        <v>#N/A</v>
      </c>
      <c r="H2026" t="e">
        <f>+VLOOKUP(D2026,[4]Goal11!$I$2:$J$560,2,FALSE)</f>
        <v>#N/A</v>
      </c>
      <c r="I2026" t="e">
        <f>+VLOOKUP(D2026,[5]Goal17!$I$2:$J$4522,2,FALSE)</f>
        <v>#N/A</v>
      </c>
      <c r="J2026" t="e">
        <f>+VLOOKUP(D2026,'[6]2G coverage'!$I$2:$J$3380,2,FALSE)</f>
        <v>#N/A</v>
      </c>
    </row>
    <row r="2027" spans="1:10" x14ac:dyDescent="0.25">
      <c r="A2027">
        <v>744</v>
      </c>
      <c r="B2027" t="s">
        <v>5383</v>
      </c>
      <c r="C2027">
        <f t="shared" si="71"/>
        <v>1996</v>
      </c>
      <c r="D2027" t="str">
        <f t="shared" si="70"/>
        <v>7441996</v>
      </c>
      <c r="E2027" t="e">
        <f>+VLOOKUP(D2027,[2]WeightCountryEstimate!$C$2:$D$116,2,FALSE)</f>
        <v>#N/A</v>
      </c>
      <c r="F2027" t="e">
        <f>+VLOOKUP(D2027,'[3]Suff living area by country'!$J$2:$K$423,2,FALSE)</f>
        <v>#N/A</v>
      </c>
      <c r="G2027" t="e">
        <f>+VLOOKUP(D2027,'[1]Freight vol by country &amp; year'!$C$2:$D$886,2,FALSE)</f>
        <v>#N/A</v>
      </c>
      <c r="H2027" t="e">
        <f>+VLOOKUP(D2027,[4]Goal11!$I$2:$J$560,2,FALSE)</f>
        <v>#N/A</v>
      </c>
      <c r="I2027" t="e">
        <f>+VLOOKUP(D2027,[5]Goal17!$I$2:$J$4522,2,FALSE)</f>
        <v>#N/A</v>
      </c>
      <c r="J2027" t="e">
        <f>+VLOOKUP(D2027,'[6]2G coverage'!$I$2:$J$3380,2,FALSE)</f>
        <v>#N/A</v>
      </c>
    </row>
    <row r="2028" spans="1:10" x14ac:dyDescent="0.25">
      <c r="A2028">
        <v>746</v>
      </c>
      <c r="B2028" t="s">
        <v>5384</v>
      </c>
      <c r="C2028">
        <f t="shared" si="71"/>
        <v>1996</v>
      </c>
      <c r="D2028" t="str">
        <f t="shared" si="70"/>
        <v>7461996</v>
      </c>
      <c r="E2028" t="e">
        <f>+VLOOKUP(D2028,[2]WeightCountryEstimate!$C$2:$D$116,2,FALSE)</f>
        <v>#N/A</v>
      </c>
      <c r="F2028" t="e">
        <f>+VLOOKUP(D2028,'[3]Suff living area by country'!$J$2:$K$423,2,FALSE)</f>
        <v>#N/A</v>
      </c>
      <c r="G2028" t="e">
        <f>+VLOOKUP(D2028,'[1]Freight vol by country &amp; year'!$C$2:$D$886,2,FALSE)</f>
        <v>#N/A</v>
      </c>
      <c r="H2028" t="e">
        <f>+VLOOKUP(D2028,[4]Goal11!$I$2:$J$560,2,FALSE)</f>
        <v>#N/A</v>
      </c>
      <c r="I2028" t="e">
        <f>+VLOOKUP(D2028,[5]Goal17!$I$2:$J$4522,2,FALSE)</f>
        <v>#N/A</v>
      </c>
      <c r="J2028" t="e">
        <f>+VLOOKUP(D2028,'[6]2G coverage'!$I$2:$J$3380,2,FALSE)</f>
        <v>#N/A</v>
      </c>
    </row>
    <row r="2029" spans="1:10" x14ac:dyDescent="0.25">
      <c r="A2029">
        <v>747</v>
      </c>
      <c r="B2029" t="s">
        <v>5385</v>
      </c>
      <c r="C2029">
        <f t="shared" si="71"/>
        <v>1996</v>
      </c>
      <c r="D2029" t="str">
        <f t="shared" si="70"/>
        <v>7471996</v>
      </c>
      <c r="E2029" t="e">
        <f>+VLOOKUP(D2029,[2]WeightCountryEstimate!$C$2:$D$116,2,FALSE)</f>
        <v>#N/A</v>
      </c>
      <c r="F2029" t="e">
        <f>+VLOOKUP(D2029,'[3]Suff living area by country'!$J$2:$K$423,2,FALSE)</f>
        <v>#N/A</v>
      </c>
      <c r="G2029" t="e">
        <f>+VLOOKUP(D2029,'[1]Freight vol by country &amp; year'!$C$2:$D$886,2,FALSE)</f>
        <v>#N/A</v>
      </c>
      <c r="H2029" t="e">
        <f>+VLOOKUP(D2029,[4]Goal11!$I$2:$J$560,2,FALSE)</f>
        <v>#N/A</v>
      </c>
      <c r="I2029" t="e">
        <f>+VLOOKUP(D2029,[5]Goal17!$I$2:$J$4522,2,FALSE)</f>
        <v>#N/A</v>
      </c>
      <c r="J2029" t="e">
        <f>+VLOOKUP(D2029,'[6]2G coverage'!$I$2:$J$3380,2,FALSE)</f>
        <v>#N/A</v>
      </c>
    </row>
    <row r="2030" spans="1:10" x14ac:dyDescent="0.25">
      <c r="A2030">
        <v>748</v>
      </c>
      <c r="B2030" t="s">
        <v>5386</v>
      </c>
      <c r="C2030">
        <f t="shared" si="71"/>
        <v>1996</v>
      </c>
      <c r="D2030" t="str">
        <f t="shared" si="70"/>
        <v>7481996</v>
      </c>
      <c r="E2030" t="e">
        <f>+VLOOKUP(D2030,[2]WeightCountryEstimate!$C$2:$D$116,2,FALSE)</f>
        <v>#N/A</v>
      </c>
      <c r="F2030" t="e">
        <f>+VLOOKUP(D2030,'[3]Suff living area by country'!$J$2:$K$423,2,FALSE)</f>
        <v>#N/A</v>
      </c>
      <c r="G2030" t="e">
        <f>+VLOOKUP(D2030,'[1]Freight vol by country &amp; year'!$C$2:$D$886,2,FALSE)</f>
        <v>#N/A</v>
      </c>
      <c r="H2030" t="e">
        <f>+VLOOKUP(D2030,[4]Goal11!$I$2:$J$560,2,FALSE)</f>
        <v>#N/A</v>
      </c>
      <c r="I2030" t="e">
        <f>+VLOOKUP(D2030,[5]Goal17!$I$2:$J$4522,2,FALSE)</f>
        <v>#N/A</v>
      </c>
      <c r="J2030" t="e">
        <f>+VLOOKUP(D2030,'[6]2G coverage'!$I$2:$J$3380,2,FALSE)</f>
        <v>#N/A</v>
      </c>
    </row>
    <row r="2031" spans="1:10" x14ac:dyDescent="0.25">
      <c r="A2031">
        <v>752</v>
      </c>
      <c r="B2031" t="s">
        <v>5387</v>
      </c>
      <c r="C2031">
        <f t="shared" si="71"/>
        <v>1996</v>
      </c>
      <c r="D2031" t="str">
        <f t="shared" si="70"/>
        <v>7521996</v>
      </c>
      <c r="E2031" t="e">
        <f>+VLOOKUP(D2031,[2]WeightCountryEstimate!$C$2:$D$116,2,FALSE)</f>
        <v>#N/A</v>
      </c>
      <c r="F2031" t="e">
        <f>+VLOOKUP(D2031,'[3]Suff living area by country'!$J$2:$K$423,2,FALSE)</f>
        <v>#N/A</v>
      </c>
      <c r="G2031" t="e">
        <f>+VLOOKUP(D2031,'[1]Freight vol by country &amp; year'!$C$2:$D$886,2,FALSE)</f>
        <v>#N/A</v>
      </c>
      <c r="H2031" t="e">
        <f>+VLOOKUP(D2031,[4]Goal11!$I$2:$J$560,2,FALSE)</f>
        <v>#N/A</v>
      </c>
      <c r="I2031" t="e">
        <f>+VLOOKUP(D2031,[5]Goal17!$I$2:$J$4522,2,FALSE)</f>
        <v>#N/A</v>
      </c>
      <c r="J2031" t="e">
        <f>+VLOOKUP(D2031,'[6]2G coverage'!$I$2:$J$3380,2,FALSE)</f>
        <v>#N/A</v>
      </c>
    </row>
    <row r="2032" spans="1:10" x14ac:dyDescent="0.25">
      <c r="A2032">
        <v>753</v>
      </c>
      <c r="B2032" t="s">
        <v>5388</v>
      </c>
      <c r="C2032">
        <f t="shared" si="71"/>
        <v>1996</v>
      </c>
      <c r="D2032" t="str">
        <f t="shared" si="70"/>
        <v>7531996</v>
      </c>
      <c r="E2032" t="e">
        <f>+VLOOKUP(D2032,[2]WeightCountryEstimate!$C$2:$D$116,2,FALSE)</f>
        <v>#N/A</v>
      </c>
      <c r="F2032" t="e">
        <f>+VLOOKUP(D2032,'[3]Suff living area by country'!$J$2:$K$423,2,FALSE)</f>
        <v>#N/A</v>
      </c>
      <c r="G2032" t="e">
        <f>+VLOOKUP(D2032,'[1]Freight vol by country &amp; year'!$C$2:$D$886,2,FALSE)</f>
        <v>#N/A</v>
      </c>
      <c r="H2032" t="e">
        <f>+VLOOKUP(D2032,[4]Goal11!$I$2:$J$560,2,FALSE)</f>
        <v>#N/A</v>
      </c>
      <c r="I2032" t="e">
        <f>+VLOOKUP(D2032,[5]Goal17!$I$2:$J$4522,2,FALSE)</f>
        <v>#N/A</v>
      </c>
      <c r="J2032" t="e">
        <f>+VLOOKUP(D2032,'[6]2G coverage'!$I$2:$J$3380,2,FALSE)</f>
        <v>#N/A</v>
      </c>
    </row>
    <row r="2033" spans="1:10" x14ac:dyDescent="0.25">
      <c r="A2033">
        <v>756</v>
      </c>
      <c r="B2033" t="s">
        <v>5389</v>
      </c>
      <c r="C2033">
        <f t="shared" si="71"/>
        <v>1996</v>
      </c>
      <c r="D2033" t="str">
        <f t="shared" si="70"/>
        <v>7561996</v>
      </c>
      <c r="E2033" t="e">
        <f>+VLOOKUP(D2033,[2]WeightCountryEstimate!$C$2:$D$116,2,FALSE)</f>
        <v>#N/A</v>
      </c>
      <c r="F2033" t="e">
        <f>+VLOOKUP(D2033,'[3]Suff living area by country'!$J$2:$K$423,2,FALSE)</f>
        <v>#N/A</v>
      </c>
      <c r="G2033" t="e">
        <f>+VLOOKUP(D2033,'[1]Freight vol by country &amp; year'!$C$2:$D$886,2,FALSE)</f>
        <v>#N/A</v>
      </c>
      <c r="H2033" t="e">
        <f>+VLOOKUP(D2033,[4]Goal11!$I$2:$J$560,2,FALSE)</f>
        <v>#N/A</v>
      </c>
      <c r="I2033" t="e">
        <f>+VLOOKUP(D2033,[5]Goal17!$I$2:$J$4522,2,FALSE)</f>
        <v>#N/A</v>
      </c>
      <c r="J2033" t="e">
        <f>+VLOOKUP(D2033,'[6]2G coverage'!$I$2:$J$3380,2,FALSE)</f>
        <v>#N/A</v>
      </c>
    </row>
    <row r="2034" spans="1:10" x14ac:dyDescent="0.25">
      <c r="A2034">
        <v>760</v>
      </c>
      <c r="B2034" t="s">
        <v>5390</v>
      </c>
      <c r="C2034">
        <f t="shared" si="71"/>
        <v>1996</v>
      </c>
      <c r="D2034" t="str">
        <f t="shared" si="70"/>
        <v>7601996</v>
      </c>
      <c r="E2034" t="e">
        <f>+VLOOKUP(D2034,[2]WeightCountryEstimate!$C$2:$D$116,2,FALSE)</f>
        <v>#N/A</v>
      </c>
      <c r="F2034" t="e">
        <f>+VLOOKUP(D2034,'[3]Suff living area by country'!$J$2:$K$423,2,FALSE)</f>
        <v>#N/A</v>
      </c>
      <c r="G2034" t="e">
        <f>+VLOOKUP(D2034,'[1]Freight vol by country &amp; year'!$C$2:$D$886,2,FALSE)</f>
        <v>#N/A</v>
      </c>
      <c r="H2034" t="e">
        <f>+VLOOKUP(D2034,[4]Goal11!$I$2:$J$560,2,FALSE)</f>
        <v>#N/A</v>
      </c>
      <c r="I2034" t="e">
        <f>+VLOOKUP(D2034,[5]Goal17!$I$2:$J$4522,2,FALSE)</f>
        <v>#N/A</v>
      </c>
      <c r="J2034" t="e">
        <f>+VLOOKUP(D2034,'[6]2G coverage'!$I$2:$J$3380,2,FALSE)</f>
        <v>#N/A</v>
      </c>
    </row>
    <row r="2035" spans="1:10" x14ac:dyDescent="0.25">
      <c r="A2035">
        <v>762</v>
      </c>
      <c r="B2035" t="s">
        <v>5391</v>
      </c>
      <c r="C2035">
        <f t="shared" si="71"/>
        <v>1996</v>
      </c>
      <c r="D2035" t="str">
        <f t="shared" si="70"/>
        <v>7621996</v>
      </c>
      <c r="E2035" t="e">
        <f>+VLOOKUP(D2035,[2]WeightCountryEstimate!$C$2:$D$116,2,FALSE)</f>
        <v>#N/A</v>
      </c>
      <c r="F2035">
        <f>+VLOOKUP(D2035,'[3]Suff living area by country'!$J$2:$K$423,2,FALSE)</f>
        <v>73</v>
      </c>
      <c r="G2035" t="e">
        <f>+VLOOKUP(D2035,'[1]Freight vol by country &amp; year'!$C$2:$D$886,2,FALSE)</f>
        <v>#N/A</v>
      </c>
      <c r="H2035" t="e">
        <f>+VLOOKUP(D2035,[4]Goal11!$I$2:$J$560,2,FALSE)</f>
        <v>#N/A</v>
      </c>
      <c r="I2035" t="e">
        <f>+VLOOKUP(D2035,[5]Goal17!$I$2:$J$4522,2,FALSE)</f>
        <v>#N/A</v>
      </c>
      <c r="J2035" t="e">
        <f>+VLOOKUP(D2035,'[6]2G coverage'!$I$2:$J$3380,2,FALSE)</f>
        <v>#N/A</v>
      </c>
    </row>
    <row r="2036" spans="1:10" x14ac:dyDescent="0.25">
      <c r="A2036">
        <v>764</v>
      </c>
      <c r="B2036" t="s">
        <v>5392</v>
      </c>
      <c r="C2036">
        <f t="shared" si="71"/>
        <v>1996</v>
      </c>
      <c r="D2036" t="str">
        <f t="shared" si="70"/>
        <v>7641996</v>
      </c>
      <c r="E2036" t="e">
        <f>+VLOOKUP(D2036,[2]WeightCountryEstimate!$C$2:$D$116,2,FALSE)</f>
        <v>#N/A</v>
      </c>
      <c r="F2036" t="e">
        <f>+VLOOKUP(D2036,'[3]Suff living area by country'!$J$2:$K$423,2,FALSE)</f>
        <v>#N/A</v>
      </c>
      <c r="G2036" t="e">
        <f>+VLOOKUP(D2036,'[1]Freight vol by country &amp; year'!$C$2:$D$886,2,FALSE)</f>
        <v>#N/A</v>
      </c>
      <c r="H2036" t="e">
        <f>+VLOOKUP(D2036,[4]Goal11!$I$2:$J$560,2,FALSE)</f>
        <v>#N/A</v>
      </c>
      <c r="I2036" t="e">
        <f>+VLOOKUP(D2036,[5]Goal17!$I$2:$J$4522,2,FALSE)</f>
        <v>#N/A</v>
      </c>
      <c r="J2036" t="e">
        <f>+VLOOKUP(D2036,'[6]2G coverage'!$I$2:$J$3380,2,FALSE)</f>
        <v>#N/A</v>
      </c>
    </row>
    <row r="2037" spans="1:10" x14ac:dyDescent="0.25">
      <c r="A2037">
        <v>768</v>
      </c>
      <c r="B2037" t="s">
        <v>5393</v>
      </c>
      <c r="C2037">
        <f t="shared" si="71"/>
        <v>1996</v>
      </c>
      <c r="D2037" t="str">
        <f t="shared" si="70"/>
        <v>7681996</v>
      </c>
      <c r="E2037" t="e">
        <f>+VLOOKUP(D2037,[2]WeightCountryEstimate!$C$2:$D$116,2,FALSE)</f>
        <v>#N/A</v>
      </c>
      <c r="F2037" t="e">
        <f>+VLOOKUP(D2037,'[3]Suff living area by country'!$J$2:$K$423,2,FALSE)</f>
        <v>#N/A</v>
      </c>
      <c r="G2037" t="e">
        <f>+VLOOKUP(D2037,'[1]Freight vol by country &amp; year'!$C$2:$D$886,2,FALSE)</f>
        <v>#N/A</v>
      </c>
      <c r="H2037" t="e">
        <f>+VLOOKUP(D2037,[4]Goal11!$I$2:$J$560,2,FALSE)</f>
        <v>#N/A</v>
      </c>
      <c r="I2037" t="e">
        <f>+VLOOKUP(D2037,[5]Goal17!$I$2:$J$4522,2,FALSE)</f>
        <v>#N/A</v>
      </c>
      <c r="J2037" t="e">
        <f>+VLOOKUP(D2037,'[6]2G coverage'!$I$2:$J$3380,2,FALSE)</f>
        <v>#N/A</v>
      </c>
    </row>
    <row r="2038" spans="1:10" x14ac:dyDescent="0.25">
      <c r="A2038">
        <v>772</v>
      </c>
      <c r="B2038" t="s">
        <v>5394</v>
      </c>
      <c r="C2038">
        <f t="shared" si="71"/>
        <v>1996</v>
      </c>
      <c r="D2038" t="str">
        <f t="shared" si="70"/>
        <v>7721996</v>
      </c>
      <c r="E2038" t="e">
        <f>+VLOOKUP(D2038,[2]WeightCountryEstimate!$C$2:$D$116,2,FALSE)</f>
        <v>#N/A</v>
      </c>
      <c r="F2038" t="e">
        <f>+VLOOKUP(D2038,'[3]Suff living area by country'!$J$2:$K$423,2,FALSE)</f>
        <v>#N/A</v>
      </c>
      <c r="G2038" t="e">
        <f>+VLOOKUP(D2038,'[1]Freight vol by country &amp; year'!$C$2:$D$886,2,FALSE)</f>
        <v>#N/A</v>
      </c>
      <c r="H2038" t="e">
        <f>+VLOOKUP(D2038,[4]Goal11!$I$2:$J$560,2,FALSE)</f>
        <v>#N/A</v>
      </c>
      <c r="I2038" t="e">
        <f>+VLOOKUP(D2038,[5]Goal17!$I$2:$J$4522,2,FALSE)</f>
        <v>#N/A</v>
      </c>
      <c r="J2038" t="e">
        <f>+VLOOKUP(D2038,'[6]2G coverage'!$I$2:$J$3380,2,FALSE)</f>
        <v>#N/A</v>
      </c>
    </row>
    <row r="2039" spans="1:10" x14ac:dyDescent="0.25">
      <c r="A2039">
        <v>776</v>
      </c>
      <c r="B2039" t="s">
        <v>5395</v>
      </c>
      <c r="C2039">
        <f t="shared" si="71"/>
        <v>1996</v>
      </c>
      <c r="D2039" t="str">
        <f t="shared" si="70"/>
        <v>7761996</v>
      </c>
      <c r="E2039" t="e">
        <f>+VLOOKUP(D2039,[2]WeightCountryEstimate!$C$2:$D$116,2,FALSE)</f>
        <v>#N/A</v>
      </c>
      <c r="F2039" t="e">
        <f>+VLOOKUP(D2039,'[3]Suff living area by country'!$J$2:$K$423,2,FALSE)</f>
        <v>#N/A</v>
      </c>
      <c r="G2039" t="e">
        <f>+VLOOKUP(D2039,'[1]Freight vol by country &amp; year'!$C$2:$D$886,2,FALSE)</f>
        <v>#N/A</v>
      </c>
      <c r="H2039" t="e">
        <f>+VLOOKUP(D2039,[4]Goal11!$I$2:$J$560,2,FALSE)</f>
        <v>#N/A</v>
      </c>
      <c r="I2039" t="e">
        <f>+VLOOKUP(D2039,[5]Goal17!$I$2:$J$4522,2,FALSE)</f>
        <v>#N/A</v>
      </c>
      <c r="J2039" t="e">
        <f>+VLOOKUP(D2039,'[6]2G coverage'!$I$2:$J$3380,2,FALSE)</f>
        <v>#N/A</v>
      </c>
    </row>
    <row r="2040" spans="1:10" x14ac:dyDescent="0.25">
      <c r="A2040">
        <v>780</v>
      </c>
      <c r="B2040" t="s">
        <v>5396</v>
      </c>
      <c r="C2040">
        <f t="shared" si="71"/>
        <v>1996</v>
      </c>
      <c r="D2040" t="str">
        <f t="shared" si="70"/>
        <v>7801996</v>
      </c>
      <c r="E2040" t="e">
        <f>+VLOOKUP(D2040,[2]WeightCountryEstimate!$C$2:$D$116,2,FALSE)</f>
        <v>#N/A</v>
      </c>
      <c r="F2040" t="e">
        <f>+VLOOKUP(D2040,'[3]Suff living area by country'!$J$2:$K$423,2,FALSE)</f>
        <v>#N/A</v>
      </c>
      <c r="G2040" t="e">
        <f>+VLOOKUP(D2040,'[1]Freight vol by country &amp; year'!$C$2:$D$886,2,FALSE)</f>
        <v>#N/A</v>
      </c>
      <c r="H2040" t="e">
        <f>+VLOOKUP(D2040,[4]Goal11!$I$2:$J$560,2,FALSE)</f>
        <v>#N/A</v>
      </c>
      <c r="I2040" t="e">
        <f>+VLOOKUP(D2040,[5]Goal17!$I$2:$J$4522,2,FALSE)</f>
        <v>#N/A</v>
      </c>
      <c r="J2040" t="e">
        <f>+VLOOKUP(D2040,'[6]2G coverage'!$I$2:$J$3380,2,FALSE)</f>
        <v>#N/A</v>
      </c>
    </row>
    <row r="2041" spans="1:10" x14ac:dyDescent="0.25">
      <c r="A2041">
        <v>784</v>
      </c>
      <c r="B2041" t="s">
        <v>5397</v>
      </c>
      <c r="C2041">
        <f t="shared" si="71"/>
        <v>1996</v>
      </c>
      <c r="D2041" t="str">
        <f t="shared" si="70"/>
        <v>7841996</v>
      </c>
      <c r="E2041" t="e">
        <f>+VLOOKUP(D2041,[2]WeightCountryEstimate!$C$2:$D$116,2,FALSE)</f>
        <v>#N/A</v>
      </c>
      <c r="F2041" t="e">
        <f>+VLOOKUP(D2041,'[3]Suff living area by country'!$J$2:$K$423,2,FALSE)</f>
        <v>#N/A</v>
      </c>
      <c r="G2041" t="e">
        <f>+VLOOKUP(D2041,'[1]Freight vol by country &amp; year'!$C$2:$D$886,2,FALSE)</f>
        <v>#N/A</v>
      </c>
      <c r="H2041" t="e">
        <f>+VLOOKUP(D2041,[4]Goal11!$I$2:$J$560,2,FALSE)</f>
        <v>#N/A</v>
      </c>
      <c r="I2041" t="e">
        <f>+VLOOKUP(D2041,[5]Goal17!$I$2:$J$4522,2,FALSE)</f>
        <v>#N/A</v>
      </c>
      <c r="J2041" t="e">
        <f>+VLOOKUP(D2041,'[6]2G coverage'!$I$2:$J$3380,2,FALSE)</f>
        <v>#N/A</v>
      </c>
    </row>
    <row r="2042" spans="1:10" x14ac:dyDescent="0.25">
      <c r="A2042">
        <v>788</v>
      </c>
      <c r="B2042" t="s">
        <v>5398</v>
      </c>
      <c r="C2042">
        <f t="shared" si="71"/>
        <v>1996</v>
      </c>
      <c r="D2042" t="str">
        <f t="shared" si="70"/>
        <v>7881996</v>
      </c>
      <c r="E2042" t="e">
        <f>+VLOOKUP(D2042,[2]WeightCountryEstimate!$C$2:$D$116,2,FALSE)</f>
        <v>#N/A</v>
      </c>
      <c r="F2042" t="e">
        <f>+VLOOKUP(D2042,'[3]Suff living area by country'!$J$2:$K$423,2,FALSE)</f>
        <v>#N/A</v>
      </c>
      <c r="G2042" t="e">
        <f>+VLOOKUP(D2042,'[1]Freight vol by country &amp; year'!$C$2:$D$886,2,FALSE)</f>
        <v>#N/A</v>
      </c>
      <c r="H2042" t="e">
        <f>+VLOOKUP(D2042,[4]Goal11!$I$2:$J$560,2,FALSE)</f>
        <v>#N/A</v>
      </c>
      <c r="I2042" t="e">
        <f>+VLOOKUP(D2042,[5]Goal17!$I$2:$J$4522,2,FALSE)</f>
        <v>#N/A</v>
      </c>
      <c r="J2042" t="e">
        <f>+VLOOKUP(D2042,'[6]2G coverage'!$I$2:$J$3380,2,FALSE)</f>
        <v>#N/A</v>
      </c>
    </row>
    <row r="2043" spans="1:10" x14ac:dyDescent="0.25">
      <c r="A2043">
        <v>792</v>
      </c>
      <c r="B2043" t="s">
        <v>5399</v>
      </c>
      <c r="C2043">
        <f t="shared" si="71"/>
        <v>1996</v>
      </c>
      <c r="D2043" t="str">
        <f t="shared" si="70"/>
        <v>7921996</v>
      </c>
      <c r="E2043" t="e">
        <f>+VLOOKUP(D2043,[2]WeightCountryEstimate!$C$2:$D$116,2,FALSE)</f>
        <v>#N/A</v>
      </c>
      <c r="F2043" t="e">
        <f>+VLOOKUP(D2043,'[3]Suff living area by country'!$J$2:$K$423,2,FALSE)</f>
        <v>#N/A</v>
      </c>
      <c r="G2043" t="e">
        <f>+VLOOKUP(D2043,'[1]Freight vol by country &amp; year'!$C$2:$D$886,2,FALSE)</f>
        <v>#N/A</v>
      </c>
      <c r="H2043" t="e">
        <f>+VLOOKUP(D2043,[4]Goal11!$I$2:$J$560,2,FALSE)</f>
        <v>#N/A</v>
      </c>
      <c r="I2043" t="e">
        <f>+VLOOKUP(D2043,[5]Goal17!$I$2:$J$4522,2,FALSE)</f>
        <v>#N/A</v>
      </c>
      <c r="J2043" t="e">
        <f>+VLOOKUP(D2043,'[6]2G coverage'!$I$2:$J$3380,2,FALSE)</f>
        <v>#N/A</v>
      </c>
    </row>
    <row r="2044" spans="1:10" x14ac:dyDescent="0.25">
      <c r="A2044">
        <v>795</v>
      </c>
      <c r="B2044" t="s">
        <v>5400</v>
      </c>
      <c r="C2044">
        <f t="shared" si="71"/>
        <v>1996</v>
      </c>
      <c r="D2044" t="str">
        <f t="shared" si="70"/>
        <v>7951996</v>
      </c>
      <c r="E2044" t="e">
        <f>+VLOOKUP(D2044,[2]WeightCountryEstimate!$C$2:$D$116,2,FALSE)</f>
        <v>#N/A</v>
      </c>
      <c r="F2044" t="e">
        <f>+VLOOKUP(D2044,'[3]Suff living area by country'!$J$2:$K$423,2,FALSE)</f>
        <v>#N/A</v>
      </c>
      <c r="G2044" t="e">
        <f>+VLOOKUP(D2044,'[1]Freight vol by country &amp; year'!$C$2:$D$886,2,FALSE)</f>
        <v>#N/A</v>
      </c>
      <c r="H2044" t="e">
        <f>+VLOOKUP(D2044,[4]Goal11!$I$2:$J$560,2,FALSE)</f>
        <v>#N/A</v>
      </c>
      <c r="I2044" t="e">
        <f>+VLOOKUP(D2044,[5]Goal17!$I$2:$J$4522,2,FALSE)</f>
        <v>#N/A</v>
      </c>
      <c r="J2044" t="e">
        <f>+VLOOKUP(D2044,'[6]2G coverage'!$I$2:$J$3380,2,FALSE)</f>
        <v>#N/A</v>
      </c>
    </row>
    <row r="2045" spans="1:10" x14ac:dyDescent="0.25">
      <c r="A2045">
        <v>796</v>
      </c>
      <c r="B2045" t="s">
        <v>5401</v>
      </c>
      <c r="C2045">
        <f t="shared" si="71"/>
        <v>1996</v>
      </c>
      <c r="D2045" t="str">
        <f t="shared" si="70"/>
        <v>7961996</v>
      </c>
      <c r="E2045" t="e">
        <f>+VLOOKUP(D2045,[2]WeightCountryEstimate!$C$2:$D$116,2,FALSE)</f>
        <v>#N/A</v>
      </c>
      <c r="F2045" t="e">
        <f>+VLOOKUP(D2045,'[3]Suff living area by country'!$J$2:$K$423,2,FALSE)</f>
        <v>#N/A</v>
      </c>
      <c r="G2045" t="e">
        <f>+VLOOKUP(D2045,'[1]Freight vol by country &amp; year'!$C$2:$D$886,2,FALSE)</f>
        <v>#N/A</v>
      </c>
      <c r="H2045" t="e">
        <f>+VLOOKUP(D2045,[4]Goal11!$I$2:$J$560,2,FALSE)</f>
        <v>#N/A</v>
      </c>
      <c r="I2045" t="e">
        <f>+VLOOKUP(D2045,[5]Goal17!$I$2:$J$4522,2,FALSE)</f>
        <v>#N/A</v>
      </c>
      <c r="J2045" t="e">
        <f>+VLOOKUP(D2045,'[6]2G coverage'!$I$2:$J$3380,2,FALSE)</f>
        <v>#N/A</v>
      </c>
    </row>
    <row r="2046" spans="1:10" x14ac:dyDescent="0.25">
      <c r="A2046">
        <v>798</v>
      </c>
      <c r="B2046" t="s">
        <v>5402</v>
      </c>
      <c r="C2046">
        <f t="shared" si="71"/>
        <v>1996</v>
      </c>
      <c r="D2046" t="str">
        <f t="shared" si="70"/>
        <v>7981996</v>
      </c>
      <c r="E2046" t="e">
        <f>+VLOOKUP(D2046,[2]WeightCountryEstimate!$C$2:$D$116,2,FALSE)</f>
        <v>#N/A</v>
      </c>
      <c r="F2046" t="e">
        <f>+VLOOKUP(D2046,'[3]Suff living area by country'!$J$2:$K$423,2,FALSE)</f>
        <v>#N/A</v>
      </c>
      <c r="G2046" t="e">
        <f>+VLOOKUP(D2046,'[1]Freight vol by country &amp; year'!$C$2:$D$886,2,FALSE)</f>
        <v>#N/A</v>
      </c>
      <c r="H2046" t="e">
        <f>+VLOOKUP(D2046,[4]Goal11!$I$2:$J$560,2,FALSE)</f>
        <v>#N/A</v>
      </c>
      <c r="I2046" t="e">
        <f>+VLOOKUP(D2046,[5]Goal17!$I$2:$J$4522,2,FALSE)</f>
        <v>#N/A</v>
      </c>
      <c r="J2046" t="e">
        <f>+VLOOKUP(D2046,'[6]2G coverage'!$I$2:$J$3380,2,FALSE)</f>
        <v>#N/A</v>
      </c>
    </row>
    <row r="2047" spans="1:10" x14ac:dyDescent="0.25">
      <c r="A2047">
        <v>800</v>
      </c>
      <c r="B2047" t="s">
        <v>5403</v>
      </c>
      <c r="C2047">
        <f t="shared" si="71"/>
        <v>1996</v>
      </c>
      <c r="D2047" t="str">
        <f t="shared" si="70"/>
        <v>8001996</v>
      </c>
      <c r="E2047" t="e">
        <f>+VLOOKUP(D2047,[2]WeightCountryEstimate!$C$2:$D$116,2,FALSE)</f>
        <v>#N/A</v>
      </c>
      <c r="F2047" t="e">
        <f>+VLOOKUP(D2047,'[3]Suff living area by country'!$J$2:$K$423,2,FALSE)</f>
        <v>#N/A</v>
      </c>
      <c r="G2047" t="e">
        <f>+VLOOKUP(D2047,'[1]Freight vol by country &amp; year'!$C$2:$D$886,2,FALSE)</f>
        <v>#N/A</v>
      </c>
      <c r="H2047" t="e">
        <f>+VLOOKUP(D2047,[4]Goal11!$I$2:$J$560,2,FALSE)</f>
        <v>#N/A</v>
      </c>
      <c r="I2047" t="e">
        <f>+VLOOKUP(D2047,[5]Goal17!$I$2:$J$4522,2,FALSE)</f>
        <v>#N/A</v>
      </c>
      <c r="J2047" t="e">
        <f>+VLOOKUP(D2047,'[6]2G coverage'!$I$2:$J$3380,2,FALSE)</f>
        <v>#N/A</v>
      </c>
    </row>
    <row r="2048" spans="1:10" x14ac:dyDescent="0.25">
      <c r="A2048">
        <v>804</v>
      </c>
      <c r="B2048" t="s">
        <v>5404</v>
      </c>
      <c r="C2048">
        <f t="shared" si="71"/>
        <v>1996</v>
      </c>
      <c r="D2048" t="str">
        <f t="shared" si="70"/>
        <v>8041996</v>
      </c>
      <c r="E2048" t="e">
        <f>+VLOOKUP(D2048,[2]WeightCountryEstimate!$C$2:$D$116,2,FALSE)</f>
        <v>#N/A</v>
      </c>
      <c r="F2048" t="e">
        <f>+VLOOKUP(D2048,'[3]Suff living area by country'!$J$2:$K$423,2,FALSE)</f>
        <v>#N/A</v>
      </c>
      <c r="G2048" t="e">
        <f>+VLOOKUP(D2048,'[1]Freight vol by country &amp; year'!$C$2:$D$886,2,FALSE)</f>
        <v>#N/A</v>
      </c>
      <c r="H2048" t="e">
        <f>+VLOOKUP(D2048,[4]Goal11!$I$2:$J$560,2,FALSE)</f>
        <v>#N/A</v>
      </c>
      <c r="I2048" t="e">
        <f>+VLOOKUP(D2048,[5]Goal17!$I$2:$J$4522,2,FALSE)</f>
        <v>#N/A</v>
      </c>
      <c r="J2048" t="e">
        <f>+VLOOKUP(D2048,'[6]2G coverage'!$I$2:$J$3380,2,FALSE)</f>
        <v>#N/A</v>
      </c>
    </row>
    <row r="2049" spans="1:10" x14ac:dyDescent="0.25">
      <c r="A2049">
        <v>807</v>
      </c>
      <c r="B2049" t="s">
        <v>5405</v>
      </c>
      <c r="C2049">
        <f t="shared" si="71"/>
        <v>1996</v>
      </c>
      <c r="D2049" t="str">
        <f t="shared" si="70"/>
        <v>8071996</v>
      </c>
      <c r="E2049" t="e">
        <f>+VLOOKUP(D2049,[2]WeightCountryEstimate!$C$2:$D$116,2,FALSE)</f>
        <v>#N/A</v>
      </c>
      <c r="F2049" t="e">
        <f>+VLOOKUP(D2049,'[3]Suff living area by country'!$J$2:$K$423,2,FALSE)</f>
        <v>#N/A</v>
      </c>
      <c r="G2049" t="e">
        <f>+VLOOKUP(D2049,'[1]Freight vol by country &amp; year'!$C$2:$D$886,2,FALSE)</f>
        <v>#N/A</v>
      </c>
      <c r="H2049" t="e">
        <f>+VLOOKUP(D2049,[4]Goal11!$I$2:$J$560,2,FALSE)</f>
        <v>#N/A</v>
      </c>
      <c r="I2049" t="e">
        <f>+VLOOKUP(D2049,[5]Goal17!$I$2:$J$4522,2,FALSE)</f>
        <v>#N/A</v>
      </c>
      <c r="J2049" t="e">
        <f>+VLOOKUP(D2049,'[6]2G coverage'!$I$2:$J$3380,2,FALSE)</f>
        <v>#N/A</v>
      </c>
    </row>
    <row r="2050" spans="1:10" x14ac:dyDescent="0.25">
      <c r="A2050">
        <v>818</v>
      </c>
      <c r="B2050" t="s">
        <v>5406</v>
      </c>
      <c r="C2050">
        <f t="shared" si="71"/>
        <v>1996</v>
      </c>
      <c r="D2050" t="str">
        <f t="shared" si="70"/>
        <v>8181996</v>
      </c>
      <c r="E2050" t="e">
        <f>+VLOOKUP(D2050,[2]WeightCountryEstimate!$C$2:$D$116,2,FALSE)</f>
        <v>#N/A</v>
      </c>
      <c r="F2050" t="e">
        <f>+VLOOKUP(D2050,'[3]Suff living area by country'!$J$2:$K$423,2,FALSE)</f>
        <v>#N/A</v>
      </c>
      <c r="G2050" t="e">
        <f>+VLOOKUP(D2050,'[1]Freight vol by country &amp; year'!$C$2:$D$886,2,FALSE)</f>
        <v>#N/A</v>
      </c>
      <c r="H2050" t="e">
        <f>+VLOOKUP(D2050,[4]Goal11!$I$2:$J$560,2,FALSE)</f>
        <v>#N/A</v>
      </c>
      <c r="I2050" t="e">
        <f>+VLOOKUP(D2050,[5]Goal17!$I$2:$J$4522,2,FALSE)</f>
        <v>#N/A</v>
      </c>
      <c r="J2050" t="e">
        <f>+VLOOKUP(D2050,'[6]2G coverage'!$I$2:$J$3380,2,FALSE)</f>
        <v>#N/A</v>
      </c>
    </row>
    <row r="2051" spans="1:10" x14ac:dyDescent="0.25">
      <c r="A2051">
        <v>826</v>
      </c>
      <c r="B2051" t="s">
        <v>5407</v>
      </c>
      <c r="C2051">
        <f t="shared" si="71"/>
        <v>1996</v>
      </c>
      <c r="D2051" t="str">
        <f t="shared" ref="D2051:D2114" si="72">+_xlfn.CONCAT(A2051,C2051)</f>
        <v>8261996</v>
      </c>
      <c r="E2051" t="e">
        <f>+VLOOKUP(D2051,[2]WeightCountryEstimate!$C$2:$D$116,2,FALSE)</f>
        <v>#N/A</v>
      </c>
      <c r="F2051" t="e">
        <f>+VLOOKUP(D2051,'[3]Suff living area by country'!$J$2:$K$423,2,FALSE)</f>
        <v>#N/A</v>
      </c>
      <c r="G2051" t="e">
        <f>+VLOOKUP(D2051,'[1]Freight vol by country &amp; year'!$C$2:$D$886,2,FALSE)</f>
        <v>#N/A</v>
      </c>
      <c r="H2051" t="e">
        <f>+VLOOKUP(D2051,[4]Goal11!$I$2:$J$560,2,FALSE)</f>
        <v>#N/A</v>
      </c>
      <c r="I2051" t="e">
        <f>+VLOOKUP(D2051,[5]Goal17!$I$2:$J$4522,2,FALSE)</f>
        <v>#N/A</v>
      </c>
      <c r="J2051" t="e">
        <f>+VLOOKUP(D2051,'[6]2G coverage'!$I$2:$J$3380,2,FALSE)</f>
        <v>#N/A</v>
      </c>
    </row>
    <row r="2052" spans="1:10" x14ac:dyDescent="0.25">
      <c r="A2052">
        <v>830</v>
      </c>
      <c r="B2052" t="s">
        <v>5408</v>
      </c>
      <c r="C2052">
        <f t="shared" si="71"/>
        <v>1996</v>
      </c>
      <c r="D2052" t="str">
        <f t="shared" si="72"/>
        <v>8301996</v>
      </c>
      <c r="E2052" t="e">
        <f>+VLOOKUP(D2052,[2]WeightCountryEstimate!$C$2:$D$116,2,FALSE)</f>
        <v>#N/A</v>
      </c>
      <c r="F2052" t="e">
        <f>+VLOOKUP(D2052,'[3]Suff living area by country'!$J$2:$K$423,2,FALSE)</f>
        <v>#N/A</v>
      </c>
      <c r="G2052" t="e">
        <f>+VLOOKUP(D2052,'[1]Freight vol by country &amp; year'!$C$2:$D$886,2,FALSE)</f>
        <v>#N/A</v>
      </c>
      <c r="H2052" t="e">
        <f>+VLOOKUP(D2052,[4]Goal11!$I$2:$J$560,2,FALSE)</f>
        <v>#N/A</v>
      </c>
      <c r="I2052" t="e">
        <f>+VLOOKUP(D2052,[5]Goal17!$I$2:$J$4522,2,FALSE)</f>
        <v>#N/A</v>
      </c>
      <c r="J2052" t="e">
        <f>+VLOOKUP(D2052,'[6]2G coverage'!$I$2:$J$3380,2,FALSE)</f>
        <v>#N/A</v>
      </c>
    </row>
    <row r="2053" spans="1:10" x14ac:dyDescent="0.25">
      <c r="A2053">
        <v>831</v>
      </c>
      <c r="B2053" t="s">
        <v>5409</v>
      </c>
      <c r="C2053">
        <f t="shared" si="71"/>
        <v>1996</v>
      </c>
      <c r="D2053" t="str">
        <f t="shared" si="72"/>
        <v>8311996</v>
      </c>
      <c r="E2053" t="e">
        <f>+VLOOKUP(D2053,[2]WeightCountryEstimate!$C$2:$D$116,2,FALSE)</f>
        <v>#N/A</v>
      </c>
      <c r="F2053" t="e">
        <f>+VLOOKUP(D2053,'[3]Suff living area by country'!$J$2:$K$423,2,FALSE)</f>
        <v>#N/A</v>
      </c>
      <c r="G2053" t="e">
        <f>+VLOOKUP(D2053,'[1]Freight vol by country &amp; year'!$C$2:$D$886,2,FALSE)</f>
        <v>#N/A</v>
      </c>
      <c r="H2053" t="e">
        <f>+VLOOKUP(D2053,[4]Goal11!$I$2:$J$560,2,FALSE)</f>
        <v>#N/A</v>
      </c>
      <c r="I2053" t="e">
        <f>+VLOOKUP(D2053,[5]Goal17!$I$2:$J$4522,2,FALSE)</f>
        <v>#N/A</v>
      </c>
      <c r="J2053" t="e">
        <f>+VLOOKUP(D2053,'[6]2G coverage'!$I$2:$J$3380,2,FALSE)</f>
        <v>#N/A</v>
      </c>
    </row>
    <row r="2054" spans="1:10" x14ac:dyDescent="0.25">
      <c r="A2054">
        <v>832</v>
      </c>
      <c r="B2054" t="s">
        <v>5410</v>
      </c>
      <c r="C2054">
        <f t="shared" si="71"/>
        <v>1996</v>
      </c>
      <c r="D2054" t="str">
        <f t="shared" si="72"/>
        <v>8321996</v>
      </c>
      <c r="E2054" t="e">
        <f>+VLOOKUP(D2054,[2]WeightCountryEstimate!$C$2:$D$116,2,FALSE)</f>
        <v>#N/A</v>
      </c>
      <c r="F2054" t="e">
        <f>+VLOOKUP(D2054,'[3]Suff living area by country'!$J$2:$K$423,2,FALSE)</f>
        <v>#N/A</v>
      </c>
      <c r="G2054" t="e">
        <f>+VLOOKUP(D2054,'[1]Freight vol by country &amp; year'!$C$2:$D$886,2,FALSE)</f>
        <v>#N/A</v>
      </c>
      <c r="H2054" t="e">
        <f>+VLOOKUP(D2054,[4]Goal11!$I$2:$J$560,2,FALSE)</f>
        <v>#N/A</v>
      </c>
      <c r="I2054" t="e">
        <f>+VLOOKUP(D2054,[5]Goal17!$I$2:$J$4522,2,FALSE)</f>
        <v>#N/A</v>
      </c>
      <c r="J2054" t="e">
        <f>+VLOOKUP(D2054,'[6]2G coverage'!$I$2:$J$3380,2,FALSE)</f>
        <v>#N/A</v>
      </c>
    </row>
    <row r="2055" spans="1:10" x14ac:dyDescent="0.25">
      <c r="A2055">
        <v>833</v>
      </c>
      <c r="B2055" t="s">
        <v>5411</v>
      </c>
      <c r="C2055">
        <f t="shared" si="71"/>
        <v>1996</v>
      </c>
      <c r="D2055" t="str">
        <f t="shared" si="72"/>
        <v>8331996</v>
      </c>
      <c r="E2055" t="e">
        <f>+VLOOKUP(D2055,[2]WeightCountryEstimate!$C$2:$D$116,2,FALSE)</f>
        <v>#N/A</v>
      </c>
      <c r="F2055" t="e">
        <f>+VLOOKUP(D2055,'[3]Suff living area by country'!$J$2:$K$423,2,FALSE)</f>
        <v>#N/A</v>
      </c>
      <c r="G2055" t="e">
        <f>+VLOOKUP(D2055,'[1]Freight vol by country &amp; year'!$C$2:$D$886,2,FALSE)</f>
        <v>#N/A</v>
      </c>
      <c r="H2055" t="e">
        <f>+VLOOKUP(D2055,[4]Goal11!$I$2:$J$560,2,FALSE)</f>
        <v>#N/A</v>
      </c>
      <c r="I2055" t="e">
        <f>+VLOOKUP(D2055,[5]Goal17!$I$2:$J$4522,2,FALSE)</f>
        <v>#N/A</v>
      </c>
      <c r="J2055" t="e">
        <f>+VLOOKUP(D2055,'[6]2G coverage'!$I$2:$J$3380,2,FALSE)</f>
        <v>#N/A</v>
      </c>
    </row>
    <row r="2056" spans="1:10" x14ac:dyDescent="0.25">
      <c r="A2056">
        <v>834</v>
      </c>
      <c r="B2056" t="s">
        <v>5412</v>
      </c>
      <c r="C2056">
        <f t="shared" si="71"/>
        <v>1996</v>
      </c>
      <c r="D2056" t="str">
        <f t="shared" si="72"/>
        <v>8341996</v>
      </c>
      <c r="E2056" t="e">
        <f>+VLOOKUP(D2056,[2]WeightCountryEstimate!$C$2:$D$116,2,FALSE)</f>
        <v>#N/A</v>
      </c>
      <c r="F2056" t="e">
        <f>+VLOOKUP(D2056,'[3]Suff living area by country'!$J$2:$K$423,2,FALSE)</f>
        <v>#N/A</v>
      </c>
      <c r="G2056" t="e">
        <f>+VLOOKUP(D2056,'[1]Freight vol by country &amp; year'!$C$2:$D$886,2,FALSE)</f>
        <v>#N/A</v>
      </c>
      <c r="H2056" t="e">
        <f>+VLOOKUP(D2056,[4]Goal11!$I$2:$J$560,2,FALSE)</f>
        <v>#N/A</v>
      </c>
      <c r="I2056" t="e">
        <f>+VLOOKUP(D2056,[5]Goal17!$I$2:$J$4522,2,FALSE)</f>
        <v>#N/A</v>
      </c>
      <c r="J2056" t="e">
        <f>+VLOOKUP(D2056,'[6]2G coverage'!$I$2:$J$3380,2,FALSE)</f>
        <v>#N/A</v>
      </c>
    </row>
    <row r="2057" spans="1:10" x14ac:dyDescent="0.25">
      <c r="A2057">
        <v>840</v>
      </c>
      <c r="B2057" t="s">
        <v>5413</v>
      </c>
      <c r="C2057">
        <f t="shared" si="71"/>
        <v>1996</v>
      </c>
      <c r="D2057" t="str">
        <f t="shared" si="72"/>
        <v>8401996</v>
      </c>
      <c r="E2057" t="e">
        <f>+VLOOKUP(D2057,[2]WeightCountryEstimate!$C$2:$D$116,2,FALSE)</f>
        <v>#N/A</v>
      </c>
      <c r="F2057" t="e">
        <f>+VLOOKUP(D2057,'[3]Suff living area by country'!$J$2:$K$423,2,FALSE)</f>
        <v>#N/A</v>
      </c>
      <c r="G2057" t="e">
        <f>+VLOOKUP(D2057,'[1]Freight vol by country &amp; year'!$C$2:$D$886,2,FALSE)</f>
        <v>#N/A</v>
      </c>
      <c r="H2057" t="e">
        <f>+VLOOKUP(D2057,[4]Goal11!$I$2:$J$560,2,FALSE)</f>
        <v>#N/A</v>
      </c>
      <c r="I2057" t="e">
        <f>+VLOOKUP(D2057,[5]Goal17!$I$2:$J$4522,2,FALSE)</f>
        <v>#N/A</v>
      </c>
      <c r="J2057" t="e">
        <f>+VLOOKUP(D2057,'[6]2G coverage'!$I$2:$J$3380,2,FALSE)</f>
        <v>#N/A</v>
      </c>
    </row>
    <row r="2058" spans="1:10" x14ac:dyDescent="0.25">
      <c r="A2058">
        <v>850</v>
      </c>
      <c r="B2058" t="s">
        <v>5414</v>
      </c>
      <c r="C2058">
        <f t="shared" si="71"/>
        <v>1996</v>
      </c>
      <c r="D2058" t="str">
        <f t="shared" si="72"/>
        <v>8501996</v>
      </c>
      <c r="E2058" t="e">
        <f>+VLOOKUP(D2058,[2]WeightCountryEstimate!$C$2:$D$116,2,FALSE)</f>
        <v>#N/A</v>
      </c>
      <c r="F2058" t="e">
        <f>+VLOOKUP(D2058,'[3]Suff living area by country'!$J$2:$K$423,2,FALSE)</f>
        <v>#N/A</v>
      </c>
      <c r="G2058" t="e">
        <f>+VLOOKUP(D2058,'[1]Freight vol by country &amp; year'!$C$2:$D$886,2,FALSE)</f>
        <v>#N/A</v>
      </c>
      <c r="H2058" t="e">
        <f>+VLOOKUP(D2058,[4]Goal11!$I$2:$J$560,2,FALSE)</f>
        <v>#N/A</v>
      </c>
      <c r="I2058" t="e">
        <f>+VLOOKUP(D2058,[5]Goal17!$I$2:$J$4522,2,FALSE)</f>
        <v>#N/A</v>
      </c>
      <c r="J2058" t="e">
        <f>+VLOOKUP(D2058,'[6]2G coverage'!$I$2:$J$3380,2,FALSE)</f>
        <v>#N/A</v>
      </c>
    </row>
    <row r="2059" spans="1:10" x14ac:dyDescent="0.25">
      <c r="A2059">
        <v>854</v>
      </c>
      <c r="B2059" t="s">
        <v>5415</v>
      </c>
      <c r="C2059">
        <f t="shared" si="71"/>
        <v>1996</v>
      </c>
      <c r="D2059" t="str">
        <f t="shared" si="72"/>
        <v>8541996</v>
      </c>
      <c r="E2059" t="e">
        <f>+VLOOKUP(D2059,[2]WeightCountryEstimate!$C$2:$D$116,2,FALSE)</f>
        <v>#N/A</v>
      </c>
      <c r="F2059" t="e">
        <f>+VLOOKUP(D2059,'[3]Suff living area by country'!$J$2:$K$423,2,FALSE)</f>
        <v>#N/A</v>
      </c>
      <c r="G2059" t="e">
        <f>+VLOOKUP(D2059,'[1]Freight vol by country &amp; year'!$C$2:$D$886,2,FALSE)</f>
        <v>#N/A</v>
      </c>
      <c r="H2059" t="e">
        <f>+VLOOKUP(D2059,[4]Goal11!$I$2:$J$560,2,FALSE)</f>
        <v>#N/A</v>
      </c>
      <c r="I2059" t="e">
        <f>+VLOOKUP(D2059,[5]Goal17!$I$2:$J$4522,2,FALSE)</f>
        <v>#N/A</v>
      </c>
      <c r="J2059" t="e">
        <f>+VLOOKUP(D2059,'[6]2G coverage'!$I$2:$J$3380,2,FALSE)</f>
        <v>#N/A</v>
      </c>
    </row>
    <row r="2060" spans="1:10" x14ac:dyDescent="0.25">
      <c r="A2060">
        <v>858</v>
      </c>
      <c r="B2060" t="s">
        <v>5416</v>
      </c>
      <c r="C2060">
        <f t="shared" si="71"/>
        <v>1996</v>
      </c>
      <c r="D2060" t="str">
        <f t="shared" si="72"/>
        <v>8581996</v>
      </c>
      <c r="E2060" t="e">
        <f>+VLOOKUP(D2060,[2]WeightCountryEstimate!$C$2:$D$116,2,FALSE)</f>
        <v>#N/A</v>
      </c>
      <c r="F2060" t="e">
        <f>+VLOOKUP(D2060,'[3]Suff living area by country'!$J$2:$K$423,2,FALSE)</f>
        <v>#N/A</v>
      </c>
      <c r="G2060" t="e">
        <f>+VLOOKUP(D2060,'[1]Freight vol by country &amp; year'!$C$2:$D$886,2,FALSE)</f>
        <v>#N/A</v>
      </c>
      <c r="H2060" t="e">
        <f>+VLOOKUP(D2060,[4]Goal11!$I$2:$J$560,2,FALSE)</f>
        <v>#N/A</v>
      </c>
      <c r="I2060" t="e">
        <f>+VLOOKUP(D2060,[5]Goal17!$I$2:$J$4522,2,FALSE)</f>
        <v>#N/A</v>
      </c>
      <c r="J2060" t="e">
        <f>+VLOOKUP(D2060,'[6]2G coverage'!$I$2:$J$3380,2,FALSE)</f>
        <v>#N/A</v>
      </c>
    </row>
    <row r="2061" spans="1:10" x14ac:dyDescent="0.25">
      <c r="A2061">
        <v>860</v>
      </c>
      <c r="B2061" t="s">
        <v>5417</v>
      </c>
      <c r="C2061">
        <f t="shared" si="71"/>
        <v>1996</v>
      </c>
      <c r="D2061" t="str">
        <f t="shared" si="72"/>
        <v>8601996</v>
      </c>
      <c r="E2061" t="e">
        <f>+VLOOKUP(D2061,[2]WeightCountryEstimate!$C$2:$D$116,2,FALSE)</f>
        <v>#N/A</v>
      </c>
      <c r="F2061">
        <f>+VLOOKUP(D2061,'[3]Suff living area by country'!$J$2:$K$423,2,FALSE)</f>
        <v>87.2</v>
      </c>
      <c r="G2061" t="e">
        <f>+VLOOKUP(D2061,'[1]Freight vol by country &amp; year'!$C$2:$D$886,2,FALSE)</f>
        <v>#N/A</v>
      </c>
      <c r="H2061" t="e">
        <f>+VLOOKUP(D2061,[4]Goal11!$I$2:$J$560,2,FALSE)</f>
        <v>#N/A</v>
      </c>
      <c r="I2061" t="e">
        <f>+VLOOKUP(D2061,[5]Goal17!$I$2:$J$4522,2,FALSE)</f>
        <v>#N/A</v>
      </c>
      <c r="J2061" t="e">
        <f>+VLOOKUP(D2061,'[6]2G coverage'!$I$2:$J$3380,2,FALSE)</f>
        <v>#N/A</v>
      </c>
    </row>
    <row r="2062" spans="1:10" x14ac:dyDescent="0.25">
      <c r="A2062">
        <v>862</v>
      </c>
      <c r="B2062" t="s">
        <v>5418</v>
      </c>
      <c r="C2062">
        <f t="shared" si="71"/>
        <v>1996</v>
      </c>
      <c r="D2062" t="str">
        <f t="shared" si="72"/>
        <v>8621996</v>
      </c>
      <c r="E2062" t="e">
        <f>+VLOOKUP(D2062,[2]WeightCountryEstimate!$C$2:$D$116,2,FALSE)</f>
        <v>#N/A</v>
      </c>
      <c r="F2062" t="e">
        <f>+VLOOKUP(D2062,'[3]Suff living area by country'!$J$2:$K$423,2,FALSE)</f>
        <v>#N/A</v>
      </c>
      <c r="G2062" t="e">
        <f>+VLOOKUP(D2062,'[1]Freight vol by country &amp; year'!$C$2:$D$886,2,FALSE)</f>
        <v>#N/A</v>
      </c>
      <c r="H2062" t="e">
        <f>+VLOOKUP(D2062,[4]Goal11!$I$2:$J$560,2,FALSE)</f>
        <v>#N/A</v>
      </c>
      <c r="I2062" t="e">
        <f>+VLOOKUP(D2062,[5]Goal17!$I$2:$J$4522,2,FALSE)</f>
        <v>#N/A</v>
      </c>
      <c r="J2062" t="e">
        <f>+VLOOKUP(D2062,'[6]2G coverage'!$I$2:$J$3380,2,FALSE)</f>
        <v>#N/A</v>
      </c>
    </row>
    <row r="2063" spans="1:10" x14ac:dyDescent="0.25">
      <c r="A2063">
        <v>876</v>
      </c>
      <c r="B2063" t="s">
        <v>5419</v>
      </c>
      <c r="C2063">
        <f t="shared" si="71"/>
        <v>1996</v>
      </c>
      <c r="D2063" t="str">
        <f t="shared" si="72"/>
        <v>8761996</v>
      </c>
      <c r="E2063" t="e">
        <f>+VLOOKUP(D2063,[2]WeightCountryEstimate!$C$2:$D$116,2,FALSE)</f>
        <v>#N/A</v>
      </c>
      <c r="F2063" t="e">
        <f>+VLOOKUP(D2063,'[3]Suff living area by country'!$J$2:$K$423,2,FALSE)</f>
        <v>#N/A</v>
      </c>
      <c r="G2063" t="e">
        <f>+VLOOKUP(D2063,'[1]Freight vol by country &amp; year'!$C$2:$D$886,2,FALSE)</f>
        <v>#N/A</v>
      </c>
      <c r="H2063" t="e">
        <f>+VLOOKUP(D2063,[4]Goal11!$I$2:$J$560,2,FALSE)</f>
        <v>#N/A</v>
      </c>
      <c r="I2063" t="e">
        <f>+VLOOKUP(D2063,[5]Goal17!$I$2:$J$4522,2,FALSE)</f>
        <v>#N/A</v>
      </c>
      <c r="J2063" t="e">
        <f>+VLOOKUP(D2063,'[6]2G coverage'!$I$2:$J$3380,2,FALSE)</f>
        <v>#N/A</v>
      </c>
    </row>
    <row r="2064" spans="1:10" x14ac:dyDescent="0.25">
      <c r="A2064">
        <v>882</v>
      </c>
      <c r="B2064" t="s">
        <v>5420</v>
      </c>
      <c r="C2064">
        <f t="shared" si="71"/>
        <v>1996</v>
      </c>
      <c r="D2064" t="str">
        <f t="shared" si="72"/>
        <v>8821996</v>
      </c>
      <c r="E2064" t="e">
        <f>+VLOOKUP(D2064,[2]WeightCountryEstimate!$C$2:$D$116,2,FALSE)</f>
        <v>#N/A</v>
      </c>
      <c r="F2064" t="e">
        <f>+VLOOKUP(D2064,'[3]Suff living area by country'!$J$2:$K$423,2,FALSE)</f>
        <v>#N/A</v>
      </c>
      <c r="G2064" t="e">
        <f>+VLOOKUP(D2064,'[1]Freight vol by country &amp; year'!$C$2:$D$886,2,FALSE)</f>
        <v>#N/A</v>
      </c>
      <c r="H2064" t="e">
        <f>+VLOOKUP(D2064,[4]Goal11!$I$2:$J$560,2,FALSE)</f>
        <v>#N/A</v>
      </c>
      <c r="I2064" t="e">
        <f>+VLOOKUP(D2064,[5]Goal17!$I$2:$J$4522,2,FALSE)</f>
        <v>#N/A</v>
      </c>
      <c r="J2064" t="e">
        <f>+VLOOKUP(D2064,'[6]2G coverage'!$I$2:$J$3380,2,FALSE)</f>
        <v>#N/A</v>
      </c>
    </row>
    <row r="2065" spans="1:10" x14ac:dyDescent="0.25">
      <c r="A2065">
        <v>887</v>
      </c>
      <c r="B2065" t="s">
        <v>5421</v>
      </c>
      <c r="C2065">
        <f t="shared" si="71"/>
        <v>1996</v>
      </c>
      <c r="D2065" t="str">
        <f t="shared" si="72"/>
        <v>8871996</v>
      </c>
      <c r="E2065" t="e">
        <f>+VLOOKUP(D2065,[2]WeightCountryEstimate!$C$2:$D$116,2,FALSE)</f>
        <v>#N/A</v>
      </c>
      <c r="F2065" t="e">
        <f>+VLOOKUP(D2065,'[3]Suff living area by country'!$J$2:$K$423,2,FALSE)</f>
        <v>#N/A</v>
      </c>
      <c r="G2065" t="e">
        <f>+VLOOKUP(D2065,'[1]Freight vol by country &amp; year'!$C$2:$D$886,2,FALSE)</f>
        <v>#N/A</v>
      </c>
      <c r="H2065" t="e">
        <f>+VLOOKUP(D2065,[4]Goal11!$I$2:$J$560,2,FALSE)</f>
        <v>#N/A</v>
      </c>
      <c r="I2065" t="e">
        <f>+VLOOKUP(D2065,[5]Goal17!$I$2:$J$4522,2,FALSE)</f>
        <v>#N/A</v>
      </c>
      <c r="J2065" t="e">
        <f>+VLOOKUP(D2065,'[6]2G coverage'!$I$2:$J$3380,2,FALSE)</f>
        <v>#N/A</v>
      </c>
    </row>
    <row r="2066" spans="1:10" x14ac:dyDescent="0.25">
      <c r="A2066">
        <v>894</v>
      </c>
      <c r="B2066" t="s">
        <v>5422</v>
      </c>
      <c r="C2066">
        <f t="shared" si="71"/>
        <v>1996</v>
      </c>
      <c r="D2066" t="str">
        <f t="shared" si="72"/>
        <v>8941996</v>
      </c>
      <c r="E2066" t="e">
        <f>+VLOOKUP(D2066,[2]WeightCountryEstimate!$C$2:$D$116,2,FALSE)</f>
        <v>#N/A</v>
      </c>
      <c r="F2066">
        <f>+VLOOKUP(D2066,'[3]Suff living area by country'!$J$2:$K$423,2,FALSE)</f>
        <v>62.6</v>
      </c>
      <c r="G2066" t="e">
        <f>+VLOOKUP(D2066,'[1]Freight vol by country &amp; year'!$C$2:$D$886,2,FALSE)</f>
        <v>#N/A</v>
      </c>
      <c r="H2066" t="e">
        <f>+VLOOKUP(D2066,[4]Goal11!$I$2:$J$560,2,FALSE)</f>
        <v>#N/A</v>
      </c>
      <c r="I2066" t="e">
        <f>+VLOOKUP(D2066,[5]Goal17!$I$2:$J$4522,2,FALSE)</f>
        <v>#N/A</v>
      </c>
      <c r="J2066" t="e">
        <f>+VLOOKUP(D2066,'[6]2G coverage'!$I$2:$J$3380,2,FALSE)</f>
        <v>#N/A</v>
      </c>
    </row>
    <row r="2067" spans="1:10" x14ac:dyDescent="0.25">
      <c r="A2067">
        <v>1</v>
      </c>
      <c r="B2067" t="s">
        <v>5128</v>
      </c>
      <c r="C2067">
        <f t="shared" si="71"/>
        <v>1997</v>
      </c>
      <c r="D2067" t="str">
        <f t="shared" si="72"/>
        <v>11997</v>
      </c>
      <c r="E2067" t="e">
        <f>+VLOOKUP(D2067,[2]WeightCountryEstimate!$C$2:$D$116,2,FALSE)</f>
        <v>#N/A</v>
      </c>
      <c r="F2067" t="e">
        <f>+VLOOKUP(D2067,'[3]Suff living area by country'!$J$2:$K$423,2,FALSE)</f>
        <v>#N/A</v>
      </c>
      <c r="G2067" t="e">
        <f>+VLOOKUP(D2067,'[1]Freight vol by country &amp; year'!$C$2:$D$886,2,FALSE)</f>
        <v>#N/A</v>
      </c>
      <c r="H2067" t="e">
        <f>+VLOOKUP(D2067,[4]Goal11!$I$2:$J$560,2,FALSE)</f>
        <v>#N/A</v>
      </c>
      <c r="I2067" t="e">
        <f>+VLOOKUP(D2067,[5]Goal17!$I$2:$J$4522,2,FALSE)</f>
        <v>#N/A</v>
      </c>
      <c r="J2067" t="e">
        <f>+VLOOKUP(D2067,'[6]2G coverage'!$I$2:$J$3380,2,FALSE)</f>
        <v>#N/A</v>
      </c>
    </row>
    <row r="2068" spans="1:10" x14ac:dyDescent="0.25">
      <c r="A2068">
        <v>2</v>
      </c>
      <c r="B2068" t="s">
        <v>5129</v>
      </c>
      <c r="C2068">
        <f t="shared" si="71"/>
        <v>1997</v>
      </c>
      <c r="D2068" t="str">
        <f t="shared" si="72"/>
        <v>21997</v>
      </c>
      <c r="E2068" t="e">
        <f>+VLOOKUP(D2068,[2]WeightCountryEstimate!$C$2:$D$116,2,FALSE)</f>
        <v>#N/A</v>
      </c>
      <c r="F2068" t="e">
        <f>+VLOOKUP(D2068,'[3]Suff living area by country'!$J$2:$K$423,2,FALSE)</f>
        <v>#N/A</v>
      </c>
      <c r="G2068" t="e">
        <f>+VLOOKUP(D2068,'[1]Freight vol by country &amp; year'!$C$2:$D$886,2,FALSE)</f>
        <v>#N/A</v>
      </c>
      <c r="H2068" t="e">
        <f>+VLOOKUP(D2068,[4]Goal11!$I$2:$J$560,2,FALSE)</f>
        <v>#N/A</v>
      </c>
      <c r="I2068" t="e">
        <f>+VLOOKUP(D2068,[5]Goal17!$I$2:$J$4522,2,FALSE)</f>
        <v>#N/A</v>
      </c>
      <c r="J2068" t="e">
        <f>+VLOOKUP(D2068,'[6]2G coverage'!$I$2:$J$3380,2,FALSE)</f>
        <v>#N/A</v>
      </c>
    </row>
    <row r="2069" spans="1:10" x14ac:dyDescent="0.25">
      <c r="A2069">
        <v>4</v>
      </c>
      <c r="B2069" t="s">
        <v>5130</v>
      </c>
      <c r="C2069">
        <f t="shared" si="71"/>
        <v>1997</v>
      </c>
      <c r="D2069" t="str">
        <f t="shared" si="72"/>
        <v>41997</v>
      </c>
      <c r="E2069" t="e">
        <f>+VLOOKUP(D2069,[2]WeightCountryEstimate!$C$2:$D$116,2,FALSE)</f>
        <v>#N/A</v>
      </c>
      <c r="F2069" t="e">
        <f>+VLOOKUP(D2069,'[3]Suff living area by country'!$J$2:$K$423,2,FALSE)</f>
        <v>#N/A</v>
      </c>
      <c r="G2069" t="e">
        <f>+VLOOKUP(D2069,'[1]Freight vol by country &amp; year'!$C$2:$D$886,2,FALSE)</f>
        <v>#N/A</v>
      </c>
      <c r="H2069" t="e">
        <f>+VLOOKUP(D2069,[4]Goal11!$I$2:$J$560,2,FALSE)</f>
        <v>#N/A</v>
      </c>
      <c r="I2069" t="e">
        <f>+VLOOKUP(D2069,[5]Goal17!$I$2:$J$4522,2,FALSE)</f>
        <v>#N/A</v>
      </c>
      <c r="J2069" t="e">
        <f>+VLOOKUP(D2069,'[6]2G coverage'!$I$2:$J$3380,2,FALSE)</f>
        <v>#N/A</v>
      </c>
    </row>
    <row r="2070" spans="1:10" x14ac:dyDescent="0.25">
      <c r="A2070">
        <v>5</v>
      </c>
      <c r="B2070" t="s">
        <v>5131</v>
      </c>
      <c r="C2070">
        <f t="shared" si="71"/>
        <v>1997</v>
      </c>
      <c r="D2070" t="str">
        <f t="shared" si="72"/>
        <v>51997</v>
      </c>
      <c r="E2070" t="e">
        <f>+VLOOKUP(D2070,[2]WeightCountryEstimate!$C$2:$D$116,2,FALSE)</f>
        <v>#N/A</v>
      </c>
      <c r="F2070" t="e">
        <f>+VLOOKUP(D2070,'[3]Suff living area by country'!$J$2:$K$423,2,FALSE)</f>
        <v>#N/A</v>
      </c>
      <c r="G2070" t="e">
        <f>+VLOOKUP(D2070,'[1]Freight vol by country &amp; year'!$C$2:$D$886,2,FALSE)</f>
        <v>#N/A</v>
      </c>
      <c r="H2070" t="e">
        <f>+VLOOKUP(D2070,[4]Goal11!$I$2:$J$560,2,FALSE)</f>
        <v>#N/A</v>
      </c>
      <c r="I2070" t="e">
        <f>+VLOOKUP(D2070,[5]Goal17!$I$2:$J$4522,2,FALSE)</f>
        <v>#N/A</v>
      </c>
      <c r="J2070" t="e">
        <f>+VLOOKUP(D2070,'[6]2G coverage'!$I$2:$J$3380,2,FALSE)</f>
        <v>#N/A</v>
      </c>
    </row>
    <row r="2071" spans="1:10" x14ac:dyDescent="0.25">
      <c r="A2071">
        <v>8</v>
      </c>
      <c r="B2071" t="s">
        <v>5132</v>
      </c>
      <c r="C2071">
        <f t="shared" si="71"/>
        <v>1997</v>
      </c>
      <c r="D2071" t="str">
        <f t="shared" si="72"/>
        <v>81997</v>
      </c>
      <c r="E2071" t="e">
        <f>+VLOOKUP(D2071,[2]WeightCountryEstimate!$C$2:$D$116,2,FALSE)</f>
        <v>#N/A</v>
      </c>
      <c r="F2071" t="e">
        <f>+VLOOKUP(D2071,'[3]Suff living area by country'!$J$2:$K$423,2,FALSE)</f>
        <v>#N/A</v>
      </c>
      <c r="G2071" t="e">
        <f>+VLOOKUP(D2071,'[1]Freight vol by country &amp; year'!$C$2:$D$886,2,FALSE)</f>
        <v>#N/A</v>
      </c>
      <c r="H2071" t="e">
        <f>+VLOOKUP(D2071,[4]Goal11!$I$2:$J$560,2,FALSE)</f>
        <v>#N/A</v>
      </c>
      <c r="I2071" t="e">
        <f>+VLOOKUP(D2071,[5]Goal17!$I$2:$J$4522,2,FALSE)</f>
        <v>#N/A</v>
      </c>
      <c r="J2071" t="e">
        <f>+VLOOKUP(D2071,'[6]2G coverage'!$I$2:$J$3380,2,FALSE)</f>
        <v>#N/A</v>
      </c>
    </row>
    <row r="2072" spans="1:10" x14ac:dyDescent="0.25">
      <c r="A2072">
        <v>9</v>
      </c>
      <c r="B2072" t="s">
        <v>5133</v>
      </c>
      <c r="C2072">
        <f t="shared" si="71"/>
        <v>1997</v>
      </c>
      <c r="D2072" t="str">
        <f t="shared" si="72"/>
        <v>91997</v>
      </c>
      <c r="E2072" t="e">
        <f>+VLOOKUP(D2072,[2]WeightCountryEstimate!$C$2:$D$116,2,FALSE)</f>
        <v>#N/A</v>
      </c>
      <c r="F2072" t="e">
        <f>+VLOOKUP(D2072,'[3]Suff living area by country'!$J$2:$K$423,2,FALSE)</f>
        <v>#N/A</v>
      </c>
      <c r="G2072" t="e">
        <f>+VLOOKUP(D2072,'[1]Freight vol by country &amp; year'!$C$2:$D$886,2,FALSE)</f>
        <v>#N/A</v>
      </c>
      <c r="H2072" t="e">
        <f>+VLOOKUP(D2072,[4]Goal11!$I$2:$J$560,2,FALSE)</f>
        <v>#N/A</v>
      </c>
      <c r="I2072" t="e">
        <f>+VLOOKUP(D2072,[5]Goal17!$I$2:$J$4522,2,FALSE)</f>
        <v>#N/A</v>
      </c>
      <c r="J2072" t="e">
        <f>+VLOOKUP(D2072,'[6]2G coverage'!$I$2:$J$3380,2,FALSE)</f>
        <v>#N/A</v>
      </c>
    </row>
    <row r="2073" spans="1:10" x14ac:dyDescent="0.25">
      <c r="A2073">
        <v>11</v>
      </c>
      <c r="B2073" t="s">
        <v>5134</v>
      </c>
      <c r="C2073">
        <f t="shared" si="71"/>
        <v>1997</v>
      </c>
      <c r="D2073" t="str">
        <f t="shared" si="72"/>
        <v>111997</v>
      </c>
      <c r="E2073" t="e">
        <f>+VLOOKUP(D2073,[2]WeightCountryEstimate!$C$2:$D$116,2,FALSE)</f>
        <v>#N/A</v>
      </c>
      <c r="F2073" t="e">
        <f>+VLOOKUP(D2073,'[3]Suff living area by country'!$J$2:$K$423,2,FALSE)</f>
        <v>#N/A</v>
      </c>
      <c r="G2073" t="e">
        <f>+VLOOKUP(D2073,'[1]Freight vol by country &amp; year'!$C$2:$D$886,2,FALSE)</f>
        <v>#N/A</v>
      </c>
      <c r="H2073" t="e">
        <f>+VLOOKUP(D2073,[4]Goal11!$I$2:$J$560,2,FALSE)</f>
        <v>#N/A</v>
      </c>
      <c r="I2073" t="e">
        <f>+VLOOKUP(D2073,[5]Goal17!$I$2:$J$4522,2,FALSE)</f>
        <v>#N/A</v>
      </c>
      <c r="J2073" t="e">
        <f>+VLOOKUP(D2073,'[6]2G coverage'!$I$2:$J$3380,2,FALSE)</f>
        <v>#N/A</v>
      </c>
    </row>
    <row r="2074" spans="1:10" x14ac:dyDescent="0.25">
      <c r="A2074">
        <v>12</v>
      </c>
      <c r="B2074" t="s">
        <v>5135</v>
      </c>
      <c r="C2074">
        <f t="shared" si="71"/>
        <v>1997</v>
      </c>
      <c r="D2074" t="str">
        <f t="shared" si="72"/>
        <v>121997</v>
      </c>
      <c r="E2074" t="e">
        <f>+VLOOKUP(D2074,[2]WeightCountryEstimate!$C$2:$D$116,2,FALSE)</f>
        <v>#N/A</v>
      </c>
      <c r="F2074" t="e">
        <f>+VLOOKUP(D2074,'[3]Suff living area by country'!$J$2:$K$423,2,FALSE)</f>
        <v>#N/A</v>
      </c>
      <c r="G2074" t="e">
        <f>+VLOOKUP(D2074,'[1]Freight vol by country &amp; year'!$C$2:$D$886,2,FALSE)</f>
        <v>#N/A</v>
      </c>
      <c r="H2074" t="e">
        <f>+VLOOKUP(D2074,[4]Goal11!$I$2:$J$560,2,FALSE)</f>
        <v>#N/A</v>
      </c>
      <c r="I2074" t="e">
        <f>+VLOOKUP(D2074,[5]Goal17!$I$2:$J$4522,2,FALSE)</f>
        <v>#N/A</v>
      </c>
      <c r="J2074" t="e">
        <f>+VLOOKUP(D2074,'[6]2G coverage'!$I$2:$J$3380,2,FALSE)</f>
        <v>#N/A</v>
      </c>
    </row>
    <row r="2075" spans="1:10" x14ac:dyDescent="0.25">
      <c r="A2075">
        <v>13</v>
      </c>
      <c r="B2075" t="s">
        <v>5136</v>
      </c>
      <c r="C2075">
        <f t="shared" si="71"/>
        <v>1997</v>
      </c>
      <c r="D2075" t="str">
        <f t="shared" si="72"/>
        <v>131997</v>
      </c>
      <c r="E2075" t="e">
        <f>+VLOOKUP(D2075,[2]WeightCountryEstimate!$C$2:$D$116,2,FALSE)</f>
        <v>#N/A</v>
      </c>
      <c r="F2075" t="e">
        <f>+VLOOKUP(D2075,'[3]Suff living area by country'!$J$2:$K$423,2,FALSE)</f>
        <v>#N/A</v>
      </c>
      <c r="G2075" t="e">
        <f>+VLOOKUP(D2075,'[1]Freight vol by country &amp; year'!$C$2:$D$886,2,FALSE)</f>
        <v>#N/A</v>
      </c>
      <c r="H2075" t="e">
        <f>+VLOOKUP(D2075,[4]Goal11!$I$2:$J$560,2,FALSE)</f>
        <v>#N/A</v>
      </c>
      <c r="I2075" t="e">
        <f>+VLOOKUP(D2075,[5]Goal17!$I$2:$J$4522,2,FALSE)</f>
        <v>#N/A</v>
      </c>
      <c r="J2075" t="e">
        <f>+VLOOKUP(D2075,'[6]2G coverage'!$I$2:$J$3380,2,FALSE)</f>
        <v>#N/A</v>
      </c>
    </row>
    <row r="2076" spans="1:10" x14ac:dyDescent="0.25">
      <c r="A2076">
        <v>14</v>
      </c>
      <c r="B2076" t="s">
        <v>5137</v>
      </c>
      <c r="C2076">
        <f t="shared" si="71"/>
        <v>1997</v>
      </c>
      <c r="D2076" t="str">
        <f t="shared" si="72"/>
        <v>141997</v>
      </c>
      <c r="E2076" t="e">
        <f>+VLOOKUP(D2076,[2]WeightCountryEstimate!$C$2:$D$116,2,FALSE)</f>
        <v>#N/A</v>
      </c>
      <c r="F2076" t="e">
        <f>+VLOOKUP(D2076,'[3]Suff living area by country'!$J$2:$K$423,2,FALSE)</f>
        <v>#N/A</v>
      </c>
      <c r="G2076" t="e">
        <f>+VLOOKUP(D2076,'[1]Freight vol by country &amp; year'!$C$2:$D$886,2,FALSE)</f>
        <v>#N/A</v>
      </c>
      <c r="H2076" t="e">
        <f>+VLOOKUP(D2076,[4]Goal11!$I$2:$J$560,2,FALSE)</f>
        <v>#N/A</v>
      </c>
      <c r="I2076" t="e">
        <f>+VLOOKUP(D2076,[5]Goal17!$I$2:$J$4522,2,FALSE)</f>
        <v>#N/A</v>
      </c>
      <c r="J2076" t="e">
        <f>+VLOOKUP(D2076,'[6]2G coverage'!$I$2:$J$3380,2,FALSE)</f>
        <v>#N/A</v>
      </c>
    </row>
    <row r="2077" spans="1:10" x14ac:dyDescent="0.25">
      <c r="A2077">
        <v>15</v>
      </c>
      <c r="B2077" t="s">
        <v>5138</v>
      </c>
      <c r="C2077">
        <f t="shared" si="71"/>
        <v>1997</v>
      </c>
      <c r="D2077" t="str">
        <f t="shared" si="72"/>
        <v>151997</v>
      </c>
      <c r="E2077" t="e">
        <f>+VLOOKUP(D2077,[2]WeightCountryEstimate!$C$2:$D$116,2,FALSE)</f>
        <v>#N/A</v>
      </c>
      <c r="F2077" t="e">
        <f>+VLOOKUP(D2077,'[3]Suff living area by country'!$J$2:$K$423,2,FALSE)</f>
        <v>#N/A</v>
      </c>
      <c r="G2077" t="e">
        <f>+VLOOKUP(D2077,'[1]Freight vol by country &amp; year'!$C$2:$D$886,2,FALSE)</f>
        <v>#N/A</v>
      </c>
      <c r="H2077" t="e">
        <f>+VLOOKUP(D2077,[4]Goal11!$I$2:$J$560,2,FALSE)</f>
        <v>#N/A</v>
      </c>
      <c r="I2077" t="e">
        <f>+VLOOKUP(D2077,[5]Goal17!$I$2:$J$4522,2,FALSE)</f>
        <v>#N/A</v>
      </c>
      <c r="J2077" t="e">
        <f>+VLOOKUP(D2077,'[6]2G coverage'!$I$2:$J$3380,2,FALSE)</f>
        <v>#N/A</v>
      </c>
    </row>
    <row r="2078" spans="1:10" x14ac:dyDescent="0.25">
      <c r="A2078">
        <v>16</v>
      </c>
      <c r="B2078" t="s">
        <v>5139</v>
      </c>
      <c r="C2078">
        <f t="shared" si="71"/>
        <v>1997</v>
      </c>
      <c r="D2078" t="str">
        <f t="shared" si="72"/>
        <v>161997</v>
      </c>
      <c r="E2078" t="e">
        <f>+VLOOKUP(D2078,[2]WeightCountryEstimate!$C$2:$D$116,2,FALSE)</f>
        <v>#N/A</v>
      </c>
      <c r="F2078" t="e">
        <f>+VLOOKUP(D2078,'[3]Suff living area by country'!$J$2:$K$423,2,FALSE)</f>
        <v>#N/A</v>
      </c>
      <c r="G2078" t="e">
        <f>+VLOOKUP(D2078,'[1]Freight vol by country &amp; year'!$C$2:$D$886,2,FALSE)</f>
        <v>#N/A</v>
      </c>
      <c r="H2078" t="e">
        <f>+VLOOKUP(D2078,[4]Goal11!$I$2:$J$560,2,FALSE)</f>
        <v>#N/A</v>
      </c>
      <c r="I2078" t="e">
        <f>+VLOOKUP(D2078,[5]Goal17!$I$2:$J$4522,2,FALSE)</f>
        <v>#N/A</v>
      </c>
      <c r="J2078" t="e">
        <f>+VLOOKUP(D2078,'[6]2G coverage'!$I$2:$J$3380,2,FALSE)</f>
        <v>#N/A</v>
      </c>
    </row>
    <row r="2079" spans="1:10" x14ac:dyDescent="0.25">
      <c r="A2079">
        <v>17</v>
      </c>
      <c r="B2079" t="s">
        <v>5140</v>
      </c>
      <c r="C2079">
        <f t="shared" si="71"/>
        <v>1997</v>
      </c>
      <c r="D2079" t="str">
        <f t="shared" si="72"/>
        <v>171997</v>
      </c>
      <c r="E2079" t="e">
        <f>+VLOOKUP(D2079,[2]WeightCountryEstimate!$C$2:$D$116,2,FALSE)</f>
        <v>#N/A</v>
      </c>
      <c r="F2079" t="e">
        <f>+VLOOKUP(D2079,'[3]Suff living area by country'!$J$2:$K$423,2,FALSE)</f>
        <v>#N/A</v>
      </c>
      <c r="G2079" t="e">
        <f>+VLOOKUP(D2079,'[1]Freight vol by country &amp; year'!$C$2:$D$886,2,FALSE)</f>
        <v>#N/A</v>
      </c>
      <c r="H2079" t="e">
        <f>+VLOOKUP(D2079,[4]Goal11!$I$2:$J$560,2,FALSE)</f>
        <v>#N/A</v>
      </c>
      <c r="I2079" t="e">
        <f>+VLOOKUP(D2079,[5]Goal17!$I$2:$J$4522,2,FALSE)</f>
        <v>#N/A</v>
      </c>
      <c r="J2079" t="e">
        <f>+VLOOKUP(D2079,'[6]2G coverage'!$I$2:$J$3380,2,FALSE)</f>
        <v>#N/A</v>
      </c>
    </row>
    <row r="2080" spans="1:10" x14ac:dyDescent="0.25">
      <c r="A2080">
        <v>18</v>
      </c>
      <c r="B2080" t="s">
        <v>5141</v>
      </c>
      <c r="C2080">
        <f t="shared" si="71"/>
        <v>1997</v>
      </c>
      <c r="D2080" t="str">
        <f t="shared" si="72"/>
        <v>181997</v>
      </c>
      <c r="E2080" t="e">
        <f>+VLOOKUP(D2080,[2]WeightCountryEstimate!$C$2:$D$116,2,FALSE)</f>
        <v>#N/A</v>
      </c>
      <c r="F2080" t="e">
        <f>+VLOOKUP(D2080,'[3]Suff living area by country'!$J$2:$K$423,2,FALSE)</f>
        <v>#N/A</v>
      </c>
      <c r="G2080" t="e">
        <f>+VLOOKUP(D2080,'[1]Freight vol by country &amp; year'!$C$2:$D$886,2,FALSE)</f>
        <v>#N/A</v>
      </c>
      <c r="H2080" t="e">
        <f>+VLOOKUP(D2080,[4]Goal11!$I$2:$J$560,2,FALSE)</f>
        <v>#N/A</v>
      </c>
      <c r="I2080" t="e">
        <f>+VLOOKUP(D2080,[5]Goal17!$I$2:$J$4522,2,FALSE)</f>
        <v>#N/A</v>
      </c>
      <c r="J2080" t="e">
        <f>+VLOOKUP(D2080,'[6]2G coverage'!$I$2:$J$3380,2,FALSE)</f>
        <v>#N/A</v>
      </c>
    </row>
    <row r="2081" spans="1:10" x14ac:dyDescent="0.25">
      <c r="A2081">
        <v>19</v>
      </c>
      <c r="B2081" t="s">
        <v>5142</v>
      </c>
      <c r="C2081">
        <f t="shared" si="71"/>
        <v>1997</v>
      </c>
      <c r="D2081" t="str">
        <f t="shared" si="72"/>
        <v>191997</v>
      </c>
      <c r="E2081" t="e">
        <f>+VLOOKUP(D2081,[2]WeightCountryEstimate!$C$2:$D$116,2,FALSE)</f>
        <v>#N/A</v>
      </c>
      <c r="F2081" t="e">
        <f>+VLOOKUP(D2081,'[3]Suff living area by country'!$J$2:$K$423,2,FALSE)</f>
        <v>#N/A</v>
      </c>
      <c r="G2081" t="e">
        <f>+VLOOKUP(D2081,'[1]Freight vol by country &amp; year'!$C$2:$D$886,2,FALSE)</f>
        <v>#N/A</v>
      </c>
      <c r="H2081" t="e">
        <f>+VLOOKUP(D2081,[4]Goal11!$I$2:$J$560,2,FALSE)</f>
        <v>#N/A</v>
      </c>
      <c r="I2081" t="e">
        <f>+VLOOKUP(D2081,[5]Goal17!$I$2:$J$4522,2,FALSE)</f>
        <v>#N/A</v>
      </c>
      <c r="J2081" t="e">
        <f>+VLOOKUP(D2081,'[6]2G coverage'!$I$2:$J$3380,2,FALSE)</f>
        <v>#N/A</v>
      </c>
    </row>
    <row r="2082" spans="1:10" x14ac:dyDescent="0.25">
      <c r="A2082">
        <v>20</v>
      </c>
      <c r="B2082" t="s">
        <v>5143</v>
      </c>
      <c r="C2082">
        <f t="shared" si="71"/>
        <v>1997</v>
      </c>
      <c r="D2082" t="str">
        <f t="shared" si="72"/>
        <v>201997</v>
      </c>
      <c r="E2082" t="e">
        <f>+VLOOKUP(D2082,[2]WeightCountryEstimate!$C$2:$D$116,2,FALSE)</f>
        <v>#N/A</v>
      </c>
      <c r="F2082" t="e">
        <f>+VLOOKUP(D2082,'[3]Suff living area by country'!$J$2:$K$423,2,FALSE)</f>
        <v>#N/A</v>
      </c>
      <c r="G2082" t="e">
        <f>+VLOOKUP(D2082,'[1]Freight vol by country &amp; year'!$C$2:$D$886,2,FALSE)</f>
        <v>#N/A</v>
      </c>
      <c r="H2082" t="e">
        <f>+VLOOKUP(D2082,[4]Goal11!$I$2:$J$560,2,FALSE)</f>
        <v>#N/A</v>
      </c>
      <c r="I2082" t="e">
        <f>+VLOOKUP(D2082,[5]Goal17!$I$2:$J$4522,2,FALSE)</f>
        <v>#N/A</v>
      </c>
      <c r="J2082" t="e">
        <f>+VLOOKUP(D2082,'[6]2G coverage'!$I$2:$J$3380,2,FALSE)</f>
        <v>#N/A</v>
      </c>
    </row>
    <row r="2083" spans="1:10" x14ac:dyDescent="0.25">
      <c r="A2083">
        <v>21</v>
      </c>
      <c r="B2083" t="s">
        <v>5144</v>
      </c>
      <c r="C2083">
        <f t="shared" si="71"/>
        <v>1997</v>
      </c>
      <c r="D2083" t="str">
        <f t="shared" si="72"/>
        <v>211997</v>
      </c>
      <c r="E2083" t="e">
        <f>+VLOOKUP(D2083,[2]WeightCountryEstimate!$C$2:$D$116,2,FALSE)</f>
        <v>#N/A</v>
      </c>
      <c r="F2083" t="e">
        <f>+VLOOKUP(D2083,'[3]Suff living area by country'!$J$2:$K$423,2,FALSE)</f>
        <v>#N/A</v>
      </c>
      <c r="G2083" t="e">
        <f>+VLOOKUP(D2083,'[1]Freight vol by country &amp; year'!$C$2:$D$886,2,FALSE)</f>
        <v>#N/A</v>
      </c>
      <c r="H2083" t="e">
        <f>+VLOOKUP(D2083,[4]Goal11!$I$2:$J$560,2,FALSE)</f>
        <v>#N/A</v>
      </c>
      <c r="I2083" t="e">
        <f>+VLOOKUP(D2083,[5]Goal17!$I$2:$J$4522,2,FALSE)</f>
        <v>#N/A</v>
      </c>
      <c r="J2083" t="e">
        <f>+VLOOKUP(D2083,'[6]2G coverage'!$I$2:$J$3380,2,FALSE)</f>
        <v>#N/A</v>
      </c>
    </row>
    <row r="2084" spans="1:10" x14ac:dyDescent="0.25">
      <c r="A2084">
        <v>24</v>
      </c>
      <c r="B2084" t="s">
        <v>5145</v>
      </c>
      <c r="C2084">
        <f t="shared" si="71"/>
        <v>1997</v>
      </c>
      <c r="D2084" t="str">
        <f t="shared" si="72"/>
        <v>241997</v>
      </c>
      <c r="E2084" t="e">
        <f>+VLOOKUP(D2084,[2]WeightCountryEstimate!$C$2:$D$116,2,FALSE)</f>
        <v>#N/A</v>
      </c>
      <c r="F2084" t="e">
        <f>+VLOOKUP(D2084,'[3]Suff living area by country'!$J$2:$K$423,2,FALSE)</f>
        <v>#N/A</v>
      </c>
      <c r="G2084" t="e">
        <f>+VLOOKUP(D2084,'[1]Freight vol by country &amp; year'!$C$2:$D$886,2,FALSE)</f>
        <v>#N/A</v>
      </c>
      <c r="H2084" t="e">
        <f>+VLOOKUP(D2084,[4]Goal11!$I$2:$J$560,2,FALSE)</f>
        <v>#N/A</v>
      </c>
      <c r="I2084" t="e">
        <f>+VLOOKUP(D2084,[5]Goal17!$I$2:$J$4522,2,FALSE)</f>
        <v>#N/A</v>
      </c>
      <c r="J2084" t="e">
        <f>+VLOOKUP(D2084,'[6]2G coverage'!$I$2:$J$3380,2,FALSE)</f>
        <v>#N/A</v>
      </c>
    </row>
    <row r="2085" spans="1:10" x14ac:dyDescent="0.25">
      <c r="A2085">
        <v>28</v>
      </c>
      <c r="B2085" t="s">
        <v>5146</v>
      </c>
      <c r="C2085">
        <f t="shared" si="71"/>
        <v>1997</v>
      </c>
      <c r="D2085" t="str">
        <f t="shared" si="72"/>
        <v>281997</v>
      </c>
      <c r="E2085" t="e">
        <f>+VLOOKUP(D2085,[2]WeightCountryEstimate!$C$2:$D$116,2,FALSE)</f>
        <v>#N/A</v>
      </c>
      <c r="F2085" t="e">
        <f>+VLOOKUP(D2085,'[3]Suff living area by country'!$J$2:$K$423,2,FALSE)</f>
        <v>#N/A</v>
      </c>
      <c r="G2085" t="e">
        <f>+VLOOKUP(D2085,'[1]Freight vol by country &amp; year'!$C$2:$D$886,2,FALSE)</f>
        <v>#N/A</v>
      </c>
      <c r="H2085" t="e">
        <f>+VLOOKUP(D2085,[4]Goal11!$I$2:$J$560,2,FALSE)</f>
        <v>#N/A</v>
      </c>
      <c r="I2085" t="e">
        <f>+VLOOKUP(D2085,[5]Goal17!$I$2:$J$4522,2,FALSE)</f>
        <v>#N/A</v>
      </c>
      <c r="J2085" t="e">
        <f>+VLOOKUP(D2085,'[6]2G coverage'!$I$2:$J$3380,2,FALSE)</f>
        <v>#N/A</v>
      </c>
    </row>
    <row r="2086" spans="1:10" x14ac:dyDescent="0.25">
      <c r="A2086">
        <v>29</v>
      </c>
      <c r="B2086" t="s">
        <v>5147</v>
      </c>
      <c r="C2086">
        <f t="shared" si="71"/>
        <v>1997</v>
      </c>
      <c r="D2086" t="str">
        <f t="shared" si="72"/>
        <v>291997</v>
      </c>
      <c r="E2086" t="e">
        <f>+VLOOKUP(D2086,[2]WeightCountryEstimate!$C$2:$D$116,2,FALSE)</f>
        <v>#N/A</v>
      </c>
      <c r="F2086" t="e">
        <f>+VLOOKUP(D2086,'[3]Suff living area by country'!$J$2:$K$423,2,FALSE)</f>
        <v>#N/A</v>
      </c>
      <c r="G2086" t="e">
        <f>+VLOOKUP(D2086,'[1]Freight vol by country &amp; year'!$C$2:$D$886,2,FALSE)</f>
        <v>#N/A</v>
      </c>
      <c r="H2086" t="e">
        <f>+VLOOKUP(D2086,[4]Goal11!$I$2:$J$560,2,FALSE)</f>
        <v>#N/A</v>
      </c>
      <c r="I2086" t="e">
        <f>+VLOOKUP(D2086,[5]Goal17!$I$2:$J$4522,2,FALSE)</f>
        <v>#N/A</v>
      </c>
      <c r="J2086" t="e">
        <f>+VLOOKUP(D2086,'[6]2G coverage'!$I$2:$J$3380,2,FALSE)</f>
        <v>#N/A</v>
      </c>
    </row>
    <row r="2087" spans="1:10" x14ac:dyDescent="0.25">
      <c r="A2087">
        <v>30</v>
      </c>
      <c r="B2087" t="s">
        <v>5148</v>
      </c>
      <c r="C2087">
        <f t="shared" si="71"/>
        <v>1997</v>
      </c>
      <c r="D2087" t="str">
        <f t="shared" si="72"/>
        <v>301997</v>
      </c>
      <c r="E2087" t="e">
        <f>+VLOOKUP(D2087,[2]WeightCountryEstimate!$C$2:$D$116,2,FALSE)</f>
        <v>#N/A</v>
      </c>
      <c r="F2087" t="e">
        <f>+VLOOKUP(D2087,'[3]Suff living area by country'!$J$2:$K$423,2,FALSE)</f>
        <v>#N/A</v>
      </c>
      <c r="G2087" t="e">
        <f>+VLOOKUP(D2087,'[1]Freight vol by country &amp; year'!$C$2:$D$886,2,FALSE)</f>
        <v>#N/A</v>
      </c>
      <c r="H2087" t="e">
        <f>+VLOOKUP(D2087,[4]Goal11!$I$2:$J$560,2,FALSE)</f>
        <v>#N/A</v>
      </c>
      <c r="I2087" t="e">
        <f>+VLOOKUP(D2087,[5]Goal17!$I$2:$J$4522,2,FALSE)</f>
        <v>#N/A</v>
      </c>
      <c r="J2087" t="e">
        <f>+VLOOKUP(D2087,'[6]2G coverage'!$I$2:$J$3380,2,FALSE)</f>
        <v>#N/A</v>
      </c>
    </row>
    <row r="2088" spans="1:10" x14ac:dyDescent="0.25">
      <c r="A2088">
        <v>31</v>
      </c>
      <c r="B2088" t="s">
        <v>5149</v>
      </c>
      <c r="C2088">
        <f t="shared" si="71"/>
        <v>1997</v>
      </c>
      <c r="D2088" t="str">
        <f t="shared" si="72"/>
        <v>311997</v>
      </c>
      <c r="E2088" t="e">
        <f>+VLOOKUP(D2088,[2]WeightCountryEstimate!$C$2:$D$116,2,FALSE)</f>
        <v>#N/A</v>
      </c>
      <c r="F2088" t="e">
        <f>+VLOOKUP(D2088,'[3]Suff living area by country'!$J$2:$K$423,2,FALSE)</f>
        <v>#N/A</v>
      </c>
      <c r="G2088" t="e">
        <f>+VLOOKUP(D2088,'[1]Freight vol by country &amp; year'!$C$2:$D$886,2,FALSE)</f>
        <v>#N/A</v>
      </c>
      <c r="H2088" t="e">
        <f>+VLOOKUP(D2088,[4]Goal11!$I$2:$J$560,2,FALSE)</f>
        <v>#N/A</v>
      </c>
      <c r="I2088" t="e">
        <f>+VLOOKUP(D2088,[5]Goal17!$I$2:$J$4522,2,FALSE)</f>
        <v>#N/A</v>
      </c>
      <c r="J2088" t="e">
        <f>+VLOOKUP(D2088,'[6]2G coverage'!$I$2:$J$3380,2,FALSE)</f>
        <v>#N/A</v>
      </c>
    </row>
    <row r="2089" spans="1:10" x14ac:dyDescent="0.25">
      <c r="A2089">
        <v>32</v>
      </c>
      <c r="B2089" t="s">
        <v>5150</v>
      </c>
      <c r="C2089">
        <f t="shared" si="71"/>
        <v>1997</v>
      </c>
      <c r="D2089" t="str">
        <f t="shared" si="72"/>
        <v>321997</v>
      </c>
      <c r="E2089" t="e">
        <f>+VLOOKUP(D2089,[2]WeightCountryEstimate!$C$2:$D$116,2,FALSE)</f>
        <v>#N/A</v>
      </c>
      <c r="F2089" t="e">
        <f>+VLOOKUP(D2089,'[3]Suff living area by country'!$J$2:$K$423,2,FALSE)</f>
        <v>#N/A</v>
      </c>
      <c r="G2089" t="e">
        <f>+VLOOKUP(D2089,'[1]Freight vol by country &amp; year'!$C$2:$D$886,2,FALSE)</f>
        <v>#N/A</v>
      </c>
      <c r="H2089" t="e">
        <f>+VLOOKUP(D2089,[4]Goal11!$I$2:$J$560,2,FALSE)</f>
        <v>#N/A</v>
      </c>
      <c r="I2089" t="e">
        <f>+VLOOKUP(D2089,[5]Goal17!$I$2:$J$4522,2,FALSE)</f>
        <v>#N/A</v>
      </c>
      <c r="J2089" t="e">
        <f>+VLOOKUP(D2089,'[6]2G coverage'!$I$2:$J$3380,2,FALSE)</f>
        <v>#N/A</v>
      </c>
    </row>
    <row r="2090" spans="1:10" x14ac:dyDescent="0.25">
      <c r="A2090">
        <v>34</v>
      </c>
      <c r="B2090" t="s">
        <v>5151</v>
      </c>
      <c r="C2090">
        <f t="shared" ref="C2090:C2153" si="73">+C1795+1</f>
        <v>1997</v>
      </c>
      <c r="D2090" t="str">
        <f t="shared" si="72"/>
        <v>341997</v>
      </c>
      <c r="E2090" t="e">
        <f>+VLOOKUP(D2090,[2]WeightCountryEstimate!$C$2:$D$116,2,FALSE)</f>
        <v>#N/A</v>
      </c>
      <c r="F2090" t="e">
        <f>+VLOOKUP(D2090,'[3]Suff living area by country'!$J$2:$K$423,2,FALSE)</f>
        <v>#N/A</v>
      </c>
      <c r="G2090" t="e">
        <f>+VLOOKUP(D2090,'[1]Freight vol by country &amp; year'!$C$2:$D$886,2,FALSE)</f>
        <v>#N/A</v>
      </c>
      <c r="H2090" t="e">
        <f>+VLOOKUP(D2090,[4]Goal11!$I$2:$J$560,2,FALSE)</f>
        <v>#N/A</v>
      </c>
      <c r="I2090" t="e">
        <f>+VLOOKUP(D2090,[5]Goal17!$I$2:$J$4522,2,FALSE)</f>
        <v>#N/A</v>
      </c>
      <c r="J2090" t="e">
        <f>+VLOOKUP(D2090,'[6]2G coverage'!$I$2:$J$3380,2,FALSE)</f>
        <v>#N/A</v>
      </c>
    </row>
    <row r="2091" spans="1:10" x14ac:dyDescent="0.25">
      <c r="A2091">
        <v>35</v>
      </c>
      <c r="B2091" t="s">
        <v>5152</v>
      </c>
      <c r="C2091">
        <f t="shared" si="73"/>
        <v>1997</v>
      </c>
      <c r="D2091" t="str">
        <f t="shared" si="72"/>
        <v>351997</v>
      </c>
      <c r="E2091" t="e">
        <f>+VLOOKUP(D2091,[2]WeightCountryEstimate!$C$2:$D$116,2,FALSE)</f>
        <v>#N/A</v>
      </c>
      <c r="F2091" t="e">
        <f>+VLOOKUP(D2091,'[3]Suff living area by country'!$J$2:$K$423,2,FALSE)</f>
        <v>#N/A</v>
      </c>
      <c r="G2091" t="e">
        <f>+VLOOKUP(D2091,'[1]Freight vol by country &amp; year'!$C$2:$D$886,2,FALSE)</f>
        <v>#N/A</v>
      </c>
      <c r="H2091" t="e">
        <f>+VLOOKUP(D2091,[4]Goal11!$I$2:$J$560,2,FALSE)</f>
        <v>#N/A</v>
      </c>
      <c r="I2091" t="e">
        <f>+VLOOKUP(D2091,[5]Goal17!$I$2:$J$4522,2,FALSE)</f>
        <v>#N/A</v>
      </c>
      <c r="J2091" t="e">
        <f>+VLOOKUP(D2091,'[6]2G coverage'!$I$2:$J$3380,2,FALSE)</f>
        <v>#N/A</v>
      </c>
    </row>
    <row r="2092" spans="1:10" x14ac:dyDescent="0.25">
      <c r="A2092">
        <v>36</v>
      </c>
      <c r="B2092" t="s">
        <v>5153</v>
      </c>
      <c r="C2092">
        <f t="shared" si="73"/>
        <v>1997</v>
      </c>
      <c r="D2092" t="str">
        <f t="shared" si="72"/>
        <v>361997</v>
      </c>
      <c r="E2092" t="e">
        <f>+VLOOKUP(D2092,[2]WeightCountryEstimate!$C$2:$D$116,2,FALSE)</f>
        <v>#N/A</v>
      </c>
      <c r="F2092" t="e">
        <f>+VLOOKUP(D2092,'[3]Suff living area by country'!$J$2:$K$423,2,FALSE)</f>
        <v>#N/A</v>
      </c>
      <c r="G2092" t="e">
        <f>+VLOOKUP(D2092,'[1]Freight vol by country &amp; year'!$C$2:$D$886,2,FALSE)</f>
        <v>#N/A</v>
      </c>
      <c r="H2092" t="e">
        <f>+VLOOKUP(D2092,[4]Goal11!$I$2:$J$560,2,FALSE)</f>
        <v>#N/A</v>
      </c>
      <c r="I2092" t="e">
        <f>+VLOOKUP(D2092,[5]Goal17!$I$2:$J$4522,2,FALSE)</f>
        <v>#N/A</v>
      </c>
      <c r="J2092" t="e">
        <f>+VLOOKUP(D2092,'[6]2G coverage'!$I$2:$J$3380,2,FALSE)</f>
        <v>#N/A</v>
      </c>
    </row>
    <row r="2093" spans="1:10" x14ac:dyDescent="0.25">
      <c r="A2093">
        <v>39</v>
      </c>
      <c r="B2093" t="s">
        <v>5154</v>
      </c>
      <c r="C2093">
        <f t="shared" si="73"/>
        <v>1997</v>
      </c>
      <c r="D2093" t="str">
        <f t="shared" si="72"/>
        <v>391997</v>
      </c>
      <c r="E2093" t="e">
        <f>+VLOOKUP(D2093,[2]WeightCountryEstimate!$C$2:$D$116,2,FALSE)</f>
        <v>#N/A</v>
      </c>
      <c r="F2093" t="e">
        <f>+VLOOKUP(D2093,'[3]Suff living area by country'!$J$2:$K$423,2,FALSE)</f>
        <v>#N/A</v>
      </c>
      <c r="G2093" t="e">
        <f>+VLOOKUP(D2093,'[1]Freight vol by country &amp; year'!$C$2:$D$886,2,FALSE)</f>
        <v>#N/A</v>
      </c>
      <c r="H2093" t="e">
        <f>+VLOOKUP(D2093,[4]Goal11!$I$2:$J$560,2,FALSE)</f>
        <v>#N/A</v>
      </c>
      <c r="I2093" t="e">
        <f>+VLOOKUP(D2093,[5]Goal17!$I$2:$J$4522,2,FALSE)</f>
        <v>#N/A</v>
      </c>
      <c r="J2093" t="e">
        <f>+VLOOKUP(D2093,'[6]2G coverage'!$I$2:$J$3380,2,FALSE)</f>
        <v>#N/A</v>
      </c>
    </row>
    <row r="2094" spans="1:10" x14ac:dyDescent="0.25">
      <c r="A2094">
        <v>40</v>
      </c>
      <c r="B2094" t="s">
        <v>5155</v>
      </c>
      <c r="C2094">
        <f t="shared" si="73"/>
        <v>1997</v>
      </c>
      <c r="D2094" t="str">
        <f t="shared" si="72"/>
        <v>401997</v>
      </c>
      <c r="E2094" t="e">
        <f>+VLOOKUP(D2094,[2]WeightCountryEstimate!$C$2:$D$116,2,FALSE)</f>
        <v>#N/A</v>
      </c>
      <c r="F2094" t="e">
        <f>+VLOOKUP(D2094,'[3]Suff living area by country'!$J$2:$K$423,2,FALSE)</f>
        <v>#N/A</v>
      </c>
      <c r="G2094" t="e">
        <f>+VLOOKUP(D2094,'[1]Freight vol by country &amp; year'!$C$2:$D$886,2,FALSE)</f>
        <v>#N/A</v>
      </c>
      <c r="H2094" t="e">
        <f>+VLOOKUP(D2094,[4]Goal11!$I$2:$J$560,2,FALSE)</f>
        <v>#N/A</v>
      </c>
      <c r="I2094" t="e">
        <f>+VLOOKUP(D2094,[5]Goal17!$I$2:$J$4522,2,FALSE)</f>
        <v>#N/A</v>
      </c>
      <c r="J2094" t="e">
        <f>+VLOOKUP(D2094,'[6]2G coverage'!$I$2:$J$3380,2,FALSE)</f>
        <v>#N/A</v>
      </c>
    </row>
    <row r="2095" spans="1:10" x14ac:dyDescent="0.25">
      <c r="A2095">
        <v>44</v>
      </c>
      <c r="B2095" t="s">
        <v>5156</v>
      </c>
      <c r="C2095">
        <f t="shared" si="73"/>
        <v>1997</v>
      </c>
      <c r="D2095" t="str">
        <f t="shared" si="72"/>
        <v>441997</v>
      </c>
      <c r="E2095" t="e">
        <f>+VLOOKUP(D2095,[2]WeightCountryEstimate!$C$2:$D$116,2,FALSE)</f>
        <v>#N/A</v>
      </c>
      <c r="F2095" t="e">
        <f>+VLOOKUP(D2095,'[3]Suff living area by country'!$J$2:$K$423,2,FALSE)</f>
        <v>#N/A</v>
      </c>
      <c r="G2095" t="e">
        <f>+VLOOKUP(D2095,'[1]Freight vol by country &amp; year'!$C$2:$D$886,2,FALSE)</f>
        <v>#N/A</v>
      </c>
      <c r="H2095" t="e">
        <f>+VLOOKUP(D2095,[4]Goal11!$I$2:$J$560,2,FALSE)</f>
        <v>#N/A</v>
      </c>
      <c r="I2095" t="e">
        <f>+VLOOKUP(D2095,[5]Goal17!$I$2:$J$4522,2,FALSE)</f>
        <v>#N/A</v>
      </c>
      <c r="J2095" t="e">
        <f>+VLOOKUP(D2095,'[6]2G coverage'!$I$2:$J$3380,2,FALSE)</f>
        <v>#N/A</v>
      </c>
    </row>
    <row r="2096" spans="1:10" x14ac:dyDescent="0.25">
      <c r="A2096">
        <v>48</v>
      </c>
      <c r="B2096" t="s">
        <v>5157</v>
      </c>
      <c r="C2096">
        <f t="shared" si="73"/>
        <v>1997</v>
      </c>
      <c r="D2096" t="str">
        <f t="shared" si="72"/>
        <v>481997</v>
      </c>
      <c r="E2096" t="e">
        <f>+VLOOKUP(D2096,[2]WeightCountryEstimate!$C$2:$D$116,2,FALSE)</f>
        <v>#N/A</v>
      </c>
      <c r="F2096" t="e">
        <f>+VLOOKUP(D2096,'[3]Suff living area by country'!$J$2:$K$423,2,FALSE)</f>
        <v>#N/A</v>
      </c>
      <c r="G2096" t="e">
        <f>+VLOOKUP(D2096,'[1]Freight vol by country &amp; year'!$C$2:$D$886,2,FALSE)</f>
        <v>#N/A</v>
      </c>
      <c r="H2096" t="e">
        <f>+VLOOKUP(D2096,[4]Goal11!$I$2:$J$560,2,FALSE)</f>
        <v>#N/A</v>
      </c>
      <c r="I2096" t="e">
        <f>+VLOOKUP(D2096,[5]Goal17!$I$2:$J$4522,2,FALSE)</f>
        <v>#N/A</v>
      </c>
      <c r="J2096" t="e">
        <f>+VLOOKUP(D2096,'[6]2G coverage'!$I$2:$J$3380,2,FALSE)</f>
        <v>#N/A</v>
      </c>
    </row>
    <row r="2097" spans="1:10" x14ac:dyDescent="0.25">
      <c r="A2097">
        <v>50</v>
      </c>
      <c r="B2097" t="s">
        <v>5158</v>
      </c>
      <c r="C2097">
        <f t="shared" si="73"/>
        <v>1997</v>
      </c>
      <c r="D2097" t="str">
        <f t="shared" si="72"/>
        <v>501997</v>
      </c>
      <c r="E2097" t="e">
        <f>+VLOOKUP(D2097,[2]WeightCountryEstimate!$C$2:$D$116,2,FALSE)</f>
        <v>#N/A</v>
      </c>
      <c r="F2097" t="e">
        <f>+VLOOKUP(D2097,'[3]Suff living area by country'!$J$2:$K$423,2,FALSE)</f>
        <v>#N/A</v>
      </c>
      <c r="G2097" t="e">
        <f>+VLOOKUP(D2097,'[1]Freight vol by country &amp; year'!$C$2:$D$886,2,FALSE)</f>
        <v>#N/A</v>
      </c>
      <c r="H2097" t="e">
        <f>+VLOOKUP(D2097,[4]Goal11!$I$2:$J$560,2,FALSE)</f>
        <v>#N/A</v>
      </c>
      <c r="I2097" t="e">
        <f>+VLOOKUP(D2097,[5]Goal17!$I$2:$J$4522,2,FALSE)</f>
        <v>#N/A</v>
      </c>
      <c r="J2097" t="e">
        <f>+VLOOKUP(D2097,'[6]2G coverage'!$I$2:$J$3380,2,FALSE)</f>
        <v>#N/A</v>
      </c>
    </row>
    <row r="2098" spans="1:10" x14ac:dyDescent="0.25">
      <c r="A2098">
        <v>51</v>
      </c>
      <c r="B2098" t="s">
        <v>5159</v>
      </c>
      <c r="C2098">
        <f t="shared" si="73"/>
        <v>1997</v>
      </c>
      <c r="D2098" t="str">
        <f t="shared" si="72"/>
        <v>511997</v>
      </c>
      <c r="E2098" t="e">
        <f>+VLOOKUP(D2098,[2]WeightCountryEstimate!$C$2:$D$116,2,FALSE)</f>
        <v>#N/A</v>
      </c>
      <c r="F2098" t="e">
        <f>+VLOOKUP(D2098,'[3]Suff living area by country'!$J$2:$K$423,2,FALSE)</f>
        <v>#N/A</v>
      </c>
      <c r="G2098" t="e">
        <f>+VLOOKUP(D2098,'[1]Freight vol by country &amp; year'!$C$2:$D$886,2,FALSE)</f>
        <v>#N/A</v>
      </c>
      <c r="H2098" t="e">
        <f>+VLOOKUP(D2098,[4]Goal11!$I$2:$J$560,2,FALSE)</f>
        <v>#N/A</v>
      </c>
      <c r="I2098" t="e">
        <f>+VLOOKUP(D2098,[5]Goal17!$I$2:$J$4522,2,FALSE)</f>
        <v>#N/A</v>
      </c>
      <c r="J2098" t="e">
        <f>+VLOOKUP(D2098,'[6]2G coverage'!$I$2:$J$3380,2,FALSE)</f>
        <v>#N/A</v>
      </c>
    </row>
    <row r="2099" spans="1:10" x14ac:dyDescent="0.25">
      <c r="A2099">
        <v>52</v>
      </c>
      <c r="B2099" t="s">
        <v>5160</v>
      </c>
      <c r="C2099">
        <f t="shared" si="73"/>
        <v>1997</v>
      </c>
      <c r="D2099" t="str">
        <f t="shared" si="72"/>
        <v>521997</v>
      </c>
      <c r="E2099" t="e">
        <f>+VLOOKUP(D2099,[2]WeightCountryEstimate!$C$2:$D$116,2,FALSE)</f>
        <v>#N/A</v>
      </c>
      <c r="F2099" t="e">
        <f>+VLOOKUP(D2099,'[3]Suff living area by country'!$J$2:$K$423,2,FALSE)</f>
        <v>#N/A</v>
      </c>
      <c r="G2099" t="e">
        <f>+VLOOKUP(D2099,'[1]Freight vol by country &amp; year'!$C$2:$D$886,2,FALSE)</f>
        <v>#N/A</v>
      </c>
      <c r="H2099" t="e">
        <f>+VLOOKUP(D2099,[4]Goal11!$I$2:$J$560,2,FALSE)</f>
        <v>#N/A</v>
      </c>
      <c r="I2099" t="e">
        <f>+VLOOKUP(D2099,[5]Goal17!$I$2:$J$4522,2,FALSE)</f>
        <v>#N/A</v>
      </c>
      <c r="J2099" t="e">
        <f>+VLOOKUP(D2099,'[6]2G coverage'!$I$2:$J$3380,2,FALSE)</f>
        <v>#N/A</v>
      </c>
    </row>
    <row r="2100" spans="1:10" x14ac:dyDescent="0.25">
      <c r="A2100">
        <v>53</v>
      </c>
      <c r="B2100" t="s">
        <v>5161</v>
      </c>
      <c r="C2100">
        <f t="shared" si="73"/>
        <v>1997</v>
      </c>
      <c r="D2100" t="str">
        <f t="shared" si="72"/>
        <v>531997</v>
      </c>
      <c r="E2100" t="e">
        <f>+VLOOKUP(D2100,[2]WeightCountryEstimate!$C$2:$D$116,2,FALSE)</f>
        <v>#N/A</v>
      </c>
      <c r="F2100" t="e">
        <f>+VLOOKUP(D2100,'[3]Suff living area by country'!$J$2:$K$423,2,FALSE)</f>
        <v>#N/A</v>
      </c>
      <c r="G2100" t="e">
        <f>+VLOOKUP(D2100,'[1]Freight vol by country &amp; year'!$C$2:$D$886,2,FALSE)</f>
        <v>#N/A</v>
      </c>
      <c r="H2100" t="e">
        <f>+VLOOKUP(D2100,[4]Goal11!$I$2:$J$560,2,FALSE)</f>
        <v>#N/A</v>
      </c>
      <c r="I2100" t="e">
        <f>+VLOOKUP(D2100,[5]Goal17!$I$2:$J$4522,2,FALSE)</f>
        <v>#N/A</v>
      </c>
      <c r="J2100" t="e">
        <f>+VLOOKUP(D2100,'[6]2G coverage'!$I$2:$J$3380,2,FALSE)</f>
        <v>#N/A</v>
      </c>
    </row>
    <row r="2101" spans="1:10" x14ac:dyDescent="0.25">
      <c r="A2101">
        <v>54</v>
      </c>
      <c r="B2101" t="s">
        <v>5162</v>
      </c>
      <c r="C2101">
        <f t="shared" si="73"/>
        <v>1997</v>
      </c>
      <c r="D2101" t="str">
        <f t="shared" si="72"/>
        <v>541997</v>
      </c>
      <c r="E2101" t="e">
        <f>+VLOOKUP(D2101,[2]WeightCountryEstimate!$C$2:$D$116,2,FALSE)</f>
        <v>#N/A</v>
      </c>
      <c r="F2101" t="e">
        <f>+VLOOKUP(D2101,'[3]Suff living area by country'!$J$2:$K$423,2,FALSE)</f>
        <v>#N/A</v>
      </c>
      <c r="G2101" t="e">
        <f>+VLOOKUP(D2101,'[1]Freight vol by country &amp; year'!$C$2:$D$886,2,FALSE)</f>
        <v>#N/A</v>
      </c>
      <c r="H2101" t="e">
        <f>+VLOOKUP(D2101,[4]Goal11!$I$2:$J$560,2,FALSE)</f>
        <v>#N/A</v>
      </c>
      <c r="I2101" t="e">
        <f>+VLOOKUP(D2101,[5]Goal17!$I$2:$J$4522,2,FALSE)</f>
        <v>#N/A</v>
      </c>
      <c r="J2101" t="e">
        <f>+VLOOKUP(D2101,'[6]2G coverage'!$I$2:$J$3380,2,FALSE)</f>
        <v>#N/A</v>
      </c>
    </row>
    <row r="2102" spans="1:10" x14ac:dyDescent="0.25">
      <c r="A2102">
        <v>56</v>
      </c>
      <c r="B2102" t="s">
        <v>5163</v>
      </c>
      <c r="C2102">
        <f t="shared" si="73"/>
        <v>1997</v>
      </c>
      <c r="D2102" t="str">
        <f t="shared" si="72"/>
        <v>561997</v>
      </c>
      <c r="E2102" t="e">
        <f>+VLOOKUP(D2102,[2]WeightCountryEstimate!$C$2:$D$116,2,FALSE)</f>
        <v>#N/A</v>
      </c>
      <c r="F2102" t="e">
        <f>+VLOOKUP(D2102,'[3]Suff living area by country'!$J$2:$K$423,2,FALSE)</f>
        <v>#N/A</v>
      </c>
      <c r="G2102" t="e">
        <f>+VLOOKUP(D2102,'[1]Freight vol by country &amp; year'!$C$2:$D$886,2,FALSE)</f>
        <v>#N/A</v>
      </c>
      <c r="H2102" t="e">
        <f>+VLOOKUP(D2102,[4]Goal11!$I$2:$J$560,2,FALSE)</f>
        <v>#N/A</v>
      </c>
      <c r="I2102" t="e">
        <f>+VLOOKUP(D2102,[5]Goal17!$I$2:$J$4522,2,FALSE)</f>
        <v>#N/A</v>
      </c>
      <c r="J2102" t="e">
        <f>+VLOOKUP(D2102,'[6]2G coverage'!$I$2:$J$3380,2,FALSE)</f>
        <v>#N/A</v>
      </c>
    </row>
    <row r="2103" spans="1:10" x14ac:dyDescent="0.25">
      <c r="A2103">
        <v>57</v>
      </c>
      <c r="B2103" t="s">
        <v>5164</v>
      </c>
      <c r="C2103">
        <f t="shared" si="73"/>
        <v>1997</v>
      </c>
      <c r="D2103" t="str">
        <f t="shared" si="72"/>
        <v>571997</v>
      </c>
      <c r="E2103" t="e">
        <f>+VLOOKUP(D2103,[2]WeightCountryEstimate!$C$2:$D$116,2,FALSE)</f>
        <v>#N/A</v>
      </c>
      <c r="F2103" t="e">
        <f>+VLOOKUP(D2103,'[3]Suff living area by country'!$J$2:$K$423,2,FALSE)</f>
        <v>#N/A</v>
      </c>
      <c r="G2103" t="e">
        <f>+VLOOKUP(D2103,'[1]Freight vol by country &amp; year'!$C$2:$D$886,2,FALSE)</f>
        <v>#N/A</v>
      </c>
      <c r="H2103" t="e">
        <f>+VLOOKUP(D2103,[4]Goal11!$I$2:$J$560,2,FALSE)</f>
        <v>#N/A</v>
      </c>
      <c r="I2103" t="e">
        <f>+VLOOKUP(D2103,[5]Goal17!$I$2:$J$4522,2,FALSE)</f>
        <v>#N/A</v>
      </c>
      <c r="J2103" t="e">
        <f>+VLOOKUP(D2103,'[6]2G coverage'!$I$2:$J$3380,2,FALSE)</f>
        <v>#N/A</v>
      </c>
    </row>
    <row r="2104" spans="1:10" x14ac:dyDescent="0.25">
      <c r="A2104">
        <v>60</v>
      </c>
      <c r="B2104" t="s">
        <v>5165</v>
      </c>
      <c r="C2104">
        <f t="shared" si="73"/>
        <v>1997</v>
      </c>
      <c r="D2104" t="str">
        <f t="shared" si="72"/>
        <v>601997</v>
      </c>
      <c r="E2104" t="e">
        <f>+VLOOKUP(D2104,[2]WeightCountryEstimate!$C$2:$D$116,2,FALSE)</f>
        <v>#N/A</v>
      </c>
      <c r="F2104" t="e">
        <f>+VLOOKUP(D2104,'[3]Suff living area by country'!$J$2:$K$423,2,FALSE)</f>
        <v>#N/A</v>
      </c>
      <c r="G2104" t="e">
        <f>+VLOOKUP(D2104,'[1]Freight vol by country &amp; year'!$C$2:$D$886,2,FALSE)</f>
        <v>#N/A</v>
      </c>
      <c r="H2104" t="e">
        <f>+VLOOKUP(D2104,[4]Goal11!$I$2:$J$560,2,FALSE)</f>
        <v>#N/A</v>
      </c>
      <c r="I2104" t="e">
        <f>+VLOOKUP(D2104,[5]Goal17!$I$2:$J$4522,2,FALSE)</f>
        <v>#N/A</v>
      </c>
      <c r="J2104" t="e">
        <f>+VLOOKUP(D2104,'[6]2G coverage'!$I$2:$J$3380,2,FALSE)</f>
        <v>#N/A</v>
      </c>
    </row>
    <row r="2105" spans="1:10" x14ac:dyDescent="0.25">
      <c r="A2105">
        <v>61</v>
      </c>
      <c r="B2105" t="s">
        <v>5166</v>
      </c>
      <c r="C2105">
        <f t="shared" si="73"/>
        <v>1997</v>
      </c>
      <c r="D2105" t="str">
        <f t="shared" si="72"/>
        <v>611997</v>
      </c>
      <c r="E2105" t="e">
        <f>+VLOOKUP(D2105,[2]WeightCountryEstimate!$C$2:$D$116,2,FALSE)</f>
        <v>#N/A</v>
      </c>
      <c r="F2105" t="e">
        <f>+VLOOKUP(D2105,'[3]Suff living area by country'!$J$2:$K$423,2,FALSE)</f>
        <v>#N/A</v>
      </c>
      <c r="G2105" t="e">
        <f>+VLOOKUP(D2105,'[1]Freight vol by country &amp; year'!$C$2:$D$886,2,FALSE)</f>
        <v>#N/A</v>
      </c>
      <c r="H2105" t="e">
        <f>+VLOOKUP(D2105,[4]Goal11!$I$2:$J$560,2,FALSE)</f>
        <v>#N/A</v>
      </c>
      <c r="I2105" t="e">
        <f>+VLOOKUP(D2105,[5]Goal17!$I$2:$J$4522,2,FALSE)</f>
        <v>#N/A</v>
      </c>
      <c r="J2105" t="e">
        <f>+VLOOKUP(D2105,'[6]2G coverage'!$I$2:$J$3380,2,FALSE)</f>
        <v>#N/A</v>
      </c>
    </row>
    <row r="2106" spans="1:10" x14ac:dyDescent="0.25">
      <c r="A2106">
        <v>62</v>
      </c>
      <c r="B2106" t="s">
        <v>5167</v>
      </c>
      <c r="C2106">
        <f t="shared" si="73"/>
        <v>1997</v>
      </c>
      <c r="D2106" t="str">
        <f t="shared" si="72"/>
        <v>621997</v>
      </c>
      <c r="E2106" t="e">
        <f>+VLOOKUP(D2106,[2]WeightCountryEstimate!$C$2:$D$116,2,FALSE)</f>
        <v>#N/A</v>
      </c>
      <c r="F2106" t="e">
        <f>+VLOOKUP(D2106,'[3]Suff living area by country'!$J$2:$K$423,2,FALSE)</f>
        <v>#N/A</v>
      </c>
      <c r="G2106" t="e">
        <f>+VLOOKUP(D2106,'[1]Freight vol by country &amp; year'!$C$2:$D$886,2,FALSE)</f>
        <v>#N/A</v>
      </c>
      <c r="H2106" t="e">
        <f>+VLOOKUP(D2106,[4]Goal11!$I$2:$J$560,2,FALSE)</f>
        <v>#N/A</v>
      </c>
      <c r="I2106" t="e">
        <f>+VLOOKUP(D2106,[5]Goal17!$I$2:$J$4522,2,FALSE)</f>
        <v>#N/A</v>
      </c>
      <c r="J2106" t="e">
        <f>+VLOOKUP(D2106,'[6]2G coverage'!$I$2:$J$3380,2,FALSE)</f>
        <v>#N/A</v>
      </c>
    </row>
    <row r="2107" spans="1:10" x14ac:dyDescent="0.25">
      <c r="A2107">
        <v>64</v>
      </c>
      <c r="B2107" t="s">
        <v>5168</v>
      </c>
      <c r="C2107">
        <f t="shared" si="73"/>
        <v>1997</v>
      </c>
      <c r="D2107" t="str">
        <f t="shared" si="72"/>
        <v>641997</v>
      </c>
      <c r="E2107" t="e">
        <f>+VLOOKUP(D2107,[2]WeightCountryEstimate!$C$2:$D$116,2,FALSE)</f>
        <v>#N/A</v>
      </c>
      <c r="F2107" t="e">
        <f>+VLOOKUP(D2107,'[3]Suff living area by country'!$J$2:$K$423,2,FALSE)</f>
        <v>#N/A</v>
      </c>
      <c r="G2107" t="e">
        <f>+VLOOKUP(D2107,'[1]Freight vol by country &amp; year'!$C$2:$D$886,2,FALSE)</f>
        <v>#N/A</v>
      </c>
      <c r="H2107" t="e">
        <f>+VLOOKUP(D2107,[4]Goal11!$I$2:$J$560,2,FALSE)</f>
        <v>#N/A</v>
      </c>
      <c r="I2107" t="e">
        <f>+VLOOKUP(D2107,[5]Goal17!$I$2:$J$4522,2,FALSE)</f>
        <v>#N/A</v>
      </c>
      <c r="J2107" t="e">
        <f>+VLOOKUP(D2107,'[6]2G coverage'!$I$2:$J$3380,2,FALSE)</f>
        <v>#N/A</v>
      </c>
    </row>
    <row r="2108" spans="1:10" x14ac:dyDescent="0.25">
      <c r="A2108">
        <v>68</v>
      </c>
      <c r="B2108" t="s">
        <v>5169</v>
      </c>
      <c r="C2108">
        <f t="shared" si="73"/>
        <v>1997</v>
      </c>
      <c r="D2108" t="str">
        <f t="shared" si="72"/>
        <v>681997</v>
      </c>
      <c r="E2108" t="e">
        <f>+VLOOKUP(D2108,[2]WeightCountryEstimate!$C$2:$D$116,2,FALSE)</f>
        <v>#N/A</v>
      </c>
      <c r="F2108" t="e">
        <f>+VLOOKUP(D2108,'[3]Suff living area by country'!$J$2:$K$423,2,FALSE)</f>
        <v>#N/A</v>
      </c>
      <c r="G2108" t="e">
        <f>+VLOOKUP(D2108,'[1]Freight vol by country &amp; year'!$C$2:$D$886,2,FALSE)</f>
        <v>#N/A</v>
      </c>
      <c r="H2108" t="e">
        <f>+VLOOKUP(D2108,[4]Goal11!$I$2:$J$560,2,FALSE)</f>
        <v>#N/A</v>
      </c>
      <c r="I2108" t="e">
        <f>+VLOOKUP(D2108,[5]Goal17!$I$2:$J$4522,2,FALSE)</f>
        <v>#N/A</v>
      </c>
      <c r="J2108" t="e">
        <f>+VLOOKUP(D2108,'[6]2G coverage'!$I$2:$J$3380,2,FALSE)</f>
        <v>#N/A</v>
      </c>
    </row>
    <row r="2109" spans="1:10" x14ac:dyDescent="0.25">
      <c r="A2109">
        <v>70</v>
      </c>
      <c r="B2109" t="s">
        <v>5170</v>
      </c>
      <c r="C2109">
        <f t="shared" si="73"/>
        <v>1997</v>
      </c>
      <c r="D2109" t="str">
        <f t="shared" si="72"/>
        <v>701997</v>
      </c>
      <c r="E2109" t="e">
        <f>+VLOOKUP(D2109,[2]WeightCountryEstimate!$C$2:$D$116,2,FALSE)</f>
        <v>#N/A</v>
      </c>
      <c r="F2109" t="e">
        <f>+VLOOKUP(D2109,'[3]Suff living area by country'!$J$2:$K$423,2,FALSE)</f>
        <v>#N/A</v>
      </c>
      <c r="G2109" t="e">
        <f>+VLOOKUP(D2109,'[1]Freight vol by country &amp; year'!$C$2:$D$886,2,FALSE)</f>
        <v>#N/A</v>
      </c>
      <c r="H2109" t="e">
        <f>+VLOOKUP(D2109,[4]Goal11!$I$2:$J$560,2,FALSE)</f>
        <v>#N/A</v>
      </c>
      <c r="I2109" t="e">
        <f>+VLOOKUP(D2109,[5]Goal17!$I$2:$J$4522,2,FALSE)</f>
        <v>#N/A</v>
      </c>
      <c r="J2109" t="e">
        <f>+VLOOKUP(D2109,'[6]2G coverage'!$I$2:$J$3380,2,FALSE)</f>
        <v>#N/A</v>
      </c>
    </row>
    <row r="2110" spans="1:10" x14ac:dyDescent="0.25">
      <c r="A2110">
        <v>72</v>
      </c>
      <c r="B2110" t="s">
        <v>5171</v>
      </c>
      <c r="C2110">
        <f t="shared" si="73"/>
        <v>1997</v>
      </c>
      <c r="D2110" t="str">
        <f t="shared" si="72"/>
        <v>721997</v>
      </c>
      <c r="E2110" t="e">
        <f>+VLOOKUP(D2110,[2]WeightCountryEstimate!$C$2:$D$116,2,FALSE)</f>
        <v>#N/A</v>
      </c>
      <c r="F2110" t="e">
        <f>+VLOOKUP(D2110,'[3]Suff living area by country'!$J$2:$K$423,2,FALSE)</f>
        <v>#N/A</v>
      </c>
      <c r="G2110" t="e">
        <f>+VLOOKUP(D2110,'[1]Freight vol by country &amp; year'!$C$2:$D$886,2,FALSE)</f>
        <v>#N/A</v>
      </c>
      <c r="H2110" t="e">
        <f>+VLOOKUP(D2110,[4]Goal11!$I$2:$J$560,2,FALSE)</f>
        <v>#N/A</v>
      </c>
      <c r="I2110" t="e">
        <f>+VLOOKUP(D2110,[5]Goal17!$I$2:$J$4522,2,FALSE)</f>
        <v>#N/A</v>
      </c>
      <c r="J2110" t="e">
        <f>+VLOOKUP(D2110,'[6]2G coverage'!$I$2:$J$3380,2,FALSE)</f>
        <v>#N/A</v>
      </c>
    </row>
    <row r="2111" spans="1:10" x14ac:dyDescent="0.25">
      <c r="A2111">
        <v>76</v>
      </c>
      <c r="B2111" t="s">
        <v>5172</v>
      </c>
      <c r="C2111">
        <f t="shared" si="73"/>
        <v>1997</v>
      </c>
      <c r="D2111" t="str">
        <f t="shared" si="72"/>
        <v>761997</v>
      </c>
      <c r="E2111" t="e">
        <f>+VLOOKUP(D2111,[2]WeightCountryEstimate!$C$2:$D$116,2,FALSE)</f>
        <v>#N/A</v>
      </c>
      <c r="F2111" t="e">
        <f>+VLOOKUP(D2111,'[3]Suff living area by country'!$J$2:$K$423,2,FALSE)</f>
        <v>#N/A</v>
      </c>
      <c r="G2111" t="e">
        <f>+VLOOKUP(D2111,'[1]Freight vol by country &amp; year'!$C$2:$D$886,2,FALSE)</f>
        <v>#N/A</v>
      </c>
      <c r="H2111" t="e">
        <f>+VLOOKUP(D2111,[4]Goal11!$I$2:$J$560,2,FALSE)</f>
        <v>#N/A</v>
      </c>
      <c r="I2111" t="e">
        <f>+VLOOKUP(D2111,[5]Goal17!$I$2:$J$4522,2,FALSE)</f>
        <v>#N/A</v>
      </c>
      <c r="J2111" t="e">
        <f>+VLOOKUP(D2111,'[6]2G coverage'!$I$2:$J$3380,2,FALSE)</f>
        <v>#N/A</v>
      </c>
    </row>
    <row r="2112" spans="1:10" x14ac:dyDescent="0.25">
      <c r="A2112">
        <v>84</v>
      </c>
      <c r="B2112" t="s">
        <v>5173</v>
      </c>
      <c r="C2112">
        <f t="shared" si="73"/>
        <v>1997</v>
      </c>
      <c r="D2112" t="str">
        <f t="shared" si="72"/>
        <v>841997</v>
      </c>
      <c r="E2112" t="e">
        <f>+VLOOKUP(D2112,[2]WeightCountryEstimate!$C$2:$D$116,2,FALSE)</f>
        <v>#N/A</v>
      </c>
      <c r="F2112" t="e">
        <f>+VLOOKUP(D2112,'[3]Suff living area by country'!$J$2:$K$423,2,FALSE)</f>
        <v>#N/A</v>
      </c>
      <c r="G2112" t="e">
        <f>+VLOOKUP(D2112,'[1]Freight vol by country &amp; year'!$C$2:$D$886,2,FALSE)</f>
        <v>#N/A</v>
      </c>
      <c r="H2112" t="e">
        <f>+VLOOKUP(D2112,[4]Goal11!$I$2:$J$560,2,FALSE)</f>
        <v>#N/A</v>
      </c>
      <c r="I2112" t="e">
        <f>+VLOOKUP(D2112,[5]Goal17!$I$2:$J$4522,2,FALSE)</f>
        <v>#N/A</v>
      </c>
      <c r="J2112" t="e">
        <f>+VLOOKUP(D2112,'[6]2G coverage'!$I$2:$J$3380,2,FALSE)</f>
        <v>#N/A</v>
      </c>
    </row>
    <row r="2113" spans="1:10" x14ac:dyDescent="0.25">
      <c r="A2113">
        <v>86</v>
      </c>
      <c r="B2113" t="s">
        <v>5174</v>
      </c>
      <c r="C2113">
        <f t="shared" si="73"/>
        <v>1997</v>
      </c>
      <c r="D2113" t="str">
        <f t="shared" si="72"/>
        <v>861997</v>
      </c>
      <c r="E2113" t="e">
        <f>+VLOOKUP(D2113,[2]WeightCountryEstimate!$C$2:$D$116,2,FALSE)</f>
        <v>#N/A</v>
      </c>
      <c r="F2113" t="e">
        <f>+VLOOKUP(D2113,'[3]Suff living area by country'!$J$2:$K$423,2,FALSE)</f>
        <v>#N/A</v>
      </c>
      <c r="G2113" t="e">
        <f>+VLOOKUP(D2113,'[1]Freight vol by country &amp; year'!$C$2:$D$886,2,FALSE)</f>
        <v>#N/A</v>
      </c>
      <c r="H2113" t="e">
        <f>+VLOOKUP(D2113,[4]Goal11!$I$2:$J$560,2,FALSE)</f>
        <v>#N/A</v>
      </c>
      <c r="I2113" t="e">
        <f>+VLOOKUP(D2113,[5]Goal17!$I$2:$J$4522,2,FALSE)</f>
        <v>#N/A</v>
      </c>
      <c r="J2113" t="e">
        <f>+VLOOKUP(D2113,'[6]2G coverage'!$I$2:$J$3380,2,FALSE)</f>
        <v>#N/A</v>
      </c>
    </row>
    <row r="2114" spans="1:10" x14ac:dyDescent="0.25">
      <c r="A2114">
        <v>90</v>
      </c>
      <c r="B2114" t="s">
        <v>5175</v>
      </c>
      <c r="C2114">
        <f t="shared" si="73"/>
        <v>1997</v>
      </c>
      <c r="D2114" t="str">
        <f t="shared" si="72"/>
        <v>901997</v>
      </c>
      <c r="E2114" t="e">
        <f>+VLOOKUP(D2114,[2]WeightCountryEstimate!$C$2:$D$116,2,FALSE)</f>
        <v>#N/A</v>
      </c>
      <c r="F2114" t="e">
        <f>+VLOOKUP(D2114,'[3]Suff living area by country'!$J$2:$K$423,2,FALSE)</f>
        <v>#N/A</v>
      </c>
      <c r="G2114" t="e">
        <f>+VLOOKUP(D2114,'[1]Freight vol by country &amp; year'!$C$2:$D$886,2,FALSE)</f>
        <v>#N/A</v>
      </c>
      <c r="H2114" t="e">
        <f>+VLOOKUP(D2114,[4]Goal11!$I$2:$J$560,2,FALSE)</f>
        <v>#N/A</v>
      </c>
      <c r="I2114" t="e">
        <f>+VLOOKUP(D2114,[5]Goal17!$I$2:$J$4522,2,FALSE)</f>
        <v>#N/A</v>
      </c>
      <c r="J2114" t="e">
        <f>+VLOOKUP(D2114,'[6]2G coverage'!$I$2:$J$3380,2,FALSE)</f>
        <v>#N/A</v>
      </c>
    </row>
    <row r="2115" spans="1:10" x14ac:dyDescent="0.25">
      <c r="A2115">
        <v>92</v>
      </c>
      <c r="B2115" t="s">
        <v>5176</v>
      </c>
      <c r="C2115">
        <f t="shared" si="73"/>
        <v>1997</v>
      </c>
      <c r="D2115" t="str">
        <f t="shared" ref="D2115:D2178" si="74">+_xlfn.CONCAT(A2115,C2115)</f>
        <v>921997</v>
      </c>
      <c r="E2115" t="e">
        <f>+VLOOKUP(D2115,[2]WeightCountryEstimate!$C$2:$D$116,2,FALSE)</f>
        <v>#N/A</v>
      </c>
      <c r="F2115" t="e">
        <f>+VLOOKUP(D2115,'[3]Suff living area by country'!$J$2:$K$423,2,FALSE)</f>
        <v>#N/A</v>
      </c>
      <c r="G2115" t="e">
        <f>+VLOOKUP(D2115,'[1]Freight vol by country &amp; year'!$C$2:$D$886,2,FALSE)</f>
        <v>#N/A</v>
      </c>
      <c r="H2115" t="e">
        <f>+VLOOKUP(D2115,[4]Goal11!$I$2:$J$560,2,FALSE)</f>
        <v>#N/A</v>
      </c>
      <c r="I2115" t="e">
        <f>+VLOOKUP(D2115,[5]Goal17!$I$2:$J$4522,2,FALSE)</f>
        <v>#N/A</v>
      </c>
      <c r="J2115" t="e">
        <f>+VLOOKUP(D2115,'[6]2G coverage'!$I$2:$J$3380,2,FALSE)</f>
        <v>#N/A</v>
      </c>
    </row>
    <row r="2116" spans="1:10" x14ac:dyDescent="0.25">
      <c r="A2116">
        <v>96</v>
      </c>
      <c r="B2116" t="s">
        <v>5177</v>
      </c>
      <c r="C2116">
        <f t="shared" si="73"/>
        <v>1997</v>
      </c>
      <c r="D2116" t="str">
        <f t="shared" si="74"/>
        <v>961997</v>
      </c>
      <c r="E2116" t="e">
        <f>+VLOOKUP(D2116,[2]WeightCountryEstimate!$C$2:$D$116,2,FALSE)</f>
        <v>#N/A</v>
      </c>
      <c r="F2116" t="e">
        <f>+VLOOKUP(D2116,'[3]Suff living area by country'!$J$2:$K$423,2,FALSE)</f>
        <v>#N/A</v>
      </c>
      <c r="G2116" t="e">
        <f>+VLOOKUP(D2116,'[1]Freight vol by country &amp; year'!$C$2:$D$886,2,FALSE)</f>
        <v>#N/A</v>
      </c>
      <c r="H2116" t="e">
        <f>+VLOOKUP(D2116,[4]Goal11!$I$2:$J$560,2,FALSE)</f>
        <v>#N/A</v>
      </c>
      <c r="I2116" t="e">
        <f>+VLOOKUP(D2116,[5]Goal17!$I$2:$J$4522,2,FALSE)</f>
        <v>#N/A</v>
      </c>
      <c r="J2116" t="e">
        <f>+VLOOKUP(D2116,'[6]2G coverage'!$I$2:$J$3380,2,FALSE)</f>
        <v>#N/A</v>
      </c>
    </row>
    <row r="2117" spans="1:10" x14ac:dyDescent="0.25">
      <c r="A2117">
        <v>100</v>
      </c>
      <c r="B2117" t="s">
        <v>5178</v>
      </c>
      <c r="C2117">
        <f t="shared" si="73"/>
        <v>1997</v>
      </c>
      <c r="D2117" t="str">
        <f t="shared" si="74"/>
        <v>1001997</v>
      </c>
      <c r="E2117" t="e">
        <f>+VLOOKUP(D2117,[2]WeightCountryEstimate!$C$2:$D$116,2,FALSE)</f>
        <v>#N/A</v>
      </c>
      <c r="F2117" t="e">
        <f>+VLOOKUP(D2117,'[3]Suff living area by country'!$J$2:$K$423,2,FALSE)</f>
        <v>#N/A</v>
      </c>
      <c r="G2117" t="e">
        <f>+VLOOKUP(D2117,'[1]Freight vol by country &amp; year'!$C$2:$D$886,2,FALSE)</f>
        <v>#N/A</v>
      </c>
      <c r="H2117" t="e">
        <f>+VLOOKUP(D2117,[4]Goal11!$I$2:$J$560,2,FALSE)</f>
        <v>#N/A</v>
      </c>
      <c r="I2117" t="e">
        <f>+VLOOKUP(D2117,[5]Goal17!$I$2:$J$4522,2,FALSE)</f>
        <v>#N/A</v>
      </c>
      <c r="J2117" t="e">
        <f>+VLOOKUP(D2117,'[6]2G coverage'!$I$2:$J$3380,2,FALSE)</f>
        <v>#N/A</v>
      </c>
    </row>
    <row r="2118" spans="1:10" x14ac:dyDescent="0.25">
      <c r="A2118">
        <v>104</v>
      </c>
      <c r="B2118" t="s">
        <v>5179</v>
      </c>
      <c r="C2118">
        <f t="shared" si="73"/>
        <v>1997</v>
      </c>
      <c r="D2118" t="str">
        <f t="shared" si="74"/>
        <v>1041997</v>
      </c>
      <c r="E2118" t="e">
        <f>+VLOOKUP(D2118,[2]WeightCountryEstimate!$C$2:$D$116,2,FALSE)</f>
        <v>#N/A</v>
      </c>
      <c r="F2118" t="e">
        <f>+VLOOKUP(D2118,'[3]Suff living area by country'!$J$2:$K$423,2,FALSE)</f>
        <v>#N/A</v>
      </c>
      <c r="G2118" t="e">
        <f>+VLOOKUP(D2118,'[1]Freight vol by country &amp; year'!$C$2:$D$886,2,FALSE)</f>
        <v>#N/A</v>
      </c>
      <c r="H2118" t="e">
        <f>+VLOOKUP(D2118,[4]Goal11!$I$2:$J$560,2,FALSE)</f>
        <v>#N/A</v>
      </c>
      <c r="I2118" t="e">
        <f>+VLOOKUP(D2118,[5]Goal17!$I$2:$J$4522,2,FALSE)</f>
        <v>#N/A</v>
      </c>
      <c r="J2118" t="e">
        <f>+VLOOKUP(D2118,'[6]2G coverage'!$I$2:$J$3380,2,FALSE)</f>
        <v>#N/A</v>
      </c>
    </row>
    <row r="2119" spans="1:10" x14ac:dyDescent="0.25">
      <c r="A2119">
        <v>108</v>
      </c>
      <c r="B2119" t="s">
        <v>5180</v>
      </c>
      <c r="C2119">
        <f t="shared" si="73"/>
        <v>1997</v>
      </c>
      <c r="D2119" t="str">
        <f t="shared" si="74"/>
        <v>1081997</v>
      </c>
      <c r="E2119" t="e">
        <f>+VLOOKUP(D2119,[2]WeightCountryEstimate!$C$2:$D$116,2,FALSE)</f>
        <v>#N/A</v>
      </c>
      <c r="F2119" t="e">
        <f>+VLOOKUP(D2119,'[3]Suff living area by country'!$J$2:$K$423,2,FALSE)</f>
        <v>#N/A</v>
      </c>
      <c r="G2119" t="e">
        <f>+VLOOKUP(D2119,'[1]Freight vol by country &amp; year'!$C$2:$D$886,2,FALSE)</f>
        <v>#N/A</v>
      </c>
      <c r="H2119" t="e">
        <f>+VLOOKUP(D2119,[4]Goal11!$I$2:$J$560,2,FALSE)</f>
        <v>#N/A</v>
      </c>
      <c r="I2119" t="e">
        <f>+VLOOKUP(D2119,[5]Goal17!$I$2:$J$4522,2,FALSE)</f>
        <v>#N/A</v>
      </c>
      <c r="J2119" t="e">
        <f>+VLOOKUP(D2119,'[6]2G coverage'!$I$2:$J$3380,2,FALSE)</f>
        <v>#N/A</v>
      </c>
    </row>
    <row r="2120" spans="1:10" x14ac:dyDescent="0.25">
      <c r="A2120">
        <v>112</v>
      </c>
      <c r="B2120" t="s">
        <v>5181</v>
      </c>
      <c r="C2120">
        <f t="shared" si="73"/>
        <v>1997</v>
      </c>
      <c r="D2120" t="str">
        <f t="shared" si="74"/>
        <v>1121997</v>
      </c>
      <c r="E2120" t="e">
        <f>+VLOOKUP(D2120,[2]WeightCountryEstimate!$C$2:$D$116,2,FALSE)</f>
        <v>#N/A</v>
      </c>
      <c r="F2120" t="e">
        <f>+VLOOKUP(D2120,'[3]Suff living area by country'!$J$2:$K$423,2,FALSE)</f>
        <v>#N/A</v>
      </c>
      <c r="G2120" t="e">
        <f>+VLOOKUP(D2120,'[1]Freight vol by country &amp; year'!$C$2:$D$886,2,FALSE)</f>
        <v>#N/A</v>
      </c>
      <c r="H2120" t="e">
        <f>+VLOOKUP(D2120,[4]Goal11!$I$2:$J$560,2,FALSE)</f>
        <v>#N/A</v>
      </c>
      <c r="I2120" t="e">
        <f>+VLOOKUP(D2120,[5]Goal17!$I$2:$J$4522,2,FALSE)</f>
        <v>#N/A</v>
      </c>
      <c r="J2120" t="e">
        <f>+VLOOKUP(D2120,'[6]2G coverage'!$I$2:$J$3380,2,FALSE)</f>
        <v>#N/A</v>
      </c>
    </row>
    <row r="2121" spans="1:10" x14ac:dyDescent="0.25">
      <c r="A2121">
        <v>116</v>
      </c>
      <c r="B2121" t="s">
        <v>5182</v>
      </c>
      <c r="C2121">
        <f t="shared" si="73"/>
        <v>1997</v>
      </c>
      <c r="D2121" t="str">
        <f t="shared" si="74"/>
        <v>1161997</v>
      </c>
      <c r="E2121" t="e">
        <f>+VLOOKUP(D2121,[2]WeightCountryEstimate!$C$2:$D$116,2,FALSE)</f>
        <v>#N/A</v>
      </c>
      <c r="F2121" t="e">
        <f>+VLOOKUP(D2121,'[3]Suff living area by country'!$J$2:$K$423,2,FALSE)</f>
        <v>#N/A</v>
      </c>
      <c r="G2121" t="e">
        <f>+VLOOKUP(D2121,'[1]Freight vol by country &amp; year'!$C$2:$D$886,2,FALSE)</f>
        <v>#N/A</v>
      </c>
      <c r="H2121" t="e">
        <f>+VLOOKUP(D2121,[4]Goal11!$I$2:$J$560,2,FALSE)</f>
        <v>#N/A</v>
      </c>
      <c r="I2121" t="e">
        <f>+VLOOKUP(D2121,[5]Goal17!$I$2:$J$4522,2,FALSE)</f>
        <v>#N/A</v>
      </c>
      <c r="J2121" t="e">
        <f>+VLOOKUP(D2121,'[6]2G coverage'!$I$2:$J$3380,2,FALSE)</f>
        <v>#N/A</v>
      </c>
    </row>
    <row r="2122" spans="1:10" x14ac:dyDescent="0.25">
      <c r="A2122">
        <v>120</v>
      </c>
      <c r="B2122" t="s">
        <v>5183</v>
      </c>
      <c r="C2122">
        <f t="shared" si="73"/>
        <v>1997</v>
      </c>
      <c r="D2122" t="str">
        <f t="shared" si="74"/>
        <v>1201997</v>
      </c>
      <c r="E2122" t="e">
        <f>+VLOOKUP(D2122,[2]WeightCountryEstimate!$C$2:$D$116,2,FALSE)</f>
        <v>#N/A</v>
      </c>
      <c r="F2122" t="e">
        <f>+VLOOKUP(D2122,'[3]Suff living area by country'!$J$2:$K$423,2,FALSE)</f>
        <v>#N/A</v>
      </c>
      <c r="G2122" t="e">
        <f>+VLOOKUP(D2122,'[1]Freight vol by country &amp; year'!$C$2:$D$886,2,FALSE)</f>
        <v>#N/A</v>
      </c>
      <c r="H2122" t="e">
        <f>+VLOOKUP(D2122,[4]Goal11!$I$2:$J$560,2,FALSE)</f>
        <v>#N/A</v>
      </c>
      <c r="I2122" t="e">
        <f>+VLOOKUP(D2122,[5]Goal17!$I$2:$J$4522,2,FALSE)</f>
        <v>#N/A</v>
      </c>
      <c r="J2122" t="e">
        <f>+VLOOKUP(D2122,'[6]2G coverage'!$I$2:$J$3380,2,FALSE)</f>
        <v>#N/A</v>
      </c>
    </row>
    <row r="2123" spans="1:10" x14ac:dyDescent="0.25">
      <c r="A2123">
        <v>124</v>
      </c>
      <c r="B2123" t="s">
        <v>5184</v>
      </c>
      <c r="C2123">
        <f t="shared" si="73"/>
        <v>1997</v>
      </c>
      <c r="D2123" t="str">
        <f t="shared" si="74"/>
        <v>1241997</v>
      </c>
      <c r="E2123" t="e">
        <f>+VLOOKUP(D2123,[2]WeightCountryEstimate!$C$2:$D$116,2,FALSE)</f>
        <v>#N/A</v>
      </c>
      <c r="F2123" t="e">
        <f>+VLOOKUP(D2123,'[3]Suff living area by country'!$J$2:$K$423,2,FALSE)</f>
        <v>#N/A</v>
      </c>
      <c r="G2123" t="e">
        <f>+VLOOKUP(D2123,'[1]Freight vol by country &amp; year'!$C$2:$D$886,2,FALSE)</f>
        <v>#N/A</v>
      </c>
      <c r="H2123" t="e">
        <f>+VLOOKUP(D2123,[4]Goal11!$I$2:$J$560,2,FALSE)</f>
        <v>#N/A</v>
      </c>
      <c r="I2123" t="e">
        <f>+VLOOKUP(D2123,[5]Goal17!$I$2:$J$4522,2,FALSE)</f>
        <v>#N/A</v>
      </c>
      <c r="J2123" t="e">
        <f>+VLOOKUP(D2123,'[6]2G coverage'!$I$2:$J$3380,2,FALSE)</f>
        <v>#N/A</v>
      </c>
    </row>
    <row r="2124" spans="1:10" x14ac:dyDescent="0.25">
      <c r="A2124">
        <v>127</v>
      </c>
      <c r="B2124" t="s">
        <v>5185</v>
      </c>
      <c r="C2124">
        <f t="shared" si="73"/>
        <v>1997</v>
      </c>
      <c r="D2124" t="str">
        <f t="shared" si="74"/>
        <v>1271997</v>
      </c>
      <c r="E2124" t="e">
        <f>+VLOOKUP(D2124,[2]WeightCountryEstimate!$C$2:$D$116,2,FALSE)</f>
        <v>#N/A</v>
      </c>
      <c r="F2124" t="e">
        <f>+VLOOKUP(D2124,'[3]Suff living area by country'!$J$2:$K$423,2,FALSE)</f>
        <v>#N/A</v>
      </c>
      <c r="G2124" t="e">
        <f>+VLOOKUP(D2124,'[1]Freight vol by country &amp; year'!$C$2:$D$886,2,FALSE)</f>
        <v>#N/A</v>
      </c>
      <c r="H2124" t="e">
        <f>+VLOOKUP(D2124,[4]Goal11!$I$2:$J$560,2,FALSE)</f>
        <v>#N/A</v>
      </c>
      <c r="I2124" t="e">
        <f>+VLOOKUP(D2124,[5]Goal17!$I$2:$J$4522,2,FALSE)</f>
        <v>#N/A</v>
      </c>
      <c r="J2124" t="e">
        <f>+VLOOKUP(D2124,'[6]2G coverage'!$I$2:$J$3380,2,FALSE)</f>
        <v>#N/A</v>
      </c>
    </row>
    <row r="2125" spans="1:10" x14ac:dyDescent="0.25">
      <c r="A2125">
        <v>132</v>
      </c>
      <c r="B2125" t="s">
        <v>5186</v>
      </c>
      <c r="C2125">
        <f t="shared" si="73"/>
        <v>1997</v>
      </c>
      <c r="D2125" t="str">
        <f t="shared" si="74"/>
        <v>1321997</v>
      </c>
      <c r="E2125" t="e">
        <f>+VLOOKUP(D2125,[2]WeightCountryEstimate!$C$2:$D$116,2,FALSE)</f>
        <v>#N/A</v>
      </c>
      <c r="F2125" t="e">
        <f>+VLOOKUP(D2125,'[3]Suff living area by country'!$J$2:$K$423,2,FALSE)</f>
        <v>#N/A</v>
      </c>
      <c r="G2125" t="e">
        <f>+VLOOKUP(D2125,'[1]Freight vol by country &amp; year'!$C$2:$D$886,2,FALSE)</f>
        <v>#N/A</v>
      </c>
      <c r="H2125" t="e">
        <f>+VLOOKUP(D2125,[4]Goal11!$I$2:$J$560,2,FALSE)</f>
        <v>#N/A</v>
      </c>
      <c r="I2125" t="e">
        <f>+VLOOKUP(D2125,[5]Goal17!$I$2:$J$4522,2,FALSE)</f>
        <v>#N/A</v>
      </c>
      <c r="J2125" t="e">
        <f>+VLOOKUP(D2125,'[6]2G coverage'!$I$2:$J$3380,2,FALSE)</f>
        <v>#N/A</v>
      </c>
    </row>
    <row r="2126" spans="1:10" x14ac:dyDescent="0.25">
      <c r="A2126">
        <v>135</v>
      </c>
      <c r="B2126" t="s">
        <v>5187</v>
      </c>
      <c r="C2126">
        <f t="shared" si="73"/>
        <v>1997</v>
      </c>
      <c r="D2126" t="str">
        <f t="shared" si="74"/>
        <v>1351997</v>
      </c>
      <c r="E2126" t="e">
        <f>+VLOOKUP(D2126,[2]WeightCountryEstimate!$C$2:$D$116,2,FALSE)</f>
        <v>#N/A</v>
      </c>
      <c r="F2126" t="e">
        <f>+VLOOKUP(D2126,'[3]Suff living area by country'!$J$2:$K$423,2,FALSE)</f>
        <v>#N/A</v>
      </c>
      <c r="G2126" t="e">
        <f>+VLOOKUP(D2126,'[1]Freight vol by country &amp; year'!$C$2:$D$886,2,FALSE)</f>
        <v>#N/A</v>
      </c>
      <c r="H2126" t="e">
        <f>+VLOOKUP(D2126,[4]Goal11!$I$2:$J$560,2,FALSE)</f>
        <v>#N/A</v>
      </c>
      <c r="I2126" t="e">
        <f>+VLOOKUP(D2126,[5]Goal17!$I$2:$J$4522,2,FALSE)</f>
        <v>#N/A</v>
      </c>
      <c r="J2126" t="e">
        <f>+VLOOKUP(D2126,'[6]2G coverage'!$I$2:$J$3380,2,FALSE)</f>
        <v>#N/A</v>
      </c>
    </row>
    <row r="2127" spans="1:10" x14ac:dyDescent="0.25">
      <c r="A2127">
        <v>136</v>
      </c>
      <c r="B2127" t="s">
        <v>5188</v>
      </c>
      <c r="C2127">
        <f t="shared" si="73"/>
        <v>1997</v>
      </c>
      <c r="D2127" t="str">
        <f t="shared" si="74"/>
        <v>1361997</v>
      </c>
      <c r="E2127" t="e">
        <f>+VLOOKUP(D2127,[2]WeightCountryEstimate!$C$2:$D$116,2,FALSE)</f>
        <v>#N/A</v>
      </c>
      <c r="F2127" t="e">
        <f>+VLOOKUP(D2127,'[3]Suff living area by country'!$J$2:$K$423,2,FALSE)</f>
        <v>#N/A</v>
      </c>
      <c r="G2127" t="e">
        <f>+VLOOKUP(D2127,'[1]Freight vol by country &amp; year'!$C$2:$D$886,2,FALSE)</f>
        <v>#N/A</v>
      </c>
      <c r="H2127" t="e">
        <f>+VLOOKUP(D2127,[4]Goal11!$I$2:$J$560,2,FALSE)</f>
        <v>#N/A</v>
      </c>
      <c r="I2127" t="e">
        <f>+VLOOKUP(D2127,[5]Goal17!$I$2:$J$4522,2,FALSE)</f>
        <v>#N/A</v>
      </c>
      <c r="J2127" t="e">
        <f>+VLOOKUP(D2127,'[6]2G coverage'!$I$2:$J$3380,2,FALSE)</f>
        <v>#N/A</v>
      </c>
    </row>
    <row r="2128" spans="1:10" x14ac:dyDescent="0.25">
      <c r="A2128">
        <v>140</v>
      </c>
      <c r="B2128" t="s">
        <v>5189</v>
      </c>
      <c r="C2128">
        <f t="shared" si="73"/>
        <v>1997</v>
      </c>
      <c r="D2128" t="str">
        <f t="shared" si="74"/>
        <v>1401997</v>
      </c>
      <c r="E2128" t="e">
        <f>+VLOOKUP(D2128,[2]WeightCountryEstimate!$C$2:$D$116,2,FALSE)</f>
        <v>#N/A</v>
      </c>
      <c r="F2128" t="e">
        <f>+VLOOKUP(D2128,'[3]Suff living area by country'!$J$2:$K$423,2,FALSE)</f>
        <v>#N/A</v>
      </c>
      <c r="G2128" t="e">
        <f>+VLOOKUP(D2128,'[1]Freight vol by country &amp; year'!$C$2:$D$886,2,FALSE)</f>
        <v>#N/A</v>
      </c>
      <c r="H2128" t="e">
        <f>+VLOOKUP(D2128,[4]Goal11!$I$2:$J$560,2,FALSE)</f>
        <v>#N/A</v>
      </c>
      <c r="I2128" t="e">
        <f>+VLOOKUP(D2128,[5]Goal17!$I$2:$J$4522,2,FALSE)</f>
        <v>#N/A</v>
      </c>
      <c r="J2128" t="e">
        <f>+VLOOKUP(D2128,'[6]2G coverage'!$I$2:$J$3380,2,FALSE)</f>
        <v>#N/A</v>
      </c>
    </row>
    <row r="2129" spans="1:10" x14ac:dyDescent="0.25">
      <c r="A2129">
        <v>142</v>
      </c>
      <c r="B2129" t="s">
        <v>5190</v>
      </c>
      <c r="C2129">
        <f t="shared" si="73"/>
        <v>1997</v>
      </c>
      <c r="D2129" t="str">
        <f t="shared" si="74"/>
        <v>1421997</v>
      </c>
      <c r="E2129" t="e">
        <f>+VLOOKUP(D2129,[2]WeightCountryEstimate!$C$2:$D$116,2,FALSE)</f>
        <v>#N/A</v>
      </c>
      <c r="F2129" t="e">
        <f>+VLOOKUP(D2129,'[3]Suff living area by country'!$J$2:$K$423,2,FALSE)</f>
        <v>#N/A</v>
      </c>
      <c r="G2129" t="e">
        <f>+VLOOKUP(D2129,'[1]Freight vol by country &amp; year'!$C$2:$D$886,2,FALSE)</f>
        <v>#N/A</v>
      </c>
      <c r="H2129" t="e">
        <f>+VLOOKUP(D2129,[4]Goal11!$I$2:$J$560,2,FALSE)</f>
        <v>#N/A</v>
      </c>
      <c r="I2129" t="e">
        <f>+VLOOKUP(D2129,[5]Goal17!$I$2:$J$4522,2,FALSE)</f>
        <v>#N/A</v>
      </c>
      <c r="J2129" t="e">
        <f>+VLOOKUP(D2129,'[6]2G coverage'!$I$2:$J$3380,2,FALSE)</f>
        <v>#N/A</v>
      </c>
    </row>
    <row r="2130" spans="1:10" x14ac:dyDescent="0.25">
      <c r="A2130">
        <v>143</v>
      </c>
      <c r="B2130" t="s">
        <v>5191</v>
      </c>
      <c r="C2130">
        <f t="shared" si="73"/>
        <v>1997</v>
      </c>
      <c r="D2130" t="str">
        <f t="shared" si="74"/>
        <v>1431997</v>
      </c>
      <c r="E2130" t="e">
        <f>+VLOOKUP(D2130,[2]WeightCountryEstimate!$C$2:$D$116,2,FALSE)</f>
        <v>#N/A</v>
      </c>
      <c r="F2130" t="e">
        <f>+VLOOKUP(D2130,'[3]Suff living area by country'!$J$2:$K$423,2,FALSE)</f>
        <v>#N/A</v>
      </c>
      <c r="G2130" t="e">
        <f>+VLOOKUP(D2130,'[1]Freight vol by country &amp; year'!$C$2:$D$886,2,FALSE)</f>
        <v>#N/A</v>
      </c>
      <c r="H2130" t="e">
        <f>+VLOOKUP(D2130,[4]Goal11!$I$2:$J$560,2,FALSE)</f>
        <v>#N/A</v>
      </c>
      <c r="I2130" t="e">
        <f>+VLOOKUP(D2130,[5]Goal17!$I$2:$J$4522,2,FALSE)</f>
        <v>#N/A</v>
      </c>
      <c r="J2130" t="e">
        <f>+VLOOKUP(D2130,'[6]2G coverage'!$I$2:$J$3380,2,FALSE)</f>
        <v>#N/A</v>
      </c>
    </row>
    <row r="2131" spans="1:10" x14ac:dyDescent="0.25">
      <c r="A2131">
        <v>144</v>
      </c>
      <c r="B2131" t="s">
        <v>5192</v>
      </c>
      <c r="C2131">
        <f t="shared" si="73"/>
        <v>1997</v>
      </c>
      <c r="D2131" t="str">
        <f t="shared" si="74"/>
        <v>1441997</v>
      </c>
      <c r="E2131" t="e">
        <f>+VLOOKUP(D2131,[2]WeightCountryEstimate!$C$2:$D$116,2,FALSE)</f>
        <v>#N/A</v>
      </c>
      <c r="F2131" t="e">
        <f>+VLOOKUP(D2131,'[3]Suff living area by country'!$J$2:$K$423,2,FALSE)</f>
        <v>#N/A</v>
      </c>
      <c r="G2131" t="e">
        <f>+VLOOKUP(D2131,'[1]Freight vol by country &amp; year'!$C$2:$D$886,2,FALSE)</f>
        <v>#N/A</v>
      </c>
      <c r="H2131" t="e">
        <f>+VLOOKUP(D2131,[4]Goal11!$I$2:$J$560,2,FALSE)</f>
        <v>#N/A</v>
      </c>
      <c r="I2131" t="e">
        <f>+VLOOKUP(D2131,[5]Goal17!$I$2:$J$4522,2,FALSE)</f>
        <v>#N/A</v>
      </c>
      <c r="J2131" t="e">
        <f>+VLOOKUP(D2131,'[6]2G coverage'!$I$2:$J$3380,2,FALSE)</f>
        <v>#N/A</v>
      </c>
    </row>
    <row r="2132" spans="1:10" x14ac:dyDescent="0.25">
      <c r="A2132">
        <v>145</v>
      </c>
      <c r="B2132" t="s">
        <v>5193</v>
      </c>
      <c r="C2132">
        <f t="shared" si="73"/>
        <v>1997</v>
      </c>
      <c r="D2132" t="str">
        <f t="shared" si="74"/>
        <v>1451997</v>
      </c>
      <c r="E2132" t="e">
        <f>+VLOOKUP(D2132,[2]WeightCountryEstimate!$C$2:$D$116,2,FALSE)</f>
        <v>#N/A</v>
      </c>
      <c r="F2132" t="e">
        <f>+VLOOKUP(D2132,'[3]Suff living area by country'!$J$2:$K$423,2,FALSE)</f>
        <v>#N/A</v>
      </c>
      <c r="G2132" t="e">
        <f>+VLOOKUP(D2132,'[1]Freight vol by country &amp; year'!$C$2:$D$886,2,FALSE)</f>
        <v>#N/A</v>
      </c>
      <c r="H2132" t="e">
        <f>+VLOOKUP(D2132,[4]Goal11!$I$2:$J$560,2,FALSE)</f>
        <v>#N/A</v>
      </c>
      <c r="I2132" t="e">
        <f>+VLOOKUP(D2132,[5]Goal17!$I$2:$J$4522,2,FALSE)</f>
        <v>#N/A</v>
      </c>
      <c r="J2132" t="e">
        <f>+VLOOKUP(D2132,'[6]2G coverage'!$I$2:$J$3380,2,FALSE)</f>
        <v>#N/A</v>
      </c>
    </row>
    <row r="2133" spans="1:10" x14ac:dyDescent="0.25">
      <c r="A2133">
        <v>148</v>
      </c>
      <c r="B2133" t="s">
        <v>5194</v>
      </c>
      <c r="C2133">
        <f t="shared" si="73"/>
        <v>1997</v>
      </c>
      <c r="D2133" t="str">
        <f t="shared" si="74"/>
        <v>1481997</v>
      </c>
      <c r="E2133" t="e">
        <f>+VLOOKUP(D2133,[2]WeightCountryEstimate!$C$2:$D$116,2,FALSE)</f>
        <v>#N/A</v>
      </c>
      <c r="F2133" t="e">
        <f>+VLOOKUP(D2133,'[3]Suff living area by country'!$J$2:$K$423,2,FALSE)</f>
        <v>#N/A</v>
      </c>
      <c r="G2133" t="e">
        <f>+VLOOKUP(D2133,'[1]Freight vol by country &amp; year'!$C$2:$D$886,2,FALSE)</f>
        <v>#N/A</v>
      </c>
      <c r="H2133" t="e">
        <f>+VLOOKUP(D2133,[4]Goal11!$I$2:$J$560,2,FALSE)</f>
        <v>#N/A</v>
      </c>
      <c r="I2133" t="e">
        <f>+VLOOKUP(D2133,[5]Goal17!$I$2:$J$4522,2,FALSE)</f>
        <v>#N/A</v>
      </c>
      <c r="J2133" t="e">
        <f>+VLOOKUP(D2133,'[6]2G coverage'!$I$2:$J$3380,2,FALSE)</f>
        <v>#N/A</v>
      </c>
    </row>
    <row r="2134" spans="1:10" x14ac:dyDescent="0.25">
      <c r="A2134">
        <v>150</v>
      </c>
      <c r="B2134" t="s">
        <v>5195</v>
      </c>
      <c r="C2134">
        <f t="shared" si="73"/>
        <v>1997</v>
      </c>
      <c r="D2134" t="str">
        <f t="shared" si="74"/>
        <v>1501997</v>
      </c>
      <c r="E2134" t="e">
        <f>+VLOOKUP(D2134,[2]WeightCountryEstimate!$C$2:$D$116,2,FALSE)</f>
        <v>#N/A</v>
      </c>
      <c r="F2134" t="e">
        <f>+VLOOKUP(D2134,'[3]Suff living area by country'!$J$2:$K$423,2,FALSE)</f>
        <v>#N/A</v>
      </c>
      <c r="G2134" t="e">
        <f>+VLOOKUP(D2134,'[1]Freight vol by country &amp; year'!$C$2:$D$886,2,FALSE)</f>
        <v>#N/A</v>
      </c>
      <c r="H2134" t="e">
        <f>+VLOOKUP(D2134,[4]Goal11!$I$2:$J$560,2,FALSE)</f>
        <v>#N/A</v>
      </c>
      <c r="I2134" t="e">
        <f>+VLOOKUP(D2134,[5]Goal17!$I$2:$J$4522,2,FALSE)</f>
        <v>#N/A</v>
      </c>
      <c r="J2134" t="e">
        <f>+VLOOKUP(D2134,'[6]2G coverage'!$I$2:$J$3380,2,FALSE)</f>
        <v>#N/A</v>
      </c>
    </row>
    <row r="2135" spans="1:10" x14ac:dyDescent="0.25">
      <c r="A2135">
        <v>151</v>
      </c>
      <c r="B2135" t="s">
        <v>5196</v>
      </c>
      <c r="C2135">
        <f t="shared" si="73"/>
        <v>1997</v>
      </c>
      <c r="D2135" t="str">
        <f t="shared" si="74"/>
        <v>1511997</v>
      </c>
      <c r="E2135" t="e">
        <f>+VLOOKUP(D2135,[2]WeightCountryEstimate!$C$2:$D$116,2,FALSE)</f>
        <v>#N/A</v>
      </c>
      <c r="F2135" t="e">
        <f>+VLOOKUP(D2135,'[3]Suff living area by country'!$J$2:$K$423,2,FALSE)</f>
        <v>#N/A</v>
      </c>
      <c r="G2135" t="e">
        <f>+VLOOKUP(D2135,'[1]Freight vol by country &amp; year'!$C$2:$D$886,2,FALSE)</f>
        <v>#N/A</v>
      </c>
      <c r="H2135" t="e">
        <f>+VLOOKUP(D2135,[4]Goal11!$I$2:$J$560,2,FALSE)</f>
        <v>#N/A</v>
      </c>
      <c r="I2135" t="e">
        <f>+VLOOKUP(D2135,[5]Goal17!$I$2:$J$4522,2,FALSE)</f>
        <v>#N/A</v>
      </c>
      <c r="J2135" t="e">
        <f>+VLOOKUP(D2135,'[6]2G coverage'!$I$2:$J$3380,2,FALSE)</f>
        <v>#N/A</v>
      </c>
    </row>
    <row r="2136" spans="1:10" x14ac:dyDescent="0.25">
      <c r="A2136">
        <v>152</v>
      </c>
      <c r="B2136" t="s">
        <v>5197</v>
      </c>
      <c r="C2136">
        <f t="shared" si="73"/>
        <v>1997</v>
      </c>
      <c r="D2136" t="str">
        <f t="shared" si="74"/>
        <v>1521997</v>
      </c>
      <c r="E2136" t="e">
        <f>+VLOOKUP(D2136,[2]WeightCountryEstimate!$C$2:$D$116,2,FALSE)</f>
        <v>#N/A</v>
      </c>
      <c r="F2136" t="e">
        <f>+VLOOKUP(D2136,'[3]Suff living area by country'!$J$2:$K$423,2,FALSE)</f>
        <v>#N/A</v>
      </c>
      <c r="G2136" t="e">
        <f>+VLOOKUP(D2136,'[1]Freight vol by country &amp; year'!$C$2:$D$886,2,FALSE)</f>
        <v>#N/A</v>
      </c>
      <c r="H2136" t="e">
        <f>+VLOOKUP(D2136,[4]Goal11!$I$2:$J$560,2,FALSE)</f>
        <v>#N/A</v>
      </c>
      <c r="I2136" t="e">
        <f>+VLOOKUP(D2136,[5]Goal17!$I$2:$J$4522,2,FALSE)</f>
        <v>#N/A</v>
      </c>
      <c r="J2136" t="e">
        <f>+VLOOKUP(D2136,'[6]2G coverage'!$I$2:$J$3380,2,FALSE)</f>
        <v>#N/A</v>
      </c>
    </row>
    <row r="2137" spans="1:10" x14ac:dyDescent="0.25">
      <c r="A2137">
        <v>154</v>
      </c>
      <c r="B2137" t="s">
        <v>5198</v>
      </c>
      <c r="C2137">
        <f t="shared" si="73"/>
        <v>1997</v>
      </c>
      <c r="D2137" t="str">
        <f t="shared" si="74"/>
        <v>1541997</v>
      </c>
      <c r="E2137" t="e">
        <f>+VLOOKUP(D2137,[2]WeightCountryEstimate!$C$2:$D$116,2,FALSE)</f>
        <v>#N/A</v>
      </c>
      <c r="F2137" t="e">
        <f>+VLOOKUP(D2137,'[3]Suff living area by country'!$J$2:$K$423,2,FALSE)</f>
        <v>#N/A</v>
      </c>
      <c r="G2137" t="e">
        <f>+VLOOKUP(D2137,'[1]Freight vol by country &amp; year'!$C$2:$D$886,2,FALSE)</f>
        <v>#N/A</v>
      </c>
      <c r="H2137" t="e">
        <f>+VLOOKUP(D2137,[4]Goal11!$I$2:$J$560,2,FALSE)</f>
        <v>#N/A</v>
      </c>
      <c r="I2137" t="e">
        <f>+VLOOKUP(D2137,[5]Goal17!$I$2:$J$4522,2,FALSE)</f>
        <v>#N/A</v>
      </c>
      <c r="J2137" t="e">
        <f>+VLOOKUP(D2137,'[6]2G coverage'!$I$2:$J$3380,2,FALSE)</f>
        <v>#N/A</v>
      </c>
    </row>
    <row r="2138" spans="1:10" x14ac:dyDescent="0.25">
      <c r="A2138">
        <v>155</v>
      </c>
      <c r="B2138" t="s">
        <v>5199</v>
      </c>
      <c r="C2138">
        <f t="shared" si="73"/>
        <v>1997</v>
      </c>
      <c r="D2138" t="str">
        <f t="shared" si="74"/>
        <v>1551997</v>
      </c>
      <c r="E2138" t="e">
        <f>+VLOOKUP(D2138,[2]WeightCountryEstimate!$C$2:$D$116,2,FALSE)</f>
        <v>#N/A</v>
      </c>
      <c r="F2138" t="e">
        <f>+VLOOKUP(D2138,'[3]Suff living area by country'!$J$2:$K$423,2,FALSE)</f>
        <v>#N/A</v>
      </c>
      <c r="G2138" t="e">
        <f>+VLOOKUP(D2138,'[1]Freight vol by country &amp; year'!$C$2:$D$886,2,FALSE)</f>
        <v>#N/A</v>
      </c>
      <c r="H2138" t="e">
        <f>+VLOOKUP(D2138,[4]Goal11!$I$2:$J$560,2,FALSE)</f>
        <v>#N/A</v>
      </c>
      <c r="I2138" t="e">
        <f>+VLOOKUP(D2138,[5]Goal17!$I$2:$J$4522,2,FALSE)</f>
        <v>#N/A</v>
      </c>
      <c r="J2138" t="e">
        <f>+VLOOKUP(D2138,'[6]2G coverage'!$I$2:$J$3380,2,FALSE)</f>
        <v>#N/A</v>
      </c>
    </row>
    <row r="2139" spans="1:10" x14ac:dyDescent="0.25">
      <c r="A2139">
        <v>156</v>
      </c>
      <c r="B2139" t="s">
        <v>5200</v>
      </c>
      <c r="C2139">
        <f t="shared" si="73"/>
        <v>1997</v>
      </c>
      <c r="D2139" t="str">
        <f t="shared" si="74"/>
        <v>1561997</v>
      </c>
      <c r="E2139" t="e">
        <f>+VLOOKUP(D2139,[2]WeightCountryEstimate!$C$2:$D$116,2,FALSE)</f>
        <v>#N/A</v>
      </c>
      <c r="F2139" t="e">
        <f>+VLOOKUP(D2139,'[3]Suff living area by country'!$J$2:$K$423,2,FALSE)</f>
        <v>#N/A</v>
      </c>
      <c r="G2139" t="e">
        <f>+VLOOKUP(D2139,'[1]Freight vol by country &amp; year'!$C$2:$D$886,2,FALSE)</f>
        <v>#N/A</v>
      </c>
      <c r="H2139" t="e">
        <f>+VLOOKUP(D2139,[4]Goal11!$I$2:$J$560,2,FALSE)</f>
        <v>#N/A</v>
      </c>
      <c r="I2139" t="e">
        <f>+VLOOKUP(D2139,[5]Goal17!$I$2:$J$4522,2,FALSE)</f>
        <v>#N/A</v>
      </c>
      <c r="J2139" t="e">
        <f>+VLOOKUP(D2139,'[6]2G coverage'!$I$2:$J$3380,2,FALSE)</f>
        <v>#N/A</v>
      </c>
    </row>
    <row r="2140" spans="1:10" x14ac:dyDescent="0.25">
      <c r="A2140">
        <v>158</v>
      </c>
      <c r="B2140" t="s">
        <v>5201</v>
      </c>
      <c r="C2140">
        <f t="shared" si="73"/>
        <v>1997</v>
      </c>
      <c r="D2140" t="str">
        <f t="shared" si="74"/>
        <v>1581997</v>
      </c>
      <c r="E2140" t="e">
        <f>+VLOOKUP(D2140,[2]WeightCountryEstimate!$C$2:$D$116,2,FALSE)</f>
        <v>#N/A</v>
      </c>
      <c r="F2140" t="e">
        <f>+VLOOKUP(D2140,'[3]Suff living area by country'!$J$2:$K$423,2,FALSE)</f>
        <v>#N/A</v>
      </c>
      <c r="G2140" t="e">
        <f>+VLOOKUP(D2140,'[1]Freight vol by country &amp; year'!$C$2:$D$886,2,FALSE)</f>
        <v>#N/A</v>
      </c>
      <c r="H2140" t="e">
        <f>+VLOOKUP(D2140,[4]Goal11!$I$2:$J$560,2,FALSE)</f>
        <v>#N/A</v>
      </c>
      <c r="I2140" t="e">
        <f>+VLOOKUP(D2140,[5]Goal17!$I$2:$J$4522,2,FALSE)</f>
        <v>#N/A</v>
      </c>
      <c r="J2140" t="e">
        <f>+VLOOKUP(D2140,'[6]2G coverage'!$I$2:$J$3380,2,FALSE)</f>
        <v>#N/A</v>
      </c>
    </row>
    <row r="2141" spans="1:10" x14ac:dyDescent="0.25">
      <c r="A2141">
        <v>162</v>
      </c>
      <c r="B2141" t="s">
        <v>5202</v>
      </c>
      <c r="C2141">
        <f t="shared" si="73"/>
        <v>1997</v>
      </c>
      <c r="D2141" t="str">
        <f t="shared" si="74"/>
        <v>1621997</v>
      </c>
      <c r="E2141" t="e">
        <f>+VLOOKUP(D2141,[2]WeightCountryEstimate!$C$2:$D$116,2,FALSE)</f>
        <v>#N/A</v>
      </c>
      <c r="F2141" t="e">
        <f>+VLOOKUP(D2141,'[3]Suff living area by country'!$J$2:$K$423,2,FALSE)</f>
        <v>#N/A</v>
      </c>
      <c r="G2141" t="e">
        <f>+VLOOKUP(D2141,'[1]Freight vol by country &amp; year'!$C$2:$D$886,2,FALSE)</f>
        <v>#N/A</v>
      </c>
      <c r="H2141" t="e">
        <f>+VLOOKUP(D2141,[4]Goal11!$I$2:$J$560,2,FALSE)</f>
        <v>#N/A</v>
      </c>
      <c r="I2141" t="e">
        <f>+VLOOKUP(D2141,[5]Goal17!$I$2:$J$4522,2,FALSE)</f>
        <v>#N/A</v>
      </c>
      <c r="J2141" t="e">
        <f>+VLOOKUP(D2141,'[6]2G coverage'!$I$2:$J$3380,2,FALSE)</f>
        <v>#N/A</v>
      </c>
    </row>
    <row r="2142" spans="1:10" x14ac:dyDescent="0.25">
      <c r="A2142">
        <v>166</v>
      </c>
      <c r="B2142" t="s">
        <v>5203</v>
      </c>
      <c r="C2142">
        <f t="shared" si="73"/>
        <v>1997</v>
      </c>
      <c r="D2142" t="str">
        <f t="shared" si="74"/>
        <v>1661997</v>
      </c>
      <c r="E2142" t="e">
        <f>+VLOOKUP(D2142,[2]WeightCountryEstimate!$C$2:$D$116,2,FALSE)</f>
        <v>#N/A</v>
      </c>
      <c r="F2142" t="e">
        <f>+VLOOKUP(D2142,'[3]Suff living area by country'!$J$2:$K$423,2,FALSE)</f>
        <v>#N/A</v>
      </c>
      <c r="G2142" t="e">
        <f>+VLOOKUP(D2142,'[1]Freight vol by country &amp; year'!$C$2:$D$886,2,FALSE)</f>
        <v>#N/A</v>
      </c>
      <c r="H2142" t="e">
        <f>+VLOOKUP(D2142,[4]Goal11!$I$2:$J$560,2,FALSE)</f>
        <v>#N/A</v>
      </c>
      <c r="I2142" t="e">
        <f>+VLOOKUP(D2142,[5]Goal17!$I$2:$J$4522,2,FALSE)</f>
        <v>#N/A</v>
      </c>
      <c r="J2142" t="e">
        <f>+VLOOKUP(D2142,'[6]2G coverage'!$I$2:$J$3380,2,FALSE)</f>
        <v>#N/A</v>
      </c>
    </row>
    <row r="2143" spans="1:10" x14ac:dyDescent="0.25">
      <c r="A2143">
        <v>170</v>
      </c>
      <c r="B2143" t="s">
        <v>5204</v>
      </c>
      <c r="C2143">
        <f t="shared" si="73"/>
        <v>1997</v>
      </c>
      <c r="D2143" t="str">
        <f t="shared" si="74"/>
        <v>1701997</v>
      </c>
      <c r="E2143" t="e">
        <f>+VLOOKUP(D2143,[2]WeightCountryEstimate!$C$2:$D$116,2,FALSE)</f>
        <v>#N/A</v>
      </c>
      <c r="F2143" t="e">
        <f>+VLOOKUP(D2143,'[3]Suff living area by country'!$J$2:$K$423,2,FALSE)</f>
        <v>#N/A</v>
      </c>
      <c r="G2143" t="e">
        <f>+VLOOKUP(D2143,'[1]Freight vol by country &amp; year'!$C$2:$D$886,2,FALSE)</f>
        <v>#N/A</v>
      </c>
      <c r="H2143" t="e">
        <f>+VLOOKUP(D2143,[4]Goal11!$I$2:$J$560,2,FALSE)</f>
        <v>#N/A</v>
      </c>
      <c r="I2143" t="e">
        <f>+VLOOKUP(D2143,[5]Goal17!$I$2:$J$4522,2,FALSE)</f>
        <v>#N/A</v>
      </c>
      <c r="J2143" t="e">
        <f>+VLOOKUP(D2143,'[6]2G coverage'!$I$2:$J$3380,2,FALSE)</f>
        <v>#N/A</v>
      </c>
    </row>
    <row r="2144" spans="1:10" x14ac:dyDescent="0.25">
      <c r="A2144">
        <v>174</v>
      </c>
      <c r="B2144" t="s">
        <v>5205</v>
      </c>
      <c r="C2144">
        <f t="shared" si="73"/>
        <v>1997</v>
      </c>
      <c r="D2144" t="str">
        <f t="shared" si="74"/>
        <v>1741997</v>
      </c>
      <c r="E2144" t="e">
        <f>+VLOOKUP(D2144,[2]WeightCountryEstimate!$C$2:$D$116,2,FALSE)</f>
        <v>#N/A</v>
      </c>
      <c r="F2144" t="e">
        <f>+VLOOKUP(D2144,'[3]Suff living area by country'!$J$2:$K$423,2,FALSE)</f>
        <v>#N/A</v>
      </c>
      <c r="G2144" t="e">
        <f>+VLOOKUP(D2144,'[1]Freight vol by country &amp; year'!$C$2:$D$886,2,FALSE)</f>
        <v>#N/A</v>
      </c>
      <c r="H2144" t="e">
        <f>+VLOOKUP(D2144,[4]Goal11!$I$2:$J$560,2,FALSE)</f>
        <v>#N/A</v>
      </c>
      <c r="I2144" t="e">
        <f>+VLOOKUP(D2144,[5]Goal17!$I$2:$J$4522,2,FALSE)</f>
        <v>#N/A</v>
      </c>
      <c r="J2144" t="e">
        <f>+VLOOKUP(D2144,'[6]2G coverage'!$I$2:$J$3380,2,FALSE)</f>
        <v>#N/A</v>
      </c>
    </row>
    <row r="2145" spans="1:10" x14ac:dyDescent="0.25">
      <c r="A2145">
        <v>175</v>
      </c>
      <c r="B2145" t="s">
        <v>5206</v>
      </c>
      <c r="C2145">
        <f t="shared" si="73"/>
        <v>1997</v>
      </c>
      <c r="D2145" t="str">
        <f t="shared" si="74"/>
        <v>1751997</v>
      </c>
      <c r="E2145" t="e">
        <f>+VLOOKUP(D2145,[2]WeightCountryEstimate!$C$2:$D$116,2,FALSE)</f>
        <v>#N/A</v>
      </c>
      <c r="F2145" t="e">
        <f>+VLOOKUP(D2145,'[3]Suff living area by country'!$J$2:$K$423,2,FALSE)</f>
        <v>#N/A</v>
      </c>
      <c r="G2145" t="e">
        <f>+VLOOKUP(D2145,'[1]Freight vol by country &amp; year'!$C$2:$D$886,2,FALSE)</f>
        <v>#N/A</v>
      </c>
      <c r="H2145" t="e">
        <f>+VLOOKUP(D2145,[4]Goal11!$I$2:$J$560,2,FALSE)</f>
        <v>#N/A</v>
      </c>
      <c r="I2145" t="e">
        <f>+VLOOKUP(D2145,[5]Goal17!$I$2:$J$4522,2,FALSE)</f>
        <v>#N/A</v>
      </c>
      <c r="J2145" t="e">
        <f>+VLOOKUP(D2145,'[6]2G coverage'!$I$2:$J$3380,2,FALSE)</f>
        <v>#N/A</v>
      </c>
    </row>
    <row r="2146" spans="1:10" x14ac:dyDescent="0.25">
      <c r="A2146">
        <v>178</v>
      </c>
      <c r="B2146" t="s">
        <v>5207</v>
      </c>
      <c r="C2146">
        <f t="shared" si="73"/>
        <v>1997</v>
      </c>
      <c r="D2146" t="str">
        <f t="shared" si="74"/>
        <v>1781997</v>
      </c>
      <c r="E2146" t="e">
        <f>+VLOOKUP(D2146,[2]WeightCountryEstimate!$C$2:$D$116,2,FALSE)</f>
        <v>#N/A</v>
      </c>
      <c r="F2146" t="e">
        <f>+VLOOKUP(D2146,'[3]Suff living area by country'!$J$2:$K$423,2,FALSE)</f>
        <v>#N/A</v>
      </c>
      <c r="G2146" t="e">
        <f>+VLOOKUP(D2146,'[1]Freight vol by country &amp; year'!$C$2:$D$886,2,FALSE)</f>
        <v>#N/A</v>
      </c>
      <c r="H2146" t="e">
        <f>+VLOOKUP(D2146,[4]Goal11!$I$2:$J$560,2,FALSE)</f>
        <v>#N/A</v>
      </c>
      <c r="I2146" t="e">
        <f>+VLOOKUP(D2146,[5]Goal17!$I$2:$J$4522,2,FALSE)</f>
        <v>#N/A</v>
      </c>
      <c r="J2146" t="e">
        <f>+VLOOKUP(D2146,'[6]2G coverage'!$I$2:$J$3380,2,FALSE)</f>
        <v>#N/A</v>
      </c>
    </row>
    <row r="2147" spans="1:10" x14ac:dyDescent="0.25">
      <c r="A2147">
        <v>180</v>
      </c>
      <c r="B2147" t="s">
        <v>5208</v>
      </c>
      <c r="C2147">
        <f t="shared" si="73"/>
        <v>1997</v>
      </c>
      <c r="D2147" t="str">
        <f t="shared" si="74"/>
        <v>1801997</v>
      </c>
      <c r="E2147" t="e">
        <f>+VLOOKUP(D2147,[2]WeightCountryEstimate!$C$2:$D$116,2,FALSE)</f>
        <v>#N/A</v>
      </c>
      <c r="F2147" t="e">
        <f>+VLOOKUP(D2147,'[3]Suff living area by country'!$J$2:$K$423,2,FALSE)</f>
        <v>#N/A</v>
      </c>
      <c r="G2147" t="e">
        <f>+VLOOKUP(D2147,'[1]Freight vol by country &amp; year'!$C$2:$D$886,2,FALSE)</f>
        <v>#N/A</v>
      </c>
      <c r="H2147" t="e">
        <f>+VLOOKUP(D2147,[4]Goal11!$I$2:$J$560,2,FALSE)</f>
        <v>#N/A</v>
      </c>
      <c r="I2147" t="e">
        <f>+VLOOKUP(D2147,[5]Goal17!$I$2:$J$4522,2,FALSE)</f>
        <v>#N/A</v>
      </c>
      <c r="J2147" t="e">
        <f>+VLOOKUP(D2147,'[6]2G coverage'!$I$2:$J$3380,2,FALSE)</f>
        <v>#N/A</v>
      </c>
    </row>
    <row r="2148" spans="1:10" x14ac:dyDescent="0.25">
      <c r="A2148">
        <v>184</v>
      </c>
      <c r="B2148" t="s">
        <v>5209</v>
      </c>
      <c r="C2148">
        <f t="shared" si="73"/>
        <v>1997</v>
      </c>
      <c r="D2148" t="str">
        <f t="shared" si="74"/>
        <v>1841997</v>
      </c>
      <c r="E2148" t="e">
        <f>+VLOOKUP(D2148,[2]WeightCountryEstimate!$C$2:$D$116,2,FALSE)</f>
        <v>#N/A</v>
      </c>
      <c r="F2148" t="e">
        <f>+VLOOKUP(D2148,'[3]Suff living area by country'!$J$2:$K$423,2,FALSE)</f>
        <v>#N/A</v>
      </c>
      <c r="G2148" t="e">
        <f>+VLOOKUP(D2148,'[1]Freight vol by country &amp; year'!$C$2:$D$886,2,FALSE)</f>
        <v>#N/A</v>
      </c>
      <c r="H2148" t="e">
        <f>+VLOOKUP(D2148,[4]Goal11!$I$2:$J$560,2,FALSE)</f>
        <v>#N/A</v>
      </c>
      <c r="I2148" t="e">
        <f>+VLOOKUP(D2148,[5]Goal17!$I$2:$J$4522,2,FALSE)</f>
        <v>#N/A</v>
      </c>
      <c r="J2148" t="e">
        <f>+VLOOKUP(D2148,'[6]2G coverage'!$I$2:$J$3380,2,FALSE)</f>
        <v>#N/A</v>
      </c>
    </row>
    <row r="2149" spans="1:10" x14ac:dyDescent="0.25">
      <c r="A2149">
        <v>188</v>
      </c>
      <c r="B2149" t="s">
        <v>5210</v>
      </c>
      <c r="C2149">
        <f t="shared" si="73"/>
        <v>1997</v>
      </c>
      <c r="D2149" t="str">
        <f t="shared" si="74"/>
        <v>1881997</v>
      </c>
      <c r="E2149" t="e">
        <f>+VLOOKUP(D2149,[2]WeightCountryEstimate!$C$2:$D$116,2,FALSE)</f>
        <v>#N/A</v>
      </c>
      <c r="F2149" t="e">
        <f>+VLOOKUP(D2149,'[3]Suff living area by country'!$J$2:$K$423,2,FALSE)</f>
        <v>#N/A</v>
      </c>
      <c r="G2149" t="e">
        <f>+VLOOKUP(D2149,'[1]Freight vol by country &amp; year'!$C$2:$D$886,2,FALSE)</f>
        <v>#N/A</v>
      </c>
      <c r="H2149" t="e">
        <f>+VLOOKUP(D2149,[4]Goal11!$I$2:$J$560,2,FALSE)</f>
        <v>#N/A</v>
      </c>
      <c r="I2149" t="e">
        <f>+VLOOKUP(D2149,[5]Goal17!$I$2:$J$4522,2,FALSE)</f>
        <v>#N/A</v>
      </c>
      <c r="J2149" t="e">
        <f>+VLOOKUP(D2149,'[6]2G coverage'!$I$2:$J$3380,2,FALSE)</f>
        <v>#N/A</v>
      </c>
    </row>
    <row r="2150" spans="1:10" x14ac:dyDescent="0.25">
      <c r="A2150">
        <v>191</v>
      </c>
      <c r="B2150" t="s">
        <v>5211</v>
      </c>
      <c r="C2150">
        <f t="shared" si="73"/>
        <v>1997</v>
      </c>
      <c r="D2150" t="str">
        <f t="shared" si="74"/>
        <v>1911997</v>
      </c>
      <c r="E2150" t="e">
        <f>+VLOOKUP(D2150,[2]WeightCountryEstimate!$C$2:$D$116,2,FALSE)</f>
        <v>#N/A</v>
      </c>
      <c r="F2150" t="e">
        <f>+VLOOKUP(D2150,'[3]Suff living area by country'!$J$2:$K$423,2,FALSE)</f>
        <v>#N/A</v>
      </c>
      <c r="G2150" t="e">
        <f>+VLOOKUP(D2150,'[1]Freight vol by country &amp; year'!$C$2:$D$886,2,FALSE)</f>
        <v>#N/A</v>
      </c>
      <c r="H2150" t="e">
        <f>+VLOOKUP(D2150,[4]Goal11!$I$2:$J$560,2,FALSE)</f>
        <v>#N/A</v>
      </c>
      <c r="I2150" t="e">
        <f>+VLOOKUP(D2150,[5]Goal17!$I$2:$J$4522,2,FALSE)</f>
        <v>#N/A</v>
      </c>
      <c r="J2150" t="e">
        <f>+VLOOKUP(D2150,'[6]2G coverage'!$I$2:$J$3380,2,FALSE)</f>
        <v>#N/A</v>
      </c>
    </row>
    <row r="2151" spans="1:10" x14ac:dyDescent="0.25">
      <c r="A2151">
        <v>192</v>
      </c>
      <c r="B2151" t="s">
        <v>5212</v>
      </c>
      <c r="C2151">
        <f t="shared" si="73"/>
        <v>1997</v>
      </c>
      <c r="D2151" t="str">
        <f t="shared" si="74"/>
        <v>1921997</v>
      </c>
      <c r="E2151" t="e">
        <f>+VLOOKUP(D2151,[2]WeightCountryEstimate!$C$2:$D$116,2,FALSE)</f>
        <v>#N/A</v>
      </c>
      <c r="F2151" t="e">
        <f>+VLOOKUP(D2151,'[3]Suff living area by country'!$J$2:$K$423,2,FALSE)</f>
        <v>#N/A</v>
      </c>
      <c r="G2151" t="e">
        <f>+VLOOKUP(D2151,'[1]Freight vol by country &amp; year'!$C$2:$D$886,2,FALSE)</f>
        <v>#N/A</v>
      </c>
      <c r="H2151" t="e">
        <f>+VLOOKUP(D2151,[4]Goal11!$I$2:$J$560,2,FALSE)</f>
        <v>#N/A</v>
      </c>
      <c r="I2151" t="e">
        <f>+VLOOKUP(D2151,[5]Goal17!$I$2:$J$4522,2,FALSE)</f>
        <v>#N/A</v>
      </c>
      <c r="J2151" t="e">
        <f>+VLOOKUP(D2151,'[6]2G coverage'!$I$2:$J$3380,2,FALSE)</f>
        <v>#N/A</v>
      </c>
    </row>
    <row r="2152" spans="1:10" x14ac:dyDescent="0.25">
      <c r="A2152">
        <v>196</v>
      </c>
      <c r="B2152" t="s">
        <v>5213</v>
      </c>
      <c r="C2152">
        <f t="shared" si="73"/>
        <v>1997</v>
      </c>
      <c r="D2152" t="str">
        <f t="shared" si="74"/>
        <v>1961997</v>
      </c>
      <c r="E2152" t="e">
        <f>+VLOOKUP(D2152,[2]WeightCountryEstimate!$C$2:$D$116,2,FALSE)</f>
        <v>#N/A</v>
      </c>
      <c r="F2152" t="e">
        <f>+VLOOKUP(D2152,'[3]Suff living area by country'!$J$2:$K$423,2,FALSE)</f>
        <v>#N/A</v>
      </c>
      <c r="G2152" t="e">
        <f>+VLOOKUP(D2152,'[1]Freight vol by country &amp; year'!$C$2:$D$886,2,FALSE)</f>
        <v>#N/A</v>
      </c>
      <c r="H2152" t="e">
        <f>+VLOOKUP(D2152,[4]Goal11!$I$2:$J$560,2,FALSE)</f>
        <v>#N/A</v>
      </c>
      <c r="I2152" t="e">
        <f>+VLOOKUP(D2152,[5]Goal17!$I$2:$J$4522,2,FALSE)</f>
        <v>#N/A</v>
      </c>
      <c r="J2152" t="e">
        <f>+VLOOKUP(D2152,'[6]2G coverage'!$I$2:$J$3380,2,FALSE)</f>
        <v>#N/A</v>
      </c>
    </row>
    <row r="2153" spans="1:10" x14ac:dyDescent="0.25">
      <c r="A2153">
        <v>199</v>
      </c>
      <c r="B2153" t="s">
        <v>5214</v>
      </c>
      <c r="C2153">
        <f t="shared" si="73"/>
        <v>1997</v>
      </c>
      <c r="D2153" t="str">
        <f t="shared" si="74"/>
        <v>1991997</v>
      </c>
      <c r="E2153" t="e">
        <f>+VLOOKUP(D2153,[2]WeightCountryEstimate!$C$2:$D$116,2,FALSE)</f>
        <v>#N/A</v>
      </c>
      <c r="F2153" t="e">
        <f>+VLOOKUP(D2153,'[3]Suff living area by country'!$J$2:$K$423,2,FALSE)</f>
        <v>#N/A</v>
      </c>
      <c r="G2153" t="e">
        <f>+VLOOKUP(D2153,'[1]Freight vol by country &amp; year'!$C$2:$D$886,2,FALSE)</f>
        <v>#N/A</v>
      </c>
      <c r="H2153" t="e">
        <f>+VLOOKUP(D2153,[4]Goal11!$I$2:$J$560,2,FALSE)</f>
        <v>#N/A</v>
      </c>
      <c r="I2153" t="e">
        <f>+VLOOKUP(D2153,[5]Goal17!$I$2:$J$4522,2,FALSE)</f>
        <v>#N/A</v>
      </c>
      <c r="J2153" t="e">
        <f>+VLOOKUP(D2153,'[6]2G coverage'!$I$2:$J$3380,2,FALSE)</f>
        <v>#N/A</v>
      </c>
    </row>
    <row r="2154" spans="1:10" x14ac:dyDescent="0.25">
      <c r="A2154">
        <v>202</v>
      </c>
      <c r="B2154" t="s">
        <v>5215</v>
      </c>
      <c r="C2154">
        <f t="shared" ref="C2154:C2217" si="75">+C1859+1</f>
        <v>1997</v>
      </c>
      <c r="D2154" t="str">
        <f t="shared" si="74"/>
        <v>2021997</v>
      </c>
      <c r="E2154" t="e">
        <f>+VLOOKUP(D2154,[2]WeightCountryEstimate!$C$2:$D$116,2,FALSE)</f>
        <v>#N/A</v>
      </c>
      <c r="F2154" t="e">
        <f>+VLOOKUP(D2154,'[3]Suff living area by country'!$J$2:$K$423,2,FALSE)</f>
        <v>#N/A</v>
      </c>
      <c r="G2154" t="e">
        <f>+VLOOKUP(D2154,'[1]Freight vol by country &amp; year'!$C$2:$D$886,2,FALSE)</f>
        <v>#N/A</v>
      </c>
      <c r="H2154" t="e">
        <f>+VLOOKUP(D2154,[4]Goal11!$I$2:$J$560,2,FALSE)</f>
        <v>#N/A</v>
      </c>
      <c r="I2154" t="e">
        <f>+VLOOKUP(D2154,[5]Goal17!$I$2:$J$4522,2,FALSE)</f>
        <v>#N/A</v>
      </c>
      <c r="J2154" t="e">
        <f>+VLOOKUP(D2154,'[6]2G coverage'!$I$2:$J$3380,2,FALSE)</f>
        <v>#N/A</v>
      </c>
    </row>
    <row r="2155" spans="1:10" x14ac:dyDescent="0.25">
      <c r="A2155">
        <v>203</v>
      </c>
      <c r="B2155" t="s">
        <v>5216</v>
      </c>
      <c r="C2155">
        <f t="shared" si="75"/>
        <v>1997</v>
      </c>
      <c r="D2155" t="str">
        <f t="shared" si="74"/>
        <v>2031997</v>
      </c>
      <c r="E2155" t="e">
        <f>+VLOOKUP(D2155,[2]WeightCountryEstimate!$C$2:$D$116,2,FALSE)</f>
        <v>#N/A</v>
      </c>
      <c r="F2155" t="e">
        <f>+VLOOKUP(D2155,'[3]Suff living area by country'!$J$2:$K$423,2,FALSE)</f>
        <v>#N/A</v>
      </c>
      <c r="G2155" t="e">
        <f>+VLOOKUP(D2155,'[1]Freight vol by country &amp; year'!$C$2:$D$886,2,FALSE)</f>
        <v>#N/A</v>
      </c>
      <c r="H2155" t="e">
        <f>+VLOOKUP(D2155,[4]Goal11!$I$2:$J$560,2,FALSE)</f>
        <v>#N/A</v>
      </c>
      <c r="I2155" t="e">
        <f>+VLOOKUP(D2155,[5]Goal17!$I$2:$J$4522,2,FALSE)</f>
        <v>#N/A</v>
      </c>
      <c r="J2155" t="e">
        <f>+VLOOKUP(D2155,'[6]2G coverage'!$I$2:$J$3380,2,FALSE)</f>
        <v>#N/A</v>
      </c>
    </row>
    <row r="2156" spans="1:10" x14ac:dyDescent="0.25">
      <c r="A2156">
        <v>204</v>
      </c>
      <c r="B2156" t="s">
        <v>5217</v>
      </c>
      <c r="C2156">
        <f t="shared" si="75"/>
        <v>1997</v>
      </c>
      <c r="D2156" t="str">
        <f t="shared" si="74"/>
        <v>2041997</v>
      </c>
      <c r="E2156" t="e">
        <f>+VLOOKUP(D2156,[2]WeightCountryEstimate!$C$2:$D$116,2,FALSE)</f>
        <v>#N/A</v>
      </c>
      <c r="F2156" t="e">
        <f>+VLOOKUP(D2156,'[3]Suff living area by country'!$J$2:$K$423,2,FALSE)</f>
        <v>#N/A</v>
      </c>
      <c r="G2156" t="e">
        <f>+VLOOKUP(D2156,'[1]Freight vol by country &amp; year'!$C$2:$D$886,2,FALSE)</f>
        <v>#N/A</v>
      </c>
      <c r="H2156" t="e">
        <f>+VLOOKUP(D2156,[4]Goal11!$I$2:$J$560,2,FALSE)</f>
        <v>#N/A</v>
      </c>
      <c r="I2156" t="e">
        <f>+VLOOKUP(D2156,[5]Goal17!$I$2:$J$4522,2,FALSE)</f>
        <v>#N/A</v>
      </c>
      <c r="J2156" t="e">
        <f>+VLOOKUP(D2156,'[6]2G coverage'!$I$2:$J$3380,2,FALSE)</f>
        <v>#N/A</v>
      </c>
    </row>
    <row r="2157" spans="1:10" x14ac:dyDescent="0.25">
      <c r="A2157">
        <v>208</v>
      </c>
      <c r="B2157" t="s">
        <v>5218</v>
      </c>
      <c r="C2157">
        <f t="shared" si="75"/>
        <v>1997</v>
      </c>
      <c r="D2157" t="str">
        <f t="shared" si="74"/>
        <v>2081997</v>
      </c>
      <c r="E2157" t="e">
        <f>+VLOOKUP(D2157,[2]WeightCountryEstimate!$C$2:$D$116,2,FALSE)</f>
        <v>#N/A</v>
      </c>
      <c r="F2157" t="e">
        <f>+VLOOKUP(D2157,'[3]Suff living area by country'!$J$2:$K$423,2,FALSE)</f>
        <v>#N/A</v>
      </c>
      <c r="G2157" t="e">
        <f>+VLOOKUP(D2157,'[1]Freight vol by country &amp; year'!$C$2:$D$886,2,FALSE)</f>
        <v>#N/A</v>
      </c>
      <c r="H2157" t="e">
        <f>+VLOOKUP(D2157,[4]Goal11!$I$2:$J$560,2,FALSE)</f>
        <v>#N/A</v>
      </c>
      <c r="I2157" t="e">
        <f>+VLOOKUP(D2157,[5]Goal17!$I$2:$J$4522,2,FALSE)</f>
        <v>#N/A</v>
      </c>
      <c r="J2157" t="e">
        <f>+VLOOKUP(D2157,'[6]2G coverage'!$I$2:$J$3380,2,FALSE)</f>
        <v>#N/A</v>
      </c>
    </row>
    <row r="2158" spans="1:10" x14ac:dyDescent="0.25">
      <c r="A2158">
        <v>212</v>
      </c>
      <c r="B2158" t="s">
        <v>5219</v>
      </c>
      <c r="C2158">
        <f t="shared" si="75"/>
        <v>1997</v>
      </c>
      <c r="D2158" t="str">
        <f t="shared" si="74"/>
        <v>2121997</v>
      </c>
      <c r="E2158" t="e">
        <f>+VLOOKUP(D2158,[2]WeightCountryEstimate!$C$2:$D$116,2,FALSE)</f>
        <v>#N/A</v>
      </c>
      <c r="F2158" t="e">
        <f>+VLOOKUP(D2158,'[3]Suff living area by country'!$J$2:$K$423,2,FALSE)</f>
        <v>#N/A</v>
      </c>
      <c r="G2158" t="e">
        <f>+VLOOKUP(D2158,'[1]Freight vol by country &amp; year'!$C$2:$D$886,2,FALSE)</f>
        <v>#N/A</v>
      </c>
      <c r="H2158" t="e">
        <f>+VLOOKUP(D2158,[4]Goal11!$I$2:$J$560,2,FALSE)</f>
        <v>#N/A</v>
      </c>
      <c r="I2158" t="e">
        <f>+VLOOKUP(D2158,[5]Goal17!$I$2:$J$4522,2,FALSE)</f>
        <v>#N/A</v>
      </c>
      <c r="J2158" t="e">
        <f>+VLOOKUP(D2158,'[6]2G coverage'!$I$2:$J$3380,2,FALSE)</f>
        <v>#N/A</v>
      </c>
    </row>
    <row r="2159" spans="1:10" x14ac:dyDescent="0.25">
      <c r="A2159">
        <v>214</v>
      </c>
      <c r="B2159" t="s">
        <v>5220</v>
      </c>
      <c r="C2159">
        <f t="shared" si="75"/>
        <v>1997</v>
      </c>
      <c r="D2159" t="str">
        <f t="shared" si="74"/>
        <v>2141997</v>
      </c>
      <c r="E2159" t="e">
        <f>+VLOOKUP(D2159,[2]WeightCountryEstimate!$C$2:$D$116,2,FALSE)</f>
        <v>#N/A</v>
      </c>
      <c r="F2159" t="e">
        <f>+VLOOKUP(D2159,'[3]Suff living area by country'!$J$2:$K$423,2,FALSE)</f>
        <v>#N/A</v>
      </c>
      <c r="G2159" t="e">
        <f>+VLOOKUP(D2159,'[1]Freight vol by country &amp; year'!$C$2:$D$886,2,FALSE)</f>
        <v>#N/A</v>
      </c>
      <c r="H2159" t="e">
        <f>+VLOOKUP(D2159,[4]Goal11!$I$2:$J$560,2,FALSE)</f>
        <v>#N/A</v>
      </c>
      <c r="I2159" t="e">
        <f>+VLOOKUP(D2159,[5]Goal17!$I$2:$J$4522,2,FALSE)</f>
        <v>#N/A</v>
      </c>
      <c r="J2159" t="e">
        <f>+VLOOKUP(D2159,'[6]2G coverage'!$I$2:$J$3380,2,FALSE)</f>
        <v>#N/A</v>
      </c>
    </row>
    <row r="2160" spans="1:10" x14ac:dyDescent="0.25">
      <c r="A2160">
        <v>218</v>
      </c>
      <c r="B2160" t="s">
        <v>5221</v>
      </c>
      <c r="C2160">
        <f t="shared" si="75"/>
        <v>1997</v>
      </c>
      <c r="D2160" t="str">
        <f t="shared" si="74"/>
        <v>2181997</v>
      </c>
      <c r="E2160" t="e">
        <f>+VLOOKUP(D2160,[2]WeightCountryEstimate!$C$2:$D$116,2,FALSE)</f>
        <v>#N/A</v>
      </c>
      <c r="F2160" t="e">
        <f>+VLOOKUP(D2160,'[3]Suff living area by country'!$J$2:$K$423,2,FALSE)</f>
        <v>#N/A</v>
      </c>
      <c r="G2160" t="e">
        <f>+VLOOKUP(D2160,'[1]Freight vol by country &amp; year'!$C$2:$D$886,2,FALSE)</f>
        <v>#N/A</v>
      </c>
      <c r="H2160" t="e">
        <f>+VLOOKUP(D2160,[4]Goal11!$I$2:$J$560,2,FALSE)</f>
        <v>#N/A</v>
      </c>
      <c r="I2160" t="e">
        <f>+VLOOKUP(D2160,[5]Goal17!$I$2:$J$4522,2,FALSE)</f>
        <v>#N/A</v>
      </c>
      <c r="J2160" t="e">
        <f>+VLOOKUP(D2160,'[6]2G coverage'!$I$2:$J$3380,2,FALSE)</f>
        <v>#N/A</v>
      </c>
    </row>
    <row r="2161" spans="1:10" x14ac:dyDescent="0.25">
      <c r="A2161">
        <v>222</v>
      </c>
      <c r="B2161" t="s">
        <v>5222</v>
      </c>
      <c r="C2161">
        <f t="shared" si="75"/>
        <v>1997</v>
      </c>
      <c r="D2161" t="str">
        <f t="shared" si="74"/>
        <v>2221997</v>
      </c>
      <c r="E2161" t="e">
        <f>+VLOOKUP(D2161,[2]WeightCountryEstimate!$C$2:$D$116,2,FALSE)</f>
        <v>#N/A</v>
      </c>
      <c r="F2161" t="e">
        <f>+VLOOKUP(D2161,'[3]Suff living area by country'!$J$2:$K$423,2,FALSE)</f>
        <v>#N/A</v>
      </c>
      <c r="G2161" t="e">
        <f>+VLOOKUP(D2161,'[1]Freight vol by country &amp; year'!$C$2:$D$886,2,FALSE)</f>
        <v>#N/A</v>
      </c>
      <c r="H2161" t="e">
        <f>+VLOOKUP(D2161,[4]Goal11!$I$2:$J$560,2,FALSE)</f>
        <v>#N/A</v>
      </c>
      <c r="I2161" t="e">
        <f>+VLOOKUP(D2161,[5]Goal17!$I$2:$J$4522,2,FALSE)</f>
        <v>#N/A</v>
      </c>
      <c r="J2161" t="e">
        <f>+VLOOKUP(D2161,'[6]2G coverage'!$I$2:$J$3380,2,FALSE)</f>
        <v>#N/A</v>
      </c>
    </row>
    <row r="2162" spans="1:10" x14ac:dyDescent="0.25">
      <c r="A2162">
        <v>223</v>
      </c>
      <c r="B2162" t="s">
        <v>5223</v>
      </c>
      <c r="C2162">
        <f t="shared" si="75"/>
        <v>1997</v>
      </c>
      <c r="D2162" t="str">
        <f t="shared" si="74"/>
        <v>2231997</v>
      </c>
      <c r="E2162" t="e">
        <f>+VLOOKUP(D2162,[2]WeightCountryEstimate!$C$2:$D$116,2,FALSE)</f>
        <v>#N/A</v>
      </c>
      <c r="F2162" t="e">
        <f>+VLOOKUP(D2162,'[3]Suff living area by country'!$J$2:$K$423,2,FALSE)</f>
        <v>#N/A</v>
      </c>
      <c r="G2162" t="e">
        <f>+VLOOKUP(D2162,'[1]Freight vol by country &amp; year'!$C$2:$D$886,2,FALSE)</f>
        <v>#N/A</v>
      </c>
      <c r="H2162" t="e">
        <f>+VLOOKUP(D2162,[4]Goal11!$I$2:$J$560,2,FALSE)</f>
        <v>#N/A</v>
      </c>
      <c r="I2162" t="e">
        <f>+VLOOKUP(D2162,[5]Goal17!$I$2:$J$4522,2,FALSE)</f>
        <v>#N/A</v>
      </c>
      <c r="J2162" t="e">
        <f>+VLOOKUP(D2162,'[6]2G coverage'!$I$2:$J$3380,2,FALSE)</f>
        <v>#N/A</v>
      </c>
    </row>
    <row r="2163" spans="1:10" x14ac:dyDescent="0.25">
      <c r="A2163">
        <v>226</v>
      </c>
      <c r="B2163" t="s">
        <v>5224</v>
      </c>
      <c r="C2163">
        <f t="shared" si="75"/>
        <v>1997</v>
      </c>
      <c r="D2163" t="str">
        <f t="shared" si="74"/>
        <v>2261997</v>
      </c>
      <c r="E2163" t="e">
        <f>+VLOOKUP(D2163,[2]WeightCountryEstimate!$C$2:$D$116,2,FALSE)</f>
        <v>#N/A</v>
      </c>
      <c r="F2163" t="e">
        <f>+VLOOKUP(D2163,'[3]Suff living area by country'!$J$2:$K$423,2,FALSE)</f>
        <v>#N/A</v>
      </c>
      <c r="G2163" t="e">
        <f>+VLOOKUP(D2163,'[1]Freight vol by country &amp; year'!$C$2:$D$886,2,FALSE)</f>
        <v>#N/A</v>
      </c>
      <c r="H2163" t="e">
        <f>+VLOOKUP(D2163,[4]Goal11!$I$2:$J$560,2,FALSE)</f>
        <v>#N/A</v>
      </c>
      <c r="I2163" t="e">
        <f>+VLOOKUP(D2163,[5]Goal17!$I$2:$J$4522,2,FALSE)</f>
        <v>#N/A</v>
      </c>
      <c r="J2163" t="e">
        <f>+VLOOKUP(D2163,'[6]2G coverage'!$I$2:$J$3380,2,FALSE)</f>
        <v>#N/A</v>
      </c>
    </row>
    <row r="2164" spans="1:10" x14ac:dyDescent="0.25">
      <c r="A2164">
        <v>231</v>
      </c>
      <c r="B2164" t="s">
        <v>5225</v>
      </c>
      <c r="C2164">
        <f t="shared" si="75"/>
        <v>1997</v>
      </c>
      <c r="D2164" t="str">
        <f t="shared" si="74"/>
        <v>2311997</v>
      </c>
      <c r="E2164" t="e">
        <f>+VLOOKUP(D2164,[2]WeightCountryEstimate!$C$2:$D$116,2,FALSE)</f>
        <v>#N/A</v>
      </c>
      <c r="F2164" t="e">
        <f>+VLOOKUP(D2164,'[3]Suff living area by country'!$J$2:$K$423,2,FALSE)</f>
        <v>#N/A</v>
      </c>
      <c r="G2164" t="e">
        <f>+VLOOKUP(D2164,'[1]Freight vol by country &amp; year'!$C$2:$D$886,2,FALSE)</f>
        <v>#N/A</v>
      </c>
      <c r="H2164" t="e">
        <f>+VLOOKUP(D2164,[4]Goal11!$I$2:$J$560,2,FALSE)</f>
        <v>#N/A</v>
      </c>
      <c r="I2164" t="e">
        <f>+VLOOKUP(D2164,[5]Goal17!$I$2:$J$4522,2,FALSE)</f>
        <v>#N/A</v>
      </c>
      <c r="J2164" t="e">
        <f>+VLOOKUP(D2164,'[6]2G coverage'!$I$2:$J$3380,2,FALSE)</f>
        <v>#N/A</v>
      </c>
    </row>
    <row r="2165" spans="1:10" x14ac:dyDescent="0.25">
      <c r="A2165">
        <v>232</v>
      </c>
      <c r="B2165" t="s">
        <v>5226</v>
      </c>
      <c r="C2165">
        <f t="shared" si="75"/>
        <v>1997</v>
      </c>
      <c r="D2165" t="str">
        <f t="shared" si="74"/>
        <v>2321997</v>
      </c>
      <c r="E2165" t="e">
        <f>+VLOOKUP(D2165,[2]WeightCountryEstimate!$C$2:$D$116,2,FALSE)</f>
        <v>#N/A</v>
      </c>
      <c r="F2165" t="e">
        <f>+VLOOKUP(D2165,'[3]Suff living area by country'!$J$2:$K$423,2,FALSE)</f>
        <v>#N/A</v>
      </c>
      <c r="G2165" t="e">
        <f>+VLOOKUP(D2165,'[1]Freight vol by country &amp; year'!$C$2:$D$886,2,FALSE)</f>
        <v>#N/A</v>
      </c>
      <c r="H2165" t="e">
        <f>+VLOOKUP(D2165,[4]Goal11!$I$2:$J$560,2,FALSE)</f>
        <v>#N/A</v>
      </c>
      <c r="I2165" t="e">
        <f>+VLOOKUP(D2165,[5]Goal17!$I$2:$J$4522,2,FALSE)</f>
        <v>#N/A</v>
      </c>
      <c r="J2165" t="e">
        <f>+VLOOKUP(D2165,'[6]2G coverage'!$I$2:$J$3380,2,FALSE)</f>
        <v>#N/A</v>
      </c>
    </row>
    <row r="2166" spans="1:10" x14ac:dyDescent="0.25">
      <c r="A2166">
        <v>233</v>
      </c>
      <c r="B2166" t="s">
        <v>5227</v>
      </c>
      <c r="C2166">
        <f t="shared" si="75"/>
        <v>1997</v>
      </c>
      <c r="D2166" t="str">
        <f t="shared" si="74"/>
        <v>2331997</v>
      </c>
      <c r="E2166" t="e">
        <f>+VLOOKUP(D2166,[2]WeightCountryEstimate!$C$2:$D$116,2,FALSE)</f>
        <v>#N/A</v>
      </c>
      <c r="F2166" t="e">
        <f>+VLOOKUP(D2166,'[3]Suff living area by country'!$J$2:$K$423,2,FALSE)</f>
        <v>#N/A</v>
      </c>
      <c r="G2166" t="e">
        <f>+VLOOKUP(D2166,'[1]Freight vol by country &amp; year'!$C$2:$D$886,2,FALSE)</f>
        <v>#N/A</v>
      </c>
      <c r="H2166" t="e">
        <f>+VLOOKUP(D2166,[4]Goal11!$I$2:$J$560,2,FALSE)</f>
        <v>#N/A</v>
      </c>
      <c r="I2166" t="e">
        <f>+VLOOKUP(D2166,[5]Goal17!$I$2:$J$4522,2,FALSE)</f>
        <v>#N/A</v>
      </c>
      <c r="J2166" t="e">
        <f>+VLOOKUP(D2166,'[6]2G coverage'!$I$2:$J$3380,2,FALSE)</f>
        <v>#N/A</v>
      </c>
    </row>
    <row r="2167" spans="1:10" x14ac:dyDescent="0.25">
      <c r="A2167">
        <v>234</v>
      </c>
      <c r="B2167" t="s">
        <v>5228</v>
      </c>
      <c r="C2167">
        <f t="shared" si="75"/>
        <v>1997</v>
      </c>
      <c r="D2167" t="str">
        <f t="shared" si="74"/>
        <v>2341997</v>
      </c>
      <c r="E2167" t="e">
        <f>+VLOOKUP(D2167,[2]WeightCountryEstimate!$C$2:$D$116,2,FALSE)</f>
        <v>#N/A</v>
      </c>
      <c r="F2167" t="e">
        <f>+VLOOKUP(D2167,'[3]Suff living area by country'!$J$2:$K$423,2,FALSE)</f>
        <v>#N/A</v>
      </c>
      <c r="G2167" t="e">
        <f>+VLOOKUP(D2167,'[1]Freight vol by country &amp; year'!$C$2:$D$886,2,FALSE)</f>
        <v>#N/A</v>
      </c>
      <c r="H2167" t="e">
        <f>+VLOOKUP(D2167,[4]Goal11!$I$2:$J$560,2,FALSE)</f>
        <v>#N/A</v>
      </c>
      <c r="I2167" t="e">
        <f>+VLOOKUP(D2167,[5]Goal17!$I$2:$J$4522,2,FALSE)</f>
        <v>#N/A</v>
      </c>
      <c r="J2167" t="e">
        <f>+VLOOKUP(D2167,'[6]2G coverage'!$I$2:$J$3380,2,FALSE)</f>
        <v>#N/A</v>
      </c>
    </row>
    <row r="2168" spans="1:10" x14ac:dyDescent="0.25">
      <c r="A2168">
        <v>238</v>
      </c>
      <c r="B2168" t="s">
        <v>5229</v>
      </c>
      <c r="C2168">
        <f t="shared" si="75"/>
        <v>1997</v>
      </c>
      <c r="D2168" t="str">
        <f t="shared" si="74"/>
        <v>2381997</v>
      </c>
      <c r="E2168" t="e">
        <f>+VLOOKUP(D2168,[2]WeightCountryEstimate!$C$2:$D$116,2,FALSE)</f>
        <v>#N/A</v>
      </c>
      <c r="F2168" t="e">
        <f>+VLOOKUP(D2168,'[3]Suff living area by country'!$J$2:$K$423,2,FALSE)</f>
        <v>#N/A</v>
      </c>
      <c r="G2168" t="e">
        <f>+VLOOKUP(D2168,'[1]Freight vol by country &amp; year'!$C$2:$D$886,2,FALSE)</f>
        <v>#N/A</v>
      </c>
      <c r="H2168" t="e">
        <f>+VLOOKUP(D2168,[4]Goal11!$I$2:$J$560,2,FALSE)</f>
        <v>#N/A</v>
      </c>
      <c r="I2168" t="e">
        <f>+VLOOKUP(D2168,[5]Goal17!$I$2:$J$4522,2,FALSE)</f>
        <v>#N/A</v>
      </c>
      <c r="J2168" t="e">
        <f>+VLOOKUP(D2168,'[6]2G coverage'!$I$2:$J$3380,2,FALSE)</f>
        <v>#N/A</v>
      </c>
    </row>
    <row r="2169" spans="1:10" x14ac:dyDescent="0.25">
      <c r="A2169">
        <v>239</v>
      </c>
      <c r="B2169" t="s">
        <v>5230</v>
      </c>
      <c r="C2169">
        <f t="shared" si="75"/>
        <v>1997</v>
      </c>
      <c r="D2169" t="str">
        <f t="shared" si="74"/>
        <v>2391997</v>
      </c>
      <c r="E2169" t="e">
        <f>+VLOOKUP(D2169,[2]WeightCountryEstimate!$C$2:$D$116,2,FALSE)</f>
        <v>#N/A</v>
      </c>
      <c r="F2169" t="e">
        <f>+VLOOKUP(D2169,'[3]Suff living area by country'!$J$2:$K$423,2,FALSE)</f>
        <v>#N/A</v>
      </c>
      <c r="G2169" t="e">
        <f>+VLOOKUP(D2169,'[1]Freight vol by country &amp; year'!$C$2:$D$886,2,FALSE)</f>
        <v>#N/A</v>
      </c>
      <c r="H2169" t="e">
        <f>+VLOOKUP(D2169,[4]Goal11!$I$2:$J$560,2,FALSE)</f>
        <v>#N/A</v>
      </c>
      <c r="I2169" t="e">
        <f>+VLOOKUP(D2169,[5]Goal17!$I$2:$J$4522,2,FALSE)</f>
        <v>#N/A</v>
      </c>
      <c r="J2169" t="e">
        <f>+VLOOKUP(D2169,'[6]2G coverage'!$I$2:$J$3380,2,FALSE)</f>
        <v>#N/A</v>
      </c>
    </row>
    <row r="2170" spans="1:10" x14ac:dyDescent="0.25">
      <c r="A2170">
        <v>242</v>
      </c>
      <c r="B2170" t="s">
        <v>5231</v>
      </c>
      <c r="C2170">
        <f t="shared" si="75"/>
        <v>1997</v>
      </c>
      <c r="D2170" t="str">
        <f t="shared" si="74"/>
        <v>2421997</v>
      </c>
      <c r="E2170" t="e">
        <f>+VLOOKUP(D2170,[2]WeightCountryEstimate!$C$2:$D$116,2,FALSE)</f>
        <v>#N/A</v>
      </c>
      <c r="F2170" t="e">
        <f>+VLOOKUP(D2170,'[3]Suff living area by country'!$J$2:$K$423,2,FALSE)</f>
        <v>#N/A</v>
      </c>
      <c r="G2170" t="e">
        <f>+VLOOKUP(D2170,'[1]Freight vol by country &amp; year'!$C$2:$D$886,2,FALSE)</f>
        <v>#N/A</v>
      </c>
      <c r="H2170" t="e">
        <f>+VLOOKUP(D2170,[4]Goal11!$I$2:$J$560,2,FALSE)</f>
        <v>#N/A</v>
      </c>
      <c r="I2170" t="e">
        <f>+VLOOKUP(D2170,[5]Goal17!$I$2:$J$4522,2,FALSE)</f>
        <v>#N/A</v>
      </c>
      <c r="J2170" t="e">
        <f>+VLOOKUP(D2170,'[6]2G coverage'!$I$2:$J$3380,2,FALSE)</f>
        <v>#N/A</v>
      </c>
    </row>
    <row r="2171" spans="1:10" x14ac:dyDescent="0.25">
      <c r="A2171">
        <v>246</v>
      </c>
      <c r="B2171" t="s">
        <v>5232</v>
      </c>
      <c r="C2171">
        <f t="shared" si="75"/>
        <v>1997</v>
      </c>
      <c r="D2171" t="str">
        <f t="shared" si="74"/>
        <v>2461997</v>
      </c>
      <c r="E2171" t="e">
        <f>+VLOOKUP(D2171,[2]WeightCountryEstimate!$C$2:$D$116,2,FALSE)</f>
        <v>#N/A</v>
      </c>
      <c r="F2171" t="e">
        <f>+VLOOKUP(D2171,'[3]Suff living area by country'!$J$2:$K$423,2,FALSE)</f>
        <v>#N/A</v>
      </c>
      <c r="G2171" t="e">
        <f>+VLOOKUP(D2171,'[1]Freight vol by country &amp; year'!$C$2:$D$886,2,FALSE)</f>
        <v>#N/A</v>
      </c>
      <c r="H2171" t="e">
        <f>+VLOOKUP(D2171,[4]Goal11!$I$2:$J$560,2,FALSE)</f>
        <v>#N/A</v>
      </c>
      <c r="I2171" t="e">
        <f>+VLOOKUP(D2171,[5]Goal17!$I$2:$J$4522,2,FALSE)</f>
        <v>#N/A</v>
      </c>
      <c r="J2171" t="e">
        <f>+VLOOKUP(D2171,'[6]2G coverage'!$I$2:$J$3380,2,FALSE)</f>
        <v>#N/A</v>
      </c>
    </row>
    <row r="2172" spans="1:10" x14ac:dyDescent="0.25">
      <c r="A2172">
        <v>248</v>
      </c>
      <c r="B2172" t="s">
        <v>5233</v>
      </c>
      <c r="C2172">
        <f t="shared" si="75"/>
        <v>1997</v>
      </c>
      <c r="D2172" t="str">
        <f t="shared" si="74"/>
        <v>2481997</v>
      </c>
      <c r="E2172" t="e">
        <f>+VLOOKUP(D2172,[2]WeightCountryEstimate!$C$2:$D$116,2,FALSE)</f>
        <v>#N/A</v>
      </c>
      <c r="F2172" t="e">
        <f>+VLOOKUP(D2172,'[3]Suff living area by country'!$J$2:$K$423,2,FALSE)</f>
        <v>#N/A</v>
      </c>
      <c r="G2172" t="e">
        <f>+VLOOKUP(D2172,'[1]Freight vol by country &amp; year'!$C$2:$D$886,2,FALSE)</f>
        <v>#N/A</v>
      </c>
      <c r="H2172" t="e">
        <f>+VLOOKUP(D2172,[4]Goal11!$I$2:$J$560,2,FALSE)</f>
        <v>#N/A</v>
      </c>
      <c r="I2172" t="e">
        <f>+VLOOKUP(D2172,[5]Goal17!$I$2:$J$4522,2,FALSE)</f>
        <v>#N/A</v>
      </c>
      <c r="J2172" t="e">
        <f>+VLOOKUP(D2172,'[6]2G coverage'!$I$2:$J$3380,2,FALSE)</f>
        <v>#N/A</v>
      </c>
    </row>
    <row r="2173" spans="1:10" x14ac:dyDescent="0.25">
      <c r="A2173">
        <v>250</v>
      </c>
      <c r="B2173" t="s">
        <v>5234</v>
      </c>
      <c r="C2173">
        <f t="shared" si="75"/>
        <v>1997</v>
      </c>
      <c r="D2173" t="str">
        <f t="shared" si="74"/>
        <v>2501997</v>
      </c>
      <c r="E2173" t="e">
        <f>+VLOOKUP(D2173,[2]WeightCountryEstimate!$C$2:$D$116,2,FALSE)</f>
        <v>#N/A</v>
      </c>
      <c r="F2173" t="e">
        <f>+VLOOKUP(D2173,'[3]Suff living area by country'!$J$2:$K$423,2,FALSE)</f>
        <v>#N/A</v>
      </c>
      <c r="G2173" t="e">
        <f>+VLOOKUP(D2173,'[1]Freight vol by country &amp; year'!$C$2:$D$886,2,FALSE)</f>
        <v>#N/A</v>
      </c>
      <c r="H2173" t="e">
        <f>+VLOOKUP(D2173,[4]Goal11!$I$2:$J$560,2,FALSE)</f>
        <v>#N/A</v>
      </c>
      <c r="I2173" t="e">
        <f>+VLOOKUP(D2173,[5]Goal17!$I$2:$J$4522,2,FALSE)</f>
        <v>#N/A</v>
      </c>
      <c r="J2173" t="e">
        <f>+VLOOKUP(D2173,'[6]2G coverage'!$I$2:$J$3380,2,FALSE)</f>
        <v>#N/A</v>
      </c>
    </row>
    <row r="2174" spans="1:10" x14ac:dyDescent="0.25">
      <c r="A2174">
        <v>254</v>
      </c>
      <c r="B2174" t="s">
        <v>5235</v>
      </c>
      <c r="C2174">
        <f t="shared" si="75"/>
        <v>1997</v>
      </c>
      <c r="D2174" t="str">
        <f t="shared" si="74"/>
        <v>2541997</v>
      </c>
      <c r="E2174" t="e">
        <f>+VLOOKUP(D2174,[2]WeightCountryEstimate!$C$2:$D$116,2,FALSE)</f>
        <v>#N/A</v>
      </c>
      <c r="F2174" t="e">
        <f>+VLOOKUP(D2174,'[3]Suff living area by country'!$J$2:$K$423,2,FALSE)</f>
        <v>#N/A</v>
      </c>
      <c r="G2174" t="e">
        <f>+VLOOKUP(D2174,'[1]Freight vol by country &amp; year'!$C$2:$D$886,2,FALSE)</f>
        <v>#N/A</v>
      </c>
      <c r="H2174" t="e">
        <f>+VLOOKUP(D2174,[4]Goal11!$I$2:$J$560,2,FALSE)</f>
        <v>#N/A</v>
      </c>
      <c r="I2174" t="e">
        <f>+VLOOKUP(D2174,[5]Goal17!$I$2:$J$4522,2,FALSE)</f>
        <v>#N/A</v>
      </c>
      <c r="J2174" t="e">
        <f>+VLOOKUP(D2174,'[6]2G coverage'!$I$2:$J$3380,2,FALSE)</f>
        <v>#N/A</v>
      </c>
    </row>
    <row r="2175" spans="1:10" x14ac:dyDescent="0.25">
      <c r="A2175">
        <v>258</v>
      </c>
      <c r="B2175" t="s">
        <v>5236</v>
      </c>
      <c r="C2175">
        <f t="shared" si="75"/>
        <v>1997</v>
      </c>
      <c r="D2175" t="str">
        <f t="shared" si="74"/>
        <v>2581997</v>
      </c>
      <c r="E2175" t="e">
        <f>+VLOOKUP(D2175,[2]WeightCountryEstimate!$C$2:$D$116,2,FALSE)</f>
        <v>#N/A</v>
      </c>
      <c r="F2175" t="e">
        <f>+VLOOKUP(D2175,'[3]Suff living area by country'!$J$2:$K$423,2,FALSE)</f>
        <v>#N/A</v>
      </c>
      <c r="G2175" t="e">
        <f>+VLOOKUP(D2175,'[1]Freight vol by country &amp; year'!$C$2:$D$886,2,FALSE)</f>
        <v>#N/A</v>
      </c>
      <c r="H2175" t="e">
        <f>+VLOOKUP(D2175,[4]Goal11!$I$2:$J$560,2,FALSE)</f>
        <v>#N/A</v>
      </c>
      <c r="I2175" t="e">
        <f>+VLOOKUP(D2175,[5]Goal17!$I$2:$J$4522,2,FALSE)</f>
        <v>#N/A</v>
      </c>
      <c r="J2175" t="e">
        <f>+VLOOKUP(D2175,'[6]2G coverage'!$I$2:$J$3380,2,FALSE)</f>
        <v>#N/A</v>
      </c>
    </row>
    <row r="2176" spans="1:10" x14ac:dyDescent="0.25">
      <c r="A2176">
        <v>260</v>
      </c>
      <c r="B2176" t="s">
        <v>5237</v>
      </c>
      <c r="C2176">
        <f t="shared" si="75"/>
        <v>1997</v>
      </c>
      <c r="D2176" t="str">
        <f t="shared" si="74"/>
        <v>2601997</v>
      </c>
      <c r="E2176" t="e">
        <f>+VLOOKUP(D2176,[2]WeightCountryEstimate!$C$2:$D$116,2,FALSE)</f>
        <v>#N/A</v>
      </c>
      <c r="F2176" t="e">
        <f>+VLOOKUP(D2176,'[3]Suff living area by country'!$J$2:$K$423,2,FALSE)</f>
        <v>#N/A</v>
      </c>
      <c r="G2176" t="e">
        <f>+VLOOKUP(D2176,'[1]Freight vol by country &amp; year'!$C$2:$D$886,2,FALSE)</f>
        <v>#N/A</v>
      </c>
      <c r="H2176" t="e">
        <f>+VLOOKUP(D2176,[4]Goal11!$I$2:$J$560,2,FALSE)</f>
        <v>#N/A</v>
      </c>
      <c r="I2176" t="e">
        <f>+VLOOKUP(D2176,[5]Goal17!$I$2:$J$4522,2,FALSE)</f>
        <v>#N/A</v>
      </c>
      <c r="J2176" t="e">
        <f>+VLOOKUP(D2176,'[6]2G coverage'!$I$2:$J$3380,2,FALSE)</f>
        <v>#N/A</v>
      </c>
    </row>
    <row r="2177" spans="1:10" x14ac:dyDescent="0.25">
      <c r="A2177">
        <v>262</v>
      </c>
      <c r="B2177" t="s">
        <v>5238</v>
      </c>
      <c r="C2177">
        <f t="shared" si="75"/>
        <v>1997</v>
      </c>
      <c r="D2177" t="str">
        <f t="shared" si="74"/>
        <v>2621997</v>
      </c>
      <c r="E2177" t="e">
        <f>+VLOOKUP(D2177,[2]WeightCountryEstimate!$C$2:$D$116,2,FALSE)</f>
        <v>#N/A</v>
      </c>
      <c r="F2177" t="e">
        <f>+VLOOKUP(D2177,'[3]Suff living area by country'!$J$2:$K$423,2,FALSE)</f>
        <v>#N/A</v>
      </c>
      <c r="G2177" t="e">
        <f>+VLOOKUP(D2177,'[1]Freight vol by country &amp; year'!$C$2:$D$886,2,FALSE)</f>
        <v>#N/A</v>
      </c>
      <c r="H2177" t="e">
        <f>+VLOOKUP(D2177,[4]Goal11!$I$2:$J$560,2,FALSE)</f>
        <v>#N/A</v>
      </c>
      <c r="I2177" t="e">
        <f>+VLOOKUP(D2177,[5]Goal17!$I$2:$J$4522,2,FALSE)</f>
        <v>#N/A</v>
      </c>
      <c r="J2177" t="e">
        <f>+VLOOKUP(D2177,'[6]2G coverage'!$I$2:$J$3380,2,FALSE)</f>
        <v>#N/A</v>
      </c>
    </row>
    <row r="2178" spans="1:10" x14ac:dyDescent="0.25">
      <c r="A2178">
        <v>266</v>
      </c>
      <c r="B2178" t="s">
        <v>5239</v>
      </c>
      <c r="C2178">
        <f t="shared" si="75"/>
        <v>1997</v>
      </c>
      <c r="D2178" t="str">
        <f t="shared" si="74"/>
        <v>2661997</v>
      </c>
      <c r="E2178" t="e">
        <f>+VLOOKUP(D2178,[2]WeightCountryEstimate!$C$2:$D$116,2,FALSE)</f>
        <v>#N/A</v>
      </c>
      <c r="F2178" t="e">
        <f>+VLOOKUP(D2178,'[3]Suff living area by country'!$J$2:$K$423,2,FALSE)</f>
        <v>#N/A</v>
      </c>
      <c r="G2178" t="e">
        <f>+VLOOKUP(D2178,'[1]Freight vol by country &amp; year'!$C$2:$D$886,2,FALSE)</f>
        <v>#N/A</v>
      </c>
      <c r="H2178" t="e">
        <f>+VLOOKUP(D2178,[4]Goal11!$I$2:$J$560,2,FALSE)</f>
        <v>#N/A</v>
      </c>
      <c r="I2178" t="e">
        <f>+VLOOKUP(D2178,[5]Goal17!$I$2:$J$4522,2,FALSE)</f>
        <v>#N/A</v>
      </c>
      <c r="J2178" t="e">
        <f>+VLOOKUP(D2178,'[6]2G coverage'!$I$2:$J$3380,2,FALSE)</f>
        <v>#N/A</v>
      </c>
    </row>
    <row r="2179" spans="1:10" x14ac:dyDescent="0.25">
      <c r="A2179">
        <v>268</v>
      </c>
      <c r="B2179" t="s">
        <v>5240</v>
      </c>
      <c r="C2179">
        <f t="shared" si="75"/>
        <v>1997</v>
      </c>
      <c r="D2179" t="str">
        <f t="shared" ref="D2179:D2242" si="76">+_xlfn.CONCAT(A2179,C2179)</f>
        <v>2681997</v>
      </c>
      <c r="E2179" t="e">
        <f>+VLOOKUP(D2179,[2]WeightCountryEstimate!$C$2:$D$116,2,FALSE)</f>
        <v>#N/A</v>
      </c>
      <c r="F2179" t="e">
        <f>+VLOOKUP(D2179,'[3]Suff living area by country'!$J$2:$K$423,2,FALSE)</f>
        <v>#N/A</v>
      </c>
      <c r="G2179" t="e">
        <f>+VLOOKUP(D2179,'[1]Freight vol by country &amp; year'!$C$2:$D$886,2,FALSE)</f>
        <v>#N/A</v>
      </c>
      <c r="H2179" t="e">
        <f>+VLOOKUP(D2179,[4]Goal11!$I$2:$J$560,2,FALSE)</f>
        <v>#N/A</v>
      </c>
      <c r="I2179" t="e">
        <f>+VLOOKUP(D2179,[5]Goal17!$I$2:$J$4522,2,FALSE)</f>
        <v>#N/A</v>
      </c>
      <c r="J2179" t="e">
        <f>+VLOOKUP(D2179,'[6]2G coverage'!$I$2:$J$3380,2,FALSE)</f>
        <v>#N/A</v>
      </c>
    </row>
    <row r="2180" spans="1:10" x14ac:dyDescent="0.25">
      <c r="A2180">
        <v>270</v>
      </c>
      <c r="B2180" t="s">
        <v>5241</v>
      </c>
      <c r="C2180">
        <f t="shared" si="75"/>
        <v>1997</v>
      </c>
      <c r="D2180" t="str">
        <f t="shared" si="76"/>
        <v>2701997</v>
      </c>
      <c r="E2180" t="e">
        <f>+VLOOKUP(D2180,[2]WeightCountryEstimate!$C$2:$D$116,2,FALSE)</f>
        <v>#N/A</v>
      </c>
      <c r="F2180" t="e">
        <f>+VLOOKUP(D2180,'[3]Suff living area by country'!$J$2:$K$423,2,FALSE)</f>
        <v>#N/A</v>
      </c>
      <c r="G2180" t="e">
        <f>+VLOOKUP(D2180,'[1]Freight vol by country &amp; year'!$C$2:$D$886,2,FALSE)</f>
        <v>#N/A</v>
      </c>
      <c r="H2180" t="e">
        <f>+VLOOKUP(D2180,[4]Goal11!$I$2:$J$560,2,FALSE)</f>
        <v>#N/A</v>
      </c>
      <c r="I2180" t="e">
        <f>+VLOOKUP(D2180,[5]Goal17!$I$2:$J$4522,2,FALSE)</f>
        <v>#N/A</v>
      </c>
      <c r="J2180" t="e">
        <f>+VLOOKUP(D2180,'[6]2G coverage'!$I$2:$J$3380,2,FALSE)</f>
        <v>#N/A</v>
      </c>
    </row>
    <row r="2181" spans="1:10" x14ac:dyDescent="0.25">
      <c r="A2181">
        <v>275</v>
      </c>
      <c r="B2181" t="s">
        <v>5242</v>
      </c>
      <c r="C2181">
        <f t="shared" si="75"/>
        <v>1997</v>
      </c>
      <c r="D2181" t="str">
        <f t="shared" si="76"/>
        <v>2751997</v>
      </c>
      <c r="E2181" t="e">
        <f>+VLOOKUP(D2181,[2]WeightCountryEstimate!$C$2:$D$116,2,FALSE)</f>
        <v>#N/A</v>
      </c>
      <c r="F2181" t="e">
        <f>+VLOOKUP(D2181,'[3]Suff living area by country'!$J$2:$K$423,2,FALSE)</f>
        <v>#N/A</v>
      </c>
      <c r="G2181" t="e">
        <f>+VLOOKUP(D2181,'[1]Freight vol by country &amp; year'!$C$2:$D$886,2,FALSE)</f>
        <v>#N/A</v>
      </c>
      <c r="H2181" t="e">
        <f>+VLOOKUP(D2181,[4]Goal11!$I$2:$J$560,2,FALSE)</f>
        <v>#N/A</v>
      </c>
      <c r="I2181" t="e">
        <f>+VLOOKUP(D2181,[5]Goal17!$I$2:$J$4522,2,FALSE)</f>
        <v>#N/A</v>
      </c>
      <c r="J2181" t="e">
        <f>+VLOOKUP(D2181,'[6]2G coverage'!$I$2:$J$3380,2,FALSE)</f>
        <v>#N/A</v>
      </c>
    </row>
    <row r="2182" spans="1:10" x14ac:dyDescent="0.25">
      <c r="A2182">
        <v>276</v>
      </c>
      <c r="B2182" t="s">
        <v>5243</v>
      </c>
      <c r="C2182">
        <f t="shared" si="75"/>
        <v>1997</v>
      </c>
      <c r="D2182" t="str">
        <f t="shared" si="76"/>
        <v>2761997</v>
      </c>
      <c r="E2182" t="e">
        <f>+VLOOKUP(D2182,[2]WeightCountryEstimate!$C$2:$D$116,2,FALSE)</f>
        <v>#N/A</v>
      </c>
      <c r="F2182" t="e">
        <f>+VLOOKUP(D2182,'[3]Suff living area by country'!$J$2:$K$423,2,FALSE)</f>
        <v>#N/A</v>
      </c>
      <c r="G2182" t="e">
        <f>+VLOOKUP(D2182,'[1]Freight vol by country &amp; year'!$C$2:$D$886,2,FALSE)</f>
        <v>#N/A</v>
      </c>
      <c r="H2182" t="e">
        <f>+VLOOKUP(D2182,[4]Goal11!$I$2:$J$560,2,FALSE)</f>
        <v>#N/A</v>
      </c>
      <c r="I2182" t="e">
        <f>+VLOOKUP(D2182,[5]Goal17!$I$2:$J$4522,2,FALSE)</f>
        <v>#N/A</v>
      </c>
      <c r="J2182" t="e">
        <f>+VLOOKUP(D2182,'[6]2G coverage'!$I$2:$J$3380,2,FALSE)</f>
        <v>#N/A</v>
      </c>
    </row>
    <row r="2183" spans="1:10" x14ac:dyDescent="0.25">
      <c r="A2183">
        <v>288</v>
      </c>
      <c r="B2183" t="s">
        <v>5244</v>
      </c>
      <c r="C2183">
        <f t="shared" si="75"/>
        <v>1997</v>
      </c>
      <c r="D2183" t="str">
        <f t="shared" si="76"/>
        <v>2881997</v>
      </c>
      <c r="E2183" t="e">
        <f>+VLOOKUP(D2183,[2]WeightCountryEstimate!$C$2:$D$116,2,FALSE)</f>
        <v>#N/A</v>
      </c>
      <c r="F2183" t="e">
        <f>+VLOOKUP(D2183,'[3]Suff living area by country'!$J$2:$K$423,2,FALSE)</f>
        <v>#N/A</v>
      </c>
      <c r="G2183" t="e">
        <f>+VLOOKUP(D2183,'[1]Freight vol by country &amp; year'!$C$2:$D$886,2,FALSE)</f>
        <v>#N/A</v>
      </c>
      <c r="H2183" t="e">
        <f>+VLOOKUP(D2183,[4]Goal11!$I$2:$J$560,2,FALSE)</f>
        <v>#N/A</v>
      </c>
      <c r="I2183" t="e">
        <f>+VLOOKUP(D2183,[5]Goal17!$I$2:$J$4522,2,FALSE)</f>
        <v>#N/A</v>
      </c>
      <c r="J2183" t="e">
        <f>+VLOOKUP(D2183,'[6]2G coverage'!$I$2:$J$3380,2,FALSE)</f>
        <v>#N/A</v>
      </c>
    </row>
    <row r="2184" spans="1:10" x14ac:dyDescent="0.25">
      <c r="A2184">
        <v>292</v>
      </c>
      <c r="B2184" t="s">
        <v>5245</v>
      </c>
      <c r="C2184">
        <f t="shared" si="75"/>
        <v>1997</v>
      </c>
      <c r="D2184" t="str">
        <f t="shared" si="76"/>
        <v>2921997</v>
      </c>
      <c r="E2184" t="e">
        <f>+VLOOKUP(D2184,[2]WeightCountryEstimate!$C$2:$D$116,2,FALSE)</f>
        <v>#N/A</v>
      </c>
      <c r="F2184" t="e">
        <f>+VLOOKUP(D2184,'[3]Suff living area by country'!$J$2:$K$423,2,FALSE)</f>
        <v>#N/A</v>
      </c>
      <c r="G2184" t="e">
        <f>+VLOOKUP(D2184,'[1]Freight vol by country &amp; year'!$C$2:$D$886,2,FALSE)</f>
        <v>#N/A</v>
      </c>
      <c r="H2184" t="e">
        <f>+VLOOKUP(D2184,[4]Goal11!$I$2:$J$560,2,FALSE)</f>
        <v>#N/A</v>
      </c>
      <c r="I2184" t="e">
        <f>+VLOOKUP(D2184,[5]Goal17!$I$2:$J$4522,2,FALSE)</f>
        <v>#N/A</v>
      </c>
      <c r="J2184" t="e">
        <f>+VLOOKUP(D2184,'[6]2G coverage'!$I$2:$J$3380,2,FALSE)</f>
        <v>#N/A</v>
      </c>
    </row>
    <row r="2185" spans="1:10" x14ac:dyDescent="0.25">
      <c r="A2185">
        <v>296</v>
      </c>
      <c r="B2185" t="s">
        <v>5246</v>
      </c>
      <c r="C2185">
        <f t="shared" si="75"/>
        <v>1997</v>
      </c>
      <c r="D2185" t="str">
        <f t="shared" si="76"/>
        <v>2961997</v>
      </c>
      <c r="E2185" t="e">
        <f>+VLOOKUP(D2185,[2]WeightCountryEstimate!$C$2:$D$116,2,FALSE)</f>
        <v>#N/A</v>
      </c>
      <c r="F2185" t="e">
        <f>+VLOOKUP(D2185,'[3]Suff living area by country'!$J$2:$K$423,2,FALSE)</f>
        <v>#N/A</v>
      </c>
      <c r="G2185" t="e">
        <f>+VLOOKUP(D2185,'[1]Freight vol by country &amp; year'!$C$2:$D$886,2,FALSE)</f>
        <v>#N/A</v>
      </c>
      <c r="H2185" t="e">
        <f>+VLOOKUP(D2185,[4]Goal11!$I$2:$J$560,2,FALSE)</f>
        <v>#N/A</v>
      </c>
      <c r="I2185" t="e">
        <f>+VLOOKUP(D2185,[5]Goal17!$I$2:$J$4522,2,FALSE)</f>
        <v>#N/A</v>
      </c>
      <c r="J2185" t="e">
        <f>+VLOOKUP(D2185,'[6]2G coverage'!$I$2:$J$3380,2,FALSE)</f>
        <v>#N/A</v>
      </c>
    </row>
    <row r="2186" spans="1:10" x14ac:dyDescent="0.25">
      <c r="A2186">
        <v>300</v>
      </c>
      <c r="B2186" t="s">
        <v>5247</v>
      </c>
      <c r="C2186">
        <f t="shared" si="75"/>
        <v>1997</v>
      </c>
      <c r="D2186" t="str">
        <f t="shared" si="76"/>
        <v>3001997</v>
      </c>
      <c r="E2186" t="e">
        <f>+VLOOKUP(D2186,[2]WeightCountryEstimate!$C$2:$D$116,2,FALSE)</f>
        <v>#N/A</v>
      </c>
      <c r="F2186" t="e">
        <f>+VLOOKUP(D2186,'[3]Suff living area by country'!$J$2:$K$423,2,FALSE)</f>
        <v>#N/A</v>
      </c>
      <c r="G2186" t="e">
        <f>+VLOOKUP(D2186,'[1]Freight vol by country &amp; year'!$C$2:$D$886,2,FALSE)</f>
        <v>#N/A</v>
      </c>
      <c r="H2186" t="e">
        <f>+VLOOKUP(D2186,[4]Goal11!$I$2:$J$560,2,FALSE)</f>
        <v>#N/A</v>
      </c>
      <c r="I2186" t="e">
        <f>+VLOOKUP(D2186,[5]Goal17!$I$2:$J$4522,2,FALSE)</f>
        <v>#N/A</v>
      </c>
      <c r="J2186" t="e">
        <f>+VLOOKUP(D2186,'[6]2G coverage'!$I$2:$J$3380,2,FALSE)</f>
        <v>#N/A</v>
      </c>
    </row>
    <row r="2187" spans="1:10" x14ac:dyDescent="0.25">
      <c r="A2187">
        <v>304</v>
      </c>
      <c r="B2187" t="s">
        <v>5248</v>
      </c>
      <c r="C2187">
        <f t="shared" si="75"/>
        <v>1997</v>
      </c>
      <c r="D2187" t="str">
        <f t="shared" si="76"/>
        <v>3041997</v>
      </c>
      <c r="E2187" t="e">
        <f>+VLOOKUP(D2187,[2]WeightCountryEstimate!$C$2:$D$116,2,FALSE)</f>
        <v>#N/A</v>
      </c>
      <c r="F2187" t="e">
        <f>+VLOOKUP(D2187,'[3]Suff living area by country'!$J$2:$K$423,2,FALSE)</f>
        <v>#N/A</v>
      </c>
      <c r="G2187" t="e">
        <f>+VLOOKUP(D2187,'[1]Freight vol by country &amp; year'!$C$2:$D$886,2,FALSE)</f>
        <v>#N/A</v>
      </c>
      <c r="H2187" t="e">
        <f>+VLOOKUP(D2187,[4]Goal11!$I$2:$J$560,2,FALSE)</f>
        <v>#N/A</v>
      </c>
      <c r="I2187" t="e">
        <f>+VLOOKUP(D2187,[5]Goal17!$I$2:$J$4522,2,FALSE)</f>
        <v>#N/A</v>
      </c>
      <c r="J2187" t="e">
        <f>+VLOOKUP(D2187,'[6]2G coverage'!$I$2:$J$3380,2,FALSE)</f>
        <v>#N/A</v>
      </c>
    </row>
    <row r="2188" spans="1:10" x14ac:dyDescent="0.25">
      <c r="A2188">
        <v>308</v>
      </c>
      <c r="B2188" t="s">
        <v>5249</v>
      </c>
      <c r="C2188">
        <f t="shared" si="75"/>
        <v>1997</v>
      </c>
      <c r="D2188" t="str">
        <f t="shared" si="76"/>
        <v>3081997</v>
      </c>
      <c r="E2188" t="e">
        <f>+VLOOKUP(D2188,[2]WeightCountryEstimate!$C$2:$D$116,2,FALSE)</f>
        <v>#N/A</v>
      </c>
      <c r="F2188" t="e">
        <f>+VLOOKUP(D2188,'[3]Suff living area by country'!$J$2:$K$423,2,FALSE)</f>
        <v>#N/A</v>
      </c>
      <c r="G2188" t="e">
        <f>+VLOOKUP(D2188,'[1]Freight vol by country &amp; year'!$C$2:$D$886,2,FALSE)</f>
        <v>#N/A</v>
      </c>
      <c r="H2188" t="e">
        <f>+VLOOKUP(D2188,[4]Goal11!$I$2:$J$560,2,FALSE)</f>
        <v>#N/A</v>
      </c>
      <c r="I2188" t="e">
        <f>+VLOOKUP(D2188,[5]Goal17!$I$2:$J$4522,2,FALSE)</f>
        <v>#N/A</v>
      </c>
      <c r="J2188" t="e">
        <f>+VLOOKUP(D2188,'[6]2G coverage'!$I$2:$J$3380,2,FALSE)</f>
        <v>#N/A</v>
      </c>
    </row>
    <row r="2189" spans="1:10" x14ac:dyDescent="0.25">
      <c r="A2189">
        <v>312</v>
      </c>
      <c r="B2189" t="s">
        <v>5250</v>
      </c>
      <c r="C2189">
        <f t="shared" si="75"/>
        <v>1997</v>
      </c>
      <c r="D2189" t="str">
        <f t="shared" si="76"/>
        <v>3121997</v>
      </c>
      <c r="E2189" t="e">
        <f>+VLOOKUP(D2189,[2]WeightCountryEstimate!$C$2:$D$116,2,FALSE)</f>
        <v>#N/A</v>
      </c>
      <c r="F2189" t="e">
        <f>+VLOOKUP(D2189,'[3]Suff living area by country'!$J$2:$K$423,2,FALSE)</f>
        <v>#N/A</v>
      </c>
      <c r="G2189" t="e">
        <f>+VLOOKUP(D2189,'[1]Freight vol by country &amp; year'!$C$2:$D$886,2,FALSE)</f>
        <v>#N/A</v>
      </c>
      <c r="H2189" t="e">
        <f>+VLOOKUP(D2189,[4]Goal11!$I$2:$J$560,2,FALSE)</f>
        <v>#N/A</v>
      </c>
      <c r="I2189" t="e">
        <f>+VLOOKUP(D2189,[5]Goal17!$I$2:$J$4522,2,FALSE)</f>
        <v>#N/A</v>
      </c>
      <c r="J2189" t="e">
        <f>+VLOOKUP(D2189,'[6]2G coverage'!$I$2:$J$3380,2,FALSE)</f>
        <v>#N/A</v>
      </c>
    </row>
    <row r="2190" spans="1:10" x14ac:dyDescent="0.25">
      <c r="A2190">
        <v>316</v>
      </c>
      <c r="B2190" t="s">
        <v>5251</v>
      </c>
      <c r="C2190">
        <f t="shared" si="75"/>
        <v>1997</v>
      </c>
      <c r="D2190" t="str">
        <f t="shared" si="76"/>
        <v>3161997</v>
      </c>
      <c r="E2190" t="e">
        <f>+VLOOKUP(D2190,[2]WeightCountryEstimate!$C$2:$D$116,2,FALSE)</f>
        <v>#N/A</v>
      </c>
      <c r="F2190" t="e">
        <f>+VLOOKUP(D2190,'[3]Suff living area by country'!$J$2:$K$423,2,FALSE)</f>
        <v>#N/A</v>
      </c>
      <c r="G2190" t="e">
        <f>+VLOOKUP(D2190,'[1]Freight vol by country &amp; year'!$C$2:$D$886,2,FALSE)</f>
        <v>#N/A</v>
      </c>
      <c r="H2190" t="e">
        <f>+VLOOKUP(D2190,[4]Goal11!$I$2:$J$560,2,FALSE)</f>
        <v>#N/A</v>
      </c>
      <c r="I2190" t="e">
        <f>+VLOOKUP(D2190,[5]Goal17!$I$2:$J$4522,2,FALSE)</f>
        <v>#N/A</v>
      </c>
      <c r="J2190" t="e">
        <f>+VLOOKUP(D2190,'[6]2G coverage'!$I$2:$J$3380,2,FALSE)</f>
        <v>#N/A</v>
      </c>
    </row>
    <row r="2191" spans="1:10" x14ac:dyDescent="0.25">
      <c r="A2191">
        <v>320</v>
      </c>
      <c r="B2191" t="s">
        <v>5252</v>
      </c>
      <c r="C2191">
        <f t="shared" si="75"/>
        <v>1997</v>
      </c>
      <c r="D2191" t="str">
        <f t="shared" si="76"/>
        <v>3201997</v>
      </c>
      <c r="E2191" t="e">
        <f>+VLOOKUP(D2191,[2]WeightCountryEstimate!$C$2:$D$116,2,FALSE)</f>
        <v>#N/A</v>
      </c>
      <c r="F2191" t="e">
        <f>+VLOOKUP(D2191,'[3]Suff living area by country'!$J$2:$K$423,2,FALSE)</f>
        <v>#N/A</v>
      </c>
      <c r="G2191" t="e">
        <f>+VLOOKUP(D2191,'[1]Freight vol by country &amp; year'!$C$2:$D$886,2,FALSE)</f>
        <v>#N/A</v>
      </c>
      <c r="H2191" t="e">
        <f>+VLOOKUP(D2191,[4]Goal11!$I$2:$J$560,2,FALSE)</f>
        <v>#N/A</v>
      </c>
      <c r="I2191" t="e">
        <f>+VLOOKUP(D2191,[5]Goal17!$I$2:$J$4522,2,FALSE)</f>
        <v>#N/A</v>
      </c>
      <c r="J2191" t="e">
        <f>+VLOOKUP(D2191,'[6]2G coverage'!$I$2:$J$3380,2,FALSE)</f>
        <v>#N/A</v>
      </c>
    </row>
    <row r="2192" spans="1:10" x14ac:dyDescent="0.25">
      <c r="A2192">
        <v>324</v>
      </c>
      <c r="B2192" t="s">
        <v>5253</v>
      </c>
      <c r="C2192">
        <f t="shared" si="75"/>
        <v>1997</v>
      </c>
      <c r="D2192" t="str">
        <f t="shared" si="76"/>
        <v>3241997</v>
      </c>
      <c r="E2192" t="e">
        <f>+VLOOKUP(D2192,[2]WeightCountryEstimate!$C$2:$D$116,2,FALSE)</f>
        <v>#N/A</v>
      </c>
      <c r="F2192" t="e">
        <f>+VLOOKUP(D2192,'[3]Suff living area by country'!$J$2:$K$423,2,FALSE)</f>
        <v>#N/A</v>
      </c>
      <c r="G2192" t="e">
        <f>+VLOOKUP(D2192,'[1]Freight vol by country &amp; year'!$C$2:$D$886,2,FALSE)</f>
        <v>#N/A</v>
      </c>
      <c r="H2192" t="e">
        <f>+VLOOKUP(D2192,[4]Goal11!$I$2:$J$560,2,FALSE)</f>
        <v>#N/A</v>
      </c>
      <c r="I2192" t="e">
        <f>+VLOOKUP(D2192,[5]Goal17!$I$2:$J$4522,2,FALSE)</f>
        <v>#N/A</v>
      </c>
      <c r="J2192" t="e">
        <f>+VLOOKUP(D2192,'[6]2G coverage'!$I$2:$J$3380,2,FALSE)</f>
        <v>#N/A</v>
      </c>
    </row>
    <row r="2193" spans="1:10" x14ac:dyDescent="0.25">
      <c r="A2193">
        <v>328</v>
      </c>
      <c r="B2193" t="s">
        <v>5254</v>
      </c>
      <c r="C2193">
        <f t="shared" si="75"/>
        <v>1997</v>
      </c>
      <c r="D2193" t="str">
        <f t="shared" si="76"/>
        <v>3281997</v>
      </c>
      <c r="E2193" t="e">
        <f>+VLOOKUP(D2193,[2]WeightCountryEstimate!$C$2:$D$116,2,FALSE)</f>
        <v>#N/A</v>
      </c>
      <c r="F2193" t="e">
        <f>+VLOOKUP(D2193,'[3]Suff living area by country'!$J$2:$K$423,2,FALSE)</f>
        <v>#N/A</v>
      </c>
      <c r="G2193" t="e">
        <f>+VLOOKUP(D2193,'[1]Freight vol by country &amp; year'!$C$2:$D$886,2,FALSE)</f>
        <v>#N/A</v>
      </c>
      <c r="H2193" t="e">
        <f>+VLOOKUP(D2193,[4]Goal11!$I$2:$J$560,2,FALSE)</f>
        <v>#N/A</v>
      </c>
      <c r="I2193" t="e">
        <f>+VLOOKUP(D2193,[5]Goal17!$I$2:$J$4522,2,FALSE)</f>
        <v>#N/A</v>
      </c>
      <c r="J2193" t="e">
        <f>+VLOOKUP(D2193,'[6]2G coverage'!$I$2:$J$3380,2,FALSE)</f>
        <v>#N/A</v>
      </c>
    </row>
    <row r="2194" spans="1:10" x14ac:dyDescent="0.25">
      <c r="A2194">
        <v>332</v>
      </c>
      <c r="B2194" t="s">
        <v>5255</v>
      </c>
      <c r="C2194">
        <f t="shared" si="75"/>
        <v>1997</v>
      </c>
      <c r="D2194" t="str">
        <f t="shared" si="76"/>
        <v>3321997</v>
      </c>
      <c r="E2194" t="e">
        <f>+VLOOKUP(D2194,[2]WeightCountryEstimate!$C$2:$D$116,2,FALSE)</f>
        <v>#N/A</v>
      </c>
      <c r="F2194" t="e">
        <f>+VLOOKUP(D2194,'[3]Suff living area by country'!$J$2:$K$423,2,FALSE)</f>
        <v>#N/A</v>
      </c>
      <c r="G2194" t="e">
        <f>+VLOOKUP(D2194,'[1]Freight vol by country &amp; year'!$C$2:$D$886,2,FALSE)</f>
        <v>#N/A</v>
      </c>
      <c r="H2194" t="e">
        <f>+VLOOKUP(D2194,[4]Goal11!$I$2:$J$560,2,FALSE)</f>
        <v>#N/A</v>
      </c>
      <c r="I2194" t="e">
        <f>+VLOOKUP(D2194,[5]Goal17!$I$2:$J$4522,2,FALSE)</f>
        <v>#N/A</v>
      </c>
      <c r="J2194" t="e">
        <f>+VLOOKUP(D2194,'[6]2G coverage'!$I$2:$J$3380,2,FALSE)</f>
        <v>#N/A</v>
      </c>
    </row>
    <row r="2195" spans="1:10" x14ac:dyDescent="0.25">
      <c r="A2195">
        <v>334</v>
      </c>
      <c r="B2195" t="s">
        <v>5256</v>
      </c>
      <c r="C2195">
        <f t="shared" si="75"/>
        <v>1997</v>
      </c>
      <c r="D2195" t="str">
        <f t="shared" si="76"/>
        <v>3341997</v>
      </c>
      <c r="E2195" t="e">
        <f>+VLOOKUP(D2195,[2]WeightCountryEstimate!$C$2:$D$116,2,FALSE)</f>
        <v>#N/A</v>
      </c>
      <c r="F2195" t="e">
        <f>+VLOOKUP(D2195,'[3]Suff living area by country'!$J$2:$K$423,2,FALSE)</f>
        <v>#N/A</v>
      </c>
      <c r="G2195" t="e">
        <f>+VLOOKUP(D2195,'[1]Freight vol by country &amp; year'!$C$2:$D$886,2,FALSE)</f>
        <v>#N/A</v>
      </c>
      <c r="H2195" t="e">
        <f>+VLOOKUP(D2195,[4]Goal11!$I$2:$J$560,2,FALSE)</f>
        <v>#N/A</v>
      </c>
      <c r="I2195" t="e">
        <f>+VLOOKUP(D2195,[5]Goal17!$I$2:$J$4522,2,FALSE)</f>
        <v>#N/A</v>
      </c>
      <c r="J2195" t="e">
        <f>+VLOOKUP(D2195,'[6]2G coverage'!$I$2:$J$3380,2,FALSE)</f>
        <v>#N/A</v>
      </c>
    </row>
    <row r="2196" spans="1:10" x14ac:dyDescent="0.25">
      <c r="A2196">
        <v>336</v>
      </c>
      <c r="B2196" t="s">
        <v>5257</v>
      </c>
      <c r="C2196">
        <f t="shared" si="75"/>
        <v>1997</v>
      </c>
      <c r="D2196" t="str">
        <f t="shared" si="76"/>
        <v>3361997</v>
      </c>
      <c r="E2196" t="e">
        <f>+VLOOKUP(D2196,[2]WeightCountryEstimate!$C$2:$D$116,2,FALSE)</f>
        <v>#N/A</v>
      </c>
      <c r="F2196" t="e">
        <f>+VLOOKUP(D2196,'[3]Suff living area by country'!$J$2:$K$423,2,FALSE)</f>
        <v>#N/A</v>
      </c>
      <c r="G2196" t="e">
        <f>+VLOOKUP(D2196,'[1]Freight vol by country &amp; year'!$C$2:$D$886,2,FALSE)</f>
        <v>#N/A</v>
      </c>
      <c r="H2196" t="e">
        <f>+VLOOKUP(D2196,[4]Goal11!$I$2:$J$560,2,FALSE)</f>
        <v>#N/A</v>
      </c>
      <c r="I2196" t="e">
        <f>+VLOOKUP(D2196,[5]Goal17!$I$2:$J$4522,2,FALSE)</f>
        <v>#N/A</v>
      </c>
      <c r="J2196" t="e">
        <f>+VLOOKUP(D2196,'[6]2G coverage'!$I$2:$J$3380,2,FALSE)</f>
        <v>#N/A</v>
      </c>
    </row>
    <row r="2197" spans="1:10" x14ac:dyDescent="0.25">
      <c r="A2197">
        <v>340</v>
      </c>
      <c r="B2197" t="s">
        <v>5258</v>
      </c>
      <c r="C2197">
        <f t="shared" si="75"/>
        <v>1997</v>
      </c>
      <c r="D2197" t="str">
        <f t="shared" si="76"/>
        <v>3401997</v>
      </c>
      <c r="E2197" t="e">
        <f>+VLOOKUP(D2197,[2]WeightCountryEstimate!$C$2:$D$116,2,FALSE)</f>
        <v>#N/A</v>
      </c>
      <c r="F2197" t="e">
        <f>+VLOOKUP(D2197,'[3]Suff living area by country'!$J$2:$K$423,2,FALSE)</f>
        <v>#N/A</v>
      </c>
      <c r="G2197" t="e">
        <f>+VLOOKUP(D2197,'[1]Freight vol by country &amp; year'!$C$2:$D$886,2,FALSE)</f>
        <v>#N/A</v>
      </c>
      <c r="H2197" t="e">
        <f>+VLOOKUP(D2197,[4]Goal11!$I$2:$J$560,2,FALSE)</f>
        <v>#N/A</v>
      </c>
      <c r="I2197" t="e">
        <f>+VLOOKUP(D2197,[5]Goal17!$I$2:$J$4522,2,FALSE)</f>
        <v>#N/A</v>
      </c>
      <c r="J2197" t="e">
        <f>+VLOOKUP(D2197,'[6]2G coverage'!$I$2:$J$3380,2,FALSE)</f>
        <v>#N/A</v>
      </c>
    </row>
    <row r="2198" spans="1:10" x14ac:dyDescent="0.25">
      <c r="A2198">
        <v>344</v>
      </c>
      <c r="B2198" t="s">
        <v>5259</v>
      </c>
      <c r="C2198">
        <f t="shared" si="75"/>
        <v>1997</v>
      </c>
      <c r="D2198" t="str">
        <f t="shared" si="76"/>
        <v>3441997</v>
      </c>
      <c r="E2198" t="e">
        <f>+VLOOKUP(D2198,[2]WeightCountryEstimate!$C$2:$D$116,2,FALSE)</f>
        <v>#N/A</v>
      </c>
      <c r="F2198" t="e">
        <f>+VLOOKUP(D2198,'[3]Suff living area by country'!$J$2:$K$423,2,FALSE)</f>
        <v>#N/A</v>
      </c>
      <c r="G2198" t="e">
        <f>+VLOOKUP(D2198,'[1]Freight vol by country &amp; year'!$C$2:$D$886,2,FALSE)</f>
        <v>#N/A</v>
      </c>
      <c r="H2198" t="e">
        <f>+VLOOKUP(D2198,[4]Goal11!$I$2:$J$560,2,FALSE)</f>
        <v>#N/A</v>
      </c>
      <c r="I2198" t="e">
        <f>+VLOOKUP(D2198,[5]Goal17!$I$2:$J$4522,2,FALSE)</f>
        <v>#N/A</v>
      </c>
      <c r="J2198" t="e">
        <f>+VLOOKUP(D2198,'[6]2G coverage'!$I$2:$J$3380,2,FALSE)</f>
        <v>#N/A</v>
      </c>
    </row>
    <row r="2199" spans="1:10" x14ac:dyDescent="0.25">
      <c r="A2199">
        <v>348</v>
      </c>
      <c r="B2199" t="s">
        <v>5260</v>
      </c>
      <c r="C2199">
        <f t="shared" si="75"/>
        <v>1997</v>
      </c>
      <c r="D2199" t="str">
        <f t="shared" si="76"/>
        <v>3481997</v>
      </c>
      <c r="E2199" t="e">
        <f>+VLOOKUP(D2199,[2]WeightCountryEstimate!$C$2:$D$116,2,FALSE)</f>
        <v>#N/A</v>
      </c>
      <c r="F2199" t="e">
        <f>+VLOOKUP(D2199,'[3]Suff living area by country'!$J$2:$K$423,2,FALSE)</f>
        <v>#N/A</v>
      </c>
      <c r="G2199" t="e">
        <f>+VLOOKUP(D2199,'[1]Freight vol by country &amp; year'!$C$2:$D$886,2,FALSE)</f>
        <v>#N/A</v>
      </c>
      <c r="H2199" t="e">
        <f>+VLOOKUP(D2199,[4]Goal11!$I$2:$J$560,2,FALSE)</f>
        <v>#N/A</v>
      </c>
      <c r="I2199" t="e">
        <f>+VLOOKUP(D2199,[5]Goal17!$I$2:$J$4522,2,FALSE)</f>
        <v>#N/A</v>
      </c>
      <c r="J2199" t="e">
        <f>+VLOOKUP(D2199,'[6]2G coverage'!$I$2:$J$3380,2,FALSE)</f>
        <v>#N/A</v>
      </c>
    </row>
    <row r="2200" spans="1:10" x14ac:dyDescent="0.25">
      <c r="A2200">
        <v>352</v>
      </c>
      <c r="B2200" t="s">
        <v>5261</v>
      </c>
      <c r="C2200">
        <f t="shared" si="75"/>
        <v>1997</v>
      </c>
      <c r="D2200" t="str">
        <f t="shared" si="76"/>
        <v>3521997</v>
      </c>
      <c r="E2200" t="e">
        <f>+VLOOKUP(D2200,[2]WeightCountryEstimate!$C$2:$D$116,2,FALSE)</f>
        <v>#N/A</v>
      </c>
      <c r="F2200" t="e">
        <f>+VLOOKUP(D2200,'[3]Suff living area by country'!$J$2:$K$423,2,FALSE)</f>
        <v>#N/A</v>
      </c>
      <c r="G2200" t="e">
        <f>+VLOOKUP(D2200,'[1]Freight vol by country &amp; year'!$C$2:$D$886,2,FALSE)</f>
        <v>#N/A</v>
      </c>
      <c r="H2200" t="e">
        <f>+VLOOKUP(D2200,[4]Goal11!$I$2:$J$560,2,FALSE)</f>
        <v>#N/A</v>
      </c>
      <c r="I2200" t="e">
        <f>+VLOOKUP(D2200,[5]Goal17!$I$2:$J$4522,2,FALSE)</f>
        <v>#N/A</v>
      </c>
      <c r="J2200" t="e">
        <f>+VLOOKUP(D2200,'[6]2G coverage'!$I$2:$J$3380,2,FALSE)</f>
        <v>#N/A</v>
      </c>
    </row>
    <row r="2201" spans="1:10" x14ac:dyDescent="0.25">
      <c r="A2201">
        <v>356</v>
      </c>
      <c r="B2201" t="s">
        <v>5262</v>
      </c>
      <c r="C2201">
        <f t="shared" si="75"/>
        <v>1997</v>
      </c>
      <c r="D2201" t="str">
        <f t="shared" si="76"/>
        <v>3561997</v>
      </c>
      <c r="E2201" t="e">
        <f>+VLOOKUP(D2201,[2]WeightCountryEstimate!$C$2:$D$116,2,FALSE)</f>
        <v>#N/A</v>
      </c>
      <c r="F2201" t="e">
        <f>+VLOOKUP(D2201,'[3]Suff living area by country'!$J$2:$K$423,2,FALSE)</f>
        <v>#N/A</v>
      </c>
      <c r="G2201" t="e">
        <f>+VLOOKUP(D2201,'[1]Freight vol by country &amp; year'!$C$2:$D$886,2,FALSE)</f>
        <v>#N/A</v>
      </c>
      <c r="H2201" t="e">
        <f>+VLOOKUP(D2201,[4]Goal11!$I$2:$J$560,2,FALSE)</f>
        <v>#N/A</v>
      </c>
      <c r="I2201" t="e">
        <f>+VLOOKUP(D2201,[5]Goal17!$I$2:$J$4522,2,FALSE)</f>
        <v>#N/A</v>
      </c>
      <c r="J2201" t="e">
        <f>+VLOOKUP(D2201,'[6]2G coverage'!$I$2:$J$3380,2,FALSE)</f>
        <v>#N/A</v>
      </c>
    </row>
    <row r="2202" spans="1:10" x14ac:dyDescent="0.25">
      <c r="A2202">
        <v>360</v>
      </c>
      <c r="B2202" t="s">
        <v>5263</v>
      </c>
      <c r="C2202">
        <f t="shared" si="75"/>
        <v>1997</v>
      </c>
      <c r="D2202" t="str">
        <f t="shared" si="76"/>
        <v>3601997</v>
      </c>
      <c r="E2202" t="e">
        <f>+VLOOKUP(D2202,[2]WeightCountryEstimate!$C$2:$D$116,2,FALSE)</f>
        <v>#N/A</v>
      </c>
      <c r="F2202" t="e">
        <f>+VLOOKUP(D2202,'[3]Suff living area by country'!$J$2:$K$423,2,FALSE)</f>
        <v>#N/A</v>
      </c>
      <c r="G2202" t="e">
        <f>+VLOOKUP(D2202,'[1]Freight vol by country &amp; year'!$C$2:$D$886,2,FALSE)</f>
        <v>#N/A</v>
      </c>
      <c r="H2202" t="e">
        <f>+VLOOKUP(D2202,[4]Goal11!$I$2:$J$560,2,FALSE)</f>
        <v>#N/A</v>
      </c>
      <c r="I2202" t="e">
        <f>+VLOOKUP(D2202,[5]Goal17!$I$2:$J$4522,2,FALSE)</f>
        <v>#N/A</v>
      </c>
      <c r="J2202" t="e">
        <f>+VLOOKUP(D2202,'[6]2G coverage'!$I$2:$J$3380,2,FALSE)</f>
        <v>#N/A</v>
      </c>
    </row>
    <row r="2203" spans="1:10" x14ac:dyDescent="0.25">
      <c r="A2203">
        <v>364</v>
      </c>
      <c r="B2203" t="s">
        <v>5264</v>
      </c>
      <c r="C2203">
        <f t="shared" si="75"/>
        <v>1997</v>
      </c>
      <c r="D2203" t="str">
        <f t="shared" si="76"/>
        <v>3641997</v>
      </c>
      <c r="E2203" t="e">
        <f>+VLOOKUP(D2203,[2]WeightCountryEstimate!$C$2:$D$116,2,FALSE)</f>
        <v>#N/A</v>
      </c>
      <c r="F2203" t="e">
        <f>+VLOOKUP(D2203,'[3]Suff living area by country'!$J$2:$K$423,2,FALSE)</f>
        <v>#N/A</v>
      </c>
      <c r="G2203" t="e">
        <f>+VLOOKUP(D2203,'[1]Freight vol by country &amp; year'!$C$2:$D$886,2,FALSE)</f>
        <v>#N/A</v>
      </c>
      <c r="H2203" t="e">
        <f>+VLOOKUP(D2203,[4]Goal11!$I$2:$J$560,2,FALSE)</f>
        <v>#N/A</v>
      </c>
      <c r="I2203" t="e">
        <f>+VLOOKUP(D2203,[5]Goal17!$I$2:$J$4522,2,FALSE)</f>
        <v>#N/A</v>
      </c>
      <c r="J2203" t="e">
        <f>+VLOOKUP(D2203,'[6]2G coverage'!$I$2:$J$3380,2,FALSE)</f>
        <v>#N/A</v>
      </c>
    </row>
    <row r="2204" spans="1:10" x14ac:dyDescent="0.25">
      <c r="A2204">
        <v>368</v>
      </c>
      <c r="B2204" t="s">
        <v>5265</v>
      </c>
      <c r="C2204">
        <f t="shared" si="75"/>
        <v>1997</v>
      </c>
      <c r="D2204" t="str">
        <f t="shared" si="76"/>
        <v>3681997</v>
      </c>
      <c r="E2204" t="e">
        <f>+VLOOKUP(D2204,[2]WeightCountryEstimate!$C$2:$D$116,2,FALSE)</f>
        <v>#N/A</v>
      </c>
      <c r="F2204" t="e">
        <f>+VLOOKUP(D2204,'[3]Suff living area by country'!$J$2:$K$423,2,FALSE)</f>
        <v>#N/A</v>
      </c>
      <c r="G2204" t="e">
        <f>+VLOOKUP(D2204,'[1]Freight vol by country &amp; year'!$C$2:$D$886,2,FALSE)</f>
        <v>#N/A</v>
      </c>
      <c r="H2204" t="e">
        <f>+VLOOKUP(D2204,[4]Goal11!$I$2:$J$560,2,FALSE)</f>
        <v>#N/A</v>
      </c>
      <c r="I2204" t="e">
        <f>+VLOOKUP(D2204,[5]Goal17!$I$2:$J$4522,2,FALSE)</f>
        <v>#N/A</v>
      </c>
      <c r="J2204" t="e">
        <f>+VLOOKUP(D2204,'[6]2G coverage'!$I$2:$J$3380,2,FALSE)</f>
        <v>#N/A</v>
      </c>
    </row>
    <row r="2205" spans="1:10" x14ac:dyDescent="0.25">
      <c r="A2205">
        <v>372</v>
      </c>
      <c r="B2205" t="s">
        <v>5266</v>
      </c>
      <c r="C2205">
        <f t="shared" si="75"/>
        <v>1997</v>
      </c>
      <c r="D2205" t="str">
        <f t="shared" si="76"/>
        <v>3721997</v>
      </c>
      <c r="E2205" t="e">
        <f>+VLOOKUP(D2205,[2]WeightCountryEstimate!$C$2:$D$116,2,FALSE)</f>
        <v>#N/A</v>
      </c>
      <c r="F2205" t="e">
        <f>+VLOOKUP(D2205,'[3]Suff living area by country'!$J$2:$K$423,2,FALSE)</f>
        <v>#N/A</v>
      </c>
      <c r="G2205" t="e">
        <f>+VLOOKUP(D2205,'[1]Freight vol by country &amp; year'!$C$2:$D$886,2,FALSE)</f>
        <v>#N/A</v>
      </c>
      <c r="H2205" t="e">
        <f>+VLOOKUP(D2205,[4]Goal11!$I$2:$J$560,2,FALSE)</f>
        <v>#N/A</v>
      </c>
      <c r="I2205" t="e">
        <f>+VLOOKUP(D2205,[5]Goal17!$I$2:$J$4522,2,FALSE)</f>
        <v>#N/A</v>
      </c>
      <c r="J2205" t="e">
        <f>+VLOOKUP(D2205,'[6]2G coverage'!$I$2:$J$3380,2,FALSE)</f>
        <v>#N/A</v>
      </c>
    </row>
    <row r="2206" spans="1:10" x14ac:dyDescent="0.25">
      <c r="A2206">
        <v>376</v>
      </c>
      <c r="B2206" t="s">
        <v>5267</v>
      </c>
      <c r="C2206">
        <f t="shared" si="75"/>
        <v>1997</v>
      </c>
      <c r="D2206" t="str">
        <f t="shared" si="76"/>
        <v>3761997</v>
      </c>
      <c r="E2206" t="e">
        <f>+VLOOKUP(D2206,[2]WeightCountryEstimate!$C$2:$D$116,2,FALSE)</f>
        <v>#N/A</v>
      </c>
      <c r="F2206" t="e">
        <f>+VLOOKUP(D2206,'[3]Suff living area by country'!$J$2:$K$423,2,FALSE)</f>
        <v>#N/A</v>
      </c>
      <c r="G2206" t="e">
        <f>+VLOOKUP(D2206,'[1]Freight vol by country &amp; year'!$C$2:$D$886,2,FALSE)</f>
        <v>#N/A</v>
      </c>
      <c r="H2206" t="e">
        <f>+VLOOKUP(D2206,[4]Goal11!$I$2:$J$560,2,FALSE)</f>
        <v>#N/A</v>
      </c>
      <c r="I2206" t="e">
        <f>+VLOOKUP(D2206,[5]Goal17!$I$2:$J$4522,2,FALSE)</f>
        <v>#N/A</v>
      </c>
      <c r="J2206" t="e">
        <f>+VLOOKUP(D2206,'[6]2G coverage'!$I$2:$J$3380,2,FALSE)</f>
        <v>#N/A</v>
      </c>
    </row>
    <row r="2207" spans="1:10" x14ac:dyDescent="0.25">
      <c r="A2207">
        <v>380</v>
      </c>
      <c r="B2207" t="s">
        <v>5268</v>
      </c>
      <c r="C2207">
        <f t="shared" si="75"/>
        <v>1997</v>
      </c>
      <c r="D2207" t="str">
        <f t="shared" si="76"/>
        <v>3801997</v>
      </c>
      <c r="E2207" t="e">
        <f>+VLOOKUP(D2207,[2]WeightCountryEstimate!$C$2:$D$116,2,FALSE)</f>
        <v>#N/A</v>
      </c>
      <c r="F2207" t="e">
        <f>+VLOOKUP(D2207,'[3]Suff living area by country'!$J$2:$K$423,2,FALSE)</f>
        <v>#N/A</v>
      </c>
      <c r="G2207" t="e">
        <f>+VLOOKUP(D2207,'[1]Freight vol by country &amp; year'!$C$2:$D$886,2,FALSE)</f>
        <v>#N/A</v>
      </c>
      <c r="H2207" t="e">
        <f>+VLOOKUP(D2207,[4]Goal11!$I$2:$J$560,2,FALSE)</f>
        <v>#N/A</v>
      </c>
      <c r="I2207" t="e">
        <f>+VLOOKUP(D2207,[5]Goal17!$I$2:$J$4522,2,FALSE)</f>
        <v>#N/A</v>
      </c>
      <c r="J2207" t="e">
        <f>+VLOOKUP(D2207,'[6]2G coverage'!$I$2:$J$3380,2,FALSE)</f>
        <v>#N/A</v>
      </c>
    </row>
    <row r="2208" spans="1:10" x14ac:dyDescent="0.25">
      <c r="A2208">
        <v>384</v>
      </c>
      <c r="B2208" t="s">
        <v>5269</v>
      </c>
      <c r="C2208">
        <f t="shared" si="75"/>
        <v>1997</v>
      </c>
      <c r="D2208" t="str">
        <f t="shared" si="76"/>
        <v>3841997</v>
      </c>
      <c r="E2208" t="e">
        <f>+VLOOKUP(D2208,[2]WeightCountryEstimate!$C$2:$D$116,2,FALSE)</f>
        <v>#N/A</v>
      </c>
      <c r="F2208" t="e">
        <f>+VLOOKUP(D2208,'[3]Suff living area by country'!$J$2:$K$423,2,FALSE)</f>
        <v>#N/A</v>
      </c>
      <c r="G2208" t="e">
        <f>+VLOOKUP(D2208,'[1]Freight vol by country &amp; year'!$C$2:$D$886,2,FALSE)</f>
        <v>#N/A</v>
      </c>
      <c r="H2208" t="e">
        <f>+VLOOKUP(D2208,[4]Goal11!$I$2:$J$560,2,FALSE)</f>
        <v>#N/A</v>
      </c>
      <c r="I2208" t="e">
        <f>+VLOOKUP(D2208,[5]Goal17!$I$2:$J$4522,2,FALSE)</f>
        <v>#N/A</v>
      </c>
      <c r="J2208" t="e">
        <f>+VLOOKUP(D2208,'[6]2G coverage'!$I$2:$J$3380,2,FALSE)</f>
        <v>#N/A</v>
      </c>
    </row>
    <row r="2209" spans="1:10" x14ac:dyDescent="0.25">
      <c r="A2209">
        <v>388</v>
      </c>
      <c r="B2209" t="s">
        <v>5270</v>
      </c>
      <c r="C2209">
        <f t="shared" si="75"/>
        <v>1997</v>
      </c>
      <c r="D2209" t="str">
        <f t="shared" si="76"/>
        <v>3881997</v>
      </c>
      <c r="E2209" t="e">
        <f>+VLOOKUP(D2209,[2]WeightCountryEstimate!$C$2:$D$116,2,FALSE)</f>
        <v>#N/A</v>
      </c>
      <c r="F2209" t="e">
        <f>+VLOOKUP(D2209,'[3]Suff living area by country'!$J$2:$K$423,2,FALSE)</f>
        <v>#N/A</v>
      </c>
      <c r="G2209" t="e">
        <f>+VLOOKUP(D2209,'[1]Freight vol by country &amp; year'!$C$2:$D$886,2,FALSE)</f>
        <v>#N/A</v>
      </c>
      <c r="H2209" t="e">
        <f>+VLOOKUP(D2209,[4]Goal11!$I$2:$J$560,2,FALSE)</f>
        <v>#N/A</v>
      </c>
      <c r="I2209" t="e">
        <f>+VLOOKUP(D2209,[5]Goal17!$I$2:$J$4522,2,FALSE)</f>
        <v>#N/A</v>
      </c>
      <c r="J2209" t="e">
        <f>+VLOOKUP(D2209,'[6]2G coverage'!$I$2:$J$3380,2,FALSE)</f>
        <v>#N/A</v>
      </c>
    </row>
    <row r="2210" spans="1:10" x14ac:dyDescent="0.25">
      <c r="A2210">
        <v>392</v>
      </c>
      <c r="B2210" t="s">
        <v>5271</v>
      </c>
      <c r="C2210">
        <f t="shared" si="75"/>
        <v>1997</v>
      </c>
      <c r="D2210" t="str">
        <f t="shared" si="76"/>
        <v>3921997</v>
      </c>
      <c r="E2210" t="e">
        <f>+VLOOKUP(D2210,[2]WeightCountryEstimate!$C$2:$D$116,2,FALSE)</f>
        <v>#N/A</v>
      </c>
      <c r="F2210" t="e">
        <f>+VLOOKUP(D2210,'[3]Suff living area by country'!$J$2:$K$423,2,FALSE)</f>
        <v>#N/A</v>
      </c>
      <c r="G2210" t="e">
        <f>+VLOOKUP(D2210,'[1]Freight vol by country &amp; year'!$C$2:$D$886,2,FALSE)</f>
        <v>#N/A</v>
      </c>
      <c r="H2210" t="e">
        <f>+VLOOKUP(D2210,[4]Goal11!$I$2:$J$560,2,FALSE)</f>
        <v>#N/A</v>
      </c>
      <c r="I2210" t="e">
        <f>+VLOOKUP(D2210,[5]Goal17!$I$2:$J$4522,2,FALSE)</f>
        <v>#N/A</v>
      </c>
      <c r="J2210" t="e">
        <f>+VLOOKUP(D2210,'[6]2G coverage'!$I$2:$J$3380,2,FALSE)</f>
        <v>#N/A</v>
      </c>
    </row>
    <row r="2211" spans="1:10" x14ac:dyDescent="0.25">
      <c r="A2211">
        <v>398</v>
      </c>
      <c r="B2211" t="s">
        <v>5272</v>
      </c>
      <c r="C2211">
        <f t="shared" si="75"/>
        <v>1997</v>
      </c>
      <c r="D2211" t="str">
        <f t="shared" si="76"/>
        <v>3981997</v>
      </c>
      <c r="E2211" t="e">
        <f>+VLOOKUP(D2211,[2]WeightCountryEstimate!$C$2:$D$116,2,FALSE)</f>
        <v>#N/A</v>
      </c>
      <c r="F2211" t="e">
        <f>+VLOOKUP(D2211,'[3]Suff living area by country'!$J$2:$K$423,2,FALSE)</f>
        <v>#N/A</v>
      </c>
      <c r="G2211" t="e">
        <f>+VLOOKUP(D2211,'[1]Freight vol by country &amp; year'!$C$2:$D$886,2,FALSE)</f>
        <v>#N/A</v>
      </c>
      <c r="H2211" t="e">
        <f>+VLOOKUP(D2211,[4]Goal11!$I$2:$J$560,2,FALSE)</f>
        <v>#N/A</v>
      </c>
      <c r="I2211" t="e">
        <f>+VLOOKUP(D2211,[5]Goal17!$I$2:$J$4522,2,FALSE)</f>
        <v>#N/A</v>
      </c>
      <c r="J2211" t="e">
        <f>+VLOOKUP(D2211,'[6]2G coverage'!$I$2:$J$3380,2,FALSE)</f>
        <v>#N/A</v>
      </c>
    </row>
    <row r="2212" spans="1:10" x14ac:dyDescent="0.25">
      <c r="A2212">
        <v>400</v>
      </c>
      <c r="B2212" t="s">
        <v>5273</v>
      </c>
      <c r="C2212">
        <f t="shared" si="75"/>
        <v>1997</v>
      </c>
      <c r="D2212" t="str">
        <f t="shared" si="76"/>
        <v>4001997</v>
      </c>
      <c r="E2212" t="e">
        <f>+VLOOKUP(D2212,[2]WeightCountryEstimate!$C$2:$D$116,2,FALSE)</f>
        <v>#N/A</v>
      </c>
      <c r="F2212">
        <f>+VLOOKUP(D2212,'[3]Suff living area by country'!$J$2:$K$423,2,FALSE)</f>
        <v>54.3</v>
      </c>
      <c r="G2212" t="e">
        <f>+VLOOKUP(D2212,'[1]Freight vol by country &amp; year'!$C$2:$D$886,2,FALSE)</f>
        <v>#N/A</v>
      </c>
      <c r="H2212" t="e">
        <f>+VLOOKUP(D2212,[4]Goal11!$I$2:$J$560,2,FALSE)</f>
        <v>#N/A</v>
      </c>
      <c r="I2212" t="e">
        <f>+VLOOKUP(D2212,[5]Goal17!$I$2:$J$4522,2,FALSE)</f>
        <v>#N/A</v>
      </c>
      <c r="J2212" t="e">
        <f>+VLOOKUP(D2212,'[6]2G coverage'!$I$2:$J$3380,2,FALSE)</f>
        <v>#N/A</v>
      </c>
    </row>
    <row r="2213" spans="1:10" x14ac:dyDescent="0.25">
      <c r="A2213">
        <v>404</v>
      </c>
      <c r="B2213" t="s">
        <v>5274</v>
      </c>
      <c r="C2213">
        <f t="shared" si="75"/>
        <v>1997</v>
      </c>
      <c r="D2213" t="str">
        <f t="shared" si="76"/>
        <v>4041997</v>
      </c>
      <c r="E2213" t="e">
        <f>+VLOOKUP(D2213,[2]WeightCountryEstimate!$C$2:$D$116,2,FALSE)</f>
        <v>#N/A</v>
      </c>
      <c r="F2213" t="e">
        <f>+VLOOKUP(D2213,'[3]Suff living area by country'!$J$2:$K$423,2,FALSE)</f>
        <v>#N/A</v>
      </c>
      <c r="G2213" t="e">
        <f>+VLOOKUP(D2213,'[1]Freight vol by country &amp; year'!$C$2:$D$886,2,FALSE)</f>
        <v>#N/A</v>
      </c>
      <c r="H2213" t="e">
        <f>+VLOOKUP(D2213,[4]Goal11!$I$2:$J$560,2,FALSE)</f>
        <v>#N/A</v>
      </c>
      <c r="I2213" t="e">
        <f>+VLOOKUP(D2213,[5]Goal17!$I$2:$J$4522,2,FALSE)</f>
        <v>#N/A</v>
      </c>
      <c r="J2213" t="e">
        <f>+VLOOKUP(D2213,'[6]2G coverage'!$I$2:$J$3380,2,FALSE)</f>
        <v>#N/A</v>
      </c>
    </row>
    <row r="2214" spans="1:10" x14ac:dyDescent="0.25">
      <c r="A2214">
        <v>408</v>
      </c>
      <c r="B2214" t="s">
        <v>5275</v>
      </c>
      <c r="C2214">
        <f t="shared" si="75"/>
        <v>1997</v>
      </c>
      <c r="D2214" t="str">
        <f t="shared" si="76"/>
        <v>4081997</v>
      </c>
      <c r="E2214" t="e">
        <f>+VLOOKUP(D2214,[2]WeightCountryEstimate!$C$2:$D$116,2,FALSE)</f>
        <v>#N/A</v>
      </c>
      <c r="F2214" t="e">
        <f>+VLOOKUP(D2214,'[3]Suff living area by country'!$J$2:$K$423,2,FALSE)</f>
        <v>#N/A</v>
      </c>
      <c r="G2214" t="e">
        <f>+VLOOKUP(D2214,'[1]Freight vol by country &amp; year'!$C$2:$D$886,2,FALSE)</f>
        <v>#N/A</v>
      </c>
      <c r="H2214" t="e">
        <f>+VLOOKUP(D2214,[4]Goal11!$I$2:$J$560,2,FALSE)</f>
        <v>#N/A</v>
      </c>
      <c r="I2214" t="e">
        <f>+VLOOKUP(D2214,[5]Goal17!$I$2:$J$4522,2,FALSE)</f>
        <v>#N/A</v>
      </c>
      <c r="J2214" t="e">
        <f>+VLOOKUP(D2214,'[6]2G coverage'!$I$2:$J$3380,2,FALSE)</f>
        <v>#N/A</v>
      </c>
    </row>
    <row r="2215" spans="1:10" x14ac:dyDescent="0.25">
      <c r="A2215">
        <v>410</v>
      </c>
      <c r="B2215" t="s">
        <v>5276</v>
      </c>
      <c r="C2215">
        <f t="shared" si="75"/>
        <v>1997</v>
      </c>
      <c r="D2215" t="str">
        <f t="shared" si="76"/>
        <v>4101997</v>
      </c>
      <c r="E2215" t="e">
        <f>+VLOOKUP(D2215,[2]WeightCountryEstimate!$C$2:$D$116,2,FALSE)</f>
        <v>#N/A</v>
      </c>
      <c r="F2215" t="e">
        <f>+VLOOKUP(D2215,'[3]Suff living area by country'!$J$2:$K$423,2,FALSE)</f>
        <v>#N/A</v>
      </c>
      <c r="G2215" t="e">
        <f>+VLOOKUP(D2215,'[1]Freight vol by country &amp; year'!$C$2:$D$886,2,FALSE)</f>
        <v>#N/A</v>
      </c>
      <c r="H2215" t="e">
        <f>+VLOOKUP(D2215,[4]Goal11!$I$2:$J$560,2,FALSE)</f>
        <v>#N/A</v>
      </c>
      <c r="I2215" t="e">
        <f>+VLOOKUP(D2215,[5]Goal17!$I$2:$J$4522,2,FALSE)</f>
        <v>#N/A</v>
      </c>
      <c r="J2215" t="e">
        <f>+VLOOKUP(D2215,'[6]2G coverage'!$I$2:$J$3380,2,FALSE)</f>
        <v>#N/A</v>
      </c>
    </row>
    <row r="2216" spans="1:10" x14ac:dyDescent="0.25">
      <c r="A2216">
        <v>414</v>
      </c>
      <c r="B2216" t="s">
        <v>5277</v>
      </c>
      <c r="C2216">
        <f t="shared" si="75"/>
        <v>1997</v>
      </c>
      <c r="D2216" t="str">
        <f t="shared" si="76"/>
        <v>4141997</v>
      </c>
      <c r="E2216" t="e">
        <f>+VLOOKUP(D2216,[2]WeightCountryEstimate!$C$2:$D$116,2,FALSE)</f>
        <v>#N/A</v>
      </c>
      <c r="F2216" t="e">
        <f>+VLOOKUP(D2216,'[3]Suff living area by country'!$J$2:$K$423,2,FALSE)</f>
        <v>#N/A</v>
      </c>
      <c r="G2216" t="e">
        <f>+VLOOKUP(D2216,'[1]Freight vol by country &amp; year'!$C$2:$D$886,2,FALSE)</f>
        <v>#N/A</v>
      </c>
      <c r="H2216" t="e">
        <f>+VLOOKUP(D2216,[4]Goal11!$I$2:$J$560,2,FALSE)</f>
        <v>#N/A</v>
      </c>
      <c r="I2216" t="e">
        <f>+VLOOKUP(D2216,[5]Goal17!$I$2:$J$4522,2,FALSE)</f>
        <v>#N/A</v>
      </c>
      <c r="J2216" t="e">
        <f>+VLOOKUP(D2216,'[6]2G coverage'!$I$2:$J$3380,2,FALSE)</f>
        <v>#N/A</v>
      </c>
    </row>
    <row r="2217" spans="1:10" x14ac:dyDescent="0.25">
      <c r="A2217">
        <v>417</v>
      </c>
      <c r="B2217" t="s">
        <v>5278</v>
      </c>
      <c r="C2217">
        <f t="shared" si="75"/>
        <v>1997</v>
      </c>
      <c r="D2217" t="str">
        <f t="shared" si="76"/>
        <v>4171997</v>
      </c>
      <c r="E2217" t="e">
        <f>+VLOOKUP(D2217,[2]WeightCountryEstimate!$C$2:$D$116,2,FALSE)</f>
        <v>#N/A</v>
      </c>
      <c r="F2217">
        <f>+VLOOKUP(D2217,'[3]Suff living area by country'!$J$2:$K$423,2,FALSE)</f>
        <v>92.8</v>
      </c>
      <c r="G2217" t="e">
        <f>+VLOOKUP(D2217,'[1]Freight vol by country &amp; year'!$C$2:$D$886,2,FALSE)</f>
        <v>#N/A</v>
      </c>
      <c r="H2217" t="e">
        <f>+VLOOKUP(D2217,[4]Goal11!$I$2:$J$560,2,FALSE)</f>
        <v>#N/A</v>
      </c>
      <c r="I2217" t="e">
        <f>+VLOOKUP(D2217,[5]Goal17!$I$2:$J$4522,2,FALSE)</f>
        <v>#N/A</v>
      </c>
      <c r="J2217" t="e">
        <f>+VLOOKUP(D2217,'[6]2G coverage'!$I$2:$J$3380,2,FALSE)</f>
        <v>#N/A</v>
      </c>
    </row>
    <row r="2218" spans="1:10" x14ac:dyDescent="0.25">
      <c r="A2218">
        <v>418</v>
      </c>
      <c r="B2218" t="s">
        <v>5279</v>
      </c>
      <c r="C2218">
        <f t="shared" ref="C2218:C2281" si="77">+C1923+1</f>
        <v>1997</v>
      </c>
      <c r="D2218" t="str">
        <f t="shared" si="76"/>
        <v>4181997</v>
      </c>
      <c r="E2218" t="e">
        <f>+VLOOKUP(D2218,[2]WeightCountryEstimate!$C$2:$D$116,2,FALSE)</f>
        <v>#N/A</v>
      </c>
      <c r="F2218" t="e">
        <f>+VLOOKUP(D2218,'[3]Suff living area by country'!$J$2:$K$423,2,FALSE)</f>
        <v>#N/A</v>
      </c>
      <c r="G2218" t="e">
        <f>+VLOOKUP(D2218,'[1]Freight vol by country &amp; year'!$C$2:$D$886,2,FALSE)</f>
        <v>#N/A</v>
      </c>
      <c r="H2218" t="e">
        <f>+VLOOKUP(D2218,[4]Goal11!$I$2:$J$560,2,FALSE)</f>
        <v>#N/A</v>
      </c>
      <c r="I2218" t="e">
        <f>+VLOOKUP(D2218,[5]Goal17!$I$2:$J$4522,2,FALSE)</f>
        <v>#N/A</v>
      </c>
      <c r="J2218" t="e">
        <f>+VLOOKUP(D2218,'[6]2G coverage'!$I$2:$J$3380,2,FALSE)</f>
        <v>#N/A</v>
      </c>
    </row>
    <row r="2219" spans="1:10" x14ac:dyDescent="0.25">
      <c r="A2219">
        <v>419</v>
      </c>
      <c r="B2219" t="s">
        <v>5280</v>
      </c>
      <c r="C2219">
        <f t="shared" si="77"/>
        <v>1997</v>
      </c>
      <c r="D2219" t="str">
        <f t="shared" si="76"/>
        <v>4191997</v>
      </c>
      <c r="E2219" t="e">
        <f>+VLOOKUP(D2219,[2]WeightCountryEstimate!$C$2:$D$116,2,FALSE)</f>
        <v>#N/A</v>
      </c>
      <c r="F2219" t="e">
        <f>+VLOOKUP(D2219,'[3]Suff living area by country'!$J$2:$K$423,2,FALSE)</f>
        <v>#N/A</v>
      </c>
      <c r="G2219" t="e">
        <f>+VLOOKUP(D2219,'[1]Freight vol by country &amp; year'!$C$2:$D$886,2,FALSE)</f>
        <v>#N/A</v>
      </c>
      <c r="H2219" t="e">
        <f>+VLOOKUP(D2219,[4]Goal11!$I$2:$J$560,2,FALSE)</f>
        <v>#N/A</v>
      </c>
      <c r="I2219" t="e">
        <f>+VLOOKUP(D2219,[5]Goal17!$I$2:$J$4522,2,FALSE)</f>
        <v>#N/A</v>
      </c>
      <c r="J2219" t="e">
        <f>+VLOOKUP(D2219,'[6]2G coverage'!$I$2:$J$3380,2,FALSE)</f>
        <v>#N/A</v>
      </c>
    </row>
    <row r="2220" spans="1:10" x14ac:dyDescent="0.25">
      <c r="A2220">
        <v>422</v>
      </c>
      <c r="B2220" t="s">
        <v>5281</v>
      </c>
      <c r="C2220">
        <f t="shared" si="77"/>
        <v>1997</v>
      </c>
      <c r="D2220" t="str">
        <f t="shared" si="76"/>
        <v>4221997</v>
      </c>
      <c r="E2220" t="e">
        <f>+VLOOKUP(D2220,[2]WeightCountryEstimate!$C$2:$D$116,2,FALSE)</f>
        <v>#N/A</v>
      </c>
      <c r="F2220" t="e">
        <f>+VLOOKUP(D2220,'[3]Suff living area by country'!$J$2:$K$423,2,FALSE)</f>
        <v>#N/A</v>
      </c>
      <c r="G2220" t="e">
        <f>+VLOOKUP(D2220,'[1]Freight vol by country &amp; year'!$C$2:$D$886,2,FALSE)</f>
        <v>#N/A</v>
      </c>
      <c r="H2220" t="e">
        <f>+VLOOKUP(D2220,[4]Goal11!$I$2:$J$560,2,FALSE)</f>
        <v>#N/A</v>
      </c>
      <c r="I2220" t="e">
        <f>+VLOOKUP(D2220,[5]Goal17!$I$2:$J$4522,2,FALSE)</f>
        <v>#N/A</v>
      </c>
      <c r="J2220" t="e">
        <f>+VLOOKUP(D2220,'[6]2G coverage'!$I$2:$J$3380,2,FALSE)</f>
        <v>#N/A</v>
      </c>
    </row>
    <row r="2221" spans="1:10" x14ac:dyDescent="0.25">
      <c r="A2221">
        <v>426</v>
      </c>
      <c r="B2221" t="s">
        <v>5282</v>
      </c>
      <c r="C2221">
        <f t="shared" si="77"/>
        <v>1997</v>
      </c>
      <c r="D2221" t="str">
        <f t="shared" si="76"/>
        <v>4261997</v>
      </c>
      <c r="E2221" t="e">
        <f>+VLOOKUP(D2221,[2]WeightCountryEstimate!$C$2:$D$116,2,FALSE)</f>
        <v>#N/A</v>
      </c>
      <c r="F2221" t="e">
        <f>+VLOOKUP(D2221,'[3]Suff living area by country'!$J$2:$K$423,2,FALSE)</f>
        <v>#N/A</v>
      </c>
      <c r="G2221" t="e">
        <f>+VLOOKUP(D2221,'[1]Freight vol by country &amp; year'!$C$2:$D$886,2,FALSE)</f>
        <v>#N/A</v>
      </c>
      <c r="H2221" t="e">
        <f>+VLOOKUP(D2221,[4]Goal11!$I$2:$J$560,2,FALSE)</f>
        <v>#N/A</v>
      </c>
      <c r="I2221" t="e">
        <f>+VLOOKUP(D2221,[5]Goal17!$I$2:$J$4522,2,FALSE)</f>
        <v>#N/A</v>
      </c>
      <c r="J2221" t="e">
        <f>+VLOOKUP(D2221,'[6]2G coverage'!$I$2:$J$3380,2,FALSE)</f>
        <v>#N/A</v>
      </c>
    </row>
    <row r="2222" spans="1:10" x14ac:dyDescent="0.25">
      <c r="A2222">
        <v>428</v>
      </c>
      <c r="B2222" t="s">
        <v>5283</v>
      </c>
      <c r="C2222">
        <f t="shared" si="77"/>
        <v>1997</v>
      </c>
      <c r="D2222" t="str">
        <f t="shared" si="76"/>
        <v>4281997</v>
      </c>
      <c r="E2222" t="e">
        <f>+VLOOKUP(D2222,[2]WeightCountryEstimate!$C$2:$D$116,2,FALSE)</f>
        <v>#N/A</v>
      </c>
      <c r="F2222" t="e">
        <f>+VLOOKUP(D2222,'[3]Suff living area by country'!$J$2:$K$423,2,FALSE)</f>
        <v>#N/A</v>
      </c>
      <c r="G2222" t="e">
        <f>+VLOOKUP(D2222,'[1]Freight vol by country &amp; year'!$C$2:$D$886,2,FALSE)</f>
        <v>#N/A</v>
      </c>
      <c r="H2222" t="e">
        <f>+VLOOKUP(D2222,[4]Goal11!$I$2:$J$560,2,FALSE)</f>
        <v>#N/A</v>
      </c>
      <c r="I2222" t="e">
        <f>+VLOOKUP(D2222,[5]Goal17!$I$2:$J$4522,2,FALSE)</f>
        <v>#N/A</v>
      </c>
      <c r="J2222" t="e">
        <f>+VLOOKUP(D2222,'[6]2G coverage'!$I$2:$J$3380,2,FALSE)</f>
        <v>#N/A</v>
      </c>
    </row>
    <row r="2223" spans="1:10" x14ac:dyDescent="0.25">
      <c r="A2223">
        <v>430</v>
      </c>
      <c r="B2223" t="s">
        <v>5284</v>
      </c>
      <c r="C2223">
        <f t="shared" si="77"/>
        <v>1997</v>
      </c>
      <c r="D2223" t="str">
        <f t="shared" si="76"/>
        <v>4301997</v>
      </c>
      <c r="E2223" t="e">
        <f>+VLOOKUP(D2223,[2]WeightCountryEstimate!$C$2:$D$116,2,FALSE)</f>
        <v>#N/A</v>
      </c>
      <c r="F2223" t="e">
        <f>+VLOOKUP(D2223,'[3]Suff living area by country'!$J$2:$K$423,2,FALSE)</f>
        <v>#N/A</v>
      </c>
      <c r="G2223" t="e">
        <f>+VLOOKUP(D2223,'[1]Freight vol by country &amp; year'!$C$2:$D$886,2,FALSE)</f>
        <v>#N/A</v>
      </c>
      <c r="H2223" t="e">
        <f>+VLOOKUP(D2223,[4]Goal11!$I$2:$J$560,2,FALSE)</f>
        <v>#N/A</v>
      </c>
      <c r="I2223" t="e">
        <f>+VLOOKUP(D2223,[5]Goal17!$I$2:$J$4522,2,FALSE)</f>
        <v>#N/A</v>
      </c>
      <c r="J2223" t="e">
        <f>+VLOOKUP(D2223,'[6]2G coverage'!$I$2:$J$3380,2,FALSE)</f>
        <v>#N/A</v>
      </c>
    </row>
    <row r="2224" spans="1:10" x14ac:dyDescent="0.25">
      <c r="A2224">
        <v>432</v>
      </c>
      <c r="B2224" t="s">
        <v>5285</v>
      </c>
      <c r="C2224">
        <f t="shared" si="77"/>
        <v>1997</v>
      </c>
      <c r="D2224" t="str">
        <f t="shared" si="76"/>
        <v>4321997</v>
      </c>
      <c r="E2224" t="e">
        <f>+VLOOKUP(D2224,[2]WeightCountryEstimate!$C$2:$D$116,2,FALSE)</f>
        <v>#N/A</v>
      </c>
      <c r="F2224" t="e">
        <f>+VLOOKUP(D2224,'[3]Suff living area by country'!$J$2:$K$423,2,FALSE)</f>
        <v>#N/A</v>
      </c>
      <c r="G2224" t="e">
        <f>+VLOOKUP(D2224,'[1]Freight vol by country &amp; year'!$C$2:$D$886,2,FALSE)</f>
        <v>#N/A</v>
      </c>
      <c r="H2224" t="e">
        <f>+VLOOKUP(D2224,[4]Goal11!$I$2:$J$560,2,FALSE)</f>
        <v>#N/A</v>
      </c>
      <c r="I2224" t="e">
        <f>+VLOOKUP(D2224,[5]Goal17!$I$2:$J$4522,2,FALSE)</f>
        <v>#N/A</v>
      </c>
      <c r="J2224" t="e">
        <f>+VLOOKUP(D2224,'[6]2G coverage'!$I$2:$J$3380,2,FALSE)</f>
        <v>#N/A</v>
      </c>
    </row>
    <row r="2225" spans="1:10" x14ac:dyDescent="0.25">
      <c r="A2225">
        <v>434</v>
      </c>
      <c r="B2225" t="s">
        <v>5286</v>
      </c>
      <c r="C2225">
        <f t="shared" si="77"/>
        <v>1997</v>
      </c>
      <c r="D2225" t="str">
        <f t="shared" si="76"/>
        <v>4341997</v>
      </c>
      <c r="E2225" t="e">
        <f>+VLOOKUP(D2225,[2]WeightCountryEstimate!$C$2:$D$116,2,FALSE)</f>
        <v>#N/A</v>
      </c>
      <c r="F2225" t="e">
        <f>+VLOOKUP(D2225,'[3]Suff living area by country'!$J$2:$K$423,2,FALSE)</f>
        <v>#N/A</v>
      </c>
      <c r="G2225" t="e">
        <f>+VLOOKUP(D2225,'[1]Freight vol by country &amp; year'!$C$2:$D$886,2,FALSE)</f>
        <v>#N/A</v>
      </c>
      <c r="H2225" t="e">
        <f>+VLOOKUP(D2225,[4]Goal11!$I$2:$J$560,2,FALSE)</f>
        <v>#N/A</v>
      </c>
      <c r="I2225" t="e">
        <f>+VLOOKUP(D2225,[5]Goal17!$I$2:$J$4522,2,FALSE)</f>
        <v>#N/A</v>
      </c>
      <c r="J2225" t="e">
        <f>+VLOOKUP(D2225,'[6]2G coverage'!$I$2:$J$3380,2,FALSE)</f>
        <v>#N/A</v>
      </c>
    </row>
    <row r="2226" spans="1:10" x14ac:dyDescent="0.25">
      <c r="A2226">
        <v>438</v>
      </c>
      <c r="B2226" t="s">
        <v>5287</v>
      </c>
      <c r="C2226">
        <f t="shared" si="77"/>
        <v>1997</v>
      </c>
      <c r="D2226" t="str">
        <f t="shared" si="76"/>
        <v>4381997</v>
      </c>
      <c r="E2226" t="e">
        <f>+VLOOKUP(D2226,[2]WeightCountryEstimate!$C$2:$D$116,2,FALSE)</f>
        <v>#N/A</v>
      </c>
      <c r="F2226" t="e">
        <f>+VLOOKUP(D2226,'[3]Suff living area by country'!$J$2:$K$423,2,FALSE)</f>
        <v>#N/A</v>
      </c>
      <c r="G2226" t="e">
        <f>+VLOOKUP(D2226,'[1]Freight vol by country &amp; year'!$C$2:$D$886,2,FALSE)</f>
        <v>#N/A</v>
      </c>
      <c r="H2226" t="e">
        <f>+VLOOKUP(D2226,[4]Goal11!$I$2:$J$560,2,FALSE)</f>
        <v>#N/A</v>
      </c>
      <c r="I2226" t="e">
        <f>+VLOOKUP(D2226,[5]Goal17!$I$2:$J$4522,2,FALSE)</f>
        <v>#N/A</v>
      </c>
      <c r="J2226" t="e">
        <f>+VLOOKUP(D2226,'[6]2G coverage'!$I$2:$J$3380,2,FALSE)</f>
        <v>#N/A</v>
      </c>
    </row>
    <row r="2227" spans="1:10" x14ac:dyDescent="0.25">
      <c r="A2227">
        <v>440</v>
      </c>
      <c r="B2227" t="s">
        <v>5288</v>
      </c>
      <c r="C2227">
        <f t="shared" si="77"/>
        <v>1997</v>
      </c>
      <c r="D2227" t="str">
        <f t="shared" si="76"/>
        <v>4401997</v>
      </c>
      <c r="E2227" t="e">
        <f>+VLOOKUP(D2227,[2]WeightCountryEstimate!$C$2:$D$116,2,FALSE)</f>
        <v>#N/A</v>
      </c>
      <c r="F2227" t="e">
        <f>+VLOOKUP(D2227,'[3]Suff living area by country'!$J$2:$K$423,2,FALSE)</f>
        <v>#N/A</v>
      </c>
      <c r="G2227" t="e">
        <f>+VLOOKUP(D2227,'[1]Freight vol by country &amp; year'!$C$2:$D$886,2,FALSE)</f>
        <v>#N/A</v>
      </c>
      <c r="H2227" t="e">
        <f>+VLOOKUP(D2227,[4]Goal11!$I$2:$J$560,2,FALSE)</f>
        <v>#N/A</v>
      </c>
      <c r="I2227" t="e">
        <f>+VLOOKUP(D2227,[5]Goal17!$I$2:$J$4522,2,FALSE)</f>
        <v>#N/A</v>
      </c>
      <c r="J2227" t="e">
        <f>+VLOOKUP(D2227,'[6]2G coverage'!$I$2:$J$3380,2,FALSE)</f>
        <v>#N/A</v>
      </c>
    </row>
    <row r="2228" spans="1:10" x14ac:dyDescent="0.25">
      <c r="A2228">
        <v>442</v>
      </c>
      <c r="B2228" t="s">
        <v>5289</v>
      </c>
      <c r="C2228">
        <f t="shared" si="77"/>
        <v>1997</v>
      </c>
      <c r="D2228" t="str">
        <f t="shared" si="76"/>
        <v>4421997</v>
      </c>
      <c r="E2228" t="e">
        <f>+VLOOKUP(D2228,[2]WeightCountryEstimate!$C$2:$D$116,2,FALSE)</f>
        <v>#N/A</v>
      </c>
      <c r="F2228" t="e">
        <f>+VLOOKUP(D2228,'[3]Suff living area by country'!$J$2:$K$423,2,FALSE)</f>
        <v>#N/A</v>
      </c>
      <c r="G2228" t="e">
        <f>+VLOOKUP(D2228,'[1]Freight vol by country &amp; year'!$C$2:$D$886,2,FALSE)</f>
        <v>#N/A</v>
      </c>
      <c r="H2228" t="e">
        <f>+VLOOKUP(D2228,[4]Goal11!$I$2:$J$560,2,FALSE)</f>
        <v>#N/A</v>
      </c>
      <c r="I2228" t="e">
        <f>+VLOOKUP(D2228,[5]Goal17!$I$2:$J$4522,2,FALSE)</f>
        <v>#N/A</v>
      </c>
      <c r="J2228" t="e">
        <f>+VLOOKUP(D2228,'[6]2G coverage'!$I$2:$J$3380,2,FALSE)</f>
        <v>#N/A</v>
      </c>
    </row>
    <row r="2229" spans="1:10" x14ac:dyDescent="0.25">
      <c r="A2229">
        <v>446</v>
      </c>
      <c r="B2229" t="s">
        <v>5290</v>
      </c>
      <c r="C2229">
        <f t="shared" si="77"/>
        <v>1997</v>
      </c>
      <c r="D2229" t="str">
        <f t="shared" si="76"/>
        <v>4461997</v>
      </c>
      <c r="E2229" t="e">
        <f>+VLOOKUP(D2229,[2]WeightCountryEstimate!$C$2:$D$116,2,FALSE)</f>
        <v>#N/A</v>
      </c>
      <c r="F2229" t="e">
        <f>+VLOOKUP(D2229,'[3]Suff living area by country'!$J$2:$K$423,2,FALSE)</f>
        <v>#N/A</v>
      </c>
      <c r="G2229" t="e">
        <f>+VLOOKUP(D2229,'[1]Freight vol by country &amp; year'!$C$2:$D$886,2,FALSE)</f>
        <v>#N/A</v>
      </c>
      <c r="H2229" t="e">
        <f>+VLOOKUP(D2229,[4]Goal11!$I$2:$J$560,2,FALSE)</f>
        <v>#N/A</v>
      </c>
      <c r="I2229" t="e">
        <f>+VLOOKUP(D2229,[5]Goal17!$I$2:$J$4522,2,FALSE)</f>
        <v>#N/A</v>
      </c>
      <c r="J2229" t="e">
        <f>+VLOOKUP(D2229,'[6]2G coverage'!$I$2:$J$3380,2,FALSE)</f>
        <v>#N/A</v>
      </c>
    </row>
    <row r="2230" spans="1:10" x14ac:dyDescent="0.25">
      <c r="A2230">
        <v>450</v>
      </c>
      <c r="B2230" t="s">
        <v>5291</v>
      </c>
      <c r="C2230">
        <f t="shared" si="77"/>
        <v>1997</v>
      </c>
      <c r="D2230" t="str">
        <f t="shared" si="76"/>
        <v>4501997</v>
      </c>
      <c r="E2230" t="e">
        <f>+VLOOKUP(D2230,[2]WeightCountryEstimate!$C$2:$D$116,2,FALSE)</f>
        <v>#N/A</v>
      </c>
      <c r="F2230">
        <f>+VLOOKUP(D2230,'[3]Suff living area by country'!$J$2:$K$423,2,FALSE)</f>
        <v>42.7</v>
      </c>
      <c r="G2230" t="e">
        <f>+VLOOKUP(D2230,'[1]Freight vol by country &amp; year'!$C$2:$D$886,2,FALSE)</f>
        <v>#N/A</v>
      </c>
      <c r="H2230" t="e">
        <f>+VLOOKUP(D2230,[4]Goal11!$I$2:$J$560,2,FALSE)</f>
        <v>#N/A</v>
      </c>
      <c r="I2230" t="e">
        <f>+VLOOKUP(D2230,[5]Goal17!$I$2:$J$4522,2,FALSE)</f>
        <v>#N/A</v>
      </c>
      <c r="J2230" t="e">
        <f>+VLOOKUP(D2230,'[6]2G coverage'!$I$2:$J$3380,2,FALSE)</f>
        <v>#N/A</v>
      </c>
    </row>
    <row r="2231" spans="1:10" x14ac:dyDescent="0.25">
      <c r="A2231">
        <v>454</v>
      </c>
      <c r="B2231" t="s">
        <v>5292</v>
      </c>
      <c r="C2231">
        <f t="shared" si="77"/>
        <v>1997</v>
      </c>
      <c r="D2231" t="str">
        <f t="shared" si="76"/>
        <v>4541997</v>
      </c>
      <c r="E2231" t="e">
        <f>+VLOOKUP(D2231,[2]WeightCountryEstimate!$C$2:$D$116,2,FALSE)</f>
        <v>#N/A</v>
      </c>
      <c r="F2231" t="e">
        <f>+VLOOKUP(D2231,'[3]Suff living area by country'!$J$2:$K$423,2,FALSE)</f>
        <v>#N/A</v>
      </c>
      <c r="G2231" t="e">
        <f>+VLOOKUP(D2231,'[1]Freight vol by country &amp; year'!$C$2:$D$886,2,FALSE)</f>
        <v>#N/A</v>
      </c>
      <c r="H2231" t="e">
        <f>+VLOOKUP(D2231,[4]Goal11!$I$2:$J$560,2,FALSE)</f>
        <v>#N/A</v>
      </c>
      <c r="I2231" t="e">
        <f>+VLOOKUP(D2231,[5]Goal17!$I$2:$J$4522,2,FALSE)</f>
        <v>#N/A</v>
      </c>
      <c r="J2231" t="e">
        <f>+VLOOKUP(D2231,'[6]2G coverage'!$I$2:$J$3380,2,FALSE)</f>
        <v>#N/A</v>
      </c>
    </row>
    <row r="2232" spans="1:10" x14ac:dyDescent="0.25">
      <c r="A2232">
        <v>458</v>
      </c>
      <c r="B2232" t="s">
        <v>5293</v>
      </c>
      <c r="C2232">
        <f t="shared" si="77"/>
        <v>1997</v>
      </c>
      <c r="D2232" t="str">
        <f t="shared" si="76"/>
        <v>4581997</v>
      </c>
      <c r="E2232" t="e">
        <f>+VLOOKUP(D2232,[2]WeightCountryEstimate!$C$2:$D$116,2,FALSE)</f>
        <v>#N/A</v>
      </c>
      <c r="F2232" t="e">
        <f>+VLOOKUP(D2232,'[3]Suff living area by country'!$J$2:$K$423,2,FALSE)</f>
        <v>#N/A</v>
      </c>
      <c r="G2232" t="e">
        <f>+VLOOKUP(D2232,'[1]Freight vol by country &amp; year'!$C$2:$D$886,2,FALSE)</f>
        <v>#N/A</v>
      </c>
      <c r="H2232" t="e">
        <f>+VLOOKUP(D2232,[4]Goal11!$I$2:$J$560,2,FALSE)</f>
        <v>#N/A</v>
      </c>
      <c r="I2232" t="e">
        <f>+VLOOKUP(D2232,[5]Goal17!$I$2:$J$4522,2,FALSE)</f>
        <v>#N/A</v>
      </c>
      <c r="J2232" t="e">
        <f>+VLOOKUP(D2232,'[6]2G coverage'!$I$2:$J$3380,2,FALSE)</f>
        <v>#N/A</v>
      </c>
    </row>
    <row r="2233" spans="1:10" x14ac:dyDescent="0.25">
      <c r="A2233">
        <v>462</v>
      </c>
      <c r="B2233" t="s">
        <v>5294</v>
      </c>
      <c r="C2233">
        <f t="shared" si="77"/>
        <v>1997</v>
      </c>
      <c r="D2233" t="str">
        <f t="shared" si="76"/>
        <v>4621997</v>
      </c>
      <c r="E2233" t="e">
        <f>+VLOOKUP(D2233,[2]WeightCountryEstimate!$C$2:$D$116,2,FALSE)</f>
        <v>#N/A</v>
      </c>
      <c r="F2233" t="e">
        <f>+VLOOKUP(D2233,'[3]Suff living area by country'!$J$2:$K$423,2,FALSE)</f>
        <v>#N/A</v>
      </c>
      <c r="G2233" t="e">
        <f>+VLOOKUP(D2233,'[1]Freight vol by country &amp; year'!$C$2:$D$886,2,FALSE)</f>
        <v>#N/A</v>
      </c>
      <c r="H2233" t="e">
        <f>+VLOOKUP(D2233,[4]Goal11!$I$2:$J$560,2,FALSE)</f>
        <v>#N/A</v>
      </c>
      <c r="I2233" t="e">
        <f>+VLOOKUP(D2233,[5]Goal17!$I$2:$J$4522,2,FALSE)</f>
        <v>#N/A</v>
      </c>
      <c r="J2233" t="e">
        <f>+VLOOKUP(D2233,'[6]2G coverage'!$I$2:$J$3380,2,FALSE)</f>
        <v>#N/A</v>
      </c>
    </row>
    <row r="2234" spans="1:10" x14ac:dyDescent="0.25">
      <c r="A2234">
        <v>466</v>
      </c>
      <c r="B2234" t="s">
        <v>5295</v>
      </c>
      <c r="C2234">
        <f t="shared" si="77"/>
        <v>1997</v>
      </c>
      <c r="D2234" t="str">
        <f t="shared" si="76"/>
        <v>4661997</v>
      </c>
      <c r="E2234" t="e">
        <f>+VLOOKUP(D2234,[2]WeightCountryEstimate!$C$2:$D$116,2,FALSE)</f>
        <v>#N/A</v>
      </c>
      <c r="F2234" t="e">
        <f>+VLOOKUP(D2234,'[3]Suff living area by country'!$J$2:$K$423,2,FALSE)</f>
        <v>#N/A</v>
      </c>
      <c r="G2234" t="e">
        <f>+VLOOKUP(D2234,'[1]Freight vol by country &amp; year'!$C$2:$D$886,2,FALSE)</f>
        <v>#N/A</v>
      </c>
      <c r="H2234" t="e">
        <f>+VLOOKUP(D2234,[4]Goal11!$I$2:$J$560,2,FALSE)</f>
        <v>#N/A</v>
      </c>
      <c r="I2234" t="e">
        <f>+VLOOKUP(D2234,[5]Goal17!$I$2:$J$4522,2,FALSE)</f>
        <v>#N/A</v>
      </c>
      <c r="J2234" t="e">
        <f>+VLOOKUP(D2234,'[6]2G coverage'!$I$2:$J$3380,2,FALSE)</f>
        <v>#N/A</v>
      </c>
    </row>
    <row r="2235" spans="1:10" x14ac:dyDescent="0.25">
      <c r="A2235">
        <v>470</v>
      </c>
      <c r="B2235" t="s">
        <v>5296</v>
      </c>
      <c r="C2235">
        <f t="shared" si="77"/>
        <v>1997</v>
      </c>
      <c r="D2235" t="str">
        <f t="shared" si="76"/>
        <v>4701997</v>
      </c>
      <c r="E2235" t="e">
        <f>+VLOOKUP(D2235,[2]WeightCountryEstimate!$C$2:$D$116,2,FALSE)</f>
        <v>#N/A</v>
      </c>
      <c r="F2235" t="e">
        <f>+VLOOKUP(D2235,'[3]Suff living area by country'!$J$2:$K$423,2,FALSE)</f>
        <v>#N/A</v>
      </c>
      <c r="G2235" t="e">
        <f>+VLOOKUP(D2235,'[1]Freight vol by country &amp; year'!$C$2:$D$886,2,FALSE)</f>
        <v>#N/A</v>
      </c>
      <c r="H2235" t="e">
        <f>+VLOOKUP(D2235,[4]Goal11!$I$2:$J$560,2,FALSE)</f>
        <v>#N/A</v>
      </c>
      <c r="I2235" t="e">
        <f>+VLOOKUP(D2235,[5]Goal17!$I$2:$J$4522,2,FALSE)</f>
        <v>#N/A</v>
      </c>
      <c r="J2235" t="e">
        <f>+VLOOKUP(D2235,'[6]2G coverage'!$I$2:$J$3380,2,FALSE)</f>
        <v>#N/A</v>
      </c>
    </row>
    <row r="2236" spans="1:10" x14ac:dyDescent="0.25">
      <c r="A2236">
        <v>474</v>
      </c>
      <c r="B2236" t="s">
        <v>5297</v>
      </c>
      <c r="C2236">
        <f t="shared" si="77"/>
        <v>1997</v>
      </c>
      <c r="D2236" t="str">
        <f t="shared" si="76"/>
        <v>4741997</v>
      </c>
      <c r="E2236" t="e">
        <f>+VLOOKUP(D2236,[2]WeightCountryEstimate!$C$2:$D$116,2,FALSE)</f>
        <v>#N/A</v>
      </c>
      <c r="F2236" t="e">
        <f>+VLOOKUP(D2236,'[3]Suff living area by country'!$J$2:$K$423,2,FALSE)</f>
        <v>#N/A</v>
      </c>
      <c r="G2236" t="e">
        <f>+VLOOKUP(D2236,'[1]Freight vol by country &amp; year'!$C$2:$D$886,2,FALSE)</f>
        <v>#N/A</v>
      </c>
      <c r="H2236" t="e">
        <f>+VLOOKUP(D2236,[4]Goal11!$I$2:$J$560,2,FALSE)</f>
        <v>#N/A</v>
      </c>
      <c r="I2236" t="e">
        <f>+VLOOKUP(D2236,[5]Goal17!$I$2:$J$4522,2,FALSE)</f>
        <v>#N/A</v>
      </c>
      <c r="J2236" t="e">
        <f>+VLOOKUP(D2236,'[6]2G coverage'!$I$2:$J$3380,2,FALSE)</f>
        <v>#N/A</v>
      </c>
    </row>
    <row r="2237" spans="1:10" x14ac:dyDescent="0.25">
      <c r="A2237">
        <v>478</v>
      </c>
      <c r="B2237" t="s">
        <v>5298</v>
      </c>
      <c r="C2237">
        <f t="shared" si="77"/>
        <v>1997</v>
      </c>
      <c r="D2237" t="str">
        <f t="shared" si="76"/>
        <v>4781997</v>
      </c>
      <c r="E2237" t="e">
        <f>+VLOOKUP(D2237,[2]WeightCountryEstimate!$C$2:$D$116,2,FALSE)</f>
        <v>#N/A</v>
      </c>
      <c r="F2237" t="e">
        <f>+VLOOKUP(D2237,'[3]Suff living area by country'!$J$2:$K$423,2,FALSE)</f>
        <v>#N/A</v>
      </c>
      <c r="G2237" t="e">
        <f>+VLOOKUP(D2237,'[1]Freight vol by country &amp; year'!$C$2:$D$886,2,FALSE)</f>
        <v>#N/A</v>
      </c>
      <c r="H2237" t="e">
        <f>+VLOOKUP(D2237,[4]Goal11!$I$2:$J$560,2,FALSE)</f>
        <v>#N/A</v>
      </c>
      <c r="I2237" t="e">
        <f>+VLOOKUP(D2237,[5]Goal17!$I$2:$J$4522,2,FALSE)</f>
        <v>#N/A</v>
      </c>
      <c r="J2237" t="e">
        <f>+VLOOKUP(D2237,'[6]2G coverage'!$I$2:$J$3380,2,FALSE)</f>
        <v>#N/A</v>
      </c>
    </row>
    <row r="2238" spans="1:10" x14ac:dyDescent="0.25">
      <c r="A2238">
        <v>480</v>
      </c>
      <c r="B2238" t="s">
        <v>5299</v>
      </c>
      <c r="C2238">
        <f t="shared" si="77"/>
        <v>1997</v>
      </c>
      <c r="D2238" t="str">
        <f t="shared" si="76"/>
        <v>4801997</v>
      </c>
      <c r="E2238" t="e">
        <f>+VLOOKUP(D2238,[2]WeightCountryEstimate!$C$2:$D$116,2,FALSE)</f>
        <v>#N/A</v>
      </c>
      <c r="F2238" t="e">
        <f>+VLOOKUP(D2238,'[3]Suff living area by country'!$J$2:$K$423,2,FALSE)</f>
        <v>#N/A</v>
      </c>
      <c r="G2238" t="e">
        <f>+VLOOKUP(D2238,'[1]Freight vol by country &amp; year'!$C$2:$D$886,2,FALSE)</f>
        <v>#N/A</v>
      </c>
      <c r="H2238" t="e">
        <f>+VLOOKUP(D2238,[4]Goal11!$I$2:$J$560,2,FALSE)</f>
        <v>#N/A</v>
      </c>
      <c r="I2238" t="e">
        <f>+VLOOKUP(D2238,[5]Goal17!$I$2:$J$4522,2,FALSE)</f>
        <v>#N/A</v>
      </c>
      <c r="J2238" t="e">
        <f>+VLOOKUP(D2238,'[6]2G coverage'!$I$2:$J$3380,2,FALSE)</f>
        <v>#N/A</v>
      </c>
    </row>
    <row r="2239" spans="1:10" x14ac:dyDescent="0.25">
      <c r="A2239">
        <v>484</v>
      </c>
      <c r="B2239" t="s">
        <v>5300</v>
      </c>
      <c r="C2239">
        <f t="shared" si="77"/>
        <v>1997</v>
      </c>
      <c r="D2239" t="str">
        <f t="shared" si="76"/>
        <v>4841997</v>
      </c>
      <c r="E2239" t="e">
        <f>+VLOOKUP(D2239,[2]WeightCountryEstimate!$C$2:$D$116,2,FALSE)</f>
        <v>#N/A</v>
      </c>
      <c r="F2239" t="e">
        <f>+VLOOKUP(D2239,'[3]Suff living area by country'!$J$2:$K$423,2,FALSE)</f>
        <v>#N/A</v>
      </c>
      <c r="G2239" t="e">
        <f>+VLOOKUP(D2239,'[1]Freight vol by country &amp; year'!$C$2:$D$886,2,FALSE)</f>
        <v>#N/A</v>
      </c>
      <c r="H2239" t="e">
        <f>+VLOOKUP(D2239,[4]Goal11!$I$2:$J$560,2,FALSE)</f>
        <v>#N/A</v>
      </c>
      <c r="I2239" t="e">
        <f>+VLOOKUP(D2239,[5]Goal17!$I$2:$J$4522,2,FALSE)</f>
        <v>#N/A</v>
      </c>
      <c r="J2239" t="e">
        <f>+VLOOKUP(D2239,'[6]2G coverage'!$I$2:$J$3380,2,FALSE)</f>
        <v>#N/A</v>
      </c>
    </row>
    <row r="2240" spans="1:10" x14ac:dyDescent="0.25">
      <c r="A2240">
        <v>485</v>
      </c>
      <c r="B2240" t="s">
        <v>5301</v>
      </c>
      <c r="C2240">
        <f t="shared" si="77"/>
        <v>1997</v>
      </c>
      <c r="D2240" t="str">
        <f t="shared" si="76"/>
        <v>4851997</v>
      </c>
      <c r="E2240" t="e">
        <f>+VLOOKUP(D2240,[2]WeightCountryEstimate!$C$2:$D$116,2,FALSE)</f>
        <v>#N/A</v>
      </c>
      <c r="F2240" t="e">
        <f>+VLOOKUP(D2240,'[3]Suff living area by country'!$J$2:$K$423,2,FALSE)</f>
        <v>#N/A</v>
      </c>
      <c r="G2240" t="e">
        <f>+VLOOKUP(D2240,'[1]Freight vol by country &amp; year'!$C$2:$D$886,2,FALSE)</f>
        <v>#N/A</v>
      </c>
      <c r="H2240" t="e">
        <f>+VLOOKUP(D2240,[4]Goal11!$I$2:$J$560,2,FALSE)</f>
        <v>#N/A</v>
      </c>
      <c r="I2240" t="e">
        <f>+VLOOKUP(D2240,[5]Goal17!$I$2:$J$4522,2,FALSE)</f>
        <v>#N/A</v>
      </c>
      <c r="J2240" t="e">
        <f>+VLOOKUP(D2240,'[6]2G coverage'!$I$2:$J$3380,2,FALSE)</f>
        <v>#N/A</v>
      </c>
    </row>
    <row r="2241" spans="1:10" x14ac:dyDescent="0.25">
      <c r="A2241">
        <v>492</v>
      </c>
      <c r="B2241" t="s">
        <v>5302</v>
      </c>
      <c r="C2241">
        <f t="shared" si="77"/>
        <v>1997</v>
      </c>
      <c r="D2241" t="str">
        <f t="shared" si="76"/>
        <v>4921997</v>
      </c>
      <c r="E2241" t="e">
        <f>+VLOOKUP(D2241,[2]WeightCountryEstimate!$C$2:$D$116,2,FALSE)</f>
        <v>#N/A</v>
      </c>
      <c r="F2241" t="e">
        <f>+VLOOKUP(D2241,'[3]Suff living area by country'!$J$2:$K$423,2,FALSE)</f>
        <v>#N/A</v>
      </c>
      <c r="G2241" t="e">
        <f>+VLOOKUP(D2241,'[1]Freight vol by country &amp; year'!$C$2:$D$886,2,FALSE)</f>
        <v>#N/A</v>
      </c>
      <c r="H2241" t="e">
        <f>+VLOOKUP(D2241,[4]Goal11!$I$2:$J$560,2,FALSE)</f>
        <v>#N/A</v>
      </c>
      <c r="I2241" t="e">
        <f>+VLOOKUP(D2241,[5]Goal17!$I$2:$J$4522,2,FALSE)</f>
        <v>#N/A</v>
      </c>
      <c r="J2241" t="e">
        <f>+VLOOKUP(D2241,'[6]2G coverage'!$I$2:$J$3380,2,FALSE)</f>
        <v>#N/A</v>
      </c>
    </row>
    <row r="2242" spans="1:10" x14ac:dyDescent="0.25">
      <c r="A2242">
        <v>496</v>
      </c>
      <c r="B2242" t="s">
        <v>5303</v>
      </c>
      <c r="C2242">
        <f t="shared" si="77"/>
        <v>1997</v>
      </c>
      <c r="D2242" t="str">
        <f t="shared" si="76"/>
        <v>4961997</v>
      </c>
      <c r="E2242" t="e">
        <f>+VLOOKUP(D2242,[2]WeightCountryEstimate!$C$2:$D$116,2,FALSE)</f>
        <v>#N/A</v>
      </c>
      <c r="F2242" t="e">
        <f>+VLOOKUP(D2242,'[3]Suff living area by country'!$J$2:$K$423,2,FALSE)</f>
        <v>#N/A</v>
      </c>
      <c r="G2242" t="e">
        <f>+VLOOKUP(D2242,'[1]Freight vol by country &amp; year'!$C$2:$D$886,2,FALSE)</f>
        <v>#N/A</v>
      </c>
      <c r="H2242" t="e">
        <f>+VLOOKUP(D2242,[4]Goal11!$I$2:$J$560,2,FALSE)</f>
        <v>#N/A</v>
      </c>
      <c r="I2242" t="e">
        <f>+VLOOKUP(D2242,[5]Goal17!$I$2:$J$4522,2,FALSE)</f>
        <v>#N/A</v>
      </c>
      <c r="J2242" t="e">
        <f>+VLOOKUP(D2242,'[6]2G coverage'!$I$2:$J$3380,2,FALSE)</f>
        <v>#N/A</v>
      </c>
    </row>
    <row r="2243" spans="1:10" x14ac:dyDescent="0.25">
      <c r="A2243">
        <v>498</v>
      </c>
      <c r="B2243" t="s">
        <v>5304</v>
      </c>
      <c r="C2243">
        <f t="shared" si="77"/>
        <v>1997</v>
      </c>
      <c r="D2243" t="str">
        <f t="shared" ref="D2243:D2306" si="78">+_xlfn.CONCAT(A2243,C2243)</f>
        <v>4981997</v>
      </c>
      <c r="E2243" t="e">
        <f>+VLOOKUP(D2243,[2]WeightCountryEstimate!$C$2:$D$116,2,FALSE)</f>
        <v>#N/A</v>
      </c>
      <c r="F2243" t="e">
        <f>+VLOOKUP(D2243,'[3]Suff living area by country'!$J$2:$K$423,2,FALSE)</f>
        <v>#N/A</v>
      </c>
      <c r="G2243" t="e">
        <f>+VLOOKUP(D2243,'[1]Freight vol by country &amp; year'!$C$2:$D$886,2,FALSE)</f>
        <v>#N/A</v>
      </c>
      <c r="H2243" t="e">
        <f>+VLOOKUP(D2243,[4]Goal11!$I$2:$J$560,2,FALSE)</f>
        <v>#N/A</v>
      </c>
      <c r="I2243" t="e">
        <f>+VLOOKUP(D2243,[5]Goal17!$I$2:$J$4522,2,FALSE)</f>
        <v>#N/A</v>
      </c>
      <c r="J2243" t="e">
        <f>+VLOOKUP(D2243,'[6]2G coverage'!$I$2:$J$3380,2,FALSE)</f>
        <v>#N/A</v>
      </c>
    </row>
    <row r="2244" spans="1:10" x14ac:dyDescent="0.25">
      <c r="A2244">
        <v>499</v>
      </c>
      <c r="B2244" t="s">
        <v>5305</v>
      </c>
      <c r="C2244">
        <f t="shared" si="77"/>
        <v>1997</v>
      </c>
      <c r="D2244" t="str">
        <f t="shared" si="78"/>
        <v>4991997</v>
      </c>
      <c r="E2244" t="e">
        <f>+VLOOKUP(D2244,[2]WeightCountryEstimate!$C$2:$D$116,2,FALSE)</f>
        <v>#N/A</v>
      </c>
      <c r="F2244" t="e">
        <f>+VLOOKUP(D2244,'[3]Suff living area by country'!$J$2:$K$423,2,FALSE)</f>
        <v>#N/A</v>
      </c>
      <c r="G2244" t="e">
        <f>+VLOOKUP(D2244,'[1]Freight vol by country &amp; year'!$C$2:$D$886,2,FALSE)</f>
        <v>#N/A</v>
      </c>
      <c r="H2244" t="e">
        <f>+VLOOKUP(D2244,[4]Goal11!$I$2:$J$560,2,FALSE)</f>
        <v>#N/A</v>
      </c>
      <c r="I2244" t="e">
        <f>+VLOOKUP(D2244,[5]Goal17!$I$2:$J$4522,2,FALSE)</f>
        <v>#N/A</v>
      </c>
      <c r="J2244" t="e">
        <f>+VLOOKUP(D2244,'[6]2G coverage'!$I$2:$J$3380,2,FALSE)</f>
        <v>#N/A</v>
      </c>
    </row>
    <row r="2245" spans="1:10" x14ac:dyDescent="0.25">
      <c r="A2245">
        <v>500</v>
      </c>
      <c r="B2245" t="s">
        <v>5306</v>
      </c>
      <c r="C2245">
        <f t="shared" si="77"/>
        <v>1997</v>
      </c>
      <c r="D2245" t="str">
        <f t="shared" si="78"/>
        <v>5001997</v>
      </c>
      <c r="E2245" t="e">
        <f>+VLOOKUP(D2245,[2]WeightCountryEstimate!$C$2:$D$116,2,FALSE)</f>
        <v>#N/A</v>
      </c>
      <c r="F2245" t="e">
        <f>+VLOOKUP(D2245,'[3]Suff living area by country'!$J$2:$K$423,2,FALSE)</f>
        <v>#N/A</v>
      </c>
      <c r="G2245" t="e">
        <f>+VLOOKUP(D2245,'[1]Freight vol by country &amp; year'!$C$2:$D$886,2,FALSE)</f>
        <v>#N/A</v>
      </c>
      <c r="H2245" t="e">
        <f>+VLOOKUP(D2245,[4]Goal11!$I$2:$J$560,2,FALSE)</f>
        <v>#N/A</v>
      </c>
      <c r="I2245" t="e">
        <f>+VLOOKUP(D2245,[5]Goal17!$I$2:$J$4522,2,FALSE)</f>
        <v>#N/A</v>
      </c>
      <c r="J2245" t="e">
        <f>+VLOOKUP(D2245,'[6]2G coverage'!$I$2:$J$3380,2,FALSE)</f>
        <v>#N/A</v>
      </c>
    </row>
    <row r="2246" spans="1:10" x14ac:dyDescent="0.25">
      <c r="A2246">
        <v>504</v>
      </c>
      <c r="B2246" t="s">
        <v>5307</v>
      </c>
      <c r="C2246">
        <f t="shared" si="77"/>
        <v>1997</v>
      </c>
      <c r="D2246" t="str">
        <f t="shared" si="78"/>
        <v>5041997</v>
      </c>
      <c r="E2246" t="e">
        <f>+VLOOKUP(D2246,[2]WeightCountryEstimate!$C$2:$D$116,2,FALSE)</f>
        <v>#N/A</v>
      </c>
      <c r="F2246" t="e">
        <f>+VLOOKUP(D2246,'[3]Suff living area by country'!$J$2:$K$423,2,FALSE)</f>
        <v>#N/A</v>
      </c>
      <c r="G2246" t="e">
        <f>+VLOOKUP(D2246,'[1]Freight vol by country &amp; year'!$C$2:$D$886,2,FALSE)</f>
        <v>#N/A</v>
      </c>
      <c r="H2246" t="e">
        <f>+VLOOKUP(D2246,[4]Goal11!$I$2:$J$560,2,FALSE)</f>
        <v>#N/A</v>
      </c>
      <c r="I2246" t="e">
        <f>+VLOOKUP(D2246,[5]Goal17!$I$2:$J$4522,2,FALSE)</f>
        <v>#N/A</v>
      </c>
      <c r="J2246" t="e">
        <f>+VLOOKUP(D2246,'[6]2G coverage'!$I$2:$J$3380,2,FALSE)</f>
        <v>#N/A</v>
      </c>
    </row>
    <row r="2247" spans="1:10" x14ac:dyDescent="0.25">
      <c r="A2247">
        <v>508</v>
      </c>
      <c r="B2247" t="s">
        <v>5308</v>
      </c>
      <c r="C2247">
        <f t="shared" si="77"/>
        <v>1997</v>
      </c>
      <c r="D2247" t="str">
        <f t="shared" si="78"/>
        <v>5081997</v>
      </c>
      <c r="E2247" t="e">
        <f>+VLOOKUP(D2247,[2]WeightCountryEstimate!$C$2:$D$116,2,FALSE)</f>
        <v>#N/A</v>
      </c>
      <c r="F2247">
        <f>+VLOOKUP(D2247,'[3]Suff living area by country'!$J$2:$K$423,2,FALSE)</f>
        <v>64.2</v>
      </c>
      <c r="G2247" t="e">
        <f>+VLOOKUP(D2247,'[1]Freight vol by country &amp; year'!$C$2:$D$886,2,FALSE)</f>
        <v>#N/A</v>
      </c>
      <c r="H2247" t="e">
        <f>+VLOOKUP(D2247,[4]Goal11!$I$2:$J$560,2,FALSE)</f>
        <v>#N/A</v>
      </c>
      <c r="I2247" t="e">
        <f>+VLOOKUP(D2247,[5]Goal17!$I$2:$J$4522,2,FALSE)</f>
        <v>#N/A</v>
      </c>
      <c r="J2247" t="e">
        <f>+VLOOKUP(D2247,'[6]2G coverage'!$I$2:$J$3380,2,FALSE)</f>
        <v>#N/A</v>
      </c>
    </row>
    <row r="2248" spans="1:10" x14ac:dyDescent="0.25">
      <c r="A2248">
        <v>512</v>
      </c>
      <c r="B2248" t="s">
        <v>5309</v>
      </c>
      <c r="C2248">
        <f t="shared" si="77"/>
        <v>1997</v>
      </c>
      <c r="D2248" t="str">
        <f t="shared" si="78"/>
        <v>5121997</v>
      </c>
      <c r="E2248" t="e">
        <f>+VLOOKUP(D2248,[2]WeightCountryEstimate!$C$2:$D$116,2,FALSE)</f>
        <v>#N/A</v>
      </c>
      <c r="F2248" t="e">
        <f>+VLOOKUP(D2248,'[3]Suff living area by country'!$J$2:$K$423,2,FALSE)</f>
        <v>#N/A</v>
      </c>
      <c r="G2248" t="e">
        <f>+VLOOKUP(D2248,'[1]Freight vol by country &amp; year'!$C$2:$D$886,2,FALSE)</f>
        <v>#N/A</v>
      </c>
      <c r="H2248" t="e">
        <f>+VLOOKUP(D2248,[4]Goal11!$I$2:$J$560,2,FALSE)</f>
        <v>#N/A</v>
      </c>
      <c r="I2248" t="e">
        <f>+VLOOKUP(D2248,[5]Goal17!$I$2:$J$4522,2,FALSE)</f>
        <v>#N/A</v>
      </c>
      <c r="J2248" t="e">
        <f>+VLOOKUP(D2248,'[6]2G coverage'!$I$2:$J$3380,2,FALSE)</f>
        <v>#N/A</v>
      </c>
    </row>
    <row r="2249" spans="1:10" x14ac:dyDescent="0.25">
      <c r="A2249">
        <v>513</v>
      </c>
      <c r="B2249" t="s">
        <v>5310</v>
      </c>
      <c r="C2249">
        <f t="shared" si="77"/>
        <v>1997</v>
      </c>
      <c r="D2249" t="str">
        <f t="shared" si="78"/>
        <v>5131997</v>
      </c>
      <c r="E2249" t="e">
        <f>+VLOOKUP(D2249,[2]WeightCountryEstimate!$C$2:$D$116,2,FALSE)</f>
        <v>#N/A</v>
      </c>
      <c r="F2249" t="e">
        <f>+VLOOKUP(D2249,'[3]Suff living area by country'!$J$2:$K$423,2,FALSE)</f>
        <v>#N/A</v>
      </c>
      <c r="G2249" t="e">
        <f>+VLOOKUP(D2249,'[1]Freight vol by country &amp; year'!$C$2:$D$886,2,FALSE)</f>
        <v>#N/A</v>
      </c>
      <c r="H2249" t="e">
        <f>+VLOOKUP(D2249,[4]Goal11!$I$2:$J$560,2,FALSE)</f>
        <v>#N/A</v>
      </c>
      <c r="I2249" t="e">
        <f>+VLOOKUP(D2249,[5]Goal17!$I$2:$J$4522,2,FALSE)</f>
        <v>#N/A</v>
      </c>
      <c r="J2249" t="e">
        <f>+VLOOKUP(D2249,'[6]2G coverage'!$I$2:$J$3380,2,FALSE)</f>
        <v>#N/A</v>
      </c>
    </row>
    <row r="2250" spans="1:10" x14ac:dyDescent="0.25">
      <c r="A2250">
        <v>514</v>
      </c>
      <c r="B2250" t="s">
        <v>5311</v>
      </c>
      <c r="C2250">
        <f t="shared" si="77"/>
        <v>1997</v>
      </c>
      <c r="D2250" t="str">
        <f t="shared" si="78"/>
        <v>5141997</v>
      </c>
      <c r="E2250" t="e">
        <f>+VLOOKUP(D2250,[2]WeightCountryEstimate!$C$2:$D$116,2,FALSE)</f>
        <v>#N/A</v>
      </c>
      <c r="F2250" t="e">
        <f>+VLOOKUP(D2250,'[3]Suff living area by country'!$J$2:$K$423,2,FALSE)</f>
        <v>#N/A</v>
      </c>
      <c r="G2250" t="e">
        <f>+VLOOKUP(D2250,'[1]Freight vol by country &amp; year'!$C$2:$D$886,2,FALSE)</f>
        <v>#N/A</v>
      </c>
      <c r="H2250" t="e">
        <f>+VLOOKUP(D2250,[4]Goal11!$I$2:$J$560,2,FALSE)</f>
        <v>#N/A</v>
      </c>
      <c r="I2250" t="e">
        <f>+VLOOKUP(D2250,[5]Goal17!$I$2:$J$4522,2,FALSE)</f>
        <v>#N/A</v>
      </c>
      <c r="J2250" t="e">
        <f>+VLOOKUP(D2250,'[6]2G coverage'!$I$2:$J$3380,2,FALSE)</f>
        <v>#N/A</v>
      </c>
    </row>
    <row r="2251" spans="1:10" x14ac:dyDescent="0.25">
      <c r="A2251">
        <v>515</v>
      </c>
      <c r="B2251" t="s">
        <v>5312</v>
      </c>
      <c r="C2251">
        <f t="shared" si="77"/>
        <v>1997</v>
      </c>
      <c r="D2251" t="str">
        <f t="shared" si="78"/>
        <v>5151997</v>
      </c>
      <c r="E2251" t="e">
        <f>+VLOOKUP(D2251,[2]WeightCountryEstimate!$C$2:$D$116,2,FALSE)</f>
        <v>#N/A</v>
      </c>
      <c r="F2251" t="e">
        <f>+VLOOKUP(D2251,'[3]Suff living area by country'!$J$2:$K$423,2,FALSE)</f>
        <v>#N/A</v>
      </c>
      <c r="G2251" t="e">
        <f>+VLOOKUP(D2251,'[1]Freight vol by country &amp; year'!$C$2:$D$886,2,FALSE)</f>
        <v>#N/A</v>
      </c>
      <c r="H2251" t="e">
        <f>+VLOOKUP(D2251,[4]Goal11!$I$2:$J$560,2,FALSE)</f>
        <v>#N/A</v>
      </c>
      <c r="I2251" t="e">
        <f>+VLOOKUP(D2251,[5]Goal17!$I$2:$J$4522,2,FALSE)</f>
        <v>#N/A</v>
      </c>
      <c r="J2251" t="e">
        <f>+VLOOKUP(D2251,'[6]2G coverage'!$I$2:$J$3380,2,FALSE)</f>
        <v>#N/A</v>
      </c>
    </row>
    <row r="2252" spans="1:10" x14ac:dyDescent="0.25">
      <c r="A2252">
        <v>516</v>
      </c>
      <c r="B2252" t="s">
        <v>5313</v>
      </c>
      <c r="C2252">
        <f t="shared" si="77"/>
        <v>1997</v>
      </c>
      <c r="D2252" t="str">
        <f t="shared" si="78"/>
        <v>5161997</v>
      </c>
      <c r="E2252" t="e">
        <f>+VLOOKUP(D2252,[2]WeightCountryEstimate!$C$2:$D$116,2,FALSE)</f>
        <v>#N/A</v>
      </c>
      <c r="F2252" t="e">
        <f>+VLOOKUP(D2252,'[3]Suff living area by country'!$J$2:$K$423,2,FALSE)</f>
        <v>#N/A</v>
      </c>
      <c r="G2252" t="e">
        <f>+VLOOKUP(D2252,'[1]Freight vol by country &amp; year'!$C$2:$D$886,2,FALSE)</f>
        <v>#N/A</v>
      </c>
      <c r="H2252" t="e">
        <f>+VLOOKUP(D2252,[4]Goal11!$I$2:$J$560,2,FALSE)</f>
        <v>#N/A</v>
      </c>
      <c r="I2252" t="e">
        <f>+VLOOKUP(D2252,[5]Goal17!$I$2:$J$4522,2,FALSE)</f>
        <v>#N/A</v>
      </c>
      <c r="J2252" t="e">
        <f>+VLOOKUP(D2252,'[6]2G coverage'!$I$2:$J$3380,2,FALSE)</f>
        <v>#N/A</v>
      </c>
    </row>
    <row r="2253" spans="1:10" x14ac:dyDescent="0.25">
      <c r="A2253">
        <v>518</v>
      </c>
      <c r="B2253" t="s">
        <v>5314</v>
      </c>
      <c r="C2253">
        <f t="shared" si="77"/>
        <v>1997</v>
      </c>
      <c r="D2253" t="str">
        <f t="shared" si="78"/>
        <v>5181997</v>
      </c>
      <c r="E2253" t="e">
        <f>+VLOOKUP(D2253,[2]WeightCountryEstimate!$C$2:$D$116,2,FALSE)</f>
        <v>#N/A</v>
      </c>
      <c r="F2253" t="e">
        <f>+VLOOKUP(D2253,'[3]Suff living area by country'!$J$2:$K$423,2,FALSE)</f>
        <v>#N/A</v>
      </c>
      <c r="G2253" t="e">
        <f>+VLOOKUP(D2253,'[1]Freight vol by country &amp; year'!$C$2:$D$886,2,FALSE)</f>
        <v>#N/A</v>
      </c>
      <c r="H2253" t="e">
        <f>+VLOOKUP(D2253,[4]Goal11!$I$2:$J$560,2,FALSE)</f>
        <v>#N/A</v>
      </c>
      <c r="I2253" t="e">
        <f>+VLOOKUP(D2253,[5]Goal17!$I$2:$J$4522,2,FALSE)</f>
        <v>#N/A</v>
      </c>
      <c r="J2253" t="e">
        <f>+VLOOKUP(D2253,'[6]2G coverage'!$I$2:$J$3380,2,FALSE)</f>
        <v>#N/A</v>
      </c>
    </row>
    <row r="2254" spans="1:10" x14ac:dyDescent="0.25">
      <c r="A2254">
        <v>520</v>
      </c>
      <c r="B2254" t="s">
        <v>5315</v>
      </c>
      <c r="C2254">
        <f t="shared" si="77"/>
        <v>1997</v>
      </c>
      <c r="D2254" t="str">
        <f t="shared" si="78"/>
        <v>5201997</v>
      </c>
      <c r="E2254" t="e">
        <f>+VLOOKUP(D2254,[2]WeightCountryEstimate!$C$2:$D$116,2,FALSE)</f>
        <v>#N/A</v>
      </c>
      <c r="F2254" t="e">
        <f>+VLOOKUP(D2254,'[3]Suff living area by country'!$J$2:$K$423,2,FALSE)</f>
        <v>#N/A</v>
      </c>
      <c r="G2254" t="e">
        <f>+VLOOKUP(D2254,'[1]Freight vol by country &amp; year'!$C$2:$D$886,2,FALSE)</f>
        <v>#N/A</v>
      </c>
      <c r="H2254" t="e">
        <f>+VLOOKUP(D2254,[4]Goal11!$I$2:$J$560,2,FALSE)</f>
        <v>#N/A</v>
      </c>
      <c r="I2254" t="e">
        <f>+VLOOKUP(D2254,[5]Goal17!$I$2:$J$4522,2,FALSE)</f>
        <v>#N/A</v>
      </c>
      <c r="J2254" t="e">
        <f>+VLOOKUP(D2254,'[6]2G coverage'!$I$2:$J$3380,2,FALSE)</f>
        <v>#N/A</v>
      </c>
    </row>
    <row r="2255" spans="1:10" x14ac:dyDescent="0.25">
      <c r="A2255">
        <v>524</v>
      </c>
      <c r="B2255" t="s">
        <v>5316</v>
      </c>
      <c r="C2255">
        <f t="shared" si="77"/>
        <v>1997</v>
      </c>
      <c r="D2255" t="str">
        <f t="shared" si="78"/>
        <v>5241997</v>
      </c>
      <c r="E2255" t="e">
        <f>+VLOOKUP(D2255,[2]WeightCountryEstimate!$C$2:$D$116,2,FALSE)</f>
        <v>#N/A</v>
      </c>
      <c r="F2255" t="e">
        <f>+VLOOKUP(D2255,'[3]Suff living area by country'!$J$2:$K$423,2,FALSE)</f>
        <v>#N/A</v>
      </c>
      <c r="G2255" t="e">
        <f>+VLOOKUP(D2255,'[1]Freight vol by country &amp; year'!$C$2:$D$886,2,FALSE)</f>
        <v>#N/A</v>
      </c>
      <c r="H2255" t="e">
        <f>+VLOOKUP(D2255,[4]Goal11!$I$2:$J$560,2,FALSE)</f>
        <v>#N/A</v>
      </c>
      <c r="I2255" t="e">
        <f>+VLOOKUP(D2255,[5]Goal17!$I$2:$J$4522,2,FALSE)</f>
        <v>#N/A</v>
      </c>
      <c r="J2255" t="e">
        <f>+VLOOKUP(D2255,'[6]2G coverage'!$I$2:$J$3380,2,FALSE)</f>
        <v>#N/A</v>
      </c>
    </row>
    <row r="2256" spans="1:10" x14ac:dyDescent="0.25">
      <c r="A2256">
        <v>528</v>
      </c>
      <c r="B2256" t="s">
        <v>5317</v>
      </c>
      <c r="C2256">
        <f t="shared" si="77"/>
        <v>1997</v>
      </c>
      <c r="D2256" t="str">
        <f t="shared" si="78"/>
        <v>5281997</v>
      </c>
      <c r="E2256" t="e">
        <f>+VLOOKUP(D2256,[2]WeightCountryEstimate!$C$2:$D$116,2,FALSE)</f>
        <v>#N/A</v>
      </c>
      <c r="F2256" t="e">
        <f>+VLOOKUP(D2256,'[3]Suff living area by country'!$J$2:$K$423,2,FALSE)</f>
        <v>#N/A</v>
      </c>
      <c r="G2256" t="e">
        <f>+VLOOKUP(D2256,'[1]Freight vol by country &amp; year'!$C$2:$D$886,2,FALSE)</f>
        <v>#N/A</v>
      </c>
      <c r="H2256" t="e">
        <f>+VLOOKUP(D2256,[4]Goal11!$I$2:$J$560,2,FALSE)</f>
        <v>#N/A</v>
      </c>
      <c r="I2256" t="e">
        <f>+VLOOKUP(D2256,[5]Goal17!$I$2:$J$4522,2,FALSE)</f>
        <v>#N/A</v>
      </c>
      <c r="J2256" t="e">
        <f>+VLOOKUP(D2256,'[6]2G coverage'!$I$2:$J$3380,2,FALSE)</f>
        <v>#N/A</v>
      </c>
    </row>
    <row r="2257" spans="1:10" x14ac:dyDescent="0.25">
      <c r="A2257">
        <v>531</v>
      </c>
      <c r="B2257" t="s">
        <v>5318</v>
      </c>
      <c r="C2257">
        <f t="shared" si="77"/>
        <v>1997</v>
      </c>
      <c r="D2257" t="str">
        <f t="shared" si="78"/>
        <v>5311997</v>
      </c>
      <c r="E2257" t="e">
        <f>+VLOOKUP(D2257,[2]WeightCountryEstimate!$C$2:$D$116,2,FALSE)</f>
        <v>#N/A</v>
      </c>
      <c r="F2257" t="e">
        <f>+VLOOKUP(D2257,'[3]Suff living area by country'!$J$2:$K$423,2,FALSE)</f>
        <v>#N/A</v>
      </c>
      <c r="G2257" t="e">
        <f>+VLOOKUP(D2257,'[1]Freight vol by country &amp; year'!$C$2:$D$886,2,FALSE)</f>
        <v>#N/A</v>
      </c>
      <c r="H2257" t="e">
        <f>+VLOOKUP(D2257,[4]Goal11!$I$2:$J$560,2,FALSE)</f>
        <v>#N/A</v>
      </c>
      <c r="I2257" t="e">
        <f>+VLOOKUP(D2257,[5]Goal17!$I$2:$J$4522,2,FALSE)</f>
        <v>#N/A</v>
      </c>
      <c r="J2257" t="e">
        <f>+VLOOKUP(D2257,'[6]2G coverage'!$I$2:$J$3380,2,FALSE)</f>
        <v>#N/A</v>
      </c>
    </row>
    <row r="2258" spans="1:10" x14ac:dyDescent="0.25">
      <c r="A2258">
        <v>533</v>
      </c>
      <c r="B2258" t="s">
        <v>5319</v>
      </c>
      <c r="C2258">
        <f t="shared" si="77"/>
        <v>1997</v>
      </c>
      <c r="D2258" t="str">
        <f t="shared" si="78"/>
        <v>5331997</v>
      </c>
      <c r="E2258" t="e">
        <f>+VLOOKUP(D2258,[2]WeightCountryEstimate!$C$2:$D$116,2,FALSE)</f>
        <v>#N/A</v>
      </c>
      <c r="F2258" t="e">
        <f>+VLOOKUP(D2258,'[3]Suff living area by country'!$J$2:$K$423,2,FALSE)</f>
        <v>#N/A</v>
      </c>
      <c r="G2258" t="e">
        <f>+VLOOKUP(D2258,'[1]Freight vol by country &amp; year'!$C$2:$D$886,2,FALSE)</f>
        <v>#N/A</v>
      </c>
      <c r="H2258" t="e">
        <f>+VLOOKUP(D2258,[4]Goal11!$I$2:$J$560,2,FALSE)</f>
        <v>#N/A</v>
      </c>
      <c r="I2258" t="e">
        <f>+VLOOKUP(D2258,[5]Goal17!$I$2:$J$4522,2,FALSE)</f>
        <v>#N/A</v>
      </c>
      <c r="J2258" t="e">
        <f>+VLOOKUP(D2258,'[6]2G coverage'!$I$2:$J$3380,2,FALSE)</f>
        <v>#N/A</v>
      </c>
    </row>
    <row r="2259" spans="1:10" x14ac:dyDescent="0.25">
      <c r="A2259">
        <v>534</v>
      </c>
      <c r="B2259" t="s">
        <v>5320</v>
      </c>
      <c r="C2259">
        <f t="shared" si="77"/>
        <v>1997</v>
      </c>
      <c r="D2259" t="str">
        <f t="shared" si="78"/>
        <v>5341997</v>
      </c>
      <c r="E2259" t="e">
        <f>+VLOOKUP(D2259,[2]WeightCountryEstimate!$C$2:$D$116,2,FALSE)</f>
        <v>#N/A</v>
      </c>
      <c r="F2259" t="e">
        <f>+VLOOKUP(D2259,'[3]Suff living area by country'!$J$2:$K$423,2,FALSE)</f>
        <v>#N/A</v>
      </c>
      <c r="G2259" t="e">
        <f>+VLOOKUP(D2259,'[1]Freight vol by country &amp; year'!$C$2:$D$886,2,FALSE)</f>
        <v>#N/A</v>
      </c>
      <c r="H2259" t="e">
        <f>+VLOOKUP(D2259,[4]Goal11!$I$2:$J$560,2,FALSE)</f>
        <v>#N/A</v>
      </c>
      <c r="I2259" t="e">
        <f>+VLOOKUP(D2259,[5]Goal17!$I$2:$J$4522,2,FALSE)</f>
        <v>#N/A</v>
      </c>
      <c r="J2259" t="e">
        <f>+VLOOKUP(D2259,'[6]2G coverage'!$I$2:$J$3380,2,FALSE)</f>
        <v>#N/A</v>
      </c>
    </row>
    <row r="2260" spans="1:10" x14ac:dyDescent="0.25">
      <c r="A2260">
        <v>535</v>
      </c>
      <c r="B2260" t="s">
        <v>5321</v>
      </c>
      <c r="C2260">
        <f t="shared" si="77"/>
        <v>1997</v>
      </c>
      <c r="D2260" t="str">
        <f t="shared" si="78"/>
        <v>5351997</v>
      </c>
      <c r="E2260" t="e">
        <f>+VLOOKUP(D2260,[2]WeightCountryEstimate!$C$2:$D$116,2,FALSE)</f>
        <v>#N/A</v>
      </c>
      <c r="F2260" t="e">
        <f>+VLOOKUP(D2260,'[3]Suff living area by country'!$J$2:$K$423,2,FALSE)</f>
        <v>#N/A</v>
      </c>
      <c r="G2260" t="e">
        <f>+VLOOKUP(D2260,'[1]Freight vol by country &amp; year'!$C$2:$D$886,2,FALSE)</f>
        <v>#N/A</v>
      </c>
      <c r="H2260" t="e">
        <f>+VLOOKUP(D2260,[4]Goal11!$I$2:$J$560,2,FALSE)</f>
        <v>#N/A</v>
      </c>
      <c r="I2260" t="e">
        <f>+VLOOKUP(D2260,[5]Goal17!$I$2:$J$4522,2,FALSE)</f>
        <v>#N/A</v>
      </c>
      <c r="J2260" t="e">
        <f>+VLOOKUP(D2260,'[6]2G coverage'!$I$2:$J$3380,2,FALSE)</f>
        <v>#N/A</v>
      </c>
    </row>
    <row r="2261" spans="1:10" x14ac:dyDescent="0.25">
      <c r="A2261">
        <v>540</v>
      </c>
      <c r="B2261" t="s">
        <v>5322</v>
      </c>
      <c r="C2261">
        <f t="shared" si="77"/>
        <v>1997</v>
      </c>
      <c r="D2261" t="str">
        <f t="shared" si="78"/>
        <v>5401997</v>
      </c>
      <c r="E2261" t="e">
        <f>+VLOOKUP(D2261,[2]WeightCountryEstimate!$C$2:$D$116,2,FALSE)</f>
        <v>#N/A</v>
      </c>
      <c r="F2261" t="e">
        <f>+VLOOKUP(D2261,'[3]Suff living area by country'!$J$2:$K$423,2,FALSE)</f>
        <v>#N/A</v>
      </c>
      <c r="G2261" t="e">
        <f>+VLOOKUP(D2261,'[1]Freight vol by country &amp; year'!$C$2:$D$886,2,FALSE)</f>
        <v>#N/A</v>
      </c>
      <c r="H2261" t="e">
        <f>+VLOOKUP(D2261,[4]Goal11!$I$2:$J$560,2,FALSE)</f>
        <v>#N/A</v>
      </c>
      <c r="I2261" t="e">
        <f>+VLOOKUP(D2261,[5]Goal17!$I$2:$J$4522,2,FALSE)</f>
        <v>#N/A</v>
      </c>
      <c r="J2261" t="e">
        <f>+VLOOKUP(D2261,'[6]2G coverage'!$I$2:$J$3380,2,FALSE)</f>
        <v>#N/A</v>
      </c>
    </row>
    <row r="2262" spans="1:10" x14ac:dyDescent="0.25">
      <c r="A2262">
        <v>543</v>
      </c>
      <c r="B2262" t="s">
        <v>5323</v>
      </c>
      <c r="C2262">
        <f t="shared" si="77"/>
        <v>1997</v>
      </c>
      <c r="D2262" t="str">
        <f t="shared" si="78"/>
        <v>5431997</v>
      </c>
      <c r="E2262" t="e">
        <f>+VLOOKUP(D2262,[2]WeightCountryEstimate!$C$2:$D$116,2,FALSE)</f>
        <v>#N/A</v>
      </c>
      <c r="F2262" t="e">
        <f>+VLOOKUP(D2262,'[3]Suff living area by country'!$J$2:$K$423,2,FALSE)</f>
        <v>#N/A</v>
      </c>
      <c r="G2262" t="e">
        <f>+VLOOKUP(D2262,'[1]Freight vol by country &amp; year'!$C$2:$D$886,2,FALSE)</f>
        <v>#N/A</v>
      </c>
      <c r="H2262" t="e">
        <f>+VLOOKUP(D2262,[4]Goal11!$I$2:$J$560,2,FALSE)</f>
        <v>#N/A</v>
      </c>
      <c r="I2262" t="e">
        <f>+VLOOKUP(D2262,[5]Goal17!$I$2:$J$4522,2,FALSE)</f>
        <v>#N/A</v>
      </c>
      <c r="J2262" t="e">
        <f>+VLOOKUP(D2262,'[6]2G coverage'!$I$2:$J$3380,2,FALSE)</f>
        <v>#N/A</v>
      </c>
    </row>
    <row r="2263" spans="1:10" x14ac:dyDescent="0.25">
      <c r="A2263">
        <v>548</v>
      </c>
      <c r="B2263" t="s">
        <v>5324</v>
      </c>
      <c r="C2263">
        <f t="shared" si="77"/>
        <v>1997</v>
      </c>
      <c r="D2263" t="str">
        <f t="shared" si="78"/>
        <v>5481997</v>
      </c>
      <c r="E2263" t="e">
        <f>+VLOOKUP(D2263,[2]WeightCountryEstimate!$C$2:$D$116,2,FALSE)</f>
        <v>#N/A</v>
      </c>
      <c r="F2263" t="e">
        <f>+VLOOKUP(D2263,'[3]Suff living area by country'!$J$2:$K$423,2,FALSE)</f>
        <v>#N/A</v>
      </c>
      <c r="G2263" t="e">
        <f>+VLOOKUP(D2263,'[1]Freight vol by country &amp; year'!$C$2:$D$886,2,FALSE)</f>
        <v>#N/A</v>
      </c>
      <c r="H2263" t="e">
        <f>+VLOOKUP(D2263,[4]Goal11!$I$2:$J$560,2,FALSE)</f>
        <v>#N/A</v>
      </c>
      <c r="I2263" t="e">
        <f>+VLOOKUP(D2263,[5]Goal17!$I$2:$J$4522,2,FALSE)</f>
        <v>#N/A</v>
      </c>
      <c r="J2263" t="e">
        <f>+VLOOKUP(D2263,'[6]2G coverage'!$I$2:$J$3380,2,FALSE)</f>
        <v>#N/A</v>
      </c>
    </row>
    <row r="2264" spans="1:10" x14ac:dyDescent="0.25">
      <c r="A2264">
        <v>554</v>
      </c>
      <c r="B2264" t="s">
        <v>5325</v>
      </c>
      <c r="C2264">
        <f t="shared" si="77"/>
        <v>1997</v>
      </c>
      <c r="D2264" t="str">
        <f t="shared" si="78"/>
        <v>5541997</v>
      </c>
      <c r="E2264" t="e">
        <f>+VLOOKUP(D2264,[2]WeightCountryEstimate!$C$2:$D$116,2,FALSE)</f>
        <v>#N/A</v>
      </c>
      <c r="F2264" t="e">
        <f>+VLOOKUP(D2264,'[3]Suff living area by country'!$J$2:$K$423,2,FALSE)</f>
        <v>#N/A</v>
      </c>
      <c r="G2264" t="e">
        <f>+VLOOKUP(D2264,'[1]Freight vol by country &amp; year'!$C$2:$D$886,2,FALSE)</f>
        <v>#N/A</v>
      </c>
      <c r="H2264" t="e">
        <f>+VLOOKUP(D2264,[4]Goal11!$I$2:$J$560,2,FALSE)</f>
        <v>#N/A</v>
      </c>
      <c r="I2264" t="e">
        <f>+VLOOKUP(D2264,[5]Goal17!$I$2:$J$4522,2,FALSE)</f>
        <v>#N/A</v>
      </c>
      <c r="J2264" t="e">
        <f>+VLOOKUP(D2264,'[6]2G coverage'!$I$2:$J$3380,2,FALSE)</f>
        <v>#N/A</v>
      </c>
    </row>
    <row r="2265" spans="1:10" x14ac:dyDescent="0.25">
      <c r="A2265">
        <v>558</v>
      </c>
      <c r="B2265" t="s">
        <v>5326</v>
      </c>
      <c r="C2265">
        <f t="shared" si="77"/>
        <v>1997</v>
      </c>
      <c r="D2265" t="str">
        <f t="shared" si="78"/>
        <v>5581997</v>
      </c>
      <c r="E2265" t="e">
        <f>+VLOOKUP(D2265,[2]WeightCountryEstimate!$C$2:$D$116,2,FALSE)</f>
        <v>#N/A</v>
      </c>
      <c r="F2265" t="e">
        <f>+VLOOKUP(D2265,'[3]Suff living area by country'!$J$2:$K$423,2,FALSE)</f>
        <v>#N/A</v>
      </c>
      <c r="G2265" t="e">
        <f>+VLOOKUP(D2265,'[1]Freight vol by country &amp; year'!$C$2:$D$886,2,FALSE)</f>
        <v>#N/A</v>
      </c>
      <c r="H2265" t="e">
        <f>+VLOOKUP(D2265,[4]Goal11!$I$2:$J$560,2,FALSE)</f>
        <v>#N/A</v>
      </c>
      <c r="I2265" t="e">
        <f>+VLOOKUP(D2265,[5]Goal17!$I$2:$J$4522,2,FALSE)</f>
        <v>#N/A</v>
      </c>
      <c r="J2265" t="e">
        <f>+VLOOKUP(D2265,'[6]2G coverage'!$I$2:$J$3380,2,FALSE)</f>
        <v>#N/A</v>
      </c>
    </row>
    <row r="2266" spans="1:10" x14ac:dyDescent="0.25">
      <c r="A2266">
        <v>562</v>
      </c>
      <c r="B2266" t="s">
        <v>5327</v>
      </c>
      <c r="C2266">
        <f t="shared" si="77"/>
        <v>1997</v>
      </c>
      <c r="D2266" t="str">
        <f t="shared" si="78"/>
        <v>5621997</v>
      </c>
      <c r="E2266" t="e">
        <f>+VLOOKUP(D2266,[2]WeightCountryEstimate!$C$2:$D$116,2,FALSE)</f>
        <v>#N/A</v>
      </c>
      <c r="F2266" t="e">
        <f>+VLOOKUP(D2266,'[3]Suff living area by country'!$J$2:$K$423,2,FALSE)</f>
        <v>#N/A</v>
      </c>
      <c r="G2266" t="e">
        <f>+VLOOKUP(D2266,'[1]Freight vol by country &amp; year'!$C$2:$D$886,2,FALSE)</f>
        <v>#N/A</v>
      </c>
      <c r="H2266" t="e">
        <f>+VLOOKUP(D2266,[4]Goal11!$I$2:$J$560,2,FALSE)</f>
        <v>#N/A</v>
      </c>
      <c r="I2266" t="e">
        <f>+VLOOKUP(D2266,[5]Goal17!$I$2:$J$4522,2,FALSE)</f>
        <v>#N/A</v>
      </c>
      <c r="J2266" t="e">
        <f>+VLOOKUP(D2266,'[6]2G coverage'!$I$2:$J$3380,2,FALSE)</f>
        <v>#N/A</v>
      </c>
    </row>
    <row r="2267" spans="1:10" x14ac:dyDescent="0.25">
      <c r="A2267">
        <v>566</v>
      </c>
      <c r="B2267" t="s">
        <v>5328</v>
      </c>
      <c r="C2267">
        <f t="shared" si="77"/>
        <v>1997</v>
      </c>
      <c r="D2267" t="str">
        <f t="shared" si="78"/>
        <v>5661997</v>
      </c>
      <c r="E2267" t="e">
        <f>+VLOOKUP(D2267,[2]WeightCountryEstimate!$C$2:$D$116,2,FALSE)</f>
        <v>#N/A</v>
      </c>
      <c r="F2267" t="e">
        <f>+VLOOKUP(D2267,'[3]Suff living area by country'!$J$2:$K$423,2,FALSE)</f>
        <v>#N/A</v>
      </c>
      <c r="G2267" t="e">
        <f>+VLOOKUP(D2267,'[1]Freight vol by country &amp; year'!$C$2:$D$886,2,FALSE)</f>
        <v>#N/A</v>
      </c>
      <c r="H2267" t="e">
        <f>+VLOOKUP(D2267,[4]Goal11!$I$2:$J$560,2,FALSE)</f>
        <v>#N/A</v>
      </c>
      <c r="I2267" t="e">
        <f>+VLOOKUP(D2267,[5]Goal17!$I$2:$J$4522,2,FALSE)</f>
        <v>#N/A</v>
      </c>
      <c r="J2267" t="e">
        <f>+VLOOKUP(D2267,'[6]2G coverage'!$I$2:$J$3380,2,FALSE)</f>
        <v>#N/A</v>
      </c>
    </row>
    <row r="2268" spans="1:10" x14ac:dyDescent="0.25">
      <c r="A2268">
        <v>570</v>
      </c>
      <c r="B2268" t="s">
        <v>5329</v>
      </c>
      <c r="C2268">
        <f t="shared" si="77"/>
        <v>1997</v>
      </c>
      <c r="D2268" t="str">
        <f t="shared" si="78"/>
        <v>5701997</v>
      </c>
      <c r="E2268" t="e">
        <f>+VLOOKUP(D2268,[2]WeightCountryEstimate!$C$2:$D$116,2,FALSE)</f>
        <v>#N/A</v>
      </c>
      <c r="F2268" t="e">
        <f>+VLOOKUP(D2268,'[3]Suff living area by country'!$J$2:$K$423,2,FALSE)</f>
        <v>#N/A</v>
      </c>
      <c r="G2268" t="e">
        <f>+VLOOKUP(D2268,'[1]Freight vol by country &amp; year'!$C$2:$D$886,2,FALSE)</f>
        <v>#N/A</v>
      </c>
      <c r="H2268" t="e">
        <f>+VLOOKUP(D2268,[4]Goal11!$I$2:$J$560,2,FALSE)</f>
        <v>#N/A</v>
      </c>
      <c r="I2268" t="e">
        <f>+VLOOKUP(D2268,[5]Goal17!$I$2:$J$4522,2,FALSE)</f>
        <v>#N/A</v>
      </c>
      <c r="J2268" t="e">
        <f>+VLOOKUP(D2268,'[6]2G coverage'!$I$2:$J$3380,2,FALSE)</f>
        <v>#N/A</v>
      </c>
    </row>
    <row r="2269" spans="1:10" x14ac:dyDescent="0.25">
      <c r="A2269">
        <v>574</v>
      </c>
      <c r="B2269" t="s">
        <v>5330</v>
      </c>
      <c r="C2269">
        <f t="shared" si="77"/>
        <v>1997</v>
      </c>
      <c r="D2269" t="str">
        <f t="shared" si="78"/>
        <v>5741997</v>
      </c>
      <c r="E2269" t="e">
        <f>+VLOOKUP(D2269,[2]WeightCountryEstimate!$C$2:$D$116,2,FALSE)</f>
        <v>#N/A</v>
      </c>
      <c r="F2269" t="e">
        <f>+VLOOKUP(D2269,'[3]Suff living area by country'!$J$2:$K$423,2,FALSE)</f>
        <v>#N/A</v>
      </c>
      <c r="G2269" t="e">
        <f>+VLOOKUP(D2269,'[1]Freight vol by country &amp; year'!$C$2:$D$886,2,FALSE)</f>
        <v>#N/A</v>
      </c>
      <c r="H2269" t="e">
        <f>+VLOOKUP(D2269,[4]Goal11!$I$2:$J$560,2,FALSE)</f>
        <v>#N/A</v>
      </c>
      <c r="I2269" t="e">
        <f>+VLOOKUP(D2269,[5]Goal17!$I$2:$J$4522,2,FALSE)</f>
        <v>#N/A</v>
      </c>
      <c r="J2269" t="e">
        <f>+VLOOKUP(D2269,'[6]2G coverage'!$I$2:$J$3380,2,FALSE)</f>
        <v>#N/A</v>
      </c>
    </row>
    <row r="2270" spans="1:10" x14ac:dyDescent="0.25">
      <c r="A2270">
        <v>578</v>
      </c>
      <c r="B2270" t="s">
        <v>5331</v>
      </c>
      <c r="C2270">
        <f t="shared" si="77"/>
        <v>1997</v>
      </c>
      <c r="D2270" t="str">
        <f t="shared" si="78"/>
        <v>5781997</v>
      </c>
      <c r="E2270" t="e">
        <f>+VLOOKUP(D2270,[2]WeightCountryEstimate!$C$2:$D$116,2,FALSE)</f>
        <v>#N/A</v>
      </c>
      <c r="F2270" t="e">
        <f>+VLOOKUP(D2270,'[3]Suff living area by country'!$J$2:$K$423,2,FALSE)</f>
        <v>#N/A</v>
      </c>
      <c r="G2270" t="e">
        <f>+VLOOKUP(D2270,'[1]Freight vol by country &amp; year'!$C$2:$D$886,2,FALSE)</f>
        <v>#N/A</v>
      </c>
      <c r="H2270" t="e">
        <f>+VLOOKUP(D2270,[4]Goal11!$I$2:$J$560,2,FALSE)</f>
        <v>#N/A</v>
      </c>
      <c r="I2270" t="e">
        <f>+VLOOKUP(D2270,[5]Goal17!$I$2:$J$4522,2,FALSE)</f>
        <v>#N/A</v>
      </c>
      <c r="J2270" t="e">
        <f>+VLOOKUP(D2270,'[6]2G coverage'!$I$2:$J$3380,2,FALSE)</f>
        <v>#N/A</v>
      </c>
    </row>
    <row r="2271" spans="1:10" x14ac:dyDescent="0.25">
      <c r="A2271">
        <v>580</v>
      </c>
      <c r="B2271" t="s">
        <v>5332</v>
      </c>
      <c r="C2271">
        <f t="shared" si="77"/>
        <v>1997</v>
      </c>
      <c r="D2271" t="str">
        <f t="shared" si="78"/>
        <v>5801997</v>
      </c>
      <c r="E2271" t="e">
        <f>+VLOOKUP(D2271,[2]WeightCountryEstimate!$C$2:$D$116,2,FALSE)</f>
        <v>#N/A</v>
      </c>
      <c r="F2271" t="e">
        <f>+VLOOKUP(D2271,'[3]Suff living area by country'!$J$2:$K$423,2,FALSE)</f>
        <v>#N/A</v>
      </c>
      <c r="G2271" t="e">
        <f>+VLOOKUP(D2271,'[1]Freight vol by country &amp; year'!$C$2:$D$886,2,FALSE)</f>
        <v>#N/A</v>
      </c>
      <c r="H2271" t="e">
        <f>+VLOOKUP(D2271,[4]Goal11!$I$2:$J$560,2,FALSE)</f>
        <v>#N/A</v>
      </c>
      <c r="I2271" t="e">
        <f>+VLOOKUP(D2271,[5]Goal17!$I$2:$J$4522,2,FALSE)</f>
        <v>#N/A</v>
      </c>
      <c r="J2271" t="e">
        <f>+VLOOKUP(D2271,'[6]2G coverage'!$I$2:$J$3380,2,FALSE)</f>
        <v>#N/A</v>
      </c>
    </row>
    <row r="2272" spans="1:10" x14ac:dyDescent="0.25">
      <c r="A2272">
        <v>581</v>
      </c>
      <c r="B2272" t="s">
        <v>5333</v>
      </c>
      <c r="C2272">
        <f t="shared" si="77"/>
        <v>1997</v>
      </c>
      <c r="D2272" t="str">
        <f t="shared" si="78"/>
        <v>5811997</v>
      </c>
      <c r="E2272" t="e">
        <f>+VLOOKUP(D2272,[2]WeightCountryEstimate!$C$2:$D$116,2,FALSE)</f>
        <v>#N/A</v>
      </c>
      <c r="F2272" t="e">
        <f>+VLOOKUP(D2272,'[3]Suff living area by country'!$J$2:$K$423,2,FALSE)</f>
        <v>#N/A</v>
      </c>
      <c r="G2272" t="e">
        <f>+VLOOKUP(D2272,'[1]Freight vol by country &amp; year'!$C$2:$D$886,2,FALSE)</f>
        <v>#N/A</v>
      </c>
      <c r="H2272" t="e">
        <f>+VLOOKUP(D2272,[4]Goal11!$I$2:$J$560,2,FALSE)</f>
        <v>#N/A</v>
      </c>
      <c r="I2272" t="e">
        <f>+VLOOKUP(D2272,[5]Goal17!$I$2:$J$4522,2,FALSE)</f>
        <v>#N/A</v>
      </c>
      <c r="J2272" t="e">
        <f>+VLOOKUP(D2272,'[6]2G coverage'!$I$2:$J$3380,2,FALSE)</f>
        <v>#N/A</v>
      </c>
    </row>
    <row r="2273" spans="1:10" x14ac:dyDescent="0.25">
      <c r="A2273">
        <v>583</v>
      </c>
      <c r="B2273" t="s">
        <v>5334</v>
      </c>
      <c r="C2273">
        <f t="shared" si="77"/>
        <v>1997</v>
      </c>
      <c r="D2273" t="str">
        <f t="shared" si="78"/>
        <v>5831997</v>
      </c>
      <c r="E2273" t="e">
        <f>+VLOOKUP(D2273,[2]WeightCountryEstimate!$C$2:$D$116,2,FALSE)</f>
        <v>#N/A</v>
      </c>
      <c r="F2273" t="e">
        <f>+VLOOKUP(D2273,'[3]Suff living area by country'!$J$2:$K$423,2,FALSE)</f>
        <v>#N/A</v>
      </c>
      <c r="G2273" t="e">
        <f>+VLOOKUP(D2273,'[1]Freight vol by country &amp; year'!$C$2:$D$886,2,FALSE)</f>
        <v>#N/A</v>
      </c>
      <c r="H2273" t="e">
        <f>+VLOOKUP(D2273,[4]Goal11!$I$2:$J$560,2,FALSE)</f>
        <v>#N/A</v>
      </c>
      <c r="I2273" t="e">
        <f>+VLOOKUP(D2273,[5]Goal17!$I$2:$J$4522,2,FALSE)</f>
        <v>#N/A</v>
      </c>
      <c r="J2273" t="e">
        <f>+VLOOKUP(D2273,'[6]2G coverage'!$I$2:$J$3380,2,FALSE)</f>
        <v>#N/A</v>
      </c>
    </row>
    <row r="2274" spans="1:10" x14ac:dyDescent="0.25">
      <c r="A2274">
        <v>584</v>
      </c>
      <c r="B2274" t="s">
        <v>5335</v>
      </c>
      <c r="C2274">
        <f t="shared" si="77"/>
        <v>1997</v>
      </c>
      <c r="D2274" t="str">
        <f t="shared" si="78"/>
        <v>5841997</v>
      </c>
      <c r="E2274" t="e">
        <f>+VLOOKUP(D2274,[2]WeightCountryEstimate!$C$2:$D$116,2,FALSE)</f>
        <v>#N/A</v>
      </c>
      <c r="F2274" t="e">
        <f>+VLOOKUP(D2274,'[3]Suff living area by country'!$J$2:$K$423,2,FALSE)</f>
        <v>#N/A</v>
      </c>
      <c r="G2274" t="e">
        <f>+VLOOKUP(D2274,'[1]Freight vol by country &amp; year'!$C$2:$D$886,2,FALSE)</f>
        <v>#N/A</v>
      </c>
      <c r="H2274" t="e">
        <f>+VLOOKUP(D2274,[4]Goal11!$I$2:$J$560,2,FALSE)</f>
        <v>#N/A</v>
      </c>
      <c r="I2274" t="e">
        <f>+VLOOKUP(D2274,[5]Goal17!$I$2:$J$4522,2,FALSE)</f>
        <v>#N/A</v>
      </c>
      <c r="J2274" t="e">
        <f>+VLOOKUP(D2274,'[6]2G coverage'!$I$2:$J$3380,2,FALSE)</f>
        <v>#N/A</v>
      </c>
    </row>
    <row r="2275" spans="1:10" x14ac:dyDescent="0.25">
      <c r="A2275">
        <v>585</v>
      </c>
      <c r="B2275" t="s">
        <v>5336</v>
      </c>
      <c r="C2275">
        <f t="shared" si="77"/>
        <v>1997</v>
      </c>
      <c r="D2275" t="str">
        <f t="shared" si="78"/>
        <v>5851997</v>
      </c>
      <c r="E2275" t="e">
        <f>+VLOOKUP(D2275,[2]WeightCountryEstimate!$C$2:$D$116,2,FALSE)</f>
        <v>#N/A</v>
      </c>
      <c r="F2275" t="e">
        <f>+VLOOKUP(D2275,'[3]Suff living area by country'!$J$2:$K$423,2,FALSE)</f>
        <v>#N/A</v>
      </c>
      <c r="G2275" t="e">
        <f>+VLOOKUP(D2275,'[1]Freight vol by country &amp; year'!$C$2:$D$886,2,FALSE)</f>
        <v>#N/A</v>
      </c>
      <c r="H2275" t="e">
        <f>+VLOOKUP(D2275,[4]Goal11!$I$2:$J$560,2,FALSE)</f>
        <v>#N/A</v>
      </c>
      <c r="I2275" t="e">
        <f>+VLOOKUP(D2275,[5]Goal17!$I$2:$J$4522,2,FALSE)</f>
        <v>#N/A</v>
      </c>
      <c r="J2275" t="e">
        <f>+VLOOKUP(D2275,'[6]2G coverage'!$I$2:$J$3380,2,FALSE)</f>
        <v>#N/A</v>
      </c>
    </row>
    <row r="2276" spans="1:10" x14ac:dyDescent="0.25">
      <c r="A2276">
        <v>586</v>
      </c>
      <c r="B2276" t="s">
        <v>5337</v>
      </c>
      <c r="C2276">
        <f t="shared" si="77"/>
        <v>1997</v>
      </c>
      <c r="D2276" t="str">
        <f t="shared" si="78"/>
        <v>5861997</v>
      </c>
      <c r="E2276" t="e">
        <f>+VLOOKUP(D2276,[2]WeightCountryEstimate!$C$2:$D$116,2,FALSE)</f>
        <v>#N/A</v>
      </c>
      <c r="F2276" t="e">
        <f>+VLOOKUP(D2276,'[3]Suff living area by country'!$J$2:$K$423,2,FALSE)</f>
        <v>#N/A</v>
      </c>
      <c r="G2276" t="e">
        <f>+VLOOKUP(D2276,'[1]Freight vol by country &amp; year'!$C$2:$D$886,2,FALSE)</f>
        <v>#N/A</v>
      </c>
      <c r="H2276" t="e">
        <f>+VLOOKUP(D2276,[4]Goal11!$I$2:$J$560,2,FALSE)</f>
        <v>#N/A</v>
      </c>
      <c r="I2276" t="e">
        <f>+VLOOKUP(D2276,[5]Goal17!$I$2:$J$4522,2,FALSE)</f>
        <v>#N/A</v>
      </c>
      <c r="J2276" t="e">
        <f>+VLOOKUP(D2276,'[6]2G coverage'!$I$2:$J$3380,2,FALSE)</f>
        <v>#N/A</v>
      </c>
    </row>
    <row r="2277" spans="1:10" x14ac:dyDescent="0.25">
      <c r="A2277">
        <v>591</v>
      </c>
      <c r="B2277" t="s">
        <v>5338</v>
      </c>
      <c r="C2277">
        <f t="shared" si="77"/>
        <v>1997</v>
      </c>
      <c r="D2277" t="str">
        <f t="shared" si="78"/>
        <v>5911997</v>
      </c>
      <c r="E2277" t="e">
        <f>+VLOOKUP(D2277,[2]WeightCountryEstimate!$C$2:$D$116,2,FALSE)</f>
        <v>#N/A</v>
      </c>
      <c r="F2277" t="e">
        <f>+VLOOKUP(D2277,'[3]Suff living area by country'!$J$2:$K$423,2,FALSE)</f>
        <v>#N/A</v>
      </c>
      <c r="G2277" t="e">
        <f>+VLOOKUP(D2277,'[1]Freight vol by country &amp; year'!$C$2:$D$886,2,FALSE)</f>
        <v>#N/A</v>
      </c>
      <c r="H2277" t="e">
        <f>+VLOOKUP(D2277,[4]Goal11!$I$2:$J$560,2,FALSE)</f>
        <v>#N/A</v>
      </c>
      <c r="I2277" t="e">
        <f>+VLOOKUP(D2277,[5]Goal17!$I$2:$J$4522,2,FALSE)</f>
        <v>#N/A</v>
      </c>
      <c r="J2277" t="e">
        <f>+VLOOKUP(D2277,'[6]2G coverage'!$I$2:$J$3380,2,FALSE)</f>
        <v>#N/A</v>
      </c>
    </row>
    <row r="2278" spans="1:10" x14ac:dyDescent="0.25">
      <c r="A2278">
        <v>598</v>
      </c>
      <c r="B2278" t="s">
        <v>5339</v>
      </c>
      <c r="C2278">
        <f t="shared" si="77"/>
        <v>1997</v>
      </c>
      <c r="D2278" t="str">
        <f t="shared" si="78"/>
        <v>5981997</v>
      </c>
      <c r="E2278" t="e">
        <f>+VLOOKUP(D2278,[2]WeightCountryEstimate!$C$2:$D$116,2,FALSE)</f>
        <v>#N/A</v>
      </c>
      <c r="F2278" t="e">
        <f>+VLOOKUP(D2278,'[3]Suff living area by country'!$J$2:$K$423,2,FALSE)</f>
        <v>#N/A</v>
      </c>
      <c r="G2278" t="e">
        <f>+VLOOKUP(D2278,'[1]Freight vol by country &amp; year'!$C$2:$D$886,2,FALSE)</f>
        <v>#N/A</v>
      </c>
      <c r="H2278" t="e">
        <f>+VLOOKUP(D2278,[4]Goal11!$I$2:$J$560,2,FALSE)</f>
        <v>#N/A</v>
      </c>
      <c r="I2278" t="e">
        <f>+VLOOKUP(D2278,[5]Goal17!$I$2:$J$4522,2,FALSE)</f>
        <v>#N/A</v>
      </c>
      <c r="J2278" t="e">
        <f>+VLOOKUP(D2278,'[6]2G coverage'!$I$2:$J$3380,2,FALSE)</f>
        <v>#N/A</v>
      </c>
    </row>
    <row r="2279" spans="1:10" x14ac:dyDescent="0.25">
      <c r="A2279">
        <v>600</v>
      </c>
      <c r="B2279" t="s">
        <v>5340</v>
      </c>
      <c r="C2279">
        <f t="shared" si="77"/>
        <v>1997</v>
      </c>
      <c r="D2279" t="str">
        <f t="shared" si="78"/>
        <v>6001997</v>
      </c>
      <c r="E2279" t="e">
        <f>+VLOOKUP(D2279,[2]WeightCountryEstimate!$C$2:$D$116,2,FALSE)</f>
        <v>#N/A</v>
      </c>
      <c r="F2279" t="e">
        <f>+VLOOKUP(D2279,'[3]Suff living area by country'!$J$2:$K$423,2,FALSE)</f>
        <v>#N/A</v>
      </c>
      <c r="G2279" t="e">
        <f>+VLOOKUP(D2279,'[1]Freight vol by country &amp; year'!$C$2:$D$886,2,FALSE)</f>
        <v>#N/A</v>
      </c>
      <c r="H2279" t="e">
        <f>+VLOOKUP(D2279,[4]Goal11!$I$2:$J$560,2,FALSE)</f>
        <v>#N/A</v>
      </c>
      <c r="I2279" t="e">
        <f>+VLOOKUP(D2279,[5]Goal17!$I$2:$J$4522,2,FALSE)</f>
        <v>#N/A</v>
      </c>
      <c r="J2279" t="e">
        <f>+VLOOKUP(D2279,'[6]2G coverage'!$I$2:$J$3380,2,FALSE)</f>
        <v>#N/A</v>
      </c>
    </row>
    <row r="2280" spans="1:10" x14ac:dyDescent="0.25">
      <c r="A2280">
        <v>604</v>
      </c>
      <c r="B2280" t="s">
        <v>5341</v>
      </c>
      <c r="C2280">
        <f t="shared" si="77"/>
        <v>1997</v>
      </c>
      <c r="D2280" t="str">
        <f t="shared" si="78"/>
        <v>6041997</v>
      </c>
      <c r="E2280" t="e">
        <f>+VLOOKUP(D2280,[2]WeightCountryEstimate!$C$2:$D$116,2,FALSE)</f>
        <v>#N/A</v>
      </c>
      <c r="F2280" t="e">
        <f>+VLOOKUP(D2280,'[3]Suff living area by country'!$J$2:$K$423,2,FALSE)</f>
        <v>#N/A</v>
      </c>
      <c r="G2280" t="e">
        <f>+VLOOKUP(D2280,'[1]Freight vol by country &amp; year'!$C$2:$D$886,2,FALSE)</f>
        <v>#N/A</v>
      </c>
      <c r="H2280" t="e">
        <f>+VLOOKUP(D2280,[4]Goal11!$I$2:$J$560,2,FALSE)</f>
        <v>#N/A</v>
      </c>
      <c r="I2280" t="e">
        <f>+VLOOKUP(D2280,[5]Goal17!$I$2:$J$4522,2,FALSE)</f>
        <v>#N/A</v>
      </c>
      <c r="J2280" t="e">
        <f>+VLOOKUP(D2280,'[6]2G coverage'!$I$2:$J$3380,2,FALSE)</f>
        <v>#N/A</v>
      </c>
    </row>
    <row r="2281" spans="1:10" x14ac:dyDescent="0.25">
      <c r="A2281">
        <v>608</v>
      </c>
      <c r="B2281" t="s">
        <v>5342</v>
      </c>
      <c r="C2281">
        <f t="shared" si="77"/>
        <v>1997</v>
      </c>
      <c r="D2281" t="str">
        <f t="shared" si="78"/>
        <v>6081997</v>
      </c>
      <c r="E2281" t="e">
        <f>+VLOOKUP(D2281,[2]WeightCountryEstimate!$C$2:$D$116,2,FALSE)</f>
        <v>#N/A</v>
      </c>
      <c r="F2281" t="e">
        <f>+VLOOKUP(D2281,'[3]Suff living area by country'!$J$2:$K$423,2,FALSE)</f>
        <v>#N/A</v>
      </c>
      <c r="G2281" t="e">
        <f>+VLOOKUP(D2281,'[1]Freight vol by country &amp; year'!$C$2:$D$886,2,FALSE)</f>
        <v>#N/A</v>
      </c>
      <c r="H2281" t="e">
        <f>+VLOOKUP(D2281,[4]Goal11!$I$2:$J$560,2,FALSE)</f>
        <v>#N/A</v>
      </c>
      <c r="I2281" t="e">
        <f>+VLOOKUP(D2281,[5]Goal17!$I$2:$J$4522,2,FALSE)</f>
        <v>#N/A</v>
      </c>
      <c r="J2281" t="e">
        <f>+VLOOKUP(D2281,'[6]2G coverage'!$I$2:$J$3380,2,FALSE)</f>
        <v>#N/A</v>
      </c>
    </row>
    <row r="2282" spans="1:10" x14ac:dyDescent="0.25">
      <c r="A2282">
        <v>612</v>
      </c>
      <c r="B2282" t="s">
        <v>5343</v>
      </c>
      <c r="C2282">
        <f t="shared" ref="C2282:C2345" si="79">+C1987+1</f>
        <v>1997</v>
      </c>
      <c r="D2282" t="str">
        <f t="shared" si="78"/>
        <v>6121997</v>
      </c>
      <c r="E2282" t="e">
        <f>+VLOOKUP(D2282,[2]WeightCountryEstimate!$C$2:$D$116,2,FALSE)</f>
        <v>#N/A</v>
      </c>
      <c r="F2282" t="e">
        <f>+VLOOKUP(D2282,'[3]Suff living area by country'!$J$2:$K$423,2,FALSE)</f>
        <v>#N/A</v>
      </c>
      <c r="G2282" t="e">
        <f>+VLOOKUP(D2282,'[1]Freight vol by country &amp; year'!$C$2:$D$886,2,FALSE)</f>
        <v>#N/A</v>
      </c>
      <c r="H2282" t="e">
        <f>+VLOOKUP(D2282,[4]Goal11!$I$2:$J$560,2,FALSE)</f>
        <v>#N/A</v>
      </c>
      <c r="I2282" t="e">
        <f>+VLOOKUP(D2282,[5]Goal17!$I$2:$J$4522,2,FALSE)</f>
        <v>#N/A</v>
      </c>
      <c r="J2282" t="e">
        <f>+VLOOKUP(D2282,'[6]2G coverage'!$I$2:$J$3380,2,FALSE)</f>
        <v>#N/A</v>
      </c>
    </row>
    <row r="2283" spans="1:10" x14ac:dyDescent="0.25">
      <c r="A2283">
        <v>616</v>
      </c>
      <c r="B2283" t="s">
        <v>5344</v>
      </c>
      <c r="C2283">
        <f t="shared" si="79"/>
        <v>1997</v>
      </c>
      <c r="D2283" t="str">
        <f t="shared" si="78"/>
        <v>6161997</v>
      </c>
      <c r="E2283" t="e">
        <f>+VLOOKUP(D2283,[2]WeightCountryEstimate!$C$2:$D$116,2,FALSE)</f>
        <v>#N/A</v>
      </c>
      <c r="F2283" t="e">
        <f>+VLOOKUP(D2283,'[3]Suff living area by country'!$J$2:$K$423,2,FALSE)</f>
        <v>#N/A</v>
      </c>
      <c r="G2283" t="e">
        <f>+VLOOKUP(D2283,'[1]Freight vol by country &amp; year'!$C$2:$D$886,2,FALSE)</f>
        <v>#N/A</v>
      </c>
      <c r="H2283" t="e">
        <f>+VLOOKUP(D2283,[4]Goal11!$I$2:$J$560,2,FALSE)</f>
        <v>#N/A</v>
      </c>
      <c r="I2283" t="e">
        <f>+VLOOKUP(D2283,[5]Goal17!$I$2:$J$4522,2,FALSE)</f>
        <v>#N/A</v>
      </c>
      <c r="J2283" t="e">
        <f>+VLOOKUP(D2283,'[6]2G coverage'!$I$2:$J$3380,2,FALSE)</f>
        <v>#N/A</v>
      </c>
    </row>
    <row r="2284" spans="1:10" x14ac:dyDescent="0.25">
      <c r="A2284">
        <v>620</v>
      </c>
      <c r="B2284" t="s">
        <v>5345</v>
      </c>
      <c r="C2284">
        <f t="shared" si="79"/>
        <v>1997</v>
      </c>
      <c r="D2284" t="str">
        <f t="shared" si="78"/>
        <v>6201997</v>
      </c>
      <c r="E2284" t="e">
        <f>+VLOOKUP(D2284,[2]WeightCountryEstimate!$C$2:$D$116,2,FALSE)</f>
        <v>#N/A</v>
      </c>
      <c r="F2284" t="e">
        <f>+VLOOKUP(D2284,'[3]Suff living area by country'!$J$2:$K$423,2,FALSE)</f>
        <v>#N/A</v>
      </c>
      <c r="G2284" t="e">
        <f>+VLOOKUP(D2284,'[1]Freight vol by country &amp; year'!$C$2:$D$886,2,FALSE)</f>
        <v>#N/A</v>
      </c>
      <c r="H2284" t="e">
        <f>+VLOOKUP(D2284,[4]Goal11!$I$2:$J$560,2,FALSE)</f>
        <v>#N/A</v>
      </c>
      <c r="I2284" t="e">
        <f>+VLOOKUP(D2284,[5]Goal17!$I$2:$J$4522,2,FALSE)</f>
        <v>#N/A</v>
      </c>
      <c r="J2284" t="e">
        <f>+VLOOKUP(D2284,'[6]2G coverage'!$I$2:$J$3380,2,FALSE)</f>
        <v>#N/A</v>
      </c>
    </row>
    <row r="2285" spans="1:10" x14ac:dyDescent="0.25">
      <c r="A2285">
        <v>624</v>
      </c>
      <c r="B2285" t="s">
        <v>5346</v>
      </c>
      <c r="C2285">
        <f t="shared" si="79"/>
        <v>1997</v>
      </c>
      <c r="D2285" t="str">
        <f t="shared" si="78"/>
        <v>6241997</v>
      </c>
      <c r="E2285" t="e">
        <f>+VLOOKUP(D2285,[2]WeightCountryEstimate!$C$2:$D$116,2,FALSE)</f>
        <v>#N/A</v>
      </c>
      <c r="F2285" t="e">
        <f>+VLOOKUP(D2285,'[3]Suff living area by country'!$J$2:$K$423,2,FALSE)</f>
        <v>#N/A</v>
      </c>
      <c r="G2285" t="e">
        <f>+VLOOKUP(D2285,'[1]Freight vol by country &amp; year'!$C$2:$D$886,2,FALSE)</f>
        <v>#N/A</v>
      </c>
      <c r="H2285" t="e">
        <f>+VLOOKUP(D2285,[4]Goal11!$I$2:$J$560,2,FALSE)</f>
        <v>#N/A</v>
      </c>
      <c r="I2285" t="e">
        <f>+VLOOKUP(D2285,[5]Goal17!$I$2:$J$4522,2,FALSE)</f>
        <v>#N/A</v>
      </c>
      <c r="J2285" t="e">
        <f>+VLOOKUP(D2285,'[6]2G coverage'!$I$2:$J$3380,2,FALSE)</f>
        <v>#N/A</v>
      </c>
    </row>
    <row r="2286" spans="1:10" x14ac:dyDescent="0.25">
      <c r="A2286">
        <v>626</v>
      </c>
      <c r="B2286" t="s">
        <v>5347</v>
      </c>
      <c r="C2286">
        <f t="shared" si="79"/>
        <v>1997</v>
      </c>
      <c r="D2286" t="str">
        <f t="shared" si="78"/>
        <v>6261997</v>
      </c>
      <c r="E2286" t="e">
        <f>+VLOOKUP(D2286,[2]WeightCountryEstimate!$C$2:$D$116,2,FALSE)</f>
        <v>#N/A</v>
      </c>
      <c r="F2286" t="e">
        <f>+VLOOKUP(D2286,'[3]Suff living area by country'!$J$2:$K$423,2,FALSE)</f>
        <v>#N/A</v>
      </c>
      <c r="G2286" t="e">
        <f>+VLOOKUP(D2286,'[1]Freight vol by country &amp; year'!$C$2:$D$886,2,FALSE)</f>
        <v>#N/A</v>
      </c>
      <c r="H2286" t="e">
        <f>+VLOOKUP(D2286,[4]Goal11!$I$2:$J$560,2,FALSE)</f>
        <v>#N/A</v>
      </c>
      <c r="I2286" t="e">
        <f>+VLOOKUP(D2286,[5]Goal17!$I$2:$J$4522,2,FALSE)</f>
        <v>#N/A</v>
      </c>
      <c r="J2286" t="e">
        <f>+VLOOKUP(D2286,'[6]2G coverage'!$I$2:$J$3380,2,FALSE)</f>
        <v>#N/A</v>
      </c>
    </row>
    <row r="2287" spans="1:10" x14ac:dyDescent="0.25">
      <c r="A2287">
        <v>630</v>
      </c>
      <c r="B2287" t="s">
        <v>5348</v>
      </c>
      <c r="C2287">
        <f t="shared" si="79"/>
        <v>1997</v>
      </c>
      <c r="D2287" t="str">
        <f t="shared" si="78"/>
        <v>6301997</v>
      </c>
      <c r="E2287" t="e">
        <f>+VLOOKUP(D2287,[2]WeightCountryEstimate!$C$2:$D$116,2,FALSE)</f>
        <v>#N/A</v>
      </c>
      <c r="F2287" t="e">
        <f>+VLOOKUP(D2287,'[3]Suff living area by country'!$J$2:$K$423,2,FALSE)</f>
        <v>#N/A</v>
      </c>
      <c r="G2287" t="e">
        <f>+VLOOKUP(D2287,'[1]Freight vol by country &amp; year'!$C$2:$D$886,2,FALSE)</f>
        <v>#N/A</v>
      </c>
      <c r="H2287" t="e">
        <f>+VLOOKUP(D2287,[4]Goal11!$I$2:$J$560,2,FALSE)</f>
        <v>#N/A</v>
      </c>
      <c r="I2287" t="e">
        <f>+VLOOKUP(D2287,[5]Goal17!$I$2:$J$4522,2,FALSE)</f>
        <v>#N/A</v>
      </c>
      <c r="J2287" t="e">
        <f>+VLOOKUP(D2287,'[6]2G coverage'!$I$2:$J$3380,2,FALSE)</f>
        <v>#N/A</v>
      </c>
    </row>
    <row r="2288" spans="1:10" x14ac:dyDescent="0.25">
      <c r="A2288">
        <v>634</v>
      </c>
      <c r="B2288" t="s">
        <v>5349</v>
      </c>
      <c r="C2288">
        <f t="shared" si="79"/>
        <v>1997</v>
      </c>
      <c r="D2288" t="str">
        <f t="shared" si="78"/>
        <v>6341997</v>
      </c>
      <c r="E2288" t="e">
        <f>+VLOOKUP(D2288,[2]WeightCountryEstimate!$C$2:$D$116,2,FALSE)</f>
        <v>#N/A</v>
      </c>
      <c r="F2288" t="e">
        <f>+VLOOKUP(D2288,'[3]Suff living area by country'!$J$2:$K$423,2,FALSE)</f>
        <v>#N/A</v>
      </c>
      <c r="G2288" t="e">
        <f>+VLOOKUP(D2288,'[1]Freight vol by country &amp; year'!$C$2:$D$886,2,FALSE)</f>
        <v>#N/A</v>
      </c>
      <c r="H2288" t="e">
        <f>+VLOOKUP(D2288,[4]Goal11!$I$2:$J$560,2,FALSE)</f>
        <v>#N/A</v>
      </c>
      <c r="I2288" t="e">
        <f>+VLOOKUP(D2288,[5]Goal17!$I$2:$J$4522,2,FALSE)</f>
        <v>#N/A</v>
      </c>
      <c r="J2288" t="e">
        <f>+VLOOKUP(D2288,'[6]2G coverage'!$I$2:$J$3380,2,FALSE)</f>
        <v>#N/A</v>
      </c>
    </row>
    <row r="2289" spans="1:10" x14ac:dyDescent="0.25">
      <c r="A2289">
        <v>638</v>
      </c>
      <c r="B2289" t="s">
        <v>5350</v>
      </c>
      <c r="C2289">
        <f t="shared" si="79"/>
        <v>1997</v>
      </c>
      <c r="D2289" t="str">
        <f t="shared" si="78"/>
        <v>6381997</v>
      </c>
      <c r="E2289" t="e">
        <f>+VLOOKUP(D2289,[2]WeightCountryEstimate!$C$2:$D$116,2,FALSE)</f>
        <v>#N/A</v>
      </c>
      <c r="F2289" t="e">
        <f>+VLOOKUP(D2289,'[3]Suff living area by country'!$J$2:$K$423,2,FALSE)</f>
        <v>#N/A</v>
      </c>
      <c r="G2289" t="e">
        <f>+VLOOKUP(D2289,'[1]Freight vol by country &amp; year'!$C$2:$D$886,2,FALSE)</f>
        <v>#N/A</v>
      </c>
      <c r="H2289" t="e">
        <f>+VLOOKUP(D2289,[4]Goal11!$I$2:$J$560,2,FALSE)</f>
        <v>#N/A</v>
      </c>
      <c r="I2289" t="e">
        <f>+VLOOKUP(D2289,[5]Goal17!$I$2:$J$4522,2,FALSE)</f>
        <v>#N/A</v>
      </c>
      <c r="J2289" t="e">
        <f>+VLOOKUP(D2289,'[6]2G coverage'!$I$2:$J$3380,2,FALSE)</f>
        <v>#N/A</v>
      </c>
    </row>
    <row r="2290" spans="1:10" x14ac:dyDescent="0.25">
      <c r="A2290">
        <v>642</v>
      </c>
      <c r="B2290" t="s">
        <v>5351</v>
      </c>
      <c r="C2290">
        <f t="shared" si="79"/>
        <v>1997</v>
      </c>
      <c r="D2290" t="str">
        <f t="shared" si="78"/>
        <v>6421997</v>
      </c>
      <c r="E2290" t="e">
        <f>+VLOOKUP(D2290,[2]WeightCountryEstimate!$C$2:$D$116,2,FALSE)</f>
        <v>#N/A</v>
      </c>
      <c r="F2290" t="e">
        <f>+VLOOKUP(D2290,'[3]Suff living area by country'!$J$2:$K$423,2,FALSE)</f>
        <v>#N/A</v>
      </c>
      <c r="G2290" t="e">
        <f>+VLOOKUP(D2290,'[1]Freight vol by country &amp; year'!$C$2:$D$886,2,FALSE)</f>
        <v>#N/A</v>
      </c>
      <c r="H2290" t="e">
        <f>+VLOOKUP(D2290,[4]Goal11!$I$2:$J$560,2,FALSE)</f>
        <v>#N/A</v>
      </c>
      <c r="I2290" t="e">
        <f>+VLOOKUP(D2290,[5]Goal17!$I$2:$J$4522,2,FALSE)</f>
        <v>#N/A</v>
      </c>
      <c r="J2290" t="e">
        <f>+VLOOKUP(D2290,'[6]2G coverage'!$I$2:$J$3380,2,FALSE)</f>
        <v>#N/A</v>
      </c>
    </row>
    <row r="2291" spans="1:10" x14ac:dyDescent="0.25">
      <c r="A2291">
        <v>643</v>
      </c>
      <c r="B2291" t="s">
        <v>5352</v>
      </c>
      <c r="C2291">
        <f t="shared" si="79"/>
        <v>1997</v>
      </c>
      <c r="D2291" t="str">
        <f t="shared" si="78"/>
        <v>6431997</v>
      </c>
      <c r="E2291" t="e">
        <f>+VLOOKUP(D2291,[2]WeightCountryEstimate!$C$2:$D$116,2,FALSE)</f>
        <v>#N/A</v>
      </c>
      <c r="F2291" t="e">
        <f>+VLOOKUP(D2291,'[3]Suff living area by country'!$J$2:$K$423,2,FALSE)</f>
        <v>#N/A</v>
      </c>
      <c r="G2291" t="e">
        <f>+VLOOKUP(D2291,'[1]Freight vol by country &amp; year'!$C$2:$D$886,2,FALSE)</f>
        <v>#N/A</v>
      </c>
      <c r="H2291" t="e">
        <f>+VLOOKUP(D2291,[4]Goal11!$I$2:$J$560,2,FALSE)</f>
        <v>#N/A</v>
      </c>
      <c r="I2291" t="e">
        <f>+VLOOKUP(D2291,[5]Goal17!$I$2:$J$4522,2,FALSE)</f>
        <v>#N/A</v>
      </c>
      <c r="J2291" t="e">
        <f>+VLOOKUP(D2291,'[6]2G coverage'!$I$2:$J$3380,2,FALSE)</f>
        <v>#N/A</v>
      </c>
    </row>
    <row r="2292" spans="1:10" x14ac:dyDescent="0.25">
      <c r="A2292">
        <v>646</v>
      </c>
      <c r="B2292" t="s">
        <v>5353</v>
      </c>
      <c r="C2292">
        <f t="shared" si="79"/>
        <v>1997</v>
      </c>
      <c r="D2292" t="str">
        <f t="shared" si="78"/>
        <v>6461997</v>
      </c>
      <c r="E2292" t="e">
        <f>+VLOOKUP(D2292,[2]WeightCountryEstimate!$C$2:$D$116,2,FALSE)</f>
        <v>#N/A</v>
      </c>
      <c r="F2292" t="e">
        <f>+VLOOKUP(D2292,'[3]Suff living area by country'!$J$2:$K$423,2,FALSE)</f>
        <v>#N/A</v>
      </c>
      <c r="G2292" t="e">
        <f>+VLOOKUP(D2292,'[1]Freight vol by country &amp; year'!$C$2:$D$886,2,FALSE)</f>
        <v>#N/A</v>
      </c>
      <c r="H2292" t="e">
        <f>+VLOOKUP(D2292,[4]Goal11!$I$2:$J$560,2,FALSE)</f>
        <v>#N/A</v>
      </c>
      <c r="I2292" t="e">
        <f>+VLOOKUP(D2292,[5]Goal17!$I$2:$J$4522,2,FALSE)</f>
        <v>#N/A</v>
      </c>
      <c r="J2292" t="e">
        <f>+VLOOKUP(D2292,'[6]2G coverage'!$I$2:$J$3380,2,FALSE)</f>
        <v>#N/A</v>
      </c>
    </row>
    <row r="2293" spans="1:10" x14ac:dyDescent="0.25">
      <c r="A2293">
        <v>652</v>
      </c>
      <c r="B2293" t="s">
        <v>5354</v>
      </c>
      <c r="C2293">
        <f t="shared" si="79"/>
        <v>1997</v>
      </c>
      <c r="D2293" t="str">
        <f t="shared" si="78"/>
        <v>6521997</v>
      </c>
      <c r="E2293" t="e">
        <f>+VLOOKUP(D2293,[2]WeightCountryEstimate!$C$2:$D$116,2,FALSE)</f>
        <v>#N/A</v>
      </c>
      <c r="F2293" t="e">
        <f>+VLOOKUP(D2293,'[3]Suff living area by country'!$J$2:$K$423,2,FALSE)</f>
        <v>#N/A</v>
      </c>
      <c r="G2293" t="e">
        <f>+VLOOKUP(D2293,'[1]Freight vol by country &amp; year'!$C$2:$D$886,2,FALSE)</f>
        <v>#N/A</v>
      </c>
      <c r="H2293" t="e">
        <f>+VLOOKUP(D2293,[4]Goal11!$I$2:$J$560,2,FALSE)</f>
        <v>#N/A</v>
      </c>
      <c r="I2293" t="e">
        <f>+VLOOKUP(D2293,[5]Goal17!$I$2:$J$4522,2,FALSE)</f>
        <v>#N/A</v>
      </c>
      <c r="J2293" t="e">
        <f>+VLOOKUP(D2293,'[6]2G coverage'!$I$2:$J$3380,2,FALSE)</f>
        <v>#N/A</v>
      </c>
    </row>
    <row r="2294" spans="1:10" x14ac:dyDescent="0.25">
      <c r="A2294">
        <v>654</v>
      </c>
      <c r="B2294" t="s">
        <v>5355</v>
      </c>
      <c r="C2294">
        <f t="shared" si="79"/>
        <v>1997</v>
      </c>
      <c r="D2294" t="str">
        <f t="shared" si="78"/>
        <v>6541997</v>
      </c>
      <c r="E2294" t="e">
        <f>+VLOOKUP(D2294,[2]WeightCountryEstimate!$C$2:$D$116,2,FALSE)</f>
        <v>#N/A</v>
      </c>
      <c r="F2294" t="e">
        <f>+VLOOKUP(D2294,'[3]Suff living area by country'!$J$2:$K$423,2,FALSE)</f>
        <v>#N/A</v>
      </c>
      <c r="G2294" t="e">
        <f>+VLOOKUP(D2294,'[1]Freight vol by country &amp; year'!$C$2:$D$886,2,FALSE)</f>
        <v>#N/A</v>
      </c>
      <c r="H2294" t="e">
        <f>+VLOOKUP(D2294,[4]Goal11!$I$2:$J$560,2,FALSE)</f>
        <v>#N/A</v>
      </c>
      <c r="I2294" t="e">
        <f>+VLOOKUP(D2294,[5]Goal17!$I$2:$J$4522,2,FALSE)</f>
        <v>#N/A</v>
      </c>
      <c r="J2294" t="e">
        <f>+VLOOKUP(D2294,'[6]2G coverage'!$I$2:$J$3380,2,FALSE)</f>
        <v>#N/A</v>
      </c>
    </row>
    <row r="2295" spans="1:10" x14ac:dyDescent="0.25">
      <c r="A2295">
        <v>659</v>
      </c>
      <c r="B2295" t="s">
        <v>5356</v>
      </c>
      <c r="C2295">
        <f t="shared" si="79"/>
        <v>1997</v>
      </c>
      <c r="D2295" t="str">
        <f t="shared" si="78"/>
        <v>6591997</v>
      </c>
      <c r="E2295" t="e">
        <f>+VLOOKUP(D2295,[2]WeightCountryEstimate!$C$2:$D$116,2,FALSE)</f>
        <v>#N/A</v>
      </c>
      <c r="F2295" t="e">
        <f>+VLOOKUP(D2295,'[3]Suff living area by country'!$J$2:$K$423,2,FALSE)</f>
        <v>#N/A</v>
      </c>
      <c r="G2295" t="e">
        <f>+VLOOKUP(D2295,'[1]Freight vol by country &amp; year'!$C$2:$D$886,2,FALSE)</f>
        <v>#N/A</v>
      </c>
      <c r="H2295" t="e">
        <f>+VLOOKUP(D2295,[4]Goal11!$I$2:$J$560,2,FALSE)</f>
        <v>#N/A</v>
      </c>
      <c r="I2295" t="e">
        <f>+VLOOKUP(D2295,[5]Goal17!$I$2:$J$4522,2,FALSE)</f>
        <v>#N/A</v>
      </c>
      <c r="J2295" t="e">
        <f>+VLOOKUP(D2295,'[6]2G coverage'!$I$2:$J$3380,2,FALSE)</f>
        <v>#N/A</v>
      </c>
    </row>
    <row r="2296" spans="1:10" x14ac:dyDescent="0.25">
      <c r="A2296">
        <v>660</v>
      </c>
      <c r="B2296" t="s">
        <v>5357</v>
      </c>
      <c r="C2296">
        <f t="shared" si="79"/>
        <v>1997</v>
      </c>
      <c r="D2296" t="str">
        <f t="shared" si="78"/>
        <v>6601997</v>
      </c>
      <c r="E2296" t="e">
        <f>+VLOOKUP(D2296,[2]WeightCountryEstimate!$C$2:$D$116,2,FALSE)</f>
        <v>#N/A</v>
      </c>
      <c r="F2296" t="e">
        <f>+VLOOKUP(D2296,'[3]Suff living area by country'!$J$2:$K$423,2,FALSE)</f>
        <v>#N/A</v>
      </c>
      <c r="G2296" t="e">
        <f>+VLOOKUP(D2296,'[1]Freight vol by country &amp; year'!$C$2:$D$886,2,FALSE)</f>
        <v>#N/A</v>
      </c>
      <c r="H2296" t="e">
        <f>+VLOOKUP(D2296,[4]Goal11!$I$2:$J$560,2,FALSE)</f>
        <v>#N/A</v>
      </c>
      <c r="I2296" t="e">
        <f>+VLOOKUP(D2296,[5]Goal17!$I$2:$J$4522,2,FALSE)</f>
        <v>#N/A</v>
      </c>
      <c r="J2296" t="e">
        <f>+VLOOKUP(D2296,'[6]2G coverage'!$I$2:$J$3380,2,FALSE)</f>
        <v>#N/A</v>
      </c>
    </row>
    <row r="2297" spans="1:10" x14ac:dyDescent="0.25">
      <c r="A2297">
        <v>662</v>
      </c>
      <c r="B2297" t="s">
        <v>5358</v>
      </c>
      <c r="C2297">
        <f t="shared" si="79"/>
        <v>1997</v>
      </c>
      <c r="D2297" t="str">
        <f t="shared" si="78"/>
        <v>6621997</v>
      </c>
      <c r="E2297" t="e">
        <f>+VLOOKUP(D2297,[2]WeightCountryEstimate!$C$2:$D$116,2,FALSE)</f>
        <v>#N/A</v>
      </c>
      <c r="F2297" t="e">
        <f>+VLOOKUP(D2297,'[3]Suff living area by country'!$J$2:$K$423,2,FALSE)</f>
        <v>#N/A</v>
      </c>
      <c r="G2297" t="e">
        <f>+VLOOKUP(D2297,'[1]Freight vol by country &amp; year'!$C$2:$D$886,2,FALSE)</f>
        <v>#N/A</v>
      </c>
      <c r="H2297" t="e">
        <f>+VLOOKUP(D2297,[4]Goal11!$I$2:$J$560,2,FALSE)</f>
        <v>#N/A</v>
      </c>
      <c r="I2297" t="e">
        <f>+VLOOKUP(D2297,[5]Goal17!$I$2:$J$4522,2,FALSE)</f>
        <v>#N/A</v>
      </c>
      <c r="J2297" t="e">
        <f>+VLOOKUP(D2297,'[6]2G coverage'!$I$2:$J$3380,2,FALSE)</f>
        <v>#N/A</v>
      </c>
    </row>
    <row r="2298" spans="1:10" x14ac:dyDescent="0.25">
      <c r="A2298">
        <v>663</v>
      </c>
      <c r="B2298" t="s">
        <v>5359</v>
      </c>
      <c r="C2298">
        <f t="shared" si="79"/>
        <v>1997</v>
      </c>
      <c r="D2298" t="str">
        <f t="shared" si="78"/>
        <v>6631997</v>
      </c>
      <c r="E2298" t="e">
        <f>+VLOOKUP(D2298,[2]WeightCountryEstimate!$C$2:$D$116,2,FALSE)</f>
        <v>#N/A</v>
      </c>
      <c r="F2298" t="e">
        <f>+VLOOKUP(D2298,'[3]Suff living area by country'!$J$2:$K$423,2,FALSE)</f>
        <v>#N/A</v>
      </c>
      <c r="G2298" t="e">
        <f>+VLOOKUP(D2298,'[1]Freight vol by country &amp; year'!$C$2:$D$886,2,FALSE)</f>
        <v>#N/A</v>
      </c>
      <c r="H2298" t="e">
        <f>+VLOOKUP(D2298,[4]Goal11!$I$2:$J$560,2,FALSE)</f>
        <v>#N/A</v>
      </c>
      <c r="I2298" t="e">
        <f>+VLOOKUP(D2298,[5]Goal17!$I$2:$J$4522,2,FALSE)</f>
        <v>#N/A</v>
      </c>
      <c r="J2298" t="e">
        <f>+VLOOKUP(D2298,'[6]2G coverage'!$I$2:$J$3380,2,FALSE)</f>
        <v>#N/A</v>
      </c>
    </row>
    <row r="2299" spans="1:10" x14ac:dyDescent="0.25">
      <c r="A2299">
        <v>666</v>
      </c>
      <c r="B2299" t="s">
        <v>5360</v>
      </c>
      <c r="C2299">
        <f t="shared" si="79"/>
        <v>1997</v>
      </c>
      <c r="D2299" t="str">
        <f t="shared" si="78"/>
        <v>6661997</v>
      </c>
      <c r="E2299" t="e">
        <f>+VLOOKUP(D2299,[2]WeightCountryEstimate!$C$2:$D$116,2,FALSE)</f>
        <v>#N/A</v>
      </c>
      <c r="F2299" t="e">
        <f>+VLOOKUP(D2299,'[3]Suff living area by country'!$J$2:$K$423,2,FALSE)</f>
        <v>#N/A</v>
      </c>
      <c r="G2299" t="e">
        <f>+VLOOKUP(D2299,'[1]Freight vol by country &amp; year'!$C$2:$D$886,2,FALSE)</f>
        <v>#N/A</v>
      </c>
      <c r="H2299" t="e">
        <f>+VLOOKUP(D2299,[4]Goal11!$I$2:$J$560,2,FALSE)</f>
        <v>#N/A</v>
      </c>
      <c r="I2299" t="e">
        <f>+VLOOKUP(D2299,[5]Goal17!$I$2:$J$4522,2,FALSE)</f>
        <v>#N/A</v>
      </c>
      <c r="J2299" t="e">
        <f>+VLOOKUP(D2299,'[6]2G coverage'!$I$2:$J$3380,2,FALSE)</f>
        <v>#N/A</v>
      </c>
    </row>
    <row r="2300" spans="1:10" x14ac:dyDescent="0.25">
      <c r="A2300">
        <v>670</v>
      </c>
      <c r="B2300" t="s">
        <v>5361</v>
      </c>
      <c r="C2300">
        <f t="shared" si="79"/>
        <v>1997</v>
      </c>
      <c r="D2300" t="str">
        <f t="shared" si="78"/>
        <v>6701997</v>
      </c>
      <c r="E2300" t="e">
        <f>+VLOOKUP(D2300,[2]WeightCountryEstimate!$C$2:$D$116,2,FALSE)</f>
        <v>#N/A</v>
      </c>
      <c r="F2300" t="e">
        <f>+VLOOKUP(D2300,'[3]Suff living area by country'!$J$2:$K$423,2,FALSE)</f>
        <v>#N/A</v>
      </c>
      <c r="G2300" t="e">
        <f>+VLOOKUP(D2300,'[1]Freight vol by country &amp; year'!$C$2:$D$886,2,FALSE)</f>
        <v>#N/A</v>
      </c>
      <c r="H2300" t="e">
        <f>+VLOOKUP(D2300,[4]Goal11!$I$2:$J$560,2,FALSE)</f>
        <v>#N/A</v>
      </c>
      <c r="I2300" t="e">
        <f>+VLOOKUP(D2300,[5]Goal17!$I$2:$J$4522,2,FALSE)</f>
        <v>#N/A</v>
      </c>
      <c r="J2300" t="e">
        <f>+VLOOKUP(D2300,'[6]2G coverage'!$I$2:$J$3380,2,FALSE)</f>
        <v>#N/A</v>
      </c>
    </row>
    <row r="2301" spans="1:10" x14ac:dyDescent="0.25">
      <c r="A2301">
        <v>674</v>
      </c>
      <c r="B2301" t="s">
        <v>5362</v>
      </c>
      <c r="C2301">
        <f t="shared" si="79"/>
        <v>1997</v>
      </c>
      <c r="D2301" t="str">
        <f t="shared" si="78"/>
        <v>6741997</v>
      </c>
      <c r="E2301" t="e">
        <f>+VLOOKUP(D2301,[2]WeightCountryEstimate!$C$2:$D$116,2,FALSE)</f>
        <v>#N/A</v>
      </c>
      <c r="F2301" t="e">
        <f>+VLOOKUP(D2301,'[3]Suff living area by country'!$J$2:$K$423,2,FALSE)</f>
        <v>#N/A</v>
      </c>
      <c r="G2301" t="e">
        <f>+VLOOKUP(D2301,'[1]Freight vol by country &amp; year'!$C$2:$D$886,2,FALSE)</f>
        <v>#N/A</v>
      </c>
      <c r="H2301" t="e">
        <f>+VLOOKUP(D2301,[4]Goal11!$I$2:$J$560,2,FALSE)</f>
        <v>#N/A</v>
      </c>
      <c r="I2301" t="e">
        <f>+VLOOKUP(D2301,[5]Goal17!$I$2:$J$4522,2,FALSE)</f>
        <v>#N/A</v>
      </c>
      <c r="J2301" t="e">
        <f>+VLOOKUP(D2301,'[6]2G coverage'!$I$2:$J$3380,2,FALSE)</f>
        <v>#N/A</v>
      </c>
    </row>
    <row r="2302" spans="1:10" x14ac:dyDescent="0.25">
      <c r="A2302">
        <v>678</v>
      </c>
      <c r="B2302" t="s">
        <v>5363</v>
      </c>
      <c r="C2302">
        <f t="shared" si="79"/>
        <v>1997</v>
      </c>
      <c r="D2302" t="str">
        <f t="shared" si="78"/>
        <v>6781997</v>
      </c>
      <c r="E2302" t="e">
        <f>+VLOOKUP(D2302,[2]WeightCountryEstimate!$C$2:$D$116,2,FALSE)</f>
        <v>#N/A</v>
      </c>
      <c r="F2302" t="e">
        <f>+VLOOKUP(D2302,'[3]Suff living area by country'!$J$2:$K$423,2,FALSE)</f>
        <v>#N/A</v>
      </c>
      <c r="G2302" t="e">
        <f>+VLOOKUP(D2302,'[1]Freight vol by country &amp; year'!$C$2:$D$886,2,FALSE)</f>
        <v>#N/A</v>
      </c>
      <c r="H2302" t="e">
        <f>+VLOOKUP(D2302,[4]Goal11!$I$2:$J$560,2,FALSE)</f>
        <v>#N/A</v>
      </c>
      <c r="I2302" t="e">
        <f>+VLOOKUP(D2302,[5]Goal17!$I$2:$J$4522,2,FALSE)</f>
        <v>#N/A</v>
      </c>
      <c r="J2302" t="e">
        <f>+VLOOKUP(D2302,'[6]2G coverage'!$I$2:$J$3380,2,FALSE)</f>
        <v>#N/A</v>
      </c>
    </row>
    <row r="2303" spans="1:10" x14ac:dyDescent="0.25">
      <c r="A2303">
        <v>682</v>
      </c>
      <c r="B2303" t="s">
        <v>5364</v>
      </c>
      <c r="C2303">
        <f t="shared" si="79"/>
        <v>1997</v>
      </c>
      <c r="D2303" t="str">
        <f t="shared" si="78"/>
        <v>6821997</v>
      </c>
      <c r="E2303" t="e">
        <f>+VLOOKUP(D2303,[2]WeightCountryEstimate!$C$2:$D$116,2,FALSE)</f>
        <v>#N/A</v>
      </c>
      <c r="F2303" t="e">
        <f>+VLOOKUP(D2303,'[3]Suff living area by country'!$J$2:$K$423,2,FALSE)</f>
        <v>#N/A</v>
      </c>
      <c r="G2303" t="e">
        <f>+VLOOKUP(D2303,'[1]Freight vol by country &amp; year'!$C$2:$D$886,2,FALSE)</f>
        <v>#N/A</v>
      </c>
      <c r="H2303" t="e">
        <f>+VLOOKUP(D2303,[4]Goal11!$I$2:$J$560,2,FALSE)</f>
        <v>#N/A</v>
      </c>
      <c r="I2303" t="e">
        <f>+VLOOKUP(D2303,[5]Goal17!$I$2:$J$4522,2,FALSE)</f>
        <v>#N/A</v>
      </c>
      <c r="J2303" t="e">
        <f>+VLOOKUP(D2303,'[6]2G coverage'!$I$2:$J$3380,2,FALSE)</f>
        <v>#N/A</v>
      </c>
    </row>
    <row r="2304" spans="1:10" x14ac:dyDescent="0.25">
      <c r="A2304">
        <v>686</v>
      </c>
      <c r="B2304" t="s">
        <v>5365</v>
      </c>
      <c r="C2304">
        <f t="shared" si="79"/>
        <v>1997</v>
      </c>
      <c r="D2304" t="str">
        <f t="shared" si="78"/>
        <v>6861997</v>
      </c>
      <c r="E2304" t="e">
        <f>+VLOOKUP(D2304,[2]WeightCountryEstimate!$C$2:$D$116,2,FALSE)</f>
        <v>#N/A</v>
      </c>
      <c r="F2304">
        <f>+VLOOKUP(D2304,'[3]Suff living area by country'!$J$2:$K$423,2,FALSE)</f>
        <v>58</v>
      </c>
      <c r="G2304" t="e">
        <f>+VLOOKUP(D2304,'[1]Freight vol by country &amp; year'!$C$2:$D$886,2,FALSE)</f>
        <v>#N/A</v>
      </c>
      <c r="H2304" t="e">
        <f>+VLOOKUP(D2304,[4]Goal11!$I$2:$J$560,2,FALSE)</f>
        <v>#N/A</v>
      </c>
      <c r="I2304" t="e">
        <f>+VLOOKUP(D2304,[5]Goal17!$I$2:$J$4522,2,FALSE)</f>
        <v>#N/A</v>
      </c>
      <c r="J2304" t="e">
        <f>+VLOOKUP(D2304,'[6]2G coverage'!$I$2:$J$3380,2,FALSE)</f>
        <v>#N/A</v>
      </c>
    </row>
    <row r="2305" spans="1:10" x14ac:dyDescent="0.25">
      <c r="A2305">
        <v>688</v>
      </c>
      <c r="B2305" t="s">
        <v>5366</v>
      </c>
      <c r="C2305">
        <f t="shared" si="79"/>
        <v>1997</v>
      </c>
      <c r="D2305" t="str">
        <f t="shared" si="78"/>
        <v>6881997</v>
      </c>
      <c r="E2305" t="e">
        <f>+VLOOKUP(D2305,[2]WeightCountryEstimate!$C$2:$D$116,2,FALSE)</f>
        <v>#N/A</v>
      </c>
      <c r="F2305" t="e">
        <f>+VLOOKUP(D2305,'[3]Suff living area by country'!$J$2:$K$423,2,FALSE)</f>
        <v>#N/A</v>
      </c>
      <c r="G2305" t="e">
        <f>+VLOOKUP(D2305,'[1]Freight vol by country &amp; year'!$C$2:$D$886,2,FALSE)</f>
        <v>#N/A</v>
      </c>
      <c r="H2305" t="e">
        <f>+VLOOKUP(D2305,[4]Goal11!$I$2:$J$560,2,FALSE)</f>
        <v>#N/A</v>
      </c>
      <c r="I2305" t="e">
        <f>+VLOOKUP(D2305,[5]Goal17!$I$2:$J$4522,2,FALSE)</f>
        <v>#N/A</v>
      </c>
      <c r="J2305" t="e">
        <f>+VLOOKUP(D2305,'[6]2G coverage'!$I$2:$J$3380,2,FALSE)</f>
        <v>#N/A</v>
      </c>
    </row>
    <row r="2306" spans="1:10" x14ac:dyDescent="0.25">
      <c r="A2306">
        <v>690</v>
      </c>
      <c r="B2306" t="s">
        <v>5367</v>
      </c>
      <c r="C2306">
        <f t="shared" si="79"/>
        <v>1997</v>
      </c>
      <c r="D2306" t="str">
        <f t="shared" si="78"/>
        <v>6901997</v>
      </c>
      <c r="E2306" t="e">
        <f>+VLOOKUP(D2306,[2]WeightCountryEstimate!$C$2:$D$116,2,FALSE)</f>
        <v>#N/A</v>
      </c>
      <c r="F2306" t="e">
        <f>+VLOOKUP(D2306,'[3]Suff living area by country'!$J$2:$K$423,2,FALSE)</f>
        <v>#N/A</v>
      </c>
      <c r="G2306" t="e">
        <f>+VLOOKUP(D2306,'[1]Freight vol by country &amp; year'!$C$2:$D$886,2,FALSE)</f>
        <v>#N/A</v>
      </c>
      <c r="H2306" t="e">
        <f>+VLOOKUP(D2306,[4]Goal11!$I$2:$J$560,2,FALSE)</f>
        <v>#N/A</v>
      </c>
      <c r="I2306" t="e">
        <f>+VLOOKUP(D2306,[5]Goal17!$I$2:$J$4522,2,FALSE)</f>
        <v>#N/A</v>
      </c>
      <c r="J2306" t="e">
        <f>+VLOOKUP(D2306,'[6]2G coverage'!$I$2:$J$3380,2,FALSE)</f>
        <v>#N/A</v>
      </c>
    </row>
    <row r="2307" spans="1:10" x14ac:dyDescent="0.25">
      <c r="A2307">
        <v>694</v>
      </c>
      <c r="B2307" t="s">
        <v>5368</v>
      </c>
      <c r="C2307">
        <f t="shared" si="79"/>
        <v>1997</v>
      </c>
      <c r="D2307" t="str">
        <f t="shared" ref="D2307:D2370" si="80">+_xlfn.CONCAT(A2307,C2307)</f>
        <v>6941997</v>
      </c>
      <c r="E2307" t="e">
        <f>+VLOOKUP(D2307,[2]WeightCountryEstimate!$C$2:$D$116,2,FALSE)</f>
        <v>#N/A</v>
      </c>
      <c r="F2307" t="e">
        <f>+VLOOKUP(D2307,'[3]Suff living area by country'!$J$2:$K$423,2,FALSE)</f>
        <v>#N/A</v>
      </c>
      <c r="G2307" t="e">
        <f>+VLOOKUP(D2307,'[1]Freight vol by country &amp; year'!$C$2:$D$886,2,FALSE)</f>
        <v>#N/A</v>
      </c>
      <c r="H2307" t="e">
        <f>+VLOOKUP(D2307,[4]Goal11!$I$2:$J$560,2,FALSE)</f>
        <v>#N/A</v>
      </c>
      <c r="I2307" t="e">
        <f>+VLOOKUP(D2307,[5]Goal17!$I$2:$J$4522,2,FALSE)</f>
        <v>#N/A</v>
      </c>
      <c r="J2307" t="e">
        <f>+VLOOKUP(D2307,'[6]2G coverage'!$I$2:$J$3380,2,FALSE)</f>
        <v>#N/A</v>
      </c>
    </row>
    <row r="2308" spans="1:10" x14ac:dyDescent="0.25">
      <c r="A2308">
        <v>702</v>
      </c>
      <c r="B2308" t="s">
        <v>5369</v>
      </c>
      <c r="C2308">
        <f t="shared" si="79"/>
        <v>1997</v>
      </c>
      <c r="D2308" t="str">
        <f t="shared" si="80"/>
        <v>7021997</v>
      </c>
      <c r="E2308" t="e">
        <f>+VLOOKUP(D2308,[2]WeightCountryEstimate!$C$2:$D$116,2,FALSE)</f>
        <v>#N/A</v>
      </c>
      <c r="F2308" t="e">
        <f>+VLOOKUP(D2308,'[3]Suff living area by country'!$J$2:$K$423,2,FALSE)</f>
        <v>#N/A</v>
      </c>
      <c r="G2308" t="e">
        <f>+VLOOKUP(D2308,'[1]Freight vol by country &amp; year'!$C$2:$D$886,2,FALSE)</f>
        <v>#N/A</v>
      </c>
      <c r="H2308" t="e">
        <f>+VLOOKUP(D2308,[4]Goal11!$I$2:$J$560,2,FALSE)</f>
        <v>#N/A</v>
      </c>
      <c r="I2308" t="e">
        <f>+VLOOKUP(D2308,[5]Goal17!$I$2:$J$4522,2,FALSE)</f>
        <v>#N/A</v>
      </c>
      <c r="J2308" t="e">
        <f>+VLOOKUP(D2308,'[6]2G coverage'!$I$2:$J$3380,2,FALSE)</f>
        <v>#N/A</v>
      </c>
    </row>
    <row r="2309" spans="1:10" x14ac:dyDescent="0.25">
      <c r="A2309">
        <v>703</v>
      </c>
      <c r="B2309" t="s">
        <v>5370</v>
      </c>
      <c r="C2309">
        <f t="shared" si="79"/>
        <v>1997</v>
      </c>
      <c r="D2309" t="str">
        <f t="shared" si="80"/>
        <v>7031997</v>
      </c>
      <c r="E2309" t="e">
        <f>+VLOOKUP(D2309,[2]WeightCountryEstimate!$C$2:$D$116,2,FALSE)</f>
        <v>#N/A</v>
      </c>
      <c r="F2309" t="e">
        <f>+VLOOKUP(D2309,'[3]Suff living area by country'!$J$2:$K$423,2,FALSE)</f>
        <v>#N/A</v>
      </c>
      <c r="G2309" t="e">
        <f>+VLOOKUP(D2309,'[1]Freight vol by country &amp; year'!$C$2:$D$886,2,FALSE)</f>
        <v>#N/A</v>
      </c>
      <c r="H2309" t="e">
        <f>+VLOOKUP(D2309,[4]Goal11!$I$2:$J$560,2,FALSE)</f>
        <v>#N/A</v>
      </c>
      <c r="I2309" t="e">
        <f>+VLOOKUP(D2309,[5]Goal17!$I$2:$J$4522,2,FALSE)</f>
        <v>#N/A</v>
      </c>
      <c r="J2309" t="e">
        <f>+VLOOKUP(D2309,'[6]2G coverage'!$I$2:$J$3380,2,FALSE)</f>
        <v>#N/A</v>
      </c>
    </row>
    <row r="2310" spans="1:10" x14ac:dyDescent="0.25">
      <c r="A2310">
        <v>704</v>
      </c>
      <c r="B2310" t="s">
        <v>5371</v>
      </c>
      <c r="C2310">
        <f t="shared" si="79"/>
        <v>1997</v>
      </c>
      <c r="D2310" t="str">
        <f t="shared" si="80"/>
        <v>7041997</v>
      </c>
      <c r="E2310" t="e">
        <f>+VLOOKUP(D2310,[2]WeightCountryEstimate!$C$2:$D$116,2,FALSE)</f>
        <v>#N/A</v>
      </c>
      <c r="F2310">
        <f>+VLOOKUP(D2310,'[3]Suff living area by country'!$J$2:$K$423,2,FALSE)</f>
        <v>57.2</v>
      </c>
      <c r="G2310" t="e">
        <f>+VLOOKUP(D2310,'[1]Freight vol by country &amp; year'!$C$2:$D$886,2,FALSE)</f>
        <v>#N/A</v>
      </c>
      <c r="H2310" t="e">
        <f>+VLOOKUP(D2310,[4]Goal11!$I$2:$J$560,2,FALSE)</f>
        <v>#N/A</v>
      </c>
      <c r="I2310" t="e">
        <f>+VLOOKUP(D2310,[5]Goal17!$I$2:$J$4522,2,FALSE)</f>
        <v>#N/A</v>
      </c>
      <c r="J2310" t="e">
        <f>+VLOOKUP(D2310,'[6]2G coverage'!$I$2:$J$3380,2,FALSE)</f>
        <v>#N/A</v>
      </c>
    </row>
    <row r="2311" spans="1:10" x14ac:dyDescent="0.25">
      <c r="A2311">
        <v>705</v>
      </c>
      <c r="B2311" t="s">
        <v>5372</v>
      </c>
      <c r="C2311">
        <f t="shared" si="79"/>
        <v>1997</v>
      </c>
      <c r="D2311" t="str">
        <f t="shared" si="80"/>
        <v>7051997</v>
      </c>
      <c r="E2311" t="e">
        <f>+VLOOKUP(D2311,[2]WeightCountryEstimate!$C$2:$D$116,2,FALSE)</f>
        <v>#N/A</v>
      </c>
      <c r="F2311" t="e">
        <f>+VLOOKUP(D2311,'[3]Suff living area by country'!$J$2:$K$423,2,FALSE)</f>
        <v>#N/A</v>
      </c>
      <c r="G2311" t="e">
        <f>+VLOOKUP(D2311,'[1]Freight vol by country &amp; year'!$C$2:$D$886,2,FALSE)</f>
        <v>#N/A</v>
      </c>
      <c r="H2311" t="e">
        <f>+VLOOKUP(D2311,[4]Goal11!$I$2:$J$560,2,FALSE)</f>
        <v>#N/A</v>
      </c>
      <c r="I2311" t="e">
        <f>+VLOOKUP(D2311,[5]Goal17!$I$2:$J$4522,2,FALSE)</f>
        <v>#N/A</v>
      </c>
      <c r="J2311" t="e">
        <f>+VLOOKUP(D2311,'[6]2G coverage'!$I$2:$J$3380,2,FALSE)</f>
        <v>#N/A</v>
      </c>
    </row>
    <row r="2312" spans="1:10" x14ac:dyDescent="0.25">
      <c r="A2312">
        <v>706</v>
      </c>
      <c r="B2312" t="s">
        <v>5373</v>
      </c>
      <c r="C2312">
        <f t="shared" si="79"/>
        <v>1997</v>
      </c>
      <c r="D2312" t="str">
        <f t="shared" si="80"/>
        <v>7061997</v>
      </c>
      <c r="E2312" t="e">
        <f>+VLOOKUP(D2312,[2]WeightCountryEstimate!$C$2:$D$116,2,FALSE)</f>
        <v>#N/A</v>
      </c>
      <c r="F2312" t="e">
        <f>+VLOOKUP(D2312,'[3]Suff living area by country'!$J$2:$K$423,2,FALSE)</f>
        <v>#N/A</v>
      </c>
      <c r="G2312" t="e">
        <f>+VLOOKUP(D2312,'[1]Freight vol by country &amp; year'!$C$2:$D$886,2,FALSE)</f>
        <v>#N/A</v>
      </c>
      <c r="H2312" t="e">
        <f>+VLOOKUP(D2312,[4]Goal11!$I$2:$J$560,2,FALSE)</f>
        <v>#N/A</v>
      </c>
      <c r="I2312" t="e">
        <f>+VLOOKUP(D2312,[5]Goal17!$I$2:$J$4522,2,FALSE)</f>
        <v>#N/A</v>
      </c>
      <c r="J2312" t="e">
        <f>+VLOOKUP(D2312,'[6]2G coverage'!$I$2:$J$3380,2,FALSE)</f>
        <v>#N/A</v>
      </c>
    </row>
    <row r="2313" spans="1:10" x14ac:dyDescent="0.25">
      <c r="A2313">
        <v>710</v>
      </c>
      <c r="B2313" t="s">
        <v>5374</v>
      </c>
      <c r="C2313">
        <f t="shared" si="79"/>
        <v>1997</v>
      </c>
      <c r="D2313" t="str">
        <f t="shared" si="80"/>
        <v>7101997</v>
      </c>
      <c r="E2313" t="e">
        <f>+VLOOKUP(D2313,[2]WeightCountryEstimate!$C$2:$D$116,2,FALSE)</f>
        <v>#N/A</v>
      </c>
      <c r="F2313" t="e">
        <f>+VLOOKUP(D2313,'[3]Suff living area by country'!$J$2:$K$423,2,FALSE)</f>
        <v>#N/A</v>
      </c>
      <c r="G2313" t="e">
        <f>+VLOOKUP(D2313,'[1]Freight vol by country &amp; year'!$C$2:$D$886,2,FALSE)</f>
        <v>#N/A</v>
      </c>
      <c r="H2313" t="e">
        <f>+VLOOKUP(D2313,[4]Goal11!$I$2:$J$560,2,FALSE)</f>
        <v>#N/A</v>
      </c>
      <c r="I2313" t="e">
        <f>+VLOOKUP(D2313,[5]Goal17!$I$2:$J$4522,2,FALSE)</f>
        <v>#N/A</v>
      </c>
      <c r="J2313" t="e">
        <f>+VLOOKUP(D2313,'[6]2G coverage'!$I$2:$J$3380,2,FALSE)</f>
        <v>#N/A</v>
      </c>
    </row>
    <row r="2314" spans="1:10" x14ac:dyDescent="0.25">
      <c r="A2314">
        <v>716</v>
      </c>
      <c r="B2314" t="s">
        <v>5375</v>
      </c>
      <c r="C2314">
        <f t="shared" si="79"/>
        <v>1997</v>
      </c>
      <c r="D2314" t="str">
        <f t="shared" si="80"/>
        <v>7161997</v>
      </c>
      <c r="E2314" t="e">
        <f>+VLOOKUP(D2314,[2]WeightCountryEstimate!$C$2:$D$116,2,FALSE)</f>
        <v>#N/A</v>
      </c>
      <c r="F2314" t="e">
        <f>+VLOOKUP(D2314,'[3]Suff living area by country'!$J$2:$K$423,2,FALSE)</f>
        <v>#N/A</v>
      </c>
      <c r="G2314" t="e">
        <f>+VLOOKUP(D2314,'[1]Freight vol by country &amp; year'!$C$2:$D$886,2,FALSE)</f>
        <v>#N/A</v>
      </c>
      <c r="H2314" t="e">
        <f>+VLOOKUP(D2314,[4]Goal11!$I$2:$J$560,2,FALSE)</f>
        <v>#N/A</v>
      </c>
      <c r="I2314" t="e">
        <f>+VLOOKUP(D2314,[5]Goal17!$I$2:$J$4522,2,FALSE)</f>
        <v>#N/A</v>
      </c>
      <c r="J2314" t="e">
        <f>+VLOOKUP(D2314,'[6]2G coverage'!$I$2:$J$3380,2,FALSE)</f>
        <v>#N/A</v>
      </c>
    </row>
    <row r="2315" spans="1:10" x14ac:dyDescent="0.25">
      <c r="A2315">
        <v>722</v>
      </c>
      <c r="B2315" t="s">
        <v>5376</v>
      </c>
      <c r="C2315">
        <f t="shared" si="79"/>
        <v>1997</v>
      </c>
      <c r="D2315" t="str">
        <f t="shared" si="80"/>
        <v>7221997</v>
      </c>
      <c r="E2315" t="e">
        <f>+VLOOKUP(D2315,[2]WeightCountryEstimate!$C$2:$D$116,2,FALSE)</f>
        <v>#N/A</v>
      </c>
      <c r="F2315" t="e">
        <f>+VLOOKUP(D2315,'[3]Suff living area by country'!$J$2:$K$423,2,FALSE)</f>
        <v>#N/A</v>
      </c>
      <c r="G2315" t="e">
        <f>+VLOOKUP(D2315,'[1]Freight vol by country &amp; year'!$C$2:$D$886,2,FALSE)</f>
        <v>#N/A</v>
      </c>
      <c r="H2315" t="e">
        <f>+VLOOKUP(D2315,[4]Goal11!$I$2:$J$560,2,FALSE)</f>
        <v>#N/A</v>
      </c>
      <c r="I2315" t="e">
        <f>+VLOOKUP(D2315,[5]Goal17!$I$2:$J$4522,2,FALSE)</f>
        <v>#N/A</v>
      </c>
      <c r="J2315" t="e">
        <f>+VLOOKUP(D2315,'[6]2G coverage'!$I$2:$J$3380,2,FALSE)</f>
        <v>#N/A</v>
      </c>
    </row>
    <row r="2316" spans="1:10" x14ac:dyDescent="0.25">
      <c r="A2316">
        <v>724</v>
      </c>
      <c r="B2316" t="s">
        <v>5377</v>
      </c>
      <c r="C2316">
        <f t="shared" si="79"/>
        <v>1997</v>
      </c>
      <c r="D2316" t="str">
        <f t="shared" si="80"/>
        <v>7241997</v>
      </c>
      <c r="E2316" t="e">
        <f>+VLOOKUP(D2316,[2]WeightCountryEstimate!$C$2:$D$116,2,FALSE)</f>
        <v>#N/A</v>
      </c>
      <c r="F2316" t="e">
        <f>+VLOOKUP(D2316,'[3]Suff living area by country'!$J$2:$K$423,2,FALSE)</f>
        <v>#N/A</v>
      </c>
      <c r="G2316" t="e">
        <f>+VLOOKUP(D2316,'[1]Freight vol by country &amp; year'!$C$2:$D$886,2,FALSE)</f>
        <v>#N/A</v>
      </c>
      <c r="H2316" t="e">
        <f>+VLOOKUP(D2316,[4]Goal11!$I$2:$J$560,2,FALSE)</f>
        <v>#N/A</v>
      </c>
      <c r="I2316" t="e">
        <f>+VLOOKUP(D2316,[5]Goal17!$I$2:$J$4522,2,FALSE)</f>
        <v>#N/A</v>
      </c>
      <c r="J2316" t="e">
        <f>+VLOOKUP(D2316,'[6]2G coverage'!$I$2:$J$3380,2,FALSE)</f>
        <v>#N/A</v>
      </c>
    </row>
    <row r="2317" spans="1:10" x14ac:dyDescent="0.25">
      <c r="A2317">
        <v>728</v>
      </c>
      <c r="B2317" t="s">
        <v>5378</v>
      </c>
      <c r="C2317">
        <f t="shared" si="79"/>
        <v>1997</v>
      </c>
      <c r="D2317" t="str">
        <f t="shared" si="80"/>
        <v>7281997</v>
      </c>
      <c r="E2317" t="e">
        <f>+VLOOKUP(D2317,[2]WeightCountryEstimate!$C$2:$D$116,2,FALSE)</f>
        <v>#N/A</v>
      </c>
      <c r="F2317" t="e">
        <f>+VLOOKUP(D2317,'[3]Suff living area by country'!$J$2:$K$423,2,FALSE)</f>
        <v>#N/A</v>
      </c>
      <c r="G2317" t="e">
        <f>+VLOOKUP(D2317,'[1]Freight vol by country &amp; year'!$C$2:$D$886,2,FALSE)</f>
        <v>#N/A</v>
      </c>
      <c r="H2317" t="e">
        <f>+VLOOKUP(D2317,[4]Goal11!$I$2:$J$560,2,FALSE)</f>
        <v>#N/A</v>
      </c>
      <c r="I2317" t="e">
        <f>+VLOOKUP(D2317,[5]Goal17!$I$2:$J$4522,2,FALSE)</f>
        <v>#N/A</v>
      </c>
      <c r="J2317" t="e">
        <f>+VLOOKUP(D2317,'[6]2G coverage'!$I$2:$J$3380,2,FALSE)</f>
        <v>#N/A</v>
      </c>
    </row>
    <row r="2318" spans="1:10" x14ac:dyDescent="0.25">
      <c r="A2318">
        <v>729</v>
      </c>
      <c r="B2318" t="s">
        <v>5379</v>
      </c>
      <c r="C2318">
        <f t="shared" si="79"/>
        <v>1997</v>
      </c>
      <c r="D2318" t="str">
        <f t="shared" si="80"/>
        <v>7291997</v>
      </c>
      <c r="E2318" t="e">
        <f>+VLOOKUP(D2318,[2]WeightCountryEstimate!$C$2:$D$116,2,FALSE)</f>
        <v>#N/A</v>
      </c>
      <c r="F2318" t="e">
        <f>+VLOOKUP(D2318,'[3]Suff living area by country'!$J$2:$K$423,2,FALSE)</f>
        <v>#N/A</v>
      </c>
      <c r="G2318" t="e">
        <f>+VLOOKUP(D2318,'[1]Freight vol by country &amp; year'!$C$2:$D$886,2,FALSE)</f>
        <v>#N/A</v>
      </c>
      <c r="H2318" t="e">
        <f>+VLOOKUP(D2318,[4]Goal11!$I$2:$J$560,2,FALSE)</f>
        <v>#N/A</v>
      </c>
      <c r="I2318" t="e">
        <f>+VLOOKUP(D2318,[5]Goal17!$I$2:$J$4522,2,FALSE)</f>
        <v>#N/A</v>
      </c>
      <c r="J2318" t="e">
        <f>+VLOOKUP(D2318,'[6]2G coverage'!$I$2:$J$3380,2,FALSE)</f>
        <v>#N/A</v>
      </c>
    </row>
    <row r="2319" spans="1:10" x14ac:dyDescent="0.25">
      <c r="A2319">
        <v>732</v>
      </c>
      <c r="B2319" t="s">
        <v>5380</v>
      </c>
      <c r="C2319">
        <f t="shared" si="79"/>
        <v>1997</v>
      </c>
      <c r="D2319" t="str">
        <f t="shared" si="80"/>
        <v>7321997</v>
      </c>
      <c r="E2319" t="e">
        <f>+VLOOKUP(D2319,[2]WeightCountryEstimate!$C$2:$D$116,2,FALSE)</f>
        <v>#N/A</v>
      </c>
      <c r="F2319" t="e">
        <f>+VLOOKUP(D2319,'[3]Suff living area by country'!$J$2:$K$423,2,FALSE)</f>
        <v>#N/A</v>
      </c>
      <c r="G2319" t="e">
        <f>+VLOOKUP(D2319,'[1]Freight vol by country &amp; year'!$C$2:$D$886,2,FALSE)</f>
        <v>#N/A</v>
      </c>
      <c r="H2319" t="e">
        <f>+VLOOKUP(D2319,[4]Goal11!$I$2:$J$560,2,FALSE)</f>
        <v>#N/A</v>
      </c>
      <c r="I2319" t="e">
        <f>+VLOOKUP(D2319,[5]Goal17!$I$2:$J$4522,2,FALSE)</f>
        <v>#N/A</v>
      </c>
      <c r="J2319" t="e">
        <f>+VLOOKUP(D2319,'[6]2G coverage'!$I$2:$J$3380,2,FALSE)</f>
        <v>#N/A</v>
      </c>
    </row>
    <row r="2320" spans="1:10" x14ac:dyDescent="0.25">
      <c r="A2320">
        <v>738</v>
      </c>
      <c r="B2320" t="s">
        <v>5381</v>
      </c>
      <c r="C2320">
        <f t="shared" si="79"/>
        <v>1997</v>
      </c>
      <c r="D2320" t="str">
        <f t="shared" si="80"/>
        <v>7381997</v>
      </c>
      <c r="E2320" t="e">
        <f>+VLOOKUP(D2320,[2]WeightCountryEstimate!$C$2:$D$116,2,FALSE)</f>
        <v>#N/A</v>
      </c>
      <c r="F2320" t="e">
        <f>+VLOOKUP(D2320,'[3]Suff living area by country'!$J$2:$K$423,2,FALSE)</f>
        <v>#N/A</v>
      </c>
      <c r="G2320" t="e">
        <f>+VLOOKUP(D2320,'[1]Freight vol by country &amp; year'!$C$2:$D$886,2,FALSE)</f>
        <v>#N/A</v>
      </c>
      <c r="H2320" t="e">
        <f>+VLOOKUP(D2320,[4]Goal11!$I$2:$J$560,2,FALSE)</f>
        <v>#N/A</v>
      </c>
      <c r="I2320" t="e">
        <f>+VLOOKUP(D2320,[5]Goal17!$I$2:$J$4522,2,FALSE)</f>
        <v>#N/A</v>
      </c>
      <c r="J2320" t="e">
        <f>+VLOOKUP(D2320,'[6]2G coverage'!$I$2:$J$3380,2,FALSE)</f>
        <v>#N/A</v>
      </c>
    </row>
    <row r="2321" spans="1:10" x14ac:dyDescent="0.25">
      <c r="A2321">
        <v>740</v>
      </c>
      <c r="B2321" t="s">
        <v>5382</v>
      </c>
      <c r="C2321">
        <f t="shared" si="79"/>
        <v>1997</v>
      </c>
      <c r="D2321" t="str">
        <f t="shared" si="80"/>
        <v>7401997</v>
      </c>
      <c r="E2321" t="e">
        <f>+VLOOKUP(D2321,[2]WeightCountryEstimate!$C$2:$D$116,2,FALSE)</f>
        <v>#N/A</v>
      </c>
      <c r="F2321" t="e">
        <f>+VLOOKUP(D2321,'[3]Suff living area by country'!$J$2:$K$423,2,FALSE)</f>
        <v>#N/A</v>
      </c>
      <c r="G2321" t="e">
        <f>+VLOOKUP(D2321,'[1]Freight vol by country &amp; year'!$C$2:$D$886,2,FALSE)</f>
        <v>#N/A</v>
      </c>
      <c r="H2321" t="e">
        <f>+VLOOKUP(D2321,[4]Goal11!$I$2:$J$560,2,FALSE)</f>
        <v>#N/A</v>
      </c>
      <c r="I2321" t="e">
        <f>+VLOOKUP(D2321,[5]Goal17!$I$2:$J$4522,2,FALSE)</f>
        <v>#N/A</v>
      </c>
      <c r="J2321" t="e">
        <f>+VLOOKUP(D2321,'[6]2G coverage'!$I$2:$J$3380,2,FALSE)</f>
        <v>#N/A</v>
      </c>
    </row>
    <row r="2322" spans="1:10" x14ac:dyDescent="0.25">
      <c r="A2322">
        <v>744</v>
      </c>
      <c r="B2322" t="s">
        <v>5383</v>
      </c>
      <c r="C2322">
        <f t="shared" si="79"/>
        <v>1997</v>
      </c>
      <c r="D2322" t="str">
        <f t="shared" si="80"/>
        <v>7441997</v>
      </c>
      <c r="E2322" t="e">
        <f>+VLOOKUP(D2322,[2]WeightCountryEstimate!$C$2:$D$116,2,FALSE)</f>
        <v>#N/A</v>
      </c>
      <c r="F2322" t="e">
        <f>+VLOOKUP(D2322,'[3]Suff living area by country'!$J$2:$K$423,2,FALSE)</f>
        <v>#N/A</v>
      </c>
      <c r="G2322" t="e">
        <f>+VLOOKUP(D2322,'[1]Freight vol by country &amp; year'!$C$2:$D$886,2,FALSE)</f>
        <v>#N/A</v>
      </c>
      <c r="H2322" t="e">
        <f>+VLOOKUP(D2322,[4]Goal11!$I$2:$J$560,2,FALSE)</f>
        <v>#N/A</v>
      </c>
      <c r="I2322" t="e">
        <f>+VLOOKUP(D2322,[5]Goal17!$I$2:$J$4522,2,FALSE)</f>
        <v>#N/A</v>
      </c>
      <c r="J2322" t="e">
        <f>+VLOOKUP(D2322,'[6]2G coverage'!$I$2:$J$3380,2,FALSE)</f>
        <v>#N/A</v>
      </c>
    </row>
    <row r="2323" spans="1:10" x14ac:dyDescent="0.25">
      <c r="A2323">
        <v>746</v>
      </c>
      <c r="B2323" t="s">
        <v>5384</v>
      </c>
      <c r="C2323">
        <f t="shared" si="79"/>
        <v>1997</v>
      </c>
      <c r="D2323" t="str">
        <f t="shared" si="80"/>
        <v>7461997</v>
      </c>
      <c r="E2323" t="e">
        <f>+VLOOKUP(D2323,[2]WeightCountryEstimate!$C$2:$D$116,2,FALSE)</f>
        <v>#N/A</v>
      </c>
      <c r="F2323" t="e">
        <f>+VLOOKUP(D2323,'[3]Suff living area by country'!$J$2:$K$423,2,FALSE)</f>
        <v>#N/A</v>
      </c>
      <c r="G2323" t="e">
        <f>+VLOOKUP(D2323,'[1]Freight vol by country &amp; year'!$C$2:$D$886,2,FALSE)</f>
        <v>#N/A</v>
      </c>
      <c r="H2323" t="e">
        <f>+VLOOKUP(D2323,[4]Goal11!$I$2:$J$560,2,FALSE)</f>
        <v>#N/A</v>
      </c>
      <c r="I2323" t="e">
        <f>+VLOOKUP(D2323,[5]Goal17!$I$2:$J$4522,2,FALSE)</f>
        <v>#N/A</v>
      </c>
      <c r="J2323" t="e">
        <f>+VLOOKUP(D2323,'[6]2G coverage'!$I$2:$J$3380,2,FALSE)</f>
        <v>#N/A</v>
      </c>
    </row>
    <row r="2324" spans="1:10" x14ac:dyDescent="0.25">
      <c r="A2324">
        <v>747</v>
      </c>
      <c r="B2324" t="s">
        <v>5385</v>
      </c>
      <c r="C2324">
        <f t="shared" si="79"/>
        <v>1997</v>
      </c>
      <c r="D2324" t="str">
        <f t="shared" si="80"/>
        <v>7471997</v>
      </c>
      <c r="E2324" t="e">
        <f>+VLOOKUP(D2324,[2]WeightCountryEstimate!$C$2:$D$116,2,FALSE)</f>
        <v>#N/A</v>
      </c>
      <c r="F2324" t="e">
        <f>+VLOOKUP(D2324,'[3]Suff living area by country'!$J$2:$K$423,2,FALSE)</f>
        <v>#N/A</v>
      </c>
      <c r="G2324" t="e">
        <f>+VLOOKUP(D2324,'[1]Freight vol by country &amp; year'!$C$2:$D$886,2,FALSE)</f>
        <v>#N/A</v>
      </c>
      <c r="H2324" t="e">
        <f>+VLOOKUP(D2324,[4]Goal11!$I$2:$J$560,2,FALSE)</f>
        <v>#N/A</v>
      </c>
      <c r="I2324" t="e">
        <f>+VLOOKUP(D2324,[5]Goal17!$I$2:$J$4522,2,FALSE)</f>
        <v>#N/A</v>
      </c>
      <c r="J2324" t="e">
        <f>+VLOOKUP(D2324,'[6]2G coverage'!$I$2:$J$3380,2,FALSE)</f>
        <v>#N/A</v>
      </c>
    </row>
    <row r="2325" spans="1:10" x14ac:dyDescent="0.25">
      <c r="A2325">
        <v>748</v>
      </c>
      <c r="B2325" t="s">
        <v>5386</v>
      </c>
      <c r="C2325">
        <f t="shared" si="79"/>
        <v>1997</v>
      </c>
      <c r="D2325" t="str">
        <f t="shared" si="80"/>
        <v>7481997</v>
      </c>
      <c r="E2325" t="e">
        <f>+VLOOKUP(D2325,[2]WeightCountryEstimate!$C$2:$D$116,2,FALSE)</f>
        <v>#N/A</v>
      </c>
      <c r="F2325" t="e">
        <f>+VLOOKUP(D2325,'[3]Suff living area by country'!$J$2:$K$423,2,FALSE)</f>
        <v>#N/A</v>
      </c>
      <c r="G2325" t="e">
        <f>+VLOOKUP(D2325,'[1]Freight vol by country &amp; year'!$C$2:$D$886,2,FALSE)</f>
        <v>#N/A</v>
      </c>
      <c r="H2325" t="e">
        <f>+VLOOKUP(D2325,[4]Goal11!$I$2:$J$560,2,FALSE)</f>
        <v>#N/A</v>
      </c>
      <c r="I2325" t="e">
        <f>+VLOOKUP(D2325,[5]Goal17!$I$2:$J$4522,2,FALSE)</f>
        <v>#N/A</v>
      </c>
      <c r="J2325" t="e">
        <f>+VLOOKUP(D2325,'[6]2G coverage'!$I$2:$J$3380,2,FALSE)</f>
        <v>#N/A</v>
      </c>
    </row>
    <row r="2326" spans="1:10" x14ac:dyDescent="0.25">
      <c r="A2326">
        <v>752</v>
      </c>
      <c r="B2326" t="s">
        <v>5387</v>
      </c>
      <c r="C2326">
        <f t="shared" si="79"/>
        <v>1997</v>
      </c>
      <c r="D2326" t="str">
        <f t="shared" si="80"/>
        <v>7521997</v>
      </c>
      <c r="E2326" t="e">
        <f>+VLOOKUP(D2326,[2]WeightCountryEstimate!$C$2:$D$116,2,FALSE)</f>
        <v>#N/A</v>
      </c>
      <c r="F2326" t="e">
        <f>+VLOOKUP(D2326,'[3]Suff living area by country'!$J$2:$K$423,2,FALSE)</f>
        <v>#N/A</v>
      </c>
      <c r="G2326" t="e">
        <f>+VLOOKUP(D2326,'[1]Freight vol by country &amp; year'!$C$2:$D$886,2,FALSE)</f>
        <v>#N/A</v>
      </c>
      <c r="H2326" t="e">
        <f>+VLOOKUP(D2326,[4]Goal11!$I$2:$J$560,2,FALSE)</f>
        <v>#N/A</v>
      </c>
      <c r="I2326" t="e">
        <f>+VLOOKUP(D2326,[5]Goal17!$I$2:$J$4522,2,FALSE)</f>
        <v>#N/A</v>
      </c>
      <c r="J2326" t="e">
        <f>+VLOOKUP(D2326,'[6]2G coverage'!$I$2:$J$3380,2,FALSE)</f>
        <v>#N/A</v>
      </c>
    </row>
    <row r="2327" spans="1:10" x14ac:dyDescent="0.25">
      <c r="A2327">
        <v>753</v>
      </c>
      <c r="B2327" t="s">
        <v>5388</v>
      </c>
      <c r="C2327">
        <f t="shared" si="79"/>
        <v>1997</v>
      </c>
      <c r="D2327" t="str">
        <f t="shared" si="80"/>
        <v>7531997</v>
      </c>
      <c r="E2327" t="e">
        <f>+VLOOKUP(D2327,[2]WeightCountryEstimate!$C$2:$D$116,2,FALSE)</f>
        <v>#N/A</v>
      </c>
      <c r="F2327" t="e">
        <f>+VLOOKUP(D2327,'[3]Suff living area by country'!$J$2:$K$423,2,FALSE)</f>
        <v>#N/A</v>
      </c>
      <c r="G2327" t="e">
        <f>+VLOOKUP(D2327,'[1]Freight vol by country &amp; year'!$C$2:$D$886,2,FALSE)</f>
        <v>#N/A</v>
      </c>
      <c r="H2327" t="e">
        <f>+VLOOKUP(D2327,[4]Goal11!$I$2:$J$560,2,FALSE)</f>
        <v>#N/A</v>
      </c>
      <c r="I2327" t="e">
        <f>+VLOOKUP(D2327,[5]Goal17!$I$2:$J$4522,2,FALSE)</f>
        <v>#N/A</v>
      </c>
      <c r="J2327" t="e">
        <f>+VLOOKUP(D2327,'[6]2G coverage'!$I$2:$J$3380,2,FALSE)</f>
        <v>#N/A</v>
      </c>
    </row>
    <row r="2328" spans="1:10" x14ac:dyDescent="0.25">
      <c r="A2328">
        <v>756</v>
      </c>
      <c r="B2328" t="s">
        <v>5389</v>
      </c>
      <c r="C2328">
        <f t="shared" si="79"/>
        <v>1997</v>
      </c>
      <c r="D2328" t="str">
        <f t="shared" si="80"/>
        <v>7561997</v>
      </c>
      <c r="E2328" t="e">
        <f>+VLOOKUP(D2328,[2]WeightCountryEstimate!$C$2:$D$116,2,FALSE)</f>
        <v>#N/A</v>
      </c>
      <c r="F2328" t="e">
        <f>+VLOOKUP(D2328,'[3]Suff living area by country'!$J$2:$K$423,2,FALSE)</f>
        <v>#N/A</v>
      </c>
      <c r="G2328" t="e">
        <f>+VLOOKUP(D2328,'[1]Freight vol by country &amp; year'!$C$2:$D$886,2,FALSE)</f>
        <v>#N/A</v>
      </c>
      <c r="H2328" t="e">
        <f>+VLOOKUP(D2328,[4]Goal11!$I$2:$J$560,2,FALSE)</f>
        <v>#N/A</v>
      </c>
      <c r="I2328" t="e">
        <f>+VLOOKUP(D2328,[5]Goal17!$I$2:$J$4522,2,FALSE)</f>
        <v>#N/A</v>
      </c>
      <c r="J2328" t="e">
        <f>+VLOOKUP(D2328,'[6]2G coverage'!$I$2:$J$3380,2,FALSE)</f>
        <v>#N/A</v>
      </c>
    </row>
    <row r="2329" spans="1:10" x14ac:dyDescent="0.25">
      <c r="A2329">
        <v>760</v>
      </c>
      <c r="B2329" t="s">
        <v>5390</v>
      </c>
      <c r="C2329">
        <f t="shared" si="79"/>
        <v>1997</v>
      </c>
      <c r="D2329" t="str">
        <f t="shared" si="80"/>
        <v>7601997</v>
      </c>
      <c r="E2329" t="e">
        <f>+VLOOKUP(D2329,[2]WeightCountryEstimate!$C$2:$D$116,2,FALSE)</f>
        <v>#N/A</v>
      </c>
      <c r="F2329" t="e">
        <f>+VLOOKUP(D2329,'[3]Suff living area by country'!$J$2:$K$423,2,FALSE)</f>
        <v>#N/A</v>
      </c>
      <c r="G2329" t="e">
        <f>+VLOOKUP(D2329,'[1]Freight vol by country &amp; year'!$C$2:$D$886,2,FALSE)</f>
        <v>#N/A</v>
      </c>
      <c r="H2329" t="e">
        <f>+VLOOKUP(D2329,[4]Goal11!$I$2:$J$560,2,FALSE)</f>
        <v>#N/A</v>
      </c>
      <c r="I2329" t="e">
        <f>+VLOOKUP(D2329,[5]Goal17!$I$2:$J$4522,2,FALSE)</f>
        <v>#N/A</v>
      </c>
      <c r="J2329" t="e">
        <f>+VLOOKUP(D2329,'[6]2G coverage'!$I$2:$J$3380,2,FALSE)</f>
        <v>#N/A</v>
      </c>
    </row>
    <row r="2330" spans="1:10" x14ac:dyDescent="0.25">
      <c r="A2330">
        <v>762</v>
      </c>
      <c r="B2330" t="s">
        <v>5391</v>
      </c>
      <c r="C2330">
        <f t="shared" si="79"/>
        <v>1997</v>
      </c>
      <c r="D2330" t="str">
        <f t="shared" si="80"/>
        <v>7621997</v>
      </c>
      <c r="E2330" t="e">
        <f>+VLOOKUP(D2330,[2]WeightCountryEstimate!$C$2:$D$116,2,FALSE)</f>
        <v>#N/A</v>
      </c>
      <c r="F2330" t="e">
        <f>+VLOOKUP(D2330,'[3]Suff living area by country'!$J$2:$K$423,2,FALSE)</f>
        <v>#N/A</v>
      </c>
      <c r="G2330" t="e">
        <f>+VLOOKUP(D2330,'[1]Freight vol by country &amp; year'!$C$2:$D$886,2,FALSE)</f>
        <v>#N/A</v>
      </c>
      <c r="H2330" t="e">
        <f>+VLOOKUP(D2330,[4]Goal11!$I$2:$J$560,2,FALSE)</f>
        <v>#N/A</v>
      </c>
      <c r="I2330" t="e">
        <f>+VLOOKUP(D2330,[5]Goal17!$I$2:$J$4522,2,FALSE)</f>
        <v>#N/A</v>
      </c>
      <c r="J2330" t="e">
        <f>+VLOOKUP(D2330,'[6]2G coverage'!$I$2:$J$3380,2,FALSE)</f>
        <v>#N/A</v>
      </c>
    </row>
    <row r="2331" spans="1:10" x14ac:dyDescent="0.25">
      <c r="A2331">
        <v>764</v>
      </c>
      <c r="B2331" t="s">
        <v>5392</v>
      </c>
      <c r="C2331">
        <f t="shared" si="79"/>
        <v>1997</v>
      </c>
      <c r="D2331" t="str">
        <f t="shared" si="80"/>
        <v>7641997</v>
      </c>
      <c r="E2331" t="e">
        <f>+VLOOKUP(D2331,[2]WeightCountryEstimate!$C$2:$D$116,2,FALSE)</f>
        <v>#N/A</v>
      </c>
      <c r="F2331" t="e">
        <f>+VLOOKUP(D2331,'[3]Suff living area by country'!$J$2:$K$423,2,FALSE)</f>
        <v>#N/A</v>
      </c>
      <c r="G2331" t="e">
        <f>+VLOOKUP(D2331,'[1]Freight vol by country &amp; year'!$C$2:$D$886,2,FALSE)</f>
        <v>#N/A</v>
      </c>
      <c r="H2331" t="e">
        <f>+VLOOKUP(D2331,[4]Goal11!$I$2:$J$560,2,FALSE)</f>
        <v>#N/A</v>
      </c>
      <c r="I2331" t="e">
        <f>+VLOOKUP(D2331,[5]Goal17!$I$2:$J$4522,2,FALSE)</f>
        <v>#N/A</v>
      </c>
      <c r="J2331" t="e">
        <f>+VLOOKUP(D2331,'[6]2G coverage'!$I$2:$J$3380,2,FALSE)</f>
        <v>#N/A</v>
      </c>
    </row>
    <row r="2332" spans="1:10" x14ac:dyDescent="0.25">
      <c r="A2332">
        <v>768</v>
      </c>
      <c r="B2332" t="s">
        <v>5393</v>
      </c>
      <c r="C2332">
        <f t="shared" si="79"/>
        <v>1997</v>
      </c>
      <c r="D2332" t="str">
        <f t="shared" si="80"/>
        <v>7681997</v>
      </c>
      <c r="E2332" t="e">
        <f>+VLOOKUP(D2332,[2]WeightCountryEstimate!$C$2:$D$116,2,FALSE)</f>
        <v>#N/A</v>
      </c>
      <c r="F2332" t="e">
        <f>+VLOOKUP(D2332,'[3]Suff living area by country'!$J$2:$K$423,2,FALSE)</f>
        <v>#N/A</v>
      </c>
      <c r="G2332" t="e">
        <f>+VLOOKUP(D2332,'[1]Freight vol by country &amp; year'!$C$2:$D$886,2,FALSE)</f>
        <v>#N/A</v>
      </c>
      <c r="H2332" t="e">
        <f>+VLOOKUP(D2332,[4]Goal11!$I$2:$J$560,2,FALSE)</f>
        <v>#N/A</v>
      </c>
      <c r="I2332" t="e">
        <f>+VLOOKUP(D2332,[5]Goal17!$I$2:$J$4522,2,FALSE)</f>
        <v>#N/A</v>
      </c>
      <c r="J2332" t="e">
        <f>+VLOOKUP(D2332,'[6]2G coverage'!$I$2:$J$3380,2,FALSE)</f>
        <v>#N/A</v>
      </c>
    </row>
    <row r="2333" spans="1:10" x14ac:dyDescent="0.25">
      <c r="A2333">
        <v>772</v>
      </c>
      <c r="B2333" t="s">
        <v>5394</v>
      </c>
      <c r="C2333">
        <f t="shared" si="79"/>
        <v>1997</v>
      </c>
      <c r="D2333" t="str">
        <f t="shared" si="80"/>
        <v>7721997</v>
      </c>
      <c r="E2333" t="e">
        <f>+VLOOKUP(D2333,[2]WeightCountryEstimate!$C$2:$D$116,2,FALSE)</f>
        <v>#N/A</v>
      </c>
      <c r="F2333" t="e">
        <f>+VLOOKUP(D2333,'[3]Suff living area by country'!$J$2:$K$423,2,FALSE)</f>
        <v>#N/A</v>
      </c>
      <c r="G2333" t="e">
        <f>+VLOOKUP(D2333,'[1]Freight vol by country &amp; year'!$C$2:$D$886,2,FALSE)</f>
        <v>#N/A</v>
      </c>
      <c r="H2333" t="e">
        <f>+VLOOKUP(D2333,[4]Goal11!$I$2:$J$560,2,FALSE)</f>
        <v>#N/A</v>
      </c>
      <c r="I2333" t="e">
        <f>+VLOOKUP(D2333,[5]Goal17!$I$2:$J$4522,2,FALSE)</f>
        <v>#N/A</v>
      </c>
      <c r="J2333" t="e">
        <f>+VLOOKUP(D2333,'[6]2G coverage'!$I$2:$J$3380,2,FALSE)</f>
        <v>#N/A</v>
      </c>
    </row>
    <row r="2334" spans="1:10" x14ac:dyDescent="0.25">
      <c r="A2334">
        <v>776</v>
      </c>
      <c r="B2334" t="s">
        <v>5395</v>
      </c>
      <c r="C2334">
        <f t="shared" si="79"/>
        <v>1997</v>
      </c>
      <c r="D2334" t="str">
        <f t="shared" si="80"/>
        <v>7761997</v>
      </c>
      <c r="E2334" t="e">
        <f>+VLOOKUP(D2334,[2]WeightCountryEstimate!$C$2:$D$116,2,FALSE)</f>
        <v>#N/A</v>
      </c>
      <c r="F2334" t="e">
        <f>+VLOOKUP(D2334,'[3]Suff living area by country'!$J$2:$K$423,2,FALSE)</f>
        <v>#N/A</v>
      </c>
      <c r="G2334" t="e">
        <f>+VLOOKUP(D2334,'[1]Freight vol by country &amp; year'!$C$2:$D$886,2,FALSE)</f>
        <v>#N/A</v>
      </c>
      <c r="H2334" t="e">
        <f>+VLOOKUP(D2334,[4]Goal11!$I$2:$J$560,2,FALSE)</f>
        <v>#N/A</v>
      </c>
      <c r="I2334" t="e">
        <f>+VLOOKUP(D2334,[5]Goal17!$I$2:$J$4522,2,FALSE)</f>
        <v>#N/A</v>
      </c>
      <c r="J2334" t="e">
        <f>+VLOOKUP(D2334,'[6]2G coverage'!$I$2:$J$3380,2,FALSE)</f>
        <v>#N/A</v>
      </c>
    </row>
    <row r="2335" spans="1:10" x14ac:dyDescent="0.25">
      <c r="A2335">
        <v>780</v>
      </c>
      <c r="B2335" t="s">
        <v>5396</v>
      </c>
      <c r="C2335">
        <f t="shared" si="79"/>
        <v>1997</v>
      </c>
      <c r="D2335" t="str">
        <f t="shared" si="80"/>
        <v>7801997</v>
      </c>
      <c r="E2335" t="e">
        <f>+VLOOKUP(D2335,[2]WeightCountryEstimate!$C$2:$D$116,2,FALSE)</f>
        <v>#N/A</v>
      </c>
      <c r="F2335" t="e">
        <f>+VLOOKUP(D2335,'[3]Suff living area by country'!$J$2:$K$423,2,FALSE)</f>
        <v>#N/A</v>
      </c>
      <c r="G2335" t="e">
        <f>+VLOOKUP(D2335,'[1]Freight vol by country &amp; year'!$C$2:$D$886,2,FALSE)</f>
        <v>#N/A</v>
      </c>
      <c r="H2335" t="e">
        <f>+VLOOKUP(D2335,[4]Goal11!$I$2:$J$560,2,FALSE)</f>
        <v>#N/A</v>
      </c>
      <c r="I2335" t="e">
        <f>+VLOOKUP(D2335,[5]Goal17!$I$2:$J$4522,2,FALSE)</f>
        <v>#N/A</v>
      </c>
      <c r="J2335" t="e">
        <f>+VLOOKUP(D2335,'[6]2G coverage'!$I$2:$J$3380,2,FALSE)</f>
        <v>#N/A</v>
      </c>
    </row>
    <row r="2336" spans="1:10" x14ac:dyDescent="0.25">
      <c r="A2336">
        <v>784</v>
      </c>
      <c r="B2336" t="s">
        <v>5397</v>
      </c>
      <c r="C2336">
        <f t="shared" si="79"/>
        <v>1997</v>
      </c>
      <c r="D2336" t="str">
        <f t="shared" si="80"/>
        <v>7841997</v>
      </c>
      <c r="E2336" t="e">
        <f>+VLOOKUP(D2336,[2]WeightCountryEstimate!$C$2:$D$116,2,FALSE)</f>
        <v>#N/A</v>
      </c>
      <c r="F2336" t="e">
        <f>+VLOOKUP(D2336,'[3]Suff living area by country'!$J$2:$K$423,2,FALSE)</f>
        <v>#N/A</v>
      </c>
      <c r="G2336" t="e">
        <f>+VLOOKUP(D2336,'[1]Freight vol by country &amp; year'!$C$2:$D$886,2,FALSE)</f>
        <v>#N/A</v>
      </c>
      <c r="H2336" t="e">
        <f>+VLOOKUP(D2336,[4]Goal11!$I$2:$J$560,2,FALSE)</f>
        <v>#N/A</v>
      </c>
      <c r="I2336" t="e">
        <f>+VLOOKUP(D2336,[5]Goal17!$I$2:$J$4522,2,FALSE)</f>
        <v>#N/A</v>
      </c>
      <c r="J2336" t="e">
        <f>+VLOOKUP(D2336,'[6]2G coverage'!$I$2:$J$3380,2,FALSE)</f>
        <v>#N/A</v>
      </c>
    </row>
    <row r="2337" spans="1:10" x14ac:dyDescent="0.25">
      <c r="A2337">
        <v>788</v>
      </c>
      <c r="B2337" t="s">
        <v>5398</v>
      </c>
      <c r="C2337">
        <f t="shared" si="79"/>
        <v>1997</v>
      </c>
      <c r="D2337" t="str">
        <f t="shared" si="80"/>
        <v>7881997</v>
      </c>
      <c r="E2337" t="e">
        <f>+VLOOKUP(D2337,[2]WeightCountryEstimate!$C$2:$D$116,2,FALSE)</f>
        <v>#N/A</v>
      </c>
      <c r="F2337" t="e">
        <f>+VLOOKUP(D2337,'[3]Suff living area by country'!$J$2:$K$423,2,FALSE)</f>
        <v>#N/A</v>
      </c>
      <c r="G2337" t="e">
        <f>+VLOOKUP(D2337,'[1]Freight vol by country &amp; year'!$C$2:$D$886,2,FALSE)</f>
        <v>#N/A</v>
      </c>
      <c r="H2337" t="e">
        <f>+VLOOKUP(D2337,[4]Goal11!$I$2:$J$560,2,FALSE)</f>
        <v>#N/A</v>
      </c>
      <c r="I2337" t="e">
        <f>+VLOOKUP(D2337,[5]Goal17!$I$2:$J$4522,2,FALSE)</f>
        <v>#N/A</v>
      </c>
      <c r="J2337" t="e">
        <f>+VLOOKUP(D2337,'[6]2G coverage'!$I$2:$J$3380,2,FALSE)</f>
        <v>#N/A</v>
      </c>
    </row>
    <row r="2338" spans="1:10" x14ac:dyDescent="0.25">
      <c r="A2338">
        <v>792</v>
      </c>
      <c r="B2338" t="s">
        <v>5399</v>
      </c>
      <c r="C2338">
        <f t="shared" si="79"/>
        <v>1997</v>
      </c>
      <c r="D2338" t="str">
        <f t="shared" si="80"/>
        <v>7921997</v>
      </c>
      <c r="E2338" t="e">
        <f>+VLOOKUP(D2338,[2]WeightCountryEstimate!$C$2:$D$116,2,FALSE)</f>
        <v>#N/A</v>
      </c>
      <c r="F2338" t="e">
        <f>+VLOOKUP(D2338,'[3]Suff living area by country'!$J$2:$K$423,2,FALSE)</f>
        <v>#N/A</v>
      </c>
      <c r="G2338" t="e">
        <f>+VLOOKUP(D2338,'[1]Freight vol by country &amp; year'!$C$2:$D$886,2,FALSE)</f>
        <v>#N/A</v>
      </c>
      <c r="H2338" t="e">
        <f>+VLOOKUP(D2338,[4]Goal11!$I$2:$J$560,2,FALSE)</f>
        <v>#N/A</v>
      </c>
      <c r="I2338" t="e">
        <f>+VLOOKUP(D2338,[5]Goal17!$I$2:$J$4522,2,FALSE)</f>
        <v>#N/A</v>
      </c>
      <c r="J2338" t="e">
        <f>+VLOOKUP(D2338,'[6]2G coverage'!$I$2:$J$3380,2,FALSE)</f>
        <v>#N/A</v>
      </c>
    </row>
    <row r="2339" spans="1:10" x14ac:dyDescent="0.25">
      <c r="A2339">
        <v>795</v>
      </c>
      <c r="B2339" t="s">
        <v>5400</v>
      </c>
      <c r="C2339">
        <f t="shared" si="79"/>
        <v>1997</v>
      </c>
      <c r="D2339" t="str">
        <f t="shared" si="80"/>
        <v>7951997</v>
      </c>
      <c r="E2339" t="e">
        <f>+VLOOKUP(D2339,[2]WeightCountryEstimate!$C$2:$D$116,2,FALSE)</f>
        <v>#N/A</v>
      </c>
      <c r="F2339" t="e">
        <f>+VLOOKUP(D2339,'[3]Suff living area by country'!$J$2:$K$423,2,FALSE)</f>
        <v>#N/A</v>
      </c>
      <c r="G2339" t="e">
        <f>+VLOOKUP(D2339,'[1]Freight vol by country &amp; year'!$C$2:$D$886,2,FALSE)</f>
        <v>#N/A</v>
      </c>
      <c r="H2339" t="e">
        <f>+VLOOKUP(D2339,[4]Goal11!$I$2:$J$560,2,FALSE)</f>
        <v>#N/A</v>
      </c>
      <c r="I2339" t="e">
        <f>+VLOOKUP(D2339,[5]Goal17!$I$2:$J$4522,2,FALSE)</f>
        <v>#N/A</v>
      </c>
      <c r="J2339" t="e">
        <f>+VLOOKUP(D2339,'[6]2G coverage'!$I$2:$J$3380,2,FALSE)</f>
        <v>#N/A</v>
      </c>
    </row>
    <row r="2340" spans="1:10" x14ac:dyDescent="0.25">
      <c r="A2340">
        <v>796</v>
      </c>
      <c r="B2340" t="s">
        <v>5401</v>
      </c>
      <c r="C2340">
        <f t="shared" si="79"/>
        <v>1997</v>
      </c>
      <c r="D2340" t="str">
        <f t="shared" si="80"/>
        <v>7961997</v>
      </c>
      <c r="E2340" t="e">
        <f>+VLOOKUP(D2340,[2]WeightCountryEstimate!$C$2:$D$116,2,FALSE)</f>
        <v>#N/A</v>
      </c>
      <c r="F2340" t="e">
        <f>+VLOOKUP(D2340,'[3]Suff living area by country'!$J$2:$K$423,2,FALSE)</f>
        <v>#N/A</v>
      </c>
      <c r="G2340" t="e">
        <f>+VLOOKUP(D2340,'[1]Freight vol by country &amp; year'!$C$2:$D$886,2,FALSE)</f>
        <v>#N/A</v>
      </c>
      <c r="H2340" t="e">
        <f>+VLOOKUP(D2340,[4]Goal11!$I$2:$J$560,2,FALSE)</f>
        <v>#N/A</v>
      </c>
      <c r="I2340" t="e">
        <f>+VLOOKUP(D2340,[5]Goal17!$I$2:$J$4522,2,FALSE)</f>
        <v>#N/A</v>
      </c>
      <c r="J2340" t="e">
        <f>+VLOOKUP(D2340,'[6]2G coverage'!$I$2:$J$3380,2,FALSE)</f>
        <v>#N/A</v>
      </c>
    </row>
    <row r="2341" spans="1:10" x14ac:dyDescent="0.25">
      <c r="A2341">
        <v>798</v>
      </c>
      <c r="B2341" t="s">
        <v>5402</v>
      </c>
      <c r="C2341">
        <f t="shared" si="79"/>
        <v>1997</v>
      </c>
      <c r="D2341" t="str">
        <f t="shared" si="80"/>
        <v>7981997</v>
      </c>
      <c r="E2341" t="e">
        <f>+VLOOKUP(D2341,[2]WeightCountryEstimate!$C$2:$D$116,2,FALSE)</f>
        <v>#N/A</v>
      </c>
      <c r="F2341" t="e">
        <f>+VLOOKUP(D2341,'[3]Suff living area by country'!$J$2:$K$423,2,FALSE)</f>
        <v>#N/A</v>
      </c>
      <c r="G2341" t="e">
        <f>+VLOOKUP(D2341,'[1]Freight vol by country &amp; year'!$C$2:$D$886,2,FALSE)</f>
        <v>#N/A</v>
      </c>
      <c r="H2341" t="e">
        <f>+VLOOKUP(D2341,[4]Goal11!$I$2:$J$560,2,FALSE)</f>
        <v>#N/A</v>
      </c>
      <c r="I2341" t="e">
        <f>+VLOOKUP(D2341,[5]Goal17!$I$2:$J$4522,2,FALSE)</f>
        <v>#N/A</v>
      </c>
      <c r="J2341" t="e">
        <f>+VLOOKUP(D2341,'[6]2G coverage'!$I$2:$J$3380,2,FALSE)</f>
        <v>#N/A</v>
      </c>
    </row>
    <row r="2342" spans="1:10" x14ac:dyDescent="0.25">
      <c r="A2342">
        <v>800</v>
      </c>
      <c r="B2342" t="s">
        <v>5403</v>
      </c>
      <c r="C2342">
        <f t="shared" si="79"/>
        <v>1997</v>
      </c>
      <c r="D2342" t="str">
        <f t="shared" si="80"/>
        <v>8001997</v>
      </c>
      <c r="E2342" t="e">
        <f>+VLOOKUP(D2342,[2]WeightCountryEstimate!$C$2:$D$116,2,FALSE)</f>
        <v>#N/A</v>
      </c>
      <c r="F2342" t="e">
        <f>+VLOOKUP(D2342,'[3]Suff living area by country'!$J$2:$K$423,2,FALSE)</f>
        <v>#N/A</v>
      </c>
      <c r="G2342" t="e">
        <f>+VLOOKUP(D2342,'[1]Freight vol by country &amp; year'!$C$2:$D$886,2,FALSE)</f>
        <v>#N/A</v>
      </c>
      <c r="H2342" t="e">
        <f>+VLOOKUP(D2342,[4]Goal11!$I$2:$J$560,2,FALSE)</f>
        <v>#N/A</v>
      </c>
      <c r="I2342" t="e">
        <f>+VLOOKUP(D2342,[5]Goal17!$I$2:$J$4522,2,FALSE)</f>
        <v>#N/A</v>
      </c>
      <c r="J2342" t="e">
        <f>+VLOOKUP(D2342,'[6]2G coverage'!$I$2:$J$3380,2,FALSE)</f>
        <v>#N/A</v>
      </c>
    </row>
    <row r="2343" spans="1:10" x14ac:dyDescent="0.25">
      <c r="A2343">
        <v>804</v>
      </c>
      <c r="B2343" t="s">
        <v>5404</v>
      </c>
      <c r="C2343">
        <f t="shared" si="79"/>
        <v>1997</v>
      </c>
      <c r="D2343" t="str">
        <f t="shared" si="80"/>
        <v>8041997</v>
      </c>
      <c r="E2343" t="e">
        <f>+VLOOKUP(D2343,[2]WeightCountryEstimate!$C$2:$D$116,2,FALSE)</f>
        <v>#N/A</v>
      </c>
      <c r="F2343" t="e">
        <f>+VLOOKUP(D2343,'[3]Suff living area by country'!$J$2:$K$423,2,FALSE)</f>
        <v>#N/A</v>
      </c>
      <c r="G2343" t="e">
        <f>+VLOOKUP(D2343,'[1]Freight vol by country &amp; year'!$C$2:$D$886,2,FALSE)</f>
        <v>#N/A</v>
      </c>
      <c r="H2343" t="e">
        <f>+VLOOKUP(D2343,[4]Goal11!$I$2:$J$560,2,FALSE)</f>
        <v>#N/A</v>
      </c>
      <c r="I2343" t="e">
        <f>+VLOOKUP(D2343,[5]Goal17!$I$2:$J$4522,2,FALSE)</f>
        <v>#N/A</v>
      </c>
      <c r="J2343" t="e">
        <f>+VLOOKUP(D2343,'[6]2G coverage'!$I$2:$J$3380,2,FALSE)</f>
        <v>#N/A</v>
      </c>
    </row>
    <row r="2344" spans="1:10" x14ac:dyDescent="0.25">
      <c r="A2344">
        <v>807</v>
      </c>
      <c r="B2344" t="s">
        <v>5405</v>
      </c>
      <c r="C2344">
        <f t="shared" si="79"/>
        <v>1997</v>
      </c>
      <c r="D2344" t="str">
        <f t="shared" si="80"/>
        <v>8071997</v>
      </c>
      <c r="E2344" t="e">
        <f>+VLOOKUP(D2344,[2]WeightCountryEstimate!$C$2:$D$116,2,FALSE)</f>
        <v>#N/A</v>
      </c>
      <c r="F2344" t="e">
        <f>+VLOOKUP(D2344,'[3]Suff living area by country'!$J$2:$K$423,2,FALSE)</f>
        <v>#N/A</v>
      </c>
      <c r="G2344" t="e">
        <f>+VLOOKUP(D2344,'[1]Freight vol by country &amp; year'!$C$2:$D$886,2,FALSE)</f>
        <v>#N/A</v>
      </c>
      <c r="H2344" t="e">
        <f>+VLOOKUP(D2344,[4]Goal11!$I$2:$J$560,2,FALSE)</f>
        <v>#N/A</v>
      </c>
      <c r="I2344" t="e">
        <f>+VLOOKUP(D2344,[5]Goal17!$I$2:$J$4522,2,FALSE)</f>
        <v>#N/A</v>
      </c>
      <c r="J2344" t="e">
        <f>+VLOOKUP(D2344,'[6]2G coverage'!$I$2:$J$3380,2,FALSE)</f>
        <v>#N/A</v>
      </c>
    </row>
    <row r="2345" spans="1:10" x14ac:dyDescent="0.25">
      <c r="A2345">
        <v>818</v>
      </c>
      <c r="B2345" t="s">
        <v>5406</v>
      </c>
      <c r="C2345">
        <f t="shared" si="79"/>
        <v>1997</v>
      </c>
      <c r="D2345" t="str">
        <f t="shared" si="80"/>
        <v>8181997</v>
      </c>
      <c r="E2345" t="e">
        <f>+VLOOKUP(D2345,[2]WeightCountryEstimate!$C$2:$D$116,2,FALSE)</f>
        <v>#N/A</v>
      </c>
      <c r="F2345" t="e">
        <f>+VLOOKUP(D2345,'[3]Suff living area by country'!$J$2:$K$423,2,FALSE)</f>
        <v>#N/A</v>
      </c>
      <c r="G2345" t="e">
        <f>+VLOOKUP(D2345,'[1]Freight vol by country &amp; year'!$C$2:$D$886,2,FALSE)</f>
        <v>#N/A</v>
      </c>
      <c r="H2345" t="e">
        <f>+VLOOKUP(D2345,[4]Goal11!$I$2:$J$560,2,FALSE)</f>
        <v>#N/A</v>
      </c>
      <c r="I2345" t="e">
        <f>+VLOOKUP(D2345,[5]Goal17!$I$2:$J$4522,2,FALSE)</f>
        <v>#N/A</v>
      </c>
      <c r="J2345" t="e">
        <f>+VLOOKUP(D2345,'[6]2G coverage'!$I$2:$J$3380,2,FALSE)</f>
        <v>#N/A</v>
      </c>
    </row>
    <row r="2346" spans="1:10" x14ac:dyDescent="0.25">
      <c r="A2346">
        <v>826</v>
      </c>
      <c r="B2346" t="s">
        <v>5407</v>
      </c>
      <c r="C2346">
        <f t="shared" ref="C2346:C2409" si="81">+C2051+1</f>
        <v>1997</v>
      </c>
      <c r="D2346" t="str">
        <f t="shared" si="80"/>
        <v>8261997</v>
      </c>
      <c r="E2346" t="e">
        <f>+VLOOKUP(D2346,[2]WeightCountryEstimate!$C$2:$D$116,2,FALSE)</f>
        <v>#N/A</v>
      </c>
      <c r="F2346" t="e">
        <f>+VLOOKUP(D2346,'[3]Suff living area by country'!$J$2:$K$423,2,FALSE)</f>
        <v>#N/A</v>
      </c>
      <c r="G2346" t="e">
        <f>+VLOOKUP(D2346,'[1]Freight vol by country &amp; year'!$C$2:$D$886,2,FALSE)</f>
        <v>#N/A</v>
      </c>
      <c r="H2346" t="e">
        <f>+VLOOKUP(D2346,[4]Goal11!$I$2:$J$560,2,FALSE)</f>
        <v>#N/A</v>
      </c>
      <c r="I2346" t="e">
        <f>+VLOOKUP(D2346,[5]Goal17!$I$2:$J$4522,2,FALSE)</f>
        <v>#N/A</v>
      </c>
      <c r="J2346" t="e">
        <f>+VLOOKUP(D2346,'[6]2G coverage'!$I$2:$J$3380,2,FALSE)</f>
        <v>#N/A</v>
      </c>
    </row>
    <row r="2347" spans="1:10" x14ac:dyDescent="0.25">
      <c r="A2347">
        <v>830</v>
      </c>
      <c r="B2347" t="s">
        <v>5408</v>
      </c>
      <c r="C2347">
        <f t="shared" si="81"/>
        <v>1997</v>
      </c>
      <c r="D2347" t="str">
        <f t="shared" si="80"/>
        <v>8301997</v>
      </c>
      <c r="E2347" t="e">
        <f>+VLOOKUP(D2347,[2]WeightCountryEstimate!$C$2:$D$116,2,FALSE)</f>
        <v>#N/A</v>
      </c>
      <c r="F2347" t="e">
        <f>+VLOOKUP(D2347,'[3]Suff living area by country'!$J$2:$K$423,2,FALSE)</f>
        <v>#N/A</v>
      </c>
      <c r="G2347" t="e">
        <f>+VLOOKUP(D2347,'[1]Freight vol by country &amp; year'!$C$2:$D$886,2,FALSE)</f>
        <v>#N/A</v>
      </c>
      <c r="H2347" t="e">
        <f>+VLOOKUP(D2347,[4]Goal11!$I$2:$J$560,2,FALSE)</f>
        <v>#N/A</v>
      </c>
      <c r="I2347" t="e">
        <f>+VLOOKUP(D2347,[5]Goal17!$I$2:$J$4522,2,FALSE)</f>
        <v>#N/A</v>
      </c>
      <c r="J2347" t="e">
        <f>+VLOOKUP(D2347,'[6]2G coverage'!$I$2:$J$3380,2,FALSE)</f>
        <v>#N/A</v>
      </c>
    </row>
    <row r="2348" spans="1:10" x14ac:dyDescent="0.25">
      <c r="A2348">
        <v>831</v>
      </c>
      <c r="B2348" t="s">
        <v>5409</v>
      </c>
      <c r="C2348">
        <f t="shared" si="81"/>
        <v>1997</v>
      </c>
      <c r="D2348" t="str">
        <f t="shared" si="80"/>
        <v>8311997</v>
      </c>
      <c r="E2348" t="e">
        <f>+VLOOKUP(D2348,[2]WeightCountryEstimate!$C$2:$D$116,2,FALSE)</f>
        <v>#N/A</v>
      </c>
      <c r="F2348" t="e">
        <f>+VLOOKUP(D2348,'[3]Suff living area by country'!$J$2:$K$423,2,FALSE)</f>
        <v>#N/A</v>
      </c>
      <c r="G2348" t="e">
        <f>+VLOOKUP(D2348,'[1]Freight vol by country &amp; year'!$C$2:$D$886,2,FALSE)</f>
        <v>#N/A</v>
      </c>
      <c r="H2348" t="e">
        <f>+VLOOKUP(D2348,[4]Goal11!$I$2:$J$560,2,FALSE)</f>
        <v>#N/A</v>
      </c>
      <c r="I2348" t="e">
        <f>+VLOOKUP(D2348,[5]Goal17!$I$2:$J$4522,2,FALSE)</f>
        <v>#N/A</v>
      </c>
      <c r="J2348" t="e">
        <f>+VLOOKUP(D2348,'[6]2G coverage'!$I$2:$J$3380,2,FALSE)</f>
        <v>#N/A</v>
      </c>
    </row>
    <row r="2349" spans="1:10" x14ac:dyDescent="0.25">
      <c r="A2349">
        <v>832</v>
      </c>
      <c r="B2349" t="s">
        <v>5410</v>
      </c>
      <c r="C2349">
        <f t="shared" si="81"/>
        <v>1997</v>
      </c>
      <c r="D2349" t="str">
        <f t="shared" si="80"/>
        <v>8321997</v>
      </c>
      <c r="E2349" t="e">
        <f>+VLOOKUP(D2349,[2]WeightCountryEstimate!$C$2:$D$116,2,FALSE)</f>
        <v>#N/A</v>
      </c>
      <c r="F2349" t="e">
        <f>+VLOOKUP(D2349,'[3]Suff living area by country'!$J$2:$K$423,2,FALSE)</f>
        <v>#N/A</v>
      </c>
      <c r="G2349" t="e">
        <f>+VLOOKUP(D2349,'[1]Freight vol by country &amp; year'!$C$2:$D$886,2,FALSE)</f>
        <v>#N/A</v>
      </c>
      <c r="H2349" t="e">
        <f>+VLOOKUP(D2349,[4]Goal11!$I$2:$J$560,2,FALSE)</f>
        <v>#N/A</v>
      </c>
      <c r="I2349" t="e">
        <f>+VLOOKUP(D2349,[5]Goal17!$I$2:$J$4522,2,FALSE)</f>
        <v>#N/A</v>
      </c>
      <c r="J2349" t="e">
        <f>+VLOOKUP(D2349,'[6]2G coverage'!$I$2:$J$3380,2,FALSE)</f>
        <v>#N/A</v>
      </c>
    </row>
    <row r="2350" spans="1:10" x14ac:dyDescent="0.25">
      <c r="A2350">
        <v>833</v>
      </c>
      <c r="B2350" t="s">
        <v>5411</v>
      </c>
      <c r="C2350">
        <f t="shared" si="81"/>
        <v>1997</v>
      </c>
      <c r="D2350" t="str">
        <f t="shared" si="80"/>
        <v>8331997</v>
      </c>
      <c r="E2350" t="e">
        <f>+VLOOKUP(D2350,[2]WeightCountryEstimate!$C$2:$D$116,2,FALSE)</f>
        <v>#N/A</v>
      </c>
      <c r="F2350" t="e">
        <f>+VLOOKUP(D2350,'[3]Suff living area by country'!$J$2:$K$423,2,FALSE)</f>
        <v>#N/A</v>
      </c>
      <c r="G2350" t="e">
        <f>+VLOOKUP(D2350,'[1]Freight vol by country &amp; year'!$C$2:$D$886,2,FALSE)</f>
        <v>#N/A</v>
      </c>
      <c r="H2350" t="e">
        <f>+VLOOKUP(D2350,[4]Goal11!$I$2:$J$560,2,FALSE)</f>
        <v>#N/A</v>
      </c>
      <c r="I2350" t="e">
        <f>+VLOOKUP(D2350,[5]Goal17!$I$2:$J$4522,2,FALSE)</f>
        <v>#N/A</v>
      </c>
      <c r="J2350" t="e">
        <f>+VLOOKUP(D2350,'[6]2G coverage'!$I$2:$J$3380,2,FALSE)</f>
        <v>#N/A</v>
      </c>
    </row>
    <row r="2351" spans="1:10" x14ac:dyDescent="0.25">
      <c r="A2351">
        <v>834</v>
      </c>
      <c r="B2351" t="s">
        <v>5412</v>
      </c>
      <c r="C2351">
        <f t="shared" si="81"/>
        <v>1997</v>
      </c>
      <c r="D2351" t="str">
        <f t="shared" si="80"/>
        <v>8341997</v>
      </c>
      <c r="E2351" t="e">
        <f>+VLOOKUP(D2351,[2]WeightCountryEstimate!$C$2:$D$116,2,FALSE)</f>
        <v>#N/A</v>
      </c>
      <c r="F2351" t="e">
        <f>+VLOOKUP(D2351,'[3]Suff living area by country'!$J$2:$K$423,2,FALSE)</f>
        <v>#N/A</v>
      </c>
      <c r="G2351" t="e">
        <f>+VLOOKUP(D2351,'[1]Freight vol by country &amp; year'!$C$2:$D$886,2,FALSE)</f>
        <v>#N/A</v>
      </c>
      <c r="H2351" t="e">
        <f>+VLOOKUP(D2351,[4]Goal11!$I$2:$J$560,2,FALSE)</f>
        <v>#N/A</v>
      </c>
      <c r="I2351" t="e">
        <f>+VLOOKUP(D2351,[5]Goal17!$I$2:$J$4522,2,FALSE)</f>
        <v>#N/A</v>
      </c>
      <c r="J2351" t="e">
        <f>+VLOOKUP(D2351,'[6]2G coverage'!$I$2:$J$3380,2,FALSE)</f>
        <v>#N/A</v>
      </c>
    </row>
    <row r="2352" spans="1:10" x14ac:dyDescent="0.25">
      <c r="A2352">
        <v>840</v>
      </c>
      <c r="B2352" t="s">
        <v>5413</v>
      </c>
      <c r="C2352">
        <f t="shared" si="81"/>
        <v>1997</v>
      </c>
      <c r="D2352" t="str">
        <f t="shared" si="80"/>
        <v>8401997</v>
      </c>
      <c r="E2352" t="e">
        <f>+VLOOKUP(D2352,[2]WeightCountryEstimate!$C$2:$D$116,2,FALSE)</f>
        <v>#N/A</v>
      </c>
      <c r="F2352" t="e">
        <f>+VLOOKUP(D2352,'[3]Suff living area by country'!$J$2:$K$423,2,FALSE)</f>
        <v>#N/A</v>
      </c>
      <c r="G2352" t="e">
        <f>+VLOOKUP(D2352,'[1]Freight vol by country &amp; year'!$C$2:$D$886,2,FALSE)</f>
        <v>#N/A</v>
      </c>
      <c r="H2352" t="e">
        <f>+VLOOKUP(D2352,[4]Goal11!$I$2:$J$560,2,FALSE)</f>
        <v>#N/A</v>
      </c>
      <c r="I2352" t="e">
        <f>+VLOOKUP(D2352,[5]Goal17!$I$2:$J$4522,2,FALSE)</f>
        <v>#N/A</v>
      </c>
      <c r="J2352" t="e">
        <f>+VLOOKUP(D2352,'[6]2G coverage'!$I$2:$J$3380,2,FALSE)</f>
        <v>#N/A</v>
      </c>
    </row>
    <row r="2353" spans="1:10" x14ac:dyDescent="0.25">
      <c r="A2353">
        <v>850</v>
      </c>
      <c r="B2353" t="s">
        <v>5414</v>
      </c>
      <c r="C2353">
        <f t="shared" si="81"/>
        <v>1997</v>
      </c>
      <c r="D2353" t="str">
        <f t="shared" si="80"/>
        <v>8501997</v>
      </c>
      <c r="E2353" t="e">
        <f>+VLOOKUP(D2353,[2]WeightCountryEstimate!$C$2:$D$116,2,FALSE)</f>
        <v>#N/A</v>
      </c>
      <c r="F2353" t="e">
        <f>+VLOOKUP(D2353,'[3]Suff living area by country'!$J$2:$K$423,2,FALSE)</f>
        <v>#N/A</v>
      </c>
      <c r="G2353" t="e">
        <f>+VLOOKUP(D2353,'[1]Freight vol by country &amp; year'!$C$2:$D$886,2,FALSE)</f>
        <v>#N/A</v>
      </c>
      <c r="H2353" t="e">
        <f>+VLOOKUP(D2353,[4]Goal11!$I$2:$J$560,2,FALSE)</f>
        <v>#N/A</v>
      </c>
      <c r="I2353" t="e">
        <f>+VLOOKUP(D2353,[5]Goal17!$I$2:$J$4522,2,FALSE)</f>
        <v>#N/A</v>
      </c>
      <c r="J2353" t="e">
        <f>+VLOOKUP(D2353,'[6]2G coverage'!$I$2:$J$3380,2,FALSE)</f>
        <v>#N/A</v>
      </c>
    </row>
    <row r="2354" spans="1:10" x14ac:dyDescent="0.25">
      <c r="A2354">
        <v>854</v>
      </c>
      <c r="B2354" t="s">
        <v>5415</v>
      </c>
      <c r="C2354">
        <f t="shared" si="81"/>
        <v>1997</v>
      </c>
      <c r="D2354" t="str">
        <f t="shared" si="80"/>
        <v>8541997</v>
      </c>
      <c r="E2354" t="e">
        <f>+VLOOKUP(D2354,[2]WeightCountryEstimate!$C$2:$D$116,2,FALSE)</f>
        <v>#N/A</v>
      </c>
      <c r="F2354" t="e">
        <f>+VLOOKUP(D2354,'[3]Suff living area by country'!$J$2:$K$423,2,FALSE)</f>
        <v>#N/A</v>
      </c>
      <c r="G2354" t="e">
        <f>+VLOOKUP(D2354,'[1]Freight vol by country &amp; year'!$C$2:$D$886,2,FALSE)</f>
        <v>#N/A</v>
      </c>
      <c r="H2354" t="e">
        <f>+VLOOKUP(D2354,[4]Goal11!$I$2:$J$560,2,FALSE)</f>
        <v>#N/A</v>
      </c>
      <c r="I2354" t="e">
        <f>+VLOOKUP(D2354,[5]Goal17!$I$2:$J$4522,2,FALSE)</f>
        <v>#N/A</v>
      </c>
      <c r="J2354" t="e">
        <f>+VLOOKUP(D2354,'[6]2G coverage'!$I$2:$J$3380,2,FALSE)</f>
        <v>#N/A</v>
      </c>
    </row>
    <row r="2355" spans="1:10" x14ac:dyDescent="0.25">
      <c r="A2355">
        <v>858</v>
      </c>
      <c r="B2355" t="s">
        <v>5416</v>
      </c>
      <c r="C2355">
        <f t="shared" si="81"/>
        <v>1997</v>
      </c>
      <c r="D2355" t="str">
        <f t="shared" si="80"/>
        <v>8581997</v>
      </c>
      <c r="E2355" t="e">
        <f>+VLOOKUP(D2355,[2]WeightCountryEstimate!$C$2:$D$116,2,FALSE)</f>
        <v>#N/A</v>
      </c>
      <c r="F2355" t="e">
        <f>+VLOOKUP(D2355,'[3]Suff living area by country'!$J$2:$K$423,2,FALSE)</f>
        <v>#N/A</v>
      </c>
      <c r="G2355" t="e">
        <f>+VLOOKUP(D2355,'[1]Freight vol by country &amp; year'!$C$2:$D$886,2,FALSE)</f>
        <v>#N/A</v>
      </c>
      <c r="H2355" t="e">
        <f>+VLOOKUP(D2355,[4]Goal11!$I$2:$J$560,2,FALSE)</f>
        <v>#N/A</v>
      </c>
      <c r="I2355" t="e">
        <f>+VLOOKUP(D2355,[5]Goal17!$I$2:$J$4522,2,FALSE)</f>
        <v>#N/A</v>
      </c>
      <c r="J2355" t="e">
        <f>+VLOOKUP(D2355,'[6]2G coverage'!$I$2:$J$3380,2,FALSE)</f>
        <v>#N/A</v>
      </c>
    </row>
    <row r="2356" spans="1:10" x14ac:dyDescent="0.25">
      <c r="A2356">
        <v>860</v>
      </c>
      <c r="B2356" t="s">
        <v>5417</v>
      </c>
      <c r="C2356">
        <f t="shared" si="81"/>
        <v>1997</v>
      </c>
      <c r="D2356" t="str">
        <f t="shared" si="80"/>
        <v>8601997</v>
      </c>
      <c r="E2356" t="e">
        <f>+VLOOKUP(D2356,[2]WeightCountryEstimate!$C$2:$D$116,2,FALSE)</f>
        <v>#N/A</v>
      </c>
      <c r="F2356" t="e">
        <f>+VLOOKUP(D2356,'[3]Suff living area by country'!$J$2:$K$423,2,FALSE)</f>
        <v>#N/A</v>
      </c>
      <c r="G2356" t="e">
        <f>+VLOOKUP(D2356,'[1]Freight vol by country &amp; year'!$C$2:$D$886,2,FALSE)</f>
        <v>#N/A</v>
      </c>
      <c r="H2356" t="e">
        <f>+VLOOKUP(D2356,[4]Goal11!$I$2:$J$560,2,FALSE)</f>
        <v>#N/A</v>
      </c>
      <c r="I2356" t="e">
        <f>+VLOOKUP(D2356,[5]Goal17!$I$2:$J$4522,2,FALSE)</f>
        <v>#N/A</v>
      </c>
      <c r="J2356" t="e">
        <f>+VLOOKUP(D2356,'[6]2G coverage'!$I$2:$J$3380,2,FALSE)</f>
        <v>#N/A</v>
      </c>
    </row>
    <row r="2357" spans="1:10" x14ac:dyDescent="0.25">
      <c r="A2357">
        <v>862</v>
      </c>
      <c r="B2357" t="s">
        <v>5418</v>
      </c>
      <c r="C2357">
        <f t="shared" si="81"/>
        <v>1997</v>
      </c>
      <c r="D2357" t="str">
        <f t="shared" si="80"/>
        <v>8621997</v>
      </c>
      <c r="E2357" t="e">
        <f>+VLOOKUP(D2357,[2]WeightCountryEstimate!$C$2:$D$116,2,FALSE)</f>
        <v>#N/A</v>
      </c>
      <c r="F2357" t="e">
        <f>+VLOOKUP(D2357,'[3]Suff living area by country'!$J$2:$K$423,2,FALSE)</f>
        <v>#N/A</v>
      </c>
      <c r="G2357" t="e">
        <f>+VLOOKUP(D2357,'[1]Freight vol by country &amp; year'!$C$2:$D$886,2,FALSE)</f>
        <v>#N/A</v>
      </c>
      <c r="H2357" t="e">
        <f>+VLOOKUP(D2357,[4]Goal11!$I$2:$J$560,2,FALSE)</f>
        <v>#N/A</v>
      </c>
      <c r="I2357" t="e">
        <f>+VLOOKUP(D2357,[5]Goal17!$I$2:$J$4522,2,FALSE)</f>
        <v>#N/A</v>
      </c>
      <c r="J2357" t="e">
        <f>+VLOOKUP(D2357,'[6]2G coverage'!$I$2:$J$3380,2,FALSE)</f>
        <v>#N/A</v>
      </c>
    </row>
    <row r="2358" spans="1:10" x14ac:dyDescent="0.25">
      <c r="A2358">
        <v>876</v>
      </c>
      <c r="B2358" t="s">
        <v>5419</v>
      </c>
      <c r="C2358">
        <f t="shared" si="81"/>
        <v>1997</v>
      </c>
      <c r="D2358" t="str">
        <f t="shared" si="80"/>
        <v>8761997</v>
      </c>
      <c r="E2358" t="e">
        <f>+VLOOKUP(D2358,[2]WeightCountryEstimate!$C$2:$D$116,2,FALSE)</f>
        <v>#N/A</v>
      </c>
      <c r="F2358" t="e">
        <f>+VLOOKUP(D2358,'[3]Suff living area by country'!$J$2:$K$423,2,FALSE)</f>
        <v>#N/A</v>
      </c>
      <c r="G2358" t="e">
        <f>+VLOOKUP(D2358,'[1]Freight vol by country &amp; year'!$C$2:$D$886,2,FALSE)</f>
        <v>#N/A</v>
      </c>
      <c r="H2358" t="e">
        <f>+VLOOKUP(D2358,[4]Goal11!$I$2:$J$560,2,FALSE)</f>
        <v>#N/A</v>
      </c>
      <c r="I2358" t="e">
        <f>+VLOOKUP(D2358,[5]Goal17!$I$2:$J$4522,2,FALSE)</f>
        <v>#N/A</v>
      </c>
      <c r="J2358" t="e">
        <f>+VLOOKUP(D2358,'[6]2G coverage'!$I$2:$J$3380,2,FALSE)</f>
        <v>#N/A</v>
      </c>
    </row>
    <row r="2359" spans="1:10" x14ac:dyDescent="0.25">
      <c r="A2359">
        <v>882</v>
      </c>
      <c r="B2359" t="s">
        <v>5420</v>
      </c>
      <c r="C2359">
        <f t="shared" si="81"/>
        <v>1997</v>
      </c>
      <c r="D2359" t="str">
        <f t="shared" si="80"/>
        <v>8821997</v>
      </c>
      <c r="E2359" t="e">
        <f>+VLOOKUP(D2359,[2]WeightCountryEstimate!$C$2:$D$116,2,FALSE)</f>
        <v>#N/A</v>
      </c>
      <c r="F2359" t="e">
        <f>+VLOOKUP(D2359,'[3]Suff living area by country'!$J$2:$K$423,2,FALSE)</f>
        <v>#N/A</v>
      </c>
      <c r="G2359" t="e">
        <f>+VLOOKUP(D2359,'[1]Freight vol by country &amp; year'!$C$2:$D$886,2,FALSE)</f>
        <v>#N/A</v>
      </c>
      <c r="H2359" t="e">
        <f>+VLOOKUP(D2359,[4]Goal11!$I$2:$J$560,2,FALSE)</f>
        <v>#N/A</v>
      </c>
      <c r="I2359" t="e">
        <f>+VLOOKUP(D2359,[5]Goal17!$I$2:$J$4522,2,FALSE)</f>
        <v>#N/A</v>
      </c>
      <c r="J2359" t="e">
        <f>+VLOOKUP(D2359,'[6]2G coverage'!$I$2:$J$3380,2,FALSE)</f>
        <v>#N/A</v>
      </c>
    </row>
    <row r="2360" spans="1:10" x14ac:dyDescent="0.25">
      <c r="A2360">
        <v>887</v>
      </c>
      <c r="B2360" t="s">
        <v>5421</v>
      </c>
      <c r="C2360">
        <f t="shared" si="81"/>
        <v>1997</v>
      </c>
      <c r="D2360" t="str">
        <f t="shared" si="80"/>
        <v>8871997</v>
      </c>
      <c r="E2360" t="e">
        <f>+VLOOKUP(D2360,[2]WeightCountryEstimate!$C$2:$D$116,2,FALSE)</f>
        <v>#N/A</v>
      </c>
      <c r="F2360" t="e">
        <f>+VLOOKUP(D2360,'[3]Suff living area by country'!$J$2:$K$423,2,FALSE)</f>
        <v>#N/A</v>
      </c>
      <c r="G2360" t="e">
        <f>+VLOOKUP(D2360,'[1]Freight vol by country &amp; year'!$C$2:$D$886,2,FALSE)</f>
        <v>#N/A</v>
      </c>
      <c r="H2360" t="e">
        <f>+VLOOKUP(D2360,[4]Goal11!$I$2:$J$560,2,FALSE)</f>
        <v>#N/A</v>
      </c>
      <c r="I2360" t="e">
        <f>+VLOOKUP(D2360,[5]Goal17!$I$2:$J$4522,2,FALSE)</f>
        <v>#N/A</v>
      </c>
      <c r="J2360" t="e">
        <f>+VLOOKUP(D2360,'[6]2G coverage'!$I$2:$J$3380,2,FALSE)</f>
        <v>#N/A</v>
      </c>
    </row>
    <row r="2361" spans="1:10" x14ac:dyDescent="0.25">
      <c r="A2361">
        <v>894</v>
      </c>
      <c r="B2361" t="s">
        <v>5422</v>
      </c>
      <c r="C2361">
        <f t="shared" si="81"/>
        <v>1997</v>
      </c>
      <c r="D2361" t="str">
        <f t="shared" si="80"/>
        <v>8941997</v>
      </c>
      <c r="E2361" t="e">
        <f>+VLOOKUP(D2361,[2]WeightCountryEstimate!$C$2:$D$116,2,FALSE)</f>
        <v>#N/A</v>
      </c>
      <c r="F2361" t="e">
        <f>+VLOOKUP(D2361,'[3]Suff living area by country'!$J$2:$K$423,2,FALSE)</f>
        <v>#N/A</v>
      </c>
      <c r="G2361" t="e">
        <f>+VLOOKUP(D2361,'[1]Freight vol by country &amp; year'!$C$2:$D$886,2,FALSE)</f>
        <v>#N/A</v>
      </c>
      <c r="H2361" t="e">
        <f>+VLOOKUP(D2361,[4]Goal11!$I$2:$J$560,2,FALSE)</f>
        <v>#N/A</v>
      </c>
      <c r="I2361" t="e">
        <f>+VLOOKUP(D2361,[5]Goal17!$I$2:$J$4522,2,FALSE)</f>
        <v>#N/A</v>
      </c>
      <c r="J2361" t="e">
        <f>+VLOOKUP(D2361,'[6]2G coverage'!$I$2:$J$3380,2,FALSE)</f>
        <v>#N/A</v>
      </c>
    </row>
    <row r="2362" spans="1:10" x14ac:dyDescent="0.25">
      <c r="A2362">
        <v>1</v>
      </c>
      <c r="B2362" t="s">
        <v>5128</v>
      </c>
      <c r="C2362">
        <f t="shared" si="81"/>
        <v>1998</v>
      </c>
      <c r="D2362" t="str">
        <f t="shared" si="80"/>
        <v>11998</v>
      </c>
      <c r="E2362" t="e">
        <f>+VLOOKUP(D2362,[2]WeightCountryEstimate!$C$2:$D$116,2,FALSE)</f>
        <v>#N/A</v>
      </c>
      <c r="F2362" t="e">
        <f>+VLOOKUP(D2362,'[3]Suff living area by country'!$J$2:$K$423,2,FALSE)</f>
        <v>#N/A</v>
      </c>
      <c r="G2362" t="e">
        <f>+VLOOKUP(D2362,'[1]Freight vol by country &amp; year'!$C$2:$D$886,2,FALSE)</f>
        <v>#N/A</v>
      </c>
      <c r="H2362" t="e">
        <f>+VLOOKUP(D2362,[4]Goal11!$I$2:$J$560,2,FALSE)</f>
        <v>#N/A</v>
      </c>
      <c r="I2362" t="e">
        <f>+VLOOKUP(D2362,[5]Goal17!$I$2:$J$4522,2,FALSE)</f>
        <v>#N/A</v>
      </c>
      <c r="J2362" t="e">
        <f>+VLOOKUP(D2362,'[6]2G coverage'!$I$2:$J$3380,2,FALSE)</f>
        <v>#N/A</v>
      </c>
    </row>
    <row r="2363" spans="1:10" x14ac:dyDescent="0.25">
      <c r="A2363">
        <v>2</v>
      </c>
      <c r="B2363" t="s">
        <v>5129</v>
      </c>
      <c r="C2363">
        <f t="shared" si="81"/>
        <v>1998</v>
      </c>
      <c r="D2363" t="str">
        <f t="shared" si="80"/>
        <v>21998</v>
      </c>
      <c r="E2363" t="e">
        <f>+VLOOKUP(D2363,[2]WeightCountryEstimate!$C$2:$D$116,2,FALSE)</f>
        <v>#N/A</v>
      </c>
      <c r="F2363" t="e">
        <f>+VLOOKUP(D2363,'[3]Suff living area by country'!$J$2:$K$423,2,FALSE)</f>
        <v>#N/A</v>
      </c>
      <c r="G2363" t="e">
        <f>+VLOOKUP(D2363,'[1]Freight vol by country &amp; year'!$C$2:$D$886,2,FALSE)</f>
        <v>#N/A</v>
      </c>
      <c r="H2363" t="e">
        <f>+VLOOKUP(D2363,[4]Goal11!$I$2:$J$560,2,FALSE)</f>
        <v>#N/A</v>
      </c>
      <c r="I2363" t="e">
        <f>+VLOOKUP(D2363,[5]Goal17!$I$2:$J$4522,2,FALSE)</f>
        <v>#N/A</v>
      </c>
      <c r="J2363" t="e">
        <f>+VLOOKUP(D2363,'[6]2G coverage'!$I$2:$J$3380,2,FALSE)</f>
        <v>#N/A</v>
      </c>
    </row>
    <row r="2364" spans="1:10" x14ac:dyDescent="0.25">
      <c r="A2364">
        <v>4</v>
      </c>
      <c r="B2364" t="s">
        <v>5130</v>
      </c>
      <c r="C2364">
        <f t="shared" si="81"/>
        <v>1998</v>
      </c>
      <c r="D2364" t="str">
        <f t="shared" si="80"/>
        <v>41998</v>
      </c>
      <c r="E2364" t="e">
        <f>+VLOOKUP(D2364,[2]WeightCountryEstimate!$C$2:$D$116,2,FALSE)</f>
        <v>#N/A</v>
      </c>
      <c r="F2364" t="e">
        <f>+VLOOKUP(D2364,'[3]Suff living area by country'!$J$2:$K$423,2,FALSE)</f>
        <v>#N/A</v>
      </c>
      <c r="G2364" t="e">
        <f>+VLOOKUP(D2364,'[1]Freight vol by country &amp; year'!$C$2:$D$886,2,FALSE)</f>
        <v>#N/A</v>
      </c>
      <c r="H2364" t="e">
        <f>+VLOOKUP(D2364,[4]Goal11!$I$2:$J$560,2,FALSE)</f>
        <v>#N/A</v>
      </c>
      <c r="I2364" t="e">
        <f>+VLOOKUP(D2364,[5]Goal17!$I$2:$J$4522,2,FALSE)</f>
        <v>#N/A</v>
      </c>
      <c r="J2364" t="e">
        <f>+VLOOKUP(D2364,'[6]2G coverage'!$I$2:$J$3380,2,FALSE)</f>
        <v>#N/A</v>
      </c>
    </row>
    <row r="2365" spans="1:10" x14ac:dyDescent="0.25">
      <c r="A2365">
        <v>5</v>
      </c>
      <c r="B2365" t="s">
        <v>5131</v>
      </c>
      <c r="C2365">
        <f t="shared" si="81"/>
        <v>1998</v>
      </c>
      <c r="D2365" t="str">
        <f t="shared" si="80"/>
        <v>51998</v>
      </c>
      <c r="E2365" t="e">
        <f>+VLOOKUP(D2365,[2]WeightCountryEstimate!$C$2:$D$116,2,FALSE)</f>
        <v>#N/A</v>
      </c>
      <c r="F2365" t="e">
        <f>+VLOOKUP(D2365,'[3]Suff living area by country'!$J$2:$K$423,2,FALSE)</f>
        <v>#N/A</v>
      </c>
      <c r="G2365" t="e">
        <f>+VLOOKUP(D2365,'[1]Freight vol by country &amp; year'!$C$2:$D$886,2,FALSE)</f>
        <v>#N/A</v>
      </c>
      <c r="H2365" t="e">
        <f>+VLOOKUP(D2365,[4]Goal11!$I$2:$J$560,2,FALSE)</f>
        <v>#N/A</v>
      </c>
      <c r="I2365" t="e">
        <f>+VLOOKUP(D2365,[5]Goal17!$I$2:$J$4522,2,FALSE)</f>
        <v>#N/A</v>
      </c>
      <c r="J2365" t="e">
        <f>+VLOOKUP(D2365,'[6]2G coverage'!$I$2:$J$3380,2,FALSE)</f>
        <v>#N/A</v>
      </c>
    </row>
    <row r="2366" spans="1:10" x14ac:dyDescent="0.25">
      <c r="A2366">
        <v>8</v>
      </c>
      <c r="B2366" t="s">
        <v>5132</v>
      </c>
      <c r="C2366">
        <f t="shared" si="81"/>
        <v>1998</v>
      </c>
      <c r="D2366" t="str">
        <f t="shared" si="80"/>
        <v>81998</v>
      </c>
      <c r="E2366" t="e">
        <f>+VLOOKUP(D2366,[2]WeightCountryEstimate!$C$2:$D$116,2,FALSE)</f>
        <v>#N/A</v>
      </c>
      <c r="F2366" t="e">
        <f>+VLOOKUP(D2366,'[3]Suff living area by country'!$J$2:$K$423,2,FALSE)</f>
        <v>#N/A</v>
      </c>
      <c r="G2366" t="e">
        <f>+VLOOKUP(D2366,'[1]Freight vol by country &amp; year'!$C$2:$D$886,2,FALSE)</f>
        <v>#N/A</v>
      </c>
      <c r="H2366" t="e">
        <f>+VLOOKUP(D2366,[4]Goal11!$I$2:$J$560,2,FALSE)</f>
        <v>#N/A</v>
      </c>
      <c r="I2366" t="e">
        <f>+VLOOKUP(D2366,[5]Goal17!$I$2:$J$4522,2,FALSE)</f>
        <v>#N/A</v>
      </c>
      <c r="J2366" t="e">
        <f>+VLOOKUP(D2366,'[6]2G coverage'!$I$2:$J$3380,2,FALSE)</f>
        <v>#N/A</v>
      </c>
    </row>
    <row r="2367" spans="1:10" x14ac:dyDescent="0.25">
      <c r="A2367">
        <v>9</v>
      </c>
      <c r="B2367" t="s">
        <v>5133</v>
      </c>
      <c r="C2367">
        <f t="shared" si="81"/>
        <v>1998</v>
      </c>
      <c r="D2367" t="str">
        <f t="shared" si="80"/>
        <v>91998</v>
      </c>
      <c r="E2367" t="e">
        <f>+VLOOKUP(D2367,[2]WeightCountryEstimate!$C$2:$D$116,2,FALSE)</f>
        <v>#N/A</v>
      </c>
      <c r="F2367" t="e">
        <f>+VLOOKUP(D2367,'[3]Suff living area by country'!$J$2:$K$423,2,FALSE)</f>
        <v>#N/A</v>
      </c>
      <c r="G2367" t="e">
        <f>+VLOOKUP(D2367,'[1]Freight vol by country &amp; year'!$C$2:$D$886,2,FALSE)</f>
        <v>#N/A</v>
      </c>
      <c r="H2367" t="e">
        <f>+VLOOKUP(D2367,[4]Goal11!$I$2:$J$560,2,FALSE)</f>
        <v>#N/A</v>
      </c>
      <c r="I2367" t="e">
        <f>+VLOOKUP(D2367,[5]Goal17!$I$2:$J$4522,2,FALSE)</f>
        <v>#N/A</v>
      </c>
      <c r="J2367" t="e">
        <f>+VLOOKUP(D2367,'[6]2G coverage'!$I$2:$J$3380,2,FALSE)</f>
        <v>#N/A</v>
      </c>
    </row>
    <row r="2368" spans="1:10" x14ac:dyDescent="0.25">
      <c r="A2368">
        <v>11</v>
      </c>
      <c r="B2368" t="s">
        <v>5134</v>
      </c>
      <c r="C2368">
        <f t="shared" si="81"/>
        <v>1998</v>
      </c>
      <c r="D2368" t="str">
        <f t="shared" si="80"/>
        <v>111998</v>
      </c>
      <c r="E2368" t="e">
        <f>+VLOOKUP(D2368,[2]WeightCountryEstimate!$C$2:$D$116,2,FALSE)</f>
        <v>#N/A</v>
      </c>
      <c r="F2368" t="e">
        <f>+VLOOKUP(D2368,'[3]Suff living area by country'!$J$2:$K$423,2,FALSE)</f>
        <v>#N/A</v>
      </c>
      <c r="G2368" t="e">
        <f>+VLOOKUP(D2368,'[1]Freight vol by country &amp; year'!$C$2:$D$886,2,FALSE)</f>
        <v>#N/A</v>
      </c>
      <c r="H2368" t="e">
        <f>+VLOOKUP(D2368,[4]Goal11!$I$2:$J$560,2,FALSE)</f>
        <v>#N/A</v>
      </c>
      <c r="I2368" t="e">
        <f>+VLOOKUP(D2368,[5]Goal17!$I$2:$J$4522,2,FALSE)</f>
        <v>#N/A</v>
      </c>
      <c r="J2368" t="e">
        <f>+VLOOKUP(D2368,'[6]2G coverage'!$I$2:$J$3380,2,FALSE)</f>
        <v>#N/A</v>
      </c>
    </row>
    <row r="2369" spans="1:10" x14ac:dyDescent="0.25">
      <c r="A2369">
        <v>12</v>
      </c>
      <c r="B2369" t="s">
        <v>5135</v>
      </c>
      <c r="C2369">
        <f t="shared" si="81"/>
        <v>1998</v>
      </c>
      <c r="D2369" t="str">
        <f t="shared" si="80"/>
        <v>121998</v>
      </c>
      <c r="E2369" t="e">
        <f>+VLOOKUP(D2369,[2]WeightCountryEstimate!$C$2:$D$116,2,FALSE)</f>
        <v>#N/A</v>
      </c>
      <c r="F2369" t="e">
        <f>+VLOOKUP(D2369,'[3]Suff living area by country'!$J$2:$K$423,2,FALSE)</f>
        <v>#N/A</v>
      </c>
      <c r="G2369" t="e">
        <f>+VLOOKUP(D2369,'[1]Freight vol by country &amp; year'!$C$2:$D$886,2,FALSE)</f>
        <v>#N/A</v>
      </c>
      <c r="H2369" t="e">
        <f>+VLOOKUP(D2369,[4]Goal11!$I$2:$J$560,2,FALSE)</f>
        <v>#N/A</v>
      </c>
      <c r="I2369" t="e">
        <f>+VLOOKUP(D2369,[5]Goal17!$I$2:$J$4522,2,FALSE)</f>
        <v>#N/A</v>
      </c>
      <c r="J2369" t="e">
        <f>+VLOOKUP(D2369,'[6]2G coverage'!$I$2:$J$3380,2,FALSE)</f>
        <v>#N/A</v>
      </c>
    </row>
    <row r="2370" spans="1:10" x14ac:dyDescent="0.25">
      <c r="A2370">
        <v>13</v>
      </c>
      <c r="B2370" t="s">
        <v>5136</v>
      </c>
      <c r="C2370">
        <f t="shared" si="81"/>
        <v>1998</v>
      </c>
      <c r="D2370" t="str">
        <f t="shared" si="80"/>
        <v>131998</v>
      </c>
      <c r="E2370" t="e">
        <f>+VLOOKUP(D2370,[2]WeightCountryEstimate!$C$2:$D$116,2,FALSE)</f>
        <v>#N/A</v>
      </c>
      <c r="F2370" t="e">
        <f>+VLOOKUP(D2370,'[3]Suff living area by country'!$J$2:$K$423,2,FALSE)</f>
        <v>#N/A</v>
      </c>
      <c r="G2370" t="e">
        <f>+VLOOKUP(D2370,'[1]Freight vol by country &amp; year'!$C$2:$D$886,2,FALSE)</f>
        <v>#N/A</v>
      </c>
      <c r="H2370" t="e">
        <f>+VLOOKUP(D2370,[4]Goal11!$I$2:$J$560,2,FALSE)</f>
        <v>#N/A</v>
      </c>
      <c r="I2370" t="e">
        <f>+VLOOKUP(D2370,[5]Goal17!$I$2:$J$4522,2,FALSE)</f>
        <v>#N/A</v>
      </c>
      <c r="J2370" t="e">
        <f>+VLOOKUP(D2370,'[6]2G coverage'!$I$2:$J$3380,2,FALSE)</f>
        <v>#N/A</v>
      </c>
    </row>
    <row r="2371" spans="1:10" x14ac:dyDescent="0.25">
      <c r="A2371">
        <v>14</v>
      </c>
      <c r="B2371" t="s">
        <v>5137</v>
      </c>
      <c r="C2371">
        <f t="shared" si="81"/>
        <v>1998</v>
      </c>
      <c r="D2371" t="str">
        <f t="shared" ref="D2371:D2434" si="82">+_xlfn.CONCAT(A2371,C2371)</f>
        <v>141998</v>
      </c>
      <c r="E2371" t="e">
        <f>+VLOOKUP(D2371,[2]WeightCountryEstimate!$C$2:$D$116,2,FALSE)</f>
        <v>#N/A</v>
      </c>
      <c r="F2371" t="e">
        <f>+VLOOKUP(D2371,'[3]Suff living area by country'!$J$2:$K$423,2,FALSE)</f>
        <v>#N/A</v>
      </c>
      <c r="G2371" t="e">
        <f>+VLOOKUP(D2371,'[1]Freight vol by country &amp; year'!$C$2:$D$886,2,FALSE)</f>
        <v>#N/A</v>
      </c>
      <c r="H2371" t="e">
        <f>+VLOOKUP(D2371,[4]Goal11!$I$2:$J$560,2,FALSE)</f>
        <v>#N/A</v>
      </c>
      <c r="I2371" t="e">
        <f>+VLOOKUP(D2371,[5]Goal17!$I$2:$J$4522,2,FALSE)</f>
        <v>#N/A</v>
      </c>
      <c r="J2371" t="e">
        <f>+VLOOKUP(D2371,'[6]2G coverage'!$I$2:$J$3380,2,FALSE)</f>
        <v>#N/A</v>
      </c>
    </row>
    <row r="2372" spans="1:10" x14ac:dyDescent="0.25">
      <c r="A2372">
        <v>15</v>
      </c>
      <c r="B2372" t="s">
        <v>5138</v>
      </c>
      <c r="C2372">
        <f t="shared" si="81"/>
        <v>1998</v>
      </c>
      <c r="D2372" t="str">
        <f t="shared" si="82"/>
        <v>151998</v>
      </c>
      <c r="E2372" t="e">
        <f>+VLOOKUP(D2372,[2]WeightCountryEstimate!$C$2:$D$116,2,FALSE)</f>
        <v>#N/A</v>
      </c>
      <c r="F2372" t="e">
        <f>+VLOOKUP(D2372,'[3]Suff living area by country'!$J$2:$K$423,2,FALSE)</f>
        <v>#N/A</v>
      </c>
      <c r="G2372" t="e">
        <f>+VLOOKUP(D2372,'[1]Freight vol by country &amp; year'!$C$2:$D$886,2,FALSE)</f>
        <v>#N/A</v>
      </c>
      <c r="H2372" t="e">
        <f>+VLOOKUP(D2372,[4]Goal11!$I$2:$J$560,2,FALSE)</f>
        <v>#N/A</v>
      </c>
      <c r="I2372" t="e">
        <f>+VLOOKUP(D2372,[5]Goal17!$I$2:$J$4522,2,FALSE)</f>
        <v>#N/A</v>
      </c>
      <c r="J2372" t="e">
        <f>+VLOOKUP(D2372,'[6]2G coverage'!$I$2:$J$3380,2,FALSE)</f>
        <v>#N/A</v>
      </c>
    </row>
    <row r="2373" spans="1:10" x14ac:dyDescent="0.25">
      <c r="A2373">
        <v>16</v>
      </c>
      <c r="B2373" t="s">
        <v>5139</v>
      </c>
      <c r="C2373">
        <f t="shared" si="81"/>
        <v>1998</v>
      </c>
      <c r="D2373" t="str">
        <f t="shared" si="82"/>
        <v>161998</v>
      </c>
      <c r="E2373" t="e">
        <f>+VLOOKUP(D2373,[2]WeightCountryEstimate!$C$2:$D$116,2,FALSE)</f>
        <v>#N/A</v>
      </c>
      <c r="F2373" t="e">
        <f>+VLOOKUP(D2373,'[3]Suff living area by country'!$J$2:$K$423,2,FALSE)</f>
        <v>#N/A</v>
      </c>
      <c r="G2373" t="e">
        <f>+VLOOKUP(D2373,'[1]Freight vol by country &amp; year'!$C$2:$D$886,2,FALSE)</f>
        <v>#N/A</v>
      </c>
      <c r="H2373" t="e">
        <f>+VLOOKUP(D2373,[4]Goal11!$I$2:$J$560,2,FALSE)</f>
        <v>#N/A</v>
      </c>
      <c r="I2373" t="e">
        <f>+VLOOKUP(D2373,[5]Goal17!$I$2:$J$4522,2,FALSE)</f>
        <v>#N/A</v>
      </c>
      <c r="J2373" t="e">
        <f>+VLOOKUP(D2373,'[6]2G coverage'!$I$2:$J$3380,2,FALSE)</f>
        <v>#N/A</v>
      </c>
    </row>
    <row r="2374" spans="1:10" x14ac:dyDescent="0.25">
      <c r="A2374">
        <v>17</v>
      </c>
      <c r="B2374" t="s">
        <v>5140</v>
      </c>
      <c r="C2374">
        <f t="shared" si="81"/>
        <v>1998</v>
      </c>
      <c r="D2374" t="str">
        <f t="shared" si="82"/>
        <v>171998</v>
      </c>
      <c r="E2374" t="e">
        <f>+VLOOKUP(D2374,[2]WeightCountryEstimate!$C$2:$D$116,2,FALSE)</f>
        <v>#N/A</v>
      </c>
      <c r="F2374" t="e">
        <f>+VLOOKUP(D2374,'[3]Suff living area by country'!$J$2:$K$423,2,FALSE)</f>
        <v>#N/A</v>
      </c>
      <c r="G2374" t="e">
        <f>+VLOOKUP(D2374,'[1]Freight vol by country &amp; year'!$C$2:$D$886,2,FALSE)</f>
        <v>#N/A</v>
      </c>
      <c r="H2374" t="e">
        <f>+VLOOKUP(D2374,[4]Goal11!$I$2:$J$560,2,FALSE)</f>
        <v>#N/A</v>
      </c>
      <c r="I2374" t="e">
        <f>+VLOOKUP(D2374,[5]Goal17!$I$2:$J$4522,2,FALSE)</f>
        <v>#N/A</v>
      </c>
      <c r="J2374" t="e">
        <f>+VLOOKUP(D2374,'[6]2G coverage'!$I$2:$J$3380,2,FALSE)</f>
        <v>#N/A</v>
      </c>
    </row>
    <row r="2375" spans="1:10" x14ac:dyDescent="0.25">
      <c r="A2375">
        <v>18</v>
      </c>
      <c r="B2375" t="s">
        <v>5141</v>
      </c>
      <c r="C2375">
        <f t="shared" si="81"/>
        <v>1998</v>
      </c>
      <c r="D2375" t="str">
        <f t="shared" si="82"/>
        <v>181998</v>
      </c>
      <c r="E2375" t="e">
        <f>+VLOOKUP(D2375,[2]WeightCountryEstimate!$C$2:$D$116,2,FALSE)</f>
        <v>#N/A</v>
      </c>
      <c r="F2375" t="e">
        <f>+VLOOKUP(D2375,'[3]Suff living area by country'!$J$2:$K$423,2,FALSE)</f>
        <v>#N/A</v>
      </c>
      <c r="G2375" t="e">
        <f>+VLOOKUP(D2375,'[1]Freight vol by country &amp; year'!$C$2:$D$886,2,FALSE)</f>
        <v>#N/A</v>
      </c>
      <c r="H2375" t="e">
        <f>+VLOOKUP(D2375,[4]Goal11!$I$2:$J$560,2,FALSE)</f>
        <v>#N/A</v>
      </c>
      <c r="I2375" t="e">
        <f>+VLOOKUP(D2375,[5]Goal17!$I$2:$J$4522,2,FALSE)</f>
        <v>#N/A</v>
      </c>
      <c r="J2375" t="e">
        <f>+VLOOKUP(D2375,'[6]2G coverage'!$I$2:$J$3380,2,FALSE)</f>
        <v>#N/A</v>
      </c>
    </row>
    <row r="2376" spans="1:10" x14ac:dyDescent="0.25">
      <c r="A2376">
        <v>19</v>
      </c>
      <c r="B2376" t="s">
        <v>5142</v>
      </c>
      <c r="C2376">
        <f t="shared" si="81"/>
        <v>1998</v>
      </c>
      <c r="D2376" t="str">
        <f t="shared" si="82"/>
        <v>191998</v>
      </c>
      <c r="E2376" t="e">
        <f>+VLOOKUP(D2376,[2]WeightCountryEstimate!$C$2:$D$116,2,FALSE)</f>
        <v>#N/A</v>
      </c>
      <c r="F2376" t="e">
        <f>+VLOOKUP(D2376,'[3]Suff living area by country'!$J$2:$K$423,2,FALSE)</f>
        <v>#N/A</v>
      </c>
      <c r="G2376" t="e">
        <f>+VLOOKUP(D2376,'[1]Freight vol by country &amp; year'!$C$2:$D$886,2,FALSE)</f>
        <v>#N/A</v>
      </c>
      <c r="H2376" t="e">
        <f>+VLOOKUP(D2376,[4]Goal11!$I$2:$J$560,2,FALSE)</f>
        <v>#N/A</v>
      </c>
      <c r="I2376" t="e">
        <f>+VLOOKUP(D2376,[5]Goal17!$I$2:$J$4522,2,FALSE)</f>
        <v>#N/A</v>
      </c>
      <c r="J2376" t="e">
        <f>+VLOOKUP(D2376,'[6]2G coverage'!$I$2:$J$3380,2,FALSE)</f>
        <v>#N/A</v>
      </c>
    </row>
    <row r="2377" spans="1:10" x14ac:dyDescent="0.25">
      <c r="A2377">
        <v>20</v>
      </c>
      <c r="B2377" t="s">
        <v>5143</v>
      </c>
      <c r="C2377">
        <f t="shared" si="81"/>
        <v>1998</v>
      </c>
      <c r="D2377" t="str">
        <f t="shared" si="82"/>
        <v>201998</v>
      </c>
      <c r="E2377" t="e">
        <f>+VLOOKUP(D2377,[2]WeightCountryEstimate!$C$2:$D$116,2,FALSE)</f>
        <v>#N/A</v>
      </c>
      <c r="F2377" t="e">
        <f>+VLOOKUP(D2377,'[3]Suff living area by country'!$J$2:$K$423,2,FALSE)</f>
        <v>#N/A</v>
      </c>
      <c r="G2377" t="e">
        <f>+VLOOKUP(D2377,'[1]Freight vol by country &amp; year'!$C$2:$D$886,2,FALSE)</f>
        <v>#N/A</v>
      </c>
      <c r="H2377" t="e">
        <f>+VLOOKUP(D2377,[4]Goal11!$I$2:$J$560,2,FALSE)</f>
        <v>#N/A</v>
      </c>
      <c r="I2377" t="e">
        <f>+VLOOKUP(D2377,[5]Goal17!$I$2:$J$4522,2,FALSE)</f>
        <v>#N/A</v>
      </c>
      <c r="J2377" t="e">
        <f>+VLOOKUP(D2377,'[6]2G coverage'!$I$2:$J$3380,2,FALSE)</f>
        <v>#N/A</v>
      </c>
    </row>
    <row r="2378" spans="1:10" x14ac:dyDescent="0.25">
      <c r="A2378">
        <v>21</v>
      </c>
      <c r="B2378" t="s">
        <v>5144</v>
      </c>
      <c r="C2378">
        <f t="shared" si="81"/>
        <v>1998</v>
      </c>
      <c r="D2378" t="str">
        <f t="shared" si="82"/>
        <v>211998</v>
      </c>
      <c r="E2378" t="e">
        <f>+VLOOKUP(D2378,[2]WeightCountryEstimate!$C$2:$D$116,2,FALSE)</f>
        <v>#N/A</v>
      </c>
      <c r="F2378" t="e">
        <f>+VLOOKUP(D2378,'[3]Suff living area by country'!$J$2:$K$423,2,FALSE)</f>
        <v>#N/A</v>
      </c>
      <c r="G2378" t="e">
        <f>+VLOOKUP(D2378,'[1]Freight vol by country &amp; year'!$C$2:$D$886,2,FALSE)</f>
        <v>#N/A</v>
      </c>
      <c r="H2378" t="e">
        <f>+VLOOKUP(D2378,[4]Goal11!$I$2:$J$560,2,FALSE)</f>
        <v>#N/A</v>
      </c>
      <c r="I2378" t="e">
        <f>+VLOOKUP(D2378,[5]Goal17!$I$2:$J$4522,2,FALSE)</f>
        <v>#N/A</v>
      </c>
      <c r="J2378" t="e">
        <f>+VLOOKUP(D2378,'[6]2G coverage'!$I$2:$J$3380,2,FALSE)</f>
        <v>#N/A</v>
      </c>
    </row>
    <row r="2379" spans="1:10" x14ac:dyDescent="0.25">
      <c r="A2379">
        <v>24</v>
      </c>
      <c r="B2379" t="s">
        <v>5145</v>
      </c>
      <c r="C2379">
        <f t="shared" si="81"/>
        <v>1998</v>
      </c>
      <c r="D2379" t="str">
        <f t="shared" si="82"/>
        <v>241998</v>
      </c>
      <c r="E2379" t="e">
        <f>+VLOOKUP(D2379,[2]WeightCountryEstimate!$C$2:$D$116,2,FALSE)</f>
        <v>#N/A</v>
      </c>
      <c r="F2379" t="e">
        <f>+VLOOKUP(D2379,'[3]Suff living area by country'!$J$2:$K$423,2,FALSE)</f>
        <v>#N/A</v>
      </c>
      <c r="G2379" t="e">
        <f>+VLOOKUP(D2379,'[1]Freight vol by country &amp; year'!$C$2:$D$886,2,FALSE)</f>
        <v>#N/A</v>
      </c>
      <c r="H2379" t="e">
        <f>+VLOOKUP(D2379,[4]Goal11!$I$2:$J$560,2,FALSE)</f>
        <v>#N/A</v>
      </c>
      <c r="I2379" t="e">
        <f>+VLOOKUP(D2379,[5]Goal17!$I$2:$J$4522,2,FALSE)</f>
        <v>#N/A</v>
      </c>
      <c r="J2379" t="e">
        <f>+VLOOKUP(D2379,'[6]2G coverage'!$I$2:$J$3380,2,FALSE)</f>
        <v>#N/A</v>
      </c>
    </row>
    <row r="2380" spans="1:10" x14ac:dyDescent="0.25">
      <c r="A2380">
        <v>28</v>
      </c>
      <c r="B2380" t="s">
        <v>5146</v>
      </c>
      <c r="C2380">
        <f t="shared" si="81"/>
        <v>1998</v>
      </c>
      <c r="D2380" t="str">
        <f t="shared" si="82"/>
        <v>281998</v>
      </c>
      <c r="E2380" t="e">
        <f>+VLOOKUP(D2380,[2]WeightCountryEstimate!$C$2:$D$116,2,FALSE)</f>
        <v>#N/A</v>
      </c>
      <c r="F2380" t="e">
        <f>+VLOOKUP(D2380,'[3]Suff living area by country'!$J$2:$K$423,2,FALSE)</f>
        <v>#N/A</v>
      </c>
      <c r="G2380" t="e">
        <f>+VLOOKUP(D2380,'[1]Freight vol by country &amp; year'!$C$2:$D$886,2,FALSE)</f>
        <v>#N/A</v>
      </c>
      <c r="H2380" t="e">
        <f>+VLOOKUP(D2380,[4]Goal11!$I$2:$J$560,2,FALSE)</f>
        <v>#N/A</v>
      </c>
      <c r="I2380" t="e">
        <f>+VLOOKUP(D2380,[5]Goal17!$I$2:$J$4522,2,FALSE)</f>
        <v>#N/A</v>
      </c>
      <c r="J2380" t="e">
        <f>+VLOOKUP(D2380,'[6]2G coverage'!$I$2:$J$3380,2,FALSE)</f>
        <v>#N/A</v>
      </c>
    </row>
    <row r="2381" spans="1:10" x14ac:dyDescent="0.25">
      <c r="A2381">
        <v>29</v>
      </c>
      <c r="B2381" t="s">
        <v>5147</v>
      </c>
      <c r="C2381">
        <f t="shared" si="81"/>
        <v>1998</v>
      </c>
      <c r="D2381" t="str">
        <f t="shared" si="82"/>
        <v>291998</v>
      </c>
      <c r="E2381" t="e">
        <f>+VLOOKUP(D2381,[2]WeightCountryEstimate!$C$2:$D$116,2,FALSE)</f>
        <v>#N/A</v>
      </c>
      <c r="F2381" t="e">
        <f>+VLOOKUP(D2381,'[3]Suff living area by country'!$J$2:$K$423,2,FALSE)</f>
        <v>#N/A</v>
      </c>
      <c r="G2381" t="e">
        <f>+VLOOKUP(D2381,'[1]Freight vol by country &amp; year'!$C$2:$D$886,2,FALSE)</f>
        <v>#N/A</v>
      </c>
      <c r="H2381" t="e">
        <f>+VLOOKUP(D2381,[4]Goal11!$I$2:$J$560,2,FALSE)</f>
        <v>#N/A</v>
      </c>
      <c r="I2381" t="e">
        <f>+VLOOKUP(D2381,[5]Goal17!$I$2:$J$4522,2,FALSE)</f>
        <v>#N/A</v>
      </c>
      <c r="J2381" t="e">
        <f>+VLOOKUP(D2381,'[6]2G coverage'!$I$2:$J$3380,2,FALSE)</f>
        <v>#N/A</v>
      </c>
    </row>
    <row r="2382" spans="1:10" x14ac:dyDescent="0.25">
      <c r="A2382">
        <v>30</v>
      </c>
      <c r="B2382" t="s">
        <v>5148</v>
      </c>
      <c r="C2382">
        <f t="shared" si="81"/>
        <v>1998</v>
      </c>
      <c r="D2382" t="str">
        <f t="shared" si="82"/>
        <v>301998</v>
      </c>
      <c r="E2382" t="e">
        <f>+VLOOKUP(D2382,[2]WeightCountryEstimate!$C$2:$D$116,2,FALSE)</f>
        <v>#N/A</v>
      </c>
      <c r="F2382" t="e">
        <f>+VLOOKUP(D2382,'[3]Suff living area by country'!$J$2:$K$423,2,FALSE)</f>
        <v>#N/A</v>
      </c>
      <c r="G2382" t="e">
        <f>+VLOOKUP(D2382,'[1]Freight vol by country &amp; year'!$C$2:$D$886,2,FALSE)</f>
        <v>#N/A</v>
      </c>
      <c r="H2382" t="e">
        <f>+VLOOKUP(D2382,[4]Goal11!$I$2:$J$560,2,FALSE)</f>
        <v>#N/A</v>
      </c>
      <c r="I2382" t="e">
        <f>+VLOOKUP(D2382,[5]Goal17!$I$2:$J$4522,2,FALSE)</f>
        <v>#N/A</v>
      </c>
      <c r="J2382" t="e">
        <f>+VLOOKUP(D2382,'[6]2G coverage'!$I$2:$J$3380,2,FALSE)</f>
        <v>#N/A</v>
      </c>
    </row>
    <row r="2383" spans="1:10" x14ac:dyDescent="0.25">
      <c r="A2383">
        <v>31</v>
      </c>
      <c r="B2383" t="s">
        <v>5149</v>
      </c>
      <c r="C2383">
        <f t="shared" si="81"/>
        <v>1998</v>
      </c>
      <c r="D2383" t="str">
        <f t="shared" si="82"/>
        <v>311998</v>
      </c>
      <c r="E2383" t="e">
        <f>+VLOOKUP(D2383,[2]WeightCountryEstimate!$C$2:$D$116,2,FALSE)</f>
        <v>#N/A</v>
      </c>
      <c r="F2383" t="e">
        <f>+VLOOKUP(D2383,'[3]Suff living area by country'!$J$2:$K$423,2,FALSE)</f>
        <v>#N/A</v>
      </c>
      <c r="G2383" t="e">
        <f>+VLOOKUP(D2383,'[1]Freight vol by country &amp; year'!$C$2:$D$886,2,FALSE)</f>
        <v>#N/A</v>
      </c>
      <c r="H2383" t="e">
        <f>+VLOOKUP(D2383,[4]Goal11!$I$2:$J$560,2,FALSE)</f>
        <v>#N/A</v>
      </c>
      <c r="I2383" t="e">
        <f>+VLOOKUP(D2383,[5]Goal17!$I$2:$J$4522,2,FALSE)</f>
        <v>#N/A</v>
      </c>
      <c r="J2383" t="e">
        <f>+VLOOKUP(D2383,'[6]2G coverage'!$I$2:$J$3380,2,FALSE)</f>
        <v>#N/A</v>
      </c>
    </row>
    <row r="2384" spans="1:10" x14ac:dyDescent="0.25">
      <c r="A2384">
        <v>32</v>
      </c>
      <c r="B2384" t="s">
        <v>5150</v>
      </c>
      <c r="C2384">
        <f t="shared" si="81"/>
        <v>1998</v>
      </c>
      <c r="D2384" t="str">
        <f t="shared" si="82"/>
        <v>321998</v>
      </c>
      <c r="E2384" t="e">
        <f>+VLOOKUP(D2384,[2]WeightCountryEstimate!$C$2:$D$116,2,FALSE)</f>
        <v>#N/A</v>
      </c>
      <c r="F2384" t="e">
        <f>+VLOOKUP(D2384,'[3]Suff living area by country'!$J$2:$K$423,2,FALSE)</f>
        <v>#N/A</v>
      </c>
      <c r="G2384" t="e">
        <f>+VLOOKUP(D2384,'[1]Freight vol by country &amp; year'!$C$2:$D$886,2,FALSE)</f>
        <v>#N/A</v>
      </c>
      <c r="H2384" t="e">
        <f>+VLOOKUP(D2384,[4]Goal11!$I$2:$J$560,2,FALSE)</f>
        <v>#N/A</v>
      </c>
      <c r="I2384" t="e">
        <f>+VLOOKUP(D2384,[5]Goal17!$I$2:$J$4522,2,FALSE)</f>
        <v>#N/A</v>
      </c>
      <c r="J2384" t="e">
        <f>+VLOOKUP(D2384,'[6]2G coverage'!$I$2:$J$3380,2,FALSE)</f>
        <v>#N/A</v>
      </c>
    </row>
    <row r="2385" spans="1:10" x14ac:dyDescent="0.25">
      <c r="A2385">
        <v>34</v>
      </c>
      <c r="B2385" t="s">
        <v>5151</v>
      </c>
      <c r="C2385">
        <f t="shared" si="81"/>
        <v>1998</v>
      </c>
      <c r="D2385" t="str">
        <f t="shared" si="82"/>
        <v>341998</v>
      </c>
      <c r="E2385" t="e">
        <f>+VLOOKUP(D2385,[2]WeightCountryEstimate!$C$2:$D$116,2,FALSE)</f>
        <v>#N/A</v>
      </c>
      <c r="F2385" t="e">
        <f>+VLOOKUP(D2385,'[3]Suff living area by country'!$J$2:$K$423,2,FALSE)</f>
        <v>#N/A</v>
      </c>
      <c r="G2385" t="e">
        <f>+VLOOKUP(D2385,'[1]Freight vol by country &amp; year'!$C$2:$D$886,2,FALSE)</f>
        <v>#N/A</v>
      </c>
      <c r="H2385" t="e">
        <f>+VLOOKUP(D2385,[4]Goal11!$I$2:$J$560,2,FALSE)</f>
        <v>#N/A</v>
      </c>
      <c r="I2385" t="e">
        <f>+VLOOKUP(D2385,[5]Goal17!$I$2:$J$4522,2,FALSE)</f>
        <v>#N/A</v>
      </c>
      <c r="J2385" t="e">
        <f>+VLOOKUP(D2385,'[6]2G coverage'!$I$2:$J$3380,2,FALSE)</f>
        <v>#N/A</v>
      </c>
    </row>
    <row r="2386" spans="1:10" x14ac:dyDescent="0.25">
      <c r="A2386">
        <v>35</v>
      </c>
      <c r="B2386" t="s">
        <v>5152</v>
      </c>
      <c r="C2386">
        <f t="shared" si="81"/>
        <v>1998</v>
      </c>
      <c r="D2386" t="str">
        <f t="shared" si="82"/>
        <v>351998</v>
      </c>
      <c r="E2386" t="e">
        <f>+VLOOKUP(D2386,[2]WeightCountryEstimate!$C$2:$D$116,2,FALSE)</f>
        <v>#N/A</v>
      </c>
      <c r="F2386" t="e">
        <f>+VLOOKUP(D2386,'[3]Suff living area by country'!$J$2:$K$423,2,FALSE)</f>
        <v>#N/A</v>
      </c>
      <c r="G2386" t="e">
        <f>+VLOOKUP(D2386,'[1]Freight vol by country &amp; year'!$C$2:$D$886,2,FALSE)</f>
        <v>#N/A</v>
      </c>
      <c r="H2386" t="e">
        <f>+VLOOKUP(D2386,[4]Goal11!$I$2:$J$560,2,FALSE)</f>
        <v>#N/A</v>
      </c>
      <c r="I2386" t="e">
        <f>+VLOOKUP(D2386,[5]Goal17!$I$2:$J$4522,2,FALSE)</f>
        <v>#N/A</v>
      </c>
      <c r="J2386" t="e">
        <f>+VLOOKUP(D2386,'[6]2G coverage'!$I$2:$J$3380,2,FALSE)</f>
        <v>#N/A</v>
      </c>
    </row>
    <row r="2387" spans="1:10" x14ac:dyDescent="0.25">
      <c r="A2387">
        <v>36</v>
      </c>
      <c r="B2387" t="s">
        <v>5153</v>
      </c>
      <c r="C2387">
        <f t="shared" si="81"/>
        <v>1998</v>
      </c>
      <c r="D2387" t="str">
        <f t="shared" si="82"/>
        <v>361998</v>
      </c>
      <c r="E2387" t="e">
        <f>+VLOOKUP(D2387,[2]WeightCountryEstimate!$C$2:$D$116,2,FALSE)</f>
        <v>#N/A</v>
      </c>
      <c r="F2387" t="e">
        <f>+VLOOKUP(D2387,'[3]Suff living area by country'!$J$2:$K$423,2,FALSE)</f>
        <v>#N/A</v>
      </c>
      <c r="G2387" t="e">
        <f>+VLOOKUP(D2387,'[1]Freight vol by country &amp; year'!$C$2:$D$886,2,FALSE)</f>
        <v>#N/A</v>
      </c>
      <c r="H2387" t="e">
        <f>+VLOOKUP(D2387,[4]Goal11!$I$2:$J$560,2,FALSE)</f>
        <v>#N/A</v>
      </c>
      <c r="I2387" t="e">
        <f>+VLOOKUP(D2387,[5]Goal17!$I$2:$J$4522,2,FALSE)</f>
        <v>#N/A</v>
      </c>
      <c r="J2387" t="e">
        <f>+VLOOKUP(D2387,'[6]2G coverage'!$I$2:$J$3380,2,FALSE)</f>
        <v>#N/A</v>
      </c>
    </row>
    <row r="2388" spans="1:10" x14ac:dyDescent="0.25">
      <c r="A2388">
        <v>39</v>
      </c>
      <c r="B2388" t="s">
        <v>5154</v>
      </c>
      <c r="C2388">
        <f t="shared" si="81"/>
        <v>1998</v>
      </c>
      <c r="D2388" t="str">
        <f t="shared" si="82"/>
        <v>391998</v>
      </c>
      <c r="E2388" t="e">
        <f>+VLOOKUP(D2388,[2]WeightCountryEstimate!$C$2:$D$116,2,FALSE)</f>
        <v>#N/A</v>
      </c>
      <c r="F2388" t="e">
        <f>+VLOOKUP(D2388,'[3]Suff living area by country'!$J$2:$K$423,2,FALSE)</f>
        <v>#N/A</v>
      </c>
      <c r="G2388" t="e">
        <f>+VLOOKUP(D2388,'[1]Freight vol by country &amp; year'!$C$2:$D$886,2,FALSE)</f>
        <v>#N/A</v>
      </c>
      <c r="H2388" t="e">
        <f>+VLOOKUP(D2388,[4]Goal11!$I$2:$J$560,2,FALSE)</f>
        <v>#N/A</v>
      </c>
      <c r="I2388" t="e">
        <f>+VLOOKUP(D2388,[5]Goal17!$I$2:$J$4522,2,FALSE)</f>
        <v>#N/A</v>
      </c>
      <c r="J2388" t="e">
        <f>+VLOOKUP(D2388,'[6]2G coverage'!$I$2:$J$3380,2,FALSE)</f>
        <v>#N/A</v>
      </c>
    </row>
    <row r="2389" spans="1:10" x14ac:dyDescent="0.25">
      <c r="A2389">
        <v>40</v>
      </c>
      <c r="B2389" t="s">
        <v>5155</v>
      </c>
      <c r="C2389">
        <f t="shared" si="81"/>
        <v>1998</v>
      </c>
      <c r="D2389" t="str">
        <f t="shared" si="82"/>
        <v>401998</v>
      </c>
      <c r="E2389" t="e">
        <f>+VLOOKUP(D2389,[2]WeightCountryEstimate!$C$2:$D$116,2,FALSE)</f>
        <v>#N/A</v>
      </c>
      <c r="F2389" t="e">
        <f>+VLOOKUP(D2389,'[3]Suff living area by country'!$J$2:$K$423,2,FALSE)</f>
        <v>#N/A</v>
      </c>
      <c r="G2389" t="e">
        <f>+VLOOKUP(D2389,'[1]Freight vol by country &amp; year'!$C$2:$D$886,2,FALSE)</f>
        <v>#N/A</v>
      </c>
      <c r="H2389" t="e">
        <f>+VLOOKUP(D2389,[4]Goal11!$I$2:$J$560,2,FALSE)</f>
        <v>#N/A</v>
      </c>
      <c r="I2389" t="e">
        <f>+VLOOKUP(D2389,[5]Goal17!$I$2:$J$4522,2,FALSE)</f>
        <v>#N/A</v>
      </c>
      <c r="J2389" t="e">
        <f>+VLOOKUP(D2389,'[6]2G coverage'!$I$2:$J$3380,2,FALSE)</f>
        <v>#N/A</v>
      </c>
    </row>
    <row r="2390" spans="1:10" x14ac:dyDescent="0.25">
      <c r="A2390">
        <v>44</v>
      </c>
      <c r="B2390" t="s">
        <v>5156</v>
      </c>
      <c r="C2390">
        <f t="shared" si="81"/>
        <v>1998</v>
      </c>
      <c r="D2390" t="str">
        <f t="shared" si="82"/>
        <v>441998</v>
      </c>
      <c r="E2390" t="e">
        <f>+VLOOKUP(D2390,[2]WeightCountryEstimate!$C$2:$D$116,2,FALSE)</f>
        <v>#N/A</v>
      </c>
      <c r="F2390" t="e">
        <f>+VLOOKUP(D2390,'[3]Suff living area by country'!$J$2:$K$423,2,FALSE)</f>
        <v>#N/A</v>
      </c>
      <c r="G2390" t="e">
        <f>+VLOOKUP(D2390,'[1]Freight vol by country &amp; year'!$C$2:$D$886,2,FALSE)</f>
        <v>#N/A</v>
      </c>
      <c r="H2390" t="e">
        <f>+VLOOKUP(D2390,[4]Goal11!$I$2:$J$560,2,FALSE)</f>
        <v>#N/A</v>
      </c>
      <c r="I2390" t="e">
        <f>+VLOOKUP(D2390,[5]Goal17!$I$2:$J$4522,2,FALSE)</f>
        <v>#N/A</v>
      </c>
      <c r="J2390" t="e">
        <f>+VLOOKUP(D2390,'[6]2G coverage'!$I$2:$J$3380,2,FALSE)</f>
        <v>#N/A</v>
      </c>
    </row>
    <row r="2391" spans="1:10" x14ac:dyDescent="0.25">
      <c r="A2391">
        <v>48</v>
      </c>
      <c r="B2391" t="s">
        <v>5157</v>
      </c>
      <c r="C2391">
        <f t="shared" si="81"/>
        <v>1998</v>
      </c>
      <c r="D2391" t="str">
        <f t="shared" si="82"/>
        <v>481998</v>
      </c>
      <c r="E2391" t="e">
        <f>+VLOOKUP(D2391,[2]WeightCountryEstimate!$C$2:$D$116,2,FALSE)</f>
        <v>#N/A</v>
      </c>
      <c r="F2391" t="e">
        <f>+VLOOKUP(D2391,'[3]Suff living area by country'!$J$2:$K$423,2,FALSE)</f>
        <v>#N/A</v>
      </c>
      <c r="G2391" t="e">
        <f>+VLOOKUP(D2391,'[1]Freight vol by country &amp; year'!$C$2:$D$886,2,FALSE)</f>
        <v>#N/A</v>
      </c>
      <c r="H2391" t="e">
        <f>+VLOOKUP(D2391,[4]Goal11!$I$2:$J$560,2,FALSE)</f>
        <v>#N/A</v>
      </c>
      <c r="I2391" t="e">
        <f>+VLOOKUP(D2391,[5]Goal17!$I$2:$J$4522,2,FALSE)</f>
        <v>#N/A</v>
      </c>
      <c r="J2391" t="e">
        <f>+VLOOKUP(D2391,'[6]2G coverage'!$I$2:$J$3380,2,FALSE)</f>
        <v>#N/A</v>
      </c>
    </row>
    <row r="2392" spans="1:10" x14ac:dyDescent="0.25">
      <c r="A2392">
        <v>50</v>
      </c>
      <c r="B2392" t="s">
        <v>5158</v>
      </c>
      <c r="C2392">
        <f t="shared" si="81"/>
        <v>1998</v>
      </c>
      <c r="D2392" t="str">
        <f t="shared" si="82"/>
        <v>501998</v>
      </c>
      <c r="E2392" t="e">
        <f>+VLOOKUP(D2392,[2]WeightCountryEstimate!$C$2:$D$116,2,FALSE)</f>
        <v>#N/A</v>
      </c>
      <c r="F2392" t="e">
        <f>+VLOOKUP(D2392,'[3]Suff living area by country'!$J$2:$K$423,2,FALSE)</f>
        <v>#N/A</v>
      </c>
      <c r="G2392" t="e">
        <f>+VLOOKUP(D2392,'[1]Freight vol by country &amp; year'!$C$2:$D$886,2,FALSE)</f>
        <v>#N/A</v>
      </c>
      <c r="H2392" t="e">
        <f>+VLOOKUP(D2392,[4]Goal11!$I$2:$J$560,2,FALSE)</f>
        <v>#N/A</v>
      </c>
      <c r="I2392" t="e">
        <f>+VLOOKUP(D2392,[5]Goal17!$I$2:$J$4522,2,FALSE)</f>
        <v>#N/A</v>
      </c>
      <c r="J2392" t="e">
        <f>+VLOOKUP(D2392,'[6]2G coverage'!$I$2:$J$3380,2,FALSE)</f>
        <v>#N/A</v>
      </c>
    </row>
    <row r="2393" spans="1:10" x14ac:dyDescent="0.25">
      <c r="A2393">
        <v>51</v>
      </c>
      <c r="B2393" t="s">
        <v>5159</v>
      </c>
      <c r="C2393">
        <f t="shared" si="81"/>
        <v>1998</v>
      </c>
      <c r="D2393" t="str">
        <f t="shared" si="82"/>
        <v>511998</v>
      </c>
      <c r="E2393" t="e">
        <f>+VLOOKUP(D2393,[2]WeightCountryEstimate!$C$2:$D$116,2,FALSE)</f>
        <v>#N/A</v>
      </c>
      <c r="F2393" t="e">
        <f>+VLOOKUP(D2393,'[3]Suff living area by country'!$J$2:$K$423,2,FALSE)</f>
        <v>#N/A</v>
      </c>
      <c r="G2393" t="e">
        <f>+VLOOKUP(D2393,'[1]Freight vol by country &amp; year'!$C$2:$D$886,2,FALSE)</f>
        <v>#N/A</v>
      </c>
      <c r="H2393" t="e">
        <f>+VLOOKUP(D2393,[4]Goal11!$I$2:$J$560,2,FALSE)</f>
        <v>#N/A</v>
      </c>
      <c r="I2393" t="e">
        <f>+VLOOKUP(D2393,[5]Goal17!$I$2:$J$4522,2,FALSE)</f>
        <v>#N/A</v>
      </c>
      <c r="J2393" t="e">
        <f>+VLOOKUP(D2393,'[6]2G coverage'!$I$2:$J$3380,2,FALSE)</f>
        <v>#N/A</v>
      </c>
    </row>
    <row r="2394" spans="1:10" x14ac:dyDescent="0.25">
      <c r="A2394">
        <v>52</v>
      </c>
      <c r="B2394" t="s">
        <v>5160</v>
      </c>
      <c r="C2394">
        <f t="shared" si="81"/>
        <v>1998</v>
      </c>
      <c r="D2394" t="str">
        <f t="shared" si="82"/>
        <v>521998</v>
      </c>
      <c r="E2394" t="e">
        <f>+VLOOKUP(D2394,[2]WeightCountryEstimate!$C$2:$D$116,2,FALSE)</f>
        <v>#N/A</v>
      </c>
      <c r="F2394" t="e">
        <f>+VLOOKUP(D2394,'[3]Suff living area by country'!$J$2:$K$423,2,FALSE)</f>
        <v>#N/A</v>
      </c>
      <c r="G2394" t="e">
        <f>+VLOOKUP(D2394,'[1]Freight vol by country &amp; year'!$C$2:$D$886,2,FALSE)</f>
        <v>#N/A</v>
      </c>
      <c r="H2394" t="e">
        <f>+VLOOKUP(D2394,[4]Goal11!$I$2:$J$560,2,FALSE)</f>
        <v>#N/A</v>
      </c>
      <c r="I2394" t="e">
        <f>+VLOOKUP(D2394,[5]Goal17!$I$2:$J$4522,2,FALSE)</f>
        <v>#N/A</v>
      </c>
      <c r="J2394" t="e">
        <f>+VLOOKUP(D2394,'[6]2G coverage'!$I$2:$J$3380,2,FALSE)</f>
        <v>#N/A</v>
      </c>
    </row>
    <row r="2395" spans="1:10" x14ac:dyDescent="0.25">
      <c r="A2395">
        <v>53</v>
      </c>
      <c r="B2395" t="s">
        <v>5161</v>
      </c>
      <c r="C2395">
        <f t="shared" si="81"/>
        <v>1998</v>
      </c>
      <c r="D2395" t="str">
        <f t="shared" si="82"/>
        <v>531998</v>
      </c>
      <c r="E2395" t="e">
        <f>+VLOOKUP(D2395,[2]WeightCountryEstimate!$C$2:$D$116,2,FALSE)</f>
        <v>#N/A</v>
      </c>
      <c r="F2395" t="e">
        <f>+VLOOKUP(D2395,'[3]Suff living area by country'!$J$2:$K$423,2,FALSE)</f>
        <v>#N/A</v>
      </c>
      <c r="G2395" t="e">
        <f>+VLOOKUP(D2395,'[1]Freight vol by country &amp; year'!$C$2:$D$886,2,FALSE)</f>
        <v>#N/A</v>
      </c>
      <c r="H2395" t="e">
        <f>+VLOOKUP(D2395,[4]Goal11!$I$2:$J$560,2,FALSE)</f>
        <v>#N/A</v>
      </c>
      <c r="I2395" t="e">
        <f>+VLOOKUP(D2395,[5]Goal17!$I$2:$J$4522,2,FALSE)</f>
        <v>#N/A</v>
      </c>
      <c r="J2395" t="e">
        <f>+VLOOKUP(D2395,'[6]2G coverage'!$I$2:$J$3380,2,FALSE)</f>
        <v>#N/A</v>
      </c>
    </row>
    <row r="2396" spans="1:10" x14ac:dyDescent="0.25">
      <c r="A2396">
        <v>54</v>
      </c>
      <c r="B2396" t="s">
        <v>5162</v>
      </c>
      <c r="C2396">
        <f t="shared" si="81"/>
        <v>1998</v>
      </c>
      <c r="D2396" t="str">
        <f t="shared" si="82"/>
        <v>541998</v>
      </c>
      <c r="E2396" t="e">
        <f>+VLOOKUP(D2396,[2]WeightCountryEstimate!$C$2:$D$116,2,FALSE)</f>
        <v>#N/A</v>
      </c>
      <c r="F2396" t="e">
        <f>+VLOOKUP(D2396,'[3]Suff living area by country'!$J$2:$K$423,2,FALSE)</f>
        <v>#N/A</v>
      </c>
      <c r="G2396" t="e">
        <f>+VLOOKUP(D2396,'[1]Freight vol by country &amp; year'!$C$2:$D$886,2,FALSE)</f>
        <v>#N/A</v>
      </c>
      <c r="H2396" t="e">
        <f>+VLOOKUP(D2396,[4]Goal11!$I$2:$J$560,2,FALSE)</f>
        <v>#N/A</v>
      </c>
      <c r="I2396" t="e">
        <f>+VLOOKUP(D2396,[5]Goal17!$I$2:$J$4522,2,FALSE)</f>
        <v>#N/A</v>
      </c>
      <c r="J2396" t="e">
        <f>+VLOOKUP(D2396,'[6]2G coverage'!$I$2:$J$3380,2,FALSE)</f>
        <v>#N/A</v>
      </c>
    </row>
    <row r="2397" spans="1:10" x14ac:dyDescent="0.25">
      <c r="A2397">
        <v>56</v>
      </c>
      <c r="B2397" t="s">
        <v>5163</v>
      </c>
      <c r="C2397">
        <f t="shared" si="81"/>
        <v>1998</v>
      </c>
      <c r="D2397" t="str">
        <f t="shared" si="82"/>
        <v>561998</v>
      </c>
      <c r="E2397" t="e">
        <f>+VLOOKUP(D2397,[2]WeightCountryEstimate!$C$2:$D$116,2,FALSE)</f>
        <v>#N/A</v>
      </c>
      <c r="F2397" t="e">
        <f>+VLOOKUP(D2397,'[3]Suff living area by country'!$J$2:$K$423,2,FALSE)</f>
        <v>#N/A</v>
      </c>
      <c r="G2397" t="e">
        <f>+VLOOKUP(D2397,'[1]Freight vol by country &amp; year'!$C$2:$D$886,2,FALSE)</f>
        <v>#N/A</v>
      </c>
      <c r="H2397" t="e">
        <f>+VLOOKUP(D2397,[4]Goal11!$I$2:$J$560,2,FALSE)</f>
        <v>#N/A</v>
      </c>
      <c r="I2397" t="e">
        <f>+VLOOKUP(D2397,[5]Goal17!$I$2:$J$4522,2,FALSE)</f>
        <v>#N/A</v>
      </c>
      <c r="J2397" t="e">
        <f>+VLOOKUP(D2397,'[6]2G coverage'!$I$2:$J$3380,2,FALSE)</f>
        <v>#N/A</v>
      </c>
    </row>
    <row r="2398" spans="1:10" x14ac:dyDescent="0.25">
      <c r="A2398">
        <v>57</v>
      </c>
      <c r="B2398" t="s">
        <v>5164</v>
      </c>
      <c r="C2398">
        <f t="shared" si="81"/>
        <v>1998</v>
      </c>
      <c r="D2398" t="str">
        <f t="shared" si="82"/>
        <v>571998</v>
      </c>
      <c r="E2398" t="e">
        <f>+VLOOKUP(D2398,[2]WeightCountryEstimate!$C$2:$D$116,2,FALSE)</f>
        <v>#N/A</v>
      </c>
      <c r="F2398" t="e">
        <f>+VLOOKUP(D2398,'[3]Suff living area by country'!$J$2:$K$423,2,FALSE)</f>
        <v>#N/A</v>
      </c>
      <c r="G2398" t="e">
        <f>+VLOOKUP(D2398,'[1]Freight vol by country &amp; year'!$C$2:$D$886,2,FALSE)</f>
        <v>#N/A</v>
      </c>
      <c r="H2398" t="e">
        <f>+VLOOKUP(D2398,[4]Goal11!$I$2:$J$560,2,FALSE)</f>
        <v>#N/A</v>
      </c>
      <c r="I2398" t="e">
        <f>+VLOOKUP(D2398,[5]Goal17!$I$2:$J$4522,2,FALSE)</f>
        <v>#N/A</v>
      </c>
      <c r="J2398" t="e">
        <f>+VLOOKUP(D2398,'[6]2G coverage'!$I$2:$J$3380,2,FALSE)</f>
        <v>#N/A</v>
      </c>
    </row>
    <row r="2399" spans="1:10" x14ac:dyDescent="0.25">
      <c r="A2399">
        <v>60</v>
      </c>
      <c r="B2399" t="s">
        <v>5165</v>
      </c>
      <c r="C2399">
        <f t="shared" si="81"/>
        <v>1998</v>
      </c>
      <c r="D2399" t="str">
        <f t="shared" si="82"/>
        <v>601998</v>
      </c>
      <c r="E2399" t="e">
        <f>+VLOOKUP(D2399,[2]WeightCountryEstimate!$C$2:$D$116,2,FALSE)</f>
        <v>#N/A</v>
      </c>
      <c r="F2399" t="e">
        <f>+VLOOKUP(D2399,'[3]Suff living area by country'!$J$2:$K$423,2,FALSE)</f>
        <v>#N/A</v>
      </c>
      <c r="G2399" t="e">
        <f>+VLOOKUP(D2399,'[1]Freight vol by country &amp; year'!$C$2:$D$886,2,FALSE)</f>
        <v>#N/A</v>
      </c>
      <c r="H2399" t="e">
        <f>+VLOOKUP(D2399,[4]Goal11!$I$2:$J$560,2,FALSE)</f>
        <v>#N/A</v>
      </c>
      <c r="I2399" t="e">
        <f>+VLOOKUP(D2399,[5]Goal17!$I$2:$J$4522,2,FALSE)</f>
        <v>#N/A</v>
      </c>
      <c r="J2399" t="e">
        <f>+VLOOKUP(D2399,'[6]2G coverage'!$I$2:$J$3380,2,FALSE)</f>
        <v>#N/A</v>
      </c>
    </row>
    <row r="2400" spans="1:10" x14ac:dyDescent="0.25">
      <c r="A2400">
        <v>61</v>
      </c>
      <c r="B2400" t="s">
        <v>5166</v>
      </c>
      <c r="C2400">
        <f t="shared" si="81"/>
        <v>1998</v>
      </c>
      <c r="D2400" t="str">
        <f t="shared" si="82"/>
        <v>611998</v>
      </c>
      <c r="E2400" t="e">
        <f>+VLOOKUP(D2400,[2]WeightCountryEstimate!$C$2:$D$116,2,FALSE)</f>
        <v>#N/A</v>
      </c>
      <c r="F2400" t="e">
        <f>+VLOOKUP(D2400,'[3]Suff living area by country'!$J$2:$K$423,2,FALSE)</f>
        <v>#N/A</v>
      </c>
      <c r="G2400" t="e">
        <f>+VLOOKUP(D2400,'[1]Freight vol by country &amp; year'!$C$2:$D$886,2,FALSE)</f>
        <v>#N/A</v>
      </c>
      <c r="H2400" t="e">
        <f>+VLOOKUP(D2400,[4]Goal11!$I$2:$J$560,2,FALSE)</f>
        <v>#N/A</v>
      </c>
      <c r="I2400" t="e">
        <f>+VLOOKUP(D2400,[5]Goal17!$I$2:$J$4522,2,FALSE)</f>
        <v>#N/A</v>
      </c>
      <c r="J2400" t="e">
        <f>+VLOOKUP(D2400,'[6]2G coverage'!$I$2:$J$3380,2,FALSE)</f>
        <v>#N/A</v>
      </c>
    </row>
    <row r="2401" spans="1:10" x14ac:dyDescent="0.25">
      <c r="A2401">
        <v>62</v>
      </c>
      <c r="B2401" t="s">
        <v>5167</v>
      </c>
      <c r="C2401">
        <f t="shared" si="81"/>
        <v>1998</v>
      </c>
      <c r="D2401" t="str">
        <f t="shared" si="82"/>
        <v>621998</v>
      </c>
      <c r="E2401" t="e">
        <f>+VLOOKUP(D2401,[2]WeightCountryEstimate!$C$2:$D$116,2,FALSE)</f>
        <v>#N/A</v>
      </c>
      <c r="F2401" t="e">
        <f>+VLOOKUP(D2401,'[3]Suff living area by country'!$J$2:$K$423,2,FALSE)</f>
        <v>#N/A</v>
      </c>
      <c r="G2401" t="e">
        <f>+VLOOKUP(D2401,'[1]Freight vol by country &amp; year'!$C$2:$D$886,2,FALSE)</f>
        <v>#N/A</v>
      </c>
      <c r="H2401" t="e">
        <f>+VLOOKUP(D2401,[4]Goal11!$I$2:$J$560,2,FALSE)</f>
        <v>#N/A</v>
      </c>
      <c r="I2401" t="e">
        <f>+VLOOKUP(D2401,[5]Goal17!$I$2:$J$4522,2,FALSE)</f>
        <v>#N/A</v>
      </c>
      <c r="J2401" t="e">
        <f>+VLOOKUP(D2401,'[6]2G coverage'!$I$2:$J$3380,2,FALSE)</f>
        <v>#N/A</v>
      </c>
    </row>
    <row r="2402" spans="1:10" x14ac:dyDescent="0.25">
      <c r="A2402">
        <v>64</v>
      </c>
      <c r="B2402" t="s">
        <v>5168</v>
      </c>
      <c r="C2402">
        <f t="shared" si="81"/>
        <v>1998</v>
      </c>
      <c r="D2402" t="str">
        <f t="shared" si="82"/>
        <v>641998</v>
      </c>
      <c r="E2402" t="e">
        <f>+VLOOKUP(D2402,[2]WeightCountryEstimate!$C$2:$D$116,2,FALSE)</f>
        <v>#N/A</v>
      </c>
      <c r="F2402">
        <f>+VLOOKUP(D2402,'[3]Suff living area by country'!$J$2:$K$423,2,FALSE)</f>
        <v>57</v>
      </c>
      <c r="G2402" t="e">
        <f>+VLOOKUP(D2402,'[1]Freight vol by country &amp; year'!$C$2:$D$886,2,FALSE)</f>
        <v>#N/A</v>
      </c>
      <c r="H2402" t="e">
        <f>+VLOOKUP(D2402,[4]Goal11!$I$2:$J$560,2,FALSE)</f>
        <v>#N/A</v>
      </c>
      <c r="I2402" t="e">
        <f>+VLOOKUP(D2402,[5]Goal17!$I$2:$J$4522,2,FALSE)</f>
        <v>#N/A</v>
      </c>
      <c r="J2402" t="e">
        <f>+VLOOKUP(D2402,'[6]2G coverage'!$I$2:$J$3380,2,FALSE)</f>
        <v>#N/A</v>
      </c>
    </row>
    <row r="2403" spans="1:10" x14ac:dyDescent="0.25">
      <c r="A2403">
        <v>68</v>
      </c>
      <c r="B2403" t="s">
        <v>5169</v>
      </c>
      <c r="C2403">
        <f t="shared" si="81"/>
        <v>1998</v>
      </c>
      <c r="D2403" t="str">
        <f t="shared" si="82"/>
        <v>681998</v>
      </c>
      <c r="E2403" t="e">
        <f>+VLOOKUP(D2403,[2]WeightCountryEstimate!$C$2:$D$116,2,FALSE)</f>
        <v>#N/A</v>
      </c>
      <c r="F2403" t="e">
        <f>+VLOOKUP(D2403,'[3]Suff living area by country'!$J$2:$K$423,2,FALSE)</f>
        <v>#N/A</v>
      </c>
      <c r="G2403" t="e">
        <f>+VLOOKUP(D2403,'[1]Freight vol by country &amp; year'!$C$2:$D$886,2,FALSE)</f>
        <v>#N/A</v>
      </c>
      <c r="H2403" t="e">
        <f>+VLOOKUP(D2403,[4]Goal11!$I$2:$J$560,2,FALSE)</f>
        <v>#N/A</v>
      </c>
      <c r="I2403" t="e">
        <f>+VLOOKUP(D2403,[5]Goal17!$I$2:$J$4522,2,FALSE)</f>
        <v>#N/A</v>
      </c>
      <c r="J2403" t="e">
        <f>+VLOOKUP(D2403,'[6]2G coverage'!$I$2:$J$3380,2,FALSE)</f>
        <v>#N/A</v>
      </c>
    </row>
    <row r="2404" spans="1:10" x14ac:dyDescent="0.25">
      <c r="A2404">
        <v>70</v>
      </c>
      <c r="B2404" t="s">
        <v>5170</v>
      </c>
      <c r="C2404">
        <f t="shared" si="81"/>
        <v>1998</v>
      </c>
      <c r="D2404" t="str">
        <f t="shared" si="82"/>
        <v>701998</v>
      </c>
      <c r="E2404" t="e">
        <f>+VLOOKUP(D2404,[2]WeightCountryEstimate!$C$2:$D$116,2,FALSE)</f>
        <v>#N/A</v>
      </c>
      <c r="F2404" t="e">
        <f>+VLOOKUP(D2404,'[3]Suff living area by country'!$J$2:$K$423,2,FALSE)</f>
        <v>#N/A</v>
      </c>
      <c r="G2404" t="e">
        <f>+VLOOKUP(D2404,'[1]Freight vol by country &amp; year'!$C$2:$D$886,2,FALSE)</f>
        <v>#N/A</v>
      </c>
      <c r="H2404" t="e">
        <f>+VLOOKUP(D2404,[4]Goal11!$I$2:$J$560,2,FALSE)</f>
        <v>#N/A</v>
      </c>
      <c r="I2404" t="e">
        <f>+VLOOKUP(D2404,[5]Goal17!$I$2:$J$4522,2,FALSE)</f>
        <v>#N/A</v>
      </c>
      <c r="J2404" t="e">
        <f>+VLOOKUP(D2404,'[6]2G coverage'!$I$2:$J$3380,2,FALSE)</f>
        <v>#N/A</v>
      </c>
    </row>
    <row r="2405" spans="1:10" x14ac:dyDescent="0.25">
      <c r="A2405">
        <v>72</v>
      </c>
      <c r="B2405" t="s">
        <v>5171</v>
      </c>
      <c r="C2405">
        <f t="shared" si="81"/>
        <v>1998</v>
      </c>
      <c r="D2405" t="str">
        <f t="shared" si="82"/>
        <v>721998</v>
      </c>
      <c r="E2405" t="e">
        <f>+VLOOKUP(D2405,[2]WeightCountryEstimate!$C$2:$D$116,2,FALSE)</f>
        <v>#N/A</v>
      </c>
      <c r="F2405" t="e">
        <f>+VLOOKUP(D2405,'[3]Suff living area by country'!$J$2:$K$423,2,FALSE)</f>
        <v>#N/A</v>
      </c>
      <c r="G2405" t="e">
        <f>+VLOOKUP(D2405,'[1]Freight vol by country &amp; year'!$C$2:$D$886,2,FALSE)</f>
        <v>#N/A</v>
      </c>
      <c r="H2405" t="e">
        <f>+VLOOKUP(D2405,[4]Goal11!$I$2:$J$560,2,FALSE)</f>
        <v>#N/A</v>
      </c>
      <c r="I2405" t="e">
        <f>+VLOOKUP(D2405,[5]Goal17!$I$2:$J$4522,2,FALSE)</f>
        <v>#N/A</v>
      </c>
      <c r="J2405" t="e">
        <f>+VLOOKUP(D2405,'[6]2G coverage'!$I$2:$J$3380,2,FALSE)</f>
        <v>#N/A</v>
      </c>
    </row>
    <row r="2406" spans="1:10" x14ac:dyDescent="0.25">
      <c r="A2406">
        <v>76</v>
      </c>
      <c r="B2406" t="s">
        <v>5172</v>
      </c>
      <c r="C2406">
        <f t="shared" si="81"/>
        <v>1998</v>
      </c>
      <c r="D2406" t="str">
        <f t="shared" si="82"/>
        <v>761998</v>
      </c>
      <c r="E2406" t="e">
        <f>+VLOOKUP(D2406,[2]WeightCountryEstimate!$C$2:$D$116,2,FALSE)</f>
        <v>#N/A</v>
      </c>
      <c r="F2406" t="e">
        <f>+VLOOKUP(D2406,'[3]Suff living area by country'!$J$2:$K$423,2,FALSE)</f>
        <v>#N/A</v>
      </c>
      <c r="G2406" t="e">
        <f>+VLOOKUP(D2406,'[1]Freight vol by country &amp; year'!$C$2:$D$886,2,FALSE)</f>
        <v>#N/A</v>
      </c>
      <c r="H2406" t="e">
        <f>+VLOOKUP(D2406,[4]Goal11!$I$2:$J$560,2,FALSE)</f>
        <v>#N/A</v>
      </c>
      <c r="I2406" t="e">
        <f>+VLOOKUP(D2406,[5]Goal17!$I$2:$J$4522,2,FALSE)</f>
        <v>#N/A</v>
      </c>
      <c r="J2406" t="e">
        <f>+VLOOKUP(D2406,'[6]2G coverage'!$I$2:$J$3380,2,FALSE)</f>
        <v>#N/A</v>
      </c>
    </row>
    <row r="2407" spans="1:10" x14ac:dyDescent="0.25">
      <c r="A2407">
        <v>84</v>
      </c>
      <c r="B2407" t="s">
        <v>5173</v>
      </c>
      <c r="C2407">
        <f t="shared" si="81"/>
        <v>1998</v>
      </c>
      <c r="D2407" t="str">
        <f t="shared" si="82"/>
        <v>841998</v>
      </c>
      <c r="E2407" t="e">
        <f>+VLOOKUP(D2407,[2]WeightCountryEstimate!$C$2:$D$116,2,FALSE)</f>
        <v>#N/A</v>
      </c>
      <c r="F2407" t="e">
        <f>+VLOOKUP(D2407,'[3]Suff living area by country'!$J$2:$K$423,2,FALSE)</f>
        <v>#N/A</v>
      </c>
      <c r="G2407" t="e">
        <f>+VLOOKUP(D2407,'[1]Freight vol by country &amp; year'!$C$2:$D$886,2,FALSE)</f>
        <v>#N/A</v>
      </c>
      <c r="H2407" t="e">
        <f>+VLOOKUP(D2407,[4]Goal11!$I$2:$J$560,2,FALSE)</f>
        <v>#N/A</v>
      </c>
      <c r="I2407" t="e">
        <f>+VLOOKUP(D2407,[5]Goal17!$I$2:$J$4522,2,FALSE)</f>
        <v>#N/A</v>
      </c>
      <c r="J2407" t="e">
        <f>+VLOOKUP(D2407,'[6]2G coverage'!$I$2:$J$3380,2,FALSE)</f>
        <v>#N/A</v>
      </c>
    </row>
    <row r="2408" spans="1:10" x14ac:dyDescent="0.25">
      <c r="A2408">
        <v>86</v>
      </c>
      <c r="B2408" t="s">
        <v>5174</v>
      </c>
      <c r="C2408">
        <f t="shared" si="81"/>
        <v>1998</v>
      </c>
      <c r="D2408" t="str">
        <f t="shared" si="82"/>
        <v>861998</v>
      </c>
      <c r="E2408" t="e">
        <f>+VLOOKUP(D2408,[2]WeightCountryEstimate!$C$2:$D$116,2,FALSE)</f>
        <v>#N/A</v>
      </c>
      <c r="F2408" t="e">
        <f>+VLOOKUP(D2408,'[3]Suff living area by country'!$J$2:$K$423,2,FALSE)</f>
        <v>#N/A</v>
      </c>
      <c r="G2408" t="e">
        <f>+VLOOKUP(D2408,'[1]Freight vol by country &amp; year'!$C$2:$D$886,2,FALSE)</f>
        <v>#N/A</v>
      </c>
      <c r="H2408" t="e">
        <f>+VLOOKUP(D2408,[4]Goal11!$I$2:$J$560,2,FALSE)</f>
        <v>#N/A</v>
      </c>
      <c r="I2408" t="e">
        <f>+VLOOKUP(D2408,[5]Goal17!$I$2:$J$4522,2,FALSE)</f>
        <v>#N/A</v>
      </c>
      <c r="J2408" t="e">
        <f>+VLOOKUP(D2408,'[6]2G coverage'!$I$2:$J$3380,2,FALSE)</f>
        <v>#N/A</v>
      </c>
    </row>
    <row r="2409" spans="1:10" x14ac:dyDescent="0.25">
      <c r="A2409">
        <v>90</v>
      </c>
      <c r="B2409" t="s">
        <v>5175</v>
      </c>
      <c r="C2409">
        <f t="shared" si="81"/>
        <v>1998</v>
      </c>
      <c r="D2409" t="str">
        <f t="shared" si="82"/>
        <v>901998</v>
      </c>
      <c r="E2409" t="e">
        <f>+VLOOKUP(D2409,[2]WeightCountryEstimate!$C$2:$D$116,2,FALSE)</f>
        <v>#N/A</v>
      </c>
      <c r="F2409" t="e">
        <f>+VLOOKUP(D2409,'[3]Suff living area by country'!$J$2:$K$423,2,FALSE)</f>
        <v>#N/A</v>
      </c>
      <c r="G2409" t="e">
        <f>+VLOOKUP(D2409,'[1]Freight vol by country &amp; year'!$C$2:$D$886,2,FALSE)</f>
        <v>#N/A</v>
      </c>
      <c r="H2409" t="e">
        <f>+VLOOKUP(D2409,[4]Goal11!$I$2:$J$560,2,FALSE)</f>
        <v>#N/A</v>
      </c>
      <c r="I2409" t="e">
        <f>+VLOOKUP(D2409,[5]Goal17!$I$2:$J$4522,2,FALSE)</f>
        <v>#N/A</v>
      </c>
      <c r="J2409" t="e">
        <f>+VLOOKUP(D2409,'[6]2G coverage'!$I$2:$J$3380,2,FALSE)</f>
        <v>#N/A</v>
      </c>
    </row>
    <row r="2410" spans="1:10" x14ac:dyDescent="0.25">
      <c r="A2410">
        <v>92</v>
      </c>
      <c r="B2410" t="s">
        <v>5176</v>
      </c>
      <c r="C2410">
        <f t="shared" ref="C2410:C2473" si="83">+C2115+1</f>
        <v>1998</v>
      </c>
      <c r="D2410" t="str">
        <f t="shared" si="82"/>
        <v>921998</v>
      </c>
      <c r="E2410" t="e">
        <f>+VLOOKUP(D2410,[2]WeightCountryEstimate!$C$2:$D$116,2,FALSE)</f>
        <v>#N/A</v>
      </c>
      <c r="F2410" t="e">
        <f>+VLOOKUP(D2410,'[3]Suff living area by country'!$J$2:$K$423,2,FALSE)</f>
        <v>#N/A</v>
      </c>
      <c r="G2410" t="e">
        <f>+VLOOKUP(D2410,'[1]Freight vol by country &amp; year'!$C$2:$D$886,2,FALSE)</f>
        <v>#N/A</v>
      </c>
      <c r="H2410" t="e">
        <f>+VLOOKUP(D2410,[4]Goal11!$I$2:$J$560,2,FALSE)</f>
        <v>#N/A</v>
      </c>
      <c r="I2410" t="e">
        <f>+VLOOKUP(D2410,[5]Goal17!$I$2:$J$4522,2,FALSE)</f>
        <v>#N/A</v>
      </c>
      <c r="J2410" t="e">
        <f>+VLOOKUP(D2410,'[6]2G coverage'!$I$2:$J$3380,2,FALSE)</f>
        <v>#N/A</v>
      </c>
    </row>
    <row r="2411" spans="1:10" x14ac:dyDescent="0.25">
      <c r="A2411">
        <v>96</v>
      </c>
      <c r="B2411" t="s">
        <v>5177</v>
      </c>
      <c r="C2411">
        <f t="shared" si="83"/>
        <v>1998</v>
      </c>
      <c r="D2411" t="str">
        <f t="shared" si="82"/>
        <v>961998</v>
      </c>
      <c r="E2411" t="e">
        <f>+VLOOKUP(D2411,[2]WeightCountryEstimate!$C$2:$D$116,2,FALSE)</f>
        <v>#N/A</v>
      </c>
      <c r="F2411" t="e">
        <f>+VLOOKUP(D2411,'[3]Suff living area by country'!$J$2:$K$423,2,FALSE)</f>
        <v>#N/A</v>
      </c>
      <c r="G2411" t="e">
        <f>+VLOOKUP(D2411,'[1]Freight vol by country &amp; year'!$C$2:$D$886,2,FALSE)</f>
        <v>#N/A</v>
      </c>
      <c r="H2411" t="e">
        <f>+VLOOKUP(D2411,[4]Goal11!$I$2:$J$560,2,FALSE)</f>
        <v>#N/A</v>
      </c>
      <c r="I2411" t="e">
        <f>+VLOOKUP(D2411,[5]Goal17!$I$2:$J$4522,2,FALSE)</f>
        <v>#N/A</v>
      </c>
      <c r="J2411" t="e">
        <f>+VLOOKUP(D2411,'[6]2G coverage'!$I$2:$J$3380,2,FALSE)</f>
        <v>#N/A</v>
      </c>
    </row>
    <row r="2412" spans="1:10" x14ac:dyDescent="0.25">
      <c r="A2412">
        <v>100</v>
      </c>
      <c r="B2412" t="s">
        <v>5178</v>
      </c>
      <c r="C2412">
        <f t="shared" si="83"/>
        <v>1998</v>
      </c>
      <c r="D2412" t="str">
        <f t="shared" si="82"/>
        <v>1001998</v>
      </c>
      <c r="E2412" t="e">
        <f>+VLOOKUP(D2412,[2]WeightCountryEstimate!$C$2:$D$116,2,FALSE)</f>
        <v>#N/A</v>
      </c>
      <c r="F2412" t="e">
        <f>+VLOOKUP(D2412,'[3]Suff living area by country'!$J$2:$K$423,2,FALSE)</f>
        <v>#N/A</v>
      </c>
      <c r="G2412" t="e">
        <f>+VLOOKUP(D2412,'[1]Freight vol by country &amp; year'!$C$2:$D$886,2,FALSE)</f>
        <v>#N/A</v>
      </c>
      <c r="H2412" t="e">
        <f>+VLOOKUP(D2412,[4]Goal11!$I$2:$J$560,2,FALSE)</f>
        <v>#N/A</v>
      </c>
      <c r="I2412" t="e">
        <f>+VLOOKUP(D2412,[5]Goal17!$I$2:$J$4522,2,FALSE)</f>
        <v>#N/A</v>
      </c>
      <c r="J2412" t="e">
        <f>+VLOOKUP(D2412,'[6]2G coverage'!$I$2:$J$3380,2,FALSE)</f>
        <v>#N/A</v>
      </c>
    </row>
    <row r="2413" spans="1:10" x14ac:dyDescent="0.25">
      <c r="A2413">
        <v>104</v>
      </c>
      <c r="B2413" t="s">
        <v>5179</v>
      </c>
      <c r="C2413">
        <f t="shared" si="83"/>
        <v>1998</v>
      </c>
      <c r="D2413" t="str">
        <f t="shared" si="82"/>
        <v>1041998</v>
      </c>
      <c r="E2413" t="e">
        <f>+VLOOKUP(D2413,[2]WeightCountryEstimate!$C$2:$D$116,2,FALSE)</f>
        <v>#N/A</v>
      </c>
      <c r="F2413" t="e">
        <f>+VLOOKUP(D2413,'[3]Suff living area by country'!$J$2:$K$423,2,FALSE)</f>
        <v>#N/A</v>
      </c>
      <c r="G2413" t="e">
        <f>+VLOOKUP(D2413,'[1]Freight vol by country &amp; year'!$C$2:$D$886,2,FALSE)</f>
        <v>#N/A</v>
      </c>
      <c r="H2413" t="e">
        <f>+VLOOKUP(D2413,[4]Goal11!$I$2:$J$560,2,FALSE)</f>
        <v>#N/A</v>
      </c>
      <c r="I2413" t="e">
        <f>+VLOOKUP(D2413,[5]Goal17!$I$2:$J$4522,2,FALSE)</f>
        <v>#N/A</v>
      </c>
      <c r="J2413" t="e">
        <f>+VLOOKUP(D2413,'[6]2G coverage'!$I$2:$J$3380,2,FALSE)</f>
        <v>#N/A</v>
      </c>
    </row>
    <row r="2414" spans="1:10" x14ac:dyDescent="0.25">
      <c r="A2414">
        <v>108</v>
      </c>
      <c r="B2414" t="s">
        <v>5180</v>
      </c>
      <c r="C2414">
        <f t="shared" si="83"/>
        <v>1998</v>
      </c>
      <c r="D2414" t="str">
        <f t="shared" si="82"/>
        <v>1081998</v>
      </c>
      <c r="E2414" t="e">
        <f>+VLOOKUP(D2414,[2]WeightCountryEstimate!$C$2:$D$116,2,FALSE)</f>
        <v>#N/A</v>
      </c>
      <c r="F2414" t="e">
        <f>+VLOOKUP(D2414,'[3]Suff living area by country'!$J$2:$K$423,2,FALSE)</f>
        <v>#N/A</v>
      </c>
      <c r="G2414" t="e">
        <f>+VLOOKUP(D2414,'[1]Freight vol by country &amp; year'!$C$2:$D$886,2,FALSE)</f>
        <v>#N/A</v>
      </c>
      <c r="H2414" t="e">
        <f>+VLOOKUP(D2414,[4]Goal11!$I$2:$J$560,2,FALSE)</f>
        <v>#N/A</v>
      </c>
      <c r="I2414" t="e">
        <f>+VLOOKUP(D2414,[5]Goal17!$I$2:$J$4522,2,FALSE)</f>
        <v>#N/A</v>
      </c>
      <c r="J2414" t="e">
        <f>+VLOOKUP(D2414,'[6]2G coverage'!$I$2:$J$3380,2,FALSE)</f>
        <v>#N/A</v>
      </c>
    </row>
    <row r="2415" spans="1:10" x14ac:dyDescent="0.25">
      <c r="A2415">
        <v>112</v>
      </c>
      <c r="B2415" t="s">
        <v>5181</v>
      </c>
      <c r="C2415">
        <f t="shared" si="83"/>
        <v>1998</v>
      </c>
      <c r="D2415" t="str">
        <f t="shared" si="82"/>
        <v>1121998</v>
      </c>
      <c r="E2415" t="e">
        <f>+VLOOKUP(D2415,[2]WeightCountryEstimate!$C$2:$D$116,2,FALSE)</f>
        <v>#N/A</v>
      </c>
      <c r="F2415" t="e">
        <f>+VLOOKUP(D2415,'[3]Suff living area by country'!$J$2:$K$423,2,FALSE)</f>
        <v>#N/A</v>
      </c>
      <c r="G2415" t="e">
        <f>+VLOOKUP(D2415,'[1]Freight vol by country &amp; year'!$C$2:$D$886,2,FALSE)</f>
        <v>#N/A</v>
      </c>
      <c r="H2415" t="e">
        <f>+VLOOKUP(D2415,[4]Goal11!$I$2:$J$560,2,FALSE)</f>
        <v>#N/A</v>
      </c>
      <c r="I2415" t="e">
        <f>+VLOOKUP(D2415,[5]Goal17!$I$2:$J$4522,2,FALSE)</f>
        <v>#N/A</v>
      </c>
      <c r="J2415" t="e">
        <f>+VLOOKUP(D2415,'[6]2G coverage'!$I$2:$J$3380,2,FALSE)</f>
        <v>#N/A</v>
      </c>
    </row>
    <row r="2416" spans="1:10" x14ac:dyDescent="0.25">
      <c r="A2416">
        <v>116</v>
      </c>
      <c r="B2416" t="s">
        <v>5182</v>
      </c>
      <c r="C2416">
        <f t="shared" si="83"/>
        <v>1998</v>
      </c>
      <c r="D2416" t="str">
        <f t="shared" si="82"/>
        <v>1161998</v>
      </c>
      <c r="E2416" t="e">
        <f>+VLOOKUP(D2416,[2]WeightCountryEstimate!$C$2:$D$116,2,FALSE)</f>
        <v>#N/A</v>
      </c>
      <c r="F2416" t="e">
        <f>+VLOOKUP(D2416,'[3]Suff living area by country'!$J$2:$K$423,2,FALSE)</f>
        <v>#N/A</v>
      </c>
      <c r="G2416" t="e">
        <f>+VLOOKUP(D2416,'[1]Freight vol by country &amp; year'!$C$2:$D$886,2,FALSE)</f>
        <v>#N/A</v>
      </c>
      <c r="H2416" t="e">
        <f>+VLOOKUP(D2416,[4]Goal11!$I$2:$J$560,2,FALSE)</f>
        <v>#N/A</v>
      </c>
      <c r="I2416" t="e">
        <f>+VLOOKUP(D2416,[5]Goal17!$I$2:$J$4522,2,FALSE)</f>
        <v>#N/A</v>
      </c>
      <c r="J2416" t="e">
        <f>+VLOOKUP(D2416,'[6]2G coverage'!$I$2:$J$3380,2,FALSE)</f>
        <v>#N/A</v>
      </c>
    </row>
    <row r="2417" spans="1:10" x14ac:dyDescent="0.25">
      <c r="A2417">
        <v>120</v>
      </c>
      <c r="B2417" t="s">
        <v>5183</v>
      </c>
      <c r="C2417">
        <f t="shared" si="83"/>
        <v>1998</v>
      </c>
      <c r="D2417" t="str">
        <f t="shared" si="82"/>
        <v>1201998</v>
      </c>
      <c r="E2417" t="e">
        <f>+VLOOKUP(D2417,[2]WeightCountryEstimate!$C$2:$D$116,2,FALSE)</f>
        <v>#N/A</v>
      </c>
      <c r="F2417" t="e">
        <f>+VLOOKUP(D2417,'[3]Suff living area by country'!$J$2:$K$423,2,FALSE)</f>
        <v>#N/A</v>
      </c>
      <c r="G2417" t="e">
        <f>+VLOOKUP(D2417,'[1]Freight vol by country &amp; year'!$C$2:$D$886,2,FALSE)</f>
        <v>#N/A</v>
      </c>
      <c r="H2417" t="e">
        <f>+VLOOKUP(D2417,[4]Goal11!$I$2:$J$560,2,FALSE)</f>
        <v>#N/A</v>
      </c>
      <c r="I2417" t="e">
        <f>+VLOOKUP(D2417,[5]Goal17!$I$2:$J$4522,2,FALSE)</f>
        <v>#N/A</v>
      </c>
      <c r="J2417" t="e">
        <f>+VLOOKUP(D2417,'[6]2G coverage'!$I$2:$J$3380,2,FALSE)</f>
        <v>#N/A</v>
      </c>
    </row>
    <row r="2418" spans="1:10" x14ac:dyDescent="0.25">
      <c r="A2418">
        <v>124</v>
      </c>
      <c r="B2418" t="s">
        <v>5184</v>
      </c>
      <c r="C2418">
        <f t="shared" si="83"/>
        <v>1998</v>
      </c>
      <c r="D2418" t="str">
        <f t="shared" si="82"/>
        <v>1241998</v>
      </c>
      <c r="E2418" t="e">
        <f>+VLOOKUP(D2418,[2]WeightCountryEstimate!$C$2:$D$116,2,FALSE)</f>
        <v>#N/A</v>
      </c>
      <c r="F2418" t="e">
        <f>+VLOOKUP(D2418,'[3]Suff living area by country'!$J$2:$K$423,2,FALSE)</f>
        <v>#N/A</v>
      </c>
      <c r="G2418" t="e">
        <f>+VLOOKUP(D2418,'[1]Freight vol by country &amp; year'!$C$2:$D$886,2,FALSE)</f>
        <v>#N/A</v>
      </c>
      <c r="H2418" t="e">
        <f>+VLOOKUP(D2418,[4]Goal11!$I$2:$J$560,2,FALSE)</f>
        <v>#N/A</v>
      </c>
      <c r="I2418" t="e">
        <f>+VLOOKUP(D2418,[5]Goal17!$I$2:$J$4522,2,FALSE)</f>
        <v>#N/A</v>
      </c>
      <c r="J2418" t="e">
        <f>+VLOOKUP(D2418,'[6]2G coverage'!$I$2:$J$3380,2,FALSE)</f>
        <v>#N/A</v>
      </c>
    </row>
    <row r="2419" spans="1:10" x14ac:dyDescent="0.25">
      <c r="A2419">
        <v>127</v>
      </c>
      <c r="B2419" t="s">
        <v>5185</v>
      </c>
      <c r="C2419">
        <f t="shared" si="83"/>
        <v>1998</v>
      </c>
      <c r="D2419" t="str">
        <f t="shared" si="82"/>
        <v>1271998</v>
      </c>
      <c r="E2419" t="e">
        <f>+VLOOKUP(D2419,[2]WeightCountryEstimate!$C$2:$D$116,2,FALSE)</f>
        <v>#N/A</v>
      </c>
      <c r="F2419" t="e">
        <f>+VLOOKUP(D2419,'[3]Suff living area by country'!$J$2:$K$423,2,FALSE)</f>
        <v>#N/A</v>
      </c>
      <c r="G2419" t="e">
        <f>+VLOOKUP(D2419,'[1]Freight vol by country &amp; year'!$C$2:$D$886,2,FALSE)</f>
        <v>#N/A</v>
      </c>
      <c r="H2419" t="e">
        <f>+VLOOKUP(D2419,[4]Goal11!$I$2:$J$560,2,FALSE)</f>
        <v>#N/A</v>
      </c>
      <c r="I2419" t="e">
        <f>+VLOOKUP(D2419,[5]Goal17!$I$2:$J$4522,2,FALSE)</f>
        <v>#N/A</v>
      </c>
      <c r="J2419" t="e">
        <f>+VLOOKUP(D2419,'[6]2G coverage'!$I$2:$J$3380,2,FALSE)</f>
        <v>#N/A</v>
      </c>
    </row>
    <row r="2420" spans="1:10" x14ac:dyDescent="0.25">
      <c r="A2420">
        <v>132</v>
      </c>
      <c r="B2420" t="s">
        <v>5186</v>
      </c>
      <c r="C2420">
        <f t="shared" si="83"/>
        <v>1998</v>
      </c>
      <c r="D2420" t="str">
        <f t="shared" si="82"/>
        <v>1321998</v>
      </c>
      <c r="E2420" t="e">
        <f>+VLOOKUP(D2420,[2]WeightCountryEstimate!$C$2:$D$116,2,FALSE)</f>
        <v>#N/A</v>
      </c>
      <c r="F2420" t="e">
        <f>+VLOOKUP(D2420,'[3]Suff living area by country'!$J$2:$K$423,2,FALSE)</f>
        <v>#N/A</v>
      </c>
      <c r="G2420" t="e">
        <f>+VLOOKUP(D2420,'[1]Freight vol by country &amp; year'!$C$2:$D$886,2,FALSE)</f>
        <v>#N/A</v>
      </c>
      <c r="H2420" t="e">
        <f>+VLOOKUP(D2420,[4]Goal11!$I$2:$J$560,2,FALSE)</f>
        <v>#N/A</v>
      </c>
      <c r="I2420" t="e">
        <f>+VLOOKUP(D2420,[5]Goal17!$I$2:$J$4522,2,FALSE)</f>
        <v>#N/A</v>
      </c>
      <c r="J2420" t="e">
        <f>+VLOOKUP(D2420,'[6]2G coverage'!$I$2:$J$3380,2,FALSE)</f>
        <v>#N/A</v>
      </c>
    </row>
    <row r="2421" spans="1:10" x14ac:dyDescent="0.25">
      <c r="A2421">
        <v>135</v>
      </c>
      <c r="B2421" t="s">
        <v>5187</v>
      </c>
      <c r="C2421">
        <f t="shared" si="83"/>
        <v>1998</v>
      </c>
      <c r="D2421" t="str">
        <f t="shared" si="82"/>
        <v>1351998</v>
      </c>
      <c r="E2421" t="e">
        <f>+VLOOKUP(D2421,[2]WeightCountryEstimate!$C$2:$D$116,2,FALSE)</f>
        <v>#N/A</v>
      </c>
      <c r="F2421" t="e">
        <f>+VLOOKUP(D2421,'[3]Suff living area by country'!$J$2:$K$423,2,FALSE)</f>
        <v>#N/A</v>
      </c>
      <c r="G2421" t="e">
        <f>+VLOOKUP(D2421,'[1]Freight vol by country &amp; year'!$C$2:$D$886,2,FALSE)</f>
        <v>#N/A</v>
      </c>
      <c r="H2421" t="e">
        <f>+VLOOKUP(D2421,[4]Goal11!$I$2:$J$560,2,FALSE)</f>
        <v>#N/A</v>
      </c>
      <c r="I2421" t="e">
        <f>+VLOOKUP(D2421,[5]Goal17!$I$2:$J$4522,2,FALSE)</f>
        <v>#N/A</v>
      </c>
      <c r="J2421" t="e">
        <f>+VLOOKUP(D2421,'[6]2G coverage'!$I$2:$J$3380,2,FALSE)</f>
        <v>#N/A</v>
      </c>
    </row>
    <row r="2422" spans="1:10" x14ac:dyDescent="0.25">
      <c r="A2422">
        <v>136</v>
      </c>
      <c r="B2422" t="s">
        <v>5188</v>
      </c>
      <c r="C2422">
        <f t="shared" si="83"/>
        <v>1998</v>
      </c>
      <c r="D2422" t="str">
        <f t="shared" si="82"/>
        <v>1361998</v>
      </c>
      <c r="E2422" t="e">
        <f>+VLOOKUP(D2422,[2]WeightCountryEstimate!$C$2:$D$116,2,FALSE)</f>
        <v>#N/A</v>
      </c>
      <c r="F2422" t="e">
        <f>+VLOOKUP(D2422,'[3]Suff living area by country'!$J$2:$K$423,2,FALSE)</f>
        <v>#N/A</v>
      </c>
      <c r="G2422" t="e">
        <f>+VLOOKUP(D2422,'[1]Freight vol by country &amp; year'!$C$2:$D$886,2,FALSE)</f>
        <v>#N/A</v>
      </c>
      <c r="H2422" t="e">
        <f>+VLOOKUP(D2422,[4]Goal11!$I$2:$J$560,2,FALSE)</f>
        <v>#N/A</v>
      </c>
      <c r="I2422" t="e">
        <f>+VLOOKUP(D2422,[5]Goal17!$I$2:$J$4522,2,FALSE)</f>
        <v>#N/A</v>
      </c>
      <c r="J2422" t="e">
        <f>+VLOOKUP(D2422,'[6]2G coverage'!$I$2:$J$3380,2,FALSE)</f>
        <v>#N/A</v>
      </c>
    </row>
    <row r="2423" spans="1:10" x14ac:dyDescent="0.25">
      <c r="A2423">
        <v>140</v>
      </c>
      <c r="B2423" t="s">
        <v>5189</v>
      </c>
      <c r="C2423">
        <f t="shared" si="83"/>
        <v>1998</v>
      </c>
      <c r="D2423" t="str">
        <f t="shared" si="82"/>
        <v>1401998</v>
      </c>
      <c r="E2423" t="e">
        <f>+VLOOKUP(D2423,[2]WeightCountryEstimate!$C$2:$D$116,2,FALSE)</f>
        <v>#N/A</v>
      </c>
      <c r="F2423" t="e">
        <f>+VLOOKUP(D2423,'[3]Suff living area by country'!$J$2:$K$423,2,FALSE)</f>
        <v>#N/A</v>
      </c>
      <c r="G2423" t="e">
        <f>+VLOOKUP(D2423,'[1]Freight vol by country &amp; year'!$C$2:$D$886,2,FALSE)</f>
        <v>#N/A</v>
      </c>
      <c r="H2423" t="e">
        <f>+VLOOKUP(D2423,[4]Goal11!$I$2:$J$560,2,FALSE)</f>
        <v>#N/A</v>
      </c>
      <c r="I2423" t="e">
        <f>+VLOOKUP(D2423,[5]Goal17!$I$2:$J$4522,2,FALSE)</f>
        <v>#N/A</v>
      </c>
      <c r="J2423" t="e">
        <f>+VLOOKUP(D2423,'[6]2G coverage'!$I$2:$J$3380,2,FALSE)</f>
        <v>#N/A</v>
      </c>
    </row>
    <row r="2424" spans="1:10" x14ac:dyDescent="0.25">
      <c r="A2424">
        <v>142</v>
      </c>
      <c r="B2424" t="s">
        <v>5190</v>
      </c>
      <c r="C2424">
        <f t="shared" si="83"/>
        <v>1998</v>
      </c>
      <c r="D2424" t="str">
        <f t="shared" si="82"/>
        <v>1421998</v>
      </c>
      <c r="E2424" t="e">
        <f>+VLOOKUP(D2424,[2]WeightCountryEstimate!$C$2:$D$116,2,FALSE)</f>
        <v>#N/A</v>
      </c>
      <c r="F2424" t="e">
        <f>+VLOOKUP(D2424,'[3]Suff living area by country'!$J$2:$K$423,2,FALSE)</f>
        <v>#N/A</v>
      </c>
      <c r="G2424" t="e">
        <f>+VLOOKUP(D2424,'[1]Freight vol by country &amp; year'!$C$2:$D$886,2,FALSE)</f>
        <v>#N/A</v>
      </c>
      <c r="H2424" t="e">
        <f>+VLOOKUP(D2424,[4]Goal11!$I$2:$J$560,2,FALSE)</f>
        <v>#N/A</v>
      </c>
      <c r="I2424" t="e">
        <f>+VLOOKUP(D2424,[5]Goal17!$I$2:$J$4522,2,FALSE)</f>
        <v>#N/A</v>
      </c>
      <c r="J2424" t="e">
        <f>+VLOOKUP(D2424,'[6]2G coverage'!$I$2:$J$3380,2,FALSE)</f>
        <v>#N/A</v>
      </c>
    </row>
    <row r="2425" spans="1:10" x14ac:dyDescent="0.25">
      <c r="A2425">
        <v>143</v>
      </c>
      <c r="B2425" t="s">
        <v>5191</v>
      </c>
      <c r="C2425">
        <f t="shared" si="83"/>
        <v>1998</v>
      </c>
      <c r="D2425" t="str">
        <f t="shared" si="82"/>
        <v>1431998</v>
      </c>
      <c r="E2425" t="e">
        <f>+VLOOKUP(D2425,[2]WeightCountryEstimate!$C$2:$D$116,2,FALSE)</f>
        <v>#N/A</v>
      </c>
      <c r="F2425" t="e">
        <f>+VLOOKUP(D2425,'[3]Suff living area by country'!$J$2:$K$423,2,FALSE)</f>
        <v>#N/A</v>
      </c>
      <c r="G2425" t="e">
        <f>+VLOOKUP(D2425,'[1]Freight vol by country &amp; year'!$C$2:$D$886,2,FALSE)</f>
        <v>#N/A</v>
      </c>
      <c r="H2425" t="e">
        <f>+VLOOKUP(D2425,[4]Goal11!$I$2:$J$560,2,FALSE)</f>
        <v>#N/A</v>
      </c>
      <c r="I2425" t="e">
        <f>+VLOOKUP(D2425,[5]Goal17!$I$2:$J$4522,2,FALSE)</f>
        <v>#N/A</v>
      </c>
      <c r="J2425" t="e">
        <f>+VLOOKUP(D2425,'[6]2G coverage'!$I$2:$J$3380,2,FALSE)</f>
        <v>#N/A</v>
      </c>
    </row>
    <row r="2426" spans="1:10" x14ac:dyDescent="0.25">
      <c r="A2426">
        <v>144</v>
      </c>
      <c r="B2426" t="s">
        <v>5192</v>
      </c>
      <c r="C2426">
        <f t="shared" si="83"/>
        <v>1998</v>
      </c>
      <c r="D2426" t="str">
        <f t="shared" si="82"/>
        <v>1441998</v>
      </c>
      <c r="E2426" t="e">
        <f>+VLOOKUP(D2426,[2]WeightCountryEstimate!$C$2:$D$116,2,FALSE)</f>
        <v>#N/A</v>
      </c>
      <c r="F2426" t="e">
        <f>+VLOOKUP(D2426,'[3]Suff living area by country'!$J$2:$K$423,2,FALSE)</f>
        <v>#N/A</v>
      </c>
      <c r="G2426" t="e">
        <f>+VLOOKUP(D2426,'[1]Freight vol by country &amp; year'!$C$2:$D$886,2,FALSE)</f>
        <v>#N/A</v>
      </c>
      <c r="H2426" t="e">
        <f>+VLOOKUP(D2426,[4]Goal11!$I$2:$J$560,2,FALSE)</f>
        <v>#N/A</v>
      </c>
      <c r="I2426" t="e">
        <f>+VLOOKUP(D2426,[5]Goal17!$I$2:$J$4522,2,FALSE)</f>
        <v>#N/A</v>
      </c>
      <c r="J2426" t="e">
        <f>+VLOOKUP(D2426,'[6]2G coverage'!$I$2:$J$3380,2,FALSE)</f>
        <v>#N/A</v>
      </c>
    </row>
    <row r="2427" spans="1:10" x14ac:dyDescent="0.25">
      <c r="A2427">
        <v>145</v>
      </c>
      <c r="B2427" t="s">
        <v>5193</v>
      </c>
      <c r="C2427">
        <f t="shared" si="83"/>
        <v>1998</v>
      </c>
      <c r="D2427" t="str">
        <f t="shared" si="82"/>
        <v>1451998</v>
      </c>
      <c r="E2427" t="e">
        <f>+VLOOKUP(D2427,[2]WeightCountryEstimate!$C$2:$D$116,2,FALSE)</f>
        <v>#N/A</v>
      </c>
      <c r="F2427" t="e">
        <f>+VLOOKUP(D2427,'[3]Suff living area by country'!$J$2:$K$423,2,FALSE)</f>
        <v>#N/A</v>
      </c>
      <c r="G2427" t="e">
        <f>+VLOOKUP(D2427,'[1]Freight vol by country &amp; year'!$C$2:$D$886,2,FALSE)</f>
        <v>#N/A</v>
      </c>
      <c r="H2427" t="e">
        <f>+VLOOKUP(D2427,[4]Goal11!$I$2:$J$560,2,FALSE)</f>
        <v>#N/A</v>
      </c>
      <c r="I2427" t="e">
        <f>+VLOOKUP(D2427,[5]Goal17!$I$2:$J$4522,2,FALSE)</f>
        <v>#N/A</v>
      </c>
      <c r="J2427" t="e">
        <f>+VLOOKUP(D2427,'[6]2G coverage'!$I$2:$J$3380,2,FALSE)</f>
        <v>#N/A</v>
      </c>
    </row>
    <row r="2428" spans="1:10" x14ac:dyDescent="0.25">
      <c r="A2428">
        <v>148</v>
      </c>
      <c r="B2428" t="s">
        <v>5194</v>
      </c>
      <c r="C2428">
        <f t="shared" si="83"/>
        <v>1998</v>
      </c>
      <c r="D2428" t="str">
        <f t="shared" si="82"/>
        <v>1481998</v>
      </c>
      <c r="E2428" t="e">
        <f>+VLOOKUP(D2428,[2]WeightCountryEstimate!$C$2:$D$116,2,FALSE)</f>
        <v>#N/A</v>
      </c>
      <c r="F2428" t="e">
        <f>+VLOOKUP(D2428,'[3]Suff living area by country'!$J$2:$K$423,2,FALSE)</f>
        <v>#N/A</v>
      </c>
      <c r="G2428" t="e">
        <f>+VLOOKUP(D2428,'[1]Freight vol by country &amp; year'!$C$2:$D$886,2,FALSE)</f>
        <v>#N/A</v>
      </c>
      <c r="H2428" t="e">
        <f>+VLOOKUP(D2428,[4]Goal11!$I$2:$J$560,2,FALSE)</f>
        <v>#N/A</v>
      </c>
      <c r="I2428" t="e">
        <f>+VLOOKUP(D2428,[5]Goal17!$I$2:$J$4522,2,FALSE)</f>
        <v>#N/A</v>
      </c>
      <c r="J2428" t="e">
        <f>+VLOOKUP(D2428,'[6]2G coverage'!$I$2:$J$3380,2,FALSE)</f>
        <v>#N/A</v>
      </c>
    </row>
    <row r="2429" spans="1:10" x14ac:dyDescent="0.25">
      <c r="A2429">
        <v>150</v>
      </c>
      <c r="B2429" t="s">
        <v>5195</v>
      </c>
      <c r="C2429">
        <f t="shared" si="83"/>
        <v>1998</v>
      </c>
      <c r="D2429" t="str">
        <f t="shared" si="82"/>
        <v>1501998</v>
      </c>
      <c r="E2429" t="e">
        <f>+VLOOKUP(D2429,[2]WeightCountryEstimate!$C$2:$D$116,2,FALSE)</f>
        <v>#N/A</v>
      </c>
      <c r="F2429" t="e">
        <f>+VLOOKUP(D2429,'[3]Suff living area by country'!$J$2:$K$423,2,FALSE)</f>
        <v>#N/A</v>
      </c>
      <c r="G2429" t="e">
        <f>+VLOOKUP(D2429,'[1]Freight vol by country &amp; year'!$C$2:$D$886,2,FALSE)</f>
        <v>#N/A</v>
      </c>
      <c r="H2429" t="e">
        <f>+VLOOKUP(D2429,[4]Goal11!$I$2:$J$560,2,FALSE)</f>
        <v>#N/A</v>
      </c>
      <c r="I2429" t="e">
        <f>+VLOOKUP(D2429,[5]Goal17!$I$2:$J$4522,2,FALSE)</f>
        <v>#N/A</v>
      </c>
      <c r="J2429" t="e">
        <f>+VLOOKUP(D2429,'[6]2G coverage'!$I$2:$J$3380,2,FALSE)</f>
        <v>#N/A</v>
      </c>
    </row>
    <row r="2430" spans="1:10" x14ac:dyDescent="0.25">
      <c r="A2430">
        <v>151</v>
      </c>
      <c r="B2430" t="s">
        <v>5196</v>
      </c>
      <c r="C2430">
        <f t="shared" si="83"/>
        <v>1998</v>
      </c>
      <c r="D2430" t="str">
        <f t="shared" si="82"/>
        <v>1511998</v>
      </c>
      <c r="E2430" t="e">
        <f>+VLOOKUP(D2430,[2]WeightCountryEstimate!$C$2:$D$116,2,FALSE)</f>
        <v>#N/A</v>
      </c>
      <c r="F2430" t="e">
        <f>+VLOOKUP(D2430,'[3]Suff living area by country'!$J$2:$K$423,2,FALSE)</f>
        <v>#N/A</v>
      </c>
      <c r="G2430" t="e">
        <f>+VLOOKUP(D2430,'[1]Freight vol by country &amp; year'!$C$2:$D$886,2,FALSE)</f>
        <v>#N/A</v>
      </c>
      <c r="H2430" t="e">
        <f>+VLOOKUP(D2430,[4]Goal11!$I$2:$J$560,2,FALSE)</f>
        <v>#N/A</v>
      </c>
      <c r="I2430" t="e">
        <f>+VLOOKUP(D2430,[5]Goal17!$I$2:$J$4522,2,FALSE)</f>
        <v>#N/A</v>
      </c>
      <c r="J2430" t="e">
        <f>+VLOOKUP(D2430,'[6]2G coverage'!$I$2:$J$3380,2,FALSE)</f>
        <v>#N/A</v>
      </c>
    </row>
    <row r="2431" spans="1:10" x14ac:dyDescent="0.25">
      <c r="A2431">
        <v>152</v>
      </c>
      <c r="B2431" t="s">
        <v>5197</v>
      </c>
      <c r="C2431">
        <f t="shared" si="83"/>
        <v>1998</v>
      </c>
      <c r="D2431" t="str">
        <f t="shared" si="82"/>
        <v>1521998</v>
      </c>
      <c r="E2431" t="e">
        <f>+VLOOKUP(D2431,[2]WeightCountryEstimate!$C$2:$D$116,2,FALSE)</f>
        <v>#N/A</v>
      </c>
      <c r="F2431" t="e">
        <f>+VLOOKUP(D2431,'[3]Suff living area by country'!$J$2:$K$423,2,FALSE)</f>
        <v>#N/A</v>
      </c>
      <c r="G2431" t="e">
        <f>+VLOOKUP(D2431,'[1]Freight vol by country &amp; year'!$C$2:$D$886,2,FALSE)</f>
        <v>#N/A</v>
      </c>
      <c r="H2431" t="e">
        <f>+VLOOKUP(D2431,[4]Goal11!$I$2:$J$560,2,FALSE)</f>
        <v>#N/A</v>
      </c>
      <c r="I2431" t="e">
        <f>+VLOOKUP(D2431,[5]Goal17!$I$2:$J$4522,2,FALSE)</f>
        <v>#N/A</v>
      </c>
      <c r="J2431" t="e">
        <f>+VLOOKUP(D2431,'[6]2G coverage'!$I$2:$J$3380,2,FALSE)</f>
        <v>#N/A</v>
      </c>
    </row>
    <row r="2432" spans="1:10" x14ac:dyDescent="0.25">
      <c r="A2432">
        <v>154</v>
      </c>
      <c r="B2432" t="s">
        <v>5198</v>
      </c>
      <c r="C2432">
        <f t="shared" si="83"/>
        <v>1998</v>
      </c>
      <c r="D2432" t="str">
        <f t="shared" si="82"/>
        <v>1541998</v>
      </c>
      <c r="E2432" t="e">
        <f>+VLOOKUP(D2432,[2]WeightCountryEstimate!$C$2:$D$116,2,FALSE)</f>
        <v>#N/A</v>
      </c>
      <c r="F2432" t="e">
        <f>+VLOOKUP(D2432,'[3]Suff living area by country'!$J$2:$K$423,2,FALSE)</f>
        <v>#N/A</v>
      </c>
      <c r="G2432" t="e">
        <f>+VLOOKUP(D2432,'[1]Freight vol by country &amp; year'!$C$2:$D$886,2,FALSE)</f>
        <v>#N/A</v>
      </c>
      <c r="H2432" t="e">
        <f>+VLOOKUP(D2432,[4]Goal11!$I$2:$J$560,2,FALSE)</f>
        <v>#N/A</v>
      </c>
      <c r="I2432" t="e">
        <f>+VLOOKUP(D2432,[5]Goal17!$I$2:$J$4522,2,FALSE)</f>
        <v>#N/A</v>
      </c>
      <c r="J2432" t="e">
        <f>+VLOOKUP(D2432,'[6]2G coverage'!$I$2:$J$3380,2,FALSE)</f>
        <v>#N/A</v>
      </c>
    </row>
    <row r="2433" spans="1:10" x14ac:dyDescent="0.25">
      <c r="A2433">
        <v>155</v>
      </c>
      <c r="B2433" t="s">
        <v>5199</v>
      </c>
      <c r="C2433">
        <f t="shared" si="83"/>
        <v>1998</v>
      </c>
      <c r="D2433" t="str">
        <f t="shared" si="82"/>
        <v>1551998</v>
      </c>
      <c r="E2433" t="e">
        <f>+VLOOKUP(D2433,[2]WeightCountryEstimate!$C$2:$D$116,2,FALSE)</f>
        <v>#N/A</v>
      </c>
      <c r="F2433" t="e">
        <f>+VLOOKUP(D2433,'[3]Suff living area by country'!$J$2:$K$423,2,FALSE)</f>
        <v>#N/A</v>
      </c>
      <c r="G2433" t="e">
        <f>+VLOOKUP(D2433,'[1]Freight vol by country &amp; year'!$C$2:$D$886,2,FALSE)</f>
        <v>#N/A</v>
      </c>
      <c r="H2433" t="e">
        <f>+VLOOKUP(D2433,[4]Goal11!$I$2:$J$560,2,FALSE)</f>
        <v>#N/A</v>
      </c>
      <c r="I2433" t="e">
        <f>+VLOOKUP(D2433,[5]Goal17!$I$2:$J$4522,2,FALSE)</f>
        <v>#N/A</v>
      </c>
      <c r="J2433" t="e">
        <f>+VLOOKUP(D2433,'[6]2G coverage'!$I$2:$J$3380,2,FALSE)</f>
        <v>#N/A</v>
      </c>
    </row>
    <row r="2434" spans="1:10" x14ac:dyDescent="0.25">
      <c r="A2434">
        <v>156</v>
      </c>
      <c r="B2434" t="s">
        <v>5200</v>
      </c>
      <c r="C2434">
        <f t="shared" si="83"/>
        <v>1998</v>
      </c>
      <c r="D2434" t="str">
        <f t="shared" si="82"/>
        <v>1561998</v>
      </c>
      <c r="E2434" t="e">
        <f>+VLOOKUP(D2434,[2]WeightCountryEstimate!$C$2:$D$116,2,FALSE)</f>
        <v>#N/A</v>
      </c>
      <c r="F2434" t="e">
        <f>+VLOOKUP(D2434,'[3]Suff living area by country'!$J$2:$K$423,2,FALSE)</f>
        <v>#N/A</v>
      </c>
      <c r="G2434" t="e">
        <f>+VLOOKUP(D2434,'[1]Freight vol by country &amp; year'!$C$2:$D$886,2,FALSE)</f>
        <v>#N/A</v>
      </c>
      <c r="H2434" t="e">
        <f>+VLOOKUP(D2434,[4]Goal11!$I$2:$J$560,2,FALSE)</f>
        <v>#N/A</v>
      </c>
      <c r="I2434" t="e">
        <f>+VLOOKUP(D2434,[5]Goal17!$I$2:$J$4522,2,FALSE)</f>
        <v>#N/A</v>
      </c>
      <c r="J2434" t="e">
        <f>+VLOOKUP(D2434,'[6]2G coverage'!$I$2:$J$3380,2,FALSE)</f>
        <v>#N/A</v>
      </c>
    </row>
    <row r="2435" spans="1:10" x14ac:dyDescent="0.25">
      <c r="A2435">
        <v>158</v>
      </c>
      <c r="B2435" t="s">
        <v>5201</v>
      </c>
      <c r="C2435">
        <f t="shared" si="83"/>
        <v>1998</v>
      </c>
      <c r="D2435" t="str">
        <f t="shared" ref="D2435:D2498" si="84">+_xlfn.CONCAT(A2435,C2435)</f>
        <v>1581998</v>
      </c>
      <c r="E2435" t="e">
        <f>+VLOOKUP(D2435,[2]WeightCountryEstimate!$C$2:$D$116,2,FALSE)</f>
        <v>#N/A</v>
      </c>
      <c r="F2435" t="e">
        <f>+VLOOKUP(D2435,'[3]Suff living area by country'!$J$2:$K$423,2,FALSE)</f>
        <v>#N/A</v>
      </c>
      <c r="G2435" t="e">
        <f>+VLOOKUP(D2435,'[1]Freight vol by country &amp; year'!$C$2:$D$886,2,FALSE)</f>
        <v>#N/A</v>
      </c>
      <c r="H2435" t="e">
        <f>+VLOOKUP(D2435,[4]Goal11!$I$2:$J$560,2,FALSE)</f>
        <v>#N/A</v>
      </c>
      <c r="I2435" t="e">
        <f>+VLOOKUP(D2435,[5]Goal17!$I$2:$J$4522,2,FALSE)</f>
        <v>#N/A</v>
      </c>
      <c r="J2435" t="e">
        <f>+VLOOKUP(D2435,'[6]2G coverage'!$I$2:$J$3380,2,FALSE)</f>
        <v>#N/A</v>
      </c>
    </row>
    <row r="2436" spans="1:10" x14ac:dyDescent="0.25">
      <c r="A2436">
        <v>162</v>
      </c>
      <c r="B2436" t="s">
        <v>5202</v>
      </c>
      <c r="C2436">
        <f t="shared" si="83"/>
        <v>1998</v>
      </c>
      <c r="D2436" t="str">
        <f t="shared" si="84"/>
        <v>1621998</v>
      </c>
      <c r="E2436" t="e">
        <f>+VLOOKUP(D2436,[2]WeightCountryEstimate!$C$2:$D$116,2,FALSE)</f>
        <v>#N/A</v>
      </c>
      <c r="F2436" t="e">
        <f>+VLOOKUP(D2436,'[3]Suff living area by country'!$J$2:$K$423,2,FALSE)</f>
        <v>#N/A</v>
      </c>
      <c r="G2436" t="e">
        <f>+VLOOKUP(D2436,'[1]Freight vol by country &amp; year'!$C$2:$D$886,2,FALSE)</f>
        <v>#N/A</v>
      </c>
      <c r="H2436" t="e">
        <f>+VLOOKUP(D2436,[4]Goal11!$I$2:$J$560,2,FALSE)</f>
        <v>#N/A</v>
      </c>
      <c r="I2436" t="e">
        <f>+VLOOKUP(D2436,[5]Goal17!$I$2:$J$4522,2,FALSE)</f>
        <v>#N/A</v>
      </c>
      <c r="J2436" t="e">
        <f>+VLOOKUP(D2436,'[6]2G coverage'!$I$2:$J$3380,2,FALSE)</f>
        <v>#N/A</v>
      </c>
    </row>
    <row r="2437" spans="1:10" x14ac:dyDescent="0.25">
      <c r="A2437">
        <v>166</v>
      </c>
      <c r="B2437" t="s">
        <v>5203</v>
      </c>
      <c r="C2437">
        <f t="shared" si="83"/>
        <v>1998</v>
      </c>
      <c r="D2437" t="str">
        <f t="shared" si="84"/>
        <v>1661998</v>
      </c>
      <c r="E2437" t="e">
        <f>+VLOOKUP(D2437,[2]WeightCountryEstimate!$C$2:$D$116,2,FALSE)</f>
        <v>#N/A</v>
      </c>
      <c r="F2437" t="e">
        <f>+VLOOKUP(D2437,'[3]Suff living area by country'!$J$2:$K$423,2,FALSE)</f>
        <v>#N/A</v>
      </c>
      <c r="G2437" t="e">
        <f>+VLOOKUP(D2437,'[1]Freight vol by country &amp; year'!$C$2:$D$886,2,FALSE)</f>
        <v>#N/A</v>
      </c>
      <c r="H2437" t="e">
        <f>+VLOOKUP(D2437,[4]Goal11!$I$2:$J$560,2,FALSE)</f>
        <v>#N/A</v>
      </c>
      <c r="I2437" t="e">
        <f>+VLOOKUP(D2437,[5]Goal17!$I$2:$J$4522,2,FALSE)</f>
        <v>#N/A</v>
      </c>
      <c r="J2437" t="e">
        <f>+VLOOKUP(D2437,'[6]2G coverage'!$I$2:$J$3380,2,FALSE)</f>
        <v>#N/A</v>
      </c>
    </row>
    <row r="2438" spans="1:10" x14ac:dyDescent="0.25">
      <c r="A2438">
        <v>170</v>
      </c>
      <c r="B2438" t="s">
        <v>5204</v>
      </c>
      <c r="C2438">
        <f t="shared" si="83"/>
        <v>1998</v>
      </c>
      <c r="D2438" t="str">
        <f t="shared" si="84"/>
        <v>1701998</v>
      </c>
      <c r="E2438" t="e">
        <f>+VLOOKUP(D2438,[2]WeightCountryEstimate!$C$2:$D$116,2,FALSE)</f>
        <v>#N/A</v>
      </c>
      <c r="F2438" t="e">
        <f>+VLOOKUP(D2438,'[3]Suff living area by country'!$J$2:$K$423,2,FALSE)</f>
        <v>#N/A</v>
      </c>
      <c r="G2438" t="e">
        <f>+VLOOKUP(D2438,'[1]Freight vol by country &amp; year'!$C$2:$D$886,2,FALSE)</f>
        <v>#N/A</v>
      </c>
      <c r="H2438" t="e">
        <f>+VLOOKUP(D2438,[4]Goal11!$I$2:$J$560,2,FALSE)</f>
        <v>#N/A</v>
      </c>
      <c r="I2438" t="e">
        <f>+VLOOKUP(D2438,[5]Goal17!$I$2:$J$4522,2,FALSE)</f>
        <v>#N/A</v>
      </c>
      <c r="J2438" t="e">
        <f>+VLOOKUP(D2438,'[6]2G coverage'!$I$2:$J$3380,2,FALSE)</f>
        <v>#N/A</v>
      </c>
    </row>
    <row r="2439" spans="1:10" x14ac:dyDescent="0.25">
      <c r="A2439">
        <v>174</v>
      </c>
      <c r="B2439" t="s">
        <v>5205</v>
      </c>
      <c r="C2439">
        <f t="shared" si="83"/>
        <v>1998</v>
      </c>
      <c r="D2439" t="str">
        <f t="shared" si="84"/>
        <v>1741998</v>
      </c>
      <c r="E2439" t="e">
        <f>+VLOOKUP(D2439,[2]WeightCountryEstimate!$C$2:$D$116,2,FALSE)</f>
        <v>#N/A</v>
      </c>
      <c r="F2439" t="e">
        <f>+VLOOKUP(D2439,'[3]Suff living area by country'!$J$2:$K$423,2,FALSE)</f>
        <v>#N/A</v>
      </c>
      <c r="G2439" t="e">
        <f>+VLOOKUP(D2439,'[1]Freight vol by country &amp; year'!$C$2:$D$886,2,FALSE)</f>
        <v>#N/A</v>
      </c>
      <c r="H2439" t="e">
        <f>+VLOOKUP(D2439,[4]Goal11!$I$2:$J$560,2,FALSE)</f>
        <v>#N/A</v>
      </c>
      <c r="I2439" t="e">
        <f>+VLOOKUP(D2439,[5]Goal17!$I$2:$J$4522,2,FALSE)</f>
        <v>#N/A</v>
      </c>
      <c r="J2439" t="e">
        <f>+VLOOKUP(D2439,'[6]2G coverage'!$I$2:$J$3380,2,FALSE)</f>
        <v>#N/A</v>
      </c>
    </row>
    <row r="2440" spans="1:10" x14ac:dyDescent="0.25">
      <c r="A2440">
        <v>175</v>
      </c>
      <c r="B2440" t="s">
        <v>5206</v>
      </c>
      <c r="C2440">
        <f t="shared" si="83"/>
        <v>1998</v>
      </c>
      <c r="D2440" t="str">
        <f t="shared" si="84"/>
        <v>1751998</v>
      </c>
      <c r="E2440" t="e">
        <f>+VLOOKUP(D2440,[2]WeightCountryEstimate!$C$2:$D$116,2,FALSE)</f>
        <v>#N/A</v>
      </c>
      <c r="F2440" t="e">
        <f>+VLOOKUP(D2440,'[3]Suff living area by country'!$J$2:$K$423,2,FALSE)</f>
        <v>#N/A</v>
      </c>
      <c r="G2440" t="e">
        <f>+VLOOKUP(D2440,'[1]Freight vol by country &amp; year'!$C$2:$D$886,2,FALSE)</f>
        <v>#N/A</v>
      </c>
      <c r="H2440" t="e">
        <f>+VLOOKUP(D2440,[4]Goal11!$I$2:$J$560,2,FALSE)</f>
        <v>#N/A</v>
      </c>
      <c r="I2440" t="e">
        <f>+VLOOKUP(D2440,[5]Goal17!$I$2:$J$4522,2,FALSE)</f>
        <v>#N/A</v>
      </c>
      <c r="J2440" t="e">
        <f>+VLOOKUP(D2440,'[6]2G coverage'!$I$2:$J$3380,2,FALSE)</f>
        <v>#N/A</v>
      </c>
    </row>
    <row r="2441" spans="1:10" x14ac:dyDescent="0.25">
      <c r="A2441">
        <v>178</v>
      </c>
      <c r="B2441" t="s">
        <v>5207</v>
      </c>
      <c r="C2441">
        <f t="shared" si="83"/>
        <v>1998</v>
      </c>
      <c r="D2441" t="str">
        <f t="shared" si="84"/>
        <v>1781998</v>
      </c>
      <c r="E2441" t="e">
        <f>+VLOOKUP(D2441,[2]WeightCountryEstimate!$C$2:$D$116,2,FALSE)</f>
        <v>#N/A</v>
      </c>
      <c r="F2441" t="e">
        <f>+VLOOKUP(D2441,'[3]Suff living area by country'!$J$2:$K$423,2,FALSE)</f>
        <v>#N/A</v>
      </c>
      <c r="G2441" t="e">
        <f>+VLOOKUP(D2441,'[1]Freight vol by country &amp; year'!$C$2:$D$886,2,FALSE)</f>
        <v>#N/A</v>
      </c>
      <c r="H2441" t="e">
        <f>+VLOOKUP(D2441,[4]Goal11!$I$2:$J$560,2,FALSE)</f>
        <v>#N/A</v>
      </c>
      <c r="I2441" t="e">
        <f>+VLOOKUP(D2441,[5]Goal17!$I$2:$J$4522,2,FALSE)</f>
        <v>#N/A</v>
      </c>
      <c r="J2441" t="e">
        <f>+VLOOKUP(D2441,'[6]2G coverage'!$I$2:$J$3380,2,FALSE)</f>
        <v>#N/A</v>
      </c>
    </row>
    <row r="2442" spans="1:10" x14ac:dyDescent="0.25">
      <c r="A2442">
        <v>180</v>
      </c>
      <c r="B2442" t="s">
        <v>5208</v>
      </c>
      <c r="C2442">
        <f t="shared" si="83"/>
        <v>1998</v>
      </c>
      <c r="D2442" t="str">
        <f t="shared" si="84"/>
        <v>1801998</v>
      </c>
      <c r="E2442" t="e">
        <f>+VLOOKUP(D2442,[2]WeightCountryEstimate!$C$2:$D$116,2,FALSE)</f>
        <v>#N/A</v>
      </c>
      <c r="F2442" t="e">
        <f>+VLOOKUP(D2442,'[3]Suff living area by country'!$J$2:$K$423,2,FALSE)</f>
        <v>#N/A</v>
      </c>
      <c r="G2442" t="e">
        <f>+VLOOKUP(D2442,'[1]Freight vol by country &amp; year'!$C$2:$D$886,2,FALSE)</f>
        <v>#N/A</v>
      </c>
      <c r="H2442" t="e">
        <f>+VLOOKUP(D2442,[4]Goal11!$I$2:$J$560,2,FALSE)</f>
        <v>#N/A</v>
      </c>
      <c r="I2442" t="e">
        <f>+VLOOKUP(D2442,[5]Goal17!$I$2:$J$4522,2,FALSE)</f>
        <v>#N/A</v>
      </c>
      <c r="J2442" t="e">
        <f>+VLOOKUP(D2442,'[6]2G coverage'!$I$2:$J$3380,2,FALSE)</f>
        <v>#N/A</v>
      </c>
    </row>
    <row r="2443" spans="1:10" x14ac:dyDescent="0.25">
      <c r="A2443">
        <v>184</v>
      </c>
      <c r="B2443" t="s">
        <v>5209</v>
      </c>
      <c r="C2443">
        <f t="shared" si="83"/>
        <v>1998</v>
      </c>
      <c r="D2443" t="str">
        <f t="shared" si="84"/>
        <v>1841998</v>
      </c>
      <c r="E2443" t="e">
        <f>+VLOOKUP(D2443,[2]WeightCountryEstimate!$C$2:$D$116,2,FALSE)</f>
        <v>#N/A</v>
      </c>
      <c r="F2443" t="e">
        <f>+VLOOKUP(D2443,'[3]Suff living area by country'!$J$2:$K$423,2,FALSE)</f>
        <v>#N/A</v>
      </c>
      <c r="G2443" t="e">
        <f>+VLOOKUP(D2443,'[1]Freight vol by country &amp; year'!$C$2:$D$886,2,FALSE)</f>
        <v>#N/A</v>
      </c>
      <c r="H2443" t="e">
        <f>+VLOOKUP(D2443,[4]Goal11!$I$2:$J$560,2,FALSE)</f>
        <v>#N/A</v>
      </c>
      <c r="I2443" t="e">
        <f>+VLOOKUP(D2443,[5]Goal17!$I$2:$J$4522,2,FALSE)</f>
        <v>#N/A</v>
      </c>
      <c r="J2443" t="e">
        <f>+VLOOKUP(D2443,'[6]2G coverage'!$I$2:$J$3380,2,FALSE)</f>
        <v>#N/A</v>
      </c>
    </row>
    <row r="2444" spans="1:10" x14ac:dyDescent="0.25">
      <c r="A2444">
        <v>188</v>
      </c>
      <c r="B2444" t="s">
        <v>5210</v>
      </c>
      <c r="C2444">
        <f t="shared" si="83"/>
        <v>1998</v>
      </c>
      <c r="D2444" t="str">
        <f t="shared" si="84"/>
        <v>1881998</v>
      </c>
      <c r="E2444" t="e">
        <f>+VLOOKUP(D2444,[2]WeightCountryEstimate!$C$2:$D$116,2,FALSE)</f>
        <v>#N/A</v>
      </c>
      <c r="F2444">
        <f>+VLOOKUP(D2444,'[3]Suff living area by country'!$J$2:$K$423,2,FALSE)</f>
        <v>58.8</v>
      </c>
      <c r="G2444" t="e">
        <f>+VLOOKUP(D2444,'[1]Freight vol by country &amp; year'!$C$2:$D$886,2,FALSE)</f>
        <v>#N/A</v>
      </c>
      <c r="H2444" t="e">
        <f>+VLOOKUP(D2444,[4]Goal11!$I$2:$J$560,2,FALSE)</f>
        <v>#N/A</v>
      </c>
      <c r="I2444" t="e">
        <f>+VLOOKUP(D2444,[5]Goal17!$I$2:$J$4522,2,FALSE)</f>
        <v>#N/A</v>
      </c>
      <c r="J2444" t="e">
        <f>+VLOOKUP(D2444,'[6]2G coverage'!$I$2:$J$3380,2,FALSE)</f>
        <v>#N/A</v>
      </c>
    </row>
    <row r="2445" spans="1:10" x14ac:dyDescent="0.25">
      <c r="A2445">
        <v>191</v>
      </c>
      <c r="B2445" t="s">
        <v>5211</v>
      </c>
      <c r="C2445">
        <f t="shared" si="83"/>
        <v>1998</v>
      </c>
      <c r="D2445" t="str">
        <f t="shared" si="84"/>
        <v>1911998</v>
      </c>
      <c r="E2445" t="e">
        <f>+VLOOKUP(D2445,[2]WeightCountryEstimate!$C$2:$D$116,2,FALSE)</f>
        <v>#N/A</v>
      </c>
      <c r="F2445" t="e">
        <f>+VLOOKUP(D2445,'[3]Suff living area by country'!$J$2:$K$423,2,FALSE)</f>
        <v>#N/A</v>
      </c>
      <c r="G2445" t="e">
        <f>+VLOOKUP(D2445,'[1]Freight vol by country &amp; year'!$C$2:$D$886,2,FALSE)</f>
        <v>#N/A</v>
      </c>
      <c r="H2445" t="e">
        <f>+VLOOKUP(D2445,[4]Goal11!$I$2:$J$560,2,FALSE)</f>
        <v>#N/A</v>
      </c>
      <c r="I2445" t="e">
        <f>+VLOOKUP(D2445,[5]Goal17!$I$2:$J$4522,2,FALSE)</f>
        <v>#N/A</v>
      </c>
      <c r="J2445" t="e">
        <f>+VLOOKUP(D2445,'[6]2G coverage'!$I$2:$J$3380,2,FALSE)</f>
        <v>#N/A</v>
      </c>
    </row>
    <row r="2446" spans="1:10" x14ac:dyDescent="0.25">
      <c r="A2446">
        <v>192</v>
      </c>
      <c r="B2446" t="s">
        <v>5212</v>
      </c>
      <c r="C2446">
        <f t="shared" si="83"/>
        <v>1998</v>
      </c>
      <c r="D2446" t="str">
        <f t="shared" si="84"/>
        <v>1921998</v>
      </c>
      <c r="E2446" t="e">
        <f>+VLOOKUP(D2446,[2]WeightCountryEstimate!$C$2:$D$116,2,FALSE)</f>
        <v>#N/A</v>
      </c>
      <c r="F2446" t="e">
        <f>+VLOOKUP(D2446,'[3]Suff living area by country'!$J$2:$K$423,2,FALSE)</f>
        <v>#N/A</v>
      </c>
      <c r="G2446" t="e">
        <f>+VLOOKUP(D2446,'[1]Freight vol by country &amp; year'!$C$2:$D$886,2,FALSE)</f>
        <v>#N/A</v>
      </c>
      <c r="H2446" t="e">
        <f>+VLOOKUP(D2446,[4]Goal11!$I$2:$J$560,2,FALSE)</f>
        <v>#N/A</v>
      </c>
      <c r="I2446" t="e">
        <f>+VLOOKUP(D2446,[5]Goal17!$I$2:$J$4522,2,FALSE)</f>
        <v>#N/A</v>
      </c>
      <c r="J2446" t="e">
        <f>+VLOOKUP(D2446,'[6]2G coverage'!$I$2:$J$3380,2,FALSE)</f>
        <v>#N/A</v>
      </c>
    </row>
    <row r="2447" spans="1:10" x14ac:dyDescent="0.25">
      <c r="A2447">
        <v>196</v>
      </c>
      <c r="B2447" t="s">
        <v>5213</v>
      </c>
      <c r="C2447">
        <f t="shared" si="83"/>
        <v>1998</v>
      </c>
      <c r="D2447" t="str">
        <f t="shared" si="84"/>
        <v>1961998</v>
      </c>
      <c r="E2447" t="e">
        <f>+VLOOKUP(D2447,[2]WeightCountryEstimate!$C$2:$D$116,2,FALSE)</f>
        <v>#N/A</v>
      </c>
      <c r="F2447" t="e">
        <f>+VLOOKUP(D2447,'[3]Suff living area by country'!$J$2:$K$423,2,FALSE)</f>
        <v>#N/A</v>
      </c>
      <c r="G2447" t="e">
        <f>+VLOOKUP(D2447,'[1]Freight vol by country &amp; year'!$C$2:$D$886,2,FALSE)</f>
        <v>#N/A</v>
      </c>
      <c r="H2447" t="e">
        <f>+VLOOKUP(D2447,[4]Goal11!$I$2:$J$560,2,FALSE)</f>
        <v>#N/A</v>
      </c>
      <c r="I2447" t="e">
        <f>+VLOOKUP(D2447,[5]Goal17!$I$2:$J$4522,2,FALSE)</f>
        <v>#N/A</v>
      </c>
      <c r="J2447" t="e">
        <f>+VLOOKUP(D2447,'[6]2G coverage'!$I$2:$J$3380,2,FALSE)</f>
        <v>#N/A</v>
      </c>
    </row>
    <row r="2448" spans="1:10" x14ac:dyDescent="0.25">
      <c r="A2448">
        <v>199</v>
      </c>
      <c r="B2448" t="s">
        <v>5214</v>
      </c>
      <c r="C2448">
        <f t="shared" si="83"/>
        <v>1998</v>
      </c>
      <c r="D2448" t="str">
        <f t="shared" si="84"/>
        <v>1991998</v>
      </c>
      <c r="E2448" t="e">
        <f>+VLOOKUP(D2448,[2]WeightCountryEstimate!$C$2:$D$116,2,FALSE)</f>
        <v>#N/A</v>
      </c>
      <c r="F2448" t="e">
        <f>+VLOOKUP(D2448,'[3]Suff living area by country'!$J$2:$K$423,2,FALSE)</f>
        <v>#N/A</v>
      </c>
      <c r="G2448" t="e">
        <f>+VLOOKUP(D2448,'[1]Freight vol by country &amp; year'!$C$2:$D$886,2,FALSE)</f>
        <v>#N/A</v>
      </c>
      <c r="H2448" t="e">
        <f>+VLOOKUP(D2448,[4]Goal11!$I$2:$J$560,2,FALSE)</f>
        <v>#N/A</v>
      </c>
      <c r="I2448" t="e">
        <f>+VLOOKUP(D2448,[5]Goal17!$I$2:$J$4522,2,FALSE)</f>
        <v>#N/A</v>
      </c>
      <c r="J2448" t="e">
        <f>+VLOOKUP(D2448,'[6]2G coverage'!$I$2:$J$3380,2,FALSE)</f>
        <v>#N/A</v>
      </c>
    </row>
    <row r="2449" spans="1:10" x14ac:dyDescent="0.25">
      <c r="A2449">
        <v>202</v>
      </c>
      <c r="B2449" t="s">
        <v>5215</v>
      </c>
      <c r="C2449">
        <f t="shared" si="83"/>
        <v>1998</v>
      </c>
      <c r="D2449" t="str">
        <f t="shared" si="84"/>
        <v>2021998</v>
      </c>
      <c r="E2449" t="e">
        <f>+VLOOKUP(D2449,[2]WeightCountryEstimate!$C$2:$D$116,2,FALSE)</f>
        <v>#N/A</v>
      </c>
      <c r="F2449" t="e">
        <f>+VLOOKUP(D2449,'[3]Suff living area by country'!$J$2:$K$423,2,FALSE)</f>
        <v>#N/A</v>
      </c>
      <c r="G2449" t="e">
        <f>+VLOOKUP(D2449,'[1]Freight vol by country &amp; year'!$C$2:$D$886,2,FALSE)</f>
        <v>#N/A</v>
      </c>
      <c r="H2449" t="e">
        <f>+VLOOKUP(D2449,[4]Goal11!$I$2:$J$560,2,FALSE)</f>
        <v>#N/A</v>
      </c>
      <c r="I2449" t="e">
        <f>+VLOOKUP(D2449,[5]Goal17!$I$2:$J$4522,2,FALSE)</f>
        <v>#N/A</v>
      </c>
      <c r="J2449" t="e">
        <f>+VLOOKUP(D2449,'[6]2G coverage'!$I$2:$J$3380,2,FALSE)</f>
        <v>#N/A</v>
      </c>
    </row>
    <row r="2450" spans="1:10" x14ac:dyDescent="0.25">
      <c r="A2450">
        <v>203</v>
      </c>
      <c r="B2450" t="s">
        <v>5216</v>
      </c>
      <c r="C2450">
        <f t="shared" si="83"/>
        <v>1998</v>
      </c>
      <c r="D2450" t="str">
        <f t="shared" si="84"/>
        <v>2031998</v>
      </c>
      <c r="E2450" t="e">
        <f>+VLOOKUP(D2450,[2]WeightCountryEstimate!$C$2:$D$116,2,FALSE)</f>
        <v>#N/A</v>
      </c>
      <c r="F2450" t="e">
        <f>+VLOOKUP(D2450,'[3]Suff living area by country'!$J$2:$K$423,2,FALSE)</f>
        <v>#N/A</v>
      </c>
      <c r="G2450" t="e">
        <f>+VLOOKUP(D2450,'[1]Freight vol by country &amp; year'!$C$2:$D$886,2,FALSE)</f>
        <v>#N/A</v>
      </c>
      <c r="H2450" t="e">
        <f>+VLOOKUP(D2450,[4]Goal11!$I$2:$J$560,2,FALSE)</f>
        <v>#N/A</v>
      </c>
      <c r="I2450" t="e">
        <f>+VLOOKUP(D2450,[5]Goal17!$I$2:$J$4522,2,FALSE)</f>
        <v>#N/A</v>
      </c>
      <c r="J2450" t="e">
        <f>+VLOOKUP(D2450,'[6]2G coverage'!$I$2:$J$3380,2,FALSE)</f>
        <v>#N/A</v>
      </c>
    </row>
    <row r="2451" spans="1:10" x14ac:dyDescent="0.25">
      <c r="A2451">
        <v>204</v>
      </c>
      <c r="B2451" t="s">
        <v>5217</v>
      </c>
      <c r="C2451">
        <f t="shared" si="83"/>
        <v>1998</v>
      </c>
      <c r="D2451" t="str">
        <f t="shared" si="84"/>
        <v>2041998</v>
      </c>
      <c r="E2451" t="e">
        <f>+VLOOKUP(D2451,[2]WeightCountryEstimate!$C$2:$D$116,2,FALSE)</f>
        <v>#N/A</v>
      </c>
      <c r="F2451" t="e">
        <f>+VLOOKUP(D2451,'[3]Suff living area by country'!$J$2:$K$423,2,FALSE)</f>
        <v>#N/A</v>
      </c>
      <c r="G2451" t="e">
        <f>+VLOOKUP(D2451,'[1]Freight vol by country &amp; year'!$C$2:$D$886,2,FALSE)</f>
        <v>#N/A</v>
      </c>
      <c r="H2451" t="e">
        <f>+VLOOKUP(D2451,[4]Goal11!$I$2:$J$560,2,FALSE)</f>
        <v>#N/A</v>
      </c>
      <c r="I2451" t="e">
        <f>+VLOOKUP(D2451,[5]Goal17!$I$2:$J$4522,2,FALSE)</f>
        <v>#N/A</v>
      </c>
      <c r="J2451" t="e">
        <f>+VLOOKUP(D2451,'[6]2G coverage'!$I$2:$J$3380,2,FALSE)</f>
        <v>#N/A</v>
      </c>
    </row>
    <row r="2452" spans="1:10" x14ac:dyDescent="0.25">
      <c r="A2452">
        <v>208</v>
      </c>
      <c r="B2452" t="s">
        <v>5218</v>
      </c>
      <c r="C2452">
        <f t="shared" si="83"/>
        <v>1998</v>
      </c>
      <c r="D2452" t="str">
        <f t="shared" si="84"/>
        <v>2081998</v>
      </c>
      <c r="E2452" t="e">
        <f>+VLOOKUP(D2452,[2]WeightCountryEstimate!$C$2:$D$116,2,FALSE)</f>
        <v>#N/A</v>
      </c>
      <c r="F2452" t="e">
        <f>+VLOOKUP(D2452,'[3]Suff living area by country'!$J$2:$K$423,2,FALSE)</f>
        <v>#N/A</v>
      </c>
      <c r="G2452" t="e">
        <f>+VLOOKUP(D2452,'[1]Freight vol by country &amp; year'!$C$2:$D$886,2,FALSE)</f>
        <v>#N/A</v>
      </c>
      <c r="H2452" t="e">
        <f>+VLOOKUP(D2452,[4]Goal11!$I$2:$J$560,2,FALSE)</f>
        <v>#N/A</v>
      </c>
      <c r="I2452" t="e">
        <f>+VLOOKUP(D2452,[5]Goal17!$I$2:$J$4522,2,FALSE)</f>
        <v>#N/A</v>
      </c>
      <c r="J2452" t="e">
        <f>+VLOOKUP(D2452,'[6]2G coverage'!$I$2:$J$3380,2,FALSE)</f>
        <v>#N/A</v>
      </c>
    </row>
    <row r="2453" spans="1:10" x14ac:dyDescent="0.25">
      <c r="A2453">
        <v>212</v>
      </c>
      <c r="B2453" t="s">
        <v>5219</v>
      </c>
      <c r="C2453">
        <f t="shared" si="83"/>
        <v>1998</v>
      </c>
      <c r="D2453" t="str">
        <f t="shared" si="84"/>
        <v>2121998</v>
      </c>
      <c r="E2453" t="e">
        <f>+VLOOKUP(D2453,[2]WeightCountryEstimate!$C$2:$D$116,2,FALSE)</f>
        <v>#N/A</v>
      </c>
      <c r="F2453" t="e">
        <f>+VLOOKUP(D2453,'[3]Suff living area by country'!$J$2:$K$423,2,FALSE)</f>
        <v>#N/A</v>
      </c>
      <c r="G2453" t="e">
        <f>+VLOOKUP(D2453,'[1]Freight vol by country &amp; year'!$C$2:$D$886,2,FALSE)</f>
        <v>#N/A</v>
      </c>
      <c r="H2453" t="e">
        <f>+VLOOKUP(D2453,[4]Goal11!$I$2:$J$560,2,FALSE)</f>
        <v>#N/A</v>
      </c>
      <c r="I2453" t="e">
        <f>+VLOOKUP(D2453,[5]Goal17!$I$2:$J$4522,2,FALSE)</f>
        <v>#N/A</v>
      </c>
      <c r="J2453" t="e">
        <f>+VLOOKUP(D2453,'[6]2G coverage'!$I$2:$J$3380,2,FALSE)</f>
        <v>#N/A</v>
      </c>
    </row>
    <row r="2454" spans="1:10" x14ac:dyDescent="0.25">
      <c r="A2454">
        <v>214</v>
      </c>
      <c r="B2454" t="s">
        <v>5220</v>
      </c>
      <c r="C2454">
        <f t="shared" si="83"/>
        <v>1998</v>
      </c>
      <c r="D2454" t="str">
        <f t="shared" si="84"/>
        <v>2141998</v>
      </c>
      <c r="E2454" t="e">
        <f>+VLOOKUP(D2454,[2]WeightCountryEstimate!$C$2:$D$116,2,FALSE)</f>
        <v>#N/A</v>
      </c>
      <c r="F2454" t="e">
        <f>+VLOOKUP(D2454,'[3]Suff living area by country'!$J$2:$K$423,2,FALSE)</f>
        <v>#N/A</v>
      </c>
      <c r="G2454" t="e">
        <f>+VLOOKUP(D2454,'[1]Freight vol by country &amp; year'!$C$2:$D$886,2,FALSE)</f>
        <v>#N/A</v>
      </c>
      <c r="H2454" t="e">
        <f>+VLOOKUP(D2454,[4]Goal11!$I$2:$J$560,2,FALSE)</f>
        <v>#N/A</v>
      </c>
      <c r="I2454" t="e">
        <f>+VLOOKUP(D2454,[5]Goal17!$I$2:$J$4522,2,FALSE)</f>
        <v>#N/A</v>
      </c>
      <c r="J2454" t="e">
        <f>+VLOOKUP(D2454,'[6]2G coverage'!$I$2:$J$3380,2,FALSE)</f>
        <v>#N/A</v>
      </c>
    </row>
    <row r="2455" spans="1:10" x14ac:dyDescent="0.25">
      <c r="A2455">
        <v>218</v>
      </c>
      <c r="B2455" t="s">
        <v>5221</v>
      </c>
      <c r="C2455">
        <f t="shared" si="83"/>
        <v>1998</v>
      </c>
      <c r="D2455" t="str">
        <f t="shared" si="84"/>
        <v>2181998</v>
      </c>
      <c r="E2455" t="e">
        <f>+VLOOKUP(D2455,[2]WeightCountryEstimate!$C$2:$D$116,2,FALSE)</f>
        <v>#N/A</v>
      </c>
      <c r="F2455" t="e">
        <f>+VLOOKUP(D2455,'[3]Suff living area by country'!$J$2:$K$423,2,FALSE)</f>
        <v>#N/A</v>
      </c>
      <c r="G2455" t="e">
        <f>+VLOOKUP(D2455,'[1]Freight vol by country &amp; year'!$C$2:$D$886,2,FALSE)</f>
        <v>#N/A</v>
      </c>
      <c r="H2455" t="e">
        <f>+VLOOKUP(D2455,[4]Goal11!$I$2:$J$560,2,FALSE)</f>
        <v>#N/A</v>
      </c>
      <c r="I2455" t="e">
        <f>+VLOOKUP(D2455,[5]Goal17!$I$2:$J$4522,2,FALSE)</f>
        <v>#N/A</v>
      </c>
      <c r="J2455" t="e">
        <f>+VLOOKUP(D2455,'[6]2G coverage'!$I$2:$J$3380,2,FALSE)</f>
        <v>#N/A</v>
      </c>
    </row>
    <row r="2456" spans="1:10" x14ac:dyDescent="0.25">
      <c r="A2456">
        <v>222</v>
      </c>
      <c r="B2456" t="s">
        <v>5222</v>
      </c>
      <c r="C2456">
        <f t="shared" si="83"/>
        <v>1998</v>
      </c>
      <c r="D2456" t="str">
        <f t="shared" si="84"/>
        <v>2221998</v>
      </c>
      <c r="E2456" t="e">
        <f>+VLOOKUP(D2456,[2]WeightCountryEstimate!$C$2:$D$116,2,FALSE)</f>
        <v>#N/A</v>
      </c>
      <c r="F2456" t="e">
        <f>+VLOOKUP(D2456,'[3]Suff living area by country'!$J$2:$K$423,2,FALSE)</f>
        <v>#N/A</v>
      </c>
      <c r="G2456" t="e">
        <f>+VLOOKUP(D2456,'[1]Freight vol by country &amp; year'!$C$2:$D$886,2,FALSE)</f>
        <v>#N/A</v>
      </c>
      <c r="H2456" t="e">
        <f>+VLOOKUP(D2456,[4]Goal11!$I$2:$J$560,2,FALSE)</f>
        <v>#N/A</v>
      </c>
      <c r="I2456" t="e">
        <f>+VLOOKUP(D2456,[5]Goal17!$I$2:$J$4522,2,FALSE)</f>
        <v>#N/A</v>
      </c>
      <c r="J2456" t="e">
        <f>+VLOOKUP(D2456,'[6]2G coverage'!$I$2:$J$3380,2,FALSE)</f>
        <v>#N/A</v>
      </c>
    </row>
    <row r="2457" spans="1:10" x14ac:dyDescent="0.25">
      <c r="A2457">
        <v>223</v>
      </c>
      <c r="B2457" t="s">
        <v>5223</v>
      </c>
      <c r="C2457">
        <f t="shared" si="83"/>
        <v>1998</v>
      </c>
      <c r="D2457" t="str">
        <f t="shared" si="84"/>
        <v>2231998</v>
      </c>
      <c r="E2457" t="e">
        <f>+VLOOKUP(D2457,[2]WeightCountryEstimate!$C$2:$D$116,2,FALSE)</f>
        <v>#N/A</v>
      </c>
      <c r="F2457" t="e">
        <f>+VLOOKUP(D2457,'[3]Suff living area by country'!$J$2:$K$423,2,FALSE)</f>
        <v>#N/A</v>
      </c>
      <c r="G2457" t="e">
        <f>+VLOOKUP(D2457,'[1]Freight vol by country &amp; year'!$C$2:$D$886,2,FALSE)</f>
        <v>#N/A</v>
      </c>
      <c r="H2457" t="e">
        <f>+VLOOKUP(D2457,[4]Goal11!$I$2:$J$560,2,FALSE)</f>
        <v>#N/A</v>
      </c>
      <c r="I2457" t="e">
        <f>+VLOOKUP(D2457,[5]Goal17!$I$2:$J$4522,2,FALSE)</f>
        <v>#N/A</v>
      </c>
      <c r="J2457" t="e">
        <f>+VLOOKUP(D2457,'[6]2G coverage'!$I$2:$J$3380,2,FALSE)</f>
        <v>#N/A</v>
      </c>
    </row>
    <row r="2458" spans="1:10" x14ac:dyDescent="0.25">
      <c r="A2458">
        <v>226</v>
      </c>
      <c r="B2458" t="s">
        <v>5224</v>
      </c>
      <c r="C2458">
        <f t="shared" si="83"/>
        <v>1998</v>
      </c>
      <c r="D2458" t="str">
        <f t="shared" si="84"/>
        <v>2261998</v>
      </c>
      <c r="E2458" t="e">
        <f>+VLOOKUP(D2458,[2]WeightCountryEstimate!$C$2:$D$116,2,FALSE)</f>
        <v>#N/A</v>
      </c>
      <c r="F2458" t="e">
        <f>+VLOOKUP(D2458,'[3]Suff living area by country'!$J$2:$K$423,2,FALSE)</f>
        <v>#N/A</v>
      </c>
      <c r="G2458" t="e">
        <f>+VLOOKUP(D2458,'[1]Freight vol by country &amp; year'!$C$2:$D$886,2,FALSE)</f>
        <v>#N/A</v>
      </c>
      <c r="H2458" t="e">
        <f>+VLOOKUP(D2458,[4]Goal11!$I$2:$J$560,2,FALSE)</f>
        <v>#N/A</v>
      </c>
      <c r="I2458" t="e">
        <f>+VLOOKUP(D2458,[5]Goal17!$I$2:$J$4522,2,FALSE)</f>
        <v>#N/A</v>
      </c>
      <c r="J2458" t="e">
        <f>+VLOOKUP(D2458,'[6]2G coverage'!$I$2:$J$3380,2,FALSE)</f>
        <v>#N/A</v>
      </c>
    </row>
    <row r="2459" spans="1:10" x14ac:dyDescent="0.25">
      <c r="A2459">
        <v>231</v>
      </c>
      <c r="B2459" t="s">
        <v>5225</v>
      </c>
      <c r="C2459">
        <f t="shared" si="83"/>
        <v>1998</v>
      </c>
      <c r="D2459" t="str">
        <f t="shared" si="84"/>
        <v>2311998</v>
      </c>
      <c r="E2459" t="e">
        <f>+VLOOKUP(D2459,[2]WeightCountryEstimate!$C$2:$D$116,2,FALSE)</f>
        <v>#N/A</v>
      </c>
      <c r="F2459" t="e">
        <f>+VLOOKUP(D2459,'[3]Suff living area by country'!$J$2:$K$423,2,FALSE)</f>
        <v>#N/A</v>
      </c>
      <c r="G2459" t="e">
        <f>+VLOOKUP(D2459,'[1]Freight vol by country &amp; year'!$C$2:$D$886,2,FALSE)</f>
        <v>#N/A</v>
      </c>
      <c r="H2459" t="e">
        <f>+VLOOKUP(D2459,[4]Goal11!$I$2:$J$560,2,FALSE)</f>
        <v>#N/A</v>
      </c>
      <c r="I2459" t="e">
        <f>+VLOOKUP(D2459,[5]Goal17!$I$2:$J$4522,2,FALSE)</f>
        <v>#N/A</v>
      </c>
      <c r="J2459" t="e">
        <f>+VLOOKUP(D2459,'[6]2G coverage'!$I$2:$J$3380,2,FALSE)</f>
        <v>#N/A</v>
      </c>
    </row>
    <row r="2460" spans="1:10" x14ac:dyDescent="0.25">
      <c r="A2460">
        <v>232</v>
      </c>
      <c r="B2460" t="s">
        <v>5226</v>
      </c>
      <c r="C2460">
        <f t="shared" si="83"/>
        <v>1998</v>
      </c>
      <c r="D2460" t="str">
        <f t="shared" si="84"/>
        <v>2321998</v>
      </c>
      <c r="E2460" t="e">
        <f>+VLOOKUP(D2460,[2]WeightCountryEstimate!$C$2:$D$116,2,FALSE)</f>
        <v>#N/A</v>
      </c>
      <c r="F2460" t="e">
        <f>+VLOOKUP(D2460,'[3]Suff living area by country'!$J$2:$K$423,2,FALSE)</f>
        <v>#N/A</v>
      </c>
      <c r="G2460" t="e">
        <f>+VLOOKUP(D2460,'[1]Freight vol by country &amp; year'!$C$2:$D$886,2,FALSE)</f>
        <v>#N/A</v>
      </c>
      <c r="H2460" t="e">
        <f>+VLOOKUP(D2460,[4]Goal11!$I$2:$J$560,2,FALSE)</f>
        <v>#N/A</v>
      </c>
      <c r="I2460" t="e">
        <f>+VLOOKUP(D2460,[5]Goal17!$I$2:$J$4522,2,FALSE)</f>
        <v>#N/A</v>
      </c>
      <c r="J2460" t="e">
        <f>+VLOOKUP(D2460,'[6]2G coverage'!$I$2:$J$3380,2,FALSE)</f>
        <v>#N/A</v>
      </c>
    </row>
    <row r="2461" spans="1:10" x14ac:dyDescent="0.25">
      <c r="A2461">
        <v>233</v>
      </c>
      <c r="B2461" t="s">
        <v>5227</v>
      </c>
      <c r="C2461">
        <f t="shared" si="83"/>
        <v>1998</v>
      </c>
      <c r="D2461" t="str">
        <f t="shared" si="84"/>
        <v>2331998</v>
      </c>
      <c r="E2461" t="e">
        <f>+VLOOKUP(D2461,[2]WeightCountryEstimate!$C$2:$D$116,2,FALSE)</f>
        <v>#N/A</v>
      </c>
      <c r="F2461" t="e">
        <f>+VLOOKUP(D2461,'[3]Suff living area by country'!$J$2:$K$423,2,FALSE)</f>
        <v>#N/A</v>
      </c>
      <c r="G2461" t="e">
        <f>+VLOOKUP(D2461,'[1]Freight vol by country &amp; year'!$C$2:$D$886,2,FALSE)</f>
        <v>#N/A</v>
      </c>
      <c r="H2461" t="e">
        <f>+VLOOKUP(D2461,[4]Goal11!$I$2:$J$560,2,FALSE)</f>
        <v>#N/A</v>
      </c>
      <c r="I2461" t="e">
        <f>+VLOOKUP(D2461,[5]Goal17!$I$2:$J$4522,2,FALSE)</f>
        <v>#N/A</v>
      </c>
      <c r="J2461" t="e">
        <f>+VLOOKUP(D2461,'[6]2G coverage'!$I$2:$J$3380,2,FALSE)</f>
        <v>#N/A</v>
      </c>
    </row>
    <row r="2462" spans="1:10" x14ac:dyDescent="0.25">
      <c r="A2462">
        <v>234</v>
      </c>
      <c r="B2462" t="s">
        <v>5228</v>
      </c>
      <c r="C2462">
        <f t="shared" si="83"/>
        <v>1998</v>
      </c>
      <c r="D2462" t="str">
        <f t="shared" si="84"/>
        <v>2341998</v>
      </c>
      <c r="E2462" t="e">
        <f>+VLOOKUP(D2462,[2]WeightCountryEstimate!$C$2:$D$116,2,FALSE)</f>
        <v>#N/A</v>
      </c>
      <c r="F2462" t="e">
        <f>+VLOOKUP(D2462,'[3]Suff living area by country'!$J$2:$K$423,2,FALSE)</f>
        <v>#N/A</v>
      </c>
      <c r="G2462" t="e">
        <f>+VLOOKUP(D2462,'[1]Freight vol by country &amp; year'!$C$2:$D$886,2,FALSE)</f>
        <v>#N/A</v>
      </c>
      <c r="H2462" t="e">
        <f>+VLOOKUP(D2462,[4]Goal11!$I$2:$J$560,2,FALSE)</f>
        <v>#N/A</v>
      </c>
      <c r="I2462" t="e">
        <f>+VLOOKUP(D2462,[5]Goal17!$I$2:$J$4522,2,FALSE)</f>
        <v>#N/A</v>
      </c>
      <c r="J2462" t="e">
        <f>+VLOOKUP(D2462,'[6]2G coverage'!$I$2:$J$3380,2,FALSE)</f>
        <v>#N/A</v>
      </c>
    </row>
    <row r="2463" spans="1:10" x14ac:dyDescent="0.25">
      <c r="A2463">
        <v>238</v>
      </c>
      <c r="B2463" t="s">
        <v>5229</v>
      </c>
      <c r="C2463">
        <f t="shared" si="83"/>
        <v>1998</v>
      </c>
      <c r="D2463" t="str">
        <f t="shared" si="84"/>
        <v>2381998</v>
      </c>
      <c r="E2463" t="e">
        <f>+VLOOKUP(D2463,[2]WeightCountryEstimate!$C$2:$D$116,2,FALSE)</f>
        <v>#N/A</v>
      </c>
      <c r="F2463" t="e">
        <f>+VLOOKUP(D2463,'[3]Suff living area by country'!$J$2:$K$423,2,FALSE)</f>
        <v>#N/A</v>
      </c>
      <c r="G2463" t="e">
        <f>+VLOOKUP(D2463,'[1]Freight vol by country &amp; year'!$C$2:$D$886,2,FALSE)</f>
        <v>#N/A</v>
      </c>
      <c r="H2463" t="e">
        <f>+VLOOKUP(D2463,[4]Goal11!$I$2:$J$560,2,FALSE)</f>
        <v>#N/A</v>
      </c>
      <c r="I2463" t="e">
        <f>+VLOOKUP(D2463,[5]Goal17!$I$2:$J$4522,2,FALSE)</f>
        <v>#N/A</v>
      </c>
      <c r="J2463" t="e">
        <f>+VLOOKUP(D2463,'[6]2G coverage'!$I$2:$J$3380,2,FALSE)</f>
        <v>#N/A</v>
      </c>
    </row>
    <row r="2464" spans="1:10" x14ac:dyDescent="0.25">
      <c r="A2464">
        <v>239</v>
      </c>
      <c r="B2464" t="s">
        <v>5230</v>
      </c>
      <c r="C2464">
        <f t="shared" si="83"/>
        <v>1998</v>
      </c>
      <c r="D2464" t="str">
        <f t="shared" si="84"/>
        <v>2391998</v>
      </c>
      <c r="E2464" t="e">
        <f>+VLOOKUP(D2464,[2]WeightCountryEstimate!$C$2:$D$116,2,FALSE)</f>
        <v>#N/A</v>
      </c>
      <c r="F2464" t="e">
        <f>+VLOOKUP(D2464,'[3]Suff living area by country'!$J$2:$K$423,2,FALSE)</f>
        <v>#N/A</v>
      </c>
      <c r="G2464" t="e">
        <f>+VLOOKUP(D2464,'[1]Freight vol by country &amp; year'!$C$2:$D$886,2,FALSE)</f>
        <v>#N/A</v>
      </c>
      <c r="H2464" t="e">
        <f>+VLOOKUP(D2464,[4]Goal11!$I$2:$J$560,2,FALSE)</f>
        <v>#N/A</v>
      </c>
      <c r="I2464" t="e">
        <f>+VLOOKUP(D2464,[5]Goal17!$I$2:$J$4522,2,FALSE)</f>
        <v>#N/A</v>
      </c>
      <c r="J2464" t="e">
        <f>+VLOOKUP(D2464,'[6]2G coverage'!$I$2:$J$3380,2,FALSE)</f>
        <v>#N/A</v>
      </c>
    </row>
    <row r="2465" spans="1:10" x14ac:dyDescent="0.25">
      <c r="A2465">
        <v>242</v>
      </c>
      <c r="B2465" t="s">
        <v>5231</v>
      </c>
      <c r="C2465">
        <f t="shared" si="83"/>
        <v>1998</v>
      </c>
      <c r="D2465" t="str">
        <f t="shared" si="84"/>
        <v>2421998</v>
      </c>
      <c r="E2465" t="e">
        <f>+VLOOKUP(D2465,[2]WeightCountryEstimate!$C$2:$D$116,2,FALSE)</f>
        <v>#N/A</v>
      </c>
      <c r="F2465" t="e">
        <f>+VLOOKUP(D2465,'[3]Suff living area by country'!$J$2:$K$423,2,FALSE)</f>
        <v>#N/A</v>
      </c>
      <c r="G2465" t="e">
        <f>+VLOOKUP(D2465,'[1]Freight vol by country &amp; year'!$C$2:$D$886,2,FALSE)</f>
        <v>#N/A</v>
      </c>
      <c r="H2465" t="e">
        <f>+VLOOKUP(D2465,[4]Goal11!$I$2:$J$560,2,FALSE)</f>
        <v>#N/A</v>
      </c>
      <c r="I2465" t="e">
        <f>+VLOOKUP(D2465,[5]Goal17!$I$2:$J$4522,2,FALSE)</f>
        <v>#N/A</v>
      </c>
      <c r="J2465" t="e">
        <f>+VLOOKUP(D2465,'[6]2G coverage'!$I$2:$J$3380,2,FALSE)</f>
        <v>#N/A</v>
      </c>
    </row>
    <row r="2466" spans="1:10" x14ac:dyDescent="0.25">
      <c r="A2466">
        <v>246</v>
      </c>
      <c r="B2466" t="s">
        <v>5232</v>
      </c>
      <c r="C2466">
        <f t="shared" si="83"/>
        <v>1998</v>
      </c>
      <c r="D2466" t="str">
        <f t="shared" si="84"/>
        <v>2461998</v>
      </c>
      <c r="E2466" t="e">
        <f>+VLOOKUP(D2466,[2]WeightCountryEstimate!$C$2:$D$116,2,FALSE)</f>
        <v>#N/A</v>
      </c>
      <c r="F2466" t="e">
        <f>+VLOOKUP(D2466,'[3]Suff living area by country'!$J$2:$K$423,2,FALSE)</f>
        <v>#N/A</v>
      </c>
      <c r="G2466" t="e">
        <f>+VLOOKUP(D2466,'[1]Freight vol by country &amp; year'!$C$2:$D$886,2,FALSE)</f>
        <v>#N/A</v>
      </c>
      <c r="H2466" t="e">
        <f>+VLOOKUP(D2466,[4]Goal11!$I$2:$J$560,2,FALSE)</f>
        <v>#N/A</v>
      </c>
      <c r="I2466" t="e">
        <f>+VLOOKUP(D2466,[5]Goal17!$I$2:$J$4522,2,FALSE)</f>
        <v>#N/A</v>
      </c>
      <c r="J2466" t="e">
        <f>+VLOOKUP(D2466,'[6]2G coverage'!$I$2:$J$3380,2,FALSE)</f>
        <v>#N/A</v>
      </c>
    </row>
    <row r="2467" spans="1:10" x14ac:dyDescent="0.25">
      <c r="A2467">
        <v>248</v>
      </c>
      <c r="B2467" t="s">
        <v>5233</v>
      </c>
      <c r="C2467">
        <f t="shared" si="83"/>
        <v>1998</v>
      </c>
      <c r="D2467" t="str">
        <f t="shared" si="84"/>
        <v>2481998</v>
      </c>
      <c r="E2467" t="e">
        <f>+VLOOKUP(D2467,[2]WeightCountryEstimate!$C$2:$D$116,2,FALSE)</f>
        <v>#N/A</v>
      </c>
      <c r="F2467" t="e">
        <f>+VLOOKUP(D2467,'[3]Suff living area by country'!$J$2:$K$423,2,FALSE)</f>
        <v>#N/A</v>
      </c>
      <c r="G2467" t="e">
        <f>+VLOOKUP(D2467,'[1]Freight vol by country &amp; year'!$C$2:$D$886,2,FALSE)</f>
        <v>#N/A</v>
      </c>
      <c r="H2467" t="e">
        <f>+VLOOKUP(D2467,[4]Goal11!$I$2:$J$560,2,FALSE)</f>
        <v>#N/A</v>
      </c>
      <c r="I2467" t="e">
        <f>+VLOOKUP(D2467,[5]Goal17!$I$2:$J$4522,2,FALSE)</f>
        <v>#N/A</v>
      </c>
      <c r="J2467" t="e">
        <f>+VLOOKUP(D2467,'[6]2G coverage'!$I$2:$J$3380,2,FALSE)</f>
        <v>#N/A</v>
      </c>
    </row>
    <row r="2468" spans="1:10" x14ac:dyDescent="0.25">
      <c r="A2468">
        <v>250</v>
      </c>
      <c r="B2468" t="s">
        <v>5234</v>
      </c>
      <c r="C2468">
        <f t="shared" si="83"/>
        <v>1998</v>
      </c>
      <c r="D2468" t="str">
        <f t="shared" si="84"/>
        <v>2501998</v>
      </c>
      <c r="E2468" t="e">
        <f>+VLOOKUP(D2468,[2]WeightCountryEstimate!$C$2:$D$116,2,FALSE)</f>
        <v>#N/A</v>
      </c>
      <c r="F2468" t="e">
        <f>+VLOOKUP(D2468,'[3]Suff living area by country'!$J$2:$K$423,2,FALSE)</f>
        <v>#N/A</v>
      </c>
      <c r="G2468" t="e">
        <f>+VLOOKUP(D2468,'[1]Freight vol by country &amp; year'!$C$2:$D$886,2,FALSE)</f>
        <v>#N/A</v>
      </c>
      <c r="H2468" t="e">
        <f>+VLOOKUP(D2468,[4]Goal11!$I$2:$J$560,2,FALSE)</f>
        <v>#N/A</v>
      </c>
      <c r="I2468" t="e">
        <f>+VLOOKUP(D2468,[5]Goal17!$I$2:$J$4522,2,FALSE)</f>
        <v>#N/A</v>
      </c>
      <c r="J2468" t="e">
        <f>+VLOOKUP(D2468,'[6]2G coverage'!$I$2:$J$3380,2,FALSE)</f>
        <v>#N/A</v>
      </c>
    </row>
    <row r="2469" spans="1:10" x14ac:dyDescent="0.25">
      <c r="A2469">
        <v>254</v>
      </c>
      <c r="B2469" t="s">
        <v>5235</v>
      </c>
      <c r="C2469">
        <f t="shared" si="83"/>
        <v>1998</v>
      </c>
      <c r="D2469" t="str">
        <f t="shared" si="84"/>
        <v>2541998</v>
      </c>
      <c r="E2469" t="e">
        <f>+VLOOKUP(D2469,[2]WeightCountryEstimate!$C$2:$D$116,2,FALSE)</f>
        <v>#N/A</v>
      </c>
      <c r="F2469" t="e">
        <f>+VLOOKUP(D2469,'[3]Suff living area by country'!$J$2:$K$423,2,FALSE)</f>
        <v>#N/A</v>
      </c>
      <c r="G2469" t="e">
        <f>+VLOOKUP(D2469,'[1]Freight vol by country &amp; year'!$C$2:$D$886,2,FALSE)</f>
        <v>#N/A</v>
      </c>
      <c r="H2469" t="e">
        <f>+VLOOKUP(D2469,[4]Goal11!$I$2:$J$560,2,FALSE)</f>
        <v>#N/A</v>
      </c>
      <c r="I2469" t="e">
        <f>+VLOOKUP(D2469,[5]Goal17!$I$2:$J$4522,2,FALSE)</f>
        <v>#N/A</v>
      </c>
      <c r="J2469" t="e">
        <f>+VLOOKUP(D2469,'[6]2G coverage'!$I$2:$J$3380,2,FALSE)</f>
        <v>#N/A</v>
      </c>
    </row>
    <row r="2470" spans="1:10" x14ac:dyDescent="0.25">
      <c r="A2470">
        <v>258</v>
      </c>
      <c r="B2470" t="s">
        <v>5236</v>
      </c>
      <c r="C2470">
        <f t="shared" si="83"/>
        <v>1998</v>
      </c>
      <c r="D2470" t="str">
        <f t="shared" si="84"/>
        <v>2581998</v>
      </c>
      <c r="E2470" t="e">
        <f>+VLOOKUP(D2470,[2]WeightCountryEstimate!$C$2:$D$116,2,FALSE)</f>
        <v>#N/A</v>
      </c>
      <c r="F2470" t="e">
        <f>+VLOOKUP(D2470,'[3]Suff living area by country'!$J$2:$K$423,2,FALSE)</f>
        <v>#N/A</v>
      </c>
      <c r="G2470" t="e">
        <f>+VLOOKUP(D2470,'[1]Freight vol by country &amp; year'!$C$2:$D$886,2,FALSE)</f>
        <v>#N/A</v>
      </c>
      <c r="H2470" t="e">
        <f>+VLOOKUP(D2470,[4]Goal11!$I$2:$J$560,2,FALSE)</f>
        <v>#N/A</v>
      </c>
      <c r="I2470" t="e">
        <f>+VLOOKUP(D2470,[5]Goal17!$I$2:$J$4522,2,FALSE)</f>
        <v>#N/A</v>
      </c>
      <c r="J2470" t="e">
        <f>+VLOOKUP(D2470,'[6]2G coverage'!$I$2:$J$3380,2,FALSE)</f>
        <v>#N/A</v>
      </c>
    </row>
    <row r="2471" spans="1:10" x14ac:dyDescent="0.25">
      <c r="A2471">
        <v>260</v>
      </c>
      <c r="B2471" t="s">
        <v>5237</v>
      </c>
      <c r="C2471">
        <f t="shared" si="83"/>
        <v>1998</v>
      </c>
      <c r="D2471" t="str">
        <f t="shared" si="84"/>
        <v>2601998</v>
      </c>
      <c r="E2471" t="e">
        <f>+VLOOKUP(D2471,[2]WeightCountryEstimate!$C$2:$D$116,2,FALSE)</f>
        <v>#N/A</v>
      </c>
      <c r="F2471" t="e">
        <f>+VLOOKUP(D2471,'[3]Suff living area by country'!$J$2:$K$423,2,FALSE)</f>
        <v>#N/A</v>
      </c>
      <c r="G2471" t="e">
        <f>+VLOOKUP(D2471,'[1]Freight vol by country &amp; year'!$C$2:$D$886,2,FALSE)</f>
        <v>#N/A</v>
      </c>
      <c r="H2471" t="e">
        <f>+VLOOKUP(D2471,[4]Goal11!$I$2:$J$560,2,FALSE)</f>
        <v>#N/A</v>
      </c>
      <c r="I2471" t="e">
        <f>+VLOOKUP(D2471,[5]Goal17!$I$2:$J$4522,2,FALSE)</f>
        <v>#N/A</v>
      </c>
      <c r="J2471" t="e">
        <f>+VLOOKUP(D2471,'[6]2G coverage'!$I$2:$J$3380,2,FALSE)</f>
        <v>#N/A</v>
      </c>
    </row>
    <row r="2472" spans="1:10" x14ac:dyDescent="0.25">
      <c r="A2472">
        <v>262</v>
      </c>
      <c r="B2472" t="s">
        <v>5238</v>
      </c>
      <c r="C2472">
        <f t="shared" si="83"/>
        <v>1998</v>
      </c>
      <c r="D2472" t="str">
        <f t="shared" si="84"/>
        <v>2621998</v>
      </c>
      <c r="E2472" t="e">
        <f>+VLOOKUP(D2472,[2]WeightCountryEstimate!$C$2:$D$116,2,FALSE)</f>
        <v>#N/A</v>
      </c>
      <c r="F2472" t="e">
        <f>+VLOOKUP(D2472,'[3]Suff living area by country'!$J$2:$K$423,2,FALSE)</f>
        <v>#N/A</v>
      </c>
      <c r="G2472" t="e">
        <f>+VLOOKUP(D2472,'[1]Freight vol by country &amp; year'!$C$2:$D$886,2,FALSE)</f>
        <v>#N/A</v>
      </c>
      <c r="H2472" t="e">
        <f>+VLOOKUP(D2472,[4]Goal11!$I$2:$J$560,2,FALSE)</f>
        <v>#N/A</v>
      </c>
      <c r="I2472" t="e">
        <f>+VLOOKUP(D2472,[5]Goal17!$I$2:$J$4522,2,FALSE)</f>
        <v>#N/A</v>
      </c>
      <c r="J2472" t="e">
        <f>+VLOOKUP(D2472,'[6]2G coverage'!$I$2:$J$3380,2,FALSE)</f>
        <v>#N/A</v>
      </c>
    </row>
    <row r="2473" spans="1:10" x14ac:dyDescent="0.25">
      <c r="A2473">
        <v>266</v>
      </c>
      <c r="B2473" t="s">
        <v>5239</v>
      </c>
      <c r="C2473">
        <f t="shared" si="83"/>
        <v>1998</v>
      </c>
      <c r="D2473" t="str">
        <f t="shared" si="84"/>
        <v>2661998</v>
      </c>
      <c r="E2473" t="e">
        <f>+VLOOKUP(D2473,[2]WeightCountryEstimate!$C$2:$D$116,2,FALSE)</f>
        <v>#N/A</v>
      </c>
      <c r="F2473" t="e">
        <f>+VLOOKUP(D2473,'[3]Suff living area by country'!$J$2:$K$423,2,FALSE)</f>
        <v>#N/A</v>
      </c>
      <c r="G2473" t="e">
        <f>+VLOOKUP(D2473,'[1]Freight vol by country &amp; year'!$C$2:$D$886,2,FALSE)</f>
        <v>#N/A</v>
      </c>
      <c r="H2473" t="e">
        <f>+VLOOKUP(D2473,[4]Goal11!$I$2:$J$560,2,FALSE)</f>
        <v>#N/A</v>
      </c>
      <c r="I2473" t="e">
        <f>+VLOOKUP(D2473,[5]Goal17!$I$2:$J$4522,2,FALSE)</f>
        <v>#N/A</v>
      </c>
      <c r="J2473" t="e">
        <f>+VLOOKUP(D2473,'[6]2G coverage'!$I$2:$J$3380,2,FALSE)</f>
        <v>#N/A</v>
      </c>
    </row>
    <row r="2474" spans="1:10" x14ac:dyDescent="0.25">
      <c r="A2474">
        <v>268</v>
      </c>
      <c r="B2474" t="s">
        <v>5240</v>
      </c>
      <c r="C2474">
        <f t="shared" ref="C2474:C2537" si="85">+C2179+1</f>
        <v>1998</v>
      </c>
      <c r="D2474" t="str">
        <f t="shared" si="84"/>
        <v>2681998</v>
      </c>
      <c r="E2474" t="e">
        <f>+VLOOKUP(D2474,[2]WeightCountryEstimate!$C$2:$D$116,2,FALSE)</f>
        <v>#N/A</v>
      </c>
      <c r="F2474" t="e">
        <f>+VLOOKUP(D2474,'[3]Suff living area by country'!$J$2:$K$423,2,FALSE)</f>
        <v>#N/A</v>
      </c>
      <c r="G2474" t="e">
        <f>+VLOOKUP(D2474,'[1]Freight vol by country &amp; year'!$C$2:$D$886,2,FALSE)</f>
        <v>#N/A</v>
      </c>
      <c r="H2474" t="e">
        <f>+VLOOKUP(D2474,[4]Goal11!$I$2:$J$560,2,FALSE)</f>
        <v>#N/A</v>
      </c>
      <c r="I2474" t="e">
        <f>+VLOOKUP(D2474,[5]Goal17!$I$2:$J$4522,2,FALSE)</f>
        <v>#N/A</v>
      </c>
      <c r="J2474" t="e">
        <f>+VLOOKUP(D2474,'[6]2G coverage'!$I$2:$J$3380,2,FALSE)</f>
        <v>#N/A</v>
      </c>
    </row>
    <row r="2475" spans="1:10" x14ac:dyDescent="0.25">
      <c r="A2475">
        <v>270</v>
      </c>
      <c r="B2475" t="s">
        <v>5241</v>
      </c>
      <c r="C2475">
        <f t="shared" si="85"/>
        <v>1998</v>
      </c>
      <c r="D2475" t="str">
        <f t="shared" si="84"/>
        <v>2701998</v>
      </c>
      <c r="E2475" t="e">
        <f>+VLOOKUP(D2475,[2]WeightCountryEstimate!$C$2:$D$116,2,FALSE)</f>
        <v>#N/A</v>
      </c>
      <c r="F2475" t="e">
        <f>+VLOOKUP(D2475,'[3]Suff living area by country'!$J$2:$K$423,2,FALSE)</f>
        <v>#N/A</v>
      </c>
      <c r="G2475" t="e">
        <f>+VLOOKUP(D2475,'[1]Freight vol by country &amp; year'!$C$2:$D$886,2,FALSE)</f>
        <v>#N/A</v>
      </c>
      <c r="H2475" t="e">
        <f>+VLOOKUP(D2475,[4]Goal11!$I$2:$J$560,2,FALSE)</f>
        <v>#N/A</v>
      </c>
      <c r="I2475" t="e">
        <f>+VLOOKUP(D2475,[5]Goal17!$I$2:$J$4522,2,FALSE)</f>
        <v>#N/A</v>
      </c>
      <c r="J2475" t="e">
        <f>+VLOOKUP(D2475,'[6]2G coverage'!$I$2:$J$3380,2,FALSE)</f>
        <v>#N/A</v>
      </c>
    </row>
    <row r="2476" spans="1:10" x14ac:dyDescent="0.25">
      <c r="A2476">
        <v>275</v>
      </c>
      <c r="B2476" t="s">
        <v>5242</v>
      </c>
      <c r="C2476">
        <f t="shared" si="85"/>
        <v>1998</v>
      </c>
      <c r="D2476" t="str">
        <f t="shared" si="84"/>
        <v>2751998</v>
      </c>
      <c r="E2476" t="e">
        <f>+VLOOKUP(D2476,[2]WeightCountryEstimate!$C$2:$D$116,2,FALSE)</f>
        <v>#N/A</v>
      </c>
      <c r="F2476" t="e">
        <f>+VLOOKUP(D2476,'[3]Suff living area by country'!$J$2:$K$423,2,FALSE)</f>
        <v>#N/A</v>
      </c>
      <c r="G2476" t="e">
        <f>+VLOOKUP(D2476,'[1]Freight vol by country &amp; year'!$C$2:$D$886,2,FALSE)</f>
        <v>#N/A</v>
      </c>
      <c r="H2476" t="e">
        <f>+VLOOKUP(D2476,[4]Goal11!$I$2:$J$560,2,FALSE)</f>
        <v>#N/A</v>
      </c>
      <c r="I2476" t="e">
        <f>+VLOOKUP(D2476,[5]Goal17!$I$2:$J$4522,2,FALSE)</f>
        <v>#N/A</v>
      </c>
      <c r="J2476" t="e">
        <f>+VLOOKUP(D2476,'[6]2G coverage'!$I$2:$J$3380,2,FALSE)</f>
        <v>#N/A</v>
      </c>
    </row>
    <row r="2477" spans="1:10" x14ac:dyDescent="0.25">
      <c r="A2477">
        <v>276</v>
      </c>
      <c r="B2477" t="s">
        <v>5243</v>
      </c>
      <c r="C2477">
        <f t="shared" si="85"/>
        <v>1998</v>
      </c>
      <c r="D2477" t="str">
        <f t="shared" si="84"/>
        <v>2761998</v>
      </c>
      <c r="E2477" t="e">
        <f>+VLOOKUP(D2477,[2]WeightCountryEstimate!$C$2:$D$116,2,FALSE)</f>
        <v>#N/A</v>
      </c>
      <c r="F2477" t="e">
        <f>+VLOOKUP(D2477,'[3]Suff living area by country'!$J$2:$K$423,2,FALSE)</f>
        <v>#N/A</v>
      </c>
      <c r="G2477" t="e">
        <f>+VLOOKUP(D2477,'[1]Freight vol by country &amp; year'!$C$2:$D$886,2,FALSE)</f>
        <v>#N/A</v>
      </c>
      <c r="H2477" t="e">
        <f>+VLOOKUP(D2477,[4]Goal11!$I$2:$J$560,2,FALSE)</f>
        <v>#N/A</v>
      </c>
      <c r="I2477" t="e">
        <f>+VLOOKUP(D2477,[5]Goal17!$I$2:$J$4522,2,FALSE)</f>
        <v>#N/A</v>
      </c>
      <c r="J2477" t="e">
        <f>+VLOOKUP(D2477,'[6]2G coverage'!$I$2:$J$3380,2,FALSE)</f>
        <v>#N/A</v>
      </c>
    </row>
    <row r="2478" spans="1:10" x14ac:dyDescent="0.25">
      <c r="A2478">
        <v>288</v>
      </c>
      <c r="B2478" t="s">
        <v>5244</v>
      </c>
      <c r="C2478">
        <f t="shared" si="85"/>
        <v>1998</v>
      </c>
      <c r="D2478" t="str">
        <f t="shared" si="84"/>
        <v>2881998</v>
      </c>
      <c r="E2478" t="e">
        <f>+VLOOKUP(D2478,[2]WeightCountryEstimate!$C$2:$D$116,2,FALSE)</f>
        <v>#N/A</v>
      </c>
      <c r="F2478">
        <f>+VLOOKUP(D2478,'[3]Suff living area by country'!$J$2:$K$423,2,FALSE)</f>
        <v>62.9</v>
      </c>
      <c r="G2478" t="e">
        <f>+VLOOKUP(D2478,'[1]Freight vol by country &amp; year'!$C$2:$D$886,2,FALSE)</f>
        <v>#N/A</v>
      </c>
      <c r="H2478" t="e">
        <f>+VLOOKUP(D2478,[4]Goal11!$I$2:$J$560,2,FALSE)</f>
        <v>#N/A</v>
      </c>
      <c r="I2478" t="e">
        <f>+VLOOKUP(D2478,[5]Goal17!$I$2:$J$4522,2,FALSE)</f>
        <v>#N/A</v>
      </c>
      <c r="J2478" t="e">
        <f>+VLOOKUP(D2478,'[6]2G coverage'!$I$2:$J$3380,2,FALSE)</f>
        <v>#N/A</v>
      </c>
    </row>
    <row r="2479" spans="1:10" x14ac:dyDescent="0.25">
      <c r="A2479">
        <v>292</v>
      </c>
      <c r="B2479" t="s">
        <v>5245</v>
      </c>
      <c r="C2479">
        <f t="shared" si="85"/>
        <v>1998</v>
      </c>
      <c r="D2479" t="str">
        <f t="shared" si="84"/>
        <v>2921998</v>
      </c>
      <c r="E2479" t="e">
        <f>+VLOOKUP(D2479,[2]WeightCountryEstimate!$C$2:$D$116,2,FALSE)</f>
        <v>#N/A</v>
      </c>
      <c r="F2479" t="e">
        <f>+VLOOKUP(D2479,'[3]Suff living area by country'!$J$2:$K$423,2,FALSE)</f>
        <v>#N/A</v>
      </c>
      <c r="G2479" t="e">
        <f>+VLOOKUP(D2479,'[1]Freight vol by country &amp; year'!$C$2:$D$886,2,FALSE)</f>
        <v>#N/A</v>
      </c>
      <c r="H2479" t="e">
        <f>+VLOOKUP(D2479,[4]Goal11!$I$2:$J$560,2,FALSE)</f>
        <v>#N/A</v>
      </c>
      <c r="I2479" t="e">
        <f>+VLOOKUP(D2479,[5]Goal17!$I$2:$J$4522,2,FALSE)</f>
        <v>#N/A</v>
      </c>
      <c r="J2479" t="e">
        <f>+VLOOKUP(D2479,'[6]2G coverage'!$I$2:$J$3380,2,FALSE)</f>
        <v>#N/A</v>
      </c>
    </row>
    <row r="2480" spans="1:10" x14ac:dyDescent="0.25">
      <c r="A2480">
        <v>296</v>
      </c>
      <c r="B2480" t="s">
        <v>5246</v>
      </c>
      <c r="C2480">
        <f t="shared" si="85"/>
        <v>1998</v>
      </c>
      <c r="D2480" t="str">
        <f t="shared" si="84"/>
        <v>2961998</v>
      </c>
      <c r="E2480" t="e">
        <f>+VLOOKUP(D2480,[2]WeightCountryEstimate!$C$2:$D$116,2,FALSE)</f>
        <v>#N/A</v>
      </c>
      <c r="F2480" t="e">
        <f>+VLOOKUP(D2480,'[3]Suff living area by country'!$J$2:$K$423,2,FALSE)</f>
        <v>#N/A</v>
      </c>
      <c r="G2480" t="e">
        <f>+VLOOKUP(D2480,'[1]Freight vol by country &amp; year'!$C$2:$D$886,2,FALSE)</f>
        <v>#N/A</v>
      </c>
      <c r="H2480" t="e">
        <f>+VLOOKUP(D2480,[4]Goal11!$I$2:$J$560,2,FALSE)</f>
        <v>#N/A</v>
      </c>
      <c r="I2480" t="e">
        <f>+VLOOKUP(D2480,[5]Goal17!$I$2:$J$4522,2,FALSE)</f>
        <v>#N/A</v>
      </c>
      <c r="J2480" t="e">
        <f>+VLOOKUP(D2480,'[6]2G coverage'!$I$2:$J$3380,2,FALSE)</f>
        <v>#N/A</v>
      </c>
    </row>
    <row r="2481" spans="1:10" x14ac:dyDescent="0.25">
      <c r="A2481">
        <v>300</v>
      </c>
      <c r="B2481" t="s">
        <v>5247</v>
      </c>
      <c r="C2481">
        <f t="shared" si="85"/>
        <v>1998</v>
      </c>
      <c r="D2481" t="str">
        <f t="shared" si="84"/>
        <v>3001998</v>
      </c>
      <c r="E2481" t="e">
        <f>+VLOOKUP(D2481,[2]WeightCountryEstimate!$C$2:$D$116,2,FALSE)</f>
        <v>#N/A</v>
      </c>
      <c r="F2481" t="e">
        <f>+VLOOKUP(D2481,'[3]Suff living area by country'!$J$2:$K$423,2,FALSE)</f>
        <v>#N/A</v>
      </c>
      <c r="G2481" t="e">
        <f>+VLOOKUP(D2481,'[1]Freight vol by country &amp; year'!$C$2:$D$886,2,FALSE)</f>
        <v>#N/A</v>
      </c>
      <c r="H2481" t="e">
        <f>+VLOOKUP(D2481,[4]Goal11!$I$2:$J$560,2,FALSE)</f>
        <v>#N/A</v>
      </c>
      <c r="I2481" t="e">
        <f>+VLOOKUP(D2481,[5]Goal17!$I$2:$J$4522,2,FALSE)</f>
        <v>#N/A</v>
      </c>
      <c r="J2481" t="e">
        <f>+VLOOKUP(D2481,'[6]2G coverage'!$I$2:$J$3380,2,FALSE)</f>
        <v>#N/A</v>
      </c>
    </row>
    <row r="2482" spans="1:10" x14ac:dyDescent="0.25">
      <c r="A2482">
        <v>304</v>
      </c>
      <c r="B2482" t="s">
        <v>5248</v>
      </c>
      <c r="C2482">
        <f t="shared" si="85"/>
        <v>1998</v>
      </c>
      <c r="D2482" t="str">
        <f t="shared" si="84"/>
        <v>3041998</v>
      </c>
      <c r="E2482" t="e">
        <f>+VLOOKUP(D2482,[2]WeightCountryEstimate!$C$2:$D$116,2,FALSE)</f>
        <v>#N/A</v>
      </c>
      <c r="F2482" t="e">
        <f>+VLOOKUP(D2482,'[3]Suff living area by country'!$J$2:$K$423,2,FALSE)</f>
        <v>#N/A</v>
      </c>
      <c r="G2482" t="e">
        <f>+VLOOKUP(D2482,'[1]Freight vol by country &amp; year'!$C$2:$D$886,2,FALSE)</f>
        <v>#N/A</v>
      </c>
      <c r="H2482" t="e">
        <f>+VLOOKUP(D2482,[4]Goal11!$I$2:$J$560,2,FALSE)</f>
        <v>#N/A</v>
      </c>
      <c r="I2482" t="e">
        <f>+VLOOKUP(D2482,[5]Goal17!$I$2:$J$4522,2,FALSE)</f>
        <v>#N/A</v>
      </c>
      <c r="J2482" t="e">
        <f>+VLOOKUP(D2482,'[6]2G coverage'!$I$2:$J$3380,2,FALSE)</f>
        <v>#N/A</v>
      </c>
    </row>
    <row r="2483" spans="1:10" x14ac:dyDescent="0.25">
      <c r="A2483">
        <v>308</v>
      </c>
      <c r="B2483" t="s">
        <v>5249</v>
      </c>
      <c r="C2483">
        <f t="shared" si="85"/>
        <v>1998</v>
      </c>
      <c r="D2483" t="str">
        <f t="shared" si="84"/>
        <v>3081998</v>
      </c>
      <c r="E2483" t="e">
        <f>+VLOOKUP(D2483,[2]WeightCountryEstimate!$C$2:$D$116,2,FALSE)</f>
        <v>#N/A</v>
      </c>
      <c r="F2483" t="e">
        <f>+VLOOKUP(D2483,'[3]Suff living area by country'!$J$2:$K$423,2,FALSE)</f>
        <v>#N/A</v>
      </c>
      <c r="G2483" t="e">
        <f>+VLOOKUP(D2483,'[1]Freight vol by country &amp; year'!$C$2:$D$886,2,FALSE)</f>
        <v>#N/A</v>
      </c>
      <c r="H2483" t="e">
        <f>+VLOOKUP(D2483,[4]Goal11!$I$2:$J$560,2,FALSE)</f>
        <v>#N/A</v>
      </c>
      <c r="I2483" t="e">
        <f>+VLOOKUP(D2483,[5]Goal17!$I$2:$J$4522,2,FALSE)</f>
        <v>#N/A</v>
      </c>
      <c r="J2483" t="e">
        <f>+VLOOKUP(D2483,'[6]2G coverage'!$I$2:$J$3380,2,FALSE)</f>
        <v>#N/A</v>
      </c>
    </row>
    <row r="2484" spans="1:10" x14ac:dyDescent="0.25">
      <c r="A2484">
        <v>312</v>
      </c>
      <c r="B2484" t="s">
        <v>5250</v>
      </c>
      <c r="C2484">
        <f t="shared" si="85"/>
        <v>1998</v>
      </c>
      <c r="D2484" t="str">
        <f t="shared" si="84"/>
        <v>3121998</v>
      </c>
      <c r="E2484" t="e">
        <f>+VLOOKUP(D2484,[2]WeightCountryEstimate!$C$2:$D$116,2,FALSE)</f>
        <v>#N/A</v>
      </c>
      <c r="F2484" t="e">
        <f>+VLOOKUP(D2484,'[3]Suff living area by country'!$J$2:$K$423,2,FALSE)</f>
        <v>#N/A</v>
      </c>
      <c r="G2484" t="e">
        <f>+VLOOKUP(D2484,'[1]Freight vol by country &amp; year'!$C$2:$D$886,2,FALSE)</f>
        <v>#N/A</v>
      </c>
      <c r="H2484" t="e">
        <f>+VLOOKUP(D2484,[4]Goal11!$I$2:$J$560,2,FALSE)</f>
        <v>#N/A</v>
      </c>
      <c r="I2484" t="e">
        <f>+VLOOKUP(D2484,[5]Goal17!$I$2:$J$4522,2,FALSE)</f>
        <v>#N/A</v>
      </c>
      <c r="J2484" t="e">
        <f>+VLOOKUP(D2484,'[6]2G coverage'!$I$2:$J$3380,2,FALSE)</f>
        <v>#N/A</v>
      </c>
    </row>
    <row r="2485" spans="1:10" x14ac:dyDescent="0.25">
      <c r="A2485">
        <v>316</v>
      </c>
      <c r="B2485" t="s">
        <v>5251</v>
      </c>
      <c r="C2485">
        <f t="shared" si="85"/>
        <v>1998</v>
      </c>
      <c r="D2485" t="str">
        <f t="shared" si="84"/>
        <v>3161998</v>
      </c>
      <c r="E2485" t="e">
        <f>+VLOOKUP(D2485,[2]WeightCountryEstimate!$C$2:$D$116,2,FALSE)</f>
        <v>#N/A</v>
      </c>
      <c r="F2485" t="e">
        <f>+VLOOKUP(D2485,'[3]Suff living area by country'!$J$2:$K$423,2,FALSE)</f>
        <v>#N/A</v>
      </c>
      <c r="G2485" t="e">
        <f>+VLOOKUP(D2485,'[1]Freight vol by country &amp; year'!$C$2:$D$886,2,FALSE)</f>
        <v>#N/A</v>
      </c>
      <c r="H2485" t="e">
        <f>+VLOOKUP(D2485,[4]Goal11!$I$2:$J$560,2,FALSE)</f>
        <v>#N/A</v>
      </c>
      <c r="I2485" t="e">
        <f>+VLOOKUP(D2485,[5]Goal17!$I$2:$J$4522,2,FALSE)</f>
        <v>#N/A</v>
      </c>
      <c r="J2485" t="e">
        <f>+VLOOKUP(D2485,'[6]2G coverage'!$I$2:$J$3380,2,FALSE)</f>
        <v>#N/A</v>
      </c>
    </row>
    <row r="2486" spans="1:10" x14ac:dyDescent="0.25">
      <c r="A2486">
        <v>320</v>
      </c>
      <c r="B2486" t="s">
        <v>5252</v>
      </c>
      <c r="C2486">
        <f t="shared" si="85"/>
        <v>1998</v>
      </c>
      <c r="D2486" t="str">
        <f t="shared" si="84"/>
        <v>3201998</v>
      </c>
      <c r="E2486" t="e">
        <f>+VLOOKUP(D2486,[2]WeightCountryEstimate!$C$2:$D$116,2,FALSE)</f>
        <v>#N/A</v>
      </c>
      <c r="F2486">
        <f>+VLOOKUP(D2486,'[3]Suff living area by country'!$J$2:$K$423,2,FALSE)</f>
        <v>58.9</v>
      </c>
      <c r="G2486" t="e">
        <f>+VLOOKUP(D2486,'[1]Freight vol by country &amp; year'!$C$2:$D$886,2,FALSE)</f>
        <v>#N/A</v>
      </c>
      <c r="H2486" t="e">
        <f>+VLOOKUP(D2486,[4]Goal11!$I$2:$J$560,2,FALSE)</f>
        <v>#N/A</v>
      </c>
      <c r="I2486" t="e">
        <f>+VLOOKUP(D2486,[5]Goal17!$I$2:$J$4522,2,FALSE)</f>
        <v>#N/A</v>
      </c>
      <c r="J2486" t="e">
        <f>+VLOOKUP(D2486,'[6]2G coverage'!$I$2:$J$3380,2,FALSE)</f>
        <v>#N/A</v>
      </c>
    </row>
    <row r="2487" spans="1:10" x14ac:dyDescent="0.25">
      <c r="A2487">
        <v>324</v>
      </c>
      <c r="B2487" t="s">
        <v>5253</v>
      </c>
      <c r="C2487">
        <f t="shared" si="85"/>
        <v>1998</v>
      </c>
      <c r="D2487" t="str">
        <f t="shared" si="84"/>
        <v>3241998</v>
      </c>
      <c r="E2487" t="e">
        <f>+VLOOKUP(D2487,[2]WeightCountryEstimate!$C$2:$D$116,2,FALSE)</f>
        <v>#N/A</v>
      </c>
      <c r="F2487" t="e">
        <f>+VLOOKUP(D2487,'[3]Suff living area by country'!$J$2:$K$423,2,FALSE)</f>
        <v>#N/A</v>
      </c>
      <c r="G2487" t="e">
        <f>+VLOOKUP(D2487,'[1]Freight vol by country &amp; year'!$C$2:$D$886,2,FALSE)</f>
        <v>#N/A</v>
      </c>
      <c r="H2487" t="e">
        <f>+VLOOKUP(D2487,[4]Goal11!$I$2:$J$560,2,FALSE)</f>
        <v>#N/A</v>
      </c>
      <c r="I2487" t="e">
        <f>+VLOOKUP(D2487,[5]Goal17!$I$2:$J$4522,2,FALSE)</f>
        <v>#N/A</v>
      </c>
      <c r="J2487" t="e">
        <f>+VLOOKUP(D2487,'[6]2G coverage'!$I$2:$J$3380,2,FALSE)</f>
        <v>#N/A</v>
      </c>
    </row>
    <row r="2488" spans="1:10" x14ac:dyDescent="0.25">
      <c r="A2488">
        <v>328</v>
      </c>
      <c r="B2488" t="s">
        <v>5254</v>
      </c>
      <c r="C2488">
        <f t="shared" si="85"/>
        <v>1998</v>
      </c>
      <c r="D2488" t="str">
        <f t="shared" si="84"/>
        <v>3281998</v>
      </c>
      <c r="E2488" t="e">
        <f>+VLOOKUP(D2488,[2]WeightCountryEstimate!$C$2:$D$116,2,FALSE)</f>
        <v>#N/A</v>
      </c>
      <c r="F2488" t="e">
        <f>+VLOOKUP(D2488,'[3]Suff living area by country'!$J$2:$K$423,2,FALSE)</f>
        <v>#N/A</v>
      </c>
      <c r="G2488" t="e">
        <f>+VLOOKUP(D2488,'[1]Freight vol by country &amp; year'!$C$2:$D$886,2,FALSE)</f>
        <v>#N/A</v>
      </c>
      <c r="H2488" t="e">
        <f>+VLOOKUP(D2488,[4]Goal11!$I$2:$J$560,2,FALSE)</f>
        <v>#N/A</v>
      </c>
      <c r="I2488" t="e">
        <f>+VLOOKUP(D2488,[5]Goal17!$I$2:$J$4522,2,FALSE)</f>
        <v>#N/A</v>
      </c>
      <c r="J2488" t="e">
        <f>+VLOOKUP(D2488,'[6]2G coverage'!$I$2:$J$3380,2,FALSE)</f>
        <v>#N/A</v>
      </c>
    </row>
    <row r="2489" spans="1:10" x14ac:dyDescent="0.25">
      <c r="A2489">
        <v>332</v>
      </c>
      <c r="B2489" t="s">
        <v>5255</v>
      </c>
      <c r="C2489">
        <f t="shared" si="85"/>
        <v>1998</v>
      </c>
      <c r="D2489" t="str">
        <f t="shared" si="84"/>
        <v>3321998</v>
      </c>
      <c r="E2489" t="e">
        <f>+VLOOKUP(D2489,[2]WeightCountryEstimate!$C$2:$D$116,2,FALSE)</f>
        <v>#N/A</v>
      </c>
      <c r="F2489" t="e">
        <f>+VLOOKUP(D2489,'[3]Suff living area by country'!$J$2:$K$423,2,FALSE)</f>
        <v>#N/A</v>
      </c>
      <c r="G2489" t="e">
        <f>+VLOOKUP(D2489,'[1]Freight vol by country &amp; year'!$C$2:$D$886,2,FALSE)</f>
        <v>#N/A</v>
      </c>
      <c r="H2489" t="e">
        <f>+VLOOKUP(D2489,[4]Goal11!$I$2:$J$560,2,FALSE)</f>
        <v>#N/A</v>
      </c>
      <c r="I2489" t="e">
        <f>+VLOOKUP(D2489,[5]Goal17!$I$2:$J$4522,2,FALSE)</f>
        <v>#N/A</v>
      </c>
      <c r="J2489" t="e">
        <f>+VLOOKUP(D2489,'[6]2G coverage'!$I$2:$J$3380,2,FALSE)</f>
        <v>#N/A</v>
      </c>
    </row>
    <row r="2490" spans="1:10" x14ac:dyDescent="0.25">
      <c r="A2490">
        <v>334</v>
      </c>
      <c r="B2490" t="s">
        <v>5256</v>
      </c>
      <c r="C2490">
        <f t="shared" si="85"/>
        <v>1998</v>
      </c>
      <c r="D2490" t="str">
        <f t="shared" si="84"/>
        <v>3341998</v>
      </c>
      <c r="E2490" t="e">
        <f>+VLOOKUP(D2490,[2]WeightCountryEstimate!$C$2:$D$116,2,FALSE)</f>
        <v>#N/A</v>
      </c>
      <c r="F2490" t="e">
        <f>+VLOOKUP(D2490,'[3]Suff living area by country'!$J$2:$K$423,2,FALSE)</f>
        <v>#N/A</v>
      </c>
      <c r="G2490" t="e">
        <f>+VLOOKUP(D2490,'[1]Freight vol by country &amp; year'!$C$2:$D$886,2,FALSE)</f>
        <v>#N/A</v>
      </c>
      <c r="H2490" t="e">
        <f>+VLOOKUP(D2490,[4]Goal11!$I$2:$J$560,2,FALSE)</f>
        <v>#N/A</v>
      </c>
      <c r="I2490" t="e">
        <f>+VLOOKUP(D2490,[5]Goal17!$I$2:$J$4522,2,FALSE)</f>
        <v>#N/A</v>
      </c>
      <c r="J2490" t="e">
        <f>+VLOOKUP(D2490,'[6]2G coverage'!$I$2:$J$3380,2,FALSE)</f>
        <v>#N/A</v>
      </c>
    </row>
    <row r="2491" spans="1:10" x14ac:dyDescent="0.25">
      <c r="A2491">
        <v>336</v>
      </c>
      <c r="B2491" t="s">
        <v>5257</v>
      </c>
      <c r="C2491">
        <f t="shared" si="85"/>
        <v>1998</v>
      </c>
      <c r="D2491" t="str">
        <f t="shared" si="84"/>
        <v>3361998</v>
      </c>
      <c r="E2491" t="e">
        <f>+VLOOKUP(D2491,[2]WeightCountryEstimate!$C$2:$D$116,2,FALSE)</f>
        <v>#N/A</v>
      </c>
      <c r="F2491" t="e">
        <f>+VLOOKUP(D2491,'[3]Suff living area by country'!$J$2:$K$423,2,FALSE)</f>
        <v>#N/A</v>
      </c>
      <c r="G2491" t="e">
        <f>+VLOOKUP(D2491,'[1]Freight vol by country &amp; year'!$C$2:$D$886,2,FALSE)</f>
        <v>#N/A</v>
      </c>
      <c r="H2491" t="e">
        <f>+VLOOKUP(D2491,[4]Goal11!$I$2:$J$560,2,FALSE)</f>
        <v>#N/A</v>
      </c>
      <c r="I2491" t="e">
        <f>+VLOOKUP(D2491,[5]Goal17!$I$2:$J$4522,2,FALSE)</f>
        <v>#N/A</v>
      </c>
      <c r="J2491" t="e">
        <f>+VLOOKUP(D2491,'[6]2G coverage'!$I$2:$J$3380,2,FALSE)</f>
        <v>#N/A</v>
      </c>
    </row>
    <row r="2492" spans="1:10" x14ac:dyDescent="0.25">
      <c r="A2492">
        <v>340</v>
      </c>
      <c r="B2492" t="s">
        <v>5258</v>
      </c>
      <c r="C2492">
        <f t="shared" si="85"/>
        <v>1998</v>
      </c>
      <c r="D2492" t="str">
        <f t="shared" si="84"/>
        <v>3401998</v>
      </c>
      <c r="E2492" t="e">
        <f>+VLOOKUP(D2492,[2]WeightCountryEstimate!$C$2:$D$116,2,FALSE)</f>
        <v>#N/A</v>
      </c>
      <c r="F2492" t="e">
        <f>+VLOOKUP(D2492,'[3]Suff living area by country'!$J$2:$K$423,2,FALSE)</f>
        <v>#N/A</v>
      </c>
      <c r="G2492" t="e">
        <f>+VLOOKUP(D2492,'[1]Freight vol by country &amp; year'!$C$2:$D$886,2,FALSE)</f>
        <v>#N/A</v>
      </c>
      <c r="H2492" t="e">
        <f>+VLOOKUP(D2492,[4]Goal11!$I$2:$J$560,2,FALSE)</f>
        <v>#N/A</v>
      </c>
      <c r="I2492" t="e">
        <f>+VLOOKUP(D2492,[5]Goal17!$I$2:$J$4522,2,FALSE)</f>
        <v>#N/A</v>
      </c>
      <c r="J2492" t="e">
        <f>+VLOOKUP(D2492,'[6]2G coverage'!$I$2:$J$3380,2,FALSE)</f>
        <v>#N/A</v>
      </c>
    </row>
    <row r="2493" spans="1:10" x14ac:dyDescent="0.25">
      <c r="A2493">
        <v>344</v>
      </c>
      <c r="B2493" t="s">
        <v>5259</v>
      </c>
      <c r="C2493">
        <f t="shared" si="85"/>
        <v>1998</v>
      </c>
      <c r="D2493" t="str">
        <f t="shared" si="84"/>
        <v>3441998</v>
      </c>
      <c r="E2493" t="e">
        <f>+VLOOKUP(D2493,[2]WeightCountryEstimate!$C$2:$D$116,2,FALSE)</f>
        <v>#N/A</v>
      </c>
      <c r="F2493" t="e">
        <f>+VLOOKUP(D2493,'[3]Suff living area by country'!$J$2:$K$423,2,FALSE)</f>
        <v>#N/A</v>
      </c>
      <c r="G2493" t="e">
        <f>+VLOOKUP(D2493,'[1]Freight vol by country &amp; year'!$C$2:$D$886,2,FALSE)</f>
        <v>#N/A</v>
      </c>
      <c r="H2493" t="e">
        <f>+VLOOKUP(D2493,[4]Goal11!$I$2:$J$560,2,FALSE)</f>
        <v>#N/A</v>
      </c>
      <c r="I2493" t="e">
        <f>+VLOOKUP(D2493,[5]Goal17!$I$2:$J$4522,2,FALSE)</f>
        <v>#N/A</v>
      </c>
      <c r="J2493" t="e">
        <f>+VLOOKUP(D2493,'[6]2G coverage'!$I$2:$J$3380,2,FALSE)</f>
        <v>#N/A</v>
      </c>
    </row>
    <row r="2494" spans="1:10" x14ac:dyDescent="0.25">
      <c r="A2494">
        <v>348</v>
      </c>
      <c r="B2494" t="s">
        <v>5260</v>
      </c>
      <c r="C2494">
        <f t="shared" si="85"/>
        <v>1998</v>
      </c>
      <c r="D2494" t="str">
        <f t="shared" si="84"/>
        <v>3481998</v>
      </c>
      <c r="E2494" t="e">
        <f>+VLOOKUP(D2494,[2]WeightCountryEstimate!$C$2:$D$116,2,FALSE)</f>
        <v>#N/A</v>
      </c>
      <c r="F2494" t="e">
        <f>+VLOOKUP(D2494,'[3]Suff living area by country'!$J$2:$K$423,2,FALSE)</f>
        <v>#N/A</v>
      </c>
      <c r="G2494" t="e">
        <f>+VLOOKUP(D2494,'[1]Freight vol by country &amp; year'!$C$2:$D$886,2,FALSE)</f>
        <v>#N/A</v>
      </c>
      <c r="H2494" t="e">
        <f>+VLOOKUP(D2494,[4]Goal11!$I$2:$J$560,2,FALSE)</f>
        <v>#N/A</v>
      </c>
      <c r="I2494" t="e">
        <f>+VLOOKUP(D2494,[5]Goal17!$I$2:$J$4522,2,FALSE)</f>
        <v>#N/A</v>
      </c>
      <c r="J2494" t="e">
        <f>+VLOOKUP(D2494,'[6]2G coverage'!$I$2:$J$3380,2,FALSE)</f>
        <v>#N/A</v>
      </c>
    </row>
    <row r="2495" spans="1:10" x14ac:dyDescent="0.25">
      <c r="A2495">
        <v>352</v>
      </c>
      <c r="B2495" t="s">
        <v>5261</v>
      </c>
      <c r="C2495">
        <f t="shared" si="85"/>
        <v>1998</v>
      </c>
      <c r="D2495" t="str">
        <f t="shared" si="84"/>
        <v>3521998</v>
      </c>
      <c r="E2495" t="e">
        <f>+VLOOKUP(D2495,[2]WeightCountryEstimate!$C$2:$D$116,2,FALSE)</f>
        <v>#N/A</v>
      </c>
      <c r="F2495" t="e">
        <f>+VLOOKUP(D2495,'[3]Suff living area by country'!$J$2:$K$423,2,FALSE)</f>
        <v>#N/A</v>
      </c>
      <c r="G2495" t="e">
        <f>+VLOOKUP(D2495,'[1]Freight vol by country &amp; year'!$C$2:$D$886,2,FALSE)</f>
        <v>#N/A</v>
      </c>
      <c r="H2495" t="e">
        <f>+VLOOKUP(D2495,[4]Goal11!$I$2:$J$560,2,FALSE)</f>
        <v>#N/A</v>
      </c>
      <c r="I2495" t="e">
        <f>+VLOOKUP(D2495,[5]Goal17!$I$2:$J$4522,2,FALSE)</f>
        <v>#N/A</v>
      </c>
      <c r="J2495" t="e">
        <f>+VLOOKUP(D2495,'[6]2G coverage'!$I$2:$J$3380,2,FALSE)</f>
        <v>#N/A</v>
      </c>
    </row>
    <row r="2496" spans="1:10" x14ac:dyDescent="0.25">
      <c r="A2496">
        <v>356</v>
      </c>
      <c r="B2496" t="s">
        <v>5262</v>
      </c>
      <c r="C2496">
        <f t="shared" si="85"/>
        <v>1998</v>
      </c>
      <c r="D2496" t="str">
        <f t="shared" si="84"/>
        <v>3561998</v>
      </c>
      <c r="E2496" t="e">
        <f>+VLOOKUP(D2496,[2]WeightCountryEstimate!$C$2:$D$116,2,FALSE)</f>
        <v>#N/A</v>
      </c>
      <c r="F2496">
        <f>+VLOOKUP(D2496,'[3]Suff living area by country'!$J$2:$K$423,2,FALSE)</f>
        <v>70.8</v>
      </c>
      <c r="G2496" t="e">
        <f>+VLOOKUP(D2496,'[1]Freight vol by country &amp; year'!$C$2:$D$886,2,FALSE)</f>
        <v>#N/A</v>
      </c>
      <c r="H2496" t="e">
        <f>+VLOOKUP(D2496,[4]Goal11!$I$2:$J$560,2,FALSE)</f>
        <v>#N/A</v>
      </c>
      <c r="I2496" t="e">
        <f>+VLOOKUP(D2496,[5]Goal17!$I$2:$J$4522,2,FALSE)</f>
        <v>#N/A</v>
      </c>
      <c r="J2496" t="e">
        <f>+VLOOKUP(D2496,'[6]2G coverage'!$I$2:$J$3380,2,FALSE)</f>
        <v>#N/A</v>
      </c>
    </row>
    <row r="2497" spans="1:10" x14ac:dyDescent="0.25">
      <c r="A2497">
        <v>360</v>
      </c>
      <c r="B2497" t="s">
        <v>5263</v>
      </c>
      <c r="C2497">
        <f t="shared" si="85"/>
        <v>1998</v>
      </c>
      <c r="D2497" t="str">
        <f t="shared" si="84"/>
        <v>3601998</v>
      </c>
      <c r="E2497" t="e">
        <f>+VLOOKUP(D2497,[2]WeightCountryEstimate!$C$2:$D$116,2,FALSE)</f>
        <v>#N/A</v>
      </c>
      <c r="F2497" t="e">
        <f>+VLOOKUP(D2497,'[3]Suff living area by country'!$J$2:$K$423,2,FALSE)</f>
        <v>#N/A</v>
      </c>
      <c r="G2497" t="e">
        <f>+VLOOKUP(D2497,'[1]Freight vol by country &amp; year'!$C$2:$D$886,2,FALSE)</f>
        <v>#N/A</v>
      </c>
      <c r="H2497" t="e">
        <f>+VLOOKUP(D2497,[4]Goal11!$I$2:$J$560,2,FALSE)</f>
        <v>#N/A</v>
      </c>
      <c r="I2497" t="e">
        <f>+VLOOKUP(D2497,[5]Goal17!$I$2:$J$4522,2,FALSE)</f>
        <v>#N/A</v>
      </c>
      <c r="J2497" t="e">
        <f>+VLOOKUP(D2497,'[6]2G coverage'!$I$2:$J$3380,2,FALSE)</f>
        <v>#N/A</v>
      </c>
    </row>
    <row r="2498" spans="1:10" x14ac:dyDescent="0.25">
      <c r="A2498">
        <v>364</v>
      </c>
      <c r="B2498" t="s">
        <v>5264</v>
      </c>
      <c r="C2498">
        <f t="shared" si="85"/>
        <v>1998</v>
      </c>
      <c r="D2498" t="str">
        <f t="shared" si="84"/>
        <v>3641998</v>
      </c>
      <c r="E2498" t="e">
        <f>+VLOOKUP(D2498,[2]WeightCountryEstimate!$C$2:$D$116,2,FALSE)</f>
        <v>#N/A</v>
      </c>
      <c r="F2498" t="e">
        <f>+VLOOKUP(D2498,'[3]Suff living area by country'!$J$2:$K$423,2,FALSE)</f>
        <v>#N/A</v>
      </c>
      <c r="G2498" t="e">
        <f>+VLOOKUP(D2498,'[1]Freight vol by country &amp; year'!$C$2:$D$886,2,FALSE)</f>
        <v>#N/A</v>
      </c>
      <c r="H2498" t="e">
        <f>+VLOOKUP(D2498,[4]Goal11!$I$2:$J$560,2,FALSE)</f>
        <v>#N/A</v>
      </c>
      <c r="I2498" t="e">
        <f>+VLOOKUP(D2498,[5]Goal17!$I$2:$J$4522,2,FALSE)</f>
        <v>#N/A</v>
      </c>
      <c r="J2498" t="e">
        <f>+VLOOKUP(D2498,'[6]2G coverage'!$I$2:$J$3380,2,FALSE)</f>
        <v>#N/A</v>
      </c>
    </row>
    <row r="2499" spans="1:10" x14ac:dyDescent="0.25">
      <c r="A2499">
        <v>368</v>
      </c>
      <c r="B2499" t="s">
        <v>5265</v>
      </c>
      <c r="C2499">
        <f t="shared" si="85"/>
        <v>1998</v>
      </c>
      <c r="D2499" t="str">
        <f t="shared" ref="D2499:D2562" si="86">+_xlfn.CONCAT(A2499,C2499)</f>
        <v>3681998</v>
      </c>
      <c r="E2499" t="e">
        <f>+VLOOKUP(D2499,[2]WeightCountryEstimate!$C$2:$D$116,2,FALSE)</f>
        <v>#N/A</v>
      </c>
      <c r="F2499" t="e">
        <f>+VLOOKUP(D2499,'[3]Suff living area by country'!$J$2:$K$423,2,FALSE)</f>
        <v>#N/A</v>
      </c>
      <c r="G2499" t="e">
        <f>+VLOOKUP(D2499,'[1]Freight vol by country &amp; year'!$C$2:$D$886,2,FALSE)</f>
        <v>#N/A</v>
      </c>
      <c r="H2499" t="e">
        <f>+VLOOKUP(D2499,[4]Goal11!$I$2:$J$560,2,FALSE)</f>
        <v>#N/A</v>
      </c>
      <c r="I2499" t="e">
        <f>+VLOOKUP(D2499,[5]Goal17!$I$2:$J$4522,2,FALSE)</f>
        <v>#N/A</v>
      </c>
      <c r="J2499" t="e">
        <f>+VLOOKUP(D2499,'[6]2G coverage'!$I$2:$J$3380,2,FALSE)</f>
        <v>#N/A</v>
      </c>
    </row>
    <row r="2500" spans="1:10" x14ac:dyDescent="0.25">
      <c r="A2500">
        <v>372</v>
      </c>
      <c r="B2500" t="s">
        <v>5266</v>
      </c>
      <c r="C2500">
        <f t="shared" si="85"/>
        <v>1998</v>
      </c>
      <c r="D2500" t="str">
        <f t="shared" si="86"/>
        <v>3721998</v>
      </c>
      <c r="E2500" t="e">
        <f>+VLOOKUP(D2500,[2]WeightCountryEstimate!$C$2:$D$116,2,FALSE)</f>
        <v>#N/A</v>
      </c>
      <c r="F2500" t="e">
        <f>+VLOOKUP(D2500,'[3]Suff living area by country'!$J$2:$K$423,2,FALSE)</f>
        <v>#N/A</v>
      </c>
      <c r="G2500" t="e">
        <f>+VLOOKUP(D2500,'[1]Freight vol by country &amp; year'!$C$2:$D$886,2,FALSE)</f>
        <v>#N/A</v>
      </c>
      <c r="H2500" t="e">
        <f>+VLOOKUP(D2500,[4]Goal11!$I$2:$J$560,2,FALSE)</f>
        <v>#N/A</v>
      </c>
      <c r="I2500" t="e">
        <f>+VLOOKUP(D2500,[5]Goal17!$I$2:$J$4522,2,FALSE)</f>
        <v>#N/A</v>
      </c>
      <c r="J2500" t="e">
        <f>+VLOOKUP(D2500,'[6]2G coverage'!$I$2:$J$3380,2,FALSE)</f>
        <v>#N/A</v>
      </c>
    </row>
    <row r="2501" spans="1:10" x14ac:dyDescent="0.25">
      <c r="A2501">
        <v>376</v>
      </c>
      <c r="B2501" t="s">
        <v>5267</v>
      </c>
      <c r="C2501">
        <f t="shared" si="85"/>
        <v>1998</v>
      </c>
      <c r="D2501" t="str">
        <f t="shared" si="86"/>
        <v>3761998</v>
      </c>
      <c r="E2501" t="e">
        <f>+VLOOKUP(D2501,[2]WeightCountryEstimate!$C$2:$D$116,2,FALSE)</f>
        <v>#N/A</v>
      </c>
      <c r="F2501" t="e">
        <f>+VLOOKUP(D2501,'[3]Suff living area by country'!$J$2:$K$423,2,FALSE)</f>
        <v>#N/A</v>
      </c>
      <c r="G2501" t="e">
        <f>+VLOOKUP(D2501,'[1]Freight vol by country &amp; year'!$C$2:$D$886,2,FALSE)</f>
        <v>#N/A</v>
      </c>
      <c r="H2501" t="e">
        <f>+VLOOKUP(D2501,[4]Goal11!$I$2:$J$560,2,FALSE)</f>
        <v>#N/A</v>
      </c>
      <c r="I2501" t="e">
        <f>+VLOOKUP(D2501,[5]Goal17!$I$2:$J$4522,2,FALSE)</f>
        <v>#N/A</v>
      </c>
      <c r="J2501" t="e">
        <f>+VLOOKUP(D2501,'[6]2G coverage'!$I$2:$J$3380,2,FALSE)</f>
        <v>#N/A</v>
      </c>
    </row>
    <row r="2502" spans="1:10" x14ac:dyDescent="0.25">
      <c r="A2502">
        <v>380</v>
      </c>
      <c r="B2502" t="s">
        <v>5268</v>
      </c>
      <c r="C2502">
        <f t="shared" si="85"/>
        <v>1998</v>
      </c>
      <c r="D2502" t="str">
        <f t="shared" si="86"/>
        <v>3801998</v>
      </c>
      <c r="E2502" t="e">
        <f>+VLOOKUP(D2502,[2]WeightCountryEstimate!$C$2:$D$116,2,FALSE)</f>
        <v>#N/A</v>
      </c>
      <c r="F2502" t="e">
        <f>+VLOOKUP(D2502,'[3]Suff living area by country'!$J$2:$K$423,2,FALSE)</f>
        <v>#N/A</v>
      </c>
      <c r="G2502" t="e">
        <f>+VLOOKUP(D2502,'[1]Freight vol by country &amp; year'!$C$2:$D$886,2,FALSE)</f>
        <v>#N/A</v>
      </c>
      <c r="H2502" t="e">
        <f>+VLOOKUP(D2502,[4]Goal11!$I$2:$J$560,2,FALSE)</f>
        <v>#N/A</v>
      </c>
      <c r="I2502" t="e">
        <f>+VLOOKUP(D2502,[5]Goal17!$I$2:$J$4522,2,FALSE)</f>
        <v>#N/A</v>
      </c>
      <c r="J2502" t="e">
        <f>+VLOOKUP(D2502,'[6]2G coverage'!$I$2:$J$3380,2,FALSE)</f>
        <v>#N/A</v>
      </c>
    </row>
    <row r="2503" spans="1:10" x14ac:dyDescent="0.25">
      <c r="A2503">
        <v>384</v>
      </c>
      <c r="B2503" t="s">
        <v>5269</v>
      </c>
      <c r="C2503">
        <f t="shared" si="85"/>
        <v>1998</v>
      </c>
      <c r="D2503" t="str">
        <f t="shared" si="86"/>
        <v>3841998</v>
      </c>
      <c r="E2503" t="e">
        <f>+VLOOKUP(D2503,[2]WeightCountryEstimate!$C$2:$D$116,2,FALSE)</f>
        <v>#N/A</v>
      </c>
      <c r="F2503" t="e">
        <f>+VLOOKUP(D2503,'[3]Suff living area by country'!$J$2:$K$423,2,FALSE)</f>
        <v>#N/A</v>
      </c>
      <c r="G2503" t="e">
        <f>+VLOOKUP(D2503,'[1]Freight vol by country &amp; year'!$C$2:$D$886,2,FALSE)</f>
        <v>#N/A</v>
      </c>
      <c r="H2503" t="e">
        <f>+VLOOKUP(D2503,[4]Goal11!$I$2:$J$560,2,FALSE)</f>
        <v>#N/A</v>
      </c>
      <c r="I2503" t="e">
        <f>+VLOOKUP(D2503,[5]Goal17!$I$2:$J$4522,2,FALSE)</f>
        <v>#N/A</v>
      </c>
      <c r="J2503" t="e">
        <f>+VLOOKUP(D2503,'[6]2G coverage'!$I$2:$J$3380,2,FALSE)</f>
        <v>#N/A</v>
      </c>
    </row>
    <row r="2504" spans="1:10" x14ac:dyDescent="0.25">
      <c r="A2504">
        <v>388</v>
      </c>
      <c r="B2504" t="s">
        <v>5270</v>
      </c>
      <c r="C2504">
        <f t="shared" si="85"/>
        <v>1998</v>
      </c>
      <c r="D2504" t="str">
        <f t="shared" si="86"/>
        <v>3881998</v>
      </c>
      <c r="E2504" t="e">
        <f>+VLOOKUP(D2504,[2]WeightCountryEstimate!$C$2:$D$116,2,FALSE)</f>
        <v>#N/A</v>
      </c>
      <c r="F2504" t="e">
        <f>+VLOOKUP(D2504,'[3]Suff living area by country'!$J$2:$K$423,2,FALSE)</f>
        <v>#N/A</v>
      </c>
      <c r="G2504" t="e">
        <f>+VLOOKUP(D2504,'[1]Freight vol by country &amp; year'!$C$2:$D$886,2,FALSE)</f>
        <v>#N/A</v>
      </c>
      <c r="H2504" t="e">
        <f>+VLOOKUP(D2504,[4]Goal11!$I$2:$J$560,2,FALSE)</f>
        <v>#N/A</v>
      </c>
      <c r="I2504" t="e">
        <f>+VLOOKUP(D2504,[5]Goal17!$I$2:$J$4522,2,FALSE)</f>
        <v>#N/A</v>
      </c>
      <c r="J2504" t="e">
        <f>+VLOOKUP(D2504,'[6]2G coverage'!$I$2:$J$3380,2,FALSE)</f>
        <v>#N/A</v>
      </c>
    </row>
    <row r="2505" spans="1:10" x14ac:dyDescent="0.25">
      <c r="A2505">
        <v>392</v>
      </c>
      <c r="B2505" t="s">
        <v>5271</v>
      </c>
      <c r="C2505">
        <f t="shared" si="85"/>
        <v>1998</v>
      </c>
      <c r="D2505" t="str">
        <f t="shared" si="86"/>
        <v>3921998</v>
      </c>
      <c r="E2505" t="e">
        <f>+VLOOKUP(D2505,[2]WeightCountryEstimate!$C$2:$D$116,2,FALSE)</f>
        <v>#N/A</v>
      </c>
      <c r="F2505" t="e">
        <f>+VLOOKUP(D2505,'[3]Suff living area by country'!$J$2:$K$423,2,FALSE)</f>
        <v>#N/A</v>
      </c>
      <c r="G2505" t="e">
        <f>+VLOOKUP(D2505,'[1]Freight vol by country &amp; year'!$C$2:$D$886,2,FALSE)</f>
        <v>#N/A</v>
      </c>
      <c r="H2505" t="e">
        <f>+VLOOKUP(D2505,[4]Goal11!$I$2:$J$560,2,FALSE)</f>
        <v>#N/A</v>
      </c>
      <c r="I2505" t="e">
        <f>+VLOOKUP(D2505,[5]Goal17!$I$2:$J$4522,2,FALSE)</f>
        <v>#N/A</v>
      </c>
      <c r="J2505" t="e">
        <f>+VLOOKUP(D2505,'[6]2G coverage'!$I$2:$J$3380,2,FALSE)</f>
        <v>#N/A</v>
      </c>
    </row>
    <row r="2506" spans="1:10" x14ac:dyDescent="0.25">
      <c r="A2506">
        <v>398</v>
      </c>
      <c r="B2506" t="s">
        <v>5272</v>
      </c>
      <c r="C2506">
        <f t="shared" si="85"/>
        <v>1998</v>
      </c>
      <c r="D2506" t="str">
        <f t="shared" si="86"/>
        <v>3981998</v>
      </c>
      <c r="E2506" t="e">
        <f>+VLOOKUP(D2506,[2]WeightCountryEstimate!$C$2:$D$116,2,FALSE)</f>
        <v>#N/A</v>
      </c>
      <c r="F2506" t="e">
        <f>+VLOOKUP(D2506,'[3]Suff living area by country'!$J$2:$K$423,2,FALSE)</f>
        <v>#N/A</v>
      </c>
      <c r="G2506" t="e">
        <f>+VLOOKUP(D2506,'[1]Freight vol by country &amp; year'!$C$2:$D$886,2,FALSE)</f>
        <v>#N/A</v>
      </c>
      <c r="H2506" t="e">
        <f>+VLOOKUP(D2506,[4]Goal11!$I$2:$J$560,2,FALSE)</f>
        <v>#N/A</v>
      </c>
      <c r="I2506" t="e">
        <f>+VLOOKUP(D2506,[5]Goal17!$I$2:$J$4522,2,FALSE)</f>
        <v>#N/A</v>
      </c>
      <c r="J2506" t="e">
        <f>+VLOOKUP(D2506,'[6]2G coverage'!$I$2:$J$3380,2,FALSE)</f>
        <v>#N/A</v>
      </c>
    </row>
    <row r="2507" spans="1:10" x14ac:dyDescent="0.25">
      <c r="A2507">
        <v>400</v>
      </c>
      <c r="B2507" t="s">
        <v>5273</v>
      </c>
      <c r="C2507">
        <f t="shared" si="85"/>
        <v>1998</v>
      </c>
      <c r="D2507" t="str">
        <f t="shared" si="86"/>
        <v>4001998</v>
      </c>
      <c r="E2507" t="e">
        <f>+VLOOKUP(D2507,[2]WeightCountryEstimate!$C$2:$D$116,2,FALSE)</f>
        <v>#N/A</v>
      </c>
      <c r="F2507" t="e">
        <f>+VLOOKUP(D2507,'[3]Suff living area by country'!$J$2:$K$423,2,FALSE)</f>
        <v>#N/A</v>
      </c>
      <c r="G2507" t="e">
        <f>+VLOOKUP(D2507,'[1]Freight vol by country &amp; year'!$C$2:$D$886,2,FALSE)</f>
        <v>#N/A</v>
      </c>
      <c r="H2507" t="e">
        <f>+VLOOKUP(D2507,[4]Goal11!$I$2:$J$560,2,FALSE)</f>
        <v>#N/A</v>
      </c>
      <c r="I2507" t="e">
        <f>+VLOOKUP(D2507,[5]Goal17!$I$2:$J$4522,2,FALSE)</f>
        <v>#N/A</v>
      </c>
      <c r="J2507" t="e">
        <f>+VLOOKUP(D2507,'[6]2G coverage'!$I$2:$J$3380,2,FALSE)</f>
        <v>#N/A</v>
      </c>
    </row>
    <row r="2508" spans="1:10" x14ac:dyDescent="0.25">
      <c r="A2508">
        <v>404</v>
      </c>
      <c r="B2508" t="s">
        <v>5274</v>
      </c>
      <c r="C2508">
        <f t="shared" si="85"/>
        <v>1998</v>
      </c>
      <c r="D2508" t="str">
        <f t="shared" si="86"/>
        <v>4041998</v>
      </c>
      <c r="E2508" t="e">
        <f>+VLOOKUP(D2508,[2]WeightCountryEstimate!$C$2:$D$116,2,FALSE)</f>
        <v>#N/A</v>
      </c>
      <c r="F2508">
        <f>+VLOOKUP(D2508,'[3]Suff living area by country'!$J$2:$K$423,2,FALSE)</f>
        <v>64.400000000000006</v>
      </c>
      <c r="G2508" t="e">
        <f>+VLOOKUP(D2508,'[1]Freight vol by country &amp; year'!$C$2:$D$886,2,FALSE)</f>
        <v>#N/A</v>
      </c>
      <c r="H2508" t="e">
        <f>+VLOOKUP(D2508,[4]Goal11!$I$2:$J$560,2,FALSE)</f>
        <v>#N/A</v>
      </c>
      <c r="I2508" t="e">
        <f>+VLOOKUP(D2508,[5]Goal17!$I$2:$J$4522,2,FALSE)</f>
        <v>#N/A</v>
      </c>
      <c r="J2508" t="e">
        <f>+VLOOKUP(D2508,'[6]2G coverage'!$I$2:$J$3380,2,FALSE)</f>
        <v>#N/A</v>
      </c>
    </row>
    <row r="2509" spans="1:10" x14ac:dyDescent="0.25">
      <c r="A2509">
        <v>408</v>
      </c>
      <c r="B2509" t="s">
        <v>5275</v>
      </c>
      <c r="C2509">
        <f t="shared" si="85"/>
        <v>1998</v>
      </c>
      <c r="D2509" t="str">
        <f t="shared" si="86"/>
        <v>4081998</v>
      </c>
      <c r="E2509" t="e">
        <f>+VLOOKUP(D2509,[2]WeightCountryEstimate!$C$2:$D$116,2,FALSE)</f>
        <v>#N/A</v>
      </c>
      <c r="F2509" t="e">
        <f>+VLOOKUP(D2509,'[3]Suff living area by country'!$J$2:$K$423,2,FALSE)</f>
        <v>#N/A</v>
      </c>
      <c r="G2509" t="e">
        <f>+VLOOKUP(D2509,'[1]Freight vol by country &amp; year'!$C$2:$D$886,2,FALSE)</f>
        <v>#N/A</v>
      </c>
      <c r="H2509" t="e">
        <f>+VLOOKUP(D2509,[4]Goal11!$I$2:$J$560,2,FALSE)</f>
        <v>#N/A</v>
      </c>
      <c r="I2509" t="e">
        <f>+VLOOKUP(D2509,[5]Goal17!$I$2:$J$4522,2,FALSE)</f>
        <v>#N/A</v>
      </c>
      <c r="J2509" t="e">
        <f>+VLOOKUP(D2509,'[6]2G coverage'!$I$2:$J$3380,2,FALSE)</f>
        <v>#N/A</v>
      </c>
    </row>
    <row r="2510" spans="1:10" x14ac:dyDescent="0.25">
      <c r="A2510">
        <v>410</v>
      </c>
      <c r="B2510" t="s">
        <v>5276</v>
      </c>
      <c r="C2510">
        <f t="shared" si="85"/>
        <v>1998</v>
      </c>
      <c r="D2510" t="str">
        <f t="shared" si="86"/>
        <v>4101998</v>
      </c>
      <c r="E2510" t="e">
        <f>+VLOOKUP(D2510,[2]WeightCountryEstimate!$C$2:$D$116,2,FALSE)</f>
        <v>#N/A</v>
      </c>
      <c r="F2510" t="e">
        <f>+VLOOKUP(D2510,'[3]Suff living area by country'!$J$2:$K$423,2,FALSE)</f>
        <v>#N/A</v>
      </c>
      <c r="G2510" t="e">
        <f>+VLOOKUP(D2510,'[1]Freight vol by country &amp; year'!$C$2:$D$886,2,FALSE)</f>
        <v>#N/A</v>
      </c>
      <c r="H2510" t="e">
        <f>+VLOOKUP(D2510,[4]Goal11!$I$2:$J$560,2,FALSE)</f>
        <v>#N/A</v>
      </c>
      <c r="I2510" t="e">
        <f>+VLOOKUP(D2510,[5]Goal17!$I$2:$J$4522,2,FALSE)</f>
        <v>#N/A</v>
      </c>
      <c r="J2510" t="e">
        <f>+VLOOKUP(D2510,'[6]2G coverage'!$I$2:$J$3380,2,FALSE)</f>
        <v>#N/A</v>
      </c>
    </row>
    <row r="2511" spans="1:10" x14ac:dyDescent="0.25">
      <c r="A2511">
        <v>414</v>
      </c>
      <c r="B2511" t="s">
        <v>5277</v>
      </c>
      <c r="C2511">
        <f t="shared" si="85"/>
        <v>1998</v>
      </c>
      <c r="D2511" t="str">
        <f t="shared" si="86"/>
        <v>4141998</v>
      </c>
      <c r="E2511" t="e">
        <f>+VLOOKUP(D2511,[2]WeightCountryEstimate!$C$2:$D$116,2,FALSE)</f>
        <v>#N/A</v>
      </c>
      <c r="F2511" t="e">
        <f>+VLOOKUP(D2511,'[3]Suff living area by country'!$J$2:$K$423,2,FALSE)</f>
        <v>#N/A</v>
      </c>
      <c r="G2511" t="e">
        <f>+VLOOKUP(D2511,'[1]Freight vol by country &amp; year'!$C$2:$D$886,2,FALSE)</f>
        <v>#N/A</v>
      </c>
      <c r="H2511" t="e">
        <f>+VLOOKUP(D2511,[4]Goal11!$I$2:$J$560,2,FALSE)</f>
        <v>#N/A</v>
      </c>
      <c r="I2511" t="e">
        <f>+VLOOKUP(D2511,[5]Goal17!$I$2:$J$4522,2,FALSE)</f>
        <v>#N/A</v>
      </c>
      <c r="J2511" t="e">
        <f>+VLOOKUP(D2511,'[6]2G coverage'!$I$2:$J$3380,2,FALSE)</f>
        <v>#N/A</v>
      </c>
    </row>
    <row r="2512" spans="1:10" x14ac:dyDescent="0.25">
      <c r="A2512">
        <v>417</v>
      </c>
      <c r="B2512" t="s">
        <v>5278</v>
      </c>
      <c r="C2512">
        <f t="shared" si="85"/>
        <v>1998</v>
      </c>
      <c r="D2512" t="str">
        <f t="shared" si="86"/>
        <v>4171998</v>
      </c>
      <c r="E2512" t="e">
        <f>+VLOOKUP(D2512,[2]WeightCountryEstimate!$C$2:$D$116,2,FALSE)</f>
        <v>#N/A</v>
      </c>
      <c r="F2512" t="e">
        <f>+VLOOKUP(D2512,'[3]Suff living area by country'!$J$2:$K$423,2,FALSE)</f>
        <v>#N/A</v>
      </c>
      <c r="G2512" t="e">
        <f>+VLOOKUP(D2512,'[1]Freight vol by country &amp; year'!$C$2:$D$886,2,FALSE)</f>
        <v>#N/A</v>
      </c>
      <c r="H2512" t="e">
        <f>+VLOOKUP(D2512,[4]Goal11!$I$2:$J$560,2,FALSE)</f>
        <v>#N/A</v>
      </c>
      <c r="I2512" t="e">
        <f>+VLOOKUP(D2512,[5]Goal17!$I$2:$J$4522,2,FALSE)</f>
        <v>#N/A</v>
      </c>
      <c r="J2512" t="e">
        <f>+VLOOKUP(D2512,'[6]2G coverage'!$I$2:$J$3380,2,FALSE)</f>
        <v>#N/A</v>
      </c>
    </row>
    <row r="2513" spans="1:10" x14ac:dyDescent="0.25">
      <c r="A2513">
        <v>418</v>
      </c>
      <c r="B2513" t="s">
        <v>5279</v>
      </c>
      <c r="C2513">
        <f t="shared" si="85"/>
        <v>1998</v>
      </c>
      <c r="D2513" t="str">
        <f t="shared" si="86"/>
        <v>4181998</v>
      </c>
      <c r="E2513" t="e">
        <f>+VLOOKUP(D2513,[2]WeightCountryEstimate!$C$2:$D$116,2,FALSE)</f>
        <v>#N/A</v>
      </c>
      <c r="F2513" t="e">
        <f>+VLOOKUP(D2513,'[3]Suff living area by country'!$J$2:$K$423,2,FALSE)</f>
        <v>#N/A</v>
      </c>
      <c r="G2513" t="e">
        <f>+VLOOKUP(D2513,'[1]Freight vol by country &amp; year'!$C$2:$D$886,2,FALSE)</f>
        <v>#N/A</v>
      </c>
      <c r="H2513" t="e">
        <f>+VLOOKUP(D2513,[4]Goal11!$I$2:$J$560,2,FALSE)</f>
        <v>#N/A</v>
      </c>
      <c r="I2513" t="e">
        <f>+VLOOKUP(D2513,[5]Goal17!$I$2:$J$4522,2,FALSE)</f>
        <v>#N/A</v>
      </c>
      <c r="J2513" t="e">
        <f>+VLOOKUP(D2513,'[6]2G coverage'!$I$2:$J$3380,2,FALSE)</f>
        <v>#N/A</v>
      </c>
    </row>
    <row r="2514" spans="1:10" x14ac:dyDescent="0.25">
      <c r="A2514">
        <v>419</v>
      </c>
      <c r="B2514" t="s">
        <v>5280</v>
      </c>
      <c r="C2514">
        <f t="shared" si="85"/>
        <v>1998</v>
      </c>
      <c r="D2514" t="str">
        <f t="shared" si="86"/>
        <v>4191998</v>
      </c>
      <c r="E2514" t="e">
        <f>+VLOOKUP(D2514,[2]WeightCountryEstimate!$C$2:$D$116,2,FALSE)</f>
        <v>#N/A</v>
      </c>
      <c r="F2514" t="e">
        <f>+VLOOKUP(D2514,'[3]Suff living area by country'!$J$2:$K$423,2,FALSE)</f>
        <v>#N/A</v>
      </c>
      <c r="G2514" t="e">
        <f>+VLOOKUP(D2514,'[1]Freight vol by country &amp; year'!$C$2:$D$886,2,FALSE)</f>
        <v>#N/A</v>
      </c>
      <c r="H2514" t="e">
        <f>+VLOOKUP(D2514,[4]Goal11!$I$2:$J$560,2,FALSE)</f>
        <v>#N/A</v>
      </c>
      <c r="I2514" t="e">
        <f>+VLOOKUP(D2514,[5]Goal17!$I$2:$J$4522,2,FALSE)</f>
        <v>#N/A</v>
      </c>
      <c r="J2514" t="e">
        <f>+VLOOKUP(D2514,'[6]2G coverage'!$I$2:$J$3380,2,FALSE)</f>
        <v>#N/A</v>
      </c>
    </row>
    <row r="2515" spans="1:10" x14ac:dyDescent="0.25">
      <c r="A2515">
        <v>422</v>
      </c>
      <c r="B2515" t="s">
        <v>5281</v>
      </c>
      <c r="C2515">
        <f t="shared" si="85"/>
        <v>1998</v>
      </c>
      <c r="D2515" t="str">
        <f t="shared" si="86"/>
        <v>4221998</v>
      </c>
      <c r="E2515" t="e">
        <f>+VLOOKUP(D2515,[2]WeightCountryEstimate!$C$2:$D$116,2,FALSE)</f>
        <v>#N/A</v>
      </c>
      <c r="F2515" t="e">
        <f>+VLOOKUP(D2515,'[3]Suff living area by country'!$J$2:$K$423,2,FALSE)</f>
        <v>#N/A</v>
      </c>
      <c r="G2515" t="e">
        <f>+VLOOKUP(D2515,'[1]Freight vol by country &amp; year'!$C$2:$D$886,2,FALSE)</f>
        <v>#N/A</v>
      </c>
      <c r="H2515" t="e">
        <f>+VLOOKUP(D2515,[4]Goal11!$I$2:$J$560,2,FALSE)</f>
        <v>#N/A</v>
      </c>
      <c r="I2515" t="e">
        <f>+VLOOKUP(D2515,[5]Goal17!$I$2:$J$4522,2,FALSE)</f>
        <v>#N/A</v>
      </c>
      <c r="J2515" t="e">
        <f>+VLOOKUP(D2515,'[6]2G coverage'!$I$2:$J$3380,2,FALSE)</f>
        <v>#N/A</v>
      </c>
    </row>
    <row r="2516" spans="1:10" x14ac:dyDescent="0.25">
      <c r="A2516">
        <v>426</v>
      </c>
      <c r="B2516" t="s">
        <v>5282</v>
      </c>
      <c r="C2516">
        <f t="shared" si="85"/>
        <v>1998</v>
      </c>
      <c r="D2516" t="str">
        <f t="shared" si="86"/>
        <v>4261998</v>
      </c>
      <c r="E2516" t="e">
        <f>+VLOOKUP(D2516,[2]WeightCountryEstimate!$C$2:$D$116,2,FALSE)</f>
        <v>#N/A</v>
      </c>
      <c r="F2516" t="e">
        <f>+VLOOKUP(D2516,'[3]Suff living area by country'!$J$2:$K$423,2,FALSE)</f>
        <v>#N/A</v>
      </c>
      <c r="G2516" t="e">
        <f>+VLOOKUP(D2516,'[1]Freight vol by country &amp; year'!$C$2:$D$886,2,FALSE)</f>
        <v>#N/A</v>
      </c>
      <c r="H2516" t="e">
        <f>+VLOOKUP(D2516,[4]Goal11!$I$2:$J$560,2,FALSE)</f>
        <v>#N/A</v>
      </c>
      <c r="I2516" t="e">
        <f>+VLOOKUP(D2516,[5]Goal17!$I$2:$J$4522,2,FALSE)</f>
        <v>#N/A</v>
      </c>
      <c r="J2516" t="e">
        <f>+VLOOKUP(D2516,'[6]2G coverage'!$I$2:$J$3380,2,FALSE)</f>
        <v>#N/A</v>
      </c>
    </row>
    <row r="2517" spans="1:10" x14ac:dyDescent="0.25">
      <c r="A2517">
        <v>428</v>
      </c>
      <c r="B2517" t="s">
        <v>5283</v>
      </c>
      <c r="C2517">
        <f t="shared" si="85"/>
        <v>1998</v>
      </c>
      <c r="D2517" t="str">
        <f t="shared" si="86"/>
        <v>4281998</v>
      </c>
      <c r="E2517" t="e">
        <f>+VLOOKUP(D2517,[2]WeightCountryEstimate!$C$2:$D$116,2,FALSE)</f>
        <v>#N/A</v>
      </c>
      <c r="F2517" t="e">
        <f>+VLOOKUP(D2517,'[3]Suff living area by country'!$J$2:$K$423,2,FALSE)</f>
        <v>#N/A</v>
      </c>
      <c r="G2517" t="e">
        <f>+VLOOKUP(D2517,'[1]Freight vol by country &amp; year'!$C$2:$D$886,2,FALSE)</f>
        <v>#N/A</v>
      </c>
      <c r="H2517" t="e">
        <f>+VLOOKUP(D2517,[4]Goal11!$I$2:$J$560,2,FALSE)</f>
        <v>#N/A</v>
      </c>
      <c r="I2517" t="e">
        <f>+VLOOKUP(D2517,[5]Goal17!$I$2:$J$4522,2,FALSE)</f>
        <v>#N/A</v>
      </c>
      <c r="J2517" t="e">
        <f>+VLOOKUP(D2517,'[6]2G coverage'!$I$2:$J$3380,2,FALSE)</f>
        <v>#N/A</v>
      </c>
    </row>
    <row r="2518" spans="1:10" x14ac:dyDescent="0.25">
      <c r="A2518">
        <v>430</v>
      </c>
      <c r="B2518" t="s">
        <v>5284</v>
      </c>
      <c r="C2518">
        <f t="shared" si="85"/>
        <v>1998</v>
      </c>
      <c r="D2518" t="str">
        <f t="shared" si="86"/>
        <v>4301998</v>
      </c>
      <c r="E2518" t="e">
        <f>+VLOOKUP(D2518,[2]WeightCountryEstimate!$C$2:$D$116,2,FALSE)</f>
        <v>#N/A</v>
      </c>
      <c r="F2518" t="e">
        <f>+VLOOKUP(D2518,'[3]Suff living area by country'!$J$2:$K$423,2,FALSE)</f>
        <v>#N/A</v>
      </c>
      <c r="G2518" t="e">
        <f>+VLOOKUP(D2518,'[1]Freight vol by country &amp; year'!$C$2:$D$886,2,FALSE)</f>
        <v>#N/A</v>
      </c>
      <c r="H2518" t="e">
        <f>+VLOOKUP(D2518,[4]Goal11!$I$2:$J$560,2,FALSE)</f>
        <v>#N/A</v>
      </c>
      <c r="I2518" t="e">
        <f>+VLOOKUP(D2518,[5]Goal17!$I$2:$J$4522,2,FALSE)</f>
        <v>#N/A</v>
      </c>
      <c r="J2518" t="e">
        <f>+VLOOKUP(D2518,'[6]2G coverage'!$I$2:$J$3380,2,FALSE)</f>
        <v>#N/A</v>
      </c>
    </row>
    <row r="2519" spans="1:10" x14ac:dyDescent="0.25">
      <c r="A2519">
        <v>432</v>
      </c>
      <c r="B2519" t="s">
        <v>5285</v>
      </c>
      <c r="C2519">
        <f t="shared" si="85"/>
        <v>1998</v>
      </c>
      <c r="D2519" t="str">
        <f t="shared" si="86"/>
        <v>4321998</v>
      </c>
      <c r="E2519" t="e">
        <f>+VLOOKUP(D2519,[2]WeightCountryEstimate!$C$2:$D$116,2,FALSE)</f>
        <v>#N/A</v>
      </c>
      <c r="F2519" t="e">
        <f>+VLOOKUP(D2519,'[3]Suff living area by country'!$J$2:$K$423,2,FALSE)</f>
        <v>#N/A</v>
      </c>
      <c r="G2519" t="e">
        <f>+VLOOKUP(D2519,'[1]Freight vol by country &amp; year'!$C$2:$D$886,2,FALSE)</f>
        <v>#N/A</v>
      </c>
      <c r="H2519" t="e">
        <f>+VLOOKUP(D2519,[4]Goal11!$I$2:$J$560,2,FALSE)</f>
        <v>#N/A</v>
      </c>
      <c r="I2519" t="e">
        <f>+VLOOKUP(D2519,[5]Goal17!$I$2:$J$4522,2,FALSE)</f>
        <v>#N/A</v>
      </c>
      <c r="J2519" t="e">
        <f>+VLOOKUP(D2519,'[6]2G coverage'!$I$2:$J$3380,2,FALSE)</f>
        <v>#N/A</v>
      </c>
    </row>
    <row r="2520" spans="1:10" x14ac:dyDescent="0.25">
      <c r="A2520">
        <v>434</v>
      </c>
      <c r="B2520" t="s">
        <v>5286</v>
      </c>
      <c r="C2520">
        <f t="shared" si="85"/>
        <v>1998</v>
      </c>
      <c r="D2520" t="str">
        <f t="shared" si="86"/>
        <v>4341998</v>
      </c>
      <c r="E2520" t="e">
        <f>+VLOOKUP(D2520,[2]WeightCountryEstimate!$C$2:$D$116,2,FALSE)</f>
        <v>#N/A</v>
      </c>
      <c r="F2520" t="e">
        <f>+VLOOKUP(D2520,'[3]Suff living area by country'!$J$2:$K$423,2,FALSE)</f>
        <v>#N/A</v>
      </c>
      <c r="G2520" t="e">
        <f>+VLOOKUP(D2520,'[1]Freight vol by country &amp; year'!$C$2:$D$886,2,FALSE)</f>
        <v>#N/A</v>
      </c>
      <c r="H2520" t="e">
        <f>+VLOOKUP(D2520,[4]Goal11!$I$2:$J$560,2,FALSE)</f>
        <v>#N/A</v>
      </c>
      <c r="I2520" t="e">
        <f>+VLOOKUP(D2520,[5]Goal17!$I$2:$J$4522,2,FALSE)</f>
        <v>#N/A</v>
      </c>
      <c r="J2520" t="e">
        <f>+VLOOKUP(D2520,'[6]2G coverage'!$I$2:$J$3380,2,FALSE)</f>
        <v>#N/A</v>
      </c>
    </row>
    <row r="2521" spans="1:10" x14ac:dyDescent="0.25">
      <c r="A2521">
        <v>438</v>
      </c>
      <c r="B2521" t="s">
        <v>5287</v>
      </c>
      <c r="C2521">
        <f t="shared" si="85"/>
        <v>1998</v>
      </c>
      <c r="D2521" t="str">
        <f t="shared" si="86"/>
        <v>4381998</v>
      </c>
      <c r="E2521" t="e">
        <f>+VLOOKUP(D2521,[2]WeightCountryEstimate!$C$2:$D$116,2,FALSE)</f>
        <v>#N/A</v>
      </c>
      <c r="F2521" t="e">
        <f>+VLOOKUP(D2521,'[3]Suff living area by country'!$J$2:$K$423,2,FALSE)</f>
        <v>#N/A</v>
      </c>
      <c r="G2521" t="e">
        <f>+VLOOKUP(D2521,'[1]Freight vol by country &amp; year'!$C$2:$D$886,2,FALSE)</f>
        <v>#N/A</v>
      </c>
      <c r="H2521" t="e">
        <f>+VLOOKUP(D2521,[4]Goal11!$I$2:$J$560,2,FALSE)</f>
        <v>#N/A</v>
      </c>
      <c r="I2521" t="e">
        <f>+VLOOKUP(D2521,[5]Goal17!$I$2:$J$4522,2,FALSE)</f>
        <v>#N/A</v>
      </c>
      <c r="J2521" t="e">
        <f>+VLOOKUP(D2521,'[6]2G coverage'!$I$2:$J$3380,2,FALSE)</f>
        <v>#N/A</v>
      </c>
    </row>
    <row r="2522" spans="1:10" x14ac:dyDescent="0.25">
      <c r="A2522">
        <v>440</v>
      </c>
      <c r="B2522" t="s">
        <v>5288</v>
      </c>
      <c r="C2522">
        <f t="shared" si="85"/>
        <v>1998</v>
      </c>
      <c r="D2522" t="str">
        <f t="shared" si="86"/>
        <v>4401998</v>
      </c>
      <c r="E2522" t="e">
        <f>+VLOOKUP(D2522,[2]WeightCountryEstimate!$C$2:$D$116,2,FALSE)</f>
        <v>#N/A</v>
      </c>
      <c r="F2522" t="e">
        <f>+VLOOKUP(D2522,'[3]Suff living area by country'!$J$2:$K$423,2,FALSE)</f>
        <v>#N/A</v>
      </c>
      <c r="G2522" t="e">
        <f>+VLOOKUP(D2522,'[1]Freight vol by country &amp; year'!$C$2:$D$886,2,FALSE)</f>
        <v>#N/A</v>
      </c>
      <c r="H2522" t="e">
        <f>+VLOOKUP(D2522,[4]Goal11!$I$2:$J$560,2,FALSE)</f>
        <v>#N/A</v>
      </c>
      <c r="I2522" t="e">
        <f>+VLOOKUP(D2522,[5]Goal17!$I$2:$J$4522,2,FALSE)</f>
        <v>#N/A</v>
      </c>
      <c r="J2522" t="e">
        <f>+VLOOKUP(D2522,'[6]2G coverage'!$I$2:$J$3380,2,FALSE)</f>
        <v>#N/A</v>
      </c>
    </row>
    <row r="2523" spans="1:10" x14ac:dyDescent="0.25">
      <c r="A2523">
        <v>442</v>
      </c>
      <c r="B2523" t="s">
        <v>5289</v>
      </c>
      <c r="C2523">
        <f t="shared" si="85"/>
        <v>1998</v>
      </c>
      <c r="D2523" t="str">
        <f t="shared" si="86"/>
        <v>4421998</v>
      </c>
      <c r="E2523" t="e">
        <f>+VLOOKUP(D2523,[2]WeightCountryEstimate!$C$2:$D$116,2,FALSE)</f>
        <v>#N/A</v>
      </c>
      <c r="F2523" t="e">
        <f>+VLOOKUP(D2523,'[3]Suff living area by country'!$J$2:$K$423,2,FALSE)</f>
        <v>#N/A</v>
      </c>
      <c r="G2523" t="e">
        <f>+VLOOKUP(D2523,'[1]Freight vol by country &amp; year'!$C$2:$D$886,2,FALSE)</f>
        <v>#N/A</v>
      </c>
      <c r="H2523" t="e">
        <f>+VLOOKUP(D2523,[4]Goal11!$I$2:$J$560,2,FALSE)</f>
        <v>#N/A</v>
      </c>
      <c r="I2523" t="e">
        <f>+VLOOKUP(D2523,[5]Goal17!$I$2:$J$4522,2,FALSE)</f>
        <v>#N/A</v>
      </c>
      <c r="J2523" t="e">
        <f>+VLOOKUP(D2523,'[6]2G coverage'!$I$2:$J$3380,2,FALSE)</f>
        <v>#N/A</v>
      </c>
    </row>
    <row r="2524" spans="1:10" x14ac:dyDescent="0.25">
      <c r="A2524">
        <v>446</v>
      </c>
      <c r="B2524" t="s">
        <v>5290</v>
      </c>
      <c r="C2524">
        <f t="shared" si="85"/>
        <v>1998</v>
      </c>
      <c r="D2524" t="str">
        <f t="shared" si="86"/>
        <v>4461998</v>
      </c>
      <c r="E2524" t="e">
        <f>+VLOOKUP(D2524,[2]WeightCountryEstimate!$C$2:$D$116,2,FALSE)</f>
        <v>#N/A</v>
      </c>
      <c r="F2524" t="e">
        <f>+VLOOKUP(D2524,'[3]Suff living area by country'!$J$2:$K$423,2,FALSE)</f>
        <v>#N/A</v>
      </c>
      <c r="G2524" t="e">
        <f>+VLOOKUP(D2524,'[1]Freight vol by country &amp; year'!$C$2:$D$886,2,FALSE)</f>
        <v>#N/A</v>
      </c>
      <c r="H2524" t="e">
        <f>+VLOOKUP(D2524,[4]Goal11!$I$2:$J$560,2,FALSE)</f>
        <v>#N/A</v>
      </c>
      <c r="I2524" t="e">
        <f>+VLOOKUP(D2524,[5]Goal17!$I$2:$J$4522,2,FALSE)</f>
        <v>#N/A</v>
      </c>
      <c r="J2524" t="e">
        <f>+VLOOKUP(D2524,'[6]2G coverage'!$I$2:$J$3380,2,FALSE)</f>
        <v>#N/A</v>
      </c>
    </row>
    <row r="2525" spans="1:10" x14ac:dyDescent="0.25">
      <c r="A2525">
        <v>450</v>
      </c>
      <c r="B2525" t="s">
        <v>5291</v>
      </c>
      <c r="C2525">
        <f t="shared" si="85"/>
        <v>1998</v>
      </c>
      <c r="D2525" t="str">
        <f t="shared" si="86"/>
        <v>4501998</v>
      </c>
      <c r="E2525" t="e">
        <f>+VLOOKUP(D2525,[2]WeightCountryEstimate!$C$2:$D$116,2,FALSE)</f>
        <v>#N/A</v>
      </c>
      <c r="F2525" t="e">
        <f>+VLOOKUP(D2525,'[3]Suff living area by country'!$J$2:$K$423,2,FALSE)</f>
        <v>#N/A</v>
      </c>
      <c r="G2525" t="e">
        <f>+VLOOKUP(D2525,'[1]Freight vol by country &amp; year'!$C$2:$D$886,2,FALSE)</f>
        <v>#N/A</v>
      </c>
      <c r="H2525" t="e">
        <f>+VLOOKUP(D2525,[4]Goal11!$I$2:$J$560,2,FALSE)</f>
        <v>#N/A</v>
      </c>
      <c r="I2525" t="e">
        <f>+VLOOKUP(D2525,[5]Goal17!$I$2:$J$4522,2,FALSE)</f>
        <v>#N/A</v>
      </c>
      <c r="J2525" t="e">
        <f>+VLOOKUP(D2525,'[6]2G coverage'!$I$2:$J$3380,2,FALSE)</f>
        <v>#N/A</v>
      </c>
    </row>
    <row r="2526" spans="1:10" x14ac:dyDescent="0.25">
      <c r="A2526">
        <v>454</v>
      </c>
      <c r="B2526" t="s">
        <v>5292</v>
      </c>
      <c r="C2526">
        <f t="shared" si="85"/>
        <v>1998</v>
      </c>
      <c r="D2526" t="str">
        <f t="shared" si="86"/>
        <v>4541998</v>
      </c>
      <c r="E2526" t="e">
        <f>+VLOOKUP(D2526,[2]WeightCountryEstimate!$C$2:$D$116,2,FALSE)</f>
        <v>#N/A</v>
      </c>
      <c r="F2526" t="e">
        <f>+VLOOKUP(D2526,'[3]Suff living area by country'!$J$2:$K$423,2,FALSE)</f>
        <v>#N/A</v>
      </c>
      <c r="G2526" t="e">
        <f>+VLOOKUP(D2526,'[1]Freight vol by country &amp; year'!$C$2:$D$886,2,FALSE)</f>
        <v>#N/A</v>
      </c>
      <c r="H2526" t="e">
        <f>+VLOOKUP(D2526,[4]Goal11!$I$2:$J$560,2,FALSE)</f>
        <v>#N/A</v>
      </c>
      <c r="I2526" t="e">
        <f>+VLOOKUP(D2526,[5]Goal17!$I$2:$J$4522,2,FALSE)</f>
        <v>#N/A</v>
      </c>
      <c r="J2526" t="e">
        <f>+VLOOKUP(D2526,'[6]2G coverage'!$I$2:$J$3380,2,FALSE)</f>
        <v>#N/A</v>
      </c>
    </row>
    <row r="2527" spans="1:10" x14ac:dyDescent="0.25">
      <c r="A2527">
        <v>458</v>
      </c>
      <c r="B2527" t="s">
        <v>5293</v>
      </c>
      <c r="C2527">
        <f t="shared" si="85"/>
        <v>1998</v>
      </c>
      <c r="D2527" t="str">
        <f t="shared" si="86"/>
        <v>4581998</v>
      </c>
      <c r="E2527" t="e">
        <f>+VLOOKUP(D2527,[2]WeightCountryEstimate!$C$2:$D$116,2,FALSE)</f>
        <v>#N/A</v>
      </c>
      <c r="F2527" t="e">
        <f>+VLOOKUP(D2527,'[3]Suff living area by country'!$J$2:$K$423,2,FALSE)</f>
        <v>#N/A</v>
      </c>
      <c r="G2527" t="e">
        <f>+VLOOKUP(D2527,'[1]Freight vol by country &amp; year'!$C$2:$D$886,2,FALSE)</f>
        <v>#N/A</v>
      </c>
      <c r="H2527" t="e">
        <f>+VLOOKUP(D2527,[4]Goal11!$I$2:$J$560,2,FALSE)</f>
        <v>#N/A</v>
      </c>
      <c r="I2527" t="e">
        <f>+VLOOKUP(D2527,[5]Goal17!$I$2:$J$4522,2,FALSE)</f>
        <v>#N/A</v>
      </c>
      <c r="J2527" t="e">
        <f>+VLOOKUP(D2527,'[6]2G coverage'!$I$2:$J$3380,2,FALSE)</f>
        <v>#N/A</v>
      </c>
    </row>
    <row r="2528" spans="1:10" x14ac:dyDescent="0.25">
      <c r="A2528">
        <v>462</v>
      </c>
      <c r="B2528" t="s">
        <v>5294</v>
      </c>
      <c r="C2528">
        <f t="shared" si="85"/>
        <v>1998</v>
      </c>
      <c r="D2528" t="str">
        <f t="shared" si="86"/>
        <v>4621998</v>
      </c>
      <c r="E2528" t="e">
        <f>+VLOOKUP(D2528,[2]WeightCountryEstimate!$C$2:$D$116,2,FALSE)</f>
        <v>#N/A</v>
      </c>
      <c r="F2528" t="e">
        <f>+VLOOKUP(D2528,'[3]Suff living area by country'!$J$2:$K$423,2,FALSE)</f>
        <v>#N/A</v>
      </c>
      <c r="G2528" t="e">
        <f>+VLOOKUP(D2528,'[1]Freight vol by country &amp; year'!$C$2:$D$886,2,FALSE)</f>
        <v>#N/A</v>
      </c>
      <c r="H2528" t="e">
        <f>+VLOOKUP(D2528,[4]Goal11!$I$2:$J$560,2,FALSE)</f>
        <v>#N/A</v>
      </c>
      <c r="I2528" t="e">
        <f>+VLOOKUP(D2528,[5]Goal17!$I$2:$J$4522,2,FALSE)</f>
        <v>#N/A</v>
      </c>
      <c r="J2528" t="e">
        <f>+VLOOKUP(D2528,'[6]2G coverage'!$I$2:$J$3380,2,FALSE)</f>
        <v>#N/A</v>
      </c>
    </row>
    <row r="2529" spans="1:10" x14ac:dyDescent="0.25">
      <c r="A2529">
        <v>466</v>
      </c>
      <c r="B2529" t="s">
        <v>5295</v>
      </c>
      <c r="C2529">
        <f t="shared" si="85"/>
        <v>1998</v>
      </c>
      <c r="D2529" t="str">
        <f t="shared" si="86"/>
        <v>4661998</v>
      </c>
      <c r="E2529" t="e">
        <f>+VLOOKUP(D2529,[2]WeightCountryEstimate!$C$2:$D$116,2,FALSE)</f>
        <v>#N/A</v>
      </c>
      <c r="F2529" t="e">
        <f>+VLOOKUP(D2529,'[3]Suff living area by country'!$J$2:$K$423,2,FALSE)</f>
        <v>#N/A</v>
      </c>
      <c r="G2529" t="e">
        <f>+VLOOKUP(D2529,'[1]Freight vol by country &amp; year'!$C$2:$D$886,2,FALSE)</f>
        <v>#N/A</v>
      </c>
      <c r="H2529" t="e">
        <f>+VLOOKUP(D2529,[4]Goal11!$I$2:$J$560,2,FALSE)</f>
        <v>#N/A</v>
      </c>
      <c r="I2529" t="e">
        <f>+VLOOKUP(D2529,[5]Goal17!$I$2:$J$4522,2,FALSE)</f>
        <v>#N/A</v>
      </c>
      <c r="J2529" t="e">
        <f>+VLOOKUP(D2529,'[6]2G coverage'!$I$2:$J$3380,2,FALSE)</f>
        <v>#N/A</v>
      </c>
    </row>
    <row r="2530" spans="1:10" x14ac:dyDescent="0.25">
      <c r="A2530">
        <v>470</v>
      </c>
      <c r="B2530" t="s">
        <v>5296</v>
      </c>
      <c r="C2530">
        <f t="shared" si="85"/>
        <v>1998</v>
      </c>
      <c r="D2530" t="str">
        <f t="shared" si="86"/>
        <v>4701998</v>
      </c>
      <c r="E2530" t="e">
        <f>+VLOOKUP(D2530,[2]WeightCountryEstimate!$C$2:$D$116,2,FALSE)</f>
        <v>#N/A</v>
      </c>
      <c r="F2530" t="e">
        <f>+VLOOKUP(D2530,'[3]Suff living area by country'!$J$2:$K$423,2,FALSE)</f>
        <v>#N/A</v>
      </c>
      <c r="G2530" t="e">
        <f>+VLOOKUP(D2530,'[1]Freight vol by country &amp; year'!$C$2:$D$886,2,FALSE)</f>
        <v>#N/A</v>
      </c>
      <c r="H2530" t="e">
        <f>+VLOOKUP(D2530,[4]Goal11!$I$2:$J$560,2,FALSE)</f>
        <v>#N/A</v>
      </c>
      <c r="I2530" t="e">
        <f>+VLOOKUP(D2530,[5]Goal17!$I$2:$J$4522,2,FALSE)</f>
        <v>#N/A</v>
      </c>
      <c r="J2530" t="e">
        <f>+VLOOKUP(D2530,'[6]2G coverage'!$I$2:$J$3380,2,FALSE)</f>
        <v>#N/A</v>
      </c>
    </row>
    <row r="2531" spans="1:10" x14ac:dyDescent="0.25">
      <c r="A2531">
        <v>474</v>
      </c>
      <c r="B2531" t="s">
        <v>5297</v>
      </c>
      <c r="C2531">
        <f t="shared" si="85"/>
        <v>1998</v>
      </c>
      <c r="D2531" t="str">
        <f t="shared" si="86"/>
        <v>4741998</v>
      </c>
      <c r="E2531" t="e">
        <f>+VLOOKUP(D2531,[2]WeightCountryEstimate!$C$2:$D$116,2,FALSE)</f>
        <v>#N/A</v>
      </c>
      <c r="F2531" t="e">
        <f>+VLOOKUP(D2531,'[3]Suff living area by country'!$J$2:$K$423,2,FALSE)</f>
        <v>#N/A</v>
      </c>
      <c r="G2531" t="e">
        <f>+VLOOKUP(D2531,'[1]Freight vol by country &amp; year'!$C$2:$D$886,2,FALSE)</f>
        <v>#N/A</v>
      </c>
      <c r="H2531" t="e">
        <f>+VLOOKUP(D2531,[4]Goal11!$I$2:$J$560,2,FALSE)</f>
        <v>#N/A</v>
      </c>
      <c r="I2531" t="e">
        <f>+VLOOKUP(D2531,[5]Goal17!$I$2:$J$4522,2,FALSE)</f>
        <v>#N/A</v>
      </c>
      <c r="J2531" t="e">
        <f>+VLOOKUP(D2531,'[6]2G coverage'!$I$2:$J$3380,2,FALSE)</f>
        <v>#N/A</v>
      </c>
    </row>
    <row r="2532" spans="1:10" x14ac:dyDescent="0.25">
      <c r="A2532">
        <v>478</v>
      </c>
      <c r="B2532" t="s">
        <v>5298</v>
      </c>
      <c r="C2532">
        <f t="shared" si="85"/>
        <v>1998</v>
      </c>
      <c r="D2532" t="str">
        <f t="shared" si="86"/>
        <v>4781998</v>
      </c>
      <c r="E2532" t="e">
        <f>+VLOOKUP(D2532,[2]WeightCountryEstimate!$C$2:$D$116,2,FALSE)</f>
        <v>#N/A</v>
      </c>
      <c r="F2532" t="e">
        <f>+VLOOKUP(D2532,'[3]Suff living area by country'!$J$2:$K$423,2,FALSE)</f>
        <v>#N/A</v>
      </c>
      <c r="G2532" t="e">
        <f>+VLOOKUP(D2532,'[1]Freight vol by country &amp; year'!$C$2:$D$886,2,FALSE)</f>
        <v>#N/A</v>
      </c>
      <c r="H2532" t="e">
        <f>+VLOOKUP(D2532,[4]Goal11!$I$2:$J$560,2,FALSE)</f>
        <v>#N/A</v>
      </c>
      <c r="I2532" t="e">
        <f>+VLOOKUP(D2532,[5]Goal17!$I$2:$J$4522,2,FALSE)</f>
        <v>#N/A</v>
      </c>
      <c r="J2532" t="e">
        <f>+VLOOKUP(D2532,'[6]2G coverage'!$I$2:$J$3380,2,FALSE)</f>
        <v>#N/A</v>
      </c>
    </row>
    <row r="2533" spans="1:10" x14ac:dyDescent="0.25">
      <c r="A2533">
        <v>480</v>
      </c>
      <c r="B2533" t="s">
        <v>5299</v>
      </c>
      <c r="C2533">
        <f t="shared" si="85"/>
        <v>1998</v>
      </c>
      <c r="D2533" t="str">
        <f t="shared" si="86"/>
        <v>4801998</v>
      </c>
      <c r="E2533" t="e">
        <f>+VLOOKUP(D2533,[2]WeightCountryEstimate!$C$2:$D$116,2,FALSE)</f>
        <v>#N/A</v>
      </c>
      <c r="F2533" t="e">
        <f>+VLOOKUP(D2533,'[3]Suff living area by country'!$J$2:$K$423,2,FALSE)</f>
        <v>#N/A</v>
      </c>
      <c r="G2533" t="e">
        <f>+VLOOKUP(D2533,'[1]Freight vol by country &amp; year'!$C$2:$D$886,2,FALSE)</f>
        <v>#N/A</v>
      </c>
      <c r="H2533" t="e">
        <f>+VLOOKUP(D2533,[4]Goal11!$I$2:$J$560,2,FALSE)</f>
        <v>#N/A</v>
      </c>
      <c r="I2533" t="e">
        <f>+VLOOKUP(D2533,[5]Goal17!$I$2:$J$4522,2,FALSE)</f>
        <v>#N/A</v>
      </c>
      <c r="J2533" t="e">
        <f>+VLOOKUP(D2533,'[6]2G coverage'!$I$2:$J$3380,2,FALSE)</f>
        <v>#N/A</v>
      </c>
    </row>
    <row r="2534" spans="1:10" x14ac:dyDescent="0.25">
      <c r="A2534">
        <v>484</v>
      </c>
      <c r="B2534" t="s">
        <v>5300</v>
      </c>
      <c r="C2534">
        <f t="shared" si="85"/>
        <v>1998</v>
      </c>
      <c r="D2534" t="str">
        <f t="shared" si="86"/>
        <v>4841998</v>
      </c>
      <c r="E2534" t="e">
        <f>+VLOOKUP(D2534,[2]WeightCountryEstimate!$C$2:$D$116,2,FALSE)</f>
        <v>#N/A</v>
      </c>
      <c r="F2534" t="e">
        <f>+VLOOKUP(D2534,'[3]Suff living area by country'!$J$2:$K$423,2,FALSE)</f>
        <v>#N/A</v>
      </c>
      <c r="G2534" t="e">
        <f>+VLOOKUP(D2534,'[1]Freight vol by country &amp; year'!$C$2:$D$886,2,FALSE)</f>
        <v>#N/A</v>
      </c>
      <c r="H2534" t="e">
        <f>+VLOOKUP(D2534,[4]Goal11!$I$2:$J$560,2,FALSE)</f>
        <v>#N/A</v>
      </c>
      <c r="I2534" t="e">
        <f>+VLOOKUP(D2534,[5]Goal17!$I$2:$J$4522,2,FALSE)</f>
        <v>#N/A</v>
      </c>
      <c r="J2534" t="e">
        <f>+VLOOKUP(D2534,'[6]2G coverage'!$I$2:$J$3380,2,FALSE)</f>
        <v>#N/A</v>
      </c>
    </row>
    <row r="2535" spans="1:10" x14ac:dyDescent="0.25">
      <c r="A2535">
        <v>485</v>
      </c>
      <c r="B2535" t="s">
        <v>5301</v>
      </c>
      <c r="C2535">
        <f t="shared" si="85"/>
        <v>1998</v>
      </c>
      <c r="D2535" t="str">
        <f t="shared" si="86"/>
        <v>4851998</v>
      </c>
      <c r="E2535" t="e">
        <f>+VLOOKUP(D2535,[2]WeightCountryEstimate!$C$2:$D$116,2,FALSE)</f>
        <v>#N/A</v>
      </c>
      <c r="F2535" t="e">
        <f>+VLOOKUP(D2535,'[3]Suff living area by country'!$J$2:$K$423,2,FALSE)</f>
        <v>#N/A</v>
      </c>
      <c r="G2535" t="e">
        <f>+VLOOKUP(D2535,'[1]Freight vol by country &amp; year'!$C$2:$D$886,2,FALSE)</f>
        <v>#N/A</v>
      </c>
      <c r="H2535" t="e">
        <f>+VLOOKUP(D2535,[4]Goal11!$I$2:$J$560,2,FALSE)</f>
        <v>#N/A</v>
      </c>
      <c r="I2535" t="e">
        <f>+VLOOKUP(D2535,[5]Goal17!$I$2:$J$4522,2,FALSE)</f>
        <v>#N/A</v>
      </c>
      <c r="J2535" t="e">
        <f>+VLOOKUP(D2535,'[6]2G coverage'!$I$2:$J$3380,2,FALSE)</f>
        <v>#N/A</v>
      </c>
    </row>
    <row r="2536" spans="1:10" x14ac:dyDescent="0.25">
      <c r="A2536">
        <v>492</v>
      </c>
      <c r="B2536" t="s">
        <v>5302</v>
      </c>
      <c r="C2536">
        <f t="shared" si="85"/>
        <v>1998</v>
      </c>
      <c r="D2536" t="str">
        <f t="shared" si="86"/>
        <v>4921998</v>
      </c>
      <c r="E2536" t="e">
        <f>+VLOOKUP(D2536,[2]WeightCountryEstimate!$C$2:$D$116,2,FALSE)</f>
        <v>#N/A</v>
      </c>
      <c r="F2536" t="e">
        <f>+VLOOKUP(D2536,'[3]Suff living area by country'!$J$2:$K$423,2,FALSE)</f>
        <v>#N/A</v>
      </c>
      <c r="G2536" t="e">
        <f>+VLOOKUP(D2536,'[1]Freight vol by country &amp; year'!$C$2:$D$886,2,FALSE)</f>
        <v>#N/A</v>
      </c>
      <c r="H2536" t="e">
        <f>+VLOOKUP(D2536,[4]Goal11!$I$2:$J$560,2,FALSE)</f>
        <v>#N/A</v>
      </c>
      <c r="I2536" t="e">
        <f>+VLOOKUP(D2536,[5]Goal17!$I$2:$J$4522,2,FALSE)</f>
        <v>#N/A</v>
      </c>
      <c r="J2536" t="e">
        <f>+VLOOKUP(D2536,'[6]2G coverage'!$I$2:$J$3380,2,FALSE)</f>
        <v>#N/A</v>
      </c>
    </row>
    <row r="2537" spans="1:10" x14ac:dyDescent="0.25">
      <c r="A2537">
        <v>496</v>
      </c>
      <c r="B2537" t="s">
        <v>5303</v>
      </c>
      <c r="C2537">
        <f t="shared" si="85"/>
        <v>1998</v>
      </c>
      <c r="D2537" t="str">
        <f t="shared" si="86"/>
        <v>4961998</v>
      </c>
      <c r="E2537" t="e">
        <f>+VLOOKUP(D2537,[2]WeightCountryEstimate!$C$2:$D$116,2,FALSE)</f>
        <v>#N/A</v>
      </c>
      <c r="F2537" t="e">
        <f>+VLOOKUP(D2537,'[3]Suff living area by country'!$J$2:$K$423,2,FALSE)</f>
        <v>#N/A</v>
      </c>
      <c r="G2537" t="e">
        <f>+VLOOKUP(D2537,'[1]Freight vol by country &amp; year'!$C$2:$D$886,2,FALSE)</f>
        <v>#N/A</v>
      </c>
      <c r="H2537" t="e">
        <f>+VLOOKUP(D2537,[4]Goal11!$I$2:$J$560,2,FALSE)</f>
        <v>#N/A</v>
      </c>
      <c r="I2537" t="e">
        <f>+VLOOKUP(D2537,[5]Goal17!$I$2:$J$4522,2,FALSE)</f>
        <v>#N/A</v>
      </c>
      <c r="J2537" t="e">
        <f>+VLOOKUP(D2537,'[6]2G coverage'!$I$2:$J$3380,2,FALSE)</f>
        <v>#N/A</v>
      </c>
    </row>
    <row r="2538" spans="1:10" x14ac:dyDescent="0.25">
      <c r="A2538">
        <v>498</v>
      </c>
      <c r="B2538" t="s">
        <v>5304</v>
      </c>
      <c r="C2538">
        <f t="shared" ref="C2538:C2601" si="87">+C2243+1</f>
        <v>1998</v>
      </c>
      <c r="D2538" t="str">
        <f t="shared" si="86"/>
        <v>4981998</v>
      </c>
      <c r="E2538" t="e">
        <f>+VLOOKUP(D2538,[2]WeightCountryEstimate!$C$2:$D$116,2,FALSE)</f>
        <v>#N/A</v>
      </c>
      <c r="F2538" t="e">
        <f>+VLOOKUP(D2538,'[3]Suff living area by country'!$J$2:$K$423,2,FALSE)</f>
        <v>#N/A</v>
      </c>
      <c r="G2538" t="e">
        <f>+VLOOKUP(D2538,'[1]Freight vol by country &amp; year'!$C$2:$D$886,2,FALSE)</f>
        <v>#N/A</v>
      </c>
      <c r="H2538" t="e">
        <f>+VLOOKUP(D2538,[4]Goal11!$I$2:$J$560,2,FALSE)</f>
        <v>#N/A</v>
      </c>
      <c r="I2538" t="e">
        <f>+VLOOKUP(D2538,[5]Goal17!$I$2:$J$4522,2,FALSE)</f>
        <v>#N/A</v>
      </c>
      <c r="J2538" t="e">
        <f>+VLOOKUP(D2538,'[6]2G coverage'!$I$2:$J$3380,2,FALSE)</f>
        <v>#N/A</v>
      </c>
    </row>
    <row r="2539" spans="1:10" x14ac:dyDescent="0.25">
      <c r="A2539">
        <v>499</v>
      </c>
      <c r="B2539" t="s">
        <v>5305</v>
      </c>
      <c r="C2539">
        <f t="shared" si="87"/>
        <v>1998</v>
      </c>
      <c r="D2539" t="str">
        <f t="shared" si="86"/>
        <v>4991998</v>
      </c>
      <c r="E2539" t="e">
        <f>+VLOOKUP(D2539,[2]WeightCountryEstimate!$C$2:$D$116,2,FALSE)</f>
        <v>#N/A</v>
      </c>
      <c r="F2539" t="e">
        <f>+VLOOKUP(D2539,'[3]Suff living area by country'!$J$2:$K$423,2,FALSE)</f>
        <v>#N/A</v>
      </c>
      <c r="G2539" t="e">
        <f>+VLOOKUP(D2539,'[1]Freight vol by country &amp; year'!$C$2:$D$886,2,FALSE)</f>
        <v>#N/A</v>
      </c>
      <c r="H2539" t="e">
        <f>+VLOOKUP(D2539,[4]Goal11!$I$2:$J$560,2,FALSE)</f>
        <v>#N/A</v>
      </c>
      <c r="I2539" t="e">
        <f>+VLOOKUP(D2539,[5]Goal17!$I$2:$J$4522,2,FALSE)</f>
        <v>#N/A</v>
      </c>
      <c r="J2539" t="e">
        <f>+VLOOKUP(D2539,'[6]2G coverage'!$I$2:$J$3380,2,FALSE)</f>
        <v>#N/A</v>
      </c>
    </row>
    <row r="2540" spans="1:10" x14ac:dyDescent="0.25">
      <c r="A2540">
        <v>500</v>
      </c>
      <c r="B2540" t="s">
        <v>5306</v>
      </c>
      <c r="C2540">
        <f t="shared" si="87"/>
        <v>1998</v>
      </c>
      <c r="D2540" t="str">
        <f t="shared" si="86"/>
        <v>5001998</v>
      </c>
      <c r="E2540" t="e">
        <f>+VLOOKUP(D2540,[2]WeightCountryEstimate!$C$2:$D$116,2,FALSE)</f>
        <v>#N/A</v>
      </c>
      <c r="F2540" t="e">
        <f>+VLOOKUP(D2540,'[3]Suff living area by country'!$J$2:$K$423,2,FALSE)</f>
        <v>#N/A</v>
      </c>
      <c r="G2540" t="e">
        <f>+VLOOKUP(D2540,'[1]Freight vol by country &amp; year'!$C$2:$D$886,2,FALSE)</f>
        <v>#N/A</v>
      </c>
      <c r="H2540" t="e">
        <f>+VLOOKUP(D2540,[4]Goal11!$I$2:$J$560,2,FALSE)</f>
        <v>#N/A</v>
      </c>
      <c r="I2540" t="e">
        <f>+VLOOKUP(D2540,[5]Goal17!$I$2:$J$4522,2,FALSE)</f>
        <v>#N/A</v>
      </c>
      <c r="J2540" t="e">
        <f>+VLOOKUP(D2540,'[6]2G coverage'!$I$2:$J$3380,2,FALSE)</f>
        <v>#N/A</v>
      </c>
    </row>
    <row r="2541" spans="1:10" x14ac:dyDescent="0.25">
      <c r="A2541">
        <v>504</v>
      </c>
      <c r="B2541" t="s">
        <v>5307</v>
      </c>
      <c r="C2541">
        <f t="shared" si="87"/>
        <v>1998</v>
      </c>
      <c r="D2541" t="str">
        <f t="shared" si="86"/>
        <v>5041998</v>
      </c>
      <c r="E2541" t="e">
        <f>+VLOOKUP(D2541,[2]WeightCountryEstimate!$C$2:$D$116,2,FALSE)</f>
        <v>#N/A</v>
      </c>
      <c r="F2541" t="e">
        <f>+VLOOKUP(D2541,'[3]Suff living area by country'!$J$2:$K$423,2,FALSE)</f>
        <v>#N/A</v>
      </c>
      <c r="G2541" t="e">
        <f>+VLOOKUP(D2541,'[1]Freight vol by country &amp; year'!$C$2:$D$886,2,FALSE)</f>
        <v>#N/A</v>
      </c>
      <c r="H2541" t="e">
        <f>+VLOOKUP(D2541,[4]Goal11!$I$2:$J$560,2,FALSE)</f>
        <v>#N/A</v>
      </c>
      <c r="I2541" t="e">
        <f>+VLOOKUP(D2541,[5]Goal17!$I$2:$J$4522,2,FALSE)</f>
        <v>#N/A</v>
      </c>
      <c r="J2541" t="e">
        <f>+VLOOKUP(D2541,'[6]2G coverage'!$I$2:$J$3380,2,FALSE)</f>
        <v>#N/A</v>
      </c>
    </row>
    <row r="2542" spans="1:10" x14ac:dyDescent="0.25">
      <c r="A2542">
        <v>508</v>
      </c>
      <c r="B2542" t="s">
        <v>5308</v>
      </c>
      <c r="C2542">
        <f t="shared" si="87"/>
        <v>1998</v>
      </c>
      <c r="D2542" t="str">
        <f t="shared" si="86"/>
        <v>5081998</v>
      </c>
      <c r="E2542" t="e">
        <f>+VLOOKUP(D2542,[2]WeightCountryEstimate!$C$2:$D$116,2,FALSE)</f>
        <v>#N/A</v>
      </c>
      <c r="F2542" t="e">
        <f>+VLOOKUP(D2542,'[3]Suff living area by country'!$J$2:$K$423,2,FALSE)</f>
        <v>#N/A</v>
      </c>
      <c r="G2542" t="e">
        <f>+VLOOKUP(D2542,'[1]Freight vol by country &amp; year'!$C$2:$D$886,2,FALSE)</f>
        <v>#N/A</v>
      </c>
      <c r="H2542" t="e">
        <f>+VLOOKUP(D2542,[4]Goal11!$I$2:$J$560,2,FALSE)</f>
        <v>#N/A</v>
      </c>
      <c r="I2542" t="e">
        <f>+VLOOKUP(D2542,[5]Goal17!$I$2:$J$4522,2,FALSE)</f>
        <v>#N/A</v>
      </c>
      <c r="J2542" t="e">
        <f>+VLOOKUP(D2542,'[6]2G coverage'!$I$2:$J$3380,2,FALSE)</f>
        <v>#N/A</v>
      </c>
    </row>
    <row r="2543" spans="1:10" x14ac:dyDescent="0.25">
      <c r="A2543">
        <v>512</v>
      </c>
      <c r="B2543" t="s">
        <v>5309</v>
      </c>
      <c r="C2543">
        <f t="shared" si="87"/>
        <v>1998</v>
      </c>
      <c r="D2543" t="str">
        <f t="shared" si="86"/>
        <v>5121998</v>
      </c>
      <c r="E2543" t="e">
        <f>+VLOOKUP(D2543,[2]WeightCountryEstimate!$C$2:$D$116,2,FALSE)</f>
        <v>#N/A</v>
      </c>
      <c r="F2543" t="e">
        <f>+VLOOKUP(D2543,'[3]Suff living area by country'!$J$2:$K$423,2,FALSE)</f>
        <v>#N/A</v>
      </c>
      <c r="G2543" t="e">
        <f>+VLOOKUP(D2543,'[1]Freight vol by country &amp; year'!$C$2:$D$886,2,FALSE)</f>
        <v>#N/A</v>
      </c>
      <c r="H2543" t="e">
        <f>+VLOOKUP(D2543,[4]Goal11!$I$2:$J$560,2,FALSE)</f>
        <v>#N/A</v>
      </c>
      <c r="I2543" t="e">
        <f>+VLOOKUP(D2543,[5]Goal17!$I$2:$J$4522,2,FALSE)</f>
        <v>#N/A</v>
      </c>
      <c r="J2543" t="e">
        <f>+VLOOKUP(D2543,'[6]2G coverage'!$I$2:$J$3380,2,FALSE)</f>
        <v>#N/A</v>
      </c>
    </row>
    <row r="2544" spans="1:10" x14ac:dyDescent="0.25">
      <c r="A2544">
        <v>513</v>
      </c>
      <c r="B2544" t="s">
        <v>5310</v>
      </c>
      <c r="C2544">
        <f t="shared" si="87"/>
        <v>1998</v>
      </c>
      <c r="D2544" t="str">
        <f t="shared" si="86"/>
        <v>5131998</v>
      </c>
      <c r="E2544" t="e">
        <f>+VLOOKUP(D2544,[2]WeightCountryEstimate!$C$2:$D$116,2,FALSE)</f>
        <v>#N/A</v>
      </c>
      <c r="F2544" t="e">
        <f>+VLOOKUP(D2544,'[3]Suff living area by country'!$J$2:$K$423,2,FALSE)</f>
        <v>#N/A</v>
      </c>
      <c r="G2544" t="e">
        <f>+VLOOKUP(D2544,'[1]Freight vol by country &amp; year'!$C$2:$D$886,2,FALSE)</f>
        <v>#N/A</v>
      </c>
      <c r="H2544" t="e">
        <f>+VLOOKUP(D2544,[4]Goal11!$I$2:$J$560,2,FALSE)</f>
        <v>#N/A</v>
      </c>
      <c r="I2544" t="e">
        <f>+VLOOKUP(D2544,[5]Goal17!$I$2:$J$4522,2,FALSE)</f>
        <v>#N/A</v>
      </c>
      <c r="J2544" t="e">
        <f>+VLOOKUP(D2544,'[6]2G coverage'!$I$2:$J$3380,2,FALSE)</f>
        <v>#N/A</v>
      </c>
    </row>
    <row r="2545" spans="1:10" x14ac:dyDescent="0.25">
      <c r="A2545">
        <v>514</v>
      </c>
      <c r="B2545" t="s">
        <v>5311</v>
      </c>
      <c r="C2545">
        <f t="shared" si="87"/>
        <v>1998</v>
      </c>
      <c r="D2545" t="str">
        <f t="shared" si="86"/>
        <v>5141998</v>
      </c>
      <c r="E2545" t="e">
        <f>+VLOOKUP(D2545,[2]WeightCountryEstimate!$C$2:$D$116,2,FALSE)</f>
        <v>#N/A</v>
      </c>
      <c r="F2545" t="e">
        <f>+VLOOKUP(D2545,'[3]Suff living area by country'!$J$2:$K$423,2,FALSE)</f>
        <v>#N/A</v>
      </c>
      <c r="G2545" t="e">
        <f>+VLOOKUP(D2545,'[1]Freight vol by country &amp; year'!$C$2:$D$886,2,FALSE)</f>
        <v>#N/A</v>
      </c>
      <c r="H2545" t="e">
        <f>+VLOOKUP(D2545,[4]Goal11!$I$2:$J$560,2,FALSE)</f>
        <v>#N/A</v>
      </c>
      <c r="I2545" t="e">
        <f>+VLOOKUP(D2545,[5]Goal17!$I$2:$J$4522,2,FALSE)</f>
        <v>#N/A</v>
      </c>
      <c r="J2545" t="e">
        <f>+VLOOKUP(D2545,'[6]2G coverage'!$I$2:$J$3380,2,FALSE)</f>
        <v>#N/A</v>
      </c>
    </row>
    <row r="2546" spans="1:10" x14ac:dyDescent="0.25">
      <c r="A2546">
        <v>515</v>
      </c>
      <c r="B2546" t="s">
        <v>5312</v>
      </c>
      <c r="C2546">
        <f t="shared" si="87"/>
        <v>1998</v>
      </c>
      <c r="D2546" t="str">
        <f t="shared" si="86"/>
        <v>5151998</v>
      </c>
      <c r="E2546" t="e">
        <f>+VLOOKUP(D2546,[2]WeightCountryEstimate!$C$2:$D$116,2,FALSE)</f>
        <v>#N/A</v>
      </c>
      <c r="F2546" t="e">
        <f>+VLOOKUP(D2546,'[3]Suff living area by country'!$J$2:$K$423,2,FALSE)</f>
        <v>#N/A</v>
      </c>
      <c r="G2546" t="e">
        <f>+VLOOKUP(D2546,'[1]Freight vol by country &amp; year'!$C$2:$D$886,2,FALSE)</f>
        <v>#N/A</v>
      </c>
      <c r="H2546" t="e">
        <f>+VLOOKUP(D2546,[4]Goal11!$I$2:$J$560,2,FALSE)</f>
        <v>#N/A</v>
      </c>
      <c r="I2546" t="e">
        <f>+VLOOKUP(D2546,[5]Goal17!$I$2:$J$4522,2,FALSE)</f>
        <v>#N/A</v>
      </c>
      <c r="J2546" t="e">
        <f>+VLOOKUP(D2546,'[6]2G coverage'!$I$2:$J$3380,2,FALSE)</f>
        <v>#N/A</v>
      </c>
    </row>
    <row r="2547" spans="1:10" x14ac:dyDescent="0.25">
      <c r="A2547">
        <v>516</v>
      </c>
      <c r="B2547" t="s">
        <v>5313</v>
      </c>
      <c r="C2547">
        <f t="shared" si="87"/>
        <v>1998</v>
      </c>
      <c r="D2547" t="str">
        <f t="shared" si="86"/>
        <v>5161998</v>
      </c>
      <c r="E2547" t="e">
        <f>+VLOOKUP(D2547,[2]WeightCountryEstimate!$C$2:$D$116,2,FALSE)</f>
        <v>#N/A</v>
      </c>
      <c r="F2547" t="e">
        <f>+VLOOKUP(D2547,'[3]Suff living area by country'!$J$2:$K$423,2,FALSE)</f>
        <v>#N/A</v>
      </c>
      <c r="G2547" t="e">
        <f>+VLOOKUP(D2547,'[1]Freight vol by country &amp; year'!$C$2:$D$886,2,FALSE)</f>
        <v>#N/A</v>
      </c>
      <c r="H2547" t="e">
        <f>+VLOOKUP(D2547,[4]Goal11!$I$2:$J$560,2,FALSE)</f>
        <v>#N/A</v>
      </c>
      <c r="I2547" t="e">
        <f>+VLOOKUP(D2547,[5]Goal17!$I$2:$J$4522,2,FALSE)</f>
        <v>#N/A</v>
      </c>
      <c r="J2547" t="e">
        <f>+VLOOKUP(D2547,'[6]2G coverage'!$I$2:$J$3380,2,FALSE)</f>
        <v>#N/A</v>
      </c>
    </row>
    <row r="2548" spans="1:10" x14ac:dyDescent="0.25">
      <c r="A2548">
        <v>518</v>
      </c>
      <c r="B2548" t="s">
        <v>5314</v>
      </c>
      <c r="C2548">
        <f t="shared" si="87"/>
        <v>1998</v>
      </c>
      <c r="D2548" t="str">
        <f t="shared" si="86"/>
        <v>5181998</v>
      </c>
      <c r="E2548" t="e">
        <f>+VLOOKUP(D2548,[2]WeightCountryEstimate!$C$2:$D$116,2,FALSE)</f>
        <v>#N/A</v>
      </c>
      <c r="F2548" t="e">
        <f>+VLOOKUP(D2548,'[3]Suff living area by country'!$J$2:$K$423,2,FALSE)</f>
        <v>#N/A</v>
      </c>
      <c r="G2548" t="e">
        <f>+VLOOKUP(D2548,'[1]Freight vol by country &amp; year'!$C$2:$D$886,2,FALSE)</f>
        <v>#N/A</v>
      </c>
      <c r="H2548" t="e">
        <f>+VLOOKUP(D2548,[4]Goal11!$I$2:$J$560,2,FALSE)</f>
        <v>#N/A</v>
      </c>
      <c r="I2548" t="e">
        <f>+VLOOKUP(D2548,[5]Goal17!$I$2:$J$4522,2,FALSE)</f>
        <v>#N/A</v>
      </c>
      <c r="J2548" t="e">
        <f>+VLOOKUP(D2548,'[6]2G coverage'!$I$2:$J$3380,2,FALSE)</f>
        <v>#N/A</v>
      </c>
    </row>
    <row r="2549" spans="1:10" x14ac:dyDescent="0.25">
      <c r="A2549">
        <v>520</v>
      </c>
      <c r="B2549" t="s">
        <v>5315</v>
      </c>
      <c r="C2549">
        <f t="shared" si="87"/>
        <v>1998</v>
      </c>
      <c r="D2549" t="str">
        <f t="shared" si="86"/>
        <v>5201998</v>
      </c>
      <c r="E2549" t="e">
        <f>+VLOOKUP(D2549,[2]WeightCountryEstimate!$C$2:$D$116,2,FALSE)</f>
        <v>#N/A</v>
      </c>
      <c r="F2549" t="e">
        <f>+VLOOKUP(D2549,'[3]Suff living area by country'!$J$2:$K$423,2,FALSE)</f>
        <v>#N/A</v>
      </c>
      <c r="G2549" t="e">
        <f>+VLOOKUP(D2549,'[1]Freight vol by country &amp; year'!$C$2:$D$886,2,FALSE)</f>
        <v>#N/A</v>
      </c>
      <c r="H2549" t="e">
        <f>+VLOOKUP(D2549,[4]Goal11!$I$2:$J$560,2,FALSE)</f>
        <v>#N/A</v>
      </c>
      <c r="I2549" t="e">
        <f>+VLOOKUP(D2549,[5]Goal17!$I$2:$J$4522,2,FALSE)</f>
        <v>#N/A</v>
      </c>
      <c r="J2549" t="e">
        <f>+VLOOKUP(D2549,'[6]2G coverage'!$I$2:$J$3380,2,FALSE)</f>
        <v>#N/A</v>
      </c>
    </row>
    <row r="2550" spans="1:10" x14ac:dyDescent="0.25">
      <c r="A2550">
        <v>524</v>
      </c>
      <c r="B2550" t="s">
        <v>5316</v>
      </c>
      <c r="C2550">
        <f t="shared" si="87"/>
        <v>1998</v>
      </c>
      <c r="D2550" t="str">
        <f t="shared" si="86"/>
        <v>5241998</v>
      </c>
      <c r="E2550" t="e">
        <f>+VLOOKUP(D2550,[2]WeightCountryEstimate!$C$2:$D$116,2,FALSE)</f>
        <v>#N/A</v>
      </c>
      <c r="F2550" t="e">
        <f>+VLOOKUP(D2550,'[3]Suff living area by country'!$J$2:$K$423,2,FALSE)</f>
        <v>#N/A</v>
      </c>
      <c r="G2550" t="e">
        <f>+VLOOKUP(D2550,'[1]Freight vol by country &amp; year'!$C$2:$D$886,2,FALSE)</f>
        <v>#N/A</v>
      </c>
      <c r="H2550" t="e">
        <f>+VLOOKUP(D2550,[4]Goal11!$I$2:$J$560,2,FALSE)</f>
        <v>#N/A</v>
      </c>
      <c r="I2550" t="e">
        <f>+VLOOKUP(D2550,[5]Goal17!$I$2:$J$4522,2,FALSE)</f>
        <v>#N/A</v>
      </c>
      <c r="J2550" t="e">
        <f>+VLOOKUP(D2550,'[6]2G coverage'!$I$2:$J$3380,2,FALSE)</f>
        <v>#N/A</v>
      </c>
    </row>
    <row r="2551" spans="1:10" x14ac:dyDescent="0.25">
      <c r="A2551">
        <v>528</v>
      </c>
      <c r="B2551" t="s">
        <v>5317</v>
      </c>
      <c r="C2551">
        <f t="shared" si="87"/>
        <v>1998</v>
      </c>
      <c r="D2551" t="str">
        <f t="shared" si="86"/>
        <v>5281998</v>
      </c>
      <c r="E2551" t="e">
        <f>+VLOOKUP(D2551,[2]WeightCountryEstimate!$C$2:$D$116,2,FALSE)</f>
        <v>#N/A</v>
      </c>
      <c r="F2551" t="e">
        <f>+VLOOKUP(D2551,'[3]Suff living area by country'!$J$2:$K$423,2,FALSE)</f>
        <v>#N/A</v>
      </c>
      <c r="G2551" t="e">
        <f>+VLOOKUP(D2551,'[1]Freight vol by country &amp; year'!$C$2:$D$886,2,FALSE)</f>
        <v>#N/A</v>
      </c>
      <c r="H2551" t="e">
        <f>+VLOOKUP(D2551,[4]Goal11!$I$2:$J$560,2,FALSE)</f>
        <v>#N/A</v>
      </c>
      <c r="I2551" t="e">
        <f>+VLOOKUP(D2551,[5]Goal17!$I$2:$J$4522,2,FALSE)</f>
        <v>#N/A</v>
      </c>
      <c r="J2551" t="e">
        <f>+VLOOKUP(D2551,'[6]2G coverage'!$I$2:$J$3380,2,FALSE)</f>
        <v>#N/A</v>
      </c>
    </row>
    <row r="2552" spans="1:10" x14ac:dyDescent="0.25">
      <c r="A2552">
        <v>531</v>
      </c>
      <c r="B2552" t="s">
        <v>5318</v>
      </c>
      <c r="C2552">
        <f t="shared" si="87"/>
        <v>1998</v>
      </c>
      <c r="D2552" t="str">
        <f t="shared" si="86"/>
        <v>5311998</v>
      </c>
      <c r="E2552" t="e">
        <f>+VLOOKUP(D2552,[2]WeightCountryEstimate!$C$2:$D$116,2,FALSE)</f>
        <v>#N/A</v>
      </c>
      <c r="F2552" t="e">
        <f>+VLOOKUP(D2552,'[3]Suff living area by country'!$J$2:$K$423,2,FALSE)</f>
        <v>#N/A</v>
      </c>
      <c r="G2552" t="e">
        <f>+VLOOKUP(D2552,'[1]Freight vol by country &amp; year'!$C$2:$D$886,2,FALSE)</f>
        <v>#N/A</v>
      </c>
      <c r="H2552" t="e">
        <f>+VLOOKUP(D2552,[4]Goal11!$I$2:$J$560,2,FALSE)</f>
        <v>#N/A</v>
      </c>
      <c r="I2552" t="e">
        <f>+VLOOKUP(D2552,[5]Goal17!$I$2:$J$4522,2,FALSE)</f>
        <v>#N/A</v>
      </c>
      <c r="J2552" t="e">
        <f>+VLOOKUP(D2552,'[6]2G coverage'!$I$2:$J$3380,2,FALSE)</f>
        <v>#N/A</v>
      </c>
    </row>
    <row r="2553" spans="1:10" x14ac:dyDescent="0.25">
      <c r="A2553">
        <v>533</v>
      </c>
      <c r="B2553" t="s">
        <v>5319</v>
      </c>
      <c r="C2553">
        <f t="shared" si="87"/>
        <v>1998</v>
      </c>
      <c r="D2553" t="str">
        <f t="shared" si="86"/>
        <v>5331998</v>
      </c>
      <c r="E2553" t="e">
        <f>+VLOOKUP(D2553,[2]WeightCountryEstimate!$C$2:$D$116,2,FALSE)</f>
        <v>#N/A</v>
      </c>
      <c r="F2553" t="e">
        <f>+VLOOKUP(D2553,'[3]Suff living area by country'!$J$2:$K$423,2,FALSE)</f>
        <v>#N/A</v>
      </c>
      <c r="G2553" t="e">
        <f>+VLOOKUP(D2553,'[1]Freight vol by country &amp; year'!$C$2:$D$886,2,FALSE)</f>
        <v>#N/A</v>
      </c>
      <c r="H2553" t="e">
        <f>+VLOOKUP(D2553,[4]Goal11!$I$2:$J$560,2,FALSE)</f>
        <v>#N/A</v>
      </c>
      <c r="I2553" t="e">
        <f>+VLOOKUP(D2553,[5]Goal17!$I$2:$J$4522,2,FALSE)</f>
        <v>#N/A</v>
      </c>
      <c r="J2553" t="e">
        <f>+VLOOKUP(D2553,'[6]2G coverage'!$I$2:$J$3380,2,FALSE)</f>
        <v>#N/A</v>
      </c>
    </row>
    <row r="2554" spans="1:10" x14ac:dyDescent="0.25">
      <c r="A2554">
        <v>534</v>
      </c>
      <c r="B2554" t="s">
        <v>5320</v>
      </c>
      <c r="C2554">
        <f t="shared" si="87"/>
        <v>1998</v>
      </c>
      <c r="D2554" t="str">
        <f t="shared" si="86"/>
        <v>5341998</v>
      </c>
      <c r="E2554" t="e">
        <f>+VLOOKUP(D2554,[2]WeightCountryEstimate!$C$2:$D$116,2,FALSE)</f>
        <v>#N/A</v>
      </c>
      <c r="F2554" t="e">
        <f>+VLOOKUP(D2554,'[3]Suff living area by country'!$J$2:$K$423,2,FALSE)</f>
        <v>#N/A</v>
      </c>
      <c r="G2554" t="e">
        <f>+VLOOKUP(D2554,'[1]Freight vol by country &amp; year'!$C$2:$D$886,2,FALSE)</f>
        <v>#N/A</v>
      </c>
      <c r="H2554" t="e">
        <f>+VLOOKUP(D2554,[4]Goal11!$I$2:$J$560,2,FALSE)</f>
        <v>#N/A</v>
      </c>
      <c r="I2554" t="e">
        <f>+VLOOKUP(D2554,[5]Goal17!$I$2:$J$4522,2,FALSE)</f>
        <v>#N/A</v>
      </c>
      <c r="J2554" t="e">
        <f>+VLOOKUP(D2554,'[6]2G coverage'!$I$2:$J$3380,2,FALSE)</f>
        <v>#N/A</v>
      </c>
    </row>
    <row r="2555" spans="1:10" x14ac:dyDescent="0.25">
      <c r="A2555">
        <v>535</v>
      </c>
      <c r="B2555" t="s">
        <v>5321</v>
      </c>
      <c r="C2555">
        <f t="shared" si="87"/>
        <v>1998</v>
      </c>
      <c r="D2555" t="str">
        <f t="shared" si="86"/>
        <v>5351998</v>
      </c>
      <c r="E2555" t="e">
        <f>+VLOOKUP(D2555,[2]WeightCountryEstimate!$C$2:$D$116,2,FALSE)</f>
        <v>#N/A</v>
      </c>
      <c r="F2555" t="e">
        <f>+VLOOKUP(D2555,'[3]Suff living area by country'!$J$2:$K$423,2,FALSE)</f>
        <v>#N/A</v>
      </c>
      <c r="G2555" t="e">
        <f>+VLOOKUP(D2555,'[1]Freight vol by country &amp; year'!$C$2:$D$886,2,FALSE)</f>
        <v>#N/A</v>
      </c>
      <c r="H2555" t="e">
        <f>+VLOOKUP(D2555,[4]Goal11!$I$2:$J$560,2,FALSE)</f>
        <v>#N/A</v>
      </c>
      <c r="I2555" t="e">
        <f>+VLOOKUP(D2555,[5]Goal17!$I$2:$J$4522,2,FALSE)</f>
        <v>#N/A</v>
      </c>
      <c r="J2555" t="e">
        <f>+VLOOKUP(D2555,'[6]2G coverage'!$I$2:$J$3380,2,FALSE)</f>
        <v>#N/A</v>
      </c>
    </row>
    <row r="2556" spans="1:10" x14ac:dyDescent="0.25">
      <c r="A2556">
        <v>540</v>
      </c>
      <c r="B2556" t="s">
        <v>5322</v>
      </c>
      <c r="C2556">
        <f t="shared" si="87"/>
        <v>1998</v>
      </c>
      <c r="D2556" t="str">
        <f t="shared" si="86"/>
        <v>5401998</v>
      </c>
      <c r="E2556" t="e">
        <f>+VLOOKUP(D2556,[2]WeightCountryEstimate!$C$2:$D$116,2,FALSE)</f>
        <v>#N/A</v>
      </c>
      <c r="F2556" t="e">
        <f>+VLOOKUP(D2556,'[3]Suff living area by country'!$J$2:$K$423,2,FALSE)</f>
        <v>#N/A</v>
      </c>
      <c r="G2556" t="e">
        <f>+VLOOKUP(D2556,'[1]Freight vol by country &amp; year'!$C$2:$D$886,2,FALSE)</f>
        <v>#N/A</v>
      </c>
      <c r="H2556" t="e">
        <f>+VLOOKUP(D2556,[4]Goal11!$I$2:$J$560,2,FALSE)</f>
        <v>#N/A</v>
      </c>
      <c r="I2556" t="e">
        <f>+VLOOKUP(D2556,[5]Goal17!$I$2:$J$4522,2,FALSE)</f>
        <v>#N/A</v>
      </c>
      <c r="J2556" t="e">
        <f>+VLOOKUP(D2556,'[6]2G coverage'!$I$2:$J$3380,2,FALSE)</f>
        <v>#N/A</v>
      </c>
    </row>
    <row r="2557" spans="1:10" x14ac:dyDescent="0.25">
      <c r="A2557">
        <v>543</v>
      </c>
      <c r="B2557" t="s">
        <v>5323</v>
      </c>
      <c r="C2557">
        <f t="shared" si="87"/>
        <v>1998</v>
      </c>
      <c r="D2557" t="str">
        <f t="shared" si="86"/>
        <v>5431998</v>
      </c>
      <c r="E2557" t="e">
        <f>+VLOOKUP(D2557,[2]WeightCountryEstimate!$C$2:$D$116,2,FALSE)</f>
        <v>#N/A</v>
      </c>
      <c r="F2557" t="e">
        <f>+VLOOKUP(D2557,'[3]Suff living area by country'!$J$2:$K$423,2,FALSE)</f>
        <v>#N/A</v>
      </c>
      <c r="G2557" t="e">
        <f>+VLOOKUP(D2557,'[1]Freight vol by country &amp; year'!$C$2:$D$886,2,FALSE)</f>
        <v>#N/A</v>
      </c>
      <c r="H2557" t="e">
        <f>+VLOOKUP(D2557,[4]Goal11!$I$2:$J$560,2,FALSE)</f>
        <v>#N/A</v>
      </c>
      <c r="I2557" t="e">
        <f>+VLOOKUP(D2557,[5]Goal17!$I$2:$J$4522,2,FALSE)</f>
        <v>#N/A</v>
      </c>
      <c r="J2557" t="e">
        <f>+VLOOKUP(D2557,'[6]2G coverage'!$I$2:$J$3380,2,FALSE)</f>
        <v>#N/A</v>
      </c>
    </row>
    <row r="2558" spans="1:10" x14ac:dyDescent="0.25">
      <c r="A2558">
        <v>548</v>
      </c>
      <c r="B2558" t="s">
        <v>5324</v>
      </c>
      <c r="C2558">
        <f t="shared" si="87"/>
        <v>1998</v>
      </c>
      <c r="D2558" t="str">
        <f t="shared" si="86"/>
        <v>5481998</v>
      </c>
      <c r="E2558" t="e">
        <f>+VLOOKUP(D2558,[2]WeightCountryEstimate!$C$2:$D$116,2,FALSE)</f>
        <v>#N/A</v>
      </c>
      <c r="F2558" t="e">
        <f>+VLOOKUP(D2558,'[3]Suff living area by country'!$J$2:$K$423,2,FALSE)</f>
        <v>#N/A</v>
      </c>
      <c r="G2558" t="e">
        <f>+VLOOKUP(D2558,'[1]Freight vol by country &amp; year'!$C$2:$D$886,2,FALSE)</f>
        <v>#N/A</v>
      </c>
      <c r="H2558" t="e">
        <f>+VLOOKUP(D2558,[4]Goal11!$I$2:$J$560,2,FALSE)</f>
        <v>#N/A</v>
      </c>
      <c r="I2558" t="e">
        <f>+VLOOKUP(D2558,[5]Goal17!$I$2:$J$4522,2,FALSE)</f>
        <v>#N/A</v>
      </c>
      <c r="J2558" t="e">
        <f>+VLOOKUP(D2558,'[6]2G coverage'!$I$2:$J$3380,2,FALSE)</f>
        <v>#N/A</v>
      </c>
    </row>
    <row r="2559" spans="1:10" x14ac:dyDescent="0.25">
      <c r="A2559">
        <v>554</v>
      </c>
      <c r="B2559" t="s">
        <v>5325</v>
      </c>
      <c r="C2559">
        <f t="shared" si="87"/>
        <v>1998</v>
      </c>
      <c r="D2559" t="str">
        <f t="shared" si="86"/>
        <v>5541998</v>
      </c>
      <c r="E2559" t="e">
        <f>+VLOOKUP(D2559,[2]WeightCountryEstimate!$C$2:$D$116,2,FALSE)</f>
        <v>#N/A</v>
      </c>
      <c r="F2559" t="e">
        <f>+VLOOKUP(D2559,'[3]Suff living area by country'!$J$2:$K$423,2,FALSE)</f>
        <v>#N/A</v>
      </c>
      <c r="G2559" t="e">
        <f>+VLOOKUP(D2559,'[1]Freight vol by country &amp; year'!$C$2:$D$886,2,FALSE)</f>
        <v>#N/A</v>
      </c>
      <c r="H2559" t="e">
        <f>+VLOOKUP(D2559,[4]Goal11!$I$2:$J$560,2,FALSE)</f>
        <v>#N/A</v>
      </c>
      <c r="I2559" t="e">
        <f>+VLOOKUP(D2559,[5]Goal17!$I$2:$J$4522,2,FALSE)</f>
        <v>#N/A</v>
      </c>
      <c r="J2559" t="e">
        <f>+VLOOKUP(D2559,'[6]2G coverage'!$I$2:$J$3380,2,FALSE)</f>
        <v>#N/A</v>
      </c>
    </row>
    <row r="2560" spans="1:10" x14ac:dyDescent="0.25">
      <c r="A2560">
        <v>558</v>
      </c>
      <c r="B2560" t="s">
        <v>5326</v>
      </c>
      <c r="C2560">
        <f t="shared" si="87"/>
        <v>1998</v>
      </c>
      <c r="D2560" t="str">
        <f t="shared" si="86"/>
        <v>5581998</v>
      </c>
      <c r="E2560" t="e">
        <f>+VLOOKUP(D2560,[2]WeightCountryEstimate!$C$2:$D$116,2,FALSE)</f>
        <v>#N/A</v>
      </c>
      <c r="F2560">
        <f>+VLOOKUP(D2560,'[3]Suff living area by country'!$J$2:$K$423,2,FALSE)</f>
        <v>54.3</v>
      </c>
      <c r="G2560" t="e">
        <f>+VLOOKUP(D2560,'[1]Freight vol by country &amp; year'!$C$2:$D$886,2,FALSE)</f>
        <v>#N/A</v>
      </c>
      <c r="H2560" t="e">
        <f>+VLOOKUP(D2560,[4]Goal11!$I$2:$J$560,2,FALSE)</f>
        <v>#N/A</v>
      </c>
      <c r="I2560" t="e">
        <f>+VLOOKUP(D2560,[5]Goal17!$I$2:$J$4522,2,FALSE)</f>
        <v>#N/A</v>
      </c>
      <c r="J2560" t="e">
        <f>+VLOOKUP(D2560,'[6]2G coverage'!$I$2:$J$3380,2,FALSE)</f>
        <v>#N/A</v>
      </c>
    </row>
    <row r="2561" spans="1:10" x14ac:dyDescent="0.25">
      <c r="A2561">
        <v>562</v>
      </c>
      <c r="B2561" t="s">
        <v>5327</v>
      </c>
      <c r="C2561">
        <f t="shared" si="87"/>
        <v>1998</v>
      </c>
      <c r="D2561" t="str">
        <f t="shared" si="86"/>
        <v>5621998</v>
      </c>
      <c r="E2561" t="e">
        <f>+VLOOKUP(D2561,[2]WeightCountryEstimate!$C$2:$D$116,2,FALSE)</f>
        <v>#N/A</v>
      </c>
      <c r="F2561">
        <f>+VLOOKUP(D2561,'[3]Suff living area by country'!$J$2:$K$423,2,FALSE)</f>
        <v>56.9</v>
      </c>
      <c r="G2561" t="e">
        <f>+VLOOKUP(D2561,'[1]Freight vol by country &amp; year'!$C$2:$D$886,2,FALSE)</f>
        <v>#N/A</v>
      </c>
      <c r="H2561" t="e">
        <f>+VLOOKUP(D2561,[4]Goal11!$I$2:$J$560,2,FALSE)</f>
        <v>#N/A</v>
      </c>
      <c r="I2561" t="e">
        <f>+VLOOKUP(D2561,[5]Goal17!$I$2:$J$4522,2,FALSE)</f>
        <v>#N/A</v>
      </c>
      <c r="J2561" t="e">
        <f>+VLOOKUP(D2561,'[6]2G coverage'!$I$2:$J$3380,2,FALSE)</f>
        <v>#N/A</v>
      </c>
    </row>
    <row r="2562" spans="1:10" x14ac:dyDescent="0.25">
      <c r="A2562">
        <v>566</v>
      </c>
      <c r="B2562" t="s">
        <v>5328</v>
      </c>
      <c r="C2562">
        <f t="shared" si="87"/>
        <v>1998</v>
      </c>
      <c r="D2562" t="str">
        <f t="shared" si="86"/>
        <v>5661998</v>
      </c>
      <c r="E2562" t="e">
        <f>+VLOOKUP(D2562,[2]WeightCountryEstimate!$C$2:$D$116,2,FALSE)</f>
        <v>#N/A</v>
      </c>
      <c r="F2562" t="e">
        <f>+VLOOKUP(D2562,'[3]Suff living area by country'!$J$2:$K$423,2,FALSE)</f>
        <v>#N/A</v>
      </c>
      <c r="G2562" t="e">
        <f>+VLOOKUP(D2562,'[1]Freight vol by country &amp; year'!$C$2:$D$886,2,FALSE)</f>
        <v>#N/A</v>
      </c>
      <c r="H2562" t="e">
        <f>+VLOOKUP(D2562,[4]Goal11!$I$2:$J$560,2,FALSE)</f>
        <v>#N/A</v>
      </c>
      <c r="I2562" t="e">
        <f>+VLOOKUP(D2562,[5]Goal17!$I$2:$J$4522,2,FALSE)</f>
        <v>#N/A</v>
      </c>
      <c r="J2562" t="e">
        <f>+VLOOKUP(D2562,'[6]2G coverage'!$I$2:$J$3380,2,FALSE)</f>
        <v>#N/A</v>
      </c>
    </row>
    <row r="2563" spans="1:10" x14ac:dyDescent="0.25">
      <c r="A2563">
        <v>570</v>
      </c>
      <c r="B2563" t="s">
        <v>5329</v>
      </c>
      <c r="C2563">
        <f t="shared" si="87"/>
        <v>1998</v>
      </c>
      <c r="D2563" t="str">
        <f t="shared" ref="D2563:D2626" si="88">+_xlfn.CONCAT(A2563,C2563)</f>
        <v>5701998</v>
      </c>
      <c r="E2563" t="e">
        <f>+VLOOKUP(D2563,[2]WeightCountryEstimate!$C$2:$D$116,2,FALSE)</f>
        <v>#N/A</v>
      </c>
      <c r="F2563" t="e">
        <f>+VLOOKUP(D2563,'[3]Suff living area by country'!$J$2:$K$423,2,FALSE)</f>
        <v>#N/A</v>
      </c>
      <c r="G2563" t="e">
        <f>+VLOOKUP(D2563,'[1]Freight vol by country &amp; year'!$C$2:$D$886,2,FALSE)</f>
        <v>#N/A</v>
      </c>
      <c r="H2563" t="e">
        <f>+VLOOKUP(D2563,[4]Goal11!$I$2:$J$560,2,FALSE)</f>
        <v>#N/A</v>
      </c>
      <c r="I2563" t="e">
        <f>+VLOOKUP(D2563,[5]Goal17!$I$2:$J$4522,2,FALSE)</f>
        <v>#N/A</v>
      </c>
      <c r="J2563" t="e">
        <f>+VLOOKUP(D2563,'[6]2G coverage'!$I$2:$J$3380,2,FALSE)</f>
        <v>#N/A</v>
      </c>
    </row>
    <row r="2564" spans="1:10" x14ac:dyDescent="0.25">
      <c r="A2564">
        <v>574</v>
      </c>
      <c r="B2564" t="s">
        <v>5330</v>
      </c>
      <c r="C2564">
        <f t="shared" si="87"/>
        <v>1998</v>
      </c>
      <c r="D2564" t="str">
        <f t="shared" si="88"/>
        <v>5741998</v>
      </c>
      <c r="E2564" t="e">
        <f>+VLOOKUP(D2564,[2]WeightCountryEstimate!$C$2:$D$116,2,FALSE)</f>
        <v>#N/A</v>
      </c>
      <c r="F2564" t="e">
        <f>+VLOOKUP(D2564,'[3]Suff living area by country'!$J$2:$K$423,2,FALSE)</f>
        <v>#N/A</v>
      </c>
      <c r="G2564" t="e">
        <f>+VLOOKUP(D2564,'[1]Freight vol by country &amp; year'!$C$2:$D$886,2,FALSE)</f>
        <v>#N/A</v>
      </c>
      <c r="H2564" t="e">
        <f>+VLOOKUP(D2564,[4]Goal11!$I$2:$J$560,2,FALSE)</f>
        <v>#N/A</v>
      </c>
      <c r="I2564" t="e">
        <f>+VLOOKUP(D2564,[5]Goal17!$I$2:$J$4522,2,FALSE)</f>
        <v>#N/A</v>
      </c>
      <c r="J2564" t="e">
        <f>+VLOOKUP(D2564,'[6]2G coverage'!$I$2:$J$3380,2,FALSE)</f>
        <v>#N/A</v>
      </c>
    </row>
    <row r="2565" spans="1:10" x14ac:dyDescent="0.25">
      <c r="A2565">
        <v>578</v>
      </c>
      <c r="B2565" t="s">
        <v>5331</v>
      </c>
      <c r="C2565">
        <f t="shared" si="87"/>
        <v>1998</v>
      </c>
      <c r="D2565" t="str">
        <f t="shared" si="88"/>
        <v>5781998</v>
      </c>
      <c r="E2565" t="e">
        <f>+VLOOKUP(D2565,[2]WeightCountryEstimate!$C$2:$D$116,2,FALSE)</f>
        <v>#N/A</v>
      </c>
      <c r="F2565" t="e">
        <f>+VLOOKUP(D2565,'[3]Suff living area by country'!$J$2:$K$423,2,FALSE)</f>
        <v>#N/A</v>
      </c>
      <c r="G2565" t="e">
        <f>+VLOOKUP(D2565,'[1]Freight vol by country &amp; year'!$C$2:$D$886,2,FALSE)</f>
        <v>#N/A</v>
      </c>
      <c r="H2565" t="e">
        <f>+VLOOKUP(D2565,[4]Goal11!$I$2:$J$560,2,FALSE)</f>
        <v>#N/A</v>
      </c>
      <c r="I2565" t="e">
        <f>+VLOOKUP(D2565,[5]Goal17!$I$2:$J$4522,2,FALSE)</f>
        <v>#N/A</v>
      </c>
      <c r="J2565" t="e">
        <f>+VLOOKUP(D2565,'[6]2G coverage'!$I$2:$J$3380,2,FALSE)</f>
        <v>#N/A</v>
      </c>
    </row>
    <row r="2566" spans="1:10" x14ac:dyDescent="0.25">
      <c r="A2566">
        <v>580</v>
      </c>
      <c r="B2566" t="s">
        <v>5332</v>
      </c>
      <c r="C2566">
        <f t="shared" si="87"/>
        <v>1998</v>
      </c>
      <c r="D2566" t="str">
        <f t="shared" si="88"/>
        <v>5801998</v>
      </c>
      <c r="E2566" t="e">
        <f>+VLOOKUP(D2566,[2]WeightCountryEstimate!$C$2:$D$116,2,FALSE)</f>
        <v>#N/A</v>
      </c>
      <c r="F2566" t="e">
        <f>+VLOOKUP(D2566,'[3]Suff living area by country'!$J$2:$K$423,2,FALSE)</f>
        <v>#N/A</v>
      </c>
      <c r="G2566" t="e">
        <f>+VLOOKUP(D2566,'[1]Freight vol by country &amp; year'!$C$2:$D$886,2,FALSE)</f>
        <v>#N/A</v>
      </c>
      <c r="H2566" t="e">
        <f>+VLOOKUP(D2566,[4]Goal11!$I$2:$J$560,2,FALSE)</f>
        <v>#N/A</v>
      </c>
      <c r="I2566" t="e">
        <f>+VLOOKUP(D2566,[5]Goal17!$I$2:$J$4522,2,FALSE)</f>
        <v>#N/A</v>
      </c>
      <c r="J2566" t="e">
        <f>+VLOOKUP(D2566,'[6]2G coverage'!$I$2:$J$3380,2,FALSE)</f>
        <v>#N/A</v>
      </c>
    </row>
    <row r="2567" spans="1:10" x14ac:dyDescent="0.25">
      <c r="A2567">
        <v>581</v>
      </c>
      <c r="B2567" t="s">
        <v>5333</v>
      </c>
      <c r="C2567">
        <f t="shared" si="87"/>
        <v>1998</v>
      </c>
      <c r="D2567" t="str">
        <f t="shared" si="88"/>
        <v>5811998</v>
      </c>
      <c r="E2567" t="e">
        <f>+VLOOKUP(D2567,[2]WeightCountryEstimate!$C$2:$D$116,2,FALSE)</f>
        <v>#N/A</v>
      </c>
      <c r="F2567" t="e">
        <f>+VLOOKUP(D2567,'[3]Suff living area by country'!$J$2:$K$423,2,FALSE)</f>
        <v>#N/A</v>
      </c>
      <c r="G2567" t="e">
        <f>+VLOOKUP(D2567,'[1]Freight vol by country &amp; year'!$C$2:$D$886,2,FALSE)</f>
        <v>#N/A</v>
      </c>
      <c r="H2567" t="e">
        <f>+VLOOKUP(D2567,[4]Goal11!$I$2:$J$560,2,FALSE)</f>
        <v>#N/A</v>
      </c>
      <c r="I2567" t="e">
        <f>+VLOOKUP(D2567,[5]Goal17!$I$2:$J$4522,2,FALSE)</f>
        <v>#N/A</v>
      </c>
      <c r="J2567" t="e">
        <f>+VLOOKUP(D2567,'[6]2G coverage'!$I$2:$J$3380,2,FALSE)</f>
        <v>#N/A</v>
      </c>
    </row>
    <row r="2568" spans="1:10" x14ac:dyDescent="0.25">
      <c r="A2568">
        <v>583</v>
      </c>
      <c r="B2568" t="s">
        <v>5334</v>
      </c>
      <c r="C2568">
        <f t="shared" si="87"/>
        <v>1998</v>
      </c>
      <c r="D2568" t="str">
        <f t="shared" si="88"/>
        <v>5831998</v>
      </c>
      <c r="E2568" t="e">
        <f>+VLOOKUP(D2568,[2]WeightCountryEstimate!$C$2:$D$116,2,FALSE)</f>
        <v>#N/A</v>
      </c>
      <c r="F2568" t="e">
        <f>+VLOOKUP(D2568,'[3]Suff living area by country'!$J$2:$K$423,2,FALSE)</f>
        <v>#N/A</v>
      </c>
      <c r="G2568" t="e">
        <f>+VLOOKUP(D2568,'[1]Freight vol by country &amp; year'!$C$2:$D$886,2,FALSE)</f>
        <v>#N/A</v>
      </c>
      <c r="H2568" t="e">
        <f>+VLOOKUP(D2568,[4]Goal11!$I$2:$J$560,2,FALSE)</f>
        <v>#N/A</v>
      </c>
      <c r="I2568" t="e">
        <f>+VLOOKUP(D2568,[5]Goal17!$I$2:$J$4522,2,FALSE)</f>
        <v>#N/A</v>
      </c>
      <c r="J2568" t="e">
        <f>+VLOOKUP(D2568,'[6]2G coverage'!$I$2:$J$3380,2,FALSE)</f>
        <v>#N/A</v>
      </c>
    </row>
    <row r="2569" spans="1:10" x14ac:dyDescent="0.25">
      <c r="A2569">
        <v>584</v>
      </c>
      <c r="B2569" t="s">
        <v>5335</v>
      </c>
      <c r="C2569">
        <f t="shared" si="87"/>
        <v>1998</v>
      </c>
      <c r="D2569" t="str">
        <f t="shared" si="88"/>
        <v>5841998</v>
      </c>
      <c r="E2569" t="e">
        <f>+VLOOKUP(D2569,[2]WeightCountryEstimate!$C$2:$D$116,2,FALSE)</f>
        <v>#N/A</v>
      </c>
      <c r="F2569" t="e">
        <f>+VLOOKUP(D2569,'[3]Suff living area by country'!$J$2:$K$423,2,FALSE)</f>
        <v>#N/A</v>
      </c>
      <c r="G2569" t="e">
        <f>+VLOOKUP(D2569,'[1]Freight vol by country &amp; year'!$C$2:$D$886,2,FALSE)</f>
        <v>#N/A</v>
      </c>
      <c r="H2569" t="e">
        <f>+VLOOKUP(D2569,[4]Goal11!$I$2:$J$560,2,FALSE)</f>
        <v>#N/A</v>
      </c>
      <c r="I2569" t="e">
        <f>+VLOOKUP(D2569,[5]Goal17!$I$2:$J$4522,2,FALSE)</f>
        <v>#N/A</v>
      </c>
      <c r="J2569" t="e">
        <f>+VLOOKUP(D2569,'[6]2G coverage'!$I$2:$J$3380,2,FALSE)</f>
        <v>#N/A</v>
      </c>
    </row>
    <row r="2570" spans="1:10" x14ac:dyDescent="0.25">
      <c r="A2570">
        <v>585</v>
      </c>
      <c r="B2570" t="s">
        <v>5336</v>
      </c>
      <c r="C2570">
        <f t="shared" si="87"/>
        <v>1998</v>
      </c>
      <c r="D2570" t="str">
        <f t="shared" si="88"/>
        <v>5851998</v>
      </c>
      <c r="E2570" t="e">
        <f>+VLOOKUP(D2570,[2]WeightCountryEstimate!$C$2:$D$116,2,FALSE)</f>
        <v>#N/A</v>
      </c>
      <c r="F2570" t="e">
        <f>+VLOOKUP(D2570,'[3]Suff living area by country'!$J$2:$K$423,2,FALSE)</f>
        <v>#N/A</v>
      </c>
      <c r="G2570" t="e">
        <f>+VLOOKUP(D2570,'[1]Freight vol by country &amp; year'!$C$2:$D$886,2,FALSE)</f>
        <v>#N/A</v>
      </c>
      <c r="H2570" t="e">
        <f>+VLOOKUP(D2570,[4]Goal11!$I$2:$J$560,2,FALSE)</f>
        <v>#N/A</v>
      </c>
      <c r="I2570" t="e">
        <f>+VLOOKUP(D2570,[5]Goal17!$I$2:$J$4522,2,FALSE)</f>
        <v>#N/A</v>
      </c>
      <c r="J2570" t="e">
        <f>+VLOOKUP(D2570,'[6]2G coverage'!$I$2:$J$3380,2,FALSE)</f>
        <v>#N/A</v>
      </c>
    </row>
    <row r="2571" spans="1:10" x14ac:dyDescent="0.25">
      <c r="A2571">
        <v>586</v>
      </c>
      <c r="B2571" t="s">
        <v>5337</v>
      </c>
      <c r="C2571">
        <f t="shared" si="87"/>
        <v>1998</v>
      </c>
      <c r="D2571" t="str">
        <f t="shared" si="88"/>
        <v>5861998</v>
      </c>
      <c r="E2571" t="e">
        <f>+VLOOKUP(D2571,[2]WeightCountryEstimate!$C$2:$D$116,2,FALSE)</f>
        <v>#N/A</v>
      </c>
      <c r="F2571" t="e">
        <f>+VLOOKUP(D2571,'[3]Suff living area by country'!$J$2:$K$423,2,FALSE)</f>
        <v>#N/A</v>
      </c>
      <c r="G2571" t="e">
        <f>+VLOOKUP(D2571,'[1]Freight vol by country &amp; year'!$C$2:$D$886,2,FALSE)</f>
        <v>#N/A</v>
      </c>
      <c r="H2571" t="e">
        <f>+VLOOKUP(D2571,[4]Goal11!$I$2:$J$560,2,FALSE)</f>
        <v>#N/A</v>
      </c>
      <c r="I2571" t="e">
        <f>+VLOOKUP(D2571,[5]Goal17!$I$2:$J$4522,2,FALSE)</f>
        <v>#N/A</v>
      </c>
      <c r="J2571" t="e">
        <f>+VLOOKUP(D2571,'[6]2G coverage'!$I$2:$J$3380,2,FALSE)</f>
        <v>#N/A</v>
      </c>
    </row>
    <row r="2572" spans="1:10" x14ac:dyDescent="0.25">
      <c r="A2572">
        <v>591</v>
      </c>
      <c r="B2572" t="s">
        <v>5338</v>
      </c>
      <c r="C2572">
        <f t="shared" si="87"/>
        <v>1998</v>
      </c>
      <c r="D2572" t="str">
        <f t="shared" si="88"/>
        <v>5911998</v>
      </c>
      <c r="E2572" t="e">
        <f>+VLOOKUP(D2572,[2]WeightCountryEstimate!$C$2:$D$116,2,FALSE)</f>
        <v>#N/A</v>
      </c>
      <c r="F2572" t="e">
        <f>+VLOOKUP(D2572,'[3]Suff living area by country'!$J$2:$K$423,2,FALSE)</f>
        <v>#N/A</v>
      </c>
      <c r="G2572" t="e">
        <f>+VLOOKUP(D2572,'[1]Freight vol by country &amp; year'!$C$2:$D$886,2,FALSE)</f>
        <v>#N/A</v>
      </c>
      <c r="H2572" t="e">
        <f>+VLOOKUP(D2572,[4]Goal11!$I$2:$J$560,2,FALSE)</f>
        <v>#N/A</v>
      </c>
      <c r="I2572" t="e">
        <f>+VLOOKUP(D2572,[5]Goal17!$I$2:$J$4522,2,FALSE)</f>
        <v>#N/A</v>
      </c>
      <c r="J2572" t="e">
        <f>+VLOOKUP(D2572,'[6]2G coverage'!$I$2:$J$3380,2,FALSE)</f>
        <v>#N/A</v>
      </c>
    </row>
    <row r="2573" spans="1:10" x14ac:dyDescent="0.25">
      <c r="A2573">
        <v>598</v>
      </c>
      <c r="B2573" t="s">
        <v>5339</v>
      </c>
      <c r="C2573">
        <f t="shared" si="87"/>
        <v>1998</v>
      </c>
      <c r="D2573" t="str">
        <f t="shared" si="88"/>
        <v>5981998</v>
      </c>
      <c r="E2573" t="e">
        <f>+VLOOKUP(D2573,[2]WeightCountryEstimate!$C$2:$D$116,2,FALSE)</f>
        <v>#N/A</v>
      </c>
      <c r="F2573" t="e">
        <f>+VLOOKUP(D2573,'[3]Suff living area by country'!$J$2:$K$423,2,FALSE)</f>
        <v>#N/A</v>
      </c>
      <c r="G2573" t="e">
        <f>+VLOOKUP(D2573,'[1]Freight vol by country &amp; year'!$C$2:$D$886,2,FALSE)</f>
        <v>#N/A</v>
      </c>
      <c r="H2573" t="e">
        <f>+VLOOKUP(D2573,[4]Goal11!$I$2:$J$560,2,FALSE)</f>
        <v>#N/A</v>
      </c>
      <c r="I2573" t="e">
        <f>+VLOOKUP(D2573,[5]Goal17!$I$2:$J$4522,2,FALSE)</f>
        <v>#N/A</v>
      </c>
      <c r="J2573" t="e">
        <f>+VLOOKUP(D2573,'[6]2G coverage'!$I$2:$J$3380,2,FALSE)</f>
        <v>#N/A</v>
      </c>
    </row>
    <row r="2574" spans="1:10" x14ac:dyDescent="0.25">
      <c r="A2574">
        <v>600</v>
      </c>
      <c r="B2574" t="s">
        <v>5340</v>
      </c>
      <c r="C2574">
        <f t="shared" si="87"/>
        <v>1998</v>
      </c>
      <c r="D2574" t="str">
        <f t="shared" si="88"/>
        <v>6001998</v>
      </c>
      <c r="E2574" t="e">
        <f>+VLOOKUP(D2574,[2]WeightCountryEstimate!$C$2:$D$116,2,FALSE)</f>
        <v>#N/A</v>
      </c>
      <c r="F2574" t="e">
        <f>+VLOOKUP(D2574,'[3]Suff living area by country'!$J$2:$K$423,2,FALSE)</f>
        <v>#N/A</v>
      </c>
      <c r="G2574" t="e">
        <f>+VLOOKUP(D2574,'[1]Freight vol by country &amp; year'!$C$2:$D$886,2,FALSE)</f>
        <v>#N/A</v>
      </c>
      <c r="H2574" t="e">
        <f>+VLOOKUP(D2574,[4]Goal11!$I$2:$J$560,2,FALSE)</f>
        <v>#N/A</v>
      </c>
      <c r="I2574" t="e">
        <f>+VLOOKUP(D2574,[5]Goal17!$I$2:$J$4522,2,FALSE)</f>
        <v>#N/A</v>
      </c>
      <c r="J2574" t="e">
        <f>+VLOOKUP(D2574,'[6]2G coverage'!$I$2:$J$3380,2,FALSE)</f>
        <v>#N/A</v>
      </c>
    </row>
    <row r="2575" spans="1:10" x14ac:dyDescent="0.25">
      <c r="A2575">
        <v>604</v>
      </c>
      <c r="B2575" t="s">
        <v>5341</v>
      </c>
      <c r="C2575">
        <f t="shared" si="87"/>
        <v>1998</v>
      </c>
      <c r="D2575" t="str">
        <f t="shared" si="88"/>
        <v>6041998</v>
      </c>
      <c r="E2575" t="e">
        <f>+VLOOKUP(D2575,[2]WeightCountryEstimate!$C$2:$D$116,2,FALSE)</f>
        <v>#N/A</v>
      </c>
      <c r="F2575" t="e">
        <f>+VLOOKUP(D2575,'[3]Suff living area by country'!$J$2:$K$423,2,FALSE)</f>
        <v>#N/A</v>
      </c>
      <c r="G2575" t="e">
        <f>+VLOOKUP(D2575,'[1]Freight vol by country &amp; year'!$C$2:$D$886,2,FALSE)</f>
        <v>#N/A</v>
      </c>
      <c r="H2575" t="e">
        <f>+VLOOKUP(D2575,[4]Goal11!$I$2:$J$560,2,FALSE)</f>
        <v>#N/A</v>
      </c>
      <c r="I2575" t="e">
        <f>+VLOOKUP(D2575,[5]Goal17!$I$2:$J$4522,2,FALSE)</f>
        <v>#N/A</v>
      </c>
      <c r="J2575" t="e">
        <f>+VLOOKUP(D2575,'[6]2G coverage'!$I$2:$J$3380,2,FALSE)</f>
        <v>#N/A</v>
      </c>
    </row>
    <row r="2576" spans="1:10" x14ac:dyDescent="0.25">
      <c r="A2576">
        <v>608</v>
      </c>
      <c r="B2576" t="s">
        <v>5342</v>
      </c>
      <c r="C2576">
        <f t="shared" si="87"/>
        <v>1998</v>
      </c>
      <c r="D2576" t="str">
        <f t="shared" si="88"/>
        <v>6081998</v>
      </c>
      <c r="E2576" t="e">
        <f>+VLOOKUP(D2576,[2]WeightCountryEstimate!$C$2:$D$116,2,FALSE)</f>
        <v>#N/A</v>
      </c>
      <c r="F2576">
        <f>+VLOOKUP(D2576,'[3]Suff living area by country'!$J$2:$K$423,2,FALSE)</f>
        <v>64.900000000000006</v>
      </c>
      <c r="G2576" t="e">
        <f>+VLOOKUP(D2576,'[1]Freight vol by country &amp; year'!$C$2:$D$886,2,FALSE)</f>
        <v>#N/A</v>
      </c>
      <c r="H2576" t="e">
        <f>+VLOOKUP(D2576,[4]Goal11!$I$2:$J$560,2,FALSE)</f>
        <v>#N/A</v>
      </c>
      <c r="I2576" t="e">
        <f>+VLOOKUP(D2576,[5]Goal17!$I$2:$J$4522,2,FALSE)</f>
        <v>#N/A</v>
      </c>
      <c r="J2576" t="e">
        <f>+VLOOKUP(D2576,'[6]2G coverage'!$I$2:$J$3380,2,FALSE)</f>
        <v>#N/A</v>
      </c>
    </row>
    <row r="2577" spans="1:10" x14ac:dyDescent="0.25">
      <c r="A2577">
        <v>612</v>
      </c>
      <c r="B2577" t="s">
        <v>5343</v>
      </c>
      <c r="C2577">
        <f t="shared" si="87"/>
        <v>1998</v>
      </c>
      <c r="D2577" t="str">
        <f t="shared" si="88"/>
        <v>6121998</v>
      </c>
      <c r="E2577" t="e">
        <f>+VLOOKUP(D2577,[2]WeightCountryEstimate!$C$2:$D$116,2,FALSE)</f>
        <v>#N/A</v>
      </c>
      <c r="F2577" t="e">
        <f>+VLOOKUP(D2577,'[3]Suff living area by country'!$J$2:$K$423,2,FALSE)</f>
        <v>#N/A</v>
      </c>
      <c r="G2577" t="e">
        <f>+VLOOKUP(D2577,'[1]Freight vol by country &amp; year'!$C$2:$D$886,2,FALSE)</f>
        <v>#N/A</v>
      </c>
      <c r="H2577" t="e">
        <f>+VLOOKUP(D2577,[4]Goal11!$I$2:$J$560,2,FALSE)</f>
        <v>#N/A</v>
      </c>
      <c r="I2577" t="e">
        <f>+VLOOKUP(D2577,[5]Goal17!$I$2:$J$4522,2,FALSE)</f>
        <v>#N/A</v>
      </c>
      <c r="J2577" t="e">
        <f>+VLOOKUP(D2577,'[6]2G coverage'!$I$2:$J$3380,2,FALSE)</f>
        <v>#N/A</v>
      </c>
    </row>
    <row r="2578" spans="1:10" x14ac:dyDescent="0.25">
      <c r="A2578">
        <v>616</v>
      </c>
      <c r="B2578" t="s">
        <v>5344</v>
      </c>
      <c r="C2578">
        <f t="shared" si="87"/>
        <v>1998</v>
      </c>
      <c r="D2578" t="str">
        <f t="shared" si="88"/>
        <v>6161998</v>
      </c>
      <c r="E2578" t="e">
        <f>+VLOOKUP(D2578,[2]WeightCountryEstimate!$C$2:$D$116,2,FALSE)</f>
        <v>#N/A</v>
      </c>
      <c r="F2578" t="e">
        <f>+VLOOKUP(D2578,'[3]Suff living area by country'!$J$2:$K$423,2,FALSE)</f>
        <v>#N/A</v>
      </c>
      <c r="G2578" t="e">
        <f>+VLOOKUP(D2578,'[1]Freight vol by country &amp; year'!$C$2:$D$886,2,FALSE)</f>
        <v>#N/A</v>
      </c>
      <c r="H2578" t="e">
        <f>+VLOOKUP(D2578,[4]Goal11!$I$2:$J$560,2,FALSE)</f>
        <v>#N/A</v>
      </c>
      <c r="I2578" t="e">
        <f>+VLOOKUP(D2578,[5]Goal17!$I$2:$J$4522,2,FALSE)</f>
        <v>#N/A</v>
      </c>
      <c r="J2578" t="e">
        <f>+VLOOKUP(D2578,'[6]2G coverage'!$I$2:$J$3380,2,FALSE)</f>
        <v>#N/A</v>
      </c>
    </row>
    <row r="2579" spans="1:10" x14ac:dyDescent="0.25">
      <c r="A2579">
        <v>620</v>
      </c>
      <c r="B2579" t="s">
        <v>5345</v>
      </c>
      <c r="C2579">
        <f t="shared" si="87"/>
        <v>1998</v>
      </c>
      <c r="D2579" t="str">
        <f t="shared" si="88"/>
        <v>6201998</v>
      </c>
      <c r="E2579" t="e">
        <f>+VLOOKUP(D2579,[2]WeightCountryEstimate!$C$2:$D$116,2,FALSE)</f>
        <v>#N/A</v>
      </c>
      <c r="F2579" t="e">
        <f>+VLOOKUP(D2579,'[3]Suff living area by country'!$J$2:$K$423,2,FALSE)</f>
        <v>#N/A</v>
      </c>
      <c r="G2579" t="e">
        <f>+VLOOKUP(D2579,'[1]Freight vol by country &amp; year'!$C$2:$D$886,2,FALSE)</f>
        <v>#N/A</v>
      </c>
      <c r="H2579" t="e">
        <f>+VLOOKUP(D2579,[4]Goal11!$I$2:$J$560,2,FALSE)</f>
        <v>#N/A</v>
      </c>
      <c r="I2579" t="e">
        <f>+VLOOKUP(D2579,[5]Goal17!$I$2:$J$4522,2,FALSE)</f>
        <v>#N/A</v>
      </c>
      <c r="J2579" t="e">
        <f>+VLOOKUP(D2579,'[6]2G coverage'!$I$2:$J$3380,2,FALSE)</f>
        <v>#N/A</v>
      </c>
    </row>
    <row r="2580" spans="1:10" x14ac:dyDescent="0.25">
      <c r="A2580">
        <v>624</v>
      </c>
      <c r="B2580" t="s">
        <v>5346</v>
      </c>
      <c r="C2580">
        <f t="shared" si="87"/>
        <v>1998</v>
      </c>
      <c r="D2580" t="str">
        <f t="shared" si="88"/>
        <v>6241998</v>
      </c>
      <c r="E2580" t="e">
        <f>+VLOOKUP(D2580,[2]WeightCountryEstimate!$C$2:$D$116,2,FALSE)</f>
        <v>#N/A</v>
      </c>
      <c r="F2580" t="e">
        <f>+VLOOKUP(D2580,'[3]Suff living area by country'!$J$2:$K$423,2,FALSE)</f>
        <v>#N/A</v>
      </c>
      <c r="G2580" t="e">
        <f>+VLOOKUP(D2580,'[1]Freight vol by country &amp; year'!$C$2:$D$886,2,FALSE)</f>
        <v>#N/A</v>
      </c>
      <c r="H2580" t="e">
        <f>+VLOOKUP(D2580,[4]Goal11!$I$2:$J$560,2,FALSE)</f>
        <v>#N/A</v>
      </c>
      <c r="I2580" t="e">
        <f>+VLOOKUP(D2580,[5]Goal17!$I$2:$J$4522,2,FALSE)</f>
        <v>#N/A</v>
      </c>
      <c r="J2580" t="e">
        <f>+VLOOKUP(D2580,'[6]2G coverage'!$I$2:$J$3380,2,FALSE)</f>
        <v>#N/A</v>
      </c>
    </row>
    <row r="2581" spans="1:10" x14ac:dyDescent="0.25">
      <c r="A2581">
        <v>626</v>
      </c>
      <c r="B2581" t="s">
        <v>5347</v>
      </c>
      <c r="C2581">
        <f t="shared" si="87"/>
        <v>1998</v>
      </c>
      <c r="D2581" t="str">
        <f t="shared" si="88"/>
        <v>6261998</v>
      </c>
      <c r="E2581" t="e">
        <f>+VLOOKUP(D2581,[2]WeightCountryEstimate!$C$2:$D$116,2,FALSE)</f>
        <v>#N/A</v>
      </c>
      <c r="F2581" t="e">
        <f>+VLOOKUP(D2581,'[3]Suff living area by country'!$J$2:$K$423,2,FALSE)</f>
        <v>#N/A</v>
      </c>
      <c r="G2581" t="e">
        <f>+VLOOKUP(D2581,'[1]Freight vol by country &amp; year'!$C$2:$D$886,2,FALSE)</f>
        <v>#N/A</v>
      </c>
      <c r="H2581" t="e">
        <f>+VLOOKUP(D2581,[4]Goal11!$I$2:$J$560,2,FALSE)</f>
        <v>#N/A</v>
      </c>
      <c r="I2581" t="e">
        <f>+VLOOKUP(D2581,[5]Goal17!$I$2:$J$4522,2,FALSE)</f>
        <v>#N/A</v>
      </c>
      <c r="J2581" t="e">
        <f>+VLOOKUP(D2581,'[6]2G coverage'!$I$2:$J$3380,2,FALSE)</f>
        <v>#N/A</v>
      </c>
    </row>
    <row r="2582" spans="1:10" x14ac:dyDescent="0.25">
      <c r="A2582">
        <v>630</v>
      </c>
      <c r="B2582" t="s">
        <v>5348</v>
      </c>
      <c r="C2582">
        <f t="shared" si="87"/>
        <v>1998</v>
      </c>
      <c r="D2582" t="str">
        <f t="shared" si="88"/>
        <v>6301998</v>
      </c>
      <c r="E2582" t="e">
        <f>+VLOOKUP(D2582,[2]WeightCountryEstimate!$C$2:$D$116,2,FALSE)</f>
        <v>#N/A</v>
      </c>
      <c r="F2582" t="e">
        <f>+VLOOKUP(D2582,'[3]Suff living area by country'!$J$2:$K$423,2,FALSE)</f>
        <v>#N/A</v>
      </c>
      <c r="G2582" t="e">
        <f>+VLOOKUP(D2582,'[1]Freight vol by country &amp; year'!$C$2:$D$886,2,FALSE)</f>
        <v>#N/A</v>
      </c>
      <c r="H2582" t="e">
        <f>+VLOOKUP(D2582,[4]Goal11!$I$2:$J$560,2,FALSE)</f>
        <v>#N/A</v>
      </c>
      <c r="I2582" t="e">
        <f>+VLOOKUP(D2582,[5]Goal17!$I$2:$J$4522,2,FALSE)</f>
        <v>#N/A</v>
      </c>
      <c r="J2582" t="e">
        <f>+VLOOKUP(D2582,'[6]2G coverage'!$I$2:$J$3380,2,FALSE)</f>
        <v>#N/A</v>
      </c>
    </row>
    <row r="2583" spans="1:10" x14ac:dyDescent="0.25">
      <c r="A2583">
        <v>634</v>
      </c>
      <c r="B2583" t="s">
        <v>5349</v>
      </c>
      <c r="C2583">
        <f t="shared" si="87"/>
        <v>1998</v>
      </c>
      <c r="D2583" t="str">
        <f t="shared" si="88"/>
        <v>6341998</v>
      </c>
      <c r="E2583" t="e">
        <f>+VLOOKUP(D2583,[2]WeightCountryEstimate!$C$2:$D$116,2,FALSE)</f>
        <v>#N/A</v>
      </c>
      <c r="F2583" t="e">
        <f>+VLOOKUP(D2583,'[3]Suff living area by country'!$J$2:$K$423,2,FALSE)</f>
        <v>#N/A</v>
      </c>
      <c r="G2583" t="e">
        <f>+VLOOKUP(D2583,'[1]Freight vol by country &amp; year'!$C$2:$D$886,2,FALSE)</f>
        <v>#N/A</v>
      </c>
      <c r="H2583" t="e">
        <f>+VLOOKUP(D2583,[4]Goal11!$I$2:$J$560,2,FALSE)</f>
        <v>#N/A</v>
      </c>
      <c r="I2583" t="e">
        <f>+VLOOKUP(D2583,[5]Goal17!$I$2:$J$4522,2,FALSE)</f>
        <v>#N/A</v>
      </c>
      <c r="J2583" t="e">
        <f>+VLOOKUP(D2583,'[6]2G coverage'!$I$2:$J$3380,2,FALSE)</f>
        <v>#N/A</v>
      </c>
    </row>
    <row r="2584" spans="1:10" x14ac:dyDescent="0.25">
      <c r="A2584">
        <v>638</v>
      </c>
      <c r="B2584" t="s">
        <v>5350</v>
      </c>
      <c r="C2584">
        <f t="shared" si="87"/>
        <v>1998</v>
      </c>
      <c r="D2584" t="str">
        <f t="shared" si="88"/>
        <v>6381998</v>
      </c>
      <c r="E2584" t="e">
        <f>+VLOOKUP(D2584,[2]WeightCountryEstimate!$C$2:$D$116,2,FALSE)</f>
        <v>#N/A</v>
      </c>
      <c r="F2584" t="e">
        <f>+VLOOKUP(D2584,'[3]Suff living area by country'!$J$2:$K$423,2,FALSE)</f>
        <v>#N/A</v>
      </c>
      <c r="G2584" t="e">
        <f>+VLOOKUP(D2584,'[1]Freight vol by country &amp; year'!$C$2:$D$886,2,FALSE)</f>
        <v>#N/A</v>
      </c>
      <c r="H2584" t="e">
        <f>+VLOOKUP(D2584,[4]Goal11!$I$2:$J$560,2,FALSE)</f>
        <v>#N/A</v>
      </c>
      <c r="I2584" t="e">
        <f>+VLOOKUP(D2584,[5]Goal17!$I$2:$J$4522,2,FALSE)</f>
        <v>#N/A</v>
      </c>
      <c r="J2584" t="e">
        <f>+VLOOKUP(D2584,'[6]2G coverage'!$I$2:$J$3380,2,FALSE)</f>
        <v>#N/A</v>
      </c>
    </row>
    <row r="2585" spans="1:10" x14ac:dyDescent="0.25">
      <c r="A2585">
        <v>642</v>
      </c>
      <c r="B2585" t="s">
        <v>5351</v>
      </c>
      <c r="C2585">
        <f t="shared" si="87"/>
        <v>1998</v>
      </c>
      <c r="D2585" t="str">
        <f t="shared" si="88"/>
        <v>6421998</v>
      </c>
      <c r="E2585" t="e">
        <f>+VLOOKUP(D2585,[2]WeightCountryEstimate!$C$2:$D$116,2,FALSE)</f>
        <v>#N/A</v>
      </c>
      <c r="F2585" t="e">
        <f>+VLOOKUP(D2585,'[3]Suff living area by country'!$J$2:$K$423,2,FALSE)</f>
        <v>#N/A</v>
      </c>
      <c r="G2585" t="e">
        <f>+VLOOKUP(D2585,'[1]Freight vol by country &amp; year'!$C$2:$D$886,2,FALSE)</f>
        <v>#N/A</v>
      </c>
      <c r="H2585" t="e">
        <f>+VLOOKUP(D2585,[4]Goal11!$I$2:$J$560,2,FALSE)</f>
        <v>#N/A</v>
      </c>
      <c r="I2585" t="e">
        <f>+VLOOKUP(D2585,[5]Goal17!$I$2:$J$4522,2,FALSE)</f>
        <v>#N/A</v>
      </c>
      <c r="J2585" t="e">
        <f>+VLOOKUP(D2585,'[6]2G coverage'!$I$2:$J$3380,2,FALSE)</f>
        <v>#N/A</v>
      </c>
    </row>
    <row r="2586" spans="1:10" x14ac:dyDescent="0.25">
      <c r="A2586">
        <v>643</v>
      </c>
      <c r="B2586" t="s">
        <v>5352</v>
      </c>
      <c r="C2586">
        <f t="shared" si="87"/>
        <v>1998</v>
      </c>
      <c r="D2586" t="str">
        <f t="shared" si="88"/>
        <v>6431998</v>
      </c>
      <c r="E2586" t="e">
        <f>+VLOOKUP(D2586,[2]WeightCountryEstimate!$C$2:$D$116,2,FALSE)</f>
        <v>#N/A</v>
      </c>
      <c r="F2586" t="e">
        <f>+VLOOKUP(D2586,'[3]Suff living area by country'!$J$2:$K$423,2,FALSE)</f>
        <v>#N/A</v>
      </c>
      <c r="G2586" t="e">
        <f>+VLOOKUP(D2586,'[1]Freight vol by country &amp; year'!$C$2:$D$886,2,FALSE)</f>
        <v>#N/A</v>
      </c>
      <c r="H2586" t="e">
        <f>+VLOOKUP(D2586,[4]Goal11!$I$2:$J$560,2,FALSE)</f>
        <v>#N/A</v>
      </c>
      <c r="I2586" t="e">
        <f>+VLOOKUP(D2586,[5]Goal17!$I$2:$J$4522,2,FALSE)</f>
        <v>#N/A</v>
      </c>
      <c r="J2586" t="e">
        <f>+VLOOKUP(D2586,'[6]2G coverage'!$I$2:$J$3380,2,FALSE)</f>
        <v>#N/A</v>
      </c>
    </row>
    <row r="2587" spans="1:10" x14ac:dyDescent="0.25">
      <c r="A2587">
        <v>646</v>
      </c>
      <c r="B2587" t="s">
        <v>5353</v>
      </c>
      <c r="C2587">
        <f t="shared" si="87"/>
        <v>1998</v>
      </c>
      <c r="D2587" t="str">
        <f t="shared" si="88"/>
        <v>6461998</v>
      </c>
      <c r="E2587" t="e">
        <f>+VLOOKUP(D2587,[2]WeightCountryEstimate!$C$2:$D$116,2,FALSE)</f>
        <v>#N/A</v>
      </c>
      <c r="F2587" t="e">
        <f>+VLOOKUP(D2587,'[3]Suff living area by country'!$J$2:$K$423,2,FALSE)</f>
        <v>#N/A</v>
      </c>
      <c r="G2587" t="e">
        <f>+VLOOKUP(D2587,'[1]Freight vol by country &amp; year'!$C$2:$D$886,2,FALSE)</f>
        <v>#N/A</v>
      </c>
      <c r="H2587" t="e">
        <f>+VLOOKUP(D2587,[4]Goal11!$I$2:$J$560,2,FALSE)</f>
        <v>#N/A</v>
      </c>
      <c r="I2587" t="e">
        <f>+VLOOKUP(D2587,[5]Goal17!$I$2:$J$4522,2,FALSE)</f>
        <v>#N/A</v>
      </c>
      <c r="J2587" t="e">
        <f>+VLOOKUP(D2587,'[6]2G coverage'!$I$2:$J$3380,2,FALSE)</f>
        <v>#N/A</v>
      </c>
    </row>
    <row r="2588" spans="1:10" x14ac:dyDescent="0.25">
      <c r="A2588">
        <v>652</v>
      </c>
      <c r="B2588" t="s">
        <v>5354</v>
      </c>
      <c r="C2588">
        <f t="shared" si="87"/>
        <v>1998</v>
      </c>
      <c r="D2588" t="str">
        <f t="shared" si="88"/>
        <v>6521998</v>
      </c>
      <c r="E2588" t="e">
        <f>+VLOOKUP(D2588,[2]WeightCountryEstimate!$C$2:$D$116,2,FALSE)</f>
        <v>#N/A</v>
      </c>
      <c r="F2588" t="e">
        <f>+VLOOKUP(D2588,'[3]Suff living area by country'!$J$2:$K$423,2,FALSE)</f>
        <v>#N/A</v>
      </c>
      <c r="G2588" t="e">
        <f>+VLOOKUP(D2588,'[1]Freight vol by country &amp; year'!$C$2:$D$886,2,FALSE)</f>
        <v>#N/A</v>
      </c>
      <c r="H2588" t="e">
        <f>+VLOOKUP(D2588,[4]Goal11!$I$2:$J$560,2,FALSE)</f>
        <v>#N/A</v>
      </c>
      <c r="I2588" t="e">
        <f>+VLOOKUP(D2588,[5]Goal17!$I$2:$J$4522,2,FALSE)</f>
        <v>#N/A</v>
      </c>
      <c r="J2588" t="e">
        <f>+VLOOKUP(D2588,'[6]2G coverage'!$I$2:$J$3380,2,FALSE)</f>
        <v>#N/A</v>
      </c>
    </row>
    <row r="2589" spans="1:10" x14ac:dyDescent="0.25">
      <c r="A2589">
        <v>654</v>
      </c>
      <c r="B2589" t="s">
        <v>5355</v>
      </c>
      <c r="C2589">
        <f t="shared" si="87"/>
        <v>1998</v>
      </c>
      <c r="D2589" t="str">
        <f t="shared" si="88"/>
        <v>6541998</v>
      </c>
      <c r="E2589" t="e">
        <f>+VLOOKUP(D2589,[2]WeightCountryEstimate!$C$2:$D$116,2,FALSE)</f>
        <v>#N/A</v>
      </c>
      <c r="F2589" t="e">
        <f>+VLOOKUP(D2589,'[3]Suff living area by country'!$J$2:$K$423,2,FALSE)</f>
        <v>#N/A</v>
      </c>
      <c r="G2589" t="e">
        <f>+VLOOKUP(D2589,'[1]Freight vol by country &amp; year'!$C$2:$D$886,2,FALSE)</f>
        <v>#N/A</v>
      </c>
      <c r="H2589" t="e">
        <f>+VLOOKUP(D2589,[4]Goal11!$I$2:$J$560,2,FALSE)</f>
        <v>#N/A</v>
      </c>
      <c r="I2589" t="e">
        <f>+VLOOKUP(D2589,[5]Goal17!$I$2:$J$4522,2,FALSE)</f>
        <v>#N/A</v>
      </c>
      <c r="J2589" t="e">
        <f>+VLOOKUP(D2589,'[6]2G coverage'!$I$2:$J$3380,2,FALSE)</f>
        <v>#N/A</v>
      </c>
    </row>
    <row r="2590" spans="1:10" x14ac:dyDescent="0.25">
      <c r="A2590">
        <v>659</v>
      </c>
      <c r="B2590" t="s">
        <v>5356</v>
      </c>
      <c r="C2590">
        <f t="shared" si="87"/>
        <v>1998</v>
      </c>
      <c r="D2590" t="str">
        <f t="shared" si="88"/>
        <v>6591998</v>
      </c>
      <c r="E2590" t="e">
        <f>+VLOOKUP(D2590,[2]WeightCountryEstimate!$C$2:$D$116,2,FALSE)</f>
        <v>#N/A</v>
      </c>
      <c r="F2590" t="e">
        <f>+VLOOKUP(D2590,'[3]Suff living area by country'!$J$2:$K$423,2,FALSE)</f>
        <v>#N/A</v>
      </c>
      <c r="G2590" t="e">
        <f>+VLOOKUP(D2590,'[1]Freight vol by country &amp; year'!$C$2:$D$886,2,FALSE)</f>
        <v>#N/A</v>
      </c>
      <c r="H2590" t="e">
        <f>+VLOOKUP(D2590,[4]Goal11!$I$2:$J$560,2,FALSE)</f>
        <v>#N/A</v>
      </c>
      <c r="I2590" t="e">
        <f>+VLOOKUP(D2590,[5]Goal17!$I$2:$J$4522,2,FALSE)</f>
        <v>#N/A</v>
      </c>
      <c r="J2590" t="e">
        <f>+VLOOKUP(D2590,'[6]2G coverage'!$I$2:$J$3380,2,FALSE)</f>
        <v>#N/A</v>
      </c>
    </row>
    <row r="2591" spans="1:10" x14ac:dyDescent="0.25">
      <c r="A2591">
        <v>660</v>
      </c>
      <c r="B2591" t="s">
        <v>5357</v>
      </c>
      <c r="C2591">
        <f t="shared" si="87"/>
        <v>1998</v>
      </c>
      <c r="D2591" t="str">
        <f t="shared" si="88"/>
        <v>6601998</v>
      </c>
      <c r="E2591" t="e">
        <f>+VLOOKUP(D2591,[2]WeightCountryEstimate!$C$2:$D$116,2,FALSE)</f>
        <v>#N/A</v>
      </c>
      <c r="F2591" t="e">
        <f>+VLOOKUP(D2591,'[3]Suff living area by country'!$J$2:$K$423,2,FALSE)</f>
        <v>#N/A</v>
      </c>
      <c r="G2591" t="e">
        <f>+VLOOKUP(D2591,'[1]Freight vol by country &amp; year'!$C$2:$D$886,2,FALSE)</f>
        <v>#N/A</v>
      </c>
      <c r="H2591" t="e">
        <f>+VLOOKUP(D2591,[4]Goal11!$I$2:$J$560,2,FALSE)</f>
        <v>#N/A</v>
      </c>
      <c r="I2591" t="e">
        <f>+VLOOKUP(D2591,[5]Goal17!$I$2:$J$4522,2,FALSE)</f>
        <v>#N/A</v>
      </c>
      <c r="J2591" t="e">
        <f>+VLOOKUP(D2591,'[6]2G coverage'!$I$2:$J$3380,2,FALSE)</f>
        <v>#N/A</v>
      </c>
    </row>
    <row r="2592" spans="1:10" x14ac:dyDescent="0.25">
      <c r="A2592">
        <v>662</v>
      </c>
      <c r="B2592" t="s">
        <v>5358</v>
      </c>
      <c r="C2592">
        <f t="shared" si="87"/>
        <v>1998</v>
      </c>
      <c r="D2592" t="str">
        <f t="shared" si="88"/>
        <v>6621998</v>
      </c>
      <c r="E2592" t="e">
        <f>+VLOOKUP(D2592,[2]WeightCountryEstimate!$C$2:$D$116,2,FALSE)</f>
        <v>#N/A</v>
      </c>
      <c r="F2592" t="e">
        <f>+VLOOKUP(D2592,'[3]Suff living area by country'!$J$2:$K$423,2,FALSE)</f>
        <v>#N/A</v>
      </c>
      <c r="G2592" t="e">
        <f>+VLOOKUP(D2592,'[1]Freight vol by country &amp; year'!$C$2:$D$886,2,FALSE)</f>
        <v>#N/A</v>
      </c>
      <c r="H2592" t="e">
        <f>+VLOOKUP(D2592,[4]Goal11!$I$2:$J$560,2,FALSE)</f>
        <v>#N/A</v>
      </c>
      <c r="I2592" t="e">
        <f>+VLOOKUP(D2592,[5]Goal17!$I$2:$J$4522,2,FALSE)</f>
        <v>#N/A</v>
      </c>
      <c r="J2592" t="e">
        <f>+VLOOKUP(D2592,'[6]2G coverage'!$I$2:$J$3380,2,FALSE)</f>
        <v>#N/A</v>
      </c>
    </row>
    <row r="2593" spans="1:10" x14ac:dyDescent="0.25">
      <c r="A2593">
        <v>663</v>
      </c>
      <c r="B2593" t="s">
        <v>5359</v>
      </c>
      <c r="C2593">
        <f t="shared" si="87"/>
        <v>1998</v>
      </c>
      <c r="D2593" t="str">
        <f t="shared" si="88"/>
        <v>6631998</v>
      </c>
      <c r="E2593" t="e">
        <f>+VLOOKUP(D2593,[2]WeightCountryEstimate!$C$2:$D$116,2,FALSE)</f>
        <v>#N/A</v>
      </c>
      <c r="F2593" t="e">
        <f>+VLOOKUP(D2593,'[3]Suff living area by country'!$J$2:$K$423,2,FALSE)</f>
        <v>#N/A</v>
      </c>
      <c r="G2593" t="e">
        <f>+VLOOKUP(D2593,'[1]Freight vol by country &amp; year'!$C$2:$D$886,2,FALSE)</f>
        <v>#N/A</v>
      </c>
      <c r="H2593" t="e">
        <f>+VLOOKUP(D2593,[4]Goal11!$I$2:$J$560,2,FALSE)</f>
        <v>#N/A</v>
      </c>
      <c r="I2593" t="e">
        <f>+VLOOKUP(D2593,[5]Goal17!$I$2:$J$4522,2,FALSE)</f>
        <v>#N/A</v>
      </c>
      <c r="J2593" t="e">
        <f>+VLOOKUP(D2593,'[6]2G coverage'!$I$2:$J$3380,2,FALSE)</f>
        <v>#N/A</v>
      </c>
    </row>
    <row r="2594" spans="1:10" x14ac:dyDescent="0.25">
      <c r="A2594">
        <v>666</v>
      </c>
      <c r="B2594" t="s">
        <v>5360</v>
      </c>
      <c r="C2594">
        <f t="shared" si="87"/>
        <v>1998</v>
      </c>
      <c r="D2594" t="str">
        <f t="shared" si="88"/>
        <v>6661998</v>
      </c>
      <c r="E2594" t="e">
        <f>+VLOOKUP(D2594,[2]WeightCountryEstimate!$C$2:$D$116,2,FALSE)</f>
        <v>#N/A</v>
      </c>
      <c r="F2594" t="e">
        <f>+VLOOKUP(D2594,'[3]Suff living area by country'!$J$2:$K$423,2,FALSE)</f>
        <v>#N/A</v>
      </c>
      <c r="G2594" t="e">
        <f>+VLOOKUP(D2594,'[1]Freight vol by country &amp; year'!$C$2:$D$886,2,FALSE)</f>
        <v>#N/A</v>
      </c>
      <c r="H2594" t="e">
        <f>+VLOOKUP(D2594,[4]Goal11!$I$2:$J$560,2,FALSE)</f>
        <v>#N/A</v>
      </c>
      <c r="I2594" t="e">
        <f>+VLOOKUP(D2594,[5]Goal17!$I$2:$J$4522,2,FALSE)</f>
        <v>#N/A</v>
      </c>
      <c r="J2594" t="e">
        <f>+VLOOKUP(D2594,'[6]2G coverage'!$I$2:$J$3380,2,FALSE)</f>
        <v>#N/A</v>
      </c>
    </row>
    <row r="2595" spans="1:10" x14ac:dyDescent="0.25">
      <c r="A2595">
        <v>670</v>
      </c>
      <c r="B2595" t="s">
        <v>5361</v>
      </c>
      <c r="C2595">
        <f t="shared" si="87"/>
        <v>1998</v>
      </c>
      <c r="D2595" t="str">
        <f t="shared" si="88"/>
        <v>6701998</v>
      </c>
      <c r="E2595" t="e">
        <f>+VLOOKUP(D2595,[2]WeightCountryEstimate!$C$2:$D$116,2,FALSE)</f>
        <v>#N/A</v>
      </c>
      <c r="F2595" t="e">
        <f>+VLOOKUP(D2595,'[3]Suff living area by country'!$J$2:$K$423,2,FALSE)</f>
        <v>#N/A</v>
      </c>
      <c r="G2595" t="e">
        <f>+VLOOKUP(D2595,'[1]Freight vol by country &amp; year'!$C$2:$D$886,2,FALSE)</f>
        <v>#N/A</v>
      </c>
      <c r="H2595" t="e">
        <f>+VLOOKUP(D2595,[4]Goal11!$I$2:$J$560,2,FALSE)</f>
        <v>#N/A</v>
      </c>
      <c r="I2595" t="e">
        <f>+VLOOKUP(D2595,[5]Goal17!$I$2:$J$4522,2,FALSE)</f>
        <v>#N/A</v>
      </c>
      <c r="J2595" t="e">
        <f>+VLOOKUP(D2595,'[6]2G coverage'!$I$2:$J$3380,2,FALSE)</f>
        <v>#N/A</v>
      </c>
    </row>
    <row r="2596" spans="1:10" x14ac:dyDescent="0.25">
      <c r="A2596">
        <v>674</v>
      </c>
      <c r="B2596" t="s">
        <v>5362</v>
      </c>
      <c r="C2596">
        <f t="shared" si="87"/>
        <v>1998</v>
      </c>
      <c r="D2596" t="str">
        <f t="shared" si="88"/>
        <v>6741998</v>
      </c>
      <c r="E2596" t="e">
        <f>+VLOOKUP(D2596,[2]WeightCountryEstimate!$C$2:$D$116,2,FALSE)</f>
        <v>#N/A</v>
      </c>
      <c r="F2596" t="e">
        <f>+VLOOKUP(D2596,'[3]Suff living area by country'!$J$2:$K$423,2,FALSE)</f>
        <v>#N/A</v>
      </c>
      <c r="G2596" t="e">
        <f>+VLOOKUP(D2596,'[1]Freight vol by country &amp; year'!$C$2:$D$886,2,FALSE)</f>
        <v>#N/A</v>
      </c>
      <c r="H2596" t="e">
        <f>+VLOOKUP(D2596,[4]Goal11!$I$2:$J$560,2,FALSE)</f>
        <v>#N/A</v>
      </c>
      <c r="I2596" t="e">
        <f>+VLOOKUP(D2596,[5]Goal17!$I$2:$J$4522,2,FALSE)</f>
        <v>#N/A</v>
      </c>
      <c r="J2596" t="e">
        <f>+VLOOKUP(D2596,'[6]2G coverage'!$I$2:$J$3380,2,FALSE)</f>
        <v>#N/A</v>
      </c>
    </row>
    <row r="2597" spans="1:10" x14ac:dyDescent="0.25">
      <c r="A2597">
        <v>678</v>
      </c>
      <c r="B2597" t="s">
        <v>5363</v>
      </c>
      <c r="C2597">
        <f t="shared" si="87"/>
        <v>1998</v>
      </c>
      <c r="D2597" t="str">
        <f t="shared" si="88"/>
        <v>6781998</v>
      </c>
      <c r="E2597" t="e">
        <f>+VLOOKUP(D2597,[2]WeightCountryEstimate!$C$2:$D$116,2,FALSE)</f>
        <v>#N/A</v>
      </c>
      <c r="F2597" t="e">
        <f>+VLOOKUP(D2597,'[3]Suff living area by country'!$J$2:$K$423,2,FALSE)</f>
        <v>#N/A</v>
      </c>
      <c r="G2597" t="e">
        <f>+VLOOKUP(D2597,'[1]Freight vol by country &amp; year'!$C$2:$D$886,2,FALSE)</f>
        <v>#N/A</v>
      </c>
      <c r="H2597" t="e">
        <f>+VLOOKUP(D2597,[4]Goal11!$I$2:$J$560,2,FALSE)</f>
        <v>#N/A</v>
      </c>
      <c r="I2597" t="e">
        <f>+VLOOKUP(D2597,[5]Goal17!$I$2:$J$4522,2,FALSE)</f>
        <v>#N/A</v>
      </c>
      <c r="J2597" t="e">
        <f>+VLOOKUP(D2597,'[6]2G coverage'!$I$2:$J$3380,2,FALSE)</f>
        <v>#N/A</v>
      </c>
    </row>
    <row r="2598" spans="1:10" x14ac:dyDescent="0.25">
      <c r="A2598">
        <v>682</v>
      </c>
      <c r="B2598" t="s">
        <v>5364</v>
      </c>
      <c r="C2598">
        <f t="shared" si="87"/>
        <v>1998</v>
      </c>
      <c r="D2598" t="str">
        <f t="shared" si="88"/>
        <v>6821998</v>
      </c>
      <c r="E2598" t="e">
        <f>+VLOOKUP(D2598,[2]WeightCountryEstimate!$C$2:$D$116,2,FALSE)</f>
        <v>#N/A</v>
      </c>
      <c r="F2598" t="e">
        <f>+VLOOKUP(D2598,'[3]Suff living area by country'!$J$2:$K$423,2,FALSE)</f>
        <v>#N/A</v>
      </c>
      <c r="G2598" t="e">
        <f>+VLOOKUP(D2598,'[1]Freight vol by country &amp; year'!$C$2:$D$886,2,FALSE)</f>
        <v>#N/A</v>
      </c>
      <c r="H2598" t="e">
        <f>+VLOOKUP(D2598,[4]Goal11!$I$2:$J$560,2,FALSE)</f>
        <v>#N/A</v>
      </c>
      <c r="I2598" t="e">
        <f>+VLOOKUP(D2598,[5]Goal17!$I$2:$J$4522,2,FALSE)</f>
        <v>#N/A</v>
      </c>
      <c r="J2598" t="e">
        <f>+VLOOKUP(D2598,'[6]2G coverage'!$I$2:$J$3380,2,FALSE)</f>
        <v>#N/A</v>
      </c>
    </row>
    <row r="2599" spans="1:10" x14ac:dyDescent="0.25">
      <c r="A2599">
        <v>686</v>
      </c>
      <c r="B2599" t="s">
        <v>5365</v>
      </c>
      <c r="C2599">
        <f t="shared" si="87"/>
        <v>1998</v>
      </c>
      <c r="D2599" t="str">
        <f t="shared" si="88"/>
        <v>6861998</v>
      </c>
      <c r="E2599" t="e">
        <f>+VLOOKUP(D2599,[2]WeightCountryEstimate!$C$2:$D$116,2,FALSE)</f>
        <v>#N/A</v>
      </c>
      <c r="F2599" t="e">
        <f>+VLOOKUP(D2599,'[3]Suff living area by country'!$J$2:$K$423,2,FALSE)</f>
        <v>#N/A</v>
      </c>
      <c r="G2599" t="e">
        <f>+VLOOKUP(D2599,'[1]Freight vol by country &amp; year'!$C$2:$D$886,2,FALSE)</f>
        <v>#N/A</v>
      </c>
      <c r="H2599" t="e">
        <f>+VLOOKUP(D2599,[4]Goal11!$I$2:$J$560,2,FALSE)</f>
        <v>#N/A</v>
      </c>
      <c r="I2599" t="e">
        <f>+VLOOKUP(D2599,[5]Goal17!$I$2:$J$4522,2,FALSE)</f>
        <v>#N/A</v>
      </c>
      <c r="J2599" t="e">
        <f>+VLOOKUP(D2599,'[6]2G coverage'!$I$2:$J$3380,2,FALSE)</f>
        <v>#N/A</v>
      </c>
    </row>
    <row r="2600" spans="1:10" x14ac:dyDescent="0.25">
      <c r="A2600">
        <v>688</v>
      </c>
      <c r="B2600" t="s">
        <v>5366</v>
      </c>
      <c r="C2600">
        <f t="shared" si="87"/>
        <v>1998</v>
      </c>
      <c r="D2600" t="str">
        <f t="shared" si="88"/>
        <v>6881998</v>
      </c>
      <c r="E2600" t="e">
        <f>+VLOOKUP(D2600,[2]WeightCountryEstimate!$C$2:$D$116,2,FALSE)</f>
        <v>#N/A</v>
      </c>
      <c r="F2600" t="e">
        <f>+VLOOKUP(D2600,'[3]Suff living area by country'!$J$2:$K$423,2,FALSE)</f>
        <v>#N/A</v>
      </c>
      <c r="G2600" t="e">
        <f>+VLOOKUP(D2600,'[1]Freight vol by country &amp; year'!$C$2:$D$886,2,FALSE)</f>
        <v>#N/A</v>
      </c>
      <c r="H2600" t="e">
        <f>+VLOOKUP(D2600,[4]Goal11!$I$2:$J$560,2,FALSE)</f>
        <v>#N/A</v>
      </c>
      <c r="I2600" t="e">
        <f>+VLOOKUP(D2600,[5]Goal17!$I$2:$J$4522,2,FALSE)</f>
        <v>#N/A</v>
      </c>
      <c r="J2600" t="e">
        <f>+VLOOKUP(D2600,'[6]2G coverage'!$I$2:$J$3380,2,FALSE)</f>
        <v>#N/A</v>
      </c>
    </row>
    <row r="2601" spans="1:10" x14ac:dyDescent="0.25">
      <c r="A2601">
        <v>690</v>
      </c>
      <c r="B2601" t="s">
        <v>5367</v>
      </c>
      <c r="C2601">
        <f t="shared" si="87"/>
        <v>1998</v>
      </c>
      <c r="D2601" t="str">
        <f t="shared" si="88"/>
        <v>6901998</v>
      </c>
      <c r="E2601" t="e">
        <f>+VLOOKUP(D2601,[2]WeightCountryEstimate!$C$2:$D$116,2,FALSE)</f>
        <v>#N/A</v>
      </c>
      <c r="F2601" t="e">
        <f>+VLOOKUP(D2601,'[3]Suff living area by country'!$J$2:$K$423,2,FALSE)</f>
        <v>#N/A</v>
      </c>
      <c r="G2601" t="e">
        <f>+VLOOKUP(D2601,'[1]Freight vol by country &amp; year'!$C$2:$D$886,2,FALSE)</f>
        <v>#N/A</v>
      </c>
      <c r="H2601" t="e">
        <f>+VLOOKUP(D2601,[4]Goal11!$I$2:$J$560,2,FALSE)</f>
        <v>#N/A</v>
      </c>
      <c r="I2601" t="e">
        <f>+VLOOKUP(D2601,[5]Goal17!$I$2:$J$4522,2,FALSE)</f>
        <v>#N/A</v>
      </c>
      <c r="J2601" t="e">
        <f>+VLOOKUP(D2601,'[6]2G coverage'!$I$2:$J$3380,2,FALSE)</f>
        <v>#N/A</v>
      </c>
    </row>
    <row r="2602" spans="1:10" x14ac:dyDescent="0.25">
      <c r="A2602">
        <v>694</v>
      </c>
      <c r="B2602" t="s">
        <v>5368</v>
      </c>
      <c r="C2602">
        <f t="shared" ref="C2602:C2665" si="89">+C2307+1</f>
        <v>1998</v>
      </c>
      <c r="D2602" t="str">
        <f t="shared" si="88"/>
        <v>6941998</v>
      </c>
      <c r="E2602" t="e">
        <f>+VLOOKUP(D2602,[2]WeightCountryEstimate!$C$2:$D$116,2,FALSE)</f>
        <v>#N/A</v>
      </c>
      <c r="F2602" t="e">
        <f>+VLOOKUP(D2602,'[3]Suff living area by country'!$J$2:$K$423,2,FALSE)</f>
        <v>#N/A</v>
      </c>
      <c r="G2602" t="e">
        <f>+VLOOKUP(D2602,'[1]Freight vol by country &amp; year'!$C$2:$D$886,2,FALSE)</f>
        <v>#N/A</v>
      </c>
      <c r="H2602" t="e">
        <f>+VLOOKUP(D2602,[4]Goal11!$I$2:$J$560,2,FALSE)</f>
        <v>#N/A</v>
      </c>
      <c r="I2602" t="e">
        <f>+VLOOKUP(D2602,[5]Goal17!$I$2:$J$4522,2,FALSE)</f>
        <v>#N/A</v>
      </c>
      <c r="J2602" t="e">
        <f>+VLOOKUP(D2602,'[6]2G coverage'!$I$2:$J$3380,2,FALSE)</f>
        <v>#N/A</v>
      </c>
    </row>
    <row r="2603" spans="1:10" x14ac:dyDescent="0.25">
      <c r="A2603">
        <v>702</v>
      </c>
      <c r="B2603" t="s">
        <v>5369</v>
      </c>
      <c r="C2603">
        <f t="shared" si="89"/>
        <v>1998</v>
      </c>
      <c r="D2603" t="str">
        <f t="shared" si="88"/>
        <v>7021998</v>
      </c>
      <c r="E2603" t="e">
        <f>+VLOOKUP(D2603,[2]WeightCountryEstimate!$C$2:$D$116,2,FALSE)</f>
        <v>#N/A</v>
      </c>
      <c r="F2603" t="e">
        <f>+VLOOKUP(D2603,'[3]Suff living area by country'!$J$2:$K$423,2,FALSE)</f>
        <v>#N/A</v>
      </c>
      <c r="G2603" t="e">
        <f>+VLOOKUP(D2603,'[1]Freight vol by country &amp; year'!$C$2:$D$886,2,FALSE)</f>
        <v>#N/A</v>
      </c>
      <c r="H2603" t="e">
        <f>+VLOOKUP(D2603,[4]Goal11!$I$2:$J$560,2,FALSE)</f>
        <v>#N/A</v>
      </c>
      <c r="I2603" t="e">
        <f>+VLOOKUP(D2603,[5]Goal17!$I$2:$J$4522,2,FALSE)</f>
        <v>#N/A</v>
      </c>
      <c r="J2603" t="e">
        <f>+VLOOKUP(D2603,'[6]2G coverage'!$I$2:$J$3380,2,FALSE)</f>
        <v>#N/A</v>
      </c>
    </row>
    <row r="2604" spans="1:10" x14ac:dyDescent="0.25">
      <c r="A2604">
        <v>703</v>
      </c>
      <c r="B2604" t="s">
        <v>5370</v>
      </c>
      <c r="C2604">
        <f t="shared" si="89"/>
        <v>1998</v>
      </c>
      <c r="D2604" t="str">
        <f t="shared" si="88"/>
        <v>7031998</v>
      </c>
      <c r="E2604" t="e">
        <f>+VLOOKUP(D2604,[2]WeightCountryEstimate!$C$2:$D$116,2,FALSE)</f>
        <v>#N/A</v>
      </c>
      <c r="F2604" t="e">
        <f>+VLOOKUP(D2604,'[3]Suff living area by country'!$J$2:$K$423,2,FALSE)</f>
        <v>#N/A</v>
      </c>
      <c r="G2604" t="e">
        <f>+VLOOKUP(D2604,'[1]Freight vol by country &amp; year'!$C$2:$D$886,2,FALSE)</f>
        <v>#N/A</v>
      </c>
      <c r="H2604" t="e">
        <f>+VLOOKUP(D2604,[4]Goal11!$I$2:$J$560,2,FALSE)</f>
        <v>#N/A</v>
      </c>
      <c r="I2604" t="e">
        <f>+VLOOKUP(D2604,[5]Goal17!$I$2:$J$4522,2,FALSE)</f>
        <v>#N/A</v>
      </c>
      <c r="J2604" t="e">
        <f>+VLOOKUP(D2604,'[6]2G coverage'!$I$2:$J$3380,2,FALSE)</f>
        <v>#N/A</v>
      </c>
    </row>
    <row r="2605" spans="1:10" x14ac:dyDescent="0.25">
      <c r="A2605">
        <v>704</v>
      </c>
      <c r="B2605" t="s">
        <v>5371</v>
      </c>
      <c r="C2605">
        <f t="shared" si="89"/>
        <v>1998</v>
      </c>
      <c r="D2605" t="str">
        <f t="shared" si="88"/>
        <v>7041998</v>
      </c>
      <c r="E2605" t="e">
        <f>+VLOOKUP(D2605,[2]WeightCountryEstimate!$C$2:$D$116,2,FALSE)</f>
        <v>#N/A</v>
      </c>
      <c r="F2605" t="e">
        <f>+VLOOKUP(D2605,'[3]Suff living area by country'!$J$2:$K$423,2,FALSE)</f>
        <v>#N/A</v>
      </c>
      <c r="G2605" t="e">
        <f>+VLOOKUP(D2605,'[1]Freight vol by country &amp; year'!$C$2:$D$886,2,FALSE)</f>
        <v>#N/A</v>
      </c>
      <c r="H2605" t="e">
        <f>+VLOOKUP(D2605,[4]Goal11!$I$2:$J$560,2,FALSE)</f>
        <v>#N/A</v>
      </c>
      <c r="I2605" t="e">
        <f>+VLOOKUP(D2605,[5]Goal17!$I$2:$J$4522,2,FALSE)</f>
        <v>#N/A</v>
      </c>
      <c r="J2605" t="e">
        <f>+VLOOKUP(D2605,'[6]2G coverage'!$I$2:$J$3380,2,FALSE)</f>
        <v>#N/A</v>
      </c>
    </row>
    <row r="2606" spans="1:10" x14ac:dyDescent="0.25">
      <c r="A2606">
        <v>705</v>
      </c>
      <c r="B2606" t="s">
        <v>5372</v>
      </c>
      <c r="C2606">
        <f t="shared" si="89"/>
        <v>1998</v>
      </c>
      <c r="D2606" t="str">
        <f t="shared" si="88"/>
        <v>7051998</v>
      </c>
      <c r="E2606" t="e">
        <f>+VLOOKUP(D2606,[2]WeightCountryEstimate!$C$2:$D$116,2,FALSE)</f>
        <v>#N/A</v>
      </c>
      <c r="F2606" t="e">
        <f>+VLOOKUP(D2606,'[3]Suff living area by country'!$J$2:$K$423,2,FALSE)</f>
        <v>#N/A</v>
      </c>
      <c r="G2606" t="e">
        <f>+VLOOKUP(D2606,'[1]Freight vol by country &amp; year'!$C$2:$D$886,2,FALSE)</f>
        <v>#N/A</v>
      </c>
      <c r="H2606" t="e">
        <f>+VLOOKUP(D2606,[4]Goal11!$I$2:$J$560,2,FALSE)</f>
        <v>#N/A</v>
      </c>
      <c r="I2606" t="e">
        <f>+VLOOKUP(D2606,[5]Goal17!$I$2:$J$4522,2,FALSE)</f>
        <v>#N/A</v>
      </c>
      <c r="J2606" t="e">
        <f>+VLOOKUP(D2606,'[6]2G coverage'!$I$2:$J$3380,2,FALSE)</f>
        <v>#N/A</v>
      </c>
    </row>
    <row r="2607" spans="1:10" x14ac:dyDescent="0.25">
      <c r="A2607">
        <v>706</v>
      </c>
      <c r="B2607" t="s">
        <v>5373</v>
      </c>
      <c r="C2607">
        <f t="shared" si="89"/>
        <v>1998</v>
      </c>
      <c r="D2607" t="str">
        <f t="shared" si="88"/>
        <v>7061998</v>
      </c>
      <c r="E2607" t="e">
        <f>+VLOOKUP(D2607,[2]WeightCountryEstimate!$C$2:$D$116,2,FALSE)</f>
        <v>#N/A</v>
      </c>
      <c r="F2607" t="e">
        <f>+VLOOKUP(D2607,'[3]Suff living area by country'!$J$2:$K$423,2,FALSE)</f>
        <v>#N/A</v>
      </c>
      <c r="G2607" t="e">
        <f>+VLOOKUP(D2607,'[1]Freight vol by country &amp; year'!$C$2:$D$886,2,FALSE)</f>
        <v>#N/A</v>
      </c>
      <c r="H2607" t="e">
        <f>+VLOOKUP(D2607,[4]Goal11!$I$2:$J$560,2,FALSE)</f>
        <v>#N/A</v>
      </c>
      <c r="I2607" t="e">
        <f>+VLOOKUP(D2607,[5]Goal17!$I$2:$J$4522,2,FALSE)</f>
        <v>#N/A</v>
      </c>
      <c r="J2607" t="e">
        <f>+VLOOKUP(D2607,'[6]2G coverage'!$I$2:$J$3380,2,FALSE)</f>
        <v>#N/A</v>
      </c>
    </row>
    <row r="2608" spans="1:10" x14ac:dyDescent="0.25">
      <c r="A2608">
        <v>710</v>
      </c>
      <c r="B2608" t="s">
        <v>5374</v>
      </c>
      <c r="C2608">
        <f t="shared" si="89"/>
        <v>1998</v>
      </c>
      <c r="D2608" t="str">
        <f t="shared" si="88"/>
        <v>7101998</v>
      </c>
      <c r="E2608" t="e">
        <f>+VLOOKUP(D2608,[2]WeightCountryEstimate!$C$2:$D$116,2,FALSE)</f>
        <v>#N/A</v>
      </c>
      <c r="F2608">
        <f>+VLOOKUP(D2608,'[3]Suff living area by country'!$J$2:$K$423,2,FALSE)</f>
        <v>78.599999999999994</v>
      </c>
      <c r="G2608" t="e">
        <f>+VLOOKUP(D2608,'[1]Freight vol by country &amp; year'!$C$2:$D$886,2,FALSE)</f>
        <v>#N/A</v>
      </c>
      <c r="H2608" t="e">
        <f>+VLOOKUP(D2608,[4]Goal11!$I$2:$J$560,2,FALSE)</f>
        <v>#N/A</v>
      </c>
      <c r="I2608" t="e">
        <f>+VLOOKUP(D2608,[5]Goal17!$I$2:$J$4522,2,FALSE)</f>
        <v>#N/A</v>
      </c>
      <c r="J2608" t="e">
        <f>+VLOOKUP(D2608,'[6]2G coverage'!$I$2:$J$3380,2,FALSE)</f>
        <v>#N/A</v>
      </c>
    </row>
    <row r="2609" spans="1:10" x14ac:dyDescent="0.25">
      <c r="A2609">
        <v>716</v>
      </c>
      <c r="B2609" t="s">
        <v>5375</v>
      </c>
      <c r="C2609">
        <f t="shared" si="89"/>
        <v>1998</v>
      </c>
      <c r="D2609" t="str">
        <f t="shared" si="88"/>
        <v>7161998</v>
      </c>
      <c r="E2609" t="e">
        <f>+VLOOKUP(D2609,[2]WeightCountryEstimate!$C$2:$D$116,2,FALSE)</f>
        <v>#N/A</v>
      </c>
      <c r="F2609" t="e">
        <f>+VLOOKUP(D2609,'[3]Suff living area by country'!$J$2:$K$423,2,FALSE)</f>
        <v>#N/A</v>
      </c>
      <c r="G2609" t="e">
        <f>+VLOOKUP(D2609,'[1]Freight vol by country &amp; year'!$C$2:$D$886,2,FALSE)</f>
        <v>#N/A</v>
      </c>
      <c r="H2609" t="e">
        <f>+VLOOKUP(D2609,[4]Goal11!$I$2:$J$560,2,FALSE)</f>
        <v>#N/A</v>
      </c>
      <c r="I2609" t="e">
        <f>+VLOOKUP(D2609,[5]Goal17!$I$2:$J$4522,2,FALSE)</f>
        <v>#N/A</v>
      </c>
      <c r="J2609" t="e">
        <f>+VLOOKUP(D2609,'[6]2G coverage'!$I$2:$J$3380,2,FALSE)</f>
        <v>#N/A</v>
      </c>
    </row>
    <row r="2610" spans="1:10" x14ac:dyDescent="0.25">
      <c r="A2610">
        <v>722</v>
      </c>
      <c r="B2610" t="s">
        <v>5376</v>
      </c>
      <c r="C2610">
        <f t="shared" si="89"/>
        <v>1998</v>
      </c>
      <c r="D2610" t="str">
        <f t="shared" si="88"/>
        <v>7221998</v>
      </c>
      <c r="E2610" t="e">
        <f>+VLOOKUP(D2610,[2]WeightCountryEstimate!$C$2:$D$116,2,FALSE)</f>
        <v>#N/A</v>
      </c>
      <c r="F2610" t="e">
        <f>+VLOOKUP(D2610,'[3]Suff living area by country'!$J$2:$K$423,2,FALSE)</f>
        <v>#N/A</v>
      </c>
      <c r="G2610" t="e">
        <f>+VLOOKUP(D2610,'[1]Freight vol by country &amp; year'!$C$2:$D$886,2,FALSE)</f>
        <v>#N/A</v>
      </c>
      <c r="H2610" t="e">
        <f>+VLOOKUP(D2610,[4]Goal11!$I$2:$J$560,2,FALSE)</f>
        <v>#N/A</v>
      </c>
      <c r="I2610" t="e">
        <f>+VLOOKUP(D2610,[5]Goal17!$I$2:$J$4522,2,FALSE)</f>
        <v>#N/A</v>
      </c>
      <c r="J2610" t="e">
        <f>+VLOOKUP(D2610,'[6]2G coverage'!$I$2:$J$3380,2,FALSE)</f>
        <v>#N/A</v>
      </c>
    </row>
    <row r="2611" spans="1:10" x14ac:dyDescent="0.25">
      <c r="A2611">
        <v>724</v>
      </c>
      <c r="B2611" t="s">
        <v>5377</v>
      </c>
      <c r="C2611">
        <f t="shared" si="89"/>
        <v>1998</v>
      </c>
      <c r="D2611" t="str">
        <f t="shared" si="88"/>
        <v>7241998</v>
      </c>
      <c r="E2611" t="e">
        <f>+VLOOKUP(D2611,[2]WeightCountryEstimate!$C$2:$D$116,2,FALSE)</f>
        <v>#N/A</v>
      </c>
      <c r="F2611" t="e">
        <f>+VLOOKUP(D2611,'[3]Suff living area by country'!$J$2:$K$423,2,FALSE)</f>
        <v>#N/A</v>
      </c>
      <c r="G2611" t="e">
        <f>+VLOOKUP(D2611,'[1]Freight vol by country &amp; year'!$C$2:$D$886,2,FALSE)</f>
        <v>#N/A</v>
      </c>
      <c r="H2611" t="e">
        <f>+VLOOKUP(D2611,[4]Goal11!$I$2:$J$560,2,FALSE)</f>
        <v>#N/A</v>
      </c>
      <c r="I2611" t="e">
        <f>+VLOOKUP(D2611,[5]Goal17!$I$2:$J$4522,2,FALSE)</f>
        <v>#N/A</v>
      </c>
      <c r="J2611" t="e">
        <f>+VLOOKUP(D2611,'[6]2G coverage'!$I$2:$J$3380,2,FALSE)</f>
        <v>#N/A</v>
      </c>
    </row>
    <row r="2612" spans="1:10" x14ac:dyDescent="0.25">
      <c r="A2612">
        <v>728</v>
      </c>
      <c r="B2612" t="s">
        <v>5378</v>
      </c>
      <c r="C2612">
        <f t="shared" si="89"/>
        <v>1998</v>
      </c>
      <c r="D2612" t="str">
        <f t="shared" si="88"/>
        <v>7281998</v>
      </c>
      <c r="E2612" t="e">
        <f>+VLOOKUP(D2612,[2]WeightCountryEstimate!$C$2:$D$116,2,FALSE)</f>
        <v>#N/A</v>
      </c>
      <c r="F2612" t="e">
        <f>+VLOOKUP(D2612,'[3]Suff living area by country'!$J$2:$K$423,2,FALSE)</f>
        <v>#N/A</v>
      </c>
      <c r="G2612" t="e">
        <f>+VLOOKUP(D2612,'[1]Freight vol by country &amp; year'!$C$2:$D$886,2,FALSE)</f>
        <v>#N/A</v>
      </c>
      <c r="H2612" t="e">
        <f>+VLOOKUP(D2612,[4]Goal11!$I$2:$J$560,2,FALSE)</f>
        <v>#N/A</v>
      </c>
      <c r="I2612" t="e">
        <f>+VLOOKUP(D2612,[5]Goal17!$I$2:$J$4522,2,FALSE)</f>
        <v>#N/A</v>
      </c>
      <c r="J2612" t="e">
        <f>+VLOOKUP(D2612,'[6]2G coverage'!$I$2:$J$3380,2,FALSE)</f>
        <v>#N/A</v>
      </c>
    </row>
    <row r="2613" spans="1:10" x14ac:dyDescent="0.25">
      <c r="A2613">
        <v>729</v>
      </c>
      <c r="B2613" t="s">
        <v>5379</v>
      </c>
      <c r="C2613">
        <f t="shared" si="89"/>
        <v>1998</v>
      </c>
      <c r="D2613" t="str">
        <f t="shared" si="88"/>
        <v>7291998</v>
      </c>
      <c r="E2613" t="e">
        <f>+VLOOKUP(D2613,[2]WeightCountryEstimate!$C$2:$D$116,2,FALSE)</f>
        <v>#N/A</v>
      </c>
      <c r="F2613" t="e">
        <f>+VLOOKUP(D2613,'[3]Suff living area by country'!$J$2:$K$423,2,FALSE)</f>
        <v>#N/A</v>
      </c>
      <c r="G2613" t="e">
        <f>+VLOOKUP(D2613,'[1]Freight vol by country &amp; year'!$C$2:$D$886,2,FALSE)</f>
        <v>#N/A</v>
      </c>
      <c r="H2613" t="e">
        <f>+VLOOKUP(D2613,[4]Goal11!$I$2:$J$560,2,FALSE)</f>
        <v>#N/A</v>
      </c>
      <c r="I2613" t="e">
        <f>+VLOOKUP(D2613,[5]Goal17!$I$2:$J$4522,2,FALSE)</f>
        <v>#N/A</v>
      </c>
      <c r="J2613" t="e">
        <f>+VLOOKUP(D2613,'[6]2G coverage'!$I$2:$J$3380,2,FALSE)</f>
        <v>#N/A</v>
      </c>
    </row>
    <row r="2614" spans="1:10" x14ac:dyDescent="0.25">
      <c r="A2614">
        <v>732</v>
      </c>
      <c r="B2614" t="s">
        <v>5380</v>
      </c>
      <c r="C2614">
        <f t="shared" si="89"/>
        <v>1998</v>
      </c>
      <c r="D2614" t="str">
        <f t="shared" si="88"/>
        <v>7321998</v>
      </c>
      <c r="E2614" t="e">
        <f>+VLOOKUP(D2614,[2]WeightCountryEstimate!$C$2:$D$116,2,FALSE)</f>
        <v>#N/A</v>
      </c>
      <c r="F2614" t="e">
        <f>+VLOOKUP(D2614,'[3]Suff living area by country'!$J$2:$K$423,2,FALSE)</f>
        <v>#N/A</v>
      </c>
      <c r="G2614" t="e">
        <f>+VLOOKUP(D2614,'[1]Freight vol by country &amp; year'!$C$2:$D$886,2,FALSE)</f>
        <v>#N/A</v>
      </c>
      <c r="H2614" t="e">
        <f>+VLOOKUP(D2614,[4]Goal11!$I$2:$J$560,2,FALSE)</f>
        <v>#N/A</v>
      </c>
      <c r="I2614" t="e">
        <f>+VLOOKUP(D2614,[5]Goal17!$I$2:$J$4522,2,FALSE)</f>
        <v>#N/A</v>
      </c>
      <c r="J2614" t="e">
        <f>+VLOOKUP(D2614,'[6]2G coverage'!$I$2:$J$3380,2,FALSE)</f>
        <v>#N/A</v>
      </c>
    </row>
    <row r="2615" spans="1:10" x14ac:dyDescent="0.25">
      <c r="A2615">
        <v>738</v>
      </c>
      <c r="B2615" t="s">
        <v>5381</v>
      </c>
      <c r="C2615">
        <f t="shared" si="89"/>
        <v>1998</v>
      </c>
      <c r="D2615" t="str">
        <f t="shared" si="88"/>
        <v>7381998</v>
      </c>
      <c r="E2615" t="e">
        <f>+VLOOKUP(D2615,[2]WeightCountryEstimate!$C$2:$D$116,2,FALSE)</f>
        <v>#N/A</v>
      </c>
      <c r="F2615" t="e">
        <f>+VLOOKUP(D2615,'[3]Suff living area by country'!$J$2:$K$423,2,FALSE)</f>
        <v>#N/A</v>
      </c>
      <c r="G2615" t="e">
        <f>+VLOOKUP(D2615,'[1]Freight vol by country &amp; year'!$C$2:$D$886,2,FALSE)</f>
        <v>#N/A</v>
      </c>
      <c r="H2615" t="e">
        <f>+VLOOKUP(D2615,[4]Goal11!$I$2:$J$560,2,FALSE)</f>
        <v>#N/A</v>
      </c>
      <c r="I2615" t="e">
        <f>+VLOOKUP(D2615,[5]Goal17!$I$2:$J$4522,2,FALSE)</f>
        <v>#N/A</v>
      </c>
      <c r="J2615" t="e">
        <f>+VLOOKUP(D2615,'[6]2G coverage'!$I$2:$J$3380,2,FALSE)</f>
        <v>#N/A</v>
      </c>
    </row>
    <row r="2616" spans="1:10" x14ac:dyDescent="0.25">
      <c r="A2616">
        <v>740</v>
      </c>
      <c r="B2616" t="s">
        <v>5382</v>
      </c>
      <c r="C2616">
        <f t="shared" si="89"/>
        <v>1998</v>
      </c>
      <c r="D2616" t="str">
        <f t="shared" si="88"/>
        <v>7401998</v>
      </c>
      <c r="E2616" t="e">
        <f>+VLOOKUP(D2616,[2]WeightCountryEstimate!$C$2:$D$116,2,FALSE)</f>
        <v>#N/A</v>
      </c>
      <c r="F2616" t="e">
        <f>+VLOOKUP(D2616,'[3]Suff living area by country'!$J$2:$K$423,2,FALSE)</f>
        <v>#N/A</v>
      </c>
      <c r="G2616" t="e">
        <f>+VLOOKUP(D2616,'[1]Freight vol by country &amp; year'!$C$2:$D$886,2,FALSE)</f>
        <v>#N/A</v>
      </c>
      <c r="H2616" t="e">
        <f>+VLOOKUP(D2616,[4]Goal11!$I$2:$J$560,2,FALSE)</f>
        <v>#N/A</v>
      </c>
      <c r="I2616" t="e">
        <f>+VLOOKUP(D2616,[5]Goal17!$I$2:$J$4522,2,FALSE)</f>
        <v>#N/A</v>
      </c>
      <c r="J2616" t="e">
        <f>+VLOOKUP(D2616,'[6]2G coverage'!$I$2:$J$3380,2,FALSE)</f>
        <v>#N/A</v>
      </c>
    </row>
    <row r="2617" spans="1:10" x14ac:dyDescent="0.25">
      <c r="A2617">
        <v>744</v>
      </c>
      <c r="B2617" t="s">
        <v>5383</v>
      </c>
      <c r="C2617">
        <f t="shared" si="89"/>
        <v>1998</v>
      </c>
      <c r="D2617" t="str">
        <f t="shared" si="88"/>
        <v>7441998</v>
      </c>
      <c r="E2617" t="e">
        <f>+VLOOKUP(D2617,[2]WeightCountryEstimate!$C$2:$D$116,2,FALSE)</f>
        <v>#N/A</v>
      </c>
      <c r="F2617" t="e">
        <f>+VLOOKUP(D2617,'[3]Suff living area by country'!$J$2:$K$423,2,FALSE)</f>
        <v>#N/A</v>
      </c>
      <c r="G2617" t="e">
        <f>+VLOOKUP(D2617,'[1]Freight vol by country &amp; year'!$C$2:$D$886,2,FALSE)</f>
        <v>#N/A</v>
      </c>
      <c r="H2617" t="e">
        <f>+VLOOKUP(D2617,[4]Goal11!$I$2:$J$560,2,FALSE)</f>
        <v>#N/A</v>
      </c>
      <c r="I2617" t="e">
        <f>+VLOOKUP(D2617,[5]Goal17!$I$2:$J$4522,2,FALSE)</f>
        <v>#N/A</v>
      </c>
      <c r="J2617" t="e">
        <f>+VLOOKUP(D2617,'[6]2G coverage'!$I$2:$J$3380,2,FALSE)</f>
        <v>#N/A</v>
      </c>
    </row>
    <row r="2618" spans="1:10" x14ac:dyDescent="0.25">
      <c r="A2618">
        <v>746</v>
      </c>
      <c r="B2618" t="s">
        <v>5384</v>
      </c>
      <c r="C2618">
        <f t="shared" si="89"/>
        <v>1998</v>
      </c>
      <c r="D2618" t="str">
        <f t="shared" si="88"/>
        <v>7461998</v>
      </c>
      <c r="E2618" t="e">
        <f>+VLOOKUP(D2618,[2]WeightCountryEstimate!$C$2:$D$116,2,FALSE)</f>
        <v>#N/A</v>
      </c>
      <c r="F2618" t="e">
        <f>+VLOOKUP(D2618,'[3]Suff living area by country'!$J$2:$K$423,2,FALSE)</f>
        <v>#N/A</v>
      </c>
      <c r="G2618" t="e">
        <f>+VLOOKUP(D2618,'[1]Freight vol by country &amp; year'!$C$2:$D$886,2,FALSE)</f>
        <v>#N/A</v>
      </c>
      <c r="H2618" t="e">
        <f>+VLOOKUP(D2618,[4]Goal11!$I$2:$J$560,2,FALSE)</f>
        <v>#N/A</v>
      </c>
      <c r="I2618" t="e">
        <f>+VLOOKUP(D2618,[5]Goal17!$I$2:$J$4522,2,FALSE)</f>
        <v>#N/A</v>
      </c>
      <c r="J2618" t="e">
        <f>+VLOOKUP(D2618,'[6]2G coverage'!$I$2:$J$3380,2,FALSE)</f>
        <v>#N/A</v>
      </c>
    </row>
    <row r="2619" spans="1:10" x14ac:dyDescent="0.25">
      <c r="A2619">
        <v>747</v>
      </c>
      <c r="B2619" t="s">
        <v>5385</v>
      </c>
      <c r="C2619">
        <f t="shared" si="89"/>
        <v>1998</v>
      </c>
      <c r="D2619" t="str">
        <f t="shared" si="88"/>
        <v>7471998</v>
      </c>
      <c r="E2619" t="e">
        <f>+VLOOKUP(D2619,[2]WeightCountryEstimate!$C$2:$D$116,2,FALSE)</f>
        <v>#N/A</v>
      </c>
      <c r="F2619" t="e">
        <f>+VLOOKUP(D2619,'[3]Suff living area by country'!$J$2:$K$423,2,FALSE)</f>
        <v>#N/A</v>
      </c>
      <c r="G2619" t="e">
        <f>+VLOOKUP(D2619,'[1]Freight vol by country &amp; year'!$C$2:$D$886,2,FALSE)</f>
        <v>#N/A</v>
      </c>
      <c r="H2619" t="e">
        <f>+VLOOKUP(D2619,[4]Goal11!$I$2:$J$560,2,FALSE)</f>
        <v>#N/A</v>
      </c>
      <c r="I2619" t="e">
        <f>+VLOOKUP(D2619,[5]Goal17!$I$2:$J$4522,2,FALSE)</f>
        <v>#N/A</v>
      </c>
      <c r="J2619" t="e">
        <f>+VLOOKUP(D2619,'[6]2G coverage'!$I$2:$J$3380,2,FALSE)</f>
        <v>#N/A</v>
      </c>
    </row>
    <row r="2620" spans="1:10" x14ac:dyDescent="0.25">
      <c r="A2620">
        <v>748</v>
      </c>
      <c r="B2620" t="s">
        <v>5386</v>
      </c>
      <c r="C2620">
        <f t="shared" si="89"/>
        <v>1998</v>
      </c>
      <c r="D2620" t="str">
        <f t="shared" si="88"/>
        <v>7481998</v>
      </c>
      <c r="E2620" t="e">
        <f>+VLOOKUP(D2620,[2]WeightCountryEstimate!$C$2:$D$116,2,FALSE)</f>
        <v>#N/A</v>
      </c>
      <c r="F2620" t="e">
        <f>+VLOOKUP(D2620,'[3]Suff living area by country'!$J$2:$K$423,2,FALSE)</f>
        <v>#N/A</v>
      </c>
      <c r="G2620" t="e">
        <f>+VLOOKUP(D2620,'[1]Freight vol by country &amp; year'!$C$2:$D$886,2,FALSE)</f>
        <v>#N/A</v>
      </c>
      <c r="H2620" t="e">
        <f>+VLOOKUP(D2620,[4]Goal11!$I$2:$J$560,2,FALSE)</f>
        <v>#N/A</v>
      </c>
      <c r="I2620" t="e">
        <f>+VLOOKUP(D2620,[5]Goal17!$I$2:$J$4522,2,FALSE)</f>
        <v>#N/A</v>
      </c>
      <c r="J2620" t="e">
        <f>+VLOOKUP(D2620,'[6]2G coverage'!$I$2:$J$3380,2,FALSE)</f>
        <v>#N/A</v>
      </c>
    </row>
    <row r="2621" spans="1:10" x14ac:dyDescent="0.25">
      <c r="A2621">
        <v>752</v>
      </c>
      <c r="B2621" t="s">
        <v>5387</v>
      </c>
      <c r="C2621">
        <f t="shared" si="89"/>
        <v>1998</v>
      </c>
      <c r="D2621" t="str">
        <f t="shared" si="88"/>
        <v>7521998</v>
      </c>
      <c r="E2621" t="e">
        <f>+VLOOKUP(D2621,[2]WeightCountryEstimate!$C$2:$D$116,2,FALSE)</f>
        <v>#N/A</v>
      </c>
      <c r="F2621" t="e">
        <f>+VLOOKUP(D2621,'[3]Suff living area by country'!$J$2:$K$423,2,FALSE)</f>
        <v>#N/A</v>
      </c>
      <c r="G2621" t="e">
        <f>+VLOOKUP(D2621,'[1]Freight vol by country &amp; year'!$C$2:$D$886,2,FALSE)</f>
        <v>#N/A</v>
      </c>
      <c r="H2621" t="e">
        <f>+VLOOKUP(D2621,[4]Goal11!$I$2:$J$560,2,FALSE)</f>
        <v>#N/A</v>
      </c>
      <c r="I2621" t="e">
        <f>+VLOOKUP(D2621,[5]Goal17!$I$2:$J$4522,2,FALSE)</f>
        <v>#N/A</v>
      </c>
      <c r="J2621" t="e">
        <f>+VLOOKUP(D2621,'[6]2G coverage'!$I$2:$J$3380,2,FALSE)</f>
        <v>#N/A</v>
      </c>
    </row>
    <row r="2622" spans="1:10" x14ac:dyDescent="0.25">
      <c r="A2622">
        <v>753</v>
      </c>
      <c r="B2622" t="s">
        <v>5388</v>
      </c>
      <c r="C2622">
        <f t="shared" si="89"/>
        <v>1998</v>
      </c>
      <c r="D2622" t="str">
        <f t="shared" si="88"/>
        <v>7531998</v>
      </c>
      <c r="E2622" t="e">
        <f>+VLOOKUP(D2622,[2]WeightCountryEstimate!$C$2:$D$116,2,FALSE)</f>
        <v>#N/A</v>
      </c>
      <c r="F2622" t="e">
        <f>+VLOOKUP(D2622,'[3]Suff living area by country'!$J$2:$K$423,2,FALSE)</f>
        <v>#N/A</v>
      </c>
      <c r="G2622" t="e">
        <f>+VLOOKUP(D2622,'[1]Freight vol by country &amp; year'!$C$2:$D$886,2,FALSE)</f>
        <v>#N/A</v>
      </c>
      <c r="H2622" t="e">
        <f>+VLOOKUP(D2622,[4]Goal11!$I$2:$J$560,2,FALSE)</f>
        <v>#N/A</v>
      </c>
      <c r="I2622" t="e">
        <f>+VLOOKUP(D2622,[5]Goal17!$I$2:$J$4522,2,FALSE)</f>
        <v>#N/A</v>
      </c>
      <c r="J2622" t="e">
        <f>+VLOOKUP(D2622,'[6]2G coverage'!$I$2:$J$3380,2,FALSE)</f>
        <v>#N/A</v>
      </c>
    </row>
    <row r="2623" spans="1:10" x14ac:dyDescent="0.25">
      <c r="A2623">
        <v>756</v>
      </c>
      <c r="B2623" t="s">
        <v>5389</v>
      </c>
      <c r="C2623">
        <f t="shared" si="89"/>
        <v>1998</v>
      </c>
      <c r="D2623" t="str">
        <f t="shared" si="88"/>
        <v>7561998</v>
      </c>
      <c r="E2623" t="e">
        <f>+VLOOKUP(D2623,[2]WeightCountryEstimate!$C$2:$D$116,2,FALSE)</f>
        <v>#N/A</v>
      </c>
      <c r="F2623" t="e">
        <f>+VLOOKUP(D2623,'[3]Suff living area by country'!$J$2:$K$423,2,FALSE)</f>
        <v>#N/A</v>
      </c>
      <c r="G2623" t="e">
        <f>+VLOOKUP(D2623,'[1]Freight vol by country &amp; year'!$C$2:$D$886,2,FALSE)</f>
        <v>#N/A</v>
      </c>
      <c r="H2623" t="e">
        <f>+VLOOKUP(D2623,[4]Goal11!$I$2:$J$560,2,FALSE)</f>
        <v>#N/A</v>
      </c>
      <c r="I2623" t="e">
        <f>+VLOOKUP(D2623,[5]Goal17!$I$2:$J$4522,2,FALSE)</f>
        <v>#N/A</v>
      </c>
      <c r="J2623" t="e">
        <f>+VLOOKUP(D2623,'[6]2G coverage'!$I$2:$J$3380,2,FALSE)</f>
        <v>#N/A</v>
      </c>
    </row>
    <row r="2624" spans="1:10" x14ac:dyDescent="0.25">
      <c r="A2624">
        <v>760</v>
      </c>
      <c r="B2624" t="s">
        <v>5390</v>
      </c>
      <c r="C2624">
        <f t="shared" si="89"/>
        <v>1998</v>
      </c>
      <c r="D2624" t="str">
        <f t="shared" si="88"/>
        <v>7601998</v>
      </c>
      <c r="E2624" t="e">
        <f>+VLOOKUP(D2624,[2]WeightCountryEstimate!$C$2:$D$116,2,FALSE)</f>
        <v>#N/A</v>
      </c>
      <c r="F2624" t="e">
        <f>+VLOOKUP(D2624,'[3]Suff living area by country'!$J$2:$K$423,2,FALSE)</f>
        <v>#N/A</v>
      </c>
      <c r="G2624" t="e">
        <f>+VLOOKUP(D2624,'[1]Freight vol by country &amp; year'!$C$2:$D$886,2,FALSE)</f>
        <v>#N/A</v>
      </c>
      <c r="H2624" t="e">
        <f>+VLOOKUP(D2624,[4]Goal11!$I$2:$J$560,2,FALSE)</f>
        <v>#N/A</v>
      </c>
      <c r="I2624" t="e">
        <f>+VLOOKUP(D2624,[5]Goal17!$I$2:$J$4522,2,FALSE)</f>
        <v>#N/A</v>
      </c>
      <c r="J2624" t="e">
        <f>+VLOOKUP(D2624,'[6]2G coverage'!$I$2:$J$3380,2,FALSE)</f>
        <v>#N/A</v>
      </c>
    </row>
    <row r="2625" spans="1:10" x14ac:dyDescent="0.25">
      <c r="A2625">
        <v>762</v>
      </c>
      <c r="B2625" t="s">
        <v>5391</v>
      </c>
      <c r="C2625">
        <f t="shared" si="89"/>
        <v>1998</v>
      </c>
      <c r="D2625" t="str">
        <f t="shared" si="88"/>
        <v>7621998</v>
      </c>
      <c r="E2625" t="e">
        <f>+VLOOKUP(D2625,[2]WeightCountryEstimate!$C$2:$D$116,2,FALSE)</f>
        <v>#N/A</v>
      </c>
      <c r="F2625" t="e">
        <f>+VLOOKUP(D2625,'[3]Suff living area by country'!$J$2:$K$423,2,FALSE)</f>
        <v>#N/A</v>
      </c>
      <c r="G2625" t="e">
        <f>+VLOOKUP(D2625,'[1]Freight vol by country &amp; year'!$C$2:$D$886,2,FALSE)</f>
        <v>#N/A</v>
      </c>
      <c r="H2625" t="e">
        <f>+VLOOKUP(D2625,[4]Goal11!$I$2:$J$560,2,FALSE)</f>
        <v>#N/A</v>
      </c>
      <c r="I2625" t="e">
        <f>+VLOOKUP(D2625,[5]Goal17!$I$2:$J$4522,2,FALSE)</f>
        <v>#N/A</v>
      </c>
      <c r="J2625" t="e">
        <f>+VLOOKUP(D2625,'[6]2G coverage'!$I$2:$J$3380,2,FALSE)</f>
        <v>#N/A</v>
      </c>
    </row>
    <row r="2626" spans="1:10" x14ac:dyDescent="0.25">
      <c r="A2626">
        <v>764</v>
      </c>
      <c r="B2626" t="s">
        <v>5392</v>
      </c>
      <c r="C2626">
        <f t="shared" si="89"/>
        <v>1998</v>
      </c>
      <c r="D2626" t="str">
        <f t="shared" si="88"/>
        <v>7641998</v>
      </c>
      <c r="E2626" t="e">
        <f>+VLOOKUP(D2626,[2]WeightCountryEstimate!$C$2:$D$116,2,FALSE)</f>
        <v>#N/A</v>
      </c>
      <c r="F2626" t="e">
        <f>+VLOOKUP(D2626,'[3]Suff living area by country'!$J$2:$K$423,2,FALSE)</f>
        <v>#N/A</v>
      </c>
      <c r="G2626" t="e">
        <f>+VLOOKUP(D2626,'[1]Freight vol by country &amp; year'!$C$2:$D$886,2,FALSE)</f>
        <v>#N/A</v>
      </c>
      <c r="H2626" t="e">
        <f>+VLOOKUP(D2626,[4]Goal11!$I$2:$J$560,2,FALSE)</f>
        <v>#N/A</v>
      </c>
      <c r="I2626" t="e">
        <f>+VLOOKUP(D2626,[5]Goal17!$I$2:$J$4522,2,FALSE)</f>
        <v>#N/A</v>
      </c>
      <c r="J2626" t="e">
        <f>+VLOOKUP(D2626,'[6]2G coverage'!$I$2:$J$3380,2,FALSE)</f>
        <v>#N/A</v>
      </c>
    </row>
    <row r="2627" spans="1:10" x14ac:dyDescent="0.25">
      <c r="A2627">
        <v>768</v>
      </c>
      <c r="B2627" t="s">
        <v>5393</v>
      </c>
      <c r="C2627">
        <f t="shared" si="89"/>
        <v>1998</v>
      </c>
      <c r="D2627" t="str">
        <f t="shared" ref="D2627:D2690" si="90">+_xlfn.CONCAT(A2627,C2627)</f>
        <v>7681998</v>
      </c>
      <c r="E2627" t="e">
        <f>+VLOOKUP(D2627,[2]WeightCountryEstimate!$C$2:$D$116,2,FALSE)</f>
        <v>#N/A</v>
      </c>
      <c r="F2627">
        <f>+VLOOKUP(D2627,'[3]Suff living area by country'!$J$2:$K$423,2,FALSE)</f>
        <v>72.2</v>
      </c>
      <c r="G2627" t="e">
        <f>+VLOOKUP(D2627,'[1]Freight vol by country &amp; year'!$C$2:$D$886,2,FALSE)</f>
        <v>#N/A</v>
      </c>
      <c r="H2627" t="e">
        <f>+VLOOKUP(D2627,[4]Goal11!$I$2:$J$560,2,FALSE)</f>
        <v>#N/A</v>
      </c>
      <c r="I2627" t="e">
        <f>+VLOOKUP(D2627,[5]Goal17!$I$2:$J$4522,2,FALSE)</f>
        <v>#N/A</v>
      </c>
      <c r="J2627" t="e">
        <f>+VLOOKUP(D2627,'[6]2G coverage'!$I$2:$J$3380,2,FALSE)</f>
        <v>#N/A</v>
      </c>
    </row>
    <row r="2628" spans="1:10" x14ac:dyDescent="0.25">
      <c r="A2628">
        <v>772</v>
      </c>
      <c r="B2628" t="s">
        <v>5394</v>
      </c>
      <c r="C2628">
        <f t="shared" si="89"/>
        <v>1998</v>
      </c>
      <c r="D2628" t="str">
        <f t="shared" si="90"/>
        <v>7721998</v>
      </c>
      <c r="E2628" t="e">
        <f>+VLOOKUP(D2628,[2]WeightCountryEstimate!$C$2:$D$116,2,FALSE)</f>
        <v>#N/A</v>
      </c>
      <c r="F2628" t="e">
        <f>+VLOOKUP(D2628,'[3]Suff living area by country'!$J$2:$K$423,2,FALSE)</f>
        <v>#N/A</v>
      </c>
      <c r="G2628" t="e">
        <f>+VLOOKUP(D2628,'[1]Freight vol by country &amp; year'!$C$2:$D$886,2,FALSE)</f>
        <v>#N/A</v>
      </c>
      <c r="H2628" t="e">
        <f>+VLOOKUP(D2628,[4]Goal11!$I$2:$J$560,2,FALSE)</f>
        <v>#N/A</v>
      </c>
      <c r="I2628" t="e">
        <f>+VLOOKUP(D2628,[5]Goal17!$I$2:$J$4522,2,FALSE)</f>
        <v>#N/A</v>
      </c>
      <c r="J2628" t="e">
        <f>+VLOOKUP(D2628,'[6]2G coverage'!$I$2:$J$3380,2,FALSE)</f>
        <v>#N/A</v>
      </c>
    </row>
    <row r="2629" spans="1:10" x14ac:dyDescent="0.25">
      <c r="A2629">
        <v>776</v>
      </c>
      <c r="B2629" t="s">
        <v>5395</v>
      </c>
      <c r="C2629">
        <f t="shared" si="89"/>
        <v>1998</v>
      </c>
      <c r="D2629" t="str">
        <f t="shared" si="90"/>
        <v>7761998</v>
      </c>
      <c r="E2629" t="e">
        <f>+VLOOKUP(D2629,[2]WeightCountryEstimate!$C$2:$D$116,2,FALSE)</f>
        <v>#N/A</v>
      </c>
      <c r="F2629" t="e">
        <f>+VLOOKUP(D2629,'[3]Suff living area by country'!$J$2:$K$423,2,FALSE)</f>
        <v>#N/A</v>
      </c>
      <c r="G2629" t="e">
        <f>+VLOOKUP(D2629,'[1]Freight vol by country &amp; year'!$C$2:$D$886,2,FALSE)</f>
        <v>#N/A</v>
      </c>
      <c r="H2629" t="e">
        <f>+VLOOKUP(D2629,[4]Goal11!$I$2:$J$560,2,FALSE)</f>
        <v>#N/A</v>
      </c>
      <c r="I2629" t="e">
        <f>+VLOOKUP(D2629,[5]Goal17!$I$2:$J$4522,2,FALSE)</f>
        <v>#N/A</v>
      </c>
      <c r="J2629" t="e">
        <f>+VLOOKUP(D2629,'[6]2G coverage'!$I$2:$J$3380,2,FALSE)</f>
        <v>#N/A</v>
      </c>
    </row>
    <row r="2630" spans="1:10" x14ac:dyDescent="0.25">
      <c r="A2630">
        <v>780</v>
      </c>
      <c r="B2630" t="s">
        <v>5396</v>
      </c>
      <c r="C2630">
        <f t="shared" si="89"/>
        <v>1998</v>
      </c>
      <c r="D2630" t="str">
        <f t="shared" si="90"/>
        <v>7801998</v>
      </c>
      <c r="E2630" t="e">
        <f>+VLOOKUP(D2630,[2]WeightCountryEstimate!$C$2:$D$116,2,FALSE)</f>
        <v>#N/A</v>
      </c>
      <c r="F2630" t="e">
        <f>+VLOOKUP(D2630,'[3]Suff living area by country'!$J$2:$K$423,2,FALSE)</f>
        <v>#N/A</v>
      </c>
      <c r="G2630" t="e">
        <f>+VLOOKUP(D2630,'[1]Freight vol by country &amp; year'!$C$2:$D$886,2,FALSE)</f>
        <v>#N/A</v>
      </c>
      <c r="H2630" t="e">
        <f>+VLOOKUP(D2630,[4]Goal11!$I$2:$J$560,2,FALSE)</f>
        <v>#N/A</v>
      </c>
      <c r="I2630" t="e">
        <f>+VLOOKUP(D2630,[5]Goal17!$I$2:$J$4522,2,FALSE)</f>
        <v>#N/A</v>
      </c>
      <c r="J2630" t="e">
        <f>+VLOOKUP(D2630,'[6]2G coverage'!$I$2:$J$3380,2,FALSE)</f>
        <v>#N/A</v>
      </c>
    </row>
    <row r="2631" spans="1:10" x14ac:dyDescent="0.25">
      <c r="A2631">
        <v>784</v>
      </c>
      <c r="B2631" t="s">
        <v>5397</v>
      </c>
      <c r="C2631">
        <f t="shared" si="89"/>
        <v>1998</v>
      </c>
      <c r="D2631" t="str">
        <f t="shared" si="90"/>
        <v>7841998</v>
      </c>
      <c r="E2631" t="e">
        <f>+VLOOKUP(D2631,[2]WeightCountryEstimate!$C$2:$D$116,2,FALSE)</f>
        <v>#N/A</v>
      </c>
      <c r="F2631" t="e">
        <f>+VLOOKUP(D2631,'[3]Suff living area by country'!$J$2:$K$423,2,FALSE)</f>
        <v>#N/A</v>
      </c>
      <c r="G2631" t="e">
        <f>+VLOOKUP(D2631,'[1]Freight vol by country &amp; year'!$C$2:$D$886,2,FALSE)</f>
        <v>#N/A</v>
      </c>
      <c r="H2631" t="e">
        <f>+VLOOKUP(D2631,[4]Goal11!$I$2:$J$560,2,FALSE)</f>
        <v>#N/A</v>
      </c>
      <c r="I2631" t="e">
        <f>+VLOOKUP(D2631,[5]Goal17!$I$2:$J$4522,2,FALSE)</f>
        <v>#N/A</v>
      </c>
      <c r="J2631" t="e">
        <f>+VLOOKUP(D2631,'[6]2G coverage'!$I$2:$J$3380,2,FALSE)</f>
        <v>#N/A</v>
      </c>
    </row>
    <row r="2632" spans="1:10" x14ac:dyDescent="0.25">
      <c r="A2632">
        <v>788</v>
      </c>
      <c r="B2632" t="s">
        <v>5398</v>
      </c>
      <c r="C2632">
        <f t="shared" si="89"/>
        <v>1998</v>
      </c>
      <c r="D2632" t="str">
        <f t="shared" si="90"/>
        <v>7881998</v>
      </c>
      <c r="E2632" t="e">
        <f>+VLOOKUP(D2632,[2]WeightCountryEstimate!$C$2:$D$116,2,FALSE)</f>
        <v>#N/A</v>
      </c>
      <c r="F2632" t="e">
        <f>+VLOOKUP(D2632,'[3]Suff living area by country'!$J$2:$K$423,2,FALSE)</f>
        <v>#N/A</v>
      </c>
      <c r="G2632" t="e">
        <f>+VLOOKUP(D2632,'[1]Freight vol by country &amp; year'!$C$2:$D$886,2,FALSE)</f>
        <v>#N/A</v>
      </c>
      <c r="H2632" t="e">
        <f>+VLOOKUP(D2632,[4]Goal11!$I$2:$J$560,2,FALSE)</f>
        <v>#N/A</v>
      </c>
      <c r="I2632" t="e">
        <f>+VLOOKUP(D2632,[5]Goal17!$I$2:$J$4522,2,FALSE)</f>
        <v>#N/A</v>
      </c>
      <c r="J2632" t="e">
        <f>+VLOOKUP(D2632,'[6]2G coverage'!$I$2:$J$3380,2,FALSE)</f>
        <v>#N/A</v>
      </c>
    </row>
    <row r="2633" spans="1:10" x14ac:dyDescent="0.25">
      <c r="A2633">
        <v>792</v>
      </c>
      <c r="B2633" t="s">
        <v>5399</v>
      </c>
      <c r="C2633">
        <f t="shared" si="89"/>
        <v>1998</v>
      </c>
      <c r="D2633" t="str">
        <f t="shared" si="90"/>
        <v>7921998</v>
      </c>
      <c r="E2633" t="e">
        <f>+VLOOKUP(D2633,[2]WeightCountryEstimate!$C$2:$D$116,2,FALSE)</f>
        <v>#N/A</v>
      </c>
      <c r="F2633">
        <f>+VLOOKUP(D2633,'[3]Suff living area by country'!$J$2:$K$423,2,FALSE)</f>
        <v>82.9</v>
      </c>
      <c r="G2633" t="e">
        <f>+VLOOKUP(D2633,'[1]Freight vol by country &amp; year'!$C$2:$D$886,2,FALSE)</f>
        <v>#N/A</v>
      </c>
      <c r="H2633" t="e">
        <f>+VLOOKUP(D2633,[4]Goal11!$I$2:$J$560,2,FALSE)</f>
        <v>#N/A</v>
      </c>
      <c r="I2633" t="e">
        <f>+VLOOKUP(D2633,[5]Goal17!$I$2:$J$4522,2,FALSE)</f>
        <v>#N/A</v>
      </c>
      <c r="J2633" t="e">
        <f>+VLOOKUP(D2633,'[6]2G coverage'!$I$2:$J$3380,2,FALSE)</f>
        <v>#N/A</v>
      </c>
    </row>
    <row r="2634" spans="1:10" x14ac:dyDescent="0.25">
      <c r="A2634">
        <v>795</v>
      </c>
      <c r="B2634" t="s">
        <v>5400</v>
      </c>
      <c r="C2634">
        <f t="shared" si="89"/>
        <v>1998</v>
      </c>
      <c r="D2634" t="str">
        <f t="shared" si="90"/>
        <v>7951998</v>
      </c>
      <c r="E2634" t="e">
        <f>+VLOOKUP(D2634,[2]WeightCountryEstimate!$C$2:$D$116,2,FALSE)</f>
        <v>#N/A</v>
      </c>
      <c r="F2634" t="e">
        <f>+VLOOKUP(D2634,'[3]Suff living area by country'!$J$2:$K$423,2,FALSE)</f>
        <v>#N/A</v>
      </c>
      <c r="G2634" t="e">
        <f>+VLOOKUP(D2634,'[1]Freight vol by country &amp; year'!$C$2:$D$886,2,FALSE)</f>
        <v>#N/A</v>
      </c>
      <c r="H2634" t="e">
        <f>+VLOOKUP(D2634,[4]Goal11!$I$2:$J$560,2,FALSE)</f>
        <v>#N/A</v>
      </c>
      <c r="I2634" t="e">
        <f>+VLOOKUP(D2634,[5]Goal17!$I$2:$J$4522,2,FALSE)</f>
        <v>#N/A</v>
      </c>
      <c r="J2634" t="e">
        <f>+VLOOKUP(D2634,'[6]2G coverage'!$I$2:$J$3380,2,FALSE)</f>
        <v>#N/A</v>
      </c>
    </row>
    <row r="2635" spans="1:10" x14ac:dyDescent="0.25">
      <c r="A2635">
        <v>796</v>
      </c>
      <c r="B2635" t="s">
        <v>5401</v>
      </c>
      <c r="C2635">
        <f t="shared" si="89"/>
        <v>1998</v>
      </c>
      <c r="D2635" t="str">
        <f t="shared" si="90"/>
        <v>7961998</v>
      </c>
      <c r="E2635" t="e">
        <f>+VLOOKUP(D2635,[2]WeightCountryEstimate!$C$2:$D$116,2,FALSE)</f>
        <v>#N/A</v>
      </c>
      <c r="F2635" t="e">
        <f>+VLOOKUP(D2635,'[3]Suff living area by country'!$J$2:$K$423,2,FALSE)</f>
        <v>#N/A</v>
      </c>
      <c r="G2635" t="e">
        <f>+VLOOKUP(D2635,'[1]Freight vol by country &amp; year'!$C$2:$D$886,2,FALSE)</f>
        <v>#N/A</v>
      </c>
      <c r="H2635" t="e">
        <f>+VLOOKUP(D2635,[4]Goal11!$I$2:$J$560,2,FALSE)</f>
        <v>#N/A</v>
      </c>
      <c r="I2635" t="e">
        <f>+VLOOKUP(D2635,[5]Goal17!$I$2:$J$4522,2,FALSE)</f>
        <v>#N/A</v>
      </c>
      <c r="J2635" t="e">
        <f>+VLOOKUP(D2635,'[6]2G coverage'!$I$2:$J$3380,2,FALSE)</f>
        <v>#N/A</v>
      </c>
    </row>
    <row r="2636" spans="1:10" x14ac:dyDescent="0.25">
      <c r="A2636">
        <v>798</v>
      </c>
      <c r="B2636" t="s">
        <v>5402</v>
      </c>
      <c r="C2636">
        <f t="shared" si="89"/>
        <v>1998</v>
      </c>
      <c r="D2636" t="str">
        <f t="shared" si="90"/>
        <v>7981998</v>
      </c>
      <c r="E2636" t="e">
        <f>+VLOOKUP(D2636,[2]WeightCountryEstimate!$C$2:$D$116,2,FALSE)</f>
        <v>#N/A</v>
      </c>
      <c r="F2636" t="e">
        <f>+VLOOKUP(D2636,'[3]Suff living area by country'!$J$2:$K$423,2,FALSE)</f>
        <v>#N/A</v>
      </c>
      <c r="G2636" t="e">
        <f>+VLOOKUP(D2636,'[1]Freight vol by country &amp; year'!$C$2:$D$886,2,FALSE)</f>
        <v>#N/A</v>
      </c>
      <c r="H2636" t="e">
        <f>+VLOOKUP(D2636,[4]Goal11!$I$2:$J$560,2,FALSE)</f>
        <v>#N/A</v>
      </c>
      <c r="I2636" t="e">
        <f>+VLOOKUP(D2636,[5]Goal17!$I$2:$J$4522,2,FALSE)</f>
        <v>#N/A</v>
      </c>
      <c r="J2636" t="e">
        <f>+VLOOKUP(D2636,'[6]2G coverage'!$I$2:$J$3380,2,FALSE)</f>
        <v>#N/A</v>
      </c>
    </row>
    <row r="2637" spans="1:10" x14ac:dyDescent="0.25">
      <c r="A2637">
        <v>800</v>
      </c>
      <c r="B2637" t="s">
        <v>5403</v>
      </c>
      <c r="C2637">
        <f t="shared" si="89"/>
        <v>1998</v>
      </c>
      <c r="D2637" t="str">
        <f t="shared" si="90"/>
        <v>8001998</v>
      </c>
      <c r="E2637" t="e">
        <f>+VLOOKUP(D2637,[2]WeightCountryEstimate!$C$2:$D$116,2,FALSE)</f>
        <v>#N/A</v>
      </c>
      <c r="F2637" t="e">
        <f>+VLOOKUP(D2637,'[3]Suff living area by country'!$J$2:$K$423,2,FALSE)</f>
        <v>#N/A</v>
      </c>
      <c r="G2637" t="e">
        <f>+VLOOKUP(D2637,'[1]Freight vol by country &amp; year'!$C$2:$D$886,2,FALSE)</f>
        <v>#N/A</v>
      </c>
      <c r="H2637" t="e">
        <f>+VLOOKUP(D2637,[4]Goal11!$I$2:$J$560,2,FALSE)</f>
        <v>#N/A</v>
      </c>
      <c r="I2637" t="e">
        <f>+VLOOKUP(D2637,[5]Goal17!$I$2:$J$4522,2,FALSE)</f>
        <v>#N/A</v>
      </c>
      <c r="J2637" t="e">
        <f>+VLOOKUP(D2637,'[6]2G coverage'!$I$2:$J$3380,2,FALSE)</f>
        <v>#N/A</v>
      </c>
    </row>
    <row r="2638" spans="1:10" x14ac:dyDescent="0.25">
      <c r="A2638">
        <v>804</v>
      </c>
      <c r="B2638" t="s">
        <v>5404</v>
      </c>
      <c r="C2638">
        <f t="shared" si="89"/>
        <v>1998</v>
      </c>
      <c r="D2638" t="str">
        <f t="shared" si="90"/>
        <v>8041998</v>
      </c>
      <c r="E2638" t="e">
        <f>+VLOOKUP(D2638,[2]WeightCountryEstimate!$C$2:$D$116,2,FALSE)</f>
        <v>#N/A</v>
      </c>
      <c r="F2638" t="e">
        <f>+VLOOKUP(D2638,'[3]Suff living area by country'!$J$2:$K$423,2,FALSE)</f>
        <v>#N/A</v>
      </c>
      <c r="G2638" t="e">
        <f>+VLOOKUP(D2638,'[1]Freight vol by country &amp; year'!$C$2:$D$886,2,FALSE)</f>
        <v>#N/A</v>
      </c>
      <c r="H2638" t="e">
        <f>+VLOOKUP(D2638,[4]Goal11!$I$2:$J$560,2,FALSE)</f>
        <v>#N/A</v>
      </c>
      <c r="I2638" t="e">
        <f>+VLOOKUP(D2638,[5]Goal17!$I$2:$J$4522,2,FALSE)</f>
        <v>#N/A</v>
      </c>
      <c r="J2638" t="e">
        <f>+VLOOKUP(D2638,'[6]2G coverage'!$I$2:$J$3380,2,FALSE)</f>
        <v>#N/A</v>
      </c>
    </row>
    <row r="2639" spans="1:10" x14ac:dyDescent="0.25">
      <c r="A2639">
        <v>807</v>
      </c>
      <c r="B2639" t="s">
        <v>5405</v>
      </c>
      <c r="C2639">
        <f t="shared" si="89"/>
        <v>1998</v>
      </c>
      <c r="D2639" t="str">
        <f t="shared" si="90"/>
        <v>8071998</v>
      </c>
      <c r="E2639" t="e">
        <f>+VLOOKUP(D2639,[2]WeightCountryEstimate!$C$2:$D$116,2,FALSE)</f>
        <v>#N/A</v>
      </c>
      <c r="F2639" t="e">
        <f>+VLOOKUP(D2639,'[3]Suff living area by country'!$J$2:$K$423,2,FALSE)</f>
        <v>#N/A</v>
      </c>
      <c r="G2639" t="e">
        <f>+VLOOKUP(D2639,'[1]Freight vol by country &amp; year'!$C$2:$D$886,2,FALSE)</f>
        <v>#N/A</v>
      </c>
      <c r="H2639" t="e">
        <f>+VLOOKUP(D2639,[4]Goal11!$I$2:$J$560,2,FALSE)</f>
        <v>#N/A</v>
      </c>
      <c r="I2639" t="e">
        <f>+VLOOKUP(D2639,[5]Goal17!$I$2:$J$4522,2,FALSE)</f>
        <v>#N/A</v>
      </c>
      <c r="J2639" t="e">
        <f>+VLOOKUP(D2639,'[6]2G coverage'!$I$2:$J$3380,2,FALSE)</f>
        <v>#N/A</v>
      </c>
    </row>
    <row r="2640" spans="1:10" x14ac:dyDescent="0.25">
      <c r="A2640">
        <v>818</v>
      </c>
      <c r="B2640" t="s">
        <v>5406</v>
      </c>
      <c r="C2640">
        <f t="shared" si="89"/>
        <v>1998</v>
      </c>
      <c r="D2640" t="str">
        <f t="shared" si="90"/>
        <v>8181998</v>
      </c>
      <c r="E2640" t="e">
        <f>+VLOOKUP(D2640,[2]WeightCountryEstimate!$C$2:$D$116,2,FALSE)</f>
        <v>#N/A</v>
      </c>
      <c r="F2640" t="e">
        <f>+VLOOKUP(D2640,'[3]Suff living area by country'!$J$2:$K$423,2,FALSE)</f>
        <v>#N/A</v>
      </c>
      <c r="G2640" t="e">
        <f>+VLOOKUP(D2640,'[1]Freight vol by country &amp; year'!$C$2:$D$886,2,FALSE)</f>
        <v>#N/A</v>
      </c>
      <c r="H2640" t="e">
        <f>+VLOOKUP(D2640,[4]Goal11!$I$2:$J$560,2,FALSE)</f>
        <v>#N/A</v>
      </c>
      <c r="I2640" t="e">
        <f>+VLOOKUP(D2640,[5]Goal17!$I$2:$J$4522,2,FALSE)</f>
        <v>#N/A</v>
      </c>
      <c r="J2640" t="e">
        <f>+VLOOKUP(D2640,'[6]2G coverage'!$I$2:$J$3380,2,FALSE)</f>
        <v>#N/A</v>
      </c>
    </row>
    <row r="2641" spans="1:10" x14ac:dyDescent="0.25">
      <c r="A2641">
        <v>826</v>
      </c>
      <c r="B2641" t="s">
        <v>5407</v>
      </c>
      <c r="C2641">
        <f t="shared" si="89"/>
        <v>1998</v>
      </c>
      <c r="D2641" t="str">
        <f t="shared" si="90"/>
        <v>8261998</v>
      </c>
      <c r="E2641" t="e">
        <f>+VLOOKUP(D2641,[2]WeightCountryEstimate!$C$2:$D$116,2,FALSE)</f>
        <v>#N/A</v>
      </c>
      <c r="F2641" t="e">
        <f>+VLOOKUP(D2641,'[3]Suff living area by country'!$J$2:$K$423,2,FALSE)</f>
        <v>#N/A</v>
      </c>
      <c r="G2641" t="e">
        <f>+VLOOKUP(D2641,'[1]Freight vol by country &amp; year'!$C$2:$D$886,2,FALSE)</f>
        <v>#N/A</v>
      </c>
      <c r="H2641" t="e">
        <f>+VLOOKUP(D2641,[4]Goal11!$I$2:$J$560,2,FALSE)</f>
        <v>#N/A</v>
      </c>
      <c r="I2641" t="e">
        <f>+VLOOKUP(D2641,[5]Goal17!$I$2:$J$4522,2,FALSE)</f>
        <v>#N/A</v>
      </c>
      <c r="J2641" t="e">
        <f>+VLOOKUP(D2641,'[6]2G coverage'!$I$2:$J$3380,2,FALSE)</f>
        <v>#N/A</v>
      </c>
    </row>
    <row r="2642" spans="1:10" x14ac:dyDescent="0.25">
      <c r="A2642">
        <v>830</v>
      </c>
      <c r="B2642" t="s">
        <v>5408</v>
      </c>
      <c r="C2642">
        <f t="shared" si="89"/>
        <v>1998</v>
      </c>
      <c r="D2642" t="str">
        <f t="shared" si="90"/>
        <v>8301998</v>
      </c>
      <c r="E2642" t="e">
        <f>+VLOOKUP(D2642,[2]WeightCountryEstimate!$C$2:$D$116,2,FALSE)</f>
        <v>#N/A</v>
      </c>
      <c r="F2642" t="e">
        <f>+VLOOKUP(D2642,'[3]Suff living area by country'!$J$2:$K$423,2,FALSE)</f>
        <v>#N/A</v>
      </c>
      <c r="G2642" t="e">
        <f>+VLOOKUP(D2642,'[1]Freight vol by country &amp; year'!$C$2:$D$886,2,FALSE)</f>
        <v>#N/A</v>
      </c>
      <c r="H2642" t="e">
        <f>+VLOOKUP(D2642,[4]Goal11!$I$2:$J$560,2,FALSE)</f>
        <v>#N/A</v>
      </c>
      <c r="I2642" t="e">
        <f>+VLOOKUP(D2642,[5]Goal17!$I$2:$J$4522,2,FALSE)</f>
        <v>#N/A</v>
      </c>
      <c r="J2642" t="e">
        <f>+VLOOKUP(D2642,'[6]2G coverage'!$I$2:$J$3380,2,FALSE)</f>
        <v>#N/A</v>
      </c>
    </row>
    <row r="2643" spans="1:10" x14ac:dyDescent="0.25">
      <c r="A2643">
        <v>831</v>
      </c>
      <c r="B2643" t="s">
        <v>5409</v>
      </c>
      <c r="C2643">
        <f t="shared" si="89"/>
        <v>1998</v>
      </c>
      <c r="D2643" t="str">
        <f t="shared" si="90"/>
        <v>8311998</v>
      </c>
      <c r="E2643" t="e">
        <f>+VLOOKUP(D2643,[2]WeightCountryEstimate!$C$2:$D$116,2,FALSE)</f>
        <v>#N/A</v>
      </c>
      <c r="F2643" t="e">
        <f>+VLOOKUP(D2643,'[3]Suff living area by country'!$J$2:$K$423,2,FALSE)</f>
        <v>#N/A</v>
      </c>
      <c r="G2643" t="e">
        <f>+VLOOKUP(D2643,'[1]Freight vol by country &amp; year'!$C$2:$D$886,2,FALSE)</f>
        <v>#N/A</v>
      </c>
      <c r="H2643" t="e">
        <f>+VLOOKUP(D2643,[4]Goal11!$I$2:$J$560,2,FALSE)</f>
        <v>#N/A</v>
      </c>
      <c r="I2643" t="e">
        <f>+VLOOKUP(D2643,[5]Goal17!$I$2:$J$4522,2,FALSE)</f>
        <v>#N/A</v>
      </c>
      <c r="J2643" t="e">
        <f>+VLOOKUP(D2643,'[6]2G coverage'!$I$2:$J$3380,2,FALSE)</f>
        <v>#N/A</v>
      </c>
    </row>
    <row r="2644" spans="1:10" x14ac:dyDescent="0.25">
      <c r="A2644">
        <v>832</v>
      </c>
      <c r="B2644" t="s">
        <v>5410</v>
      </c>
      <c r="C2644">
        <f t="shared" si="89"/>
        <v>1998</v>
      </c>
      <c r="D2644" t="str">
        <f t="shared" si="90"/>
        <v>8321998</v>
      </c>
      <c r="E2644" t="e">
        <f>+VLOOKUP(D2644,[2]WeightCountryEstimate!$C$2:$D$116,2,FALSE)</f>
        <v>#N/A</v>
      </c>
      <c r="F2644" t="e">
        <f>+VLOOKUP(D2644,'[3]Suff living area by country'!$J$2:$K$423,2,FALSE)</f>
        <v>#N/A</v>
      </c>
      <c r="G2644" t="e">
        <f>+VLOOKUP(D2644,'[1]Freight vol by country &amp; year'!$C$2:$D$886,2,FALSE)</f>
        <v>#N/A</v>
      </c>
      <c r="H2644" t="e">
        <f>+VLOOKUP(D2644,[4]Goal11!$I$2:$J$560,2,FALSE)</f>
        <v>#N/A</v>
      </c>
      <c r="I2644" t="e">
        <f>+VLOOKUP(D2644,[5]Goal17!$I$2:$J$4522,2,FALSE)</f>
        <v>#N/A</v>
      </c>
      <c r="J2644" t="e">
        <f>+VLOOKUP(D2644,'[6]2G coverage'!$I$2:$J$3380,2,FALSE)</f>
        <v>#N/A</v>
      </c>
    </row>
    <row r="2645" spans="1:10" x14ac:dyDescent="0.25">
      <c r="A2645">
        <v>833</v>
      </c>
      <c r="B2645" t="s">
        <v>5411</v>
      </c>
      <c r="C2645">
        <f t="shared" si="89"/>
        <v>1998</v>
      </c>
      <c r="D2645" t="str">
        <f t="shared" si="90"/>
        <v>8331998</v>
      </c>
      <c r="E2645" t="e">
        <f>+VLOOKUP(D2645,[2]WeightCountryEstimate!$C$2:$D$116,2,FALSE)</f>
        <v>#N/A</v>
      </c>
      <c r="F2645" t="e">
        <f>+VLOOKUP(D2645,'[3]Suff living area by country'!$J$2:$K$423,2,FALSE)</f>
        <v>#N/A</v>
      </c>
      <c r="G2645" t="e">
        <f>+VLOOKUP(D2645,'[1]Freight vol by country &amp; year'!$C$2:$D$886,2,FALSE)</f>
        <v>#N/A</v>
      </c>
      <c r="H2645" t="e">
        <f>+VLOOKUP(D2645,[4]Goal11!$I$2:$J$560,2,FALSE)</f>
        <v>#N/A</v>
      </c>
      <c r="I2645" t="e">
        <f>+VLOOKUP(D2645,[5]Goal17!$I$2:$J$4522,2,FALSE)</f>
        <v>#N/A</v>
      </c>
      <c r="J2645" t="e">
        <f>+VLOOKUP(D2645,'[6]2G coverage'!$I$2:$J$3380,2,FALSE)</f>
        <v>#N/A</v>
      </c>
    </row>
    <row r="2646" spans="1:10" x14ac:dyDescent="0.25">
      <c r="A2646">
        <v>834</v>
      </c>
      <c r="B2646" t="s">
        <v>5412</v>
      </c>
      <c r="C2646">
        <f t="shared" si="89"/>
        <v>1998</v>
      </c>
      <c r="D2646" t="str">
        <f t="shared" si="90"/>
        <v>8341998</v>
      </c>
      <c r="E2646" t="e">
        <f>+VLOOKUP(D2646,[2]WeightCountryEstimate!$C$2:$D$116,2,FALSE)</f>
        <v>#N/A</v>
      </c>
      <c r="F2646" t="e">
        <f>+VLOOKUP(D2646,'[3]Suff living area by country'!$J$2:$K$423,2,FALSE)</f>
        <v>#N/A</v>
      </c>
      <c r="G2646" t="e">
        <f>+VLOOKUP(D2646,'[1]Freight vol by country &amp; year'!$C$2:$D$886,2,FALSE)</f>
        <v>#N/A</v>
      </c>
      <c r="H2646" t="e">
        <f>+VLOOKUP(D2646,[4]Goal11!$I$2:$J$560,2,FALSE)</f>
        <v>#N/A</v>
      </c>
      <c r="I2646" t="e">
        <f>+VLOOKUP(D2646,[5]Goal17!$I$2:$J$4522,2,FALSE)</f>
        <v>#N/A</v>
      </c>
      <c r="J2646" t="e">
        <f>+VLOOKUP(D2646,'[6]2G coverage'!$I$2:$J$3380,2,FALSE)</f>
        <v>#N/A</v>
      </c>
    </row>
    <row r="2647" spans="1:10" x14ac:dyDescent="0.25">
      <c r="A2647">
        <v>840</v>
      </c>
      <c r="B2647" t="s">
        <v>5413</v>
      </c>
      <c r="C2647">
        <f t="shared" si="89"/>
        <v>1998</v>
      </c>
      <c r="D2647" t="str">
        <f t="shared" si="90"/>
        <v>8401998</v>
      </c>
      <c r="E2647" t="e">
        <f>+VLOOKUP(D2647,[2]WeightCountryEstimate!$C$2:$D$116,2,FALSE)</f>
        <v>#N/A</v>
      </c>
      <c r="F2647" t="e">
        <f>+VLOOKUP(D2647,'[3]Suff living area by country'!$J$2:$K$423,2,FALSE)</f>
        <v>#N/A</v>
      </c>
      <c r="G2647" t="e">
        <f>+VLOOKUP(D2647,'[1]Freight vol by country &amp; year'!$C$2:$D$886,2,FALSE)</f>
        <v>#N/A</v>
      </c>
      <c r="H2647" t="e">
        <f>+VLOOKUP(D2647,[4]Goal11!$I$2:$J$560,2,FALSE)</f>
        <v>#N/A</v>
      </c>
      <c r="I2647" t="e">
        <f>+VLOOKUP(D2647,[5]Goal17!$I$2:$J$4522,2,FALSE)</f>
        <v>#N/A</v>
      </c>
      <c r="J2647" t="e">
        <f>+VLOOKUP(D2647,'[6]2G coverage'!$I$2:$J$3380,2,FALSE)</f>
        <v>#N/A</v>
      </c>
    </row>
    <row r="2648" spans="1:10" x14ac:dyDescent="0.25">
      <c r="A2648">
        <v>850</v>
      </c>
      <c r="B2648" t="s">
        <v>5414</v>
      </c>
      <c r="C2648">
        <f t="shared" si="89"/>
        <v>1998</v>
      </c>
      <c r="D2648" t="str">
        <f t="shared" si="90"/>
        <v>8501998</v>
      </c>
      <c r="E2648" t="e">
        <f>+VLOOKUP(D2648,[2]WeightCountryEstimate!$C$2:$D$116,2,FALSE)</f>
        <v>#N/A</v>
      </c>
      <c r="F2648" t="e">
        <f>+VLOOKUP(D2648,'[3]Suff living area by country'!$J$2:$K$423,2,FALSE)</f>
        <v>#N/A</v>
      </c>
      <c r="G2648" t="e">
        <f>+VLOOKUP(D2648,'[1]Freight vol by country &amp; year'!$C$2:$D$886,2,FALSE)</f>
        <v>#N/A</v>
      </c>
      <c r="H2648" t="e">
        <f>+VLOOKUP(D2648,[4]Goal11!$I$2:$J$560,2,FALSE)</f>
        <v>#N/A</v>
      </c>
      <c r="I2648" t="e">
        <f>+VLOOKUP(D2648,[5]Goal17!$I$2:$J$4522,2,FALSE)</f>
        <v>#N/A</v>
      </c>
      <c r="J2648" t="e">
        <f>+VLOOKUP(D2648,'[6]2G coverage'!$I$2:$J$3380,2,FALSE)</f>
        <v>#N/A</v>
      </c>
    </row>
    <row r="2649" spans="1:10" x14ac:dyDescent="0.25">
      <c r="A2649">
        <v>854</v>
      </c>
      <c r="B2649" t="s">
        <v>5415</v>
      </c>
      <c r="C2649">
        <f t="shared" si="89"/>
        <v>1998</v>
      </c>
      <c r="D2649" t="str">
        <f t="shared" si="90"/>
        <v>8541998</v>
      </c>
      <c r="E2649" t="e">
        <f>+VLOOKUP(D2649,[2]WeightCountryEstimate!$C$2:$D$116,2,FALSE)</f>
        <v>#N/A</v>
      </c>
      <c r="F2649" t="e">
        <f>+VLOOKUP(D2649,'[3]Suff living area by country'!$J$2:$K$423,2,FALSE)</f>
        <v>#N/A</v>
      </c>
      <c r="G2649" t="e">
        <f>+VLOOKUP(D2649,'[1]Freight vol by country &amp; year'!$C$2:$D$886,2,FALSE)</f>
        <v>#N/A</v>
      </c>
      <c r="H2649" t="e">
        <f>+VLOOKUP(D2649,[4]Goal11!$I$2:$J$560,2,FALSE)</f>
        <v>#N/A</v>
      </c>
      <c r="I2649" t="e">
        <f>+VLOOKUP(D2649,[5]Goal17!$I$2:$J$4522,2,FALSE)</f>
        <v>#N/A</v>
      </c>
      <c r="J2649" t="e">
        <f>+VLOOKUP(D2649,'[6]2G coverage'!$I$2:$J$3380,2,FALSE)</f>
        <v>#N/A</v>
      </c>
    </row>
    <row r="2650" spans="1:10" x14ac:dyDescent="0.25">
      <c r="A2650">
        <v>858</v>
      </c>
      <c r="B2650" t="s">
        <v>5416</v>
      </c>
      <c r="C2650">
        <f t="shared" si="89"/>
        <v>1998</v>
      </c>
      <c r="D2650" t="str">
        <f t="shared" si="90"/>
        <v>8581998</v>
      </c>
      <c r="E2650" t="e">
        <f>+VLOOKUP(D2650,[2]WeightCountryEstimate!$C$2:$D$116,2,FALSE)</f>
        <v>#N/A</v>
      </c>
      <c r="F2650" t="e">
        <f>+VLOOKUP(D2650,'[3]Suff living area by country'!$J$2:$K$423,2,FALSE)</f>
        <v>#N/A</v>
      </c>
      <c r="G2650" t="e">
        <f>+VLOOKUP(D2650,'[1]Freight vol by country &amp; year'!$C$2:$D$886,2,FALSE)</f>
        <v>#N/A</v>
      </c>
      <c r="H2650" t="e">
        <f>+VLOOKUP(D2650,[4]Goal11!$I$2:$J$560,2,FALSE)</f>
        <v>#N/A</v>
      </c>
      <c r="I2650" t="e">
        <f>+VLOOKUP(D2650,[5]Goal17!$I$2:$J$4522,2,FALSE)</f>
        <v>#N/A</v>
      </c>
      <c r="J2650" t="e">
        <f>+VLOOKUP(D2650,'[6]2G coverage'!$I$2:$J$3380,2,FALSE)</f>
        <v>#N/A</v>
      </c>
    </row>
    <row r="2651" spans="1:10" x14ac:dyDescent="0.25">
      <c r="A2651">
        <v>860</v>
      </c>
      <c r="B2651" t="s">
        <v>5417</v>
      </c>
      <c r="C2651">
        <f t="shared" si="89"/>
        <v>1998</v>
      </c>
      <c r="D2651" t="str">
        <f t="shared" si="90"/>
        <v>8601998</v>
      </c>
      <c r="E2651" t="e">
        <f>+VLOOKUP(D2651,[2]WeightCountryEstimate!$C$2:$D$116,2,FALSE)</f>
        <v>#N/A</v>
      </c>
      <c r="F2651" t="e">
        <f>+VLOOKUP(D2651,'[3]Suff living area by country'!$J$2:$K$423,2,FALSE)</f>
        <v>#N/A</v>
      </c>
      <c r="G2651" t="e">
        <f>+VLOOKUP(D2651,'[1]Freight vol by country &amp; year'!$C$2:$D$886,2,FALSE)</f>
        <v>#N/A</v>
      </c>
      <c r="H2651" t="e">
        <f>+VLOOKUP(D2651,[4]Goal11!$I$2:$J$560,2,FALSE)</f>
        <v>#N/A</v>
      </c>
      <c r="I2651" t="e">
        <f>+VLOOKUP(D2651,[5]Goal17!$I$2:$J$4522,2,FALSE)</f>
        <v>#N/A</v>
      </c>
      <c r="J2651" t="e">
        <f>+VLOOKUP(D2651,'[6]2G coverage'!$I$2:$J$3380,2,FALSE)</f>
        <v>#N/A</v>
      </c>
    </row>
    <row r="2652" spans="1:10" x14ac:dyDescent="0.25">
      <c r="A2652">
        <v>862</v>
      </c>
      <c r="B2652" t="s">
        <v>5418</v>
      </c>
      <c r="C2652">
        <f t="shared" si="89"/>
        <v>1998</v>
      </c>
      <c r="D2652" t="str">
        <f t="shared" si="90"/>
        <v>8621998</v>
      </c>
      <c r="E2652" t="e">
        <f>+VLOOKUP(D2652,[2]WeightCountryEstimate!$C$2:$D$116,2,FALSE)</f>
        <v>#N/A</v>
      </c>
      <c r="F2652" t="e">
        <f>+VLOOKUP(D2652,'[3]Suff living area by country'!$J$2:$K$423,2,FALSE)</f>
        <v>#N/A</v>
      </c>
      <c r="G2652" t="e">
        <f>+VLOOKUP(D2652,'[1]Freight vol by country &amp; year'!$C$2:$D$886,2,FALSE)</f>
        <v>#N/A</v>
      </c>
      <c r="H2652" t="e">
        <f>+VLOOKUP(D2652,[4]Goal11!$I$2:$J$560,2,FALSE)</f>
        <v>#N/A</v>
      </c>
      <c r="I2652" t="e">
        <f>+VLOOKUP(D2652,[5]Goal17!$I$2:$J$4522,2,FALSE)</f>
        <v>#N/A</v>
      </c>
      <c r="J2652" t="e">
        <f>+VLOOKUP(D2652,'[6]2G coverage'!$I$2:$J$3380,2,FALSE)</f>
        <v>#N/A</v>
      </c>
    </row>
    <row r="2653" spans="1:10" x14ac:dyDescent="0.25">
      <c r="A2653">
        <v>876</v>
      </c>
      <c r="B2653" t="s">
        <v>5419</v>
      </c>
      <c r="C2653">
        <f t="shared" si="89"/>
        <v>1998</v>
      </c>
      <c r="D2653" t="str">
        <f t="shared" si="90"/>
        <v>8761998</v>
      </c>
      <c r="E2653" t="e">
        <f>+VLOOKUP(D2653,[2]WeightCountryEstimate!$C$2:$D$116,2,FALSE)</f>
        <v>#N/A</v>
      </c>
      <c r="F2653" t="e">
        <f>+VLOOKUP(D2653,'[3]Suff living area by country'!$J$2:$K$423,2,FALSE)</f>
        <v>#N/A</v>
      </c>
      <c r="G2653" t="e">
        <f>+VLOOKUP(D2653,'[1]Freight vol by country &amp; year'!$C$2:$D$886,2,FALSE)</f>
        <v>#N/A</v>
      </c>
      <c r="H2653" t="e">
        <f>+VLOOKUP(D2653,[4]Goal11!$I$2:$J$560,2,FALSE)</f>
        <v>#N/A</v>
      </c>
      <c r="I2653" t="e">
        <f>+VLOOKUP(D2653,[5]Goal17!$I$2:$J$4522,2,FALSE)</f>
        <v>#N/A</v>
      </c>
      <c r="J2653" t="e">
        <f>+VLOOKUP(D2653,'[6]2G coverage'!$I$2:$J$3380,2,FALSE)</f>
        <v>#N/A</v>
      </c>
    </row>
    <row r="2654" spans="1:10" x14ac:dyDescent="0.25">
      <c r="A2654">
        <v>882</v>
      </c>
      <c r="B2654" t="s">
        <v>5420</v>
      </c>
      <c r="C2654">
        <f t="shared" si="89"/>
        <v>1998</v>
      </c>
      <c r="D2654" t="str">
        <f t="shared" si="90"/>
        <v>8821998</v>
      </c>
      <c r="E2654" t="e">
        <f>+VLOOKUP(D2654,[2]WeightCountryEstimate!$C$2:$D$116,2,FALSE)</f>
        <v>#N/A</v>
      </c>
      <c r="F2654" t="e">
        <f>+VLOOKUP(D2654,'[3]Suff living area by country'!$J$2:$K$423,2,FALSE)</f>
        <v>#N/A</v>
      </c>
      <c r="G2654" t="e">
        <f>+VLOOKUP(D2654,'[1]Freight vol by country &amp; year'!$C$2:$D$886,2,FALSE)</f>
        <v>#N/A</v>
      </c>
      <c r="H2654" t="e">
        <f>+VLOOKUP(D2654,[4]Goal11!$I$2:$J$560,2,FALSE)</f>
        <v>#N/A</v>
      </c>
      <c r="I2654" t="e">
        <f>+VLOOKUP(D2654,[5]Goal17!$I$2:$J$4522,2,FALSE)</f>
        <v>#N/A</v>
      </c>
      <c r="J2654" t="e">
        <f>+VLOOKUP(D2654,'[6]2G coverage'!$I$2:$J$3380,2,FALSE)</f>
        <v>#N/A</v>
      </c>
    </row>
    <row r="2655" spans="1:10" x14ac:dyDescent="0.25">
      <c r="A2655">
        <v>887</v>
      </c>
      <c r="B2655" t="s">
        <v>5421</v>
      </c>
      <c r="C2655">
        <f t="shared" si="89"/>
        <v>1998</v>
      </c>
      <c r="D2655" t="str">
        <f t="shared" si="90"/>
        <v>8871998</v>
      </c>
      <c r="E2655" t="e">
        <f>+VLOOKUP(D2655,[2]WeightCountryEstimate!$C$2:$D$116,2,FALSE)</f>
        <v>#N/A</v>
      </c>
      <c r="F2655" t="e">
        <f>+VLOOKUP(D2655,'[3]Suff living area by country'!$J$2:$K$423,2,FALSE)</f>
        <v>#N/A</v>
      </c>
      <c r="G2655" t="e">
        <f>+VLOOKUP(D2655,'[1]Freight vol by country &amp; year'!$C$2:$D$886,2,FALSE)</f>
        <v>#N/A</v>
      </c>
      <c r="H2655" t="e">
        <f>+VLOOKUP(D2655,[4]Goal11!$I$2:$J$560,2,FALSE)</f>
        <v>#N/A</v>
      </c>
      <c r="I2655" t="e">
        <f>+VLOOKUP(D2655,[5]Goal17!$I$2:$J$4522,2,FALSE)</f>
        <v>#N/A</v>
      </c>
      <c r="J2655" t="e">
        <f>+VLOOKUP(D2655,'[6]2G coverage'!$I$2:$J$3380,2,FALSE)</f>
        <v>#N/A</v>
      </c>
    </row>
    <row r="2656" spans="1:10" x14ac:dyDescent="0.25">
      <c r="A2656">
        <v>894</v>
      </c>
      <c r="B2656" t="s">
        <v>5422</v>
      </c>
      <c r="C2656">
        <f t="shared" si="89"/>
        <v>1998</v>
      </c>
      <c r="D2656" t="str">
        <f t="shared" si="90"/>
        <v>8941998</v>
      </c>
      <c r="E2656" t="e">
        <f>+VLOOKUP(D2656,[2]WeightCountryEstimate!$C$2:$D$116,2,FALSE)</f>
        <v>#N/A</v>
      </c>
      <c r="F2656" t="e">
        <f>+VLOOKUP(D2656,'[3]Suff living area by country'!$J$2:$K$423,2,FALSE)</f>
        <v>#N/A</v>
      </c>
      <c r="G2656" t="e">
        <f>+VLOOKUP(D2656,'[1]Freight vol by country &amp; year'!$C$2:$D$886,2,FALSE)</f>
        <v>#N/A</v>
      </c>
      <c r="H2656" t="e">
        <f>+VLOOKUP(D2656,[4]Goal11!$I$2:$J$560,2,FALSE)</f>
        <v>#N/A</v>
      </c>
      <c r="I2656" t="e">
        <f>+VLOOKUP(D2656,[5]Goal17!$I$2:$J$4522,2,FALSE)</f>
        <v>#N/A</v>
      </c>
      <c r="J2656" t="e">
        <f>+VLOOKUP(D2656,'[6]2G coverage'!$I$2:$J$3380,2,FALSE)</f>
        <v>#N/A</v>
      </c>
    </row>
    <row r="2657" spans="1:10" x14ac:dyDescent="0.25">
      <c r="A2657">
        <v>1</v>
      </c>
      <c r="B2657" t="s">
        <v>5128</v>
      </c>
      <c r="C2657">
        <f t="shared" si="89"/>
        <v>1999</v>
      </c>
      <c r="D2657" t="str">
        <f t="shared" si="90"/>
        <v>11999</v>
      </c>
      <c r="E2657" t="e">
        <f>+VLOOKUP(D2657,[2]WeightCountryEstimate!$C$2:$D$116,2,FALSE)</f>
        <v>#N/A</v>
      </c>
      <c r="F2657" t="e">
        <f>+VLOOKUP(D2657,'[3]Suff living area by country'!$J$2:$K$423,2,FALSE)</f>
        <v>#N/A</v>
      </c>
      <c r="G2657" t="e">
        <f>+VLOOKUP(D2657,'[1]Freight vol by country &amp; year'!$C$2:$D$886,2,FALSE)</f>
        <v>#N/A</v>
      </c>
      <c r="H2657" t="e">
        <f>+VLOOKUP(D2657,[4]Goal11!$I$2:$J$560,2,FALSE)</f>
        <v>#N/A</v>
      </c>
      <c r="I2657" t="e">
        <f>+VLOOKUP(D2657,[5]Goal17!$I$2:$J$4522,2,FALSE)</f>
        <v>#N/A</v>
      </c>
      <c r="J2657" t="e">
        <f>+VLOOKUP(D2657,'[6]2G coverage'!$I$2:$J$3380,2,FALSE)</f>
        <v>#N/A</v>
      </c>
    </row>
    <row r="2658" spans="1:10" x14ac:dyDescent="0.25">
      <c r="A2658">
        <v>2</v>
      </c>
      <c r="B2658" t="s">
        <v>5129</v>
      </c>
      <c r="C2658">
        <f t="shared" si="89"/>
        <v>1999</v>
      </c>
      <c r="D2658" t="str">
        <f t="shared" si="90"/>
        <v>21999</v>
      </c>
      <c r="E2658" t="e">
        <f>+VLOOKUP(D2658,[2]WeightCountryEstimate!$C$2:$D$116,2,FALSE)</f>
        <v>#N/A</v>
      </c>
      <c r="F2658" t="e">
        <f>+VLOOKUP(D2658,'[3]Suff living area by country'!$J$2:$K$423,2,FALSE)</f>
        <v>#N/A</v>
      </c>
      <c r="G2658" t="e">
        <f>+VLOOKUP(D2658,'[1]Freight vol by country &amp; year'!$C$2:$D$886,2,FALSE)</f>
        <v>#N/A</v>
      </c>
      <c r="H2658" t="e">
        <f>+VLOOKUP(D2658,[4]Goal11!$I$2:$J$560,2,FALSE)</f>
        <v>#N/A</v>
      </c>
      <c r="I2658" t="e">
        <f>+VLOOKUP(D2658,[5]Goal17!$I$2:$J$4522,2,FALSE)</f>
        <v>#N/A</v>
      </c>
      <c r="J2658" t="e">
        <f>+VLOOKUP(D2658,'[6]2G coverage'!$I$2:$J$3380,2,FALSE)</f>
        <v>#N/A</v>
      </c>
    </row>
    <row r="2659" spans="1:10" x14ac:dyDescent="0.25">
      <c r="A2659">
        <v>4</v>
      </c>
      <c r="B2659" t="s">
        <v>5130</v>
      </c>
      <c r="C2659">
        <f t="shared" si="89"/>
        <v>1999</v>
      </c>
      <c r="D2659" t="str">
        <f t="shared" si="90"/>
        <v>41999</v>
      </c>
      <c r="E2659" t="e">
        <f>+VLOOKUP(D2659,[2]WeightCountryEstimate!$C$2:$D$116,2,FALSE)</f>
        <v>#N/A</v>
      </c>
      <c r="F2659" t="e">
        <f>+VLOOKUP(D2659,'[3]Suff living area by country'!$J$2:$K$423,2,FALSE)</f>
        <v>#N/A</v>
      </c>
      <c r="G2659" t="e">
        <f>+VLOOKUP(D2659,'[1]Freight vol by country &amp; year'!$C$2:$D$886,2,FALSE)</f>
        <v>#N/A</v>
      </c>
      <c r="H2659" t="e">
        <f>+VLOOKUP(D2659,[4]Goal11!$I$2:$J$560,2,FALSE)</f>
        <v>#N/A</v>
      </c>
      <c r="I2659" t="e">
        <f>+VLOOKUP(D2659,[5]Goal17!$I$2:$J$4522,2,FALSE)</f>
        <v>#N/A</v>
      </c>
      <c r="J2659" t="e">
        <f>+VLOOKUP(D2659,'[6]2G coverage'!$I$2:$J$3380,2,FALSE)</f>
        <v>#N/A</v>
      </c>
    </row>
    <row r="2660" spans="1:10" x14ac:dyDescent="0.25">
      <c r="A2660">
        <v>5</v>
      </c>
      <c r="B2660" t="s">
        <v>5131</v>
      </c>
      <c r="C2660">
        <f t="shared" si="89"/>
        <v>1999</v>
      </c>
      <c r="D2660" t="str">
        <f t="shared" si="90"/>
        <v>51999</v>
      </c>
      <c r="E2660" t="e">
        <f>+VLOOKUP(D2660,[2]WeightCountryEstimate!$C$2:$D$116,2,FALSE)</f>
        <v>#N/A</v>
      </c>
      <c r="F2660" t="e">
        <f>+VLOOKUP(D2660,'[3]Suff living area by country'!$J$2:$K$423,2,FALSE)</f>
        <v>#N/A</v>
      </c>
      <c r="G2660" t="e">
        <f>+VLOOKUP(D2660,'[1]Freight vol by country &amp; year'!$C$2:$D$886,2,FALSE)</f>
        <v>#N/A</v>
      </c>
      <c r="H2660" t="e">
        <f>+VLOOKUP(D2660,[4]Goal11!$I$2:$J$560,2,FALSE)</f>
        <v>#N/A</v>
      </c>
      <c r="I2660" t="e">
        <f>+VLOOKUP(D2660,[5]Goal17!$I$2:$J$4522,2,FALSE)</f>
        <v>#N/A</v>
      </c>
      <c r="J2660" t="e">
        <f>+VLOOKUP(D2660,'[6]2G coverage'!$I$2:$J$3380,2,FALSE)</f>
        <v>#N/A</v>
      </c>
    </row>
    <row r="2661" spans="1:10" x14ac:dyDescent="0.25">
      <c r="A2661">
        <v>8</v>
      </c>
      <c r="B2661" t="s">
        <v>5132</v>
      </c>
      <c r="C2661">
        <f t="shared" si="89"/>
        <v>1999</v>
      </c>
      <c r="D2661" t="str">
        <f t="shared" si="90"/>
        <v>81999</v>
      </c>
      <c r="E2661" t="e">
        <f>+VLOOKUP(D2661,[2]WeightCountryEstimate!$C$2:$D$116,2,FALSE)</f>
        <v>#N/A</v>
      </c>
      <c r="F2661" t="e">
        <f>+VLOOKUP(D2661,'[3]Suff living area by country'!$J$2:$K$423,2,FALSE)</f>
        <v>#N/A</v>
      </c>
      <c r="G2661" t="e">
        <f>+VLOOKUP(D2661,'[1]Freight vol by country &amp; year'!$C$2:$D$886,2,FALSE)</f>
        <v>#N/A</v>
      </c>
      <c r="H2661" t="e">
        <f>+VLOOKUP(D2661,[4]Goal11!$I$2:$J$560,2,FALSE)</f>
        <v>#N/A</v>
      </c>
      <c r="I2661" t="e">
        <f>+VLOOKUP(D2661,[5]Goal17!$I$2:$J$4522,2,FALSE)</f>
        <v>#N/A</v>
      </c>
      <c r="J2661" t="e">
        <f>+VLOOKUP(D2661,'[6]2G coverage'!$I$2:$J$3380,2,FALSE)</f>
        <v>#N/A</v>
      </c>
    </row>
    <row r="2662" spans="1:10" x14ac:dyDescent="0.25">
      <c r="A2662">
        <v>9</v>
      </c>
      <c r="B2662" t="s">
        <v>5133</v>
      </c>
      <c r="C2662">
        <f t="shared" si="89"/>
        <v>1999</v>
      </c>
      <c r="D2662" t="str">
        <f t="shared" si="90"/>
        <v>91999</v>
      </c>
      <c r="E2662" t="e">
        <f>+VLOOKUP(D2662,[2]WeightCountryEstimate!$C$2:$D$116,2,FALSE)</f>
        <v>#N/A</v>
      </c>
      <c r="F2662" t="e">
        <f>+VLOOKUP(D2662,'[3]Suff living area by country'!$J$2:$K$423,2,FALSE)</f>
        <v>#N/A</v>
      </c>
      <c r="G2662" t="e">
        <f>+VLOOKUP(D2662,'[1]Freight vol by country &amp; year'!$C$2:$D$886,2,FALSE)</f>
        <v>#N/A</v>
      </c>
      <c r="H2662" t="e">
        <f>+VLOOKUP(D2662,[4]Goal11!$I$2:$J$560,2,FALSE)</f>
        <v>#N/A</v>
      </c>
      <c r="I2662" t="e">
        <f>+VLOOKUP(D2662,[5]Goal17!$I$2:$J$4522,2,FALSE)</f>
        <v>#N/A</v>
      </c>
      <c r="J2662" t="e">
        <f>+VLOOKUP(D2662,'[6]2G coverage'!$I$2:$J$3380,2,FALSE)</f>
        <v>#N/A</v>
      </c>
    </row>
    <row r="2663" spans="1:10" x14ac:dyDescent="0.25">
      <c r="A2663">
        <v>11</v>
      </c>
      <c r="B2663" t="s">
        <v>5134</v>
      </c>
      <c r="C2663">
        <f t="shared" si="89"/>
        <v>1999</v>
      </c>
      <c r="D2663" t="str">
        <f t="shared" si="90"/>
        <v>111999</v>
      </c>
      <c r="E2663" t="e">
        <f>+VLOOKUP(D2663,[2]WeightCountryEstimate!$C$2:$D$116,2,FALSE)</f>
        <v>#N/A</v>
      </c>
      <c r="F2663" t="e">
        <f>+VLOOKUP(D2663,'[3]Suff living area by country'!$J$2:$K$423,2,FALSE)</f>
        <v>#N/A</v>
      </c>
      <c r="G2663" t="e">
        <f>+VLOOKUP(D2663,'[1]Freight vol by country &amp; year'!$C$2:$D$886,2,FALSE)</f>
        <v>#N/A</v>
      </c>
      <c r="H2663" t="e">
        <f>+VLOOKUP(D2663,[4]Goal11!$I$2:$J$560,2,FALSE)</f>
        <v>#N/A</v>
      </c>
      <c r="I2663" t="e">
        <f>+VLOOKUP(D2663,[5]Goal17!$I$2:$J$4522,2,FALSE)</f>
        <v>#N/A</v>
      </c>
      <c r="J2663" t="e">
        <f>+VLOOKUP(D2663,'[6]2G coverage'!$I$2:$J$3380,2,FALSE)</f>
        <v>#N/A</v>
      </c>
    </row>
    <row r="2664" spans="1:10" x14ac:dyDescent="0.25">
      <c r="A2664">
        <v>12</v>
      </c>
      <c r="B2664" t="s">
        <v>5135</v>
      </c>
      <c r="C2664">
        <f t="shared" si="89"/>
        <v>1999</v>
      </c>
      <c r="D2664" t="str">
        <f t="shared" si="90"/>
        <v>121999</v>
      </c>
      <c r="E2664" t="e">
        <f>+VLOOKUP(D2664,[2]WeightCountryEstimate!$C$2:$D$116,2,FALSE)</f>
        <v>#N/A</v>
      </c>
      <c r="F2664" t="e">
        <f>+VLOOKUP(D2664,'[3]Suff living area by country'!$J$2:$K$423,2,FALSE)</f>
        <v>#N/A</v>
      </c>
      <c r="G2664" t="e">
        <f>+VLOOKUP(D2664,'[1]Freight vol by country &amp; year'!$C$2:$D$886,2,FALSE)</f>
        <v>#N/A</v>
      </c>
      <c r="H2664" t="e">
        <f>+VLOOKUP(D2664,[4]Goal11!$I$2:$J$560,2,FALSE)</f>
        <v>#N/A</v>
      </c>
      <c r="I2664" t="e">
        <f>+VLOOKUP(D2664,[5]Goal17!$I$2:$J$4522,2,FALSE)</f>
        <v>#N/A</v>
      </c>
      <c r="J2664" t="e">
        <f>+VLOOKUP(D2664,'[6]2G coverage'!$I$2:$J$3380,2,FALSE)</f>
        <v>#N/A</v>
      </c>
    </row>
    <row r="2665" spans="1:10" x14ac:dyDescent="0.25">
      <c r="A2665">
        <v>13</v>
      </c>
      <c r="B2665" t="s">
        <v>5136</v>
      </c>
      <c r="C2665">
        <f t="shared" si="89"/>
        <v>1999</v>
      </c>
      <c r="D2665" t="str">
        <f t="shared" si="90"/>
        <v>131999</v>
      </c>
      <c r="E2665" t="e">
        <f>+VLOOKUP(D2665,[2]WeightCountryEstimate!$C$2:$D$116,2,FALSE)</f>
        <v>#N/A</v>
      </c>
      <c r="F2665" t="e">
        <f>+VLOOKUP(D2665,'[3]Suff living area by country'!$J$2:$K$423,2,FALSE)</f>
        <v>#N/A</v>
      </c>
      <c r="G2665" t="e">
        <f>+VLOOKUP(D2665,'[1]Freight vol by country &amp; year'!$C$2:$D$886,2,FALSE)</f>
        <v>#N/A</v>
      </c>
      <c r="H2665" t="e">
        <f>+VLOOKUP(D2665,[4]Goal11!$I$2:$J$560,2,FALSE)</f>
        <v>#N/A</v>
      </c>
      <c r="I2665" t="e">
        <f>+VLOOKUP(D2665,[5]Goal17!$I$2:$J$4522,2,FALSE)</f>
        <v>#N/A</v>
      </c>
      <c r="J2665" t="e">
        <f>+VLOOKUP(D2665,'[6]2G coverage'!$I$2:$J$3380,2,FALSE)</f>
        <v>#N/A</v>
      </c>
    </row>
    <row r="2666" spans="1:10" x14ac:dyDescent="0.25">
      <c r="A2666">
        <v>14</v>
      </c>
      <c r="B2666" t="s">
        <v>5137</v>
      </c>
      <c r="C2666">
        <f t="shared" ref="C2666:C2729" si="91">+C2371+1</f>
        <v>1999</v>
      </c>
      <c r="D2666" t="str">
        <f t="shared" si="90"/>
        <v>141999</v>
      </c>
      <c r="E2666" t="e">
        <f>+VLOOKUP(D2666,[2]WeightCountryEstimate!$C$2:$D$116,2,FALSE)</f>
        <v>#N/A</v>
      </c>
      <c r="F2666" t="e">
        <f>+VLOOKUP(D2666,'[3]Suff living area by country'!$J$2:$K$423,2,FALSE)</f>
        <v>#N/A</v>
      </c>
      <c r="G2666" t="e">
        <f>+VLOOKUP(D2666,'[1]Freight vol by country &amp; year'!$C$2:$D$886,2,FALSE)</f>
        <v>#N/A</v>
      </c>
      <c r="H2666" t="e">
        <f>+VLOOKUP(D2666,[4]Goal11!$I$2:$J$560,2,FALSE)</f>
        <v>#N/A</v>
      </c>
      <c r="I2666" t="e">
        <f>+VLOOKUP(D2666,[5]Goal17!$I$2:$J$4522,2,FALSE)</f>
        <v>#N/A</v>
      </c>
      <c r="J2666" t="e">
        <f>+VLOOKUP(D2666,'[6]2G coverage'!$I$2:$J$3380,2,FALSE)</f>
        <v>#N/A</v>
      </c>
    </row>
    <row r="2667" spans="1:10" x14ac:dyDescent="0.25">
      <c r="A2667">
        <v>15</v>
      </c>
      <c r="B2667" t="s">
        <v>5138</v>
      </c>
      <c r="C2667">
        <f t="shared" si="91"/>
        <v>1999</v>
      </c>
      <c r="D2667" t="str">
        <f t="shared" si="90"/>
        <v>151999</v>
      </c>
      <c r="E2667" t="e">
        <f>+VLOOKUP(D2667,[2]WeightCountryEstimate!$C$2:$D$116,2,FALSE)</f>
        <v>#N/A</v>
      </c>
      <c r="F2667" t="e">
        <f>+VLOOKUP(D2667,'[3]Suff living area by country'!$J$2:$K$423,2,FALSE)</f>
        <v>#N/A</v>
      </c>
      <c r="G2667" t="e">
        <f>+VLOOKUP(D2667,'[1]Freight vol by country &amp; year'!$C$2:$D$886,2,FALSE)</f>
        <v>#N/A</v>
      </c>
      <c r="H2667" t="e">
        <f>+VLOOKUP(D2667,[4]Goal11!$I$2:$J$560,2,FALSE)</f>
        <v>#N/A</v>
      </c>
      <c r="I2667" t="e">
        <f>+VLOOKUP(D2667,[5]Goal17!$I$2:$J$4522,2,FALSE)</f>
        <v>#N/A</v>
      </c>
      <c r="J2667" t="e">
        <f>+VLOOKUP(D2667,'[6]2G coverage'!$I$2:$J$3380,2,FALSE)</f>
        <v>#N/A</v>
      </c>
    </row>
    <row r="2668" spans="1:10" x14ac:dyDescent="0.25">
      <c r="A2668">
        <v>16</v>
      </c>
      <c r="B2668" t="s">
        <v>5139</v>
      </c>
      <c r="C2668">
        <f t="shared" si="91"/>
        <v>1999</v>
      </c>
      <c r="D2668" t="str">
        <f t="shared" si="90"/>
        <v>161999</v>
      </c>
      <c r="E2668" t="e">
        <f>+VLOOKUP(D2668,[2]WeightCountryEstimate!$C$2:$D$116,2,FALSE)</f>
        <v>#N/A</v>
      </c>
      <c r="F2668" t="e">
        <f>+VLOOKUP(D2668,'[3]Suff living area by country'!$J$2:$K$423,2,FALSE)</f>
        <v>#N/A</v>
      </c>
      <c r="G2668" t="e">
        <f>+VLOOKUP(D2668,'[1]Freight vol by country &amp; year'!$C$2:$D$886,2,FALSE)</f>
        <v>#N/A</v>
      </c>
      <c r="H2668" t="e">
        <f>+VLOOKUP(D2668,[4]Goal11!$I$2:$J$560,2,FALSE)</f>
        <v>#N/A</v>
      </c>
      <c r="I2668" t="e">
        <f>+VLOOKUP(D2668,[5]Goal17!$I$2:$J$4522,2,FALSE)</f>
        <v>#N/A</v>
      </c>
      <c r="J2668" t="e">
        <f>+VLOOKUP(D2668,'[6]2G coverage'!$I$2:$J$3380,2,FALSE)</f>
        <v>#N/A</v>
      </c>
    </row>
    <row r="2669" spans="1:10" x14ac:dyDescent="0.25">
      <c r="A2669">
        <v>17</v>
      </c>
      <c r="B2669" t="s">
        <v>5140</v>
      </c>
      <c r="C2669">
        <f t="shared" si="91"/>
        <v>1999</v>
      </c>
      <c r="D2669" t="str">
        <f t="shared" si="90"/>
        <v>171999</v>
      </c>
      <c r="E2669" t="e">
        <f>+VLOOKUP(D2669,[2]WeightCountryEstimate!$C$2:$D$116,2,FALSE)</f>
        <v>#N/A</v>
      </c>
      <c r="F2669" t="e">
        <f>+VLOOKUP(D2669,'[3]Suff living area by country'!$J$2:$K$423,2,FALSE)</f>
        <v>#N/A</v>
      </c>
      <c r="G2669" t="e">
        <f>+VLOOKUP(D2669,'[1]Freight vol by country &amp; year'!$C$2:$D$886,2,FALSE)</f>
        <v>#N/A</v>
      </c>
      <c r="H2669" t="e">
        <f>+VLOOKUP(D2669,[4]Goal11!$I$2:$J$560,2,FALSE)</f>
        <v>#N/A</v>
      </c>
      <c r="I2669" t="e">
        <f>+VLOOKUP(D2669,[5]Goal17!$I$2:$J$4522,2,FALSE)</f>
        <v>#N/A</v>
      </c>
      <c r="J2669" t="e">
        <f>+VLOOKUP(D2669,'[6]2G coverage'!$I$2:$J$3380,2,FALSE)</f>
        <v>#N/A</v>
      </c>
    </row>
    <row r="2670" spans="1:10" x14ac:dyDescent="0.25">
      <c r="A2670">
        <v>18</v>
      </c>
      <c r="B2670" t="s">
        <v>5141</v>
      </c>
      <c r="C2670">
        <f t="shared" si="91"/>
        <v>1999</v>
      </c>
      <c r="D2670" t="str">
        <f t="shared" si="90"/>
        <v>181999</v>
      </c>
      <c r="E2670" t="e">
        <f>+VLOOKUP(D2670,[2]WeightCountryEstimate!$C$2:$D$116,2,FALSE)</f>
        <v>#N/A</v>
      </c>
      <c r="F2670" t="e">
        <f>+VLOOKUP(D2670,'[3]Suff living area by country'!$J$2:$K$423,2,FALSE)</f>
        <v>#N/A</v>
      </c>
      <c r="G2670" t="e">
        <f>+VLOOKUP(D2670,'[1]Freight vol by country &amp; year'!$C$2:$D$886,2,FALSE)</f>
        <v>#N/A</v>
      </c>
      <c r="H2670" t="e">
        <f>+VLOOKUP(D2670,[4]Goal11!$I$2:$J$560,2,FALSE)</f>
        <v>#N/A</v>
      </c>
      <c r="I2670" t="e">
        <f>+VLOOKUP(D2670,[5]Goal17!$I$2:$J$4522,2,FALSE)</f>
        <v>#N/A</v>
      </c>
      <c r="J2670" t="e">
        <f>+VLOOKUP(D2670,'[6]2G coverage'!$I$2:$J$3380,2,FALSE)</f>
        <v>#N/A</v>
      </c>
    </row>
    <row r="2671" spans="1:10" x14ac:dyDescent="0.25">
      <c r="A2671">
        <v>19</v>
      </c>
      <c r="B2671" t="s">
        <v>5142</v>
      </c>
      <c r="C2671">
        <f t="shared" si="91"/>
        <v>1999</v>
      </c>
      <c r="D2671" t="str">
        <f t="shared" si="90"/>
        <v>191999</v>
      </c>
      <c r="E2671" t="e">
        <f>+VLOOKUP(D2671,[2]WeightCountryEstimate!$C$2:$D$116,2,FALSE)</f>
        <v>#N/A</v>
      </c>
      <c r="F2671" t="e">
        <f>+VLOOKUP(D2671,'[3]Suff living area by country'!$J$2:$K$423,2,FALSE)</f>
        <v>#N/A</v>
      </c>
      <c r="G2671" t="e">
        <f>+VLOOKUP(D2671,'[1]Freight vol by country &amp; year'!$C$2:$D$886,2,FALSE)</f>
        <v>#N/A</v>
      </c>
      <c r="H2671" t="e">
        <f>+VLOOKUP(D2671,[4]Goal11!$I$2:$J$560,2,FALSE)</f>
        <v>#N/A</v>
      </c>
      <c r="I2671" t="e">
        <f>+VLOOKUP(D2671,[5]Goal17!$I$2:$J$4522,2,FALSE)</f>
        <v>#N/A</v>
      </c>
      <c r="J2671" t="e">
        <f>+VLOOKUP(D2671,'[6]2G coverage'!$I$2:$J$3380,2,FALSE)</f>
        <v>#N/A</v>
      </c>
    </row>
    <row r="2672" spans="1:10" x14ac:dyDescent="0.25">
      <c r="A2672">
        <v>20</v>
      </c>
      <c r="B2672" t="s">
        <v>5143</v>
      </c>
      <c r="C2672">
        <f t="shared" si="91"/>
        <v>1999</v>
      </c>
      <c r="D2672" t="str">
        <f t="shared" si="90"/>
        <v>201999</v>
      </c>
      <c r="E2672" t="e">
        <f>+VLOOKUP(D2672,[2]WeightCountryEstimate!$C$2:$D$116,2,FALSE)</f>
        <v>#N/A</v>
      </c>
      <c r="F2672" t="e">
        <f>+VLOOKUP(D2672,'[3]Suff living area by country'!$J$2:$K$423,2,FALSE)</f>
        <v>#N/A</v>
      </c>
      <c r="G2672" t="e">
        <f>+VLOOKUP(D2672,'[1]Freight vol by country &amp; year'!$C$2:$D$886,2,FALSE)</f>
        <v>#N/A</v>
      </c>
      <c r="H2672" t="e">
        <f>+VLOOKUP(D2672,[4]Goal11!$I$2:$J$560,2,FALSE)</f>
        <v>#N/A</v>
      </c>
      <c r="I2672" t="e">
        <f>+VLOOKUP(D2672,[5]Goal17!$I$2:$J$4522,2,FALSE)</f>
        <v>#N/A</v>
      </c>
      <c r="J2672" t="e">
        <f>+VLOOKUP(D2672,'[6]2G coverage'!$I$2:$J$3380,2,FALSE)</f>
        <v>#N/A</v>
      </c>
    </row>
    <row r="2673" spans="1:10" x14ac:dyDescent="0.25">
      <c r="A2673">
        <v>21</v>
      </c>
      <c r="B2673" t="s">
        <v>5144</v>
      </c>
      <c r="C2673">
        <f t="shared" si="91"/>
        <v>1999</v>
      </c>
      <c r="D2673" t="str">
        <f t="shared" si="90"/>
        <v>211999</v>
      </c>
      <c r="E2673" t="e">
        <f>+VLOOKUP(D2673,[2]WeightCountryEstimate!$C$2:$D$116,2,FALSE)</f>
        <v>#N/A</v>
      </c>
      <c r="F2673" t="e">
        <f>+VLOOKUP(D2673,'[3]Suff living area by country'!$J$2:$K$423,2,FALSE)</f>
        <v>#N/A</v>
      </c>
      <c r="G2673" t="e">
        <f>+VLOOKUP(D2673,'[1]Freight vol by country &amp; year'!$C$2:$D$886,2,FALSE)</f>
        <v>#N/A</v>
      </c>
      <c r="H2673" t="e">
        <f>+VLOOKUP(D2673,[4]Goal11!$I$2:$J$560,2,FALSE)</f>
        <v>#N/A</v>
      </c>
      <c r="I2673" t="e">
        <f>+VLOOKUP(D2673,[5]Goal17!$I$2:$J$4522,2,FALSE)</f>
        <v>#N/A</v>
      </c>
      <c r="J2673" t="e">
        <f>+VLOOKUP(D2673,'[6]2G coverage'!$I$2:$J$3380,2,FALSE)</f>
        <v>#N/A</v>
      </c>
    </row>
    <row r="2674" spans="1:10" x14ac:dyDescent="0.25">
      <c r="A2674">
        <v>24</v>
      </c>
      <c r="B2674" t="s">
        <v>5145</v>
      </c>
      <c r="C2674">
        <f t="shared" si="91"/>
        <v>1999</v>
      </c>
      <c r="D2674" t="str">
        <f t="shared" si="90"/>
        <v>241999</v>
      </c>
      <c r="E2674" t="e">
        <f>+VLOOKUP(D2674,[2]WeightCountryEstimate!$C$2:$D$116,2,FALSE)</f>
        <v>#N/A</v>
      </c>
      <c r="F2674" t="e">
        <f>+VLOOKUP(D2674,'[3]Suff living area by country'!$J$2:$K$423,2,FALSE)</f>
        <v>#N/A</v>
      </c>
      <c r="G2674" t="e">
        <f>+VLOOKUP(D2674,'[1]Freight vol by country &amp; year'!$C$2:$D$886,2,FALSE)</f>
        <v>#N/A</v>
      </c>
      <c r="H2674" t="e">
        <f>+VLOOKUP(D2674,[4]Goal11!$I$2:$J$560,2,FALSE)</f>
        <v>#N/A</v>
      </c>
      <c r="I2674" t="e">
        <f>+VLOOKUP(D2674,[5]Goal17!$I$2:$J$4522,2,FALSE)</f>
        <v>#N/A</v>
      </c>
      <c r="J2674" t="e">
        <f>+VLOOKUP(D2674,'[6]2G coverage'!$I$2:$J$3380,2,FALSE)</f>
        <v>#N/A</v>
      </c>
    </row>
    <row r="2675" spans="1:10" x14ac:dyDescent="0.25">
      <c r="A2675">
        <v>28</v>
      </c>
      <c r="B2675" t="s">
        <v>5146</v>
      </c>
      <c r="C2675">
        <f t="shared" si="91"/>
        <v>1999</v>
      </c>
      <c r="D2675" t="str">
        <f t="shared" si="90"/>
        <v>281999</v>
      </c>
      <c r="E2675" t="e">
        <f>+VLOOKUP(D2675,[2]WeightCountryEstimate!$C$2:$D$116,2,FALSE)</f>
        <v>#N/A</v>
      </c>
      <c r="F2675" t="e">
        <f>+VLOOKUP(D2675,'[3]Suff living area by country'!$J$2:$K$423,2,FALSE)</f>
        <v>#N/A</v>
      </c>
      <c r="G2675" t="e">
        <f>+VLOOKUP(D2675,'[1]Freight vol by country &amp; year'!$C$2:$D$886,2,FALSE)</f>
        <v>#N/A</v>
      </c>
      <c r="H2675" t="e">
        <f>+VLOOKUP(D2675,[4]Goal11!$I$2:$J$560,2,FALSE)</f>
        <v>#N/A</v>
      </c>
      <c r="I2675" t="e">
        <f>+VLOOKUP(D2675,[5]Goal17!$I$2:$J$4522,2,FALSE)</f>
        <v>#N/A</v>
      </c>
      <c r="J2675" t="e">
        <f>+VLOOKUP(D2675,'[6]2G coverage'!$I$2:$J$3380,2,FALSE)</f>
        <v>#N/A</v>
      </c>
    </row>
    <row r="2676" spans="1:10" x14ac:dyDescent="0.25">
      <c r="A2676">
        <v>29</v>
      </c>
      <c r="B2676" t="s">
        <v>5147</v>
      </c>
      <c r="C2676">
        <f t="shared" si="91"/>
        <v>1999</v>
      </c>
      <c r="D2676" t="str">
        <f t="shared" si="90"/>
        <v>291999</v>
      </c>
      <c r="E2676" t="e">
        <f>+VLOOKUP(D2676,[2]WeightCountryEstimate!$C$2:$D$116,2,FALSE)</f>
        <v>#N/A</v>
      </c>
      <c r="F2676" t="e">
        <f>+VLOOKUP(D2676,'[3]Suff living area by country'!$J$2:$K$423,2,FALSE)</f>
        <v>#N/A</v>
      </c>
      <c r="G2676" t="e">
        <f>+VLOOKUP(D2676,'[1]Freight vol by country &amp; year'!$C$2:$D$886,2,FALSE)</f>
        <v>#N/A</v>
      </c>
      <c r="H2676" t="e">
        <f>+VLOOKUP(D2676,[4]Goal11!$I$2:$J$560,2,FALSE)</f>
        <v>#N/A</v>
      </c>
      <c r="I2676" t="e">
        <f>+VLOOKUP(D2676,[5]Goal17!$I$2:$J$4522,2,FALSE)</f>
        <v>#N/A</v>
      </c>
      <c r="J2676" t="e">
        <f>+VLOOKUP(D2676,'[6]2G coverage'!$I$2:$J$3380,2,FALSE)</f>
        <v>#N/A</v>
      </c>
    </row>
    <row r="2677" spans="1:10" x14ac:dyDescent="0.25">
      <c r="A2677">
        <v>30</v>
      </c>
      <c r="B2677" t="s">
        <v>5148</v>
      </c>
      <c r="C2677">
        <f t="shared" si="91"/>
        <v>1999</v>
      </c>
      <c r="D2677" t="str">
        <f t="shared" si="90"/>
        <v>301999</v>
      </c>
      <c r="E2677" t="e">
        <f>+VLOOKUP(D2677,[2]WeightCountryEstimate!$C$2:$D$116,2,FALSE)</f>
        <v>#N/A</v>
      </c>
      <c r="F2677" t="e">
        <f>+VLOOKUP(D2677,'[3]Suff living area by country'!$J$2:$K$423,2,FALSE)</f>
        <v>#N/A</v>
      </c>
      <c r="G2677" t="e">
        <f>+VLOOKUP(D2677,'[1]Freight vol by country &amp; year'!$C$2:$D$886,2,FALSE)</f>
        <v>#N/A</v>
      </c>
      <c r="H2677" t="e">
        <f>+VLOOKUP(D2677,[4]Goal11!$I$2:$J$560,2,FALSE)</f>
        <v>#N/A</v>
      </c>
      <c r="I2677" t="e">
        <f>+VLOOKUP(D2677,[5]Goal17!$I$2:$J$4522,2,FALSE)</f>
        <v>#N/A</v>
      </c>
      <c r="J2677" t="e">
        <f>+VLOOKUP(D2677,'[6]2G coverage'!$I$2:$J$3380,2,FALSE)</f>
        <v>#N/A</v>
      </c>
    </row>
    <row r="2678" spans="1:10" x14ac:dyDescent="0.25">
      <c r="A2678">
        <v>31</v>
      </c>
      <c r="B2678" t="s">
        <v>5149</v>
      </c>
      <c r="C2678">
        <f t="shared" si="91"/>
        <v>1999</v>
      </c>
      <c r="D2678" t="str">
        <f t="shared" si="90"/>
        <v>311999</v>
      </c>
      <c r="E2678" t="e">
        <f>+VLOOKUP(D2678,[2]WeightCountryEstimate!$C$2:$D$116,2,FALSE)</f>
        <v>#N/A</v>
      </c>
      <c r="F2678" t="e">
        <f>+VLOOKUP(D2678,'[3]Suff living area by country'!$J$2:$K$423,2,FALSE)</f>
        <v>#N/A</v>
      </c>
      <c r="G2678" t="e">
        <f>+VLOOKUP(D2678,'[1]Freight vol by country &amp; year'!$C$2:$D$886,2,FALSE)</f>
        <v>#N/A</v>
      </c>
      <c r="H2678" t="e">
        <f>+VLOOKUP(D2678,[4]Goal11!$I$2:$J$560,2,FALSE)</f>
        <v>#N/A</v>
      </c>
      <c r="I2678" t="e">
        <f>+VLOOKUP(D2678,[5]Goal17!$I$2:$J$4522,2,FALSE)</f>
        <v>#N/A</v>
      </c>
      <c r="J2678" t="e">
        <f>+VLOOKUP(D2678,'[6]2G coverage'!$I$2:$J$3380,2,FALSE)</f>
        <v>#N/A</v>
      </c>
    </row>
    <row r="2679" spans="1:10" x14ac:dyDescent="0.25">
      <c r="A2679">
        <v>32</v>
      </c>
      <c r="B2679" t="s">
        <v>5150</v>
      </c>
      <c r="C2679">
        <f t="shared" si="91"/>
        <v>1999</v>
      </c>
      <c r="D2679" t="str">
        <f t="shared" si="90"/>
        <v>321999</v>
      </c>
      <c r="E2679" t="e">
        <f>+VLOOKUP(D2679,[2]WeightCountryEstimate!$C$2:$D$116,2,FALSE)</f>
        <v>#N/A</v>
      </c>
      <c r="F2679" t="e">
        <f>+VLOOKUP(D2679,'[3]Suff living area by country'!$J$2:$K$423,2,FALSE)</f>
        <v>#N/A</v>
      </c>
      <c r="G2679" t="e">
        <f>+VLOOKUP(D2679,'[1]Freight vol by country &amp; year'!$C$2:$D$886,2,FALSE)</f>
        <v>#N/A</v>
      </c>
      <c r="H2679" t="e">
        <f>+VLOOKUP(D2679,[4]Goal11!$I$2:$J$560,2,FALSE)</f>
        <v>#N/A</v>
      </c>
      <c r="I2679" t="e">
        <f>+VLOOKUP(D2679,[5]Goal17!$I$2:$J$4522,2,FALSE)</f>
        <v>#N/A</v>
      </c>
      <c r="J2679" t="e">
        <f>+VLOOKUP(D2679,'[6]2G coverage'!$I$2:$J$3380,2,FALSE)</f>
        <v>#N/A</v>
      </c>
    </row>
    <row r="2680" spans="1:10" x14ac:dyDescent="0.25">
      <c r="A2680">
        <v>34</v>
      </c>
      <c r="B2680" t="s">
        <v>5151</v>
      </c>
      <c r="C2680">
        <f t="shared" si="91"/>
        <v>1999</v>
      </c>
      <c r="D2680" t="str">
        <f t="shared" si="90"/>
        <v>341999</v>
      </c>
      <c r="E2680" t="e">
        <f>+VLOOKUP(D2680,[2]WeightCountryEstimate!$C$2:$D$116,2,FALSE)</f>
        <v>#N/A</v>
      </c>
      <c r="F2680" t="e">
        <f>+VLOOKUP(D2680,'[3]Suff living area by country'!$J$2:$K$423,2,FALSE)</f>
        <v>#N/A</v>
      </c>
      <c r="G2680" t="e">
        <f>+VLOOKUP(D2680,'[1]Freight vol by country &amp; year'!$C$2:$D$886,2,FALSE)</f>
        <v>#N/A</v>
      </c>
      <c r="H2680" t="e">
        <f>+VLOOKUP(D2680,[4]Goal11!$I$2:$J$560,2,FALSE)</f>
        <v>#N/A</v>
      </c>
      <c r="I2680" t="e">
        <f>+VLOOKUP(D2680,[5]Goal17!$I$2:$J$4522,2,FALSE)</f>
        <v>#N/A</v>
      </c>
      <c r="J2680" t="e">
        <f>+VLOOKUP(D2680,'[6]2G coverage'!$I$2:$J$3380,2,FALSE)</f>
        <v>#N/A</v>
      </c>
    </row>
    <row r="2681" spans="1:10" x14ac:dyDescent="0.25">
      <c r="A2681">
        <v>35</v>
      </c>
      <c r="B2681" t="s">
        <v>5152</v>
      </c>
      <c r="C2681">
        <f t="shared" si="91"/>
        <v>1999</v>
      </c>
      <c r="D2681" t="str">
        <f t="shared" si="90"/>
        <v>351999</v>
      </c>
      <c r="E2681" t="e">
        <f>+VLOOKUP(D2681,[2]WeightCountryEstimate!$C$2:$D$116,2,FALSE)</f>
        <v>#N/A</v>
      </c>
      <c r="F2681" t="e">
        <f>+VLOOKUP(D2681,'[3]Suff living area by country'!$J$2:$K$423,2,FALSE)</f>
        <v>#N/A</v>
      </c>
      <c r="G2681" t="e">
        <f>+VLOOKUP(D2681,'[1]Freight vol by country &amp; year'!$C$2:$D$886,2,FALSE)</f>
        <v>#N/A</v>
      </c>
      <c r="H2681" t="e">
        <f>+VLOOKUP(D2681,[4]Goal11!$I$2:$J$560,2,FALSE)</f>
        <v>#N/A</v>
      </c>
      <c r="I2681" t="e">
        <f>+VLOOKUP(D2681,[5]Goal17!$I$2:$J$4522,2,FALSE)</f>
        <v>#N/A</v>
      </c>
      <c r="J2681" t="e">
        <f>+VLOOKUP(D2681,'[6]2G coverage'!$I$2:$J$3380,2,FALSE)</f>
        <v>#N/A</v>
      </c>
    </row>
    <row r="2682" spans="1:10" x14ac:dyDescent="0.25">
      <c r="A2682">
        <v>36</v>
      </c>
      <c r="B2682" t="s">
        <v>5153</v>
      </c>
      <c r="C2682">
        <f t="shared" si="91"/>
        <v>1999</v>
      </c>
      <c r="D2682" t="str">
        <f t="shared" si="90"/>
        <v>361999</v>
      </c>
      <c r="E2682" t="e">
        <f>+VLOOKUP(D2682,[2]WeightCountryEstimate!$C$2:$D$116,2,FALSE)</f>
        <v>#N/A</v>
      </c>
      <c r="F2682" t="e">
        <f>+VLOOKUP(D2682,'[3]Suff living area by country'!$J$2:$K$423,2,FALSE)</f>
        <v>#N/A</v>
      </c>
      <c r="G2682" t="e">
        <f>+VLOOKUP(D2682,'[1]Freight vol by country &amp; year'!$C$2:$D$886,2,FALSE)</f>
        <v>#N/A</v>
      </c>
      <c r="H2682" t="e">
        <f>+VLOOKUP(D2682,[4]Goal11!$I$2:$J$560,2,FALSE)</f>
        <v>#N/A</v>
      </c>
      <c r="I2682" t="e">
        <f>+VLOOKUP(D2682,[5]Goal17!$I$2:$J$4522,2,FALSE)</f>
        <v>#N/A</v>
      </c>
      <c r="J2682" t="e">
        <f>+VLOOKUP(D2682,'[6]2G coverage'!$I$2:$J$3380,2,FALSE)</f>
        <v>#N/A</v>
      </c>
    </row>
    <row r="2683" spans="1:10" x14ac:dyDescent="0.25">
      <c r="A2683">
        <v>39</v>
      </c>
      <c r="B2683" t="s">
        <v>5154</v>
      </c>
      <c r="C2683">
        <f t="shared" si="91"/>
        <v>1999</v>
      </c>
      <c r="D2683" t="str">
        <f t="shared" si="90"/>
        <v>391999</v>
      </c>
      <c r="E2683" t="e">
        <f>+VLOOKUP(D2683,[2]WeightCountryEstimate!$C$2:$D$116,2,FALSE)</f>
        <v>#N/A</v>
      </c>
      <c r="F2683" t="e">
        <f>+VLOOKUP(D2683,'[3]Suff living area by country'!$J$2:$K$423,2,FALSE)</f>
        <v>#N/A</v>
      </c>
      <c r="G2683" t="e">
        <f>+VLOOKUP(D2683,'[1]Freight vol by country &amp; year'!$C$2:$D$886,2,FALSE)</f>
        <v>#N/A</v>
      </c>
      <c r="H2683" t="e">
        <f>+VLOOKUP(D2683,[4]Goal11!$I$2:$J$560,2,FALSE)</f>
        <v>#N/A</v>
      </c>
      <c r="I2683" t="e">
        <f>+VLOOKUP(D2683,[5]Goal17!$I$2:$J$4522,2,FALSE)</f>
        <v>#N/A</v>
      </c>
      <c r="J2683" t="e">
        <f>+VLOOKUP(D2683,'[6]2G coverage'!$I$2:$J$3380,2,FALSE)</f>
        <v>#N/A</v>
      </c>
    </row>
    <row r="2684" spans="1:10" x14ac:dyDescent="0.25">
      <c r="A2684">
        <v>40</v>
      </c>
      <c r="B2684" t="s">
        <v>5155</v>
      </c>
      <c r="C2684">
        <f t="shared" si="91"/>
        <v>1999</v>
      </c>
      <c r="D2684" t="str">
        <f t="shared" si="90"/>
        <v>401999</v>
      </c>
      <c r="E2684" t="e">
        <f>+VLOOKUP(D2684,[2]WeightCountryEstimate!$C$2:$D$116,2,FALSE)</f>
        <v>#N/A</v>
      </c>
      <c r="F2684" t="e">
        <f>+VLOOKUP(D2684,'[3]Suff living area by country'!$J$2:$K$423,2,FALSE)</f>
        <v>#N/A</v>
      </c>
      <c r="G2684" t="e">
        <f>+VLOOKUP(D2684,'[1]Freight vol by country &amp; year'!$C$2:$D$886,2,FALSE)</f>
        <v>#N/A</v>
      </c>
      <c r="H2684" t="e">
        <f>+VLOOKUP(D2684,[4]Goal11!$I$2:$J$560,2,FALSE)</f>
        <v>#N/A</v>
      </c>
      <c r="I2684" t="e">
        <f>+VLOOKUP(D2684,[5]Goal17!$I$2:$J$4522,2,FALSE)</f>
        <v>#N/A</v>
      </c>
      <c r="J2684" t="e">
        <f>+VLOOKUP(D2684,'[6]2G coverage'!$I$2:$J$3380,2,FALSE)</f>
        <v>#N/A</v>
      </c>
    </row>
    <row r="2685" spans="1:10" x14ac:dyDescent="0.25">
      <c r="A2685">
        <v>44</v>
      </c>
      <c r="B2685" t="s">
        <v>5156</v>
      </c>
      <c r="C2685">
        <f t="shared" si="91"/>
        <v>1999</v>
      </c>
      <c r="D2685" t="str">
        <f t="shared" si="90"/>
        <v>441999</v>
      </c>
      <c r="E2685" t="e">
        <f>+VLOOKUP(D2685,[2]WeightCountryEstimate!$C$2:$D$116,2,FALSE)</f>
        <v>#N/A</v>
      </c>
      <c r="F2685" t="e">
        <f>+VLOOKUP(D2685,'[3]Suff living area by country'!$J$2:$K$423,2,FALSE)</f>
        <v>#N/A</v>
      </c>
      <c r="G2685" t="e">
        <f>+VLOOKUP(D2685,'[1]Freight vol by country &amp; year'!$C$2:$D$886,2,FALSE)</f>
        <v>#N/A</v>
      </c>
      <c r="H2685" t="e">
        <f>+VLOOKUP(D2685,[4]Goal11!$I$2:$J$560,2,FALSE)</f>
        <v>#N/A</v>
      </c>
      <c r="I2685" t="e">
        <f>+VLOOKUP(D2685,[5]Goal17!$I$2:$J$4522,2,FALSE)</f>
        <v>#N/A</v>
      </c>
      <c r="J2685" t="e">
        <f>+VLOOKUP(D2685,'[6]2G coverage'!$I$2:$J$3380,2,FALSE)</f>
        <v>#N/A</v>
      </c>
    </row>
    <row r="2686" spans="1:10" x14ac:dyDescent="0.25">
      <c r="A2686">
        <v>48</v>
      </c>
      <c r="B2686" t="s">
        <v>5157</v>
      </c>
      <c r="C2686">
        <f t="shared" si="91"/>
        <v>1999</v>
      </c>
      <c r="D2686" t="str">
        <f t="shared" si="90"/>
        <v>481999</v>
      </c>
      <c r="E2686" t="e">
        <f>+VLOOKUP(D2686,[2]WeightCountryEstimate!$C$2:$D$116,2,FALSE)</f>
        <v>#N/A</v>
      </c>
      <c r="F2686" t="e">
        <f>+VLOOKUP(D2686,'[3]Suff living area by country'!$J$2:$K$423,2,FALSE)</f>
        <v>#N/A</v>
      </c>
      <c r="G2686" t="e">
        <f>+VLOOKUP(D2686,'[1]Freight vol by country &amp; year'!$C$2:$D$886,2,FALSE)</f>
        <v>#N/A</v>
      </c>
      <c r="H2686" t="e">
        <f>+VLOOKUP(D2686,[4]Goal11!$I$2:$J$560,2,FALSE)</f>
        <v>#N/A</v>
      </c>
      <c r="I2686" t="e">
        <f>+VLOOKUP(D2686,[5]Goal17!$I$2:$J$4522,2,FALSE)</f>
        <v>#N/A</v>
      </c>
      <c r="J2686" t="e">
        <f>+VLOOKUP(D2686,'[6]2G coverage'!$I$2:$J$3380,2,FALSE)</f>
        <v>#N/A</v>
      </c>
    </row>
    <row r="2687" spans="1:10" x14ac:dyDescent="0.25">
      <c r="A2687">
        <v>50</v>
      </c>
      <c r="B2687" t="s">
        <v>5158</v>
      </c>
      <c r="C2687">
        <f t="shared" si="91"/>
        <v>1999</v>
      </c>
      <c r="D2687" t="str">
        <f t="shared" si="90"/>
        <v>501999</v>
      </c>
      <c r="E2687" t="e">
        <f>+VLOOKUP(D2687,[2]WeightCountryEstimate!$C$2:$D$116,2,FALSE)</f>
        <v>#N/A</v>
      </c>
      <c r="F2687" t="e">
        <f>+VLOOKUP(D2687,'[3]Suff living area by country'!$J$2:$K$423,2,FALSE)</f>
        <v>#N/A</v>
      </c>
      <c r="G2687" t="e">
        <f>+VLOOKUP(D2687,'[1]Freight vol by country &amp; year'!$C$2:$D$886,2,FALSE)</f>
        <v>#N/A</v>
      </c>
      <c r="H2687" t="e">
        <f>+VLOOKUP(D2687,[4]Goal11!$I$2:$J$560,2,FALSE)</f>
        <v>#N/A</v>
      </c>
      <c r="I2687" t="e">
        <f>+VLOOKUP(D2687,[5]Goal17!$I$2:$J$4522,2,FALSE)</f>
        <v>#N/A</v>
      </c>
      <c r="J2687" t="e">
        <f>+VLOOKUP(D2687,'[6]2G coverage'!$I$2:$J$3380,2,FALSE)</f>
        <v>#N/A</v>
      </c>
    </row>
    <row r="2688" spans="1:10" x14ac:dyDescent="0.25">
      <c r="A2688">
        <v>51</v>
      </c>
      <c r="B2688" t="s">
        <v>5159</v>
      </c>
      <c r="C2688">
        <f t="shared" si="91"/>
        <v>1999</v>
      </c>
      <c r="D2688" t="str">
        <f t="shared" si="90"/>
        <v>511999</v>
      </c>
      <c r="E2688" t="e">
        <f>+VLOOKUP(D2688,[2]WeightCountryEstimate!$C$2:$D$116,2,FALSE)</f>
        <v>#N/A</v>
      </c>
      <c r="F2688" t="e">
        <f>+VLOOKUP(D2688,'[3]Suff living area by country'!$J$2:$K$423,2,FALSE)</f>
        <v>#N/A</v>
      </c>
      <c r="G2688" t="e">
        <f>+VLOOKUP(D2688,'[1]Freight vol by country &amp; year'!$C$2:$D$886,2,FALSE)</f>
        <v>#N/A</v>
      </c>
      <c r="H2688" t="e">
        <f>+VLOOKUP(D2688,[4]Goal11!$I$2:$J$560,2,FALSE)</f>
        <v>#N/A</v>
      </c>
      <c r="I2688" t="e">
        <f>+VLOOKUP(D2688,[5]Goal17!$I$2:$J$4522,2,FALSE)</f>
        <v>#N/A</v>
      </c>
      <c r="J2688" t="e">
        <f>+VLOOKUP(D2688,'[6]2G coverage'!$I$2:$J$3380,2,FALSE)</f>
        <v>#N/A</v>
      </c>
    </row>
    <row r="2689" spans="1:10" x14ac:dyDescent="0.25">
      <c r="A2689">
        <v>52</v>
      </c>
      <c r="B2689" t="s">
        <v>5160</v>
      </c>
      <c r="C2689">
        <f t="shared" si="91"/>
        <v>1999</v>
      </c>
      <c r="D2689" t="str">
        <f t="shared" si="90"/>
        <v>521999</v>
      </c>
      <c r="E2689" t="e">
        <f>+VLOOKUP(D2689,[2]WeightCountryEstimate!$C$2:$D$116,2,FALSE)</f>
        <v>#N/A</v>
      </c>
      <c r="F2689" t="e">
        <f>+VLOOKUP(D2689,'[3]Suff living area by country'!$J$2:$K$423,2,FALSE)</f>
        <v>#N/A</v>
      </c>
      <c r="G2689" t="e">
        <f>+VLOOKUP(D2689,'[1]Freight vol by country &amp; year'!$C$2:$D$886,2,FALSE)</f>
        <v>#N/A</v>
      </c>
      <c r="H2689" t="e">
        <f>+VLOOKUP(D2689,[4]Goal11!$I$2:$J$560,2,FALSE)</f>
        <v>#N/A</v>
      </c>
      <c r="I2689" t="e">
        <f>+VLOOKUP(D2689,[5]Goal17!$I$2:$J$4522,2,FALSE)</f>
        <v>#N/A</v>
      </c>
      <c r="J2689" t="e">
        <f>+VLOOKUP(D2689,'[6]2G coverage'!$I$2:$J$3380,2,FALSE)</f>
        <v>#N/A</v>
      </c>
    </row>
    <row r="2690" spans="1:10" x14ac:dyDescent="0.25">
      <c r="A2690">
        <v>53</v>
      </c>
      <c r="B2690" t="s">
        <v>5161</v>
      </c>
      <c r="C2690">
        <f t="shared" si="91"/>
        <v>1999</v>
      </c>
      <c r="D2690" t="str">
        <f t="shared" si="90"/>
        <v>531999</v>
      </c>
      <c r="E2690" t="e">
        <f>+VLOOKUP(D2690,[2]WeightCountryEstimate!$C$2:$D$116,2,FALSE)</f>
        <v>#N/A</v>
      </c>
      <c r="F2690" t="e">
        <f>+VLOOKUP(D2690,'[3]Suff living area by country'!$J$2:$K$423,2,FALSE)</f>
        <v>#N/A</v>
      </c>
      <c r="G2690" t="e">
        <f>+VLOOKUP(D2690,'[1]Freight vol by country &amp; year'!$C$2:$D$886,2,FALSE)</f>
        <v>#N/A</v>
      </c>
      <c r="H2690" t="e">
        <f>+VLOOKUP(D2690,[4]Goal11!$I$2:$J$560,2,FALSE)</f>
        <v>#N/A</v>
      </c>
      <c r="I2690" t="e">
        <f>+VLOOKUP(D2690,[5]Goal17!$I$2:$J$4522,2,FALSE)</f>
        <v>#N/A</v>
      </c>
      <c r="J2690" t="e">
        <f>+VLOOKUP(D2690,'[6]2G coverage'!$I$2:$J$3380,2,FALSE)</f>
        <v>#N/A</v>
      </c>
    </row>
    <row r="2691" spans="1:10" x14ac:dyDescent="0.25">
      <c r="A2691">
        <v>54</v>
      </c>
      <c r="B2691" t="s">
        <v>5162</v>
      </c>
      <c r="C2691">
        <f t="shared" si="91"/>
        <v>1999</v>
      </c>
      <c r="D2691" t="str">
        <f t="shared" ref="D2691:D2754" si="92">+_xlfn.CONCAT(A2691,C2691)</f>
        <v>541999</v>
      </c>
      <c r="E2691" t="e">
        <f>+VLOOKUP(D2691,[2]WeightCountryEstimate!$C$2:$D$116,2,FALSE)</f>
        <v>#N/A</v>
      </c>
      <c r="F2691" t="e">
        <f>+VLOOKUP(D2691,'[3]Suff living area by country'!$J$2:$K$423,2,FALSE)</f>
        <v>#N/A</v>
      </c>
      <c r="G2691" t="e">
        <f>+VLOOKUP(D2691,'[1]Freight vol by country &amp; year'!$C$2:$D$886,2,FALSE)</f>
        <v>#N/A</v>
      </c>
      <c r="H2691" t="e">
        <f>+VLOOKUP(D2691,[4]Goal11!$I$2:$J$560,2,FALSE)</f>
        <v>#N/A</v>
      </c>
      <c r="I2691" t="e">
        <f>+VLOOKUP(D2691,[5]Goal17!$I$2:$J$4522,2,FALSE)</f>
        <v>#N/A</v>
      </c>
      <c r="J2691" t="e">
        <f>+VLOOKUP(D2691,'[6]2G coverage'!$I$2:$J$3380,2,FALSE)</f>
        <v>#N/A</v>
      </c>
    </row>
    <row r="2692" spans="1:10" x14ac:dyDescent="0.25">
      <c r="A2692">
        <v>56</v>
      </c>
      <c r="B2692" t="s">
        <v>5163</v>
      </c>
      <c r="C2692">
        <f t="shared" si="91"/>
        <v>1999</v>
      </c>
      <c r="D2692" t="str">
        <f t="shared" si="92"/>
        <v>561999</v>
      </c>
      <c r="E2692" t="e">
        <f>+VLOOKUP(D2692,[2]WeightCountryEstimate!$C$2:$D$116,2,FALSE)</f>
        <v>#N/A</v>
      </c>
      <c r="F2692" t="e">
        <f>+VLOOKUP(D2692,'[3]Suff living area by country'!$J$2:$K$423,2,FALSE)</f>
        <v>#N/A</v>
      </c>
      <c r="G2692" t="e">
        <f>+VLOOKUP(D2692,'[1]Freight vol by country &amp; year'!$C$2:$D$886,2,FALSE)</f>
        <v>#N/A</v>
      </c>
      <c r="H2692" t="e">
        <f>+VLOOKUP(D2692,[4]Goal11!$I$2:$J$560,2,FALSE)</f>
        <v>#N/A</v>
      </c>
      <c r="I2692" t="e">
        <f>+VLOOKUP(D2692,[5]Goal17!$I$2:$J$4522,2,FALSE)</f>
        <v>#N/A</v>
      </c>
      <c r="J2692" t="e">
        <f>+VLOOKUP(D2692,'[6]2G coverage'!$I$2:$J$3380,2,FALSE)</f>
        <v>#N/A</v>
      </c>
    </row>
    <row r="2693" spans="1:10" x14ac:dyDescent="0.25">
      <c r="A2693">
        <v>57</v>
      </c>
      <c r="B2693" t="s">
        <v>5164</v>
      </c>
      <c r="C2693">
        <f t="shared" si="91"/>
        <v>1999</v>
      </c>
      <c r="D2693" t="str">
        <f t="shared" si="92"/>
        <v>571999</v>
      </c>
      <c r="E2693" t="e">
        <f>+VLOOKUP(D2693,[2]WeightCountryEstimate!$C$2:$D$116,2,FALSE)</f>
        <v>#N/A</v>
      </c>
      <c r="F2693" t="e">
        <f>+VLOOKUP(D2693,'[3]Suff living area by country'!$J$2:$K$423,2,FALSE)</f>
        <v>#N/A</v>
      </c>
      <c r="G2693" t="e">
        <f>+VLOOKUP(D2693,'[1]Freight vol by country &amp; year'!$C$2:$D$886,2,FALSE)</f>
        <v>#N/A</v>
      </c>
      <c r="H2693" t="e">
        <f>+VLOOKUP(D2693,[4]Goal11!$I$2:$J$560,2,FALSE)</f>
        <v>#N/A</v>
      </c>
      <c r="I2693" t="e">
        <f>+VLOOKUP(D2693,[5]Goal17!$I$2:$J$4522,2,FALSE)</f>
        <v>#N/A</v>
      </c>
      <c r="J2693" t="e">
        <f>+VLOOKUP(D2693,'[6]2G coverage'!$I$2:$J$3380,2,FALSE)</f>
        <v>#N/A</v>
      </c>
    </row>
    <row r="2694" spans="1:10" x14ac:dyDescent="0.25">
      <c r="A2694">
        <v>60</v>
      </c>
      <c r="B2694" t="s">
        <v>5165</v>
      </c>
      <c r="C2694">
        <f t="shared" si="91"/>
        <v>1999</v>
      </c>
      <c r="D2694" t="str">
        <f t="shared" si="92"/>
        <v>601999</v>
      </c>
      <c r="E2694" t="e">
        <f>+VLOOKUP(D2694,[2]WeightCountryEstimate!$C$2:$D$116,2,FALSE)</f>
        <v>#N/A</v>
      </c>
      <c r="F2694" t="e">
        <f>+VLOOKUP(D2694,'[3]Suff living area by country'!$J$2:$K$423,2,FALSE)</f>
        <v>#N/A</v>
      </c>
      <c r="G2694" t="e">
        <f>+VLOOKUP(D2694,'[1]Freight vol by country &amp; year'!$C$2:$D$886,2,FALSE)</f>
        <v>#N/A</v>
      </c>
      <c r="H2694" t="e">
        <f>+VLOOKUP(D2694,[4]Goal11!$I$2:$J$560,2,FALSE)</f>
        <v>#N/A</v>
      </c>
      <c r="I2694" t="e">
        <f>+VLOOKUP(D2694,[5]Goal17!$I$2:$J$4522,2,FALSE)</f>
        <v>#N/A</v>
      </c>
      <c r="J2694" t="e">
        <f>+VLOOKUP(D2694,'[6]2G coverage'!$I$2:$J$3380,2,FALSE)</f>
        <v>#N/A</v>
      </c>
    </row>
    <row r="2695" spans="1:10" x14ac:dyDescent="0.25">
      <c r="A2695">
        <v>61</v>
      </c>
      <c r="B2695" t="s">
        <v>5166</v>
      </c>
      <c r="C2695">
        <f t="shared" si="91"/>
        <v>1999</v>
      </c>
      <c r="D2695" t="str">
        <f t="shared" si="92"/>
        <v>611999</v>
      </c>
      <c r="E2695" t="e">
        <f>+VLOOKUP(D2695,[2]WeightCountryEstimate!$C$2:$D$116,2,FALSE)</f>
        <v>#N/A</v>
      </c>
      <c r="F2695" t="e">
        <f>+VLOOKUP(D2695,'[3]Suff living area by country'!$J$2:$K$423,2,FALSE)</f>
        <v>#N/A</v>
      </c>
      <c r="G2695" t="e">
        <f>+VLOOKUP(D2695,'[1]Freight vol by country &amp; year'!$C$2:$D$886,2,FALSE)</f>
        <v>#N/A</v>
      </c>
      <c r="H2695" t="e">
        <f>+VLOOKUP(D2695,[4]Goal11!$I$2:$J$560,2,FALSE)</f>
        <v>#N/A</v>
      </c>
      <c r="I2695" t="e">
        <f>+VLOOKUP(D2695,[5]Goal17!$I$2:$J$4522,2,FALSE)</f>
        <v>#N/A</v>
      </c>
      <c r="J2695" t="e">
        <f>+VLOOKUP(D2695,'[6]2G coverage'!$I$2:$J$3380,2,FALSE)</f>
        <v>#N/A</v>
      </c>
    </row>
    <row r="2696" spans="1:10" x14ac:dyDescent="0.25">
      <c r="A2696">
        <v>62</v>
      </c>
      <c r="B2696" t="s">
        <v>5167</v>
      </c>
      <c r="C2696">
        <f t="shared" si="91"/>
        <v>1999</v>
      </c>
      <c r="D2696" t="str">
        <f t="shared" si="92"/>
        <v>621999</v>
      </c>
      <c r="E2696" t="e">
        <f>+VLOOKUP(D2696,[2]WeightCountryEstimate!$C$2:$D$116,2,FALSE)</f>
        <v>#N/A</v>
      </c>
      <c r="F2696" t="e">
        <f>+VLOOKUP(D2696,'[3]Suff living area by country'!$J$2:$K$423,2,FALSE)</f>
        <v>#N/A</v>
      </c>
      <c r="G2696" t="e">
        <f>+VLOOKUP(D2696,'[1]Freight vol by country &amp; year'!$C$2:$D$886,2,FALSE)</f>
        <v>#N/A</v>
      </c>
      <c r="H2696" t="e">
        <f>+VLOOKUP(D2696,[4]Goal11!$I$2:$J$560,2,FALSE)</f>
        <v>#N/A</v>
      </c>
      <c r="I2696" t="e">
        <f>+VLOOKUP(D2696,[5]Goal17!$I$2:$J$4522,2,FALSE)</f>
        <v>#N/A</v>
      </c>
      <c r="J2696" t="e">
        <f>+VLOOKUP(D2696,'[6]2G coverage'!$I$2:$J$3380,2,FALSE)</f>
        <v>#N/A</v>
      </c>
    </row>
    <row r="2697" spans="1:10" x14ac:dyDescent="0.25">
      <c r="A2697">
        <v>64</v>
      </c>
      <c r="B2697" t="s">
        <v>5168</v>
      </c>
      <c r="C2697">
        <f t="shared" si="91"/>
        <v>1999</v>
      </c>
      <c r="D2697" t="str">
        <f t="shared" si="92"/>
        <v>641999</v>
      </c>
      <c r="E2697" t="e">
        <f>+VLOOKUP(D2697,[2]WeightCountryEstimate!$C$2:$D$116,2,FALSE)</f>
        <v>#N/A</v>
      </c>
      <c r="F2697" t="e">
        <f>+VLOOKUP(D2697,'[3]Suff living area by country'!$J$2:$K$423,2,FALSE)</f>
        <v>#N/A</v>
      </c>
      <c r="G2697" t="e">
        <f>+VLOOKUP(D2697,'[1]Freight vol by country &amp; year'!$C$2:$D$886,2,FALSE)</f>
        <v>#N/A</v>
      </c>
      <c r="H2697" t="e">
        <f>+VLOOKUP(D2697,[4]Goal11!$I$2:$J$560,2,FALSE)</f>
        <v>#N/A</v>
      </c>
      <c r="I2697" t="e">
        <f>+VLOOKUP(D2697,[5]Goal17!$I$2:$J$4522,2,FALSE)</f>
        <v>#N/A</v>
      </c>
      <c r="J2697" t="e">
        <f>+VLOOKUP(D2697,'[6]2G coverage'!$I$2:$J$3380,2,FALSE)</f>
        <v>#N/A</v>
      </c>
    </row>
    <row r="2698" spans="1:10" x14ac:dyDescent="0.25">
      <c r="A2698">
        <v>68</v>
      </c>
      <c r="B2698" t="s">
        <v>5169</v>
      </c>
      <c r="C2698">
        <f t="shared" si="91"/>
        <v>1999</v>
      </c>
      <c r="D2698" t="str">
        <f t="shared" si="92"/>
        <v>681999</v>
      </c>
      <c r="E2698" t="e">
        <f>+VLOOKUP(D2698,[2]WeightCountryEstimate!$C$2:$D$116,2,FALSE)</f>
        <v>#N/A</v>
      </c>
      <c r="F2698" t="e">
        <f>+VLOOKUP(D2698,'[3]Suff living area by country'!$J$2:$K$423,2,FALSE)</f>
        <v>#N/A</v>
      </c>
      <c r="G2698" t="e">
        <f>+VLOOKUP(D2698,'[1]Freight vol by country &amp; year'!$C$2:$D$886,2,FALSE)</f>
        <v>#N/A</v>
      </c>
      <c r="H2698" t="e">
        <f>+VLOOKUP(D2698,[4]Goal11!$I$2:$J$560,2,FALSE)</f>
        <v>#N/A</v>
      </c>
      <c r="I2698" t="e">
        <f>+VLOOKUP(D2698,[5]Goal17!$I$2:$J$4522,2,FALSE)</f>
        <v>#N/A</v>
      </c>
      <c r="J2698" t="e">
        <f>+VLOOKUP(D2698,'[6]2G coverage'!$I$2:$J$3380,2,FALSE)</f>
        <v>#N/A</v>
      </c>
    </row>
    <row r="2699" spans="1:10" x14ac:dyDescent="0.25">
      <c r="A2699">
        <v>70</v>
      </c>
      <c r="B2699" t="s">
        <v>5170</v>
      </c>
      <c r="C2699">
        <f t="shared" si="91"/>
        <v>1999</v>
      </c>
      <c r="D2699" t="str">
        <f t="shared" si="92"/>
        <v>701999</v>
      </c>
      <c r="E2699" t="e">
        <f>+VLOOKUP(D2699,[2]WeightCountryEstimate!$C$2:$D$116,2,FALSE)</f>
        <v>#N/A</v>
      </c>
      <c r="F2699" t="e">
        <f>+VLOOKUP(D2699,'[3]Suff living area by country'!$J$2:$K$423,2,FALSE)</f>
        <v>#N/A</v>
      </c>
      <c r="G2699" t="e">
        <f>+VLOOKUP(D2699,'[1]Freight vol by country &amp; year'!$C$2:$D$886,2,FALSE)</f>
        <v>#N/A</v>
      </c>
      <c r="H2699" t="e">
        <f>+VLOOKUP(D2699,[4]Goal11!$I$2:$J$560,2,FALSE)</f>
        <v>#N/A</v>
      </c>
      <c r="I2699" t="e">
        <f>+VLOOKUP(D2699,[5]Goal17!$I$2:$J$4522,2,FALSE)</f>
        <v>#N/A</v>
      </c>
      <c r="J2699" t="e">
        <f>+VLOOKUP(D2699,'[6]2G coverage'!$I$2:$J$3380,2,FALSE)</f>
        <v>#N/A</v>
      </c>
    </row>
    <row r="2700" spans="1:10" x14ac:dyDescent="0.25">
      <c r="A2700">
        <v>72</v>
      </c>
      <c r="B2700" t="s">
        <v>5171</v>
      </c>
      <c r="C2700">
        <f t="shared" si="91"/>
        <v>1999</v>
      </c>
      <c r="D2700" t="str">
        <f t="shared" si="92"/>
        <v>721999</v>
      </c>
      <c r="E2700" t="e">
        <f>+VLOOKUP(D2700,[2]WeightCountryEstimate!$C$2:$D$116,2,FALSE)</f>
        <v>#N/A</v>
      </c>
      <c r="F2700" t="e">
        <f>+VLOOKUP(D2700,'[3]Suff living area by country'!$J$2:$K$423,2,FALSE)</f>
        <v>#N/A</v>
      </c>
      <c r="G2700" t="e">
        <f>+VLOOKUP(D2700,'[1]Freight vol by country &amp; year'!$C$2:$D$886,2,FALSE)</f>
        <v>#N/A</v>
      </c>
      <c r="H2700" t="e">
        <f>+VLOOKUP(D2700,[4]Goal11!$I$2:$J$560,2,FALSE)</f>
        <v>#N/A</v>
      </c>
      <c r="I2700" t="e">
        <f>+VLOOKUP(D2700,[5]Goal17!$I$2:$J$4522,2,FALSE)</f>
        <v>#N/A</v>
      </c>
      <c r="J2700" t="e">
        <f>+VLOOKUP(D2700,'[6]2G coverage'!$I$2:$J$3380,2,FALSE)</f>
        <v>#N/A</v>
      </c>
    </row>
    <row r="2701" spans="1:10" x14ac:dyDescent="0.25">
      <c r="A2701">
        <v>76</v>
      </c>
      <c r="B2701" t="s">
        <v>5172</v>
      </c>
      <c r="C2701">
        <f t="shared" si="91"/>
        <v>1999</v>
      </c>
      <c r="D2701" t="str">
        <f t="shared" si="92"/>
        <v>761999</v>
      </c>
      <c r="E2701" t="e">
        <f>+VLOOKUP(D2701,[2]WeightCountryEstimate!$C$2:$D$116,2,FALSE)</f>
        <v>#N/A</v>
      </c>
      <c r="F2701" t="e">
        <f>+VLOOKUP(D2701,'[3]Suff living area by country'!$J$2:$K$423,2,FALSE)</f>
        <v>#N/A</v>
      </c>
      <c r="G2701" t="e">
        <f>+VLOOKUP(D2701,'[1]Freight vol by country &amp; year'!$C$2:$D$886,2,FALSE)</f>
        <v>#N/A</v>
      </c>
      <c r="H2701" t="e">
        <f>+VLOOKUP(D2701,[4]Goal11!$I$2:$J$560,2,FALSE)</f>
        <v>#N/A</v>
      </c>
      <c r="I2701" t="e">
        <f>+VLOOKUP(D2701,[5]Goal17!$I$2:$J$4522,2,FALSE)</f>
        <v>#N/A</v>
      </c>
      <c r="J2701" t="e">
        <f>+VLOOKUP(D2701,'[6]2G coverage'!$I$2:$J$3380,2,FALSE)</f>
        <v>#N/A</v>
      </c>
    </row>
    <row r="2702" spans="1:10" x14ac:dyDescent="0.25">
      <c r="A2702">
        <v>84</v>
      </c>
      <c r="B2702" t="s">
        <v>5173</v>
      </c>
      <c r="C2702">
        <f t="shared" si="91"/>
        <v>1999</v>
      </c>
      <c r="D2702" t="str">
        <f t="shared" si="92"/>
        <v>841999</v>
      </c>
      <c r="E2702" t="e">
        <f>+VLOOKUP(D2702,[2]WeightCountryEstimate!$C$2:$D$116,2,FALSE)</f>
        <v>#N/A</v>
      </c>
      <c r="F2702" t="e">
        <f>+VLOOKUP(D2702,'[3]Suff living area by country'!$J$2:$K$423,2,FALSE)</f>
        <v>#N/A</v>
      </c>
      <c r="G2702" t="e">
        <f>+VLOOKUP(D2702,'[1]Freight vol by country &amp; year'!$C$2:$D$886,2,FALSE)</f>
        <v>#N/A</v>
      </c>
      <c r="H2702" t="e">
        <f>+VLOOKUP(D2702,[4]Goal11!$I$2:$J$560,2,FALSE)</f>
        <v>#N/A</v>
      </c>
      <c r="I2702" t="e">
        <f>+VLOOKUP(D2702,[5]Goal17!$I$2:$J$4522,2,FALSE)</f>
        <v>#N/A</v>
      </c>
      <c r="J2702" t="e">
        <f>+VLOOKUP(D2702,'[6]2G coverage'!$I$2:$J$3380,2,FALSE)</f>
        <v>#N/A</v>
      </c>
    </row>
    <row r="2703" spans="1:10" x14ac:dyDescent="0.25">
      <c r="A2703">
        <v>86</v>
      </c>
      <c r="B2703" t="s">
        <v>5174</v>
      </c>
      <c r="C2703">
        <f t="shared" si="91"/>
        <v>1999</v>
      </c>
      <c r="D2703" t="str">
        <f t="shared" si="92"/>
        <v>861999</v>
      </c>
      <c r="E2703" t="e">
        <f>+VLOOKUP(D2703,[2]WeightCountryEstimate!$C$2:$D$116,2,FALSE)</f>
        <v>#N/A</v>
      </c>
      <c r="F2703" t="e">
        <f>+VLOOKUP(D2703,'[3]Suff living area by country'!$J$2:$K$423,2,FALSE)</f>
        <v>#N/A</v>
      </c>
      <c r="G2703" t="e">
        <f>+VLOOKUP(D2703,'[1]Freight vol by country &amp; year'!$C$2:$D$886,2,FALSE)</f>
        <v>#N/A</v>
      </c>
      <c r="H2703" t="e">
        <f>+VLOOKUP(D2703,[4]Goal11!$I$2:$J$560,2,FALSE)</f>
        <v>#N/A</v>
      </c>
      <c r="I2703" t="e">
        <f>+VLOOKUP(D2703,[5]Goal17!$I$2:$J$4522,2,FALSE)</f>
        <v>#N/A</v>
      </c>
      <c r="J2703" t="e">
        <f>+VLOOKUP(D2703,'[6]2G coverage'!$I$2:$J$3380,2,FALSE)</f>
        <v>#N/A</v>
      </c>
    </row>
    <row r="2704" spans="1:10" x14ac:dyDescent="0.25">
      <c r="A2704">
        <v>90</v>
      </c>
      <c r="B2704" t="s">
        <v>5175</v>
      </c>
      <c r="C2704">
        <f t="shared" si="91"/>
        <v>1999</v>
      </c>
      <c r="D2704" t="str">
        <f t="shared" si="92"/>
        <v>901999</v>
      </c>
      <c r="E2704" t="e">
        <f>+VLOOKUP(D2704,[2]WeightCountryEstimate!$C$2:$D$116,2,FALSE)</f>
        <v>#N/A</v>
      </c>
      <c r="F2704" t="e">
        <f>+VLOOKUP(D2704,'[3]Suff living area by country'!$J$2:$K$423,2,FALSE)</f>
        <v>#N/A</v>
      </c>
      <c r="G2704" t="e">
        <f>+VLOOKUP(D2704,'[1]Freight vol by country &amp; year'!$C$2:$D$886,2,FALSE)</f>
        <v>#N/A</v>
      </c>
      <c r="H2704" t="e">
        <f>+VLOOKUP(D2704,[4]Goal11!$I$2:$J$560,2,FALSE)</f>
        <v>#N/A</v>
      </c>
      <c r="I2704" t="e">
        <f>+VLOOKUP(D2704,[5]Goal17!$I$2:$J$4522,2,FALSE)</f>
        <v>#N/A</v>
      </c>
      <c r="J2704" t="e">
        <f>+VLOOKUP(D2704,'[6]2G coverage'!$I$2:$J$3380,2,FALSE)</f>
        <v>#N/A</v>
      </c>
    </row>
    <row r="2705" spans="1:10" x14ac:dyDescent="0.25">
      <c r="A2705">
        <v>92</v>
      </c>
      <c r="B2705" t="s">
        <v>5176</v>
      </c>
      <c r="C2705">
        <f t="shared" si="91"/>
        <v>1999</v>
      </c>
      <c r="D2705" t="str">
        <f t="shared" si="92"/>
        <v>921999</v>
      </c>
      <c r="E2705" t="e">
        <f>+VLOOKUP(D2705,[2]WeightCountryEstimate!$C$2:$D$116,2,FALSE)</f>
        <v>#N/A</v>
      </c>
      <c r="F2705" t="e">
        <f>+VLOOKUP(D2705,'[3]Suff living area by country'!$J$2:$K$423,2,FALSE)</f>
        <v>#N/A</v>
      </c>
      <c r="G2705" t="e">
        <f>+VLOOKUP(D2705,'[1]Freight vol by country &amp; year'!$C$2:$D$886,2,FALSE)</f>
        <v>#N/A</v>
      </c>
      <c r="H2705" t="e">
        <f>+VLOOKUP(D2705,[4]Goal11!$I$2:$J$560,2,FALSE)</f>
        <v>#N/A</v>
      </c>
      <c r="I2705" t="e">
        <f>+VLOOKUP(D2705,[5]Goal17!$I$2:$J$4522,2,FALSE)</f>
        <v>#N/A</v>
      </c>
      <c r="J2705" t="e">
        <f>+VLOOKUP(D2705,'[6]2G coverage'!$I$2:$J$3380,2,FALSE)</f>
        <v>#N/A</v>
      </c>
    </row>
    <row r="2706" spans="1:10" x14ac:dyDescent="0.25">
      <c r="A2706">
        <v>96</v>
      </c>
      <c r="B2706" t="s">
        <v>5177</v>
      </c>
      <c r="C2706">
        <f t="shared" si="91"/>
        <v>1999</v>
      </c>
      <c r="D2706" t="str">
        <f t="shared" si="92"/>
        <v>961999</v>
      </c>
      <c r="E2706" t="e">
        <f>+VLOOKUP(D2706,[2]WeightCountryEstimate!$C$2:$D$116,2,FALSE)</f>
        <v>#N/A</v>
      </c>
      <c r="F2706" t="e">
        <f>+VLOOKUP(D2706,'[3]Suff living area by country'!$J$2:$K$423,2,FALSE)</f>
        <v>#N/A</v>
      </c>
      <c r="G2706" t="e">
        <f>+VLOOKUP(D2706,'[1]Freight vol by country &amp; year'!$C$2:$D$886,2,FALSE)</f>
        <v>#N/A</v>
      </c>
      <c r="H2706" t="e">
        <f>+VLOOKUP(D2706,[4]Goal11!$I$2:$J$560,2,FALSE)</f>
        <v>#N/A</v>
      </c>
      <c r="I2706" t="e">
        <f>+VLOOKUP(D2706,[5]Goal17!$I$2:$J$4522,2,FALSE)</f>
        <v>#N/A</v>
      </c>
      <c r="J2706" t="e">
        <f>+VLOOKUP(D2706,'[6]2G coverage'!$I$2:$J$3380,2,FALSE)</f>
        <v>#N/A</v>
      </c>
    </row>
    <row r="2707" spans="1:10" x14ac:dyDescent="0.25">
      <c r="A2707">
        <v>100</v>
      </c>
      <c r="B2707" t="s">
        <v>5178</v>
      </c>
      <c r="C2707">
        <f t="shared" si="91"/>
        <v>1999</v>
      </c>
      <c r="D2707" t="str">
        <f t="shared" si="92"/>
        <v>1001999</v>
      </c>
      <c r="E2707" t="e">
        <f>+VLOOKUP(D2707,[2]WeightCountryEstimate!$C$2:$D$116,2,FALSE)</f>
        <v>#N/A</v>
      </c>
      <c r="F2707" t="e">
        <f>+VLOOKUP(D2707,'[3]Suff living area by country'!$J$2:$K$423,2,FALSE)</f>
        <v>#N/A</v>
      </c>
      <c r="G2707" t="e">
        <f>+VLOOKUP(D2707,'[1]Freight vol by country &amp; year'!$C$2:$D$886,2,FALSE)</f>
        <v>#N/A</v>
      </c>
      <c r="H2707" t="e">
        <f>+VLOOKUP(D2707,[4]Goal11!$I$2:$J$560,2,FALSE)</f>
        <v>#N/A</v>
      </c>
      <c r="I2707" t="e">
        <f>+VLOOKUP(D2707,[5]Goal17!$I$2:$J$4522,2,FALSE)</f>
        <v>#N/A</v>
      </c>
      <c r="J2707" t="e">
        <f>+VLOOKUP(D2707,'[6]2G coverage'!$I$2:$J$3380,2,FALSE)</f>
        <v>#N/A</v>
      </c>
    </row>
    <row r="2708" spans="1:10" x14ac:dyDescent="0.25">
      <c r="A2708">
        <v>104</v>
      </c>
      <c r="B2708" t="s">
        <v>5179</v>
      </c>
      <c r="C2708">
        <f t="shared" si="91"/>
        <v>1999</v>
      </c>
      <c r="D2708" t="str">
        <f t="shared" si="92"/>
        <v>1041999</v>
      </c>
      <c r="E2708" t="e">
        <f>+VLOOKUP(D2708,[2]WeightCountryEstimate!$C$2:$D$116,2,FALSE)</f>
        <v>#N/A</v>
      </c>
      <c r="F2708" t="e">
        <f>+VLOOKUP(D2708,'[3]Suff living area by country'!$J$2:$K$423,2,FALSE)</f>
        <v>#N/A</v>
      </c>
      <c r="G2708" t="e">
        <f>+VLOOKUP(D2708,'[1]Freight vol by country &amp; year'!$C$2:$D$886,2,FALSE)</f>
        <v>#N/A</v>
      </c>
      <c r="H2708" t="e">
        <f>+VLOOKUP(D2708,[4]Goal11!$I$2:$J$560,2,FALSE)</f>
        <v>#N/A</v>
      </c>
      <c r="I2708" t="e">
        <f>+VLOOKUP(D2708,[5]Goal17!$I$2:$J$4522,2,FALSE)</f>
        <v>#N/A</v>
      </c>
      <c r="J2708" t="e">
        <f>+VLOOKUP(D2708,'[6]2G coverage'!$I$2:$J$3380,2,FALSE)</f>
        <v>#N/A</v>
      </c>
    </row>
    <row r="2709" spans="1:10" x14ac:dyDescent="0.25">
      <c r="A2709">
        <v>108</v>
      </c>
      <c r="B2709" t="s">
        <v>5180</v>
      </c>
      <c r="C2709">
        <f t="shared" si="91"/>
        <v>1999</v>
      </c>
      <c r="D2709" t="str">
        <f t="shared" si="92"/>
        <v>1081999</v>
      </c>
      <c r="E2709" t="e">
        <f>+VLOOKUP(D2709,[2]WeightCountryEstimate!$C$2:$D$116,2,FALSE)</f>
        <v>#N/A</v>
      </c>
      <c r="F2709" t="e">
        <f>+VLOOKUP(D2709,'[3]Suff living area by country'!$J$2:$K$423,2,FALSE)</f>
        <v>#N/A</v>
      </c>
      <c r="G2709" t="e">
        <f>+VLOOKUP(D2709,'[1]Freight vol by country &amp; year'!$C$2:$D$886,2,FALSE)</f>
        <v>#N/A</v>
      </c>
      <c r="H2709" t="e">
        <f>+VLOOKUP(D2709,[4]Goal11!$I$2:$J$560,2,FALSE)</f>
        <v>#N/A</v>
      </c>
      <c r="I2709" t="e">
        <f>+VLOOKUP(D2709,[5]Goal17!$I$2:$J$4522,2,FALSE)</f>
        <v>#N/A</v>
      </c>
      <c r="J2709" t="e">
        <f>+VLOOKUP(D2709,'[6]2G coverage'!$I$2:$J$3380,2,FALSE)</f>
        <v>#N/A</v>
      </c>
    </row>
    <row r="2710" spans="1:10" x14ac:dyDescent="0.25">
      <c r="A2710">
        <v>112</v>
      </c>
      <c r="B2710" t="s">
        <v>5181</v>
      </c>
      <c r="C2710">
        <f t="shared" si="91"/>
        <v>1999</v>
      </c>
      <c r="D2710" t="str">
        <f t="shared" si="92"/>
        <v>1121999</v>
      </c>
      <c r="E2710" t="e">
        <f>+VLOOKUP(D2710,[2]WeightCountryEstimate!$C$2:$D$116,2,FALSE)</f>
        <v>#N/A</v>
      </c>
      <c r="F2710" t="e">
        <f>+VLOOKUP(D2710,'[3]Suff living area by country'!$J$2:$K$423,2,FALSE)</f>
        <v>#N/A</v>
      </c>
      <c r="G2710" t="e">
        <f>+VLOOKUP(D2710,'[1]Freight vol by country &amp; year'!$C$2:$D$886,2,FALSE)</f>
        <v>#N/A</v>
      </c>
      <c r="H2710" t="e">
        <f>+VLOOKUP(D2710,[4]Goal11!$I$2:$J$560,2,FALSE)</f>
        <v>#N/A</v>
      </c>
      <c r="I2710" t="e">
        <f>+VLOOKUP(D2710,[5]Goal17!$I$2:$J$4522,2,FALSE)</f>
        <v>#N/A</v>
      </c>
      <c r="J2710" t="e">
        <f>+VLOOKUP(D2710,'[6]2G coverage'!$I$2:$J$3380,2,FALSE)</f>
        <v>#N/A</v>
      </c>
    </row>
    <row r="2711" spans="1:10" x14ac:dyDescent="0.25">
      <c r="A2711">
        <v>116</v>
      </c>
      <c r="B2711" t="s">
        <v>5182</v>
      </c>
      <c r="C2711">
        <f t="shared" si="91"/>
        <v>1999</v>
      </c>
      <c r="D2711" t="str">
        <f t="shared" si="92"/>
        <v>1161999</v>
      </c>
      <c r="E2711" t="e">
        <f>+VLOOKUP(D2711,[2]WeightCountryEstimate!$C$2:$D$116,2,FALSE)</f>
        <v>#N/A</v>
      </c>
      <c r="F2711" t="e">
        <f>+VLOOKUP(D2711,'[3]Suff living area by country'!$J$2:$K$423,2,FALSE)</f>
        <v>#N/A</v>
      </c>
      <c r="G2711" t="e">
        <f>+VLOOKUP(D2711,'[1]Freight vol by country &amp; year'!$C$2:$D$886,2,FALSE)</f>
        <v>#N/A</v>
      </c>
      <c r="H2711" t="e">
        <f>+VLOOKUP(D2711,[4]Goal11!$I$2:$J$560,2,FALSE)</f>
        <v>#N/A</v>
      </c>
      <c r="I2711" t="e">
        <f>+VLOOKUP(D2711,[5]Goal17!$I$2:$J$4522,2,FALSE)</f>
        <v>#N/A</v>
      </c>
      <c r="J2711" t="e">
        <f>+VLOOKUP(D2711,'[6]2G coverage'!$I$2:$J$3380,2,FALSE)</f>
        <v>#N/A</v>
      </c>
    </row>
    <row r="2712" spans="1:10" x14ac:dyDescent="0.25">
      <c r="A2712">
        <v>120</v>
      </c>
      <c r="B2712" t="s">
        <v>5183</v>
      </c>
      <c r="C2712">
        <f t="shared" si="91"/>
        <v>1999</v>
      </c>
      <c r="D2712" t="str">
        <f t="shared" si="92"/>
        <v>1201999</v>
      </c>
      <c r="E2712" t="e">
        <f>+VLOOKUP(D2712,[2]WeightCountryEstimate!$C$2:$D$116,2,FALSE)</f>
        <v>#N/A</v>
      </c>
      <c r="F2712" t="e">
        <f>+VLOOKUP(D2712,'[3]Suff living area by country'!$J$2:$K$423,2,FALSE)</f>
        <v>#N/A</v>
      </c>
      <c r="G2712" t="e">
        <f>+VLOOKUP(D2712,'[1]Freight vol by country &amp; year'!$C$2:$D$886,2,FALSE)</f>
        <v>#N/A</v>
      </c>
      <c r="H2712" t="e">
        <f>+VLOOKUP(D2712,[4]Goal11!$I$2:$J$560,2,FALSE)</f>
        <v>#N/A</v>
      </c>
      <c r="I2712" t="e">
        <f>+VLOOKUP(D2712,[5]Goal17!$I$2:$J$4522,2,FALSE)</f>
        <v>#N/A</v>
      </c>
      <c r="J2712" t="e">
        <f>+VLOOKUP(D2712,'[6]2G coverage'!$I$2:$J$3380,2,FALSE)</f>
        <v>#N/A</v>
      </c>
    </row>
    <row r="2713" spans="1:10" x14ac:dyDescent="0.25">
      <c r="A2713">
        <v>124</v>
      </c>
      <c r="B2713" t="s">
        <v>5184</v>
      </c>
      <c r="C2713">
        <f t="shared" si="91"/>
        <v>1999</v>
      </c>
      <c r="D2713" t="str">
        <f t="shared" si="92"/>
        <v>1241999</v>
      </c>
      <c r="E2713" t="e">
        <f>+VLOOKUP(D2713,[2]WeightCountryEstimate!$C$2:$D$116,2,FALSE)</f>
        <v>#N/A</v>
      </c>
      <c r="F2713" t="e">
        <f>+VLOOKUP(D2713,'[3]Suff living area by country'!$J$2:$K$423,2,FALSE)</f>
        <v>#N/A</v>
      </c>
      <c r="G2713" t="e">
        <f>+VLOOKUP(D2713,'[1]Freight vol by country &amp; year'!$C$2:$D$886,2,FALSE)</f>
        <v>#N/A</v>
      </c>
      <c r="H2713" t="e">
        <f>+VLOOKUP(D2713,[4]Goal11!$I$2:$J$560,2,FALSE)</f>
        <v>#N/A</v>
      </c>
      <c r="I2713" t="e">
        <f>+VLOOKUP(D2713,[5]Goal17!$I$2:$J$4522,2,FALSE)</f>
        <v>#N/A</v>
      </c>
      <c r="J2713" t="e">
        <f>+VLOOKUP(D2713,'[6]2G coverage'!$I$2:$J$3380,2,FALSE)</f>
        <v>#N/A</v>
      </c>
    </row>
    <row r="2714" spans="1:10" x14ac:dyDescent="0.25">
      <c r="A2714">
        <v>127</v>
      </c>
      <c r="B2714" t="s">
        <v>5185</v>
      </c>
      <c r="C2714">
        <f t="shared" si="91"/>
        <v>1999</v>
      </c>
      <c r="D2714" t="str">
        <f t="shared" si="92"/>
        <v>1271999</v>
      </c>
      <c r="E2714" t="e">
        <f>+VLOOKUP(D2714,[2]WeightCountryEstimate!$C$2:$D$116,2,FALSE)</f>
        <v>#N/A</v>
      </c>
      <c r="F2714" t="e">
        <f>+VLOOKUP(D2714,'[3]Suff living area by country'!$J$2:$K$423,2,FALSE)</f>
        <v>#N/A</v>
      </c>
      <c r="G2714" t="e">
        <f>+VLOOKUP(D2714,'[1]Freight vol by country &amp; year'!$C$2:$D$886,2,FALSE)</f>
        <v>#N/A</v>
      </c>
      <c r="H2714" t="e">
        <f>+VLOOKUP(D2714,[4]Goal11!$I$2:$J$560,2,FALSE)</f>
        <v>#N/A</v>
      </c>
      <c r="I2714" t="e">
        <f>+VLOOKUP(D2714,[5]Goal17!$I$2:$J$4522,2,FALSE)</f>
        <v>#N/A</v>
      </c>
      <c r="J2714" t="e">
        <f>+VLOOKUP(D2714,'[6]2G coverage'!$I$2:$J$3380,2,FALSE)</f>
        <v>#N/A</v>
      </c>
    </row>
    <row r="2715" spans="1:10" x14ac:dyDescent="0.25">
      <c r="A2715">
        <v>132</v>
      </c>
      <c r="B2715" t="s">
        <v>5186</v>
      </c>
      <c r="C2715">
        <f t="shared" si="91"/>
        <v>1999</v>
      </c>
      <c r="D2715" t="str">
        <f t="shared" si="92"/>
        <v>1321999</v>
      </c>
      <c r="E2715" t="e">
        <f>+VLOOKUP(D2715,[2]WeightCountryEstimate!$C$2:$D$116,2,FALSE)</f>
        <v>#N/A</v>
      </c>
      <c r="F2715" t="e">
        <f>+VLOOKUP(D2715,'[3]Suff living area by country'!$J$2:$K$423,2,FALSE)</f>
        <v>#N/A</v>
      </c>
      <c r="G2715" t="e">
        <f>+VLOOKUP(D2715,'[1]Freight vol by country &amp; year'!$C$2:$D$886,2,FALSE)</f>
        <v>#N/A</v>
      </c>
      <c r="H2715" t="e">
        <f>+VLOOKUP(D2715,[4]Goal11!$I$2:$J$560,2,FALSE)</f>
        <v>#N/A</v>
      </c>
      <c r="I2715" t="e">
        <f>+VLOOKUP(D2715,[5]Goal17!$I$2:$J$4522,2,FALSE)</f>
        <v>#N/A</v>
      </c>
      <c r="J2715" t="e">
        <f>+VLOOKUP(D2715,'[6]2G coverage'!$I$2:$J$3380,2,FALSE)</f>
        <v>#N/A</v>
      </c>
    </row>
    <row r="2716" spans="1:10" x14ac:dyDescent="0.25">
      <c r="A2716">
        <v>135</v>
      </c>
      <c r="B2716" t="s">
        <v>5187</v>
      </c>
      <c r="C2716">
        <f t="shared" si="91"/>
        <v>1999</v>
      </c>
      <c r="D2716" t="str">
        <f t="shared" si="92"/>
        <v>1351999</v>
      </c>
      <c r="E2716" t="e">
        <f>+VLOOKUP(D2716,[2]WeightCountryEstimate!$C$2:$D$116,2,FALSE)</f>
        <v>#N/A</v>
      </c>
      <c r="F2716" t="e">
        <f>+VLOOKUP(D2716,'[3]Suff living area by country'!$J$2:$K$423,2,FALSE)</f>
        <v>#N/A</v>
      </c>
      <c r="G2716" t="e">
        <f>+VLOOKUP(D2716,'[1]Freight vol by country &amp; year'!$C$2:$D$886,2,FALSE)</f>
        <v>#N/A</v>
      </c>
      <c r="H2716" t="e">
        <f>+VLOOKUP(D2716,[4]Goal11!$I$2:$J$560,2,FALSE)</f>
        <v>#N/A</v>
      </c>
      <c r="I2716" t="e">
        <f>+VLOOKUP(D2716,[5]Goal17!$I$2:$J$4522,2,FALSE)</f>
        <v>#N/A</v>
      </c>
      <c r="J2716" t="e">
        <f>+VLOOKUP(D2716,'[6]2G coverage'!$I$2:$J$3380,2,FALSE)</f>
        <v>#N/A</v>
      </c>
    </row>
    <row r="2717" spans="1:10" x14ac:dyDescent="0.25">
      <c r="A2717">
        <v>136</v>
      </c>
      <c r="B2717" t="s">
        <v>5188</v>
      </c>
      <c r="C2717">
        <f t="shared" si="91"/>
        <v>1999</v>
      </c>
      <c r="D2717" t="str">
        <f t="shared" si="92"/>
        <v>1361999</v>
      </c>
      <c r="E2717" t="e">
        <f>+VLOOKUP(D2717,[2]WeightCountryEstimate!$C$2:$D$116,2,FALSE)</f>
        <v>#N/A</v>
      </c>
      <c r="F2717" t="e">
        <f>+VLOOKUP(D2717,'[3]Suff living area by country'!$J$2:$K$423,2,FALSE)</f>
        <v>#N/A</v>
      </c>
      <c r="G2717" t="e">
        <f>+VLOOKUP(D2717,'[1]Freight vol by country &amp; year'!$C$2:$D$886,2,FALSE)</f>
        <v>#N/A</v>
      </c>
      <c r="H2717" t="e">
        <f>+VLOOKUP(D2717,[4]Goal11!$I$2:$J$560,2,FALSE)</f>
        <v>#N/A</v>
      </c>
      <c r="I2717" t="e">
        <f>+VLOOKUP(D2717,[5]Goal17!$I$2:$J$4522,2,FALSE)</f>
        <v>#N/A</v>
      </c>
      <c r="J2717" t="e">
        <f>+VLOOKUP(D2717,'[6]2G coverage'!$I$2:$J$3380,2,FALSE)</f>
        <v>#N/A</v>
      </c>
    </row>
    <row r="2718" spans="1:10" x14ac:dyDescent="0.25">
      <c r="A2718">
        <v>140</v>
      </c>
      <c r="B2718" t="s">
        <v>5189</v>
      </c>
      <c r="C2718">
        <f t="shared" si="91"/>
        <v>1999</v>
      </c>
      <c r="D2718" t="str">
        <f t="shared" si="92"/>
        <v>1401999</v>
      </c>
      <c r="E2718" t="e">
        <f>+VLOOKUP(D2718,[2]WeightCountryEstimate!$C$2:$D$116,2,FALSE)</f>
        <v>#N/A</v>
      </c>
      <c r="F2718" t="e">
        <f>+VLOOKUP(D2718,'[3]Suff living area by country'!$J$2:$K$423,2,FALSE)</f>
        <v>#N/A</v>
      </c>
      <c r="G2718" t="e">
        <f>+VLOOKUP(D2718,'[1]Freight vol by country &amp; year'!$C$2:$D$886,2,FALSE)</f>
        <v>#N/A</v>
      </c>
      <c r="H2718" t="e">
        <f>+VLOOKUP(D2718,[4]Goal11!$I$2:$J$560,2,FALSE)</f>
        <v>#N/A</v>
      </c>
      <c r="I2718" t="e">
        <f>+VLOOKUP(D2718,[5]Goal17!$I$2:$J$4522,2,FALSE)</f>
        <v>#N/A</v>
      </c>
      <c r="J2718" t="e">
        <f>+VLOOKUP(D2718,'[6]2G coverage'!$I$2:$J$3380,2,FALSE)</f>
        <v>#N/A</v>
      </c>
    </row>
    <row r="2719" spans="1:10" x14ac:dyDescent="0.25">
      <c r="A2719">
        <v>142</v>
      </c>
      <c r="B2719" t="s">
        <v>5190</v>
      </c>
      <c r="C2719">
        <f t="shared" si="91"/>
        <v>1999</v>
      </c>
      <c r="D2719" t="str">
        <f t="shared" si="92"/>
        <v>1421999</v>
      </c>
      <c r="E2719" t="e">
        <f>+VLOOKUP(D2719,[2]WeightCountryEstimate!$C$2:$D$116,2,FALSE)</f>
        <v>#N/A</v>
      </c>
      <c r="F2719" t="e">
        <f>+VLOOKUP(D2719,'[3]Suff living area by country'!$J$2:$K$423,2,FALSE)</f>
        <v>#N/A</v>
      </c>
      <c r="G2719" t="e">
        <f>+VLOOKUP(D2719,'[1]Freight vol by country &amp; year'!$C$2:$D$886,2,FALSE)</f>
        <v>#N/A</v>
      </c>
      <c r="H2719" t="e">
        <f>+VLOOKUP(D2719,[4]Goal11!$I$2:$J$560,2,FALSE)</f>
        <v>#N/A</v>
      </c>
      <c r="I2719" t="e">
        <f>+VLOOKUP(D2719,[5]Goal17!$I$2:$J$4522,2,FALSE)</f>
        <v>#N/A</v>
      </c>
      <c r="J2719" t="e">
        <f>+VLOOKUP(D2719,'[6]2G coverage'!$I$2:$J$3380,2,FALSE)</f>
        <v>#N/A</v>
      </c>
    </row>
    <row r="2720" spans="1:10" x14ac:dyDescent="0.25">
      <c r="A2720">
        <v>143</v>
      </c>
      <c r="B2720" t="s">
        <v>5191</v>
      </c>
      <c r="C2720">
        <f t="shared" si="91"/>
        <v>1999</v>
      </c>
      <c r="D2720" t="str">
        <f t="shared" si="92"/>
        <v>1431999</v>
      </c>
      <c r="E2720" t="e">
        <f>+VLOOKUP(D2720,[2]WeightCountryEstimate!$C$2:$D$116,2,FALSE)</f>
        <v>#N/A</v>
      </c>
      <c r="F2720" t="e">
        <f>+VLOOKUP(D2720,'[3]Suff living area by country'!$J$2:$K$423,2,FALSE)</f>
        <v>#N/A</v>
      </c>
      <c r="G2720" t="e">
        <f>+VLOOKUP(D2720,'[1]Freight vol by country &amp; year'!$C$2:$D$886,2,FALSE)</f>
        <v>#N/A</v>
      </c>
      <c r="H2720" t="e">
        <f>+VLOOKUP(D2720,[4]Goal11!$I$2:$J$560,2,FALSE)</f>
        <v>#N/A</v>
      </c>
      <c r="I2720" t="e">
        <f>+VLOOKUP(D2720,[5]Goal17!$I$2:$J$4522,2,FALSE)</f>
        <v>#N/A</v>
      </c>
      <c r="J2720" t="e">
        <f>+VLOOKUP(D2720,'[6]2G coverage'!$I$2:$J$3380,2,FALSE)</f>
        <v>#N/A</v>
      </c>
    </row>
    <row r="2721" spans="1:10" x14ac:dyDescent="0.25">
      <c r="A2721">
        <v>144</v>
      </c>
      <c r="B2721" t="s">
        <v>5192</v>
      </c>
      <c r="C2721">
        <f t="shared" si="91"/>
        <v>1999</v>
      </c>
      <c r="D2721" t="str">
        <f t="shared" si="92"/>
        <v>1441999</v>
      </c>
      <c r="E2721" t="e">
        <f>+VLOOKUP(D2721,[2]WeightCountryEstimate!$C$2:$D$116,2,FALSE)</f>
        <v>#N/A</v>
      </c>
      <c r="F2721" t="e">
        <f>+VLOOKUP(D2721,'[3]Suff living area by country'!$J$2:$K$423,2,FALSE)</f>
        <v>#N/A</v>
      </c>
      <c r="G2721" t="e">
        <f>+VLOOKUP(D2721,'[1]Freight vol by country &amp; year'!$C$2:$D$886,2,FALSE)</f>
        <v>#N/A</v>
      </c>
      <c r="H2721" t="e">
        <f>+VLOOKUP(D2721,[4]Goal11!$I$2:$J$560,2,FALSE)</f>
        <v>#N/A</v>
      </c>
      <c r="I2721" t="e">
        <f>+VLOOKUP(D2721,[5]Goal17!$I$2:$J$4522,2,FALSE)</f>
        <v>#N/A</v>
      </c>
      <c r="J2721" t="e">
        <f>+VLOOKUP(D2721,'[6]2G coverage'!$I$2:$J$3380,2,FALSE)</f>
        <v>#N/A</v>
      </c>
    </row>
    <row r="2722" spans="1:10" x14ac:dyDescent="0.25">
      <c r="A2722">
        <v>145</v>
      </c>
      <c r="B2722" t="s">
        <v>5193</v>
      </c>
      <c r="C2722">
        <f t="shared" si="91"/>
        <v>1999</v>
      </c>
      <c r="D2722" t="str">
        <f t="shared" si="92"/>
        <v>1451999</v>
      </c>
      <c r="E2722" t="e">
        <f>+VLOOKUP(D2722,[2]WeightCountryEstimate!$C$2:$D$116,2,FALSE)</f>
        <v>#N/A</v>
      </c>
      <c r="F2722" t="e">
        <f>+VLOOKUP(D2722,'[3]Suff living area by country'!$J$2:$K$423,2,FALSE)</f>
        <v>#N/A</v>
      </c>
      <c r="G2722" t="e">
        <f>+VLOOKUP(D2722,'[1]Freight vol by country &amp; year'!$C$2:$D$886,2,FALSE)</f>
        <v>#N/A</v>
      </c>
      <c r="H2722" t="e">
        <f>+VLOOKUP(D2722,[4]Goal11!$I$2:$J$560,2,FALSE)</f>
        <v>#N/A</v>
      </c>
      <c r="I2722" t="e">
        <f>+VLOOKUP(D2722,[5]Goal17!$I$2:$J$4522,2,FALSE)</f>
        <v>#N/A</v>
      </c>
      <c r="J2722" t="e">
        <f>+VLOOKUP(D2722,'[6]2G coverage'!$I$2:$J$3380,2,FALSE)</f>
        <v>#N/A</v>
      </c>
    </row>
    <row r="2723" spans="1:10" x14ac:dyDescent="0.25">
      <c r="A2723">
        <v>148</v>
      </c>
      <c r="B2723" t="s">
        <v>5194</v>
      </c>
      <c r="C2723">
        <f t="shared" si="91"/>
        <v>1999</v>
      </c>
      <c r="D2723" t="str">
        <f t="shared" si="92"/>
        <v>1481999</v>
      </c>
      <c r="E2723" t="e">
        <f>+VLOOKUP(D2723,[2]WeightCountryEstimate!$C$2:$D$116,2,FALSE)</f>
        <v>#N/A</v>
      </c>
      <c r="F2723" t="e">
        <f>+VLOOKUP(D2723,'[3]Suff living area by country'!$J$2:$K$423,2,FALSE)</f>
        <v>#N/A</v>
      </c>
      <c r="G2723" t="e">
        <f>+VLOOKUP(D2723,'[1]Freight vol by country &amp; year'!$C$2:$D$886,2,FALSE)</f>
        <v>#N/A</v>
      </c>
      <c r="H2723" t="e">
        <f>+VLOOKUP(D2723,[4]Goal11!$I$2:$J$560,2,FALSE)</f>
        <v>#N/A</v>
      </c>
      <c r="I2723" t="e">
        <f>+VLOOKUP(D2723,[5]Goal17!$I$2:$J$4522,2,FALSE)</f>
        <v>#N/A</v>
      </c>
      <c r="J2723" t="e">
        <f>+VLOOKUP(D2723,'[6]2G coverage'!$I$2:$J$3380,2,FALSE)</f>
        <v>#N/A</v>
      </c>
    </row>
    <row r="2724" spans="1:10" x14ac:dyDescent="0.25">
      <c r="A2724">
        <v>150</v>
      </c>
      <c r="B2724" t="s">
        <v>5195</v>
      </c>
      <c r="C2724">
        <f t="shared" si="91"/>
        <v>1999</v>
      </c>
      <c r="D2724" t="str">
        <f t="shared" si="92"/>
        <v>1501999</v>
      </c>
      <c r="E2724" t="e">
        <f>+VLOOKUP(D2724,[2]WeightCountryEstimate!$C$2:$D$116,2,FALSE)</f>
        <v>#N/A</v>
      </c>
      <c r="F2724" t="e">
        <f>+VLOOKUP(D2724,'[3]Suff living area by country'!$J$2:$K$423,2,FALSE)</f>
        <v>#N/A</v>
      </c>
      <c r="G2724" t="e">
        <f>+VLOOKUP(D2724,'[1]Freight vol by country &amp; year'!$C$2:$D$886,2,FALSE)</f>
        <v>#N/A</v>
      </c>
      <c r="H2724" t="e">
        <f>+VLOOKUP(D2724,[4]Goal11!$I$2:$J$560,2,FALSE)</f>
        <v>#N/A</v>
      </c>
      <c r="I2724" t="e">
        <f>+VLOOKUP(D2724,[5]Goal17!$I$2:$J$4522,2,FALSE)</f>
        <v>#N/A</v>
      </c>
      <c r="J2724" t="e">
        <f>+VLOOKUP(D2724,'[6]2G coverage'!$I$2:$J$3380,2,FALSE)</f>
        <v>#N/A</v>
      </c>
    </row>
    <row r="2725" spans="1:10" x14ac:dyDescent="0.25">
      <c r="A2725">
        <v>151</v>
      </c>
      <c r="B2725" t="s">
        <v>5196</v>
      </c>
      <c r="C2725">
        <f t="shared" si="91"/>
        <v>1999</v>
      </c>
      <c r="D2725" t="str">
        <f t="shared" si="92"/>
        <v>1511999</v>
      </c>
      <c r="E2725" t="e">
        <f>+VLOOKUP(D2725,[2]WeightCountryEstimate!$C$2:$D$116,2,FALSE)</f>
        <v>#N/A</v>
      </c>
      <c r="F2725" t="e">
        <f>+VLOOKUP(D2725,'[3]Suff living area by country'!$J$2:$K$423,2,FALSE)</f>
        <v>#N/A</v>
      </c>
      <c r="G2725" t="e">
        <f>+VLOOKUP(D2725,'[1]Freight vol by country &amp; year'!$C$2:$D$886,2,FALSE)</f>
        <v>#N/A</v>
      </c>
      <c r="H2725" t="e">
        <f>+VLOOKUP(D2725,[4]Goal11!$I$2:$J$560,2,FALSE)</f>
        <v>#N/A</v>
      </c>
      <c r="I2725" t="e">
        <f>+VLOOKUP(D2725,[5]Goal17!$I$2:$J$4522,2,FALSE)</f>
        <v>#N/A</v>
      </c>
      <c r="J2725" t="e">
        <f>+VLOOKUP(D2725,'[6]2G coverage'!$I$2:$J$3380,2,FALSE)</f>
        <v>#N/A</v>
      </c>
    </row>
    <row r="2726" spans="1:10" x14ac:dyDescent="0.25">
      <c r="A2726">
        <v>152</v>
      </c>
      <c r="B2726" t="s">
        <v>5197</v>
      </c>
      <c r="C2726">
        <f t="shared" si="91"/>
        <v>1999</v>
      </c>
      <c r="D2726" t="str">
        <f t="shared" si="92"/>
        <v>1521999</v>
      </c>
      <c r="E2726" t="e">
        <f>+VLOOKUP(D2726,[2]WeightCountryEstimate!$C$2:$D$116,2,FALSE)</f>
        <v>#N/A</v>
      </c>
      <c r="F2726" t="e">
        <f>+VLOOKUP(D2726,'[3]Suff living area by country'!$J$2:$K$423,2,FALSE)</f>
        <v>#N/A</v>
      </c>
      <c r="G2726" t="e">
        <f>+VLOOKUP(D2726,'[1]Freight vol by country &amp; year'!$C$2:$D$886,2,FALSE)</f>
        <v>#N/A</v>
      </c>
      <c r="H2726" t="e">
        <f>+VLOOKUP(D2726,[4]Goal11!$I$2:$J$560,2,FALSE)</f>
        <v>#N/A</v>
      </c>
      <c r="I2726" t="e">
        <f>+VLOOKUP(D2726,[5]Goal17!$I$2:$J$4522,2,FALSE)</f>
        <v>#N/A</v>
      </c>
      <c r="J2726" t="e">
        <f>+VLOOKUP(D2726,'[6]2G coverage'!$I$2:$J$3380,2,FALSE)</f>
        <v>#N/A</v>
      </c>
    </row>
    <row r="2727" spans="1:10" x14ac:dyDescent="0.25">
      <c r="A2727">
        <v>154</v>
      </c>
      <c r="B2727" t="s">
        <v>5198</v>
      </c>
      <c r="C2727">
        <f t="shared" si="91"/>
        <v>1999</v>
      </c>
      <c r="D2727" t="str">
        <f t="shared" si="92"/>
        <v>1541999</v>
      </c>
      <c r="E2727" t="e">
        <f>+VLOOKUP(D2727,[2]WeightCountryEstimate!$C$2:$D$116,2,FALSE)</f>
        <v>#N/A</v>
      </c>
      <c r="F2727" t="e">
        <f>+VLOOKUP(D2727,'[3]Suff living area by country'!$J$2:$K$423,2,FALSE)</f>
        <v>#N/A</v>
      </c>
      <c r="G2727" t="e">
        <f>+VLOOKUP(D2727,'[1]Freight vol by country &amp; year'!$C$2:$D$886,2,FALSE)</f>
        <v>#N/A</v>
      </c>
      <c r="H2727" t="e">
        <f>+VLOOKUP(D2727,[4]Goal11!$I$2:$J$560,2,FALSE)</f>
        <v>#N/A</v>
      </c>
      <c r="I2727" t="e">
        <f>+VLOOKUP(D2727,[5]Goal17!$I$2:$J$4522,2,FALSE)</f>
        <v>#N/A</v>
      </c>
      <c r="J2727" t="e">
        <f>+VLOOKUP(D2727,'[6]2G coverage'!$I$2:$J$3380,2,FALSE)</f>
        <v>#N/A</v>
      </c>
    </row>
    <row r="2728" spans="1:10" x14ac:dyDescent="0.25">
      <c r="A2728">
        <v>155</v>
      </c>
      <c r="B2728" t="s">
        <v>5199</v>
      </c>
      <c r="C2728">
        <f t="shared" si="91"/>
        <v>1999</v>
      </c>
      <c r="D2728" t="str">
        <f t="shared" si="92"/>
        <v>1551999</v>
      </c>
      <c r="E2728" t="e">
        <f>+VLOOKUP(D2728,[2]WeightCountryEstimate!$C$2:$D$116,2,FALSE)</f>
        <v>#N/A</v>
      </c>
      <c r="F2728" t="e">
        <f>+VLOOKUP(D2728,'[3]Suff living area by country'!$J$2:$K$423,2,FALSE)</f>
        <v>#N/A</v>
      </c>
      <c r="G2728" t="e">
        <f>+VLOOKUP(D2728,'[1]Freight vol by country &amp; year'!$C$2:$D$886,2,FALSE)</f>
        <v>#N/A</v>
      </c>
      <c r="H2728" t="e">
        <f>+VLOOKUP(D2728,[4]Goal11!$I$2:$J$560,2,FALSE)</f>
        <v>#N/A</v>
      </c>
      <c r="I2728" t="e">
        <f>+VLOOKUP(D2728,[5]Goal17!$I$2:$J$4522,2,FALSE)</f>
        <v>#N/A</v>
      </c>
      <c r="J2728" t="e">
        <f>+VLOOKUP(D2728,'[6]2G coverage'!$I$2:$J$3380,2,FALSE)</f>
        <v>#N/A</v>
      </c>
    </row>
    <row r="2729" spans="1:10" x14ac:dyDescent="0.25">
      <c r="A2729">
        <v>156</v>
      </c>
      <c r="B2729" t="s">
        <v>5200</v>
      </c>
      <c r="C2729">
        <f t="shared" si="91"/>
        <v>1999</v>
      </c>
      <c r="D2729" t="str">
        <f t="shared" si="92"/>
        <v>1561999</v>
      </c>
      <c r="E2729" t="e">
        <f>+VLOOKUP(D2729,[2]WeightCountryEstimate!$C$2:$D$116,2,FALSE)</f>
        <v>#N/A</v>
      </c>
      <c r="F2729" t="e">
        <f>+VLOOKUP(D2729,'[3]Suff living area by country'!$J$2:$K$423,2,FALSE)</f>
        <v>#N/A</v>
      </c>
      <c r="G2729" t="e">
        <f>+VLOOKUP(D2729,'[1]Freight vol by country &amp; year'!$C$2:$D$886,2,FALSE)</f>
        <v>#N/A</v>
      </c>
      <c r="H2729" t="e">
        <f>+VLOOKUP(D2729,[4]Goal11!$I$2:$J$560,2,FALSE)</f>
        <v>#N/A</v>
      </c>
      <c r="I2729" t="e">
        <f>+VLOOKUP(D2729,[5]Goal17!$I$2:$J$4522,2,FALSE)</f>
        <v>#N/A</v>
      </c>
      <c r="J2729" t="e">
        <f>+VLOOKUP(D2729,'[6]2G coverage'!$I$2:$J$3380,2,FALSE)</f>
        <v>#N/A</v>
      </c>
    </row>
    <row r="2730" spans="1:10" x14ac:dyDescent="0.25">
      <c r="A2730">
        <v>158</v>
      </c>
      <c r="B2730" t="s">
        <v>5201</v>
      </c>
      <c r="C2730">
        <f t="shared" ref="C2730:C2793" si="93">+C2435+1</f>
        <v>1999</v>
      </c>
      <c r="D2730" t="str">
        <f t="shared" si="92"/>
        <v>1581999</v>
      </c>
      <c r="E2730" t="e">
        <f>+VLOOKUP(D2730,[2]WeightCountryEstimate!$C$2:$D$116,2,FALSE)</f>
        <v>#N/A</v>
      </c>
      <c r="F2730" t="e">
        <f>+VLOOKUP(D2730,'[3]Suff living area by country'!$J$2:$K$423,2,FALSE)</f>
        <v>#N/A</v>
      </c>
      <c r="G2730" t="e">
        <f>+VLOOKUP(D2730,'[1]Freight vol by country &amp; year'!$C$2:$D$886,2,FALSE)</f>
        <v>#N/A</v>
      </c>
      <c r="H2730" t="e">
        <f>+VLOOKUP(D2730,[4]Goal11!$I$2:$J$560,2,FALSE)</f>
        <v>#N/A</v>
      </c>
      <c r="I2730" t="e">
        <f>+VLOOKUP(D2730,[5]Goal17!$I$2:$J$4522,2,FALSE)</f>
        <v>#N/A</v>
      </c>
      <c r="J2730" t="e">
        <f>+VLOOKUP(D2730,'[6]2G coverage'!$I$2:$J$3380,2,FALSE)</f>
        <v>#N/A</v>
      </c>
    </row>
    <row r="2731" spans="1:10" x14ac:dyDescent="0.25">
      <c r="A2731">
        <v>162</v>
      </c>
      <c r="B2731" t="s">
        <v>5202</v>
      </c>
      <c r="C2731">
        <f t="shared" si="93"/>
        <v>1999</v>
      </c>
      <c r="D2731" t="str">
        <f t="shared" si="92"/>
        <v>1621999</v>
      </c>
      <c r="E2731" t="e">
        <f>+VLOOKUP(D2731,[2]WeightCountryEstimate!$C$2:$D$116,2,FALSE)</f>
        <v>#N/A</v>
      </c>
      <c r="F2731" t="e">
        <f>+VLOOKUP(D2731,'[3]Suff living area by country'!$J$2:$K$423,2,FALSE)</f>
        <v>#N/A</v>
      </c>
      <c r="G2731" t="e">
        <f>+VLOOKUP(D2731,'[1]Freight vol by country &amp; year'!$C$2:$D$886,2,FALSE)</f>
        <v>#N/A</v>
      </c>
      <c r="H2731" t="e">
        <f>+VLOOKUP(D2731,[4]Goal11!$I$2:$J$560,2,FALSE)</f>
        <v>#N/A</v>
      </c>
      <c r="I2731" t="e">
        <f>+VLOOKUP(D2731,[5]Goal17!$I$2:$J$4522,2,FALSE)</f>
        <v>#N/A</v>
      </c>
      <c r="J2731" t="e">
        <f>+VLOOKUP(D2731,'[6]2G coverage'!$I$2:$J$3380,2,FALSE)</f>
        <v>#N/A</v>
      </c>
    </row>
    <row r="2732" spans="1:10" x14ac:dyDescent="0.25">
      <c r="A2732">
        <v>166</v>
      </c>
      <c r="B2732" t="s">
        <v>5203</v>
      </c>
      <c r="C2732">
        <f t="shared" si="93"/>
        <v>1999</v>
      </c>
      <c r="D2732" t="str">
        <f t="shared" si="92"/>
        <v>1661999</v>
      </c>
      <c r="E2732" t="e">
        <f>+VLOOKUP(D2732,[2]WeightCountryEstimate!$C$2:$D$116,2,FALSE)</f>
        <v>#N/A</v>
      </c>
      <c r="F2732" t="e">
        <f>+VLOOKUP(D2732,'[3]Suff living area by country'!$J$2:$K$423,2,FALSE)</f>
        <v>#N/A</v>
      </c>
      <c r="G2732" t="e">
        <f>+VLOOKUP(D2732,'[1]Freight vol by country &amp; year'!$C$2:$D$886,2,FALSE)</f>
        <v>#N/A</v>
      </c>
      <c r="H2732" t="e">
        <f>+VLOOKUP(D2732,[4]Goal11!$I$2:$J$560,2,FALSE)</f>
        <v>#N/A</v>
      </c>
      <c r="I2732" t="e">
        <f>+VLOOKUP(D2732,[5]Goal17!$I$2:$J$4522,2,FALSE)</f>
        <v>#N/A</v>
      </c>
      <c r="J2732" t="e">
        <f>+VLOOKUP(D2732,'[6]2G coverage'!$I$2:$J$3380,2,FALSE)</f>
        <v>#N/A</v>
      </c>
    </row>
    <row r="2733" spans="1:10" x14ac:dyDescent="0.25">
      <c r="A2733">
        <v>170</v>
      </c>
      <c r="B2733" t="s">
        <v>5204</v>
      </c>
      <c r="C2733">
        <f t="shared" si="93"/>
        <v>1999</v>
      </c>
      <c r="D2733" t="str">
        <f t="shared" si="92"/>
        <v>1701999</v>
      </c>
      <c r="E2733" t="e">
        <f>+VLOOKUP(D2733,[2]WeightCountryEstimate!$C$2:$D$116,2,FALSE)</f>
        <v>#N/A</v>
      </c>
      <c r="F2733" t="e">
        <f>+VLOOKUP(D2733,'[3]Suff living area by country'!$J$2:$K$423,2,FALSE)</f>
        <v>#N/A</v>
      </c>
      <c r="G2733" t="e">
        <f>+VLOOKUP(D2733,'[1]Freight vol by country &amp; year'!$C$2:$D$886,2,FALSE)</f>
        <v>#N/A</v>
      </c>
      <c r="H2733" t="e">
        <f>+VLOOKUP(D2733,[4]Goal11!$I$2:$J$560,2,FALSE)</f>
        <v>#N/A</v>
      </c>
      <c r="I2733" t="e">
        <f>+VLOOKUP(D2733,[5]Goal17!$I$2:$J$4522,2,FALSE)</f>
        <v>#N/A</v>
      </c>
      <c r="J2733" t="e">
        <f>+VLOOKUP(D2733,'[6]2G coverage'!$I$2:$J$3380,2,FALSE)</f>
        <v>#N/A</v>
      </c>
    </row>
    <row r="2734" spans="1:10" x14ac:dyDescent="0.25">
      <c r="A2734">
        <v>174</v>
      </c>
      <c r="B2734" t="s">
        <v>5205</v>
      </c>
      <c r="C2734">
        <f t="shared" si="93"/>
        <v>1999</v>
      </c>
      <c r="D2734" t="str">
        <f t="shared" si="92"/>
        <v>1741999</v>
      </c>
      <c r="E2734" t="e">
        <f>+VLOOKUP(D2734,[2]WeightCountryEstimate!$C$2:$D$116,2,FALSE)</f>
        <v>#N/A</v>
      </c>
      <c r="F2734" t="e">
        <f>+VLOOKUP(D2734,'[3]Suff living area by country'!$J$2:$K$423,2,FALSE)</f>
        <v>#N/A</v>
      </c>
      <c r="G2734" t="e">
        <f>+VLOOKUP(D2734,'[1]Freight vol by country &amp; year'!$C$2:$D$886,2,FALSE)</f>
        <v>#N/A</v>
      </c>
      <c r="H2734" t="e">
        <f>+VLOOKUP(D2734,[4]Goal11!$I$2:$J$560,2,FALSE)</f>
        <v>#N/A</v>
      </c>
      <c r="I2734" t="e">
        <f>+VLOOKUP(D2734,[5]Goal17!$I$2:$J$4522,2,FALSE)</f>
        <v>#N/A</v>
      </c>
      <c r="J2734" t="e">
        <f>+VLOOKUP(D2734,'[6]2G coverage'!$I$2:$J$3380,2,FALSE)</f>
        <v>#N/A</v>
      </c>
    </row>
    <row r="2735" spans="1:10" x14ac:dyDescent="0.25">
      <c r="A2735">
        <v>175</v>
      </c>
      <c r="B2735" t="s">
        <v>5206</v>
      </c>
      <c r="C2735">
        <f t="shared" si="93"/>
        <v>1999</v>
      </c>
      <c r="D2735" t="str">
        <f t="shared" si="92"/>
        <v>1751999</v>
      </c>
      <c r="E2735" t="e">
        <f>+VLOOKUP(D2735,[2]WeightCountryEstimate!$C$2:$D$116,2,FALSE)</f>
        <v>#N/A</v>
      </c>
      <c r="F2735" t="e">
        <f>+VLOOKUP(D2735,'[3]Suff living area by country'!$J$2:$K$423,2,FALSE)</f>
        <v>#N/A</v>
      </c>
      <c r="G2735" t="e">
        <f>+VLOOKUP(D2735,'[1]Freight vol by country &amp; year'!$C$2:$D$886,2,FALSE)</f>
        <v>#N/A</v>
      </c>
      <c r="H2735" t="e">
        <f>+VLOOKUP(D2735,[4]Goal11!$I$2:$J$560,2,FALSE)</f>
        <v>#N/A</v>
      </c>
      <c r="I2735" t="e">
        <f>+VLOOKUP(D2735,[5]Goal17!$I$2:$J$4522,2,FALSE)</f>
        <v>#N/A</v>
      </c>
      <c r="J2735" t="e">
        <f>+VLOOKUP(D2735,'[6]2G coverage'!$I$2:$J$3380,2,FALSE)</f>
        <v>#N/A</v>
      </c>
    </row>
    <row r="2736" spans="1:10" x14ac:dyDescent="0.25">
      <c r="A2736">
        <v>178</v>
      </c>
      <c r="B2736" t="s">
        <v>5207</v>
      </c>
      <c r="C2736">
        <f t="shared" si="93"/>
        <v>1999</v>
      </c>
      <c r="D2736" t="str">
        <f t="shared" si="92"/>
        <v>1781999</v>
      </c>
      <c r="E2736" t="e">
        <f>+VLOOKUP(D2736,[2]WeightCountryEstimate!$C$2:$D$116,2,FALSE)</f>
        <v>#N/A</v>
      </c>
      <c r="F2736" t="e">
        <f>+VLOOKUP(D2736,'[3]Suff living area by country'!$J$2:$K$423,2,FALSE)</f>
        <v>#N/A</v>
      </c>
      <c r="G2736" t="e">
        <f>+VLOOKUP(D2736,'[1]Freight vol by country &amp; year'!$C$2:$D$886,2,FALSE)</f>
        <v>#N/A</v>
      </c>
      <c r="H2736" t="e">
        <f>+VLOOKUP(D2736,[4]Goal11!$I$2:$J$560,2,FALSE)</f>
        <v>#N/A</v>
      </c>
      <c r="I2736" t="e">
        <f>+VLOOKUP(D2736,[5]Goal17!$I$2:$J$4522,2,FALSE)</f>
        <v>#N/A</v>
      </c>
      <c r="J2736" t="e">
        <f>+VLOOKUP(D2736,'[6]2G coverage'!$I$2:$J$3380,2,FALSE)</f>
        <v>#N/A</v>
      </c>
    </row>
    <row r="2737" spans="1:10" x14ac:dyDescent="0.25">
      <c r="A2737">
        <v>180</v>
      </c>
      <c r="B2737" t="s">
        <v>5208</v>
      </c>
      <c r="C2737">
        <f t="shared" si="93"/>
        <v>1999</v>
      </c>
      <c r="D2737" t="str">
        <f t="shared" si="92"/>
        <v>1801999</v>
      </c>
      <c r="E2737" t="e">
        <f>+VLOOKUP(D2737,[2]WeightCountryEstimate!$C$2:$D$116,2,FALSE)</f>
        <v>#N/A</v>
      </c>
      <c r="F2737" t="e">
        <f>+VLOOKUP(D2737,'[3]Suff living area by country'!$J$2:$K$423,2,FALSE)</f>
        <v>#N/A</v>
      </c>
      <c r="G2737" t="e">
        <f>+VLOOKUP(D2737,'[1]Freight vol by country &amp; year'!$C$2:$D$886,2,FALSE)</f>
        <v>#N/A</v>
      </c>
      <c r="H2737" t="e">
        <f>+VLOOKUP(D2737,[4]Goal11!$I$2:$J$560,2,FALSE)</f>
        <v>#N/A</v>
      </c>
      <c r="I2737" t="e">
        <f>+VLOOKUP(D2737,[5]Goal17!$I$2:$J$4522,2,FALSE)</f>
        <v>#N/A</v>
      </c>
      <c r="J2737" t="e">
        <f>+VLOOKUP(D2737,'[6]2G coverage'!$I$2:$J$3380,2,FALSE)</f>
        <v>#N/A</v>
      </c>
    </row>
    <row r="2738" spans="1:10" x14ac:dyDescent="0.25">
      <c r="A2738">
        <v>184</v>
      </c>
      <c r="B2738" t="s">
        <v>5209</v>
      </c>
      <c r="C2738">
        <f t="shared" si="93"/>
        <v>1999</v>
      </c>
      <c r="D2738" t="str">
        <f t="shared" si="92"/>
        <v>1841999</v>
      </c>
      <c r="E2738" t="e">
        <f>+VLOOKUP(D2738,[2]WeightCountryEstimate!$C$2:$D$116,2,FALSE)</f>
        <v>#N/A</v>
      </c>
      <c r="F2738" t="e">
        <f>+VLOOKUP(D2738,'[3]Suff living area by country'!$J$2:$K$423,2,FALSE)</f>
        <v>#N/A</v>
      </c>
      <c r="G2738" t="e">
        <f>+VLOOKUP(D2738,'[1]Freight vol by country &amp; year'!$C$2:$D$886,2,FALSE)</f>
        <v>#N/A</v>
      </c>
      <c r="H2738" t="e">
        <f>+VLOOKUP(D2738,[4]Goal11!$I$2:$J$560,2,FALSE)</f>
        <v>#N/A</v>
      </c>
      <c r="I2738" t="e">
        <f>+VLOOKUP(D2738,[5]Goal17!$I$2:$J$4522,2,FALSE)</f>
        <v>#N/A</v>
      </c>
      <c r="J2738" t="e">
        <f>+VLOOKUP(D2738,'[6]2G coverage'!$I$2:$J$3380,2,FALSE)</f>
        <v>#N/A</v>
      </c>
    </row>
    <row r="2739" spans="1:10" x14ac:dyDescent="0.25">
      <c r="A2739">
        <v>188</v>
      </c>
      <c r="B2739" t="s">
        <v>5210</v>
      </c>
      <c r="C2739">
        <f t="shared" si="93"/>
        <v>1999</v>
      </c>
      <c r="D2739" t="str">
        <f t="shared" si="92"/>
        <v>1881999</v>
      </c>
      <c r="E2739" t="e">
        <f>+VLOOKUP(D2739,[2]WeightCountryEstimate!$C$2:$D$116,2,FALSE)</f>
        <v>#N/A</v>
      </c>
      <c r="F2739" t="e">
        <f>+VLOOKUP(D2739,'[3]Suff living area by country'!$J$2:$K$423,2,FALSE)</f>
        <v>#N/A</v>
      </c>
      <c r="G2739" t="e">
        <f>+VLOOKUP(D2739,'[1]Freight vol by country &amp; year'!$C$2:$D$886,2,FALSE)</f>
        <v>#N/A</v>
      </c>
      <c r="H2739" t="e">
        <f>+VLOOKUP(D2739,[4]Goal11!$I$2:$J$560,2,FALSE)</f>
        <v>#N/A</v>
      </c>
      <c r="I2739" t="e">
        <f>+VLOOKUP(D2739,[5]Goal17!$I$2:$J$4522,2,FALSE)</f>
        <v>#N/A</v>
      </c>
      <c r="J2739" t="e">
        <f>+VLOOKUP(D2739,'[6]2G coverage'!$I$2:$J$3380,2,FALSE)</f>
        <v>#N/A</v>
      </c>
    </row>
    <row r="2740" spans="1:10" x14ac:dyDescent="0.25">
      <c r="A2740">
        <v>191</v>
      </c>
      <c r="B2740" t="s">
        <v>5211</v>
      </c>
      <c r="C2740">
        <f t="shared" si="93"/>
        <v>1999</v>
      </c>
      <c r="D2740" t="str">
        <f t="shared" si="92"/>
        <v>1911999</v>
      </c>
      <c r="E2740" t="e">
        <f>+VLOOKUP(D2740,[2]WeightCountryEstimate!$C$2:$D$116,2,FALSE)</f>
        <v>#N/A</v>
      </c>
      <c r="F2740" t="e">
        <f>+VLOOKUP(D2740,'[3]Suff living area by country'!$J$2:$K$423,2,FALSE)</f>
        <v>#N/A</v>
      </c>
      <c r="G2740" t="e">
        <f>+VLOOKUP(D2740,'[1]Freight vol by country &amp; year'!$C$2:$D$886,2,FALSE)</f>
        <v>#N/A</v>
      </c>
      <c r="H2740" t="e">
        <f>+VLOOKUP(D2740,[4]Goal11!$I$2:$J$560,2,FALSE)</f>
        <v>#N/A</v>
      </c>
      <c r="I2740" t="e">
        <f>+VLOOKUP(D2740,[5]Goal17!$I$2:$J$4522,2,FALSE)</f>
        <v>#N/A</v>
      </c>
      <c r="J2740" t="e">
        <f>+VLOOKUP(D2740,'[6]2G coverage'!$I$2:$J$3380,2,FALSE)</f>
        <v>#N/A</v>
      </c>
    </row>
    <row r="2741" spans="1:10" x14ac:dyDescent="0.25">
      <c r="A2741">
        <v>192</v>
      </c>
      <c r="B2741" t="s">
        <v>5212</v>
      </c>
      <c r="C2741">
        <f t="shared" si="93"/>
        <v>1999</v>
      </c>
      <c r="D2741" t="str">
        <f t="shared" si="92"/>
        <v>1921999</v>
      </c>
      <c r="E2741" t="e">
        <f>+VLOOKUP(D2741,[2]WeightCountryEstimate!$C$2:$D$116,2,FALSE)</f>
        <v>#N/A</v>
      </c>
      <c r="F2741" t="e">
        <f>+VLOOKUP(D2741,'[3]Suff living area by country'!$J$2:$K$423,2,FALSE)</f>
        <v>#N/A</v>
      </c>
      <c r="G2741" t="e">
        <f>+VLOOKUP(D2741,'[1]Freight vol by country &amp; year'!$C$2:$D$886,2,FALSE)</f>
        <v>#N/A</v>
      </c>
      <c r="H2741" t="e">
        <f>+VLOOKUP(D2741,[4]Goal11!$I$2:$J$560,2,FALSE)</f>
        <v>#N/A</v>
      </c>
      <c r="I2741" t="e">
        <f>+VLOOKUP(D2741,[5]Goal17!$I$2:$J$4522,2,FALSE)</f>
        <v>#N/A</v>
      </c>
      <c r="J2741" t="e">
        <f>+VLOOKUP(D2741,'[6]2G coverage'!$I$2:$J$3380,2,FALSE)</f>
        <v>#N/A</v>
      </c>
    </row>
    <row r="2742" spans="1:10" x14ac:dyDescent="0.25">
      <c r="A2742">
        <v>196</v>
      </c>
      <c r="B2742" t="s">
        <v>5213</v>
      </c>
      <c r="C2742">
        <f t="shared" si="93"/>
        <v>1999</v>
      </c>
      <c r="D2742" t="str">
        <f t="shared" si="92"/>
        <v>1961999</v>
      </c>
      <c r="E2742" t="e">
        <f>+VLOOKUP(D2742,[2]WeightCountryEstimate!$C$2:$D$116,2,FALSE)</f>
        <v>#N/A</v>
      </c>
      <c r="F2742" t="e">
        <f>+VLOOKUP(D2742,'[3]Suff living area by country'!$J$2:$K$423,2,FALSE)</f>
        <v>#N/A</v>
      </c>
      <c r="G2742" t="e">
        <f>+VLOOKUP(D2742,'[1]Freight vol by country &amp; year'!$C$2:$D$886,2,FALSE)</f>
        <v>#N/A</v>
      </c>
      <c r="H2742" t="e">
        <f>+VLOOKUP(D2742,[4]Goal11!$I$2:$J$560,2,FALSE)</f>
        <v>#N/A</v>
      </c>
      <c r="I2742" t="e">
        <f>+VLOOKUP(D2742,[5]Goal17!$I$2:$J$4522,2,FALSE)</f>
        <v>#N/A</v>
      </c>
      <c r="J2742" t="e">
        <f>+VLOOKUP(D2742,'[6]2G coverage'!$I$2:$J$3380,2,FALSE)</f>
        <v>#N/A</v>
      </c>
    </row>
    <row r="2743" spans="1:10" x14ac:dyDescent="0.25">
      <c r="A2743">
        <v>199</v>
      </c>
      <c r="B2743" t="s">
        <v>5214</v>
      </c>
      <c r="C2743">
        <f t="shared" si="93"/>
        <v>1999</v>
      </c>
      <c r="D2743" t="str">
        <f t="shared" si="92"/>
        <v>1991999</v>
      </c>
      <c r="E2743" t="e">
        <f>+VLOOKUP(D2743,[2]WeightCountryEstimate!$C$2:$D$116,2,FALSE)</f>
        <v>#N/A</v>
      </c>
      <c r="F2743" t="e">
        <f>+VLOOKUP(D2743,'[3]Suff living area by country'!$J$2:$K$423,2,FALSE)</f>
        <v>#N/A</v>
      </c>
      <c r="G2743" t="e">
        <f>+VLOOKUP(D2743,'[1]Freight vol by country &amp; year'!$C$2:$D$886,2,FALSE)</f>
        <v>#N/A</v>
      </c>
      <c r="H2743" t="e">
        <f>+VLOOKUP(D2743,[4]Goal11!$I$2:$J$560,2,FALSE)</f>
        <v>#N/A</v>
      </c>
      <c r="I2743" t="e">
        <f>+VLOOKUP(D2743,[5]Goal17!$I$2:$J$4522,2,FALSE)</f>
        <v>#N/A</v>
      </c>
      <c r="J2743" t="e">
        <f>+VLOOKUP(D2743,'[6]2G coverage'!$I$2:$J$3380,2,FALSE)</f>
        <v>#N/A</v>
      </c>
    </row>
    <row r="2744" spans="1:10" x14ac:dyDescent="0.25">
      <c r="A2744">
        <v>202</v>
      </c>
      <c r="B2744" t="s">
        <v>5215</v>
      </c>
      <c r="C2744">
        <f t="shared" si="93"/>
        <v>1999</v>
      </c>
      <c r="D2744" t="str">
        <f t="shared" si="92"/>
        <v>2021999</v>
      </c>
      <c r="E2744" t="e">
        <f>+VLOOKUP(D2744,[2]WeightCountryEstimate!$C$2:$D$116,2,FALSE)</f>
        <v>#N/A</v>
      </c>
      <c r="F2744" t="e">
        <f>+VLOOKUP(D2744,'[3]Suff living area by country'!$J$2:$K$423,2,FALSE)</f>
        <v>#N/A</v>
      </c>
      <c r="G2744" t="e">
        <f>+VLOOKUP(D2744,'[1]Freight vol by country &amp; year'!$C$2:$D$886,2,FALSE)</f>
        <v>#N/A</v>
      </c>
      <c r="H2744" t="e">
        <f>+VLOOKUP(D2744,[4]Goal11!$I$2:$J$560,2,FALSE)</f>
        <v>#N/A</v>
      </c>
      <c r="I2744" t="e">
        <f>+VLOOKUP(D2744,[5]Goal17!$I$2:$J$4522,2,FALSE)</f>
        <v>#N/A</v>
      </c>
      <c r="J2744" t="e">
        <f>+VLOOKUP(D2744,'[6]2G coverage'!$I$2:$J$3380,2,FALSE)</f>
        <v>#N/A</v>
      </c>
    </row>
    <row r="2745" spans="1:10" x14ac:dyDescent="0.25">
      <c r="A2745">
        <v>203</v>
      </c>
      <c r="B2745" t="s">
        <v>5216</v>
      </c>
      <c r="C2745">
        <f t="shared" si="93"/>
        <v>1999</v>
      </c>
      <c r="D2745" t="str">
        <f t="shared" si="92"/>
        <v>2031999</v>
      </c>
      <c r="E2745" t="e">
        <f>+VLOOKUP(D2745,[2]WeightCountryEstimate!$C$2:$D$116,2,FALSE)</f>
        <v>#N/A</v>
      </c>
      <c r="F2745" t="e">
        <f>+VLOOKUP(D2745,'[3]Suff living area by country'!$J$2:$K$423,2,FALSE)</f>
        <v>#N/A</v>
      </c>
      <c r="G2745" t="e">
        <f>+VLOOKUP(D2745,'[1]Freight vol by country &amp; year'!$C$2:$D$886,2,FALSE)</f>
        <v>#N/A</v>
      </c>
      <c r="H2745" t="e">
        <f>+VLOOKUP(D2745,[4]Goal11!$I$2:$J$560,2,FALSE)</f>
        <v>#N/A</v>
      </c>
      <c r="I2745" t="e">
        <f>+VLOOKUP(D2745,[5]Goal17!$I$2:$J$4522,2,FALSE)</f>
        <v>#N/A</v>
      </c>
      <c r="J2745" t="e">
        <f>+VLOOKUP(D2745,'[6]2G coverage'!$I$2:$J$3380,2,FALSE)</f>
        <v>#N/A</v>
      </c>
    </row>
    <row r="2746" spans="1:10" x14ac:dyDescent="0.25">
      <c r="A2746">
        <v>204</v>
      </c>
      <c r="B2746" t="s">
        <v>5217</v>
      </c>
      <c r="C2746">
        <f t="shared" si="93"/>
        <v>1999</v>
      </c>
      <c r="D2746" t="str">
        <f t="shared" si="92"/>
        <v>2041999</v>
      </c>
      <c r="E2746" t="e">
        <f>+VLOOKUP(D2746,[2]WeightCountryEstimate!$C$2:$D$116,2,FALSE)</f>
        <v>#N/A</v>
      </c>
      <c r="F2746" t="e">
        <f>+VLOOKUP(D2746,'[3]Suff living area by country'!$J$2:$K$423,2,FALSE)</f>
        <v>#N/A</v>
      </c>
      <c r="G2746" t="e">
        <f>+VLOOKUP(D2746,'[1]Freight vol by country &amp; year'!$C$2:$D$886,2,FALSE)</f>
        <v>#N/A</v>
      </c>
      <c r="H2746" t="e">
        <f>+VLOOKUP(D2746,[4]Goal11!$I$2:$J$560,2,FALSE)</f>
        <v>#N/A</v>
      </c>
      <c r="I2746" t="e">
        <f>+VLOOKUP(D2746,[5]Goal17!$I$2:$J$4522,2,FALSE)</f>
        <v>#N/A</v>
      </c>
      <c r="J2746" t="e">
        <f>+VLOOKUP(D2746,'[6]2G coverage'!$I$2:$J$3380,2,FALSE)</f>
        <v>#N/A</v>
      </c>
    </row>
    <row r="2747" spans="1:10" x14ac:dyDescent="0.25">
      <c r="A2747">
        <v>208</v>
      </c>
      <c r="B2747" t="s">
        <v>5218</v>
      </c>
      <c r="C2747">
        <f t="shared" si="93"/>
        <v>1999</v>
      </c>
      <c r="D2747" t="str">
        <f t="shared" si="92"/>
        <v>2081999</v>
      </c>
      <c r="E2747" t="e">
        <f>+VLOOKUP(D2747,[2]WeightCountryEstimate!$C$2:$D$116,2,FALSE)</f>
        <v>#N/A</v>
      </c>
      <c r="F2747" t="e">
        <f>+VLOOKUP(D2747,'[3]Suff living area by country'!$J$2:$K$423,2,FALSE)</f>
        <v>#N/A</v>
      </c>
      <c r="G2747" t="e">
        <f>+VLOOKUP(D2747,'[1]Freight vol by country &amp; year'!$C$2:$D$886,2,FALSE)</f>
        <v>#N/A</v>
      </c>
      <c r="H2747" t="e">
        <f>+VLOOKUP(D2747,[4]Goal11!$I$2:$J$560,2,FALSE)</f>
        <v>#N/A</v>
      </c>
      <c r="I2747" t="e">
        <f>+VLOOKUP(D2747,[5]Goal17!$I$2:$J$4522,2,FALSE)</f>
        <v>#N/A</v>
      </c>
      <c r="J2747" t="e">
        <f>+VLOOKUP(D2747,'[6]2G coverage'!$I$2:$J$3380,2,FALSE)</f>
        <v>#N/A</v>
      </c>
    </row>
    <row r="2748" spans="1:10" x14ac:dyDescent="0.25">
      <c r="A2748">
        <v>212</v>
      </c>
      <c r="B2748" t="s">
        <v>5219</v>
      </c>
      <c r="C2748">
        <f t="shared" si="93"/>
        <v>1999</v>
      </c>
      <c r="D2748" t="str">
        <f t="shared" si="92"/>
        <v>2121999</v>
      </c>
      <c r="E2748" t="e">
        <f>+VLOOKUP(D2748,[2]WeightCountryEstimate!$C$2:$D$116,2,FALSE)</f>
        <v>#N/A</v>
      </c>
      <c r="F2748" t="e">
        <f>+VLOOKUP(D2748,'[3]Suff living area by country'!$J$2:$K$423,2,FALSE)</f>
        <v>#N/A</v>
      </c>
      <c r="G2748" t="e">
        <f>+VLOOKUP(D2748,'[1]Freight vol by country &amp; year'!$C$2:$D$886,2,FALSE)</f>
        <v>#N/A</v>
      </c>
      <c r="H2748" t="e">
        <f>+VLOOKUP(D2748,[4]Goal11!$I$2:$J$560,2,FALSE)</f>
        <v>#N/A</v>
      </c>
      <c r="I2748" t="e">
        <f>+VLOOKUP(D2748,[5]Goal17!$I$2:$J$4522,2,FALSE)</f>
        <v>#N/A</v>
      </c>
      <c r="J2748" t="e">
        <f>+VLOOKUP(D2748,'[6]2G coverage'!$I$2:$J$3380,2,FALSE)</f>
        <v>#N/A</v>
      </c>
    </row>
    <row r="2749" spans="1:10" x14ac:dyDescent="0.25">
      <c r="A2749">
        <v>214</v>
      </c>
      <c r="B2749" t="s">
        <v>5220</v>
      </c>
      <c r="C2749">
        <f t="shared" si="93"/>
        <v>1999</v>
      </c>
      <c r="D2749" t="str">
        <f t="shared" si="92"/>
        <v>2141999</v>
      </c>
      <c r="E2749" t="e">
        <f>+VLOOKUP(D2749,[2]WeightCountryEstimate!$C$2:$D$116,2,FALSE)</f>
        <v>#N/A</v>
      </c>
      <c r="F2749" t="e">
        <f>+VLOOKUP(D2749,'[3]Suff living area by country'!$J$2:$K$423,2,FALSE)</f>
        <v>#N/A</v>
      </c>
      <c r="G2749" t="e">
        <f>+VLOOKUP(D2749,'[1]Freight vol by country &amp; year'!$C$2:$D$886,2,FALSE)</f>
        <v>#N/A</v>
      </c>
      <c r="H2749" t="e">
        <f>+VLOOKUP(D2749,[4]Goal11!$I$2:$J$560,2,FALSE)</f>
        <v>#N/A</v>
      </c>
      <c r="I2749" t="e">
        <f>+VLOOKUP(D2749,[5]Goal17!$I$2:$J$4522,2,FALSE)</f>
        <v>#N/A</v>
      </c>
      <c r="J2749" t="e">
        <f>+VLOOKUP(D2749,'[6]2G coverage'!$I$2:$J$3380,2,FALSE)</f>
        <v>#N/A</v>
      </c>
    </row>
    <row r="2750" spans="1:10" x14ac:dyDescent="0.25">
      <c r="A2750">
        <v>218</v>
      </c>
      <c r="B2750" t="s">
        <v>5221</v>
      </c>
      <c r="C2750">
        <f t="shared" si="93"/>
        <v>1999</v>
      </c>
      <c r="D2750" t="str">
        <f t="shared" si="92"/>
        <v>2181999</v>
      </c>
      <c r="E2750" t="e">
        <f>+VLOOKUP(D2750,[2]WeightCountryEstimate!$C$2:$D$116,2,FALSE)</f>
        <v>#N/A</v>
      </c>
      <c r="F2750" t="e">
        <f>+VLOOKUP(D2750,'[3]Suff living area by country'!$J$2:$K$423,2,FALSE)</f>
        <v>#N/A</v>
      </c>
      <c r="G2750" t="e">
        <f>+VLOOKUP(D2750,'[1]Freight vol by country &amp; year'!$C$2:$D$886,2,FALSE)</f>
        <v>#N/A</v>
      </c>
      <c r="H2750" t="e">
        <f>+VLOOKUP(D2750,[4]Goal11!$I$2:$J$560,2,FALSE)</f>
        <v>#N/A</v>
      </c>
      <c r="I2750" t="e">
        <f>+VLOOKUP(D2750,[5]Goal17!$I$2:$J$4522,2,FALSE)</f>
        <v>#N/A</v>
      </c>
      <c r="J2750" t="e">
        <f>+VLOOKUP(D2750,'[6]2G coverage'!$I$2:$J$3380,2,FALSE)</f>
        <v>#N/A</v>
      </c>
    </row>
    <row r="2751" spans="1:10" x14ac:dyDescent="0.25">
      <c r="A2751">
        <v>222</v>
      </c>
      <c r="B2751" t="s">
        <v>5222</v>
      </c>
      <c r="C2751">
        <f t="shared" si="93"/>
        <v>1999</v>
      </c>
      <c r="D2751" t="str">
        <f t="shared" si="92"/>
        <v>2221999</v>
      </c>
      <c r="E2751" t="e">
        <f>+VLOOKUP(D2751,[2]WeightCountryEstimate!$C$2:$D$116,2,FALSE)</f>
        <v>#N/A</v>
      </c>
      <c r="F2751" t="e">
        <f>+VLOOKUP(D2751,'[3]Suff living area by country'!$J$2:$K$423,2,FALSE)</f>
        <v>#N/A</v>
      </c>
      <c r="G2751" t="e">
        <f>+VLOOKUP(D2751,'[1]Freight vol by country &amp; year'!$C$2:$D$886,2,FALSE)</f>
        <v>#N/A</v>
      </c>
      <c r="H2751" t="e">
        <f>+VLOOKUP(D2751,[4]Goal11!$I$2:$J$560,2,FALSE)</f>
        <v>#N/A</v>
      </c>
      <c r="I2751" t="e">
        <f>+VLOOKUP(D2751,[5]Goal17!$I$2:$J$4522,2,FALSE)</f>
        <v>#N/A</v>
      </c>
      <c r="J2751" t="e">
        <f>+VLOOKUP(D2751,'[6]2G coverage'!$I$2:$J$3380,2,FALSE)</f>
        <v>#N/A</v>
      </c>
    </row>
    <row r="2752" spans="1:10" x14ac:dyDescent="0.25">
      <c r="A2752">
        <v>223</v>
      </c>
      <c r="B2752" t="s">
        <v>5223</v>
      </c>
      <c r="C2752">
        <f t="shared" si="93"/>
        <v>1999</v>
      </c>
      <c r="D2752" t="str">
        <f t="shared" si="92"/>
        <v>2231999</v>
      </c>
      <c r="E2752" t="e">
        <f>+VLOOKUP(D2752,[2]WeightCountryEstimate!$C$2:$D$116,2,FALSE)</f>
        <v>#N/A</v>
      </c>
      <c r="F2752" t="e">
        <f>+VLOOKUP(D2752,'[3]Suff living area by country'!$J$2:$K$423,2,FALSE)</f>
        <v>#N/A</v>
      </c>
      <c r="G2752" t="e">
        <f>+VLOOKUP(D2752,'[1]Freight vol by country &amp; year'!$C$2:$D$886,2,FALSE)</f>
        <v>#N/A</v>
      </c>
      <c r="H2752" t="e">
        <f>+VLOOKUP(D2752,[4]Goal11!$I$2:$J$560,2,FALSE)</f>
        <v>#N/A</v>
      </c>
      <c r="I2752" t="e">
        <f>+VLOOKUP(D2752,[5]Goal17!$I$2:$J$4522,2,FALSE)</f>
        <v>#N/A</v>
      </c>
      <c r="J2752" t="e">
        <f>+VLOOKUP(D2752,'[6]2G coverage'!$I$2:$J$3380,2,FALSE)</f>
        <v>#N/A</v>
      </c>
    </row>
    <row r="2753" spans="1:10" x14ac:dyDescent="0.25">
      <c r="A2753">
        <v>226</v>
      </c>
      <c r="B2753" t="s">
        <v>5224</v>
      </c>
      <c r="C2753">
        <f t="shared" si="93"/>
        <v>1999</v>
      </c>
      <c r="D2753" t="str">
        <f t="shared" si="92"/>
        <v>2261999</v>
      </c>
      <c r="E2753" t="e">
        <f>+VLOOKUP(D2753,[2]WeightCountryEstimate!$C$2:$D$116,2,FALSE)</f>
        <v>#N/A</v>
      </c>
      <c r="F2753" t="e">
        <f>+VLOOKUP(D2753,'[3]Suff living area by country'!$J$2:$K$423,2,FALSE)</f>
        <v>#N/A</v>
      </c>
      <c r="G2753" t="e">
        <f>+VLOOKUP(D2753,'[1]Freight vol by country &amp; year'!$C$2:$D$886,2,FALSE)</f>
        <v>#N/A</v>
      </c>
      <c r="H2753" t="e">
        <f>+VLOOKUP(D2753,[4]Goal11!$I$2:$J$560,2,FALSE)</f>
        <v>#N/A</v>
      </c>
      <c r="I2753" t="e">
        <f>+VLOOKUP(D2753,[5]Goal17!$I$2:$J$4522,2,FALSE)</f>
        <v>#N/A</v>
      </c>
      <c r="J2753" t="e">
        <f>+VLOOKUP(D2753,'[6]2G coverage'!$I$2:$J$3380,2,FALSE)</f>
        <v>#N/A</v>
      </c>
    </row>
    <row r="2754" spans="1:10" x14ac:dyDescent="0.25">
      <c r="A2754">
        <v>231</v>
      </c>
      <c r="B2754" t="s">
        <v>5225</v>
      </c>
      <c r="C2754">
        <f t="shared" si="93"/>
        <v>1999</v>
      </c>
      <c r="D2754" t="str">
        <f t="shared" si="92"/>
        <v>2311999</v>
      </c>
      <c r="E2754" t="e">
        <f>+VLOOKUP(D2754,[2]WeightCountryEstimate!$C$2:$D$116,2,FALSE)</f>
        <v>#N/A</v>
      </c>
      <c r="F2754" t="e">
        <f>+VLOOKUP(D2754,'[3]Suff living area by country'!$J$2:$K$423,2,FALSE)</f>
        <v>#N/A</v>
      </c>
      <c r="G2754" t="e">
        <f>+VLOOKUP(D2754,'[1]Freight vol by country &amp; year'!$C$2:$D$886,2,FALSE)</f>
        <v>#N/A</v>
      </c>
      <c r="H2754" t="e">
        <f>+VLOOKUP(D2754,[4]Goal11!$I$2:$J$560,2,FALSE)</f>
        <v>#N/A</v>
      </c>
      <c r="I2754" t="e">
        <f>+VLOOKUP(D2754,[5]Goal17!$I$2:$J$4522,2,FALSE)</f>
        <v>#N/A</v>
      </c>
      <c r="J2754" t="e">
        <f>+VLOOKUP(D2754,'[6]2G coverage'!$I$2:$J$3380,2,FALSE)</f>
        <v>#N/A</v>
      </c>
    </row>
    <row r="2755" spans="1:10" x14ac:dyDescent="0.25">
      <c r="A2755">
        <v>232</v>
      </c>
      <c r="B2755" t="s">
        <v>5226</v>
      </c>
      <c r="C2755">
        <f t="shared" si="93"/>
        <v>1999</v>
      </c>
      <c r="D2755" t="str">
        <f t="shared" ref="D2755:D2818" si="94">+_xlfn.CONCAT(A2755,C2755)</f>
        <v>2321999</v>
      </c>
      <c r="E2755" t="e">
        <f>+VLOOKUP(D2755,[2]WeightCountryEstimate!$C$2:$D$116,2,FALSE)</f>
        <v>#N/A</v>
      </c>
      <c r="F2755" t="e">
        <f>+VLOOKUP(D2755,'[3]Suff living area by country'!$J$2:$K$423,2,FALSE)</f>
        <v>#N/A</v>
      </c>
      <c r="G2755" t="e">
        <f>+VLOOKUP(D2755,'[1]Freight vol by country &amp; year'!$C$2:$D$886,2,FALSE)</f>
        <v>#N/A</v>
      </c>
      <c r="H2755" t="e">
        <f>+VLOOKUP(D2755,[4]Goal11!$I$2:$J$560,2,FALSE)</f>
        <v>#N/A</v>
      </c>
      <c r="I2755" t="e">
        <f>+VLOOKUP(D2755,[5]Goal17!$I$2:$J$4522,2,FALSE)</f>
        <v>#N/A</v>
      </c>
      <c r="J2755" t="e">
        <f>+VLOOKUP(D2755,'[6]2G coverage'!$I$2:$J$3380,2,FALSE)</f>
        <v>#N/A</v>
      </c>
    </row>
    <row r="2756" spans="1:10" x14ac:dyDescent="0.25">
      <c r="A2756">
        <v>233</v>
      </c>
      <c r="B2756" t="s">
        <v>5227</v>
      </c>
      <c r="C2756">
        <f t="shared" si="93"/>
        <v>1999</v>
      </c>
      <c r="D2756" t="str">
        <f t="shared" si="94"/>
        <v>2331999</v>
      </c>
      <c r="E2756" t="e">
        <f>+VLOOKUP(D2756,[2]WeightCountryEstimate!$C$2:$D$116,2,FALSE)</f>
        <v>#N/A</v>
      </c>
      <c r="F2756" t="e">
        <f>+VLOOKUP(D2756,'[3]Suff living area by country'!$J$2:$K$423,2,FALSE)</f>
        <v>#N/A</v>
      </c>
      <c r="G2756" t="e">
        <f>+VLOOKUP(D2756,'[1]Freight vol by country &amp; year'!$C$2:$D$886,2,FALSE)</f>
        <v>#N/A</v>
      </c>
      <c r="H2756" t="e">
        <f>+VLOOKUP(D2756,[4]Goal11!$I$2:$J$560,2,FALSE)</f>
        <v>#N/A</v>
      </c>
      <c r="I2756" t="e">
        <f>+VLOOKUP(D2756,[5]Goal17!$I$2:$J$4522,2,FALSE)</f>
        <v>#N/A</v>
      </c>
      <c r="J2756" t="e">
        <f>+VLOOKUP(D2756,'[6]2G coverage'!$I$2:$J$3380,2,FALSE)</f>
        <v>#N/A</v>
      </c>
    </row>
    <row r="2757" spans="1:10" x14ac:dyDescent="0.25">
      <c r="A2757">
        <v>234</v>
      </c>
      <c r="B2757" t="s">
        <v>5228</v>
      </c>
      <c r="C2757">
        <f t="shared" si="93"/>
        <v>1999</v>
      </c>
      <c r="D2757" t="str">
        <f t="shared" si="94"/>
        <v>2341999</v>
      </c>
      <c r="E2757" t="e">
        <f>+VLOOKUP(D2757,[2]WeightCountryEstimate!$C$2:$D$116,2,FALSE)</f>
        <v>#N/A</v>
      </c>
      <c r="F2757" t="e">
        <f>+VLOOKUP(D2757,'[3]Suff living area by country'!$J$2:$K$423,2,FALSE)</f>
        <v>#N/A</v>
      </c>
      <c r="G2757" t="e">
        <f>+VLOOKUP(D2757,'[1]Freight vol by country &amp; year'!$C$2:$D$886,2,FALSE)</f>
        <v>#N/A</v>
      </c>
      <c r="H2757" t="e">
        <f>+VLOOKUP(D2757,[4]Goal11!$I$2:$J$560,2,FALSE)</f>
        <v>#N/A</v>
      </c>
      <c r="I2757" t="e">
        <f>+VLOOKUP(D2757,[5]Goal17!$I$2:$J$4522,2,FALSE)</f>
        <v>#N/A</v>
      </c>
      <c r="J2757" t="e">
        <f>+VLOOKUP(D2757,'[6]2G coverage'!$I$2:$J$3380,2,FALSE)</f>
        <v>#N/A</v>
      </c>
    </row>
    <row r="2758" spans="1:10" x14ac:dyDescent="0.25">
      <c r="A2758">
        <v>238</v>
      </c>
      <c r="B2758" t="s">
        <v>5229</v>
      </c>
      <c r="C2758">
        <f t="shared" si="93"/>
        <v>1999</v>
      </c>
      <c r="D2758" t="str">
        <f t="shared" si="94"/>
        <v>2381999</v>
      </c>
      <c r="E2758" t="e">
        <f>+VLOOKUP(D2758,[2]WeightCountryEstimate!$C$2:$D$116,2,FALSE)</f>
        <v>#N/A</v>
      </c>
      <c r="F2758" t="e">
        <f>+VLOOKUP(D2758,'[3]Suff living area by country'!$J$2:$K$423,2,FALSE)</f>
        <v>#N/A</v>
      </c>
      <c r="G2758" t="e">
        <f>+VLOOKUP(D2758,'[1]Freight vol by country &amp; year'!$C$2:$D$886,2,FALSE)</f>
        <v>#N/A</v>
      </c>
      <c r="H2758" t="e">
        <f>+VLOOKUP(D2758,[4]Goal11!$I$2:$J$560,2,FALSE)</f>
        <v>#N/A</v>
      </c>
      <c r="I2758" t="e">
        <f>+VLOOKUP(D2758,[5]Goal17!$I$2:$J$4522,2,FALSE)</f>
        <v>#N/A</v>
      </c>
      <c r="J2758" t="e">
        <f>+VLOOKUP(D2758,'[6]2G coverage'!$I$2:$J$3380,2,FALSE)</f>
        <v>#N/A</v>
      </c>
    </row>
    <row r="2759" spans="1:10" x14ac:dyDescent="0.25">
      <c r="A2759">
        <v>239</v>
      </c>
      <c r="B2759" t="s">
        <v>5230</v>
      </c>
      <c r="C2759">
        <f t="shared" si="93"/>
        <v>1999</v>
      </c>
      <c r="D2759" t="str">
        <f t="shared" si="94"/>
        <v>2391999</v>
      </c>
      <c r="E2759" t="e">
        <f>+VLOOKUP(D2759,[2]WeightCountryEstimate!$C$2:$D$116,2,FALSE)</f>
        <v>#N/A</v>
      </c>
      <c r="F2759" t="e">
        <f>+VLOOKUP(D2759,'[3]Suff living area by country'!$J$2:$K$423,2,FALSE)</f>
        <v>#N/A</v>
      </c>
      <c r="G2759" t="e">
        <f>+VLOOKUP(D2759,'[1]Freight vol by country &amp; year'!$C$2:$D$886,2,FALSE)</f>
        <v>#N/A</v>
      </c>
      <c r="H2759" t="e">
        <f>+VLOOKUP(D2759,[4]Goal11!$I$2:$J$560,2,FALSE)</f>
        <v>#N/A</v>
      </c>
      <c r="I2759" t="e">
        <f>+VLOOKUP(D2759,[5]Goal17!$I$2:$J$4522,2,FALSE)</f>
        <v>#N/A</v>
      </c>
      <c r="J2759" t="e">
        <f>+VLOOKUP(D2759,'[6]2G coverage'!$I$2:$J$3380,2,FALSE)</f>
        <v>#N/A</v>
      </c>
    </row>
    <row r="2760" spans="1:10" x14ac:dyDescent="0.25">
      <c r="A2760">
        <v>242</v>
      </c>
      <c r="B2760" t="s">
        <v>5231</v>
      </c>
      <c r="C2760">
        <f t="shared" si="93"/>
        <v>1999</v>
      </c>
      <c r="D2760" t="str">
        <f t="shared" si="94"/>
        <v>2421999</v>
      </c>
      <c r="E2760" t="e">
        <f>+VLOOKUP(D2760,[2]WeightCountryEstimate!$C$2:$D$116,2,FALSE)</f>
        <v>#N/A</v>
      </c>
      <c r="F2760" t="e">
        <f>+VLOOKUP(D2760,'[3]Suff living area by country'!$J$2:$K$423,2,FALSE)</f>
        <v>#N/A</v>
      </c>
      <c r="G2760" t="e">
        <f>+VLOOKUP(D2760,'[1]Freight vol by country &amp; year'!$C$2:$D$886,2,FALSE)</f>
        <v>#N/A</v>
      </c>
      <c r="H2760" t="e">
        <f>+VLOOKUP(D2760,[4]Goal11!$I$2:$J$560,2,FALSE)</f>
        <v>#N/A</v>
      </c>
      <c r="I2760" t="e">
        <f>+VLOOKUP(D2760,[5]Goal17!$I$2:$J$4522,2,FALSE)</f>
        <v>#N/A</v>
      </c>
      <c r="J2760" t="e">
        <f>+VLOOKUP(D2760,'[6]2G coverage'!$I$2:$J$3380,2,FALSE)</f>
        <v>#N/A</v>
      </c>
    </row>
    <row r="2761" spans="1:10" x14ac:dyDescent="0.25">
      <c r="A2761">
        <v>246</v>
      </c>
      <c r="B2761" t="s">
        <v>5232</v>
      </c>
      <c r="C2761">
        <f t="shared" si="93"/>
        <v>1999</v>
      </c>
      <c r="D2761" t="str">
        <f t="shared" si="94"/>
        <v>2461999</v>
      </c>
      <c r="E2761" t="e">
        <f>+VLOOKUP(D2761,[2]WeightCountryEstimate!$C$2:$D$116,2,FALSE)</f>
        <v>#N/A</v>
      </c>
      <c r="F2761" t="e">
        <f>+VLOOKUP(D2761,'[3]Suff living area by country'!$J$2:$K$423,2,FALSE)</f>
        <v>#N/A</v>
      </c>
      <c r="G2761" t="e">
        <f>+VLOOKUP(D2761,'[1]Freight vol by country &amp; year'!$C$2:$D$886,2,FALSE)</f>
        <v>#N/A</v>
      </c>
      <c r="H2761" t="e">
        <f>+VLOOKUP(D2761,[4]Goal11!$I$2:$J$560,2,FALSE)</f>
        <v>#N/A</v>
      </c>
      <c r="I2761" t="e">
        <f>+VLOOKUP(D2761,[5]Goal17!$I$2:$J$4522,2,FALSE)</f>
        <v>#N/A</v>
      </c>
      <c r="J2761" t="e">
        <f>+VLOOKUP(D2761,'[6]2G coverage'!$I$2:$J$3380,2,FALSE)</f>
        <v>#N/A</v>
      </c>
    </row>
    <row r="2762" spans="1:10" x14ac:dyDescent="0.25">
      <c r="A2762">
        <v>248</v>
      </c>
      <c r="B2762" t="s">
        <v>5233</v>
      </c>
      <c r="C2762">
        <f t="shared" si="93"/>
        <v>1999</v>
      </c>
      <c r="D2762" t="str">
        <f t="shared" si="94"/>
        <v>2481999</v>
      </c>
      <c r="E2762" t="e">
        <f>+VLOOKUP(D2762,[2]WeightCountryEstimate!$C$2:$D$116,2,FALSE)</f>
        <v>#N/A</v>
      </c>
      <c r="F2762" t="e">
        <f>+VLOOKUP(D2762,'[3]Suff living area by country'!$J$2:$K$423,2,FALSE)</f>
        <v>#N/A</v>
      </c>
      <c r="G2762" t="e">
        <f>+VLOOKUP(D2762,'[1]Freight vol by country &amp; year'!$C$2:$D$886,2,FALSE)</f>
        <v>#N/A</v>
      </c>
      <c r="H2762" t="e">
        <f>+VLOOKUP(D2762,[4]Goal11!$I$2:$J$560,2,FALSE)</f>
        <v>#N/A</v>
      </c>
      <c r="I2762" t="e">
        <f>+VLOOKUP(D2762,[5]Goal17!$I$2:$J$4522,2,FALSE)</f>
        <v>#N/A</v>
      </c>
      <c r="J2762" t="e">
        <f>+VLOOKUP(D2762,'[6]2G coverage'!$I$2:$J$3380,2,FALSE)</f>
        <v>#N/A</v>
      </c>
    </row>
    <row r="2763" spans="1:10" x14ac:dyDescent="0.25">
      <c r="A2763">
        <v>250</v>
      </c>
      <c r="B2763" t="s">
        <v>5234</v>
      </c>
      <c r="C2763">
        <f t="shared" si="93"/>
        <v>1999</v>
      </c>
      <c r="D2763" t="str">
        <f t="shared" si="94"/>
        <v>2501999</v>
      </c>
      <c r="E2763" t="e">
        <f>+VLOOKUP(D2763,[2]WeightCountryEstimate!$C$2:$D$116,2,FALSE)</f>
        <v>#N/A</v>
      </c>
      <c r="F2763" t="e">
        <f>+VLOOKUP(D2763,'[3]Suff living area by country'!$J$2:$K$423,2,FALSE)</f>
        <v>#N/A</v>
      </c>
      <c r="G2763" t="e">
        <f>+VLOOKUP(D2763,'[1]Freight vol by country &amp; year'!$C$2:$D$886,2,FALSE)</f>
        <v>#N/A</v>
      </c>
      <c r="H2763" t="e">
        <f>+VLOOKUP(D2763,[4]Goal11!$I$2:$J$560,2,FALSE)</f>
        <v>#N/A</v>
      </c>
      <c r="I2763" t="e">
        <f>+VLOOKUP(D2763,[5]Goal17!$I$2:$J$4522,2,FALSE)</f>
        <v>#N/A</v>
      </c>
      <c r="J2763" t="e">
        <f>+VLOOKUP(D2763,'[6]2G coverage'!$I$2:$J$3380,2,FALSE)</f>
        <v>#N/A</v>
      </c>
    </row>
    <row r="2764" spans="1:10" x14ac:dyDescent="0.25">
      <c r="A2764">
        <v>254</v>
      </c>
      <c r="B2764" t="s">
        <v>5235</v>
      </c>
      <c r="C2764">
        <f t="shared" si="93"/>
        <v>1999</v>
      </c>
      <c r="D2764" t="str">
        <f t="shared" si="94"/>
        <v>2541999</v>
      </c>
      <c r="E2764" t="e">
        <f>+VLOOKUP(D2764,[2]WeightCountryEstimate!$C$2:$D$116,2,FALSE)</f>
        <v>#N/A</v>
      </c>
      <c r="F2764" t="e">
        <f>+VLOOKUP(D2764,'[3]Suff living area by country'!$J$2:$K$423,2,FALSE)</f>
        <v>#N/A</v>
      </c>
      <c r="G2764" t="e">
        <f>+VLOOKUP(D2764,'[1]Freight vol by country &amp; year'!$C$2:$D$886,2,FALSE)</f>
        <v>#N/A</v>
      </c>
      <c r="H2764" t="e">
        <f>+VLOOKUP(D2764,[4]Goal11!$I$2:$J$560,2,FALSE)</f>
        <v>#N/A</v>
      </c>
      <c r="I2764" t="e">
        <f>+VLOOKUP(D2764,[5]Goal17!$I$2:$J$4522,2,FALSE)</f>
        <v>#N/A</v>
      </c>
      <c r="J2764" t="e">
        <f>+VLOOKUP(D2764,'[6]2G coverage'!$I$2:$J$3380,2,FALSE)</f>
        <v>#N/A</v>
      </c>
    </row>
    <row r="2765" spans="1:10" x14ac:dyDescent="0.25">
      <c r="A2765">
        <v>258</v>
      </c>
      <c r="B2765" t="s">
        <v>5236</v>
      </c>
      <c r="C2765">
        <f t="shared" si="93"/>
        <v>1999</v>
      </c>
      <c r="D2765" t="str">
        <f t="shared" si="94"/>
        <v>2581999</v>
      </c>
      <c r="E2765" t="e">
        <f>+VLOOKUP(D2765,[2]WeightCountryEstimate!$C$2:$D$116,2,FALSE)</f>
        <v>#N/A</v>
      </c>
      <c r="F2765" t="e">
        <f>+VLOOKUP(D2765,'[3]Suff living area by country'!$J$2:$K$423,2,FALSE)</f>
        <v>#N/A</v>
      </c>
      <c r="G2765" t="e">
        <f>+VLOOKUP(D2765,'[1]Freight vol by country &amp; year'!$C$2:$D$886,2,FALSE)</f>
        <v>#N/A</v>
      </c>
      <c r="H2765" t="e">
        <f>+VLOOKUP(D2765,[4]Goal11!$I$2:$J$560,2,FALSE)</f>
        <v>#N/A</v>
      </c>
      <c r="I2765" t="e">
        <f>+VLOOKUP(D2765,[5]Goal17!$I$2:$J$4522,2,FALSE)</f>
        <v>#N/A</v>
      </c>
      <c r="J2765" t="e">
        <f>+VLOOKUP(D2765,'[6]2G coverage'!$I$2:$J$3380,2,FALSE)</f>
        <v>#N/A</v>
      </c>
    </row>
    <row r="2766" spans="1:10" x14ac:dyDescent="0.25">
      <c r="A2766">
        <v>260</v>
      </c>
      <c r="B2766" t="s">
        <v>5237</v>
      </c>
      <c r="C2766">
        <f t="shared" si="93"/>
        <v>1999</v>
      </c>
      <c r="D2766" t="str">
        <f t="shared" si="94"/>
        <v>2601999</v>
      </c>
      <c r="E2766" t="e">
        <f>+VLOOKUP(D2766,[2]WeightCountryEstimate!$C$2:$D$116,2,FALSE)</f>
        <v>#N/A</v>
      </c>
      <c r="F2766" t="e">
        <f>+VLOOKUP(D2766,'[3]Suff living area by country'!$J$2:$K$423,2,FALSE)</f>
        <v>#N/A</v>
      </c>
      <c r="G2766" t="e">
        <f>+VLOOKUP(D2766,'[1]Freight vol by country &amp; year'!$C$2:$D$886,2,FALSE)</f>
        <v>#N/A</v>
      </c>
      <c r="H2766" t="e">
        <f>+VLOOKUP(D2766,[4]Goal11!$I$2:$J$560,2,FALSE)</f>
        <v>#N/A</v>
      </c>
      <c r="I2766" t="e">
        <f>+VLOOKUP(D2766,[5]Goal17!$I$2:$J$4522,2,FALSE)</f>
        <v>#N/A</v>
      </c>
      <c r="J2766" t="e">
        <f>+VLOOKUP(D2766,'[6]2G coverage'!$I$2:$J$3380,2,FALSE)</f>
        <v>#N/A</v>
      </c>
    </row>
    <row r="2767" spans="1:10" x14ac:dyDescent="0.25">
      <c r="A2767">
        <v>262</v>
      </c>
      <c r="B2767" t="s">
        <v>5238</v>
      </c>
      <c r="C2767">
        <f t="shared" si="93"/>
        <v>1999</v>
      </c>
      <c r="D2767" t="str">
        <f t="shared" si="94"/>
        <v>2621999</v>
      </c>
      <c r="E2767" t="e">
        <f>+VLOOKUP(D2767,[2]WeightCountryEstimate!$C$2:$D$116,2,FALSE)</f>
        <v>#N/A</v>
      </c>
      <c r="F2767" t="e">
        <f>+VLOOKUP(D2767,'[3]Suff living area by country'!$J$2:$K$423,2,FALSE)</f>
        <v>#N/A</v>
      </c>
      <c r="G2767" t="e">
        <f>+VLOOKUP(D2767,'[1]Freight vol by country &amp; year'!$C$2:$D$886,2,FALSE)</f>
        <v>#N/A</v>
      </c>
      <c r="H2767" t="e">
        <f>+VLOOKUP(D2767,[4]Goal11!$I$2:$J$560,2,FALSE)</f>
        <v>#N/A</v>
      </c>
      <c r="I2767" t="e">
        <f>+VLOOKUP(D2767,[5]Goal17!$I$2:$J$4522,2,FALSE)</f>
        <v>#N/A</v>
      </c>
      <c r="J2767" t="e">
        <f>+VLOOKUP(D2767,'[6]2G coverage'!$I$2:$J$3380,2,FALSE)</f>
        <v>#N/A</v>
      </c>
    </row>
    <row r="2768" spans="1:10" x14ac:dyDescent="0.25">
      <c r="A2768">
        <v>266</v>
      </c>
      <c r="B2768" t="s">
        <v>5239</v>
      </c>
      <c r="C2768">
        <f t="shared" si="93"/>
        <v>1999</v>
      </c>
      <c r="D2768" t="str">
        <f t="shared" si="94"/>
        <v>2661999</v>
      </c>
      <c r="E2768" t="e">
        <f>+VLOOKUP(D2768,[2]WeightCountryEstimate!$C$2:$D$116,2,FALSE)</f>
        <v>#N/A</v>
      </c>
      <c r="F2768" t="e">
        <f>+VLOOKUP(D2768,'[3]Suff living area by country'!$J$2:$K$423,2,FALSE)</f>
        <v>#N/A</v>
      </c>
      <c r="G2768" t="e">
        <f>+VLOOKUP(D2768,'[1]Freight vol by country &amp; year'!$C$2:$D$886,2,FALSE)</f>
        <v>#N/A</v>
      </c>
      <c r="H2768" t="e">
        <f>+VLOOKUP(D2768,[4]Goal11!$I$2:$J$560,2,FALSE)</f>
        <v>#N/A</v>
      </c>
      <c r="I2768" t="e">
        <f>+VLOOKUP(D2768,[5]Goal17!$I$2:$J$4522,2,FALSE)</f>
        <v>#N/A</v>
      </c>
      <c r="J2768" t="e">
        <f>+VLOOKUP(D2768,'[6]2G coverage'!$I$2:$J$3380,2,FALSE)</f>
        <v>#N/A</v>
      </c>
    </row>
    <row r="2769" spans="1:10" x14ac:dyDescent="0.25">
      <c r="A2769">
        <v>268</v>
      </c>
      <c r="B2769" t="s">
        <v>5240</v>
      </c>
      <c r="C2769">
        <f t="shared" si="93"/>
        <v>1999</v>
      </c>
      <c r="D2769" t="str">
        <f t="shared" si="94"/>
        <v>2681999</v>
      </c>
      <c r="E2769" t="e">
        <f>+VLOOKUP(D2769,[2]WeightCountryEstimate!$C$2:$D$116,2,FALSE)</f>
        <v>#N/A</v>
      </c>
      <c r="F2769" t="e">
        <f>+VLOOKUP(D2769,'[3]Suff living area by country'!$J$2:$K$423,2,FALSE)</f>
        <v>#N/A</v>
      </c>
      <c r="G2769" t="e">
        <f>+VLOOKUP(D2769,'[1]Freight vol by country &amp; year'!$C$2:$D$886,2,FALSE)</f>
        <v>#N/A</v>
      </c>
      <c r="H2769" t="e">
        <f>+VLOOKUP(D2769,[4]Goal11!$I$2:$J$560,2,FALSE)</f>
        <v>#N/A</v>
      </c>
      <c r="I2769" t="e">
        <f>+VLOOKUP(D2769,[5]Goal17!$I$2:$J$4522,2,FALSE)</f>
        <v>#N/A</v>
      </c>
      <c r="J2769" t="e">
        <f>+VLOOKUP(D2769,'[6]2G coverage'!$I$2:$J$3380,2,FALSE)</f>
        <v>#N/A</v>
      </c>
    </row>
    <row r="2770" spans="1:10" x14ac:dyDescent="0.25">
      <c r="A2770">
        <v>270</v>
      </c>
      <c r="B2770" t="s">
        <v>5241</v>
      </c>
      <c r="C2770">
        <f t="shared" si="93"/>
        <v>1999</v>
      </c>
      <c r="D2770" t="str">
        <f t="shared" si="94"/>
        <v>2701999</v>
      </c>
      <c r="E2770" t="e">
        <f>+VLOOKUP(D2770,[2]WeightCountryEstimate!$C$2:$D$116,2,FALSE)</f>
        <v>#N/A</v>
      </c>
      <c r="F2770" t="e">
        <f>+VLOOKUP(D2770,'[3]Suff living area by country'!$J$2:$K$423,2,FALSE)</f>
        <v>#N/A</v>
      </c>
      <c r="G2770" t="e">
        <f>+VLOOKUP(D2770,'[1]Freight vol by country &amp; year'!$C$2:$D$886,2,FALSE)</f>
        <v>#N/A</v>
      </c>
      <c r="H2770" t="e">
        <f>+VLOOKUP(D2770,[4]Goal11!$I$2:$J$560,2,FALSE)</f>
        <v>#N/A</v>
      </c>
      <c r="I2770" t="e">
        <f>+VLOOKUP(D2770,[5]Goal17!$I$2:$J$4522,2,FALSE)</f>
        <v>#N/A</v>
      </c>
      <c r="J2770" t="e">
        <f>+VLOOKUP(D2770,'[6]2G coverage'!$I$2:$J$3380,2,FALSE)</f>
        <v>#N/A</v>
      </c>
    </row>
    <row r="2771" spans="1:10" x14ac:dyDescent="0.25">
      <c r="A2771">
        <v>275</v>
      </c>
      <c r="B2771" t="s">
        <v>5242</v>
      </c>
      <c r="C2771">
        <f t="shared" si="93"/>
        <v>1999</v>
      </c>
      <c r="D2771" t="str">
        <f t="shared" si="94"/>
        <v>2751999</v>
      </c>
      <c r="E2771" t="e">
        <f>+VLOOKUP(D2771,[2]WeightCountryEstimate!$C$2:$D$116,2,FALSE)</f>
        <v>#N/A</v>
      </c>
      <c r="F2771" t="e">
        <f>+VLOOKUP(D2771,'[3]Suff living area by country'!$J$2:$K$423,2,FALSE)</f>
        <v>#N/A</v>
      </c>
      <c r="G2771" t="e">
        <f>+VLOOKUP(D2771,'[1]Freight vol by country &amp; year'!$C$2:$D$886,2,FALSE)</f>
        <v>#N/A</v>
      </c>
      <c r="H2771" t="e">
        <f>+VLOOKUP(D2771,[4]Goal11!$I$2:$J$560,2,FALSE)</f>
        <v>#N/A</v>
      </c>
      <c r="I2771" t="e">
        <f>+VLOOKUP(D2771,[5]Goal17!$I$2:$J$4522,2,FALSE)</f>
        <v>#N/A</v>
      </c>
      <c r="J2771" t="e">
        <f>+VLOOKUP(D2771,'[6]2G coverage'!$I$2:$J$3380,2,FALSE)</f>
        <v>#N/A</v>
      </c>
    </row>
    <row r="2772" spans="1:10" x14ac:dyDescent="0.25">
      <c r="A2772">
        <v>276</v>
      </c>
      <c r="B2772" t="s">
        <v>5243</v>
      </c>
      <c r="C2772">
        <f t="shared" si="93"/>
        <v>1999</v>
      </c>
      <c r="D2772" t="str">
        <f t="shared" si="94"/>
        <v>2761999</v>
      </c>
      <c r="E2772" t="e">
        <f>+VLOOKUP(D2772,[2]WeightCountryEstimate!$C$2:$D$116,2,FALSE)</f>
        <v>#N/A</v>
      </c>
      <c r="F2772" t="e">
        <f>+VLOOKUP(D2772,'[3]Suff living area by country'!$J$2:$K$423,2,FALSE)</f>
        <v>#N/A</v>
      </c>
      <c r="G2772" t="e">
        <f>+VLOOKUP(D2772,'[1]Freight vol by country &amp; year'!$C$2:$D$886,2,FALSE)</f>
        <v>#N/A</v>
      </c>
      <c r="H2772" t="e">
        <f>+VLOOKUP(D2772,[4]Goal11!$I$2:$J$560,2,FALSE)</f>
        <v>#N/A</v>
      </c>
      <c r="I2772" t="e">
        <f>+VLOOKUP(D2772,[5]Goal17!$I$2:$J$4522,2,FALSE)</f>
        <v>#N/A</v>
      </c>
      <c r="J2772" t="e">
        <f>+VLOOKUP(D2772,'[6]2G coverage'!$I$2:$J$3380,2,FALSE)</f>
        <v>#N/A</v>
      </c>
    </row>
    <row r="2773" spans="1:10" x14ac:dyDescent="0.25">
      <c r="A2773">
        <v>288</v>
      </c>
      <c r="B2773" t="s">
        <v>5244</v>
      </c>
      <c r="C2773">
        <f t="shared" si="93"/>
        <v>1999</v>
      </c>
      <c r="D2773" t="str">
        <f t="shared" si="94"/>
        <v>2881999</v>
      </c>
      <c r="E2773" t="e">
        <f>+VLOOKUP(D2773,[2]WeightCountryEstimate!$C$2:$D$116,2,FALSE)</f>
        <v>#N/A</v>
      </c>
      <c r="F2773" t="e">
        <f>+VLOOKUP(D2773,'[3]Suff living area by country'!$J$2:$K$423,2,FALSE)</f>
        <v>#N/A</v>
      </c>
      <c r="G2773" t="e">
        <f>+VLOOKUP(D2773,'[1]Freight vol by country &amp; year'!$C$2:$D$886,2,FALSE)</f>
        <v>#N/A</v>
      </c>
      <c r="H2773" t="e">
        <f>+VLOOKUP(D2773,[4]Goal11!$I$2:$J$560,2,FALSE)</f>
        <v>#N/A</v>
      </c>
      <c r="I2773" t="e">
        <f>+VLOOKUP(D2773,[5]Goal17!$I$2:$J$4522,2,FALSE)</f>
        <v>#N/A</v>
      </c>
      <c r="J2773" t="e">
        <f>+VLOOKUP(D2773,'[6]2G coverage'!$I$2:$J$3380,2,FALSE)</f>
        <v>#N/A</v>
      </c>
    </row>
    <row r="2774" spans="1:10" x14ac:dyDescent="0.25">
      <c r="A2774">
        <v>292</v>
      </c>
      <c r="B2774" t="s">
        <v>5245</v>
      </c>
      <c r="C2774">
        <f t="shared" si="93"/>
        <v>1999</v>
      </c>
      <c r="D2774" t="str">
        <f t="shared" si="94"/>
        <v>2921999</v>
      </c>
      <c r="E2774" t="e">
        <f>+VLOOKUP(D2774,[2]WeightCountryEstimate!$C$2:$D$116,2,FALSE)</f>
        <v>#N/A</v>
      </c>
      <c r="F2774" t="e">
        <f>+VLOOKUP(D2774,'[3]Suff living area by country'!$J$2:$K$423,2,FALSE)</f>
        <v>#N/A</v>
      </c>
      <c r="G2774" t="e">
        <f>+VLOOKUP(D2774,'[1]Freight vol by country &amp; year'!$C$2:$D$886,2,FALSE)</f>
        <v>#N/A</v>
      </c>
      <c r="H2774" t="e">
        <f>+VLOOKUP(D2774,[4]Goal11!$I$2:$J$560,2,FALSE)</f>
        <v>#N/A</v>
      </c>
      <c r="I2774" t="e">
        <f>+VLOOKUP(D2774,[5]Goal17!$I$2:$J$4522,2,FALSE)</f>
        <v>#N/A</v>
      </c>
      <c r="J2774" t="e">
        <f>+VLOOKUP(D2774,'[6]2G coverage'!$I$2:$J$3380,2,FALSE)</f>
        <v>#N/A</v>
      </c>
    </row>
    <row r="2775" spans="1:10" x14ac:dyDescent="0.25">
      <c r="A2775">
        <v>296</v>
      </c>
      <c r="B2775" t="s">
        <v>5246</v>
      </c>
      <c r="C2775">
        <f t="shared" si="93"/>
        <v>1999</v>
      </c>
      <c r="D2775" t="str">
        <f t="shared" si="94"/>
        <v>2961999</v>
      </c>
      <c r="E2775" t="e">
        <f>+VLOOKUP(D2775,[2]WeightCountryEstimate!$C$2:$D$116,2,FALSE)</f>
        <v>#N/A</v>
      </c>
      <c r="F2775" t="e">
        <f>+VLOOKUP(D2775,'[3]Suff living area by country'!$J$2:$K$423,2,FALSE)</f>
        <v>#N/A</v>
      </c>
      <c r="G2775" t="e">
        <f>+VLOOKUP(D2775,'[1]Freight vol by country &amp; year'!$C$2:$D$886,2,FALSE)</f>
        <v>#N/A</v>
      </c>
      <c r="H2775" t="e">
        <f>+VLOOKUP(D2775,[4]Goal11!$I$2:$J$560,2,FALSE)</f>
        <v>#N/A</v>
      </c>
      <c r="I2775" t="e">
        <f>+VLOOKUP(D2775,[5]Goal17!$I$2:$J$4522,2,FALSE)</f>
        <v>#N/A</v>
      </c>
      <c r="J2775" t="e">
        <f>+VLOOKUP(D2775,'[6]2G coverage'!$I$2:$J$3380,2,FALSE)</f>
        <v>#N/A</v>
      </c>
    </row>
    <row r="2776" spans="1:10" x14ac:dyDescent="0.25">
      <c r="A2776">
        <v>300</v>
      </c>
      <c r="B2776" t="s">
        <v>5247</v>
      </c>
      <c r="C2776">
        <f t="shared" si="93"/>
        <v>1999</v>
      </c>
      <c r="D2776" t="str">
        <f t="shared" si="94"/>
        <v>3001999</v>
      </c>
      <c r="E2776" t="e">
        <f>+VLOOKUP(D2776,[2]WeightCountryEstimate!$C$2:$D$116,2,FALSE)</f>
        <v>#N/A</v>
      </c>
      <c r="F2776" t="e">
        <f>+VLOOKUP(D2776,'[3]Suff living area by country'!$J$2:$K$423,2,FALSE)</f>
        <v>#N/A</v>
      </c>
      <c r="G2776" t="e">
        <f>+VLOOKUP(D2776,'[1]Freight vol by country &amp; year'!$C$2:$D$886,2,FALSE)</f>
        <v>#N/A</v>
      </c>
      <c r="H2776" t="e">
        <f>+VLOOKUP(D2776,[4]Goal11!$I$2:$J$560,2,FALSE)</f>
        <v>#N/A</v>
      </c>
      <c r="I2776" t="e">
        <f>+VLOOKUP(D2776,[5]Goal17!$I$2:$J$4522,2,FALSE)</f>
        <v>#N/A</v>
      </c>
      <c r="J2776" t="e">
        <f>+VLOOKUP(D2776,'[6]2G coverage'!$I$2:$J$3380,2,FALSE)</f>
        <v>#N/A</v>
      </c>
    </row>
    <row r="2777" spans="1:10" x14ac:dyDescent="0.25">
      <c r="A2777">
        <v>304</v>
      </c>
      <c r="B2777" t="s">
        <v>5248</v>
      </c>
      <c r="C2777">
        <f t="shared" si="93"/>
        <v>1999</v>
      </c>
      <c r="D2777" t="str">
        <f t="shared" si="94"/>
        <v>3041999</v>
      </c>
      <c r="E2777" t="e">
        <f>+VLOOKUP(D2777,[2]WeightCountryEstimate!$C$2:$D$116,2,FALSE)</f>
        <v>#N/A</v>
      </c>
      <c r="F2777" t="e">
        <f>+VLOOKUP(D2777,'[3]Suff living area by country'!$J$2:$K$423,2,FALSE)</f>
        <v>#N/A</v>
      </c>
      <c r="G2777" t="e">
        <f>+VLOOKUP(D2777,'[1]Freight vol by country &amp; year'!$C$2:$D$886,2,FALSE)</f>
        <v>#N/A</v>
      </c>
      <c r="H2777" t="e">
        <f>+VLOOKUP(D2777,[4]Goal11!$I$2:$J$560,2,FALSE)</f>
        <v>#N/A</v>
      </c>
      <c r="I2777" t="e">
        <f>+VLOOKUP(D2777,[5]Goal17!$I$2:$J$4522,2,FALSE)</f>
        <v>#N/A</v>
      </c>
      <c r="J2777" t="e">
        <f>+VLOOKUP(D2777,'[6]2G coverage'!$I$2:$J$3380,2,FALSE)</f>
        <v>#N/A</v>
      </c>
    </row>
    <row r="2778" spans="1:10" x14ac:dyDescent="0.25">
      <c r="A2778">
        <v>308</v>
      </c>
      <c r="B2778" t="s">
        <v>5249</v>
      </c>
      <c r="C2778">
        <f t="shared" si="93"/>
        <v>1999</v>
      </c>
      <c r="D2778" t="str">
        <f t="shared" si="94"/>
        <v>3081999</v>
      </c>
      <c r="E2778" t="e">
        <f>+VLOOKUP(D2778,[2]WeightCountryEstimate!$C$2:$D$116,2,FALSE)</f>
        <v>#N/A</v>
      </c>
      <c r="F2778" t="e">
        <f>+VLOOKUP(D2778,'[3]Suff living area by country'!$J$2:$K$423,2,FALSE)</f>
        <v>#N/A</v>
      </c>
      <c r="G2778" t="e">
        <f>+VLOOKUP(D2778,'[1]Freight vol by country &amp; year'!$C$2:$D$886,2,FALSE)</f>
        <v>#N/A</v>
      </c>
      <c r="H2778" t="e">
        <f>+VLOOKUP(D2778,[4]Goal11!$I$2:$J$560,2,FALSE)</f>
        <v>#N/A</v>
      </c>
      <c r="I2778" t="e">
        <f>+VLOOKUP(D2778,[5]Goal17!$I$2:$J$4522,2,FALSE)</f>
        <v>#N/A</v>
      </c>
      <c r="J2778" t="e">
        <f>+VLOOKUP(D2778,'[6]2G coverage'!$I$2:$J$3380,2,FALSE)</f>
        <v>#N/A</v>
      </c>
    </row>
    <row r="2779" spans="1:10" x14ac:dyDescent="0.25">
      <c r="A2779">
        <v>312</v>
      </c>
      <c r="B2779" t="s">
        <v>5250</v>
      </c>
      <c r="C2779">
        <f t="shared" si="93"/>
        <v>1999</v>
      </c>
      <c r="D2779" t="str">
        <f t="shared" si="94"/>
        <v>3121999</v>
      </c>
      <c r="E2779" t="e">
        <f>+VLOOKUP(D2779,[2]WeightCountryEstimate!$C$2:$D$116,2,FALSE)</f>
        <v>#N/A</v>
      </c>
      <c r="F2779" t="e">
        <f>+VLOOKUP(D2779,'[3]Suff living area by country'!$J$2:$K$423,2,FALSE)</f>
        <v>#N/A</v>
      </c>
      <c r="G2779" t="e">
        <f>+VLOOKUP(D2779,'[1]Freight vol by country &amp; year'!$C$2:$D$886,2,FALSE)</f>
        <v>#N/A</v>
      </c>
      <c r="H2779" t="e">
        <f>+VLOOKUP(D2779,[4]Goal11!$I$2:$J$560,2,FALSE)</f>
        <v>#N/A</v>
      </c>
      <c r="I2779" t="e">
        <f>+VLOOKUP(D2779,[5]Goal17!$I$2:$J$4522,2,FALSE)</f>
        <v>#N/A</v>
      </c>
      <c r="J2779" t="e">
        <f>+VLOOKUP(D2779,'[6]2G coverage'!$I$2:$J$3380,2,FALSE)</f>
        <v>#N/A</v>
      </c>
    </row>
    <row r="2780" spans="1:10" x14ac:dyDescent="0.25">
      <c r="A2780">
        <v>316</v>
      </c>
      <c r="B2780" t="s">
        <v>5251</v>
      </c>
      <c r="C2780">
        <f t="shared" si="93"/>
        <v>1999</v>
      </c>
      <c r="D2780" t="str">
        <f t="shared" si="94"/>
        <v>3161999</v>
      </c>
      <c r="E2780" t="e">
        <f>+VLOOKUP(D2780,[2]WeightCountryEstimate!$C$2:$D$116,2,FALSE)</f>
        <v>#N/A</v>
      </c>
      <c r="F2780" t="e">
        <f>+VLOOKUP(D2780,'[3]Suff living area by country'!$J$2:$K$423,2,FALSE)</f>
        <v>#N/A</v>
      </c>
      <c r="G2780" t="e">
        <f>+VLOOKUP(D2780,'[1]Freight vol by country &amp; year'!$C$2:$D$886,2,FALSE)</f>
        <v>#N/A</v>
      </c>
      <c r="H2780" t="e">
        <f>+VLOOKUP(D2780,[4]Goal11!$I$2:$J$560,2,FALSE)</f>
        <v>#N/A</v>
      </c>
      <c r="I2780" t="e">
        <f>+VLOOKUP(D2780,[5]Goal17!$I$2:$J$4522,2,FALSE)</f>
        <v>#N/A</v>
      </c>
      <c r="J2780" t="e">
        <f>+VLOOKUP(D2780,'[6]2G coverage'!$I$2:$J$3380,2,FALSE)</f>
        <v>#N/A</v>
      </c>
    </row>
    <row r="2781" spans="1:10" x14ac:dyDescent="0.25">
      <c r="A2781">
        <v>320</v>
      </c>
      <c r="B2781" t="s">
        <v>5252</v>
      </c>
      <c r="C2781">
        <f t="shared" si="93"/>
        <v>1999</v>
      </c>
      <c r="D2781" t="str">
        <f t="shared" si="94"/>
        <v>3201999</v>
      </c>
      <c r="E2781" t="e">
        <f>+VLOOKUP(D2781,[2]WeightCountryEstimate!$C$2:$D$116,2,FALSE)</f>
        <v>#N/A</v>
      </c>
      <c r="F2781" t="e">
        <f>+VLOOKUP(D2781,'[3]Suff living area by country'!$J$2:$K$423,2,FALSE)</f>
        <v>#N/A</v>
      </c>
      <c r="G2781" t="e">
        <f>+VLOOKUP(D2781,'[1]Freight vol by country &amp; year'!$C$2:$D$886,2,FALSE)</f>
        <v>#N/A</v>
      </c>
      <c r="H2781" t="e">
        <f>+VLOOKUP(D2781,[4]Goal11!$I$2:$J$560,2,FALSE)</f>
        <v>#N/A</v>
      </c>
      <c r="I2781" t="e">
        <f>+VLOOKUP(D2781,[5]Goal17!$I$2:$J$4522,2,FALSE)</f>
        <v>#N/A</v>
      </c>
      <c r="J2781" t="e">
        <f>+VLOOKUP(D2781,'[6]2G coverage'!$I$2:$J$3380,2,FALSE)</f>
        <v>#N/A</v>
      </c>
    </row>
    <row r="2782" spans="1:10" x14ac:dyDescent="0.25">
      <c r="A2782">
        <v>324</v>
      </c>
      <c r="B2782" t="s">
        <v>5253</v>
      </c>
      <c r="C2782">
        <f t="shared" si="93"/>
        <v>1999</v>
      </c>
      <c r="D2782" t="str">
        <f t="shared" si="94"/>
        <v>3241999</v>
      </c>
      <c r="E2782" t="e">
        <f>+VLOOKUP(D2782,[2]WeightCountryEstimate!$C$2:$D$116,2,FALSE)</f>
        <v>#N/A</v>
      </c>
      <c r="F2782">
        <f>+VLOOKUP(D2782,'[3]Suff living area by country'!$J$2:$K$423,2,FALSE)</f>
        <v>65.099999999999994</v>
      </c>
      <c r="G2782" t="e">
        <f>+VLOOKUP(D2782,'[1]Freight vol by country &amp; year'!$C$2:$D$886,2,FALSE)</f>
        <v>#N/A</v>
      </c>
      <c r="H2782" t="e">
        <f>+VLOOKUP(D2782,[4]Goal11!$I$2:$J$560,2,FALSE)</f>
        <v>#N/A</v>
      </c>
      <c r="I2782" t="e">
        <f>+VLOOKUP(D2782,[5]Goal17!$I$2:$J$4522,2,FALSE)</f>
        <v>#N/A</v>
      </c>
      <c r="J2782" t="e">
        <f>+VLOOKUP(D2782,'[6]2G coverage'!$I$2:$J$3380,2,FALSE)</f>
        <v>#N/A</v>
      </c>
    </row>
    <row r="2783" spans="1:10" x14ac:dyDescent="0.25">
      <c r="A2783">
        <v>328</v>
      </c>
      <c r="B2783" t="s">
        <v>5254</v>
      </c>
      <c r="C2783">
        <f t="shared" si="93"/>
        <v>1999</v>
      </c>
      <c r="D2783" t="str">
        <f t="shared" si="94"/>
        <v>3281999</v>
      </c>
      <c r="E2783" t="e">
        <f>+VLOOKUP(D2783,[2]WeightCountryEstimate!$C$2:$D$116,2,FALSE)</f>
        <v>#N/A</v>
      </c>
      <c r="F2783" t="e">
        <f>+VLOOKUP(D2783,'[3]Suff living area by country'!$J$2:$K$423,2,FALSE)</f>
        <v>#N/A</v>
      </c>
      <c r="G2783" t="e">
        <f>+VLOOKUP(D2783,'[1]Freight vol by country &amp; year'!$C$2:$D$886,2,FALSE)</f>
        <v>#N/A</v>
      </c>
      <c r="H2783" t="e">
        <f>+VLOOKUP(D2783,[4]Goal11!$I$2:$J$560,2,FALSE)</f>
        <v>#N/A</v>
      </c>
      <c r="I2783" t="e">
        <f>+VLOOKUP(D2783,[5]Goal17!$I$2:$J$4522,2,FALSE)</f>
        <v>#N/A</v>
      </c>
      <c r="J2783" t="e">
        <f>+VLOOKUP(D2783,'[6]2G coverage'!$I$2:$J$3380,2,FALSE)</f>
        <v>#N/A</v>
      </c>
    </row>
    <row r="2784" spans="1:10" x14ac:dyDescent="0.25">
      <c r="A2784">
        <v>332</v>
      </c>
      <c r="B2784" t="s">
        <v>5255</v>
      </c>
      <c r="C2784">
        <f t="shared" si="93"/>
        <v>1999</v>
      </c>
      <c r="D2784" t="str">
        <f t="shared" si="94"/>
        <v>3321999</v>
      </c>
      <c r="E2784" t="e">
        <f>+VLOOKUP(D2784,[2]WeightCountryEstimate!$C$2:$D$116,2,FALSE)</f>
        <v>#N/A</v>
      </c>
      <c r="F2784" t="e">
        <f>+VLOOKUP(D2784,'[3]Suff living area by country'!$J$2:$K$423,2,FALSE)</f>
        <v>#N/A</v>
      </c>
      <c r="G2784" t="e">
        <f>+VLOOKUP(D2784,'[1]Freight vol by country &amp; year'!$C$2:$D$886,2,FALSE)</f>
        <v>#N/A</v>
      </c>
      <c r="H2784" t="e">
        <f>+VLOOKUP(D2784,[4]Goal11!$I$2:$J$560,2,FALSE)</f>
        <v>#N/A</v>
      </c>
      <c r="I2784" t="e">
        <f>+VLOOKUP(D2784,[5]Goal17!$I$2:$J$4522,2,FALSE)</f>
        <v>#N/A</v>
      </c>
      <c r="J2784" t="e">
        <f>+VLOOKUP(D2784,'[6]2G coverage'!$I$2:$J$3380,2,FALSE)</f>
        <v>#N/A</v>
      </c>
    </row>
    <row r="2785" spans="1:10" x14ac:dyDescent="0.25">
      <c r="A2785">
        <v>334</v>
      </c>
      <c r="B2785" t="s">
        <v>5256</v>
      </c>
      <c r="C2785">
        <f t="shared" si="93"/>
        <v>1999</v>
      </c>
      <c r="D2785" t="str">
        <f t="shared" si="94"/>
        <v>3341999</v>
      </c>
      <c r="E2785" t="e">
        <f>+VLOOKUP(D2785,[2]WeightCountryEstimate!$C$2:$D$116,2,FALSE)</f>
        <v>#N/A</v>
      </c>
      <c r="F2785" t="e">
        <f>+VLOOKUP(D2785,'[3]Suff living area by country'!$J$2:$K$423,2,FALSE)</f>
        <v>#N/A</v>
      </c>
      <c r="G2785" t="e">
        <f>+VLOOKUP(D2785,'[1]Freight vol by country &amp; year'!$C$2:$D$886,2,FALSE)</f>
        <v>#N/A</v>
      </c>
      <c r="H2785" t="e">
        <f>+VLOOKUP(D2785,[4]Goal11!$I$2:$J$560,2,FALSE)</f>
        <v>#N/A</v>
      </c>
      <c r="I2785" t="e">
        <f>+VLOOKUP(D2785,[5]Goal17!$I$2:$J$4522,2,FALSE)</f>
        <v>#N/A</v>
      </c>
      <c r="J2785" t="e">
        <f>+VLOOKUP(D2785,'[6]2G coverage'!$I$2:$J$3380,2,FALSE)</f>
        <v>#N/A</v>
      </c>
    </row>
    <row r="2786" spans="1:10" x14ac:dyDescent="0.25">
      <c r="A2786">
        <v>336</v>
      </c>
      <c r="B2786" t="s">
        <v>5257</v>
      </c>
      <c r="C2786">
        <f t="shared" si="93"/>
        <v>1999</v>
      </c>
      <c r="D2786" t="str">
        <f t="shared" si="94"/>
        <v>3361999</v>
      </c>
      <c r="E2786" t="e">
        <f>+VLOOKUP(D2786,[2]WeightCountryEstimate!$C$2:$D$116,2,FALSE)</f>
        <v>#N/A</v>
      </c>
      <c r="F2786" t="e">
        <f>+VLOOKUP(D2786,'[3]Suff living area by country'!$J$2:$K$423,2,FALSE)</f>
        <v>#N/A</v>
      </c>
      <c r="G2786" t="e">
        <f>+VLOOKUP(D2786,'[1]Freight vol by country &amp; year'!$C$2:$D$886,2,FALSE)</f>
        <v>#N/A</v>
      </c>
      <c r="H2786" t="e">
        <f>+VLOOKUP(D2786,[4]Goal11!$I$2:$J$560,2,FALSE)</f>
        <v>#N/A</v>
      </c>
      <c r="I2786" t="e">
        <f>+VLOOKUP(D2786,[5]Goal17!$I$2:$J$4522,2,FALSE)</f>
        <v>#N/A</v>
      </c>
      <c r="J2786" t="e">
        <f>+VLOOKUP(D2786,'[6]2G coverage'!$I$2:$J$3380,2,FALSE)</f>
        <v>#N/A</v>
      </c>
    </row>
    <row r="2787" spans="1:10" x14ac:dyDescent="0.25">
      <c r="A2787">
        <v>340</v>
      </c>
      <c r="B2787" t="s">
        <v>5258</v>
      </c>
      <c r="C2787">
        <f t="shared" si="93"/>
        <v>1999</v>
      </c>
      <c r="D2787" t="str">
        <f t="shared" si="94"/>
        <v>3401999</v>
      </c>
      <c r="E2787" t="e">
        <f>+VLOOKUP(D2787,[2]WeightCountryEstimate!$C$2:$D$116,2,FALSE)</f>
        <v>#N/A</v>
      </c>
      <c r="F2787" t="e">
        <f>+VLOOKUP(D2787,'[3]Suff living area by country'!$J$2:$K$423,2,FALSE)</f>
        <v>#N/A</v>
      </c>
      <c r="G2787" t="e">
        <f>+VLOOKUP(D2787,'[1]Freight vol by country &amp; year'!$C$2:$D$886,2,FALSE)</f>
        <v>#N/A</v>
      </c>
      <c r="H2787" t="e">
        <f>+VLOOKUP(D2787,[4]Goal11!$I$2:$J$560,2,FALSE)</f>
        <v>#N/A</v>
      </c>
      <c r="I2787" t="e">
        <f>+VLOOKUP(D2787,[5]Goal17!$I$2:$J$4522,2,FALSE)</f>
        <v>#N/A</v>
      </c>
      <c r="J2787" t="e">
        <f>+VLOOKUP(D2787,'[6]2G coverage'!$I$2:$J$3380,2,FALSE)</f>
        <v>#N/A</v>
      </c>
    </row>
    <row r="2788" spans="1:10" x14ac:dyDescent="0.25">
      <c r="A2788">
        <v>344</v>
      </c>
      <c r="B2788" t="s">
        <v>5259</v>
      </c>
      <c r="C2788">
        <f t="shared" si="93"/>
        <v>1999</v>
      </c>
      <c r="D2788" t="str">
        <f t="shared" si="94"/>
        <v>3441999</v>
      </c>
      <c r="E2788" t="e">
        <f>+VLOOKUP(D2788,[2]WeightCountryEstimate!$C$2:$D$116,2,FALSE)</f>
        <v>#N/A</v>
      </c>
      <c r="F2788" t="e">
        <f>+VLOOKUP(D2788,'[3]Suff living area by country'!$J$2:$K$423,2,FALSE)</f>
        <v>#N/A</v>
      </c>
      <c r="G2788" t="e">
        <f>+VLOOKUP(D2788,'[1]Freight vol by country &amp; year'!$C$2:$D$886,2,FALSE)</f>
        <v>#N/A</v>
      </c>
      <c r="H2788" t="e">
        <f>+VLOOKUP(D2788,[4]Goal11!$I$2:$J$560,2,FALSE)</f>
        <v>#N/A</v>
      </c>
      <c r="I2788" t="e">
        <f>+VLOOKUP(D2788,[5]Goal17!$I$2:$J$4522,2,FALSE)</f>
        <v>#N/A</v>
      </c>
      <c r="J2788" t="e">
        <f>+VLOOKUP(D2788,'[6]2G coverage'!$I$2:$J$3380,2,FALSE)</f>
        <v>#N/A</v>
      </c>
    </row>
    <row r="2789" spans="1:10" x14ac:dyDescent="0.25">
      <c r="A2789">
        <v>348</v>
      </c>
      <c r="B2789" t="s">
        <v>5260</v>
      </c>
      <c r="C2789">
        <f t="shared" si="93"/>
        <v>1999</v>
      </c>
      <c r="D2789" t="str">
        <f t="shared" si="94"/>
        <v>3481999</v>
      </c>
      <c r="E2789" t="e">
        <f>+VLOOKUP(D2789,[2]WeightCountryEstimate!$C$2:$D$116,2,FALSE)</f>
        <v>#N/A</v>
      </c>
      <c r="F2789" t="e">
        <f>+VLOOKUP(D2789,'[3]Suff living area by country'!$J$2:$K$423,2,FALSE)</f>
        <v>#N/A</v>
      </c>
      <c r="G2789" t="e">
        <f>+VLOOKUP(D2789,'[1]Freight vol by country &amp; year'!$C$2:$D$886,2,FALSE)</f>
        <v>#N/A</v>
      </c>
      <c r="H2789" t="e">
        <f>+VLOOKUP(D2789,[4]Goal11!$I$2:$J$560,2,FALSE)</f>
        <v>#N/A</v>
      </c>
      <c r="I2789" t="e">
        <f>+VLOOKUP(D2789,[5]Goal17!$I$2:$J$4522,2,FALSE)</f>
        <v>#N/A</v>
      </c>
      <c r="J2789" t="e">
        <f>+VLOOKUP(D2789,'[6]2G coverage'!$I$2:$J$3380,2,FALSE)</f>
        <v>#N/A</v>
      </c>
    </row>
    <row r="2790" spans="1:10" x14ac:dyDescent="0.25">
      <c r="A2790">
        <v>352</v>
      </c>
      <c r="B2790" t="s">
        <v>5261</v>
      </c>
      <c r="C2790">
        <f t="shared" si="93"/>
        <v>1999</v>
      </c>
      <c r="D2790" t="str">
        <f t="shared" si="94"/>
        <v>3521999</v>
      </c>
      <c r="E2790" t="e">
        <f>+VLOOKUP(D2790,[2]WeightCountryEstimate!$C$2:$D$116,2,FALSE)</f>
        <v>#N/A</v>
      </c>
      <c r="F2790" t="e">
        <f>+VLOOKUP(D2790,'[3]Suff living area by country'!$J$2:$K$423,2,FALSE)</f>
        <v>#N/A</v>
      </c>
      <c r="G2790" t="e">
        <f>+VLOOKUP(D2790,'[1]Freight vol by country &amp; year'!$C$2:$D$886,2,FALSE)</f>
        <v>#N/A</v>
      </c>
      <c r="H2790" t="e">
        <f>+VLOOKUP(D2790,[4]Goal11!$I$2:$J$560,2,FALSE)</f>
        <v>#N/A</v>
      </c>
      <c r="I2790" t="e">
        <f>+VLOOKUP(D2790,[5]Goal17!$I$2:$J$4522,2,FALSE)</f>
        <v>#N/A</v>
      </c>
      <c r="J2790" t="e">
        <f>+VLOOKUP(D2790,'[6]2G coverage'!$I$2:$J$3380,2,FALSE)</f>
        <v>#N/A</v>
      </c>
    </row>
    <row r="2791" spans="1:10" x14ac:dyDescent="0.25">
      <c r="A2791">
        <v>356</v>
      </c>
      <c r="B2791" t="s">
        <v>5262</v>
      </c>
      <c r="C2791">
        <f t="shared" si="93"/>
        <v>1999</v>
      </c>
      <c r="D2791" t="str">
        <f t="shared" si="94"/>
        <v>3561999</v>
      </c>
      <c r="E2791" t="e">
        <f>+VLOOKUP(D2791,[2]WeightCountryEstimate!$C$2:$D$116,2,FALSE)</f>
        <v>#N/A</v>
      </c>
      <c r="F2791" t="e">
        <f>+VLOOKUP(D2791,'[3]Suff living area by country'!$J$2:$K$423,2,FALSE)</f>
        <v>#N/A</v>
      </c>
      <c r="G2791" t="e">
        <f>+VLOOKUP(D2791,'[1]Freight vol by country &amp; year'!$C$2:$D$886,2,FALSE)</f>
        <v>#N/A</v>
      </c>
      <c r="H2791" t="e">
        <f>+VLOOKUP(D2791,[4]Goal11!$I$2:$J$560,2,FALSE)</f>
        <v>#N/A</v>
      </c>
      <c r="I2791" t="e">
        <f>+VLOOKUP(D2791,[5]Goal17!$I$2:$J$4522,2,FALSE)</f>
        <v>#N/A</v>
      </c>
      <c r="J2791" t="e">
        <f>+VLOOKUP(D2791,'[6]2G coverage'!$I$2:$J$3380,2,FALSE)</f>
        <v>#N/A</v>
      </c>
    </row>
    <row r="2792" spans="1:10" x14ac:dyDescent="0.25">
      <c r="A2792">
        <v>360</v>
      </c>
      <c r="B2792" t="s">
        <v>5263</v>
      </c>
      <c r="C2792">
        <f t="shared" si="93"/>
        <v>1999</v>
      </c>
      <c r="D2792" t="str">
        <f t="shared" si="94"/>
        <v>3601999</v>
      </c>
      <c r="E2792" t="e">
        <f>+VLOOKUP(D2792,[2]WeightCountryEstimate!$C$2:$D$116,2,FALSE)</f>
        <v>#N/A</v>
      </c>
      <c r="F2792" t="e">
        <f>+VLOOKUP(D2792,'[3]Suff living area by country'!$J$2:$K$423,2,FALSE)</f>
        <v>#N/A</v>
      </c>
      <c r="G2792" t="e">
        <f>+VLOOKUP(D2792,'[1]Freight vol by country &amp; year'!$C$2:$D$886,2,FALSE)</f>
        <v>#N/A</v>
      </c>
      <c r="H2792" t="e">
        <f>+VLOOKUP(D2792,[4]Goal11!$I$2:$J$560,2,FALSE)</f>
        <v>#N/A</v>
      </c>
      <c r="I2792" t="e">
        <f>+VLOOKUP(D2792,[5]Goal17!$I$2:$J$4522,2,FALSE)</f>
        <v>#N/A</v>
      </c>
      <c r="J2792" t="e">
        <f>+VLOOKUP(D2792,'[6]2G coverage'!$I$2:$J$3380,2,FALSE)</f>
        <v>#N/A</v>
      </c>
    </row>
    <row r="2793" spans="1:10" x14ac:dyDescent="0.25">
      <c r="A2793">
        <v>364</v>
      </c>
      <c r="B2793" t="s">
        <v>5264</v>
      </c>
      <c r="C2793">
        <f t="shared" si="93"/>
        <v>1999</v>
      </c>
      <c r="D2793" t="str">
        <f t="shared" si="94"/>
        <v>3641999</v>
      </c>
      <c r="E2793" t="e">
        <f>+VLOOKUP(D2793,[2]WeightCountryEstimate!$C$2:$D$116,2,FALSE)</f>
        <v>#N/A</v>
      </c>
      <c r="F2793" t="e">
        <f>+VLOOKUP(D2793,'[3]Suff living area by country'!$J$2:$K$423,2,FALSE)</f>
        <v>#N/A</v>
      </c>
      <c r="G2793" t="e">
        <f>+VLOOKUP(D2793,'[1]Freight vol by country &amp; year'!$C$2:$D$886,2,FALSE)</f>
        <v>#N/A</v>
      </c>
      <c r="H2793" t="e">
        <f>+VLOOKUP(D2793,[4]Goal11!$I$2:$J$560,2,FALSE)</f>
        <v>#N/A</v>
      </c>
      <c r="I2793" t="e">
        <f>+VLOOKUP(D2793,[5]Goal17!$I$2:$J$4522,2,FALSE)</f>
        <v>#N/A</v>
      </c>
      <c r="J2793" t="e">
        <f>+VLOOKUP(D2793,'[6]2G coverage'!$I$2:$J$3380,2,FALSE)</f>
        <v>#N/A</v>
      </c>
    </row>
    <row r="2794" spans="1:10" x14ac:dyDescent="0.25">
      <c r="A2794">
        <v>368</v>
      </c>
      <c r="B2794" t="s">
        <v>5265</v>
      </c>
      <c r="C2794">
        <f t="shared" ref="C2794:C2857" si="95">+C2499+1</f>
        <v>1999</v>
      </c>
      <c r="D2794" t="str">
        <f t="shared" si="94"/>
        <v>3681999</v>
      </c>
      <c r="E2794" t="e">
        <f>+VLOOKUP(D2794,[2]WeightCountryEstimate!$C$2:$D$116,2,FALSE)</f>
        <v>#N/A</v>
      </c>
      <c r="F2794" t="e">
        <f>+VLOOKUP(D2794,'[3]Suff living area by country'!$J$2:$K$423,2,FALSE)</f>
        <v>#N/A</v>
      </c>
      <c r="G2794" t="e">
        <f>+VLOOKUP(D2794,'[1]Freight vol by country &amp; year'!$C$2:$D$886,2,FALSE)</f>
        <v>#N/A</v>
      </c>
      <c r="H2794" t="e">
        <f>+VLOOKUP(D2794,[4]Goal11!$I$2:$J$560,2,FALSE)</f>
        <v>#N/A</v>
      </c>
      <c r="I2794" t="e">
        <f>+VLOOKUP(D2794,[5]Goal17!$I$2:$J$4522,2,FALSE)</f>
        <v>#N/A</v>
      </c>
      <c r="J2794" t="e">
        <f>+VLOOKUP(D2794,'[6]2G coverage'!$I$2:$J$3380,2,FALSE)</f>
        <v>#N/A</v>
      </c>
    </row>
    <row r="2795" spans="1:10" x14ac:dyDescent="0.25">
      <c r="A2795">
        <v>372</v>
      </c>
      <c r="B2795" t="s">
        <v>5266</v>
      </c>
      <c r="C2795">
        <f t="shared" si="95"/>
        <v>1999</v>
      </c>
      <c r="D2795" t="str">
        <f t="shared" si="94"/>
        <v>3721999</v>
      </c>
      <c r="E2795" t="e">
        <f>+VLOOKUP(D2795,[2]WeightCountryEstimate!$C$2:$D$116,2,FALSE)</f>
        <v>#N/A</v>
      </c>
      <c r="F2795" t="e">
        <f>+VLOOKUP(D2795,'[3]Suff living area by country'!$J$2:$K$423,2,FALSE)</f>
        <v>#N/A</v>
      </c>
      <c r="G2795" t="e">
        <f>+VLOOKUP(D2795,'[1]Freight vol by country &amp; year'!$C$2:$D$886,2,FALSE)</f>
        <v>#N/A</v>
      </c>
      <c r="H2795" t="e">
        <f>+VLOOKUP(D2795,[4]Goal11!$I$2:$J$560,2,FALSE)</f>
        <v>#N/A</v>
      </c>
      <c r="I2795" t="e">
        <f>+VLOOKUP(D2795,[5]Goal17!$I$2:$J$4522,2,FALSE)</f>
        <v>#N/A</v>
      </c>
      <c r="J2795" t="e">
        <f>+VLOOKUP(D2795,'[6]2G coverage'!$I$2:$J$3380,2,FALSE)</f>
        <v>#N/A</v>
      </c>
    </row>
    <row r="2796" spans="1:10" x14ac:dyDescent="0.25">
      <c r="A2796">
        <v>376</v>
      </c>
      <c r="B2796" t="s">
        <v>5267</v>
      </c>
      <c r="C2796">
        <f t="shared" si="95"/>
        <v>1999</v>
      </c>
      <c r="D2796" t="str">
        <f t="shared" si="94"/>
        <v>3761999</v>
      </c>
      <c r="E2796" t="e">
        <f>+VLOOKUP(D2796,[2]WeightCountryEstimate!$C$2:$D$116,2,FALSE)</f>
        <v>#N/A</v>
      </c>
      <c r="F2796" t="e">
        <f>+VLOOKUP(D2796,'[3]Suff living area by country'!$J$2:$K$423,2,FALSE)</f>
        <v>#N/A</v>
      </c>
      <c r="G2796" t="e">
        <f>+VLOOKUP(D2796,'[1]Freight vol by country &amp; year'!$C$2:$D$886,2,FALSE)</f>
        <v>#N/A</v>
      </c>
      <c r="H2796" t="e">
        <f>+VLOOKUP(D2796,[4]Goal11!$I$2:$J$560,2,FALSE)</f>
        <v>#N/A</v>
      </c>
      <c r="I2796" t="e">
        <f>+VLOOKUP(D2796,[5]Goal17!$I$2:$J$4522,2,FALSE)</f>
        <v>#N/A</v>
      </c>
      <c r="J2796" t="e">
        <f>+VLOOKUP(D2796,'[6]2G coverage'!$I$2:$J$3380,2,FALSE)</f>
        <v>#N/A</v>
      </c>
    </row>
    <row r="2797" spans="1:10" x14ac:dyDescent="0.25">
      <c r="A2797">
        <v>380</v>
      </c>
      <c r="B2797" t="s">
        <v>5268</v>
      </c>
      <c r="C2797">
        <f t="shared" si="95"/>
        <v>1999</v>
      </c>
      <c r="D2797" t="str">
        <f t="shared" si="94"/>
        <v>3801999</v>
      </c>
      <c r="E2797" t="e">
        <f>+VLOOKUP(D2797,[2]WeightCountryEstimate!$C$2:$D$116,2,FALSE)</f>
        <v>#N/A</v>
      </c>
      <c r="F2797" t="e">
        <f>+VLOOKUP(D2797,'[3]Suff living area by country'!$J$2:$K$423,2,FALSE)</f>
        <v>#N/A</v>
      </c>
      <c r="G2797" t="e">
        <f>+VLOOKUP(D2797,'[1]Freight vol by country &amp; year'!$C$2:$D$886,2,FALSE)</f>
        <v>#N/A</v>
      </c>
      <c r="H2797" t="e">
        <f>+VLOOKUP(D2797,[4]Goal11!$I$2:$J$560,2,FALSE)</f>
        <v>#N/A</v>
      </c>
      <c r="I2797" t="e">
        <f>+VLOOKUP(D2797,[5]Goal17!$I$2:$J$4522,2,FALSE)</f>
        <v>#N/A</v>
      </c>
      <c r="J2797" t="e">
        <f>+VLOOKUP(D2797,'[6]2G coverage'!$I$2:$J$3380,2,FALSE)</f>
        <v>#N/A</v>
      </c>
    </row>
    <row r="2798" spans="1:10" x14ac:dyDescent="0.25">
      <c r="A2798">
        <v>384</v>
      </c>
      <c r="B2798" t="s">
        <v>5269</v>
      </c>
      <c r="C2798">
        <f t="shared" si="95"/>
        <v>1999</v>
      </c>
      <c r="D2798" t="str">
        <f t="shared" si="94"/>
        <v>3841999</v>
      </c>
      <c r="E2798" t="e">
        <f>+VLOOKUP(D2798,[2]WeightCountryEstimate!$C$2:$D$116,2,FALSE)</f>
        <v>#N/A</v>
      </c>
      <c r="F2798" t="e">
        <f>+VLOOKUP(D2798,'[3]Suff living area by country'!$J$2:$K$423,2,FALSE)</f>
        <v>#N/A</v>
      </c>
      <c r="G2798" t="e">
        <f>+VLOOKUP(D2798,'[1]Freight vol by country &amp; year'!$C$2:$D$886,2,FALSE)</f>
        <v>#N/A</v>
      </c>
      <c r="H2798" t="e">
        <f>+VLOOKUP(D2798,[4]Goal11!$I$2:$J$560,2,FALSE)</f>
        <v>#N/A</v>
      </c>
      <c r="I2798" t="e">
        <f>+VLOOKUP(D2798,[5]Goal17!$I$2:$J$4522,2,FALSE)</f>
        <v>#N/A</v>
      </c>
      <c r="J2798" t="e">
        <f>+VLOOKUP(D2798,'[6]2G coverage'!$I$2:$J$3380,2,FALSE)</f>
        <v>#N/A</v>
      </c>
    </row>
    <row r="2799" spans="1:10" x14ac:dyDescent="0.25">
      <c r="A2799">
        <v>388</v>
      </c>
      <c r="B2799" t="s">
        <v>5270</v>
      </c>
      <c r="C2799">
        <f t="shared" si="95"/>
        <v>1999</v>
      </c>
      <c r="D2799" t="str">
        <f t="shared" si="94"/>
        <v>3881999</v>
      </c>
      <c r="E2799" t="e">
        <f>+VLOOKUP(D2799,[2]WeightCountryEstimate!$C$2:$D$116,2,FALSE)</f>
        <v>#N/A</v>
      </c>
      <c r="F2799" t="e">
        <f>+VLOOKUP(D2799,'[3]Suff living area by country'!$J$2:$K$423,2,FALSE)</f>
        <v>#N/A</v>
      </c>
      <c r="G2799" t="e">
        <f>+VLOOKUP(D2799,'[1]Freight vol by country &amp; year'!$C$2:$D$886,2,FALSE)</f>
        <v>#N/A</v>
      </c>
      <c r="H2799" t="e">
        <f>+VLOOKUP(D2799,[4]Goal11!$I$2:$J$560,2,FALSE)</f>
        <v>#N/A</v>
      </c>
      <c r="I2799" t="e">
        <f>+VLOOKUP(D2799,[5]Goal17!$I$2:$J$4522,2,FALSE)</f>
        <v>#N/A</v>
      </c>
      <c r="J2799" t="e">
        <f>+VLOOKUP(D2799,'[6]2G coverage'!$I$2:$J$3380,2,FALSE)</f>
        <v>#N/A</v>
      </c>
    </row>
    <row r="2800" spans="1:10" x14ac:dyDescent="0.25">
      <c r="A2800">
        <v>392</v>
      </c>
      <c r="B2800" t="s">
        <v>5271</v>
      </c>
      <c r="C2800">
        <f t="shared" si="95"/>
        <v>1999</v>
      </c>
      <c r="D2800" t="str">
        <f t="shared" si="94"/>
        <v>3921999</v>
      </c>
      <c r="E2800" t="e">
        <f>+VLOOKUP(D2800,[2]WeightCountryEstimate!$C$2:$D$116,2,FALSE)</f>
        <v>#N/A</v>
      </c>
      <c r="F2800" t="e">
        <f>+VLOOKUP(D2800,'[3]Suff living area by country'!$J$2:$K$423,2,FALSE)</f>
        <v>#N/A</v>
      </c>
      <c r="G2800" t="e">
        <f>+VLOOKUP(D2800,'[1]Freight vol by country &amp; year'!$C$2:$D$886,2,FALSE)</f>
        <v>#N/A</v>
      </c>
      <c r="H2800" t="e">
        <f>+VLOOKUP(D2800,[4]Goal11!$I$2:$J$560,2,FALSE)</f>
        <v>#N/A</v>
      </c>
      <c r="I2800" t="e">
        <f>+VLOOKUP(D2800,[5]Goal17!$I$2:$J$4522,2,FALSE)</f>
        <v>#N/A</v>
      </c>
      <c r="J2800" t="e">
        <f>+VLOOKUP(D2800,'[6]2G coverage'!$I$2:$J$3380,2,FALSE)</f>
        <v>#N/A</v>
      </c>
    </row>
    <row r="2801" spans="1:10" x14ac:dyDescent="0.25">
      <c r="A2801">
        <v>398</v>
      </c>
      <c r="B2801" t="s">
        <v>5272</v>
      </c>
      <c r="C2801">
        <f t="shared" si="95"/>
        <v>1999</v>
      </c>
      <c r="D2801" t="str">
        <f t="shared" si="94"/>
        <v>3981999</v>
      </c>
      <c r="E2801" t="e">
        <f>+VLOOKUP(D2801,[2]WeightCountryEstimate!$C$2:$D$116,2,FALSE)</f>
        <v>#N/A</v>
      </c>
      <c r="F2801" t="e">
        <f>+VLOOKUP(D2801,'[3]Suff living area by country'!$J$2:$K$423,2,FALSE)</f>
        <v>#N/A</v>
      </c>
      <c r="G2801" t="e">
        <f>+VLOOKUP(D2801,'[1]Freight vol by country &amp; year'!$C$2:$D$886,2,FALSE)</f>
        <v>#N/A</v>
      </c>
      <c r="H2801" t="e">
        <f>+VLOOKUP(D2801,[4]Goal11!$I$2:$J$560,2,FALSE)</f>
        <v>#N/A</v>
      </c>
      <c r="I2801" t="e">
        <f>+VLOOKUP(D2801,[5]Goal17!$I$2:$J$4522,2,FALSE)</f>
        <v>#N/A</v>
      </c>
      <c r="J2801" t="e">
        <f>+VLOOKUP(D2801,'[6]2G coverage'!$I$2:$J$3380,2,FALSE)</f>
        <v>#N/A</v>
      </c>
    </row>
    <row r="2802" spans="1:10" x14ac:dyDescent="0.25">
      <c r="A2802">
        <v>400</v>
      </c>
      <c r="B2802" t="s">
        <v>5273</v>
      </c>
      <c r="C2802">
        <f t="shared" si="95"/>
        <v>1999</v>
      </c>
      <c r="D2802" t="str">
        <f t="shared" si="94"/>
        <v>4001999</v>
      </c>
      <c r="E2802" t="e">
        <f>+VLOOKUP(D2802,[2]WeightCountryEstimate!$C$2:$D$116,2,FALSE)</f>
        <v>#N/A</v>
      </c>
      <c r="F2802" t="e">
        <f>+VLOOKUP(D2802,'[3]Suff living area by country'!$J$2:$K$423,2,FALSE)</f>
        <v>#N/A</v>
      </c>
      <c r="G2802" t="e">
        <f>+VLOOKUP(D2802,'[1]Freight vol by country &amp; year'!$C$2:$D$886,2,FALSE)</f>
        <v>#N/A</v>
      </c>
      <c r="H2802" t="e">
        <f>+VLOOKUP(D2802,[4]Goal11!$I$2:$J$560,2,FALSE)</f>
        <v>#N/A</v>
      </c>
      <c r="I2802" t="e">
        <f>+VLOOKUP(D2802,[5]Goal17!$I$2:$J$4522,2,FALSE)</f>
        <v>#N/A</v>
      </c>
      <c r="J2802" t="e">
        <f>+VLOOKUP(D2802,'[6]2G coverage'!$I$2:$J$3380,2,FALSE)</f>
        <v>#N/A</v>
      </c>
    </row>
    <row r="2803" spans="1:10" x14ac:dyDescent="0.25">
      <c r="A2803">
        <v>404</v>
      </c>
      <c r="B2803" t="s">
        <v>5274</v>
      </c>
      <c r="C2803">
        <f t="shared" si="95"/>
        <v>1999</v>
      </c>
      <c r="D2803" t="str">
        <f t="shared" si="94"/>
        <v>4041999</v>
      </c>
      <c r="E2803" t="e">
        <f>+VLOOKUP(D2803,[2]WeightCountryEstimate!$C$2:$D$116,2,FALSE)</f>
        <v>#N/A</v>
      </c>
      <c r="F2803" t="e">
        <f>+VLOOKUP(D2803,'[3]Suff living area by country'!$J$2:$K$423,2,FALSE)</f>
        <v>#N/A</v>
      </c>
      <c r="G2803" t="e">
        <f>+VLOOKUP(D2803,'[1]Freight vol by country &amp; year'!$C$2:$D$886,2,FALSE)</f>
        <v>#N/A</v>
      </c>
      <c r="H2803" t="e">
        <f>+VLOOKUP(D2803,[4]Goal11!$I$2:$J$560,2,FALSE)</f>
        <v>#N/A</v>
      </c>
      <c r="I2803" t="e">
        <f>+VLOOKUP(D2803,[5]Goal17!$I$2:$J$4522,2,FALSE)</f>
        <v>#N/A</v>
      </c>
      <c r="J2803" t="e">
        <f>+VLOOKUP(D2803,'[6]2G coverage'!$I$2:$J$3380,2,FALSE)</f>
        <v>#N/A</v>
      </c>
    </row>
    <row r="2804" spans="1:10" x14ac:dyDescent="0.25">
      <c r="A2804">
        <v>408</v>
      </c>
      <c r="B2804" t="s">
        <v>5275</v>
      </c>
      <c r="C2804">
        <f t="shared" si="95"/>
        <v>1999</v>
      </c>
      <c r="D2804" t="str">
        <f t="shared" si="94"/>
        <v>4081999</v>
      </c>
      <c r="E2804" t="e">
        <f>+VLOOKUP(D2804,[2]WeightCountryEstimate!$C$2:$D$116,2,FALSE)</f>
        <v>#N/A</v>
      </c>
      <c r="F2804" t="e">
        <f>+VLOOKUP(D2804,'[3]Suff living area by country'!$J$2:$K$423,2,FALSE)</f>
        <v>#N/A</v>
      </c>
      <c r="G2804" t="e">
        <f>+VLOOKUP(D2804,'[1]Freight vol by country &amp; year'!$C$2:$D$886,2,FALSE)</f>
        <v>#N/A</v>
      </c>
      <c r="H2804" t="e">
        <f>+VLOOKUP(D2804,[4]Goal11!$I$2:$J$560,2,FALSE)</f>
        <v>#N/A</v>
      </c>
      <c r="I2804" t="e">
        <f>+VLOOKUP(D2804,[5]Goal17!$I$2:$J$4522,2,FALSE)</f>
        <v>#N/A</v>
      </c>
      <c r="J2804" t="e">
        <f>+VLOOKUP(D2804,'[6]2G coverage'!$I$2:$J$3380,2,FALSE)</f>
        <v>#N/A</v>
      </c>
    </row>
    <row r="2805" spans="1:10" x14ac:dyDescent="0.25">
      <c r="A2805">
        <v>410</v>
      </c>
      <c r="B2805" t="s">
        <v>5276</v>
      </c>
      <c r="C2805">
        <f t="shared" si="95"/>
        <v>1999</v>
      </c>
      <c r="D2805" t="str">
        <f t="shared" si="94"/>
        <v>4101999</v>
      </c>
      <c r="E2805" t="e">
        <f>+VLOOKUP(D2805,[2]WeightCountryEstimate!$C$2:$D$116,2,FALSE)</f>
        <v>#N/A</v>
      </c>
      <c r="F2805" t="e">
        <f>+VLOOKUP(D2805,'[3]Suff living area by country'!$J$2:$K$423,2,FALSE)</f>
        <v>#N/A</v>
      </c>
      <c r="G2805" t="e">
        <f>+VLOOKUP(D2805,'[1]Freight vol by country &amp; year'!$C$2:$D$886,2,FALSE)</f>
        <v>#N/A</v>
      </c>
      <c r="H2805" t="e">
        <f>+VLOOKUP(D2805,[4]Goal11!$I$2:$J$560,2,FALSE)</f>
        <v>#N/A</v>
      </c>
      <c r="I2805" t="e">
        <f>+VLOOKUP(D2805,[5]Goal17!$I$2:$J$4522,2,FALSE)</f>
        <v>#N/A</v>
      </c>
      <c r="J2805" t="e">
        <f>+VLOOKUP(D2805,'[6]2G coverage'!$I$2:$J$3380,2,FALSE)</f>
        <v>#N/A</v>
      </c>
    </row>
    <row r="2806" spans="1:10" x14ac:dyDescent="0.25">
      <c r="A2806">
        <v>414</v>
      </c>
      <c r="B2806" t="s">
        <v>5277</v>
      </c>
      <c r="C2806">
        <f t="shared" si="95"/>
        <v>1999</v>
      </c>
      <c r="D2806" t="str">
        <f t="shared" si="94"/>
        <v>4141999</v>
      </c>
      <c r="E2806" t="e">
        <f>+VLOOKUP(D2806,[2]WeightCountryEstimate!$C$2:$D$116,2,FALSE)</f>
        <v>#N/A</v>
      </c>
      <c r="F2806" t="e">
        <f>+VLOOKUP(D2806,'[3]Suff living area by country'!$J$2:$K$423,2,FALSE)</f>
        <v>#N/A</v>
      </c>
      <c r="G2806" t="e">
        <f>+VLOOKUP(D2806,'[1]Freight vol by country &amp; year'!$C$2:$D$886,2,FALSE)</f>
        <v>#N/A</v>
      </c>
      <c r="H2806" t="e">
        <f>+VLOOKUP(D2806,[4]Goal11!$I$2:$J$560,2,FALSE)</f>
        <v>#N/A</v>
      </c>
      <c r="I2806" t="e">
        <f>+VLOOKUP(D2806,[5]Goal17!$I$2:$J$4522,2,FALSE)</f>
        <v>#N/A</v>
      </c>
      <c r="J2806" t="e">
        <f>+VLOOKUP(D2806,'[6]2G coverage'!$I$2:$J$3380,2,FALSE)</f>
        <v>#N/A</v>
      </c>
    </row>
    <row r="2807" spans="1:10" x14ac:dyDescent="0.25">
      <c r="A2807">
        <v>417</v>
      </c>
      <c r="B2807" t="s">
        <v>5278</v>
      </c>
      <c r="C2807">
        <f t="shared" si="95"/>
        <v>1999</v>
      </c>
      <c r="D2807" t="str">
        <f t="shared" si="94"/>
        <v>4171999</v>
      </c>
      <c r="E2807" t="e">
        <f>+VLOOKUP(D2807,[2]WeightCountryEstimate!$C$2:$D$116,2,FALSE)</f>
        <v>#N/A</v>
      </c>
      <c r="F2807" t="e">
        <f>+VLOOKUP(D2807,'[3]Suff living area by country'!$J$2:$K$423,2,FALSE)</f>
        <v>#N/A</v>
      </c>
      <c r="G2807" t="e">
        <f>+VLOOKUP(D2807,'[1]Freight vol by country &amp; year'!$C$2:$D$886,2,FALSE)</f>
        <v>#N/A</v>
      </c>
      <c r="H2807" t="e">
        <f>+VLOOKUP(D2807,[4]Goal11!$I$2:$J$560,2,FALSE)</f>
        <v>#N/A</v>
      </c>
      <c r="I2807" t="e">
        <f>+VLOOKUP(D2807,[5]Goal17!$I$2:$J$4522,2,FALSE)</f>
        <v>#N/A</v>
      </c>
      <c r="J2807" t="e">
        <f>+VLOOKUP(D2807,'[6]2G coverage'!$I$2:$J$3380,2,FALSE)</f>
        <v>#N/A</v>
      </c>
    </row>
    <row r="2808" spans="1:10" x14ac:dyDescent="0.25">
      <c r="A2808">
        <v>418</v>
      </c>
      <c r="B2808" t="s">
        <v>5279</v>
      </c>
      <c r="C2808">
        <f t="shared" si="95"/>
        <v>1999</v>
      </c>
      <c r="D2808" t="str">
        <f t="shared" si="94"/>
        <v>4181999</v>
      </c>
      <c r="E2808" t="e">
        <f>+VLOOKUP(D2808,[2]WeightCountryEstimate!$C$2:$D$116,2,FALSE)</f>
        <v>#N/A</v>
      </c>
      <c r="F2808" t="e">
        <f>+VLOOKUP(D2808,'[3]Suff living area by country'!$J$2:$K$423,2,FALSE)</f>
        <v>#N/A</v>
      </c>
      <c r="G2808" t="e">
        <f>+VLOOKUP(D2808,'[1]Freight vol by country &amp; year'!$C$2:$D$886,2,FALSE)</f>
        <v>#N/A</v>
      </c>
      <c r="H2808" t="e">
        <f>+VLOOKUP(D2808,[4]Goal11!$I$2:$J$560,2,FALSE)</f>
        <v>#N/A</v>
      </c>
      <c r="I2808" t="e">
        <f>+VLOOKUP(D2808,[5]Goal17!$I$2:$J$4522,2,FALSE)</f>
        <v>#N/A</v>
      </c>
      <c r="J2808" t="e">
        <f>+VLOOKUP(D2808,'[6]2G coverage'!$I$2:$J$3380,2,FALSE)</f>
        <v>#N/A</v>
      </c>
    </row>
    <row r="2809" spans="1:10" x14ac:dyDescent="0.25">
      <c r="A2809">
        <v>419</v>
      </c>
      <c r="B2809" t="s">
        <v>5280</v>
      </c>
      <c r="C2809">
        <f t="shared" si="95"/>
        <v>1999</v>
      </c>
      <c r="D2809" t="str">
        <f t="shared" si="94"/>
        <v>4191999</v>
      </c>
      <c r="E2809" t="e">
        <f>+VLOOKUP(D2809,[2]WeightCountryEstimate!$C$2:$D$116,2,FALSE)</f>
        <v>#N/A</v>
      </c>
      <c r="F2809" t="e">
        <f>+VLOOKUP(D2809,'[3]Suff living area by country'!$J$2:$K$423,2,FALSE)</f>
        <v>#N/A</v>
      </c>
      <c r="G2809" t="e">
        <f>+VLOOKUP(D2809,'[1]Freight vol by country &amp; year'!$C$2:$D$886,2,FALSE)</f>
        <v>#N/A</v>
      </c>
      <c r="H2809" t="e">
        <f>+VLOOKUP(D2809,[4]Goal11!$I$2:$J$560,2,FALSE)</f>
        <v>#N/A</v>
      </c>
      <c r="I2809" t="e">
        <f>+VLOOKUP(D2809,[5]Goal17!$I$2:$J$4522,2,FALSE)</f>
        <v>#N/A</v>
      </c>
      <c r="J2809" t="e">
        <f>+VLOOKUP(D2809,'[6]2G coverage'!$I$2:$J$3380,2,FALSE)</f>
        <v>#N/A</v>
      </c>
    </row>
    <row r="2810" spans="1:10" x14ac:dyDescent="0.25">
      <c r="A2810">
        <v>422</v>
      </c>
      <c r="B2810" t="s">
        <v>5281</v>
      </c>
      <c r="C2810">
        <f t="shared" si="95"/>
        <v>1999</v>
      </c>
      <c r="D2810" t="str">
        <f t="shared" si="94"/>
        <v>4221999</v>
      </c>
      <c r="E2810" t="e">
        <f>+VLOOKUP(D2810,[2]WeightCountryEstimate!$C$2:$D$116,2,FALSE)</f>
        <v>#N/A</v>
      </c>
      <c r="F2810" t="e">
        <f>+VLOOKUP(D2810,'[3]Suff living area by country'!$J$2:$K$423,2,FALSE)</f>
        <v>#N/A</v>
      </c>
      <c r="G2810" t="e">
        <f>+VLOOKUP(D2810,'[1]Freight vol by country &amp; year'!$C$2:$D$886,2,FALSE)</f>
        <v>#N/A</v>
      </c>
      <c r="H2810" t="e">
        <f>+VLOOKUP(D2810,[4]Goal11!$I$2:$J$560,2,FALSE)</f>
        <v>#N/A</v>
      </c>
      <c r="I2810" t="e">
        <f>+VLOOKUP(D2810,[5]Goal17!$I$2:$J$4522,2,FALSE)</f>
        <v>#N/A</v>
      </c>
      <c r="J2810" t="e">
        <f>+VLOOKUP(D2810,'[6]2G coverage'!$I$2:$J$3380,2,FALSE)</f>
        <v>#N/A</v>
      </c>
    </row>
    <row r="2811" spans="1:10" x14ac:dyDescent="0.25">
      <c r="A2811">
        <v>426</v>
      </c>
      <c r="B2811" t="s">
        <v>5282</v>
      </c>
      <c r="C2811">
        <f t="shared" si="95"/>
        <v>1999</v>
      </c>
      <c r="D2811" t="str">
        <f t="shared" si="94"/>
        <v>4261999</v>
      </c>
      <c r="E2811" t="e">
        <f>+VLOOKUP(D2811,[2]WeightCountryEstimate!$C$2:$D$116,2,FALSE)</f>
        <v>#N/A</v>
      </c>
      <c r="F2811" t="e">
        <f>+VLOOKUP(D2811,'[3]Suff living area by country'!$J$2:$K$423,2,FALSE)</f>
        <v>#N/A</v>
      </c>
      <c r="G2811" t="e">
        <f>+VLOOKUP(D2811,'[1]Freight vol by country &amp; year'!$C$2:$D$886,2,FALSE)</f>
        <v>#N/A</v>
      </c>
      <c r="H2811" t="e">
        <f>+VLOOKUP(D2811,[4]Goal11!$I$2:$J$560,2,FALSE)</f>
        <v>#N/A</v>
      </c>
      <c r="I2811" t="e">
        <f>+VLOOKUP(D2811,[5]Goal17!$I$2:$J$4522,2,FALSE)</f>
        <v>#N/A</v>
      </c>
      <c r="J2811" t="e">
        <f>+VLOOKUP(D2811,'[6]2G coverage'!$I$2:$J$3380,2,FALSE)</f>
        <v>#N/A</v>
      </c>
    </row>
    <row r="2812" spans="1:10" x14ac:dyDescent="0.25">
      <c r="A2812">
        <v>428</v>
      </c>
      <c r="B2812" t="s">
        <v>5283</v>
      </c>
      <c r="C2812">
        <f t="shared" si="95"/>
        <v>1999</v>
      </c>
      <c r="D2812" t="str">
        <f t="shared" si="94"/>
        <v>4281999</v>
      </c>
      <c r="E2812" t="e">
        <f>+VLOOKUP(D2812,[2]WeightCountryEstimate!$C$2:$D$116,2,FALSE)</f>
        <v>#N/A</v>
      </c>
      <c r="F2812" t="e">
        <f>+VLOOKUP(D2812,'[3]Suff living area by country'!$J$2:$K$423,2,FALSE)</f>
        <v>#N/A</v>
      </c>
      <c r="G2812" t="e">
        <f>+VLOOKUP(D2812,'[1]Freight vol by country &amp; year'!$C$2:$D$886,2,FALSE)</f>
        <v>#N/A</v>
      </c>
      <c r="H2812" t="e">
        <f>+VLOOKUP(D2812,[4]Goal11!$I$2:$J$560,2,FALSE)</f>
        <v>#N/A</v>
      </c>
      <c r="I2812" t="e">
        <f>+VLOOKUP(D2812,[5]Goal17!$I$2:$J$4522,2,FALSE)</f>
        <v>#N/A</v>
      </c>
      <c r="J2812" t="e">
        <f>+VLOOKUP(D2812,'[6]2G coverage'!$I$2:$J$3380,2,FALSE)</f>
        <v>#N/A</v>
      </c>
    </row>
    <row r="2813" spans="1:10" x14ac:dyDescent="0.25">
      <c r="A2813">
        <v>430</v>
      </c>
      <c r="B2813" t="s">
        <v>5284</v>
      </c>
      <c r="C2813">
        <f t="shared" si="95"/>
        <v>1999</v>
      </c>
      <c r="D2813" t="str">
        <f t="shared" si="94"/>
        <v>4301999</v>
      </c>
      <c r="E2813" t="e">
        <f>+VLOOKUP(D2813,[2]WeightCountryEstimate!$C$2:$D$116,2,FALSE)</f>
        <v>#N/A</v>
      </c>
      <c r="F2813" t="e">
        <f>+VLOOKUP(D2813,'[3]Suff living area by country'!$J$2:$K$423,2,FALSE)</f>
        <v>#N/A</v>
      </c>
      <c r="G2813" t="e">
        <f>+VLOOKUP(D2813,'[1]Freight vol by country &amp; year'!$C$2:$D$886,2,FALSE)</f>
        <v>#N/A</v>
      </c>
      <c r="H2813" t="e">
        <f>+VLOOKUP(D2813,[4]Goal11!$I$2:$J$560,2,FALSE)</f>
        <v>#N/A</v>
      </c>
      <c r="I2813" t="e">
        <f>+VLOOKUP(D2813,[5]Goal17!$I$2:$J$4522,2,FALSE)</f>
        <v>#N/A</v>
      </c>
      <c r="J2813" t="e">
        <f>+VLOOKUP(D2813,'[6]2G coverage'!$I$2:$J$3380,2,FALSE)</f>
        <v>#N/A</v>
      </c>
    </row>
    <row r="2814" spans="1:10" x14ac:dyDescent="0.25">
      <c r="A2814">
        <v>432</v>
      </c>
      <c r="B2814" t="s">
        <v>5285</v>
      </c>
      <c r="C2814">
        <f t="shared" si="95"/>
        <v>1999</v>
      </c>
      <c r="D2814" t="str">
        <f t="shared" si="94"/>
        <v>4321999</v>
      </c>
      <c r="E2814" t="e">
        <f>+VLOOKUP(D2814,[2]WeightCountryEstimate!$C$2:$D$116,2,FALSE)</f>
        <v>#N/A</v>
      </c>
      <c r="F2814" t="e">
        <f>+VLOOKUP(D2814,'[3]Suff living area by country'!$J$2:$K$423,2,FALSE)</f>
        <v>#N/A</v>
      </c>
      <c r="G2814" t="e">
        <f>+VLOOKUP(D2814,'[1]Freight vol by country &amp; year'!$C$2:$D$886,2,FALSE)</f>
        <v>#N/A</v>
      </c>
      <c r="H2814" t="e">
        <f>+VLOOKUP(D2814,[4]Goal11!$I$2:$J$560,2,FALSE)</f>
        <v>#N/A</v>
      </c>
      <c r="I2814" t="e">
        <f>+VLOOKUP(D2814,[5]Goal17!$I$2:$J$4522,2,FALSE)</f>
        <v>#N/A</v>
      </c>
      <c r="J2814" t="e">
        <f>+VLOOKUP(D2814,'[6]2G coverage'!$I$2:$J$3380,2,FALSE)</f>
        <v>#N/A</v>
      </c>
    </row>
    <row r="2815" spans="1:10" x14ac:dyDescent="0.25">
      <c r="A2815">
        <v>434</v>
      </c>
      <c r="B2815" t="s">
        <v>5286</v>
      </c>
      <c r="C2815">
        <f t="shared" si="95"/>
        <v>1999</v>
      </c>
      <c r="D2815" t="str">
        <f t="shared" si="94"/>
        <v>4341999</v>
      </c>
      <c r="E2815" t="e">
        <f>+VLOOKUP(D2815,[2]WeightCountryEstimate!$C$2:$D$116,2,FALSE)</f>
        <v>#N/A</v>
      </c>
      <c r="F2815" t="e">
        <f>+VLOOKUP(D2815,'[3]Suff living area by country'!$J$2:$K$423,2,FALSE)</f>
        <v>#N/A</v>
      </c>
      <c r="G2815" t="e">
        <f>+VLOOKUP(D2815,'[1]Freight vol by country &amp; year'!$C$2:$D$886,2,FALSE)</f>
        <v>#N/A</v>
      </c>
      <c r="H2815" t="e">
        <f>+VLOOKUP(D2815,[4]Goal11!$I$2:$J$560,2,FALSE)</f>
        <v>#N/A</v>
      </c>
      <c r="I2815" t="e">
        <f>+VLOOKUP(D2815,[5]Goal17!$I$2:$J$4522,2,FALSE)</f>
        <v>#N/A</v>
      </c>
      <c r="J2815" t="e">
        <f>+VLOOKUP(D2815,'[6]2G coverage'!$I$2:$J$3380,2,FALSE)</f>
        <v>#N/A</v>
      </c>
    </row>
    <row r="2816" spans="1:10" x14ac:dyDescent="0.25">
      <c r="A2816">
        <v>438</v>
      </c>
      <c r="B2816" t="s">
        <v>5287</v>
      </c>
      <c r="C2816">
        <f t="shared" si="95"/>
        <v>1999</v>
      </c>
      <c r="D2816" t="str">
        <f t="shared" si="94"/>
        <v>4381999</v>
      </c>
      <c r="E2816" t="e">
        <f>+VLOOKUP(D2816,[2]WeightCountryEstimate!$C$2:$D$116,2,FALSE)</f>
        <v>#N/A</v>
      </c>
      <c r="F2816" t="e">
        <f>+VLOOKUP(D2816,'[3]Suff living area by country'!$J$2:$K$423,2,FALSE)</f>
        <v>#N/A</v>
      </c>
      <c r="G2816" t="e">
        <f>+VLOOKUP(D2816,'[1]Freight vol by country &amp; year'!$C$2:$D$886,2,FALSE)</f>
        <v>#N/A</v>
      </c>
      <c r="H2816" t="e">
        <f>+VLOOKUP(D2816,[4]Goal11!$I$2:$J$560,2,FALSE)</f>
        <v>#N/A</v>
      </c>
      <c r="I2816" t="e">
        <f>+VLOOKUP(D2816,[5]Goal17!$I$2:$J$4522,2,FALSE)</f>
        <v>#N/A</v>
      </c>
      <c r="J2816" t="e">
        <f>+VLOOKUP(D2816,'[6]2G coverage'!$I$2:$J$3380,2,FALSE)</f>
        <v>#N/A</v>
      </c>
    </row>
    <row r="2817" spans="1:10" x14ac:dyDescent="0.25">
      <c r="A2817">
        <v>440</v>
      </c>
      <c r="B2817" t="s">
        <v>5288</v>
      </c>
      <c r="C2817">
        <f t="shared" si="95"/>
        <v>1999</v>
      </c>
      <c r="D2817" t="str">
        <f t="shared" si="94"/>
        <v>4401999</v>
      </c>
      <c r="E2817" t="e">
        <f>+VLOOKUP(D2817,[2]WeightCountryEstimate!$C$2:$D$116,2,FALSE)</f>
        <v>#N/A</v>
      </c>
      <c r="F2817" t="e">
        <f>+VLOOKUP(D2817,'[3]Suff living area by country'!$J$2:$K$423,2,FALSE)</f>
        <v>#N/A</v>
      </c>
      <c r="G2817" t="e">
        <f>+VLOOKUP(D2817,'[1]Freight vol by country &amp; year'!$C$2:$D$886,2,FALSE)</f>
        <v>#N/A</v>
      </c>
      <c r="H2817" t="e">
        <f>+VLOOKUP(D2817,[4]Goal11!$I$2:$J$560,2,FALSE)</f>
        <v>#N/A</v>
      </c>
      <c r="I2817" t="e">
        <f>+VLOOKUP(D2817,[5]Goal17!$I$2:$J$4522,2,FALSE)</f>
        <v>#N/A</v>
      </c>
      <c r="J2817" t="e">
        <f>+VLOOKUP(D2817,'[6]2G coverage'!$I$2:$J$3380,2,FALSE)</f>
        <v>#N/A</v>
      </c>
    </row>
    <row r="2818" spans="1:10" x14ac:dyDescent="0.25">
      <c r="A2818">
        <v>442</v>
      </c>
      <c r="B2818" t="s">
        <v>5289</v>
      </c>
      <c r="C2818">
        <f t="shared" si="95"/>
        <v>1999</v>
      </c>
      <c r="D2818" t="str">
        <f t="shared" si="94"/>
        <v>4421999</v>
      </c>
      <c r="E2818" t="e">
        <f>+VLOOKUP(D2818,[2]WeightCountryEstimate!$C$2:$D$116,2,FALSE)</f>
        <v>#N/A</v>
      </c>
      <c r="F2818" t="e">
        <f>+VLOOKUP(D2818,'[3]Suff living area by country'!$J$2:$K$423,2,FALSE)</f>
        <v>#N/A</v>
      </c>
      <c r="G2818" t="e">
        <f>+VLOOKUP(D2818,'[1]Freight vol by country &amp; year'!$C$2:$D$886,2,FALSE)</f>
        <v>#N/A</v>
      </c>
      <c r="H2818" t="e">
        <f>+VLOOKUP(D2818,[4]Goal11!$I$2:$J$560,2,FALSE)</f>
        <v>#N/A</v>
      </c>
      <c r="I2818" t="e">
        <f>+VLOOKUP(D2818,[5]Goal17!$I$2:$J$4522,2,FALSE)</f>
        <v>#N/A</v>
      </c>
      <c r="J2818" t="e">
        <f>+VLOOKUP(D2818,'[6]2G coverage'!$I$2:$J$3380,2,FALSE)</f>
        <v>#N/A</v>
      </c>
    </row>
    <row r="2819" spans="1:10" x14ac:dyDescent="0.25">
      <c r="A2819">
        <v>446</v>
      </c>
      <c r="B2819" t="s">
        <v>5290</v>
      </c>
      <c r="C2819">
        <f t="shared" si="95"/>
        <v>1999</v>
      </c>
      <c r="D2819" t="str">
        <f t="shared" ref="D2819:D2882" si="96">+_xlfn.CONCAT(A2819,C2819)</f>
        <v>4461999</v>
      </c>
      <c r="E2819" t="e">
        <f>+VLOOKUP(D2819,[2]WeightCountryEstimate!$C$2:$D$116,2,FALSE)</f>
        <v>#N/A</v>
      </c>
      <c r="F2819" t="e">
        <f>+VLOOKUP(D2819,'[3]Suff living area by country'!$J$2:$K$423,2,FALSE)</f>
        <v>#N/A</v>
      </c>
      <c r="G2819" t="e">
        <f>+VLOOKUP(D2819,'[1]Freight vol by country &amp; year'!$C$2:$D$886,2,FALSE)</f>
        <v>#N/A</v>
      </c>
      <c r="H2819" t="e">
        <f>+VLOOKUP(D2819,[4]Goal11!$I$2:$J$560,2,FALSE)</f>
        <v>#N/A</v>
      </c>
      <c r="I2819" t="e">
        <f>+VLOOKUP(D2819,[5]Goal17!$I$2:$J$4522,2,FALSE)</f>
        <v>#N/A</v>
      </c>
      <c r="J2819" t="e">
        <f>+VLOOKUP(D2819,'[6]2G coverage'!$I$2:$J$3380,2,FALSE)</f>
        <v>#N/A</v>
      </c>
    </row>
    <row r="2820" spans="1:10" x14ac:dyDescent="0.25">
      <c r="A2820">
        <v>450</v>
      </c>
      <c r="B2820" t="s">
        <v>5291</v>
      </c>
      <c r="C2820">
        <f t="shared" si="95"/>
        <v>1999</v>
      </c>
      <c r="D2820" t="str">
        <f t="shared" si="96"/>
        <v>4501999</v>
      </c>
      <c r="E2820" t="e">
        <f>+VLOOKUP(D2820,[2]WeightCountryEstimate!$C$2:$D$116,2,FALSE)</f>
        <v>#N/A</v>
      </c>
      <c r="F2820" t="e">
        <f>+VLOOKUP(D2820,'[3]Suff living area by country'!$J$2:$K$423,2,FALSE)</f>
        <v>#N/A</v>
      </c>
      <c r="G2820" t="e">
        <f>+VLOOKUP(D2820,'[1]Freight vol by country &amp; year'!$C$2:$D$886,2,FALSE)</f>
        <v>#N/A</v>
      </c>
      <c r="H2820" t="e">
        <f>+VLOOKUP(D2820,[4]Goal11!$I$2:$J$560,2,FALSE)</f>
        <v>#N/A</v>
      </c>
      <c r="I2820" t="e">
        <f>+VLOOKUP(D2820,[5]Goal17!$I$2:$J$4522,2,FALSE)</f>
        <v>#N/A</v>
      </c>
      <c r="J2820" t="e">
        <f>+VLOOKUP(D2820,'[6]2G coverage'!$I$2:$J$3380,2,FALSE)</f>
        <v>#N/A</v>
      </c>
    </row>
    <row r="2821" spans="1:10" x14ac:dyDescent="0.25">
      <c r="A2821">
        <v>454</v>
      </c>
      <c r="B2821" t="s">
        <v>5292</v>
      </c>
      <c r="C2821">
        <f t="shared" si="95"/>
        <v>1999</v>
      </c>
      <c r="D2821" t="str">
        <f t="shared" si="96"/>
        <v>4541999</v>
      </c>
      <c r="E2821" t="e">
        <f>+VLOOKUP(D2821,[2]WeightCountryEstimate!$C$2:$D$116,2,FALSE)</f>
        <v>#N/A</v>
      </c>
      <c r="F2821" t="e">
        <f>+VLOOKUP(D2821,'[3]Suff living area by country'!$J$2:$K$423,2,FALSE)</f>
        <v>#N/A</v>
      </c>
      <c r="G2821" t="e">
        <f>+VLOOKUP(D2821,'[1]Freight vol by country &amp; year'!$C$2:$D$886,2,FALSE)</f>
        <v>#N/A</v>
      </c>
      <c r="H2821" t="e">
        <f>+VLOOKUP(D2821,[4]Goal11!$I$2:$J$560,2,FALSE)</f>
        <v>#N/A</v>
      </c>
      <c r="I2821" t="e">
        <f>+VLOOKUP(D2821,[5]Goal17!$I$2:$J$4522,2,FALSE)</f>
        <v>#N/A</v>
      </c>
      <c r="J2821" t="e">
        <f>+VLOOKUP(D2821,'[6]2G coverage'!$I$2:$J$3380,2,FALSE)</f>
        <v>#N/A</v>
      </c>
    </row>
    <row r="2822" spans="1:10" x14ac:dyDescent="0.25">
      <c r="A2822">
        <v>458</v>
      </c>
      <c r="B2822" t="s">
        <v>5293</v>
      </c>
      <c r="C2822">
        <f t="shared" si="95"/>
        <v>1999</v>
      </c>
      <c r="D2822" t="str">
        <f t="shared" si="96"/>
        <v>4581999</v>
      </c>
      <c r="E2822" t="e">
        <f>+VLOOKUP(D2822,[2]WeightCountryEstimate!$C$2:$D$116,2,FALSE)</f>
        <v>#N/A</v>
      </c>
      <c r="F2822" t="e">
        <f>+VLOOKUP(D2822,'[3]Suff living area by country'!$J$2:$K$423,2,FALSE)</f>
        <v>#N/A</v>
      </c>
      <c r="G2822" t="e">
        <f>+VLOOKUP(D2822,'[1]Freight vol by country &amp; year'!$C$2:$D$886,2,FALSE)</f>
        <v>#N/A</v>
      </c>
      <c r="H2822" t="e">
        <f>+VLOOKUP(D2822,[4]Goal11!$I$2:$J$560,2,FALSE)</f>
        <v>#N/A</v>
      </c>
      <c r="I2822" t="e">
        <f>+VLOOKUP(D2822,[5]Goal17!$I$2:$J$4522,2,FALSE)</f>
        <v>#N/A</v>
      </c>
      <c r="J2822" t="e">
        <f>+VLOOKUP(D2822,'[6]2G coverage'!$I$2:$J$3380,2,FALSE)</f>
        <v>#N/A</v>
      </c>
    </row>
    <row r="2823" spans="1:10" x14ac:dyDescent="0.25">
      <c r="A2823">
        <v>462</v>
      </c>
      <c r="B2823" t="s">
        <v>5294</v>
      </c>
      <c r="C2823">
        <f t="shared" si="95"/>
        <v>1999</v>
      </c>
      <c r="D2823" t="str">
        <f t="shared" si="96"/>
        <v>4621999</v>
      </c>
      <c r="E2823" t="e">
        <f>+VLOOKUP(D2823,[2]WeightCountryEstimate!$C$2:$D$116,2,FALSE)</f>
        <v>#N/A</v>
      </c>
      <c r="F2823" t="e">
        <f>+VLOOKUP(D2823,'[3]Suff living area by country'!$J$2:$K$423,2,FALSE)</f>
        <v>#N/A</v>
      </c>
      <c r="G2823" t="e">
        <f>+VLOOKUP(D2823,'[1]Freight vol by country &amp; year'!$C$2:$D$886,2,FALSE)</f>
        <v>#N/A</v>
      </c>
      <c r="H2823" t="e">
        <f>+VLOOKUP(D2823,[4]Goal11!$I$2:$J$560,2,FALSE)</f>
        <v>#N/A</v>
      </c>
      <c r="I2823" t="e">
        <f>+VLOOKUP(D2823,[5]Goal17!$I$2:$J$4522,2,FALSE)</f>
        <v>#N/A</v>
      </c>
      <c r="J2823" t="e">
        <f>+VLOOKUP(D2823,'[6]2G coverage'!$I$2:$J$3380,2,FALSE)</f>
        <v>#N/A</v>
      </c>
    </row>
    <row r="2824" spans="1:10" x14ac:dyDescent="0.25">
      <c r="A2824">
        <v>466</v>
      </c>
      <c r="B2824" t="s">
        <v>5295</v>
      </c>
      <c r="C2824">
        <f t="shared" si="95"/>
        <v>1999</v>
      </c>
      <c r="D2824" t="str">
        <f t="shared" si="96"/>
        <v>4661999</v>
      </c>
      <c r="E2824" t="e">
        <f>+VLOOKUP(D2824,[2]WeightCountryEstimate!$C$2:$D$116,2,FALSE)</f>
        <v>#N/A</v>
      </c>
      <c r="F2824" t="e">
        <f>+VLOOKUP(D2824,'[3]Suff living area by country'!$J$2:$K$423,2,FALSE)</f>
        <v>#N/A</v>
      </c>
      <c r="G2824" t="e">
        <f>+VLOOKUP(D2824,'[1]Freight vol by country &amp; year'!$C$2:$D$886,2,FALSE)</f>
        <v>#N/A</v>
      </c>
      <c r="H2824" t="e">
        <f>+VLOOKUP(D2824,[4]Goal11!$I$2:$J$560,2,FALSE)</f>
        <v>#N/A</v>
      </c>
      <c r="I2824" t="e">
        <f>+VLOOKUP(D2824,[5]Goal17!$I$2:$J$4522,2,FALSE)</f>
        <v>#N/A</v>
      </c>
      <c r="J2824" t="e">
        <f>+VLOOKUP(D2824,'[6]2G coverage'!$I$2:$J$3380,2,FALSE)</f>
        <v>#N/A</v>
      </c>
    </row>
    <row r="2825" spans="1:10" x14ac:dyDescent="0.25">
      <c r="A2825">
        <v>470</v>
      </c>
      <c r="B2825" t="s">
        <v>5296</v>
      </c>
      <c r="C2825">
        <f t="shared" si="95"/>
        <v>1999</v>
      </c>
      <c r="D2825" t="str">
        <f t="shared" si="96"/>
        <v>4701999</v>
      </c>
      <c r="E2825" t="e">
        <f>+VLOOKUP(D2825,[2]WeightCountryEstimate!$C$2:$D$116,2,FALSE)</f>
        <v>#N/A</v>
      </c>
      <c r="F2825" t="e">
        <f>+VLOOKUP(D2825,'[3]Suff living area by country'!$J$2:$K$423,2,FALSE)</f>
        <v>#N/A</v>
      </c>
      <c r="G2825" t="e">
        <f>+VLOOKUP(D2825,'[1]Freight vol by country &amp; year'!$C$2:$D$886,2,FALSE)</f>
        <v>#N/A</v>
      </c>
      <c r="H2825" t="e">
        <f>+VLOOKUP(D2825,[4]Goal11!$I$2:$J$560,2,FALSE)</f>
        <v>#N/A</v>
      </c>
      <c r="I2825" t="e">
        <f>+VLOOKUP(D2825,[5]Goal17!$I$2:$J$4522,2,FALSE)</f>
        <v>#N/A</v>
      </c>
      <c r="J2825" t="e">
        <f>+VLOOKUP(D2825,'[6]2G coverage'!$I$2:$J$3380,2,FALSE)</f>
        <v>#N/A</v>
      </c>
    </row>
    <row r="2826" spans="1:10" x14ac:dyDescent="0.25">
      <c r="A2826">
        <v>474</v>
      </c>
      <c r="B2826" t="s">
        <v>5297</v>
      </c>
      <c r="C2826">
        <f t="shared" si="95"/>
        <v>1999</v>
      </c>
      <c r="D2826" t="str">
        <f t="shared" si="96"/>
        <v>4741999</v>
      </c>
      <c r="E2826" t="e">
        <f>+VLOOKUP(D2826,[2]WeightCountryEstimate!$C$2:$D$116,2,FALSE)</f>
        <v>#N/A</v>
      </c>
      <c r="F2826" t="e">
        <f>+VLOOKUP(D2826,'[3]Suff living area by country'!$J$2:$K$423,2,FALSE)</f>
        <v>#N/A</v>
      </c>
      <c r="G2826" t="e">
        <f>+VLOOKUP(D2826,'[1]Freight vol by country &amp; year'!$C$2:$D$886,2,FALSE)</f>
        <v>#N/A</v>
      </c>
      <c r="H2826" t="e">
        <f>+VLOOKUP(D2826,[4]Goal11!$I$2:$J$560,2,FALSE)</f>
        <v>#N/A</v>
      </c>
      <c r="I2826" t="e">
        <f>+VLOOKUP(D2826,[5]Goal17!$I$2:$J$4522,2,FALSE)</f>
        <v>#N/A</v>
      </c>
      <c r="J2826" t="e">
        <f>+VLOOKUP(D2826,'[6]2G coverage'!$I$2:$J$3380,2,FALSE)</f>
        <v>#N/A</v>
      </c>
    </row>
    <row r="2827" spans="1:10" x14ac:dyDescent="0.25">
      <c r="A2827">
        <v>478</v>
      </c>
      <c r="B2827" t="s">
        <v>5298</v>
      </c>
      <c r="C2827">
        <f t="shared" si="95"/>
        <v>1999</v>
      </c>
      <c r="D2827" t="str">
        <f t="shared" si="96"/>
        <v>4781999</v>
      </c>
      <c r="E2827" t="e">
        <f>+VLOOKUP(D2827,[2]WeightCountryEstimate!$C$2:$D$116,2,FALSE)</f>
        <v>#N/A</v>
      </c>
      <c r="F2827" t="e">
        <f>+VLOOKUP(D2827,'[3]Suff living area by country'!$J$2:$K$423,2,FALSE)</f>
        <v>#N/A</v>
      </c>
      <c r="G2827" t="e">
        <f>+VLOOKUP(D2827,'[1]Freight vol by country &amp; year'!$C$2:$D$886,2,FALSE)</f>
        <v>#N/A</v>
      </c>
      <c r="H2827" t="e">
        <f>+VLOOKUP(D2827,[4]Goal11!$I$2:$J$560,2,FALSE)</f>
        <v>#N/A</v>
      </c>
      <c r="I2827" t="e">
        <f>+VLOOKUP(D2827,[5]Goal17!$I$2:$J$4522,2,FALSE)</f>
        <v>#N/A</v>
      </c>
      <c r="J2827" t="e">
        <f>+VLOOKUP(D2827,'[6]2G coverage'!$I$2:$J$3380,2,FALSE)</f>
        <v>#N/A</v>
      </c>
    </row>
    <row r="2828" spans="1:10" x14ac:dyDescent="0.25">
      <c r="A2828">
        <v>480</v>
      </c>
      <c r="B2828" t="s">
        <v>5299</v>
      </c>
      <c r="C2828">
        <f t="shared" si="95"/>
        <v>1999</v>
      </c>
      <c r="D2828" t="str">
        <f t="shared" si="96"/>
        <v>4801999</v>
      </c>
      <c r="E2828" t="e">
        <f>+VLOOKUP(D2828,[2]WeightCountryEstimate!$C$2:$D$116,2,FALSE)</f>
        <v>#N/A</v>
      </c>
      <c r="F2828" t="e">
        <f>+VLOOKUP(D2828,'[3]Suff living area by country'!$J$2:$K$423,2,FALSE)</f>
        <v>#N/A</v>
      </c>
      <c r="G2828" t="e">
        <f>+VLOOKUP(D2828,'[1]Freight vol by country &amp; year'!$C$2:$D$886,2,FALSE)</f>
        <v>#N/A</v>
      </c>
      <c r="H2828" t="e">
        <f>+VLOOKUP(D2828,[4]Goal11!$I$2:$J$560,2,FALSE)</f>
        <v>#N/A</v>
      </c>
      <c r="I2828" t="e">
        <f>+VLOOKUP(D2828,[5]Goal17!$I$2:$J$4522,2,FALSE)</f>
        <v>#N/A</v>
      </c>
      <c r="J2828" t="e">
        <f>+VLOOKUP(D2828,'[6]2G coverage'!$I$2:$J$3380,2,FALSE)</f>
        <v>#N/A</v>
      </c>
    </row>
    <row r="2829" spans="1:10" x14ac:dyDescent="0.25">
      <c r="A2829">
        <v>484</v>
      </c>
      <c r="B2829" t="s">
        <v>5300</v>
      </c>
      <c r="C2829">
        <f t="shared" si="95"/>
        <v>1999</v>
      </c>
      <c r="D2829" t="str">
        <f t="shared" si="96"/>
        <v>4841999</v>
      </c>
      <c r="E2829" t="e">
        <f>+VLOOKUP(D2829,[2]WeightCountryEstimate!$C$2:$D$116,2,FALSE)</f>
        <v>#N/A</v>
      </c>
      <c r="F2829" t="e">
        <f>+VLOOKUP(D2829,'[3]Suff living area by country'!$J$2:$K$423,2,FALSE)</f>
        <v>#N/A</v>
      </c>
      <c r="G2829" t="e">
        <f>+VLOOKUP(D2829,'[1]Freight vol by country &amp; year'!$C$2:$D$886,2,FALSE)</f>
        <v>#N/A</v>
      </c>
      <c r="H2829" t="e">
        <f>+VLOOKUP(D2829,[4]Goal11!$I$2:$J$560,2,FALSE)</f>
        <v>#N/A</v>
      </c>
      <c r="I2829" t="e">
        <f>+VLOOKUP(D2829,[5]Goal17!$I$2:$J$4522,2,FALSE)</f>
        <v>#N/A</v>
      </c>
      <c r="J2829" t="e">
        <f>+VLOOKUP(D2829,'[6]2G coverage'!$I$2:$J$3380,2,FALSE)</f>
        <v>#N/A</v>
      </c>
    </row>
    <row r="2830" spans="1:10" x14ac:dyDescent="0.25">
      <c r="A2830">
        <v>485</v>
      </c>
      <c r="B2830" t="s">
        <v>5301</v>
      </c>
      <c r="C2830">
        <f t="shared" si="95"/>
        <v>1999</v>
      </c>
      <c r="D2830" t="str">
        <f t="shared" si="96"/>
        <v>4851999</v>
      </c>
      <c r="E2830" t="e">
        <f>+VLOOKUP(D2830,[2]WeightCountryEstimate!$C$2:$D$116,2,FALSE)</f>
        <v>#N/A</v>
      </c>
      <c r="F2830" t="e">
        <f>+VLOOKUP(D2830,'[3]Suff living area by country'!$J$2:$K$423,2,FALSE)</f>
        <v>#N/A</v>
      </c>
      <c r="G2830" t="e">
        <f>+VLOOKUP(D2830,'[1]Freight vol by country &amp; year'!$C$2:$D$886,2,FALSE)</f>
        <v>#N/A</v>
      </c>
      <c r="H2830" t="e">
        <f>+VLOOKUP(D2830,[4]Goal11!$I$2:$J$560,2,FALSE)</f>
        <v>#N/A</v>
      </c>
      <c r="I2830" t="e">
        <f>+VLOOKUP(D2830,[5]Goal17!$I$2:$J$4522,2,FALSE)</f>
        <v>#N/A</v>
      </c>
      <c r="J2830" t="e">
        <f>+VLOOKUP(D2830,'[6]2G coverage'!$I$2:$J$3380,2,FALSE)</f>
        <v>#N/A</v>
      </c>
    </row>
    <row r="2831" spans="1:10" x14ac:dyDescent="0.25">
      <c r="A2831">
        <v>492</v>
      </c>
      <c r="B2831" t="s">
        <v>5302</v>
      </c>
      <c r="C2831">
        <f t="shared" si="95"/>
        <v>1999</v>
      </c>
      <c r="D2831" t="str">
        <f t="shared" si="96"/>
        <v>4921999</v>
      </c>
      <c r="E2831" t="e">
        <f>+VLOOKUP(D2831,[2]WeightCountryEstimate!$C$2:$D$116,2,FALSE)</f>
        <v>#N/A</v>
      </c>
      <c r="F2831" t="e">
        <f>+VLOOKUP(D2831,'[3]Suff living area by country'!$J$2:$K$423,2,FALSE)</f>
        <v>#N/A</v>
      </c>
      <c r="G2831" t="e">
        <f>+VLOOKUP(D2831,'[1]Freight vol by country &amp; year'!$C$2:$D$886,2,FALSE)</f>
        <v>#N/A</v>
      </c>
      <c r="H2831" t="e">
        <f>+VLOOKUP(D2831,[4]Goal11!$I$2:$J$560,2,FALSE)</f>
        <v>#N/A</v>
      </c>
      <c r="I2831" t="e">
        <f>+VLOOKUP(D2831,[5]Goal17!$I$2:$J$4522,2,FALSE)</f>
        <v>#N/A</v>
      </c>
      <c r="J2831" t="e">
        <f>+VLOOKUP(D2831,'[6]2G coverage'!$I$2:$J$3380,2,FALSE)</f>
        <v>#N/A</v>
      </c>
    </row>
    <row r="2832" spans="1:10" x14ac:dyDescent="0.25">
      <c r="A2832">
        <v>496</v>
      </c>
      <c r="B2832" t="s">
        <v>5303</v>
      </c>
      <c r="C2832">
        <f t="shared" si="95"/>
        <v>1999</v>
      </c>
      <c r="D2832" t="str">
        <f t="shared" si="96"/>
        <v>4961999</v>
      </c>
      <c r="E2832" t="e">
        <f>+VLOOKUP(D2832,[2]WeightCountryEstimate!$C$2:$D$116,2,FALSE)</f>
        <v>#N/A</v>
      </c>
      <c r="F2832" t="e">
        <f>+VLOOKUP(D2832,'[3]Suff living area by country'!$J$2:$K$423,2,FALSE)</f>
        <v>#N/A</v>
      </c>
      <c r="G2832" t="e">
        <f>+VLOOKUP(D2832,'[1]Freight vol by country &amp; year'!$C$2:$D$886,2,FALSE)</f>
        <v>#N/A</v>
      </c>
      <c r="H2832" t="e">
        <f>+VLOOKUP(D2832,[4]Goal11!$I$2:$J$560,2,FALSE)</f>
        <v>#N/A</v>
      </c>
      <c r="I2832" t="e">
        <f>+VLOOKUP(D2832,[5]Goal17!$I$2:$J$4522,2,FALSE)</f>
        <v>#N/A</v>
      </c>
      <c r="J2832" t="e">
        <f>+VLOOKUP(D2832,'[6]2G coverage'!$I$2:$J$3380,2,FALSE)</f>
        <v>#N/A</v>
      </c>
    </row>
    <row r="2833" spans="1:10" x14ac:dyDescent="0.25">
      <c r="A2833">
        <v>498</v>
      </c>
      <c r="B2833" t="s">
        <v>5304</v>
      </c>
      <c r="C2833">
        <f t="shared" si="95"/>
        <v>1999</v>
      </c>
      <c r="D2833" t="str">
        <f t="shared" si="96"/>
        <v>4981999</v>
      </c>
      <c r="E2833" t="e">
        <f>+VLOOKUP(D2833,[2]WeightCountryEstimate!$C$2:$D$116,2,FALSE)</f>
        <v>#N/A</v>
      </c>
      <c r="F2833" t="e">
        <f>+VLOOKUP(D2833,'[3]Suff living area by country'!$J$2:$K$423,2,FALSE)</f>
        <v>#N/A</v>
      </c>
      <c r="G2833" t="e">
        <f>+VLOOKUP(D2833,'[1]Freight vol by country &amp; year'!$C$2:$D$886,2,FALSE)</f>
        <v>#N/A</v>
      </c>
      <c r="H2833" t="e">
        <f>+VLOOKUP(D2833,[4]Goal11!$I$2:$J$560,2,FALSE)</f>
        <v>#N/A</v>
      </c>
      <c r="I2833" t="e">
        <f>+VLOOKUP(D2833,[5]Goal17!$I$2:$J$4522,2,FALSE)</f>
        <v>#N/A</v>
      </c>
      <c r="J2833" t="e">
        <f>+VLOOKUP(D2833,'[6]2G coverage'!$I$2:$J$3380,2,FALSE)</f>
        <v>#N/A</v>
      </c>
    </row>
    <row r="2834" spans="1:10" x14ac:dyDescent="0.25">
      <c r="A2834">
        <v>499</v>
      </c>
      <c r="B2834" t="s">
        <v>5305</v>
      </c>
      <c r="C2834">
        <f t="shared" si="95"/>
        <v>1999</v>
      </c>
      <c r="D2834" t="str">
        <f t="shared" si="96"/>
        <v>4991999</v>
      </c>
      <c r="E2834" t="e">
        <f>+VLOOKUP(D2834,[2]WeightCountryEstimate!$C$2:$D$116,2,FALSE)</f>
        <v>#N/A</v>
      </c>
      <c r="F2834" t="e">
        <f>+VLOOKUP(D2834,'[3]Suff living area by country'!$J$2:$K$423,2,FALSE)</f>
        <v>#N/A</v>
      </c>
      <c r="G2834" t="e">
        <f>+VLOOKUP(D2834,'[1]Freight vol by country &amp; year'!$C$2:$D$886,2,FALSE)</f>
        <v>#N/A</v>
      </c>
      <c r="H2834" t="e">
        <f>+VLOOKUP(D2834,[4]Goal11!$I$2:$J$560,2,FALSE)</f>
        <v>#N/A</v>
      </c>
      <c r="I2834" t="e">
        <f>+VLOOKUP(D2834,[5]Goal17!$I$2:$J$4522,2,FALSE)</f>
        <v>#N/A</v>
      </c>
      <c r="J2834" t="e">
        <f>+VLOOKUP(D2834,'[6]2G coverage'!$I$2:$J$3380,2,FALSE)</f>
        <v>#N/A</v>
      </c>
    </row>
    <row r="2835" spans="1:10" x14ac:dyDescent="0.25">
      <c r="A2835">
        <v>500</v>
      </c>
      <c r="B2835" t="s">
        <v>5306</v>
      </c>
      <c r="C2835">
        <f t="shared" si="95"/>
        <v>1999</v>
      </c>
      <c r="D2835" t="str">
        <f t="shared" si="96"/>
        <v>5001999</v>
      </c>
      <c r="E2835" t="e">
        <f>+VLOOKUP(D2835,[2]WeightCountryEstimate!$C$2:$D$116,2,FALSE)</f>
        <v>#N/A</v>
      </c>
      <c r="F2835" t="e">
        <f>+VLOOKUP(D2835,'[3]Suff living area by country'!$J$2:$K$423,2,FALSE)</f>
        <v>#N/A</v>
      </c>
      <c r="G2835" t="e">
        <f>+VLOOKUP(D2835,'[1]Freight vol by country &amp; year'!$C$2:$D$886,2,FALSE)</f>
        <v>#N/A</v>
      </c>
      <c r="H2835" t="e">
        <f>+VLOOKUP(D2835,[4]Goal11!$I$2:$J$560,2,FALSE)</f>
        <v>#N/A</v>
      </c>
      <c r="I2835" t="e">
        <f>+VLOOKUP(D2835,[5]Goal17!$I$2:$J$4522,2,FALSE)</f>
        <v>#N/A</v>
      </c>
      <c r="J2835" t="e">
        <f>+VLOOKUP(D2835,'[6]2G coverage'!$I$2:$J$3380,2,FALSE)</f>
        <v>#N/A</v>
      </c>
    </row>
    <row r="2836" spans="1:10" x14ac:dyDescent="0.25">
      <c r="A2836">
        <v>504</v>
      </c>
      <c r="B2836" t="s">
        <v>5307</v>
      </c>
      <c r="C2836">
        <f t="shared" si="95"/>
        <v>1999</v>
      </c>
      <c r="D2836" t="str">
        <f t="shared" si="96"/>
        <v>5041999</v>
      </c>
      <c r="E2836" t="e">
        <f>+VLOOKUP(D2836,[2]WeightCountryEstimate!$C$2:$D$116,2,FALSE)</f>
        <v>#N/A</v>
      </c>
      <c r="F2836" t="e">
        <f>+VLOOKUP(D2836,'[3]Suff living area by country'!$J$2:$K$423,2,FALSE)</f>
        <v>#N/A</v>
      </c>
      <c r="G2836" t="e">
        <f>+VLOOKUP(D2836,'[1]Freight vol by country &amp; year'!$C$2:$D$886,2,FALSE)</f>
        <v>#N/A</v>
      </c>
      <c r="H2836" t="e">
        <f>+VLOOKUP(D2836,[4]Goal11!$I$2:$J$560,2,FALSE)</f>
        <v>#N/A</v>
      </c>
      <c r="I2836" t="e">
        <f>+VLOOKUP(D2836,[5]Goal17!$I$2:$J$4522,2,FALSE)</f>
        <v>#N/A</v>
      </c>
      <c r="J2836" t="e">
        <f>+VLOOKUP(D2836,'[6]2G coverage'!$I$2:$J$3380,2,FALSE)</f>
        <v>#N/A</v>
      </c>
    </row>
    <row r="2837" spans="1:10" x14ac:dyDescent="0.25">
      <c r="A2837">
        <v>508</v>
      </c>
      <c r="B2837" t="s">
        <v>5308</v>
      </c>
      <c r="C2837">
        <f t="shared" si="95"/>
        <v>1999</v>
      </c>
      <c r="D2837" t="str">
        <f t="shared" si="96"/>
        <v>5081999</v>
      </c>
      <c r="E2837" t="e">
        <f>+VLOOKUP(D2837,[2]WeightCountryEstimate!$C$2:$D$116,2,FALSE)</f>
        <v>#N/A</v>
      </c>
      <c r="F2837" t="e">
        <f>+VLOOKUP(D2837,'[3]Suff living area by country'!$J$2:$K$423,2,FALSE)</f>
        <v>#N/A</v>
      </c>
      <c r="G2837" t="e">
        <f>+VLOOKUP(D2837,'[1]Freight vol by country &amp; year'!$C$2:$D$886,2,FALSE)</f>
        <v>#N/A</v>
      </c>
      <c r="H2837" t="e">
        <f>+VLOOKUP(D2837,[4]Goal11!$I$2:$J$560,2,FALSE)</f>
        <v>#N/A</v>
      </c>
      <c r="I2837" t="e">
        <f>+VLOOKUP(D2837,[5]Goal17!$I$2:$J$4522,2,FALSE)</f>
        <v>#N/A</v>
      </c>
      <c r="J2837" t="e">
        <f>+VLOOKUP(D2837,'[6]2G coverage'!$I$2:$J$3380,2,FALSE)</f>
        <v>#N/A</v>
      </c>
    </row>
    <row r="2838" spans="1:10" x14ac:dyDescent="0.25">
      <c r="A2838">
        <v>512</v>
      </c>
      <c r="B2838" t="s">
        <v>5309</v>
      </c>
      <c r="C2838">
        <f t="shared" si="95"/>
        <v>1999</v>
      </c>
      <c r="D2838" t="str">
        <f t="shared" si="96"/>
        <v>5121999</v>
      </c>
      <c r="E2838" t="e">
        <f>+VLOOKUP(D2838,[2]WeightCountryEstimate!$C$2:$D$116,2,FALSE)</f>
        <v>#N/A</v>
      </c>
      <c r="F2838" t="e">
        <f>+VLOOKUP(D2838,'[3]Suff living area by country'!$J$2:$K$423,2,FALSE)</f>
        <v>#N/A</v>
      </c>
      <c r="G2838" t="e">
        <f>+VLOOKUP(D2838,'[1]Freight vol by country &amp; year'!$C$2:$D$886,2,FALSE)</f>
        <v>#N/A</v>
      </c>
      <c r="H2838" t="e">
        <f>+VLOOKUP(D2838,[4]Goal11!$I$2:$J$560,2,FALSE)</f>
        <v>#N/A</v>
      </c>
      <c r="I2838" t="e">
        <f>+VLOOKUP(D2838,[5]Goal17!$I$2:$J$4522,2,FALSE)</f>
        <v>#N/A</v>
      </c>
      <c r="J2838" t="e">
        <f>+VLOOKUP(D2838,'[6]2G coverage'!$I$2:$J$3380,2,FALSE)</f>
        <v>#N/A</v>
      </c>
    </row>
    <row r="2839" spans="1:10" x14ac:dyDescent="0.25">
      <c r="A2839">
        <v>513</v>
      </c>
      <c r="B2839" t="s">
        <v>5310</v>
      </c>
      <c r="C2839">
        <f t="shared" si="95"/>
        <v>1999</v>
      </c>
      <c r="D2839" t="str">
        <f t="shared" si="96"/>
        <v>5131999</v>
      </c>
      <c r="E2839" t="e">
        <f>+VLOOKUP(D2839,[2]WeightCountryEstimate!$C$2:$D$116,2,FALSE)</f>
        <v>#N/A</v>
      </c>
      <c r="F2839" t="e">
        <f>+VLOOKUP(D2839,'[3]Suff living area by country'!$J$2:$K$423,2,FALSE)</f>
        <v>#N/A</v>
      </c>
      <c r="G2839" t="e">
        <f>+VLOOKUP(D2839,'[1]Freight vol by country &amp; year'!$C$2:$D$886,2,FALSE)</f>
        <v>#N/A</v>
      </c>
      <c r="H2839" t="e">
        <f>+VLOOKUP(D2839,[4]Goal11!$I$2:$J$560,2,FALSE)</f>
        <v>#N/A</v>
      </c>
      <c r="I2839" t="e">
        <f>+VLOOKUP(D2839,[5]Goal17!$I$2:$J$4522,2,FALSE)</f>
        <v>#N/A</v>
      </c>
      <c r="J2839" t="e">
        <f>+VLOOKUP(D2839,'[6]2G coverage'!$I$2:$J$3380,2,FALSE)</f>
        <v>#N/A</v>
      </c>
    </row>
    <row r="2840" spans="1:10" x14ac:dyDescent="0.25">
      <c r="A2840">
        <v>514</v>
      </c>
      <c r="B2840" t="s">
        <v>5311</v>
      </c>
      <c r="C2840">
        <f t="shared" si="95"/>
        <v>1999</v>
      </c>
      <c r="D2840" t="str">
        <f t="shared" si="96"/>
        <v>5141999</v>
      </c>
      <c r="E2840" t="e">
        <f>+VLOOKUP(D2840,[2]WeightCountryEstimate!$C$2:$D$116,2,FALSE)</f>
        <v>#N/A</v>
      </c>
      <c r="F2840" t="e">
        <f>+VLOOKUP(D2840,'[3]Suff living area by country'!$J$2:$K$423,2,FALSE)</f>
        <v>#N/A</v>
      </c>
      <c r="G2840" t="e">
        <f>+VLOOKUP(D2840,'[1]Freight vol by country &amp; year'!$C$2:$D$886,2,FALSE)</f>
        <v>#N/A</v>
      </c>
      <c r="H2840" t="e">
        <f>+VLOOKUP(D2840,[4]Goal11!$I$2:$J$560,2,FALSE)</f>
        <v>#N/A</v>
      </c>
      <c r="I2840" t="e">
        <f>+VLOOKUP(D2840,[5]Goal17!$I$2:$J$4522,2,FALSE)</f>
        <v>#N/A</v>
      </c>
      <c r="J2840" t="e">
        <f>+VLOOKUP(D2840,'[6]2G coverage'!$I$2:$J$3380,2,FALSE)</f>
        <v>#N/A</v>
      </c>
    </row>
    <row r="2841" spans="1:10" x14ac:dyDescent="0.25">
      <c r="A2841">
        <v>515</v>
      </c>
      <c r="B2841" t="s">
        <v>5312</v>
      </c>
      <c r="C2841">
        <f t="shared" si="95"/>
        <v>1999</v>
      </c>
      <c r="D2841" t="str">
        <f t="shared" si="96"/>
        <v>5151999</v>
      </c>
      <c r="E2841" t="e">
        <f>+VLOOKUP(D2841,[2]WeightCountryEstimate!$C$2:$D$116,2,FALSE)</f>
        <v>#N/A</v>
      </c>
      <c r="F2841" t="e">
        <f>+VLOOKUP(D2841,'[3]Suff living area by country'!$J$2:$K$423,2,FALSE)</f>
        <v>#N/A</v>
      </c>
      <c r="G2841" t="e">
        <f>+VLOOKUP(D2841,'[1]Freight vol by country &amp; year'!$C$2:$D$886,2,FALSE)</f>
        <v>#N/A</v>
      </c>
      <c r="H2841" t="e">
        <f>+VLOOKUP(D2841,[4]Goal11!$I$2:$J$560,2,FALSE)</f>
        <v>#N/A</v>
      </c>
      <c r="I2841" t="e">
        <f>+VLOOKUP(D2841,[5]Goal17!$I$2:$J$4522,2,FALSE)</f>
        <v>#N/A</v>
      </c>
      <c r="J2841" t="e">
        <f>+VLOOKUP(D2841,'[6]2G coverage'!$I$2:$J$3380,2,FALSE)</f>
        <v>#N/A</v>
      </c>
    </row>
    <row r="2842" spans="1:10" x14ac:dyDescent="0.25">
      <c r="A2842">
        <v>516</v>
      </c>
      <c r="B2842" t="s">
        <v>5313</v>
      </c>
      <c r="C2842">
        <f t="shared" si="95"/>
        <v>1999</v>
      </c>
      <c r="D2842" t="str">
        <f t="shared" si="96"/>
        <v>5161999</v>
      </c>
      <c r="E2842" t="e">
        <f>+VLOOKUP(D2842,[2]WeightCountryEstimate!$C$2:$D$116,2,FALSE)</f>
        <v>#N/A</v>
      </c>
      <c r="F2842" t="e">
        <f>+VLOOKUP(D2842,'[3]Suff living area by country'!$J$2:$K$423,2,FALSE)</f>
        <v>#N/A</v>
      </c>
      <c r="G2842" t="e">
        <f>+VLOOKUP(D2842,'[1]Freight vol by country &amp; year'!$C$2:$D$886,2,FALSE)</f>
        <v>#N/A</v>
      </c>
      <c r="H2842" t="e">
        <f>+VLOOKUP(D2842,[4]Goal11!$I$2:$J$560,2,FALSE)</f>
        <v>#N/A</v>
      </c>
      <c r="I2842" t="e">
        <f>+VLOOKUP(D2842,[5]Goal17!$I$2:$J$4522,2,FALSE)</f>
        <v>#N/A</v>
      </c>
      <c r="J2842" t="e">
        <f>+VLOOKUP(D2842,'[6]2G coverage'!$I$2:$J$3380,2,FALSE)</f>
        <v>#N/A</v>
      </c>
    </row>
    <row r="2843" spans="1:10" x14ac:dyDescent="0.25">
      <c r="A2843">
        <v>518</v>
      </c>
      <c r="B2843" t="s">
        <v>5314</v>
      </c>
      <c r="C2843">
        <f t="shared" si="95"/>
        <v>1999</v>
      </c>
      <c r="D2843" t="str">
        <f t="shared" si="96"/>
        <v>5181999</v>
      </c>
      <c r="E2843" t="e">
        <f>+VLOOKUP(D2843,[2]WeightCountryEstimate!$C$2:$D$116,2,FALSE)</f>
        <v>#N/A</v>
      </c>
      <c r="F2843" t="e">
        <f>+VLOOKUP(D2843,'[3]Suff living area by country'!$J$2:$K$423,2,FALSE)</f>
        <v>#N/A</v>
      </c>
      <c r="G2843" t="e">
        <f>+VLOOKUP(D2843,'[1]Freight vol by country &amp; year'!$C$2:$D$886,2,FALSE)</f>
        <v>#N/A</v>
      </c>
      <c r="H2843" t="e">
        <f>+VLOOKUP(D2843,[4]Goal11!$I$2:$J$560,2,FALSE)</f>
        <v>#N/A</v>
      </c>
      <c r="I2843" t="e">
        <f>+VLOOKUP(D2843,[5]Goal17!$I$2:$J$4522,2,FALSE)</f>
        <v>#N/A</v>
      </c>
      <c r="J2843" t="e">
        <f>+VLOOKUP(D2843,'[6]2G coverage'!$I$2:$J$3380,2,FALSE)</f>
        <v>#N/A</v>
      </c>
    </row>
    <row r="2844" spans="1:10" x14ac:dyDescent="0.25">
      <c r="A2844">
        <v>520</v>
      </c>
      <c r="B2844" t="s">
        <v>5315</v>
      </c>
      <c r="C2844">
        <f t="shared" si="95"/>
        <v>1999</v>
      </c>
      <c r="D2844" t="str">
        <f t="shared" si="96"/>
        <v>5201999</v>
      </c>
      <c r="E2844" t="e">
        <f>+VLOOKUP(D2844,[2]WeightCountryEstimate!$C$2:$D$116,2,FALSE)</f>
        <v>#N/A</v>
      </c>
      <c r="F2844" t="e">
        <f>+VLOOKUP(D2844,'[3]Suff living area by country'!$J$2:$K$423,2,FALSE)</f>
        <v>#N/A</v>
      </c>
      <c r="G2844" t="e">
        <f>+VLOOKUP(D2844,'[1]Freight vol by country &amp; year'!$C$2:$D$886,2,FALSE)</f>
        <v>#N/A</v>
      </c>
      <c r="H2844" t="e">
        <f>+VLOOKUP(D2844,[4]Goal11!$I$2:$J$560,2,FALSE)</f>
        <v>#N/A</v>
      </c>
      <c r="I2844" t="e">
        <f>+VLOOKUP(D2844,[5]Goal17!$I$2:$J$4522,2,FALSE)</f>
        <v>#N/A</v>
      </c>
      <c r="J2844" t="e">
        <f>+VLOOKUP(D2844,'[6]2G coverage'!$I$2:$J$3380,2,FALSE)</f>
        <v>#N/A</v>
      </c>
    </row>
    <row r="2845" spans="1:10" x14ac:dyDescent="0.25">
      <c r="A2845">
        <v>524</v>
      </c>
      <c r="B2845" t="s">
        <v>5316</v>
      </c>
      <c r="C2845">
        <f t="shared" si="95"/>
        <v>1999</v>
      </c>
      <c r="D2845" t="str">
        <f t="shared" si="96"/>
        <v>5241999</v>
      </c>
      <c r="E2845" t="e">
        <f>+VLOOKUP(D2845,[2]WeightCountryEstimate!$C$2:$D$116,2,FALSE)</f>
        <v>#N/A</v>
      </c>
      <c r="F2845" t="e">
        <f>+VLOOKUP(D2845,'[3]Suff living area by country'!$J$2:$K$423,2,FALSE)</f>
        <v>#N/A</v>
      </c>
      <c r="G2845" t="e">
        <f>+VLOOKUP(D2845,'[1]Freight vol by country &amp; year'!$C$2:$D$886,2,FALSE)</f>
        <v>#N/A</v>
      </c>
      <c r="H2845" t="e">
        <f>+VLOOKUP(D2845,[4]Goal11!$I$2:$J$560,2,FALSE)</f>
        <v>#N/A</v>
      </c>
      <c r="I2845" t="e">
        <f>+VLOOKUP(D2845,[5]Goal17!$I$2:$J$4522,2,FALSE)</f>
        <v>#N/A</v>
      </c>
      <c r="J2845" t="e">
        <f>+VLOOKUP(D2845,'[6]2G coverage'!$I$2:$J$3380,2,FALSE)</f>
        <v>#N/A</v>
      </c>
    </row>
    <row r="2846" spans="1:10" x14ac:dyDescent="0.25">
      <c r="A2846">
        <v>528</v>
      </c>
      <c r="B2846" t="s">
        <v>5317</v>
      </c>
      <c r="C2846">
        <f t="shared" si="95"/>
        <v>1999</v>
      </c>
      <c r="D2846" t="str">
        <f t="shared" si="96"/>
        <v>5281999</v>
      </c>
      <c r="E2846" t="e">
        <f>+VLOOKUP(D2846,[2]WeightCountryEstimate!$C$2:$D$116,2,FALSE)</f>
        <v>#N/A</v>
      </c>
      <c r="F2846" t="e">
        <f>+VLOOKUP(D2846,'[3]Suff living area by country'!$J$2:$K$423,2,FALSE)</f>
        <v>#N/A</v>
      </c>
      <c r="G2846" t="e">
        <f>+VLOOKUP(D2846,'[1]Freight vol by country &amp; year'!$C$2:$D$886,2,FALSE)</f>
        <v>#N/A</v>
      </c>
      <c r="H2846" t="e">
        <f>+VLOOKUP(D2846,[4]Goal11!$I$2:$J$560,2,FALSE)</f>
        <v>#N/A</v>
      </c>
      <c r="I2846" t="e">
        <f>+VLOOKUP(D2846,[5]Goal17!$I$2:$J$4522,2,FALSE)</f>
        <v>#N/A</v>
      </c>
      <c r="J2846" t="e">
        <f>+VLOOKUP(D2846,'[6]2G coverage'!$I$2:$J$3380,2,FALSE)</f>
        <v>#N/A</v>
      </c>
    </row>
    <row r="2847" spans="1:10" x14ac:dyDescent="0.25">
      <c r="A2847">
        <v>531</v>
      </c>
      <c r="B2847" t="s">
        <v>5318</v>
      </c>
      <c r="C2847">
        <f t="shared" si="95"/>
        <v>1999</v>
      </c>
      <c r="D2847" t="str">
        <f t="shared" si="96"/>
        <v>5311999</v>
      </c>
      <c r="E2847" t="e">
        <f>+VLOOKUP(D2847,[2]WeightCountryEstimate!$C$2:$D$116,2,FALSE)</f>
        <v>#N/A</v>
      </c>
      <c r="F2847" t="e">
        <f>+VLOOKUP(D2847,'[3]Suff living area by country'!$J$2:$K$423,2,FALSE)</f>
        <v>#N/A</v>
      </c>
      <c r="G2847" t="e">
        <f>+VLOOKUP(D2847,'[1]Freight vol by country &amp; year'!$C$2:$D$886,2,FALSE)</f>
        <v>#N/A</v>
      </c>
      <c r="H2847" t="e">
        <f>+VLOOKUP(D2847,[4]Goal11!$I$2:$J$560,2,FALSE)</f>
        <v>#N/A</v>
      </c>
      <c r="I2847" t="e">
        <f>+VLOOKUP(D2847,[5]Goal17!$I$2:$J$4522,2,FALSE)</f>
        <v>#N/A</v>
      </c>
      <c r="J2847" t="e">
        <f>+VLOOKUP(D2847,'[6]2G coverage'!$I$2:$J$3380,2,FALSE)</f>
        <v>#N/A</v>
      </c>
    </row>
    <row r="2848" spans="1:10" x14ac:dyDescent="0.25">
      <c r="A2848">
        <v>533</v>
      </c>
      <c r="B2848" t="s">
        <v>5319</v>
      </c>
      <c r="C2848">
        <f t="shared" si="95"/>
        <v>1999</v>
      </c>
      <c r="D2848" t="str">
        <f t="shared" si="96"/>
        <v>5331999</v>
      </c>
      <c r="E2848" t="e">
        <f>+VLOOKUP(D2848,[2]WeightCountryEstimate!$C$2:$D$116,2,FALSE)</f>
        <v>#N/A</v>
      </c>
      <c r="F2848" t="e">
        <f>+VLOOKUP(D2848,'[3]Suff living area by country'!$J$2:$K$423,2,FALSE)</f>
        <v>#N/A</v>
      </c>
      <c r="G2848" t="e">
        <f>+VLOOKUP(D2848,'[1]Freight vol by country &amp; year'!$C$2:$D$886,2,FALSE)</f>
        <v>#N/A</v>
      </c>
      <c r="H2848" t="e">
        <f>+VLOOKUP(D2848,[4]Goal11!$I$2:$J$560,2,FALSE)</f>
        <v>#N/A</v>
      </c>
      <c r="I2848" t="e">
        <f>+VLOOKUP(D2848,[5]Goal17!$I$2:$J$4522,2,FALSE)</f>
        <v>#N/A</v>
      </c>
      <c r="J2848" t="e">
        <f>+VLOOKUP(D2848,'[6]2G coverage'!$I$2:$J$3380,2,FALSE)</f>
        <v>#N/A</v>
      </c>
    </row>
    <row r="2849" spans="1:10" x14ac:dyDescent="0.25">
      <c r="A2849">
        <v>534</v>
      </c>
      <c r="B2849" t="s">
        <v>5320</v>
      </c>
      <c r="C2849">
        <f t="shared" si="95"/>
        <v>1999</v>
      </c>
      <c r="D2849" t="str">
        <f t="shared" si="96"/>
        <v>5341999</v>
      </c>
      <c r="E2849" t="e">
        <f>+VLOOKUP(D2849,[2]WeightCountryEstimate!$C$2:$D$116,2,FALSE)</f>
        <v>#N/A</v>
      </c>
      <c r="F2849" t="e">
        <f>+VLOOKUP(D2849,'[3]Suff living area by country'!$J$2:$K$423,2,FALSE)</f>
        <v>#N/A</v>
      </c>
      <c r="G2849" t="e">
        <f>+VLOOKUP(D2849,'[1]Freight vol by country &amp; year'!$C$2:$D$886,2,FALSE)</f>
        <v>#N/A</v>
      </c>
      <c r="H2849" t="e">
        <f>+VLOOKUP(D2849,[4]Goal11!$I$2:$J$560,2,FALSE)</f>
        <v>#N/A</v>
      </c>
      <c r="I2849" t="e">
        <f>+VLOOKUP(D2849,[5]Goal17!$I$2:$J$4522,2,FALSE)</f>
        <v>#N/A</v>
      </c>
      <c r="J2849" t="e">
        <f>+VLOOKUP(D2849,'[6]2G coverage'!$I$2:$J$3380,2,FALSE)</f>
        <v>#N/A</v>
      </c>
    </row>
    <row r="2850" spans="1:10" x14ac:dyDescent="0.25">
      <c r="A2850">
        <v>535</v>
      </c>
      <c r="B2850" t="s">
        <v>5321</v>
      </c>
      <c r="C2850">
        <f t="shared" si="95"/>
        <v>1999</v>
      </c>
      <c r="D2850" t="str">
        <f t="shared" si="96"/>
        <v>5351999</v>
      </c>
      <c r="E2850" t="e">
        <f>+VLOOKUP(D2850,[2]WeightCountryEstimate!$C$2:$D$116,2,FALSE)</f>
        <v>#N/A</v>
      </c>
      <c r="F2850" t="e">
        <f>+VLOOKUP(D2850,'[3]Suff living area by country'!$J$2:$K$423,2,FALSE)</f>
        <v>#N/A</v>
      </c>
      <c r="G2850" t="e">
        <f>+VLOOKUP(D2850,'[1]Freight vol by country &amp; year'!$C$2:$D$886,2,FALSE)</f>
        <v>#N/A</v>
      </c>
      <c r="H2850" t="e">
        <f>+VLOOKUP(D2850,[4]Goal11!$I$2:$J$560,2,FALSE)</f>
        <v>#N/A</v>
      </c>
      <c r="I2850" t="e">
        <f>+VLOOKUP(D2850,[5]Goal17!$I$2:$J$4522,2,FALSE)</f>
        <v>#N/A</v>
      </c>
      <c r="J2850" t="e">
        <f>+VLOOKUP(D2850,'[6]2G coverage'!$I$2:$J$3380,2,FALSE)</f>
        <v>#N/A</v>
      </c>
    </row>
    <row r="2851" spans="1:10" x14ac:dyDescent="0.25">
      <c r="A2851">
        <v>540</v>
      </c>
      <c r="B2851" t="s">
        <v>5322</v>
      </c>
      <c r="C2851">
        <f t="shared" si="95"/>
        <v>1999</v>
      </c>
      <c r="D2851" t="str">
        <f t="shared" si="96"/>
        <v>5401999</v>
      </c>
      <c r="E2851" t="e">
        <f>+VLOOKUP(D2851,[2]WeightCountryEstimate!$C$2:$D$116,2,FALSE)</f>
        <v>#N/A</v>
      </c>
      <c r="F2851" t="e">
        <f>+VLOOKUP(D2851,'[3]Suff living area by country'!$J$2:$K$423,2,FALSE)</f>
        <v>#N/A</v>
      </c>
      <c r="G2851" t="e">
        <f>+VLOOKUP(D2851,'[1]Freight vol by country &amp; year'!$C$2:$D$886,2,FALSE)</f>
        <v>#N/A</v>
      </c>
      <c r="H2851" t="e">
        <f>+VLOOKUP(D2851,[4]Goal11!$I$2:$J$560,2,FALSE)</f>
        <v>#N/A</v>
      </c>
      <c r="I2851" t="e">
        <f>+VLOOKUP(D2851,[5]Goal17!$I$2:$J$4522,2,FALSE)</f>
        <v>#N/A</v>
      </c>
      <c r="J2851" t="e">
        <f>+VLOOKUP(D2851,'[6]2G coverage'!$I$2:$J$3380,2,FALSE)</f>
        <v>#N/A</v>
      </c>
    </row>
    <row r="2852" spans="1:10" x14ac:dyDescent="0.25">
      <c r="A2852">
        <v>543</v>
      </c>
      <c r="B2852" t="s">
        <v>5323</v>
      </c>
      <c r="C2852">
        <f t="shared" si="95"/>
        <v>1999</v>
      </c>
      <c r="D2852" t="str">
        <f t="shared" si="96"/>
        <v>5431999</v>
      </c>
      <c r="E2852" t="e">
        <f>+VLOOKUP(D2852,[2]WeightCountryEstimate!$C$2:$D$116,2,FALSE)</f>
        <v>#N/A</v>
      </c>
      <c r="F2852" t="e">
        <f>+VLOOKUP(D2852,'[3]Suff living area by country'!$J$2:$K$423,2,FALSE)</f>
        <v>#N/A</v>
      </c>
      <c r="G2852" t="e">
        <f>+VLOOKUP(D2852,'[1]Freight vol by country &amp; year'!$C$2:$D$886,2,FALSE)</f>
        <v>#N/A</v>
      </c>
      <c r="H2852" t="e">
        <f>+VLOOKUP(D2852,[4]Goal11!$I$2:$J$560,2,FALSE)</f>
        <v>#N/A</v>
      </c>
      <c r="I2852" t="e">
        <f>+VLOOKUP(D2852,[5]Goal17!$I$2:$J$4522,2,FALSE)</f>
        <v>#N/A</v>
      </c>
      <c r="J2852" t="e">
        <f>+VLOOKUP(D2852,'[6]2G coverage'!$I$2:$J$3380,2,FALSE)</f>
        <v>#N/A</v>
      </c>
    </row>
    <row r="2853" spans="1:10" x14ac:dyDescent="0.25">
      <c r="A2853">
        <v>548</v>
      </c>
      <c r="B2853" t="s">
        <v>5324</v>
      </c>
      <c r="C2853">
        <f t="shared" si="95"/>
        <v>1999</v>
      </c>
      <c r="D2853" t="str">
        <f t="shared" si="96"/>
        <v>5481999</v>
      </c>
      <c r="E2853" t="e">
        <f>+VLOOKUP(D2853,[2]WeightCountryEstimate!$C$2:$D$116,2,FALSE)</f>
        <v>#N/A</v>
      </c>
      <c r="F2853" t="e">
        <f>+VLOOKUP(D2853,'[3]Suff living area by country'!$J$2:$K$423,2,FALSE)</f>
        <v>#N/A</v>
      </c>
      <c r="G2853" t="e">
        <f>+VLOOKUP(D2853,'[1]Freight vol by country &amp; year'!$C$2:$D$886,2,FALSE)</f>
        <v>#N/A</v>
      </c>
      <c r="H2853" t="e">
        <f>+VLOOKUP(D2853,[4]Goal11!$I$2:$J$560,2,FALSE)</f>
        <v>#N/A</v>
      </c>
      <c r="I2853" t="e">
        <f>+VLOOKUP(D2853,[5]Goal17!$I$2:$J$4522,2,FALSE)</f>
        <v>#N/A</v>
      </c>
      <c r="J2853" t="e">
        <f>+VLOOKUP(D2853,'[6]2G coverage'!$I$2:$J$3380,2,FALSE)</f>
        <v>#N/A</v>
      </c>
    </row>
    <row r="2854" spans="1:10" x14ac:dyDescent="0.25">
      <c r="A2854">
        <v>554</v>
      </c>
      <c r="B2854" t="s">
        <v>5325</v>
      </c>
      <c r="C2854">
        <f t="shared" si="95"/>
        <v>1999</v>
      </c>
      <c r="D2854" t="str">
        <f t="shared" si="96"/>
        <v>5541999</v>
      </c>
      <c r="E2854" t="e">
        <f>+VLOOKUP(D2854,[2]WeightCountryEstimate!$C$2:$D$116,2,FALSE)</f>
        <v>#N/A</v>
      </c>
      <c r="F2854" t="e">
        <f>+VLOOKUP(D2854,'[3]Suff living area by country'!$J$2:$K$423,2,FALSE)</f>
        <v>#N/A</v>
      </c>
      <c r="G2854" t="e">
        <f>+VLOOKUP(D2854,'[1]Freight vol by country &amp; year'!$C$2:$D$886,2,FALSE)</f>
        <v>#N/A</v>
      </c>
      <c r="H2854" t="e">
        <f>+VLOOKUP(D2854,[4]Goal11!$I$2:$J$560,2,FALSE)</f>
        <v>#N/A</v>
      </c>
      <c r="I2854" t="e">
        <f>+VLOOKUP(D2854,[5]Goal17!$I$2:$J$4522,2,FALSE)</f>
        <v>#N/A</v>
      </c>
      <c r="J2854" t="e">
        <f>+VLOOKUP(D2854,'[6]2G coverage'!$I$2:$J$3380,2,FALSE)</f>
        <v>#N/A</v>
      </c>
    </row>
    <row r="2855" spans="1:10" x14ac:dyDescent="0.25">
      <c r="A2855">
        <v>558</v>
      </c>
      <c r="B2855" t="s">
        <v>5326</v>
      </c>
      <c r="C2855">
        <f t="shared" si="95"/>
        <v>1999</v>
      </c>
      <c r="D2855" t="str">
        <f t="shared" si="96"/>
        <v>5581999</v>
      </c>
      <c r="E2855" t="e">
        <f>+VLOOKUP(D2855,[2]WeightCountryEstimate!$C$2:$D$116,2,FALSE)</f>
        <v>#N/A</v>
      </c>
      <c r="F2855" t="e">
        <f>+VLOOKUP(D2855,'[3]Suff living area by country'!$J$2:$K$423,2,FALSE)</f>
        <v>#N/A</v>
      </c>
      <c r="G2855" t="e">
        <f>+VLOOKUP(D2855,'[1]Freight vol by country &amp; year'!$C$2:$D$886,2,FALSE)</f>
        <v>#N/A</v>
      </c>
      <c r="H2855" t="e">
        <f>+VLOOKUP(D2855,[4]Goal11!$I$2:$J$560,2,FALSE)</f>
        <v>#N/A</v>
      </c>
      <c r="I2855" t="e">
        <f>+VLOOKUP(D2855,[5]Goal17!$I$2:$J$4522,2,FALSE)</f>
        <v>#N/A</v>
      </c>
      <c r="J2855" t="e">
        <f>+VLOOKUP(D2855,'[6]2G coverage'!$I$2:$J$3380,2,FALSE)</f>
        <v>#N/A</v>
      </c>
    </row>
    <row r="2856" spans="1:10" x14ac:dyDescent="0.25">
      <c r="A2856">
        <v>562</v>
      </c>
      <c r="B2856" t="s">
        <v>5327</v>
      </c>
      <c r="C2856">
        <f t="shared" si="95"/>
        <v>1999</v>
      </c>
      <c r="D2856" t="str">
        <f t="shared" si="96"/>
        <v>5621999</v>
      </c>
      <c r="E2856" t="e">
        <f>+VLOOKUP(D2856,[2]WeightCountryEstimate!$C$2:$D$116,2,FALSE)</f>
        <v>#N/A</v>
      </c>
      <c r="F2856" t="e">
        <f>+VLOOKUP(D2856,'[3]Suff living area by country'!$J$2:$K$423,2,FALSE)</f>
        <v>#N/A</v>
      </c>
      <c r="G2856" t="e">
        <f>+VLOOKUP(D2856,'[1]Freight vol by country &amp; year'!$C$2:$D$886,2,FALSE)</f>
        <v>#N/A</v>
      </c>
      <c r="H2856" t="e">
        <f>+VLOOKUP(D2856,[4]Goal11!$I$2:$J$560,2,FALSE)</f>
        <v>#N/A</v>
      </c>
      <c r="I2856" t="e">
        <f>+VLOOKUP(D2856,[5]Goal17!$I$2:$J$4522,2,FALSE)</f>
        <v>#N/A</v>
      </c>
      <c r="J2856" t="e">
        <f>+VLOOKUP(D2856,'[6]2G coverage'!$I$2:$J$3380,2,FALSE)</f>
        <v>#N/A</v>
      </c>
    </row>
    <row r="2857" spans="1:10" x14ac:dyDescent="0.25">
      <c r="A2857">
        <v>566</v>
      </c>
      <c r="B2857" t="s">
        <v>5328</v>
      </c>
      <c r="C2857">
        <f t="shared" si="95"/>
        <v>1999</v>
      </c>
      <c r="D2857" t="str">
        <f t="shared" si="96"/>
        <v>5661999</v>
      </c>
      <c r="E2857" t="e">
        <f>+VLOOKUP(D2857,[2]WeightCountryEstimate!$C$2:$D$116,2,FALSE)</f>
        <v>#N/A</v>
      </c>
      <c r="F2857">
        <f>+VLOOKUP(D2857,'[3]Suff living area by country'!$J$2:$K$423,2,FALSE)</f>
        <v>61.4</v>
      </c>
      <c r="G2857" t="e">
        <f>+VLOOKUP(D2857,'[1]Freight vol by country &amp; year'!$C$2:$D$886,2,FALSE)</f>
        <v>#N/A</v>
      </c>
      <c r="H2857" t="e">
        <f>+VLOOKUP(D2857,[4]Goal11!$I$2:$J$560,2,FALSE)</f>
        <v>#N/A</v>
      </c>
      <c r="I2857" t="e">
        <f>+VLOOKUP(D2857,[5]Goal17!$I$2:$J$4522,2,FALSE)</f>
        <v>#N/A</v>
      </c>
      <c r="J2857" t="e">
        <f>+VLOOKUP(D2857,'[6]2G coverage'!$I$2:$J$3380,2,FALSE)</f>
        <v>#N/A</v>
      </c>
    </row>
    <row r="2858" spans="1:10" x14ac:dyDescent="0.25">
      <c r="A2858">
        <v>570</v>
      </c>
      <c r="B2858" t="s">
        <v>5329</v>
      </c>
      <c r="C2858">
        <f t="shared" ref="C2858:C2921" si="97">+C2563+1</f>
        <v>1999</v>
      </c>
      <c r="D2858" t="str">
        <f t="shared" si="96"/>
        <v>5701999</v>
      </c>
      <c r="E2858" t="e">
        <f>+VLOOKUP(D2858,[2]WeightCountryEstimate!$C$2:$D$116,2,FALSE)</f>
        <v>#N/A</v>
      </c>
      <c r="F2858" t="e">
        <f>+VLOOKUP(D2858,'[3]Suff living area by country'!$J$2:$K$423,2,FALSE)</f>
        <v>#N/A</v>
      </c>
      <c r="G2858" t="e">
        <f>+VLOOKUP(D2858,'[1]Freight vol by country &amp; year'!$C$2:$D$886,2,FALSE)</f>
        <v>#N/A</v>
      </c>
      <c r="H2858" t="e">
        <f>+VLOOKUP(D2858,[4]Goal11!$I$2:$J$560,2,FALSE)</f>
        <v>#N/A</v>
      </c>
      <c r="I2858" t="e">
        <f>+VLOOKUP(D2858,[5]Goal17!$I$2:$J$4522,2,FALSE)</f>
        <v>#N/A</v>
      </c>
      <c r="J2858" t="e">
        <f>+VLOOKUP(D2858,'[6]2G coverage'!$I$2:$J$3380,2,FALSE)</f>
        <v>#N/A</v>
      </c>
    </row>
    <row r="2859" spans="1:10" x14ac:dyDescent="0.25">
      <c r="A2859">
        <v>574</v>
      </c>
      <c r="B2859" t="s">
        <v>5330</v>
      </c>
      <c r="C2859">
        <f t="shared" si="97"/>
        <v>1999</v>
      </c>
      <c r="D2859" t="str">
        <f t="shared" si="96"/>
        <v>5741999</v>
      </c>
      <c r="E2859" t="e">
        <f>+VLOOKUP(D2859,[2]WeightCountryEstimate!$C$2:$D$116,2,FALSE)</f>
        <v>#N/A</v>
      </c>
      <c r="F2859" t="e">
        <f>+VLOOKUP(D2859,'[3]Suff living area by country'!$J$2:$K$423,2,FALSE)</f>
        <v>#N/A</v>
      </c>
      <c r="G2859" t="e">
        <f>+VLOOKUP(D2859,'[1]Freight vol by country &amp; year'!$C$2:$D$886,2,FALSE)</f>
        <v>#N/A</v>
      </c>
      <c r="H2859" t="e">
        <f>+VLOOKUP(D2859,[4]Goal11!$I$2:$J$560,2,FALSE)</f>
        <v>#N/A</v>
      </c>
      <c r="I2859" t="e">
        <f>+VLOOKUP(D2859,[5]Goal17!$I$2:$J$4522,2,FALSE)</f>
        <v>#N/A</v>
      </c>
      <c r="J2859" t="e">
        <f>+VLOOKUP(D2859,'[6]2G coverage'!$I$2:$J$3380,2,FALSE)</f>
        <v>#N/A</v>
      </c>
    </row>
    <row r="2860" spans="1:10" x14ac:dyDescent="0.25">
      <c r="A2860">
        <v>578</v>
      </c>
      <c r="B2860" t="s">
        <v>5331</v>
      </c>
      <c r="C2860">
        <f t="shared" si="97"/>
        <v>1999</v>
      </c>
      <c r="D2860" t="str">
        <f t="shared" si="96"/>
        <v>5781999</v>
      </c>
      <c r="E2860" t="e">
        <f>+VLOOKUP(D2860,[2]WeightCountryEstimate!$C$2:$D$116,2,FALSE)</f>
        <v>#N/A</v>
      </c>
      <c r="F2860" t="e">
        <f>+VLOOKUP(D2860,'[3]Suff living area by country'!$J$2:$K$423,2,FALSE)</f>
        <v>#N/A</v>
      </c>
      <c r="G2860" t="e">
        <f>+VLOOKUP(D2860,'[1]Freight vol by country &amp; year'!$C$2:$D$886,2,FALSE)</f>
        <v>#N/A</v>
      </c>
      <c r="H2860" t="e">
        <f>+VLOOKUP(D2860,[4]Goal11!$I$2:$J$560,2,FALSE)</f>
        <v>#N/A</v>
      </c>
      <c r="I2860" t="e">
        <f>+VLOOKUP(D2860,[5]Goal17!$I$2:$J$4522,2,FALSE)</f>
        <v>#N/A</v>
      </c>
      <c r="J2860" t="e">
        <f>+VLOOKUP(D2860,'[6]2G coverage'!$I$2:$J$3380,2,FALSE)</f>
        <v>#N/A</v>
      </c>
    </row>
    <row r="2861" spans="1:10" x14ac:dyDescent="0.25">
      <c r="A2861">
        <v>580</v>
      </c>
      <c r="B2861" t="s">
        <v>5332</v>
      </c>
      <c r="C2861">
        <f t="shared" si="97"/>
        <v>1999</v>
      </c>
      <c r="D2861" t="str">
        <f t="shared" si="96"/>
        <v>5801999</v>
      </c>
      <c r="E2861" t="e">
        <f>+VLOOKUP(D2861,[2]WeightCountryEstimate!$C$2:$D$116,2,FALSE)</f>
        <v>#N/A</v>
      </c>
      <c r="F2861" t="e">
        <f>+VLOOKUP(D2861,'[3]Suff living area by country'!$J$2:$K$423,2,FALSE)</f>
        <v>#N/A</v>
      </c>
      <c r="G2861" t="e">
        <f>+VLOOKUP(D2861,'[1]Freight vol by country &amp; year'!$C$2:$D$886,2,FALSE)</f>
        <v>#N/A</v>
      </c>
      <c r="H2861" t="e">
        <f>+VLOOKUP(D2861,[4]Goal11!$I$2:$J$560,2,FALSE)</f>
        <v>#N/A</v>
      </c>
      <c r="I2861" t="e">
        <f>+VLOOKUP(D2861,[5]Goal17!$I$2:$J$4522,2,FALSE)</f>
        <v>#N/A</v>
      </c>
      <c r="J2861" t="e">
        <f>+VLOOKUP(D2861,'[6]2G coverage'!$I$2:$J$3380,2,FALSE)</f>
        <v>#N/A</v>
      </c>
    </row>
    <row r="2862" spans="1:10" x14ac:dyDescent="0.25">
      <c r="A2862">
        <v>581</v>
      </c>
      <c r="B2862" t="s">
        <v>5333</v>
      </c>
      <c r="C2862">
        <f t="shared" si="97"/>
        <v>1999</v>
      </c>
      <c r="D2862" t="str">
        <f t="shared" si="96"/>
        <v>5811999</v>
      </c>
      <c r="E2862" t="e">
        <f>+VLOOKUP(D2862,[2]WeightCountryEstimate!$C$2:$D$116,2,FALSE)</f>
        <v>#N/A</v>
      </c>
      <c r="F2862" t="e">
        <f>+VLOOKUP(D2862,'[3]Suff living area by country'!$J$2:$K$423,2,FALSE)</f>
        <v>#N/A</v>
      </c>
      <c r="G2862" t="e">
        <f>+VLOOKUP(D2862,'[1]Freight vol by country &amp; year'!$C$2:$D$886,2,FALSE)</f>
        <v>#N/A</v>
      </c>
      <c r="H2862" t="e">
        <f>+VLOOKUP(D2862,[4]Goal11!$I$2:$J$560,2,FALSE)</f>
        <v>#N/A</v>
      </c>
      <c r="I2862" t="e">
        <f>+VLOOKUP(D2862,[5]Goal17!$I$2:$J$4522,2,FALSE)</f>
        <v>#N/A</v>
      </c>
      <c r="J2862" t="e">
        <f>+VLOOKUP(D2862,'[6]2G coverage'!$I$2:$J$3380,2,FALSE)</f>
        <v>#N/A</v>
      </c>
    </row>
    <row r="2863" spans="1:10" x14ac:dyDescent="0.25">
      <c r="A2863">
        <v>583</v>
      </c>
      <c r="B2863" t="s">
        <v>5334</v>
      </c>
      <c r="C2863">
        <f t="shared" si="97"/>
        <v>1999</v>
      </c>
      <c r="D2863" t="str">
        <f t="shared" si="96"/>
        <v>5831999</v>
      </c>
      <c r="E2863" t="e">
        <f>+VLOOKUP(D2863,[2]WeightCountryEstimate!$C$2:$D$116,2,FALSE)</f>
        <v>#N/A</v>
      </c>
      <c r="F2863" t="e">
        <f>+VLOOKUP(D2863,'[3]Suff living area by country'!$J$2:$K$423,2,FALSE)</f>
        <v>#N/A</v>
      </c>
      <c r="G2863" t="e">
        <f>+VLOOKUP(D2863,'[1]Freight vol by country &amp; year'!$C$2:$D$886,2,FALSE)</f>
        <v>#N/A</v>
      </c>
      <c r="H2863" t="e">
        <f>+VLOOKUP(D2863,[4]Goal11!$I$2:$J$560,2,FALSE)</f>
        <v>#N/A</v>
      </c>
      <c r="I2863" t="e">
        <f>+VLOOKUP(D2863,[5]Goal17!$I$2:$J$4522,2,FALSE)</f>
        <v>#N/A</v>
      </c>
      <c r="J2863" t="e">
        <f>+VLOOKUP(D2863,'[6]2G coverage'!$I$2:$J$3380,2,FALSE)</f>
        <v>#N/A</v>
      </c>
    </row>
    <row r="2864" spans="1:10" x14ac:dyDescent="0.25">
      <c r="A2864">
        <v>584</v>
      </c>
      <c r="B2864" t="s">
        <v>5335</v>
      </c>
      <c r="C2864">
        <f t="shared" si="97"/>
        <v>1999</v>
      </c>
      <c r="D2864" t="str">
        <f t="shared" si="96"/>
        <v>5841999</v>
      </c>
      <c r="E2864" t="e">
        <f>+VLOOKUP(D2864,[2]WeightCountryEstimate!$C$2:$D$116,2,FALSE)</f>
        <v>#N/A</v>
      </c>
      <c r="F2864" t="e">
        <f>+VLOOKUP(D2864,'[3]Suff living area by country'!$J$2:$K$423,2,FALSE)</f>
        <v>#N/A</v>
      </c>
      <c r="G2864" t="e">
        <f>+VLOOKUP(D2864,'[1]Freight vol by country &amp; year'!$C$2:$D$886,2,FALSE)</f>
        <v>#N/A</v>
      </c>
      <c r="H2864" t="e">
        <f>+VLOOKUP(D2864,[4]Goal11!$I$2:$J$560,2,FALSE)</f>
        <v>#N/A</v>
      </c>
      <c r="I2864" t="e">
        <f>+VLOOKUP(D2864,[5]Goal17!$I$2:$J$4522,2,FALSE)</f>
        <v>#N/A</v>
      </c>
      <c r="J2864" t="e">
        <f>+VLOOKUP(D2864,'[6]2G coverage'!$I$2:$J$3380,2,FALSE)</f>
        <v>#N/A</v>
      </c>
    </row>
    <row r="2865" spans="1:10" x14ac:dyDescent="0.25">
      <c r="A2865">
        <v>585</v>
      </c>
      <c r="B2865" t="s">
        <v>5336</v>
      </c>
      <c r="C2865">
        <f t="shared" si="97"/>
        <v>1999</v>
      </c>
      <c r="D2865" t="str">
        <f t="shared" si="96"/>
        <v>5851999</v>
      </c>
      <c r="E2865" t="e">
        <f>+VLOOKUP(D2865,[2]WeightCountryEstimate!$C$2:$D$116,2,FALSE)</f>
        <v>#N/A</v>
      </c>
      <c r="F2865" t="e">
        <f>+VLOOKUP(D2865,'[3]Suff living area by country'!$J$2:$K$423,2,FALSE)</f>
        <v>#N/A</v>
      </c>
      <c r="G2865" t="e">
        <f>+VLOOKUP(D2865,'[1]Freight vol by country &amp; year'!$C$2:$D$886,2,FALSE)</f>
        <v>#N/A</v>
      </c>
      <c r="H2865" t="e">
        <f>+VLOOKUP(D2865,[4]Goal11!$I$2:$J$560,2,FALSE)</f>
        <v>#N/A</v>
      </c>
      <c r="I2865" t="e">
        <f>+VLOOKUP(D2865,[5]Goal17!$I$2:$J$4522,2,FALSE)</f>
        <v>#N/A</v>
      </c>
      <c r="J2865" t="e">
        <f>+VLOOKUP(D2865,'[6]2G coverage'!$I$2:$J$3380,2,FALSE)</f>
        <v>#N/A</v>
      </c>
    </row>
    <row r="2866" spans="1:10" x14ac:dyDescent="0.25">
      <c r="A2866">
        <v>586</v>
      </c>
      <c r="B2866" t="s">
        <v>5337</v>
      </c>
      <c r="C2866">
        <f t="shared" si="97"/>
        <v>1999</v>
      </c>
      <c r="D2866" t="str">
        <f t="shared" si="96"/>
        <v>5861999</v>
      </c>
      <c r="E2866" t="e">
        <f>+VLOOKUP(D2866,[2]WeightCountryEstimate!$C$2:$D$116,2,FALSE)</f>
        <v>#N/A</v>
      </c>
      <c r="F2866" t="e">
        <f>+VLOOKUP(D2866,'[3]Suff living area by country'!$J$2:$K$423,2,FALSE)</f>
        <v>#N/A</v>
      </c>
      <c r="G2866" t="e">
        <f>+VLOOKUP(D2866,'[1]Freight vol by country &amp; year'!$C$2:$D$886,2,FALSE)</f>
        <v>#N/A</v>
      </c>
      <c r="H2866" t="e">
        <f>+VLOOKUP(D2866,[4]Goal11!$I$2:$J$560,2,FALSE)</f>
        <v>#N/A</v>
      </c>
      <c r="I2866" t="e">
        <f>+VLOOKUP(D2866,[5]Goal17!$I$2:$J$4522,2,FALSE)</f>
        <v>#N/A</v>
      </c>
      <c r="J2866" t="e">
        <f>+VLOOKUP(D2866,'[6]2G coverage'!$I$2:$J$3380,2,FALSE)</f>
        <v>#N/A</v>
      </c>
    </row>
    <row r="2867" spans="1:10" x14ac:dyDescent="0.25">
      <c r="A2867">
        <v>591</v>
      </c>
      <c r="B2867" t="s">
        <v>5338</v>
      </c>
      <c r="C2867">
        <f t="shared" si="97"/>
        <v>1999</v>
      </c>
      <c r="D2867" t="str">
        <f t="shared" si="96"/>
        <v>5911999</v>
      </c>
      <c r="E2867" t="e">
        <f>+VLOOKUP(D2867,[2]WeightCountryEstimate!$C$2:$D$116,2,FALSE)</f>
        <v>#N/A</v>
      </c>
      <c r="F2867" t="e">
        <f>+VLOOKUP(D2867,'[3]Suff living area by country'!$J$2:$K$423,2,FALSE)</f>
        <v>#N/A</v>
      </c>
      <c r="G2867" t="e">
        <f>+VLOOKUP(D2867,'[1]Freight vol by country &amp; year'!$C$2:$D$886,2,FALSE)</f>
        <v>#N/A</v>
      </c>
      <c r="H2867" t="e">
        <f>+VLOOKUP(D2867,[4]Goal11!$I$2:$J$560,2,FALSE)</f>
        <v>#N/A</v>
      </c>
      <c r="I2867" t="e">
        <f>+VLOOKUP(D2867,[5]Goal17!$I$2:$J$4522,2,FALSE)</f>
        <v>#N/A</v>
      </c>
      <c r="J2867" t="e">
        <f>+VLOOKUP(D2867,'[6]2G coverage'!$I$2:$J$3380,2,FALSE)</f>
        <v>#N/A</v>
      </c>
    </row>
    <row r="2868" spans="1:10" x14ac:dyDescent="0.25">
      <c r="A2868">
        <v>598</v>
      </c>
      <c r="B2868" t="s">
        <v>5339</v>
      </c>
      <c r="C2868">
        <f t="shared" si="97"/>
        <v>1999</v>
      </c>
      <c r="D2868" t="str">
        <f t="shared" si="96"/>
        <v>5981999</v>
      </c>
      <c r="E2868" t="e">
        <f>+VLOOKUP(D2868,[2]WeightCountryEstimate!$C$2:$D$116,2,FALSE)</f>
        <v>#N/A</v>
      </c>
      <c r="F2868" t="e">
        <f>+VLOOKUP(D2868,'[3]Suff living area by country'!$J$2:$K$423,2,FALSE)</f>
        <v>#N/A</v>
      </c>
      <c r="G2868" t="e">
        <f>+VLOOKUP(D2868,'[1]Freight vol by country &amp; year'!$C$2:$D$886,2,FALSE)</f>
        <v>#N/A</v>
      </c>
      <c r="H2868" t="e">
        <f>+VLOOKUP(D2868,[4]Goal11!$I$2:$J$560,2,FALSE)</f>
        <v>#N/A</v>
      </c>
      <c r="I2868" t="e">
        <f>+VLOOKUP(D2868,[5]Goal17!$I$2:$J$4522,2,FALSE)</f>
        <v>#N/A</v>
      </c>
      <c r="J2868" t="e">
        <f>+VLOOKUP(D2868,'[6]2G coverage'!$I$2:$J$3380,2,FALSE)</f>
        <v>#N/A</v>
      </c>
    </row>
    <row r="2869" spans="1:10" x14ac:dyDescent="0.25">
      <c r="A2869">
        <v>600</v>
      </c>
      <c r="B2869" t="s">
        <v>5340</v>
      </c>
      <c r="C2869">
        <f t="shared" si="97"/>
        <v>1999</v>
      </c>
      <c r="D2869" t="str">
        <f t="shared" si="96"/>
        <v>6001999</v>
      </c>
      <c r="E2869" t="e">
        <f>+VLOOKUP(D2869,[2]WeightCountryEstimate!$C$2:$D$116,2,FALSE)</f>
        <v>#N/A</v>
      </c>
      <c r="F2869" t="e">
        <f>+VLOOKUP(D2869,'[3]Suff living area by country'!$J$2:$K$423,2,FALSE)</f>
        <v>#N/A</v>
      </c>
      <c r="G2869" t="e">
        <f>+VLOOKUP(D2869,'[1]Freight vol by country &amp; year'!$C$2:$D$886,2,FALSE)</f>
        <v>#N/A</v>
      </c>
      <c r="H2869" t="e">
        <f>+VLOOKUP(D2869,[4]Goal11!$I$2:$J$560,2,FALSE)</f>
        <v>#N/A</v>
      </c>
      <c r="I2869" t="e">
        <f>+VLOOKUP(D2869,[5]Goal17!$I$2:$J$4522,2,FALSE)</f>
        <v>#N/A</v>
      </c>
      <c r="J2869" t="e">
        <f>+VLOOKUP(D2869,'[6]2G coverage'!$I$2:$J$3380,2,FALSE)</f>
        <v>#N/A</v>
      </c>
    </row>
    <row r="2870" spans="1:10" x14ac:dyDescent="0.25">
      <c r="A2870">
        <v>604</v>
      </c>
      <c r="B2870" t="s">
        <v>5341</v>
      </c>
      <c r="C2870">
        <f t="shared" si="97"/>
        <v>1999</v>
      </c>
      <c r="D2870" t="str">
        <f t="shared" si="96"/>
        <v>6041999</v>
      </c>
      <c r="E2870" t="e">
        <f>+VLOOKUP(D2870,[2]WeightCountryEstimate!$C$2:$D$116,2,FALSE)</f>
        <v>#N/A</v>
      </c>
      <c r="F2870" t="e">
        <f>+VLOOKUP(D2870,'[3]Suff living area by country'!$J$2:$K$423,2,FALSE)</f>
        <v>#N/A</v>
      </c>
      <c r="G2870" t="e">
        <f>+VLOOKUP(D2870,'[1]Freight vol by country &amp; year'!$C$2:$D$886,2,FALSE)</f>
        <v>#N/A</v>
      </c>
      <c r="H2870" t="e">
        <f>+VLOOKUP(D2870,[4]Goal11!$I$2:$J$560,2,FALSE)</f>
        <v>#N/A</v>
      </c>
      <c r="I2870" t="e">
        <f>+VLOOKUP(D2870,[5]Goal17!$I$2:$J$4522,2,FALSE)</f>
        <v>#N/A</v>
      </c>
      <c r="J2870" t="e">
        <f>+VLOOKUP(D2870,'[6]2G coverage'!$I$2:$J$3380,2,FALSE)</f>
        <v>#N/A</v>
      </c>
    </row>
    <row r="2871" spans="1:10" x14ac:dyDescent="0.25">
      <c r="A2871">
        <v>608</v>
      </c>
      <c r="B2871" t="s">
        <v>5342</v>
      </c>
      <c r="C2871">
        <f t="shared" si="97"/>
        <v>1999</v>
      </c>
      <c r="D2871" t="str">
        <f t="shared" si="96"/>
        <v>6081999</v>
      </c>
      <c r="E2871" t="e">
        <f>+VLOOKUP(D2871,[2]WeightCountryEstimate!$C$2:$D$116,2,FALSE)</f>
        <v>#N/A</v>
      </c>
      <c r="F2871" t="e">
        <f>+VLOOKUP(D2871,'[3]Suff living area by country'!$J$2:$K$423,2,FALSE)</f>
        <v>#N/A</v>
      </c>
      <c r="G2871" t="e">
        <f>+VLOOKUP(D2871,'[1]Freight vol by country &amp; year'!$C$2:$D$886,2,FALSE)</f>
        <v>#N/A</v>
      </c>
      <c r="H2871" t="e">
        <f>+VLOOKUP(D2871,[4]Goal11!$I$2:$J$560,2,FALSE)</f>
        <v>#N/A</v>
      </c>
      <c r="I2871" t="e">
        <f>+VLOOKUP(D2871,[5]Goal17!$I$2:$J$4522,2,FALSE)</f>
        <v>#N/A</v>
      </c>
      <c r="J2871" t="e">
        <f>+VLOOKUP(D2871,'[6]2G coverage'!$I$2:$J$3380,2,FALSE)</f>
        <v>#N/A</v>
      </c>
    </row>
    <row r="2872" spans="1:10" x14ac:dyDescent="0.25">
      <c r="A2872">
        <v>612</v>
      </c>
      <c r="B2872" t="s">
        <v>5343</v>
      </c>
      <c r="C2872">
        <f t="shared" si="97"/>
        <v>1999</v>
      </c>
      <c r="D2872" t="str">
        <f t="shared" si="96"/>
        <v>6121999</v>
      </c>
      <c r="E2872" t="e">
        <f>+VLOOKUP(D2872,[2]WeightCountryEstimate!$C$2:$D$116,2,FALSE)</f>
        <v>#N/A</v>
      </c>
      <c r="F2872" t="e">
        <f>+VLOOKUP(D2872,'[3]Suff living area by country'!$J$2:$K$423,2,FALSE)</f>
        <v>#N/A</v>
      </c>
      <c r="G2872" t="e">
        <f>+VLOOKUP(D2872,'[1]Freight vol by country &amp; year'!$C$2:$D$886,2,FALSE)</f>
        <v>#N/A</v>
      </c>
      <c r="H2872" t="e">
        <f>+VLOOKUP(D2872,[4]Goal11!$I$2:$J$560,2,FALSE)</f>
        <v>#N/A</v>
      </c>
      <c r="I2872" t="e">
        <f>+VLOOKUP(D2872,[5]Goal17!$I$2:$J$4522,2,FALSE)</f>
        <v>#N/A</v>
      </c>
      <c r="J2872" t="e">
        <f>+VLOOKUP(D2872,'[6]2G coverage'!$I$2:$J$3380,2,FALSE)</f>
        <v>#N/A</v>
      </c>
    </row>
    <row r="2873" spans="1:10" x14ac:dyDescent="0.25">
      <c r="A2873">
        <v>616</v>
      </c>
      <c r="B2873" t="s">
        <v>5344</v>
      </c>
      <c r="C2873">
        <f t="shared" si="97"/>
        <v>1999</v>
      </c>
      <c r="D2873" t="str">
        <f t="shared" si="96"/>
        <v>6161999</v>
      </c>
      <c r="E2873" t="e">
        <f>+VLOOKUP(D2873,[2]WeightCountryEstimate!$C$2:$D$116,2,FALSE)</f>
        <v>#N/A</v>
      </c>
      <c r="F2873" t="e">
        <f>+VLOOKUP(D2873,'[3]Suff living area by country'!$J$2:$K$423,2,FALSE)</f>
        <v>#N/A</v>
      </c>
      <c r="G2873" t="e">
        <f>+VLOOKUP(D2873,'[1]Freight vol by country &amp; year'!$C$2:$D$886,2,FALSE)</f>
        <v>#N/A</v>
      </c>
      <c r="H2873" t="e">
        <f>+VLOOKUP(D2873,[4]Goal11!$I$2:$J$560,2,FALSE)</f>
        <v>#N/A</v>
      </c>
      <c r="I2873" t="e">
        <f>+VLOOKUP(D2873,[5]Goal17!$I$2:$J$4522,2,FALSE)</f>
        <v>#N/A</v>
      </c>
      <c r="J2873" t="e">
        <f>+VLOOKUP(D2873,'[6]2G coverage'!$I$2:$J$3380,2,FALSE)</f>
        <v>#N/A</v>
      </c>
    </row>
    <row r="2874" spans="1:10" x14ac:dyDescent="0.25">
      <c r="A2874">
        <v>620</v>
      </c>
      <c r="B2874" t="s">
        <v>5345</v>
      </c>
      <c r="C2874">
        <f t="shared" si="97"/>
        <v>1999</v>
      </c>
      <c r="D2874" t="str">
        <f t="shared" si="96"/>
        <v>6201999</v>
      </c>
      <c r="E2874" t="e">
        <f>+VLOOKUP(D2874,[2]WeightCountryEstimate!$C$2:$D$116,2,FALSE)</f>
        <v>#N/A</v>
      </c>
      <c r="F2874" t="e">
        <f>+VLOOKUP(D2874,'[3]Suff living area by country'!$J$2:$K$423,2,FALSE)</f>
        <v>#N/A</v>
      </c>
      <c r="G2874" t="e">
        <f>+VLOOKUP(D2874,'[1]Freight vol by country &amp; year'!$C$2:$D$886,2,FALSE)</f>
        <v>#N/A</v>
      </c>
      <c r="H2874" t="e">
        <f>+VLOOKUP(D2874,[4]Goal11!$I$2:$J$560,2,FALSE)</f>
        <v>#N/A</v>
      </c>
      <c r="I2874" t="e">
        <f>+VLOOKUP(D2874,[5]Goal17!$I$2:$J$4522,2,FALSE)</f>
        <v>#N/A</v>
      </c>
      <c r="J2874" t="e">
        <f>+VLOOKUP(D2874,'[6]2G coverage'!$I$2:$J$3380,2,FALSE)</f>
        <v>#N/A</v>
      </c>
    </row>
    <row r="2875" spans="1:10" x14ac:dyDescent="0.25">
      <c r="A2875">
        <v>624</v>
      </c>
      <c r="B2875" t="s">
        <v>5346</v>
      </c>
      <c r="C2875">
        <f t="shared" si="97"/>
        <v>1999</v>
      </c>
      <c r="D2875" t="str">
        <f t="shared" si="96"/>
        <v>6241999</v>
      </c>
      <c r="E2875" t="e">
        <f>+VLOOKUP(D2875,[2]WeightCountryEstimate!$C$2:$D$116,2,FALSE)</f>
        <v>#N/A</v>
      </c>
      <c r="F2875" t="e">
        <f>+VLOOKUP(D2875,'[3]Suff living area by country'!$J$2:$K$423,2,FALSE)</f>
        <v>#N/A</v>
      </c>
      <c r="G2875" t="e">
        <f>+VLOOKUP(D2875,'[1]Freight vol by country &amp; year'!$C$2:$D$886,2,FALSE)</f>
        <v>#N/A</v>
      </c>
      <c r="H2875" t="e">
        <f>+VLOOKUP(D2875,[4]Goal11!$I$2:$J$560,2,FALSE)</f>
        <v>#N/A</v>
      </c>
      <c r="I2875" t="e">
        <f>+VLOOKUP(D2875,[5]Goal17!$I$2:$J$4522,2,FALSE)</f>
        <v>#N/A</v>
      </c>
      <c r="J2875" t="e">
        <f>+VLOOKUP(D2875,'[6]2G coverage'!$I$2:$J$3380,2,FALSE)</f>
        <v>#N/A</v>
      </c>
    </row>
    <row r="2876" spans="1:10" x14ac:dyDescent="0.25">
      <c r="A2876">
        <v>626</v>
      </c>
      <c r="B2876" t="s">
        <v>5347</v>
      </c>
      <c r="C2876">
        <f t="shared" si="97"/>
        <v>1999</v>
      </c>
      <c r="D2876" t="str">
        <f t="shared" si="96"/>
        <v>6261999</v>
      </c>
      <c r="E2876" t="e">
        <f>+VLOOKUP(D2876,[2]WeightCountryEstimate!$C$2:$D$116,2,FALSE)</f>
        <v>#N/A</v>
      </c>
      <c r="F2876" t="e">
        <f>+VLOOKUP(D2876,'[3]Suff living area by country'!$J$2:$K$423,2,FALSE)</f>
        <v>#N/A</v>
      </c>
      <c r="G2876" t="e">
        <f>+VLOOKUP(D2876,'[1]Freight vol by country &amp; year'!$C$2:$D$886,2,FALSE)</f>
        <v>#N/A</v>
      </c>
      <c r="H2876" t="e">
        <f>+VLOOKUP(D2876,[4]Goal11!$I$2:$J$560,2,FALSE)</f>
        <v>#N/A</v>
      </c>
      <c r="I2876" t="e">
        <f>+VLOOKUP(D2876,[5]Goal17!$I$2:$J$4522,2,FALSE)</f>
        <v>#N/A</v>
      </c>
      <c r="J2876" t="e">
        <f>+VLOOKUP(D2876,'[6]2G coverage'!$I$2:$J$3380,2,FALSE)</f>
        <v>#N/A</v>
      </c>
    </row>
    <row r="2877" spans="1:10" x14ac:dyDescent="0.25">
      <c r="A2877">
        <v>630</v>
      </c>
      <c r="B2877" t="s">
        <v>5348</v>
      </c>
      <c r="C2877">
        <f t="shared" si="97"/>
        <v>1999</v>
      </c>
      <c r="D2877" t="str">
        <f t="shared" si="96"/>
        <v>6301999</v>
      </c>
      <c r="E2877" t="e">
        <f>+VLOOKUP(D2877,[2]WeightCountryEstimate!$C$2:$D$116,2,FALSE)</f>
        <v>#N/A</v>
      </c>
      <c r="F2877" t="e">
        <f>+VLOOKUP(D2877,'[3]Suff living area by country'!$J$2:$K$423,2,FALSE)</f>
        <v>#N/A</v>
      </c>
      <c r="G2877" t="e">
        <f>+VLOOKUP(D2877,'[1]Freight vol by country &amp; year'!$C$2:$D$886,2,FALSE)</f>
        <v>#N/A</v>
      </c>
      <c r="H2877" t="e">
        <f>+VLOOKUP(D2877,[4]Goal11!$I$2:$J$560,2,FALSE)</f>
        <v>#N/A</v>
      </c>
      <c r="I2877" t="e">
        <f>+VLOOKUP(D2877,[5]Goal17!$I$2:$J$4522,2,FALSE)</f>
        <v>#N/A</v>
      </c>
      <c r="J2877" t="e">
        <f>+VLOOKUP(D2877,'[6]2G coverage'!$I$2:$J$3380,2,FALSE)</f>
        <v>#N/A</v>
      </c>
    </row>
    <row r="2878" spans="1:10" x14ac:dyDescent="0.25">
      <c r="A2878">
        <v>634</v>
      </c>
      <c r="B2878" t="s">
        <v>5349</v>
      </c>
      <c r="C2878">
        <f t="shared" si="97"/>
        <v>1999</v>
      </c>
      <c r="D2878" t="str">
        <f t="shared" si="96"/>
        <v>6341999</v>
      </c>
      <c r="E2878" t="e">
        <f>+VLOOKUP(D2878,[2]WeightCountryEstimate!$C$2:$D$116,2,FALSE)</f>
        <v>#N/A</v>
      </c>
      <c r="F2878" t="e">
        <f>+VLOOKUP(D2878,'[3]Suff living area by country'!$J$2:$K$423,2,FALSE)</f>
        <v>#N/A</v>
      </c>
      <c r="G2878" t="e">
        <f>+VLOOKUP(D2878,'[1]Freight vol by country &amp; year'!$C$2:$D$886,2,FALSE)</f>
        <v>#N/A</v>
      </c>
      <c r="H2878" t="e">
        <f>+VLOOKUP(D2878,[4]Goal11!$I$2:$J$560,2,FALSE)</f>
        <v>#N/A</v>
      </c>
      <c r="I2878" t="e">
        <f>+VLOOKUP(D2878,[5]Goal17!$I$2:$J$4522,2,FALSE)</f>
        <v>#N/A</v>
      </c>
      <c r="J2878" t="e">
        <f>+VLOOKUP(D2878,'[6]2G coverage'!$I$2:$J$3380,2,FALSE)</f>
        <v>#N/A</v>
      </c>
    </row>
    <row r="2879" spans="1:10" x14ac:dyDescent="0.25">
      <c r="A2879">
        <v>638</v>
      </c>
      <c r="B2879" t="s">
        <v>5350</v>
      </c>
      <c r="C2879">
        <f t="shared" si="97"/>
        <v>1999</v>
      </c>
      <c r="D2879" t="str">
        <f t="shared" si="96"/>
        <v>6381999</v>
      </c>
      <c r="E2879" t="e">
        <f>+VLOOKUP(D2879,[2]WeightCountryEstimate!$C$2:$D$116,2,FALSE)</f>
        <v>#N/A</v>
      </c>
      <c r="F2879" t="e">
        <f>+VLOOKUP(D2879,'[3]Suff living area by country'!$J$2:$K$423,2,FALSE)</f>
        <v>#N/A</v>
      </c>
      <c r="G2879" t="e">
        <f>+VLOOKUP(D2879,'[1]Freight vol by country &amp; year'!$C$2:$D$886,2,FALSE)</f>
        <v>#N/A</v>
      </c>
      <c r="H2879" t="e">
        <f>+VLOOKUP(D2879,[4]Goal11!$I$2:$J$560,2,FALSE)</f>
        <v>#N/A</v>
      </c>
      <c r="I2879" t="e">
        <f>+VLOOKUP(D2879,[5]Goal17!$I$2:$J$4522,2,FALSE)</f>
        <v>#N/A</v>
      </c>
      <c r="J2879" t="e">
        <f>+VLOOKUP(D2879,'[6]2G coverage'!$I$2:$J$3380,2,FALSE)</f>
        <v>#N/A</v>
      </c>
    </row>
    <row r="2880" spans="1:10" x14ac:dyDescent="0.25">
      <c r="A2880">
        <v>642</v>
      </c>
      <c r="B2880" t="s">
        <v>5351</v>
      </c>
      <c r="C2880">
        <f t="shared" si="97"/>
        <v>1999</v>
      </c>
      <c r="D2880" t="str">
        <f t="shared" si="96"/>
        <v>6421999</v>
      </c>
      <c r="E2880" t="e">
        <f>+VLOOKUP(D2880,[2]WeightCountryEstimate!$C$2:$D$116,2,FALSE)</f>
        <v>#N/A</v>
      </c>
      <c r="F2880" t="e">
        <f>+VLOOKUP(D2880,'[3]Suff living area by country'!$J$2:$K$423,2,FALSE)</f>
        <v>#N/A</v>
      </c>
      <c r="G2880" t="e">
        <f>+VLOOKUP(D2880,'[1]Freight vol by country &amp; year'!$C$2:$D$886,2,FALSE)</f>
        <v>#N/A</v>
      </c>
      <c r="H2880" t="e">
        <f>+VLOOKUP(D2880,[4]Goal11!$I$2:$J$560,2,FALSE)</f>
        <v>#N/A</v>
      </c>
      <c r="I2880" t="e">
        <f>+VLOOKUP(D2880,[5]Goal17!$I$2:$J$4522,2,FALSE)</f>
        <v>#N/A</v>
      </c>
      <c r="J2880" t="e">
        <f>+VLOOKUP(D2880,'[6]2G coverage'!$I$2:$J$3380,2,FALSE)</f>
        <v>#N/A</v>
      </c>
    </row>
    <row r="2881" spans="1:10" x14ac:dyDescent="0.25">
      <c r="A2881">
        <v>643</v>
      </c>
      <c r="B2881" t="s">
        <v>5352</v>
      </c>
      <c r="C2881">
        <f t="shared" si="97"/>
        <v>1999</v>
      </c>
      <c r="D2881" t="str">
        <f t="shared" si="96"/>
        <v>6431999</v>
      </c>
      <c r="E2881" t="e">
        <f>+VLOOKUP(D2881,[2]WeightCountryEstimate!$C$2:$D$116,2,FALSE)</f>
        <v>#N/A</v>
      </c>
      <c r="F2881" t="e">
        <f>+VLOOKUP(D2881,'[3]Suff living area by country'!$J$2:$K$423,2,FALSE)</f>
        <v>#N/A</v>
      </c>
      <c r="G2881" t="e">
        <f>+VLOOKUP(D2881,'[1]Freight vol by country &amp; year'!$C$2:$D$886,2,FALSE)</f>
        <v>#N/A</v>
      </c>
      <c r="H2881" t="e">
        <f>+VLOOKUP(D2881,[4]Goal11!$I$2:$J$560,2,FALSE)</f>
        <v>#N/A</v>
      </c>
      <c r="I2881" t="e">
        <f>+VLOOKUP(D2881,[5]Goal17!$I$2:$J$4522,2,FALSE)</f>
        <v>#N/A</v>
      </c>
      <c r="J2881" t="e">
        <f>+VLOOKUP(D2881,'[6]2G coverage'!$I$2:$J$3380,2,FALSE)</f>
        <v>#N/A</v>
      </c>
    </row>
    <row r="2882" spans="1:10" x14ac:dyDescent="0.25">
      <c r="A2882">
        <v>646</v>
      </c>
      <c r="B2882" t="s">
        <v>5353</v>
      </c>
      <c r="C2882">
        <f t="shared" si="97"/>
        <v>1999</v>
      </c>
      <c r="D2882" t="str">
        <f t="shared" si="96"/>
        <v>6461999</v>
      </c>
      <c r="E2882" t="e">
        <f>+VLOOKUP(D2882,[2]WeightCountryEstimate!$C$2:$D$116,2,FALSE)</f>
        <v>#N/A</v>
      </c>
      <c r="F2882" t="e">
        <f>+VLOOKUP(D2882,'[3]Suff living area by country'!$J$2:$K$423,2,FALSE)</f>
        <v>#N/A</v>
      </c>
      <c r="G2882" t="e">
        <f>+VLOOKUP(D2882,'[1]Freight vol by country &amp; year'!$C$2:$D$886,2,FALSE)</f>
        <v>#N/A</v>
      </c>
      <c r="H2882" t="e">
        <f>+VLOOKUP(D2882,[4]Goal11!$I$2:$J$560,2,FALSE)</f>
        <v>#N/A</v>
      </c>
      <c r="I2882" t="e">
        <f>+VLOOKUP(D2882,[5]Goal17!$I$2:$J$4522,2,FALSE)</f>
        <v>#N/A</v>
      </c>
      <c r="J2882" t="e">
        <f>+VLOOKUP(D2882,'[6]2G coverage'!$I$2:$J$3380,2,FALSE)</f>
        <v>#N/A</v>
      </c>
    </row>
    <row r="2883" spans="1:10" x14ac:dyDescent="0.25">
      <c r="A2883">
        <v>652</v>
      </c>
      <c r="B2883" t="s">
        <v>5354</v>
      </c>
      <c r="C2883">
        <f t="shared" si="97"/>
        <v>1999</v>
      </c>
      <c r="D2883" t="str">
        <f t="shared" ref="D2883:D2946" si="98">+_xlfn.CONCAT(A2883,C2883)</f>
        <v>6521999</v>
      </c>
      <c r="E2883" t="e">
        <f>+VLOOKUP(D2883,[2]WeightCountryEstimate!$C$2:$D$116,2,FALSE)</f>
        <v>#N/A</v>
      </c>
      <c r="F2883" t="e">
        <f>+VLOOKUP(D2883,'[3]Suff living area by country'!$J$2:$K$423,2,FALSE)</f>
        <v>#N/A</v>
      </c>
      <c r="G2883" t="e">
        <f>+VLOOKUP(D2883,'[1]Freight vol by country &amp; year'!$C$2:$D$886,2,FALSE)</f>
        <v>#N/A</v>
      </c>
      <c r="H2883" t="e">
        <f>+VLOOKUP(D2883,[4]Goal11!$I$2:$J$560,2,FALSE)</f>
        <v>#N/A</v>
      </c>
      <c r="I2883" t="e">
        <f>+VLOOKUP(D2883,[5]Goal17!$I$2:$J$4522,2,FALSE)</f>
        <v>#N/A</v>
      </c>
      <c r="J2883" t="e">
        <f>+VLOOKUP(D2883,'[6]2G coverage'!$I$2:$J$3380,2,FALSE)</f>
        <v>#N/A</v>
      </c>
    </row>
    <row r="2884" spans="1:10" x14ac:dyDescent="0.25">
      <c r="A2884">
        <v>654</v>
      </c>
      <c r="B2884" t="s">
        <v>5355</v>
      </c>
      <c r="C2884">
        <f t="shared" si="97"/>
        <v>1999</v>
      </c>
      <c r="D2884" t="str">
        <f t="shared" si="98"/>
        <v>6541999</v>
      </c>
      <c r="E2884" t="e">
        <f>+VLOOKUP(D2884,[2]WeightCountryEstimate!$C$2:$D$116,2,FALSE)</f>
        <v>#N/A</v>
      </c>
      <c r="F2884" t="e">
        <f>+VLOOKUP(D2884,'[3]Suff living area by country'!$J$2:$K$423,2,FALSE)</f>
        <v>#N/A</v>
      </c>
      <c r="G2884" t="e">
        <f>+VLOOKUP(D2884,'[1]Freight vol by country &amp; year'!$C$2:$D$886,2,FALSE)</f>
        <v>#N/A</v>
      </c>
      <c r="H2884" t="e">
        <f>+VLOOKUP(D2884,[4]Goal11!$I$2:$J$560,2,FALSE)</f>
        <v>#N/A</v>
      </c>
      <c r="I2884" t="e">
        <f>+VLOOKUP(D2884,[5]Goal17!$I$2:$J$4522,2,FALSE)</f>
        <v>#N/A</v>
      </c>
      <c r="J2884" t="e">
        <f>+VLOOKUP(D2884,'[6]2G coverage'!$I$2:$J$3380,2,FALSE)</f>
        <v>#N/A</v>
      </c>
    </row>
    <row r="2885" spans="1:10" x14ac:dyDescent="0.25">
      <c r="A2885">
        <v>659</v>
      </c>
      <c r="B2885" t="s">
        <v>5356</v>
      </c>
      <c r="C2885">
        <f t="shared" si="97"/>
        <v>1999</v>
      </c>
      <c r="D2885" t="str">
        <f t="shared" si="98"/>
        <v>6591999</v>
      </c>
      <c r="E2885" t="e">
        <f>+VLOOKUP(D2885,[2]WeightCountryEstimate!$C$2:$D$116,2,FALSE)</f>
        <v>#N/A</v>
      </c>
      <c r="F2885" t="e">
        <f>+VLOOKUP(D2885,'[3]Suff living area by country'!$J$2:$K$423,2,FALSE)</f>
        <v>#N/A</v>
      </c>
      <c r="G2885" t="e">
        <f>+VLOOKUP(D2885,'[1]Freight vol by country &amp; year'!$C$2:$D$886,2,FALSE)</f>
        <v>#N/A</v>
      </c>
      <c r="H2885" t="e">
        <f>+VLOOKUP(D2885,[4]Goal11!$I$2:$J$560,2,FALSE)</f>
        <v>#N/A</v>
      </c>
      <c r="I2885" t="e">
        <f>+VLOOKUP(D2885,[5]Goal17!$I$2:$J$4522,2,FALSE)</f>
        <v>#N/A</v>
      </c>
      <c r="J2885" t="e">
        <f>+VLOOKUP(D2885,'[6]2G coverage'!$I$2:$J$3380,2,FALSE)</f>
        <v>#N/A</v>
      </c>
    </row>
    <row r="2886" spans="1:10" x14ac:dyDescent="0.25">
      <c r="A2886">
        <v>660</v>
      </c>
      <c r="B2886" t="s">
        <v>5357</v>
      </c>
      <c r="C2886">
        <f t="shared" si="97"/>
        <v>1999</v>
      </c>
      <c r="D2886" t="str">
        <f t="shared" si="98"/>
        <v>6601999</v>
      </c>
      <c r="E2886" t="e">
        <f>+VLOOKUP(D2886,[2]WeightCountryEstimate!$C$2:$D$116,2,FALSE)</f>
        <v>#N/A</v>
      </c>
      <c r="F2886" t="e">
        <f>+VLOOKUP(D2886,'[3]Suff living area by country'!$J$2:$K$423,2,FALSE)</f>
        <v>#N/A</v>
      </c>
      <c r="G2886" t="e">
        <f>+VLOOKUP(D2886,'[1]Freight vol by country &amp; year'!$C$2:$D$886,2,FALSE)</f>
        <v>#N/A</v>
      </c>
      <c r="H2886" t="e">
        <f>+VLOOKUP(D2886,[4]Goal11!$I$2:$J$560,2,FALSE)</f>
        <v>#N/A</v>
      </c>
      <c r="I2886" t="e">
        <f>+VLOOKUP(D2886,[5]Goal17!$I$2:$J$4522,2,FALSE)</f>
        <v>#N/A</v>
      </c>
      <c r="J2886" t="e">
        <f>+VLOOKUP(D2886,'[6]2G coverage'!$I$2:$J$3380,2,FALSE)</f>
        <v>#N/A</v>
      </c>
    </row>
    <row r="2887" spans="1:10" x14ac:dyDescent="0.25">
      <c r="A2887">
        <v>662</v>
      </c>
      <c r="B2887" t="s">
        <v>5358</v>
      </c>
      <c r="C2887">
        <f t="shared" si="97"/>
        <v>1999</v>
      </c>
      <c r="D2887" t="str">
        <f t="shared" si="98"/>
        <v>6621999</v>
      </c>
      <c r="E2887" t="e">
        <f>+VLOOKUP(D2887,[2]WeightCountryEstimate!$C$2:$D$116,2,FALSE)</f>
        <v>#N/A</v>
      </c>
      <c r="F2887" t="e">
        <f>+VLOOKUP(D2887,'[3]Suff living area by country'!$J$2:$K$423,2,FALSE)</f>
        <v>#N/A</v>
      </c>
      <c r="G2887" t="e">
        <f>+VLOOKUP(D2887,'[1]Freight vol by country &amp; year'!$C$2:$D$886,2,FALSE)</f>
        <v>#N/A</v>
      </c>
      <c r="H2887" t="e">
        <f>+VLOOKUP(D2887,[4]Goal11!$I$2:$J$560,2,FALSE)</f>
        <v>#N/A</v>
      </c>
      <c r="I2887" t="e">
        <f>+VLOOKUP(D2887,[5]Goal17!$I$2:$J$4522,2,FALSE)</f>
        <v>#N/A</v>
      </c>
      <c r="J2887" t="e">
        <f>+VLOOKUP(D2887,'[6]2G coverage'!$I$2:$J$3380,2,FALSE)</f>
        <v>#N/A</v>
      </c>
    </row>
    <row r="2888" spans="1:10" x14ac:dyDescent="0.25">
      <c r="A2888">
        <v>663</v>
      </c>
      <c r="B2888" t="s">
        <v>5359</v>
      </c>
      <c r="C2888">
        <f t="shared" si="97"/>
        <v>1999</v>
      </c>
      <c r="D2888" t="str">
        <f t="shared" si="98"/>
        <v>6631999</v>
      </c>
      <c r="E2888" t="e">
        <f>+VLOOKUP(D2888,[2]WeightCountryEstimate!$C$2:$D$116,2,FALSE)</f>
        <v>#N/A</v>
      </c>
      <c r="F2888" t="e">
        <f>+VLOOKUP(D2888,'[3]Suff living area by country'!$J$2:$K$423,2,FALSE)</f>
        <v>#N/A</v>
      </c>
      <c r="G2888" t="e">
        <f>+VLOOKUP(D2888,'[1]Freight vol by country &amp; year'!$C$2:$D$886,2,FALSE)</f>
        <v>#N/A</v>
      </c>
      <c r="H2888" t="e">
        <f>+VLOOKUP(D2888,[4]Goal11!$I$2:$J$560,2,FALSE)</f>
        <v>#N/A</v>
      </c>
      <c r="I2888" t="e">
        <f>+VLOOKUP(D2888,[5]Goal17!$I$2:$J$4522,2,FALSE)</f>
        <v>#N/A</v>
      </c>
      <c r="J2888" t="e">
        <f>+VLOOKUP(D2888,'[6]2G coverage'!$I$2:$J$3380,2,FALSE)</f>
        <v>#N/A</v>
      </c>
    </row>
    <row r="2889" spans="1:10" x14ac:dyDescent="0.25">
      <c r="A2889">
        <v>666</v>
      </c>
      <c r="B2889" t="s">
        <v>5360</v>
      </c>
      <c r="C2889">
        <f t="shared" si="97"/>
        <v>1999</v>
      </c>
      <c r="D2889" t="str">
        <f t="shared" si="98"/>
        <v>6661999</v>
      </c>
      <c r="E2889" t="e">
        <f>+VLOOKUP(D2889,[2]WeightCountryEstimate!$C$2:$D$116,2,FALSE)</f>
        <v>#N/A</v>
      </c>
      <c r="F2889" t="e">
        <f>+VLOOKUP(D2889,'[3]Suff living area by country'!$J$2:$K$423,2,FALSE)</f>
        <v>#N/A</v>
      </c>
      <c r="G2889" t="e">
        <f>+VLOOKUP(D2889,'[1]Freight vol by country &amp; year'!$C$2:$D$886,2,FALSE)</f>
        <v>#N/A</v>
      </c>
      <c r="H2889" t="e">
        <f>+VLOOKUP(D2889,[4]Goal11!$I$2:$J$560,2,FALSE)</f>
        <v>#N/A</v>
      </c>
      <c r="I2889" t="e">
        <f>+VLOOKUP(D2889,[5]Goal17!$I$2:$J$4522,2,FALSE)</f>
        <v>#N/A</v>
      </c>
      <c r="J2889" t="e">
        <f>+VLOOKUP(D2889,'[6]2G coverage'!$I$2:$J$3380,2,FALSE)</f>
        <v>#N/A</v>
      </c>
    </row>
    <row r="2890" spans="1:10" x14ac:dyDescent="0.25">
      <c r="A2890">
        <v>670</v>
      </c>
      <c r="B2890" t="s">
        <v>5361</v>
      </c>
      <c r="C2890">
        <f t="shared" si="97"/>
        <v>1999</v>
      </c>
      <c r="D2890" t="str">
        <f t="shared" si="98"/>
        <v>6701999</v>
      </c>
      <c r="E2890" t="e">
        <f>+VLOOKUP(D2890,[2]WeightCountryEstimate!$C$2:$D$116,2,FALSE)</f>
        <v>#N/A</v>
      </c>
      <c r="F2890" t="e">
        <f>+VLOOKUP(D2890,'[3]Suff living area by country'!$J$2:$K$423,2,FALSE)</f>
        <v>#N/A</v>
      </c>
      <c r="G2890" t="e">
        <f>+VLOOKUP(D2890,'[1]Freight vol by country &amp; year'!$C$2:$D$886,2,FALSE)</f>
        <v>#N/A</v>
      </c>
      <c r="H2890" t="e">
        <f>+VLOOKUP(D2890,[4]Goal11!$I$2:$J$560,2,FALSE)</f>
        <v>#N/A</v>
      </c>
      <c r="I2890" t="e">
        <f>+VLOOKUP(D2890,[5]Goal17!$I$2:$J$4522,2,FALSE)</f>
        <v>#N/A</v>
      </c>
      <c r="J2890" t="e">
        <f>+VLOOKUP(D2890,'[6]2G coverage'!$I$2:$J$3380,2,FALSE)</f>
        <v>#N/A</v>
      </c>
    </row>
    <row r="2891" spans="1:10" x14ac:dyDescent="0.25">
      <c r="A2891">
        <v>674</v>
      </c>
      <c r="B2891" t="s">
        <v>5362</v>
      </c>
      <c r="C2891">
        <f t="shared" si="97"/>
        <v>1999</v>
      </c>
      <c r="D2891" t="str">
        <f t="shared" si="98"/>
        <v>6741999</v>
      </c>
      <c r="E2891" t="e">
        <f>+VLOOKUP(D2891,[2]WeightCountryEstimate!$C$2:$D$116,2,FALSE)</f>
        <v>#N/A</v>
      </c>
      <c r="F2891" t="e">
        <f>+VLOOKUP(D2891,'[3]Suff living area by country'!$J$2:$K$423,2,FALSE)</f>
        <v>#N/A</v>
      </c>
      <c r="G2891" t="e">
        <f>+VLOOKUP(D2891,'[1]Freight vol by country &amp; year'!$C$2:$D$886,2,FALSE)</f>
        <v>#N/A</v>
      </c>
      <c r="H2891" t="e">
        <f>+VLOOKUP(D2891,[4]Goal11!$I$2:$J$560,2,FALSE)</f>
        <v>#N/A</v>
      </c>
      <c r="I2891" t="e">
        <f>+VLOOKUP(D2891,[5]Goal17!$I$2:$J$4522,2,FALSE)</f>
        <v>#N/A</v>
      </c>
      <c r="J2891" t="e">
        <f>+VLOOKUP(D2891,'[6]2G coverage'!$I$2:$J$3380,2,FALSE)</f>
        <v>#N/A</v>
      </c>
    </row>
    <row r="2892" spans="1:10" x14ac:dyDescent="0.25">
      <c r="A2892">
        <v>678</v>
      </c>
      <c r="B2892" t="s">
        <v>5363</v>
      </c>
      <c r="C2892">
        <f t="shared" si="97"/>
        <v>1999</v>
      </c>
      <c r="D2892" t="str">
        <f t="shared" si="98"/>
        <v>6781999</v>
      </c>
      <c r="E2892" t="e">
        <f>+VLOOKUP(D2892,[2]WeightCountryEstimate!$C$2:$D$116,2,FALSE)</f>
        <v>#N/A</v>
      </c>
      <c r="F2892" t="e">
        <f>+VLOOKUP(D2892,'[3]Suff living area by country'!$J$2:$K$423,2,FALSE)</f>
        <v>#N/A</v>
      </c>
      <c r="G2892" t="e">
        <f>+VLOOKUP(D2892,'[1]Freight vol by country &amp; year'!$C$2:$D$886,2,FALSE)</f>
        <v>#N/A</v>
      </c>
      <c r="H2892" t="e">
        <f>+VLOOKUP(D2892,[4]Goal11!$I$2:$J$560,2,FALSE)</f>
        <v>#N/A</v>
      </c>
      <c r="I2892" t="e">
        <f>+VLOOKUP(D2892,[5]Goal17!$I$2:$J$4522,2,FALSE)</f>
        <v>#N/A</v>
      </c>
      <c r="J2892" t="e">
        <f>+VLOOKUP(D2892,'[6]2G coverage'!$I$2:$J$3380,2,FALSE)</f>
        <v>#N/A</v>
      </c>
    </row>
    <row r="2893" spans="1:10" x14ac:dyDescent="0.25">
      <c r="A2893">
        <v>682</v>
      </c>
      <c r="B2893" t="s">
        <v>5364</v>
      </c>
      <c r="C2893">
        <f t="shared" si="97"/>
        <v>1999</v>
      </c>
      <c r="D2893" t="str">
        <f t="shared" si="98"/>
        <v>6821999</v>
      </c>
      <c r="E2893" t="e">
        <f>+VLOOKUP(D2893,[2]WeightCountryEstimate!$C$2:$D$116,2,FALSE)</f>
        <v>#N/A</v>
      </c>
      <c r="F2893" t="e">
        <f>+VLOOKUP(D2893,'[3]Suff living area by country'!$J$2:$K$423,2,FALSE)</f>
        <v>#N/A</v>
      </c>
      <c r="G2893" t="e">
        <f>+VLOOKUP(D2893,'[1]Freight vol by country &amp; year'!$C$2:$D$886,2,FALSE)</f>
        <v>#N/A</v>
      </c>
      <c r="H2893" t="e">
        <f>+VLOOKUP(D2893,[4]Goal11!$I$2:$J$560,2,FALSE)</f>
        <v>#N/A</v>
      </c>
      <c r="I2893" t="e">
        <f>+VLOOKUP(D2893,[5]Goal17!$I$2:$J$4522,2,FALSE)</f>
        <v>#N/A</v>
      </c>
      <c r="J2893" t="e">
        <f>+VLOOKUP(D2893,'[6]2G coverage'!$I$2:$J$3380,2,FALSE)</f>
        <v>#N/A</v>
      </c>
    </row>
    <row r="2894" spans="1:10" x14ac:dyDescent="0.25">
      <c r="A2894">
        <v>686</v>
      </c>
      <c r="B2894" t="s">
        <v>5365</v>
      </c>
      <c r="C2894">
        <f t="shared" si="97"/>
        <v>1999</v>
      </c>
      <c r="D2894" t="str">
        <f t="shared" si="98"/>
        <v>6861999</v>
      </c>
      <c r="E2894" t="e">
        <f>+VLOOKUP(D2894,[2]WeightCountryEstimate!$C$2:$D$116,2,FALSE)</f>
        <v>#N/A</v>
      </c>
      <c r="F2894" t="e">
        <f>+VLOOKUP(D2894,'[3]Suff living area by country'!$J$2:$K$423,2,FALSE)</f>
        <v>#N/A</v>
      </c>
      <c r="G2894" t="e">
        <f>+VLOOKUP(D2894,'[1]Freight vol by country &amp; year'!$C$2:$D$886,2,FALSE)</f>
        <v>#N/A</v>
      </c>
      <c r="H2894" t="e">
        <f>+VLOOKUP(D2894,[4]Goal11!$I$2:$J$560,2,FALSE)</f>
        <v>#N/A</v>
      </c>
      <c r="I2894" t="e">
        <f>+VLOOKUP(D2894,[5]Goal17!$I$2:$J$4522,2,FALSE)</f>
        <v>#N/A</v>
      </c>
      <c r="J2894" t="e">
        <f>+VLOOKUP(D2894,'[6]2G coverage'!$I$2:$J$3380,2,FALSE)</f>
        <v>#N/A</v>
      </c>
    </row>
    <row r="2895" spans="1:10" x14ac:dyDescent="0.25">
      <c r="A2895">
        <v>688</v>
      </c>
      <c r="B2895" t="s">
        <v>5366</v>
      </c>
      <c r="C2895">
        <f t="shared" si="97"/>
        <v>1999</v>
      </c>
      <c r="D2895" t="str">
        <f t="shared" si="98"/>
        <v>6881999</v>
      </c>
      <c r="E2895" t="e">
        <f>+VLOOKUP(D2895,[2]WeightCountryEstimate!$C$2:$D$116,2,FALSE)</f>
        <v>#N/A</v>
      </c>
      <c r="F2895" t="e">
        <f>+VLOOKUP(D2895,'[3]Suff living area by country'!$J$2:$K$423,2,FALSE)</f>
        <v>#N/A</v>
      </c>
      <c r="G2895" t="e">
        <f>+VLOOKUP(D2895,'[1]Freight vol by country &amp; year'!$C$2:$D$886,2,FALSE)</f>
        <v>#N/A</v>
      </c>
      <c r="H2895" t="e">
        <f>+VLOOKUP(D2895,[4]Goal11!$I$2:$J$560,2,FALSE)</f>
        <v>#N/A</v>
      </c>
      <c r="I2895" t="e">
        <f>+VLOOKUP(D2895,[5]Goal17!$I$2:$J$4522,2,FALSE)</f>
        <v>#N/A</v>
      </c>
      <c r="J2895" t="e">
        <f>+VLOOKUP(D2895,'[6]2G coverage'!$I$2:$J$3380,2,FALSE)</f>
        <v>#N/A</v>
      </c>
    </row>
    <row r="2896" spans="1:10" x14ac:dyDescent="0.25">
      <c r="A2896">
        <v>690</v>
      </c>
      <c r="B2896" t="s">
        <v>5367</v>
      </c>
      <c r="C2896">
        <f t="shared" si="97"/>
        <v>1999</v>
      </c>
      <c r="D2896" t="str">
        <f t="shared" si="98"/>
        <v>6901999</v>
      </c>
      <c r="E2896" t="e">
        <f>+VLOOKUP(D2896,[2]WeightCountryEstimate!$C$2:$D$116,2,FALSE)</f>
        <v>#N/A</v>
      </c>
      <c r="F2896" t="e">
        <f>+VLOOKUP(D2896,'[3]Suff living area by country'!$J$2:$K$423,2,FALSE)</f>
        <v>#N/A</v>
      </c>
      <c r="G2896" t="e">
        <f>+VLOOKUP(D2896,'[1]Freight vol by country &amp; year'!$C$2:$D$886,2,FALSE)</f>
        <v>#N/A</v>
      </c>
      <c r="H2896" t="e">
        <f>+VLOOKUP(D2896,[4]Goal11!$I$2:$J$560,2,FALSE)</f>
        <v>#N/A</v>
      </c>
      <c r="I2896" t="e">
        <f>+VLOOKUP(D2896,[5]Goal17!$I$2:$J$4522,2,FALSE)</f>
        <v>#N/A</v>
      </c>
      <c r="J2896" t="e">
        <f>+VLOOKUP(D2896,'[6]2G coverage'!$I$2:$J$3380,2,FALSE)</f>
        <v>#N/A</v>
      </c>
    </row>
    <row r="2897" spans="1:10" x14ac:dyDescent="0.25">
      <c r="A2897">
        <v>694</v>
      </c>
      <c r="B2897" t="s">
        <v>5368</v>
      </c>
      <c r="C2897">
        <f t="shared" si="97"/>
        <v>1999</v>
      </c>
      <c r="D2897" t="str">
        <f t="shared" si="98"/>
        <v>6941999</v>
      </c>
      <c r="E2897" t="e">
        <f>+VLOOKUP(D2897,[2]WeightCountryEstimate!$C$2:$D$116,2,FALSE)</f>
        <v>#N/A</v>
      </c>
      <c r="F2897" t="e">
        <f>+VLOOKUP(D2897,'[3]Suff living area by country'!$J$2:$K$423,2,FALSE)</f>
        <v>#N/A</v>
      </c>
      <c r="G2897" t="e">
        <f>+VLOOKUP(D2897,'[1]Freight vol by country &amp; year'!$C$2:$D$886,2,FALSE)</f>
        <v>#N/A</v>
      </c>
      <c r="H2897" t="e">
        <f>+VLOOKUP(D2897,[4]Goal11!$I$2:$J$560,2,FALSE)</f>
        <v>#N/A</v>
      </c>
      <c r="I2897" t="e">
        <f>+VLOOKUP(D2897,[5]Goal17!$I$2:$J$4522,2,FALSE)</f>
        <v>#N/A</v>
      </c>
      <c r="J2897" t="e">
        <f>+VLOOKUP(D2897,'[6]2G coverage'!$I$2:$J$3380,2,FALSE)</f>
        <v>#N/A</v>
      </c>
    </row>
    <row r="2898" spans="1:10" x14ac:dyDescent="0.25">
      <c r="A2898">
        <v>702</v>
      </c>
      <c r="B2898" t="s">
        <v>5369</v>
      </c>
      <c r="C2898">
        <f t="shared" si="97"/>
        <v>1999</v>
      </c>
      <c r="D2898" t="str">
        <f t="shared" si="98"/>
        <v>7021999</v>
      </c>
      <c r="E2898" t="e">
        <f>+VLOOKUP(D2898,[2]WeightCountryEstimate!$C$2:$D$116,2,FALSE)</f>
        <v>#N/A</v>
      </c>
      <c r="F2898" t="e">
        <f>+VLOOKUP(D2898,'[3]Suff living area by country'!$J$2:$K$423,2,FALSE)</f>
        <v>#N/A</v>
      </c>
      <c r="G2898" t="e">
        <f>+VLOOKUP(D2898,'[1]Freight vol by country &amp; year'!$C$2:$D$886,2,FALSE)</f>
        <v>#N/A</v>
      </c>
      <c r="H2898" t="e">
        <f>+VLOOKUP(D2898,[4]Goal11!$I$2:$J$560,2,FALSE)</f>
        <v>#N/A</v>
      </c>
      <c r="I2898" t="e">
        <f>+VLOOKUP(D2898,[5]Goal17!$I$2:$J$4522,2,FALSE)</f>
        <v>#N/A</v>
      </c>
      <c r="J2898" t="e">
        <f>+VLOOKUP(D2898,'[6]2G coverage'!$I$2:$J$3380,2,FALSE)</f>
        <v>#N/A</v>
      </c>
    </row>
    <row r="2899" spans="1:10" x14ac:dyDescent="0.25">
      <c r="A2899">
        <v>703</v>
      </c>
      <c r="B2899" t="s">
        <v>5370</v>
      </c>
      <c r="C2899">
        <f t="shared" si="97"/>
        <v>1999</v>
      </c>
      <c r="D2899" t="str">
        <f t="shared" si="98"/>
        <v>7031999</v>
      </c>
      <c r="E2899" t="e">
        <f>+VLOOKUP(D2899,[2]WeightCountryEstimate!$C$2:$D$116,2,FALSE)</f>
        <v>#N/A</v>
      </c>
      <c r="F2899" t="e">
        <f>+VLOOKUP(D2899,'[3]Suff living area by country'!$J$2:$K$423,2,FALSE)</f>
        <v>#N/A</v>
      </c>
      <c r="G2899" t="e">
        <f>+VLOOKUP(D2899,'[1]Freight vol by country &amp; year'!$C$2:$D$886,2,FALSE)</f>
        <v>#N/A</v>
      </c>
      <c r="H2899" t="e">
        <f>+VLOOKUP(D2899,[4]Goal11!$I$2:$J$560,2,FALSE)</f>
        <v>#N/A</v>
      </c>
      <c r="I2899" t="e">
        <f>+VLOOKUP(D2899,[5]Goal17!$I$2:$J$4522,2,FALSE)</f>
        <v>#N/A</v>
      </c>
      <c r="J2899" t="e">
        <f>+VLOOKUP(D2899,'[6]2G coverage'!$I$2:$J$3380,2,FALSE)</f>
        <v>#N/A</v>
      </c>
    </row>
    <row r="2900" spans="1:10" x14ac:dyDescent="0.25">
      <c r="A2900">
        <v>704</v>
      </c>
      <c r="B2900" t="s">
        <v>5371</v>
      </c>
      <c r="C2900">
        <f t="shared" si="97"/>
        <v>1999</v>
      </c>
      <c r="D2900" t="str">
        <f t="shared" si="98"/>
        <v>7041999</v>
      </c>
      <c r="E2900" t="e">
        <f>+VLOOKUP(D2900,[2]WeightCountryEstimate!$C$2:$D$116,2,FALSE)</f>
        <v>#N/A</v>
      </c>
      <c r="F2900" t="e">
        <f>+VLOOKUP(D2900,'[3]Suff living area by country'!$J$2:$K$423,2,FALSE)</f>
        <v>#N/A</v>
      </c>
      <c r="G2900" t="e">
        <f>+VLOOKUP(D2900,'[1]Freight vol by country &amp; year'!$C$2:$D$886,2,FALSE)</f>
        <v>#N/A</v>
      </c>
      <c r="H2900" t="e">
        <f>+VLOOKUP(D2900,[4]Goal11!$I$2:$J$560,2,FALSE)</f>
        <v>#N/A</v>
      </c>
      <c r="I2900" t="e">
        <f>+VLOOKUP(D2900,[5]Goal17!$I$2:$J$4522,2,FALSE)</f>
        <v>#N/A</v>
      </c>
      <c r="J2900" t="e">
        <f>+VLOOKUP(D2900,'[6]2G coverage'!$I$2:$J$3380,2,FALSE)</f>
        <v>#N/A</v>
      </c>
    </row>
    <row r="2901" spans="1:10" x14ac:dyDescent="0.25">
      <c r="A2901">
        <v>705</v>
      </c>
      <c r="B2901" t="s">
        <v>5372</v>
      </c>
      <c r="C2901">
        <f t="shared" si="97"/>
        <v>1999</v>
      </c>
      <c r="D2901" t="str">
        <f t="shared" si="98"/>
        <v>7051999</v>
      </c>
      <c r="E2901" t="e">
        <f>+VLOOKUP(D2901,[2]WeightCountryEstimate!$C$2:$D$116,2,FALSE)</f>
        <v>#N/A</v>
      </c>
      <c r="F2901" t="e">
        <f>+VLOOKUP(D2901,'[3]Suff living area by country'!$J$2:$K$423,2,FALSE)</f>
        <v>#N/A</v>
      </c>
      <c r="G2901" t="e">
        <f>+VLOOKUP(D2901,'[1]Freight vol by country &amp; year'!$C$2:$D$886,2,FALSE)</f>
        <v>#N/A</v>
      </c>
      <c r="H2901" t="e">
        <f>+VLOOKUP(D2901,[4]Goal11!$I$2:$J$560,2,FALSE)</f>
        <v>#N/A</v>
      </c>
      <c r="I2901" t="e">
        <f>+VLOOKUP(D2901,[5]Goal17!$I$2:$J$4522,2,FALSE)</f>
        <v>#N/A</v>
      </c>
      <c r="J2901" t="e">
        <f>+VLOOKUP(D2901,'[6]2G coverage'!$I$2:$J$3380,2,FALSE)</f>
        <v>#N/A</v>
      </c>
    </row>
    <row r="2902" spans="1:10" x14ac:dyDescent="0.25">
      <c r="A2902">
        <v>706</v>
      </c>
      <c r="B2902" t="s">
        <v>5373</v>
      </c>
      <c r="C2902">
        <f t="shared" si="97"/>
        <v>1999</v>
      </c>
      <c r="D2902" t="str">
        <f t="shared" si="98"/>
        <v>7061999</v>
      </c>
      <c r="E2902" t="e">
        <f>+VLOOKUP(D2902,[2]WeightCountryEstimate!$C$2:$D$116,2,FALSE)</f>
        <v>#N/A</v>
      </c>
      <c r="F2902" t="e">
        <f>+VLOOKUP(D2902,'[3]Suff living area by country'!$J$2:$K$423,2,FALSE)</f>
        <v>#N/A</v>
      </c>
      <c r="G2902" t="e">
        <f>+VLOOKUP(D2902,'[1]Freight vol by country &amp; year'!$C$2:$D$886,2,FALSE)</f>
        <v>#N/A</v>
      </c>
      <c r="H2902" t="e">
        <f>+VLOOKUP(D2902,[4]Goal11!$I$2:$J$560,2,FALSE)</f>
        <v>#N/A</v>
      </c>
      <c r="I2902" t="e">
        <f>+VLOOKUP(D2902,[5]Goal17!$I$2:$J$4522,2,FALSE)</f>
        <v>#N/A</v>
      </c>
      <c r="J2902" t="e">
        <f>+VLOOKUP(D2902,'[6]2G coverage'!$I$2:$J$3380,2,FALSE)</f>
        <v>#N/A</v>
      </c>
    </row>
    <row r="2903" spans="1:10" x14ac:dyDescent="0.25">
      <c r="A2903">
        <v>710</v>
      </c>
      <c r="B2903" t="s">
        <v>5374</v>
      </c>
      <c r="C2903">
        <f t="shared" si="97"/>
        <v>1999</v>
      </c>
      <c r="D2903" t="str">
        <f t="shared" si="98"/>
        <v>7101999</v>
      </c>
      <c r="E2903" t="e">
        <f>+VLOOKUP(D2903,[2]WeightCountryEstimate!$C$2:$D$116,2,FALSE)</f>
        <v>#N/A</v>
      </c>
      <c r="F2903" t="e">
        <f>+VLOOKUP(D2903,'[3]Suff living area by country'!$J$2:$K$423,2,FALSE)</f>
        <v>#N/A</v>
      </c>
      <c r="G2903" t="e">
        <f>+VLOOKUP(D2903,'[1]Freight vol by country &amp; year'!$C$2:$D$886,2,FALSE)</f>
        <v>#N/A</v>
      </c>
      <c r="H2903" t="e">
        <f>+VLOOKUP(D2903,[4]Goal11!$I$2:$J$560,2,FALSE)</f>
        <v>#N/A</v>
      </c>
      <c r="I2903" t="e">
        <f>+VLOOKUP(D2903,[5]Goal17!$I$2:$J$4522,2,FALSE)</f>
        <v>#N/A</v>
      </c>
      <c r="J2903" t="e">
        <f>+VLOOKUP(D2903,'[6]2G coverage'!$I$2:$J$3380,2,FALSE)</f>
        <v>#N/A</v>
      </c>
    </row>
    <row r="2904" spans="1:10" x14ac:dyDescent="0.25">
      <c r="A2904">
        <v>716</v>
      </c>
      <c r="B2904" t="s">
        <v>5375</v>
      </c>
      <c r="C2904">
        <f t="shared" si="97"/>
        <v>1999</v>
      </c>
      <c r="D2904" t="str">
        <f t="shared" si="98"/>
        <v>7161999</v>
      </c>
      <c r="E2904" t="e">
        <f>+VLOOKUP(D2904,[2]WeightCountryEstimate!$C$2:$D$116,2,FALSE)</f>
        <v>#N/A</v>
      </c>
      <c r="F2904" t="e">
        <f>+VLOOKUP(D2904,'[3]Suff living area by country'!$J$2:$K$423,2,FALSE)</f>
        <v>#N/A</v>
      </c>
      <c r="G2904" t="e">
        <f>+VLOOKUP(D2904,'[1]Freight vol by country &amp; year'!$C$2:$D$886,2,FALSE)</f>
        <v>#N/A</v>
      </c>
      <c r="H2904" t="e">
        <f>+VLOOKUP(D2904,[4]Goal11!$I$2:$J$560,2,FALSE)</f>
        <v>#N/A</v>
      </c>
      <c r="I2904" t="e">
        <f>+VLOOKUP(D2904,[5]Goal17!$I$2:$J$4522,2,FALSE)</f>
        <v>#N/A</v>
      </c>
      <c r="J2904" t="e">
        <f>+VLOOKUP(D2904,'[6]2G coverage'!$I$2:$J$3380,2,FALSE)</f>
        <v>#N/A</v>
      </c>
    </row>
    <row r="2905" spans="1:10" x14ac:dyDescent="0.25">
      <c r="A2905">
        <v>722</v>
      </c>
      <c r="B2905" t="s">
        <v>5376</v>
      </c>
      <c r="C2905">
        <f t="shared" si="97"/>
        <v>1999</v>
      </c>
      <c r="D2905" t="str">
        <f t="shared" si="98"/>
        <v>7221999</v>
      </c>
      <c r="E2905" t="e">
        <f>+VLOOKUP(D2905,[2]WeightCountryEstimate!$C$2:$D$116,2,FALSE)</f>
        <v>#N/A</v>
      </c>
      <c r="F2905" t="e">
        <f>+VLOOKUP(D2905,'[3]Suff living area by country'!$J$2:$K$423,2,FALSE)</f>
        <v>#N/A</v>
      </c>
      <c r="G2905" t="e">
        <f>+VLOOKUP(D2905,'[1]Freight vol by country &amp; year'!$C$2:$D$886,2,FALSE)</f>
        <v>#N/A</v>
      </c>
      <c r="H2905" t="e">
        <f>+VLOOKUP(D2905,[4]Goal11!$I$2:$J$560,2,FALSE)</f>
        <v>#N/A</v>
      </c>
      <c r="I2905" t="e">
        <f>+VLOOKUP(D2905,[5]Goal17!$I$2:$J$4522,2,FALSE)</f>
        <v>#N/A</v>
      </c>
      <c r="J2905" t="e">
        <f>+VLOOKUP(D2905,'[6]2G coverage'!$I$2:$J$3380,2,FALSE)</f>
        <v>#N/A</v>
      </c>
    </row>
    <row r="2906" spans="1:10" x14ac:dyDescent="0.25">
      <c r="A2906">
        <v>724</v>
      </c>
      <c r="B2906" t="s">
        <v>5377</v>
      </c>
      <c r="C2906">
        <f t="shared" si="97"/>
        <v>1999</v>
      </c>
      <c r="D2906" t="str">
        <f t="shared" si="98"/>
        <v>7241999</v>
      </c>
      <c r="E2906" t="e">
        <f>+VLOOKUP(D2906,[2]WeightCountryEstimate!$C$2:$D$116,2,FALSE)</f>
        <v>#N/A</v>
      </c>
      <c r="F2906" t="e">
        <f>+VLOOKUP(D2906,'[3]Suff living area by country'!$J$2:$K$423,2,FALSE)</f>
        <v>#N/A</v>
      </c>
      <c r="G2906" t="e">
        <f>+VLOOKUP(D2906,'[1]Freight vol by country &amp; year'!$C$2:$D$886,2,FALSE)</f>
        <v>#N/A</v>
      </c>
      <c r="H2906" t="e">
        <f>+VLOOKUP(D2906,[4]Goal11!$I$2:$J$560,2,FALSE)</f>
        <v>#N/A</v>
      </c>
      <c r="I2906" t="e">
        <f>+VLOOKUP(D2906,[5]Goal17!$I$2:$J$4522,2,FALSE)</f>
        <v>#N/A</v>
      </c>
      <c r="J2906" t="e">
        <f>+VLOOKUP(D2906,'[6]2G coverage'!$I$2:$J$3380,2,FALSE)</f>
        <v>#N/A</v>
      </c>
    </row>
    <row r="2907" spans="1:10" x14ac:dyDescent="0.25">
      <c r="A2907">
        <v>728</v>
      </c>
      <c r="B2907" t="s">
        <v>5378</v>
      </c>
      <c r="C2907">
        <f t="shared" si="97"/>
        <v>1999</v>
      </c>
      <c r="D2907" t="str">
        <f t="shared" si="98"/>
        <v>7281999</v>
      </c>
      <c r="E2907" t="e">
        <f>+VLOOKUP(D2907,[2]WeightCountryEstimate!$C$2:$D$116,2,FALSE)</f>
        <v>#N/A</v>
      </c>
      <c r="F2907" t="e">
        <f>+VLOOKUP(D2907,'[3]Suff living area by country'!$J$2:$K$423,2,FALSE)</f>
        <v>#N/A</v>
      </c>
      <c r="G2907" t="e">
        <f>+VLOOKUP(D2907,'[1]Freight vol by country &amp; year'!$C$2:$D$886,2,FALSE)</f>
        <v>#N/A</v>
      </c>
      <c r="H2907" t="e">
        <f>+VLOOKUP(D2907,[4]Goal11!$I$2:$J$560,2,FALSE)</f>
        <v>#N/A</v>
      </c>
      <c r="I2907" t="e">
        <f>+VLOOKUP(D2907,[5]Goal17!$I$2:$J$4522,2,FALSE)</f>
        <v>#N/A</v>
      </c>
      <c r="J2907" t="e">
        <f>+VLOOKUP(D2907,'[6]2G coverage'!$I$2:$J$3380,2,FALSE)</f>
        <v>#N/A</v>
      </c>
    </row>
    <row r="2908" spans="1:10" x14ac:dyDescent="0.25">
      <c r="A2908">
        <v>729</v>
      </c>
      <c r="B2908" t="s">
        <v>5379</v>
      </c>
      <c r="C2908">
        <f t="shared" si="97"/>
        <v>1999</v>
      </c>
      <c r="D2908" t="str">
        <f t="shared" si="98"/>
        <v>7291999</v>
      </c>
      <c r="E2908" t="e">
        <f>+VLOOKUP(D2908,[2]WeightCountryEstimate!$C$2:$D$116,2,FALSE)</f>
        <v>#N/A</v>
      </c>
      <c r="F2908" t="e">
        <f>+VLOOKUP(D2908,'[3]Suff living area by country'!$J$2:$K$423,2,FALSE)</f>
        <v>#N/A</v>
      </c>
      <c r="G2908" t="e">
        <f>+VLOOKUP(D2908,'[1]Freight vol by country &amp; year'!$C$2:$D$886,2,FALSE)</f>
        <v>#N/A</v>
      </c>
      <c r="H2908" t="e">
        <f>+VLOOKUP(D2908,[4]Goal11!$I$2:$J$560,2,FALSE)</f>
        <v>#N/A</v>
      </c>
      <c r="I2908" t="e">
        <f>+VLOOKUP(D2908,[5]Goal17!$I$2:$J$4522,2,FALSE)</f>
        <v>#N/A</v>
      </c>
      <c r="J2908" t="e">
        <f>+VLOOKUP(D2908,'[6]2G coverage'!$I$2:$J$3380,2,FALSE)</f>
        <v>#N/A</v>
      </c>
    </row>
    <row r="2909" spans="1:10" x14ac:dyDescent="0.25">
      <c r="A2909">
        <v>732</v>
      </c>
      <c r="B2909" t="s">
        <v>5380</v>
      </c>
      <c r="C2909">
        <f t="shared" si="97"/>
        <v>1999</v>
      </c>
      <c r="D2909" t="str">
        <f t="shared" si="98"/>
        <v>7321999</v>
      </c>
      <c r="E2909" t="e">
        <f>+VLOOKUP(D2909,[2]WeightCountryEstimate!$C$2:$D$116,2,FALSE)</f>
        <v>#N/A</v>
      </c>
      <c r="F2909" t="e">
        <f>+VLOOKUP(D2909,'[3]Suff living area by country'!$J$2:$K$423,2,FALSE)</f>
        <v>#N/A</v>
      </c>
      <c r="G2909" t="e">
        <f>+VLOOKUP(D2909,'[1]Freight vol by country &amp; year'!$C$2:$D$886,2,FALSE)</f>
        <v>#N/A</v>
      </c>
      <c r="H2909" t="e">
        <f>+VLOOKUP(D2909,[4]Goal11!$I$2:$J$560,2,FALSE)</f>
        <v>#N/A</v>
      </c>
      <c r="I2909" t="e">
        <f>+VLOOKUP(D2909,[5]Goal17!$I$2:$J$4522,2,FALSE)</f>
        <v>#N/A</v>
      </c>
      <c r="J2909" t="e">
        <f>+VLOOKUP(D2909,'[6]2G coverage'!$I$2:$J$3380,2,FALSE)</f>
        <v>#N/A</v>
      </c>
    </row>
    <row r="2910" spans="1:10" x14ac:dyDescent="0.25">
      <c r="A2910">
        <v>738</v>
      </c>
      <c r="B2910" t="s">
        <v>5381</v>
      </c>
      <c r="C2910">
        <f t="shared" si="97"/>
        <v>1999</v>
      </c>
      <c r="D2910" t="str">
        <f t="shared" si="98"/>
        <v>7381999</v>
      </c>
      <c r="E2910" t="e">
        <f>+VLOOKUP(D2910,[2]WeightCountryEstimate!$C$2:$D$116,2,FALSE)</f>
        <v>#N/A</v>
      </c>
      <c r="F2910" t="e">
        <f>+VLOOKUP(D2910,'[3]Suff living area by country'!$J$2:$K$423,2,FALSE)</f>
        <v>#N/A</v>
      </c>
      <c r="G2910" t="e">
        <f>+VLOOKUP(D2910,'[1]Freight vol by country &amp; year'!$C$2:$D$886,2,FALSE)</f>
        <v>#N/A</v>
      </c>
      <c r="H2910" t="e">
        <f>+VLOOKUP(D2910,[4]Goal11!$I$2:$J$560,2,FALSE)</f>
        <v>#N/A</v>
      </c>
      <c r="I2910" t="e">
        <f>+VLOOKUP(D2910,[5]Goal17!$I$2:$J$4522,2,FALSE)</f>
        <v>#N/A</v>
      </c>
      <c r="J2910" t="e">
        <f>+VLOOKUP(D2910,'[6]2G coverage'!$I$2:$J$3380,2,FALSE)</f>
        <v>#N/A</v>
      </c>
    </row>
    <row r="2911" spans="1:10" x14ac:dyDescent="0.25">
      <c r="A2911">
        <v>740</v>
      </c>
      <c r="B2911" t="s">
        <v>5382</v>
      </c>
      <c r="C2911">
        <f t="shared" si="97"/>
        <v>1999</v>
      </c>
      <c r="D2911" t="str">
        <f t="shared" si="98"/>
        <v>7401999</v>
      </c>
      <c r="E2911" t="e">
        <f>+VLOOKUP(D2911,[2]WeightCountryEstimate!$C$2:$D$116,2,FALSE)</f>
        <v>#N/A</v>
      </c>
      <c r="F2911" t="e">
        <f>+VLOOKUP(D2911,'[3]Suff living area by country'!$J$2:$K$423,2,FALSE)</f>
        <v>#N/A</v>
      </c>
      <c r="G2911" t="e">
        <f>+VLOOKUP(D2911,'[1]Freight vol by country &amp; year'!$C$2:$D$886,2,FALSE)</f>
        <v>#N/A</v>
      </c>
      <c r="H2911" t="e">
        <f>+VLOOKUP(D2911,[4]Goal11!$I$2:$J$560,2,FALSE)</f>
        <v>#N/A</v>
      </c>
      <c r="I2911" t="e">
        <f>+VLOOKUP(D2911,[5]Goal17!$I$2:$J$4522,2,FALSE)</f>
        <v>#N/A</v>
      </c>
      <c r="J2911" t="e">
        <f>+VLOOKUP(D2911,'[6]2G coverage'!$I$2:$J$3380,2,FALSE)</f>
        <v>#N/A</v>
      </c>
    </row>
    <row r="2912" spans="1:10" x14ac:dyDescent="0.25">
      <c r="A2912">
        <v>744</v>
      </c>
      <c r="B2912" t="s">
        <v>5383</v>
      </c>
      <c r="C2912">
        <f t="shared" si="97"/>
        <v>1999</v>
      </c>
      <c r="D2912" t="str">
        <f t="shared" si="98"/>
        <v>7441999</v>
      </c>
      <c r="E2912" t="e">
        <f>+VLOOKUP(D2912,[2]WeightCountryEstimate!$C$2:$D$116,2,FALSE)</f>
        <v>#N/A</v>
      </c>
      <c r="F2912" t="e">
        <f>+VLOOKUP(D2912,'[3]Suff living area by country'!$J$2:$K$423,2,FALSE)</f>
        <v>#N/A</v>
      </c>
      <c r="G2912" t="e">
        <f>+VLOOKUP(D2912,'[1]Freight vol by country &amp; year'!$C$2:$D$886,2,FALSE)</f>
        <v>#N/A</v>
      </c>
      <c r="H2912" t="e">
        <f>+VLOOKUP(D2912,[4]Goal11!$I$2:$J$560,2,FALSE)</f>
        <v>#N/A</v>
      </c>
      <c r="I2912" t="e">
        <f>+VLOOKUP(D2912,[5]Goal17!$I$2:$J$4522,2,FALSE)</f>
        <v>#N/A</v>
      </c>
      <c r="J2912" t="e">
        <f>+VLOOKUP(D2912,'[6]2G coverage'!$I$2:$J$3380,2,FALSE)</f>
        <v>#N/A</v>
      </c>
    </row>
    <row r="2913" spans="1:10" x14ac:dyDescent="0.25">
      <c r="A2913">
        <v>746</v>
      </c>
      <c r="B2913" t="s">
        <v>5384</v>
      </c>
      <c r="C2913">
        <f t="shared" si="97"/>
        <v>1999</v>
      </c>
      <c r="D2913" t="str">
        <f t="shared" si="98"/>
        <v>7461999</v>
      </c>
      <c r="E2913" t="e">
        <f>+VLOOKUP(D2913,[2]WeightCountryEstimate!$C$2:$D$116,2,FALSE)</f>
        <v>#N/A</v>
      </c>
      <c r="F2913" t="e">
        <f>+VLOOKUP(D2913,'[3]Suff living area by country'!$J$2:$K$423,2,FALSE)</f>
        <v>#N/A</v>
      </c>
      <c r="G2913" t="e">
        <f>+VLOOKUP(D2913,'[1]Freight vol by country &amp; year'!$C$2:$D$886,2,FALSE)</f>
        <v>#N/A</v>
      </c>
      <c r="H2913" t="e">
        <f>+VLOOKUP(D2913,[4]Goal11!$I$2:$J$560,2,FALSE)</f>
        <v>#N/A</v>
      </c>
      <c r="I2913" t="e">
        <f>+VLOOKUP(D2913,[5]Goal17!$I$2:$J$4522,2,FALSE)</f>
        <v>#N/A</v>
      </c>
      <c r="J2913" t="e">
        <f>+VLOOKUP(D2913,'[6]2G coverage'!$I$2:$J$3380,2,FALSE)</f>
        <v>#N/A</v>
      </c>
    </row>
    <row r="2914" spans="1:10" x14ac:dyDescent="0.25">
      <c r="A2914">
        <v>747</v>
      </c>
      <c r="B2914" t="s">
        <v>5385</v>
      </c>
      <c r="C2914">
        <f t="shared" si="97"/>
        <v>1999</v>
      </c>
      <c r="D2914" t="str">
        <f t="shared" si="98"/>
        <v>7471999</v>
      </c>
      <c r="E2914" t="e">
        <f>+VLOOKUP(D2914,[2]WeightCountryEstimate!$C$2:$D$116,2,FALSE)</f>
        <v>#N/A</v>
      </c>
      <c r="F2914" t="e">
        <f>+VLOOKUP(D2914,'[3]Suff living area by country'!$J$2:$K$423,2,FALSE)</f>
        <v>#N/A</v>
      </c>
      <c r="G2914" t="e">
        <f>+VLOOKUP(D2914,'[1]Freight vol by country &amp; year'!$C$2:$D$886,2,FALSE)</f>
        <v>#N/A</v>
      </c>
      <c r="H2914" t="e">
        <f>+VLOOKUP(D2914,[4]Goal11!$I$2:$J$560,2,FALSE)</f>
        <v>#N/A</v>
      </c>
      <c r="I2914" t="e">
        <f>+VLOOKUP(D2914,[5]Goal17!$I$2:$J$4522,2,FALSE)</f>
        <v>#N/A</v>
      </c>
      <c r="J2914" t="e">
        <f>+VLOOKUP(D2914,'[6]2G coverage'!$I$2:$J$3380,2,FALSE)</f>
        <v>#N/A</v>
      </c>
    </row>
    <row r="2915" spans="1:10" x14ac:dyDescent="0.25">
      <c r="A2915">
        <v>748</v>
      </c>
      <c r="B2915" t="s">
        <v>5386</v>
      </c>
      <c r="C2915">
        <f t="shared" si="97"/>
        <v>1999</v>
      </c>
      <c r="D2915" t="str">
        <f t="shared" si="98"/>
        <v>7481999</v>
      </c>
      <c r="E2915" t="e">
        <f>+VLOOKUP(D2915,[2]WeightCountryEstimate!$C$2:$D$116,2,FALSE)</f>
        <v>#N/A</v>
      </c>
      <c r="F2915" t="e">
        <f>+VLOOKUP(D2915,'[3]Suff living area by country'!$J$2:$K$423,2,FALSE)</f>
        <v>#N/A</v>
      </c>
      <c r="G2915" t="e">
        <f>+VLOOKUP(D2915,'[1]Freight vol by country &amp; year'!$C$2:$D$886,2,FALSE)</f>
        <v>#N/A</v>
      </c>
      <c r="H2915" t="e">
        <f>+VLOOKUP(D2915,[4]Goal11!$I$2:$J$560,2,FALSE)</f>
        <v>#N/A</v>
      </c>
      <c r="I2915" t="e">
        <f>+VLOOKUP(D2915,[5]Goal17!$I$2:$J$4522,2,FALSE)</f>
        <v>#N/A</v>
      </c>
      <c r="J2915" t="e">
        <f>+VLOOKUP(D2915,'[6]2G coverage'!$I$2:$J$3380,2,FALSE)</f>
        <v>#N/A</v>
      </c>
    </row>
    <row r="2916" spans="1:10" x14ac:dyDescent="0.25">
      <c r="A2916">
        <v>752</v>
      </c>
      <c r="B2916" t="s">
        <v>5387</v>
      </c>
      <c r="C2916">
        <f t="shared" si="97"/>
        <v>1999</v>
      </c>
      <c r="D2916" t="str">
        <f t="shared" si="98"/>
        <v>7521999</v>
      </c>
      <c r="E2916" t="e">
        <f>+VLOOKUP(D2916,[2]WeightCountryEstimate!$C$2:$D$116,2,FALSE)</f>
        <v>#N/A</v>
      </c>
      <c r="F2916" t="e">
        <f>+VLOOKUP(D2916,'[3]Suff living area by country'!$J$2:$K$423,2,FALSE)</f>
        <v>#N/A</v>
      </c>
      <c r="G2916" t="e">
        <f>+VLOOKUP(D2916,'[1]Freight vol by country &amp; year'!$C$2:$D$886,2,FALSE)</f>
        <v>#N/A</v>
      </c>
      <c r="H2916" t="e">
        <f>+VLOOKUP(D2916,[4]Goal11!$I$2:$J$560,2,FALSE)</f>
        <v>#N/A</v>
      </c>
      <c r="I2916" t="e">
        <f>+VLOOKUP(D2916,[5]Goal17!$I$2:$J$4522,2,FALSE)</f>
        <v>#N/A</v>
      </c>
      <c r="J2916" t="e">
        <f>+VLOOKUP(D2916,'[6]2G coverage'!$I$2:$J$3380,2,FALSE)</f>
        <v>#N/A</v>
      </c>
    </row>
    <row r="2917" spans="1:10" x14ac:dyDescent="0.25">
      <c r="A2917">
        <v>753</v>
      </c>
      <c r="B2917" t="s">
        <v>5388</v>
      </c>
      <c r="C2917">
        <f t="shared" si="97"/>
        <v>1999</v>
      </c>
      <c r="D2917" t="str">
        <f t="shared" si="98"/>
        <v>7531999</v>
      </c>
      <c r="E2917" t="e">
        <f>+VLOOKUP(D2917,[2]WeightCountryEstimate!$C$2:$D$116,2,FALSE)</f>
        <v>#N/A</v>
      </c>
      <c r="F2917" t="e">
        <f>+VLOOKUP(D2917,'[3]Suff living area by country'!$J$2:$K$423,2,FALSE)</f>
        <v>#N/A</v>
      </c>
      <c r="G2917" t="e">
        <f>+VLOOKUP(D2917,'[1]Freight vol by country &amp; year'!$C$2:$D$886,2,FALSE)</f>
        <v>#N/A</v>
      </c>
      <c r="H2917" t="e">
        <f>+VLOOKUP(D2917,[4]Goal11!$I$2:$J$560,2,FALSE)</f>
        <v>#N/A</v>
      </c>
      <c r="I2917" t="e">
        <f>+VLOOKUP(D2917,[5]Goal17!$I$2:$J$4522,2,FALSE)</f>
        <v>#N/A</v>
      </c>
      <c r="J2917" t="e">
        <f>+VLOOKUP(D2917,'[6]2G coverage'!$I$2:$J$3380,2,FALSE)</f>
        <v>#N/A</v>
      </c>
    </row>
    <row r="2918" spans="1:10" x14ac:dyDescent="0.25">
      <c r="A2918">
        <v>756</v>
      </c>
      <c r="B2918" t="s">
        <v>5389</v>
      </c>
      <c r="C2918">
        <f t="shared" si="97"/>
        <v>1999</v>
      </c>
      <c r="D2918" t="str">
        <f t="shared" si="98"/>
        <v>7561999</v>
      </c>
      <c r="E2918" t="e">
        <f>+VLOOKUP(D2918,[2]WeightCountryEstimate!$C$2:$D$116,2,FALSE)</f>
        <v>#N/A</v>
      </c>
      <c r="F2918" t="e">
        <f>+VLOOKUP(D2918,'[3]Suff living area by country'!$J$2:$K$423,2,FALSE)</f>
        <v>#N/A</v>
      </c>
      <c r="G2918" t="e">
        <f>+VLOOKUP(D2918,'[1]Freight vol by country &amp; year'!$C$2:$D$886,2,FALSE)</f>
        <v>#N/A</v>
      </c>
      <c r="H2918" t="e">
        <f>+VLOOKUP(D2918,[4]Goal11!$I$2:$J$560,2,FALSE)</f>
        <v>#N/A</v>
      </c>
      <c r="I2918" t="e">
        <f>+VLOOKUP(D2918,[5]Goal17!$I$2:$J$4522,2,FALSE)</f>
        <v>#N/A</v>
      </c>
      <c r="J2918" t="e">
        <f>+VLOOKUP(D2918,'[6]2G coverage'!$I$2:$J$3380,2,FALSE)</f>
        <v>#N/A</v>
      </c>
    </row>
    <row r="2919" spans="1:10" x14ac:dyDescent="0.25">
      <c r="A2919">
        <v>760</v>
      </c>
      <c r="B2919" t="s">
        <v>5390</v>
      </c>
      <c r="C2919">
        <f t="shared" si="97"/>
        <v>1999</v>
      </c>
      <c r="D2919" t="str">
        <f t="shared" si="98"/>
        <v>7601999</v>
      </c>
      <c r="E2919" t="e">
        <f>+VLOOKUP(D2919,[2]WeightCountryEstimate!$C$2:$D$116,2,FALSE)</f>
        <v>#N/A</v>
      </c>
      <c r="F2919" t="e">
        <f>+VLOOKUP(D2919,'[3]Suff living area by country'!$J$2:$K$423,2,FALSE)</f>
        <v>#N/A</v>
      </c>
      <c r="G2919" t="e">
        <f>+VLOOKUP(D2919,'[1]Freight vol by country &amp; year'!$C$2:$D$886,2,FALSE)</f>
        <v>#N/A</v>
      </c>
      <c r="H2919" t="e">
        <f>+VLOOKUP(D2919,[4]Goal11!$I$2:$J$560,2,FALSE)</f>
        <v>#N/A</v>
      </c>
      <c r="I2919" t="e">
        <f>+VLOOKUP(D2919,[5]Goal17!$I$2:$J$4522,2,FALSE)</f>
        <v>#N/A</v>
      </c>
      <c r="J2919" t="e">
        <f>+VLOOKUP(D2919,'[6]2G coverage'!$I$2:$J$3380,2,FALSE)</f>
        <v>#N/A</v>
      </c>
    </row>
    <row r="2920" spans="1:10" x14ac:dyDescent="0.25">
      <c r="A2920">
        <v>762</v>
      </c>
      <c r="B2920" t="s">
        <v>5391</v>
      </c>
      <c r="C2920">
        <f t="shared" si="97"/>
        <v>1999</v>
      </c>
      <c r="D2920" t="str">
        <f t="shared" si="98"/>
        <v>7621999</v>
      </c>
      <c r="E2920" t="e">
        <f>+VLOOKUP(D2920,[2]WeightCountryEstimate!$C$2:$D$116,2,FALSE)</f>
        <v>#N/A</v>
      </c>
      <c r="F2920" t="e">
        <f>+VLOOKUP(D2920,'[3]Suff living area by country'!$J$2:$K$423,2,FALSE)</f>
        <v>#N/A</v>
      </c>
      <c r="G2920" t="e">
        <f>+VLOOKUP(D2920,'[1]Freight vol by country &amp; year'!$C$2:$D$886,2,FALSE)</f>
        <v>#N/A</v>
      </c>
      <c r="H2920" t="e">
        <f>+VLOOKUP(D2920,[4]Goal11!$I$2:$J$560,2,FALSE)</f>
        <v>#N/A</v>
      </c>
      <c r="I2920" t="e">
        <f>+VLOOKUP(D2920,[5]Goal17!$I$2:$J$4522,2,FALSE)</f>
        <v>#N/A</v>
      </c>
      <c r="J2920" t="e">
        <f>+VLOOKUP(D2920,'[6]2G coverage'!$I$2:$J$3380,2,FALSE)</f>
        <v>#N/A</v>
      </c>
    </row>
    <row r="2921" spans="1:10" x14ac:dyDescent="0.25">
      <c r="A2921">
        <v>764</v>
      </c>
      <c r="B2921" t="s">
        <v>5392</v>
      </c>
      <c r="C2921">
        <f t="shared" si="97"/>
        <v>1999</v>
      </c>
      <c r="D2921" t="str">
        <f t="shared" si="98"/>
        <v>7641999</v>
      </c>
      <c r="E2921" t="e">
        <f>+VLOOKUP(D2921,[2]WeightCountryEstimate!$C$2:$D$116,2,FALSE)</f>
        <v>#N/A</v>
      </c>
      <c r="F2921" t="e">
        <f>+VLOOKUP(D2921,'[3]Suff living area by country'!$J$2:$K$423,2,FALSE)</f>
        <v>#N/A</v>
      </c>
      <c r="G2921" t="e">
        <f>+VLOOKUP(D2921,'[1]Freight vol by country &amp; year'!$C$2:$D$886,2,FALSE)</f>
        <v>#N/A</v>
      </c>
      <c r="H2921" t="e">
        <f>+VLOOKUP(D2921,[4]Goal11!$I$2:$J$560,2,FALSE)</f>
        <v>#N/A</v>
      </c>
      <c r="I2921" t="e">
        <f>+VLOOKUP(D2921,[5]Goal17!$I$2:$J$4522,2,FALSE)</f>
        <v>#N/A</v>
      </c>
      <c r="J2921" t="e">
        <f>+VLOOKUP(D2921,'[6]2G coverage'!$I$2:$J$3380,2,FALSE)</f>
        <v>#N/A</v>
      </c>
    </row>
    <row r="2922" spans="1:10" x14ac:dyDescent="0.25">
      <c r="A2922">
        <v>768</v>
      </c>
      <c r="B2922" t="s">
        <v>5393</v>
      </c>
      <c r="C2922">
        <f t="shared" ref="C2922:C2985" si="99">+C2627+1</f>
        <v>1999</v>
      </c>
      <c r="D2922" t="str">
        <f t="shared" si="98"/>
        <v>7681999</v>
      </c>
      <c r="E2922" t="e">
        <f>+VLOOKUP(D2922,[2]WeightCountryEstimate!$C$2:$D$116,2,FALSE)</f>
        <v>#N/A</v>
      </c>
      <c r="F2922" t="e">
        <f>+VLOOKUP(D2922,'[3]Suff living area by country'!$J$2:$K$423,2,FALSE)</f>
        <v>#N/A</v>
      </c>
      <c r="G2922" t="e">
        <f>+VLOOKUP(D2922,'[1]Freight vol by country &amp; year'!$C$2:$D$886,2,FALSE)</f>
        <v>#N/A</v>
      </c>
      <c r="H2922" t="e">
        <f>+VLOOKUP(D2922,[4]Goal11!$I$2:$J$560,2,FALSE)</f>
        <v>#N/A</v>
      </c>
      <c r="I2922" t="e">
        <f>+VLOOKUP(D2922,[5]Goal17!$I$2:$J$4522,2,FALSE)</f>
        <v>#N/A</v>
      </c>
      <c r="J2922" t="e">
        <f>+VLOOKUP(D2922,'[6]2G coverage'!$I$2:$J$3380,2,FALSE)</f>
        <v>#N/A</v>
      </c>
    </row>
    <row r="2923" spans="1:10" x14ac:dyDescent="0.25">
      <c r="A2923">
        <v>772</v>
      </c>
      <c r="B2923" t="s">
        <v>5394</v>
      </c>
      <c r="C2923">
        <f t="shared" si="99"/>
        <v>1999</v>
      </c>
      <c r="D2923" t="str">
        <f t="shared" si="98"/>
        <v>7721999</v>
      </c>
      <c r="E2923" t="e">
        <f>+VLOOKUP(D2923,[2]WeightCountryEstimate!$C$2:$D$116,2,FALSE)</f>
        <v>#N/A</v>
      </c>
      <c r="F2923" t="e">
        <f>+VLOOKUP(D2923,'[3]Suff living area by country'!$J$2:$K$423,2,FALSE)</f>
        <v>#N/A</v>
      </c>
      <c r="G2923" t="e">
        <f>+VLOOKUP(D2923,'[1]Freight vol by country &amp; year'!$C$2:$D$886,2,FALSE)</f>
        <v>#N/A</v>
      </c>
      <c r="H2923" t="e">
        <f>+VLOOKUP(D2923,[4]Goal11!$I$2:$J$560,2,FALSE)</f>
        <v>#N/A</v>
      </c>
      <c r="I2923" t="e">
        <f>+VLOOKUP(D2923,[5]Goal17!$I$2:$J$4522,2,FALSE)</f>
        <v>#N/A</v>
      </c>
      <c r="J2923" t="e">
        <f>+VLOOKUP(D2923,'[6]2G coverage'!$I$2:$J$3380,2,FALSE)</f>
        <v>#N/A</v>
      </c>
    </row>
    <row r="2924" spans="1:10" x14ac:dyDescent="0.25">
      <c r="A2924">
        <v>776</v>
      </c>
      <c r="B2924" t="s">
        <v>5395</v>
      </c>
      <c r="C2924">
        <f t="shared" si="99"/>
        <v>1999</v>
      </c>
      <c r="D2924" t="str">
        <f t="shared" si="98"/>
        <v>7761999</v>
      </c>
      <c r="E2924" t="e">
        <f>+VLOOKUP(D2924,[2]WeightCountryEstimate!$C$2:$D$116,2,FALSE)</f>
        <v>#N/A</v>
      </c>
      <c r="F2924" t="e">
        <f>+VLOOKUP(D2924,'[3]Suff living area by country'!$J$2:$K$423,2,FALSE)</f>
        <v>#N/A</v>
      </c>
      <c r="G2924" t="e">
        <f>+VLOOKUP(D2924,'[1]Freight vol by country &amp; year'!$C$2:$D$886,2,FALSE)</f>
        <v>#N/A</v>
      </c>
      <c r="H2924" t="e">
        <f>+VLOOKUP(D2924,[4]Goal11!$I$2:$J$560,2,FALSE)</f>
        <v>#N/A</v>
      </c>
      <c r="I2924" t="e">
        <f>+VLOOKUP(D2924,[5]Goal17!$I$2:$J$4522,2,FALSE)</f>
        <v>#N/A</v>
      </c>
      <c r="J2924" t="e">
        <f>+VLOOKUP(D2924,'[6]2G coverage'!$I$2:$J$3380,2,FALSE)</f>
        <v>#N/A</v>
      </c>
    </row>
    <row r="2925" spans="1:10" x14ac:dyDescent="0.25">
      <c r="A2925">
        <v>780</v>
      </c>
      <c r="B2925" t="s">
        <v>5396</v>
      </c>
      <c r="C2925">
        <f t="shared" si="99"/>
        <v>1999</v>
      </c>
      <c r="D2925" t="str">
        <f t="shared" si="98"/>
        <v>7801999</v>
      </c>
      <c r="E2925" t="e">
        <f>+VLOOKUP(D2925,[2]WeightCountryEstimate!$C$2:$D$116,2,FALSE)</f>
        <v>#N/A</v>
      </c>
      <c r="F2925" t="e">
        <f>+VLOOKUP(D2925,'[3]Suff living area by country'!$J$2:$K$423,2,FALSE)</f>
        <v>#N/A</v>
      </c>
      <c r="G2925" t="e">
        <f>+VLOOKUP(D2925,'[1]Freight vol by country &amp; year'!$C$2:$D$886,2,FALSE)</f>
        <v>#N/A</v>
      </c>
      <c r="H2925" t="e">
        <f>+VLOOKUP(D2925,[4]Goal11!$I$2:$J$560,2,FALSE)</f>
        <v>#N/A</v>
      </c>
      <c r="I2925" t="e">
        <f>+VLOOKUP(D2925,[5]Goal17!$I$2:$J$4522,2,FALSE)</f>
        <v>#N/A</v>
      </c>
      <c r="J2925" t="e">
        <f>+VLOOKUP(D2925,'[6]2G coverage'!$I$2:$J$3380,2,FALSE)</f>
        <v>#N/A</v>
      </c>
    </row>
    <row r="2926" spans="1:10" x14ac:dyDescent="0.25">
      <c r="A2926">
        <v>784</v>
      </c>
      <c r="B2926" t="s">
        <v>5397</v>
      </c>
      <c r="C2926">
        <f t="shared" si="99"/>
        <v>1999</v>
      </c>
      <c r="D2926" t="str">
        <f t="shared" si="98"/>
        <v>7841999</v>
      </c>
      <c r="E2926" t="e">
        <f>+VLOOKUP(D2926,[2]WeightCountryEstimate!$C$2:$D$116,2,FALSE)</f>
        <v>#N/A</v>
      </c>
      <c r="F2926" t="e">
        <f>+VLOOKUP(D2926,'[3]Suff living area by country'!$J$2:$K$423,2,FALSE)</f>
        <v>#N/A</v>
      </c>
      <c r="G2926" t="e">
        <f>+VLOOKUP(D2926,'[1]Freight vol by country &amp; year'!$C$2:$D$886,2,FALSE)</f>
        <v>#N/A</v>
      </c>
      <c r="H2926" t="e">
        <f>+VLOOKUP(D2926,[4]Goal11!$I$2:$J$560,2,FALSE)</f>
        <v>#N/A</v>
      </c>
      <c r="I2926" t="e">
        <f>+VLOOKUP(D2926,[5]Goal17!$I$2:$J$4522,2,FALSE)</f>
        <v>#N/A</v>
      </c>
      <c r="J2926" t="e">
        <f>+VLOOKUP(D2926,'[6]2G coverage'!$I$2:$J$3380,2,FALSE)</f>
        <v>#N/A</v>
      </c>
    </row>
    <row r="2927" spans="1:10" x14ac:dyDescent="0.25">
      <c r="A2927">
        <v>788</v>
      </c>
      <c r="B2927" t="s">
        <v>5398</v>
      </c>
      <c r="C2927">
        <f t="shared" si="99"/>
        <v>1999</v>
      </c>
      <c r="D2927" t="str">
        <f t="shared" si="98"/>
        <v>7881999</v>
      </c>
      <c r="E2927" t="e">
        <f>+VLOOKUP(D2927,[2]WeightCountryEstimate!$C$2:$D$116,2,FALSE)</f>
        <v>#N/A</v>
      </c>
      <c r="F2927" t="e">
        <f>+VLOOKUP(D2927,'[3]Suff living area by country'!$J$2:$K$423,2,FALSE)</f>
        <v>#N/A</v>
      </c>
      <c r="G2927" t="e">
        <f>+VLOOKUP(D2927,'[1]Freight vol by country &amp; year'!$C$2:$D$886,2,FALSE)</f>
        <v>#N/A</v>
      </c>
      <c r="H2927" t="e">
        <f>+VLOOKUP(D2927,[4]Goal11!$I$2:$J$560,2,FALSE)</f>
        <v>#N/A</v>
      </c>
      <c r="I2927" t="e">
        <f>+VLOOKUP(D2927,[5]Goal17!$I$2:$J$4522,2,FALSE)</f>
        <v>#N/A</v>
      </c>
      <c r="J2927" t="e">
        <f>+VLOOKUP(D2927,'[6]2G coverage'!$I$2:$J$3380,2,FALSE)</f>
        <v>#N/A</v>
      </c>
    </row>
    <row r="2928" spans="1:10" x14ac:dyDescent="0.25">
      <c r="A2928">
        <v>792</v>
      </c>
      <c r="B2928" t="s">
        <v>5399</v>
      </c>
      <c r="C2928">
        <f t="shared" si="99"/>
        <v>1999</v>
      </c>
      <c r="D2928" t="str">
        <f t="shared" si="98"/>
        <v>7921999</v>
      </c>
      <c r="E2928" t="e">
        <f>+VLOOKUP(D2928,[2]WeightCountryEstimate!$C$2:$D$116,2,FALSE)</f>
        <v>#N/A</v>
      </c>
      <c r="F2928" t="e">
        <f>+VLOOKUP(D2928,'[3]Suff living area by country'!$J$2:$K$423,2,FALSE)</f>
        <v>#N/A</v>
      </c>
      <c r="G2928" t="e">
        <f>+VLOOKUP(D2928,'[1]Freight vol by country &amp; year'!$C$2:$D$886,2,FALSE)</f>
        <v>#N/A</v>
      </c>
      <c r="H2928" t="e">
        <f>+VLOOKUP(D2928,[4]Goal11!$I$2:$J$560,2,FALSE)</f>
        <v>#N/A</v>
      </c>
      <c r="I2928" t="e">
        <f>+VLOOKUP(D2928,[5]Goal17!$I$2:$J$4522,2,FALSE)</f>
        <v>#N/A</v>
      </c>
      <c r="J2928" t="e">
        <f>+VLOOKUP(D2928,'[6]2G coverage'!$I$2:$J$3380,2,FALSE)</f>
        <v>#N/A</v>
      </c>
    </row>
    <row r="2929" spans="1:10" x14ac:dyDescent="0.25">
      <c r="A2929">
        <v>795</v>
      </c>
      <c r="B2929" t="s">
        <v>5400</v>
      </c>
      <c r="C2929">
        <f t="shared" si="99"/>
        <v>1999</v>
      </c>
      <c r="D2929" t="str">
        <f t="shared" si="98"/>
        <v>7951999</v>
      </c>
      <c r="E2929" t="e">
        <f>+VLOOKUP(D2929,[2]WeightCountryEstimate!$C$2:$D$116,2,FALSE)</f>
        <v>#N/A</v>
      </c>
      <c r="F2929" t="e">
        <f>+VLOOKUP(D2929,'[3]Suff living area by country'!$J$2:$K$423,2,FALSE)</f>
        <v>#N/A</v>
      </c>
      <c r="G2929" t="e">
        <f>+VLOOKUP(D2929,'[1]Freight vol by country &amp; year'!$C$2:$D$886,2,FALSE)</f>
        <v>#N/A</v>
      </c>
      <c r="H2929" t="e">
        <f>+VLOOKUP(D2929,[4]Goal11!$I$2:$J$560,2,FALSE)</f>
        <v>#N/A</v>
      </c>
      <c r="I2929" t="e">
        <f>+VLOOKUP(D2929,[5]Goal17!$I$2:$J$4522,2,FALSE)</f>
        <v>#N/A</v>
      </c>
      <c r="J2929" t="e">
        <f>+VLOOKUP(D2929,'[6]2G coverage'!$I$2:$J$3380,2,FALSE)</f>
        <v>#N/A</v>
      </c>
    </row>
    <row r="2930" spans="1:10" x14ac:dyDescent="0.25">
      <c r="A2930">
        <v>796</v>
      </c>
      <c r="B2930" t="s">
        <v>5401</v>
      </c>
      <c r="C2930">
        <f t="shared" si="99"/>
        <v>1999</v>
      </c>
      <c r="D2930" t="str">
        <f t="shared" si="98"/>
        <v>7961999</v>
      </c>
      <c r="E2930" t="e">
        <f>+VLOOKUP(D2930,[2]WeightCountryEstimate!$C$2:$D$116,2,FALSE)</f>
        <v>#N/A</v>
      </c>
      <c r="F2930" t="e">
        <f>+VLOOKUP(D2930,'[3]Suff living area by country'!$J$2:$K$423,2,FALSE)</f>
        <v>#N/A</v>
      </c>
      <c r="G2930" t="e">
        <f>+VLOOKUP(D2930,'[1]Freight vol by country &amp; year'!$C$2:$D$886,2,FALSE)</f>
        <v>#N/A</v>
      </c>
      <c r="H2930" t="e">
        <f>+VLOOKUP(D2930,[4]Goal11!$I$2:$J$560,2,FALSE)</f>
        <v>#N/A</v>
      </c>
      <c r="I2930" t="e">
        <f>+VLOOKUP(D2930,[5]Goal17!$I$2:$J$4522,2,FALSE)</f>
        <v>#N/A</v>
      </c>
      <c r="J2930" t="e">
        <f>+VLOOKUP(D2930,'[6]2G coverage'!$I$2:$J$3380,2,FALSE)</f>
        <v>#N/A</v>
      </c>
    </row>
    <row r="2931" spans="1:10" x14ac:dyDescent="0.25">
      <c r="A2931">
        <v>798</v>
      </c>
      <c r="B2931" t="s">
        <v>5402</v>
      </c>
      <c r="C2931">
        <f t="shared" si="99"/>
        <v>1999</v>
      </c>
      <c r="D2931" t="str">
        <f t="shared" si="98"/>
        <v>7981999</v>
      </c>
      <c r="E2931" t="e">
        <f>+VLOOKUP(D2931,[2]WeightCountryEstimate!$C$2:$D$116,2,FALSE)</f>
        <v>#N/A</v>
      </c>
      <c r="F2931" t="e">
        <f>+VLOOKUP(D2931,'[3]Suff living area by country'!$J$2:$K$423,2,FALSE)</f>
        <v>#N/A</v>
      </c>
      <c r="G2931" t="e">
        <f>+VLOOKUP(D2931,'[1]Freight vol by country &amp; year'!$C$2:$D$886,2,FALSE)</f>
        <v>#N/A</v>
      </c>
      <c r="H2931" t="e">
        <f>+VLOOKUP(D2931,[4]Goal11!$I$2:$J$560,2,FALSE)</f>
        <v>#N/A</v>
      </c>
      <c r="I2931" t="e">
        <f>+VLOOKUP(D2931,[5]Goal17!$I$2:$J$4522,2,FALSE)</f>
        <v>#N/A</v>
      </c>
      <c r="J2931" t="e">
        <f>+VLOOKUP(D2931,'[6]2G coverage'!$I$2:$J$3380,2,FALSE)</f>
        <v>#N/A</v>
      </c>
    </row>
    <row r="2932" spans="1:10" x14ac:dyDescent="0.25">
      <c r="A2932">
        <v>800</v>
      </c>
      <c r="B2932" t="s">
        <v>5403</v>
      </c>
      <c r="C2932">
        <f t="shared" si="99"/>
        <v>1999</v>
      </c>
      <c r="D2932" t="str">
        <f t="shared" si="98"/>
        <v>8001999</v>
      </c>
      <c r="E2932" t="e">
        <f>+VLOOKUP(D2932,[2]WeightCountryEstimate!$C$2:$D$116,2,FALSE)</f>
        <v>#N/A</v>
      </c>
      <c r="F2932" t="e">
        <f>+VLOOKUP(D2932,'[3]Suff living area by country'!$J$2:$K$423,2,FALSE)</f>
        <v>#N/A</v>
      </c>
      <c r="G2932" t="e">
        <f>+VLOOKUP(D2932,'[1]Freight vol by country &amp; year'!$C$2:$D$886,2,FALSE)</f>
        <v>#N/A</v>
      </c>
      <c r="H2932" t="e">
        <f>+VLOOKUP(D2932,[4]Goal11!$I$2:$J$560,2,FALSE)</f>
        <v>#N/A</v>
      </c>
      <c r="I2932" t="e">
        <f>+VLOOKUP(D2932,[5]Goal17!$I$2:$J$4522,2,FALSE)</f>
        <v>#N/A</v>
      </c>
      <c r="J2932" t="e">
        <f>+VLOOKUP(D2932,'[6]2G coverage'!$I$2:$J$3380,2,FALSE)</f>
        <v>#N/A</v>
      </c>
    </row>
    <row r="2933" spans="1:10" x14ac:dyDescent="0.25">
      <c r="A2933">
        <v>804</v>
      </c>
      <c r="B2933" t="s">
        <v>5404</v>
      </c>
      <c r="C2933">
        <f t="shared" si="99"/>
        <v>1999</v>
      </c>
      <c r="D2933" t="str">
        <f t="shared" si="98"/>
        <v>8041999</v>
      </c>
      <c r="E2933" t="e">
        <f>+VLOOKUP(D2933,[2]WeightCountryEstimate!$C$2:$D$116,2,FALSE)</f>
        <v>#N/A</v>
      </c>
      <c r="F2933" t="e">
        <f>+VLOOKUP(D2933,'[3]Suff living area by country'!$J$2:$K$423,2,FALSE)</f>
        <v>#N/A</v>
      </c>
      <c r="G2933" t="e">
        <f>+VLOOKUP(D2933,'[1]Freight vol by country &amp; year'!$C$2:$D$886,2,FALSE)</f>
        <v>#N/A</v>
      </c>
      <c r="H2933" t="e">
        <f>+VLOOKUP(D2933,[4]Goal11!$I$2:$J$560,2,FALSE)</f>
        <v>#N/A</v>
      </c>
      <c r="I2933" t="e">
        <f>+VLOOKUP(D2933,[5]Goal17!$I$2:$J$4522,2,FALSE)</f>
        <v>#N/A</v>
      </c>
      <c r="J2933" t="e">
        <f>+VLOOKUP(D2933,'[6]2G coverage'!$I$2:$J$3380,2,FALSE)</f>
        <v>#N/A</v>
      </c>
    </row>
    <row r="2934" spans="1:10" x14ac:dyDescent="0.25">
      <c r="A2934">
        <v>807</v>
      </c>
      <c r="B2934" t="s">
        <v>5405</v>
      </c>
      <c r="C2934">
        <f t="shared" si="99"/>
        <v>1999</v>
      </c>
      <c r="D2934" t="str">
        <f t="shared" si="98"/>
        <v>8071999</v>
      </c>
      <c r="E2934" t="e">
        <f>+VLOOKUP(D2934,[2]WeightCountryEstimate!$C$2:$D$116,2,FALSE)</f>
        <v>#N/A</v>
      </c>
      <c r="F2934" t="e">
        <f>+VLOOKUP(D2934,'[3]Suff living area by country'!$J$2:$K$423,2,FALSE)</f>
        <v>#N/A</v>
      </c>
      <c r="G2934" t="e">
        <f>+VLOOKUP(D2934,'[1]Freight vol by country &amp; year'!$C$2:$D$886,2,FALSE)</f>
        <v>#N/A</v>
      </c>
      <c r="H2934" t="e">
        <f>+VLOOKUP(D2934,[4]Goal11!$I$2:$J$560,2,FALSE)</f>
        <v>#N/A</v>
      </c>
      <c r="I2934" t="e">
        <f>+VLOOKUP(D2934,[5]Goal17!$I$2:$J$4522,2,FALSE)</f>
        <v>#N/A</v>
      </c>
      <c r="J2934" t="e">
        <f>+VLOOKUP(D2934,'[6]2G coverage'!$I$2:$J$3380,2,FALSE)</f>
        <v>#N/A</v>
      </c>
    </row>
    <row r="2935" spans="1:10" x14ac:dyDescent="0.25">
      <c r="A2935">
        <v>818</v>
      </c>
      <c r="B2935" t="s">
        <v>5406</v>
      </c>
      <c r="C2935">
        <f t="shared" si="99"/>
        <v>1999</v>
      </c>
      <c r="D2935" t="str">
        <f t="shared" si="98"/>
        <v>8181999</v>
      </c>
      <c r="E2935" t="e">
        <f>+VLOOKUP(D2935,[2]WeightCountryEstimate!$C$2:$D$116,2,FALSE)</f>
        <v>#N/A</v>
      </c>
      <c r="F2935" t="e">
        <f>+VLOOKUP(D2935,'[3]Suff living area by country'!$J$2:$K$423,2,FALSE)</f>
        <v>#N/A</v>
      </c>
      <c r="G2935" t="e">
        <f>+VLOOKUP(D2935,'[1]Freight vol by country &amp; year'!$C$2:$D$886,2,FALSE)</f>
        <v>#N/A</v>
      </c>
      <c r="H2935" t="e">
        <f>+VLOOKUP(D2935,[4]Goal11!$I$2:$J$560,2,FALSE)</f>
        <v>#N/A</v>
      </c>
      <c r="I2935" t="e">
        <f>+VLOOKUP(D2935,[5]Goal17!$I$2:$J$4522,2,FALSE)</f>
        <v>#N/A</v>
      </c>
      <c r="J2935" t="e">
        <f>+VLOOKUP(D2935,'[6]2G coverage'!$I$2:$J$3380,2,FALSE)</f>
        <v>#N/A</v>
      </c>
    </row>
    <row r="2936" spans="1:10" x14ac:dyDescent="0.25">
      <c r="A2936">
        <v>826</v>
      </c>
      <c r="B2936" t="s">
        <v>5407</v>
      </c>
      <c r="C2936">
        <f t="shared" si="99"/>
        <v>1999</v>
      </c>
      <c r="D2936" t="str">
        <f t="shared" si="98"/>
        <v>8261999</v>
      </c>
      <c r="E2936" t="e">
        <f>+VLOOKUP(D2936,[2]WeightCountryEstimate!$C$2:$D$116,2,FALSE)</f>
        <v>#N/A</v>
      </c>
      <c r="F2936" t="e">
        <f>+VLOOKUP(D2936,'[3]Suff living area by country'!$J$2:$K$423,2,FALSE)</f>
        <v>#N/A</v>
      </c>
      <c r="G2936" t="e">
        <f>+VLOOKUP(D2936,'[1]Freight vol by country &amp; year'!$C$2:$D$886,2,FALSE)</f>
        <v>#N/A</v>
      </c>
      <c r="H2936" t="e">
        <f>+VLOOKUP(D2936,[4]Goal11!$I$2:$J$560,2,FALSE)</f>
        <v>#N/A</v>
      </c>
      <c r="I2936" t="e">
        <f>+VLOOKUP(D2936,[5]Goal17!$I$2:$J$4522,2,FALSE)</f>
        <v>#N/A</v>
      </c>
      <c r="J2936" t="e">
        <f>+VLOOKUP(D2936,'[6]2G coverage'!$I$2:$J$3380,2,FALSE)</f>
        <v>#N/A</v>
      </c>
    </row>
    <row r="2937" spans="1:10" x14ac:dyDescent="0.25">
      <c r="A2937">
        <v>830</v>
      </c>
      <c r="B2937" t="s">
        <v>5408</v>
      </c>
      <c r="C2937">
        <f t="shared" si="99"/>
        <v>1999</v>
      </c>
      <c r="D2937" t="str">
        <f t="shared" si="98"/>
        <v>8301999</v>
      </c>
      <c r="E2937" t="e">
        <f>+VLOOKUP(D2937,[2]WeightCountryEstimate!$C$2:$D$116,2,FALSE)</f>
        <v>#N/A</v>
      </c>
      <c r="F2937" t="e">
        <f>+VLOOKUP(D2937,'[3]Suff living area by country'!$J$2:$K$423,2,FALSE)</f>
        <v>#N/A</v>
      </c>
      <c r="G2937" t="e">
        <f>+VLOOKUP(D2937,'[1]Freight vol by country &amp; year'!$C$2:$D$886,2,FALSE)</f>
        <v>#N/A</v>
      </c>
      <c r="H2937" t="e">
        <f>+VLOOKUP(D2937,[4]Goal11!$I$2:$J$560,2,FALSE)</f>
        <v>#N/A</v>
      </c>
      <c r="I2937" t="e">
        <f>+VLOOKUP(D2937,[5]Goal17!$I$2:$J$4522,2,FALSE)</f>
        <v>#N/A</v>
      </c>
      <c r="J2937" t="e">
        <f>+VLOOKUP(D2937,'[6]2G coverage'!$I$2:$J$3380,2,FALSE)</f>
        <v>#N/A</v>
      </c>
    </row>
    <row r="2938" spans="1:10" x14ac:dyDescent="0.25">
      <c r="A2938">
        <v>831</v>
      </c>
      <c r="B2938" t="s">
        <v>5409</v>
      </c>
      <c r="C2938">
        <f t="shared" si="99"/>
        <v>1999</v>
      </c>
      <c r="D2938" t="str">
        <f t="shared" si="98"/>
        <v>8311999</v>
      </c>
      <c r="E2938" t="e">
        <f>+VLOOKUP(D2938,[2]WeightCountryEstimate!$C$2:$D$116,2,FALSE)</f>
        <v>#N/A</v>
      </c>
      <c r="F2938" t="e">
        <f>+VLOOKUP(D2938,'[3]Suff living area by country'!$J$2:$K$423,2,FALSE)</f>
        <v>#N/A</v>
      </c>
      <c r="G2938" t="e">
        <f>+VLOOKUP(D2938,'[1]Freight vol by country &amp; year'!$C$2:$D$886,2,FALSE)</f>
        <v>#N/A</v>
      </c>
      <c r="H2938" t="e">
        <f>+VLOOKUP(D2938,[4]Goal11!$I$2:$J$560,2,FALSE)</f>
        <v>#N/A</v>
      </c>
      <c r="I2938" t="e">
        <f>+VLOOKUP(D2938,[5]Goal17!$I$2:$J$4522,2,FALSE)</f>
        <v>#N/A</v>
      </c>
      <c r="J2938" t="e">
        <f>+VLOOKUP(D2938,'[6]2G coverage'!$I$2:$J$3380,2,FALSE)</f>
        <v>#N/A</v>
      </c>
    </row>
    <row r="2939" spans="1:10" x14ac:dyDescent="0.25">
      <c r="A2939">
        <v>832</v>
      </c>
      <c r="B2939" t="s">
        <v>5410</v>
      </c>
      <c r="C2939">
        <f t="shared" si="99"/>
        <v>1999</v>
      </c>
      <c r="D2939" t="str">
        <f t="shared" si="98"/>
        <v>8321999</v>
      </c>
      <c r="E2939" t="e">
        <f>+VLOOKUP(D2939,[2]WeightCountryEstimate!$C$2:$D$116,2,FALSE)</f>
        <v>#N/A</v>
      </c>
      <c r="F2939" t="e">
        <f>+VLOOKUP(D2939,'[3]Suff living area by country'!$J$2:$K$423,2,FALSE)</f>
        <v>#N/A</v>
      </c>
      <c r="G2939" t="e">
        <f>+VLOOKUP(D2939,'[1]Freight vol by country &amp; year'!$C$2:$D$886,2,FALSE)</f>
        <v>#N/A</v>
      </c>
      <c r="H2939" t="e">
        <f>+VLOOKUP(D2939,[4]Goal11!$I$2:$J$560,2,FALSE)</f>
        <v>#N/A</v>
      </c>
      <c r="I2939" t="e">
        <f>+VLOOKUP(D2939,[5]Goal17!$I$2:$J$4522,2,FALSE)</f>
        <v>#N/A</v>
      </c>
      <c r="J2939" t="e">
        <f>+VLOOKUP(D2939,'[6]2G coverage'!$I$2:$J$3380,2,FALSE)</f>
        <v>#N/A</v>
      </c>
    </row>
    <row r="2940" spans="1:10" x14ac:dyDescent="0.25">
      <c r="A2940">
        <v>833</v>
      </c>
      <c r="B2940" t="s">
        <v>5411</v>
      </c>
      <c r="C2940">
        <f t="shared" si="99"/>
        <v>1999</v>
      </c>
      <c r="D2940" t="str">
        <f t="shared" si="98"/>
        <v>8331999</v>
      </c>
      <c r="E2940" t="e">
        <f>+VLOOKUP(D2940,[2]WeightCountryEstimate!$C$2:$D$116,2,FALSE)</f>
        <v>#N/A</v>
      </c>
      <c r="F2940" t="e">
        <f>+VLOOKUP(D2940,'[3]Suff living area by country'!$J$2:$K$423,2,FALSE)</f>
        <v>#N/A</v>
      </c>
      <c r="G2940" t="e">
        <f>+VLOOKUP(D2940,'[1]Freight vol by country &amp; year'!$C$2:$D$886,2,FALSE)</f>
        <v>#N/A</v>
      </c>
      <c r="H2940" t="e">
        <f>+VLOOKUP(D2940,[4]Goal11!$I$2:$J$560,2,FALSE)</f>
        <v>#N/A</v>
      </c>
      <c r="I2940" t="e">
        <f>+VLOOKUP(D2940,[5]Goal17!$I$2:$J$4522,2,FALSE)</f>
        <v>#N/A</v>
      </c>
      <c r="J2940" t="e">
        <f>+VLOOKUP(D2940,'[6]2G coverage'!$I$2:$J$3380,2,FALSE)</f>
        <v>#N/A</v>
      </c>
    </row>
    <row r="2941" spans="1:10" x14ac:dyDescent="0.25">
      <c r="A2941">
        <v>834</v>
      </c>
      <c r="B2941" t="s">
        <v>5412</v>
      </c>
      <c r="C2941">
        <f t="shared" si="99"/>
        <v>1999</v>
      </c>
      <c r="D2941" t="str">
        <f t="shared" si="98"/>
        <v>8341999</v>
      </c>
      <c r="E2941" t="e">
        <f>+VLOOKUP(D2941,[2]WeightCountryEstimate!$C$2:$D$116,2,FALSE)</f>
        <v>#N/A</v>
      </c>
      <c r="F2941" t="e">
        <f>+VLOOKUP(D2941,'[3]Suff living area by country'!$J$2:$K$423,2,FALSE)</f>
        <v>#N/A</v>
      </c>
      <c r="G2941" t="e">
        <f>+VLOOKUP(D2941,'[1]Freight vol by country &amp; year'!$C$2:$D$886,2,FALSE)</f>
        <v>#N/A</v>
      </c>
      <c r="H2941" t="e">
        <f>+VLOOKUP(D2941,[4]Goal11!$I$2:$J$560,2,FALSE)</f>
        <v>#N/A</v>
      </c>
      <c r="I2941" t="e">
        <f>+VLOOKUP(D2941,[5]Goal17!$I$2:$J$4522,2,FALSE)</f>
        <v>#N/A</v>
      </c>
      <c r="J2941" t="e">
        <f>+VLOOKUP(D2941,'[6]2G coverage'!$I$2:$J$3380,2,FALSE)</f>
        <v>#N/A</v>
      </c>
    </row>
    <row r="2942" spans="1:10" x14ac:dyDescent="0.25">
      <c r="A2942">
        <v>840</v>
      </c>
      <c r="B2942" t="s">
        <v>5413</v>
      </c>
      <c r="C2942">
        <f t="shared" si="99"/>
        <v>1999</v>
      </c>
      <c r="D2942" t="str">
        <f t="shared" si="98"/>
        <v>8401999</v>
      </c>
      <c r="E2942" t="e">
        <f>+VLOOKUP(D2942,[2]WeightCountryEstimate!$C$2:$D$116,2,FALSE)</f>
        <v>#N/A</v>
      </c>
      <c r="F2942" t="e">
        <f>+VLOOKUP(D2942,'[3]Suff living area by country'!$J$2:$K$423,2,FALSE)</f>
        <v>#N/A</v>
      </c>
      <c r="G2942" t="e">
        <f>+VLOOKUP(D2942,'[1]Freight vol by country &amp; year'!$C$2:$D$886,2,FALSE)</f>
        <v>#N/A</v>
      </c>
      <c r="H2942" t="e">
        <f>+VLOOKUP(D2942,[4]Goal11!$I$2:$J$560,2,FALSE)</f>
        <v>#N/A</v>
      </c>
      <c r="I2942" t="e">
        <f>+VLOOKUP(D2942,[5]Goal17!$I$2:$J$4522,2,FALSE)</f>
        <v>#N/A</v>
      </c>
      <c r="J2942" t="e">
        <f>+VLOOKUP(D2942,'[6]2G coverage'!$I$2:$J$3380,2,FALSE)</f>
        <v>#N/A</v>
      </c>
    </row>
    <row r="2943" spans="1:10" x14ac:dyDescent="0.25">
      <c r="A2943">
        <v>850</v>
      </c>
      <c r="B2943" t="s">
        <v>5414</v>
      </c>
      <c r="C2943">
        <f t="shared" si="99"/>
        <v>1999</v>
      </c>
      <c r="D2943" t="str">
        <f t="shared" si="98"/>
        <v>8501999</v>
      </c>
      <c r="E2943" t="e">
        <f>+VLOOKUP(D2943,[2]WeightCountryEstimate!$C$2:$D$116,2,FALSE)</f>
        <v>#N/A</v>
      </c>
      <c r="F2943" t="e">
        <f>+VLOOKUP(D2943,'[3]Suff living area by country'!$J$2:$K$423,2,FALSE)</f>
        <v>#N/A</v>
      </c>
      <c r="G2943" t="e">
        <f>+VLOOKUP(D2943,'[1]Freight vol by country &amp; year'!$C$2:$D$886,2,FALSE)</f>
        <v>#N/A</v>
      </c>
      <c r="H2943" t="e">
        <f>+VLOOKUP(D2943,[4]Goal11!$I$2:$J$560,2,FALSE)</f>
        <v>#N/A</v>
      </c>
      <c r="I2943" t="e">
        <f>+VLOOKUP(D2943,[5]Goal17!$I$2:$J$4522,2,FALSE)</f>
        <v>#N/A</v>
      </c>
      <c r="J2943" t="e">
        <f>+VLOOKUP(D2943,'[6]2G coverage'!$I$2:$J$3380,2,FALSE)</f>
        <v>#N/A</v>
      </c>
    </row>
    <row r="2944" spans="1:10" x14ac:dyDescent="0.25">
      <c r="A2944">
        <v>854</v>
      </c>
      <c r="B2944" t="s">
        <v>5415</v>
      </c>
      <c r="C2944">
        <f t="shared" si="99"/>
        <v>1999</v>
      </c>
      <c r="D2944" t="str">
        <f t="shared" si="98"/>
        <v>8541999</v>
      </c>
      <c r="E2944" t="e">
        <f>+VLOOKUP(D2944,[2]WeightCountryEstimate!$C$2:$D$116,2,FALSE)</f>
        <v>#N/A</v>
      </c>
      <c r="F2944">
        <f>+VLOOKUP(D2944,'[3]Suff living area by country'!$J$2:$K$423,2,FALSE)</f>
        <v>74.599999999999994</v>
      </c>
      <c r="G2944" t="e">
        <f>+VLOOKUP(D2944,'[1]Freight vol by country &amp; year'!$C$2:$D$886,2,FALSE)</f>
        <v>#N/A</v>
      </c>
      <c r="H2944" t="e">
        <f>+VLOOKUP(D2944,[4]Goal11!$I$2:$J$560,2,FALSE)</f>
        <v>#N/A</v>
      </c>
      <c r="I2944" t="e">
        <f>+VLOOKUP(D2944,[5]Goal17!$I$2:$J$4522,2,FALSE)</f>
        <v>#N/A</v>
      </c>
      <c r="J2944" t="e">
        <f>+VLOOKUP(D2944,'[6]2G coverage'!$I$2:$J$3380,2,FALSE)</f>
        <v>#N/A</v>
      </c>
    </row>
    <row r="2945" spans="1:10" x14ac:dyDescent="0.25">
      <c r="A2945">
        <v>858</v>
      </c>
      <c r="B2945" t="s">
        <v>5416</v>
      </c>
      <c r="C2945">
        <f t="shared" si="99"/>
        <v>1999</v>
      </c>
      <c r="D2945" t="str">
        <f t="shared" si="98"/>
        <v>8581999</v>
      </c>
      <c r="E2945" t="e">
        <f>+VLOOKUP(D2945,[2]WeightCountryEstimate!$C$2:$D$116,2,FALSE)</f>
        <v>#N/A</v>
      </c>
      <c r="F2945" t="e">
        <f>+VLOOKUP(D2945,'[3]Suff living area by country'!$J$2:$K$423,2,FALSE)</f>
        <v>#N/A</v>
      </c>
      <c r="G2945" t="e">
        <f>+VLOOKUP(D2945,'[1]Freight vol by country &amp; year'!$C$2:$D$886,2,FALSE)</f>
        <v>#N/A</v>
      </c>
      <c r="H2945" t="e">
        <f>+VLOOKUP(D2945,[4]Goal11!$I$2:$J$560,2,FALSE)</f>
        <v>#N/A</v>
      </c>
      <c r="I2945" t="e">
        <f>+VLOOKUP(D2945,[5]Goal17!$I$2:$J$4522,2,FALSE)</f>
        <v>#N/A</v>
      </c>
      <c r="J2945" t="e">
        <f>+VLOOKUP(D2945,'[6]2G coverage'!$I$2:$J$3380,2,FALSE)</f>
        <v>#N/A</v>
      </c>
    </row>
    <row r="2946" spans="1:10" x14ac:dyDescent="0.25">
      <c r="A2946">
        <v>860</v>
      </c>
      <c r="B2946" t="s">
        <v>5417</v>
      </c>
      <c r="C2946">
        <f t="shared" si="99"/>
        <v>1999</v>
      </c>
      <c r="D2946" t="str">
        <f t="shared" si="98"/>
        <v>8601999</v>
      </c>
      <c r="E2946" t="e">
        <f>+VLOOKUP(D2946,[2]WeightCountryEstimate!$C$2:$D$116,2,FALSE)</f>
        <v>#N/A</v>
      </c>
      <c r="F2946" t="e">
        <f>+VLOOKUP(D2946,'[3]Suff living area by country'!$J$2:$K$423,2,FALSE)</f>
        <v>#N/A</v>
      </c>
      <c r="G2946" t="e">
        <f>+VLOOKUP(D2946,'[1]Freight vol by country &amp; year'!$C$2:$D$886,2,FALSE)</f>
        <v>#N/A</v>
      </c>
      <c r="H2946" t="e">
        <f>+VLOOKUP(D2946,[4]Goal11!$I$2:$J$560,2,FALSE)</f>
        <v>#N/A</v>
      </c>
      <c r="I2946" t="e">
        <f>+VLOOKUP(D2946,[5]Goal17!$I$2:$J$4522,2,FALSE)</f>
        <v>#N/A</v>
      </c>
      <c r="J2946" t="e">
        <f>+VLOOKUP(D2946,'[6]2G coverage'!$I$2:$J$3380,2,FALSE)</f>
        <v>#N/A</v>
      </c>
    </row>
    <row r="2947" spans="1:10" x14ac:dyDescent="0.25">
      <c r="A2947">
        <v>862</v>
      </c>
      <c r="B2947" t="s">
        <v>5418</v>
      </c>
      <c r="C2947">
        <f t="shared" si="99"/>
        <v>1999</v>
      </c>
      <c r="D2947" t="str">
        <f t="shared" ref="D2947:D3010" si="100">+_xlfn.CONCAT(A2947,C2947)</f>
        <v>8621999</v>
      </c>
      <c r="E2947" t="e">
        <f>+VLOOKUP(D2947,[2]WeightCountryEstimate!$C$2:$D$116,2,FALSE)</f>
        <v>#N/A</v>
      </c>
      <c r="F2947" t="e">
        <f>+VLOOKUP(D2947,'[3]Suff living area by country'!$J$2:$K$423,2,FALSE)</f>
        <v>#N/A</v>
      </c>
      <c r="G2947" t="e">
        <f>+VLOOKUP(D2947,'[1]Freight vol by country &amp; year'!$C$2:$D$886,2,FALSE)</f>
        <v>#N/A</v>
      </c>
      <c r="H2947" t="e">
        <f>+VLOOKUP(D2947,[4]Goal11!$I$2:$J$560,2,FALSE)</f>
        <v>#N/A</v>
      </c>
      <c r="I2947" t="e">
        <f>+VLOOKUP(D2947,[5]Goal17!$I$2:$J$4522,2,FALSE)</f>
        <v>#N/A</v>
      </c>
      <c r="J2947" t="e">
        <f>+VLOOKUP(D2947,'[6]2G coverage'!$I$2:$J$3380,2,FALSE)</f>
        <v>#N/A</v>
      </c>
    </row>
    <row r="2948" spans="1:10" x14ac:dyDescent="0.25">
      <c r="A2948">
        <v>876</v>
      </c>
      <c r="B2948" t="s">
        <v>5419</v>
      </c>
      <c r="C2948">
        <f t="shared" si="99"/>
        <v>1999</v>
      </c>
      <c r="D2948" t="str">
        <f t="shared" si="100"/>
        <v>8761999</v>
      </c>
      <c r="E2948" t="e">
        <f>+VLOOKUP(D2948,[2]WeightCountryEstimate!$C$2:$D$116,2,FALSE)</f>
        <v>#N/A</v>
      </c>
      <c r="F2948" t="e">
        <f>+VLOOKUP(D2948,'[3]Suff living area by country'!$J$2:$K$423,2,FALSE)</f>
        <v>#N/A</v>
      </c>
      <c r="G2948" t="e">
        <f>+VLOOKUP(D2948,'[1]Freight vol by country &amp; year'!$C$2:$D$886,2,FALSE)</f>
        <v>#N/A</v>
      </c>
      <c r="H2948" t="e">
        <f>+VLOOKUP(D2948,[4]Goal11!$I$2:$J$560,2,FALSE)</f>
        <v>#N/A</v>
      </c>
      <c r="I2948" t="e">
        <f>+VLOOKUP(D2948,[5]Goal17!$I$2:$J$4522,2,FALSE)</f>
        <v>#N/A</v>
      </c>
      <c r="J2948" t="e">
        <f>+VLOOKUP(D2948,'[6]2G coverage'!$I$2:$J$3380,2,FALSE)</f>
        <v>#N/A</v>
      </c>
    </row>
    <row r="2949" spans="1:10" x14ac:dyDescent="0.25">
      <c r="A2949">
        <v>882</v>
      </c>
      <c r="B2949" t="s">
        <v>5420</v>
      </c>
      <c r="C2949">
        <f t="shared" si="99"/>
        <v>1999</v>
      </c>
      <c r="D2949" t="str">
        <f t="shared" si="100"/>
        <v>8821999</v>
      </c>
      <c r="E2949" t="e">
        <f>+VLOOKUP(D2949,[2]WeightCountryEstimate!$C$2:$D$116,2,FALSE)</f>
        <v>#N/A</v>
      </c>
      <c r="F2949" t="e">
        <f>+VLOOKUP(D2949,'[3]Suff living area by country'!$J$2:$K$423,2,FALSE)</f>
        <v>#N/A</v>
      </c>
      <c r="G2949" t="e">
        <f>+VLOOKUP(D2949,'[1]Freight vol by country &amp; year'!$C$2:$D$886,2,FALSE)</f>
        <v>#N/A</v>
      </c>
      <c r="H2949" t="e">
        <f>+VLOOKUP(D2949,[4]Goal11!$I$2:$J$560,2,FALSE)</f>
        <v>#N/A</v>
      </c>
      <c r="I2949" t="e">
        <f>+VLOOKUP(D2949,[5]Goal17!$I$2:$J$4522,2,FALSE)</f>
        <v>#N/A</v>
      </c>
      <c r="J2949" t="e">
        <f>+VLOOKUP(D2949,'[6]2G coverage'!$I$2:$J$3380,2,FALSE)</f>
        <v>#N/A</v>
      </c>
    </row>
    <row r="2950" spans="1:10" x14ac:dyDescent="0.25">
      <c r="A2950">
        <v>887</v>
      </c>
      <c r="B2950" t="s">
        <v>5421</v>
      </c>
      <c r="C2950">
        <f t="shared" si="99"/>
        <v>1999</v>
      </c>
      <c r="D2950" t="str">
        <f t="shared" si="100"/>
        <v>8871999</v>
      </c>
      <c r="E2950" t="e">
        <f>+VLOOKUP(D2950,[2]WeightCountryEstimate!$C$2:$D$116,2,FALSE)</f>
        <v>#N/A</v>
      </c>
      <c r="F2950" t="e">
        <f>+VLOOKUP(D2950,'[3]Suff living area by country'!$J$2:$K$423,2,FALSE)</f>
        <v>#N/A</v>
      </c>
      <c r="G2950" t="e">
        <f>+VLOOKUP(D2950,'[1]Freight vol by country &amp; year'!$C$2:$D$886,2,FALSE)</f>
        <v>#N/A</v>
      </c>
      <c r="H2950" t="e">
        <f>+VLOOKUP(D2950,[4]Goal11!$I$2:$J$560,2,FALSE)</f>
        <v>#N/A</v>
      </c>
      <c r="I2950" t="e">
        <f>+VLOOKUP(D2950,[5]Goal17!$I$2:$J$4522,2,FALSE)</f>
        <v>#N/A</v>
      </c>
      <c r="J2950" t="e">
        <f>+VLOOKUP(D2950,'[6]2G coverage'!$I$2:$J$3380,2,FALSE)</f>
        <v>#N/A</v>
      </c>
    </row>
    <row r="2951" spans="1:10" x14ac:dyDescent="0.25">
      <c r="A2951">
        <v>894</v>
      </c>
      <c r="B2951" t="s">
        <v>5422</v>
      </c>
      <c r="C2951">
        <f t="shared" si="99"/>
        <v>1999</v>
      </c>
      <c r="D2951" t="str">
        <f t="shared" si="100"/>
        <v>8941999</v>
      </c>
      <c r="E2951" t="e">
        <f>+VLOOKUP(D2951,[2]WeightCountryEstimate!$C$2:$D$116,2,FALSE)</f>
        <v>#N/A</v>
      </c>
      <c r="F2951" t="e">
        <f>+VLOOKUP(D2951,'[3]Suff living area by country'!$J$2:$K$423,2,FALSE)</f>
        <v>#N/A</v>
      </c>
      <c r="G2951" t="e">
        <f>+VLOOKUP(D2951,'[1]Freight vol by country &amp; year'!$C$2:$D$886,2,FALSE)</f>
        <v>#N/A</v>
      </c>
      <c r="H2951" t="e">
        <f>+VLOOKUP(D2951,[4]Goal11!$I$2:$J$560,2,FALSE)</f>
        <v>#N/A</v>
      </c>
      <c r="I2951" t="e">
        <f>+VLOOKUP(D2951,[5]Goal17!$I$2:$J$4522,2,FALSE)</f>
        <v>#N/A</v>
      </c>
      <c r="J2951" t="e">
        <f>+VLOOKUP(D2951,'[6]2G coverage'!$I$2:$J$3380,2,FALSE)</f>
        <v>#N/A</v>
      </c>
    </row>
    <row r="2952" spans="1:10" x14ac:dyDescent="0.25">
      <c r="A2952">
        <v>1</v>
      </c>
      <c r="B2952" t="s">
        <v>5128</v>
      </c>
      <c r="C2952">
        <f t="shared" si="99"/>
        <v>2000</v>
      </c>
      <c r="D2952" t="str">
        <f t="shared" si="100"/>
        <v>12000</v>
      </c>
      <c r="E2952" t="e">
        <f>+VLOOKUP(D2952,[2]WeightCountryEstimate!$C$2:$D$116,2,FALSE)</f>
        <v>#N/A</v>
      </c>
      <c r="F2952" t="e">
        <f>+VLOOKUP(D2952,'[3]Suff living area by country'!$J$2:$K$423,2,FALSE)</f>
        <v>#N/A</v>
      </c>
      <c r="G2952" t="e">
        <f>+VLOOKUP(D2952,'[1]Freight vol by country &amp; year'!$C$2:$D$886,2,FALSE)</f>
        <v>#N/A</v>
      </c>
      <c r="H2952" t="str">
        <f>+VLOOKUP(D2952,[4]Goal11!$I$2:$J$560,2,FALSE)</f>
        <v>28</v>
      </c>
      <c r="I2952" t="str">
        <f>+VLOOKUP(D2952,[5]Goal17!$I$2:$J$4522,2,FALSE)</f>
        <v>6.53</v>
      </c>
      <c r="J2952" t="e">
        <f>+VLOOKUP(D2952,'[6]2G coverage'!$I$2:$J$3380,2,FALSE)</f>
        <v>#N/A</v>
      </c>
    </row>
    <row r="2953" spans="1:10" x14ac:dyDescent="0.25">
      <c r="A2953">
        <v>2</v>
      </c>
      <c r="B2953" t="s">
        <v>5129</v>
      </c>
      <c r="C2953">
        <f t="shared" si="99"/>
        <v>2000</v>
      </c>
      <c r="D2953" t="str">
        <f t="shared" si="100"/>
        <v>22000</v>
      </c>
      <c r="E2953" t="e">
        <f>+VLOOKUP(D2953,[2]WeightCountryEstimate!$C$2:$D$116,2,FALSE)</f>
        <v>#N/A</v>
      </c>
      <c r="F2953" t="e">
        <f>+VLOOKUP(D2953,'[3]Suff living area by country'!$J$2:$K$423,2,FALSE)</f>
        <v>#N/A</v>
      </c>
      <c r="G2953" t="e">
        <f>+VLOOKUP(D2953,'[1]Freight vol by country &amp; year'!$C$2:$D$886,2,FALSE)</f>
        <v>#N/A</v>
      </c>
      <c r="H2953" t="e">
        <f>+VLOOKUP(D2953,[4]Goal11!$I$2:$J$560,2,FALSE)</f>
        <v>#N/A</v>
      </c>
      <c r="I2953" t="e">
        <f>+VLOOKUP(D2953,[5]Goal17!$I$2:$J$4522,2,FALSE)</f>
        <v>#N/A</v>
      </c>
      <c r="J2953" t="e">
        <f>+VLOOKUP(D2953,'[6]2G coverage'!$I$2:$J$3380,2,FALSE)</f>
        <v>#N/A</v>
      </c>
    </row>
    <row r="2954" spans="1:10" x14ac:dyDescent="0.25">
      <c r="A2954">
        <v>4</v>
      </c>
      <c r="B2954" t="s">
        <v>5130</v>
      </c>
      <c r="C2954">
        <f t="shared" si="99"/>
        <v>2000</v>
      </c>
      <c r="D2954" t="str">
        <f t="shared" si="100"/>
        <v>42000</v>
      </c>
      <c r="E2954" t="e">
        <f>+VLOOKUP(D2954,[2]WeightCountryEstimate!$C$2:$D$116,2,FALSE)</f>
        <v>#N/A</v>
      </c>
      <c r="F2954" t="e">
        <f>+VLOOKUP(D2954,'[3]Suff living area by country'!$J$2:$K$423,2,FALSE)</f>
        <v>#N/A</v>
      </c>
      <c r="G2954" t="e">
        <f>+VLOOKUP(D2954,'[1]Freight vol by country &amp; year'!$C$2:$D$886,2,FALSE)</f>
        <v>#N/A</v>
      </c>
      <c r="H2954" t="e">
        <f>+VLOOKUP(D2954,[4]Goal11!$I$2:$J$560,2,FALSE)</f>
        <v>#N/A</v>
      </c>
      <c r="I2954" t="e">
        <f>+VLOOKUP(D2954,[5]Goal17!$I$2:$J$4522,2,FALSE)</f>
        <v>#N/A</v>
      </c>
      <c r="J2954" t="e">
        <f>+VLOOKUP(D2954,'[6]2G coverage'!$I$2:$J$3380,2,FALSE)</f>
        <v>#N/A</v>
      </c>
    </row>
    <row r="2955" spans="1:10" x14ac:dyDescent="0.25">
      <c r="A2955">
        <v>5</v>
      </c>
      <c r="B2955" t="s">
        <v>5131</v>
      </c>
      <c r="C2955">
        <f t="shared" si="99"/>
        <v>2000</v>
      </c>
      <c r="D2955" t="str">
        <f t="shared" si="100"/>
        <v>52000</v>
      </c>
      <c r="E2955" t="e">
        <f>+VLOOKUP(D2955,[2]WeightCountryEstimate!$C$2:$D$116,2,FALSE)</f>
        <v>#N/A</v>
      </c>
      <c r="F2955" t="e">
        <f>+VLOOKUP(D2955,'[3]Suff living area by country'!$J$2:$K$423,2,FALSE)</f>
        <v>#N/A</v>
      </c>
      <c r="G2955" t="e">
        <f>+VLOOKUP(D2955,'[1]Freight vol by country &amp; year'!$C$2:$D$886,2,FALSE)</f>
        <v>#N/A</v>
      </c>
      <c r="H2955" t="e">
        <f>+VLOOKUP(D2955,[4]Goal11!$I$2:$J$560,2,FALSE)</f>
        <v>#N/A</v>
      </c>
      <c r="I2955" t="e">
        <f>+VLOOKUP(D2955,[5]Goal17!$I$2:$J$4522,2,FALSE)</f>
        <v>#N/A</v>
      </c>
      <c r="J2955" t="e">
        <f>+VLOOKUP(D2955,'[6]2G coverage'!$I$2:$J$3380,2,FALSE)</f>
        <v>#N/A</v>
      </c>
    </row>
    <row r="2956" spans="1:10" x14ac:dyDescent="0.25">
      <c r="A2956">
        <v>8</v>
      </c>
      <c r="B2956" t="s">
        <v>5132</v>
      </c>
      <c r="C2956">
        <f t="shared" si="99"/>
        <v>2000</v>
      </c>
      <c r="D2956" t="str">
        <f t="shared" si="100"/>
        <v>82000</v>
      </c>
      <c r="E2956" t="e">
        <f>+VLOOKUP(D2956,[2]WeightCountryEstimate!$C$2:$D$116,2,FALSE)</f>
        <v>#N/A</v>
      </c>
      <c r="F2956">
        <f>+VLOOKUP(D2956,'[3]Suff living area by country'!$J$2:$K$423,2,FALSE)</f>
        <v>67.7</v>
      </c>
      <c r="G2956" t="e">
        <f>+VLOOKUP(D2956,'[1]Freight vol by country &amp; year'!$C$2:$D$886,2,FALSE)</f>
        <v>#N/A</v>
      </c>
      <c r="H2956" t="e">
        <f>+VLOOKUP(D2956,[4]Goal11!$I$2:$J$560,2,FALSE)</f>
        <v>#N/A</v>
      </c>
      <c r="I2956" t="str">
        <f>+VLOOKUP(D2956,[5]Goal17!$I$2:$J$4522,2,FALSE)</f>
        <v>0.11</v>
      </c>
      <c r="J2956" t="e">
        <f>+VLOOKUP(D2956,'[6]2G coverage'!$I$2:$J$3380,2,FALSE)</f>
        <v>#N/A</v>
      </c>
    </row>
    <row r="2957" spans="1:10" x14ac:dyDescent="0.25">
      <c r="A2957">
        <v>9</v>
      </c>
      <c r="B2957" t="s">
        <v>5133</v>
      </c>
      <c r="C2957">
        <f t="shared" si="99"/>
        <v>2000</v>
      </c>
      <c r="D2957" t="str">
        <f t="shared" si="100"/>
        <v>92000</v>
      </c>
      <c r="E2957" t="e">
        <f>+VLOOKUP(D2957,[2]WeightCountryEstimate!$C$2:$D$116,2,FALSE)</f>
        <v>#N/A</v>
      </c>
      <c r="F2957" t="e">
        <f>+VLOOKUP(D2957,'[3]Suff living area by country'!$J$2:$K$423,2,FALSE)</f>
        <v>#N/A</v>
      </c>
      <c r="G2957" t="e">
        <f>+VLOOKUP(D2957,'[1]Freight vol by country &amp; year'!$C$2:$D$886,2,FALSE)</f>
        <v>#N/A</v>
      </c>
      <c r="H2957" t="str">
        <f>+VLOOKUP(D2957,[4]Goal11!$I$2:$J$560,2,FALSE)</f>
        <v>24</v>
      </c>
      <c r="I2957" t="str">
        <f>+VLOOKUP(D2957,[5]Goal17!$I$2:$J$4522,2,FALSE)</f>
        <v>34.72</v>
      </c>
      <c r="J2957" t="e">
        <f>+VLOOKUP(D2957,'[6]2G coverage'!$I$2:$J$3380,2,FALSE)</f>
        <v>#N/A</v>
      </c>
    </row>
    <row r="2958" spans="1:10" x14ac:dyDescent="0.25">
      <c r="A2958">
        <v>11</v>
      </c>
      <c r="B2958" t="s">
        <v>5134</v>
      </c>
      <c r="C2958">
        <f t="shared" si="99"/>
        <v>2000</v>
      </c>
      <c r="D2958" t="str">
        <f t="shared" si="100"/>
        <v>112000</v>
      </c>
      <c r="E2958" t="e">
        <f>+VLOOKUP(D2958,[2]WeightCountryEstimate!$C$2:$D$116,2,FALSE)</f>
        <v>#N/A</v>
      </c>
      <c r="F2958" t="e">
        <f>+VLOOKUP(D2958,'[3]Suff living area by country'!$J$2:$K$423,2,FALSE)</f>
        <v>#N/A</v>
      </c>
      <c r="G2958" t="e">
        <f>+VLOOKUP(D2958,'[1]Freight vol by country &amp; year'!$C$2:$D$886,2,FALSE)</f>
        <v>#N/A</v>
      </c>
      <c r="H2958" t="e">
        <f>+VLOOKUP(D2958,[4]Goal11!$I$2:$J$560,2,FALSE)</f>
        <v>#N/A</v>
      </c>
      <c r="I2958" t="str">
        <f>+VLOOKUP(D2958,[5]Goal17!$I$2:$J$4522,2,FALSE)</f>
        <v>0.13</v>
      </c>
      <c r="J2958" t="e">
        <f>+VLOOKUP(D2958,'[6]2G coverage'!$I$2:$J$3380,2,FALSE)</f>
        <v>#N/A</v>
      </c>
    </row>
    <row r="2959" spans="1:10" x14ac:dyDescent="0.25">
      <c r="A2959">
        <v>12</v>
      </c>
      <c r="B2959" t="s">
        <v>5135</v>
      </c>
      <c r="C2959">
        <f t="shared" si="99"/>
        <v>2000</v>
      </c>
      <c r="D2959" t="str">
        <f t="shared" si="100"/>
        <v>122000</v>
      </c>
      <c r="E2959" t="e">
        <f>+VLOOKUP(D2959,[2]WeightCountryEstimate!$C$2:$D$116,2,FALSE)</f>
        <v>#N/A</v>
      </c>
      <c r="F2959" t="e">
        <f>+VLOOKUP(D2959,'[3]Suff living area by country'!$J$2:$K$423,2,FALSE)</f>
        <v>#N/A</v>
      </c>
      <c r="G2959" t="e">
        <f>+VLOOKUP(D2959,'[1]Freight vol by country &amp; year'!$C$2:$D$886,2,FALSE)</f>
        <v>#N/A</v>
      </c>
      <c r="H2959" t="e">
        <f>+VLOOKUP(D2959,[4]Goal11!$I$2:$J$560,2,FALSE)</f>
        <v>#N/A</v>
      </c>
      <c r="I2959" t="str">
        <f>+VLOOKUP(D2959,[5]Goal17!$I$2:$J$4522,2,FALSE)</f>
        <v>0.49</v>
      </c>
      <c r="J2959" t="str">
        <f>+VLOOKUP(D2959,'[6]2G coverage'!$I$2:$J$3380,2,FALSE)</f>
        <v>40.00</v>
      </c>
    </row>
    <row r="2960" spans="1:10" x14ac:dyDescent="0.25">
      <c r="A2960">
        <v>13</v>
      </c>
      <c r="B2960" t="s">
        <v>5136</v>
      </c>
      <c r="C2960">
        <f t="shared" si="99"/>
        <v>2000</v>
      </c>
      <c r="D2960" t="str">
        <f t="shared" si="100"/>
        <v>132000</v>
      </c>
      <c r="E2960" t="e">
        <f>+VLOOKUP(D2960,[2]WeightCountryEstimate!$C$2:$D$116,2,FALSE)</f>
        <v>#N/A</v>
      </c>
      <c r="F2960" t="e">
        <f>+VLOOKUP(D2960,'[3]Suff living area by country'!$J$2:$K$423,2,FALSE)</f>
        <v>#N/A</v>
      </c>
      <c r="G2960" t="e">
        <f>+VLOOKUP(D2960,'[1]Freight vol by country &amp; year'!$C$2:$D$886,2,FALSE)</f>
        <v>#N/A</v>
      </c>
      <c r="H2960" t="e">
        <f>+VLOOKUP(D2960,[4]Goal11!$I$2:$J$560,2,FALSE)</f>
        <v>#N/A</v>
      </c>
      <c r="I2960" t="e">
        <f>+VLOOKUP(D2960,[5]Goal17!$I$2:$J$4522,2,FALSE)</f>
        <v>#N/A</v>
      </c>
      <c r="J2960" t="e">
        <f>+VLOOKUP(D2960,'[6]2G coverage'!$I$2:$J$3380,2,FALSE)</f>
        <v>#N/A</v>
      </c>
    </row>
    <row r="2961" spans="1:10" x14ac:dyDescent="0.25">
      <c r="A2961">
        <v>14</v>
      </c>
      <c r="B2961" t="s">
        <v>5137</v>
      </c>
      <c r="C2961">
        <f t="shared" si="99"/>
        <v>2000</v>
      </c>
      <c r="D2961" t="str">
        <f t="shared" si="100"/>
        <v>142000</v>
      </c>
      <c r="E2961" t="e">
        <f>+VLOOKUP(D2961,[2]WeightCountryEstimate!$C$2:$D$116,2,FALSE)</f>
        <v>#N/A</v>
      </c>
      <c r="F2961" t="e">
        <f>+VLOOKUP(D2961,'[3]Suff living area by country'!$J$2:$K$423,2,FALSE)</f>
        <v>#N/A</v>
      </c>
      <c r="G2961" t="e">
        <f>+VLOOKUP(D2961,'[1]Freight vol by country &amp; year'!$C$2:$D$886,2,FALSE)</f>
        <v>#N/A</v>
      </c>
      <c r="H2961" t="e">
        <f>+VLOOKUP(D2961,[4]Goal11!$I$2:$J$560,2,FALSE)</f>
        <v>#N/A</v>
      </c>
      <c r="I2961" t="str">
        <f>+VLOOKUP(D2961,[5]Goal17!$I$2:$J$4522,2,FALSE)</f>
        <v>0.21</v>
      </c>
      <c r="J2961" t="e">
        <f>+VLOOKUP(D2961,'[6]2G coverage'!$I$2:$J$3380,2,FALSE)</f>
        <v>#N/A</v>
      </c>
    </row>
    <row r="2962" spans="1:10" x14ac:dyDescent="0.25">
      <c r="A2962">
        <v>15</v>
      </c>
      <c r="B2962" t="s">
        <v>5138</v>
      </c>
      <c r="C2962">
        <f t="shared" si="99"/>
        <v>2000</v>
      </c>
      <c r="D2962" t="str">
        <f t="shared" si="100"/>
        <v>152000</v>
      </c>
      <c r="E2962" t="e">
        <f>+VLOOKUP(D2962,[2]WeightCountryEstimate!$C$2:$D$116,2,FALSE)</f>
        <v>#N/A</v>
      </c>
      <c r="F2962" t="e">
        <f>+VLOOKUP(D2962,'[3]Suff living area by country'!$J$2:$K$423,2,FALSE)</f>
        <v>#N/A</v>
      </c>
      <c r="G2962" t="e">
        <f>+VLOOKUP(D2962,'[1]Freight vol by country &amp; year'!$C$2:$D$886,2,FALSE)</f>
        <v>#N/A</v>
      </c>
      <c r="H2962" t="e">
        <f>+VLOOKUP(D2962,[4]Goal11!$I$2:$J$560,2,FALSE)</f>
        <v>#N/A</v>
      </c>
      <c r="I2962" t="str">
        <f>+VLOOKUP(D2962,[5]Goal17!$I$2:$J$4522,2,FALSE)</f>
        <v>0.61</v>
      </c>
      <c r="J2962" t="e">
        <f>+VLOOKUP(D2962,'[6]2G coverage'!$I$2:$J$3380,2,FALSE)</f>
        <v>#N/A</v>
      </c>
    </row>
    <row r="2963" spans="1:10" x14ac:dyDescent="0.25">
      <c r="A2963">
        <v>16</v>
      </c>
      <c r="B2963" t="s">
        <v>5139</v>
      </c>
      <c r="C2963">
        <f t="shared" si="99"/>
        <v>2000</v>
      </c>
      <c r="D2963" t="str">
        <f t="shared" si="100"/>
        <v>162000</v>
      </c>
      <c r="E2963" t="e">
        <f>+VLOOKUP(D2963,[2]WeightCountryEstimate!$C$2:$D$116,2,FALSE)</f>
        <v>#N/A</v>
      </c>
      <c r="F2963" t="e">
        <f>+VLOOKUP(D2963,'[3]Suff living area by country'!$J$2:$K$423,2,FALSE)</f>
        <v>#N/A</v>
      </c>
      <c r="G2963" t="e">
        <f>+VLOOKUP(D2963,'[1]Freight vol by country &amp; year'!$C$2:$D$886,2,FALSE)</f>
        <v>#N/A</v>
      </c>
      <c r="H2963" t="e">
        <f>+VLOOKUP(D2963,[4]Goal11!$I$2:$J$560,2,FALSE)</f>
        <v>#N/A</v>
      </c>
      <c r="I2963" t="e">
        <f>+VLOOKUP(D2963,[5]Goal17!$I$2:$J$4522,2,FALSE)</f>
        <v>#N/A</v>
      </c>
      <c r="J2963" t="e">
        <f>+VLOOKUP(D2963,'[6]2G coverage'!$I$2:$J$3380,2,FALSE)</f>
        <v>#N/A</v>
      </c>
    </row>
    <row r="2964" spans="1:10" x14ac:dyDescent="0.25">
      <c r="A2964">
        <v>17</v>
      </c>
      <c r="B2964" t="s">
        <v>5140</v>
      </c>
      <c r="C2964">
        <f t="shared" si="99"/>
        <v>2000</v>
      </c>
      <c r="D2964" t="str">
        <f t="shared" si="100"/>
        <v>172000</v>
      </c>
      <c r="E2964" t="e">
        <f>+VLOOKUP(D2964,[2]WeightCountryEstimate!$C$2:$D$116,2,FALSE)</f>
        <v>#N/A</v>
      </c>
      <c r="F2964" t="e">
        <f>+VLOOKUP(D2964,'[3]Suff living area by country'!$J$2:$K$423,2,FALSE)</f>
        <v>#N/A</v>
      </c>
      <c r="G2964" t="e">
        <f>+VLOOKUP(D2964,'[1]Freight vol by country &amp; year'!$C$2:$D$886,2,FALSE)</f>
        <v>#N/A</v>
      </c>
      <c r="H2964" t="e">
        <f>+VLOOKUP(D2964,[4]Goal11!$I$2:$J$560,2,FALSE)</f>
        <v>#N/A</v>
      </c>
      <c r="I2964" t="str">
        <f>+VLOOKUP(D2964,[5]Goal17!$I$2:$J$4522,2,FALSE)</f>
        <v>0.09</v>
      </c>
      <c r="J2964" t="e">
        <f>+VLOOKUP(D2964,'[6]2G coverage'!$I$2:$J$3380,2,FALSE)</f>
        <v>#N/A</v>
      </c>
    </row>
    <row r="2965" spans="1:10" x14ac:dyDescent="0.25">
      <c r="A2965">
        <v>18</v>
      </c>
      <c r="B2965" t="s">
        <v>5141</v>
      </c>
      <c r="C2965">
        <f t="shared" si="99"/>
        <v>2000</v>
      </c>
      <c r="D2965" t="str">
        <f t="shared" si="100"/>
        <v>182000</v>
      </c>
      <c r="E2965" t="e">
        <f>+VLOOKUP(D2965,[2]WeightCountryEstimate!$C$2:$D$116,2,FALSE)</f>
        <v>#N/A</v>
      </c>
      <c r="F2965" t="e">
        <f>+VLOOKUP(D2965,'[3]Suff living area by country'!$J$2:$K$423,2,FALSE)</f>
        <v>#N/A</v>
      </c>
      <c r="G2965" t="e">
        <f>+VLOOKUP(D2965,'[1]Freight vol by country &amp; year'!$C$2:$D$886,2,FALSE)</f>
        <v>#N/A</v>
      </c>
      <c r="H2965" t="e">
        <f>+VLOOKUP(D2965,[4]Goal11!$I$2:$J$560,2,FALSE)</f>
        <v>#N/A</v>
      </c>
      <c r="I2965" t="str">
        <f>+VLOOKUP(D2965,[5]Goal17!$I$2:$J$4522,2,FALSE)</f>
        <v>4.85</v>
      </c>
      <c r="J2965" t="e">
        <f>+VLOOKUP(D2965,'[6]2G coverage'!$I$2:$J$3380,2,FALSE)</f>
        <v>#N/A</v>
      </c>
    </row>
    <row r="2966" spans="1:10" x14ac:dyDescent="0.25">
      <c r="A2966">
        <v>19</v>
      </c>
      <c r="B2966" t="s">
        <v>5142</v>
      </c>
      <c r="C2966">
        <f t="shared" si="99"/>
        <v>2000</v>
      </c>
      <c r="D2966" t="str">
        <f t="shared" si="100"/>
        <v>192000</v>
      </c>
      <c r="E2966" t="e">
        <f>+VLOOKUP(D2966,[2]WeightCountryEstimate!$C$2:$D$116,2,FALSE)</f>
        <v>#N/A</v>
      </c>
      <c r="F2966" t="e">
        <f>+VLOOKUP(D2966,'[3]Suff living area by country'!$J$2:$K$423,2,FALSE)</f>
        <v>#N/A</v>
      </c>
      <c r="G2966" t="e">
        <f>+VLOOKUP(D2966,'[1]Freight vol by country &amp; year'!$C$2:$D$886,2,FALSE)</f>
        <v>#N/A</v>
      </c>
      <c r="H2966" t="e">
        <f>+VLOOKUP(D2966,[4]Goal11!$I$2:$J$560,2,FALSE)</f>
        <v>#N/A</v>
      </c>
      <c r="I2966" t="e">
        <f>+VLOOKUP(D2966,[5]Goal17!$I$2:$J$4522,2,FALSE)</f>
        <v>#N/A</v>
      </c>
      <c r="J2966" t="e">
        <f>+VLOOKUP(D2966,'[6]2G coverage'!$I$2:$J$3380,2,FALSE)</f>
        <v>#N/A</v>
      </c>
    </row>
    <row r="2967" spans="1:10" x14ac:dyDescent="0.25">
      <c r="A2967">
        <v>20</v>
      </c>
      <c r="B2967" t="s">
        <v>5143</v>
      </c>
      <c r="C2967">
        <f t="shared" si="99"/>
        <v>2000</v>
      </c>
      <c r="D2967" t="str">
        <f t="shared" si="100"/>
        <v>202000</v>
      </c>
      <c r="E2967" t="e">
        <f>+VLOOKUP(D2967,[2]WeightCountryEstimate!$C$2:$D$116,2,FALSE)</f>
        <v>#N/A</v>
      </c>
      <c r="F2967" t="e">
        <f>+VLOOKUP(D2967,'[3]Suff living area by country'!$J$2:$K$423,2,FALSE)</f>
        <v>#N/A</v>
      </c>
      <c r="G2967" t="e">
        <f>+VLOOKUP(D2967,'[1]Freight vol by country &amp; year'!$C$2:$D$886,2,FALSE)</f>
        <v>#N/A</v>
      </c>
      <c r="H2967" t="e">
        <f>+VLOOKUP(D2967,[4]Goal11!$I$2:$J$560,2,FALSE)</f>
        <v>#N/A</v>
      </c>
      <c r="I2967" t="str">
        <f>+VLOOKUP(D2967,[5]Goal17!$I$2:$J$4522,2,FALSE)</f>
        <v>10.54</v>
      </c>
      <c r="J2967" t="e">
        <f>+VLOOKUP(D2967,'[6]2G coverage'!$I$2:$J$3380,2,FALSE)</f>
        <v>#N/A</v>
      </c>
    </row>
    <row r="2968" spans="1:10" x14ac:dyDescent="0.25">
      <c r="A2968">
        <v>21</v>
      </c>
      <c r="B2968" t="s">
        <v>5144</v>
      </c>
      <c r="C2968">
        <f t="shared" si="99"/>
        <v>2000</v>
      </c>
      <c r="D2968" t="str">
        <f t="shared" si="100"/>
        <v>212000</v>
      </c>
      <c r="E2968" t="e">
        <f>+VLOOKUP(D2968,[2]WeightCountryEstimate!$C$2:$D$116,2,FALSE)</f>
        <v>#N/A</v>
      </c>
      <c r="F2968" t="e">
        <f>+VLOOKUP(D2968,'[3]Suff living area by country'!$J$2:$K$423,2,FALSE)</f>
        <v>#N/A</v>
      </c>
      <c r="G2968" t="e">
        <f>+VLOOKUP(D2968,'[1]Freight vol by country &amp; year'!$C$2:$D$886,2,FALSE)</f>
        <v>#N/A</v>
      </c>
      <c r="H2968" t="e">
        <f>+VLOOKUP(D2968,[4]Goal11!$I$2:$J$560,2,FALSE)</f>
        <v>#N/A</v>
      </c>
      <c r="I2968" t="str">
        <f>+VLOOKUP(D2968,[5]Goal17!$I$2:$J$4522,2,FALSE)</f>
        <v>43.88</v>
      </c>
      <c r="J2968" t="e">
        <f>+VLOOKUP(D2968,'[6]2G coverage'!$I$2:$J$3380,2,FALSE)</f>
        <v>#N/A</v>
      </c>
    </row>
    <row r="2969" spans="1:10" x14ac:dyDescent="0.25">
      <c r="A2969">
        <v>24</v>
      </c>
      <c r="B2969" t="s">
        <v>5145</v>
      </c>
      <c r="C2969">
        <f t="shared" si="99"/>
        <v>2000</v>
      </c>
      <c r="D2969" t="str">
        <f t="shared" si="100"/>
        <v>242000</v>
      </c>
      <c r="E2969" t="e">
        <f>+VLOOKUP(D2969,[2]WeightCountryEstimate!$C$2:$D$116,2,FALSE)</f>
        <v>#N/A</v>
      </c>
      <c r="F2969" t="e">
        <f>+VLOOKUP(D2969,'[3]Suff living area by country'!$J$2:$K$423,2,FALSE)</f>
        <v>#N/A</v>
      </c>
      <c r="G2969" t="e">
        <f>+VLOOKUP(D2969,'[1]Freight vol by country &amp; year'!$C$2:$D$886,2,FALSE)</f>
        <v>#N/A</v>
      </c>
      <c r="H2969" t="str">
        <f>+VLOOKUP(D2969,[4]Goal11!$I$2:$J$560,2,FALSE)</f>
        <v>86.5</v>
      </c>
      <c r="I2969" t="str">
        <f>+VLOOKUP(D2969,[5]Goal17!$I$2:$J$4522,2,FALSE)</f>
        <v>0.11</v>
      </c>
      <c r="J2969" t="e">
        <f>+VLOOKUP(D2969,'[6]2G coverage'!$I$2:$J$3380,2,FALSE)</f>
        <v>#N/A</v>
      </c>
    </row>
    <row r="2970" spans="1:10" x14ac:dyDescent="0.25">
      <c r="A2970">
        <v>28</v>
      </c>
      <c r="B2970" t="s">
        <v>5146</v>
      </c>
      <c r="C2970">
        <f t="shared" si="99"/>
        <v>2000</v>
      </c>
      <c r="D2970" t="str">
        <f t="shared" si="100"/>
        <v>282000</v>
      </c>
      <c r="E2970" t="e">
        <f>+VLOOKUP(D2970,[2]WeightCountryEstimate!$C$2:$D$116,2,FALSE)</f>
        <v>#N/A</v>
      </c>
      <c r="F2970" t="e">
        <f>+VLOOKUP(D2970,'[3]Suff living area by country'!$J$2:$K$423,2,FALSE)</f>
        <v>#N/A</v>
      </c>
      <c r="G2970" t="e">
        <f>+VLOOKUP(D2970,'[1]Freight vol by country &amp; year'!$C$2:$D$886,2,FALSE)</f>
        <v>#N/A</v>
      </c>
      <c r="H2970" t="e">
        <f>+VLOOKUP(D2970,[4]Goal11!$I$2:$J$560,2,FALSE)</f>
        <v>#N/A</v>
      </c>
      <c r="I2970" t="str">
        <f>+VLOOKUP(D2970,[5]Goal17!$I$2:$J$4522,2,FALSE)</f>
        <v>6.48</v>
      </c>
      <c r="J2970" t="e">
        <f>+VLOOKUP(D2970,'[6]2G coverage'!$I$2:$J$3380,2,FALSE)</f>
        <v>#N/A</v>
      </c>
    </row>
    <row r="2971" spans="1:10" x14ac:dyDescent="0.25">
      <c r="A2971">
        <v>29</v>
      </c>
      <c r="B2971" t="s">
        <v>5147</v>
      </c>
      <c r="C2971">
        <f t="shared" si="99"/>
        <v>2000</v>
      </c>
      <c r="D2971" t="str">
        <f t="shared" si="100"/>
        <v>292000</v>
      </c>
      <c r="E2971" t="e">
        <f>+VLOOKUP(D2971,[2]WeightCountryEstimate!$C$2:$D$116,2,FALSE)</f>
        <v>#N/A</v>
      </c>
      <c r="F2971" t="e">
        <f>+VLOOKUP(D2971,'[3]Suff living area by country'!$J$2:$K$423,2,FALSE)</f>
        <v>#N/A</v>
      </c>
      <c r="G2971" t="e">
        <f>+VLOOKUP(D2971,'[1]Freight vol by country &amp; year'!$C$2:$D$886,2,FALSE)</f>
        <v>#N/A</v>
      </c>
      <c r="H2971" t="e">
        <f>+VLOOKUP(D2971,[4]Goal11!$I$2:$J$560,2,FALSE)</f>
        <v>#N/A</v>
      </c>
      <c r="I2971" t="str">
        <f>+VLOOKUP(D2971,[5]Goal17!$I$2:$J$4522,2,FALSE)</f>
        <v>2.92</v>
      </c>
      <c r="J2971" t="e">
        <f>+VLOOKUP(D2971,'[6]2G coverage'!$I$2:$J$3380,2,FALSE)</f>
        <v>#N/A</v>
      </c>
    </row>
    <row r="2972" spans="1:10" x14ac:dyDescent="0.25">
      <c r="A2972">
        <v>30</v>
      </c>
      <c r="B2972" t="s">
        <v>5148</v>
      </c>
      <c r="C2972">
        <f t="shared" si="99"/>
        <v>2000</v>
      </c>
      <c r="D2972" t="str">
        <f t="shared" si="100"/>
        <v>302000</v>
      </c>
      <c r="E2972" t="e">
        <f>+VLOOKUP(D2972,[2]WeightCountryEstimate!$C$2:$D$116,2,FALSE)</f>
        <v>#N/A</v>
      </c>
      <c r="F2972" t="e">
        <f>+VLOOKUP(D2972,'[3]Suff living area by country'!$J$2:$K$423,2,FALSE)</f>
        <v>#N/A</v>
      </c>
      <c r="G2972" t="e">
        <f>+VLOOKUP(D2972,'[1]Freight vol by country &amp; year'!$C$2:$D$886,2,FALSE)</f>
        <v>#N/A</v>
      </c>
      <c r="H2972" t="e">
        <f>+VLOOKUP(D2972,[4]Goal11!$I$2:$J$560,2,FALSE)</f>
        <v>#N/A</v>
      </c>
      <c r="I2972" t="str">
        <f>+VLOOKUP(D2972,[5]Goal17!$I$2:$J$4522,2,FALSE)</f>
        <v>5.95</v>
      </c>
      <c r="J2972" t="e">
        <f>+VLOOKUP(D2972,'[6]2G coverage'!$I$2:$J$3380,2,FALSE)</f>
        <v>#N/A</v>
      </c>
    </row>
    <row r="2973" spans="1:10" x14ac:dyDescent="0.25">
      <c r="A2973">
        <v>31</v>
      </c>
      <c r="B2973" t="s">
        <v>5149</v>
      </c>
      <c r="C2973">
        <f t="shared" si="99"/>
        <v>2000</v>
      </c>
      <c r="D2973" t="str">
        <f t="shared" si="100"/>
        <v>312000</v>
      </c>
      <c r="E2973" t="e">
        <f>+VLOOKUP(D2973,[2]WeightCountryEstimate!$C$2:$D$116,2,FALSE)</f>
        <v>#N/A</v>
      </c>
      <c r="F2973" t="e">
        <f>+VLOOKUP(D2973,'[3]Suff living area by country'!$J$2:$K$423,2,FALSE)</f>
        <v>#N/A</v>
      </c>
      <c r="G2973" t="e">
        <f>+VLOOKUP(D2973,'[1]Freight vol by country &amp; year'!$C$2:$D$886,2,FALSE)</f>
        <v>#N/A</v>
      </c>
      <c r="H2973" t="e">
        <f>+VLOOKUP(D2973,[4]Goal11!$I$2:$J$560,2,FALSE)</f>
        <v>#N/A</v>
      </c>
      <c r="I2973" t="str">
        <f>+VLOOKUP(D2973,[5]Goal17!$I$2:$J$4522,2,FALSE)</f>
        <v>0.15</v>
      </c>
      <c r="J2973" t="str">
        <f>+VLOOKUP(D2973,'[6]2G coverage'!$I$2:$J$3380,2,FALSE)</f>
        <v>93.50</v>
      </c>
    </row>
    <row r="2974" spans="1:10" x14ac:dyDescent="0.25">
      <c r="A2974">
        <v>32</v>
      </c>
      <c r="B2974" t="s">
        <v>5150</v>
      </c>
      <c r="C2974">
        <f t="shared" si="99"/>
        <v>2000</v>
      </c>
      <c r="D2974" t="str">
        <f t="shared" si="100"/>
        <v>322000</v>
      </c>
      <c r="E2974" t="e">
        <f>+VLOOKUP(D2974,[2]WeightCountryEstimate!$C$2:$D$116,2,FALSE)</f>
        <v>#N/A</v>
      </c>
      <c r="F2974" t="e">
        <f>+VLOOKUP(D2974,'[3]Suff living area by country'!$J$2:$K$423,2,FALSE)</f>
        <v>#N/A</v>
      </c>
      <c r="G2974" t="e">
        <f>+VLOOKUP(D2974,'[1]Freight vol by country &amp; year'!$C$2:$D$886,2,FALSE)</f>
        <v>#N/A</v>
      </c>
      <c r="H2974" t="str">
        <f>+VLOOKUP(D2974,[4]Goal11!$I$2:$J$560,2,FALSE)</f>
        <v>32.9</v>
      </c>
      <c r="I2974" t="str">
        <f>+VLOOKUP(D2974,[5]Goal17!$I$2:$J$4522,2,FALSE)</f>
        <v>7.04</v>
      </c>
      <c r="J2974" t="e">
        <f>+VLOOKUP(D2974,'[6]2G coverage'!$I$2:$J$3380,2,FALSE)</f>
        <v>#N/A</v>
      </c>
    </row>
    <row r="2975" spans="1:10" x14ac:dyDescent="0.25">
      <c r="A2975">
        <v>34</v>
      </c>
      <c r="B2975" t="s">
        <v>5151</v>
      </c>
      <c r="C2975">
        <f t="shared" si="99"/>
        <v>2000</v>
      </c>
      <c r="D2975" t="str">
        <f t="shared" si="100"/>
        <v>342000</v>
      </c>
      <c r="E2975" t="e">
        <f>+VLOOKUP(D2975,[2]WeightCountryEstimate!$C$2:$D$116,2,FALSE)</f>
        <v>#N/A</v>
      </c>
      <c r="F2975" t="e">
        <f>+VLOOKUP(D2975,'[3]Suff living area by country'!$J$2:$K$423,2,FALSE)</f>
        <v>#N/A</v>
      </c>
      <c r="G2975" t="e">
        <f>+VLOOKUP(D2975,'[1]Freight vol by country &amp; year'!$C$2:$D$886,2,FALSE)</f>
        <v>#N/A</v>
      </c>
      <c r="H2975" t="e">
        <f>+VLOOKUP(D2975,[4]Goal11!$I$2:$J$560,2,FALSE)</f>
        <v>#N/A</v>
      </c>
      <c r="I2975" t="str">
        <f>+VLOOKUP(D2975,[5]Goal17!$I$2:$J$4522,2,FALSE)</f>
        <v>0.46</v>
      </c>
      <c r="J2975" t="e">
        <f>+VLOOKUP(D2975,'[6]2G coverage'!$I$2:$J$3380,2,FALSE)</f>
        <v>#N/A</v>
      </c>
    </row>
    <row r="2976" spans="1:10" x14ac:dyDescent="0.25">
      <c r="A2976">
        <v>35</v>
      </c>
      <c r="B2976" t="s">
        <v>5152</v>
      </c>
      <c r="C2976">
        <f t="shared" si="99"/>
        <v>2000</v>
      </c>
      <c r="D2976" t="str">
        <f t="shared" si="100"/>
        <v>352000</v>
      </c>
      <c r="E2976" t="e">
        <f>+VLOOKUP(D2976,[2]WeightCountryEstimate!$C$2:$D$116,2,FALSE)</f>
        <v>#N/A</v>
      </c>
      <c r="F2976" t="e">
        <f>+VLOOKUP(D2976,'[3]Suff living area by country'!$J$2:$K$423,2,FALSE)</f>
        <v>#N/A</v>
      </c>
      <c r="G2976" t="e">
        <f>+VLOOKUP(D2976,'[1]Freight vol by country &amp; year'!$C$2:$D$886,2,FALSE)</f>
        <v>#N/A</v>
      </c>
      <c r="H2976" t="e">
        <f>+VLOOKUP(D2976,[4]Goal11!$I$2:$J$560,2,FALSE)</f>
        <v>#N/A</v>
      </c>
      <c r="I2976" t="str">
        <f>+VLOOKUP(D2976,[5]Goal17!$I$2:$J$4522,2,FALSE)</f>
        <v>2.38</v>
      </c>
      <c r="J2976" t="e">
        <f>+VLOOKUP(D2976,'[6]2G coverage'!$I$2:$J$3380,2,FALSE)</f>
        <v>#N/A</v>
      </c>
    </row>
    <row r="2977" spans="1:10" x14ac:dyDescent="0.25">
      <c r="A2977">
        <v>36</v>
      </c>
      <c r="B2977" t="s">
        <v>5153</v>
      </c>
      <c r="C2977">
        <f t="shared" si="99"/>
        <v>2000</v>
      </c>
      <c r="D2977" t="str">
        <f t="shared" si="100"/>
        <v>362000</v>
      </c>
      <c r="E2977" t="e">
        <f>+VLOOKUP(D2977,[2]WeightCountryEstimate!$C$2:$D$116,2,FALSE)</f>
        <v>#N/A</v>
      </c>
      <c r="F2977" t="e">
        <f>+VLOOKUP(D2977,'[3]Suff living area by country'!$J$2:$K$423,2,FALSE)</f>
        <v>#N/A</v>
      </c>
      <c r="G2977" t="e">
        <f>+VLOOKUP(D2977,'[1]Freight vol by country &amp; year'!$C$2:$D$886,2,FALSE)</f>
        <v>#N/A</v>
      </c>
      <c r="H2977" t="e">
        <f>+VLOOKUP(D2977,[4]Goal11!$I$2:$J$560,2,FALSE)</f>
        <v>#N/A</v>
      </c>
      <c r="I2977" t="str">
        <f>+VLOOKUP(D2977,[5]Goal17!$I$2:$J$4522,2,FALSE)</f>
        <v>46.76</v>
      </c>
      <c r="J2977" t="str">
        <f>+VLOOKUP(D2977,'[6]2G coverage'!$I$2:$J$3380,2,FALSE)</f>
        <v>95.60</v>
      </c>
    </row>
    <row r="2978" spans="1:10" x14ac:dyDescent="0.25">
      <c r="A2978">
        <v>39</v>
      </c>
      <c r="B2978" t="s">
        <v>5154</v>
      </c>
      <c r="C2978">
        <f t="shared" si="99"/>
        <v>2000</v>
      </c>
      <c r="D2978" t="str">
        <f t="shared" si="100"/>
        <v>392000</v>
      </c>
      <c r="E2978" t="e">
        <f>+VLOOKUP(D2978,[2]WeightCountryEstimate!$C$2:$D$116,2,FALSE)</f>
        <v>#N/A</v>
      </c>
      <c r="F2978" t="e">
        <f>+VLOOKUP(D2978,'[3]Suff living area by country'!$J$2:$K$423,2,FALSE)</f>
        <v>#N/A</v>
      </c>
      <c r="G2978" t="e">
        <f>+VLOOKUP(D2978,'[1]Freight vol by country &amp; year'!$C$2:$D$886,2,FALSE)</f>
        <v>#N/A</v>
      </c>
      <c r="H2978" t="e">
        <f>+VLOOKUP(D2978,[4]Goal11!$I$2:$J$560,2,FALSE)</f>
        <v>#N/A</v>
      </c>
      <c r="I2978" t="e">
        <f>+VLOOKUP(D2978,[5]Goal17!$I$2:$J$4522,2,FALSE)</f>
        <v>#N/A</v>
      </c>
      <c r="J2978" t="e">
        <f>+VLOOKUP(D2978,'[6]2G coverage'!$I$2:$J$3380,2,FALSE)</f>
        <v>#N/A</v>
      </c>
    </row>
    <row r="2979" spans="1:10" x14ac:dyDescent="0.25">
      <c r="A2979">
        <v>40</v>
      </c>
      <c r="B2979" t="s">
        <v>5155</v>
      </c>
      <c r="C2979">
        <f t="shared" si="99"/>
        <v>2000</v>
      </c>
      <c r="D2979" t="str">
        <f t="shared" si="100"/>
        <v>402000</v>
      </c>
      <c r="E2979" t="e">
        <f>+VLOOKUP(D2979,[2]WeightCountryEstimate!$C$2:$D$116,2,FALSE)</f>
        <v>#N/A</v>
      </c>
      <c r="F2979" t="e">
        <f>+VLOOKUP(D2979,'[3]Suff living area by country'!$J$2:$K$423,2,FALSE)</f>
        <v>#N/A</v>
      </c>
      <c r="G2979" t="e">
        <f>+VLOOKUP(D2979,'[1]Freight vol by country &amp; year'!$C$2:$D$886,2,FALSE)</f>
        <v>#N/A</v>
      </c>
      <c r="H2979" t="e">
        <f>+VLOOKUP(D2979,[4]Goal11!$I$2:$J$560,2,FALSE)</f>
        <v>#N/A</v>
      </c>
      <c r="I2979" t="str">
        <f>+VLOOKUP(D2979,[5]Goal17!$I$2:$J$4522,2,FALSE)</f>
        <v>33.73</v>
      </c>
      <c r="J2979" t="str">
        <f>+VLOOKUP(D2979,'[6]2G coverage'!$I$2:$J$3380,2,FALSE)</f>
        <v>98.00</v>
      </c>
    </row>
    <row r="2980" spans="1:10" x14ac:dyDescent="0.25">
      <c r="A2980">
        <v>44</v>
      </c>
      <c r="B2980" t="s">
        <v>5156</v>
      </c>
      <c r="C2980">
        <f t="shared" si="99"/>
        <v>2000</v>
      </c>
      <c r="D2980" t="str">
        <f t="shared" si="100"/>
        <v>442000</v>
      </c>
      <c r="E2980" t="e">
        <f>+VLOOKUP(D2980,[2]WeightCountryEstimate!$C$2:$D$116,2,FALSE)</f>
        <v>#N/A</v>
      </c>
      <c r="F2980" t="e">
        <f>+VLOOKUP(D2980,'[3]Suff living area by country'!$J$2:$K$423,2,FALSE)</f>
        <v>#N/A</v>
      </c>
      <c r="G2980" t="e">
        <f>+VLOOKUP(D2980,'[1]Freight vol by country &amp; year'!$C$2:$D$886,2,FALSE)</f>
        <v>#N/A</v>
      </c>
      <c r="H2980" t="e">
        <f>+VLOOKUP(D2980,[4]Goal11!$I$2:$J$560,2,FALSE)</f>
        <v>#N/A</v>
      </c>
      <c r="I2980" t="str">
        <f>+VLOOKUP(D2980,[5]Goal17!$I$2:$J$4522,2,FALSE)</f>
        <v>8.00</v>
      </c>
      <c r="J2980" t="e">
        <f>+VLOOKUP(D2980,'[6]2G coverage'!$I$2:$J$3380,2,FALSE)</f>
        <v>#N/A</v>
      </c>
    </row>
    <row r="2981" spans="1:10" x14ac:dyDescent="0.25">
      <c r="A2981">
        <v>48</v>
      </c>
      <c r="B2981" t="s">
        <v>5157</v>
      </c>
      <c r="C2981">
        <f t="shared" si="99"/>
        <v>2000</v>
      </c>
      <c r="D2981" t="str">
        <f t="shared" si="100"/>
        <v>482000</v>
      </c>
      <c r="E2981" t="e">
        <f>+VLOOKUP(D2981,[2]WeightCountryEstimate!$C$2:$D$116,2,FALSE)</f>
        <v>#N/A</v>
      </c>
      <c r="F2981" t="e">
        <f>+VLOOKUP(D2981,'[3]Suff living area by country'!$J$2:$K$423,2,FALSE)</f>
        <v>#N/A</v>
      </c>
      <c r="G2981" t="e">
        <f>+VLOOKUP(D2981,'[1]Freight vol by country &amp; year'!$C$2:$D$886,2,FALSE)</f>
        <v>#N/A</v>
      </c>
      <c r="H2981" t="e">
        <f>+VLOOKUP(D2981,[4]Goal11!$I$2:$J$560,2,FALSE)</f>
        <v>#N/A</v>
      </c>
      <c r="I2981" t="str">
        <f>+VLOOKUP(D2981,[5]Goal17!$I$2:$J$4522,2,FALSE)</f>
        <v>6.15</v>
      </c>
      <c r="J2981" t="str">
        <f>+VLOOKUP(D2981,'[6]2G coverage'!$I$2:$J$3380,2,FALSE)</f>
        <v>100.00</v>
      </c>
    </row>
    <row r="2982" spans="1:10" x14ac:dyDescent="0.25">
      <c r="A2982">
        <v>50</v>
      </c>
      <c r="B2982" t="s">
        <v>5158</v>
      </c>
      <c r="C2982">
        <f t="shared" si="99"/>
        <v>2000</v>
      </c>
      <c r="D2982" t="str">
        <f t="shared" si="100"/>
        <v>502000</v>
      </c>
      <c r="E2982" t="e">
        <f>+VLOOKUP(D2982,[2]WeightCountryEstimate!$C$2:$D$116,2,FALSE)</f>
        <v>#N/A</v>
      </c>
      <c r="F2982" t="e">
        <f>+VLOOKUP(D2982,'[3]Suff living area by country'!$J$2:$K$423,2,FALSE)</f>
        <v>#N/A</v>
      </c>
      <c r="G2982" t="e">
        <f>+VLOOKUP(D2982,'[1]Freight vol by country &amp; year'!$C$2:$D$886,2,FALSE)</f>
        <v>#N/A</v>
      </c>
      <c r="H2982" t="str">
        <f>+VLOOKUP(D2982,[4]Goal11!$I$2:$J$560,2,FALSE)</f>
        <v>77.8</v>
      </c>
      <c r="I2982" t="str">
        <f>+VLOOKUP(D2982,[5]Goal17!$I$2:$J$4522,2,FALSE)</f>
        <v>0.07</v>
      </c>
      <c r="J2982" t="e">
        <f>+VLOOKUP(D2982,'[6]2G coverage'!$I$2:$J$3380,2,FALSE)</f>
        <v>#N/A</v>
      </c>
    </row>
    <row r="2983" spans="1:10" x14ac:dyDescent="0.25">
      <c r="A2983">
        <v>51</v>
      </c>
      <c r="B2983" t="s">
        <v>5159</v>
      </c>
      <c r="C2983">
        <f t="shared" si="99"/>
        <v>2000</v>
      </c>
      <c r="D2983" t="str">
        <f t="shared" si="100"/>
        <v>512000</v>
      </c>
      <c r="E2983" t="e">
        <f>+VLOOKUP(D2983,[2]WeightCountryEstimate!$C$2:$D$116,2,FALSE)</f>
        <v>#N/A</v>
      </c>
      <c r="F2983" t="e">
        <f>+VLOOKUP(D2983,'[3]Suff living area by country'!$J$2:$K$423,2,FALSE)</f>
        <v>#N/A</v>
      </c>
      <c r="G2983" t="e">
        <f>+VLOOKUP(D2983,'[1]Freight vol by country &amp; year'!$C$2:$D$886,2,FALSE)</f>
        <v>#N/A</v>
      </c>
      <c r="H2983" t="e">
        <f>+VLOOKUP(D2983,[4]Goal11!$I$2:$J$560,2,FALSE)</f>
        <v>#N/A</v>
      </c>
      <c r="I2983" t="str">
        <f>+VLOOKUP(D2983,[5]Goal17!$I$2:$J$4522,2,FALSE)</f>
        <v>1.30</v>
      </c>
      <c r="J2983" t="e">
        <f>+VLOOKUP(D2983,'[6]2G coverage'!$I$2:$J$3380,2,FALSE)</f>
        <v>#N/A</v>
      </c>
    </row>
    <row r="2984" spans="1:10" x14ac:dyDescent="0.25">
      <c r="A2984">
        <v>52</v>
      </c>
      <c r="B2984" t="s">
        <v>5160</v>
      </c>
      <c r="C2984">
        <f t="shared" si="99"/>
        <v>2000</v>
      </c>
      <c r="D2984" t="str">
        <f t="shared" si="100"/>
        <v>522000</v>
      </c>
      <c r="E2984" t="e">
        <f>+VLOOKUP(D2984,[2]WeightCountryEstimate!$C$2:$D$116,2,FALSE)</f>
        <v>#N/A</v>
      </c>
      <c r="F2984" t="e">
        <f>+VLOOKUP(D2984,'[3]Suff living area by country'!$J$2:$K$423,2,FALSE)</f>
        <v>#N/A</v>
      </c>
      <c r="G2984" t="e">
        <f>+VLOOKUP(D2984,'[1]Freight vol by country &amp; year'!$C$2:$D$886,2,FALSE)</f>
        <v>#N/A</v>
      </c>
      <c r="H2984" t="e">
        <f>+VLOOKUP(D2984,[4]Goal11!$I$2:$J$560,2,FALSE)</f>
        <v>#N/A</v>
      </c>
      <c r="I2984" t="str">
        <f>+VLOOKUP(D2984,[5]Goal17!$I$2:$J$4522,2,FALSE)</f>
        <v>3.97</v>
      </c>
      <c r="J2984" t="str">
        <f>+VLOOKUP(D2984,'[6]2G coverage'!$I$2:$J$3380,2,FALSE)</f>
        <v>95.00</v>
      </c>
    </row>
    <row r="2985" spans="1:10" x14ac:dyDescent="0.25">
      <c r="A2985">
        <v>53</v>
      </c>
      <c r="B2985" t="s">
        <v>5161</v>
      </c>
      <c r="C2985">
        <f t="shared" si="99"/>
        <v>2000</v>
      </c>
      <c r="D2985" t="str">
        <f t="shared" si="100"/>
        <v>532000</v>
      </c>
      <c r="E2985" t="e">
        <f>+VLOOKUP(D2985,[2]WeightCountryEstimate!$C$2:$D$116,2,FALSE)</f>
        <v>#N/A</v>
      </c>
      <c r="F2985" t="e">
        <f>+VLOOKUP(D2985,'[3]Suff living area by country'!$J$2:$K$423,2,FALSE)</f>
        <v>#N/A</v>
      </c>
      <c r="G2985" t="e">
        <f>+VLOOKUP(D2985,'[1]Freight vol by country &amp; year'!$C$2:$D$886,2,FALSE)</f>
        <v>#N/A</v>
      </c>
      <c r="H2985" t="str">
        <f>+VLOOKUP(D2985,[4]Goal11!$I$2:$J$560,2,FALSE)</f>
        <v>0.03</v>
      </c>
      <c r="I2985" t="str">
        <f>+VLOOKUP(D2985,[5]Goal17!$I$2:$J$4522,2,FALSE)</f>
        <v>46.86</v>
      </c>
      <c r="J2985" t="e">
        <f>+VLOOKUP(D2985,'[6]2G coverage'!$I$2:$J$3380,2,FALSE)</f>
        <v>#N/A</v>
      </c>
    </row>
    <row r="2986" spans="1:10" x14ac:dyDescent="0.25">
      <c r="A2986">
        <v>54</v>
      </c>
      <c r="B2986" t="s">
        <v>5162</v>
      </c>
      <c r="C2986">
        <f t="shared" ref="C2986:C3049" si="101">+C2691+1</f>
        <v>2000</v>
      </c>
      <c r="D2986" t="str">
        <f t="shared" si="100"/>
        <v>542000</v>
      </c>
      <c r="E2986" t="e">
        <f>+VLOOKUP(D2986,[2]WeightCountryEstimate!$C$2:$D$116,2,FALSE)</f>
        <v>#N/A</v>
      </c>
      <c r="F2986" t="e">
        <f>+VLOOKUP(D2986,'[3]Suff living area by country'!$J$2:$K$423,2,FALSE)</f>
        <v>#N/A</v>
      </c>
      <c r="G2986" t="e">
        <f>+VLOOKUP(D2986,'[1]Freight vol by country &amp; year'!$C$2:$D$886,2,FALSE)</f>
        <v>#N/A</v>
      </c>
      <c r="H2986" t="e">
        <f>+VLOOKUP(D2986,[4]Goal11!$I$2:$J$560,2,FALSE)</f>
        <v>#N/A</v>
      </c>
      <c r="I2986" t="e">
        <f>+VLOOKUP(D2986,[5]Goal17!$I$2:$J$4522,2,FALSE)</f>
        <v>#N/A</v>
      </c>
      <c r="J2986" t="e">
        <f>+VLOOKUP(D2986,'[6]2G coverage'!$I$2:$J$3380,2,FALSE)</f>
        <v>#N/A</v>
      </c>
    </row>
    <row r="2987" spans="1:10" x14ac:dyDescent="0.25">
      <c r="A2987">
        <v>56</v>
      </c>
      <c r="B2987" t="s">
        <v>5163</v>
      </c>
      <c r="C2987">
        <f t="shared" si="101"/>
        <v>2000</v>
      </c>
      <c r="D2987" t="str">
        <f t="shared" si="100"/>
        <v>562000</v>
      </c>
      <c r="E2987" t="e">
        <f>+VLOOKUP(D2987,[2]WeightCountryEstimate!$C$2:$D$116,2,FALSE)</f>
        <v>#N/A</v>
      </c>
      <c r="F2987" t="e">
        <f>+VLOOKUP(D2987,'[3]Suff living area by country'!$J$2:$K$423,2,FALSE)</f>
        <v>#N/A</v>
      </c>
      <c r="G2987" t="e">
        <f>+VLOOKUP(D2987,'[1]Freight vol by country &amp; year'!$C$2:$D$886,2,FALSE)</f>
        <v>#N/A</v>
      </c>
      <c r="H2987" t="e">
        <f>+VLOOKUP(D2987,[4]Goal11!$I$2:$J$560,2,FALSE)</f>
        <v>#N/A</v>
      </c>
      <c r="I2987" t="str">
        <f>+VLOOKUP(D2987,[5]Goal17!$I$2:$J$4522,2,FALSE)</f>
        <v>29.43</v>
      </c>
      <c r="J2987" t="str">
        <f>+VLOOKUP(D2987,'[6]2G coverage'!$I$2:$J$3380,2,FALSE)</f>
        <v>99.00</v>
      </c>
    </row>
    <row r="2988" spans="1:10" x14ac:dyDescent="0.25">
      <c r="A2988">
        <v>57</v>
      </c>
      <c r="B2988" t="s">
        <v>5164</v>
      </c>
      <c r="C2988">
        <f t="shared" si="101"/>
        <v>2000</v>
      </c>
      <c r="D2988" t="str">
        <f t="shared" si="100"/>
        <v>572000</v>
      </c>
      <c r="E2988" t="e">
        <f>+VLOOKUP(D2988,[2]WeightCountryEstimate!$C$2:$D$116,2,FALSE)</f>
        <v>#N/A</v>
      </c>
      <c r="F2988" t="e">
        <f>+VLOOKUP(D2988,'[3]Suff living area by country'!$J$2:$K$423,2,FALSE)</f>
        <v>#N/A</v>
      </c>
      <c r="G2988" t="e">
        <f>+VLOOKUP(D2988,'[1]Freight vol by country &amp; year'!$C$2:$D$886,2,FALSE)</f>
        <v>#N/A</v>
      </c>
      <c r="H2988" t="e">
        <f>+VLOOKUP(D2988,[4]Goal11!$I$2:$J$560,2,FALSE)</f>
        <v>#N/A</v>
      </c>
      <c r="I2988" t="e">
        <f>+VLOOKUP(D2988,[5]Goal17!$I$2:$J$4522,2,FALSE)</f>
        <v>#N/A</v>
      </c>
      <c r="J2988" t="e">
        <f>+VLOOKUP(D2988,'[6]2G coverage'!$I$2:$J$3380,2,FALSE)</f>
        <v>#N/A</v>
      </c>
    </row>
    <row r="2989" spans="1:10" x14ac:dyDescent="0.25">
      <c r="A2989">
        <v>60</v>
      </c>
      <c r="B2989" t="s">
        <v>5165</v>
      </c>
      <c r="C2989">
        <f t="shared" si="101"/>
        <v>2000</v>
      </c>
      <c r="D2989" t="str">
        <f t="shared" si="100"/>
        <v>602000</v>
      </c>
      <c r="E2989" t="e">
        <f>+VLOOKUP(D2989,[2]WeightCountryEstimate!$C$2:$D$116,2,FALSE)</f>
        <v>#N/A</v>
      </c>
      <c r="F2989" t="e">
        <f>+VLOOKUP(D2989,'[3]Suff living area by country'!$J$2:$K$423,2,FALSE)</f>
        <v>#N/A</v>
      </c>
      <c r="G2989" t="e">
        <f>+VLOOKUP(D2989,'[1]Freight vol by country &amp; year'!$C$2:$D$886,2,FALSE)</f>
        <v>#N/A</v>
      </c>
      <c r="H2989" t="e">
        <f>+VLOOKUP(D2989,[4]Goal11!$I$2:$J$560,2,FALSE)</f>
        <v>#N/A</v>
      </c>
      <c r="I2989" t="str">
        <f>+VLOOKUP(D2989,[5]Goal17!$I$2:$J$4522,2,FALSE)</f>
        <v>42.95</v>
      </c>
      <c r="J2989" t="e">
        <f>+VLOOKUP(D2989,'[6]2G coverage'!$I$2:$J$3380,2,FALSE)</f>
        <v>#N/A</v>
      </c>
    </row>
    <row r="2990" spans="1:10" x14ac:dyDescent="0.25">
      <c r="A2990">
        <v>61</v>
      </c>
      <c r="B2990" t="s">
        <v>5166</v>
      </c>
      <c r="C2990">
        <f t="shared" si="101"/>
        <v>2000</v>
      </c>
      <c r="D2990" t="str">
        <f t="shared" si="100"/>
        <v>612000</v>
      </c>
      <c r="E2990" t="e">
        <f>+VLOOKUP(D2990,[2]WeightCountryEstimate!$C$2:$D$116,2,FALSE)</f>
        <v>#N/A</v>
      </c>
      <c r="F2990" t="e">
        <f>+VLOOKUP(D2990,'[3]Suff living area by country'!$J$2:$K$423,2,FALSE)</f>
        <v>#N/A</v>
      </c>
      <c r="G2990" t="e">
        <f>+VLOOKUP(D2990,'[1]Freight vol by country &amp; year'!$C$2:$D$886,2,FALSE)</f>
        <v>#N/A</v>
      </c>
      <c r="H2990" t="e">
        <f>+VLOOKUP(D2990,[4]Goal11!$I$2:$J$560,2,FALSE)</f>
        <v>#N/A</v>
      </c>
      <c r="I2990" t="e">
        <f>+VLOOKUP(D2990,[5]Goal17!$I$2:$J$4522,2,FALSE)</f>
        <v>#N/A</v>
      </c>
      <c r="J2990" t="e">
        <f>+VLOOKUP(D2990,'[6]2G coverage'!$I$2:$J$3380,2,FALSE)</f>
        <v>#N/A</v>
      </c>
    </row>
    <row r="2991" spans="1:10" x14ac:dyDescent="0.25">
      <c r="A2991">
        <v>62</v>
      </c>
      <c r="B2991" t="s">
        <v>5167</v>
      </c>
      <c r="C2991">
        <f t="shared" si="101"/>
        <v>2000</v>
      </c>
      <c r="D2991" t="str">
        <f t="shared" si="100"/>
        <v>622000</v>
      </c>
      <c r="E2991" t="e">
        <f>+VLOOKUP(D2991,[2]WeightCountryEstimate!$C$2:$D$116,2,FALSE)</f>
        <v>#N/A</v>
      </c>
      <c r="F2991" t="e">
        <f>+VLOOKUP(D2991,'[3]Suff living area by country'!$J$2:$K$423,2,FALSE)</f>
        <v>#N/A</v>
      </c>
      <c r="G2991" t="e">
        <f>+VLOOKUP(D2991,'[1]Freight vol by country &amp; year'!$C$2:$D$886,2,FALSE)</f>
        <v>#N/A</v>
      </c>
      <c r="H2991" t="str">
        <f>+VLOOKUP(D2991,[4]Goal11!$I$2:$J$560,2,FALSE)</f>
        <v>46</v>
      </c>
      <c r="I2991" t="str">
        <f>+VLOOKUP(D2991,[5]Goal17!$I$2:$J$4522,2,FALSE)</f>
        <v>0.46</v>
      </c>
      <c r="J2991" t="e">
        <f>+VLOOKUP(D2991,'[6]2G coverage'!$I$2:$J$3380,2,FALSE)</f>
        <v>#N/A</v>
      </c>
    </row>
    <row r="2992" spans="1:10" x14ac:dyDescent="0.25">
      <c r="A2992">
        <v>64</v>
      </c>
      <c r="B2992" t="s">
        <v>5168</v>
      </c>
      <c r="C2992">
        <f t="shared" si="101"/>
        <v>2000</v>
      </c>
      <c r="D2992" t="str">
        <f t="shared" si="100"/>
        <v>642000</v>
      </c>
      <c r="E2992" t="e">
        <f>+VLOOKUP(D2992,[2]WeightCountryEstimate!$C$2:$D$116,2,FALSE)</f>
        <v>#N/A</v>
      </c>
      <c r="F2992">
        <f>+VLOOKUP(D2992,'[3]Suff living area by country'!$J$2:$K$423,2,FALSE)</f>
        <v>63</v>
      </c>
      <c r="G2992" t="e">
        <f>+VLOOKUP(D2992,'[1]Freight vol by country &amp; year'!$C$2:$D$886,2,FALSE)</f>
        <v>#N/A</v>
      </c>
      <c r="H2992" t="e">
        <f>+VLOOKUP(D2992,[4]Goal11!$I$2:$J$560,2,FALSE)</f>
        <v>#N/A</v>
      </c>
      <c r="I2992" t="str">
        <f>+VLOOKUP(D2992,[5]Goal17!$I$2:$J$4522,2,FALSE)</f>
        <v>0.40</v>
      </c>
      <c r="J2992" t="e">
        <f>+VLOOKUP(D2992,'[6]2G coverage'!$I$2:$J$3380,2,FALSE)</f>
        <v>#N/A</v>
      </c>
    </row>
    <row r="2993" spans="1:10" x14ac:dyDescent="0.25">
      <c r="A2993">
        <v>68</v>
      </c>
      <c r="B2993" t="s">
        <v>5169</v>
      </c>
      <c r="C2993">
        <f t="shared" si="101"/>
        <v>2000</v>
      </c>
      <c r="D2993" t="str">
        <f t="shared" si="100"/>
        <v>682000</v>
      </c>
      <c r="E2993" t="e">
        <f>+VLOOKUP(D2993,[2]WeightCountryEstimate!$C$2:$D$116,2,FALSE)</f>
        <v>#N/A</v>
      </c>
      <c r="F2993" t="e">
        <f>+VLOOKUP(D2993,'[3]Suff living area by country'!$J$2:$K$423,2,FALSE)</f>
        <v>#N/A</v>
      </c>
      <c r="G2993" t="e">
        <f>+VLOOKUP(D2993,'[1]Freight vol by country &amp; year'!$C$2:$D$886,2,FALSE)</f>
        <v>#N/A</v>
      </c>
      <c r="H2993" t="str">
        <f>+VLOOKUP(D2993,[4]Goal11!$I$2:$J$560,2,FALSE)</f>
        <v>54.3</v>
      </c>
      <c r="I2993" t="str">
        <f>+VLOOKUP(D2993,[5]Goal17!$I$2:$J$4522,2,FALSE)</f>
        <v>1.44</v>
      </c>
      <c r="J2993" t="e">
        <f>+VLOOKUP(D2993,'[6]2G coverage'!$I$2:$J$3380,2,FALSE)</f>
        <v>#N/A</v>
      </c>
    </row>
    <row r="2994" spans="1:10" x14ac:dyDescent="0.25">
      <c r="A2994">
        <v>70</v>
      </c>
      <c r="B2994" t="s">
        <v>5170</v>
      </c>
      <c r="C2994">
        <f t="shared" si="101"/>
        <v>2000</v>
      </c>
      <c r="D2994" t="str">
        <f t="shared" si="100"/>
        <v>702000</v>
      </c>
      <c r="E2994" t="e">
        <f>+VLOOKUP(D2994,[2]WeightCountryEstimate!$C$2:$D$116,2,FALSE)</f>
        <v>#N/A</v>
      </c>
      <c r="F2994" t="e">
        <f>+VLOOKUP(D2994,'[3]Suff living area by country'!$J$2:$K$423,2,FALSE)</f>
        <v>#N/A</v>
      </c>
      <c r="G2994" t="e">
        <f>+VLOOKUP(D2994,'[1]Freight vol by country &amp; year'!$C$2:$D$886,2,FALSE)</f>
        <v>#N/A</v>
      </c>
      <c r="H2994" t="e">
        <f>+VLOOKUP(D2994,[4]Goal11!$I$2:$J$560,2,FALSE)</f>
        <v>#N/A</v>
      </c>
      <c r="I2994" t="str">
        <f>+VLOOKUP(D2994,[5]Goal17!$I$2:$J$4522,2,FALSE)</f>
        <v>1.08</v>
      </c>
      <c r="J2994" t="str">
        <f>+VLOOKUP(D2994,'[6]2G coverage'!$I$2:$J$3380,2,FALSE)</f>
        <v>60.00</v>
      </c>
    </row>
    <row r="2995" spans="1:10" x14ac:dyDescent="0.25">
      <c r="A2995">
        <v>72</v>
      </c>
      <c r="B2995" t="s">
        <v>5171</v>
      </c>
      <c r="C2995">
        <f t="shared" si="101"/>
        <v>2000</v>
      </c>
      <c r="D2995" t="str">
        <f t="shared" si="100"/>
        <v>722000</v>
      </c>
      <c r="E2995" t="e">
        <f>+VLOOKUP(D2995,[2]WeightCountryEstimate!$C$2:$D$116,2,FALSE)</f>
        <v>#N/A</v>
      </c>
      <c r="F2995" t="e">
        <f>+VLOOKUP(D2995,'[3]Suff living area by country'!$J$2:$K$423,2,FALSE)</f>
        <v>#N/A</v>
      </c>
      <c r="G2995" t="e">
        <f>+VLOOKUP(D2995,'[1]Freight vol by country &amp; year'!$C$2:$D$886,2,FALSE)</f>
        <v>#N/A</v>
      </c>
      <c r="H2995" t="e">
        <f>+VLOOKUP(D2995,[4]Goal11!$I$2:$J$560,2,FALSE)</f>
        <v>#N/A</v>
      </c>
      <c r="I2995" t="str">
        <f>+VLOOKUP(D2995,[5]Goal17!$I$2:$J$4522,2,FALSE)</f>
        <v>2.90</v>
      </c>
      <c r="J2995" t="e">
        <f>+VLOOKUP(D2995,'[6]2G coverage'!$I$2:$J$3380,2,FALSE)</f>
        <v>#N/A</v>
      </c>
    </row>
    <row r="2996" spans="1:10" x14ac:dyDescent="0.25">
      <c r="A2996">
        <v>76</v>
      </c>
      <c r="B2996" t="s">
        <v>5172</v>
      </c>
      <c r="C2996">
        <f t="shared" si="101"/>
        <v>2000</v>
      </c>
      <c r="D2996" t="str">
        <f t="shared" si="100"/>
        <v>762000</v>
      </c>
      <c r="E2996" t="e">
        <f>+VLOOKUP(D2996,[2]WeightCountryEstimate!$C$2:$D$116,2,FALSE)</f>
        <v>#N/A</v>
      </c>
      <c r="F2996" t="e">
        <f>+VLOOKUP(D2996,'[3]Suff living area by country'!$J$2:$K$423,2,FALSE)</f>
        <v>#N/A</v>
      </c>
      <c r="G2996" t="e">
        <f>+VLOOKUP(D2996,'[1]Freight vol by country &amp; year'!$C$2:$D$886,2,FALSE)</f>
        <v>#N/A</v>
      </c>
      <c r="H2996" t="str">
        <f>+VLOOKUP(D2996,[4]Goal11!$I$2:$J$560,2,FALSE)</f>
        <v>31.5</v>
      </c>
      <c r="I2996" t="str">
        <f>+VLOOKUP(D2996,[5]Goal17!$I$2:$J$4522,2,FALSE)</f>
        <v>2.87</v>
      </c>
      <c r="J2996" t="e">
        <f>+VLOOKUP(D2996,'[6]2G coverage'!$I$2:$J$3380,2,FALSE)</f>
        <v>#N/A</v>
      </c>
    </row>
    <row r="2997" spans="1:10" x14ac:dyDescent="0.25">
      <c r="A2997">
        <v>84</v>
      </c>
      <c r="B2997" t="s">
        <v>5173</v>
      </c>
      <c r="C2997">
        <f t="shared" si="101"/>
        <v>2000</v>
      </c>
      <c r="D2997" t="str">
        <f t="shared" si="100"/>
        <v>842000</v>
      </c>
      <c r="E2997" t="e">
        <f>+VLOOKUP(D2997,[2]WeightCountryEstimate!$C$2:$D$116,2,FALSE)</f>
        <v>#N/A</v>
      </c>
      <c r="F2997" t="e">
        <f>+VLOOKUP(D2997,'[3]Suff living area by country'!$J$2:$K$423,2,FALSE)</f>
        <v>#N/A</v>
      </c>
      <c r="G2997" t="e">
        <f>+VLOOKUP(D2997,'[1]Freight vol by country &amp; year'!$C$2:$D$886,2,FALSE)</f>
        <v>#N/A</v>
      </c>
      <c r="H2997" t="e">
        <f>+VLOOKUP(D2997,[4]Goal11!$I$2:$J$560,2,FALSE)</f>
        <v>#N/A</v>
      </c>
      <c r="I2997" t="str">
        <f>+VLOOKUP(D2997,[5]Goal17!$I$2:$J$4522,2,FALSE)</f>
        <v>5.96</v>
      </c>
      <c r="J2997" t="e">
        <f>+VLOOKUP(D2997,'[6]2G coverage'!$I$2:$J$3380,2,FALSE)</f>
        <v>#N/A</v>
      </c>
    </row>
    <row r="2998" spans="1:10" x14ac:dyDescent="0.25">
      <c r="A2998">
        <v>86</v>
      </c>
      <c r="B2998" t="s">
        <v>5174</v>
      </c>
      <c r="C2998">
        <f t="shared" si="101"/>
        <v>2000</v>
      </c>
      <c r="D2998" t="str">
        <f t="shared" si="100"/>
        <v>862000</v>
      </c>
      <c r="E2998" t="e">
        <f>+VLOOKUP(D2998,[2]WeightCountryEstimate!$C$2:$D$116,2,FALSE)</f>
        <v>#N/A</v>
      </c>
      <c r="F2998" t="e">
        <f>+VLOOKUP(D2998,'[3]Suff living area by country'!$J$2:$K$423,2,FALSE)</f>
        <v>#N/A</v>
      </c>
      <c r="G2998" t="e">
        <f>+VLOOKUP(D2998,'[1]Freight vol by country &amp; year'!$C$2:$D$886,2,FALSE)</f>
        <v>#N/A</v>
      </c>
      <c r="H2998" t="e">
        <f>+VLOOKUP(D2998,[4]Goal11!$I$2:$J$560,2,FALSE)</f>
        <v>#N/A</v>
      </c>
      <c r="I2998" t="e">
        <f>+VLOOKUP(D2998,[5]Goal17!$I$2:$J$4522,2,FALSE)</f>
        <v>#N/A</v>
      </c>
      <c r="J2998" t="e">
        <f>+VLOOKUP(D2998,'[6]2G coverage'!$I$2:$J$3380,2,FALSE)</f>
        <v>#N/A</v>
      </c>
    </row>
    <row r="2999" spans="1:10" x14ac:dyDescent="0.25">
      <c r="A2999">
        <v>90</v>
      </c>
      <c r="B2999" t="s">
        <v>5175</v>
      </c>
      <c r="C2999">
        <f t="shared" si="101"/>
        <v>2000</v>
      </c>
      <c r="D2999" t="str">
        <f t="shared" si="100"/>
        <v>902000</v>
      </c>
      <c r="E2999" t="e">
        <f>+VLOOKUP(D2999,[2]WeightCountryEstimate!$C$2:$D$116,2,FALSE)</f>
        <v>#N/A</v>
      </c>
      <c r="F2999" t="e">
        <f>+VLOOKUP(D2999,'[3]Suff living area by country'!$J$2:$K$423,2,FALSE)</f>
        <v>#N/A</v>
      </c>
      <c r="G2999" t="e">
        <f>+VLOOKUP(D2999,'[1]Freight vol by country &amp; year'!$C$2:$D$886,2,FALSE)</f>
        <v>#N/A</v>
      </c>
      <c r="H2999" t="e">
        <f>+VLOOKUP(D2999,[4]Goal11!$I$2:$J$560,2,FALSE)</f>
        <v>#N/A</v>
      </c>
      <c r="I2999" t="str">
        <f>+VLOOKUP(D2999,[5]Goal17!$I$2:$J$4522,2,FALSE)</f>
        <v>0.48</v>
      </c>
      <c r="J2999" t="str">
        <f>+VLOOKUP(D2999,'[6]2G coverage'!$I$2:$J$3380,2,FALSE)</f>
        <v>35.00</v>
      </c>
    </row>
    <row r="3000" spans="1:10" x14ac:dyDescent="0.25">
      <c r="A3000">
        <v>92</v>
      </c>
      <c r="B3000" t="s">
        <v>5176</v>
      </c>
      <c r="C3000">
        <f t="shared" si="101"/>
        <v>2000</v>
      </c>
      <c r="D3000" t="str">
        <f t="shared" si="100"/>
        <v>922000</v>
      </c>
      <c r="E3000" t="e">
        <f>+VLOOKUP(D3000,[2]WeightCountryEstimate!$C$2:$D$116,2,FALSE)</f>
        <v>#N/A</v>
      </c>
      <c r="F3000" t="e">
        <f>+VLOOKUP(D3000,'[3]Suff living area by country'!$J$2:$K$423,2,FALSE)</f>
        <v>#N/A</v>
      </c>
      <c r="G3000" t="e">
        <f>+VLOOKUP(D3000,'[1]Freight vol by country &amp; year'!$C$2:$D$886,2,FALSE)</f>
        <v>#N/A</v>
      </c>
      <c r="H3000" t="e">
        <f>+VLOOKUP(D3000,[4]Goal11!$I$2:$J$560,2,FALSE)</f>
        <v>#N/A</v>
      </c>
      <c r="I3000" t="e">
        <f>+VLOOKUP(D3000,[5]Goal17!$I$2:$J$4522,2,FALSE)</f>
        <v>#N/A</v>
      </c>
      <c r="J3000" t="e">
        <f>+VLOOKUP(D3000,'[6]2G coverage'!$I$2:$J$3380,2,FALSE)</f>
        <v>#N/A</v>
      </c>
    </row>
    <row r="3001" spans="1:10" x14ac:dyDescent="0.25">
      <c r="A3001">
        <v>96</v>
      </c>
      <c r="B3001" t="s">
        <v>5177</v>
      </c>
      <c r="C3001">
        <f t="shared" si="101"/>
        <v>2000</v>
      </c>
      <c r="D3001" t="str">
        <f t="shared" si="100"/>
        <v>962000</v>
      </c>
      <c r="E3001" t="e">
        <f>+VLOOKUP(D3001,[2]WeightCountryEstimate!$C$2:$D$116,2,FALSE)</f>
        <v>#N/A</v>
      </c>
      <c r="F3001" t="e">
        <f>+VLOOKUP(D3001,'[3]Suff living area by country'!$J$2:$K$423,2,FALSE)</f>
        <v>#N/A</v>
      </c>
      <c r="G3001" t="e">
        <f>+VLOOKUP(D3001,'[1]Freight vol by country &amp; year'!$C$2:$D$886,2,FALSE)</f>
        <v>#N/A</v>
      </c>
      <c r="H3001" t="e">
        <f>+VLOOKUP(D3001,[4]Goal11!$I$2:$J$560,2,FALSE)</f>
        <v>#N/A</v>
      </c>
      <c r="I3001" t="str">
        <f>+VLOOKUP(D3001,[5]Goal17!$I$2:$J$4522,2,FALSE)</f>
        <v>9.00</v>
      </c>
      <c r="J3001" t="e">
        <f>+VLOOKUP(D3001,'[6]2G coverage'!$I$2:$J$3380,2,FALSE)</f>
        <v>#N/A</v>
      </c>
    </row>
    <row r="3002" spans="1:10" x14ac:dyDescent="0.25">
      <c r="A3002">
        <v>100</v>
      </c>
      <c r="B3002" t="s">
        <v>5178</v>
      </c>
      <c r="C3002">
        <f t="shared" si="101"/>
        <v>2000</v>
      </c>
      <c r="D3002" t="str">
        <f t="shared" si="100"/>
        <v>1002000</v>
      </c>
      <c r="E3002" t="e">
        <f>+VLOOKUP(D3002,[2]WeightCountryEstimate!$C$2:$D$116,2,FALSE)</f>
        <v>#N/A</v>
      </c>
      <c r="F3002" t="e">
        <f>+VLOOKUP(D3002,'[3]Suff living area by country'!$J$2:$K$423,2,FALSE)</f>
        <v>#N/A</v>
      </c>
      <c r="G3002" t="e">
        <f>+VLOOKUP(D3002,'[1]Freight vol by country &amp; year'!$C$2:$D$886,2,FALSE)</f>
        <v>#N/A</v>
      </c>
      <c r="H3002" t="e">
        <f>+VLOOKUP(D3002,[4]Goal11!$I$2:$J$560,2,FALSE)</f>
        <v>#N/A</v>
      </c>
      <c r="I3002" t="str">
        <f>+VLOOKUP(D3002,[5]Goal17!$I$2:$J$4522,2,FALSE)</f>
        <v>5.37</v>
      </c>
      <c r="J3002" t="str">
        <f>+VLOOKUP(D3002,'[6]2G coverage'!$I$2:$J$3380,2,FALSE)</f>
        <v>95.00</v>
      </c>
    </row>
    <row r="3003" spans="1:10" x14ac:dyDescent="0.25">
      <c r="A3003">
        <v>104</v>
      </c>
      <c r="B3003" t="s">
        <v>5179</v>
      </c>
      <c r="C3003">
        <f t="shared" si="101"/>
        <v>2000</v>
      </c>
      <c r="D3003" t="str">
        <f t="shared" si="100"/>
        <v>1042000</v>
      </c>
      <c r="E3003" t="e">
        <f>+VLOOKUP(D3003,[2]WeightCountryEstimate!$C$2:$D$116,2,FALSE)</f>
        <v>#N/A</v>
      </c>
      <c r="F3003" t="e">
        <f>+VLOOKUP(D3003,'[3]Suff living area by country'!$J$2:$K$423,2,FALSE)</f>
        <v>#N/A</v>
      </c>
      <c r="G3003" t="e">
        <f>+VLOOKUP(D3003,'[1]Freight vol by country &amp; year'!$C$2:$D$886,2,FALSE)</f>
        <v>#N/A</v>
      </c>
      <c r="H3003" t="e">
        <f>+VLOOKUP(D3003,[4]Goal11!$I$2:$J$560,2,FALSE)</f>
        <v>#N/A</v>
      </c>
      <c r="I3003" t="e">
        <f>+VLOOKUP(D3003,[5]Goal17!$I$2:$J$4522,2,FALSE)</f>
        <v>#N/A</v>
      </c>
      <c r="J3003" t="e">
        <f>+VLOOKUP(D3003,'[6]2G coverage'!$I$2:$J$3380,2,FALSE)</f>
        <v>#N/A</v>
      </c>
    </row>
    <row r="3004" spans="1:10" x14ac:dyDescent="0.25">
      <c r="A3004">
        <v>108</v>
      </c>
      <c r="B3004" t="s">
        <v>5180</v>
      </c>
      <c r="C3004">
        <f t="shared" si="101"/>
        <v>2000</v>
      </c>
      <c r="D3004" t="str">
        <f t="shared" si="100"/>
        <v>1082000</v>
      </c>
      <c r="E3004" t="e">
        <f>+VLOOKUP(D3004,[2]WeightCountryEstimate!$C$2:$D$116,2,FALSE)</f>
        <v>#N/A</v>
      </c>
      <c r="F3004" t="e">
        <f>+VLOOKUP(D3004,'[3]Suff living area by country'!$J$2:$K$423,2,FALSE)</f>
        <v>#N/A</v>
      </c>
      <c r="G3004" t="e">
        <f>+VLOOKUP(D3004,'[1]Freight vol by country &amp; year'!$C$2:$D$886,2,FALSE)</f>
        <v>#N/A</v>
      </c>
      <c r="H3004" t="e">
        <f>+VLOOKUP(D3004,[4]Goal11!$I$2:$J$560,2,FALSE)</f>
        <v>#N/A</v>
      </c>
      <c r="I3004" t="str">
        <f>+VLOOKUP(D3004,[5]Goal17!$I$2:$J$4522,2,FALSE)</f>
        <v>0.08</v>
      </c>
      <c r="J3004" t="e">
        <f>+VLOOKUP(D3004,'[6]2G coverage'!$I$2:$J$3380,2,FALSE)</f>
        <v>#N/A</v>
      </c>
    </row>
    <row r="3005" spans="1:10" x14ac:dyDescent="0.25">
      <c r="A3005">
        <v>112</v>
      </c>
      <c r="B3005" t="s">
        <v>5181</v>
      </c>
      <c r="C3005">
        <f t="shared" si="101"/>
        <v>2000</v>
      </c>
      <c r="D3005" t="str">
        <f t="shared" si="100"/>
        <v>1122000</v>
      </c>
      <c r="E3005" t="e">
        <f>+VLOOKUP(D3005,[2]WeightCountryEstimate!$C$2:$D$116,2,FALSE)</f>
        <v>#N/A</v>
      </c>
      <c r="F3005" t="e">
        <f>+VLOOKUP(D3005,'[3]Suff living area by country'!$J$2:$K$423,2,FALSE)</f>
        <v>#N/A</v>
      </c>
      <c r="G3005" t="e">
        <f>+VLOOKUP(D3005,'[1]Freight vol by country &amp; year'!$C$2:$D$886,2,FALSE)</f>
        <v>#N/A</v>
      </c>
      <c r="H3005" t="e">
        <f>+VLOOKUP(D3005,[4]Goal11!$I$2:$J$560,2,FALSE)</f>
        <v>#N/A</v>
      </c>
      <c r="I3005" t="str">
        <f>+VLOOKUP(D3005,[5]Goal17!$I$2:$J$4522,2,FALSE)</f>
        <v>1.86</v>
      </c>
      <c r="J3005" t="e">
        <f>+VLOOKUP(D3005,'[6]2G coverage'!$I$2:$J$3380,2,FALSE)</f>
        <v>#N/A</v>
      </c>
    </row>
    <row r="3006" spans="1:10" x14ac:dyDescent="0.25">
      <c r="A3006">
        <v>116</v>
      </c>
      <c r="B3006" t="s">
        <v>5182</v>
      </c>
      <c r="C3006">
        <f t="shared" si="101"/>
        <v>2000</v>
      </c>
      <c r="D3006" t="str">
        <f t="shared" si="100"/>
        <v>1162000</v>
      </c>
      <c r="E3006" t="e">
        <f>+VLOOKUP(D3006,[2]WeightCountryEstimate!$C$2:$D$116,2,FALSE)</f>
        <v>#N/A</v>
      </c>
      <c r="F3006" t="e">
        <f>+VLOOKUP(D3006,'[3]Suff living area by country'!$J$2:$K$423,2,FALSE)</f>
        <v>#N/A</v>
      </c>
      <c r="G3006" t="e">
        <f>+VLOOKUP(D3006,'[1]Freight vol by country &amp; year'!$C$2:$D$886,2,FALSE)</f>
        <v>#N/A</v>
      </c>
      <c r="H3006" t="e">
        <f>+VLOOKUP(D3006,[4]Goal11!$I$2:$J$560,2,FALSE)</f>
        <v>#N/A</v>
      </c>
      <c r="I3006" t="str">
        <f>+VLOOKUP(D3006,[5]Goal17!$I$2:$J$4522,2,FALSE)</f>
        <v>0.05</v>
      </c>
      <c r="J3006" t="str">
        <f>+VLOOKUP(D3006,'[6]2G coverage'!$I$2:$J$3380,2,FALSE)</f>
        <v>80.00</v>
      </c>
    </row>
    <row r="3007" spans="1:10" x14ac:dyDescent="0.25">
      <c r="A3007">
        <v>120</v>
      </c>
      <c r="B3007" t="s">
        <v>5183</v>
      </c>
      <c r="C3007">
        <f t="shared" si="101"/>
        <v>2000</v>
      </c>
      <c r="D3007" t="str">
        <f t="shared" si="100"/>
        <v>1202000</v>
      </c>
      <c r="E3007" t="e">
        <f>+VLOOKUP(D3007,[2]WeightCountryEstimate!$C$2:$D$116,2,FALSE)</f>
        <v>#N/A</v>
      </c>
      <c r="F3007" t="e">
        <f>+VLOOKUP(D3007,'[3]Suff living area by country'!$J$2:$K$423,2,FALSE)</f>
        <v>#N/A</v>
      </c>
      <c r="G3007" t="e">
        <f>+VLOOKUP(D3007,'[1]Freight vol by country &amp; year'!$C$2:$D$886,2,FALSE)</f>
        <v>#N/A</v>
      </c>
      <c r="H3007" t="str">
        <f>+VLOOKUP(D3007,[4]Goal11!$I$2:$J$560,2,FALSE)</f>
        <v>48.4</v>
      </c>
      <c r="I3007" t="str">
        <f>+VLOOKUP(D3007,[5]Goal17!$I$2:$J$4522,2,FALSE)</f>
        <v>0.25</v>
      </c>
      <c r="J3007" t="str">
        <f>+VLOOKUP(D3007,'[6]2G coverage'!$I$2:$J$3380,2,FALSE)</f>
        <v>37.00</v>
      </c>
    </row>
    <row r="3008" spans="1:10" x14ac:dyDescent="0.25">
      <c r="A3008">
        <v>124</v>
      </c>
      <c r="B3008" t="s">
        <v>5184</v>
      </c>
      <c r="C3008">
        <f t="shared" si="101"/>
        <v>2000</v>
      </c>
      <c r="D3008" t="str">
        <f t="shared" si="100"/>
        <v>1242000</v>
      </c>
      <c r="E3008" t="e">
        <f>+VLOOKUP(D3008,[2]WeightCountryEstimate!$C$2:$D$116,2,FALSE)</f>
        <v>#N/A</v>
      </c>
      <c r="F3008" t="e">
        <f>+VLOOKUP(D3008,'[3]Suff living area by country'!$J$2:$K$423,2,FALSE)</f>
        <v>#N/A</v>
      </c>
      <c r="G3008" t="e">
        <f>+VLOOKUP(D3008,'[1]Freight vol by country &amp; year'!$C$2:$D$886,2,FALSE)</f>
        <v>#N/A</v>
      </c>
      <c r="H3008" t="e">
        <f>+VLOOKUP(D3008,[4]Goal11!$I$2:$J$560,2,FALSE)</f>
        <v>#N/A</v>
      </c>
      <c r="I3008" t="str">
        <f>+VLOOKUP(D3008,[5]Goal17!$I$2:$J$4522,2,FALSE)</f>
        <v>51.30</v>
      </c>
      <c r="J3008" t="str">
        <f>+VLOOKUP(D3008,'[6]2G coverage'!$I$2:$J$3380,2,FALSE)</f>
        <v>90.00</v>
      </c>
    </row>
    <row r="3009" spans="1:10" x14ac:dyDescent="0.25">
      <c r="A3009">
        <v>127</v>
      </c>
      <c r="B3009" t="s">
        <v>5185</v>
      </c>
      <c r="C3009">
        <f t="shared" si="101"/>
        <v>2000</v>
      </c>
      <c r="D3009" t="str">
        <f t="shared" si="100"/>
        <v>1272000</v>
      </c>
      <c r="E3009" t="e">
        <f>+VLOOKUP(D3009,[2]WeightCountryEstimate!$C$2:$D$116,2,FALSE)</f>
        <v>#N/A</v>
      </c>
      <c r="F3009" t="e">
        <f>+VLOOKUP(D3009,'[3]Suff living area by country'!$J$2:$K$423,2,FALSE)</f>
        <v>#N/A</v>
      </c>
      <c r="G3009" t="e">
        <f>+VLOOKUP(D3009,'[1]Freight vol by country &amp; year'!$C$2:$D$886,2,FALSE)</f>
        <v>#N/A</v>
      </c>
      <c r="H3009" t="e">
        <f>+VLOOKUP(D3009,[4]Goal11!$I$2:$J$560,2,FALSE)</f>
        <v>#N/A</v>
      </c>
      <c r="I3009" t="e">
        <f>+VLOOKUP(D3009,[5]Goal17!$I$2:$J$4522,2,FALSE)</f>
        <v>#N/A</v>
      </c>
      <c r="J3009" t="e">
        <f>+VLOOKUP(D3009,'[6]2G coverage'!$I$2:$J$3380,2,FALSE)</f>
        <v>#N/A</v>
      </c>
    </row>
    <row r="3010" spans="1:10" x14ac:dyDescent="0.25">
      <c r="A3010">
        <v>132</v>
      </c>
      <c r="B3010" t="s">
        <v>5186</v>
      </c>
      <c r="C3010">
        <f t="shared" si="101"/>
        <v>2000</v>
      </c>
      <c r="D3010" t="str">
        <f t="shared" si="100"/>
        <v>1322000</v>
      </c>
      <c r="E3010" t="e">
        <f>+VLOOKUP(D3010,[2]WeightCountryEstimate!$C$2:$D$116,2,FALSE)</f>
        <v>#N/A</v>
      </c>
      <c r="F3010" t="e">
        <f>+VLOOKUP(D3010,'[3]Suff living area by country'!$J$2:$K$423,2,FALSE)</f>
        <v>#N/A</v>
      </c>
      <c r="G3010" t="e">
        <f>+VLOOKUP(D3010,'[1]Freight vol by country &amp; year'!$C$2:$D$886,2,FALSE)</f>
        <v>#N/A</v>
      </c>
      <c r="H3010" t="e">
        <f>+VLOOKUP(D3010,[4]Goal11!$I$2:$J$560,2,FALSE)</f>
        <v>#N/A</v>
      </c>
      <c r="I3010" t="str">
        <f>+VLOOKUP(D3010,[5]Goal17!$I$2:$J$4522,2,FALSE)</f>
        <v>1.82</v>
      </c>
      <c r="J3010" t="e">
        <f>+VLOOKUP(D3010,'[6]2G coverage'!$I$2:$J$3380,2,FALSE)</f>
        <v>#N/A</v>
      </c>
    </row>
    <row r="3011" spans="1:10" x14ac:dyDescent="0.25">
      <c r="A3011">
        <v>135</v>
      </c>
      <c r="B3011" t="s">
        <v>5187</v>
      </c>
      <c r="C3011">
        <f t="shared" si="101"/>
        <v>2000</v>
      </c>
      <c r="D3011" t="str">
        <f t="shared" ref="D3011:D3074" si="102">+_xlfn.CONCAT(A3011,C3011)</f>
        <v>1352000</v>
      </c>
      <c r="E3011" t="e">
        <f>+VLOOKUP(D3011,[2]WeightCountryEstimate!$C$2:$D$116,2,FALSE)</f>
        <v>#N/A</v>
      </c>
      <c r="F3011" t="e">
        <f>+VLOOKUP(D3011,'[3]Suff living area by country'!$J$2:$K$423,2,FALSE)</f>
        <v>#N/A</v>
      </c>
      <c r="G3011" t="e">
        <f>+VLOOKUP(D3011,'[1]Freight vol by country &amp; year'!$C$2:$D$886,2,FALSE)</f>
        <v>#N/A</v>
      </c>
      <c r="H3011" t="e">
        <f>+VLOOKUP(D3011,[4]Goal11!$I$2:$J$560,2,FALSE)</f>
        <v>#N/A</v>
      </c>
      <c r="I3011" t="e">
        <f>+VLOOKUP(D3011,[5]Goal17!$I$2:$J$4522,2,FALSE)</f>
        <v>#N/A</v>
      </c>
      <c r="J3011" t="e">
        <f>+VLOOKUP(D3011,'[6]2G coverage'!$I$2:$J$3380,2,FALSE)</f>
        <v>#N/A</v>
      </c>
    </row>
    <row r="3012" spans="1:10" x14ac:dyDescent="0.25">
      <c r="A3012">
        <v>136</v>
      </c>
      <c r="B3012" t="s">
        <v>5188</v>
      </c>
      <c r="C3012">
        <f t="shared" si="101"/>
        <v>2000</v>
      </c>
      <c r="D3012" t="str">
        <f t="shared" si="102"/>
        <v>1362000</v>
      </c>
      <c r="E3012" t="e">
        <f>+VLOOKUP(D3012,[2]WeightCountryEstimate!$C$2:$D$116,2,FALSE)</f>
        <v>#N/A</v>
      </c>
      <c r="F3012" t="e">
        <f>+VLOOKUP(D3012,'[3]Suff living area by country'!$J$2:$K$423,2,FALSE)</f>
        <v>#N/A</v>
      </c>
      <c r="G3012" t="e">
        <f>+VLOOKUP(D3012,'[1]Freight vol by country &amp; year'!$C$2:$D$886,2,FALSE)</f>
        <v>#N/A</v>
      </c>
      <c r="H3012" t="e">
        <f>+VLOOKUP(D3012,[4]Goal11!$I$2:$J$560,2,FALSE)</f>
        <v>#N/A</v>
      </c>
      <c r="I3012" t="e">
        <f>+VLOOKUP(D3012,[5]Goal17!$I$2:$J$4522,2,FALSE)</f>
        <v>#N/A</v>
      </c>
      <c r="J3012" t="e">
        <f>+VLOOKUP(D3012,'[6]2G coverage'!$I$2:$J$3380,2,FALSE)</f>
        <v>#N/A</v>
      </c>
    </row>
    <row r="3013" spans="1:10" x14ac:dyDescent="0.25">
      <c r="A3013">
        <v>140</v>
      </c>
      <c r="B3013" t="s">
        <v>5189</v>
      </c>
      <c r="C3013">
        <f t="shared" si="101"/>
        <v>2000</v>
      </c>
      <c r="D3013" t="str">
        <f t="shared" si="102"/>
        <v>1402000</v>
      </c>
      <c r="E3013" t="e">
        <f>+VLOOKUP(D3013,[2]WeightCountryEstimate!$C$2:$D$116,2,FALSE)</f>
        <v>#N/A</v>
      </c>
      <c r="F3013">
        <f>+VLOOKUP(D3013,'[3]Suff living area by country'!$J$2:$K$423,2,FALSE)</f>
        <v>99.9</v>
      </c>
      <c r="G3013" t="e">
        <f>+VLOOKUP(D3013,'[1]Freight vol by country &amp; year'!$C$2:$D$886,2,FALSE)</f>
        <v>#N/A</v>
      </c>
      <c r="H3013" t="str">
        <f>+VLOOKUP(D3013,[4]Goal11!$I$2:$J$560,2,FALSE)</f>
        <v>91.9</v>
      </c>
      <c r="I3013" t="str">
        <f>+VLOOKUP(D3013,[5]Goal17!$I$2:$J$4522,2,FALSE)</f>
        <v>0.05</v>
      </c>
      <c r="J3013" t="e">
        <f>+VLOOKUP(D3013,'[6]2G coverage'!$I$2:$J$3380,2,FALSE)</f>
        <v>#N/A</v>
      </c>
    </row>
    <row r="3014" spans="1:10" x14ac:dyDescent="0.25">
      <c r="A3014">
        <v>142</v>
      </c>
      <c r="B3014" t="s">
        <v>5190</v>
      </c>
      <c r="C3014">
        <f t="shared" si="101"/>
        <v>2000</v>
      </c>
      <c r="D3014" t="str">
        <f t="shared" si="102"/>
        <v>1422000</v>
      </c>
      <c r="E3014" t="e">
        <f>+VLOOKUP(D3014,[2]WeightCountryEstimate!$C$2:$D$116,2,FALSE)</f>
        <v>#N/A</v>
      </c>
      <c r="F3014" t="e">
        <f>+VLOOKUP(D3014,'[3]Suff living area by country'!$J$2:$K$423,2,FALSE)</f>
        <v>#N/A</v>
      </c>
      <c r="G3014" t="e">
        <f>+VLOOKUP(D3014,'[1]Freight vol by country &amp; year'!$C$2:$D$886,2,FALSE)</f>
        <v>#N/A</v>
      </c>
      <c r="H3014" t="e">
        <f>+VLOOKUP(D3014,[4]Goal11!$I$2:$J$560,2,FALSE)</f>
        <v>#N/A</v>
      </c>
      <c r="I3014" t="str">
        <f>+VLOOKUP(D3014,[5]Goal17!$I$2:$J$4522,2,FALSE)</f>
        <v>2.98</v>
      </c>
      <c r="J3014" t="str">
        <f>+VLOOKUP(D3014,'[6]2G coverage'!$I$2:$J$3380,2,FALSE)</f>
        <v>46.57</v>
      </c>
    </row>
    <row r="3015" spans="1:10" x14ac:dyDescent="0.25">
      <c r="A3015">
        <v>143</v>
      </c>
      <c r="B3015" t="s">
        <v>5191</v>
      </c>
      <c r="C3015">
        <f t="shared" si="101"/>
        <v>2000</v>
      </c>
      <c r="D3015" t="str">
        <f t="shared" si="102"/>
        <v>1432000</v>
      </c>
      <c r="E3015" t="e">
        <f>+VLOOKUP(D3015,[2]WeightCountryEstimate!$C$2:$D$116,2,FALSE)</f>
        <v>#N/A</v>
      </c>
      <c r="F3015" t="e">
        <f>+VLOOKUP(D3015,'[3]Suff living area by country'!$J$2:$K$423,2,FALSE)</f>
        <v>#N/A</v>
      </c>
      <c r="G3015" t="e">
        <f>+VLOOKUP(D3015,'[1]Freight vol by country &amp; year'!$C$2:$D$886,2,FALSE)</f>
        <v>#N/A</v>
      </c>
      <c r="H3015" t="e">
        <f>+VLOOKUP(D3015,[4]Goal11!$I$2:$J$560,2,FALSE)</f>
        <v>#N/A</v>
      </c>
      <c r="I3015" t="str">
        <f>+VLOOKUP(D3015,[5]Goal17!$I$2:$J$4522,2,FALSE)</f>
        <v>0.51</v>
      </c>
      <c r="J3015" t="e">
        <f>+VLOOKUP(D3015,'[6]2G coverage'!$I$2:$J$3380,2,FALSE)</f>
        <v>#N/A</v>
      </c>
    </row>
    <row r="3016" spans="1:10" x14ac:dyDescent="0.25">
      <c r="A3016">
        <v>144</v>
      </c>
      <c r="B3016" t="s">
        <v>5192</v>
      </c>
      <c r="C3016">
        <f t="shared" si="101"/>
        <v>2000</v>
      </c>
      <c r="D3016" t="str">
        <f t="shared" si="102"/>
        <v>1442000</v>
      </c>
      <c r="E3016" t="e">
        <f>+VLOOKUP(D3016,[2]WeightCountryEstimate!$C$2:$D$116,2,FALSE)</f>
        <v>#N/A</v>
      </c>
      <c r="F3016" t="e">
        <f>+VLOOKUP(D3016,'[3]Suff living area by country'!$J$2:$K$423,2,FALSE)</f>
        <v>#N/A</v>
      </c>
      <c r="G3016" t="e">
        <f>+VLOOKUP(D3016,'[1]Freight vol by country &amp; year'!$C$2:$D$886,2,FALSE)</f>
        <v>#N/A</v>
      </c>
      <c r="H3016" t="e">
        <f>+VLOOKUP(D3016,[4]Goal11!$I$2:$J$560,2,FALSE)</f>
        <v>#N/A</v>
      </c>
      <c r="I3016" t="str">
        <f>+VLOOKUP(D3016,[5]Goal17!$I$2:$J$4522,2,FALSE)</f>
        <v>0.65</v>
      </c>
      <c r="J3016" t="e">
        <f>+VLOOKUP(D3016,'[6]2G coverage'!$I$2:$J$3380,2,FALSE)</f>
        <v>#N/A</v>
      </c>
    </row>
    <row r="3017" spans="1:10" x14ac:dyDescent="0.25">
      <c r="A3017">
        <v>145</v>
      </c>
      <c r="B3017" t="s">
        <v>5193</v>
      </c>
      <c r="C3017">
        <f t="shared" si="101"/>
        <v>2000</v>
      </c>
      <c r="D3017" t="str">
        <f t="shared" si="102"/>
        <v>1452000</v>
      </c>
      <c r="E3017" t="e">
        <f>+VLOOKUP(D3017,[2]WeightCountryEstimate!$C$2:$D$116,2,FALSE)</f>
        <v>#N/A</v>
      </c>
      <c r="F3017" t="e">
        <f>+VLOOKUP(D3017,'[3]Suff living area by country'!$J$2:$K$423,2,FALSE)</f>
        <v>#N/A</v>
      </c>
      <c r="G3017" t="e">
        <f>+VLOOKUP(D3017,'[1]Freight vol by country &amp; year'!$C$2:$D$886,2,FALSE)</f>
        <v>#N/A</v>
      </c>
      <c r="H3017" t="e">
        <f>+VLOOKUP(D3017,[4]Goal11!$I$2:$J$560,2,FALSE)</f>
        <v>#N/A</v>
      </c>
      <c r="I3017" t="str">
        <f>+VLOOKUP(D3017,[5]Goal17!$I$2:$J$4522,2,FALSE)</f>
        <v>3.62</v>
      </c>
      <c r="J3017" t="e">
        <f>+VLOOKUP(D3017,'[6]2G coverage'!$I$2:$J$3380,2,FALSE)</f>
        <v>#N/A</v>
      </c>
    </row>
    <row r="3018" spans="1:10" x14ac:dyDescent="0.25">
      <c r="A3018">
        <v>148</v>
      </c>
      <c r="B3018" t="s">
        <v>5194</v>
      </c>
      <c r="C3018">
        <f t="shared" si="101"/>
        <v>2000</v>
      </c>
      <c r="D3018" t="str">
        <f t="shared" si="102"/>
        <v>1482000</v>
      </c>
      <c r="E3018" t="e">
        <f>+VLOOKUP(D3018,[2]WeightCountryEstimate!$C$2:$D$116,2,FALSE)</f>
        <v>#N/A</v>
      </c>
      <c r="F3018">
        <f>+VLOOKUP(D3018,'[3]Suff living area by country'!$J$2:$K$423,2,FALSE)</f>
        <v>56.6</v>
      </c>
      <c r="G3018" t="e">
        <f>+VLOOKUP(D3018,'[1]Freight vol by country &amp; year'!$C$2:$D$886,2,FALSE)</f>
        <v>#N/A</v>
      </c>
      <c r="H3018" t="str">
        <f>+VLOOKUP(D3018,[4]Goal11!$I$2:$J$560,2,FALSE)</f>
        <v>93.9</v>
      </c>
      <c r="I3018" t="str">
        <f>+VLOOKUP(D3018,[5]Goal17!$I$2:$J$4522,2,FALSE)</f>
        <v>0.04</v>
      </c>
      <c r="J3018" t="e">
        <f>+VLOOKUP(D3018,'[6]2G coverage'!$I$2:$J$3380,2,FALSE)</f>
        <v>#N/A</v>
      </c>
    </row>
    <row r="3019" spans="1:10" x14ac:dyDescent="0.25">
      <c r="A3019">
        <v>150</v>
      </c>
      <c r="B3019" t="s">
        <v>5195</v>
      </c>
      <c r="C3019">
        <f t="shared" si="101"/>
        <v>2000</v>
      </c>
      <c r="D3019" t="str">
        <f t="shared" si="102"/>
        <v>1502000</v>
      </c>
      <c r="E3019" t="e">
        <f>+VLOOKUP(D3019,[2]WeightCountryEstimate!$C$2:$D$116,2,FALSE)</f>
        <v>#N/A</v>
      </c>
      <c r="F3019" t="e">
        <f>+VLOOKUP(D3019,'[3]Suff living area by country'!$J$2:$K$423,2,FALSE)</f>
        <v>#N/A</v>
      </c>
      <c r="G3019" t="e">
        <f>+VLOOKUP(D3019,'[1]Freight vol by country &amp; year'!$C$2:$D$886,2,FALSE)</f>
        <v>#N/A</v>
      </c>
      <c r="H3019" t="e">
        <f>+VLOOKUP(D3019,[4]Goal11!$I$2:$J$560,2,FALSE)</f>
        <v>#N/A</v>
      </c>
      <c r="I3019" t="str">
        <f>+VLOOKUP(D3019,[5]Goal17!$I$2:$J$4522,2,FALSE)</f>
        <v>15.24</v>
      </c>
      <c r="J3019" t="e">
        <f>+VLOOKUP(D3019,'[6]2G coverage'!$I$2:$J$3380,2,FALSE)</f>
        <v>#N/A</v>
      </c>
    </row>
    <row r="3020" spans="1:10" x14ac:dyDescent="0.25">
      <c r="A3020">
        <v>151</v>
      </c>
      <c r="B3020" t="s">
        <v>5196</v>
      </c>
      <c r="C3020">
        <f t="shared" si="101"/>
        <v>2000</v>
      </c>
      <c r="D3020" t="str">
        <f t="shared" si="102"/>
        <v>1512000</v>
      </c>
      <c r="E3020" t="e">
        <f>+VLOOKUP(D3020,[2]WeightCountryEstimate!$C$2:$D$116,2,FALSE)</f>
        <v>#N/A</v>
      </c>
      <c r="F3020" t="e">
        <f>+VLOOKUP(D3020,'[3]Suff living area by country'!$J$2:$K$423,2,FALSE)</f>
        <v>#N/A</v>
      </c>
      <c r="G3020" t="e">
        <f>+VLOOKUP(D3020,'[1]Freight vol by country &amp; year'!$C$2:$D$886,2,FALSE)</f>
        <v>#N/A</v>
      </c>
      <c r="H3020" t="e">
        <f>+VLOOKUP(D3020,[4]Goal11!$I$2:$J$560,2,FALSE)</f>
        <v>#N/A</v>
      </c>
      <c r="I3020" t="e">
        <f>+VLOOKUP(D3020,[5]Goal17!$I$2:$J$4522,2,FALSE)</f>
        <v>#N/A</v>
      </c>
      <c r="J3020" t="e">
        <f>+VLOOKUP(D3020,'[6]2G coverage'!$I$2:$J$3380,2,FALSE)</f>
        <v>#N/A</v>
      </c>
    </row>
    <row r="3021" spans="1:10" x14ac:dyDescent="0.25">
      <c r="A3021">
        <v>152</v>
      </c>
      <c r="B3021" t="s">
        <v>5197</v>
      </c>
      <c r="C3021">
        <f t="shared" si="101"/>
        <v>2000</v>
      </c>
      <c r="D3021" t="str">
        <f t="shared" si="102"/>
        <v>1522000</v>
      </c>
      <c r="E3021" t="e">
        <f>+VLOOKUP(D3021,[2]WeightCountryEstimate!$C$2:$D$116,2,FALSE)</f>
        <v>#N/A</v>
      </c>
      <c r="F3021" t="e">
        <f>+VLOOKUP(D3021,'[3]Suff living area by country'!$J$2:$K$423,2,FALSE)</f>
        <v>#N/A</v>
      </c>
      <c r="G3021" t="e">
        <f>+VLOOKUP(D3021,'[1]Freight vol by country &amp; year'!$C$2:$D$886,2,FALSE)</f>
        <v>#N/A</v>
      </c>
      <c r="H3021" t="e">
        <f>+VLOOKUP(D3021,[4]Goal11!$I$2:$J$560,2,FALSE)</f>
        <v>#N/A</v>
      </c>
      <c r="I3021" t="str">
        <f>+VLOOKUP(D3021,[5]Goal17!$I$2:$J$4522,2,FALSE)</f>
        <v>16.60</v>
      </c>
      <c r="J3021" t="str">
        <f>+VLOOKUP(D3021,'[6]2G coverage'!$I$2:$J$3380,2,FALSE)</f>
        <v>100.00</v>
      </c>
    </row>
    <row r="3022" spans="1:10" x14ac:dyDescent="0.25">
      <c r="A3022">
        <v>154</v>
      </c>
      <c r="B3022" t="s">
        <v>5198</v>
      </c>
      <c r="C3022">
        <f t="shared" si="101"/>
        <v>2000</v>
      </c>
      <c r="D3022" t="str">
        <f t="shared" si="102"/>
        <v>1542000</v>
      </c>
      <c r="E3022" t="e">
        <f>+VLOOKUP(D3022,[2]WeightCountryEstimate!$C$2:$D$116,2,FALSE)</f>
        <v>#N/A</v>
      </c>
      <c r="F3022" t="e">
        <f>+VLOOKUP(D3022,'[3]Suff living area by country'!$J$2:$K$423,2,FALSE)</f>
        <v>#N/A</v>
      </c>
      <c r="G3022" t="e">
        <f>+VLOOKUP(D3022,'[1]Freight vol by country &amp; year'!$C$2:$D$886,2,FALSE)</f>
        <v>#N/A</v>
      </c>
      <c r="H3022" t="e">
        <f>+VLOOKUP(D3022,[4]Goal11!$I$2:$J$560,2,FALSE)</f>
        <v>#N/A</v>
      </c>
      <c r="I3022" t="e">
        <f>+VLOOKUP(D3022,[5]Goal17!$I$2:$J$4522,2,FALSE)</f>
        <v>#N/A</v>
      </c>
      <c r="J3022" t="e">
        <f>+VLOOKUP(D3022,'[6]2G coverage'!$I$2:$J$3380,2,FALSE)</f>
        <v>#N/A</v>
      </c>
    </row>
    <row r="3023" spans="1:10" x14ac:dyDescent="0.25">
      <c r="A3023">
        <v>155</v>
      </c>
      <c r="B3023" t="s">
        <v>5199</v>
      </c>
      <c r="C3023">
        <f t="shared" si="101"/>
        <v>2000</v>
      </c>
      <c r="D3023" t="str">
        <f t="shared" si="102"/>
        <v>1552000</v>
      </c>
      <c r="E3023" t="e">
        <f>+VLOOKUP(D3023,[2]WeightCountryEstimate!$C$2:$D$116,2,FALSE)</f>
        <v>#N/A</v>
      </c>
      <c r="F3023" t="e">
        <f>+VLOOKUP(D3023,'[3]Suff living area by country'!$J$2:$K$423,2,FALSE)</f>
        <v>#N/A</v>
      </c>
      <c r="G3023" t="e">
        <f>+VLOOKUP(D3023,'[1]Freight vol by country &amp; year'!$C$2:$D$886,2,FALSE)</f>
        <v>#N/A</v>
      </c>
      <c r="H3023" t="e">
        <f>+VLOOKUP(D3023,[4]Goal11!$I$2:$J$560,2,FALSE)</f>
        <v>#N/A</v>
      </c>
      <c r="I3023" t="e">
        <f>+VLOOKUP(D3023,[5]Goal17!$I$2:$J$4522,2,FALSE)</f>
        <v>#N/A</v>
      </c>
      <c r="J3023" t="e">
        <f>+VLOOKUP(D3023,'[6]2G coverage'!$I$2:$J$3380,2,FALSE)</f>
        <v>#N/A</v>
      </c>
    </row>
    <row r="3024" spans="1:10" x14ac:dyDescent="0.25">
      <c r="A3024">
        <v>156</v>
      </c>
      <c r="B3024" t="s">
        <v>5200</v>
      </c>
      <c r="C3024">
        <f t="shared" si="101"/>
        <v>2000</v>
      </c>
      <c r="D3024" t="str">
        <f t="shared" si="102"/>
        <v>1562000</v>
      </c>
      <c r="E3024" t="e">
        <f>+VLOOKUP(D3024,[2]WeightCountryEstimate!$C$2:$D$116,2,FALSE)</f>
        <v>#N/A</v>
      </c>
      <c r="F3024" t="e">
        <f>+VLOOKUP(D3024,'[3]Suff living area by country'!$J$2:$K$423,2,FALSE)</f>
        <v>#N/A</v>
      </c>
      <c r="G3024" t="e">
        <f>+VLOOKUP(D3024,'[1]Freight vol by country &amp; year'!$C$2:$D$886,2,FALSE)</f>
        <v>#N/A</v>
      </c>
      <c r="H3024" t="str">
        <f>+VLOOKUP(D3024,[4]Goal11!$I$2:$J$560,2,FALSE)</f>
        <v>37.3</v>
      </c>
      <c r="I3024" t="str">
        <f>+VLOOKUP(D3024,[5]Goal17!$I$2:$J$4522,2,FALSE)</f>
        <v>1.78</v>
      </c>
      <c r="J3024" t="str">
        <f>+VLOOKUP(D3024,'[6]2G coverage'!$I$2:$J$3380,2,FALSE)</f>
        <v>50.00</v>
      </c>
    </row>
    <row r="3025" spans="1:10" x14ac:dyDescent="0.25">
      <c r="A3025">
        <v>158</v>
      </c>
      <c r="B3025" t="s">
        <v>5201</v>
      </c>
      <c r="C3025">
        <f t="shared" si="101"/>
        <v>2000</v>
      </c>
      <c r="D3025" t="str">
        <f t="shared" si="102"/>
        <v>1582000</v>
      </c>
      <c r="E3025" t="e">
        <f>+VLOOKUP(D3025,[2]WeightCountryEstimate!$C$2:$D$116,2,FALSE)</f>
        <v>#N/A</v>
      </c>
      <c r="F3025" t="e">
        <f>+VLOOKUP(D3025,'[3]Suff living area by country'!$J$2:$K$423,2,FALSE)</f>
        <v>#N/A</v>
      </c>
      <c r="G3025" t="e">
        <f>+VLOOKUP(D3025,'[1]Freight vol by country &amp; year'!$C$2:$D$886,2,FALSE)</f>
        <v>#N/A</v>
      </c>
      <c r="H3025" t="e">
        <f>+VLOOKUP(D3025,[4]Goal11!$I$2:$J$560,2,FALSE)</f>
        <v>#N/A</v>
      </c>
      <c r="I3025" t="str">
        <f>+VLOOKUP(D3025,[5]Goal17!$I$2:$J$4522,2,FALSE)</f>
        <v>28.10</v>
      </c>
      <c r="J3025" t="str">
        <f>+VLOOKUP(D3025,'[6]2G coverage'!$I$2:$J$3380,2,FALSE)</f>
        <v>100.00</v>
      </c>
    </row>
    <row r="3026" spans="1:10" x14ac:dyDescent="0.25">
      <c r="A3026">
        <v>162</v>
      </c>
      <c r="B3026" t="s">
        <v>5202</v>
      </c>
      <c r="C3026">
        <f t="shared" si="101"/>
        <v>2000</v>
      </c>
      <c r="D3026" t="str">
        <f t="shared" si="102"/>
        <v>1622000</v>
      </c>
      <c r="E3026" t="e">
        <f>+VLOOKUP(D3026,[2]WeightCountryEstimate!$C$2:$D$116,2,FALSE)</f>
        <v>#N/A</v>
      </c>
      <c r="F3026" t="e">
        <f>+VLOOKUP(D3026,'[3]Suff living area by country'!$J$2:$K$423,2,FALSE)</f>
        <v>#N/A</v>
      </c>
      <c r="G3026" t="e">
        <f>+VLOOKUP(D3026,'[1]Freight vol by country &amp; year'!$C$2:$D$886,2,FALSE)</f>
        <v>#N/A</v>
      </c>
      <c r="H3026" t="e">
        <f>+VLOOKUP(D3026,[4]Goal11!$I$2:$J$560,2,FALSE)</f>
        <v>#N/A</v>
      </c>
      <c r="I3026" t="e">
        <f>+VLOOKUP(D3026,[5]Goal17!$I$2:$J$4522,2,FALSE)</f>
        <v>#N/A</v>
      </c>
      <c r="J3026" t="e">
        <f>+VLOOKUP(D3026,'[6]2G coverage'!$I$2:$J$3380,2,FALSE)</f>
        <v>#N/A</v>
      </c>
    </row>
    <row r="3027" spans="1:10" x14ac:dyDescent="0.25">
      <c r="A3027">
        <v>166</v>
      </c>
      <c r="B3027" t="s">
        <v>5203</v>
      </c>
      <c r="C3027">
        <f t="shared" si="101"/>
        <v>2000</v>
      </c>
      <c r="D3027" t="str">
        <f t="shared" si="102"/>
        <v>1662000</v>
      </c>
      <c r="E3027" t="e">
        <f>+VLOOKUP(D3027,[2]WeightCountryEstimate!$C$2:$D$116,2,FALSE)</f>
        <v>#N/A</v>
      </c>
      <c r="F3027" t="e">
        <f>+VLOOKUP(D3027,'[3]Suff living area by country'!$J$2:$K$423,2,FALSE)</f>
        <v>#N/A</v>
      </c>
      <c r="G3027" t="e">
        <f>+VLOOKUP(D3027,'[1]Freight vol by country &amp; year'!$C$2:$D$886,2,FALSE)</f>
        <v>#N/A</v>
      </c>
      <c r="H3027" t="e">
        <f>+VLOOKUP(D3027,[4]Goal11!$I$2:$J$560,2,FALSE)</f>
        <v>#N/A</v>
      </c>
      <c r="I3027" t="e">
        <f>+VLOOKUP(D3027,[5]Goal17!$I$2:$J$4522,2,FALSE)</f>
        <v>#N/A</v>
      </c>
      <c r="J3027" t="e">
        <f>+VLOOKUP(D3027,'[6]2G coverage'!$I$2:$J$3380,2,FALSE)</f>
        <v>#N/A</v>
      </c>
    </row>
    <row r="3028" spans="1:10" x14ac:dyDescent="0.25">
      <c r="A3028">
        <v>170</v>
      </c>
      <c r="B3028" t="s">
        <v>5204</v>
      </c>
      <c r="C3028">
        <f t="shared" si="101"/>
        <v>2000</v>
      </c>
      <c r="D3028" t="str">
        <f t="shared" si="102"/>
        <v>1702000</v>
      </c>
      <c r="E3028" t="e">
        <f>+VLOOKUP(D3028,[2]WeightCountryEstimate!$C$2:$D$116,2,FALSE)</f>
        <v>#N/A</v>
      </c>
      <c r="F3028">
        <f>+VLOOKUP(D3028,'[3]Suff living area by country'!$J$2:$K$423,2,FALSE)</f>
        <v>82.7</v>
      </c>
      <c r="G3028" t="e">
        <f>+VLOOKUP(D3028,'[1]Freight vol by country &amp; year'!$C$2:$D$886,2,FALSE)</f>
        <v>#N/A</v>
      </c>
      <c r="H3028" t="str">
        <f>+VLOOKUP(D3028,[4]Goal11!$I$2:$J$560,2,FALSE)</f>
        <v>22.3</v>
      </c>
      <c r="I3028" t="str">
        <f>+VLOOKUP(D3028,[5]Goal17!$I$2:$J$4522,2,FALSE)</f>
        <v>2.21</v>
      </c>
      <c r="J3028" t="e">
        <f>+VLOOKUP(D3028,'[6]2G coverage'!$I$2:$J$3380,2,FALSE)</f>
        <v>#N/A</v>
      </c>
    </row>
    <row r="3029" spans="1:10" x14ac:dyDescent="0.25">
      <c r="A3029">
        <v>174</v>
      </c>
      <c r="B3029" t="s">
        <v>5205</v>
      </c>
      <c r="C3029">
        <f t="shared" si="101"/>
        <v>2000</v>
      </c>
      <c r="D3029" t="str">
        <f t="shared" si="102"/>
        <v>1742000</v>
      </c>
      <c r="E3029" t="e">
        <f>+VLOOKUP(D3029,[2]WeightCountryEstimate!$C$2:$D$116,2,FALSE)</f>
        <v>#N/A</v>
      </c>
      <c r="F3029" t="e">
        <f>+VLOOKUP(D3029,'[3]Suff living area by country'!$J$2:$K$423,2,FALSE)</f>
        <v>#N/A</v>
      </c>
      <c r="G3029" t="e">
        <f>+VLOOKUP(D3029,'[1]Freight vol by country &amp; year'!$C$2:$D$886,2,FALSE)</f>
        <v>#N/A</v>
      </c>
      <c r="H3029" t="str">
        <f>+VLOOKUP(D3029,[4]Goal11!$I$2:$J$560,2,FALSE)</f>
        <v>65.4</v>
      </c>
      <c r="I3029" t="str">
        <f>+VLOOKUP(D3029,[5]Goal17!$I$2:$J$4522,2,FALSE)</f>
        <v>0.27</v>
      </c>
      <c r="J3029" t="e">
        <f>+VLOOKUP(D3029,'[6]2G coverage'!$I$2:$J$3380,2,FALSE)</f>
        <v>#N/A</v>
      </c>
    </row>
    <row r="3030" spans="1:10" x14ac:dyDescent="0.25">
      <c r="A3030">
        <v>175</v>
      </c>
      <c r="B3030" t="s">
        <v>5206</v>
      </c>
      <c r="C3030">
        <f t="shared" si="101"/>
        <v>2000</v>
      </c>
      <c r="D3030" t="str">
        <f t="shared" si="102"/>
        <v>1752000</v>
      </c>
      <c r="E3030" t="e">
        <f>+VLOOKUP(D3030,[2]WeightCountryEstimate!$C$2:$D$116,2,FALSE)</f>
        <v>#N/A</v>
      </c>
      <c r="F3030" t="e">
        <f>+VLOOKUP(D3030,'[3]Suff living area by country'!$J$2:$K$423,2,FALSE)</f>
        <v>#N/A</v>
      </c>
      <c r="G3030" t="e">
        <f>+VLOOKUP(D3030,'[1]Freight vol by country &amp; year'!$C$2:$D$886,2,FALSE)</f>
        <v>#N/A</v>
      </c>
      <c r="H3030" t="e">
        <f>+VLOOKUP(D3030,[4]Goal11!$I$2:$J$560,2,FALSE)</f>
        <v>#N/A</v>
      </c>
      <c r="I3030" t="str">
        <f>+VLOOKUP(D3030,[5]Goal17!$I$2:$J$4522,2,FALSE)</f>
        <v>1.21</v>
      </c>
      <c r="J3030" t="e">
        <f>+VLOOKUP(D3030,'[6]2G coverage'!$I$2:$J$3380,2,FALSE)</f>
        <v>#N/A</v>
      </c>
    </row>
    <row r="3031" spans="1:10" x14ac:dyDescent="0.25">
      <c r="A3031">
        <v>178</v>
      </c>
      <c r="B3031" t="s">
        <v>5207</v>
      </c>
      <c r="C3031">
        <f t="shared" si="101"/>
        <v>2000</v>
      </c>
      <c r="D3031" t="str">
        <f t="shared" si="102"/>
        <v>1782000</v>
      </c>
      <c r="E3031" t="e">
        <f>+VLOOKUP(D3031,[2]WeightCountryEstimate!$C$2:$D$116,2,FALSE)</f>
        <v>#N/A</v>
      </c>
      <c r="F3031">
        <f>+VLOOKUP(D3031,'[3]Suff living area by country'!$J$2:$K$423,2,FALSE)</f>
        <v>35.299999999999997</v>
      </c>
      <c r="G3031" t="e">
        <f>+VLOOKUP(D3031,'[1]Freight vol by country &amp; year'!$C$2:$D$886,2,FALSE)</f>
        <v>#N/A</v>
      </c>
      <c r="H3031" t="e">
        <f>+VLOOKUP(D3031,[4]Goal11!$I$2:$J$560,2,FALSE)</f>
        <v>#N/A</v>
      </c>
      <c r="I3031" t="str">
        <f>+VLOOKUP(D3031,[5]Goal17!$I$2:$J$4522,2,FALSE)</f>
        <v>0.03</v>
      </c>
      <c r="J3031" t="e">
        <f>+VLOOKUP(D3031,'[6]2G coverage'!$I$2:$J$3380,2,FALSE)</f>
        <v>#N/A</v>
      </c>
    </row>
    <row r="3032" spans="1:10" x14ac:dyDescent="0.25">
      <c r="A3032">
        <v>180</v>
      </c>
      <c r="B3032" t="s">
        <v>5208</v>
      </c>
      <c r="C3032">
        <f t="shared" si="101"/>
        <v>2000</v>
      </c>
      <c r="D3032" t="str">
        <f t="shared" si="102"/>
        <v>1802000</v>
      </c>
      <c r="E3032" t="e">
        <f>+VLOOKUP(D3032,[2]WeightCountryEstimate!$C$2:$D$116,2,FALSE)</f>
        <v>#N/A</v>
      </c>
      <c r="F3032" t="e">
        <f>+VLOOKUP(D3032,'[3]Suff living area by country'!$J$2:$K$423,2,FALSE)</f>
        <v>#N/A</v>
      </c>
      <c r="G3032" t="e">
        <f>+VLOOKUP(D3032,'[1]Freight vol by country &amp; year'!$C$2:$D$886,2,FALSE)</f>
        <v>#N/A</v>
      </c>
      <c r="H3032" t="e">
        <f>+VLOOKUP(D3032,[4]Goal11!$I$2:$J$560,2,FALSE)</f>
        <v>#N/A</v>
      </c>
      <c r="I3032" t="str">
        <f>+VLOOKUP(D3032,[5]Goal17!$I$2:$J$4522,2,FALSE)</f>
        <v>0.01</v>
      </c>
      <c r="J3032" t="e">
        <f>+VLOOKUP(D3032,'[6]2G coverage'!$I$2:$J$3380,2,FALSE)</f>
        <v>#N/A</v>
      </c>
    </row>
    <row r="3033" spans="1:10" x14ac:dyDescent="0.25">
      <c r="A3033">
        <v>184</v>
      </c>
      <c r="B3033" t="s">
        <v>5209</v>
      </c>
      <c r="C3033">
        <f t="shared" si="101"/>
        <v>2000</v>
      </c>
      <c r="D3033" t="str">
        <f t="shared" si="102"/>
        <v>1842000</v>
      </c>
      <c r="E3033" t="e">
        <f>+VLOOKUP(D3033,[2]WeightCountryEstimate!$C$2:$D$116,2,FALSE)</f>
        <v>#N/A</v>
      </c>
      <c r="F3033" t="e">
        <f>+VLOOKUP(D3033,'[3]Suff living area by country'!$J$2:$K$423,2,FALSE)</f>
        <v>#N/A</v>
      </c>
      <c r="G3033" t="e">
        <f>+VLOOKUP(D3033,'[1]Freight vol by country &amp; year'!$C$2:$D$886,2,FALSE)</f>
        <v>#N/A</v>
      </c>
      <c r="H3033" t="e">
        <f>+VLOOKUP(D3033,[4]Goal11!$I$2:$J$560,2,FALSE)</f>
        <v>#N/A</v>
      </c>
      <c r="I3033" t="str">
        <f>+VLOOKUP(D3033,[5]Goal17!$I$2:$J$4522,2,FALSE)</f>
        <v>15.66</v>
      </c>
      <c r="J3033" t="e">
        <f>+VLOOKUP(D3033,'[6]2G coverage'!$I$2:$J$3380,2,FALSE)</f>
        <v>#N/A</v>
      </c>
    </row>
    <row r="3034" spans="1:10" x14ac:dyDescent="0.25">
      <c r="A3034">
        <v>188</v>
      </c>
      <c r="B3034" t="s">
        <v>5210</v>
      </c>
      <c r="C3034">
        <f t="shared" si="101"/>
        <v>2000</v>
      </c>
      <c r="D3034" t="str">
        <f t="shared" si="102"/>
        <v>1882000</v>
      </c>
      <c r="E3034" t="e">
        <f>+VLOOKUP(D3034,[2]WeightCountryEstimate!$C$2:$D$116,2,FALSE)</f>
        <v>#N/A</v>
      </c>
      <c r="F3034">
        <f>+VLOOKUP(D3034,'[3]Suff living area by country'!$J$2:$K$423,2,FALSE)</f>
        <v>56.2</v>
      </c>
      <c r="G3034" t="e">
        <f>+VLOOKUP(D3034,'[1]Freight vol by country &amp; year'!$C$2:$D$886,2,FALSE)</f>
        <v>#N/A</v>
      </c>
      <c r="H3034" t="e">
        <f>+VLOOKUP(D3034,[4]Goal11!$I$2:$J$560,2,FALSE)</f>
        <v>#N/A</v>
      </c>
      <c r="I3034" t="str">
        <f>+VLOOKUP(D3034,[5]Goal17!$I$2:$J$4522,2,FALSE)</f>
        <v>5.80</v>
      </c>
      <c r="J3034" t="e">
        <f>+VLOOKUP(D3034,'[6]2G coverage'!$I$2:$J$3380,2,FALSE)</f>
        <v>#N/A</v>
      </c>
    </row>
    <row r="3035" spans="1:10" x14ac:dyDescent="0.25">
      <c r="A3035">
        <v>191</v>
      </c>
      <c r="B3035" t="s">
        <v>5211</v>
      </c>
      <c r="C3035">
        <f t="shared" si="101"/>
        <v>2000</v>
      </c>
      <c r="D3035" t="str">
        <f t="shared" si="102"/>
        <v>1912000</v>
      </c>
      <c r="E3035" t="e">
        <f>+VLOOKUP(D3035,[2]WeightCountryEstimate!$C$2:$D$116,2,FALSE)</f>
        <v>#N/A</v>
      </c>
      <c r="F3035" t="e">
        <f>+VLOOKUP(D3035,'[3]Suff living area by country'!$J$2:$K$423,2,FALSE)</f>
        <v>#N/A</v>
      </c>
      <c r="G3035" t="e">
        <f>+VLOOKUP(D3035,'[1]Freight vol by country &amp; year'!$C$2:$D$886,2,FALSE)</f>
        <v>#N/A</v>
      </c>
      <c r="H3035" t="e">
        <f>+VLOOKUP(D3035,[4]Goal11!$I$2:$J$560,2,FALSE)</f>
        <v>#N/A</v>
      </c>
      <c r="I3035" t="str">
        <f>+VLOOKUP(D3035,[5]Goal17!$I$2:$J$4522,2,FALSE)</f>
        <v>6.64</v>
      </c>
      <c r="J3035" t="str">
        <f>+VLOOKUP(D3035,'[6]2G coverage'!$I$2:$J$3380,2,FALSE)</f>
        <v>98.00</v>
      </c>
    </row>
    <row r="3036" spans="1:10" x14ac:dyDescent="0.25">
      <c r="A3036">
        <v>192</v>
      </c>
      <c r="B3036" t="s">
        <v>5212</v>
      </c>
      <c r="C3036">
        <f t="shared" si="101"/>
        <v>2000</v>
      </c>
      <c r="D3036" t="str">
        <f t="shared" si="102"/>
        <v>1922000</v>
      </c>
      <c r="E3036" t="e">
        <f>+VLOOKUP(D3036,[2]WeightCountryEstimate!$C$2:$D$116,2,FALSE)</f>
        <v>#N/A</v>
      </c>
      <c r="F3036" t="e">
        <f>+VLOOKUP(D3036,'[3]Suff living area by country'!$J$2:$K$423,2,FALSE)</f>
        <v>#N/A</v>
      </c>
      <c r="G3036" t="e">
        <f>+VLOOKUP(D3036,'[1]Freight vol by country &amp; year'!$C$2:$D$886,2,FALSE)</f>
        <v>#N/A</v>
      </c>
      <c r="H3036" t="e">
        <f>+VLOOKUP(D3036,[4]Goal11!$I$2:$J$560,2,FALSE)</f>
        <v>#N/A</v>
      </c>
      <c r="I3036" t="str">
        <f>+VLOOKUP(D3036,[5]Goal17!$I$2:$J$4522,2,FALSE)</f>
        <v>0.54</v>
      </c>
      <c r="J3036" t="str">
        <f>+VLOOKUP(D3036,'[6]2G coverage'!$I$2:$J$3380,2,FALSE)</f>
        <v>41.00</v>
      </c>
    </row>
    <row r="3037" spans="1:10" x14ac:dyDescent="0.25">
      <c r="A3037">
        <v>196</v>
      </c>
      <c r="B3037" t="s">
        <v>5213</v>
      </c>
      <c r="C3037">
        <f t="shared" si="101"/>
        <v>2000</v>
      </c>
      <c r="D3037" t="str">
        <f t="shared" si="102"/>
        <v>1962000</v>
      </c>
      <c r="E3037" t="e">
        <f>+VLOOKUP(D3037,[2]WeightCountryEstimate!$C$2:$D$116,2,FALSE)</f>
        <v>#N/A</v>
      </c>
      <c r="F3037" t="e">
        <f>+VLOOKUP(D3037,'[3]Suff living area by country'!$J$2:$K$423,2,FALSE)</f>
        <v>#N/A</v>
      </c>
      <c r="G3037" t="e">
        <f>+VLOOKUP(D3037,'[1]Freight vol by country &amp; year'!$C$2:$D$886,2,FALSE)</f>
        <v>#N/A</v>
      </c>
      <c r="H3037" t="e">
        <f>+VLOOKUP(D3037,[4]Goal11!$I$2:$J$560,2,FALSE)</f>
        <v>#N/A</v>
      </c>
      <c r="I3037" t="str">
        <f>+VLOOKUP(D3037,[5]Goal17!$I$2:$J$4522,2,FALSE)</f>
        <v>15.26</v>
      </c>
      <c r="J3037" t="str">
        <f>+VLOOKUP(D3037,'[6]2G coverage'!$I$2:$J$3380,2,FALSE)</f>
        <v>99.00</v>
      </c>
    </row>
    <row r="3038" spans="1:10" x14ac:dyDescent="0.25">
      <c r="A3038">
        <v>199</v>
      </c>
      <c r="B3038" t="s">
        <v>5214</v>
      </c>
      <c r="C3038">
        <f t="shared" si="101"/>
        <v>2000</v>
      </c>
      <c r="D3038" t="str">
        <f t="shared" si="102"/>
        <v>1992000</v>
      </c>
      <c r="E3038" t="e">
        <f>+VLOOKUP(D3038,[2]WeightCountryEstimate!$C$2:$D$116,2,FALSE)</f>
        <v>#N/A</v>
      </c>
      <c r="F3038" t="e">
        <f>+VLOOKUP(D3038,'[3]Suff living area by country'!$J$2:$K$423,2,FALSE)</f>
        <v>#N/A</v>
      </c>
      <c r="G3038" t="e">
        <f>+VLOOKUP(D3038,'[1]Freight vol by country &amp; year'!$C$2:$D$886,2,FALSE)</f>
        <v>#N/A</v>
      </c>
      <c r="H3038" t="e">
        <f>+VLOOKUP(D3038,[4]Goal11!$I$2:$J$560,2,FALSE)</f>
        <v>#N/A</v>
      </c>
      <c r="I3038" t="str">
        <f>+VLOOKUP(D3038,[5]Goal17!$I$2:$J$4522,2,FALSE)</f>
        <v>0.09</v>
      </c>
      <c r="J3038" t="e">
        <f>+VLOOKUP(D3038,'[6]2G coverage'!$I$2:$J$3380,2,FALSE)</f>
        <v>#N/A</v>
      </c>
    </row>
    <row r="3039" spans="1:10" x14ac:dyDescent="0.25">
      <c r="A3039">
        <v>202</v>
      </c>
      <c r="B3039" t="s">
        <v>5215</v>
      </c>
      <c r="C3039">
        <f t="shared" si="101"/>
        <v>2000</v>
      </c>
      <c r="D3039" t="str">
        <f t="shared" si="102"/>
        <v>2022000</v>
      </c>
      <c r="E3039" t="e">
        <f>+VLOOKUP(D3039,[2]WeightCountryEstimate!$C$2:$D$116,2,FALSE)</f>
        <v>#N/A</v>
      </c>
      <c r="F3039" t="e">
        <f>+VLOOKUP(D3039,'[3]Suff living area by country'!$J$2:$K$423,2,FALSE)</f>
        <v>#N/A</v>
      </c>
      <c r="G3039" t="e">
        <f>+VLOOKUP(D3039,'[1]Freight vol by country &amp; year'!$C$2:$D$886,2,FALSE)</f>
        <v>#N/A</v>
      </c>
      <c r="H3039" t="str">
        <f>+VLOOKUP(D3039,[4]Goal11!$I$2:$J$560,2,FALSE)</f>
        <v>65</v>
      </c>
      <c r="I3039" t="str">
        <f>+VLOOKUP(D3039,[5]Goal17!$I$2:$J$4522,2,FALSE)</f>
        <v>0.54</v>
      </c>
      <c r="J3039" t="e">
        <f>+VLOOKUP(D3039,'[6]2G coverage'!$I$2:$J$3380,2,FALSE)</f>
        <v>#N/A</v>
      </c>
    </row>
    <row r="3040" spans="1:10" x14ac:dyDescent="0.25">
      <c r="A3040">
        <v>203</v>
      </c>
      <c r="B3040" t="s">
        <v>5216</v>
      </c>
      <c r="C3040">
        <f t="shared" si="101"/>
        <v>2000</v>
      </c>
      <c r="D3040" t="str">
        <f t="shared" si="102"/>
        <v>2032000</v>
      </c>
      <c r="E3040" t="e">
        <f>+VLOOKUP(D3040,[2]WeightCountryEstimate!$C$2:$D$116,2,FALSE)</f>
        <v>#N/A</v>
      </c>
      <c r="F3040" t="e">
        <f>+VLOOKUP(D3040,'[3]Suff living area by country'!$J$2:$K$423,2,FALSE)</f>
        <v>#N/A</v>
      </c>
      <c r="G3040" t="e">
        <f>+VLOOKUP(D3040,'[1]Freight vol by country &amp; year'!$C$2:$D$886,2,FALSE)</f>
        <v>#N/A</v>
      </c>
      <c r="H3040" t="e">
        <f>+VLOOKUP(D3040,[4]Goal11!$I$2:$J$560,2,FALSE)</f>
        <v>#N/A</v>
      </c>
      <c r="I3040" t="str">
        <f>+VLOOKUP(D3040,[5]Goal17!$I$2:$J$4522,2,FALSE)</f>
        <v>9.78</v>
      </c>
      <c r="J3040" t="str">
        <f>+VLOOKUP(D3040,'[6]2G coverage'!$I$2:$J$3380,2,FALSE)</f>
        <v>99.00</v>
      </c>
    </row>
    <row r="3041" spans="1:10" x14ac:dyDescent="0.25">
      <c r="A3041">
        <v>204</v>
      </c>
      <c r="B3041" t="s">
        <v>5217</v>
      </c>
      <c r="C3041">
        <f t="shared" si="101"/>
        <v>2000</v>
      </c>
      <c r="D3041" t="str">
        <f t="shared" si="102"/>
        <v>2042000</v>
      </c>
      <c r="E3041" t="e">
        <f>+VLOOKUP(D3041,[2]WeightCountryEstimate!$C$2:$D$116,2,FALSE)</f>
        <v>#N/A</v>
      </c>
      <c r="F3041" t="e">
        <f>+VLOOKUP(D3041,'[3]Suff living area by country'!$J$2:$K$423,2,FALSE)</f>
        <v>#N/A</v>
      </c>
      <c r="G3041" t="e">
        <f>+VLOOKUP(D3041,'[1]Freight vol by country &amp; year'!$C$2:$D$886,2,FALSE)</f>
        <v>#N/A</v>
      </c>
      <c r="H3041" t="str">
        <f>+VLOOKUP(D3041,[4]Goal11!$I$2:$J$560,2,FALSE)</f>
        <v>74.3</v>
      </c>
      <c r="I3041" t="str">
        <f>+VLOOKUP(D3041,[5]Goal17!$I$2:$J$4522,2,FALSE)</f>
        <v>0.23</v>
      </c>
      <c r="J3041" t="e">
        <f>+VLOOKUP(D3041,'[6]2G coverage'!$I$2:$J$3380,2,FALSE)</f>
        <v>#N/A</v>
      </c>
    </row>
    <row r="3042" spans="1:10" x14ac:dyDescent="0.25">
      <c r="A3042">
        <v>208</v>
      </c>
      <c r="B3042" t="s">
        <v>5218</v>
      </c>
      <c r="C3042">
        <f t="shared" si="101"/>
        <v>2000</v>
      </c>
      <c r="D3042" t="str">
        <f t="shared" si="102"/>
        <v>2082000</v>
      </c>
      <c r="E3042" t="e">
        <f>+VLOOKUP(D3042,[2]WeightCountryEstimate!$C$2:$D$116,2,FALSE)</f>
        <v>#N/A</v>
      </c>
      <c r="F3042" t="e">
        <f>+VLOOKUP(D3042,'[3]Suff living area by country'!$J$2:$K$423,2,FALSE)</f>
        <v>#N/A</v>
      </c>
      <c r="G3042" t="e">
        <f>+VLOOKUP(D3042,'[1]Freight vol by country &amp; year'!$C$2:$D$886,2,FALSE)</f>
        <v>#N/A</v>
      </c>
      <c r="H3042" t="e">
        <f>+VLOOKUP(D3042,[4]Goal11!$I$2:$J$560,2,FALSE)</f>
        <v>#N/A</v>
      </c>
      <c r="I3042" t="str">
        <f>+VLOOKUP(D3042,[5]Goal17!$I$2:$J$4522,2,FALSE)</f>
        <v>39.17</v>
      </c>
      <c r="J3042" t="e">
        <f>+VLOOKUP(D3042,'[6]2G coverage'!$I$2:$J$3380,2,FALSE)</f>
        <v>#N/A</v>
      </c>
    </row>
    <row r="3043" spans="1:10" x14ac:dyDescent="0.25">
      <c r="A3043">
        <v>212</v>
      </c>
      <c r="B3043" t="s">
        <v>5219</v>
      </c>
      <c r="C3043">
        <f t="shared" si="101"/>
        <v>2000</v>
      </c>
      <c r="D3043" t="str">
        <f t="shared" si="102"/>
        <v>2122000</v>
      </c>
      <c r="E3043" t="e">
        <f>+VLOOKUP(D3043,[2]WeightCountryEstimate!$C$2:$D$116,2,FALSE)</f>
        <v>#N/A</v>
      </c>
      <c r="F3043" t="e">
        <f>+VLOOKUP(D3043,'[3]Suff living area by country'!$J$2:$K$423,2,FALSE)</f>
        <v>#N/A</v>
      </c>
      <c r="G3043" t="e">
        <f>+VLOOKUP(D3043,'[1]Freight vol by country &amp; year'!$C$2:$D$886,2,FALSE)</f>
        <v>#N/A</v>
      </c>
      <c r="H3043" t="e">
        <f>+VLOOKUP(D3043,[4]Goal11!$I$2:$J$560,2,FALSE)</f>
        <v>#N/A</v>
      </c>
      <c r="I3043" t="str">
        <f>+VLOOKUP(D3043,[5]Goal17!$I$2:$J$4522,2,FALSE)</f>
        <v>8.81</v>
      </c>
      <c r="J3043" t="e">
        <f>+VLOOKUP(D3043,'[6]2G coverage'!$I$2:$J$3380,2,FALSE)</f>
        <v>#N/A</v>
      </c>
    </row>
    <row r="3044" spans="1:10" x14ac:dyDescent="0.25">
      <c r="A3044">
        <v>214</v>
      </c>
      <c r="B3044" t="s">
        <v>5220</v>
      </c>
      <c r="C3044">
        <f t="shared" si="101"/>
        <v>2000</v>
      </c>
      <c r="D3044" t="str">
        <f t="shared" si="102"/>
        <v>2142000</v>
      </c>
      <c r="E3044" t="e">
        <f>+VLOOKUP(D3044,[2]WeightCountryEstimate!$C$2:$D$116,2,FALSE)</f>
        <v>#N/A</v>
      </c>
      <c r="F3044">
        <f>+VLOOKUP(D3044,'[3]Suff living area by country'!$J$2:$K$423,2,FALSE)</f>
        <v>81</v>
      </c>
      <c r="G3044" t="e">
        <f>+VLOOKUP(D3044,'[1]Freight vol by country &amp; year'!$C$2:$D$886,2,FALSE)</f>
        <v>#N/A</v>
      </c>
      <c r="H3044" t="str">
        <f>+VLOOKUP(D3044,[4]Goal11!$I$2:$J$560,2,FALSE)</f>
        <v>21.0</v>
      </c>
      <c r="I3044" t="str">
        <f>+VLOOKUP(D3044,[5]Goal17!$I$2:$J$4522,2,FALSE)</f>
        <v>3.70</v>
      </c>
      <c r="J3044" t="e">
        <f>+VLOOKUP(D3044,'[6]2G coverage'!$I$2:$J$3380,2,FALSE)</f>
        <v>#N/A</v>
      </c>
    </row>
    <row r="3045" spans="1:10" x14ac:dyDescent="0.25">
      <c r="A3045">
        <v>218</v>
      </c>
      <c r="B3045" t="s">
        <v>5221</v>
      </c>
      <c r="C3045">
        <f t="shared" si="101"/>
        <v>2000</v>
      </c>
      <c r="D3045" t="str">
        <f t="shared" si="102"/>
        <v>2182000</v>
      </c>
      <c r="E3045" t="e">
        <f>+VLOOKUP(D3045,[2]WeightCountryEstimate!$C$2:$D$116,2,FALSE)</f>
        <v>#N/A</v>
      </c>
      <c r="F3045" t="e">
        <f>+VLOOKUP(D3045,'[3]Suff living area by country'!$J$2:$K$423,2,FALSE)</f>
        <v>#N/A</v>
      </c>
      <c r="G3045" t="e">
        <f>+VLOOKUP(D3045,'[1]Freight vol by country &amp; year'!$C$2:$D$886,2,FALSE)</f>
        <v>#N/A</v>
      </c>
      <c r="H3045" t="e">
        <f>+VLOOKUP(D3045,[4]Goal11!$I$2:$J$560,2,FALSE)</f>
        <v>#N/A</v>
      </c>
      <c r="I3045" t="str">
        <f>+VLOOKUP(D3045,[5]Goal17!$I$2:$J$4522,2,FALSE)</f>
        <v>1.46</v>
      </c>
      <c r="J3045" t="e">
        <f>+VLOOKUP(D3045,'[6]2G coverage'!$I$2:$J$3380,2,FALSE)</f>
        <v>#N/A</v>
      </c>
    </row>
    <row r="3046" spans="1:10" x14ac:dyDescent="0.25">
      <c r="A3046">
        <v>222</v>
      </c>
      <c r="B3046" t="s">
        <v>5222</v>
      </c>
      <c r="C3046">
        <f t="shared" si="101"/>
        <v>2000</v>
      </c>
      <c r="D3046" t="str">
        <f t="shared" si="102"/>
        <v>2222000</v>
      </c>
      <c r="E3046" t="e">
        <f>+VLOOKUP(D3046,[2]WeightCountryEstimate!$C$2:$D$116,2,FALSE)</f>
        <v>#N/A</v>
      </c>
      <c r="F3046" t="e">
        <f>+VLOOKUP(D3046,'[3]Suff living area by country'!$J$2:$K$423,2,FALSE)</f>
        <v>#N/A</v>
      </c>
      <c r="G3046" t="e">
        <f>+VLOOKUP(D3046,'[1]Freight vol by country &amp; year'!$C$2:$D$886,2,FALSE)</f>
        <v>#N/A</v>
      </c>
      <c r="H3046" t="e">
        <f>+VLOOKUP(D3046,[4]Goal11!$I$2:$J$560,2,FALSE)</f>
        <v>#N/A</v>
      </c>
      <c r="I3046" t="str">
        <f>+VLOOKUP(D3046,[5]Goal17!$I$2:$J$4522,2,FALSE)</f>
        <v>1.18</v>
      </c>
      <c r="J3046" t="e">
        <f>+VLOOKUP(D3046,'[6]2G coverage'!$I$2:$J$3380,2,FALSE)</f>
        <v>#N/A</v>
      </c>
    </row>
    <row r="3047" spans="1:10" x14ac:dyDescent="0.25">
      <c r="A3047">
        <v>223</v>
      </c>
      <c r="B3047" t="s">
        <v>5223</v>
      </c>
      <c r="C3047">
        <f t="shared" si="101"/>
        <v>2000</v>
      </c>
      <c r="D3047" t="str">
        <f t="shared" si="102"/>
        <v>2232000</v>
      </c>
      <c r="E3047" t="e">
        <f>+VLOOKUP(D3047,[2]WeightCountryEstimate!$C$2:$D$116,2,FALSE)</f>
        <v>#N/A</v>
      </c>
      <c r="F3047" t="e">
        <f>+VLOOKUP(D3047,'[3]Suff living area by country'!$J$2:$K$423,2,FALSE)</f>
        <v>#N/A</v>
      </c>
      <c r="G3047" t="e">
        <f>+VLOOKUP(D3047,'[1]Freight vol by country &amp; year'!$C$2:$D$886,2,FALSE)</f>
        <v>#N/A</v>
      </c>
      <c r="H3047" t="e">
        <f>+VLOOKUP(D3047,[4]Goal11!$I$2:$J$560,2,FALSE)</f>
        <v>#N/A</v>
      </c>
      <c r="I3047" t="e">
        <f>+VLOOKUP(D3047,[5]Goal17!$I$2:$J$4522,2,FALSE)</f>
        <v>#N/A</v>
      </c>
      <c r="J3047" t="e">
        <f>+VLOOKUP(D3047,'[6]2G coverage'!$I$2:$J$3380,2,FALSE)</f>
        <v>#N/A</v>
      </c>
    </row>
    <row r="3048" spans="1:10" x14ac:dyDescent="0.25">
      <c r="A3048">
        <v>226</v>
      </c>
      <c r="B3048" t="s">
        <v>5224</v>
      </c>
      <c r="C3048">
        <f t="shared" si="101"/>
        <v>2000</v>
      </c>
      <c r="D3048" t="str">
        <f t="shared" si="102"/>
        <v>2262000</v>
      </c>
      <c r="E3048" t="e">
        <f>+VLOOKUP(D3048,[2]WeightCountryEstimate!$C$2:$D$116,2,FALSE)</f>
        <v>#N/A</v>
      </c>
      <c r="F3048">
        <f>+VLOOKUP(D3048,'[3]Suff living area by country'!$J$2:$K$423,2,FALSE)</f>
        <v>68.599999999999994</v>
      </c>
      <c r="G3048" t="e">
        <f>+VLOOKUP(D3048,'[1]Freight vol by country &amp; year'!$C$2:$D$886,2,FALSE)</f>
        <v>#N/A</v>
      </c>
      <c r="H3048" t="e">
        <f>+VLOOKUP(D3048,[4]Goal11!$I$2:$J$560,2,FALSE)</f>
        <v>#N/A</v>
      </c>
      <c r="I3048" t="str">
        <f>+VLOOKUP(D3048,[5]Goal17!$I$2:$J$4522,2,FALSE)</f>
        <v>0.13</v>
      </c>
      <c r="J3048" t="e">
        <f>+VLOOKUP(D3048,'[6]2G coverage'!$I$2:$J$3380,2,FALSE)</f>
        <v>#N/A</v>
      </c>
    </row>
    <row r="3049" spans="1:10" x14ac:dyDescent="0.25">
      <c r="A3049">
        <v>231</v>
      </c>
      <c r="B3049" t="s">
        <v>5225</v>
      </c>
      <c r="C3049">
        <f t="shared" si="101"/>
        <v>2000</v>
      </c>
      <c r="D3049" t="str">
        <f t="shared" si="102"/>
        <v>2312000</v>
      </c>
      <c r="E3049" t="e">
        <f>+VLOOKUP(D3049,[2]WeightCountryEstimate!$C$2:$D$116,2,FALSE)</f>
        <v>#N/A</v>
      </c>
      <c r="F3049" t="e">
        <f>+VLOOKUP(D3049,'[3]Suff living area by country'!$J$2:$K$423,2,FALSE)</f>
        <v>#N/A</v>
      </c>
      <c r="G3049" t="e">
        <f>+VLOOKUP(D3049,'[1]Freight vol by country &amp; year'!$C$2:$D$886,2,FALSE)</f>
        <v>#N/A</v>
      </c>
      <c r="H3049" t="str">
        <f>+VLOOKUP(D3049,[4]Goal11!$I$2:$J$560,2,FALSE)</f>
        <v>88.6</v>
      </c>
      <c r="I3049" t="str">
        <f>+VLOOKUP(D3049,[5]Goal17!$I$2:$J$4522,2,FALSE)</f>
        <v>0.02</v>
      </c>
      <c r="J3049" t="e">
        <f>+VLOOKUP(D3049,'[6]2G coverage'!$I$2:$J$3380,2,FALSE)</f>
        <v>#N/A</v>
      </c>
    </row>
    <row r="3050" spans="1:10" x14ac:dyDescent="0.25">
      <c r="A3050">
        <v>232</v>
      </c>
      <c r="B3050" t="s">
        <v>5226</v>
      </c>
      <c r="C3050">
        <f t="shared" ref="C3050:C3113" si="103">+C2755+1</f>
        <v>2000</v>
      </c>
      <c r="D3050" t="str">
        <f t="shared" si="102"/>
        <v>2322000</v>
      </c>
      <c r="E3050" t="e">
        <f>+VLOOKUP(D3050,[2]WeightCountryEstimate!$C$2:$D$116,2,FALSE)</f>
        <v>#N/A</v>
      </c>
      <c r="F3050" t="e">
        <f>+VLOOKUP(D3050,'[3]Suff living area by country'!$J$2:$K$423,2,FALSE)</f>
        <v>#N/A</v>
      </c>
      <c r="G3050" t="e">
        <f>+VLOOKUP(D3050,'[1]Freight vol by country &amp; year'!$C$2:$D$886,2,FALSE)</f>
        <v>#N/A</v>
      </c>
      <c r="H3050" t="e">
        <f>+VLOOKUP(D3050,[4]Goal11!$I$2:$J$560,2,FALSE)</f>
        <v>#N/A</v>
      </c>
      <c r="I3050" t="str">
        <f>+VLOOKUP(D3050,[5]Goal17!$I$2:$J$4522,2,FALSE)</f>
        <v>0.14</v>
      </c>
      <c r="J3050" t="str">
        <f>+VLOOKUP(D3050,'[6]2G coverage'!$I$2:$J$3380,2,FALSE)</f>
        <v>0.00</v>
      </c>
    </row>
    <row r="3051" spans="1:10" x14ac:dyDescent="0.25">
      <c r="A3051">
        <v>233</v>
      </c>
      <c r="B3051" t="s">
        <v>5227</v>
      </c>
      <c r="C3051">
        <f t="shared" si="103"/>
        <v>2000</v>
      </c>
      <c r="D3051" t="str">
        <f t="shared" si="102"/>
        <v>2332000</v>
      </c>
      <c r="E3051" t="e">
        <f>+VLOOKUP(D3051,[2]WeightCountryEstimate!$C$2:$D$116,2,FALSE)</f>
        <v>#N/A</v>
      </c>
      <c r="F3051" t="e">
        <f>+VLOOKUP(D3051,'[3]Suff living area by country'!$J$2:$K$423,2,FALSE)</f>
        <v>#N/A</v>
      </c>
      <c r="G3051" t="e">
        <f>+VLOOKUP(D3051,'[1]Freight vol by country &amp; year'!$C$2:$D$886,2,FALSE)</f>
        <v>#N/A</v>
      </c>
      <c r="H3051" t="e">
        <f>+VLOOKUP(D3051,[4]Goal11!$I$2:$J$560,2,FALSE)</f>
        <v>#N/A</v>
      </c>
      <c r="I3051" t="str">
        <f>+VLOOKUP(D3051,[5]Goal17!$I$2:$J$4522,2,FALSE)</f>
        <v>28.58</v>
      </c>
      <c r="J3051" t="str">
        <f>+VLOOKUP(D3051,'[6]2G coverage'!$I$2:$J$3380,2,FALSE)</f>
        <v>99.00</v>
      </c>
    </row>
    <row r="3052" spans="1:10" x14ac:dyDescent="0.25">
      <c r="A3052">
        <v>234</v>
      </c>
      <c r="B3052" t="s">
        <v>5228</v>
      </c>
      <c r="C3052">
        <f t="shared" si="103"/>
        <v>2000</v>
      </c>
      <c r="D3052" t="str">
        <f t="shared" si="102"/>
        <v>2342000</v>
      </c>
      <c r="E3052" t="e">
        <f>+VLOOKUP(D3052,[2]WeightCountryEstimate!$C$2:$D$116,2,FALSE)</f>
        <v>#N/A</v>
      </c>
      <c r="F3052" t="e">
        <f>+VLOOKUP(D3052,'[3]Suff living area by country'!$J$2:$K$423,2,FALSE)</f>
        <v>#N/A</v>
      </c>
      <c r="G3052" t="e">
        <f>+VLOOKUP(D3052,'[1]Freight vol by country &amp; year'!$C$2:$D$886,2,FALSE)</f>
        <v>#N/A</v>
      </c>
      <c r="H3052" t="e">
        <f>+VLOOKUP(D3052,[4]Goal11!$I$2:$J$560,2,FALSE)</f>
        <v>#N/A</v>
      </c>
      <c r="I3052" t="str">
        <f>+VLOOKUP(D3052,[5]Goal17!$I$2:$J$4522,2,FALSE)</f>
        <v>32.92</v>
      </c>
      <c r="J3052" t="e">
        <f>+VLOOKUP(D3052,'[6]2G coverage'!$I$2:$J$3380,2,FALSE)</f>
        <v>#N/A</v>
      </c>
    </row>
    <row r="3053" spans="1:10" x14ac:dyDescent="0.25">
      <c r="A3053">
        <v>238</v>
      </c>
      <c r="B3053" t="s">
        <v>5229</v>
      </c>
      <c r="C3053">
        <f t="shared" si="103"/>
        <v>2000</v>
      </c>
      <c r="D3053" t="str">
        <f t="shared" si="102"/>
        <v>2382000</v>
      </c>
      <c r="E3053" t="e">
        <f>+VLOOKUP(D3053,[2]WeightCountryEstimate!$C$2:$D$116,2,FALSE)</f>
        <v>#N/A</v>
      </c>
      <c r="F3053" t="e">
        <f>+VLOOKUP(D3053,'[3]Suff living area by country'!$J$2:$K$423,2,FALSE)</f>
        <v>#N/A</v>
      </c>
      <c r="G3053" t="e">
        <f>+VLOOKUP(D3053,'[1]Freight vol by country &amp; year'!$C$2:$D$886,2,FALSE)</f>
        <v>#N/A</v>
      </c>
      <c r="H3053" t="e">
        <f>+VLOOKUP(D3053,[4]Goal11!$I$2:$J$560,2,FALSE)</f>
        <v>#N/A</v>
      </c>
      <c r="I3053" t="str">
        <f>+VLOOKUP(D3053,[5]Goal17!$I$2:$J$4522,2,FALSE)</f>
        <v>58.62</v>
      </c>
      <c r="J3053" t="str">
        <f>+VLOOKUP(D3053,'[6]2G coverage'!$I$2:$J$3380,2,FALSE)</f>
        <v>0.00</v>
      </c>
    </row>
    <row r="3054" spans="1:10" x14ac:dyDescent="0.25">
      <c r="A3054">
        <v>239</v>
      </c>
      <c r="B3054" t="s">
        <v>5230</v>
      </c>
      <c r="C3054">
        <f t="shared" si="103"/>
        <v>2000</v>
      </c>
      <c r="D3054" t="str">
        <f t="shared" si="102"/>
        <v>2392000</v>
      </c>
      <c r="E3054" t="e">
        <f>+VLOOKUP(D3054,[2]WeightCountryEstimate!$C$2:$D$116,2,FALSE)</f>
        <v>#N/A</v>
      </c>
      <c r="F3054" t="e">
        <f>+VLOOKUP(D3054,'[3]Suff living area by country'!$J$2:$K$423,2,FALSE)</f>
        <v>#N/A</v>
      </c>
      <c r="G3054" t="e">
        <f>+VLOOKUP(D3054,'[1]Freight vol by country &amp; year'!$C$2:$D$886,2,FALSE)</f>
        <v>#N/A</v>
      </c>
      <c r="H3054" t="e">
        <f>+VLOOKUP(D3054,[4]Goal11!$I$2:$J$560,2,FALSE)</f>
        <v>#N/A</v>
      </c>
      <c r="I3054" t="e">
        <f>+VLOOKUP(D3054,[5]Goal17!$I$2:$J$4522,2,FALSE)</f>
        <v>#N/A</v>
      </c>
      <c r="J3054" t="e">
        <f>+VLOOKUP(D3054,'[6]2G coverage'!$I$2:$J$3380,2,FALSE)</f>
        <v>#N/A</v>
      </c>
    </row>
    <row r="3055" spans="1:10" x14ac:dyDescent="0.25">
      <c r="A3055">
        <v>242</v>
      </c>
      <c r="B3055" t="s">
        <v>5231</v>
      </c>
      <c r="C3055">
        <f t="shared" si="103"/>
        <v>2000</v>
      </c>
      <c r="D3055" t="str">
        <f t="shared" si="102"/>
        <v>2422000</v>
      </c>
      <c r="E3055" t="e">
        <f>+VLOOKUP(D3055,[2]WeightCountryEstimate!$C$2:$D$116,2,FALSE)</f>
        <v>#N/A</v>
      </c>
      <c r="F3055" t="e">
        <f>+VLOOKUP(D3055,'[3]Suff living area by country'!$J$2:$K$423,2,FALSE)</f>
        <v>#N/A</v>
      </c>
      <c r="G3055" t="e">
        <f>+VLOOKUP(D3055,'[1]Freight vol by country &amp; year'!$C$2:$D$886,2,FALSE)</f>
        <v>#N/A</v>
      </c>
      <c r="H3055" t="e">
        <f>+VLOOKUP(D3055,[4]Goal11!$I$2:$J$560,2,FALSE)</f>
        <v>#N/A</v>
      </c>
      <c r="I3055" t="str">
        <f>+VLOOKUP(D3055,[5]Goal17!$I$2:$J$4522,2,FALSE)</f>
        <v>1.50</v>
      </c>
      <c r="J3055" t="str">
        <f>+VLOOKUP(D3055,'[6]2G coverage'!$I$2:$J$3380,2,FALSE)</f>
        <v>40.00</v>
      </c>
    </row>
    <row r="3056" spans="1:10" x14ac:dyDescent="0.25">
      <c r="A3056">
        <v>246</v>
      </c>
      <c r="B3056" t="s">
        <v>5232</v>
      </c>
      <c r="C3056">
        <f t="shared" si="103"/>
        <v>2000</v>
      </c>
      <c r="D3056" t="str">
        <f t="shared" si="102"/>
        <v>2462000</v>
      </c>
      <c r="E3056" t="e">
        <f>+VLOOKUP(D3056,[2]WeightCountryEstimate!$C$2:$D$116,2,FALSE)</f>
        <v>#N/A</v>
      </c>
      <c r="F3056" t="e">
        <f>+VLOOKUP(D3056,'[3]Suff living area by country'!$J$2:$K$423,2,FALSE)</f>
        <v>#N/A</v>
      </c>
      <c r="G3056" t="e">
        <f>+VLOOKUP(D3056,'[1]Freight vol by country &amp; year'!$C$2:$D$886,2,FALSE)</f>
        <v>#N/A</v>
      </c>
      <c r="H3056" t="e">
        <f>+VLOOKUP(D3056,[4]Goal11!$I$2:$J$560,2,FALSE)</f>
        <v>#N/A</v>
      </c>
      <c r="I3056" t="str">
        <f>+VLOOKUP(D3056,[5]Goal17!$I$2:$J$4522,2,FALSE)</f>
        <v>37.25</v>
      </c>
      <c r="J3056" t="str">
        <f>+VLOOKUP(D3056,'[6]2G coverage'!$I$2:$J$3380,2,FALSE)</f>
        <v>99.00</v>
      </c>
    </row>
    <row r="3057" spans="1:10" x14ac:dyDescent="0.25">
      <c r="A3057">
        <v>248</v>
      </c>
      <c r="B3057" t="s">
        <v>5233</v>
      </c>
      <c r="C3057">
        <f t="shared" si="103"/>
        <v>2000</v>
      </c>
      <c r="D3057" t="str">
        <f t="shared" si="102"/>
        <v>2482000</v>
      </c>
      <c r="E3057" t="e">
        <f>+VLOOKUP(D3057,[2]WeightCountryEstimate!$C$2:$D$116,2,FALSE)</f>
        <v>#N/A</v>
      </c>
      <c r="F3057" t="e">
        <f>+VLOOKUP(D3057,'[3]Suff living area by country'!$J$2:$K$423,2,FALSE)</f>
        <v>#N/A</v>
      </c>
      <c r="G3057" t="e">
        <f>+VLOOKUP(D3057,'[1]Freight vol by country &amp; year'!$C$2:$D$886,2,FALSE)</f>
        <v>#N/A</v>
      </c>
      <c r="H3057" t="e">
        <f>+VLOOKUP(D3057,[4]Goal11!$I$2:$J$560,2,FALSE)</f>
        <v>#N/A</v>
      </c>
      <c r="I3057" t="e">
        <f>+VLOOKUP(D3057,[5]Goal17!$I$2:$J$4522,2,FALSE)</f>
        <v>#N/A</v>
      </c>
      <c r="J3057" t="e">
        <f>+VLOOKUP(D3057,'[6]2G coverage'!$I$2:$J$3380,2,FALSE)</f>
        <v>#N/A</v>
      </c>
    </row>
    <row r="3058" spans="1:10" x14ac:dyDescent="0.25">
      <c r="A3058">
        <v>250</v>
      </c>
      <c r="B3058" t="s">
        <v>5234</v>
      </c>
      <c r="C3058">
        <f t="shared" si="103"/>
        <v>2000</v>
      </c>
      <c r="D3058" t="str">
        <f t="shared" si="102"/>
        <v>2502000</v>
      </c>
      <c r="E3058" t="e">
        <f>+VLOOKUP(D3058,[2]WeightCountryEstimate!$C$2:$D$116,2,FALSE)</f>
        <v>#N/A</v>
      </c>
      <c r="F3058" t="e">
        <f>+VLOOKUP(D3058,'[3]Suff living area by country'!$J$2:$K$423,2,FALSE)</f>
        <v>#N/A</v>
      </c>
      <c r="G3058" t="e">
        <f>+VLOOKUP(D3058,'[1]Freight vol by country &amp; year'!$C$2:$D$886,2,FALSE)</f>
        <v>#N/A</v>
      </c>
      <c r="H3058" t="e">
        <f>+VLOOKUP(D3058,[4]Goal11!$I$2:$J$560,2,FALSE)</f>
        <v>#N/A</v>
      </c>
      <c r="I3058" t="str">
        <f>+VLOOKUP(D3058,[5]Goal17!$I$2:$J$4522,2,FALSE)</f>
        <v>14.31</v>
      </c>
      <c r="J3058" t="str">
        <f>+VLOOKUP(D3058,'[6]2G coverage'!$I$2:$J$3380,2,FALSE)</f>
        <v>99.40</v>
      </c>
    </row>
    <row r="3059" spans="1:10" x14ac:dyDescent="0.25">
      <c r="A3059">
        <v>254</v>
      </c>
      <c r="B3059" t="s">
        <v>5235</v>
      </c>
      <c r="C3059">
        <f t="shared" si="103"/>
        <v>2000</v>
      </c>
      <c r="D3059" t="str">
        <f t="shared" si="102"/>
        <v>2542000</v>
      </c>
      <c r="E3059" t="e">
        <f>+VLOOKUP(D3059,[2]WeightCountryEstimate!$C$2:$D$116,2,FALSE)</f>
        <v>#N/A</v>
      </c>
      <c r="F3059" t="e">
        <f>+VLOOKUP(D3059,'[3]Suff living area by country'!$J$2:$K$423,2,FALSE)</f>
        <v>#N/A</v>
      </c>
      <c r="G3059" t="e">
        <f>+VLOOKUP(D3059,'[1]Freight vol by country &amp; year'!$C$2:$D$886,2,FALSE)</f>
        <v>#N/A</v>
      </c>
      <c r="H3059" t="e">
        <f>+VLOOKUP(D3059,[4]Goal11!$I$2:$J$560,2,FALSE)</f>
        <v>#N/A</v>
      </c>
      <c r="I3059" t="str">
        <f>+VLOOKUP(D3059,[5]Goal17!$I$2:$J$4522,2,FALSE)</f>
        <v>9.69</v>
      </c>
      <c r="J3059" t="e">
        <f>+VLOOKUP(D3059,'[6]2G coverage'!$I$2:$J$3380,2,FALSE)</f>
        <v>#N/A</v>
      </c>
    </row>
    <row r="3060" spans="1:10" x14ac:dyDescent="0.25">
      <c r="A3060">
        <v>258</v>
      </c>
      <c r="B3060" t="s">
        <v>5236</v>
      </c>
      <c r="C3060">
        <f t="shared" si="103"/>
        <v>2000</v>
      </c>
      <c r="D3060" t="str">
        <f t="shared" si="102"/>
        <v>2582000</v>
      </c>
      <c r="E3060" t="e">
        <f>+VLOOKUP(D3060,[2]WeightCountryEstimate!$C$2:$D$116,2,FALSE)</f>
        <v>#N/A</v>
      </c>
      <c r="F3060" t="e">
        <f>+VLOOKUP(D3060,'[3]Suff living area by country'!$J$2:$K$423,2,FALSE)</f>
        <v>#N/A</v>
      </c>
      <c r="G3060" t="e">
        <f>+VLOOKUP(D3060,'[1]Freight vol by country &amp; year'!$C$2:$D$886,2,FALSE)</f>
        <v>#N/A</v>
      </c>
      <c r="H3060" t="e">
        <f>+VLOOKUP(D3060,[4]Goal11!$I$2:$J$560,2,FALSE)</f>
        <v>#N/A</v>
      </c>
      <c r="I3060" t="str">
        <f>+VLOOKUP(D3060,[5]Goal17!$I$2:$J$4522,2,FALSE)</f>
        <v>6.36</v>
      </c>
      <c r="J3060" t="e">
        <f>+VLOOKUP(D3060,'[6]2G coverage'!$I$2:$J$3380,2,FALSE)</f>
        <v>#N/A</v>
      </c>
    </row>
    <row r="3061" spans="1:10" x14ac:dyDescent="0.25">
      <c r="A3061">
        <v>260</v>
      </c>
      <c r="B3061" t="s">
        <v>5237</v>
      </c>
      <c r="C3061">
        <f t="shared" si="103"/>
        <v>2000</v>
      </c>
      <c r="D3061" t="str">
        <f t="shared" si="102"/>
        <v>2602000</v>
      </c>
      <c r="E3061" t="e">
        <f>+VLOOKUP(D3061,[2]WeightCountryEstimate!$C$2:$D$116,2,FALSE)</f>
        <v>#N/A</v>
      </c>
      <c r="F3061" t="e">
        <f>+VLOOKUP(D3061,'[3]Suff living area by country'!$J$2:$K$423,2,FALSE)</f>
        <v>#N/A</v>
      </c>
      <c r="G3061" t="e">
        <f>+VLOOKUP(D3061,'[1]Freight vol by country &amp; year'!$C$2:$D$886,2,FALSE)</f>
        <v>#N/A</v>
      </c>
      <c r="H3061" t="e">
        <f>+VLOOKUP(D3061,[4]Goal11!$I$2:$J$560,2,FALSE)</f>
        <v>#N/A</v>
      </c>
      <c r="I3061" t="e">
        <f>+VLOOKUP(D3061,[5]Goal17!$I$2:$J$4522,2,FALSE)</f>
        <v>#N/A</v>
      </c>
      <c r="J3061" t="e">
        <f>+VLOOKUP(D3061,'[6]2G coverage'!$I$2:$J$3380,2,FALSE)</f>
        <v>#N/A</v>
      </c>
    </row>
    <row r="3062" spans="1:10" x14ac:dyDescent="0.25">
      <c r="A3062">
        <v>262</v>
      </c>
      <c r="B3062" t="s">
        <v>5238</v>
      </c>
      <c r="C3062">
        <f t="shared" si="103"/>
        <v>2000</v>
      </c>
      <c r="D3062" t="str">
        <f t="shared" si="102"/>
        <v>2622000</v>
      </c>
      <c r="E3062" t="e">
        <f>+VLOOKUP(D3062,[2]WeightCountryEstimate!$C$2:$D$116,2,FALSE)</f>
        <v>#N/A</v>
      </c>
      <c r="F3062" t="e">
        <f>+VLOOKUP(D3062,'[3]Suff living area by country'!$J$2:$K$423,2,FALSE)</f>
        <v>#N/A</v>
      </c>
      <c r="G3062" t="e">
        <f>+VLOOKUP(D3062,'[1]Freight vol by country &amp; year'!$C$2:$D$886,2,FALSE)</f>
        <v>#N/A</v>
      </c>
      <c r="H3062" t="e">
        <f>+VLOOKUP(D3062,[4]Goal11!$I$2:$J$560,2,FALSE)</f>
        <v>#N/A</v>
      </c>
      <c r="I3062" t="str">
        <f>+VLOOKUP(D3062,[5]Goal17!$I$2:$J$4522,2,FALSE)</f>
        <v>0.19</v>
      </c>
      <c r="J3062" t="str">
        <f>+VLOOKUP(D3062,'[6]2G coverage'!$I$2:$J$3380,2,FALSE)</f>
        <v>30.00</v>
      </c>
    </row>
    <row r="3063" spans="1:10" x14ac:dyDescent="0.25">
      <c r="A3063">
        <v>266</v>
      </c>
      <c r="B3063" t="s">
        <v>5239</v>
      </c>
      <c r="C3063">
        <f t="shared" si="103"/>
        <v>2000</v>
      </c>
      <c r="D3063" t="str">
        <f t="shared" si="102"/>
        <v>2662000</v>
      </c>
      <c r="E3063" t="e">
        <f>+VLOOKUP(D3063,[2]WeightCountryEstimate!$C$2:$D$116,2,FALSE)</f>
        <v>#N/A</v>
      </c>
      <c r="F3063">
        <f>+VLOOKUP(D3063,'[3]Suff living area by country'!$J$2:$K$423,2,FALSE)</f>
        <v>76.099999999999994</v>
      </c>
      <c r="G3063" t="e">
        <f>+VLOOKUP(D3063,'[1]Freight vol by country &amp; year'!$C$2:$D$886,2,FALSE)</f>
        <v>#N/A</v>
      </c>
      <c r="H3063" t="e">
        <f>+VLOOKUP(D3063,[4]Goal11!$I$2:$J$560,2,FALSE)</f>
        <v>#N/A</v>
      </c>
      <c r="I3063" t="str">
        <f>+VLOOKUP(D3063,[5]Goal17!$I$2:$J$4522,2,FALSE)</f>
        <v>1.22</v>
      </c>
      <c r="J3063" t="e">
        <f>+VLOOKUP(D3063,'[6]2G coverage'!$I$2:$J$3380,2,FALSE)</f>
        <v>#N/A</v>
      </c>
    </row>
    <row r="3064" spans="1:10" x14ac:dyDescent="0.25">
      <c r="A3064">
        <v>268</v>
      </c>
      <c r="B3064" t="s">
        <v>5240</v>
      </c>
      <c r="C3064">
        <f t="shared" si="103"/>
        <v>2000</v>
      </c>
      <c r="D3064" t="str">
        <f t="shared" si="102"/>
        <v>2682000</v>
      </c>
      <c r="E3064" t="e">
        <f>+VLOOKUP(D3064,[2]WeightCountryEstimate!$C$2:$D$116,2,FALSE)</f>
        <v>#N/A</v>
      </c>
      <c r="F3064" t="e">
        <f>+VLOOKUP(D3064,'[3]Suff living area by country'!$J$2:$K$423,2,FALSE)</f>
        <v>#N/A</v>
      </c>
      <c r="G3064" t="e">
        <f>+VLOOKUP(D3064,'[1]Freight vol by country &amp; year'!$C$2:$D$886,2,FALSE)</f>
        <v>#N/A</v>
      </c>
      <c r="H3064" t="e">
        <f>+VLOOKUP(D3064,[4]Goal11!$I$2:$J$560,2,FALSE)</f>
        <v>#N/A</v>
      </c>
      <c r="I3064" t="str">
        <f>+VLOOKUP(D3064,[5]Goal17!$I$2:$J$4522,2,FALSE)</f>
        <v>0.48</v>
      </c>
      <c r="J3064" t="e">
        <f>+VLOOKUP(D3064,'[6]2G coverage'!$I$2:$J$3380,2,FALSE)</f>
        <v>#N/A</v>
      </c>
    </row>
    <row r="3065" spans="1:10" x14ac:dyDescent="0.25">
      <c r="A3065">
        <v>270</v>
      </c>
      <c r="B3065" t="s">
        <v>5241</v>
      </c>
      <c r="C3065">
        <f t="shared" si="103"/>
        <v>2000</v>
      </c>
      <c r="D3065" t="str">
        <f t="shared" si="102"/>
        <v>2702000</v>
      </c>
      <c r="E3065" t="e">
        <f>+VLOOKUP(D3065,[2]WeightCountryEstimate!$C$2:$D$116,2,FALSE)</f>
        <v>#N/A</v>
      </c>
      <c r="F3065">
        <f>+VLOOKUP(D3065,'[3]Suff living area by country'!$J$2:$K$423,2,FALSE)</f>
        <v>75.400000000000006</v>
      </c>
      <c r="G3065" t="e">
        <f>+VLOOKUP(D3065,'[1]Freight vol by country &amp; year'!$C$2:$D$886,2,FALSE)</f>
        <v>#N/A</v>
      </c>
      <c r="H3065" t="e">
        <f>+VLOOKUP(D3065,[4]Goal11!$I$2:$J$560,2,FALSE)</f>
        <v>#N/A</v>
      </c>
      <c r="I3065" t="str">
        <f>+VLOOKUP(D3065,[5]Goal17!$I$2:$J$4522,2,FALSE)</f>
        <v>0.92</v>
      </c>
      <c r="J3065" t="e">
        <f>+VLOOKUP(D3065,'[6]2G coverage'!$I$2:$J$3380,2,FALSE)</f>
        <v>#N/A</v>
      </c>
    </row>
    <row r="3066" spans="1:10" x14ac:dyDescent="0.25">
      <c r="A3066">
        <v>275</v>
      </c>
      <c r="B3066" t="s">
        <v>5242</v>
      </c>
      <c r="C3066">
        <f t="shared" si="103"/>
        <v>2000</v>
      </c>
      <c r="D3066" t="str">
        <f t="shared" si="102"/>
        <v>2752000</v>
      </c>
      <c r="E3066" t="e">
        <f>+VLOOKUP(D3066,[2]WeightCountryEstimate!$C$2:$D$116,2,FALSE)</f>
        <v>#N/A</v>
      </c>
      <c r="F3066" t="e">
        <f>+VLOOKUP(D3066,'[3]Suff living area by country'!$J$2:$K$423,2,FALSE)</f>
        <v>#N/A</v>
      </c>
      <c r="G3066" t="e">
        <f>+VLOOKUP(D3066,'[1]Freight vol by country &amp; year'!$C$2:$D$886,2,FALSE)</f>
        <v>#N/A</v>
      </c>
      <c r="H3066" t="e">
        <f>+VLOOKUP(D3066,[4]Goal11!$I$2:$J$560,2,FALSE)</f>
        <v>#N/A</v>
      </c>
      <c r="I3066" t="str">
        <f>+VLOOKUP(D3066,[5]Goal17!$I$2:$J$4522,2,FALSE)</f>
        <v>1.11</v>
      </c>
      <c r="J3066" t="str">
        <f>+VLOOKUP(D3066,'[6]2G coverage'!$I$2:$J$3380,2,FALSE)</f>
        <v>95.00</v>
      </c>
    </row>
    <row r="3067" spans="1:10" x14ac:dyDescent="0.25">
      <c r="A3067">
        <v>276</v>
      </c>
      <c r="B3067" t="s">
        <v>5243</v>
      </c>
      <c r="C3067">
        <f t="shared" si="103"/>
        <v>2000</v>
      </c>
      <c r="D3067" t="str">
        <f t="shared" si="102"/>
        <v>2762000</v>
      </c>
      <c r="E3067" t="e">
        <f>+VLOOKUP(D3067,[2]WeightCountryEstimate!$C$2:$D$116,2,FALSE)</f>
        <v>#N/A</v>
      </c>
      <c r="F3067" t="e">
        <f>+VLOOKUP(D3067,'[3]Suff living area by country'!$J$2:$K$423,2,FALSE)</f>
        <v>#N/A</v>
      </c>
      <c r="G3067" t="e">
        <f>+VLOOKUP(D3067,'[1]Freight vol by country &amp; year'!$C$2:$D$886,2,FALSE)</f>
        <v>#N/A</v>
      </c>
      <c r="H3067" t="e">
        <f>+VLOOKUP(D3067,[4]Goal11!$I$2:$J$560,2,FALSE)</f>
        <v>#N/A</v>
      </c>
      <c r="I3067" t="str">
        <f>+VLOOKUP(D3067,[5]Goal17!$I$2:$J$4522,2,FALSE)</f>
        <v>30.22</v>
      </c>
      <c r="J3067" t="str">
        <f>+VLOOKUP(D3067,'[6]2G coverage'!$I$2:$J$3380,2,FALSE)</f>
        <v>99.00</v>
      </c>
    </row>
    <row r="3068" spans="1:10" x14ac:dyDescent="0.25">
      <c r="A3068">
        <v>288</v>
      </c>
      <c r="B3068" t="s">
        <v>5244</v>
      </c>
      <c r="C3068">
        <f t="shared" si="103"/>
        <v>2000</v>
      </c>
      <c r="D3068" t="str">
        <f t="shared" si="102"/>
        <v>2882000</v>
      </c>
      <c r="E3068" t="e">
        <f>+VLOOKUP(D3068,[2]WeightCountryEstimate!$C$2:$D$116,2,FALSE)</f>
        <v>#N/A</v>
      </c>
      <c r="F3068" t="e">
        <f>+VLOOKUP(D3068,'[3]Suff living area by country'!$J$2:$K$423,2,FALSE)</f>
        <v>#N/A</v>
      </c>
      <c r="G3068" t="e">
        <f>+VLOOKUP(D3068,'[1]Freight vol by country &amp; year'!$C$2:$D$886,2,FALSE)</f>
        <v>#N/A</v>
      </c>
      <c r="H3068" t="str">
        <f>+VLOOKUP(D3068,[4]Goal11!$I$2:$J$560,2,FALSE)</f>
        <v>52.1</v>
      </c>
      <c r="I3068" t="str">
        <f>+VLOOKUP(D3068,[5]Goal17!$I$2:$J$4522,2,FALSE)</f>
        <v>0.15</v>
      </c>
      <c r="J3068" t="e">
        <f>+VLOOKUP(D3068,'[6]2G coverage'!$I$2:$J$3380,2,FALSE)</f>
        <v>#N/A</v>
      </c>
    </row>
    <row r="3069" spans="1:10" x14ac:dyDescent="0.25">
      <c r="A3069">
        <v>292</v>
      </c>
      <c r="B3069" t="s">
        <v>5245</v>
      </c>
      <c r="C3069">
        <f t="shared" si="103"/>
        <v>2000</v>
      </c>
      <c r="D3069" t="str">
        <f t="shared" si="102"/>
        <v>2922000</v>
      </c>
      <c r="E3069" t="e">
        <f>+VLOOKUP(D3069,[2]WeightCountryEstimate!$C$2:$D$116,2,FALSE)</f>
        <v>#N/A</v>
      </c>
      <c r="F3069" t="e">
        <f>+VLOOKUP(D3069,'[3]Suff living area by country'!$J$2:$K$423,2,FALSE)</f>
        <v>#N/A</v>
      </c>
      <c r="G3069" t="e">
        <f>+VLOOKUP(D3069,'[1]Freight vol by country &amp; year'!$C$2:$D$886,2,FALSE)</f>
        <v>#N/A</v>
      </c>
      <c r="H3069" t="e">
        <f>+VLOOKUP(D3069,[4]Goal11!$I$2:$J$560,2,FALSE)</f>
        <v>#N/A</v>
      </c>
      <c r="I3069" t="str">
        <f>+VLOOKUP(D3069,[5]Goal17!$I$2:$J$4522,2,FALSE)</f>
        <v>19.13</v>
      </c>
      <c r="J3069" t="str">
        <f>+VLOOKUP(D3069,'[6]2G coverage'!$I$2:$J$3380,2,FALSE)</f>
        <v>100.00</v>
      </c>
    </row>
    <row r="3070" spans="1:10" x14ac:dyDescent="0.25">
      <c r="A3070">
        <v>296</v>
      </c>
      <c r="B3070" t="s">
        <v>5246</v>
      </c>
      <c r="C3070">
        <f t="shared" si="103"/>
        <v>2000</v>
      </c>
      <c r="D3070" t="str">
        <f t="shared" si="102"/>
        <v>2962000</v>
      </c>
      <c r="E3070" t="e">
        <f>+VLOOKUP(D3070,[2]WeightCountryEstimate!$C$2:$D$116,2,FALSE)</f>
        <v>#N/A</v>
      </c>
      <c r="F3070" t="e">
        <f>+VLOOKUP(D3070,'[3]Suff living area by country'!$J$2:$K$423,2,FALSE)</f>
        <v>#N/A</v>
      </c>
      <c r="G3070" t="e">
        <f>+VLOOKUP(D3070,'[1]Freight vol by country &amp; year'!$C$2:$D$886,2,FALSE)</f>
        <v>#N/A</v>
      </c>
      <c r="H3070" t="e">
        <f>+VLOOKUP(D3070,[4]Goal11!$I$2:$J$560,2,FALSE)</f>
        <v>#N/A</v>
      </c>
      <c r="I3070" t="str">
        <f>+VLOOKUP(D3070,[5]Goal17!$I$2:$J$4522,2,FALSE)</f>
        <v>1.79</v>
      </c>
      <c r="J3070" t="e">
        <f>+VLOOKUP(D3070,'[6]2G coverage'!$I$2:$J$3380,2,FALSE)</f>
        <v>#N/A</v>
      </c>
    </row>
    <row r="3071" spans="1:10" x14ac:dyDescent="0.25">
      <c r="A3071">
        <v>300</v>
      </c>
      <c r="B3071" t="s">
        <v>5247</v>
      </c>
      <c r="C3071">
        <f t="shared" si="103"/>
        <v>2000</v>
      </c>
      <c r="D3071" t="str">
        <f t="shared" si="102"/>
        <v>3002000</v>
      </c>
      <c r="E3071" t="e">
        <f>+VLOOKUP(D3071,[2]WeightCountryEstimate!$C$2:$D$116,2,FALSE)</f>
        <v>#N/A</v>
      </c>
      <c r="F3071" t="e">
        <f>+VLOOKUP(D3071,'[3]Suff living area by country'!$J$2:$K$423,2,FALSE)</f>
        <v>#N/A</v>
      </c>
      <c r="G3071" t="e">
        <f>+VLOOKUP(D3071,'[1]Freight vol by country &amp; year'!$C$2:$D$886,2,FALSE)</f>
        <v>#N/A</v>
      </c>
      <c r="H3071" t="e">
        <f>+VLOOKUP(D3071,[4]Goal11!$I$2:$J$560,2,FALSE)</f>
        <v>#N/A</v>
      </c>
      <c r="I3071" t="str">
        <f>+VLOOKUP(D3071,[5]Goal17!$I$2:$J$4522,2,FALSE)</f>
        <v>9.14</v>
      </c>
      <c r="J3071" t="str">
        <f>+VLOOKUP(D3071,'[6]2G coverage'!$I$2:$J$3380,2,FALSE)</f>
        <v>99.00</v>
      </c>
    </row>
    <row r="3072" spans="1:10" x14ac:dyDescent="0.25">
      <c r="A3072">
        <v>304</v>
      </c>
      <c r="B3072" t="s">
        <v>5248</v>
      </c>
      <c r="C3072">
        <f t="shared" si="103"/>
        <v>2000</v>
      </c>
      <c r="D3072" t="str">
        <f t="shared" si="102"/>
        <v>3042000</v>
      </c>
      <c r="E3072" t="e">
        <f>+VLOOKUP(D3072,[2]WeightCountryEstimate!$C$2:$D$116,2,FALSE)</f>
        <v>#N/A</v>
      </c>
      <c r="F3072" t="e">
        <f>+VLOOKUP(D3072,'[3]Suff living area by country'!$J$2:$K$423,2,FALSE)</f>
        <v>#N/A</v>
      </c>
      <c r="G3072" t="e">
        <f>+VLOOKUP(D3072,'[1]Freight vol by country &amp; year'!$C$2:$D$886,2,FALSE)</f>
        <v>#N/A</v>
      </c>
      <c r="H3072" t="e">
        <f>+VLOOKUP(D3072,[4]Goal11!$I$2:$J$560,2,FALSE)</f>
        <v>#N/A</v>
      </c>
      <c r="I3072" t="str">
        <f>+VLOOKUP(D3072,[5]Goal17!$I$2:$J$4522,2,FALSE)</f>
        <v>31.75</v>
      </c>
      <c r="J3072" t="e">
        <f>+VLOOKUP(D3072,'[6]2G coverage'!$I$2:$J$3380,2,FALSE)</f>
        <v>#N/A</v>
      </c>
    </row>
    <row r="3073" spans="1:10" x14ac:dyDescent="0.25">
      <c r="A3073">
        <v>308</v>
      </c>
      <c r="B3073" t="s">
        <v>5249</v>
      </c>
      <c r="C3073">
        <f t="shared" si="103"/>
        <v>2000</v>
      </c>
      <c r="D3073" t="str">
        <f t="shared" si="102"/>
        <v>3082000</v>
      </c>
      <c r="E3073" t="e">
        <f>+VLOOKUP(D3073,[2]WeightCountryEstimate!$C$2:$D$116,2,FALSE)</f>
        <v>#N/A</v>
      </c>
      <c r="F3073" t="e">
        <f>+VLOOKUP(D3073,'[3]Suff living area by country'!$J$2:$K$423,2,FALSE)</f>
        <v>#N/A</v>
      </c>
      <c r="G3073" t="e">
        <f>+VLOOKUP(D3073,'[1]Freight vol by country &amp; year'!$C$2:$D$886,2,FALSE)</f>
        <v>#N/A</v>
      </c>
      <c r="H3073" t="e">
        <f>+VLOOKUP(D3073,[4]Goal11!$I$2:$J$560,2,FALSE)</f>
        <v>#N/A</v>
      </c>
      <c r="I3073" t="str">
        <f>+VLOOKUP(D3073,[5]Goal17!$I$2:$J$4522,2,FALSE)</f>
        <v>4.06</v>
      </c>
      <c r="J3073" t="str">
        <f>+VLOOKUP(D3073,'[6]2G coverage'!$I$2:$J$3380,2,FALSE)</f>
        <v>65.00</v>
      </c>
    </row>
    <row r="3074" spans="1:10" x14ac:dyDescent="0.25">
      <c r="A3074">
        <v>312</v>
      </c>
      <c r="B3074" t="s">
        <v>5250</v>
      </c>
      <c r="C3074">
        <f t="shared" si="103"/>
        <v>2000</v>
      </c>
      <c r="D3074" t="str">
        <f t="shared" si="102"/>
        <v>3122000</v>
      </c>
      <c r="E3074" t="e">
        <f>+VLOOKUP(D3074,[2]WeightCountryEstimate!$C$2:$D$116,2,FALSE)</f>
        <v>#N/A</v>
      </c>
      <c r="F3074" t="e">
        <f>+VLOOKUP(D3074,'[3]Suff living area by country'!$J$2:$K$423,2,FALSE)</f>
        <v>#N/A</v>
      </c>
      <c r="G3074" t="e">
        <f>+VLOOKUP(D3074,'[1]Freight vol by country &amp; year'!$C$2:$D$886,2,FALSE)</f>
        <v>#N/A</v>
      </c>
      <c r="H3074" t="e">
        <f>+VLOOKUP(D3074,[4]Goal11!$I$2:$J$560,2,FALSE)</f>
        <v>#N/A</v>
      </c>
      <c r="I3074" t="str">
        <f>+VLOOKUP(D3074,[5]Goal17!$I$2:$J$4522,2,FALSE)</f>
        <v>5.83</v>
      </c>
      <c r="J3074" t="e">
        <f>+VLOOKUP(D3074,'[6]2G coverage'!$I$2:$J$3380,2,FALSE)</f>
        <v>#N/A</v>
      </c>
    </row>
    <row r="3075" spans="1:10" x14ac:dyDescent="0.25">
      <c r="A3075">
        <v>316</v>
      </c>
      <c r="B3075" t="s">
        <v>5251</v>
      </c>
      <c r="C3075">
        <f t="shared" si="103"/>
        <v>2000</v>
      </c>
      <c r="D3075" t="str">
        <f t="shared" ref="D3075:D3138" si="104">+_xlfn.CONCAT(A3075,C3075)</f>
        <v>3162000</v>
      </c>
      <c r="E3075" t="e">
        <f>+VLOOKUP(D3075,[2]WeightCountryEstimate!$C$2:$D$116,2,FALSE)</f>
        <v>#N/A</v>
      </c>
      <c r="F3075" t="e">
        <f>+VLOOKUP(D3075,'[3]Suff living area by country'!$J$2:$K$423,2,FALSE)</f>
        <v>#N/A</v>
      </c>
      <c r="G3075" t="e">
        <f>+VLOOKUP(D3075,'[1]Freight vol by country &amp; year'!$C$2:$D$886,2,FALSE)</f>
        <v>#N/A</v>
      </c>
      <c r="H3075" t="e">
        <f>+VLOOKUP(D3075,[4]Goal11!$I$2:$J$560,2,FALSE)</f>
        <v>#N/A</v>
      </c>
      <c r="I3075" t="str">
        <f>+VLOOKUP(D3075,[5]Goal17!$I$2:$J$4522,2,FALSE)</f>
        <v>16.11</v>
      </c>
      <c r="J3075" t="e">
        <f>+VLOOKUP(D3075,'[6]2G coverage'!$I$2:$J$3380,2,FALSE)</f>
        <v>#N/A</v>
      </c>
    </row>
    <row r="3076" spans="1:10" x14ac:dyDescent="0.25">
      <c r="A3076">
        <v>320</v>
      </c>
      <c r="B3076" t="s">
        <v>5252</v>
      </c>
      <c r="C3076">
        <f t="shared" si="103"/>
        <v>2000</v>
      </c>
      <c r="D3076" t="str">
        <f t="shared" si="104"/>
        <v>3202000</v>
      </c>
      <c r="E3076" t="e">
        <f>+VLOOKUP(D3076,[2]WeightCountryEstimate!$C$2:$D$116,2,FALSE)</f>
        <v>#N/A</v>
      </c>
      <c r="F3076" t="e">
        <f>+VLOOKUP(D3076,'[3]Suff living area by country'!$J$2:$K$423,2,FALSE)</f>
        <v>#N/A</v>
      </c>
      <c r="G3076" t="e">
        <f>+VLOOKUP(D3076,'[1]Freight vol by country &amp; year'!$C$2:$D$886,2,FALSE)</f>
        <v>#N/A</v>
      </c>
      <c r="H3076" t="str">
        <f>+VLOOKUP(D3076,[4]Goal11!$I$2:$J$560,2,FALSE)</f>
        <v>48.1</v>
      </c>
      <c r="I3076" t="str">
        <f>+VLOOKUP(D3076,[5]Goal17!$I$2:$J$4522,2,FALSE)</f>
        <v>0.71</v>
      </c>
      <c r="J3076" t="str">
        <f>+VLOOKUP(D3076,'[6]2G coverage'!$I$2:$J$3380,2,FALSE)</f>
        <v>54.00</v>
      </c>
    </row>
    <row r="3077" spans="1:10" x14ac:dyDescent="0.25">
      <c r="A3077">
        <v>324</v>
      </c>
      <c r="B3077" t="s">
        <v>5253</v>
      </c>
      <c r="C3077">
        <f t="shared" si="103"/>
        <v>2000</v>
      </c>
      <c r="D3077" t="str">
        <f t="shared" si="104"/>
        <v>3242000</v>
      </c>
      <c r="E3077" t="e">
        <f>+VLOOKUP(D3077,[2]WeightCountryEstimate!$C$2:$D$116,2,FALSE)</f>
        <v>#N/A</v>
      </c>
      <c r="F3077">
        <f>+VLOOKUP(D3077,'[3]Suff living area by country'!$J$2:$K$423,2,FALSE)</f>
        <v>43.8</v>
      </c>
      <c r="G3077" t="e">
        <f>+VLOOKUP(D3077,'[1]Freight vol by country &amp; year'!$C$2:$D$886,2,FALSE)</f>
        <v>#N/A</v>
      </c>
      <c r="H3077" t="str">
        <f>+VLOOKUP(D3077,[4]Goal11!$I$2:$J$560,2,FALSE)</f>
        <v>57.3</v>
      </c>
      <c r="I3077" t="str">
        <f>+VLOOKUP(D3077,[5]Goal17!$I$2:$J$4522,2,FALSE)</f>
        <v>0.10</v>
      </c>
      <c r="J3077" t="e">
        <f>+VLOOKUP(D3077,'[6]2G coverage'!$I$2:$J$3380,2,FALSE)</f>
        <v>#N/A</v>
      </c>
    </row>
    <row r="3078" spans="1:10" x14ac:dyDescent="0.25">
      <c r="A3078">
        <v>328</v>
      </c>
      <c r="B3078" t="s">
        <v>5254</v>
      </c>
      <c r="C3078">
        <f t="shared" si="103"/>
        <v>2000</v>
      </c>
      <c r="D3078" t="str">
        <f t="shared" si="104"/>
        <v>3282000</v>
      </c>
      <c r="E3078" t="e">
        <f>+VLOOKUP(D3078,[2]WeightCountryEstimate!$C$2:$D$116,2,FALSE)</f>
        <v>#N/A</v>
      </c>
      <c r="F3078">
        <f>+VLOOKUP(D3078,'[3]Suff living area by country'!$J$2:$K$423,2,FALSE)</f>
        <v>76.8</v>
      </c>
      <c r="G3078" t="e">
        <f>+VLOOKUP(D3078,'[1]Freight vol by country &amp; year'!$C$2:$D$886,2,FALSE)</f>
        <v>#N/A</v>
      </c>
      <c r="H3078" t="e">
        <f>+VLOOKUP(D3078,[4]Goal11!$I$2:$J$560,2,FALSE)</f>
        <v>#N/A</v>
      </c>
      <c r="I3078" t="str">
        <f>+VLOOKUP(D3078,[5]Goal17!$I$2:$J$4522,2,FALSE)</f>
        <v>6.61</v>
      </c>
      <c r="J3078" t="e">
        <f>+VLOOKUP(D3078,'[6]2G coverage'!$I$2:$J$3380,2,FALSE)</f>
        <v>#N/A</v>
      </c>
    </row>
    <row r="3079" spans="1:10" x14ac:dyDescent="0.25">
      <c r="A3079">
        <v>332</v>
      </c>
      <c r="B3079" t="s">
        <v>5255</v>
      </c>
      <c r="C3079">
        <f t="shared" si="103"/>
        <v>2000</v>
      </c>
      <c r="D3079" t="str">
        <f t="shared" si="104"/>
        <v>3322000</v>
      </c>
      <c r="E3079" t="e">
        <f>+VLOOKUP(D3079,[2]WeightCountryEstimate!$C$2:$D$116,2,FALSE)</f>
        <v>#N/A</v>
      </c>
      <c r="F3079" t="e">
        <f>+VLOOKUP(D3079,'[3]Suff living area by country'!$J$2:$K$423,2,FALSE)</f>
        <v>#N/A</v>
      </c>
      <c r="G3079" t="e">
        <f>+VLOOKUP(D3079,'[1]Freight vol by country &amp; year'!$C$2:$D$886,2,FALSE)</f>
        <v>#N/A</v>
      </c>
      <c r="H3079" t="str">
        <f>+VLOOKUP(D3079,[4]Goal11!$I$2:$J$560,2,FALSE)</f>
        <v>93.4</v>
      </c>
      <c r="I3079" t="str">
        <f>+VLOOKUP(D3079,[5]Goal17!$I$2:$J$4522,2,FALSE)</f>
        <v>0.23</v>
      </c>
      <c r="J3079" t="e">
        <f>+VLOOKUP(D3079,'[6]2G coverage'!$I$2:$J$3380,2,FALSE)</f>
        <v>#N/A</v>
      </c>
    </row>
    <row r="3080" spans="1:10" x14ac:dyDescent="0.25">
      <c r="A3080">
        <v>334</v>
      </c>
      <c r="B3080" t="s">
        <v>5256</v>
      </c>
      <c r="C3080">
        <f t="shared" si="103"/>
        <v>2000</v>
      </c>
      <c r="D3080" t="str">
        <f t="shared" si="104"/>
        <v>3342000</v>
      </c>
      <c r="E3080" t="e">
        <f>+VLOOKUP(D3080,[2]WeightCountryEstimate!$C$2:$D$116,2,FALSE)</f>
        <v>#N/A</v>
      </c>
      <c r="F3080" t="e">
        <f>+VLOOKUP(D3080,'[3]Suff living area by country'!$J$2:$K$423,2,FALSE)</f>
        <v>#N/A</v>
      </c>
      <c r="G3080" t="e">
        <f>+VLOOKUP(D3080,'[1]Freight vol by country &amp; year'!$C$2:$D$886,2,FALSE)</f>
        <v>#N/A</v>
      </c>
      <c r="H3080" t="e">
        <f>+VLOOKUP(D3080,[4]Goal11!$I$2:$J$560,2,FALSE)</f>
        <v>#N/A</v>
      </c>
      <c r="I3080" t="e">
        <f>+VLOOKUP(D3080,[5]Goal17!$I$2:$J$4522,2,FALSE)</f>
        <v>#N/A</v>
      </c>
      <c r="J3080" t="e">
        <f>+VLOOKUP(D3080,'[6]2G coverage'!$I$2:$J$3380,2,FALSE)</f>
        <v>#N/A</v>
      </c>
    </row>
    <row r="3081" spans="1:10" x14ac:dyDescent="0.25">
      <c r="A3081">
        <v>336</v>
      </c>
      <c r="B3081" t="s">
        <v>5257</v>
      </c>
      <c r="C3081">
        <f t="shared" si="103"/>
        <v>2000</v>
      </c>
      <c r="D3081" t="str">
        <f t="shared" si="104"/>
        <v>3362000</v>
      </c>
      <c r="E3081" t="e">
        <f>+VLOOKUP(D3081,[2]WeightCountryEstimate!$C$2:$D$116,2,FALSE)</f>
        <v>#N/A</v>
      </c>
      <c r="F3081" t="e">
        <f>+VLOOKUP(D3081,'[3]Suff living area by country'!$J$2:$K$423,2,FALSE)</f>
        <v>#N/A</v>
      </c>
      <c r="G3081" t="e">
        <f>+VLOOKUP(D3081,'[1]Freight vol by country &amp; year'!$C$2:$D$886,2,FALSE)</f>
        <v>#N/A</v>
      </c>
      <c r="H3081" t="e">
        <f>+VLOOKUP(D3081,[4]Goal11!$I$2:$J$560,2,FALSE)</f>
        <v>#N/A</v>
      </c>
      <c r="I3081" t="e">
        <f>+VLOOKUP(D3081,[5]Goal17!$I$2:$J$4522,2,FALSE)</f>
        <v>#N/A</v>
      </c>
      <c r="J3081" t="e">
        <f>+VLOOKUP(D3081,'[6]2G coverage'!$I$2:$J$3380,2,FALSE)</f>
        <v>#N/A</v>
      </c>
    </row>
    <row r="3082" spans="1:10" x14ac:dyDescent="0.25">
      <c r="A3082">
        <v>340</v>
      </c>
      <c r="B3082" t="s">
        <v>5258</v>
      </c>
      <c r="C3082">
        <f t="shared" si="103"/>
        <v>2000</v>
      </c>
      <c r="D3082" t="str">
        <f t="shared" si="104"/>
        <v>3402000</v>
      </c>
      <c r="E3082" t="e">
        <f>+VLOOKUP(D3082,[2]WeightCountryEstimate!$C$2:$D$116,2,FALSE)</f>
        <v>#N/A</v>
      </c>
      <c r="F3082" t="e">
        <f>+VLOOKUP(D3082,'[3]Suff living area by country'!$J$2:$K$423,2,FALSE)</f>
        <v>#N/A</v>
      </c>
      <c r="G3082" t="e">
        <f>+VLOOKUP(D3082,'[1]Freight vol by country &amp; year'!$C$2:$D$886,2,FALSE)</f>
        <v>#N/A</v>
      </c>
      <c r="H3082" t="e">
        <f>+VLOOKUP(D3082,[4]Goal11!$I$2:$J$560,2,FALSE)</f>
        <v>#N/A</v>
      </c>
      <c r="I3082" t="str">
        <f>+VLOOKUP(D3082,[5]Goal17!$I$2:$J$4522,2,FALSE)</f>
        <v>1.20</v>
      </c>
      <c r="J3082" t="e">
        <f>+VLOOKUP(D3082,'[6]2G coverage'!$I$2:$J$3380,2,FALSE)</f>
        <v>#N/A</v>
      </c>
    </row>
    <row r="3083" spans="1:10" x14ac:dyDescent="0.25">
      <c r="A3083">
        <v>344</v>
      </c>
      <c r="B3083" t="s">
        <v>5259</v>
      </c>
      <c r="C3083">
        <f t="shared" si="103"/>
        <v>2000</v>
      </c>
      <c r="D3083" t="str">
        <f t="shared" si="104"/>
        <v>3442000</v>
      </c>
      <c r="E3083" t="e">
        <f>+VLOOKUP(D3083,[2]WeightCountryEstimate!$C$2:$D$116,2,FALSE)</f>
        <v>#N/A</v>
      </c>
      <c r="F3083" t="e">
        <f>+VLOOKUP(D3083,'[3]Suff living area by country'!$J$2:$K$423,2,FALSE)</f>
        <v>#N/A</v>
      </c>
      <c r="G3083" t="e">
        <f>+VLOOKUP(D3083,'[1]Freight vol by country &amp; year'!$C$2:$D$886,2,FALSE)</f>
        <v>#N/A</v>
      </c>
      <c r="H3083" t="e">
        <f>+VLOOKUP(D3083,[4]Goal11!$I$2:$J$560,2,FALSE)</f>
        <v>#N/A</v>
      </c>
      <c r="I3083" t="str">
        <f>+VLOOKUP(D3083,[5]Goal17!$I$2:$J$4522,2,FALSE)</f>
        <v>27.83</v>
      </c>
      <c r="J3083" t="str">
        <f>+VLOOKUP(D3083,'[6]2G coverage'!$I$2:$J$3380,2,FALSE)</f>
        <v>100.00</v>
      </c>
    </row>
    <row r="3084" spans="1:10" x14ac:dyDescent="0.25">
      <c r="A3084">
        <v>348</v>
      </c>
      <c r="B3084" t="s">
        <v>5260</v>
      </c>
      <c r="C3084">
        <f t="shared" si="103"/>
        <v>2000</v>
      </c>
      <c r="D3084" t="str">
        <f t="shared" si="104"/>
        <v>3482000</v>
      </c>
      <c r="E3084" t="e">
        <f>+VLOOKUP(D3084,[2]WeightCountryEstimate!$C$2:$D$116,2,FALSE)</f>
        <v>#N/A</v>
      </c>
      <c r="F3084" t="e">
        <f>+VLOOKUP(D3084,'[3]Suff living area by country'!$J$2:$K$423,2,FALSE)</f>
        <v>#N/A</v>
      </c>
      <c r="G3084" t="e">
        <f>+VLOOKUP(D3084,'[1]Freight vol by country &amp; year'!$C$2:$D$886,2,FALSE)</f>
        <v>#N/A</v>
      </c>
      <c r="H3084" t="e">
        <f>+VLOOKUP(D3084,[4]Goal11!$I$2:$J$560,2,FALSE)</f>
        <v>#N/A</v>
      </c>
      <c r="I3084" t="str">
        <f>+VLOOKUP(D3084,[5]Goal17!$I$2:$J$4522,2,FALSE)</f>
        <v>7.00</v>
      </c>
      <c r="J3084" t="str">
        <f>+VLOOKUP(D3084,'[6]2G coverage'!$I$2:$J$3380,2,FALSE)</f>
        <v>95.05</v>
      </c>
    </row>
    <row r="3085" spans="1:10" x14ac:dyDescent="0.25">
      <c r="A3085">
        <v>352</v>
      </c>
      <c r="B3085" t="s">
        <v>5261</v>
      </c>
      <c r="C3085">
        <f t="shared" si="103"/>
        <v>2000</v>
      </c>
      <c r="D3085" t="str">
        <f t="shared" si="104"/>
        <v>3522000</v>
      </c>
      <c r="E3085" t="e">
        <f>+VLOOKUP(D3085,[2]WeightCountryEstimate!$C$2:$D$116,2,FALSE)</f>
        <v>#N/A</v>
      </c>
      <c r="F3085" t="e">
        <f>+VLOOKUP(D3085,'[3]Suff living area by country'!$J$2:$K$423,2,FALSE)</f>
        <v>#N/A</v>
      </c>
      <c r="G3085" t="e">
        <f>+VLOOKUP(D3085,'[1]Freight vol by country &amp; year'!$C$2:$D$886,2,FALSE)</f>
        <v>#N/A</v>
      </c>
      <c r="H3085" t="e">
        <f>+VLOOKUP(D3085,[4]Goal11!$I$2:$J$560,2,FALSE)</f>
        <v>#N/A</v>
      </c>
      <c r="I3085" t="str">
        <f>+VLOOKUP(D3085,[5]Goal17!$I$2:$J$4522,2,FALSE)</f>
        <v>44.47</v>
      </c>
      <c r="J3085" t="str">
        <f>+VLOOKUP(D3085,'[6]2G coverage'!$I$2:$J$3380,2,FALSE)</f>
        <v>99.00</v>
      </c>
    </row>
    <row r="3086" spans="1:10" x14ac:dyDescent="0.25">
      <c r="A3086">
        <v>356</v>
      </c>
      <c r="B3086" t="s">
        <v>5262</v>
      </c>
      <c r="C3086">
        <f t="shared" si="103"/>
        <v>2000</v>
      </c>
      <c r="D3086" t="str">
        <f t="shared" si="104"/>
        <v>3562000</v>
      </c>
      <c r="E3086" t="e">
        <f>+VLOOKUP(D3086,[2]WeightCountryEstimate!$C$2:$D$116,2,FALSE)</f>
        <v>#N/A</v>
      </c>
      <c r="F3086" t="e">
        <f>+VLOOKUP(D3086,'[3]Suff living area by country'!$J$2:$K$423,2,FALSE)</f>
        <v>#N/A</v>
      </c>
      <c r="G3086" t="e">
        <f>+VLOOKUP(D3086,'[1]Freight vol by country &amp; year'!$C$2:$D$886,2,FALSE)</f>
        <v>#N/A</v>
      </c>
      <c r="H3086" t="str">
        <f>+VLOOKUP(D3086,[4]Goal11!$I$2:$J$560,2,FALSE)</f>
        <v>41.5</v>
      </c>
      <c r="I3086" t="str">
        <f>+VLOOKUP(D3086,[5]Goal17!$I$2:$J$4522,2,FALSE)</f>
        <v>0.53</v>
      </c>
      <c r="J3086" t="str">
        <f>+VLOOKUP(D3086,'[6]2G coverage'!$I$2:$J$3380,2,FALSE)</f>
        <v>21.10</v>
      </c>
    </row>
    <row r="3087" spans="1:10" x14ac:dyDescent="0.25">
      <c r="A3087">
        <v>360</v>
      </c>
      <c r="B3087" t="s">
        <v>5263</v>
      </c>
      <c r="C3087">
        <f t="shared" si="103"/>
        <v>2000</v>
      </c>
      <c r="D3087" t="str">
        <f t="shared" si="104"/>
        <v>3602000</v>
      </c>
      <c r="E3087" t="e">
        <f>+VLOOKUP(D3087,[2]WeightCountryEstimate!$C$2:$D$116,2,FALSE)</f>
        <v>#N/A</v>
      </c>
      <c r="F3087" t="e">
        <f>+VLOOKUP(D3087,'[3]Suff living area by country'!$J$2:$K$423,2,FALSE)</f>
        <v>#N/A</v>
      </c>
      <c r="G3087" t="e">
        <f>+VLOOKUP(D3087,'[1]Freight vol by country &amp; year'!$C$2:$D$886,2,FALSE)</f>
        <v>#N/A</v>
      </c>
      <c r="H3087" t="str">
        <f>+VLOOKUP(D3087,[4]Goal11!$I$2:$J$560,2,FALSE)</f>
        <v>34.4</v>
      </c>
      <c r="I3087" t="str">
        <f>+VLOOKUP(D3087,[5]Goal17!$I$2:$J$4522,2,FALSE)</f>
        <v>0.93</v>
      </c>
      <c r="J3087" t="str">
        <f>+VLOOKUP(D3087,'[6]2G coverage'!$I$2:$J$3380,2,FALSE)</f>
        <v>89.00</v>
      </c>
    </row>
    <row r="3088" spans="1:10" x14ac:dyDescent="0.25">
      <c r="A3088">
        <v>364</v>
      </c>
      <c r="B3088" t="s">
        <v>5264</v>
      </c>
      <c r="C3088">
        <f t="shared" si="103"/>
        <v>2000</v>
      </c>
      <c r="D3088" t="str">
        <f t="shared" si="104"/>
        <v>3642000</v>
      </c>
      <c r="E3088" t="e">
        <f>+VLOOKUP(D3088,[2]WeightCountryEstimate!$C$2:$D$116,2,FALSE)</f>
        <v>#N/A</v>
      </c>
      <c r="F3088" t="e">
        <f>+VLOOKUP(D3088,'[3]Suff living area by country'!$J$2:$K$423,2,FALSE)</f>
        <v>#N/A</v>
      </c>
      <c r="G3088" t="e">
        <f>+VLOOKUP(D3088,'[1]Freight vol by country &amp; year'!$C$2:$D$886,2,FALSE)</f>
        <v>#N/A</v>
      </c>
      <c r="H3088" t="e">
        <f>+VLOOKUP(D3088,[4]Goal11!$I$2:$J$560,2,FALSE)</f>
        <v>#N/A</v>
      </c>
      <c r="I3088" t="str">
        <f>+VLOOKUP(D3088,[5]Goal17!$I$2:$J$4522,2,FALSE)</f>
        <v>0.93</v>
      </c>
      <c r="J3088" t="e">
        <f>+VLOOKUP(D3088,'[6]2G coverage'!$I$2:$J$3380,2,FALSE)</f>
        <v>#N/A</v>
      </c>
    </row>
    <row r="3089" spans="1:10" x14ac:dyDescent="0.25">
      <c r="A3089">
        <v>368</v>
      </c>
      <c r="B3089" t="s">
        <v>5265</v>
      </c>
      <c r="C3089">
        <f t="shared" si="103"/>
        <v>2000</v>
      </c>
      <c r="D3089" t="str">
        <f t="shared" si="104"/>
        <v>3682000</v>
      </c>
      <c r="E3089" t="e">
        <f>+VLOOKUP(D3089,[2]WeightCountryEstimate!$C$2:$D$116,2,FALSE)</f>
        <v>#N/A</v>
      </c>
      <c r="F3089" t="e">
        <f>+VLOOKUP(D3089,'[3]Suff living area by country'!$J$2:$K$423,2,FALSE)</f>
        <v>#N/A</v>
      </c>
      <c r="G3089" t="e">
        <f>+VLOOKUP(D3089,'[1]Freight vol by country &amp; year'!$C$2:$D$886,2,FALSE)</f>
        <v>#N/A</v>
      </c>
      <c r="H3089" t="str">
        <f>+VLOOKUP(D3089,[4]Goal11!$I$2:$J$560,2,FALSE)</f>
        <v>16.9</v>
      </c>
      <c r="I3089" t="e">
        <f>+VLOOKUP(D3089,[5]Goal17!$I$2:$J$4522,2,FALSE)</f>
        <v>#N/A</v>
      </c>
      <c r="J3089" t="e">
        <f>+VLOOKUP(D3089,'[6]2G coverage'!$I$2:$J$3380,2,FALSE)</f>
        <v>#N/A</v>
      </c>
    </row>
    <row r="3090" spans="1:10" x14ac:dyDescent="0.25">
      <c r="A3090">
        <v>372</v>
      </c>
      <c r="B3090" t="s">
        <v>5266</v>
      </c>
      <c r="C3090">
        <f t="shared" si="103"/>
        <v>2000</v>
      </c>
      <c r="D3090" t="str">
        <f t="shared" si="104"/>
        <v>3722000</v>
      </c>
      <c r="E3090" t="e">
        <f>+VLOOKUP(D3090,[2]WeightCountryEstimate!$C$2:$D$116,2,FALSE)</f>
        <v>#N/A</v>
      </c>
      <c r="F3090" t="e">
        <f>+VLOOKUP(D3090,'[3]Suff living area by country'!$J$2:$K$423,2,FALSE)</f>
        <v>#N/A</v>
      </c>
      <c r="G3090" t="e">
        <f>+VLOOKUP(D3090,'[1]Freight vol by country &amp; year'!$C$2:$D$886,2,FALSE)</f>
        <v>#N/A</v>
      </c>
      <c r="H3090" t="e">
        <f>+VLOOKUP(D3090,[4]Goal11!$I$2:$J$560,2,FALSE)</f>
        <v>#N/A</v>
      </c>
      <c r="I3090" t="str">
        <f>+VLOOKUP(D3090,[5]Goal17!$I$2:$J$4522,2,FALSE)</f>
        <v>17.85</v>
      </c>
      <c r="J3090" t="str">
        <f>+VLOOKUP(D3090,'[6]2G coverage'!$I$2:$J$3380,2,FALSE)</f>
        <v>98.00</v>
      </c>
    </row>
    <row r="3091" spans="1:10" x14ac:dyDescent="0.25">
      <c r="A3091">
        <v>376</v>
      </c>
      <c r="B3091" t="s">
        <v>5267</v>
      </c>
      <c r="C3091">
        <f t="shared" si="103"/>
        <v>2000</v>
      </c>
      <c r="D3091" t="str">
        <f t="shared" si="104"/>
        <v>3762000</v>
      </c>
      <c r="E3091" t="e">
        <f>+VLOOKUP(D3091,[2]WeightCountryEstimate!$C$2:$D$116,2,FALSE)</f>
        <v>#N/A</v>
      </c>
      <c r="F3091" t="e">
        <f>+VLOOKUP(D3091,'[3]Suff living area by country'!$J$2:$K$423,2,FALSE)</f>
        <v>#N/A</v>
      </c>
      <c r="G3091" t="e">
        <f>+VLOOKUP(D3091,'[1]Freight vol by country &amp; year'!$C$2:$D$886,2,FALSE)</f>
        <v>#N/A</v>
      </c>
      <c r="H3091" t="e">
        <f>+VLOOKUP(D3091,[4]Goal11!$I$2:$J$560,2,FALSE)</f>
        <v>#N/A</v>
      </c>
      <c r="I3091" t="str">
        <f>+VLOOKUP(D3091,[5]Goal17!$I$2:$J$4522,2,FALSE)</f>
        <v>20.87</v>
      </c>
      <c r="J3091" t="e">
        <f>+VLOOKUP(D3091,'[6]2G coverage'!$I$2:$J$3380,2,FALSE)</f>
        <v>#N/A</v>
      </c>
    </row>
    <row r="3092" spans="1:10" x14ac:dyDescent="0.25">
      <c r="A3092">
        <v>380</v>
      </c>
      <c r="B3092" t="s">
        <v>5268</v>
      </c>
      <c r="C3092">
        <f t="shared" si="103"/>
        <v>2000</v>
      </c>
      <c r="D3092" t="str">
        <f t="shared" si="104"/>
        <v>3802000</v>
      </c>
      <c r="E3092" t="e">
        <f>+VLOOKUP(D3092,[2]WeightCountryEstimate!$C$2:$D$116,2,FALSE)</f>
        <v>#N/A</v>
      </c>
      <c r="F3092" t="e">
        <f>+VLOOKUP(D3092,'[3]Suff living area by country'!$J$2:$K$423,2,FALSE)</f>
        <v>#N/A</v>
      </c>
      <c r="G3092" t="e">
        <f>+VLOOKUP(D3092,'[1]Freight vol by country &amp; year'!$C$2:$D$886,2,FALSE)</f>
        <v>#N/A</v>
      </c>
      <c r="H3092" t="e">
        <f>+VLOOKUP(D3092,[4]Goal11!$I$2:$J$560,2,FALSE)</f>
        <v>#N/A</v>
      </c>
      <c r="I3092" t="str">
        <f>+VLOOKUP(D3092,[5]Goal17!$I$2:$J$4522,2,FALSE)</f>
        <v>23.11</v>
      </c>
      <c r="J3092" t="str">
        <f>+VLOOKUP(D3092,'[6]2G coverage'!$I$2:$J$3380,2,FALSE)</f>
        <v>99.60</v>
      </c>
    </row>
    <row r="3093" spans="1:10" x14ac:dyDescent="0.25">
      <c r="A3093">
        <v>384</v>
      </c>
      <c r="B3093" t="s">
        <v>5269</v>
      </c>
      <c r="C3093">
        <f t="shared" si="103"/>
        <v>2000</v>
      </c>
      <c r="D3093" t="str">
        <f t="shared" si="104"/>
        <v>3842000</v>
      </c>
      <c r="E3093" t="e">
        <f>+VLOOKUP(D3093,[2]WeightCountryEstimate!$C$2:$D$116,2,FALSE)</f>
        <v>#N/A</v>
      </c>
      <c r="F3093" t="e">
        <f>+VLOOKUP(D3093,'[3]Suff living area by country'!$J$2:$K$423,2,FALSE)</f>
        <v>#N/A</v>
      </c>
      <c r="G3093" t="e">
        <f>+VLOOKUP(D3093,'[1]Freight vol by country &amp; year'!$C$2:$D$886,2,FALSE)</f>
        <v>#N/A</v>
      </c>
      <c r="H3093" t="str">
        <f>+VLOOKUP(D3093,[4]Goal11!$I$2:$J$560,2,FALSE)</f>
        <v>55.3</v>
      </c>
      <c r="I3093" t="str">
        <f>+VLOOKUP(D3093,[5]Goal17!$I$2:$J$4522,2,FALSE)</f>
        <v>0.23</v>
      </c>
      <c r="J3093" t="str">
        <f>+VLOOKUP(D3093,'[6]2G coverage'!$I$2:$J$3380,2,FALSE)</f>
        <v>23.40</v>
      </c>
    </row>
    <row r="3094" spans="1:10" x14ac:dyDescent="0.25">
      <c r="A3094">
        <v>388</v>
      </c>
      <c r="B3094" t="s">
        <v>5270</v>
      </c>
      <c r="C3094">
        <f t="shared" si="103"/>
        <v>2000</v>
      </c>
      <c r="D3094" t="str">
        <f t="shared" si="104"/>
        <v>3882000</v>
      </c>
      <c r="E3094" t="e">
        <f>+VLOOKUP(D3094,[2]WeightCountryEstimate!$C$2:$D$116,2,FALSE)</f>
        <v>#N/A</v>
      </c>
      <c r="F3094">
        <f>+VLOOKUP(D3094,'[3]Suff living area by country'!$J$2:$K$423,2,FALSE)</f>
        <v>88.9</v>
      </c>
      <c r="G3094" t="e">
        <f>+VLOOKUP(D3094,'[1]Freight vol by country &amp; year'!$C$2:$D$886,2,FALSE)</f>
        <v>#N/A</v>
      </c>
      <c r="H3094" t="e">
        <f>+VLOOKUP(D3094,[4]Goal11!$I$2:$J$560,2,FALSE)</f>
        <v>#N/A</v>
      </c>
      <c r="I3094" t="str">
        <f>+VLOOKUP(D3094,[5]Goal17!$I$2:$J$4522,2,FALSE)</f>
        <v>3.12</v>
      </c>
      <c r="J3094" t="e">
        <f>+VLOOKUP(D3094,'[6]2G coverage'!$I$2:$J$3380,2,FALSE)</f>
        <v>#N/A</v>
      </c>
    </row>
    <row r="3095" spans="1:10" x14ac:dyDescent="0.25">
      <c r="A3095">
        <v>392</v>
      </c>
      <c r="B3095" t="s">
        <v>5271</v>
      </c>
      <c r="C3095">
        <f t="shared" si="103"/>
        <v>2000</v>
      </c>
      <c r="D3095" t="str">
        <f t="shared" si="104"/>
        <v>3922000</v>
      </c>
      <c r="E3095" t="e">
        <f>+VLOOKUP(D3095,[2]WeightCountryEstimate!$C$2:$D$116,2,FALSE)</f>
        <v>#N/A</v>
      </c>
      <c r="F3095" t="e">
        <f>+VLOOKUP(D3095,'[3]Suff living area by country'!$J$2:$K$423,2,FALSE)</f>
        <v>#N/A</v>
      </c>
      <c r="G3095" t="e">
        <f>+VLOOKUP(D3095,'[1]Freight vol by country &amp; year'!$C$2:$D$886,2,FALSE)</f>
        <v>#N/A</v>
      </c>
      <c r="H3095" t="e">
        <f>+VLOOKUP(D3095,[4]Goal11!$I$2:$J$560,2,FALSE)</f>
        <v>#N/A</v>
      </c>
      <c r="I3095" t="str">
        <f>+VLOOKUP(D3095,[5]Goal17!$I$2:$J$4522,2,FALSE)</f>
        <v>29.99</v>
      </c>
      <c r="J3095" t="str">
        <f>+VLOOKUP(D3095,'[6]2G coverage'!$I$2:$J$3380,2,FALSE)</f>
        <v>99.00</v>
      </c>
    </row>
    <row r="3096" spans="1:10" x14ac:dyDescent="0.25">
      <c r="A3096">
        <v>398</v>
      </c>
      <c r="B3096" t="s">
        <v>5272</v>
      </c>
      <c r="C3096">
        <f t="shared" si="103"/>
        <v>2000</v>
      </c>
      <c r="D3096" t="str">
        <f t="shared" si="104"/>
        <v>3982000</v>
      </c>
      <c r="E3096" t="e">
        <f>+VLOOKUP(D3096,[2]WeightCountryEstimate!$C$2:$D$116,2,FALSE)</f>
        <v>#N/A</v>
      </c>
      <c r="F3096" t="e">
        <f>+VLOOKUP(D3096,'[3]Suff living area by country'!$J$2:$K$423,2,FALSE)</f>
        <v>#N/A</v>
      </c>
      <c r="G3096" t="e">
        <f>+VLOOKUP(D3096,'[1]Freight vol by country &amp; year'!$C$2:$D$886,2,FALSE)</f>
        <v>#N/A</v>
      </c>
      <c r="H3096" t="e">
        <f>+VLOOKUP(D3096,[4]Goal11!$I$2:$J$560,2,FALSE)</f>
        <v>#N/A</v>
      </c>
      <c r="I3096" t="str">
        <f>+VLOOKUP(D3096,[5]Goal17!$I$2:$J$4522,2,FALSE)</f>
        <v>0.67</v>
      </c>
      <c r="J3096" t="e">
        <f>+VLOOKUP(D3096,'[6]2G coverage'!$I$2:$J$3380,2,FALSE)</f>
        <v>#N/A</v>
      </c>
    </row>
    <row r="3097" spans="1:10" x14ac:dyDescent="0.25">
      <c r="A3097">
        <v>400</v>
      </c>
      <c r="B3097" t="s">
        <v>5273</v>
      </c>
      <c r="C3097">
        <f t="shared" si="103"/>
        <v>2000</v>
      </c>
      <c r="D3097" t="str">
        <f t="shared" si="104"/>
        <v>4002000</v>
      </c>
      <c r="E3097" t="e">
        <f>+VLOOKUP(D3097,[2]WeightCountryEstimate!$C$2:$D$116,2,FALSE)</f>
        <v>#N/A</v>
      </c>
      <c r="F3097" t="e">
        <f>+VLOOKUP(D3097,'[3]Suff living area by country'!$J$2:$K$423,2,FALSE)</f>
        <v>#N/A</v>
      </c>
      <c r="G3097" t="e">
        <f>+VLOOKUP(D3097,'[1]Freight vol by country &amp; year'!$C$2:$D$886,2,FALSE)</f>
        <v>#N/A</v>
      </c>
      <c r="H3097" t="e">
        <f>+VLOOKUP(D3097,[4]Goal11!$I$2:$J$560,2,FALSE)</f>
        <v>#N/A</v>
      </c>
      <c r="I3097" t="str">
        <f>+VLOOKUP(D3097,[5]Goal17!$I$2:$J$4522,2,FALSE)</f>
        <v>2.62</v>
      </c>
      <c r="J3097" t="str">
        <f>+VLOOKUP(D3097,'[6]2G coverage'!$I$2:$J$3380,2,FALSE)</f>
        <v>99.00</v>
      </c>
    </row>
    <row r="3098" spans="1:10" x14ac:dyDescent="0.25">
      <c r="A3098">
        <v>404</v>
      </c>
      <c r="B3098" t="s">
        <v>5274</v>
      </c>
      <c r="C3098">
        <f t="shared" si="103"/>
        <v>2000</v>
      </c>
      <c r="D3098" t="str">
        <f t="shared" si="104"/>
        <v>4042000</v>
      </c>
      <c r="E3098" t="e">
        <f>+VLOOKUP(D3098,[2]WeightCountryEstimate!$C$2:$D$116,2,FALSE)</f>
        <v>#N/A</v>
      </c>
      <c r="F3098" t="e">
        <f>+VLOOKUP(D3098,'[3]Suff living area by country'!$J$2:$K$423,2,FALSE)</f>
        <v>#N/A</v>
      </c>
      <c r="G3098" t="e">
        <f>+VLOOKUP(D3098,'[1]Freight vol by country &amp; year'!$C$2:$D$886,2,FALSE)</f>
        <v>#N/A</v>
      </c>
      <c r="H3098" t="str">
        <f>+VLOOKUP(D3098,[4]Goal11!$I$2:$J$560,2,FALSE)</f>
        <v>54.8</v>
      </c>
      <c r="I3098" t="str">
        <f>+VLOOKUP(D3098,[5]Goal17!$I$2:$J$4522,2,FALSE)</f>
        <v>0.32</v>
      </c>
      <c r="J3098" t="e">
        <f>+VLOOKUP(D3098,'[6]2G coverage'!$I$2:$J$3380,2,FALSE)</f>
        <v>#N/A</v>
      </c>
    </row>
    <row r="3099" spans="1:10" x14ac:dyDescent="0.25">
      <c r="A3099">
        <v>408</v>
      </c>
      <c r="B3099" t="s">
        <v>5275</v>
      </c>
      <c r="C3099">
        <f t="shared" si="103"/>
        <v>2000</v>
      </c>
      <c r="D3099" t="str">
        <f t="shared" si="104"/>
        <v>4082000</v>
      </c>
      <c r="E3099" t="e">
        <f>+VLOOKUP(D3099,[2]WeightCountryEstimate!$C$2:$D$116,2,FALSE)</f>
        <v>#N/A</v>
      </c>
      <c r="F3099" t="e">
        <f>+VLOOKUP(D3099,'[3]Suff living area by country'!$J$2:$K$423,2,FALSE)</f>
        <v>#N/A</v>
      </c>
      <c r="G3099" t="e">
        <f>+VLOOKUP(D3099,'[1]Freight vol by country &amp; year'!$C$2:$D$886,2,FALSE)</f>
        <v>#N/A</v>
      </c>
      <c r="H3099" t="e">
        <f>+VLOOKUP(D3099,[4]Goal11!$I$2:$J$560,2,FALSE)</f>
        <v>#N/A</v>
      </c>
      <c r="I3099" t="str">
        <f>+VLOOKUP(D3099,[5]Goal17!$I$2:$J$4522,2,FALSE)</f>
        <v>0.00</v>
      </c>
      <c r="J3099" t="str">
        <f>+VLOOKUP(D3099,'[6]2G coverage'!$I$2:$J$3380,2,FALSE)</f>
        <v>0.00</v>
      </c>
    </row>
    <row r="3100" spans="1:10" x14ac:dyDescent="0.25">
      <c r="A3100">
        <v>410</v>
      </c>
      <c r="B3100" t="s">
        <v>5276</v>
      </c>
      <c r="C3100">
        <f t="shared" si="103"/>
        <v>2000</v>
      </c>
      <c r="D3100" t="str">
        <f t="shared" si="104"/>
        <v>4102000</v>
      </c>
      <c r="E3100" t="e">
        <f>+VLOOKUP(D3100,[2]WeightCountryEstimate!$C$2:$D$116,2,FALSE)</f>
        <v>#N/A</v>
      </c>
      <c r="F3100" t="e">
        <f>+VLOOKUP(D3100,'[3]Suff living area by country'!$J$2:$K$423,2,FALSE)</f>
        <v>#N/A</v>
      </c>
      <c r="G3100" t="e">
        <f>+VLOOKUP(D3100,'[1]Freight vol by country &amp; year'!$C$2:$D$886,2,FALSE)</f>
        <v>#N/A</v>
      </c>
      <c r="H3100" t="e">
        <f>+VLOOKUP(D3100,[4]Goal11!$I$2:$J$560,2,FALSE)</f>
        <v>#N/A</v>
      </c>
      <c r="I3100" t="str">
        <f>+VLOOKUP(D3100,[5]Goal17!$I$2:$J$4522,2,FALSE)</f>
        <v>44.70</v>
      </c>
      <c r="J3100" t="str">
        <f>+VLOOKUP(D3100,'[6]2G coverage'!$I$2:$J$3380,2,FALSE)</f>
        <v>99.00</v>
      </c>
    </row>
    <row r="3101" spans="1:10" x14ac:dyDescent="0.25">
      <c r="A3101">
        <v>414</v>
      </c>
      <c r="B3101" t="s">
        <v>5277</v>
      </c>
      <c r="C3101">
        <f t="shared" si="103"/>
        <v>2000</v>
      </c>
      <c r="D3101" t="str">
        <f t="shared" si="104"/>
        <v>4142000</v>
      </c>
      <c r="E3101" t="e">
        <f>+VLOOKUP(D3101,[2]WeightCountryEstimate!$C$2:$D$116,2,FALSE)</f>
        <v>#N/A</v>
      </c>
      <c r="F3101" t="e">
        <f>+VLOOKUP(D3101,'[3]Suff living area by country'!$J$2:$K$423,2,FALSE)</f>
        <v>#N/A</v>
      </c>
      <c r="G3101" t="e">
        <f>+VLOOKUP(D3101,'[1]Freight vol by country &amp; year'!$C$2:$D$886,2,FALSE)</f>
        <v>#N/A</v>
      </c>
      <c r="H3101" t="e">
        <f>+VLOOKUP(D3101,[4]Goal11!$I$2:$J$560,2,FALSE)</f>
        <v>#N/A</v>
      </c>
      <c r="I3101" t="str">
        <f>+VLOOKUP(D3101,[5]Goal17!$I$2:$J$4522,2,FALSE)</f>
        <v>6.73</v>
      </c>
      <c r="J3101" t="str">
        <f>+VLOOKUP(D3101,'[6]2G coverage'!$I$2:$J$3380,2,FALSE)</f>
        <v>100.00</v>
      </c>
    </row>
    <row r="3102" spans="1:10" x14ac:dyDescent="0.25">
      <c r="A3102">
        <v>417</v>
      </c>
      <c r="B3102" t="s">
        <v>5278</v>
      </c>
      <c r="C3102">
        <f t="shared" si="103"/>
        <v>2000</v>
      </c>
      <c r="D3102" t="str">
        <f t="shared" si="104"/>
        <v>4172000</v>
      </c>
      <c r="E3102" t="e">
        <f>+VLOOKUP(D3102,[2]WeightCountryEstimate!$C$2:$D$116,2,FALSE)</f>
        <v>#N/A</v>
      </c>
      <c r="F3102" t="e">
        <f>+VLOOKUP(D3102,'[3]Suff living area by country'!$J$2:$K$423,2,FALSE)</f>
        <v>#N/A</v>
      </c>
      <c r="G3102" t="e">
        <f>+VLOOKUP(D3102,'[1]Freight vol by country &amp; year'!$C$2:$D$886,2,FALSE)</f>
        <v>#N/A</v>
      </c>
      <c r="H3102" t="e">
        <f>+VLOOKUP(D3102,[4]Goal11!$I$2:$J$560,2,FALSE)</f>
        <v>#N/A</v>
      </c>
      <c r="I3102" t="str">
        <f>+VLOOKUP(D3102,[5]Goal17!$I$2:$J$4522,2,FALSE)</f>
        <v>1.04</v>
      </c>
      <c r="J3102" t="e">
        <f>+VLOOKUP(D3102,'[6]2G coverage'!$I$2:$J$3380,2,FALSE)</f>
        <v>#N/A</v>
      </c>
    </row>
    <row r="3103" spans="1:10" x14ac:dyDescent="0.25">
      <c r="A3103">
        <v>418</v>
      </c>
      <c r="B3103" t="s">
        <v>5279</v>
      </c>
      <c r="C3103">
        <f t="shared" si="103"/>
        <v>2000</v>
      </c>
      <c r="D3103" t="str">
        <f t="shared" si="104"/>
        <v>4182000</v>
      </c>
      <c r="E3103" t="e">
        <f>+VLOOKUP(D3103,[2]WeightCountryEstimate!$C$2:$D$116,2,FALSE)</f>
        <v>#N/A</v>
      </c>
      <c r="F3103" t="e">
        <f>+VLOOKUP(D3103,'[3]Suff living area by country'!$J$2:$K$423,2,FALSE)</f>
        <v>#N/A</v>
      </c>
      <c r="G3103" t="e">
        <f>+VLOOKUP(D3103,'[1]Freight vol by country &amp; year'!$C$2:$D$886,2,FALSE)</f>
        <v>#N/A</v>
      </c>
      <c r="H3103" t="e">
        <f>+VLOOKUP(D3103,[4]Goal11!$I$2:$J$560,2,FALSE)</f>
        <v>#N/A</v>
      </c>
      <c r="I3103" t="str">
        <f>+VLOOKUP(D3103,[5]Goal17!$I$2:$J$4522,2,FALSE)</f>
        <v>0.11</v>
      </c>
      <c r="J3103" t="e">
        <f>+VLOOKUP(D3103,'[6]2G coverage'!$I$2:$J$3380,2,FALSE)</f>
        <v>#N/A</v>
      </c>
    </row>
    <row r="3104" spans="1:10" x14ac:dyDescent="0.25">
      <c r="A3104">
        <v>419</v>
      </c>
      <c r="B3104" t="s">
        <v>5280</v>
      </c>
      <c r="C3104">
        <f t="shared" si="103"/>
        <v>2000</v>
      </c>
      <c r="D3104" t="str">
        <f t="shared" si="104"/>
        <v>4192000</v>
      </c>
      <c r="E3104" t="e">
        <f>+VLOOKUP(D3104,[2]WeightCountryEstimate!$C$2:$D$116,2,FALSE)</f>
        <v>#N/A</v>
      </c>
      <c r="F3104" t="e">
        <f>+VLOOKUP(D3104,'[3]Suff living area by country'!$J$2:$K$423,2,FALSE)</f>
        <v>#N/A</v>
      </c>
      <c r="G3104" t="e">
        <f>+VLOOKUP(D3104,'[1]Freight vol by country &amp; year'!$C$2:$D$886,2,FALSE)</f>
        <v>#N/A</v>
      </c>
      <c r="H3104" t="str">
        <f>+VLOOKUP(D3104,[4]Goal11!$I$2:$J$560,2,FALSE)</f>
        <v>29</v>
      </c>
      <c r="I3104" t="str">
        <f>+VLOOKUP(D3104,[5]Goal17!$I$2:$J$4522,2,FALSE)</f>
        <v>3.89</v>
      </c>
      <c r="J3104" t="e">
        <f>+VLOOKUP(D3104,'[6]2G coverage'!$I$2:$J$3380,2,FALSE)</f>
        <v>#N/A</v>
      </c>
    </row>
    <row r="3105" spans="1:10" x14ac:dyDescent="0.25">
      <c r="A3105">
        <v>422</v>
      </c>
      <c r="B3105" t="s">
        <v>5281</v>
      </c>
      <c r="C3105">
        <f t="shared" si="103"/>
        <v>2000</v>
      </c>
      <c r="D3105" t="str">
        <f t="shared" si="104"/>
        <v>4222000</v>
      </c>
      <c r="E3105" t="e">
        <f>+VLOOKUP(D3105,[2]WeightCountryEstimate!$C$2:$D$116,2,FALSE)</f>
        <v>#N/A</v>
      </c>
      <c r="F3105" t="e">
        <f>+VLOOKUP(D3105,'[3]Suff living area by country'!$J$2:$K$423,2,FALSE)</f>
        <v>#N/A</v>
      </c>
      <c r="G3105" t="e">
        <f>+VLOOKUP(D3105,'[1]Freight vol by country &amp; year'!$C$2:$D$886,2,FALSE)</f>
        <v>#N/A</v>
      </c>
      <c r="H3105" t="e">
        <f>+VLOOKUP(D3105,[4]Goal11!$I$2:$J$560,2,FALSE)</f>
        <v>#N/A</v>
      </c>
      <c r="I3105" t="str">
        <f>+VLOOKUP(D3105,[5]Goal17!$I$2:$J$4522,2,FALSE)</f>
        <v>7.95</v>
      </c>
      <c r="J3105" t="e">
        <f>+VLOOKUP(D3105,'[6]2G coverage'!$I$2:$J$3380,2,FALSE)</f>
        <v>#N/A</v>
      </c>
    </row>
    <row r="3106" spans="1:10" x14ac:dyDescent="0.25">
      <c r="A3106">
        <v>426</v>
      </c>
      <c r="B3106" t="s">
        <v>5282</v>
      </c>
      <c r="C3106">
        <f t="shared" si="103"/>
        <v>2000</v>
      </c>
      <c r="D3106" t="str">
        <f t="shared" si="104"/>
        <v>4262000</v>
      </c>
      <c r="E3106" t="e">
        <f>+VLOOKUP(D3106,[2]WeightCountryEstimate!$C$2:$D$116,2,FALSE)</f>
        <v>#N/A</v>
      </c>
      <c r="F3106">
        <f>+VLOOKUP(D3106,'[3]Suff living area by country'!$J$2:$K$423,2,FALSE)</f>
        <v>77.3</v>
      </c>
      <c r="G3106" t="e">
        <f>+VLOOKUP(D3106,'[1]Freight vol by country &amp; year'!$C$2:$D$886,2,FALSE)</f>
        <v>#N/A</v>
      </c>
      <c r="H3106" t="e">
        <f>+VLOOKUP(D3106,[4]Goal11!$I$2:$J$560,2,FALSE)</f>
        <v>#N/A</v>
      </c>
      <c r="I3106" t="str">
        <f>+VLOOKUP(D3106,[5]Goal17!$I$2:$J$4522,2,FALSE)</f>
        <v>0.21</v>
      </c>
      <c r="J3106" t="e">
        <f>+VLOOKUP(D3106,'[6]2G coverage'!$I$2:$J$3380,2,FALSE)</f>
        <v>#N/A</v>
      </c>
    </row>
    <row r="3107" spans="1:10" x14ac:dyDescent="0.25">
      <c r="A3107">
        <v>428</v>
      </c>
      <c r="B3107" t="s">
        <v>5283</v>
      </c>
      <c r="C3107">
        <f t="shared" si="103"/>
        <v>2000</v>
      </c>
      <c r="D3107" t="str">
        <f t="shared" si="104"/>
        <v>4282000</v>
      </c>
      <c r="E3107" t="e">
        <f>+VLOOKUP(D3107,[2]WeightCountryEstimate!$C$2:$D$116,2,FALSE)</f>
        <v>#N/A</v>
      </c>
      <c r="F3107" t="e">
        <f>+VLOOKUP(D3107,'[3]Suff living area by country'!$J$2:$K$423,2,FALSE)</f>
        <v>#N/A</v>
      </c>
      <c r="G3107" t="e">
        <f>+VLOOKUP(D3107,'[1]Freight vol by country &amp; year'!$C$2:$D$886,2,FALSE)</f>
        <v>#N/A</v>
      </c>
      <c r="H3107" t="e">
        <f>+VLOOKUP(D3107,[4]Goal11!$I$2:$J$560,2,FALSE)</f>
        <v>#N/A</v>
      </c>
      <c r="I3107" t="str">
        <f>+VLOOKUP(D3107,[5]Goal17!$I$2:$J$4522,2,FALSE)</f>
        <v>6.32</v>
      </c>
      <c r="J3107" t="str">
        <f>+VLOOKUP(D3107,'[6]2G coverage'!$I$2:$J$3380,2,FALSE)</f>
        <v>89.00</v>
      </c>
    </row>
    <row r="3108" spans="1:10" x14ac:dyDescent="0.25">
      <c r="A3108">
        <v>430</v>
      </c>
      <c r="B3108" t="s">
        <v>5284</v>
      </c>
      <c r="C3108">
        <f t="shared" si="103"/>
        <v>2000</v>
      </c>
      <c r="D3108" t="str">
        <f t="shared" si="104"/>
        <v>4302000</v>
      </c>
      <c r="E3108" t="e">
        <f>+VLOOKUP(D3108,[2]WeightCountryEstimate!$C$2:$D$116,2,FALSE)</f>
        <v>#N/A</v>
      </c>
      <c r="F3108" t="e">
        <f>+VLOOKUP(D3108,'[3]Suff living area by country'!$J$2:$K$423,2,FALSE)</f>
        <v>#N/A</v>
      </c>
      <c r="G3108" t="e">
        <f>+VLOOKUP(D3108,'[1]Freight vol by country &amp; year'!$C$2:$D$886,2,FALSE)</f>
        <v>#N/A</v>
      </c>
      <c r="H3108" t="e">
        <f>+VLOOKUP(D3108,[4]Goal11!$I$2:$J$560,2,FALSE)</f>
        <v>#N/A</v>
      </c>
      <c r="I3108" t="str">
        <f>+VLOOKUP(D3108,[5]Goal17!$I$2:$J$4522,2,FALSE)</f>
        <v>0.02</v>
      </c>
      <c r="J3108" t="e">
        <f>+VLOOKUP(D3108,'[6]2G coverage'!$I$2:$J$3380,2,FALSE)</f>
        <v>#N/A</v>
      </c>
    </row>
    <row r="3109" spans="1:10" x14ac:dyDescent="0.25">
      <c r="A3109">
        <v>432</v>
      </c>
      <c r="B3109" t="s">
        <v>5285</v>
      </c>
      <c r="C3109">
        <f t="shared" si="103"/>
        <v>2000</v>
      </c>
      <c r="D3109" t="str">
        <f t="shared" si="104"/>
        <v>4322000</v>
      </c>
      <c r="E3109" t="e">
        <f>+VLOOKUP(D3109,[2]WeightCountryEstimate!$C$2:$D$116,2,FALSE)</f>
        <v>#N/A</v>
      </c>
      <c r="F3109" t="e">
        <f>+VLOOKUP(D3109,'[3]Suff living area by country'!$J$2:$K$423,2,FALSE)</f>
        <v>#N/A</v>
      </c>
      <c r="G3109" t="e">
        <f>+VLOOKUP(D3109,'[1]Freight vol by country &amp; year'!$C$2:$D$886,2,FALSE)</f>
        <v>#N/A</v>
      </c>
      <c r="H3109" t="e">
        <f>+VLOOKUP(D3109,[4]Goal11!$I$2:$J$560,2,FALSE)</f>
        <v>#N/A</v>
      </c>
      <c r="I3109" t="str">
        <f>+VLOOKUP(D3109,[5]Goal17!$I$2:$J$4522,2,FALSE)</f>
        <v>0.30</v>
      </c>
      <c r="J3109" t="e">
        <f>+VLOOKUP(D3109,'[6]2G coverage'!$I$2:$J$3380,2,FALSE)</f>
        <v>#N/A</v>
      </c>
    </row>
    <row r="3110" spans="1:10" x14ac:dyDescent="0.25">
      <c r="A3110">
        <v>434</v>
      </c>
      <c r="B3110" t="s">
        <v>5286</v>
      </c>
      <c r="C3110">
        <f t="shared" si="103"/>
        <v>2000</v>
      </c>
      <c r="D3110" t="str">
        <f t="shared" si="104"/>
        <v>4342000</v>
      </c>
      <c r="E3110" t="e">
        <f>+VLOOKUP(D3110,[2]WeightCountryEstimate!$C$2:$D$116,2,FALSE)</f>
        <v>#N/A</v>
      </c>
      <c r="F3110" t="e">
        <f>+VLOOKUP(D3110,'[3]Suff living area by country'!$J$2:$K$423,2,FALSE)</f>
        <v>#N/A</v>
      </c>
      <c r="G3110" t="e">
        <f>+VLOOKUP(D3110,'[1]Freight vol by country &amp; year'!$C$2:$D$886,2,FALSE)</f>
        <v>#N/A</v>
      </c>
      <c r="H3110" t="e">
        <f>+VLOOKUP(D3110,[4]Goal11!$I$2:$J$560,2,FALSE)</f>
        <v>#N/A</v>
      </c>
      <c r="I3110" t="str">
        <f>+VLOOKUP(D3110,[5]Goal17!$I$2:$J$4522,2,FALSE)</f>
        <v>0.19</v>
      </c>
      <c r="J3110" t="e">
        <f>+VLOOKUP(D3110,'[6]2G coverage'!$I$2:$J$3380,2,FALSE)</f>
        <v>#N/A</v>
      </c>
    </row>
    <row r="3111" spans="1:10" x14ac:dyDescent="0.25">
      <c r="A3111">
        <v>438</v>
      </c>
      <c r="B3111" t="s">
        <v>5287</v>
      </c>
      <c r="C3111">
        <f t="shared" si="103"/>
        <v>2000</v>
      </c>
      <c r="D3111" t="str">
        <f t="shared" si="104"/>
        <v>4382000</v>
      </c>
      <c r="E3111" t="e">
        <f>+VLOOKUP(D3111,[2]WeightCountryEstimate!$C$2:$D$116,2,FALSE)</f>
        <v>#N/A</v>
      </c>
      <c r="F3111" t="e">
        <f>+VLOOKUP(D3111,'[3]Suff living area by country'!$J$2:$K$423,2,FALSE)</f>
        <v>#N/A</v>
      </c>
      <c r="G3111" t="e">
        <f>+VLOOKUP(D3111,'[1]Freight vol by country &amp; year'!$C$2:$D$886,2,FALSE)</f>
        <v>#N/A</v>
      </c>
      <c r="H3111" t="e">
        <f>+VLOOKUP(D3111,[4]Goal11!$I$2:$J$560,2,FALSE)</f>
        <v>#N/A</v>
      </c>
      <c r="I3111" t="str">
        <f>+VLOOKUP(D3111,[5]Goal17!$I$2:$J$4522,2,FALSE)</f>
        <v>36.52</v>
      </c>
      <c r="J3111" t="e">
        <f>+VLOOKUP(D3111,'[6]2G coverage'!$I$2:$J$3380,2,FALSE)</f>
        <v>#N/A</v>
      </c>
    </row>
    <row r="3112" spans="1:10" x14ac:dyDescent="0.25">
      <c r="A3112">
        <v>440</v>
      </c>
      <c r="B3112" t="s">
        <v>5288</v>
      </c>
      <c r="C3112">
        <f t="shared" si="103"/>
        <v>2000</v>
      </c>
      <c r="D3112" t="str">
        <f t="shared" si="104"/>
        <v>4402000</v>
      </c>
      <c r="E3112" t="e">
        <f>+VLOOKUP(D3112,[2]WeightCountryEstimate!$C$2:$D$116,2,FALSE)</f>
        <v>#N/A</v>
      </c>
      <c r="F3112" t="e">
        <f>+VLOOKUP(D3112,'[3]Suff living area by country'!$J$2:$K$423,2,FALSE)</f>
        <v>#N/A</v>
      </c>
      <c r="G3112" t="e">
        <f>+VLOOKUP(D3112,'[1]Freight vol by country &amp; year'!$C$2:$D$886,2,FALSE)</f>
        <v>#N/A</v>
      </c>
      <c r="H3112" t="e">
        <f>+VLOOKUP(D3112,[4]Goal11!$I$2:$J$560,2,FALSE)</f>
        <v>#N/A</v>
      </c>
      <c r="I3112" t="str">
        <f>+VLOOKUP(D3112,[5]Goal17!$I$2:$J$4522,2,FALSE)</f>
        <v>6.43</v>
      </c>
      <c r="J3112" t="str">
        <f>+VLOOKUP(D3112,'[6]2G coverage'!$I$2:$J$3380,2,FALSE)</f>
        <v>100.00</v>
      </c>
    </row>
    <row r="3113" spans="1:10" x14ac:dyDescent="0.25">
      <c r="A3113">
        <v>442</v>
      </c>
      <c r="B3113" t="s">
        <v>5289</v>
      </c>
      <c r="C3113">
        <f t="shared" si="103"/>
        <v>2000</v>
      </c>
      <c r="D3113" t="str">
        <f t="shared" si="104"/>
        <v>4422000</v>
      </c>
      <c r="E3113" t="e">
        <f>+VLOOKUP(D3113,[2]WeightCountryEstimate!$C$2:$D$116,2,FALSE)</f>
        <v>#N/A</v>
      </c>
      <c r="F3113" t="e">
        <f>+VLOOKUP(D3113,'[3]Suff living area by country'!$J$2:$K$423,2,FALSE)</f>
        <v>#N/A</v>
      </c>
      <c r="G3113" t="e">
        <f>+VLOOKUP(D3113,'[1]Freight vol by country &amp; year'!$C$2:$D$886,2,FALSE)</f>
        <v>#N/A</v>
      </c>
      <c r="H3113" t="e">
        <f>+VLOOKUP(D3113,[4]Goal11!$I$2:$J$560,2,FALSE)</f>
        <v>#N/A</v>
      </c>
      <c r="I3113" t="str">
        <f>+VLOOKUP(D3113,[5]Goal17!$I$2:$J$4522,2,FALSE)</f>
        <v>22.89</v>
      </c>
      <c r="J3113" t="str">
        <f>+VLOOKUP(D3113,'[6]2G coverage'!$I$2:$J$3380,2,FALSE)</f>
        <v>98.00</v>
      </c>
    </row>
    <row r="3114" spans="1:10" x14ac:dyDescent="0.25">
      <c r="A3114">
        <v>446</v>
      </c>
      <c r="B3114" t="s">
        <v>5290</v>
      </c>
      <c r="C3114">
        <f t="shared" ref="C3114:C3177" si="105">+C2819+1</f>
        <v>2000</v>
      </c>
      <c r="D3114" t="str">
        <f t="shared" si="104"/>
        <v>4462000</v>
      </c>
      <c r="E3114" t="e">
        <f>+VLOOKUP(D3114,[2]WeightCountryEstimate!$C$2:$D$116,2,FALSE)</f>
        <v>#N/A</v>
      </c>
      <c r="F3114" t="e">
        <f>+VLOOKUP(D3114,'[3]Suff living area by country'!$J$2:$K$423,2,FALSE)</f>
        <v>#N/A</v>
      </c>
      <c r="G3114" t="e">
        <f>+VLOOKUP(D3114,'[1]Freight vol by country &amp; year'!$C$2:$D$886,2,FALSE)</f>
        <v>#N/A</v>
      </c>
      <c r="H3114" t="e">
        <f>+VLOOKUP(D3114,[4]Goal11!$I$2:$J$560,2,FALSE)</f>
        <v>#N/A</v>
      </c>
      <c r="I3114" t="str">
        <f>+VLOOKUP(D3114,[5]Goal17!$I$2:$J$4522,2,FALSE)</f>
        <v>13.61</v>
      </c>
      <c r="J3114" t="str">
        <f>+VLOOKUP(D3114,'[6]2G coverage'!$I$2:$J$3380,2,FALSE)</f>
        <v>99.99</v>
      </c>
    </row>
    <row r="3115" spans="1:10" x14ac:dyDescent="0.25">
      <c r="A3115">
        <v>450</v>
      </c>
      <c r="B3115" t="s">
        <v>5291</v>
      </c>
      <c r="C3115">
        <f t="shared" si="105"/>
        <v>2000</v>
      </c>
      <c r="D3115" t="str">
        <f t="shared" si="104"/>
        <v>4502000</v>
      </c>
      <c r="E3115" t="e">
        <f>+VLOOKUP(D3115,[2]WeightCountryEstimate!$C$2:$D$116,2,FALSE)</f>
        <v>#N/A</v>
      </c>
      <c r="F3115">
        <f>+VLOOKUP(D3115,'[3]Suff living area by country'!$J$2:$K$423,2,FALSE)</f>
        <v>41.5</v>
      </c>
      <c r="G3115" t="e">
        <f>+VLOOKUP(D3115,'[1]Freight vol by country &amp; year'!$C$2:$D$886,2,FALSE)</f>
        <v>#N/A</v>
      </c>
      <c r="H3115" t="str">
        <f>+VLOOKUP(D3115,[4]Goal11!$I$2:$J$560,2,FALSE)</f>
        <v>84.1</v>
      </c>
      <c r="I3115" t="str">
        <f>+VLOOKUP(D3115,[5]Goal17!$I$2:$J$4522,2,FALSE)</f>
        <v>0.20</v>
      </c>
      <c r="J3115" t="str">
        <f>+VLOOKUP(D3115,'[6]2G coverage'!$I$2:$J$3380,2,FALSE)</f>
        <v>21.00</v>
      </c>
    </row>
    <row r="3116" spans="1:10" x14ac:dyDescent="0.25">
      <c r="A3116">
        <v>454</v>
      </c>
      <c r="B3116" t="s">
        <v>5292</v>
      </c>
      <c r="C3116">
        <f t="shared" si="105"/>
        <v>2000</v>
      </c>
      <c r="D3116" t="str">
        <f t="shared" si="104"/>
        <v>4542000</v>
      </c>
      <c r="E3116" t="e">
        <f>+VLOOKUP(D3116,[2]WeightCountryEstimate!$C$2:$D$116,2,FALSE)</f>
        <v>#N/A</v>
      </c>
      <c r="F3116" t="e">
        <f>+VLOOKUP(D3116,'[3]Suff living area by country'!$J$2:$K$423,2,FALSE)</f>
        <v>#N/A</v>
      </c>
      <c r="G3116" t="e">
        <f>+VLOOKUP(D3116,'[1]Freight vol by country &amp; year'!$C$2:$D$886,2,FALSE)</f>
        <v>#N/A</v>
      </c>
      <c r="H3116" t="str">
        <f>+VLOOKUP(D3116,[4]Goal11!$I$2:$J$560,2,FALSE)</f>
        <v>66.4</v>
      </c>
      <c r="I3116" t="str">
        <f>+VLOOKUP(D3116,[5]Goal17!$I$2:$J$4522,2,FALSE)</f>
        <v>0.13</v>
      </c>
      <c r="J3116" t="e">
        <f>+VLOOKUP(D3116,'[6]2G coverage'!$I$2:$J$3380,2,FALSE)</f>
        <v>#N/A</v>
      </c>
    </row>
    <row r="3117" spans="1:10" x14ac:dyDescent="0.25">
      <c r="A3117">
        <v>458</v>
      </c>
      <c r="B3117" t="s">
        <v>5293</v>
      </c>
      <c r="C3117">
        <f t="shared" si="105"/>
        <v>2000</v>
      </c>
      <c r="D3117" t="str">
        <f t="shared" si="104"/>
        <v>4582000</v>
      </c>
      <c r="E3117" t="e">
        <f>+VLOOKUP(D3117,[2]WeightCountryEstimate!$C$2:$D$116,2,FALSE)</f>
        <v>#N/A</v>
      </c>
      <c r="F3117" t="e">
        <f>+VLOOKUP(D3117,'[3]Suff living area by country'!$J$2:$K$423,2,FALSE)</f>
        <v>#N/A</v>
      </c>
      <c r="G3117" t="e">
        <f>+VLOOKUP(D3117,'[1]Freight vol by country &amp; year'!$C$2:$D$886,2,FALSE)</f>
        <v>#N/A</v>
      </c>
      <c r="H3117" t="e">
        <f>+VLOOKUP(D3117,[4]Goal11!$I$2:$J$560,2,FALSE)</f>
        <v>#N/A</v>
      </c>
      <c r="I3117" t="str">
        <f>+VLOOKUP(D3117,[5]Goal17!$I$2:$J$4522,2,FALSE)</f>
        <v>21.38</v>
      </c>
      <c r="J3117" t="e">
        <f>+VLOOKUP(D3117,'[6]2G coverage'!$I$2:$J$3380,2,FALSE)</f>
        <v>#N/A</v>
      </c>
    </row>
    <row r="3118" spans="1:10" x14ac:dyDescent="0.25">
      <c r="A3118">
        <v>462</v>
      </c>
      <c r="B3118" t="s">
        <v>5294</v>
      </c>
      <c r="C3118">
        <f t="shared" si="105"/>
        <v>2000</v>
      </c>
      <c r="D3118" t="str">
        <f t="shared" si="104"/>
        <v>4622000</v>
      </c>
      <c r="E3118" t="e">
        <f>+VLOOKUP(D3118,[2]WeightCountryEstimate!$C$2:$D$116,2,FALSE)</f>
        <v>#N/A</v>
      </c>
      <c r="F3118" t="e">
        <f>+VLOOKUP(D3118,'[3]Suff living area by country'!$J$2:$K$423,2,FALSE)</f>
        <v>#N/A</v>
      </c>
      <c r="G3118" t="e">
        <f>+VLOOKUP(D3118,'[1]Freight vol by country &amp; year'!$C$2:$D$886,2,FALSE)</f>
        <v>#N/A</v>
      </c>
      <c r="H3118" t="e">
        <f>+VLOOKUP(D3118,[4]Goal11!$I$2:$J$560,2,FALSE)</f>
        <v>#N/A</v>
      </c>
      <c r="I3118" t="str">
        <f>+VLOOKUP(D3118,[5]Goal17!$I$2:$J$4522,2,FALSE)</f>
        <v>2.20</v>
      </c>
      <c r="J3118" t="str">
        <f>+VLOOKUP(D3118,'[6]2G coverage'!$I$2:$J$3380,2,FALSE)</f>
        <v>40.00</v>
      </c>
    </row>
    <row r="3119" spans="1:10" x14ac:dyDescent="0.25">
      <c r="A3119">
        <v>466</v>
      </c>
      <c r="B3119" t="s">
        <v>5295</v>
      </c>
      <c r="C3119">
        <f t="shared" si="105"/>
        <v>2000</v>
      </c>
      <c r="D3119" t="str">
        <f t="shared" si="104"/>
        <v>4662000</v>
      </c>
      <c r="E3119" t="e">
        <f>+VLOOKUP(D3119,[2]WeightCountryEstimate!$C$2:$D$116,2,FALSE)</f>
        <v>#N/A</v>
      </c>
      <c r="F3119" t="e">
        <f>+VLOOKUP(D3119,'[3]Suff living area by country'!$J$2:$K$423,2,FALSE)</f>
        <v>#N/A</v>
      </c>
      <c r="G3119" t="e">
        <f>+VLOOKUP(D3119,'[1]Freight vol by country &amp; year'!$C$2:$D$886,2,FALSE)</f>
        <v>#N/A</v>
      </c>
      <c r="H3119" t="str">
        <f>+VLOOKUP(D3119,[4]Goal11!$I$2:$J$560,2,FALSE)</f>
        <v>75.4</v>
      </c>
      <c r="I3119" t="str">
        <f>+VLOOKUP(D3119,[5]Goal17!$I$2:$J$4522,2,FALSE)</f>
        <v>0.14</v>
      </c>
      <c r="J3119" t="str">
        <f>+VLOOKUP(D3119,'[6]2G coverage'!$I$2:$J$3380,2,FALSE)</f>
        <v>15.39</v>
      </c>
    </row>
    <row r="3120" spans="1:10" x14ac:dyDescent="0.25">
      <c r="A3120">
        <v>470</v>
      </c>
      <c r="B3120" t="s">
        <v>5296</v>
      </c>
      <c r="C3120">
        <f t="shared" si="105"/>
        <v>2000</v>
      </c>
      <c r="D3120" t="str">
        <f t="shared" si="104"/>
        <v>4702000</v>
      </c>
      <c r="E3120" t="e">
        <f>+VLOOKUP(D3120,[2]WeightCountryEstimate!$C$2:$D$116,2,FALSE)</f>
        <v>#N/A</v>
      </c>
      <c r="F3120" t="e">
        <f>+VLOOKUP(D3120,'[3]Suff living area by country'!$J$2:$K$423,2,FALSE)</f>
        <v>#N/A</v>
      </c>
      <c r="G3120" t="e">
        <f>+VLOOKUP(D3120,'[1]Freight vol by country &amp; year'!$C$2:$D$886,2,FALSE)</f>
        <v>#N/A</v>
      </c>
      <c r="H3120" t="e">
        <f>+VLOOKUP(D3120,[4]Goal11!$I$2:$J$560,2,FALSE)</f>
        <v>#N/A</v>
      </c>
      <c r="I3120" t="str">
        <f>+VLOOKUP(D3120,[5]Goal17!$I$2:$J$4522,2,FALSE)</f>
        <v>13.11</v>
      </c>
      <c r="J3120" t="str">
        <f>+VLOOKUP(D3120,'[6]2G coverage'!$I$2:$J$3380,2,FALSE)</f>
        <v>99.00</v>
      </c>
    </row>
    <row r="3121" spans="1:10" x14ac:dyDescent="0.25">
      <c r="A3121">
        <v>474</v>
      </c>
      <c r="B3121" t="s">
        <v>5297</v>
      </c>
      <c r="C3121">
        <f t="shared" si="105"/>
        <v>2000</v>
      </c>
      <c r="D3121" t="str">
        <f t="shared" si="104"/>
        <v>4742000</v>
      </c>
      <c r="E3121" t="e">
        <f>+VLOOKUP(D3121,[2]WeightCountryEstimate!$C$2:$D$116,2,FALSE)</f>
        <v>#N/A</v>
      </c>
      <c r="F3121" t="e">
        <f>+VLOOKUP(D3121,'[3]Suff living area by country'!$J$2:$K$423,2,FALSE)</f>
        <v>#N/A</v>
      </c>
      <c r="G3121" t="e">
        <f>+VLOOKUP(D3121,'[1]Freight vol by country &amp; year'!$C$2:$D$886,2,FALSE)</f>
        <v>#N/A</v>
      </c>
      <c r="H3121" t="e">
        <f>+VLOOKUP(D3121,[4]Goal11!$I$2:$J$560,2,FALSE)</f>
        <v>#N/A</v>
      </c>
      <c r="I3121" t="str">
        <f>+VLOOKUP(D3121,[5]Goal17!$I$2:$J$4522,2,FALSE)</f>
        <v>7.79</v>
      </c>
      <c r="J3121" t="e">
        <f>+VLOOKUP(D3121,'[6]2G coverage'!$I$2:$J$3380,2,FALSE)</f>
        <v>#N/A</v>
      </c>
    </row>
    <row r="3122" spans="1:10" x14ac:dyDescent="0.25">
      <c r="A3122">
        <v>478</v>
      </c>
      <c r="B3122" t="s">
        <v>5298</v>
      </c>
      <c r="C3122">
        <f t="shared" si="105"/>
        <v>2000</v>
      </c>
      <c r="D3122" t="str">
        <f t="shared" si="104"/>
        <v>4782000</v>
      </c>
      <c r="E3122" t="e">
        <f>+VLOOKUP(D3122,[2]WeightCountryEstimate!$C$2:$D$116,2,FALSE)</f>
        <v>#N/A</v>
      </c>
      <c r="F3122" t="e">
        <f>+VLOOKUP(D3122,'[3]Suff living area by country'!$J$2:$K$423,2,FALSE)</f>
        <v>#N/A</v>
      </c>
      <c r="G3122" t="e">
        <f>+VLOOKUP(D3122,'[1]Freight vol by country &amp; year'!$C$2:$D$886,2,FALSE)</f>
        <v>#N/A</v>
      </c>
      <c r="H3122" t="e">
        <f>+VLOOKUP(D3122,[4]Goal11!$I$2:$J$560,2,FALSE)</f>
        <v>#N/A</v>
      </c>
      <c r="I3122" t="str">
        <f>+VLOOKUP(D3122,[5]Goal17!$I$2:$J$4522,2,FALSE)</f>
        <v>0.19</v>
      </c>
      <c r="J3122" t="e">
        <f>+VLOOKUP(D3122,'[6]2G coverage'!$I$2:$J$3380,2,FALSE)</f>
        <v>#N/A</v>
      </c>
    </row>
    <row r="3123" spans="1:10" x14ac:dyDescent="0.25">
      <c r="A3123">
        <v>480</v>
      </c>
      <c r="B3123" t="s">
        <v>5299</v>
      </c>
      <c r="C3123">
        <f t="shared" si="105"/>
        <v>2000</v>
      </c>
      <c r="D3123" t="str">
        <f t="shared" si="104"/>
        <v>4802000</v>
      </c>
      <c r="E3123" t="e">
        <f>+VLOOKUP(D3123,[2]WeightCountryEstimate!$C$2:$D$116,2,FALSE)</f>
        <v>#N/A</v>
      </c>
      <c r="F3123" t="e">
        <f>+VLOOKUP(D3123,'[3]Suff living area by country'!$J$2:$K$423,2,FALSE)</f>
        <v>#N/A</v>
      </c>
      <c r="G3123" t="e">
        <f>+VLOOKUP(D3123,'[1]Freight vol by country &amp; year'!$C$2:$D$886,2,FALSE)</f>
        <v>#N/A</v>
      </c>
      <c r="H3123" t="e">
        <f>+VLOOKUP(D3123,[4]Goal11!$I$2:$J$560,2,FALSE)</f>
        <v>#N/A</v>
      </c>
      <c r="I3123" t="str">
        <f>+VLOOKUP(D3123,[5]Goal17!$I$2:$J$4522,2,FALSE)</f>
        <v>7.28</v>
      </c>
      <c r="J3123" t="str">
        <f>+VLOOKUP(D3123,'[6]2G coverage'!$I$2:$J$3380,2,FALSE)</f>
        <v>99.70</v>
      </c>
    </row>
    <row r="3124" spans="1:10" x14ac:dyDescent="0.25">
      <c r="A3124">
        <v>484</v>
      </c>
      <c r="B3124" t="s">
        <v>5300</v>
      </c>
      <c r="C3124">
        <f t="shared" si="105"/>
        <v>2000</v>
      </c>
      <c r="D3124" t="str">
        <f t="shared" si="104"/>
        <v>4842000</v>
      </c>
      <c r="E3124" t="e">
        <f>+VLOOKUP(D3124,[2]WeightCountryEstimate!$C$2:$D$116,2,FALSE)</f>
        <v>#N/A</v>
      </c>
      <c r="F3124" t="e">
        <f>+VLOOKUP(D3124,'[3]Suff living area by country'!$J$2:$K$423,2,FALSE)</f>
        <v>#N/A</v>
      </c>
      <c r="G3124" t="e">
        <f>+VLOOKUP(D3124,'[1]Freight vol by country &amp; year'!$C$2:$D$886,2,FALSE)</f>
        <v>#N/A</v>
      </c>
      <c r="H3124" t="str">
        <f>+VLOOKUP(D3124,[4]Goal11!$I$2:$J$560,2,FALSE)</f>
        <v>19.9</v>
      </c>
      <c r="I3124" t="str">
        <f>+VLOOKUP(D3124,[5]Goal17!$I$2:$J$4522,2,FALSE)</f>
        <v>5.08</v>
      </c>
      <c r="J3124" t="str">
        <f>+VLOOKUP(D3124,'[6]2G coverage'!$I$2:$J$3380,2,FALSE)</f>
        <v>85.50</v>
      </c>
    </row>
    <row r="3125" spans="1:10" x14ac:dyDescent="0.25">
      <c r="A3125">
        <v>485</v>
      </c>
      <c r="B3125" t="s">
        <v>5301</v>
      </c>
      <c r="C3125">
        <f t="shared" si="105"/>
        <v>2000</v>
      </c>
      <c r="D3125" t="str">
        <f t="shared" si="104"/>
        <v>4852000</v>
      </c>
      <c r="E3125" t="e">
        <f>+VLOOKUP(D3125,[2]WeightCountryEstimate!$C$2:$D$116,2,FALSE)</f>
        <v>#N/A</v>
      </c>
      <c r="F3125" t="e">
        <f>+VLOOKUP(D3125,'[3]Suff living area by country'!$J$2:$K$423,2,FALSE)</f>
        <v>#N/A</v>
      </c>
      <c r="G3125" t="e">
        <f>+VLOOKUP(D3125,'[1]Freight vol by country &amp; year'!$C$2:$D$886,2,FALSE)</f>
        <v>#N/A</v>
      </c>
      <c r="H3125" t="e">
        <f>+VLOOKUP(D3125,[4]Goal11!$I$2:$J$560,2,FALSE)</f>
        <v>#N/A</v>
      </c>
      <c r="I3125" t="e">
        <f>+VLOOKUP(D3125,[5]Goal17!$I$2:$J$4522,2,FALSE)</f>
        <v>#N/A</v>
      </c>
      <c r="J3125" t="e">
        <f>+VLOOKUP(D3125,'[6]2G coverage'!$I$2:$J$3380,2,FALSE)</f>
        <v>#N/A</v>
      </c>
    </row>
    <row r="3126" spans="1:10" x14ac:dyDescent="0.25">
      <c r="A3126">
        <v>492</v>
      </c>
      <c r="B3126" t="s">
        <v>5302</v>
      </c>
      <c r="C3126">
        <f t="shared" si="105"/>
        <v>2000</v>
      </c>
      <c r="D3126" t="str">
        <f t="shared" si="104"/>
        <v>4922000</v>
      </c>
      <c r="E3126" t="e">
        <f>+VLOOKUP(D3126,[2]WeightCountryEstimate!$C$2:$D$116,2,FALSE)</f>
        <v>#N/A</v>
      </c>
      <c r="F3126" t="e">
        <f>+VLOOKUP(D3126,'[3]Suff living area by country'!$J$2:$K$423,2,FALSE)</f>
        <v>#N/A</v>
      </c>
      <c r="G3126" t="e">
        <f>+VLOOKUP(D3126,'[1]Freight vol by country &amp; year'!$C$2:$D$886,2,FALSE)</f>
        <v>#N/A</v>
      </c>
      <c r="H3126" t="e">
        <f>+VLOOKUP(D3126,[4]Goal11!$I$2:$J$560,2,FALSE)</f>
        <v>#N/A</v>
      </c>
      <c r="I3126" t="str">
        <f>+VLOOKUP(D3126,[5]Goal17!$I$2:$J$4522,2,FALSE)</f>
        <v>42.18</v>
      </c>
      <c r="J3126" t="e">
        <f>+VLOOKUP(D3126,'[6]2G coverage'!$I$2:$J$3380,2,FALSE)</f>
        <v>#N/A</v>
      </c>
    </row>
    <row r="3127" spans="1:10" x14ac:dyDescent="0.25">
      <c r="A3127">
        <v>496</v>
      </c>
      <c r="B3127" t="s">
        <v>5303</v>
      </c>
      <c r="C3127">
        <f t="shared" si="105"/>
        <v>2000</v>
      </c>
      <c r="D3127" t="str">
        <f t="shared" si="104"/>
        <v>4962000</v>
      </c>
      <c r="E3127" t="e">
        <f>+VLOOKUP(D3127,[2]WeightCountryEstimate!$C$2:$D$116,2,FALSE)</f>
        <v>#N/A</v>
      </c>
      <c r="F3127" t="e">
        <f>+VLOOKUP(D3127,'[3]Suff living area by country'!$J$2:$K$423,2,FALSE)</f>
        <v>#N/A</v>
      </c>
      <c r="G3127" t="e">
        <f>+VLOOKUP(D3127,'[1]Freight vol by country &amp; year'!$C$2:$D$886,2,FALSE)</f>
        <v>#N/A</v>
      </c>
      <c r="H3127" t="str">
        <f>+VLOOKUP(D3127,[4]Goal11!$I$2:$J$560,2,FALSE)</f>
        <v>64.9</v>
      </c>
      <c r="I3127" t="str">
        <f>+VLOOKUP(D3127,[5]Goal17!$I$2:$J$4522,2,FALSE)</f>
        <v>1.26</v>
      </c>
      <c r="J3127" t="str">
        <f>+VLOOKUP(D3127,'[6]2G coverage'!$I$2:$J$3380,2,FALSE)</f>
        <v>58.00</v>
      </c>
    </row>
    <row r="3128" spans="1:10" x14ac:dyDescent="0.25">
      <c r="A3128">
        <v>498</v>
      </c>
      <c r="B3128" t="s">
        <v>5304</v>
      </c>
      <c r="C3128">
        <f t="shared" si="105"/>
        <v>2000</v>
      </c>
      <c r="D3128" t="str">
        <f t="shared" si="104"/>
        <v>4982000</v>
      </c>
      <c r="E3128" t="e">
        <f>+VLOOKUP(D3128,[2]WeightCountryEstimate!$C$2:$D$116,2,FALSE)</f>
        <v>#N/A</v>
      </c>
      <c r="F3128" t="e">
        <f>+VLOOKUP(D3128,'[3]Suff living area by country'!$J$2:$K$423,2,FALSE)</f>
        <v>#N/A</v>
      </c>
      <c r="G3128" t="e">
        <f>+VLOOKUP(D3128,'[1]Freight vol by country &amp; year'!$C$2:$D$886,2,FALSE)</f>
        <v>#N/A</v>
      </c>
      <c r="H3128" t="e">
        <f>+VLOOKUP(D3128,[4]Goal11!$I$2:$J$560,2,FALSE)</f>
        <v>#N/A</v>
      </c>
      <c r="I3128" t="str">
        <f>+VLOOKUP(D3128,[5]Goal17!$I$2:$J$4522,2,FALSE)</f>
        <v>1.28</v>
      </c>
      <c r="J3128" t="str">
        <f>+VLOOKUP(D3128,'[6]2G coverage'!$I$2:$J$3380,2,FALSE)</f>
        <v>70.00</v>
      </c>
    </row>
    <row r="3129" spans="1:10" x14ac:dyDescent="0.25">
      <c r="A3129">
        <v>499</v>
      </c>
      <c r="B3129" t="s">
        <v>5305</v>
      </c>
      <c r="C3129">
        <f t="shared" si="105"/>
        <v>2000</v>
      </c>
      <c r="D3129" t="str">
        <f t="shared" si="104"/>
        <v>4992000</v>
      </c>
      <c r="E3129" t="e">
        <f>+VLOOKUP(D3129,[2]WeightCountryEstimate!$C$2:$D$116,2,FALSE)</f>
        <v>#N/A</v>
      </c>
      <c r="F3129" t="e">
        <f>+VLOOKUP(D3129,'[3]Suff living area by country'!$J$2:$K$423,2,FALSE)</f>
        <v>#N/A</v>
      </c>
      <c r="G3129" t="e">
        <f>+VLOOKUP(D3129,'[1]Freight vol by country &amp; year'!$C$2:$D$886,2,FALSE)</f>
        <v>#N/A</v>
      </c>
      <c r="H3129" t="e">
        <f>+VLOOKUP(D3129,[4]Goal11!$I$2:$J$560,2,FALSE)</f>
        <v>#N/A</v>
      </c>
      <c r="I3129" t="e">
        <f>+VLOOKUP(D3129,[5]Goal17!$I$2:$J$4522,2,FALSE)</f>
        <v>#N/A</v>
      </c>
      <c r="J3129" t="e">
        <f>+VLOOKUP(D3129,'[6]2G coverage'!$I$2:$J$3380,2,FALSE)</f>
        <v>#N/A</v>
      </c>
    </row>
    <row r="3130" spans="1:10" x14ac:dyDescent="0.25">
      <c r="A3130">
        <v>500</v>
      </c>
      <c r="B3130" t="s">
        <v>5306</v>
      </c>
      <c r="C3130">
        <f t="shared" si="105"/>
        <v>2000</v>
      </c>
      <c r="D3130" t="str">
        <f t="shared" si="104"/>
        <v>5002000</v>
      </c>
      <c r="E3130" t="e">
        <f>+VLOOKUP(D3130,[2]WeightCountryEstimate!$C$2:$D$116,2,FALSE)</f>
        <v>#N/A</v>
      </c>
      <c r="F3130" t="e">
        <f>+VLOOKUP(D3130,'[3]Suff living area by country'!$J$2:$K$423,2,FALSE)</f>
        <v>#N/A</v>
      </c>
      <c r="G3130" t="e">
        <f>+VLOOKUP(D3130,'[1]Freight vol by country &amp; year'!$C$2:$D$886,2,FALSE)</f>
        <v>#N/A</v>
      </c>
      <c r="H3130" t="e">
        <f>+VLOOKUP(D3130,[4]Goal11!$I$2:$J$560,2,FALSE)</f>
        <v>#N/A</v>
      </c>
      <c r="I3130" t="e">
        <f>+VLOOKUP(D3130,[5]Goal17!$I$2:$J$4522,2,FALSE)</f>
        <v>#N/A</v>
      </c>
      <c r="J3130" t="e">
        <f>+VLOOKUP(D3130,'[6]2G coverage'!$I$2:$J$3380,2,FALSE)</f>
        <v>#N/A</v>
      </c>
    </row>
    <row r="3131" spans="1:10" x14ac:dyDescent="0.25">
      <c r="A3131">
        <v>504</v>
      </c>
      <c r="B3131" t="s">
        <v>5307</v>
      </c>
      <c r="C3131">
        <f t="shared" si="105"/>
        <v>2000</v>
      </c>
      <c r="D3131" t="str">
        <f t="shared" si="104"/>
        <v>5042000</v>
      </c>
      <c r="E3131" t="e">
        <f>+VLOOKUP(D3131,[2]WeightCountryEstimate!$C$2:$D$116,2,FALSE)</f>
        <v>#N/A</v>
      </c>
      <c r="F3131" t="e">
        <f>+VLOOKUP(D3131,'[3]Suff living area by country'!$J$2:$K$423,2,FALSE)</f>
        <v>#N/A</v>
      </c>
      <c r="G3131" t="e">
        <f>+VLOOKUP(D3131,'[1]Freight vol by country &amp; year'!$C$2:$D$886,2,FALSE)</f>
        <v>#N/A</v>
      </c>
      <c r="H3131" t="str">
        <f>+VLOOKUP(D3131,[4]Goal11!$I$2:$J$560,2,FALSE)</f>
        <v>24.2</v>
      </c>
      <c r="I3131" t="str">
        <f>+VLOOKUP(D3131,[5]Goal17!$I$2:$J$4522,2,FALSE)</f>
        <v>0.69</v>
      </c>
      <c r="J3131" t="str">
        <f>+VLOOKUP(D3131,'[6]2G coverage'!$I$2:$J$3380,2,FALSE)</f>
        <v>95.00</v>
      </c>
    </row>
    <row r="3132" spans="1:10" x14ac:dyDescent="0.25">
      <c r="A3132">
        <v>508</v>
      </c>
      <c r="B3132" t="s">
        <v>5308</v>
      </c>
      <c r="C3132">
        <f t="shared" si="105"/>
        <v>2000</v>
      </c>
      <c r="D3132" t="str">
        <f t="shared" si="104"/>
        <v>5082000</v>
      </c>
      <c r="E3132" t="e">
        <f>+VLOOKUP(D3132,[2]WeightCountryEstimate!$C$2:$D$116,2,FALSE)</f>
        <v>#N/A</v>
      </c>
      <c r="F3132" t="e">
        <f>+VLOOKUP(D3132,'[3]Suff living area by country'!$J$2:$K$423,2,FALSE)</f>
        <v>#N/A</v>
      </c>
      <c r="G3132" t="e">
        <f>+VLOOKUP(D3132,'[1]Freight vol by country &amp; year'!$C$2:$D$886,2,FALSE)</f>
        <v>#N/A</v>
      </c>
      <c r="H3132" t="str">
        <f>+VLOOKUP(D3132,[4]Goal11!$I$2:$J$560,2,FALSE)</f>
        <v>78.2</v>
      </c>
      <c r="I3132" t="str">
        <f>+VLOOKUP(D3132,[5]Goal17!$I$2:$J$4522,2,FALSE)</f>
        <v>0.11</v>
      </c>
      <c r="J3132" t="e">
        <f>+VLOOKUP(D3132,'[6]2G coverage'!$I$2:$J$3380,2,FALSE)</f>
        <v>#N/A</v>
      </c>
    </row>
    <row r="3133" spans="1:10" x14ac:dyDescent="0.25">
      <c r="A3133">
        <v>512</v>
      </c>
      <c r="B3133" t="s">
        <v>5309</v>
      </c>
      <c r="C3133">
        <f t="shared" si="105"/>
        <v>2000</v>
      </c>
      <c r="D3133" t="str">
        <f t="shared" si="104"/>
        <v>5122000</v>
      </c>
      <c r="E3133" t="e">
        <f>+VLOOKUP(D3133,[2]WeightCountryEstimate!$C$2:$D$116,2,FALSE)</f>
        <v>#N/A</v>
      </c>
      <c r="F3133" t="e">
        <f>+VLOOKUP(D3133,'[3]Suff living area by country'!$J$2:$K$423,2,FALSE)</f>
        <v>#N/A</v>
      </c>
      <c r="G3133" t="e">
        <f>+VLOOKUP(D3133,'[1]Freight vol by country &amp; year'!$C$2:$D$886,2,FALSE)</f>
        <v>#N/A</v>
      </c>
      <c r="H3133" t="e">
        <f>+VLOOKUP(D3133,[4]Goal11!$I$2:$J$560,2,FALSE)</f>
        <v>#N/A</v>
      </c>
      <c r="I3133" t="str">
        <f>+VLOOKUP(D3133,[5]Goal17!$I$2:$J$4522,2,FALSE)</f>
        <v>3.52</v>
      </c>
      <c r="J3133" t="e">
        <f>+VLOOKUP(D3133,'[6]2G coverage'!$I$2:$J$3380,2,FALSE)</f>
        <v>#N/A</v>
      </c>
    </row>
    <row r="3134" spans="1:10" x14ac:dyDescent="0.25">
      <c r="A3134">
        <v>513</v>
      </c>
      <c r="B3134" t="s">
        <v>5310</v>
      </c>
      <c r="C3134">
        <f t="shared" si="105"/>
        <v>2000</v>
      </c>
      <c r="D3134" t="str">
        <f t="shared" si="104"/>
        <v>5132000</v>
      </c>
      <c r="E3134" t="e">
        <f>+VLOOKUP(D3134,[2]WeightCountryEstimate!$C$2:$D$116,2,FALSE)</f>
        <v>#N/A</v>
      </c>
      <c r="F3134" t="e">
        <f>+VLOOKUP(D3134,'[3]Suff living area by country'!$J$2:$K$423,2,FALSE)</f>
        <v>#N/A</v>
      </c>
      <c r="G3134" t="e">
        <f>+VLOOKUP(D3134,'[1]Freight vol by country &amp; year'!$C$2:$D$886,2,FALSE)</f>
        <v>#N/A</v>
      </c>
      <c r="H3134" t="str">
        <f>+VLOOKUP(D3134,[4]Goal11!$I$2:$J$560,2,FALSE)</f>
        <v>0.1</v>
      </c>
      <c r="I3134" t="str">
        <f>+VLOOKUP(D3134,[5]Goal17!$I$2:$J$4522,2,FALSE)</f>
        <v>23.94</v>
      </c>
      <c r="J3134" t="e">
        <f>+VLOOKUP(D3134,'[6]2G coverage'!$I$2:$J$3380,2,FALSE)</f>
        <v>#N/A</v>
      </c>
    </row>
    <row r="3135" spans="1:10" x14ac:dyDescent="0.25">
      <c r="A3135">
        <v>514</v>
      </c>
      <c r="B3135" t="s">
        <v>5311</v>
      </c>
      <c r="C3135">
        <f t="shared" si="105"/>
        <v>2000</v>
      </c>
      <c r="D3135" t="str">
        <f t="shared" si="104"/>
        <v>5142000</v>
      </c>
      <c r="E3135" t="e">
        <f>+VLOOKUP(D3135,[2]WeightCountryEstimate!$C$2:$D$116,2,FALSE)</f>
        <v>#N/A</v>
      </c>
      <c r="F3135" t="e">
        <f>+VLOOKUP(D3135,'[3]Suff living area by country'!$J$2:$K$423,2,FALSE)</f>
        <v>#N/A</v>
      </c>
      <c r="G3135" t="e">
        <f>+VLOOKUP(D3135,'[1]Freight vol by country &amp; year'!$C$2:$D$886,2,FALSE)</f>
        <v>#N/A</v>
      </c>
      <c r="H3135" t="e">
        <f>+VLOOKUP(D3135,[4]Goal11!$I$2:$J$560,2,FALSE)</f>
        <v>#N/A</v>
      </c>
      <c r="I3135" t="str">
        <f>+VLOOKUP(D3135,[5]Goal17!$I$2:$J$4522,2,FALSE)</f>
        <v>25.02</v>
      </c>
      <c r="J3135" t="e">
        <f>+VLOOKUP(D3135,'[6]2G coverage'!$I$2:$J$3380,2,FALSE)</f>
        <v>#N/A</v>
      </c>
    </row>
    <row r="3136" spans="1:10" x14ac:dyDescent="0.25">
      <c r="A3136">
        <v>515</v>
      </c>
      <c r="B3136" t="s">
        <v>5312</v>
      </c>
      <c r="C3136">
        <f t="shared" si="105"/>
        <v>2000</v>
      </c>
      <c r="D3136" t="str">
        <f t="shared" si="104"/>
        <v>5152000</v>
      </c>
      <c r="E3136" t="e">
        <f>+VLOOKUP(D3136,[2]WeightCountryEstimate!$C$2:$D$116,2,FALSE)</f>
        <v>#N/A</v>
      </c>
      <c r="F3136" t="e">
        <f>+VLOOKUP(D3136,'[3]Suff living area by country'!$J$2:$K$423,2,FALSE)</f>
        <v>#N/A</v>
      </c>
      <c r="G3136" t="e">
        <f>+VLOOKUP(D3136,'[1]Freight vol by country &amp; year'!$C$2:$D$886,2,FALSE)</f>
        <v>#N/A</v>
      </c>
      <c r="H3136" t="e">
        <f>+VLOOKUP(D3136,[4]Goal11!$I$2:$J$560,2,FALSE)</f>
        <v>#N/A</v>
      </c>
      <c r="I3136" t="str">
        <f>+VLOOKUP(D3136,[5]Goal17!$I$2:$J$4522,2,FALSE)</f>
        <v>1.94</v>
      </c>
      <c r="J3136" t="e">
        <f>+VLOOKUP(D3136,'[6]2G coverage'!$I$2:$J$3380,2,FALSE)</f>
        <v>#N/A</v>
      </c>
    </row>
    <row r="3137" spans="1:10" x14ac:dyDescent="0.25">
      <c r="A3137">
        <v>516</v>
      </c>
      <c r="B3137" t="s">
        <v>5313</v>
      </c>
      <c r="C3137">
        <f t="shared" si="105"/>
        <v>2000</v>
      </c>
      <c r="D3137" t="str">
        <f t="shared" si="104"/>
        <v>5162000</v>
      </c>
      <c r="E3137" t="e">
        <f>+VLOOKUP(D3137,[2]WeightCountryEstimate!$C$2:$D$116,2,FALSE)</f>
        <v>#N/A</v>
      </c>
      <c r="F3137">
        <f>+VLOOKUP(D3137,'[3]Suff living area by country'!$J$2:$K$423,2,FALSE)</f>
        <v>73.2</v>
      </c>
      <c r="G3137" t="e">
        <f>+VLOOKUP(D3137,'[1]Freight vol by country &amp; year'!$C$2:$D$886,2,FALSE)</f>
        <v>#N/A</v>
      </c>
      <c r="H3137" t="str">
        <f>+VLOOKUP(D3137,[4]Goal11!$I$2:$J$560,2,FALSE)</f>
        <v>33.9</v>
      </c>
      <c r="I3137" t="str">
        <f>+VLOOKUP(D3137,[5]Goal17!$I$2:$J$4522,2,FALSE)</f>
        <v>1.64</v>
      </c>
      <c r="J3137" t="e">
        <f>+VLOOKUP(D3137,'[6]2G coverage'!$I$2:$J$3380,2,FALSE)</f>
        <v>#N/A</v>
      </c>
    </row>
    <row r="3138" spans="1:10" x14ac:dyDescent="0.25">
      <c r="A3138">
        <v>518</v>
      </c>
      <c r="B3138" t="s">
        <v>5314</v>
      </c>
      <c r="C3138">
        <f t="shared" si="105"/>
        <v>2000</v>
      </c>
      <c r="D3138" t="str">
        <f t="shared" si="104"/>
        <v>5182000</v>
      </c>
      <c r="E3138" t="e">
        <f>+VLOOKUP(D3138,[2]WeightCountryEstimate!$C$2:$D$116,2,FALSE)</f>
        <v>#N/A</v>
      </c>
      <c r="F3138" t="e">
        <f>+VLOOKUP(D3138,'[3]Suff living area by country'!$J$2:$K$423,2,FALSE)</f>
        <v>#N/A</v>
      </c>
      <c r="G3138" t="e">
        <f>+VLOOKUP(D3138,'[1]Freight vol by country &amp; year'!$C$2:$D$886,2,FALSE)</f>
        <v>#N/A</v>
      </c>
      <c r="H3138" t="e">
        <f>+VLOOKUP(D3138,[4]Goal11!$I$2:$J$560,2,FALSE)</f>
        <v>#N/A</v>
      </c>
      <c r="I3138" t="e">
        <f>+VLOOKUP(D3138,[5]Goal17!$I$2:$J$4522,2,FALSE)</f>
        <v>#N/A</v>
      </c>
      <c r="J3138" t="e">
        <f>+VLOOKUP(D3138,'[6]2G coverage'!$I$2:$J$3380,2,FALSE)</f>
        <v>#N/A</v>
      </c>
    </row>
    <row r="3139" spans="1:10" x14ac:dyDescent="0.25">
      <c r="A3139">
        <v>520</v>
      </c>
      <c r="B3139" t="s">
        <v>5315</v>
      </c>
      <c r="C3139">
        <f t="shared" si="105"/>
        <v>2000</v>
      </c>
      <c r="D3139" t="str">
        <f t="shared" ref="D3139:D3202" si="106">+_xlfn.CONCAT(A3139,C3139)</f>
        <v>5202000</v>
      </c>
      <c r="E3139" t="e">
        <f>+VLOOKUP(D3139,[2]WeightCountryEstimate!$C$2:$D$116,2,FALSE)</f>
        <v>#N/A</v>
      </c>
      <c r="F3139" t="e">
        <f>+VLOOKUP(D3139,'[3]Suff living area by country'!$J$2:$K$423,2,FALSE)</f>
        <v>#N/A</v>
      </c>
      <c r="G3139" t="e">
        <f>+VLOOKUP(D3139,'[1]Freight vol by country &amp; year'!$C$2:$D$886,2,FALSE)</f>
        <v>#N/A</v>
      </c>
      <c r="H3139" t="e">
        <f>+VLOOKUP(D3139,[4]Goal11!$I$2:$J$560,2,FALSE)</f>
        <v>#N/A</v>
      </c>
      <c r="I3139" t="e">
        <f>+VLOOKUP(D3139,[5]Goal17!$I$2:$J$4522,2,FALSE)</f>
        <v>#N/A</v>
      </c>
      <c r="J3139" t="e">
        <f>+VLOOKUP(D3139,'[6]2G coverage'!$I$2:$J$3380,2,FALSE)</f>
        <v>#N/A</v>
      </c>
    </row>
    <row r="3140" spans="1:10" x14ac:dyDescent="0.25">
      <c r="A3140">
        <v>524</v>
      </c>
      <c r="B3140" t="s">
        <v>5316</v>
      </c>
      <c r="C3140">
        <f t="shared" si="105"/>
        <v>2000</v>
      </c>
      <c r="D3140" t="str">
        <f t="shared" si="106"/>
        <v>5242000</v>
      </c>
      <c r="E3140" t="e">
        <f>+VLOOKUP(D3140,[2]WeightCountryEstimate!$C$2:$D$116,2,FALSE)</f>
        <v>#N/A</v>
      </c>
      <c r="F3140" t="e">
        <f>+VLOOKUP(D3140,'[3]Suff living area by country'!$J$2:$K$423,2,FALSE)</f>
        <v>#N/A</v>
      </c>
      <c r="G3140" t="e">
        <f>+VLOOKUP(D3140,'[1]Freight vol by country &amp; year'!$C$2:$D$886,2,FALSE)</f>
        <v>#N/A</v>
      </c>
      <c r="H3140" t="str">
        <f>+VLOOKUP(D3140,[4]Goal11!$I$2:$J$560,2,FALSE)</f>
        <v>64.0</v>
      </c>
      <c r="I3140" t="str">
        <f>+VLOOKUP(D3140,[5]Goal17!$I$2:$J$4522,2,FALSE)</f>
        <v>0.20</v>
      </c>
      <c r="J3140" t="e">
        <f>+VLOOKUP(D3140,'[6]2G coverage'!$I$2:$J$3380,2,FALSE)</f>
        <v>#N/A</v>
      </c>
    </row>
    <row r="3141" spans="1:10" x14ac:dyDescent="0.25">
      <c r="A3141">
        <v>528</v>
      </c>
      <c r="B3141" t="s">
        <v>5317</v>
      </c>
      <c r="C3141">
        <f t="shared" si="105"/>
        <v>2000</v>
      </c>
      <c r="D3141" t="str">
        <f t="shared" si="106"/>
        <v>5282000</v>
      </c>
      <c r="E3141" t="e">
        <f>+VLOOKUP(D3141,[2]WeightCountryEstimate!$C$2:$D$116,2,FALSE)</f>
        <v>#N/A</v>
      </c>
      <c r="F3141" t="e">
        <f>+VLOOKUP(D3141,'[3]Suff living area by country'!$J$2:$K$423,2,FALSE)</f>
        <v>#N/A</v>
      </c>
      <c r="G3141" t="e">
        <f>+VLOOKUP(D3141,'[1]Freight vol by country &amp; year'!$C$2:$D$886,2,FALSE)</f>
        <v>#N/A</v>
      </c>
      <c r="H3141" t="e">
        <f>+VLOOKUP(D3141,[4]Goal11!$I$2:$J$560,2,FALSE)</f>
        <v>#N/A</v>
      </c>
      <c r="I3141" t="str">
        <f>+VLOOKUP(D3141,[5]Goal17!$I$2:$J$4522,2,FALSE)</f>
        <v>43.98</v>
      </c>
      <c r="J3141" t="str">
        <f>+VLOOKUP(D3141,'[6]2G coverage'!$I$2:$J$3380,2,FALSE)</f>
        <v>99.50</v>
      </c>
    </row>
    <row r="3142" spans="1:10" x14ac:dyDescent="0.25">
      <c r="A3142">
        <v>531</v>
      </c>
      <c r="B3142" t="s">
        <v>5318</v>
      </c>
      <c r="C3142">
        <f t="shared" si="105"/>
        <v>2000</v>
      </c>
      <c r="D3142" t="str">
        <f t="shared" si="106"/>
        <v>5312000</v>
      </c>
      <c r="E3142" t="e">
        <f>+VLOOKUP(D3142,[2]WeightCountryEstimate!$C$2:$D$116,2,FALSE)</f>
        <v>#N/A</v>
      </c>
      <c r="F3142" t="e">
        <f>+VLOOKUP(D3142,'[3]Suff living area by country'!$J$2:$K$423,2,FALSE)</f>
        <v>#N/A</v>
      </c>
      <c r="G3142" t="e">
        <f>+VLOOKUP(D3142,'[1]Freight vol by country &amp; year'!$C$2:$D$886,2,FALSE)</f>
        <v>#N/A</v>
      </c>
      <c r="H3142" t="e">
        <f>+VLOOKUP(D3142,[4]Goal11!$I$2:$J$560,2,FALSE)</f>
        <v>#N/A</v>
      </c>
      <c r="I3142" t="e">
        <f>+VLOOKUP(D3142,[5]Goal17!$I$2:$J$4522,2,FALSE)</f>
        <v>#N/A</v>
      </c>
      <c r="J3142" t="e">
        <f>+VLOOKUP(D3142,'[6]2G coverage'!$I$2:$J$3380,2,FALSE)</f>
        <v>#N/A</v>
      </c>
    </row>
    <row r="3143" spans="1:10" x14ac:dyDescent="0.25">
      <c r="A3143">
        <v>533</v>
      </c>
      <c r="B3143" t="s">
        <v>5319</v>
      </c>
      <c r="C3143">
        <f t="shared" si="105"/>
        <v>2000</v>
      </c>
      <c r="D3143" t="str">
        <f t="shared" si="106"/>
        <v>5332000</v>
      </c>
      <c r="E3143" t="e">
        <f>+VLOOKUP(D3143,[2]WeightCountryEstimate!$C$2:$D$116,2,FALSE)</f>
        <v>#N/A</v>
      </c>
      <c r="F3143" t="e">
        <f>+VLOOKUP(D3143,'[3]Suff living area by country'!$J$2:$K$423,2,FALSE)</f>
        <v>#N/A</v>
      </c>
      <c r="G3143" t="e">
        <f>+VLOOKUP(D3143,'[1]Freight vol by country &amp; year'!$C$2:$D$886,2,FALSE)</f>
        <v>#N/A</v>
      </c>
      <c r="H3143" t="e">
        <f>+VLOOKUP(D3143,[4]Goal11!$I$2:$J$560,2,FALSE)</f>
        <v>#N/A</v>
      </c>
      <c r="I3143" t="str">
        <f>+VLOOKUP(D3143,[5]Goal17!$I$2:$J$4522,2,FALSE)</f>
        <v>15.44</v>
      </c>
      <c r="J3143" t="e">
        <f>+VLOOKUP(D3143,'[6]2G coverage'!$I$2:$J$3380,2,FALSE)</f>
        <v>#N/A</v>
      </c>
    </row>
    <row r="3144" spans="1:10" x14ac:dyDescent="0.25">
      <c r="A3144">
        <v>534</v>
      </c>
      <c r="B3144" t="s">
        <v>5320</v>
      </c>
      <c r="C3144">
        <f t="shared" si="105"/>
        <v>2000</v>
      </c>
      <c r="D3144" t="str">
        <f t="shared" si="106"/>
        <v>5342000</v>
      </c>
      <c r="E3144" t="e">
        <f>+VLOOKUP(D3144,[2]WeightCountryEstimate!$C$2:$D$116,2,FALSE)</f>
        <v>#N/A</v>
      </c>
      <c r="F3144" t="e">
        <f>+VLOOKUP(D3144,'[3]Suff living area by country'!$J$2:$K$423,2,FALSE)</f>
        <v>#N/A</v>
      </c>
      <c r="G3144" t="e">
        <f>+VLOOKUP(D3144,'[1]Freight vol by country &amp; year'!$C$2:$D$886,2,FALSE)</f>
        <v>#N/A</v>
      </c>
      <c r="H3144" t="e">
        <f>+VLOOKUP(D3144,[4]Goal11!$I$2:$J$560,2,FALSE)</f>
        <v>#N/A</v>
      </c>
      <c r="I3144" t="e">
        <f>+VLOOKUP(D3144,[5]Goal17!$I$2:$J$4522,2,FALSE)</f>
        <v>#N/A</v>
      </c>
      <c r="J3144" t="e">
        <f>+VLOOKUP(D3144,'[6]2G coverage'!$I$2:$J$3380,2,FALSE)</f>
        <v>#N/A</v>
      </c>
    </row>
    <row r="3145" spans="1:10" x14ac:dyDescent="0.25">
      <c r="A3145">
        <v>535</v>
      </c>
      <c r="B3145" t="s">
        <v>5321</v>
      </c>
      <c r="C3145">
        <f t="shared" si="105"/>
        <v>2000</v>
      </c>
      <c r="D3145" t="str">
        <f t="shared" si="106"/>
        <v>5352000</v>
      </c>
      <c r="E3145" t="e">
        <f>+VLOOKUP(D3145,[2]WeightCountryEstimate!$C$2:$D$116,2,FALSE)</f>
        <v>#N/A</v>
      </c>
      <c r="F3145" t="e">
        <f>+VLOOKUP(D3145,'[3]Suff living area by country'!$J$2:$K$423,2,FALSE)</f>
        <v>#N/A</v>
      </c>
      <c r="G3145" t="e">
        <f>+VLOOKUP(D3145,'[1]Freight vol by country &amp; year'!$C$2:$D$886,2,FALSE)</f>
        <v>#N/A</v>
      </c>
      <c r="H3145" t="e">
        <f>+VLOOKUP(D3145,[4]Goal11!$I$2:$J$560,2,FALSE)</f>
        <v>#N/A</v>
      </c>
      <c r="I3145" t="e">
        <f>+VLOOKUP(D3145,[5]Goal17!$I$2:$J$4522,2,FALSE)</f>
        <v>#N/A</v>
      </c>
      <c r="J3145" t="e">
        <f>+VLOOKUP(D3145,'[6]2G coverage'!$I$2:$J$3380,2,FALSE)</f>
        <v>#N/A</v>
      </c>
    </row>
    <row r="3146" spans="1:10" x14ac:dyDescent="0.25">
      <c r="A3146">
        <v>540</v>
      </c>
      <c r="B3146" t="s">
        <v>5322</v>
      </c>
      <c r="C3146">
        <f t="shared" si="105"/>
        <v>2000</v>
      </c>
      <c r="D3146" t="str">
        <f t="shared" si="106"/>
        <v>5402000</v>
      </c>
      <c r="E3146" t="e">
        <f>+VLOOKUP(D3146,[2]WeightCountryEstimate!$C$2:$D$116,2,FALSE)</f>
        <v>#N/A</v>
      </c>
      <c r="F3146" t="e">
        <f>+VLOOKUP(D3146,'[3]Suff living area by country'!$J$2:$K$423,2,FALSE)</f>
        <v>#N/A</v>
      </c>
      <c r="G3146" t="e">
        <f>+VLOOKUP(D3146,'[1]Freight vol by country &amp; year'!$C$2:$D$886,2,FALSE)</f>
        <v>#N/A</v>
      </c>
      <c r="H3146" t="e">
        <f>+VLOOKUP(D3146,[4]Goal11!$I$2:$J$560,2,FALSE)</f>
        <v>#N/A</v>
      </c>
      <c r="I3146" t="str">
        <f>+VLOOKUP(D3146,[5]Goal17!$I$2:$J$4522,2,FALSE)</f>
        <v>13.94</v>
      </c>
      <c r="J3146" t="e">
        <f>+VLOOKUP(D3146,'[6]2G coverage'!$I$2:$J$3380,2,FALSE)</f>
        <v>#N/A</v>
      </c>
    </row>
    <row r="3147" spans="1:10" x14ac:dyDescent="0.25">
      <c r="A3147">
        <v>543</v>
      </c>
      <c r="B3147" t="s">
        <v>5323</v>
      </c>
      <c r="C3147">
        <f t="shared" si="105"/>
        <v>2000</v>
      </c>
      <c r="D3147" t="str">
        <f t="shared" si="106"/>
        <v>5432000</v>
      </c>
      <c r="E3147" t="e">
        <f>+VLOOKUP(D3147,[2]WeightCountryEstimate!$C$2:$D$116,2,FALSE)</f>
        <v>#N/A</v>
      </c>
      <c r="F3147" t="e">
        <f>+VLOOKUP(D3147,'[3]Suff living area by country'!$J$2:$K$423,2,FALSE)</f>
        <v>#N/A</v>
      </c>
      <c r="G3147" t="e">
        <f>+VLOOKUP(D3147,'[1]Freight vol by country &amp; year'!$C$2:$D$886,2,FALSE)</f>
        <v>#N/A</v>
      </c>
      <c r="H3147" t="e">
        <f>+VLOOKUP(D3147,[4]Goal11!$I$2:$J$560,2,FALSE)</f>
        <v>#N/A</v>
      </c>
      <c r="I3147" t="str">
        <f>+VLOOKUP(D3147,[5]Goal17!$I$2:$J$4522,2,FALSE)</f>
        <v>1.80</v>
      </c>
      <c r="J3147" t="e">
        <f>+VLOOKUP(D3147,'[6]2G coverage'!$I$2:$J$3380,2,FALSE)</f>
        <v>#N/A</v>
      </c>
    </row>
    <row r="3148" spans="1:10" x14ac:dyDescent="0.25">
      <c r="A3148">
        <v>548</v>
      </c>
      <c r="B3148" t="s">
        <v>5324</v>
      </c>
      <c r="C3148">
        <f t="shared" si="105"/>
        <v>2000</v>
      </c>
      <c r="D3148" t="str">
        <f t="shared" si="106"/>
        <v>5482000</v>
      </c>
      <c r="E3148" t="e">
        <f>+VLOOKUP(D3148,[2]WeightCountryEstimate!$C$2:$D$116,2,FALSE)</f>
        <v>#N/A</v>
      </c>
      <c r="F3148">
        <f>+VLOOKUP(D3148,'[3]Suff living area by country'!$J$2:$K$423,2,FALSE)</f>
        <v>80.2</v>
      </c>
      <c r="G3148" t="e">
        <f>+VLOOKUP(D3148,'[1]Freight vol by country &amp; year'!$C$2:$D$886,2,FALSE)</f>
        <v>#N/A</v>
      </c>
      <c r="H3148" t="e">
        <f>+VLOOKUP(D3148,[4]Goal11!$I$2:$J$560,2,FALSE)</f>
        <v>#N/A</v>
      </c>
      <c r="I3148" t="str">
        <f>+VLOOKUP(D3148,[5]Goal17!$I$2:$J$4522,2,FALSE)</f>
        <v>2.11</v>
      </c>
      <c r="J3148" t="e">
        <f>+VLOOKUP(D3148,'[6]2G coverage'!$I$2:$J$3380,2,FALSE)</f>
        <v>#N/A</v>
      </c>
    </row>
    <row r="3149" spans="1:10" x14ac:dyDescent="0.25">
      <c r="A3149">
        <v>554</v>
      </c>
      <c r="B3149" t="s">
        <v>5325</v>
      </c>
      <c r="C3149">
        <f t="shared" si="105"/>
        <v>2000</v>
      </c>
      <c r="D3149" t="str">
        <f t="shared" si="106"/>
        <v>5542000</v>
      </c>
      <c r="E3149" t="e">
        <f>+VLOOKUP(D3149,[2]WeightCountryEstimate!$C$2:$D$116,2,FALSE)</f>
        <v>#N/A</v>
      </c>
      <c r="F3149" t="e">
        <f>+VLOOKUP(D3149,'[3]Suff living area by country'!$J$2:$K$423,2,FALSE)</f>
        <v>#N/A</v>
      </c>
      <c r="G3149" t="e">
        <f>+VLOOKUP(D3149,'[1]Freight vol by country &amp; year'!$C$2:$D$886,2,FALSE)</f>
        <v>#N/A</v>
      </c>
      <c r="H3149" t="e">
        <f>+VLOOKUP(D3149,[4]Goal11!$I$2:$J$560,2,FALSE)</f>
        <v>#N/A</v>
      </c>
      <c r="I3149" t="str">
        <f>+VLOOKUP(D3149,[5]Goal17!$I$2:$J$4522,2,FALSE)</f>
        <v>47.38</v>
      </c>
      <c r="J3149" t="str">
        <f>+VLOOKUP(D3149,'[6]2G coverage'!$I$2:$J$3380,2,FALSE)</f>
        <v>97.00</v>
      </c>
    </row>
    <row r="3150" spans="1:10" x14ac:dyDescent="0.25">
      <c r="A3150">
        <v>558</v>
      </c>
      <c r="B3150" t="s">
        <v>5326</v>
      </c>
      <c r="C3150">
        <f t="shared" si="105"/>
        <v>2000</v>
      </c>
      <c r="D3150" t="str">
        <f t="shared" si="106"/>
        <v>5582000</v>
      </c>
      <c r="E3150" t="e">
        <f>+VLOOKUP(D3150,[2]WeightCountryEstimate!$C$2:$D$116,2,FALSE)</f>
        <v>#N/A</v>
      </c>
      <c r="F3150" t="e">
        <f>+VLOOKUP(D3150,'[3]Suff living area by country'!$J$2:$K$423,2,FALSE)</f>
        <v>#N/A</v>
      </c>
      <c r="G3150" t="e">
        <f>+VLOOKUP(D3150,'[1]Freight vol by country &amp; year'!$C$2:$D$886,2,FALSE)</f>
        <v>#N/A</v>
      </c>
      <c r="H3150" t="str">
        <f>+VLOOKUP(D3150,[4]Goal11!$I$2:$J$560,2,FALSE)</f>
        <v>60.0</v>
      </c>
      <c r="I3150" t="str">
        <f>+VLOOKUP(D3150,[5]Goal17!$I$2:$J$4522,2,FALSE)</f>
        <v>0.98</v>
      </c>
      <c r="J3150" t="e">
        <f>+VLOOKUP(D3150,'[6]2G coverage'!$I$2:$J$3380,2,FALSE)</f>
        <v>#N/A</v>
      </c>
    </row>
    <row r="3151" spans="1:10" x14ac:dyDescent="0.25">
      <c r="A3151">
        <v>562</v>
      </c>
      <c r="B3151" t="s">
        <v>5327</v>
      </c>
      <c r="C3151">
        <f t="shared" si="105"/>
        <v>2000</v>
      </c>
      <c r="D3151" t="str">
        <f t="shared" si="106"/>
        <v>5622000</v>
      </c>
      <c r="E3151" t="e">
        <f>+VLOOKUP(D3151,[2]WeightCountryEstimate!$C$2:$D$116,2,FALSE)</f>
        <v>#N/A</v>
      </c>
      <c r="F3151" t="e">
        <f>+VLOOKUP(D3151,'[3]Suff living area by country'!$J$2:$K$423,2,FALSE)</f>
        <v>#N/A</v>
      </c>
      <c r="G3151" t="e">
        <f>+VLOOKUP(D3151,'[1]Freight vol by country &amp; year'!$C$2:$D$886,2,FALSE)</f>
        <v>#N/A</v>
      </c>
      <c r="H3151" t="str">
        <f>+VLOOKUP(D3151,[4]Goal11!$I$2:$J$560,2,FALSE)</f>
        <v>82.6</v>
      </c>
      <c r="I3151" t="str">
        <f>+VLOOKUP(D3151,[5]Goal17!$I$2:$J$4522,2,FALSE)</f>
        <v>0.04</v>
      </c>
      <c r="J3151" t="e">
        <f>+VLOOKUP(D3151,'[6]2G coverage'!$I$2:$J$3380,2,FALSE)</f>
        <v>#N/A</v>
      </c>
    </row>
    <row r="3152" spans="1:10" x14ac:dyDescent="0.25">
      <c r="A3152">
        <v>566</v>
      </c>
      <c r="B3152" t="s">
        <v>5328</v>
      </c>
      <c r="C3152">
        <f t="shared" si="105"/>
        <v>2000</v>
      </c>
      <c r="D3152" t="str">
        <f t="shared" si="106"/>
        <v>5662000</v>
      </c>
      <c r="E3152" t="e">
        <f>+VLOOKUP(D3152,[2]WeightCountryEstimate!$C$2:$D$116,2,FALSE)</f>
        <v>#N/A</v>
      </c>
      <c r="F3152" t="e">
        <f>+VLOOKUP(D3152,'[3]Suff living area by country'!$J$2:$K$423,2,FALSE)</f>
        <v>#N/A</v>
      </c>
      <c r="G3152" t="e">
        <f>+VLOOKUP(D3152,'[1]Freight vol by country &amp; year'!$C$2:$D$886,2,FALSE)</f>
        <v>#N/A</v>
      </c>
      <c r="H3152" t="str">
        <f>+VLOOKUP(D3152,[4]Goal11!$I$2:$J$560,2,FALSE)</f>
        <v>69.6</v>
      </c>
      <c r="I3152" t="str">
        <f>+VLOOKUP(D3152,[5]Goal17!$I$2:$J$4522,2,FALSE)</f>
        <v>0.06</v>
      </c>
      <c r="J3152" t="e">
        <f>+VLOOKUP(D3152,'[6]2G coverage'!$I$2:$J$3380,2,FALSE)</f>
        <v>#N/A</v>
      </c>
    </row>
    <row r="3153" spans="1:10" x14ac:dyDescent="0.25">
      <c r="A3153">
        <v>570</v>
      </c>
      <c r="B3153" t="s">
        <v>5329</v>
      </c>
      <c r="C3153">
        <f t="shared" si="105"/>
        <v>2000</v>
      </c>
      <c r="D3153" t="str">
        <f t="shared" si="106"/>
        <v>5702000</v>
      </c>
      <c r="E3153" t="e">
        <f>+VLOOKUP(D3153,[2]WeightCountryEstimate!$C$2:$D$116,2,FALSE)</f>
        <v>#N/A</v>
      </c>
      <c r="F3153" t="e">
        <f>+VLOOKUP(D3153,'[3]Suff living area by country'!$J$2:$K$423,2,FALSE)</f>
        <v>#N/A</v>
      </c>
      <c r="G3153" t="e">
        <f>+VLOOKUP(D3153,'[1]Freight vol by country &amp; year'!$C$2:$D$886,2,FALSE)</f>
        <v>#N/A</v>
      </c>
      <c r="H3153" t="e">
        <f>+VLOOKUP(D3153,[4]Goal11!$I$2:$J$560,2,FALSE)</f>
        <v>#N/A</v>
      </c>
      <c r="I3153" t="str">
        <f>+VLOOKUP(D3153,[5]Goal17!$I$2:$J$4522,2,FALSE)</f>
        <v>26.51</v>
      </c>
      <c r="J3153" t="e">
        <f>+VLOOKUP(D3153,'[6]2G coverage'!$I$2:$J$3380,2,FALSE)</f>
        <v>#N/A</v>
      </c>
    </row>
    <row r="3154" spans="1:10" x14ac:dyDescent="0.25">
      <c r="A3154">
        <v>574</v>
      </c>
      <c r="B3154" t="s">
        <v>5330</v>
      </c>
      <c r="C3154">
        <f t="shared" si="105"/>
        <v>2000</v>
      </c>
      <c r="D3154" t="str">
        <f t="shared" si="106"/>
        <v>5742000</v>
      </c>
      <c r="E3154" t="e">
        <f>+VLOOKUP(D3154,[2]WeightCountryEstimate!$C$2:$D$116,2,FALSE)</f>
        <v>#N/A</v>
      </c>
      <c r="F3154" t="e">
        <f>+VLOOKUP(D3154,'[3]Suff living area by country'!$J$2:$K$423,2,FALSE)</f>
        <v>#N/A</v>
      </c>
      <c r="G3154" t="e">
        <f>+VLOOKUP(D3154,'[1]Freight vol by country &amp; year'!$C$2:$D$886,2,FALSE)</f>
        <v>#N/A</v>
      </c>
      <c r="H3154" t="e">
        <f>+VLOOKUP(D3154,[4]Goal11!$I$2:$J$560,2,FALSE)</f>
        <v>#N/A</v>
      </c>
      <c r="I3154" t="e">
        <f>+VLOOKUP(D3154,[5]Goal17!$I$2:$J$4522,2,FALSE)</f>
        <v>#N/A</v>
      </c>
      <c r="J3154" t="e">
        <f>+VLOOKUP(D3154,'[6]2G coverage'!$I$2:$J$3380,2,FALSE)</f>
        <v>#N/A</v>
      </c>
    </row>
    <row r="3155" spans="1:10" x14ac:dyDescent="0.25">
      <c r="A3155">
        <v>578</v>
      </c>
      <c r="B3155" t="s">
        <v>5331</v>
      </c>
      <c r="C3155">
        <f t="shared" si="105"/>
        <v>2000</v>
      </c>
      <c r="D3155" t="str">
        <f t="shared" si="106"/>
        <v>5782000</v>
      </c>
      <c r="E3155" t="e">
        <f>+VLOOKUP(D3155,[2]WeightCountryEstimate!$C$2:$D$116,2,FALSE)</f>
        <v>#N/A</v>
      </c>
      <c r="F3155" t="e">
        <f>+VLOOKUP(D3155,'[3]Suff living area by country'!$J$2:$K$423,2,FALSE)</f>
        <v>#N/A</v>
      </c>
      <c r="G3155" t="e">
        <f>+VLOOKUP(D3155,'[1]Freight vol by country &amp; year'!$C$2:$D$886,2,FALSE)</f>
        <v>#N/A</v>
      </c>
      <c r="H3155" t="e">
        <f>+VLOOKUP(D3155,[4]Goal11!$I$2:$J$560,2,FALSE)</f>
        <v>#N/A</v>
      </c>
      <c r="I3155" t="str">
        <f>+VLOOKUP(D3155,[5]Goal17!$I$2:$J$4522,2,FALSE)</f>
        <v>52.00</v>
      </c>
      <c r="J3155" t="str">
        <f>+VLOOKUP(D3155,'[6]2G coverage'!$I$2:$J$3380,2,FALSE)</f>
        <v>96.00</v>
      </c>
    </row>
    <row r="3156" spans="1:10" x14ac:dyDescent="0.25">
      <c r="A3156">
        <v>580</v>
      </c>
      <c r="B3156" t="s">
        <v>5332</v>
      </c>
      <c r="C3156">
        <f t="shared" si="105"/>
        <v>2000</v>
      </c>
      <c r="D3156" t="str">
        <f t="shared" si="106"/>
        <v>5802000</v>
      </c>
      <c r="E3156" t="e">
        <f>+VLOOKUP(D3156,[2]WeightCountryEstimate!$C$2:$D$116,2,FALSE)</f>
        <v>#N/A</v>
      </c>
      <c r="F3156" t="e">
        <f>+VLOOKUP(D3156,'[3]Suff living area by country'!$J$2:$K$423,2,FALSE)</f>
        <v>#N/A</v>
      </c>
      <c r="G3156" t="e">
        <f>+VLOOKUP(D3156,'[1]Freight vol by country &amp; year'!$C$2:$D$886,2,FALSE)</f>
        <v>#N/A</v>
      </c>
      <c r="H3156" t="e">
        <f>+VLOOKUP(D3156,[4]Goal11!$I$2:$J$560,2,FALSE)</f>
        <v>#N/A</v>
      </c>
      <c r="I3156" t="e">
        <f>+VLOOKUP(D3156,[5]Goal17!$I$2:$J$4522,2,FALSE)</f>
        <v>#N/A</v>
      </c>
      <c r="J3156" t="e">
        <f>+VLOOKUP(D3156,'[6]2G coverage'!$I$2:$J$3380,2,FALSE)</f>
        <v>#N/A</v>
      </c>
    </row>
    <row r="3157" spans="1:10" x14ac:dyDescent="0.25">
      <c r="A3157">
        <v>581</v>
      </c>
      <c r="B3157" t="s">
        <v>5333</v>
      </c>
      <c r="C3157">
        <f t="shared" si="105"/>
        <v>2000</v>
      </c>
      <c r="D3157" t="str">
        <f t="shared" si="106"/>
        <v>5812000</v>
      </c>
      <c r="E3157" t="e">
        <f>+VLOOKUP(D3157,[2]WeightCountryEstimate!$C$2:$D$116,2,FALSE)</f>
        <v>#N/A</v>
      </c>
      <c r="F3157" t="e">
        <f>+VLOOKUP(D3157,'[3]Suff living area by country'!$J$2:$K$423,2,FALSE)</f>
        <v>#N/A</v>
      </c>
      <c r="G3157" t="e">
        <f>+VLOOKUP(D3157,'[1]Freight vol by country &amp; year'!$C$2:$D$886,2,FALSE)</f>
        <v>#N/A</v>
      </c>
      <c r="H3157" t="e">
        <f>+VLOOKUP(D3157,[4]Goal11!$I$2:$J$560,2,FALSE)</f>
        <v>#N/A</v>
      </c>
      <c r="I3157" t="e">
        <f>+VLOOKUP(D3157,[5]Goal17!$I$2:$J$4522,2,FALSE)</f>
        <v>#N/A</v>
      </c>
      <c r="J3157" t="e">
        <f>+VLOOKUP(D3157,'[6]2G coverage'!$I$2:$J$3380,2,FALSE)</f>
        <v>#N/A</v>
      </c>
    </row>
    <row r="3158" spans="1:10" x14ac:dyDescent="0.25">
      <c r="A3158">
        <v>583</v>
      </c>
      <c r="B3158" t="s">
        <v>5334</v>
      </c>
      <c r="C3158">
        <f t="shared" si="105"/>
        <v>2000</v>
      </c>
      <c r="D3158" t="str">
        <f t="shared" si="106"/>
        <v>5832000</v>
      </c>
      <c r="E3158" t="e">
        <f>+VLOOKUP(D3158,[2]WeightCountryEstimate!$C$2:$D$116,2,FALSE)</f>
        <v>#N/A</v>
      </c>
      <c r="F3158" t="e">
        <f>+VLOOKUP(D3158,'[3]Suff living area by country'!$J$2:$K$423,2,FALSE)</f>
        <v>#N/A</v>
      </c>
      <c r="G3158" t="e">
        <f>+VLOOKUP(D3158,'[1]Freight vol by country &amp; year'!$C$2:$D$886,2,FALSE)</f>
        <v>#N/A</v>
      </c>
      <c r="H3158" t="e">
        <f>+VLOOKUP(D3158,[4]Goal11!$I$2:$J$560,2,FALSE)</f>
        <v>#N/A</v>
      </c>
      <c r="I3158" t="str">
        <f>+VLOOKUP(D3158,[5]Goal17!$I$2:$J$4522,2,FALSE)</f>
        <v>3.73</v>
      </c>
      <c r="J3158" t="str">
        <f>+VLOOKUP(D3158,'[6]2G coverage'!$I$2:$J$3380,2,FALSE)</f>
        <v>0.00</v>
      </c>
    </row>
    <row r="3159" spans="1:10" x14ac:dyDescent="0.25">
      <c r="A3159">
        <v>584</v>
      </c>
      <c r="B3159" t="s">
        <v>5335</v>
      </c>
      <c r="C3159">
        <f t="shared" si="105"/>
        <v>2000</v>
      </c>
      <c r="D3159" t="str">
        <f t="shared" si="106"/>
        <v>5842000</v>
      </c>
      <c r="E3159" t="e">
        <f>+VLOOKUP(D3159,[2]WeightCountryEstimate!$C$2:$D$116,2,FALSE)</f>
        <v>#N/A</v>
      </c>
      <c r="F3159" t="e">
        <f>+VLOOKUP(D3159,'[3]Suff living area by country'!$J$2:$K$423,2,FALSE)</f>
        <v>#N/A</v>
      </c>
      <c r="G3159" t="e">
        <f>+VLOOKUP(D3159,'[1]Freight vol by country &amp; year'!$C$2:$D$886,2,FALSE)</f>
        <v>#N/A</v>
      </c>
      <c r="H3159" t="e">
        <f>+VLOOKUP(D3159,[4]Goal11!$I$2:$J$560,2,FALSE)</f>
        <v>#N/A</v>
      </c>
      <c r="I3159" t="str">
        <f>+VLOOKUP(D3159,[5]Goal17!$I$2:$J$4522,2,FALSE)</f>
        <v>1.53</v>
      </c>
      <c r="J3159" t="e">
        <f>+VLOOKUP(D3159,'[6]2G coverage'!$I$2:$J$3380,2,FALSE)</f>
        <v>#N/A</v>
      </c>
    </row>
    <row r="3160" spans="1:10" x14ac:dyDescent="0.25">
      <c r="A3160">
        <v>585</v>
      </c>
      <c r="B3160" t="s">
        <v>5336</v>
      </c>
      <c r="C3160">
        <f t="shared" si="105"/>
        <v>2000</v>
      </c>
      <c r="D3160" t="str">
        <f t="shared" si="106"/>
        <v>5852000</v>
      </c>
      <c r="E3160" t="e">
        <f>+VLOOKUP(D3160,[2]WeightCountryEstimate!$C$2:$D$116,2,FALSE)</f>
        <v>#N/A</v>
      </c>
      <c r="F3160" t="e">
        <f>+VLOOKUP(D3160,'[3]Suff living area by country'!$J$2:$K$423,2,FALSE)</f>
        <v>#N/A</v>
      </c>
      <c r="G3160" t="e">
        <f>+VLOOKUP(D3160,'[1]Freight vol by country &amp; year'!$C$2:$D$886,2,FALSE)</f>
        <v>#N/A</v>
      </c>
      <c r="H3160" t="e">
        <f>+VLOOKUP(D3160,[4]Goal11!$I$2:$J$560,2,FALSE)</f>
        <v>#N/A</v>
      </c>
      <c r="I3160" t="e">
        <f>+VLOOKUP(D3160,[5]Goal17!$I$2:$J$4522,2,FALSE)</f>
        <v>#N/A</v>
      </c>
      <c r="J3160" t="e">
        <f>+VLOOKUP(D3160,'[6]2G coverage'!$I$2:$J$3380,2,FALSE)</f>
        <v>#N/A</v>
      </c>
    </row>
    <row r="3161" spans="1:10" x14ac:dyDescent="0.25">
      <c r="A3161">
        <v>586</v>
      </c>
      <c r="B3161" t="s">
        <v>5337</v>
      </c>
      <c r="C3161">
        <f t="shared" si="105"/>
        <v>2000</v>
      </c>
      <c r="D3161" t="str">
        <f t="shared" si="106"/>
        <v>5862000</v>
      </c>
      <c r="E3161" t="e">
        <f>+VLOOKUP(D3161,[2]WeightCountryEstimate!$C$2:$D$116,2,FALSE)</f>
        <v>#N/A</v>
      </c>
      <c r="F3161" t="e">
        <f>+VLOOKUP(D3161,'[3]Suff living area by country'!$J$2:$K$423,2,FALSE)</f>
        <v>#N/A</v>
      </c>
      <c r="G3161" t="e">
        <f>+VLOOKUP(D3161,'[1]Freight vol by country &amp; year'!$C$2:$D$886,2,FALSE)</f>
        <v>#N/A</v>
      </c>
      <c r="H3161" t="str">
        <f>+VLOOKUP(D3161,[4]Goal11!$I$2:$J$560,2,FALSE)</f>
        <v>48.7</v>
      </c>
      <c r="I3161" t="e">
        <f>+VLOOKUP(D3161,[5]Goal17!$I$2:$J$4522,2,FALSE)</f>
        <v>#N/A</v>
      </c>
      <c r="J3161" t="e">
        <f>+VLOOKUP(D3161,'[6]2G coverage'!$I$2:$J$3380,2,FALSE)</f>
        <v>#N/A</v>
      </c>
    </row>
    <row r="3162" spans="1:10" x14ac:dyDescent="0.25">
      <c r="A3162">
        <v>591</v>
      </c>
      <c r="B3162" t="s">
        <v>5338</v>
      </c>
      <c r="C3162">
        <f t="shared" si="105"/>
        <v>2000</v>
      </c>
      <c r="D3162" t="str">
        <f t="shared" si="106"/>
        <v>5912000</v>
      </c>
      <c r="E3162" t="e">
        <f>+VLOOKUP(D3162,[2]WeightCountryEstimate!$C$2:$D$116,2,FALSE)</f>
        <v>#N/A</v>
      </c>
      <c r="F3162" t="e">
        <f>+VLOOKUP(D3162,'[3]Suff living area by country'!$J$2:$K$423,2,FALSE)</f>
        <v>#N/A</v>
      </c>
      <c r="G3162" t="e">
        <f>+VLOOKUP(D3162,'[1]Freight vol by country &amp; year'!$C$2:$D$886,2,FALSE)</f>
        <v>#N/A</v>
      </c>
      <c r="H3162" t="e">
        <f>+VLOOKUP(D3162,[4]Goal11!$I$2:$J$560,2,FALSE)</f>
        <v>#N/A</v>
      </c>
      <c r="I3162" t="str">
        <f>+VLOOKUP(D3162,[5]Goal17!$I$2:$J$4522,2,FALSE)</f>
        <v>6.55</v>
      </c>
      <c r="J3162" t="str">
        <f>+VLOOKUP(D3162,'[6]2G coverage'!$I$2:$J$3380,2,FALSE)</f>
        <v>73.80</v>
      </c>
    </row>
    <row r="3163" spans="1:10" x14ac:dyDescent="0.25">
      <c r="A3163">
        <v>598</v>
      </c>
      <c r="B3163" t="s">
        <v>5339</v>
      </c>
      <c r="C3163">
        <f t="shared" si="105"/>
        <v>2000</v>
      </c>
      <c r="D3163" t="str">
        <f t="shared" si="106"/>
        <v>5982000</v>
      </c>
      <c r="E3163" t="e">
        <f>+VLOOKUP(D3163,[2]WeightCountryEstimate!$C$2:$D$116,2,FALSE)</f>
        <v>#N/A</v>
      </c>
      <c r="F3163" t="e">
        <f>+VLOOKUP(D3163,'[3]Suff living area by country'!$J$2:$K$423,2,FALSE)</f>
        <v>#N/A</v>
      </c>
      <c r="G3163" t="e">
        <f>+VLOOKUP(D3163,'[1]Freight vol by country &amp; year'!$C$2:$D$886,2,FALSE)</f>
        <v>#N/A</v>
      </c>
      <c r="H3163" t="e">
        <f>+VLOOKUP(D3163,[4]Goal11!$I$2:$J$560,2,FALSE)</f>
        <v>#N/A</v>
      </c>
      <c r="I3163" t="str">
        <f>+VLOOKUP(D3163,[5]Goal17!$I$2:$J$4522,2,FALSE)</f>
        <v>0.84</v>
      </c>
      <c r="J3163" t="e">
        <f>+VLOOKUP(D3163,'[6]2G coverage'!$I$2:$J$3380,2,FALSE)</f>
        <v>#N/A</v>
      </c>
    </row>
    <row r="3164" spans="1:10" x14ac:dyDescent="0.25">
      <c r="A3164">
        <v>600</v>
      </c>
      <c r="B3164" t="s">
        <v>5340</v>
      </c>
      <c r="C3164">
        <f t="shared" si="105"/>
        <v>2000</v>
      </c>
      <c r="D3164" t="str">
        <f t="shared" si="106"/>
        <v>6002000</v>
      </c>
      <c r="E3164" t="e">
        <f>+VLOOKUP(D3164,[2]WeightCountryEstimate!$C$2:$D$116,2,FALSE)</f>
        <v>#N/A</v>
      </c>
      <c r="F3164" t="e">
        <f>+VLOOKUP(D3164,'[3]Suff living area by country'!$J$2:$K$423,2,FALSE)</f>
        <v>#N/A</v>
      </c>
      <c r="G3164" t="e">
        <f>+VLOOKUP(D3164,'[1]Freight vol by country &amp; year'!$C$2:$D$886,2,FALSE)</f>
        <v>#N/A</v>
      </c>
      <c r="H3164" t="e">
        <f>+VLOOKUP(D3164,[4]Goal11!$I$2:$J$560,2,FALSE)</f>
        <v>#N/A</v>
      </c>
      <c r="I3164" t="str">
        <f>+VLOOKUP(D3164,[5]Goal17!$I$2:$J$4522,2,FALSE)</f>
        <v>0.75</v>
      </c>
      <c r="J3164" t="e">
        <f>+VLOOKUP(D3164,'[6]2G coverage'!$I$2:$J$3380,2,FALSE)</f>
        <v>#N/A</v>
      </c>
    </row>
    <row r="3165" spans="1:10" x14ac:dyDescent="0.25">
      <c r="A3165">
        <v>604</v>
      </c>
      <c r="B3165" t="s">
        <v>5341</v>
      </c>
      <c r="C3165">
        <f t="shared" si="105"/>
        <v>2000</v>
      </c>
      <c r="D3165" t="str">
        <f t="shared" si="106"/>
        <v>6042000</v>
      </c>
      <c r="E3165" t="e">
        <f>+VLOOKUP(D3165,[2]WeightCountryEstimate!$C$2:$D$116,2,FALSE)</f>
        <v>#N/A</v>
      </c>
      <c r="F3165">
        <f>+VLOOKUP(D3165,'[3]Suff living area by country'!$J$2:$K$423,2,FALSE)</f>
        <v>74</v>
      </c>
      <c r="G3165" t="e">
        <f>+VLOOKUP(D3165,'[1]Freight vol by country &amp; year'!$C$2:$D$886,2,FALSE)</f>
        <v>#N/A</v>
      </c>
      <c r="H3165" t="str">
        <f>+VLOOKUP(D3165,[4]Goal11!$I$2:$J$560,2,FALSE)</f>
        <v>46.2</v>
      </c>
      <c r="I3165" t="str">
        <f>+VLOOKUP(D3165,[5]Goal17!$I$2:$J$4522,2,FALSE)</f>
        <v>3.08</v>
      </c>
      <c r="J3165" t="e">
        <f>+VLOOKUP(D3165,'[6]2G coverage'!$I$2:$J$3380,2,FALSE)</f>
        <v>#N/A</v>
      </c>
    </row>
    <row r="3166" spans="1:10" x14ac:dyDescent="0.25">
      <c r="A3166">
        <v>608</v>
      </c>
      <c r="B3166" t="s">
        <v>5342</v>
      </c>
      <c r="C3166">
        <f t="shared" si="105"/>
        <v>2000</v>
      </c>
      <c r="D3166" t="str">
        <f t="shared" si="106"/>
        <v>6082000</v>
      </c>
      <c r="E3166" t="e">
        <f>+VLOOKUP(D3166,[2]WeightCountryEstimate!$C$2:$D$116,2,FALSE)</f>
        <v>#N/A</v>
      </c>
      <c r="F3166" t="e">
        <f>+VLOOKUP(D3166,'[3]Suff living area by country'!$J$2:$K$423,2,FALSE)</f>
        <v>#N/A</v>
      </c>
      <c r="G3166" t="e">
        <f>+VLOOKUP(D3166,'[1]Freight vol by country &amp; year'!$C$2:$D$886,2,FALSE)</f>
        <v>#N/A</v>
      </c>
      <c r="H3166" t="str">
        <f>+VLOOKUP(D3166,[4]Goal11!$I$2:$J$560,2,FALSE)</f>
        <v>47.2</v>
      </c>
      <c r="I3166" t="str">
        <f>+VLOOKUP(D3166,[5]Goal17!$I$2:$J$4522,2,FALSE)</f>
        <v>1.98</v>
      </c>
      <c r="J3166" t="str">
        <f>+VLOOKUP(D3166,'[6]2G coverage'!$I$2:$J$3380,2,FALSE)</f>
        <v>70.00</v>
      </c>
    </row>
    <row r="3167" spans="1:10" x14ac:dyDescent="0.25">
      <c r="A3167">
        <v>612</v>
      </c>
      <c r="B3167" t="s">
        <v>5343</v>
      </c>
      <c r="C3167">
        <f t="shared" si="105"/>
        <v>2000</v>
      </c>
      <c r="D3167" t="str">
        <f t="shared" si="106"/>
        <v>6122000</v>
      </c>
      <c r="E3167" t="e">
        <f>+VLOOKUP(D3167,[2]WeightCountryEstimate!$C$2:$D$116,2,FALSE)</f>
        <v>#N/A</v>
      </c>
      <c r="F3167" t="e">
        <f>+VLOOKUP(D3167,'[3]Suff living area by country'!$J$2:$K$423,2,FALSE)</f>
        <v>#N/A</v>
      </c>
      <c r="G3167" t="e">
        <f>+VLOOKUP(D3167,'[1]Freight vol by country &amp; year'!$C$2:$D$886,2,FALSE)</f>
        <v>#N/A</v>
      </c>
      <c r="H3167" t="e">
        <f>+VLOOKUP(D3167,[4]Goal11!$I$2:$J$560,2,FALSE)</f>
        <v>#N/A</v>
      </c>
      <c r="I3167" t="e">
        <f>+VLOOKUP(D3167,[5]Goal17!$I$2:$J$4522,2,FALSE)</f>
        <v>#N/A</v>
      </c>
      <c r="J3167" t="e">
        <f>+VLOOKUP(D3167,'[6]2G coverage'!$I$2:$J$3380,2,FALSE)</f>
        <v>#N/A</v>
      </c>
    </row>
    <row r="3168" spans="1:10" x14ac:dyDescent="0.25">
      <c r="A3168">
        <v>616</v>
      </c>
      <c r="B3168" t="s">
        <v>5344</v>
      </c>
      <c r="C3168">
        <f t="shared" si="105"/>
        <v>2000</v>
      </c>
      <c r="D3168" t="str">
        <f t="shared" si="106"/>
        <v>6162000</v>
      </c>
      <c r="E3168" t="e">
        <f>+VLOOKUP(D3168,[2]WeightCountryEstimate!$C$2:$D$116,2,FALSE)</f>
        <v>#N/A</v>
      </c>
      <c r="F3168" t="e">
        <f>+VLOOKUP(D3168,'[3]Suff living area by country'!$J$2:$K$423,2,FALSE)</f>
        <v>#N/A</v>
      </c>
      <c r="G3168" t="e">
        <f>+VLOOKUP(D3168,'[1]Freight vol by country &amp; year'!$C$2:$D$886,2,FALSE)</f>
        <v>#N/A</v>
      </c>
      <c r="H3168" t="e">
        <f>+VLOOKUP(D3168,[4]Goal11!$I$2:$J$560,2,FALSE)</f>
        <v>#N/A</v>
      </c>
      <c r="I3168" t="str">
        <f>+VLOOKUP(D3168,[5]Goal17!$I$2:$J$4522,2,FALSE)</f>
        <v>7.29</v>
      </c>
      <c r="J3168" t="str">
        <f>+VLOOKUP(D3168,'[6]2G coverage'!$I$2:$J$3380,2,FALSE)</f>
        <v>95.00</v>
      </c>
    </row>
    <row r="3169" spans="1:10" x14ac:dyDescent="0.25">
      <c r="A3169">
        <v>620</v>
      </c>
      <c r="B3169" t="s">
        <v>5345</v>
      </c>
      <c r="C3169">
        <f t="shared" si="105"/>
        <v>2000</v>
      </c>
      <c r="D3169" t="str">
        <f t="shared" si="106"/>
        <v>6202000</v>
      </c>
      <c r="E3169" t="e">
        <f>+VLOOKUP(D3169,[2]WeightCountryEstimate!$C$2:$D$116,2,FALSE)</f>
        <v>#N/A</v>
      </c>
      <c r="F3169" t="e">
        <f>+VLOOKUP(D3169,'[3]Suff living area by country'!$J$2:$K$423,2,FALSE)</f>
        <v>#N/A</v>
      </c>
      <c r="G3169" t="e">
        <f>+VLOOKUP(D3169,'[1]Freight vol by country &amp; year'!$C$2:$D$886,2,FALSE)</f>
        <v>#N/A</v>
      </c>
      <c r="H3169" t="e">
        <f>+VLOOKUP(D3169,[4]Goal11!$I$2:$J$560,2,FALSE)</f>
        <v>#N/A</v>
      </c>
      <c r="I3169" t="str">
        <f>+VLOOKUP(D3169,[5]Goal17!$I$2:$J$4522,2,FALSE)</f>
        <v>16.43</v>
      </c>
      <c r="J3169" t="str">
        <f>+VLOOKUP(D3169,'[6]2G coverage'!$I$2:$J$3380,2,FALSE)</f>
        <v>99.00</v>
      </c>
    </row>
    <row r="3170" spans="1:10" x14ac:dyDescent="0.25">
      <c r="A3170">
        <v>624</v>
      </c>
      <c r="B3170" t="s">
        <v>5346</v>
      </c>
      <c r="C3170">
        <f t="shared" si="105"/>
        <v>2000</v>
      </c>
      <c r="D3170" t="str">
        <f t="shared" si="106"/>
        <v>6242000</v>
      </c>
      <c r="E3170" t="e">
        <f>+VLOOKUP(D3170,[2]WeightCountryEstimate!$C$2:$D$116,2,FALSE)</f>
        <v>#N/A</v>
      </c>
      <c r="F3170" t="e">
        <f>+VLOOKUP(D3170,'[3]Suff living area by country'!$J$2:$K$423,2,FALSE)</f>
        <v>#N/A</v>
      </c>
      <c r="G3170" t="e">
        <f>+VLOOKUP(D3170,'[1]Freight vol by country &amp; year'!$C$2:$D$886,2,FALSE)</f>
        <v>#N/A</v>
      </c>
      <c r="H3170" t="e">
        <f>+VLOOKUP(D3170,[4]Goal11!$I$2:$J$560,2,FALSE)</f>
        <v>#N/A</v>
      </c>
      <c r="I3170" t="str">
        <f>+VLOOKUP(D3170,[5]Goal17!$I$2:$J$4522,2,FALSE)</f>
        <v>0.23</v>
      </c>
      <c r="J3170" t="e">
        <f>+VLOOKUP(D3170,'[6]2G coverage'!$I$2:$J$3380,2,FALSE)</f>
        <v>#N/A</v>
      </c>
    </row>
    <row r="3171" spans="1:10" x14ac:dyDescent="0.25">
      <c r="A3171">
        <v>626</v>
      </c>
      <c r="B3171" t="s">
        <v>5347</v>
      </c>
      <c r="C3171">
        <f t="shared" si="105"/>
        <v>2000</v>
      </c>
      <c r="D3171" t="str">
        <f t="shared" si="106"/>
        <v>6262000</v>
      </c>
      <c r="E3171" t="e">
        <f>+VLOOKUP(D3171,[2]WeightCountryEstimate!$C$2:$D$116,2,FALSE)</f>
        <v>#N/A</v>
      </c>
      <c r="F3171" t="e">
        <f>+VLOOKUP(D3171,'[3]Suff living area by country'!$J$2:$K$423,2,FALSE)</f>
        <v>#N/A</v>
      </c>
      <c r="G3171" t="e">
        <f>+VLOOKUP(D3171,'[1]Freight vol by country &amp; year'!$C$2:$D$886,2,FALSE)</f>
        <v>#N/A</v>
      </c>
      <c r="H3171" t="e">
        <f>+VLOOKUP(D3171,[4]Goal11!$I$2:$J$560,2,FALSE)</f>
        <v>#N/A</v>
      </c>
      <c r="I3171" t="e">
        <f>+VLOOKUP(D3171,[5]Goal17!$I$2:$J$4522,2,FALSE)</f>
        <v>#N/A</v>
      </c>
      <c r="J3171" t="e">
        <f>+VLOOKUP(D3171,'[6]2G coverage'!$I$2:$J$3380,2,FALSE)</f>
        <v>#N/A</v>
      </c>
    </row>
    <row r="3172" spans="1:10" x14ac:dyDescent="0.25">
      <c r="A3172">
        <v>630</v>
      </c>
      <c r="B3172" t="s">
        <v>5348</v>
      </c>
      <c r="C3172">
        <f t="shared" si="105"/>
        <v>2000</v>
      </c>
      <c r="D3172" t="str">
        <f t="shared" si="106"/>
        <v>6302000</v>
      </c>
      <c r="E3172" t="e">
        <f>+VLOOKUP(D3172,[2]WeightCountryEstimate!$C$2:$D$116,2,FALSE)</f>
        <v>#N/A</v>
      </c>
      <c r="F3172" t="e">
        <f>+VLOOKUP(D3172,'[3]Suff living area by country'!$J$2:$K$423,2,FALSE)</f>
        <v>#N/A</v>
      </c>
      <c r="G3172" t="e">
        <f>+VLOOKUP(D3172,'[1]Freight vol by country &amp; year'!$C$2:$D$886,2,FALSE)</f>
        <v>#N/A</v>
      </c>
      <c r="H3172" t="e">
        <f>+VLOOKUP(D3172,[4]Goal11!$I$2:$J$560,2,FALSE)</f>
        <v>#N/A</v>
      </c>
      <c r="I3172" t="str">
        <f>+VLOOKUP(D3172,[5]Goal17!$I$2:$J$4522,2,FALSE)</f>
        <v>10.47</v>
      </c>
      <c r="J3172" t="e">
        <f>+VLOOKUP(D3172,'[6]2G coverage'!$I$2:$J$3380,2,FALSE)</f>
        <v>#N/A</v>
      </c>
    </row>
    <row r="3173" spans="1:10" x14ac:dyDescent="0.25">
      <c r="A3173">
        <v>634</v>
      </c>
      <c r="B3173" t="s">
        <v>5349</v>
      </c>
      <c r="C3173">
        <f t="shared" si="105"/>
        <v>2000</v>
      </c>
      <c r="D3173" t="str">
        <f t="shared" si="106"/>
        <v>6342000</v>
      </c>
      <c r="E3173" t="e">
        <f>+VLOOKUP(D3173,[2]WeightCountryEstimate!$C$2:$D$116,2,FALSE)</f>
        <v>#N/A</v>
      </c>
      <c r="F3173" t="e">
        <f>+VLOOKUP(D3173,'[3]Suff living area by country'!$J$2:$K$423,2,FALSE)</f>
        <v>#N/A</v>
      </c>
      <c r="G3173" t="e">
        <f>+VLOOKUP(D3173,'[1]Freight vol by country &amp; year'!$C$2:$D$886,2,FALSE)</f>
        <v>#N/A</v>
      </c>
      <c r="H3173" t="e">
        <f>+VLOOKUP(D3173,[4]Goal11!$I$2:$J$560,2,FALSE)</f>
        <v>#N/A</v>
      </c>
      <c r="I3173" t="str">
        <f>+VLOOKUP(D3173,[5]Goal17!$I$2:$J$4522,2,FALSE)</f>
        <v>4.86</v>
      </c>
      <c r="J3173" t="str">
        <f>+VLOOKUP(D3173,'[6]2G coverage'!$I$2:$J$3380,2,FALSE)</f>
        <v>95.00</v>
      </c>
    </row>
    <row r="3174" spans="1:10" x14ac:dyDescent="0.25">
      <c r="A3174">
        <v>638</v>
      </c>
      <c r="B3174" t="s">
        <v>5350</v>
      </c>
      <c r="C3174">
        <f t="shared" si="105"/>
        <v>2000</v>
      </c>
      <c r="D3174" t="str">
        <f t="shared" si="106"/>
        <v>6382000</v>
      </c>
      <c r="E3174" t="e">
        <f>+VLOOKUP(D3174,[2]WeightCountryEstimate!$C$2:$D$116,2,FALSE)</f>
        <v>#N/A</v>
      </c>
      <c r="F3174" t="e">
        <f>+VLOOKUP(D3174,'[3]Suff living area by country'!$J$2:$K$423,2,FALSE)</f>
        <v>#N/A</v>
      </c>
      <c r="G3174" t="e">
        <f>+VLOOKUP(D3174,'[1]Freight vol by country &amp; year'!$C$2:$D$886,2,FALSE)</f>
        <v>#N/A</v>
      </c>
      <c r="H3174" t="e">
        <f>+VLOOKUP(D3174,[4]Goal11!$I$2:$J$560,2,FALSE)</f>
        <v>#N/A</v>
      </c>
      <c r="I3174" t="str">
        <f>+VLOOKUP(D3174,[5]Goal17!$I$2:$J$4522,2,FALSE)</f>
        <v>13.82</v>
      </c>
      <c r="J3174" t="e">
        <f>+VLOOKUP(D3174,'[6]2G coverage'!$I$2:$J$3380,2,FALSE)</f>
        <v>#N/A</v>
      </c>
    </row>
    <row r="3175" spans="1:10" x14ac:dyDescent="0.25">
      <c r="A3175">
        <v>642</v>
      </c>
      <c r="B3175" t="s">
        <v>5351</v>
      </c>
      <c r="C3175">
        <f t="shared" si="105"/>
        <v>2000</v>
      </c>
      <c r="D3175" t="str">
        <f t="shared" si="106"/>
        <v>6422000</v>
      </c>
      <c r="E3175" t="e">
        <f>+VLOOKUP(D3175,[2]WeightCountryEstimate!$C$2:$D$116,2,FALSE)</f>
        <v>#N/A</v>
      </c>
      <c r="F3175" t="e">
        <f>+VLOOKUP(D3175,'[3]Suff living area by country'!$J$2:$K$423,2,FALSE)</f>
        <v>#N/A</v>
      </c>
      <c r="G3175" t="e">
        <f>+VLOOKUP(D3175,'[1]Freight vol by country &amp; year'!$C$2:$D$886,2,FALSE)</f>
        <v>#N/A</v>
      </c>
      <c r="H3175" t="e">
        <f>+VLOOKUP(D3175,[4]Goal11!$I$2:$J$560,2,FALSE)</f>
        <v>#N/A</v>
      </c>
      <c r="I3175" t="str">
        <f>+VLOOKUP(D3175,[5]Goal17!$I$2:$J$4522,2,FALSE)</f>
        <v>3.61</v>
      </c>
      <c r="J3175" t="str">
        <f>+VLOOKUP(D3175,'[6]2G coverage'!$I$2:$J$3380,2,FALSE)</f>
        <v>97.00</v>
      </c>
    </row>
    <row r="3176" spans="1:10" x14ac:dyDescent="0.25">
      <c r="A3176">
        <v>643</v>
      </c>
      <c r="B3176" t="s">
        <v>5352</v>
      </c>
      <c r="C3176">
        <f t="shared" si="105"/>
        <v>2000</v>
      </c>
      <c r="D3176" t="str">
        <f t="shared" si="106"/>
        <v>6432000</v>
      </c>
      <c r="E3176" t="e">
        <f>+VLOOKUP(D3176,[2]WeightCountryEstimate!$C$2:$D$116,2,FALSE)</f>
        <v>#N/A</v>
      </c>
      <c r="F3176" t="e">
        <f>+VLOOKUP(D3176,'[3]Suff living area by country'!$J$2:$K$423,2,FALSE)</f>
        <v>#N/A</v>
      </c>
      <c r="G3176" t="e">
        <f>+VLOOKUP(D3176,'[1]Freight vol by country &amp; year'!$C$2:$D$886,2,FALSE)</f>
        <v>#N/A</v>
      </c>
      <c r="H3176" t="e">
        <f>+VLOOKUP(D3176,[4]Goal11!$I$2:$J$560,2,FALSE)</f>
        <v>#N/A</v>
      </c>
      <c r="I3176" t="str">
        <f>+VLOOKUP(D3176,[5]Goal17!$I$2:$J$4522,2,FALSE)</f>
        <v>1.98</v>
      </c>
      <c r="J3176" t="e">
        <f>+VLOOKUP(D3176,'[6]2G coverage'!$I$2:$J$3380,2,FALSE)</f>
        <v>#N/A</v>
      </c>
    </row>
    <row r="3177" spans="1:10" x14ac:dyDescent="0.25">
      <c r="A3177">
        <v>646</v>
      </c>
      <c r="B3177" t="s">
        <v>5353</v>
      </c>
      <c r="C3177">
        <f t="shared" si="105"/>
        <v>2000</v>
      </c>
      <c r="D3177" t="str">
        <f t="shared" si="106"/>
        <v>6462000</v>
      </c>
      <c r="E3177" t="e">
        <f>+VLOOKUP(D3177,[2]WeightCountryEstimate!$C$2:$D$116,2,FALSE)</f>
        <v>#N/A</v>
      </c>
      <c r="F3177" t="e">
        <f>+VLOOKUP(D3177,'[3]Suff living area by country'!$J$2:$K$423,2,FALSE)</f>
        <v>#N/A</v>
      </c>
      <c r="G3177" t="e">
        <f>+VLOOKUP(D3177,'[1]Freight vol by country &amp; year'!$C$2:$D$886,2,FALSE)</f>
        <v>#N/A</v>
      </c>
      <c r="H3177" t="str">
        <f>+VLOOKUP(D3177,[4]Goal11!$I$2:$J$560,2,FALSE)</f>
        <v>79.7</v>
      </c>
      <c r="I3177" t="str">
        <f>+VLOOKUP(D3177,[5]Goal17!$I$2:$J$4522,2,FALSE)</f>
        <v>0.06</v>
      </c>
      <c r="J3177" t="e">
        <f>+VLOOKUP(D3177,'[6]2G coverage'!$I$2:$J$3380,2,FALSE)</f>
        <v>#N/A</v>
      </c>
    </row>
    <row r="3178" spans="1:10" x14ac:dyDescent="0.25">
      <c r="A3178">
        <v>652</v>
      </c>
      <c r="B3178" t="s">
        <v>5354</v>
      </c>
      <c r="C3178">
        <f t="shared" ref="C3178:C3241" si="107">+C2883+1</f>
        <v>2000</v>
      </c>
      <c r="D3178" t="str">
        <f t="shared" si="106"/>
        <v>6522000</v>
      </c>
      <c r="E3178" t="e">
        <f>+VLOOKUP(D3178,[2]WeightCountryEstimate!$C$2:$D$116,2,FALSE)</f>
        <v>#N/A</v>
      </c>
      <c r="F3178" t="e">
        <f>+VLOOKUP(D3178,'[3]Suff living area by country'!$J$2:$K$423,2,FALSE)</f>
        <v>#N/A</v>
      </c>
      <c r="G3178" t="e">
        <f>+VLOOKUP(D3178,'[1]Freight vol by country &amp; year'!$C$2:$D$886,2,FALSE)</f>
        <v>#N/A</v>
      </c>
      <c r="H3178" t="e">
        <f>+VLOOKUP(D3178,[4]Goal11!$I$2:$J$560,2,FALSE)</f>
        <v>#N/A</v>
      </c>
      <c r="I3178" t="e">
        <f>+VLOOKUP(D3178,[5]Goal17!$I$2:$J$4522,2,FALSE)</f>
        <v>#N/A</v>
      </c>
      <c r="J3178" t="e">
        <f>+VLOOKUP(D3178,'[6]2G coverage'!$I$2:$J$3380,2,FALSE)</f>
        <v>#N/A</v>
      </c>
    </row>
    <row r="3179" spans="1:10" x14ac:dyDescent="0.25">
      <c r="A3179">
        <v>654</v>
      </c>
      <c r="B3179" t="s">
        <v>5355</v>
      </c>
      <c r="C3179">
        <f t="shared" si="107"/>
        <v>2000</v>
      </c>
      <c r="D3179" t="str">
        <f t="shared" si="106"/>
        <v>6542000</v>
      </c>
      <c r="E3179" t="e">
        <f>+VLOOKUP(D3179,[2]WeightCountryEstimate!$C$2:$D$116,2,FALSE)</f>
        <v>#N/A</v>
      </c>
      <c r="F3179" t="e">
        <f>+VLOOKUP(D3179,'[3]Suff living area by country'!$J$2:$K$423,2,FALSE)</f>
        <v>#N/A</v>
      </c>
      <c r="G3179" t="e">
        <f>+VLOOKUP(D3179,'[1]Freight vol by country &amp; year'!$C$2:$D$886,2,FALSE)</f>
        <v>#N/A</v>
      </c>
      <c r="H3179" t="e">
        <f>+VLOOKUP(D3179,[4]Goal11!$I$2:$J$560,2,FALSE)</f>
        <v>#N/A</v>
      </c>
      <c r="I3179" t="str">
        <f>+VLOOKUP(D3179,[5]Goal17!$I$2:$J$4522,2,FALSE)</f>
        <v>5.92</v>
      </c>
      <c r="J3179" t="e">
        <f>+VLOOKUP(D3179,'[6]2G coverage'!$I$2:$J$3380,2,FALSE)</f>
        <v>#N/A</v>
      </c>
    </row>
    <row r="3180" spans="1:10" x14ac:dyDescent="0.25">
      <c r="A3180">
        <v>659</v>
      </c>
      <c r="B3180" t="s">
        <v>5356</v>
      </c>
      <c r="C3180">
        <f t="shared" si="107"/>
        <v>2000</v>
      </c>
      <c r="D3180" t="str">
        <f t="shared" si="106"/>
        <v>6592000</v>
      </c>
      <c r="E3180" t="e">
        <f>+VLOOKUP(D3180,[2]WeightCountryEstimate!$C$2:$D$116,2,FALSE)</f>
        <v>#N/A</v>
      </c>
      <c r="F3180" t="e">
        <f>+VLOOKUP(D3180,'[3]Suff living area by country'!$J$2:$K$423,2,FALSE)</f>
        <v>#N/A</v>
      </c>
      <c r="G3180" t="e">
        <f>+VLOOKUP(D3180,'[1]Freight vol by country &amp; year'!$C$2:$D$886,2,FALSE)</f>
        <v>#N/A</v>
      </c>
      <c r="H3180" t="e">
        <f>+VLOOKUP(D3180,[4]Goal11!$I$2:$J$560,2,FALSE)</f>
        <v>#N/A</v>
      </c>
      <c r="I3180" t="str">
        <f>+VLOOKUP(D3180,[5]Goal17!$I$2:$J$4522,2,FALSE)</f>
        <v>5.86</v>
      </c>
      <c r="J3180" t="e">
        <f>+VLOOKUP(D3180,'[6]2G coverage'!$I$2:$J$3380,2,FALSE)</f>
        <v>#N/A</v>
      </c>
    </row>
    <row r="3181" spans="1:10" x14ac:dyDescent="0.25">
      <c r="A3181">
        <v>660</v>
      </c>
      <c r="B3181" t="s">
        <v>5357</v>
      </c>
      <c r="C3181">
        <f t="shared" si="107"/>
        <v>2000</v>
      </c>
      <c r="D3181" t="str">
        <f t="shared" si="106"/>
        <v>6602000</v>
      </c>
      <c r="E3181" t="e">
        <f>+VLOOKUP(D3181,[2]WeightCountryEstimate!$C$2:$D$116,2,FALSE)</f>
        <v>#N/A</v>
      </c>
      <c r="F3181" t="e">
        <f>+VLOOKUP(D3181,'[3]Suff living area by country'!$J$2:$K$423,2,FALSE)</f>
        <v>#N/A</v>
      </c>
      <c r="G3181" t="e">
        <f>+VLOOKUP(D3181,'[1]Freight vol by country &amp; year'!$C$2:$D$886,2,FALSE)</f>
        <v>#N/A</v>
      </c>
      <c r="H3181" t="e">
        <f>+VLOOKUP(D3181,[4]Goal11!$I$2:$J$560,2,FALSE)</f>
        <v>#N/A</v>
      </c>
      <c r="I3181" t="str">
        <f>+VLOOKUP(D3181,[5]Goal17!$I$2:$J$4522,2,FALSE)</f>
        <v>22.41</v>
      </c>
      <c r="J3181" t="e">
        <f>+VLOOKUP(D3181,'[6]2G coverage'!$I$2:$J$3380,2,FALSE)</f>
        <v>#N/A</v>
      </c>
    </row>
    <row r="3182" spans="1:10" x14ac:dyDescent="0.25">
      <c r="A3182">
        <v>662</v>
      </c>
      <c r="B3182" t="s">
        <v>5358</v>
      </c>
      <c r="C3182">
        <f t="shared" si="107"/>
        <v>2000</v>
      </c>
      <c r="D3182" t="str">
        <f t="shared" si="106"/>
        <v>6622000</v>
      </c>
      <c r="E3182" t="e">
        <f>+VLOOKUP(D3182,[2]WeightCountryEstimate!$C$2:$D$116,2,FALSE)</f>
        <v>#N/A</v>
      </c>
      <c r="F3182" t="e">
        <f>+VLOOKUP(D3182,'[3]Suff living area by country'!$J$2:$K$423,2,FALSE)</f>
        <v>#N/A</v>
      </c>
      <c r="G3182" t="e">
        <f>+VLOOKUP(D3182,'[1]Freight vol by country &amp; year'!$C$2:$D$886,2,FALSE)</f>
        <v>#N/A</v>
      </c>
      <c r="H3182" t="e">
        <f>+VLOOKUP(D3182,[4]Goal11!$I$2:$J$560,2,FALSE)</f>
        <v>#N/A</v>
      </c>
      <c r="I3182" t="str">
        <f>+VLOOKUP(D3182,[5]Goal17!$I$2:$J$4522,2,FALSE)</f>
        <v>5.09</v>
      </c>
      <c r="J3182" t="e">
        <f>+VLOOKUP(D3182,'[6]2G coverage'!$I$2:$J$3380,2,FALSE)</f>
        <v>#N/A</v>
      </c>
    </row>
    <row r="3183" spans="1:10" x14ac:dyDescent="0.25">
      <c r="A3183">
        <v>663</v>
      </c>
      <c r="B3183" t="s">
        <v>5359</v>
      </c>
      <c r="C3183">
        <f t="shared" si="107"/>
        <v>2000</v>
      </c>
      <c r="D3183" t="str">
        <f t="shared" si="106"/>
        <v>6632000</v>
      </c>
      <c r="E3183" t="e">
        <f>+VLOOKUP(D3183,[2]WeightCountryEstimate!$C$2:$D$116,2,FALSE)</f>
        <v>#N/A</v>
      </c>
      <c r="F3183" t="e">
        <f>+VLOOKUP(D3183,'[3]Suff living area by country'!$J$2:$K$423,2,FALSE)</f>
        <v>#N/A</v>
      </c>
      <c r="G3183" t="e">
        <f>+VLOOKUP(D3183,'[1]Freight vol by country &amp; year'!$C$2:$D$886,2,FALSE)</f>
        <v>#N/A</v>
      </c>
      <c r="H3183" t="e">
        <f>+VLOOKUP(D3183,[4]Goal11!$I$2:$J$560,2,FALSE)</f>
        <v>#N/A</v>
      </c>
      <c r="I3183" t="e">
        <f>+VLOOKUP(D3183,[5]Goal17!$I$2:$J$4522,2,FALSE)</f>
        <v>#N/A</v>
      </c>
      <c r="J3183" t="e">
        <f>+VLOOKUP(D3183,'[6]2G coverage'!$I$2:$J$3380,2,FALSE)</f>
        <v>#N/A</v>
      </c>
    </row>
    <row r="3184" spans="1:10" x14ac:dyDescent="0.25">
      <c r="A3184">
        <v>666</v>
      </c>
      <c r="B3184" t="s">
        <v>5360</v>
      </c>
      <c r="C3184">
        <f t="shared" si="107"/>
        <v>2000</v>
      </c>
      <c r="D3184" t="str">
        <f t="shared" si="106"/>
        <v>6662000</v>
      </c>
      <c r="E3184" t="e">
        <f>+VLOOKUP(D3184,[2]WeightCountryEstimate!$C$2:$D$116,2,FALSE)</f>
        <v>#N/A</v>
      </c>
      <c r="F3184" t="e">
        <f>+VLOOKUP(D3184,'[3]Suff living area by country'!$J$2:$K$423,2,FALSE)</f>
        <v>#N/A</v>
      </c>
      <c r="G3184" t="e">
        <f>+VLOOKUP(D3184,'[1]Freight vol by country &amp; year'!$C$2:$D$886,2,FALSE)</f>
        <v>#N/A</v>
      </c>
      <c r="H3184" t="e">
        <f>+VLOOKUP(D3184,[4]Goal11!$I$2:$J$560,2,FALSE)</f>
        <v>#N/A</v>
      </c>
      <c r="I3184" t="e">
        <f>+VLOOKUP(D3184,[5]Goal17!$I$2:$J$4522,2,FALSE)</f>
        <v>#N/A</v>
      </c>
      <c r="J3184" t="e">
        <f>+VLOOKUP(D3184,'[6]2G coverage'!$I$2:$J$3380,2,FALSE)</f>
        <v>#N/A</v>
      </c>
    </row>
    <row r="3185" spans="1:10" x14ac:dyDescent="0.25">
      <c r="A3185">
        <v>670</v>
      </c>
      <c r="B3185" t="s">
        <v>5361</v>
      </c>
      <c r="C3185">
        <f t="shared" si="107"/>
        <v>2000</v>
      </c>
      <c r="D3185" t="str">
        <f t="shared" si="106"/>
        <v>6702000</v>
      </c>
      <c r="E3185" t="e">
        <f>+VLOOKUP(D3185,[2]WeightCountryEstimate!$C$2:$D$116,2,FALSE)</f>
        <v>#N/A</v>
      </c>
      <c r="F3185" t="e">
        <f>+VLOOKUP(D3185,'[3]Suff living area by country'!$J$2:$K$423,2,FALSE)</f>
        <v>#N/A</v>
      </c>
      <c r="G3185" t="e">
        <f>+VLOOKUP(D3185,'[1]Freight vol by country &amp; year'!$C$2:$D$886,2,FALSE)</f>
        <v>#N/A</v>
      </c>
      <c r="H3185" t="e">
        <f>+VLOOKUP(D3185,[4]Goal11!$I$2:$J$560,2,FALSE)</f>
        <v>#N/A</v>
      </c>
      <c r="I3185" t="str">
        <f>+VLOOKUP(D3185,[5]Goal17!$I$2:$J$4522,2,FALSE)</f>
        <v>3.25</v>
      </c>
      <c r="J3185" t="e">
        <f>+VLOOKUP(D3185,'[6]2G coverage'!$I$2:$J$3380,2,FALSE)</f>
        <v>#N/A</v>
      </c>
    </row>
    <row r="3186" spans="1:10" x14ac:dyDescent="0.25">
      <c r="A3186">
        <v>674</v>
      </c>
      <c r="B3186" t="s">
        <v>5362</v>
      </c>
      <c r="C3186">
        <f t="shared" si="107"/>
        <v>2000</v>
      </c>
      <c r="D3186" t="str">
        <f t="shared" si="106"/>
        <v>6742000</v>
      </c>
      <c r="E3186" t="e">
        <f>+VLOOKUP(D3186,[2]WeightCountryEstimate!$C$2:$D$116,2,FALSE)</f>
        <v>#N/A</v>
      </c>
      <c r="F3186" t="e">
        <f>+VLOOKUP(D3186,'[3]Suff living area by country'!$J$2:$K$423,2,FALSE)</f>
        <v>#N/A</v>
      </c>
      <c r="G3186" t="e">
        <f>+VLOOKUP(D3186,'[1]Freight vol by country &amp; year'!$C$2:$D$886,2,FALSE)</f>
        <v>#N/A</v>
      </c>
      <c r="H3186" t="e">
        <f>+VLOOKUP(D3186,[4]Goal11!$I$2:$J$560,2,FALSE)</f>
        <v>#N/A</v>
      </c>
      <c r="I3186" t="str">
        <f>+VLOOKUP(D3186,[5]Goal17!$I$2:$J$4522,2,FALSE)</f>
        <v>48.80</v>
      </c>
      <c r="J3186" t="e">
        <f>+VLOOKUP(D3186,'[6]2G coverage'!$I$2:$J$3380,2,FALSE)</f>
        <v>#N/A</v>
      </c>
    </row>
    <row r="3187" spans="1:10" x14ac:dyDescent="0.25">
      <c r="A3187">
        <v>678</v>
      </c>
      <c r="B3187" t="s">
        <v>5363</v>
      </c>
      <c r="C3187">
        <f t="shared" si="107"/>
        <v>2000</v>
      </c>
      <c r="D3187" t="str">
        <f t="shared" si="106"/>
        <v>6782000</v>
      </c>
      <c r="E3187" t="e">
        <f>+VLOOKUP(D3187,[2]WeightCountryEstimate!$C$2:$D$116,2,FALSE)</f>
        <v>#N/A</v>
      </c>
      <c r="F3187" t="e">
        <f>+VLOOKUP(D3187,'[3]Suff living area by country'!$J$2:$K$423,2,FALSE)</f>
        <v>#N/A</v>
      </c>
      <c r="G3187" t="e">
        <f>+VLOOKUP(D3187,'[1]Freight vol by country &amp; year'!$C$2:$D$886,2,FALSE)</f>
        <v>#N/A</v>
      </c>
      <c r="H3187" t="e">
        <f>+VLOOKUP(D3187,[4]Goal11!$I$2:$J$560,2,FALSE)</f>
        <v>#N/A</v>
      </c>
      <c r="I3187" t="str">
        <f>+VLOOKUP(D3187,[5]Goal17!$I$2:$J$4522,2,FALSE)</f>
        <v>4.64</v>
      </c>
      <c r="J3187" t="e">
        <f>+VLOOKUP(D3187,'[6]2G coverage'!$I$2:$J$3380,2,FALSE)</f>
        <v>#N/A</v>
      </c>
    </row>
    <row r="3188" spans="1:10" x14ac:dyDescent="0.25">
      <c r="A3188">
        <v>682</v>
      </c>
      <c r="B3188" t="s">
        <v>5364</v>
      </c>
      <c r="C3188">
        <f t="shared" si="107"/>
        <v>2000</v>
      </c>
      <c r="D3188" t="str">
        <f t="shared" si="106"/>
        <v>6822000</v>
      </c>
      <c r="E3188" t="e">
        <f>+VLOOKUP(D3188,[2]WeightCountryEstimate!$C$2:$D$116,2,FALSE)</f>
        <v>#N/A</v>
      </c>
      <c r="F3188" t="e">
        <f>+VLOOKUP(D3188,'[3]Suff living area by country'!$J$2:$K$423,2,FALSE)</f>
        <v>#N/A</v>
      </c>
      <c r="G3188" t="e">
        <f>+VLOOKUP(D3188,'[1]Freight vol by country &amp; year'!$C$2:$D$886,2,FALSE)</f>
        <v>#N/A</v>
      </c>
      <c r="H3188" t="e">
        <f>+VLOOKUP(D3188,[4]Goal11!$I$2:$J$560,2,FALSE)</f>
        <v>#N/A</v>
      </c>
      <c r="I3188" t="str">
        <f>+VLOOKUP(D3188,[5]Goal17!$I$2:$J$4522,2,FALSE)</f>
        <v>2.21</v>
      </c>
      <c r="J3188" t="e">
        <f>+VLOOKUP(D3188,'[6]2G coverage'!$I$2:$J$3380,2,FALSE)</f>
        <v>#N/A</v>
      </c>
    </row>
    <row r="3189" spans="1:10" x14ac:dyDescent="0.25">
      <c r="A3189">
        <v>686</v>
      </c>
      <c r="B3189" t="s">
        <v>5365</v>
      </c>
      <c r="C3189">
        <f t="shared" si="107"/>
        <v>2000</v>
      </c>
      <c r="D3189" t="str">
        <f t="shared" si="106"/>
        <v>6862000</v>
      </c>
      <c r="E3189" t="e">
        <f>+VLOOKUP(D3189,[2]WeightCountryEstimate!$C$2:$D$116,2,FALSE)</f>
        <v>#N/A</v>
      </c>
      <c r="F3189" t="e">
        <f>+VLOOKUP(D3189,'[3]Suff living area by country'!$J$2:$K$423,2,FALSE)</f>
        <v>#N/A</v>
      </c>
      <c r="G3189" t="e">
        <f>+VLOOKUP(D3189,'[1]Freight vol by country &amp; year'!$C$2:$D$886,2,FALSE)</f>
        <v>#N/A</v>
      </c>
      <c r="H3189" t="str">
        <f>+VLOOKUP(D3189,[4]Goal11!$I$2:$J$560,2,FALSE)</f>
        <v>48.9</v>
      </c>
      <c r="I3189" t="str">
        <f>+VLOOKUP(D3189,[5]Goal17!$I$2:$J$4522,2,FALSE)</f>
        <v>0.40</v>
      </c>
      <c r="J3189" t="e">
        <f>+VLOOKUP(D3189,'[6]2G coverage'!$I$2:$J$3380,2,FALSE)</f>
        <v>#N/A</v>
      </c>
    </row>
    <row r="3190" spans="1:10" x14ac:dyDescent="0.25">
      <c r="A3190">
        <v>688</v>
      </c>
      <c r="B3190" t="s">
        <v>5366</v>
      </c>
      <c r="C3190">
        <f t="shared" si="107"/>
        <v>2000</v>
      </c>
      <c r="D3190" t="str">
        <f t="shared" si="106"/>
        <v>6882000</v>
      </c>
      <c r="E3190" t="e">
        <f>+VLOOKUP(D3190,[2]WeightCountryEstimate!$C$2:$D$116,2,FALSE)</f>
        <v>#N/A</v>
      </c>
      <c r="F3190" t="e">
        <f>+VLOOKUP(D3190,'[3]Suff living area by country'!$J$2:$K$423,2,FALSE)</f>
        <v>#N/A</v>
      </c>
      <c r="G3190" t="e">
        <f>+VLOOKUP(D3190,'[1]Freight vol by country &amp; year'!$C$2:$D$886,2,FALSE)</f>
        <v>#N/A</v>
      </c>
      <c r="H3190" t="e">
        <f>+VLOOKUP(D3190,[4]Goal11!$I$2:$J$560,2,FALSE)</f>
        <v>#N/A</v>
      </c>
      <c r="I3190" t="e">
        <f>+VLOOKUP(D3190,[5]Goal17!$I$2:$J$4522,2,FALSE)</f>
        <v>#N/A</v>
      </c>
      <c r="J3190" t="e">
        <f>+VLOOKUP(D3190,'[6]2G coverage'!$I$2:$J$3380,2,FALSE)</f>
        <v>#N/A</v>
      </c>
    </row>
    <row r="3191" spans="1:10" x14ac:dyDescent="0.25">
      <c r="A3191">
        <v>690</v>
      </c>
      <c r="B3191" t="s">
        <v>5367</v>
      </c>
      <c r="C3191">
        <f t="shared" si="107"/>
        <v>2000</v>
      </c>
      <c r="D3191" t="str">
        <f t="shared" si="106"/>
        <v>6902000</v>
      </c>
      <c r="E3191" t="e">
        <f>+VLOOKUP(D3191,[2]WeightCountryEstimate!$C$2:$D$116,2,FALSE)</f>
        <v>#N/A</v>
      </c>
      <c r="F3191" t="e">
        <f>+VLOOKUP(D3191,'[3]Suff living area by country'!$J$2:$K$423,2,FALSE)</f>
        <v>#N/A</v>
      </c>
      <c r="G3191" t="e">
        <f>+VLOOKUP(D3191,'[1]Freight vol by country &amp; year'!$C$2:$D$886,2,FALSE)</f>
        <v>#N/A</v>
      </c>
      <c r="H3191" t="e">
        <f>+VLOOKUP(D3191,[4]Goal11!$I$2:$J$560,2,FALSE)</f>
        <v>#N/A</v>
      </c>
      <c r="I3191" t="str">
        <f>+VLOOKUP(D3191,[5]Goal17!$I$2:$J$4522,2,FALSE)</f>
        <v>7.40</v>
      </c>
      <c r="J3191" t="str">
        <f>+VLOOKUP(D3191,'[6]2G coverage'!$I$2:$J$3380,2,FALSE)</f>
        <v>97.00</v>
      </c>
    </row>
    <row r="3192" spans="1:10" x14ac:dyDescent="0.25">
      <c r="A3192">
        <v>694</v>
      </c>
      <c r="B3192" t="s">
        <v>5368</v>
      </c>
      <c r="C3192">
        <f t="shared" si="107"/>
        <v>2000</v>
      </c>
      <c r="D3192" t="str">
        <f t="shared" si="106"/>
        <v>6942000</v>
      </c>
      <c r="E3192" t="e">
        <f>+VLOOKUP(D3192,[2]WeightCountryEstimate!$C$2:$D$116,2,FALSE)</f>
        <v>#N/A</v>
      </c>
      <c r="F3192" t="e">
        <f>+VLOOKUP(D3192,'[3]Suff living area by country'!$J$2:$K$423,2,FALSE)</f>
        <v>#N/A</v>
      </c>
      <c r="G3192" t="e">
        <f>+VLOOKUP(D3192,'[1]Freight vol by country &amp; year'!$C$2:$D$886,2,FALSE)</f>
        <v>#N/A</v>
      </c>
      <c r="H3192" t="e">
        <f>+VLOOKUP(D3192,[4]Goal11!$I$2:$J$560,2,FALSE)</f>
        <v>#N/A</v>
      </c>
      <c r="I3192" t="str">
        <f>+VLOOKUP(D3192,[5]Goal17!$I$2:$J$4522,2,FALSE)</f>
        <v>0.12</v>
      </c>
      <c r="J3192" t="e">
        <f>+VLOOKUP(D3192,'[6]2G coverage'!$I$2:$J$3380,2,FALSE)</f>
        <v>#N/A</v>
      </c>
    </row>
    <row r="3193" spans="1:10" x14ac:dyDescent="0.25">
      <c r="A3193">
        <v>702</v>
      </c>
      <c r="B3193" t="s">
        <v>5369</v>
      </c>
      <c r="C3193">
        <f t="shared" si="107"/>
        <v>2000</v>
      </c>
      <c r="D3193" t="str">
        <f t="shared" si="106"/>
        <v>7022000</v>
      </c>
      <c r="E3193" t="e">
        <f>+VLOOKUP(D3193,[2]WeightCountryEstimate!$C$2:$D$116,2,FALSE)</f>
        <v>#N/A</v>
      </c>
      <c r="F3193" t="e">
        <f>+VLOOKUP(D3193,'[3]Suff living area by country'!$J$2:$K$423,2,FALSE)</f>
        <v>#N/A</v>
      </c>
      <c r="G3193" t="e">
        <f>+VLOOKUP(D3193,'[1]Freight vol by country &amp; year'!$C$2:$D$886,2,FALSE)</f>
        <v>#N/A</v>
      </c>
      <c r="H3193" t="e">
        <f>+VLOOKUP(D3193,[4]Goal11!$I$2:$J$560,2,FALSE)</f>
        <v>#N/A</v>
      </c>
      <c r="I3193" t="str">
        <f>+VLOOKUP(D3193,[5]Goal17!$I$2:$J$4522,2,FALSE)</f>
        <v>36.00</v>
      </c>
      <c r="J3193" t="str">
        <f>+VLOOKUP(D3193,'[6]2G coverage'!$I$2:$J$3380,2,FALSE)</f>
        <v>100.00</v>
      </c>
    </row>
    <row r="3194" spans="1:10" x14ac:dyDescent="0.25">
      <c r="A3194">
        <v>703</v>
      </c>
      <c r="B3194" t="s">
        <v>5370</v>
      </c>
      <c r="C3194">
        <f t="shared" si="107"/>
        <v>2000</v>
      </c>
      <c r="D3194" t="str">
        <f t="shared" si="106"/>
        <v>7032000</v>
      </c>
      <c r="E3194" t="e">
        <f>+VLOOKUP(D3194,[2]WeightCountryEstimate!$C$2:$D$116,2,FALSE)</f>
        <v>#N/A</v>
      </c>
      <c r="F3194" t="e">
        <f>+VLOOKUP(D3194,'[3]Suff living area by country'!$J$2:$K$423,2,FALSE)</f>
        <v>#N/A</v>
      </c>
      <c r="G3194" t="e">
        <f>+VLOOKUP(D3194,'[1]Freight vol by country &amp; year'!$C$2:$D$886,2,FALSE)</f>
        <v>#N/A</v>
      </c>
      <c r="H3194" t="e">
        <f>+VLOOKUP(D3194,[4]Goal11!$I$2:$J$560,2,FALSE)</f>
        <v>#N/A</v>
      </c>
      <c r="I3194" t="str">
        <f>+VLOOKUP(D3194,[5]Goal17!$I$2:$J$4522,2,FALSE)</f>
        <v>9.43</v>
      </c>
      <c r="J3194" t="str">
        <f>+VLOOKUP(D3194,'[6]2G coverage'!$I$2:$J$3380,2,FALSE)</f>
        <v>98.00</v>
      </c>
    </row>
    <row r="3195" spans="1:10" x14ac:dyDescent="0.25">
      <c r="A3195">
        <v>704</v>
      </c>
      <c r="B3195" t="s">
        <v>5371</v>
      </c>
      <c r="C3195">
        <f t="shared" si="107"/>
        <v>2000</v>
      </c>
      <c r="D3195" t="str">
        <f t="shared" si="106"/>
        <v>7042000</v>
      </c>
      <c r="E3195" t="e">
        <f>+VLOOKUP(D3195,[2]WeightCountryEstimate!$C$2:$D$116,2,FALSE)</f>
        <v>#N/A</v>
      </c>
      <c r="F3195" t="e">
        <f>+VLOOKUP(D3195,'[3]Suff living area by country'!$J$2:$K$423,2,FALSE)</f>
        <v>#N/A</v>
      </c>
      <c r="G3195" t="e">
        <f>+VLOOKUP(D3195,'[1]Freight vol by country &amp; year'!$C$2:$D$886,2,FALSE)</f>
        <v>#N/A</v>
      </c>
      <c r="H3195" t="str">
        <f>+VLOOKUP(D3195,[4]Goal11!$I$2:$J$560,2,FALSE)</f>
        <v>48.8</v>
      </c>
      <c r="I3195" t="str">
        <f>+VLOOKUP(D3195,[5]Goal17!$I$2:$J$4522,2,FALSE)</f>
        <v>0.25</v>
      </c>
      <c r="J3195" t="e">
        <f>+VLOOKUP(D3195,'[6]2G coverage'!$I$2:$J$3380,2,FALSE)</f>
        <v>#N/A</v>
      </c>
    </row>
    <row r="3196" spans="1:10" x14ac:dyDescent="0.25">
      <c r="A3196">
        <v>705</v>
      </c>
      <c r="B3196" t="s">
        <v>5372</v>
      </c>
      <c r="C3196">
        <f t="shared" si="107"/>
        <v>2000</v>
      </c>
      <c r="D3196" t="str">
        <f t="shared" si="106"/>
        <v>7052000</v>
      </c>
      <c r="E3196" t="e">
        <f>+VLOOKUP(D3196,[2]WeightCountryEstimate!$C$2:$D$116,2,FALSE)</f>
        <v>#N/A</v>
      </c>
      <c r="F3196" t="e">
        <f>+VLOOKUP(D3196,'[3]Suff living area by country'!$J$2:$K$423,2,FALSE)</f>
        <v>#N/A</v>
      </c>
      <c r="G3196" t="e">
        <f>+VLOOKUP(D3196,'[1]Freight vol by country &amp; year'!$C$2:$D$886,2,FALSE)</f>
        <v>#N/A</v>
      </c>
      <c r="H3196" t="e">
        <f>+VLOOKUP(D3196,[4]Goal11!$I$2:$J$560,2,FALSE)</f>
        <v>#N/A</v>
      </c>
      <c r="I3196" t="str">
        <f>+VLOOKUP(D3196,[5]Goal17!$I$2:$J$4522,2,FALSE)</f>
        <v>15.11</v>
      </c>
      <c r="J3196" t="str">
        <f>+VLOOKUP(D3196,'[6]2G coverage'!$I$2:$J$3380,2,FALSE)</f>
        <v>97.80</v>
      </c>
    </row>
    <row r="3197" spans="1:10" x14ac:dyDescent="0.25">
      <c r="A3197">
        <v>706</v>
      </c>
      <c r="B3197" t="s">
        <v>5373</v>
      </c>
      <c r="C3197">
        <f t="shared" si="107"/>
        <v>2000</v>
      </c>
      <c r="D3197" t="str">
        <f t="shared" si="106"/>
        <v>7062000</v>
      </c>
      <c r="E3197" t="e">
        <f>+VLOOKUP(D3197,[2]WeightCountryEstimate!$C$2:$D$116,2,FALSE)</f>
        <v>#N/A</v>
      </c>
      <c r="F3197" t="e">
        <f>+VLOOKUP(D3197,'[3]Suff living area by country'!$J$2:$K$423,2,FALSE)</f>
        <v>#N/A</v>
      </c>
      <c r="G3197" t="e">
        <f>+VLOOKUP(D3197,'[1]Freight vol by country &amp; year'!$C$2:$D$886,2,FALSE)</f>
        <v>#N/A</v>
      </c>
      <c r="H3197" t="e">
        <f>+VLOOKUP(D3197,[4]Goal11!$I$2:$J$560,2,FALSE)</f>
        <v>#N/A</v>
      </c>
      <c r="I3197" t="str">
        <f>+VLOOKUP(D3197,[5]Goal17!$I$2:$J$4522,2,FALSE)</f>
        <v>0.02</v>
      </c>
      <c r="J3197" t="e">
        <f>+VLOOKUP(D3197,'[6]2G coverage'!$I$2:$J$3380,2,FALSE)</f>
        <v>#N/A</v>
      </c>
    </row>
    <row r="3198" spans="1:10" x14ac:dyDescent="0.25">
      <c r="A3198">
        <v>710</v>
      </c>
      <c r="B3198" t="s">
        <v>5374</v>
      </c>
      <c r="C3198">
        <f t="shared" si="107"/>
        <v>2000</v>
      </c>
      <c r="D3198" t="str">
        <f t="shared" si="106"/>
        <v>7102000</v>
      </c>
      <c r="E3198" t="e">
        <f>+VLOOKUP(D3198,[2]WeightCountryEstimate!$C$2:$D$116,2,FALSE)</f>
        <v>#N/A</v>
      </c>
      <c r="F3198" t="e">
        <f>+VLOOKUP(D3198,'[3]Suff living area by country'!$J$2:$K$423,2,FALSE)</f>
        <v>#N/A</v>
      </c>
      <c r="G3198" t="e">
        <f>+VLOOKUP(D3198,'[1]Freight vol by country &amp; year'!$C$2:$D$886,2,FALSE)</f>
        <v>#N/A</v>
      </c>
      <c r="H3198" t="str">
        <f>+VLOOKUP(D3198,[4]Goal11!$I$2:$J$560,2,FALSE)</f>
        <v>33.2</v>
      </c>
      <c r="I3198" t="str">
        <f>+VLOOKUP(D3198,[5]Goal17!$I$2:$J$4522,2,FALSE)</f>
        <v>5.35</v>
      </c>
      <c r="J3198" t="str">
        <f>+VLOOKUP(D3198,'[6]2G coverage'!$I$2:$J$3380,2,FALSE)</f>
        <v>92.00</v>
      </c>
    </row>
    <row r="3199" spans="1:10" x14ac:dyDescent="0.25">
      <c r="A3199">
        <v>716</v>
      </c>
      <c r="B3199" t="s">
        <v>5375</v>
      </c>
      <c r="C3199">
        <f t="shared" si="107"/>
        <v>2000</v>
      </c>
      <c r="D3199" t="str">
        <f t="shared" si="106"/>
        <v>7162000</v>
      </c>
      <c r="E3199" t="e">
        <f>+VLOOKUP(D3199,[2]WeightCountryEstimate!$C$2:$D$116,2,FALSE)</f>
        <v>#N/A</v>
      </c>
      <c r="F3199" t="e">
        <f>+VLOOKUP(D3199,'[3]Suff living area by country'!$J$2:$K$423,2,FALSE)</f>
        <v>#N/A</v>
      </c>
      <c r="G3199" t="e">
        <f>+VLOOKUP(D3199,'[1]Freight vol by country &amp; year'!$C$2:$D$886,2,FALSE)</f>
        <v>#N/A</v>
      </c>
      <c r="H3199" t="str">
        <f>+VLOOKUP(D3199,[4]Goal11!$I$2:$J$560,2,FALSE)</f>
        <v>3.3</v>
      </c>
      <c r="I3199" t="str">
        <f>+VLOOKUP(D3199,[5]Goal17!$I$2:$J$4522,2,FALSE)</f>
        <v>0.40</v>
      </c>
      <c r="J3199" t="e">
        <f>+VLOOKUP(D3199,'[6]2G coverage'!$I$2:$J$3380,2,FALSE)</f>
        <v>#N/A</v>
      </c>
    </row>
    <row r="3200" spans="1:10" x14ac:dyDescent="0.25">
      <c r="A3200">
        <v>722</v>
      </c>
      <c r="B3200" t="s">
        <v>5376</v>
      </c>
      <c r="C3200">
        <f t="shared" si="107"/>
        <v>2000</v>
      </c>
      <c r="D3200" t="str">
        <f t="shared" si="106"/>
        <v>7222000</v>
      </c>
      <c r="E3200" t="e">
        <f>+VLOOKUP(D3200,[2]WeightCountryEstimate!$C$2:$D$116,2,FALSE)</f>
        <v>#N/A</v>
      </c>
      <c r="F3200" t="e">
        <f>+VLOOKUP(D3200,'[3]Suff living area by country'!$J$2:$K$423,2,FALSE)</f>
        <v>#N/A</v>
      </c>
      <c r="G3200" t="e">
        <f>+VLOOKUP(D3200,'[1]Freight vol by country &amp; year'!$C$2:$D$886,2,FALSE)</f>
        <v>#N/A</v>
      </c>
      <c r="H3200" t="e">
        <f>+VLOOKUP(D3200,[4]Goal11!$I$2:$J$560,2,FALSE)</f>
        <v>#N/A</v>
      </c>
      <c r="I3200" t="str">
        <f>+VLOOKUP(D3200,[5]Goal17!$I$2:$J$4522,2,FALSE)</f>
        <v>5.28</v>
      </c>
      <c r="J3200" t="e">
        <f>+VLOOKUP(D3200,'[6]2G coverage'!$I$2:$J$3380,2,FALSE)</f>
        <v>#N/A</v>
      </c>
    </row>
    <row r="3201" spans="1:10" x14ac:dyDescent="0.25">
      <c r="A3201">
        <v>724</v>
      </c>
      <c r="B3201" t="s">
        <v>5377</v>
      </c>
      <c r="C3201">
        <f t="shared" si="107"/>
        <v>2000</v>
      </c>
      <c r="D3201" t="str">
        <f t="shared" si="106"/>
        <v>7242000</v>
      </c>
      <c r="E3201" t="e">
        <f>+VLOOKUP(D3201,[2]WeightCountryEstimate!$C$2:$D$116,2,FALSE)</f>
        <v>#N/A</v>
      </c>
      <c r="F3201" t="e">
        <f>+VLOOKUP(D3201,'[3]Suff living area by country'!$J$2:$K$423,2,FALSE)</f>
        <v>#N/A</v>
      </c>
      <c r="G3201" t="e">
        <f>+VLOOKUP(D3201,'[1]Freight vol by country &amp; year'!$C$2:$D$886,2,FALSE)</f>
        <v>#N/A</v>
      </c>
      <c r="H3201" t="e">
        <f>+VLOOKUP(D3201,[4]Goal11!$I$2:$J$560,2,FALSE)</f>
        <v>#N/A</v>
      </c>
      <c r="I3201" t="str">
        <f>+VLOOKUP(D3201,[5]Goal17!$I$2:$J$4522,2,FALSE)</f>
        <v>13.62</v>
      </c>
      <c r="J3201" t="str">
        <f>+VLOOKUP(D3201,'[6]2G coverage'!$I$2:$J$3380,2,FALSE)</f>
        <v>99.00</v>
      </c>
    </row>
    <row r="3202" spans="1:10" x14ac:dyDescent="0.25">
      <c r="A3202">
        <v>728</v>
      </c>
      <c r="B3202" t="s">
        <v>5378</v>
      </c>
      <c r="C3202">
        <f t="shared" si="107"/>
        <v>2000</v>
      </c>
      <c r="D3202" t="str">
        <f t="shared" si="106"/>
        <v>7282000</v>
      </c>
      <c r="E3202" t="e">
        <f>+VLOOKUP(D3202,[2]WeightCountryEstimate!$C$2:$D$116,2,FALSE)</f>
        <v>#N/A</v>
      </c>
      <c r="F3202" t="e">
        <f>+VLOOKUP(D3202,'[3]Suff living area by country'!$J$2:$K$423,2,FALSE)</f>
        <v>#N/A</v>
      </c>
      <c r="G3202" t="e">
        <f>+VLOOKUP(D3202,'[1]Freight vol by country &amp; year'!$C$2:$D$886,2,FALSE)</f>
        <v>#N/A</v>
      </c>
      <c r="H3202" t="e">
        <f>+VLOOKUP(D3202,[4]Goal11!$I$2:$J$560,2,FALSE)</f>
        <v>#N/A</v>
      </c>
      <c r="I3202" t="e">
        <f>+VLOOKUP(D3202,[5]Goal17!$I$2:$J$4522,2,FALSE)</f>
        <v>#N/A</v>
      </c>
      <c r="J3202" t="e">
        <f>+VLOOKUP(D3202,'[6]2G coverage'!$I$2:$J$3380,2,FALSE)</f>
        <v>#N/A</v>
      </c>
    </row>
    <row r="3203" spans="1:10" x14ac:dyDescent="0.25">
      <c r="A3203">
        <v>729</v>
      </c>
      <c r="B3203" t="s">
        <v>5379</v>
      </c>
      <c r="C3203">
        <f t="shared" si="107"/>
        <v>2000</v>
      </c>
      <c r="D3203" t="str">
        <f t="shared" ref="D3203:D3266" si="108">+_xlfn.CONCAT(A3203,C3203)</f>
        <v>7292000</v>
      </c>
      <c r="E3203" t="e">
        <f>+VLOOKUP(D3203,[2]WeightCountryEstimate!$C$2:$D$116,2,FALSE)</f>
        <v>#N/A</v>
      </c>
      <c r="F3203" t="e">
        <f>+VLOOKUP(D3203,'[3]Suff living area by country'!$J$2:$K$423,2,FALSE)</f>
        <v>#N/A</v>
      </c>
      <c r="G3203" t="e">
        <f>+VLOOKUP(D3203,'[1]Freight vol by country &amp; year'!$C$2:$D$886,2,FALSE)</f>
        <v>#N/A</v>
      </c>
      <c r="H3203" t="e">
        <f>+VLOOKUP(D3203,[4]Goal11!$I$2:$J$560,2,FALSE)</f>
        <v>#N/A</v>
      </c>
      <c r="I3203" t="str">
        <f>+VLOOKUP(D3203,[5]Goal17!$I$2:$J$4522,2,FALSE)</f>
        <v>0.03</v>
      </c>
      <c r="J3203" t="e">
        <f>+VLOOKUP(D3203,'[6]2G coverage'!$I$2:$J$3380,2,FALSE)</f>
        <v>#N/A</v>
      </c>
    </row>
    <row r="3204" spans="1:10" x14ac:dyDescent="0.25">
      <c r="A3204">
        <v>732</v>
      </c>
      <c r="B3204" t="s">
        <v>5380</v>
      </c>
      <c r="C3204">
        <f t="shared" si="107"/>
        <v>2000</v>
      </c>
      <c r="D3204" t="str">
        <f t="shared" si="108"/>
        <v>7322000</v>
      </c>
      <c r="E3204" t="e">
        <f>+VLOOKUP(D3204,[2]WeightCountryEstimate!$C$2:$D$116,2,FALSE)</f>
        <v>#N/A</v>
      </c>
      <c r="F3204" t="e">
        <f>+VLOOKUP(D3204,'[3]Suff living area by country'!$J$2:$K$423,2,FALSE)</f>
        <v>#N/A</v>
      </c>
      <c r="G3204" t="e">
        <f>+VLOOKUP(D3204,'[1]Freight vol by country &amp; year'!$C$2:$D$886,2,FALSE)</f>
        <v>#N/A</v>
      </c>
      <c r="H3204" t="e">
        <f>+VLOOKUP(D3204,[4]Goal11!$I$2:$J$560,2,FALSE)</f>
        <v>#N/A</v>
      </c>
      <c r="I3204" t="e">
        <f>+VLOOKUP(D3204,[5]Goal17!$I$2:$J$4522,2,FALSE)</f>
        <v>#N/A</v>
      </c>
      <c r="J3204" t="e">
        <f>+VLOOKUP(D3204,'[6]2G coverage'!$I$2:$J$3380,2,FALSE)</f>
        <v>#N/A</v>
      </c>
    </row>
    <row r="3205" spans="1:10" x14ac:dyDescent="0.25">
      <c r="A3205">
        <v>738</v>
      </c>
      <c r="B3205" t="s">
        <v>5381</v>
      </c>
      <c r="C3205">
        <f t="shared" si="107"/>
        <v>2000</v>
      </c>
      <c r="D3205" t="str">
        <f t="shared" si="108"/>
        <v>7382000</v>
      </c>
      <c r="E3205" t="e">
        <f>+VLOOKUP(D3205,[2]WeightCountryEstimate!$C$2:$D$116,2,FALSE)</f>
        <v>#N/A</v>
      </c>
      <c r="F3205" t="e">
        <f>+VLOOKUP(D3205,'[3]Suff living area by country'!$J$2:$K$423,2,FALSE)</f>
        <v>#N/A</v>
      </c>
      <c r="G3205" t="e">
        <f>+VLOOKUP(D3205,'[1]Freight vol by country &amp; year'!$C$2:$D$886,2,FALSE)</f>
        <v>#N/A</v>
      </c>
      <c r="H3205" t="e">
        <f>+VLOOKUP(D3205,[4]Goal11!$I$2:$J$560,2,FALSE)</f>
        <v>#N/A</v>
      </c>
      <c r="I3205" t="e">
        <f>+VLOOKUP(D3205,[5]Goal17!$I$2:$J$4522,2,FALSE)</f>
        <v>#N/A</v>
      </c>
      <c r="J3205" t="e">
        <f>+VLOOKUP(D3205,'[6]2G coverage'!$I$2:$J$3380,2,FALSE)</f>
        <v>#N/A</v>
      </c>
    </row>
    <row r="3206" spans="1:10" x14ac:dyDescent="0.25">
      <c r="A3206">
        <v>740</v>
      </c>
      <c r="B3206" t="s">
        <v>5382</v>
      </c>
      <c r="C3206">
        <f t="shared" si="107"/>
        <v>2000</v>
      </c>
      <c r="D3206" t="str">
        <f t="shared" si="108"/>
        <v>7402000</v>
      </c>
      <c r="E3206" t="e">
        <f>+VLOOKUP(D3206,[2]WeightCountryEstimate!$C$2:$D$116,2,FALSE)</f>
        <v>#N/A</v>
      </c>
      <c r="F3206" t="e">
        <f>+VLOOKUP(D3206,'[3]Suff living area by country'!$J$2:$K$423,2,FALSE)</f>
        <v>#N/A</v>
      </c>
      <c r="G3206" t="e">
        <f>+VLOOKUP(D3206,'[1]Freight vol by country &amp; year'!$C$2:$D$886,2,FALSE)</f>
        <v>#N/A</v>
      </c>
      <c r="H3206" t="e">
        <f>+VLOOKUP(D3206,[4]Goal11!$I$2:$J$560,2,FALSE)</f>
        <v>#N/A</v>
      </c>
      <c r="I3206" t="str">
        <f>+VLOOKUP(D3206,[5]Goal17!$I$2:$J$4522,2,FALSE)</f>
        <v>2.51</v>
      </c>
      <c r="J3206" t="e">
        <f>+VLOOKUP(D3206,'[6]2G coverage'!$I$2:$J$3380,2,FALSE)</f>
        <v>#N/A</v>
      </c>
    </row>
    <row r="3207" spans="1:10" x14ac:dyDescent="0.25">
      <c r="A3207">
        <v>744</v>
      </c>
      <c r="B3207" t="s">
        <v>5383</v>
      </c>
      <c r="C3207">
        <f t="shared" si="107"/>
        <v>2000</v>
      </c>
      <c r="D3207" t="str">
        <f t="shared" si="108"/>
        <v>7442000</v>
      </c>
      <c r="E3207" t="e">
        <f>+VLOOKUP(D3207,[2]WeightCountryEstimate!$C$2:$D$116,2,FALSE)</f>
        <v>#N/A</v>
      </c>
      <c r="F3207" t="e">
        <f>+VLOOKUP(D3207,'[3]Suff living area by country'!$J$2:$K$423,2,FALSE)</f>
        <v>#N/A</v>
      </c>
      <c r="G3207" t="e">
        <f>+VLOOKUP(D3207,'[1]Freight vol by country &amp; year'!$C$2:$D$886,2,FALSE)</f>
        <v>#N/A</v>
      </c>
      <c r="H3207" t="e">
        <f>+VLOOKUP(D3207,[4]Goal11!$I$2:$J$560,2,FALSE)</f>
        <v>#N/A</v>
      </c>
      <c r="I3207" t="e">
        <f>+VLOOKUP(D3207,[5]Goal17!$I$2:$J$4522,2,FALSE)</f>
        <v>#N/A</v>
      </c>
      <c r="J3207" t="e">
        <f>+VLOOKUP(D3207,'[6]2G coverage'!$I$2:$J$3380,2,FALSE)</f>
        <v>#N/A</v>
      </c>
    </row>
    <row r="3208" spans="1:10" x14ac:dyDescent="0.25">
      <c r="A3208">
        <v>746</v>
      </c>
      <c r="B3208" t="s">
        <v>5384</v>
      </c>
      <c r="C3208">
        <f t="shared" si="107"/>
        <v>2000</v>
      </c>
      <c r="D3208" t="str">
        <f t="shared" si="108"/>
        <v>7462000</v>
      </c>
      <c r="E3208" t="e">
        <f>+VLOOKUP(D3208,[2]WeightCountryEstimate!$C$2:$D$116,2,FALSE)</f>
        <v>#N/A</v>
      </c>
      <c r="F3208" t="e">
        <f>+VLOOKUP(D3208,'[3]Suff living area by country'!$J$2:$K$423,2,FALSE)</f>
        <v>#N/A</v>
      </c>
      <c r="G3208" t="e">
        <f>+VLOOKUP(D3208,'[1]Freight vol by country &amp; year'!$C$2:$D$886,2,FALSE)</f>
        <v>#N/A</v>
      </c>
      <c r="H3208" t="e">
        <f>+VLOOKUP(D3208,[4]Goal11!$I$2:$J$560,2,FALSE)</f>
        <v>#N/A</v>
      </c>
      <c r="I3208" t="e">
        <f>+VLOOKUP(D3208,[5]Goal17!$I$2:$J$4522,2,FALSE)</f>
        <v>#N/A</v>
      </c>
      <c r="J3208" t="e">
        <f>+VLOOKUP(D3208,'[6]2G coverage'!$I$2:$J$3380,2,FALSE)</f>
        <v>#N/A</v>
      </c>
    </row>
    <row r="3209" spans="1:10" x14ac:dyDescent="0.25">
      <c r="A3209">
        <v>747</v>
      </c>
      <c r="B3209" t="s">
        <v>5385</v>
      </c>
      <c r="C3209">
        <f t="shared" si="107"/>
        <v>2000</v>
      </c>
      <c r="D3209" t="str">
        <f t="shared" si="108"/>
        <v>7472000</v>
      </c>
      <c r="E3209" t="e">
        <f>+VLOOKUP(D3209,[2]WeightCountryEstimate!$C$2:$D$116,2,FALSE)</f>
        <v>#N/A</v>
      </c>
      <c r="F3209" t="e">
        <f>+VLOOKUP(D3209,'[3]Suff living area by country'!$J$2:$K$423,2,FALSE)</f>
        <v>#N/A</v>
      </c>
      <c r="G3209" t="e">
        <f>+VLOOKUP(D3209,'[1]Freight vol by country &amp; year'!$C$2:$D$886,2,FALSE)</f>
        <v>#N/A</v>
      </c>
      <c r="H3209" t="str">
        <f>+VLOOKUP(D3209,[4]Goal11!$I$2:$J$560,2,FALSE)</f>
        <v>23</v>
      </c>
      <c r="I3209" t="str">
        <f>+VLOOKUP(D3209,[5]Goal17!$I$2:$J$4522,2,FALSE)</f>
        <v>2.04</v>
      </c>
      <c r="J3209" t="e">
        <f>+VLOOKUP(D3209,'[6]2G coverage'!$I$2:$J$3380,2,FALSE)</f>
        <v>#N/A</v>
      </c>
    </row>
    <row r="3210" spans="1:10" x14ac:dyDescent="0.25">
      <c r="A3210">
        <v>748</v>
      </c>
      <c r="B3210" t="s">
        <v>5386</v>
      </c>
      <c r="C3210">
        <f t="shared" si="107"/>
        <v>2000</v>
      </c>
      <c r="D3210" t="str">
        <f t="shared" si="108"/>
        <v>7482000</v>
      </c>
      <c r="E3210" t="e">
        <f>+VLOOKUP(D3210,[2]WeightCountryEstimate!$C$2:$D$116,2,FALSE)</f>
        <v>#N/A</v>
      </c>
      <c r="F3210" t="e">
        <f>+VLOOKUP(D3210,'[3]Suff living area by country'!$J$2:$K$423,2,FALSE)</f>
        <v>#N/A</v>
      </c>
      <c r="G3210" t="e">
        <f>+VLOOKUP(D3210,'[1]Freight vol by country &amp; year'!$C$2:$D$886,2,FALSE)</f>
        <v>#N/A</v>
      </c>
      <c r="H3210" t="e">
        <f>+VLOOKUP(D3210,[4]Goal11!$I$2:$J$560,2,FALSE)</f>
        <v>#N/A</v>
      </c>
      <c r="I3210" t="str">
        <f>+VLOOKUP(D3210,[5]Goal17!$I$2:$J$4522,2,FALSE)</f>
        <v>0.93</v>
      </c>
      <c r="J3210" t="str">
        <f>+VLOOKUP(D3210,'[6]2G coverage'!$I$2:$J$3380,2,FALSE)</f>
        <v>70.00</v>
      </c>
    </row>
    <row r="3211" spans="1:10" x14ac:dyDescent="0.25">
      <c r="A3211">
        <v>752</v>
      </c>
      <c r="B3211" t="s">
        <v>5387</v>
      </c>
      <c r="C3211">
        <f t="shared" si="107"/>
        <v>2000</v>
      </c>
      <c r="D3211" t="str">
        <f t="shared" si="108"/>
        <v>7522000</v>
      </c>
      <c r="E3211" t="e">
        <f>+VLOOKUP(D3211,[2]WeightCountryEstimate!$C$2:$D$116,2,FALSE)</f>
        <v>#N/A</v>
      </c>
      <c r="F3211" t="e">
        <f>+VLOOKUP(D3211,'[3]Suff living area by country'!$J$2:$K$423,2,FALSE)</f>
        <v>#N/A</v>
      </c>
      <c r="G3211" t="e">
        <f>+VLOOKUP(D3211,'[1]Freight vol by country &amp; year'!$C$2:$D$886,2,FALSE)</f>
        <v>#N/A</v>
      </c>
      <c r="H3211" t="e">
        <f>+VLOOKUP(D3211,[4]Goal11!$I$2:$J$560,2,FALSE)</f>
        <v>#N/A</v>
      </c>
      <c r="I3211" t="str">
        <f>+VLOOKUP(D3211,[5]Goal17!$I$2:$J$4522,2,FALSE)</f>
        <v>45.69</v>
      </c>
      <c r="J3211" t="e">
        <f>+VLOOKUP(D3211,'[6]2G coverage'!$I$2:$J$3380,2,FALSE)</f>
        <v>#N/A</v>
      </c>
    </row>
    <row r="3212" spans="1:10" x14ac:dyDescent="0.25">
      <c r="A3212">
        <v>753</v>
      </c>
      <c r="B3212" t="s">
        <v>5388</v>
      </c>
      <c r="C3212">
        <f t="shared" si="107"/>
        <v>2000</v>
      </c>
      <c r="D3212" t="str">
        <f t="shared" si="108"/>
        <v>7532000</v>
      </c>
      <c r="E3212" t="e">
        <f>+VLOOKUP(D3212,[2]WeightCountryEstimate!$C$2:$D$116,2,FALSE)</f>
        <v>#N/A</v>
      </c>
      <c r="F3212" t="e">
        <f>+VLOOKUP(D3212,'[3]Suff living area by country'!$J$2:$K$423,2,FALSE)</f>
        <v>#N/A</v>
      </c>
      <c r="G3212" t="e">
        <f>+VLOOKUP(D3212,'[1]Freight vol by country &amp; year'!$C$2:$D$886,2,FALSE)</f>
        <v>#N/A</v>
      </c>
      <c r="H3212" t="str">
        <f>+VLOOKUP(D3212,[4]Goal11!$I$2:$J$560,2,FALSE)</f>
        <v>38</v>
      </c>
      <c r="I3212" t="str">
        <f>+VLOOKUP(D3212,[5]Goal17!$I$2:$J$4522,2,FALSE)</f>
        <v>5.04</v>
      </c>
      <c r="J3212" t="e">
        <f>+VLOOKUP(D3212,'[6]2G coverage'!$I$2:$J$3380,2,FALSE)</f>
        <v>#N/A</v>
      </c>
    </row>
    <row r="3213" spans="1:10" x14ac:dyDescent="0.25">
      <c r="A3213">
        <v>756</v>
      </c>
      <c r="B3213" t="s">
        <v>5389</v>
      </c>
      <c r="C3213">
        <f t="shared" si="107"/>
        <v>2000</v>
      </c>
      <c r="D3213" t="str">
        <f t="shared" si="108"/>
        <v>7562000</v>
      </c>
      <c r="E3213" t="e">
        <f>+VLOOKUP(D3213,[2]WeightCountryEstimate!$C$2:$D$116,2,FALSE)</f>
        <v>#N/A</v>
      </c>
      <c r="F3213">
        <f>+VLOOKUP(D3213,'[3]Suff living area by country'!$J$2:$K$423,2,FALSE)</f>
        <v>99.7</v>
      </c>
      <c r="G3213" t="e">
        <f>+VLOOKUP(D3213,'[1]Freight vol by country &amp; year'!$C$2:$D$886,2,FALSE)</f>
        <v>#N/A</v>
      </c>
      <c r="H3213" t="e">
        <f>+VLOOKUP(D3213,[4]Goal11!$I$2:$J$560,2,FALSE)</f>
        <v>#N/A</v>
      </c>
      <c r="I3213" t="str">
        <f>+VLOOKUP(D3213,[5]Goal17!$I$2:$J$4522,2,FALSE)</f>
        <v>47.10</v>
      </c>
      <c r="J3213" t="str">
        <f>+VLOOKUP(D3213,'[6]2G coverage'!$I$2:$J$3380,2,FALSE)</f>
        <v>98.00</v>
      </c>
    </row>
    <row r="3214" spans="1:10" x14ac:dyDescent="0.25">
      <c r="A3214">
        <v>760</v>
      </c>
      <c r="B3214" t="s">
        <v>5390</v>
      </c>
      <c r="C3214">
        <f t="shared" si="107"/>
        <v>2000</v>
      </c>
      <c r="D3214" t="str">
        <f t="shared" si="108"/>
        <v>7602000</v>
      </c>
      <c r="E3214" t="e">
        <f>+VLOOKUP(D3214,[2]WeightCountryEstimate!$C$2:$D$116,2,FALSE)</f>
        <v>#N/A</v>
      </c>
      <c r="F3214" t="e">
        <f>+VLOOKUP(D3214,'[3]Suff living area by country'!$J$2:$K$423,2,FALSE)</f>
        <v>#N/A</v>
      </c>
      <c r="G3214" t="e">
        <f>+VLOOKUP(D3214,'[1]Freight vol by country &amp; year'!$C$2:$D$886,2,FALSE)</f>
        <v>#N/A</v>
      </c>
      <c r="H3214" t="e">
        <f>+VLOOKUP(D3214,[4]Goal11!$I$2:$J$560,2,FALSE)</f>
        <v>#N/A</v>
      </c>
      <c r="I3214" t="str">
        <f>+VLOOKUP(D3214,[5]Goal17!$I$2:$J$4522,2,FALSE)</f>
        <v>0.18</v>
      </c>
      <c r="J3214" t="str">
        <f>+VLOOKUP(D3214,'[6]2G coverage'!$I$2:$J$3380,2,FALSE)</f>
        <v>50.00</v>
      </c>
    </row>
    <row r="3215" spans="1:10" x14ac:dyDescent="0.25">
      <c r="A3215">
        <v>762</v>
      </c>
      <c r="B3215" t="s">
        <v>5391</v>
      </c>
      <c r="C3215">
        <f t="shared" si="107"/>
        <v>2000</v>
      </c>
      <c r="D3215" t="str">
        <f t="shared" si="108"/>
        <v>7622000</v>
      </c>
      <c r="E3215" t="e">
        <f>+VLOOKUP(D3215,[2]WeightCountryEstimate!$C$2:$D$116,2,FALSE)</f>
        <v>#N/A</v>
      </c>
      <c r="F3215" t="e">
        <f>+VLOOKUP(D3215,'[3]Suff living area by country'!$J$2:$K$423,2,FALSE)</f>
        <v>#N/A</v>
      </c>
      <c r="G3215" t="e">
        <f>+VLOOKUP(D3215,'[1]Freight vol by country &amp; year'!$C$2:$D$886,2,FALSE)</f>
        <v>#N/A</v>
      </c>
      <c r="H3215" t="e">
        <f>+VLOOKUP(D3215,[4]Goal11!$I$2:$J$560,2,FALSE)</f>
        <v>#N/A</v>
      </c>
      <c r="I3215" t="str">
        <f>+VLOOKUP(D3215,[5]Goal17!$I$2:$J$4522,2,FALSE)</f>
        <v>0.05</v>
      </c>
      <c r="J3215" t="e">
        <f>+VLOOKUP(D3215,'[6]2G coverage'!$I$2:$J$3380,2,FALSE)</f>
        <v>#N/A</v>
      </c>
    </row>
    <row r="3216" spans="1:10" x14ac:dyDescent="0.25">
      <c r="A3216">
        <v>764</v>
      </c>
      <c r="B3216" t="s">
        <v>5392</v>
      </c>
      <c r="C3216">
        <f t="shared" si="107"/>
        <v>2000</v>
      </c>
      <c r="D3216" t="str">
        <f t="shared" si="108"/>
        <v>7642000</v>
      </c>
      <c r="E3216" t="e">
        <f>+VLOOKUP(D3216,[2]WeightCountryEstimate!$C$2:$D$116,2,FALSE)</f>
        <v>#N/A</v>
      </c>
      <c r="F3216" t="e">
        <f>+VLOOKUP(D3216,'[3]Suff living area by country'!$J$2:$K$423,2,FALSE)</f>
        <v>#N/A</v>
      </c>
      <c r="G3216" t="e">
        <f>+VLOOKUP(D3216,'[1]Freight vol by country &amp; year'!$C$2:$D$886,2,FALSE)</f>
        <v>#N/A</v>
      </c>
      <c r="H3216" t="e">
        <f>+VLOOKUP(D3216,[4]Goal11!$I$2:$J$560,2,FALSE)</f>
        <v>#N/A</v>
      </c>
      <c r="I3216" t="str">
        <f>+VLOOKUP(D3216,[5]Goal17!$I$2:$J$4522,2,FALSE)</f>
        <v>3.69</v>
      </c>
      <c r="J3216" t="e">
        <f>+VLOOKUP(D3216,'[6]2G coverage'!$I$2:$J$3380,2,FALSE)</f>
        <v>#N/A</v>
      </c>
    </row>
    <row r="3217" spans="1:10" x14ac:dyDescent="0.25">
      <c r="A3217">
        <v>768</v>
      </c>
      <c r="B3217" t="s">
        <v>5393</v>
      </c>
      <c r="C3217">
        <f t="shared" si="107"/>
        <v>2000</v>
      </c>
      <c r="D3217" t="str">
        <f t="shared" si="108"/>
        <v>7682000</v>
      </c>
      <c r="E3217" t="e">
        <f>+VLOOKUP(D3217,[2]WeightCountryEstimate!$C$2:$D$116,2,FALSE)</f>
        <v>#N/A</v>
      </c>
      <c r="F3217" t="e">
        <f>+VLOOKUP(D3217,'[3]Suff living area by country'!$J$2:$K$423,2,FALSE)</f>
        <v>#N/A</v>
      </c>
      <c r="G3217" t="e">
        <f>+VLOOKUP(D3217,'[1]Freight vol by country &amp; year'!$C$2:$D$886,2,FALSE)</f>
        <v>#N/A</v>
      </c>
      <c r="H3217" t="e">
        <f>+VLOOKUP(D3217,[4]Goal11!$I$2:$J$560,2,FALSE)</f>
        <v>#N/A</v>
      </c>
      <c r="I3217" t="str">
        <f>+VLOOKUP(D3217,[5]Goal17!$I$2:$J$4522,2,FALSE)</f>
        <v>0.80</v>
      </c>
      <c r="J3217" t="str">
        <f>+VLOOKUP(D3217,'[6]2G coverage'!$I$2:$J$3380,2,FALSE)</f>
        <v>80.00</v>
      </c>
    </row>
    <row r="3218" spans="1:10" x14ac:dyDescent="0.25">
      <c r="A3218">
        <v>772</v>
      </c>
      <c r="B3218" t="s">
        <v>5394</v>
      </c>
      <c r="C3218">
        <f t="shared" si="107"/>
        <v>2000</v>
      </c>
      <c r="D3218" t="str">
        <f t="shared" si="108"/>
        <v>7722000</v>
      </c>
      <c r="E3218" t="e">
        <f>+VLOOKUP(D3218,[2]WeightCountryEstimate!$C$2:$D$116,2,FALSE)</f>
        <v>#N/A</v>
      </c>
      <c r="F3218" t="e">
        <f>+VLOOKUP(D3218,'[3]Suff living area by country'!$J$2:$K$423,2,FALSE)</f>
        <v>#N/A</v>
      </c>
      <c r="G3218" t="e">
        <f>+VLOOKUP(D3218,'[1]Freight vol by country &amp; year'!$C$2:$D$886,2,FALSE)</f>
        <v>#N/A</v>
      </c>
      <c r="H3218" t="e">
        <f>+VLOOKUP(D3218,[4]Goal11!$I$2:$J$560,2,FALSE)</f>
        <v>#N/A</v>
      </c>
      <c r="I3218" t="e">
        <f>+VLOOKUP(D3218,[5]Goal17!$I$2:$J$4522,2,FALSE)</f>
        <v>#N/A</v>
      </c>
      <c r="J3218" t="e">
        <f>+VLOOKUP(D3218,'[6]2G coverage'!$I$2:$J$3380,2,FALSE)</f>
        <v>#N/A</v>
      </c>
    </row>
    <row r="3219" spans="1:10" x14ac:dyDescent="0.25">
      <c r="A3219">
        <v>776</v>
      </c>
      <c r="B3219" t="s">
        <v>5395</v>
      </c>
      <c r="C3219">
        <f t="shared" si="107"/>
        <v>2000</v>
      </c>
      <c r="D3219" t="str">
        <f t="shared" si="108"/>
        <v>7762000</v>
      </c>
      <c r="E3219" t="e">
        <f>+VLOOKUP(D3219,[2]WeightCountryEstimate!$C$2:$D$116,2,FALSE)</f>
        <v>#N/A</v>
      </c>
      <c r="F3219" t="e">
        <f>+VLOOKUP(D3219,'[3]Suff living area by country'!$J$2:$K$423,2,FALSE)</f>
        <v>#N/A</v>
      </c>
      <c r="G3219" t="e">
        <f>+VLOOKUP(D3219,'[1]Freight vol by country &amp; year'!$C$2:$D$886,2,FALSE)</f>
        <v>#N/A</v>
      </c>
      <c r="H3219" t="e">
        <f>+VLOOKUP(D3219,[4]Goal11!$I$2:$J$560,2,FALSE)</f>
        <v>#N/A</v>
      </c>
      <c r="I3219" t="str">
        <f>+VLOOKUP(D3219,[5]Goal17!$I$2:$J$4522,2,FALSE)</f>
        <v>2.43</v>
      </c>
      <c r="J3219" t="e">
        <f>+VLOOKUP(D3219,'[6]2G coverage'!$I$2:$J$3380,2,FALSE)</f>
        <v>#N/A</v>
      </c>
    </row>
    <row r="3220" spans="1:10" x14ac:dyDescent="0.25">
      <c r="A3220">
        <v>780</v>
      </c>
      <c r="B3220" t="s">
        <v>5396</v>
      </c>
      <c r="C3220">
        <f t="shared" si="107"/>
        <v>2000</v>
      </c>
      <c r="D3220" t="str">
        <f t="shared" si="108"/>
        <v>7802000</v>
      </c>
      <c r="E3220" t="e">
        <f>+VLOOKUP(D3220,[2]WeightCountryEstimate!$C$2:$D$116,2,FALSE)</f>
        <v>#N/A</v>
      </c>
      <c r="F3220">
        <f>+VLOOKUP(D3220,'[3]Suff living area by country'!$J$2:$K$423,2,FALSE)</f>
        <v>89</v>
      </c>
      <c r="G3220" t="e">
        <f>+VLOOKUP(D3220,'[1]Freight vol by country &amp; year'!$C$2:$D$886,2,FALSE)</f>
        <v>#N/A</v>
      </c>
      <c r="H3220" t="e">
        <f>+VLOOKUP(D3220,[4]Goal11!$I$2:$J$560,2,FALSE)</f>
        <v>#N/A</v>
      </c>
      <c r="I3220" t="str">
        <f>+VLOOKUP(D3220,[5]Goal17!$I$2:$J$4522,2,FALSE)</f>
        <v>7.72</v>
      </c>
      <c r="J3220" t="e">
        <f>+VLOOKUP(D3220,'[6]2G coverage'!$I$2:$J$3380,2,FALSE)</f>
        <v>#N/A</v>
      </c>
    </row>
    <row r="3221" spans="1:10" x14ac:dyDescent="0.25">
      <c r="A3221">
        <v>784</v>
      </c>
      <c r="B3221" t="s">
        <v>5397</v>
      </c>
      <c r="C3221">
        <f t="shared" si="107"/>
        <v>2000</v>
      </c>
      <c r="D3221" t="str">
        <f t="shared" si="108"/>
        <v>7842000</v>
      </c>
      <c r="E3221" t="e">
        <f>+VLOOKUP(D3221,[2]WeightCountryEstimate!$C$2:$D$116,2,FALSE)</f>
        <v>#N/A</v>
      </c>
      <c r="F3221" t="e">
        <f>+VLOOKUP(D3221,'[3]Suff living area by country'!$J$2:$K$423,2,FALSE)</f>
        <v>#N/A</v>
      </c>
      <c r="G3221" t="e">
        <f>+VLOOKUP(D3221,'[1]Freight vol by country &amp; year'!$C$2:$D$886,2,FALSE)</f>
        <v>#N/A</v>
      </c>
      <c r="H3221" t="e">
        <f>+VLOOKUP(D3221,[4]Goal11!$I$2:$J$560,2,FALSE)</f>
        <v>#N/A</v>
      </c>
      <c r="I3221" t="str">
        <f>+VLOOKUP(D3221,[5]Goal17!$I$2:$J$4522,2,FALSE)</f>
        <v>23.63</v>
      </c>
      <c r="J3221" t="str">
        <f>+VLOOKUP(D3221,'[6]2G coverage'!$I$2:$J$3380,2,FALSE)</f>
        <v>100.00</v>
      </c>
    </row>
    <row r="3222" spans="1:10" x14ac:dyDescent="0.25">
      <c r="A3222">
        <v>788</v>
      </c>
      <c r="B3222" t="s">
        <v>5398</v>
      </c>
      <c r="C3222">
        <f t="shared" si="107"/>
        <v>2000</v>
      </c>
      <c r="D3222" t="str">
        <f t="shared" si="108"/>
        <v>7882000</v>
      </c>
      <c r="E3222" t="e">
        <f>+VLOOKUP(D3222,[2]WeightCountryEstimate!$C$2:$D$116,2,FALSE)</f>
        <v>#N/A</v>
      </c>
      <c r="F3222" t="e">
        <f>+VLOOKUP(D3222,'[3]Suff living area by country'!$J$2:$K$423,2,FALSE)</f>
        <v>#N/A</v>
      </c>
      <c r="G3222" t="e">
        <f>+VLOOKUP(D3222,'[1]Freight vol by country &amp; year'!$C$2:$D$886,2,FALSE)</f>
        <v>#N/A</v>
      </c>
      <c r="H3222" t="e">
        <f>+VLOOKUP(D3222,[4]Goal11!$I$2:$J$560,2,FALSE)</f>
        <v>#N/A</v>
      </c>
      <c r="I3222" t="str">
        <f>+VLOOKUP(D3222,[5]Goal17!$I$2:$J$4522,2,FALSE)</f>
        <v>2.75</v>
      </c>
      <c r="J3222" t="e">
        <f>+VLOOKUP(D3222,'[6]2G coverage'!$I$2:$J$3380,2,FALSE)</f>
        <v>#N/A</v>
      </c>
    </row>
    <row r="3223" spans="1:10" x14ac:dyDescent="0.25">
      <c r="A3223">
        <v>792</v>
      </c>
      <c r="B3223" t="s">
        <v>5399</v>
      </c>
      <c r="C3223">
        <f t="shared" si="107"/>
        <v>2000</v>
      </c>
      <c r="D3223" t="str">
        <f t="shared" si="108"/>
        <v>7922000</v>
      </c>
      <c r="E3223" t="e">
        <f>+VLOOKUP(D3223,[2]WeightCountryEstimate!$C$2:$D$116,2,FALSE)</f>
        <v>#N/A</v>
      </c>
      <c r="F3223" t="e">
        <f>+VLOOKUP(D3223,'[3]Suff living area by country'!$J$2:$K$423,2,FALSE)</f>
        <v>#N/A</v>
      </c>
      <c r="G3223" t="e">
        <f>+VLOOKUP(D3223,'[1]Freight vol by country &amp; year'!$C$2:$D$886,2,FALSE)</f>
        <v>#N/A</v>
      </c>
      <c r="H3223" t="str">
        <f>+VLOOKUP(D3223,[4]Goal11!$I$2:$J$560,2,FALSE)</f>
        <v>17.9</v>
      </c>
      <c r="I3223" t="str">
        <f>+VLOOKUP(D3223,[5]Goal17!$I$2:$J$4522,2,FALSE)</f>
        <v>3.76</v>
      </c>
      <c r="J3223" t="str">
        <f>+VLOOKUP(D3223,'[6]2G coverage'!$I$2:$J$3380,2,FALSE)</f>
        <v>50.20</v>
      </c>
    </row>
    <row r="3224" spans="1:10" x14ac:dyDescent="0.25">
      <c r="A3224">
        <v>795</v>
      </c>
      <c r="B3224" t="s">
        <v>5400</v>
      </c>
      <c r="C3224">
        <f t="shared" si="107"/>
        <v>2000</v>
      </c>
      <c r="D3224" t="str">
        <f t="shared" si="108"/>
        <v>7952000</v>
      </c>
      <c r="E3224" t="e">
        <f>+VLOOKUP(D3224,[2]WeightCountryEstimate!$C$2:$D$116,2,FALSE)</f>
        <v>#N/A</v>
      </c>
      <c r="F3224" t="e">
        <f>+VLOOKUP(D3224,'[3]Suff living area by country'!$J$2:$K$423,2,FALSE)</f>
        <v>#N/A</v>
      </c>
      <c r="G3224" t="e">
        <f>+VLOOKUP(D3224,'[1]Freight vol by country &amp; year'!$C$2:$D$886,2,FALSE)</f>
        <v>#N/A</v>
      </c>
      <c r="H3224" t="e">
        <f>+VLOOKUP(D3224,[4]Goal11!$I$2:$J$560,2,FALSE)</f>
        <v>#N/A</v>
      </c>
      <c r="I3224" t="str">
        <f>+VLOOKUP(D3224,[5]Goal17!$I$2:$J$4522,2,FALSE)</f>
        <v>0.13</v>
      </c>
      <c r="J3224" t="e">
        <f>+VLOOKUP(D3224,'[6]2G coverage'!$I$2:$J$3380,2,FALSE)</f>
        <v>#N/A</v>
      </c>
    </row>
    <row r="3225" spans="1:10" x14ac:dyDescent="0.25">
      <c r="A3225">
        <v>796</v>
      </c>
      <c r="B3225" t="s">
        <v>5401</v>
      </c>
      <c r="C3225">
        <f t="shared" si="107"/>
        <v>2000</v>
      </c>
      <c r="D3225" t="str">
        <f t="shared" si="108"/>
        <v>7962000</v>
      </c>
      <c r="E3225" t="e">
        <f>+VLOOKUP(D3225,[2]WeightCountryEstimate!$C$2:$D$116,2,FALSE)</f>
        <v>#N/A</v>
      </c>
      <c r="F3225" t="e">
        <f>+VLOOKUP(D3225,'[3]Suff living area by country'!$J$2:$K$423,2,FALSE)</f>
        <v>#N/A</v>
      </c>
      <c r="G3225" t="e">
        <f>+VLOOKUP(D3225,'[1]Freight vol by country &amp; year'!$C$2:$D$886,2,FALSE)</f>
        <v>#N/A</v>
      </c>
      <c r="H3225" t="e">
        <f>+VLOOKUP(D3225,[4]Goal11!$I$2:$J$560,2,FALSE)</f>
        <v>#N/A</v>
      </c>
      <c r="I3225" t="e">
        <f>+VLOOKUP(D3225,[5]Goal17!$I$2:$J$4522,2,FALSE)</f>
        <v>#N/A</v>
      </c>
      <c r="J3225" t="e">
        <f>+VLOOKUP(D3225,'[6]2G coverage'!$I$2:$J$3380,2,FALSE)</f>
        <v>#N/A</v>
      </c>
    </row>
    <row r="3226" spans="1:10" x14ac:dyDescent="0.25">
      <c r="A3226">
        <v>798</v>
      </c>
      <c r="B3226" t="s">
        <v>5402</v>
      </c>
      <c r="C3226">
        <f t="shared" si="107"/>
        <v>2000</v>
      </c>
      <c r="D3226" t="str">
        <f t="shared" si="108"/>
        <v>7982000</v>
      </c>
      <c r="E3226" t="e">
        <f>+VLOOKUP(D3226,[2]WeightCountryEstimate!$C$2:$D$116,2,FALSE)</f>
        <v>#N/A</v>
      </c>
      <c r="F3226" t="e">
        <f>+VLOOKUP(D3226,'[3]Suff living area by country'!$J$2:$K$423,2,FALSE)</f>
        <v>#N/A</v>
      </c>
      <c r="G3226" t="e">
        <f>+VLOOKUP(D3226,'[1]Freight vol by country &amp; year'!$C$2:$D$886,2,FALSE)</f>
        <v>#N/A</v>
      </c>
      <c r="H3226" t="e">
        <f>+VLOOKUP(D3226,[4]Goal11!$I$2:$J$560,2,FALSE)</f>
        <v>#N/A</v>
      </c>
      <c r="I3226" t="str">
        <f>+VLOOKUP(D3226,[5]Goal17!$I$2:$J$4522,2,FALSE)</f>
        <v>5.24</v>
      </c>
      <c r="J3226" t="e">
        <f>+VLOOKUP(D3226,'[6]2G coverage'!$I$2:$J$3380,2,FALSE)</f>
        <v>#N/A</v>
      </c>
    </row>
    <row r="3227" spans="1:10" x14ac:dyDescent="0.25">
      <c r="A3227">
        <v>800</v>
      </c>
      <c r="B3227" t="s">
        <v>5403</v>
      </c>
      <c r="C3227">
        <f t="shared" si="107"/>
        <v>2000</v>
      </c>
      <c r="D3227" t="str">
        <f t="shared" si="108"/>
        <v>8002000</v>
      </c>
      <c r="E3227" t="e">
        <f>+VLOOKUP(D3227,[2]WeightCountryEstimate!$C$2:$D$116,2,FALSE)</f>
        <v>#N/A</v>
      </c>
      <c r="F3227" t="e">
        <f>+VLOOKUP(D3227,'[3]Suff living area by country'!$J$2:$K$423,2,FALSE)</f>
        <v>#N/A</v>
      </c>
      <c r="G3227" t="e">
        <f>+VLOOKUP(D3227,'[1]Freight vol by country &amp; year'!$C$2:$D$886,2,FALSE)</f>
        <v>#N/A</v>
      </c>
      <c r="H3227" t="str">
        <f>+VLOOKUP(D3227,[4]Goal11!$I$2:$J$560,2,FALSE)</f>
        <v>75.0</v>
      </c>
      <c r="I3227" t="str">
        <f>+VLOOKUP(D3227,[5]Goal17!$I$2:$J$4522,2,FALSE)</f>
        <v>0.16</v>
      </c>
      <c r="J3227" t="str">
        <f>+VLOOKUP(D3227,'[6]2G coverage'!$I$2:$J$3380,2,FALSE)</f>
        <v>16.05</v>
      </c>
    </row>
    <row r="3228" spans="1:10" x14ac:dyDescent="0.25">
      <c r="A3228">
        <v>804</v>
      </c>
      <c r="B3228" t="s">
        <v>5404</v>
      </c>
      <c r="C3228">
        <f t="shared" si="107"/>
        <v>2000</v>
      </c>
      <c r="D3228" t="str">
        <f t="shared" si="108"/>
        <v>8042000</v>
      </c>
      <c r="E3228" t="e">
        <f>+VLOOKUP(D3228,[2]WeightCountryEstimate!$C$2:$D$116,2,FALSE)</f>
        <v>#N/A</v>
      </c>
      <c r="F3228" t="e">
        <f>+VLOOKUP(D3228,'[3]Suff living area by country'!$J$2:$K$423,2,FALSE)</f>
        <v>#N/A</v>
      </c>
      <c r="G3228" t="e">
        <f>+VLOOKUP(D3228,'[1]Freight vol by country &amp; year'!$C$2:$D$886,2,FALSE)</f>
        <v>#N/A</v>
      </c>
      <c r="H3228" t="e">
        <f>+VLOOKUP(D3228,[4]Goal11!$I$2:$J$560,2,FALSE)</f>
        <v>#N/A</v>
      </c>
      <c r="I3228" t="str">
        <f>+VLOOKUP(D3228,[5]Goal17!$I$2:$J$4522,2,FALSE)</f>
        <v>0.72</v>
      </c>
      <c r="J3228" t="e">
        <f>+VLOOKUP(D3228,'[6]2G coverage'!$I$2:$J$3380,2,FALSE)</f>
        <v>#N/A</v>
      </c>
    </row>
    <row r="3229" spans="1:10" x14ac:dyDescent="0.25">
      <c r="A3229">
        <v>807</v>
      </c>
      <c r="B3229" t="s">
        <v>5405</v>
      </c>
      <c r="C3229">
        <f t="shared" si="107"/>
        <v>2000</v>
      </c>
      <c r="D3229" t="str">
        <f t="shared" si="108"/>
        <v>8072000</v>
      </c>
      <c r="E3229" t="e">
        <f>+VLOOKUP(D3229,[2]WeightCountryEstimate!$C$2:$D$116,2,FALSE)</f>
        <v>#N/A</v>
      </c>
      <c r="F3229" t="e">
        <f>+VLOOKUP(D3229,'[3]Suff living area by country'!$J$2:$K$423,2,FALSE)</f>
        <v>#N/A</v>
      </c>
      <c r="G3229" t="e">
        <f>+VLOOKUP(D3229,'[1]Freight vol by country &amp; year'!$C$2:$D$886,2,FALSE)</f>
        <v>#N/A</v>
      </c>
      <c r="H3229" t="e">
        <f>+VLOOKUP(D3229,[4]Goal11!$I$2:$J$560,2,FALSE)</f>
        <v>#N/A</v>
      </c>
      <c r="I3229" t="str">
        <f>+VLOOKUP(D3229,[5]Goal17!$I$2:$J$4522,2,FALSE)</f>
        <v>2.49</v>
      </c>
      <c r="J3229" t="str">
        <f>+VLOOKUP(D3229,'[6]2G coverage'!$I$2:$J$3380,2,FALSE)</f>
        <v>90.00</v>
      </c>
    </row>
    <row r="3230" spans="1:10" x14ac:dyDescent="0.25">
      <c r="A3230">
        <v>818</v>
      </c>
      <c r="B3230" t="s">
        <v>5406</v>
      </c>
      <c r="C3230">
        <f t="shared" si="107"/>
        <v>2000</v>
      </c>
      <c r="D3230" t="str">
        <f t="shared" si="108"/>
        <v>8182000</v>
      </c>
      <c r="E3230" t="e">
        <f>+VLOOKUP(D3230,[2]WeightCountryEstimate!$C$2:$D$116,2,FALSE)</f>
        <v>#N/A</v>
      </c>
      <c r="F3230">
        <f>+VLOOKUP(D3230,'[3]Suff living area by country'!$J$2:$K$423,2,FALSE)</f>
        <v>93</v>
      </c>
      <c r="G3230" t="e">
        <f>+VLOOKUP(D3230,'[1]Freight vol by country &amp; year'!$C$2:$D$886,2,FALSE)</f>
        <v>#N/A</v>
      </c>
      <c r="H3230" t="str">
        <f>+VLOOKUP(D3230,[4]Goal11!$I$2:$J$560,2,FALSE)</f>
        <v>28.1</v>
      </c>
      <c r="I3230" t="str">
        <f>+VLOOKUP(D3230,[5]Goal17!$I$2:$J$4522,2,FALSE)</f>
        <v>0.64</v>
      </c>
      <c r="J3230" t="e">
        <f>+VLOOKUP(D3230,'[6]2G coverage'!$I$2:$J$3380,2,FALSE)</f>
        <v>#N/A</v>
      </c>
    </row>
    <row r="3231" spans="1:10" x14ac:dyDescent="0.25">
      <c r="A3231">
        <v>826</v>
      </c>
      <c r="B3231" t="s">
        <v>5407</v>
      </c>
      <c r="C3231">
        <f t="shared" si="107"/>
        <v>2000</v>
      </c>
      <c r="D3231" t="str">
        <f t="shared" si="108"/>
        <v>8262000</v>
      </c>
      <c r="E3231" t="e">
        <f>+VLOOKUP(D3231,[2]WeightCountryEstimate!$C$2:$D$116,2,FALSE)</f>
        <v>#N/A</v>
      </c>
      <c r="F3231" t="e">
        <f>+VLOOKUP(D3231,'[3]Suff living area by country'!$J$2:$K$423,2,FALSE)</f>
        <v>#N/A</v>
      </c>
      <c r="G3231" t="e">
        <f>+VLOOKUP(D3231,'[1]Freight vol by country &amp; year'!$C$2:$D$886,2,FALSE)</f>
        <v>#N/A</v>
      </c>
      <c r="H3231" t="e">
        <f>+VLOOKUP(D3231,[4]Goal11!$I$2:$J$560,2,FALSE)</f>
        <v>#N/A</v>
      </c>
      <c r="I3231" t="str">
        <f>+VLOOKUP(D3231,[5]Goal17!$I$2:$J$4522,2,FALSE)</f>
        <v>26.82</v>
      </c>
      <c r="J3231" t="str">
        <f>+VLOOKUP(D3231,'[6]2G coverage'!$I$2:$J$3380,2,FALSE)</f>
        <v>99.00</v>
      </c>
    </row>
    <row r="3232" spans="1:10" x14ac:dyDescent="0.25">
      <c r="A3232">
        <v>830</v>
      </c>
      <c r="B3232" t="s">
        <v>5408</v>
      </c>
      <c r="C3232">
        <f t="shared" si="107"/>
        <v>2000</v>
      </c>
      <c r="D3232" t="str">
        <f t="shared" si="108"/>
        <v>8302000</v>
      </c>
      <c r="E3232" t="e">
        <f>+VLOOKUP(D3232,[2]WeightCountryEstimate!$C$2:$D$116,2,FALSE)</f>
        <v>#N/A</v>
      </c>
      <c r="F3232" t="e">
        <f>+VLOOKUP(D3232,'[3]Suff living area by country'!$J$2:$K$423,2,FALSE)</f>
        <v>#N/A</v>
      </c>
      <c r="G3232" t="e">
        <f>+VLOOKUP(D3232,'[1]Freight vol by country &amp; year'!$C$2:$D$886,2,FALSE)</f>
        <v>#N/A</v>
      </c>
      <c r="H3232" t="e">
        <f>+VLOOKUP(D3232,[4]Goal11!$I$2:$J$560,2,FALSE)</f>
        <v>#N/A</v>
      </c>
      <c r="I3232" t="e">
        <f>+VLOOKUP(D3232,[5]Goal17!$I$2:$J$4522,2,FALSE)</f>
        <v>#N/A</v>
      </c>
      <c r="J3232" t="e">
        <f>+VLOOKUP(D3232,'[6]2G coverage'!$I$2:$J$3380,2,FALSE)</f>
        <v>#N/A</v>
      </c>
    </row>
    <row r="3233" spans="1:10" x14ac:dyDescent="0.25">
      <c r="A3233">
        <v>831</v>
      </c>
      <c r="B3233" t="s">
        <v>5409</v>
      </c>
      <c r="C3233">
        <f t="shared" si="107"/>
        <v>2000</v>
      </c>
      <c r="D3233" t="str">
        <f t="shared" si="108"/>
        <v>8312000</v>
      </c>
      <c r="E3233" t="e">
        <f>+VLOOKUP(D3233,[2]WeightCountryEstimate!$C$2:$D$116,2,FALSE)</f>
        <v>#N/A</v>
      </c>
      <c r="F3233" t="e">
        <f>+VLOOKUP(D3233,'[3]Suff living area by country'!$J$2:$K$423,2,FALSE)</f>
        <v>#N/A</v>
      </c>
      <c r="G3233" t="e">
        <f>+VLOOKUP(D3233,'[1]Freight vol by country &amp; year'!$C$2:$D$886,2,FALSE)</f>
        <v>#N/A</v>
      </c>
      <c r="H3233" t="e">
        <f>+VLOOKUP(D3233,[4]Goal11!$I$2:$J$560,2,FALSE)</f>
        <v>#N/A</v>
      </c>
      <c r="I3233" t="str">
        <f>+VLOOKUP(D3233,[5]Goal17!$I$2:$J$4522,2,FALSE)</f>
        <v>31.90</v>
      </c>
      <c r="J3233" t="e">
        <f>+VLOOKUP(D3233,'[6]2G coverage'!$I$2:$J$3380,2,FALSE)</f>
        <v>#N/A</v>
      </c>
    </row>
    <row r="3234" spans="1:10" x14ac:dyDescent="0.25">
      <c r="A3234">
        <v>832</v>
      </c>
      <c r="B3234" t="s">
        <v>5410</v>
      </c>
      <c r="C3234">
        <f t="shared" si="107"/>
        <v>2000</v>
      </c>
      <c r="D3234" t="str">
        <f t="shared" si="108"/>
        <v>8322000</v>
      </c>
      <c r="E3234" t="e">
        <f>+VLOOKUP(D3234,[2]WeightCountryEstimate!$C$2:$D$116,2,FALSE)</f>
        <v>#N/A</v>
      </c>
      <c r="F3234" t="e">
        <f>+VLOOKUP(D3234,'[3]Suff living area by country'!$J$2:$K$423,2,FALSE)</f>
        <v>#N/A</v>
      </c>
      <c r="G3234" t="e">
        <f>+VLOOKUP(D3234,'[1]Freight vol by country &amp; year'!$C$2:$D$886,2,FALSE)</f>
        <v>#N/A</v>
      </c>
      <c r="H3234" t="e">
        <f>+VLOOKUP(D3234,[4]Goal11!$I$2:$J$560,2,FALSE)</f>
        <v>#N/A</v>
      </c>
      <c r="I3234" t="str">
        <f>+VLOOKUP(D3234,[5]Goal17!$I$2:$J$4522,2,FALSE)</f>
        <v>9.22</v>
      </c>
      <c r="J3234" t="e">
        <f>+VLOOKUP(D3234,'[6]2G coverage'!$I$2:$J$3380,2,FALSE)</f>
        <v>#N/A</v>
      </c>
    </row>
    <row r="3235" spans="1:10" x14ac:dyDescent="0.25">
      <c r="A3235">
        <v>833</v>
      </c>
      <c r="B3235" t="s">
        <v>5411</v>
      </c>
      <c r="C3235">
        <f t="shared" si="107"/>
        <v>2000</v>
      </c>
      <c r="D3235" t="str">
        <f t="shared" si="108"/>
        <v>8332000</v>
      </c>
      <c r="E3235" t="e">
        <f>+VLOOKUP(D3235,[2]WeightCountryEstimate!$C$2:$D$116,2,FALSE)</f>
        <v>#N/A</v>
      </c>
      <c r="F3235" t="e">
        <f>+VLOOKUP(D3235,'[3]Suff living area by country'!$J$2:$K$423,2,FALSE)</f>
        <v>#N/A</v>
      </c>
      <c r="G3235" t="e">
        <f>+VLOOKUP(D3235,'[1]Freight vol by country &amp; year'!$C$2:$D$886,2,FALSE)</f>
        <v>#N/A</v>
      </c>
      <c r="H3235" t="e">
        <f>+VLOOKUP(D3235,[4]Goal11!$I$2:$J$560,2,FALSE)</f>
        <v>#N/A</v>
      </c>
      <c r="I3235" t="e">
        <f>+VLOOKUP(D3235,[5]Goal17!$I$2:$J$4522,2,FALSE)</f>
        <v>#N/A</v>
      </c>
      <c r="J3235" t="e">
        <f>+VLOOKUP(D3235,'[6]2G coverage'!$I$2:$J$3380,2,FALSE)</f>
        <v>#N/A</v>
      </c>
    </row>
    <row r="3236" spans="1:10" x14ac:dyDescent="0.25">
      <c r="A3236">
        <v>834</v>
      </c>
      <c r="B3236" t="s">
        <v>5412</v>
      </c>
      <c r="C3236">
        <f t="shared" si="107"/>
        <v>2000</v>
      </c>
      <c r="D3236" t="str">
        <f t="shared" si="108"/>
        <v>8342000</v>
      </c>
      <c r="E3236" t="e">
        <f>+VLOOKUP(D3236,[2]WeightCountryEstimate!$C$2:$D$116,2,FALSE)</f>
        <v>#N/A</v>
      </c>
      <c r="F3236" t="e">
        <f>+VLOOKUP(D3236,'[3]Suff living area by country'!$J$2:$K$423,2,FALSE)</f>
        <v>#N/A</v>
      </c>
      <c r="G3236" t="e">
        <f>+VLOOKUP(D3236,'[1]Freight vol by country &amp; year'!$C$2:$D$886,2,FALSE)</f>
        <v>#N/A</v>
      </c>
      <c r="H3236" t="str">
        <f>+VLOOKUP(D3236,[4]Goal11!$I$2:$J$560,2,FALSE)</f>
        <v>70.1</v>
      </c>
      <c r="I3236" t="str">
        <f>+VLOOKUP(D3236,[5]Goal17!$I$2:$J$4522,2,FALSE)</f>
        <v>0.12</v>
      </c>
      <c r="J3236" t="e">
        <f>+VLOOKUP(D3236,'[6]2G coverage'!$I$2:$J$3380,2,FALSE)</f>
        <v>#N/A</v>
      </c>
    </row>
    <row r="3237" spans="1:10" x14ac:dyDescent="0.25">
      <c r="A3237">
        <v>840</v>
      </c>
      <c r="B3237" t="s">
        <v>5413</v>
      </c>
      <c r="C3237">
        <f t="shared" si="107"/>
        <v>2000</v>
      </c>
      <c r="D3237" t="str">
        <f t="shared" si="108"/>
        <v>8402000</v>
      </c>
      <c r="E3237" t="e">
        <f>+VLOOKUP(D3237,[2]WeightCountryEstimate!$C$2:$D$116,2,FALSE)</f>
        <v>#N/A</v>
      </c>
      <c r="F3237" t="e">
        <f>+VLOOKUP(D3237,'[3]Suff living area by country'!$J$2:$K$423,2,FALSE)</f>
        <v>#N/A</v>
      </c>
      <c r="G3237" t="e">
        <f>+VLOOKUP(D3237,'[1]Freight vol by country &amp; year'!$C$2:$D$886,2,FALSE)</f>
        <v>#N/A</v>
      </c>
      <c r="H3237" t="e">
        <f>+VLOOKUP(D3237,[4]Goal11!$I$2:$J$560,2,FALSE)</f>
        <v>#N/A</v>
      </c>
      <c r="I3237" t="str">
        <f>+VLOOKUP(D3237,[5]Goal17!$I$2:$J$4522,2,FALSE)</f>
        <v>43.08</v>
      </c>
      <c r="J3237" t="str">
        <f>+VLOOKUP(D3237,'[6]2G coverage'!$I$2:$J$3380,2,FALSE)</f>
        <v>99.00</v>
      </c>
    </row>
    <row r="3238" spans="1:10" x14ac:dyDescent="0.25">
      <c r="A3238">
        <v>850</v>
      </c>
      <c r="B3238" t="s">
        <v>5414</v>
      </c>
      <c r="C3238">
        <f t="shared" si="107"/>
        <v>2000</v>
      </c>
      <c r="D3238" t="str">
        <f t="shared" si="108"/>
        <v>8502000</v>
      </c>
      <c r="E3238" t="e">
        <f>+VLOOKUP(D3238,[2]WeightCountryEstimate!$C$2:$D$116,2,FALSE)</f>
        <v>#N/A</v>
      </c>
      <c r="F3238" t="e">
        <f>+VLOOKUP(D3238,'[3]Suff living area by country'!$J$2:$K$423,2,FALSE)</f>
        <v>#N/A</v>
      </c>
      <c r="G3238" t="e">
        <f>+VLOOKUP(D3238,'[1]Freight vol by country &amp; year'!$C$2:$D$886,2,FALSE)</f>
        <v>#N/A</v>
      </c>
      <c r="H3238" t="e">
        <f>+VLOOKUP(D3238,[4]Goal11!$I$2:$J$560,2,FALSE)</f>
        <v>#N/A</v>
      </c>
      <c r="I3238" t="str">
        <f>+VLOOKUP(D3238,[5]Goal17!$I$2:$J$4522,2,FALSE)</f>
        <v>13.82</v>
      </c>
      <c r="J3238" t="e">
        <f>+VLOOKUP(D3238,'[6]2G coverage'!$I$2:$J$3380,2,FALSE)</f>
        <v>#N/A</v>
      </c>
    </row>
    <row r="3239" spans="1:10" x14ac:dyDescent="0.25">
      <c r="A3239">
        <v>854</v>
      </c>
      <c r="B3239" t="s">
        <v>5415</v>
      </c>
      <c r="C3239">
        <f t="shared" si="107"/>
        <v>2000</v>
      </c>
      <c r="D3239" t="str">
        <f t="shared" si="108"/>
        <v>8542000</v>
      </c>
      <c r="E3239" t="e">
        <f>+VLOOKUP(D3239,[2]WeightCountryEstimate!$C$2:$D$116,2,FALSE)</f>
        <v>#N/A</v>
      </c>
      <c r="F3239" t="e">
        <f>+VLOOKUP(D3239,'[3]Suff living area by country'!$J$2:$K$423,2,FALSE)</f>
        <v>#N/A</v>
      </c>
      <c r="G3239" t="e">
        <f>+VLOOKUP(D3239,'[1]Freight vol by country &amp; year'!$C$2:$D$886,2,FALSE)</f>
        <v>#N/A</v>
      </c>
      <c r="H3239" t="str">
        <f>+VLOOKUP(D3239,[4]Goal11!$I$2:$J$560,2,FALSE)</f>
        <v>65.9</v>
      </c>
      <c r="I3239" t="str">
        <f>+VLOOKUP(D3239,[5]Goal17!$I$2:$J$4522,2,FALSE)</f>
        <v>0.08</v>
      </c>
      <c r="J3239" t="e">
        <f>+VLOOKUP(D3239,'[6]2G coverage'!$I$2:$J$3380,2,FALSE)</f>
        <v>#N/A</v>
      </c>
    </row>
    <row r="3240" spans="1:10" x14ac:dyDescent="0.25">
      <c r="A3240">
        <v>858</v>
      </c>
      <c r="B3240" t="s">
        <v>5416</v>
      </c>
      <c r="C3240">
        <f t="shared" si="107"/>
        <v>2000</v>
      </c>
      <c r="D3240" t="str">
        <f t="shared" si="108"/>
        <v>8582000</v>
      </c>
      <c r="E3240" t="e">
        <f>+VLOOKUP(D3240,[2]WeightCountryEstimate!$C$2:$D$116,2,FALSE)</f>
        <v>#N/A</v>
      </c>
      <c r="F3240">
        <f>+VLOOKUP(D3240,'[3]Suff living area by country'!$J$2:$K$423,2,FALSE)</f>
        <v>95.3</v>
      </c>
      <c r="G3240" t="e">
        <f>+VLOOKUP(D3240,'[1]Freight vol by country &amp; year'!$C$2:$D$886,2,FALSE)</f>
        <v>#N/A</v>
      </c>
      <c r="H3240" t="e">
        <f>+VLOOKUP(D3240,[4]Goal11!$I$2:$J$560,2,FALSE)</f>
        <v>#N/A</v>
      </c>
      <c r="I3240" t="str">
        <f>+VLOOKUP(D3240,[5]Goal17!$I$2:$J$4522,2,FALSE)</f>
        <v>10.54</v>
      </c>
      <c r="J3240" t="str">
        <f>+VLOOKUP(D3240,'[6]2G coverage'!$I$2:$J$3380,2,FALSE)</f>
        <v>100.00</v>
      </c>
    </row>
    <row r="3241" spans="1:10" x14ac:dyDescent="0.25">
      <c r="A3241">
        <v>860</v>
      </c>
      <c r="B3241" t="s">
        <v>5417</v>
      </c>
      <c r="C3241">
        <f t="shared" si="107"/>
        <v>2000</v>
      </c>
      <c r="D3241" t="str">
        <f t="shared" si="108"/>
        <v>8602000</v>
      </c>
      <c r="E3241" t="e">
        <f>+VLOOKUP(D3241,[2]WeightCountryEstimate!$C$2:$D$116,2,FALSE)</f>
        <v>#N/A</v>
      </c>
      <c r="F3241" t="e">
        <f>+VLOOKUP(D3241,'[3]Suff living area by country'!$J$2:$K$423,2,FALSE)</f>
        <v>#N/A</v>
      </c>
      <c r="G3241" t="e">
        <f>+VLOOKUP(D3241,'[1]Freight vol by country &amp; year'!$C$2:$D$886,2,FALSE)</f>
        <v>#N/A</v>
      </c>
      <c r="H3241" t="e">
        <f>+VLOOKUP(D3241,[4]Goal11!$I$2:$J$560,2,FALSE)</f>
        <v>#N/A</v>
      </c>
      <c r="I3241" t="str">
        <f>+VLOOKUP(D3241,[5]Goal17!$I$2:$J$4522,2,FALSE)</f>
        <v>0.48</v>
      </c>
      <c r="J3241" t="e">
        <f>+VLOOKUP(D3241,'[6]2G coverage'!$I$2:$J$3380,2,FALSE)</f>
        <v>#N/A</v>
      </c>
    </row>
    <row r="3242" spans="1:10" x14ac:dyDescent="0.25">
      <c r="A3242">
        <v>862</v>
      </c>
      <c r="B3242" t="s">
        <v>5418</v>
      </c>
      <c r="C3242">
        <f t="shared" ref="C3242:C3305" si="109">+C2947+1</f>
        <v>2000</v>
      </c>
      <c r="D3242" t="str">
        <f t="shared" si="108"/>
        <v>8622000</v>
      </c>
      <c r="E3242" t="e">
        <f>+VLOOKUP(D3242,[2]WeightCountryEstimate!$C$2:$D$116,2,FALSE)</f>
        <v>#N/A</v>
      </c>
      <c r="F3242" t="e">
        <f>+VLOOKUP(D3242,'[3]Suff living area by country'!$J$2:$K$423,2,FALSE)</f>
        <v>#N/A</v>
      </c>
      <c r="G3242" t="e">
        <f>+VLOOKUP(D3242,'[1]Freight vol by country &amp; year'!$C$2:$D$886,2,FALSE)</f>
        <v>#N/A</v>
      </c>
      <c r="H3242" t="e">
        <f>+VLOOKUP(D3242,[4]Goal11!$I$2:$J$560,2,FALSE)</f>
        <v>#N/A</v>
      </c>
      <c r="I3242" t="str">
        <f>+VLOOKUP(D3242,[5]Goal17!$I$2:$J$4522,2,FALSE)</f>
        <v>3.36</v>
      </c>
      <c r="J3242" t="e">
        <f>+VLOOKUP(D3242,'[6]2G coverage'!$I$2:$J$3380,2,FALSE)</f>
        <v>#N/A</v>
      </c>
    </row>
    <row r="3243" spans="1:10" x14ac:dyDescent="0.25">
      <c r="A3243">
        <v>876</v>
      </c>
      <c r="B3243" t="s">
        <v>5419</v>
      </c>
      <c r="C3243">
        <f t="shared" si="109"/>
        <v>2000</v>
      </c>
      <c r="D3243" t="str">
        <f t="shared" si="108"/>
        <v>8762000</v>
      </c>
      <c r="E3243" t="e">
        <f>+VLOOKUP(D3243,[2]WeightCountryEstimate!$C$2:$D$116,2,FALSE)</f>
        <v>#N/A</v>
      </c>
      <c r="F3243" t="e">
        <f>+VLOOKUP(D3243,'[3]Suff living area by country'!$J$2:$K$423,2,FALSE)</f>
        <v>#N/A</v>
      </c>
      <c r="G3243" t="e">
        <f>+VLOOKUP(D3243,'[1]Freight vol by country &amp; year'!$C$2:$D$886,2,FALSE)</f>
        <v>#N/A</v>
      </c>
      <c r="H3243" t="e">
        <f>+VLOOKUP(D3243,[4]Goal11!$I$2:$J$560,2,FALSE)</f>
        <v>#N/A</v>
      </c>
      <c r="I3243" t="str">
        <f>+VLOOKUP(D3243,[5]Goal17!$I$2:$J$4522,2,FALSE)</f>
        <v>4.77</v>
      </c>
      <c r="J3243" t="e">
        <f>+VLOOKUP(D3243,'[6]2G coverage'!$I$2:$J$3380,2,FALSE)</f>
        <v>#N/A</v>
      </c>
    </row>
    <row r="3244" spans="1:10" x14ac:dyDescent="0.25">
      <c r="A3244">
        <v>882</v>
      </c>
      <c r="B3244" t="s">
        <v>5420</v>
      </c>
      <c r="C3244">
        <f t="shared" si="109"/>
        <v>2000</v>
      </c>
      <c r="D3244" t="str">
        <f t="shared" si="108"/>
        <v>8822000</v>
      </c>
      <c r="E3244" t="e">
        <f>+VLOOKUP(D3244,[2]WeightCountryEstimate!$C$2:$D$116,2,FALSE)</f>
        <v>#N/A</v>
      </c>
      <c r="F3244" t="e">
        <f>+VLOOKUP(D3244,'[3]Suff living area by country'!$J$2:$K$423,2,FALSE)</f>
        <v>#N/A</v>
      </c>
      <c r="G3244" t="e">
        <f>+VLOOKUP(D3244,'[1]Freight vol by country &amp; year'!$C$2:$D$886,2,FALSE)</f>
        <v>#N/A</v>
      </c>
      <c r="H3244" t="e">
        <f>+VLOOKUP(D3244,[4]Goal11!$I$2:$J$560,2,FALSE)</f>
        <v>#N/A</v>
      </c>
      <c r="I3244" t="str">
        <f>+VLOOKUP(D3244,[5]Goal17!$I$2:$J$4522,2,FALSE)</f>
        <v>0.57</v>
      </c>
      <c r="J3244" t="e">
        <f>+VLOOKUP(D3244,'[6]2G coverage'!$I$2:$J$3380,2,FALSE)</f>
        <v>#N/A</v>
      </c>
    </row>
    <row r="3245" spans="1:10" x14ac:dyDescent="0.25">
      <c r="A3245">
        <v>887</v>
      </c>
      <c r="B3245" t="s">
        <v>5421</v>
      </c>
      <c r="C3245">
        <f t="shared" si="109"/>
        <v>2000</v>
      </c>
      <c r="D3245" t="str">
        <f t="shared" si="108"/>
        <v>8872000</v>
      </c>
      <c r="E3245" t="e">
        <f>+VLOOKUP(D3245,[2]WeightCountryEstimate!$C$2:$D$116,2,FALSE)</f>
        <v>#N/A</v>
      </c>
      <c r="F3245" t="e">
        <f>+VLOOKUP(D3245,'[3]Suff living area by country'!$J$2:$K$423,2,FALSE)</f>
        <v>#N/A</v>
      </c>
      <c r="G3245" t="e">
        <f>+VLOOKUP(D3245,'[1]Freight vol by country &amp; year'!$C$2:$D$886,2,FALSE)</f>
        <v>#N/A</v>
      </c>
      <c r="H3245" t="e">
        <f>+VLOOKUP(D3245,[4]Goal11!$I$2:$J$560,2,FALSE)</f>
        <v>#N/A</v>
      </c>
      <c r="I3245" t="str">
        <f>+VLOOKUP(D3245,[5]Goal17!$I$2:$J$4522,2,FALSE)</f>
        <v>0.08</v>
      </c>
      <c r="J3245" t="e">
        <f>+VLOOKUP(D3245,'[6]2G coverage'!$I$2:$J$3380,2,FALSE)</f>
        <v>#N/A</v>
      </c>
    </row>
    <row r="3246" spans="1:10" x14ac:dyDescent="0.25">
      <c r="A3246">
        <v>894</v>
      </c>
      <c r="B3246" t="s">
        <v>5422</v>
      </c>
      <c r="C3246">
        <f t="shared" si="109"/>
        <v>2000</v>
      </c>
      <c r="D3246" t="str">
        <f t="shared" si="108"/>
        <v>8942000</v>
      </c>
      <c r="E3246" t="e">
        <f>+VLOOKUP(D3246,[2]WeightCountryEstimate!$C$2:$D$116,2,FALSE)</f>
        <v>#N/A</v>
      </c>
      <c r="F3246" t="e">
        <f>+VLOOKUP(D3246,'[3]Suff living area by country'!$J$2:$K$423,2,FALSE)</f>
        <v>#N/A</v>
      </c>
      <c r="G3246" t="e">
        <f>+VLOOKUP(D3246,'[1]Freight vol by country &amp; year'!$C$2:$D$886,2,FALSE)</f>
        <v>#N/A</v>
      </c>
      <c r="H3246" t="str">
        <f>+VLOOKUP(D3246,[4]Goal11!$I$2:$J$560,2,FALSE)</f>
        <v>57.2</v>
      </c>
      <c r="I3246" t="str">
        <f>+VLOOKUP(D3246,[5]Goal17!$I$2:$J$4522,2,FALSE)</f>
        <v>0.19</v>
      </c>
      <c r="J3246" t="str">
        <f>+VLOOKUP(D3246,'[6]2G coverage'!$I$2:$J$3380,2,FALSE)</f>
        <v>50.50</v>
      </c>
    </row>
    <row r="3247" spans="1:10" x14ac:dyDescent="0.25">
      <c r="A3247">
        <v>1</v>
      </c>
      <c r="B3247" t="s">
        <v>5128</v>
      </c>
      <c r="C3247">
        <f t="shared" si="109"/>
        <v>2001</v>
      </c>
      <c r="D3247" t="str">
        <f t="shared" si="108"/>
        <v>12001</v>
      </c>
      <c r="E3247" t="e">
        <f>+VLOOKUP(D3247,[2]WeightCountryEstimate!$C$2:$D$116,2,FALSE)</f>
        <v>#N/A</v>
      </c>
      <c r="F3247" t="e">
        <f>+VLOOKUP(D3247,'[3]Suff living area by country'!$J$2:$K$423,2,FALSE)</f>
        <v>#N/A</v>
      </c>
      <c r="G3247" t="e">
        <f>+VLOOKUP(D3247,'[1]Freight vol by country &amp; year'!$C$2:$D$886,2,FALSE)</f>
        <v>#N/A</v>
      </c>
      <c r="H3247" t="e">
        <f>+VLOOKUP(D3247,[4]Goal11!$I$2:$J$560,2,FALSE)</f>
        <v>#N/A</v>
      </c>
      <c r="I3247" t="str">
        <f>+VLOOKUP(D3247,[5]Goal17!$I$2:$J$4522,2,FALSE)</f>
        <v>8.06</v>
      </c>
      <c r="J3247" t="str">
        <f>+VLOOKUP(D3247,'[6]2G coverage'!$I$2:$J$3380,2,FALSE)</f>
        <v>56.19</v>
      </c>
    </row>
    <row r="3248" spans="1:10" x14ac:dyDescent="0.25">
      <c r="A3248">
        <v>2</v>
      </c>
      <c r="B3248" t="s">
        <v>5129</v>
      </c>
      <c r="C3248">
        <f t="shared" si="109"/>
        <v>2001</v>
      </c>
      <c r="D3248" t="str">
        <f t="shared" si="108"/>
        <v>22001</v>
      </c>
      <c r="E3248" t="e">
        <f>+VLOOKUP(D3248,[2]WeightCountryEstimate!$C$2:$D$116,2,FALSE)</f>
        <v>#N/A</v>
      </c>
      <c r="F3248" t="e">
        <f>+VLOOKUP(D3248,'[3]Suff living area by country'!$J$2:$K$423,2,FALSE)</f>
        <v>#N/A</v>
      </c>
      <c r="G3248" t="e">
        <f>+VLOOKUP(D3248,'[1]Freight vol by country &amp; year'!$C$2:$D$886,2,FALSE)</f>
        <v>#N/A</v>
      </c>
      <c r="H3248" t="e">
        <f>+VLOOKUP(D3248,[4]Goal11!$I$2:$J$560,2,FALSE)</f>
        <v>#N/A</v>
      </c>
      <c r="I3248" t="e">
        <f>+VLOOKUP(D3248,[5]Goal17!$I$2:$J$4522,2,FALSE)</f>
        <v>#N/A</v>
      </c>
      <c r="J3248" t="e">
        <f>+VLOOKUP(D3248,'[6]2G coverage'!$I$2:$J$3380,2,FALSE)</f>
        <v>#N/A</v>
      </c>
    </row>
    <row r="3249" spans="1:10" x14ac:dyDescent="0.25">
      <c r="A3249">
        <v>4</v>
      </c>
      <c r="B3249" t="s">
        <v>5130</v>
      </c>
      <c r="C3249">
        <f t="shared" si="109"/>
        <v>2001</v>
      </c>
      <c r="D3249" t="str">
        <f t="shared" si="108"/>
        <v>42001</v>
      </c>
      <c r="E3249" t="e">
        <f>+VLOOKUP(D3249,[2]WeightCountryEstimate!$C$2:$D$116,2,FALSE)</f>
        <v>#N/A</v>
      </c>
      <c r="F3249" t="e">
        <f>+VLOOKUP(D3249,'[3]Suff living area by country'!$J$2:$K$423,2,FALSE)</f>
        <v>#N/A</v>
      </c>
      <c r="G3249" t="e">
        <f>+VLOOKUP(D3249,'[1]Freight vol by country &amp; year'!$C$2:$D$886,2,FALSE)</f>
        <v>#N/A</v>
      </c>
      <c r="H3249" t="e">
        <f>+VLOOKUP(D3249,[4]Goal11!$I$2:$J$560,2,FALSE)</f>
        <v>#N/A</v>
      </c>
      <c r="I3249" t="str">
        <f>+VLOOKUP(D3249,[5]Goal17!$I$2:$J$4522,2,FALSE)</f>
        <v>0.00</v>
      </c>
      <c r="J3249" t="e">
        <f>+VLOOKUP(D3249,'[6]2G coverage'!$I$2:$J$3380,2,FALSE)</f>
        <v>#N/A</v>
      </c>
    </row>
    <row r="3250" spans="1:10" x14ac:dyDescent="0.25">
      <c r="A3250">
        <v>5</v>
      </c>
      <c r="B3250" t="s">
        <v>5131</v>
      </c>
      <c r="C3250">
        <f t="shared" si="109"/>
        <v>2001</v>
      </c>
      <c r="D3250" t="str">
        <f t="shared" si="108"/>
        <v>52001</v>
      </c>
      <c r="E3250" t="e">
        <f>+VLOOKUP(D3250,[2]WeightCountryEstimate!$C$2:$D$116,2,FALSE)</f>
        <v>#N/A</v>
      </c>
      <c r="F3250" t="e">
        <f>+VLOOKUP(D3250,'[3]Suff living area by country'!$J$2:$K$423,2,FALSE)</f>
        <v>#N/A</v>
      </c>
      <c r="G3250" t="e">
        <f>+VLOOKUP(D3250,'[1]Freight vol by country &amp; year'!$C$2:$D$886,2,FALSE)</f>
        <v>#N/A</v>
      </c>
      <c r="H3250" t="e">
        <f>+VLOOKUP(D3250,[4]Goal11!$I$2:$J$560,2,FALSE)</f>
        <v>#N/A</v>
      </c>
      <c r="I3250" t="e">
        <f>+VLOOKUP(D3250,[5]Goal17!$I$2:$J$4522,2,FALSE)</f>
        <v>#N/A</v>
      </c>
      <c r="J3250" t="e">
        <f>+VLOOKUP(D3250,'[6]2G coverage'!$I$2:$J$3380,2,FALSE)</f>
        <v>#N/A</v>
      </c>
    </row>
    <row r="3251" spans="1:10" x14ac:dyDescent="0.25">
      <c r="A3251">
        <v>8</v>
      </c>
      <c r="B3251" t="s">
        <v>5132</v>
      </c>
      <c r="C3251">
        <f t="shared" si="109"/>
        <v>2001</v>
      </c>
      <c r="D3251" t="str">
        <f t="shared" si="108"/>
        <v>82001</v>
      </c>
      <c r="E3251" t="e">
        <f>+VLOOKUP(D3251,[2]WeightCountryEstimate!$C$2:$D$116,2,FALSE)</f>
        <v>#N/A</v>
      </c>
      <c r="F3251" t="e">
        <f>+VLOOKUP(D3251,'[3]Suff living area by country'!$J$2:$K$423,2,FALSE)</f>
        <v>#N/A</v>
      </c>
      <c r="G3251" t="e">
        <f>+VLOOKUP(D3251,'[1]Freight vol by country &amp; year'!$C$2:$D$886,2,FALSE)</f>
        <v>#N/A</v>
      </c>
      <c r="H3251" t="e">
        <f>+VLOOKUP(D3251,[4]Goal11!$I$2:$J$560,2,FALSE)</f>
        <v>#N/A</v>
      </c>
      <c r="I3251" t="str">
        <f>+VLOOKUP(D3251,[5]Goal17!$I$2:$J$4522,2,FALSE)</f>
        <v>0.33</v>
      </c>
      <c r="J3251" t="str">
        <f>+VLOOKUP(D3251,'[6]2G coverage'!$I$2:$J$3380,2,FALSE)</f>
        <v>84.00</v>
      </c>
    </row>
    <row r="3252" spans="1:10" x14ac:dyDescent="0.25">
      <c r="A3252">
        <v>9</v>
      </c>
      <c r="B3252" t="s">
        <v>5133</v>
      </c>
      <c r="C3252">
        <f t="shared" si="109"/>
        <v>2001</v>
      </c>
      <c r="D3252" t="str">
        <f t="shared" si="108"/>
        <v>92001</v>
      </c>
      <c r="E3252" t="e">
        <f>+VLOOKUP(D3252,[2]WeightCountryEstimate!$C$2:$D$116,2,FALSE)</f>
        <v>#N/A</v>
      </c>
      <c r="F3252" t="e">
        <f>+VLOOKUP(D3252,'[3]Suff living area by country'!$J$2:$K$423,2,FALSE)</f>
        <v>#N/A</v>
      </c>
      <c r="G3252" t="e">
        <f>+VLOOKUP(D3252,'[1]Freight vol by country &amp; year'!$C$2:$D$886,2,FALSE)</f>
        <v>#N/A</v>
      </c>
      <c r="H3252" t="e">
        <f>+VLOOKUP(D3252,[4]Goal11!$I$2:$J$560,2,FALSE)</f>
        <v>#N/A</v>
      </c>
      <c r="I3252" t="str">
        <f>+VLOOKUP(D3252,[5]Goal17!$I$2:$J$4522,2,FALSE)</f>
        <v>39.07</v>
      </c>
      <c r="J3252" t="str">
        <f>+VLOOKUP(D3252,'[6]2G coverage'!$I$2:$J$3380,2,FALSE)</f>
        <v>92.38</v>
      </c>
    </row>
    <row r="3253" spans="1:10" x14ac:dyDescent="0.25">
      <c r="A3253">
        <v>11</v>
      </c>
      <c r="B3253" t="s">
        <v>5134</v>
      </c>
      <c r="C3253">
        <f t="shared" si="109"/>
        <v>2001</v>
      </c>
      <c r="D3253" t="str">
        <f t="shared" si="108"/>
        <v>112001</v>
      </c>
      <c r="E3253" t="e">
        <f>+VLOOKUP(D3253,[2]WeightCountryEstimate!$C$2:$D$116,2,FALSE)</f>
        <v>#N/A</v>
      </c>
      <c r="F3253" t="e">
        <f>+VLOOKUP(D3253,'[3]Suff living area by country'!$J$2:$K$423,2,FALSE)</f>
        <v>#N/A</v>
      </c>
      <c r="G3253" t="e">
        <f>+VLOOKUP(D3253,'[1]Freight vol by country &amp; year'!$C$2:$D$886,2,FALSE)</f>
        <v>#N/A</v>
      </c>
      <c r="H3253" t="e">
        <f>+VLOOKUP(D3253,[4]Goal11!$I$2:$J$560,2,FALSE)</f>
        <v>#N/A</v>
      </c>
      <c r="I3253" t="str">
        <f>+VLOOKUP(D3253,[5]Goal17!$I$2:$J$4522,2,FALSE)</f>
        <v>0.21</v>
      </c>
      <c r="J3253" t="str">
        <f>+VLOOKUP(D3253,'[6]2G coverage'!$I$2:$J$3380,2,FALSE)</f>
        <v>9.09</v>
      </c>
    </row>
    <row r="3254" spans="1:10" x14ac:dyDescent="0.25">
      <c r="A3254">
        <v>12</v>
      </c>
      <c r="B3254" t="s">
        <v>5135</v>
      </c>
      <c r="C3254">
        <f t="shared" si="109"/>
        <v>2001</v>
      </c>
      <c r="D3254" t="str">
        <f t="shared" si="108"/>
        <v>122001</v>
      </c>
      <c r="E3254" t="e">
        <f>+VLOOKUP(D3254,[2]WeightCountryEstimate!$C$2:$D$116,2,FALSE)</f>
        <v>#N/A</v>
      </c>
      <c r="F3254" t="e">
        <f>+VLOOKUP(D3254,'[3]Suff living area by country'!$J$2:$K$423,2,FALSE)</f>
        <v>#N/A</v>
      </c>
      <c r="G3254" t="e">
        <f>+VLOOKUP(D3254,'[1]Freight vol by country &amp; year'!$C$2:$D$886,2,FALSE)</f>
        <v>#N/A</v>
      </c>
      <c r="H3254" t="e">
        <f>+VLOOKUP(D3254,[4]Goal11!$I$2:$J$560,2,FALSE)</f>
        <v>#N/A</v>
      </c>
      <c r="I3254" t="str">
        <f>+VLOOKUP(D3254,[5]Goal17!$I$2:$J$4522,2,FALSE)</f>
        <v>0.65</v>
      </c>
      <c r="J3254" t="str">
        <f>+VLOOKUP(D3254,'[6]2G coverage'!$I$2:$J$3380,2,FALSE)</f>
        <v>40.00</v>
      </c>
    </row>
    <row r="3255" spans="1:10" x14ac:dyDescent="0.25">
      <c r="A3255">
        <v>13</v>
      </c>
      <c r="B3255" t="s">
        <v>5136</v>
      </c>
      <c r="C3255">
        <f t="shared" si="109"/>
        <v>2001</v>
      </c>
      <c r="D3255" t="str">
        <f t="shared" si="108"/>
        <v>132001</v>
      </c>
      <c r="E3255" t="e">
        <f>+VLOOKUP(D3255,[2]WeightCountryEstimate!$C$2:$D$116,2,FALSE)</f>
        <v>#N/A</v>
      </c>
      <c r="F3255" t="e">
        <f>+VLOOKUP(D3255,'[3]Suff living area by country'!$J$2:$K$423,2,FALSE)</f>
        <v>#N/A</v>
      </c>
      <c r="G3255" t="e">
        <f>+VLOOKUP(D3255,'[1]Freight vol by country &amp; year'!$C$2:$D$886,2,FALSE)</f>
        <v>#N/A</v>
      </c>
      <c r="H3255" t="e">
        <f>+VLOOKUP(D3255,[4]Goal11!$I$2:$J$560,2,FALSE)</f>
        <v>#N/A</v>
      </c>
      <c r="I3255" t="e">
        <f>+VLOOKUP(D3255,[5]Goal17!$I$2:$J$4522,2,FALSE)</f>
        <v>#N/A</v>
      </c>
      <c r="J3255" t="e">
        <f>+VLOOKUP(D3255,'[6]2G coverage'!$I$2:$J$3380,2,FALSE)</f>
        <v>#N/A</v>
      </c>
    </row>
    <row r="3256" spans="1:10" x14ac:dyDescent="0.25">
      <c r="A3256">
        <v>14</v>
      </c>
      <c r="B3256" t="s">
        <v>5137</v>
      </c>
      <c r="C3256">
        <f t="shared" si="109"/>
        <v>2001</v>
      </c>
      <c r="D3256" t="str">
        <f t="shared" si="108"/>
        <v>142001</v>
      </c>
      <c r="E3256" t="e">
        <f>+VLOOKUP(D3256,[2]WeightCountryEstimate!$C$2:$D$116,2,FALSE)</f>
        <v>#N/A</v>
      </c>
      <c r="F3256" t="e">
        <f>+VLOOKUP(D3256,'[3]Suff living area by country'!$J$2:$K$423,2,FALSE)</f>
        <v>#N/A</v>
      </c>
      <c r="G3256" t="e">
        <f>+VLOOKUP(D3256,'[1]Freight vol by country &amp; year'!$C$2:$D$886,2,FALSE)</f>
        <v>#N/A</v>
      </c>
      <c r="H3256" t="e">
        <f>+VLOOKUP(D3256,[4]Goal11!$I$2:$J$560,2,FALSE)</f>
        <v>#N/A</v>
      </c>
      <c r="I3256" t="str">
        <f>+VLOOKUP(D3256,[5]Goal17!$I$2:$J$4522,2,FALSE)</f>
        <v>0.32</v>
      </c>
      <c r="J3256" t="str">
        <f>+VLOOKUP(D3256,'[6]2G coverage'!$I$2:$J$3380,2,FALSE)</f>
        <v>20.43</v>
      </c>
    </row>
    <row r="3257" spans="1:10" x14ac:dyDescent="0.25">
      <c r="A3257">
        <v>15</v>
      </c>
      <c r="B3257" t="s">
        <v>5138</v>
      </c>
      <c r="C3257">
        <f t="shared" si="109"/>
        <v>2001</v>
      </c>
      <c r="D3257" t="str">
        <f t="shared" si="108"/>
        <v>152001</v>
      </c>
      <c r="E3257" t="e">
        <f>+VLOOKUP(D3257,[2]WeightCountryEstimate!$C$2:$D$116,2,FALSE)</f>
        <v>#N/A</v>
      </c>
      <c r="F3257" t="e">
        <f>+VLOOKUP(D3257,'[3]Suff living area by country'!$J$2:$K$423,2,FALSE)</f>
        <v>#N/A</v>
      </c>
      <c r="G3257" t="e">
        <f>+VLOOKUP(D3257,'[1]Freight vol by country &amp; year'!$C$2:$D$886,2,FALSE)</f>
        <v>#N/A</v>
      </c>
      <c r="H3257" t="e">
        <f>+VLOOKUP(D3257,[4]Goal11!$I$2:$J$560,2,FALSE)</f>
        <v>#N/A</v>
      </c>
      <c r="I3257" t="str">
        <f>+VLOOKUP(D3257,[5]Goal17!$I$2:$J$4522,2,FALSE)</f>
        <v>0.93</v>
      </c>
      <c r="J3257" t="e">
        <f>+VLOOKUP(D3257,'[6]2G coverage'!$I$2:$J$3380,2,FALSE)</f>
        <v>#N/A</v>
      </c>
    </row>
    <row r="3258" spans="1:10" x14ac:dyDescent="0.25">
      <c r="A3258">
        <v>16</v>
      </c>
      <c r="B3258" t="s">
        <v>5139</v>
      </c>
      <c r="C3258">
        <f t="shared" si="109"/>
        <v>2001</v>
      </c>
      <c r="D3258" t="str">
        <f t="shared" si="108"/>
        <v>162001</v>
      </c>
      <c r="E3258" t="e">
        <f>+VLOOKUP(D3258,[2]WeightCountryEstimate!$C$2:$D$116,2,FALSE)</f>
        <v>#N/A</v>
      </c>
      <c r="F3258" t="e">
        <f>+VLOOKUP(D3258,'[3]Suff living area by country'!$J$2:$K$423,2,FALSE)</f>
        <v>#N/A</v>
      </c>
      <c r="G3258" t="e">
        <f>+VLOOKUP(D3258,'[1]Freight vol by country &amp; year'!$C$2:$D$886,2,FALSE)</f>
        <v>#N/A</v>
      </c>
      <c r="H3258" t="e">
        <f>+VLOOKUP(D3258,[4]Goal11!$I$2:$J$560,2,FALSE)</f>
        <v>#N/A</v>
      </c>
      <c r="I3258" t="e">
        <f>+VLOOKUP(D3258,[5]Goal17!$I$2:$J$4522,2,FALSE)</f>
        <v>#N/A</v>
      </c>
      <c r="J3258" t="e">
        <f>+VLOOKUP(D3258,'[6]2G coverage'!$I$2:$J$3380,2,FALSE)</f>
        <v>#N/A</v>
      </c>
    </row>
    <row r="3259" spans="1:10" x14ac:dyDescent="0.25">
      <c r="A3259">
        <v>17</v>
      </c>
      <c r="B3259" t="s">
        <v>5140</v>
      </c>
      <c r="C3259">
        <f t="shared" si="109"/>
        <v>2001</v>
      </c>
      <c r="D3259" t="str">
        <f t="shared" si="108"/>
        <v>172001</v>
      </c>
      <c r="E3259" t="e">
        <f>+VLOOKUP(D3259,[2]WeightCountryEstimate!$C$2:$D$116,2,FALSE)</f>
        <v>#N/A</v>
      </c>
      <c r="F3259" t="e">
        <f>+VLOOKUP(D3259,'[3]Suff living area by country'!$J$2:$K$423,2,FALSE)</f>
        <v>#N/A</v>
      </c>
      <c r="G3259" t="e">
        <f>+VLOOKUP(D3259,'[1]Freight vol by country &amp; year'!$C$2:$D$886,2,FALSE)</f>
        <v>#N/A</v>
      </c>
      <c r="H3259" t="e">
        <f>+VLOOKUP(D3259,[4]Goal11!$I$2:$J$560,2,FALSE)</f>
        <v>#N/A</v>
      </c>
      <c r="I3259" t="str">
        <f>+VLOOKUP(D3259,[5]Goal17!$I$2:$J$4522,2,FALSE)</f>
        <v>0.11</v>
      </c>
      <c r="J3259" t="str">
        <f>+VLOOKUP(D3259,'[6]2G coverage'!$I$2:$J$3380,2,FALSE)</f>
        <v>28.43</v>
      </c>
    </row>
    <row r="3260" spans="1:10" x14ac:dyDescent="0.25">
      <c r="A3260">
        <v>18</v>
      </c>
      <c r="B3260" t="s">
        <v>5141</v>
      </c>
      <c r="C3260">
        <f t="shared" si="109"/>
        <v>2001</v>
      </c>
      <c r="D3260" t="str">
        <f t="shared" si="108"/>
        <v>182001</v>
      </c>
      <c r="E3260" t="e">
        <f>+VLOOKUP(D3260,[2]WeightCountryEstimate!$C$2:$D$116,2,FALSE)</f>
        <v>#N/A</v>
      </c>
      <c r="F3260" t="e">
        <f>+VLOOKUP(D3260,'[3]Suff living area by country'!$J$2:$K$423,2,FALSE)</f>
        <v>#N/A</v>
      </c>
      <c r="G3260" t="e">
        <f>+VLOOKUP(D3260,'[1]Freight vol by country &amp; year'!$C$2:$D$886,2,FALSE)</f>
        <v>#N/A</v>
      </c>
      <c r="H3260" t="e">
        <f>+VLOOKUP(D3260,[4]Goal11!$I$2:$J$560,2,FALSE)</f>
        <v>#N/A</v>
      </c>
      <c r="I3260" t="str">
        <f>+VLOOKUP(D3260,[5]Goal17!$I$2:$J$4522,2,FALSE)</f>
        <v>5.78</v>
      </c>
      <c r="J3260" t="str">
        <f>+VLOOKUP(D3260,'[6]2G coverage'!$I$2:$J$3380,2,FALSE)</f>
        <v>91.99</v>
      </c>
    </row>
    <row r="3261" spans="1:10" x14ac:dyDescent="0.25">
      <c r="A3261">
        <v>19</v>
      </c>
      <c r="B3261" t="s">
        <v>5142</v>
      </c>
      <c r="C3261">
        <f t="shared" si="109"/>
        <v>2001</v>
      </c>
      <c r="D3261" t="str">
        <f t="shared" si="108"/>
        <v>192001</v>
      </c>
      <c r="E3261" t="e">
        <f>+VLOOKUP(D3261,[2]WeightCountryEstimate!$C$2:$D$116,2,FALSE)</f>
        <v>#N/A</v>
      </c>
      <c r="F3261" t="e">
        <f>+VLOOKUP(D3261,'[3]Suff living area by country'!$J$2:$K$423,2,FALSE)</f>
        <v>#N/A</v>
      </c>
      <c r="G3261" t="e">
        <f>+VLOOKUP(D3261,'[1]Freight vol by country &amp; year'!$C$2:$D$886,2,FALSE)</f>
        <v>#N/A</v>
      </c>
      <c r="H3261" t="e">
        <f>+VLOOKUP(D3261,[4]Goal11!$I$2:$J$560,2,FALSE)</f>
        <v>#N/A</v>
      </c>
      <c r="I3261" t="e">
        <f>+VLOOKUP(D3261,[5]Goal17!$I$2:$J$4522,2,FALSE)</f>
        <v>#N/A</v>
      </c>
      <c r="J3261" t="e">
        <f>+VLOOKUP(D3261,'[6]2G coverage'!$I$2:$J$3380,2,FALSE)</f>
        <v>#N/A</v>
      </c>
    </row>
    <row r="3262" spans="1:10" x14ac:dyDescent="0.25">
      <c r="A3262">
        <v>20</v>
      </c>
      <c r="B3262" t="s">
        <v>5143</v>
      </c>
      <c r="C3262">
        <f t="shared" si="109"/>
        <v>2001</v>
      </c>
      <c r="D3262" t="str">
        <f t="shared" si="108"/>
        <v>202001</v>
      </c>
      <c r="E3262" t="e">
        <f>+VLOOKUP(D3262,[2]WeightCountryEstimate!$C$2:$D$116,2,FALSE)</f>
        <v>#N/A</v>
      </c>
      <c r="F3262" t="e">
        <f>+VLOOKUP(D3262,'[3]Suff living area by country'!$J$2:$K$423,2,FALSE)</f>
        <v>#N/A</v>
      </c>
      <c r="G3262" t="e">
        <f>+VLOOKUP(D3262,'[1]Freight vol by country &amp; year'!$C$2:$D$886,2,FALSE)</f>
        <v>#N/A</v>
      </c>
      <c r="H3262" t="e">
        <f>+VLOOKUP(D3262,[4]Goal11!$I$2:$J$560,2,FALSE)</f>
        <v>#N/A</v>
      </c>
      <c r="I3262" t="e">
        <f>+VLOOKUP(D3262,[5]Goal17!$I$2:$J$4522,2,FALSE)</f>
        <v>#N/A</v>
      </c>
      <c r="J3262" t="str">
        <f>+VLOOKUP(D3262,'[6]2G coverage'!$I$2:$J$3380,2,FALSE)</f>
        <v>91.00</v>
      </c>
    </row>
    <row r="3263" spans="1:10" x14ac:dyDescent="0.25">
      <c r="A3263">
        <v>21</v>
      </c>
      <c r="B3263" t="s">
        <v>5144</v>
      </c>
      <c r="C3263">
        <f t="shared" si="109"/>
        <v>2001</v>
      </c>
      <c r="D3263" t="str">
        <f t="shared" si="108"/>
        <v>212001</v>
      </c>
      <c r="E3263" t="e">
        <f>+VLOOKUP(D3263,[2]WeightCountryEstimate!$C$2:$D$116,2,FALSE)</f>
        <v>#N/A</v>
      </c>
      <c r="F3263" t="e">
        <f>+VLOOKUP(D3263,'[3]Suff living area by country'!$J$2:$K$423,2,FALSE)</f>
        <v>#N/A</v>
      </c>
      <c r="G3263" t="e">
        <f>+VLOOKUP(D3263,'[1]Freight vol by country &amp; year'!$C$2:$D$886,2,FALSE)</f>
        <v>#N/A</v>
      </c>
      <c r="H3263" t="e">
        <f>+VLOOKUP(D3263,[4]Goal11!$I$2:$J$560,2,FALSE)</f>
        <v>#N/A</v>
      </c>
      <c r="I3263" t="str">
        <f>+VLOOKUP(D3263,[5]Goal17!$I$2:$J$4522,2,FALSE)</f>
        <v>50.17</v>
      </c>
      <c r="J3263" t="str">
        <f>+VLOOKUP(D3263,'[6]2G coverage'!$I$2:$J$3380,2,FALSE)</f>
        <v>98.26</v>
      </c>
    </row>
    <row r="3264" spans="1:10" x14ac:dyDescent="0.25">
      <c r="A3264">
        <v>24</v>
      </c>
      <c r="B3264" t="s">
        <v>5145</v>
      </c>
      <c r="C3264">
        <f t="shared" si="109"/>
        <v>2001</v>
      </c>
      <c r="D3264" t="str">
        <f t="shared" si="108"/>
        <v>242001</v>
      </c>
      <c r="E3264" t="e">
        <f>+VLOOKUP(D3264,[2]WeightCountryEstimate!$C$2:$D$116,2,FALSE)</f>
        <v>#N/A</v>
      </c>
      <c r="F3264" t="e">
        <f>+VLOOKUP(D3264,'[3]Suff living area by country'!$J$2:$K$423,2,FALSE)</f>
        <v>#N/A</v>
      </c>
      <c r="G3264" t="e">
        <f>+VLOOKUP(D3264,'[1]Freight vol by country &amp; year'!$C$2:$D$886,2,FALSE)</f>
        <v>#N/A</v>
      </c>
      <c r="H3264" t="e">
        <f>+VLOOKUP(D3264,[4]Goal11!$I$2:$J$560,2,FALSE)</f>
        <v>#N/A</v>
      </c>
      <c r="I3264" t="str">
        <f>+VLOOKUP(D3264,[5]Goal17!$I$2:$J$4522,2,FALSE)</f>
        <v>0.14</v>
      </c>
      <c r="J3264" t="e">
        <f>+VLOOKUP(D3264,'[6]2G coverage'!$I$2:$J$3380,2,FALSE)</f>
        <v>#N/A</v>
      </c>
    </row>
    <row r="3265" spans="1:10" x14ac:dyDescent="0.25">
      <c r="A3265">
        <v>28</v>
      </c>
      <c r="B3265" t="s">
        <v>5146</v>
      </c>
      <c r="C3265">
        <f t="shared" si="109"/>
        <v>2001</v>
      </c>
      <c r="D3265" t="str">
        <f t="shared" si="108"/>
        <v>282001</v>
      </c>
      <c r="E3265" t="e">
        <f>+VLOOKUP(D3265,[2]WeightCountryEstimate!$C$2:$D$116,2,FALSE)</f>
        <v>#N/A</v>
      </c>
      <c r="F3265" t="e">
        <f>+VLOOKUP(D3265,'[3]Suff living area by country'!$J$2:$K$423,2,FALSE)</f>
        <v>#N/A</v>
      </c>
      <c r="G3265" t="e">
        <f>+VLOOKUP(D3265,'[1]Freight vol by country &amp; year'!$C$2:$D$886,2,FALSE)</f>
        <v>#N/A</v>
      </c>
      <c r="H3265" t="e">
        <f>+VLOOKUP(D3265,[4]Goal11!$I$2:$J$560,2,FALSE)</f>
        <v>#N/A</v>
      </c>
      <c r="I3265" t="str">
        <f>+VLOOKUP(D3265,[5]Goal17!$I$2:$J$4522,2,FALSE)</f>
        <v>8.90</v>
      </c>
      <c r="J3265" t="e">
        <f>+VLOOKUP(D3265,'[6]2G coverage'!$I$2:$J$3380,2,FALSE)</f>
        <v>#N/A</v>
      </c>
    </row>
    <row r="3266" spans="1:10" x14ac:dyDescent="0.25">
      <c r="A3266">
        <v>29</v>
      </c>
      <c r="B3266" t="s">
        <v>5147</v>
      </c>
      <c r="C3266">
        <f t="shared" si="109"/>
        <v>2001</v>
      </c>
      <c r="D3266" t="str">
        <f t="shared" si="108"/>
        <v>292001</v>
      </c>
      <c r="E3266" t="e">
        <f>+VLOOKUP(D3266,[2]WeightCountryEstimate!$C$2:$D$116,2,FALSE)</f>
        <v>#N/A</v>
      </c>
      <c r="F3266" t="e">
        <f>+VLOOKUP(D3266,'[3]Suff living area by country'!$J$2:$K$423,2,FALSE)</f>
        <v>#N/A</v>
      </c>
      <c r="G3266" t="e">
        <f>+VLOOKUP(D3266,'[1]Freight vol by country &amp; year'!$C$2:$D$886,2,FALSE)</f>
        <v>#N/A</v>
      </c>
      <c r="H3266" t="e">
        <f>+VLOOKUP(D3266,[4]Goal11!$I$2:$J$560,2,FALSE)</f>
        <v>#N/A</v>
      </c>
      <c r="I3266" t="str">
        <f>+VLOOKUP(D3266,[5]Goal17!$I$2:$J$4522,2,FALSE)</f>
        <v>4.26</v>
      </c>
      <c r="J3266" t="str">
        <f>+VLOOKUP(D3266,'[6]2G coverage'!$I$2:$J$3380,2,FALSE)</f>
        <v>57.44</v>
      </c>
    </row>
    <row r="3267" spans="1:10" x14ac:dyDescent="0.25">
      <c r="A3267">
        <v>30</v>
      </c>
      <c r="B3267" t="s">
        <v>5148</v>
      </c>
      <c r="C3267">
        <f t="shared" si="109"/>
        <v>2001</v>
      </c>
      <c r="D3267" t="str">
        <f t="shared" ref="D3267:D3330" si="110">+_xlfn.CONCAT(A3267,C3267)</f>
        <v>302001</v>
      </c>
      <c r="E3267" t="e">
        <f>+VLOOKUP(D3267,[2]WeightCountryEstimate!$C$2:$D$116,2,FALSE)</f>
        <v>#N/A</v>
      </c>
      <c r="F3267" t="e">
        <f>+VLOOKUP(D3267,'[3]Suff living area by country'!$J$2:$K$423,2,FALSE)</f>
        <v>#N/A</v>
      </c>
      <c r="G3267" t="e">
        <f>+VLOOKUP(D3267,'[1]Freight vol by country &amp; year'!$C$2:$D$886,2,FALSE)</f>
        <v>#N/A</v>
      </c>
      <c r="H3267" t="e">
        <f>+VLOOKUP(D3267,[4]Goal11!$I$2:$J$560,2,FALSE)</f>
        <v>#N/A</v>
      </c>
      <c r="I3267" t="str">
        <f>+VLOOKUP(D3267,[5]Goal17!$I$2:$J$4522,2,FALSE)</f>
        <v>7.91</v>
      </c>
      <c r="J3267" t="str">
        <f>+VLOOKUP(D3267,'[6]2G coverage'!$I$2:$J$3380,2,FALSE)</f>
        <v>55.80</v>
      </c>
    </row>
    <row r="3268" spans="1:10" x14ac:dyDescent="0.25">
      <c r="A3268">
        <v>31</v>
      </c>
      <c r="B3268" t="s">
        <v>5149</v>
      </c>
      <c r="C3268">
        <f t="shared" si="109"/>
        <v>2001</v>
      </c>
      <c r="D3268" t="str">
        <f t="shared" si="110"/>
        <v>312001</v>
      </c>
      <c r="E3268" t="e">
        <f>+VLOOKUP(D3268,[2]WeightCountryEstimate!$C$2:$D$116,2,FALSE)</f>
        <v>#N/A</v>
      </c>
      <c r="F3268" t="e">
        <f>+VLOOKUP(D3268,'[3]Suff living area by country'!$J$2:$K$423,2,FALSE)</f>
        <v>#N/A</v>
      </c>
      <c r="G3268" t="e">
        <f>+VLOOKUP(D3268,'[1]Freight vol by country &amp; year'!$C$2:$D$886,2,FALSE)</f>
        <v>#N/A</v>
      </c>
      <c r="H3268" t="e">
        <f>+VLOOKUP(D3268,[4]Goal11!$I$2:$J$560,2,FALSE)</f>
        <v>#N/A</v>
      </c>
      <c r="I3268" t="str">
        <f>+VLOOKUP(D3268,[5]Goal17!$I$2:$J$4522,2,FALSE)</f>
        <v>0.31</v>
      </c>
      <c r="J3268" t="str">
        <f>+VLOOKUP(D3268,'[6]2G coverage'!$I$2:$J$3380,2,FALSE)</f>
        <v>94.00</v>
      </c>
    </row>
    <row r="3269" spans="1:10" x14ac:dyDescent="0.25">
      <c r="A3269">
        <v>32</v>
      </c>
      <c r="B3269" t="s">
        <v>5150</v>
      </c>
      <c r="C3269">
        <f t="shared" si="109"/>
        <v>2001</v>
      </c>
      <c r="D3269" t="str">
        <f t="shared" si="110"/>
        <v>322001</v>
      </c>
      <c r="E3269" t="e">
        <f>+VLOOKUP(D3269,[2]WeightCountryEstimate!$C$2:$D$116,2,FALSE)</f>
        <v>#N/A</v>
      </c>
      <c r="F3269">
        <f>+VLOOKUP(D3269,'[3]Suff living area by country'!$J$2:$K$423,2,FALSE)</f>
        <v>85.3</v>
      </c>
      <c r="G3269" t="e">
        <f>+VLOOKUP(D3269,'[1]Freight vol by country &amp; year'!$C$2:$D$886,2,FALSE)</f>
        <v>#N/A</v>
      </c>
      <c r="H3269" t="e">
        <f>+VLOOKUP(D3269,[4]Goal11!$I$2:$J$560,2,FALSE)</f>
        <v>#N/A</v>
      </c>
      <c r="I3269" t="str">
        <f>+VLOOKUP(D3269,[5]Goal17!$I$2:$J$4522,2,FALSE)</f>
        <v>9.78</v>
      </c>
      <c r="J3269" t="str">
        <f>+VLOOKUP(D3269,'[6]2G coverage'!$I$2:$J$3380,2,FALSE)</f>
        <v>30.00</v>
      </c>
    </row>
    <row r="3270" spans="1:10" x14ac:dyDescent="0.25">
      <c r="A3270">
        <v>34</v>
      </c>
      <c r="B3270" t="s">
        <v>5151</v>
      </c>
      <c r="C3270">
        <f t="shared" si="109"/>
        <v>2001</v>
      </c>
      <c r="D3270" t="str">
        <f t="shared" si="110"/>
        <v>342001</v>
      </c>
      <c r="E3270" t="e">
        <f>+VLOOKUP(D3270,[2]WeightCountryEstimate!$C$2:$D$116,2,FALSE)</f>
        <v>#N/A</v>
      </c>
      <c r="F3270" t="e">
        <f>+VLOOKUP(D3270,'[3]Suff living area by country'!$J$2:$K$423,2,FALSE)</f>
        <v>#N/A</v>
      </c>
      <c r="G3270" t="e">
        <f>+VLOOKUP(D3270,'[1]Freight vol by country &amp; year'!$C$2:$D$886,2,FALSE)</f>
        <v>#N/A</v>
      </c>
      <c r="H3270" t="e">
        <f>+VLOOKUP(D3270,[4]Goal11!$I$2:$J$560,2,FALSE)</f>
        <v>#N/A</v>
      </c>
      <c r="I3270" t="str">
        <f>+VLOOKUP(D3270,[5]Goal17!$I$2:$J$4522,2,FALSE)</f>
        <v>0.70</v>
      </c>
      <c r="J3270" t="str">
        <f>+VLOOKUP(D3270,'[6]2G coverage'!$I$2:$J$3380,2,FALSE)</f>
        <v>24.51</v>
      </c>
    </row>
    <row r="3271" spans="1:10" x14ac:dyDescent="0.25">
      <c r="A3271">
        <v>35</v>
      </c>
      <c r="B3271" t="s">
        <v>5152</v>
      </c>
      <c r="C3271">
        <f t="shared" si="109"/>
        <v>2001</v>
      </c>
      <c r="D3271" t="str">
        <f t="shared" si="110"/>
        <v>352001</v>
      </c>
      <c r="E3271" t="e">
        <f>+VLOOKUP(D3271,[2]WeightCountryEstimate!$C$2:$D$116,2,FALSE)</f>
        <v>#N/A</v>
      </c>
      <c r="F3271" t="e">
        <f>+VLOOKUP(D3271,'[3]Suff living area by country'!$J$2:$K$423,2,FALSE)</f>
        <v>#N/A</v>
      </c>
      <c r="G3271" t="e">
        <f>+VLOOKUP(D3271,'[1]Freight vol by country &amp; year'!$C$2:$D$886,2,FALSE)</f>
        <v>#N/A</v>
      </c>
      <c r="H3271" t="e">
        <f>+VLOOKUP(D3271,[4]Goal11!$I$2:$J$560,2,FALSE)</f>
        <v>#N/A</v>
      </c>
      <c r="I3271" t="str">
        <f>+VLOOKUP(D3271,[5]Goal17!$I$2:$J$4522,2,FALSE)</f>
        <v>3.57</v>
      </c>
      <c r="J3271" t="e">
        <f>+VLOOKUP(D3271,'[6]2G coverage'!$I$2:$J$3380,2,FALSE)</f>
        <v>#N/A</v>
      </c>
    </row>
    <row r="3272" spans="1:10" x14ac:dyDescent="0.25">
      <c r="A3272">
        <v>36</v>
      </c>
      <c r="B3272" t="s">
        <v>5153</v>
      </c>
      <c r="C3272">
        <f t="shared" si="109"/>
        <v>2001</v>
      </c>
      <c r="D3272" t="str">
        <f t="shared" si="110"/>
        <v>362001</v>
      </c>
      <c r="E3272" t="e">
        <f>+VLOOKUP(D3272,[2]WeightCountryEstimate!$C$2:$D$116,2,FALSE)</f>
        <v>#N/A</v>
      </c>
      <c r="F3272" t="e">
        <f>+VLOOKUP(D3272,'[3]Suff living area by country'!$J$2:$K$423,2,FALSE)</f>
        <v>#N/A</v>
      </c>
      <c r="G3272" t="e">
        <f>+VLOOKUP(D3272,'[1]Freight vol by country &amp; year'!$C$2:$D$886,2,FALSE)</f>
        <v>#N/A</v>
      </c>
      <c r="H3272" t="e">
        <f>+VLOOKUP(D3272,[4]Goal11!$I$2:$J$560,2,FALSE)</f>
        <v>#N/A</v>
      </c>
      <c r="I3272" t="str">
        <f>+VLOOKUP(D3272,[5]Goal17!$I$2:$J$4522,2,FALSE)</f>
        <v>52.69</v>
      </c>
      <c r="J3272" t="str">
        <f>+VLOOKUP(D3272,'[6]2G coverage'!$I$2:$J$3380,2,FALSE)</f>
        <v>96.00</v>
      </c>
    </row>
    <row r="3273" spans="1:10" x14ac:dyDescent="0.25">
      <c r="A3273">
        <v>39</v>
      </c>
      <c r="B3273" t="s">
        <v>5154</v>
      </c>
      <c r="C3273">
        <f t="shared" si="109"/>
        <v>2001</v>
      </c>
      <c r="D3273" t="str">
        <f t="shared" si="110"/>
        <v>392001</v>
      </c>
      <c r="E3273" t="e">
        <f>+VLOOKUP(D3273,[2]WeightCountryEstimate!$C$2:$D$116,2,FALSE)</f>
        <v>#N/A</v>
      </c>
      <c r="F3273" t="e">
        <f>+VLOOKUP(D3273,'[3]Suff living area by country'!$J$2:$K$423,2,FALSE)</f>
        <v>#N/A</v>
      </c>
      <c r="G3273" t="e">
        <f>+VLOOKUP(D3273,'[1]Freight vol by country &amp; year'!$C$2:$D$886,2,FALSE)</f>
        <v>#N/A</v>
      </c>
      <c r="H3273" t="e">
        <f>+VLOOKUP(D3273,[4]Goal11!$I$2:$J$560,2,FALSE)</f>
        <v>#N/A</v>
      </c>
      <c r="I3273" t="e">
        <f>+VLOOKUP(D3273,[5]Goal17!$I$2:$J$4522,2,FALSE)</f>
        <v>#N/A</v>
      </c>
      <c r="J3273" t="e">
        <f>+VLOOKUP(D3273,'[6]2G coverage'!$I$2:$J$3380,2,FALSE)</f>
        <v>#N/A</v>
      </c>
    </row>
    <row r="3274" spans="1:10" x14ac:dyDescent="0.25">
      <c r="A3274">
        <v>40</v>
      </c>
      <c r="B3274" t="s">
        <v>5155</v>
      </c>
      <c r="C3274">
        <f t="shared" si="109"/>
        <v>2001</v>
      </c>
      <c r="D3274" t="str">
        <f t="shared" si="110"/>
        <v>402001</v>
      </c>
      <c r="E3274" t="e">
        <f>+VLOOKUP(D3274,[2]WeightCountryEstimate!$C$2:$D$116,2,FALSE)</f>
        <v>#N/A</v>
      </c>
      <c r="F3274">
        <f>+VLOOKUP(D3274,'[3]Suff living area by country'!$J$2:$K$423,2,FALSE)</f>
        <v>99.7</v>
      </c>
      <c r="G3274" t="e">
        <f>+VLOOKUP(D3274,'[1]Freight vol by country &amp; year'!$C$2:$D$886,2,FALSE)</f>
        <v>#N/A</v>
      </c>
      <c r="H3274" t="e">
        <f>+VLOOKUP(D3274,[4]Goal11!$I$2:$J$560,2,FALSE)</f>
        <v>#N/A</v>
      </c>
      <c r="I3274" t="str">
        <f>+VLOOKUP(D3274,[5]Goal17!$I$2:$J$4522,2,FALSE)</f>
        <v>39.19</v>
      </c>
      <c r="J3274" t="str">
        <f>+VLOOKUP(D3274,'[6]2G coverage'!$I$2:$J$3380,2,FALSE)</f>
        <v>98.00</v>
      </c>
    </row>
    <row r="3275" spans="1:10" x14ac:dyDescent="0.25">
      <c r="A3275">
        <v>44</v>
      </c>
      <c r="B3275" t="s">
        <v>5156</v>
      </c>
      <c r="C3275">
        <f t="shared" si="109"/>
        <v>2001</v>
      </c>
      <c r="D3275" t="str">
        <f t="shared" si="110"/>
        <v>442001</v>
      </c>
      <c r="E3275" t="e">
        <f>+VLOOKUP(D3275,[2]WeightCountryEstimate!$C$2:$D$116,2,FALSE)</f>
        <v>#N/A</v>
      </c>
      <c r="F3275" t="e">
        <f>+VLOOKUP(D3275,'[3]Suff living area by country'!$J$2:$K$423,2,FALSE)</f>
        <v>#N/A</v>
      </c>
      <c r="G3275" t="e">
        <f>+VLOOKUP(D3275,'[1]Freight vol by country &amp; year'!$C$2:$D$886,2,FALSE)</f>
        <v>#N/A</v>
      </c>
      <c r="H3275" t="e">
        <f>+VLOOKUP(D3275,[4]Goal11!$I$2:$J$560,2,FALSE)</f>
        <v>#N/A</v>
      </c>
      <c r="I3275" t="str">
        <f>+VLOOKUP(D3275,[5]Goal17!$I$2:$J$4522,2,FALSE)</f>
        <v>11.80</v>
      </c>
      <c r="J3275" t="e">
        <f>+VLOOKUP(D3275,'[6]2G coverage'!$I$2:$J$3380,2,FALSE)</f>
        <v>#N/A</v>
      </c>
    </row>
    <row r="3276" spans="1:10" x14ac:dyDescent="0.25">
      <c r="A3276">
        <v>48</v>
      </c>
      <c r="B3276" t="s">
        <v>5157</v>
      </c>
      <c r="C3276">
        <f t="shared" si="109"/>
        <v>2001</v>
      </c>
      <c r="D3276" t="str">
        <f t="shared" si="110"/>
        <v>482001</v>
      </c>
      <c r="E3276" t="e">
        <f>+VLOOKUP(D3276,[2]WeightCountryEstimate!$C$2:$D$116,2,FALSE)</f>
        <v>#N/A</v>
      </c>
      <c r="F3276" t="e">
        <f>+VLOOKUP(D3276,'[3]Suff living area by country'!$J$2:$K$423,2,FALSE)</f>
        <v>#N/A</v>
      </c>
      <c r="G3276" t="e">
        <f>+VLOOKUP(D3276,'[1]Freight vol by country &amp; year'!$C$2:$D$886,2,FALSE)</f>
        <v>#N/A</v>
      </c>
      <c r="H3276" t="e">
        <f>+VLOOKUP(D3276,[4]Goal11!$I$2:$J$560,2,FALSE)</f>
        <v>#N/A</v>
      </c>
      <c r="I3276" t="str">
        <f>+VLOOKUP(D3276,[5]Goal17!$I$2:$J$4522,2,FALSE)</f>
        <v>15.04</v>
      </c>
      <c r="J3276" t="str">
        <f>+VLOOKUP(D3276,'[6]2G coverage'!$I$2:$J$3380,2,FALSE)</f>
        <v>100.00</v>
      </c>
    </row>
    <row r="3277" spans="1:10" x14ac:dyDescent="0.25">
      <c r="A3277">
        <v>50</v>
      </c>
      <c r="B3277" t="s">
        <v>5158</v>
      </c>
      <c r="C3277">
        <f t="shared" si="109"/>
        <v>2001</v>
      </c>
      <c r="D3277" t="str">
        <f t="shared" si="110"/>
        <v>502001</v>
      </c>
      <c r="E3277" t="e">
        <f>+VLOOKUP(D3277,[2]WeightCountryEstimate!$C$2:$D$116,2,FALSE)</f>
        <v>#N/A</v>
      </c>
      <c r="F3277" t="e">
        <f>+VLOOKUP(D3277,'[3]Suff living area by country'!$J$2:$K$423,2,FALSE)</f>
        <v>#N/A</v>
      </c>
      <c r="G3277" t="e">
        <f>+VLOOKUP(D3277,'[1]Freight vol by country &amp; year'!$C$2:$D$886,2,FALSE)</f>
        <v>#N/A</v>
      </c>
      <c r="H3277" t="e">
        <f>+VLOOKUP(D3277,[4]Goal11!$I$2:$J$560,2,FALSE)</f>
        <v>#N/A</v>
      </c>
      <c r="I3277" t="str">
        <f>+VLOOKUP(D3277,[5]Goal17!$I$2:$J$4522,2,FALSE)</f>
        <v>0.13</v>
      </c>
      <c r="J3277" t="str">
        <f>+VLOOKUP(D3277,'[6]2G coverage'!$I$2:$J$3380,2,FALSE)</f>
        <v>40.00</v>
      </c>
    </row>
    <row r="3278" spans="1:10" x14ac:dyDescent="0.25">
      <c r="A3278">
        <v>51</v>
      </c>
      <c r="B3278" t="s">
        <v>5159</v>
      </c>
      <c r="C3278">
        <f t="shared" si="109"/>
        <v>2001</v>
      </c>
      <c r="D3278" t="str">
        <f t="shared" si="110"/>
        <v>512001</v>
      </c>
      <c r="E3278" t="e">
        <f>+VLOOKUP(D3278,[2]WeightCountryEstimate!$C$2:$D$116,2,FALSE)</f>
        <v>#N/A</v>
      </c>
      <c r="F3278">
        <f>+VLOOKUP(D3278,'[3]Suff living area by country'!$J$2:$K$423,2,FALSE)</f>
        <v>97.8</v>
      </c>
      <c r="G3278" t="e">
        <f>+VLOOKUP(D3278,'[1]Freight vol by country &amp; year'!$C$2:$D$886,2,FALSE)</f>
        <v>#N/A</v>
      </c>
      <c r="H3278" t="e">
        <f>+VLOOKUP(D3278,[4]Goal11!$I$2:$J$560,2,FALSE)</f>
        <v>#N/A</v>
      </c>
      <c r="I3278" t="str">
        <f>+VLOOKUP(D3278,[5]Goal17!$I$2:$J$4522,2,FALSE)</f>
        <v>1.63</v>
      </c>
      <c r="J3278" t="str">
        <f>+VLOOKUP(D3278,'[6]2G coverage'!$I$2:$J$3380,2,FALSE)</f>
        <v>38.00</v>
      </c>
    </row>
    <row r="3279" spans="1:10" x14ac:dyDescent="0.25">
      <c r="A3279">
        <v>52</v>
      </c>
      <c r="B3279" t="s">
        <v>5160</v>
      </c>
      <c r="C3279">
        <f t="shared" si="109"/>
        <v>2001</v>
      </c>
      <c r="D3279" t="str">
        <f t="shared" si="110"/>
        <v>522001</v>
      </c>
      <c r="E3279" t="e">
        <f>+VLOOKUP(D3279,[2]WeightCountryEstimate!$C$2:$D$116,2,FALSE)</f>
        <v>#N/A</v>
      </c>
      <c r="F3279" t="e">
        <f>+VLOOKUP(D3279,'[3]Suff living area by country'!$J$2:$K$423,2,FALSE)</f>
        <v>#N/A</v>
      </c>
      <c r="G3279" t="e">
        <f>+VLOOKUP(D3279,'[1]Freight vol by country &amp; year'!$C$2:$D$886,2,FALSE)</f>
        <v>#N/A</v>
      </c>
      <c r="H3279" t="e">
        <f>+VLOOKUP(D3279,[4]Goal11!$I$2:$J$560,2,FALSE)</f>
        <v>#N/A</v>
      </c>
      <c r="I3279" t="str">
        <f>+VLOOKUP(D3279,[5]Goal17!$I$2:$J$4522,2,FALSE)</f>
        <v>11.94</v>
      </c>
      <c r="J3279" t="str">
        <f>+VLOOKUP(D3279,'[6]2G coverage'!$I$2:$J$3380,2,FALSE)</f>
        <v>95.00</v>
      </c>
    </row>
    <row r="3280" spans="1:10" x14ac:dyDescent="0.25">
      <c r="A3280">
        <v>53</v>
      </c>
      <c r="B3280" t="s">
        <v>5161</v>
      </c>
      <c r="C3280">
        <f t="shared" si="109"/>
        <v>2001</v>
      </c>
      <c r="D3280" t="str">
        <f t="shared" si="110"/>
        <v>532001</v>
      </c>
      <c r="E3280" t="e">
        <f>+VLOOKUP(D3280,[2]WeightCountryEstimate!$C$2:$D$116,2,FALSE)</f>
        <v>#N/A</v>
      </c>
      <c r="F3280" t="e">
        <f>+VLOOKUP(D3280,'[3]Suff living area by country'!$J$2:$K$423,2,FALSE)</f>
        <v>#N/A</v>
      </c>
      <c r="G3280" t="e">
        <f>+VLOOKUP(D3280,'[1]Freight vol by country &amp; year'!$C$2:$D$886,2,FALSE)</f>
        <v>#N/A</v>
      </c>
      <c r="H3280" t="e">
        <f>+VLOOKUP(D3280,[4]Goal11!$I$2:$J$560,2,FALSE)</f>
        <v>#N/A</v>
      </c>
      <c r="I3280" t="str">
        <f>+VLOOKUP(D3280,[5]Goal17!$I$2:$J$4522,2,FALSE)</f>
        <v>52.78</v>
      </c>
      <c r="J3280" t="str">
        <f>+VLOOKUP(D3280,'[6]2G coverage'!$I$2:$J$3380,2,FALSE)</f>
        <v>96.17</v>
      </c>
    </row>
    <row r="3281" spans="1:10" x14ac:dyDescent="0.25">
      <c r="A3281">
        <v>54</v>
      </c>
      <c r="B3281" t="s">
        <v>5162</v>
      </c>
      <c r="C3281">
        <f t="shared" si="109"/>
        <v>2001</v>
      </c>
      <c r="D3281" t="str">
        <f t="shared" si="110"/>
        <v>542001</v>
      </c>
      <c r="E3281" t="e">
        <f>+VLOOKUP(D3281,[2]WeightCountryEstimate!$C$2:$D$116,2,FALSE)</f>
        <v>#N/A</v>
      </c>
      <c r="F3281" t="e">
        <f>+VLOOKUP(D3281,'[3]Suff living area by country'!$J$2:$K$423,2,FALSE)</f>
        <v>#N/A</v>
      </c>
      <c r="G3281" t="e">
        <f>+VLOOKUP(D3281,'[1]Freight vol by country &amp; year'!$C$2:$D$886,2,FALSE)</f>
        <v>#N/A</v>
      </c>
      <c r="H3281" t="e">
        <f>+VLOOKUP(D3281,[4]Goal11!$I$2:$J$560,2,FALSE)</f>
        <v>#N/A</v>
      </c>
      <c r="I3281" t="e">
        <f>+VLOOKUP(D3281,[5]Goal17!$I$2:$J$4522,2,FALSE)</f>
        <v>#N/A</v>
      </c>
      <c r="J3281" t="e">
        <f>+VLOOKUP(D3281,'[6]2G coverage'!$I$2:$J$3380,2,FALSE)</f>
        <v>#N/A</v>
      </c>
    </row>
    <row r="3282" spans="1:10" x14ac:dyDescent="0.25">
      <c r="A3282">
        <v>56</v>
      </c>
      <c r="B3282" t="s">
        <v>5163</v>
      </c>
      <c r="C3282">
        <f t="shared" si="109"/>
        <v>2001</v>
      </c>
      <c r="D3282" t="str">
        <f t="shared" si="110"/>
        <v>562001</v>
      </c>
      <c r="E3282" t="e">
        <f>+VLOOKUP(D3282,[2]WeightCountryEstimate!$C$2:$D$116,2,FALSE)</f>
        <v>#N/A</v>
      </c>
      <c r="F3282" t="e">
        <f>+VLOOKUP(D3282,'[3]Suff living area by country'!$J$2:$K$423,2,FALSE)</f>
        <v>#N/A</v>
      </c>
      <c r="G3282" t="e">
        <f>+VLOOKUP(D3282,'[1]Freight vol by country &amp; year'!$C$2:$D$886,2,FALSE)</f>
        <v>#N/A</v>
      </c>
      <c r="H3282" t="e">
        <f>+VLOOKUP(D3282,[4]Goal11!$I$2:$J$560,2,FALSE)</f>
        <v>#N/A</v>
      </c>
      <c r="I3282" t="str">
        <f>+VLOOKUP(D3282,[5]Goal17!$I$2:$J$4522,2,FALSE)</f>
        <v>31.29</v>
      </c>
      <c r="J3282" t="str">
        <f>+VLOOKUP(D3282,'[6]2G coverage'!$I$2:$J$3380,2,FALSE)</f>
        <v>99.00</v>
      </c>
    </row>
    <row r="3283" spans="1:10" x14ac:dyDescent="0.25">
      <c r="A3283">
        <v>57</v>
      </c>
      <c r="B3283" t="s">
        <v>5164</v>
      </c>
      <c r="C3283">
        <f t="shared" si="109"/>
        <v>2001</v>
      </c>
      <c r="D3283" t="str">
        <f t="shared" si="110"/>
        <v>572001</v>
      </c>
      <c r="E3283" t="e">
        <f>+VLOOKUP(D3283,[2]WeightCountryEstimate!$C$2:$D$116,2,FALSE)</f>
        <v>#N/A</v>
      </c>
      <c r="F3283" t="e">
        <f>+VLOOKUP(D3283,'[3]Suff living area by country'!$J$2:$K$423,2,FALSE)</f>
        <v>#N/A</v>
      </c>
      <c r="G3283" t="e">
        <f>+VLOOKUP(D3283,'[1]Freight vol by country &amp; year'!$C$2:$D$886,2,FALSE)</f>
        <v>#N/A</v>
      </c>
      <c r="H3283" t="e">
        <f>+VLOOKUP(D3283,[4]Goal11!$I$2:$J$560,2,FALSE)</f>
        <v>#N/A</v>
      </c>
      <c r="I3283" t="e">
        <f>+VLOOKUP(D3283,[5]Goal17!$I$2:$J$4522,2,FALSE)</f>
        <v>#N/A</v>
      </c>
      <c r="J3283" t="e">
        <f>+VLOOKUP(D3283,'[6]2G coverage'!$I$2:$J$3380,2,FALSE)</f>
        <v>#N/A</v>
      </c>
    </row>
    <row r="3284" spans="1:10" x14ac:dyDescent="0.25">
      <c r="A3284">
        <v>60</v>
      </c>
      <c r="B3284" t="s">
        <v>5165</v>
      </c>
      <c r="C3284">
        <f t="shared" si="109"/>
        <v>2001</v>
      </c>
      <c r="D3284" t="str">
        <f t="shared" si="110"/>
        <v>602001</v>
      </c>
      <c r="E3284" t="e">
        <f>+VLOOKUP(D3284,[2]WeightCountryEstimate!$C$2:$D$116,2,FALSE)</f>
        <v>#N/A</v>
      </c>
      <c r="F3284" t="e">
        <f>+VLOOKUP(D3284,'[3]Suff living area by country'!$J$2:$K$423,2,FALSE)</f>
        <v>#N/A</v>
      </c>
      <c r="G3284" t="e">
        <f>+VLOOKUP(D3284,'[1]Freight vol by country &amp; year'!$C$2:$D$886,2,FALSE)</f>
        <v>#N/A</v>
      </c>
      <c r="H3284" t="e">
        <f>+VLOOKUP(D3284,[4]Goal11!$I$2:$J$560,2,FALSE)</f>
        <v>#N/A</v>
      </c>
      <c r="I3284" t="str">
        <f>+VLOOKUP(D3284,[5]Goal17!$I$2:$J$4522,2,FALSE)</f>
        <v>47.51</v>
      </c>
      <c r="J3284" t="e">
        <f>+VLOOKUP(D3284,'[6]2G coverage'!$I$2:$J$3380,2,FALSE)</f>
        <v>#N/A</v>
      </c>
    </row>
    <row r="3285" spans="1:10" x14ac:dyDescent="0.25">
      <c r="A3285">
        <v>61</v>
      </c>
      <c r="B3285" t="s">
        <v>5166</v>
      </c>
      <c r="C3285">
        <f t="shared" si="109"/>
        <v>2001</v>
      </c>
      <c r="D3285" t="str">
        <f t="shared" si="110"/>
        <v>612001</v>
      </c>
      <c r="E3285" t="e">
        <f>+VLOOKUP(D3285,[2]WeightCountryEstimate!$C$2:$D$116,2,FALSE)</f>
        <v>#N/A</v>
      </c>
      <c r="F3285" t="e">
        <f>+VLOOKUP(D3285,'[3]Suff living area by country'!$J$2:$K$423,2,FALSE)</f>
        <v>#N/A</v>
      </c>
      <c r="G3285" t="e">
        <f>+VLOOKUP(D3285,'[1]Freight vol by country &amp; year'!$C$2:$D$886,2,FALSE)</f>
        <v>#N/A</v>
      </c>
      <c r="H3285" t="e">
        <f>+VLOOKUP(D3285,[4]Goal11!$I$2:$J$560,2,FALSE)</f>
        <v>#N/A</v>
      </c>
      <c r="I3285" t="e">
        <f>+VLOOKUP(D3285,[5]Goal17!$I$2:$J$4522,2,FALSE)</f>
        <v>#N/A</v>
      </c>
      <c r="J3285" t="e">
        <f>+VLOOKUP(D3285,'[6]2G coverage'!$I$2:$J$3380,2,FALSE)</f>
        <v>#N/A</v>
      </c>
    </row>
    <row r="3286" spans="1:10" x14ac:dyDescent="0.25">
      <c r="A3286">
        <v>62</v>
      </c>
      <c r="B3286" t="s">
        <v>5167</v>
      </c>
      <c r="C3286">
        <f t="shared" si="109"/>
        <v>2001</v>
      </c>
      <c r="D3286" t="str">
        <f t="shared" si="110"/>
        <v>622001</v>
      </c>
      <c r="E3286" t="e">
        <f>+VLOOKUP(D3286,[2]WeightCountryEstimate!$C$2:$D$116,2,FALSE)</f>
        <v>#N/A</v>
      </c>
      <c r="F3286" t="e">
        <f>+VLOOKUP(D3286,'[3]Suff living area by country'!$J$2:$K$423,2,FALSE)</f>
        <v>#N/A</v>
      </c>
      <c r="G3286" t="e">
        <f>+VLOOKUP(D3286,'[1]Freight vol by country &amp; year'!$C$2:$D$886,2,FALSE)</f>
        <v>#N/A</v>
      </c>
      <c r="H3286" t="e">
        <f>+VLOOKUP(D3286,[4]Goal11!$I$2:$J$560,2,FALSE)</f>
        <v>#N/A</v>
      </c>
      <c r="I3286" t="str">
        <f>+VLOOKUP(D3286,[5]Goal17!$I$2:$J$4522,2,FALSE)</f>
        <v>0.71</v>
      </c>
      <c r="J3286" t="str">
        <f>+VLOOKUP(D3286,'[6]2G coverage'!$I$2:$J$3380,2,FALSE)</f>
        <v>25.08</v>
      </c>
    </row>
    <row r="3287" spans="1:10" x14ac:dyDescent="0.25">
      <c r="A3287">
        <v>64</v>
      </c>
      <c r="B3287" t="s">
        <v>5168</v>
      </c>
      <c r="C3287">
        <f t="shared" si="109"/>
        <v>2001</v>
      </c>
      <c r="D3287" t="str">
        <f t="shared" si="110"/>
        <v>642001</v>
      </c>
      <c r="E3287" t="e">
        <f>+VLOOKUP(D3287,[2]WeightCountryEstimate!$C$2:$D$116,2,FALSE)</f>
        <v>#N/A</v>
      </c>
      <c r="F3287">
        <f>+VLOOKUP(D3287,'[3]Suff living area by country'!$J$2:$K$423,2,FALSE)</f>
        <v>63.2</v>
      </c>
      <c r="G3287" t="e">
        <f>+VLOOKUP(D3287,'[1]Freight vol by country &amp; year'!$C$2:$D$886,2,FALSE)</f>
        <v>#N/A</v>
      </c>
      <c r="H3287" t="e">
        <f>+VLOOKUP(D3287,[4]Goal11!$I$2:$J$560,2,FALSE)</f>
        <v>#N/A</v>
      </c>
      <c r="I3287" t="str">
        <f>+VLOOKUP(D3287,[5]Goal17!$I$2:$J$4522,2,FALSE)</f>
        <v>0.86</v>
      </c>
      <c r="J3287" t="e">
        <f>+VLOOKUP(D3287,'[6]2G coverage'!$I$2:$J$3380,2,FALSE)</f>
        <v>#N/A</v>
      </c>
    </row>
    <row r="3288" spans="1:10" x14ac:dyDescent="0.25">
      <c r="A3288">
        <v>68</v>
      </c>
      <c r="B3288" t="s">
        <v>5169</v>
      </c>
      <c r="C3288">
        <f t="shared" si="109"/>
        <v>2001</v>
      </c>
      <c r="D3288" t="str">
        <f t="shared" si="110"/>
        <v>682001</v>
      </c>
      <c r="E3288" t="e">
        <f>+VLOOKUP(D3288,[2]WeightCountryEstimate!$C$2:$D$116,2,FALSE)</f>
        <v>#N/A</v>
      </c>
      <c r="F3288" t="e">
        <f>+VLOOKUP(D3288,'[3]Suff living area by country'!$J$2:$K$423,2,FALSE)</f>
        <v>#N/A</v>
      </c>
      <c r="G3288" t="e">
        <f>+VLOOKUP(D3288,'[1]Freight vol by country &amp; year'!$C$2:$D$886,2,FALSE)</f>
        <v>#N/A</v>
      </c>
      <c r="H3288" t="e">
        <f>+VLOOKUP(D3288,[4]Goal11!$I$2:$J$560,2,FALSE)</f>
        <v>#N/A</v>
      </c>
      <c r="I3288" t="str">
        <f>+VLOOKUP(D3288,[5]Goal17!$I$2:$J$4522,2,FALSE)</f>
        <v>2.12</v>
      </c>
      <c r="J3288" t="str">
        <f>+VLOOKUP(D3288,'[6]2G coverage'!$I$2:$J$3380,2,FALSE)</f>
        <v>43.00</v>
      </c>
    </row>
    <row r="3289" spans="1:10" x14ac:dyDescent="0.25">
      <c r="A3289">
        <v>70</v>
      </c>
      <c r="B3289" t="s">
        <v>5170</v>
      </c>
      <c r="C3289">
        <f t="shared" si="109"/>
        <v>2001</v>
      </c>
      <c r="D3289" t="str">
        <f t="shared" si="110"/>
        <v>702001</v>
      </c>
      <c r="E3289" t="e">
        <f>+VLOOKUP(D3289,[2]WeightCountryEstimate!$C$2:$D$116,2,FALSE)</f>
        <v>#N/A</v>
      </c>
      <c r="F3289" t="e">
        <f>+VLOOKUP(D3289,'[3]Suff living area by country'!$J$2:$K$423,2,FALSE)</f>
        <v>#N/A</v>
      </c>
      <c r="G3289" t="e">
        <f>+VLOOKUP(D3289,'[1]Freight vol by country &amp; year'!$C$2:$D$886,2,FALSE)</f>
        <v>#N/A</v>
      </c>
      <c r="H3289" t="e">
        <f>+VLOOKUP(D3289,[4]Goal11!$I$2:$J$560,2,FALSE)</f>
        <v>#N/A</v>
      </c>
      <c r="I3289" t="str">
        <f>+VLOOKUP(D3289,[5]Goal17!$I$2:$J$4522,2,FALSE)</f>
        <v>1.20</v>
      </c>
      <c r="J3289" t="str">
        <f>+VLOOKUP(D3289,'[6]2G coverage'!$I$2:$J$3380,2,FALSE)</f>
        <v>80.00</v>
      </c>
    </row>
    <row r="3290" spans="1:10" x14ac:dyDescent="0.25">
      <c r="A3290">
        <v>72</v>
      </c>
      <c r="B3290" t="s">
        <v>5171</v>
      </c>
      <c r="C3290">
        <f t="shared" si="109"/>
        <v>2001</v>
      </c>
      <c r="D3290" t="str">
        <f t="shared" si="110"/>
        <v>722001</v>
      </c>
      <c r="E3290" t="e">
        <f>+VLOOKUP(D3290,[2]WeightCountryEstimate!$C$2:$D$116,2,FALSE)</f>
        <v>#N/A</v>
      </c>
      <c r="F3290" t="e">
        <f>+VLOOKUP(D3290,'[3]Suff living area by country'!$J$2:$K$423,2,FALSE)</f>
        <v>#N/A</v>
      </c>
      <c r="G3290" t="e">
        <f>+VLOOKUP(D3290,'[1]Freight vol by country &amp; year'!$C$2:$D$886,2,FALSE)</f>
        <v>#N/A</v>
      </c>
      <c r="H3290" t="e">
        <f>+VLOOKUP(D3290,[4]Goal11!$I$2:$J$560,2,FALSE)</f>
        <v>#N/A</v>
      </c>
      <c r="I3290" t="str">
        <f>+VLOOKUP(D3290,[5]Goal17!$I$2:$J$4522,2,FALSE)</f>
        <v>3.43</v>
      </c>
      <c r="J3290" t="e">
        <f>+VLOOKUP(D3290,'[6]2G coverage'!$I$2:$J$3380,2,FALSE)</f>
        <v>#N/A</v>
      </c>
    </row>
    <row r="3291" spans="1:10" x14ac:dyDescent="0.25">
      <c r="A3291">
        <v>76</v>
      </c>
      <c r="B3291" t="s">
        <v>5172</v>
      </c>
      <c r="C3291">
        <f t="shared" si="109"/>
        <v>2001</v>
      </c>
      <c r="D3291" t="str">
        <f t="shared" si="110"/>
        <v>762001</v>
      </c>
      <c r="E3291" t="e">
        <f>+VLOOKUP(D3291,[2]WeightCountryEstimate!$C$2:$D$116,2,FALSE)</f>
        <v>#N/A</v>
      </c>
      <c r="F3291" t="e">
        <f>+VLOOKUP(D3291,'[3]Suff living area by country'!$J$2:$K$423,2,FALSE)</f>
        <v>#N/A</v>
      </c>
      <c r="G3291" t="e">
        <f>+VLOOKUP(D3291,'[1]Freight vol by country &amp; year'!$C$2:$D$886,2,FALSE)</f>
        <v>#N/A</v>
      </c>
      <c r="H3291" t="e">
        <f>+VLOOKUP(D3291,[4]Goal11!$I$2:$J$560,2,FALSE)</f>
        <v>#N/A</v>
      </c>
      <c r="I3291" t="str">
        <f>+VLOOKUP(D3291,[5]Goal17!$I$2:$J$4522,2,FALSE)</f>
        <v>4.53</v>
      </c>
      <c r="J3291" t="e">
        <f>+VLOOKUP(D3291,'[6]2G coverage'!$I$2:$J$3380,2,FALSE)</f>
        <v>#N/A</v>
      </c>
    </row>
    <row r="3292" spans="1:10" x14ac:dyDescent="0.25">
      <c r="A3292">
        <v>84</v>
      </c>
      <c r="B3292" t="s">
        <v>5173</v>
      </c>
      <c r="C3292">
        <f t="shared" si="109"/>
        <v>2001</v>
      </c>
      <c r="D3292" t="str">
        <f t="shared" si="110"/>
        <v>842001</v>
      </c>
      <c r="E3292" t="e">
        <f>+VLOOKUP(D3292,[2]WeightCountryEstimate!$C$2:$D$116,2,FALSE)</f>
        <v>#N/A</v>
      </c>
      <c r="F3292" t="e">
        <f>+VLOOKUP(D3292,'[3]Suff living area by country'!$J$2:$K$423,2,FALSE)</f>
        <v>#N/A</v>
      </c>
      <c r="G3292" t="e">
        <f>+VLOOKUP(D3292,'[1]Freight vol by country &amp; year'!$C$2:$D$886,2,FALSE)</f>
        <v>#N/A</v>
      </c>
      <c r="H3292" t="e">
        <f>+VLOOKUP(D3292,[4]Goal11!$I$2:$J$560,2,FALSE)</f>
        <v>#N/A</v>
      </c>
      <c r="I3292" t="e">
        <f>+VLOOKUP(D3292,[5]Goal17!$I$2:$J$4522,2,FALSE)</f>
        <v>#N/A</v>
      </c>
      <c r="J3292" t="e">
        <f>+VLOOKUP(D3292,'[6]2G coverage'!$I$2:$J$3380,2,FALSE)</f>
        <v>#N/A</v>
      </c>
    </row>
    <row r="3293" spans="1:10" x14ac:dyDescent="0.25">
      <c r="A3293">
        <v>86</v>
      </c>
      <c r="B3293" t="s">
        <v>5174</v>
      </c>
      <c r="C3293">
        <f t="shared" si="109"/>
        <v>2001</v>
      </c>
      <c r="D3293" t="str">
        <f t="shared" si="110"/>
        <v>862001</v>
      </c>
      <c r="E3293" t="e">
        <f>+VLOOKUP(D3293,[2]WeightCountryEstimate!$C$2:$D$116,2,FALSE)</f>
        <v>#N/A</v>
      </c>
      <c r="F3293" t="e">
        <f>+VLOOKUP(D3293,'[3]Suff living area by country'!$J$2:$K$423,2,FALSE)</f>
        <v>#N/A</v>
      </c>
      <c r="G3293" t="e">
        <f>+VLOOKUP(D3293,'[1]Freight vol by country &amp; year'!$C$2:$D$886,2,FALSE)</f>
        <v>#N/A</v>
      </c>
      <c r="H3293" t="e">
        <f>+VLOOKUP(D3293,[4]Goal11!$I$2:$J$560,2,FALSE)</f>
        <v>#N/A</v>
      </c>
      <c r="I3293" t="e">
        <f>+VLOOKUP(D3293,[5]Goal17!$I$2:$J$4522,2,FALSE)</f>
        <v>#N/A</v>
      </c>
      <c r="J3293" t="e">
        <f>+VLOOKUP(D3293,'[6]2G coverage'!$I$2:$J$3380,2,FALSE)</f>
        <v>#N/A</v>
      </c>
    </row>
    <row r="3294" spans="1:10" x14ac:dyDescent="0.25">
      <c r="A3294">
        <v>90</v>
      </c>
      <c r="B3294" t="s">
        <v>5175</v>
      </c>
      <c r="C3294">
        <f t="shared" si="109"/>
        <v>2001</v>
      </c>
      <c r="D3294" t="str">
        <f t="shared" si="110"/>
        <v>902001</v>
      </c>
      <c r="E3294" t="e">
        <f>+VLOOKUP(D3294,[2]WeightCountryEstimate!$C$2:$D$116,2,FALSE)</f>
        <v>#N/A</v>
      </c>
      <c r="F3294" t="e">
        <f>+VLOOKUP(D3294,'[3]Suff living area by country'!$J$2:$K$423,2,FALSE)</f>
        <v>#N/A</v>
      </c>
      <c r="G3294" t="e">
        <f>+VLOOKUP(D3294,'[1]Freight vol by country &amp; year'!$C$2:$D$886,2,FALSE)</f>
        <v>#N/A</v>
      </c>
      <c r="H3294" t="e">
        <f>+VLOOKUP(D3294,[4]Goal11!$I$2:$J$560,2,FALSE)</f>
        <v>#N/A</v>
      </c>
      <c r="I3294" t="str">
        <f>+VLOOKUP(D3294,[5]Goal17!$I$2:$J$4522,2,FALSE)</f>
        <v>0.47</v>
      </c>
      <c r="J3294" t="e">
        <f>+VLOOKUP(D3294,'[6]2G coverage'!$I$2:$J$3380,2,FALSE)</f>
        <v>#N/A</v>
      </c>
    </row>
    <row r="3295" spans="1:10" x14ac:dyDescent="0.25">
      <c r="A3295">
        <v>92</v>
      </c>
      <c r="B3295" t="s">
        <v>5176</v>
      </c>
      <c r="C3295">
        <f t="shared" si="109"/>
        <v>2001</v>
      </c>
      <c r="D3295" t="str">
        <f t="shared" si="110"/>
        <v>922001</v>
      </c>
      <c r="E3295" t="e">
        <f>+VLOOKUP(D3295,[2]WeightCountryEstimate!$C$2:$D$116,2,FALSE)</f>
        <v>#N/A</v>
      </c>
      <c r="F3295" t="e">
        <f>+VLOOKUP(D3295,'[3]Suff living area by country'!$J$2:$K$423,2,FALSE)</f>
        <v>#N/A</v>
      </c>
      <c r="G3295" t="e">
        <f>+VLOOKUP(D3295,'[1]Freight vol by country &amp; year'!$C$2:$D$886,2,FALSE)</f>
        <v>#N/A</v>
      </c>
      <c r="H3295" t="e">
        <f>+VLOOKUP(D3295,[4]Goal11!$I$2:$J$560,2,FALSE)</f>
        <v>#N/A</v>
      </c>
      <c r="I3295" t="e">
        <f>+VLOOKUP(D3295,[5]Goal17!$I$2:$J$4522,2,FALSE)</f>
        <v>#N/A</v>
      </c>
      <c r="J3295" t="e">
        <f>+VLOOKUP(D3295,'[6]2G coverage'!$I$2:$J$3380,2,FALSE)</f>
        <v>#N/A</v>
      </c>
    </row>
    <row r="3296" spans="1:10" x14ac:dyDescent="0.25">
      <c r="A3296">
        <v>96</v>
      </c>
      <c r="B3296" t="s">
        <v>5177</v>
      </c>
      <c r="C3296">
        <f t="shared" si="109"/>
        <v>2001</v>
      </c>
      <c r="D3296" t="str">
        <f t="shared" si="110"/>
        <v>962001</v>
      </c>
      <c r="E3296" t="e">
        <f>+VLOOKUP(D3296,[2]WeightCountryEstimate!$C$2:$D$116,2,FALSE)</f>
        <v>#N/A</v>
      </c>
      <c r="F3296" t="e">
        <f>+VLOOKUP(D3296,'[3]Suff living area by country'!$J$2:$K$423,2,FALSE)</f>
        <v>#N/A</v>
      </c>
      <c r="G3296" t="e">
        <f>+VLOOKUP(D3296,'[1]Freight vol by country &amp; year'!$C$2:$D$886,2,FALSE)</f>
        <v>#N/A</v>
      </c>
      <c r="H3296" t="e">
        <f>+VLOOKUP(D3296,[4]Goal11!$I$2:$J$560,2,FALSE)</f>
        <v>#N/A</v>
      </c>
      <c r="I3296" t="str">
        <f>+VLOOKUP(D3296,[5]Goal17!$I$2:$J$4522,2,FALSE)</f>
        <v>12.92</v>
      </c>
      <c r="J3296" t="e">
        <f>+VLOOKUP(D3296,'[6]2G coverage'!$I$2:$J$3380,2,FALSE)</f>
        <v>#N/A</v>
      </c>
    </row>
    <row r="3297" spans="1:10" x14ac:dyDescent="0.25">
      <c r="A3297">
        <v>100</v>
      </c>
      <c r="B3297" t="s">
        <v>5178</v>
      </c>
      <c r="C3297">
        <f t="shared" si="109"/>
        <v>2001</v>
      </c>
      <c r="D3297" t="str">
        <f t="shared" si="110"/>
        <v>1002001</v>
      </c>
      <c r="E3297" t="e">
        <f>+VLOOKUP(D3297,[2]WeightCountryEstimate!$C$2:$D$116,2,FALSE)</f>
        <v>#N/A</v>
      </c>
      <c r="F3297" t="e">
        <f>+VLOOKUP(D3297,'[3]Suff living area by country'!$J$2:$K$423,2,FALSE)</f>
        <v>#N/A</v>
      </c>
      <c r="G3297" t="e">
        <f>+VLOOKUP(D3297,'[1]Freight vol by country &amp; year'!$C$2:$D$886,2,FALSE)</f>
        <v>#N/A</v>
      </c>
      <c r="H3297" t="e">
        <f>+VLOOKUP(D3297,[4]Goal11!$I$2:$J$560,2,FALSE)</f>
        <v>#N/A</v>
      </c>
      <c r="I3297" t="str">
        <f>+VLOOKUP(D3297,[5]Goal17!$I$2:$J$4522,2,FALSE)</f>
        <v>7.61</v>
      </c>
      <c r="J3297" t="str">
        <f>+VLOOKUP(D3297,'[6]2G coverage'!$I$2:$J$3380,2,FALSE)</f>
        <v>95.00</v>
      </c>
    </row>
    <row r="3298" spans="1:10" x14ac:dyDescent="0.25">
      <c r="A3298">
        <v>104</v>
      </c>
      <c r="B3298" t="s">
        <v>5179</v>
      </c>
      <c r="C3298">
        <f t="shared" si="109"/>
        <v>2001</v>
      </c>
      <c r="D3298" t="str">
        <f t="shared" si="110"/>
        <v>1042001</v>
      </c>
      <c r="E3298" t="e">
        <f>+VLOOKUP(D3298,[2]WeightCountryEstimate!$C$2:$D$116,2,FALSE)</f>
        <v>#N/A</v>
      </c>
      <c r="F3298" t="e">
        <f>+VLOOKUP(D3298,'[3]Suff living area by country'!$J$2:$K$423,2,FALSE)</f>
        <v>#N/A</v>
      </c>
      <c r="G3298" t="e">
        <f>+VLOOKUP(D3298,'[1]Freight vol by country &amp; year'!$C$2:$D$886,2,FALSE)</f>
        <v>#N/A</v>
      </c>
      <c r="H3298" t="e">
        <f>+VLOOKUP(D3298,[4]Goal11!$I$2:$J$560,2,FALSE)</f>
        <v>#N/A</v>
      </c>
      <c r="I3298" t="str">
        <f>+VLOOKUP(D3298,[5]Goal17!$I$2:$J$4522,2,FALSE)</f>
        <v>0.00</v>
      </c>
      <c r="J3298" t="e">
        <f>+VLOOKUP(D3298,'[6]2G coverage'!$I$2:$J$3380,2,FALSE)</f>
        <v>#N/A</v>
      </c>
    </row>
    <row r="3299" spans="1:10" x14ac:dyDescent="0.25">
      <c r="A3299">
        <v>108</v>
      </c>
      <c r="B3299" t="s">
        <v>5180</v>
      </c>
      <c r="C3299">
        <f t="shared" si="109"/>
        <v>2001</v>
      </c>
      <c r="D3299" t="str">
        <f t="shared" si="110"/>
        <v>1082001</v>
      </c>
      <c r="E3299" t="e">
        <f>+VLOOKUP(D3299,[2]WeightCountryEstimate!$C$2:$D$116,2,FALSE)</f>
        <v>#N/A</v>
      </c>
      <c r="F3299" t="e">
        <f>+VLOOKUP(D3299,'[3]Suff living area by country'!$J$2:$K$423,2,FALSE)</f>
        <v>#N/A</v>
      </c>
      <c r="G3299" t="e">
        <f>+VLOOKUP(D3299,'[1]Freight vol by country &amp; year'!$C$2:$D$886,2,FALSE)</f>
        <v>#N/A</v>
      </c>
      <c r="H3299" t="e">
        <f>+VLOOKUP(D3299,[4]Goal11!$I$2:$J$560,2,FALSE)</f>
        <v>#N/A</v>
      </c>
      <c r="I3299" t="str">
        <f>+VLOOKUP(D3299,[5]Goal17!$I$2:$J$4522,2,FALSE)</f>
        <v>0.11</v>
      </c>
      <c r="J3299" t="e">
        <f>+VLOOKUP(D3299,'[6]2G coverage'!$I$2:$J$3380,2,FALSE)</f>
        <v>#N/A</v>
      </c>
    </row>
    <row r="3300" spans="1:10" x14ac:dyDescent="0.25">
      <c r="A3300">
        <v>112</v>
      </c>
      <c r="B3300" t="s">
        <v>5181</v>
      </c>
      <c r="C3300">
        <f t="shared" si="109"/>
        <v>2001</v>
      </c>
      <c r="D3300" t="str">
        <f t="shared" si="110"/>
        <v>1122001</v>
      </c>
      <c r="E3300" t="e">
        <f>+VLOOKUP(D3300,[2]WeightCountryEstimate!$C$2:$D$116,2,FALSE)</f>
        <v>#N/A</v>
      </c>
      <c r="F3300" t="e">
        <f>+VLOOKUP(D3300,'[3]Suff living area by country'!$J$2:$K$423,2,FALSE)</f>
        <v>#N/A</v>
      </c>
      <c r="G3300" t="e">
        <f>+VLOOKUP(D3300,'[1]Freight vol by country &amp; year'!$C$2:$D$886,2,FALSE)</f>
        <v>#N/A</v>
      </c>
      <c r="H3300" t="e">
        <f>+VLOOKUP(D3300,[4]Goal11!$I$2:$J$560,2,FALSE)</f>
        <v>#N/A</v>
      </c>
      <c r="I3300" t="str">
        <f>+VLOOKUP(D3300,[5]Goal17!$I$2:$J$4522,2,FALSE)</f>
        <v>4.30</v>
      </c>
      <c r="J3300" t="e">
        <f>+VLOOKUP(D3300,'[6]2G coverage'!$I$2:$J$3380,2,FALSE)</f>
        <v>#N/A</v>
      </c>
    </row>
    <row r="3301" spans="1:10" x14ac:dyDescent="0.25">
      <c r="A3301">
        <v>116</v>
      </c>
      <c r="B3301" t="s">
        <v>5182</v>
      </c>
      <c r="C3301">
        <f t="shared" si="109"/>
        <v>2001</v>
      </c>
      <c r="D3301" t="str">
        <f t="shared" si="110"/>
        <v>1162001</v>
      </c>
      <c r="E3301" t="e">
        <f>+VLOOKUP(D3301,[2]WeightCountryEstimate!$C$2:$D$116,2,FALSE)</f>
        <v>#N/A</v>
      </c>
      <c r="F3301" t="e">
        <f>+VLOOKUP(D3301,'[3]Suff living area by country'!$J$2:$K$423,2,FALSE)</f>
        <v>#N/A</v>
      </c>
      <c r="G3301" t="e">
        <f>+VLOOKUP(D3301,'[1]Freight vol by country &amp; year'!$C$2:$D$886,2,FALSE)</f>
        <v>#N/A</v>
      </c>
      <c r="H3301" t="e">
        <f>+VLOOKUP(D3301,[4]Goal11!$I$2:$J$560,2,FALSE)</f>
        <v>#N/A</v>
      </c>
      <c r="I3301" t="str">
        <f>+VLOOKUP(D3301,[5]Goal17!$I$2:$J$4522,2,FALSE)</f>
        <v>0.08</v>
      </c>
      <c r="J3301" t="str">
        <f>+VLOOKUP(D3301,'[6]2G coverage'!$I$2:$J$3380,2,FALSE)</f>
        <v>85.00</v>
      </c>
    </row>
    <row r="3302" spans="1:10" x14ac:dyDescent="0.25">
      <c r="A3302">
        <v>120</v>
      </c>
      <c r="B3302" t="s">
        <v>5183</v>
      </c>
      <c r="C3302">
        <f t="shared" si="109"/>
        <v>2001</v>
      </c>
      <c r="D3302" t="str">
        <f t="shared" si="110"/>
        <v>1202001</v>
      </c>
      <c r="E3302" t="e">
        <f>+VLOOKUP(D3302,[2]WeightCountryEstimate!$C$2:$D$116,2,FALSE)</f>
        <v>#N/A</v>
      </c>
      <c r="F3302" t="e">
        <f>+VLOOKUP(D3302,'[3]Suff living area by country'!$J$2:$K$423,2,FALSE)</f>
        <v>#N/A</v>
      </c>
      <c r="G3302" t="e">
        <f>+VLOOKUP(D3302,'[1]Freight vol by country &amp; year'!$C$2:$D$886,2,FALSE)</f>
        <v>#N/A</v>
      </c>
      <c r="H3302" t="e">
        <f>+VLOOKUP(D3302,[4]Goal11!$I$2:$J$560,2,FALSE)</f>
        <v>#N/A</v>
      </c>
      <c r="I3302" t="str">
        <f>+VLOOKUP(D3302,[5]Goal17!$I$2:$J$4522,2,FALSE)</f>
        <v>0.28</v>
      </c>
      <c r="J3302" t="str">
        <f>+VLOOKUP(D3302,'[6]2G coverage'!$I$2:$J$3380,2,FALSE)</f>
        <v>43.00</v>
      </c>
    </row>
    <row r="3303" spans="1:10" x14ac:dyDescent="0.25">
      <c r="A3303">
        <v>124</v>
      </c>
      <c r="B3303" t="s">
        <v>5184</v>
      </c>
      <c r="C3303">
        <f t="shared" si="109"/>
        <v>2001</v>
      </c>
      <c r="D3303" t="str">
        <f t="shared" si="110"/>
        <v>1242001</v>
      </c>
      <c r="E3303" t="e">
        <f>+VLOOKUP(D3303,[2]WeightCountryEstimate!$C$2:$D$116,2,FALSE)</f>
        <v>#N/A</v>
      </c>
      <c r="F3303">
        <f>+VLOOKUP(D3303,'[3]Suff living area by country'!$J$2:$K$423,2,FALSE)</f>
        <v>100</v>
      </c>
      <c r="G3303" t="e">
        <f>+VLOOKUP(D3303,'[1]Freight vol by country &amp; year'!$C$2:$D$886,2,FALSE)</f>
        <v>#N/A</v>
      </c>
      <c r="H3303" t="e">
        <f>+VLOOKUP(D3303,[4]Goal11!$I$2:$J$560,2,FALSE)</f>
        <v>#N/A</v>
      </c>
      <c r="I3303" t="str">
        <f>+VLOOKUP(D3303,[5]Goal17!$I$2:$J$4522,2,FALSE)</f>
        <v>60.20</v>
      </c>
      <c r="J3303" t="e">
        <f>+VLOOKUP(D3303,'[6]2G coverage'!$I$2:$J$3380,2,FALSE)</f>
        <v>#N/A</v>
      </c>
    </row>
    <row r="3304" spans="1:10" x14ac:dyDescent="0.25">
      <c r="A3304">
        <v>127</v>
      </c>
      <c r="B3304" t="s">
        <v>5185</v>
      </c>
      <c r="C3304">
        <f t="shared" si="109"/>
        <v>2001</v>
      </c>
      <c r="D3304" t="str">
        <f t="shared" si="110"/>
        <v>1272001</v>
      </c>
      <c r="E3304" t="e">
        <f>+VLOOKUP(D3304,[2]WeightCountryEstimate!$C$2:$D$116,2,FALSE)</f>
        <v>#N/A</v>
      </c>
      <c r="F3304" t="e">
        <f>+VLOOKUP(D3304,'[3]Suff living area by country'!$J$2:$K$423,2,FALSE)</f>
        <v>#N/A</v>
      </c>
      <c r="G3304" t="e">
        <f>+VLOOKUP(D3304,'[1]Freight vol by country &amp; year'!$C$2:$D$886,2,FALSE)</f>
        <v>#N/A</v>
      </c>
      <c r="H3304" t="e">
        <f>+VLOOKUP(D3304,[4]Goal11!$I$2:$J$560,2,FALSE)</f>
        <v>#N/A</v>
      </c>
      <c r="I3304" t="e">
        <f>+VLOOKUP(D3304,[5]Goal17!$I$2:$J$4522,2,FALSE)</f>
        <v>#N/A</v>
      </c>
      <c r="J3304" t="e">
        <f>+VLOOKUP(D3304,'[6]2G coverage'!$I$2:$J$3380,2,FALSE)</f>
        <v>#N/A</v>
      </c>
    </row>
    <row r="3305" spans="1:10" x14ac:dyDescent="0.25">
      <c r="A3305">
        <v>132</v>
      </c>
      <c r="B3305" t="s">
        <v>5186</v>
      </c>
      <c r="C3305">
        <f t="shared" si="109"/>
        <v>2001</v>
      </c>
      <c r="D3305" t="str">
        <f t="shared" si="110"/>
        <v>1322001</v>
      </c>
      <c r="E3305" t="e">
        <f>+VLOOKUP(D3305,[2]WeightCountryEstimate!$C$2:$D$116,2,FALSE)</f>
        <v>#N/A</v>
      </c>
      <c r="F3305" t="e">
        <f>+VLOOKUP(D3305,'[3]Suff living area by country'!$J$2:$K$423,2,FALSE)</f>
        <v>#N/A</v>
      </c>
      <c r="G3305" t="e">
        <f>+VLOOKUP(D3305,'[1]Freight vol by country &amp; year'!$C$2:$D$886,2,FALSE)</f>
        <v>#N/A</v>
      </c>
      <c r="H3305" t="e">
        <f>+VLOOKUP(D3305,[4]Goal11!$I$2:$J$560,2,FALSE)</f>
        <v>#N/A</v>
      </c>
      <c r="I3305" t="str">
        <f>+VLOOKUP(D3305,[5]Goal17!$I$2:$J$4522,2,FALSE)</f>
        <v>2.69</v>
      </c>
      <c r="J3305" t="str">
        <f>+VLOOKUP(D3305,'[6]2G coverage'!$I$2:$J$3380,2,FALSE)</f>
        <v>90.00</v>
      </c>
    </row>
    <row r="3306" spans="1:10" x14ac:dyDescent="0.25">
      <c r="A3306">
        <v>135</v>
      </c>
      <c r="B3306" t="s">
        <v>5187</v>
      </c>
      <c r="C3306">
        <f t="shared" ref="C3306:C3369" si="111">+C3011+1</f>
        <v>2001</v>
      </c>
      <c r="D3306" t="str">
        <f t="shared" si="110"/>
        <v>1352001</v>
      </c>
      <c r="E3306" t="e">
        <f>+VLOOKUP(D3306,[2]WeightCountryEstimate!$C$2:$D$116,2,FALSE)</f>
        <v>#N/A</v>
      </c>
      <c r="F3306" t="e">
        <f>+VLOOKUP(D3306,'[3]Suff living area by country'!$J$2:$K$423,2,FALSE)</f>
        <v>#N/A</v>
      </c>
      <c r="G3306" t="e">
        <f>+VLOOKUP(D3306,'[1]Freight vol by country &amp; year'!$C$2:$D$886,2,FALSE)</f>
        <v>#N/A</v>
      </c>
      <c r="H3306" t="e">
        <f>+VLOOKUP(D3306,[4]Goal11!$I$2:$J$560,2,FALSE)</f>
        <v>#N/A</v>
      </c>
      <c r="I3306" t="e">
        <f>+VLOOKUP(D3306,[5]Goal17!$I$2:$J$4522,2,FALSE)</f>
        <v>#N/A</v>
      </c>
      <c r="J3306" t="e">
        <f>+VLOOKUP(D3306,'[6]2G coverage'!$I$2:$J$3380,2,FALSE)</f>
        <v>#N/A</v>
      </c>
    </row>
    <row r="3307" spans="1:10" x14ac:dyDescent="0.25">
      <c r="A3307">
        <v>136</v>
      </c>
      <c r="B3307" t="s">
        <v>5188</v>
      </c>
      <c r="C3307">
        <f t="shared" si="111"/>
        <v>2001</v>
      </c>
      <c r="D3307" t="str">
        <f t="shared" si="110"/>
        <v>1362001</v>
      </c>
      <c r="E3307" t="e">
        <f>+VLOOKUP(D3307,[2]WeightCountryEstimate!$C$2:$D$116,2,FALSE)</f>
        <v>#N/A</v>
      </c>
      <c r="F3307" t="e">
        <f>+VLOOKUP(D3307,'[3]Suff living area by country'!$J$2:$K$423,2,FALSE)</f>
        <v>#N/A</v>
      </c>
      <c r="G3307" t="e">
        <f>+VLOOKUP(D3307,'[1]Freight vol by country &amp; year'!$C$2:$D$886,2,FALSE)</f>
        <v>#N/A</v>
      </c>
      <c r="H3307" t="e">
        <f>+VLOOKUP(D3307,[4]Goal11!$I$2:$J$560,2,FALSE)</f>
        <v>#N/A</v>
      </c>
      <c r="I3307" t="e">
        <f>+VLOOKUP(D3307,[5]Goal17!$I$2:$J$4522,2,FALSE)</f>
        <v>#N/A</v>
      </c>
      <c r="J3307" t="e">
        <f>+VLOOKUP(D3307,'[6]2G coverage'!$I$2:$J$3380,2,FALSE)</f>
        <v>#N/A</v>
      </c>
    </row>
    <row r="3308" spans="1:10" x14ac:dyDescent="0.25">
      <c r="A3308">
        <v>140</v>
      </c>
      <c r="B3308" t="s">
        <v>5189</v>
      </c>
      <c r="C3308">
        <f t="shared" si="111"/>
        <v>2001</v>
      </c>
      <c r="D3308" t="str">
        <f t="shared" si="110"/>
        <v>1402001</v>
      </c>
      <c r="E3308" t="e">
        <f>+VLOOKUP(D3308,[2]WeightCountryEstimate!$C$2:$D$116,2,FALSE)</f>
        <v>#N/A</v>
      </c>
      <c r="F3308" t="e">
        <f>+VLOOKUP(D3308,'[3]Suff living area by country'!$J$2:$K$423,2,FALSE)</f>
        <v>#N/A</v>
      </c>
      <c r="G3308" t="e">
        <f>+VLOOKUP(D3308,'[1]Freight vol by country &amp; year'!$C$2:$D$886,2,FALSE)</f>
        <v>#N/A</v>
      </c>
      <c r="H3308" t="e">
        <f>+VLOOKUP(D3308,[4]Goal11!$I$2:$J$560,2,FALSE)</f>
        <v>#N/A</v>
      </c>
      <c r="I3308" t="str">
        <f>+VLOOKUP(D3308,[5]Goal17!$I$2:$J$4522,2,FALSE)</f>
        <v>0.08</v>
      </c>
      <c r="J3308" t="str">
        <f>+VLOOKUP(D3308,'[6]2G coverage'!$I$2:$J$3380,2,FALSE)</f>
        <v>17.80</v>
      </c>
    </row>
    <row r="3309" spans="1:10" x14ac:dyDescent="0.25">
      <c r="A3309">
        <v>142</v>
      </c>
      <c r="B3309" t="s">
        <v>5190</v>
      </c>
      <c r="C3309">
        <f t="shared" si="111"/>
        <v>2001</v>
      </c>
      <c r="D3309" t="str">
        <f t="shared" si="110"/>
        <v>1422001</v>
      </c>
      <c r="E3309" t="e">
        <f>+VLOOKUP(D3309,[2]WeightCountryEstimate!$C$2:$D$116,2,FALSE)</f>
        <v>#N/A</v>
      </c>
      <c r="F3309" t="e">
        <f>+VLOOKUP(D3309,'[3]Suff living area by country'!$J$2:$K$423,2,FALSE)</f>
        <v>#N/A</v>
      </c>
      <c r="G3309" t="e">
        <f>+VLOOKUP(D3309,'[1]Freight vol by country &amp; year'!$C$2:$D$886,2,FALSE)</f>
        <v>#N/A</v>
      </c>
      <c r="H3309" t="e">
        <f>+VLOOKUP(D3309,[4]Goal11!$I$2:$J$560,2,FALSE)</f>
        <v>#N/A</v>
      </c>
      <c r="I3309" t="str">
        <f>+VLOOKUP(D3309,[5]Goal17!$I$2:$J$4522,2,FALSE)</f>
        <v>4.00</v>
      </c>
      <c r="J3309" t="str">
        <f>+VLOOKUP(D3309,'[6]2G coverage'!$I$2:$J$3380,2,FALSE)</f>
        <v>46.31</v>
      </c>
    </row>
    <row r="3310" spans="1:10" x14ac:dyDescent="0.25">
      <c r="A3310">
        <v>143</v>
      </c>
      <c r="B3310" t="s">
        <v>5191</v>
      </c>
      <c r="C3310">
        <f t="shared" si="111"/>
        <v>2001</v>
      </c>
      <c r="D3310" t="str">
        <f t="shared" si="110"/>
        <v>1432001</v>
      </c>
      <c r="E3310" t="e">
        <f>+VLOOKUP(D3310,[2]WeightCountryEstimate!$C$2:$D$116,2,FALSE)</f>
        <v>#N/A</v>
      </c>
      <c r="F3310" t="e">
        <f>+VLOOKUP(D3310,'[3]Suff living area by country'!$J$2:$K$423,2,FALSE)</f>
        <v>#N/A</v>
      </c>
      <c r="G3310" t="e">
        <f>+VLOOKUP(D3310,'[1]Freight vol by country &amp; year'!$C$2:$D$886,2,FALSE)</f>
        <v>#N/A</v>
      </c>
      <c r="H3310" t="e">
        <f>+VLOOKUP(D3310,[4]Goal11!$I$2:$J$560,2,FALSE)</f>
        <v>#N/A</v>
      </c>
      <c r="I3310" t="str">
        <f>+VLOOKUP(D3310,[5]Goal17!$I$2:$J$4522,2,FALSE)</f>
        <v>0.82</v>
      </c>
      <c r="J3310" t="str">
        <f>+VLOOKUP(D3310,'[6]2G coverage'!$I$2:$J$3380,2,FALSE)</f>
        <v>51.94</v>
      </c>
    </row>
    <row r="3311" spans="1:10" x14ac:dyDescent="0.25">
      <c r="A3311">
        <v>144</v>
      </c>
      <c r="B3311" t="s">
        <v>5192</v>
      </c>
      <c r="C3311">
        <f t="shared" si="111"/>
        <v>2001</v>
      </c>
      <c r="D3311" t="str">
        <f t="shared" si="110"/>
        <v>1442001</v>
      </c>
      <c r="E3311" t="e">
        <f>+VLOOKUP(D3311,[2]WeightCountryEstimate!$C$2:$D$116,2,FALSE)</f>
        <v>#N/A</v>
      </c>
      <c r="F3311" t="e">
        <f>+VLOOKUP(D3311,'[3]Suff living area by country'!$J$2:$K$423,2,FALSE)</f>
        <v>#N/A</v>
      </c>
      <c r="G3311" t="e">
        <f>+VLOOKUP(D3311,'[1]Freight vol by country &amp; year'!$C$2:$D$886,2,FALSE)</f>
        <v>#N/A</v>
      </c>
      <c r="H3311" t="e">
        <f>+VLOOKUP(D3311,[4]Goal11!$I$2:$J$560,2,FALSE)</f>
        <v>#N/A</v>
      </c>
      <c r="I3311" t="str">
        <f>+VLOOKUP(D3311,[5]Goal17!$I$2:$J$4522,2,FALSE)</f>
        <v>0.79</v>
      </c>
      <c r="J3311" t="str">
        <f>+VLOOKUP(D3311,'[6]2G coverage'!$I$2:$J$3380,2,FALSE)</f>
        <v>57.90</v>
      </c>
    </row>
    <row r="3312" spans="1:10" x14ac:dyDescent="0.25">
      <c r="A3312">
        <v>145</v>
      </c>
      <c r="B3312" t="s">
        <v>5193</v>
      </c>
      <c r="C3312">
        <f t="shared" si="111"/>
        <v>2001</v>
      </c>
      <c r="D3312" t="str">
        <f t="shared" si="110"/>
        <v>1452001</v>
      </c>
      <c r="E3312" t="e">
        <f>+VLOOKUP(D3312,[2]WeightCountryEstimate!$C$2:$D$116,2,FALSE)</f>
        <v>#N/A</v>
      </c>
      <c r="F3312" t="e">
        <f>+VLOOKUP(D3312,'[3]Suff living area by country'!$J$2:$K$423,2,FALSE)</f>
        <v>#N/A</v>
      </c>
      <c r="G3312" t="e">
        <f>+VLOOKUP(D3312,'[1]Freight vol by country &amp; year'!$C$2:$D$886,2,FALSE)</f>
        <v>#N/A</v>
      </c>
      <c r="H3312" t="e">
        <f>+VLOOKUP(D3312,[4]Goal11!$I$2:$J$560,2,FALSE)</f>
        <v>#N/A</v>
      </c>
      <c r="I3312" t="str">
        <f>+VLOOKUP(D3312,[5]Goal17!$I$2:$J$4522,2,FALSE)</f>
        <v>4.06</v>
      </c>
      <c r="J3312" t="e">
        <f>+VLOOKUP(D3312,'[6]2G coverage'!$I$2:$J$3380,2,FALSE)</f>
        <v>#N/A</v>
      </c>
    </row>
    <row r="3313" spans="1:10" x14ac:dyDescent="0.25">
      <c r="A3313">
        <v>148</v>
      </c>
      <c r="B3313" t="s">
        <v>5194</v>
      </c>
      <c r="C3313">
        <f t="shared" si="111"/>
        <v>2001</v>
      </c>
      <c r="D3313" t="str">
        <f t="shared" si="110"/>
        <v>1482001</v>
      </c>
      <c r="E3313" t="e">
        <f>+VLOOKUP(D3313,[2]WeightCountryEstimate!$C$2:$D$116,2,FALSE)</f>
        <v>#N/A</v>
      </c>
      <c r="F3313" t="e">
        <f>+VLOOKUP(D3313,'[3]Suff living area by country'!$J$2:$K$423,2,FALSE)</f>
        <v>#N/A</v>
      </c>
      <c r="G3313" t="e">
        <f>+VLOOKUP(D3313,'[1]Freight vol by country &amp; year'!$C$2:$D$886,2,FALSE)</f>
        <v>#N/A</v>
      </c>
      <c r="H3313" t="e">
        <f>+VLOOKUP(D3313,[4]Goal11!$I$2:$J$560,2,FALSE)</f>
        <v>#N/A</v>
      </c>
      <c r="I3313" t="str">
        <f>+VLOOKUP(D3313,[5]Goal17!$I$2:$J$4522,2,FALSE)</f>
        <v>0.05</v>
      </c>
      <c r="J3313" t="str">
        <f>+VLOOKUP(D3313,'[6]2G coverage'!$I$2:$J$3380,2,FALSE)</f>
        <v>7.70</v>
      </c>
    </row>
    <row r="3314" spans="1:10" x14ac:dyDescent="0.25">
      <c r="A3314">
        <v>150</v>
      </c>
      <c r="B3314" t="s">
        <v>5195</v>
      </c>
      <c r="C3314">
        <f t="shared" si="111"/>
        <v>2001</v>
      </c>
      <c r="D3314" t="str">
        <f t="shared" si="110"/>
        <v>1502001</v>
      </c>
      <c r="E3314" t="e">
        <f>+VLOOKUP(D3314,[2]WeightCountryEstimate!$C$2:$D$116,2,FALSE)</f>
        <v>#N/A</v>
      </c>
      <c r="F3314" t="e">
        <f>+VLOOKUP(D3314,'[3]Suff living area by country'!$J$2:$K$423,2,FALSE)</f>
        <v>#N/A</v>
      </c>
      <c r="G3314" t="e">
        <f>+VLOOKUP(D3314,'[1]Freight vol by country &amp; year'!$C$2:$D$886,2,FALSE)</f>
        <v>#N/A</v>
      </c>
      <c r="H3314" t="e">
        <f>+VLOOKUP(D3314,[4]Goal11!$I$2:$J$560,2,FALSE)</f>
        <v>#N/A</v>
      </c>
      <c r="I3314" t="str">
        <f>+VLOOKUP(D3314,[5]Goal17!$I$2:$J$4522,2,FALSE)</f>
        <v>18.94</v>
      </c>
      <c r="J3314" t="str">
        <f>+VLOOKUP(D3314,'[6]2G coverage'!$I$2:$J$3380,2,FALSE)</f>
        <v>94.79</v>
      </c>
    </row>
    <row r="3315" spans="1:10" x14ac:dyDescent="0.25">
      <c r="A3315">
        <v>151</v>
      </c>
      <c r="B3315" t="s">
        <v>5196</v>
      </c>
      <c r="C3315">
        <f t="shared" si="111"/>
        <v>2001</v>
      </c>
      <c r="D3315" t="str">
        <f t="shared" si="110"/>
        <v>1512001</v>
      </c>
      <c r="E3315" t="e">
        <f>+VLOOKUP(D3315,[2]WeightCountryEstimate!$C$2:$D$116,2,FALSE)</f>
        <v>#N/A</v>
      </c>
      <c r="F3315" t="e">
        <f>+VLOOKUP(D3315,'[3]Suff living area by country'!$J$2:$K$423,2,FALSE)</f>
        <v>#N/A</v>
      </c>
      <c r="G3315" t="e">
        <f>+VLOOKUP(D3315,'[1]Freight vol by country &amp; year'!$C$2:$D$886,2,FALSE)</f>
        <v>#N/A</v>
      </c>
      <c r="H3315" t="e">
        <f>+VLOOKUP(D3315,[4]Goal11!$I$2:$J$560,2,FALSE)</f>
        <v>#N/A</v>
      </c>
      <c r="I3315" t="e">
        <f>+VLOOKUP(D3315,[5]Goal17!$I$2:$J$4522,2,FALSE)</f>
        <v>#N/A</v>
      </c>
      <c r="J3315" t="e">
        <f>+VLOOKUP(D3315,'[6]2G coverage'!$I$2:$J$3380,2,FALSE)</f>
        <v>#N/A</v>
      </c>
    </row>
    <row r="3316" spans="1:10" x14ac:dyDescent="0.25">
      <c r="A3316">
        <v>152</v>
      </c>
      <c r="B3316" t="s">
        <v>5197</v>
      </c>
      <c r="C3316">
        <f t="shared" si="111"/>
        <v>2001</v>
      </c>
      <c r="D3316" t="str">
        <f t="shared" si="110"/>
        <v>1522001</v>
      </c>
      <c r="E3316" t="e">
        <f>+VLOOKUP(D3316,[2]WeightCountryEstimate!$C$2:$D$116,2,FALSE)</f>
        <v>#N/A</v>
      </c>
      <c r="F3316" t="e">
        <f>+VLOOKUP(D3316,'[3]Suff living area by country'!$J$2:$K$423,2,FALSE)</f>
        <v>#N/A</v>
      </c>
      <c r="G3316" t="e">
        <f>+VLOOKUP(D3316,'[1]Freight vol by country &amp; year'!$C$2:$D$886,2,FALSE)</f>
        <v>#N/A</v>
      </c>
      <c r="H3316" t="e">
        <f>+VLOOKUP(D3316,[4]Goal11!$I$2:$J$560,2,FALSE)</f>
        <v>#N/A</v>
      </c>
      <c r="I3316" t="str">
        <f>+VLOOKUP(D3316,[5]Goal17!$I$2:$J$4522,2,FALSE)</f>
        <v>19.10</v>
      </c>
      <c r="J3316" t="str">
        <f>+VLOOKUP(D3316,'[6]2G coverage'!$I$2:$J$3380,2,FALSE)</f>
        <v>100.00</v>
      </c>
    </row>
    <row r="3317" spans="1:10" x14ac:dyDescent="0.25">
      <c r="A3317">
        <v>154</v>
      </c>
      <c r="B3317" t="s">
        <v>5198</v>
      </c>
      <c r="C3317">
        <f t="shared" si="111"/>
        <v>2001</v>
      </c>
      <c r="D3317" t="str">
        <f t="shared" si="110"/>
        <v>1542001</v>
      </c>
      <c r="E3317" t="e">
        <f>+VLOOKUP(D3317,[2]WeightCountryEstimate!$C$2:$D$116,2,FALSE)</f>
        <v>#N/A</v>
      </c>
      <c r="F3317" t="e">
        <f>+VLOOKUP(D3317,'[3]Suff living area by country'!$J$2:$K$423,2,FALSE)</f>
        <v>#N/A</v>
      </c>
      <c r="G3317" t="e">
        <f>+VLOOKUP(D3317,'[1]Freight vol by country &amp; year'!$C$2:$D$886,2,FALSE)</f>
        <v>#N/A</v>
      </c>
      <c r="H3317" t="e">
        <f>+VLOOKUP(D3317,[4]Goal11!$I$2:$J$560,2,FALSE)</f>
        <v>#N/A</v>
      </c>
      <c r="I3317" t="e">
        <f>+VLOOKUP(D3317,[5]Goal17!$I$2:$J$4522,2,FALSE)</f>
        <v>#N/A</v>
      </c>
      <c r="J3317" t="e">
        <f>+VLOOKUP(D3317,'[6]2G coverage'!$I$2:$J$3380,2,FALSE)</f>
        <v>#N/A</v>
      </c>
    </row>
    <row r="3318" spans="1:10" x14ac:dyDescent="0.25">
      <c r="A3318">
        <v>155</v>
      </c>
      <c r="B3318" t="s">
        <v>5199</v>
      </c>
      <c r="C3318">
        <f t="shared" si="111"/>
        <v>2001</v>
      </c>
      <c r="D3318" t="str">
        <f t="shared" si="110"/>
        <v>1552001</v>
      </c>
      <c r="E3318" t="e">
        <f>+VLOOKUP(D3318,[2]WeightCountryEstimate!$C$2:$D$116,2,FALSE)</f>
        <v>#N/A</v>
      </c>
      <c r="F3318" t="e">
        <f>+VLOOKUP(D3318,'[3]Suff living area by country'!$J$2:$K$423,2,FALSE)</f>
        <v>#N/A</v>
      </c>
      <c r="G3318" t="e">
        <f>+VLOOKUP(D3318,'[1]Freight vol by country &amp; year'!$C$2:$D$886,2,FALSE)</f>
        <v>#N/A</v>
      </c>
      <c r="H3318" t="e">
        <f>+VLOOKUP(D3318,[4]Goal11!$I$2:$J$560,2,FALSE)</f>
        <v>#N/A</v>
      </c>
      <c r="I3318" t="e">
        <f>+VLOOKUP(D3318,[5]Goal17!$I$2:$J$4522,2,FALSE)</f>
        <v>#N/A</v>
      </c>
      <c r="J3318" t="str">
        <f>+VLOOKUP(D3318,'[6]2G coverage'!$I$2:$J$3380,2,FALSE)</f>
        <v>83.93</v>
      </c>
    </row>
    <row r="3319" spans="1:10" x14ac:dyDescent="0.25">
      <c r="A3319">
        <v>156</v>
      </c>
      <c r="B3319" t="s">
        <v>5200</v>
      </c>
      <c r="C3319">
        <f t="shared" si="111"/>
        <v>2001</v>
      </c>
      <c r="D3319" t="str">
        <f t="shared" si="110"/>
        <v>1562001</v>
      </c>
      <c r="E3319" t="e">
        <f>+VLOOKUP(D3319,[2]WeightCountryEstimate!$C$2:$D$116,2,FALSE)</f>
        <v>#N/A</v>
      </c>
      <c r="F3319" t="e">
        <f>+VLOOKUP(D3319,'[3]Suff living area by country'!$J$2:$K$423,2,FALSE)</f>
        <v>#N/A</v>
      </c>
      <c r="G3319" t="e">
        <f>+VLOOKUP(D3319,'[1]Freight vol by country &amp; year'!$C$2:$D$886,2,FALSE)</f>
        <v>#N/A</v>
      </c>
      <c r="H3319" t="e">
        <f>+VLOOKUP(D3319,[4]Goal11!$I$2:$J$560,2,FALSE)</f>
        <v>#N/A</v>
      </c>
      <c r="I3319" t="str">
        <f>+VLOOKUP(D3319,[5]Goal17!$I$2:$J$4522,2,FALSE)</f>
        <v>2.64</v>
      </c>
      <c r="J3319" t="str">
        <f>+VLOOKUP(D3319,'[6]2G coverage'!$I$2:$J$3380,2,FALSE)</f>
        <v>50.00</v>
      </c>
    </row>
    <row r="3320" spans="1:10" x14ac:dyDescent="0.25">
      <c r="A3320">
        <v>158</v>
      </c>
      <c r="B3320" t="s">
        <v>5201</v>
      </c>
      <c r="C3320">
        <f t="shared" si="111"/>
        <v>2001</v>
      </c>
      <c r="D3320" t="str">
        <f t="shared" si="110"/>
        <v>1582001</v>
      </c>
      <c r="E3320" t="e">
        <f>+VLOOKUP(D3320,[2]WeightCountryEstimate!$C$2:$D$116,2,FALSE)</f>
        <v>#N/A</v>
      </c>
      <c r="F3320" t="e">
        <f>+VLOOKUP(D3320,'[3]Suff living area by country'!$J$2:$K$423,2,FALSE)</f>
        <v>#N/A</v>
      </c>
      <c r="G3320" t="e">
        <f>+VLOOKUP(D3320,'[1]Freight vol by country &amp; year'!$C$2:$D$886,2,FALSE)</f>
        <v>#N/A</v>
      </c>
      <c r="H3320" t="e">
        <f>+VLOOKUP(D3320,[4]Goal11!$I$2:$J$560,2,FALSE)</f>
        <v>#N/A</v>
      </c>
      <c r="I3320" t="str">
        <f>+VLOOKUP(D3320,[5]Goal17!$I$2:$J$4522,2,FALSE)</f>
        <v>34.90</v>
      </c>
      <c r="J3320" t="str">
        <f>+VLOOKUP(D3320,'[6]2G coverage'!$I$2:$J$3380,2,FALSE)</f>
        <v>100.00</v>
      </c>
    </row>
    <row r="3321" spans="1:10" x14ac:dyDescent="0.25">
      <c r="A3321">
        <v>162</v>
      </c>
      <c r="B3321" t="s">
        <v>5202</v>
      </c>
      <c r="C3321">
        <f t="shared" si="111"/>
        <v>2001</v>
      </c>
      <c r="D3321" t="str">
        <f t="shared" si="110"/>
        <v>1622001</v>
      </c>
      <c r="E3321" t="e">
        <f>+VLOOKUP(D3321,[2]WeightCountryEstimate!$C$2:$D$116,2,FALSE)</f>
        <v>#N/A</v>
      </c>
      <c r="F3321" t="e">
        <f>+VLOOKUP(D3321,'[3]Suff living area by country'!$J$2:$K$423,2,FALSE)</f>
        <v>#N/A</v>
      </c>
      <c r="G3321" t="e">
        <f>+VLOOKUP(D3321,'[1]Freight vol by country &amp; year'!$C$2:$D$886,2,FALSE)</f>
        <v>#N/A</v>
      </c>
      <c r="H3321" t="e">
        <f>+VLOOKUP(D3321,[4]Goal11!$I$2:$J$560,2,FALSE)</f>
        <v>#N/A</v>
      </c>
      <c r="I3321" t="e">
        <f>+VLOOKUP(D3321,[5]Goal17!$I$2:$J$4522,2,FALSE)</f>
        <v>#N/A</v>
      </c>
      <c r="J3321" t="e">
        <f>+VLOOKUP(D3321,'[6]2G coverage'!$I$2:$J$3380,2,FALSE)</f>
        <v>#N/A</v>
      </c>
    </row>
    <row r="3322" spans="1:10" x14ac:dyDescent="0.25">
      <c r="A3322">
        <v>166</v>
      </c>
      <c r="B3322" t="s">
        <v>5203</v>
      </c>
      <c r="C3322">
        <f t="shared" si="111"/>
        <v>2001</v>
      </c>
      <c r="D3322" t="str">
        <f t="shared" si="110"/>
        <v>1662001</v>
      </c>
      <c r="E3322" t="e">
        <f>+VLOOKUP(D3322,[2]WeightCountryEstimate!$C$2:$D$116,2,FALSE)</f>
        <v>#N/A</v>
      </c>
      <c r="F3322" t="e">
        <f>+VLOOKUP(D3322,'[3]Suff living area by country'!$J$2:$K$423,2,FALSE)</f>
        <v>#N/A</v>
      </c>
      <c r="G3322" t="e">
        <f>+VLOOKUP(D3322,'[1]Freight vol by country &amp; year'!$C$2:$D$886,2,FALSE)</f>
        <v>#N/A</v>
      </c>
      <c r="H3322" t="e">
        <f>+VLOOKUP(D3322,[4]Goal11!$I$2:$J$560,2,FALSE)</f>
        <v>#N/A</v>
      </c>
      <c r="I3322" t="e">
        <f>+VLOOKUP(D3322,[5]Goal17!$I$2:$J$4522,2,FALSE)</f>
        <v>#N/A</v>
      </c>
      <c r="J3322" t="e">
        <f>+VLOOKUP(D3322,'[6]2G coverage'!$I$2:$J$3380,2,FALSE)</f>
        <v>#N/A</v>
      </c>
    </row>
    <row r="3323" spans="1:10" x14ac:dyDescent="0.25">
      <c r="A3323">
        <v>170</v>
      </c>
      <c r="B3323" t="s">
        <v>5204</v>
      </c>
      <c r="C3323">
        <f t="shared" si="111"/>
        <v>2001</v>
      </c>
      <c r="D3323" t="str">
        <f t="shared" si="110"/>
        <v>1702001</v>
      </c>
      <c r="E3323" t="e">
        <f>+VLOOKUP(D3323,[2]WeightCountryEstimate!$C$2:$D$116,2,FALSE)</f>
        <v>#N/A</v>
      </c>
      <c r="F3323" t="e">
        <f>+VLOOKUP(D3323,'[3]Suff living area by country'!$J$2:$K$423,2,FALSE)</f>
        <v>#N/A</v>
      </c>
      <c r="G3323" t="e">
        <f>+VLOOKUP(D3323,'[1]Freight vol by country &amp; year'!$C$2:$D$886,2,FALSE)</f>
        <v>#N/A</v>
      </c>
      <c r="H3323" t="e">
        <f>+VLOOKUP(D3323,[4]Goal11!$I$2:$J$560,2,FALSE)</f>
        <v>#N/A</v>
      </c>
      <c r="I3323" t="str">
        <f>+VLOOKUP(D3323,[5]Goal17!$I$2:$J$4522,2,FALSE)</f>
        <v>2.85</v>
      </c>
      <c r="J3323" t="e">
        <f>+VLOOKUP(D3323,'[6]2G coverage'!$I$2:$J$3380,2,FALSE)</f>
        <v>#N/A</v>
      </c>
    </row>
    <row r="3324" spans="1:10" x14ac:dyDescent="0.25">
      <c r="A3324">
        <v>174</v>
      </c>
      <c r="B3324" t="s">
        <v>5205</v>
      </c>
      <c r="C3324">
        <f t="shared" si="111"/>
        <v>2001</v>
      </c>
      <c r="D3324" t="str">
        <f t="shared" si="110"/>
        <v>1742001</v>
      </c>
      <c r="E3324" t="e">
        <f>+VLOOKUP(D3324,[2]WeightCountryEstimate!$C$2:$D$116,2,FALSE)</f>
        <v>#N/A</v>
      </c>
      <c r="F3324" t="e">
        <f>+VLOOKUP(D3324,'[3]Suff living area by country'!$J$2:$K$423,2,FALSE)</f>
        <v>#N/A</v>
      </c>
      <c r="G3324" t="e">
        <f>+VLOOKUP(D3324,'[1]Freight vol by country &amp; year'!$C$2:$D$886,2,FALSE)</f>
        <v>#N/A</v>
      </c>
      <c r="H3324" t="e">
        <f>+VLOOKUP(D3324,[4]Goal11!$I$2:$J$560,2,FALSE)</f>
        <v>#N/A</v>
      </c>
      <c r="I3324" t="str">
        <f>+VLOOKUP(D3324,[5]Goal17!$I$2:$J$4522,2,FALSE)</f>
        <v>0.44</v>
      </c>
      <c r="J3324" t="e">
        <f>+VLOOKUP(D3324,'[6]2G coverage'!$I$2:$J$3380,2,FALSE)</f>
        <v>#N/A</v>
      </c>
    </row>
    <row r="3325" spans="1:10" x14ac:dyDescent="0.25">
      <c r="A3325">
        <v>175</v>
      </c>
      <c r="B3325" t="s">
        <v>5206</v>
      </c>
      <c r="C3325">
        <f t="shared" si="111"/>
        <v>2001</v>
      </c>
      <c r="D3325" t="str">
        <f t="shared" si="110"/>
        <v>1752001</v>
      </c>
      <c r="E3325" t="e">
        <f>+VLOOKUP(D3325,[2]WeightCountryEstimate!$C$2:$D$116,2,FALSE)</f>
        <v>#N/A</v>
      </c>
      <c r="F3325" t="e">
        <f>+VLOOKUP(D3325,'[3]Suff living area by country'!$J$2:$K$423,2,FALSE)</f>
        <v>#N/A</v>
      </c>
      <c r="G3325" t="e">
        <f>+VLOOKUP(D3325,'[1]Freight vol by country &amp; year'!$C$2:$D$886,2,FALSE)</f>
        <v>#N/A</v>
      </c>
      <c r="H3325" t="e">
        <f>+VLOOKUP(D3325,[4]Goal11!$I$2:$J$560,2,FALSE)</f>
        <v>#N/A</v>
      </c>
      <c r="I3325" t="e">
        <f>+VLOOKUP(D3325,[5]Goal17!$I$2:$J$4522,2,FALSE)</f>
        <v>#N/A</v>
      </c>
      <c r="J3325" t="e">
        <f>+VLOOKUP(D3325,'[6]2G coverage'!$I$2:$J$3380,2,FALSE)</f>
        <v>#N/A</v>
      </c>
    </row>
    <row r="3326" spans="1:10" x14ac:dyDescent="0.25">
      <c r="A3326">
        <v>178</v>
      </c>
      <c r="B3326" t="s">
        <v>5207</v>
      </c>
      <c r="C3326">
        <f t="shared" si="111"/>
        <v>2001</v>
      </c>
      <c r="D3326" t="str">
        <f t="shared" si="110"/>
        <v>1782001</v>
      </c>
      <c r="E3326" t="e">
        <f>+VLOOKUP(D3326,[2]WeightCountryEstimate!$C$2:$D$116,2,FALSE)</f>
        <v>#N/A</v>
      </c>
      <c r="F3326" t="e">
        <f>+VLOOKUP(D3326,'[3]Suff living area by country'!$J$2:$K$423,2,FALSE)</f>
        <v>#N/A</v>
      </c>
      <c r="G3326" t="e">
        <f>+VLOOKUP(D3326,'[1]Freight vol by country &amp; year'!$C$2:$D$886,2,FALSE)</f>
        <v>#N/A</v>
      </c>
      <c r="H3326" t="e">
        <f>+VLOOKUP(D3326,[4]Goal11!$I$2:$J$560,2,FALSE)</f>
        <v>#N/A</v>
      </c>
      <c r="I3326" t="str">
        <f>+VLOOKUP(D3326,[5]Goal17!$I$2:$J$4522,2,FALSE)</f>
        <v>0.03</v>
      </c>
      <c r="J3326" t="e">
        <f>+VLOOKUP(D3326,'[6]2G coverage'!$I$2:$J$3380,2,FALSE)</f>
        <v>#N/A</v>
      </c>
    </row>
    <row r="3327" spans="1:10" x14ac:dyDescent="0.25">
      <c r="A3327">
        <v>180</v>
      </c>
      <c r="B3327" t="s">
        <v>5208</v>
      </c>
      <c r="C3327">
        <f t="shared" si="111"/>
        <v>2001</v>
      </c>
      <c r="D3327" t="str">
        <f t="shared" si="110"/>
        <v>1802001</v>
      </c>
      <c r="E3327" t="e">
        <f>+VLOOKUP(D3327,[2]WeightCountryEstimate!$C$2:$D$116,2,FALSE)</f>
        <v>#N/A</v>
      </c>
      <c r="F3327" t="e">
        <f>+VLOOKUP(D3327,'[3]Suff living area by country'!$J$2:$K$423,2,FALSE)</f>
        <v>#N/A</v>
      </c>
      <c r="G3327" t="e">
        <f>+VLOOKUP(D3327,'[1]Freight vol by country &amp; year'!$C$2:$D$886,2,FALSE)</f>
        <v>#N/A</v>
      </c>
      <c r="H3327" t="e">
        <f>+VLOOKUP(D3327,[4]Goal11!$I$2:$J$560,2,FALSE)</f>
        <v>#N/A</v>
      </c>
      <c r="I3327" t="str">
        <f>+VLOOKUP(D3327,[5]Goal17!$I$2:$J$4522,2,FALSE)</f>
        <v>0.01</v>
      </c>
      <c r="J3327" t="e">
        <f>+VLOOKUP(D3327,'[6]2G coverage'!$I$2:$J$3380,2,FALSE)</f>
        <v>#N/A</v>
      </c>
    </row>
    <row r="3328" spans="1:10" x14ac:dyDescent="0.25">
      <c r="A3328">
        <v>184</v>
      </c>
      <c r="B3328" t="s">
        <v>5209</v>
      </c>
      <c r="C3328">
        <f t="shared" si="111"/>
        <v>2001</v>
      </c>
      <c r="D3328" t="str">
        <f t="shared" si="110"/>
        <v>1842001</v>
      </c>
      <c r="E3328" t="e">
        <f>+VLOOKUP(D3328,[2]WeightCountryEstimate!$C$2:$D$116,2,FALSE)</f>
        <v>#N/A</v>
      </c>
      <c r="F3328" t="e">
        <f>+VLOOKUP(D3328,'[3]Suff living area by country'!$J$2:$K$423,2,FALSE)</f>
        <v>#N/A</v>
      </c>
      <c r="G3328" t="e">
        <f>+VLOOKUP(D3328,'[1]Freight vol by country &amp; year'!$C$2:$D$886,2,FALSE)</f>
        <v>#N/A</v>
      </c>
      <c r="H3328" t="e">
        <f>+VLOOKUP(D3328,[4]Goal11!$I$2:$J$560,2,FALSE)</f>
        <v>#N/A</v>
      </c>
      <c r="I3328" t="str">
        <f>+VLOOKUP(D3328,[5]Goal17!$I$2:$J$4522,2,FALSE)</f>
        <v>18.08</v>
      </c>
      <c r="J3328" t="e">
        <f>+VLOOKUP(D3328,'[6]2G coverage'!$I$2:$J$3380,2,FALSE)</f>
        <v>#N/A</v>
      </c>
    </row>
    <row r="3329" spans="1:10" x14ac:dyDescent="0.25">
      <c r="A3329">
        <v>188</v>
      </c>
      <c r="B3329" t="s">
        <v>5210</v>
      </c>
      <c r="C3329">
        <f t="shared" si="111"/>
        <v>2001</v>
      </c>
      <c r="D3329" t="str">
        <f t="shared" si="110"/>
        <v>1882001</v>
      </c>
      <c r="E3329" t="e">
        <f>+VLOOKUP(D3329,[2]WeightCountryEstimate!$C$2:$D$116,2,FALSE)</f>
        <v>#N/A</v>
      </c>
      <c r="F3329" t="e">
        <f>+VLOOKUP(D3329,'[3]Suff living area by country'!$J$2:$K$423,2,FALSE)</f>
        <v>#N/A</v>
      </c>
      <c r="G3329" t="e">
        <f>+VLOOKUP(D3329,'[1]Freight vol by country &amp; year'!$C$2:$D$886,2,FALSE)</f>
        <v>#N/A</v>
      </c>
      <c r="H3329" t="e">
        <f>+VLOOKUP(D3329,[4]Goal11!$I$2:$J$560,2,FALSE)</f>
        <v>#N/A</v>
      </c>
      <c r="I3329" t="str">
        <f>+VLOOKUP(D3329,[5]Goal17!$I$2:$J$4522,2,FALSE)</f>
        <v>9.56</v>
      </c>
      <c r="J3329" t="e">
        <f>+VLOOKUP(D3329,'[6]2G coverage'!$I$2:$J$3380,2,FALSE)</f>
        <v>#N/A</v>
      </c>
    </row>
    <row r="3330" spans="1:10" x14ac:dyDescent="0.25">
      <c r="A3330">
        <v>191</v>
      </c>
      <c r="B3330" t="s">
        <v>5211</v>
      </c>
      <c r="C3330">
        <f t="shared" si="111"/>
        <v>2001</v>
      </c>
      <c r="D3330" t="str">
        <f t="shared" si="110"/>
        <v>1912001</v>
      </c>
      <c r="E3330" t="e">
        <f>+VLOOKUP(D3330,[2]WeightCountryEstimate!$C$2:$D$116,2,FALSE)</f>
        <v>#N/A</v>
      </c>
      <c r="F3330" t="e">
        <f>+VLOOKUP(D3330,'[3]Suff living area by country'!$J$2:$K$423,2,FALSE)</f>
        <v>#N/A</v>
      </c>
      <c r="G3330" t="e">
        <f>+VLOOKUP(D3330,'[1]Freight vol by country &amp; year'!$C$2:$D$886,2,FALSE)</f>
        <v>#N/A</v>
      </c>
      <c r="H3330" t="e">
        <f>+VLOOKUP(D3330,[4]Goal11!$I$2:$J$560,2,FALSE)</f>
        <v>#N/A</v>
      </c>
      <c r="I3330" t="str">
        <f>+VLOOKUP(D3330,[5]Goal17!$I$2:$J$4522,2,FALSE)</f>
        <v>11.56</v>
      </c>
      <c r="J3330" t="str">
        <f>+VLOOKUP(D3330,'[6]2G coverage'!$I$2:$J$3380,2,FALSE)</f>
        <v>98.00</v>
      </c>
    </row>
    <row r="3331" spans="1:10" x14ac:dyDescent="0.25">
      <c r="A3331">
        <v>192</v>
      </c>
      <c r="B3331" t="s">
        <v>5212</v>
      </c>
      <c r="C3331">
        <f t="shared" si="111"/>
        <v>2001</v>
      </c>
      <c r="D3331" t="str">
        <f t="shared" ref="D3331:D3394" si="112">+_xlfn.CONCAT(A3331,C3331)</f>
        <v>1922001</v>
      </c>
      <c r="E3331" t="e">
        <f>+VLOOKUP(D3331,[2]WeightCountryEstimate!$C$2:$D$116,2,FALSE)</f>
        <v>#N/A</v>
      </c>
      <c r="F3331" t="e">
        <f>+VLOOKUP(D3331,'[3]Suff living area by country'!$J$2:$K$423,2,FALSE)</f>
        <v>#N/A</v>
      </c>
      <c r="G3331" t="e">
        <f>+VLOOKUP(D3331,'[1]Freight vol by country &amp; year'!$C$2:$D$886,2,FALSE)</f>
        <v>#N/A</v>
      </c>
      <c r="H3331" t="e">
        <f>+VLOOKUP(D3331,[4]Goal11!$I$2:$J$560,2,FALSE)</f>
        <v>#N/A</v>
      </c>
      <c r="I3331" t="str">
        <f>+VLOOKUP(D3331,[5]Goal17!$I$2:$J$4522,2,FALSE)</f>
        <v>1.08</v>
      </c>
      <c r="J3331" t="str">
        <f>+VLOOKUP(D3331,'[6]2G coverage'!$I$2:$J$3380,2,FALSE)</f>
        <v>50.00</v>
      </c>
    </row>
    <row r="3332" spans="1:10" x14ac:dyDescent="0.25">
      <c r="A3332">
        <v>196</v>
      </c>
      <c r="B3332" t="s">
        <v>5213</v>
      </c>
      <c r="C3332">
        <f t="shared" si="111"/>
        <v>2001</v>
      </c>
      <c r="D3332" t="str">
        <f t="shared" si="112"/>
        <v>1962001</v>
      </c>
      <c r="E3332" t="e">
        <f>+VLOOKUP(D3332,[2]WeightCountryEstimate!$C$2:$D$116,2,FALSE)</f>
        <v>#N/A</v>
      </c>
      <c r="F3332" t="e">
        <f>+VLOOKUP(D3332,'[3]Suff living area by country'!$J$2:$K$423,2,FALSE)</f>
        <v>#N/A</v>
      </c>
      <c r="G3332" t="e">
        <f>+VLOOKUP(D3332,'[1]Freight vol by country &amp; year'!$C$2:$D$886,2,FALSE)</f>
        <v>#N/A</v>
      </c>
      <c r="H3332" t="e">
        <f>+VLOOKUP(D3332,[4]Goal11!$I$2:$J$560,2,FALSE)</f>
        <v>#N/A</v>
      </c>
      <c r="I3332" t="str">
        <f>+VLOOKUP(D3332,[5]Goal17!$I$2:$J$4522,2,FALSE)</f>
        <v>18.82</v>
      </c>
      <c r="J3332" t="str">
        <f>+VLOOKUP(D3332,'[6]2G coverage'!$I$2:$J$3380,2,FALSE)</f>
        <v>99.00</v>
      </c>
    </row>
    <row r="3333" spans="1:10" x14ac:dyDescent="0.25">
      <c r="A3333">
        <v>199</v>
      </c>
      <c r="B3333" t="s">
        <v>5214</v>
      </c>
      <c r="C3333">
        <f t="shared" si="111"/>
        <v>2001</v>
      </c>
      <c r="D3333" t="str">
        <f t="shared" si="112"/>
        <v>1992001</v>
      </c>
      <c r="E3333" t="e">
        <f>+VLOOKUP(D3333,[2]WeightCountryEstimate!$C$2:$D$116,2,FALSE)</f>
        <v>#N/A</v>
      </c>
      <c r="F3333" t="e">
        <f>+VLOOKUP(D3333,'[3]Suff living area by country'!$J$2:$K$423,2,FALSE)</f>
        <v>#N/A</v>
      </c>
      <c r="G3333" t="e">
        <f>+VLOOKUP(D3333,'[1]Freight vol by country &amp; year'!$C$2:$D$886,2,FALSE)</f>
        <v>#N/A</v>
      </c>
      <c r="H3333" t="e">
        <f>+VLOOKUP(D3333,[4]Goal11!$I$2:$J$560,2,FALSE)</f>
        <v>#N/A</v>
      </c>
      <c r="I3333" t="str">
        <f>+VLOOKUP(D3333,[5]Goal17!$I$2:$J$4522,2,FALSE)</f>
        <v>0.14</v>
      </c>
      <c r="J3333" t="str">
        <f>+VLOOKUP(D3333,'[6]2G coverage'!$I$2:$J$3380,2,FALSE)</f>
        <v>33.23</v>
      </c>
    </row>
    <row r="3334" spans="1:10" x14ac:dyDescent="0.25">
      <c r="A3334">
        <v>202</v>
      </c>
      <c r="B3334" t="s">
        <v>5215</v>
      </c>
      <c r="C3334">
        <f t="shared" si="111"/>
        <v>2001</v>
      </c>
      <c r="D3334" t="str">
        <f t="shared" si="112"/>
        <v>2022001</v>
      </c>
      <c r="E3334" t="e">
        <f>+VLOOKUP(D3334,[2]WeightCountryEstimate!$C$2:$D$116,2,FALSE)</f>
        <v>#N/A</v>
      </c>
      <c r="F3334" t="e">
        <f>+VLOOKUP(D3334,'[3]Suff living area by country'!$J$2:$K$423,2,FALSE)</f>
        <v>#N/A</v>
      </c>
      <c r="G3334" t="e">
        <f>+VLOOKUP(D3334,'[1]Freight vol by country &amp; year'!$C$2:$D$886,2,FALSE)</f>
        <v>#N/A</v>
      </c>
      <c r="H3334" t="e">
        <f>+VLOOKUP(D3334,[4]Goal11!$I$2:$J$560,2,FALSE)</f>
        <v>#N/A</v>
      </c>
      <c r="I3334" t="str">
        <f>+VLOOKUP(D3334,[5]Goal17!$I$2:$J$4522,2,FALSE)</f>
        <v>0.69</v>
      </c>
      <c r="J3334" t="str">
        <f>+VLOOKUP(D3334,'[6]2G coverage'!$I$2:$J$3380,2,FALSE)</f>
        <v>26.80</v>
      </c>
    </row>
    <row r="3335" spans="1:10" x14ac:dyDescent="0.25">
      <c r="A3335">
        <v>203</v>
      </c>
      <c r="B3335" t="s">
        <v>5216</v>
      </c>
      <c r="C3335">
        <f t="shared" si="111"/>
        <v>2001</v>
      </c>
      <c r="D3335" t="str">
        <f t="shared" si="112"/>
        <v>2032001</v>
      </c>
      <c r="E3335" t="e">
        <f>+VLOOKUP(D3335,[2]WeightCountryEstimate!$C$2:$D$116,2,FALSE)</f>
        <v>#N/A</v>
      </c>
      <c r="F3335" t="e">
        <f>+VLOOKUP(D3335,'[3]Suff living area by country'!$J$2:$K$423,2,FALSE)</f>
        <v>#N/A</v>
      </c>
      <c r="G3335" t="e">
        <f>+VLOOKUP(D3335,'[1]Freight vol by country &amp; year'!$C$2:$D$886,2,FALSE)</f>
        <v>#N/A</v>
      </c>
      <c r="H3335" t="e">
        <f>+VLOOKUP(D3335,[4]Goal11!$I$2:$J$560,2,FALSE)</f>
        <v>#N/A</v>
      </c>
      <c r="I3335" t="str">
        <f>+VLOOKUP(D3335,[5]Goal17!$I$2:$J$4522,2,FALSE)</f>
        <v>14.70</v>
      </c>
      <c r="J3335" t="str">
        <f>+VLOOKUP(D3335,'[6]2G coverage'!$I$2:$J$3380,2,FALSE)</f>
        <v>99.00</v>
      </c>
    </row>
    <row r="3336" spans="1:10" x14ac:dyDescent="0.25">
      <c r="A3336">
        <v>204</v>
      </c>
      <c r="B3336" t="s">
        <v>5217</v>
      </c>
      <c r="C3336">
        <f t="shared" si="111"/>
        <v>2001</v>
      </c>
      <c r="D3336" t="str">
        <f t="shared" si="112"/>
        <v>2042001</v>
      </c>
      <c r="E3336" t="e">
        <f>+VLOOKUP(D3336,[2]WeightCountryEstimate!$C$2:$D$116,2,FALSE)</f>
        <v>#N/A</v>
      </c>
      <c r="F3336" t="e">
        <f>+VLOOKUP(D3336,'[3]Suff living area by country'!$J$2:$K$423,2,FALSE)</f>
        <v>#N/A</v>
      </c>
      <c r="G3336" t="e">
        <f>+VLOOKUP(D3336,'[1]Freight vol by country &amp; year'!$C$2:$D$886,2,FALSE)</f>
        <v>#N/A</v>
      </c>
      <c r="H3336" t="e">
        <f>+VLOOKUP(D3336,[4]Goal11!$I$2:$J$560,2,FALSE)</f>
        <v>#N/A</v>
      </c>
      <c r="I3336" t="str">
        <f>+VLOOKUP(D3336,[5]Goal17!$I$2:$J$4522,2,FALSE)</f>
        <v>0.36</v>
      </c>
      <c r="J3336" t="str">
        <f>+VLOOKUP(D3336,'[6]2G coverage'!$I$2:$J$3380,2,FALSE)</f>
        <v>23.00</v>
      </c>
    </row>
    <row r="3337" spans="1:10" x14ac:dyDescent="0.25">
      <c r="A3337">
        <v>208</v>
      </c>
      <c r="B3337" t="s">
        <v>5218</v>
      </c>
      <c r="C3337">
        <f t="shared" si="111"/>
        <v>2001</v>
      </c>
      <c r="D3337" t="str">
        <f t="shared" si="112"/>
        <v>2082001</v>
      </c>
      <c r="E3337" t="e">
        <f>+VLOOKUP(D3337,[2]WeightCountryEstimate!$C$2:$D$116,2,FALSE)</f>
        <v>#N/A</v>
      </c>
      <c r="F3337" t="e">
        <f>+VLOOKUP(D3337,'[3]Suff living area by country'!$J$2:$K$423,2,FALSE)</f>
        <v>#N/A</v>
      </c>
      <c r="G3337" t="e">
        <f>+VLOOKUP(D3337,'[1]Freight vol by country &amp; year'!$C$2:$D$886,2,FALSE)</f>
        <v>#N/A</v>
      </c>
      <c r="H3337" t="e">
        <f>+VLOOKUP(D3337,[4]Goal11!$I$2:$J$560,2,FALSE)</f>
        <v>#N/A</v>
      </c>
      <c r="I3337" t="str">
        <f>+VLOOKUP(D3337,[5]Goal17!$I$2:$J$4522,2,FALSE)</f>
        <v>42.96</v>
      </c>
      <c r="J3337" t="e">
        <f>+VLOOKUP(D3337,'[6]2G coverage'!$I$2:$J$3380,2,FALSE)</f>
        <v>#N/A</v>
      </c>
    </row>
    <row r="3338" spans="1:10" x14ac:dyDescent="0.25">
      <c r="A3338">
        <v>212</v>
      </c>
      <c r="B3338" t="s">
        <v>5219</v>
      </c>
      <c r="C3338">
        <f t="shared" si="111"/>
        <v>2001</v>
      </c>
      <c r="D3338" t="str">
        <f t="shared" si="112"/>
        <v>2122001</v>
      </c>
      <c r="E3338" t="e">
        <f>+VLOOKUP(D3338,[2]WeightCountryEstimate!$C$2:$D$116,2,FALSE)</f>
        <v>#N/A</v>
      </c>
      <c r="F3338" t="e">
        <f>+VLOOKUP(D3338,'[3]Suff living area by country'!$J$2:$K$423,2,FALSE)</f>
        <v>#N/A</v>
      </c>
      <c r="G3338" t="e">
        <f>+VLOOKUP(D3338,'[1]Freight vol by country &amp; year'!$C$2:$D$886,2,FALSE)</f>
        <v>#N/A</v>
      </c>
      <c r="H3338" t="e">
        <f>+VLOOKUP(D3338,[4]Goal11!$I$2:$J$560,2,FALSE)</f>
        <v>#N/A</v>
      </c>
      <c r="I3338" t="str">
        <f>+VLOOKUP(D3338,[5]Goal17!$I$2:$J$4522,2,FALSE)</f>
        <v>13.25</v>
      </c>
      <c r="J3338" t="e">
        <f>+VLOOKUP(D3338,'[6]2G coverage'!$I$2:$J$3380,2,FALSE)</f>
        <v>#N/A</v>
      </c>
    </row>
    <row r="3339" spans="1:10" x14ac:dyDescent="0.25">
      <c r="A3339">
        <v>214</v>
      </c>
      <c r="B3339" t="s">
        <v>5220</v>
      </c>
      <c r="C3339">
        <f t="shared" si="111"/>
        <v>2001</v>
      </c>
      <c r="D3339" t="str">
        <f t="shared" si="112"/>
        <v>2142001</v>
      </c>
      <c r="E3339" t="e">
        <f>+VLOOKUP(D3339,[2]WeightCountryEstimate!$C$2:$D$116,2,FALSE)</f>
        <v>#N/A</v>
      </c>
      <c r="F3339" t="e">
        <f>+VLOOKUP(D3339,'[3]Suff living area by country'!$J$2:$K$423,2,FALSE)</f>
        <v>#N/A</v>
      </c>
      <c r="G3339" t="e">
        <f>+VLOOKUP(D3339,'[1]Freight vol by country &amp; year'!$C$2:$D$886,2,FALSE)</f>
        <v>#N/A</v>
      </c>
      <c r="H3339" t="e">
        <f>+VLOOKUP(D3339,[4]Goal11!$I$2:$J$560,2,FALSE)</f>
        <v>#N/A</v>
      </c>
      <c r="I3339" t="str">
        <f>+VLOOKUP(D3339,[5]Goal17!$I$2:$J$4522,2,FALSE)</f>
        <v>4.43</v>
      </c>
      <c r="J3339" t="e">
        <f>+VLOOKUP(D3339,'[6]2G coverage'!$I$2:$J$3380,2,FALSE)</f>
        <v>#N/A</v>
      </c>
    </row>
    <row r="3340" spans="1:10" x14ac:dyDescent="0.25">
      <c r="A3340">
        <v>218</v>
      </c>
      <c r="B3340" t="s">
        <v>5221</v>
      </c>
      <c r="C3340">
        <f t="shared" si="111"/>
        <v>2001</v>
      </c>
      <c r="D3340" t="str">
        <f t="shared" si="112"/>
        <v>2182001</v>
      </c>
      <c r="E3340" t="e">
        <f>+VLOOKUP(D3340,[2]WeightCountryEstimate!$C$2:$D$116,2,FALSE)</f>
        <v>#N/A</v>
      </c>
      <c r="F3340" t="e">
        <f>+VLOOKUP(D3340,'[3]Suff living area by country'!$J$2:$K$423,2,FALSE)</f>
        <v>#N/A</v>
      </c>
      <c r="G3340" t="e">
        <f>+VLOOKUP(D3340,'[1]Freight vol by country &amp; year'!$C$2:$D$886,2,FALSE)</f>
        <v>#N/A</v>
      </c>
      <c r="H3340" t="e">
        <f>+VLOOKUP(D3340,[4]Goal11!$I$2:$J$560,2,FALSE)</f>
        <v>#N/A</v>
      </c>
      <c r="I3340" t="str">
        <f>+VLOOKUP(D3340,[5]Goal17!$I$2:$J$4522,2,FALSE)</f>
        <v>2.67</v>
      </c>
      <c r="J3340" t="str">
        <f>+VLOOKUP(D3340,'[6]2G coverage'!$I$2:$J$3380,2,FALSE)</f>
        <v>80.00</v>
      </c>
    </row>
    <row r="3341" spans="1:10" x14ac:dyDescent="0.25">
      <c r="A3341">
        <v>222</v>
      </c>
      <c r="B3341" t="s">
        <v>5222</v>
      </c>
      <c r="C3341">
        <f t="shared" si="111"/>
        <v>2001</v>
      </c>
      <c r="D3341" t="str">
        <f t="shared" si="112"/>
        <v>2222001</v>
      </c>
      <c r="E3341" t="e">
        <f>+VLOOKUP(D3341,[2]WeightCountryEstimate!$C$2:$D$116,2,FALSE)</f>
        <v>#N/A</v>
      </c>
      <c r="F3341" t="e">
        <f>+VLOOKUP(D3341,'[3]Suff living area by country'!$J$2:$K$423,2,FALSE)</f>
        <v>#N/A</v>
      </c>
      <c r="G3341" t="e">
        <f>+VLOOKUP(D3341,'[1]Freight vol by country &amp; year'!$C$2:$D$886,2,FALSE)</f>
        <v>#N/A</v>
      </c>
      <c r="H3341" t="e">
        <f>+VLOOKUP(D3341,[4]Goal11!$I$2:$J$560,2,FALSE)</f>
        <v>#N/A</v>
      </c>
      <c r="I3341" t="str">
        <f>+VLOOKUP(D3341,[5]Goal17!$I$2:$J$4522,2,FALSE)</f>
        <v>1.50</v>
      </c>
      <c r="J3341" t="str">
        <f>+VLOOKUP(D3341,'[6]2G coverage'!$I$2:$J$3380,2,FALSE)</f>
        <v>85.00</v>
      </c>
    </row>
    <row r="3342" spans="1:10" x14ac:dyDescent="0.25">
      <c r="A3342">
        <v>223</v>
      </c>
      <c r="B3342" t="s">
        <v>5223</v>
      </c>
      <c r="C3342">
        <f t="shared" si="111"/>
        <v>2001</v>
      </c>
      <c r="D3342" t="str">
        <f t="shared" si="112"/>
        <v>2232001</v>
      </c>
      <c r="E3342" t="e">
        <f>+VLOOKUP(D3342,[2]WeightCountryEstimate!$C$2:$D$116,2,FALSE)</f>
        <v>#N/A</v>
      </c>
      <c r="F3342" t="e">
        <f>+VLOOKUP(D3342,'[3]Suff living area by country'!$J$2:$K$423,2,FALSE)</f>
        <v>#N/A</v>
      </c>
      <c r="G3342" t="e">
        <f>+VLOOKUP(D3342,'[1]Freight vol by country &amp; year'!$C$2:$D$886,2,FALSE)</f>
        <v>#N/A</v>
      </c>
      <c r="H3342" t="e">
        <f>+VLOOKUP(D3342,[4]Goal11!$I$2:$J$560,2,FALSE)</f>
        <v>#N/A</v>
      </c>
      <c r="I3342" t="e">
        <f>+VLOOKUP(D3342,[5]Goal17!$I$2:$J$4522,2,FALSE)</f>
        <v>#N/A</v>
      </c>
      <c r="J3342" t="e">
        <f>+VLOOKUP(D3342,'[6]2G coverage'!$I$2:$J$3380,2,FALSE)</f>
        <v>#N/A</v>
      </c>
    </row>
    <row r="3343" spans="1:10" x14ac:dyDescent="0.25">
      <c r="A3343">
        <v>226</v>
      </c>
      <c r="B3343" t="s">
        <v>5224</v>
      </c>
      <c r="C3343">
        <f t="shared" si="111"/>
        <v>2001</v>
      </c>
      <c r="D3343" t="str">
        <f t="shared" si="112"/>
        <v>2262001</v>
      </c>
      <c r="E3343" t="e">
        <f>+VLOOKUP(D3343,[2]WeightCountryEstimate!$C$2:$D$116,2,FALSE)</f>
        <v>#N/A</v>
      </c>
      <c r="F3343" t="e">
        <f>+VLOOKUP(D3343,'[3]Suff living area by country'!$J$2:$K$423,2,FALSE)</f>
        <v>#N/A</v>
      </c>
      <c r="G3343" t="e">
        <f>+VLOOKUP(D3343,'[1]Freight vol by country &amp; year'!$C$2:$D$886,2,FALSE)</f>
        <v>#N/A</v>
      </c>
      <c r="H3343" t="e">
        <f>+VLOOKUP(D3343,[4]Goal11!$I$2:$J$560,2,FALSE)</f>
        <v>#N/A</v>
      </c>
      <c r="I3343" t="str">
        <f>+VLOOKUP(D3343,[5]Goal17!$I$2:$J$4522,2,FALSE)</f>
        <v>0.17</v>
      </c>
      <c r="J3343" t="e">
        <f>+VLOOKUP(D3343,'[6]2G coverage'!$I$2:$J$3380,2,FALSE)</f>
        <v>#N/A</v>
      </c>
    </row>
    <row r="3344" spans="1:10" x14ac:dyDescent="0.25">
      <c r="A3344">
        <v>231</v>
      </c>
      <c r="B3344" t="s">
        <v>5225</v>
      </c>
      <c r="C3344">
        <f t="shared" si="111"/>
        <v>2001</v>
      </c>
      <c r="D3344" t="str">
        <f t="shared" si="112"/>
        <v>2312001</v>
      </c>
      <c r="E3344" t="e">
        <f>+VLOOKUP(D3344,[2]WeightCountryEstimate!$C$2:$D$116,2,FALSE)</f>
        <v>#N/A</v>
      </c>
      <c r="F3344" t="e">
        <f>+VLOOKUP(D3344,'[3]Suff living area by country'!$J$2:$K$423,2,FALSE)</f>
        <v>#N/A</v>
      </c>
      <c r="G3344" t="e">
        <f>+VLOOKUP(D3344,'[1]Freight vol by country &amp; year'!$C$2:$D$886,2,FALSE)</f>
        <v>#N/A</v>
      </c>
      <c r="H3344" t="e">
        <f>+VLOOKUP(D3344,[4]Goal11!$I$2:$J$560,2,FALSE)</f>
        <v>#N/A</v>
      </c>
      <c r="I3344" t="str">
        <f>+VLOOKUP(D3344,[5]Goal17!$I$2:$J$4522,2,FALSE)</f>
        <v>0.04</v>
      </c>
      <c r="J3344" t="e">
        <f>+VLOOKUP(D3344,'[6]2G coverage'!$I$2:$J$3380,2,FALSE)</f>
        <v>#N/A</v>
      </c>
    </row>
    <row r="3345" spans="1:10" x14ac:dyDescent="0.25">
      <c r="A3345">
        <v>232</v>
      </c>
      <c r="B3345" t="s">
        <v>5226</v>
      </c>
      <c r="C3345">
        <f t="shared" si="111"/>
        <v>2001</v>
      </c>
      <c r="D3345" t="str">
        <f t="shared" si="112"/>
        <v>2322001</v>
      </c>
      <c r="E3345" t="e">
        <f>+VLOOKUP(D3345,[2]WeightCountryEstimate!$C$2:$D$116,2,FALSE)</f>
        <v>#N/A</v>
      </c>
      <c r="F3345" t="e">
        <f>+VLOOKUP(D3345,'[3]Suff living area by country'!$J$2:$K$423,2,FALSE)</f>
        <v>#N/A</v>
      </c>
      <c r="G3345" t="e">
        <f>+VLOOKUP(D3345,'[1]Freight vol by country &amp; year'!$C$2:$D$886,2,FALSE)</f>
        <v>#N/A</v>
      </c>
      <c r="H3345" t="e">
        <f>+VLOOKUP(D3345,[4]Goal11!$I$2:$J$560,2,FALSE)</f>
        <v>#N/A</v>
      </c>
      <c r="I3345" t="str">
        <f>+VLOOKUP(D3345,[5]Goal17!$I$2:$J$4522,2,FALSE)</f>
        <v>0.16</v>
      </c>
      <c r="J3345" t="str">
        <f>+VLOOKUP(D3345,'[6]2G coverage'!$I$2:$J$3380,2,FALSE)</f>
        <v>0.00</v>
      </c>
    </row>
    <row r="3346" spans="1:10" x14ac:dyDescent="0.25">
      <c r="A3346">
        <v>233</v>
      </c>
      <c r="B3346" t="s">
        <v>5227</v>
      </c>
      <c r="C3346">
        <f t="shared" si="111"/>
        <v>2001</v>
      </c>
      <c r="D3346" t="str">
        <f t="shared" si="112"/>
        <v>2332001</v>
      </c>
      <c r="E3346" t="e">
        <f>+VLOOKUP(D3346,[2]WeightCountryEstimate!$C$2:$D$116,2,FALSE)</f>
        <v>#N/A</v>
      </c>
      <c r="F3346" t="e">
        <f>+VLOOKUP(D3346,'[3]Suff living area by country'!$J$2:$K$423,2,FALSE)</f>
        <v>#N/A</v>
      </c>
      <c r="G3346" t="e">
        <f>+VLOOKUP(D3346,'[1]Freight vol by country &amp; year'!$C$2:$D$886,2,FALSE)</f>
        <v>#N/A</v>
      </c>
      <c r="H3346" t="e">
        <f>+VLOOKUP(D3346,[4]Goal11!$I$2:$J$560,2,FALSE)</f>
        <v>#N/A</v>
      </c>
      <c r="I3346" t="str">
        <f>+VLOOKUP(D3346,[5]Goal17!$I$2:$J$4522,2,FALSE)</f>
        <v>31.53</v>
      </c>
      <c r="J3346" t="str">
        <f>+VLOOKUP(D3346,'[6]2G coverage'!$I$2:$J$3380,2,FALSE)</f>
        <v>99.00</v>
      </c>
    </row>
    <row r="3347" spans="1:10" x14ac:dyDescent="0.25">
      <c r="A3347">
        <v>234</v>
      </c>
      <c r="B3347" t="s">
        <v>5228</v>
      </c>
      <c r="C3347">
        <f t="shared" si="111"/>
        <v>2001</v>
      </c>
      <c r="D3347" t="str">
        <f t="shared" si="112"/>
        <v>2342001</v>
      </c>
      <c r="E3347" t="e">
        <f>+VLOOKUP(D3347,[2]WeightCountryEstimate!$C$2:$D$116,2,FALSE)</f>
        <v>#N/A</v>
      </c>
      <c r="F3347" t="e">
        <f>+VLOOKUP(D3347,'[3]Suff living area by country'!$J$2:$K$423,2,FALSE)</f>
        <v>#N/A</v>
      </c>
      <c r="G3347" t="e">
        <f>+VLOOKUP(D3347,'[1]Freight vol by country &amp; year'!$C$2:$D$886,2,FALSE)</f>
        <v>#N/A</v>
      </c>
      <c r="H3347" t="e">
        <f>+VLOOKUP(D3347,[4]Goal11!$I$2:$J$560,2,FALSE)</f>
        <v>#N/A</v>
      </c>
      <c r="I3347" t="str">
        <f>+VLOOKUP(D3347,[5]Goal17!$I$2:$J$4522,2,FALSE)</f>
        <v>43.25</v>
      </c>
      <c r="J3347" t="e">
        <f>+VLOOKUP(D3347,'[6]2G coverage'!$I$2:$J$3380,2,FALSE)</f>
        <v>#N/A</v>
      </c>
    </row>
    <row r="3348" spans="1:10" x14ac:dyDescent="0.25">
      <c r="A3348">
        <v>238</v>
      </c>
      <c r="B3348" t="s">
        <v>5229</v>
      </c>
      <c r="C3348">
        <f t="shared" si="111"/>
        <v>2001</v>
      </c>
      <c r="D3348" t="str">
        <f t="shared" si="112"/>
        <v>2382001</v>
      </c>
      <c r="E3348" t="e">
        <f>+VLOOKUP(D3348,[2]WeightCountryEstimate!$C$2:$D$116,2,FALSE)</f>
        <v>#N/A</v>
      </c>
      <c r="F3348" t="e">
        <f>+VLOOKUP(D3348,'[3]Suff living area by country'!$J$2:$K$423,2,FALSE)</f>
        <v>#N/A</v>
      </c>
      <c r="G3348" t="e">
        <f>+VLOOKUP(D3348,'[1]Freight vol by country &amp; year'!$C$2:$D$886,2,FALSE)</f>
        <v>#N/A</v>
      </c>
      <c r="H3348" t="e">
        <f>+VLOOKUP(D3348,[4]Goal11!$I$2:$J$560,2,FALSE)</f>
        <v>#N/A</v>
      </c>
      <c r="I3348" t="str">
        <f>+VLOOKUP(D3348,[5]Goal17!$I$2:$J$4522,2,FALSE)</f>
        <v>64.60</v>
      </c>
      <c r="J3348" t="str">
        <f>+VLOOKUP(D3348,'[6]2G coverage'!$I$2:$J$3380,2,FALSE)</f>
        <v>0.00</v>
      </c>
    </row>
    <row r="3349" spans="1:10" x14ac:dyDescent="0.25">
      <c r="A3349">
        <v>239</v>
      </c>
      <c r="B3349" t="s">
        <v>5230</v>
      </c>
      <c r="C3349">
        <f t="shared" si="111"/>
        <v>2001</v>
      </c>
      <c r="D3349" t="str">
        <f t="shared" si="112"/>
        <v>2392001</v>
      </c>
      <c r="E3349" t="e">
        <f>+VLOOKUP(D3349,[2]WeightCountryEstimate!$C$2:$D$116,2,FALSE)</f>
        <v>#N/A</v>
      </c>
      <c r="F3349" t="e">
        <f>+VLOOKUP(D3349,'[3]Suff living area by country'!$J$2:$K$423,2,FALSE)</f>
        <v>#N/A</v>
      </c>
      <c r="G3349" t="e">
        <f>+VLOOKUP(D3349,'[1]Freight vol by country &amp; year'!$C$2:$D$886,2,FALSE)</f>
        <v>#N/A</v>
      </c>
      <c r="H3349" t="e">
        <f>+VLOOKUP(D3349,[4]Goal11!$I$2:$J$560,2,FALSE)</f>
        <v>#N/A</v>
      </c>
      <c r="I3349" t="e">
        <f>+VLOOKUP(D3349,[5]Goal17!$I$2:$J$4522,2,FALSE)</f>
        <v>#N/A</v>
      </c>
      <c r="J3349" t="e">
        <f>+VLOOKUP(D3349,'[6]2G coverage'!$I$2:$J$3380,2,FALSE)</f>
        <v>#N/A</v>
      </c>
    </row>
    <row r="3350" spans="1:10" x14ac:dyDescent="0.25">
      <c r="A3350">
        <v>242</v>
      </c>
      <c r="B3350" t="s">
        <v>5231</v>
      </c>
      <c r="C3350">
        <f t="shared" si="111"/>
        <v>2001</v>
      </c>
      <c r="D3350" t="str">
        <f t="shared" si="112"/>
        <v>2422001</v>
      </c>
      <c r="E3350" t="e">
        <f>+VLOOKUP(D3350,[2]WeightCountryEstimate!$C$2:$D$116,2,FALSE)</f>
        <v>#N/A</v>
      </c>
      <c r="F3350" t="e">
        <f>+VLOOKUP(D3350,'[3]Suff living area by country'!$J$2:$K$423,2,FALSE)</f>
        <v>#N/A</v>
      </c>
      <c r="G3350" t="e">
        <f>+VLOOKUP(D3350,'[1]Freight vol by country &amp; year'!$C$2:$D$886,2,FALSE)</f>
        <v>#N/A</v>
      </c>
      <c r="H3350" t="e">
        <f>+VLOOKUP(D3350,[4]Goal11!$I$2:$J$560,2,FALSE)</f>
        <v>#N/A</v>
      </c>
      <c r="I3350" t="str">
        <f>+VLOOKUP(D3350,[5]Goal17!$I$2:$J$4522,2,FALSE)</f>
        <v>1.86</v>
      </c>
      <c r="J3350" t="str">
        <f>+VLOOKUP(D3350,'[6]2G coverage'!$I$2:$J$3380,2,FALSE)</f>
        <v>49.50</v>
      </c>
    </row>
    <row r="3351" spans="1:10" x14ac:dyDescent="0.25">
      <c r="A3351">
        <v>246</v>
      </c>
      <c r="B3351" t="s">
        <v>5232</v>
      </c>
      <c r="C3351">
        <f t="shared" si="111"/>
        <v>2001</v>
      </c>
      <c r="D3351" t="str">
        <f t="shared" si="112"/>
        <v>2462001</v>
      </c>
      <c r="E3351" t="e">
        <f>+VLOOKUP(D3351,[2]WeightCountryEstimate!$C$2:$D$116,2,FALSE)</f>
        <v>#N/A</v>
      </c>
      <c r="F3351" t="e">
        <f>+VLOOKUP(D3351,'[3]Suff living area by country'!$J$2:$K$423,2,FALSE)</f>
        <v>#N/A</v>
      </c>
      <c r="G3351" t="e">
        <f>+VLOOKUP(D3351,'[1]Freight vol by country &amp; year'!$C$2:$D$886,2,FALSE)</f>
        <v>#N/A</v>
      </c>
      <c r="H3351" t="e">
        <f>+VLOOKUP(D3351,[4]Goal11!$I$2:$J$560,2,FALSE)</f>
        <v>#N/A</v>
      </c>
      <c r="I3351" t="str">
        <f>+VLOOKUP(D3351,[5]Goal17!$I$2:$J$4522,2,FALSE)</f>
        <v>43.11</v>
      </c>
      <c r="J3351" t="str">
        <f>+VLOOKUP(D3351,'[6]2G coverage'!$I$2:$J$3380,2,FALSE)</f>
        <v>99.00</v>
      </c>
    </row>
    <row r="3352" spans="1:10" x14ac:dyDescent="0.25">
      <c r="A3352">
        <v>248</v>
      </c>
      <c r="B3352" t="s">
        <v>5233</v>
      </c>
      <c r="C3352">
        <f t="shared" si="111"/>
        <v>2001</v>
      </c>
      <c r="D3352" t="str">
        <f t="shared" si="112"/>
        <v>2482001</v>
      </c>
      <c r="E3352" t="e">
        <f>+VLOOKUP(D3352,[2]WeightCountryEstimate!$C$2:$D$116,2,FALSE)</f>
        <v>#N/A</v>
      </c>
      <c r="F3352" t="e">
        <f>+VLOOKUP(D3352,'[3]Suff living area by country'!$J$2:$K$423,2,FALSE)</f>
        <v>#N/A</v>
      </c>
      <c r="G3352" t="e">
        <f>+VLOOKUP(D3352,'[1]Freight vol by country &amp; year'!$C$2:$D$886,2,FALSE)</f>
        <v>#N/A</v>
      </c>
      <c r="H3352" t="e">
        <f>+VLOOKUP(D3352,[4]Goal11!$I$2:$J$560,2,FALSE)</f>
        <v>#N/A</v>
      </c>
      <c r="I3352" t="e">
        <f>+VLOOKUP(D3352,[5]Goal17!$I$2:$J$4522,2,FALSE)</f>
        <v>#N/A</v>
      </c>
      <c r="J3352" t="e">
        <f>+VLOOKUP(D3352,'[6]2G coverage'!$I$2:$J$3380,2,FALSE)</f>
        <v>#N/A</v>
      </c>
    </row>
    <row r="3353" spans="1:10" x14ac:dyDescent="0.25">
      <c r="A3353">
        <v>250</v>
      </c>
      <c r="B3353" t="s">
        <v>5234</v>
      </c>
      <c r="C3353">
        <f t="shared" si="111"/>
        <v>2001</v>
      </c>
      <c r="D3353" t="str">
        <f t="shared" si="112"/>
        <v>2502001</v>
      </c>
      <c r="E3353" t="e">
        <f>+VLOOKUP(D3353,[2]WeightCountryEstimate!$C$2:$D$116,2,FALSE)</f>
        <v>#N/A</v>
      </c>
      <c r="F3353" t="e">
        <f>+VLOOKUP(D3353,'[3]Suff living area by country'!$J$2:$K$423,2,FALSE)</f>
        <v>#N/A</v>
      </c>
      <c r="G3353" t="e">
        <f>+VLOOKUP(D3353,'[1]Freight vol by country &amp; year'!$C$2:$D$886,2,FALSE)</f>
        <v>#N/A</v>
      </c>
      <c r="H3353" t="e">
        <f>+VLOOKUP(D3353,[4]Goal11!$I$2:$J$560,2,FALSE)</f>
        <v>#N/A</v>
      </c>
      <c r="I3353" t="str">
        <f>+VLOOKUP(D3353,[5]Goal17!$I$2:$J$4522,2,FALSE)</f>
        <v>26.33</v>
      </c>
      <c r="J3353" t="str">
        <f>+VLOOKUP(D3353,'[6]2G coverage'!$I$2:$J$3380,2,FALSE)</f>
        <v>99.00</v>
      </c>
    </row>
    <row r="3354" spans="1:10" x14ac:dyDescent="0.25">
      <c r="A3354">
        <v>254</v>
      </c>
      <c r="B3354" t="s">
        <v>5235</v>
      </c>
      <c r="C3354">
        <f t="shared" si="111"/>
        <v>2001</v>
      </c>
      <c r="D3354" t="str">
        <f t="shared" si="112"/>
        <v>2542001</v>
      </c>
      <c r="E3354" t="e">
        <f>+VLOOKUP(D3354,[2]WeightCountryEstimate!$C$2:$D$116,2,FALSE)</f>
        <v>#N/A</v>
      </c>
      <c r="F3354" t="e">
        <f>+VLOOKUP(D3354,'[3]Suff living area by country'!$J$2:$K$423,2,FALSE)</f>
        <v>#N/A</v>
      </c>
      <c r="G3354" t="e">
        <f>+VLOOKUP(D3354,'[1]Freight vol by country &amp; year'!$C$2:$D$886,2,FALSE)</f>
        <v>#N/A</v>
      </c>
      <c r="H3354" t="e">
        <f>+VLOOKUP(D3354,[4]Goal11!$I$2:$J$560,2,FALSE)</f>
        <v>#N/A</v>
      </c>
      <c r="I3354" t="str">
        <f>+VLOOKUP(D3354,[5]Goal17!$I$2:$J$4522,2,FALSE)</f>
        <v>11.62</v>
      </c>
      <c r="J3354" t="e">
        <f>+VLOOKUP(D3354,'[6]2G coverage'!$I$2:$J$3380,2,FALSE)</f>
        <v>#N/A</v>
      </c>
    </row>
    <row r="3355" spans="1:10" x14ac:dyDescent="0.25">
      <c r="A3355">
        <v>258</v>
      </c>
      <c r="B3355" t="s">
        <v>5236</v>
      </c>
      <c r="C3355">
        <f t="shared" si="111"/>
        <v>2001</v>
      </c>
      <c r="D3355" t="str">
        <f t="shared" si="112"/>
        <v>2582001</v>
      </c>
      <c r="E3355" t="e">
        <f>+VLOOKUP(D3355,[2]WeightCountryEstimate!$C$2:$D$116,2,FALSE)</f>
        <v>#N/A</v>
      </c>
      <c r="F3355" t="e">
        <f>+VLOOKUP(D3355,'[3]Suff living area by country'!$J$2:$K$423,2,FALSE)</f>
        <v>#N/A</v>
      </c>
      <c r="G3355" t="e">
        <f>+VLOOKUP(D3355,'[1]Freight vol by country &amp; year'!$C$2:$D$886,2,FALSE)</f>
        <v>#N/A</v>
      </c>
      <c r="H3355" t="e">
        <f>+VLOOKUP(D3355,[4]Goal11!$I$2:$J$560,2,FALSE)</f>
        <v>#N/A</v>
      </c>
      <c r="I3355" t="str">
        <f>+VLOOKUP(D3355,[5]Goal17!$I$2:$J$4522,2,FALSE)</f>
        <v>6.25</v>
      </c>
      <c r="J3355" t="str">
        <f>+VLOOKUP(D3355,'[6]2G coverage'!$I$2:$J$3380,2,FALSE)</f>
        <v>70.00</v>
      </c>
    </row>
    <row r="3356" spans="1:10" x14ac:dyDescent="0.25">
      <c r="A3356">
        <v>260</v>
      </c>
      <c r="B3356" t="s">
        <v>5237</v>
      </c>
      <c r="C3356">
        <f t="shared" si="111"/>
        <v>2001</v>
      </c>
      <c r="D3356" t="str">
        <f t="shared" si="112"/>
        <v>2602001</v>
      </c>
      <c r="E3356" t="e">
        <f>+VLOOKUP(D3356,[2]WeightCountryEstimate!$C$2:$D$116,2,FALSE)</f>
        <v>#N/A</v>
      </c>
      <c r="F3356" t="e">
        <f>+VLOOKUP(D3356,'[3]Suff living area by country'!$J$2:$K$423,2,FALSE)</f>
        <v>#N/A</v>
      </c>
      <c r="G3356" t="e">
        <f>+VLOOKUP(D3356,'[1]Freight vol by country &amp; year'!$C$2:$D$886,2,FALSE)</f>
        <v>#N/A</v>
      </c>
      <c r="H3356" t="e">
        <f>+VLOOKUP(D3356,[4]Goal11!$I$2:$J$560,2,FALSE)</f>
        <v>#N/A</v>
      </c>
      <c r="I3356" t="e">
        <f>+VLOOKUP(D3356,[5]Goal17!$I$2:$J$4522,2,FALSE)</f>
        <v>#N/A</v>
      </c>
      <c r="J3356" t="e">
        <f>+VLOOKUP(D3356,'[6]2G coverage'!$I$2:$J$3380,2,FALSE)</f>
        <v>#N/A</v>
      </c>
    </row>
    <row r="3357" spans="1:10" x14ac:dyDescent="0.25">
      <c r="A3357">
        <v>262</v>
      </c>
      <c r="B3357" t="s">
        <v>5238</v>
      </c>
      <c r="C3357">
        <f t="shared" si="111"/>
        <v>2001</v>
      </c>
      <c r="D3357" t="str">
        <f t="shared" si="112"/>
        <v>2622001</v>
      </c>
      <c r="E3357" t="e">
        <f>+VLOOKUP(D3357,[2]WeightCountryEstimate!$C$2:$D$116,2,FALSE)</f>
        <v>#N/A</v>
      </c>
      <c r="F3357" t="e">
        <f>+VLOOKUP(D3357,'[3]Suff living area by country'!$J$2:$K$423,2,FALSE)</f>
        <v>#N/A</v>
      </c>
      <c r="G3357" t="e">
        <f>+VLOOKUP(D3357,'[1]Freight vol by country &amp; year'!$C$2:$D$886,2,FALSE)</f>
        <v>#N/A</v>
      </c>
      <c r="H3357" t="e">
        <f>+VLOOKUP(D3357,[4]Goal11!$I$2:$J$560,2,FALSE)</f>
        <v>#N/A</v>
      </c>
      <c r="I3357" t="str">
        <f>+VLOOKUP(D3357,[5]Goal17!$I$2:$J$4522,2,FALSE)</f>
        <v>0.34</v>
      </c>
      <c r="J3357" t="str">
        <f>+VLOOKUP(D3357,'[6]2G coverage'!$I$2:$J$3380,2,FALSE)</f>
        <v>40.00</v>
      </c>
    </row>
    <row r="3358" spans="1:10" x14ac:dyDescent="0.25">
      <c r="A3358">
        <v>266</v>
      </c>
      <c r="B3358" t="s">
        <v>5239</v>
      </c>
      <c r="C3358">
        <f t="shared" si="111"/>
        <v>2001</v>
      </c>
      <c r="D3358" t="str">
        <f t="shared" si="112"/>
        <v>2662001</v>
      </c>
      <c r="E3358" t="e">
        <f>+VLOOKUP(D3358,[2]WeightCountryEstimate!$C$2:$D$116,2,FALSE)</f>
        <v>#N/A</v>
      </c>
      <c r="F3358" t="e">
        <f>+VLOOKUP(D3358,'[3]Suff living area by country'!$J$2:$K$423,2,FALSE)</f>
        <v>#N/A</v>
      </c>
      <c r="G3358" t="e">
        <f>+VLOOKUP(D3358,'[1]Freight vol by country &amp; year'!$C$2:$D$886,2,FALSE)</f>
        <v>#N/A</v>
      </c>
      <c r="H3358" t="e">
        <f>+VLOOKUP(D3358,[4]Goal11!$I$2:$J$560,2,FALSE)</f>
        <v>#N/A</v>
      </c>
      <c r="I3358" t="str">
        <f>+VLOOKUP(D3358,[5]Goal17!$I$2:$J$4522,2,FALSE)</f>
        <v>1.35</v>
      </c>
      <c r="J3358" t="str">
        <f>+VLOOKUP(D3358,'[6]2G coverage'!$I$2:$J$3380,2,FALSE)</f>
        <v>12.50</v>
      </c>
    </row>
    <row r="3359" spans="1:10" x14ac:dyDescent="0.25">
      <c r="A3359">
        <v>268</v>
      </c>
      <c r="B3359" t="s">
        <v>5240</v>
      </c>
      <c r="C3359">
        <f t="shared" si="111"/>
        <v>2001</v>
      </c>
      <c r="D3359" t="str">
        <f t="shared" si="112"/>
        <v>2682001</v>
      </c>
      <c r="E3359" t="e">
        <f>+VLOOKUP(D3359,[2]WeightCountryEstimate!$C$2:$D$116,2,FALSE)</f>
        <v>#N/A</v>
      </c>
      <c r="F3359" t="e">
        <f>+VLOOKUP(D3359,'[3]Suff living area by country'!$J$2:$K$423,2,FALSE)</f>
        <v>#N/A</v>
      </c>
      <c r="G3359" t="e">
        <f>+VLOOKUP(D3359,'[1]Freight vol by country &amp; year'!$C$2:$D$886,2,FALSE)</f>
        <v>#N/A</v>
      </c>
      <c r="H3359" t="e">
        <f>+VLOOKUP(D3359,[4]Goal11!$I$2:$J$560,2,FALSE)</f>
        <v>#N/A</v>
      </c>
      <c r="I3359" t="str">
        <f>+VLOOKUP(D3359,[5]Goal17!$I$2:$J$4522,2,FALSE)</f>
        <v>0.99</v>
      </c>
      <c r="J3359" t="str">
        <f>+VLOOKUP(D3359,'[6]2G coverage'!$I$2:$J$3380,2,FALSE)</f>
        <v>79.00</v>
      </c>
    </row>
    <row r="3360" spans="1:10" x14ac:dyDescent="0.25">
      <c r="A3360">
        <v>270</v>
      </c>
      <c r="B3360" t="s">
        <v>5241</v>
      </c>
      <c r="C3360">
        <f t="shared" si="111"/>
        <v>2001</v>
      </c>
      <c r="D3360" t="str">
        <f t="shared" si="112"/>
        <v>2702001</v>
      </c>
      <c r="E3360" t="e">
        <f>+VLOOKUP(D3360,[2]WeightCountryEstimate!$C$2:$D$116,2,FALSE)</f>
        <v>#N/A</v>
      </c>
      <c r="F3360" t="e">
        <f>+VLOOKUP(D3360,'[3]Suff living area by country'!$J$2:$K$423,2,FALSE)</f>
        <v>#N/A</v>
      </c>
      <c r="G3360" t="e">
        <f>+VLOOKUP(D3360,'[1]Freight vol by country &amp; year'!$C$2:$D$886,2,FALSE)</f>
        <v>#N/A</v>
      </c>
      <c r="H3360" t="e">
        <f>+VLOOKUP(D3360,[4]Goal11!$I$2:$J$560,2,FALSE)</f>
        <v>#N/A</v>
      </c>
      <c r="I3360" t="str">
        <f>+VLOOKUP(D3360,[5]Goal17!$I$2:$J$4522,2,FALSE)</f>
        <v>1.34</v>
      </c>
      <c r="J3360" t="e">
        <f>+VLOOKUP(D3360,'[6]2G coverage'!$I$2:$J$3380,2,FALSE)</f>
        <v>#N/A</v>
      </c>
    </row>
    <row r="3361" spans="1:10" x14ac:dyDescent="0.25">
      <c r="A3361">
        <v>275</v>
      </c>
      <c r="B3361" t="s">
        <v>5242</v>
      </c>
      <c r="C3361">
        <f t="shared" si="111"/>
        <v>2001</v>
      </c>
      <c r="D3361" t="str">
        <f t="shared" si="112"/>
        <v>2752001</v>
      </c>
      <c r="E3361" t="e">
        <f>+VLOOKUP(D3361,[2]WeightCountryEstimate!$C$2:$D$116,2,FALSE)</f>
        <v>#N/A</v>
      </c>
      <c r="F3361" t="e">
        <f>+VLOOKUP(D3361,'[3]Suff living area by country'!$J$2:$K$423,2,FALSE)</f>
        <v>#N/A</v>
      </c>
      <c r="G3361" t="e">
        <f>+VLOOKUP(D3361,'[1]Freight vol by country &amp; year'!$C$2:$D$886,2,FALSE)</f>
        <v>#N/A</v>
      </c>
      <c r="H3361" t="e">
        <f>+VLOOKUP(D3361,[4]Goal11!$I$2:$J$560,2,FALSE)</f>
        <v>#N/A</v>
      </c>
      <c r="I3361" t="str">
        <f>+VLOOKUP(D3361,[5]Goal17!$I$2:$J$4522,2,FALSE)</f>
        <v>1.84</v>
      </c>
      <c r="J3361" t="str">
        <f>+VLOOKUP(D3361,'[6]2G coverage'!$I$2:$J$3380,2,FALSE)</f>
        <v>95.00</v>
      </c>
    </row>
    <row r="3362" spans="1:10" x14ac:dyDescent="0.25">
      <c r="A3362">
        <v>276</v>
      </c>
      <c r="B3362" t="s">
        <v>5243</v>
      </c>
      <c r="C3362">
        <f t="shared" si="111"/>
        <v>2001</v>
      </c>
      <c r="D3362" t="str">
        <f t="shared" si="112"/>
        <v>2762001</v>
      </c>
      <c r="E3362" t="e">
        <f>+VLOOKUP(D3362,[2]WeightCountryEstimate!$C$2:$D$116,2,FALSE)</f>
        <v>#N/A</v>
      </c>
      <c r="F3362" t="e">
        <f>+VLOOKUP(D3362,'[3]Suff living area by country'!$J$2:$K$423,2,FALSE)</f>
        <v>#N/A</v>
      </c>
      <c r="G3362" t="e">
        <f>+VLOOKUP(D3362,'[1]Freight vol by country &amp; year'!$C$2:$D$886,2,FALSE)</f>
        <v>#N/A</v>
      </c>
      <c r="H3362" t="e">
        <f>+VLOOKUP(D3362,[4]Goal11!$I$2:$J$560,2,FALSE)</f>
        <v>#N/A</v>
      </c>
      <c r="I3362" t="str">
        <f>+VLOOKUP(D3362,[5]Goal17!$I$2:$J$4522,2,FALSE)</f>
        <v>31.65</v>
      </c>
      <c r="J3362" t="str">
        <f>+VLOOKUP(D3362,'[6]2G coverage'!$I$2:$J$3380,2,FALSE)</f>
        <v>99.00</v>
      </c>
    </row>
    <row r="3363" spans="1:10" x14ac:dyDescent="0.25">
      <c r="A3363">
        <v>288</v>
      </c>
      <c r="B3363" t="s">
        <v>5244</v>
      </c>
      <c r="C3363">
        <f t="shared" si="111"/>
        <v>2001</v>
      </c>
      <c r="D3363" t="str">
        <f t="shared" si="112"/>
        <v>2882001</v>
      </c>
      <c r="E3363" t="e">
        <f>+VLOOKUP(D3363,[2]WeightCountryEstimate!$C$2:$D$116,2,FALSE)</f>
        <v>#N/A</v>
      </c>
      <c r="F3363" t="e">
        <f>+VLOOKUP(D3363,'[3]Suff living area by country'!$J$2:$K$423,2,FALSE)</f>
        <v>#N/A</v>
      </c>
      <c r="G3363" t="e">
        <f>+VLOOKUP(D3363,'[1]Freight vol by country &amp; year'!$C$2:$D$886,2,FALSE)</f>
        <v>#N/A</v>
      </c>
      <c r="H3363" t="e">
        <f>+VLOOKUP(D3363,[4]Goal11!$I$2:$J$560,2,FALSE)</f>
        <v>#N/A</v>
      </c>
      <c r="I3363" t="str">
        <f>+VLOOKUP(D3363,[5]Goal17!$I$2:$J$4522,2,FALSE)</f>
        <v>0.20</v>
      </c>
      <c r="J3363" t="e">
        <f>+VLOOKUP(D3363,'[6]2G coverage'!$I$2:$J$3380,2,FALSE)</f>
        <v>#N/A</v>
      </c>
    </row>
    <row r="3364" spans="1:10" x14ac:dyDescent="0.25">
      <c r="A3364">
        <v>292</v>
      </c>
      <c r="B3364" t="s">
        <v>5245</v>
      </c>
      <c r="C3364">
        <f t="shared" si="111"/>
        <v>2001</v>
      </c>
      <c r="D3364" t="str">
        <f t="shared" si="112"/>
        <v>2922001</v>
      </c>
      <c r="E3364" t="e">
        <f>+VLOOKUP(D3364,[2]WeightCountryEstimate!$C$2:$D$116,2,FALSE)</f>
        <v>#N/A</v>
      </c>
      <c r="F3364" t="e">
        <f>+VLOOKUP(D3364,'[3]Suff living area by country'!$J$2:$K$423,2,FALSE)</f>
        <v>#N/A</v>
      </c>
      <c r="G3364" t="e">
        <f>+VLOOKUP(D3364,'[1]Freight vol by country &amp; year'!$C$2:$D$886,2,FALSE)</f>
        <v>#N/A</v>
      </c>
      <c r="H3364" t="e">
        <f>+VLOOKUP(D3364,[4]Goal11!$I$2:$J$560,2,FALSE)</f>
        <v>#N/A</v>
      </c>
      <c r="I3364" t="str">
        <f>+VLOOKUP(D3364,[5]Goal17!$I$2:$J$4522,2,FALSE)</f>
        <v>21.17</v>
      </c>
      <c r="J3364" t="str">
        <f>+VLOOKUP(D3364,'[6]2G coverage'!$I$2:$J$3380,2,FALSE)</f>
        <v>100.00</v>
      </c>
    </row>
    <row r="3365" spans="1:10" x14ac:dyDescent="0.25">
      <c r="A3365">
        <v>296</v>
      </c>
      <c r="B3365" t="s">
        <v>5246</v>
      </c>
      <c r="C3365">
        <f t="shared" si="111"/>
        <v>2001</v>
      </c>
      <c r="D3365" t="str">
        <f t="shared" si="112"/>
        <v>2962001</v>
      </c>
      <c r="E3365" t="e">
        <f>+VLOOKUP(D3365,[2]WeightCountryEstimate!$C$2:$D$116,2,FALSE)</f>
        <v>#N/A</v>
      </c>
      <c r="F3365" t="e">
        <f>+VLOOKUP(D3365,'[3]Suff living area by country'!$J$2:$K$423,2,FALSE)</f>
        <v>#N/A</v>
      </c>
      <c r="G3365" t="e">
        <f>+VLOOKUP(D3365,'[1]Freight vol by country &amp; year'!$C$2:$D$886,2,FALSE)</f>
        <v>#N/A</v>
      </c>
      <c r="H3365" t="e">
        <f>+VLOOKUP(D3365,[4]Goal11!$I$2:$J$560,2,FALSE)</f>
        <v>#N/A</v>
      </c>
      <c r="I3365" t="str">
        <f>+VLOOKUP(D3365,[5]Goal17!$I$2:$J$4522,2,FALSE)</f>
        <v>2.34</v>
      </c>
      <c r="J3365" t="e">
        <f>+VLOOKUP(D3365,'[6]2G coverage'!$I$2:$J$3380,2,FALSE)</f>
        <v>#N/A</v>
      </c>
    </row>
    <row r="3366" spans="1:10" x14ac:dyDescent="0.25">
      <c r="A3366">
        <v>300</v>
      </c>
      <c r="B3366" t="s">
        <v>5247</v>
      </c>
      <c r="C3366">
        <f t="shared" si="111"/>
        <v>2001</v>
      </c>
      <c r="D3366" t="str">
        <f t="shared" si="112"/>
        <v>3002001</v>
      </c>
      <c r="E3366" t="e">
        <f>+VLOOKUP(D3366,[2]WeightCountryEstimate!$C$2:$D$116,2,FALSE)</f>
        <v>#N/A</v>
      </c>
      <c r="F3366" t="e">
        <f>+VLOOKUP(D3366,'[3]Suff living area by country'!$J$2:$K$423,2,FALSE)</f>
        <v>#N/A</v>
      </c>
      <c r="G3366" t="e">
        <f>+VLOOKUP(D3366,'[1]Freight vol by country &amp; year'!$C$2:$D$886,2,FALSE)</f>
        <v>#N/A</v>
      </c>
      <c r="H3366" t="e">
        <f>+VLOOKUP(D3366,[4]Goal11!$I$2:$J$560,2,FALSE)</f>
        <v>#N/A</v>
      </c>
      <c r="I3366" t="str">
        <f>+VLOOKUP(D3366,[5]Goal17!$I$2:$J$4522,2,FALSE)</f>
        <v>10.94</v>
      </c>
      <c r="J3366" t="str">
        <f>+VLOOKUP(D3366,'[6]2G coverage'!$I$2:$J$3380,2,FALSE)</f>
        <v>99.50</v>
      </c>
    </row>
    <row r="3367" spans="1:10" x14ac:dyDescent="0.25">
      <c r="A3367">
        <v>304</v>
      </c>
      <c r="B3367" t="s">
        <v>5248</v>
      </c>
      <c r="C3367">
        <f t="shared" si="111"/>
        <v>2001</v>
      </c>
      <c r="D3367" t="str">
        <f t="shared" si="112"/>
        <v>3042001</v>
      </c>
      <c r="E3367" t="e">
        <f>+VLOOKUP(D3367,[2]WeightCountryEstimate!$C$2:$D$116,2,FALSE)</f>
        <v>#N/A</v>
      </c>
      <c r="F3367" t="e">
        <f>+VLOOKUP(D3367,'[3]Suff living area by country'!$J$2:$K$423,2,FALSE)</f>
        <v>#N/A</v>
      </c>
      <c r="G3367" t="e">
        <f>+VLOOKUP(D3367,'[1]Freight vol by country &amp; year'!$C$2:$D$886,2,FALSE)</f>
        <v>#N/A</v>
      </c>
      <c r="H3367" t="e">
        <f>+VLOOKUP(D3367,[4]Goal11!$I$2:$J$560,2,FALSE)</f>
        <v>#N/A</v>
      </c>
      <c r="I3367" t="str">
        <f>+VLOOKUP(D3367,[5]Goal17!$I$2:$J$4522,2,FALSE)</f>
        <v>35.46</v>
      </c>
      <c r="J3367" t="e">
        <f>+VLOOKUP(D3367,'[6]2G coverage'!$I$2:$J$3380,2,FALSE)</f>
        <v>#N/A</v>
      </c>
    </row>
    <row r="3368" spans="1:10" x14ac:dyDescent="0.25">
      <c r="A3368">
        <v>308</v>
      </c>
      <c r="B3368" t="s">
        <v>5249</v>
      </c>
      <c r="C3368">
        <f t="shared" si="111"/>
        <v>2001</v>
      </c>
      <c r="D3368" t="str">
        <f t="shared" si="112"/>
        <v>3082001</v>
      </c>
      <c r="E3368" t="e">
        <f>+VLOOKUP(D3368,[2]WeightCountryEstimate!$C$2:$D$116,2,FALSE)</f>
        <v>#N/A</v>
      </c>
      <c r="F3368" t="e">
        <f>+VLOOKUP(D3368,'[3]Suff living area by country'!$J$2:$K$423,2,FALSE)</f>
        <v>#N/A</v>
      </c>
      <c r="G3368" t="e">
        <f>+VLOOKUP(D3368,'[1]Freight vol by country &amp; year'!$C$2:$D$886,2,FALSE)</f>
        <v>#N/A</v>
      </c>
      <c r="H3368" t="e">
        <f>+VLOOKUP(D3368,[4]Goal11!$I$2:$J$560,2,FALSE)</f>
        <v>#N/A</v>
      </c>
      <c r="I3368" t="str">
        <f>+VLOOKUP(D3368,[5]Goal17!$I$2:$J$4522,2,FALSE)</f>
        <v>5.13</v>
      </c>
      <c r="J3368" t="e">
        <f>+VLOOKUP(D3368,'[6]2G coverage'!$I$2:$J$3380,2,FALSE)</f>
        <v>#N/A</v>
      </c>
    </row>
    <row r="3369" spans="1:10" x14ac:dyDescent="0.25">
      <c r="A3369">
        <v>312</v>
      </c>
      <c r="B3369" t="s">
        <v>5250</v>
      </c>
      <c r="C3369">
        <f t="shared" si="111"/>
        <v>2001</v>
      </c>
      <c r="D3369" t="str">
        <f t="shared" si="112"/>
        <v>3122001</v>
      </c>
      <c r="E3369" t="e">
        <f>+VLOOKUP(D3369,[2]WeightCountryEstimate!$C$2:$D$116,2,FALSE)</f>
        <v>#N/A</v>
      </c>
      <c r="F3369" t="e">
        <f>+VLOOKUP(D3369,'[3]Suff living area by country'!$J$2:$K$423,2,FALSE)</f>
        <v>#N/A</v>
      </c>
      <c r="G3369" t="e">
        <f>+VLOOKUP(D3369,'[1]Freight vol by country &amp; year'!$C$2:$D$886,2,FALSE)</f>
        <v>#N/A</v>
      </c>
      <c r="H3369" t="e">
        <f>+VLOOKUP(D3369,[4]Goal11!$I$2:$J$560,2,FALSE)</f>
        <v>#N/A</v>
      </c>
      <c r="I3369" t="str">
        <f>+VLOOKUP(D3369,[5]Goal17!$I$2:$J$4522,2,FALSE)</f>
        <v>9.20</v>
      </c>
      <c r="J3369" t="e">
        <f>+VLOOKUP(D3369,'[6]2G coverage'!$I$2:$J$3380,2,FALSE)</f>
        <v>#N/A</v>
      </c>
    </row>
    <row r="3370" spans="1:10" x14ac:dyDescent="0.25">
      <c r="A3370">
        <v>316</v>
      </c>
      <c r="B3370" t="s">
        <v>5251</v>
      </c>
      <c r="C3370">
        <f t="shared" ref="C3370:C3433" si="113">+C3075+1</f>
        <v>2001</v>
      </c>
      <c r="D3370" t="str">
        <f t="shared" si="112"/>
        <v>3162001</v>
      </c>
      <c r="E3370" t="e">
        <f>+VLOOKUP(D3370,[2]WeightCountryEstimate!$C$2:$D$116,2,FALSE)</f>
        <v>#N/A</v>
      </c>
      <c r="F3370" t="e">
        <f>+VLOOKUP(D3370,'[3]Suff living area by country'!$J$2:$K$423,2,FALSE)</f>
        <v>#N/A</v>
      </c>
      <c r="G3370" t="e">
        <f>+VLOOKUP(D3370,'[1]Freight vol by country &amp; year'!$C$2:$D$886,2,FALSE)</f>
        <v>#N/A</v>
      </c>
      <c r="H3370" t="e">
        <f>+VLOOKUP(D3370,[4]Goal11!$I$2:$J$560,2,FALSE)</f>
        <v>#N/A</v>
      </c>
      <c r="I3370" t="str">
        <f>+VLOOKUP(D3370,[5]Goal17!$I$2:$J$4522,2,FALSE)</f>
        <v>25.38</v>
      </c>
      <c r="J3370" t="e">
        <f>+VLOOKUP(D3370,'[6]2G coverage'!$I$2:$J$3380,2,FALSE)</f>
        <v>#N/A</v>
      </c>
    </row>
    <row r="3371" spans="1:10" x14ac:dyDescent="0.25">
      <c r="A3371">
        <v>320</v>
      </c>
      <c r="B3371" t="s">
        <v>5252</v>
      </c>
      <c r="C3371">
        <f t="shared" si="113"/>
        <v>2001</v>
      </c>
      <c r="D3371" t="str">
        <f t="shared" si="112"/>
        <v>3202001</v>
      </c>
      <c r="E3371" t="e">
        <f>+VLOOKUP(D3371,[2]WeightCountryEstimate!$C$2:$D$116,2,FALSE)</f>
        <v>#N/A</v>
      </c>
      <c r="F3371" t="e">
        <f>+VLOOKUP(D3371,'[3]Suff living area by country'!$J$2:$K$423,2,FALSE)</f>
        <v>#N/A</v>
      </c>
      <c r="G3371" t="e">
        <f>+VLOOKUP(D3371,'[1]Freight vol by country &amp; year'!$C$2:$D$886,2,FALSE)</f>
        <v>#N/A</v>
      </c>
      <c r="H3371" t="e">
        <f>+VLOOKUP(D3371,[4]Goal11!$I$2:$J$560,2,FALSE)</f>
        <v>#N/A</v>
      </c>
      <c r="I3371" t="str">
        <f>+VLOOKUP(D3371,[5]Goal17!$I$2:$J$4522,2,FALSE)</f>
        <v>1.74</v>
      </c>
      <c r="J3371" t="str">
        <f>+VLOOKUP(D3371,'[6]2G coverage'!$I$2:$J$3380,2,FALSE)</f>
        <v>68.00</v>
      </c>
    </row>
    <row r="3372" spans="1:10" x14ac:dyDescent="0.25">
      <c r="A3372">
        <v>324</v>
      </c>
      <c r="B3372" t="s">
        <v>5253</v>
      </c>
      <c r="C3372">
        <f t="shared" si="113"/>
        <v>2001</v>
      </c>
      <c r="D3372" t="str">
        <f t="shared" si="112"/>
        <v>3242001</v>
      </c>
      <c r="E3372" t="e">
        <f>+VLOOKUP(D3372,[2]WeightCountryEstimate!$C$2:$D$116,2,FALSE)</f>
        <v>#N/A</v>
      </c>
      <c r="F3372" t="e">
        <f>+VLOOKUP(D3372,'[3]Suff living area by country'!$J$2:$K$423,2,FALSE)</f>
        <v>#N/A</v>
      </c>
      <c r="G3372" t="e">
        <f>+VLOOKUP(D3372,'[1]Freight vol by country &amp; year'!$C$2:$D$886,2,FALSE)</f>
        <v>#N/A</v>
      </c>
      <c r="H3372" t="e">
        <f>+VLOOKUP(D3372,[4]Goal11!$I$2:$J$560,2,FALSE)</f>
        <v>#N/A</v>
      </c>
      <c r="I3372" t="str">
        <f>+VLOOKUP(D3372,[5]Goal17!$I$2:$J$4522,2,FALSE)</f>
        <v>0.18</v>
      </c>
      <c r="J3372" t="e">
        <f>+VLOOKUP(D3372,'[6]2G coverage'!$I$2:$J$3380,2,FALSE)</f>
        <v>#N/A</v>
      </c>
    </row>
    <row r="3373" spans="1:10" x14ac:dyDescent="0.25">
      <c r="A3373">
        <v>328</v>
      </c>
      <c r="B3373" t="s">
        <v>5254</v>
      </c>
      <c r="C3373">
        <f t="shared" si="113"/>
        <v>2001</v>
      </c>
      <c r="D3373" t="str">
        <f t="shared" si="112"/>
        <v>3282001</v>
      </c>
      <c r="E3373" t="e">
        <f>+VLOOKUP(D3373,[2]WeightCountryEstimate!$C$2:$D$116,2,FALSE)</f>
        <v>#N/A</v>
      </c>
      <c r="F3373" t="e">
        <f>+VLOOKUP(D3373,'[3]Suff living area by country'!$J$2:$K$423,2,FALSE)</f>
        <v>#N/A</v>
      </c>
      <c r="G3373" t="e">
        <f>+VLOOKUP(D3373,'[1]Freight vol by country &amp; year'!$C$2:$D$886,2,FALSE)</f>
        <v>#N/A</v>
      </c>
      <c r="H3373" t="e">
        <f>+VLOOKUP(D3373,[4]Goal11!$I$2:$J$560,2,FALSE)</f>
        <v>#N/A</v>
      </c>
      <c r="I3373" t="str">
        <f>+VLOOKUP(D3373,[5]Goal17!$I$2:$J$4522,2,FALSE)</f>
        <v>13.21</v>
      </c>
      <c r="J3373" t="e">
        <f>+VLOOKUP(D3373,'[6]2G coverage'!$I$2:$J$3380,2,FALSE)</f>
        <v>#N/A</v>
      </c>
    </row>
    <row r="3374" spans="1:10" x14ac:dyDescent="0.25">
      <c r="A3374">
        <v>332</v>
      </c>
      <c r="B3374" t="s">
        <v>5255</v>
      </c>
      <c r="C3374">
        <f t="shared" si="113"/>
        <v>2001</v>
      </c>
      <c r="D3374" t="str">
        <f t="shared" si="112"/>
        <v>3322001</v>
      </c>
      <c r="E3374" t="e">
        <f>+VLOOKUP(D3374,[2]WeightCountryEstimate!$C$2:$D$116,2,FALSE)</f>
        <v>#N/A</v>
      </c>
      <c r="F3374" t="e">
        <f>+VLOOKUP(D3374,'[3]Suff living area by country'!$J$2:$K$423,2,FALSE)</f>
        <v>#N/A</v>
      </c>
      <c r="G3374" t="e">
        <f>+VLOOKUP(D3374,'[1]Freight vol by country &amp; year'!$C$2:$D$886,2,FALSE)</f>
        <v>#N/A</v>
      </c>
      <c r="H3374" t="e">
        <f>+VLOOKUP(D3374,[4]Goal11!$I$2:$J$560,2,FALSE)</f>
        <v>#N/A</v>
      </c>
      <c r="I3374" t="str">
        <f>+VLOOKUP(D3374,[5]Goal17!$I$2:$J$4522,2,FALSE)</f>
        <v>0.34</v>
      </c>
      <c r="J3374" t="e">
        <f>+VLOOKUP(D3374,'[6]2G coverage'!$I$2:$J$3380,2,FALSE)</f>
        <v>#N/A</v>
      </c>
    </row>
    <row r="3375" spans="1:10" x14ac:dyDescent="0.25">
      <c r="A3375">
        <v>334</v>
      </c>
      <c r="B3375" t="s">
        <v>5256</v>
      </c>
      <c r="C3375">
        <f t="shared" si="113"/>
        <v>2001</v>
      </c>
      <c r="D3375" t="str">
        <f t="shared" si="112"/>
        <v>3342001</v>
      </c>
      <c r="E3375" t="e">
        <f>+VLOOKUP(D3375,[2]WeightCountryEstimate!$C$2:$D$116,2,FALSE)</f>
        <v>#N/A</v>
      </c>
      <c r="F3375" t="e">
        <f>+VLOOKUP(D3375,'[3]Suff living area by country'!$J$2:$K$423,2,FALSE)</f>
        <v>#N/A</v>
      </c>
      <c r="G3375" t="e">
        <f>+VLOOKUP(D3375,'[1]Freight vol by country &amp; year'!$C$2:$D$886,2,FALSE)</f>
        <v>#N/A</v>
      </c>
      <c r="H3375" t="e">
        <f>+VLOOKUP(D3375,[4]Goal11!$I$2:$J$560,2,FALSE)</f>
        <v>#N/A</v>
      </c>
      <c r="I3375" t="e">
        <f>+VLOOKUP(D3375,[5]Goal17!$I$2:$J$4522,2,FALSE)</f>
        <v>#N/A</v>
      </c>
      <c r="J3375" t="e">
        <f>+VLOOKUP(D3375,'[6]2G coverage'!$I$2:$J$3380,2,FALSE)</f>
        <v>#N/A</v>
      </c>
    </row>
    <row r="3376" spans="1:10" x14ac:dyDescent="0.25">
      <c r="A3376">
        <v>336</v>
      </c>
      <c r="B3376" t="s">
        <v>5257</v>
      </c>
      <c r="C3376">
        <f t="shared" si="113"/>
        <v>2001</v>
      </c>
      <c r="D3376" t="str">
        <f t="shared" si="112"/>
        <v>3362001</v>
      </c>
      <c r="E3376" t="e">
        <f>+VLOOKUP(D3376,[2]WeightCountryEstimate!$C$2:$D$116,2,FALSE)</f>
        <v>#N/A</v>
      </c>
      <c r="F3376" t="e">
        <f>+VLOOKUP(D3376,'[3]Suff living area by country'!$J$2:$K$423,2,FALSE)</f>
        <v>#N/A</v>
      </c>
      <c r="G3376" t="e">
        <f>+VLOOKUP(D3376,'[1]Freight vol by country &amp; year'!$C$2:$D$886,2,FALSE)</f>
        <v>#N/A</v>
      </c>
      <c r="H3376" t="e">
        <f>+VLOOKUP(D3376,[4]Goal11!$I$2:$J$560,2,FALSE)</f>
        <v>#N/A</v>
      </c>
      <c r="I3376" t="e">
        <f>+VLOOKUP(D3376,[5]Goal17!$I$2:$J$4522,2,FALSE)</f>
        <v>#N/A</v>
      </c>
      <c r="J3376" t="e">
        <f>+VLOOKUP(D3376,'[6]2G coverage'!$I$2:$J$3380,2,FALSE)</f>
        <v>#N/A</v>
      </c>
    </row>
    <row r="3377" spans="1:10" x14ac:dyDescent="0.25">
      <c r="A3377">
        <v>340</v>
      </c>
      <c r="B3377" t="s">
        <v>5258</v>
      </c>
      <c r="C3377">
        <f t="shared" si="113"/>
        <v>2001</v>
      </c>
      <c r="D3377" t="str">
        <f t="shared" si="112"/>
        <v>3402001</v>
      </c>
      <c r="E3377" t="e">
        <f>+VLOOKUP(D3377,[2]WeightCountryEstimate!$C$2:$D$116,2,FALSE)</f>
        <v>#N/A</v>
      </c>
      <c r="F3377" t="e">
        <f>+VLOOKUP(D3377,'[3]Suff living area by country'!$J$2:$K$423,2,FALSE)</f>
        <v>#N/A</v>
      </c>
      <c r="G3377" t="e">
        <f>+VLOOKUP(D3377,'[1]Freight vol by country &amp; year'!$C$2:$D$886,2,FALSE)</f>
        <v>#N/A</v>
      </c>
      <c r="H3377" t="e">
        <f>+VLOOKUP(D3377,[4]Goal11!$I$2:$J$560,2,FALSE)</f>
        <v>#N/A</v>
      </c>
      <c r="I3377" t="str">
        <f>+VLOOKUP(D3377,[5]Goal17!$I$2:$J$4522,2,FALSE)</f>
        <v>1.42</v>
      </c>
      <c r="J3377" t="e">
        <f>+VLOOKUP(D3377,'[6]2G coverage'!$I$2:$J$3380,2,FALSE)</f>
        <v>#N/A</v>
      </c>
    </row>
    <row r="3378" spans="1:10" x14ac:dyDescent="0.25">
      <c r="A3378">
        <v>344</v>
      </c>
      <c r="B3378" t="s">
        <v>5259</v>
      </c>
      <c r="C3378">
        <f t="shared" si="113"/>
        <v>2001</v>
      </c>
      <c r="D3378" t="str">
        <f t="shared" si="112"/>
        <v>3442001</v>
      </c>
      <c r="E3378" t="e">
        <f>+VLOOKUP(D3378,[2]WeightCountryEstimate!$C$2:$D$116,2,FALSE)</f>
        <v>#N/A</v>
      </c>
      <c r="F3378" t="e">
        <f>+VLOOKUP(D3378,'[3]Suff living area by country'!$J$2:$K$423,2,FALSE)</f>
        <v>#N/A</v>
      </c>
      <c r="G3378" t="e">
        <f>+VLOOKUP(D3378,'[1]Freight vol by country &amp; year'!$C$2:$D$886,2,FALSE)</f>
        <v>#N/A</v>
      </c>
      <c r="H3378" t="e">
        <f>+VLOOKUP(D3378,[4]Goal11!$I$2:$J$560,2,FALSE)</f>
        <v>#N/A</v>
      </c>
      <c r="I3378" t="str">
        <f>+VLOOKUP(D3378,[5]Goal17!$I$2:$J$4522,2,FALSE)</f>
        <v>38.67</v>
      </c>
      <c r="J3378" t="str">
        <f>+VLOOKUP(D3378,'[6]2G coverage'!$I$2:$J$3380,2,FALSE)</f>
        <v>100.00</v>
      </c>
    </row>
    <row r="3379" spans="1:10" x14ac:dyDescent="0.25">
      <c r="A3379">
        <v>348</v>
      </c>
      <c r="B3379" t="s">
        <v>5260</v>
      </c>
      <c r="C3379">
        <f t="shared" si="113"/>
        <v>2001</v>
      </c>
      <c r="D3379" t="str">
        <f t="shared" si="112"/>
        <v>3482001</v>
      </c>
      <c r="E3379" t="e">
        <f>+VLOOKUP(D3379,[2]WeightCountryEstimate!$C$2:$D$116,2,FALSE)</f>
        <v>#N/A</v>
      </c>
      <c r="F3379" t="e">
        <f>+VLOOKUP(D3379,'[3]Suff living area by country'!$J$2:$K$423,2,FALSE)</f>
        <v>#N/A</v>
      </c>
      <c r="G3379" t="e">
        <f>+VLOOKUP(D3379,'[1]Freight vol by country &amp; year'!$C$2:$D$886,2,FALSE)</f>
        <v>#N/A</v>
      </c>
      <c r="H3379" t="e">
        <f>+VLOOKUP(D3379,[4]Goal11!$I$2:$J$560,2,FALSE)</f>
        <v>#N/A</v>
      </c>
      <c r="I3379" t="str">
        <f>+VLOOKUP(D3379,[5]Goal17!$I$2:$J$4522,2,FALSE)</f>
        <v>14.53</v>
      </c>
      <c r="J3379" t="str">
        <f>+VLOOKUP(D3379,'[6]2G coverage'!$I$2:$J$3380,2,FALSE)</f>
        <v>95.83</v>
      </c>
    </row>
    <row r="3380" spans="1:10" x14ac:dyDescent="0.25">
      <c r="A3380">
        <v>352</v>
      </c>
      <c r="B3380" t="s">
        <v>5261</v>
      </c>
      <c r="C3380">
        <f t="shared" si="113"/>
        <v>2001</v>
      </c>
      <c r="D3380" t="str">
        <f t="shared" si="112"/>
        <v>3522001</v>
      </c>
      <c r="E3380" t="e">
        <f>+VLOOKUP(D3380,[2]WeightCountryEstimate!$C$2:$D$116,2,FALSE)</f>
        <v>#N/A</v>
      </c>
      <c r="F3380" t="e">
        <f>+VLOOKUP(D3380,'[3]Suff living area by country'!$J$2:$K$423,2,FALSE)</f>
        <v>#N/A</v>
      </c>
      <c r="G3380" t="e">
        <f>+VLOOKUP(D3380,'[1]Freight vol by country &amp; year'!$C$2:$D$886,2,FALSE)</f>
        <v>#N/A</v>
      </c>
      <c r="H3380" t="e">
        <f>+VLOOKUP(D3380,[4]Goal11!$I$2:$J$560,2,FALSE)</f>
        <v>#N/A</v>
      </c>
      <c r="I3380" t="str">
        <f>+VLOOKUP(D3380,[5]Goal17!$I$2:$J$4522,2,FALSE)</f>
        <v>49.39</v>
      </c>
      <c r="J3380" t="str">
        <f>+VLOOKUP(D3380,'[6]2G coverage'!$I$2:$J$3380,2,FALSE)</f>
        <v>99.00</v>
      </c>
    </row>
    <row r="3381" spans="1:10" x14ac:dyDescent="0.25">
      <c r="A3381">
        <v>356</v>
      </c>
      <c r="B3381" t="s">
        <v>5262</v>
      </c>
      <c r="C3381">
        <f t="shared" si="113"/>
        <v>2001</v>
      </c>
      <c r="D3381" t="str">
        <f t="shared" si="112"/>
        <v>3562001</v>
      </c>
      <c r="E3381" t="e">
        <f>+VLOOKUP(D3381,[2]WeightCountryEstimate!$C$2:$D$116,2,FALSE)</f>
        <v>#N/A</v>
      </c>
      <c r="F3381" t="e">
        <f>+VLOOKUP(D3381,'[3]Suff living area by country'!$J$2:$K$423,2,FALSE)</f>
        <v>#N/A</v>
      </c>
      <c r="G3381" t="e">
        <f>+VLOOKUP(D3381,'[1]Freight vol by country &amp; year'!$C$2:$D$886,2,FALSE)</f>
        <v>#N/A</v>
      </c>
      <c r="H3381" t="e">
        <f>+VLOOKUP(D3381,[4]Goal11!$I$2:$J$560,2,FALSE)</f>
        <v>#N/A</v>
      </c>
      <c r="I3381" t="str">
        <f>+VLOOKUP(D3381,[5]Goal17!$I$2:$J$4522,2,FALSE)</f>
        <v>0.66</v>
      </c>
      <c r="J3381" t="str">
        <f>+VLOOKUP(D3381,'[6]2G coverage'!$I$2:$J$3380,2,FALSE)</f>
        <v>21.10</v>
      </c>
    </row>
    <row r="3382" spans="1:10" x14ac:dyDescent="0.25">
      <c r="A3382">
        <v>360</v>
      </c>
      <c r="B3382" t="s">
        <v>5263</v>
      </c>
      <c r="C3382">
        <f t="shared" si="113"/>
        <v>2001</v>
      </c>
      <c r="D3382" t="str">
        <f t="shared" si="112"/>
        <v>3602001</v>
      </c>
      <c r="E3382" t="e">
        <f>+VLOOKUP(D3382,[2]WeightCountryEstimate!$C$2:$D$116,2,FALSE)</f>
        <v>#N/A</v>
      </c>
      <c r="F3382" t="e">
        <f>+VLOOKUP(D3382,'[3]Suff living area by country'!$J$2:$K$423,2,FALSE)</f>
        <v>#N/A</v>
      </c>
      <c r="G3382" t="e">
        <f>+VLOOKUP(D3382,'[1]Freight vol by country &amp; year'!$C$2:$D$886,2,FALSE)</f>
        <v>#N/A</v>
      </c>
      <c r="H3382" t="e">
        <f>+VLOOKUP(D3382,[4]Goal11!$I$2:$J$560,2,FALSE)</f>
        <v>#N/A</v>
      </c>
      <c r="I3382" t="str">
        <f>+VLOOKUP(D3382,[5]Goal17!$I$2:$J$4522,2,FALSE)</f>
        <v>2.02</v>
      </c>
      <c r="J3382" t="e">
        <f>+VLOOKUP(D3382,'[6]2G coverage'!$I$2:$J$3380,2,FALSE)</f>
        <v>#N/A</v>
      </c>
    </row>
    <row r="3383" spans="1:10" x14ac:dyDescent="0.25">
      <c r="A3383">
        <v>364</v>
      </c>
      <c r="B3383" t="s">
        <v>5264</v>
      </c>
      <c r="C3383">
        <f t="shared" si="113"/>
        <v>2001</v>
      </c>
      <c r="D3383" t="str">
        <f t="shared" si="112"/>
        <v>3642001</v>
      </c>
      <c r="E3383" t="e">
        <f>+VLOOKUP(D3383,[2]WeightCountryEstimate!$C$2:$D$116,2,FALSE)</f>
        <v>#N/A</v>
      </c>
      <c r="F3383" t="e">
        <f>+VLOOKUP(D3383,'[3]Suff living area by country'!$J$2:$K$423,2,FALSE)</f>
        <v>#N/A</v>
      </c>
      <c r="G3383" t="e">
        <f>+VLOOKUP(D3383,'[1]Freight vol by country &amp; year'!$C$2:$D$886,2,FALSE)</f>
        <v>#N/A</v>
      </c>
      <c r="H3383" t="e">
        <f>+VLOOKUP(D3383,[4]Goal11!$I$2:$J$560,2,FALSE)</f>
        <v>#N/A</v>
      </c>
      <c r="I3383" t="str">
        <f>+VLOOKUP(D3383,[5]Goal17!$I$2:$J$4522,2,FALSE)</f>
        <v>1.48</v>
      </c>
      <c r="J3383" t="str">
        <f>+VLOOKUP(D3383,'[6]2G coverage'!$I$2:$J$3380,2,FALSE)</f>
        <v>32.00</v>
      </c>
    </row>
    <row r="3384" spans="1:10" x14ac:dyDescent="0.25">
      <c r="A3384">
        <v>368</v>
      </c>
      <c r="B3384" t="s">
        <v>5265</v>
      </c>
      <c r="C3384">
        <f t="shared" si="113"/>
        <v>2001</v>
      </c>
      <c r="D3384" t="str">
        <f t="shared" si="112"/>
        <v>3682001</v>
      </c>
      <c r="E3384" t="e">
        <f>+VLOOKUP(D3384,[2]WeightCountryEstimate!$C$2:$D$116,2,FALSE)</f>
        <v>#N/A</v>
      </c>
      <c r="F3384" t="e">
        <f>+VLOOKUP(D3384,'[3]Suff living area by country'!$J$2:$K$423,2,FALSE)</f>
        <v>#N/A</v>
      </c>
      <c r="G3384" t="e">
        <f>+VLOOKUP(D3384,'[1]Freight vol by country &amp; year'!$C$2:$D$886,2,FALSE)</f>
        <v>#N/A</v>
      </c>
      <c r="H3384" t="e">
        <f>+VLOOKUP(D3384,[4]Goal11!$I$2:$J$560,2,FALSE)</f>
        <v>#N/A</v>
      </c>
      <c r="I3384" t="str">
        <f>+VLOOKUP(D3384,[5]Goal17!$I$2:$J$4522,2,FALSE)</f>
        <v>0.10</v>
      </c>
      <c r="J3384" t="e">
        <f>+VLOOKUP(D3384,'[6]2G coverage'!$I$2:$J$3380,2,FALSE)</f>
        <v>#N/A</v>
      </c>
    </row>
    <row r="3385" spans="1:10" x14ac:dyDescent="0.25">
      <c r="A3385">
        <v>372</v>
      </c>
      <c r="B3385" t="s">
        <v>5266</v>
      </c>
      <c r="C3385">
        <f t="shared" si="113"/>
        <v>2001</v>
      </c>
      <c r="D3385" t="str">
        <f t="shared" si="112"/>
        <v>3722001</v>
      </c>
      <c r="E3385" t="e">
        <f>+VLOOKUP(D3385,[2]WeightCountryEstimate!$C$2:$D$116,2,FALSE)</f>
        <v>#N/A</v>
      </c>
      <c r="F3385" t="e">
        <f>+VLOOKUP(D3385,'[3]Suff living area by country'!$J$2:$K$423,2,FALSE)</f>
        <v>#N/A</v>
      </c>
      <c r="G3385" t="e">
        <f>+VLOOKUP(D3385,'[1]Freight vol by country &amp; year'!$C$2:$D$886,2,FALSE)</f>
        <v>#N/A</v>
      </c>
      <c r="H3385" t="e">
        <f>+VLOOKUP(D3385,[4]Goal11!$I$2:$J$560,2,FALSE)</f>
        <v>#N/A</v>
      </c>
      <c r="I3385" t="str">
        <f>+VLOOKUP(D3385,[5]Goal17!$I$2:$J$4522,2,FALSE)</f>
        <v>23.14</v>
      </c>
      <c r="J3385" t="str">
        <f>+VLOOKUP(D3385,'[6]2G coverage'!$I$2:$J$3380,2,FALSE)</f>
        <v>98.00</v>
      </c>
    </row>
    <row r="3386" spans="1:10" x14ac:dyDescent="0.25">
      <c r="A3386">
        <v>376</v>
      </c>
      <c r="B3386" t="s">
        <v>5267</v>
      </c>
      <c r="C3386">
        <f t="shared" si="113"/>
        <v>2001</v>
      </c>
      <c r="D3386" t="str">
        <f t="shared" si="112"/>
        <v>3762001</v>
      </c>
      <c r="E3386" t="e">
        <f>+VLOOKUP(D3386,[2]WeightCountryEstimate!$C$2:$D$116,2,FALSE)</f>
        <v>#N/A</v>
      </c>
      <c r="F3386" t="e">
        <f>+VLOOKUP(D3386,'[3]Suff living area by country'!$J$2:$K$423,2,FALSE)</f>
        <v>#N/A</v>
      </c>
      <c r="G3386" t="e">
        <f>+VLOOKUP(D3386,'[1]Freight vol by country &amp; year'!$C$2:$D$886,2,FALSE)</f>
        <v>#N/A</v>
      </c>
      <c r="H3386" t="e">
        <f>+VLOOKUP(D3386,[4]Goal11!$I$2:$J$560,2,FALSE)</f>
        <v>#N/A</v>
      </c>
      <c r="I3386" t="str">
        <f>+VLOOKUP(D3386,[5]Goal17!$I$2:$J$4522,2,FALSE)</f>
        <v>17.38</v>
      </c>
      <c r="J3386" t="e">
        <f>+VLOOKUP(D3386,'[6]2G coverage'!$I$2:$J$3380,2,FALSE)</f>
        <v>#N/A</v>
      </c>
    </row>
    <row r="3387" spans="1:10" x14ac:dyDescent="0.25">
      <c r="A3387">
        <v>380</v>
      </c>
      <c r="B3387" t="s">
        <v>5268</v>
      </c>
      <c r="C3387">
        <f t="shared" si="113"/>
        <v>2001</v>
      </c>
      <c r="D3387" t="str">
        <f t="shared" si="112"/>
        <v>3802001</v>
      </c>
      <c r="E3387" t="e">
        <f>+VLOOKUP(D3387,[2]WeightCountryEstimate!$C$2:$D$116,2,FALSE)</f>
        <v>#N/A</v>
      </c>
      <c r="F3387">
        <f>+VLOOKUP(D3387,'[3]Suff living area by country'!$J$2:$K$423,2,FALSE)</f>
        <v>99.5</v>
      </c>
      <c r="G3387" t="e">
        <f>+VLOOKUP(D3387,'[1]Freight vol by country &amp; year'!$C$2:$D$886,2,FALSE)</f>
        <v>#N/A</v>
      </c>
      <c r="H3387" t="e">
        <f>+VLOOKUP(D3387,[4]Goal11!$I$2:$J$560,2,FALSE)</f>
        <v>#N/A</v>
      </c>
      <c r="I3387" t="str">
        <f>+VLOOKUP(D3387,[5]Goal17!$I$2:$J$4522,2,FALSE)</f>
        <v>27.22</v>
      </c>
      <c r="J3387" t="str">
        <f>+VLOOKUP(D3387,'[6]2G coverage'!$I$2:$J$3380,2,FALSE)</f>
        <v>99.60</v>
      </c>
    </row>
    <row r="3388" spans="1:10" x14ac:dyDescent="0.25">
      <c r="A3388">
        <v>384</v>
      </c>
      <c r="B3388" t="s">
        <v>5269</v>
      </c>
      <c r="C3388">
        <f t="shared" si="113"/>
        <v>2001</v>
      </c>
      <c r="D3388" t="str">
        <f t="shared" si="112"/>
        <v>3842001</v>
      </c>
      <c r="E3388" t="e">
        <f>+VLOOKUP(D3388,[2]WeightCountryEstimate!$C$2:$D$116,2,FALSE)</f>
        <v>#N/A</v>
      </c>
      <c r="F3388" t="e">
        <f>+VLOOKUP(D3388,'[3]Suff living area by country'!$J$2:$K$423,2,FALSE)</f>
        <v>#N/A</v>
      </c>
      <c r="G3388" t="e">
        <f>+VLOOKUP(D3388,'[1]Freight vol by country &amp; year'!$C$2:$D$886,2,FALSE)</f>
        <v>#N/A</v>
      </c>
      <c r="H3388" t="e">
        <f>+VLOOKUP(D3388,[4]Goal11!$I$2:$J$560,2,FALSE)</f>
        <v>#N/A</v>
      </c>
      <c r="I3388" t="str">
        <f>+VLOOKUP(D3388,[5]Goal17!$I$2:$J$4522,2,FALSE)</f>
        <v>0.40</v>
      </c>
      <c r="J3388" t="str">
        <f>+VLOOKUP(D3388,'[6]2G coverage'!$I$2:$J$3380,2,FALSE)</f>
        <v>36.00</v>
      </c>
    </row>
    <row r="3389" spans="1:10" x14ac:dyDescent="0.25">
      <c r="A3389">
        <v>388</v>
      </c>
      <c r="B3389" t="s">
        <v>5270</v>
      </c>
      <c r="C3389">
        <f t="shared" si="113"/>
        <v>2001</v>
      </c>
      <c r="D3389" t="str">
        <f t="shared" si="112"/>
        <v>3882001</v>
      </c>
      <c r="E3389" t="e">
        <f>+VLOOKUP(D3389,[2]WeightCountryEstimate!$C$2:$D$116,2,FALSE)</f>
        <v>#N/A</v>
      </c>
      <c r="F3389" t="e">
        <f>+VLOOKUP(D3389,'[3]Suff living area by country'!$J$2:$K$423,2,FALSE)</f>
        <v>#N/A</v>
      </c>
      <c r="G3389" t="e">
        <f>+VLOOKUP(D3389,'[1]Freight vol by country &amp; year'!$C$2:$D$886,2,FALSE)</f>
        <v>#N/A</v>
      </c>
      <c r="H3389" t="e">
        <f>+VLOOKUP(D3389,[4]Goal11!$I$2:$J$560,2,FALSE)</f>
        <v>#N/A</v>
      </c>
      <c r="I3389" t="str">
        <f>+VLOOKUP(D3389,[5]Goal17!$I$2:$J$4522,2,FALSE)</f>
        <v>3.86</v>
      </c>
      <c r="J3389" t="str">
        <f>+VLOOKUP(D3389,'[6]2G coverage'!$I$2:$J$3380,2,FALSE)</f>
        <v>80.00</v>
      </c>
    </row>
    <row r="3390" spans="1:10" x14ac:dyDescent="0.25">
      <c r="A3390">
        <v>392</v>
      </c>
      <c r="B3390" t="s">
        <v>5271</v>
      </c>
      <c r="C3390">
        <f t="shared" si="113"/>
        <v>2001</v>
      </c>
      <c r="D3390" t="str">
        <f t="shared" si="112"/>
        <v>3922001</v>
      </c>
      <c r="E3390" t="e">
        <f>+VLOOKUP(D3390,[2]WeightCountryEstimate!$C$2:$D$116,2,FALSE)</f>
        <v>#N/A</v>
      </c>
      <c r="F3390" t="e">
        <f>+VLOOKUP(D3390,'[3]Suff living area by country'!$J$2:$K$423,2,FALSE)</f>
        <v>#N/A</v>
      </c>
      <c r="G3390" t="e">
        <f>+VLOOKUP(D3390,'[1]Freight vol by country &amp; year'!$C$2:$D$886,2,FALSE)</f>
        <v>#N/A</v>
      </c>
      <c r="H3390" t="e">
        <f>+VLOOKUP(D3390,[4]Goal11!$I$2:$J$560,2,FALSE)</f>
        <v>#N/A</v>
      </c>
      <c r="I3390" t="str">
        <f>+VLOOKUP(D3390,[5]Goal17!$I$2:$J$4522,2,FALSE)</f>
        <v>38.53</v>
      </c>
      <c r="J3390" t="str">
        <f>+VLOOKUP(D3390,'[6]2G coverage'!$I$2:$J$3380,2,FALSE)</f>
        <v>99.00</v>
      </c>
    </row>
    <row r="3391" spans="1:10" x14ac:dyDescent="0.25">
      <c r="A3391">
        <v>398</v>
      </c>
      <c r="B3391" t="s">
        <v>5272</v>
      </c>
      <c r="C3391">
        <f t="shared" si="113"/>
        <v>2001</v>
      </c>
      <c r="D3391" t="str">
        <f t="shared" si="112"/>
        <v>3982001</v>
      </c>
      <c r="E3391" t="e">
        <f>+VLOOKUP(D3391,[2]WeightCountryEstimate!$C$2:$D$116,2,FALSE)</f>
        <v>#N/A</v>
      </c>
      <c r="F3391" t="e">
        <f>+VLOOKUP(D3391,'[3]Suff living area by country'!$J$2:$K$423,2,FALSE)</f>
        <v>#N/A</v>
      </c>
      <c r="G3391" t="e">
        <f>+VLOOKUP(D3391,'[1]Freight vol by country &amp; year'!$C$2:$D$886,2,FALSE)</f>
        <v>#N/A</v>
      </c>
      <c r="H3391" t="e">
        <f>+VLOOKUP(D3391,[4]Goal11!$I$2:$J$560,2,FALSE)</f>
        <v>#N/A</v>
      </c>
      <c r="I3391" t="str">
        <f>+VLOOKUP(D3391,[5]Goal17!$I$2:$J$4522,2,FALSE)</f>
        <v>1.01</v>
      </c>
      <c r="J3391" t="str">
        <f>+VLOOKUP(D3391,'[6]2G coverage'!$I$2:$J$3380,2,FALSE)</f>
        <v>94.00</v>
      </c>
    </row>
    <row r="3392" spans="1:10" x14ac:dyDescent="0.25">
      <c r="A3392">
        <v>400</v>
      </c>
      <c r="B3392" t="s">
        <v>5273</v>
      </c>
      <c r="C3392">
        <f t="shared" si="113"/>
        <v>2001</v>
      </c>
      <c r="D3392" t="str">
        <f t="shared" si="112"/>
        <v>4002001</v>
      </c>
      <c r="E3392" t="e">
        <f>+VLOOKUP(D3392,[2]WeightCountryEstimate!$C$2:$D$116,2,FALSE)</f>
        <v>#N/A</v>
      </c>
      <c r="F3392" t="e">
        <f>+VLOOKUP(D3392,'[3]Suff living area by country'!$J$2:$K$423,2,FALSE)</f>
        <v>#N/A</v>
      </c>
      <c r="G3392" t="e">
        <f>+VLOOKUP(D3392,'[1]Freight vol by country &amp; year'!$C$2:$D$886,2,FALSE)</f>
        <v>#N/A</v>
      </c>
      <c r="H3392" t="e">
        <f>+VLOOKUP(D3392,[4]Goal11!$I$2:$J$560,2,FALSE)</f>
        <v>#N/A</v>
      </c>
      <c r="I3392" t="str">
        <f>+VLOOKUP(D3392,[5]Goal17!$I$2:$J$4522,2,FALSE)</f>
        <v>4.71</v>
      </c>
      <c r="J3392" t="str">
        <f>+VLOOKUP(D3392,'[6]2G coverage'!$I$2:$J$3380,2,FALSE)</f>
        <v>99.00</v>
      </c>
    </row>
    <row r="3393" spans="1:10" x14ac:dyDescent="0.25">
      <c r="A3393">
        <v>404</v>
      </c>
      <c r="B3393" t="s">
        <v>5274</v>
      </c>
      <c r="C3393">
        <f t="shared" si="113"/>
        <v>2001</v>
      </c>
      <c r="D3393" t="str">
        <f t="shared" si="112"/>
        <v>4042001</v>
      </c>
      <c r="E3393" t="e">
        <f>+VLOOKUP(D3393,[2]WeightCountryEstimate!$C$2:$D$116,2,FALSE)</f>
        <v>#N/A</v>
      </c>
      <c r="F3393" t="e">
        <f>+VLOOKUP(D3393,'[3]Suff living area by country'!$J$2:$K$423,2,FALSE)</f>
        <v>#N/A</v>
      </c>
      <c r="G3393" t="e">
        <f>+VLOOKUP(D3393,'[1]Freight vol by country &amp; year'!$C$2:$D$886,2,FALSE)</f>
        <v>#N/A</v>
      </c>
      <c r="H3393" t="e">
        <f>+VLOOKUP(D3393,[4]Goal11!$I$2:$J$560,2,FALSE)</f>
        <v>#N/A</v>
      </c>
      <c r="I3393" t="str">
        <f>+VLOOKUP(D3393,[5]Goal17!$I$2:$J$4522,2,FALSE)</f>
        <v>0.62</v>
      </c>
      <c r="J3393" t="e">
        <f>+VLOOKUP(D3393,'[6]2G coverage'!$I$2:$J$3380,2,FALSE)</f>
        <v>#N/A</v>
      </c>
    </row>
    <row r="3394" spans="1:10" x14ac:dyDescent="0.25">
      <c r="A3394">
        <v>408</v>
      </c>
      <c r="B3394" t="s">
        <v>5275</v>
      </c>
      <c r="C3394">
        <f t="shared" si="113"/>
        <v>2001</v>
      </c>
      <c r="D3394" t="str">
        <f t="shared" si="112"/>
        <v>4082001</v>
      </c>
      <c r="E3394" t="e">
        <f>+VLOOKUP(D3394,[2]WeightCountryEstimate!$C$2:$D$116,2,FALSE)</f>
        <v>#N/A</v>
      </c>
      <c r="F3394" t="e">
        <f>+VLOOKUP(D3394,'[3]Suff living area by country'!$J$2:$K$423,2,FALSE)</f>
        <v>#N/A</v>
      </c>
      <c r="G3394" t="e">
        <f>+VLOOKUP(D3394,'[1]Freight vol by country &amp; year'!$C$2:$D$886,2,FALSE)</f>
        <v>#N/A</v>
      </c>
      <c r="H3394" t="e">
        <f>+VLOOKUP(D3394,[4]Goal11!$I$2:$J$560,2,FALSE)</f>
        <v>#N/A</v>
      </c>
      <c r="I3394" t="str">
        <f>+VLOOKUP(D3394,[5]Goal17!$I$2:$J$4522,2,FALSE)</f>
        <v>0.00</v>
      </c>
      <c r="J3394" t="str">
        <f>+VLOOKUP(D3394,'[6]2G coverage'!$I$2:$J$3380,2,FALSE)</f>
        <v>0.00</v>
      </c>
    </row>
    <row r="3395" spans="1:10" x14ac:dyDescent="0.25">
      <c r="A3395">
        <v>410</v>
      </c>
      <c r="B3395" t="s">
        <v>5276</v>
      </c>
      <c r="C3395">
        <f t="shared" si="113"/>
        <v>2001</v>
      </c>
      <c r="D3395" t="str">
        <f t="shared" ref="D3395:D3458" si="114">+_xlfn.CONCAT(A3395,C3395)</f>
        <v>4102001</v>
      </c>
      <c r="E3395" t="e">
        <f>+VLOOKUP(D3395,[2]WeightCountryEstimate!$C$2:$D$116,2,FALSE)</f>
        <v>#N/A</v>
      </c>
      <c r="F3395" t="e">
        <f>+VLOOKUP(D3395,'[3]Suff living area by country'!$J$2:$K$423,2,FALSE)</f>
        <v>#N/A</v>
      </c>
      <c r="G3395" t="e">
        <f>+VLOOKUP(D3395,'[1]Freight vol by country &amp; year'!$C$2:$D$886,2,FALSE)</f>
        <v>#N/A</v>
      </c>
      <c r="H3395" t="e">
        <f>+VLOOKUP(D3395,[4]Goal11!$I$2:$J$560,2,FALSE)</f>
        <v>#N/A</v>
      </c>
      <c r="I3395" t="str">
        <f>+VLOOKUP(D3395,[5]Goal17!$I$2:$J$4522,2,FALSE)</f>
        <v>56.60</v>
      </c>
      <c r="J3395" t="str">
        <f>+VLOOKUP(D3395,'[6]2G coverage'!$I$2:$J$3380,2,FALSE)</f>
        <v>99.00</v>
      </c>
    </row>
    <row r="3396" spans="1:10" x14ac:dyDescent="0.25">
      <c r="A3396">
        <v>414</v>
      </c>
      <c r="B3396" t="s">
        <v>5277</v>
      </c>
      <c r="C3396">
        <f t="shared" si="113"/>
        <v>2001</v>
      </c>
      <c r="D3396" t="str">
        <f t="shared" si="114"/>
        <v>4142001</v>
      </c>
      <c r="E3396" t="e">
        <f>+VLOOKUP(D3396,[2]WeightCountryEstimate!$C$2:$D$116,2,FALSE)</f>
        <v>#N/A</v>
      </c>
      <c r="F3396" t="e">
        <f>+VLOOKUP(D3396,'[3]Suff living area by country'!$J$2:$K$423,2,FALSE)</f>
        <v>#N/A</v>
      </c>
      <c r="G3396" t="e">
        <f>+VLOOKUP(D3396,'[1]Freight vol by country &amp; year'!$C$2:$D$886,2,FALSE)</f>
        <v>#N/A</v>
      </c>
      <c r="H3396" t="e">
        <f>+VLOOKUP(D3396,[4]Goal11!$I$2:$J$560,2,FALSE)</f>
        <v>#N/A</v>
      </c>
      <c r="I3396" t="str">
        <f>+VLOOKUP(D3396,[5]Goal17!$I$2:$J$4522,2,FALSE)</f>
        <v>8.55</v>
      </c>
      <c r="J3396" t="str">
        <f>+VLOOKUP(D3396,'[6]2G coverage'!$I$2:$J$3380,2,FALSE)</f>
        <v>100.00</v>
      </c>
    </row>
    <row r="3397" spans="1:10" x14ac:dyDescent="0.25">
      <c r="A3397">
        <v>417</v>
      </c>
      <c r="B3397" t="s">
        <v>5278</v>
      </c>
      <c r="C3397">
        <f t="shared" si="113"/>
        <v>2001</v>
      </c>
      <c r="D3397" t="str">
        <f t="shared" si="114"/>
        <v>4172001</v>
      </c>
      <c r="E3397" t="e">
        <f>+VLOOKUP(D3397,[2]WeightCountryEstimate!$C$2:$D$116,2,FALSE)</f>
        <v>#N/A</v>
      </c>
      <c r="F3397" t="e">
        <f>+VLOOKUP(D3397,'[3]Suff living area by country'!$J$2:$K$423,2,FALSE)</f>
        <v>#N/A</v>
      </c>
      <c r="G3397" t="e">
        <f>+VLOOKUP(D3397,'[1]Freight vol by country &amp; year'!$C$2:$D$886,2,FALSE)</f>
        <v>#N/A</v>
      </c>
      <c r="H3397" t="e">
        <f>+VLOOKUP(D3397,[4]Goal11!$I$2:$J$560,2,FALSE)</f>
        <v>#N/A</v>
      </c>
      <c r="I3397" t="str">
        <f>+VLOOKUP(D3397,[5]Goal17!$I$2:$J$4522,2,FALSE)</f>
        <v>3.00</v>
      </c>
      <c r="J3397" t="e">
        <f>+VLOOKUP(D3397,'[6]2G coverage'!$I$2:$J$3380,2,FALSE)</f>
        <v>#N/A</v>
      </c>
    </row>
    <row r="3398" spans="1:10" x14ac:dyDescent="0.25">
      <c r="A3398">
        <v>418</v>
      </c>
      <c r="B3398" t="s">
        <v>5279</v>
      </c>
      <c r="C3398">
        <f t="shared" si="113"/>
        <v>2001</v>
      </c>
      <c r="D3398" t="str">
        <f t="shared" si="114"/>
        <v>4182001</v>
      </c>
      <c r="E3398" t="e">
        <f>+VLOOKUP(D3398,[2]WeightCountryEstimate!$C$2:$D$116,2,FALSE)</f>
        <v>#N/A</v>
      </c>
      <c r="F3398" t="e">
        <f>+VLOOKUP(D3398,'[3]Suff living area by country'!$J$2:$K$423,2,FALSE)</f>
        <v>#N/A</v>
      </c>
      <c r="G3398" t="e">
        <f>+VLOOKUP(D3398,'[1]Freight vol by country &amp; year'!$C$2:$D$886,2,FALSE)</f>
        <v>#N/A</v>
      </c>
      <c r="H3398" t="e">
        <f>+VLOOKUP(D3398,[4]Goal11!$I$2:$J$560,2,FALSE)</f>
        <v>#N/A</v>
      </c>
      <c r="I3398" t="str">
        <f>+VLOOKUP(D3398,[5]Goal17!$I$2:$J$4522,2,FALSE)</f>
        <v>0.18</v>
      </c>
      <c r="J3398" t="e">
        <f>+VLOOKUP(D3398,'[6]2G coverage'!$I$2:$J$3380,2,FALSE)</f>
        <v>#N/A</v>
      </c>
    </row>
    <row r="3399" spans="1:10" x14ac:dyDescent="0.25">
      <c r="A3399">
        <v>419</v>
      </c>
      <c r="B3399" t="s">
        <v>5280</v>
      </c>
      <c r="C3399">
        <f t="shared" si="113"/>
        <v>2001</v>
      </c>
      <c r="D3399" t="str">
        <f t="shared" si="114"/>
        <v>4192001</v>
      </c>
      <c r="E3399" t="e">
        <f>+VLOOKUP(D3399,[2]WeightCountryEstimate!$C$2:$D$116,2,FALSE)</f>
        <v>#N/A</v>
      </c>
      <c r="F3399" t="e">
        <f>+VLOOKUP(D3399,'[3]Suff living area by country'!$J$2:$K$423,2,FALSE)</f>
        <v>#N/A</v>
      </c>
      <c r="G3399" t="e">
        <f>+VLOOKUP(D3399,'[1]Freight vol by country &amp; year'!$C$2:$D$886,2,FALSE)</f>
        <v>#N/A</v>
      </c>
      <c r="H3399" t="e">
        <f>+VLOOKUP(D3399,[4]Goal11!$I$2:$J$560,2,FALSE)</f>
        <v>#N/A</v>
      </c>
      <c r="I3399" t="str">
        <f>+VLOOKUP(D3399,[5]Goal17!$I$2:$J$4522,2,FALSE)</f>
        <v>5.64</v>
      </c>
      <c r="J3399" t="str">
        <f>+VLOOKUP(D3399,'[6]2G coverage'!$I$2:$J$3380,2,FALSE)</f>
        <v>79.10</v>
      </c>
    </row>
    <row r="3400" spans="1:10" x14ac:dyDescent="0.25">
      <c r="A3400">
        <v>422</v>
      </c>
      <c r="B3400" t="s">
        <v>5281</v>
      </c>
      <c r="C3400">
        <f t="shared" si="113"/>
        <v>2001</v>
      </c>
      <c r="D3400" t="str">
        <f t="shared" si="114"/>
        <v>4222001</v>
      </c>
      <c r="E3400" t="e">
        <f>+VLOOKUP(D3400,[2]WeightCountryEstimate!$C$2:$D$116,2,FALSE)</f>
        <v>#N/A</v>
      </c>
      <c r="F3400" t="e">
        <f>+VLOOKUP(D3400,'[3]Suff living area by country'!$J$2:$K$423,2,FALSE)</f>
        <v>#N/A</v>
      </c>
      <c r="G3400" t="e">
        <f>+VLOOKUP(D3400,'[1]Freight vol by country &amp; year'!$C$2:$D$886,2,FALSE)</f>
        <v>#N/A</v>
      </c>
      <c r="H3400" t="e">
        <f>+VLOOKUP(D3400,[4]Goal11!$I$2:$J$560,2,FALSE)</f>
        <v>#N/A</v>
      </c>
      <c r="I3400" t="str">
        <f>+VLOOKUP(D3400,[5]Goal17!$I$2:$J$4522,2,FALSE)</f>
        <v>6.78</v>
      </c>
      <c r="J3400" t="e">
        <f>+VLOOKUP(D3400,'[6]2G coverage'!$I$2:$J$3380,2,FALSE)</f>
        <v>#N/A</v>
      </c>
    </row>
    <row r="3401" spans="1:10" x14ac:dyDescent="0.25">
      <c r="A3401">
        <v>426</v>
      </c>
      <c r="B3401" t="s">
        <v>5282</v>
      </c>
      <c r="C3401">
        <f t="shared" si="113"/>
        <v>2001</v>
      </c>
      <c r="D3401" t="str">
        <f t="shared" si="114"/>
        <v>4262001</v>
      </c>
      <c r="E3401" t="e">
        <f>+VLOOKUP(D3401,[2]WeightCountryEstimate!$C$2:$D$116,2,FALSE)</f>
        <v>#N/A</v>
      </c>
      <c r="F3401" t="e">
        <f>+VLOOKUP(D3401,'[3]Suff living area by country'!$J$2:$K$423,2,FALSE)</f>
        <v>#N/A</v>
      </c>
      <c r="G3401" t="e">
        <f>+VLOOKUP(D3401,'[1]Freight vol by country &amp; year'!$C$2:$D$886,2,FALSE)</f>
        <v>#N/A</v>
      </c>
      <c r="H3401" t="e">
        <f>+VLOOKUP(D3401,[4]Goal11!$I$2:$J$560,2,FALSE)</f>
        <v>#N/A</v>
      </c>
      <c r="I3401" t="str">
        <f>+VLOOKUP(D3401,[5]Goal17!$I$2:$J$4522,2,FALSE)</f>
        <v>0.26</v>
      </c>
      <c r="J3401" t="e">
        <f>+VLOOKUP(D3401,'[6]2G coverage'!$I$2:$J$3380,2,FALSE)</f>
        <v>#N/A</v>
      </c>
    </row>
    <row r="3402" spans="1:10" x14ac:dyDescent="0.25">
      <c r="A3402">
        <v>428</v>
      </c>
      <c r="B3402" t="s">
        <v>5283</v>
      </c>
      <c r="C3402">
        <f t="shared" si="113"/>
        <v>2001</v>
      </c>
      <c r="D3402" t="str">
        <f t="shared" si="114"/>
        <v>4282001</v>
      </c>
      <c r="E3402" t="e">
        <f>+VLOOKUP(D3402,[2]WeightCountryEstimate!$C$2:$D$116,2,FALSE)</f>
        <v>#N/A</v>
      </c>
      <c r="F3402" t="e">
        <f>+VLOOKUP(D3402,'[3]Suff living area by country'!$J$2:$K$423,2,FALSE)</f>
        <v>#N/A</v>
      </c>
      <c r="G3402" t="e">
        <f>+VLOOKUP(D3402,'[1]Freight vol by country &amp; year'!$C$2:$D$886,2,FALSE)</f>
        <v>#N/A</v>
      </c>
      <c r="H3402" t="e">
        <f>+VLOOKUP(D3402,[4]Goal11!$I$2:$J$560,2,FALSE)</f>
        <v>#N/A</v>
      </c>
      <c r="I3402" t="str">
        <f>+VLOOKUP(D3402,[5]Goal17!$I$2:$J$4522,2,FALSE)</f>
        <v>7.22</v>
      </c>
      <c r="J3402" t="str">
        <f>+VLOOKUP(D3402,'[6]2G coverage'!$I$2:$J$3380,2,FALSE)</f>
        <v>92.00</v>
      </c>
    </row>
    <row r="3403" spans="1:10" x14ac:dyDescent="0.25">
      <c r="A3403">
        <v>430</v>
      </c>
      <c r="B3403" t="s">
        <v>5284</v>
      </c>
      <c r="C3403">
        <f t="shared" si="113"/>
        <v>2001</v>
      </c>
      <c r="D3403" t="str">
        <f t="shared" si="114"/>
        <v>4302001</v>
      </c>
      <c r="E3403" t="e">
        <f>+VLOOKUP(D3403,[2]WeightCountryEstimate!$C$2:$D$116,2,FALSE)</f>
        <v>#N/A</v>
      </c>
      <c r="F3403" t="e">
        <f>+VLOOKUP(D3403,'[3]Suff living area by country'!$J$2:$K$423,2,FALSE)</f>
        <v>#N/A</v>
      </c>
      <c r="G3403" t="e">
        <f>+VLOOKUP(D3403,'[1]Freight vol by country &amp; year'!$C$2:$D$886,2,FALSE)</f>
        <v>#N/A</v>
      </c>
      <c r="H3403" t="e">
        <f>+VLOOKUP(D3403,[4]Goal11!$I$2:$J$560,2,FALSE)</f>
        <v>#N/A</v>
      </c>
      <c r="I3403" t="str">
        <f>+VLOOKUP(D3403,[5]Goal17!$I$2:$J$4522,2,FALSE)</f>
        <v>0.03</v>
      </c>
      <c r="J3403" t="e">
        <f>+VLOOKUP(D3403,'[6]2G coverage'!$I$2:$J$3380,2,FALSE)</f>
        <v>#N/A</v>
      </c>
    </row>
    <row r="3404" spans="1:10" x14ac:dyDescent="0.25">
      <c r="A3404">
        <v>432</v>
      </c>
      <c r="B3404" t="s">
        <v>5285</v>
      </c>
      <c r="C3404">
        <f t="shared" si="113"/>
        <v>2001</v>
      </c>
      <c r="D3404" t="str">
        <f t="shared" si="114"/>
        <v>4322001</v>
      </c>
      <c r="E3404" t="e">
        <f>+VLOOKUP(D3404,[2]WeightCountryEstimate!$C$2:$D$116,2,FALSE)</f>
        <v>#N/A</v>
      </c>
      <c r="F3404" t="e">
        <f>+VLOOKUP(D3404,'[3]Suff living area by country'!$J$2:$K$423,2,FALSE)</f>
        <v>#N/A</v>
      </c>
      <c r="G3404" t="e">
        <f>+VLOOKUP(D3404,'[1]Freight vol by country &amp; year'!$C$2:$D$886,2,FALSE)</f>
        <v>#N/A</v>
      </c>
      <c r="H3404" t="e">
        <f>+VLOOKUP(D3404,[4]Goal11!$I$2:$J$560,2,FALSE)</f>
        <v>#N/A</v>
      </c>
      <c r="I3404" t="str">
        <f>+VLOOKUP(D3404,[5]Goal17!$I$2:$J$4522,2,FALSE)</f>
        <v>0.42</v>
      </c>
      <c r="J3404" t="str">
        <f>+VLOOKUP(D3404,'[6]2G coverage'!$I$2:$J$3380,2,FALSE)</f>
        <v>37.78</v>
      </c>
    </row>
    <row r="3405" spans="1:10" x14ac:dyDescent="0.25">
      <c r="A3405">
        <v>434</v>
      </c>
      <c r="B3405" t="s">
        <v>5286</v>
      </c>
      <c r="C3405">
        <f t="shared" si="113"/>
        <v>2001</v>
      </c>
      <c r="D3405" t="str">
        <f t="shared" si="114"/>
        <v>4342001</v>
      </c>
      <c r="E3405" t="e">
        <f>+VLOOKUP(D3405,[2]WeightCountryEstimate!$C$2:$D$116,2,FALSE)</f>
        <v>#N/A</v>
      </c>
      <c r="F3405" t="e">
        <f>+VLOOKUP(D3405,'[3]Suff living area by country'!$J$2:$K$423,2,FALSE)</f>
        <v>#N/A</v>
      </c>
      <c r="G3405" t="e">
        <f>+VLOOKUP(D3405,'[1]Freight vol by country &amp; year'!$C$2:$D$886,2,FALSE)</f>
        <v>#N/A</v>
      </c>
      <c r="H3405" t="e">
        <f>+VLOOKUP(D3405,[4]Goal11!$I$2:$J$560,2,FALSE)</f>
        <v>#N/A</v>
      </c>
      <c r="I3405" t="str">
        <f>+VLOOKUP(D3405,[5]Goal17!$I$2:$J$4522,2,FALSE)</f>
        <v>0.37</v>
      </c>
      <c r="J3405" t="e">
        <f>+VLOOKUP(D3405,'[6]2G coverage'!$I$2:$J$3380,2,FALSE)</f>
        <v>#N/A</v>
      </c>
    </row>
    <row r="3406" spans="1:10" x14ac:dyDescent="0.25">
      <c r="A3406">
        <v>438</v>
      </c>
      <c r="B3406" t="s">
        <v>5287</v>
      </c>
      <c r="C3406">
        <f t="shared" si="113"/>
        <v>2001</v>
      </c>
      <c r="D3406" t="str">
        <f t="shared" si="114"/>
        <v>4382001</v>
      </c>
      <c r="E3406" t="e">
        <f>+VLOOKUP(D3406,[2]WeightCountryEstimate!$C$2:$D$116,2,FALSE)</f>
        <v>#N/A</v>
      </c>
      <c r="F3406" t="e">
        <f>+VLOOKUP(D3406,'[3]Suff living area by country'!$J$2:$K$423,2,FALSE)</f>
        <v>#N/A</v>
      </c>
      <c r="G3406" t="e">
        <f>+VLOOKUP(D3406,'[1]Freight vol by country &amp; year'!$C$2:$D$886,2,FALSE)</f>
        <v>#N/A</v>
      </c>
      <c r="H3406" t="e">
        <f>+VLOOKUP(D3406,[4]Goal11!$I$2:$J$560,2,FALSE)</f>
        <v>#N/A</v>
      </c>
      <c r="I3406" t="str">
        <f>+VLOOKUP(D3406,[5]Goal17!$I$2:$J$4522,2,FALSE)</f>
        <v>45.12</v>
      </c>
      <c r="J3406" t="str">
        <f>+VLOOKUP(D3406,'[6]2G coverage'!$I$2:$J$3380,2,FALSE)</f>
        <v>90.00</v>
      </c>
    </row>
    <row r="3407" spans="1:10" x14ac:dyDescent="0.25">
      <c r="A3407">
        <v>440</v>
      </c>
      <c r="B3407" t="s">
        <v>5288</v>
      </c>
      <c r="C3407">
        <f t="shared" si="113"/>
        <v>2001</v>
      </c>
      <c r="D3407" t="str">
        <f t="shared" si="114"/>
        <v>4402001</v>
      </c>
      <c r="E3407" t="e">
        <f>+VLOOKUP(D3407,[2]WeightCountryEstimate!$C$2:$D$116,2,FALSE)</f>
        <v>#N/A</v>
      </c>
      <c r="F3407" t="e">
        <f>+VLOOKUP(D3407,'[3]Suff living area by country'!$J$2:$K$423,2,FALSE)</f>
        <v>#N/A</v>
      </c>
      <c r="G3407" t="e">
        <f>+VLOOKUP(D3407,'[1]Freight vol by country &amp; year'!$C$2:$D$886,2,FALSE)</f>
        <v>#N/A</v>
      </c>
      <c r="H3407" t="e">
        <f>+VLOOKUP(D3407,[4]Goal11!$I$2:$J$560,2,FALSE)</f>
        <v>#N/A</v>
      </c>
      <c r="I3407" t="str">
        <f>+VLOOKUP(D3407,[5]Goal17!$I$2:$J$4522,2,FALSE)</f>
        <v>7.18</v>
      </c>
      <c r="J3407" t="str">
        <f>+VLOOKUP(D3407,'[6]2G coverage'!$I$2:$J$3380,2,FALSE)</f>
        <v>100.00</v>
      </c>
    </row>
    <row r="3408" spans="1:10" x14ac:dyDescent="0.25">
      <c r="A3408">
        <v>442</v>
      </c>
      <c r="B3408" t="s">
        <v>5289</v>
      </c>
      <c r="C3408">
        <f t="shared" si="113"/>
        <v>2001</v>
      </c>
      <c r="D3408" t="str">
        <f t="shared" si="114"/>
        <v>4422001</v>
      </c>
      <c r="E3408" t="e">
        <f>+VLOOKUP(D3408,[2]WeightCountryEstimate!$C$2:$D$116,2,FALSE)</f>
        <v>#N/A</v>
      </c>
      <c r="F3408" t="e">
        <f>+VLOOKUP(D3408,'[3]Suff living area by country'!$J$2:$K$423,2,FALSE)</f>
        <v>#N/A</v>
      </c>
      <c r="G3408" t="e">
        <f>+VLOOKUP(D3408,'[1]Freight vol by country &amp; year'!$C$2:$D$886,2,FALSE)</f>
        <v>#N/A</v>
      </c>
      <c r="H3408" t="e">
        <f>+VLOOKUP(D3408,[4]Goal11!$I$2:$J$560,2,FALSE)</f>
        <v>#N/A</v>
      </c>
      <c r="I3408" t="str">
        <f>+VLOOKUP(D3408,[5]Goal17!$I$2:$J$4522,2,FALSE)</f>
        <v>36.16</v>
      </c>
      <c r="J3408" t="str">
        <f>+VLOOKUP(D3408,'[6]2G coverage'!$I$2:$J$3380,2,FALSE)</f>
        <v>98.00</v>
      </c>
    </row>
    <row r="3409" spans="1:10" x14ac:dyDescent="0.25">
      <c r="A3409">
        <v>446</v>
      </c>
      <c r="B3409" t="s">
        <v>5290</v>
      </c>
      <c r="C3409">
        <f t="shared" si="113"/>
        <v>2001</v>
      </c>
      <c r="D3409" t="str">
        <f t="shared" si="114"/>
        <v>4462001</v>
      </c>
      <c r="E3409" t="e">
        <f>+VLOOKUP(D3409,[2]WeightCountryEstimate!$C$2:$D$116,2,FALSE)</f>
        <v>#N/A</v>
      </c>
      <c r="F3409" t="e">
        <f>+VLOOKUP(D3409,'[3]Suff living area by country'!$J$2:$K$423,2,FALSE)</f>
        <v>#N/A</v>
      </c>
      <c r="G3409" t="e">
        <f>+VLOOKUP(D3409,'[1]Freight vol by country &amp; year'!$C$2:$D$886,2,FALSE)</f>
        <v>#N/A</v>
      </c>
      <c r="H3409" t="e">
        <f>+VLOOKUP(D3409,[4]Goal11!$I$2:$J$560,2,FALSE)</f>
        <v>#N/A</v>
      </c>
      <c r="I3409" t="str">
        <f>+VLOOKUP(D3409,[5]Goal17!$I$2:$J$4522,2,FALSE)</f>
        <v>22.52</v>
      </c>
      <c r="J3409" t="str">
        <f>+VLOOKUP(D3409,'[6]2G coverage'!$I$2:$J$3380,2,FALSE)</f>
        <v>99.99</v>
      </c>
    </row>
    <row r="3410" spans="1:10" x14ac:dyDescent="0.25">
      <c r="A3410">
        <v>450</v>
      </c>
      <c r="B3410" t="s">
        <v>5291</v>
      </c>
      <c r="C3410">
        <f t="shared" si="113"/>
        <v>2001</v>
      </c>
      <c r="D3410" t="str">
        <f t="shared" si="114"/>
        <v>4502001</v>
      </c>
      <c r="E3410" t="e">
        <f>+VLOOKUP(D3410,[2]WeightCountryEstimate!$C$2:$D$116,2,FALSE)</f>
        <v>#N/A</v>
      </c>
      <c r="F3410" t="e">
        <f>+VLOOKUP(D3410,'[3]Suff living area by country'!$J$2:$K$423,2,FALSE)</f>
        <v>#N/A</v>
      </c>
      <c r="G3410" t="e">
        <f>+VLOOKUP(D3410,'[1]Freight vol by country &amp; year'!$C$2:$D$886,2,FALSE)</f>
        <v>#N/A</v>
      </c>
      <c r="H3410" t="e">
        <f>+VLOOKUP(D3410,[4]Goal11!$I$2:$J$560,2,FALSE)</f>
        <v>#N/A</v>
      </c>
      <c r="I3410" t="str">
        <f>+VLOOKUP(D3410,[5]Goal17!$I$2:$J$4522,2,FALSE)</f>
        <v>0.22</v>
      </c>
      <c r="J3410" t="str">
        <f>+VLOOKUP(D3410,'[6]2G coverage'!$I$2:$J$3380,2,FALSE)</f>
        <v>22.00</v>
      </c>
    </row>
    <row r="3411" spans="1:10" x14ac:dyDescent="0.25">
      <c r="A3411">
        <v>454</v>
      </c>
      <c r="B3411" t="s">
        <v>5292</v>
      </c>
      <c r="C3411">
        <f t="shared" si="113"/>
        <v>2001</v>
      </c>
      <c r="D3411" t="str">
        <f t="shared" si="114"/>
        <v>4542001</v>
      </c>
      <c r="E3411" t="e">
        <f>+VLOOKUP(D3411,[2]WeightCountryEstimate!$C$2:$D$116,2,FALSE)</f>
        <v>#N/A</v>
      </c>
      <c r="F3411" t="e">
        <f>+VLOOKUP(D3411,'[3]Suff living area by country'!$J$2:$K$423,2,FALSE)</f>
        <v>#N/A</v>
      </c>
      <c r="G3411" t="e">
        <f>+VLOOKUP(D3411,'[1]Freight vol by country &amp; year'!$C$2:$D$886,2,FALSE)</f>
        <v>#N/A</v>
      </c>
      <c r="H3411" t="e">
        <f>+VLOOKUP(D3411,[4]Goal11!$I$2:$J$560,2,FALSE)</f>
        <v>#N/A</v>
      </c>
      <c r="I3411" t="str">
        <f>+VLOOKUP(D3411,[5]Goal17!$I$2:$J$4522,2,FALSE)</f>
        <v>0.16</v>
      </c>
      <c r="J3411" t="e">
        <f>+VLOOKUP(D3411,'[6]2G coverage'!$I$2:$J$3380,2,FALSE)</f>
        <v>#N/A</v>
      </c>
    </row>
    <row r="3412" spans="1:10" x14ac:dyDescent="0.25">
      <c r="A3412">
        <v>458</v>
      </c>
      <c r="B3412" t="s">
        <v>5293</v>
      </c>
      <c r="C3412">
        <f t="shared" si="113"/>
        <v>2001</v>
      </c>
      <c r="D3412" t="str">
        <f t="shared" si="114"/>
        <v>4582001</v>
      </c>
      <c r="E3412" t="e">
        <f>+VLOOKUP(D3412,[2]WeightCountryEstimate!$C$2:$D$116,2,FALSE)</f>
        <v>#N/A</v>
      </c>
      <c r="F3412" t="e">
        <f>+VLOOKUP(D3412,'[3]Suff living area by country'!$J$2:$K$423,2,FALSE)</f>
        <v>#N/A</v>
      </c>
      <c r="G3412" t="e">
        <f>+VLOOKUP(D3412,'[1]Freight vol by country &amp; year'!$C$2:$D$886,2,FALSE)</f>
        <v>#N/A</v>
      </c>
      <c r="H3412" t="e">
        <f>+VLOOKUP(D3412,[4]Goal11!$I$2:$J$560,2,FALSE)</f>
        <v>#N/A</v>
      </c>
      <c r="I3412" t="str">
        <f>+VLOOKUP(D3412,[5]Goal17!$I$2:$J$4522,2,FALSE)</f>
        <v>26.70</v>
      </c>
      <c r="J3412" t="str">
        <f>+VLOOKUP(D3412,'[6]2G coverage'!$I$2:$J$3380,2,FALSE)</f>
        <v>95.00</v>
      </c>
    </row>
    <row r="3413" spans="1:10" x14ac:dyDescent="0.25">
      <c r="A3413">
        <v>462</v>
      </c>
      <c r="B3413" t="s">
        <v>5294</v>
      </c>
      <c r="C3413">
        <f t="shared" si="113"/>
        <v>2001</v>
      </c>
      <c r="D3413" t="str">
        <f t="shared" si="114"/>
        <v>4622001</v>
      </c>
      <c r="E3413" t="e">
        <f>+VLOOKUP(D3413,[2]WeightCountryEstimate!$C$2:$D$116,2,FALSE)</f>
        <v>#N/A</v>
      </c>
      <c r="F3413" t="e">
        <f>+VLOOKUP(D3413,'[3]Suff living area by country'!$J$2:$K$423,2,FALSE)</f>
        <v>#N/A</v>
      </c>
      <c r="G3413" t="e">
        <f>+VLOOKUP(D3413,'[1]Freight vol by country &amp; year'!$C$2:$D$886,2,FALSE)</f>
        <v>#N/A</v>
      </c>
      <c r="H3413" t="e">
        <f>+VLOOKUP(D3413,[4]Goal11!$I$2:$J$560,2,FALSE)</f>
        <v>#N/A</v>
      </c>
      <c r="I3413" t="str">
        <f>+VLOOKUP(D3413,[5]Goal17!$I$2:$J$4522,2,FALSE)</f>
        <v>3.62</v>
      </c>
      <c r="J3413" t="str">
        <f>+VLOOKUP(D3413,'[6]2G coverage'!$I$2:$J$3380,2,FALSE)</f>
        <v>40.00</v>
      </c>
    </row>
    <row r="3414" spans="1:10" x14ac:dyDescent="0.25">
      <c r="A3414">
        <v>466</v>
      </c>
      <c r="B3414" t="s">
        <v>5295</v>
      </c>
      <c r="C3414">
        <f t="shared" si="113"/>
        <v>2001</v>
      </c>
      <c r="D3414" t="str">
        <f t="shared" si="114"/>
        <v>4662001</v>
      </c>
      <c r="E3414" t="e">
        <f>+VLOOKUP(D3414,[2]WeightCountryEstimate!$C$2:$D$116,2,FALSE)</f>
        <v>#N/A</v>
      </c>
      <c r="F3414" t="e">
        <f>+VLOOKUP(D3414,'[3]Suff living area by country'!$J$2:$K$423,2,FALSE)</f>
        <v>#N/A</v>
      </c>
      <c r="G3414" t="e">
        <f>+VLOOKUP(D3414,'[1]Freight vol by country &amp; year'!$C$2:$D$886,2,FALSE)</f>
        <v>#N/A</v>
      </c>
      <c r="H3414" t="e">
        <f>+VLOOKUP(D3414,[4]Goal11!$I$2:$J$560,2,FALSE)</f>
        <v>#N/A</v>
      </c>
      <c r="I3414" t="str">
        <f>+VLOOKUP(D3414,[5]Goal17!$I$2:$J$4522,2,FALSE)</f>
        <v>0.19</v>
      </c>
      <c r="J3414" t="e">
        <f>+VLOOKUP(D3414,'[6]2G coverage'!$I$2:$J$3380,2,FALSE)</f>
        <v>#N/A</v>
      </c>
    </row>
    <row r="3415" spans="1:10" x14ac:dyDescent="0.25">
      <c r="A3415">
        <v>470</v>
      </c>
      <c r="B3415" t="s">
        <v>5296</v>
      </c>
      <c r="C3415">
        <f t="shared" si="113"/>
        <v>2001</v>
      </c>
      <c r="D3415" t="str">
        <f t="shared" si="114"/>
        <v>4702001</v>
      </c>
      <c r="E3415" t="e">
        <f>+VLOOKUP(D3415,[2]WeightCountryEstimate!$C$2:$D$116,2,FALSE)</f>
        <v>#N/A</v>
      </c>
      <c r="F3415" t="e">
        <f>+VLOOKUP(D3415,'[3]Suff living area by country'!$J$2:$K$423,2,FALSE)</f>
        <v>#N/A</v>
      </c>
      <c r="G3415" t="e">
        <f>+VLOOKUP(D3415,'[1]Freight vol by country &amp; year'!$C$2:$D$886,2,FALSE)</f>
        <v>#N/A</v>
      </c>
      <c r="H3415" t="e">
        <f>+VLOOKUP(D3415,[4]Goal11!$I$2:$J$560,2,FALSE)</f>
        <v>#N/A</v>
      </c>
      <c r="I3415" t="str">
        <f>+VLOOKUP(D3415,[5]Goal17!$I$2:$J$4522,2,FALSE)</f>
        <v>17.88</v>
      </c>
      <c r="J3415" t="str">
        <f>+VLOOKUP(D3415,'[6]2G coverage'!$I$2:$J$3380,2,FALSE)</f>
        <v>99.00</v>
      </c>
    </row>
    <row r="3416" spans="1:10" x14ac:dyDescent="0.25">
      <c r="A3416">
        <v>474</v>
      </c>
      <c r="B3416" t="s">
        <v>5297</v>
      </c>
      <c r="C3416">
        <f t="shared" si="113"/>
        <v>2001</v>
      </c>
      <c r="D3416" t="str">
        <f t="shared" si="114"/>
        <v>4742001</v>
      </c>
      <c r="E3416" t="e">
        <f>+VLOOKUP(D3416,[2]WeightCountryEstimate!$C$2:$D$116,2,FALSE)</f>
        <v>#N/A</v>
      </c>
      <c r="F3416" t="e">
        <f>+VLOOKUP(D3416,'[3]Suff living area by country'!$J$2:$K$423,2,FALSE)</f>
        <v>#N/A</v>
      </c>
      <c r="G3416" t="e">
        <f>+VLOOKUP(D3416,'[1]Freight vol by country &amp; year'!$C$2:$D$886,2,FALSE)</f>
        <v>#N/A</v>
      </c>
      <c r="H3416" t="e">
        <f>+VLOOKUP(D3416,[4]Goal11!$I$2:$J$560,2,FALSE)</f>
        <v>#N/A</v>
      </c>
      <c r="I3416" t="str">
        <f>+VLOOKUP(D3416,[5]Goal17!$I$2:$J$4522,2,FALSE)</f>
        <v>10.31</v>
      </c>
      <c r="J3416" t="e">
        <f>+VLOOKUP(D3416,'[6]2G coverage'!$I$2:$J$3380,2,FALSE)</f>
        <v>#N/A</v>
      </c>
    </row>
    <row r="3417" spans="1:10" x14ac:dyDescent="0.25">
      <c r="A3417">
        <v>478</v>
      </c>
      <c r="B3417" t="s">
        <v>5298</v>
      </c>
      <c r="C3417">
        <f t="shared" si="113"/>
        <v>2001</v>
      </c>
      <c r="D3417" t="str">
        <f t="shared" si="114"/>
        <v>4782001</v>
      </c>
      <c r="E3417" t="e">
        <f>+VLOOKUP(D3417,[2]WeightCountryEstimate!$C$2:$D$116,2,FALSE)</f>
        <v>#N/A</v>
      </c>
      <c r="F3417">
        <f>+VLOOKUP(D3417,'[3]Suff living area by country'!$J$2:$K$423,2,FALSE)</f>
        <v>34.799999999999997</v>
      </c>
      <c r="G3417" t="e">
        <f>+VLOOKUP(D3417,'[1]Freight vol by country &amp; year'!$C$2:$D$886,2,FALSE)</f>
        <v>#N/A</v>
      </c>
      <c r="H3417" t="e">
        <f>+VLOOKUP(D3417,[4]Goal11!$I$2:$J$560,2,FALSE)</f>
        <v>#N/A</v>
      </c>
      <c r="I3417" t="str">
        <f>+VLOOKUP(D3417,[5]Goal17!$I$2:$J$4522,2,FALSE)</f>
        <v>0.26</v>
      </c>
      <c r="J3417" t="e">
        <f>+VLOOKUP(D3417,'[6]2G coverage'!$I$2:$J$3380,2,FALSE)</f>
        <v>#N/A</v>
      </c>
    </row>
    <row r="3418" spans="1:10" x14ac:dyDescent="0.25">
      <c r="A3418">
        <v>480</v>
      </c>
      <c r="B3418" t="s">
        <v>5299</v>
      </c>
      <c r="C3418">
        <f t="shared" si="113"/>
        <v>2001</v>
      </c>
      <c r="D3418" t="str">
        <f t="shared" si="114"/>
        <v>4802001</v>
      </c>
      <c r="E3418" t="e">
        <f>+VLOOKUP(D3418,[2]WeightCountryEstimate!$C$2:$D$116,2,FALSE)</f>
        <v>#N/A</v>
      </c>
      <c r="F3418" t="e">
        <f>+VLOOKUP(D3418,'[3]Suff living area by country'!$J$2:$K$423,2,FALSE)</f>
        <v>#N/A</v>
      </c>
      <c r="G3418" t="e">
        <f>+VLOOKUP(D3418,'[1]Freight vol by country &amp; year'!$C$2:$D$886,2,FALSE)</f>
        <v>#N/A</v>
      </c>
      <c r="H3418" t="e">
        <f>+VLOOKUP(D3418,[4]Goal11!$I$2:$J$560,2,FALSE)</f>
        <v>#N/A</v>
      </c>
      <c r="I3418" t="str">
        <f>+VLOOKUP(D3418,[5]Goal17!$I$2:$J$4522,2,FALSE)</f>
        <v>8.78</v>
      </c>
      <c r="J3418" t="str">
        <f>+VLOOKUP(D3418,'[6]2G coverage'!$I$2:$J$3380,2,FALSE)</f>
        <v>99.80</v>
      </c>
    </row>
    <row r="3419" spans="1:10" x14ac:dyDescent="0.25">
      <c r="A3419">
        <v>484</v>
      </c>
      <c r="B3419" t="s">
        <v>5300</v>
      </c>
      <c r="C3419">
        <f t="shared" si="113"/>
        <v>2001</v>
      </c>
      <c r="D3419" t="str">
        <f t="shared" si="114"/>
        <v>4842001</v>
      </c>
      <c r="E3419" t="e">
        <f>+VLOOKUP(D3419,[2]WeightCountryEstimate!$C$2:$D$116,2,FALSE)</f>
        <v>#N/A</v>
      </c>
      <c r="F3419" t="e">
        <f>+VLOOKUP(D3419,'[3]Suff living area by country'!$J$2:$K$423,2,FALSE)</f>
        <v>#N/A</v>
      </c>
      <c r="G3419" t="e">
        <f>+VLOOKUP(D3419,'[1]Freight vol by country &amp; year'!$C$2:$D$886,2,FALSE)</f>
        <v>#N/A</v>
      </c>
      <c r="H3419" t="e">
        <f>+VLOOKUP(D3419,[4]Goal11!$I$2:$J$560,2,FALSE)</f>
        <v>#N/A</v>
      </c>
      <c r="I3419" t="str">
        <f>+VLOOKUP(D3419,[5]Goal17!$I$2:$J$4522,2,FALSE)</f>
        <v>7.04</v>
      </c>
      <c r="J3419" t="str">
        <f>+VLOOKUP(D3419,'[6]2G coverage'!$I$2:$J$3380,2,FALSE)</f>
        <v>99.30</v>
      </c>
    </row>
    <row r="3420" spans="1:10" x14ac:dyDescent="0.25">
      <c r="A3420">
        <v>485</v>
      </c>
      <c r="B3420" t="s">
        <v>5301</v>
      </c>
      <c r="C3420">
        <f t="shared" si="113"/>
        <v>2001</v>
      </c>
      <c r="D3420" t="str">
        <f t="shared" si="114"/>
        <v>4852001</v>
      </c>
      <c r="E3420" t="e">
        <f>+VLOOKUP(D3420,[2]WeightCountryEstimate!$C$2:$D$116,2,FALSE)</f>
        <v>#N/A</v>
      </c>
      <c r="F3420" t="e">
        <f>+VLOOKUP(D3420,'[3]Suff living area by country'!$J$2:$K$423,2,FALSE)</f>
        <v>#N/A</v>
      </c>
      <c r="G3420" t="e">
        <f>+VLOOKUP(D3420,'[1]Freight vol by country &amp; year'!$C$2:$D$886,2,FALSE)</f>
        <v>#N/A</v>
      </c>
      <c r="H3420" t="e">
        <f>+VLOOKUP(D3420,[4]Goal11!$I$2:$J$560,2,FALSE)</f>
        <v>#N/A</v>
      </c>
      <c r="I3420" t="e">
        <f>+VLOOKUP(D3420,[5]Goal17!$I$2:$J$4522,2,FALSE)</f>
        <v>#N/A</v>
      </c>
      <c r="J3420" t="e">
        <f>+VLOOKUP(D3420,'[6]2G coverage'!$I$2:$J$3380,2,FALSE)</f>
        <v>#N/A</v>
      </c>
    </row>
    <row r="3421" spans="1:10" x14ac:dyDescent="0.25">
      <c r="A3421">
        <v>492</v>
      </c>
      <c r="B3421" t="s">
        <v>5302</v>
      </c>
      <c r="C3421">
        <f t="shared" si="113"/>
        <v>2001</v>
      </c>
      <c r="D3421" t="str">
        <f t="shared" si="114"/>
        <v>4922001</v>
      </c>
      <c r="E3421" t="e">
        <f>+VLOOKUP(D3421,[2]WeightCountryEstimate!$C$2:$D$116,2,FALSE)</f>
        <v>#N/A</v>
      </c>
      <c r="F3421" t="e">
        <f>+VLOOKUP(D3421,'[3]Suff living area by country'!$J$2:$K$423,2,FALSE)</f>
        <v>#N/A</v>
      </c>
      <c r="G3421" t="e">
        <f>+VLOOKUP(D3421,'[1]Freight vol by country &amp; year'!$C$2:$D$886,2,FALSE)</f>
        <v>#N/A</v>
      </c>
      <c r="H3421" t="e">
        <f>+VLOOKUP(D3421,[4]Goal11!$I$2:$J$560,2,FALSE)</f>
        <v>#N/A</v>
      </c>
      <c r="I3421" t="str">
        <f>+VLOOKUP(D3421,[5]Goal17!$I$2:$J$4522,2,FALSE)</f>
        <v>46.65</v>
      </c>
      <c r="J3421" t="e">
        <f>+VLOOKUP(D3421,'[6]2G coverage'!$I$2:$J$3380,2,FALSE)</f>
        <v>#N/A</v>
      </c>
    </row>
    <row r="3422" spans="1:10" x14ac:dyDescent="0.25">
      <c r="A3422">
        <v>496</v>
      </c>
      <c r="B3422" t="s">
        <v>5303</v>
      </c>
      <c r="C3422">
        <f t="shared" si="113"/>
        <v>2001</v>
      </c>
      <c r="D3422" t="str">
        <f t="shared" si="114"/>
        <v>4962001</v>
      </c>
      <c r="E3422" t="e">
        <f>+VLOOKUP(D3422,[2]WeightCountryEstimate!$C$2:$D$116,2,FALSE)</f>
        <v>#N/A</v>
      </c>
      <c r="F3422" t="e">
        <f>+VLOOKUP(D3422,'[3]Suff living area by country'!$J$2:$K$423,2,FALSE)</f>
        <v>#N/A</v>
      </c>
      <c r="G3422" t="e">
        <f>+VLOOKUP(D3422,'[1]Freight vol by country &amp; year'!$C$2:$D$886,2,FALSE)</f>
        <v>#N/A</v>
      </c>
      <c r="H3422" t="e">
        <f>+VLOOKUP(D3422,[4]Goal11!$I$2:$J$560,2,FALSE)</f>
        <v>#N/A</v>
      </c>
      <c r="I3422" t="str">
        <f>+VLOOKUP(D3422,[5]Goal17!$I$2:$J$4522,2,FALSE)</f>
        <v>1.65</v>
      </c>
      <c r="J3422" t="str">
        <f>+VLOOKUP(D3422,'[6]2G coverage'!$I$2:$J$3380,2,FALSE)</f>
        <v>60.00</v>
      </c>
    </row>
    <row r="3423" spans="1:10" x14ac:dyDescent="0.25">
      <c r="A3423">
        <v>498</v>
      </c>
      <c r="B3423" t="s">
        <v>5304</v>
      </c>
      <c r="C3423">
        <f t="shared" si="113"/>
        <v>2001</v>
      </c>
      <c r="D3423" t="str">
        <f t="shared" si="114"/>
        <v>4982001</v>
      </c>
      <c r="E3423" t="e">
        <f>+VLOOKUP(D3423,[2]WeightCountryEstimate!$C$2:$D$116,2,FALSE)</f>
        <v>#N/A</v>
      </c>
      <c r="F3423" t="e">
        <f>+VLOOKUP(D3423,'[3]Suff living area by country'!$J$2:$K$423,2,FALSE)</f>
        <v>#N/A</v>
      </c>
      <c r="G3423" t="e">
        <f>+VLOOKUP(D3423,'[1]Freight vol by country &amp; year'!$C$2:$D$886,2,FALSE)</f>
        <v>#N/A</v>
      </c>
      <c r="H3423" t="e">
        <f>+VLOOKUP(D3423,[4]Goal11!$I$2:$J$560,2,FALSE)</f>
        <v>#N/A</v>
      </c>
      <c r="I3423" t="str">
        <f>+VLOOKUP(D3423,[5]Goal17!$I$2:$J$4522,2,FALSE)</f>
        <v>1.49</v>
      </c>
      <c r="J3423" t="str">
        <f>+VLOOKUP(D3423,'[6]2G coverage'!$I$2:$J$3380,2,FALSE)</f>
        <v>76.00</v>
      </c>
    </row>
    <row r="3424" spans="1:10" x14ac:dyDescent="0.25">
      <c r="A3424">
        <v>499</v>
      </c>
      <c r="B3424" t="s">
        <v>5305</v>
      </c>
      <c r="C3424">
        <f t="shared" si="113"/>
        <v>2001</v>
      </c>
      <c r="D3424" t="str">
        <f t="shared" si="114"/>
        <v>4992001</v>
      </c>
      <c r="E3424" t="e">
        <f>+VLOOKUP(D3424,[2]WeightCountryEstimate!$C$2:$D$116,2,FALSE)</f>
        <v>#N/A</v>
      </c>
      <c r="F3424" t="e">
        <f>+VLOOKUP(D3424,'[3]Suff living area by country'!$J$2:$K$423,2,FALSE)</f>
        <v>#N/A</v>
      </c>
      <c r="G3424" t="e">
        <f>+VLOOKUP(D3424,'[1]Freight vol by country &amp; year'!$C$2:$D$886,2,FALSE)</f>
        <v>#N/A</v>
      </c>
      <c r="H3424" t="e">
        <f>+VLOOKUP(D3424,[4]Goal11!$I$2:$J$560,2,FALSE)</f>
        <v>#N/A</v>
      </c>
      <c r="I3424" t="e">
        <f>+VLOOKUP(D3424,[5]Goal17!$I$2:$J$4522,2,FALSE)</f>
        <v>#N/A</v>
      </c>
      <c r="J3424" t="e">
        <f>+VLOOKUP(D3424,'[6]2G coverage'!$I$2:$J$3380,2,FALSE)</f>
        <v>#N/A</v>
      </c>
    </row>
    <row r="3425" spans="1:10" x14ac:dyDescent="0.25">
      <c r="A3425">
        <v>500</v>
      </c>
      <c r="B3425" t="s">
        <v>5306</v>
      </c>
      <c r="C3425">
        <f t="shared" si="113"/>
        <v>2001</v>
      </c>
      <c r="D3425" t="str">
        <f t="shared" si="114"/>
        <v>5002001</v>
      </c>
      <c r="E3425" t="e">
        <f>+VLOOKUP(D3425,[2]WeightCountryEstimate!$C$2:$D$116,2,FALSE)</f>
        <v>#N/A</v>
      </c>
      <c r="F3425" t="e">
        <f>+VLOOKUP(D3425,'[3]Suff living area by country'!$J$2:$K$423,2,FALSE)</f>
        <v>#N/A</v>
      </c>
      <c r="G3425" t="e">
        <f>+VLOOKUP(D3425,'[1]Freight vol by country &amp; year'!$C$2:$D$886,2,FALSE)</f>
        <v>#N/A</v>
      </c>
      <c r="H3425" t="e">
        <f>+VLOOKUP(D3425,[4]Goal11!$I$2:$J$560,2,FALSE)</f>
        <v>#N/A</v>
      </c>
      <c r="I3425" t="e">
        <f>+VLOOKUP(D3425,[5]Goal17!$I$2:$J$4522,2,FALSE)</f>
        <v>#N/A</v>
      </c>
      <c r="J3425" t="e">
        <f>+VLOOKUP(D3425,'[6]2G coverage'!$I$2:$J$3380,2,FALSE)</f>
        <v>#N/A</v>
      </c>
    </row>
    <row r="3426" spans="1:10" x14ac:dyDescent="0.25">
      <c r="A3426">
        <v>504</v>
      </c>
      <c r="B3426" t="s">
        <v>5307</v>
      </c>
      <c r="C3426">
        <f t="shared" si="113"/>
        <v>2001</v>
      </c>
      <c r="D3426" t="str">
        <f t="shared" si="114"/>
        <v>5042001</v>
      </c>
      <c r="E3426" t="e">
        <f>+VLOOKUP(D3426,[2]WeightCountryEstimate!$C$2:$D$116,2,FALSE)</f>
        <v>#N/A</v>
      </c>
      <c r="F3426" t="e">
        <f>+VLOOKUP(D3426,'[3]Suff living area by country'!$J$2:$K$423,2,FALSE)</f>
        <v>#N/A</v>
      </c>
      <c r="G3426" t="e">
        <f>+VLOOKUP(D3426,'[1]Freight vol by country &amp; year'!$C$2:$D$886,2,FALSE)</f>
        <v>#N/A</v>
      </c>
      <c r="H3426" t="e">
        <f>+VLOOKUP(D3426,[4]Goal11!$I$2:$J$560,2,FALSE)</f>
        <v>#N/A</v>
      </c>
      <c r="I3426" t="str">
        <f>+VLOOKUP(D3426,[5]Goal17!$I$2:$J$4522,2,FALSE)</f>
        <v>1.37</v>
      </c>
      <c r="J3426" t="str">
        <f>+VLOOKUP(D3426,'[6]2G coverage'!$I$2:$J$3380,2,FALSE)</f>
        <v>95.00</v>
      </c>
    </row>
    <row r="3427" spans="1:10" x14ac:dyDescent="0.25">
      <c r="A3427">
        <v>508</v>
      </c>
      <c r="B3427" t="s">
        <v>5308</v>
      </c>
      <c r="C3427">
        <f t="shared" si="113"/>
        <v>2001</v>
      </c>
      <c r="D3427" t="str">
        <f t="shared" si="114"/>
        <v>5082001</v>
      </c>
      <c r="E3427" t="e">
        <f>+VLOOKUP(D3427,[2]WeightCountryEstimate!$C$2:$D$116,2,FALSE)</f>
        <v>#N/A</v>
      </c>
      <c r="F3427" t="e">
        <f>+VLOOKUP(D3427,'[3]Suff living area by country'!$J$2:$K$423,2,FALSE)</f>
        <v>#N/A</v>
      </c>
      <c r="G3427" t="e">
        <f>+VLOOKUP(D3427,'[1]Freight vol by country &amp; year'!$C$2:$D$886,2,FALSE)</f>
        <v>#N/A</v>
      </c>
      <c r="H3427" t="e">
        <f>+VLOOKUP(D3427,[4]Goal11!$I$2:$J$560,2,FALSE)</f>
        <v>#N/A</v>
      </c>
      <c r="I3427" t="str">
        <f>+VLOOKUP(D3427,[5]Goal17!$I$2:$J$4522,2,FALSE)</f>
        <v>0.16</v>
      </c>
      <c r="J3427" t="e">
        <f>+VLOOKUP(D3427,'[6]2G coverage'!$I$2:$J$3380,2,FALSE)</f>
        <v>#N/A</v>
      </c>
    </row>
    <row r="3428" spans="1:10" x14ac:dyDescent="0.25">
      <c r="A3428">
        <v>512</v>
      </c>
      <c r="B3428" t="s">
        <v>5309</v>
      </c>
      <c r="C3428">
        <f t="shared" si="113"/>
        <v>2001</v>
      </c>
      <c r="D3428" t="str">
        <f t="shared" si="114"/>
        <v>5122001</v>
      </c>
      <c r="E3428" t="e">
        <f>+VLOOKUP(D3428,[2]WeightCountryEstimate!$C$2:$D$116,2,FALSE)</f>
        <v>#N/A</v>
      </c>
      <c r="F3428" t="e">
        <f>+VLOOKUP(D3428,'[3]Suff living area by country'!$J$2:$K$423,2,FALSE)</f>
        <v>#N/A</v>
      </c>
      <c r="G3428" t="e">
        <f>+VLOOKUP(D3428,'[1]Freight vol by country &amp; year'!$C$2:$D$886,2,FALSE)</f>
        <v>#N/A</v>
      </c>
      <c r="H3428" t="e">
        <f>+VLOOKUP(D3428,[4]Goal11!$I$2:$J$560,2,FALSE)</f>
        <v>#N/A</v>
      </c>
      <c r="I3428" t="str">
        <f>+VLOOKUP(D3428,[5]Goal17!$I$2:$J$4522,2,FALSE)</f>
        <v>5.89</v>
      </c>
      <c r="J3428" t="str">
        <f>+VLOOKUP(D3428,'[6]2G coverage'!$I$2:$J$3380,2,FALSE)</f>
        <v>90.60</v>
      </c>
    </row>
    <row r="3429" spans="1:10" x14ac:dyDescent="0.25">
      <c r="A3429">
        <v>513</v>
      </c>
      <c r="B3429" t="s">
        <v>5310</v>
      </c>
      <c r="C3429">
        <f t="shared" si="113"/>
        <v>2001</v>
      </c>
      <c r="D3429" t="str">
        <f t="shared" si="114"/>
        <v>5132001</v>
      </c>
      <c r="E3429" t="e">
        <f>+VLOOKUP(D3429,[2]WeightCountryEstimate!$C$2:$D$116,2,FALSE)</f>
        <v>#N/A</v>
      </c>
      <c r="F3429" t="e">
        <f>+VLOOKUP(D3429,'[3]Suff living area by country'!$J$2:$K$423,2,FALSE)</f>
        <v>#N/A</v>
      </c>
      <c r="G3429" t="e">
        <f>+VLOOKUP(D3429,'[1]Freight vol by country &amp; year'!$C$2:$D$886,2,FALSE)</f>
        <v>#N/A</v>
      </c>
      <c r="H3429" t="e">
        <f>+VLOOKUP(D3429,[4]Goal11!$I$2:$J$560,2,FALSE)</f>
        <v>#N/A</v>
      </c>
      <c r="I3429" t="str">
        <f>+VLOOKUP(D3429,[5]Goal17!$I$2:$J$4522,2,FALSE)</f>
        <v>28.49</v>
      </c>
      <c r="J3429" t="str">
        <f>+VLOOKUP(D3429,'[6]2G coverage'!$I$2:$J$3380,2,FALSE)</f>
        <v>96.38</v>
      </c>
    </row>
    <row r="3430" spans="1:10" x14ac:dyDescent="0.25">
      <c r="A3430">
        <v>514</v>
      </c>
      <c r="B3430" t="s">
        <v>5311</v>
      </c>
      <c r="C3430">
        <f t="shared" si="113"/>
        <v>2001</v>
      </c>
      <c r="D3430" t="str">
        <f t="shared" si="114"/>
        <v>5142001</v>
      </c>
      <c r="E3430" t="e">
        <f>+VLOOKUP(D3430,[2]WeightCountryEstimate!$C$2:$D$116,2,FALSE)</f>
        <v>#N/A</v>
      </c>
      <c r="F3430" t="e">
        <f>+VLOOKUP(D3430,'[3]Suff living area by country'!$J$2:$K$423,2,FALSE)</f>
        <v>#N/A</v>
      </c>
      <c r="G3430" t="e">
        <f>+VLOOKUP(D3430,'[1]Freight vol by country &amp; year'!$C$2:$D$886,2,FALSE)</f>
        <v>#N/A</v>
      </c>
      <c r="H3430" t="e">
        <f>+VLOOKUP(D3430,[4]Goal11!$I$2:$J$560,2,FALSE)</f>
        <v>#N/A</v>
      </c>
      <c r="I3430" t="str">
        <f>+VLOOKUP(D3430,[5]Goal17!$I$2:$J$4522,2,FALSE)</f>
        <v>29.98</v>
      </c>
      <c r="J3430" t="str">
        <f>+VLOOKUP(D3430,'[6]2G coverage'!$I$2:$J$3380,2,FALSE)</f>
        <v>45.49</v>
      </c>
    </row>
    <row r="3431" spans="1:10" x14ac:dyDescent="0.25">
      <c r="A3431">
        <v>515</v>
      </c>
      <c r="B3431" t="s">
        <v>5312</v>
      </c>
      <c r="C3431">
        <f t="shared" si="113"/>
        <v>2001</v>
      </c>
      <c r="D3431" t="str">
        <f t="shared" si="114"/>
        <v>5152001</v>
      </c>
      <c r="E3431" t="e">
        <f>+VLOOKUP(D3431,[2]WeightCountryEstimate!$C$2:$D$116,2,FALSE)</f>
        <v>#N/A</v>
      </c>
      <c r="F3431" t="e">
        <f>+VLOOKUP(D3431,'[3]Suff living area by country'!$J$2:$K$423,2,FALSE)</f>
        <v>#N/A</v>
      </c>
      <c r="G3431" t="e">
        <f>+VLOOKUP(D3431,'[1]Freight vol by country &amp; year'!$C$2:$D$886,2,FALSE)</f>
        <v>#N/A</v>
      </c>
      <c r="H3431" t="e">
        <f>+VLOOKUP(D3431,[4]Goal11!$I$2:$J$560,2,FALSE)</f>
        <v>#N/A</v>
      </c>
      <c r="I3431" t="str">
        <f>+VLOOKUP(D3431,[5]Goal17!$I$2:$J$4522,2,FALSE)</f>
        <v>2.73</v>
      </c>
      <c r="J3431" t="str">
        <f>+VLOOKUP(D3431,'[6]2G coverage'!$I$2:$J$3380,2,FALSE)</f>
        <v>96.70</v>
      </c>
    </row>
    <row r="3432" spans="1:10" x14ac:dyDescent="0.25">
      <c r="A3432">
        <v>516</v>
      </c>
      <c r="B3432" t="s">
        <v>5313</v>
      </c>
      <c r="C3432">
        <f t="shared" si="113"/>
        <v>2001</v>
      </c>
      <c r="D3432" t="str">
        <f t="shared" si="114"/>
        <v>5162001</v>
      </c>
      <c r="E3432" t="e">
        <f>+VLOOKUP(D3432,[2]WeightCountryEstimate!$C$2:$D$116,2,FALSE)</f>
        <v>#N/A</v>
      </c>
      <c r="F3432" t="e">
        <f>+VLOOKUP(D3432,'[3]Suff living area by country'!$J$2:$K$423,2,FALSE)</f>
        <v>#N/A</v>
      </c>
      <c r="G3432" t="e">
        <f>+VLOOKUP(D3432,'[1]Freight vol by country &amp; year'!$C$2:$D$886,2,FALSE)</f>
        <v>#N/A</v>
      </c>
      <c r="H3432" t="e">
        <f>+VLOOKUP(D3432,[4]Goal11!$I$2:$J$560,2,FALSE)</f>
        <v>#N/A</v>
      </c>
      <c r="I3432" t="str">
        <f>+VLOOKUP(D3432,[5]Goal17!$I$2:$J$4522,2,FALSE)</f>
        <v>2.42</v>
      </c>
      <c r="J3432" t="str">
        <f>+VLOOKUP(D3432,'[6]2G coverage'!$I$2:$J$3380,2,FALSE)</f>
        <v>85.00</v>
      </c>
    </row>
    <row r="3433" spans="1:10" x14ac:dyDescent="0.25">
      <c r="A3433">
        <v>518</v>
      </c>
      <c r="B3433" t="s">
        <v>5314</v>
      </c>
      <c r="C3433">
        <f t="shared" si="113"/>
        <v>2001</v>
      </c>
      <c r="D3433" t="str">
        <f t="shared" si="114"/>
        <v>5182001</v>
      </c>
      <c r="E3433" t="e">
        <f>+VLOOKUP(D3433,[2]WeightCountryEstimate!$C$2:$D$116,2,FALSE)</f>
        <v>#N/A</v>
      </c>
      <c r="F3433" t="e">
        <f>+VLOOKUP(D3433,'[3]Suff living area by country'!$J$2:$K$423,2,FALSE)</f>
        <v>#N/A</v>
      </c>
      <c r="G3433" t="e">
        <f>+VLOOKUP(D3433,'[1]Freight vol by country &amp; year'!$C$2:$D$886,2,FALSE)</f>
        <v>#N/A</v>
      </c>
      <c r="H3433" t="e">
        <f>+VLOOKUP(D3433,[4]Goal11!$I$2:$J$560,2,FALSE)</f>
        <v>#N/A</v>
      </c>
      <c r="I3433" t="e">
        <f>+VLOOKUP(D3433,[5]Goal17!$I$2:$J$4522,2,FALSE)</f>
        <v>#N/A</v>
      </c>
      <c r="J3433" t="e">
        <f>+VLOOKUP(D3433,'[6]2G coverage'!$I$2:$J$3380,2,FALSE)</f>
        <v>#N/A</v>
      </c>
    </row>
    <row r="3434" spans="1:10" x14ac:dyDescent="0.25">
      <c r="A3434">
        <v>520</v>
      </c>
      <c r="B3434" t="s">
        <v>5315</v>
      </c>
      <c r="C3434">
        <f t="shared" ref="C3434:C3497" si="115">+C3139+1</f>
        <v>2001</v>
      </c>
      <c r="D3434" t="str">
        <f t="shared" si="114"/>
        <v>5202001</v>
      </c>
      <c r="E3434" t="e">
        <f>+VLOOKUP(D3434,[2]WeightCountryEstimate!$C$2:$D$116,2,FALSE)</f>
        <v>#N/A</v>
      </c>
      <c r="F3434" t="e">
        <f>+VLOOKUP(D3434,'[3]Suff living area by country'!$J$2:$K$423,2,FALSE)</f>
        <v>#N/A</v>
      </c>
      <c r="G3434" t="e">
        <f>+VLOOKUP(D3434,'[1]Freight vol by country &amp; year'!$C$2:$D$886,2,FALSE)</f>
        <v>#N/A</v>
      </c>
      <c r="H3434" t="e">
        <f>+VLOOKUP(D3434,[4]Goal11!$I$2:$J$560,2,FALSE)</f>
        <v>#N/A</v>
      </c>
      <c r="I3434" t="str">
        <f>+VLOOKUP(D3434,[5]Goal17!$I$2:$J$4522,2,FALSE)</f>
        <v>2.99</v>
      </c>
      <c r="J3434" t="e">
        <f>+VLOOKUP(D3434,'[6]2G coverage'!$I$2:$J$3380,2,FALSE)</f>
        <v>#N/A</v>
      </c>
    </row>
    <row r="3435" spans="1:10" x14ac:dyDescent="0.25">
      <c r="A3435">
        <v>524</v>
      </c>
      <c r="B3435" t="s">
        <v>5316</v>
      </c>
      <c r="C3435">
        <f t="shared" si="115"/>
        <v>2001</v>
      </c>
      <c r="D3435" t="str">
        <f t="shared" si="114"/>
        <v>5242001</v>
      </c>
      <c r="E3435" t="e">
        <f>+VLOOKUP(D3435,[2]WeightCountryEstimate!$C$2:$D$116,2,FALSE)</f>
        <v>#N/A</v>
      </c>
      <c r="F3435" t="e">
        <f>+VLOOKUP(D3435,'[3]Suff living area by country'!$J$2:$K$423,2,FALSE)</f>
        <v>#N/A</v>
      </c>
      <c r="G3435" t="e">
        <f>+VLOOKUP(D3435,'[1]Freight vol by country &amp; year'!$C$2:$D$886,2,FALSE)</f>
        <v>#N/A</v>
      </c>
      <c r="H3435" t="e">
        <f>+VLOOKUP(D3435,[4]Goal11!$I$2:$J$560,2,FALSE)</f>
        <v>#N/A</v>
      </c>
      <c r="I3435" t="str">
        <f>+VLOOKUP(D3435,[5]Goal17!$I$2:$J$4522,2,FALSE)</f>
        <v>0.24</v>
      </c>
      <c r="J3435" t="e">
        <f>+VLOOKUP(D3435,'[6]2G coverage'!$I$2:$J$3380,2,FALSE)</f>
        <v>#N/A</v>
      </c>
    </row>
    <row r="3436" spans="1:10" x14ac:dyDescent="0.25">
      <c r="A3436">
        <v>528</v>
      </c>
      <c r="B3436" t="s">
        <v>5317</v>
      </c>
      <c r="C3436">
        <f t="shared" si="115"/>
        <v>2001</v>
      </c>
      <c r="D3436" t="str">
        <f t="shared" si="114"/>
        <v>5282001</v>
      </c>
      <c r="E3436" t="e">
        <f>+VLOOKUP(D3436,[2]WeightCountryEstimate!$C$2:$D$116,2,FALSE)</f>
        <v>#N/A</v>
      </c>
      <c r="F3436" t="e">
        <f>+VLOOKUP(D3436,'[3]Suff living area by country'!$J$2:$K$423,2,FALSE)</f>
        <v>#N/A</v>
      </c>
      <c r="G3436" t="e">
        <f>+VLOOKUP(D3436,'[1]Freight vol by country &amp; year'!$C$2:$D$886,2,FALSE)</f>
        <v>#N/A</v>
      </c>
      <c r="H3436" t="e">
        <f>+VLOOKUP(D3436,[4]Goal11!$I$2:$J$560,2,FALSE)</f>
        <v>#N/A</v>
      </c>
      <c r="I3436" t="str">
        <f>+VLOOKUP(D3436,[5]Goal17!$I$2:$J$4522,2,FALSE)</f>
        <v>49.37</v>
      </c>
      <c r="J3436" t="str">
        <f>+VLOOKUP(D3436,'[6]2G coverage'!$I$2:$J$3380,2,FALSE)</f>
        <v>99.50</v>
      </c>
    </row>
    <row r="3437" spans="1:10" x14ac:dyDescent="0.25">
      <c r="A3437">
        <v>531</v>
      </c>
      <c r="B3437" t="s">
        <v>5318</v>
      </c>
      <c r="C3437">
        <f t="shared" si="115"/>
        <v>2001</v>
      </c>
      <c r="D3437" t="str">
        <f t="shared" si="114"/>
        <v>5312001</v>
      </c>
      <c r="E3437" t="e">
        <f>+VLOOKUP(D3437,[2]WeightCountryEstimate!$C$2:$D$116,2,FALSE)</f>
        <v>#N/A</v>
      </c>
      <c r="F3437" t="e">
        <f>+VLOOKUP(D3437,'[3]Suff living area by country'!$J$2:$K$423,2,FALSE)</f>
        <v>#N/A</v>
      </c>
      <c r="G3437" t="e">
        <f>+VLOOKUP(D3437,'[1]Freight vol by country &amp; year'!$C$2:$D$886,2,FALSE)</f>
        <v>#N/A</v>
      </c>
      <c r="H3437" t="e">
        <f>+VLOOKUP(D3437,[4]Goal11!$I$2:$J$560,2,FALSE)</f>
        <v>#N/A</v>
      </c>
      <c r="I3437" t="e">
        <f>+VLOOKUP(D3437,[5]Goal17!$I$2:$J$4522,2,FALSE)</f>
        <v>#N/A</v>
      </c>
      <c r="J3437" t="e">
        <f>+VLOOKUP(D3437,'[6]2G coverage'!$I$2:$J$3380,2,FALSE)</f>
        <v>#N/A</v>
      </c>
    </row>
    <row r="3438" spans="1:10" x14ac:dyDescent="0.25">
      <c r="A3438">
        <v>533</v>
      </c>
      <c r="B3438" t="s">
        <v>5319</v>
      </c>
      <c r="C3438">
        <f t="shared" si="115"/>
        <v>2001</v>
      </c>
      <c r="D3438" t="str">
        <f t="shared" si="114"/>
        <v>5332001</v>
      </c>
      <c r="E3438" t="e">
        <f>+VLOOKUP(D3438,[2]WeightCountryEstimate!$C$2:$D$116,2,FALSE)</f>
        <v>#N/A</v>
      </c>
      <c r="F3438" t="e">
        <f>+VLOOKUP(D3438,'[3]Suff living area by country'!$J$2:$K$423,2,FALSE)</f>
        <v>#N/A</v>
      </c>
      <c r="G3438" t="e">
        <f>+VLOOKUP(D3438,'[1]Freight vol by country &amp; year'!$C$2:$D$886,2,FALSE)</f>
        <v>#N/A</v>
      </c>
      <c r="H3438" t="e">
        <f>+VLOOKUP(D3438,[4]Goal11!$I$2:$J$560,2,FALSE)</f>
        <v>#N/A</v>
      </c>
      <c r="I3438" t="str">
        <f>+VLOOKUP(D3438,[5]Goal17!$I$2:$J$4522,2,FALSE)</f>
        <v>17.10</v>
      </c>
      <c r="J3438" t="e">
        <f>+VLOOKUP(D3438,'[6]2G coverage'!$I$2:$J$3380,2,FALSE)</f>
        <v>#N/A</v>
      </c>
    </row>
    <row r="3439" spans="1:10" x14ac:dyDescent="0.25">
      <c r="A3439">
        <v>534</v>
      </c>
      <c r="B3439" t="s">
        <v>5320</v>
      </c>
      <c r="C3439">
        <f t="shared" si="115"/>
        <v>2001</v>
      </c>
      <c r="D3439" t="str">
        <f t="shared" si="114"/>
        <v>5342001</v>
      </c>
      <c r="E3439" t="e">
        <f>+VLOOKUP(D3439,[2]WeightCountryEstimate!$C$2:$D$116,2,FALSE)</f>
        <v>#N/A</v>
      </c>
      <c r="F3439" t="e">
        <f>+VLOOKUP(D3439,'[3]Suff living area by country'!$J$2:$K$423,2,FALSE)</f>
        <v>#N/A</v>
      </c>
      <c r="G3439" t="e">
        <f>+VLOOKUP(D3439,'[1]Freight vol by country &amp; year'!$C$2:$D$886,2,FALSE)</f>
        <v>#N/A</v>
      </c>
      <c r="H3439" t="e">
        <f>+VLOOKUP(D3439,[4]Goal11!$I$2:$J$560,2,FALSE)</f>
        <v>#N/A</v>
      </c>
      <c r="I3439" t="e">
        <f>+VLOOKUP(D3439,[5]Goal17!$I$2:$J$4522,2,FALSE)</f>
        <v>#N/A</v>
      </c>
      <c r="J3439" t="e">
        <f>+VLOOKUP(D3439,'[6]2G coverage'!$I$2:$J$3380,2,FALSE)</f>
        <v>#N/A</v>
      </c>
    </row>
    <row r="3440" spans="1:10" x14ac:dyDescent="0.25">
      <c r="A3440">
        <v>535</v>
      </c>
      <c r="B3440" t="s">
        <v>5321</v>
      </c>
      <c r="C3440">
        <f t="shared" si="115"/>
        <v>2001</v>
      </c>
      <c r="D3440" t="str">
        <f t="shared" si="114"/>
        <v>5352001</v>
      </c>
      <c r="E3440" t="e">
        <f>+VLOOKUP(D3440,[2]WeightCountryEstimate!$C$2:$D$116,2,FALSE)</f>
        <v>#N/A</v>
      </c>
      <c r="F3440" t="e">
        <f>+VLOOKUP(D3440,'[3]Suff living area by country'!$J$2:$K$423,2,FALSE)</f>
        <v>#N/A</v>
      </c>
      <c r="G3440" t="e">
        <f>+VLOOKUP(D3440,'[1]Freight vol by country &amp; year'!$C$2:$D$886,2,FALSE)</f>
        <v>#N/A</v>
      </c>
      <c r="H3440" t="e">
        <f>+VLOOKUP(D3440,[4]Goal11!$I$2:$J$560,2,FALSE)</f>
        <v>#N/A</v>
      </c>
      <c r="I3440" t="e">
        <f>+VLOOKUP(D3440,[5]Goal17!$I$2:$J$4522,2,FALSE)</f>
        <v>#N/A</v>
      </c>
      <c r="J3440" t="e">
        <f>+VLOOKUP(D3440,'[6]2G coverage'!$I$2:$J$3380,2,FALSE)</f>
        <v>#N/A</v>
      </c>
    </row>
    <row r="3441" spans="1:10" x14ac:dyDescent="0.25">
      <c r="A3441">
        <v>540</v>
      </c>
      <c r="B3441" t="s">
        <v>5322</v>
      </c>
      <c r="C3441">
        <f t="shared" si="115"/>
        <v>2001</v>
      </c>
      <c r="D3441" t="str">
        <f t="shared" si="114"/>
        <v>5402001</v>
      </c>
      <c r="E3441" t="e">
        <f>+VLOOKUP(D3441,[2]WeightCountryEstimate!$C$2:$D$116,2,FALSE)</f>
        <v>#N/A</v>
      </c>
      <c r="F3441" t="e">
        <f>+VLOOKUP(D3441,'[3]Suff living area by country'!$J$2:$K$423,2,FALSE)</f>
        <v>#N/A</v>
      </c>
      <c r="G3441" t="e">
        <f>+VLOOKUP(D3441,'[1]Freight vol by country &amp; year'!$C$2:$D$886,2,FALSE)</f>
        <v>#N/A</v>
      </c>
      <c r="H3441" t="e">
        <f>+VLOOKUP(D3441,[4]Goal11!$I$2:$J$560,2,FALSE)</f>
        <v>#N/A</v>
      </c>
      <c r="I3441" t="str">
        <f>+VLOOKUP(D3441,[5]Goal17!$I$2:$J$4522,2,FALSE)</f>
        <v>18.24</v>
      </c>
      <c r="J3441" t="e">
        <f>+VLOOKUP(D3441,'[6]2G coverage'!$I$2:$J$3380,2,FALSE)</f>
        <v>#N/A</v>
      </c>
    </row>
    <row r="3442" spans="1:10" x14ac:dyDescent="0.25">
      <c r="A3442">
        <v>543</v>
      </c>
      <c r="B3442" t="s">
        <v>5323</v>
      </c>
      <c r="C3442">
        <f t="shared" si="115"/>
        <v>2001</v>
      </c>
      <c r="D3442" t="str">
        <f t="shared" si="114"/>
        <v>5432001</v>
      </c>
      <c r="E3442" t="e">
        <f>+VLOOKUP(D3442,[2]WeightCountryEstimate!$C$2:$D$116,2,FALSE)</f>
        <v>#N/A</v>
      </c>
      <c r="F3442" t="e">
        <f>+VLOOKUP(D3442,'[3]Suff living area by country'!$J$2:$K$423,2,FALSE)</f>
        <v>#N/A</v>
      </c>
      <c r="G3442" t="e">
        <f>+VLOOKUP(D3442,'[1]Freight vol by country &amp; year'!$C$2:$D$886,2,FALSE)</f>
        <v>#N/A</v>
      </c>
      <c r="H3442" t="e">
        <f>+VLOOKUP(D3442,[4]Goal11!$I$2:$J$560,2,FALSE)</f>
        <v>#N/A</v>
      </c>
      <c r="I3442" t="str">
        <f>+VLOOKUP(D3442,[5]Goal17!$I$2:$J$4522,2,FALSE)</f>
        <v>2.22</v>
      </c>
      <c r="J3442" t="str">
        <f>+VLOOKUP(D3442,'[6]2G coverage'!$I$2:$J$3380,2,FALSE)</f>
        <v>46.35</v>
      </c>
    </row>
    <row r="3443" spans="1:10" x14ac:dyDescent="0.25">
      <c r="A3443">
        <v>548</v>
      </c>
      <c r="B3443" t="s">
        <v>5324</v>
      </c>
      <c r="C3443">
        <f t="shared" si="115"/>
        <v>2001</v>
      </c>
      <c r="D3443" t="str">
        <f t="shared" si="114"/>
        <v>5482001</v>
      </c>
      <c r="E3443" t="e">
        <f>+VLOOKUP(D3443,[2]WeightCountryEstimate!$C$2:$D$116,2,FALSE)</f>
        <v>#N/A</v>
      </c>
      <c r="F3443" t="e">
        <f>+VLOOKUP(D3443,'[3]Suff living area by country'!$J$2:$K$423,2,FALSE)</f>
        <v>#N/A</v>
      </c>
      <c r="G3443" t="e">
        <f>+VLOOKUP(D3443,'[1]Freight vol by country &amp; year'!$C$2:$D$886,2,FALSE)</f>
        <v>#N/A</v>
      </c>
      <c r="H3443" t="e">
        <f>+VLOOKUP(D3443,[4]Goal11!$I$2:$J$560,2,FALSE)</f>
        <v>#N/A</v>
      </c>
      <c r="I3443" t="str">
        <f>+VLOOKUP(D3443,[5]Goal17!$I$2:$J$4522,2,FALSE)</f>
        <v>2.83</v>
      </c>
      <c r="J3443" t="e">
        <f>+VLOOKUP(D3443,'[6]2G coverage'!$I$2:$J$3380,2,FALSE)</f>
        <v>#N/A</v>
      </c>
    </row>
    <row r="3444" spans="1:10" x14ac:dyDescent="0.25">
      <c r="A3444">
        <v>554</v>
      </c>
      <c r="B3444" t="s">
        <v>5325</v>
      </c>
      <c r="C3444">
        <f t="shared" si="115"/>
        <v>2001</v>
      </c>
      <c r="D3444" t="str">
        <f t="shared" si="114"/>
        <v>5542001</v>
      </c>
      <c r="E3444" t="e">
        <f>+VLOOKUP(D3444,[2]WeightCountryEstimate!$C$2:$D$116,2,FALSE)</f>
        <v>#N/A</v>
      </c>
      <c r="F3444" t="e">
        <f>+VLOOKUP(D3444,'[3]Suff living area by country'!$J$2:$K$423,2,FALSE)</f>
        <v>#N/A</v>
      </c>
      <c r="G3444" t="e">
        <f>+VLOOKUP(D3444,'[1]Freight vol by country &amp; year'!$C$2:$D$886,2,FALSE)</f>
        <v>#N/A</v>
      </c>
      <c r="H3444" t="e">
        <f>+VLOOKUP(D3444,[4]Goal11!$I$2:$J$560,2,FALSE)</f>
        <v>#N/A</v>
      </c>
      <c r="I3444" t="str">
        <f>+VLOOKUP(D3444,[5]Goal17!$I$2:$J$4522,2,FALSE)</f>
        <v>53.24</v>
      </c>
      <c r="J3444" t="str">
        <f>+VLOOKUP(D3444,'[6]2G coverage'!$I$2:$J$3380,2,FALSE)</f>
        <v>97.00</v>
      </c>
    </row>
    <row r="3445" spans="1:10" x14ac:dyDescent="0.25">
      <c r="A3445">
        <v>558</v>
      </c>
      <c r="B3445" t="s">
        <v>5326</v>
      </c>
      <c r="C3445">
        <f t="shared" si="115"/>
        <v>2001</v>
      </c>
      <c r="D3445" t="str">
        <f t="shared" si="114"/>
        <v>5582001</v>
      </c>
      <c r="E3445" t="e">
        <f>+VLOOKUP(D3445,[2]WeightCountryEstimate!$C$2:$D$116,2,FALSE)</f>
        <v>#N/A</v>
      </c>
      <c r="F3445">
        <f>+VLOOKUP(D3445,'[3]Suff living area by country'!$J$2:$K$423,2,FALSE)</f>
        <v>54.3</v>
      </c>
      <c r="G3445" t="e">
        <f>+VLOOKUP(D3445,'[1]Freight vol by country &amp; year'!$C$2:$D$886,2,FALSE)</f>
        <v>#N/A</v>
      </c>
      <c r="H3445" t="e">
        <f>+VLOOKUP(D3445,[4]Goal11!$I$2:$J$560,2,FALSE)</f>
        <v>#N/A</v>
      </c>
      <c r="I3445" t="str">
        <f>+VLOOKUP(D3445,[5]Goal17!$I$2:$J$4522,2,FALSE)</f>
        <v>1.45</v>
      </c>
      <c r="J3445" t="e">
        <f>+VLOOKUP(D3445,'[6]2G coverage'!$I$2:$J$3380,2,FALSE)</f>
        <v>#N/A</v>
      </c>
    </row>
    <row r="3446" spans="1:10" x14ac:dyDescent="0.25">
      <c r="A3446">
        <v>562</v>
      </c>
      <c r="B3446" t="s">
        <v>5327</v>
      </c>
      <c r="C3446">
        <f t="shared" si="115"/>
        <v>2001</v>
      </c>
      <c r="D3446" t="str">
        <f t="shared" si="114"/>
        <v>5622001</v>
      </c>
      <c r="E3446" t="e">
        <f>+VLOOKUP(D3446,[2]WeightCountryEstimate!$C$2:$D$116,2,FALSE)</f>
        <v>#N/A</v>
      </c>
      <c r="F3446" t="e">
        <f>+VLOOKUP(D3446,'[3]Suff living area by country'!$J$2:$K$423,2,FALSE)</f>
        <v>#N/A</v>
      </c>
      <c r="G3446" t="e">
        <f>+VLOOKUP(D3446,'[1]Freight vol by country &amp; year'!$C$2:$D$886,2,FALSE)</f>
        <v>#N/A</v>
      </c>
      <c r="H3446" t="e">
        <f>+VLOOKUP(D3446,[4]Goal11!$I$2:$J$560,2,FALSE)</f>
        <v>#N/A</v>
      </c>
      <c r="I3446" t="str">
        <f>+VLOOKUP(D3446,[5]Goal17!$I$2:$J$4522,2,FALSE)</f>
        <v>0.11</v>
      </c>
      <c r="J3446" t="e">
        <f>+VLOOKUP(D3446,'[6]2G coverage'!$I$2:$J$3380,2,FALSE)</f>
        <v>#N/A</v>
      </c>
    </row>
    <row r="3447" spans="1:10" x14ac:dyDescent="0.25">
      <c r="A3447">
        <v>566</v>
      </c>
      <c r="B3447" t="s">
        <v>5328</v>
      </c>
      <c r="C3447">
        <f t="shared" si="115"/>
        <v>2001</v>
      </c>
      <c r="D3447" t="str">
        <f t="shared" si="114"/>
        <v>5662001</v>
      </c>
      <c r="E3447" t="e">
        <f>+VLOOKUP(D3447,[2]WeightCountryEstimate!$C$2:$D$116,2,FALSE)</f>
        <v>#N/A</v>
      </c>
      <c r="F3447" t="e">
        <f>+VLOOKUP(D3447,'[3]Suff living area by country'!$J$2:$K$423,2,FALSE)</f>
        <v>#N/A</v>
      </c>
      <c r="G3447" t="e">
        <f>+VLOOKUP(D3447,'[1]Freight vol by country &amp; year'!$C$2:$D$886,2,FALSE)</f>
        <v>#N/A</v>
      </c>
      <c r="H3447" t="e">
        <f>+VLOOKUP(D3447,[4]Goal11!$I$2:$J$560,2,FALSE)</f>
        <v>#N/A</v>
      </c>
      <c r="I3447" t="str">
        <f>+VLOOKUP(D3447,[5]Goal17!$I$2:$J$4522,2,FALSE)</f>
        <v>0.09</v>
      </c>
      <c r="J3447" t="e">
        <f>+VLOOKUP(D3447,'[6]2G coverage'!$I$2:$J$3380,2,FALSE)</f>
        <v>#N/A</v>
      </c>
    </row>
    <row r="3448" spans="1:10" x14ac:dyDescent="0.25">
      <c r="A3448">
        <v>570</v>
      </c>
      <c r="B3448" t="s">
        <v>5329</v>
      </c>
      <c r="C3448">
        <f t="shared" si="115"/>
        <v>2001</v>
      </c>
      <c r="D3448" t="str">
        <f t="shared" si="114"/>
        <v>5702001</v>
      </c>
      <c r="E3448" t="e">
        <f>+VLOOKUP(D3448,[2]WeightCountryEstimate!$C$2:$D$116,2,FALSE)</f>
        <v>#N/A</v>
      </c>
      <c r="F3448" t="e">
        <f>+VLOOKUP(D3448,'[3]Suff living area by country'!$J$2:$K$423,2,FALSE)</f>
        <v>#N/A</v>
      </c>
      <c r="G3448" t="e">
        <f>+VLOOKUP(D3448,'[1]Freight vol by country &amp; year'!$C$2:$D$886,2,FALSE)</f>
        <v>#N/A</v>
      </c>
      <c r="H3448" t="e">
        <f>+VLOOKUP(D3448,[4]Goal11!$I$2:$J$560,2,FALSE)</f>
        <v>#N/A</v>
      </c>
      <c r="I3448" t="str">
        <f>+VLOOKUP(D3448,[5]Goal17!$I$2:$J$4522,2,FALSE)</f>
        <v>32.66</v>
      </c>
      <c r="J3448" t="e">
        <f>+VLOOKUP(D3448,'[6]2G coverage'!$I$2:$J$3380,2,FALSE)</f>
        <v>#N/A</v>
      </c>
    </row>
    <row r="3449" spans="1:10" x14ac:dyDescent="0.25">
      <c r="A3449">
        <v>574</v>
      </c>
      <c r="B3449" t="s">
        <v>5330</v>
      </c>
      <c r="C3449">
        <f t="shared" si="115"/>
        <v>2001</v>
      </c>
      <c r="D3449" t="str">
        <f t="shared" si="114"/>
        <v>5742001</v>
      </c>
      <c r="E3449" t="e">
        <f>+VLOOKUP(D3449,[2]WeightCountryEstimate!$C$2:$D$116,2,FALSE)</f>
        <v>#N/A</v>
      </c>
      <c r="F3449" t="e">
        <f>+VLOOKUP(D3449,'[3]Suff living area by country'!$J$2:$K$423,2,FALSE)</f>
        <v>#N/A</v>
      </c>
      <c r="G3449" t="e">
        <f>+VLOOKUP(D3449,'[1]Freight vol by country &amp; year'!$C$2:$D$886,2,FALSE)</f>
        <v>#N/A</v>
      </c>
      <c r="H3449" t="e">
        <f>+VLOOKUP(D3449,[4]Goal11!$I$2:$J$560,2,FALSE)</f>
        <v>#N/A</v>
      </c>
      <c r="I3449" t="e">
        <f>+VLOOKUP(D3449,[5]Goal17!$I$2:$J$4522,2,FALSE)</f>
        <v>#N/A</v>
      </c>
      <c r="J3449" t="e">
        <f>+VLOOKUP(D3449,'[6]2G coverage'!$I$2:$J$3380,2,FALSE)</f>
        <v>#N/A</v>
      </c>
    </row>
    <row r="3450" spans="1:10" x14ac:dyDescent="0.25">
      <c r="A3450">
        <v>578</v>
      </c>
      <c r="B3450" t="s">
        <v>5331</v>
      </c>
      <c r="C3450">
        <f t="shared" si="115"/>
        <v>2001</v>
      </c>
      <c r="D3450" t="str">
        <f t="shared" si="114"/>
        <v>5782001</v>
      </c>
      <c r="E3450" t="e">
        <f>+VLOOKUP(D3450,[2]WeightCountryEstimate!$C$2:$D$116,2,FALSE)</f>
        <v>#N/A</v>
      </c>
      <c r="F3450" t="e">
        <f>+VLOOKUP(D3450,'[3]Suff living area by country'!$J$2:$K$423,2,FALSE)</f>
        <v>#N/A</v>
      </c>
      <c r="G3450" t="e">
        <f>+VLOOKUP(D3450,'[1]Freight vol by country &amp; year'!$C$2:$D$886,2,FALSE)</f>
        <v>#N/A</v>
      </c>
      <c r="H3450" t="e">
        <f>+VLOOKUP(D3450,[4]Goal11!$I$2:$J$560,2,FALSE)</f>
        <v>#N/A</v>
      </c>
      <c r="I3450" t="str">
        <f>+VLOOKUP(D3450,[5]Goal17!$I$2:$J$4522,2,FALSE)</f>
        <v>64.00</v>
      </c>
      <c r="J3450" t="str">
        <f>+VLOOKUP(D3450,'[6]2G coverage'!$I$2:$J$3380,2,FALSE)</f>
        <v>97.00</v>
      </c>
    </row>
    <row r="3451" spans="1:10" x14ac:dyDescent="0.25">
      <c r="A3451">
        <v>580</v>
      </c>
      <c r="B3451" t="s">
        <v>5332</v>
      </c>
      <c r="C3451">
        <f t="shared" si="115"/>
        <v>2001</v>
      </c>
      <c r="D3451" t="str">
        <f t="shared" si="114"/>
        <v>5802001</v>
      </c>
      <c r="E3451" t="e">
        <f>+VLOOKUP(D3451,[2]WeightCountryEstimate!$C$2:$D$116,2,FALSE)</f>
        <v>#N/A</v>
      </c>
      <c r="F3451" t="e">
        <f>+VLOOKUP(D3451,'[3]Suff living area by country'!$J$2:$K$423,2,FALSE)</f>
        <v>#N/A</v>
      </c>
      <c r="G3451" t="e">
        <f>+VLOOKUP(D3451,'[1]Freight vol by country &amp; year'!$C$2:$D$886,2,FALSE)</f>
        <v>#N/A</v>
      </c>
      <c r="H3451" t="e">
        <f>+VLOOKUP(D3451,[4]Goal11!$I$2:$J$560,2,FALSE)</f>
        <v>#N/A</v>
      </c>
      <c r="I3451" t="e">
        <f>+VLOOKUP(D3451,[5]Goal17!$I$2:$J$4522,2,FALSE)</f>
        <v>#N/A</v>
      </c>
      <c r="J3451" t="e">
        <f>+VLOOKUP(D3451,'[6]2G coverage'!$I$2:$J$3380,2,FALSE)</f>
        <v>#N/A</v>
      </c>
    </row>
    <row r="3452" spans="1:10" x14ac:dyDescent="0.25">
      <c r="A3452">
        <v>581</v>
      </c>
      <c r="B3452" t="s">
        <v>5333</v>
      </c>
      <c r="C3452">
        <f t="shared" si="115"/>
        <v>2001</v>
      </c>
      <c r="D3452" t="str">
        <f t="shared" si="114"/>
        <v>5812001</v>
      </c>
      <c r="E3452" t="e">
        <f>+VLOOKUP(D3452,[2]WeightCountryEstimate!$C$2:$D$116,2,FALSE)</f>
        <v>#N/A</v>
      </c>
      <c r="F3452" t="e">
        <f>+VLOOKUP(D3452,'[3]Suff living area by country'!$J$2:$K$423,2,FALSE)</f>
        <v>#N/A</v>
      </c>
      <c r="G3452" t="e">
        <f>+VLOOKUP(D3452,'[1]Freight vol by country &amp; year'!$C$2:$D$886,2,FALSE)</f>
        <v>#N/A</v>
      </c>
      <c r="H3452" t="e">
        <f>+VLOOKUP(D3452,[4]Goal11!$I$2:$J$560,2,FALSE)</f>
        <v>#N/A</v>
      </c>
      <c r="I3452" t="e">
        <f>+VLOOKUP(D3452,[5]Goal17!$I$2:$J$4522,2,FALSE)</f>
        <v>#N/A</v>
      </c>
      <c r="J3452" t="e">
        <f>+VLOOKUP(D3452,'[6]2G coverage'!$I$2:$J$3380,2,FALSE)</f>
        <v>#N/A</v>
      </c>
    </row>
    <row r="3453" spans="1:10" x14ac:dyDescent="0.25">
      <c r="A3453">
        <v>583</v>
      </c>
      <c r="B3453" t="s">
        <v>5334</v>
      </c>
      <c r="C3453">
        <f t="shared" si="115"/>
        <v>2001</v>
      </c>
      <c r="D3453" t="str">
        <f t="shared" si="114"/>
        <v>5832001</v>
      </c>
      <c r="E3453" t="e">
        <f>+VLOOKUP(D3453,[2]WeightCountryEstimate!$C$2:$D$116,2,FALSE)</f>
        <v>#N/A</v>
      </c>
      <c r="F3453" t="e">
        <f>+VLOOKUP(D3453,'[3]Suff living area by country'!$J$2:$K$423,2,FALSE)</f>
        <v>#N/A</v>
      </c>
      <c r="G3453" t="e">
        <f>+VLOOKUP(D3453,'[1]Freight vol by country &amp; year'!$C$2:$D$886,2,FALSE)</f>
        <v>#N/A</v>
      </c>
      <c r="H3453" t="e">
        <f>+VLOOKUP(D3453,[4]Goal11!$I$2:$J$560,2,FALSE)</f>
        <v>#N/A</v>
      </c>
      <c r="I3453" t="str">
        <f>+VLOOKUP(D3453,[5]Goal17!$I$2:$J$4522,2,FALSE)</f>
        <v>4.66</v>
      </c>
      <c r="J3453" t="e">
        <f>+VLOOKUP(D3453,'[6]2G coverage'!$I$2:$J$3380,2,FALSE)</f>
        <v>#N/A</v>
      </c>
    </row>
    <row r="3454" spans="1:10" x14ac:dyDescent="0.25">
      <c r="A3454">
        <v>584</v>
      </c>
      <c r="B3454" t="s">
        <v>5335</v>
      </c>
      <c r="C3454">
        <f t="shared" si="115"/>
        <v>2001</v>
      </c>
      <c r="D3454" t="str">
        <f t="shared" si="114"/>
        <v>5842001</v>
      </c>
      <c r="E3454" t="e">
        <f>+VLOOKUP(D3454,[2]WeightCountryEstimate!$C$2:$D$116,2,FALSE)</f>
        <v>#N/A</v>
      </c>
      <c r="F3454" t="e">
        <f>+VLOOKUP(D3454,'[3]Suff living area by country'!$J$2:$K$423,2,FALSE)</f>
        <v>#N/A</v>
      </c>
      <c r="G3454" t="e">
        <f>+VLOOKUP(D3454,'[1]Freight vol by country &amp; year'!$C$2:$D$886,2,FALSE)</f>
        <v>#N/A</v>
      </c>
      <c r="H3454" t="e">
        <f>+VLOOKUP(D3454,[4]Goal11!$I$2:$J$560,2,FALSE)</f>
        <v>#N/A</v>
      </c>
      <c r="I3454" t="str">
        <f>+VLOOKUP(D3454,[5]Goal17!$I$2:$J$4522,2,FALSE)</f>
        <v>1.71</v>
      </c>
      <c r="J3454" t="e">
        <f>+VLOOKUP(D3454,'[6]2G coverage'!$I$2:$J$3380,2,FALSE)</f>
        <v>#N/A</v>
      </c>
    </row>
    <row r="3455" spans="1:10" x14ac:dyDescent="0.25">
      <c r="A3455">
        <v>585</v>
      </c>
      <c r="B3455" t="s">
        <v>5336</v>
      </c>
      <c r="C3455">
        <f t="shared" si="115"/>
        <v>2001</v>
      </c>
      <c r="D3455" t="str">
        <f t="shared" si="114"/>
        <v>5852001</v>
      </c>
      <c r="E3455" t="e">
        <f>+VLOOKUP(D3455,[2]WeightCountryEstimate!$C$2:$D$116,2,FALSE)</f>
        <v>#N/A</v>
      </c>
      <c r="F3455" t="e">
        <f>+VLOOKUP(D3455,'[3]Suff living area by country'!$J$2:$K$423,2,FALSE)</f>
        <v>#N/A</v>
      </c>
      <c r="G3455" t="e">
        <f>+VLOOKUP(D3455,'[1]Freight vol by country &amp; year'!$C$2:$D$886,2,FALSE)</f>
        <v>#N/A</v>
      </c>
      <c r="H3455" t="e">
        <f>+VLOOKUP(D3455,[4]Goal11!$I$2:$J$560,2,FALSE)</f>
        <v>#N/A</v>
      </c>
      <c r="I3455" t="e">
        <f>+VLOOKUP(D3455,[5]Goal17!$I$2:$J$4522,2,FALSE)</f>
        <v>#N/A</v>
      </c>
      <c r="J3455" t="e">
        <f>+VLOOKUP(D3455,'[6]2G coverage'!$I$2:$J$3380,2,FALSE)</f>
        <v>#N/A</v>
      </c>
    </row>
    <row r="3456" spans="1:10" x14ac:dyDescent="0.25">
      <c r="A3456">
        <v>586</v>
      </c>
      <c r="B3456" t="s">
        <v>5337</v>
      </c>
      <c r="C3456">
        <f t="shared" si="115"/>
        <v>2001</v>
      </c>
      <c r="D3456" t="str">
        <f t="shared" si="114"/>
        <v>5862001</v>
      </c>
      <c r="E3456" t="e">
        <f>+VLOOKUP(D3456,[2]WeightCountryEstimate!$C$2:$D$116,2,FALSE)</f>
        <v>#N/A</v>
      </c>
      <c r="F3456" t="e">
        <f>+VLOOKUP(D3456,'[3]Suff living area by country'!$J$2:$K$423,2,FALSE)</f>
        <v>#N/A</v>
      </c>
      <c r="G3456" t="e">
        <f>+VLOOKUP(D3456,'[1]Freight vol by country &amp; year'!$C$2:$D$886,2,FALSE)</f>
        <v>#N/A</v>
      </c>
      <c r="H3456" t="e">
        <f>+VLOOKUP(D3456,[4]Goal11!$I$2:$J$560,2,FALSE)</f>
        <v>#N/A</v>
      </c>
      <c r="I3456" t="str">
        <f>+VLOOKUP(D3456,[5]Goal17!$I$2:$J$4522,2,FALSE)</f>
        <v>1.32</v>
      </c>
      <c r="J3456" t="str">
        <f>+VLOOKUP(D3456,'[6]2G coverage'!$I$2:$J$3380,2,FALSE)</f>
        <v>27.10</v>
      </c>
    </row>
    <row r="3457" spans="1:10" x14ac:dyDescent="0.25">
      <c r="A3457">
        <v>591</v>
      </c>
      <c r="B3457" t="s">
        <v>5338</v>
      </c>
      <c r="C3457">
        <f t="shared" si="115"/>
        <v>2001</v>
      </c>
      <c r="D3457" t="str">
        <f t="shared" si="114"/>
        <v>5912001</v>
      </c>
      <c r="E3457" t="e">
        <f>+VLOOKUP(D3457,[2]WeightCountryEstimate!$C$2:$D$116,2,FALSE)</f>
        <v>#N/A</v>
      </c>
      <c r="F3457" t="e">
        <f>+VLOOKUP(D3457,'[3]Suff living area by country'!$J$2:$K$423,2,FALSE)</f>
        <v>#N/A</v>
      </c>
      <c r="G3457" t="e">
        <f>+VLOOKUP(D3457,'[1]Freight vol by country &amp; year'!$C$2:$D$886,2,FALSE)</f>
        <v>#N/A</v>
      </c>
      <c r="H3457" t="e">
        <f>+VLOOKUP(D3457,[4]Goal11!$I$2:$J$560,2,FALSE)</f>
        <v>#N/A</v>
      </c>
      <c r="I3457" t="str">
        <f>+VLOOKUP(D3457,[5]Goal17!$I$2:$J$4522,2,FALSE)</f>
        <v>7.27</v>
      </c>
      <c r="J3457" t="str">
        <f>+VLOOKUP(D3457,'[6]2G coverage'!$I$2:$J$3380,2,FALSE)</f>
        <v>77.00</v>
      </c>
    </row>
    <row r="3458" spans="1:10" x14ac:dyDescent="0.25">
      <c r="A3458">
        <v>598</v>
      </c>
      <c r="B3458" t="s">
        <v>5339</v>
      </c>
      <c r="C3458">
        <f t="shared" si="115"/>
        <v>2001</v>
      </c>
      <c r="D3458" t="str">
        <f t="shared" si="114"/>
        <v>5982001</v>
      </c>
      <c r="E3458" t="e">
        <f>+VLOOKUP(D3458,[2]WeightCountryEstimate!$C$2:$D$116,2,FALSE)</f>
        <v>#N/A</v>
      </c>
      <c r="F3458" t="e">
        <f>+VLOOKUP(D3458,'[3]Suff living area by country'!$J$2:$K$423,2,FALSE)</f>
        <v>#N/A</v>
      </c>
      <c r="G3458" t="e">
        <f>+VLOOKUP(D3458,'[1]Freight vol by country &amp; year'!$C$2:$D$886,2,FALSE)</f>
        <v>#N/A</v>
      </c>
      <c r="H3458" t="e">
        <f>+VLOOKUP(D3458,[4]Goal11!$I$2:$J$560,2,FALSE)</f>
        <v>#N/A</v>
      </c>
      <c r="I3458" t="str">
        <f>+VLOOKUP(D3458,[5]Goal17!$I$2:$J$4522,2,FALSE)</f>
        <v>0.90</v>
      </c>
      <c r="J3458" t="e">
        <f>+VLOOKUP(D3458,'[6]2G coverage'!$I$2:$J$3380,2,FALSE)</f>
        <v>#N/A</v>
      </c>
    </row>
    <row r="3459" spans="1:10" x14ac:dyDescent="0.25">
      <c r="A3459">
        <v>600</v>
      </c>
      <c r="B3459" t="s">
        <v>5340</v>
      </c>
      <c r="C3459">
        <f t="shared" si="115"/>
        <v>2001</v>
      </c>
      <c r="D3459" t="str">
        <f t="shared" ref="D3459:D3522" si="116">+_xlfn.CONCAT(A3459,C3459)</f>
        <v>6002001</v>
      </c>
      <c r="E3459" t="e">
        <f>+VLOOKUP(D3459,[2]WeightCountryEstimate!$C$2:$D$116,2,FALSE)</f>
        <v>#N/A</v>
      </c>
      <c r="F3459" t="e">
        <f>+VLOOKUP(D3459,'[3]Suff living area by country'!$J$2:$K$423,2,FALSE)</f>
        <v>#N/A</v>
      </c>
      <c r="G3459" t="e">
        <f>+VLOOKUP(D3459,'[1]Freight vol by country &amp; year'!$C$2:$D$886,2,FALSE)</f>
        <v>#N/A</v>
      </c>
      <c r="H3459" t="e">
        <f>+VLOOKUP(D3459,[4]Goal11!$I$2:$J$560,2,FALSE)</f>
        <v>#N/A</v>
      </c>
      <c r="I3459" t="str">
        <f>+VLOOKUP(D3459,[5]Goal17!$I$2:$J$4522,2,FALSE)</f>
        <v>1.10</v>
      </c>
      <c r="J3459" t="e">
        <f>+VLOOKUP(D3459,'[6]2G coverage'!$I$2:$J$3380,2,FALSE)</f>
        <v>#N/A</v>
      </c>
    </row>
    <row r="3460" spans="1:10" x14ac:dyDescent="0.25">
      <c r="A3460">
        <v>604</v>
      </c>
      <c r="B3460" t="s">
        <v>5341</v>
      </c>
      <c r="C3460">
        <f t="shared" si="115"/>
        <v>2001</v>
      </c>
      <c r="D3460" t="str">
        <f t="shared" si="116"/>
        <v>6042001</v>
      </c>
      <c r="E3460" t="e">
        <f>+VLOOKUP(D3460,[2]WeightCountryEstimate!$C$2:$D$116,2,FALSE)</f>
        <v>#N/A</v>
      </c>
      <c r="F3460" t="e">
        <f>+VLOOKUP(D3460,'[3]Suff living area by country'!$J$2:$K$423,2,FALSE)</f>
        <v>#N/A</v>
      </c>
      <c r="G3460" t="e">
        <f>+VLOOKUP(D3460,'[1]Freight vol by country &amp; year'!$C$2:$D$886,2,FALSE)</f>
        <v>#N/A</v>
      </c>
      <c r="H3460" t="e">
        <f>+VLOOKUP(D3460,[4]Goal11!$I$2:$J$560,2,FALSE)</f>
        <v>#N/A</v>
      </c>
      <c r="I3460" t="str">
        <f>+VLOOKUP(D3460,[5]Goal17!$I$2:$J$4522,2,FALSE)</f>
        <v>7.58</v>
      </c>
      <c r="J3460" t="e">
        <f>+VLOOKUP(D3460,'[6]2G coverage'!$I$2:$J$3380,2,FALSE)</f>
        <v>#N/A</v>
      </c>
    </row>
    <row r="3461" spans="1:10" x14ac:dyDescent="0.25">
      <c r="A3461">
        <v>608</v>
      </c>
      <c r="B3461" t="s">
        <v>5342</v>
      </c>
      <c r="C3461">
        <f t="shared" si="115"/>
        <v>2001</v>
      </c>
      <c r="D3461" t="str">
        <f t="shared" si="116"/>
        <v>6082001</v>
      </c>
      <c r="E3461" t="e">
        <f>+VLOOKUP(D3461,[2]WeightCountryEstimate!$C$2:$D$116,2,FALSE)</f>
        <v>#N/A</v>
      </c>
      <c r="F3461" t="e">
        <f>+VLOOKUP(D3461,'[3]Suff living area by country'!$J$2:$K$423,2,FALSE)</f>
        <v>#N/A</v>
      </c>
      <c r="G3461" t="e">
        <f>+VLOOKUP(D3461,'[1]Freight vol by country &amp; year'!$C$2:$D$886,2,FALSE)</f>
        <v>#N/A</v>
      </c>
      <c r="H3461" t="e">
        <f>+VLOOKUP(D3461,[4]Goal11!$I$2:$J$560,2,FALSE)</f>
        <v>#N/A</v>
      </c>
      <c r="I3461" t="str">
        <f>+VLOOKUP(D3461,[5]Goal17!$I$2:$J$4522,2,FALSE)</f>
        <v>2.52</v>
      </c>
      <c r="J3461" t="str">
        <f>+VLOOKUP(D3461,'[6]2G coverage'!$I$2:$J$3380,2,FALSE)</f>
        <v>70.00</v>
      </c>
    </row>
    <row r="3462" spans="1:10" x14ac:dyDescent="0.25">
      <c r="A3462">
        <v>612</v>
      </c>
      <c r="B3462" t="s">
        <v>5343</v>
      </c>
      <c r="C3462">
        <f t="shared" si="115"/>
        <v>2001</v>
      </c>
      <c r="D3462" t="str">
        <f t="shared" si="116"/>
        <v>6122001</v>
      </c>
      <c r="E3462" t="e">
        <f>+VLOOKUP(D3462,[2]WeightCountryEstimate!$C$2:$D$116,2,FALSE)</f>
        <v>#N/A</v>
      </c>
      <c r="F3462" t="e">
        <f>+VLOOKUP(D3462,'[3]Suff living area by country'!$J$2:$K$423,2,FALSE)</f>
        <v>#N/A</v>
      </c>
      <c r="G3462" t="e">
        <f>+VLOOKUP(D3462,'[1]Freight vol by country &amp; year'!$C$2:$D$886,2,FALSE)</f>
        <v>#N/A</v>
      </c>
      <c r="H3462" t="e">
        <f>+VLOOKUP(D3462,[4]Goal11!$I$2:$J$560,2,FALSE)</f>
        <v>#N/A</v>
      </c>
      <c r="I3462" t="e">
        <f>+VLOOKUP(D3462,[5]Goal17!$I$2:$J$4522,2,FALSE)</f>
        <v>#N/A</v>
      </c>
      <c r="J3462" t="e">
        <f>+VLOOKUP(D3462,'[6]2G coverage'!$I$2:$J$3380,2,FALSE)</f>
        <v>#N/A</v>
      </c>
    </row>
    <row r="3463" spans="1:10" x14ac:dyDescent="0.25">
      <c r="A3463">
        <v>616</v>
      </c>
      <c r="B3463" t="s">
        <v>5344</v>
      </c>
      <c r="C3463">
        <f t="shared" si="115"/>
        <v>2001</v>
      </c>
      <c r="D3463" t="str">
        <f t="shared" si="116"/>
        <v>6162001</v>
      </c>
      <c r="E3463" t="e">
        <f>+VLOOKUP(D3463,[2]WeightCountryEstimate!$C$2:$D$116,2,FALSE)</f>
        <v>#N/A</v>
      </c>
      <c r="F3463" t="e">
        <f>+VLOOKUP(D3463,'[3]Suff living area by country'!$J$2:$K$423,2,FALSE)</f>
        <v>#N/A</v>
      </c>
      <c r="G3463" t="e">
        <f>+VLOOKUP(D3463,'[1]Freight vol by country &amp; year'!$C$2:$D$886,2,FALSE)</f>
        <v>#N/A</v>
      </c>
      <c r="H3463" t="e">
        <f>+VLOOKUP(D3463,[4]Goal11!$I$2:$J$560,2,FALSE)</f>
        <v>#N/A</v>
      </c>
      <c r="I3463" t="str">
        <f>+VLOOKUP(D3463,[5]Goal17!$I$2:$J$4522,2,FALSE)</f>
        <v>9.90</v>
      </c>
      <c r="J3463" t="e">
        <f>+VLOOKUP(D3463,'[6]2G coverage'!$I$2:$J$3380,2,FALSE)</f>
        <v>#N/A</v>
      </c>
    </row>
    <row r="3464" spans="1:10" x14ac:dyDescent="0.25">
      <c r="A3464">
        <v>620</v>
      </c>
      <c r="B3464" t="s">
        <v>5345</v>
      </c>
      <c r="C3464">
        <f t="shared" si="115"/>
        <v>2001</v>
      </c>
      <c r="D3464" t="str">
        <f t="shared" si="116"/>
        <v>6202001</v>
      </c>
      <c r="E3464" t="e">
        <f>+VLOOKUP(D3464,[2]WeightCountryEstimate!$C$2:$D$116,2,FALSE)</f>
        <v>#N/A</v>
      </c>
      <c r="F3464" t="e">
        <f>+VLOOKUP(D3464,'[3]Suff living area by country'!$J$2:$K$423,2,FALSE)</f>
        <v>#N/A</v>
      </c>
      <c r="G3464" t="e">
        <f>+VLOOKUP(D3464,'[1]Freight vol by country &amp; year'!$C$2:$D$886,2,FALSE)</f>
        <v>#N/A</v>
      </c>
      <c r="H3464" t="e">
        <f>+VLOOKUP(D3464,[4]Goal11!$I$2:$J$560,2,FALSE)</f>
        <v>#N/A</v>
      </c>
      <c r="I3464" t="str">
        <f>+VLOOKUP(D3464,[5]Goal17!$I$2:$J$4522,2,FALSE)</f>
        <v>18.09</v>
      </c>
      <c r="J3464" t="str">
        <f>+VLOOKUP(D3464,'[6]2G coverage'!$I$2:$J$3380,2,FALSE)</f>
        <v>99.00</v>
      </c>
    </row>
    <row r="3465" spans="1:10" x14ac:dyDescent="0.25">
      <c r="A3465">
        <v>624</v>
      </c>
      <c r="B3465" t="s">
        <v>5346</v>
      </c>
      <c r="C3465">
        <f t="shared" si="115"/>
        <v>2001</v>
      </c>
      <c r="D3465" t="str">
        <f t="shared" si="116"/>
        <v>6242001</v>
      </c>
      <c r="E3465" t="e">
        <f>+VLOOKUP(D3465,[2]WeightCountryEstimate!$C$2:$D$116,2,FALSE)</f>
        <v>#N/A</v>
      </c>
      <c r="F3465" t="e">
        <f>+VLOOKUP(D3465,'[3]Suff living area by country'!$J$2:$K$423,2,FALSE)</f>
        <v>#N/A</v>
      </c>
      <c r="G3465" t="e">
        <f>+VLOOKUP(D3465,'[1]Freight vol by country &amp; year'!$C$2:$D$886,2,FALSE)</f>
        <v>#N/A</v>
      </c>
      <c r="H3465" t="e">
        <f>+VLOOKUP(D3465,[4]Goal11!$I$2:$J$560,2,FALSE)</f>
        <v>#N/A</v>
      </c>
      <c r="I3465" t="str">
        <f>+VLOOKUP(D3465,[5]Goal17!$I$2:$J$4522,2,FALSE)</f>
        <v>0.30</v>
      </c>
      <c r="J3465" t="e">
        <f>+VLOOKUP(D3465,'[6]2G coverage'!$I$2:$J$3380,2,FALSE)</f>
        <v>#N/A</v>
      </c>
    </row>
    <row r="3466" spans="1:10" x14ac:dyDescent="0.25">
      <c r="A3466">
        <v>626</v>
      </c>
      <c r="B3466" t="s">
        <v>5347</v>
      </c>
      <c r="C3466">
        <f t="shared" si="115"/>
        <v>2001</v>
      </c>
      <c r="D3466" t="str">
        <f t="shared" si="116"/>
        <v>6262001</v>
      </c>
      <c r="E3466" t="e">
        <f>+VLOOKUP(D3466,[2]WeightCountryEstimate!$C$2:$D$116,2,FALSE)</f>
        <v>#N/A</v>
      </c>
      <c r="F3466" t="e">
        <f>+VLOOKUP(D3466,'[3]Suff living area by country'!$J$2:$K$423,2,FALSE)</f>
        <v>#N/A</v>
      </c>
      <c r="G3466" t="e">
        <f>+VLOOKUP(D3466,'[1]Freight vol by country &amp; year'!$C$2:$D$886,2,FALSE)</f>
        <v>#N/A</v>
      </c>
      <c r="H3466" t="e">
        <f>+VLOOKUP(D3466,[4]Goal11!$I$2:$J$560,2,FALSE)</f>
        <v>#N/A</v>
      </c>
      <c r="I3466" t="e">
        <f>+VLOOKUP(D3466,[5]Goal17!$I$2:$J$4522,2,FALSE)</f>
        <v>#N/A</v>
      </c>
      <c r="J3466" t="e">
        <f>+VLOOKUP(D3466,'[6]2G coverage'!$I$2:$J$3380,2,FALSE)</f>
        <v>#N/A</v>
      </c>
    </row>
    <row r="3467" spans="1:10" x14ac:dyDescent="0.25">
      <c r="A3467">
        <v>630</v>
      </c>
      <c r="B3467" t="s">
        <v>5348</v>
      </c>
      <c r="C3467">
        <f t="shared" si="115"/>
        <v>2001</v>
      </c>
      <c r="D3467" t="str">
        <f t="shared" si="116"/>
        <v>6302001</v>
      </c>
      <c r="E3467" t="e">
        <f>+VLOOKUP(D3467,[2]WeightCountryEstimate!$C$2:$D$116,2,FALSE)</f>
        <v>#N/A</v>
      </c>
      <c r="F3467" t="e">
        <f>+VLOOKUP(D3467,'[3]Suff living area by country'!$J$2:$K$423,2,FALSE)</f>
        <v>#N/A</v>
      </c>
      <c r="G3467" t="e">
        <f>+VLOOKUP(D3467,'[1]Freight vol by country &amp; year'!$C$2:$D$886,2,FALSE)</f>
        <v>#N/A</v>
      </c>
      <c r="H3467" t="e">
        <f>+VLOOKUP(D3467,[4]Goal11!$I$2:$J$560,2,FALSE)</f>
        <v>#N/A</v>
      </c>
      <c r="I3467" t="str">
        <f>+VLOOKUP(D3467,[5]Goal17!$I$2:$J$4522,2,FALSE)</f>
        <v>15.63</v>
      </c>
      <c r="J3467" t="e">
        <f>+VLOOKUP(D3467,'[6]2G coverage'!$I$2:$J$3380,2,FALSE)</f>
        <v>#N/A</v>
      </c>
    </row>
    <row r="3468" spans="1:10" x14ac:dyDescent="0.25">
      <c r="A3468">
        <v>634</v>
      </c>
      <c r="B3468" t="s">
        <v>5349</v>
      </c>
      <c r="C3468">
        <f t="shared" si="115"/>
        <v>2001</v>
      </c>
      <c r="D3468" t="str">
        <f t="shared" si="116"/>
        <v>6342001</v>
      </c>
      <c r="E3468" t="e">
        <f>+VLOOKUP(D3468,[2]WeightCountryEstimate!$C$2:$D$116,2,FALSE)</f>
        <v>#N/A</v>
      </c>
      <c r="F3468" t="e">
        <f>+VLOOKUP(D3468,'[3]Suff living area by country'!$J$2:$K$423,2,FALSE)</f>
        <v>#N/A</v>
      </c>
      <c r="G3468" t="e">
        <f>+VLOOKUP(D3468,'[1]Freight vol by country &amp; year'!$C$2:$D$886,2,FALSE)</f>
        <v>#N/A</v>
      </c>
      <c r="H3468" t="e">
        <f>+VLOOKUP(D3468,[4]Goal11!$I$2:$J$560,2,FALSE)</f>
        <v>#N/A</v>
      </c>
      <c r="I3468" t="str">
        <f>+VLOOKUP(D3468,[5]Goal17!$I$2:$J$4522,2,FALSE)</f>
        <v>6.17</v>
      </c>
      <c r="J3468" t="str">
        <f>+VLOOKUP(D3468,'[6]2G coverage'!$I$2:$J$3380,2,FALSE)</f>
        <v>95.00</v>
      </c>
    </row>
    <row r="3469" spans="1:10" x14ac:dyDescent="0.25">
      <c r="A3469">
        <v>638</v>
      </c>
      <c r="B3469" t="s">
        <v>5350</v>
      </c>
      <c r="C3469">
        <f t="shared" si="115"/>
        <v>2001</v>
      </c>
      <c r="D3469" t="str">
        <f t="shared" si="116"/>
        <v>6382001</v>
      </c>
      <c r="E3469" t="e">
        <f>+VLOOKUP(D3469,[2]WeightCountryEstimate!$C$2:$D$116,2,FALSE)</f>
        <v>#N/A</v>
      </c>
      <c r="F3469" t="e">
        <f>+VLOOKUP(D3469,'[3]Suff living area by country'!$J$2:$K$423,2,FALSE)</f>
        <v>#N/A</v>
      </c>
      <c r="G3469" t="e">
        <f>+VLOOKUP(D3469,'[1]Freight vol by country &amp; year'!$C$2:$D$886,2,FALSE)</f>
        <v>#N/A</v>
      </c>
      <c r="H3469" t="e">
        <f>+VLOOKUP(D3469,[4]Goal11!$I$2:$J$560,2,FALSE)</f>
        <v>#N/A</v>
      </c>
      <c r="I3469" t="str">
        <f>+VLOOKUP(D3469,[5]Goal17!$I$2:$J$4522,2,FALSE)</f>
        <v>16.30</v>
      </c>
      <c r="J3469" t="e">
        <f>+VLOOKUP(D3469,'[6]2G coverage'!$I$2:$J$3380,2,FALSE)</f>
        <v>#N/A</v>
      </c>
    </row>
    <row r="3470" spans="1:10" x14ac:dyDescent="0.25">
      <c r="A3470">
        <v>642</v>
      </c>
      <c r="B3470" t="s">
        <v>5351</v>
      </c>
      <c r="C3470">
        <f t="shared" si="115"/>
        <v>2001</v>
      </c>
      <c r="D3470" t="str">
        <f t="shared" si="116"/>
        <v>6422001</v>
      </c>
      <c r="E3470" t="e">
        <f>+VLOOKUP(D3470,[2]WeightCountryEstimate!$C$2:$D$116,2,FALSE)</f>
        <v>#N/A</v>
      </c>
      <c r="F3470" t="e">
        <f>+VLOOKUP(D3470,'[3]Suff living area by country'!$J$2:$K$423,2,FALSE)</f>
        <v>#N/A</v>
      </c>
      <c r="G3470" t="e">
        <f>+VLOOKUP(D3470,'[1]Freight vol by country &amp; year'!$C$2:$D$886,2,FALSE)</f>
        <v>#N/A</v>
      </c>
      <c r="H3470" t="e">
        <f>+VLOOKUP(D3470,[4]Goal11!$I$2:$J$560,2,FALSE)</f>
        <v>#N/A</v>
      </c>
      <c r="I3470" t="str">
        <f>+VLOOKUP(D3470,[5]Goal17!$I$2:$J$4522,2,FALSE)</f>
        <v>4.54</v>
      </c>
      <c r="J3470" t="str">
        <f>+VLOOKUP(D3470,'[6]2G coverage'!$I$2:$J$3380,2,FALSE)</f>
        <v>98.00</v>
      </c>
    </row>
    <row r="3471" spans="1:10" x14ac:dyDescent="0.25">
      <c r="A3471">
        <v>643</v>
      </c>
      <c r="B3471" t="s">
        <v>5352</v>
      </c>
      <c r="C3471">
        <f t="shared" si="115"/>
        <v>2001</v>
      </c>
      <c r="D3471" t="str">
        <f t="shared" si="116"/>
        <v>6432001</v>
      </c>
      <c r="E3471" t="e">
        <f>+VLOOKUP(D3471,[2]WeightCountryEstimate!$C$2:$D$116,2,FALSE)</f>
        <v>#N/A</v>
      </c>
      <c r="F3471" t="e">
        <f>+VLOOKUP(D3471,'[3]Suff living area by country'!$J$2:$K$423,2,FALSE)</f>
        <v>#N/A</v>
      </c>
      <c r="G3471" t="e">
        <f>+VLOOKUP(D3471,'[1]Freight vol by country &amp; year'!$C$2:$D$886,2,FALSE)</f>
        <v>#N/A</v>
      </c>
      <c r="H3471" t="e">
        <f>+VLOOKUP(D3471,[4]Goal11!$I$2:$J$560,2,FALSE)</f>
        <v>#N/A</v>
      </c>
      <c r="I3471" t="str">
        <f>+VLOOKUP(D3471,[5]Goal17!$I$2:$J$4522,2,FALSE)</f>
        <v>2.94</v>
      </c>
      <c r="J3471" t="e">
        <f>+VLOOKUP(D3471,'[6]2G coverage'!$I$2:$J$3380,2,FALSE)</f>
        <v>#N/A</v>
      </c>
    </row>
    <row r="3472" spans="1:10" x14ac:dyDescent="0.25">
      <c r="A3472">
        <v>646</v>
      </c>
      <c r="B3472" t="s">
        <v>5353</v>
      </c>
      <c r="C3472">
        <f t="shared" si="115"/>
        <v>2001</v>
      </c>
      <c r="D3472" t="str">
        <f t="shared" si="116"/>
        <v>6462001</v>
      </c>
      <c r="E3472" t="e">
        <f>+VLOOKUP(D3472,[2]WeightCountryEstimate!$C$2:$D$116,2,FALSE)</f>
        <v>#N/A</v>
      </c>
      <c r="F3472" t="e">
        <f>+VLOOKUP(D3472,'[3]Suff living area by country'!$J$2:$K$423,2,FALSE)</f>
        <v>#N/A</v>
      </c>
      <c r="G3472" t="e">
        <f>+VLOOKUP(D3472,'[1]Freight vol by country &amp; year'!$C$2:$D$886,2,FALSE)</f>
        <v>#N/A</v>
      </c>
      <c r="H3472" t="e">
        <f>+VLOOKUP(D3472,[4]Goal11!$I$2:$J$560,2,FALSE)</f>
        <v>#N/A</v>
      </c>
      <c r="I3472" t="str">
        <f>+VLOOKUP(D3472,[5]Goal17!$I$2:$J$4522,2,FALSE)</f>
        <v>0.24</v>
      </c>
      <c r="J3472" t="e">
        <f>+VLOOKUP(D3472,'[6]2G coverage'!$I$2:$J$3380,2,FALSE)</f>
        <v>#N/A</v>
      </c>
    </row>
    <row r="3473" spans="1:10" x14ac:dyDescent="0.25">
      <c r="A3473">
        <v>652</v>
      </c>
      <c r="B3473" t="s">
        <v>5354</v>
      </c>
      <c r="C3473">
        <f t="shared" si="115"/>
        <v>2001</v>
      </c>
      <c r="D3473" t="str">
        <f t="shared" si="116"/>
        <v>6522001</v>
      </c>
      <c r="E3473" t="e">
        <f>+VLOOKUP(D3473,[2]WeightCountryEstimate!$C$2:$D$116,2,FALSE)</f>
        <v>#N/A</v>
      </c>
      <c r="F3473" t="e">
        <f>+VLOOKUP(D3473,'[3]Suff living area by country'!$J$2:$K$423,2,FALSE)</f>
        <v>#N/A</v>
      </c>
      <c r="G3473" t="e">
        <f>+VLOOKUP(D3473,'[1]Freight vol by country &amp; year'!$C$2:$D$886,2,FALSE)</f>
        <v>#N/A</v>
      </c>
      <c r="H3473" t="e">
        <f>+VLOOKUP(D3473,[4]Goal11!$I$2:$J$560,2,FALSE)</f>
        <v>#N/A</v>
      </c>
      <c r="I3473" t="e">
        <f>+VLOOKUP(D3473,[5]Goal17!$I$2:$J$4522,2,FALSE)</f>
        <v>#N/A</v>
      </c>
      <c r="J3473" t="e">
        <f>+VLOOKUP(D3473,'[6]2G coverage'!$I$2:$J$3380,2,FALSE)</f>
        <v>#N/A</v>
      </c>
    </row>
    <row r="3474" spans="1:10" x14ac:dyDescent="0.25">
      <c r="A3474">
        <v>654</v>
      </c>
      <c r="B3474" t="s">
        <v>5355</v>
      </c>
      <c r="C3474">
        <f t="shared" si="115"/>
        <v>2001</v>
      </c>
      <c r="D3474" t="str">
        <f t="shared" si="116"/>
        <v>6542001</v>
      </c>
      <c r="E3474" t="e">
        <f>+VLOOKUP(D3474,[2]WeightCountryEstimate!$C$2:$D$116,2,FALSE)</f>
        <v>#N/A</v>
      </c>
      <c r="F3474" t="e">
        <f>+VLOOKUP(D3474,'[3]Suff living area by country'!$J$2:$K$423,2,FALSE)</f>
        <v>#N/A</v>
      </c>
      <c r="G3474" t="e">
        <f>+VLOOKUP(D3474,'[1]Freight vol by country &amp; year'!$C$2:$D$886,2,FALSE)</f>
        <v>#N/A</v>
      </c>
      <c r="H3474" t="e">
        <f>+VLOOKUP(D3474,[4]Goal11!$I$2:$J$560,2,FALSE)</f>
        <v>#N/A</v>
      </c>
      <c r="I3474" t="str">
        <f>+VLOOKUP(D3474,[5]Goal17!$I$2:$J$4522,2,FALSE)</f>
        <v>7.99</v>
      </c>
      <c r="J3474" t="e">
        <f>+VLOOKUP(D3474,'[6]2G coverage'!$I$2:$J$3380,2,FALSE)</f>
        <v>#N/A</v>
      </c>
    </row>
    <row r="3475" spans="1:10" x14ac:dyDescent="0.25">
      <c r="A3475">
        <v>659</v>
      </c>
      <c r="B3475" t="s">
        <v>5356</v>
      </c>
      <c r="C3475">
        <f t="shared" si="115"/>
        <v>2001</v>
      </c>
      <c r="D3475" t="str">
        <f t="shared" si="116"/>
        <v>6592001</v>
      </c>
      <c r="E3475" t="e">
        <f>+VLOOKUP(D3475,[2]WeightCountryEstimate!$C$2:$D$116,2,FALSE)</f>
        <v>#N/A</v>
      </c>
      <c r="F3475" t="e">
        <f>+VLOOKUP(D3475,'[3]Suff living area by country'!$J$2:$K$423,2,FALSE)</f>
        <v>#N/A</v>
      </c>
      <c r="G3475" t="e">
        <f>+VLOOKUP(D3475,'[1]Freight vol by country &amp; year'!$C$2:$D$886,2,FALSE)</f>
        <v>#N/A</v>
      </c>
      <c r="H3475" t="e">
        <f>+VLOOKUP(D3475,[4]Goal11!$I$2:$J$560,2,FALSE)</f>
        <v>#N/A</v>
      </c>
      <c r="I3475" t="str">
        <f>+VLOOKUP(D3475,[5]Goal17!$I$2:$J$4522,2,FALSE)</f>
        <v>7.71</v>
      </c>
      <c r="J3475" t="e">
        <f>+VLOOKUP(D3475,'[6]2G coverage'!$I$2:$J$3380,2,FALSE)</f>
        <v>#N/A</v>
      </c>
    </row>
    <row r="3476" spans="1:10" x14ac:dyDescent="0.25">
      <c r="A3476">
        <v>660</v>
      </c>
      <c r="B3476" t="s">
        <v>5357</v>
      </c>
      <c r="C3476">
        <f t="shared" si="115"/>
        <v>2001</v>
      </c>
      <c r="D3476" t="str">
        <f t="shared" si="116"/>
        <v>6602001</v>
      </c>
      <c r="E3476" t="e">
        <f>+VLOOKUP(D3476,[2]WeightCountryEstimate!$C$2:$D$116,2,FALSE)</f>
        <v>#N/A</v>
      </c>
      <c r="F3476" t="e">
        <f>+VLOOKUP(D3476,'[3]Suff living area by country'!$J$2:$K$423,2,FALSE)</f>
        <v>#N/A</v>
      </c>
      <c r="G3476" t="e">
        <f>+VLOOKUP(D3476,'[1]Freight vol by country &amp; year'!$C$2:$D$886,2,FALSE)</f>
        <v>#N/A</v>
      </c>
      <c r="H3476" t="e">
        <f>+VLOOKUP(D3476,[4]Goal11!$I$2:$J$560,2,FALSE)</f>
        <v>#N/A</v>
      </c>
      <c r="I3476" t="str">
        <f>+VLOOKUP(D3476,[5]Goal17!$I$2:$J$4522,2,FALSE)</f>
        <v>25.88</v>
      </c>
      <c r="J3476" t="e">
        <f>+VLOOKUP(D3476,'[6]2G coverage'!$I$2:$J$3380,2,FALSE)</f>
        <v>#N/A</v>
      </c>
    </row>
    <row r="3477" spans="1:10" x14ac:dyDescent="0.25">
      <c r="A3477">
        <v>662</v>
      </c>
      <c r="B3477" t="s">
        <v>5358</v>
      </c>
      <c r="C3477">
        <f t="shared" si="115"/>
        <v>2001</v>
      </c>
      <c r="D3477" t="str">
        <f t="shared" si="116"/>
        <v>6622001</v>
      </c>
      <c r="E3477" t="e">
        <f>+VLOOKUP(D3477,[2]WeightCountryEstimate!$C$2:$D$116,2,FALSE)</f>
        <v>#N/A</v>
      </c>
      <c r="F3477" t="e">
        <f>+VLOOKUP(D3477,'[3]Suff living area by country'!$J$2:$K$423,2,FALSE)</f>
        <v>#N/A</v>
      </c>
      <c r="G3477" t="e">
        <f>+VLOOKUP(D3477,'[1]Freight vol by country &amp; year'!$C$2:$D$886,2,FALSE)</f>
        <v>#N/A</v>
      </c>
      <c r="H3477" t="e">
        <f>+VLOOKUP(D3477,[4]Goal11!$I$2:$J$560,2,FALSE)</f>
        <v>#N/A</v>
      </c>
      <c r="I3477" t="str">
        <f>+VLOOKUP(D3477,[5]Goal17!$I$2:$J$4522,2,FALSE)</f>
        <v>8.18</v>
      </c>
      <c r="J3477" t="e">
        <f>+VLOOKUP(D3477,'[6]2G coverage'!$I$2:$J$3380,2,FALSE)</f>
        <v>#N/A</v>
      </c>
    </row>
    <row r="3478" spans="1:10" x14ac:dyDescent="0.25">
      <c r="A3478">
        <v>663</v>
      </c>
      <c r="B3478" t="s">
        <v>5359</v>
      </c>
      <c r="C3478">
        <f t="shared" si="115"/>
        <v>2001</v>
      </c>
      <c r="D3478" t="str">
        <f t="shared" si="116"/>
        <v>6632001</v>
      </c>
      <c r="E3478" t="e">
        <f>+VLOOKUP(D3478,[2]WeightCountryEstimate!$C$2:$D$116,2,FALSE)</f>
        <v>#N/A</v>
      </c>
      <c r="F3478" t="e">
        <f>+VLOOKUP(D3478,'[3]Suff living area by country'!$J$2:$K$423,2,FALSE)</f>
        <v>#N/A</v>
      </c>
      <c r="G3478" t="e">
        <f>+VLOOKUP(D3478,'[1]Freight vol by country &amp; year'!$C$2:$D$886,2,FALSE)</f>
        <v>#N/A</v>
      </c>
      <c r="H3478" t="e">
        <f>+VLOOKUP(D3478,[4]Goal11!$I$2:$J$560,2,FALSE)</f>
        <v>#N/A</v>
      </c>
      <c r="I3478" t="e">
        <f>+VLOOKUP(D3478,[5]Goal17!$I$2:$J$4522,2,FALSE)</f>
        <v>#N/A</v>
      </c>
      <c r="J3478" t="e">
        <f>+VLOOKUP(D3478,'[6]2G coverage'!$I$2:$J$3380,2,FALSE)</f>
        <v>#N/A</v>
      </c>
    </row>
    <row r="3479" spans="1:10" x14ac:dyDescent="0.25">
      <c r="A3479">
        <v>666</v>
      </c>
      <c r="B3479" t="s">
        <v>5360</v>
      </c>
      <c r="C3479">
        <f t="shared" si="115"/>
        <v>2001</v>
      </c>
      <c r="D3479" t="str">
        <f t="shared" si="116"/>
        <v>6662001</v>
      </c>
      <c r="E3479" t="e">
        <f>+VLOOKUP(D3479,[2]WeightCountryEstimate!$C$2:$D$116,2,FALSE)</f>
        <v>#N/A</v>
      </c>
      <c r="F3479" t="e">
        <f>+VLOOKUP(D3479,'[3]Suff living area by country'!$J$2:$K$423,2,FALSE)</f>
        <v>#N/A</v>
      </c>
      <c r="G3479" t="e">
        <f>+VLOOKUP(D3479,'[1]Freight vol by country &amp; year'!$C$2:$D$886,2,FALSE)</f>
        <v>#N/A</v>
      </c>
      <c r="H3479" t="e">
        <f>+VLOOKUP(D3479,[4]Goal11!$I$2:$J$560,2,FALSE)</f>
        <v>#N/A</v>
      </c>
      <c r="I3479" t="e">
        <f>+VLOOKUP(D3479,[5]Goal17!$I$2:$J$4522,2,FALSE)</f>
        <v>#N/A</v>
      </c>
      <c r="J3479" t="e">
        <f>+VLOOKUP(D3479,'[6]2G coverage'!$I$2:$J$3380,2,FALSE)</f>
        <v>#N/A</v>
      </c>
    </row>
    <row r="3480" spans="1:10" x14ac:dyDescent="0.25">
      <c r="A3480">
        <v>670</v>
      </c>
      <c r="B3480" t="s">
        <v>5361</v>
      </c>
      <c r="C3480">
        <f t="shared" si="115"/>
        <v>2001</v>
      </c>
      <c r="D3480" t="str">
        <f t="shared" si="116"/>
        <v>6702001</v>
      </c>
      <c r="E3480" t="e">
        <f>+VLOOKUP(D3480,[2]WeightCountryEstimate!$C$2:$D$116,2,FALSE)</f>
        <v>#N/A</v>
      </c>
      <c r="F3480" t="e">
        <f>+VLOOKUP(D3480,'[3]Suff living area by country'!$J$2:$K$423,2,FALSE)</f>
        <v>#N/A</v>
      </c>
      <c r="G3480" t="e">
        <f>+VLOOKUP(D3480,'[1]Freight vol by country &amp; year'!$C$2:$D$886,2,FALSE)</f>
        <v>#N/A</v>
      </c>
      <c r="H3480" t="e">
        <f>+VLOOKUP(D3480,[4]Goal11!$I$2:$J$560,2,FALSE)</f>
        <v>#N/A</v>
      </c>
      <c r="I3480" t="str">
        <f>+VLOOKUP(D3480,[5]Goal17!$I$2:$J$4522,2,FALSE)</f>
        <v>5.09</v>
      </c>
      <c r="J3480" t="str">
        <f>+VLOOKUP(D3480,'[6]2G coverage'!$I$2:$J$3380,2,FALSE)</f>
        <v>55.00</v>
      </c>
    </row>
    <row r="3481" spans="1:10" x14ac:dyDescent="0.25">
      <c r="A3481">
        <v>674</v>
      </c>
      <c r="B3481" t="s">
        <v>5362</v>
      </c>
      <c r="C3481">
        <f t="shared" si="115"/>
        <v>2001</v>
      </c>
      <c r="D3481" t="str">
        <f t="shared" si="116"/>
        <v>6742001</v>
      </c>
      <c r="E3481" t="e">
        <f>+VLOOKUP(D3481,[2]WeightCountryEstimate!$C$2:$D$116,2,FALSE)</f>
        <v>#N/A</v>
      </c>
      <c r="F3481" t="e">
        <f>+VLOOKUP(D3481,'[3]Suff living area by country'!$J$2:$K$423,2,FALSE)</f>
        <v>#N/A</v>
      </c>
      <c r="G3481" t="e">
        <f>+VLOOKUP(D3481,'[1]Freight vol by country &amp; year'!$C$2:$D$886,2,FALSE)</f>
        <v>#N/A</v>
      </c>
      <c r="H3481" t="e">
        <f>+VLOOKUP(D3481,[4]Goal11!$I$2:$J$560,2,FALSE)</f>
        <v>#N/A</v>
      </c>
      <c r="I3481" t="str">
        <f>+VLOOKUP(D3481,[5]Goal17!$I$2:$J$4522,2,FALSE)</f>
        <v>50.34</v>
      </c>
      <c r="J3481" t="e">
        <f>+VLOOKUP(D3481,'[6]2G coverage'!$I$2:$J$3380,2,FALSE)</f>
        <v>#N/A</v>
      </c>
    </row>
    <row r="3482" spans="1:10" x14ac:dyDescent="0.25">
      <c r="A3482">
        <v>678</v>
      </c>
      <c r="B3482" t="s">
        <v>5363</v>
      </c>
      <c r="C3482">
        <f t="shared" si="115"/>
        <v>2001</v>
      </c>
      <c r="D3482" t="str">
        <f t="shared" si="116"/>
        <v>6782001</v>
      </c>
      <c r="E3482" t="e">
        <f>+VLOOKUP(D3482,[2]WeightCountryEstimate!$C$2:$D$116,2,FALSE)</f>
        <v>#N/A</v>
      </c>
      <c r="F3482" t="e">
        <f>+VLOOKUP(D3482,'[3]Suff living area by country'!$J$2:$K$423,2,FALSE)</f>
        <v>#N/A</v>
      </c>
      <c r="G3482" t="e">
        <f>+VLOOKUP(D3482,'[1]Freight vol by country &amp; year'!$C$2:$D$886,2,FALSE)</f>
        <v>#N/A</v>
      </c>
      <c r="H3482" t="e">
        <f>+VLOOKUP(D3482,[4]Goal11!$I$2:$J$560,2,FALSE)</f>
        <v>#N/A</v>
      </c>
      <c r="I3482" t="str">
        <f>+VLOOKUP(D3482,[5]Goal17!$I$2:$J$4522,2,FALSE)</f>
        <v>6.31</v>
      </c>
      <c r="J3482" t="e">
        <f>+VLOOKUP(D3482,'[6]2G coverage'!$I$2:$J$3380,2,FALSE)</f>
        <v>#N/A</v>
      </c>
    </row>
    <row r="3483" spans="1:10" x14ac:dyDescent="0.25">
      <c r="A3483">
        <v>682</v>
      </c>
      <c r="B3483" t="s">
        <v>5364</v>
      </c>
      <c r="C3483">
        <f t="shared" si="115"/>
        <v>2001</v>
      </c>
      <c r="D3483" t="str">
        <f t="shared" si="116"/>
        <v>6822001</v>
      </c>
      <c r="E3483" t="e">
        <f>+VLOOKUP(D3483,[2]WeightCountryEstimate!$C$2:$D$116,2,FALSE)</f>
        <v>#N/A</v>
      </c>
      <c r="F3483" t="e">
        <f>+VLOOKUP(D3483,'[3]Suff living area by country'!$J$2:$K$423,2,FALSE)</f>
        <v>#N/A</v>
      </c>
      <c r="G3483" t="e">
        <f>+VLOOKUP(D3483,'[1]Freight vol by country &amp; year'!$C$2:$D$886,2,FALSE)</f>
        <v>#N/A</v>
      </c>
      <c r="H3483" t="e">
        <f>+VLOOKUP(D3483,[4]Goal11!$I$2:$J$560,2,FALSE)</f>
        <v>#N/A</v>
      </c>
      <c r="I3483" t="str">
        <f>+VLOOKUP(D3483,[5]Goal17!$I$2:$J$4522,2,FALSE)</f>
        <v>4.68</v>
      </c>
      <c r="J3483" t="str">
        <f>+VLOOKUP(D3483,'[6]2G coverage'!$I$2:$J$3380,2,FALSE)</f>
        <v>92.00</v>
      </c>
    </row>
    <row r="3484" spans="1:10" x14ac:dyDescent="0.25">
      <c r="A3484">
        <v>686</v>
      </c>
      <c r="B3484" t="s">
        <v>5365</v>
      </c>
      <c r="C3484">
        <f t="shared" si="115"/>
        <v>2001</v>
      </c>
      <c r="D3484" t="str">
        <f t="shared" si="116"/>
        <v>6862001</v>
      </c>
      <c r="E3484" t="e">
        <f>+VLOOKUP(D3484,[2]WeightCountryEstimate!$C$2:$D$116,2,FALSE)</f>
        <v>#N/A</v>
      </c>
      <c r="F3484" t="e">
        <f>+VLOOKUP(D3484,'[3]Suff living area by country'!$J$2:$K$423,2,FALSE)</f>
        <v>#N/A</v>
      </c>
      <c r="G3484" t="e">
        <f>+VLOOKUP(D3484,'[1]Freight vol by country &amp; year'!$C$2:$D$886,2,FALSE)</f>
        <v>#N/A</v>
      </c>
      <c r="H3484" t="e">
        <f>+VLOOKUP(D3484,[4]Goal11!$I$2:$J$560,2,FALSE)</f>
        <v>#N/A</v>
      </c>
      <c r="I3484" t="str">
        <f>+VLOOKUP(D3484,[5]Goal17!$I$2:$J$4522,2,FALSE)</f>
        <v>0.98</v>
      </c>
      <c r="J3484" t="e">
        <f>+VLOOKUP(D3484,'[6]2G coverage'!$I$2:$J$3380,2,FALSE)</f>
        <v>#N/A</v>
      </c>
    </row>
    <row r="3485" spans="1:10" x14ac:dyDescent="0.25">
      <c r="A3485">
        <v>688</v>
      </c>
      <c r="B3485" t="s">
        <v>5366</v>
      </c>
      <c r="C3485">
        <f t="shared" si="115"/>
        <v>2001</v>
      </c>
      <c r="D3485" t="str">
        <f t="shared" si="116"/>
        <v>6882001</v>
      </c>
      <c r="E3485" t="e">
        <f>+VLOOKUP(D3485,[2]WeightCountryEstimate!$C$2:$D$116,2,FALSE)</f>
        <v>#N/A</v>
      </c>
      <c r="F3485" t="e">
        <f>+VLOOKUP(D3485,'[3]Suff living area by country'!$J$2:$K$423,2,FALSE)</f>
        <v>#N/A</v>
      </c>
      <c r="G3485" t="e">
        <f>+VLOOKUP(D3485,'[1]Freight vol by country &amp; year'!$C$2:$D$886,2,FALSE)</f>
        <v>#N/A</v>
      </c>
      <c r="H3485" t="e">
        <f>+VLOOKUP(D3485,[4]Goal11!$I$2:$J$560,2,FALSE)</f>
        <v>#N/A</v>
      </c>
      <c r="I3485" t="e">
        <f>+VLOOKUP(D3485,[5]Goal17!$I$2:$J$4522,2,FALSE)</f>
        <v>#N/A</v>
      </c>
      <c r="J3485" t="e">
        <f>+VLOOKUP(D3485,'[6]2G coverage'!$I$2:$J$3380,2,FALSE)</f>
        <v>#N/A</v>
      </c>
    </row>
    <row r="3486" spans="1:10" x14ac:dyDescent="0.25">
      <c r="A3486">
        <v>690</v>
      </c>
      <c r="B3486" t="s">
        <v>5367</v>
      </c>
      <c r="C3486">
        <f t="shared" si="115"/>
        <v>2001</v>
      </c>
      <c r="D3486" t="str">
        <f t="shared" si="116"/>
        <v>6902001</v>
      </c>
      <c r="E3486" t="e">
        <f>+VLOOKUP(D3486,[2]WeightCountryEstimate!$C$2:$D$116,2,FALSE)</f>
        <v>#N/A</v>
      </c>
      <c r="F3486" t="e">
        <f>+VLOOKUP(D3486,'[3]Suff living area by country'!$J$2:$K$423,2,FALSE)</f>
        <v>#N/A</v>
      </c>
      <c r="G3486" t="e">
        <f>+VLOOKUP(D3486,'[1]Freight vol by country &amp; year'!$C$2:$D$886,2,FALSE)</f>
        <v>#N/A</v>
      </c>
      <c r="H3486" t="e">
        <f>+VLOOKUP(D3486,[4]Goal11!$I$2:$J$560,2,FALSE)</f>
        <v>#N/A</v>
      </c>
      <c r="I3486" t="str">
        <f>+VLOOKUP(D3486,[5]Goal17!$I$2:$J$4522,2,FALSE)</f>
        <v>11.02</v>
      </c>
      <c r="J3486" t="e">
        <f>+VLOOKUP(D3486,'[6]2G coverage'!$I$2:$J$3380,2,FALSE)</f>
        <v>#N/A</v>
      </c>
    </row>
    <row r="3487" spans="1:10" x14ac:dyDescent="0.25">
      <c r="A3487">
        <v>694</v>
      </c>
      <c r="B3487" t="s">
        <v>5368</v>
      </c>
      <c r="C3487">
        <f t="shared" si="115"/>
        <v>2001</v>
      </c>
      <c r="D3487" t="str">
        <f t="shared" si="116"/>
        <v>6942001</v>
      </c>
      <c r="E3487" t="e">
        <f>+VLOOKUP(D3487,[2]WeightCountryEstimate!$C$2:$D$116,2,FALSE)</f>
        <v>#N/A</v>
      </c>
      <c r="F3487" t="e">
        <f>+VLOOKUP(D3487,'[3]Suff living area by country'!$J$2:$K$423,2,FALSE)</f>
        <v>#N/A</v>
      </c>
      <c r="G3487" t="e">
        <f>+VLOOKUP(D3487,'[1]Freight vol by country &amp; year'!$C$2:$D$886,2,FALSE)</f>
        <v>#N/A</v>
      </c>
      <c r="H3487" t="e">
        <f>+VLOOKUP(D3487,[4]Goal11!$I$2:$J$560,2,FALSE)</f>
        <v>#N/A</v>
      </c>
      <c r="I3487" t="str">
        <f>+VLOOKUP(D3487,[5]Goal17!$I$2:$J$4522,2,FALSE)</f>
        <v>0.16</v>
      </c>
      <c r="J3487" t="e">
        <f>+VLOOKUP(D3487,'[6]2G coverage'!$I$2:$J$3380,2,FALSE)</f>
        <v>#N/A</v>
      </c>
    </row>
    <row r="3488" spans="1:10" x14ac:dyDescent="0.25">
      <c r="A3488">
        <v>702</v>
      </c>
      <c r="B3488" t="s">
        <v>5369</v>
      </c>
      <c r="C3488">
        <f t="shared" si="115"/>
        <v>2001</v>
      </c>
      <c r="D3488" t="str">
        <f t="shared" si="116"/>
        <v>7022001</v>
      </c>
      <c r="E3488" t="e">
        <f>+VLOOKUP(D3488,[2]WeightCountryEstimate!$C$2:$D$116,2,FALSE)</f>
        <v>#N/A</v>
      </c>
      <c r="F3488" t="e">
        <f>+VLOOKUP(D3488,'[3]Suff living area by country'!$J$2:$K$423,2,FALSE)</f>
        <v>#N/A</v>
      </c>
      <c r="G3488" t="e">
        <f>+VLOOKUP(D3488,'[1]Freight vol by country &amp; year'!$C$2:$D$886,2,FALSE)</f>
        <v>#N/A</v>
      </c>
      <c r="H3488" t="e">
        <f>+VLOOKUP(D3488,[4]Goal11!$I$2:$J$560,2,FALSE)</f>
        <v>#N/A</v>
      </c>
      <c r="I3488" t="str">
        <f>+VLOOKUP(D3488,[5]Goal17!$I$2:$J$4522,2,FALSE)</f>
        <v>41.67</v>
      </c>
      <c r="J3488" t="str">
        <f>+VLOOKUP(D3488,'[6]2G coverage'!$I$2:$J$3380,2,FALSE)</f>
        <v>100.00</v>
      </c>
    </row>
    <row r="3489" spans="1:10" x14ac:dyDescent="0.25">
      <c r="A3489">
        <v>703</v>
      </c>
      <c r="B3489" t="s">
        <v>5370</v>
      </c>
      <c r="C3489">
        <f t="shared" si="115"/>
        <v>2001</v>
      </c>
      <c r="D3489" t="str">
        <f t="shared" si="116"/>
        <v>7032001</v>
      </c>
      <c r="E3489" t="e">
        <f>+VLOOKUP(D3489,[2]WeightCountryEstimate!$C$2:$D$116,2,FALSE)</f>
        <v>#N/A</v>
      </c>
      <c r="F3489" t="e">
        <f>+VLOOKUP(D3489,'[3]Suff living area by country'!$J$2:$K$423,2,FALSE)</f>
        <v>#N/A</v>
      </c>
      <c r="G3489" t="e">
        <f>+VLOOKUP(D3489,'[1]Freight vol by country &amp; year'!$C$2:$D$886,2,FALSE)</f>
        <v>#N/A</v>
      </c>
      <c r="H3489" t="e">
        <f>+VLOOKUP(D3489,[4]Goal11!$I$2:$J$560,2,FALSE)</f>
        <v>#N/A</v>
      </c>
      <c r="I3489" t="str">
        <f>+VLOOKUP(D3489,[5]Goal17!$I$2:$J$4522,2,FALSE)</f>
        <v>12.53</v>
      </c>
      <c r="J3489" t="str">
        <f>+VLOOKUP(D3489,'[6]2G coverage'!$I$2:$J$3380,2,FALSE)</f>
        <v>98.00</v>
      </c>
    </row>
    <row r="3490" spans="1:10" x14ac:dyDescent="0.25">
      <c r="A3490">
        <v>704</v>
      </c>
      <c r="B3490" t="s">
        <v>5371</v>
      </c>
      <c r="C3490">
        <f t="shared" si="115"/>
        <v>2001</v>
      </c>
      <c r="D3490" t="str">
        <f t="shared" si="116"/>
        <v>7042001</v>
      </c>
      <c r="E3490" t="e">
        <f>+VLOOKUP(D3490,[2]WeightCountryEstimate!$C$2:$D$116,2,FALSE)</f>
        <v>#N/A</v>
      </c>
      <c r="F3490" t="e">
        <f>+VLOOKUP(D3490,'[3]Suff living area by country'!$J$2:$K$423,2,FALSE)</f>
        <v>#N/A</v>
      </c>
      <c r="G3490" t="e">
        <f>+VLOOKUP(D3490,'[1]Freight vol by country &amp; year'!$C$2:$D$886,2,FALSE)</f>
        <v>#N/A</v>
      </c>
      <c r="H3490" t="e">
        <f>+VLOOKUP(D3490,[4]Goal11!$I$2:$J$560,2,FALSE)</f>
        <v>#N/A</v>
      </c>
      <c r="I3490" t="str">
        <f>+VLOOKUP(D3490,[5]Goal17!$I$2:$J$4522,2,FALSE)</f>
        <v>1.27</v>
      </c>
      <c r="J3490" t="e">
        <f>+VLOOKUP(D3490,'[6]2G coverage'!$I$2:$J$3380,2,FALSE)</f>
        <v>#N/A</v>
      </c>
    </row>
    <row r="3491" spans="1:10" x14ac:dyDescent="0.25">
      <c r="A3491">
        <v>705</v>
      </c>
      <c r="B3491" t="s">
        <v>5372</v>
      </c>
      <c r="C3491">
        <f t="shared" si="115"/>
        <v>2001</v>
      </c>
      <c r="D3491" t="str">
        <f t="shared" si="116"/>
        <v>7052001</v>
      </c>
      <c r="E3491" t="e">
        <f>+VLOOKUP(D3491,[2]WeightCountryEstimate!$C$2:$D$116,2,FALSE)</f>
        <v>#N/A</v>
      </c>
      <c r="F3491" t="e">
        <f>+VLOOKUP(D3491,'[3]Suff living area by country'!$J$2:$K$423,2,FALSE)</f>
        <v>#N/A</v>
      </c>
      <c r="G3491" t="e">
        <f>+VLOOKUP(D3491,'[1]Freight vol by country &amp; year'!$C$2:$D$886,2,FALSE)</f>
        <v>#N/A</v>
      </c>
      <c r="H3491" t="e">
        <f>+VLOOKUP(D3491,[4]Goal11!$I$2:$J$560,2,FALSE)</f>
        <v>#N/A</v>
      </c>
      <c r="I3491" t="str">
        <f>+VLOOKUP(D3491,[5]Goal17!$I$2:$J$4522,2,FALSE)</f>
        <v>30.18</v>
      </c>
      <c r="J3491" t="str">
        <f>+VLOOKUP(D3491,'[6]2G coverage'!$I$2:$J$3380,2,FALSE)</f>
        <v>98.40</v>
      </c>
    </row>
    <row r="3492" spans="1:10" x14ac:dyDescent="0.25">
      <c r="A3492">
        <v>706</v>
      </c>
      <c r="B3492" t="s">
        <v>5373</v>
      </c>
      <c r="C3492">
        <f t="shared" si="115"/>
        <v>2001</v>
      </c>
      <c r="D3492" t="str">
        <f t="shared" si="116"/>
        <v>7062001</v>
      </c>
      <c r="E3492" t="e">
        <f>+VLOOKUP(D3492,[2]WeightCountryEstimate!$C$2:$D$116,2,FALSE)</f>
        <v>#N/A</v>
      </c>
      <c r="F3492" t="e">
        <f>+VLOOKUP(D3492,'[3]Suff living area by country'!$J$2:$K$423,2,FALSE)</f>
        <v>#N/A</v>
      </c>
      <c r="G3492" t="e">
        <f>+VLOOKUP(D3492,'[1]Freight vol by country &amp; year'!$C$2:$D$886,2,FALSE)</f>
        <v>#N/A</v>
      </c>
      <c r="H3492" t="e">
        <f>+VLOOKUP(D3492,[4]Goal11!$I$2:$J$560,2,FALSE)</f>
        <v>#N/A</v>
      </c>
      <c r="I3492" t="str">
        <f>+VLOOKUP(D3492,[5]Goal17!$I$2:$J$4522,2,FALSE)</f>
        <v>0.08</v>
      </c>
      <c r="J3492" t="e">
        <f>+VLOOKUP(D3492,'[6]2G coverage'!$I$2:$J$3380,2,FALSE)</f>
        <v>#N/A</v>
      </c>
    </row>
    <row r="3493" spans="1:10" x14ac:dyDescent="0.25">
      <c r="A3493">
        <v>710</v>
      </c>
      <c r="B3493" t="s">
        <v>5374</v>
      </c>
      <c r="C3493">
        <f t="shared" si="115"/>
        <v>2001</v>
      </c>
      <c r="D3493" t="str">
        <f t="shared" si="116"/>
        <v>7102001</v>
      </c>
      <c r="E3493" t="e">
        <f>+VLOOKUP(D3493,[2]WeightCountryEstimate!$C$2:$D$116,2,FALSE)</f>
        <v>#N/A</v>
      </c>
      <c r="F3493" t="e">
        <f>+VLOOKUP(D3493,'[3]Suff living area by country'!$J$2:$K$423,2,FALSE)</f>
        <v>#N/A</v>
      </c>
      <c r="G3493" t="e">
        <f>+VLOOKUP(D3493,'[1]Freight vol by country &amp; year'!$C$2:$D$886,2,FALSE)</f>
        <v>#N/A</v>
      </c>
      <c r="H3493" t="e">
        <f>+VLOOKUP(D3493,[4]Goal11!$I$2:$J$560,2,FALSE)</f>
        <v>#N/A</v>
      </c>
      <c r="I3493" t="str">
        <f>+VLOOKUP(D3493,[5]Goal17!$I$2:$J$4522,2,FALSE)</f>
        <v>6.35</v>
      </c>
      <c r="J3493" t="str">
        <f>+VLOOKUP(D3493,'[6]2G coverage'!$I$2:$J$3380,2,FALSE)</f>
        <v>93.00</v>
      </c>
    </row>
    <row r="3494" spans="1:10" x14ac:dyDescent="0.25">
      <c r="A3494">
        <v>716</v>
      </c>
      <c r="B3494" t="s">
        <v>5375</v>
      </c>
      <c r="C3494">
        <f t="shared" si="115"/>
        <v>2001</v>
      </c>
      <c r="D3494" t="str">
        <f t="shared" si="116"/>
        <v>7162001</v>
      </c>
      <c r="E3494" t="e">
        <f>+VLOOKUP(D3494,[2]WeightCountryEstimate!$C$2:$D$116,2,FALSE)</f>
        <v>#N/A</v>
      </c>
      <c r="F3494" t="e">
        <f>+VLOOKUP(D3494,'[3]Suff living area by country'!$J$2:$K$423,2,FALSE)</f>
        <v>#N/A</v>
      </c>
      <c r="G3494" t="e">
        <f>+VLOOKUP(D3494,'[1]Freight vol by country &amp; year'!$C$2:$D$886,2,FALSE)</f>
        <v>#N/A</v>
      </c>
      <c r="H3494" t="e">
        <f>+VLOOKUP(D3494,[4]Goal11!$I$2:$J$560,2,FALSE)</f>
        <v>#N/A</v>
      </c>
      <c r="I3494" t="str">
        <f>+VLOOKUP(D3494,[5]Goal17!$I$2:$J$4522,2,FALSE)</f>
        <v>0.80</v>
      </c>
      <c r="J3494" t="e">
        <f>+VLOOKUP(D3494,'[6]2G coverage'!$I$2:$J$3380,2,FALSE)</f>
        <v>#N/A</v>
      </c>
    </row>
    <row r="3495" spans="1:10" x14ac:dyDescent="0.25">
      <c r="A3495">
        <v>722</v>
      </c>
      <c r="B3495" t="s">
        <v>5376</v>
      </c>
      <c r="C3495">
        <f t="shared" si="115"/>
        <v>2001</v>
      </c>
      <c r="D3495" t="str">
        <f t="shared" si="116"/>
        <v>7222001</v>
      </c>
      <c r="E3495" t="e">
        <f>+VLOOKUP(D3495,[2]WeightCountryEstimate!$C$2:$D$116,2,FALSE)</f>
        <v>#N/A</v>
      </c>
      <c r="F3495" t="e">
        <f>+VLOOKUP(D3495,'[3]Suff living area by country'!$J$2:$K$423,2,FALSE)</f>
        <v>#N/A</v>
      </c>
      <c r="G3495" t="e">
        <f>+VLOOKUP(D3495,'[1]Freight vol by country &amp; year'!$C$2:$D$886,2,FALSE)</f>
        <v>#N/A</v>
      </c>
      <c r="H3495" t="e">
        <f>+VLOOKUP(D3495,[4]Goal11!$I$2:$J$560,2,FALSE)</f>
        <v>#N/A</v>
      </c>
      <c r="I3495" t="str">
        <f>+VLOOKUP(D3495,[5]Goal17!$I$2:$J$4522,2,FALSE)</f>
        <v>6.91</v>
      </c>
      <c r="J3495" t="str">
        <f>+VLOOKUP(D3495,'[6]2G coverage'!$I$2:$J$3380,2,FALSE)</f>
        <v>66.43</v>
      </c>
    </row>
    <row r="3496" spans="1:10" x14ac:dyDescent="0.25">
      <c r="A3496">
        <v>724</v>
      </c>
      <c r="B3496" t="s">
        <v>5377</v>
      </c>
      <c r="C3496">
        <f t="shared" si="115"/>
        <v>2001</v>
      </c>
      <c r="D3496" t="str">
        <f t="shared" si="116"/>
        <v>7242001</v>
      </c>
      <c r="E3496" t="e">
        <f>+VLOOKUP(D3496,[2]WeightCountryEstimate!$C$2:$D$116,2,FALSE)</f>
        <v>#N/A</v>
      </c>
      <c r="F3496" t="e">
        <f>+VLOOKUP(D3496,'[3]Suff living area by country'!$J$2:$K$423,2,FALSE)</f>
        <v>#N/A</v>
      </c>
      <c r="G3496" t="e">
        <f>+VLOOKUP(D3496,'[1]Freight vol by country &amp; year'!$C$2:$D$886,2,FALSE)</f>
        <v>#N/A</v>
      </c>
      <c r="H3496" t="e">
        <f>+VLOOKUP(D3496,[4]Goal11!$I$2:$J$560,2,FALSE)</f>
        <v>#N/A</v>
      </c>
      <c r="I3496" t="str">
        <f>+VLOOKUP(D3496,[5]Goal17!$I$2:$J$4522,2,FALSE)</f>
        <v>18.15</v>
      </c>
      <c r="J3496" t="str">
        <f>+VLOOKUP(D3496,'[6]2G coverage'!$I$2:$J$3380,2,FALSE)</f>
        <v>99.00</v>
      </c>
    </row>
    <row r="3497" spans="1:10" x14ac:dyDescent="0.25">
      <c r="A3497">
        <v>728</v>
      </c>
      <c r="B3497" t="s">
        <v>5378</v>
      </c>
      <c r="C3497">
        <f t="shared" si="115"/>
        <v>2001</v>
      </c>
      <c r="D3497" t="str">
        <f t="shared" si="116"/>
        <v>7282001</v>
      </c>
      <c r="E3497" t="e">
        <f>+VLOOKUP(D3497,[2]WeightCountryEstimate!$C$2:$D$116,2,FALSE)</f>
        <v>#N/A</v>
      </c>
      <c r="F3497" t="e">
        <f>+VLOOKUP(D3497,'[3]Suff living area by country'!$J$2:$K$423,2,FALSE)</f>
        <v>#N/A</v>
      </c>
      <c r="G3497" t="e">
        <f>+VLOOKUP(D3497,'[1]Freight vol by country &amp; year'!$C$2:$D$886,2,FALSE)</f>
        <v>#N/A</v>
      </c>
      <c r="H3497" t="e">
        <f>+VLOOKUP(D3497,[4]Goal11!$I$2:$J$560,2,FALSE)</f>
        <v>#N/A</v>
      </c>
      <c r="I3497" t="e">
        <f>+VLOOKUP(D3497,[5]Goal17!$I$2:$J$4522,2,FALSE)</f>
        <v>#N/A</v>
      </c>
      <c r="J3497" t="e">
        <f>+VLOOKUP(D3497,'[6]2G coverage'!$I$2:$J$3380,2,FALSE)</f>
        <v>#N/A</v>
      </c>
    </row>
    <row r="3498" spans="1:10" x14ac:dyDescent="0.25">
      <c r="A3498">
        <v>729</v>
      </c>
      <c r="B3498" t="s">
        <v>5379</v>
      </c>
      <c r="C3498">
        <f t="shared" ref="C3498:C3561" si="117">+C3203+1</f>
        <v>2001</v>
      </c>
      <c r="D3498" t="str">
        <f t="shared" si="116"/>
        <v>7292001</v>
      </c>
      <c r="E3498" t="e">
        <f>+VLOOKUP(D3498,[2]WeightCountryEstimate!$C$2:$D$116,2,FALSE)</f>
        <v>#N/A</v>
      </c>
      <c r="F3498" t="e">
        <f>+VLOOKUP(D3498,'[3]Suff living area by country'!$J$2:$K$423,2,FALSE)</f>
        <v>#N/A</v>
      </c>
      <c r="G3498" t="e">
        <f>+VLOOKUP(D3498,'[1]Freight vol by country &amp; year'!$C$2:$D$886,2,FALSE)</f>
        <v>#N/A</v>
      </c>
      <c r="H3498" t="e">
        <f>+VLOOKUP(D3498,[4]Goal11!$I$2:$J$560,2,FALSE)</f>
        <v>#N/A</v>
      </c>
      <c r="I3498" t="str">
        <f>+VLOOKUP(D3498,[5]Goal17!$I$2:$J$4522,2,FALSE)</f>
        <v>0.14</v>
      </c>
      <c r="J3498" t="e">
        <f>+VLOOKUP(D3498,'[6]2G coverage'!$I$2:$J$3380,2,FALSE)</f>
        <v>#N/A</v>
      </c>
    </row>
    <row r="3499" spans="1:10" x14ac:dyDescent="0.25">
      <c r="A3499">
        <v>732</v>
      </c>
      <c r="B3499" t="s">
        <v>5380</v>
      </c>
      <c r="C3499">
        <f t="shared" si="117"/>
        <v>2001</v>
      </c>
      <c r="D3499" t="str">
        <f t="shared" si="116"/>
        <v>7322001</v>
      </c>
      <c r="E3499" t="e">
        <f>+VLOOKUP(D3499,[2]WeightCountryEstimate!$C$2:$D$116,2,FALSE)</f>
        <v>#N/A</v>
      </c>
      <c r="F3499" t="e">
        <f>+VLOOKUP(D3499,'[3]Suff living area by country'!$J$2:$K$423,2,FALSE)</f>
        <v>#N/A</v>
      </c>
      <c r="G3499" t="e">
        <f>+VLOOKUP(D3499,'[1]Freight vol by country &amp; year'!$C$2:$D$886,2,FALSE)</f>
        <v>#N/A</v>
      </c>
      <c r="H3499" t="e">
        <f>+VLOOKUP(D3499,[4]Goal11!$I$2:$J$560,2,FALSE)</f>
        <v>#N/A</v>
      </c>
      <c r="I3499" t="e">
        <f>+VLOOKUP(D3499,[5]Goal17!$I$2:$J$4522,2,FALSE)</f>
        <v>#N/A</v>
      </c>
      <c r="J3499" t="e">
        <f>+VLOOKUP(D3499,'[6]2G coverage'!$I$2:$J$3380,2,FALSE)</f>
        <v>#N/A</v>
      </c>
    </row>
    <row r="3500" spans="1:10" x14ac:dyDescent="0.25">
      <c r="A3500">
        <v>738</v>
      </c>
      <c r="B3500" t="s">
        <v>5381</v>
      </c>
      <c r="C3500">
        <f t="shared" si="117"/>
        <v>2001</v>
      </c>
      <c r="D3500" t="str">
        <f t="shared" si="116"/>
        <v>7382001</v>
      </c>
      <c r="E3500" t="e">
        <f>+VLOOKUP(D3500,[2]WeightCountryEstimate!$C$2:$D$116,2,FALSE)</f>
        <v>#N/A</v>
      </c>
      <c r="F3500" t="e">
        <f>+VLOOKUP(D3500,'[3]Suff living area by country'!$J$2:$K$423,2,FALSE)</f>
        <v>#N/A</v>
      </c>
      <c r="G3500" t="e">
        <f>+VLOOKUP(D3500,'[1]Freight vol by country &amp; year'!$C$2:$D$886,2,FALSE)</f>
        <v>#N/A</v>
      </c>
      <c r="H3500" t="e">
        <f>+VLOOKUP(D3500,[4]Goal11!$I$2:$J$560,2,FALSE)</f>
        <v>#N/A</v>
      </c>
      <c r="I3500" t="e">
        <f>+VLOOKUP(D3500,[5]Goal17!$I$2:$J$4522,2,FALSE)</f>
        <v>#N/A</v>
      </c>
      <c r="J3500" t="e">
        <f>+VLOOKUP(D3500,'[6]2G coverage'!$I$2:$J$3380,2,FALSE)</f>
        <v>#N/A</v>
      </c>
    </row>
    <row r="3501" spans="1:10" x14ac:dyDescent="0.25">
      <c r="A3501">
        <v>740</v>
      </c>
      <c r="B3501" t="s">
        <v>5382</v>
      </c>
      <c r="C3501">
        <f t="shared" si="117"/>
        <v>2001</v>
      </c>
      <c r="D3501" t="str">
        <f t="shared" si="116"/>
        <v>7402001</v>
      </c>
      <c r="E3501" t="e">
        <f>+VLOOKUP(D3501,[2]WeightCountryEstimate!$C$2:$D$116,2,FALSE)</f>
        <v>#N/A</v>
      </c>
      <c r="F3501" t="e">
        <f>+VLOOKUP(D3501,'[3]Suff living area by country'!$J$2:$K$423,2,FALSE)</f>
        <v>#N/A</v>
      </c>
      <c r="G3501" t="e">
        <f>+VLOOKUP(D3501,'[1]Freight vol by country &amp; year'!$C$2:$D$886,2,FALSE)</f>
        <v>#N/A</v>
      </c>
      <c r="H3501" t="e">
        <f>+VLOOKUP(D3501,[4]Goal11!$I$2:$J$560,2,FALSE)</f>
        <v>#N/A</v>
      </c>
      <c r="I3501" t="str">
        <f>+VLOOKUP(D3501,[5]Goal17!$I$2:$J$4522,2,FALSE)</f>
        <v>3.06</v>
      </c>
      <c r="J3501" t="e">
        <f>+VLOOKUP(D3501,'[6]2G coverage'!$I$2:$J$3380,2,FALSE)</f>
        <v>#N/A</v>
      </c>
    </row>
    <row r="3502" spans="1:10" x14ac:dyDescent="0.25">
      <c r="A3502">
        <v>744</v>
      </c>
      <c r="B3502" t="s">
        <v>5383</v>
      </c>
      <c r="C3502">
        <f t="shared" si="117"/>
        <v>2001</v>
      </c>
      <c r="D3502" t="str">
        <f t="shared" si="116"/>
        <v>7442001</v>
      </c>
      <c r="E3502" t="e">
        <f>+VLOOKUP(D3502,[2]WeightCountryEstimate!$C$2:$D$116,2,FALSE)</f>
        <v>#N/A</v>
      </c>
      <c r="F3502" t="e">
        <f>+VLOOKUP(D3502,'[3]Suff living area by country'!$J$2:$K$423,2,FALSE)</f>
        <v>#N/A</v>
      </c>
      <c r="G3502" t="e">
        <f>+VLOOKUP(D3502,'[1]Freight vol by country &amp; year'!$C$2:$D$886,2,FALSE)</f>
        <v>#N/A</v>
      </c>
      <c r="H3502" t="e">
        <f>+VLOOKUP(D3502,[4]Goal11!$I$2:$J$560,2,FALSE)</f>
        <v>#N/A</v>
      </c>
      <c r="I3502" t="e">
        <f>+VLOOKUP(D3502,[5]Goal17!$I$2:$J$4522,2,FALSE)</f>
        <v>#N/A</v>
      </c>
      <c r="J3502" t="e">
        <f>+VLOOKUP(D3502,'[6]2G coverage'!$I$2:$J$3380,2,FALSE)</f>
        <v>#N/A</v>
      </c>
    </row>
    <row r="3503" spans="1:10" x14ac:dyDescent="0.25">
      <c r="A3503">
        <v>746</v>
      </c>
      <c r="B3503" t="s">
        <v>5384</v>
      </c>
      <c r="C3503">
        <f t="shared" si="117"/>
        <v>2001</v>
      </c>
      <c r="D3503" t="str">
        <f t="shared" si="116"/>
        <v>7462001</v>
      </c>
      <c r="E3503" t="e">
        <f>+VLOOKUP(D3503,[2]WeightCountryEstimate!$C$2:$D$116,2,FALSE)</f>
        <v>#N/A</v>
      </c>
      <c r="F3503" t="e">
        <f>+VLOOKUP(D3503,'[3]Suff living area by country'!$J$2:$K$423,2,FALSE)</f>
        <v>#N/A</v>
      </c>
      <c r="G3503" t="e">
        <f>+VLOOKUP(D3503,'[1]Freight vol by country &amp; year'!$C$2:$D$886,2,FALSE)</f>
        <v>#N/A</v>
      </c>
      <c r="H3503" t="e">
        <f>+VLOOKUP(D3503,[4]Goal11!$I$2:$J$560,2,FALSE)</f>
        <v>#N/A</v>
      </c>
      <c r="I3503" t="e">
        <f>+VLOOKUP(D3503,[5]Goal17!$I$2:$J$4522,2,FALSE)</f>
        <v>#N/A</v>
      </c>
      <c r="J3503" t="e">
        <f>+VLOOKUP(D3503,'[6]2G coverage'!$I$2:$J$3380,2,FALSE)</f>
        <v>#N/A</v>
      </c>
    </row>
    <row r="3504" spans="1:10" x14ac:dyDescent="0.25">
      <c r="A3504">
        <v>747</v>
      </c>
      <c r="B3504" t="s">
        <v>5385</v>
      </c>
      <c r="C3504">
        <f t="shared" si="117"/>
        <v>2001</v>
      </c>
      <c r="D3504" t="str">
        <f t="shared" si="116"/>
        <v>7472001</v>
      </c>
      <c r="E3504" t="e">
        <f>+VLOOKUP(D3504,[2]WeightCountryEstimate!$C$2:$D$116,2,FALSE)</f>
        <v>#N/A</v>
      </c>
      <c r="F3504" t="e">
        <f>+VLOOKUP(D3504,'[3]Suff living area by country'!$J$2:$K$423,2,FALSE)</f>
        <v>#N/A</v>
      </c>
      <c r="G3504" t="e">
        <f>+VLOOKUP(D3504,'[1]Freight vol by country &amp; year'!$C$2:$D$886,2,FALSE)</f>
        <v>#N/A</v>
      </c>
      <c r="H3504" t="e">
        <f>+VLOOKUP(D3504,[4]Goal11!$I$2:$J$560,2,FALSE)</f>
        <v>#N/A</v>
      </c>
      <c r="I3504" t="str">
        <f>+VLOOKUP(D3504,[5]Goal17!$I$2:$J$4522,2,FALSE)</f>
        <v>2.53</v>
      </c>
      <c r="J3504" t="e">
        <f>+VLOOKUP(D3504,'[6]2G coverage'!$I$2:$J$3380,2,FALSE)</f>
        <v>#N/A</v>
      </c>
    </row>
    <row r="3505" spans="1:10" x14ac:dyDescent="0.25">
      <c r="A3505">
        <v>748</v>
      </c>
      <c r="B3505" t="s">
        <v>5386</v>
      </c>
      <c r="C3505">
        <f t="shared" si="117"/>
        <v>2001</v>
      </c>
      <c r="D3505" t="str">
        <f t="shared" si="116"/>
        <v>7482001</v>
      </c>
      <c r="E3505" t="e">
        <f>+VLOOKUP(D3505,[2]WeightCountryEstimate!$C$2:$D$116,2,FALSE)</f>
        <v>#N/A</v>
      </c>
      <c r="F3505" t="e">
        <f>+VLOOKUP(D3505,'[3]Suff living area by country'!$J$2:$K$423,2,FALSE)</f>
        <v>#N/A</v>
      </c>
      <c r="G3505" t="e">
        <f>+VLOOKUP(D3505,'[1]Freight vol by country &amp; year'!$C$2:$D$886,2,FALSE)</f>
        <v>#N/A</v>
      </c>
      <c r="H3505" t="e">
        <f>+VLOOKUP(D3505,[4]Goal11!$I$2:$J$560,2,FALSE)</f>
        <v>#N/A</v>
      </c>
      <c r="I3505" t="str">
        <f>+VLOOKUP(D3505,[5]Goal17!$I$2:$J$4522,2,FALSE)</f>
        <v>1.28</v>
      </c>
      <c r="J3505" t="str">
        <f>+VLOOKUP(D3505,'[6]2G coverage'!$I$2:$J$3380,2,FALSE)</f>
        <v>65.00</v>
      </c>
    </row>
    <row r="3506" spans="1:10" x14ac:dyDescent="0.25">
      <c r="A3506">
        <v>752</v>
      </c>
      <c r="B3506" t="s">
        <v>5387</v>
      </c>
      <c r="C3506">
        <f t="shared" si="117"/>
        <v>2001</v>
      </c>
      <c r="D3506" t="str">
        <f t="shared" si="116"/>
        <v>7522001</v>
      </c>
      <c r="E3506" t="e">
        <f>+VLOOKUP(D3506,[2]WeightCountryEstimate!$C$2:$D$116,2,FALSE)</f>
        <v>#N/A</v>
      </c>
      <c r="F3506" t="e">
        <f>+VLOOKUP(D3506,'[3]Suff living area by country'!$J$2:$K$423,2,FALSE)</f>
        <v>#N/A</v>
      </c>
      <c r="G3506" t="e">
        <f>+VLOOKUP(D3506,'[1]Freight vol by country &amp; year'!$C$2:$D$886,2,FALSE)</f>
        <v>#N/A</v>
      </c>
      <c r="H3506" t="e">
        <f>+VLOOKUP(D3506,[4]Goal11!$I$2:$J$560,2,FALSE)</f>
        <v>#N/A</v>
      </c>
      <c r="I3506" t="str">
        <f>+VLOOKUP(D3506,[5]Goal17!$I$2:$J$4522,2,FALSE)</f>
        <v>51.77</v>
      </c>
      <c r="J3506" t="str">
        <f>+VLOOKUP(D3506,'[6]2G coverage'!$I$2:$J$3380,2,FALSE)</f>
        <v>99.00</v>
      </c>
    </row>
    <row r="3507" spans="1:10" x14ac:dyDescent="0.25">
      <c r="A3507">
        <v>753</v>
      </c>
      <c r="B3507" t="s">
        <v>5388</v>
      </c>
      <c r="C3507">
        <f t="shared" si="117"/>
        <v>2001</v>
      </c>
      <c r="D3507" t="str">
        <f t="shared" si="116"/>
        <v>7532001</v>
      </c>
      <c r="E3507" t="e">
        <f>+VLOOKUP(D3507,[2]WeightCountryEstimate!$C$2:$D$116,2,FALSE)</f>
        <v>#N/A</v>
      </c>
      <c r="F3507" t="e">
        <f>+VLOOKUP(D3507,'[3]Suff living area by country'!$J$2:$K$423,2,FALSE)</f>
        <v>#N/A</v>
      </c>
      <c r="G3507" t="e">
        <f>+VLOOKUP(D3507,'[1]Freight vol by country &amp; year'!$C$2:$D$886,2,FALSE)</f>
        <v>#N/A</v>
      </c>
      <c r="H3507" t="e">
        <f>+VLOOKUP(D3507,[4]Goal11!$I$2:$J$560,2,FALSE)</f>
        <v>#N/A</v>
      </c>
      <c r="I3507" t="str">
        <f>+VLOOKUP(D3507,[5]Goal17!$I$2:$J$4522,2,FALSE)</f>
        <v>6.79</v>
      </c>
      <c r="J3507" t="str">
        <f>+VLOOKUP(D3507,'[6]2G coverage'!$I$2:$J$3380,2,FALSE)</f>
        <v>60.97</v>
      </c>
    </row>
    <row r="3508" spans="1:10" x14ac:dyDescent="0.25">
      <c r="A3508">
        <v>756</v>
      </c>
      <c r="B3508" t="s">
        <v>5389</v>
      </c>
      <c r="C3508">
        <f t="shared" si="117"/>
        <v>2001</v>
      </c>
      <c r="D3508" t="str">
        <f t="shared" si="116"/>
        <v>7562001</v>
      </c>
      <c r="E3508" t="e">
        <f>+VLOOKUP(D3508,[2]WeightCountryEstimate!$C$2:$D$116,2,FALSE)</f>
        <v>#N/A</v>
      </c>
      <c r="F3508" t="e">
        <f>+VLOOKUP(D3508,'[3]Suff living area by country'!$J$2:$K$423,2,FALSE)</f>
        <v>#N/A</v>
      </c>
      <c r="G3508" t="e">
        <f>+VLOOKUP(D3508,'[1]Freight vol by country &amp; year'!$C$2:$D$886,2,FALSE)</f>
        <v>#N/A</v>
      </c>
      <c r="H3508" t="e">
        <f>+VLOOKUP(D3508,[4]Goal11!$I$2:$J$560,2,FALSE)</f>
        <v>#N/A</v>
      </c>
      <c r="I3508" t="str">
        <f>+VLOOKUP(D3508,[5]Goal17!$I$2:$J$4522,2,FALSE)</f>
        <v>55.10</v>
      </c>
      <c r="J3508" t="str">
        <f>+VLOOKUP(D3508,'[6]2G coverage'!$I$2:$J$3380,2,FALSE)</f>
        <v>99.00</v>
      </c>
    </row>
    <row r="3509" spans="1:10" x14ac:dyDescent="0.25">
      <c r="A3509">
        <v>760</v>
      </c>
      <c r="B3509" t="s">
        <v>5390</v>
      </c>
      <c r="C3509">
        <f t="shared" si="117"/>
        <v>2001</v>
      </c>
      <c r="D3509" t="str">
        <f t="shared" si="116"/>
        <v>7602001</v>
      </c>
      <c r="E3509" t="e">
        <f>+VLOOKUP(D3509,[2]WeightCountryEstimate!$C$2:$D$116,2,FALSE)</f>
        <v>#N/A</v>
      </c>
      <c r="F3509" t="e">
        <f>+VLOOKUP(D3509,'[3]Suff living area by country'!$J$2:$K$423,2,FALSE)</f>
        <v>#N/A</v>
      </c>
      <c r="G3509" t="e">
        <f>+VLOOKUP(D3509,'[1]Freight vol by country &amp; year'!$C$2:$D$886,2,FALSE)</f>
        <v>#N/A</v>
      </c>
      <c r="H3509" t="e">
        <f>+VLOOKUP(D3509,[4]Goal11!$I$2:$J$560,2,FALSE)</f>
        <v>#N/A</v>
      </c>
      <c r="I3509" t="str">
        <f>+VLOOKUP(D3509,[5]Goal17!$I$2:$J$4522,2,FALSE)</f>
        <v>0.35</v>
      </c>
      <c r="J3509" t="e">
        <f>+VLOOKUP(D3509,'[6]2G coverage'!$I$2:$J$3380,2,FALSE)</f>
        <v>#N/A</v>
      </c>
    </row>
    <row r="3510" spans="1:10" x14ac:dyDescent="0.25">
      <c r="A3510">
        <v>762</v>
      </c>
      <c r="B3510" t="s">
        <v>5391</v>
      </c>
      <c r="C3510">
        <f t="shared" si="117"/>
        <v>2001</v>
      </c>
      <c r="D3510" t="str">
        <f t="shared" si="116"/>
        <v>7622001</v>
      </c>
      <c r="E3510" t="e">
        <f>+VLOOKUP(D3510,[2]WeightCountryEstimate!$C$2:$D$116,2,FALSE)</f>
        <v>#N/A</v>
      </c>
      <c r="F3510" t="e">
        <f>+VLOOKUP(D3510,'[3]Suff living area by country'!$J$2:$K$423,2,FALSE)</f>
        <v>#N/A</v>
      </c>
      <c r="G3510" t="e">
        <f>+VLOOKUP(D3510,'[1]Freight vol by country &amp; year'!$C$2:$D$886,2,FALSE)</f>
        <v>#N/A</v>
      </c>
      <c r="H3510" t="e">
        <f>+VLOOKUP(D3510,[4]Goal11!$I$2:$J$560,2,FALSE)</f>
        <v>#N/A</v>
      </c>
      <c r="I3510" t="str">
        <f>+VLOOKUP(D3510,[5]Goal17!$I$2:$J$4522,2,FALSE)</f>
        <v>0.05</v>
      </c>
      <c r="J3510" t="str">
        <f>+VLOOKUP(D3510,'[6]2G coverage'!$I$2:$J$3380,2,FALSE)</f>
        <v>0.00</v>
      </c>
    </row>
    <row r="3511" spans="1:10" x14ac:dyDescent="0.25">
      <c r="A3511">
        <v>764</v>
      </c>
      <c r="B3511" t="s">
        <v>5392</v>
      </c>
      <c r="C3511">
        <f t="shared" si="117"/>
        <v>2001</v>
      </c>
      <c r="D3511" t="str">
        <f t="shared" si="116"/>
        <v>7642001</v>
      </c>
      <c r="E3511" t="e">
        <f>+VLOOKUP(D3511,[2]WeightCountryEstimate!$C$2:$D$116,2,FALSE)</f>
        <v>#N/A</v>
      </c>
      <c r="F3511" t="e">
        <f>+VLOOKUP(D3511,'[3]Suff living area by country'!$J$2:$K$423,2,FALSE)</f>
        <v>#N/A</v>
      </c>
      <c r="G3511" t="e">
        <f>+VLOOKUP(D3511,'[1]Freight vol by country &amp; year'!$C$2:$D$886,2,FALSE)</f>
        <v>#N/A</v>
      </c>
      <c r="H3511" t="e">
        <f>+VLOOKUP(D3511,[4]Goal11!$I$2:$J$560,2,FALSE)</f>
        <v>#N/A</v>
      </c>
      <c r="I3511" t="str">
        <f>+VLOOKUP(D3511,[5]Goal17!$I$2:$J$4522,2,FALSE)</f>
        <v>5.56</v>
      </c>
      <c r="J3511" t="e">
        <f>+VLOOKUP(D3511,'[6]2G coverage'!$I$2:$J$3380,2,FALSE)</f>
        <v>#N/A</v>
      </c>
    </row>
    <row r="3512" spans="1:10" x14ac:dyDescent="0.25">
      <c r="A3512">
        <v>768</v>
      </c>
      <c r="B3512" t="s">
        <v>5393</v>
      </c>
      <c r="C3512">
        <f t="shared" si="117"/>
        <v>2001</v>
      </c>
      <c r="D3512" t="str">
        <f t="shared" si="116"/>
        <v>7682001</v>
      </c>
      <c r="E3512" t="e">
        <f>+VLOOKUP(D3512,[2]WeightCountryEstimate!$C$2:$D$116,2,FALSE)</f>
        <v>#N/A</v>
      </c>
      <c r="F3512" t="e">
        <f>+VLOOKUP(D3512,'[3]Suff living area by country'!$J$2:$K$423,2,FALSE)</f>
        <v>#N/A</v>
      </c>
      <c r="G3512" t="e">
        <f>+VLOOKUP(D3512,'[1]Freight vol by country &amp; year'!$C$2:$D$886,2,FALSE)</f>
        <v>#N/A</v>
      </c>
      <c r="H3512" t="e">
        <f>+VLOOKUP(D3512,[4]Goal11!$I$2:$J$560,2,FALSE)</f>
        <v>#N/A</v>
      </c>
      <c r="I3512" t="str">
        <f>+VLOOKUP(D3512,[5]Goal17!$I$2:$J$4522,2,FALSE)</f>
        <v>0.90</v>
      </c>
      <c r="J3512" t="str">
        <f>+VLOOKUP(D3512,'[6]2G coverage'!$I$2:$J$3380,2,FALSE)</f>
        <v>85.00</v>
      </c>
    </row>
    <row r="3513" spans="1:10" x14ac:dyDescent="0.25">
      <c r="A3513">
        <v>772</v>
      </c>
      <c r="B3513" t="s">
        <v>5394</v>
      </c>
      <c r="C3513">
        <f t="shared" si="117"/>
        <v>2001</v>
      </c>
      <c r="D3513" t="str">
        <f t="shared" si="116"/>
        <v>7722001</v>
      </c>
      <c r="E3513" t="e">
        <f>+VLOOKUP(D3513,[2]WeightCountryEstimate!$C$2:$D$116,2,FALSE)</f>
        <v>#N/A</v>
      </c>
      <c r="F3513" t="e">
        <f>+VLOOKUP(D3513,'[3]Suff living area by country'!$J$2:$K$423,2,FALSE)</f>
        <v>#N/A</v>
      </c>
      <c r="G3513" t="e">
        <f>+VLOOKUP(D3513,'[1]Freight vol by country &amp; year'!$C$2:$D$886,2,FALSE)</f>
        <v>#N/A</v>
      </c>
      <c r="H3513" t="e">
        <f>+VLOOKUP(D3513,[4]Goal11!$I$2:$J$560,2,FALSE)</f>
        <v>#N/A</v>
      </c>
      <c r="I3513" t="e">
        <f>+VLOOKUP(D3513,[5]Goal17!$I$2:$J$4522,2,FALSE)</f>
        <v>#N/A</v>
      </c>
      <c r="J3513" t="e">
        <f>+VLOOKUP(D3513,'[6]2G coverage'!$I$2:$J$3380,2,FALSE)</f>
        <v>#N/A</v>
      </c>
    </row>
    <row r="3514" spans="1:10" x14ac:dyDescent="0.25">
      <c r="A3514">
        <v>776</v>
      </c>
      <c r="B3514" t="s">
        <v>5395</v>
      </c>
      <c r="C3514">
        <f t="shared" si="117"/>
        <v>2001</v>
      </c>
      <c r="D3514" t="str">
        <f t="shared" si="116"/>
        <v>7762001</v>
      </c>
      <c r="E3514" t="e">
        <f>+VLOOKUP(D3514,[2]WeightCountryEstimate!$C$2:$D$116,2,FALSE)</f>
        <v>#N/A</v>
      </c>
      <c r="F3514" t="e">
        <f>+VLOOKUP(D3514,'[3]Suff living area by country'!$J$2:$K$423,2,FALSE)</f>
        <v>#N/A</v>
      </c>
      <c r="G3514" t="e">
        <f>+VLOOKUP(D3514,'[1]Freight vol by country &amp; year'!$C$2:$D$886,2,FALSE)</f>
        <v>#N/A</v>
      </c>
      <c r="H3514" t="e">
        <f>+VLOOKUP(D3514,[4]Goal11!$I$2:$J$560,2,FALSE)</f>
        <v>#N/A</v>
      </c>
      <c r="I3514" t="str">
        <f>+VLOOKUP(D3514,[5]Goal17!$I$2:$J$4522,2,FALSE)</f>
        <v>2.83</v>
      </c>
      <c r="J3514" t="str">
        <f>+VLOOKUP(D3514,'[6]2G coverage'!$I$2:$J$3380,2,FALSE)</f>
        <v>70.00</v>
      </c>
    </row>
    <row r="3515" spans="1:10" x14ac:dyDescent="0.25">
      <c r="A3515">
        <v>780</v>
      </c>
      <c r="B3515" t="s">
        <v>5396</v>
      </c>
      <c r="C3515">
        <f t="shared" si="117"/>
        <v>2001</v>
      </c>
      <c r="D3515" t="str">
        <f t="shared" si="116"/>
        <v>7802001</v>
      </c>
      <c r="E3515" t="e">
        <f>+VLOOKUP(D3515,[2]WeightCountryEstimate!$C$2:$D$116,2,FALSE)</f>
        <v>#N/A</v>
      </c>
      <c r="F3515" t="e">
        <f>+VLOOKUP(D3515,'[3]Suff living area by country'!$J$2:$K$423,2,FALSE)</f>
        <v>#N/A</v>
      </c>
      <c r="G3515" t="e">
        <f>+VLOOKUP(D3515,'[1]Freight vol by country &amp; year'!$C$2:$D$886,2,FALSE)</f>
        <v>#N/A</v>
      </c>
      <c r="H3515" t="e">
        <f>+VLOOKUP(D3515,[4]Goal11!$I$2:$J$560,2,FALSE)</f>
        <v>#N/A</v>
      </c>
      <c r="I3515" t="str">
        <f>+VLOOKUP(D3515,[5]Goal17!$I$2:$J$4522,2,FALSE)</f>
        <v>15.38</v>
      </c>
      <c r="J3515" t="e">
        <f>+VLOOKUP(D3515,'[6]2G coverage'!$I$2:$J$3380,2,FALSE)</f>
        <v>#N/A</v>
      </c>
    </row>
    <row r="3516" spans="1:10" x14ac:dyDescent="0.25">
      <c r="A3516">
        <v>784</v>
      </c>
      <c r="B3516" t="s">
        <v>5397</v>
      </c>
      <c r="C3516">
        <f t="shared" si="117"/>
        <v>2001</v>
      </c>
      <c r="D3516" t="str">
        <f t="shared" si="116"/>
        <v>7842001</v>
      </c>
      <c r="E3516" t="e">
        <f>+VLOOKUP(D3516,[2]WeightCountryEstimate!$C$2:$D$116,2,FALSE)</f>
        <v>#N/A</v>
      </c>
      <c r="F3516" t="e">
        <f>+VLOOKUP(D3516,'[3]Suff living area by country'!$J$2:$K$423,2,FALSE)</f>
        <v>#N/A</v>
      </c>
      <c r="G3516" t="e">
        <f>+VLOOKUP(D3516,'[1]Freight vol by country &amp; year'!$C$2:$D$886,2,FALSE)</f>
        <v>#N/A</v>
      </c>
      <c r="H3516" t="e">
        <f>+VLOOKUP(D3516,[4]Goal11!$I$2:$J$560,2,FALSE)</f>
        <v>#N/A</v>
      </c>
      <c r="I3516" t="str">
        <f>+VLOOKUP(D3516,[5]Goal17!$I$2:$J$4522,2,FALSE)</f>
        <v>26.27</v>
      </c>
      <c r="J3516" t="str">
        <f>+VLOOKUP(D3516,'[6]2G coverage'!$I$2:$J$3380,2,FALSE)</f>
        <v>100.00</v>
      </c>
    </row>
    <row r="3517" spans="1:10" x14ac:dyDescent="0.25">
      <c r="A3517">
        <v>788</v>
      </c>
      <c r="B3517" t="s">
        <v>5398</v>
      </c>
      <c r="C3517">
        <f t="shared" si="117"/>
        <v>2001</v>
      </c>
      <c r="D3517" t="str">
        <f t="shared" si="116"/>
        <v>7882001</v>
      </c>
      <c r="E3517" t="e">
        <f>+VLOOKUP(D3517,[2]WeightCountryEstimate!$C$2:$D$116,2,FALSE)</f>
        <v>#N/A</v>
      </c>
      <c r="F3517" t="e">
        <f>+VLOOKUP(D3517,'[3]Suff living area by country'!$J$2:$K$423,2,FALSE)</f>
        <v>#N/A</v>
      </c>
      <c r="G3517" t="e">
        <f>+VLOOKUP(D3517,'[1]Freight vol by country &amp; year'!$C$2:$D$886,2,FALSE)</f>
        <v>#N/A</v>
      </c>
      <c r="H3517" t="e">
        <f>+VLOOKUP(D3517,[4]Goal11!$I$2:$J$560,2,FALSE)</f>
        <v>#N/A</v>
      </c>
      <c r="I3517" t="str">
        <f>+VLOOKUP(D3517,[5]Goal17!$I$2:$J$4522,2,FALSE)</f>
        <v>4.30</v>
      </c>
      <c r="J3517" t="e">
        <f>+VLOOKUP(D3517,'[6]2G coverage'!$I$2:$J$3380,2,FALSE)</f>
        <v>#N/A</v>
      </c>
    </row>
    <row r="3518" spans="1:10" x14ac:dyDescent="0.25">
      <c r="A3518">
        <v>792</v>
      </c>
      <c r="B3518" t="s">
        <v>5399</v>
      </c>
      <c r="C3518">
        <f t="shared" si="117"/>
        <v>2001</v>
      </c>
      <c r="D3518" t="str">
        <f t="shared" si="116"/>
        <v>7922001</v>
      </c>
      <c r="E3518" t="e">
        <f>+VLOOKUP(D3518,[2]WeightCountryEstimate!$C$2:$D$116,2,FALSE)</f>
        <v>#N/A</v>
      </c>
      <c r="F3518" t="e">
        <f>+VLOOKUP(D3518,'[3]Suff living area by country'!$J$2:$K$423,2,FALSE)</f>
        <v>#N/A</v>
      </c>
      <c r="G3518" t="e">
        <f>+VLOOKUP(D3518,'[1]Freight vol by country &amp; year'!$C$2:$D$886,2,FALSE)</f>
        <v>#N/A</v>
      </c>
      <c r="H3518" t="e">
        <f>+VLOOKUP(D3518,[4]Goal11!$I$2:$J$560,2,FALSE)</f>
        <v>#N/A</v>
      </c>
      <c r="I3518" t="str">
        <f>+VLOOKUP(D3518,[5]Goal17!$I$2:$J$4522,2,FALSE)</f>
        <v>5.19</v>
      </c>
      <c r="J3518" t="str">
        <f>+VLOOKUP(D3518,'[6]2G coverage'!$I$2:$J$3380,2,FALSE)</f>
        <v>87.50</v>
      </c>
    </row>
    <row r="3519" spans="1:10" x14ac:dyDescent="0.25">
      <c r="A3519">
        <v>795</v>
      </c>
      <c r="B3519" t="s">
        <v>5400</v>
      </c>
      <c r="C3519">
        <f t="shared" si="117"/>
        <v>2001</v>
      </c>
      <c r="D3519" t="str">
        <f t="shared" si="116"/>
        <v>7952001</v>
      </c>
      <c r="E3519" t="e">
        <f>+VLOOKUP(D3519,[2]WeightCountryEstimate!$C$2:$D$116,2,FALSE)</f>
        <v>#N/A</v>
      </c>
      <c r="F3519" t="e">
        <f>+VLOOKUP(D3519,'[3]Suff living area by country'!$J$2:$K$423,2,FALSE)</f>
        <v>#N/A</v>
      </c>
      <c r="G3519" t="e">
        <f>+VLOOKUP(D3519,'[1]Freight vol by country &amp; year'!$C$2:$D$886,2,FALSE)</f>
        <v>#N/A</v>
      </c>
      <c r="H3519" t="e">
        <f>+VLOOKUP(D3519,[4]Goal11!$I$2:$J$560,2,FALSE)</f>
        <v>#N/A</v>
      </c>
      <c r="I3519" t="str">
        <f>+VLOOKUP(D3519,[5]Goal17!$I$2:$J$4522,2,FALSE)</f>
        <v>0.18</v>
      </c>
      <c r="J3519" t="str">
        <f>+VLOOKUP(D3519,'[6]2G coverage'!$I$2:$J$3380,2,FALSE)</f>
        <v>12.40</v>
      </c>
    </row>
    <row r="3520" spans="1:10" x14ac:dyDescent="0.25">
      <c r="A3520">
        <v>796</v>
      </c>
      <c r="B3520" t="s">
        <v>5401</v>
      </c>
      <c r="C3520">
        <f t="shared" si="117"/>
        <v>2001</v>
      </c>
      <c r="D3520" t="str">
        <f t="shared" si="116"/>
        <v>7962001</v>
      </c>
      <c r="E3520" t="e">
        <f>+VLOOKUP(D3520,[2]WeightCountryEstimate!$C$2:$D$116,2,FALSE)</f>
        <v>#N/A</v>
      </c>
      <c r="F3520" t="e">
        <f>+VLOOKUP(D3520,'[3]Suff living area by country'!$J$2:$K$423,2,FALSE)</f>
        <v>#N/A</v>
      </c>
      <c r="G3520" t="e">
        <f>+VLOOKUP(D3520,'[1]Freight vol by country &amp; year'!$C$2:$D$886,2,FALSE)</f>
        <v>#N/A</v>
      </c>
      <c r="H3520" t="e">
        <f>+VLOOKUP(D3520,[4]Goal11!$I$2:$J$560,2,FALSE)</f>
        <v>#N/A</v>
      </c>
      <c r="I3520" t="e">
        <f>+VLOOKUP(D3520,[5]Goal17!$I$2:$J$4522,2,FALSE)</f>
        <v>#N/A</v>
      </c>
      <c r="J3520" t="e">
        <f>+VLOOKUP(D3520,'[6]2G coverage'!$I$2:$J$3380,2,FALSE)</f>
        <v>#N/A</v>
      </c>
    </row>
    <row r="3521" spans="1:10" x14ac:dyDescent="0.25">
      <c r="A3521">
        <v>798</v>
      </c>
      <c r="B3521" t="s">
        <v>5402</v>
      </c>
      <c r="C3521">
        <f t="shared" si="117"/>
        <v>2001</v>
      </c>
      <c r="D3521" t="str">
        <f t="shared" si="116"/>
        <v>7982001</v>
      </c>
      <c r="E3521" t="e">
        <f>+VLOOKUP(D3521,[2]WeightCountryEstimate!$C$2:$D$116,2,FALSE)</f>
        <v>#N/A</v>
      </c>
      <c r="F3521" t="e">
        <f>+VLOOKUP(D3521,'[3]Suff living area by country'!$J$2:$K$423,2,FALSE)</f>
        <v>#N/A</v>
      </c>
      <c r="G3521" t="e">
        <f>+VLOOKUP(D3521,'[1]Freight vol by country &amp; year'!$C$2:$D$886,2,FALSE)</f>
        <v>#N/A</v>
      </c>
      <c r="H3521" t="e">
        <f>+VLOOKUP(D3521,[4]Goal11!$I$2:$J$560,2,FALSE)</f>
        <v>#N/A</v>
      </c>
      <c r="I3521" t="e">
        <f>+VLOOKUP(D3521,[5]Goal17!$I$2:$J$4522,2,FALSE)</f>
        <v>#N/A</v>
      </c>
      <c r="J3521" t="e">
        <f>+VLOOKUP(D3521,'[6]2G coverage'!$I$2:$J$3380,2,FALSE)</f>
        <v>#N/A</v>
      </c>
    </row>
    <row r="3522" spans="1:10" x14ac:dyDescent="0.25">
      <c r="A3522">
        <v>800</v>
      </c>
      <c r="B3522" t="s">
        <v>5403</v>
      </c>
      <c r="C3522">
        <f t="shared" si="117"/>
        <v>2001</v>
      </c>
      <c r="D3522" t="str">
        <f t="shared" si="116"/>
        <v>8002001</v>
      </c>
      <c r="E3522" t="e">
        <f>+VLOOKUP(D3522,[2]WeightCountryEstimate!$C$2:$D$116,2,FALSE)</f>
        <v>#N/A</v>
      </c>
      <c r="F3522" t="e">
        <f>+VLOOKUP(D3522,'[3]Suff living area by country'!$J$2:$K$423,2,FALSE)</f>
        <v>#N/A</v>
      </c>
      <c r="G3522" t="e">
        <f>+VLOOKUP(D3522,'[1]Freight vol by country &amp; year'!$C$2:$D$886,2,FALSE)</f>
        <v>#N/A</v>
      </c>
      <c r="H3522" t="e">
        <f>+VLOOKUP(D3522,[4]Goal11!$I$2:$J$560,2,FALSE)</f>
        <v>#N/A</v>
      </c>
      <c r="I3522" t="str">
        <f>+VLOOKUP(D3522,[5]Goal17!$I$2:$J$4522,2,FALSE)</f>
        <v>0.24</v>
      </c>
      <c r="J3522" t="str">
        <f>+VLOOKUP(D3522,'[6]2G coverage'!$I$2:$J$3380,2,FALSE)</f>
        <v>22.00</v>
      </c>
    </row>
    <row r="3523" spans="1:10" x14ac:dyDescent="0.25">
      <c r="A3523">
        <v>804</v>
      </c>
      <c r="B3523" t="s">
        <v>5404</v>
      </c>
      <c r="C3523">
        <f t="shared" si="117"/>
        <v>2001</v>
      </c>
      <c r="D3523" t="str">
        <f t="shared" ref="D3523:D3586" si="118">+_xlfn.CONCAT(A3523,C3523)</f>
        <v>8042001</v>
      </c>
      <c r="E3523" t="e">
        <f>+VLOOKUP(D3523,[2]WeightCountryEstimate!$C$2:$D$116,2,FALSE)</f>
        <v>#N/A</v>
      </c>
      <c r="F3523" t="e">
        <f>+VLOOKUP(D3523,'[3]Suff living area by country'!$J$2:$K$423,2,FALSE)</f>
        <v>#N/A</v>
      </c>
      <c r="G3523" t="e">
        <f>+VLOOKUP(D3523,'[1]Freight vol by country &amp; year'!$C$2:$D$886,2,FALSE)</f>
        <v>#N/A</v>
      </c>
      <c r="H3523" t="e">
        <f>+VLOOKUP(D3523,[4]Goal11!$I$2:$J$560,2,FALSE)</f>
        <v>#N/A</v>
      </c>
      <c r="I3523" t="str">
        <f>+VLOOKUP(D3523,[5]Goal17!$I$2:$J$4522,2,FALSE)</f>
        <v>1.24</v>
      </c>
      <c r="J3523" t="e">
        <f>+VLOOKUP(D3523,'[6]2G coverage'!$I$2:$J$3380,2,FALSE)</f>
        <v>#N/A</v>
      </c>
    </row>
    <row r="3524" spans="1:10" x14ac:dyDescent="0.25">
      <c r="A3524">
        <v>807</v>
      </c>
      <c r="B3524" t="s">
        <v>5405</v>
      </c>
      <c r="C3524">
        <f t="shared" si="117"/>
        <v>2001</v>
      </c>
      <c r="D3524" t="str">
        <f t="shared" si="118"/>
        <v>8072001</v>
      </c>
      <c r="E3524" t="e">
        <f>+VLOOKUP(D3524,[2]WeightCountryEstimate!$C$2:$D$116,2,FALSE)</f>
        <v>#N/A</v>
      </c>
      <c r="F3524" t="e">
        <f>+VLOOKUP(D3524,'[3]Suff living area by country'!$J$2:$K$423,2,FALSE)</f>
        <v>#N/A</v>
      </c>
      <c r="G3524" t="e">
        <f>+VLOOKUP(D3524,'[1]Freight vol by country &amp; year'!$C$2:$D$886,2,FALSE)</f>
        <v>#N/A</v>
      </c>
      <c r="H3524" t="e">
        <f>+VLOOKUP(D3524,[4]Goal11!$I$2:$J$560,2,FALSE)</f>
        <v>#N/A</v>
      </c>
      <c r="I3524" t="str">
        <f>+VLOOKUP(D3524,[5]Goal17!$I$2:$J$4522,2,FALSE)</f>
        <v>3.47</v>
      </c>
      <c r="J3524" t="e">
        <f>+VLOOKUP(D3524,'[6]2G coverage'!$I$2:$J$3380,2,FALSE)</f>
        <v>#N/A</v>
      </c>
    </row>
    <row r="3525" spans="1:10" x14ac:dyDescent="0.25">
      <c r="A3525">
        <v>818</v>
      </c>
      <c r="B3525" t="s">
        <v>5406</v>
      </c>
      <c r="C3525">
        <f t="shared" si="117"/>
        <v>2001</v>
      </c>
      <c r="D3525" t="str">
        <f t="shared" si="118"/>
        <v>8182001</v>
      </c>
      <c r="E3525" t="e">
        <f>+VLOOKUP(D3525,[2]WeightCountryEstimate!$C$2:$D$116,2,FALSE)</f>
        <v>#N/A</v>
      </c>
      <c r="F3525" t="e">
        <f>+VLOOKUP(D3525,'[3]Suff living area by country'!$J$2:$K$423,2,FALSE)</f>
        <v>#N/A</v>
      </c>
      <c r="G3525" t="e">
        <f>+VLOOKUP(D3525,'[1]Freight vol by country &amp; year'!$C$2:$D$886,2,FALSE)</f>
        <v>#N/A</v>
      </c>
      <c r="H3525" t="e">
        <f>+VLOOKUP(D3525,[4]Goal11!$I$2:$J$560,2,FALSE)</f>
        <v>#N/A</v>
      </c>
      <c r="I3525" t="str">
        <f>+VLOOKUP(D3525,[5]Goal17!$I$2:$J$4522,2,FALSE)</f>
        <v>0.84</v>
      </c>
      <c r="J3525" t="e">
        <f>+VLOOKUP(D3525,'[6]2G coverage'!$I$2:$J$3380,2,FALSE)</f>
        <v>#N/A</v>
      </c>
    </row>
    <row r="3526" spans="1:10" x14ac:dyDescent="0.25">
      <c r="A3526">
        <v>826</v>
      </c>
      <c r="B3526" t="s">
        <v>5407</v>
      </c>
      <c r="C3526">
        <f t="shared" si="117"/>
        <v>2001</v>
      </c>
      <c r="D3526" t="str">
        <f t="shared" si="118"/>
        <v>8262001</v>
      </c>
      <c r="E3526" t="e">
        <f>+VLOOKUP(D3526,[2]WeightCountryEstimate!$C$2:$D$116,2,FALSE)</f>
        <v>#N/A</v>
      </c>
      <c r="F3526" t="e">
        <f>+VLOOKUP(D3526,'[3]Suff living area by country'!$J$2:$K$423,2,FALSE)</f>
        <v>#N/A</v>
      </c>
      <c r="G3526" t="e">
        <f>+VLOOKUP(D3526,'[1]Freight vol by country &amp; year'!$C$2:$D$886,2,FALSE)</f>
        <v>#N/A</v>
      </c>
      <c r="H3526" t="e">
        <f>+VLOOKUP(D3526,[4]Goal11!$I$2:$J$560,2,FALSE)</f>
        <v>#N/A</v>
      </c>
      <c r="I3526" t="str">
        <f>+VLOOKUP(D3526,[5]Goal17!$I$2:$J$4522,2,FALSE)</f>
        <v>33.48</v>
      </c>
      <c r="J3526" t="str">
        <f>+VLOOKUP(D3526,'[6]2G coverage'!$I$2:$J$3380,2,FALSE)</f>
        <v>99.00</v>
      </c>
    </row>
    <row r="3527" spans="1:10" x14ac:dyDescent="0.25">
      <c r="A3527">
        <v>830</v>
      </c>
      <c r="B3527" t="s">
        <v>5408</v>
      </c>
      <c r="C3527">
        <f t="shared" si="117"/>
        <v>2001</v>
      </c>
      <c r="D3527" t="str">
        <f t="shared" si="118"/>
        <v>8302001</v>
      </c>
      <c r="E3527" t="e">
        <f>+VLOOKUP(D3527,[2]WeightCountryEstimate!$C$2:$D$116,2,FALSE)</f>
        <v>#N/A</v>
      </c>
      <c r="F3527" t="e">
        <f>+VLOOKUP(D3527,'[3]Suff living area by country'!$J$2:$K$423,2,FALSE)</f>
        <v>#N/A</v>
      </c>
      <c r="G3527" t="e">
        <f>+VLOOKUP(D3527,'[1]Freight vol by country &amp; year'!$C$2:$D$886,2,FALSE)</f>
        <v>#N/A</v>
      </c>
      <c r="H3527" t="e">
        <f>+VLOOKUP(D3527,[4]Goal11!$I$2:$J$560,2,FALSE)</f>
        <v>#N/A</v>
      </c>
      <c r="I3527" t="e">
        <f>+VLOOKUP(D3527,[5]Goal17!$I$2:$J$4522,2,FALSE)</f>
        <v>#N/A</v>
      </c>
      <c r="J3527" t="e">
        <f>+VLOOKUP(D3527,'[6]2G coverage'!$I$2:$J$3380,2,FALSE)</f>
        <v>#N/A</v>
      </c>
    </row>
    <row r="3528" spans="1:10" x14ac:dyDescent="0.25">
      <c r="A3528">
        <v>831</v>
      </c>
      <c r="B3528" t="s">
        <v>5409</v>
      </c>
      <c r="C3528">
        <f t="shared" si="117"/>
        <v>2001</v>
      </c>
      <c r="D3528" t="str">
        <f t="shared" si="118"/>
        <v>8312001</v>
      </c>
      <c r="E3528" t="e">
        <f>+VLOOKUP(D3528,[2]WeightCountryEstimate!$C$2:$D$116,2,FALSE)</f>
        <v>#N/A</v>
      </c>
      <c r="F3528" t="e">
        <f>+VLOOKUP(D3528,'[3]Suff living area by country'!$J$2:$K$423,2,FALSE)</f>
        <v>#N/A</v>
      </c>
      <c r="G3528" t="e">
        <f>+VLOOKUP(D3528,'[1]Freight vol by country &amp; year'!$C$2:$D$886,2,FALSE)</f>
        <v>#N/A</v>
      </c>
      <c r="H3528" t="e">
        <f>+VLOOKUP(D3528,[4]Goal11!$I$2:$J$560,2,FALSE)</f>
        <v>#N/A</v>
      </c>
      <c r="I3528" t="str">
        <f>+VLOOKUP(D3528,[5]Goal17!$I$2:$J$4522,2,FALSE)</f>
        <v>44.47</v>
      </c>
      <c r="J3528" t="e">
        <f>+VLOOKUP(D3528,'[6]2G coverage'!$I$2:$J$3380,2,FALSE)</f>
        <v>#N/A</v>
      </c>
    </row>
    <row r="3529" spans="1:10" x14ac:dyDescent="0.25">
      <c r="A3529">
        <v>832</v>
      </c>
      <c r="B3529" t="s">
        <v>5410</v>
      </c>
      <c r="C3529">
        <f t="shared" si="117"/>
        <v>2001</v>
      </c>
      <c r="D3529" t="str">
        <f t="shared" si="118"/>
        <v>8322001</v>
      </c>
      <c r="E3529" t="e">
        <f>+VLOOKUP(D3529,[2]WeightCountryEstimate!$C$2:$D$116,2,FALSE)</f>
        <v>#N/A</v>
      </c>
      <c r="F3529" t="e">
        <f>+VLOOKUP(D3529,'[3]Suff living area by country'!$J$2:$K$423,2,FALSE)</f>
        <v>#N/A</v>
      </c>
      <c r="G3529" t="e">
        <f>+VLOOKUP(D3529,'[1]Freight vol by country &amp; year'!$C$2:$D$886,2,FALSE)</f>
        <v>#N/A</v>
      </c>
      <c r="H3529" t="e">
        <f>+VLOOKUP(D3529,[4]Goal11!$I$2:$J$560,2,FALSE)</f>
        <v>#N/A</v>
      </c>
      <c r="I3529" t="str">
        <f>+VLOOKUP(D3529,[5]Goal17!$I$2:$J$4522,2,FALSE)</f>
        <v>16.06</v>
      </c>
      <c r="J3529" t="e">
        <f>+VLOOKUP(D3529,'[6]2G coverage'!$I$2:$J$3380,2,FALSE)</f>
        <v>#N/A</v>
      </c>
    </row>
    <row r="3530" spans="1:10" x14ac:dyDescent="0.25">
      <c r="A3530">
        <v>833</v>
      </c>
      <c r="B3530" t="s">
        <v>5411</v>
      </c>
      <c r="C3530">
        <f t="shared" si="117"/>
        <v>2001</v>
      </c>
      <c r="D3530" t="str">
        <f t="shared" si="118"/>
        <v>8332001</v>
      </c>
      <c r="E3530" t="e">
        <f>+VLOOKUP(D3530,[2]WeightCountryEstimate!$C$2:$D$116,2,FALSE)</f>
        <v>#N/A</v>
      </c>
      <c r="F3530" t="e">
        <f>+VLOOKUP(D3530,'[3]Suff living area by country'!$J$2:$K$423,2,FALSE)</f>
        <v>#N/A</v>
      </c>
      <c r="G3530" t="e">
        <f>+VLOOKUP(D3530,'[1]Freight vol by country &amp; year'!$C$2:$D$886,2,FALSE)</f>
        <v>#N/A</v>
      </c>
      <c r="H3530" t="e">
        <f>+VLOOKUP(D3530,[4]Goal11!$I$2:$J$560,2,FALSE)</f>
        <v>#N/A</v>
      </c>
      <c r="I3530" t="e">
        <f>+VLOOKUP(D3530,[5]Goal17!$I$2:$J$4522,2,FALSE)</f>
        <v>#N/A</v>
      </c>
      <c r="J3530" t="e">
        <f>+VLOOKUP(D3530,'[6]2G coverage'!$I$2:$J$3380,2,FALSE)</f>
        <v>#N/A</v>
      </c>
    </row>
    <row r="3531" spans="1:10" x14ac:dyDescent="0.25">
      <c r="A3531">
        <v>834</v>
      </c>
      <c r="B3531" t="s">
        <v>5412</v>
      </c>
      <c r="C3531">
        <f t="shared" si="117"/>
        <v>2001</v>
      </c>
      <c r="D3531" t="str">
        <f t="shared" si="118"/>
        <v>8342001</v>
      </c>
      <c r="E3531" t="e">
        <f>+VLOOKUP(D3531,[2]WeightCountryEstimate!$C$2:$D$116,2,FALSE)</f>
        <v>#N/A</v>
      </c>
      <c r="F3531" t="e">
        <f>+VLOOKUP(D3531,'[3]Suff living area by country'!$J$2:$K$423,2,FALSE)</f>
        <v>#N/A</v>
      </c>
      <c r="G3531" t="e">
        <f>+VLOOKUP(D3531,'[1]Freight vol by country &amp; year'!$C$2:$D$886,2,FALSE)</f>
        <v>#N/A</v>
      </c>
      <c r="H3531" t="e">
        <f>+VLOOKUP(D3531,[4]Goal11!$I$2:$J$560,2,FALSE)</f>
        <v>#N/A</v>
      </c>
      <c r="I3531" t="str">
        <f>+VLOOKUP(D3531,[5]Goal17!$I$2:$J$4522,2,FALSE)</f>
        <v>0.17</v>
      </c>
      <c r="J3531" t="e">
        <f>+VLOOKUP(D3531,'[6]2G coverage'!$I$2:$J$3380,2,FALSE)</f>
        <v>#N/A</v>
      </c>
    </row>
    <row r="3532" spans="1:10" x14ac:dyDescent="0.25">
      <c r="A3532">
        <v>840</v>
      </c>
      <c r="B3532" t="s">
        <v>5413</v>
      </c>
      <c r="C3532">
        <f t="shared" si="117"/>
        <v>2001</v>
      </c>
      <c r="D3532" t="str">
        <f t="shared" si="118"/>
        <v>8402001</v>
      </c>
      <c r="E3532" t="e">
        <f>+VLOOKUP(D3532,[2]WeightCountryEstimate!$C$2:$D$116,2,FALSE)</f>
        <v>#N/A</v>
      </c>
      <c r="F3532" t="e">
        <f>+VLOOKUP(D3532,'[3]Suff living area by country'!$J$2:$K$423,2,FALSE)</f>
        <v>#N/A</v>
      </c>
      <c r="G3532" t="e">
        <f>+VLOOKUP(D3532,'[1]Freight vol by country &amp; year'!$C$2:$D$886,2,FALSE)</f>
        <v>#N/A</v>
      </c>
      <c r="H3532" t="e">
        <f>+VLOOKUP(D3532,[4]Goal11!$I$2:$J$560,2,FALSE)</f>
        <v>#N/A</v>
      </c>
      <c r="I3532" t="str">
        <f>+VLOOKUP(D3532,[5]Goal17!$I$2:$J$4522,2,FALSE)</f>
        <v>49.08</v>
      </c>
      <c r="J3532" t="str">
        <f>+VLOOKUP(D3532,'[6]2G coverage'!$I$2:$J$3380,2,FALSE)</f>
        <v>99.00</v>
      </c>
    </row>
    <row r="3533" spans="1:10" x14ac:dyDescent="0.25">
      <c r="A3533">
        <v>850</v>
      </c>
      <c r="B3533" t="s">
        <v>5414</v>
      </c>
      <c r="C3533">
        <f t="shared" si="117"/>
        <v>2001</v>
      </c>
      <c r="D3533" t="str">
        <f t="shared" si="118"/>
        <v>8502001</v>
      </c>
      <c r="E3533" t="e">
        <f>+VLOOKUP(D3533,[2]WeightCountryEstimate!$C$2:$D$116,2,FALSE)</f>
        <v>#N/A</v>
      </c>
      <c r="F3533" t="e">
        <f>+VLOOKUP(D3533,'[3]Suff living area by country'!$J$2:$K$423,2,FALSE)</f>
        <v>#N/A</v>
      </c>
      <c r="G3533" t="e">
        <f>+VLOOKUP(D3533,'[1]Freight vol by country &amp; year'!$C$2:$D$886,2,FALSE)</f>
        <v>#N/A</v>
      </c>
      <c r="H3533" t="e">
        <f>+VLOOKUP(D3533,[4]Goal11!$I$2:$J$560,2,FALSE)</f>
        <v>#N/A</v>
      </c>
      <c r="I3533" t="str">
        <f>+VLOOKUP(D3533,[5]Goal17!$I$2:$J$4522,2,FALSE)</f>
        <v>18.38</v>
      </c>
      <c r="J3533" t="e">
        <f>+VLOOKUP(D3533,'[6]2G coverage'!$I$2:$J$3380,2,FALSE)</f>
        <v>#N/A</v>
      </c>
    </row>
    <row r="3534" spans="1:10" x14ac:dyDescent="0.25">
      <c r="A3534">
        <v>854</v>
      </c>
      <c r="B3534" t="s">
        <v>5415</v>
      </c>
      <c r="C3534">
        <f t="shared" si="117"/>
        <v>2001</v>
      </c>
      <c r="D3534" t="str">
        <f t="shared" si="118"/>
        <v>8542001</v>
      </c>
      <c r="E3534" t="e">
        <f>+VLOOKUP(D3534,[2]WeightCountryEstimate!$C$2:$D$116,2,FALSE)</f>
        <v>#N/A</v>
      </c>
      <c r="F3534" t="e">
        <f>+VLOOKUP(D3534,'[3]Suff living area by country'!$J$2:$K$423,2,FALSE)</f>
        <v>#N/A</v>
      </c>
      <c r="G3534" t="e">
        <f>+VLOOKUP(D3534,'[1]Freight vol by country &amp; year'!$C$2:$D$886,2,FALSE)</f>
        <v>#N/A</v>
      </c>
      <c r="H3534" t="e">
        <f>+VLOOKUP(D3534,[4]Goal11!$I$2:$J$560,2,FALSE)</f>
        <v>#N/A</v>
      </c>
      <c r="I3534" t="str">
        <f>+VLOOKUP(D3534,[5]Goal17!$I$2:$J$4522,2,FALSE)</f>
        <v>0.16</v>
      </c>
      <c r="J3534" t="e">
        <f>+VLOOKUP(D3534,'[6]2G coverage'!$I$2:$J$3380,2,FALSE)</f>
        <v>#N/A</v>
      </c>
    </row>
    <row r="3535" spans="1:10" x14ac:dyDescent="0.25">
      <c r="A3535">
        <v>858</v>
      </c>
      <c r="B3535" t="s">
        <v>5416</v>
      </c>
      <c r="C3535">
        <f t="shared" si="117"/>
        <v>2001</v>
      </c>
      <c r="D3535" t="str">
        <f t="shared" si="118"/>
        <v>8582001</v>
      </c>
      <c r="E3535" t="e">
        <f>+VLOOKUP(D3535,[2]WeightCountryEstimate!$C$2:$D$116,2,FALSE)</f>
        <v>#N/A</v>
      </c>
      <c r="F3535" t="e">
        <f>+VLOOKUP(D3535,'[3]Suff living area by country'!$J$2:$K$423,2,FALSE)</f>
        <v>#N/A</v>
      </c>
      <c r="G3535" t="e">
        <f>+VLOOKUP(D3535,'[1]Freight vol by country &amp; year'!$C$2:$D$886,2,FALSE)</f>
        <v>#N/A</v>
      </c>
      <c r="H3535" t="e">
        <f>+VLOOKUP(D3535,[4]Goal11!$I$2:$J$560,2,FALSE)</f>
        <v>#N/A</v>
      </c>
      <c r="I3535" t="str">
        <f>+VLOOKUP(D3535,[5]Goal17!$I$2:$J$4522,2,FALSE)</f>
        <v>11.12</v>
      </c>
      <c r="J3535" t="str">
        <f>+VLOOKUP(D3535,'[6]2G coverage'!$I$2:$J$3380,2,FALSE)</f>
        <v>100.00</v>
      </c>
    </row>
    <row r="3536" spans="1:10" x14ac:dyDescent="0.25">
      <c r="A3536">
        <v>860</v>
      </c>
      <c r="B3536" t="s">
        <v>5417</v>
      </c>
      <c r="C3536">
        <f t="shared" si="117"/>
        <v>2001</v>
      </c>
      <c r="D3536" t="str">
        <f t="shared" si="118"/>
        <v>8602001</v>
      </c>
      <c r="E3536" t="e">
        <f>+VLOOKUP(D3536,[2]WeightCountryEstimate!$C$2:$D$116,2,FALSE)</f>
        <v>#N/A</v>
      </c>
      <c r="F3536" t="e">
        <f>+VLOOKUP(D3536,'[3]Suff living area by country'!$J$2:$K$423,2,FALSE)</f>
        <v>#N/A</v>
      </c>
      <c r="G3536" t="e">
        <f>+VLOOKUP(D3536,'[1]Freight vol by country &amp; year'!$C$2:$D$886,2,FALSE)</f>
        <v>#N/A</v>
      </c>
      <c r="H3536" t="e">
        <f>+VLOOKUP(D3536,[4]Goal11!$I$2:$J$560,2,FALSE)</f>
        <v>#N/A</v>
      </c>
      <c r="I3536" t="str">
        <f>+VLOOKUP(D3536,[5]Goal17!$I$2:$J$4522,2,FALSE)</f>
        <v>0.60</v>
      </c>
      <c r="J3536" t="e">
        <f>+VLOOKUP(D3536,'[6]2G coverage'!$I$2:$J$3380,2,FALSE)</f>
        <v>#N/A</v>
      </c>
    </row>
    <row r="3537" spans="1:10" x14ac:dyDescent="0.25">
      <c r="A3537">
        <v>862</v>
      </c>
      <c r="B3537" t="s">
        <v>5418</v>
      </c>
      <c r="C3537">
        <f t="shared" si="117"/>
        <v>2001</v>
      </c>
      <c r="D3537" t="str">
        <f t="shared" si="118"/>
        <v>8622001</v>
      </c>
      <c r="E3537" t="e">
        <f>+VLOOKUP(D3537,[2]WeightCountryEstimate!$C$2:$D$116,2,FALSE)</f>
        <v>#N/A</v>
      </c>
      <c r="F3537" t="e">
        <f>+VLOOKUP(D3537,'[3]Suff living area by country'!$J$2:$K$423,2,FALSE)</f>
        <v>#N/A</v>
      </c>
      <c r="G3537" t="e">
        <f>+VLOOKUP(D3537,'[1]Freight vol by country &amp; year'!$C$2:$D$886,2,FALSE)</f>
        <v>#N/A</v>
      </c>
      <c r="H3537" t="e">
        <f>+VLOOKUP(D3537,[4]Goal11!$I$2:$J$560,2,FALSE)</f>
        <v>#N/A</v>
      </c>
      <c r="I3537" t="str">
        <f>+VLOOKUP(D3537,[5]Goal17!$I$2:$J$4522,2,FALSE)</f>
        <v>4.64</v>
      </c>
      <c r="J3537" t="e">
        <f>+VLOOKUP(D3537,'[6]2G coverage'!$I$2:$J$3380,2,FALSE)</f>
        <v>#N/A</v>
      </c>
    </row>
    <row r="3538" spans="1:10" x14ac:dyDescent="0.25">
      <c r="A3538">
        <v>876</v>
      </c>
      <c r="B3538" t="s">
        <v>5419</v>
      </c>
      <c r="C3538">
        <f t="shared" si="117"/>
        <v>2001</v>
      </c>
      <c r="D3538" t="str">
        <f t="shared" si="118"/>
        <v>8762001</v>
      </c>
      <c r="E3538" t="e">
        <f>+VLOOKUP(D3538,[2]WeightCountryEstimate!$C$2:$D$116,2,FALSE)</f>
        <v>#N/A</v>
      </c>
      <c r="F3538" t="e">
        <f>+VLOOKUP(D3538,'[3]Suff living area by country'!$J$2:$K$423,2,FALSE)</f>
        <v>#N/A</v>
      </c>
      <c r="G3538" t="e">
        <f>+VLOOKUP(D3538,'[1]Freight vol by country &amp; year'!$C$2:$D$886,2,FALSE)</f>
        <v>#N/A</v>
      </c>
      <c r="H3538" t="e">
        <f>+VLOOKUP(D3538,[4]Goal11!$I$2:$J$560,2,FALSE)</f>
        <v>#N/A</v>
      </c>
      <c r="I3538" t="str">
        <f>+VLOOKUP(D3538,[5]Goal17!$I$2:$J$4522,2,FALSE)</f>
        <v>5.09</v>
      </c>
      <c r="J3538" t="e">
        <f>+VLOOKUP(D3538,'[6]2G coverage'!$I$2:$J$3380,2,FALSE)</f>
        <v>#N/A</v>
      </c>
    </row>
    <row r="3539" spans="1:10" x14ac:dyDescent="0.25">
      <c r="A3539">
        <v>882</v>
      </c>
      <c r="B3539" t="s">
        <v>5420</v>
      </c>
      <c r="C3539">
        <f t="shared" si="117"/>
        <v>2001</v>
      </c>
      <c r="D3539" t="str">
        <f t="shared" si="118"/>
        <v>8822001</v>
      </c>
      <c r="E3539" t="e">
        <f>+VLOOKUP(D3539,[2]WeightCountryEstimate!$C$2:$D$116,2,FALSE)</f>
        <v>#N/A</v>
      </c>
      <c r="F3539" t="e">
        <f>+VLOOKUP(D3539,'[3]Suff living area by country'!$J$2:$K$423,2,FALSE)</f>
        <v>#N/A</v>
      </c>
      <c r="G3539" t="e">
        <f>+VLOOKUP(D3539,'[1]Freight vol by country &amp; year'!$C$2:$D$886,2,FALSE)</f>
        <v>#N/A</v>
      </c>
      <c r="H3539" t="e">
        <f>+VLOOKUP(D3539,[4]Goal11!$I$2:$J$560,2,FALSE)</f>
        <v>#N/A</v>
      </c>
      <c r="I3539" t="str">
        <f>+VLOOKUP(D3539,[5]Goal17!$I$2:$J$4522,2,FALSE)</f>
        <v>1.69</v>
      </c>
      <c r="J3539" t="e">
        <f>+VLOOKUP(D3539,'[6]2G coverage'!$I$2:$J$3380,2,FALSE)</f>
        <v>#N/A</v>
      </c>
    </row>
    <row r="3540" spans="1:10" x14ac:dyDescent="0.25">
      <c r="A3540">
        <v>887</v>
      </c>
      <c r="B3540" t="s">
        <v>5421</v>
      </c>
      <c r="C3540">
        <f t="shared" si="117"/>
        <v>2001</v>
      </c>
      <c r="D3540" t="str">
        <f t="shared" si="118"/>
        <v>8872001</v>
      </c>
      <c r="E3540" t="e">
        <f>+VLOOKUP(D3540,[2]WeightCountryEstimate!$C$2:$D$116,2,FALSE)</f>
        <v>#N/A</v>
      </c>
      <c r="F3540" t="e">
        <f>+VLOOKUP(D3540,'[3]Suff living area by country'!$J$2:$K$423,2,FALSE)</f>
        <v>#N/A</v>
      </c>
      <c r="G3540" t="e">
        <f>+VLOOKUP(D3540,'[1]Freight vol by country &amp; year'!$C$2:$D$886,2,FALSE)</f>
        <v>#N/A</v>
      </c>
      <c r="H3540" t="e">
        <f>+VLOOKUP(D3540,[4]Goal11!$I$2:$J$560,2,FALSE)</f>
        <v>#N/A</v>
      </c>
      <c r="I3540" t="str">
        <f>+VLOOKUP(D3540,[5]Goal17!$I$2:$J$4522,2,FALSE)</f>
        <v>0.09</v>
      </c>
      <c r="J3540" t="e">
        <f>+VLOOKUP(D3540,'[6]2G coverage'!$I$2:$J$3380,2,FALSE)</f>
        <v>#N/A</v>
      </c>
    </row>
    <row r="3541" spans="1:10" x14ac:dyDescent="0.25">
      <c r="A3541">
        <v>894</v>
      </c>
      <c r="B3541" t="s">
        <v>5422</v>
      </c>
      <c r="C3541">
        <f t="shared" si="117"/>
        <v>2001</v>
      </c>
      <c r="D3541" t="str">
        <f t="shared" si="118"/>
        <v>8942001</v>
      </c>
      <c r="E3541" t="e">
        <f>+VLOOKUP(D3541,[2]WeightCountryEstimate!$C$2:$D$116,2,FALSE)</f>
        <v>#N/A</v>
      </c>
      <c r="F3541" t="e">
        <f>+VLOOKUP(D3541,'[3]Suff living area by country'!$J$2:$K$423,2,FALSE)</f>
        <v>#N/A</v>
      </c>
      <c r="G3541" t="e">
        <f>+VLOOKUP(D3541,'[1]Freight vol by country &amp; year'!$C$2:$D$886,2,FALSE)</f>
        <v>#N/A</v>
      </c>
      <c r="H3541" t="e">
        <f>+VLOOKUP(D3541,[4]Goal11!$I$2:$J$560,2,FALSE)</f>
        <v>#N/A</v>
      </c>
      <c r="I3541" t="str">
        <f>+VLOOKUP(D3541,[5]Goal17!$I$2:$J$4522,2,FALSE)</f>
        <v>0.23</v>
      </c>
      <c r="J3541" t="str">
        <f>+VLOOKUP(D3541,'[6]2G coverage'!$I$2:$J$3380,2,FALSE)</f>
        <v>50.50</v>
      </c>
    </row>
    <row r="3542" spans="1:10" x14ac:dyDescent="0.25">
      <c r="A3542">
        <v>1</v>
      </c>
      <c r="B3542" t="s">
        <v>5128</v>
      </c>
      <c r="C3542">
        <f t="shared" si="117"/>
        <v>2002</v>
      </c>
      <c r="D3542" t="str">
        <f t="shared" si="118"/>
        <v>12002</v>
      </c>
      <c r="E3542" t="e">
        <f>+VLOOKUP(D3542,[2]WeightCountryEstimate!$C$2:$D$116,2,FALSE)</f>
        <v>#N/A</v>
      </c>
      <c r="F3542" t="e">
        <f>+VLOOKUP(D3542,'[3]Suff living area by country'!$J$2:$K$423,2,FALSE)</f>
        <v>#N/A</v>
      </c>
      <c r="G3542" t="e">
        <f>+VLOOKUP(D3542,'[1]Freight vol by country &amp; year'!$C$2:$D$886,2,FALSE)</f>
        <v>#N/A</v>
      </c>
      <c r="H3542" t="e">
        <f>+VLOOKUP(D3542,[4]Goal11!$I$2:$J$560,2,FALSE)</f>
        <v>#N/A</v>
      </c>
      <c r="I3542" t="str">
        <f>+VLOOKUP(D3542,[5]Goal17!$I$2:$J$4522,2,FALSE)</f>
        <v>10.66</v>
      </c>
      <c r="J3542" t="str">
        <f>+VLOOKUP(D3542,'[6]2G coverage'!$I$2:$J$3380,2,FALSE)</f>
        <v>56.90</v>
      </c>
    </row>
    <row r="3543" spans="1:10" x14ac:dyDescent="0.25">
      <c r="A3543">
        <v>2</v>
      </c>
      <c r="B3543" t="s">
        <v>5129</v>
      </c>
      <c r="C3543">
        <f t="shared" si="117"/>
        <v>2002</v>
      </c>
      <c r="D3543" t="str">
        <f t="shared" si="118"/>
        <v>22002</v>
      </c>
      <c r="E3543" t="e">
        <f>+VLOOKUP(D3543,[2]WeightCountryEstimate!$C$2:$D$116,2,FALSE)</f>
        <v>#N/A</v>
      </c>
      <c r="F3543" t="e">
        <f>+VLOOKUP(D3543,'[3]Suff living area by country'!$J$2:$K$423,2,FALSE)</f>
        <v>#N/A</v>
      </c>
      <c r="G3543" t="e">
        <f>+VLOOKUP(D3543,'[1]Freight vol by country &amp; year'!$C$2:$D$886,2,FALSE)</f>
        <v>#N/A</v>
      </c>
      <c r="H3543" t="e">
        <f>+VLOOKUP(D3543,[4]Goal11!$I$2:$J$560,2,FALSE)</f>
        <v>#N/A</v>
      </c>
      <c r="I3543" t="e">
        <f>+VLOOKUP(D3543,[5]Goal17!$I$2:$J$4522,2,FALSE)</f>
        <v>#N/A</v>
      </c>
      <c r="J3543" t="e">
        <f>+VLOOKUP(D3543,'[6]2G coverage'!$I$2:$J$3380,2,FALSE)</f>
        <v>#N/A</v>
      </c>
    </row>
    <row r="3544" spans="1:10" x14ac:dyDescent="0.25">
      <c r="A3544">
        <v>4</v>
      </c>
      <c r="B3544" t="s">
        <v>5130</v>
      </c>
      <c r="C3544">
        <f t="shared" si="117"/>
        <v>2002</v>
      </c>
      <c r="D3544" t="str">
        <f t="shared" si="118"/>
        <v>42002</v>
      </c>
      <c r="E3544" t="e">
        <f>+VLOOKUP(D3544,[2]WeightCountryEstimate!$C$2:$D$116,2,FALSE)</f>
        <v>#N/A</v>
      </c>
      <c r="F3544" t="e">
        <f>+VLOOKUP(D3544,'[3]Suff living area by country'!$J$2:$K$423,2,FALSE)</f>
        <v>#N/A</v>
      </c>
      <c r="G3544" t="e">
        <f>+VLOOKUP(D3544,'[1]Freight vol by country &amp; year'!$C$2:$D$886,2,FALSE)</f>
        <v>#N/A</v>
      </c>
      <c r="H3544" t="e">
        <f>+VLOOKUP(D3544,[4]Goal11!$I$2:$J$560,2,FALSE)</f>
        <v>#N/A</v>
      </c>
      <c r="I3544" t="str">
        <f>+VLOOKUP(D3544,[5]Goal17!$I$2:$J$4522,2,FALSE)</f>
        <v>0.00</v>
      </c>
      <c r="J3544" t="e">
        <f>+VLOOKUP(D3544,'[6]2G coverage'!$I$2:$J$3380,2,FALSE)</f>
        <v>#N/A</v>
      </c>
    </row>
    <row r="3545" spans="1:10" x14ac:dyDescent="0.25">
      <c r="A3545">
        <v>5</v>
      </c>
      <c r="B3545" t="s">
        <v>5131</v>
      </c>
      <c r="C3545">
        <f t="shared" si="117"/>
        <v>2002</v>
      </c>
      <c r="D3545" t="str">
        <f t="shared" si="118"/>
        <v>52002</v>
      </c>
      <c r="E3545" t="e">
        <f>+VLOOKUP(D3545,[2]WeightCountryEstimate!$C$2:$D$116,2,FALSE)</f>
        <v>#N/A</v>
      </c>
      <c r="F3545" t="e">
        <f>+VLOOKUP(D3545,'[3]Suff living area by country'!$J$2:$K$423,2,FALSE)</f>
        <v>#N/A</v>
      </c>
      <c r="G3545" t="e">
        <f>+VLOOKUP(D3545,'[1]Freight vol by country &amp; year'!$C$2:$D$886,2,FALSE)</f>
        <v>#N/A</v>
      </c>
      <c r="H3545" t="e">
        <f>+VLOOKUP(D3545,[4]Goal11!$I$2:$J$560,2,FALSE)</f>
        <v>#N/A</v>
      </c>
      <c r="I3545" t="e">
        <f>+VLOOKUP(D3545,[5]Goal17!$I$2:$J$4522,2,FALSE)</f>
        <v>#N/A</v>
      </c>
      <c r="J3545" t="e">
        <f>+VLOOKUP(D3545,'[6]2G coverage'!$I$2:$J$3380,2,FALSE)</f>
        <v>#N/A</v>
      </c>
    </row>
    <row r="3546" spans="1:10" x14ac:dyDescent="0.25">
      <c r="A3546">
        <v>8</v>
      </c>
      <c r="B3546" t="s">
        <v>5132</v>
      </c>
      <c r="C3546">
        <f t="shared" si="117"/>
        <v>2002</v>
      </c>
      <c r="D3546" t="str">
        <f t="shared" si="118"/>
        <v>82002</v>
      </c>
      <c r="E3546" t="e">
        <f>+VLOOKUP(D3546,[2]WeightCountryEstimate!$C$2:$D$116,2,FALSE)</f>
        <v>#N/A</v>
      </c>
      <c r="F3546" t="e">
        <f>+VLOOKUP(D3546,'[3]Suff living area by country'!$J$2:$K$423,2,FALSE)</f>
        <v>#N/A</v>
      </c>
      <c r="G3546" t="e">
        <f>+VLOOKUP(D3546,'[1]Freight vol by country &amp; year'!$C$2:$D$886,2,FALSE)</f>
        <v>#N/A</v>
      </c>
      <c r="H3546" t="e">
        <f>+VLOOKUP(D3546,[4]Goal11!$I$2:$J$560,2,FALSE)</f>
        <v>#N/A</v>
      </c>
      <c r="I3546" t="str">
        <f>+VLOOKUP(D3546,[5]Goal17!$I$2:$J$4522,2,FALSE)</f>
        <v>0.39</v>
      </c>
      <c r="J3546" t="str">
        <f>+VLOOKUP(D3546,'[6]2G coverage'!$I$2:$J$3380,2,FALSE)</f>
        <v>90.00</v>
      </c>
    </row>
    <row r="3547" spans="1:10" x14ac:dyDescent="0.25">
      <c r="A3547">
        <v>9</v>
      </c>
      <c r="B3547" t="s">
        <v>5133</v>
      </c>
      <c r="C3547">
        <f t="shared" si="117"/>
        <v>2002</v>
      </c>
      <c r="D3547" t="str">
        <f t="shared" si="118"/>
        <v>92002</v>
      </c>
      <c r="E3547" t="e">
        <f>+VLOOKUP(D3547,[2]WeightCountryEstimate!$C$2:$D$116,2,FALSE)</f>
        <v>#N/A</v>
      </c>
      <c r="F3547" t="e">
        <f>+VLOOKUP(D3547,'[3]Suff living area by country'!$J$2:$K$423,2,FALSE)</f>
        <v>#N/A</v>
      </c>
      <c r="G3547" t="e">
        <f>+VLOOKUP(D3547,'[1]Freight vol by country &amp; year'!$C$2:$D$886,2,FALSE)</f>
        <v>#N/A</v>
      </c>
      <c r="H3547" t="e">
        <f>+VLOOKUP(D3547,[4]Goal11!$I$2:$J$560,2,FALSE)</f>
        <v>#N/A</v>
      </c>
      <c r="I3547" t="str">
        <f>+VLOOKUP(D3547,[5]Goal17!$I$2:$J$4522,2,FALSE)</f>
        <v>39.90</v>
      </c>
      <c r="J3547" t="str">
        <f>+VLOOKUP(D3547,'[6]2G coverage'!$I$2:$J$3380,2,FALSE)</f>
        <v>91.95</v>
      </c>
    </row>
    <row r="3548" spans="1:10" x14ac:dyDescent="0.25">
      <c r="A3548">
        <v>11</v>
      </c>
      <c r="B3548" t="s">
        <v>5134</v>
      </c>
      <c r="C3548">
        <f t="shared" si="117"/>
        <v>2002</v>
      </c>
      <c r="D3548" t="str">
        <f t="shared" si="118"/>
        <v>112002</v>
      </c>
      <c r="E3548" t="e">
        <f>+VLOOKUP(D3548,[2]WeightCountryEstimate!$C$2:$D$116,2,FALSE)</f>
        <v>#N/A</v>
      </c>
      <c r="F3548" t="e">
        <f>+VLOOKUP(D3548,'[3]Suff living area by country'!$J$2:$K$423,2,FALSE)</f>
        <v>#N/A</v>
      </c>
      <c r="G3548" t="e">
        <f>+VLOOKUP(D3548,'[1]Freight vol by country &amp; year'!$C$2:$D$886,2,FALSE)</f>
        <v>#N/A</v>
      </c>
      <c r="H3548" t="e">
        <f>+VLOOKUP(D3548,[4]Goal11!$I$2:$J$560,2,FALSE)</f>
        <v>#N/A</v>
      </c>
      <c r="I3548" t="str">
        <f>+VLOOKUP(D3548,[5]Goal17!$I$2:$J$4522,2,FALSE)</f>
        <v>0.42</v>
      </c>
      <c r="J3548" t="str">
        <f>+VLOOKUP(D3548,'[6]2G coverage'!$I$2:$J$3380,2,FALSE)</f>
        <v>36.17</v>
      </c>
    </row>
    <row r="3549" spans="1:10" x14ac:dyDescent="0.25">
      <c r="A3549">
        <v>12</v>
      </c>
      <c r="B3549" t="s">
        <v>5135</v>
      </c>
      <c r="C3549">
        <f t="shared" si="117"/>
        <v>2002</v>
      </c>
      <c r="D3549" t="str">
        <f t="shared" si="118"/>
        <v>122002</v>
      </c>
      <c r="E3549" t="e">
        <f>+VLOOKUP(D3549,[2]WeightCountryEstimate!$C$2:$D$116,2,FALSE)</f>
        <v>#N/A</v>
      </c>
      <c r="F3549" t="e">
        <f>+VLOOKUP(D3549,'[3]Suff living area by country'!$J$2:$K$423,2,FALSE)</f>
        <v>#N/A</v>
      </c>
      <c r="G3549" t="e">
        <f>+VLOOKUP(D3549,'[1]Freight vol by country &amp; year'!$C$2:$D$886,2,FALSE)</f>
        <v>#N/A</v>
      </c>
      <c r="H3549" t="e">
        <f>+VLOOKUP(D3549,[4]Goal11!$I$2:$J$560,2,FALSE)</f>
        <v>#N/A</v>
      </c>
      <c r="I3549" t="str">
        <f>+VLOOKUP(D3549,[5]Goal17!$I$2:$J$4522,2,FALSE)</f>
        <v>1.59</v>
      </c>
      <c r="J3549" t="str">
        <f>+VLOOKUP(D3549,'[6]2G coverage'!$I$2:$J$3380,2,FALSE)</f>
        <v>40.00</v>
      </c>
    </row>
    <row r="3550" spans="1:10" x14ac:dyDescent="0.25">
      <c r="A3550">
        <v>13</v>
      </c>
      <c r="B3550" t="s">
        <v>5136</v>
      </c>
      <c r="C3550">
        <f t="shared" si="117"/>
        <v>2002</v>
      </c>
      <c r="D3550" t="str">
        <f t="shared" si="118"/>
        <v>132002</v>
      </c>
      <c r="E3550" t="e">
        <f>+VLOOKUP(D3550,[2]WeightCountryEstimate!$C$2:$D$116,2,FALSE)</f>
        <v>#N/A</v>
      </c>
      <c r="F3550" t="e">
        <f>+VLOOKUP(D3550,'[3]Suff living area by country'!$J$2:$K$423,2,FALSE)</f>
        <v>#N/A</v>
      </c>
      <c r="G3550" t="e">
        <f>+VLOOKUP(D3550,'[1]Freight vol by country &amp; year'!$C$2:$D$886,2,FALSE)</f>
        <v>#N/A</v>
      </c>
      <c r="H3550" t="e">
        <f>+VLOOKUP(D3550,[4]Goal11!$I$2:$J$560,2,FALSE)</f>
        <v>#N/A</v>
      </c>
      <c r="I3550" t="e">
        <f>+VLOOKUP(D3550,[5]Goal17!$I$2:$J$4522,2,FALSE)</f>
        <v>#N/A</v>
      </c>
      <c r="J3550" t="e">
        <f>+VLOOKUP(D3550,'[6]2G coverage'!$I$2:$J$3380,2,FALSE)</f>
        <v>#N/A</v>
      </c>
    </row>
    <row r="3551" spans="1:10" x14ac:dyDescent="0.25">
      <c r="A3551">
        <v>14</v>
      </c>
      <c r="B3551" t="s">
        <v>5137</v>
      </c>
      <c r="C3551">
        <f t="shared" si="117"/>
        <v>2002</v>
      </c>
      <c r="D3551" t="str">
        <f t="shared" si="118"/>
        <v>142002</v>
      </c>
      <c r="E3551" t="e">
        <f>+VLOOKUP(D3551,[2]WeightCountryEstimate!$C$2:$D$116,2,FALSE)</f>
        <v>#N/A</v>
      </c>
      <c r="F3551" t="e">
        <f>+VLOOKUP(D3551,'[3]Suff living area by country'!$J$2:$K$423,2,FALSE)</f>
        <v>#N/A</v>
      </c>
      <c r="G3551" t="e">
        <f>+VLOOKUP(D3551,'[1]Freight vol by country &amp; year'!$C$2:$D$886,2,FALSE)</f>
        <v>#N/A</v>
      </c>
      <c r="H3551" t="e">
        <f>+VLOOKUP(D3551,[4]Goal11!$I$2:$J$560,2,FALSE)</f>
        <v>#N/A</v>
      </c>
      <c r="I3551" t="str">
        <f>+VLOOKUP(D3551,[5]Goal17!$I$2:$J$4522,2,FALSE)</f>
        <v>0.49</v>
      </c>
      <c r="J3551" t="str">
        <f>+VLOOKUP(D3551,'[6]2G coverage'!$I$2:$J$3380,2,FALSE)</f>
        <v>28.20</v>
      </c>
    </row>
    <row r="3552" spans="1:10" x14ac:dyDescent="0.25">
      <c r="A3552">
        <v>15</v>
      </c>
      <c r="B3552" t="s">
        <v>5138</v>
      </c>
      <c r="C3552">
        <f t="shared" si="117"/>
        <v>2002</v>
      </c>
      <c r="D3552" t="str">
        <f t="shared" si="118"/>
        <v>152002</v>
      </c>
      <c r="E3552" t="e">
        <f>+VLOOKUP(D3552,[2]WeightCountryEstimate!$C$2:$D$116,2,FALSE)</f>
        <v>#N/A</v>
      </c>
      <c r="F3552" t="e">
        <f>+VLOOKUP(D3552,'[3]Suff living area by country'!$J$2:$K$423,2,FALSE)</f>
        <v>#N/A</v>
      </c>
      <c r="G3552" t="e">
        <f>+VLOOKUP(D3552,'[1]Freight vol by country &amp; year'!$C$2:$D$886,2,FALSE)</f>
        <v>#N/A</v>
      </c>
      <c r="H3552" t="e">
        <f>+VLOOKUP(D3552,[4]Goal11!$I$2:$J$560,2,FALSE)</f>
        <v>#N/A</v>
      </c>
      <c r="I3552" t="str">
        <f>+VLOOKUP(D3552,[5]Goal17!$I$2:$J$4522,2,FALSE)</f>
        <v>2.15</v>
      </c>
      <c r="J3552" t="str">
        <f>+VLOOKUP(D3552,'[6]2G coverage'!$I$2:$J$3380,2,FALSE)</f>
        <v>50.15</v>
      </c>
    </row>
    <row r="3553" spans="1:10" x14ac:dyDescent="0.25">
      <c r="A3553">
        <v>16</v>
      </c>
      <c r="B3553" t="s">
        <v>5139</v>
      </c>
      <c r="C3553">
        <f t="shared" si="117"/>
        <v>2002</v>
      </c>
      <c r="D3553" t="str">
        <f t="shared" si="118"/>
        <v>162002</v>
      </c>
      <c r="E3553" t="e">
        <f>+VLOOKUP(D3553,[2]WeightCountryEstimate!$C$2:$D$116,2,FALSE)</f>
        <v>#N/A</v>
      </c>
      <c r="F3553" t="e">
        <f>+VLOOKUP(D3553,'[3]Suff living area by country'!$J$2:$K$423,2,FALSE)</f>
        <v>#N/A</v>
      </c>
      <c r="G3553" t="e">
        <f>+VLOOKUP(D3553,'[1]Freight vol by country &amp; year'!$C$2:$D$886,2,FALSE)</f>
        <v>#N/A</v>
      </c>
      <c r="H3553" t="e">
        <f>+VLOOKUP(D3553,[4]Goal11!$I$2:$J$560,2,FALSE)</f>
        <v>#N/A</v>
      </c>
      <c r="I3553" t="e">
        <f>+VLOOKUP(D3553,[5]Goal17!$I$2:$J$4522,2,FALSE)</f>
        <v>#N/A</v>
      </c>
      <c r="J3553" t="e">
        <f>+VLOOKUP(D3553,'[6]2G coverage'!$I$2:$J$3380,2,FALSE)</f>
        <v>#N/A</v>
      </c>
    </row>
    <row r="3554" spans="1:10" x14ac:dyDescent="0.25">
      <c r="A3554">
        <v>17</v>
      </c>
      <c r="B3554" t="s">
        <v>5140</v>
      </c>
      <c r="C3554">
        <f t="shared" si="117"/>
        <v>2002</v>
      </c>
      <c r="D3554" t="str">
        <f t="shared" si="118"/>
        <v>172002</v>
      </c>
      <c r="E3554" t="e">
        <f>+VLOOKUP(D3554,[2]WeightCountryEstimate!$C$2:$D$116,2,FALSE)</f>
        <v>#N/A</v>
      </c>
      <c r="F3554" t="e">
        <f>+VLOOKUP(D3554,'[3]Suff living area by country'!$J$2:$K$423,2,FALSE)</f>
        <v>#N/A</v>
      </c>
      <c r="G3554" t="e">
        <f>+VLOOKUP(D3554,'[1]Freight vol by country &amp; year'!$C$2:$D$886,2,FALSE)</f>
        <v>#N/A</v>
      </c>
      <c r="H3554" t="e">
        <f>+VLOOKUP(D3554,[4]Goal11!$I$2:$J$560,2,FALSE)</f>
        <v>#N/A</v>
      </c>
      <c r="I3554" t="str">
        <f>+VLOOKUP(D3554,[5]Goal17!$I$2:$J$4522,2,FALSE)</f>
        <v>0.21</v>
      </c>
      <c r="J3554" t="str">
        <f>+VLOOKUP(D3554,'[6]2G coverage'!$I$2:$J$3380,2,FALSE)</f>
        <v>27.90</v>
      </c>
    </row>
    <row r="3555" spans="1:10" x14ac:dyDescent="0.25">
      <c r="A3555">
        <v>18</v>
      </c>
      <c r="B3555" t="s">
        <v>5141</v>
      </c>
      <c r="C3555">
        <f t="shared" si="117"/>
        <v>2002</v>
      </c>
      <c r="D3555" t="str">
        <f t="shared" si="118"/>
        <v>182002</v>
      </c>
      <c r="E3555" t="e">
        <f>+VLOOKUP(D3555,[2]WeightCountryEstimate!$C$2:$D$116,2,FALSE)</f>
        <v>#N/A</v>
      </c>
      <c r="F3555" t="e">
        <f>+VLOOKUP(D3555,'[3]Suff living area by country'!$J$2:$K$423,2,FALSE)</f>
        <v>#N/A</v>
      </c>
      <c r="G3555" t="e">
        <f>+VLOOKUP(D3555,'[1]Freight vol by country &amp; year'!$C$2:$D$886,2,FALSE)</f>
        <v>#N/A</v>
      </c>
      <c r="H3555" t="e">
        <f>+VLOOKUP(D3555,[4]Goal11!$I$2:$J$560,2,FALSE)</f>
        <v>#N/A</v>
      </c>
      <c r="I3555" t="str">
        <f>+VLOOKUP(D3555,[5]Goal17!$I$2:$J$4522,2,FALSE)</f>
        <v>6.15</v>
      </c>
      <c r="J3555" t="str">
        <f>+VLOOKUP(D3555,'[6]2G coverage'!$I$2:$J$3380,2,FALSE)</f>
        <v>91.91</v>
      </c>
    </row>
    <row r="3556" spans="1:10" x14ac:dyDescent="0.25">
      <c r="A3556">
        <v>19</v>
      </c>
      <c r="B3556" t="s">
        <v>5142</v>
      </c>
      <c r="C3556">
        <f t="shared" si="117"/>
        <v>2002</v>
      </c>
      <c r="D3556" t="str">
        <f t="shared" si="118"/>
        <v>192002</v>
      </c>
      <c r="E3556" t="e">
        <f>+VLOOKUP(D3556,[2]WeightCountryEstimate!$C$2:$D$116,2,FALSE)</f>
        <v>#N/A</v>
      </c>
      <c r="F3556" t="e">
        <f>+VLOOKUP(D3556,'[3]Suff living area by country'!$J$2:$K$423,2,FALSE)</f>
        <v>#N/A</v>
      </c>
      <c r="G3556" t="e">
        <f>+VLOOKUP(D3556,'[1]Freight vol by country &amp; year'!$C$2:$D$886,2,FALSE)</f>
        <v>#N/A</v>
      </c>
      <c r="H3556" t="e">
        <f>+VLOOKUP(D3556,[4]Goal11!$I$2:$J$560,2,FALSE)</f>
        <v>#N/A</v>
      </c>
      <c r="I3556" t="e">
        <f>+VLOOKUP(D3556,[5]Goal17!$I$2:$J$4522,2,FALSE)</f>
        <v>#N/A</v>
      </c>
      <c r="J3556" t="e">
        <f>+VLOOKUP(D3556,'[6]2G coverage'!$I$2:$J$3380,2,FALSE)</f>
        <v>#N/A</v>
      </c>
    </row>
    <row r="3557" spans="1:10" x14ac:dyDescent="0.25">
      <c r="A3557">
        <v>20</v>
      </c>
      <c r="B3557" t="s">
        <v>5143</v>
      </c>
      <c r="C3557">
        <f t="shared" si="117"/>
        <v>2002</v>
      </c>
      <c r="D3557" t="str">
        <f t="shared" si="118"/>
        <v>202002</v>
      </c>
      <c r="E3557" t="e">
        <f>+VLOOKUP(D3557,[2]WeightCountryEstimate!$C$2:$D$116,2,FALSE)</f>
        <v>#N/A</v>
      </c>
      <c r="F3557" t="e">
        <f>+VLOOKUP(D3557,'[3]Suff living area by country'!$J$2:$K$423,2,FALSE)</f>
        <v>#N/A</v>
      </c>
      <c r="G3557" t="e">
        <f>+VLOOKUP(D3557,'[1]Freight vol by country &amp; year'!$C$2:$D$886,2,FALSE)</f>
        <v>#N/A</v>
      </c>
      <c r="H3557" t="e">
        <f>+VLOOKUP(D3557,[4]Goal11!$I$2:$J$560,2,FALSE)</f>
        <v>#N/A</v>
      </c>
      <c r="I3557" t="str">
        <f>+VLOOKUP(D3557,[5]Goal17!$I$2:$J$4522,2,FALSE)</f>
        <v>11.26</v>
      </c>
      <c r="J3557" t="e">
        <f>+VLOOKUP(D3557,'[6]2G coverage'!$I$2:$J$3380,2,FALSE)</f>
        <v>#N/A</v>
      </c>
    </row>
    <row r="3558" spans="1:10" x14ac:dyDescent="0.25">
      <c r="A3558">
        <v>21</v>
      </c>
      <c r="B3558" t="s">
        <v>5144</v>
      </c>
      <c r="C3558">
        <f t="shared" si="117"/>
        <v>2002</v>
      </c>
      <c r="D3558" t="str">
        <f t="shared" si="118"/>
        <v>212002</v>
      </c>
      <c r="E3558" t="e">
        <f>+VLOOKUP(D3558,[2]WeightCountryEstimate!$C$2:$D$116,2,FALSE)</f>
        <v>#N/A</v>
      </c>
      <c r="F3558" t="e">
        <f>+VLOOKUP(D3558,'[3]Suff living area by country'!$J$2:$K$423,2,FALSE)</f>
        <v>#N/A</v>
      </c>
      <c r="G3558" t="e">
        <f>+VLOOKUP(D3558,'[1]Freight vol by country &amp; year'!$C$2:$D$886,2,FALSE)</f>
        <v>#N/A</v>
      </c>
      <c r="H3558" t="e">
        <f>+VLOOKUP(D3558,[4]Goal11!$I$2:$J$560,2,FALSE)</f>
        <v>#N/A</v>
      </c>
      <c r="I3558" t="str">
        <f>+VLOOKUP(D3558,[5]Goal17!$I$2:$J$4522,2,FALSE)</f>
        <v>59.06</v>
      </c>
      <c r="J3558" t="str">
        <f>+VLOOKUP(D3558,'[6]2G coverage'!$I$2:$J$3380,2,FALSE)</f>
        <v>98.30</v>
      </c>
    </row>
    <row r="3559" spans="1:10" x14ac:dyDescent="0.25">
      <c r="A3559">
        <v>24</v>
      </c>
      <c r="B3559" t="s">
        <v>5145</v>
      </c>
      <c r="C3559">
        <f t="shared" si="117"/>
        <v>2002</v>
      </c>
      <c r="D3559" t="str">
        <f t="shared" si="118"/>
        <v>242002</v>
      </c>
      <c r="E3559" t="e">
        <f>+VLOOKUP(D3559,[2]WeightCountryEstimate!$C$2:$D$116,2,FALSE)</f>
        <v>#N/A</v>
      </c>
      <c r="F3559" t="e">
        <f>+VLOOKUP(D3559,'[3]Suff living area by country'!$J$2:$K$423,2,FALSE)</f>
        <v>#N/A</v>
      </c>
      <c r="G3559" t="e">
        <f>+VLOOKUP(D3559,'[1]Freight vol by country &amp; year'!$C$2:$D$886,2,FALSE)</f>
        <v>#N/A</v>
      </c>
      <c r="H3559" t="e">
        <f>+VLOOKUP(D3559,[4]Goal11!$I$2:$J$560,2,FALSE)</f>
        <v>#N/A</v>
      </c>
      <c r="I3559" t="str">
        <f>+VLOOKUP(D3559,[5]Goal17!$I$2:$J$4522,2,FALSE)</f>
        <v>0.27</v>
      </c>
      <c r="J3559" t="e">
        <f>+VLOOKUP(D3559,'[6]2G coverage'!$I$2:$J$3380,2,FALSE)</f>
        <v>#N/A</v>
      </c>
    </row>
    <row r="3560" spans="1:10" x14ac:dyDescent="0.25">
      <c r="A3560">
        <v>28</v>
      </c>
      <c r="B3560" t="s">
        <v>5146</v>
      </c>
      <c r="C3560">
        <f t="shared" si="117"/>
        <v>2002</v>
      </c>
      <c r="D3560" t="str">
        <f t="shared" si="118"/>
        <v>282002</v>
      </c>
      <c r="E3560" t="e">
        <f>+VLOOKUP(D3560,[2]WeightCountryEstimate!$C$2:$D$116,2,FALSE)</f>
        <v>#N/A</v>
      </c>
      <c r="F3560" t="e">
        <f>+VLOOKUP(D3560,'[3]Suff living area by country'!$J$2:$K$423,2,FALSE)</f>
        <v>#N/A</v>
      </c>
      <c r="G3560" t="e">
        <f>+VLOOKUP(D3560,'[1]Freight vol by country &amp; year'!$C$2:$D$886,2,FALSE)</f>
        <v>#N/A</v>
      </c>
      <c r="H3560" t="e">
        <f>+VLOOKUP(D3560,[4]Goal11!$I$2:$J$560,2,FALSE)</f>
        <v>#N/A</v>
      </c>
      <c r="I3560" t="str">
        <f>+VLOOKUP(D3560,[5]Goal17!$I$2:$J$4522,2,FALSE)</f>
        <v>12.50</v>
      </c>
      <c r="J3560" t="str">
        <f>+VLOOKUP(D3560,'[6]2G coverage'!$I$2:$J$3380,2,FALSE)</f>
        <v>85.00</v>
      </c>
    </row>
    <row r="3561" spans="1:10" x14ac:dyDescent="0.25">
      <c r="A3561">
        <v>29</v>
      </c>
      <c r="B3561" t="s">
        <v>5147</v>
      </c>
      <c r="C3561">
        <f t="shared" si="117"/>
        <v>2002</v>
      </c>
      <c r="D3561" t="str">
        <f t="shared" si="118"/>
        <v>292002</v>
      </c>
      <c r="E3561" t="e">
        <f>+VLOOKUP(D3561,[2]WeightCountryEstimate!$C$2:$D$116,2,FALSE)</f>
        <v>#N/A</v>
      </c>
      <c r="F3561" t="e">
        <f>+VLOOKUP(D3561,'[3]Suff living area by country'!$J$2:$K$423,2,FALSE)</f>
        <v>#N/A</v>
      </c>
      <c r="G3561" t="e">
        <f>+VLOOKUP(D3561,'[1]Freight vol by country &amp; year'!$C$2:$D$886,2,FALSE)</f>
        <v>#N/A</v>
      </c>
      <c r="H3561" t="e">
        <f>+VLOOKUP(D3561,[4]Goal11!$I$2:$J$560,2,FALSE)</f>
        <v>#N/A</v>
      </c>
      <c r="I3561" t="str">
        <f>+VLOOKUP(D3561,[5]Goal17!$I$2:$J$4522,2,FALSE)</f>
        <v>6.61</v>
      </c>
      <c r="J3561" t="str">
        <f>+VLOOKUP(D3561,'[6]2G coverage'!$I$2:$J$3380,2,FALSE)</f>
        <v>61.12</v>
      </c>
    </row>
    <row r="3562" spans="1:10" x14ac:dyDescent="0.25">
      <c r="A3562">
        <v>30</v>
      </c>
      <c r="B3562" t="s">
        <v>5148</v>
      </c>
      <c r="C3562">
        <f t="shared" ref="C3562:C3625" si="119">+C3267+1</f>
        <v>2002</v>
      </c>
      <c r="D3562" t="str">
        <f t="shared" si="118"/>
        <v>302002</v>
      </c>
      <c r="E3562" t="e">
        <f>+VLOOKUP(D3562,[2]WeightCountryEstimate!$C$2:$D$116,2,FALSE)</f>
        <v>#N/A</v>
      </c>
      <c r="F3562" t="e">
        <f>+VLOOKUP(D3562,'[3]Suff living area by country'!$J$2:$K$423,2,FALSE)</f>
        <v>#N/A</v>
      </c>
      <c r="G3562" t="e">
        <f>+VLOOKUP(D3562,'[1]Freight vol by country &amp; year'!$C$2:$D$886,2,FALSE)</f>
        <v>#N/A</v>
      </c>
      <c r="H3562" t="e">
        <f>+VLOOKUP(D3562,[4]Goal11!$I$2:$J$560,2,FALSE)</f>
        <v>#N/A</v>
      </c>
      <c r="I3562" t="str">
        <f>+VLOOKUP(D3562,[5]Goal17!$I$2:$J$4522,2,FALSE)</f>
        <v>10.52</v>
      </c>
      <c r="J3562" t="str">
        <f>+VLOOKUP(D3562,'[6]2G coverage'!$I$2:$J$3380,2,FALSE)</f>
        <v>55.81</v>
      </c>
    </row>
    <row r="3563" spans="1:10" x14ac:dyDescent="0.25">
      <c r="A3563">
        <v>31</v>
      </c>
      <c r="B3563" t="s">
        <v>5149</v>
      </c>
      <c r="C3563">
        <f t="shared" si="119"/>
        <v>2002</v>
      </c>
      <c r="D3563" t="str">
        <f t="shared" si="118"/>
        <v>312002</v>
      </c>
      <c r="E3563" t="e">
        <f>+VLOOKUP(D3563,[2]WeightCountryEstimate!$C$2:$D$116,2,FALSE)</f>
        <v>#N/A</v>
      </c>
      <c r="F3563" t="e">
        <f>+VLOOKUP(D3563,'[3]Suff living area by country'!$J$2:$K$423,2,FALSE)</f>
        <v>#N/A</v>
      </c>
      <c r="G3563" t="e">
        <f>+VLOOKUP(D3563,'[1]Freight vol by country &amp; year'!$C$2:$D$886,2,FALSE)</f>
        <v>#N/A</v>
      </c>
      <c r="H3563" t="e">
        <f>+VLOOKUP(D3563,[4]Goal11!$I$2:$J$560,2,FALSE)</f>
        <v>#N/A</v>
      </c>
      <c r="I3563" t="str">
        <f>+VLOOKUP(D3563,[5]Goal17!$I$2:$J$4522,2,FALSE)</f>
        <v>5.00</v>
      </c>
      <c r="J3563" t="str">
        <f>+VLOOKUP(D3563,'[6]2G coverage'!$I$2:$J$3380,2,FALSE)</f>
        <v>95.00</v>
      </c>
    </row>
    <row r="3564" spans="1:10" x14ac:dyDescent="0.25">
      <c r="A3564">
        <v>32</v>
      </c>
      <c r="B3564" t="s">
        <v>5150</v>
      </c>
      <c r="C3564">
        <f t="shared" si="119"/>
        <v>2002</v>
      </c>
      <c r="D3564" t="str">
        <f t="shared" si="118"/>
        <v>322002</v>
      </c>
      <c r="E3564" t="e">
        <f>+VLOOKUP(D3564,[2]WeightCountryEstimate!$C$2:$D$116,2,FALSE)</f>
        <v>#N/A</v>
      </c>
      <c r="F3564" t="e">
        <f>+VLOOKUP(D3564,'[3]Suff living area by country'!$J$2:$K$423,2,FALSE)</f>
        <v>#N/A</v>
      </c>
      <c r="G3564" t="e">
        <f>+VLOOKUP(D3564,'[1]Freight vol by country &amp; year'!$C$2:$D$886,2,FALSE)</f>
        <v>#N/A</v>
      </c>
      <c r="H3564" t="e">
        <f>+VLOOKUP(D3564,[4]Goal11!$I$2:$J$560,2,FALSE)</f>
        <v>#N/A</v>
      </c>
      <c r="I3564" t="str">
        <f>+VLOOKUP(D3564,[5]Goal17!$I$2:$J$4522,2,FALSE)</f>
        <v>10.88</v>
      </c>
      <c r="J3564" t="e">
        <f>+VLOOKUP(D3564,'[6]2G coverage'!$I$2:$J$3380,2,FALSE)</f>
        <v>#N/A</v>
      </c>
    </row>
    <row r="3565" spans="1:10" x14ac:dyDescent="0.25">
      <c r="A3565">
        <v>34</v>
      </c>
      <c r="B3565" t="s">
        <v>5151</v>
      </c>
      <c r="C3565">
        <f t="shared" si="119"/>
        <v>2002</v>
      </c>
      <c r="D3565" t="str">
        <f t="shared" si="118"/>
        <v>342002</v>
      </c>
      <c r="E3565" t="e">
        <f>+VLOOKUP(D3565,[2]WeightCountryEstimate!$C$2:$D$116,2,FALSE)</f>
        <v>#N/A</v>
      </c>
      <c r="F3565" t="e">
        <f>+VLOOKUP(D3565,'[3]Suff living area by country'!$J$2:$K$423,2,FALSE)</f>
        <v>#N/A</v>
      </c>
      <c r="G3565" t="e">
        <f>+VLOOKUP(D3565,'[1]Freight vol by country &amp; year'!$C$2:$D$886,2,FALSE)</f>
        <v>#N/A</v>
      </c>
      <c r="H3565" t="e">
        <f>+VLOOKUP(D3565,[4]Goal11!$I$2:$J$560,2,FALSE)</f>
        <v>#N/A</v>
      </c>
      <c r="I3565" t="str">
        <f>+VLOOKUP(D3565,[5]Goal17!$I$2:$J$4522,2,FALSE)</f>
        <v>1.61</v>
      </c>
      <c r="J3565" t="str">
        <f>+VLOOKUP(D3565,'[6]2G coverage'!$I$2:$J$3380,2,FALSE)</f>
        <v>24.92</v>
      </c>
    </row>
    <row r="3566" spans="1:10" x14ac:dyDescent="0.25">
      <c r="A3566">
        <v>35</v>
      </c>
      <c r="B3566" t="s">
        <v>5152</v>
      </c>
      <c r="C3566">
        <f t="shared" si="119"/>
        <v>2002</v>
      </c>
      <c r="D3566" t="str">
        <f t="shared" si="118"/>
        <v>352002</v>
      </c>
      <c r="E3566" t="e">
        <f>+VLOOKUP(D3566,[2]WeightCountryEstimate!$C$2:$D$116,2,FALSE)</f>
        <v>#N/A</v>
      </c>
      <c r="F3566" t="e">
        <f>+VLOOKUP(D3566,'[3]Suff living area by country'!$J$2:$K$423,2,FALSE)</f>
        <v>#N/A</v>
      </c>
      <c r="G3566" t="e">
        <f>+VLOOKUP(D3566,'[1]Freight vol by country &amp; year'!$C$2:$D$886,2,FALSE)</f>
        <v>#N/A</v>
      </c>
      <c r="H3566" t="e">
        <f>+VLOOKUP(D3566,[4]Goal11!$I$2:$J$560,2,FALSE)</f>
        <v>#N/A</v>
      </c>
      <c r="I3566" t="str">
        <f>+VLOOKUP(D3566,[5]Goal17!$I$2:$J$4522,2,FALSE)</f>
        <v>4.51</v>
      </c>
      <c r="J3566" t="e">
        <f>+VLOOKUP(D3566,'[6]2G coverage'!$I$2:$J$3380,2,FALSE)</f>
        <v>#N/A</v>
      </c>
    </row>
    <row r="3567" spans="1:10" x14ac:dyDescent="0.25">
      <c r="A3567">
        <v>36</v>
      </c>
      <c r="B3567" t="s">
        <v>5153</v>
      </c>
      <c r="C3567">
        <f t="shared" si="119"/>
        <v>2002</v>
      </c>
      <c r="D3567" t="str">
        <f t="shared" si="118"/>
        <v>362002</v>
      </c>
      <c r="E3567" t="e">
        <f>+VLOOKUP(D3567,[2]WeightCountryEstimate!$C$2:$D$116,2,FALSE)</f>
        <v>#N/A</v>
      </c>
      <c r="F3567" t="e">
        <f>+VLOOKUP(D3567,'[3]Suff living area by country'!$J$2:$K$423,2,FALSE)</f>
        <v>#N/A</v>
      </c>
      <c r="G3567" t="e">
        <f>+VLOOKUP(D3567,'[1]Freight vol by country &amp; year'!$C$2:$D$886,2,FALSE)</f>
        <v>#N/A</v>
      </c>
      <c r="H3567" t="e">
        <f>+VLOOKUP(D3567,[4]Goal11!$I$2:$J$560,2,FALSE)</f>
        <v>#N/A</v>
      </c>
      <c r="I3567" t="e">
        <f>+VLOOKUP(D3567,[5]Goal17!$I$2:$J$4522,2,FALSE)</f>
        <v>#N/A</v>
      </c>
      <c r="J3567" t="str">
        <f>+VLOOKUP(D3567,'[6]2G coverage'!$I$2:$J$3380,2,FALSE)</f>
        <v>96.00</v>
      </c>
    </row>
    <row r="3568" spans="1:10" x14ac:dyDescent="0.25">
      <c r="A3568">
        <v>39</v>
      </c>
      <c r="B3568" t="s">
        <v>5154</v>
      </c>
      <c r="C3568">
        <f t="shared" si="119"/>
        <v>2002</v>
      </c>
      <c r="D3568" t="str">
        <f t="shared" si="118"/>
        <v>392002</v>
      </c>
      <c r="E3568" t="e">
        <f>+VLOOKUP(D3568,[2]WeightCountryEstimate!$C$2:$D$116,2,FALSE)</f>
        <v>#N/A</v>
      </c>
      <c r="F3568" t="e">
        <f>+VLOOKUP(D3568,'[3]Suff living area by country'!$J$2:$K$423,2,FALSE)</f>
        <v>#N/A</v>
      </c>
      <c r="G3568" t="e">
        <f>+VLOOKUP(D3568,'[1]Freight vol by country &amp; year'!$C$2:$D$886,2,FALSE)</f>
        <v>#N/A</v>
      </c>
      <c r="H3568" t="e">
        <f>+VLOOKUP(D3568,[4]Goal11!$I$2:$J$560,2,FALSE)</f>
        <v>#N/A</v>
      </c>
      <c r="I3568" t="e">
        <f>+VLOOKUP(D3568,[5]Goal17!$I$2:$J$4522,2,FALSE)</f>
        <v>#N/A</v>
      </c>
      <c r="J3568" t="e">
        <f>+VLOOKUP(D3568,'[6]2G coverage'!$I$2:$J$3380,2,FALSE)</f>
        <v>#N/A</v>
      </c>
    </row>
    <row r="3569" spans="1:10" x14ac:dyDescent="0.25">
      <c r="A3569">
        <v>40</v>
      </c>
      <c r="B3569" t="s">
        <v>5155</v>
      </c>
      <c r="C3569">
        <f t="shared" si="119"/>
        <v>2002</v>
      </c>
      <c r="D3569" t="str">
        <f t="shared" si="118"/>
        <v>402002</v>
      </c>
      <c r="E3569" t="e">
        <f>+VLOOKUP(D3569,[2]WeightCountryEstimate!$C$2:$D$116,2,FALSE)</f>
        <v>#N/A</v>
      </c>
      <c r="F3569" t="e">
        <f>+VLOOKUP(D3569,'[3]Suff living area by country'!$J$2:$K$423,2,FALSE)</f>
        <v>#N/A</v>
      </c>
      <c r="G3569" t="e">
        <f>+VLOOKUP(D3569,'[1]Freight vol by country &amp; year'!$C$2:$D$886,2,FALSE)</f>
        <v>#N/A</v>
      </c>
      <c r="H3569" t="e">
        <f>+VLOOKUP(D3569,[4]Goal11!$I$2:$J$560,2,FALSE)</f>
        <v>#N/A</v>
      </c>
      <c r="I3569" t="str">
        <f>+VLOOKUP(D3569,[5]Goal17!$I$2:$J$4522,2,FALSE)</f>
        <v>36.56</v>
      </c>
      <c r="J3569" t="str">
        <f>+VLOOKUP(D3569,'[6]2G coverage'!$I$2:$J$3380,2,FALSE)</f>
        <v>98.00</v>
      </c>
    </row>
    <row r="3570" spans="1:10" x14ac:dyDescent="0.25">
      <c r="A3570">
        <v>44</v>
      </c>
      <c r="B3570" t="s">
        <v>5156</v>
      </c>
      <c r="C3570">
        <f t="shared" si="119"/>
        <v>2002</v>
      </c>
      <c r="D3570" t="str">
        <f t="shared" si="118"/>
        <v>442002</v>
      </c>
      <c r="E3570" t="e">
        <f>+VLOOKUP(D3570,[2]WeightCountryEstimate!$C$2:$D$116,2,FALSE)</f>
        <v>#N/A</v>
      </c>
      <c r="F3570" t="e">
        <f>+VLOOKUP(D3570,'[3]Suff living area by country'!$J$2:$K$423,2,FALSE)</f>
        <v>#N/A</v>
      </c>
      <c r="G3570" t="e">
        <f>+VLOOKUP(D3570,'[1]Freight vol by country &amp; year'!$C$2:$D$886,2,FALSE)</f>
        <v>#N/A</v>
      </c>
      <c r="H3570" t="e">
        <f>+VLOOKUP(D3570,[4]Goal11!$I$2:$J$560,2,FALSE)</f>
        <v>#N/A</v>
      </c>
      <c r="I3570" t="str">
        <f>+VLOOKUP(D3570,[5]Goal17!$I$2:$J$4522,2,FALSE)</f>
        <v>18.00</v>
      </c>
      <c r="J3570" t="str">
        <f>+VLOOKUP(D3570,'[6]2G coverage'!$I$2:$J$3380,2,FALSE)</f>
        <v>95.00</v>
      </c>
    </row>
    <row r="3571" spans="1:10" x14ac:dyDescent="0.25">
      <c r="A3571">
        <v>48</v>
      </c>
      <c r="B3571" t="s">
        <v>5157</v>
      </c>
      <c r="C3571">
        <f t="shared" si="119"/>
        <v>2002</v>
      </c>
      <c r="D3571" t="str">
        <f t="shared" si="118"/>
        <v>482002</v>
      </c>
      <c r="E3571" t="e">
        <f>+VLOOKUP(D3571,[2]WeightCountryEstimate!$C$2:$D$116,2,FALSE)</f>
        <v>#N/A</v>
      </c>
      <c r="F3571" t="e">
        <f>+VLOOKUP(D3571,'[3]Suff living area by country'!$J$2:$K$423,2,FALSE)</f>
        <v>#N/A</v>
      </c>
      <c r="G3571" t="e">
        <f>+VLOOKUP(D3571,'[1]Freight vol by country &amp; year'!$C$2:$D$886,2,FALSE)</f>
        <v>#N/A</v>
      </c>
      <c r="H3571" t="e">
        <f>+VLOOKUP(D3571,[4]Goal11!$I$2:$J$560,2,FALSE)</f>
        <v>#N/A</v>
      </c>
      <c r="I3571" t="str">
        <f>+VLOOKUP(D3571,[5]Goal17!$I$2:$J$4522,2,FALSE)</f>
        <v>18.05</v>
      </c>
      <c r="J3571" t="str">
        <f>+VLOOKUP(D3571,'[6]2G coverage'!$I$2:$J$3380,2,FALSE)</f>
        <v>100.00</v>
      </c>
    </row>
    <row r="3572" spans="1:10" x14ac:dyDescent="0.25">
      <c r="A3572">
        <v>50</v>
      </c>
      <c r="B3572" t="s">
        <v>5158</v>
      </c>
      <c r="C3572">
        <f t="shared" si="119"/>
        <v>2002</v>
      </c>
      <c r="D3572" t="str">
        <f t="shared" si="118"/>
        <v>502002</v>
      </c>
      <c r="E3572" t="e">
        <f>+VLOOKUP(D3572,[2]WeightCountryEstimate!$C$2:$D$116,2,FALSE)</f>
        <v>#N/A</v>
      </c>
      <c r="F3572" t="e">
        <f>+VLOOKUP(D3572,'[3]Suff living area by country'!$J$2:$K$423,2,FALSE)</f>
        <v>#N/A</v>
      </c>
      <c r="G3572" t="e">
        <f>+VLOOKUP(D3572,'[1]Freight vol by country &amp; year'!$C$2:$D$886,2,FALSE)</f>
        <v>#N/A</v>
      </c>
      <c r="H3572" t="e">
        <f>+VLOOKUP(D3572,[4]Goal11!$I$2:$J$560,2,FALSE)</f>
        <v>#N/A</v>
      </c>
      <c r="I3572" t="str">
        <f>+VLOOKUP(D3572,[5]Goal17!$I$2:$J$4522,2,FALSE)</f>
        <v>0.14</v>
      </c>
      <c r="J3572" t="str">
        <f>+VLOOKUP(D3572,'[6]2G coverage'!$I$2:$J$3380,2,FALSE)</f>
        <v>44.00</v>
      </c>
    </row>
    <row r="3573" spans="1:10" x14ac:dyDescent="0.25">
      <c r="A3573">
        <v>51</v>
      </c>
      <c r="B3573" t="s">
        <v>5159</v>
      </c>
      <c r="C3573">
        <f t="shared" si="119"/>
        <v>2002</v>
      </c>
      <c r="D3573" t="str">
        <f t="shared" si="118"/>
        <v>512002</v>
      </c>
      <c r="E3573" t="e">
        <f>+VLOOKUP(D3573,[2]WeightCountryEstimate!$C$2:$D$116,2,FALSE)</f>
        <v>#N/A</v>
      </c>
      <c r="F3573" t="e">
        <f>+VLOOKUP(D3573,'[3]Suff living area by country'!$J$2:$K$423,2,FALSE)</f>
        <v>#N/A</v>
      </c>
      <c r="G3573" t="e">
        <f>+VLOOKUP(D3573,'[1]Freight vol by country &amp; year'!$C$2:$D$886,2,FALSE)</f>
        <v>#N/A</v>
      </c>
      <c r="H3573" t="e">
        <f>+VLOOKUP(D3573,[4]Goal11!$I$2:$J$560,2,FALSE)</f>
        <v>#N/A</v>
      </c>
      <c r="I3573" t="str">
        <f>+VLOOKUP(D3573,[5]Goal17!$I$2:$J$4522,2,FALSE)</f>
        <v>1.96</v>
      </c>
      <c r="J3573" t="e">
        <f>+VLOOKUP(D3573,'[6]2G coverage'!$I$2:$J$3380,2,FALSE)</f>
        <v>#N/A</v>
      </c>
    </row>
    <row r="3574" spans="1:10" x14ac:dyDescent="0.25">
      <c r="A3574">
        <v>52</v>
      </c>
      <c r="B3574" t="s">
        <v>5160</v>
      </c>
      <c r="C3574">
        <f t="shared" si="119"/>
        <v>2002</v>
      </c>
      <c r="D3574" t="str">
        <f t="shared" si="118"/>
        <v>522002</v>
      </c>
      <c r="E3574" t="e">
        <f>+VLOOKUP(D3574,[2]WeightCountryEstimate!$C$2:$D$116,2,FALSE)</f>
        <v>#N/A</v>
      </c>
      <c r="F3574" t="e">
        <f>+VLOOKUP(D3574,'[3]Suff living area by country'!$J$2:$K$423,2,FALSE)</f>
        <v>#N/A</v>
      </c>
      <c r="G3574" t="e">
        <f>+VLOOKUP(D3574,'[1]Freight vol by country &amp; year'!$C$2:$D$886,2,FALSE)</f>
        <v>#N/A</v>
      </c>
      <c r="H3574" t="e">
        <f>+VLOOKUP(D3574,[4]Goal11!$I$2:$J$560,2,FALSE)</f>
        <v>#N/A</v>
      </c>
      <c r="I3574" t="str">
        <f>+VLOOKUP(D3574,[5]Goal17!$I$2:$J$4522,2,FALSE)</f>
        <v>27.84</v>
      </c>
      <c r="J3574" t="str">
        <f>+VLOOKUP(D3574,'[6]2G coverage'!$I$2:$J$3380,2,FALSE)</f>
        <v>95.00</v>
      </c>
    </row>
    <row r="3575" spans="1:10" x14ac:dyDescent="0.25">
      <c r="A3575">
        <v>53</v>
      </c>
      <c r="B3575" t="s">
        <v>5161</v>
      </c>
      <c r="C3575">
        <f t="shared" si="119"/>
        <v>2002</v>
      </c>
      <c r="D3575" t="str">
        <f t="shared" si="118"/>
        <v>532002</v>
      </c>
      <c r="E3575" t="e">
        <f>+VLOOKUP(D3575,[2]WeightCountryEstimate!$C$2:$D$116,2,FALSE)</f>
        <v>#N/A</v>
      </c>
      <c r="F3575" t="e">
        <f>+VLOOKUP(D3575,'[3]Suff living area by country'!$J$2:$K$423,2,FALSE)</f>
        <v>#N/A</v>
      </c>
      <c r="G3575" t="e">
        <f>+VLOOKUP(D3575,'[1]Freight vol by country &amp; year'!$C$2:$D$886,2,FALSE)</f>
        <v>#N/A</v>
      </c>
      <c r="H3575" t="e">
        <f>+VLOOKUP(D3575,[4]Goal11!$I$2:$J$560,2,FALSE)</f>
        <v>#N/A</v>
      </c>
      <c r="I3575" t="str">
        <f>+VLOOKUP(D3575,[5]Goal17!$I$2:$J$4522,2,FALSE)</f>
        <v>53.78</v>
      </c>
      <c r="J3575" t="str">
        <f>+VLOOKUP(D3575,'[6]2G coverage'!$I$2:$J$3380,2,FALSE)</f>
        <v>96.17</v>
      </c>
    </row>
    <row r="3576" spans="1:10" x14ac:dyDescent="0.25">
      <c r="A3576">
        <v>54</v>
      </c>
      <c r="B3576" t="s">
        <v>5162</v>
      </c>
      <c r="C3576">
        <f t="shared" si="119"/>
        <v>2002</v>
      </c>
      <c r="D3576" t="str">
        <f t="shared" si="118"/>
        <v>542002</v>
      </c>
      <c r="E3576" t="e">
        <f>+VLOOKUP(D3576,[2]WeightCountryEstimate!$C$2:$D$116,2,FALSE)</f>
        <v>#N/A</v>
      </c>
      <c r="F3576" t="e">
        <f>+VLOOKUP(D3576,'[3]Suff living area by country'!$J$2:$K$423,2,FALSE)</f>
        <v>#N/A</v>
      </c>
      <c r="G3576" t="e">
        <f>+VLOOKUP(D3576,'[1]Freight vol by country &amp; year'!$C$2:$D$886,2,FALSE)</f>
        <v>#N/A</v>
      </c>
      <c r="H3576" t="e">
        <f>+VLOOKUP(D3576,[4]Goal11!$I$2:$J$560,2,FALSE)</f>
        <v>#N/A</v>
      </c>
      <c r="I3576" t="e">
        <f>+VLOOKUP(D3576,[5]Goal17!$I$2:$J$4522,2,FALSE)</f>
        <v>#N/A</v>
      </c>
      <c r="J3576" t="e">
        <f>+VLOOKUP(D3576,'[6]2G coverage'!$I$2:$J$3380,2,FALSE)</f>
        <v>#N/A</v>
      </c>
    </row>
    <row r="3577" spans="1:10" x14ac:dyDescent="0.25">
      <c r="A3577">
        <v>56</v>
      </c>
      <c r="B3577" t="s">
        <v>5163</v>
      </c>
      <c r="C3577">
        <f t="shared" si="119"/>
        <v>2002</v>
      </c>
      <c r="D3577" t="str">
        <f t="shared" si="118"/>
        <v>562002</v>
      </c>
      <c r="E3577" t="e">
        <f>+VLOOKUP(D3577,[2]WeightCountryEstimate!$C$2:$D$116,2,FALSE)</f>
        <v>#N/A</v>
      </c>
      <c r="F3577" t="e">
        <f>+VLOOKUP(D3577,'[3]Suff living area by country'!$J$2:$K$423,2,FALSE)</f>
        <v>#N/A</v>
      </c>
      <c r="G3577" t="e">
        <f>+VLOOKUP(D3577,'[1]Freight vol by country &amp; year'!$C$2:$D$886,2,FALSE)</f>
        <v>#N/A</v>
      </c>
      <c r="H3577" t="e">
        <f>+VLOOKUP(D3577,[4]Goal11!$I$2:$J$560,2,FALSE)</f>
        <v>#N/A</v>
      </c>
      <c r="I3577" t="str">
        <f>+VLOOKUP(D3577,[5]Goal17!$I$2:$J$4522,2,FALSE)</f>
        <v>46.33</v>
      </c>
      <c r="J3577" t="str">
        <f>+VLOOKUP(D3577,'[6]2G coverage'!$I$2:$J$3380,2,FALSE)</f>
        <v>99.00</v>
      </c>
    </row>
    <row r="3578" spans="1:10" x14ac:dyDescent="0.25">
      <c r="A3578">
        <v>57</v>
      </c>
      <c r="B3578" t="s">
        <v>5164</v>
      </c>
      <c r="C3578">
        <f t="shared" si="119"/>
        <v>2002</v>
      </c>
      <c r="D3578" t="str">
        <f t="shared" si="118"/>
        <v>572002</v>
      </c>
      <c r="E3578" t="e">
        <f>+VLOOKUP(D3578,[2]WeightCountryEstimate!$C$2:$D$116,2,FALSE)</f>
        <v>#N/A</v>
      </c>
      <c r="F3578" t="e">
        <f>+VLOOKUP(D3578,'[3]Suff living area by country'!$J$2:$K$423,2,FALSE)</f>
        <v>#N/A</v>
      </c>
      <c r="G3578" t="e">
        <f>+VLOOKUP(D3578,'[1]Freight vol by country &amp; year'!$C$2:$D$886,2,FALSE)</f>
        <v>#N/A</v>
      </c>
      <c r="H3578" t="e">
        <f>+VLOOKUP(D3578,[4]Goal11!$I$2:$J$560,2,FALSE)</f>
        <v>#N/A</v>
      </c>
      <c r="I3578" t="e">
        <f>+VLOOKUP(D3578,[5]Goal17!$I$2:$J$4522,2,FALSE)</f>
        <v>#N/A</v>
      </c>
      <c r="J3578" t="e">
        <f>+VLOOKUP(D3578,'[6]2G coverage'!$I$2:$J$3380,2,FALSE)</f>
        <v>#N/A</v>
      </c>
    </row>
    <row r="3579" spans="1:10" x14ac:dyDescent="0.25">
      <c r="A3579">
        <v>60</v>
      </c>
      <c r="B3579" t="s">
        <v>5165</v>
      </c>
      <c r="C3579">
        <f t="shared" si="119"/>
        <v>2002</v>
      </c>
      <c r="D3579" t="str">
        <f t="shared" si="118"/>
        <v>602002</v>
      </c>
      <c r="E3579" t="e">
        <f>+VLOOKUP(D3579,[2]WeightCountryEstimate!$C$2:$D$116,2,FALSE)</f>
        <v>#N/A</v>
      </c>
      <c r="F3579" t="e">
        <f>+VLOOKUP(D3579,'[3]Suff living area by country'!$J$2:$K$423,2,FALSE)</f>
        <v>#N/A</v>
      </c>
      <c r="G3579" t="e">
        <f>+VLOOKUP(D3579,'[1]Freight vol by country &amp; year'!$C$2:$D$886,2,FALSE)</f>
        <v>#N/A</v>
      </c>
      <c r="H3579" t="e">
        <f>+VLOOKUP(D3579,[4]Goal11!$I$2:$J$560,2,FALSE)</f>
        <v>#N/A</v>
      </c>
      <c r="I3579" t="str">
        <f>+VLOOKUP(D3579,[5]Goal17!$I$2:$J$4522,2,FALSE)</f>
        <v>52.03</v>
      </c>
      <c r="J3579" t="e">
        <f>+VLOOKUP(D3579,'[6]2G coverage'!$I$2:$J$3380,2,FALSE)</f>
        <v>#N/A</v>
      </c>
    </row>
    <row r="3580" spans="1:10" x14ac:dyDescent="0.25">
      <c r="A3580">
        <v>61</v>
      </c>
      <c r="B3580" t="s">
        <v>5166</v>
      </c>
      <c r="C3580">
        <f t="shared" si="119"/>
        <v>2002</v>
      </c>
      <c r="D3580" t="str">
        <f t="shared" si="118"/>
        <v>612002</v>
      </c>
      <c r="E3580" t="e">
        <f>+VLOOKUP(D3580,[2]WeightCountryEstimate!$C$2:$D$116,2,FALSE)</f>
        <v>#N/A</v>
      </c>
      <c r="F3580" t="e">
        <f>+VLOOKUP(D3580,'[3]Suff living area by country'!$J$2:$K$423,2,FALSE)</f>
        <v>#N/A</v>
      </c>
      <c r="G3580" t="e">
        <f>+VLOOKUP(D3580,'[1]Freight vol by country &amp; year'!$C$2:$D$886,2,FALSE)</f>
        <v>#N/A</v>
      </c>
      <c r="H3580" t="e">
        <f>+VLOOKUP(D3580,[4]Goal11!$I$2:$J$560,2,FALSE)</f>
        <v>#N/A</v>
      </c>
      <c r="I3580" t="e">
        <f>+VLOOKUP(D3580,[5]Goal17!$I$2:$J$4522,2,FALSE)</f>
        <v>#N/A</v>
      </c>
      <c r="J3580" t="e">
        <f>+VLOOKUP(D3580,'[6]2G coverage'!$I$2:$J$3380,2,FALSE)</f>
        <v>#N/A</v>
      </c>
    </row>
    <row r="3581" spans="1:10" x14ac:dyDescent="0.25">
      <c r="A3581">
        <v>62</v>
      </c>
      <c r="B3581" t="s">
        <v>5167</v>
      </c>
      <c r="C3581">
        <f t="shared" si="119"/>
        <v>2002</v>
      </c>
      <c r="D3581" t="str">
        <f t="shared" si="118"/>
        <v>622002</v>
      </c>
      <c r="E3581" t="e">
        <f>+VLOOKUP(D3581,[2]WeightCountryEstimate!$C$2:$D$116,2,FALSE)</f>
        <v>#N/A</v>
      </c>
      <c r="F3581" t="e">
        <f>+VLOOKUP(D3581,'[3]Suff living area by country'!$J$2:$K$423,2,FALSE)</f>
        <v>#N/A</v>
      </c>
      <c r="G3581" t="e">
        <f>+VLOOKUP(D3581,'[1]Freight vol by country &amp; year'!$C$2:$D$886,2,FALSE)</f>
        <v>#N/A</v>
      </c>
      <c r="H3581" t="e">
        <f>+VLOOKUP(D3581,[4]Goal11!$I$2:$J$560,2,FALSE)</f>
        <v>#N/A</v>
      </c>
      <c r="I3581" t="str">
        <f>+VLOOKUP(D3581,[5]Goal17!$I$2:$J$4522,2,FALSE)</f>
        <v>1.59</v>
      </c>
      <c r="J3581" t="str">
        <f>+VLOOKUP(D3581,'[6]2G coverage'!$I$2:$J$3380,2,FALSE)</f>
        <v>26.32</v>
      </c>
    </row>
    <row r="3582" spans="1:10" x14ac:dyDescent="0.25">
      <c r="A3582">
        <v>64</v>
      </c>
      <c r="B3582" t="s">
        <v>5168</v>
      </c>
      <c r="C3582">
        <f t="shared" si="119"/>
        <v>2002</v>
      </c>
      <c r="D3582" t="str">
        <f t="shared" si="118"/>
        <v>642002</v>
      </c>
      <c r="E3582" t="e">
        <f>+VLOOKUP(D3582,[2]WeightCountryEstimate!$C$2:$D$116,2,FALSE)</f>
        <v>#N/A</v>
      </c>
      <c r="F3582" t="e">
        <f>+VLOOKUP(D3582,'[3]Suff living area by country'!$J$2:$K$423,2,FALSE)</f>
        <v>#N/A</v>
      </c>
      <c r="G3582" t="e">
        <f>+VLOOKUP(D3582,'[1]Freight vol by country &amp; year'!$C$2:$D$886,2,FALSE)</f>
        <v>#N/A</v>
      </c>
      <c r="H3582" t="e">
        <f>+VLOOKUP(D3582,[4]Goal11!$I$2:$J$560,2,FALSE)</f>
        <v>#N/A</v>
      </c>
      <c r="I3582" t="str">
        <f>+VLOOKUP(D3582,[5]Goal17!$I$2:$J$4522,2,FALSE)</f>
        <v>1.68</v>
      </c>
      <c r="J3582" t="e">
        <f>+VLOOKUP(D3582,'[6]2G coverage'!$I$2:$J$3380,2,FALSE)</f>
        <v>#N/A</v>
      </c>
    </row>
    <row r="3583" spans="1:10" x14ac:dyDescent="0.25">
      <c r="A3583">
        <v>68</v>
      </c>
      <c r="B3583" t="s">
        <v>5169</v>
      </c>
      <c r="C3583">
        <f t="shared" si="119"/>
        <v>2002</v>
      </c>
      <c r="D3583" t="str">
        <f t="shared" si="118"/>
        <v>682002</v>
      </c>
      <c r="E3583" t="e">
        <f>+VLOOKUP(D3583,[2]WeightCountryEstimate!$C$2:$D$116,2,FALSE)</f>
        <v>#N/A</v>
      </c>
      <c r="F3583" t="e">
        <f>+VLOOKUP(D3583,'[3]Suff living area by country'!$J$2:$K$423,2,FALSE)</f>
        <v>#N/A</v>
      </c>
      <c r="G3583" t="e">
        <f>+VLOOKUP(D3583,'[1]Freight vol by country &amp; year'!$C$2:$D$886,2,FALSE)</f>
        <v>#N/A</v>
      </c>
      <c r="H3583" t="e">
        <f>+VLOOKUP(D3583,[4]Goal11!$I$2:$J$560,2,FALSE)</f>
        <v>#N/A</v>
      </c>
      <c r="I3583" t="str">
        <f>+VLOOKUP(D3583,[5]Goal17!$I$2:$J$4522,2,FALSE)</f>
        <v>3.12</v>
      </c>
      <c r="J3583" t="e">
        <f>+VLOOKUP(D3583,'[6]2G coverage'!$I$2:$J$3380,2,FALSE)</f>
        <v>#N/A</v>
      </c>
    </row>
    <row r="3584" spans="1:10" x14ac:dyDescent="0.25">
      <c r="A3584">
        <v>70</v>
      </c>
      <c r="B3584" t="s">
        <v>5170</v>
      </c>
      <c r="C3584">
        <f t="shared" si="119"/>
        <v>2002</v>
      </c>
      <c r="D3584" t="str">
        <f t="shared" si="118"/>
        <v>702002</v>
      </c>
      <c r="E3584" t="e">
        <f>+VLOOKUP(D3584,[2]WeightCountryEstimate!$C$2:$D$116,2,FALSE)</f>
        <v>#N/A</v>
      </c>
      <c r="F3584" t="e">
        <f>+VLOOKUP(D3584,'[3]Suff living area by country'!$J$2:$K$423,2,FALSE)</f>
        <v>#N/A</v>
      </c>
      <c r="G3584" t="e">
        <f>+VLOOKUP(D3584,'[1]Freight vol by country &amp; year'!$C$2:$D$886,2,FALSE)</f>
        <v>#N/A</v>
      </c>
      <c r="H3584" t="e">
        <f>+VLOOKUP(D3584,[4]Goal11!$I$2:$J$560,2,FALSE)</f>
        <v>#N/A</v>
      </c>
      <c r="I3584" t="str">
        <f>+VLOOKUP(D3584,[5]Goal17!$I$2:$J$4522,2,FALSE)</f>
        <v>2.65</v>
      </c>
      <c r="J3584" t="str">
        <f>+VLOOKUP(D3584,'[6]2G coverage'!$I$2:$J$3380,2,FALSE)</f>
        <v>90.00</v>
      </c>
    </row>
    <row r="3585" spans="1:10" x14ac:dyDescent="0.25">
      <c r="A3585">
        <v>72</v>
      </c>
      <c r="B3585" t="s">
        <v>5171</v>
      </c>
      <c r="C3585">
        <f t="shared" si="119"/>
        <v>2002</v>
      </c>
      <c r="D3585" t="str">
        <f t="shared" si="118"/>
        <v>722002</v>
      </c>
      <c r="E3585" t="e">
        <f>+VLOOKUP(D3585,[2]WeightCountryEstimate!$C$2:$D$116,2,FALSE)</f>
        <v>#N/A</v>
      </c>
      <c r="F3585" t="e">
        <f>+VLOOKUP(D3585,'[3]Suff living area by country'!$J$2:$K$423,2,FALSE)</f>
        <v>#N/A</v>
      </c>
      <c r="G3585" t="e">
        <f>+VLOOKUP(D3585,'[1]Freight vol by country &amp; year'!$C$2:$D$886,2,FALSE)</f>
        <v>#N/A</v>
      </c>
      <c r="H3585" t="e">
        <f>+VLOOKUP(D3585,[4]Goal11!$I$2:$J$560,2,FALSE)</f>
        <v>#N/A</v>
      </c>
      <c r="I3585" t="str">
        <f>+VLOOKUP(D3585,[5]Goal17!$I$2:$J$4522,2,FALSE)</f>
        <v>3.39</v>
      </c>
      <c r="J3585" t="str">
        <f>+VLOOKUP(D3585,'[6]2G coverage'!$I$2:$J$3380,2,FALSE)</f>
        <v>99.00</v>
      </c>
    </row>
    <row r="3586" spans="1:10" x14ac:dyDescent="0.25">
      <c r="A3586">
        <v>76</v>
      </c>
      <c r="B3586" t="s">
        <v>5172</v>
      </c>
      <c r="C3586">
        <f t="shared" si="119"/>
        <v>2002</v>
      </c>
      <c r="D3586" t="str">
        <f t="shared" si="118"/>
        <v>762002</v>
      </c>
      <c r="E3586" t="e">
        <f>+VLOOKUP(D3586,[2]WeightCountryEstimate!$C$2:$D$116,2,FALSE)</f>
        <v>#N/A</v>
      </c>
      <c r="F3586" t="e">
        <f>+VLOOKUP(D3586,'[3]Suff living area by country'!$J$2:$K$423,2,FALSE)</f>
        <v>#N/A</v>
      </c>
      <c r="G3586" t="e">
        <f>+VLOOKUP(D3586,'[1]Freight vol by country &amp; year'!$C$2:$D$886,2,FALSE)</f>
        <v>#N/A</v>
      </c>
      <c r="H3586" t="e">
        <f>+VLOOKUP(D3586,[4]Goal11!$I$2:$J$560,2,FALSE)</f>
        <v>#N/A</v>
      </c>
      <c r="I3586" t="str">
        <f>+VLOOKUP(D3586,[5]Goal17!$I$2:$J$4522,2,FALSE)</f>
        <v>9.15</v>
      </c>
      <c r="J3586" t="e">
        <f>+VLOOKUP(D3586,'[6]2G coverage'!$I$2:$J$3380,2,FALSE)</f>
        <v>#N/A</v>
      </c>
    </row>
    <row r="3587" spans="1:10" x14ac:dyDescent="0.25">
      <c r="A3587">
        <v>84</v>
      </c>
      <c r="B3587" t="s">
        <v>5173</v>
      </c>
      <c r="C3587">
        <f t="shared" si="119"/>
        <v>2002</v>
      </c>
      <c r="D3587" t="str">
        <f t="shared" ref="D3587:D3650" si="120">+_xlfn.CONCAT(A3587,C3587)</f>
        <v>842002</v>
      </c>
      <c r="E3587" t="e">
        <f>+VLOOKUP(D3587,[2]WeightCountryEstimate!$C$2:$D$116,2,FALSE)</f>
        <v>#N/A</v>
      </c>
      <c r="F3587" t="e">
        <f>+VLOOKUP(D3587,'[3]Suff living area by country'!$J$2:$K$423,2,FALSE)</f>
        <v>#N/A</v>
      </c>
      <c r="G3587" t="e">
        <f>+VLOOKUP(D3587,'[1]Freight vol by country &amp; year'!$C$2:$D$886,2,FALSE)</f>
        <v>#N/A</v>
      </c>
      <c r="H3587" t="e">
        <f>+VLOOKUP(D3587,[4]Goal11!$I$2:$J$560,2,FALSE)</f>
        <v>#N/A</v>
      </c>
      <c r="I3587" t="str">
        <f>+VLOOKUP(D3587,[5]Goal17!$I$2:$J$4522,2,FALSE)</f>
        <v>5.68</v>
      </c>
      <c r="J3587" t="e">
        <f>+VLOOKUP(D3587,'[6]2G coverage'!$I$2:$J$3380,2,FALSE)</f>
        <v>#N/A</v>
      </c>
    </row>
    <row r="3588" spans="1:10" x14ac:dyDescent="0.25">
      <c r="A3588">
        <v>86</v>
      </c>
      <c r="B3588" t="s">
        <v>5174</v>
      </c>
      <c r="C3588">
        <f t="shared" si="119"/>
        <v>2002</v>
      </c>
      <c r="D3588" t="str">
        <f t="shared" si="120"/>
        <v>862002</v>
      </c>
      <c r="E3588" t="e">
        <f>+VLOOKUP(D3588,[2]WeightCountryEstimate!$C$2:$D$116,2,FALSE)</f>
        <v>#N/A</v>
      </c>
      <c r="F3588" t="e">
        <f>+VLOOKUP(D3588,'[3]Suff living area by country'!$J$2:$K$423,2,FALSE)</f>
        <v>#N/A</v>
      </c>
      <c r="G3588" t="e">
        <f>+VLOOKUP(D3588,'[1]Freight vol by country &amp; year'!$C$2:$D$886,2,FALSE)</f>
        <v>#N/A</v>
      </c>
      <c r="H3588" t="e">
        <f>+VLOOKUP(D3588,[4]Goal11!$I$2:$J$560,2,FALSE)</f>
        <v>#N/A</v>
      </c>
      <c r="I3588" t="e">
        <f>+VLOOKUP(D3588,[5]Goal17!$I$2:$J$4522,2,FALSE)</f>
        <v>#N/A</v>
      </c>
      <c r="J3588" t="e">
        <f>+VLOOKUP(D3588,'[6]2G coverage'!$I$2:$J$3380,2,FALSE)</f>
        <v>#N/A</v>
      </c>
    </row>
    <row r="3589" spans="1:10" x14ac:dyDescent="0.25">
      <c r="A3589">
        <v>90</v>
      </c>
      <c r="B3589" t="s">
        <v>5175</v>
      </c>
      <c r="C3589">
        <f t="shared" si="119"/>
        <v>2002</v>
      </c>
      <c r="D3589" t="str">
        <f t="shared" si="120"/>
        <v>902002</v>
      </c>
      <c r="E3589" t="e">
        <f>+VLOOKUP(D3589,[2]WeightCountryEstimate!$C$2:$D$116,2,FALSE)</f>
        <v>#N/A</v>
      </c>
      <c r="F3589" t="e">
        <f>+VLOOKUP(D3589,'[3]Suff living area by country'!$J$2:$K$423,2,FALSE)</f>
        <v>#N/A</v>
      </c>
      <c r="G3589" t="e">
        <f>+VLOOKUP(D3589,'[1]Freight vol by country &amp; year'!$C$2:$D$886,2,FALSE)</f>
        <v>#N/A</v>
      </c>
      <c r="H3589" t="e">
        <f>+VLOOKUP(D3589,[4]Goal11!$I$2:$J$560,2,FALSE)</f>
        <v>#N/A</v>
      </c>
      <c r="I3589" t="str">
        <f>+VLOOKUP(D3589,[5]Goal17!$I$2:$J$4522,2,FALSE)</f>
        <v>0.50</v>
      </c>
      <c r="J3589" t="e">
        <f>+VLOOKUP(D3589,'[6]2G coverage'!$I$2:$J$3380,2,FALSE)</f>
        <v>#N/A</v>
      </c>
    </row>
    <row r="3590" spans="1:10" x14ac:dyDescent="0.25">
      <c r="A3590">
        <v>92</v>
      </c>
      <c r="B3590" t="s">
        <v>5176</v>
      </c>
      <c r="C3590">
        <f t="shared" si="119"/>
        <v>2002</v>
      </c>
      <c r="D3590" t="str">
        <f t="shared" si="120"/>
        <v>922002</v>
      </c>
      <c r="E3590" t="e">
        <f>+VLOOKUP(D3590,[2]WeightCountryEstimate!$C$2:$D$116,2,FALSE)</f>
        <v>#N/A</v>
      </c>
      <c r="F3590" t="e">
        <f>+VLOOKUP(D3590,'[3]Suff living area by country'!$J$2:$K$423,2,FALSE)</f>
        <v>#N/A</v>
      </c>
      <c r="G3590" t="e">
        <f>+VLOOKUP(D3590,'[1]Freight vol by country &amp; year'!$C$2:$D$886,2,FALSE)</f>
        <v>#N/A</v>
      </c>
      <c r="H3590" t="e">
        <f>+VLOOKUP(D3590,[4]Goal11!$I$2:$J$560,2,FALSE)</f>
        <v>#N/A</v>
      </c>
      <c r="I3590" t="str">
        <f>+VLOOKUP(D3590,[5]Goal17!$I$2:$J$4522,2,FALSE)</f>
        <v>18.89</v>
      </c>
      <c r="J3590" t="e">
        <f>+VLOOKUP(D3590,'[6]2G coverage'!$I$2:$J$3380,2,FALSE)</f>
        <v>#N/A</v>
      </c>
    </row>
    <row r="3591" spans="1:10" x14ac:dyDescent="0.25">
      <c r="A3591">
        <v>96</v>
      </c>
      <c r="B3591" t="s">
        <v>5177</v>
      </c>
      <c r="C3591">
        <f t="shared" si="119"/>
        <v>2002</v>
      </c>
      <c r="D3591" t="str">
        <f t="shared" si="120"/>
        <v>962002</v>
      </c>
      <c r="E3591" t="e">
        <f>+VLOOKUP(D3591,[2]WeightCountryEstimate!$C$2:$D$116,2,FALSE)</f>
        <v>#N/A</v>
      </c>
      <c r="F3591" t="e">
        <f>+VLOOKUP(D3591,'[3]Suff living area by country'!$J$2:$K$423,2,FALSE)</f>
        <v>#N/A</v>
      </c>
      <c r="G3591" t="e">
        <f>+VLOOKUP(D3591,'[1]Freight vol by country &amp; year'!$C$2:$D$886,2,FALSE)</f>
        <v>#N/A</v>
      </c>
      <c r="H3591" t="e">
        <f>+VLOOKUP(D3591,[4]Goal11!$I$2:$J$560,2,FALSE)</f>
        <v>#N/A</v>
      </c>
      <c r="I3591" t="str">
        <f>+VLOOKUP(D3591,[5]Goal17!$I$2:$J$4522,2,FALSE)</f>
        <v>15.33</v>
      </c>
      <c r="J3591" t="e">
        <f>+VLOOKUP(D3591,'[6]2G coverage'!$I$2:$J$3380,2,FALSE)</f>
        <v>#N/A</v>
      </c>
    </row>
    <row r="3592" spans="1:10" x14ac:dyDescent="0.25">
      <c r="A3592">
        <v>100</v>
      </c>
      <c r="B3592" t="s">
        <v>5178</v>
      </c>
      <c r="C3592">
        <f t="shared" si="119"/>
        <v>2002</v>
      </c>
      <c r="D3592" t="str">
        <f t="shared" si="120"/>
        <v>1002002</v>
      </c>
      <c r="E3592" t="e">
        <f>+VLOOKUP(D3592,[2]WeightCountryEstimate!$C$2:$D$116,2,FALSE)</f>
        <v>#N/A</v>
      </c>
      <c r="F3592" t="e">
        <f>+VLOOKUP(D3592,'[3]Suff living area by country'!$J$2:$K$423,2,FALSE)</f>
        <v>#N/A</v>
      </c>
      <c r="G3592" t="e">
        <f>+VLOOKUP(D3592,'[1]Freight vol by country &amp; year'!$C$2:$D$886,2,FALSE)</f>
        <v>#N/A</v>
      </c>
      <c r="H3592" t="e">
        <f>+VLOOKUP(D3592,[4]Goal11!$I$2:$J$560,2,FALSE)</f>
        <v>#N/A</v>
      </c>
      <c r="I3592" t="str">
        <f>+VLOOKUP(D3592,[5]Goal17!$I$2:$J$4522,2,FALSE)</f>
        <v>9.08</v>
      </c>
      <c r="J3592" t="str">
        <f>+VLOOKUP(D3592,'[6]2G coverage'!$I$2:$J$3380,2,FALSE)</f>
        <v>95.73</v>
      </c>
    </row>
    <row r="3593" spans="1:10" x14ac:dyDescent="0.25">
      <c r="A3593">
        <v>104</v>
      </c>
      <c r="B3593" t="s">
        <v>5179</v>
      </c>
      <c r="C3593">
        <f t="shared" si="119"/>
        <v>2002</v>
      </c>
      <c r="D3593" t="str">
        <f t="shared" si="120"/>
        <v>1042002</v>
      </c>
      <c r="E3593" t="e">
        <f>+VLOOKUP(D3593,[2]WeightCountryEstimate!$C$2:$D$116,2,FALSE)</f>
        <v>#N/A</v>
      </c>
      <c r="F3593" t="e">
        <f>+VLOOKUP(D3593,'[3]Suff living area by country'!$J$2:$K$423,2,FALSE)</f>
        <v>#N/A</v>
      </c>
      <c r="G3593" t="e">
        <f>+VLOOKUP(D3593,'[1]Freight vol by country &amp; year'!$C$2:$D$886,2,FALSE)</f>
        <v>#N/A</v>
      </c>
      <c r="H3593" t="e">
        <f>+VLOOKUP(D3593,[4]Goal11!$I$2:$J$560,2,FALSE)</f>
        <v>#N/A</v>
      </c>
      <c r="I3593" t="str">
        <f>+VLOOKUP(D3593,[5]Goal17!$I$2:$J$4522,2,FALSE)</f>
        <v>0.00</v>
      </c>
      <c r="J3593" t="e">
        <f>+VLOOKUP(D3593,'[6]2G coverage'!$I$2:$J$3380,2,FALSE)</f>
        <v>#N/A</v>
      </c>
    </row>
    <row r="3594" spans="1:10" x14ac:dyDescent="0.25">
      <c r="A3594">
        <v>108</v>
      </c>
      <c r="B3594" t="s">
        <v>5180</v>
      </c>
      <c r="C3594">
        <f t="shared" si="119"/>
        <v>2002</v>
      </c>
      <c r="D3594" t="str">
        <f t="shared" si="120"/>
        <v>1082002</v>
      </c>
      <c r="E3594" t="e">
        <f>+VLOOKUP(D3594,[2]WeightCountryEstimate!$C$2:$D$116,2,FALSE)</f>
        <v>#N/A</v>
      </c>
      <c r="F3594" t="e">
        <f>+VLOOKUP(D3594,'[3]Suff living area by country'!$J$2:$K$423,2,FALSE)</f>
        <v>#N/A</v>
      </c>
      <c r="G3594" t="e">
        <f>+VLOOKUP(D3594,'[1]Freight vol by country &amp; year'!$C$2:$D$886,2,FALSE)</f>
        <v>#N/A</v>
      </c>
      <c r="H3594" t="e">
        <f>+VLOOKUP(D3594,[4]Goal11!$I$2:$J$560,2,FALSE)</f>
        <v>#N/A</v>
      </c>
      <c r="I3594" t="str">
        <f>+VLOOKUP(D3594,[5]Goal17!$I$2:$J$4522,2,FALSE)</f>
        <v>0.12</v>
      </c>
      <c r="J3594" t="e">
        <f>+VLOOKUP(D3594,'[6]2G coverage'!$I$2:$J$3380,2,FALSE)</f>
        <v>#N/A</v>
      </c>
    </row>
    <row r="3595" spans="1:10" x14ac:dyDescent="0.25">
      <c r="A3595">
        <v>112</v>
      </c>
      <c r="B3595" t="s">
        <v>5181</v>
      </c>
      <c r="C3595">
        <f t="shared" si="119"/>
        <v>2002</v>
      </c>
      <c r="D3595" t="str">
        <f t="shared" si="120"/>
        <v>1122002</v>
      </c>
      <c r="E3595" t="e">
        <f>+VLOOKUP(D3595,[2]WeightCountryEstimate!$C$2:$D$116,2,FALSE)</f>
        <v>#N/A</v>
      </c>
      <c r="F3595" t="e">
        <f>+VLOOKUP(D3595,'[3]Suff living area by country'!$J$2:$K$423,2,FALSE)</f>
        <v>#N/A</v>
      </c>
      <c r="G3595" t="e">
        <f>+VLOOKUP(D3595,'[1]Freight vol by country &amp; year'!$C$2:$D$886,2,FALSE)</f>
        <v>#N/A</v>
      </c>
      <c r="H3595" t="e">
        <f>+VLOOKUP(D3595,[4]Goal11!$I$2:$J$560,2,FALSE)</f>
        <v>#N/A</v>
      </c>
      <c r="I3595" t="str">
        <f>+VLOOKUP(D3595,[5]Goal17!$I$2:$J$4522,2,FALSE)</f>
        <v>8.95</v>
      </c>
      <c r="J3595" t="str">
        <f>+VLOOKUP(D3595,'[6]2G coverage'!$I$2:$J$3380,2,FALSE)</f>
        <v>87.00</v>
      </c>
    </row>
    <row r="3596" spans="1:10" x14ac:dyDescent="0.25">
      <c r="A3596">
        <v>116</v>
      </c>
      <c r="B3596" t="s">
        <v>5182</v>
      </c>
      <c r="C3596">
        <f t="shared" si="119"/>
        <v>2002</v>
      </c>
      <c r="D3596" t="str">
        <f t="shared" si="120"/>
        <v>1162002</v>
      </c>
      <c r="E3596" t="e">
        <f>+VLOOKUP(D3596,[2]WeightCountryEstimate!$C$2:$D$116,2,FALSE)</f>
        <v>#N/A</v>
      </c>
      <c r="F3596" t="e">
        <f>+VLOOKUP(D3596,'[3]Suff living area by country'!$J$2:$K$423,2,FALSE)</f>
        <v>#N/A</v>
      </c>
      <c r="G3596" t="e">
        <f>+VLOOKUP(D3596,'[1]Freight vol by country &amp; year'!$C$2:$D$886,2,FALSE)</f>
        <v>#N/A</v>
      </c>
      <c r="H3596" t="e">
        <f>+VLOOKUP(D3596,[4]Goal11!$I$2:$J$560,2,FALSE)</f>
        <v>#N/A</v>
      </c>
      <c r="I3596" t="str">
        <f>+VLOOKUP(D3596,[5]Goal17!$I$2:$J$4522,2,FALSE)</f>
        <v>0.23</v>
      </c>
      <c r="J3596" t="str">
        <f>+VLOOKUP(D3596,'[6]2G coverage'!$I$2:$J$3380,2,FALSE)</f>
        <v>87.00</v>
      </c>
    </row>
    <row r="3597" spans="1:10" x14ac:dyDescent="0.25">
      <c r="A3597">
        <v>120</v>
      </c>
      <c r="B3597" t="s">
        <v>5183</v>
      </c>
      <c r="C3597">
        <f t="shared" si="119"/>
        <v>2002</v>
      </c>
      <c r="D3597" t="str">
        <f t="shared" si="120"/>
        <v>1202002</v>
      </c>
      <c r="E3597" t="e">
        <f>+VLOOKUP(D3597,[2]WeightCountryEstimate!$C$2:$D$116,2,FALSE)</f>
        <v>#N/A</v>
      </c>
      <c r="F3597" t="e">
        <f>+VLOOKUP(D3597,'[3]Suff living area by country'!$J$2:$K$423,2,FALSE)</f>
        <v>#N/A</v>
      </c>
      <c r="G3597" t="e">
        <f>+VLOOKUP(D3597,'[1]Freight vol by country &amp; year'!$C$2:$D$886,2,FALSE)</f>
        <v>#N/A</v>
      </c>
      <c r="H3597" t="e">
        <f>+VLOOKUP(D3597,[4]Goal11!$I$2:$J$560,2,FALSE)</f>
        <v>#N/A</v>
      </c>
      <c r="I3597" t="str">
        <f>+VLOOKUP(D3597,[5]Goal17!$I$2:$J$4522,2,FALSE)</f>
        <v>0.36</v>
      </c>
      <c r="J3597" t="str">
        <f>+VLOOKUP(D3597,'[6]2G coverage'!$I$2:$J$3380,2,FALSE)</f>
        <v>43.00</v>
      </c>
    </row>
    <row r="3598" spans="1:10" x14ac:dyDescent="0.25">
      <c r="A3598">
        <v>124</v>
      </c>
      <c r="B3598" t="s">
        <v>5184</v>
      </c>
      <c r="C3598">
        <f t="shared" si="119"/>
        <v>2002</v>
      </c>
      <c r="D3598" t="str">
        <f t="shared" si="120"/>
        <v>1242002</v>
      </c>
      <c r="E3598" t="e">
        <f>+VLOOKUP(D3598,[2]WeightCountryEstimate!$C$2:$D$116,2,FALSE)</f>
        <v>#N/A</v>
      </c>
      <c r="F3598" t="e">
        <f>+VLOOKUP(D3598,'[3]Suff living area by country'!$J$2:$K$423,2,FALSE)</f>
        <v>#N/A</v>
      </c>
      <c r="G3598" t="e">
        <f>+VLOOKUP(D3598,'[1]Freight vol by country &amp; year'!$C$2:$D$886,2,FALSE)</f>
        <v>#N/A</v>
      </c>
      <c r="H3598" t="e">
        <f>+VLOOKUP(D3598,[4]Goal11!$I$2:$J$560,2,FALSE)</f>
        <v>#N/A</v>
      </c>
      <c r="I3598" t="str">
        <f>+VLOOKUP(D3598,[5]Goal17!$I$2:$J$4522,2,FALSE)</f>
        <v>61.59</v>
      </c>
      <c r="J3598" t="e">
        <f>+VLOOKUP(D3598,'[6]2G coverage'!$I$2:$J$3380,2,FALSE)</f>
        <v>#N/A</v>
      </c>
    </row>
    <row r="3599" spans="1:10" x14ac:dyDescent="0.25">
      <c r="A3599">
        <v>127</v>
      </c>
      <c r="B3599" t="s">
        <v>5185</v>
      </c>
      <c r="C3599">
        <f t="shared" si="119"/>
        <v>2002</v>
      </c>
      <c r="D3599" t="str">
        <f t="shared" si="120"/>
        <v>1272002</v>
      </c>
      <c r="E3599" t="e">
        <f>+VLOOKUP(D3599,[2]WeightCountryEstimate!$C$2:$D$116,2,FALSE)</f>
        <v>#N/A</v>
      </c>
      <c r="F3599" t="e">
        <f>+VLOOKUP(D3599,'[3]Suff living area by country'!$J$2:$K$423,2,FALSE)</f>
        <v>#N/A</v>
      </c>
      <c r="G3599" t="e">
        <f>+VLOOKUP(D3599,'[1]Freight vol by country &amp; year'!$C$2:$D$886,2,FALSE)</f>
        <v>#N/A</v>
      </c>
      <c r="H3599" t="e">
        <f>+VLOOKUP(D3599,[4]Goal11!$I$2:$J$560,2,FALSE)</f>
        <v>#N/A</v>
      </c>
      <c r="I3599" t="e">
        <f>+VLOOKUP(D3599,[5]Goal17!$I$2:$J$4522,2,FALSE)</f>
        <v>#N/A</v>
      </c>
      <c r="J3599" t="e">
        <f>+VLOOKUP(D3599,'[6]2G coverage'!$I$2:$J$3380,2,FALSE)</f>
        <v>#N/A</v>
      </c>
    </row>
    <row r="3600" spans="1:10" x14ac:dyDescent="0.25">
      <c r="A3600">
        <v>132</v>
      </c>
      <c r="B3600" t="s">
        <v>5186</v>
      </c>
      <c r="C3600">
        <f t="shared" si="119"/>
        <v>2002</v>
      </c>
      <c r="D3600" t="str">
        <f t="shared" si="120"/>
        <v>1322002</v>
      </c>
      <c r="E3600" t="e">
        <f>+VLOOKUP(D3600,[2]WeightCountryEstimate!$C$2:$D$116,2,FALSE)</f>
        <v>#N/A</v>
      </c>
      <c r="F3600" t="e">
        <f>+VLOOKUP(D3600,'[3]Suff living area by country'!$J$2:$K$423,2,FALSE)</f>
        <v>#N/A</v>
      </c>
      <c r="G3600" t="e">
        <f>+VLOOKUP(D3600,'[1]Freight vol by country &amp; year'!$C$2:$D$886,2,FALSE)</f>
        <v>#N/A</v>
      </c>
      <c r="H3600" t="e">
        <f>+VLOOKUP(D3600,[4]Goal11!$I$2:$J$560,2,FALSE)</f>
        <v>#N/A</v>
      </c>
      <c r="I3600" t="str">
        <f>+VLOOKUP(D3600,[5]Goal17!$I$2:$J$4522,2,FALSE)</f>
        <v>3.52</v>
      </c>
      <c r="J3600" t="e">
        <f>+VLOOKUP(D3600,'[6]2G coverage'!$I$2:$J$3380,2,FALSE)</f>
        <v>#N/A</v>
      </c>
    </row>
    <row r="3601" spans="1:10" x14ac:dyDescent="0.25">
      <c r="A3601">
        <v>135</v>
      </c>
      <c r="B3601" t="s">
        <v>5187</v>
      </c>
      <c r="C3601">
        <f t="shared" si="119"/>
        <v>2002</v>
      </c>
      <c r="D3601" t="str">
        <f t="shared" si="120"/>
        <v>1352002</v>
      </c>
      <c r="E3601" t="e">
        <f>+VLOOKUP(D3601,[2]WeightCountryEstimate!$C$2:$D$116,2,FALSE)</f>
        <v>#N/A</v>
      </c>
      <c r="F3601" t="e">
        <f>+VLOOKUP(D3601,'[3]Suff living area by country'!$J$2:$K$423,2,FALSE)</f>
        <v>#N/A</v>
      </c>
      <c r="G3601" t="e">
        <f>+VLOOKUP(D3601,'[1]Freight vol by country &amp; year'!$C$2:$D$886,2,FALSE)</f>
        <v>#N/A</v>
      </c>
      <c r="H3601" t="e">
        <f>+VLOOKUP(D3601,[4]Goal11!$I$2:$J$560,2,FALSE)</f>
        <v>#N/A</v>
      </c>
      <c r="I3601" t="e">
        <f>+VLOOKUP(D3601,[5]Goal17!$I$2:$J$4522,2,FALSE)</f>
        <v>#N/A</v>
      </c>
      <c r="J3601" t="e">
        <f>+VLOOKUP(D3601,'[6]2G coverage'!$I$2:$J$3380,2,FALSE)</f>
        <v>#N/A</v>
      </c>
    </row>
    <row r="3602" spans="1:10" x14ac:dyDescent="0.25">
      <c r="A3602">
        <v>136</v>
      </c>
      <c r="B3602" t="s">
        <v>5188</v>
      </c>
      <c r="C3602">
        <f t="shared" si="119"/>
        <v>2002</v>
      </c>
      <c r="D3602" t="str">
        <f t="shared" si="120"/>
        <v>1362002</v>
      </c>
      <c r="E3602" t="e">
        <f>+VLOOKUP(D3602,[2]WeightCountryEstimate!$C$2:$D$116,2,FALSE)</f>
        <v>#N/A</v>
      </c>
      <c r="F3602" t="e">
        <f>+VLOOKUP(D3602,'[3]Suff living area by country'!$J$2:$K$423,2,FALSE)</f>
        <v>#N/A</v>
      </c>
      <c r="G3602" t="e">
        <f>+VLOOKUP(D3602,'[1]Freight vol by country &amp; year'!$C$2:$D$886,2,FALSE)</f>
        <v>#N/A</v>
      </c>
      <c r="H3602" t="e">
        <f>+VLOOKUP(D3602,[4]Goal11!$I$2:$J$560,2,FALSE)</f>
        <v>#N/A</v>
      </c>
      <c r="I3602" t="e">
        <f>+VLOOKUP(D3602,[5]Goal17!$I$2:$J$4522,2,FALSE)</f>
        <v>#N/A</v>
      </c>
      <c r="J3602" t="e">
        <f>+VLOOKUP(D3602,'[6]2G coverage'!$I$2:$J$3380,2,FALSE)</f>
        <v>#N/A</v>
      </c>
    </row>
    <row r="3603" spans="1:10" x14ac:dyDescent="0.25">
      <c r="A3603">
        <v>140</v>
      </c>
      <c r="B3603" t="s">
        <v>5189</v>
      </c>
      <c r="C3603">
        <f t="shared" si="119"/>
        <v>2002</v>
      </c>
      <c r="D3603" t="str">
        <f t="shared" si="120"/>
        <v>1402002</v>
      </c>
      <c r="E3603" t="e">
        <f>+VLOOKUP(D3603,[2]WeightCountryEstimate!$C$2:$D$116,2,FALSE)</f>
        <v>#N/A</v>
      </c>
      <c r="F3603" t="e">
        <f>+VLOOKUP(D3603,'[3]Suff living area by country'!$J$2:$K$423,2,FALSE)</f>
        <v>#N/A</v>
      </c>
      <c r="G3603" t="e">
        <f>+VLOOKUP(D3603,'[1]Freight vol by country &amp; year'!$C$2:$D$886,2,FALSE)</f>
        <v>#N/A</v>
      </c>
      <c r="H3603" t="e">
        <f>+VLOOKUP(D3603,[4]Goal11!$I$2:$J$560,2,FALSE)</f>
        <v>#N/A</v>
      </c>
      <c r="I3603" t="str">
        <f>+VLOOKUP(D3603,[5]Goal17!$I$2:$J$4522,2,FALSE)</f>
        <v>0.13</v>
      </c>
      <c r="J3603" t="e">
        <f>+VLOOKUP(D3603,'[6]2G coverage'!$I$2:$J$3380,2,FALSE)</f>
        <v>#N/A</v>
      </c>
    </row>
    <row r="3604" spans="1:10" x14ac:dyDescent="0.25">
      <c r="A3604">
        <v>142</v>
      </c>
      <c r="B3604" t="s">
        <v>5190</v>
      </c>
      <c r="C3604">
        <f t="shared" si="119"/>
        <v>2002</v>
      </c>
      <c r="D3604" t="str">
        <f t="shared" si="120"/>
        <v>1422002</v>
      </c>
      <c r="E3604" t="e">
        <f>+VLOOKUP(D3604,[2]WeightCountryEstimate!$C$2:$D$116,2,FALSE)</f>
        <v>#N/A</v>
      </c>
      <c r="F3604" t="e">
        <f>+VLOOKUP(D3604,'[3]Suff living area by country'!$J$2:$K$423,2,FALSE)</f>
        <v>#N/A</v>
      </c>
      <c r="G3604" t="e">
        <f>+VLOOKUP(D3604,'[1]Freight vol by country &amp; year'!$C$2:$D$886,2,FALSE)</f>
        <v>#N/A</v>
      </c>
      <c r="H3604" t="e">
        <f>+VLOOKUP(D3604,[4]Goal11!$I$2:$J$560,2,FALSE)</f>
        <v>#N/A</v>
      </c>
      <c r="I3604" t="str">
        <f>+VLOOKUP(D3604,[5]Goal17!$I$2:$J$4522,2,FALSE)</f>
        <v>5.61</v>
      </c>
      <c r="J3604" t="str">
        <f>+VLOOKUP(D3604,'[6]2G coverage'!$I$2:$J$3380,2,FALSE)</f>
        <v>46.76</v>
      </c>
    </row>
    <row r="3605" spans="1:10" x14ac:dyDescent="0.25">
      <c r="A3605">
        <v>143</v>
      </c>
      <c r="B3605" t="s">
        <v>5191</v>
      </c>
      <c r="C3605">
        <f t="shared" si="119"/>
        <v>2002</v>
      </c>
      <c r="D3605" t="str">
        <f t="shared" si="120"/>
        <v>1432002</v>
      </c>
      <c r="E3605" t="e">
        <f>+VLOOKUP(D3605,[2]WeightCountryEstimate!$C$2:$D$116,2,FALSE)</f>
        <v>#N/A</v>
      </c>
      <c r="F3605" t="e">
        <f>+VLOOKUP(D3605,'[3]Suff living area by country'!$J$2:$K$423,2,FALSE)</f>
        <v>#N/A</v>
      </c>
      <c r="G3605" t="e">
        <f>+VLOOKUP(D3605,'[1]Freight vol by country &amp; year'!$C$2:$D$886,2,FALSE)</f>
        <v>#N/A</v>
      </c>
      <c r="H3605" t="e">
        <f>+VLOOKUP(D3605,[4]Goal11!$I$2:$J$560,2,FALSE)</f>
        <v>#N/A</v>
      </c>
      <c r="I3605" t="str">
        <f>+VLOOKUP(D3605,[5]Goal17!$I$2:$J$4522,2,FALSE)</f>
        <v>1.23</v>
      </c>
      <c r="J3605" t="str">
        <f>+VLOOKUP(D3605,'[6]2G coverage'!$I$2:$J$3380,2,FALSE)</f>
        <v>62.45</v>
      </c>
    </row>
    <row r="3606" spans="1:10" x14ac:dyDescent="0.25">
      <c r="A3606">
        <v>144</v>
      </c>
      <c r="B3606" t="s">
        <v>5192</v>
      </c>
      <c r="C3606">
        <f t="shared" si="119"/>
        <v>2002</v>
      </c>
      <c r="D3606" t="str">
        <f t="shared" si="120"/>
        <v>1442002</v>
      </c>
      <c r="E3606" t="e">
        <f>+VLOOKUP(D3606,[2]WeightCountryEstimate!$C$2:$D$116,2,FALSE)</f>
        <v>#N/A</v>
      </c>
      <c r="F3606" t="e">
        <f>+VLOOKUP(D3606,'[3]Suff living area by country'!$J$2:$K$423,2,FALSE)</f>
        <v>#N/A</v>
      </c>
      <c r="G3606" t="e">
        <f>+VLOOKUP(D3606,'[1]Freight vol by country &amp; year'!$C$2:$D$886,2,FALSE)</f>
        <v>#N/A</v>
      </c>
      <c r="H3606" t="e">
        <f>+VLOOKUP(D3606,[4]Goal11!$I$2:$J$560,2,FALSE)</f>
        <v>#N/A</v>
      </c>
      <c r="I3606" t="str">
        <f>+VLOOKUP(D3606,[5]Goal17!$I$2:$J$4522,2,FALSE)</f>
        <v>1.05</v>
      </c>
      <c r="J3606" t="e">
        <f>+VLOOKUP(D3606,'[6]2G coverage'!$I$2:$J$3380,2,FALSE)</f>
        <v>#N/A</v>
      </c>
    </row>
    <row r="3607" spans="1:10" x14ac:dyDescent="0.25">
      <c r="A3607">
        <v>145</v>
      </c>
      <c r="B3607" t="s">
        <v>5193</v>
      </c>
      <c r="C3607">
        <f t="shared" si="119"/>
        <v>2002</v>
      </c>
      <c r="D3607" t="str">
        <f t="shared" si="120"/>
        <v>1452002</v>
      </c>
      <c r="E3607" t="e">
        <f>+VLOOKUP(D3607,[2]WeightCountryEstimate!$C$2:$D$116,2,FALSE)</f>
        <v>#N/A</v>
      </c>
      <c r="F3607" t="e">
        <f>+VLOOKUP(D3607,'[3]Suff living area by country'!$J$2:$K$423,2,FALSE)</f>
        <v>#N/A</v>
      </c>
      <c r="G3607" t="e">
        <f>+VLOOKUP(D3607,'[1]Freight vol by country &amp; year'!$C$2:$D$886,2,FALSE)</f>
        <v>#N/A</v>
      </c>
      <c r="H3607" t="e">
        <f>+VLOOKUP(D3607,[4]Goal11!$I$2:$J$560,2,FALSE)</f>
        <v>#N/A</v>
      </c>
      <c r="I3607" t="str">
        <f>+VLOOKUP(D3607,[5]Goal17!$I$2:$J$4522,2,FALSE)</f>
        <v>7.04</v>
      </c>
      <c r="J3607" t="e">
        <f>+VLOOKUP(D3607,'[6]2G coverage'!$I$2:$J$3380,2,FALSE)</f>
        <v>#N/A</v>
      </c>
    </row>
    <row r="3608" spans="1:10" x14ac:dyDescent="0.25">
      <c r="A3608">
        <v>148</v>
      </c>
      <c r="B3608" t="s">
        <v>5194</v>
      </c>
      <c r="C3608">
        <f t="shared" si="119"/>
        <v>2002</v>
      </c>
      <c r="D3608" t="str">
        <f t="shared" si="120"/>
        <v>1482002</v>
      </c>
      <c r="E3608" t="e">
        <f>+VLOOKUP(D3608,[2]WeightCountryEstimate!$C$2:$D$116,2,FALSE)</f>
        <v>#N/A</v>
      </c>
      <c r="F3608" t="e">
        <f>+VLOOKUP(D3608,'[3]Suff living area by country'!$J$2:$K$423,2,FALSE)</f>
        <v>#N/A</v>
      </c>
      <c r="G3608" t="e">
        <f>+VLOOKUP(D3608,'[1]Freight vol by country &amp; year'!$C$2:$D$886,2,FALSE)</f>
        <v>#N/A</v>
      </c>
      <c r="H3608" t="e">
        <f>+VLOOKUP(D3608,[4]Goal11!$I$2:$J$560,2,FALSE)</f>
        <v>#N/A</v>
      </c>
      <c r="I3608" t="str">
        <f>+VLOOKUP(D3608,[5]Goal17!$I$2:$J$4522,2,FALSE)</f>
        <v>0.17</v>
      </c>
      <c r="J3608" t="e">
        <f>+VLOOKUP(D3608,'[6]2G coverage'!$I$2:$J$3380,2,FALSE)</f>
        <v>#N/A</v>
      </c>
    </row>
    <row r="3609" spans="1:10" x14ac:dyDescent="0.25">
      <c r="A3609">
        <v>150</v>
      </c>
      <c r="B3609" t="s">
        <v>5195</v>
      </c>
      <c r="C3609">
        <f t="shared" si="119"/>
        <v>2002</v>
      </c>
      <c r="D3609" t="str">
        <f t="shared" si="120"/>
        <v>1502002</v>
      </c>
      <c r="E3609" t="e">
        <f>+VLOOKUP(D3609,[2]WeightCountryEstimate!$C$2:$D$116,2,FALSE)</f>
        <v>#N/A</v>
      </c>
      <c r="F3609" t="e">
        <f>+VLOOKUP(D3609,'[3]Suff living area by country'!$J$2:$K$423,2,FALSE)</f>
        <v>#N/A</v>
      </c>
      <c r="G3609" t="e">
        <f>+VLOOKUP(D3609,'[1]Freight vol by country &amp; year'!$C$2:$D$886,2,FALSE)</f>
        <v>#N/A</v>
      </c>
      <c r="H3609" t="e">
        <f>+VLOOKUP(D3609,[4]Goal11!$I$2:$J$560,2,FALSE)</f>
        <v>#N/A</v>
      </c>
      <c r="I3609" t="str">
        <f>+VLOOKUP(D3609,[5]Goal17!$I$2:$J$4522,2,FALSE)</f>
        <v>26.20</v>
      </c>
      <c r="J3609" t="str">
        <f>+VLOOKUP(D3609,'[6]2G coverage'!$I$2:$J$3380,2,FALSE)</f>
        <v>95.65</v>
      </c>
    </row>
    <row r="3610" spans="1:10" x14ac:dyDescent="0.25">
      <c r="A3610">
        <v>151</v>
      </c>
      <c r="B3610" t="s">
        <v>5196</v>
      </c>
      <c r="C3610">
        <f t="shared" si="119"/>
        <v>2002</v>
      </c>
      <c r="D3610" t="str">
        <f t="shared" si="120"/>
        <v>1512002</v>
      </c>
      <c r="E3610" t="e">
        <f>+VLOOKUP(D3610,[2]WeightCountryEstimate!$C$2:$D$116,2,FALSE)</f>
        <v>#N/A</v>
      </c>
      <c r="F3610" t="e">
        <f>+VLOOKUP(D3610,'[3]Suff living area by country'!$J$2:$K$423,2,FALSE)</f>
        <v>#N/A</v>
      </c>
      <c r="G3610" t="e">
        <f>+VLOOKUP(D3610,'[1]Freight vol by country &amp; year'!$C$2:$D$886,2,FALSE)</f>
        <v>#N/A</v>
      </c>
      <c r="H3610" t="e">
        <f>+VLOOKUP(D3610,[4]Goal11!$I$2:$J$560,2,FALSE)</f>
        <v>#N/A</v>
      </c>
      <c r="I3610" t="e">
        <f>+VLOOKUP(D3610,[5]Goal17!$I$2:$J$4522,2,FALSE)</f>
        <v>#N/A</v>
      </c>
      <c r="J3610" t="e">
        <f>+VLOOKUP(D3610,'[6]2G coverage'!$I$2:$J$3380,2,FALSE)</f>
        <v>#N/A</v>
      </c>
    </row>
    <row r="3611" spans="1:10" x14ac:dyDescent="0.25">
      <c r="A3611">
        <v>152</v>
      </c>
      <c r="B3611" t="s">
        <v>5197</v>
      </c>
      <c r="C3611">
        <f t="shared" si="119"/>
        <v>2002</v>
      </c>
      <c r="D3611" t="str">
        <f t="shared" si="120"/>
        <v>1522002</v>
      </c>
      <c r="E3611" t="e">
        <f>+VLOOKUP(D3611,[2]WeightCountryEstimate!$C$2:$D$116,2,FALSE)</f>
        <v>#N/A</v>
      </c>
      <c r="F3611" t="e">
        <f>+VLOOKUP(D3611,'[3]Suff living area by country'!$J$2:$K$423,2,FALSE)</f>
        <v>#N/A</v>
      </c>
      <c r="G3611" t="e">
        <f>+VLOOKUP(D3611,'[1]Freight vol by country &amp; year'!$C$2:$D$886,2,FALSE)</f>
        <v>#N/A</v>
      </c>
      <c r="H3611" t="e">
        <f>+VLOOKUP(D3611,[4]Goal11!$I$2:$J$560,2,FALSE)</f>
        <v>#N/A</v>
      </c>
      <c r="I3611" t="str">
        <f>+VLOOKUP(D3611,[5]Goal17!$I$2:$J$4522,2,FALSE)</f>
        <v>22.10</v>
      </c>
      <c r="J3611" t="str">
        <f>+VLOOKUP(D3611,'[6]2G coverage'!$I$2:$J$3380,2,FALSE)</f>
        <v>100.00</v>
      </c>
    </row>
    <row r="3612" spans="1:10" x14ac:dyDescent="0.25">
      <c r="A3612">
        <v>154</v>
      </c>
      <c r="B3612" t="s">
        <v>5198</v>
      </c>
      <c r="C3612">
        <f t="shared" si="119"/>
        <v>2002</v>
      </c>
      <c r="D3612" t="str">
        <f t="shared" si="120"/>
        <v>1542002</v>
      </c>
      <c r="E3612" t="e">
        <f>+VLOOKUP(D3612,[2]WeightCountryEstimate!$C$2:$D$116,2,FALSE)</f>
        <v>#N/A</v>
      </c>
      <c r="F3612" t="e">
        <f>+VLOOKUP(D3612,'[3]Suff living area by country'!$J$2:$K$423,2,FALSE)</f>
        <v>#N/A</v>
      </c>
      <c r="G3612" t="e">
        <f>+VLOOKUP(D3612,'[1]Freight vol by country &amp; year'!$C$2:$D$886,2,FALSE)</f>
        <v>#N/A</v>
      </c>
      <c r="H3612" t="e">
        <f>+VLOOKUP(D3612,[4]Goal11!$I$2:$J$560,2,FALSE)</f>
        <v>#N/A</v>
      </c>
      <c r="I3612" t="e">
        <f>+VLOOKUP(D3612,[5]Goal17!$I$2:$J$4522,2,FALSE)</f>
        <v>#N/A</v>
      </c>
      <c r="J3612" t="e">
        <f>+VLOOKUP(D3612,'[6]2G coverage'!$I$2:$J$3380,2,FALSE)</f>
        <v>#N/A</v>
      </c>
    </row>
    <row r="3613" spans="1:10" x14ac:dyDescent="0.25">
      <c r="A3613">
        <v>155</v>
      </c>
      <c r="B3613" t="s">
        <v>5199</v>
      </c>
      <c r="C3613">
        <f t="shared" si="119"/>
        <v>2002</v>
      </c>
      <c r="D3613" t="str">
        <f t="shared" si="120"/>
        <v>1552002</v>
      </c>
      <c r="E3613" t="e">
        <f>+VLOOKUP(D3613,[2]WeightCountryEstimate!$C$2:$D$116,2,FALSE)</f>
        <v>#N/A</v>
      </c>
      <c r="F3613" t="e">
        <f>+VLOOKUP(D3613,'[3]Suff living area by country'!$J$2:$K$423,2,FALSE)</f>
        <v>#N/A</v>
      </c>
      <c r="G3613" t="e">
        <f>+VLOOKUP(D3613,'[1]Freight vol by country &amp; year'!$C$2:$D$886,2,FALSE)</f>
        <v>#N/A</v>
      </c>
      <c r="H3613" t="e">
        <f>+VLOOKUP(D3613,[4]Goal11!$I$2:$J$560,2,FALSE)</f>
        <v>#N/A</v>
      </c>
      <c r="I3613" t="e">
        <f>+VLOOKUP(D3613,[5]Goal17!$I$2:$J$4522,2,FALSE)</f>
        <v>#N/A</v>
      </c>
      <c r="J3613" t="str">
        <f>+VLOOKUP(D3613,'[6]2G coverage'!$I$2:$J$3380,2,FALSE)</f>
        <v>83.61</v>
      </c>
    </row>
    <row r="3614" spans="1:10" x14ac:dyDescent="0.25">
      <c r="A3614">
        <v>156</v>
      </c>
      <c r="B3614" t="s">
        <v>5200</v>
      </c>
      <c r="C3614">
        <f t="shared" si="119"/>
        <v>2002</v>
      </c>
      <c r="D3614" t="str">
        <f t="shared" si="120"/>
        <v>1562002</v>
      </c>
      <c r="E3614" t="e">
        <f>+VLOOKUP(D3614,[2]WeightCountryEstimate!$C$2:$D$116,2,FALSE)</f>
        <v>#N/A</v>
      </c>
      <c r="F3614" t="e">
        <f>+VLOOKUP(D3614,'[3]Suff living area by country'!$J$2:$K$423,2,FALSE)</f>
        <v>#N/A</v>
      </c>
      <c r="G3614" t="e">
        <f>+VLOOKUP(D3614,'[1]Freight vol by country &amp; year'!$C$2:$D$886,2,FALSE)</f>
        <v>#N/A</v>
      </c>
      <c r="H3614" t="e">
        <f>+VLOOKUP(D3614,[4]Goal11!$I$2:$J$560,2,FALSE)</f>
        <v>#N/A</v>
      </c>
      <c r="I3614" t="str">
        <f>+VLOOKUP(D3614,[5]Goal17!$I$2:$J$4522,2,FALSE)</f>
        <v>4.60</v>
      </c>
      <c r="J3614" t="e">
        <f>+VLOOKUP(D3614,'[6]2G coverage'!$I$2:$J$3380,2,FALSE)</f>
        <v>#N/A</v>
      </c>
    </row>
    <row r="3615" spans="1:10" x14ac:dyDescent="0.25">
      <c r="A3615">
        <v>158</v>
      </c>
      <c r="B3615" t="s">
        <v>5201</v>
      </c>
      <c r="C3615">
        <f t="shared" si="119"/>
        <v>2002</v>
      </c>
      <c r="D3615" t="str">
        <f t="shared" si="120"/>
        <v>1582002</v>
      </c>
      <c r="E3615" t="e">
        <f>+VLOOKUP(D3615,[2]WeightCountryEstimate!$C$2:$D$116,2,FALSE)</f>
        <v>#N/A</v>
      </c>
      <c r="F3615" t="e">
        <f>+VLOOKUP(D3615,'[3]Suff living area by country'!$J$2:$K$423,2,FALSE)</f>
        <v>#N/A</v>
      </c>
      <c r="G3615" t="e">
        <f>+VLOOKUP(D3615,'[1]Freight vol by country &amp; year'!$C$2:$D$886,2,FALSE)</f>
        <v>#N/A</v>
      </c>
      <c r="H3615" t="e">
        <f>+VLOOKUP(D3615,[4]Goal11!$I$2:$J$560,2,FALSE)</f>
        <v>#N/A</v>
      </c>
      <c r="I3615" t="str">
        <f>+VLOOKUP(D3615,[5]Goal17!$I$2:$J$4522,2,FALSE)</f>
        <v>47.60</v>
      </c>
      <c r="J3615" t="str">
        <f>+VLOOKUP(D3615,'[6]2G coverage'!$I$2:$J$3380,2,FALSE)</f>
        <v>100.00</v>
      </c>
    </row>
    <row r="3616" spans="1:10" x14ac:dyDescent="0.25">
      <c r="A3616">
        <v>162</v>
      </c>
      <c r="B3616" t="s">
        <v>5202</v>
      </c>
      <c r="C3616">
        <f t="shared" si="119"/>
        <v>2002</v>
      </c>
      <c r="D3616" t="str">
        <f t="shared" si="120"/>
        <v>1622002</v>
      </c>
      <c r="E3616" t="e">
        <f>+VLOOKUP(D3616,[2]WeightCountryEstimate!$C$2:$D$116,2,FALSE)</f>
        <v>#N/A</v>
      </c>
      <c r="F3616" t="e">
        <f>+VLOOKUP(D3616,'[3]Suff living area by country'!$J$2:$K$423,2,FALSE)</f>
        <v>#N/A</v>
      </c>
      <c r="G3616" t="e">
        <f>+VLOOKUP(D3616,'[1]Freight vol by country &amp; year'!$C$2:$D$886,2,FALSE)</f>
        <v>#N/A</v>
      </c>
      <c r="H3616" t="e">
        <f>+VLOOKUP(D3616,[4]Goal11!$I$2:$J$560,2,FALSE)</f>
        <v>#N/A</v>
      </c>
      <c r="I3616" t="e">
        <f>+VLOOKUP(D3616,[5]Goal17!$I$2:$J$4522,2,FALSE)</f>
        <v>#N/A</v>
      </c>
      <c r="J3616" t="e">
        <f>+VLOOKUP(D3616,'[6]2G coverage'!$I$2:$J$3380,2,FALSE)</f>
        <v>#N/A</v>
      </c>
    </row>
    <row r="3617" spans="1:10" x14ac:dyDescent="0.25">
      <c r="A3617">
        <v>166</v>
      </c>
      <c r="B3617" t="s">
        <v>5203</v>
      </c>
      <c r="C3617">
        <f t="shared" si="119"/>
        <v>2002</v>
      </c>
      <c r="D3617" t="str">
        <f t="shared" si="120"/>
        <v>1662002</v>
      </c>
      <c r="E3617" t="e">
        <f>+VLOOKUP(D3617,[2]WeightCountryEstimate!$C$2:$D$116,2,FALSE)</f>
        <v>#N/A</v>
      </c>
      <c r="F3617" t="e">
        <f>+VLOOKUP(D3617,'[3]Suff living area by country'!$J$2:$K$423,2,FALSE)</f>
        <v>#N/A</v>
      </c>
      <c r="G3617" t="e">
        <f>+VLOOKUP(D3617,'[1]Freight vol by country &amp; year'!$C$2:$D$886,2,FALSE)</f>
        <v>#N/A</v>
      </c>
      <c r="H3617" t="e">
        <f>+VLOOKUP(D3617,[4]Goal11!$I$2:$J$560,2,FALSE)</f>
        <v>#N/A</v>
      </c>
      <c r="I3617" t="e">
        <f>+VLOOKUP(D3617,[5]Goal17!$I$2:$J$4522,2,FALSE)</f>
        <v>#N/A</v>
      </c>
      <c r="J3617" t="e">
        <f>+VLOOKUP(D3617,'[6]2G coverage'!$I$2:$J$3380,2,FALSE)</f>
        <v>#N/A</v>
      </c>
    </row>
    <row r="3618" spans="1:10" x14ac:dyDescent="0.25">
      <c r="A3618">
        <v>170</v>
      </c>
      <c r="B3618" t="s">
        <v>5204</v>
      </c>
      <c r="C3618">
        <f t="shared" si="119"/>
        <v>2002</v>
      </c>
      <c r="D3618" t="str">
        <f t="shared" si="120"/>
        <v>1702002</v>
      </c>
      <c r="E3618" t="e">
        <f>+VLOOKUP(D3618,[2]WeightCountryEstimate!$C$2:$D$116,2,FALSE)</f>
        <v>#N/A</v>
      </c>
      <c r="F3618" t="e">
        <f>+VLOOKUP(D3618,'[3]Suff living area by country'!$J$2:$K$423,2,FALSE)</f>
        <v>#N/A</v>
      </c>
      <c r="G3618" t="e">
        <f>+VLOOKUP(D3618,'[1]Freight vol by country &amp; year'!$C$2:$D$886,2,FALSE)</f>
        <v>#N/A</v>
      </c>
      <c r="H3618" t="e">
        <f>+VLOOKUP(D3618,[4]Goal11!$I$2:$J$560,2,FALSE)</f>
        <v>#N/A</v>
      </c>
      <c r="I3618" t="str">
        <f>+VLOOKUP(D3618,[5]Goal17!$I$2:$J$4522,2,FALSE)</f>
        <v>4.60</v>
      </c>
      <c r="J3618" t="e">
        <f>+VLOOKUP(D3618,'[6]2G coverage'!$I$2:$J$3380,2,FALSE)</f>
        <v>#N/A</v>
      </c>
    </row>
    <row r="3619" spans="1:10" x14ac:dyDescent="0.25">
      <c r="A3619">
        <v>174</v>
      </c>
      <c r="B3619" t="s">
        <v>5205</v>
      </c>
      <c r="C3619">
        <f t="shared" si="119"/>
        <v>2002</v>
      </c>
      <c r="D3619" t="str">
        <f t="shared" si="120"/>
        <v>1742002</v>
      </c>
      <c r="E3619" t="e">
        <f>+VLOOKUP(D3619,[2]WeightCountryEstimate!$C$2:$D$116,2,FALSE)</f>
        <v>#N/A</v>
      </c>
      <c r="F3619" t="e">
        <f>+VLOOKUP(D3619,'[3]Suff living area by country'!$J$2:$K$423,2,FALSE)</f>
        <v>#N/A</v>
      </c>
      <c r="G3619" t="e">
        <f>+VLOOKUP(D3619,'[1]Freight vol by country &amp; year'!$C$2:$D$886,2,FALSE)</f>
        <v>#N/A</v>
      </c>
      <c r="H3619" t="e">
        <f>+VLOOKUP(D3619,[4]Goal11!$I$2:$J$560,2,FALSE)</f>
        <v>#N/A</v>
      </c>
      <c r="I3619" t="str">
        <f>+VLOOKUP(D3619,[5]Goal17!$I$2:$J$4522,2,FALSE)</f>
        <v>0.55</v>
      </c>
      <c r="J3619" t="e">
        <f>+VLOOKUP(D3619,'[6]2G coverage'!$I$2:$J$3380,2,FALSE)</f>
        <v>#N/A</v>
      </c>
    </row>
    <row r="3620" spans="1:10" x14ac:dyDescent="0.25">
      <c r="A3620">
        <v>175</v>
      </c>
      <c r="B3620" t="s">
        <v>5206</v>
      </c>
      <c r="C3620">
        <f t="shared" si="119"/>
        <v>2002</v>
      </c>
      <c r="D3620" t="str">
        <f t="shared" si="120"/>
        <v>1752002</v>
      </c>
      <c r="E3620" t="e">
        <f>+VLOOKUP(D3620,[2]WeightCountryEstimate!$C$2:$D$116,2,FALSE)</f>
        <v>#N/A</v>
      </c>
      <c r="F3620" t="e">
        <f>+VLOOKUP(D3620,'[3]Suff living area by country'!$J$2:$K$423,2,FALSE)</f>
        <v>#N/A</v>
      </c>
      <c r="G3620" t="e">
        <f>+VLOOKUP(D3620,'[1]Freight vol by country &amp; year'!$C$2:$D$886,2,FALSE)</f>
        <v>#N/A</v>
      </c>
      <c r="H3620" t="e">
        <f>+VLOOKUP(D3620,[4]Goal11!$I$2:$J$560,2,FALSE)</f>
        <v>#N/A</v>
      </c>
      <c r="I3620" t="e">
        <f>+VLOOKUP(D3620,[5]Goal17!$I$2:$J$4522,2,FALSE)</f>
        <v>#N/A</v>
      </c>
      <c r="J3620" t="e">
        <f>+VLOOKUP(D3620,'[6]2G coverage'!$I$2:$J$3380,2,FALSE)</f>
        <v>#N/A</v>
      </c>
    </row>
    <row r="3621" spans="1:10" x14ac:dyDescent="0.25">
      <c r="A3621">
        <v>178</v>
      </c>
      <c r="B3621" t="s">
        <v>5207</v>
      </c>
      <c r="C3621">
        <f t="shared" si="119"/>
        <v>2002</v>
      </c>
      <c r="D3621" t="str">
        <f t="shared" si="120"/>
        <v>1782002</v>
      </c>
      <c r="E3621" t="e">
        <f>+VLOOKUP(D3621,[2]WeightCountryEstimate!$C$2:$D$116,2,FALSE)</f>
        <v>#N/A</v>
      </c>
      <c r="F3621" t="e">
        <f>+VLOOKUP(D3621,'[3]Suff living area by country'!$J$2:$K$423,2,FALSE)</f>
        <v>#N/A</v>
      </c>
      <c r="G3621" t="e">
        <f>+VLOOKUP(D3621,'[1]Freight vol by country &amp; year'!$C$2:$D$886,2,FALSE)</f>
        <v>#N/A</v>
      </c>
      <c r="H3621" t="e">
        <f>+VLOOKUP(D3621,[4]Goal11!$I$2:$J$560,2,FALSE)</f>
        <v>#N/A</v>
      </c>
      <c r="I3621" t="str">
        <f>+VLOOKUP(D3621,[5]Goal17!$I$2:$J$4522,2,FALSE)</f>
        <v>0.16</v>
      </c>
      <c r="J3621" t="str">
        <f>+VLOOKUP(D3621,'[6]2G coverage'!$I$2:$J$3380,2,FALSE)</f>
        <v>17.00</v>
      </c>
    </row>
    <row r="3622" spans="1:10" x14ac:dyDescent="0.25">
      <c r="A3622">
        <v>180</v>
      </c>
      <c r="B3622" t="s">
        <v>5208</v>
      </c>
      <c r="C3622">
        <f t="shared" si="119"/>
        <v>2002</v>
      </c>
      <c r="D3622" t="str">
        <f t="shared" si="120"/>
        <v>1802002</v>
      </c>
      <c r="E3622" t="e">
        <f>+VLOOKUP(D3622,[2]WeightCountryEstimate!$C$2:$D$116,2,FALSE)</f>
        <v>#N/A</v>
      </c>
      <c r="F3622" t="e">
        <f>+VLOOKUP(D3622,'[3]Suff living area by country'!$J$2:$K$423,2,FALSE)</f>
        <v>#N/A</v>
      </c>
      <c r="G3622" t="e">
        <f>+VLOOKUP(D3622,'[1]Freight vol by country &amp; year'!$C$2:$D$886,2,FALSE)</f>
        <v>#N/A</v>
      </c>
      <c r="H3622" t="e">
        <f>+VLOOKUP(D3622,[4]Goal11!$I$2:$J$560,2,FALSE)</f>
        <v>#N/A</v>
      </c>
      <c r="I3622" t="str">
        <f>+VLOOKUP(D3622,[5]Goal17!$I$2:$J$4522,2,FALSE)</f>
        <v>0.09</v>
      </c>
      <c r="J3622" t="e">
        <f>+VLOOKUP(D3622,'[6]2G coverage'!$I$2:$J$3380,2,FALSE)</f>
        <v>#N/A</v>
      </c>
    </row>
    <row r="3623" spans="1:10" x14ac:dyDescent="0.25">
      <c r="A3623">
        <v>184</v>
      </c>
      <c r="B3623" t="s">
        <v>5209</v>
      </c>
      <c r="C3623">
        <f t="shared" si="119"/>
        <v>2002</v>
      </c>
      <c r="D3623" t="str">
        <f t="shared" si="120"/>
        <v>1842002</v>
      </c>
      <c r="E3623" t="e">
        <f>+VLOOKUP(D3623,[2]WeightCountryEstimate!$C$2:$D$116,2,FALSE)</f>
        <v>#N/A</v>
      </c>
      <c r="F3623" t="e">
        <f>+VLOOKUP(D3623,'[3]Suff living area by country'!$J$2:$K$423,2,FALSE)</f>
        <v>#N/A</v>
      </c>
      <c r="G3623" t="e">
        <f>+VLOOKUP(D3623,'[1]Freight vol by country &amp; year'!$C$2:$D$886,2,FALSE)</f>
        <v>#N/A</v>
      </c>
      <c r="H3623" t="e">
        <f>+VLOOKUP(D3623,[4]Goal11!$I$2:$J$560,2,FALSE)</f>
        <v>#N/A</v>
      </c>
      <c r="I3623" t="str">
        <f>+VLOOKUP(D3623,[5]Goal17!$I$2:$J$4522,2,FALSE)</f>
        <v>20.02</v>
      </c>
      <c r="J3623" t="e">
        <f>+VLOOKUP(D3623,'[6]2G coverage'!$I$2:$J$3380,2,FALSE)</f>
        <v>#N/A</v>
      </c>
    </row>
    <row r="3624" spans="1:10" x14ac:dyDescent="0.25">
      <c r="A3624">
        <v>188</v>
      </c>
      <c r="B3624" t="s">
        <v>5210</v>
      </c>
      <c r="C3624">
        <f t="shared" si="119"/>
        <v>2002</v>
      </c>
      <c r="D3624" t="str">
        <f t="shared" si="120"/>
        <v>1882002</v>
      </c>
      <c r="E3624" t="e">
        <f>+VLOOKUP(D3624,[2]WeightCountryEstimate!$C$2:$D$116,2,FALSE)</f>
        <v>#N/A</v>
      </c>
      <c r="F3624" t="e">
        <f>+VLOOKUP(D3624,'[3]Suff living area by country'!$J$2:$K$423,2,FALSE)</f>
        <v>#N/A</v>
      </c>
      <c r="G3624" t="e">
        <f>+VLOOKUP(D3624,'[1]Freight vol by country &amp; year'!$C$2:$D$886,2,FALSE)</f>
        <v>#N/A</v>
      </c>
      <c r="H3624" t="e">
        <f>+VLOOKUP(D3624,[4]Goal11!$I$2:$J$560,2,FALSE)</f>
        <v>#N/A</v>
      </c>
      <c r="I3624" t="str">
        <f>+VLOOKUP(D3624,[5]Goal17!$I$2:$J$4522,2,FALSE)</f>
        <v>19.89</v>
      </c>
      <c r="J3624" t="e">
        <f>+VLOOKUP(D3624,'[6]2G coverage'!$I$2:$J$3380,2,FALSE)</f>
        <v>#N/A</v>
      </c>
    </row>
    <row r="3625" spans="1:10" x14ac:dyDescent="0.25">
      <c r="A3625">
        <v>191</v>
      </c>
      <c r="B3625" t="s">
        <v>5211</v>
      </c>
      <c r="C3625">
        <f t="shared" si="119"/>
        <v>2002</v>
      </c>
      <c r="D3625" t="str">
        <f t="shared" si="120"/>
        <v>1912002</v>
      </c>
      <c r="E3625" t="e">
        <f>+VLOOKUP(D3625,[2]WeightCountryEstimate!$C$2:$D$116,2,FALSE)</f>
        <v>#N/A</v>
      </c>
      <c r="F3625" t="e">
        <f>+VLOOKUP(D3625,'[3]Suff living area by country'!$J$2:$K$423,2,FALSE)</f>
        <v>#N/A</v>
      </c>
      <c r="G3625" t="e">
        <f>+VLOOKUP(D3625,'[1]Freight vol by country &amp; year'!$C$2:$D$886,2,FALSE)</f>
        <v>#N/A</v>
      </c>
      <c r="H3625" t="e">
        <f>+VLOOKUP(D3625,[4]Goal11!$I$2:$J$560,2,FALSE)</f>
        <v>#N/A</v>
      </c>
      <c r="I3625" t="str">
        <f>+VLOOKUP(D3625,[5]Goal17!$I$2:$J$4522,2,FALSE)</f>
        <v>17.76</v>
      </c>
      <c r="J3625" t="str">
        <f>+VLOOKUP(D3625,'[6]2G coverage'!$I$2:$J$3380,2,FALSE)</f>
        <v>98.00</v>
      </c>
    </row>
    <row r="3626" spans="1:10" x14ac:dyDescent="0.25">
      <c r="A3626">
        <v>192</v>
      </c>
      <c r="B3626" t="s">
        <v>5212</v>
      </c>
      <c r="C3626">
        <f t="shared" ref="C3626:C3689" si="121">+C3331+1</f>
        <v>2002</v>
      </c>
      <c r="D3626" t="str">
        <f t="shared" si="120"/>
        <v>1922002</v>
      </c>
      <c r="E3626" t="e">
        <f>+VLOOKUP(D3626,[2]WeightCountryEstimate!$C$2:$D$116,2,FALSE)</f>
        <v>#N/A</v>
      </c>
      <c r="F3626" t="e">
        <f>+VLOOKUP(D3626,'[3]Suff living area by country'!$J$2:$K$423,2,FALSE)</f>
        <v>#N/A</v>
      </c>
      <c r="G3626" t="e">
        <f>+VLOOKUP(D3626,'[1]Freight vol by country &amp; year'!$C$2:$D$886,2,FALSE)</f>
        <v>#N/A</v>
      </c>
      <c r="H3626" t="e">
        <f>+VLOOKUP(D3626,[4]Goal11!$I$2:$J$560,2,FALSE)</f>
        <v>#N/A</v>
      </c>
      <c r="I3626" t="str">
        <f>+VLOOKUP(D3626,[5]Goal17!$I$2:$J$4522,2,FALSE)</f>
        <v>3.77</v>
      </c>
      <c r="J3626" t="str">
        <f>+VLOOKUP(D3626,'[6]2G coverage'!$I$2:$J$3380,2,FALSE)</f>
        <v>50.00</v>
      </c>
    </row>
    <row r="3627" spans="1:10" x14ac:dyDescent="0.25">
      <c r="A3627">
        <v>196</v>
      </c>
      <c r="B3627" t="s">
        <v>5213</v>
      </c>
      <c r="C3627">
        <f t="shared" si="121"/>
        <v>2002</v>
      </c>
      <c r="D3627" t="str">
        <f t="shared" si="120"/>
        <v>1962002</v>
      </c>
      <c r="E3627" t="e">
        <f>+VLOOKUP(D3627,[2]WeightCountryEstimate!$C$2:$D$116,2,FALSE)</f>
        <v>#N/A</v>
      </c>
      <c r="F3627" t="e">
        <f>+VLOOKUP(D3627,'[3]Suff living area by country'!$J$2:$K$423,2,FALSE)</f>
        <v>#N/A</v>
      </c>
      <c r="G3627" t="e">
        <f>+VLOOKUP(D3627,'[1]Freight vol by country &amp; year'!$C$2:$D$886,2,FALSE)</f>
        <v>#N/A</v>
      </c>
      <c r="H3627" t="e">
        <f>+VLOOKUP(D3627,[4]Goal11!$I$2:$J$560,2,FALSE)</f>
        <v>#N/A</v>
      </c>
      <c r="I3627" t="str">
        <f>+VLOOKUP(D3627,[5]Goal17!$I$2:$J$4522,2,FALSE)</f>
        <v>28.32</v>
      </c>
      <c r="J3627" t="str">
        <f>+VLOOKUP(D3627,'[6]2G coverage'!$I$2:$J$3380,2,FALSE)</f>
        <v>99.97</v>
      </c>
    </row>
    <row r="3628" spans="1:10" x14ac:dyDescent="0.25">
      <c r="A3628">
        <v>199</v>
      </c>
      <c r="B3628" t="s">
        <v>5214</v>
      </c>
      <c r="C3628">
        <f t="shared" si="121"/>
        <v>2002</v>
      </c>
      <c r="D3628" t="str">
        <f t="shared" si="120"/>
        <v>1992002</v>
      </c>
      <c r="E3628" t="e">
        <f>+VLOOKUP(D3628,[2]WeightCountryEstimate!$C$2:$D$116,2,FALSE)</f>
        <v>#N/A</v>
      </c>
      <c r="F3628" t="e">
        <f>+VLOOKUP(D3628,'[3]Suff living area by country'!$J$2:$K$423,2,FALSE)</f>
        <v>#N/A</v>
      </c>
      <c r="G3628" t="e">
        <f>+VLOOKUP(D3628,'[1]Freight vol by country &amp; year'!$C$2:$D$886,2,FALSE)</f>
        <v>#N/A</v>
      </c>
      <c r="H3628" t="e">
        <f>+VLOOKUP(D3628,[4]Goal11!$I$2:$J$560,2,FALSE)</f>
        <v>#N/A</v>
      </c>
      <c r="I3628" t="str">
        <f>+VLOOKUP(D3628,[5]Goal17!$I$2:$J$4522,2,FALSE)</f>
        <v>0.24</v>
      </c>
      <c r="J3628" t="str">
        <f>+VLOOKUP(D3628,'[6]2G coverage'!$I$2:$J$3380,2,FALSE)</f>
        <v>34.10</v>
      </c>
    </row>
    <row r="3629" spans="1:10" x14ac:dyDescent="0.25">
      <c r="A3629">
        <v>202</v>
      </c>
      <c r="B3629" t="s">
        <v>5215</v>
      </c>
      <c r="C3629">
        <f t="shared" si="121"/>
        <v>2002</v>
      </c>
      <c r="D3629" t="str">
        <f t="shared" si="120"/>
        <v>2022002</v>
      </c>
      <c r="E3629" t="e">
        <f>+VLOOKUP(D3629,[2]WeightCountryEstimate!$C$2:$D$116,2,FALSE)</f>
        <v>#N/A</v>
      </c>
      <c r="F3629" t="e">
        <f>+VLOOKUP(D3629,'[3]Suff living area by country'!$J$2:$K$423,2,FALSE)</f>
        <v>#N/A</v>
      </c>
      <c r="G3629" t="e">
        <f>+VLOOKUP(D3629,'[1]Freight vol by country &amp; year'!$C$2:$D$886,2,FALSE)</f>
        <v>#N/A</v>
      </c>
      <c r="H3629" t="e">
        <f>+VLOOKUP(D3629,[4]Goal11!$I$2:$J$560,2,FALSE)</f>
        <v>#N/A</v>
      </c>
      <c r="I3629" t="str">
        <f>+VLOOKUP(D3629,[5]Goal17!$I$2:$J$4522,2,FALSE)</f>
        <v>0.87</v>
      </c>
      <c r="J3629" t="str">
        <f>+VLOOKUP(D3629,'[6]2G coverage'!$I$2:$J$3380,2,FALSE)</f>
        <v>40.04</v>
      </c>
    </row>
    <row r="3630" spans="1:10" x14ac:dyDescent="0.25">
      <c r="A3630">
        <v>203</v>
      </c>
      <c r="B3630" t="s">
        <v>5216</v>
      </c>
      <c r="C3630">
        <f t="shared" si="121"/>
        <v>2002</v>
      </c>
      <c r="D3630" t="str">
        <f t="shared" si="120"/>
        <v>2032002</v>
      </c>
      <c r="E3630" t="e">
        <f>+VLOOKUP(D3630,[2]WeightCountryEstimate!$C$2:$D$116,2,FALSE)</f>
        <v>#N/A</v>
      </c>
      <c r="F3630" t="e">
        <f>+VLOOKUP(D3630,'[3]Suff living area by country'!$J$2:$K$423,2,FALSE)</f>
        <v>#N/A</v>
      </c>
      <c r="G3630" t="e">
        <f>+VLOOKUP(D3630,'[1]Freight vol by country &amp; year'!$C$2:$D$886,2,FALSE)</f>
        <v>#N/A</v>
      </c>
      <c r="H3630" t="e">
        <f>+VLOOKUP(D3630,[4]Goal11!$I$2:$J$560,2,FALSE)</f>
        <v>#N/A</v>
      </c>
      <c r="I3630" t="str">
        <f>+VLOOKUP(D3630,[5]Goal17!$I$2:$J$4522,2,FALSE)</f>
        <v>23.93</v>
      </c>
      <c r="J3630" t="str">
        <f>+VLOOKUP(D3630,'[6]2G coverage'!$I$2:$J$3380,2,FALSE)</f>
        <v>99.00</v>
      </c>
    </row>
    <row r="3631" spans="1:10" x14ac:dyDescent="0.25">
      <c r="A3631">
        <v>204</v>
      </c>
      <c r="B3631" t="s">
        <v>5217</v>
      </c>
      <c r="C3631">
        <f t="shared" si="121"/>
        <v>2002</v>
      </c>
      <c r="D3631" t="str">
        <f t="shared" si="120"/>
        <v>2042002</v>
      </c>
      <c r="E3631" t="e">
        <f>+VLOOKUP(D3631,[2]WeightCountryEstimate!$C$2:$D$116,2,FALSE)</f>
        <v>#N/A</v>
      </c>
      <c r="F3631" t="e">
        <f>+VLOOKUP(D3631,'[3]Suff living area by country'!$J$2:$K$423,2,FALSE)</f>
        <v>#N/A</v>
      </c>
      <c r="G3631" t="e">
        <f>+VLOOKUP(D3631,'[1]Freight vol by country &amp; year'!$C$2:$D$886,2,FALSE)</f>
        <v>#N/A</v>
      </c>
      <c r="H3631" t="e">
        <f>+VLOOKUP(D3631,[4]Goal11!$I$2:$J$560,2,FALSE)</f>
        <v>#N/A</v>
      </c>
      <c r="I3631" t="str">
        <f>+VLOOKUP(D3631,[5]Goal17!$I$2:$J$4522,2,FALSE)</f>
        <v>0.70</v>
      </c>
      <c r="J3631" t="str">
        <f>+VLOOKUP(D3631,'[6]2G coverage'!$I$2:$J$3380,2,FALSE)</f>
        <v>27.00</v>
      </c>
    </row>
    <row r="3632" spans="1:10" x14ac:dyDescent="0.25">
      <c r="A3632">
        <v>208</v>
      </c>
      <c r="B3632" t="s">
        <v>5218</v>
      </c>
      <c r="C3632">
        <f t="shared" si="121"/>
        <v>2002</v>
      </c>
      <c r="D3632" t="str">
        <f t="shared" si="120"/>
        <v>2082002</v>
      </c>
      <c r="E3632" t="e">
        <f>+VLOOKUP(D3632,[2]WeightCountryEstimate!$C$2:$D$116,2,FALSE)</f>
        <v>#N/A</v>
      </c>
      <c r="F3632" t="e">
        <f>+VLOOKUP(D3632,'[3]Suff living area by country'!$J$2:$K$423,2,FALSE)</f>
        <v>#N/A</v>
      </c>
      <c r="G3632" t="e">
        <f>+VLOOKUP(D3632,'[1]Freight vol by country &amp; year'!$C$2:$D$886,2,FALSE)</f>
        <v>#N/A</v>
      </c>
      <c r="H3632" t="e">
        <f>+VLOOKUP(D3632,[4]Goal11!$I$2:$J$560,2,FALSE)</f>
        <v>#N/A</v>
      </c>
      <c r="I3632" t="str">
        <f>+VLOOKUP(D3632,[5]Goal17!$I$2:$J$4522,2,FALSE)</f>
        <v>64.25</v>
      </c>
      <c r="J3632" t="e">
        <f>+VLOOKUP(D3632,'[6]2G coverage'!$I$2:$J$3380,2,FALSE)</f>
        <v>#N/A</v>
      </c>
    </row>
    <row r="3633" spans="1:10" x14ac:dyDescent="0.25">
      <c r="A3633">
        <v>212</v>
      </c>
      <c r="B3633" t="s">
        <v>5219</v>
      </c>
      <c r="C3633">
        <f t="shared" si="121"/>
        <v>2002</v>
      </c>
      <c r="D3633" t="str">
        <f t="shared" si="120"/>
        <v>2122002</v>
      </c>
      <c r="E3633" t="e">
        <f>+VLOOKUP(D3633,[2]WeightCountryEstimate!$C$2:$D$116,2,FALSE)</f>
        <v>#N/A</v>
      </c>
      <c r="F3633" t="e">
        <f>+VLOOKUP(D3633,'[3]Suff living area by country'!$J$2:$K$423,2,FALSE)</f>
        <v>#N/A</v>
      </c>
      <c r="G3633" t="e">
        <f>+VLOOKUP(D3633,'[1]Freight vol by country &amp; year'!$C$2:$D$886,2,FALSE)</f>
        <v>#N/A</v>
      </c>
      <c r="H3633" t="e">
        <f>+VLOOKUP(D3633,[4]Goal11!$I$2:$J$560,2,FALSE)</f>
        <v>#N/A</v>
      </c>
      <c r="I3633" t="str">
        <f>+VLOOKUP(D3633,[5]Goal17!$I$2:$J$4522,2,FALSE)</f>
        <v>18.42</v>
      </c>
      <c r="J3633" t="e">
        <f>+VLOOKUP(D3633,'[6]2G coverage'!$I$2:$J$3380,2,FALSE)</f>
        <v>#N/A</v>
      </c>
    </row>
    <row r="3634" spans="1:10" x14ac:dyDescent="0.25">
      <c r="A3634">
        <v>214</v>
      </c>
      <c r="B3634" t="s">
        <v>5220</v>
      </c>
      <c r="C3634">
        <f t="shared" si="121"/>
        <v>2002</v>
      </c>
      <c r="D3634" t="str">
        <f t="shared" si="120"/>
        <v>2142002</v>
      </c>
      <c r="E3634" t="e">
        <f>+VLOOKUP(D3634,[2]WeightCountryEstimate!$C$2:$D$116,2,FALSE)</f>
        <v>#N/A</v>
      </c>
      <c r="F3634">
        <f>+VLOOKUP(D3634,'[3]Suff living area by country'!$J$2:$K$423,2,FALSE)</f>
        <v>80.7</v>
      </c>
      <c r="G3634" t="e">
        <f>+VLOOKUP(D3634,'[1]Freight vol by country &amp; year'!$C$2:$D$886,2,FALSE)</f>
        <v>#N/A</v>
      </c>
      <c r="H3634" t="e">
        <f>+VLOOKUP(D3634,[4]Goal11!$I$2:$J$560,2,FALSE)</f>
        <v>#N/A</v>
      </c>
      <c r="I3634" t="str">
        <f>+VLOOKUP(D3634,[5]Goal17!$I$2:$J$4522,2,FALSE)</f>
        <v>6.82</v>
      </c>
      <c r="J3634" t="e">
        <f>+VLOOKUP(D3634,'[6]2G coverage'!$I$2:$J$3380,2,FALSE)</f>
        <v>#N/A</v>
      </c>
    </row>
    <row r="3635" spans="1:10" x14ac:dyDescent="0.25">
      <c r="A3635">
        <v>218</v>
      </c>
      <c r="B3635" t="s">
        <v>5221</v>
      </c>
      <c r="C3635">
        <f t="shared" si="121"/>
        <v>2002</v>
      </c>
      <c r="D3635" t="str">
        <f t="shared" si="120"/>
        <v>2182002</v>
      </c>
      <c r="E3635" t="e">
        <f>+VLOOKUP(D3635,[2]WeightCountryEstimate!$C$2:$D$116,2,FALSE)</f>
        <v>#N/A</v>
      </c>
      <c r="F3635" t="e">
        <f>+VLOOKUP(D3635,'[3]Suff living area by country'!$J$2:$K$423,2,FALSE)</f>
        <v>#N/A</v>
      </c>
      <c r="G3635" t="e">
        <f>+VLOOKUP(D3635,'[1]Freight vol by country &amp; year'!$C$2:$D$886,2,FALSE)</f>
        <v>#N/A</v>
      </c>
      <c r="H3635" t="e">
        <f>+VLOOKUP(D3635,[4]Goal11!$I$2:$J$560,2,FALSE)</f>
        <v>#N/A</v>
      </c>
      <c r="I3635" t="str">
        <f>+VLOOKUP(D3635,[5]Goal17!$I$2:$J$4522,2,FALSE)</f>
        <v>4.26</v>
      </c>
      <c r="J3635" t="str">
        <f>+VLOOKUP(D3635,'[6]2G coverage'!$I$2:$J$3380,2,FALSE)</f>
        <v>80.00</v>
      </c>
    </row>
    <row r="3636" spans="1:10" x14ac:dyDescent="0.25">
      <c r="A3636">
        <v>222</v>
      </c>
      <c r="B3636" t="s">
        <v>5222</v>
      </c>
      <c r="C3636">
        <f t="shared" si="121"/>
        <v>2002</v>
      </c>
      <c r="D3636" t="str">
        <f t="shared" si="120"/>
        <v>2222002</v>
      </c>
      <c r="E3636" t="e">
        <f>+VLOOKUP(D3636,[2]WeightCountryEstimate!$C$2:$D$116,2,FALSE)</f>
        <v>#N/A</v>
      </c>
      <c r="F3636" t="e">
        <f>+VLOOKUP(D3636,'[3]Suff living area by country'!$J$2:$K$423,2,FALSE)</f>
        <v>#N/A</v>
      </c>
      <c r="G3636" t="e">
        <f>+VLOOKUP(D3636,'[1]Freight vol by country &amp; year'!$C$2:$D$886,2,FALSE)</f>
        <v>#N/A</v>
      </c>
      <c r="H3636" t="e">
        <f>+VLOOKUP(D3636,[4]Goal11!$I$2:$J$560,2,FALSE)</f>
        <v>#N/A</v>
      </c>
      <c r="I3636" t="str">
        <f>+VLOOKUP(D3636,[5]Goal17!$I$2:$J$4522,2,FALSE)</f>
        <v>1.90</v>
      </c>
      <c r="J3636" t="str">
        <f>+VLOOKUP(D3636,'[6]2G coverage'!$I$2:$J$3380,2,FALSE)</f>
        <v>90.00</v>
      </c>
    </row>
    <row r="3637" spans="1:10" x14ac:dyDescent="0.25">
      <c r="A3637">
        <v>223</v>
      </c>
      <c r="B3637" t="s">
        <v>5223</v>
      </c>
      <c r="C3637">
        <f t="shared" si="121"/>
        <v>2002</v>
      </c>
      <c r="D3637" t="str">
        <f t="shared" si="120"/>
        <v>2232002</v>
      </c>
      <c r="E3637" t="e">
        <f>+VLOOKUP(D3637,[2]WeightCountryEstimate!$C$2:$D$116,2,FALSE)</f>
        <v>#N/A</v>
      </c>
      <c r="F3637" t="e">
        <f>+VLOOKUP(D3637,'[3]Suff living area by country'!$J$2:$K$423,2,FALSE)</f>
        <v>#N/A</v>
      </c>
      <c r="G3637" t="e">
        <f>+VLOOKUP(D3637,'[1]Freight vol by country &amp; year'!$C$2:$D$886,2,FALSE)</f>
        <v>#N/A</v>
      </c>
      <c r="H3637" t="e">
        <f>+VLOOKUP(D3637,[4]Goal11!$I$2:$J$560,2,FALSE)</f>
        <v>#N/A</v>
      </c>
      <c r="I3637" t="e">
        <f>+VLOOKUP(D3637,[5]Goal17!$I$2:$J$4522,2,FALSE)</f>
        <v>#N/A</v>
      </c>
      <c r="J3637" t="e">
        <f>+VLOOKUP(D3637,'[6]2G coverage'!$I$2:$J$3380,2,FALSE)</f>
        <v>#N/A</v>
      </c>
    </row>
    <row r="3638" spans="1:10" x14ac:dyDescent="0.25">
      <c r="A3638">
        <v>226</v>
      </c>
      <c r="B3638" t="s">
        <v>5224</v>
      </c>
      <c r="C3638">
        <f t="shared" si="121"/>
        <v>2002</v>
      </c>
      <c r="D3638" t="str">
        <f t="shared" si="120"/>
        <v>2262002</v>
      </c>
      <c r="E3638" t="e">
        <f>+VLOOKUP(D3638,[2]WeightCountryEstimate!$C$2:$D$116,2,FALSE)</f>
        <v>#N/A</v>
      </c>
      <c r="F3638" t="e">
        <f>+VLOOKUP(D3638,'[3]Suff living area by country'!$J$2:$K$423,2,FALSE)</f>
        <v>#N/A</v>
      </c>
      <c r="G3638" t="e">
        <f>+VLOOKUP(D3638,'[1]Freight vol by country &amp; year'!$C$2:$D$886,2,FALSE)</f>
        <v>#N/A</v>
      </c>
      <c r="H3638" t="e">
        <f>+VLOOKUP(D3638,[4]Goal11!$I$2:$J$560,2,FALSE)</f>
        <v>#N/A</v>
      </c>
      <c r="I3638" t="str">
        <f>+VLOOKUP(D3638,[5]Goal17!$I$2:$J$4522,2,FALSE)</f>
        <v>0.32</v>
      </c>
      <c r="J3638" t="e">
        <f>+VLOOKUP(D3638,'[6]2G coverage'!$I$2:$J$3380,2,FALSE)</f>
        <v>#N/A</v>
      </c>
    </row>
    <row r="3639" spans="1:10" x14ac:dyDescent="0.25">
      <c r="A3639">
        <v>231</v>
      </c>
      <c r="B3639" t="s">
        <v>5225</v>
      </c>
      <c r="C3639">
        <f t="shared" si="121"/>
        <v>2002</v>
      </c>
      <c r="D3639" t="str">
        <f t="shared" si="120"/>
        <v>2312002</v>
      </c>
      <c r="E3639" t="e">
        <f>+VLOOKUP(D3639,[2]WeightCountryEstimate!$C$2:$D$116,2,FALSE)</f>
        <v>#N/A</v>
      </c>
      <c r="F3639" t="e">
        <f>+VLOOKUP(D3639,'[3]Suff living area by country'!$J$2:$K$423,2,FALSE)</f>
        <v>#N/A</v>
      </c>
      <c r="G3639" t="e">
        <f>+VLOOKUP(D3639,'[1]Freight vol by country &amp; year'!$C$2:$D$886,2,FALSE)</f>
        <v>#N/A</v>
      </c>
      <c r="H3639" t="e">
        <f>+VLOOKUP(D3639,[4]Goal11!$I$2:$J$560,2,FALSE)</f>
        <v>#N/A</v>
      </c>
      <c r="I3639" t="str">
        <f>+VLOOKUP(D3639,[5]Goal17!$I$2:$J$4522,2,FALSE)</f>
        <v>0.07</v>
      </c>
      <c r="J3639" t="e">
        <f>+VLOOKUP(D3639,'[6]2G coverage'!$I$2:$J$3380,2,FALSE)</f>
        <v>#N/A</v>
      </c>
    </row>
    <row r="3640" spans="1:10" x14ac:dyDescent="0.25">
      <c r="A3640">
        <v>232</v>
      </c>
      <c r="B3640" t="s">
        <v>5226</v>
      </c>
      <c r="C3640">
        <f t="shared" si="121"/>
        <v>2002</v>
      </c>
      <c r="D3640" t="str">
        <f t="shared" si="120"/>
        <v>2322002</v>
      </c>
      <c r="E3640" t="e">
        <f>+VLOOKUP(D3640,[2]WeightCountryEstimate!$C$2:$D$116,2,FALSE)</f>
        <v>#N/A</v>
      </c>
      <c r="F3640" t="e">
        <f>+VLOOKUP(D3640,'[3]Suff living area by country'!$J$2:$K$423,2,FALSE)</f>
        <v>#N/A</v>
      </c>
      <c r="G3640" t="e">
        <f>+VLOOKUP(D3640,'[1]Freight vol by country &amp; year'!$C$2:$D$886,2,FALSE)</f>
        <v>#N/A</v>
      </c>
      <c r="H3640" t="e">
        <f>+VLOOKUP(D3640,[4]Goal11!$I$2:$J$560,2,FALSE)</f>
        <v>#N/A</v>
      </c>
      <c r="I3640" t="str">
        <f>+VLOOKUP(D3640,[5]Goal17!$I$2:$J$4522,2,FALSE)</f>
        <v>0.23</v>
      </c>
      <c r="J3640" t="str">
        <f>+VLOOKUP(D3640,'[6]2G coverage'!$I$2:$J$3380,2,FALSE)</f>
        <v>0.00</v>
      </c>
    </row>
    <row r="3641" spans="1:10" x14ac:dyDescent="0.25">
      <c r="A3641">
        <v>233</v>
      </c>
      <c r="B3641" t="s">
        <v>5227</v>
      </c>
      <c r="C3641">
        <f t="shared" si="121"/>
        <v>2002</v>
      </c>
      <c r="D3641" t="str">
        <f t="shared" si="120"/>
        <v>2332002</v>
      </c>
      <c r="E3641" t="e">
        <f>+VLOOKUP(D3641,[2]WeightCountryEstimate!$C$2:$D$116,2,FALSE)</f>
        <v>#N/A</v>
      </c>
      <c r="F3641" t="e">
        <f>+VLOOKUP(D3641,'[3]Suff living area by country'!$J$2:$K$423,2,FALSE)</f>
        <v>#N/A</v>
      </c>
      <c r="G3641" t="e">
        <f>+VLOOKUP(D3641,'[1]Freight vol by country &amp; year'!$C$2:$D$886,2,FALSE)</f>
        <v>#N/A</v>
      </c>
      <c r="H3641" t="e">
        <f>+VLOOKUP(D3641,[4]Goal11!$I$2:$J$560,2,FALSE)</f>
        <v>#N/A</v>
      </c>
      <c r="I3641" t="str">
        <f>+VLOOKUP(D3641,[5]Goal17!$I$2:$J$4522,2,FALSE)</f>
        <v>41.52</v>
      </c>
      <c r="J3641" t="str">
        <f>+VLOOKUP(D3641,'[6]2G coverage'!$I$2:$J$3380,2,FALSE)</f>
        <v>99.00</v>
      </c>
    </row>
    <row r="3642" spans="1:10" x14ac:dyDescent="0.25">
      <c r="A3642">
        <v>234</v>
      </c>
      <c r="B3642" t="s">
        <v>5228</v>
      </c>
      <c r="C3642">
        <f t="shared" si="121"/>
        <v>2002</v>
      </c>
      <c r="D3642" t="str">
        <f t="shared" si="120"/>
        <v>2342002</v>
      </c>
      <c r="E3642" t="e">
        <f>+VLOOKUP(D3642,[2]WeightCountryEstimate!$C$2:$D$116,2,FALSE)</f>
        <v>#N/A</v>
      </c>
      <c r="F3642" t="e">
        <f>+VLOOKUP(D3642,'[3]Suff living area by country'!$J$2:$K$423,2,FALSE)</f>
        <v>#N/A</v>
      </c>
      <c r="G3642" t="e">
        <f>+VLOOKUP(D3642,'[1]Freight vol by country &amp; year'!$C$2:$D$886,2,FALSE)</f>
        <v>#N/A</v>
      </c>
      <c r="H3642" t="e">
        <f>+VLOOKUP(D3642,[4]Goal11!$I$2:$J$560,2,FALSE)</f>
        <v>#N/A</v>
      </c>
      <c r="I3642" t="str">
        <f>+VLOOKUP(D3642,[5]Goal17!$I$2:$J$4522,2,FALSE)</f>
        <v>53.30</v>
      </c>
      <c r="J3642" t="str">
        <f>+VLOOKUP(D3642,'[6]2G coverage'!$I$2:$J$3380,2,FALSE)</f>
        <v>98.00</v>
      </c>
    </row>
    <row r="3643" spans="1:10" x14ac:dyDescent="0.25">
      <c r="A3643">
        <v>238</v>
      </c>
      <c r="B3643" t="s">
        <v>5229</v>
      </c>
      <c r="C3643">
        <f t="shared" si="121"/>
        <v>2002</v>
      </c>
      <c r="D3643" t="str">
        <f t="shared" si="120"/>
        <v>2382002</v>
      </c>
      <c r="E3643" t="e">
        <f>+VLOOKUP(D3643,[2]WeightCountryEstimate!$C$2:$D$116,2,FALSE)</f>
        <v>#N/A</v>
      </c>
      <c r="F3643" t="e">
        <f>+VLOOKUP(D3643,'[3]Suff living area by country'!$J$2:$K$423,2,FALSE)</f>
        <v>#N/A</v>
      </c>
      <c r="G3643" t="e">
        <f>+VLOOKUP(D3643,'[1]Freight vol by country &amp; year'!$C$2:$D$886,2,FALSE)</f>
        <v>#N/A</v>
      </c>
      <c r="H3643" t="e">
        <f>+VLOOKUP(D3643,[4]Goal11!$I$2:$J$560,2,FALSE)</f>
        <v>#N/A</v>
      </c>
      <c r="I3643" t="str">
        <f>+VLOOKUP(D3643,[5]Goal17!$I$2:$J$4522,2,FALSE)</f>
        <v>64.15</v>
      </c>
      <c r="J3643" t="str">
        <f>+VLOOKUP(D3643,'[6]2G coverage'!$I$2:$J$3380,2,FALSE)</f>
        <v>0.00</v>
      </c>
    </row>
    <row r="3644" spans="1:10" x14ac:dyDescent="0.25">
      <c r="A3644">
        <v>239</v>
      </c>
      <c r="B3644" t="s">
        <v>5230</v>
      </c>
      <c r="C3644">
        <f t="shared" si="121"/>
        <v>2002</v>
      </c>
      <c r="D3644" t="str">
        <f t="shared" si="120"/>
        <v>2392002</v>
      </c>
      <c r="E3644" t="e">
        <f>+VLOOKUP(D3644,[2]WeightCountryEstimate!$C$2:$D$116,2,FALSE)</f>
        <v>#N/A</v>
      </c>
      <c r="F3644" t="e">
        <f>+VLOOKUP(D3644,'[3]Suff living area by country'!$J$2:$K$423,2,FALSE)</f>
        <v>#N/A</v>
      </c>
      <c r="G3644" t="e">
        <f>+VLOOKUP(D3644,'[1]Freight vol by country &amp; year'!$C$2:$D$886,2,FALSE)</f>
        <v>#N/A</v>
      </c>
      <c r="H3644" t="e">
        <f>+VLOOKUP(D3644,[4]Goal11!$I$2:$J$560,2,FALSE)</f>
        <v>#N/A</v>
      </c>
      <c r="I3644" t="e">
        <f>+VLOOKUP(D3644,[5]Goal17!$I$2:$J$4522,2,FALSE)</f>
        <v>#N/A</v>
      </c>
      <c r="J3644" t="e">
        <f>+VLOOKUP(D3644,'[6]2G coverage'!$I$2:$J$3380,2,FALSE)</f>
        <v>#N/A</v>
      </c>
    </row>
    <row r="3645" spans="1:10" x14ac:dyDescent="0.25">
      <c r="A3645">
        <v>242</v>
      </c>
      <c r="B3645" t="s">
        <v>5231</v>
      </c>
      <c r="C3645">
        <f t="shared" si="121"/>
        <v>2002</v>
      </c>
      <c r="D3645" t="str">
        <f t="shared" si="120"/>
        <v>2422002</v>
      </c>
      <c r="E3645" t="e">
        <f>+VLOOKUP(D3645,[2]WeightCountryEstimate!$C$2:$D$116,2,FALSE)</f>
        <v>#N/A</v>
      </c>
      <c r="F3645" t="e">
        <f>+VLOOKUP(D3645,'[3]Suff living area by country'!$J$2:$K$423,2,FALSE)</f>
        <v>#N/A</v>
      </c>
      <c r="G3645" t="e">
        <f>+VLOOKUP(D3645,'[1]Freight vol by country &amp; year'!$C$2:$D$886,2,FALSE)</f>
        <v>#N/A</v>
      </c>
      <c r="H3645" t="e">
        <f>+VLOOKUP(D3645,[4]Goal11!$I$2:$J$560,2,FALSE)</f>
        <v>#N/A</v>
      </c>
      <c r="I3645" t="str">
        <f>+VLOOKUP(D3645,[5]Goal17!$I$2:$J$4522,2,FALSE)</f>
        <v>6.15</v>
      </c>
      <c r="J3645" t="str">
        <f>+VLOOKUP(D3645,'[6]2G coverage'!$I$2:$J$3380,2,FALSE)</f>
        <v>55.00</v>
      </c>
    </row>
    <row r="3646" spans="1:10" x14ac:dyDescent="0.25">
      <c r="A3646">
        <v>246</v>
      </c>
      <c r="B3646" t="s">
        <v>5232</v>
      </c>
      <c r="C3646">
        <f t="shared" si="121"/>
        <v>2002</v>
      </c>
      <c r="D3646" t="str">
        <f t="shared" si="120"/>
        <v>2462002</v>
      </c>
      <c r="E3646" t="e">
        <f>+VLOOKUP(D3646,[2]WeightCountryEstimate!$C$2:$D$116,2,FALSE)</f>
        <v>#N/A</v>
      </c>
      <c r="F3646" t="e">
        <f>+VLOOKUP(D3646,'[3]Suff living area by country'!$J$2:$K$423,2,FALSE)</f>
        <v>#N/A</v>
      </c>
      <c r="G3646" t="e">
        <f>+VLOOKUP(D3646,'[1]Freight vol by country &amp; year'!$C$2:$D$886,2,FALSE)</f>
        <v>#N/A</v>
      </c>
      <c r="H3646" t="e">
        <f>+VLOOKUP(D3646,[4]Goal11!$I$2:$J$560,2,FALSE)</f>
        <v>#N/A</v>
      </c>
      <c r="I3646" t="str">
        <f>+VLOOKUP(D3646,[5]Goal17!$I$2:$J$4522,2,FALSE)</f>
        <v>62.43</v>
      </c>
      <c r="J3646" t="str">
        <f>+VLOOKUP(D3646,'[6]2G coverage'!$I$2:$J$3380,2,FALSE)</f>
        <v>99.00</v>
      </c>
    </row>
    <row r="3647" spans="1:10" x14ac:dyDescent="0.25">
      <c r="A3647">
        <v>248</v>
      </c>
      <c r="B3647" t="s">
        <v>5233</v>
      </c>
      <c r="C3647">
        <f t="shared" si="121"/>
        <v>2002</v>
      </c>
      <c r="D3647" t="str">
        <f t="shared" si="120"/>
        <v>2482002</v>
      </c>
      <c r="E3647" t="e">
        <f>+VLOOKUP(D3647,[2]WeightCountryEstimate!$C$2:$D$116,2,FALSE)</f>
        <v>#N/A</v>
      </c>
      <c r="F3647" t="e">
        <f>+VLOOKUP(D3647,'[3]Suff living area by country'!$J$2:$K$423,2,FALSE)</f>
        <v>#N/A</v>
      </c>
      <c r="G3647" t="e">
        <f>+VLOOKUP(D3647,'[1]Freight vol by country &amp; year'!$C$2:$D$886,2,FALSE)</f>
        <v>#N/A</v>
      </c>
      <c r="H3647" t="e">
        <f>+VLOOKUP(D3647,[4]Goal11!$I$2:$J$560,2,FALSE)</f>
        <v>#N/A</v>
      </c>
      <c r="I3647" t="e">
        <f>+VLOOKUP(D3647,[5]Goal17!$I$2:$J$4522,2,FALSE)</f>
        <v>#N/A</v>
      </c>
      <c r="J3647" t="e">
        <f>+VLOOKUP(D3647,'[6]2G coverage'!$I$2:$J$3380,2,FALSE)</f>
        <v>#N/A</v>
      </c>
    </row>
    <row r="3648" spans="1:10" x14ac:dyDescent="0.25">
      <c r="A3648">
        <v>250</v>
      </c>
      <c r="B3648" t="s">
        <v>5234</v>
      </c>
      <c r="C3648">
        <f t="shared" si="121"/>
        <v>2002</v>
      </c>
      <c r="D3648" t="str">
        <f t="shared" si="120"/>
        <v>2502002</v>
      </c>
      <c r="E3648" t="e">
        <f>+VLOOKUP(D3648,[2]WeightCountryEstimate!$C$2:$D$116,2,FALSE)</f>
        <v>#N/A</v>
      </c>
      <c r="F3648" t="e">
        <f>+VLOOKUP(D3648,'[3]Suff living area by country'!$J$2:$K$423,2,FALSE)</f>
        <v>#N/A</v>
      </c>
      <c r="G3648" t="e">
        <f>+VLOOKUP(D3648,'[1]Freight vol by country &amp; year'!$C$2:$D$886,2,FALSE)</f>
        <v>#N/A</v>
      </c>
      <c r="H3648" t="e">
        <f>+VLOOKUP(D3648,[4]Goal11!$I$2:$J$560,2,FALSE)</f>
        <v>#N/A</v>
      </c>
      <c r="I3648" t="str">
        <f>+VLOOKUP(D3648,[5]Goal17!$I$2:$J$4522,2,FALSE)</f>
        <v>30.18</v>
      </c>
      <c r="J3648" t="str">
        <f>+VLOOKUP(D3648,'[6]2G coverage'!$I$2:$J$3380,2,FALSE)</f>
        <v>99.00</v>
      </c>
    </row>
    <row r="3649" spans="1:10" x14ac:dyDescent="0.25">
      <c r="A3649">
        <v>254</v>
      </c>
      <c r="B3649" t="s">
        <v>5235</v>
      </c>
      <c r="C3649">
        <f t="shared" si="121"/>
        <v>2002</v>
      </c>
      <c r="D3649" t="str">
        <f t="shared" si="120"/>
        <v>2542002</v>
      </c>
      <c r="E3649" t="e">
        <f>+VLOOKUP(D3649,[2]WeightCountryEstimate!$C$2:$D$116,2,FALSE)</f>
        <v>#N/A</v>
      </c>
      <c r="F3649" t="e">
        <f>+VLOOKUP(D3649,'[3]Suff living area by country'!$J$2:$K$423,2,FALSE)</f>
        <v>#N/A</v>
      </c>
      <c r="G3649" t="e">
        <f>+VLOOKUP(D3649,'[1]Freight vol by country &amp; year'!$C$2:$D$886,2,FALSE)</f>
        <v>#N/A</v>
      </c>
      <c r="H3649" t="e">
        <f>+VLOOKUP(D3649,[4]Goal11!$I$2:$J$560,2,FALSE)</f>
        <v>#N/A</v>
      </c>
      <c r="I3649" t="str">
        <f>+VLOOKUP(D3649,[5]Goal17!$I$2:$J$4522,2,FALSE)</f>
        <v>13.92</v>
      </c>
      <c r="J3649" t="e">
        <f>+VLOOKUP(D3649,'[6]2G coverage'!$I$2:$J$3380,2,FALSE)</f>
        <v>#N/A</v>
      </c>
    </row>
    <row r="3650" spans="1:10" x14ac:dyDescent="0.25">
      <c r="A3650">
        <v>258</v>
      </c>
      <c r="B3650" t="s">
        <v>5236</v>
      </c>
      <c r="C3650">
        <f t="shared" si="121"/>
        <v>2002</v>
      </c>
      <c r="D3650" t="str">
        <f t="shared" si="120"/>
        <v>2582002</v>
      </c>
      <c r="E3650" t="e">
        <f>+VLOOKUP(D3650,[2]WeightCountryEstimate!$C$2:$D$116,2,FALSE)</f>
        <v>#N/A</v>
      </c>
      <c r="F3650" t="e">
        <f>+VLOOKUP(D3650,'[3]Suff living area by country'!$J$2:$K$423,2,FALSE)</f>
        <v>#N/A</v>
      </c>
      <c r="G3650" t="e">
        <f>+VLOOKUP(D3650,'[1]Freight vol by country &amp; year'!$C$2:$D$886,2,FALSE)</f>
        <v>#N/A</v>
      </c>
      <c r="H3650" t="e">
        <f>+VLOOKUP(D3650,[4]Goal11!$I$2:$J$560,2,FALSE)</f>
        <v>#N/A</v>
      </c>
      <c r="I3650" t="str">
        <f>+VLOOKUP(D3650,[5]Goal17!$I$2:$J$4522,2,FALSE)</f>
        <v>8.20</v>
      </c>
      <c r="J3650" t="str">
        <f>+VLOOKUP(D3650,'[6]2G coverage'!$I$2:$J$3380,2,FALSE)</f>
        <v>75.00</v>
      </c>
    </row>
    <row r="3651" spans="1:10" x14ac:dyDescent="0.25">
      <c r="A3651">
        <v>260</v>
      </c>
      <c r="B3651" t="s">
        <v>5237</v>
      </c>
      <c r="C3651">
        <f t="shared" si="121"/>
        <v>2002</v>
      </c>
      <c r="D3651" t="str">
        <f t="shared" ref="D3651:D3714" si="122">+_xlfn.CONCAT(A3651,C3651)</f>
        <v>2602002</v>
      </c>
      <c r="E3651" t="e">
        <f>+VLOOKUP(D3651,[2]WeightCountryEstimate!$C$2:$D$116,2,FALSE)</f>
        <v>#N/A</v>
      </c>
      <c r="F3651" t="e">
        <f>+VLOOKUP(D3651,'[3]Suff living area by country'!$J$2:$K$423,2,FALSE)</f>
        <v>#N/A</v>
      </c>
      <c r="G3651" t="e">
        <f>+VLOOKUP(D3651,'[1]Freight vol by country &amp; year'!$C$2:$D$886,2,FALSE)</f>
        <v>#N/A</v>
      </c>
      <c r="H3651" t="e">
        <f>+VLOOKUP(D3651,[4]Goal11!$I$2:$J$560,2,FALSE)</f>
        <v>#N/A</v>
      </c>
      <c r="I3651" t="e">
        <f>+VLOOKUP(D3651,[5]Goal17!$I$2:$J$4522,2,FALSE)</f>
        <v>#N/A</v>
      </c>
      <c r="J3651" t="e">
        <f>+VLOOKUP(D3651,'[6]2G coverage'!$I$2:$J$3380,2,FALSE)</f>
        <v>#N/A</v>
      </c>
    </row>
    <row r="3652" spans="1:10" x14ac:dyDescent="0.25">
      <c r="A3652">
        <v>262</v>
      </c>
      <c r="B3652" t="s">
        <v>5238</v>
      </c>
      <c r="C3652">
        <f t="shared" si="121"/>
        <v>2002</v>
      </c>
      <c r="D3652" t="str">
        <f t="shared" si="122"/>
        <v>2622002</v>
      </c>
      <c r="E3652" t="e">
        <f>+VLOOKUP(D3652,[2]WeightCountryEstimate!$C$2:$D$116,2,FALSE)</f>
        <v>#N/A</v>
      </c>
      <c r="F3652" t="e">
        <f>+VLOOKUP(D3652,'[3]Suff living area by country'!$J$2:$K$423,2,FALSE)</f>
        <v>#N/A</v>
      </c>
      <c r="G3652" t="e">
        <f>+VLOOKUP(D3652,'[1]Freight vol by country &amp; year'!$C$2:$D$886,2,FALSE)</f>
        <v>#N/A</v>
      </c>
      <c r="H3652" t="e">
        <f>+VLOOKUP(D3652,[4]Goal11!$I$2:$J$560,2,FALSE)</f>
        <v>#N/A</v>
      </c>
      <c r="I3652" t="str">
        <f>+VLOOKUP(D3652,[5]Goal17!$I$2:$J$4522,2,FALSE)</f>
        <v>0.49</v>
      </c>
      <c r="J3652" t="str">
        <f>+VLOOKUP(D3652,'[6]2G coverage'!$I$2:$J$3380,2,FALSE)</f>
        <v>75.00</v>
      </c>
    </row>
    <row r="3653" spans="1:10" x14ac:dyDescent="0.25">
      <c r="A3653">
        <v>266</v>
      </c>
      <c r="B3653" t="s">
        <v>5239</v>
      </c>
      <c r="C3653">
        <f t="shared" si="121"/>
        <v>2002</v>
      </c>
      <c r="D3653" t="str">
        <f t="shared" si="122"/>
        <v>2662002</v>
      </c>
      <c r="E3653" t="e">
        <f>+VLOOKUP(D3653,[2]WeightCountryEstimate!$C$2:$D$116,2,FALSE)</f>
        <v>#N/A</v>
      </c>
      <c r="F3653" t="e">
        <f>+VLOOKUP(D3653,'[3]Suff living area by country'!$J$2:$K$423,2,FALSE)</f>
        <v>#N/A</v>
      </c>
      <c r="G3653" t="e">
        <f>+VLOOKUP(D3653,'[1]Freight vol by country &amp; year'!$C$2:$D$886,2,FALSE)</f>
        <v>#N/A</v>
      </c>
      <c r="H3653" t="e">
        <f>+VLOOKUP(D3653,[4]Goal11!$I$2:$J$560,2,FALSE)</f>
        <v>#N/A</v>
      </c>
      <c r="I3653" t="str">
        <f>+VLOOKUP(D3653,[5]Goal17!$I$2:$J$4522,2,FALSE)</f>
        <v>1.94</v>
      </c>
      <c r="J3653" t="str">
        <f>+VLOOKUP(D3653,'[6]2G coverage'!$I$2:$J$3380,2,FALSE)</f>
        <v>23.27</v>
      </c>
    </row>
    <row r="3654" spans="1:10" x14ac:dyDescent="0.25">
      <c r="A3654">
        <v>268</v>
      </c>
      <c r="B3654" t="s">
        <v>5240</v>
      </c>
      <c r="C3654">
        <f t="shared" si="121"/>
        <v>2002</v>
      </c>
      <c r="D3654" t="str">
        <f t="shared" si="122"/>
        <v>2682002</v>
      </c>
      <c r="E3654" t="e">
        <f>+VLOOKUP(D3654,[2]WeightCountryEstimate!$C$2:$D$116,2,FALSE)</f>
        <v>#N/A</v>
      </c>
      <c r="F3654" t="e">
        <f>+VLOOKUP(D3654,'[3]Suff living area by country'!$J$2:$K$423,2,FALSE)</f>
        <v>#N/A</v>
      </c>
      <c r="G3654" t="e">
        <f>+VLOOKUP(D3654,'[1]Freight vol by country &amp; year'!$C$2:$D$886,2,FALSE)</f>
        <v>#N/A</v>
      </c>
      <c r="H3654" t="e">
        <f>+VLOOKUP(D3654,[4]Goal11!$I$2:$J$560,2,FALSE)</f>
        <v>#N/A</v>
      </c>
      <c r="I3654" t="str">
        <f>+VLOOKUP(D3654,[5]Goal17!$I$2:$J$4522,2,FALSE)</f>
        <v>1.59</v>
      </c>
      <c r="J3654" t="e">
        <f>+VLOOKUP(D3654,'[6]2G coverage'!$I$2:$J$3380,2,FALSE)</f>
        <v>#N/A</v>
      </c>
    </row>
    <row r="3655" spans="1:10" x14ac:dyDescent="0.25">
      <c r="A3655">
        <v>270</v>
      </c>
      <c r="B3655" t="s">
        <v>5241</v>
      </c>
      <c r="C3655">
        <f t="shared" si="121"/>
        <v>2002</v>
      </c>
      <c r="D3655" t="str">
        <f t="shared" si="122"/>
        <v>2702002</v>
      </c>
      <c r="E3655" t="e">
        <f>+VLOOKUP(D3655,[2]WeightCountryEstimate!$C$2:$D$116,2,FALSE)</f>
        <v>#N/A</v>
      </c>
      <c r="F3655" t="e">
        <f>+VLOOKUP(D3655,'[3]Suff living area by country'!$J$2:$K$423,2,FALSE)</f>
        <v>#N/A</v>
      </c>
      <c r="G3655" t="e">
        <f>+VLOOKUP(D3655,'[1]Freight vol by country &amp; year'!$C$2:$D$886,2,FALSE)</f>
        <v>#N/A</v>
      </c>
      <c r="H3655" t="e">
        <f>+VLOOKUP(D3655,[4]Goal11!$I$2:$J$560,2,FALSE)</f>
        <v>#N/A</v>
      </c>
      <c r="I3655" t="str">
        <f>+VLOOKUP(D3655,[5]Goal17!$I$2:$J$4522,2,FALSE)</f>
        <v>1.80</v>
      </c>
      <c r="J3655" t="str">
        <f>+VLOOKUP(D3655,'[6]2G coverage'!$I$2:$J$3380,2,FALSE)</f>
        <v>70.00</v>
      </c>
    </row>
    <row r="3656" spans="1:10" x14ac:dyDescent="0.25">
      <c r="A3656">
        <v>275</v>
      </c>
      <c r="B3656" t="s">
        <v>5242</v>
      </c>
      <c r="C3656">
        <f t="shared" si="121"/>
        <v>2002</v>
      </c>
      <c r="D3656" t="str">
        <f t="shared" si="122"/>
        <v>2752002</v>
      </c>
      <c r="E3656" t="e">
        <f>+VLOOKUP(D3656,[2]WeightCountryEstimate!$C$2:$D$116,2,FALSE)</f>
        <v>#N/A</v>
      </c>
      <c r="F3656" t="e">
        <f>+VLOOKUP(D3656,'[3]Suff living area by country'!$J$2:$K$423,2,FALSE)</f>
        <v>#N/A</v>
      </c>
      <c r="G3656" t="e">
        <f>+VLOOKUP(D3656,'[1]Freight vol by country &amp; year'!$C$2:$D$886,2,FALSE)</f>
        <v>#N/A</v>
      </c>
      <c r="H3656" t="e">
        <f>+VLOOKUP(D3656,[4]Goal11!$I$2:$J$560,2,FALSE)</f>
        <v>#N/A</v>
      </c>
      <c r="I3656" t="str">
        <f>+VLOOKUP(D3656,[5]Goal17!$I$2:$J$4522,2,FALSE)</f>
        <v>3.10</v>
      </c>
      <c r="J3656" t="str">
        <f>+VLOOKUP(D3656,'[6]2G coverage'!$I$2:$J$3380,2,FALSE)</f>
        <v>95.00</v>
      </c>
    </row>
    <row r="3657" spans="1:10" x14ac:dyDescent="0.25">
      <c r="A3657">
        <v>276</v>
      </c>
      <c r="B3657" t="s">
        <v>5243</v>
      </c>
      <c r="C3657">
        <f t="shared" si="121"/>
        <v>2002</v>
      </c>
      <c r="D3657" t="str">
        <f t="shared" si="122"/>
        <v>2762002</v>
      </c>
      <c r="E3657" t="e">
        <f>+VLOOKUP(D3657,[2]WeightCountryEstimate!$C$2:$D$116,2,FALSE)</f>
        <v>#N/A</v>
      </c>
      <c r="F3657" t="e">
        <f>+VLOOKUP(D3657,'[3]Suff living area by country'!$J$2:$K$423,2,FALSE)</f>
        <v>#N/A</v>
      </c>
      <c r="G3657" t="e">
        <f>+VLOOKUP(D3657,'[1]Freight vol by country &amp; year'!$C$2:$D$886,2,FALSE)</f>
        <v>#N/A</v>
      </c>
      <c r="H3657" t="e">
        <f>+VLOOKUP(D3657,[4]Goal11!$I$2:$J$560,2,FALSE)</f>
        <v>#N/A</v>
      </c>
      <c r="I3657" t="str">
        <f>+VLOOKUP(D3657,[5]Goal17!$I$2:$J$4522,2,FALSE)</f>
        <v>48.82</v>
      </c>
      <c r="J3657" t="str">
        <f>+VLOOKUP(D3657,'[6]2G coverage'!$I$2:$J$3380,2,FALSE)</f>
        <v>99.00</v>
      </c>
    </row>
    <row r="3658" spans="1:10" x14ac:dyDescent="0.25">
      <c r="A3658">
        <v>288</v>
      </c>
      <c r="B3658" t="s">
        <v>5244</v>
      </c>
      <c r="C3658">
        <f t="shared" si="121"/>
        <v>2002</v>
      </c>
      <c r="D3658" t="str">
        <f t="shared" si="122"/>
        <v>2882002</v>
      </c>
      <c r="E3658" t="e">
        <f>+VLOOKUP(D3658,[2]WeightCountryEstimate!$C$2:$D$116,2,FALSE)</f>
        <v>#N/A</v>
      </c>
      <c r="F3658" t="e">
        <f>+VLOOKUP(D3658,'[3]Suff living area by country'!$J$2:$K$423,2,FALSE)</f>
        <v>#N/A</v>
      </c>
      <c r="G3658" t="e">
        <f>+VLOOKUP(D3658,'[1]Freight vol by country &amp; year'!$C$2:$D$886,2,FALSE)</f>
        <v>#N/A</v>
      </c>
      <c r="H3658" t="e">
        <f>+VLOOKUP(D3658,[4]Goal11!$I$2:$J$560,2,FALSE)</f>
        <v>#N/A</v>
      </c>
      <c r="I3658" t="str">
        <f>+VLOOKUP(D3658,[5]Goal17!$I$2:$J$4522,2,FALSE)</f>
        <v>0.83</v>
      </c>
      <c r="J3658" t="e">
        <f>+VLOOKUP(D3658,'[6]2G coverage'!$I$2:$J$3380,2,FALSE)</f>
        <v>#N/A</v>
      </c>
    </row>
    <row r="3659" spans="1:10" x14ac:dyDescent="0.25">
      <c r="A3659">
        <v>292</v>
      </c>
      <c r="B3659" t="s">
        <v>5245</v>
      </c>
      <c r="C3659">
        <f t="shared" si="121"/>
        <v>2002</v>
      </c>
      <c r="D3659" t="str">
        <f t="shared" si="122"/>
        <v>2922002</v>
      </c>
      <c r="E3659" t="e">
        <f>+VLOOKUP(D3659,[2]WeightCountryEstimate!$C$2:$D$116,2,FALSE)</f>
        <v>#N/A</v>
      </c>
      <c r="F3659" t="e">
        <f>+VLOOKUP(D3659,'[3]Suff living area by country'!$J$2:$K$423,2,FALSE)</f>
        <v>#N/A</v>
      </c>
      <c r="G3659" t="e">
        <f>+VLOOKUP(D3659,'[1]Freight vol by country &amp; year'!$C$2:$D$886,2,FALSE)</f>
        <v>#N/A</v>
      </c>
      <c r="H3659" t="e">
        <f>+VLOOKUP(D3659,[4]Goal11!$I$2:$J$560,2,FALSE)</f>
        <v>#N/A</v>
      </c>
      <c r="I3659" t="str">
        <f>+VLOOKUP(D3659,[5]Goal17!$I$2:$J$4522,2,FALSE)</f>
        <v>23.67</v>
      </c>
      <c r="J3659" t="str">
        <f>+VLOOKUP(D3659,'[6]2G coverage'!$I$2:$J$3380,2,FALSE)</f>
        <v>100.00</v>
      </c>
    </row>
    <row r="3660" spans="1:10" x14ac:dyDescent="0.25">
      <c r="A3660">
        <v>296</v>
      </c>
      <c r="B3660" t="s">
        <v>5246</v>
      </c>
      <c r="C3660">
        <f t="shared" si="121"/>
        <v>2002</v>
      </c>
      <c r="D3660" t="str">
        <f t="shared" si="122"/>
        <v>2962002</v>
      </c>
      <c r="E3660" t="e">
        <f>+VLOOKUP(D3660,[2]WeightCountryEstimate!$C$2:$D$116,2,FALSE)</f>
        <v>#N/A</v>
      </c>
      <c r="F3660" t="e">
        <f>+VLOOKUP(D3660,'[3]Suff living area by country'!$J$2:$K$423,2,FALSE)</f>
        <v>#N/A</v>
      </c>
      <c r="G3660" t="e">
        <f>+VLOOKUP(D3660,'[1]Freight vol by country &amp; year'!$C$2:$D$886,2,FALSE)</f>
        <v>#N/A</v>
      </c>
      <c r="H3660" t="e">
        <f>+VLOOKUP(D3660,[4]Goal11!$I$2:$J$560,2,FALSE)</f>
        <v>#N/A</v>
      </c>
      <c r="I3660" t="str">
        <f>+VLOOKUP(D3660,[5]Goal17!$I$2:$J$4522,2,FALSE)</f>
        <v>2.50</v>
      </c>
      <c r="J3660" t="e">
        <f>+VLOOKUP(D3660,'[6]2G coverage'!$I$2:$J$3380,2,FALSE)</f>
        <v>#N/A</v>
      </c>
    </row>
    <row r="3661" spans="1:10" x14ac:dyDescent="0.25">
      <c r="A3661">
        <v>300</v>
      </c>
      <c r="B3661" t="s">
        <v>5247</v>
      </c>
      <c r="C3661">
        <f t="shared" si="121"/>
        <v>2002</v>
      </c>
      <c r="D3661" t="str">
        <f t="shared" si="122"/>
        <v>3002002</v>
      </c>
      <c r="E3661" t="e">
        <f>+VLOOKUP(D3661,[2]WeightCountryEstimate!$C$2:$D$116,2,FALSE)</f>
        <v>#N/A</v>
      </c>
      <c r="F3661" t="e">
        <f>+VLOOKUP(D3661,'[3]Suff living area by country'!$J$2:$K$423,2,FALSE)</f>
        <v>#N/A</v>
      </c>
      <c r="G3661" t="e">
        <f>+VLOOKUP(D3661,'[1]Freight vol by country &amp; year'!$C$2:$D$886,2,FALSE)</f>
        <v>#N/A</v>
      </c>
      <c r="H3661" t="e">
        <f>+VLOOKUP(D3661,[4]Goal11!$I$2:$J$560,2,FALSE)</f>
        <v>#N/A</v>
      </c>
      <c r="I3661" t="str">
        <f>+VLOOKUP(D3661,[5]Goal17!$I$2:$J$4522,2,FALSE)</f>
        <v>14.67</v>
      </c>
      <c r="J3661" t="str">
        <f>+VLOOKUP(D3661,'[6]2G coverage'!$I$2:$J$3380,2,FALSE)</f>
        <v>99.60</v>
      </c>
    </row>
    <row r="3662" spans="1:10" x14ac:dyDescent="0.25">
      <c r="A3662">
        <v>304</v>
      </c>
      <c r="B3662" t="s">
        <v>5248</v>
      </c>
      <c r="C3662">
        <f t="shared" si="121"/>
        <v>2002</v>
      </c>
      <c r="D3662" t="str">
        <f t="shared" si="122"/>
        <v>3042002</v>
      </c>
      <c r="E3662" t="e">
        <f>+VLOOKUP(D3662,[2]WeightCountryEstimate!$C$2:$D$116,2,FALSE)</f>
        <v>#N/A</v>
      </c>
      <c r="F3662" t="e">
        <f>+VLOOKUP(D3662,'[3]Suff living area by country'!$J$2:$K$423,2,FALSE)</f>
        <v>#N/A</v>
      </c>
      <c r="G3662" t="e">
        <f>+VLOOKUP(D3662,'[1]Freight vol by country &amp; year'!$C$2:$D$886,2,FALSE)</f>
        <v>#N/A</v>
      </c>
      <c r="H3662" t="e">
        <f>+VLOOKUP(D3662,[4]Goal11!$I$2:$J$560,2,FALSE)</f>
        <v>#N/A</v>
      </c>
      <c r="I3662" t="str">
        <f>+VLOOKUP(D3662,[5]Goal17!$I$2:$J$4522,2,FALSE)</f>
        <v>44.15</v>
      </c>
      <c r="J3662" t="e">
        <f>+VLOOKUP(D3662,'[6]2G coverage'!$I$2:$J$3380,2,FALSE)</f>
        <v>#N/A</v>
      </c>
    </row>
    <row r="3663" spans="1:10" x14ac:dyDescent="0.25">
      <c r="A3663">
        <v>308</v>
      </c>
      <c r="B3663" t="s">
        <v>5249</v>
      </c>
      <c r="C3663">
        <f t="shared" si="121"/>
        <v>2002</v>
      </c>
      <c r="D3663" t="str">
        <f t="shared" si="122"/>
        <v>3082002</v>
      </c>
      <c r="E3663" t="e">
        <f>+VLOOKUP(D3663,[2]WeightCountryEstimate!$C$2:$D$116,2,FALSE)</f>
        <v>#N/A</v>
      </c>
      <c r="F3663" t="e">
        <f>+VLOOKUP(D3663,'[3]Suff living area by country'!$J$2:$K$423,2,FALSE)</f>
        <v>#N/A</v>
      </c>
      <c r="G3663" t="e">
        <f>+VLOOKUP(D3663,'[1]Freight vol by country &amp; year'!$C$2:$D$886,2,FALSE)</f>
        <v>#N/A</v>
      </c>
      <c r="H3663" t="e">
        <f>+VLOOKUP(D3663,[4]Goal11!$I$2:$J$560,2,FALSE)</f>
        <v>#N/A</v>
      </c>
      <c r="I3663" t="str">
        <f>+VLOOKUP(D3663,[5]Goal17!$I$2:$J$4522,2,FALSE)</f>
        <v>14.76</v>
      </c>
      <c r="J3663" t="e">
        <f>+VLOOKUP(D3663,'[6]2G coverage'!$I$2:$J$3380,2,FALSE)</f>
        <v>#N/A</v>
      </c>
    </row>
    <row r="3664" spans="1:10" x14ac:dyDescent="0.25">
      <c r="A3664">
        <v>312</v>
      </c>
      <c r="B3664" t="s">
        <v>5250</v>
      </c>
      <c r="C3664">
        <f t="shared" si="121"/>
        <v>2002</v>
      </c>
      <c r="D3664" t="str">
        <f t="shared" si="122"/>
        <v>3122002</v>
      </c>
      <c r="E3664" t="e">
        <f>+VLOOKUP(D3664,[2]WeightCountryEstimate!$C$2:$D$116,2,FALSE)</f>
        <v>#N/A</v>
      </c>
      <c r="F3664" t="e">
        <f>+VLOOKUP(D3664,'[3]Suff living area by country'!$J$2:$K$423,2,FALSE)</f>
        <v>#N/A</v>
      </c>
      <c r="G3664" t="e">
        <f>+VLOOKUP(D3664,'[1]Freight vol by country &amp; year'!$C$2:$D$886,2,FALSE)</f>
        <v>#N/A</v>
      </c>
      <c r="H3664" t="e">
        <f>+VLOOKUP(D3664,[4]Goal11!$I$2:$J$560,2,FALSE)</f>
        <v>#N/A</v>
      </c>
      <c r="I3664" t="str">
        <f>+VLOOKUP(D3664,[5]Goal17!$I$2:$J$4522,2,FALSE)</f>
        <v>11.35</v>
      </c>
      <c r="J3664" t="e">
        <f>+VLOOKUP(D3664,'[6]2G coverage'!$I$2:$J$3380,2,FALSE)</f>
        <v>#N/A</v>
      </c>
    </row>
    <row r="3665" spans="1:10" x14ac:dyDescent="0.25">
      <c r="A3665">
        <v>316</v>
      </c>
      <c r="B3665" t="s">
        <v>5251</v>
      </c>
      <c r="C3665">
        <f t="shared" si="121"/>
        <v>2002</v>
      </c>
      <c r="D3665" t="str">
        <f t="shared" si="122"/>
        <v>3162002</v>
      </c>
      <c r="E3665" t="e">
        <f>+VLOOKUP(D3665,[2]WeightCountryEstimate!$C$2:$D$116,2,FALSE)</f>
        <v>#N/A</v>
      </c>
      <c r="F3665" t="e">
        <f>+VLOOKUP(D3665,'[3]Suff living area by country'!$J$2:$K$423,2,FALSE)</f>
        <v>#N/A</v>
      </c>
      <c r="G3665" t="e">
        <f>+VLOOKUP(D3665,'[1]Freight vol by country &amp; year'!$C$2:$D$886,2,FALSE)</f>
        <v>#N/A</v>
      </c>
      <c r="H3665" t="e">
        <f>+VLOOKUP(D3665,[4]Goal11!$I$2:$J$560,2,FALSE)</f>
        <v>#N/A</v>
      </c>
      <c r="I3665" t="str">
        <f>+VLOOKUP(D3665,[5]Goal17!$I$2:$J$4522,2,FALSE)</f>
        <v>31.19</v>
      </c>
      <c r="J3665" t="e">
        <f>+VLOOKUP(D3665,'[6]2G coverage'!$I$2:$J$3380,2,FALSE)</f>
        <v>#N/A</v>
      </c>
    </row>
    <row r="3666" spans="1:10" x14ac:dyDescent="0.25">
      <c r="A3666">
        <v>320</v>
      </c>
      <c r="B3666" t="s">
        <v>5252</v>
      </c>
      <c r="C3666">
        <f t="shared" si="121"/>
        <v>2002</v>
      </c>
      <c r="D3666" t="str">
        <f t="shared" si="122"/>
        <v>3202002</v>
      </c>
      <c r="E3666" t="e">
        <f>+VLOOKUP(D3666,[2]WeightCountryEstimate!$C$2:$D$116,2,FALSE)</f>
        <v>#N/A</v>
      </c>
      <c r="F3666">
        <f>+VLOOKUP(D3666,'[3]Suff living area by country'!$J$2:$K$423,2,FALSE)</f>
        <v>70.8</v>
      </c>
      <c r="G3666" t="e">
        <f>+VLOOKUP(D3666,'[1]Freight vol by country &amp; year'!$C$2:$D$886,2,FALSE)</f>
        <v>#N/A</v>
      </c>
      <c r="H3666" t="e">
        <f>+VLOOKUP(D3666,[4]Goal11!$I$2:$J$560,2,FALSE)</f>
        <v>#N/A</v>
      </c>
      <c r="I3666" t="str">
        <f>+VLOOKUP(D3666,[5]Goal17!$I$2:$J$4522,2,FALSE)</f>
        <v>3.39</v>
      </c>
      <c r="J3666" t="e">
        <f>+VLOOKUP(D3666,'[6]2G coverage'!$I$2:$J$3380,2,FALSE)</f>
        <v>#N/A</v>
      </c>
    </row>
    <row r="3667" spans="1:10" x14ac:dyDescent="0.25">
      <c r="A3667">
        <v>324</v>
      </c>
      <c r="B3667" t="s">
        <v>5253</v>
      </c>
      <c r="C3667">
        <f t="shared" si="121"/>
        <v>2002</v>
      </c>
      <c r="D3667" t="str">
        <f t="shared" si="122"/>
        <v>3242002</v>
      </c>
      <c r="E3667" t="e">
        <f>+VLOOKUP(D3667,[2]WeightCountryEstimate!$C$2:$D$116,2,FALSE)</f>
        <v>#N/A</v>
      </c>
      <c r="F3667" t="e">
        <f>+VLOOKUP(D3667,'[3]Suff living area by country'!$J$2:$K$423,2,FALSE)</f>
        <v>#N/A</v>
      </c>
      <c r="G3667" t="e">
        <f>+VLOOKUP(D3667,'[1]Freight vol by country &amp; year'!$C$2:$D$886,2,FALSE)</f>
        <v>#N/A</v>
      </c>
      <c r="H3667" t="e">
        <f>+VLOOKUP(D3667,[4]Goal11!$I$2:$J$560,2,FALSE)</f>
        <v>#N/A</v>
      </c>
      <c r="I3667" t="str">
        <f>+VLOOKUP(D3667,[5]Goal17!$I$2:$J$4522,2,FALSE)</f>
        <v>0.40</v>
      </c>
      <c r="J3667" t="e">
        <f>+VLOOKUP(D3667,'[6]2G coverage'!$I$2:$J$3380,2,FALSE)</f>
        <v>#N/A</v>
      </c>
    </row>
    <row r="3668" spans="1:10" x14ac:dyDescent="0.25">
      <c r="A3668">
        <v>328</v>
      </c>
      <c r="B3668" t="s">
        <v>5254</v>
      </c>
      <c r="C3668">
        <f t="shared" si="121"/>
        <v>2002</v>
      </c>
      <c r="D3668" t="str">
        <f t="shared" si="122"/>
        <v>3282002</v>
      </c>
      <c r="E3668" t="e">
        <f>+VLOOKUP(D3668,[2]WeightCountryEstimate!$C$2:$D$116,2,FALSE)</f>
        <v>#N/A</v>
      </c>
      <c r="F3668" t="e">
        <f>+VLOOKUP(D3668,'[3]Suff living area by country'!$J$2:$K$423,2,FALSE)</f>
        <v>#N/A</v>
      </c>
      <c r="G3668" t="e">
        <f>+VLOOKUP(D3668,'[1]Freight vol by country &amp; year'!$C$2:$D$886,2,FALSE)</f>
        <v>#N/A</v>
      </c>
      <c r="H3668" t="e">
        <f>+VLOOKUP(D3668,[4]Goal11!$I$2:$J$560,2,FALSE)</f>
        <v>#N/A</v>
      </c>
      <c r="I3668" t="e">
        <f>+VLOOKUP(D3668,[5]Goal17!$I$2:$J$4522,2,FALSE)</f>
        <v>#N/A</v>
      </c>
      <c r="J3668" t="e">
        <f>+VLOOKUP(D3668,'[6]2G coverage'!$I$2:$J$3380,2,FALSE)</f>
        <v>#N/A</v>
      </c>
    </row>
    <row r="3669" spans="1:10" x14ac:dyDescent="0.25">
      <c r="A3669">
        <v>332</v>
      </c>
      <c r="B3669" t="s">
        <v>5255</v>
      </c>
      <c r="C3669">
        <f t="shared" si="121"/>
        <v>2002</v>
      </c>
      <c r="D3669" t="str">
        <f t="shared" si="122"/>
        <v>3322002</v>
      </c>
      <c r="E3669" t="e">
        <f>+VLOOKUP(D3669,[2]WeightCountryEstimate!$C$2:$D$116,2,FALSE)</f>
        <v>#N/A</v>
      </c>
      <c r="F3669" t="e">
        <f>+VLOOKUP(D3669,'[3]Suff living area by country'!$J$2:$K$423,2,FALSE)</f>
        <v>#N/A</v>
      </c>
      <c r="G3669" t="e">
        <f>+VLOOKUP(D3669,'[1]Freight vol by country &amp; year'!$C$2:$D$886,2,FALSE)</f>
        <v>#N/A</v>
      </c>
      <c r="H3669" t="e">
        <f>+VLOOKUP(D3669,[4]Goal11!$I$2:$J$560,2,FALSE)</f>
        <v>#N/A</v>
      </c>
      <c r="I3669" t="str">
        <f>+VLOOKUP(D3669,[5]Goal17!$I$2:$J$4522,2,FALSE)</f>
        <v>0.89</v>
      </c>
      <c r="J3669" t="e">
        <f>+VLOOKUP(D3669,'[6]2G coverage'!$I$2:$J$3380,2,FALSE)</f>
        <v>#N/A</v>
      </c>
    </row>
    <row r="3670" spans="1:10" x14ac:dyDescent="0.25">
      <c r="A3670">
        <v>334</v>
      </c>
      <c r="B3670" t="s">
        <v>5256</v>
      </c>
      <c r="C3670">
        <f t="shared" si="121"/>
        <v>2002</v>
      </c>
      <c r="D3670" t="str">
        <f t="shared" si="122"/>
        <v>3342002</v>
      </c>
      <c r="E3670" t="e">
        <f>+VLOOKUP(D3670,[2]WeightCountryEstimate!$C$2:$D$116,2,FALSE)</f>
        <v>#N/A</v>
      </c>
      <c r="F3670" t="e">
        <f>+VLOOKUP(D3670,'[3]Suff living area by country'!$J$2:$K$423,2,FALSE)</f>
        <v>#N/A</v>
      </c>
      <c r="G3670" t="e">
        <f>+VLOOKUP(D3670,'[1]Freight vol by country &amp; year'!$C$2:$D$886,2,FALSE)</f>
        <v>#N/A</v>
      </c>
      <c r="H3670" t="e">
        <f>+VLOOKUP(D3670,[4]Goal11!$I$2:$J$560,2,FALSE)</f>
        <v>#N/A</v>
      </c>
      <c r="I3670" t="e">
        <f>+VLOOKUP(D3670,[5]Goal17!$I$2:$J$4522,2,FALSE)</f>
        <v>#N/A</v>
      </c>
      <c r="J3670" t="e">
        <f>+VLOOKUP(D3670,'[6]2G coverage'!$I$2:$J$3380,2,FALSE)</f>
        <v>#N/A</v>
      </c>
    </row>
    <row r="3671" spans="1:10" x14ac:dyDescent="0.25">
      <c r="A3671">
        <v>336</v>
      </c>
      <c r="B3671" t="s">
        <v>5257</v>
      </c>
      <c r="C3671">
        <f t="shared" si="121"/>
        <v>2002</v>
      </c>
      <c r="D3671" t="str">
        <f t="shared" si="122"/>
        <v>3362002</v>
      </c>
      <c r="E3671" t="e">
        <f>+VLOOKUP(D3671,[2]WeightCountryEstimate!$C$2:$D$116,2,FALSE)</f>
        <v>#N/A</v>
      </c>
      <c r="F3671" t="e">
        <f>+VLOOKUP(D3671,'[3]Suff living area by country'!$J$2:$K$423,2,FALSE)</f>
        <v>#N/A</v>
      </c>
      <c r="G3671" t="e">
        <f>+VLOOKUP(D3671,'[1]Freight vol by country &amp; year'!$C$2:$D$886,2,FALSE)</f>
        <v>#N/A</v>
      </c>
      <c r="H3671" t="e">
        <f>+VLOOKUP(D3671,[4]Goal11!$I$2:$J$560,2,FALSE)</f>
        <v>#N/A</v>
      </c>
      <c r="I3671" t="e">
        <f>+VLOOKUP(D3671,[5]Goal17!$I$2:$J$4522,2,FALSE)</f>
        <v>#N/A</v>
      </c>
      <c r="J3671" t="e">
        <f>+VLOOKUP(D3671,'[6]2G coverage'!$I$2:$J$3380,2,FALSE)</f>
        <v>#N/A</v>
      </c>
    </row>
    <row r="3672" spans="1:10" x14ac:dyDescent="0.25">
      <c r="A3672">
        <v>340</v>
      </c>
      <c r="B3672" t="s">
        <v>5258</v>
      </c>
      <c r="C3672">
        <f t="shared" si="121"/>
        <v>2002</v>
      </c>
      <c r="D3672" t="str">
        <f t="shared" si="122"/>
        <v>3402002</v>
      </c>
      <c r="E3672" t="e">
        <f>+VLOOKUP(D3672,[2]WeightCountryEstimate!$C$2:$D$116,2,FALSE)</f>
        <v>#N/A</v>
      </c>
      <c r="F3672" t="e">
        <f>+VLOOKUP(D3672,'[3]Suff living area by country'!$J$2:$K$423,2,FALSE)</f>
        <v>#N/A</v>
      </c>
      <c r="G3672" t="e">
        <f>+VLOOKUP(D3672,'[1]Freight vol by country &amp; year'!$C$2:$D$886,2,FALSE)</f>
        <v>#N/A</v>
      </c>
      <c r="H3672" t="e">
        <f>+VLOOKUP(D3672,[4]Goal11!$I$2:$J$560,2,FALSE)</f>
        <v>#N/A</v>
      </c>
      <c r="I3672" t="str">
        <f>+VLOOKUP(D3672,[5]Goal17!$I$2:$J$4522,2,FALSE)</f>
        <v>2.60</v>
      </c>
      <c r="J3672" t="e">
        <f>+VLOOKUP(D3672,'[6]2G coverage'!$I$2:$J$3380,2,FALSE)</f>
        <v>#N/A</v>
      </c>
    </row>
    <row r="3673" spans="1:10" x14ac:dyDescent="0.25">
      <c r="A3673">
        <v>344</v>
      </c>
      <c r="B3673" t="s">
        <v>5259</v>
      </c>
      <c r="C3673">
        <f t="shared" si="121"/>
        <v>2002</v>
      </c>
      <c r="D3673" t="str">
        <f t="shared" si="122"/>
        <v>3442002</v>
      </c>
      <c r="E3673" t="e">
        <f>+VLOOKUP(D3673,[2]WeightCountryEstimate!$C$2:$D$116,2,FALSE)</f>
        <v>#N/A</v>
      </c>
      <c r="F3673" t="e">
        <f>+VLOOKUP(D3673,'[3]Suff living area by country'!$J$2:$K$423,2,FALSE)</f>
        <v>#N/A</v>
      </c>
      <c r="G3673" t="e">
        <f>+VLOOKUP(D3673,'[1]Freight vol by country &amp; year'!$C$2:$D$886,2,FALSE)</f>
        <v>#N/A</v>
      </c>
      <c r="H3673" t="e">
        <f>+VLOOKUP(D3673,[4]Goal11!$I$2:$J$560,2,FALSE)</f>
        <v>#N/A</v>
      </c>
      <c r="I3673" t="str">
        <f>+VLOOKUP(D3673,[5]Goal17!$I$2:$J$4522,2,FALSE)</f>
        <v>43.08</v>
      </c>
      <c r="J3673" t="str">
        <f>+VLOOKUP(D3673,'[6]2G coverage'!$I$2:$J$3380,2,FALSE)</f>
        <v>100.00</v>
      </c>
    </row>
    <row r="3674" spans="1:10" x14ac:dyDescent="0.25">
      <c r="A3674">
        <v>348</v>
      </c>
      <c r="B3674" t="s">
        <v>5260</v>
      </c>
      <c r="C3674">
        <f t="shared" si="121"/>
        <v>2002</v>
      </c>
      <c r="D3674" t="str">
        <f t="shared" si="122"/>
        <v>3482002</v>
      </c>
      <c r="E3674" t="e">
        <f>+VLOOKUP(D3674,[2]WeightCountryEstimate!$C$2:$D$116,2,FALSE)</f>
        <v>#N/A</v>
      </c>
      <c r="F3674" t="e">
        <f>+VLOOKUP(D3674,'[3]Suff living area by country'!$J$2:$K$423,2,FALSE)</f>
        <v>#N/A</v>
      </c>
      <c r="G3674" t="e">
        <f>+VLOOKUP(D3674,'[1]Freight vol by country &amp; year'!$C$2:$D$886,2,FALSE)</f>
        <v>#N/A</v>
      </c>
      <c r="H3674" t="e">
        <f>+VLOOKUP(D3674,[4]Goal11!$I$2:$J$560,2,FALSE)</f>
        <v>#N/A</v>
      </c>
      <c r="I3674" t="str">
        <f>+VLOOKUP(D3674,[5]Goal17!$I$2:$J$4522,2,FALSE)</f>
        <v>16.67</v>
      </c>
      <c r="J3674" t="str">
        <f>+VLOOKUP(D3674,'[6]2G coverage'!$I$2:$J$3380,2,FALSE)</f>
        <v>99.00</v>
      </c>
    </row>
    <row r="3675" spans="1:10" x14ac:dyDescent="0.25">
      <c r="A3675">
        <v>352</v>
      </c>
      <c r="B3675" t="s">
        <v>5261</v>
      </c>
      <c r="C3675">
        <f t="shared" si="121"/>
        <v>2002</v>
      </c>
      <c r="D3675" t="str">
        <f t="shared" si="122"/>
        <v>3522002</v>
      </c>
      <c r="E3675" t="e">
        <f>+VLOOKUP(D3675,[2]WeightCountryEstimate!$C$2:$D$116,2,FALSE)</f>
        <v>#N/A</v>
      </c>
      <c r="F3675" t="e">
        <f>+VLOOKUP(D3675,'[3]Suff living area by country'!$J$2:$K$423,2,FALSE)</f>
        <v>#N/A</v>
      </c>
      <c r="G3675" t="e">
        <f>+VLOOKUP(D3675,'[1]Freight vol by country &amp; year'!$C$2:$D$886,2,FALSE)</f>
        <v>#N/A</v>
      </c>
      <c r="H3675" t="e">
        <f>+VLOOKUP(D3675,[4]Goal11!$I$2:$J$560,2,FALSE)</f>
        <v>#N/A</v>
      </c>
      <c r="I3675" t="str">
        <f>+VLOOKUP(D3675,[5]Goal17!$I$2:$J$4522,2,FALSE)</f>
        <v>79.12</v>
      </c>
      <c r="J3675" t="str">
        <f>+VLOOKUP(D3675,'[6]2G coverage'!$I$2:$J$3380,2,FALSE)</f>
        <v>99.00</v>
      </c>
    </row>
    <row r="3676" spans="1:10" x14ac:dyDescent="0.25">
      <c r="A3676">
        <v>356</v>
      </c>
      <c r="B3676" t="s">
        <v>5262</v>
      </c>
      <c r="C3676">
        <f t="shared" si="121"/>
        <v>2002</v>
      </c>
      <c r="D3676" t="str">
        <f t="shared" si="122"/>
        <v>3562002</v>
      </c>
      <c r="E3676" t="e">
        <f>+VLOOKUP(D3676,[2]WeightCountryEstimate!$C$2:$D$116,2,FALSE)</f>
        <v>#N/A</v>
      </c>
      <c r="F3676" t="e">
        <f>+VLOOKUP(D3676,'[3]Suff living area by country'!$J$2:$K$423,2,FALSE)</f>
        <v>#N/A</v>
      </c>
      <c r="G3676" t="e">
        <f>+VLOOKUP(D3676,'[1]Freight vol by country &amp; year'!$C$2:$D$886,2,FALSE)</f>
        <v>#N/A</v>
      </c>
      <c r="H3676" t="e">
        <f>+VLOOKUP(D3676,[4]Goal11!$I$2:$J$560,2,FALSE)</f>
        <v>#N/A</v>
      </c>
      <c r="I3676" t="str">
        <f>+VLOOKUP(D3676,[5]Goal17!$I$2:$J$4522,2,FALSE)</f>
        <v>1.54</v>
      </c>
      <c r="J3676" t="e">
        <f>+VLOOKUP(D3676,'[6]2G coverage'!$I$2:$J$3380,2,FALSE)</f>
        <v>#N/A</v>
      </c>
    </row>
    <row r="3677" spans="1:10" x14ac:dyDescent="0.25">
      <c r="A3677">
        <v>360</v>
      </c>
      <c r="B3677" t="s">
        <v>5263</v>
      </c>
      <c r="C3677">
        <f t="shared" si="121"/>
        <v>2002</v>
      </c>
      <c r="D3677" t="str">
        <f t="shared" si="122"/>
        <v>3602002</v>
      </c>
      <c r="E3677" t="e">
        <f>+VLOOKUP(D3677,[2]WeightCountryEstimate!$C$2:$D$116,2,FALSE)</f>
        <v>#N/A</v>
      </c>
      <c r="F3677" t="e">
        <f>+VLOOKUP(D3677,'[3]Suff living area by country'!$J$2:$K$423,2,FALSE)</f>
        <v>#N/A</v>
      </c>
      <c r="G3677" t="e">
        <f>+VLOOKUP(D3677,'[1]Freight vol by country &amp; year'!$C$2:$D$886,2,FALSE)</f>
        <v>#N/A</v>
      </c>
      <c r="H3677" t="e">
        <f>+VLOOKUP(D3677,[4]Goal11!$I$2:$J$560,2,FALSE)</f>
        <v>#N/A</v>
      </c>
      <c r="I3677" t="str">
        <f>+VLOOKUP(D3677,[5]Goal17!$I$2:$J$4522,2,FALSE)</f>
        <v>2.13</v>
      </c>
      <c r="J3677" t="e">
        <f>+VLOOKUP(D3677,'[6]2G coverage'!$I$2:$J$3380,2,FALSE)</f>
        <v>#N/A</v>
      </c>
    </row>
    <row r="3678" spans="1:10" x14ac:dyDescent="0.25">
      <c r="A3678">
        <v>364</v>
      </c>
      <c r="B3678" t="s">
        <v>5264</v>
      </c>
      <c r="C3678">
        <f t="shared" si="121"/>
        <v>2002</v>
      </c>
      <c r="D3678" t="str">
        <f t="shared" si="122"/>
        <v>3642002</v>
      </c>
      <c r="E3678" t="e">
        <f>+VLOOKUP(D3678,[2]WeightCountryEstimate!$C$2:$D$116,2,FALSE)</f>
        <v>#N/A</v>
      </c>
      <c r="F3678" t="e">
        <f>+VLOOKUP(D3678,'[3]Suff living area by country'!$J$2:$K$423,2,FALSE)</f>
        <v>#N/A</v>
      </c>
      <c r="G3678" t="e">
        <f>+VLOOKUP(D3678,'[1]Freight vol by country &amp; year'!$C$2:$D$886,2,FALSE)</f>
        <v>#N/A</v>
      </c>
      <c r="H3678" t="e">
        <f>+VLOOKUP(D3678,[4]Goal11!$I$2:$J$560,2,FALSE)</f>
        <v>#N/A</v>
      </c>
      <c r="I3678" t="str">
        <f>+VLOOKUP(D3678,[5]Goal17!$I$2:$J$4522,2,FALSE)</f>
        <v>4.63</v>
      </c>
      <c r="J3678" t="e">
        <f>+VLOOKUP(D3678,'[6]2G coverage'!$I$2:$J$3380,2,FALSE)</f>
        <v>#N/A</v>
      </c>
    </row>
    <row r="3679" spans="1:10" x14ac:dyDescent="0.25">
      <c r="A3679">
        <v>368</v>
      </c>
      <c r="B3679" t="s">
        <v>5265</v>
      </c>
      <c r="C3679">
        <f t="shared" si="121"/>
        <v>2002</v>
      </c>
      <c r="D3679" t="str">
        <f t="shared" si="122"/>
        <v>3682002</v>
      </c>
      <c r="E3679" t="e">
        <f>+VLOOKUP(D3679,[2]WeightCountryEstimate!$C$2:$D$116,2,FALSE)</f>
        <v>#N/A</v>
      </c>
      <c r="F3679" t="e">
        <f>+VLOOKUP(D3679,'[3]Suff living area by country'!$J$2:$K$423,2,FALSE)</f>
        <v>#N/A</v>
      </c>
      <c r="G3679" t="e">
        <f>+VLOOKUP(D3679,'[1]Freight vol by country &amp; year'!$C$2:$D$886,2,FALSE)</f>
        <v>#N/A</v>
      </c>
      <c r="H3679" t="e">
        <f>+VLOOKUP(D3679,[4]Goal11!$I$2:$J$560,2,FALSE)</f>
        <v>#N/A</v>
      </c>
      <c r="I3679" t="str">
        <f>+VLOOKUP(D3679,[5]Goal17!$I$2:$J$4522,2,FALSE)</f>
        <v>0.50</v>
      </c>
      <c r="J3679" t="e">
        <f>+VLOOKUP(D3679,'[6]2G coverage'!$I$2:$J$3380,2,FALSE)</f>
        <v>#N/A</v>
      </c>
    </row>
    <row r="3680" spans="1:10" x14ac:dyDescent="0.25">
      <c r="A3680">
        <v>372</v>
      </c>
      <c r="B3680" t="s">
        <v>5266</v>
      </c>
      <c r="C3680">
        <f t="shared" si="121"/>
        <v>2002</v>
      </c>
      <c r="D3680" t="str">
        <f t="shared" si="122"/>
        <v>3722002</v>
      </c>
      <c r="E3680" t="e">
        <f>+VLOOKUP(D3680,[2]WeightCountryEstimate!$C$2:$D$116,2,FALSE)</f>
        <v>#N/A</v>
      </c>
      <c r="F3680" t="e">
        <f>+VLOOKUP(D3680,'[3]Suff living area by country'!$J$2:$K$423,2,FALSE)</f>
        <v>#N/A</v>
      </c>
      <c r="G3680" t="e">
        <f>+VLOOKUP(D3680,'[1]Freight vol by country &amp; year'!$C$2:$D$886,2,FALSE)</f>
        <v>#N/A</v>
      </c>
      <c r="H3680" t="e">
        <f>+VLOOKUP(D3680,[4]Goal11!$I$2:$J$560,2,FALSE)</f>
        <v>#N/A</v>
      </c>
      <c r="I3680" t="str">
        <f>+VLOOKUP(D3680,[5]Goal17!$I$2:$J$4522,2,FALSE)</f>
        <v>25.85</v>
      </c>
      <c r="J3680" t="str">
        <f>+VLOOKUP(D3680,'[6]2G coverage'!$I$2:$J$3380,2,FALSE)</f>
        <v>99.00</v>
      </c>
    </row>
    <row r="3681" spans="1:10" x14ac:dyDescent="0.25">
      <c r="A3681">
        <v>376</v>
      </c>
      <c r="B3681" t="s">
        <v>5267</v>
      </c>
      <c r="C3681">
        <f t="shared" si="121"/>
        <v>2002</v>
      </c>
      <c r="D3681" t="str">
        <f t="shared" si="122"/>
        <v>3762002</v>
      </c>
      <c r="E3681" t="e">
        <f>+VLOOKUP(D3681,[2]WeightCountryEstimate!$C$2:$D$116,2,FALSE)</f>
        <v>#N/A</v>
      </c>
      <c r="F3681" t="e">
        <f>+VLOOKUP(D3681,'[3]Suff living area by country'!$J$2:$K$423,2,FALSE)</f>
        <v>#N/A</v>
      </c>
      <c r="G3681" t="e">
        <f>+VLOOKUP(D3681,'[1]Freight vol by country &amp; year'!$C$2:$D$886,2,FALSE)</f>
        <v>#N/A</v>
      </c>
      <c r="H3681" t="e">
        <f>+VLOOKUP(D3681,[4]Goal11!$I$2:$J$560,2,FALSE)</f>
        <v>#N/A</v>
      </c>
      <c r="I3681" t="str">
        <f>+VLOOKUP(D3681,[5]Goal17!$I$2:$J$4522,2,FALSE)</f>
        <v>17.76</v>
      </c>
      <c r="J3681" t="str">
        <f>+VLOOKUP(D3681,'[6]2G coverage'!$I$2:$J$3380,2,FALSE)</f>
        <v>97.00</v>
      </c>
    </row>
    <row r="3682" spans="1:10" x14ac:dyDescent="0.25">
      <c r="A3682">
        <v>380</v>
      </c>
      <c r="B3682" t="s">
        <v>5268</v>
      </c>
      <c r="C3682">
        <f t="shared" si="121"/>
        <v>2002</v>
      </c>
      <c r="D3682" t="str">
        <f t="shared" si="122"/>
        <v>3802002</v>
      </c>
      <c r="E3682" t="e">
        <f>+VLOOKUP(D3682,[2]WeightCountryEstimate!$C$2:$D$116,2,FALSE)</f>
        <v>#N/A</v>
      </c>
      <c r="F3682" t="e">
        <f>+VLOOKUP(D3682,'[3]Suff living area by country'!$J$2:$K$423,2,FALSE)</f>
        <v>#N/A</v>
      </c>
      <c r="G3682" t="e">
        <f>+VLOOKUP(D3682,'[1]Freight vol by country &amp; year'!$C$2:$D$886,2,FALSE)</f>
        <v>#N/A</v>
      </c>
      <c r="H3682" t="e">
        <f>+VLOOKUP(D3682,[4]Goal11!$I$2:$J$560,2,FALSE)</f>
        <v>#N/A</v>
      </c>
      <c r="I3682" t="str">
        <f>+VLOOKUP(D3682,[5]Goal17!$I$2:$J$4522,2,FALSE)</f>
        <v>28.04</v>
      </c>
      <c r="J3682" t="str">
        <f>+VLOOKUP(D3682,'[6]2G coverage'!$I$2:$J$3380,2,FALSE)</f>
        <v>99.80</v>
      </c>
    </row>
    <row r="3683" spans="1:10" x14ac:dyDescent="0.25">
      <c r="A3683">
        <v>384</v>
      </c>
      <c r="B3683" t="s">
        <v>5269</v>
      </c>
      <c r="C3683">
        <f t="shared" si="121"/>
        <v>2002</v>
      </c>
      <c r="D3683" t="str">
        <f t="shared" si="122"/>
        <v>3842002</v>
      </c>
      <c r="E3683" t="e">
        <f>+VLOOKUP(D3683,[2]WeightCountryEstimate!$C$2:$D$116,2,FALSE)</f>
        <v>#N/A</v>
      </c>
      <c r="F3683" t="e">
        <f>+VLOOKUP(D3683,'[3]Suff living area by country'!$J$2:$K$423,2,FALSE)</f>
        <v>#N/A</v>
      </c>
      <c r="G3683" t="e">
        <f>+VLOOKUP(D3683,'[1]Freight vol by country &amp; year'!$C$2:$D$886,2,FALSE)</f>
        <v>#N/A</v>
      </c>
      <c r="H3683" t="e">
        <f>+VLOOKUP(D3683,[4]Goal11!$I$2:$J$560,2,FALSE)</f>
        <v>#N/A</v>
      </c>
      <c r="I3683" t="str">
        <f>+VLOOKUP(D3683,[5]Goal17!$I$2:$J$4522,2,FALSE)</f>
        <v>0.50</v>
      </c>
      <c r="J3683" t="str">
        <f>+VLOOKUP(D3683,'[6]2G coverage'!$I$2:$J$3380,2,FALSE)</f>
        <v>46.60</v>
      </c>
    </row>
    <row r="3684" spans="1:10" x14ac:dyDescent="0.25">
      <c r="A3684">
        <v>388</v>
      </c>
      <c r="B3684" t="s">
        <v>5270</v>
      </c>
      <c r="C3684">
        <f t="shared" si="121"/>
        <v>2002</v>
      </c>
      <c r="D3684" t="str">
        <f t="shared" si="122"/>
        <v>3882002</v>
      </c>
      <c r="E3684" t="e">
        <f>+VLOOKUP(D3684,[2]WeightCountryEstimate!$C$2:$D$116,2,FALSE)</f>
        <v>#N/A</v>
      </c>
      <c r="F3684" t="e">
        <f>+VLOOKUP(D3684,'[3]Suff living area by country'!$J$2:$K$423,2,FALSE)</f>
        <v>#N/A</v>
      </c>
      <c r="G3684" t="e">
        <f>+VLOOKUP(D3684,'[1]Freight vol by country &amp; year'!$C$2:$D$886,2,FALSE)</f>
        <v>#N/A</v>
      </c>
      <c r="H3684" t="e">
        <f>+VLOOKUP(D3684,[4]Goal11!$I$2:$J$560,2,FALSE)</f>
        <v>#N/A</v>
      </c>
      <c r="I3684" t="str">
        <f>+VLOOKUP(D3684,[5]Goal17!$I$2:$J$4522,2,FALSE)</f>
        <v>6.10</v>
      </c>
      <c r="J3684" t="str">
        <f>+VLOOKUP(D3684,'[6]2G coverage'!$I$2:$J$3380,2,FALSE)</f>
        <v>95.00</v>
      </c>
    </row>
    <row r="3685" spans="1:10" x14ac:dyDescent="0.25">
      <c r="A3685">
        <v>392</v>
      </c>
      <c r="B3685" t="s">
        <v>5271</v>
      </c>
      <c r="C3685">
        <f t="shared" si="121"/>
        <v>2002</v>
      </c>
      <c r="D3685" t="str">
        <f t="shared" si="122"/>
        <v>3922002</v>
      </c>
      <c r="E3685" t="e">
        <f>+VLOOKUP(D3685,[2]WeightCountryEstimate!$C$2:$D$116,2,FALSE)</f>
        <v>#N/A</v>
      </c>
      <c r="F3685" t="e">
        <f>+VLOOKUP(D3685,'[3]Suff living area by country'!$J$2:$K$423,2,FALSE)</f>
        <v>#N/A</v>
      </c>
      <c r="G3685" t="e">
        <f>+VLOOKUP(D3685,'[1]Freight vol by country &amp; year'!$C$2:$D$886,2,FALSE)</f>
        <v>#N/A</v>
      </c>
      <c r="H3685" t="e">
        <f>+VLOOKUP(D3685,[4]Goal11!$I$2:$J$560,2,FALSE)</f>
        <v>#N/A</v>
      </c>
      <c r="I3685" t="str">
        <f>+VLOOKUP(D3685,[5]Goal17!$I$2:$J$4522,2,FALSE)</f>
        <v>46.59</v>
      </c>
      <c r="J3685" t="str">
        <f>+VLOOKUP(D3685,'[6]2G coverage'!$I$2:$J$3380,2,FALSE)</f>
        <v>99.00</v>
      </c>
    </row>
    <row r="3686" spans="1:10" x14ac:dyDescent="0.25">
      <c r="A3686">
        <v>398</v>
      </c>
      <c r="B3686" t="s">
        <v>5272</v>
      </c>
      <c r="C3686">
        <f t="shared" si="121"/>
        <v>2002</v>
      </c>
      <c r="D3686" t="str">
        <f t="shared" si="122"/>
        <v>3982002</v>
      </c>
      <c r="E3686" t="e">
        <f>+VLOOKUP(D3686,[2]WeightCountryEstimate!$C$2:$D$116,2,FALSE)</f>
        <v>#N/A</v>
      </c>
      <c r="F3686" t="e">
        <f>+VLOOKUP(D3686,'[3]Suff living area by country'!$J$2:$K$423,2,FALSE)</f>
        <v>#N/A</v>
      </c>
      <c r="G3686" t="e">
        <f>+VLOOKUP(D3686,'[1]Freight vol by country &amp; year'!$C$2:$D$886,2,FALSE)</f>
        <v>#N/A</v>
      </c>
      <c r="H3686" t="e">
        <f>+VLOOKUP(D3686,[4]Goal11!$I$2:$J$560,2,FALSE)</f>
        <v>#N/A</v>
      </c>
      <c r="I3686" t="str">
        <f>+VLOOKUP(D3686,[5]Goal17!$I$2:$J$4522,2,FALSE)</f>
        <v>1.67</v>
      </c>
      <c r="J3686" t="e">
        <f>+VLOOKUP(D3686,'[6]2G coverage'!$I$2:$J$3380,2,FALSE)</f>
        <v>#N/A</v>
      </c>
    </row>
    <row r="3687" spans="1:10" x14ac:dyDescent="0.25">
      <c r="A3687">
        <v>400</v>
      </c>
      <c r="B3687" t="s">
        <v>5273</v>
      </c>
      <c r="C3687">
        <f t="shared" si="121"/>
        <v>2002</v>
      </c>
      <c r="D3687" t="str">
        <f t="shared" si="122"/>
        <v>4002002</v>
      </c>
      <c r="E3687" t="e">
        <f>+VLOOKUP(D3687,[2]WeightCountryEstimate!$C$2:$D$116,2,FALSE)</f>
        <v>#N/A</v>
      </c>
      <c r="F3687">
        <f>+VLOOKUP(D3687,'[3]Suff living area by country'!$J$2:$K$423,2,FALSE)</f>
        <v>68.7</v>
      </c>
      <c r="G3687" t="e">
        <f>+VLOOKUP(D3687,'[1]Freight vol by country &amp; year'!$C$2:$D$886,2,FALSE)</f>
        <v>#N/A</v>
      </c>
      <c r="H3687" t="e">
        <f>+VLOOKUP(D3687,[4]Goal11!$I$2:$J$560,2,FALSE)</f>
        <v>#N/A</v>
      </c>
      <c r="I3687" t="str">
        <f>+VLOOKUP(D3687,[5]Goal17!$I$2:$J$4522,2,FALSE)</f>
        <v>6.03</v>
      </c>
      <c r="J3687" t="str">
        <f>+VLOOKUP(D3687,'[6]2G coverage'!$I$2:$J$3380,2,FALSE)</f>
        <v>99.00</v>
      </c>
    </row>
    <row r="3688" spans="1:10" x14ac:dyDescent="0.25">
      <c r="A3688">
        <v>404</v>
      </c>
      <c r="B3688" t="s">
        <v>5274</v>
      </c>
      <c r="C3688">
        <f t="shared" si="121"/>
        <v>2002</v>
      </c>
      <c r="D3688" t="str">
        <f t="shared" si="122"/>
        <v>4042002</v>
      </c>
      <c r="E3688" t="e">
        <f>+VLOOKUP(D3688,[2]WeightCountryEstimate!$C$2:$D$116,2,FALSE)</f>
        <v>#N/A</v>
      </c>
      <c r="F3688" t="e">
        <f>+VLOOKUP(D3688,'[3]Suff living area by country'!$J$2:$K$423,2,FALSE)</f>
        <v>#N/A</v>
      </c>
      <c r="G3688" t="e">
        <f>+VLOOKUP(D3688,'[1]Freight vol by country &amp; year'!$C$2:$D$886,2,FALSE)</f>
        <v>#N/A</v>
      </c>
      <c r="H3688" t="e">
        <f>+VLOOKUP(D3688,[4]Goal11!$I$2:$J$560,2,FALSE)</f>
        <v>#N/A</v>
      </c>
      <c r="I3688" t="str">
        <f>+VLOOKUP(D3688,[5]Goal17!$I$2:$J$4522,2,FALSE)</f>
        <v>1.21</v>
      </c>
      <c r="J3688" t="e">
        <f>+VLOOKUP(D3688,'[6]2G coverage'!$I$2:$J$3380,2,FALSE)</f>
        <v>#N/A</v>
      </c>
    </row>
    <row r="3689" spans="1:10" x14ac:dyDescent="0.25">
      <c r="A3689">
        <v>408</v>
      </c>
      <c r="B3689" t="s">
        <v>5275</v>
      </c>
      <c r="C3689">
        <f t="shared" si="121"/>
        <v>2002</v>
      </c>
      <c r="D3689" t="str">
        <f t="shared" si="122"/>
        <v>4082002</v>
      </c>
      <c r="E3689" t="e">
        <f>+VLOOKUP(D3689,[2]WeightCountryEstimate!$C$2:$D$116,2,FALSE)</f>
        <v>#N/A</v>
      </c>
      <c r="F3689" t="e">
        <f>+VLOOKUP(D3689,'[3]Suff living area by country'!$J$2:$K$423,2,FALSE)</f>
        <v>#N/A</v>
      </c>
      <c r="G3689" t="e">
        <f>+VLOOKUP(D3689,'[1]Freight vol by country &amp; year'!$C$2:$D$886,2,FALSE)</f>
        <v>#N/A</v>
      </c>
      <c r="H3689" t="e">
        <f>+VLOOKUP(D3689,[4]Goal11!$I$2:$J$560,2,FALSE)</f>
        <v>#N/A</v>
      </c>
      <c r="I3689" t="str">
        <f>+VLOOKUP(D3689,[5]Goal17!$I$2:$J$4522,2,FALSE)</f>
        <v>0.00</v>
      </c>
      <c r="J3689" t="str">
        <f>+VLOOKUP(D3689,'[6]2G coverage'!$I$2:$J$3380,2,FALSE)</f>
        <v>0.00</v>
      </c>
    </row>
    <row r="3690" spans="1:10" x14ac:dyDescent="0.25">
      <c r="A3690">
        <v>410</v>
      </c>
      <c r="B3690" t="s">
        <v>5276</v>
      </c>
      <c r="C3690">
        <f t="shared" ref="C3690:C3753" si="123">+C3395+1</f>
        <v>2002</v>
      </c>
      <c r="D3690" t="str">
        <f t="shared" si="122"/>
        <v>4102002</v>
      </c>
      <c r="E3690" t="e">
        <f>+VLOOKUP(D3690,[2]WeightCountryEstimate!$C$2:$D$116,2,FALSE)</f>
        <v>#N/A</v>
      </c>
      <c r="F3690" t="e">
        <f>+VLOOKUP(D3690,'[3]Suff living area by country'!$J$2:$K$423,2,FALSE)</f>
        <v>#N/A</v>
      </c>
      <c r="G3690" t="e">
        <f>+VLOOKUP(D3690,'[1]Freight vol by country &amp; year'!$C$2:$D$886,2,FALSE)</f>
        <v>#N/A</v>
      </c>
      <c r="H3690" t="e">
        <f>+VLOOKUP(D3690,[4]Goal11!$I$2:$J$560,2,FALSE)</f>
        <v>#N/A</v>
      </c>
      <c r="I3690" t="str">
        <f>+VLOOKUP(D3690,[5]Goal17!$I$2:$J$4522,2,FALSE)</f>
        <v>59.40</v>
      </c>
      <c r="J3690" t="str">
        <f>+VLOOKUP(D3690,'[6]2G coverage'!$I$2:$J$3380,2,FALSE)</f>
        <v>99.00</v>
      </c>
    </row>
    <row r="3691" spans="1:10" x14ac:dyDescent="0.25">
      <c r="A3691">
        <v>414</v>
      </c>
      <c r="B3691" t="s">
        <v>5277</v>
      </c>
      <c r="C3691">
        <f t="shared" si="123"/>
        <v>2002</v>
      </c>
      <c r="D3691" t="str">
        <f t="shared" si="122"/>
        <v>4142002</v>
      </c>
      <c r="E3691" t="e">
        <f>+VLOOKUP(D3691,[2]WeightCountryEstimate!$C$2:$D$116,2,FALSE)</f>
        <v>#N/A</v>
      </c>
      <c r="F3691" t="e">
        <f>+VLOOKUP(D3691,'[3]Suff living area by country'!$J$2:$K$423,2,FALSE)</f>
        <v>#N/A</v>
      </c>
      <c r="G3691" t="e">
        <f>+VLOOKUP(D3691,'[1]Freight vol by country &amp; year'!$C$2:$D$886,2,FALSE)</f>
        <v>#N/A</v>
      </c>
      <c r="H3691" t="e">
        <f>+VLOOKUP(D3691,[4]Goal11!$I$2:$J$560,2,FALSE)</f>
        <v>#N/A</v>
      </c>
      <c r="I3691" t="str">
        <f>+VLOOKUP(D3691,[5]Goal17!$I$2:$J$4522,2,FALSE)</f>
        <v>10.25</v>
      </c>
      <c r="J3691" t="str">
        <f>+VLOOKUP(D3691,'[6]2G coverage'!$I$2:$J$3380,2,FALSE)</f>
        <v>100.00</v>
      </c>
    </row>
    <row r="3692" spans="1:10" x14ac:dyDescent="0.25">
      <c r="A3692">
        <v>417</v>
      </c>
      <c r="B3692" t="s">
        <v>5278</v>
      </c>
      <c r="C3692">
        <f t="shared" si="123"/>
        <v>2002</v>
      </c>
      <c r="D3692" t="str">
        <f t="shared" si="122"/>
        <v>4172002</v>
      </c>
      <c r="E3692" t="e">
        <f>+VLOOKUP(D3692,[2]WeightCountryEstimate!$C$2:$D$116,2,FALSE)</f>
        <v>#N/A</v>
      </c>
      <c r="F3692" t="e">
        <f>+VLOOKUP(D3692,'[3]Suff living area by country'!$J$2:$K$423,2,FALSE)</f>
        <v>#N/A</v>
      </c>
      <c r="G3692" t="e">
        <f>+VLOOKUP(D3692,'[1]Freight vol by country &amp; year'!$C$2:$D$886,2,FALSE)</f>
        <v>#N/A</v>
      </c>
      <c r="H3692" t="e">
        <f>+VLOOKUP(D3692,[4]Goal11!$I$2:$J$560,2,FALSE)</f>
        <v>#N/A</v>
      </c>
      <c r="I3692" t="str">
        <f>+VLOOKUP(D3692,[5]Goal17!$I$2:$J$4522,2,FALSE)</f>
        <v>3.00</v>
      </c>
      <c r="J3692" t="e">
        <f>+VLOOKUP(D3692,'[6]2G coverage'!$I$2:$J$3380,2,FALSE)</f>
        <v>#N/A</v>
      </c>
    </row>
    <row r="3693" spans="1:10" x14ac:dyDescent="0.25">
      <c r="A3693">
        <v>418</v>
      </c>
      <c r="B3693" t="s">
        <v>5279</v>
      </c>
      <c r="C3693">
        <f t="shared" si="123"/>
        <v>2002</v>
      </c>
      <c r="D3693" t="str">
        <f t="shared" si="122"/>
        <v>4182002</v>
      </c>
      <c r="E3693" t="e">
        <f>+VLOOKUP(D3693,[2]WeightCountryEstimate!$C$2:$D$116,2,FALSE)</f>
        <v>#N/A</v>
      </c>
      <c r="F3693" t="e">
        <f>+VLOOKUP(D3693,'[3]Suff living area by country'!$J$2:$K$423,2,FALSE)</f>
        <v>#N/A</v>
      </c>
      <c r="G3693" t="e">
        <f>+VLOOKUP(D3693,'[1]Freight vol by country &amp; year'!$C$2:$D$886,2,FALSE)</f>
        <v>#N/A</v>
      </c>
      <c r="H3693" t="e">
        <f>+VLOOKUP(D3693,[4]Goal11!$I$2:$J$560,2,FALSE)</f>
        <v>#N/A</v>
      </c>
      <c r="I3693" t="str">
        <f>+VLOOKUP(D3693,[5]Goal17!$I$2:$J$4522,2,FALSE)</f>
        <v>0.27</v>
      </c>
      <c r="J3693" t="e">
        <f>+VLOOKUP(D3693,'[6]2G coverage'!$I$2:$J$3380,2,FALSE)</f>
        <v>#N/A</v>
      </c>
    </row>
    <row r="3694" spans="1:10" x14ac:dyDescent="0.25">
      <c r="A3694">
        <v>419</v>
      </c>
      <c r="B3694" t="s">
        <v>5280</v>
      </c>
      <c r="C3694">
        <f t="shared" si="123"/>
        <v>2002</v>
      </c>
      <c r="D3694" t="str">
        <f t="shared" si="122"/>
        <v>4192002</v>
      </c>
      <c r="E3694" t="e">
        <f>+VLOOKUP(D3694,[2]WeightCountryEstimate!$C$2:$D$116,2,FALSE)</f>
        <v>#N/A</v>
      </c>
      <c r="F3694" t="e">
        <f>+VLOOKUP(D3694,'[3]Suff living area by country'!$J$2:$K$423,2,FALSE)</f>
        <v>#N/A</v>
      </c>
      <c r="G3694" t="e">
        <f>+VLOOKUP(D3694,'[1]Freight vol by country &amp; year'!$C$2:$D$886,2,FALSE)</f>
        <v>#N/A</v>
      </c>
      <c r="H3694" t="e">
        <f>+VLOOKUP(D3694,[4]Goal11!$I$2:$J$560,2,FALSE)</f>
        <v>#N/A</v>
      </c>
      <c r="I3694" t="str">
        <f>+VLOOKUP(D3694,[5]Goal17!$I$2:$J$4522,2,FALSE)</f>
        <v>8.87</v>
      </c>
      <c r="J3694" t="str">
        <f>+VLOOKUP(D3694,'[6]2G coverage'!$I$2:$J$3380,2,FALSE)</f>
        <v>79.87</v>
      </c>
    </row>
    <row r="3695" spans="1:10" x14ac:dyDescent="0.25">
      <c r="A3695">
        <v>422</v>
      </c>
      <c r="B3695" t="s">
        <v>5281</v>
      </c>
      <c r="C3695">
        <f t="shared" si="123"/>
        <v>2002</v>
      </c>
      <c r="D3695" t="str">
        <f t="shared" si="122"/>
        <v>4222002</v>
      </c>
      <c r="E3695" t="e">
        <f>+VLOOKUP(D3695,[2]WeightCountryEstimate!$C$2:$D$116,2,FALSE)</f>
        <v>#N/A</v>
      </c>
      <c r="F3695" t="e">
        <f>+VLOOKUP(D3695,'[3]Suff living area by country'!$J$2:$K$423,2,FALSE)</f>
        <v>#N/A</v>
      </c>
      <c r="G3695" t="e">
        <f>+VLOOKUP(D3695,'[1]Freight vol by country &amp; year'!$C$2:$D$886,2,FALSE)</f>
        <v>#N/A</v>
      </c>
      <c r="H3695" t="e">
        <f>+VLOOKUP(D3695,[4]Goal11!$I$2:$J$560,2,FALSE)</f>
        <v>#N/A</v>
      </c>
      <c r="I3695" t="str">
        <f>+VLOOKUP(D3695,[5]Goal17!$I$2:$J$4522,2,FALSE)</f>
        <v>7.00</v>
      </c>
      <c r="J3695" t="e">
        <f>+VLOOKUP(D3695,'[6]2G coverage'!$I$2:$J$3380,2,FALSE)</f>
        <v>#N/A</v>
      </c>
    </row>
    <row r="3696" spans="1:10" x14ac:dyDescent="0.25">
      <c r="A3696">
        <v>426</v>
      </c>
      <c r="B3696" t="s">
        <v>5282</v>
      </c>
      <c r="C3696">
        <f t="shared" si="123"/>
        <v>2002</v>
      </c>
      <c r="D3696" t="str">
        <f t="shared" si="122"/>
        <v>4262002</v>
      </c>
      <c r="E3696" t="e">
        <f>+VLOOKUP(D3696,[2]WeightCountryEstimate!$C$2:$D$116,2,FALSE)</f>
        <v>#N/A</v>
      </c>
      <c r="F3696" t="e">
        <f>+VLOOKUP(D3696,'[3]Suff living area by country'!$J$2:$K$423,2,FALSE)</f>
        <v>#N/A</v>
      </c>
      <c r="G3696" t="e">
        <f>+VLOOKUP(D3696,'[1]Freight vol by country &amp; year'!$C$2:$D$886,2,FALSE)</f>
        <v>#N/A</v>
      </c>
      <c r="H3696" t="e">
        <f>+VLOOKUP(D3696,[4]Goal11!$I$2:$J$560,2,FALSE)</f>
        <v>#N/A</v>
      </c>
      <c r="I3696" t="str">
        <f>+VLOOKUP(D3696,[5]Goal17!$I$2:$J$4522,2,FALSE)</f>
        <v>1.08</v>
      </c>
      <c r="J3696" t="str">
        <f>+VLOOKUP(D3696,'[6]2G coverage'!$I$2:$J$3380,2,FALSE)</f>
        <v>21.00</v>
      </c>
    </row>
    <row r="3697" spans="1:10" x14ac:dyDescent="0.25">
      <c r="A3697">
        <v>428</v>
      </c>
      <c r="B3697" t="s">
        <v>5283</v>
      </c>
      <c r="C3697">
        <f t="shared" si="123"/>
        <v>2002</v>
      </c>
      <c r="D3697" t="str">
        <f t="shared" si="122"/>
        <v>4282002</v>
      </c>
      <c r="E3697" t="e">
        <f>+VLOOKUP(D3697,[2]WeightCountryEstimate!$C$2:$D$116,2,FALSE)</f>
        <v>#N/A</v>
      </c>
      <c r="F3697" t="e">
        <f>+VLOOKUP(D3697,'[3]Suff living area by country'!$J$2:$K$423,2,FALSE)</f>
        <v>#N/A</v>
      </c>
      <c r="G3697" t="e">
        <f>+VLOOKUP(D3697,'[1]Freight vol by country &amp; year'!$C$2:$D$886,2,FALSE)</f>
        <v>#N/A</v>
      </c>
      <c r="H3697" t="e">
        <f>+VLOOKUP(D3697,[4]Goal11!$I$2:$J$560,2,FALSE)</f>
        <v>#N/A</v>
      </c>
      <c r="I3697" t="str">
        <f>+VLOOKUP(D3697,[5]Goal17!$I$2:$J$4522,2,FALSE)</f>
        <v>21.94</v>
      </c>
      <c r="J3697" t="str">
        <f>+VLOOKUP(D3697,'[6]2G coverage'!$I$2:$J$3380,2,FALSE)</f>
        <v>96.90</v>
      </c>
    </row>
    <row r="3698" spans="1:10" x14ac:dyDescent="0.25">
      <c r="A3698">
        <v>430</v>
      </c>
      <c r="B3698" t="s">
        <v>5284</v>
      </c>
      <c r="C3698">
        <f t="shared" si="123"/>
        <v>2002</v>
      </c>
      <c r="D3698" t="str">
        <f t="shared" si="122"/>
        <v>4302002</v>
      </c>
      <c r="E3698" t="e">
        <f>+VLOOKUP(D3698,[2]WeightCountryEstimate!$C$2:$D$116,2,FALSE)</f>
        <v>#N/A</v>
      </c>
      <c r="F3698" t="e">
        <f>+VLOOKUP(D3698,'[3]Suff living area by country'!$J$2:$K$423,2,FALSE)</f>
        <v>#N/A</v>
      </c>
      <c r="G3698" t="e">
        <f>+VLOOKUP(D3698,'[1]Freight vol by country &amp; year'!$C$2:$D$886,2,FALSE)</f>
        <v>#N/A</v>
      </c>
      <c r="H3698" t="e">
        <f>+VLOOKUP(D3698,[4]Goal11!$I$2:$J$560,2,FALSE)</f>
        <v>#N/A</v>
      </c>
      <c r="I3698" t="str">
        <f>+VLOOKUP(D3698,[5]Goal17!$I$2:$J$4522,2,FALSE)</f>
        <v>0.03</v>
      </c>
      <c r="J3698" t="e">
        <f>+VLOOKUP(D3698,'[6]2G coverage'!$I$2:$J$3380,2,FALSE)</f>
        <v>#N/A</v>
      </c>
    </row>
    <row r="3699" spans="1:10" x14ac:dyDescent="0.25">
      <c r="A3699">
        <v>432</v>
      </c>
      <c r="B3699" t="s">
        <v>5285</v>
      </c>
      <c r="C3699">
        <f t="shared" si="123"/>
        <v>2002</v>
      </c>
      <c r="D3699" t="str">
        <f t="shared" si="122"/>
        <v>4322002</v>
      </c>
      <c r="E3699" t="e">
        <f>+VLOOKUP(D3699,[2]WeightCountryEstimate!$C$2:$D$116,2,FALSE)</f>
        <v>#N/A</v>
      </c>
      <c r="F3699" t="e">
        <f>+VLOOKUP(D3699,'[3]Suff living area by country'!$J$2:$K$423,2,FALSE)</f>
        <v>#N/A</v>
      </c>
      <c r="G3699" t="e">
        <f>+VLOOKUP(D3699,'[1]Freight vol by country &amp; year'!$C$2:$D$886,2,FALSE)</f>
        <v>#N/A</v>
      </c>
      <c r="H3699" t="e">
        <f>+VLOOKUP(D3699,[4]Goal11!$I$2:$J$560,2,FALSE)</f>
        <v>#N/A</v>
      </c>
      <c r="I3699" t="str">
        <f>+VLOOKUP(D3699,[5]Goal17!$I$2:$J$4522,2,FALSE)</f>
        <v>0.81</v>
      </c>
      <c r="J3699" t="e">
        <f>+VLOOKUP(D3699,'[6]2G coverage'!$I$2:$J$3380,2,FALSE)</f>
        <v>#N/A</v>
      </c>
    </row>
    <row r="3700" spans="1:10" x14ac:dyDescent="0.25">
      <c r="A3700">
        <v>434</v>
      </c>
      <c r="B3700" t="s">
        <v>5286</v>
      </c>
      <c r="C3700">
        <f t="shared" si="123"/>
        <v>2002</v>
      </c>
      <c r="D3700" t="str">
        <f t="shared" si="122"/>
        <v>4342002</v>
      </c>
      <c r="E3700" t="e">
        <f>+VLOOKUP(D3700,[2]WeightCountryEstimate!$C$2:$D$116,2,FALSE)</f>
        <v>#N/A</v>
      </c>
      <c r="F3700" t="e">
        <f>+VLOOKUP(D3700,'[3]Suff living area by country'!$J$2:$K$423,2,FALSE)</f>
        <v>#N/A</v>
      </c>
      <c r="G3700" t="e">
        <f>+VLOOKUP(D3700,'[1]Freight vol by country &amp; year'!$C$2:$D$886,2,FALSE)</f>
        <v>#N/A</v>
      </c>
      <c r="H3700" t="e">
        <f>+VLOOKUP(D3700,[4]Goal11!$I$2:$J$560,2,FALSE)</f>
        <v>#N/A</v>
      </c>
      <c r="I3700" t="str">
        <f>+VLOOKUP(D3700,[5]Goal17!$I$2:$J$4522,2,FALSE)</f>
        <v>2.24</v>
      </c>
      <c r="J3700" t="e">
        <f>+VLOOKUP(D3700,'[6]2G coverage'!$I$2:$J$3380,2,FALSE)</f>
        <v>#N/A</v>
      </c>
    </row>
    <row r="3701" spans="1:10" x14ac:dyDescent="0.25">
      <c r="A3701">
        <v>438</v>
      </c>
      <c r="B3701" t="s">
        <v>5287</v>
      </c>
      <c r="C3701">
        <f t="shared" si="123"/>
        <v>2002</v>
      </c>
      <c r="D3701" t="str">
        <f t="shared" si="122"/>
        <v>4382002</v>
      </c>
      <c r="E3701" t="e">
        <f>+VLOOKUP(D3701,[2]WeightCountryEstimate!$C$2:$D$116,2,FALSE)</f>
        <v>#N/A</v>
      </c>
      <c r="F3701" t="e">
        <f>+VLOOKUP(D3701,'[3]Suff living area by country'!$J$2:$K$423,2,FALSE)</f>
        <v>#N/A</v>
      </c>
      <c r="G3701" t="e">
        <f>+VLOOKUP(D3701,'[1]Freight vol by country &amp; year'!$C$2:$D$886,2,FALSE)</f>
        <v>#N/A</v>
      </c>
      <c r="H3701" t="e">
        <f>+VLOOKUP(D3701,[4]Goal11!$I$2:$J$560,2,FALSE)</f>
        <v>#N/A</v>
      </c>
      <c r="I3701" t="str">
        <f>+VLOOKUP(D3701,[5]Goal17!$I$2:$J$4522,2,FALSE)</f>
        <v>59.47</v>
      </c>
      <c r="J3701" t="str">
        <f>+VLOOKUP(D3701,'[6]2G coverage'!$I$2:$J$3380,2,FALSE)</f>
        <v>90.00</v>
      </c>
    </row>
    <row r="3702" spans="1:10" x14ac:dyDescent="0.25">
      <c r="A3702">
        <v>440</v>
      </c>
      <c r="B3702" t="s">
        <v>5288</v>
      </c>
      <c r="C3702">
        <f t="shared" si="123"/>
        <v>2002</v>
      </c>
      <c r="D3702" t="str">
        <f t="shared" si="122"/>
        <v>4402002</v>
      </c>
      <c r="E3702" t="e">
        <f>+VLOOKUP(D3702,[2]WeightCountryEstimate!$C$2:$D$116,2,FALSE)</f>
        <v>#N/A</v>
      </c>
      <c r="F3702" t="e">
        <f>+VLOOKUP(D3702,'[3]Suff living area by country'!$J$2:$K$423,2,FALSE)</f>
        <v>#N/A</v>
      </c>
      <c r="G3702" t="e">
        <f>+VLOOKUP(D3702,'[1]Freight vol by country &amp; year'!$C$2:$D$886,2,FALSE)</f>
        <v>#N/A</v>
      </c>
      <c r="H3702" t="e">
        <f>+VLOOKUP(D3702,[4]Goal11!$I$2:$J$560,2,FALSE)</f>
        <v>#N/A</v>
      </c>
      <c r="I3702" t="str">
        <f>+VLOOKUP(D3702,[5]Goal17!$I$2:$J$4522,2,FALSE)</f>
        <v>17.69</v>
      </c>
      <c r="J3702" t="str">
        <f>+VLOOKUP(D3702,'[6]2G coverage'!$I$2:$J$3380,2,FALSE)</f>
        <v>100.00</v>
      </c>
    </row>
    <row r="3703" spans="1:10" x14ac:dyDescent="0.25">
      <c r="A3703">
        <v>442</v>
      </c>
      <c r="B3703" t="s">
        <v>5289</v>
      </c>
      <c r="C3703">
        <f t="shared" si="123"/>
        <v>2002</v>
      </c>
      <c r="D3703" t="str">
        <f t="shared" si="122"/>
        <v>4422002</v>
      </c>
      <c r="E3703" t="e">
        <f>+VLOOKUP(D3703,[2]WeightCountryEstimate!$C$2:$D$116,2,FALSE)</f>
        <v>#N/A</v>
      </c>
      <c r="F3703" t="e">
        <f>+VLOOKUP(D3703,'[3]Suff living area by country'!$J$2:$K$423,2,FALSE)</f>
        <v>#N/A</v>
      </c>
      <c r="G3703" t="e">
        <f>+VLOOKUP(D3703,'[1]Freight vol by country &amp; year'!$C$2:$D$886,2,FALSE)</f>
        <v>#N/A</v>
      </c>
      <c r="H3703" t="e">
        <f>+VLOOKUP(D3703,[4]Goal11!$I$2:$J$560,2,FALSE)</f>
        <v>#N/A</v>
      </c>
      <c r="I3703" t="str">
        <f>+VLOOKUP(D3703,[5]Goal17!$I$2:$J$4522,2,FALSE)</f>
        <v>39.84</v>
      </c>
      <c r="J3703" t="str">
        <f>+VLOOKUP(D3703,'[6]2G coverage'!$I$2:$J$3380,2,FALSE)</f>
        <v>98.00</v>
      </c>
    </row>
    <row r="3704" spans="1:10" x14ac:dyDescent="0.25">
      <c r="A3704">
        <v>446</v>
      </c>
      <c r="B3704" t="s">
        <v>5290</v>
      </c>
      <c r="C3704">
        <f t="shared" si="123"/>
        <v>2002</v>
      </c>
      <c r="D3704" t="str">
        <f t="shared" si="122"/>
        <v>4462002</v>
      </c>
      <c r="E3704" t="e">
        <f>+VLOOKUP(D3704,[2]WeightCountryEstimate!$C$2:$D$116,2,FALSE)</f>
        <v>#N/A</v>
      </c>
      <c r="F3704" t="e">
        <f>+VLOOKUP(D3704,'[3]Suff living area by country'!$J$2:$K$423,2,FALSE)</f>
        <v>#N/A</v>
      </c>
      <c r="G3704" t="e">
        <f>+VLOOKUP(D3704,'[1]Freight vol by country &amp; year'!$C$2:$D$886,2,FALSE)</f>
        <v>#N/A</v>
      </c>
      <c r="H3704" t="e">
        <f>+VLOOKUP(D3704,[4]Goal11!$I$2:$J$560,2,FALSE)</f>
        <v>#N/A</v>
      </c>
      <c r="I3704" t="str">
        <f>+VLOOKUP(D3704,[5]Goal17!$I$2:$J$4522,2,FALSE)</f>
        <v>25.17</v>
      </c>
      <c r="J3704" t="str">
        <f>+VLOOKUP(D3704,'[6]2G coverage'!$I$2:$J$3380,2,FALSE)</f>
        <v>99.99</v>
      </c>
    </row>
    <row r="3705" spans="1:10" x14ac:dyDescent="0.25">
      <c r="A3705">
        <v>450</v>
      </c>
      <c r="B3705" t="s">
        <v>5291</v>
      </c>
      <c r="C3705">
        <f t="shared" si="123"/>
        <v>2002</v>
      </c>
      <c r="D3705" t="str">
        <f t="shared" si="122"/>
        <v>4502002</v>
      </c>
      <c r="E3705" t="e">
        <f>+VLOOKUP(D3705,[2]WeightCountryEstimate!$C$2:$D$116,2,FALSE)</f>
        <v>#N/A</v>
      </c>
      <c r="F3705" t="e">
        <f>+VLOOKUP(D3705,'[3]Suff living area by country'!$J$2:$K$423,2,FALSE)</f>
        <v>#N/A</v>
      </c>
      <c r="G3705" t="e">
        <f>+VLOOKUP(D3705,'[1]Freight vol by country &amp; year'!$C$2:$D$886,2,FALSE)</f>
        <v>#N/A</v>
      </c>
      <c r="H3705" t="e">
        <f>+VLOOKUP(D3705,[4]Goal11!$I$2:$J$560,2,FALSE)</f>
        <v>#N/A</v>
      </c>
      <c r="I3705" t="str">
        <f>+VLOOKUP(D3705,[5]Goal17!$I$2:$J$4522,2,FALSE)</f>
        <v>0.34</v>
      </c>
      <c r="J3705" t="str">
        <f>+VLOOKUP(D3705,'[6]2G coverage'!$I$2:$J$3380,2,FALSE)</f>
        <v>22.00</v>
      </c>
    </row>
    <row r="3706" spans="1:10" x14ac:dyDescent="0.25">
      <c r="A3706">
        <v>454</v>
      </c>
      <c r="B3706" t="s">
        <v>5292</v>
      </c>
      <c r="C3706">
        <f t="shared" si="123"/>
        <v>2002</v>
      </c>
      <c r="D3706" t="str">
        <f t="shared" si="122"/>
        <v>4542002</v>
      </c>
      <c r="E3706" t="e">
        <f>+VLOOKUP(D3706,[2]WeightCountryEstimate!$C$2:$D$116,2,FALSE)</f>
        <v>#N/A</v>
      </c>
      <c r="F3706" t="e">
        <f>+VLOOKUP(D3706,'[3]Suff living area by country'!$J$2:$K$423,2,FALSE)</f>
        <v>#N/A</v>
      </c>
      <c r="G3706" t="e">
        <f>+VLOOKUP(D3706,'[1]Freight vol by country &amp; year'!$C$2:$D$886,2,FALSE)</f>
        <v>#N/A</v>
      </c>
      <c r="H3706" t="e">
        <f>+VLOOKUP(D3706,[4]Goal11!$I$2:$J$560,2,FALSE)</f>
        <v>#N/A</v>
      </c>
      <c r="I3706" t="str">
        <f>+VLOOKUP(D3706,[5]Goal17!$I$2:$J$4522,2,FALSE)</f>
        <v>0.22</v>
      </c>
      <c r="J3706" t="str">
        <f>+VLOOKUP(D3706,'[6]2G coverage'!$I$2:$J$3380,2,FALSE)</f>
        <v>20.00</v>
      </c>
    </row>
    <row r="3707" spans="1:10" x14ac:dyDescent="0.25">
      <c r="A3707">
        <v>458</v>
      </c>
      <c r="B3707" t="s">
        <v>5293</v>
      </c>
      <c r="C3707">
        <f t="shared" si="123"/>
        <v>2002</v>
      </c>
      <c r="D3707" t="str">
        <f t="shared" si="122"/>
        <v>4582002</v>
      </c>
      <c r="E3707" t="e">
        <f>+VLOOKUP(D3707,[2]WeightCountryEstimate!$C$2:$D$116,2,FALSE)</f>
        <v>#N/A</v>
      </c>
      <c r="F3707" t="e">
        <f>+VLOOKUP(D3707,'[3]Suff living area by country'!$J$2:$K$423,2,FALSE)</f>
        <v>#N/A</v>
      </c>
      <c r="G3707" t="e">
        <f>+VLOOKUP(D3707,'[1]Freight vol by country &amp; year'!$C$2:$D$886,2,FALSE)</f>
        <v>#N/A</v>
      </c>
      <c r="H3707" t="e">
        <f>+VLOOKUP(D3707,[4]Goal11!$I$2:$J$560,2,FALSE)</f>
        <v>#N/A</v>
      </c>
      <c r="I3707" t="str">
        <f>+VLOOKUP(D3707,[5]Goal17!$I$2:$J$4522,2,FALSE)</f>
        <v>32.34</v>
      </c>
      <c r="J3707" t="e">
        <f>+VLOOKUP(D3707,'[6]2G coverage'!$I$2:$J$3380,2,FALSE)</f>
        <v>#N/A</v>
      </c>
    </row>
    <row r="3708" spans="1:10" x14ac:dyDescent="0.25">
      <c r="A3708">
        <v>462</v>
      </c>
      <c r="B3708" t="s">
        <v>5294</v>
      </c>
      <c r="C3708">
        <f t="shared" si="123"/>
        <v>2002</v>
      </c>
      <c r="D3708" t="str">
        <f t="shared" si="122"/>
        <v>4622002</v>
      </c>
      <c r="E3708" t="e">
        <f>+VLOOKUP(D3708,[2]WeightCountryEstimate!$C$2:$D$116,2,FALSE)</f>
        <v>#N/A</v>
      </c>
      <c r="F3708" t="e">
        <f>+VLOOKUP(D3708,'[3]Suff living area by country'!$J$2:$K$423,2,FALSE)</f>
        <v>#N/A</v>
      </c>
      <c r="G3708" t="e">
        <f>+VLOOKUP(D3708,'[1]Freight vol by country &amp; year'!$C$2:$D$886,2,FALSE)</f>
        <v>#N/A</v>
      </c>
      <c r="H3708" t="e">
        <f>+VLOOKUP(D3708,[4]Goal11!$I$2:$J$560,2,FALSE)</f>
        <v>#N/A</v>
      </c>
      <c r="I3708" t="str">
        <f>+VLOOKUP(D3708,[5]Goal17!$I$2:$J$4522,2,FALSE)</f>
        <v>5.35</v>
      </c>
      <c r="J3708" t="str">
        <f>+VLOOKUP(D3708,'[6]2G coverage'!$I$2:$J$3380,2,FALSE)</f>
        <v>54.00</v>
      </c>
    </row>
    <row r="3709" spans="1:10" x14ac:dyDescent="0.25">
      <c r="A3709">
        <v>466</v>
      </c>
      <c r="B3709" t="s">
        <v>5295</v>
      </c>
      <c r="C3709">
        <f t="shared" si="123"/>
        <v>2002</v>
      </c>
      <c r="D3709" t="str">
        <f t="shared" si="122"/>
        <v>4662002</v>
      </c>
      <c r="E3709" t="e">
        <f>+VLOOKUP(D3709,[2]WeightCountryEstimate!$C$2:$D$116,2,FALSE)</f>
        <v>#N/A</v>
      </c>
      <c r="F3709" t="e">
        <f>+VLOOKUP(D3709,'[3]Suff living area by country'!$J$2:$K$423,2,FALSE)</f>
        <v>#N/A</v>
      </c>
      <c r="G3709" t="e">
        <f>+VLOOKUP(D3709,'[1]Freight vol by country &amp; year'!$C$2:$D$886,2,FALSE)</f>
        <v>#N/A</v>
      </c>
      <c r="H3709" t="e">
        <f>+VLOOKUP(D3709,[4]Goal11!$I$2:$J$560,2,FALSE)</f>
        <v>#N/A</v>
      </c>
      <c r="I3709" t="str">
        <f>+VLOOKUP(D3709,[5]Goal17!$I$2:$J$4522,2,FALSE)</f>
        <v>0.23</v>
      </c>
      <c r="J3709" t="e">
        <f>+VLOOKUP(D3709,'[6]2G coverage'!$I$2:$J$3380,2,FALSE)</f>
        <v>#N/A</v>
      </c>
    </row>
    <row r="3710" spans="1:10" x14ac:dyDescent="0.25">
      <c r="A3710">
        <v>470</v>
      </c>
      <c r="B3710" t="s">
        <v>5296</v>
      </c>
      <c r="C3710">
        <f t="shared" si="123"/>
        <v>2002</v>
      </c>
      <c r="D3710" t="str">
        <f t="shared" si="122"/>
        <v>4702002</v>
      </c>
      <c r="E3710" t="e">
        <f>+VLOOKUP(D3710,[2]WeightCountryEstimate!$C$2:$D$116,2,FALSE)</f>
        <v>#N/A</v>
      </c>
      <c r="F3710" t="e">
        <f>+VLOOKUP(D3710,'[3]Suff living area by country'!$J$2:$K$423,2,FALSE)</f>
        <v>#N/A</v>
      </c>
      <c r="G3710" t="e">
        <f>+VLOOKUP(D3710,'[1]Freight vol by country &amp; year'!$C$2:$D$886,2,FALSE)</f>
        <v>#N/A</v>
      </c>
      <c r="H3710" t="e">
        <f>+VLOOKUP(D3710,[4]Goal11!$I$2:$J$560,2,FALSE)</f>
        <v>#N/A</v>
      </c>
      <c r="I3710" t="str">
        <f>+VLOOKUP(D3710,[5]Goal17!$I$2:$J$4522,2,FALSE)</f>
        <v>28.92</v>
      </c>
      <c r="J3710" t="str">
        <f>+VLOOKUP(D3710,'[6]2G coverage'!$I$2:$J$3380,2,FALSE)</f>
        <v>99.00</v>
      </c>
    </row>
    <row r="3711" spans="1:10" x14ac:dyDescent="0.25">
      <c r="A3711">
        <v>474</v>
      </c>
      <c r="B3711" t="s">
        <v>5297</v>
      </c>
      <c r="C3711">
        <f t="shared" si="123"/>
        <v>2002</v>
      </c>
      <c r="D3711" t="str">
        <f t="shared" si="122"/>
        <v>4742002</v>
      </c>
      <c r="E3711" t="e">
        <f>+VLOOKUP(D3711,[2]WeightCountryEstimate!$C$2:$D$116,2,FALSE)</f>
        <v>#N/A</v>
      </c>
      <c r="F3711" t="e">
        <f>+VLOOKUP(D3711,'[3]Suff living area by country'!$J$2:$K$423,2,FALSE)</f>
        <v>#N/A</v>
      </c>
      <c r="G3711" t="e">
        <f>+VLOOKUP(D3711,'[1]Freight vol by country &amp; year'!$C$2:$D$886,2,FALSE)</f>
        <v>#N/A</v>
      </c>
      <c r="H3711" t="e">
        <f>+VLOOKUP(D3711,[4]Goal11!$I$2:$J$560,2,FALSE)</f>
        <v>#N/A</v>
      </c>
      <c r="I3711" t="str">
        <f>+VLOOKUP(D3711,[5]Goal17!$I$2:$J$4522,2,FALSE)</f>
        <v>15.35</v>
      </c>
      <c r="J3711" t="e">
        <f>+VLOOKUP(D3711,'[6]2G coverage'!$I$2:$J$3380,2,FALSE)</f>
        <v>#N/A</v>
      </c>
    </row>
    <row r="3712" spans="1:10" x14ac:dyDescent="0.25">
      <c r="A3712">
        <v>478</v>
      </c>
      <c r="B3712" t="s">
        <v>5298</v>
      </c>
      <c r="C3712">
        <f t="shared" si="123"/>
        <v>2002</v>
      </c>
      <c r="D3712" t="str">
        <f t="shared" si="122"/>
        <v>4782002</v>
      </c>
      <c r="E3712" t="e">
        <f>+VLOOKUP(D3712,[2]WeightCountryEstimate!$C$2:$D$116,2,FALSE)</f>
        <v>#N/A</v>
      </c>
      <c r="F3712" t="e">
        <f>+VLOOKUP(D3712,'[3]Suff living area by country'!$J$2:$K$423,2,FALSE)</f>
        <v>#N/A</v>
      </c>
      <c r="G3712" t="e">
        <f>+VLOOKUP(D3712,'[1]Freight vol by country &amp; year'!$C$2:$D$886,2,FALSE)</f>
        <v>#N/A</v>
      </c>
      <c r="H3712" t="e">
        <f>+VLOOKUP(D3712,[4]Goal11!$I$2:$J$560,2,FALSE)</f>
        <v>#N/A</v>
      </c>
      <c r="I3712" t="str">
        <f>+VLOOKUP(D3712,[5]Goal17!$I$2:$J$4522,2,FALSE)</f>
        <v>0.36</v>
      </c>
      <c r="J3712" t="e">
        <f>+VLOOKUP(D3712,'[6]2G coverage'!$I$2:$J$3380,2,FALSE)</f>
        <v>#N/A</v>
      </c>
    </row>
    <row r="3713" spans="1:10" x14ac:dyDescent="0.25">
      <c r="A3713">
        <v>480</v>
      </c>
      <c r="B3713" t="s">
        <v>5299</v>
      </c>
      <c r="C3713">
        <f t="shared" si="123"/>
        <v>2002</v>
      </c>
      <c r="D3713" t="str">
        <f t="shared" si="122"/>
        <v>4802002</v>
      </c>
      <c r="E3713" t="e">
        <f>+VLOOKUP(D3713,[2]WeightCountryEstimate!$C$2:$D$116,2,FALSE)</f>
        <v>#N/A</v>
      </c>
      <c r="F3713" t="e">
        <f>+VLOOKUP(D3713,'[3]Suff living area by country'!$J$2:$K$423,2,FALSE)</f>
        <v>#N/A</v>
      </c>
      <c r="G3713" t="e">
        <f>+VLOOKUP(D3713,'[1]Freight vol by country &amp; year'!$C$2:$D$886,2,FALSE)</f>
        <v>#N/A</v>
      </c>
      <c r="H3713" t="e">
        <f>+VLOOKUP(D3713,[4]Goal11!$I$2:$J$560,2,FALSE)</f>
        <v>#N/A</v>
      </c>
      <c r="I3713" t="str">
        <f>+VLOOKUP(D3713,[5]Goal17!$I$2:$J$4522,2,FALSE)</f>
        <v>10.25</v>
      </c>
      <c r="J3713" t="str">
        <f>+VLOOKUP(D3713,'[6]2G coverage'!$I$2:$J$3380,2,FALSE)</f>
        <v>99.80</v>
      </c>
    </row>
    <row r="3714" spans="1:10" x14ac:dyDescent="0.25">
      <c r="A3714">
        <v>484</v>
      </c>
      <c r="B3714" t="s">
        <v>5300</v>
      </c>
      <c r="C3714">
        <f t="shared" si="123"/>
        <v>2002</v>
      </c>
      <c r="D3714" t="str">
        <f t="shared" si="122"/>
        <v>4842002</v>
      </c>
      <c r="E3714" t="e">
        <f>+VLOOKUP(D3714,[2]WeightCountryEstimate!$C$2:$D$116,2,FALSE)</f>
        <v>#N/A</v>
      </c>
      <c r="F3714" t="e">
        <f>+VLOOKUP(D3714,'[3]Suff living area by country'!$J$2:$K$423,2,FALSE)</f>
        <v>#N/A</v>
      </c>
      <c r="G3714" t="e">
        <f>+VLOOKUP(D3714,'[1]Freight vol by country &amp; year'!$C$2:$D$886,2,FALSE)</f>
        <v>#N/A</v>
      </c>
      <c r="H3714" t="e">
        <f>+VLOOKUP(D3714,[4]Goal11!$I$2:$J$560,2,FALSE)</f>
        <v>#N/A</v>
      </c>
      <c r="I3714" t="str">
        <f>+VLOOKUP(D3714,[5]Goal17!$I$2:$J$4522,2,FALSE)</f>
        <v>11.90</v>
      </c>
      <c r="J3714" t="str">
        <f>+VLOOKUP(D3714,'[6]2G coverage'!$I$2:$J$3380,2,FALSE)</f>
        <v>99.90</v>
      </c>
    </row>
    <row r="3715" spans="1:10" x14ac:dyDescent="0.25">
      <c r="A3715">
        <v>485</v>
      </c>
      <c r="B3715" t="s">
        <v>5301</v>
      </c>
      <c r="C3715">
        <f t="shared" si="123"/>
        <v>2002</v>
      </c>
      <c r="D3715" t="str">
        <f t="shared" ref="D3715:D3778" si="124">+_xlfn.CONCAT(A3715,C3715)</f>
        <v>4852002</v>
      </c>
      <c r="E3715" t="e">
        <f>+VLOOKUP(D3715,[2]WeightCountryEstimate!$C$2:$D$116,2,FALSE)</f>
        <v>#N/A</v>
      </c>
      <c r="F3715" t="e">
        <f>+VLOOKUP(D3715,'[3]Suff living area by country'!$J$2:$K$423,2,FALSE)</f>
        <v>#N/A</v>
      </c>
      <c r="G3715" t="e">
        <f>+VLOOKUP(D3715,'[1]Freight vol by country &amp; year'!$C$2:$D$886,2,FALSE)</f>
        <v>#N/A</v>
      </c>
      <c r="H3715" t="e">
        <f>+VLOOKUP(D3715,[4]Goal11!$I$2:$J$560,2,FALSE)</f>
        <v>#N/A</v>
      </c>
      <c r="I3715" t="e">
        <f>+VLOOKUP(D3715,[5]Goal17!$I$2:$J$4522,2,FALSE)</f>
        <v>#N/A</v>
      </c>
      <c r="J3715" t="e">
        <f>+VLOOKUP(D3715,'[6]2G coverage'!$I$2:$J$3380,2,FALSE)</f>
        <v>#N/A</v>
      </c>
    </row>
    <row r="3716" spans="1:10" x14ac:dyDescent="0.25">
      <c r="A3716">
        <v>492</v>
      </c>
      <c r="B3716" t="s">
        <v>5302</v>
      </c>
      <c r="C3716">
        <f t="shared" si="123"/>
        <v>2002</v>
      </c>
      <c r="D3716" t="str">
        <f t="shared" si="124"/>
        <v>4922002</v>
      </c>
      <c r="E3716" t="e">
        <f>+VLOOKUP(D3716,[2]WeightCountryEstimate!$C$2:$D$116,2,FALSE)</f>
        <v>#N/A</v>
      </c>
      <c r="F3716" t="e">
        <f>+VLOOKUP(D3716,'[3]Suff living area by country'!$J$2:$K$423,2,FALSE)</f>
        <v>#N/A</v>
      </c>
      <c r="G3716" t="e">
        <f>+VLOOKUP(D3716,'[1]Freight vol by country &amp; year'!$C$2:$D$886,2,FALSE)</f>
        <v>#N/A</v>
      </c>
      <c r="H3716" t="e">
        <f>+VLOOKUP(D3716,[4]Goal11!$I$2:$J$560,2,FALSE)</f>
        <v>#N/A</v>
      </c>
      <c r="I3716" t="str">
        <f>+VLOOKUP(D3716,[5]Goal17!$I$2:$J$4522,2,FALSE)</f>
        <v>48.05</v>
      </c>
      <c r="J3716" t="e">
        <f>+VLOOKUP(D3716,'[6]2G coverage'!$I$2:$J$3380,2,FALSE)</f>
        <v>#N/A</v>
      </c>
    </row>
    <row r="3717" spans="1:10" x14ac:dyDescent="0.25">
      <c r="A3717">
        <v>496</v>
      </c>
      <c r="B3717" t="s">
        <v>5303</v>
      </c>
      <c r="C3717">
        <f t="shared" si="123"/>
        <v>2002</v>
      </c>
      <c r="D3717" t="str">
        <f t="shared" si="124"/>
        <v>4962002</v>
      </c>
      <c r="E3717" t="e">
        <f>+VLOOKUP(D3717,[2]WeightCountryEstimate!$C$2:$D$116,2,FALSE)</f>
        <v>#N/A</v>
      </c>
      <c r="F3717" t="e">
        <f>+VLOOKUP(D3717,'[3]Suff living area by country'!$J$2:$K$423,2,FALSE)</f>
        <v>#N/A</v>
      </c>
      <c r="G3717" t="e">
        <f>+VLOOKUP(D3717,'[1]Freight vol by country &amp; year'!$C$2:$D$886,2,FALSE)</f>
        <v>#N/A</v>
      </c>
      <c r="H3717" t="e">
        <f>+VLOOKUP(D3717,[4]Goal11!$I$2:$J$560,2,FALSE)</f>
        <v>#N/A</v>
      </c>
      <c r="I3717" t="str">
        <f>+VLOOKUP(D3717,[5]Goal17!$I$2:$J$4522,2,FALSE)</f>
        <v>2.04</v>
      </c>
      <c r="J3717" t="str">
        <f>+VLOOKUP(D3717,'[6]2G coverage'!$I$2:$J$3380,2,FALSE)</f>
        <v>64.00</v>
      </c>
    </row>
    <row r="3718" spans="1:10" x14ac:dyDescent="0.25">
      <c r="A3718">
        <v>498</v>
      </c>
      <c r="B3718" t="s">
        <v>5304</v>
      </c>
      <c r="C3718">
        <f t="shared" si="123"/>
        <v>2002</v>
      </c>
      <c r="D3718" t="str">
        <f t="shared" si="124"/>
        <v>4982002</v>
      </c>
      <c r="E3718" t="e">
        <f>+VLOOKUP(D3718,[2]WeightCountryEstimate!$C$2:$D$116,2,FALSE)</f>
        <v>#N/A</v>
      </c>
      <c r="F3718" t="e">
        <f>+VLOOKUP(D3718,'[3]Suff living area by country'!$J$2:$K$423,2,FALSE)</f>
        <v>#N/A</v>
      </c>
      <c r="G3718" t="e">
        <f>+VLOOKUP(D3718,'[1]Freight vol by country &amp; year'!$C$2:$D$886,2,FALSE)</f>
        <v>#N/A</v>
      </c>
      <c r="H3718" t="e">
        <f>+VLOOKUP(D3718,[4]Goal11!$I$2:$J$560,2,FALSE)</f>
        <v>#N/A</v>
      </c>
      <c r="I3718" t="str">
        <f>+VLOOKUP(D3718,[5]Goal17!$I$2:$J$4522,2,FALSE)</f>
        <v>3.79</v>
      </c>
      <c r="J3718" t="str">
        <f>+VLOOKUP(D3718,'[6]2G coverage'!$I$2:$J$3380,2,FALSE)</f>
        <v>77.01</v>
      </c>
    </row>
    <row r="3719" spans="1:10" x14ac:dyDescent="0.25">
      <c r="A3719">
        <v>499</v>
      </c>
      <c r="B3719" t="s">
        <v>5305</v>
      </c>
      <c r="C3719">
        <f t="shared" si="123"/>
        <v>2002</v>
      </c>
      <c r="D3719" t="str">
        <f t="shared" si="124"/>
        <v>4992002</v>
      </c>
      <c r="E3719" t="e">
        <f>+VLOOKUP(D3719,[2]WeightCountryEstimate!$C$2:$D$116,2,FALSE)</f>
        <v>#N/A</v>
      </c>
      <c r="F3719" t="e">
        <f>+VLOOKUP(D3719,'[3]Suff living area by country'!$J$2:$K$423,2,FALSE)</f>
        <v>#N/A</v>
      </c>
      <c r="G3719" t="e">
        <f>+VLOOKUP(D3719,'[1]Freight vol by country &amp; year'!$C$2:$D$886,2,FALSE)</f>
        <v>#N/A</v>
      </c>
      <c r="H3719" t="e">
        <f>+VLOOKUP(D3719,[4]Goal11!$I$2:$J$560,2,FALSE)</f>
        <v>#N/A</v>
      </c>
      <c r="I3719" t="e">
        <f>+VLOOKUP(D3719,[5]Goal17!$I$2:$J$4522,2,FALSE)</f>
        <v>#N/A</v>
      </c>
      <c r="J3719" t="e">
        <f>+VLOOKUP(D3719,'[6]2G coverage'!$I$2:$J$3380,2,FALSE)</f>
        <v>#N/A</v>
      </c>
    </row>
    <row r="3720" spans="1:10" x14ac:dyDescent="0.25">
      <c r="A3720">
        <v>500</v>
      </c>
      <c r="B3720" t="s">
        <v>5306</v>
      </c>
      <c r="C3720">
        <f t="shared" si="123"/>
        <v>2002</v>
      </c>
      <c r="D3720" t="str">
        <f t="shared" si="124"/>
        <v>5002002</v>
      </c>
      <c r="E3720" t="e">
        <f>+VLOOKUP(D3720,[2]WeightCountryEstimate!$C$2:$D$116,2,FALSE)</f>
        <v>#N/A</v>
      </c>
      <c r="F3720" t="e">
        <f>+VLOOKUP(D3720,'[3]Suff living area by country'!$J$2:$K$423,2,FALSE)</f>
        <v>#N/A</v>
      </c>
      <c r="G3720" t="e">
        <f>+VLOOKUP(D3720,'[1]Freight vol by country &amp; year'!$C$2:$D$886,2,FALSE)</f>
        <v>#N/A</v>
      </c>
      <c r="H3720" t="e">
        <f>+VLOOKUP(D3720,[4]Goal11!$I$2:$J$560,2,FALSE)</f>
        <v>#N/A</v>
      </c>
      <c r="I3720" t="e">
        <f>+VLOOKUP(D3720,[5]Goal17!$I$2:$J$4522,2,FALSE)</f>
        <v>#N/A</v>
      </c>
      <c r="J3720" t="e">
        <f>+VLOOKUP(D3720,'[6]2G coverage'!$I$2:$J$3380,2,FALSE)</f>
        <v>#N/A</v>
      </c>
    </row>
    <row r="3721" spans="1:10" x14ac:dyDescent="0.25">
      <c r="A3721">
        <v>504</v>
      </c>
      <c r="B3721" t="s">
        <v>5307</v>
      </c>
      <c r="C3721">
        <f t="shared" si="123"/>
        <v>2002</v>
      </c>
      <c r="D3721" t="str">
        <f t="shared" si="124"/>
        <v>5042002</v>
      </c>
      <c r="E3721" t="e">
        <f>+VLOOKUP(D3721,[2]WeightCountryEstimate!$C$2:$D$116,2,FALSE)</f>
        <v>#N/A</v>
      </c>
      <c r="F3721" t="e">
        <f>+VLOOKUP(D3721,'[3]Suff living area by country'!$J$2:$K$423,2,FALSE)</f>
        <v>#N/A</v>
      </c>
      <c r="G3721" t="e">
        <f>+VLOOKUP(D3721,'[1]Freight vol by country &amp; year'!$C$2:$D$886,2,FALSE)</f>
        <v>#N/A</v>
      </c>
      <c r="H3721" t="e">
        <f>+VLOOKUP(D3721,[4]Goal11!$I$2:$J$560,2,FALSE)</f>
        <v>#N/A</v>
      </c>
      <c r="I3721" t="str">
        <f>+VLOOKUP(D3721,[5]Goal17!$I$2:$J$4522,2,FALSE)</f>
        <v>2.37</v>
      </c>
      <c r="J3721" t="str">
        <f>+VLOOKUP(D3721,'[6]2G coverage'!$I$2:$J$3380,2,FALSE)</f>
        <v>95.00</v>
      </c>
    </row>
    <row r="3722" spans="1:10" x14ac:dyDescent="0.25">
      <c r="A3722">
        <v>508</v>
      </c>
      <c r="B3722" t="s">
        <v>5308</v>
      </c>
      <c r="C3722">
        <f t="shared" si="123"/>
        <v>2002</v>
      </c>
      <c r="D3722" t="str">
        <f t="shared" si="124"/>
        <v>5082002</v>
      </c>
      <c r="E3722" t="e">
        <f>+VLOOKUP(D3722,[2]WeightCountryEstimate!$C$2:$D$116,2,FALSE)</f>
        <v>#N/A</v>
      </c>
      <c r="F3722" t="e">
        <f>+VLOOKUP(D3722,'[3]Suff living area by country'!$J$2:$K$423,2,FALSE)</f>
        <v>#N/A</v>
      </c>
      <c r="G3722" t="e">
        <f>+VLOOKUP(D3722,'[1]Freight vol by country &amp; year'!$C$2:$D$886,2,FALSE)</f>
        <v>#N/A</v>
      </c>
      <c r="H3722" t="e">
        <f>+VLOOKUP(D3722,[4]Goal11!$I$2:$J$560,2,FALSE)</f>
        <v>#N/A</v>
      </c>
      <c r="I3722" t="str">
        <f>+VLOOKUP(D3722,[5]Goal17!$I$2:$J$4522,2,FALSE)</f>
        <v>0.26</v>
      </c>
      <c r="J3722" t="e">
        <f>+VLOOKUP(D3722,'[6]2G coverage'!$I$2:$J$3380,2,FALSE)</f>
        <v>#N/A</v>
      </c>
    </row>
    <row r="3723" spans="1:10" x14ac:dyDescent="0.25">
      <c r="A3723">
        <v>512</v>
      </c>
      <c r="B3723" t="s">
        <v>5309</v>
      </c>
      <c r="C3723">
        <f t="shared" si="123"/>
        <v>2002</v>
      </c>
      <c r="D3723" t="str">
        <f t="shared" si="124"/>
        <v>5122002</v>
      </c>
      <c r="E3723" t="e">
        <f>+VLOOKUP(D3723,[2]WeightCountryEstimate!$C$2:$D$116,2,FALSE)</f>
        <v>#N/A</v>
      </c>
      <c r="F3723" t="e">
        <f>+VLOOKUP(D3723,'[3]Suff living area by country'!$J$2:$K$423,2,FALSE)</f>
        <v>#N/A</v>
      </c>
      <c r="G3723" t="e">
        <f>+VLOOKUP(D3723,'[1]Freight vol by country &amp; year'!$C$2:$D$886,2,FALSE)</f>
        <v>#N/A</v>
      </c>
      <c r="H3723" t="e">
        <f>+VLOOKUP(D3723,[4]Goal11!$I$2:$J$560,2,FALSE)</f>
        <v>#N/A</v>
      </c>
      <c r="I3723" t="str">
        <f>+VLOOKUP(D3723,[5]Goal17!$I$2:$J$4522,2,FALSE)</f>
        <v>6.87</v>
      </c>
      <c r="J3723" t="e">
        <f>+VLOOKUP(D3723,'[6]2G coverage'!$I$2:$J$3380,2,FALSE)</f>
        <v>#N/A</v>
      </c>
    </row>
    <row r="3724" spans="1:10" x14ac:dyDescent="0.25">
      <c r="A3724">
        <v>513</v>
      </c>
      <c r="B3724" t="s">
        <v>5310</v>
      </c>
      <c r="C3724">
        <f t="shared" si="123"/>
        <v>2002</v>
      </c>
      <c r="D3724" t="str">
        <f t="shared" si="124"/>
        <v>5132002</v>
      </c>
      <c r="E3724" t="e">
        <f>+VLOOKUP(D3724,[2]WeightCountryEstimate!$C$2:$D$116,2,FALSE)</f>
        <v>#N/A</v>
      </c>
      <c r="F3724" t="e">
        <f>+VLOOKUP(D3724,'[3]Suff living area by country'!$J$2:$K$423,2,FALSE)</f>
        <v>#N/A</v>
      </c>
      <c r="G3724" t="e">
        <f>+VLOOKUP(D3724,'[1]Freight vol by country &amp; year'!$C$2:$D$886,2,FALSE)</f>
        <v>#N/A</v>
      </c>
      <c r="H3724" t="e">
        <f>+VLOOKUP(D3724,[4]Goal11!$I$2:$J$560,2,FALSE)</f>
        <v>#N/A</v>
      </c>
      <c r="I3724" t="str">
        <f>+VLOOKUP(D3724,[5]Goal17!$I$2:$J$4522,2,FALSE)</f>
        <v>36.32</v>
      </c>
      <c r="J3724" t="str">
        <f>+VLOOKUP(D3724,'[6]2G coverage'!$I$2:$J$3380,2,FALSE)</f>
        <v>96.87</v>
      </c>
    </row>
    <row r="3725" spans="1:10" x14ac:dyDescent="0.25">
      <c r="A3725">
        <v>514</v>
      </c>
      <c r="B3725" t="s">
        <v>5311</v>
      </c>
      <c r="C3725">
        <f t="shared" si="123"/>
        <v>2002</v>
      </c>
      <c r="D3725" t="str">
        <f t="shared" si="124"/>
        <v>5142002</v>
      </c>
      <c r="E3725" t="e">
        <f>+VLOOKUP(D3725,[2]WeightCountryEstimate!$C$2:$D$116,2,FALSE)</f>
        <v>#N/A</v>
      </c>
      <c r="F3725" t="e">
        <f>+VLOOKUP(D3725,'[3]Suff living area by country'!$J$2:$K$423,2,FALSE)</f>
        <v>#N/A</v>
      </c>
      <c r="G3725" t="e">
        <f>+VLOOKUP(D3725,'[1]Freight vol by country &amp; year'!$C$2:$D$886,2,FALSE)</f>
        <v>#N/A</v>
      </c>
      <c r="H3725" t="e">
        <f>+VLOOKUP(D3725,[4]Goal11!$I$2:$J$560,2,FALSE)</f>
        <v>#N/A</v>
      </c>
      <c r="I3725" t="str">
        <f>+VLOOKUP(D3725,[5]Goal17!$I$2:$J$4522,2,FALSE)</f>
        <v>37.66</v>
      </c>
      <c r="J3725" t="str">
        <f>+VLOOKUP(D3725,'[6]2G coverage'!$I$2:$J$3380,2,FALSE)</f>
        <v>46.62</v>
      </c>
    </row>
    <row r="3726" spans="1:10" x14ac:dyDescent="0.25">
      <c r="A3726">
        <v>515</v>
      </c>
      <c r="B3726" t="s">
        <v>5312</v>
      </c>
      <c r="C3726">
        <f t="shared" si="123"/>
        <v>2002</v>
      </c>
      <c r="D3726" t="str">
        <f t="shared" si="124"/>
        <v>5152002</v>
      </c>
      <c r="E3726" t="e">
        <f>+VLOOKUP(D3726,[2]WeightCountryEstimate!$C$2:$D$116,2,FALSE)</f>
        <v>#N/A</v>
      </c>
      <c r="F3726" t="e">
        <f>+VLOOKUP(D3726,'[3]Suff living area by country'!$J$2:$K$423,2,FALSE)</f>
        <v>#N/A</v>
      </c>
      <c r="G3726" t="e">
        <f>+VLOOKUP(D3726,'[1]Freight vol by country &amp; year'!$C$2:$D$886,2,FALSE)</f>
        <v>#N/A</v>
      </c>
      <c r="H3726" t="e">
        <f>+VLOOKUP(D3726,[4]Goal11!$I$2:$J$560,2,FALSE)</f>
        <v>#N/A</v>
      </c>
      <c r="I3726" t="str">
        <f>+VLOOKUP(D3726,[5]Goal17!$I$2:$J$4522,2,FALSE)</f>
        <v>4.15</v>
      </c>
      <c r="J3726" t="str">
        <f>+VLOOKUP(D3726,'[6]2G coverage'!$I$2:$J$3380,2,FALSE)</f>
        <v>97.12</v>
      </c>
    </row>
    <row r="3727" spans="1:10" x14ac:dyDescent="0.25">
      <c r="A3727">
        <v>516</v>
      </c>
      <c r="B3727" t="s">
        <v>5313</v>
      </c>
      <c r="C3727">
        <f t="shared" si="123"/>
        <v>2002</v>
      </c>
      <c r="D3727" t="str">
        <f t="shared" si="124"/>
        <v>5162002</v>
      </c>
      <c r="E3727" t="e">
        <f>+VLOOKUP(D3727,[2]WeightCountryEstimate!$C$2:$D$116,2,FALSE)</f>
        <v>#N/A</v>
      </c>
      <c r="F3727" t="e">
        <f>+VLOOKUP(D3727,'[3]Suff living area by country'!$J$2:$K$423,2,FALSE)</f>
        <v>#N/A</v>
      </c>
      <c r="G3727" t="e">
        <f>+VLOOKUP(D3727,'[1]Freight vol by country &amp; year'!$C$2:$D$886,2,FALSE)</f>
        <v>#N/A</v>
      </c>
      <c r="H3727" t="e">
        <f>+VLOOKUP(D3727,[4]Goal11!$I$2:$J$560,2,FALSE)</f>
        <v>#N/A</v>
      </c>
      <c r="I3727" t="str">
        <f>+VLOOKUP(D3727,[5]Goal17!$I$2:$J$4522,2,FALSE)</f>
        <v>2.63</v>
      </c>
      <c r="J3727" t="e">
        <f>+VLOOKUP(D3727,'[6]2G coverage'!$I$2:$J$3380,2,FALSE)</f>
        <v>#N/A</v>
      </c>
    </row>
    <row r="3728" spans="1:10" x14ac:dyDescent="0.25">
      <c r="A3728">
        <v>518</v>
      </c>
      <c r="B3728" t="s">
        <v>5314</v>
      </c>
      <c r="C3728">
        <f t="shared" si="123"/>
        <v>2002</v>
      </c>
      <c r="D3728" t="str">
        <f t="shared" si="124"/>
        <v>5182002</v>
      </c>
      <c r="E3728" t="e">
        <f>+VLOOKUP(D3728,[2]WeightCountryEstimate!$C$2:$D$116,2,FALSE)</f>
        <v>#N/A</v>
      </c>
      <c r="F3728" t="e">
        <f>+VLOOKUP(D3728,'[3]Suff living area by country'!$J$2:$K$423,2,FALSE)</f>
        <v>#N/A</v>
      </c>
      <c r="G3728" t="e">
        <f>+VLOOKUP(D3728,'[1]Freight vol by country &amp; year'!$C$2:$D$886,2,FALSE)</f>
        <v>#N/A</v>
      </c>
      <c r="H3728" t="e">
        <f>+VLOOKUP(D3728,[4]Goal11!$I$2:$J$560,2,FALSE)</f>
        <v>#N/A</v>
      </c>
      <c r="I3728" t="e">
        <f>+VLOOKUP(D3728,[5]Goal17!$I$2:$J$4522,2,FALSE)</f>
        <v>#N/A</v>
      </c>
      <c r="J3728" t="e">
        <f>+VLOOKUP(D3728,'[6]2G coverage'!$I$2:$J$3380,2,FALSE)</f>
        <v>#N/A</v>
      </c>
    </row>
    <row r="3729" spans="1:10" x14ac:dyDescent="0.25">
      <c r="A3729">
        <v>520</v>
      </c>
      <c r="B3729" t="s">
        <v>5315</v>
      </c>
      <c r="C3729">
        <f t="shared" si="123"/>
        <v>2002</v>
      </c>
      <c r="D3729" t="str">
        <f t="shared" si="124"/>
        <v>5202002</v>
      </c>
      <c r="E3729" t="e">
        <f>+VLOOKUP(D3729,[2]WeightCountryEstimate!$C$2:$D$116,2,FALSE)</f>
        <v>#N/A</v>
      </c>
      <c r="F3729" t="e">
        <f>+VLOOKUP(D3729,'[3]Suff living area by country'!$J$2:$K$423,2,FALSE)</f>
        <v>#N/A</v>
      </c>
      <c r="G3729" t="e">
        <f>+VLOOKUP(D3729,'[1]Freight vol by country &amp; year'!$C$2:$D$886,2,FALSE)</f>
        <v>#N/A</v>
      </c>
      <c r="H3729" t="e">
        <f>+VLOOKUP(D3729,[4]Goal11!$I$2:$J$560,2,FALSE)</f>
        <v>#N/A</v>
      </c>
      <c r="I3729" t="e">
        <f>+VLOOKUP(D3729,[5]Goal17!$I$2:$J$4522,2,FALSE)</f>
        <v>#N/A</v>
      </c>
      <c r="J3729" t="e">
        <f>+VLOOKUP(D3729,'[6]2G coverage'!$I$2:$J$3380,2,FALSE)</f>
        <v>#N/A</v>
      </c>
    </row>
    <row r="3730" spans="1:10" x14ac:dyDescent="0.25">
      <c r="A3730">
        <v>524</v>
      </c>
      <c r="B3730" t="s">
        <v>5316</v>
      </c>
      <c r="C3730">
        <f t="shared" si="123"/>
        <v>2002</v>
      </c>
      <c r="D3730" t="str">
        <f t="shared" si="124"/>
        <v>5242002</v>
      </c>
      <c r="E3730" t="e">
        <f>+VLOOKUP(D3730,[2]WeightCountryEstimate!$C$2:$D$116,2,FALSE)</f>
        <v>#N/A</v>
      </c>
      <c r="F3730" t="e">
        <f>+VLOOKUP(D3730,'[3]Suff living area by country'!$J$2:$K$423,2,FALSE)</f>
        <v>#N/A</v>
      </c>
      <c r="G3730" t="e">
        <f>+VLOOKUP(D3730,'[1]Freight vol by country &amp; year'!$C$2:$D$886,2,FALSE)</f>
        <v>#N/A</v>
      </c>
      <c r="H3730" t="e">
        <f>+VLOOKUP(D3730,[4]Goal11!$I$2:$J$560,2,FALSE)</f>
        <v>#N/A</v>
      </c>
      <c r="I3730" t="str">
        <f>+VLOOKUP(D3730,[5]Goal17!$I$2:$J$4522,2,FALSE)</f>
        <v>0.31</v>
      </c>
      <c r="J3730" t="e">
        <f>+VLOOKUP(D3730,'[6]2G coverage'!$I$2:$J$3380,2,FALSE)</f>
        <v>#N/A</v>
      </c>
    </row>
    <row r="3731" spans="1:10" x14ac:dyDescent="0.25">
      <c r="A3731">
        <v>528</v>
      </c>
      <c r="B3731" t="s">
        <v>5317</v>
      </c>
      <c r="C3731">
        <f t="shared" si="123"/>
        <v>2002</v>
      </c>
      <c r="D3731" t="str">
        <f t="shared" si="124"/>
        <v>5282002</v>
      </c>
      <c r="E3731" t="e">
        <f>+VLOOKUP(D3731,[2]WeightCountryEstimate!$C$2:$D$116,2,FALSE)</f>
        <v>#N/A</v>
      </c>
      <c r="F3731" t="e">
        <f>+VLOOKUP(D3731,'[3]Suff living area by country'!$J$2:$K$423,2,FALSE)</f>
        <v>#N/A</v>
      </c>
      <c r="G3731" t="e">
        <f>+VLOOKUP(D3731,'[1]Freight vol by country &amp; year'!$C$2:$D$886,2,FALSE)</f>
        <v>#N/A</v>
      </c>
      <c r="H3731" t="e">
        <f>+VLOOKUP(D3731,[4]Goal11!$I$2:$J$560,2,FALSE)</f>
        <v>#N/A</v>
      </c>
      <c r="I3731" t="str">
        <f>+VLOOKUP(D3731,[5]Goal17!$I$2:$J$4522,2,FALSE)</f>
        <v>61.29</v>
      </c>
      <c r="J3731" t="str">
        <f>+VLOOKUP(D3731,'[6]2G coverage'!$I$2:$J$3380,2,FALSE)</f>
        <v>99.50</v>
      </c>
    </row>
    <row r="3732" spans="1:10" x14ac:dyDescent="0.25">
      <c r="A3732">
        <v>531</v>
      </c>
      <c r="B3732" t="s">
        <v>5318</v>
      </c>
      <c r="C3732">
        <f t="shared" si="123"/>
        <v>2002</v>
      </c>
      <c r="D3732" t="str">
        <f t="shared" si="124"/>
        <v>5312002</v>
      </c>
      <c r="E3732" t="e">
        <f>+VLOOKUP(D3732,[2]WeightCountryEstimate!$C$2:$D$116,2,FALSE)</f>
        <v>#N/A</v>
      </c>
      <c r="F3732" t="e">
        <f>+VLOOKUP(D3732,'[3]Suff living area by country'!$J$2:$K$423,2,FALSE)</f>
        <v>#N/A</v>
      </c>
      <c r="G3732" t="e">
        <f>+VLOOKUP(D3732,'[1]Freight vol by country &amp; year'!$C$2:$D$886,2,FALSE)</f>
        <v>#N/A</v>
      </c>
      <c r="H3732" t="e">
        <f>+VLOOKUP(D3732,[4]Goal11!$I$2:$J$560,2,FALSE)</f>
        <v>#N/A</v>
      </c>
      <c r="I3732" t="e">
        <f>+VLOOKUP(D3732,[5]Goal17!$I$2:$J$4522,2,FALSE)</f>
        <v>#N/A</v>
      </c>
      <c r="J3732" t="e">
        <f>+VLOOKUP(D3732,'[6]2G coverage'!$I$2:$J$3380,2,FALSE)</f>
        <v>#N/A</v>
      </c>
    </row>
    <row r="3733" spans="1:10" x14ac:dyDescent="0.25">
      <c r="A3733">
        <v>533</v>
      </c>
      <c r="B3733" t="s">
        <v>5319</v>
      </c>
      <c r="C3733">
        <f t="shared" si="123"/>
        <v>2002</v>
      </c>
      <c r="D3733" t="str">
        <f t="shared" si="124"/>
        <v>5332002</v>
      </c>
      <c r="E3733" t="e">
        <f>+VLOOKUP(D3733,[2]WeightCountryEstimate!$C$2:$D$116,2,FALSE)</f>
        <v>#N/A</v>
      </c>
      <c r="F3733" t="e">
        <f>+VLOOKUP(D3733,'[3]Suff living area by country'!$J$2:$K$423,2,FALSE)</f>
        <v>#N/A</v>
      </c>
      <c r="G3733" t="e">
        <f>+VLOOKUP(D3733,'[1]Freight vol by country &amp; year'!$C$2:$D$886,2,FALSE)</f>
        <v>#N/A</v>
      </c>
      <c r="H3733" t="e">
        <f>+VLOOKUP(D3733,[4]Goal11!$I$2:$J$560,2,FALSE)</f>
        <v>#N/A</v>
      </c>
      <c r="I3733" t="str">
        <f>+VLOOKUP(D3733,[5]Goal17!$I$2:$J$4522,2,FALSE)</f>
        <v>18.80</v>
      </c>
      <c r="J3733" t="e">
        <f>+VLOOKUP(D3733,'[6]2G coverage'!$I$2:$J$3380,2,FALSE)</f>
        <v>#N/A</v>
      </c>
    </row>
    <row r="3734" spans="1:10" x14ac:dyDescent="0.25">
      <c r="A3734">
        <v>534</v>
      </c>
      <c r="B3734" t="s">
        <v>5320</v>
      </c>
      <c r="C3734">
        <f t="shared" si="123"/>
        <v>2002</v>
      </c>
      <c r="D3734" t="str">
        <f t="shared" si="124"/>
        <v>5342002</v>
      </c>
      <c r="E3734" t="e">
        <f>+VLOOKUP(D3734,[2]WeightCountryEstimate!$C$2:$D$116,2,FALSE)</f>
        <v>#N/A</v>
      </c>
      <c r="F3734" t="e">
        <f>+VLOOKUP(D3734,'[3]Suff living area by country'!$J$2:$K$423,2,FALSE)</f>
        <v>#N/A</v>
      </c>
      <c r="G3734" t="e">
        <f>+VLOOKUP(D3734,'[1]Freight vol by country &amp; year'!$C$2:$D$886,2,FALSE)</f>
        <v>#N/A</v>
      </c>
      <c r="H3734" t="e">
        <f>+VLOOKUP(D3734,[4]Goal11!$I$2:$J$560,2,FALSE)</f>
        <v>#N/A</v>
      </c>
      <c r="I3734" t="e">
        <f>+VLOOKUP(D3734,[5]Goal17!$I$2:$J$4522,2,FALSE)</f>
        <v>#N/A</v>
      </c>
      <c r="J3734" t="e">
        <f>+VLOOKUP(D3734,'[6]2G coverage'!$I$2:$J$3380,2,FALSE)</f>
        <v>#N/A</v>
      </c>
    </row>
    <row r="3735" spans="1:10" x14ac:dyDescent="0.25">
      <c r="A3735">
        <v>535</v>
      </c>
      <c r="B3735" t="s">
        <v>5321</v>
      </c>
      <c r="C3735">
        <f t="shared" si="123"/>
        <v>2002</v>
      </c>
      <c r="D3735" t="str">
        <f t="shared" si="124"/>
        <v>5352002</v>
      </c>
      <c r="E3735" t="e">
        <f>+VLOOKUP(D3735,[2]WeightCountryEstimate!$C$2:$D$116,2,FALSE)</f>
        <v>#N/A</v>
      </c>
      <c r="F3735" t="e">
        <f>+VLOOKUP(D3735,'[3]Suff living area by country'!$J$2:$K$423,2,FALSE)</f>
        <v>#N/A</v>
      </c>
      <c r="G3735" t="e">
        <f>+VLOOKUP(D3735,'[1]Freight vol by country &amp; year'!$C$2:$D$886,2,FALSE)</f>
        <v>#N/A</v>
      </c>
      <c r="H3735" t="e">
        <f>+VLOOKUP(D3735,[4]Goal11!$I$2:$J$560,2,FALSE)</f>
        <v>#N/A</v>
      </c>
      <c r="I3735" t="e">
        <f>+VLOOKUP(D3735,[5]Goal17!$I$2:$J$4522,2,FALSE)</f>
        <v>#N/A</v>
      </c>
      <c r="J3735" t="e">
        <f>+VLOOKUP(D3735,'[6]2G coverage'!$I$2:$J$3380,2,FALSE)</f>
        <v>#N/A</v>
      </c>
    </row>
    <row r="3736" spans="1:10" x14ac:dyDescent="0.25">
      <c r="A3736">
        <v>540</v>
      </c>
      <c r="B3736" t="s">
        <v>5322</v>
      </c>
      <c r="C3736">
        <f t="shared" si="123"/>
        <v>2002</v>
      </c>
      <c r="D3736" t="str">
        <f t="shared" si="124"/>
        <v>5402002</v>
      </c>
      <c r="E3736" t="e">
        <f>+VLOOKUP(D3736,[2]WeightCountryEstimate!$C$2:$D$116,2,FALSE)</f>
        <v>#N/A</v>
      </c>
      <c r="F3736" t="e">
        <f>+VLOOKUP(D3736,'[3]Suff living area by country'!$J$2:$K$423,2,FALSE)</f>
        <v>#N/A</v>
      </c>
      <c r="G3736" t="e">
        <f>+VLOOKUP(D3736,'[1]Freight vol by country &amp; year'!$C$2:$D$886,2,FALSE)</f>
        <v>#N/A</v>
      </c>
      <c r="H3736" t="e">
        <f>+VLOOKUP(D3736,[4]Goal11!$I$2:$J$560,2,FALSE)</f>
        <v>#N/A</v>
      </c>
      <c r="I3736" t="str">
        <f>+VLOOKUP(D3736,[5]Goal17!$I$2:$J$4522,2,FALSE)</f>
        <v>22.39</v>
      </c>
      <c r="J3736" t="str">
        <f>+VLOOKUP(D3736,'[6]2G coverage'!$I$2:$J$3380,2,FALSE)</f>
        <v>75.00</v>
      </c>
    </row>
    <row r="3737" spans="1:10" x14ac:dyDescent="0.25">
      <c r="A3737">
        <v>543</v>
      </c>
      <c r="B3737" t="s">
        <v>5323</v>
      </c>
      <c r="C3737">
        <f t="shared" si="123"/>
        <v>2002</v>
      </c>
      <c r="D3737" t="str">
        <f t="shared" si="124"/>
        <v>5432002</v>
      </c>
      <c r="E3737" t="e">
        <f>+VLOOKUP(D3737,[2]WeightCountryEstimate!$C$2:$D$116,2,FALSE)</f>
        <v>#N/A</v>
      </c>
      <c r="F3737" t="e">
        <f>+VLOOKUP(D3737,'[3]Suff living area by country'!$J$2:$K$423,2,FALSE)</f>
        <v>#N/A</v>
      </c>
      <c r="G3737" t="e">
        <f>+VLOOKUP(D3737,'[1]Freight vol by country &amp; year'!$C$2:$D$886,2,FALSE)</f>
        <v>#N/A</v>
      </c>
      <c r="H3737" t="e">
        <f>+VLOOKUP(D3737,[4]Goal11!$I$2:$J$560,2,FALSE)</f>
        <v>#N/A</v>
      </c>
      <c r="I3737" t="str">
        <f>+VLOOKUP(D3737,[5]Goal17!$I$2:$J$4522,2,FALSE)</f>
        <v>3.26</v>
      </c>
      <c r="J3737" t="str">
        <f>+VLOOKUP(D3737,'[6]2G coverage'!$I$2:$J$3380,2,FALSE)</f>
        <v>49.31</v>
      </c>
    </row>
    <row r="3738" spans="1:10" x14ac:dyDescent="0.25">
      <c r="A3738">
        <v>548</v>
      </c>
      <c r="B3738" t="s">
        <v>5324</v>
      </c>
      <c r="C3738">
        <f t="shared" si="123"/>
        <v>2002</v>
      </c>
      <c r="D3738" t="str">
        <f t="shared" si="124"/>
        <v>5482002</v>
      </c>
      <c r="E3738" t="e">
        <f>+VLOOKUP(D3738,[2]WeightCountryEstimate!$C$2:$D$116,2,FALSE)</f>
        <v>#N/A</v>
      </c>
      <c r="F3738" t="e">
        <f>+VLOOKUP(D3738,'[3]Suff living area by country'!$J$2:$K$423,2,FALSE)</f>
        <v>#N/A</v>
      </c>
      <c r="G3738" t="e">
        <f>+VLOOKUP(D3738,'[1]Freight vol by country &amp; year'!$C$2:$D$886,2,FALSE)</f>
        <v>#N/A</v>
      </c>
      <c r="H3738" t="e">
        <f>+VLOOKUP(D3738,[4]Goal11!$I$2:$J$560,2,FALSE)</f>
        <v>#N/A</v>
      </c>
      <c r="I3738" t="str">
        <f>+VLOOKUP(D3738,[5]Goal17!$I$2:$J$4522,2,FALSE)</f>
        <v>3.51</v>
      </c>
      <c r="J3738" t="str">
        <f>+VLOOKUP(D3738,'[6]2G coverage'!$I$2:$J$3380,2,FALSE)</f>
        <v>20.00</v>
      </c>
    </row>
    <row r="3739" spans="1:10" x14ac:dyDescent="0.25">
      <c r="A3739">
        <v>554</v>
      </c>
      <c r="B3739" t="s">
        <v>5325</v>
      </c>
      <c r="C3739">
        <f t="shared" si="123"/>
        <v>2002</v>
      </c>
      <c r="D3739" t="str">
        <f t="shared" si="124"/>
        <v>5542002</v>
      </c>
      <c r="E3739" t="e">
        <f>+VLOOKUP(D3739,[2]WeightCountryEstimate!$C$2:$D$116,2,FALSE)</f>
        <v>#N/A</v>
      </c>
      <c r="F3739" t="e">
        <f>+VLOOKUP(D3739,'[3]Suff living area by country'!$J$2:$K$423,2,FALSE)</f>
        <v>#N/A</v>
      </c>
      <c r="G3739" t="e">
        <f>+VLOOKUP(D3739,'[1]Freight vol by country &amp; year'!$C$2:$D$886,2,FALSE)</f>
        <v>#N/A</v>
      </c>
      <c r="H3739" t="e">
        <f>+VLOOKUP(D3739,[4]Goal11!$I$2:$J$560,2,FALSE)</f>
        <v>#N/A</v>
      </c>
      <c r="I3739" t="str">
        <f>+VLOOKUP(D3739,[5]Goal17!$I$2:$J$4522,2,FALSE)</f>
        <v>59.08</v>
      </c>
      <c r="J3739" t="str">
        <f>+VLOOKUP(D3739,'[6]2G coverage'!$I$2:$J$3380,2,FALSE)</f>
        <v>97.00</v>
      </c>
    </row>
    <row r="3740" spans="1:10" x14ac:dyDescent="0.25">
      <c r="A3740">
        <v>558</v>
      </c>
      <c r="B3740" t="s">
        <v>5326</v>
      </c>
      <c r="C3740">
        <f t="shared" si="123"/>
        <v>2002</v>
      </c>
      <c r="D3740" t="str">
        <f t="shared" si="124"/>
        <v>5582002</v>
      </c>
      <c r="E3740" t="e">
        <f>+VLOOKUP(D3740,[2]WeightCountryEstimate!$C$2:$D$116,2,FALSE)</f>
        <v>#N/A</v>
      </c>
      <c r="F3740" t="e">
        <f>+VLOOKUP(D3740,'[3]Suff living area by country'!$J$2:$K$423,2,FALSE)</f>
        <v>#N/A</v>
      </c>
      <c r="G3740" t="e">
        <f>+VLOOKUP(D3740,'[1]Freight vol by country &amp; year'!$C$2:$D$886,2,FALSE)</f>
        <v>#N/A</v>
      </c>
      <c r="H3740" t="e">
        <f>+VLOOKUP(D3740,[4]Goal11!$I$2:$J$560,2,FALSE)</f>
        <v>#N/A</v>
      </c>
      <c r="I3740" t="str">
        <f>+VLOOKUP(D3740,[5]Goal17!$I$2:$J$4522,2,FALSE)</f>
        <v>1.71</v>
      </c>
      <c r="J3740" t="e">
        <f>+VLOOKUP(D3740,'[6]2G coverage'!$I$2:$J$3380,2,FALSE)</f>
        <v>#N/A</v>
      </c>
    </row>
    <row r="3741" spans="1:10" x14ac:dyDescent="0.25">
      <c r="A3741">
        <v>562</v>
      </c>
      <c r="B3741" t="s">
        <v>5327</v>
      </c>
      <c r="C3741">
        <f t="shared" si="123"/>
        <v>2002</v>
      </c>
      <c r="D3741" t="str">
        <f t="shared" si="124"/>
        <v>5622002</v>
      </c>
      <c r="E3741" t="e">
        <f>+VLOOKUP(D3741,[2]WeightCountryEstimate!$C$2:$D$116,2,FALSE)</f>
        <v>#N/A</v>
      </c>
      <c r="F3741" t="e">
        <f>+VLOOKUP(D3741,'[3]Suff living area by country'!$J$2:$K$423,2,FALSE)</f>
        <v>#N/A</v>
      </c>
      <c r="G3741" t="e">
        <f>+VLOOKUP(D3741,'[1]Freight vol by country &amp; year'!$C$2:$D$886,2,FALSE)</f>
        <v>#N/A</v>
      </c>
      <c r="H3741" t="e">
        <f>+VLOOKUP(D3741,[4]Goal11!$I$2:$J$560,2,FALSE)</f>
        <v>#N/A</v>
      </c>
      <c r="I3741" t="str">
        <f>+VLOOKUP(D3741,[5]Goal17!$I$2:$J$4522,2,FALSE)</f>
        <v>0.13</v>
      </c>
      <c r="J3741" t="str">
        <f>+VLOOKUP(D3741,'[6]2G coverage'!$I$2:$J$3380,2,FALSE)</f>
        <v>13.00</v>
      </c>
    </row>
    <row r="3742" spans="1:10" x14ac:dyDescent="0.25">
      <c r="A3742">
        <v>566</v>
      </c>
      <c r="B3742" t="s">
        <v>5328</v>
      </c>
      <c r="C3742">
        <f t="shared" si="123"/>
        <v>2002</v>
      </c>
      <c r="D3742" t="str">
        <f t="shared" si="124"/>
        <v>5662002</v>
      </c>
      <c r="E3742" t="e">
        <f>+VLOOKUP(D3742,[2]WeightCountryEstimate!$C$2:$D$116,2,FALSE)</f>
        <v>#N/A</v>
      </c>
      <c r="F3742" t="e">
        <f>+VLOOKUP(D3742,'[3]Suff living area by country'!$J$2:$K$423,2,FALSE)</f>
        <v>#N/A</v>
      </c>
      <c r="G3742" t="e">
        <f>+VLOOKUP(D3742,'[1]Freight vol by country &amp; year'!$C$2:$D$886,2,FALSE)</f>
        <v>#N/A</v>
      </c>
      <c r="H3742" t="e">
        <f>+VLOOKUP(D3742,[4]Goal11!$I$2:$J$560,2,FALSE)</f>
        <v>#N/A</v>
      </c>
      <c r="I3742" t="str">
        <f>+VLOOKUP(D3742,[5]Goal17!$I$2:$J$4522,2,FALSE)</f>
        <v>0.32</v>
      </c>
      <c r="J3742" t="str">
        <f>+VLOOKUP(D3742,'[6]2G coverage'!$I$2:$J$3380,2,FALSE)</f>
        <v>38.00</v>
      </c>
    </row>
    <row r="3743" spans="1:10" x14ac:dyDescent="0.25">
      <c r="A3743">
        <v>570</v>
      </c>
      <c r="B3743" t="s">
        <v>5329</v>
      </c>
      <c r="C3743">
        <f t="shared" si="123"/>
        <v>2002</v>
      </c>
      <c r="D3743" t="str">
        <f t="shared" si="124"/>
        <v>5702002</v>
      </c>
      <c r="E3743" t="e">
        <f>+VLOOKUP(D3743,[2]WeightCountryEstimate!$C$2:$D$116,2,FALSE)</f>
        <v>#N/A</v>
      </c>
      <c r="F3743" t="e">
        <f>+VLOOKUP(D3743,'[3]Suff living area by country'!$J$2:$K$423,2,FALSE)</f>
        <v>#N/A</v>
      </c>
      <c r="G3743" t="e">
        <f>+VLOOKUP(D3743,'[1]Freight vol by country &amp; year'!$C$2:$D$886,2,FALSE)</f>
        <v>#N/A</v>
      </c>
      <c r="H3743" t="e">
        <f>+VLOOKUP(D3743,[4]Goal11!$I$2:$J$560,2,FALSE)</f>
        <v>#N/A</v>
      </c>
      <c r="I3743" t="str">
        <f>+VLOOKUP(D3743,[5]Goal17!$I$2:$J$4522,2,FALSE)</f>
        <v>39.15</v>
      </c>
      <c r="J3743" t="e">
        <f>+VLOOKUP(D3743,'[6]2G coverage'!$I$2:$J$3380,2,FALSE)</f>
        <v>#N/A</v>
      </c>
    </row>
    <row r="3744" spans="1:10" x14ac:dyDescent="0.25">
      <c r="A3744">
        <v>574</v>
      </c>
      <c r="B3744" t="s">
        <v>5330</v>
      </c>
      <c r="C3744">
        <f t="shared" si="123"/>
        <v>2002</v>
      </c>
      <c r="D3744" t="str">
        <f t="shared" si="124"/>
        <v>5742002</v>
      </c>
      <c r="E3744" t="e">
        <f>+VLOOKUP(D3744,[2]WeightCountryEstimate!$C$2:$D$116,2,FALSE)</f>
        <v>#N/A</v>
      </c>
      <c r="F3744" t="e">
        <f>+VLOOKUP(D3744,'[3]Suff living area by country'!$J$2:$K$423,2,FALSE)</f>
        <v>#N/A</v>
      </c>
      <c r="G3744" t="e">
        <f>+VLOOKUP(D3744,'[1]Freight vol by country &amp; year'!$C$2:$D$886,2,FALSE)</f>
        <v>#N/A</v>
      </c>
      <c r="H3744" t="e">
        <f>+VLOOKUP(D3744,[4]Goal11!$I$2:$J$560,2,FALSE)</f>
        <v>#N/A</v>
      </c>
      <c r="I3744" t="e">
        <f>+VLOOKUP(D3744,[5]Goal17!$I$2:$J$4522,2,FALSE)</f>
        <v>#N/A</v>
      </c>
      <c r="J3744" t="e">
        <f>+VLOOKUP(D3744,'[6]2G coverage'!$I$2:$J$3380,2,FALSE)</f>
        <v>#N/A</v>
      </c>
    </row>
    <row r="3745" spans="1:10" x14ac:dyDescent="0.25">
      <c r="A3745">
        <v>578</v>
      </c>
      <c r="B3745" t="s">
        <v>5331</v>
      </c>
      <c r="C3745">
        <f t="shared" si="123"/>
        <v>2002</v>
      </c>
      <c r="D3745" t="str">
        <f t="shared" si="124"/>
        <v>5782002</v>
      </c>
      <c r="E3745" t="e">
        <f>+VLOOKUP(D3745,[2]WeightCountryEstimate!$C$2:$D$116,2,FALSE)</f>
        <v>#N/A</v>
      </c>
      <c r="F3745" t="e">
        <f>+VLOOKUP(D3745,'[3]Suff living area by country'!$J$2:$K$423,2,FALSE)</f>
        <v>#N/A</v>
      </c>
      <c r="G3745" t="e">
        <f>+VLOOKUP(D3745,'[1]Freight vol by country &amp; year'!$C$2:$D$886,2,FALSE)</f>
        <v>#N/A</v>
      </c>
      <c r="H3745" t="e">
        <f>+VLOOKUP(D3745,[4]Goal11!$I$2:$J$560,2,FALSE)</f>
        <v>#N/A</v>
      </c>
      <c r="I3745" t="str">
        <f>+VLOOKUP(D3745,[5]Goal17!$I$2:$J$4522,2,FALSE)</f>
        <v>72.84</v>
      </c>
      <c r="J3745" t="e">
        <f>+VLOOKUP(D3745,'[6]2G coverage'!$I$2:$J$3380,2,FALSE)</f>
        <v>#N/A</v>
      </c>
    </row>
    <row r="3746" spans="1:10" x14ac:dyDescent="0.25">
      <c r="A3746">
        <v>580</v>
      </c>
      <c r="B3746" t="s">
        <v>5332</v>
      </c>
      <c r="C3746">
        <f t="shared" si="123"/>
        <v>2002</v>
      </c>
      <c r="D3746" t="str">
        <f t="shared" si="124"/>
        <v>5802002</v>
      </c>
      <c r="E3746" t="e">
        <f>+VLOOKUP(D3746,[2]WeightCountryEstimate!$C$2:$D$116,2,FALSE)</f>
        <v>#N/A</v>
      </c>
      <c r="F3746" t="e">
        <f>+VLOOKUP(D3746,'[3]Suff living area by country'!$J$2:$K$423,2,FALSE)</f>
        <v>#N/A</v>
      </c>
      <c r="G3746" t="e">
        <f>+VLOOKUP(D3746,'[1]Freight vol by country &amp; year'!$C$2:$D$886,2,FALSE)</f>
        <v>#N/A</v>
      </c>
      <c r="H3746" t="e">
        <f>+VLOOKUP(D3746,[4]Goal11!$I$2:$J$560,2,FALSE)</f>
        <v>#N/A</v>
      </c>
      <c r="I3746" t="e">
        <f>+VLOOKUP(D3746,[5]Goal17!$I$2:$J$4522,2,FALSE)</f>
        <v>#N/A</v>
      </c>
      <c r="J3746" t="e">
        <f>+VLOOKUP(D3746,'[6]2G coverage'!$I$2:$J$3380,2,FALSE)</f>
        <v>#N/A</v>
      </c>
    </row>
    <row r="3747" spans="1:10" x14ac:dyDescent="0.25">
      <c r="A3747">
        <v>581</v>
      </c>
      <c r="B3747" t="s">
        <v>5333</v>
      </c>
      <c r="C3747">
        <f t="shared" si="123"/>
        <v>2002</v>
      </c>
      <c r="D3747" t="str">
        <f t="shared" si="124"/>
        <v>5812002</v>
      </c>
      <c r="E3747" t="e">
        <f>+VLOOKUP(D3747,[2]WeightCountryEstimate!$C$2:$D$116,2,FALSE)</f>
        <v>#N/A</v>
      </c>
      <c r="F3747" t="e">
        <f>+VLOOKUP(D3747,'[3]Suff living area by country'!$J$2:$K$423,2,FALSE)</f>
        <v>#N/A</v>
      </c>
      <c r="G3747" t="e">
        <f>+VLOOKUP(D3747,'[1]Freight vol by country &amp; year'!$C$2:$D$886,2,FALSE)</f>
        <v>#N/A</v>
      </c>
      <c r="H3747" t="e">
        <f>+VLOOKUP(D3747,[4]Goal11!$I$2:$J$560,2,FALSE)</f>
        <v>#N/A</v>
      </c>
      <c r="I3747" t="e">
        <f>+VLOOKUP(D3747,[5]Goal17!$I$2:$J$4522,2,FALSE)</f>
        <v>#N/A</v>
      </c>
      <c r="J3747" t="e">
        <f>+VLOOKUP(D3747,'[6]2G coverage'!$I$2:$J$3380,2,FALSE)</f>
        <v>#N/A</v>
      </c>
    </row>
    <row r="3748" spans="1:10" x14ac:dyDescent="0.25">
      <c r="A3748">
        <v>583</v>
      </c>
      <c r="B3748" t="s">
        <v>5334</v>
      </c>
      <c r="C3748">
        <f t="shared" si="123"/>
        <v>2002</v>
      </c>
      <c r="D3748" t="str">
        <f t="shared" si="124"/>
        <v>5832002</v>
      </c>
      <c r="E3748" t="e">
        <f>+VLOOKUP(D3748,[2]WeightCountryEstimate!$C$2:$D$116,2,FALSE)</f>
        <v>#N/A</v>
      </c>
      <c r="F3748" t="e">
        <f>+VLOOKUP(D3748,'[3]Suff living area by country'!$J$2:$K$423,2,FALSE)</f>
        <v>#N/A</v>
      </c>
      <c r="G3748" t="e">
        <f>+VLOOKUP(D3748,'[1]Freight vol by country &amp; year'!$C$2:$D$886,2,FALSE)</f>
        <v>#N/A</v>
      </c>
      <c r="H3748" t="e">
        <f>+VLOOKUP(D3748,[4]Goal11!$I$2:$J$560,2,FALSE)</f>
        <v>#N/A</v>
      </c>
      <c r="I3748" t="str">
        <f>+VLOOKUP(D3748,[5]Goal17!$I$2:$J$4522,2,FALSE)</f>
        <v>5.57</v>
      </c>
      <c r="J3748" t="e">
        <f>+VLOOKUP(D3748,'[6]2G coverage'!$I$2:$J$3380,2,FALSE)</f>
        <v>#N/A</v>
      </c>
    </row>
    <row r="3749" spans="1:10" x14ac:dyDescent="0.25">
      <c r="A3749">
        <v>584</v>
      </c>
      <c r="B3749" t="s">
        <v>5335</v>
      </c>
      <c r="C3749">
        <f t="shared" si="123"/>
        <v>2002</v>
      </c>
      <c r="D3749" t="str">
        <f t="shared" si="124"/>
        <v>5842002</v>
      </c>
      <c r="E3749" t="e">
        <f>+VLOOKUP(D3749,[2]WeightCountryEstimate!$C$2:$D$116,2,FALSE)</f>
        <v>#N/A</v>
      </c>
      <c r="F3749" t="e">
        <f>+VLOOKUP(D3749,'[3]Suff living area by country'!$J$2:$K$423,2,FALSE)</f>
        <v>#N/A</v>
      </c>
      <c r="G3749" t="e">
        <f>+VLOOKUP(D3749,'[1]Freight vol by country &amp; year'!$C$2:$D$886,2,FALSE)</f>
        <v>#N/A</v>
      </c>
      <c r="H3749" t="e">
        <f>+VLOOKUP(D3749,[4]Goal11!$I$2:$J$560,2,FALSE)</f>
        <v>#N/A</v>
      </c>
      <c r="I3749" t="str">
        <f>+VLOOKUP(D3749,[5]Goal17!$I$2:$J$4522,2,FALSE)</f>
        <v>2.34</v>
      </c>
      <c r="J3749" t="e">
        <f>+VLOOKUP(D3749,'[6]2G coverage'!$I$2:$J$3380,2,FALSE)</f>
        <v>#N/A</v>
      </c>
    </row>
    <row r="3750" spans="1:10" x14ac:dyDescent="0.25">
      <c r="A3750">
        <v>585</v>
      </c>
      <c r="B3750" t="s">
        <v>5336</v>
      </c>
      <c r="C3750">
        <f t="shared" si="123"/>
        <v>2002</v>
      </c>
      <c r="D3750" t="str">
        <f t="shared" si="124"/>
        <v>5852002</v>
      </c>
      <c r="E3750" t="e">
        <f>+VLOOKUP(D3750,[2]WeightCountryEstimate!$C$2:$D$116,2,FALSE)</f>
        <v>#N/A</v>
      </c>
      <c r="F3750" t="e">
        <f>+VLOOKUP(D3750,'[3]Suff living area by country'!$J$2:$K$423,2,FALSE)</f>
        <v>#N/A</v>
      </c>
      <c r="G3750" t="e">
        <f>+VLOOKUP(D3750,'[1]Freight vol by country &amp; year'!$C$2:$D$886,2,FALSE)</f>
        <v>#N/A</v>
      </c>
      <c r="H3750" t="e">
        <f>+VLOOKUP(D3750,[4]Goal11!$I$2:$J$560,2,FALSE)</f>
        <v>#N/A</v>
      </c>
      <c r="I3750" t="str">
        <f>+VLOOKUP(D3750,[5]Goal17!$I$2:$J$4522,2,FALSE)</f>
        <v>20.24</v>
      </c>
      <c r="J3750" t="e">
        <f>+VLOOKUP(D3750,'[6]2G coverage'!$I$2:$J$3380,2,FALSE)</f>
        <v>#N/A</v>
      </c>
    </row>
    <row r="3751" spans="1:10" x14ac:dyDescent="0.25">
      <c r="A3751">
        <v>586</v>
      </c>
      <c r="B3751" t="s">
        <v>5337</v>
      </c>
      <c r="C3751">
        <f t="shared" si="123"/>
        <v>2002</v>
      </c>
      <c r="D3751" t="str">
        <f t="shared" si="124"/>
        <v>5862002</v>
      </c>
      <c r="E3751" t="e">
        <f>+VLOOKUP(D3751,[2]WeightCountryEstimate!$C$2:$D$116,2,FALSE)</f>
        <v>#N/A</v>
      </c>
      <c r="F3751" t="e">
        <f>+VLOOKUP(D3751,'[3]Suff living area by country'!$J$2:$K$423,2,FALSE)</f>
        <v>#N/A</v>
      </c>
      <c r="G3751" t="e">
        <f>+VLOOKUP(D3751,'[1]Freight vol by country &amp; year'!$C$2:$D$886,2,FALSE)</f>
        <v>#N/A</v>
      </c>
      <c r="H3751" t="e">
        <f>+VLOOKUP(D3751,[4]Goal11!$I$2:$J$560,2,FALSE)</f>
        <v>#N/A</v>
      </c>
      <c r="I3751" t="str">
        <f>+VLOOKUP(D3751,[5]Goal17!$I$2:$J$4522,2,FALSE)</f>
        <v>2.58</v>
      </c>
      <c r="J3751" t="e">
        <f>+VLOOKUP(D3751,'[6]2G coverage'!$I$2:$J$3380,2,FALSE)</f>
        <v>#N/A</v>
      </c>
    </row>
    <row r="3752" spans="1:10" x14ac:dyDescent="0.25">
      <c r="A3752">
        <v>591</v>
      </c>
      <c r="B3752" t="s">
        <v>5338</v>
      </c>
      <c r="C3752">
        <f t="shared" si="123"/>
        <v>2002</v>
      </c>
      <c r="D3752" t="str">
        <f t="shared" si="124"/>
        <v>5912002</v>
      </c>
      <c r="E3752" t="e">
        <f>+VLOOKUP(D3752,[2]WeightCountryEstimate!$C$2:$D$116,2,FALSE)</f>
        <v>#N/A</v>
      </c>
      <c r="F3752" t="e">
        <f>+VLOOKUP(D3752,'[3]Suff living area by country'!$J$2:$K$423,2,FALSE)</f>
        <v>#N/A</v>
      </c>
      <c r="G3752" t="e">
        <f>+VLOOKUP(D3752,'[1]Freight vol by country &amp; year'!$C$2:$D$886,2,FALSE)</f>
        <v>#N/A</v>
      </c>
      <c r="H3752" t="e">
        <f>+VLOOKUP(D3752,[4]Goal11!$I$2:$J$560,2,FALSE)</f>
        <v>#N/A</v>
      </c>
      <c r="I3752" t="str">
        <f>+VLOOKUP(D3752,[5]Goal17!$I$2:$J$4522,2,FALSE)</f>
        <v>8.52</v>
      </c>
      <c r="J3752" t="str">
        <f>+VLOOKUP(D3752,'[6]2G coverage'!$I$2:$J$3380,2,FALSE)</f>
        <v>78.60</v>
      </c>
    </row>
    <row r="3753" spans="1:10" x14ac:dyDescent="0.25">
      <c r="A3753">
        <v>598</v>
      </c>
      <c r="B3753" t="s">
        <v>5339</v>
      </c>
      <c r="C3753">
        <f t="shared" si="123"/>
        <v>2002</v>
      </c>
      <c r="D3753" t="str">
        <f t="shared" si="124"/>
        <v>5982002</v>
      </c>
      <c r="E3753" t="e">
        <f>+VLOOKUP(D3753,[2]WeightCountryEstimate!$C$2:$D$116,2,FALSE)</f>
        <v>#N/A</v>
      </c>
      <c r="F3753" t="e">
        <f>+VLOOKUP(D3753,'[3]Suff living area by country'!$J$2:$K$423,2,FALSE)</f>
        <v>#N/A</v>
      </c>
      <c r="G3753" t="e">
        <f>+VLOOKUP(D3753,'[1]Freight vol by country &amp; year'!$C$2:$D$886,2,FALSE)</f>
        <v>#N/A</v>
      </c>
      <c r="H3753" t="e">
        <f>+VLOOKUP(D3753,[4]Goal11!$I$2:$J$560,2,FALSE)</f>
        <v>#N/A</v>
      </c>
      <c r="I3753" t="str">
        <f>+VLOOKUP(D3753,[5]Goal17!$I$2:$J$4522,2,FALSE)</f>
        <v>1.32</v>
      </c>
      <c r="J3753" t="e">
        <f>+VLOOKUP(D3753,'[6]2G coverage'!$I$2:$J$3380,2,FALSE)</f>
        <v>#N/A</v>
      </c>
    </row>
    <row r="3754" spans="1:10" x14ac:dyDescent="0.25">
      <c r="A3754">
        <v>600</v>
      </c>
      <c r="B3754" t="s">
        <v>5340</v>
      </c>
      <c r="C3754">
        <f t="shared" ref="C3754:C3817" si="125">+C3459+1</f>
        <v>2002</v>
      </c>
      <c r="D3754" t="str">
        <f t="shared" si="124"/>
        <v>6002002</v>
      </c>
      <c r="E3754" t="e">
        <f>+VLOOKUP(D3754,[2]WeightCountryEstimate!$C$2:$D$116,2,FALSE)</f>
        <v>#N/A</v>
      </c>
      <c r="F3754" t="e">
        <f>+VLOOKUP(D3754,'[3]Suff living area by country'!$J$2:$K$423,2,FALSE)</f>
        <v>#N/A</v>
      </c>
      <c r="G3754" t="e">
        <f>+VLOOKUP(D3754,'[1]Freight vol by country &amp; year'!$C$2:$D$886,2,FALSE)</f>
        <v>#N/A</v>
      </c>
      <c r="H3754" t="e">
        <f>+VLOOKUP(D3754,[4]Goal11!$I$2:$J$560,2,FALSE)</f>
        <v>#N/A</v>
      </c>
      <c r="I3754" t="str">
        <f>+VLOOKUP(D3754,[5]Goal17!$I$2:$J$4522,2,FALSE)</f>
        <v>1.79</v>
      </c>
      <c r="J3754" t="e">
        <f>+VLOOKUP(D3754,'[6]2G coverage'!$I$2:$J$3380,2,FALSE)</f>
        <v>#N/A</v>
      </c>
    </row>
    <row r="3755" spans="1:10" x14ac:dyDescent="0.25">
      <c r="A3755">
        <v>604</v>
      </c>
      <c r="B3755" t="s">
        <v>5341</v>
      </c>
      <c r="C3755">
        <f t="shared" si="125"/>
        <v>2002</v>
      </c>
      <c r="D3755" t="str">
        <f t="shared" si="124"/>
        <v>6042002</v>
      </c>
      <c r="E3755" t="e">
        <f>+VLOOKUP(D3755,[2]WeightCountryEstimate!$C$2:$D$116,2,FALSE)</f>
        <v>#N/A</v>
      </c>
      <c r="F3755" t="e">
        <f>+VLOOKUP(D3755,'[3]Suff living area by country'!$J$2:$K$423,2,FALSE)</f>
        <v>#N/A</v>
      </c>
      <c r="G3755" t="e">
        <f>+VLOOKUP(D3755,'[1]Freight vol by country &amp; year'!$C$2:$D$886,2,FALSE)</f>
        <v>#N/A</v>
      </c>
      <c r="H3755" t="e">
        <f>+VLOOKUP(D3755,[4]Goal11!$I$2:$J$560,2,FALSE)</f>
        <v>#N/A</v>
      </c>
      <c r="I3755" t="str">
        <f>+VLOOKUP(D3755,[5]Goal17!$I$2:$J$4522,2,FALSE)</f>
        <v>8.97</v>
      </c>
      <c r="J3755" t="e">
        <f>+VLOOKUP(D3755,'[6]2G coverage'!$I$2:$J$3380,2,FALSE)</f>
        <v>#N/A</v>
      </c>
    </row>
    <row r="3756" spans="1:10" x14ac:dyDescent="0.25">
      <c r="A3756">
        <v>608</v>
      </c>
      <c r="B3756" t="s">
        <v>5342</v>
      </c>
      <c r="C3756">
        <f t="shared" si="125"/>
        <v>2002</v>
      </c>
      <c r="D3756" t="str">
        <f t="shared" si="124"/>
        <v>6082002</v>
      </c>
      <c r="E3756" t="e">
        <f>+VLOOKUP(D3756,[2]WeightCountryEstimate!$C$2:$D$116,2,FALSE)</f>
        <v>#N/A</v>
      </c>
      <c r="F3756" t="e">
        <f>+VLOOKUP(D3756,'[3]Suff living area by country'!$J$2:$K$423,2,FALSE)</f>
        <v>#N/A</v>
      </c>
      <c r="G3756" t="e">
        <f>+VLOOKUP(D3756,'[1]Freight vol by country &amp; year'!$C$2:$D$886,2,FALSE)</f>
        <v>#N/A</v>
      </c>
      <c r="H3756" t="e">
        <f>+VLOOKUP(D3756,[4]Goal11!$I$2:$J$560,2,FALSE)</f>
        <v>#N/A</v>
      </c>
      <c r="I3756" t="str">
        <f>+VLOOKUP(D3756,[5]Goal17!$I$2:$J$4522,2,FALSE)</f>
        <v>4.33</v>
      </c>
      <c r="J3756" t="e">
        <f>+VLOOKUP(D3756,'[6]2G coverage'!$I$2:$J$3380,2,FALSE)</f>
        <v>#N/A</v>
      </c>
    </row>
    <row r="3757" spans="1:10" x14ac:dyDescent="0.25">
      <c r="A3757">
        <v>612</v>
      </c>
      <c r="B3757" t="s">
        <v>5343</v>
      </c>
      <c r="C3757">
        <f t="shared" si="125"/>
        <v>2002</v>
      </c>
      <c r="D3757" t="str">
        <f t="shared" si="124"/>
        <v>6122002</v>
      </c>
      <c r="E3757" t="e">
        <f>+VLOOKUP(D3757,[2]WeightCountryEstimate!$C$2:$D$116,2,FALSE)</f>
        <v>#N/A</v>
      </c>
      <c r="F3757" t="e">
        <f>+VLOOKUP(D3757,'[3]Suff living area by country'!$J$2:$K$423,2,FALSE)</f>
        <v>#N/A</v>
      </c>
      <c r="G3757" t="e">
        <f>+VLOOKUP(D3757,'[1]Freight vol by country &amp; year'!$C$2:$D$886,2,FALSE)</f>
        <v>#N/A</v>
      </c>
      <c r="H3757" t="e">
        <f>+VLOOKUP(D3757,[4]Goal11!$I$2:$J$560,2,FALSE)</f>
        <v>#N/A</v>
      </c>
      <c r="I3757" t="e">
        <f>+VLOOKUP(D3757,[5]Goal17!$I$2:$J$4522,2,FALSE)</f>
        <v>#N/A</v>
      </c>
      <c r="J3757" t="e">
        <f>+VLOOKUP(D3757,'[6]2G coverage'!$I$2:$J$3380,2,FALSE)</f>
        <v>#N/A</v>
      </c>
    </row>
    <row r="3758" spans="1:10" x14ac:dyDescent="0.25">
      <c r="A3758">
        <v>616</v>
      </c>
      <c r="B3758" t="s">
        <v>5344</v>
      </c>
      <c r="C3758">
        <f t="shared" si="125"/>
        <v>2002</v>
      </c>
      <c r="D3758" t="str">
        <f t="shared" si="124"/>
        <v>6162002</v>
      </c>
      <c r="E3758" t="e">
        <f>+VLOOKUP(D3758,[2]WeightCountryEstimate!$C$2:$D$116,2,FALSE)</f>
        <v>#N/A</v>
      </c>
      <c r="F3758" t="e">
        <f>+VLOOKUP(D3758,'[3]Suff living area by country'!$J$2:$K$423,2,FALSE)</f>
        <v>#N/A</v>
      </c>
      <c r="G3758" t="e">
        <f>+VLOOKUP(D3758,'[1]Freight vol by country &amp; year'!$C$2:$D$886,2,FALSE)</f>
        <v>#N/A</v>
      </c>
      <c r="H3758" t="e">
        <f>+VLOOKUP(D3758,[4]Goal11!$I$2:$J$560,2,FALSE)</f>
        <v>#N/A</v>
      </c>
      <c r="I3758" t="str">
        <f>+VLOOKUP(D3758,[5]Goal17!$I$2:$J$4522,2,FALSE)</f>
        <v>21.15</v>
      </c>
      <c r="J3758" t="e">
        <f>+VLOOKUP(D3758,'[6]2G coverage'!$I$2:$J$3380,2,FALSE)</f>
        <v>#N/A</v>
      </c>
    </row>
    <row r="3759" spans="1:10" x14ac:dyDescent="0.25">
      <c r="A3759">
        <v>620</v>
      </c>
      <c r="B3759" t="s">
        <v>5345</v>
      </c>
      <c r="C3759">
        <f t="shared" si="125"/>
        <v>2002</v>
      </c>
      <c r="D3759" t="str">
        <f t="shared" si="124"/>
        <v>6202002</v>
      </c>
      <c r="E3759" t="e">
        <f>+VLOOKUP(D3759,[2]WeightCountryEstimate!$C$2:$D$116,2,FALSE)</f>
        <v>#N/A</v>
      </c>
      <c r="F3759" t="e">
        <f>+VLOOKUP(D3759,'[3]Suff living area by country'!$J$2:$K$423,2,FALSE)</f>
        <v>#N/A</v>
      </c>
      <c r="G3759" t="e">
        <f>+VLOOKUP(D3759,'[1]Freight vol by country &amp; year'!$C$2:$D$886,2,FALSE)</f>
        <v>#N/A</v>
      </c>
      <c r="H3759" t="e">
        <f>+VLOOKUP(D3759,[4]Goal11!$I$2:$J$560,2,FALSE)</f>
        <v>#N/A</v>
      </c>
      <c r="I3759" t="str">
        <f>+VLOOKUP(D3759,[5]Goal17!$I$2:$J$4522,2,FALSE)</f>
        <v>19.37</v>
      </c>
      <c r="J3759" t="str">
        <f>+VLOOKUP(D3759,'[6]2G coverage'!$I$2:$J$3380,2,FALSE)</f>
        <v>99.00</v>
      </c>
    </row>
    <row r="3760" spans="1:10" x14ac:dyDescent="0.25">
      <c r="A3760">
        <v>624</v>
      </c>
      <c r="B3760" t="s">
        <v>5346</v>
      </c>
      <c r="C3760">
        <f t="shared" si="125"/>
        <v>2002</v>
      </c>
      <c r="D3760" t="str">
        <f t="shared" si="124"/>
        <v>6242002</v>
      </c>
      <c r="E3760" t="e">
        <f>+VLOOKUP(D3760,[2]WeightCountryEstimate!$C$2:$D$116,2,FALSE)</f>
        <v>#N/A</v>
      </c>
      <c r="F3760" t="e">
        <f>+VLOOKUP(D3760,'[3]Suff living area by country'!$J$2:$K$423,2,FALSE)</f>
        <v>#N/A</v>
      </c>
      <c r="G3760" t="e">
        <f>+VLOOKUP(D3760,'[1]Freight vol by country &amp; year'!$C$2:$D$886,2,FALSE)</f>
        <v>#N/A</v>
      </c>
      <c r="H3760" t="e">
        <f>+VLOOKUP(D3760,[4]Goal11!$I$2:$J$560,2,FALSE)</f>
        <v>#N/A</v>
      </c>
      <c r="I3760" t="str">
        <f>+VLOOKUP(D3760,[5]Goal17!$I$2:$J$4522,2,FALSE)</f>
        <v>1.02</v>
      </c>
      <c r="J3760" t="e">
        <f>+VLOOKUP(D3760,'[6]2G coverage'!$I$2:$J$3380,2,FALSE)</f>
        <v>#N/A</v>
      </c>
    </row>
    <row r="3761" spans="1:10" x14ac:dyDescent="0.25">
      <c r="A3761">
        <v>626</v>
      </c>
      <c r="B3761" t="s">
        <v>5347</v>
      </c>
      <c r="C3761">
        <f t="shared" si="125"/>
        <v>2002</v>
      </c>
      <c r="D3761" t="str">
        <f t="shared" si="124"/>
        <v>6262002</v>
      </c>
      <c r="E3761" t="e">
        <f>+VLOOKUP(D3761,[2]WeightCountryEstimate!$C$2:$D$116,2,FALSE)</f>
        <v>#N/A</v>
      </c>
      <c r="F3761" t="e">
        <f>+VLOOKUP(D3761,'[3]Suff living area by country'!$J$2:$K$423,2,FALSE)</f>
        <v>#N/A</v>
      </c>
      <c r="G3761" t="e">
        <f>+VLOOKUP(D3761,'[1]Freight vol by country &amp; year'!$C$2:$D$886,2,FALSE)</f>
        <v>#N/A</v>
      </c>
      <c r="H3761" t="e">
        <f>+VLOOKUP(D3761,[4]Goal11!$I$2:$J$560,2,FALSE)</f>
        <v>#N/A</v>
      </c>
      <c r="I3761" t="str">
        <f>+VLOOKUP(D3761,[5]Goal17!$I$2:$J$4522,2,FALSE)</f>
        <v>0.00</v>
      </c>
      <c r="J3761" t="e">
        <f>+VLOOKUP(D3761,'[6]2G coverage'!$I$2:$J$3380,2,FALSE)</f>
        <v>#N/A</v>
      </c>
    </row>
    <row r="3762" spans="1:10" x14ac:dyDescent="0.25">
      <c r="A3762">
        <v>630</v>
      </c>
      <c r="B3762" t="s">
        <v>5348</v>
      </c>
      <c r="C3762">
        <f t="shared" si="125"/>
        <v>2002</v>
      </c>
      <c r="D3762" t="str">
        <f t="shared" si="124"/>
        <v>6302002</v>
      </c>
      <c r="E3762" t="e">
        <f>+VLOOKUP(D3762,[2]WeightCountryEstimate!$C$2:$D$116,2,FALSE)</f>
        <v>#N/A</v>
      </c>
      <c r="F3762" t="e">
        <f>+VLOOKUP(D3762,'[3]Suff living area by country'!$J$2:$K$423,2,FALSE)</f>
        <v>#N/A</v>
      </c>
      <c r="G3762" t="e">
        <f>+VLOOKUP(D3762,'[1]Freight vol by country &amp; year'!$C$2:$D$886,2,FALSE)</f>
        <v>#N/A</v>
      </c>
      <c r="H3762" t="e">
        <f>+VLOOKUP(D3762,[4]Goal11!$I$2:$J$560,2,FALSE)</f>
        <v>#N/A</v>
      </c>
      <c r="I3762" t="str">
        <f>+VLOOKUP(D3762,[5]Goal17!$I$2:$J$4522,2,FALSE)</f>
        <v>17.55</v>
      </c>
      <c r="J3762" t="e">
        <f>+VLOOKUP(D3762,'[6]2G coverage'!$I$2:$J$3380,2,FALSE)</f>
        <v>#N/A</v>
      </c>
    </row>
    <row r="3763" spans="1:10" x14ac:dyDescent="0.25">
      <c r="A3763">
        <v>634</v>
      </c>
      <c r="B3763" t="s">
        <v>5349</v>
      </c>
      <c r="C3763">
        <f t="shared" si="125"/>
        <v>2002</v>
      </c>
      <c r="D3763" t="str">
        <f t="shared" si="124"/>
        <v>6342002</v>
      </c>
      <c r="E3763" t="e">
        <f>+VLOOKUP(D3763,[2]WeightCountryEstimate!$C$2:$D$116,2,FALSE)</f>
        <v>#N/A</v>
      </c>
      <c r="F3763" t="e">
        <f>+VLOOKUP(D3763,'[3]Suff living area by country'!$J$2:$K$423,2,FALSE)</f>
        <v>#N/A</v>
      </c>
      <c r="G3763" t="e">
        <f>+VLOOKUP(D3763,'[1]Freight vol by country &amp; year'!$C$2:$D$886,2,FALSE)</f>
        <v>#N/A</v>
      </c>
      <c r="H3763" t="e">
        <f>+VLOOKUP(D3763,[4]Goal11!$I$2:$J$560,2,FALSE)</f>
        <v>#N/A</v>
      </c>
      <c r="I3763" t="str">
        <f>+VLOOKUP(D3763,[5]Goal17!$I$2:$J$4522,2,FALSE)</f>
        <v>10.23</v>
      </c>
      <c r="J3763" t="str">
        <f>+VLOOKUP(D3763,'[6]2G coverage'!$I$2:$J$3380,2,FALSE)</f>
        <v>95.00</v>
      </c>
    </row>
    <row r="3764" spans="1:10" x14ac:dyDescent="0.25">
      <c r="A3764">
        <v>638</v>
      </c>
      <c r="B3764" t="s">
        <v>5350</v>
      </c>
      <c r="C3764">
        <f t="shared" si="125"/>
        <v>2002</v>
      </c>
      <c r="D3764" t="str">
        <f t="shared" si="124"/>
        <v>6382002</v>
      </c>
      <c r="E3764" t="e">
        <f>+VLOOKUP(D3764,[2]WeightCountryEstimate!$C$2:$D$116,2,FALSE)</f>
        <v>#N/A</v>
      </c>
      <c r="F3764" t="e">
        <f>+VLOOKUP(D3764,'[3]Suff living area by country'!$J$2:$K$423,2,FALSE)</f>
        <v>#N/A</v>
      </c>
      <c r="G3764" t="e">
        <f>+VLOOKUP(D3764,'[1]Freight vol by country &amp; year'!$C$2:$D$886,2,FALSE)</f>
        <v>#N/A</v>
      </c>
      <c r="H3764" t="e">
        <f>+VLOOKUP(D3764,[4]Goal11!$I$2:$J$560,2,FALSE)</f>
        <v>#N/A</v>
      </c>
      <c r="I3764" t="str">
        <f>+VLOOKUP(D3764,[5]Goal17!$I$2:$J$4522,2,FALSE)</f>
        <v>20.05</v>
      </c>
      <c r="J3764" t="e">
        <f>+VLOOKUP(D3764,'[6]2G coverage'!$I$2:$J$3380,2,FALSE)</f>
        <v>#N/A</v>
      </c>
    </row>
    <row r="3765" spans="1:10" x14ac:dyDescent="0.25">
      <c r="A3765">
        <v>642</v>
      </c>
      <c r="B3765" t="s">
        <v>5351</v>
      </c>
      <c r="C3765">
        <f t="shared" si="125"/>
        <v>2002</v>
      </c>
      <c r="D3765" t="str">
        <f t="shared" si="124"/>
        <v>6422002</v>
      </c>
      <c r="E3765" t="e">
        <f>+VLOOKUP(D3765,[2]WeightCountryEstimate!$C$2:$D$116,2,FALSE)</f>
        <v>#N/A</v>
      </c>
      <c r="F3765" t="e">
        <f>+VLOOKUP(D3765,'[3]Suff living area by country'!$J$2:$K$423,2,FALSE)</f>
        <v>#N/A</v>
      </c>
      <c r="G3765" t="e">
        <f>+VLOOKUP(D3765,'[1]Freight vol by country &amp; year'!$C$2:$D$886,2,FALSE)</f>
        <v>#N/A</v>
      </c>
      <c r="H3765" t="e">
        <f>+VLOOKUP(D3765,[4]Goal11!$I$2:$J$560,2,FALSE)</f>
        <v>#N/A</v>
      </c>
      <c r="I3765" t="str">
        <f>+VLOOKUP(D3765,[5]Goal17!$I$2:$J$4522,2,FALSE)</f>
        <v>6.58</v>
      </c>
      <c r="J3765" t="str">
        <f>+VLOOKUP(D3765,'[6]2G coverage'!$I$2:$J$3380,2,FALSE)</f>
        <v>98.00</v>
      </c>
    </row>
    <row r="3766" spans="1:10" x14ac:dyDescent="0.25">
      <c r="A3766">
        <v>643</v>
      </c>
      <c r="B3766" t="s">
        <v>5352</v>
      </c>
      <c r="C3766">
        <f t="shared" si="125"/>
        <v>2002</v>
      </c>
      <c r="D3766" t="str">
        <f t="shared" si="124"/>
        <v>6432002</v>
      </c>
      <c r="E3766" t="e">
        <f>+VLOOKUP(D3766,[2]WeightCountryEstimate!$C$2:$D$116,2,FALSE)</f>
        <v>#N/A</v>
      </c>
      <c r="F3766" t="e">
        <f>+VLOOKUP(D3766,'[3]Suff living area by country'!$J$2:$K$423,2,FALSE)</f>
        <v>#N/A</v>
      </c>
      <c r="G3766" t="e">
        <f>+VLOOKUP(D3766,'[1]Freight vol by country &amp; year'!$C$2:$D$886,2,FALSE)</f>
        <v>#N/A</v>
      </c>
      <c r="H3766" t="e">
        <f>+VLOOKUP(D3766,[4]Goal11!$I$2:$J$560,2,FALSE)</f>
        <v>#N/A</v>
      </c>
      <c r="I3766" t="str">
        <f>+VLOOKUP(D3766,[5]Goal17!$I$2:$J$4522,2,FALSE)</f>
        <v>4.13</v>
      </c>
      <c r="J3766" t="e">
        <f>+VLOOKUP(D3766,'[6]2G coverage'!$I$2:$J$3380,2,FALSE)</f>
        <v>#N/A</v>
      </c>
    </row>
    <row r="3767" spans="1:10" x14ac:dyDescent="0.25">
      <c r="A3767">
        <v>646</v>
      </c>
      <c r="B3767" t="s">
        <v>5353</v>
      </c>
      <c r="C3767">
        <f t="shared" si="125"/>
        <v>2002</v>
      </c>
      <c r="D3767" t="str">
        <f t="shared" si="124"/>
        <v>6462002</v>
      </c>
      <c r="E3767" t="e">
        <f>+VLOOKUP(D3767,[2]WeightCountryEstimate!$C$2:$D$116,2,FALSE)</f>
        <v>#N/A</v>
      </c>
      <c r="F3767" t="e">
        <f>+VLOOKUP(D3767,'[3]Suff living area by country'!$J$2:$K$423,2,FALSE)</f>
        <v>#N/A</v>
      </c>
      <c r="G3767" t="e">
        <f>+VLOOKUP(D3767,'[1]Freight vol by country &amp; year'!$C$2:$D$886,2,FALSE)</f>
        <v>#N/A</v>
      </c>
      <c r="H3767" t="e">
        <f>+VLOOKUP(D3767,[4]Goal11!$I$2:$J$560,2,FALSE)</f>
        <v>#N/A</v>
      </c>
      <c r="I3767" t="str">
        <f>+VLOOKUP(D3767,[5]Goal17!$I$2:$J$4522,2,FALSE)</f>
        <v>0.29</v>
      </c>
      <c r="J3767" t="str">
        <f>+VLOOKUP(D3767,'[6]2G coverage'!$I$2:$J$3380,2,FALSE)</f>
        <v>50.00</v>
      </c>
    </row>
    <row r="3768" spans="1:10" x14ac:dyDescent="0.25">
      <c r="A3768">
        <v>652</v>
      </c>
      <c r="B3768" t="s">
        <v>5354</v>
      </c>
      <c r="C3768">
        <f t="shared" si="125"/>
        <v>2002</v>
      </c>
      <c r="D3768" t="str">
        <f t="shared" si="124"/>
        <v>6522002</v>
      </c>
      <c r="E3768" t="e">
        <f>+VLOOKUP(D3768,[2]WeightCountryEstimate!$C$2:$D$116,2,FALSE)</f>
        <v>#N/A</v>
      </c>
      <c r="F3768" t="e">
        <f>+VLOOKUP(D3768,'[3]Suff living area by country'!$J$2:$K$423,2,FALSE)</f>
        <v>#N/A</v>
      </c>
      <c r="G3768" t="e">
        <f>+VLOOKUP(D3768,'[1]Freight vol by country &amp; year'!$C$2:$D$886,2,FALSE)</f>
        <v>#N/A</v>
      </c>
      <c r="H3768" t="e">
        <f>+VLOOKUP(D3768,[4]Goal11!$I$2:$J$560,2,FALSE)</f>
        <v>#N/A</v>
      </c>
      <c r="I3768" t="e">
        <f>+VLOOKUP(D3768,[5]Goal17!$I$2:$J$4522,2,FALSE)</f>
        <v>#N/A</v>
      </c>
      <c r="J3768" t="e">
        <f>+VLOOKUP(D3768,'[6]2G coverage'!$I$2:$J$3380,2,FALSE)</f>
        <v>#N/A</v>
      </c>
    </row>
    <row r="3769" spans="1:10" x14ac:dyDescent="0.25">
      <c r="A3769">
        <v>654</v>
      </c>
      <c r="B3769" t="s">
        <v>5355</v>
      </c>
      <c r="C3769">
        <f t="shared" si="125"/>
        <v>2002</v>
      </c>
      <c r="D3769" t="str">
        <f t="shared" si="124"/>
        <v>6542002</v>
      </c>
      <c r="E3769" t="e">
        <f>+VLOOKUP(D3769,[2]WeightCountryEstimate!$C$2:$D$116,2,FALSE)</f>
        <v>#N/A</v>
      </c>
      <c r="F3769" t="e">
        <f>+VLOOKUP(D3769,'[3]Suff living area by country'!$J$2:$K$423,2,FALSE)</f>
        <v>#N/A</v>
      </c>
      <c r="G3769" t="e">
        <f>+VLOOKUP(D3769,'[1]Freight vol by country &amp; year'!$C$2:$D$886,2,FALSE)</f>
        <v>#N/A</v>
      </c>
      <c r="H3769" t="e">
        <f>+VLOOKUP(D3769,[4]Goal11!$I$2:$J$560,2,FALSE)</f>
        <v>#N/A</v>
      </c>
      <c r="I3769" t="str">
        <f>+VLOOKUP(D3769,[5]Goal17!$I$2:$J$4522,2,FALSE)</f>
        <v>10.13</v>
      </c>
      <c r="J3769" t="str">
        <f>+VLOOKUP(D3769,'[6]2G coverage'!$I$2:$J$3380,2,FALSE)</f>
        <v>0.00</v>
      </c>
    </row>
    <row r="3770" spans="1:10" x14ac:dyDescent="0.25">
      <c r="A3770">
        <v>659</v>
      </c>
      <c r="B3770" t="s">
        <v>5356</v>
      </c>
      <c r="C3770">
        <f t="shared" si="125"/>
        <v>2002</v>
      </c>
      <c r="D3770" t="str">
        <f t="shared" si="124"/>
        <v>6592002</v>
      </c>
      <c r="E3770" t="e">
        <f>+VLOOKUP(D3770,[2]WeightCountryEstimate!$C$2:$D$116,2,FALSE)</f>
        <v>#N/A</v>
      </c>
      <c r="F3770" t="e">
        <f>+VLOOKUP(D3770,'[3]Suff living area by country'!$J$2:$K$423,2,FALSE)</f>
        <v>#N/A</v>
      </c>
      <c r="G3770" t="e">
        <f>+VLOOKUP(D3770,'[1]Freight vol by country &amp; year'!$C$2:$D$886,2,FALSE)</f>
        <v>#N/A</v>
      </c>
      <c r="H3770" t="e">
        <f>+VLOOKUP(D3770,[4]Goal11!$I$2:$J$560,2,FALSE)</f>
        <v>#N/A</v>
      </c>
      <c r="I3770" t="str">
        <f>+VLOOKUP(D3770,[5]Goal17!$I$2:$J$4522,2,FALSE)</f>
        <v>21.15</v>
      </c>
      <c r="J3770" t="e">
        <f>+VLOOKUP(D3770,'[6]2G coverage'!$I$2:$J$3380,2,FALSE)</f>
        <v>#N/A</v>
      </c>
    </row>
    <row r="3771" spans="1:10" x14ac:dyDescent="0.25">
      <c r="A3771">
        <v>660</v>
      </c>
      <c r="B3771" t="s">
        <v>5357</v>
      </c>
      <c r="C3771">
        <f t="shared" si="125"/>
        <v>2002</v>
      </c>
      <c r="D3771" t="str">
        <f t="shared" si="124"/>
        <v>6602002</v>
      </c>
      <c r="E3771" t="e">
        <f>+VLOOKUP(D3771,[2]WeightCountryEstimate!$C$2:$D$116,2,FALSE)</f>
        <v>#N/A</v>
      </c>
      <c r="F3771" t="e">
        <f>+VLOOKUP(D3771,'[3]Suff living area by country'!$J$2:$K$423,2,FALSE)</f>
        <v>#N/A</v>
      </c>
      <c r="G3771" t="e">
        <f>+VLOOKUP(D3771,'[1]Freight vol by country &amp; year'!$C$2:$D$886,2,FALSE)</f>
        <v>#N/A</v>
      </c>
      <c r="H3771" t="e">
        <f>+VLOOKUP(D3771,[4]Goal11!$I$2:$J$560,2,FALSE)</f>
        <v>#N/A</v>
      </c>
      <c r="I3771" t="str">
        <f>+VLOOKUP(D3771,[5]Goal17!$I$2:$J$4522,2,FALSE)</f>
        <v>24.80</v>
      </c>
      <c r="J3771" t="e">
        <f>+VLOOKUP(D3771,'[6]2G coverage'!$I$2:$J$3380,2,FALSE)</f>
        <v>#N/A</v>
      </c>
    </row>
    <row r="3772" spans="1:10" x14ac:dyDescent="0.25">
      <c r="A3772">
        <v>662</v>
      </c>
      <c r="B3772" t="s">
        <v>5358</v>
      </c>
      <c r="C3772">
        <f t="shared" si="125"/>
        <v>2002</v>
      </c>
      <c r="D3772" t="str">
        <f t="shared" si="124"/>
        <v>6622002</v>
      </c>
      <c r="E3772" t="e">
        <f>+VLOOKUP(D3772,[2]WeightCountryEstimate!$C$2:$D$116,2,FALSE)</f>
        <v>#N/A</v>
      </c>
      <c r="F3772" t="e">
        <f>+VLOOKUP(D3772,'[3]Suff living area by country'!$J$2:$K$423,2,FALSE)</f>
        <v>#N/A</v>
      </c>
      <c r="G3772" t="e">
        <f>+VLOOKUP(D3772,'[1]Freight vol by country &amp; year'!$C$2:$D$886,2,FALSE)</f>
        <v>#N/A</v>
      </c>
      <c r="H3772" t="e">
        <f>+VLOOKUP(D3772,[4]Goal11!$I$2:$J$560,2,FALSE)</f>
        <v>#N/A</v>
      </c>
      <c r="I3772" t="str">
        <f>+VLOOKUP(D3772,[5]Goal17!$I$2:$J$4522,2,FALSE)</f>
        <v>14.64</v>
      </c>
      <c r="J3772" t="e">
        <f>+VLOOKUP(D3772,'[6]2G coverage'!$I$2:$J$3380,2,FALSE)</f>
        <v>#N/A</v>
      </c>
    </row>
    <row r="3773" spans="1:10" x14ac:dyDescent="0.25">
      <c r="A3773">
        <v>663</v>
      </c>
      <c r="B3773" t="s">
        <v>5359</v>
      </c>
      <c r="C3773">
        <f t="shared" si="125"/>
        <v>2002</v>
      </c>
      <c r="D3773" t="str">
        <f t="shared" si="124"/>
        <v>6632002</v>
      </c>
      <c r="E3773" t="e">
        <f>+VLOOKUP(D3773,[2]WeightCountryEstimate!$C$2:$D$116,2,FALSE)</f>
        <v>#N/A</v>
      </c>
      <c r="F3773" t="e">
        <f>+VLOOKUP(D3773,'[3]Suff living area by country'!$J$2:$K$423,2,FALSE)</f>
        <v>#N/A</v>
      </c>
      <c r="G3773" t="e">
        <f>+VLOOKUP(D3773,'[1]Freight vol by country &amp; year'!$C$2:$D$886,2,FALSE)</f>
        <v>#N/A</v>
      </c>
      <c r="H3773" t="e">
        <f>+VLOOKUP(D3773,[4]Goal11!$I$2:$J$560,2,FALSE)</f>
        <v>#N/A</v>
      </c>
      <c r="I3773" t="e">
        <f>+VLOOKUP(D3773,[5]Goal17!$I$2:$J$4522,2,FALSE)</f>
        <v>#N/A</v>
      </c>
      <c r="J3773" t="e">
        <f>+VLOOKUP(D3773,'[6]2G coverage'!$I$2:$J$3380,2,FALSE)</f>
        <v>#N/A</v>
      </c>
    </row>
    <row r="3774" spans="1:10" x14ac:dyDescent="0.25">
      <c r="A3774">
        <v>666</v>
      </c>
      <c r="B3774" t="s">
        <v>5360</v>
      </c>
      <c r="C3774">
        <f t="shared" si="125"/>
        <v>2002</v>
      </c>
      <c r="D3774" t="str">
        <f t="shared" si="124"/>
        <v>6662002</v>
      </c>
      <c r="E3774" t="e">
        <f>+VLOOKUP(D3774,[2]WeightCountryEstimate!$C$2:$D$116,2,FALSE)</f>
        <v>#N/A</v>
      </c>
      <c r="F3774" t="e">
        <f>+VLOOKUP(D3774,'[3]Suff living area by country'!$J$2:$K$423,2,FALSE)</f>
        <v>#N/A</v>
      </c>
      <c r="G3774" t="e">
        <f>+VLOOKUP(D3774,'[1]Freight vol by country &amp; year'!$C$2:$D$886,2,FALSE)</f>
        <v>#N/A</v>
      </c>
      <c r="H3774" t="e">
        <f>+VLOOKUP(D3774,[4]Goal11!$I$2:$J$560,2,FALSE)</f>
        <v>#N/A</v>
      </c>
      <c r="I3774" t="e">
        <f>+VLOOKUP(D3774,[5]Goal17!$I$2:$J$4522,2,FALSE)</f>
        <v>#N/A</v>
      </c>
      <c r="J3774" t="e">
        <f>+VLOOKUP(D3774,'[6]2G coverage'!$I$2:$J$3380,2,FALSE)</f>
        <v>#N/A</v>
      </c>
    </row>
    <row r="3775" spans="1:10" x14ac:dyDescent="0.25">
      <c r="A3775">
        <v>670</v>
      </c>
      <c r="B3775" t="s">
        <v>5361</v>
      </c>
      <c r="C3775">
        <f t="shared" si="125"/>
        <v>2002</v>
      </c>
      <c r="D3775" t="str">
        <f t="shared" si="124"/>
        <v>6702002</v>
      </c>
      <c r="E3775" t="e">
        <f>+VLOOKUP(D3775,[2]WeightCountryEstimate!$C$2:$D$116,2,FALSE)</f>
        <v>#N/A</v>
      </c>
      <c r="F3775" t="e">
        <f>+VLOOKUP(D3775,'[3]Suff living area by country'!$J$2:$K$423,2,FALSE)</f>
        <v>#N/A</v>
      </c>
      <c r="G3775" t="e">
        <f>+VLOOKUP(D3775,'[1]Freight vol by country &amp; year'!$C$2:$D$886,2,FALSE)</f>
        <v>#N/A</v>
      </c>
      <c r="H3775" t="e">
        <f>+VLOOKUP(D3775,[4]Goal11!$I$2:$J$560,2,FALSE)</f>
        <v>#N/A</v>
      </c>
      <c r="I3775" t="str">
        <f>+VLOOKUP(D3775,[5]Goal17!$I$2:$J$4522,2,FALSE)</f>
        <v>5.55</v>
      </c>
      <c r="J3775" t="str">
        <f>+VLOOKUP(D3775,'[6]2G coverage'!$I$2:$J$3380,2,FALSE)</f>
        <v>75.00</v>
      </c>
    </row>
    <row r="3776" spans="1:10" x14ac:dyDescent="0.25">
      <c r="A3776">
        <v>674</v>
      </c>
      <c r="B3776" t="s">
        <v>5362</v>
      </c>
      <c r="C3776">
        <f t="shared" si="125"/>
        <v>2002</v>
      </c>
      <c r="D3776" t="str">
        <f t="shared" si="124"/>
        <v>6742002</v>
      </c>
      <c r="E3776" t="e">
        <f>+VLOOKUP(D3776,[2]WeightCountryEstimate!$C$2:$D$116,2,FALSE)</f>
        <v>#N/A</v>
      </c>
      <c r="F3776" t="e">
        <f>+VLOOKUP(D3776,'[3]Suff living area by country'!$J$2:$K$423,2,FALSE)</f>
        <v>#N/A</v>
      </c>
      <c r="G3776" t="e">
        <f>+VLOOKUP(D3776,'[1]Freight vol by country &amp; year'!$C$2:$D$886,2,FALSE)</f>
        <v>#N/A</v>
      </c>
      <c r="H3776" t="e">
        <f>+VLOOKUP(D3776,[4]Goal11!$I$2:$J$560,2,FALSE)</f>
        <v>#N/A</v>
      </c>
      <c r="I3776" t="str">
        <f>+VLOOKUP(D3776,[5]Goal17!$I$2:$J$4522,2,FALSE)</f>
        <v>50.83</v>
      </c>
      <c r="J3776" t="e">
        <f>+VLOOKUP(D3776,'[6]2G coverage'!$I$2:$J$3380,2,FALSE)</f>
        <v>#N/A</v>
      </c>
    </row>
    <row r="3777" spans="1:10" x14ac:dyDescent="0.25">
      <c r="A3777">
        <v>678</v>
      </c>
      <c r="B3777" t="s">
        <v>5363</v>
      </c>
      <c r="C3777">
        <f t="shared" si="125"/>
        <v>2002</v>
      </c>
      <c r="D3777" t="str">
        <f t="shared" si="124"/>
        <v>6782002</v>
      </c>
      <c r="E3777" t="e">
        <f>+VLOOKUP(D3777,[2]WeightCountryEstimate!$C$2:$D$116,2,FALSE)</f>
        <v>#N/A</v>
      </c>
      <c r="F3777" t="e">
        <f>+VLOOKUP(D3777,'[3]Suff living area by country'!$J$2:$K$423,2,FALSE)</f>
        <v>#N/A</v>
      </c>
      <c r="G3777" t="e">
        <f>+VLOOKUP(D3777,'[1]Freight vol by country &amp; year'!$C$2:$D$886,2,FALSE)</f>
        <v>#N/A</v>
      </c>
      <c r="H3777" t="e">
        <f>+VLOOKUP(D3777,[4]Goal11!$I$2:$J$560,2,FALSE)</f>
        <v>#N/A</v>
      </c>
      <c r="I3777" t="str">
        <f>+VLOOKUP(D3777,[5]Goal17!$I$2:$J$4522,2,FALSE)</f>
        <v>7.58</v>
      </c>
      <c r="J3777" t="e">
        <f>+VLOOKUP(D3777,'[6]2G coverage'!$I$2:$J$3380,2,FALSE)</f>
        <v>#N/A</v>
      </c>
    </row>
    <row r="3778" spans="1:10" x14ac:dyDescent="0.25">
      <c r="A3778">
        <v>682</v>
      </c>
      <c r="B3778" t="s">
        <v>5364</v>
      </c>
      <c r="C3778">
        <f t="shared" si="125"/>
        <v>2002</v>
      </c>
      <c r="D3778" t="str">
        <f t="shared" si="124"/>
        <v>6822002</v>
      </c>
      <c r="E3778" t="e">
        <f>+VLOOKUP(D3778,[2]WeightCountryEstimate!$C$2:$D$116,2,FALSE)</f>
        <v>#N/A</v>
      </c>
      <c r="F3778" t="e">
        <f>+VLOOKUP(D3778,'[3]Suff living area by country'!$J$2:$K$423,2,FALSE)</f>
        <v>#N/A</v>
      </c>
      <c r="G3778" t="e">
        <f>+VLOOKUP(D3778,'[1]Freight vol by country &amp; year'!$C$2:$D$886,2,FALSE)</f>
        <v>#N/A</v>
      </c>
      <c r="H3778" t="e">
        <f>+VLOOKUP(D3778,[4]Goal11!$I$2:$J$560,2,FALSE)</f>
        <v>#N/A</v>
      </c>
      <c r="I3778" t="str">
        <f>+VLOOKUP(D3778,[5]Goal17!$I$2:$J$4522,2,FALSE)</f>
        <v>6.38</v>
      </c>
      <c r="J3778" t="e">
        <f>+VLOOKUP(D3778,'[6]2G coverage'!$I$2:$J$3380,2,FALSE)</f>
        <v>#N/A</v>
      </c>
    </row>
    <row r="3779" spans="1:10" x14ac:dyDescent="0.25">
      <c r="A3779">
        <v>686</v>
      </c>
      <c r="B3779" t="s">
        <v>5365</v>
      </c>
      <c r="C3779">
        <f t="shared" si="125"/>
        <v>2002</v>
      </c>
      <c r="D3779" t="str">
        <f t="shared" ref="D3779:D3842" si="126">+_xlfn.CONCAT(A3779,C3779)</f>
        <v>6862002</v>
      </c>
      <c r="E3779" t="e">
        <f>+VLOOKUP(D3779,[2]WeightCountryEstimate!$C$2:$D$116,2,FALSE)</f>
        <v>#N/A</v>
      </c>
      <c r="F3779" t="e">
        <f>+VLOOKUP(D3779,'[3]Suff living area by country'!$J$2:$K$423,2,FALSE)</f>
        <v>#N/A</v>
      </c>
      <c r="G3779" t="e">
        <f>+VLOOKUP(D3779,'[1]Freight vol by country &amp; year'!$C$2:$D$886,2,FALSE)</f>
        <v>#N/A</v>
      </c>
      <c r="H3779" t="e">
        <f>+VLOOKUP(D3779,[4]Goal11!$I$2:$J$560,2,FALSE)</f>
        <v>#N/A</v>
      </c>
      <c r="I3779" t="str">
        <f>+VLOOKUP(D3779,[5]Goal17!$I$2:$J$4522,2,FALSE)</f>
        <v>1.01</v>
      </c>
      <c r="J3779" t="e">
        <f>+VLOOKUP(D3779,'[6]2G coverage'!$I$2:$J$3380,2,FALSE)</f>
        <v>#N/A</v>
      </c>
    </row>
    <row r="3780" spans="1:10" x14ac:dyDescent="0.25">
      <c r="A3780">
        <v>688</v>
      </c>
      <c r="B3780" t="s">
        <v>5366</v>
      </c>
      <c r="C3780">
        <f t="shared" si="125"/>
        <v>2002</v>
      </c>
      <c r="D3780" t="str">
        <f t="shared" si="126"/>
        <v>6882002</v>
      </c>
      <c r="E3780" t="e">
        <f>+VLOOKUP(D3780,[2]WeightCountryEstimate!$C$2:$D$116,2,FALSE)</f>
        <v>#N/A</v>
      </c>
      <c r="F3780" t="e">
        <f>+VLOOKUP(D3780,'[3]Suff living area by country'!$J$2:$K$423,2,FALSE)</f>
        <v>#N/A</v>
      </c>
      <c r="G3780" t="e">
        <f>+VLOOKUP(D3780,'[1]Freight vol by country &amp; year'!$C$2:$D$886,2,FALSE)</f>
        <v>#N/A</v>
      </c>
      <c r="H3780" t="e">
        <f>+VLOOKUP(D3780,[4]Goal11!$I$2:$J$560,2,FALSE)</f>
        <v>#N/A</v>
      </c>
      <c r="I3780" t="e">
        <f>+VLOOKUP(D3780,[5]Goal17!$I$2:$J$4522,2,FALSE)</f>
        <v>#N/A</v>
      </c>
      <c r="J3780" t="e">
        <f>+VLOOKUP(D3780,'[6]2G coverage'!$I$2:$J$3380,2,FALSE)</f>
        <v>#N/A</v>
      </c>
    </row>
    <row r="3781" spans="1:10" x14ac:dyDescent="0.25">
      <c r="A3781">
        <v>690</v>
      </c>
      <c r="B3781" t="s">
        <v>5367</v>
      </c>
      <c r="C3781">
        <f t="shared" si="125"/>
        <v>2002</v>
      </c>
      <c r="D3781" t="str">
        <f t="shared" si="126"/>
        <v>6902002</v>
      </c>
      <c r="E3781" t="e">
        <f>+VLOOKUP(D3781,[2]WeightCountryEstimate!$C$2:$D$116,2,FALSE)</f>
        <v>#N/A</v>
      </c>
      <c r="F3781" t="e">
        <f>+VLOOKUP(D3781,'[3]Suff living area by country'!$J$2:$K$423,2,FALSE)</f>
        <v>#N/A</v>
      </c>
      <c r="G3781" t="e">
        <f>+VLOOKUP(D3781,'[1]Freight vol by country &amp; year'!$C$2:$D$886,2,FALSE)</f>
        <v>#N/A</v>
      </c>
      <c r="H3781" t="e">
        <f>+VLOOKUP(D3781,[4]Goal11!$I$2:$J$560,2,FALSE)</f>
        <v>#N/A</v>
      </c>
      <c r="I3781" t="str">
        <f>+VLOOKUP(D3781,[5]Goal17!$I$2:$J$4522,2,FALSE)</f>
        <v>14.30</v>
      </c>
      <c r="J3781" t="e">
        <f>+VLOOKUP(D3781,'[6]2G coverage'!$I$2:$J$3380,2,FALSE)</f>
        <v>#N/A</v>
      </c>
    </row>
    <row r="3782" spans="1:10" x14ac:dyDescent="0.25">
      <c r="A3782">
        <v>694</v>
      </c>
      <c r="B3782" t="s">
        <v>5368</v>
      </c>
      <c r="C3782">
        <f t="shared" si="125"/>
        <v>2002</v>
      </c>
      <c r="D3782" t="str">
        <f t="shared" si="126"/>
        <v>6942002</v>
      </c>
      <c r="E3782" t="e">
        <f>+VLOOKUP(D3782,[2]WeightCountryEstimate!$C$2:$D$116,2,FALSE)</f>
        <v>#N/A</v>
      </c>
      <c r="F3782" t="e">
        <f>+VLOOKUP(D3782,'[3]Suff living area by country'!$J$2:$K$423,2,FALSE)</f>
        <v>#N/A</v>
      </c>
      <c r="G3782" t="e">
        <f>+VLOOKUP(D3782,'[1]Freight vol by country &amp; year'!$C$2:$D$886,2,FALSE)</f>
        <v>#N/A</v>
      </c>
      <c r="H3782" t="e">
        <f>+VLOOKUP(D3782,[4]Goal11!$I$2:$J$560,2,FALSE)</f>
        <v>#N/A</v>
      </c>
      <c r="I3782" t="str">
        <f>+VLOOKUP(D3782,[5]Goal17!$I$2:$J$4522,2,FALSE)</f>
        <v>0.18</v>
      </c>
      <c r="J3782" t="e">
        <f>+VLOOKUP(D3782,'[6]2G coverage'!$I$2:$J$3380,2,FALSE)</f>
        <v>#N/A</v>
      </c>
    </row>
    <row r="3783" spans="1:10" x14ac:dyDescent="0.25">
      <c r="A3783">
        <v>702</v>
      </c>
      <c r="B3783" t="s">
        <v>5369</v>
      </c>
      <c r="C3783">
        <f t="shared" si="125"/>
        <v>2002</v>
      </c>
      <c r="D3783" t="str">
        <f t="shared" si="126"/>
        <v>7022002</v>
      </c>
      <c r="E3783" t="e">
        <f>+VLOOKUP(D3783,[2]WeightCountryEstimate!$C$2:$D$116,2,FALSE)</f>
        <v>#N/A</v>
      </c>
      <c r="F3783" t="e">
        <f>+VLOOKUP(D3783,'[3]Suff living area by country'!$J$2:$K$423,2,FALSE)</f>
        <v>#N/A</v>
      </c>
      <c r="G3783" t="e">
        <f>+VLOOKUP(D3783,'[1]Freight vol by country &amp; year'!$C$2:$D$886,2,FALSE)</f>
        <v>#N/A</v>
      </c>
      <c r="H3783" t="e">
        <f>+VLOOKUP(D3783,[4]Goal11!$I$2:$J$560,2,FALSE)</f>
        <v>#N/A</v>
      </c>
      <c r="I3783" t="str">
        <f>+VLOOKUP(D3783,[5]Goal17!$I$2:$J$4522,2,FALSE)</f>
        <v>47.00</v>
      </c>
      <c r="J3783" t="str">
        <f>+VLOOKUP(D3783,'[6]2G coverage'!$I$2:$J$3380,2,FALSE)</f>
        <v>100.00</v>
      </c>
    </row>
    <row r="3784" spans="1:10" x14ac:dyDescent="0.25">
      <c r="A3784">
        <v>703</v>
      </c>
      <c r="B3784" t="s">
        <v>5370</v>
      </c>
      <c r="C3784">
        <f t="shared" si="125"/>
        <v>2002</v>
      </c>
      <c r="D3784" t="str">
        <f t="shared" si="126"/>
        <v>7032002</v>
      </c>
      <c r="E3784" t="e">
        <f>+VLOOKUP(D3784,[2]WeightCountryEstimate!$C$2:$D$116,2,FALSE)</f>
        <v>#N/A</v>
      </c>
      <c r="F3784" t="e">
        <f>+VLOOKUP(D3784,'[3]Suff living area by country'!$J$2:$K$423,2,FALSE)</f>
        <v>#N/A</v>
      </c>
      <c r="G3784" t="e">
        <f>+VLOOKUP(D3784,'[1]Freight vol by country &amp; year'!$C$2:$D$886,2,FALSE)</f>
        <v>#N/A</v>
      </c>
      <c r="H3784" t="e">
        <f>+VLOOKUP(D3784,[4]Goal11!$I$2:$J$560,2,FALSE)</f>
        <v>#N/A</v>
      </c>
      <c r="I3784" t="str">
        <f>+VLOOKUP(D3784,[5]Goal17!$I$2:$J$4522,2,FALSE)</f>
        <v>40.14</v>
      </c>
      <c r="J3784" t="str">
        <f>+VLOOKUP(D3784,'[6]2G coverage'!$I$2:$J$3380,2,FALSE)</f>
        <v>98.00</v>
      </c>
    </row>
    <row r="3785" spans="1:10" x14ac:dyDescent="0.25">
      <c r="A3785">
        <v>704</v>
      </c>
      <c r="B3785" t="s">
        <v>5371</v>
      </c>
      <c r="C3785">
        <f t="shared" si="125"/>
        <v>2002</v>
      </c>
      <c r="D3785" t="str">
        <f t="shared" si="126"/>
        <v>7042002</v>
      </c>
      <c r="E3785" t="e">
        <f>+VLOOKUP(D3785,[2]WeightCountryEstimate!$C$2:$D$116,2,FALSE)</f>
        <v>#N/A</v>
      </c>
      <c r="F3785">
        <f>+VLOOKUP(D3785,'[3]Suff living area by country'!$J$2:$K$423,2,FALSE)</f>
        <v>71.8</v>
      </c>
      <c r="G3785" t="e">
        <f>+VLOOKUP(D3785,'[1]Freight vol by country &amp; year'!$C$2:$D$886,2,FALSE)</f>
        <v>#N/A</v>
      </c>
      <c r="H3785" t="e">
        <f>+VLOOKUP(D3785,[4]Goal11!$I$2:$J$560,2,FALSE)</f>
        <v>#N/A</v>
      </c>
      <c r="I3785" t="str">
        <f>+VLOOKUP(D3785,[5]Goal17!$I$2:$J$4522,2,FALSE)</f>
        <v>1.85</v>
      </c>
      <c r="J3785" t="e">
        <f>+VLOOKUP(D3785,'[6]2G coverage'!$I$2:$J$3380,2,FALSE)</f>
        <v>#N/A</v>
      </c>
    </row>
    <row r="3786" spans="1:10" x14ac:dyDescent="0.25">
      <c r="A3786">
        <v>705</v>
      </c>
      <c r="B3786" t="s">
        <v>5372</v>
      </c>
      <c r="C3786">
        <f t="shared" si="125"/>
        <v>2002</v>
      </c>
      <c r="D3786" t="str">
        <f t="shared" si="126"/>
        <v>7052002</v>
      </c>
      <c r="E3786" t="e">
        <f>+VLOOKUP(D3786,[2]WeightCountryEstimate!$C$2:$D$116,2,FALSE)</f>
        <v>#N/A</v>
      </c>
      <c r="F3786" t="e">
        <f>+VLOOKUP(D3786,'[3]Suff living area by country'!$J$2:$K$423,2,FALSE)</f>
        <v>#N/A</v>
      </c>
      <c r="G3786" t="e">
        <f>+VLOOKUP(D3786,'[1]Freight vol by country &amp; year'!$C$2:$D$886,2,FALSE)</f>
        <v>#N/A</v>
      </c>
      <c r="H3786" t="e">
        <f>+VLOOKUP(D3786,[4]Goal11!$I$2:$J$560,2,FALSE)</f>
        <v>#N/A</v>
      </c>
      <c r="I3786" t="str">
        <f>+VLOOKUP(D3786,[5]Goal17!$I$2:$J$4522,2,FALSE)</f>
        <v>27.84</v>
      </c>
      <c r="J3786" t="str">
        <f>+VLOOKUP(D3786,'[6]2G coverage'!$I$2:$J$3380,2,FALSE)</f>
        <v>99.00</v>
      </c>
    </row>
    <row r="3787" spans="1:10" x14ac:dyDescent="0.25">
      <c r="A3787">
        <v>706</v>
      </c>
      <c r="B3787" t="s">
        <v>5373</v>
      </c>
      <c r="C3787">
        <f t="shared" si="125"/>
        <v>2002</v>
      </c>
      <c r="D3787" t="str">
        <f t="shared" si="126"/>
        <v>7062002</v>
      </c>
      <c r="E3787" t="e">
        <f>+VLOOKUP(D3787,[2]WeightCountryEstimate!$C$2:$D$116,2,FALSE)</f>
        <v>#N/A</v>
      </c>
      <c r="F3787" t="e">
        <f>+VLOOKUP(D3787,'[3]Suff living area by country'!$J$2:$K$423,2,FALSE)</f>
        <v>#N/A</v>
      </c>
      <c r="G3787" t="e">
        <f>+VLOOKUP(D3787,'[1]Freight vol by country &amp; year'!$C$2:$D$886,2,FALSE)</f>
        <v>#N/A</v>
      </c>
      <c r="H3787" t="e">
        <f>+VLOOKUP(D3787,[4]Goal11!$I$2:$J$560,2,FALSE)</f>
        <v>#N/A</v>
      </c>
      <c r="I3787" t="str">
        <f>+VLOOKUP(D3787,[5]Goal17!$I$2:$J$4522,2,FALSE)</f>
        <v>0.12</v>
      </c>
      <c r="J3787" t="e">
        <f>+VLOOKUP(D3787,'[6]2G coverage'!$I$2:$J$3380,2,FALSE)</f>
        <v>#N/A</v>
      </c>
    </row>
    <row r="3788" spans="1:10" x14ac:dyDescent="0.25">
      <c r="A3788">
        <v>710</v>
      </c>
      <c r="B3788" t="s">
        <v>5374</v>
      </c>
      <c r="C3788">
        <f t="shared" si="125"/>
        <v>2002</v>
      </c>
      <c r="D3788" t="str">
        <f t="shared" si="126"/>
        <v>7102002</v>
      </c>
      <c r="E3788" t="e">
        <f>+VLOOKUP(D3788,[2]WeightCountryEstimate!$C$2:$D$116,2,FALSE)</f>
        <v>#N/A</v>
      </c>
      <c r="F3788" t="e">
        <f>+VLOOKUP(D3788,'[3]Suff living area by country'!$J$2:$K$423,2,FALSE)</f>
        <v>#N/A</v>
      </c>
      <c r="G3788" t="e">
        <f>+VLOOKUP(D3788,'[1]Freight vol by country &amp; year'!$C$2:$D$886,2,FALSE)</f>
        <v>#N/A</v>
      </c>
      <c r="H3788" t="e">
        <f>+VLOOKUP(D3788,[4]Goal11!$I$2:$J$560,2,FALSE)</f>
        <v>#N/A</v>
      </c>
      <c r="I3788" t="str">
        <f>+VLOOKUP(D3788,[5]Goal17!$I$2:$J$4522,2,FALSE)</f>
        <v>6.71</v>
      </c>
      <c r="J3788" t="str">
        <f>+VLOOKUP(D3788,'[6]2G coverage'!$I$2:$J$3380,2,FALSE)</f>
        <v>95.10</v>
      </c>
    </row>
    <row r="3789" spans="1:10" x14ac:dyDescent="0.25">
      <c r="A3789">
        <v>716</v>
      </c>
      <c r="B3789" t="s">
        <v>5375</v>
      </c>
      <c r="C3789">
        <f t="shared" si="125"/>
        <v>2002</v>
      </c>
      <c r="D3789" t="str">
        <f t="shared" si="126"/>
        <v>7162002</v>
      </c>
      <c r="E3789" t="e">
        <f>+VLOOKUP(D3789,[2]WeightCountryEstimate!$C$2:$D$116,2,FALSE)</f>
        <v>#N/A</v>
      </c>
      <c r="F3789" t="e">
        <f>+VLOOKUP(D3789,'[3]Suff living area by country'!$J$2:$K$423,2,FALSE)</f>
        <v>#N/A</v>
      </c>
      <c r="G3789" t="e">
        <f>+VLOOKUP(D3789,'[1]Freight vol by country &amp; year'!$C$2:$D$886,2,FALSE)</f>
        <v>#N/A</v>
      </c>
      <c r="H3789" t="e">
        <f>+VLOOKUP(D3789,[4]Goal11!$I$2:$J$560,2,FALSE)</f>
        <v>#N/A</v>
      </c>
      <c r="I3789" t="str">
        <f>+VLOOKUP(D3789,[5]Goal17!$I$2:$J$4522,2,FALSE)</f>
        <v>1.10</v>
      </c>
      <c r="J3789" t="e">
        <f>+VLOOKUP(D3789,'[6]2G coverage'!$I$2:$J$3380,2,FALSE)</f>
        <v>#N/A</v>
      </c>
    </row>
    <row r="3790" spans="1:10" x14ac:dyDescent="0.25">
      <c r="A3790">
        <v>722</v>
      </c>
      <c r="B3790" t="s">
        <v>5376</v>
      </c>
      <c r="C3790">
        <f t="shared" si="125"/>
        <v>2002</v>
      </c>
      <c r="D3790" t="str">
        <f t="shared" si="126"/>
        <v>7222002</v>
      </c>
      <c r="E3790" t="e">
        <f>+VLOOKUP(D3790,[2]WeightCountryEstimate!$C$2:$D$116,2,FALSE)</f>
        <v>#N/A</v>
      </c>
      <c r="F3790" t="e">
        <f>+VLOOKUP(D3790,'[3]Suff living area by country'!$J$2:$K$423,2,FALSE)</f>
        <v>#N/A</v>
      </c>
      <c r="G3790" t="e">
        <f>+VLOOKUP(D3790,'[1]Freight vol by country &amp; year'!$C$2:$D$886,2,FALSE)</f>
        <v>#N/A</v>
      </c>
      <c r="H3790" t="e">
        <f>+VLOOKUP(D3790,[4]Goal11!$I$2:$J$560,2,FALSE)</f>
        <v>#N/A</v>
      </c>
      <c r="I3790" t="str">
        <f>+VLOOKUP(D3790,[5]Goal17!$I$2:$J$4522,2,FALSE)</f>
        <v>8.98</v>
      </c>
      <c r="J3790" t="str">
        <f>+VLOOKUP(D3790,'[6]2G coverage'!$I$2:$J$3380,2,FALSE)</f>
        <v>68.93</v>
      </c>
    </row>
    <row r="3791" spans="1:10" x14ac:dyDescent="0.25">
      <c r="A3791">
        <v>724</v>
      </c>
      <c r="B3791" t="s">
        <v>5377</v>
      </c>
      <c r="C3791">
        <f t="shared" si="125"/>
        <v>2002</v>
      </c>
      <c r="D3791" t="str">
        <f t="shared" si="126"/>
        <v>7242002</v>
      </c>
      <c r="E3791" t="e">
        <f>+VLOOKUP(D3791,[2]WeightCountryEstimate!$C$2:$D$116,2,FALSE)</f>
        <v>#N/A</v>
      </c>
      <c r="F3791" t="e">
        <f>+VLOOKUP(D3791,'[3]Suff living area by country'!$J$2:$K$423,2,FALSE)</f>
        <v>#N/A</v>
      </c>
      <c r="G3791" t="e">
        <f>+VLOOKUP(D3791,'[1]Freight vol by country &amp; year'!$C$2:$D$886,2,FALSE)</f>
        <v>#N/A</v>
      </c>
      <c r="H3791" t="e">
        <f>+VLOOKUP(D3791,[4]Goal11!$I$2:$J$560,2,FALSE)</f>
        <v>#N/A</v>
      </c>
      <c r="I3791" t="str">
        <f>+VLOOKUP(D3791,[5]Goal17!$I$2:$J$4522,2,FALSE)</f>
        <v>20.39</v>
      </c>
      <c r="J3791" t="str">
        <f>+VLOOKUP(D3791,'[6]2G coverage'!$I$2:$J$3380,2,FALSE)</f>
        <v>99.00</v>
      </c>
    </row>
    <row r="3792" spans="1:10" x14ac:dyDescent="0.25">
      <c r="A3792">
        <v>728</v>
      </c>
      <c r="B3792" t="s">
        <v>5378</v>
      </c>
      <c r="C3792">
        <f t="shared" si="125"/>
        <v>2002</v>
      </c>
      <c r="D3792" t="str">
        <f t="shared" si="126"/>
        <v>7282002</v>
      </c>
      <c r="E3792" t="e">
        <f>+VLOOKUP(D3792,[2]WeightCountryEstimate!$C$2:$D$116,2,FALSE)</f>
        <v>#N/A</v>
      </c>
      <c r="F3792" t="e">
        <f>+VLOOKUP(D3792,'[3]Suff living area by country'!$J$2:$K$423,2,FALSE)</f>
        <v>#N/A</v>
      </c>
      <c r="G3792" t="e">
        <f>+VLOOKUP(D3792,'[1]Freight vol by country &amp; year'!$C$2:$D$886,2,FALSE)</f>
        <v>#N/A</v>
      </c>
      <c r="H3792" t="e">
        <f>+VLOOKUP(D3792,[4]Goal11!$I$2:$J$560,2,FALSE)</f>
        <v>#N/A</v>
      </c>
      <c r="I3792" t="e">
        <f>+VLOOKUP(D3792,[5]Goal17!$I$2:$J$4522,2,FALSE)</f>
        <v>#N/A</v>
      </c>
      <c r="J3792" t="e">
        <f>+VLOOKUP(D3792,'[6]2G coverage'!$I$2:$J$3380,2,FALSE)</f>
        <v>#N/A</v>
      </c>
    </row>
    <row r="3793" spans="1:10" x14ac:dyDescent="0.25">
      <c r="A3793">
        <v>729</v>
      </c>
      <c r="B3793" t="s">
        <v>5379</v>
      </c>
      <c r="C3793">
        <f t="shared" si="125"/>
        <v>2002</v>
      </c>
      <c r="D3793" t="str">
        <f t="shared" si="126"/>
        <v>7292002</v>
      </c>
      <c r="E3793" t="e">
        <f>+VLOOKUP(D3793,[2]WeightCountryEstimate!$C$2:$D$116,2,FALSE)</f>
        <v>#N/A</v>
      </c>
      <c r="F3793" t="e">
        <f>+VLOOKUP(D3793,'[3]Suff living area by country'!$J$2:$K$423,2,FALSE)</f>
        <v>#N/A</v>
      </c>
      <c r="G3793" t="e">
        <f>+VLOOKUP(D3793,'[1]Freight vol by country &amp; year'!$C$2:$D$886,2,FALSE)</f>
        <v>#N/A</v>
      </c>
      <c r="H3793" t="e">
        <f>+VLOOKUP(D3793,[4]Goal11!$I$2:$J$560,2,FALSE)</f>
        <v>#N/A</v>
      </c>
      <c r="I3793" t="str">
        <f>+VLOOKUP(D3793,[5]Goal17!$I$2:$J$4522,2,FALSE)</f>
        <v>0.44</v>
      </c>
      <c r="J3793" t="str">
        <f>+VLOOKUP(D3793,'[6]2G coverage'!$I$2:$J$3380,2,FALSE)</f>
        <v>20.00</v>
      </c>
    </row>
    <row r="3794" spans="1:10" x14ac:dyDescent="0.25">
      <c r="A3794">
        <v>732</v>
      </c>
      <c r="B3794" t="s">
        <v>5380</v>
      </c>
      <c r="C3794">
        <f t="shared" si="125"/>
        <v>2002</v>
      </c>
      <c r="D3794" t="str">
        <f t="shared" si="126"/>
        <v>7322002</v>
      </c>
      <c r="E3794" t="e">
        <f>+VLOOKUP(D3794,[2]WeightCountryEstimate!$C$2:$D$116,2,FALSE)</f>
        <v>#N/A</v>
      </c>
      <c r="F3794" t="e">
        <f>+VLOOKUP(D3794,'[3]Suff living area by country'!$J$2:$K$423,2,FALSE)</f>
        <v>#N/A</v>
      </c>
      <c r="G3794" t="e">
        <f>+VLOOKUP(D3794,'[1]Freight vol by country &amp; year'!$C$2:$D$886,2,FALSE)</f>
        <v>#N/A</v>
      </c>
      <c r="H3794" t="e">
        <f>+VLOOKUP(D3794,[4]Goal11!$I$2:$J$560,2,FALSE)</f>
        <v>#N/A</v>
      </c>
      <c r="I3794" t="e">
        <f>+VLOOKUP(D3794,[5]Goal17!$I$2:$J$4522,2,FALSE)</f>
        <v>#N/A</v>
      </c>
      <c r="J3794" t="e">
        <f>+VLOOKUP(D3794,'[6]2G coverage'!$I$2:$J$3380,2,FALSE)</f>
        <v>#N/A</v>
      </c>
    </row>
    <row r="3795" spans="1:10" x14ac:dyDescent="0.25">
      <c r="A3795">
        <v>738</v>
      </c>
      <c r="B3795" t="s">
        <v>5381</v>
      </c>
      <c r="C3795">
        <f t="shared" si="125"/>
        <v>2002</v>
      </c>
      <c r="D3795" t="str">
        <f t="shared" si="126"/>
        <v>7382002</v>
      </c>
      <c r="E3795" t="e">
        <f>+VLOOKUP(D3795,[2]WeightCountryEstimate!$C$2:$D$116,2,FALSE)</f>
        <v>#N/A</v>
      </c>
      <c r="F3795" t="e">
        <f>+VLOOKUP(D3795,'[3]Suff living area by country'!$J$2:$K$423,2,FALSE)</f>
        <v>#N/A</v>
      </c>
      <c r="G3795" t="e">
        <f>+VLOOKUP(D3795,'[1]Freight vol by country &amp; year'!$C$2:$D$886,2,FALSE)</f>
        <v>#N/A</v>
      </c>
      <c r="H3795" t="e">
        <f>+VLOOKUP(D3795,[4]Goal11!$I$2:$J$560,2,FALSE)</f>
        <v>#N/A</v>
      </c>
      <c r="I3795" t="e">
        <f>+VLOOKUP(D3795,[5]Goal17!$I$2:$J$4522,2,FALSE)</f>
        <v>#N/A</v>
      </c>
      <c r="J3795" t="e">
        <f>+VLOOKUP(D3795,'[6]2G coverage'!$I$2:$J$3380,2,FALSE)</f>
        <v>#N/A</v>
      </c>
    </row>
    <row r="3796" spans="1:10" x14ac:dyDescent="0.25">
      <c r="A3796">
        <v>740</v>
      </c>
      <c r="B3796" t="s">
        <v>5382</v>
      </c>
      <c r="C3796">
        <f t="shared" si="125"/>
        <v>2002</v>
      </c>
      <c r="D3796" t="str">
        <f t="shared" si="126"/>
        <v>7402002</v>
      </c>
      <c r="E3796" t="e">
        <f>+VLOOKUP(D3796,[2]WeightCountryEstimate!$C$2:$D$116,2,FALSE)</f>
        <v>#N/A</v>
      </c>
      <c r="F3796" t="e">
        <f>+VLOOKUP(D3796,'[3]Suff living area by country'!$J$2:$K$423,2,FALSE)</f>
        <v>#N/A</v>
      </c>
      <c r="G3796" t="e">
        <f>+VLOOKUP(D3796,'[1]Freight vol by country &amp; year'!$C$2:$D$886,2,FALSE)</f>
        <v>#N/A</v>
      </c>
      <c r="H3796" t="e">
        <f>+VLOOKUP(D3796,[4]Goal11!$I$2:$J$560,2,FALSE)</f>
        <v>#N/A</v>
      </c>
      <c r="I3796" t="str">
        <f>+VLOOKUP(D3796,[5]Goal17!$I$2:$J$4522,2,FALSE)</f>
        <v>4.16</v>
      </c>
      <c r="J3796" t="e">
        <f>+VLOOKUP(D3796,'[6]2G coverage'!$I$2:$J$3380,2,FALSE)</f>
        <v>#N/A</v>
      </c>
    </row>
    <row r="3797" spans="1:10" x14ac:dyDescent="0.25">
      <c r="A3797">
        <v>744</v>
      </c>
      <c r="B3797" t="s">
        <v>5383</v>
      </c>
      <c r="C3797">
        <f t="shared" si="125"/>
        <v>2002</v>
      </c>
      <c r="D3797" t="str">
        <f t="shared" si="126"/>
        <v>7442002</v>
      </c>
      <c r="E3797" t="e">
        <f>+VLOOKUP(D3797,[2]WeightCountryEstimate!$C$2:$D$116,2,FALSE)</f>
        <v>#N/A</v>
      </c>
      <c r="F3797" t="e">
        <f>+VLOOKUP(D3797,'[3]Suff living area by country'!$J$2:$K$423,2,FALSE)</f>
        <v>#N/A</v>
      </c>
      <c r="G3797" t="e">
        <f>+VLOOKUP(D3797,'[1]Freight vol by country &amp; year'!$C$2:$D$886,2,FALSE)</f>
        <v>#N/A</v>
      </c>
      <c r="H3797" t="e">
        <f>+VLOOKUP(D3797,[4]Goal11!$I$2:$J$560,2,FALSE)</f>
        <v>#N/A</v>
      </c>
      <c r="I3797" t="e">
        <f>+VLOOKUP(D3797,[5]Goal17!$I$2:$J$4522,2,FALSE)</f>
        <v>#N/A</v>
      </c>
      <c r="J3797" t="e">
        <f>+VLOOKUP(D3797,'[6]2G coverage'!$I$2:$J$3380,2,FALSE)</f>
        <v>#N/A</v>
      </c>
    </row>
    <row r="3798" spans="1:10" x14ac:dyDescent="0.25">
      <c r="A3798">
        <v>746</v>
      </c>
      <c r="B3798" t="s">
        <v>5384</v>
      </c>
      <c r="C3798">
        <f t="shared" si="125"/>
        <v>2002</v>
      </c>
      <c r="D3798" t="str">
        <f t="shared" si="126"/>
        <v>7462002</v>
      </c>
      <c r="E3798" t="e">
        <f>+VLOOKUP(D3798,[2]WeightCountryEstimate!$C$2:$D$116,2,FALSE)</f>
        <v>#N/A</v>
      </c>
      <c r="F3798" t="e">
        <f>+VLOOKUP(D3798,'[3]Suff living area by country'!$J$2:$K$423,2,FALSE)</f>
        <v>#N/A</v>
      </c>
      <c r="G3798" t="e">
        <f>+VLOOKUP(D3798,'[1]Freight vol by country &amp; year'!$C$2:$D$886,2,FALSE)</f>
        <v>#N/A</v>
      </c>
      <c r="H3798" t="e">
        <f>+VLOOKUP(D3798,[4]Goal11!$I$2:$J$560,2,FALSE)</f>
        <v>#N/A</v>
      </c>
      <c r="I3798" t="e">
        <f>+VLOOKUP(D3798,[5]Goal17!$I$2:$J$4522,2,FALSE)</f>
        <v>#N/A</v>
      </c>
      <c r="J3798" t="e">
        <f>+VLOOKUP(D3798,'[6]2G coverage'!$I$2:$J$3380,2,FALSE)</f>
        <v>#N/A</v>
      </c>
    </row>
    <row r="3799" spans="1:10" x14ac:dyDescent="0.25">
      <c r="A3799">
        <v>747</v>
      </c>
      <c r="B3799" t="s">
        <v>5385</v>
      </c>
      <c r="C3799">
        <f t="shared" si="125"/>
        <v>2002</v>
      </c>
      <c r="D3799" t="str">
        <f t="shared" si="126"/>
        <v>7472002</v>
      </c>
      <c r="E3799" t="e">
        <f>+VLOOKUP(D3799,[2]WeightCountryEstimate!$C$2:$D$116,2,FALSE)</f>
        <v>#N/A</v>
      </c>
      <c r="F3799" t="e">
        <f>+VLOOKUP(D3799,'[3]Suff living area by country'!$J$2:$K$423,2,FALSE)</f>
        <v>#N/A</v>
      </c>
      <c r="G3799" t="e">
        <f>+VLOOKUP(D3799,'[1]Freight vol by country &amp; year'!$C$2:$D$886,2,FALSE)</f>
        <v>#N/A</v>
      </c>
      <c r="H3799" t="e">
        <f>+VLOOKUP(D3799,[4]Goal11!$I$2:$J$560,2,FALSE)</f>
        <v>#N/A</v>
      </c>
      <c r="I3799" t="str">
        <f>+VLOOKUP(D3799,[5]Goal17!$I$2:$J$4522,2,FALSE)</f>
        <v>4.65</v>
      </c>
      <c r="J3799" t="str">
        <f>+VLOOKUP(D3799,'[6]2G coverage'!$I$2:$J$3380,2,FALSE)</f>
        <v>69.27</v>
      </c>
    </row>
    <row r="3800" spans="1:10" x14ac:dyDescent="0.25">
      <c r="A3800">
        <v>748</v>
      </c>
      <c r="B3800" t="s">
        <v>5386</v>
      </c>
      <c r="C3800">
        <f t="shared" si="125"/>
        <v>2002</v>
      </c>
      <c r="D3800" t="str">
        <f t="shared" si="126"/>
        <v>7482002</v>
      </c>
      <c r="E3800" t="e">
        <f>+VLOOKUP(D3800,[2]WeightCountryEstimate!$C$2:$D$116,2,FALSE)</f>
        <v>#N/A</v>
      </c>
      <c r="F3800" t="e">
        <f>+VLOOKUP(D3800,'[3]Suff living area by country'!$J$2:$K$423,2,FALSE)</f>
        <v>#N/A</v>
      </c>
      <c r="G3800" t="e">
        <f>+VLOOKUP(D3800,'[1]Freight vol by country &amp; year'!$C$2:$D$886,2,FALSE)</f>
        <v>#N/A</v>
      </c>
      <c r="H3800" t="e">
        <f>+VLOOKUP(D3800,[4]Goal11!$I$2:$J$560,2,FALSE)</f>
        <v>#N/A</v>
      </c>
      <c r="I3800" t="str">
        <f>+VLOOKUP(D3800,[5]Goal17!$I$2:$J$4522,2,FALSE)</f>
        <v>1.82</v>
      </c>
      <c r="J3800" t="str">
        <f>+VLOOKUP(D3800,'[6]2G coverage'!$I$2:$J$3380,2,FALSE)</f>
        <v>80.00</v>
      </c>
    </row>
    <row r="3801" spans="1:10" x14ac:dyDescent="0.25">
      <c r="A3801">
        <v>752</v>
      </c>
      <c r="B3801" t="s">
        <v>5387</v>
      </c>
      <c r="C3801">
        <f t="shared" si="125"/>
        <v>2002</v>
      </c>
      <c r="D3801" t="str">
        <f t="shared" si="126"/>
        <v>7522002</v>
      </c>
      <c r="E3801" t="e">
        <f>+VLOOKUP(D3801,[2]WeightCountryEstimate!$C$2:$D$116,2,FALSE)</f>
        <v>#N/A</v>
      </c>
      <c r="F3801" t="e">
        <f>+VLOOKUP(D3801,'[3]Suff living area by country'!$J$2:$K$423,2,FALSE)</f>
        <v>#N/A</v>
      </c>
      <c r="G3801" t="e">
        <f>+VLOOKUP(D3801,'[1]Freight vol by country &amp; year'!$C$2:$D$886,2,FALSE)</f>
        <v>#N/A</v>
      </c>
      <c r="H3801" t="e">
        <f>+VLOOKUP(D3801,[4]Goal11!$I$2:$J$560,2,FALSE)</f>
        <v>#N/A</v>
      </c>
      <c r="I3801" t="str">
        <f>+VLOOKUP(D3801,[5]Goal17!$I$2:$J$4522,2,FALSE)</f>
        <v>70.57</v>
      </c>
      <c r="J3801" t="str">
        <f>+VLOOKUP(D3801,'[6]2G coverage'!$I$2:$J$3380,2,FALSE)</f>
        <v>99.00</v>
      </c>
    </row>
    <row r="3802" spans="1:10" x14ac:dyDescent="0.25">
      <c r="A3802">
        <v>753</v>
      </c>
      <c r="B3802" t="s">
        <v>5388</v>
      </c>
      <c r="C3802">
        <f t="shared" si="125"/>
        <v>2002</v>
      </c>
      <c r="D3802" t="str">
        <f t="shared" si="126"/>
        <v>7532002</v>
      </c>
      <c r="E3802" t="e">
        <f>+VLOOKUP(D3802,[2]WeightCountryEstimate!$C$2:$D$116,2,FALSE)</f>
        <v>#N/A</v>
      </c>
      <c r="F3802" t="e">
        <f>+VLOOKUP(D3802,'[3]Suff living area by country'!$J$2:$K$423,2,FALSE)</f>
        <v>#N/A</v>
      </c>
      <c r="G3802" t="e">
        <f>+VLOOKUP(D3802,'[1]Freight vol by country &amp; year'!$C$2:$D$886,2,FALSE)</f>
        <v>#N/A</v>
      </c>
      <c r="H3802" t="e">
        <f>+VLOOKUP(D3802,[4]Goal11!$I$2:$J$560,2,FALSE)</f>
        <v>#N/A</v>
      </c>
      <c r="I3802" t="str">
        <f>+VLOOKUP(D3802,[5]Goal17!$I$2:$J$4522,2,FALSE)</f>
        <v>8.96</v>
      </c>
      <c r="J3802" t="str">
        <f>+VLOOKUP(D3802,'[6]2G coverage'!$I$2:$J$3380,2,FALSE)</f>
        <v>61.00</v>
      </c>
    </row>
    <row r="3803" spans="1:10" x14ac:dyDescent="0.25">
      <c r="A3803">
        <v>756</v>
      </c>
      <c r="B3803" t="s">
        <v>5389</v>
      </c>
      <c r="C3803">
        <f t="shared" si="125"/>
        <v>2002</v>
      </c>
      <c r="D3803" t="str">
        <f t="shared" si="126"/>
        <v>7562002</v>
      </c>
      <c r="E3803" t="e">
        <f>+VLOOKUP(D3803,[2]WeightCountryEstimate!$C$2:$D$116,2,FALSE)</f>
        <v>#N/A</v>
      </c>
      <c r="F3803" t="e">
        <f>+VLOOKUP(D3803,'[3]Suff living area by country'!$J$2:$K$423,2,FALSE)</f>
        <v>#N/A</v>
      </c>
      <c r="G3803" t="e">
        <f>+VLOOKUP(D3803,'[1]Freight vol by country &amp; year'!$C$2:$D$886,2,FALSE)</f>
        <v>#N/A</v>
      </c>
      <c r="H3803" t="e">
        <f>+VLOOKUP(D3803,[4]Goal11!$I$2:$J$560,2,FALSE)</f>
        <v>#N/A</v>
      </c>
      <c r="I3803" t="str">
        <f>+VLOOKUP(D3803,[5]Goal17!$I$2:$J$4522,2,FALSE)</f>
        <v>61.40</v>
      </c>
      <c r="J3803" t="str">
        <f>+VLOOKUP(D3803,'[6]2G coverage'!$I$2:$J$3380,2,FALSE)</f>
        <v>99.00</v>
      </c>
    </row>
    <row r="3804" spans="1:10" x14ac:dyDescent="0.25">
      <c r="A3804">
        <v>760</v>
      </c>
      <c r="B3804" t="s">
        <v>5390</v>
      </c>
      <c r="C3804">
        <f t="shared" si="125"/>
        <v>2002</v>
      </c>
      <c r="D3804" t="str">
        <f t="shared" si="126"/>
        <v>7602002</v>
      </c>
      <c r="E3804" t="e">
        <f>+VLOOKUP(D3804,[2]WeightCountryEstimate!$C$2:$D$116,2,FALSE)</f>
        <v>#N/A</v>
      </c>
      <c r="F3804" t="e">
        <f>+VLOOKUP(D3804,'[3]Suff living area by country'!$J$2:$K$423,2,FALSE)</f>
        <v>#N/A</v>
      </c>
      <c r="G3804" t="e">
        <f>+VLOOKUP(D3804,'[1]Freight vol by country &amp; year'!$C$2:$D$886,2,FALSE)</f>
        <v>#N/A</v>
      </c>
      <c r="H3804" t="e">
        <f>+VLOOKUP(D3804,[4]Goal11!$I$2:$J$560,2,FALSE)</f>
        <v>#N/A</v>
      </c>
      <c r="I3804" t="str">
        <f>+VLOOKUP(D3804,[5]Goal17!$I$2:$J$4522,2,FALSE)</f>
        <v>2.09</v>
      </c>
      <c r="J3804" t="str">
        <f>+VLOOKUP(D3804,'[6]2G coverage'!$I$2:$J$3380,2,FALSE)</f>
        <v>40.00</v>
      </c>
    </row>
    <row r="3805" spans="1:10" x14ac:dyDescent="0.25">
      <c r="A3805">
        <v>762</v>
      </c>
      <c r="B3805" t="s">
        <v>5391</v>
      </c>
      <c r="C3805">
        <f t="shared" si="125"/>
        <v>2002</v>
      </c>
      <c r="D3805" t="str">
        <f t="shared" si="126"/>
        <v>7622002</v>
      </c>
      <c r="E3805" t="e">
        <f>+VLOOKUP(D3805,[2]WeightCountryEstimate!$C$2:$D$116,2,FALSE)</f>
        <v>#N/A</v>
      </c>
      <c r="F3805" t="e">
        <f>+VLOOKUP(D3805,'[3]Suff living area by country'!$J$2:$K$423,2,FALSE)</f>
        <v>#N/A</v>
      </c>
      <c r="G3805" t="e">
        <f>+VLOOKUP(D3805,'[1]Freight vol by country &amp; year'!$C$2:$D$886,2,FALSE)</f>
        <v>#N/A</v>
      </c>
      <c r="H3805" t="e">
        <f>+VLOOKUP(D3805,[4]Goal11!$I$2:$J$560,2,FALSE)</f>
        <v>#N/A</v>
      </c>
      <c r="I3805" t="str">
        <f>+VLOOKUP(D3805,[5]Goal17!$I$2:$J$4522,2,FALSE)</f>
        <v>0.06</v>
      </c>
      <c r="J3805" t="e">
        <f>+VLOOKUP(D3805,'[6]2G coverage'!$I$2:$J$3380,2,FALSE)</f>
        <v>#N/A</v>
      </c>
    </row>
    <row r="3806" spans="1:10" x14ac:dyDescent="0.25">
      <c r="A3806">
        <v>764</v>
      </c>
      <c r="B3806" t="s">
        <v>5392</v>
      </c>
      <c r="C3806">
        <f t="shared" si="125"/>
        <v>2002</v>
      </c>
      <c r="D3806" t="str">
        <f t="shared" si="126"/>
        <v>7642002</v>
      </c>
      <c r="E3806" t="e">
        <f>+VLOOKUP(D3806,[2]WeightCountryEstimate!$C$2:$D$116,2,FALSE)</f>
        <v>#N/A</v>
      </c>
      <c r="F3806" t="e">
        <f>+VLOOKUP(D3806,'[3]Suff living area by country'!$J$2:$K$423,2,FALSE)</f>
        <v>#N/A</v>
      </c>
      <c r="G3806" t="e">
        <f>+VLOOKUP(D3806,'[1]Freight vol by country &amp; year'!$C$2:$D$886,2,FALSE)</f>
        <v>#N/A</v>
      </c>
      <c r="H3806" t="e">
        <f>+VLOOKUP(D3806,[4]Goal11!$I$2:$J$560,2,FALSE)</f>
        <v>#N/A</v>
      </c>
      <c r="I3806" t="str">
        <f>+VLOOKUP(D3806,[5]Goal17!$I$2:$J$4522,2,FALSE)</f>
        <v>7.53</v>
      </c>
      <c r="J3806" t="e">
        <f>+VLOOKUP(D3806,'[6]2G coverage'!$I$2:$J$3380,2,FALSE)</f>
        <v>#N/A</v>
      </c>
    </row>
    <row r="3807" spans="1:10" x14ac:dyDescent="0.25">
      <c r="A3807">
        <v>768</v>
      </c>
      <c r="B3807" t="s">
        <v>5393</v>
      </c>
      <c r="C3807">
        <f t="shared" si="125"/>
        <v>2002</v>
      </c>
      <c r="D3807" t="str">
        <f t="shared" si="126"/>
        <v>7682002</v>
      </c>
      <c r="E3807" t="e">
        <f>+VLOOKUP(D3807,[2]WeightCountryEstimate!$C$2:$D$116,2,FALSE)</f>
        <v>#N/A</v>
      </c>
      <c r="F3807" t="e">
        <f>+VLOOKUP(D3807,'[3]Suff living area by country'!$J$2:$K$423,2,FALSE)</f>
        <v>#N/A</v>
      </c>
      <c r="G3807" t="e">
        <f>+VLOOKUP(D3807,'[1]Freight vol by country &amp; year'!$C$2:$D$886,2,FALSE)</f>
        <v>#N/A</v>
      </c>
      <c r="H3807" t="e">
        <f>+VLOOKUP(D3807,[4]Goal11!$I$2:$J$560,2,FALSE)</f>
        <v>#N/A</v>
      </c>
      <c r="I3807" t="str">
        <f>+VLOOKUP(D3807,[5]Goal17!$I$2:$J$4522,2,FALSE)</f>
        <v>1.00</v>
      </c>
      <c r="J3807" t="str">
        <f>+VLOOKUP(D3807,'[6]2G coverage'!$I$2:$J$3380,2,FALSE)</f>
        <v>85.00</v>
      </c>
    </row>
    <row r="3808" spans="1:10" x14ac:dyDescent="0.25">
      <c r="A3808">
        <v>772</v>
      </c>
      <c r="B3808" t="s">
        <v>5394</v>
      </c>
      <c r="C3808">
        <f t="shared" si="125"/>
        <v>2002</v>
      </c>
      <c r="D3808" t="str">
        <f t="shared" si="126"/>
        <v>7722002</v>
      </c>
      <c r="E3808" t="e">
        <f>+VLOOKUP(D3808,[2]WeightCountryEstimate!$C$2:$D$116,2,FALSE)</f>
        <v>#N/A</v>
      </c>
      <c r="F3808" t="e">
        <f>+VLOOKUP(D3808,'[3]Suff living area by country'!$J$2:$K$423,2,FALSE)</f>
        <v>#N/A</v>
      </c>
      <c r="G3808" t="e">
        <f>+VLOOKUP(D3808,'[1]Freight vol by country &amp; year'!$C$2:$D$886,2,FALSE)</f>
        <v>#N/A</v>
      </c>
      <c r="H3808" t="e">
        <f>+VLOOKUP(D3808,[4]Goal11!$I$2:$J$560,2,FALSE)</f>
        <v>#N/A</v>
      </c>
      <c r="I3808" t="e">
        <f>+VLOOKUP(D3808,[5]Goal17!$I$2:$J$4522,2,FALSE)</f>
        <v>#N/A</v>
      </c>
      <c r="J3808" t="e">
        <f>+VLOOKUP(D3808,'[6]2G coverage'!$I$2:$J$3380,2,FALSE)</f>
        <v>#N/A</v>
      </c>
    </row>
    <row r="3809" spans="1:10" x14ac:dyDescent="0.25">
      <c r="A3809">
        <v>776</v>
      </c>
      <c r="B3809" t="s">
        <v>5395</v>
      </c>
      <c r="C3809">
        <f t="shared" si="125"/>
        <v>2002</v>
      </c>
      <c r="D3809" t="str">
        <f t="shared" si="126"/>
        <v>7762002</v>
      </c>
      <c r="E3809" t="e">
        <f>+VLOOKUP(D3809,[2]WeightCountryEstimate!$C$2:$D$116,2,FALSE)</f>
        <v>#N/A</v>
      </c>
      <c r="F3809" t="e">
        <f>+VLOOKUP(D3809,'[3]Suff living area by country'!$J$2:$K$423,2,FALSE)</f>
        <v>#N/A</v>
      </c>
      <c r="G3809" t="e">
        <f>+VLOOKUP(D3809,'[1]Freight vol by country &amp; year'!$C$2:$D$886,2,FALSE)</f>
        <v>#N/A</v>
      </c>
      <c r="H3809" t="e">
        <f>+VLOOKUP(D3809,[4]Goal11!$I$2:$J$560,2,FALSE)</f>
        <v>#N/A</v>
      </c>
      <c r="I3809" t="str">
        <f>+VLOOKUP(D3809,[5]Goal17!$I$2:$J$4522,2,FALSE)</f>
        <v>2.91</v>
      </c>
      <c r="J3809" t="str">
        <f>+VLOOKUP(D3809,'[6]2G coverage'!$I$2:$J$3380,2,FALSE)</f>
        <v>70.00</v>
      </c>
    </row>
    <row r="3810" spans="1:10" x14ac:dyDescent="0.25">
      <c r="A3810">
        <v>780</v>
      </c>
      <c r="B3810" t="s">
        <v>5396</v>
      </c>
      <c r="C3810">
        <f t="shared" si="125"/>
        <v>2002</v>
      </c>
      <c r="D3810" t="str">
        <f t="shared" si="126"/>
        <v>7802002</v>
      </c>
      <c r="E3810" t="e">
        <f>+VLOOKUP(D3810,[2]WeightCountryEstimate!$C$2:$D$116,2,FALSE)</f>
        <v>#N/A</v>
      </c>
      <c r="F3810" t="e">
        <f>+VLOOKUP(D3810,'[3]Suff living area by country'!$J$2:$K$423,2,FALSE)</f>
        <v>#N/A</v>
      </c>
      <c r="G3810" t="e">
        <f>+VLOOKUP(D3810,'[1]Freight vol by country &amp; year'!$C$2:$D$886,2,FALSE)</f>
        <v>#N/A</v>
      </c>
      <c r="H3810" t="e">
        <f>+VLOOKUP(D3810,[4]Goal11!$I$2:$J$560,2,FALSE)</f>
        <v>#N/A</v>
      </c>
      <c r="I3810" t="str">
        <f>+VLOOKUP(D3810,[5]Goal17!$I$2:$J$4522,2,FALSE)</f>
        <v>22.00</v>
      </c>
      <c r="J3810" t="e">
        <f>+VLOOKUP(D3810,'[6]2G coverage'!$I$2:$J$3380,2,FALSE)</f>
        <v>#N/A</v>
      </c>
    </row>
    <row r="3811" spans="1:10" x14ac:dyDescent="0.25">
      <c r="A3811">
        <v>784</v>
      </c>
      <c r="B3811" t="s">
        <v>5397</v>
      </c>
      <c r="C3811">
        <f t="shared" si="125"/>
        <v>2002</v>
      </c>
      <c r="D3811" t="str">
        <f t="shared" si="126"/>
        <v>7842002</v>
      </c>
      <c r="E3811" t="e">
        <f>+VLOOKUP(D3811,[2]WeightCountryEstimate!$C$2:$D$116,2,FALSE)</f>
        <v>#N/A</v>
      </c>
      <c r="F3811" t="e">
        <f>+VLOOKUP(D3811,'[3]Suff living area by country'!$J$2:$K$423,2,FALSE)</f>
        <v>#N/A</v>
      </c>
      <c r="G3811" t="e">
        <f>+VLOOKUP(D3811,'[1]Freight vol by country &amp; year'!$C$2:$D$886,2,FALSE)</f>
        <v>#N/A</v>
      </c>
      <c r="H3811" t="e">
        <f>+VLOOKUP(D3811,[4]Goal11!$I$2:$J$560,2,FALSE)</f>
        <v>#N/A</v>
      </c>
      <c r="I3811" t="str">
        <f>+VLOOKUP(D3811,[5]Goal17!$I$2:$J$4522,2,FALSE)</f>
        <v>28.32</v>
      </c>
      <c r="J3811" t="str">
        <f>+VLOOKUP(D3811,'[6]2G coverage'!$I$2:$J$3380,2,FALSE)</f>
        <v>100.00</v>
      </c>
    </row>
    <row r="3812" spans="1:10" x14ac:dyDescent="0.25">
      <c r="A3812">
        <v>788</v>
      </c>
      <c r="B3812" t="s">
        <v>5398</v>
      </c>
      <c r="C3812">
        <f t="shared" si="125"/>
        <v>2002</v>
      </c>
      <c r="D3812" t="str">
        <f t="shared" si="126"/>
        <v>7882002</v>
      </c>
      <c r="E3812" t="e">
        <f>+VLOOKUP(D3812,[2]WeightCountryEstimate!$C$2:$D$116,2,FALSE)</f>
        <v>#N/A</v>
      </c>
      <c r="F3812" t="e">
        <f>+VLOOKUP(D3812,'[3]Suff living area by country'!$J$2:$K$423,2,FALSE)</f>
        <v>#N/A</v>
      </c>
      <c r="G3812" t="e">
        <f>+VLOOKUP(D3812,'[1]Freight vol by country &amp; year'!$C$2:$D$886,2,FALSE)</f>
        <v>#N/A</v>
      </c>
      <c r="H3812" t="e">
        <f>+VLOOKUP(D3812,[4]Goal11!$I$2:$J$560,2,FALSE)</f>
        <v>#N/A</v>
      </c>
      <c r="I3812" t="str">
        <f>+VLOOKUP(D3812,[5]Goal17!$I$2:$J$4522,2,FALSE)</f>
        <v>5.25</v>
      </c>
      <c r="J3812" t="str">
        <f>+VLOOKUP(D3812,'[6]2G coverage'!$I$2:$J$3380,2,FALSE)</f>
        <v>60.00</v>
      </c>
    </row>
    <row r="3813" spans="1:10" x14ac:dyDescent="0.25">
      <c r="A3813">
        <v>792</v>
      </c>
      <c r="B3813" t="s">
        <v>5399</v>
      </c>
      <c r="C3813">
        <f t="shared" si="125"/>
        <v>2002</v>
      </c>
      <c r="D3813" t="str">
        <f t="shared" si="126"/>
        <v>7922002</v>
      </c>
      <c r="E3813" t="e">
        <f>+VLOOKUP(D3813,[2]WeightCountryEstimate!$C$2:$D$116,2,FALSE)</f>
        <v>#N/A</v>
      </c>
      <c r="F3813" t="e">
        <f>+VLOOKUP(D3813,'[3]Suff living area by country'!$J$2:$K$423,2,FALSE)</f>
        <v>#N/A</v>
      </c>
      <c r="G3813" t="e">
        <f>+VLOOKUP(D3813,'[1]Freight vol by country &amp; year'!$C$2:$D$886,2,FALSE)</f>
        <v>#N/A</v>
      </c>
      <c r="H3813" t="e">
        <f>+VLOOKUP(D3813,[4]Goal11!$I$2:$J$560,2,FALSE)</f>
        <v>#N/A</v>
      </c>
      <c r="I3813" t="str">
        <f>+VLOOKUP(D3813,[5]Goal17!$I$2:$J$4522,2,FALSE)</f>
        <v>11.38</v>
      </c>
      <c r="J3813" t="str">
        <f>+VLOOKUP(D3813,'[6]2G coverage'!$I$2:$J$3380,2,FALSE)</f>
        <v>88.20</v>
      </c>
    </row>
    <row r="3814" spans="1:10" x14ac:dyDescent="0.25">
      <c r="A3814">
        <v>795</v>
      </c>
      <c r="B3814" t="s">
        <v>5400</v>
      </c>
      <c r="C3814">
        <f t="shared" si="125"/>
        <v>2002</v>
      </c>
      <c r="D3814" t="str">
        <f t="shared" si="126"/>
        <v>7952002</v>
      </c>
      <c r="E3814" t="e">
        <f>+VLOOKUP(D3814,[2]WeightCountryEstimate!$C$2:$D$116,2,FALSE)</f>
        <v>#N/A</v>
      </c>
      <c r="F3814" t="e">
        <f>+VLOOKUP(D3814,'[3]Suff living area by country'!$J$2:$K$423,2,FALSE)</f>
        <v>#N/A</v>
      </c>
      <c r="G3814" t="e">
        <f>+VLOOKUP(D3814,'[1]Freight vol by country &amp; year'!$C$2:$D$886,2,FALSE)</f>
        <v>#N/A</v>
      </c>
      <c r="H3814" t="e">
        <f>+VLOOKUP(D3814,[4]Goal11!$I$2:$J$560,2,FALSE)</f>
        <v>#N/A</v>
      </c>
      <c r="I3814" t="str">
        <f>+VLOOKUP(D3814,[5]Goal17!$I$2:$J$4522,2,FALSE)</f>
        <v>0.30</v>
      </c>
      <c r="J3814" t="e">
        <f>+VLOOKUP(D3814,'[6]2G coverage'!$I$2:$J$3380,2,FALSE)</f>
        <v>#N/A</v>
      </c>
    </row>
    <row r="3815" spans="1:10" x14ac:dyDescent="0.25">
      <c r="A3815">
        <v>796</v>
      </c>
      <c r="B3815" t="s">
        <v>5401</v>
      </c>
      <c r="C3815">
        <f t="shared" si="125"/>
        <v>2002</v>
      </c>
      <c r="D3815" t="str">
        <f t="shared" si="126"/>
        <v>7962002</v>
      </c>
      <c r="E3815" t="e">
        <f>+VLOOKUP(D3815,[2]WeightCountryEstimate!$C$2:$D$116,2,FALSE)</f>
        <v>#N/A</v>
      </c>
      <c r="F3815" t="e">
        <f>+VLOOKUP(D3815,'[3]Suff living area by country'!$J$2:$K$423,2,FALSE)</f>
        <v>#N/A</v>
      </c>
      <c r="G3815" t="e">
        <f>+VLOOKUP(D3815,'[1]Freight vol by country &amp; year'!$C$2:$D$886,2,FALSE)</f>
        <v>#N/A</v>
      </c>
      <c r="H3815" t="e">
        <f>+VLOOKUP(D3815,[4]Goal11!$I$2:$J$560,2,FALSE)</f>
        <v>#N/A</v>
      </c>
      <c r="I3815" t="e">
        <f>+VLOOKUP(D3815,[5]Goal17!$I$2:$J$4522,2,FALSE)</f>
        <v>#N/A</v>
      </c>
      <c r="J3815" t="e">
        <f>+VLOOKUP(D3815,'[6]2G coverage'!$I$2:$J$3380,2,FALSE)</f>
        <v>#N/A</v>
      </c>
    </row>
    <row r="3816" spans="1:10" x14ac:dyDescent="0.25">
      <c r="A3816">
        <v>798</v>
      </c>
      <c r="B3816" t="s">
        <v>5402</v>
      </c>
      <c r="C3816">
        <f t="shared" si="125"/>
        <v>2002</v>
      </c>
      <c r="D3816" t="str">
        <f t="shared" si="126"/>
        <v>7982002</v>
      </c>
      <c r="E3816" t="e">
        <f>+VLOOKUP(D3816,[2]WeightCountryEstimate!$C$2:$D$116,2,FALSE)</f>
        <v>#N/A</v>
      </c>
      <c r="F3816" t="e">
        <f>+VLOOKUP(D3816,'[3]Suff living area by country'!$J$2:$K$423,2,FALSE)</f>
        <v>#N/A</v>
      </c>
      <c r="G3816" t="e">
        <f>+VLOOKUP(D3816,'[1]Freight vol by country &amp; year'!$C$2:$D$886,2,FALSE)</f>
        <v>#N/A</v>
      </c>
      <c r="H3816" t="e">
        <f>+VLOOKUP(D3816,[4]Goal11!$I$2:$J$560,2,FALSE)</f>
        <v>#N/A</v>
      </c>
      <c r="I3816" t="e">
        <f>+VLOOKUP(D3816,[5]Goal17!$I$2:$J$4522,2,FALSE)</f>
        <v>#N/A</v>
      </c>
      <c r="J3816" t="e">
        <f>+VLOOKUP(D3816,'[6]2G coverage'!$I$2:$J$3380,2,FALSE)</f>
        <v>#N/A</v>
      </c>
    </row>
    <row r="3817" spans="1:10" x14ac:dyDescent="0.25">
      <c r="A3817">
        <v>800</v>
      </c>
      <c r="B3817" t="s">
        <v>5403</v>
      </c>
      <c r="C3817">
        <f t="shared" si="125"/>
        <v>2002</v>
      </c>
      <c r="D3817" t="str">
        <f t="shared" si="126"/>
        <v>8002002</v>
      </c>
      <c r="E3817" t="e">
        <f>+VLOOKUP(D3817,[2]WeightCountryEstimate!$C$2:$D$116,2,FALSE)</f>
        <v>#N/A</v>
      </c>
      <c r="F3817" t="e">
        <f>+VLOOKUP(D3817,'[3]Suff living area by country'!$J$2:$K$423,2,FALSE)</f>
        <v>#N/A</v>
      </c>
      <c r="G3817" t="e">
        <f>+VLOOKUP(D3817,'[1]Freight vol by country &amp; year'!$C$2:$D$886,2,FALSE)</f>
        <v>#N/A</v>
      </c>
      <c r="H3817" t="e">
        <f>+VLOOKUP(D3817,[4]Goal11!$I$2:$J$560,2,FALSE)</f>
        <v>#N/A</v>
      </c>
      <c r="I3817" t="str">
        <f>+VLOOKUP(D3817,[5]Goal17!$I$2:$J$4522,2,FALSE)</f>
        <v>0.38</v>
      </c>
      <c r="J3817" t="str">
        <f>+VLOOKUP(D3817,'[6]2G coverage'!$I$2:$J$3380,2,FALSE)</f>
        <v>35.00</v>
      </c>
    </row>
    <row r="3818" spans="1:10" x14ac:dyDescent="0.25">
      <c r="A3818">
        <v>804</v>
      </c>
      <c r="B3818" t="s">
        <v>5404</v>
      </c>
      <c r="C3818">
        <f t="shared" ref="C3818:C3881" si="127">+C3523+1</f>
        <v>2002</v>
      </c>
      <c r="D3818" t="str">
        <f t="shared" si="126"/>
        <v>8042002</v>
      </c>
      <c r="E3818" t="e">
        <f>+VLOOKUP(D3818,[2]WeightCountryEstimate!$C$2:$D$116,2,FALSE)</f>
        <v>#N/A</v>
      </c>
      <c r="F3818" t="e">
        <f>+VLOOKUP(D3818,'[3]Suff living area by country'!$J$2:$K$423,2,FALSE)</f>
        <v>#N/A</v>
      </c>
      <c r="G3818" t="e">
        <f>+VLOOKUP(D3818,'[1]Freight vol by country &amp; year'!$C$2:$D$886,2,FALSE)</f>
        <v>#N/A</v>
      </c>
      <c r="H3818" t="e">
        <f>+VLOOKUP(D3818,[4]Goal11!$I$2:$J$560,2,FALSE)</f>
        <v>#N/A</v>
      </c>
      <c r="I3818" t="str">
        <f>+VLOOKUP(D3818,[5]Goal17!$I$2:$J$4522,2,FALSE)</f>
        <v>1.87</v>
      </c>
      <c r="J3818" t="str">
        <f>+VLOOKUP(D3818,'[6]2G coverage'!$I$2:$J$3380,2,FALSE)</f>
        <v>75.00</v>
      </c>
    </row>
    <row r="3819" spans="1:10" x14ac:dyDescent="0.25">
      <c r="A3819">
        <v>807</v>
      </c>
      <c r="B3819" t="s">
        <v>5405</v>
      </c>
      <c r="C3819">
        <f t="shared" si="127"/>
        <v>2002</v>
      </c>
      <c r="D3819" t="str">
        <f t="shared" si="126"/>
        <v>8072002</v>
      </c>
      <c r="E3819" t="e">
        <f>+VLOOKUP(D3819,[2]WeightCountryEstimate!$C$2:$D$116,2,FALSE)</f>
        <v>#N/A</v>
      </c>
      <c r="F3819" t="e">
        <f>+VLOOKUP(D3819,'[3]Suff living area by country'!$J$2:$K$423,2,FALSE)</f>
        <v>#N/A</v>
      </c>
      <c r="G3819" t="e">
        <f>+VLOOKUP(D3819,'[1]Freight vol by country &amp; year'!$C$2:$D$886,2,FALSE)</f>
        <v>#N/A</v>
      </c>
      <c r="H3819" t="e">
        <f>+VLOOKUP(D3819,[4]Goal11!$I$2:$J$560,2,FALSE)</f>
        <v>#N/A</v>
      </c>
      <c r="I3819" t="str">
        <f>+VLOOKUP(D3819,[5]Goal17!$I$2:$J$4522,2,FALSE)</f>
        <v>17.33</v>
      </c>
      <c r="J3819" t="e">
        <f>+VLOOKUP(D3819,'[6]2G coverage'!$I$2:$J$3380,2,FALSE)</f>
        <v>#N/A</v>
      </c>
    </row>
    <row r="3820" spans="1:10" x14ac:dyDescent="0.25">
      <c r="A3820">
        <v>818</v>
      </c>
      <c r="B3820" t="s">
        <v>5406</v>
      </c>
      <c r="C3820">
        <f t="shared" si="127"/>
        <v>2002</v>
      </c>
      <c r="D3820" t="str">
        <f t="shared" si="126"/>
        <v>8182002</v>
      </c>
      <c r="E3820" t="e">
        <f>+VLOOKUP(D3820,[2]WeightCountryEstimate!$C$2:$D$116,2,FALSE)</f>
        <v>#N/A</v>
      </c>
      <c r="F3820" t="e">
        <f>+VLOOKUP(D3820,'[3]Suff living area by country'!$J$2:$K$423,2,FALSE)</f>
        <v>#N/A</v>
      </c>
      <c r="G3820" t="e">
        <f>+VLOOKUP(D3820,'[1]Freight vol by country &amp; year'!$C$2:$D$886,2,FALSE)</f>
        <v>#N/A</v>
      </c>
      <c r="H3820" t="e">
        <f>+VLOOKUP(D3820,[4]Goal11!$I$2:$J$560,2,FALSE)</f>
        <v>#N/A</v>
      </c>
      <c r="I3820" t="str">
        <f>+VLOOKUP(D3820,[5]Goal17!$I$2:$J$4522,2,FALSE)</f>
        <v>2.72</v>
      </c>
      <c r="J3820" t="e">
        <f>+VLOOKUP(D3820,'[6]2G coverage'!$I$2:$J$3380,2,FALSE)</f>
        <v>#N/A</v>
      </c>
    </row>
    <row r="3821" spans="1:10" x14ac:dyDescent="0.25">
      <c r="A3821">
        <v>826</v>
      </c>
      <c r="B3821" t="s">
        <v>5407</v>
      </c>
      <c r="C3821">
        <f t="shared" si="127"/>
        <v>2002</v>
      </c>
      <c r="D3821" t="str">
        <f t="shared" si="126"/>
        <v>8262002</v>
      </c>
      <c r="E3821" t="e">
        <f>+VLOOKUP(D3821,[2]WeightCountryEstimate!$C$2:$D$116,2,FALSE)</f>
        <v>#N/A</v>
      </c>
      <c r="F3821" t="e">
        <f>+VLOOKUP(D3821,'[3]Suff living area by country'!$J$2:$K$423,2,FALSE)</f>
        <v>#N/A</v>
      </c>
      <c r="G3821" t="e">
        <f>+VLOOKUP(D3821,'[1]Freight vol by country &amp; year'!$C$2:$D$886,2,FALSE)</f>
        <v>#N/A</v>
      </c>
      <c r="H3821" t="e">
        <f>+VLOOKUP(D3821,[4]Goal11!$I$2:$J$560,2,FALSE)</f>
        <v>#N/A</v>
      </c>
      <c r="I3821" t="str">
        <f>+VLOOKUP(D3821,[5]Goal17!$I$2:$J$4522,2,FALSE)</f>
        <v>56.48</v>
      </c>
      <c r="J3821" t="str">
        <f>+VLOOKUP(D3821,'[6]2G coverage'!$I$2:$J$3380,2,FALSE)</f>
        <v>99.00</v>
      </c>
    </row>
    <row r="3822" spans="1:10" x14ac:dyDescent="0.25">
      <c r="A3822">
        <v>830</v>
      </c>
      <c r="B3822" t="s">
        <v>5408</v>
      </c>
      <c r="C3822">
        <f t="shared" si="127"/>
        <v>2002</v>
      </c>
      <c r="D3822" t="str">
        <f t="shared" si="126"/>
        <v>8302002</v>
      </c>
      <c r="E3822" t="e">
        <f>+VLOOKUP(D3822,[2]WeightCountryEstimate!$C$2:$D$116,2,FALSE)</f>
        <v>#N/A</v>
      </c>
      <c r="F3822" t="e">
        <f>+VLOOKUP(D3822,'[3]Suff living area by country'!$J$2:$K$423,2,FALSE)</f>
        <v>#N/A</v>
      </c>
      <c r="G3822" t="e">
        <f>+VLOOKUP(D3822,'[1]Freight vol by country &amp; year'!$C$2:$D$886,2,FALSE)</f>
        <v>#N/A</v>
      </c>
      <c r="H3822" t="e">
        <f>+VLOOKUP(D3822,[4]Goal11!$I$2:$J$560,2,FALSE)</f>
        <v>#N/A</v>
      </c>
      <c r="I3822" t="e">
        <f>+VLOOKUP(D3822,[5]Goal17!$I$2:$J$4522,2,FALSE)</f>
        <v>#N/A</v>
      </c>
      <c r="J3822" t="e">
        <f>+VLOOKUP(D3822,'[6]2G coverage'!$I$2:$J$3380,2,FALSE)</f>
        <v>#N/A</v>
      </c>
    </row>
    <row r="3823" spans="1:10" x14ac:dyDescent="0.25">
      <c r="A3823">
        <v>831</v>
      </c>
      <c r="B3823" t="s">
        <v>5409</v>
      </c>
      <c r="C3823">
        <f t="shared" si="127"/>
        <v>2002</v>
      </c>
      <c r="D3823" t="str">
        <f t="shared" si="126"/>
        <v>8312002</v>
      </c>
      <c r="E3823" t="e">
        <f>+VLOOKUP(D3823,[2]WeightCountryEstimate!$C$2:$D$116,2,FALSE)</f>
        <v>#N/A</v>
      </c>
      <c r="F3823" t="e">
        <f>+VLOOKUP(D3823,'[3]Suff living area by country'!$J$2:$K$423,2,FALSE)</f>
        <v>#N/A</v>
      </c>
      <c r="G3823" t="e">
        <f>+VLOOKUP(D3823,'[1]Freight vol by country &amp; year'!$C$2:$D$886,2,FALSE)</f>
        <v>#N/A</v>
      </c>
      <c r="H3823" t="e">
        <f>+VLOOKUP(D3823,[4]Goal11!$I$2:$J$560,2,FALSE)</f>
        <v>#N/A</v>
      </c>
      <c r="I3823" t="str">
        <f>+VLOOKUP(D3823,[5]Goal17!$I$2:$J$4522,2,FALSE)</f>
        <v>53.57</v>
      </c>
      <c r="J3823" t="e">
        <f>+VLOOKUP(D3823,'[6]2G coverage'!$I$2:$J$3380,2,FALSE)</f>
        <v>#N/A</v>
      </c>
    </row>
    <row r="3824" spans="1:10" x14ac:dyDescent="0.25">
      <c r="A3824">
        <v>832</v>
      </c>
      <c r="B3824" t="s">
        <v>5410</v>
      </c>
      <c r="C3824">
        <f t="shared" si="127"/>
        <v>2002</v>
      </c>
      <c r="D3824" t="str">
        <f t="shared" si="126"/>
        <v>8322002</v>
      </c>
      <c r="E3824" t="e">
        <f>+VLOOKUP(D3824,[2]WeightCountryEstimate!$C$2:$D$116,2,FALSE)</f>
        <v>#N/A</v>
      </c>
      <c r="F3824" t="e">
        <f>+VLOOKUP(D3824,'[3]Suff living area by country'!$J$2:$K$423,2,FALSE)</f>
        <v>#N/A</v>
      </c>
      <c r="G3824" t="e">
        <f>+VLOOKUP(D3824,'[1]Freight vol by country &amp; year'!$C$2:$D$886,2,FALSE)</f>
        <v>#N/A</v>
      </c>
      <c r="H3824" t="e">
        <f>+VLOOKUP(D3824,[4]Goal11!$I$2:$J$560,2,FALSE)</f>
        <v>#N/A</v>
      </c>
      <c r="I3824" t="str">
        <f>+VLOOKUP(D3824,[5]Goal17!$I$2:$J$4522,2,FALSE)</f>
        <v>19.41</v>
      </c>
      <c r="J3824" t="e">
        <f>+VLOOKUP(D3824,'[6]2G coverage'!$I$2:$J$3380,2,FALSE)</f>
        <v>#N/A</v>
      </c>
    </row>
    <row r="3825" spans="1:10" x14ac:dyDescent="0.25">
      <c r="A3825">
        <v>833</v>
      </c>
      <c r="B3825" t="s">
        <v>5411</v>
      </c>
      <c r="C3825">
        <f t="shared" si="127"/>
        <v>2002</v>
      </c>
      <c r="D3825" t="str">
        <f t="shared" si="126"/>
        <v>8332002</v>
      </c>
      <c r="E3825" t="e">
        <f>+VLOOKUP(D3825,[2]WeightCountryEstimate!$C$2:$D$116,2,FALSE)</f>
        <v>#N/A</v>
      </c>
      <c r="F3825" t="e">
        <f>+VLOOKUP(D3825,'[3]Suff living area by country'!$J$2:$K$423,2,FALSE)</f>
        <v>#N/A</v>
      </c>
      <c r="G3825" t="e">
        <f>+VLOOKUP(D3825,'[1]Freight vol by country &amp; year'!$C$2:$D$886,2,FALSE)</f>
        <v>#N/A</v>
      </c>
      <c r="H3825" t="e">
        <f>+VLOOKUP(D3825,[4]Goal11!$I$2:$J$560,2,FALSE)</f>
        <v>#N/A</v>
      </c>
      <c r="I3825" t="e">
        <f>+VLOOKUP(D3825,[5]Goal17!$I$2:$J$4522,2,FALSE)</f>
        <v>#N/A</v>
      </c>
      <c r="J3825" t="e">
        <f>+VLOOKUP(D3825,'[6]2G coverage'!$I$2:$J$3380,2,FALSE)</f>
        <v>#N/A</v>
      </c>
    </row>
    <row r="3826" spans="1:10" x14ac:dyDescent="0.25">
      <c r="A3826">
        <v>834</v>
      </c>
      <c r="B3826" t="s">
        <v>5412</v>
      </c>
      <c r="C3826">
        <f t="shared" si="127"/>
        <v>2002</v>
      </c>
      <c r="D3826" t="str">
        <f t="shared" si="126"/>
        <v>8342002</v>
      </c>
      <c r="E3826" t="e">
        <f>+VLOOKUP(D3826,[2]WeightCountryEstimate!$C$2:$D$116,2,FALSE)</f>
        <v>#N/A</v>
      </c>
      <c r="F3826" t="e">
        <f>+VLOOKUP(D3826,'[3]Suff living area by country'!$J$2:$K$423,2,FALSE)</f>
        <v>#N/A</v>
      </c>
      <c r="G3826" t="e">
        <f>+VLOOKUP(D3826,'[1]Freight vol by country &amp; year'!$C$2:$D$886,2,FALSE)</f>
        <v>#N/A</v>
      </c>
      <c r="H3826" t="e">
        <f>+VLOOKUP(D3826,[4]Goal11!$I$2:$J$560,2,FALSE)</f>
        <v>#N/A</v>
      </c>
      <c r="I3826" t="str">
        <f>+VLOOKUP(D3826,[5]Goal17!$I$2:$J$4522,2,FALSE)</f>
        <v>0.22</v>
      </c>
      <c r="J3826" t="str">
        <f>+VLOOKUP(D3826,'[6]2G coverage'!$I$2:$J$3380,2,FALSE)</f>
        <v>25.00</v>
      </c>
    </row>
    <row r="3827" spans="1:10" x14ac:dyDescent="0.25">
      <c r="A3827">
        <v>840</v>
      </c>
      <c r="B3827" t="s">
        <v>5413</v>
      </c>
      <c r="C3827">
        <f t="shared" si="127"/>
        <v>2002</v>
      </c>
      <c r="D3827" t="str">
        <f t="shared" si="126"/>
        <v>8402002</v>
      </c>
      <c r="E3827" t="e">
        <f>+VLOOKUP(D3827,[2]WeightCountryEstimate!$C$2:$D$116,2,FALSE)</f>
        <v>#N/A</v>
      </c>
      <c r="F3827" t="e">
        <f>+VLOOKUP(D3827,'[3]Suff living area by country'!$J$2:$K$423,2,FALSE)</f>
        <v>#N/A</v>
      </c>
      <c r="G3827" t="e">
        <f>+VLOOKUP(D3827,'[1]Freight vol by country &amp; year'!$C$2:$D$886,2,FALSE)</f>
        <v>#N/A</v>
      </c>
      <c r="H3827" t="e">
        <f>+VLOOKUP(D3827,[4]Goal11!$I$2:$J$560,2,FALSE)</f>
        <v>#N/A</v>
      </c>
      <c r="I3827" t="str">
        <f>+VLOOKUP(D3827,[5]Goal17!$I$2:$J$4522,2,FALSE)</f>
        <v>58.79</v>
      </c>
      <c r="J3827" t="str">
        <f>+VLOOKUP(D3827,'[6]2G coverage'!$I$2:$J$3380,2,FALSE)</f>
        <v>99.00</v>
      </c>
    </row>
    <row r="3828" spans="1:10" x14ac:dyDescent="0.25">
      <c r="A3828">
        <v>850</v>
      </c>
      <c r="B3828" t="s">
        <v>5414</v>
      </c>
      <c r="C3828">
        <f t="shared" si="127"/>
        <v>2002</v>
      </c>
      <c r="D3828" t="str">
        <f t="shared" si="126"/>
        <v>8502002</v>
      </c>
      <c r="E3828" t="e">
        <f>+VLOOKUP(D3828,[2]WeightCountryEstimate!$C$2:$D$116,2,FALSE)</f>
        <v>#N/A</v>
      </c>
      <c r="F3828" t="e">
        <f>+VLOOKUP(D3828,'[3]Suff living area by country'!$J$2:$K$423,2,FALSE)</f>
        <v>#N/A</v>
      </c>
      <c r="G3828" t="e">
        <f>+VLOOKUP(D3828,'[1]Freight vol by country &amp; year'!$C$2:$D$886,2,FALSE)</f>
        <v>#N/A</v>
      </c>
      <c r="H3828" t="e">
        <f>+VLOOKUP(D3828,[4]Goal11!$I$2:$J$560,2,FALSE)</f>
        <v>#N/A</v>
      </c>
      <c r="I3828" t="str">
        <f>+VLOOKUP(D3828,[5]Goal17!$I$2:$J$4522,2,FALSE)</f>
        <v>27.49</v>
      </c>
      <c r="J3828" t="e">
        <f>+VLOOKUP(D3828,'[6]2G coverage'!$I$2:$J$3380,2,FALSE)</f>
        <v>#N/A</v>
      </c>
    </row>
    <row r="3829" spans="1:10" x14ac:dyDescent="0.25">
      <c r="A3829">
        <v>854</v>
      </c>
      <c r="B3829" t="s">
        <v>5415</v>
      </c>
      <c r="C3829">
        <f t="shared" si="127"/>
        <v>2002</v>
      </c>
      <c r="D3829" t="str">
        <f t="shared" si="126"/>
        <v>8542002</v>
      </c>
      <c r="E3829" t="e">
        <f>+VLOOKUP(D3829,[2]WeightCountryEstimate!$C$2:$D$116,2,FALSE)</f>
        <v>#N/A</v>
      </c>
      <c r="F3829" t="e">
        <f>+VLOOKUP(D3829,'[3]Suff living area by country'!$J$2:$K$423,2,FALSE)</f>
        <v>#N/A</v>
      </c>
      <c r="G3829" t="e">
        <f>+VLOOKUP(D3829,'[1]Freight vol by country &amp; year'!$C$2:$D$886,2,FALSE)</f>
        <v>#N/A</v>
      </c>
      <c r="H3829" t="e">
        <f>+VLOOKUP(D3829,[4]Goal11!$I$2:$J$560,2,FALSE)</f>
        <v>#N/A</v>
      </c>
      <c r="I3829" t="str">
        <f>+VLOOKUP(D3829,[5]Goal17!$I$2:$J$4522,2,FALSE)</f>
        <v>0.20</v>
      </c>
      <c r="J3829" t="str">
        <f>+VLOOKUP(D3829,'[6]2G coverage'!$I$2:$J$3380,2,FALSE)</f>
        <v>22.00</v>
      </c>
    </row>
    <row r="3830" spans="1:10" x14ac:dyDescent="0.25">
      <c r="A3830">
        <v>858</v>
      </c>
      <c r="B3830" t="s">
        <v>5416</v>
      </c>
      <c r="C3830">
        <f t="shared" si="127"/>
        <v>2002</v>
      </c>
      <c r="D3830" t="str">
        <f t="shared" si="126"/>
        <v>8582002</v>
      </c>
      <c r="E3830" t="e">
        <f>+VLOOKUP(D3830,[2]WeightCountryEstimate!$C$2:$D$116,2,FALSE)</f>
        <v>#N/A</v>
      </c>
      <c r="F3830" t="e">
        <f>+VLOOKUP(D3830,'[3]Suff living area by country'!$J$2:$K$423,2,FALSE)</f>
        <v>#N/A</v>
      </c>
      <c r="G3830" t="e">
        <f>+VLOOKUP(D3830,'[1]Freight vol by country &amp; year'!$C$2:$D$886,2,FALSE)</f>
        <v>#N/A</v>
      </c>
      <c r="H3830" t="e">
        <f>+VLOOKUP(D3830,[4]Goal11!$I$2:$J$560,2,FALSE)</f>
        <v>#N/A</v>
      </c>
      <c r="I3830" t="str">
        <f>+VLOOKUP(D3830,[5]Goal17!$I$2:$J$4522,2,FALSE)</f>
        <v>11.42</v>
      </c>
      <c r="J3830" t="str">
        <f>+VLOOKUP(D3830,'[6]2G coverage'!$I$2:$J$3380,2,FALSE)</f>
        <v>100.00</v>
      </c>
    </row>
    <row r="3831" spans="1:10" x14ac:dyDescent="0.25">
      <c r="A3831">
        <v>860</v>
      </c>
      <c r="B3831" t="s">
        <v>5417</v>
      </c>
      <c r="C3831">
        <f t="shared" si="127"/>
        <v>2002</v>
      </c>
      <c r="D3831" t="str">
        <f t="shared" si="126"/>
        <v>8602002</v>
      </c>
      <c r="E3831" t="e">
        <f>+VLOOKUP(D3831,[2]WeightCountryEstimate!$C$2:$D$116,2,FALSE)</f>
        <v>#N/A</v>
      </c>
      <c r="F3831" t="e">
        <f>+VLOOKUP(D3831,'[3]Suff living area by country'!$J$2:$K$423,2,FALSE)</f>
        <v>#N/A</v>
      </c>
      <c r="G3831" t="e">
        <f>+VLOOKUP(D3831,'[1]Freight vol by country &amp; year'!$C$2:$D$886,2,FALSE)</f>
        <v>#N/A</v>
      </c>
      <c r="H3831" t="e">
        <f>+VLOOKUP(D3831,[4]Goal11!$I$2:$J$560,2,FALSE)</f>
        <v>#N/A</v>
      </c>
      <c r="I3831" t="str">
        <f>+VLOOKUP(D3831,[5]Goal17!$I$2:$J$4522,2,FALSE)</f>
        <v>1.08</v>
      </c>
      <c r="J3831" t="str">
        <f>+VLOOKUP(D3831,'[6]2G coverage'!$I$2:$J$3380,2,FALSE)</f>
        <v>75.00</v>
      </c>
    </row>
    <row r="3832" spans="1:10" x14ac:dyDescent="0.25">
      <c r="A3832">
        <v>862</v>
      </c>
      <c r="B3832" t="s">
        <v>5418</v>
      </c>
      <c r="C3832">
        <f t="shared" si="127"/>
        <v>2002</v>
      </c>
      <c r="D3832" t="str">
        <f t="shared" si="126"/>
        <v>8622002</v>
      </c>
      <c r="E3832" t="e">
        <f>+VLOOKUP(D3832,[2]WeightCountryEstimate!$C$2:$D$116,2,FALSE)</f>
        <v>#N/A</v>
      </c>
      <c r="F3832" t="e">
        <f>+VLOOKUP(D3832,'[3]Suff living area by country'!$J$2:$K$423,2,FALSE)</f>
        <v>#N/A</v>
      </c>
      <c r="G3832" t="e">
        <f>+VLOOKUP(D3832,'[1]Freight vol by country &amp; year'!$C$2:$D$886,2,FALSE)</f>
        <v>#N/A</v>
      </c>
      <c r="H3832" t="e">
        <f>+VLOOKUP(D3832,[4]Goal11!$I$2:$J$560,2,FALSE)</f>
        <v>#N/A</v>
      </c>
      <c r="I3832" t="str">
        <f>+VLOOKUP(D3832,[5]Goal17!$I$2:$J$4522,2,FALSE)</f>
        <v>4.91</v>
      </c>
      <c r="J3832" t="e">
        <f>+VLOOKUP(D3832,'[6]2G coverage'!$I$2:$J$3380,2,FALSE)</f>
        <v>#N/A</v>
      </c>
    </row>
    <row r="3833" spans="1:10" x14ac:dyDescent="0.25">
      <c r="A3833">
        <v>876</v>
      </c>
      <c r="B3833" t="s">
        <v>5419</v>
      </c>
      <c r="C3833">
        <f t="shared" si="127"/>
        <v>2002</v>
      </c>
      <c r="D3833" t="str">
        <f t="shared" si="126"/>
        <v>8762002</v>
      </c>
      <c r="E3833" t="e">
        <f>+VLOOKUP(D3833,[2]WeightCountryEstimate!$C$2:$D$116,2,FALSE)</f>
        <v>#N/A</v>
      </c>
      <c r="F3833" t="e">
        <f>+VLOOKUP(D3833,'[3]Suff living area by country'!$J$2:$K$423,2,FALSE)</f>
        <v>#N/A</v>
      </c>
      <c r="G3833" t="e">
        <f>+VLOOKUP(D3833,'[1]Freight vol by country &amp; year'!$C$2:$D$886,2,FALSE)</f>
        <v>#N/A</v>
      </c>
      <c r="H3833" t="e">
        <f>+VLOOKUP(D3833,[4]Goal11!$I$2:$J$560,2,FALSE)</f>
        <v>#N/A</v>
      </c>
      <c r="I3833" t="str">
        <f>+VLOOKUP(D3833,[5]Goal17!$I$2:$J$4522,2,FALSE)</f>
        <v>5.42</v>
      </c>
      <c r="J3833" t="e">
        <f>+VLOOKUP(D3833,'[6]2G coverage'!$I$2:$J$3380,2,FALSE)</f>
        <v>#N/A</v>
      </c>
    </row>
    <row r="3834" spans="1:10" x14ac:dyDescent="0.25">
      <c r="A3834">
        <v>882</v>
      </c>
      <c r="B3834" t="s">
        <v>5420</v>
      </c>
      <c r="C3834">
        <f t="shared" si="127"/>
        <v>2002</v>
      </c>
      <c r="D3834" t="str">
        <f t="shared" si="126"/>
        <v>8822002</v>
      </c>
      <c r="E3834" t="e">
        <f>+VLOOKUP(D3834,[2]WeightCountryEstimate!$C$2:$D$116,2,FALSE)</f>
        <v>#N/A</v>
      </c>
      <c r="F3834" t="e">
        <f>+VLOOKUP(D3834,'[3]Suff living area by country'!$J$2:$K$423,2,FALSE)</f>
        <v>#N/A</v>
      </c>
      <c r="G3834" t="e">
        <f>+VLOOKUP(D3834,'[1]Freight vol by country &amp; year'!$C$2:$D$886,2,FALSE)</f>
        <v>#N/A</v>
      </c>
      <c r="H3834" t="e">
        <f>+VLOOKUP(D3834,[4]Goal11!$I$2:$J$560,2,FALSE)</f>
        <v>#N/A</v>
      </c>
      <c r="I3834" t="str">
        <f>+VLOOKUP(D3834,[5]Goal17!$I$2:$J$4522,2,FALSE)</f>
        <v>2.24</v>
      </c>
      <c r="J3834" t="e">
        <f>+VLOOKUP(D3834,'[6]2G coverage'!$I$2:$J$3380,2,FALSE)</f>
        <v>#N/A</v>
      </c>
    </row>
    <row r="3835" spans="1:10" x14ac:dyDescent="0.25">
      <c r="A3835">
        <v>887</v>
      </c>
      <c r="B3835" t="s">
        <v>5421</v>
      </c>
      <c r="C3835">
        <f t="shared" si="127"/>
        <v>2002</v>
      </c>
      <c r="D3835" t="str">
        <f t="shared" si="126"/>
        <v>8872002</v>
      </c>
      <c r="E3835" t="e">
        <f>+VLOOKUP(D3835,[2]WeightCountryEstimate!$C$2:$D$116,2,FALSE)</f>
        <v>#N/A</v>
      </c>
      <c r="F3835" t="e">
        <f>+VLOOKUP(D3835,'[3]Suff living area by country'!$J$2:$K$423,2,FALSE)</f>
        <v>#N/A</v>
      </c>
      <c r="G3835" t="e">
        <f>+VLOOKUP(D3835,'[1]Freight vol by country &amp; year'!$C$2:$D$886,2,FALSE)</f>
        <v>#N/A</v>
      </c>
      <c r="H3835" t="e">
        <f>+VLOOKUP(D3835,[4]Goal11!$I$2:$J$560,2,FALSE)</f>
        <v>#N/A</v>
      </c>
      <c r="I3835" t="str">
        <f>+VLOOKUP(D3835,[5]Goal17!$I$2:$J$4522,2,FALSE)</f>
        <v>0.52</v>
      </c>
      <c r="J3835" t="e">
        <f>+VLOOKUP(D3835,'[6]2G coverage'!$I$2:$J$3380,2,FALSE)</f>
        <v>#N/A</v>
      </c>
    </row>
    <row r="3836" spans="1:10" x14ac:dyDescent="0.25">
      <c r="A3836">
        <v>894</v>
      </c>
      <c r="B3836" t="s">
        <v>5422</v>
      </c>
      <c r="C3836">
        <f t="shared" si="127"/>
        <v>2002</v>
      </c>
      <c r="D3836" t="str">
        <f t="shared" si="126"/>
        <v>8942002</v>
      </c>
      <c r="E3836" t="e">
        <f>+VLOOKUP(D3836,[2]WeightCountryEstimate!$C$2:$D$116,2,FALSE)</f>
        <v>#N/A</v>
      </c>
      <c r="F3836" t="e">
        <f>+VLOOKUP(D3836,'[3]Suff living area by country'!$J$2:$K$423,2,FALSE)</f>
        <v>#N/A</v>
      </c>
      <c r="G3836" t="e">
        <f>+VLOOKUP(D3836,'[1]Freight vol by country &amp; year'!$C$2:$D$886,2,FALSE)</f>
        <v>#N/A</v>
      </c>
      <c r="H3836" t="e">
        <f>+VLOOKUP(D3836,[4]Goal11!$I$2:$J$560,2,FALSE)</f>
        <v>#N/A</v>
      </c>
      <c r="I3836" t="str">
        <f>+VLOOKUP(D3836,[5]Goal17!$I$2:$J$4522,2,FALSE)</f>
        <v>0.48</v>
      </c>
      <c r="J3836" t="str">
        <f>+VLOOKUP(D3836,'[6]2G coverage'!$I$2:$J$3380,2,FALSE)</f>
        <v>50.50</v>
      </c>
    </row>
    <row r="3837" spans="1:10" x14ac:dyDescent="0.25">
      <c r="A3837">
        <v>1</v>
      </c>
      <c r="B3837" t="s">
        <v>5128</v>
      </c>
      <c r="C3837">
        <f t="shared" si="127"/>
        <v>2003</v>
      </c>
      <c r="D3837" t="str">
        <f t="shared" si="126"/>
        <v>12003</v>
      </c>
      <c r="E3837" t="e">
        <f>+VLOOKUP(D3837,[2]WeightCountryEstimate!$C$2:$D$116,2,FALSE)</f>
        <v>#N/A</v>
      </c>
      <c r="F3837" t="e">
        <f>+VLOOKUP(D3837,'[3]Suff living area by country'!$J$2:$K$423,2,FALSE)</f>
        <v>#N/A</v>
      </c>
      <c r="G3837" t="e">
        <f>+VLOOKUP(D3837,'[1]Freight vol by country &amp; year'!$C$2:$D$886,2,FALSE)</f>
        <v>#N/A</v>
      </c>
      <c r="H3837" t="e">
        <f>+VLOOKUP(D3837,[4]Goal11!$I$2:$J$560,2,FALSE)</f>
        <v>#N/A</v>
      </c>
      <c r="I3837" t="str">
        <f>+VLOOKUP(D3837,[5]Goal17!$I$2:$J$4522,2,FALSE)</f>
        <v>12.31</v>
      </c>
      <c r="J3837" t="str">
        <f>+VLOOKUP(D3837,'[6]2G coverage'!$I$2:$J$3380,2,FALSE)</f>
        <v>58.31</v>
      </c>
    </row>
    <row r="3838" spans="1:10" x14ac:dyDescent="0.25">
      <c r="A3838">
        <v>2</v>
      </c>
      <c r="B3838" t="s">
        <v>5129</v>
      </c>
      <c r="C3838">
        <f t="shared" si="127"/>
        <v>2003</v>
      </c>
      <c r="D3838" t="str">
        <f t="shared" si="126"/>
        <v>22003</v>
      </c>
      <c r="E3838" t="e">
        <f>+VLOOKUP(D3838,[2]WeightCountryEstimate!$C$2:$D$116,2,FALSE)</f>
        <v>#N/A</v>
      </c>
      <c r="F3838" t="e">
        <f>+VLOOKUP(D3838,'[3]Suff living area by country'!$J$2:$K$423,2,FALSE)</f>
        <v>#N/A</v>
      </c>
      <c r="G3838" t="e">
        <f>+VLOOKUP(D3838,'[1]Freight vol by country &amp; year'!$C$2:$D$886,2,FALSE)</f>
        <v>#N/A</v>
      </c>
      <c r="H3838" t="e">
        <f>+VLOOKUP(D3838,[4]Goal11!$I$2:$J$560,2,FALSE)</f>
        <v>#N/A</v>
      </c>
      <c r="I3838" t="e">
        <f>+VLOOKUP(D3838,[5]Goal17!$I$2:$J$4522,2,FALSE)</f>
        <v>#N/A</v>
      </c>
      <c r="J3838" t="e">
        <f>+VLOOKUP(D3838,'[6]2G coverage'!$I$2:$J$3380,2,FALSE)</f>
        <v>#N/A</v>
      </c>
    </row>
    <row r="3839" spans="1:10" x14ac:dyDescent="0.25">
      <c r="A3839">
        <v>4</v>
      </c>
      <c r="B3839" t="s">
        <v>5130</v>
      </c>
      <c r="C3839">
        <f t="shared" si="127"/>
        <v>2003</v>
      </c>
      <c r="D3839" t="str">
        <f t="shared" si="126"/>
        <v>42003</v>
      </c>
      <c r="E3839" t="e">
        <f>+VLOOKUP(D3839,[2]WeightCountryEstimate!$C$2:$D$116,2,FALSE)</f>
        <v>#N/A</v>
      </c>
      <c r="F3839" t="e">
        <f>+VLOOKUP(D3839,'[3]Suff living area by country'!$J$2:$K$423,2,FALSE)</f>
        <v>#N/A</v>
      </c>
      <c r="G3839" t="e">
        <f>+VLOOKUP(D3839,'[1]Freight vol by country &amp; year'!$C$2:$D$886,2,FALSE)</f>
        <v>#N/A</v>
      </c>
      <c r="H3839" t="e">
        <f>+VLOOKUP(D3839,[4]Goal11!$I$2:$J$560,2,FALSE)</f>
        <v>#N/A</v>
      </c>
      <c r="I3839" t="str">
        <f>+VLOOKUP(D3839,[5]Goal17!$I$2:$J$4522,2,FALSE)</f>
        <v>0.09</v>
      </c>
      <c r="J3839" t="e">
        <f>+VLOOKUP(D3839,'[6]2G coverage'!$I$2:$J$3380,2,FALSE)</f>
        <v>#N/A</v>
      </c>
    </row>
    <row r="3840" spans="1:10" x14ac:dyDescent="0.25">
      <c r="A3840">
        <v>5</v>
      </c>
      <c r="B3840" t="s">
        <v>5131</v>
      </c>
      <c r="C3840">
        <f t="shared" si="127"/>
        <v>2003</v>
      </c>
      <c r="D3840" t="str">
        <f t="shared" si="126"/>
        <v>52003</v>
      </c>
      <c r="E3840" t="e">
        <f>+VLOOKUP(D3840,[2]WeightCountryEstimate!$C$2:$D$116,2,FALSE)</f>
        <v>#N/A</v>
      </c>
      <c r="F3840" t="e">
        <f>+VLOOKUP(D3840,'[3]Suff living area by country'!$J$2:$K$423,2,FALSE)</f>
        <v>#N/A</v>
      </c>
      <c r="G3840" t="e">
        <f>+VLOOKUP(D3840,'[1]Freight vol by country &amp; year'!$C$2:$D$886,2,FALSE)</f>
        <v>#N/A</v>
      </c>
      <c r="H3840" t="e">
        <f>+VLOOKUP(D3840,[4]Goal11!$I$2:$J$560,2,FALSE)</f>
        <v>#N/A</v>
      </c>
      <c r="I3840" t="e">
        <f>+VLOOKUP(D3840,[5]Goal17!$I$2:$J$4522,2,FALSE)</f>
        <v>#N/A</v>
      </c>
      <c r="J3840" t="e">
        <f>+VLOOKUP(D3840,'[6]2G coverage'!$I$2:$J$3380,2,FALSE)</f>
        <v>#N/A</v>
      </c>
    </row>
    <row r="3841" spans="1:10" x14ac:dyDescent="0.25">
      <c r="A3841">
        <v>8</v>
      </c>
      <c r="B3841" t="s">
        <v>5132</v>
      </c>
      <c r="C3841">
        <f t="shared" si="127"/>
        <v>2003</v>
      </c>
      <c r="D3841" t="str">
        <f t="shared" si="126"/>
        <v>82003</v>
      </c>
      <c r="E3841" t="e">
        <f>+VLOOKUP(D3841,[2]WeightCountryEstimate!$C$2:$D$116,2,FALSE)</f>
        <v>#N/A</v>
      </c>
      <c r="F3841" t="e">
        <f>+VLOOKUP(D3841,'[3]Suff living area by country'!$J$2:$K$423,2,FALSE)</f>
        <v>#N/A</v>
      </c>
      <c r="G3841" t="e">
        <f>+VLOOKUP(D3841,'[1]Freight vol by country &amp; year'!$C$2:$D$886,2,FALSE)</f>
        <v>#N/A</v>
      </c>
      <c r="H3841" t="e">
        <f>+VLOOKUP(D3841,[4]Goal11!$I$2:$J$560,2,FALSE)</f>
        <v>#N/A</v>
      </c>
      <c r="I3841" t="str">
        <f>+VLOOKUP(D3841,[5]Goal17!$I$2:$J$4522,2,FALSE)</f>
        <v>0.97</v>
      </c>
      <c r="J3841" t="str">
        <f>+VLOOKUP(D3841,'[6]2G coverage'!$I$2:$J$3380,2,FALSE)</f>
        <v>90.40</v>
      </c>
    </row>
    <row r="3842" spans="1:10" x14ac:dyDescent="0.25">
      <c r="A3842">
        <v>9</v>
      </c>
      <c r="B3842" t="s">
        <v>5133</v>
      </c>
      <c r="C3842">
        <f t="shared" si="127"/>
        <v>2003</v>
      </c>
      <c r="D3842" t="str">
        <f t="shared" si="126"/>
        <v>92003</v>
      </c>
      <c r="E3842" t="e">
        <f>+VLOOKUP(D3842,[2]WeightCountryEstimate!$C$2:$D$116,2,FALSE)</f>
        <v>#N/A</v>
      </c>
      <c r="F3842" t="e">
        <f>+VLOOKUP(D3842,'[3]Suff living area by country'!$J$2:$K$423,2,FALSE)</f>
        <v>#N/A</v>
      </c>
      <c r="G3842" t="e">
        <f>+VLOOKUP(D3842,'[1]Freight vol by country &amp; year'!$C$2:$D$886,2,FALSE)</f>
        <v>#N/A</v>
      </c>
      <c r="H3842" t="e">
        <f>+VLOOKUP(D3842,[4]Goal11!$I$2:$J$560,2,FALSE)</f>
        <v>#N/A</v>
      </c>
      <c r="I3842" t="str">
        <f>+VLOOKUP(D3842,[5]Goal17!$I$2:$J$4522,2,FALSE)</f>
        <v>40.13</v>
      </c>
      <c r="J3842" t="str">
        <f>+VLOOKUP(D3842,'[6]2G coverage'!$I$2:$J$3380,2,FALSE)</f>
        <v>92.70</v>
      </c>
    </row>
    <row r="3843" spans="1:10" x14ac:dyDescent="0.25">
      <c r="A3843">
        <v>11</v>
      </c>
      <c r="B3843" t="s">
        <v>5134</v>
      </c>
      <c r="C3843">
        <f t="shared" si="127"/>
        <v>2003</v>
      </c>
      <c r="D3843" t="str">
        <f t="shared" ref="D3843:D3906" si="128">+_xlfn.CONCAT(A3843,C3843)</f>
        <v>112003</v>
      </c>
      <c r="E3843" t="e">
        <f>+VLOOKUP(D3843,[2]WeightCountryEstimate!$C$2:$D$116,2,FALSE)</f>
        <v>#N/A</v>
      </c>
      <c r="F3843" t="e">
        <f>+VLOOKUP(D3843,'[3]Suff living area by country'!$J$2:$K$423,2,FALSE)</f>
        <v>#N/A</v>
      </c>
      <c r="G3843" t="e">
        <f>+VLOOKUP(D3843,'[1]Freight vol by country &amp; year'!$C$2:$D$886,2,FALSE)</f>
        <v>#N/A</v>
      </c>
      <c r="H3843" t="e">
        <f>+VLOOKUP(D3843,[4]Goal11!$I$2:$J$560,2,FALSE)</f>
        <v>#N/A</v>
      </c>
      <c r="I3843" t="str">
        <f>+VLOOKUP(D3843,[5]Goal17!$I$2:$J$4522,2,FALSE)</f>
        <v>0.67</v>
      </c>
      <c r="J3843" t="str">
        <f>+VLOOKUP(D3843,'[6]2G coverage'!$I$2:$J$3380,2,FALSE)</f>
        <v>43.44</v>
      </c>
    </row>
    <row r="3844" spans="1:10" x14ac:dyDescent="0.25">
      <c r="A3844">
        <v>12</v>
      </c>
      <c r="B3844" t="s">
        <v>5135</v>
      </c>
      <c r="C3844">
        <f t="shared" si="127"/>
        <v>2003</v>
      </c>
      <c r="D3844" t="str">
        <f t="shared" si="128"/>
        <v>122003</v>
      </c>
      <c r="E3844" t="e">
        <f>+VLOOKUP(D3844,[2]WeightCountryEstimate!$C$2:$D$116,2,FALSE)</f>
        <v>#N/A</v>
      </c>
      <c r="F3844" t="e">
        <f>+VLOOKUP(D3844,'[3]Suff living area by country'!$J$2:$K$423,2,FALSE)</f>
        <v>#N/A</v>
      </c>
      <c r="G3844" t="e">
        <f>+VLOOKUP(D3844,'[1]Freight vol by country &amp; year'!$C$2:$D$886,2,FALSE)</f>
        <v>#N/A</v>
      </c>
      <c r="H3844" t="e">
        <f>+VLOOKUP(D3844,[4]Goal11!$I$2:$J$560,2,FALSE)</f>
        <v>#N/A</v>
      </c>
      <c r="I3844" t="str">
        <f>+VLOOKUP(D3844,[5]Goal17!$I$2:$J$4522,2,FALSE)</f>
        <v>2.20</v>
      </c>
      <c r="J3844" t="str">
        <f>+VLOOKUP(D3844,'[6]2G coverage'!$I$2:$J$3380,2,FALSE)</f>
        <v>40.00</v>
      </c>
    </row>
    <row r="3845" spans="1:10" x14ac:dyDescent="0.25">
      <c r="A3845">
        <v>13</v>
      </c>
      <c r="B3845" t="s">
        <v>5136</v>
      </c>
      <c r="C3845">
        <f t="shared" si="127"/>
        <v>2003</v>
      </c>
      <c r="D3845" t="str">
        <f t="shared" si="128"/>
        <v>132003</v>
      </c>
      <c r="E3845" t="e">
        <f>+VLOOKUP(D3845,[2]WeightCountryEstimate!$C$2:$D$116,2,FALSE)</f>
        <v>#N/A</v>
      </c>
      <c r="F3845" t="e">
        <f>+VLOOKUP(D3845,'[3]Suff living area by country'!$J$2:$K$423,2,FALSE)</f>
        <v>#N/A</v>
      </c>
      <c r="G3845" t="e">
        <f>+VLOOKUP(D3845,'[1]Freight vol by country &amp; year'!$C$2:$D$886,2,FALSE)</f>
        <v>#N/A</v>
      </c>
      <c r="H3845" t="e">
        <f>+VLOOKUP(D3845,[4]Goal11!$I$2:$J$560,2,FALSE)</f>
        <v>#N/A</v>
      </c>
      <c r="I3845" t="e">
        <f>+VLOOKUP(D3845,[5]Goal17!$I$2:$J$4522,2,FALSE)</f>
        <v>#N/A</v>
      </c>
      <c r="J3845" t="e">
        <f>+VLOOKUP(D3845,'[6]2G coverage'!$I$2:$J$3380,2,FALSE)</f>
        <v>#N/A</v>
      </c>
    </row>
    <row r="3846" spans="1:10" x14ac:dyDescent="0.25">
      <c r="A3846">
        <v>14</v>
      </c>
      <c r="B3846" t="s">
        <v>5137</v>
      </c>
      <c r="C3846">
        <f t="shared" si="127"/>
        <v>2003</v>
      </c>
      <c r="D3846" t="str">
        <f t="shared" si="128"/>
        <v>142003</v>
      </c>
      <c r="E3846" t="e">
        <f>+VLOOKUP(D3846,[2]WeightCountryEstimate!$C$2:$D$116,2,FALSE)</f>
        <v>#N/A</v>
      </c>
      <c r="F3846" t="e">
        <f>+VLOOKUP(D3846,'[3]Suff living area by country'!$J$2:$K$423,2,FALSE)</f>
        <v>#N/A</v>
      </c>
      <c r="G3846" t="e">
        <f>+VLOOKUP(D3846,'[1]Freight vol by country &amp; year'!$C$2:$D$886,2,FALSE)</f>
        <v>#N/A</v>
      </c>
      <c r="H3846" t="e">
        <f>+VLOOKUP(D3846,[4]Goal11!$I$2:$J$560,2,FALSE)</f>
        <v>#N/A</v>
      </c>
      <c r="I3846" t="str">
        <f>+VLOOKUP(D3846,[5]Goal17!$I$2:$J$4522,2,FALSE)</f>
        <v>0.89</v>
      </c>
      <c r="J3846" t="str">
        <f>+VLOOKUP(D3846,'[6]2G coverage'!$I$2:$J$3380,2,FALSE)</f>
        <v>34.07</v>
      </c>
    </row>
    <row r="3847" spans="1:10" x14ac:dyDescent="0.25">
      <c r="A3847">
        <v>15</v>
      </c>
      <c r="B3847" t="s">
        <v>5138</v>
      </c>
      <c r="C3847">
        <f t="shared" si="127"/>
        <v>2003</v>
      </c>
      <c r="D3847" t="str">
        <f t="shared" si="128"/>
        <v>152003</v>
      </c>
      <c r="E3847" t="e">
        <f>+VLOOKUP(D3847,[2]WeightCountryEstimate!$C$2:$D$116,2,FALSE)</f>
        <v>#N/A</v>
      </c>
      <c r="F3847" t="e">
        <f>+VLOOKUP(D3847,'[3]Suff living area by country'!$J$2:$K$423,2,FALSE)</f>
        <v>#N/A</v>
      </c>
      <c r="G3847" t="e">
        <f>+VLOOKUP(D3847,'[1]Freight vol by country &amp; year'!$C$2:$D$886,2,FALSE)</f>
        <v>#N/A</v>
      </c>
      <c r="H3847" t="e">
        <f>+VLOOKUP(D3847,[4]Goal11!$I$2:$J$560,2,FALSE)</f>
        <v>#N/A</v>
      </c>
      <c r="I3847" t="str">
        <f>+VLOOKUP(D3847,[5]Goal17!$I$2:$J$4522,2,FALSE)</f>
        <v>3.02</v>
      </c>
      <c r="J3847" t="str">
        <f>+VLOOKUP(D3847,'[6]2G coverage'!$I$2:$J$3380,2,FALSE)</f>
        <v>55.79</v>
      </c>
    </row>
    <row r="3848" spans="1:10" x14ac:dyDescent="0.25">
      <c r="A3848">
        <v>16</v>
      </c>
      <c r="B3848" t="s">
        <v>5139</v>
      </c>
      <c r="C3848">
        <f t="shared" si="127"/>
        <v>2003</v>
      </c>
      <c r="D3848" t="str">
        <f t="shared" si="128"/>
        <v>162003</v>
      </c>
      <c r="E3848" t="e">
        <f>+VLOOKUP(D3848,[2]WeightCountryEstimate!$C$2:$D$116,2,FALSE)</f>
        <v>#N/A</v>
      </c>
      <c r="F3848" t="e">
        <f>+VLOOKUP(D3848,'[3]Suff living area by country'!$J$2:$K$423,2,FALSE)</f>
        <v>#N/A</v>
      </c>
      <c r="G3848" t="e">
        <f>+VLOOKUP(D3848,'[1]Freight vol by country &amp; year'!$C$2:$D$886,2,FALSE)</f>
        <v>#N/A</v>
      </c>
      <c r="H3848" t="e">
        <f>+VLOOKUP(D3848,[4]Goal11!$I$2:$J$560,2,FALSE)</f>
        <v>#N/A</v>
      </c>
      <c r="I3848" t="e">
        <f>+VLOOKUP(D3848,[5]Goal17!$I$2:$J$4522,2,FALSE)</f>
        <v>#N/A</v>
      </c>
      <c r="J3848" t="e">
        <f>+VLOOKUP(D3848,'[6]2G coverage'!$I$2:$J$3380,2,FALSE)</f>
        <v>#N/A</v>
      </c>
    </row>
    <row r="3849" spans="1:10" x14ac:dyDescent="0.25">
      <c r="A3849">
        <v>17</v>
      </c>
      <c r="B3849" t="s">
        <v>5140</v>
      </c>
      <c r="C3849">
        <f t="shared" si="127"/>
        <v>2003</v>
      </c>
      <c r="D3849" t="str">
        <f t="shared" si="128"/>
        <v>172003</v>
      </c>
      <c r="E3849" t="e">
        <f>+VLOOKUP(D3849,[2]WeightCountryEstimate!$C$2:$D$116,2,FALSE)</f>
        <v>#N/A</v>
      </c>
      <c r="F3849" t="e">
        <f>+VLOOKUP(D3849,'[3]Suff living area by country'!$J$2:$K$423,2,FALSE)</f>
        <v>#N/A</v>
      </c>
      <c r="G3849" t="e">
        <f>+VLOOKUP(D3849,'[1]Freight vol by country &amp; year'!$C$2:$D$886,2,FALSE)</f>
        <v>#N/A</v>
      </c>
      <c r="H3849" t="e">
        <f>+VLOOKUP(D3849,[4]Goal11!$I$2:$J$560,2,FALSE)</f>
        <v>#N/A</v>
      </c>
      <c r="I3849" t="str">
        <f>+VLOOKUP(D3849,[5]Goal17!$I$2:$J$4522,2,FALSE)</f>
        <v>0.32</v>
      </c>
      <c r="J3849" t="str">
        <f>+VLOOKUP(D3849,'[6]2G coverage'!$I$2:$J$3380,2,FALSE)</f>
        <v>29.48</v>
      </c>
    </row>
    <row r="3850" spans="1:10" x14ac:dyDescent="0.25">
      <c r="A3850">
        <v>18</v>
      </c>
      <c r="B3850" t="s">
        <v>5141</v>
      </c>
      <c r="C3850">
        <f t="shared" si="127"/>
        <v>2003</v>
      </c>
      <c r="D3850" t="str">
        <f t="shared" si="128"/>
        <v>182003</v>
      </c>
      <c r="E3850" t="e">
        <f>+VLOOKUP(D3850,[2]WeightCountryEstimate!$C$2:$D$116,2,FALSE)</f>
        <v>#N/A</v>
      </c>
      <c r="F3850" t="e">
        <f>+VLOOKUP(D3850,'[3]Suff living area by country'!$J$2:$K$423,2,FALSE)</f>
        <v>#N/A</v>
      </c>
      <c r="G3850" t="e">
        <f>+VLOOKUP(D3850,'[1]Freight vol by country &amp; year'!$C$2:$D$886,2,FALSE)</f>
        <v>#N/A</v>
      </c>
      <c r="H3850" t="e">
        <f>+VLOOKUP(D3850,[4]Goal11!$I$2:$J$560,2,FALSE)</f>
        <v>#N/A</v>
      </c>
      <c r="I3850" t="str">
        <f>+VLOOKUP(D3850,[5]Goal17!$I$2:$J$4522,2,FALSE)</f>
        <v>6.47</v>
      </c>
      <c r="J3850" t="str">
        <f>+VLOOKUP(D3850,'[6]2G coverage'!$I$2:$J$3380,2,FALSE)</f>
        <v>92.76</v>
      </c>
    </row>
    <row r="3851" spans="1:10" x14ac:dyDescent="0.25">
      <c r="A3851">
        <v>19</v>
      </c>
      <c r="B3851" t="s">
        <v>5142</v>
      </c>
      <c r="C3851">
        <f t="shared" si="127"/>
        <v>2003</v>
      </c>
      <c r="D3851" t="str">
        <f t="shared" si="128"/>
        <v>192003</v>
      </c>
      <c r="E3851" t="e">
        <f>+VLOOKUP(D3851,[2]WeightCountryEstimate!$C$2:$D$116,2,FALSE)</f>
        <v>#N/A</v>
      </c>
      <c r="F3851" t="e">
        <f>+VLOOKUP(D3851,'[3]Suff living area by country'!$J$2:$K$423,2,FALSE)</f>
        <v>#N/A</v>
      </c>
      <c r="G3851" t="e">
        <f>+VLOOKUP(D3851,'[1]Freight vol by country &amp; year'!$C$2:$D$886,2,FALSE)</f>
        <v>#N/A</v>
      </c>
      <c r="H3851" t="e">
        <f>+VLOOKUP(D3851,[4]Goal11!$I$2:$J$560,2,FALSE)</f>
        <v>#N/A</v>
      </c>
      <c r="I3851" t="e">
        <f>+VLOOKUP(D3851,[5]Goal17!$I$2:$J$4522,2,FALSE)</f>
        <v>#N/A</v>
      </c>
      <c r="J3851" t="e">
        <f>+VLOOKUP(D3851,'[6]2G coverage'!$I$2:$J$3380,2,FALSE)</f>
        <v>#N/A</v>
      </c>
    </row>
    <row r="3852" spans="1:10" x14ac:dyDescent="0.25">
      <c r="A3852">
        <v>20</v>
      </c>
      <c r="B3852" t="s">
        <v>5143</v>
      </c>
      <c r="C3852">
        <f t="shared" si="127"/>
        <v>2003</v>
      </c>
      <c r="D3852" t="str">
        <f t="shared" si="128"/>
        <v>202003</v>
      </c>
      <c r="E3852" t="e">
        <f>+VLOOKUP(D3852,[2]WeightCountryEstimate!$C$2:$D$116,2,FALSE)</f>
        <v>#N/A</v>
      </c>
      <c r="F3852" t="e">
        <f>+VLOOKUP(D3852,'[3]Suff living area by country'!$J$2:$K$423,2,FALSE)</f>
        <v>#N/A</v>
      </c>
      <c r="G3852" t="e">
        <f>+VLOOKUP(D3852,'[1]Freight vol by country &amp; year'!$C$2:$D$886,2,FALSE)</f>
        <v>#N/A</v>
      </c>
      <c r="H3852" t="e">
        <f>+VLOOKUP(D3852,[4]Goal11!$I$2:$J$560,2,FALSE)</f>
        <v>#N/A</v>
      </c>
      <c r="I3852" t="str">
        <f>+VLOOKUP(D3852,[5]Goal17!$I$2:$J$4522,2,FALSE)</f>
        <v>13.55</v>
      </c>
      <c r="J3852" t="e">
        <f>+VLOOKUP(D3852,'[6]2G coverage'!$I$2:$J$3380,2,FALSE)</f>
        <v>#N/A</v>
      </c>
    </row>
    <row r="3853" spans="1:10" x14ac:dyDescent="0.25">
      <c r="A3853">
        <v>21</v>
      </c>
      <c r="B3853" t="s">
        <v>5144</v>
      </c>
      <c r="C3853">
        <f t="shared" si="127"/>
        <v>2003</v>
      </c>
      <c r="D3853" t="str">
        <f t="shared" si="128"/>
        <v>212003</v>
      </c>
      <c r="E3853" t="e">
        <f>+VLOOKUP(D3853,[2]WeightCountryEstimate!$C$2:$D$116,2,FALSE)</f>
        <v>#N/A</v>
      </c>
      <c r="F3853" t="e">
        <f>+VLOOKUP(D3853,'[3]Suff living area by country'!$J$2:$K$423,2,FALSE)</f>
        <v>#N/A</v>
      </c>
      <c r="G3853" t="e">
        <f>+VLOOKUP(D3853,'[1]Freight vol by country &amp; year'!$C$2:$D$886,2,FALSE)</f>
        <v>#N/A</v>
      </c>
      <c r="H3853" t="e">
        <f>+VLOOKUP(D3853,[4]Goal11!$I$2:$J$560,2,FALSE)</f>
        <v>#N/A</v>
      </c>
      <c r="I3853" t="str">
        <f>+VLOOKUP(D3853,[5]Goal17!$I$2:$J$4522,2,FALSE)</f>
        <v>61.94</v>
      </c>
      <c r="J3853" t="str">
        <f>+VLOOKUP(D3853,'[6]2G coverage'!$I$2:$J$3380,2,FALSE)</f>
        <v>98.31</v>
      </c>
    </row>
    <row r="3854" spans="1:10" x14ac:dyDescent="0.25">
      <c r="A3854">
        <v>24</v>
      </c>
      <c r="B3854" t="s">
        <v>5145</v>
      </c>
      <c r="C3854">
        <f t="shared" si="127"/>
        <v>2003</v>
      </c>
      <c r="D3854" t="str">
        <f t="shared" si="128"/>
        <v>242003</v>
      </c>
      <c r="E3854" t="e">
        <f>+VLOOKUP(D3854,[2]WeightCountryEstimate!$C$2:$D$116,2,FALSE)</f>
        <v>#N/A</v>
      </c>
      <c r="F3854" t="e">
        <f>+VLOOKUP(D3854,'[3]Suff living area by country'!$J$2:$K$423,2,FALSE)</f>
        <v>#N/A</v>
      </c>
      <c r="G3854" t="e">
        <f>+VLOOKUP(D3854,'[1]Freight vol by country &amp; year'!$C$2:$D$886,2,FALSE)</f>
        <v>#N/A</v>
      </c>
      <c r="H3854" t="e">
        <f>+VLOOKUP(D3854,[4]Goal11!$I$2:$J$560,2,FALSE)</f>
        <v>#N/A</v>
      </c>
      <c r="I3854" t="str">
        <f>+VLOOKUP(D3854,[5]Goal17!$I$2:$J$4522,2,FALSE)</f>
        <v>0.37</v>
      </c>
      <c r="J3854" t="e">
        <f>+VLOOKUP(D3854,'[6]2G coverage'!$I$2:$J$3380,2,FALSE)</f>
        <v>#N/A</v>
      </c>
    </row>
    <row r="3855" spans="1:10" x14ac:dyDescent="0.25">
      <c r="A3855">
        <v>28</v>
      </c>
      <c r="B3855" t="s">
        <v>5146</v>
      </c>
      <c r="C3855">
        <f t="shared" si="127"/>
        <v>2003</v>
      </c>
      <c r="D3855" t="str">
        <f t="shared" si="128"/>
        <v>282003</v>
      </c>
      <c r="E3855" t="e">
        <f>+VLOOKUP(D3855,[2]WeightCountryEstimate!$C$2:$D$116,2,FALSE)</f>
        <v>#N/A</v>
      </c>
      <c r="F3855" t="e">
        <f>+VLOOKUP(D3855,'[3]Suff living area by country'!$J$2:$K$423,2,FALSE)</f>
        <v>#N/A</v>
      </c>
      <c r="G3855" t="e">
        <f>+VLOOKUP(D3855,'[1]Freight vol by country &amp; year'!$C$2:$D$886,2,FALSE)</f>
        <v>#N/A</v>
      </c>
      <c r="H3855" t="e">
        <f>+VLOOKUP(D3855,[4]Goal11!$I$2:$J$560,2,FALSE)</f>
        <v>#N/A</v>
      </c>
      <c r="I3855" t="str">
        <f>+VLOOKUP(D3855,[5]Goal17!$I$2:$J$4522,2,FALSE)</f>
        <v>17.23</v>
      </c>
      <c r="J3855" t="e">
        <f>+VLOOKUP(D3855,'[6]2G coverage'!$I$2:$J$3380,2,FALSE)</f>
        <v>#N/A</v>
      </c>
    </row>
    <row r="3856" spans="1:10" x14ac:dyDescent="0.25">
      <c r="A3856">
        <v>29</v>
      </c>
      <c r="B3856" t="s">
        <v>5147</v>
      </c>
      <c r="C3856">
        <f t="shared" si="127"/>
        <v>2003</v>
      </c>
      <c r="D3856" t="str">
        <f t="shared" si="128"/>
        <v>292003</v>
      </c>
      <c r="E3856" t="e">
        <f>+VLOOKUP(D3856,[2]WeightCountryEstimate!$C$2:$D$116,2,FALSE)</f>
        <v>#N/A</v>
      </c>
      <c r="F3856" t="e">
        <f>+VLOOKUP(D3856,'[3]Suff living area by country'!$J$2:$K$423,2,FALSE)</f>
        <v>#N/A</v>
      </c>
      <c r="G3856" t="e">
        <f>+VLOOKUP(D3856,'[1]Freight vol by country &amp; year'!$C$2:$D$886,2,FALSE)</f>
        <v>#N/A</v>
      </c>
      <c r="H3856" t="e">
        <f>+VLOOKUP(D3856,[4]Goal11!$I$2:$J$560,2,FALSE)</f>
        <v>#N/A</v>
      </c>
      <c r="I3856" t="str">
        <f>+VLOOKUP(D3856,[5]Goal17!$I$2:$J$4522,2,FALSE)</f>
        <v>8.12</v>
      </c>
      <c r="J3856" t="str">
        <f>+VLOOKUP(D3856,'[6]2G coverage'!$I$2:$J$3380,2,FALSE)</f>
        <v>60.48</v>
      </c>
    </row>
    <row r="3857" spans="1:10" x14ac:dyDescent="0.25">
      <c r="A3857">
        <v>30</v>
      </c>
      <c r="B3857" t="s">
        <v>5148</v>
      </c>
      <c r="C3857">
        <f t="shared" si="127"/>
        <v>2003</v>
      </c>
      <c r="D3857" t="str">
        <f t="shared" si="128"/>
        <v>302003</v>
      </c>
      <c r="E3857" t="e">
        <f>+VLOOKUP(D3857,[2]WeightCountryEstimate!$C$2:$D$116,2,FALSE)</f>
        <v>#N/A</v>
      </c>
      <c r="F3857" t="e">
        <f>+VLOOKUP(D3857,'[3]Suff living area by country'!$J$2:$K$423,2,FALSE)</f>
        <v>#N/A</v>
      </c>
      <c r="G3857" t="e">
        <f>+VLOOKUP(D3857,'[1]Freight vol by country &amp; year'!$C$2:$D$886,2,FALSE)</f>
        <v>#N/A</v>
      </c>
      <c r="H3857" t="e">
        <f>+VLOOKUP(D3857,[4]Goal11!$I$2:$J$560,2,FALSE)</f>
        <v>#N/A</v>
      </c>
      <c r="I3857" t="str">
        <f>+VLOOKUP(D3857,[5]Goal17!$I$2:$J$4522,2,FALSE)</f>
        <v>12.31</v>
      </c>
      <c r="J3857" t="str">
        <f>+VLOOKUP(D3857,'[6]2G coverage'!$I$2:$J$3380,2,FALSE)</f>
        <v>55.82</v>
      </c>
    </row>
    <row r="3858" spans="1:10" x14ac:dyDescent="0.25">
      <c r="A3858">
        <v>31</v>
      </c>
      <c r="B3858" t="s">
        <v>5149</v>
      </c>
      <c r="C3858">
        <f t="shared" si="127"/>
        <v>2003</v>
      </c>
      <c r="D3858" t="str">
        <f t="shared" si="128"/>
        <v>312003</v>
      </c>
      <c r="E3858" t="e">
        <f>+VLOOKUP(D3858,[2]WeightCountryEstimate!$C$2:$D$116,2,FALSE)</f>
        <v>#N/A</v>
      </c>
      <c r="F3858" t="e">
        <f>+VLOOKUP(D3858,'[3]Suff living area by country'!$J$2:$K$423,2,FALSE)</f>
        <v>#N/A</v>
      </c>
      <c r="G3858" t="e">
        <f>+VLOOKUP(D3858,'[1]Freight vol by country &amp; year'!$C$2:$D$886,2,FALSE)</f>
        <v>#N/A</v>
      </c>
      <c r="H3858" t="e">
        <f>+VLOOKUP(D3858,[4]Goal11!$I$2:$J$560,2,FALSE)</f>
        <v>#N/A</v>
      </c>
      <c r="I3858" t="e">
        <f>+VLOOKUP(D3858,[5]Goal17!$I$2:$J$4522,2,FALSE)</f>
        <v>#N/A</v>
      </c>
      <c r="J3858" t="str">
        <f>+VLOOKUP(D3858,'[6]2G coverage'!$I$2:$J$3380,2,FALSE)</f>
        <v>95.00</v>
      </c>
    </row>
    <row r="3859" spans="1:10" x14ac:dyDescent="0.25">
      <c r="A3859">
        <v>32</v>
      </c>
      <c r="B3859" t="s">
        <v>5150</v>
      </c>
      <c r="C3859">
        <f t="shared" si="127"/>
        <v>2003</v>
      </c>
      <c r="D3859" t="str">
        <f t="shared" si="128"/>
        <v>322003</v>
      </c>
      <c r="E3859" t="e">
        <f>+VLOOKUP(D3859,[2]WeightCountryEstimate!$C$2:$D$116,2,FALSE)</f>
        <v>#N/A</v>
      </c>
      <c r="F3859" t="e">
        <f>+VLOOKUP(D3859,'[3]Suff living area by country'!$J$2:$K$423,2,FALSE)</f>
        <v>#N/A</v>
      </c>
      <c r="G3859" t="e">
        <f>+VLOOKUP(D3859,'[1]Freight vol by country &amp; year'!$C$2:$D$886,2,FALSE)</f>
        <v>#N/A</v>
      </c>
      <c r="H3859" t="e">
        <f>+VLOOKUP(D3859,[4]Goal11!$I$2:$J$560,2,FALSE)</f>
        <v>#N/A</v>
      </c>
      <c r="I3859" t="str">
        <f>+VLOOKUP(D3859,[5]Goal17!$I$2:$J$4522,2,FALSE)</f>
        <v>11.91</v>
      </c>
      <c r="J3859" t="e">
        <f>+VLOOKUP(D3859,'[6]2G coverage'!$I$2:$J$3380,2,FALSE)</f>
        <v>#N/A</v>
      </c>
    </row>
    <row r="3860" spans="1:10" x14ac:dyDescent="0.25">
      <c r="A3860">
        <v>34</v>
      </c>
      <c r="B3860" t="s">
        <v>5151</v>
      </c>
      <c r="C3860">
        <f t="shared" si="127"/>
        <v>2003</v>
      </c>
      <c r="D3860" t="str">
        <f t="shared" si="128"/>
        <v>342003</v>
      </c>
      <c r="E3860" t="e">
        <f>+VLOOKUP(D3860,[2]WeightCountryEstimate!$C$2:$D$116,2,FALSE)</f>
        <v>#N/A</v>
      </c>
      <c r="F3860" t="e">
        <f>+VLOOKUP(D3860,'[3]Suff living area by country'!$J$2:$K$423,2,FALSE)</f>
        <v>#N/A</v>
      </c>
      <c r="G3860" t="e">
        <f>+VLOOKUP(D3860,'[1]Freight vol by country &amp; year'!$C$2:$D$886,2,FALSE)</f>
        <v>#N/A</v>
      </c>
      <c r="H3860" t="e">
        <f>+VLOOKUP(D3860,[4]Goal11!$I$2:$J$560,2,FALSE)</f>
        <v>#N/A</v>
      </c>
      <c r="I3860" t="str">
        <f>+VLOOKUP(D3860,[5]Goal17!$I$2:$J$4522,2,FALSE)</f>
        <v>2.07</v>
      </c>
      <c r="J3860" t="str">
        <f>+VLOOKUP(D3860,'[6]2G coverage'!$I$2:$J$3380,2,FALSE)</f>
        <v>26.40</v>
      </c>
    </row>
    <row r="3861" spans="1:10" x14ac:dyDescent="0.25">
      <c r="A3861">
        <v>35</v>
      </c>
      <c r="B3861" t="s">
        <v>5152</v>
      </c>
      <c r="C3861">
        <f t="shared" si="127"/>
        <v>2003</v>
      </c>
      <c r="D3861" t="str">
        <f t="shared" si="128"/>
        <v>352003</v>
      </c>
      <c r="E3861" t="e">
        <f>+VLOOKUP(D3861,[2]WeightCountryEstimate!$C$2:$D$116,2,FALSE)</f>
        <v>#N/A</v>
      </c>
      <c r="F3861" t="e">
        <f>+VLOOKUP(D3861,'[3]Suff living area by country'!$J$2:$K$423,2,FALSE)</f>
        <v>#N/A</v>
      </c>
      <c r="G3861" t="e">
        <f>+VLOOKUP(D3861,'[1]Freight vol by country &amp; year'!$C$2:$D$886,2,FALSE)</f>
        <v>#N/A</v>
      </c>
      <c r="H3861" t="e">
        <f>+VLOOKUP(D3861,[4]Goal11!$I$2:$J$560,2,FALSE)</f>
        <v>#N/A</v>
      </c>
      <c r="I3861" t="str">
        <f>+VLOOKUP(D3861,[5]Goal17!$I$2:$J$4522,2,FALSE)</f>
        <v>5.38</v>
      </c>
      <c r="J3861" t="e">
        <f>+VLOOKUP(D3861,'[6]2G coverage'!$I$2:$J$3380,2,FALSE)</f>
        <v>#N/A</v>
      </c>
    </row>
    <row r="3862" spans="1:10" x14ac:dyDescent="0.25">
      <c r="A3862">
        <v>36</v>
      </c>
      <c r="B3862" t="s">
        <v>5153</v>
      </c>
      <c r="C3862">
        <f t="shared" si="127"/>
        <v>2003</v>
      </c>
      <c r="D3862" t="str">
        <f t="shared" si="128"/>
        <v>362003</v>
      </c>
      <c r="E3862" t="e">
        <f>+VLOOKUP(D3862,[2]WeightCountryEstimate!$C$2:$D$116,2,FALSE)</f>
        <v>#N/A</v>
      </c>
      <c r="F3862" t="e">
        <f>+VLOOKUP(D3862,'[3]Suff living area by country'!$J$2:$K$423,2,FALSE)</f>
        <v>#N/A</v>
      </c>
      <c r="G3862" t="e">
        <f>+VLOOKUP(D3862,'[1]Freight vol by country &amp; year'!$C$2:$D$886,2,FALSE)</f>
        <v>#N/A</v>
      </c>
      <c r="H3862" t="e">
        <f>+VLOOKUP(D3862,[4]Goal11!$I$2:$J$560,2,FALSE)</f>
        <v>#N/A</v>
      </c>
      <c r="I3862" t="e">
        <f>+VLOOKUP(D3862,[5]Goal17!$I$2:$J$4522,2,FALSE)</f>
        <v>#N/A</v>
      </c>
      <c r="J3862" t="str">
        <f>+VLOOKUP(D3862,'[6]2G coverage'!$I$2:$J$3380,2,FALSE)</f>
        <v>96.00</v>
      </c>
    </row>
    <row r="3863" spans="1:10" x14ac:dyDescent="0.25">
      <c r="A3863">
        <v>39</v>
      </c>
      <c r="B3863" t="s">
        <v>5154</v>
      </c>
      <c r="C3863">
        <f t="shared" si="127"/>
        <v>2003</v>
      </c>
      <c r="D3863" t="str">
        <f t="shared" si="128"/>
        <v>392003</v>
      </c>
      <c r="E3863" t="e">
        <f>+VLOOKUP(D3863,[2]WeightCountryEstimate!$C$2:$D$116,2,FALSE)</f>
        <v>#N/A</v>
      </c>
      <c r="F3863" t="e">
        <f>+VLOOKUP(D3863,'[3]Suff living area by country'!$J$2:$K$423,2,FALSE)</f>
        <v>#N/A</v>
      </c>
      <c r="G3863" t="e">
        <f>+VLOOKUP(D3863,'[1]Freight vol by country &amp; year'!$C$2:$D$886,2,FALSE)</f>
        <v>#N/A</v>
      </c>
      <c r="H3863" t="e">
        <f>+VLOOKUP(D3863,[4]Goal11!$I$2:$J$560,2,FALSE)</f>
        <v>#N/A</v>
      </c>
      <c r="I3863" t="e">
        <f>+VLOOKUP(D3863,[5]Goal17!$I$2:$J$4522,2,FALSE)</f>
        <v>#N/A</v>
      </c>
      <c r="J3863" t="e">
        <f>+VLOOKUP(D3863,'[6]2G coverage'!$I$2:$J$3380,2,FALSE)</f>
        <v>#N/A</v>
      </c>
    </row>
    <row r="3864" spans="1:10" x14ac:dyDescent="0.25">
      <c r="A3864">
        <v>40</v>
      </c>
      <c r="B3864" t="s">
        <v>5155</v>
      </c>
      <c r="C3864">
        <f t="shared" si="127"/>
        <v>2003</v>
      </c>
      <c r="D3864" t="str">
        <f t="shared" si="128"/>
        <v>402003</v>
      </c>
      <c r="E3864" t="e">
        <f>+VLOOKUP(D3864,[2]WeightCountryEstimate!$C$2:$D$116,2,FALSE)</f>
        <v>#N/A</v>
      </c>
      <c r="F3864" t="e">
        <f>+VLOOKUP(D3864,'[3]Suff living area by country'!$J$2:$K$423,2,FALSE)</f>
        <v>#N/A</v>
      </c>
      <c r="G3864" t="e">
        <f>+VLOOKUP(D3864,'[1]Freight vol by country &amp; year'!$C$2:$D$886,2,FALSE)</f>
        <v>#N/A</v>
      </c>
      <c r="H3864" t="e">
        <f>+VLOOKUP(D3864,[4]Goal11!$I$2:$J$560,2,FALSE)</f>
        <v>#N/A</v>
      </c>
      <c r="I3864" t="str">
        <f>+VLOOKUP(D3864,[5]Goal17!$I$2:$J$4522,2,FALSE)</f>
        <v>42.70</v>
      </c>
      <c r="J3864" t="str">
        <f>+VLOOKUP(D3864,'[6]2G coverage'!$I$2:$J$3380,2,FALSE)</f>
        <v>98.00</v>
      </c>
    </row>
    <row r="3865" spans="1:10" x14ac:dyDescent="0.25">
      <c r="A3865">
        <v>44</v>
      </c>
      <c r="B3865" t="s">
        <v>5156</v>
      </c>
      <c r="C3865">
        <f t="shared" si="127"/>
        <v>2003</v>
      </c>
      <c r="D3865" t="str">
        <f t="shared" si="128"/>
        <v>442003</v>
      </c>
      <c r="E3865" t="e">
        <f>+VLOOKUP(D3865,[2]WeightCountryEstimate!$C$2:$D$116,2,FALSE)</f>
        <v>#N/A</v>
      </c>
      <c r="F3865" t="e">
        <f>+VLOOKUP(D3865,'[3]Suff living area by country'!$J$2:$K$423,2,FALSE)</f>
        <v>#N/A</v>
      </c>
      <c r="G3865" t="e">
        <f>+VLOOKUP(D3865,'[1]Freight vol by country &amp; year'!$C$2:$D$886,2,FALSE)</f>
        <v>#N/A</v>
      </c>
      <c r="H3865" t="e">
        <f>+VLOOKUP(D3865,[4]Goal11!$I$2:$J$560,2,FALSE)</f>
        <v>#N/A</v>
      </c>
      <c r="I3865" t="str">
        <f>+VLOOKUP(D3865,[5]Goal17!$I$2:$J$4522,2,FALSE)</f>
        <v>20.00</v>
      </c>
      <c r="J3865" t="str">
        <f>+VLOOKUP(D3865,'[6]2G coverage'!$I$2:$J$3380,2,FALSE)</f>
        <v>95.00</v>
      </c>
    </row>
    <row r="3866" spans="1:10" x14ac:dyDescent="0.25">
      <c r="A3866">
        <v>48</v>
      </c>
      <c r="B3866" t="s">
        <v>5157</v>
      </c>
      <c r="C3866">
        <f t="shared" si="127"/>
        <v>2003</v>
      </c>
      <c r="D3866" t="str">
        <f t="shared" si="128"/>
        <v>482003</v>
      </c>
      <c r="E3866" t="e">
        <f>+VLOOKUP(D3866,[2]WeightCountryEstimate!$C$2:$D$116,2,FALSE)</f>
        <v>#N/A</v>
      </c>
      <c r="F3866" t="e">
        <f>+VLOOKUP(D3866,'[3]Suff living area by country'!$J$2:$K$423,2,FALSE)</f>
        <v>#N/A</v>
      </c>
      <c r="G3866" t="e">
        <f>+VLOOKUP(D3866,'[1]Freight vol by country &amp; year'!$C$2:$D$886,2,FALSE)</f>
        <v>#N/A</v>
      </c>
      <c r="H3866" t="e">
        <f>+VLOOKUP(D3866,[4]Goal11!$I$2:$J$560,2,FALSE)</f>
        <v>#N/A</v>
      </c>
      <c r="I3866" t="str">
        <f>+VLOOKUP(D3866,[5]Goal17!$I$2:$J$4522,2,FALSE)</f>
        <v>21.55</v>
      </c>
      <c r="J3866" t="str">
        <f>+VLOOKUP(D3866,'[6]2G coverage'!$I$2:$J$3380,2,FALSE)</f>
        <v>100.00</v>
      </c>
    </row>
    <row r="3867" spans="1:10" x14ac:dyDescent="0.25">
      <c r="A3867">
        <v>50</v>
      </c>
      <c r="B3867" t="s">
        <v>5158</v>
      </c>
      <c r="C3867">
        <f t="shared" si="127"/>
        <v>2003</v>
      </c>
      <c r="D3867" t="str">
        <f t="shared" si="128"/>
        <v>502003</v>
      </c>
      <c r="E3867" t="e">
        <f>+VLOOKUP(D3867,[2]WeightCountryEstimate!$C$2:$D$116,2,FALSE)</f>
        <v>#N/A</v>
      </c>
      <c r="F3867" t="e">
        <f>+VLOOKUP(D3867,'[3]Suff living area by country'!$J$2:$K$423,2,FALSE)</f>
        <v>#N/A</v>
      </c>
      <c r="G3867" t="e">
        <f>+VLOOKUP(D3867,'[1]Freight vol by country &amp; year'!$C$2:$D$886,2,FALSE)</f>
        <v>#N/A</v>
      </c>
      <c r="H3867" t="e">
        <f>+VLOOKUP(D3867,[4]Goal11!$I$2:$J$560,2,FALSE)</f>
        <v>#N/A</v>
      </c>
      <c r="I3867" t="str">
        <f>+VLOOKUP(D3867,[5]Goal17!$I$2:$J$4522,2,FALSE)</f>
        <v>0.16</v>
      </c>
      <c r="J3867" t="str">
        <f>+VLOOKUP(D3867,'[6]2G coverage'!$I$2:$J$3380,2,FALSE)</f>
        <v>50.00</v>
      </c>
    </row>
    <row r="3868" spans="1:10" x14ac:dyDescent="0.25">
      <c r="A3868">
        <v>51</v>
      </c>
      <c r="B3868" t="s">
        <v>5159</v>
      </c>
      <c r="C3868">
        <f t="shared" si="127"/>
        <v>2003</v>
      </c>
      <c r="D3868" t="str">
        <f t="shared" si="128"/>
        <v>512003</v>
      </c>
      <c r="E3868" t="e">
        <f>+VLOOKUP(D3868,[2]WeightCountryEstimate!$C$2:$D$116,2,FALSE)</f>
        <v>#N/A</v>
      </c>
      <c r="F3868" t="e">
        <f>+VLOOKUP(D3868,'[3]Suff living area by country'!$J$2:$K$423,2,FALSE)</f>
        <v>#N/A</v>
      </c>
      <c r="G3868" t="e">
        <f>+VLOOKUP(D3868,'[1]Freight vol by country &amp; year'!$C$2:$D$886,2,FALSE)</f>
        <v>#N/A</v>
      </c>
      <c r="H3868" t="e">
        <f>+VLOOKUP(D3868,[4]Goal11!$I$2:$J$560,2,FALSE)</f>
        <v>#N/A</v>
      </c>
      <c r="I3868" t="str">
        <f>+VLOOKUP(D3868,[5]Goal17!$I$2:$J$4522,2,FALSE)</f>
        <v>4.58</v>
      </c>
      <c r="J3868" t="str">
        <f>+VLOOKUP(D3868,'[6]2G coverage'!$I$2:$J$3380,2,FALSE)</f>
        <v>83.40</v>
      </c>
    </row>
    <row r="3869" spans="1:10" x14ac:dyDescent="0.25">
      <c r="A3869">
        <v>52</v>
      </c>
      <c r="B3869" t="s">
        <v>5160</v>
      </c>
      <c r="C3869">
        <f t="shared" si="127"/>
        <v>2003</v>
      </c>
      <c r="D3869" t="str">
        <f t="shared" si="128"/>
        <v>522003</v>
      </c>
      <c r="E3869" t="e">
        <f>+VLOOKUP(D3869,[2]WeightCountryEstimate!$C$2:$D$116,2,FALSE)</f>
        <v>#N/A</v>
      </c>
      <c r="F3869" t="e">
        <f>+VLOOKUP(D3869,'[3]Suff living area by country'!$J$2:$K$423,2,FALSE)</f>
        <v>#N/A</v>
      </c>
      <c r="G3869" t="e">
        <f>+VLOOKUP(D3869,'[1]Freight vol by country &amp; year'!$C$2:$D$886,2,FALSE)</f>
        <v>#N/A</v>
      </c>
      <c r="H3869" t="e">
        <f>+VLOOKUP(D3869,[4]Goal11!$I$2:$J$560,2,FALSE)</f>
        <v>#N/A</v>
      </c>
      <c r="I3869" t="str">
        <f>+VLOOKUP(D3869,[5]Goal17!$I$2:$J$4522,2,FALSE)</f>
        <v>39.69</v>
      </c>
      <c r="J3869" t="str">
        <f>+VLOOKUP(D3869,'[6]2G coverage'!$I$2:$J$3380,2,FALSE)</f>
        <v>95.00</v>
      </c>
    </row>
    <row r="3870" spans="1:10" x14ac:dyDescent="0.25">
      <c r="A3870">
        <v>53</v>
      </c>
      <c r="B3870" t="s">
        <v>5161</v>
      </c>
      <c r="C3870">
        <f t="shared" si="127"/>
        <v>2003</v>
      </c>
      <c r="D3870" t="str">
        <f t="shared" si="128"/>
        <v>532003</v>
      </c>
      <c r="E3870" t="e">
        <f>+VLOOKUP(D3870,[2]WeightCountryEstimate!$C$2:$D$116,2,FALSE)</f>
        <v>#N/A</v>
      </c>
      <c r="F3870" t="e">
        <f>+VLOOKUP(D3870,'[3]Suff living area by country'!$J$2:$K$423,2,FALSE)</f>
        <v>#N/A</v>
      </c>
      <c r="G3870" t="e">
        <f>+VLOOKUP(D3870,'[1]Freight vol by country &amp; year'!$C$2:$D$886,2,FALSE)</f>
        <v>#N/A</v>
      </c>
      <c r="H3870" t="e">
        <f>+VLOOKUP(D3870,[4]Goal11!$I$2:$J$560,2,FALSE)</f>
        <v>#N/A</v>
      </c>
      <c r="I3870" t="str">
        <f>+VLOOKUP(D3870,[5]Goal17!$I$2:$J$4522,2,FALSE)</f>
        <v>54.12</v>
      </c>
      <c r="J3870" t="str">
        <f>+VLOOKUP(D3870,'[6]2G coverage'!$I$2:$J$3380,2,FALSE)</f>
        <v>96.34</v>
      </c>
    </row>
    <row r="3871" spans="1:10" x14ac:dyDescent="0.25">
      <c r="A3871">
        <v>54</v>
      </c>
      <c r="B3871" t="s">
        <v>5162</v>
      </c>
      <c r="C3871">
        <f t="shared" si="127"/>
        <v>2003</v>
      </c>
      <c r="D3871" t="str">
        <f t="shared" si="128"/>
        <v>542003</v>
      </c>
      <c r="E3871" t="e">
        <f>+VLOOKUP(D3871,[2]WeightCountryEstimate!$C$2:$D$116,2,FALSE)</f>
        <v>#N/A</v>
      </c>
      <c r="F3871" t="e">
        <f>+VLOOKUP(D3871,'[3]Suff living area by country'!$J$2:$K$423,2,FALSE)</f>
        <v>#N/A</v>
      </c>
      <c r="G3871" t="e">
        <f>+VLOOKUP(D3871,'[1]Freight vol by country &amp; year'!$C$2:$D$886,2,FALSE)</f>
        <v>#N/A</v>
      </c>
      <c r="H3871" t="e">
        <f>+VLOOKUP(D3871,[4]Goal11!$I$2:$J$560,2,FALSE)</f>
        <v>#N/A</v>
      </c>
      <c r="I3871" t="e">
        <f>+VLOOKUP(D3871,[5]Goal17!$I$2:$J$4522,2,FALSE)</f>
        <v>#N/A</v>
      </c>
      <c r="J3871" t="e">
        <f>+VLOOKUP(D3871,'[6]2G coverage'!$I$2:$J$3380,2,FALSE)</f>
        <v>#N/A</v>
      </c>
    </row>
    <row r="3872" spans="1:10" x14ac:dyDescent="0.25">
      <c r="A3872">
        <v>56</v>
      </c>
      <c r="B3872" t="s">
        <v>5163</v>
      </c>
      <c r="C3872">
        <f t="shared" si="127"/>
        <v>2003</v>
      </c>
      <c r="D3872" t="str">
        <f t="shared" si="128"/>
        <v>562003</v>
      </c>
      <c r="E3872" t="e">
        <f>+VLOOKUP(D3872,[2]WeightCountryEstimate!$C$2:$D$116,2,FALSE)</f>
        <v>#N/A</v>
      </c>
      <c r="F3872" t="e">
        <f>+VLOOKUP(D3872,'[3]Suff living area by country'!$J$2:$K$423,2,FALSE)</f>
        <v>#N/A</v>
      </c>
      <c r="G3872" t="e">
        <f>+VLOOKUP(D3872,'[1]Freight vol by country &amp; year'!$C$2:$D$886,2,FALSE)</f>
        <v>#N/A</v>
      </c>
      <c r="H3872" t="e">
        <f>+VLOOKUP(D3872,[4]Goal11!$I$2:$J$560,2,FALSE)</f>
        <v>#N/A</v>
      </c>
      <c r="I3872" t="str">
        <f>+VLOOKUP(D3872,[5]Goal17!$I$2:$J$4522,2,FALSE)</f>
        <v>49.97</v>
      </c>
      <c r="J3872" t="str">
        <f>+VLOOKUP(D3872,'[6]2G coverage'!$I$2:$J$3380,2,FALSE)</f>
        <v>99.00</v>
      </c>
    </row>
    <row r="3873" spans="1:10" x14ac:dyDescent="0.25">
      <c r="A3873">
        <v>57</v>
      </c>
      <c r="B3873" t="s">
        <v>5164</v>
      </c>
      <c r="C3873">
        <f t="shared" si="127"/>
        <v>2003</v>
      </c>
      <c r="D3873" t="str">
        <f t="shared" si="128"/>
        <v>572003</v>
      </c>
      <c r="E3873" t="e">
        <f>+VLOOKUP(D3873,[2]WeightCountryEstimate!$C$2:$D$116,2,FALSE)</f>
        <v>#N/A</v>
      </c>
      <c r="F3873" t="e">
        <f>+VLOOKUP(D3873,'[3]Suff living area by country'!$J$2:$K$423,2,FALSE)</f>
        <v>#N/A</v>
      </c>
      <c r="G3873" t="e">
        <f>+VLOOKUP(D3873,'[1]Freight vol by country &amp; year'!$C$2:$D$886,2,FALSE)</f>
        <v>#N/A</v>
      </c>
      <c r="H3873" t="e">
        <f>+VLOOKUP(D3873,[4]Goal11!$I$2:$J$560,2,FALSE)</f>
        <v>#N/A</v>
      </c>
      <c r="I3873" t="e">
        <f>+VLOOKUP(D3873,[5]Goal17!$I$2:$J$4522,2,FALSE)</f>
        <v>#N/A</v>
      </c>
      <c r="J3873" t="e">
        <f>+VLOOKUP(D3873,'[6]2G coverage'!$I$2:$J$3380,2,FALSE)</f>
        <v>#N/A</v>
      </c>
    </row>
    <row r="3874" spans="1:10" x14ac:dyDescent="0.25">
      <c r="A3874">
        <v>60</v>
      </c>
      <c r="B3874" t="s">
        <v>5165</v>
      </c>
      <c r="C3874">
        <f t="shared" si="127"/>
        <v>2003</v>
      </c>
      <c r="D3874" t="str">
        <f t="shared" si="128"/>
        <v>602003</v>
      </c>
      <c r="E3874" t="e">
        <f>+VLOOKUP(D3874,[2]WeightCountryEstimate!$C$2:$D$116,2,FALSE)</f>
        <v>#N/A</v>
      </c>
      <c r="F3874" t="e">
        <f>+VLOOKUP(D3874,'[3]Suff living area by country'!$J$2:$K$423,2,FALSE)</f>
        <v>#N/A</v>
      </c>
      <c r="G3874" t="e">
        <f>+VLOOKUP(D3874,'[1]Freight vol by country &amp; year'!$C$2:$D$886,2,FALSE)</f>
        <v>#N/A</v>
      </c>
      <c r="H3874" t="e">
        <f>+VLOOKUP(D3874,[4]Goal11!$I$2:$J$560,2,FALSE)</f>
        <v>#N/A</v>
      </c>
      <c r="I3874" t="str">
        <f>+VLOOKUP(D3874,[5]Goal17!$I$2:$J$4522,2,FALSE)</f>
        <v>56.52</v>
      </c>
      <c r="J3874" t="e">
        <f>+VLOOKUP(D3874,'[6]2G coverage'!$I$2:$J$3380,2,FALSE)</f>
        <v>#N/A</v>
      </c>
    </row>
    <row r="3875" spans="1:10" x14ac:dyDescent="0.25">
      <c r="A3875">
        <v>61</v>
      </c>
      <c r="B3875" t="s">
        <v>5166</v>
      </c>
      <c r="C3875">
        <f t="shared" si="127"/>
        <v>2003</v>
      </c>
      <c r="D3875" t="str">
        <f t="shared" si="128"/>
        <v>612003</v>
      </c>
      <c r="E3875" t="e">
        <f>+VLOOKUP(D3875,[2]WeightCountryEstimate!$C$2:$D$116,2,FALSE)</f>
        <v>#N/A</v>
      </c>
      <c r="F3875" t="e">
        <f>+VLOOKUP(D3875,'[3]Suff living area by country'!$J$2:$K$423,2,FALSE)</f>
        <v>#N/A</v>
      </c>
      <c r="G3875" t="e">
        <f>+VLOOKUP(D3875,'[1]Freight vol by country &amp; year'!$C$2:$D$886,2,FALSE)</f>
        <v>#N/A</v>
      </c>
      <c r="H3875" t="e">
        <f>+VLOOKUP(D3875,[4]Goal11!$I$2:$J$560,2,FALSE)</f>
        <v>#N/A</v>
      </c>
      <c r="I3875" t="e">
        <f>+VLOOKUP(D3875,[5]Goal17!$I$2:$J$4522,2,FALSE)</f>
        <v>#N/A</v>
      </c>
      <c r="J3875" t="e">
        <f>+VLOOKUP(D3875,'[6]2G coverage'!$I$2:$J$3380,2,FALSE)</f>
        <v>#N/A</v>
      </c>
    </row>
    <row r="3876" spans="1:10" x14ac:dyDescent="0.25">
      <c r="A3876">
        <v>62</v>
      </c>
      <c r="B3876" t="s">
        <v>5167</v>
      </c>
      <c r="C3876">
        <f t="shared" si="127"/>
        <v>2003</v>
      </c>
      <c r="D3876" t="str">
        <f t="shared" si="128"/>
        <v>622003</v>
      </c>
      <c r="E3876" t="e">
        <f>+VLOOKUP(D3876,[2]WeightCountryEstimate!$C$2:$D$116,2,FALSE)</f>
        <v>#N/A</v>
      </c>
      <c r="F3876" t="e">
        <f>+VLOOKUP(D3876,'[3]Suff living area by country'!$J$2:$K$423,2,FALSE)</f>
        <v>#N/A</v>
      </c>
      <c r="G3876" t="e">
        <f>+VLOOKUP(D3876,'[1]Freight vol by country &amp; year'!$C$2:$D$886,2,FALSE)</f>
        <v>#N/A</v>
      </c>
      <c r="H3876" t="e">
        <f>+VLOOKUP(D3876,[4]Goal11!$I$2:$J$560,2,FALSE)</f>
        <v>#N/A</v>
      </c>
      <c r="I3876" t="str">
        <f>+VLOOKUP(D3876,[5]Goal17!$I$2:$J$4522,2,FALSE)</f>
        <v>2.06</v>
      </c>
      <c r="J3876" t="str">
        <f>+VLOOKUP(D3876,'[6]2G coverage'!$I$2:$J$3380,2,FALSE)</f>
        <v>27.75</v>
      </c>
    </row>
    <row r="3877" spans="1:10" x14ac:dyDescent="0.25">
      <c r="A3877">
        <v>64</v>
      </c>
      <c r="B3877" t="s">
        <v>5168</v>
      </c>
      <c r="C3877">
        <f t="shared" si="127"/>
        <v>2003</v>
      </c>
      <c r="D3877" t="str">
        <f t="shared" si="128"/>
        <v>642003</v>
      </c>
      <c r="E3877" t="e">
        <f>+VLOOKUP(D3877,[2]WeightCountryEstimate!$C$2:$D$116,2,FALSE)</f>
        <v>#N/A</v>
      </c>
      <c r="F3877" t="e">
        <f>+VLOOKUP(D3877,'[3]Suff living area by country'!$J$2:$K$423,2,FALSE)</f>
        <v>#N/A</v>
      </c>
      <c r="G3877" t="e">
        <f>+VLOOKUP(D3877,'[1]Freight vol by country &amp; year'!$C$2:$D$886,2,FALSE)</f>
        <v>#N/A</v>
      </c>
      <c r="H3877" t="e">
        <f>+VLOOKUP(D3877,[4]Goal11!$I$2:$J$560,2,FALSE)</f>
        <v>#N/A</v>
      </c>
      <c r="I3877" t="str">
        <f>+VLOOKUP(D3877,[5]Goal17!$I$2:$J$4522,2,FALSE)</f>
        <v>2.44</v>
      </c>
      <c r="J3877" t="e">
        <f>+VLOOKUP(D3877,'[6]2G coverage'!$I$2:$J$3380,2,FALSE)</f>
        <v>#N/A</v>
      </c>
    </row>
    <row r="3878" spans="1:10" x14ac:dyDescent="0.25">
      <c r="A3878">
        <v>68</v>
      </c>
      <c r="B3878" t="s">
        <v>5169</v>
      </c>
      <c r="C3878">
        <f t="shared" si="127"/>
        <v>2003</v>
      </c>
      <c r="D3878" t="str">
        <f t="shared" si="128"/>
        <v>682003</v>
      </c>
      <c r="E3878" t="e">
        <f>+VLOOKUP(D3878,[2]WeightCountryEstimate!$C$2:$D$116,2,FALSE)</f>
        <v>#N/A</v>
      </c>
      <c r="F3878" t="e">
        <f>+VLOOKUP(D3878,'[3]Suff living area by country'!$J$2:$K$423,2,FALSE)</f>
        <v>#N/A</v>
      </c>
      <c r="G3878" t="e">
        <f>+VLOOKUP(D3878,'[1]Freight vol by country &amp; year'!$C$2:$D$886,2,FALSE)</f>
        <v>#N/A</v>
      </c>
      <c r="H3878" t="e">
        <f>+VLOOKUP(D3878,[4]Goal11!$I$2:$J$560,2,FALSE)</f>
        <v>#N/A</v>
      </c>
      <c r="I3878" t="str">
        <f>+VLOOKUP(D3878,[5]Goal17!$I$2:$J$4522,2,FALSE)</f>
        <v>3.51</v>
      </c>
      <c r="J3878" t="e">
        <f>+VLOOKUP(D3878,'[6]2G coverage'!$I$2:$J$3380,2,FALSE)</f>
        <v>#N/A</v>
      </c>
    </row>
    <row r="3879" spans="1:10" x14ac:dyDescent="0.25">
      <c r="A3879">
        <v>70</v>
      </c>
      <c r="B3879" t="s">
        <v>5170</v>
      </c>
      <c r="C3879">
        <f t="shared" si="127"/>
        <v>2003</v>
      </c>
      <c r="D3879" t="str">
        <f t="shared" si="128"/>
        <v>702003</v>
      </c>
      <c r="E3879" t="e">
        <f>+VLOOKUP(D3879,[2]WeightCountryEstimate!$C$2:$D$116,2,FALSE)</f>
        <v>#N/A</v>
      </c>
      <c r="F3879" t="e">
        <f>+VLOOKUP(D3879,'[3]Suff living area by country'!$J$2:$K$423,2,FALSE)</f>
        <v>#N/A</v>
      </c>
      <c r="G3879" t="e">
        <f>+VLOOKUP(D3879,'[1]Freight vol by country &amp; year'!$C$2:$D$886,2,FALSE)</f>
        <v>#N/A</v>
      </c>
      <c r="H3879" t="e">
        <f>+VLOOKUP(D3879,[4]Goal11!$I$2:$J$560,2,FALSE)</f>
        <v>#N/A</v>
      </c>
      <c r="I3879" t="str">
        <f>+VLOOKUP(D3879,[5]Goal17!$I$2:$J$4522,2,FALSE)</f>
        <v>3.97</v>
      </c>
      <c r="J3879" t="str">
        <f>+VLOOKUP(D3879,'[6]2G coverage'!$I$2:$J$3380,2,FALSE)</f>
        <v>93.00</v>
      </c>
    </row>
    <row r="3880" spans="1:10" x14ac:dyDescent="0.25">
      <c r="A3880">
        <v>72</v>
      </c>
      <c r="B3880" t="s">
        <v>5171</v>
      </c>
      <c r="C3880">
        <f t="shared" si="127"/>
        <v>2003</v>
      </c>
      <c r="D3880" t="str">
        <f t="shared" si="128"/>
        <v>722003</v>
      </c>
      <c r="E3880" t="e">
        <f>+VLOOKUP(D3880,[2]WeightCountryEstimate!$C$2:$D$116,2,FALSE)</f>
        <v>#N/A</v>
      </c>
      <c r="F3880" t="e">
        <f>+VLOOKUP(D3880,'[3]Suff living area by country'!$J$2:$K$423,2,FALSE)</f>
        <v>#N/A</v>
      </c>
      <c r="G3880" t="e">
        <f>+VLOOKUP(D3880,'[1]Freight vol by country &amp; year'!$C$2:$D$886,2,FALSE)</f>
        <v>#N/A</v>
      </c>
      <c r="H3880" t="e">
        <f>+VLOOKUP(D3880,[4]Goal11!$I$2:$J$560,2,FALSE)</f>
        <v>#N/A</v>
      </c>
      <c r="I3880" t="str">
        <f>+VLOOKUP(D3880,[5]Goal17!$I$2:$J$4522,2,FALSE)</f>
        <v>3.35</v>
      </c>
      <c r="J3880" t="str">
        <f>+VLOOKUP(D3880,'[6]2G coverage'!$I$2:$J$3380,2,FALSE)</f>
        <v>99.00</v>
      </c>
    </row>
    <row r="3881" spans="1:10" x14ac:dyDescent="0.25">
      <c r="A3881">
        <v>76</v>
      </c>
      <c r="B3881" t="s">
        <v>5172</v>
      </c>
      <c r="C3881">
        <f t="shared" si="127"/>
        <v>2003</v>
      </c>
      <c r="D3881" t="str">
        <f t="shared" si="128"/>
        <v>762003</v>
      </c>
      <c r="E3881" t="e">
        <f>+VLOOKUP(D3881,[2]WeightCountryEstimate!$C$2:$D$116,2,FALSE)</f>
        <v>#N/A</v>
      </c>
      <c r="F3881" t="e">
        <f>+VLOOKUP(D3881,'[3]Suff living area by country'!$J$2:$K$423,2,FALSE)</f>
        <v>#N/A</v>
      </c>
      <c r="G3881" t="e">
        <f>+VLOOKUP(D3881,'[1]Freight vol by country &amp; year'!$C$2:$D$886,2,FALSE)</f>
        <v>#N/A</v>
      </c>
      <c r="H3881" t="e">
        <f>+VLOOKUP(D3881,[4]Goal11!$I$2:$J$560,2,FALSE)</f>
        <v>#N/A</v>
      </c>
      <c r="I3881" t="str">
        <f>+VLOOKUP(D3881,[5]Goal17!$I$2:$J$4522,2,FALSE)</f>
        <v>13.21</v>
      </c>
      <c r="J3881" t="e">
        <f>+VLOOKUP(D3881,'[6]2G coverage'!$I$2:$J$3380,2,FALSE)</f>
        <v>#N/A</v>
      </c>
    </row>
    <row r="3882" spans="1:10" x14ac:dyDescent="0.25">
      <c r="A3882">
        <v>84</v>
      </c>
      <c r="B3882" t="s">
        <v>5173</v>
      </c>
      <c r="C3882">
        <f t="shared" ref="C3882:C3945" si="129">+C3587+1</f>
        <v>2003</v>
      </c>
      <c r="D3882" t="str">
        <f t="shared" si="128"/>
        <v>842003</v>
      </c>
      <c r="E3882" t="e">
        <f>+VLOOKUP(D3882,[2]WeightCountryEstimate!$C$2:$D$116,2,FALSE)</f>
        <v>#N/A</v>
      </c>
      <c r="F3882" t="e">
        <f>+VLOOKUP(D3882,'[3]Suff living area by country'!$J$2:$K$423,2,FALSE)</f>
        <v>#N/A</v>
      </c>
      <c r="G3882" t="e">
        <f>+VLOOKUP(D3882,'[1]Freight vol by country &amp; year'!$C$2:$D$886,2,FALSE)</f>
        <v>#N/A</v>
      </c>
      <c r="H3882" t="e">
        <f>+VLOOKUP(D3882,[4]Goal11!$I$2:$J$560,2,FALSE)</f>
        <v>#N/A</v>
      </c>
      <c r="I3882" t="e">
        <f>+VLOOKUP(D3882,[5]Goal17!$I$2:$J$4522,2,FALSE)</f>
        <v>#N/A</v>
      </c>
      <c r="J3882" t="e">
        <f>+VLOOKUP(D3882,'[6]2G coverage'!$I$2:$J$3380,2,FALSE)</f>
        <v>#N/A</v>
      </c>
    </row>
    <row r="3883" spans="1:10" x14ac:dyDescent="0.25">
      <c r="A3883">
        <v>86</v>
      </c>
      <c r="B3883" t="s">
        <v>5174</v>
      </c>
      <c r="C3883">
        <f t="shared" si="129"/>
        <v>2003</v>
      </c>
      <c r="D3883" t="str">
        <f t="shared" si="128"/>
        <v>862003</v>
      </c>
      <c r="E3883" t="e">
        <f>+VLOOKUP(D3883,[2]WeightCountryEstimate!$C$2:$D$116,2,FALSE)</f>
        <v>#N/A</v>
      </c>
      <c r="F3883" t="e">
        <f>+VLOOKUP(D3883,'[3]Suff living area by country'!$J$2:$K$423,2,FALSE)</f>
        <v>#N/A</v>
      </c>
      <c r="G3883" t="e">
        <f>+VLOOKUP(D3883,'[1]Freight vol by country &amp; year'!$C$2:$D$886,2,FALSE)</f>
        <v>#N/A</v>
      </c>
      <c r="H3883" t="e">
        <f>+VLOOKUP(D3883,[4]Goal11!$I$2:$J$560,2,FALSE)</f>
        <v>#N/A</v>
      </c>
      <c r="I3883" t="e">
        <f>+VLOOKUP(D3883,[5]Goal17!$I$2:$J$4522,2,FALSE)</f>
        <v>#N/A</v>
      </c>
      <c r="J3883" t="e">
        <f>+VLOOKUP(D3883,'[6]2G coverage'!$I$2:$J$3380,2,FALSE)</f>
        <v>#N/A</v>
      </c>
    </row>
    <row r="3884" spans="1:10" x14ac:dyDescent="0.25">
      <c r="A3884">
        <v>90</v>
      </c>
      <c r="B3884" t="s">
        <v>5175</v>
      </c>
      <c r="C3884">
        <f t="shared" si="129"/>
        <v>2003</v>
      </c>
      <c r="D3884" t="str">
        <f t="shared" si="128"/>
        <v>902003</v>
      </c>
      <c r="E3884" t="e">
        <f>+VLOOKUP(D3884,[2]WeightCountryEstimate!$C$2:$D$116,2,FALSE)</f>
        <v>#N/A</v>
      </c>
      <c r="F3884" t="e">
        <f>+VLOOKUP(D3884,'[3]Suff living area by country'!$J$2:$K$423,2,FALSE)</f>
        <v>#N/A</v>
      </c>
      <c r="G3884" t="e">
        <f>+VLOOKUP(D3884,'[1]Freight vol by country &amp; year'!$C$2:$D$886,2,FALSE)</f>
        <v>#N/A</v>
      </c>
      <c r="H3884" t="e">
        <f>+VLOOKUP(D3884,[4]Goal11!$I$2:$J$560,2,FALSE)</f>
        <v>#N/A</v>
      </c>
      <c r="I3884" t="str">
        <f>+VLOOKUP(D3884,[5]Goal17!$I$2:$J$4522,2,FALSE)</f>
        <v>0.56</v>
      </c>
      <c r="J3884" t="e">
        <f>+VLOOKUP(D3884,'[6]2G coverage'!$I$2:$J$3380,2,FALSE)</f>
        <v>#N/A</v>
      </c>
    </row>
    <row r="3885" spans="1:10" x14ac:dyDescent="0.25">
      <c r="A3885">
        <v>92</v>
      </c>
      <c r="B3885" t="s">
        <v>5176</v>
      </c>
      <c r="C3885">
        <f t="shared" si="129"/>
        <v>2003</v>
      </c>
      <c r="D3885" t="str">
        <f t="shared" si="128"/>
        <v>922003</v>
      </c>
      <c r="E3885" t="e">
        <f>+VLOOKUP(D3885,[2]WeightCountryEstimate!$C$2:$D$116,2,FALSE)</f>
        <v>#N/A</v>
      </c>
      <c r="F3885" t="e">
        <f>+VLOOKUP(D3885,'[3]Suff living area by country'!$J$2:$K$423,2,FALSE)</f>
        <v>#N/A</v>
      </c>
      <c r="G3885" t="e">
        <f>+VLOOKUP(D3885,'[1]Freight vol by country &amp; year'!$C$2:$D$886,2,FALSE)</f>
        <v>#N/A</v>
      </c>
      <c r="H3885" t="e">
        <f>+VLOOKUP(D3885,[4]Goal11!$I$2:$J$560,2,FALSE)</f>
        <v>#N/A</v>
      </c>
      <c r="I3885" t="e">
        <f>+VLOOKUP(D3885,[5]Goal17!$I$2:$J$4522,2,FALSE)</f>
        <v>#N/A</v>
      </c>
      <c r="J3885" t="e">
        <f>+VLOOKUP(D3885,'[6]2G coverage'!$I$2:$J$3380,2,FALSE)</f>
        <v>#N/A</v>
      </c>
    </row>
    <row r="3886" spans="1:10" x14ac:dyDescent="0.25">
      <c r="A3886">
        <v>96</v>
      </c>
      <c r="B3886" t="s">
        <v>5177</v>
      </c>
      <c r="C3886">
        <f t="shared" si="129"/>
        <v>2003</v>
      </c>
      <c r="D3886" t="str">
        <f t="shared" si="128"/>
        <v>962003</v>
      </c>
      <c r="E3886" t="e">
        <f>+VLOOKUP(D3886,[2]WeightCountryEstimate!$C$2:$D$116,2,FALSE)</f>
        <v>#N/A</v>
      </c>
      <c r="F3886" t="e">
        <f>+VLOOKUP(D3886,'[3]Suff living area by country'!$J$2:$K$423,2,FALSE)</f>
        <v>#N/A</v>
      </c>
      <c r="G3886" t="e">
        <f>+VLOOKUP(D3886,'[1]Freight vol by country &amp; year'!$C$2:$D$886,2,FALSE)</f>
        <v>#N/A</v>
      </c>
      <c r="H3886" t="e">
        <f>+VLOOKUP(D3886,[4]Goal11!$I$2:$J$560,2,FALSE)</f>
        <v>#N/A</v>
      </c>
      <c r="I3886" t="str">
        <f>+VLOOKUP(D3886,[5]Goal17!$I$2:$J$4522,2,FALSE)</f>
        <v>19.60</v>
      </c>
      <c r="J3886" t="e">
        <f>+VLOOKUP(D3886,'[6]2G coverage'!$I$2:$J$3380,2,FALSE)</f>
        <v>#N/A</v>
      </c>
    </row>
    <row r="3887" spans="1:10" x14ac:dyDescent="0.25">
      <c r="A3887">
        <v>100</v>
      </c>
      <c r="B3887" t="s">
        <v>5178</v>
      </c>
      <c r="C3887">
        <f t="shared" si="129"/>
        <v>2003</v>
      </c>
      <c r="D3887" t="str">
        <f t="shared" si="128"/>
        <v>1002003</v>
      </c>
      <c r="E3887" t="e">
        <f>+VLOOKUP(D3887,[2]WeightCountryEstimate!$C$2:$D$116,2,FALSE)</f>
        <v>#N/A</v>
      </c>
      <c r="F3887" t="e">
        <f>+VLOOKUP(D3887,'[3]Suff living area by country'!$J$2:$K$423,2,FALSE)</f>
        <v>#N/A</v>
      </c>
      <c r="G3887" t="e">
        <f>+VLOOKUP(D3887,'[1]Freight vol by country &amp; year'!$C$2:$D$886,2,FALSE)</f>
        <v>#N/A</v>
      </c>
      <c r="H3887" t="e">
        <f>+VLOOKUP(D3887,[4]Goal11!$I$2:$J$560,2,FALSE)</f>
        <v>#N/A</v>
      </c>
      <c r="I3887" t="str">
        <f>+VLOOKUP(D3887,[5]Goal17!$I$2:$J$4522,2,FALSE)</f>
        <v>12.04</v>
      </c>
      <c r="J3887" t="str">
        <f>+VLOOKUP(D3887,'[6]2G coverage'!$I$2:$J$3380,2,FALSE)</f>
        <v>99.36</v>
      </c>
    </row>
    <row r="3888" spans="1:10" x14ac:dyDescent="0.25">
      <c r="A3888">
        <v>104</v>
      </c>
      <c r="B3888" t="s">
        <v>5179</v>
      </c>
      <c r="C3888">
        <f t="shared" si="129"/>
        <v>2003</v>
      </c>
      <c r="D3888" t="str">
        <f t="shared" si="128"/>
        <v>1042003</v>
      </c>
      <c r="E3888" t="e">
        <f>+VLOOKUP(D3888,[2]WeightCountryEstimate!$C$2:$D$116,2,FALSE)</f>
        <v>#N/A</v>
      </c>
      <c r="F3888" t="e">
        <f>+VLOOKUP(D3888,'[3]Suff living area by country'!$J$2:$K$423,2,FALSE)</f>
        <v>#N/A</v>
      </c>
      <c r="G3888" t="e">
        <f>+VLOOKUP(D3888,'[1]Freight vol by country &amp; year'!$C$2:$D$886,2,FALSE)</f>
        <v>#N/A</v>
      </c>
      <c r="H3888" t="e">
        <f>+VLOOKUP(D3888,[4]Goal11!$I$2:$J$560,2,FALSE)</f>
        <v>#N/A</v>
      </c>
      <c r="I3888" t="str">
        <f>+VLOOKUP(D3888,[5]Goal17!$I$2:$J$4522,2,FALSE)</f>
        <v>0.02</v>
      </c>
      <c r="J3888" t="e">
        <f>+VLOOKUP(D3888,'[6]2G coverage'!$I$2:$J$3380,2,FALSE)</f>
        <v>#N/A</v>
      </c>
    </row>
    <row r="3889" spans="1:10" x14ac:dyDescent="0.25">
      <c r="A3889">
        <v>108</v>
      </c>
      <c r="B3889" t="s">
        <v>5180</v>
      </c>
      <c r="C3889">
        <f t="shared" si="129"/>
        <v>2003</v>
      </c>
      <c r="D3889" t="str">
        <f t="shared" si="128"/>
        <v>1082003</v>
      </c>
      <c r="E3889" t="e">
        <f>+VLOOKUP(D3889,[2]WeightCountryEstimate!$C$2:$D$116,2,FALSE)</f>
        <v>#N/A</v>
      </c>
      <c r="F3889" t="e">
        <f>+VLOOKUP(D3889,'[3]Suff living area by country'!$J$2:$K$423,2,FALSE)</f>
        <v>#N/A</v>
      </c>
      <c r="G3889" t="e">
        <f>+VLOOKUP(D3889,'[1]Freight vol by country &amp; year'!$C$2:$D$886,2,FALSE)</f>
        <v>#N/A</v>
      </c>
      <c r="H3889" t="e">
        <f>+VLOOKUP(D3889,[4]Goal11!$I$2:$J$560,2,FALSE)</f>
        <v>#N/A</v>
      </c>
      <c r="I3889" t="str">
        <f>+VLOOKUP(D3889,[5]Goal17!$I$2:$J$4522,2,FALSE)</f>
        <v>0.20</v>
      </c>
      <c r="J3889" t="e">
        <f>+VLOOKUP(D3889,'[6]2G coverage'!$I$2:$J$3380,2,FALSE)</f>
        <v>#N/A</v>
      </c>
    </row>
    <row r="3890" spans="1:10" x14ac:dyDescent="0.25">
      <c r="A3890">
        <v>112</v>
      </c>
      <c r="B3890" t="s">
        <v>5181</v>
      </c>
      <c r="C3890">
        <f t="shared" si="129"/>
        <v>2003</v>
      </c>
      <c r="D3890" t="str">
        <f t="shared" si="128"/>
        <v>1122003</v>
      </c>
      <c r="E3890" t="e">
        <f>+VLOOKUP(D3890,[2]WeightCountryEstimate!$C$2:$D$116,2,FALSE)</f>
        <v>#N/A</v>
      </c>
      <c r="F3890" t="e">
        <f>+VLOOKUP(D3890,'[3]Suff living area by country'!$J$2:$K$423,2,FALSE)</f>
        <v>#N/A</v>
      </c>
      <c r="G3890" t="e">
        <f>+VLOOKUP(D3890,'[1]Freight vol by country &amp; year'!$C$2:$D$886,2,FALSE)</f>
        <v>#N/A</v>
      </c>
      <c r="H3890" t="e">
        <f>+VLOOKUP(D3890,[4]Goal11!$I$2:$J$560,2,FALSE)</f>
        <v>#N/A</v>
      </c>
      <c r="I3890" t="e">
        <f>+VLOOKUP(D3890,[5]Goal17!$I$2:$J$4522,2,FALSE)</f>
        <v>#N/A</v>
      </c>
      <c r="J3890" t="str">
        <f>+VLOOKUP(D3890,'[6]2G coverage'!$I$2:$J$3380,2,FALSE)</f>
        <v>87.00</v>
      </c>
    </row>
    <row r="3891" spans="1:10" x14ac:dyDescent="0.25">
      <c r="A3891">
        <v>116</v>
      </c>
      <c r="B3891" t="s">
        <v>5182</v>
      </c>
      <c r="C3891">
        <f t="shared" si="129"/>
        <v>2003</v>
      </c>
      <c r="D3891" t="str">
        <f t="shared" si="128"/>
        <v>1162003</v>
      </c>
      <c r="E3891" t="e">
        <f>+VLOOKUP(D3891,[2]WeightCountryEstimate!$C$2:$D$116,2,FALSE)</f>
        <v>#N/A</v>
      </c>
      <c r="F3891" t="e">
        <f>+VLOOKUP(D3891,'[3]Suff living area by country'!$J$2:$K$423,2,FALSE)</f>
        <v>#N/A</v>
      </c>
      <c r="G3891" t="e">
        <f>+VLOOKUP(D3891,'[1]Freight vol by country &amp; year'!$C$2:$D$886,2,FALSE)</f>
        <v>#N/A</v>
      </c>
      <c r="H3891" t="e">
        <f>+VLOOKUP(D3891,[4]Goal11!$I$2:$J$560,2,FALSE)</f>
        <v>#N/A</v>
      </c>
      <c r="I3891" t="str">
        <f>+VLOOKUP(D3891,[5]Goal17!$I$2:$J$4522,2,FALSE)</f>
        <v>0.26</v>
      </c>
      <c r="J3891" t="str">
        <f>+VLOOKUP(D3891,'[6]2G coverage'!$I$2:$J$3380,2,FALSE)</f>
        <v>87.50</v>
      </c>
    </row>
    <row r="3892" spans="1:10" x14ac:dyDescent="0.25">
      <c r="A3892">
        <v>120</v>
      </c>
      <c r="B3892" t="s">
        <v>5183</v>
      </c>
      <c r="C3892">
        <f t="shared" si="129"/>
        <v>2003</v>
      </c>
      <c r="D3892" t="str">
        <f t="shared" si="128"/>
        <v>1202003</v>
      </c>
      <c r="E3892" t="e">
        <f>+VLOOKUP(D3892,[2]WeightCountryEstimate!$C$2:$D$116,2,FALSE)</f>
        <v>#N/A</v>
      </c>
      <c r="F3892" t="e">
        <f>+VLOOKUP(D3892,'[3]Suff living area by country'!$J$2:$K$423,2,FALSE)</f>
        <v>#N/A</v>
      </c>
      <c r="G3892" t="e">
        <f>+VLOOKUP(D3892,'[1]Freight vol by country &amp; year'!$C$2:$D$886,2,FALSE)</f>
        <v>#N/A</v>
      </c>
      <c r="H3892" t="e">
        <f>+VLOOKUP(D3892,[4]Goal11!$I$2:$J$560,2,FALSE)</f>
        <v>#N/A</v>
      </c>
      <c r="I3892" t="str">
        <f>+VLOOKUP(D3892,[5]Goal17!$I$2:$J$4522,2,FALSE)</f>
        <v>0.59</v>
      </c>
      <c r="J3892" t="str">
        <f>+VLOOKUP(D3892,'[6]2G coverage'!$I$2:$J$3380,2,FALSE)</f>
        <v>45.00</v>
      </c>
    </row>
    <row r="3893" spans="1:10" x14ac:dyDescent="0.25">
      <c r="A3893">
        <v>124</v>
      </c>
      <c r="B3893" t="s">
        <v>5184</v>
      </c>
      <c r="C3893">
        <f t="shared" si="129"/>
        <v>2003</v>
      </c>
      <c r="D3893" t="str">
        <f t="shared" si="128"/>
        <v>1242003</v>
      </c>
      <c r="E3893" t="e">
        <f>+VLOOKUP(D3893,[2]WeightCountryEstimate!$C$2:$D$116,2,FALSE)</f>
        <v>#N/A</v>
      </c>
      <c r="F3893" t="e">
        <f>+VLOOKUP(D3893,'[3]Suff living area by country'!$J$2:$K$423,2,FALSE)</f>
        <v>#N/A</v>
      </c>
      <c r="G3893" t="e">
        <f>+VLOOKUP(D3893,'[1]Freight vol by country &amp; year'!$C$2:$D$886,2,FALSE)</f>
        <v>#N/A</v>
      </c>
      <c r="H3893" t="e">
        <f>+VLOOKUP(D3893,[4]Goal11!$I$2:$J$560,2,FALSE)</f>
        <v>#N/A</v>
      </c>
      <c r="I3893" t="str">
        <f>+VLOOKUP(D3893,[5]Goal17!$I$2:$J$4522,2,FALSE)</f>
        <v>64.20</v>
      </c>
      <c r="J3893" t="e">
        <f>+VLOOKUP(D3893,'[6]2G coverage'!$I$2:$J$3380,2,FALSE)</f>
        <v>#N/A</v>
      </c>
    </row>
    <row r="3894" spans="1:10" x14ac:dyDescent="0.25">
      <c r="A3894">
        <v>127</v>
      </c>
      <c r="B3894" t="s">
        <v>5185</v>
      </c>
      <c r="C3894">
        <f t="shared" si="129"/>
        <v>2003</v>
      </c>
      <c r="D3894" t="str">
        <f t="shared" si="128"/>
        <v>1272003</v>
      </c>
      <c r="E3894" t="e">
        <f>+VLOOKUP(D3894,[2]WeightCountryEstimate!$C$2:$D$116,2,FALSE)</f>
        <v>#N/A</v>
      </c>
      <c r="F3894" t="e">
        <f>+VLOOKUP(D3894,'[3]Suff living area by country'!$J$2:$K$423,2,FALSE)</f>
        <v>#N/A</v>
      </c>
      <c r="G3894" t="e">
        <f>+VLOOKUP(D3894,'[1]Freight vol by country &amp; year'!$C$2:$D$886,2,FALSE)</f>
        <v>#N/A</v>
      </c>
      <c r="H3894" t="e">
        <f>+VLOOKUP(D3894,[4]Goal11!$I$2:$J$560,2,FALSE)</f>
        <v>#N/A</v>
      </c>
      <c r="I3894" t="e">
        <f>+VLOOKUP(D3894,[5]Goal17!$I$2:$J$4522,2,FALSE)</f>
        <v>#N/A</v>
      </c>
      <c r="J3894" t="e">
        <f>+VLOOKUP(D3894,'[6]2G coverage'!$I$2:$J$3380,2,FALSE)</f>
        <v>#N/A</v>
      </c>
    </row>
    <row r="3895" spans="1:10" x14ac:dyDescent="0.25">
      <c r="A3895">
        <v>132</v>
      </c>
      <c r="B3895" t="s">
        <v>5186</v>
      </c>
      <c r="C3895">
        <f t="shared" si="129"/>
        <v>2003</v>
      </c>
      <c r="D3895" t="str">
        <f t="shared" si="128"/>
        <v>1322003</v>
      </c>
      <c r="E3895" t="e">
        <f>+VLOOKUP(D3895,[2]WeightCountryEstimate!$C$2:$D$116,2,FALSE)</f>
        <v>#N/A</v>
      </c>
      <c r="F3895" t="e">
        <f>+VLOOKUP(D3895,'[3]Suff living area by country'!$J$2:$K$423,2,FALSE)</f>
        <v>#N/A</v>
      </c>
      <c r="G3895" t="e">
        <f>+VLOOKUP(D3895,'[1]Freight vol by country &amp; year'!$C$2:$D$886,2,FALSE)</f>
        <v>#N/A</v>
      </c>
      <c r="H3895" t="e">
        <f>+VLOOKUP(D3895,[4]Goal11!$I$2:$J$560,2,FALSE)</f>
        <v>#N/A</v>
      </c>
      <c r="I3895" t="str">
        <f>+VLOOKUP(D3895,[5]Goal17!$I$2:$J$4522,2,FALSE)</f>
        <v>4.32</v>
      </c>
      <c r="J3895" t="e">
        <f>+VLOOKUP(D3895,'[6]2G coverage'!$I$2:$J$3380,2,FALSE)</f>
        <v>#N/A</v>
      </c>
    </row>
    <row r="3896" spans="1:10" x14ac:dyDescent="0.25">
      <c r="A3896">
        <v>135</v>
      </c>
      <c r="B3896" t="s">
        <v>5187</v>
      </c>
      <c r="C3896">
        <f t="shared" si="129"/>
        <v>2003</v>
      </c>
      <c r="D3896" t="str">
        <f t="shared" si="128"/>
        <v>1352003</v>
      </c>
      <c r="E3896" t="e">
        <f>+VLOOKUP(D3896,[2]WeightCountryEstimate!$C$2:$D$116,2,FALSE)</f>
        <v>#N/A</v>
      </c>
      <c r="F3896" t="e">
        <f>+VLOOKUP(D3896,'[3]Suff living area by country'!$J$2:$K$423,2,FALSE)</f>
        <v>#N/A</v>
      </c>
      <c r="G3896" t="e">
        <f>+VLOOKUP(D3896,'[1]Freight vol by country &amp; year'!$C$2:$D$886,2,FALSE)</f>
        <v>#N/A</v>
      </c>
      <c r="H3896" t="e">
        <f>+VLOOKUP(D3896,[4]Goal11!$I$2:$J$560,2,FALSE)</f>
        <v>#N/A</v>
      </c>
      <c r="I3896" t="e">
        <f>+VLOOKUP(D3896,[5]Goal17!$I$2:$J$4522,2,FALSE)</f>
        <v>#N/A</v>
      </c>
      <c r="J3896" t="e">
        <f>+VLOOKUP(D3896,'[6]2G coverage'!$I$2:$J$3380,2,FALSE)</f>
        <v>#N/A</v>
      </c>
    </row>
    <row r="3897" spans="1:10" x14ac:dyDescent="0.25">
      <c r="A3897">
        <v>136</v>
      </c>
      <c r="B3897" t="s">
        <v>5188</v>
      </c>
      <c r="C3897">
        <f t="shared" si="129"/>
        <v>2003</v>
      </c>
      <c r="D3897" t="str">
        <f t="shared" si="128"/>
        <v>1362003</v>
      </c>
      <c r="E3897" t="e">
        <f>+VLOOKUP(D3897,[2]WeightCountryEstimate!$C$2:$D$116,2,FALSE)</f>
        <v>#N/A</v>
      </c>
      <c r="F3897" t="e">
        <f>+VLOOKUP(D3897,'[3]Suff living area by country'!$J$2:$K$423,2,FALSE)</f>
        <v>#N/A</v>
      </c>
      <c r="G3897" t="e">
        <f>+VLOOKUP(D3897,'[1]Freight vol by country &amp; year'!$C$2:$D$886,2,FALSE)</f>
        <v>#N/A</v>
      </c>
      <c r="H3897" t="e">
        <f>+VLOOKUP(D3897,[4]Goal11!$I$2:$J$560,2,FALSE)</f>
        <v>#N/A</v>
      </c>
      <c r="I3897" t="e">
        <f>+VLOOKUP(D3897,[5]Goal17!$I$2:$J$4522,2,FALSE)</f>
        <v>#N/A</v>
      </c>
      <c r="J3897" t="e">
        <f>+VLOOKUP(D3897,'[6]2G coverage'!$I$2:$J$3380,2,FALSE)</f>
        <v>#N/A</v>
      </c>
    </row>
    <row r="3898" spans="1:10" x14ac:dyDescent="0.25">
      <c r="A3898">
        <v>140</v>
      </c>
      <c r="B3898" t="s">
        <v>5189</v>
      </c>
      <c r="C3898">
        <f t="shared" si="129"/>
        <v>2003</v>
      </c>
      <c r="D3898" t="str">
        <f t="shared" si="128"/>
        <v>1402003</v>
      </c>
      <c r="E3898" t="e">
        <f>+VLOOKUP(D3898,[2]WeightCountryEstimate!$C$2:$D$116,2,FALSE)</f>
        <v>#N/A</v>
      </c>
      <c r="F3898" t="e">
        <f>+VLOOKUP(D3898,'[3]Suff living area by country'!$J$2:$K$423,2,FALSE)</f>
        <v>#N/A</v>
      </c>
      <c r="G3898" t="e">
        <f>+VLOOKUP(D3898,'[1]Freight vol by country &amp; year'!$C$2:$D$886,2,FALSE)</f>
        <v>#N/A</v>
      </c>
      <c r="H3898" t="e">
        <f>+VLOOKUP(D3898,[4]Goal11!$I$2:$J$560,2,FALSE)</f>
        <v>#N/A</v>
      </c>
      <c r="I3898" t="str">
        <f>+VLOOKUP(D3898,[5]Goal17!$I$2:$J$4522,2,FALSE)</f>
        <v>0.15</v>
      </c>
      <c r="J3898" t="e">
        <f>+VLOOKUP(D3898,'[6]2G coverage'!$I$2:$J$3380,2,FALSE)</f>
        <v>#N/A</v>
      </c>
    </row>
    <row r="3899" spans="1:10" x14ac:dyDescent="0.25">
      <c r="A3899">
        <v>142</v>
      </c>
      <c r="B3899" t="s">
        <v>5190</v>
      </c>
      <c r="C3899">
        <f t="shared" si="129"/>
        <v>2003</v>
      </c>
      <c r="D3899" t="str">
        <f t="shared" si="128"/>
        <v>1422003</v>
      </c>
      <c r="E3899" t="e">
        <f>+VLOOKUP(D3899,[2]WeightCountryEstimate!$C$2:$D$116,2,FALSE)</f>
        <v>#N/A</v>
      </c>
      <c r="F3899" t="e">
        <f>+VLOOKUP(D3899,'[3]Suff living area by country'!$J$2:$K$423,2,FALSE)</f>
        <v>#N/A</v>
      </c>
      <c r="G3899" t="e">
        <f>+VLOOKUP(D3899,'[1]Freight vol by country &amp; year'!$C$2:$D$886,2,FALSE)</f>
        <v>#N/A</v>
      </c>
      <c r="H3899" t="e">
        <f>+VLOOKUP(D3899,[4]Goal11!$I$2:$J$560,2,FALSE)</f>
        <v>#N/A</v>
      </c>
      <c r="I3899" t="str">
        <f>+VLOOKUP(D3899,[5]Goal17!$I$2:$J$4522,2,FALSE)</f>
        <v>6.66</v>
      </c>
      <c r="J3899" t="str">
        <f>+VLOOKUP(D3899,'[6]2G coverage'!$I$2:$J$3380,2,FALSE)</f>
        <v>47.87</v>
      </c>
    </row>
    <row r="3900" spans="1:10" x14ac:dyDescent="0.25">
      <c r="A3900">
        <v>143</v>
      </c>
      <c r="B3900" t="s">
        <v>5191</v>
      </c>
      <c r="C3900">
        <f t="shared" si="129"/>
        <v>2003</v>
      </c>
      <c r="D3900" t="str">
        <f t="shared" si="128"/>
        <v>1432003</v>
      </c>
      <c r="E3900" t="e">
        <f>+VLOOKUP(D3900,[2]WeightCountryEstimate!$C$2:$D$116,2,FALSE)</f>
        <v>#N/A</v>
      </c>
      <c r="F3900" t="e">
        <f>+VLOOKUP(D3900,'[3]Suff living area by country'!$J$2:$K$423,2,FALSE)</f>
        <v>#N/A</v>
      </c>
      <c r="G3900" t="e">
        <f>+VLOOKUP(D3900,'[1]Freight vol by country &amp; year'!$C$2:$D$886,2,FALSE)</f>
        <v>#N/A</v>
      </c>
      <c r="H3900" t="e">
        <f>+VLOOKUP(D3900,[4]Goal11!$I$2:$J$560,2,FALSE)</f>
        <v>#N/A</v>
      </c>
      <c r="I3900" t="str">
        <f>+VLOOKUP(D3900,[5]Goal17!$I$2:$J$4522,2,FALSE)</f>
        <v>1.78</v>
      </c>
      <c r="J3900" t="str">
        <f>+VLOOKUP(D3900,'[6]2G coverage'!$I$2:$J$3380,2,FALSE)</f>
        <v>65.58</v>
      </c>
    </row>
    <row r="3901" spans="1:10" x14ac:dyDescent="0.25">
      <c r="A3901">
        <v>144</v>
      </c>
      <c r="B3901" t="s">
        <v>5192</v>
      </c>
      <c r="C3901">
        <f t="shared" si="129"/>
        <v>2003</v>
      </c>
      <c r="D3901" t="str">
        <f t="shared" si="128"/>
        <v>1442003</v>
      </c>
      <c r="E3901" t="e">
        <f>+VLOOKUP(D3901,[2]WeightCountryEstimate!$C$2:$D$116,2,FALSE)</f>
        <v>#N/A</v>
      </c>
      <c r="F3901" t="e">
        <f>+VLOOKUP(D3901,'[3]Suff living area by country'!$J$2:$K$423,2,FALSE)</f>
        <v>#N/A</v>
      </c>
      <c r="G3901" t="e">
        <f>+VLOOKUP(D3901,'[1]Freight vol by country &amp; year'!$C$2:$D$886,2,FALSE)</f>
        <v>#N/A</v>
      </c>
      <c r="H3901" t="e">
        <f>+VLOOKUP(D3901,[4]Goal11!$I$2:$J$560,2,FALSE)</f>
        <v>#N/A</v>
      </c>
      <c r="I3901" t="str">
        <f>+VLOOKUP(D3901,[5]Goal17!$I$2:$J$4522,2,FALSE)</f>
        <v>1.46</v>
      </c>
      <c r="J3901" t="e">
        <f>+VLOOKUP(D3901,'[6]2G coverage'!$I$2:$J$3380,2,FALSE)</f>
        <v>#N/A</v>
      </c>
    </row>
    <row r="3902" spans="1:10" x14ac:dyDescent="0.25">
      <c r="A3902">
        <v>145</v>
      </c>
      <c r="B3902" t="s">
        <v>5193</v>
      </c>
      <c r="C3902">
        <f t="shared" si="129"/>
        <v>2003</v>
      </c>
      <c r="D3902" t="str">
        <f t="shared" si="128"/>
        <v>1452003</v>
      </c>
      <c r="E3902" t="e">
        <f>+VLOOKUP(D3902,[2]WeightCountryEstimate!$C$2:$D$116,2,FALSE)</f>
        <v>#N/A</v>
      </c>
      <c r="F3902" t="e">
        <f>+VLOOKUP(D3902,'[3]Suff living area by country'!$J$2:$K$423,2,FALSE)</f>
        <v>#N/A</v>
      </c>
      <c r="G3902" t="e">
        <f>+VLOOKUP(D3902,'[1]Freight vol by country &amp; year'!$C$2:$D$886,2,FALSE)</f>
        <v>#N/A</v>
      </c>
      <c r="H3902" t="e">
        <f>+VLOOKUP(D3902,[4]Goal11!$I$2:$J$560,2,FALSE)</f>
        <v>#N/A</v>
      </c>
      <c r="I3902" t="str">
        <f>+VLOOKUP(D3902,[5]Goal17!$I$2:$J$4522,2,FALSE)</f>
        <v>8.12</v>
      </c>
      <c r="J3902" t="e">
        <f>+VLOOKUP(D3902,'[6]2G coverage'!$I$2:$J$3380,2,FALSE)</f>
        <v>#N/A</v>
      </c>
    </row>
    <row r="3903" spans="1:10" x14ac:dyDescent="0.25">
      <c r="A3903">
        <v>148</v>
      </c>
      <c r="B3903" t="s">
        <v>5194</v>
      </c>
      <c r="C3903">
        <f t="shared" si="129"/>
        <v>2003</v>
      </c>
      <c r="D3903" t="str">
        <f t="shared" si="128"/>
        <v>1482003</v>
      </c>
      <c r="E3903" t="e">
        <f>+VLOOKUP(D3903,[2]WeightCountryEstimate!$C$2:$D$116,2,FALSE)</f>
        <v>#N/A</v>
      </c>
      <c r="F3903" t="e">
        <f>+VLOOKUP(D3903,'[3]Suff living area by country'!$J$2:$K$423,2,FALSE)</f>
        <v>#N/A</v>
      </c>
      <c r="G3903" t="e">
        <f>+VLOOKUP(D3903,'[1]Freight vol by country &amp; year'!$C$2:$D$886,2,FALSE)</f>
        <v>#N/A</v>
      </c>
      <c r="H3903" t="e">
        <f>+VLOOKUP(D3903,[4]Goal11!$I$2:$J$560,2,FALSE)</f>
        <v>#N/A</v>
      </c>
      <c r="I3903" t="str">
        <f>+VLOOKUP(D3903,[5]Goal17!$I$2:$J$4522,2,FALSE)</f>
        <v>0.32</v>
      </c>
      <c r="J3903" t="e">
        <f>+VLOOKUP(D3903,'[6]2G coverage'!$I$2:$J$3380,2,FALSE)</f>
        <v>#N/A</v>
      </c>
    </row>
    <row r="3904" spans="1:10" x14ac:dyDescent="0.25">
      <c r="A3904">
        <v>150</v>
      </c>
      <c r="B3904" t="s">
        <v>5195</v>
      </c>
      <c r="C3904">
        <f t="shared" si="129"/>
        <v>2003</v>
      </c>
      <c r="D3904" t="str">
        <f t="shared" si="128"/>
        <v>1502003</v>
      </c>
      <c r="E3904" t="e">
        <f>+VLOOKUP(D3904,[2]WeightCountryEstimate!$C$2:$D$116,2,FALSE)</f>
        <v>#N/A</v>
      </c>
      <c r="F3904" t="e">
        <f>+VLOOKUP(D3904,'[3]Suff living area by country'!$J$2:$K$423,2,FALSE)</f>
        <v>#N/A</v>
      </c>
      <c r="G3904" t="e">
        <f>+VLOOKUP(D3904,'[1]Freight vol by country &amp; year'!$C$2:$D$886,2,FALSE)</f>
        <v>#N/A</v>
      </c>
      <c r="H3904" t="e">
        <f>+VLOOKUP(D3904,[4]Goal11!$I$2:$J$560,2,FALSE)</f>
        <v>#N/A</v>
      </c>
      <c r="I3904" t="str">
        <f>+VLOOKUP(D3904,[5]Goal17!$I$2:$J$4522,2,FALSE)</f>
        <v>31.88</v>
      </c>
      <c r="J3904" t="str">
        <f>+VLOOKUP(D3904,'[6]2G coverage'!$I$2:$J$3380,2,FALSE)</f>
        <v>96.12</v>
      </c>
    </row>
    <row r="3905" spans="1:10" x14ac:dyDescent="0.25">
      <c r="A3905">
        <v>151</v>
      </c>
      <c r="B3905" t="s">
        <v>5196</v>
      </c>
      <c r="C3905">
        <f t="shared" si="129"/>
        <v>2003</v>
      </c>
      <c r="D3905" t="str">
        <f t="shared" si="128"/>
        <v>1512003</v>
      </c>
      <c r="E3905" t="e">
        <f>+VLOOKUP(D3905,[2]WeightCountryEstimate!$C$2:$D$116,2,FALSE)</f>
        <v>#N/A</v>
      </c>
      <c r="F3905" t="e">
        <f>+VLOOKUP(D3905,'[3]Suff living area by country'!$J$2:$K$423,2,FALSE)</f>
        <v>#N/A</v>
      </c>
      <c r="G3905" t="e">
        <f>+VLOOKUP(D3905,'[1]Freight vol by country &amp; year'!$C$2:$D$886,2,FALSE)</f>
        <v>#N/A</v>
      </c>
      <c r="H3905" t="e">
        <f>+VLOOKUP(D3905,[4]Goal11!$I$2:$J$560,2,FALSE)</f>
        <v>#N/A</v>
      </c>
      <c r="I3905" t="e">
        <f>+VLOOKUP(D3905,[5]Goal17!$I$2:$J$4522,2,FALSE)</f>
        <v>#N/A</v>
      </c>
      <c r="J3905" t="e">
        <f>+VLOOKUP(D3905,'[6]2G coverage'!$I$2:$J$3380,2,FALSE)</f>
        <v>#N/A</v>
      </c>
    </row>
    <row r="3906" spans="1:10" x14ac:dyDescent="0.25">
      <c r="A3906">
        <v>152</v>
      </c>
      <c r="B3906" t="s">
        <v>5197</v>
      </c>
      <c r="C3906">
        <f t="shared" si="129"/>
        <v>2003</v>
      </c>
      <c r="D3906" t="str">
        <f t="shared" si="128"/>
        <v>1522003</v>
      </c>
      <c r="E3906" t="e">
        <f>+VLOOKUP(D3906,[2]WeightCountryEstimate!$C$2:$D$116,2,FALSE)</f>
        <v>#N/A</v>
      </c>
      <c r="F3906" t="e">
        <f>+VLOOKUP(D3906,'[3]Suff living area by country'!$J$2:$K$423,2,FALSE)</f>
        <v>#N/A</v>
      </c>
      <c r="G3906" t="e">
        <f>+VLOOKUP(D3906,'[1]Freight vol by country &amp; year'!$C$2:$D$886,2,FALSE)</f>
        <v>#N/A</v>
      </c>
      <c r="H3906" t="e">
        <f>+VLOOKUP(D3906,[4]Goal11!$I$2:$J$560,2,FALSE)</f>
        <v>#N/A</v>
      </c>
      <c r="I3906" t="str">
        <f>+VLOOKUP(D3906,[5]Goal17!$I$2:$J$4522,2,FALSE)</f>
        <v>25.47</v>
      </c>
      <c r="J3906" t="str">
        <f>+VLOOKUP(D3906,'[6]2G coverage'!$I$2:$J$3380,2,FALSE)</f>
        <v>100.00</v>
      </c>
    </row>
    <row r="3907" spans="1:10" x14ac:dyDescent="0.25">
      <c r="A3907">
        <v>154</v>
      </c>
      <c r="B3907" t="s">
        <v>5198</v>
      </c>
      <c r="C3907">
        <f t="shared" si="129"/>
        <v>2003</v>
      </c>
      <c r="D3907" t="str">
        <f t="shared" ref="D3907:D3970" si="130">+_xlfn.CONCAT(A3907,C3907)</f>
        <v>1542003</v>
      </c>
      <c r="E3907" t="e">
        <f>+VLOOKUP(D3907,[2]WeightCountryEstimate!$C$2:$D$116,2,FALSE)</f>
        <v>#N/A</v>
      </c>
      <c r="F3907" t="e">
        <f>+VLOOKUP(D3907,'[3]Suff living area by country'!$J$2:$K$423,2,FALSE)</f>
        <v>#N/A</v>
      </c>
      <c r="G3907" t="e">
        <f>+VLOOKUP(D3907,'[1]Freight vol by country &amp; year'!$C$2:$D$886,2,FALSE)</f>
        <v>#N/A</v>
      </c>
      <c r="H3907" t="e">
        <f>+VLOOKUP(D3907,[4]Goal11!$I$2:$J$560,2,FALSE)</f>
        <v>#N/A</v>
      </c>
      <c r="I3907" t="e">
        <f>+VLOOKUP(D3907,[5]Goal17!$I$2:$J$4522,2,FALSE)</f>
        <v>#N/A</v>
      </c>
      <c r="J3907" t="e">
        <f>+VLOOKUP(D3907,'[6]2G coverage'!$I$2:$J$3380,2,FALSE)</f>
        <v>#N/A</v>
      </c>
    </row>
    <row r="3908" spans="1:10" x14ac:dyDescent="0.25">
      <c r="A3908">
        <v>155</v>
      </c>
      <c r="B3908" t="s">
        <v>5199</v>
      </c>
      <c r="C3908">
        <f t="shared" si="129"/>
        <v>2003</v>
      </c>
      <c r="D3908" t="str">
        <f t="shared" si="130"/>
        <v>1552003</v>
      </c>
      <c r="E3908" t="e">
        <f>+VLOOKUP(D3908,[2]WeightCountryEstimate!$C$2:$D$116,2,FALSE)</f>
        <v>#N/A</v>
      </c>
      <c r="F3908" t="e">
        <f>+VLOOKUP(D3908,'[3]Suff living area by country'!$J$2:$K$423,2,FALSE)</f>
        <v>#N/A</v>
      </c>
      <c r="G3908" t="e">
        <f>+VLOOKUP(D3908,'[1]Freight vol by country &amp; year'!$C$2:$D$886,2,FALSE)</f>
        <v>#N/A</v>
      </c>
      <c r="H3908" t="e">
        <f>+VLOOKUP(D3908,[4]Goal11!$I$2:$J$560,2,FALSE)</f>
        <v>#N/A</v>
      </c>
      <c r="I3908" t="e">
        <f>+VLOOKUP(D3908,[5]Goal17!$I$2:$J$4522,2,FALSE)</f>
        <v>#N/A</v>
      </c>
      <c r="J3908" t="str">
        <f>+VLOOKUP(D3908,'[6]2G coverage'!$I$2:$J$3380,2,FALSE)</f>
        <v>91.81</v>
      </c>
    </row>
    <row r="3909" spans="1:10" x14ac:dyDescent="0.25">
      <c r="A3909">
        <v>156</v>
      </c>
      <c r="B3909" t="s">
        <v>5200</v>
      </c>
      <c r="C3909">
        <f t="shared" si="129"/>
        <v>2003</v>
      </c>
      <c r="D3909" t="str">
        <f t="shared" si="130"/>
        <v>1562003</v>
      </c>
      <c r="E3909" t="e">
        <f>+VLOOKUP(D3909,[2]WeightCountryEstimate!$C$2:$D$116,2,FALSE)</f>
        <v>#N/A</v>
      </c>
      <c r="F3909" t="e">
        <f>+VLOOKUP(D3909,'[3]Suff living area by country'!$J$2:$K$423,2,FALSE)</f>
        <v>#N/A</v>
      </c>
      <c r="G3909" t="e">
        <f>+VLOOKUP(D3909,'[1]Freight vol by country &amp; year'!$C$2:$D$886,2,FALSE)</f>
        <v>#N/A</v>
      </c>
      <c r="H3909" t="e">
        <f>+VLOOKUP(D3909,[4]Goal11!$I$2:$J$560,2,FALSE)</f>
        <v>#N/A</v>
      </c>
      <c r="I3909" t="str">
        <f>+VLOOKUP(D3909,[5]Goal17!$I$2:$J$4522,2,FALSE)</f>
        <v>6.20</v>
      </c>
      <c r="J3909" t="e">
        <f>+VLOOKUP(D3909,'[6]2G coverage'!$I$2:$J$3380,2,FALSE)</f>
        <v>#N/A</v>
      </c>
    </row>
    <row r="3910" spans="1:10" x14ac:dyDescent="0.25">
      <c r="A3910">
        <v>158</v>
      </c>
      <c r="B3910" t="s">
        <v>5201</v>
      </c>
      <c r="C3910">
        <f t="shared" si="129"/>
        <v>2003</v>
      </c>
      <c r="D3910" t="str">
        <f t="shared" si="130"/>
        <v>1582003</v>
      </c>
      <c r="E3910" t="e">
        <f>+VLOOKUP(D3910,[2]WeightCountryEstimate!$C$2:$D$116,2,FALSE)</f>
        <v>#N/A</v>
      </c>
      <c r="F3910" t="e">
        <f>+VLOOKUP(D3910,'[3]Suff living area by country'!$J$2:$K$423,2,FALSE)</f>
        <v>#N/A</v>
      </c>
      <c r="G3910" t="e">
        <f>+VLOOKUP(D3910,'[1]Freight vol by country &amp; year'!$C$2:$D$886,2,FALSE)</f>
        <v>#N/A</v>
      </c>
      <c r="H3910" t="e">
        <f>+VLOOKUP(D3910,[4]Goal11!$I$2:$J$560,2,FALSE)</f>
        <v>#N/A</v>
      </c>
      <c r="I3910" t="str">
        <f>+VLOOKUP(D3910,[5]Goal17!$I$2:$J$4522,2,FALSE)</f>
        <v>51.94</v>
      </c>
      <c r="J3910" t="str">
        <f>+VLOOKUP(D3910,'[6]2G coverage'!$I$2:$J$3380,2,FALSE)</f>
        <v>100.00</v>
      </c>
    </row>
    <row r="3911" spans="1:10" x14ac:dyDescent="0.25">
      <c r="A3911">
        <v>162</v>
      </c>
      <c r="B3911" t="s">
        <v>5202</v>
      </c>
      <c r="C3911">
        <f t="shared" si="129"/>
        <v>2003</v>
      </c>
      <c r="D3911" t="str">
        <f t="shared" si="130"/>
        <v>1622003</v>
      </c>
      <c r="E3911" t="e">
        <f>+VLOOKUP(D3911,[2]WeightCountryEstimate!$C$2:$D$116,2,FALSE)</f>
        <v>#N/A</v>
      </c>
      <c r="F3911" t="e">
        <f>+VLOOKUP(D3911,'[3]Suff living area by country'!$J$2:$K$423,2,FALSE)</f>
        <v>#N/A</v>
      </c>
      <c r="G3911" t="e">
        <f>+VLOOKUP(D3911,'[1]Freight vol by country &amp; year'!$C$2:$D$886,2,FALSE)</f>
        <v>#N/A</v>
      </c>
      <c r="H3911" t="e">
        <f>+VLOOKUP(D3911,[4]Goal11!$I$2:$J$560,2,FALSE)</f>
        <v>#N/A</v>
      </c>
      <c r="I3911" t="e">
        <f>+VLOOKUP(D3911,[5]Goal17!$I$2:$J$4522,2,FALSE)</f>
        <v>#N/A</v>
      </c>
      <c r="J3911" t="e">
        <f>+VLOOKUP(D3911,'[6]2G coverage'!$I$2:$J$3380,2,FALSE)</f>
        <v>#N/A</v>
      </c>
    </row>
    <row r="3912" spans="1:10" x14ac:dyDescent="0.25">
      <c r="A3912">
        <v>166</v>
      </c>
      <c r="B3912" t="s">
        <v>5203</v>
      </c>
      <c r="C3912">
        <f t="shared" si="129"/>
        <v>2003</v>
      </c>
      <c r="D3912" t="str">
        <f t="shared" si="130"/>
        <v>1662003</v>
      </c>
      <c r="E3912" t="e">
        <f>+VLOOKUP(D3912,[2]WeightCountryEstimate!$C$2:$D$116,2,FALSE)</f>
        <v>#N/A</v>
      </c>
      <c r="F3912" t="e">
        <f>+VLOOKUP(D3912,'[3]Suff living area by country'!$J$2:$K$423,2,FALSE)</f>
        <v>#N/A</v>
      </c>
      <c r="G3912" t="e">
        <f>+VLOOKUP(D3912,'[1]Freight vol by country &amp; year'!$C$2:$D$886,2,FALSE)</f>
        <v>#N/A</v>
      </c>
      <c r="H3912" t="e">
        <f>+VLOOKUP(D3912,[4]Goal11!$I$2:$J$560,2,FALSE)</f>
        <v>#N/A</v>
      </c>
      <c r="I3912" t="e">
        <f>+VLOOKUP(D3912,[5]Goal17!$I$2:$J$4522,2,FALSE)</f>
        <v>#N/A</v>
      </c>
      <c r="J3912" t="e">
        <f>+VLOOKUP(D3912,'[6]2G coverage'!$I$2:$J$3380,2,FALSE)</f>
        <v>#N/A</v>
      </c>
    </row>
    <row r="3913" spans="1:10" x14ac:dyDescent="0.25">
      <c r="A3913">
        <v>170</v>
      </c>
      <c r="B3913" t="s">
        <v>5204</v>
      </c>
      <c r="C3913">
        <f t="shared" si="129"/>
        <v>2003</v>
      </c>
      <c r="D3913" t="str">
        <f t="shared" si="130"/>
        <v>1702003</v>
      </c>
      <c r="E3913" t="e">
        <f>+VLOOKUP(D3913,[2]WeightCountryEstimate!$C$2:$D$116,2,FALSE)</f>
        <v>#N/A</v>
      </c>
      <c r="F3913" t="e">
        <f>+VLOOKUP(D3913,'[3]Suff living area by country'!$J$2:$K$423,2,FALSE)</f>
        <v>#N/A</v>
      </c>
      <c r="G3913" t="e">
        <f>+VLOOKUP(D3913,'[1]Freight vol by country &amp; year'!$C$2:$D$886,2,FALSE)</f>
        <v>#N/A</v>
      </c>
      <c r="H3913" t="e">
        <f>+VLOOKUP(D3913,[4]Goal11!$I$2:$J$560,2,FALSE)</f>
        <v>#N/A</v>
      </c>
      <c r="I3913" t="str">
        <f>+VLOOKUP(D3913,[5]Goal17!$I$2:$J$4522,2,FALSE)</f>
        <v>7.39</v>
      </c>
      <c r="J3913" t="e">
        <f>+VLOOKUP(D3913,'[6]2G coverage'!$I$2:$J$3380,2,FALSE)</f>
        <v>#N/A</v>
      </c>
    </row>
    <row r="3914" spans="1:10" x14ac:dyDescent="0.25">
      <c r="A3914">
        <v>174</v>
      </c>
      <c r="B3914" t="s">
        <v>5205</v>
      </c>
      <c r="C3914">
        <f t="shared" si="129"/>
        <v>2003</v>
      </c>
      <c r="D3914" t="str">
        <f t="shared" si="130"/>
        <v>1742003</v>
      </c>
      <c r="E3914" t="e">
        <f>+VLOOKUP(D3914,[2]WeightCountryEstimate!$C$2:$D$116,2,FALSE)</f>
        <v>#N/A</v>
      </c>
      <c r="F3914" t="e">
        <f>+VLOOKUP(D3914,'[3]Suff living area by country'!$J$2:$K$423,2,FALSE)</f>
        <v>#N/A</v>
      </c>
      <c r="G3914" t="e">
        <f>+VLOOKUP(D3914,'[1]Freight vol by country &amp; year'!$C$2:$D$886,2,FALSE)</f>
        <v>#N/A</v>
      </c>
      <c r="H3914" t="e">
        <f>+VLOOKUP(D3914,[4]Goal11!$I$2:$J$560,2,FALSE)</f>
        <v>#N/A</v>
      </c>
      <c r="I3914" t="str">
        <f>+VLOOKUP(D3914,[5]Goal17!$I$2:$J$4522,2,FALSE)</f>
        <v>0.85</v>
      </c>
      <c r="J3914" t="e">
        <f>+VLOOKUP(D3914,'[6]2G coverage'!$I$2:$J$3380,2,FALSE)</f>
        <v>#N/A</v>
      </c>
    </row>
    <row r="3915" spans="1:10" x14ac:dyDescent="0.25">
      <c r="A3915">
        <v>175</v>
      </c>
      <c r="B3915" t="s">
        <v>5206</v>
      </c>
      <c r="C3915">
        <f t="shared" si="129"/>
        <v>2003</v>
      </c>
      <c r="D3915" t="str">
        <f t="shared" si="130"/>
        <v>1752003</v>
      </c>
      <c r="E3915" t="e">
        <f>+VLOOKUP(D3915,[2]WeightCountryEstimate!$C$2:$D$116,2,FALSE)</f>
        <v>#N/A</v>
      </c>
      <c r="F3915" t="e">
        <f>+VLOOKUP(D3915,'[3]Suff living area by country'!$J$2:$K$423,2,FALSE)</f>
        <v>#N/A</v>
      </c>
      <c r="G3915" t="e">
        <f>+VLOOKUP(D3915,'[1]Freight vol by country &amp; year'!$C$2:$D$886,2,FALSE)</f>
        <v>#N/A</v>
      </c>
      <c r="H3915" t="e">
        <f>+VLOOKUP(D3915,[4]Goal11!$I$2:$J$560,2,FALSE)</f>
        <v>#N/A</v>
      </c>
      <c r="I3915" t="e">
        <f>+VLOOKUP(D3915,[5]Goal17!$I$2:$J$4522,2,FALSE)</f>
        <v>#N/A</v>
      </c>
      <c r="J3915" t="e">
        <f>+VLOOKUP(D3915,'[6]2G coverage'!$I$2:$J$3380,2,FALSE)</f>
        <v>#N/A</v>
      </c>
    </row>
    <row r="3916" spans="1:10" x14ac:dyDescent="0.25">
      <c r="A3916">
        <v>178</v>
      </c>
      <c r="B3916" t="s">
        <v>5207</v>
      </c>
      <c r="C3916">
        <f t="shared" si="129"/>
        <v>2003</v>
      </c>
      <c r="D3916" t="str">
        <f t="shared" si="130"/>
        <v>1782003</v>
      </c>
      <c r="E3916" t="e">
        <f>+VLOOKUP(D3916,[2]WeightCountryEstimate!$C$2:$D$116,2,FALSE)</f>
        <v>#N/A</v>
      </c>
      <c r="F3916" t="e">
        <f>+VLOOKUP(D3916,'[3]Suff living area by country'!$J$2:$K$423,2,FALSE)</f>
        <v>#N/A</v>
      </c>
      <c r="G3916" t="e">
        <f>+VLOOKUP(D3916,'[1]Freight vol by country &amp; year'!$C$2:$D$886,2,FALSE)</f>
        <v>#N/A</v>
      </c>
      <c r="H3916" t="e">
        <f>+VLOOKUP(D3916,[4]Goal11!$I$2:$J$560,2,FALSE)</f>
        <v>#N/A</v>
      </c>
      <c r="I3916" t="str">
        <f>+VLOOKUP(D3916,[5]Goal17!$I$2:$J$4522,2,FALSE)</f>
        <v>0.46</v>
      </c>
      <c r="J3916" t="str">
        <f>+VLOOKUP(D3916,'[6]2G coverage'!$I$2:$J$3380,2,FALSE)</f>
        <v>21.00</v>
      </c>
    </row>
    <row r="3917" spans="1:10" x14ac:dyDescent="0.25">
      <c r="A3917">
        <v>180</v>
      </c>
      <c r="B3917" t="s">
        <v>5208</v>
      </c>
      <c r="C3917">
        <f t="shared" si="129"/>
        <v>2003</v>
      </c>
      <c r="D3917" t="str">
        <f t="shared" si="130"/>
        <v>1802003</v>
      </c>
      <c r="E3917" t="e">
        <f>+VLOOKUP(D3917,[2]WeightCountryEstimate!$C$2:$D$116,2,FALSE)</f>
        <v>#N/A</v>
      </c>
      <c r="F3917" t="e">
        <f>+VLOOKUP(D3917,'[3]Suff living area by country'!$J$2:$K$423,2,FALSE)</f>
        <v>#N/A</v>
      </c>
      <c r="G3917" t="e">
        <f>+VLOOKUP(D3917,'[1]Freight vol by country &amp; year'!$C$2:$D$886,2,FALSE)</f>
        <v>#N/A</v>
      </c>
      <c r="H3917" t="e">
        <f>+VLOOKUP(D3917,[4]Goal11!$I$2:$J$560,2,FALSE)</f>
        <v>#N/A</v>
      </c>
      <c r="I3917" t="str">
        <f>+VLOOKUP(D3917,[5]Goal17!$I$2:$J$4522,2,FALSE)</f>
        <v>0.13</v>
      </c>
      <c r="J3917" t="e">
        <f>+VLOOKUP(D3917,'[6]2G coverage'!$I$2:$J$3380,2,FALSE)</f>
        <v>#N/A</v>
      </c>
    </row>
    <row r="3918" spans="1:10" x14ac:dyDescent="0.25">
      <c r="A3918">
        <v>184</v>
      </c>
      <c r="B3918" t="s">
        <v>5209</v>
      </c>
      <c r="C3918">
        <f t="shared" si="129"/>
        <v>2003</v>
      </c>
      <c r="D3918" t="str">
        <f t="shared" si="130"/>
        <v>1842003</v>
      </c>
      <c r="E3918" t="e">
        <f>+VLOOKUP(D3918,[2]WeightCountryEstimate!$C$2:$D$116,2,FALSE)</f>
        <v>#N/A</v>
      </c>
      <c r="F3918" t="e">
        <f>+VLOOKUP(D3918,'[3]Suff living area by country'!$J$2:$K$423,2,FALSE)</f>
        <v>#N/A</v>
      </c>
      <c r="G3918" t="e">
        <f>+VLOOKUP(D3918,'[1]Freight vol by country &amp; year'!$C$2:$D$886,2,FALSE)</f>
        <v>#N/A</v>
      </c>
      <c r="H3918" t="e">
        <f>+VLOOKUP(D3918,[4]Goal11!$I$2:$J$560,2,FALSE)</f>
        <v>#N/A</v>
      </c>
      <c r="I3918" t="str">
        <f>+VLOOKUP(D3918,[5]Goal17!$I$2:$J$4522,2,FALSE)</f>
        <v>22.87</v>
      </c>
      <c r="J3918" t="e">
        <f>+VLOOKUP(D3918,'[6]2G coverage'!$I$2:$J$3380,2,FALSE)</f>
        <v>#N/A</v>
      </c>
    </row>
    <row r="3919" spans="1:10" x14ac:dyDescent="0.25">
      <c r="A3919">
        <v>188</v>
      </c>
      <c r="B3919" t="s">
        <v>5210</v>
      </c>
      <c r="C3919">
        <f t="shared" si="129"/>
        <v>2003</v>
      </c>
      <c r="D3919" t="str">
        <f t="shared" si="130"/>
        <v>1882003</v>
      </c>
      <c r="E3919" t="e">
        <f>+VLOOKUP(D3919,[2]WeightCountryEstimate!$C$2:$D$116,2,FALSE)</f>
        <v>#N/A</v>
      </c>
      <c r="F3919" t="e">
        <f>+VLOOKUP(D3919,'[3]Suff living area by country'!$J$2:$K$423,2,FALSE)</f>
        <v>#N/A</v>
      </c>
      <c r="G3919" t="e">
        <f>+VLOOKUP(D3919,'[1]Freight vol by country &amp; year'!$C$2:$D$886,2,FALSE)</f>
        <v>#N/A</v>
      </c>
      <c r="H3919" t="e">
        <f>+VLOOKUP(D3919,[4]Goal11!$I$2:$J$560,2,FALSE)</f>
        <v>#N/A</v>
      </c>
      <c r="I3919" t="str">
        <f>+VLOOKUP(D3919,[5]Goal17!$I$2:$J$4522,2,FALSE)</f>
        <v>20.33</v>
      </c>
      <c r="J3919" t="e">
        <f>+VLOOKUP(D3919,'[6]2G coverage'!$I$2:$J$3380,2,FALSE)</f>
        <v>#N/A</v>
      </c>
    </row>
    <row r="3920" spans="1:10" x14ac:dyDescent="0.25">
      <c r="A3920">
        <v>191</v>
      </c>
      <c r="B3920" t="s">
        <v>5211</v>
      </c>
      <c r="C3920">
        <f t="shared" si="129"/>
        <v>2003</v>
      </c>
      <c r="D3920" t="str">
        <f t="shared" si="130"/>
        <v>1912003</v>
      </c>
      <c r="E3920" t="e">
        <f>+VLOOKUP(D3920,[2]WeightCountryEstimate!$C$2:$D$116,2,FALSE)</f>
        <v>#N/A</v>
      </c>
      <c r="F3920" t="e">
        <f>+VLOOKUP(D3920,'[3]Suff living area by country'!$J$2:$K$423,2,FALSE)</f>
        <v>#N/A</v>
      </c>
      <c r="G3920" t="e">
        <f>+VLOOKUP(D3920,'[1]Freight vol by country &amp; year'!$C$2:$D$886,2,FALSE)</f>
        <v>#N/A</v>
      </c>
      <c r="H3920" t="e">
        <f>+VLOOKUP(D3920,[4]Goal11!$I$2:$J$560,2,FALSE)</f>
        <v>#N/A</v>
      </c>
      <c r="I3920" t="str">
        <f>+VLOOKUP(D3920,[5]Goal17!$I$2:$J$4522,2,FALSE)</f>
        <v>22.75</v>
      </c>
      <c r="J3920" t="str">
        <f>+VLOOKUP(D3920,'[6]2G coverage'!$I$2:$J$3380,2,FALSE)</f>
        <v>98.00</v>
      </c>
    </row>
    <row r="3921" spans="1:10" x14ac:dyDescent="0.25">
      <c r="A3921">
        <v>192</v>
      </c>
      <c r="B3921" t="s">
        <v>5212</v>
      </c>
      <c r="C3921">
        <f t="shared" si="129"/>
        <v>2003</v>
      </c>
      <c r="D3921" t="str">
        <f t="shared" si="130"/>
        <v>1922003</v>
      </c>
      <c r="E3921" t="e">
        <f>+VLOOKUP(D3921,[2]WeightCountryEstimate!$C$2:$D$116,2,FALSE)</f>
        <v>#N/A</v>
      </c>
      <c r="F3921" t="e">
        <f>+VLOOKUP(D3921,'[3]Suff living area by country'!$J$2:$K$423,2,FALSE)</f>
        <v>#N/A</v>
      </c>
      <c r="G3921" t="e">
        <f>+VLOOKUP(D3921,'[1]Freight vol by country &amp; year'!$C$2:$D$886,2,FALSE)</f>
        <v>#N/A</v>
      </c>
      <c r="H3921" t="e">
        <f>+VLOOKUP(D3921,[4]Goal11!$I$2:$J$560,2,FALSE)</f>
        <v>#N/A</v>
      </c>
      <c r="I3921" t="str">
        <f>+VLOOKUP(D3921,[5]Goal17!$I$2:$J$4522,2,FALSE)</f>
        <v>5.24</v>
      </c>
      <c r="J3921" t="str">
        <f>+VLOOKUP(D3921,'[6]2G coverage'!$I$2:$J$3380,2,FALSE)</f>
        <v>50.00</v>
      </c>
    </row>
    <row r="3922" spans="1:10" x14ac:dyDescent="0.25">
      <c r="A3922">
        <v>196</v>
      </c>
      <c r="B3922" t="s">
        <v>5213</v>
      </c>
      <c r="C3922">
        <f t="shared" si="129"/>
        <v>2003</v>
      </c>
      <c r="D3922" t="str">
        <f t="shared" si="130"/>
        <v>1962003</v>
      </c>
      <c r="E3922" t="e">
        <f>+VLOOKUP(D3922,[2]WeightCountryEstimate!$C$2:$D$116,2,FALSE)</f>
        <v>#N/A</v>
      </c>
      <c r="F3922" t="e">
        <f>+VLOOKUP(D3922,'[3]Suff living area by country'!$J$2:$K$423,2,FALSE)</f>
        <v>#N/A</v>
      </c>
      <c r="G3922" t="e">
        <f>+VLOOKUP(D3922,'[1]Freight vol by country &amp; year'!$C$2:$D$886,2,FALSE)</f>
        <v>#N/A</v>
      </c>
      <c r="H3922" t="e">
        <f>+VLOOKUP(D3922,[4]Goal11!$I$2:$J$560,2,FALSE)</f>
        <v>#N/A</v>
      </c>
      <c r="I3922" t="str">
        <f>+VLOOKUP(D3922,[5]Goal17!$I$2:$J$4522,2,FALSE)</f>
        <v>30.09</v>
      </c>
      <c r="J3922" t="str">
        <f>+VLOOKUP(D3922,'[6]2G coverage'!$I$2:$J$3380,2,FALSE)</f>
        <v>99.98</v>
      </c>
    </row>
    <row r="3923" spans="1:10" x14ac:dyDescent="0.25">
      <c r="A3923">
        <v>199</v>
      </c>
      <c r="B3923" t="s">
        <v>5214</v>
      </c>
      <c r="C3923">
        <f t="shared" si="129"/>
        <v>2003</v>
      </c>
      <c r="D3923" t="str">
        <f t="shared" si="130"/>
        <v>1992003</v>
      </c>
      <c r="E3923" t="e">
        <f>+VLOOKUP(D3923,[2]WeightCountryEstimate!$C$2:$D$116,2,FALSE)</f>
        <v>#N/A</v>
      </c>
      <c r="F3923" t="e">
        <f>+VLOOKUP(D3923,'[3]Suff living area by country'!$J$2:$K$423,2,FALSE)</f>
        <v>#N/A</v>
      </c>
      <c r="G3923" t="e">
        <f>+VLOOKUP(D3923,'[1]Freight vol by country &amp; year'!$C$2:$D$886,2,FALSE)</f>
        <v>#N/A</v>
      </c>
      <c r="H3923" t="e">
        <f>+VLOOKUP(D3923,[4]Goal11!$I$2:$J$560,2,FALSE)</f>
        <v>#N/A</v>
      </c>
      <c r="I3923" t="str">
        <f>+VLOOKUP(D3923,[5]Goal17!$I$2:$J$4522,2,FALSE)</f>
        <v>0.36</v>
      </c>
      <c r="J3923" t="str">
        <f>+VLOOKUP(D3923,'[6]2G coverage'!$I$2:$J$3380,2,FALSE)</f>
        <v>40.59</v>
      </c>
    </row>
    <row r="3924" spans="1:10" x14ac:dyDescent="0.25">
      <c r="A3924">
        <v>202</v>
      </c>
      <c r="B3924" t="s">
        <v>5215</v>
      </c>
      <c r="C3924">
        <f t="shared" si="129"/>
        <v>2003</v>
      </c>
      <c r="D3924" t="str">
        <f t="shared" si="130"/>
        <v>2022003</v>
      </c>
      <c r="E3924" t="e">
        <f>+VLOOKUP(D3924,[2]WeightCountryEstimate!$C$2:$D$116,2,FALSE)</f>
        <v>#N/A</v>
      </c>
      <c r="F3924" t="e">
        <f>+VLOOKUP(D3924,'[3]Suff living area by country'!$J$2:$K$423,2,FALSE)</f>
        <v>#N/A</v>
      </c>
      <c r="G3924" t="e">
        <f>+VLOOKUP(D3924,'[1]Freight vol by country &amp; year'!$C$2:$D$886,2,FALSE)</f>
        <v>#N/A</v>
      </c>
      <c r="H3924" t="e">
        <f>+VLOOKUP(D3924,[4]Goal11!$I$2:$J$560,2,FALSE)</f>
        <v>#N/A</v>
      </c>
      <c r="I3924" t="str">
        <f>+VLOOKUP(D3924,[5]Goal17!$I$2:$J$4522,2,FALSE)</f>
        <v>1.16</v>
      </c>
      <c r="J3924" t="str">
        <f>+VLOOKUP(D3924,'[6]2G coverage'!$I$2:$J$3380,2,FALSE)</f>
        <v>45.93</v>
      </c>
    </row>
    <row r="3925" spans="1:10" x14ac:dyDescent="0.25">
      <c r="A3925">
        <v>203</v>
      </c>
      <c r="B3925" t="s">
        <v>5216</v>
      </c>
      <c r="C3925">
        <f t="shared" si="129"/>
        <v>2003</v>
      </c>
      <c r="D3925" t="str">
        <f t="shared" si="130"/>
        <v>2032003</v>
      </c>
      <c r="E3925" t="e">
        <f>+VLOOKUP(D3925,[2]WeightCountryEstimate!$C$2:$D$116,2,FALSE)</f>
        <v>#N/A</v>
      </c>
      <c r="F3925" t="e">
        <f>+VLOOKUP(D3925,'[3]Suff living area by country'!$J$2:$K$423,2,FALSE)</f>
        <v>#N/A</v>
      </c>
      <c r="G3925" t="e">
        <f>+VLOOKUP(D3925,'[1]Freight vol by country &amp; year'!$C$2:$D$886,2,FALSE)</f>
        <v>#N/A</v>
      </c>
      <c r="H3925" t="e">
        <f>+VLOOKUP(D3925,[4]Goal11!$I$2:$J$560,2,FALSE)</f>
        <v>#N/A</v>
      </c>
      <c r="I3925" t="str">
        <f>+VLOOKUP(D3925,[5]Goal17!$I$2:$J$4522,2,FALSE)</f>
        <v>34.30</v>
      </c>
      <c r="J3925" t="str">
        <f>+VLOOKUP(D3925,'[6]2G coverage'!$I$2:$J$3380,2,FALSE)</f>
        <v>99.00</v>
      </c>
    </row>
    <row r="3926" spans="1:10" x14ac:dyDescent="0.25">
      <c r="A3926">
        <v>204</v>
      </c>
      <c r="B3926" t="s">
        <v>5217</v>
      </c>
      <c r="C3926">
        <f t="shared" si="129"/>
        <v>2003</v>
      </c>
      <c r="D3926" t="str">
        <f t="shared" si="130"/>
        <v>2042003</v>
      </c>
      <c r="E3926" t="e">
        <f>+VLOOKUP(D3926,[2]WeightCountryEstimate!$C$2:$D$116,2,FALSE)</f>
        <v>#N/A</v>
      </c>
      <c r="F3926" t="e">
        <f>+VLOOKUP(D3926,'[3]Suff living area by country'!$J$2:$K$423,2,FALSE)</f>
        <v>#N/A</v>
      </c>
      <c r="G3926" t="e">
        <f>+VLOOKUP(D3926,'[1]Freight vol by country &amp; year'!$C$2:$D$886,2,FALSE)</f>
        <v>#N/A</v>
      </c>
      <c r="H3926" t="e">
        <f>+VLOOKUP(D3926,[4]Goal11!$I$2:$J$560,2,FALSE)</f>
        <v>#N/A</v>
      </c>
      <c r="I3926" t="str">
        <f>+VLOOKUP(D3926,[5]Goal17!$I$2:$J$4522,2,FALSE)</f>
        <v>0.95</v>
      </c>
      <c r="J3926" t="str">
        <f>+VLOOKUP(D3926,'[6]2G coverage'!$I$2:$J$3380,2,FALSE)</f>
        <v>36.00</v>
      </c>
    </row>
    <row r="3927" spans="1:10" x14ac:dyDescent="0.25">
      <c r="A3927">
        <v>208</v>
      </c>
      <c r="B3927" t="s">
        <v>5218</v>
      </c>
      <c r="C3927">
        <f t="shared" si="129"/>
        <v>2003</v>
      </c>
      <c r="D3927" t="str">
        <f t="shared" si="130"/>
        <v>2082003</v>
      </c>
      <c r="E3927" t="e">
        <f>+VLOOKUP(D3927,[2]WeightCountryEstimate!$C$2:$D$116,2,FALSE)</f>
        <v>#N/A</v>
      </c>
      <c r="F3927" t="e">
        <f>+VLOOKUP(D3927,'[3]Suff living area by country'!$J$2:$K$423,2,FALSE)</f>
        <v>#N/A</v>
      </c>
      <c r="G3927" t="e">
        <f>+VLOOKUP(D3927,'[1]Freight vol by country &amp; year'!$C$2:$D$886,2,FALSE)</f>
        <v>#N/A</v>
      </c>
      <c r="H3927" t="e">
        <f>+VLOOKUP(D3927,[4]Goal11!$I$2:$J$560,2,FALSE)</f>
        <v>#N/A</v>
      </c>
      <c r="I3927" t="str">
        <f>+VLOOKUP(D3927,[5]Goal17!$I$2:$J$4522,2,FALSE)</f>
        <v>76.26</v>
      </c>
      <c r="J3927" t="e">
        <f>+VLOOKUP(D3927,'[6]2G coverage'!$I$2:$J$3380,2,FALSE)</f>
        <v>#N/A</v>
      </c>
    </row>
    <row r="3928" spans="1:10" x14ac:dyDescent="0.25">
      <c r="A3928">
        <v>212</v>
      </c>
      <c r="B3928" t="s">
        <v>5219</v>
      </c>
      <c r="C3928">
        <f t="shared" si="129"/>
        <v>2003</v>
      </c>
      <c r="D3928" t="str">
        <f t="shared" si="130"/>
        <v>2122003</v>
      </c>
      <c r="E3928" t="e">
        <f>+VLOOKUP(D3928,[2]WeightCountryEstimate!$C$2:$D$116,2,FALSE)</f>
        <v>#N/A</v>
      </c>
      <c r="F3928" t="e">
        <f>+VLOOKUP(D3928,'[3]Suff living area by country'!$J$2:$K$423,2,FALSE)</f>
        <v>#N/A</v>
      </c>
      <c r="G3928" t="e">
        <f>+VLOOKUP(D3928,'[1]Freight vol by country &amp; year'!$C$2:$D$886,2,FALSE)</f>
        <v>#N/A</v>
      </c>
      <c r="H3928" t="e">
        <f>+VLOOKUP(D3928,[4]Goal11!$I$2:$J$560,2,FALSE)</f>
        <v>#N/A</v>
      </c>
      <c r="I3928" t="str">
        <f>+VLOOKUP(D3928,[5]Goal17!$I$2:$J$4522,2,FALSE)</f>
        <v>23.62</v>
      </c>
      <c r="J3928" t="e">
        <f>+VLOOKUP(D3928,'[6]2G coverage'!$I$2:$J$3380,2,FALSE)</f>
        <v>#N/A</v>
      </c>
    </row>
    <row r="3929" spans="1:10" x14ac:dyDescent="0.25">
      <c r="A3929">
        <v>214</v>
      </c>
      <c r="B3929" t="s">
        <v>5220</v>
      </c>
      <c r="C3929">
        <f t="shared" si="129"/>
        <v>2003</v>
      </c>
      <c r="D3929" t="str">
        <f t="shared" si="130"/>
        <v>2142003</v>
      </c>
      <c r="E3929" t="e">
        <f>+VLOOKUP(D3929,[2]WeightCountryEstimate!$C$2:$D$116,2,FALSE)</f>
        <v>#N/A</v>
      </c>
      <c r="F3929" t="e">
        <f>+VLOOKUP(D3929,'[3]Suff living area by country'!$J$2:$K$423,2,FALSE)</f>
        <v>#N/A</v>
      </c>
      <c r="G3929" t="e">
        <f>+VLOOKUP(D3929,'[1]Freight vol by country &amp; year'!$C$2:$D$886,2,FALSE)</f>
        <v>#N/A</v>
      </c>
      <c r="H3929" t="e">
        <f>+VLOOKUP(D3929,[4]Goal11!$I$2:$J$560,2,FALSE)</f>
        <v>#N/A</v>
      </c>
      <c r="I3929" t="str">
        <f>+VLOOKUP(D3929,[5]Goal17!$I$2:$J$4522,2,FALSE)</f>
        <v>7.90</v>
      </c>
      <c r="J3929" t="e">
        <f>+VLOOKUP(D3929,'[6]2G coverage'!$I$2:$J$3380,2,FALSE)</f>
        <v>#N/A</v>
      </c>
    </row>
    <row r="3930" spans="1:10" x14ac:dyDescent="0.25">
      <c r="A3930">
        <v>218</v>
      </c>
      <c r="B3930" t="s">
        <v>5221</v>
      </c>
      <c r="C3930">
        <f t="shared" si="129"/>
        <v>2003</v>
      </c>
      <c r="D3930" t="str">
        <f t="shared" si="130"/>
        <v>2182003</v>
      </c>
      <c r="E3930" t="e">
        <f>+VLOOKUP(D3930,[2]WeightCountryEstimate!$C$2:$D$116,2,FALSE)</f>
        <v>#N/A</v>
      </c>
      <c r="F3930" t="e">
        <f>+VLOOKUP(D3930,'[3]Suff living area by country'!$J$2:$K$423,2,FALSE)</f>
        <v>#N/A</v>
      </c>
      <c r="G3930" t="e">
        <f>+VLOOKUP(D3930,'[1]Freight vol by country &amp; year'!$C$2:$D$886,2,FALSE)</f>
        <v>#N/A</v>
      </c>
      <c r="H3930" t="e">
        <f>+VLOOKUP(D3930,[4]Goal11!$I$2:$J$560,2,FALSE)</f>
        <v>#N/A</v>
      </c>
      <c r="I3930" t="str">
        <f>+VLOOKUP(D3930,[5]Goal17!$I$2:$J$4522,2,FALSE)</f>
        <v>4.46</v>
      </c>
      <c r="J3930" t="str">
        <f>+VLOOKUP(D3930,'[6]2G coverage'!$I$2:$J$3380,2,FALSE)</f>
        <v>80.00</v>
      </c>
    </row>
    <row r="3931" spans="1:10" x14ac:dyDescent="0.25">
      <c r="A3931">
        <v>222</v>
      </c>
      <c r="B3931" t="s">
        <v>5222</v>
      </c>
      <c r="C3931">
        <f t="shared" si="129"/>
        <v>2003</v>
      </c>
      <c r="D3931" t="str">
        <f t="shared" si="130"/>
        <v>2222003</v>
      </c>
      <c r="E3931" t="e">
        <f>+VLOOKUP(D3931,[2]WeightCountryEstimate!$C$2:$D$116,2,FALSE)</f>
        <v>#N/A</v>
      </c>
      <c r="F3931" t="e">
        <f>+VLOOKUP(D3931,'[3]Suff living area by country'!$J$2:$K$423,2,FALSE)</f>
        <v>#N/A</v>
      </c>
      <c r="G3931" t="e">
        <f>+VLOOKUP(D3931,'[1]Freight vol by country &amp; year'!$C$2:$D$886,2,FALSE)</f>
        <v>#N/A</v>
      </c>
      <c r="H3931" t="e">
        <f>+VLOOKUP(D3931,[4]Goal11!$I$2:$J$560,2,FALSE)</f>
        <v>#N/A</v>
      </c>
      <c r="I3931" t="str">
        <f>+VLOOKUP(D3931,[5]Goal17!$I$2:$J$4522,2,FALSE)</f>
        <v>2.50</v>
      </c>
      <c r="J3931" t="str">
        <f>+VLOOKUP(D3931,'[6]2G coverage'!$I$2:$J$3380,2,FALSE)</f>
        <v>90.00</v>
      </c>
    </row>
    <row r="3932" spans="1:10" x14ac:dyDescent="0.25">
      <c r="A3932">
        <v>223</v>
      </c>
      <c r="B3932" t="s">
        <v>5223</v>
      </c>
      <c r="C3932">
        <f t="shared" si="129"/>
        <v>2003</v>
      </c>
      <c r="D3932" t="str">
        <f t="shared" si="130"/>
        <v>2232003</v>
      </c>
      <c r="E3932" t="e">
        <f>+VLOOKUP(D3932,[2]WeightCountryEstimate!$C$2:$D$116,2,FALSE)</f>
        <v>#N/A</v>
      </c>
      <c r="F3932" t="e">
        <f>+VLOOKUP(D3932,'[3]Suff living area by country'!$J$2:$K$423,2,FALSE)</f>
        <v>#N/A</v>
      </c>
      <c r="G3932" t="e">
        <f>+VLOOKUP(D3932,'[1]Freight vol by country &amp; year'!$C$2:$D$886,2,FALSE)</f>
        <v>#N/A</v>
      </c>
      <c r="H3932" t="e">
        <f>+VLOOKUP(D3932,[4]Goal11!$I$2:$J$560,2,FALSE)</f>
        <v>#N/A</v>
      </c>
      <c r="I3932" t="e">
        <f>+VLOOKUP(D3932,[5]Goal17!$I$2:$J$4522,2,FALSE)</f>
        <v>#N/A</v>
      </c>
      <c r="J3932" t="e">
        <f>+VLOOKUP(D3932,'[6]2G coverage'!$I$2:$J$3380,2,FALSE)</f>
        <v>#N/A</v>
      </c>
    </row>
    <row r="3933" spans="1:10" x14ac:dyDescent="0.25">
      <c r="A3933">
        <v>226</v>
      </c>
      <c r="B3933" t="s">
        <v>5224</v>
      </c>
      <c r="C3933">
        <f t="shared" si="129"/>
        <v>2003</v>
      </c>
      <c r="D3933" t="str">
        <f t="shared" si="130"/>
        <v>2262003</v>
      </c>
      <c r="E3933" t="e">
        <f>+VLOOKUP(D3933,[2]WeightCountryEstimate!$C$2:$D$116,2,FALSE)</f>
        <v>#N/A</v>
      </c>
      <c r="F3933" t="e">
        <f>+VLOOKUP(D3933,'[3]Suff living area by country'!$J$2:$K$423,2,FALSE)</f>
        <v>#N/A</v>
      </c>
      <c r="G3933" t="e">
        <f>+VLOOKUP(D3933,'[1]Freight vol by country &amp; year'!$C$2:$D$886,2,FALSE)</f>
        <v>#N/A</v>
      </c>
      <c r="H3933" t="e">
        <f>+VLOOKUP(D3933,[4]Goal11!$I$2:$J$560,2,FALSE)</f>
        <v>#N/A</v>
      </c>
      <c r="I3933" t="str">
        <f>+VLOOKUP(D3933,[5]Goal17!$I$2:$J$4522,2,FALSE)</f>
        <v>0.52</v>
      </c>
      <c r="J3933" t="e">
        <f>+VLOOKUP(D3933,'[6]2G coverage'!$I$2:$J$3380,2,FALSE)</f>
        <v>#N/A</v>
      </c>
    </row>
    <row r="3934" spans="1:10" x14ac:dyDescent="0.25">
      <c r="A3934">
        <v>231</v>
      </c>
      <c r="B3934" t="s">
        <v>5225</v>
      </c>
      <c r="C3934">
        <f t="shared" si="129"/>
        <v>2003</v>
      </c>
      <c r="D3934" t="str">
        <f t="shared" si="130"/>
        <v>2312003</v>
      </c>
      <c r="E3934" t="e">
        <f>+VLOOKUP(D3934,[2]WeightCountryEstimate!$C$2:$D$116,2,FALSE)</f>
        <v>#N/A</v>
      </c>
      <c r="F3934" t="e">
        <f>+VLOOKUP(D3934,'[3]Suff living area by country'!$J$2:$K$423,2,FALSE)</f>
        <v>#N/A</v>
      </c>
      <c r="G3934" t="e">
        <f>+VLOOKUP(D3934,'[1]Freight vol by country &amp; year'!$C$2:$D$886,2,FALSE)</f>
        <v>#N/A</v>
      </c>
      <c r="H3934" t="e">
        <f>+VLOOKUP(D3934,[4]Goal11!$I$2:$J$560,2,FALSE)</f>
        <v>#N/A</v>
      </c>
      <c r="I3934" t="str">
        <f>+VLOOKUP(D3934,[5]Goal17!$I$2:$J$4522,2,FALSE)</f>
        <v>0.11</v>
      </c>
      <c r="J3934" t="e">
        <f>+VLOOKUP(D3934,'[6]2G coverage'!$I$2:$J$3380,2,FALSE)</f>
        <v>#N/A</v>
      </c>
    </row>
    <row r="3935" spans="1:10" x14ac:dyDescent="0.25">
      <c r="A3935">
        <v>232</v>
      </c>
      <c r="B3935" t="s">
        <v>5226</v>
      </c>
      <c r="C3935">
        <f t="shared" si="129"/>
        <v>2003</v>
      </c>
      <c r="D3935" t="str">
        <f t="shared" si="130"/>
        <v>2322003</v>
      </c>
      <c r="E3935" t="e">
        <f>+VLOOKUP(D3935,[2]WeightCountryEstimate!$C$2:$D$116,2,FALSE)</f>
        <v>#N/A</v>
      </c>
      <c r="F3935" t="e">
        <f>+VLOOKUP(D3935,'[3]Suff living area by country'!$J$2:$K$423,2,FALSE)</f>
        <v>#N/A</v>
      </c>
      <c r="G3935" t="e">
        <f>+VLOOKUP(D3935,'[1]Freight vol by country &amp; year'!$C$2:$D$886,2,FALSE)</f>
        <v>#N/A</v>
      </c>
      <c r="H3935" t="e">
        <f>+VLOOKUP(D3935,[4]Goal11!$I$2:$J$560,2,FALSE)</f>
        <v>#N/A</v>
      </c>
      <c r="I3935" t="e">
        <f>+VLOOKUP(D3935,[5]Goal17!$I$2:$J$4522,2,FALSE)</f>
        <v>#N/A</v>
      </c>
      <c r="J3935" t="str">
        <f>+VLOOKUP(D3935,'[6]2G coverage'!$I$2:$J$3380,2,FALSE)</f>
        <v>0.00</v>
      </c>
    </row>
    <row r="3936" spans="1:10" x14ac:dyDescent="0.25">
      <c r="A3936">
        <v>233</v>
      </c>
      <c r="B3936" t="s">
        <v>5227</v>
      </c>
      <c r="C3936">
        <f t="shared" si="129"/>
        <v>2003</v>
      </c>
      <c r="D3936" t="str">
        <f t="shared" si="130"/>
        <v>2332003</v>
      </c>
      <c r="E3936" t="e">
        <f>+VLOOKUP(D3936,[2]WeightCountryEstimate!$C$2:$D$116,2,FALSE)</f>
        <v>#N/A</v>
      </c>
      <c r="F3936" t="e">
        <f>+VLOOKUP(D3936,'[3]Suff living area by country'!$J$2:$K$423,2,FALSE)</f>
        <v>#N/A</v>
      </c>
      <c r="G3936" t="e">
        <f>+VLOOKUP(D3936,'[1]Freight vol by country &amp; year'!$C$2:$D$886,2,FALSE)</f>
        <v>#N/A</v>
      </c>
      <c r="H3936" t="e">
        <f>+VLOOKUP(D3936,[4]Goal11!$I$2:$J$560,2,FALSE)</f>
        <v>#N/A</v>
      </c>
      <c r="I3936" t="str">
        <f>+VLOOKUP(D3936,[5]Goal17!$I$2:$J$4522,2,FALSE)</f>
        <v>45.32</v>
      </c>
      <c r="J3936" t="str">
        <f>+VLOOKUP(D3936,'[6]2G coverage'!$I$2:$J$3380,2,FALSE)</f>
        <v>99.00</v>
      </c>
    </row>
    <row r="3937" spans="1:10" x14ac:dyDescent="0.25">
      <c r="A3937">
        <v>234</v>
      </c>
      <c r="B3937" t="s">
        <v>5228</v>
      </c>
      <c r="C3937">
        <f t="shared" si="129"/>
        <v>2003</v>
      </c>
      <c r="D3937" t="str">
        <f t="shared" si="130"/>
        <v>2342003</v>
      </c>
      <c r="E3937" t="e">
        <f>+VLOOKUP(D3937,[2]WeightCountryEstimate!$C$2:$D$116,2,FALSE)</f>
        <v>#N/A</v>
      </c>
      <c r="F3937" t="e">
        <f>+VLOOKUP(D3937,'[3]Suff living area by country'!$J$2:$K$423,2,FALSE)</f>
        <v>#N/A</v>
      </c>
      <c r="G3937" t="e">
        <f>+VLOOKUP(D3937,'[1]Freight vol by country &amp; year'!$C$2:$D$886,2,FALSE)</f>
        <v>#N/A</v>
      </c>
      <c r="H3937" t="e">
        <f>+VLOOKUP(D3937,[4]Goal11!$I$2:$J$560,2,FALSE)</f>
        <v>#N/A</v>
      </c>
      <c r="I3937" t="str">
        <f>+VLOOKUP(D3937,[5]Goal17!$I$2:$J$4522,2,FALSE)</f>
        <v>58.91</v>
      </c>
      <c r="J3937" t="str">
        <f>+VLOOKUP(D3937,'[6]2G coverage'!$I$2:$J$3380,2,FALSE)</f>
        <v>99.00</v>
      </c>
    </row>
    <row r="3938" spans="1:10" x14ac:dyDescent="0.25">
      <c r="A3938">
        <v>238</v>
      </c>
      <c r="B3938" t="s">
        <v>5229</v>
      </c>
      <c r="C3938">
        <f t="shared" si="129"/>
        <v>2003</v>
      </c>
      <c r="D3938" t="str">
        <f t="shared" si="130"/>
        <v>2382003</v>
      </c>
      <c r="E3938" t="e">
        <f>+VLOOKUP(D3938,[2]WeightCountryEstimate!$C$2:$D$116,2,FALSE)</f>
        <v>#N/A</v>
      </c>
      <c r="F3938" t="e">
        <f>+VLOOKUP(D3938,'[3]Suff living area by country'!$J$2:$K$423,2,FALSE)</f>
        <v>#N/A</v>
      </c>
      <c r="G3938" t="e">
        <f>+VLOOKUP(D3938,'[1]Freight vol by country &amp; year'!$C$2:$D$886,2,FALSE)</f>
        <v>#N/A</v>
      </c>
      <c r="H3938" t="e">
        <f>+VLOOKUP(D3938,[4]Goal11!$I$2:$J$560,2,FALSE)</f>
        <v>#N/A</v>
      </c>
      <c r="I3938" t="str">
        <f>+VLOOKUP(D3938,[5]Goal17!$I$2:$J$4522,2,FALSE)</f>
        <v>64.02</v>
      </c>
      <c r="J3938" t="str">
        <f>+VLOOKUP(D3938,'[6]2G coverage'!$I$2:$J$3380,2,FALSE)</f>
        <v>0.00</v>
      </c>
    </row>
    <row r="3939" spans="1:10" x14ac:dyDescent="0.25">
      <c r="A3939">
        <v>239</v>
      </c>
      <c r="B3939" t="s">
        <v>5230</v>
      </c>
      <c r="C3939">
        <f t="shared" si="129"/>
        <v>2003</v>
      </c>
      <c r="D3939" t="str">
        <f t="shared" si="130"/>
        <v>2392003</v>
      </c>
      <c r="E3939" t="e">
        <f>+VLOOKUP(D3939,[2]WeightCountryEstimate!$C$2:$D$116,2,FALSE)</f>
        <v>#N/A</v>
      </c>
      <c r="F3939" t="e">
        <f>+VLOOKUP(D3939,'[3]Suff living area by country'!$J$2:$K$423,2,FALSE)</f>
        <v>#N/A</v>
      </c>
      <c r="G3939" t="e">
        <f>+VLOOKUP(D3939,'[1]Freight vol by country &amp; year'!$C$2:$D$886,2,FALSE)</f>
        <v>#N/A</v>
      </c>
      <c r="H3939" t="e">
        <f>+VLOOKUP(D3939,[4]Goal11!$I$2:$J$560,2,FALSE)</f>
        <v>#N/A</v>
      </c>
      <c r="I3939" t="e">
        <f>+VLOOKUP(D3939,[5]Goal17!$I$2:$J$4522,2,FALSE)</f>
        <v>#N/A</v>
      </c>
      <c r="J3939" t="e">
        <f>+VLOOKUP(D3939,'[6]2G coverage'!$I$2:$J$3380,2,FALSE)</f>
        <v>#N/A</v>
      </c>
    </row>
    <row r="3940" spans="1:10" x14ac:dyDescent="0.25">
      <c r="A3940">
        <v>242</v>
      </c>
      <c r="B3940" t="s">
        <v>5231</v>
      </c>
      <c r="C3940">
        <f t="shared" si="129"/>
        <v>2003</v>
      </c>
      <c r="D3940" t="str">
        <f t="shared" si="130"/>
        <v>2422003</v>
      </c>
      <c r="E3940" t="e">
        <f>+VLOOKUP(D3940,[2]WeightCountryEstimate!$C$2:$D$116,2,FALSE)</f>
        <v>#N/A</v>
      </c>
      <c r="F3940" t="e">
        <f>+VLOOKUP(D3940,'[3]Suff living area by country'!$J$2:$K$423,2,FALSE)</f>
        <v>#N/A</v>
      </c>
      <c r="G3940" t="e">
        <f>+VLOOKUP(D3940,'[1]Freight vol by country &amp; year'!$C$2:$D$886,2,FALSE)</f>
        <v>#N/A</v>
      </c>
      <c r="H3940" t="e">
        <f>+VLOOKUP(D3940,[4]Goal11!$I$2:$J$560,2,FALSE)</f>
        <v>#N/A</v>
      </c>
      <c r="I3940" t="str">
        <f>+VLOOKUP(D3940,[5]Goal17!$I$2:$J$4522,2,FALSE)</f>
        <v>6.73</v>
      </c>
      <c r="J3940" t="str">
        <f>+VLOOKUP(D3940,'[6]2G coverage'!$I$2:$J$3380,2,FALSE)</f>
        <v>55.00</v>
      </c>
    </row>
    <row r="3941" spans="1:10" x14ac:dyDescent="0.25">
      <c r="A3941">
        <v>246</v>
      </c>
      <c r="B3941" t="s">
        <v>5232</v>
      </c>
      <c r="C3941">
        <f t="shared" si="129"/>
        <v>2003</v>
      </c>
      <c r="D3941" t="str">
        <f t="shared" si="130"/>
        <v>2462003</v>
      </c>
      <c r="E3941" t="e">
        <f>+VLOOKUP(D3941,[2]WeightCountryEstimate!$C$2:$D$116,2,FALSE)</f>
        <v>#N/A</v>
      </c>
      <c r="F3941" t="e">
        <f>+VLOOKUP(D3941,'[3]Suff living area by country'!$J$2:$K$423,2,FALSE)</f>
        <v>#N/A</v>
      </c>
      <c r="G3941" t="e">
        <f>+VLOOKUP(D3941,'[1]Freight vol by country &amp; year'!$C$2:$D$886,2,FALSE)</f>
        <v>#N/A</v>
      </c>
      <c r="H3941" t="e">
        <f>+VLOOKUP(D3941,[4]Goal11!$I$2:$J$560,2,FALSE)</f>
        <v>#N/A</v>
      </c>
      <c r="I3941" t="str">
        <f>+VLOOKUP(D3941,[5]Goal17!$I$2:$J$4522,2,FALSE)</f>
        <v>69.22</v>
      </c>
      <c r="J3941" t="str">
        <f>+VLOOKUP(D3941,'[6]2G coverage'!$I$2:$J$3380,2,FALSE)</f>
        <v>99.00</v>
      </c>
    </row>
    <row r="3942" spans="1:10" x14ac:dyDescent="0.25">
      <c r="A3942">
        <v>248</v>
      </c>
      <c r="B3942" t="s">
        <v>5233</v>
      </c>
      <c r="C3942">
        <f t="shared" si="129"/>
        <v>2003</v>
      </c>
      <c r="D3942" t="str">
        <f t="shared" si="130"/>
        <v>2482003</v>
      </c>
      <c r="E3942" t="e">
        <f>+VLOOKUP(D3942,[2]WeightCountryEstimate!$C$2:$D$116,2,FALSE)</f>
        <v>#N/A</v>
      </c>
      <c r="F3942" t="e">
        <f>+VLOOKUP(D3942,'[3]Suff living area by country'!$J$2:$K$423,2,FALSE)</f>
        <v>#N/A</v>
      </c>
      <c r="G3942" t="e">
        <f>+VLOOKUP(D3942,'[1]Freight vol by country &amp; year'!$C$2:$D$886,2,FALSE)</f>
        <v>#N/A</v>
      </c>
      <c r="H3942" t="e">
        <f>+VLOOKUP(D3942,[4]Goal11!$I$2:$J$560,2,FALSE)</f>
        <v>#N/A</v>
      </c>
      <c r="I3942" t="e">
        <f>+VLOOKUP(D3942,[5]Goal17!$I$2:$J$4522,2,FALSE)</f>
        <v>#N/A</v>
      </c>
      <c r="J3942" t="e">
        <f>+VLOOKUP(D3942,'[6]2G coverage'!$I$2:$J$3380,2,FALSE)</f>
        <v>#N/A</v>
      </c>
    </row>
    <row r="3943" spans="1:10" x14ac:dyDescent="0.25">
      <c r="A3943">
        <v>250</v>
      </c>
      <c r="B3943" t="s">
        <v>5234</v>
      </c>
      <c r="C3943">
        <f t="shared" si="129"/>
        <v>2003</v>
      </c>
      <c r="D3943" t="str">
        <f t="shared" si="130"/>
        <v>2502003</v>
      </c>
      <c r="E3943" t="e">
        <f>+VLOOKUP(D3943,[2]WeightCountryEstimate!$C$2:$D$116,2,FALSE)</f>
        <v>#N/A</v>
      </c>
      <c r="F3943" t="e">
        <f>+VLOOKUP(D3943,'[3]Suff living area by country'!$J$2:$K$423,2,FALSE)</f>
        <v>#N/A</v>
      </c>
      <c r="G3943" t="e">
        <f>+VLOOKUP(D3943,'[1]Freight vol by country &amp; year'!$C$2:$D$886,2,FALSE)</f>
        <v>#N/A</v>
      </c>
      <c r="H3943" t="e">
        <f>+VLOOKUP(D3943,[4]Goal11!$I$2:$J$560,2,FALSE)</f>
        <v>#N/A</v>
      </c>
      <c r="I3943" t="str">
        <f>+VLOOKUP(D3943,[5]Goal17!$I$2:$J$4522,2,FALSE)</f>
        <v>36.14</v>
      </c>
      <c r="J3943" t="str">
        <f>+VLOOKUP(D3943,'[6]2G coverage'!$I$2:$J$3380,2,FALSE)</f>
        <v>99.00</v>
      </c>
    </row>
    <row r="3944" spans="1:10" x14ac:dyDescent="0.25">
      <c r="A3944">
        <v>254</v>
      </c>
      <c r="B3944" t="s">
        <v>5235</v>
      </c>
      <c r="C3944">
        <f t="shared" si="129"/>
        <v>2003</v>
      </c>
      <c r="D3944" t="str">
        <f t="shared" si="130"/>
        <v>2542003</v>
      </c>
      <c r="E3944" t="e">
        <f>+VLOOKUP(D3944,[2]WeightCountryEstimate!$C$2:$D$116,2,FALSE)</f>
        <v>#N/A</v>
      </c>
      <c r="F3944" t="e">
        <f>+VLOOKUP(D3944,'[3]Suff living area by country'!$J$2:$K$423,2,FALSE)</f>
        <v>#N/A</v>
      </c>
      <c r="G3944" t="e">
        <f>+VLOOKUP(D3944,'[1]Freight vol by country &amp; year'!$C$2:$D$886,2,FALSE)</f>
        <v>#N/A</v>
      </c>
      <c r="H3944" t="e">
        <f>+VLOOKUP(D3944,[4]Goal11!$I$2:$J$560,2,FALSE)</f>
        <v>#N/A</v>
      </c>
      <c r="I3944" t="str">
        <f>+VLOOKUP(D3944,[5]Goal17!$I$2:$J$4522,2,FALSE)</f>
        <v>16.55</v>
      </c>
      <c r="J3944" t="e">
        <f>+VLOOKUP(D3944,'[6]2G coverage'!$I$2:$J$3380,2,FALSE)</f>
        <v>#N/A</v>
      </c>
    </row>
    <row r="3945" spans="1:10" x14ac:dyDescent="0.25">
      <c r="A3945">
        <v>258</v>
      </c>
      <c r="B3945" t="s">
        <v>5236</v>
      </c>
      <c r="C3945">
        <f t="shared" si="129"/>
        <v>2003</v>
      </c>
      <c r="D3945" t="str">
        <f t="shared" si="130"/>
        <v>2582003</v>
      </c>
      <c r="E3945" t="e">
        <f>+VLOOKUP(D3945,[2]WeightCountryEstimate!$C$2:$D$116,2,FALSE)</f>
        <v>#N/A</v>
      </c>
      <c r="F3945" t="e">
        <f>+VLOOKUP(D3945,'[3]Suff living area by country'!$J$2:$K$423,2,FALSE)</f>
        <v>#N/A</v>
      </c>
      <c r="G3945" t="e">
        <f>+VLOOKUP(D3945,'[1]Freight vol by country &amp; year'!$C$2:$D$886,2,FALSE)</f>
        <v>#N/A</v>
      </c>
      <c r="H3945" t="e">
        <f>+VLOOKUP(D3945,[4]Goal11!$I$2:$J$560,2,FALSE)</f>
        <v>#N/A</v>
      </c>
      <c r="I3945" t="str">
        <f>+VLOOKUP(D3945,[5]Goal17!$I$2:$J$4522,2,FALSE)</f>
        <v>14.12</v>
      </c>
      <c r="J3945" t="str">
        <f>+VLOOKUP(D3945,'[6]2G coverage'!$I$2:$J$3380,2,FALSE)</f>
        <v>85.00</v>
      </c>
    </row>
    <row r="3946" spans="1:10" x14ac:dyDescent="0.25">
      <c r="A3946">
        <v>260</v>
      </c>
      <c r="B3946" t="s">
        <v>5237</v>
      </c>
      <c r="C3946">
        <f t="shared" ref="C3946:C4009" si="131">+C3651+1</f>
        <v>2003</v>
      </c>
      <c r="D3946" t="str">
        <f t="shared" si="130"/>
        <v>2602003</v>
      </c>
      <c r="E3946" t="e">
        <f>+VLOOKUP(D3946,[2]WeightCountryEstimate!$C$2:$D$116,2,FALSE)</f>
        <v>#N/A</v>
      </c>
      <c r="F3946" t="e">
        <f>+VLOOKUP(D3946,'[3]Suff living area by country'!$J$2:$K$423,2,FALSE)</f>
        <v>#N/A</v>
      </c>
      <c r="G3946" t="e">
        <f>+VLOOKUP(D3946,'[1]Freight vol by country &amp; year'!$C$2:$D$886,2,FALSE)</f>
        <v>#N/A</v>
      </c>
      <c r="H3946" t="e">
        <f>+VLOOKUP(D3946,[4]Goal11!$I$2:$J$560,2,FALSE)</f>
        <v>#N/A</v>
      </c>
      <c r="I3946" t="e">
        <f>+VLOOKUP(D3946,[5]Goal17!$I$2:$J$4522,2,FALSE)</f>
        <v>#N/A</v>
      </c>
      <c r="J3946" t="e">
        <f>+VLOOKUP(D3946,'[6]2G coverage'!$I$2:$J$3380,2,FALSE)</f>
        <v>#N/A</v>
      </c>
    </row>
    <row r="3947" spans="1:10" x14ac:dyDescent="0.25">
      <c r="A3947">
        <v>262</v>
      </c>
      <c r="B3947" t="s">
        <v>5238</v>
      </c>
      <c r="C3947">
        <f t="shared" si="131"/>
        <v>2003</v>
      </c>
      <c r="D3947" t="str">
        <f t="shared" si="130"/>
        <v>2622003</v>
      </c>
      <c r="E3947" t="e">
        <f>+VLOOKUP(D3947,[2]WeightCountryEstimate!$C$2:$D$116,2,FALSE)</f>
        <v>#N/A</v>
      </c>
      <c r="F3947" t="e">
        <f>+VLOOKUP(D3947,'[3]Suff living area by country'!$J$2:$K$423,2,FALSE)</f>
        <v>#N/A</v>
      </c>
      <c r="G3947" t="e">
        <f>+VLOOKUP(D3947,'[1]Freight vol by country &amp; year'!$C$2:$D$886,2,FALSE)</f>
        <v>#N/A</v>
      </c>
      <c r="H3947" t="e">
        <f>+VLOOKUP(D3947,[4]Goal11!$I$2:$J$560,2,FALSE)</f>
        <v>#N/A</v>
      </c>
      <c r="I3947" t="str">
        <f>+VLOOKUP(D3947,[5]Goal17!$I$2:$J$4522,2,FALSE)</f>
        <v>0.63</v>
      </c>
      <c r="J3947" t="str">
        <f>+VLOOKUP(D3947,'[6]2G coverage'!$I$2:$J$3380,2,FALSE)</f>
        <v>75.00</v>
      </c>
    </row>
    <row r="3948" spans="1:10" x14ac:dyDescent="0.25">
      <c r="A3948">
        <v>266</v>
      </c>
      <c r="B3948" t="s">
        <v>5239</v>
      </c>
      <c r="C3948">
        <f t="shared" si="131"/>
        <v>2003</v>
      </c>
      <c r="D3948" t="str">
        <f t="shared" si="130"/>
        <v>2662003</v>
      </c>
      <c r="E3948" t="e">
        <f>+VLOOKUP(D3948,[2]WeightCountryEstimate!$C$2:$D$116,2,FALSE)</f>
        <v>#N/A</v>
      </c>
      <c r="F3948" t="e">
        <f>+VLOOKUP(D3948,'[3]Suff living area by country'!$J$2:$K$423,2,FALSE)</f>
        <v>#N/A</v>
      </c>
      <c r="G3948" t="e">
        <f>+VLOOKUP(D3948,'[1]Freight vol by country &amp; year'!$C$2:$D$886,2,FALSE)</f>
        <v>#N/A</v>
      </c>
      <c r="H3948" t="e">
        <f>+VLOOKUP(D3948,[4]Goal11!$I$2:$J$560,2,FALSE)</f>
        <v>#N/A</v>
      </c>
      <c r="I3948" t="str">
        <f>+VLOOKUP(D3948,[5]Goal17!$I$2:$J$4522,2,FALSE)</f>
        <v>2.66</v>
      </c>
      <c r="J3948" t="str">
        <f>+VLOOKUP(D3948,'[6]2G coverage'!$I$2:$J$3380,2,FALSE)</f>
        <v>23.70</v>
      </c>
    </row>
    <row r="3949" spans="1:10" x14ac:dyDescent="0.25">
      <c r="A3949">
        <v>268</v>
      </c>
      <c r="B3949" t="s">
        <v>5240</v>
      </c>
      <c r="C3949">
        <f t="shared" si="131"/>
        <v>2003</v>
      </c>
      <c r="D3949" t="str">
        <f t="shared" si="130"/>
        <v>2682003</v>
      </c>
      <c r="E3949" t="e">
        <f>+VLOOKUP(D3949,[2]WeightCountryEstimate!$C$2:$D$116,2,FALSE)</f>
        <v>#N/A</v>
      </c>
      <c r="F3949" t="e">
        <f>+VLOOKUP(D3949,'[3]Suff living area by country'!$J$2:$K$423,2,FALSE)</f>
        <v>#N/A</v>
      </c>
      <c r="G3949" t="e">
        <f>+VLOOKUP(D3949,'[1]Freight vol by country &amp; year'!$C$2:$D$886,2,FALSE)</f>
        <v>#N/A</v>
      </c>
      <c r="H3949" t="e">
        <f>+VLOOKUP(D3949,[4]Goal11!$I$2:$J$560,2,FALSE)</f>
        <v>#N/A</v>
      </c>
      <c r="I3949" t="str">
        <f>+VLOOKUP(D3949,[5]Goal17!$I$2:$J$4522,2,FALSE)</f>
        <v>2.56</v>
      </c>
      <c r="J3949" t="e">
        <f>+VLOOKUP(D3949,'[6]2G coverage'!$I$2:$J$3380,2,FALSE)</f>
        <v>#N/A</v>
      </c>
    </row>
    <row r="3950" spans="1:10" x14ac:dyDescent="0.25">
      <c r="A3950">
        <v>270</v>
      </c>
      <c r="B3950" t="s">
        <v>5241</v>
      </c>
      <c r="C3950">
        <f t="shared" si="131"/>
        <v>2003</v>
      </c>
      <c r="D3950" t="str">
        <f t="shared" si="130"/>
        <v>2702003</v>
      </c>
      <c r="E3950" t="e">
        <f>+VLOOKUP(D3950,[2]WeightCountryEstimate!$C$2:$D$116,2,FALSE)</f>
        <v>#N/A</v>
      </c>
      <c r="F3950" t="e">
        <f>+VLOOKUP(D3950,'[3]Suff living area by country'!$J$2:$K$423,2,FALSE)</f>
        <v>#N/A</v>
      </c>
      <c r="G3950" t="e">
        <f>+VLOOKUP(D3950,'[1]Freight vol by country &amp; year'!$C$2:$D$886,2,FALSE)</f>
        <v>#N/A</v>
      </c>
      <c r="H3950" t="e">
        <f>+VLOOKUP(D3950,[4]Goal11!$I$2:$J$560,2,FALSE)</f>
        <v>#N/A</v>
      </c>
      <c r="I3950" t="str">
        <f>+VLOOKUP(D3950,[5]Goal17!$I$2:$J$4522,2,FALSE)</f>
        <v>2.44</v>
      </c>
      <c r="J3950" t="str">
        <f>+VLOOKUP(D3950,'[6]2G coverage'!$I$2:$J$3380,2,FALSE)</f>
        <v>70.00</v>
      </c>
    </row>
    <row r="3951" spans="1:10" x14ac:dyDescent="0.25">
      <c r="A3951">
        <v>275</v>
      </c>
      <c r="B3951" t="s">
        <v>5242</v>
      </c>
      <c r="C3951">
        <f t="shared" si="131"/>
        <v>2003</v>
      </c>
      <c r="D3951" t="str">
        <f t="shared" si="130"/>
        <v>2752003</v>
      </c>
      <c r="E3951" t="e">
        <f>+VLOOKUP(D3951,[2]WeightCountryEstimate!$C$2:$D$116,2,FALSE)</f>
        <v>#N/A</v>
      </c>
      <c r="F3951" t="e">
        <f>+VLOOKUP(D3951,'[3]Suff living area by country'!$J$2:$K$423,2,FALSE)</f>
        <v>#N/A</v>
      </c>
      <c r="G3951" t="e">
        <f>+VLOOKUP(D3951,'[1]Freight vol by country &amp; year'!$C$2:$D$886,2,FALSE)</f>
        <v>#N/A</v>
      </c>
      <c r="H3951" t="e">
        <f>+VLOOKUP(D3951,[4]Goal11!$I$2:$J$560,2,FALSE)</f>
        <v>#N/A</v>
      </c>
      <c r="I3951" t="str">
        <f>+VLOOKUP(D3951,[5]Goal17!$I$2:$J$4522,2,FALSE)</f>
        <v>4.13</v>
      </c>
      <c r="J3951" t="str">
        <f>+VLOOKUP(D3951,'[6]2G coverage'!$I$2:$J$3380,2,FALSE)</f>
        <v>95.00</v>
      </c>
    </row>
    <row r="3952" spans="1:10" x14ac:dyDescent="0.25">
      <c r="A3952">
        <v>276</v>
      </c>
      <c r="B3952" t="s">
        <v>5243</v>
      </c>
      <c r="C3952">
        <f t="shared" si="131"/>
        <v>2003</v>
      </c>
      <c r="D3952" t="str">
        <f t="shared" si="130"/>
        <v>2762003</v>
      </c>
      <c r="E3952" t="e">
        <f>+VLOOKUP(D3952,[2]WeightCountryEstimate!$C$2:$D$116,2,FALSE)</f>
        <v>#N/A</v>
      </c>
      <c r="F3952" t="e">
        <f>+VLOOKUP(D3952,'[3]Suff living area by country'!$J$2:$K$423,2,FALSE)</f>
        <v>#N/A</v>
      </c>
      <c r="G3952" t="e">
        <f>+VLOOKUP(D3952,'[1]Freight vol by country &amp; year'!$C$2:$D$886,2,FALSE)</f>
        <v>#N/A</v>
      </c>
      <c r="H3952" t="e">
        <f>+VLOOKUP(D3952,[4]Goal11!$I$2:$J$560,2,FALSE)</f>
        <v>#N/A</v>
      </c>
      <c r="I3952" t="str">
        <f>+VLOOKUP(D3952,[5]Goal17!$I$2:$J$4522,2,FALSE)</f>
        <v>55.90</v>
      </c>
      <c r="J3952" t="str">
        <f>+VLOOKUP(D3952,'[6]2G coverage'!$I$2:$J$3380,2,FALSE)</f>
        <v>99.00</v>
      </c>
    </row>
    <row r="3953" spans="1:10" x14ac:dyDescent="0.25">
      <c r="A3953">
        <v>288</v>
      </c>
      <c r="B3953" t="s">
        <v>5244</v>
      </c>
      <c r="C3953">
        <f t="shared" si="131"/>
        <v>2003</v>
      </c>
      <c r="D3953" t="str">
        <f t="shared" si="130"/>
        <v>2882003</v>
      </c>
      <c r="E3953" t="e">
        <f>+VLOOKUP(D3953,[2]WeightCountryEstimate!$C$2:$D$116,2,FALSE)</f>
        <v>#N/A</v>
      </c>
      <c r="F3953" t="e">
        <f>+VLOOKUP(D3953,'[3]Suff living area by country'!$J$2:$K$423,2,FALSE)</f>
        <v>#N/A</v>
      </c>
      <c r="G3953" t="e">
        <f>+VLOOKUP(D3953,'[1]Freight vol by country &amp; year'!$C$2:$D$886,2,FALSE)</f>
        <v>#N/A</v>
      </c>
      <c r="H3953" t="e">
        <f>+VLOOKUP(D3953,[4]Goal11!$I$2:$J$560,2,FALSE)</f>
        <v>#N/A</v>
      </c>
      <c r="I3953" t="str">
        <f>+VLOOKUP(D3953,[5]Goal17!$I$2:$J$4522,2,FALSE)</f>
        <v>1.19</v>
      </c>
      <c r="J3953" t="e">
        <f>+VLOOKUP(D3953,'[6]2G coverage'!$I$2:$J$3380,2,FALSE)</f>
        <v>#N/A</v>
      </c>
    </row>
    <row r="3954" spans="1:10" x14ac:dyDescent="0.25">
      <c r="A3954">
        <v>292</v>
      </c>
      <c r="B3954" t="s">
        <v>5245</v>
      </c>
      <c r="C3954">
        <f t="shared" si="131"/>
        <v>2003</v>
      </c>
      <c r="D3954" t="str">
        <f t="shared" si="130"/>
        <v>2922003</v>
      </c>
      <c r="E3954" t="e">
        <f>+VLOOKUP(D3954,[2]WeightCountryEstimate!$C$2:$D$116,2,FALSE)</f>
        <v>#N/A</v>
      </c>
      <c r="F3954" t="e">
        <f>+VLOOKUP(D3954,'[3]Suff living area by country'!$J$2:$K$423,2,FALSE)</f>
        <v>#N/A</v>
      </c>
      <c r="G3954" t="e">
        <f>+VLOOKUP(D3954,'[1]Freight vol by country &amp; year'!$C$2:$D$886,2,FALSE)</f>
        <v>#N/A</v>
      </c>
      <c r="H3954" t="e">
        <f>+VLOOKUP(D3954,[4]Goal11!$I$2:$J$560,2,FALSE)</f>
        <v>#N/A</v>
      </c>
      <c r="I3954" t="str">
        <f>+VLOOKUP(D3954,[5]Goal17!$I$2:$J$4522,2,FALSE)</f>
        <v>28.33</v>
      </c>
      <c r="J3954" t="str">
        <f>+VLOOKUP(D3954,'[6]2G coverage'!$I$2:$J$3380,2,FALSE)</f>
        <v>100.00</v>
      </c>
    </row>
    <row r="3955" spans="1:10" x14ac:dyDescent="0.25">
      <c r="A3955">
        <v>296</v>
      </c>
      <c r="B3955" t="s">
        <v>5246</v>
      </c>
      <c r="C3955">
        <f t="shared" si="131"/>
        <v>2003</v>
      </c>
      <c r="D3955" t="str">
        <f t="shared" si="130"/>
        <v>2962003</v>
      </c>
      <c r="E3955" t="e">
        <f>+VLOOKUP(D3955,[2]WeightCountryEstimate!$C$2:$D$116,2,FALSE)</f>
        <v>#N/A</v>
      </c>
      <c r="F3955" t="e">
        <f>+VLOOKUP(D3955,'[3]Suff living area by country'!$J$2:$K$423,2,FALSE)</f>
        <v>#N/A</v>
      </c>
      <c r="G3955" t="e">
        <f>+VLOOKUP(D3955,'[1]Freight vol by country &amp; year'!$C$2:$D$886,2,FALSE)</f>
        <v>#N/A</v>
      </c>
      <c r="H3955" t="e">
        <f>+VLOOKUP(D3955,[4]Goal11!$I$2:$J$560,2,FALSE)</f>
        <v>#N/A</v>
      </c>
      <c r="I3955" t="str">
        <f>+VLOOKUP(D3955,[5]Goal17!$I$2:$J$4522,2,FALSE)</f>
        <v>3.00</v>
      </c>
      <c r="J3955" t="e">
        <f>+VLOOKUP(D3955,'[6]2G coverage'!$I$2:$J$3380,2,FALSE)</f>
        <v>#N/A</v>
      </c>
    </row>
    <row r="3956" spans="1:10" x14ac:dyDescent="0.25">
      <c r="A3956">
        <v>300</v>
      </c>
      <c r="B3956" t="s">
        <v>5247</v>
      </c>
      <c r="C3956">
        <f t="shared" si="131"/>
        <v>2003</v>
      </c>
      <c r="D3956" t="str">
        <f t="shared" si="130"/>
        <v>3002003</v>
      </c>
      <c r="E3956" t="e">
        <f>+VLOOKUP(D3956,[2]WeightCountryEstimate!$C$2:$D$116,2,FALSE)</f>
        <v>#N/A</v>
      </c>
      <c r="F3956" t="e">
        <f>+VLOOKUP(D3956,'[3]Suff living area by country'!$J$2:$K$423,2,FALSE)</f>
        <v>#N/A</v>
      </c>
      <c r="G3956" t="e">
        <f>+VLOOKUP(D3956,'[1]Freight vol by country &amp; year'!$C$2:$D$886,2,FALSE)</f>
        <v>#N/A</v>
      </c>
      <c r="H3956" t="e">
        <f>+VLOOKUP(D3956,[4]Goal11!$I$2:$J$560,2,FALSE)</f>
        <v>#N/A</v>
      </c>
      <c r="I3956" t="str">
        <f>+VLOOKUP(D3956,[5]Goal17!$I$2:$J$4522,2,FALSE)</f>
        <v>17.80</v>
      </c>
      <c r="J3956" t="str">
        <f>+VLOOKUP(D3956,'[6]2G coverage'!$I$2:$J$3380,2,FALSE)</f>
        <v>99.60</v>
      </c>
    </row>
    <row r="3957" spans="1:10" x14ac:dyDescent="0.25">
      <c r="A3957">
        <v>304</v>
      </c>
      <c r="B3957" t="s">
        <v>5248</v>
      </c>
      <c r="C3957">
        <f t="shared" si="131"/>
        <v>2003</v>
      </c>
      <c r="D3957" t="str">
        <f t="shared" si="130"/>
        <v>3042003</v>
      </c>
      <c r="E3957" t="e">
        <f>+VLOOKUP(D3957,[2]WeightCountryEstimate!$C$2:$D$116,2,FALSE)</f>
        <v>#N/A</v>
      </c>
      <c r="F3957" t="e">
        <f>+VLOOKUP(D3957,'[3]Suff living area by country'!$J$2:$K$423,2,FALSE)</f>
        <v>#N/A</v>
      </c>
      <c r="G3957" t="e">
        <f>+VLOOKUP(D3957,'[1]Freight vol by country &amp; year'!$C$2:$D$886,2,FALSE)</f>
        <v>#N/A</v>
      </c>
      <c r="H3957" t="e">
        <f>+VLOOKUP(D3957,[4]Goal11!$I$2:$J$560,2,FALSE)</f>
        <v>#N/A</v>
      </c>
      <c r="I3957" t="str">
        <f>+VLOOKUP(D3957,[5]Goal17!$I$2:$J$4522,2,FALSE)</f>
        <v>54.53</v>
      </c>
      <c r="J3957" t="e">
        <f>+VLOOKUP(D3957,'[6]2G coverage'!$I$2:$J$3380,2,FALSE)</f>
        <v>#N/A</v>
      </c>
    </row>
    <row r="3958" spans="1:10" x14ac:dyDescent="0.25">
      <c r="A3958">
        <v>308</v>
      </c>
      <c r="B3958" t="s">
        <v>5249</v>
      </c>
      <c r="C3958">
        <f t="shared" si="131"/>
        <v>2003</v>
      </c>
      <c r="D3958" t="str">
        <f t="shared" si="130"/>
        <v>3082003</v>
      </c>
      <c r="E3958" t="e">
        <f>+VLOOKUP(D3958,[2]WeightCountryEstimate!$C$2:$D$116,2,FALSE)</f>
        <v>#N/A</v>
      </c>
      <c r="F3958" t="e">
        <f>+VLOOKUP(D3958,'[3]Suff living area by country'!$J$2:$K$423,2,FALSE)</f>
        <v>#N/A</v>
      </c>
      <c r="G3958" t="e">
        <f>+VLOOKUP(D3958,'[1]Freight vol by country &amp; year'!$C$2:$D$886,2,FALSE)</f>
        <v>#N/A</v>
      </c>
      <c r="H3958" t="e">
        <f>+VLOOKUP(D3958,[4]Goal11!$I$2:$J$560,2,FALSE)</f>
        <v>#N/A</v>
      </c>
      <c r="I3958" t="str">
        <f>+VLOOKUP(D3958,[5]Goal17!$I$2:$J$4522,2,FALSE)</f>
        <v>18.65</v>
      </c>
      <c r="J3958" t="e">
        <f>+VLOOKUP(D3958,'[6]2G coverage'!$I$2:$J$3380,2,FALSE)</f>
        <v>#N/A</v>
      </c>
    </row>
    <row r="3959" spans="1:10" x14ac:dyDescent="0.25">
      <c r="A3959">
        <v>312</v>
      </c>
      <c r="B3959" t="s">
        <v>5250</v>
      </c>
      <c r="C3959">
        <f t="shared" si="131"/>
        <v>2003</v>
      </c>
      <c r="D3959" t="str">
        <f t="shared" si="130"/>
        <v>3122003</v>
      </c>
      <c r="E3959" t="e">
        <f>+VLOOKUP(D3959,[2]WeightCountryEstimate!$C$2:$D$116,2,FALSE)</f>
        <v>#N/A</v>
      </c>
      <c r="F3959" t="e">
        <f>+VLOOKUP(D3959,'[3]Suff living area by country'!$J$2:$K$423,2,FALSE)</f>
        <v>#N/A</v>
      </c>
      <c r="G3959" t="e">
        <f>+VLOOKUP(D3959,'[1]Freight vol by country &amp; year'!$C$2:$D$886,2,FALSE)</f>
        <v>#N/A</v>
      </c>
      <c r="H3959" t="e">
        <f>+VLOOKUP(D3959,[4]Goal11!$I$2:$J$560,2,FALSE)</f>
        <v>#N/A</v>
      </c>
      <c r="I3959" t="str">
        <f>+VLOOKUP(D3959,[5]Goal17!$I$2:$J$4522,2,FALSE)</f>
        <v>14.12</v>
      </c>
      <c r="J3959" t="e">
        <f>+VLOOKUP(D3959,'[6]2G coverage'!$I$2:$J$3380,2,FALSE)</f>
        <v>#N/A</v>
      </c>
    </row>
    <row r="3960" spans="1:10" x14ac:dyDescent="0.25">
      <c r="A3960">
        <v>316</v>
      </c>
      <c r="B3960" t="s">
        <v>5251</v>
      </c>
      <c r="C3960">
        <f t="shared" si="131"/>
        <v>2003</v>
      </c>
      <c r="D3960" t="str">
        <f t="shared" si="130"/>
        <v>3162003</v>
      </c>
      <c r="E3960" t="e">
        <f>+VLOOKUP(D3960,[2]WeightCountryEstimate!$C$2:$D$116,2,FALSE)</f>
        <v>#N/A</v>
      </c>
      <c r="F3960" t="e">
        <f>+VLOOKUP(D3960,'[3]Suff living area by country'!$J$2:$K$423,2,FALSE)</f>
        <v>#N/A</v>
      </c>
      <c r="G3960" t="e">
        <f>+VLOOKUP(D3960,'[1]Freight vol by country &amp; year'!$C$2:$D$886,2,FALSE)</f>
        <v>#N/A</v>
      </c>
      <c r="H3960" t="e">
        <f>+VLOOKUP(D3960,[4]Goal11!$I$2:$J$560,2,FALSE)</f>
        <v>#N/A</v>
      </c>
      <c r="I3960" t="str">
        <f>+VLOOKUP(D3960,[5]Goal17!$I$2:$J$4522,2,FALSE)</f>
        <v>33.72</v>
      </c>
      <c r="J3960" t="e">
        <f>+VLOOKUP(D3960,'[6]2G coverage'!$I$2:$J$3380,2,FALSE)</f>
        <v>#N/A</v>
      </c>
    </row>
    <row r="3961" spans="1:10" x14ac:dyDescent="0.25">
      <c r="A3961">
        <v>320</v>
      </c>
      <c r="B3961" t="s">
        <v>5252</v>
      </c>
      <c r="C3961">
        <f t="shared" si="131"/>
        <v>2003</v>
      </c>
      <c r="D3961" t="str">
        <f t="shared" si="130"/>
        <v>3202003</v>
      </c>
      <c r="E3961" t="e">
        <f>+VLOOKUP(D3961,[2]WeightCountryEstimate!$C$2:$D$116,2,FALSE)</f>
        <v>#N/A</v>
      </c>
      <c r="F3961" t="e">
        <f>+VLOOKUP(D3961,'[3]Suff living area by country'!$J$2:$K$423,2,FALSE)</f>
        <v>#N/A</v>
      </c>
      <c r="G3961" t="e">
        <f>+VLOOKUP(D3961,'[1]Freight vol by country &amp; year'!$C$2:$D$886,2,FALSE)</f>
        <v>#N/A</v>
      </c>
      <c r="H3961" t="e">
        <f>+VLOOKUP(D3961,[4]Goal11!$I$2:$J$560,2,FALSE)</f>
        <v>#N/A</v>
      </c>
      <c r="I3961" t="str">
        <f>+VLOOKUP(D3961,[5]Goal17!$I$2:$J$4522,2,FALSE)</f>
        <v>4.55</v>
      </c>
      <c r="J3961" t="e">
        <f>+VLOOKUP(D3961,'[6]2G coverage'!$I$2:$J$3380,2,FALSE)</f>
        <v>#N/A</v>
      </c>
    </row>
    <row r="3962" spans="1:10" x14ac:dyDescent="0.25">
      <c r="A3962">
        <v>324</v>
      </c>
      <c r="B3962" t="s">
        <v>5253</v>
      </c>
      <c r="C3962">
        <f t="shared" si="131"/>
        <v>2003</v>
      </c>
      <c r="D3962" t="str">
        <f t="shared" si="130"/>
        <v>3242003</v>
      </c>
      <c r="E3962" t="e">
        <f>+VLOOKUP(D3962,[2]WeightCountryEstimate!$C$2:$D$116,2,FALSE)</f>
        <v>#N/A</v>
      </c>
      <c r="F3962" t="e">
        <f>+VLOOKUP(D3962,'[3]Suff living area by country'!$J$2:$K$423,2,FALSE)</f>
        <v>#N/A</v>
      </c>
      <c r="G3962" t="e">
        <f>+VLOOKUP(D3962,'[1]Freight vol by country &amp; year'!$C$2:$D$886,2,FALSE)</f>
        <v>#N/A</v>
      </c>
      <c r="H3962" t="e">
        <f>+VLOOKUP(D3962,[4]Goal11!$I$2:$J$560,2,FALSE)</f>
        <v>#N/A</v>
      </c>
      <c r="I3962" t="str">
        <f>+VLOOKUP(D3962,[5]Goal17!$I$2:$J$4522,2,FALSE)</f>
        <v>0.45</v>
      </c>
      <c r="J3962" t="e">
        <f>+VLOOKUP(D3962,'[6]2G coverage'!$I$2:$J$3380,2,FALSE)</f>
        <v>#N/A</v>
      </c>
    </row>
    <row r="3963" spans="1:10" x14ac:dyDescent="0.25">
      <c r="A3963">
        <v>328</v>
      </c>
      <c r="B3963" t="s">
        <v>5254</v>
      </c>
      <c r="C3963">
        <f t="shared" si="131"/>
        <v>2003</v>
      </c>
      <c r="D3963" t="str">
        <f t="shared" si="130"/>
        <v>3282003</v>
      </c>
      <c r="E3963" t="e">
        <f>+VLOOKUP(D3963,[2]WeightCountryEstimate!$C$2:$D$116,2,FALSE)</f>
        <v>#N/A</v>
      </c>
      <c r="F3963" t="e">
        <f>+VLOOKUP(D3963,'[3]Suff living area by country'!$J$2:$K$423,2,FALSE)</f>
        <v>#N/A</v>
      </c>
      <c r="G3963" t="e">
        <f>+VLOOKUP(D3963,'[1]Freight vol by country &amp; year'!$C$2:$D$886,2,FALSE)</f>
        <v>#N/A</v>
      </c>
      <c r="H3963" t="e">
        <f>+VLOOKUP(D3963,[4]Goal11!$I$2:$J$560,2,FALSE)</f>
        <v>#N/A</v>
      </c>
      <c r="I3963" t="e">
        <f>+VLOOKUP(D3963,[5]Goal17!$I$2:$J$4522,2,FALSE)</f>
        <v>#N/A</v>
      </c>
      <c r="J3963" t="e">
        <f>+VLOOKUP(D3963,'[6]2G coverage'!$I$2:$J$3380,2,FALSE)</f>
        <v>#N/A</v>
      </c>
    </row>
    <row r="3964" spans="1:10" x14ac:dyDescent="0.25">
      <c r="A3964">
        <v>332</v>
      </c>
      <c r="B3964" t="s">
        <v>5255</v>
      </c>
      <c r="C3964">
        <f t="shared" si="131"/>
        <v>2003</v>
      </c>
      <c r="D3964" t="str">
        <f t="shared" si="130"/>
        <v>3322003</v>
      </c>
      <c r="E3964" t="e">
        <f>+VLOOKUP(D3964,[2]WeightCountryEstimate!$C$2:$D$116,2,FALSE)</f>
        <v>#N/A</v>
      </c>
      <c r="F3964">
        <f>+VLOOKUP(D3964,'[3]Suff living area by country'!$J$2:$K$423,2,FALSE)</f>
        <v>69.099999999999994</v>
      </c>
      <c r="G3964" t="e">
        <f>+VLOOKUP(D3964,'[1]Freight vol by country &amp; year'!$C$2:$D$886,2,FALSE)</f>
        <v>#N/A</v>
      </c>
      <c r="H3964" t="e">
        <f>+VLOOKUP(D3964,[4]Goal11!$I$2:$J$560,2,FALSE)</f>
        <v>#N/A</v>
      </c>
      <c r="I3964" t="str">
        <f>+VLOOKUP(D3964,[5]Goal17!$I$2:$J$4522,2,FALSE)</f>
        <v>1.65</v>
      </c>
      <c r="J3964" t="e">
        <f>+VLOOKUP(D3964,'[6]2G coverage'!$I$2:$J$3380,2,FALSE)</f>
        <v>#N/A</v>
      </c>
    </row>
    <row r="3965" spans="1:10" x14ac:dyDescent="0.25">
      <c r="A3965">
        <v>334</v>
      </c>
      <c r="B3965" t="s">
        <v>5256</v>
      </c>
      <c r="C3965">
        <f t="shared" si="131"/>
        <v>2003</v>
      </c>
      <c r="D3965" t="str">
        <f t="shared" si="130"/>
        <v>3342003</v>
      </c>
      <c r="E3965" t="e">
        <f>+VLOOKUP(D3965,[2]WeightCountryEstimate!$C$2:$D$116,2,FALSE)</f>
        <v>#N/A</v>
      </c>
      <c r="F3965" t="e">
        <f>+VLOOKUP(D3965,'[3]Suff living area by country'!$J$2:$K$423,2,FALSE)</f>
        <v>#N/A</v>
      </c>
      <c r="G3965" t="e">
        <f>+VLOOKUP(D3965,'[1]Freight vol by country &amp; year'!$C$2:$D$886,2,FALSE)</f>
        <v>#N/A</v>
      </c>
      <c r="H3965" t="e">
        <f>+VLOOKUP(D3965,[4]Goal11!$I$2:$J$560,2,FALSE)</f>
        <v>#N/A</v>
      </c>
      <c r="I3965" t="e">
        <f>+VLOOKUP(D3965,[5]Goal17!$I$2:$J$4522,2,FALSE)</f>
        <v>#N/A</v>
      </c>
      <c r="J3965" t="e">
        <f>+VLOOKUP(D3965,'[6]2G coverage'!$I$2:$J$3380,2,FALSE)</f>
        <v>#N/A</v>
      </c>
    </row>
    <row r="3966" spans="1:10" x14ac:dyDescent="0.25">
      <c r="A3966">
        <v>336</v>
      </c>
      <c r="B3966" t="s">
        <v>5257</v>
      </c>
      <c r="C3966">
        <f t="shared" si="131"/>
        <v>2003</v>
      </c>
      <c r="D3966" t="str">
        <f t="shared" si="130"/>
        <v>3362003</v>
      </c>
      <c r="E3966" t="e">
        <f>+VLOOKUP(D3966,[2]WeightCountryEstimate!$C$2:$D$116,2,FALSE)</f>
        <v>#N/A</v>
      </c>
      <c r="F3966" t="e">
        <f>+VLOOKUP(D3966,'[3]Suff living area by country'!$J$2:$K$423,2,FALSE)</f>
        <v>#N/A</v>
      </c>
      <c r="G3966" t="e">
        <f>+VLOOKUP(D3966,'[1]Freight vol by country &amp; year'!$C$2:$D$886,2,FALSE)</f>
        <v>#N/A</v>
      </c>
      <c r="H3966" t="e">
        <f>+VLOOKUP(D3966,[4]Goal11!$I$2:$J$560,2,FALSE)</f>
        <v>#N/A</v>
      </c>
      <c r="I3966" t="e">
        <f>+VLOOKUP(D3966,[5]Goal17!$I$2:$J$4522,2,FALSE)</f>
        <v>#N/A</v>
      </c>
      <c r="J3966" t="e">
        <f>+VLOOKUP(D3966,'[6]2G coverage'!$I$2:$J$3380,2,FALSE)</f>
        <v>#N/A</v>
      </c>
    </row>
    <row r="3967" spans="1:10" x14ac:dyDescent="0.25">
      <c r="A3967">
        <v>340</v>
      </c>
      <c r="B3967" t="s">
        <v>5258</v>
      </c>
      <c r="C3967">
        <f t="shared" si="131"/>
        <v>2003</v>
      </c>
      <c r="D3967" t="str">
        <f t="shared" si="130"/>
        <v>3402003</v>
      </c>
      <c r="E3967" t="e">
        <f>+VLOOKUP(D3967,[2]WeightCountryEstimate!$C$2:$D$116,2,FALSE)</f>
        <v>#N/A</v>
      </c>
      <c r="F3967" t="e">
        <f>+VLOOKUP(D3967,'[3]Suff living area by country'!$J$2:$K$423,2,FALSE)</f>
        <v>#N/A</v>
      </c>
      <c r="G3967" t="e">
        <f>+VLOOKUP(D3967,'[1]Freight vol by country &amp; year'!$C$2:$D$886,2,FALSE)</f>
        <v>#N/A</v>
      </c>
      <c r="H3967" t="e">
        <f>+VLOOKUP(D3967,[4]Goal11!$I$2:$J$560,2,FALSE)</f>
        <v>#N/A</v>
      </c>
      <c r="I3967" t="str">
        <f>+VLOOKUP(D3967,[5]Goal17!$I$2:$J$4522,2,FALSE)</f>
        <v>4.80</v>
      </c>
      <c r="J3967" t="e">
        <f>+VLOOKUP(D3967,'[6]2G coverage'!$I$2:$J$3380,2,FALSE)</f>
        <v>#N/A</v>
      </c>
    </row>
    <row r="3968" spans="1:10" x14ac:dyDescent="0.25">
      <c r="A3968">
        <v>344</v>
      </c>
      <c r="B3968" t="s">
        <v>5259</v>
      </c>
      <c r="C3968">
        <f t="shared" si="131"/>
        <v>2003</v>
      </c>
      <c r="D3968" t="str">
        <f t="shared" si="130"/>
        <v>3442003</v>
      </c>
      <c r="E3968" t="e">
        <f>+VLOOKUP(D3968,[2]WeightCountryEstimate!$C$2:$D$116,2,FALSE)</f>
        <v>#N/A</v>
      </c>
      <c r="F3968" t="e">
        <f>+VLOOKUP(D3968,'[3]Suff living area by country'!$J$2:$K$423,2,FALSE)</f>
        <v>#N/A</v>
      </c>
      <c r="G3968" t="e">
        <f>+VLOOKUP(D3968,'[1]Freight vol by country &amp; year'!$C$2:$D$886,2,FALSE)</f>
        <v>#N/A</v>
      </c>
      <c r="H3968" t="e">
        <f>+VLOOKUP(D3968,[4]Goal11!$I$2:$J$560,2,FALSE)</f>
        <v>#N/A</v>
      </c>
      <c r="I3968" t="str">
        <f>+VLOOKUP(D3968,[5]Goal17!$I$2:$J$4522,2,FALSE)</f>
        <v>52.20</v>
      </c>
      <c r="J3968" t="str">
        <f>+VLOOKUP(D3968,'[6]2G coverage'!$I$2:$J$3380,2,FALSE)</f>
        <v>100.00</v>
      </c>
    </row>
    <row r="3969" spans="1:10" x14ac:dyDescent="0.25">
      <c r="A3969">
        <v>348</v>
      </c>
      <c r="B3969" t="s">
        <v>5260</v>
      </c>
      <c r="C3969">
        <f t="shared" si="131"/>
        <v>2003</v>
      </c>
      <c r="D3969" t="str">
        <f t="shared" si="130"/>
        <v>3482003</v>
      </c>
      <c r="E3969" t="e">
        <f>+VLOOKUP(D3969,[2]WeightCountryEstimate!$C$2:$D$116,2,FALSE)</f>
        <v>#N/A</v>
      </c>
      <c r="F3969" t="e">
        <f>+VLOOKUP(D3969,'[3]Suff living area by country'!$J$2:$K$423,2,FALSE)</f>
        <v>#N/A</v>
      </c>
      <c r="G3969" t="e">
        <f>+VLOOKUP(D3969,'[1]Freight vol by country &amp; year'!$C$2:$D$886,2,FALSE)</f>
        <v>#N/A</v>
      </c>
      <c r="H3969" t="e">
        <f>+VLOOKUP(D3969,[4]Goal11!$I$2:$J$560,2,FALSE)</f>
        <v>#N/A</v>
      </c>
      <c r="I3969" t="str">
        <f>+VLOOKUP(D3969,[5]Goal17!$I$2:$J$4522,2,FALSE)</f>
        <v>21.63</v>
      </c>
      <c r="J3969" t="str">
        <f>+VLOOKUP(D3969,'[6]2G coverage'!$I$2:$J$3380,2,FALSE)</f>
        <v>99.00</v>
      </c>
    </row>
    <row r="3970" spans="1:10" x14ac:dyDescent="0.25">
      <c r="A3970">
        <v>352</v>
      </c>
      <c r="B3970" t="s">
        <v>5261</v>
      </c>
      <c r="C3970">
        <f t="shared" si="131"/>
        <v>2003</v>
      </c>
      <c r="D3970" t="str">
        <f t="shared" si="130"/>
        <v>3522003</v>
      </c>
      <c r="E3970" t="e">
        <f>+VLOOKUP(D3970,[2]WeightCountryEstimate!$C$2:$D$116,2,FALSE)</f>
        <v>#N/A</v>
      </c>
      <c r="F3970" t="e">
        <f>+VLOOKUP(D3970,'[3]Suff living area by country'!$J$2:$K$423,2,FALSE)</f>
        <v>#N/A</v>
      </c>
      <c r="G3970" t="e">
        <f>+VLOOKUP(D3970,'[1]Freight vol by country &amp; year'!$C$2:$D$886,2,FALSE)</f>
        <v>#N/A</v>
      </c>
      <c r="H3970" t="e">
        <f>+VLOOKUP(D3970,[4]Goal11!$I$2:$J$560,2,FALSE)</f>
        <v>#N/A</v>
      </c>
      <c r="I3970" t="str">
        <f>+VLOOKUP(D3970,[5]Goal17!$I$2:$J$4522,2,FALSE)</f>
        <v>83.14</v>
      </c>
      <c r="J3970" t="str">
        <f>+VLOOKUP(D3970,'[6]2G coverage'!$I$2:$J$3380,2,FALSE)</f>
        <v>99.00</v>
      </c>
    </row>
    <row r="3971" spans="1:10" x14ac:dyDescent="0.25">
      <c r="A3971">
        <v>356</v>
      </c>
      <c r="B3971" t="s">
        <v>5262</v>
      </c>
      <c r="C3971">
        <f t="shared" si="131"/>
        <v>2003</v>
      </c>
      <c r="D3971" t="str">
        <f t="shared" ref="D3971:D4034" si="132">+_xlfn.CONCAT(A3971,C3971)</f>
        <v>3562003</v>
      </c>
      <c r="E3971" t="e">
        <f>+VLOOKUP(D3971,[2]WeightCountryEstimate!$C$2:$D$116,2,FALSE)</f>
        <v>#N/A</v>
      </c>
      <c r="F3971" t="e">
        <f>+VLOOKUP(D3971,'[3]Suff living area by country'!$J$2:$K$423,2,FALSE)</f>
        <v>#N/A</v>
      </c>
      <c r="G3971" t="e">
        <f>+VLOOKUP(D3971,'[1]Freight vol by country &amp; year'!$C$2:$D$886,2,FALSE)</f>
        <v>#N/A</v>
      </c>
      <c r="H3971" t="e">
        <f>+VLOOKUP(D3971,[4]Goal11!$I$2:$J$560,2,FALSE)</f>
        <v>#N/A</v>
      </c>
      <c r="I3971" t="str">
        <f>+VLOOKUP(D3971,[5]Goal17!$I$2:$J$4522,2,FALSE)</f>
        <v>1.69</v>
      </c>
      <c r="J3971" t="e">
        <f>+VLOOKUP(D3971,'[6]2G coverage'!$I$2:$J$3380,2,FALSE)</f>
        <v>#N/A</v>
      </c>
    </row>
    <row r="3972" spans="1:10" x14ac:dyDescent="0.25">
      <c r="A3972">
        <v>360</v>
      </c>
      <c r="B3972" t="s">
        <v>5263</v>
      </c>
      <c r="C3972">
        <f t="shared" si="131"/>
        <v>2003</v>
      </c>
      <c r="D3972" t="str">
        <f t="shared" si="132"/>
        <v>3602003</v>
      </c>
      <c r="E3972" t="e">
        <f>+VLOOKUP(D3972,[2]WeightCountryEstimate!$C$2:$D$116,2,FALSE)</f>
        <v>#N/A</v>
      </c>
      <c r="F3972" t="e">
        <f>+VLOOKUP(D3972,'[3]Suff living area by country'!$J$2:$K$423,2,FALSE)</f>
        <v>#N/A</v>
      </c>
      <c r="G3972" t="e">
        <f>+VLOOKUP(D3972,'[1]Freight vol by country &amp; year'!$C$2:$D$886,2,FALSE)</f>
        <v>#N/A</v>
      </c>
      <c r="H3972" t="e">
        <f>+VLOOKUP(D3972,[4]Goal11!$I$2:$J$560,2,FALSE)</f>
        <v>#N/A</v>
      </c>
      <c r="I3972" t="str">
        <f>+VLOOKUP(D3972,[5]Goal17!$I$2:$J$4522,2,FALSE)</f>
        <v>2.39</v>
      </c>
      <c r="J3972" t="e">
        <f>+VLOOKUP(D3972,'[6]2G coverage'!$I$2:$J$3380,2,FALSE)</f>
        <v>#N/A</v>
      </c>
    </row>
    <row r="3973" spans="1:10" x14ac:dyDescent="0.25">
      <c r="A3973">
        <v>364</v>
      </c>
      <c r="B3973" t="s">
        <v>5264</v>
      </c>
      <c r="C3973">
        <f t="shared" si="131"/>
        <v>2003</v>
      </c>
      <c r="D3973" t="str">
        <f t="shared" si="132"/>
        <v>3642003</v>
      </c>
      <c r="E3973" t="e">
        <f>+VLOOKUP(D3973,[2]WeightCountryEstimate!$C$2:$D$116,2,FALSE)</f>
        <v>#N/A</v>
      </c>
      <c r="F3973" t="e">
        <f>+VLOOKUP(D3973,'[3]Suff living area by country'!$J$2:$K$423,2,FALSE)</f>
        <v>#N/A</v>
      </c>
      <c r="G3973" t="e">
        <f>+VLOOKUP(D3973,'[1]Freight vol by country &amp; year'!$C$2:$D$886,2,FALSE)</f>
        <v>#N/A</v>
      </c>
      <c r="H3973" t="e">
        <f>+VLOOKUP(D3973,[4]Goal11!$I$2:$J$560,2,FALSE)</f>
        <v>#N/A</v>
      </c>
      <c r="I3973" t="str">
        <f>+VLOOKUP(D3973,[5]Goal17!$I$2:$J$4522,2,FALSE)</f>
        <v>6.93</v>
      </c>
      <c r="J3973" t="str">
        <f>+VLOOKUP(D3973,'[6]2G coverage'!$I$2:$J$3380,2,FALSE)</f>
        <v>50.00</v>
      </c>
    </row>
    <row r="3974" spans="1:10" x14ac:dyDescent="0.25">
      <c r="A3974">
        <v>368</v>
      </c>
      <c r="B3974" t="s">
        <v>5265</v>
      </c>
      <c r="C3974">
        <f t="shared" si="131"/>
        <v>2003</v>
      </c>
      <c r="D3974" t="str">
        <f t="shared" si="132"/>
        <v>3682003</v>
      </c>
      <c r="E3974" t="e">
        <f>+VLOOKUP(D3974,[2]WeightCountryEstimate!$C$2:$D$116,2,FALSE)</f>
        <v>#N/A</v>
      </c>
      <c r="F3974" t="e">
        <f>+VLOOKUP(D3974,'[3]Suff living area by country'!$J$2:$K$423,2,FALSE)</f>
        <v>#N/A</v>
      </c>
      <c r="G3974" t="e">
        <f>+VLOOKUP(D3974,'[1]Freight vol by country &amp; year'!$C$2:$D$886,2,FALSE)</f>
        <v>#N/A</v>
      </c>
      <c r="H3974" t="e">
        <f>+VLOOKUP(D3974,[4]Goal11!$I$2:$J$560,2,FALSE)</f>
        <v>#N/A</v>
      </c>
      <c r="I3974" t="str">
        <f>+VLOOKUP(D3974,[5]Goal17!$I$2:$J$4522,2,FALSE)</f>
        <v>0.60</v>
      </c>
      <c r="J3974" t="e">
        <f>+VLOOKUP(D3974,'[6]2G coverage'!$I$2:$J$3380,2,FALSE)</f>
        <v>#N/A</v>
      </c>
    </row>
    <row r="3975" spans="1:10" x14ac:dyDescent="0.25">
      <c r="A3975">
        <v>372</v>
      </c>
      <c r="B3975" t="s">
        <v>5266</v>
      </c>
      <c r="C3975">
        <f t="shared" si="131"/>
        <v>2003</v>
      </c>
      <c r="D3975" t="str">
        <f t="shared" si="132"/>
        <v>3722003</v>
      </c>
      <c r="E3975" t="e">
        <f>+VLOOKUP(D3975,[2]WeightCountryEstimate!$C$2:$D$116,2,FALSE)</f>
        <v>#N/A</v>
      </c>
      <c r="F3975" t="e">
        <f>+VLOOKUP(D3975,'[3]Suff living area by country'!$J$2:$K$423,2,FALSE)</f>
        <v>#N/A</v>
      </c>
      <c r="G3975" t="e">
        <f>+VLOOKUP(D3975,'[1]Freight vol by country &amp; year'!$C$2:$D$886,2,FALSE)</f>
        <v>#N/A</v>
      </c>
      <c r="H3975" t="e">
        <f>+VLOOKUP(D3975,[4]Goal11!$I$2:$J$560,2,FALSE)</f>
        <v>#N/A</v>
      </c>
      <c r="I3975" t="str">
        <f>+VLOOKUP(D3975,[5]Goal17!$I$2:$J$4522,2,FALSE)</f>
        <v>34.31</v>
      </c>
      <c r="J3975" t="str">
        <f>+VLOOKUP(D3975,'[6]2G coverage'!$I$2:$J$3380,2,FALSE)</f>
        <v>99.00</v>
      </c>
    </row>
    <row r="3976" spans="1:10" x14ac:dyDescent="0.25">
      <c r="A3976">
        <v>376</v>
      </c>
      <c r="B3976" t="s">
        <v>5267</v>
      </c>
      <c r="C3976">
        <f t="shared" si="131"/>
        <v>2003</v>
      </c>
      <c r="D3976" t="str">
        <f t="shared" si="132"/>
        <v>3762003</v>
      </c>
      <c r="E3976" t="e">
        <f>+VLOOKUP(D3976,[2]WeightCountryEstimate!$C$2:$D$116,2,FALSE)</f>
        <v>#N/A</v>
      </c>
      <c r="F3976" t="e">
        <f>+VLOOKUP(D3976,'[3]Suff living area by country'!$J$2:$K$423,2,FALSE)</f>
        <v>#N/A</v>
      </c>
      <c r="G3976" t="e">
        <f>+VLOOKUP(D3976,'[1]Freight vol by country &amp; year'!$C$2:$D$886,2,FALSE)</f>
        <v>#N/A</v>
      </c>
      <c r="H3976" t="e">
        <f>+VLOOKUP(D3976,[4]Goal11!$I$2:$J$560,2,FALSE)</f>
        <v>#N/A</v>
      </c>
      <c r="I3976" t="str">
        <f>+VLOOKUP(D3976,[5]Goal17!$I$2:$J$4522,2,FALSE)</f>
        <v>19.59</v>
      </c>
      <c r="J3976" t="str">
        <f>+VLOOKUP(D3976,'[6]2G coverage'!$I$2:$J$3380,2,FALSE)</f>
        <v>97.00</v>
      </c>
    </row>
    <row r="3977" spans="1:10" x14ac:dyDescent="0.25">
      <c r="A3977">
        <v>380</v>
      </c>
      <c r="B3977" t="s">
        <v>5268</v>
      </c>
      <c r="C3977">
        <f t="shared" si="131"/>
        <v>2003</v>
      </c>
      <c r="D3977" t="str">
        <f t="shared" si="132"/>
        <v>3802003</v>
      </c>
      <c r="E3977" t="e">
        <f>+VLOOKUP(D3977,[2]WeightCountryEstimate!$C$2:$D$116,2,FALSE)</f>
        <v>#N/A</v>
      </c>
      <c r="F3977" t="e">
        <f>+VLOOKUP(D3977,'[3]Suff living area by country'!$J$2:$K$423,2,FALSE)</f>
        <v>#N/A</v>
      </c>
      <c r="G3977" t="e">
        <f>+VLOOKUP(D3977,'[1]Freight vol by country &amp; year'!$C$2:$D$886,2,FALSE)</f>
        <v>#N/A</v>
      </c>
      <c r="H3977" t="e">
        <f>+VLOOKUP(D3977,[4]Goal11!$I$2:$J$560,2,FALSE)</f>
        <v>#N/A</v>
      </c>
      <c r="I3977" t="str">
        <f>+VLOOKUP(D3977,[5]Goal17!$I$2:$J$4522,2,FALSE)</f>
        <v>29.04</v>
      </c>
      <c r="J3977" t="str">
        <f>+VLOOKUP(D3977,'[6]2G coverage'!$I$2:$J$3380,2,FALSE)</f>
        <v>99.80</v>
      </c>
    </row>
    <row r="3978" spans="1:10" x14ac:dyDescent="0.25">
      <c r="A3978">
        <v>384</v>
      </c>
      <c r="B3978" t="s">
        <v>5269</v>
      </c>
      <c r="C3978">
        <f t="shared" si="131"/>
        <v>2003</v>
      </c>
      <c r="D3978" t="str">
        <f t="shared" si="132"/>
        <v>3842003</v>
      </c>
      <c r="E3978" t="e">
        <f>+VLOOKUP(D3978,[2]WeightCountryEstimate!$C$2:$D$116,2,FALSE)</f>
        <v>#N/A</v>
      </c>
      <c r="F3978" t="e">
        <f>+VLOOKUP(D3978,'[3]Suff living area by country'!$J$2:$K$423,2,FALSE)</f>
        <v>#N/A</v>
      </c>
      <c r="G3978" t="e">
        <f>+VLOOKUP(D3978,'[1]Freight vol by country &amp; year'!$C$2:$D$886,2,FALSE)</f>
        <v>#N/A</v>
      </c>
      <c r="H3978" t="e">
        <f>+VLOOKUP(D3978,[4]Goal11!$I$2:$J$560,2,FALSE)</f>
        <v>#N/A</v>
      </c>
      <c r="I3978" t="str">
        <f>+VLOOKUP(D3978,[5]Goal17!$I$2:$J$4522,2,FALSE)</f>
        <v>0.76</v>
      </c>
      <c r="J3978" t="str">
        <f>+VLOOKUP(D3978,'[6]2G coverage'!$I$2:$J$3380,2,FALSE)</f>
        <v>50.00</v>
      </c>
    </row>
    <row r="3979" spans="1:10" x14ac:dyDescent="0.25">
      <c r="A3979">
        <v>388</v>
      </c>
      <c r="B3979" t="s">
        <v>5270</v>
      </c>
      <c r="C3979">
        <f t="shared" si="131"/>
        <v>2003</v>
      </c>
      <c r="D3979" t="str">
        <f t="shared" si="132"/>
        <v>3882003</v>
      </c>
      <c r="E3979" t="e">
        <f>+VLOOKUP(D3979,[2]WeightCountryEstimate!$C$2:$D$116,2,FALSE)</f>
        <v>#N/A</v>
      </c>
      <c r="F3979" t="e">
        <f>+VLOOKUP(D3979,'[3]Suff living area by country'!$J$2:$K$423,2,FALSE)</f>
        <v>#N/A</v>
      </c>
      <c r="G3979" t="e">
        <f>+VLOOKUP(D3979,'[1]Freight vol by country &amp; year'!$C$2:$D$886,2,FALSE)</f>
        <v>#N/A</v>
      </c>
      <c r="H3979" t="e">
        <f>+VLOOKUP(D3979,[4]Goal11!$I$2:$J$560,2,FALSE)</f>
        <v>#N/A</v>
      </c>
      <c r="I3979" t="str">
        <f>+VLOOKUP(D3979,[5]Goal17!$I$2:$J$4522,2,FALSE)</f>
        <v>7.80</v>
      </c>
      <c r="J3979" t="str">
        <f>+VLOOKUP(D3979,'[6]2G coverage'!$I$2:$J$3380,2,FALSE)</f>
        <v>95.00</v>
      </c>
    </row>
    <row r="3980" spans="1:10" x14ac:dyDescent="0.25">
      <c r="A3980">
        <v>392</v>
      </c>
      <c r="B3980" t="s">
        <v>5271</v>
      </c>
      <c r="C3980">
        <f t="shared" si="131"/>
        <v>2003</v>
      </c>
      <c r="D3980" t="str">
        <f t="shared" si="132"/>
        <v>3922003</v>
      </c>
      <c r="E3980" t="e">
        <f>+VLOOKUP(D3980,[2]WeightCountryEstimate!$C$2:$D$116,2,FALSE)</f>
        <v>#N/A</v>
      </c>
      <c r="F3980" t="e">
        <f>+VLOOKUP(D3980,'[3]Suff living area by country'!$J$2:$K$423,2,FALSE)</f>
        <v>#N/A</v>
      </c>
      <c r="G3980" t="e">
        <f>+VLOOKUP(D3980,'[1]Freight vol by country &amp; year'!$C$2:$D$886,2,FALSE)</f>
        <v>#N/A</v>
      </c>
      <c r="H3980" t="e">
        <f>+VLOOKUP(D3980,[4]Goal11!$I$2:$J$560,2,FALSE)</f>
        <v>#N/A</v>
      </c>
      <c r="I3980" t="str">
        <f>+VLOOKUP(D3980,[5]Goal17!$I$2:$J$4522,2,FALSE)</f>
        <v>48.44</v>
      </c>
      <c r="J3980" t="str">
        <f>+VLOOKUP(D3980,'[6]2G coverage'!$I$2:$J$3380,2,FALSE)</f>
        <v>99.00</v>
      </c>
    </row>
    <row r="3981" spans="1:10" x14ac:dyDescent="0.25">
      <c r="A3981">
        <v>398</v>
      </c>
      <c r="B3981" t="s">
        <v>5272</v>
      </c>
      <c r="C3981">
        <f t="shared" si="131"/>
        <v>2003</v>
      </c>
      <c r="D3981" t="str">
        <f t="shared" si="132"/>
        <v>3982003</v>
      </c>
      <c r="E3981" t="e">
        <f>+VLOOKUP(D3981,[2]WeightCountryEstimate!$C$2:$D$116,2,FALSE)</f>
        <v>#N/A</v>
      </c>
      <c r="F3981" t="e">
        <f>+VLOOKUP(D3981,'[3]Suff living area by country'!$J$2:$K$423,2,FALSE)</f>
        <v>#N/A</v>
      </c>
      <c r="G3981" t="e">
        <f>+VLOOKUP(D3981,'[1]Freight vol by country &amp; year'!$C$2:$D$886,2,FALSE)</f>
        <v>#N/A</v>
      </c>
      <c r="H3981" t="e">
        <f>+VLOOKUP(D3981,[4]Goal11!$I$2:$J$560,2,FALSE)</f>
        <v>#N/A</v>
      </c>
      <c r="I3981" t="str">
        <f>+VLOOKUP(D3981,[5]Goal17!$I$2:$J$4522,2,FALSE)</f>
        <v>2.00</v>
      </c>
      <c r="J3981" t="e">
        <f>+VLOOKUP(D3981,'[6]2G coverage'!$I$2:$J$3380,2,FALSE)</f>
        <v>#N/A</v>
      </c>
    </row>
    <row r="3982" spans="1:10" x14ac:dyDescent="0.25">
      <c r="A3982">
        <v>400</v>
      </c>
      <c r="B3982" t="s">
        <v>5273</v>
      </c>
      <c r="C3982">
        <f t="shared" si="131"/>
        <v>2003</v>
      </c>
      <c r="D3982" t="str">
        <f t="shared" si="132"/>
        <v>4002003</v>
      </c>
      <c r="E3982" t="e">
        <f>+VLOOKUP(D3982,[2]WeightCountryEstimate!$C$2:$D$116,2,FALSE)</f>
        <v>#N/A</v>
      </c>
      <c r="F3982" t="e">
        <f>+VLOOKUP(D3982,'[3]Suff living area by country'!$J$2:$K$423,2,FALSE)</f>
        <v>#N/A</v>
      </c>
      <c r="G3982" t="e">
        <f>+VLOOKUP(D3982,'[1]Freight vol by country &amp; year'!$C$2:$D$886,2,FALSE)</f>
        <v>#N/A</v>
      </c>
      <c r="H3982" t="e">
        <f>+VLOOKUP(D3982,[4]Goal11!$I$2:$J$560,2,FALSE)</f>
        <v>#N/A</v>
      </c>
      <c r="I3982" t="str">
        <f>+VLOOKUP(D3982,[5]Goal17!$I$2:$J$4522,2,FALSE)</f>
        <v>8.47</v>
      </c>
      <c r="J3982" t="str">
        <f>+VLOOKUP(D3982,'[6]2G coverage'!$I$2:$J$3380,2,FALSE)</f>
        <v>99.00</v>
      </c>
    </row>
    <row r="3983" spans="1:10" x14ac:dyDescent="0.25">
      <c r="A3983">
        <v>404</v>
      </c>
      <c r="B3983" t="s">
        <v>5274</v>
      </c>
      <c r="C3983">
        <f t="shared" si="131"/>
        <v>2003</v>
      </c>
      <c r="D3983" t="str">
        <f t="shared" si="132"/>
        <v>4042003</v>
      </c>
      <c r="E3983" t="e">
        <f>+VLOOKUP(D3983,[2]WeightCountryEstimate!$C$2:$D$116,2,FALSE)</f>
        <v>#N/A</v>
      </c>
      <c r="F3983">
        <f>+VLOOKUP(D3983,'[3]Suff living area by country'!$J$2:$K$423,2,FALSE)</f>
        <v>66.5</v>
      </c>
      <c r="G3983" t="e">
        <f>+VLOOKUP(D3983,'[1]Freight vol by country &amp; year'!$C$2:$D$886,2,FALSE)</f>
        <v>#N/A</v>
      </c>
      <c r="H3983" t="e">
        <f>+VLOOKUP(D3983,[4]Goal11!$I$2:$J$560,2,FALSE)</f>
        <v>#N/A</v>
      </c>
      <c r="I3983" t="str">
        <f>+VLOOKUP(D3983,[5]Goal17!$I$2:$J$4522,2,FALSE)</f>
        <v>2.94</v>
      </c>
      <c r="J3983" t="e">
        <f>+VLOOKUP(D3983,'[6]2G coverage'!$I$2:$J$3380,2,FALSE)</f>
        <v>#N/A</v>
      </c>
    </row>
    <row r="3984" spans="1:10" x14ac:dyDescent="0.25">
      <c r="A3984">
        <v>408</v>
      </c>
      <c r="B3984" t="s">
        <v>5275</v>
      </c>
      <c r="C3984">
        <f t="shared" si="131"/>
        <v>2003</v>
      </c>
      <c r="D3984" t="str">
        <f t="shared" si="132"/>
        <v>4082003</v>
      </c>
      <c r="E3984" t="e">
        <f>+VLOOKUP(D3984,[2]WeightCountryEstimate!$C$2:$D$116,2,FALSE)</f>
        <v>#N/A</v>
      </c>
      <c r="F3984" t="e">
        <f>+VLOOKUP(D3984,'[3]Suff living area by country'!$J$2:$K$423,2,FALSE)</f>
        <v>#N/A</v>
      </c>
      <c r="G3984" t="e">
        <f>+VLOOKUP(D3984,'[1]Freight vol by country &amp; year'!$C$2:$D$886,2,FALSE)</f>
        <v>#N/A</v>
      </c>
      <c r="H3984" t="e">
        <f>+VLOOKUP(D3984,[4]Goal11!$I$2:$J$560,2,FALSE)</f>
        <v>#N/A</v>
      </c>
      <c r="I3984" t="str">
        <f>+VLOOKUP(D3984,[5]Goal17!$I$2:$J$4522,2,FALSE)</f>
        <v>0.00</v>
      </c>
      <c r="J3984" t="str">
        <f>+VLOOKUP(D3984,'[6]2G coverage'!$I$2:$J$3380,2,FALSE)</f>
        <v>0.00</v>
      </c>
    </row>
    <row r="3985" spans="1:10" x14ac:dyDescent="0.25">
      <c r="A3985">
        <v>410</v>
      </c>
      <c r="B3985" t="s">
        <v>5276</v>
      </c>
      <c r="C3985">
        <f t="shared" si="131"/>
        <v>2003</v>
      </c>
      <c r="D3985" t="str">
        <f t="shared" si="132"/>
        <v>4102003</v>
      </c>
      <c r="E3985" t="e">
        <f>+VLOOKUP(D3985,[2]WeightCountryEstimate!$C$2:$D$116,2,FALSE)</f>
        <v>#N/A</v>
      </c>
      <c r="F3985" t="e">
        <f>+VLOOKUP(D3985,'[3]Suff living area by country'!$J$2:$K$423,2,FALSE)</f>
        <v>#N/A</v>
      </c>
      <c r="G3985" t="e">
        <f>+VLOOKUP(D3985,'[1]Freight vol by country &amp; year'!$C$2:$D$886,2,FALSE)</f>
        <v>#N/A</v>
      </c>
      <c r="H3985" t="e">
        <f>+VLOOKUP(D3985,[4]Goal11!$I$2:$J$560,2,FALSE)</f>
        <v>#N/A</v>
      </c>
      <c r="I3985" t="str">
        <f>+VLOOKUP(D3985,[5]Goal17!$I$2:$J$4522,2,FALSE)</f>
        <v>65.50</v>
      </c>
      <c r="J3985" t="str">
        <f>+VLOOKUP(D3985,'[6]2G coverage'!$I$2:$J$3380,2,FALSE)</f>
        <v>99.00</v>
      </c>
    </row>
    <row r="3986" spans="1:10" x14ac:dyDescent="0.25">
      <c r="A3986">
        <v>414</v>
      </c>
      <c r="B3986" t="s">
        <v>5277</v>
      </c>
      <c r="C3986">
        <f t="shared" si="131"/>
        <v>2003</v>
      </c>
      <c r="D3986" t="str">
        <f t="shared" si="132"/>
        <v>4142003</v>
      </c>
      <c r="E3986" t="e">
        <f>+VLOOKUP(D3986,[2]WeightCountryEstimate!$C$2:$D$116,2,FALSE)</f>
        <v>#N/A</v>
      </c>
      <c r="F3986" t="e">
        <f>+VLOOKUP(D3986,'[3]Suff living area by country'!$J$2:$K$423,2,FALSE)</f>
        <v>#N/A</v>
      </c>
      <c r="G3986" t="e">
        <f>+VLOOKUP(D3986,'[1]Freight vol by country &amp; year'!$C$2:$D$886,2,FALSE)</f>
        <v>#N/A</v>
      </c>
      <c r="H3986" t="e">
        <f>+VLOOKUP(D3986,[4]Goal11!$I$2:$J$560,2,FALSE)</f>
        <v>#N/A</v>
      </c>
      <c r="I3986" t="str">
        <f>+VLOOKUP(D3986,[5]Goal17!$I$2:$J$4522,2,FALSE)</f>
        <v>22.40</v>
      </c>
      <c r="J3986" t="str">
        <f>+VLOOKUP(D3986,'[6]2G coverage'!$I$2:$J$3380,2,FALSE)</f>
        <v>100.00</v>
      </c>
    </row>
    <row r="3987" spans="1:10" x14ac:dyDescent="0.25">
      <c r="A3987">
        <v>417</v>
      </c>
      <c r="B3987" t="s">
        <v>5278</v>
      </c>
      <c r="C3987">
        <f t="shared" si="131"/>
        <v>2003</v>
      </c>
      <c r="D3987" t="str">
        <f t="shared" si="132"/>
        <v>4172003</v>
      </c>
      <c r="E3987" t="e">
        <f>+VLOOKUP(D3987,[2]WeightCountryEstimate!$C$2:$D$116,2,FALSE)</f>
        <v>#N/A</v>
      </c>
      <c r="F3987" t="e">
        <f>+VLOOKUP(D3987,'[3]Suff living area by country'!$J$2:$K$423,2,FALSE)</f>
        <v>#N/A</v>
      </c>
      <c r="G3987" t="e">
        <f>+VLOOKUP(D3987,'[1]Freight vol by country &amp; year'!$C$2:$D$886,2,FALSE)</f>
        <v>#N/A</v>
      </c>
      <c r="H3987" t="e">
        <f>+VLOOKUP(D3987,[4]Goal11!$I$2:$J$560,2,FALSE)</f>
        <v>#N/A</v>
      </c>
      <c r="I3987" t="str">
        <f>+VLOOKUP(D3987,[5]Goal17!$I$2:$J$4522,2,FALSE)</f>
        <v>3.91</v>
      </c>
      <c r="J3987" t="e">
        <f>+VLOOKUP(D3987,'[6]2G coverage'!$I$2:$J$3380,2,FALSE)</f>
        <v>#N/A</v>
      </c>
    </row>
    <row r="3988" spans="1:10" x14ac:dyDescent="0.25">
      <c r="A3988">
        <v>418</v>
      </c>
      <c r="B3988" t="s">
        <v>5279</v>
      </c>
      <c r="C3988">
        <f t="shared" si="131"/>
        <v>2003</v>
      </c>
      <c r="D3988" t="str">
        <f t="shared" si="132"/>
        <v>4182003</v>
      </c>
      <c r="E3988" t="e">
        <f>+VLOOKUP(D3988,[2]WeightCountryEstimate!$C$2:$D$116,2,FALSE)</f>
        <v>#N/A</v>
      </c>
      <c r="F3988" t="e">
        <f>+VLOOKUP(D3988,'[3]Suff living area by country'!$J$2:$K$423,2,FALSE)</f>
        <v>#N/A</v>
      </c>
      <c r="G3988" t="e">
        <f>+VLOOKUP(D3988,'[1]Freight vol by country &amp; year'!$C$2:$D$886,2,FALSE)</f>
        <v>#N/A</v>
      </c>
      <c r="H3988" t="e">
        <f>+VLOOKUP(D3988,[4]Goal11!$I$2:$J$560,2,FALSE)</f>
        <v>#N/A</v>
      </c>
      <c r="I3988" t="str">
        <f>+VLOOKUP(D3988,[5]Goal17!$I$2:$J$4522,2,FALSE)</f>
        <v>0.33</v>
      </c>
      <c r="J3988" t="e">
        <f>+VLOOKUP(D3988,'[6]2G coverage'!$I$2:$J$3380,2,FALSE)</f>
        <v>#N/A</v>
      </c>
    </row>
    <row r="3989" spans="1:10" x14ac:dyDescent="0.25">
      <c r="A3989">
        <v>419</v>
      </c>
      <c r="B3989" t="s">
        <v>5280</v>
      </c>
      <c r="C3989">
        <f t="shared" si="131"/>
        <v>2003</v>
      </c>
      <c r="D3989" t="str">
        <f t="shared" si="132"/>
        <v>4192003</v>
      </c>
      <c r="E3989" t="e">
        <f>+VLOOKUP(D3989,[2]WeightCountryEstimate!$C$2:$D$116,2,FALSE)</f>
        <v>#N/A</v>
      </c>
      <c r="F3989" t="e">
        <f>+VLOOKUP(D3989,'[3]Suff living area by country'!$J$2:$K$423,2,FALSE)</f>
        <v>#N/A</v>
      </c>
      <c r="G3989" t="e">
        <f>+VLOOKUP(D3989,'[1]Freight vol by country &amp; year'!$C$2:$D$886,2,FALSE)</f>
        <v>#N/A</v>
      </c>
      <c r="H3989" t="e">
        <f>+VLOOKUP(D3989,[4]Goal11!$I$2:$J$560,2,FALSE)</f>
        <v>#N/A</v>
      </c>
      <c r="I3989" t="str">
        <f>+VLOOKUP(D3989,[5]Goal17!$I$2:$J$4522,2,FALSE)</f>
        <v>11.27</v>
      </c>
      <c r="J3989" t="str">
        <f>+VLOOKUP(D3989,'[6]2G coverage'!$I$2:$J$3380,2,FALSE)</f>
        <v>80.00</v>
      </c>
    </row>
    <row r="3990" spans="1:10" x14ac:dyDescent="0.25">
      <c r="A3990">
        <v>422</v>
      </c>
      <c r="B3990" t="s">
        <v>5281</v>
      </c>
      <c r="C3990">
        <f t="shared" si="131"/>
        <v>2003</v>
      </c>
      <c r="D3990" t="str">
        <f t="shared" si="132"/>
        <v>4222003</v>
      </c>
      <c r="E3990" t="e">
        <f>+VLOOKUP(D3990,[2]WeightCountryEstimate!$C$2:$D$116,2,FALSE)</f>
        <v>#N/A</v>
      </c>
      <c r="F3990" t="e">
        <f>+VLOOKUP(D3990,'[3]Suff living area by country'!$J$2:$K$423,2,FALSE)</f>
        <v>#N/A</v>
      </c>
      <c r="G3990" t="e">
        <f>+VLOOKUP(D3990,'[1]Freight vol by country &amp; year'!$C$2:$D$886,2,FALSE)</f>
        <v>#N/A</v>
      </c>
      <c r="H3990" t="e">
        <f>+VLOOKUP(D3990,[4]Goal11!$I$2:$J$560,2,FALSE)</f>
        <v>#N/A</v>
      </c>
      <c r="I3990" t="str">
        <f>+VLOOKUP(D3990,[5]Goal17!$I$2:$J$4522,2,FALSE)</f>
        <v>8.00</v>
      </c>
      <c r="J3990" t="e">
        <f>+VLOOKUP(D3990,'[6]2G coverage'!$I$2:$J$3380,2,FALSE)</f>
        <v>#N/A</v>
      </c>
    </row>
    <row r="3991" spans="1:10" x14ac:dyDescent="0.25">
      <c r="A3991">
        <v>426</v>
      </c>
      <c r="B3991" t="s">
        <v>5282</v>
      </c>
      <c r="C3991">
        <f t="shared" si="131"/>
        <v>2003</v>
      </c>
      <c r="D3991" t="str">
        <f t="shared" si="132"/>
        <v>4262003</v>
      </c>
      <c r="E3991" t="e">
        <f>+VLOOKUP(D3991,[2]WeightCountryEstimate!$C$2:$D$116,2,FALSE)</f>
        <v>#N/A</v>
      </c>
      <c r="F3991" t="e">
        <f>+VLOOKUP(D3991,'[3]Suff living area by country'!$J$2:$K$423,2,FALSE)</f>
        <v>#N/A</v>
      </c>
      <c r="G3991" t="e">
        <f>+VLOOKUP(D3991,'[1]Freight vol by country &amp; year'!$C$2:$D$886,2,FALSE)</f>
        <v>#N/A</v>
      </c>
      <c r="H3991" t="e">
        <f>+VLOOKUP(D3991,[4]Goal11!$I$2:$J$560,2,FALSE)</f>
        <v>#N/A</v>
      </c>
      <c r="I3991" t="str">
        <f>+VLOOKUP(D3991,[5]Goal17!$I$2:$J$4522,2,FALSE)</f>
        <v>1.53</v>
      </c>
      <c r="J3991" t="str">
        <f>+VLOOKUP(D3991,'[6]2G coverage'!$I$2:$J$3380,2,FALSE)</f>
        <v>22.00</v>
      </c>
    </row>
    <row r="3992" spans="1:10" x14ac:dyDescent="0.25">
      <c r="A3992">
        <v>428</v>
      </c>
      <c r="B3992" t="s">
        <v>5283</v>
      </c>
      <c r="C3992">
        <f t="shared" si="131"/>
        <v>2003</v>
      </c>
      <c r="D3992" t="str">
        <f t="shared" si="132"/>
        <v>4282003</v>
      </c>
      <c r="E3992" t="e">
        <f>+VLOOKUP(D3992,[2]WeightCountryEstimate!$C$2:$D$116,2,FALSE)</f>
        <v>#N/A</v>
      </c>
      <c r="F3992" t="e">
        <f>+VLOOKUP(D3992,'[3]Suff living area by country'!$J$2:$K$423,2,FALSE)</f>
        <v>#N/A</v>
      </c>
      <c r="G3992" t="e">
        <f>+VLOOKUP(D3992,'[1]Freight vol by country &amp; year'!$C$2:$D$886,2,FALSE)</f>
        <v>#N/A</v>
      </c>
      <c r="H3992" t="e">
        <f>+VLOOKUP(D3992,[4]Goal11!$I$2:$J$560,2,FALSE)</f>
        <v>#N/A</v>
      </c>
      <c r="I3992" t="str">
        <f>+VLOOKUP(D3992,[5]Goal17!$I$2:$J$4522,2,FALSE)</f>
        <v>26.98</v>
      </c>
      <c r="J3992" t="str">
        <f>+VLOOKUP(D3992,'[6]2G coverage'!$I$2:$J$3380,2,FALSE)</f>
        <v>97.20</v>
      </c>
    </row>
    <row r="3993" spans="1:10" x14ac:dyDescent="0.25">
      <c r="A3993">
        <v>430</v>
      </c>
      <c r="B3993" t="s">
        <v>5284</v>
      </c>
      <c r="C3993">
        <f t="shared" si="131"/>
        <v>2003</v>
      </c>
      <c r="D3993" t="str">
        <f t="shared" si="132"/>
        <v>4302003</v>
      </c>
      <c r="E3993" t="e">
        <f>+VLOOKUP(D3993,[2]WeightCountryEstimate!$C$2:$D$116,2,FALSE)</f>
        <v>#N/A</v>
      </c>
      <c r="F3993" t="e">
        <f>+VLOOKUP(D3993,'[3]Suff living area by country'!$J$2:$K$423,2,FALSE)</f>
        <v>#N/A</v>
      </c>
      <c r="G3993" t="e">
        <f>+VLOOKUP(D3993,'[1]Freight vol by country &amp; year'!$C$2:$D$886,2,FALSE)</f>
        <v>#N/A</v>
      </c>
      <c r="H3993" t="e">
        <f>+VLOOKUP(D3993,[4]Goal11!$I$2:$J$560,2,FALSE)</f>
        <v>#N/A</v>
      </c>
      <c r="I3993" t="str">
        <f>+VLOOKUP(D3993,[5]Goal17!$I$2:$J$4522,2,FALSE)</f>
        <v>0.03</v>
      </c>
      <c r="J3993" t="str">
        <f>+VLOOKUP(D3993,'[6]2G coverage'!$I$2:$J$3380,2,FALSE)</f>
        <v>16.35</v>
      </c>
    </row>
    <row r="3994" spans="1:10" x14ac:dyDescent="0.25">
      <c r="A3994">
        <v>432</v>
      </c>
      <c r="B3994" t="s">
        <v>5285</v>
      </c>
      <c r="C3994">
        <f t="shared" si="131"/>
        <v>2003</v>
      </c>
      <c r="D3994" t="str">
        <f t="shared" si="132"/>
        <v>4322003</v>
      </c>
      <c r="E3994" t="e">
        <f>+VLOOKUP(D3994,[2]WeightCountryEstimate!$C$2:$D$116,2,FALSE)</f>
        <v>#N/A</v>
      </c>
      <c r="F3994" t="e">
        <f>+VLOOKUP(D3994,'[3]Suff living area by country'!$J$2:$K$423,2,FALSE)</f>
        <v>#N/A</v>
      </c>
      <c r="G3994" t="e">
        <f>+VLOOKUP(D3994,'[1]Freight vol by country &amp; year'!$C$2:$D$886,2,FALSE)</f>
        <v>#N/A</v>
      </c>
      <c r="H3994" t="e">
        <f>+VLOOKUP(D3994,[4]Goal11!$I$2:$J$560,2,FALSE)</f>
        <v>#N/A</v>
      </c>
      <c r="I3994" t="str">
        <f>+VLOOKUP(D3994,[5]Goal17!$I$2:$J$4522,2,FALSE)</f>
        <v>1.07</v>
      </c>
      <c r="J3994" t="e">
        <f>+VLOOKUP(D3994,'[6]2G coverage'!$I$2:$J$3380,2,FALSE)</f>
        <v>#N/A</v>
      </c>
    </row>
    <row r="3995" spans="1:10" x14ac:dyDescent="0.25">
      <c r="A3995">
        <v>434</v>
      </c>
      <c r="B3995" t="s">
        <v>5286</v>
      </c>
      <c r="C3995">
        <f t="shared" si="131"/>
        <v>2003</v>
      </c>
      <c r="D3995" t="str">
        <f t="shared" si="132"/>
        <v>4342003</v>
      </c>
      <c r="E3995" t="e">
        <f>+VLOOKUP(D3995,[2]WeightCountryEstimate!$C$2:$D$116,2,FALSE)</f>
        <v>#N/A</v>
      </c>
      <c r="F3995" t="e">
        <f>+VLOOKUP(D3995,'[3]Suff living area by country'!$J$2:$K$423,2,FALSE)</f>
        <v>#N/A</v>
      </c>
      <c r="G3995" t="e">
        <f>+VLOOKUP(D3995,'[1]Freight vol by country &amp; year'!$C$2:$D$886,2,FALSE)</f>
        <v>#N/A</v>
      </c>
      <c r="H3995" t="e">
        <f>+VLOOKUP(D3995,[4]Goal11!$I$2:$J$560,2,FALSE)</f>
        <v>#N/A</v>
      </c>
      <c r="I3995" t="str">
        <f>+VLOOKUP(D3995,[5]Goal17!$I$2:$J$4522,2,FALSE)</f>
        <v>2.81</v>
      </c>
      <c r="J3995" t="e">
        <f>+VLOOKUP(D3995,'[6]2G coverage'!$I$2:$J$3380,2,FALSE)</f>
        <v>#N/A</v>
      </c>
    </row>
    <row r="3996" spans="1:10" x14ac:dyDescent="0.25">
      <c r="A3996">
        <v>438</v>
      </c>
      <c r="B3996" t="s">
        <v>5287</v>
      </c>
      <c r="C3996">
        <f t="shared" si="131"/>
        <v>2003</v>
      </c>
      <c r="D3996" t="str">
        <f t="shared" si="132"/>
        <v>4382003</v>
      </c>
      <c r="E3996" t="e">
        <f>+VLOOKUP(D3996,[2]WeightCountryEstimate!$C$2:$D$116,2,FALSE)</f>
        <v>#N/A</v>
      </c>
      <c r="F3996" t="e">
        <f>+VLOOKUP(D3996,'[3]Suff living area by country'!$J$2:$K$423,2,FALSE)</f>
        <v>#N/A</v>
      </c>
      <c r="G3996" t="e">
        <f>+VLOOKUP(D3996,'[1]Freight vol by country &amp; year'!$C$2:$D$886,2,FALSE)</f>
        <v>#N/A</v>
      </c>
      <c r="H3996" t="e">
        <f>+VLOOKUP(D3996,[4]Goal11!$I$2:$J$560,2,FALSE)</f>
        <v>#N/A</v>
      </c>
      <c r="I3996" t="str">
        <f>+VLOOKUP(D3996,[5]Goal17!$I$2:$J$4522,2,FALSE)</f>
        <v>58.81</v>
      </c>
      <c r="J3996" t="str">
        <f>+VLOOKUP(D3996,'[6]2G coverage'!$I$2:$J$3380,2,FALSE)</f>
        <v>91.00</v>
      </c>
    </row>
    <row r="3997" spans="1:10" x14ac:dyDescent="0.25">
      <c r="A3997">
        <v>440</v>
      </c>
      <c r="B3997" t="s">
        <v>5288</v>
      </c>
      <c r="C3997">
        <f t="shared" si="131"/>
        <v>2003</v>
      </c>
      <c r="D3997" t="str">
        <f t="shared" si="132"/>
        <v>4402003</v>
      </c>
      <c r="E3997" t="e">
        <f>+VLOOKUP(D3997,[2]WeightCountryEstimate!$C$2:$D$116,2,FALSE)</f>
        <v>#N/A</v>
      </c>
      <c r="F3997" t="e">
        <f>+VLOOKUP(D3997,'[3]Suff living area by country'!$J$2:$K$423,2,FALSE)</f>
        <v>#N/A</v>
      </c>
      <c r="G3997" t="e">
        <f>+VLOOKUP(D3997,'[1]Freight vol by country &amp; year'!$C$2:$D$886,2,FALSE)</f>
        <v>#N/A</v>
      </c>
      <c r="H3997" t="e">
        <f>+VLOOKUP(D3997,[4]Goal11!$I$2:$J$560,2,FALSE)</f>
        <v>#N/A</v>
      </c>
      <c r="I3997" t="str">
        <f>+VLOOKUP(D3997,[5]Goal17!$I$2:$J$4522,2,FALSE)</f>
        <v>25.91</v>
      </c>
      <c r="J3997" t="str">
        <f>+VLOOKUP(D3997,'[6]2G coverage'!$I$2:$J$3380,2,FALSE)</f>
        <v>100.00</v>
      </c>
    </row>
    <row r="3998" spans="1:10" x14ac:dyDescent="0.25">
      <c r="A3998">
        <v>442</v>
      </c>
      <c r="B3998" t="s">
        <v>5289</v>
      </c>
      <c r="C3998">
        <f t="shared" si="131"/>
        <v>2003</v>
      </c>
      <c r="D3998" t="str">
        <f t="shared" si="132"/>
        <v>4422003</v>
      </c>
      <c r="E3998" t="e">
        <f>+VLOOKUP(D3998,[2]WeightCountryEstimate!$C$2:$D$116,2,FALSE)</f>
        <v>#N/A</v>
      </c>
      <c r="F3998" t="e">
        <f>+VLOOKUP(D3998,'[3]Suff living area by country'!$J$2:$K$423,2,FALSE)</f>
        <v>#N/A</v>
      </c>
      <c r="G3998" t="e">
        <f>+VLOOKUP(D3998,'[1]Freight vol by country &amp; year'!$C$2:$D$886,2,FALSE)</f>
        <v>#N/A</v>
      </c>
      <c r="H3998" t="e">
        <f>+VLOOKUP(D3998,[4]Goal11!$I$2:$J$560,2,FALSE)</f>
        <v>#N/A</v>
      </c>
      <c r="I3998" t="str">
        <f>+VLOOKUP(D3998,[5]Goal17!$I$2:$J$4522,2,FALSE)</f>
        <v>54.55</v>
      </c>
      <c r="J3998" t="str">
        <f>+VLOOKUP(D3998,'[6]2G coverage'!$I$2:$J$3380,2,FALSE)</f>
        <v>98.00</v>
      </c>
    </row>
    <row r="3999" spans="1:10" x14ac:dyDescent="0.25">
      <c r="A3999">
        <v>446</v>
      </c>
      <c r="B3999" t="s">
        <v>5290</v>
      </c>
      <c r="C3999">
        <f t="shared" si="131"/>
        <v>2003</v>
      </c>
      <c r="D3999" t="str">
        <f t="shared" si="132"/>
        <v>4462003</v>
      </c>
      <c r="E3999" t="e">
        <f>+VLOOKUP(D3999,[2]WeightCountryEstimate!$C$2:$D$116,2,FALSE)</f>
        <v>#N/A</v>
      </c>
      <c r="F3999" t="e">
        <f>+VLOOKUP(D3999,'[3]Suff living area by country'!$J$2:$K$423,2,FALSE)</f>
        <v>#N/A</v>
      </c>
      <c r="G3999" t="e">
        <f>+VLOOKUP(D3999,'[1]Freight vol by country &amp; year'!$C$2:$D$886,2,FALSE)</f>
        <v>#N/A</v>
      </c>
      <c r="H3999" t="e">
        <f>+VLOOKUP(D3999,[4]Goal11!$I$2:$J$560,2,FALSE)</f>
        <v>#N/A</v>
      </c>
      <c r="I3999" t="str">
        <f>+VLOOKUP(D3999,[5]Goal17!$I$2:$J$4522,2,FALSE)</f>
        <v>25.74</v>
      </c>
      <c r="J3999" t="str">
        <f>+VLOOKUP(D3999,'[6]2G coverage'!$I$2:$J$3380,2,FALSE)</f>
        <v>99.99</v>
      </c>
    </row>
    <row r="4000" spans="1:10" x14ac:dyDescent="0.25">
      <c r="A4000">
        <v>450</v>
      </c>
      <c r="B4000" t="s">
        <v>5291</v>
      </c>
      <c r="C4000">
        <f t="shared" si="131"/>
        <v>2003</v>
      </c>
      <c r="D4000" t="str">
        <f t="shared" si="132"/>
        <v>4502003</v>
      </c>
      <c r="E4000" t="e">
        <f>+VLOOKUP(D4000,[2]WeightCountryEstimate!$C$2:$D$116,2,FALSE)</f>
        <v>#N/A</v>
      </c>
      <c r="F4000" t="e">
        <f>+VLOOKUP(D4000,'[3]Suff living area by country'!$J$2:$K$423,2,FALSE)</f>
        <v>#N/A</v>
      </c>
      <c r="G4000" t="e">
        <f>+VLOOKUP(D4000,'[1]Freight vol by country &amp; year'!$C$2:$D$886,2,FALSE)</f>
        <v>#N/A</v>
      </c>
      <c r="H4000" t="e">
        <f>+VLOOKUP(D4000,[4]Goal11!$I$2:$J$560,2,FALSE)</f>
        <v>#N/A</v>
      </c>
      <c r="I4000" t="str">
        <f>+VLOOKUP(D4000,[5]Goal17!$I$2:$J$4522,2,FALSE)</f>
        <v>0.42</v>
      </c>
      <c r="J4000" t="str">
        <f>+VLOOKUP(D4000,'[6]2G coverage'!$I$2:$J$3380,2,FALSE)</f>
        <v>23.00</v>
      </c>
    </row>
    <row r="4001" spans="1:10" x14ac:dyDescent="0.25">
      <c r="A4001">
        <v>454</v>
      </c>
      <c r="B4001" t="s">
        <v>5292</v>
      </c>
      <c r="C4001">
        <f t="shared" si="131"/>
        <v>2003</v>
      </c>
      <c r="D4001" t="str">
        <f t="shared" si="132"/>
        <v>4542003</v>
      </c>
      <c r="E4001" t="e">
        <f>+VLOOKUP(D4001,[2]WeightCountryEstimate!$C$2:$D$116,2,FALSE)</f>
        <v>#N/A</v>
      </c>
      <c r="F4001" t="e">
        <f>+VLOOKUP(D4001,'[3]Suff living area by country'!$J$2:$K$423,2,FALSE)</f>
        <v>#N/A</v>
      </c>
      <c r="G4001" t="e">
        <f>+VLOOKUP(D4001,'[1]Freight vol by country &amp; year'!$C$2:$D$886,2,FALSE)</f>
        <v>#N/A</v>
      </c>
      <c r="H4001" t="e">
        <f>+VLOOKUP(D4001,[4]Goal11!$I$2:$J$560,2,FALSE)</f>
        <v>#N/A</v>
      </c>
      <c r="I4001" t="str">
        <f>+VLOOKUP(D4001,[5]Goal17!$I$2:$J$4522,2,FALSE)</f>
        <v>0.28</v>
      </c>
      <c r="J4001" t="str">
        <f>+VLOOKUP(D4001,'[6]2G coverage'!$I$2:$J$3380,2,FALSE)</f>
        <v>28.00</v>
      </c>
    </row>
    <row r="4002" spans="1:10" x14ac:dyDescent="0.25">
      <c r="A4002">
        <v>458</v>
      </c>
      <c r="B4002" t="s">
        <v>5293</v>
      </c>
      <c r="C4002">
        <f t="shared" si="131"/>
        <v>2003</v>
      </c>
      <c r="D4002" t="str">
        <f t="shared" si="132"/>
        <v>4582003</v>
      </c>
      <c r="E4002" t="e">
        <f>+VLOOKUP(D4002,[2]WeightCountryEstimate!$C$2:$D$116,2,FALSE)</f>
        <v>#N/A</v>
      </c>
      <c r="F4002" t="e">
        <f>+VLOOKUP(D4002,'[3]Suff living area by country'!$J$2:$K$423,2,FALSE)</f>
        <v>#N/A</v>
      </c>
      <c r="G4002" t="e">
        <f>+VLOOKUP(D4002,'[1]Freight vol by country &amp; year'!$C$2:$D$886,2,FALSE)</f>
        <v>#N/A</v>
      </c>
      <c r="H4002" t="e">
        <f>+VLOOKUP(D4002,[4]Goal11!$I$2:$J$560,2,FALSE)</f>
        <v>#N/A</v>
      </c>
      <c r="I4002" t="str">
        <f>+VLOOKUP(D4002,[5]Goal17!$I$2:$J$4522,2,FALSE)</f>
        <v>34.97</v>
      </c>
      <c r="J4002" t="e">
        <f>+VLOOKUP(D4002,'[6]2G coverage'!$I$2:$J$3380,2,FALSE)</f>
        <v>#N/A</v>
      </c>
    </row>
    <row r="4003" spans="1:10" x14ac:dyDescent="0.25">
      <c r="A4003">
        <v>462</v>
      </c>
      <c r="B4003" t="s">
        <v>5294</v>
      </c>
      <c r="C4003">
        <f t="shared" si="131"/>
        <v>2003</v>
      </c>
      <c r="D4003" t="str">
        <f t="shared" si="132"/>
        <v>4622003</v>
      </c>
      <c r="E4003" t="e">
        <f>+VLOOKUP(D4003,[2]WeightCountryEstimate!$C$2:$D$116,2,FALSE)</f>
        <v>#N/A</v>
      </c>
      <c r="F4003" t="e">
        <f>+VLOOKUP(D4003,'[3]Suff living area by country'!$J$2:$K$423,2,FALSE)</f>
        <v>#N/A</v>
      </c>
      <c r="G4003" t="e">
        <f>+VLOOKUP(D4003,'[1]Freight vol by country &amp; year'!$C$2:$D$886,2,FALSE)</f>
        <v>#N/A</v>
      </c>
      <c r="H4003" t="e">
        <f>+VLOOKUP(D4003,[4]Goal11!$I$2:$J$560,2,FALSE)</f>
        <v>#N/A</v>
      </c>
      <c r="I4003" t="str">
        <f>+VLOOKUP(D4003,[5]Goal17!$I$2:$J$4522,2,FALSE)</f>
        <v>5.98</v>
      </c>
      <c r="J4003" t="str">
        <f>+VLOOKUP(D4003,'[6]2G coverage'!$I$2:$J$3380,2,FALSE)</f>
        <v>71.00</v>
      </c>
    </row>
    <row r="4004" spans="1:10" x14ac:dyDescent="0.25">
      <c r="A4004">
        <v>466</v>
      </c>
      <c r="B4004" t="s">
        <v>5295</v>
      </c>
      <c r="C4004">
        <f t="shared" si="131"/>
        <v>2003</v>
      </c>
      <c r="D4004" t="str">
        <f t="shared" si="132"/>
        <v>4662003</v>
      </c>
      <c r="E4004" t="e">
        <f>+VLOOKUP(D4004,[2]WeightCountryEstimate!$C$2:$D$116,2,FALSE)</f>
        <v>#N/A</v>
      </c>
      <c r="F4004" t="e">
        <f>+VLOOKUP(D4004,'[3]Suff living area by country'!$J$2:$K$423,2,FALSE)</f>
        <v>#N/A</v>
      </c>
      <c r="G4004" t="e">
        <f>+VLOOKUP(D4004,'[1]Freight vol by country &amp; year'!$C$2:$D$886,2,FALSE)</f>
        <v>#N/A</v>
      </c>
      <c r="H4004" t="e">
        <f>+VLOOKUP(D4004,[4]Goal11!$I$2:$J$560,2,FALSE)</f>
        <v>#N/A</v>
      </c>
      <c r="I4004" t="str">
        <f>+VLOOKUP(D4004,[5]Goal17!$I$2:$J$4522,2,FALSE)</f>
        <v>0.31</v>
      </c>
      <c r="J4004" t="e">
        <f>+VLOOKUP(D4004,'[6]2G coverage'!$I$2:$J$3380,2,FALSE)</f>
        <v>#N/A</v>
      </c>
    </row>
    <row r="4005" spans="1:10" x14ac:dyDescent="0.25">
      <c r="A4005">
        <v>470</v>
      </c>
      <c r="B4005" t="s">
        <v>5296</v>
      </c>
      <c r="C4005">
        <f t="shared" si="131"/>
        <v>2003</v>
      </c>
      <c r="D4005" t="str">
        <f t="shared" si="132"/>
        <v>4702003</v>
      </c>
      <c r="E4005" t="e">
        <f>+VLOOKUP(D4005,[2]WeightCountryEstimate!$C$2:$D$116,2,FALSE)</f>
        <v>#N/A</v>
      </c>
      <c r="F4005" t="e">
        <f>+VLOOKUP(D4005,'[3]Suff living area by country'!$J$2:$K$423,2,FALSE)</f>
        <v>#N/A</v>
      </c>
      <c r="G4005" t="e">
        <f>+VLOOKUP(D4005,'[1]Freight vol by country &amp; year'!$C$2:$D$886,2,FALSE)</f>
        <v>#N/A</v>
      </c>
      <c r="H4005" t="e">
        <f>+VLOOKUP(D4005,[4]Goal11!$I$2:$J$560,2,FALSE)</f>
        <v>#N/A</v>
      </c>
      <c r="I4005" t="str">
        <f>+VLOOKUP(D4005,[5]Goal17!$I$2:$J$4522,2,FALSE)</f>
        <v>31.64</v>
      </c>
      <c r="J4005" t="str">
        <f>+VLOOKUP(D4005,'[6]2G coverage'!$I$2:$J$3380,2,FALSE)</f>
        <v>99.00</v>
      </c>
    </row>
    <row r="4006" spans="1:10" x14ac:dyDescent="0.25">
      <c r="A4006">
        <v>474</v>
      </c>
      <c r="B4006" t="s">
        <v>5297</v>
      </c>
      <c r="C4006">
        <f t="shared" si="131"/>
        <v>2003</v>
      </c>
      <c r="D4006" t="str">
        <f t="shared" si="132"/>
        <v>4742003</v>
      </c>
      <c r="E4006" t="e">
        <f>+VLOOKUP(D4006,[2]WeightCountryEstimate!$C$2:$D$116,2,FALSE)</f>
        <v>#N/A</v>
      </c>
      <c r="F4006" t="e">
        <f>+VLOOKUP(D4006,'[3]Suff living area by country'!$J$2:$K$423,2,FALSE)</f>
        <v>#N/A</v>
      </c>
      <c r="G4006" t="e">
        <f>+VLOOKUP(D4006,'[1]Freight vol by country &amp; year'!$C$2:$D$886,2,FALSE)</f>
        <v>#N/A</v>
      </c>
      <c r="H4006" t="e">
        <f>+VLOOKUP(D4006,[4]Goal11!$I$2:$J$560,2,FALSE)</f>
        <v>#N/A</v>
      </c>
      <c r="I4006" t="str">
        <f>+VLOOKUP(D4006,[5]Goal17!$I$2:$J$4522,2,FALSE)</f>
        <v>20.33</v>
      </c>
      <c r="J4006" t="e">
        <f>+VLOOKUP(D4006,'[6]2G coverage'!$I$2:$J$3380,2,FALSE)</f>
        <v>#N/A</v>
      </c>
    </row>
    <row r="4007" spans="1:10" x14ac:dyDescent="0.25">
      <c r="A4007">
        <v>478</v>
      </c>
      <c r="B4007" t="s">
        <v>5298</v>
      </c>
      <c r="C4007">
        <f t="shared" si="131"/>
        <v>2003</v>
      </c>
      <c r="D4007" t="str">
        <f t="shared" si="132"/>
        <v>4782003</v>
      </c>
      <c r="E4007" t="e">
        <f>+VLOOKUP(D4007,[2]WeightCountryEstimate!$C$2:$D$116,2,FALSE)</f>
        <v>#N/A</v>
      </c>
      <c r="F4007" t="e">
        <f>+VLOOKUP(D4007,'[3]Suff living area by country'!$J$2:$K$423,2,FALSE)</f>
        <v>#N/A</v>
      </c>
      <c r="G4007" t="e">
        <f>+VLOOKUP(D4007,'[1]Freight vol by country &amp; year'!$C$2:$D$886,2,FALSE)</f>
        <v>#N/A</v>
      </c>
      <c r="H4007" t="e">
        <f>+VLOOKUP(D4007,[4]Goal11!$I$2:$J$560,2,FALSE)</f>
        <v>#N/A</v>
      </c>
      <c r="I4007" t="str">
        <f>+VLOOKUP(D4007,[5]Goal17!$I$2:$J$4522,2,FALSE)</f>
        <v>0.42</v>
      </c>
      <c r="J4007" t="e">
        <f>+VLOOKUP(D4007,'[6]2G coverage'!$I$2:$J$3380,2,FALSE)</f>
        <v>#N/A</v>
      </c>
    </row>
    <row r="4008" spans="1:10" x14ac:dyDescent="0.25">
      <c r="A4008">
        <v>480</v>
      </c>
      <c r="B4008" t="s">
        <v>5299</v>
      </c>
      <c r="C4008">
        <f t="shared" si="131"/>
        <v>2003</v>
      </c>
      <c r="D4008" t="str">
        <f t="shared" si="132"/>
        <v>4802003</v>
      </c>
      <c r="E4008" t="e">
        <f>+VLOOKUP(D4008,[2]WeightCountryEstimate!$C$2:$D$116,2,FALSE)</f>
        <v>#N/A</v>
      </c>
      <c r="F4008" t="e">
        <f>+VLOOKUP(D4008,'[3]Suff living area by country'!$J$2:$K$423,2,FALSE)</f>
        <v>#N/A</v>
      </c>
      <c r="G4008" t="e">
        <f>+VLOOKUP(D4008,'[1]Freight vol by country &amp; year'!$C$2:$D$886,2,FALSE)</f>
        <v>#N/A</v>
      </c>
      <c r="H4008" t="e">
        <f>+VLOOKUP(D4008,[4]Goal11!$I$2:$J$560,2,FALSE)</f>
        <v>#N/A</v>
      </c>
      <c r="I4008" t="str">
        <f>+VLOOKUP(D4008,[5]Goal17!$I$2:$J$4522,2,FALSE)</f>
        <v>12.19</v>
      </c>
      <c r="J4008" t="str">
        <f>+VLOOKUP(D4008,'[6]2G coverage'!$I$2:$J$3380,2,FALSE)</f>
        <v>95.00</v>
      </c>
    </row>
    <row r="4009" spans="1:10" x14ac:dyDescent="0.25">
      <c r="A4009">
        <v>484</v>
      </c>
      <c r="B4009" t="s">
        <v>5300</v>
      </c>
      <c r="C4009">
        <f t="shared" si="131"/>
        <v>2003</v>
      </c>
      <c r="D4009" t="str">
        <f t="shared" si="132"/>
        <v>4842003</v>
      </c>
      <c r="E4009" t="e">
        <f>+VLOOKUP(D4009,[2]WeightCountryEstimate!$C$2:$D$116,2,FALSE)</f>
        <v>#N/A</v>
      </c>
      <c r="F4009" t="e">
        <f>+VLOOKUP(D4009,'[3]Suff living area by country'!$J$2:$K$423,2,FALSE)</f>
        <v>#N/A</v>
      </c>
      <c r="G4009" t="e">
        <f>+VLOOKUP(D4009,'[1]Freight vol by country &amp; year'!$C$2:$D$886,2,FALSE)</f>
        <v>#N/A</v>
      </c>
      <c r="H4009" t="e">
        <f>+VLOOKUP(D4009,[4]Goal11!$I$2:$J$560,2,FALSE)</f>
        <v>#N/A</v>
      </c>
      <c r="I4009" t="str">
        <f>+VLOOKUP(D4009,[5]Goal17!$I$2:$J$4522,2,FALSE)</f>
        <v>12.90</v>
      </c>
      <c r="J4009" t="str">
        <f>+VLOOKUP(D4009,'[6]2G coverage'!$I$2:$J$3380,2,FALSE)</f>
        <v>99.90</v>
      </c>
    </row>
    <row r="4010" spans="1:10" x14ac:dyDescent="0.25">
      <c r="A4010">
        <v>485</v>
      </c>
      <c r="B4010" t="s">
        <v>5301</v>
      </c>
      <c r="C4010">
        <f t="shared" ref="C4010:C4073" si="133">+C3715+1</f>
        <v>2003</v>
      </c>
      <c r="D4010" t="str">
        <f t="shared" si="132"/>
        <v>4852003</v>
      </c>
      <c r="E4010" t="e">
        <f>+VLOOKUP(D4010,[2]WeightCountryEstimate!$C$2:$D$116,2,FALSE)</f>
        <v>#N/A</v>
      </c>
      <c r="F4010" t="e">
        <f>+VLOOKUP(D4010,'[3]Suff living area by country'!$J$2:$K$423,2,FALSE)</f>
        <v>#N/A</v>
      </c>
      <c r="G4010" t="e">
        <f>+VLOOKUP(D4010,'[1]Freight vol by country &amp; year'!$C$2:$D$886,2,FALSE)</f>
        <v>#N/A</v>
      </c>
      <c r="H4010" t="e">
        <f>+VLOOKUP(D4010,[4]Goal11!$I$2:$J$560,2,FALSE)</f>
        <v>#N/A</v>
      </c>
      <c r="I4010" t="e">
        <f>+VLOOKUP(D4010,[5]Goal17!$I$2:$J$4522,2,FALSE)</f>
        <v>#N/A</v>
      </c>
      <c r="J4010" t="e">
        <f>+VLOOKUP(D4010,'[6]2G coverage'!$I$2:$J$3380,2,FALSE)</f>
        <v>#N/A</v>
      </c>
    </row>
    <row r="4011" spans="1:10" x14ac:dyDescent="0.25">
      <c r="A4011">
        <v>492</v>
      </c>
      <c r="B4011" t="s">
        <v>5302</v>
      </c>
      <c r="C4011">
        <f t="shared" si="133"/>
        <v>2003</v>
      </c>
      <c r="D4011" t="str">
        <f t="shared" si="132"/>
        <v>4922003</v>
      </c>
      <c r="E4011" t="e">
        <f>+VLOOKUP(D4011,[2]WeightCountryEstimate!$C$2:$D$116,2,FALSE)</f>
        <v>#N/A</v>
      </c>
      <c r="F4011" t="e">
        <f>+VLOOKUP(D4011,'[3]Suff living area by country'!$J$2:$K$423,2,FALSE)</f>
        <v>#N/A</v>
      </c>
      <c r="G4011" t="e">
        <f>+VLOOKUP(D4011,'[1]Freight vol by country &amp; year'!$C$2:$D$886,2,FALSE)</f>
        <v>#N/A</v>
      </c>
      <c r="H4011" t="e">
        <f>+VLOOKUP(D4011,[4]Goal11!$I$2:$J$560,2,FALSE)</f>
        <v>#N/A</v>
      </c>
      <c r="I4011" t="str">
        <f>+VLOOKUP(D4011,[5]Goal17!$I$2:$J$4522,2,FALSE)</f>
        <v>49.49</v>
      </c>
      <c r="J4011" t="e">
        <f>+VLOOKUP(D4011,'[6]2G coverage'!$I$2:$J$3380,2,FALSE)</f>
        <v>#N/A</v>
      </c>
    </row>
    <row r="4012" spans="1:10" x14ac:dyDescent="0.25">
      <c r="A4012">
        <v>496</v>
      </c>
      <c r="B4012" t="s">
        <v>5303</v>
      </c>
      <c r="C4012">
        <f t="shared" si="133"/>
        <v>2003</v>
      </c>
      <c r="D4012" t="str">
        <f t="shared" si="132"/>
        <v>4962003</v>
      </c>
      <c r="E4012" t="e">
        <f>+VLOOKUP(D4012,[2]WeightCountryEstimate!$C$2:$D$116,2,FALSE)</f>
        <v>#N/A</v>
      </c>
      <c r="F4012" t="e">
        <f>+VLOOKUP(D4012,'[3]Suff living area by country'!$J$2:$K$423,2,FALSE)</f>
        <v>#N/A</v>
      </c>
      <c r="G4012" t="e">
        <f>+VLOOKUP(D4012,'[1]Freight vol by country &amp; year'!$C$2:$D$886,2,FALSE)</f>
        <v>#N/A</v>
      </c>
      <c r="H4012" t="e">
        <f>+VLOOKUP(D4012,[4]Goal11!$I$2:$J$560,2,FALSE)</f>
        <v>#N/A</v>
      </c>
      <c r="I4012" t="e">
        <f>+VLOOKUP(D4012,[5]Goal17!$I$2:$J$4522,2,FALSE)</f>
        <v>#N/A</v>
      </c>
      <c r="J4012" t="e">
        <f>+VLOOKUP(D4012,'[6]2G coverage'!$I$2:$J$3380,2,FALSE)</f>
        <v>#N/A</v>
      </c>
    </row>
    <row r="4013" spans="1:10" x14ac:dyDescent="0.25">
      <c r="A4013">
        <v>498</v>
      </c>
      <c r="B4013" t="s">
        <v>5304</v>
      </c>
      <c r="C4013">
        <f t="shared" si="133"/>
        <v>2003</v>
      </c>
      <c r="D4013" t="str">
        <f t="shared" si="132"/>
        <v>4982003</v>
      </c>
      <c r="E4013" t="e">
        <f>+VLOOKUP(D4013,[2]WeightCountryEstimate!$C$2:$D$116,2,FALSE)</f>
        <v>#N/A</v>
      </c>
      <c r="F4013" t="e">
        <f>+VLOOKUP(D4013,'[3]Suff living area by country'!$J$2:$K$423,2,FALSE)</f>
        <v>#N/A</v>
      </c>
      <c r="G4013" t="e">
        <f>+VLOOKUP(D4013,'[1]Freight vol by country &amp; year'!$C$2:$D$886,2,FALSE)</f>
        <v>#N/A</v>
      </c>
      <c r="H4013" t="e">
        <f>+VLOOKUP(D4013,[4]Goal11!$I$2:$J$560,2,FALSE)</f>
        <v>#N/A</v>
      </c>
      <c r="I4013" t="str">
        <f>+VLOOKUP(D4013,[5]Goal17!$I$2:$J$4522,2,FALSE)</f>
        <v>7.41</v>
      </c>
      <c r="J4013" t="str">
        <f>+VLOOKUP(D4013,'[6]2G coverage'!$I$2:$J$3380,2,FALSE)</f>
        <v>79.45</v>
      </c>
    </row>
    <row r="4014" spans="1:10" x14ac:dyDescent="0.25">
      <c r="A4014">
        <v>499</v>
      </c>
      <c r="B4014" t="s">
        <v>5305</v>
      </c>
      <c r="C4014">
        <f t="shared" si="133"/>
        <v>2003</v>
      </c>
      <c r="D4014" t="str">
        <f t="shared" si="132"/>
        <v>4992003</v>
      </c>
      <c r="E4014" t="e">
        <f>+VLOOKUP(D4014,[2]WeightCountryEstimate!$C$2:$D$116,2,FALSE)</f>
        <v>#N/A</v>
      </c>
      <c r="F4014" t="e">
        <f>+VLOOKUP(D4014,'[3]Suff living area by country'!$J$2:$K$423,2,FALSE)</f>
        <v>#N/A</v>
      </c>
      <c r="G4014" t="e">
        <f>+VLOOKUP(D4014,'[1]Freight vol by country &amp; year'!$C$2:$D$886,2,FALSE)</f>
        <v>#N/A</v>
      </c>
      <c r="H4014" t="e">
        <f>+VLOOKUP(D4014,[4]Goal11!$I$2:$J$560,2,FALSE)</f>
        <v>#N/A</v>
      </c>
      <c r="I4014" t="e">
        <f>+VLOOKUP(D4014,[5]Goal17!$I$2:$J$4522,2,FALSE)</f>
        <v>#N/A</v>
      </c>
      <c r="J4014" t="e">
        <f>+VLOOKUP(D4014,'[6]2G coverage'!$I$2:$J$3380,2,FALSE)</f>
        <v>#N/A</v>
      </c>
    </row>
    <row r="4015" spans="1:10" x14ac:dyDescent="0.25">
      <c r="A4015">
        <v>500</v>
      </c>
      <c r="B4015" t="s">
        <v>5306</v>
      </c>
      <c r="C4015">
        <f t="shared" si="133"/>
        <v>2003</v>
      </c>
      <c r="D4015" t="str">
        <f t="shared" si="132"/>
        <v>5002003</v>
      </c>
      <c r="E4015" t="e">
        <f>+VLOOKUP(D4015,[2]WeightCountryEstimate!$C$2:$D$116,2,FALSE)</f>
        <v>#N/A</v>
      </c>
      <c r="F4015" t="e">
        <f>+VLOOKUP(D4015,'[3]Suff living area by country'!$J$2:$K$423,2,FALSE)</f>
        <v>#N/A</v>
      </c>
      <c r="G4015" t="e">
        <f>+VLOOKUP(D4015,'[1]Freight vol by country &amp; year'!$C$2:$D$886,2,FALSE)</f>
        <v>#N/A</v>
      </c>
      <c r="H4015" t="e">
        <f>+VLOOKUP(D4015,[4]Goal11!$I$2:$J$560,2,FALSE)</f>
        <v>#N/A</v>
      </c>
      <c r="I4015" t="e">
        <f>+VLOOKUP(D4015,[5]Goal17!$I$2:$J$4522,2,FALSE)</f>
        <v>#N/A</v>
      </c>
      <c r="J4015" t="e">
        <f>+VLOOKUP(D4015,'[6]2G coverage'!$I$2:$J$3380,2,FALSE)</f>
        <v>#N/A</v>
      </c>
    </row>
    <row r="4016" spans="1:10" x14ac:dyDescent="0.25">
      <c r="A4016">
        <v>504</v>
      </c>
      <c r="B4016" t="s">
        <v>5307</v>
      </c>
      <c r="C4016">
        <f t="shared" si="133"/>
        <v>2003</v>
      </c>
      <c r="D4016" t="str">
        <f t="shared" si="132"/>
        <v>5042003</v>
      </c>
      <c r="E4016" t="e">
        <f>+VLOOKUP(D4016,[2]WeightCountryEstimate!$C$2:$D$116,2,FALSE)</f>
        <v>#N/A</v>
      </c>
      <c r="F4016" t="e">
        <f>+VLOOKUP(D4016,'[3]Suff living area by country'!$J$2:$K$423,2,FALSE)</f>
        <v>#N/A</v>
      </c>
      <c r="G4016" t="e">
        <f>+VLOOKUP(D4016,'[1]Freight vol by country &amp; year'!$C$2:$D$886,2,FALSE)</f>
        <v>#N/A</v>
      </c>
      <c r="H4016" t="e">
        <f>+VLOOKUP(D4016,[4]Goal11!$I$2:$J$560,2,FALSE)</f>
        <v>#N/A</v>
      </c>
      <c r="I4016" t="str">
        <f>+VLOOKUP(D4016,[5]Goal17!$I$2:$J$4522,2,FALSE)</f>
        <v>3.35</v>
      </c>
      <c r="J4016" t="str">
        <f>+VLOOKUP(D4016,'[6]2G coverage'!$I$2:$J$3380,2,FALSE)</f>
        <v>95.00</v>
      </c>
    </row>
    <row r="4017" spans="1:10" x14ac:dyDescent="0.25">
      <c r="A4017">
        <v>508</v>
      </c>
      <c r="B4017" t="s">
        <v>5308</v>
      </c>
      <c r="C4017">
        <f t="shared" si="133"/>
        <v>2003</v>
      </c>
      <c r="D4017" t="str">
        <f t="shared" si="132"/>
        <v>5082003</v>
      </c>
      <c r="E4017" t="e">
        <f>+VLOOKUP(D4017,[2]WeightCountryEstimate!$C$2:$D$116,2,FALSE)</f>
        <v>#N/A</v>
      </c>
      <c r="F4017">
        <f>+VLOOKUP(D4017,'[3]Suff living area by country'!$J$2:$K$423,2,FALSE)</f>
        <v>72.7</v>
      </c>
      <c r="G4017" t="e">
        <f>+VLOOKUP(D4017,'[1]Freight vol by country &amp; year'!$C$2:$D$886,2,FALSE)</f>
        <v>#N/A</v>
      </c>
      <c r="H4017" t="e">
        <f>+VLOOKUP(D4017,[4]Goal11!$I$2:$J$560,2,FALSE)</f>
        <v>#N/A</v>
      </c>
      <c r="I4017" t="str">
        <f>+VLOOKUP(D4017,[5]Goal17!$I$2:$J$4522,2,FALSE)</f>
        <v>0.42</v>
      </c>
      <c r="J4017" t="e">
        <f>+VLOOKUP(D4017,'[6]2G coverage'!$I$2:$J$3380,2,FALSE)</f>
        <v>#N/A</v>
      </c>
    </row>
    <row r="4018" spans="1:10" x14ac:dyDescent="0.25">
      <c r="A4018">
        <v>512</v>
      </c>
      <c r="B4018" t="s">
        <v>5309</v>
      </c>
      <c r="C4018">
        <f t="shared" si="133"/>
        <v>2003</v>
      </c>
      <c r="D4018" t="str">
        <f t="shared" si="132"/>
        <v>5122003</v>
      </c>
      <c r="E4018" t="e">
        <f>+VLOOKUP(D4018,[2]WeightCountryEstimate!$C$2:$D$116,2,FALSE)</f>
        <v>#N/A</v>
      </c>
      <c r="F4018" t="e">
        <f>+VLOOKUP(D4018,'[3]Suff living area by country'!$J$2:$K$423,2,FALSE)</f>
        <v>#N/A</v>
      </c>
      <c r="G4018" t="e">
        <f>+VLOOKUP(D4018,'[1]Freight vol by country &amp; year'!$C$2:$D$886,2,FALSE)</f>
        <v>#N/A</v>
      </c>
      <c r="H4018" t="e">
        <f>+VLOOKUP(D4018,[4]Goal11!$I$2:$J$560,2,FALSE)</f>
        <v>#N/A</v>
      </c>
      <c r="I4018" t="str">
        <f>+VLOOKUP(D4018,[5]Goal17!$I$2:$J$4522,2,FALSE)</f>
        <v>7.26</v>
      </c>
      <c r="J4018" t="e">
        <f>+VLOOKUP(D4018,'[6]2G coverage'!$I$2:$J$3380,2,FALSE)</f>
        <v>#N/A</v>
      </c>
    </row>
    <row r="4019" spans="1:10" x14ac:dyDescent="0.25">
      <c r="A4019">
        <v>513</v>
      </c>
      <c r="B4019" t="s">
        <v>5310</v>
      </c>
      <c r="C4019">
        <f t="shared" si="133"/>
        <v>2003</v>
      </c>
      <c r="D4019" t="str">
        <f t="shared" si="132"/>
        <v>5132003</v>
      </c>
      <c r="E4019" t="e">
        <f>+VLOOKUP(D4019,[2]WeightCountryEstimate!$C$2:$D$116,2,FALSE)</f>
        <v>#N/A</v>
      </c>
      <c r="F4019" t="e">
        <f>+VLOOKUP(D4019,'[3]Suff living area by country'!$J$2:$K$423,2,FALSE)</f>
        <v>#N/A</v>
      </c>
      <c r="G4019" t="e">
        <f>+VLOOKUP(D4019,'[1]Freight vol by country &amp; year'!$C$2:$D$886,2,FALSE)</f>
        <v>#N/A</v>
      </c>
      <c r="H4019" t="e">
        <f>+VLOOKUP(D4019,[4]Goal11!$I$2:$J$560,2,FALSE)</f>
        <v>#N/A</v>
      </c>
      <c r="I4019" t="str">
        <f>+VLOOKUP(D4019,[5]Goal17!$I$2:$J$4522,2,FALSE)</f>
        <v>41.18</v>
      </c>
      <c r="J4019" t="str">
        <f>+VLOOKUP(D4019,'[6]2G coverage'!$I$2:$J$3380,2,FALSE)</f>
        <v>97.13</v>
      </c>
    </row>
    <row r="4020" spans="1:10" x14ac:dyDescent="0.25">
      <c r="A4020">
        <v>514</v>
      </c>
      <c r="B4020" t="s">
        <v>5311</v>
      </c>
      <c r="C4020">
        <f t="shared" si="133"/>
        <v>2003</v>
      </c>
      <c r="D4020" t="str">
        <f t="shared" si="132"/>
        <v>5142003</v>
      </c>
      <c r="E4020" t="e">
        <f>+VLOOKUP(D4020,[2]WeightCountryEstimate!$C$2:$D$116,2,FALSE)</f>
        <v>#N/A</v>
      </c>
      <c r="F4020" t="e">
        <f>+VLOOKUP(D4020,'[3]Suff living area by country'!$J$2:$K$423,2,FALSE)</f>
        <v>#N/A</v>
      </c>
      <c r="G4020" t="e">
        <f>+VLOOKUP(D4020,'[1]Freight vol by country &amp; year'!$C$2:$D$886,2,FALSE)</f>
        <v>#N/A</v>
      </c>
      <c r="H4020" t="e">
        <f>+VLOOKUP(D4020,[4]Goal11!$I$2:$J$560,2,FALSE)</f>
        <v>#N/A</v>
      </c>
      <c r="I4020" t="str">
        <f>+VLOOKUP(D4020,[5]Goal17!$I$2:$J$4522,2,FALSE)</f>
        <v>42.09</v>
      </c>
      <c r="J4020" t="str">
        <f>+VLOOKUP(D4020,'[6]2G coverage'!$I$2:$J$3380,2,FALSE)</f>
        <v>48.31</v>
      </c>
    </row>
    <row r="4021" spans="1:10" x14ac:dyDescent="0.25">
      <c r="A4021">
        <v>515</v>
      </c>
      <c r="B4021" t="s">
        <v>5312</v>
      </c>
      <c r="C4021">
        <f t="shared" si="133"/>
        <v>2003</v>
      </c>
      <c r="D4021" t="str">
        <f t="shared" si="132"/>
        <v>5152003</v>
      </c>
      <c r="E4021" t="e">
        <f>+VLOOKUP(D4021,[2]WeightCountryEstimate!$C$2:$D$116,2,FALSE)</f>
        <v>#N/A</v>
      </c>
      <c r="F4021" t="e">
        <f>+VLOOKUP(D4021,'[3]Suff living area by country'!$J$2:$K$423,2,FALSE)</f>
        <v>#N/A</v>
      </c>
      <c r="G4021" t="e">
        <f>+VLOOKUP(D4021,'[1]Freight vol by country &amp; year'!$C$2:$D$886,2,FALSE)</f>
        <v>#N/A</v>
      </c>
      <c r="H4021" t="e">
        <f>+VLOOKUP(D4021,[4]Goal11!$I$2:$J$560,2,FALSE)</f>
        <v>#N/A</v>
      </c>
      <c r="I4021" t="str">
        <f>+VLOOKUP(D4021,[5]Goal17!$I$2:$J$4522,2,FALSE)</f>
        <v>5.22</v>
      </c>
      <c r="J4021" t="str">
        <f>+VLOOKUP(D4021,'[6]2G coverage'!$I$2:$J$3380,2,FALSE)</f>
        <v>97.34</v>
      </c>
    </row>
    <row r="4022" spans="1:10" x14ac:dyDescent="0.25">
      <c r="A4022">
        <v>516</v>
      </c>
      <c r="B4022" t="s">
        <v>5313</v>
      </c>
      <c r="C4022">
        <f t="shared" si="133"/>
        <v>2003</v>
      </c>
      <c r="D4022" t="str">
        <f t="shared" si="132"/>
        <v>5162003</v>
      </c>
      <c r="E4022" t="e">
        <f>+VLOOKUP(D4022,[2]WeightCountryEstimate!$C$2:$D$116,2,FALSE)</f>
        <v>#N/A</v>
      </c>
      <c r="F4022" t="e">
        <f>+VLOOKUP(D4022,'[3]Suff living area by country'!$J$2:$K$423,2,FALSE)</f>
        <v>#N/A</v>
      </c>
      <c r="G4022" t="e">
        <f>+VLOOKUP(D4022,'[1]Freight vol by country &amp; year'!$C$2:$D$886,2,FALSE)</f>
        <v>#N/A</v>
      </c>
      <c r="H4022" t="e">
        <f>+VLOOKUP(D4022,[4]Goal11!$I$2:$J$560,2,FALSE)</f>
        <v>#N/A</v>
      </c>
      <c r="I4022" t="str">
        <f>+VLOOKUP(D4022,[5]Goal17!$I$2:$J$4522,2,FALSE)</f>
        <v>3.36</v>
      </c>
      <c r="J4022" t="e">
        <f>+VLOOKUP(D4022,'[6]2G coverage'!$I$2:$J$3380,2,FALSE)</f>
        <v>#N/A</v>
      </c>
    </row>
    <row r="4023" spans="1:10" x14ac:dyDescent="0.25">
      <c r="A4023">
        <v>518</v>
      </c>
      <c r="B4023" t="s">
        <v>5314</v>
      </c>
      <c r="C4023">
        <f t="shared" si="133"/>
        <v>2003</v>
      </c>
      <c r="D4023" t="str">
        <f t="shared" si="132"/>
        <v>5182003</v>
      </c>
      <c r="E4023" t="e">
        <f>+VLOOKUP(D4023,[2]WeightCountryEstimate!$C$2:$D$116,2,FALSE)</f>
        <v>#N/A</v>
      </c>
      <c r="F4023" t="e">
        <f>+VLOOKUP(D4023,'[3]Suff living area by country'!$J$2:$K$423,2,FALSE)</f>
        <v>#N/A</v>
      </c>
      <c r="G4023" t="e">
        <f>+VLOOKUP(D4023,'[1]Freight vol by country &amp; year'!$C$2:$D$886,2,FALSE)</f>
        <v>#N/A</v>
      </c>
      <c r="H4023" t="e">
        <f>+VLOOKUP(D4023,[4]Goal11!$I$2:$J$560,2,FALSE)</f>
        <v>#N/A</v>
      </c>
      <c r="I4023" t="e">
        <f>+VLOOKUP(D4023,[5]Goal17!$I$2:$J$4522,2,FALSE)</f>
        <v>#N/A</v>
      </c>
      <c r="J4023" t="e">
        <f>+VLOOKUP(D4023,'[6]2G coverage'!$I$2:$J$3380,2,FALSE)</f>
        <v>#N/A</v>
      </c>
    </row>
    <row r="4024" spans="1:10" x14ac:dyDescent="0.25">
      <c r="A4024">
        <v>520</v>
      </c>
      <c r="B4024" t="s">
        <v>5315</v>
      </c>
      <c r="C4024">
        <f t="shared" si="133"/>
        <v>2003</v>
      </c>
      <c r="D4024" t="str">
        <f t="shared" si="132"/>
        <v>5202003</v>
      </c>
      <c r="E4024" t="e">
        <f>+VLOOKUP(D4024,[2]WeightCountryEstimate!$C$2:$D$116,2,FALSE)</f>
        <v>#N/A</v>
      </c>
      <c r="F4024" t="e">
        <f>+VLOOKUP(D4024,'[3]Suff living area by country'!$J$2:$K$423,2,FALSE)</f>
        <v>#N/A</v>
      </c>
      <c r="G4024" t="e">
        <f>+VLOOKUP(D4024,'[1]Freight vol by country &amp; year'!$C$2:$D$886,2,FALSE)</f>
        <v>#N/A</v>
      </c>
      <c r="H4024" t="e">
        <f>+VLOOKUP(D4024,[4]Goal11!$I$2:$J$560,2,FALSE)</f>
        <v>#N/A</v>
      </c>
      <c r="I4024" t="e">
        <f>+VLOOKUP(D4024,[5]Goal17!$I$2:$J$4522,2,FALSE)</f>
        <v>#N/A</v>
      </c>
      <c r="J4024" t="e">
        <f>+VLOOKUP(D4024,'[6]2G coverage'!$I$2:$J$3380,2,FALSE)</f>
        <v>#N/A</v>
      </c>
    </row>
    <row r="4025" spans="1:10" x14ac:dyDescent="0.25">
      <c r="A4025">
        <v>524</v>
      </c>
      <c r="B4025" t="s">
        <v>5316</v>
      </c>
      <c r="C4025">
        <f t="shared" si="133"/>
        <v>2003</v>
      </c>
      <c r="D4025" t="str">
        <f t="shared" si="132"/>
        <v>5242003</v>
      </c>
      <c r="E4025" t="e">
        <f>+VLOOKUP(D4025,[2]WeightCountryEstimate!$C$2:$D$116,2,FALSE)</f>
        <v>#N/A</v>
      </c>
      <c r="F4025" t="e">
        <f>+VLOOKUP(D4025,'[3]Suff living area by country'!$J$2:$K$423,2,FALSE)</f>
        <v>#N/A</v>
      </c>
      <c r="G4025" t="e">
        <f>+VLOOKUP(D4025,'[1]Freight vol by country &amp; year'!$C$2:$D$886,2,FALSE)</f>
        <v>#N/A</v>
      </c>
      <c r="H4025" t="e">
        <f>+VLOOKUP(D4025,[4]Goal11!$I$2:$J$560,2,FALSE)</f>
        <v>#N/A</v>
      </c>
      <c r="I4025" t="str">
        <f>+VLOOKUP(D4025,[5]Goal17!$I$2:$J$4522,2,FALSE)</f>
        <v>0.38</v>
      </c>
      <c r="J4025" t="e">
        <f>+VLOOKUP(D4025,'[6]2G coverage'!$I$2:$J$3380,2,FALSE)</f>
        <v>#N/A</v>
      </c>
    </row>
    <row r="4026" spans="1:10" x14ac:dyDescent="0.25">
      <c r="A4026">
        <v>528</v>
      </c>
      <c r="B4026" t="s">
        <v>5317</v>
      </c>
      <c r="C4026">
        <f t="shared" si="133"/>
        <v>2003</v>
      </c>
      <c r="D4026" t="str">
        <f t="shared" si="132"/>
        <v>5282003</v>
      </c>
      <c r="E4026" t="e">
        <f>+VLOOKUP(D4026,[2]WeightCountryEstimate!$C$2:$D$116,2,FALSE)</f>
        <v>#N/A</v>
      </c>
      <c r="F4026" t="e">
        <f>+VLOOKUP(D4026,'[3]Suff living area by country'!$J$2:$K$423,2,FALSE)</f>
        <v>#N/A</v>
      </c>
      <c r="G4026" t="e">
        <f>+VLOOKUP(D4026,'[1]Freight vol by country &amp; year'!$C$2:$D$886,2,FALSE)</f>
        <v>#N/A</v>
      </c>
      <c r="H4026" t="e">
        <f>+VLOOKUP(D4026,[4]Goal11!$I$2:$J$560,2,FALSE)</f>
        <v>#N/A</v>
      </c>
      <c r="I4026" t="str">
        <f>+VLOOKUP(D4026,[5]Goal17!$I$2:$J$4522,2,FALSE)</f>
        <v>64.35</v>
      </c>
      <c r="J4026" t="str">
        <f>+VLOOKUP(D4026,'[6]2G coverage'!$I$2:$J$3380,2,FALSE)</f>
        <v>99.50</v>
      </c>
    </row>
    <row r="4027" spans="1:10" x14ac:dyDescent="0.25">
      <c r="A4027">
        <v>531</v>
      </c>
      <c r="B4027" t="s">
        <v>5318</v>
      </c>
      <c r="C4027">
        <f t="shared" si="133"/>
        <v>2003</v>
      </c>
      <c r="D4027" t="str">
        <f t="shared" si="132"/>
        <v>5312003</v>
      </c>
      <c r="E4027" t="e">
        <f>+VLOOKUP(D4027,[2]WeightCountryEstimate!$C$2:$D$116,2,FALSE)</f>
        <v>#N/A</v>
      </c>
      <c r="F4027" t="e">
        <f>+VLOOKUP(D4027,'[3]Suff living area by country'!$J$2:$K$423,2,FALSE)</f>
        <v>#N/A</v>
      </c>
      <c r="G4027" t="e">
        <f>+VLOOKUP(D4027,'[1]Freight vol by country &amp; year'!$C$2:$D$886,2,FALSE)</f>
        <v>#N/A</v>
      </c>
      <c r="H4027" t="e">
        <f>+VLOOKUP(D4027,[4]Goal11!$I$2:$J$560,2,FALSE)</f>
        <v>#N/A</v>
      </c>
      <c r="I4027" t="e">
        <f>+VLOOKUP(D4027,[5]Goal17!$I$2:$J$4522,2,FALSE)</f>
        <v>#N/A</v>
      </c>
      <c r="J4027" t="e">
        <f>+VLOOKUP(D4027,'[6]2G coverage'!$I$2:$J$3380,2,FALSE)</f>
        <v>#N/A</v>
      </c>
    </row>
    <row r="4028" spans="1:10" x14ac:dyDescent="0.25">
      <c r="A4028">
        <v>533</v>
      </c>
      <c r="B4028" t="s">
        <v>5319</v>
      </c>
      <c r="C4028">
        <f t="shared" si="133"/>
        <v>2003</v>
      </c>
      <c r="D4028" t="str">
        <f t="shared" si="132"/>
        <v>5332003</v>
      </c>
      <c r="E4028" t="e">
        <f>+VLOOKUP(D4028,[2]WeightCountryEstimate!$C$2:$D$116,2,FALSE)</f>
        <v>#N/A</v>
      </c>
      <c r="F4028" t="e">
        <f>+VLOOKUP(D4028,'[3]Suff living area by country'!$J$2:$K$423,2,FALSE)</f>
        <v>#N/A</v>
      </c>
      <c r="G4028" t="e">
        <f>+VLOOKUP(D4028,'[1]Freight vol by country &amp; year'!$C$2:$D$886,2,FALSE)</f>
        <v>#N/A</v>
      </c>
      <c r="H4028" t="e">
        <f>+VLOOKUP(D4028,[4]Goal11!$I$2:$J$560,2,FALSE)</f>
        <v>#N/A</v>
      </c>
      <c r="I4028" t="str">
        <f>+VLOOKUP(D4028,[5]Goal17!$I$2:$J$4522,2,FALSE)</f>
        <v>20.80</v>
      </c>
      <c r="J4028" t="e">
        <f>+VLOOKUP(D4028,'[6]2G coverage'!$I$2:$J$3380,2,FALSE)</f>
        <v>#N/A</v>
      </c>
    </row>
    <row r="4029" spans="1:10" x14ac:dyDescent="0.25">
      <c r="A4029">
        <v>534</v>
      </c>
      <c r="B4029" t="s">
        <v>5320</v>
      </c>
      <c r="C4029">
        <f t="shared" si="133"/>
        <v>2003</v>
      </c>
      <c r="D4029" t="str">
        <f t="shared" si="132"/>
        <v>5342003</v>
      </c>
      <c r="E4029" t="e">
        <f>+VLOOKUP(D4029,[2]WeightCountryEstimate!$C$2:$D$116,2,FALSE)</f>
        <v>#N/A</v>
      </c>
      <c r="F4029" t="e">
        <f>+VLOOKUP(D4029,'[3]Suff living area by country'!$J$2:$K$423,2,FALSE)</f>
        <v>#N/A</v>
      </c>
      <c r="G4029" t="e">
        <f>+VLOOKUP(D4029,'[1]Freight vol by country &amp; year'!$C$2:$D$886,2,FALSE)</f>
        <v>#N/A</v>
      </c>
      <c r="H4029" t="e">
        <f>+VLOOKUP(D4029,[4]Goal11!$I$2:$J$560,2,FALSE)</f>
        <v>#N/A</v>
      </c>
      <c r="I4029" t="e">
        <f>+VLOOKUP(D4029,[5]Goal17!$I$2:$J$4522,2,FALSE)</f>
        <v>#N/A</v>
      </c>
      <c r="J4029" t="e">
        <f>+VLOOKUP(D4029,'[6]2G coverage'!$I$2:$J$3380,2,FALSE)</f>
        <v>#N/A</v>
      </c>
    </row>
    <row r="4030" spans="1:10" x14ac:dyDescent="0.25">
      <c r="A4030">
        <v>535</v>
      </c>
      <c r="B4030" t="s">
        <v>5321</v>
      </c>
      <c r="C4030">
        <f t="shared" si="133"/>
        <v>2003</v>
      </c>
      <c r="D4030" t="str">
        <f t="shared" si="132"/>
        <v>5352003</v>
      </c>
      <c r="E4030" t="e">
        <f>+VLOOKUP(D4030,[2]WeightCountryEstimate!$C$2:$D$116,2,FALSE)</f>
        <v>#N/A</v>
      </c>
      <c r="F4030" t="e">
        <f>+VLOOKUP(D4030,'[3]Suff living area by country'!$J$2:$K$423,2,FALSE)</f>
        <v>#N/A</v>
      </c>
      <c r="G4030" t="e">
        <f>+VLOOKUP(D4030,'[1]Freight vol by country &amp; year'!$C$2:$D$886,2,FALSE)</f>
        <v>#N/A</v>
      </c>
      <c r="H4030" t="e">
        <f>+VLOOKUP(D4030,[4]Goal11!$I$2:$J$560,2,FALSE)</f>
        <v>#N/A</v>
      </c>
      <c r="I4030" t="e">
        <f>+VLOOKUP(D4030,[5]Goal17!$I$2:$J$4522,2,FALSE)</f>
        <v>#N/A</v>
      </c>
      <c r="J4030" t="e">
        <f>+VLOOKUP(D4030,'[6]2G coverage'!$I$2:$J$3380,2,FALSE)</f>
        <v>#N/A</v>
      </c>
    </row>
    <row r="4031" spans="1:10" x14ac:dyDescent="0.25">
      <c r="A4031">
        <v>540</v>
      </c>
      <c r="B4031" t="s">
        <v>5322</v>
      </c>
      <c r="C4031">
        <f t="shared" si="133"/>
        <v>2003</v>
      </c>
      <c r="D4031" t="str">
        <f t="shared" si="132"/>
        <v>5402003</v>
      </c>
      <c r="E4031" t="e">
        <f>+VLOOKUP(D4031,[2]WeightCountryEstimate!$C$2:$D$116,2,FALSE)</f>
        <v>#N/A</v>
      </c>
      <c r="F4031" t="e">
        <f>+VLOOKUP(D4031,'[3]Suff living area by country'!$J$2:$K$423,2,FALSE)</f>
        <v>#N/A</v>
      </c>
      <c r="G4031" t="e">
        <f>+VLOOKUP(D4031,'[1]Freight vol by country &amp; year'!$C$2:$D$886,2,FALSE)</f>
        <v>#N/A</v>
      </c>
      <c r="H4031" t="e">
        <f>+VLOOKUP(D4031,[4]Goal11!$I$2:$J$560,2,FALSE)</f>
        <v>#N/A</v>
      </c>
      <c r="I4031" t="str">
        <f>+VLOOKUP(D4031,[5]Goal17!$I$2:$J$4522,2,FALSE)</f>
        <v>26.41</v>
      </c>
      <c r="J4031" t="str">
        <f>+VLOOKUP(D4031,'[6]2G coverage'!$I$2:$J$3380,2,FALSE)</f>
        <v>75.00</v>
      </c>
    </row>
    <row r="4032" spans="1:10" x14ac:dyDescent="0.25">
      <c r="A4032">
        <v>543</v>
      </c>
      <c r="B4032" t="s">
        <v>5323</v>
      </c>
      <c r="C4032">
        <f t="shared" si="133"/>
        <v>2003</v>
      </c>
      <c r="D4032" t="str">
        <f t="shared" si="132"/>
        <v>5432003</v>
      </c>
      <c r="E4032" t="e">
        <f>+VLOOKUP(D4032,[2]WeightCountryEstimate!$C$2:$D$116,2,FALSE)</f>
        <v>#N/A</v>
      </c>
      <c r="F4032" t="e">
        <f>+VLOOKUP(D4032,'[3]Suff living area by country'!$J$2:$K$423,2,FALSE)</f>
        <v>#N/A</v>
      </c>
      <c r="G4032" t="e">
        <f>+VLOOKUP(D4032,'[1]Freight vol by country &amp; year'!$C$2:$D$886,2,FALSE)</f>
        <v>#N/A</v>
      </c>
      <c r="H4032" t="e">
        <f>+VLOOKUP(D4032,[4]Goal11!$I$2:$J$560,2,FALSE)</f>
        <v>#N/A</v>
      </c>
      <c r="I4032" t="str">
        <f>+VLOOKUP(D4032,[5]Goal17!$I$2:$J$4522,2,FALSE)</f>
        <v>3.73</v>
      </c>
      <c r="J4032" t="str">
        <f>+VLOOKUP(D4032,'[6]2G coverage'!$I$2:$J$3380,2,FALSE)</f>
        <v>51.32</v>
      </c>
    </row>
    <row r="4033" spans="1:10" x14ac:dyDescent="0.25">
      <c r="A4033">
        <v>548</v>
      </c>
      <c r="B4033" t="s">
        <v>5324</v>
      </c>
      <c r="C4033">
        <f t="shared" si="133"/>
        <v>2003</v>
      </c>
      <c r="D4033" t="str">
        <f t="shared" si="132"/>
        <v>5482003</v>
      </c>
      <c r="E4033" t="e">
        <f>+VLOOKUP(D4033,[2]WeightCountryEstimate!$C$2:$D$116,2,FALSE)</f>
        <v>#N/A</v>
      </c>
      <c r="F4033" t="e">
        <f>+VLOOKUP(D4033,'[3]Suff living area by country'!$J$2:$K$423,2,FALSE)</f>
        <v>#N/A</v>
      </c>
      <c r="G4033" t="e">
        <f>+VLOOKUP(D4033,'[1]Freight vol by country &amp; year'!$C$2:$D$886,2,FALSE)</f>
        <v>#N/A</v>
      </c>
      <c r="H4033" t="e">
        <f>+VLOOKUP(D4033,[4]Goal11!$I$2:$J$560,2,FALSE)</f>
        <v>#N/A</v>
      </c>
      <c r="I4033" t="str">
        <f>+VLOOKUP(D4033,[5]Goal17!$I$2:$J$4522,2,FALSE)</f>
        <v>3.90</v>
      </c>
      <c r="J4033" t="str">
        <f>+VLOOKUP(D4033,'[6]2G coverage'!$I$2:$J$3380,2,FALSE)</f>
        <v>20.00</v>
      </c>
    </row>
    <row r="4034" spans="1:10" x14ac:dyDescent="0.25">
      <c r="A4034">
        <v>554</v>
      </c>
      <c r="B4034" t="s">
        <v>5325</v>
      </c>
      <c r="C4034">
        <f t="shared" si="133"/>
        <v>2003</v>
      </c>
      <c r="D4034" t="str">
        <f t="shared" si="132"/>
        <v>5542003</v>
      </c>
      <c r="E4034" t="e">
        <f>+VLOOKUP(D4034,[2]WeightCountryEstimate!$C$2:$D$116,2,FALSE)</f>
        <v>#N/A</v>
      </c>
      <c r="F4034" t="e">
        <f>+VLOOKUP(D4034,'[3]Suff living area by country'!$J$2:$K$423,2,FALSE)</f>
        <v>#N/A</v>
      </c>
      <c r="G4034" t="e">
        <f>+VLOOKUP(D4034,'[1]Freight vol by country &amp; year'!$C$2:$D$886,2,FALSE)</f>
        <v>#N/A</v>
      </c>
      <c r="H4034" t="e">
        <f>+VLOOKUP(D4034,[4]Goal11!$I$2:$J$560,2,FALSE)</f>
        <v>#N/A</v>
      </c>
      <c r="I4034" t="str">
        <f>+VLOOKUP(D4034,[5]Goal17!$I$2:$J$4522,2,FALSE)</f>
        <v>60.96</v>
      </c>
      <c r="J4034" t="str">
        <f>+VLOOKUP(D4034,'[6]2G coverage'!$I$2:$J$3380,2,FALSE)</f>
        <v>98.00</v>
      </c>
    </row>
    <row r="4035" spans="1:10" x14ac:dyDescent="0.25">
      <c r="A4035">
        <v>558</v>
      </c>
      <c r="B4035" t="s">
        <v>5326</v>
      </c>
      <c r="C4035">
        <f t="shared" si="133"/>
        <v>2003</v>
      </c>
      <c r="D4035" t="str">
        <f t="shared" ref="D4035:D4098" si="134">+_xlfn.CONCAT(A4035,C4035)</f>
        <v>5582003</v>
      </c>
      <c r="E4035" t="e">
        <f>+VLOOKUP(D4035,[2]WeightCountryEstimate!$C$2:$D$116,2,FALSE)</f>
        <v>#N/A</v>
      </c>
      <c r="F4035" t="e">
        <f>+VLOOKUP(D4035,'[3]Suff living area by country'!$J$2:$K$423,2,FALSE)</f>
        <v>#N/A</v>
      </c>
      <c r="G4035" t="e">
        <f>+VLOOKUP(D4035,'[1]Freight vol by country &amp; year'!$C$2:$D$886,2,FALSE)</f>
        <v>#N/A</v>
      </c>
      <c r="H4035" t="e">
        <f>+VLOOKUP(D4035,[4]Goal11!$I$2:$J$560,2,FALSE)</f>
        <v>#N/A</v>
      </c>
      <c r="I4035" t="str">
        <f>+VLOOKUP(D4035,[5]Goal17!$I$2:$J$4522,2,FALSE)</f>
        <v>1.88</v>
      </c>
      <c r="J4035" t="e">
        <f>+VLOOKUP(D4035,'[6]2G coverage'!$I$2:$J$3380,2,FALSE)</f>
        <v>#N/A</v>
      </c>
    </row>
    <row r="4036" spans="1:10" x14ac:dyDescent="0.25">
      <c r="A4036">
        <v>562</v>
      </c>
      <c r="B4036" t="s">
        <v>5327</v>
      </c>
      <c r="C4036">
        <f t="shared" si="133"/>
        <v>2003</v>
      </c>
      <c r="D4036" t="str">
        <f t="shared" si="134"/>
        <v>5622003</v>
      </c>
      <c r="E4036" t="e">
        <f>+VLOOKUP(D4036,[2]WeightCountryEstimate!$C$2:$D$116,2,FALSE)</f>
        <v>#N/A</v>
      </c>
      <c r="F4036" t="e">
        <f>+VLOOKUP(D4036,'[3]Suff living area by country'!$J$2:$K$423,2,FALSE)</f>
        <v>#N/A</v>
      </c>
      <c r="G4036" t="e">
        <f>+VLOOKUP(D4036,'[1]Freight vol by country &amp; year'!$C$2:$D$886,2,FALSE)</f>
        <v>#N/A</v>
      </c>
      <c r="H4036" t="e">
        <f>+VLOOKUP(D4036,[4]Goal11!$I$2:$J$560,2,FALSE)</f>
        <v>#N/A</v>
      </c>
      <c r="I4036" t="str">
        <f>+VLOOKUP(D4036,[5]Goal17!$I$2:$J$4522,2,FALSE)</f>
        <v>0.16</v>
      </c>
      <c r="J4036" t="str">
        <f>+VLOOKUP(D4036,'[6]2G coverage'!$I$2:$J$3380,2,FALSE)</f>
        <v>14.00</v>
      </c>
    </row>
    <row r="4037" spans="1:10" x14ac:dyDescent="0.25">
      <c r="A4037">
        <v>566</v>
      </c>
      <c r="B4037" t="s">
        <v>5328</v>
      </c>
      <c r="C4037">
        <f t="shared" si="133"/>
        <v>2003</v>
      </c>
      <c r="D4037" t="str">
        <f t="shared" si="134"/>
        <v>5662003</v>
      </c>
      <c r="E4037" t="e">
        <f>+VLOOKUP(D4037,[2]WeightCountryEstimate!$C$2:$D$116,2,FALSE)</f>
        <v>#N/A</v>
      </c>
      <c r="F4037">
        <f>+VLOOKUP(D4037,'[3]Suff living area by country'!$J$2:$K$423,2,FALSE)</f>
        <v>65.900000000000006</v>
      </c>
      <c r="G4037" t="e">
        <f>+VLOOKUP(D4037,'[1]Freight vol by country &amp; year'!$C$2:$D$886,2,FALSE)</f>
        <v>#N/A</v>
      </c>
      <c r="H4037" t="e">
        <f>+VLOOKUP(D4037,[4]Goal11!$I$2:$J$560,2,FALSE)</f>
        <v>#N/A</v>
      </c>
      <c r="I4037" t="str">
        <f>+VLOOKUP(D4037,[5]Goal17!$I$2:$J$4522,2,FALSE)</f>
        <v>0.56</v>
      </c>
      <c r="J4037" t="str">
        <f>+VLOOKUP(D4037,'[6]2G coverage'!$I$2:$J$3380,2,FALSE)</f>
        <v>45.00</v>
      </c>
    </row>
    <row r="4038" spans="1:10" x14ac:dyDescent="0.25">
      <c r="A4038">
        <v>570</v>
      </c>
      <c r="B4038" t="s">
        <v>5329</v>
      </c>
      <c r="C4038">
        <f t="shared" si="133"/>
        <v>2003</v>
      </c>
      <c r="D4038" t="str">
        <f t="shared" si="134"/>
        <v>5702003</v>
      </c>
      <c r="E4038" t="e">
        <f>+VLOOKUP(D4038,[2]WeightCountryEstimate!$C$2:$D$116,2,FALSE)</f>
        <v>#N/A</v>
      </c>
      <c r="F4038" t="e">
        <f>+VLOOKUP(D4038,'[3]Suff living area by country'!$J$2:$K$423,2,FALSE)</f>
        <v>#N/A</v>
      </c>
      <c r="G4038" t="e">
        <f>+VLOOKUP(D4038,'[1]Freight vol by country &amp; year'!$C$2:$D$886,2,FALSE)</f>
        <v>#N/A</v>
      </c>
      <c r="H4038" t="e">
        <f>+VLOOKUP(D4038,[4]Goal11!$I$2:$J$560,2,FALSE)</f>
        <v>#N/A</v>
      </c>
      <c r="I4038" t="str">
        <f>+VLOOKUP(D4038,[5]Goal17!$I$2:$J$4522,2,FALSE)</f>
        <v>43.13</v>
      </c>
      <c r="J4038" t="e">
        <f>+VLOOKUP(D4038,'[6]2G coverage'!$I$2:$J$3380,2,FALSE)</f>
        <v>#N/A</v>
      </c>
    </row>
    <row r="4039" spans="1:10" x14ac:dyDescent="0.25">
      <c r="A4039">
        <v>574</v>
      </c>
      <c r="B4039" t="s">
        <v>5330</v>
      </c>
      <c r="C4039">
        <f t="shared" si="133"/>
        <v>2003</v>
      </c>
      <c r="D4039" t="str">
        <f t="shared" si="134"/>
        <v>5742003</v>
      </c>
      <c r="E4039" t="e">
        <f>+VLOOKUP(D4039,[2]WeightCountryEstimate!$C$2:$D$116,2,FALSE)</f>
        <v>#N/A</v>
      </c>
      <c r="F4039" t="e">
        <f>+VLOOKUP(D4039,'[3]Suff living area by country'!$J$2:$K$423,2,FALSE)</f>
        <v>#N/A</v>
      </c>
      <c r="G4039" t="e">
        <f>+VLOOKUP(D4039,'[1]Freight vol by country &amp; year'!$C$2:$D$886,2,FALSE)</f>
        <v>#N/A</v>
      </c>
      <c r="H4039" t="e">
        <f>+VLOOKUP(D4039,[4]Goal11!$I$2:$J$560,2,FALSE)</f>
        <v>#N/A</v>
      </c>
      <c r="I4039" t="e">
        <f>+VLOOKUP(D4039,[5]Goal17!$I$2:$J$4522,2,FALSE)</f>
        <v>#N/A</v>
      </c>
      <c r="J4039" t="e">
        <f>+VLOOKUP(D4039,'[6]2G coverage'!$I$2:$J$3380,2,FALSE)</f>
        <v>#N/A</v>
      </c>
    </row>
    <row r="4040" spans="1:10" x14ac:dyDescent="0.25">
      <c r="A4040">
        <v>578</v>
      </c>
      <c r="B4040" t="s">
        <v>5331</v>
      </c>
      <c r="C4040">
        <f t="shared" si="133"/>
        <v>2003</v>
      </c>
      <c r="D4040" t="str">
        <f t="shared" si="134"/>
        <v>5782003</v>
      </c>
      <c r="E4040" t="e">
        <f>+VLOOKUP(D4040,[2]WeightCountryEstimate!$C$2:$D$116,2,FALSE)</f>
        <v>#N/A</v>
      </c>
      <c r="F4040" t="e">
        <f>+VLOOKUP(D4040,'[3]Suff living area by country'!$J$2:$K$423,2,FALSE)</f>
        <v>#N/A</v>
      </c>
      <c r="G4040" t="e">
        <f>+VLOOKUP(D4040,'[1]Freight vol by country &amp; year'!$C$2:$D$886,2,FALSE)</f>
        <v>#N/A</v>
      </c>
      <c r="H4040" t="e">
        <f>+VLOOKUP(D4040,[4]Goal11!$I$2:$J$560,2,FALSE)</f>
        <v>#N/A</v>
      </c>
      <c r="I4040" t="str">
        <f>+VLOOKUP(D4040,[5]Goal17!$I$2:$J$4522,2,FALSE)</f>
        <v>78.13</v>
      </c>
      <c r="J4040" t="e">
        <f>+VLOOKUP(D4040,'[6]2G coverage'!$I$2:$J$3380,2,FALSE)</f>
        <v>#N/A</v>
      </c>
    </row>
    <row r="4041" spans="1:10" x14ac:dyDescent="0.25">
      <c r="A4041">
        <v>580</v>
      </c>
      <c r="B4041" t="s">
        <v>5332</v>
      </c>
      <c r="C4041">
        <f t="shared" si="133"/>
        <v>2003</v>
      </c>
      <c r="D4041" t="str">
        <f t="shared" si="134"/>
        <v>5802003</v>
      </c>
      <c r="E4041" t="e">
        <f>+VLOOKUP(D4041,[2]WeightCountryEstimate!$C$2:$D$116,2,FALSE)</f>
        <v>#N/A</v>
      </c>
      <c r="F4041" t="e">
        <f>+VLOOKUP(D4041,'[3]Suff living area by country'!$J$2:$K$423,2,FALSE)</f>
        <v>#N/A</v>
      </c>
      <c r="G4041" t="e">
        <f>+VLOOKUP(D4041,'[1]Freight vol by country &amp; year'!$C$2:$D$886,2,FALSE)</f>
        <v>#N/A</v>
      </c>
      <c r="H4041" t="e">
        <f>+VLOOKUP(D4041,[4]Goal11!$I$2:$J$560,2,FALSE)</f>
        <v>#N/A</v>
      </c>
      <c r="I4041" t="e">
        <f>+VLOOKUP(D4041,[5]Goal17!$I$2:$J$4522,2,FALSE)</f>
        <v>#N/A</v>
      </c>
      <c r="J4041" t="e">
        <f>+VLOOKUP(D4041,'[6]2G coverage'!$I$2:$J$3380,2,FALSE)</f>
        <v>#N/A</v>
      </c>
    </row>
    <row r="4042" spans="1:10" x14ac:dyDescent="0.25">
      <c r="A4042">
        <v>581</v>
      </c>
      <c r="B4042" t="s">
        <v>5333</v>
      </c>
      <c r="C4042">
        <f t="shared" si="133"/>
        <v>2003</v>
      </c>
      <c r="D4042" t="str">
        <f t="shared" si="134"/>
        <v>5812003</v>
      </c>
      <c r="E4042" t="e">
        <f>+VLOOKUP(D4042,[2]WeightCountryEstimate!$C$2:$D$116,2,FALSE)</f>
        <v>#N/A</v>
      </c>
      <c r="F4042" t="e">
        <f>+VLOOKUP(D4042,'[3]Suff living area by country'!$J$2:$K$423,2,FALSE)</f>
        <v>#N/A</v>
      </c>
      <c r="G4042" t="e">
        <f>+VLOOKUP(D4042,'[1]Freight vol by country &amp; year'!$C$2:$D$886,2,FALSE)</f>
        <v>#N/A</v>
      </c>
      <c r="H4042" t="e">
        <f>+VLOOKUP(D4042,[4]Goal11!$I$2:$J$560,2,FALSE)</f>
        <v>#N/A</v>
      </c>
      <c r="I4042" t="e">
        <f>+VLOOKUP(D4042,[5]Goal17!$I$2:$J$4522,2,FALSE)</f>
        <v>#N/A</v>
      </c>
      <c r="J4042" t="e">
        <f>+VLOOKUP(D4042,'[6]2G coverage'!$I$2:$J$3380,2,FALSE)</f>
        <v>#N/A</v>
      </c>
    </row>
    <row r="4043" spans="1:10" x14ac:dyDescent="0.25">
      <c r="A4043">
        <v>583</v>
      </c>
      <c r="B4043" t="s">
        <v>5334</v>
      </c>
      <c r="C4043">
        <f t="shared" si="133"/>
        <v>2003</v>
      </c>
      <c r="D4043" t="str">
        <f t="shared" si="134"/>
        <v>5832003</v>
      </c>
      <c r="E4043" t="e">
        <f>+VLOOKUP(D4043,[2]WeightCountryEstimate!$C$2:$D$116,2,FALSE)</f>
        <v>#N/A</v>
      </c>
      <c r="F4043" t="e">
        <f>+VLOOKUP(D4043,'[3]Suff living area by country'!$J$2:$K$423,2,FALSE)</f>
        <v>#N/A</v>
      </c>
      <c r="G4043" t="e">
        <f>+VLOOKUP(D4043,'[1]Freight vol by country &amp; year'!$C$2:$D$886,2,FALSE)</f>
        <v>#N/A</v>
      </c>
      <c r="H4043" t="e">
        <f>+VLOOKUP(D4043,[4]Goal11!$I$2:$J$560,2,FALSE)</f>
        <v>#N/A</v>
      </c>
      <c r="I4043" t="str">
        <f>+VLOOKUP(D4043,[5]Goal17!$I$2:$J$4522,2,FALSE)</f>
        <v>9.23</v>
      </c>
      <c r="J4043" t="e">
        <f>+VLOOKUP(D4043,'[6]2G coverage'!$I$2:$J$3380,2,FALSE)</f>
        <v>#N/A</v>
      </c>
    </row>
    <row r="4044" spans="1:10" x14ac:dyDescent="0.25">
      <c r="A4044">
        <v>584</v>
      </c>
      <c r="B4044" t="s">
        <v>5335</v>
      </c>
      <c r="C4044">
        <f t="shared" si="133"/>
        <v>2003</v>
      </c>
      <c r="D4044" t="str">
        <f t="shared" si="134"/>
        <v>5842003</v>
      </c>
      <c r="E4044" t="e">
        <f>+VLOOKUP(D4044,[2]WeightCountryEstimate!$C$2:$D$116,2,FALSE)</f>
        <v>#N/A</v>
      </c>
      <c r="F4044" t="e">
        <f>+VLOOKUP(D4044,'[3]Suff living area by country'!$J$2:$K$423,2,FALSE)</f>
        <v>#N/A</v>
      </c>
      <c r="G4044" t="e">
        <f>+VLOOKUP(D4044,'[1]Freight vol by country &amp; year'!$C$2:$D$886,2,FALSE)</f>
        <v>#N/A</v>
      </c>
      <c r="H4044" t="e">
        <f>+VLOOKUP(D4044,[4]Goal11!$I$2:$J$560,2,FALSE)</f>
        <v>#N/A</v>
      </c>
      <c r="I4044" t="str">
        <f>+VLOOKUP(D4044,[5]Goal17!$I$2:$J$4522,2,FALSE)</f>
        <v>2.57</v>
      </c>
      <c r="J4044" t="e">
        <f>+VLOOKUP(D4044,'[6]2G coverage'!$I$2:$J$3380,2,FALSE)</f>
        <v>#N/A</v>
      </c>
    </row>
    <row r="4045" spans="1:10" x14ac:dyDescent="0.25">
      <c r="A4045">
        <v>585</v>
      </c>
      <c r="B4045" t="s">
        <v>5336</v>
      </c>
      <c r="C4045">
        <f t="shared" si="133"/>
        <v>2003</v>
      </c>
      <c r="D4045" t="str">
        <f t="shared" si="134"/>
        <v>5852003</v>
      </c>
      <c r="E4045" t="e">
        <f>+VLOOKUP(D4045,[2]WeightCountryEstimate!$C$2:$D$116,2,FALSE)</f>
        <v>#N/A</v>
      </c>
      <c r="F4045" t="e">
        <f>+VLOOKUP(D4045,'[3]Suff living area by country'!$J$2:$K$423,2,FALSE)</f>
        <v>#N/A</v>
      </c>
      <c r="G4045" t="e">
        <f>+VLOOKUP(D4045,'[1]Freight vol by country &amp; year'!$C$2:$D$886,2,FALSE)</f>
        <v>#N/A</v>
      </c>
      <c r="H4045" t="e">
        <f>+VLOOKUP(D4045,[4]Goal11!$I$2:$J$560,2,FALSE)</f>
        <v>#N/A</v>
      </c>
      <c r="I4045" t="str">
        <f>+VLOOKUP(D4045,[5]Goal17!$I$2:$J$4522,2,FALSE)</f>
        <v>21.60</v>
      </c>
      <c r="J4045" t="e">
        <f>+VLOOKUP(D4045,'[6]2G coverage'!$I$2:$J$3380,2,FALSE)</f>
        <v>#N/A</v>
      </c>
    </row>
    <row r="4046" spans="1:10" x14ac:dyDescent="0.25">
      <c r="A4046">
        <v>586</v>
      </c>
      <c r="B4046" t="s">
        <v>5337</v>
      </c>
      <c r="C4046">
        <f t="shared" si="133"/>
        <v>2003</v>
      </c>
      <c r="D4046" t="str">
        <f t="shared" si="134"/>
        <v>5862003</v>
      </c>
      <c r="E4046" t="e">
        <f>+VLOOKUP(D4046,[2]WeightCountryEstimate!$C$2:$D$116,2,FALSE)</f>
        <v>#N/A</v>
      </c>
      <c r="F4046" t="e">
        <f>+VLOOKUP(D4046,'[3]Suff living area by country'!$J$2:$K$423,2,FALSE)</f>
        <v>#N/A</v>
      </c>
      <c r="G4046" t="e">
        <f>+VLOOKUP(D4046,'[1]Freight vol by country &amp; year'!$C$2:$D$886,2,FALSE)</f>
        <v>#N/A</v>
      </c>
      <c r="H4046" t="e">
        <f>+VLOOKUP(D4046,[4]Goal11!$I$2:$J$560,2,FALSE)</f>
        <v>#N/A</v>
      </c>
      <c r="I4046" t="str">
        <f>+VLOOKUP(D4046,[5]Goal17!$I$2:$J$4522,2,FALSE)</f>
        <v>5.04</v>
      </c>
      <c r="J4046" t="e">
        <f>+VLOOKUP(D4046,'[6]2G coverage'!$I$2:$J$3380,2,FALSE)</f>
        <v>#N/A</v>
      </c>
    </row>
    <row r="4047" spans="1:10" x14ac:dyDescent="0.25">
      <c r="A4047">
        <v>591</v>
      </c>
      <c r="B4047" t="s">
        <v>5338</v>
      </c>
      <c r="C4047">
        <f t="shared" si="133"/>
        <v>2003</v>
      </c>
      <c r="D4047" t="str">
        <f t="shared" si="134"/>
        <v>5912003</v>
      </c>
      <c r="E4047" t="e">
        <f>+VLOOKUP(D4047,[2]WeightCountryEstimate!$C$2:$D$116,2,FALSE)</f>
        <v>#N/A</v>
      </c>
      <c r="F4047" t="e">
        <f>+VLOOKUP(D4047,'[3]Suff living area by country'!$J$2:$K$423,2,FALSE)</f>
        <v>#N/A</v>
      </c>
      <c r="G4047" t="e">
        <f>+VLOOKUP(D4047,'[1]Freight vol by country &amp; year'!$C$2:$D$886,2,FALSE)</f>
        <v>#N/A</v>
      </c>
      <c r="H4047" t="e">
        <f>+VLOOKUP(D4047,[4]Goal11!$I$2:$J$560,2,FALSE)</f>
        <v>#N/A</v>
      </c>
      <c r="I4047" t="str">
        <f>+VLOOKUP(D4047,[5]Goal17!$I$2:$J$4522,2,FALSE)</f>
        <v>9.99</v>
      </c>
      <c r="J4047" t="str">
        <f>+VLOOKUP(D4047,'[6]2G coverage'!$I$2:$J$3380,2,FALSE)</f>
        <v>78.60</v>
      </c>
    </row>
    <row r="4048" spans="1:10" x14ac:dyDescent="0.25">
      <c r="A4048">
        <v>598</v>
      </c>
      <c r="B4048" t="s">
        <v>5339</v>
      </c>
      <c r="C4048">
        <f t="shared" si="133"/>
        <v>2003</v>
      </c>
      <c r="D4048" t="str">
        <f t="shared" si="134"/>
        <v>5982003</v>
      </c>
      <c r="E4048" t="e">
        <f>+VLOOKUP(D4048,[2]WeightCountryEstimate!$C$2:$D$116,2,FALSE)</f>
        <v>#N/A</v>
      </c>
      <c r="F4048" t="e">
        <f>+VLOOKUP(D4048,'[3]Suff living area by country'!$J$2:$K$423,2,FALSE)</f>
        <v>#N/A</v>
      </c>
      <c r="G4048" t="e">
        <f>+VLOOKUP(D4048,'[1]Freight vol by country &amp; year'!$C$2:$D$886,2,FALSE)</f>
        <v>#N/A</v>
      </c>
      <c r="H4048" t="e">
        <f>+VLOOKUP(D4048,[4]Goal11!$I$2:$J$560,2,FALSE)</f>
        <v>#N/A</v>
      </c>
      <c r="I4048" t="str">
        <f>+VLOOKUP(D4048,[5]Goal17!$I$2:$J$4522,2,FALSE)</f>
        <v>1.37</v>
      </c>
      <c r="J4048" t="e">
        <f>+VLOOKUP(D4048,'[6]2G coverage'!$I$2:$J$3380,2,FALSE)</f>
        <v>#N/A</v>
      </c>
    </row>
    <row r="4049" spans="1:10" x14ac:dyDescent="0.25">
      <c r="A4049">
        <v>600</v>
      </c>
      <c r="B4049" t="s">
        <v>5340</v>
      </c>
      <c r="C4049">
        <f t="shared" si="133"/>
        <v>2003</v>
      </c>
      <c r="D4049" t="str">
        <f t="shared" si="134"/>
        <v>6002003</v>
      </c>
      <c r="E4049" t="e">
        <f>+VLOOKUP(D4049,[2]WeightCountryEstimate!$C$2:$D$116,2,FALSE)</f>
        <v>#N/A</v>
      </c>
      <c r="F4049" t="e">
        <f>+VLOOKUP(D4049,'[3]Suff living area by country'!$J$2:$K$423,2,FALSE)</f>
        <v>#N/A</v>
      </c>
      <c r="G4049" t="e">
        <f>+VLOOKUP(D4049,'[1]Freight vol by country &amp; year'!$C$2:$D$886,2,FALSE)</f>
        <v>#N/A</v>
      </c>
      <c r="H4049" t="e">
        <f>+VLOOKUP(D4049,[4]Goal11!$I$2:$J$560,2,FALSE)</f>
        <v>#N/A</v>
      </c>
      <c r="I4049" t="str">
        <f>+VLOOKUP(D4049,[5]Goal17!$I$2:$J$4522,2,FALSE)</f>
        <v>2.11</v>
      </c>
      <c r="J4049" t="e">
        <f>+VLOOKUP(D4049,'[6]2G coverage'!$I$2:$J$3380,2,FALSE)</f>
        <v>#N/A</v>
      </c>
    </row>
    <row r="4050" spans="1:10" x14ac:dyDescent="0.25">
      <c r="A4050">
        <v>604</v>
      </c>
      <c r="B4050" t="s">
        <v>5341</v>
      </c>
      <c r="C4050">
        <f t="shared" si="133"/>
        <v>2003</v>
      </c>
      <c r="D4050" t="str">
        <f t="shared" si="134"/>
        <v>6042003</v>
      </c>
      <c r="E4050" t="e">
        <f>+VLOOKUP(D4050,[2]WeightCountryEstimate!$C$2:$D$116,2,FALSE)</f>
        <v>#N/A</v>
      </c>
      <c r="F4050" t="e">
        <f>+VLOOKUP(D4050,'[3]Suff living area by country'!$J$2:$K$423,2,FALSE)</f>
        <v>#N/A</v>
      </c>
      <c r="G4050" t="e">
        <f>+VLOOKUP(D4050,'[1]Freight vol by country &amp; year'!$C$2:$D$886,2,FALSE)</f>
        <v>#N/A</v>
      </c>
      <c r="H4050" t="e">
        <f>+VLOOKUP(D4050,[4]Goal11!$I$2:$J$560,2,FALSE)</f>
        <v>#N/A</v>
      </c>
      <c r="I4050" t="str">
        <f>+VLOOKUP(D4050,[5]Goal17!$I$2:$J$4522,2,FALSE)</f>
        <v>11.60</v>
      </c>
      <c r="J4050" t="e">
        <f>+VLOOKUP(D4050,'[6]2G coverage'!$I$2:$J$3380,2,FALSE)</f>
        <v>#N/A</v>
      </c>
    </row>
    <row r="4051" spans="1:10" x14ac:dyDescent="0.25">
      <c r="A4051">
        <v>608</v>
      </c>
      <c r="B4051" t="s">
        <v>5342</v>
      </c>
      <c r="C4051">
        <f t="shared" si="133"/>
        <v>2003</v>
      </c>
      <c r="D4051" t="str">
        <f t="shared" si="134"/>
        <v>6082003</v>
      </c>
      <c r="E4051" t="e">
        <f>+VLOOKUP(D4051,[2]WeightCountryEstimate!$C$2:$D$116,2,FALSE)</f>
        <v>#N/A</v>
      </c>
      <c r="F4051" t="e">
        <f>+VLOOKUP(D4051,'[3]Suff living area by country'!$J$2:$K$423,2,FALSE)</f>
        <v>#N/A</v>
      </c>
      <c r="G4051" t="e">
        <f>+VLOOKUP(D4051,'[1]Freight vol by country &amp; year'!$C$2:$D$886,2,FALSE)</f>
        <v>#N/A</v>
      </c>
      <c r="H4051" t="e">
        <f>+VLOOKUP(D4051,[4]Goal11!$I$2:$J$560,2,FALSE)</f>
        <v>#N/A</v>
      </c>
      <c r="I4051" t="str">
        <f>+VLOOKUP(D4051,[5]Goal17!$I$2:$J$4522,2,FALSE)</f>
        <v>4.86</v>
      </c>
      <c r="J4051" t="str">
        <f>+VLOOKUP(D4051,'[6]2G coverage'!$I$2:$J$3380,2,FALSE)</f>
        <v>75.00</v>
      </c>
    </row>
    <row r="4052" spans="1:10" x14ac:dyDescent="0.25">
      <c r="A4052">
        <v>612</v>
      </c>
      <c r="B4052" t="s">
        <v>5343</v>
      </c>
      <c r="C4052">
        <f t="shared" si="133"/>
        <v>2003</v>
      </c>
      <c r="D4052" t="str">
        <f t="shared" si="134"/>
        <v>6122003</v>
      </c>
      <c r="E4052" t="e">
        <f>+VLOOKUP(D4052,[2]WeightCountryEstimate!$C$2:$D$116,2,FALSE)</f>
        <v>#N/A</v>
      </c>
      <c r="F4052" t="e">
        <f>+VLOOKUP(D4052,'[3]Suff living area by country'!$J$2:$K$423,2,FALSE)</f>
        <v>#N/A</v>
      </c>
      <c r="G4052" t="e">
        <f>+VLOOKUP(D4052,'[1]Freight vol by country &amp; year'!$C$2:$D$886,2,FALSE)</f>
        <v>#N/A</v>
      </c>
      <c r="H4052" t="e">
        <f>+VLOOKUP(D4052,[4]Goal11!$I$2:$J$560,2,FALSE)</f>
        <v>#N/A</v>
      </c>
      <c r="I4052" t="e">
        <f>+VLOOKUP(D4052,[5]Goal17!$I$2:$J$4522,2,FALSE)</f>
        <v>#N/A</v>
      </c>
      <c r="J4052" t="e">
        <f>+VLOOKUP(D4052,'[6]2G coverage'!$I$2:$J$3380,2,FALSE)</f>
        <v>#N/A</v>
      </c>
    </row>
    <row r="4053" spans="1:10" x14ac:dyDescent="0.25">
      <c r="A4053">
        <v>616</v>
      </c>
      <c r="B4053" t="s">
        <v>5344</v>
      </c>
      <c r="C4053">
        <f t="shared" si="133"/>
        <v>2003</v>
      </c>
      <c r="D4053" t="str">
        <f t="shared" si="134"/>
        <v>6162003</v>
      </c>
      <c r="E4053" t="e">
        <f>+VLOOKUP(D4053,[2]WeightCountryEstimate!$C$2:$D$116,2,FALSE)</f>
        <v>#N/A</v>
      </c>
      <c r="F4053" t="e">
        <f>+VLOOKUP(D4053,'[3]Suff living area by country'!$J$2:$K$423,2,FALSE)</f>
        <v>#N/A</v>
      </c>
      <c r="G4053" t="e">
        <f>+VLOOKUP(D4053,'[1]Freight vol by country &amp; year'!$C$2:$D$886,2,FALSE)</f>
        <v>#N/A</v>
      </c>
      <c r="H4053" t="e">
        <f>+VLOOKUP(D4053,[4]Goal11!$I$2:$J$560,2,FALSE)</f>
        <v>#N/A</v>
      </c>
      <c r="I4053" t="str">
        <f>+VLOOKUP(D4053,[5]Goal17!$I$2:$J$4522,2,FALSE)</f>
        <v>24.87</v>
      </c>
      <c r="J4053" t="str">
        <f>+VLOOKUP(D4053,'[6]2G coverage'!$I$2:$J$3380,2,FALSE)</f>
        <v>99.00</v>
      </c>
    </row>
    <row r="4054" spans="1:10" x14ac:dyDescent="0.25">
      <c r="A4054">
        <v>620</v>
      </c>
      <c r="B4054" t="s">
        <v>5345</v>
      </c>
      <c r="C4054">
        <f t="shared" si="133"/>
        <v>2003</v>
      </c>
      <c r="D4054" t="str">
        <f t="shared" si="134"/>
        <v>6202003</v>
      </c>
      <c r="E4054" t="e">
        <f>+VLOOKUP(D4054,[2]WeightCountryEstimate!$C$2:$D$116,2,FALSE)</f>
        <v>#N/A</v>
      </c>
      <c r="F4054" t="e">
        <f>+VLOOKUP(D4054,'[3]Suff living area by country'!$J$2:$K$423,2,FALSE)</f>
        <v>#N/A</v>
      </c>
      <c r="G4054" t="e">
        <f>+VLOOKUP(D4054,'[1]Freight vol by country &amp; year'!$C$2:$D$886,2,FALSE)</f>
        <v>#N/A</v>
      </c>
      <c r="H4054" t="e">
        <f>+VLOOKUP(D4054,[4]Goal11!$I$2:$J$560,2,FALSE)</f>
        <v>#N/A</v>
      </c>
      <c r="I4054" t="str">
        <f>+VLOOKUP(D4054,[5]Goal17!$I$2:$J$4522,2,FALSE)</f>
        <v>29.67</v>
      </c>
      <c r="J4054" t="str">
        <f>+VLOOKUP(D4054,'[6]2G coverage'!$I$2:$J$3380,2,FALSE)</f>
        <v>99.00</v>
      </c>
    </row>
    <row r="4055" spans="1:10" x14ac:dyDescent="0.25">
      <c r="A4055">
        <v>624</v>
      </c>
      <c r="B4055" t="s">
        <v>5346</v>
      </c>
      <c r="C4055">
        <f t="shared" si="133"/>
        <v>2003</v>
      </c>
      <c r="D4055" t="str">
        <f t="shared" si="134"/>
        <v>6242003</v>
      </c>
      <c r="E4055" t="e">
        <f>+VLOOKUP(D4055,[2]WeightCountryEstimate!$C$2:$D$116,2,FALSE)</f>
        <v>#N/A</v>
      </c>
      <c r="F4055" t="e">
        <f>+VLOOKUP(D4055,'[3]Suff living area by country'!$J$2:$K$423,2,FALSE)</f>
        <v>#N/A</v>
      </c>
      <c r="G4055" t="e">
        <f>+VLOOKUP(D4055,'[1]Freight vol by country &amp; year'!$C$2:$D$886,2,FALSE)</f>
        <v>#N/A</v>
      </c>
      <c r="H4055" t="e">
        <f>+VLOOKUP(D4055,[4]Goal11!$I$2:$J$560,2,FALSE)</f>
        <v>#N/A</v>
      </c>
      <c r="I4055" t="str">
        <f>+VLOOKUP(D4055,[5]Goal17!$I$2:$J$4522,2,FALSE)</f>
        <v>1.35</v>
      </c>
      <c r="J4055" t="e">
        <f>+VLOOKUP(D4055,'[6]2G coverage'!$I$2:$J$3380,2,FALSE)</f>
        <v>#N/A</v>
      </c>
    </row>
    <row r="4056" spans="1:10" x14ac:dyDescent="0.25">
      <c r="A4056">
        <v>626</v>
      </c>
      <c r="B4056" t="s">
        <v>5347</v>
      </c>
      <c r="C4056">
        <f t="shared" si="133"/>
        <v>2003</v>
      </c>
      <c r="D4056" t="str">
        <f t="shared" si="134"/>
        <v>6262003</v>
      </c>
      <c r="E4056" t="e">
        <f>+VLOOKUP(D4056,[2]WeightCountryEstimate!$C$2:$D$116,2,FALSE)</f>
        <v>#N/A</v>
      </c>
      <c r="F4056" t="e">
        <f>+VLOOKUP(D4056,'[3]Suff living area by country'!$J$2:$K$423,2,FALSE)</f>
        <v>#N/A</v>
      </c>
      <c r="G4056" t="e">
        <f>+VLOOKUP(D4056,'[1]Freight vol by country &amp; year'!$C$2:$D$886,2,FALSE)</f>
        <v>#N/A</v>
      </c>
      <c r="H4056" t="e">
        <f>+VLOOKUP(D4056,[4]Goal11!$I$2:$J$560,2,FALSE)</f>
        <v>#N/A</v>
      </c>
      <c r="I4056" t="e">
        <f>+VLOOKUP(D4056,[5]Goal17!$I$2:$J$4522,2,FALSE)</f>
        <v>#N/A</v>
      </c>
      <c r="J4056" t="str">
        <f>+VLOOKUP(D4056,'[6]2G coverage'!$I$2:$J$3380,2,FALSE)</f>
        <v>38.00</v>
      </c>
    </row>
    <row r="4057" spans="1:10" x14ac:dyDescent="0.25">
      <c r="A4057">
        <v>630</v>
      </c>
      <c r="B4057" t="s">
        <v>5348</v>
      </c>
      <c r="C4057">
        <f t="shared" si="133"/>
        <v>2003</v>
      </c>
      <c r="D4057" t="str">
        <f t="shared" si="134"/>
        <v>6302003</v>
      </c>
      <c r="E4057" t="e">
        <f>+VLOOKUP(D4057,[2]WeightCountryEstimate!$C$2:$D$116,2,FALSE)</f>
        <v>#N/A</v>
      </c>
      <c r="F4057" t="e">
        <f>+VLOOKUP(D4057,'[3]Suff living area by country'!$J$2:$K$423,2,FALSE)</f>
        <v>#N/A</v>
      </c>
      <c r="G4057" t="e">
        <f>+VLOOKUP(D4057,'[1]Freight vol by country &amp; year'!$C$2:$D$886,2,FALSE)</f>
        <v>#N/A</v>
      </c>
      <c r="H4057" t="e">
        <f>+VLOOKUP(D4057,[4]Goal11!$I$2:$J$560,2,FALSE)</f>
        <v>#N/A</v>
      </c>
      <c r="I4057" t="str">
        <f>+VLOOKUP(D4057,[5]Goal17!$I$2:$J$4522,2,FALSE)</f>
        <v>19.71</v>
      </c>
      <c r="J4057" t="e">
        <f>+VLOOKUP(D4057,'[6]2G coverage'!$I$2:$J$3380,2,FALSE)</f>
        <v>#N/A</v>
      </c>
    </row>
    <row r="4058" spans="1:10" x14ac:dyDescent="0.25">
      <c r="A4058">
        <v>634</v>
      </c>
      <c r="B4058" t="s">
        <v>5349</v>
      </c>
      <c r="C4058">
        <f t="shared" si="133"/>
        <v>2003</v>
      </c>
      <c r="D4058" t="str">
        <f t="shared" si="134"/>
        <v>6342003</v>
      </c>
      <c r="E4058" t="e">
        <f>+VLOOKUP(D4058,[2]WeightCountryEstimate!$C$2:$D$116,2,FALSE)</f>
        <v>#N/A</v>
      </c>
      <c r="F4058" t="e">
        <f>+VLOOKUP(D4058,'[3]Suff living area by country'!$J$2:$K$423,2,FALSE)</f>
        <v>#N/A</v>
      </c>
      <c r="G4058" t="e">
        <f>+VLOOKUP(D4058,'[1]Freight vol by country &amp; year'!$C$2:$D$886,2,FALSE)</f>
        <v>#N/A</v>
      </c>
      <c r="H4058" t="e">
        <f>+VLOOKUP(D4058,[4]Goal11!$I$2:$J$560,2,FALSE)</f>
        <v>#N/A</v>
      </c>
      <c r="I4058" t="str">
        <f>+VLOOKUP(D4058,[5]Goal17!$I$2:$J$4522,2,FALSE)</f>
        <v>19.24</v>
      </c>
      <c r="J4058" t="str">
        <f>+VLOOKUP(D4058,'[6]2G coverage'!$I$2:$J$3380,2,FALSE)</f>
        <v>95.00</v>
      </c>
    </row>
    <row r="4059" spans="1:10" x14ac:dyDescent="0.25">
      <c r="A4059">
        <v>638</v>
      </c>
      <c r="B4059" t="s">
        <v>5350</v>
      </c>
      <c r="C4059">
        <f t="shared" si="133"/>
        <v>2003</v>
      </c>
      <c r="D4059" t="str">
        <f t="shared" si="134"/>
        <v>6382003</v>
      </c>
      <c r="E4059" t="e">
        <f>+VLOOKUP(D4059,[2]WeightCountryEstimate!$C$2:$D$116,2,FALSE)</f>
        <v>#N/A</v>
      </c>
      <c r="F4059" t="e">
        <f>+VLOOKUP(D4059,'[3]Suff living area by country'!$J$2:$K$423,2,FALSE)</f>
        <v>#N/A</v>
      </c>
      <c r="G4059" t="e">
        <f>+VLOOKUP(D4059,'[1]Freight vol by country &amp; year'!$C$2:$D$886,2,FALSE)</f>
        <v>#N/A</v>
      </c>
      <c r="H4059" t="e">
        <f>+VLOOKUP(D4059,[4]Goal11!$I$2:$J$560,2,FALSE)</f>
        <v>#N/A</v>
      </c>
      <c r="I4059" t="str">
        <f>+VLOOKUP(D4059,[5]Goal17!$I$2:$J$4522,2,FALSE)</f>
        <v>23.67</v>
      </c>
      <c r="J4059" t="e">
        <f>+VLOOKUP(D4059,'[6]2G coverage'!$I$2:$J$3380,2,FALSE)</f>
        <v>#N/A</v>
      </c>
    </row>
    <row r="4060" spans="1:10" x14ac:dyDescent="0.25">
      <c r="A4060">
        <v>642</v>
      </c>
      <c r="B4060" t="s">
        <v>5351</v>
      </c>
      <c r="C4060">
        <f t="shared" si="133"/>
        <v>2003</v>
      </c>
      <c r="D4060" t="str">
        <f t="shared" si="134"/>
        <v>6422003</v>
      </c>
      <c r="E4060" t="e">
        <f>+VLOOKUP(D4060,[2]WeightCountryEstimate!$C$2:$D$116,2,FALSE)</f>
        <v>#N/A</v>
      </c>
      <c r="F4060" t="e">
        <f>+VLOOKUP(D4060,'[3]Suff living area by country'!$J$2:$K$423,2,FALSE)</f>
        <v>#N/A</v>
      </c>
      <c r="G4060" t="e">
        <f>+VLOOKUP(D4060,'[1]Freight vol by country &amp; year'!$C$2:$D$886,2,FALSE)</f>
        <v>#N/A</v>
      </c>
      <c r="H4060" t="e">
        <f>+VLOOKUP(D4060,[4]Goal11!$I$2:$J$560,2,FALSE)</f>
        <v>#N/A</v>
      </c>
      <c r="I4060" t="str">
        <f>+VLOOKUP(D4060,[5]Goal17!$I$2:$J$4522,2,FALSE)</f>
        <v>8.90</v>
      </c>
      <c r="J4060" t="str">
        <f>+VLOOKUP(D4060,'[6]2G coverage'!$I$2:$J$3380,2,FALSE)</f>
        <v>98.00</v>
      </c>
    </row>
    <row r="4061" spans="1:10" x14ac:dyDescent="0.25">
      <c r="A4061">
        <v>643</v>
      </c>
      <c r="B4061" t="s">
        <v>5352</v>
      </c>
      <c r="C4061">
        <f t="shared" si="133"/>
        <v>2003</v>
      </c>
      <c r="D4061" t="str">
        <f t="shared" si="134"/>
        <v>6432003</v>
      </c>
      <c r="E4061" t="e">
        <f>+VLOOKUP(D4061,[2]WeightCountryEstimate!$C$2:$D$116,2,FALSE)</f>
        <v>#N/A</v>
      </c>
      <c r="F4061" t="e">
        <f>+VLOOKUP(D4061,'[3]Suff living area by country'!$J$2:$K$423,2,FALSE)</f>
        <v>#N/A</v>
      </c>
      <c r="G4061" t="e">
        <f>+VLOOKUP(D4061,'[1]Freight vol by country &amp; year'!$C$2:$D$886,2,FALSE)</f>
        <v>#N/A</v>
      </c>
      <c r="H4061" t="e">
        <f>+VLOOKUP(D4061,[4]Goal11!$I$2:$J$560,2,FALSE)</f>
        <v>#N/A</v>
      </c>
      <c r="I4061" t="str">
        <f>+VLOOKUP(D4061,[5]Goal17!$I$2:$J$4522,2,FALSE)</f>
        <v>8.30</v>
      </c>
      <c r="J4061" t="e">
        <f>+VLOOKUP(D4061,'[6]2G coverage'!$I$2:$J$3380,2,FALSE)</f>
        <v>#N/A</v>
      </c>
    </row>
    <row r="4062" spans="1:10" x14ac:dyDescent="0.25">
      <c r="A4062">
        <v>646</v>
      </c>
      <c r="B4062" t="s">
        <v>5353</v>
      </c>
      <c r="C4062">
        <f t="shared" si="133"/>
        <v>2003</v>
      </c>
      <c r="D4062" t="str">
        <f t="shared" si="134"/>
        <v>6462003</v>
      </c>
      <c r="E4062" t="e">
        <f>+VLOOKUP(D4062,[2]WeightCountryEstimate!$C$2:$D$116,2,FALSE)</f>
        <v>#N/A</v>
      </c>
      <c r="F4062" t="e">
        <f>+VLOOKUP(D4062,'[3]Suff living area by country'!$J$2:$K$423,2,FALSE)</f>
        <v>#N/A</v>
      </c>
      <c r="G4062" t="e">
        <f>+VLOOKUP(D4062,'[1]Freight vol by country &amp; year'!$C$2:$D$886,2,FALSE)</f>
        <v>#N/A</v>
      </c>
      <c r="H4062" t="e">
        <f>+VLOOKUP(D4062,[4]Goal11!$I$2:$J$560,2,FALSE)</f>
        <v>#N/A</v>
      </c>
      <c r="I4062" t="str">
        <f>+VLOOKUP(D4062,[5]Goal17!$I$2:$J$4522,2,FALSE)</f>
        <v>0.36</v>
      </c>
      <c r="J4062" t="e">
        <f>+VLOOKUP(D4062,'[6]2G coverage'!$I$2:$J$3380,2,FALSE)</f>
        <v>#N/A</v>
      </c>
    </row>
    <row r="4063" spans="1:10" x14ac:dyDescent="0.25">
      <c r="A4063">
        <v>652</v>
      </c>
      <c r="B4063" t="s">
        <v>5354</v>
      </c>
      <c r="C4063">
        <f t="shared" si="133"/>
        <v>2003</v>
      </c>
      <c r="D4063" t="str">
        <f t="shared" si="134"/>
        <v>6522003</v>
      </c>
      <c r="E4063" t="e">
        <f>+VLOOKUP(D4063,[2]WeightCountryEstimate!$C$2:$D$116,2,FALSE)</f>
        <v>#N/A</v>
      </c>
      <c r="F4063" t="e">
        <f>+VLOOKUP(D4063,'[3]Suff living area by country'!$J$2:$K$423,2,FALSE)</f>
        <v>#N/A</v>
      </c>
      <c r="G4063" t="e">
        <f>+VLOOKUP(D4063,'[1]Freight vol by country &amp; year'!$C$2:$D$886,2,FALSE)</f>
        <v>#N/A</v>
      </c>
      <c r="H4063" t="e">
        <f>+VLOOKUP(D4063,[4]Goal11!$I$2:$J$560,2,FALSE)</f>
        <v>#N/A</v>
      </c>
      <c r="I4063" t="e">
        <f>+VLOOKUP(D4063,[5]Goal17!$I$2:$J$4522,2,FALSE)</f>
        <v>#N/A</v>
      </c>
      <c r="J4063" t="e">
        <f>+VLOOKUP(D4063,'[6]2G coverage'!$I$2:$J$3380,2,FALSE)</f>
        <v>#N/A</v>
      </c>
    </row>
    <row r="4064" spans="1:10" x14ac:dyDescent="0.25">
      <c r="A4064">
        <v>654</v>
      </c>
      <c r="B4064" t="s">
        <v>5355</v>
      </c>
      <c r="C4064">
        <f t="shared" si="133"/>
        <v>2003</v>
      </c>
      <c r="D4064" t="str">
        <f t="shared" si="134"/>
        <v>6542003</v>
      </c>
      <c r="E4064" t="e">
        <f>+VLOOKUP(D4064,[2]WeightCountryEstimate!$C$2:$D$116,2,FALSE)</f>
        <v>#N/A</v>
      </c>
      <c r="F4064" t="e">
        <f>+VLOOKUP(D4064,'[3]Suff living area by country'!$J$2:$K$423,2,FALSE)</f>
        <v>#N/A</v>
      </c>
      <c r="G4064" t="e">
        <f>+VLOOKUP(D4064,'[1]Freight vol by country &amp; year'!$C$2:$D$886,2,FALSE)</f>
        <v>#N/A</v>
      </c>
      <c r="H4064" t="e">
        <f>+VLOOKUP(D4064,[4]Goal11!$I$2:$J$560,2,FALSE)</f>
        <v>#N/A</v>
      </c>
      <c r="I4064" t="str">
        <f>+VLOOKUP(D4064,[5]Goal17!$I$2:$J$4522,2,FALSE)</f>
        <v>12.34</v>
      </c>
      <c r="J4064" t="str">
        <f>+VLOOKUP(D4064,'[6]2G coverage'!$I$2:$J$3380,2,FALSE)</f>
        <v>0.00</v>
      </c>
    </row>
    <row r="4065" spans="1:10" x14ac:dyDescent="0.25">
      <c r="A4065">
        <v>659</v>
      </c>
      <c r="B4065" t="s">
        <v>5356</v>
      </c>
      <c r="C4065">
        <f t="shared" si="133"/>
        <v>2003</v>
      </c>
      <c r="D4065" t="str">
        <f t="shared" si="134"/>
        <v>6592003</v>
      </c>
      <c r="E4065" t="e">
        <f>+VLOOKUP(D4065,[2]WeightCountryEstimate!$C$2:$D$116,2,FALSE)</f>
        <v>#N/A</v>
      </c>
      <c r="F4065" t="e">
        <f>+VLOOKUP(D4065,'[3]Suff living area by country'!$J$2:$K$423,2,FALSE)</f>
        <v>#N/A</v>
      </c>
      <c r="G4065" t="e">
        <f>+VLOOKUP(D4065,'[1]Freight vol by country &amp; year'!$C$2:$D$886,2,FALSE)</f>
        <v>#N/A</v>
      </c>
      <c r="H4065" t="e">
        <f>+VLOOKUP(D4065,[4]Goal11!$I$2:$J$560,2,FALSE)</f>
        <v>#N/A</v>
      </c>
      <c r="I4065" t="str">
        <f>+VLOOKUP(D4065,[5]Goal17!$I$2:$J$4522,2,FALSE)</f>
        <v>22.97</v>
      </c>
      <c r="J4065" t="e">
        <f>+VLOOKUP(D4065,'[6]2G coverage'!$I$2:$J$3380,2,FALSE)</f>
        <v>#N/A</v>
      </c>
    </row>
    <row r="4066" spans="1:10" x14ac:dyDescent="0.25">
      <c r="A4066">
        <v>660</v>
      </c>
      <c r="B4066" t="s">
        <v>5357</v>
      </c>
      <c r="C4066">
        <f t="shared" si="133"/>
        <v>2003</v>
      </c>
      <c r="D4066" t="str">
        <f t="shared" si="134"/>
        <v>6602003</v>
      </c>
      <c r="E4066" t="e">
        <f>+VLOOKUP(D4066,[2]WeightCountryEstimate!$C$2:$D$116,2,FALSE)</f>
        <v>#N/A</v>
      </c>
      <c r="F4066" t="e">
        <f>+VLOOKUP(D4066,'[3]Suff living area by country'!$J$2:$K$423,2,FALSE)</f>
        <v>#N/A</v>
      </c>
      <c r="G4066" t="e">
        <f>+VLOOKUP(D4066,'[1]Freight vol by country &amp; year'!$C$2:$D$886,2,FALSE)</f>
        <v>#N/A</v>
      </c>
      <c r="H4066" t="e">
        <f>+VLOOKUP(D4066,[4]Goal11!$I$2:$J$560,2,FALSE)</f>
        <v>#N/A</v>
      </c>
      <c r="I4066" t="str">
        <f>+VLOOKUP(D4066,[5]Goal17!$I$2:$J$4522,2,FALSE)</f>
        <v>24.52</v>
      </c>
      <c r="J4066" t="e">
        <f>+VLOOKUP(D4066,'[6]2G coverage'!$I$2:$J$3380,2,FALSE)</f>
        <v>#N/A</v>
      </c>
    </row>
    <row r="4067" spans="1:10" x14ac:dyDescent="0.25">
      <c r="A4067">
        <v>662</v>
      </c>
      <c r="B4067" t="s">
        <v>5358</v>
      </c>
      <c r="C4067">
        <f t="shared" si="133"/>
        <v>2003</v>
      </c>
      <c r="D4067" t="str">
        <f t="shared" si="134"/>
        <v>6622003</v>
      </c>
      <c r="E4067" t="e">
        <f>+VLOOKUP(D4067,[2]WeightCountryEstimate!$C$2:$D$116,2,FALSE)</f>
        <v>#N/A</v>
      </c>
      <c r="F4067" t="e">
        <f>+VLOOKUP(D4067,'[3]Suff living area by country'!$J$2:$K$423,2,FALSE)</f>
        <v>#N/A</v>
      </c>
      <c r="G4067" t="e">
        <f>+VLOOKUP(D4067,'[1]Freight vol by country &amp; year'!$C$2:$D$886,2,FALSE)</f>
        <v>#N/A</v>
      </c>
      <c r="H4067" t="e">
        <f>+VLOOKUP(D4067,[4]Goal11!$I$2:$J$560,2,FALSE)</f>
        <v>#N/A</v>
      </c>
      <c r="I4067" t="str">
        <f>+VLOOKUP(D4067,[5]Goal17!$I$2:$J$4522,2,FALSE)</f>
        <v>20.98</v>
      </c>
      <c r="J4067" t="e">
        <f>+VLOOKUP(D4067,'[6]2G coverage'!$I$2:$J$3380,2,FALSE)</f>
        <v>#N/A</v>
      </c>
    </row>
    <row r="4068" spans="1:10" x14ac:dyDescent="0.25">
      <c r="A4068">
        <v>663</v>
      </c>
      <c r="B4068" t="s">
        <v>5359</v>
      </c>
      <c r="C4068">
        <f t="shared" si="133"/>
        <v>2003</v>
      </c>
      <c r="D4068" t="str">
        <f t="shared" si="134"/>
        <v>6632003</v>
      </c>
      <c r="E4068" t="e">
        <f>+VLOOKUP(D4068,[2]WeightCountryEstimate!$C$2:$D$116,2,FALSE)</f>
        <v>#N/A</v>
      </c>
      <c r="F4068" t="e">
        <f>+VLOOKUP(D4068,'[3]Suff living area by country'!$J$2:$K$423,2,FALSE)</f>
        <v>#N/A</v>
      </c>
      <c r="G4068" t="e">
        <f>+VLOOKUP(D4068,'[1]Freight vol by country &amp; year'!$C$2:$D$886,2,FALSE)</f>
        <v>#N/A</v>
      </c>
      <c r="H4068" t="e">
        <f>+VLOOKUP(D4068,[4]Goal11!$I$2:$J$560,2,FALSE)</f>
        <v>#N/A</v>
      </c>
      <c r="I4068" t="e">
        <f>+VLOOKUP(D4068,[5]Goal17!$I$2:$J$4522,2,FALSE)</f>
        <v>#N/A</v>
      </c>
      <c r="J4068" t="e">
        <f>+VLOOKUP(D4068,'[6]2G coverage'!$I$2:$J$3380,2,FALSE)</f>
        <v>#N/A</v>
      </c>
    </row>
    <row r="4069" spans="1:10" x14ac:dyDescent="0.25">
      <c r="A4069">
        <v>666</v>
      </c>
      <c r="B4069" t="s">
        <v>5360</v>
      </c>
      <c r="C4069">
        <f t="shared" si="133"/>
        <v>2003</v>
      </c>
      <c r="D4069" t="str">
        <f t="shared" si="134"/>
        <v>6662003</v>
      </c>
      <c r="E4069" t="e">
        <f>+VLOOKUP(D4069,[2]WeightCountryEstimate!$C$2:$D$116,2,FALSE)</f>
        <v>#N/A</v>
      </c>
      <c r="F4069" t="e">
        <f>+VLOOKUP(D4069,'[3]Suff living area by country'!$J$2:$K$423,2,FALSE)</f>
        <v>#N/A</v>
      </c>
      <c r="G4069" t="e">
        <f>+VLOOKUP(D4069,'[1]Freight vol by country &amp; year'!$C$2:$D$886,2,FALSE)</f>
        <v>#N/A</v>
      </c>
      <c r="H4069" t="e">
        <f>+VLOOKUP(D4069,[4]Goal11!$I$2:$J$560,2,FALSE)</f>
        <v>#N/A</v>
      </c>
      <c r="I4069" t="e">
        <f>+VLOOKUP(D4069,[5]Goal17!$I$2:$J$4522,2,FALSE)</f>
        <v>#N/A</v>
      </c>
      <c r="J4069" t="e">
        <f>+VLOOKUP(D4069,'[6]2G coverage'!$I$2:$J$3380,2,FALSE)</f>
        <v>#N/A</v>
      </c>
    </row>
    <row r="4070" spans="1:10" x14ac:dyDescent="0.25">
      <c r="A4070">
        <v>670</v>
      </c>
      <c r="B4070" t="s">
        <v>5361</v>
      </c>
      <c r="C4070">
        <f t="shared" si="133"/>
        <v>2003</v>
      </c>
      <c r="D4070" t="str">
        <f t="shared" si="134"/>
        <v>6702003</v>
      </c>
      <c r="E4070" t="e">
        <f>+VLOOKUP(D4070,[2]WeightCountryEstimate!$C$2:$D$116,2,FALSE)</f>
        <v>#N/A</v>
      </c>
      <c r="F4070" t="e">
        <f>+VLOOKUP(D4070,'[3]Suff living area by country'!$J$2:$K$423,2,FALSE)</f>
        <v>#N/A</v>
      </c>
      <c r="G4070" t="e">
        <f>+VLOOKUP(D4070,'[1]Freight vol by country &amp; year'!$C$2:$D$886,2,FALSE)</f>
        <v>#N/A</v>
      </c>
      <c r="H4070" t="e">
        <f>+VLOOKUP(D4070,[4]Goal11!$I$2:$J$560,2,FALSE)</f>
        <v>#N/A</v>
      </c>
      <c r="I4070" t="str">
        <f>+VLOOKUP(D4070,[5]Goal17!$I$2:$J$4522,2,FALSE)</f>
        <v>6.46</v>
      </c>
      <c r="J4070" t="str">
        <f>+VLOOKUP(D4070,'[6]2G coverage'!$I$2:$J$3380,2,FALSE)</f>
        <v>95.00</v>
      </c>
    </row>
    <row r="4071" spans="1:10" x14ac:dyDescent="0.25">
      <c r="A4071">
        <v>674</v>
      </c>
      <c r="B4071" t="s">
        <v>5362</v>
      </c>
      <c r="C4071">
        <f t="shared" si="133"/>
        <v>2003</v>
      </c>
      <c r="D4071" t="str">
        <f t="shared" si="134"/>
        <v>6742003</v>
      </c>
      <c r="E4071" t="e">
        <f>+VLOOKUP(D4071,[2]WeightCountryEstimate!$C$2:$D$116,2,FALSE)</f>
        <v>#N/A</v>
      </c>
      <c r="F4071" t="e">
        <f>+VLOOKUP(D4071,'[3]Suff living area by country'!$J$2:$K$423,2,FALSE)</f>
        <v>#N/A</v>
      </c>
      <c r="G4071" t="e">
        <f>+VLOOKUP(D4071,'[1]Freight vol by country &amp; year'!$C$2:$D$886,2,FALSE)</f>
        <v>#N/A</v>
      </c>
      <c r="H4071" t="e">
        <f>+VLOOKUP(D4071,[4]Goal11!$I$2:$J$560,2,FALSE)</f>
        <v>#N/A</v>
      </c>
      <c r="I4071" t="str">
        <f>+VLOOKUP(D4071,[5]Goal17!$I$2:$J$4522,2,FALSE)</f>
        <v>50.00</v>
      </c>
      <c r="J4071" t="e">
        <f>+VLOOKUP(D4071,'[6]2G coverage'!$I$2:$J$3380,2,FALSE)</f>
        <v>#N/A</v>
      </c>
    </row>
    <row r="4072" spans="1:10" x14ac:dyDescent="0.25">
      <c r="A4072">
        <v>678</v>
      </c>
      <c r="B4072" t="s">
        <v>5363</v>
      </c>
      <c r="C4072">
        <f t="shared" si="133"/>
        <v>2003</v>
      </c>
      <c r="D4072" t="str">
        <f t="shared" si="134"/>
        <v>6782003</v>
      </c>
      <c r="E4072" t="e">
        <f>+VLOOKUP(D4072,[2]WeightCountryEstimate!$C$2:$D$116,2,FALSE)</f>
        <v>#N/A</v>
      </c>
      <c r="F4072" t="e">
        <f>+VLOOKUP(D4072,'[3]Suff living area by country'!$J$2:$K$423,2,FALSE)</f>
        <v>#N/A</v>
      </c>
      <c r="G4072" t="e">
        <f>+VLOOKUP(D4072,'[1]Freight vol by country &amp; year'!$C$2:$D$886,2,FALSE)</f>
        <v>#N/A</v>
      </c>
      <c r="H4072" t="e">
        <f>+VLOOKUP(D4072,[4]Goal11!$I$2:$J$560,2,FALSE)</f>
        <v>#N/A</v>
      </c>
      <c r="I4072" t="str">
        <f>+VLOOKUP(D4072,[5]Goal17!$I$2:$J$4522,2,FALSE)</f>
        <v>10.16</v>
      </c>
      <c r="J4072" t="e">
        <f>+VLOOKUP(D4072,'[6]2G coverage'!$I$2:$J$3380,2,FALSE)</f>
        <v>#N/A</v>
      </c>
    </row>
    <row r="4073" spans="1:10" x14ac:dyDescent="0.25">
      <c r="A4073">
        <v>682</v>
      </c>
      <c r="B4073" t="s">
        <v>5364</v>
      </c>
      <c r="C4073">
        <f t="shared" si="133"/>
        <v>2003</v>
      </c>
      <c r="D4073" t="str">
        <f t="shared" si="134"/>
        <v>6822003</v>
      </c>
      <c r="E4073" t="e">
        <f>+VLOOKUP(D4073,[2]WeightCountryEstimate!$C$2:$D$116,2,FALSE)</f>
        <v>#N/A</v>
      </c>
      <c r="F4073" t="e">
        <f>+VLOOKUP(D4073,'[3]Suff living area by country'!$J$2:$K$423,2,FALSE)</f>
        <v>#N/A</v>
      </c>
      <c r="G4073" t="e">
        <f>+VLOOKUP(D4073,'[1]Freight vol by country &amp; year'!$C$2:$D$886,2,FALSE)</f>
        <v>#N/A</v>
      </c>
      <c r="H4073" t="e">
        <f>+VLOOKUP(D4073,[4]Goal11!$I$2:$J$560,2,FALSE)</f>
        <v>#N/A</v>
      </c>
      <c r="I4073" t="str">
        <f>+VLOOKUP(D4073,[5]Goal17!$I$2:$J$4522,2,FALSE)</f>
        <v>8.00</v>
      </c>
      <c r="J4073" t="e">
        <f>+VLOOKUP(D4073,'[6]2G coverage'!$I$2:$J$3380,2,FALSE)</f>
        <v>#N/A</v>
      </c>
    </row>
    <row r="4074" spans="1:10" x14ac:dyDescent="0.25">
      <c r="A4074">
        <v>686</v>
      </c>
      <c r="B4074" t="s">
        <v>5365</v>
      </c>
      <c r="C4074">
        <f t="shared" ref="C4074:C4137" si="135">+C3779+1</f>
        <v>2003</v>
      </c>
      <c r="D4074" t="str">
        <f t="shared" si="134"/>
        <v>6862003</v>
      </c>
      <c r="E4074" t="e">
        <f>+VLOOKUP(D4074,[2]WeightCountryEstimate!$C$2:$D$116,2,FALSE)</f>
        <v>#N/A</v>
      </c>
      <c r="F4074" t="e">
        <f>+VLOOKUP(D4074,'[3]Suff living area by country'!$J$2:$K$423,2,FALSE)</f>
        <v>#N/A</v>
      </c>
      <c r="G4074" t="e">
        <f>+VLOOKUP(D4074,'[1]Freight vol by country &amp; year'!$C$2:$D$886,2,FALSE)</f>
        <v>#N/A</v>
      </c>
      <c r="H4074" t="e">
        <f>+VLOOKUP(D4074,[4]Goal11!$I$2:$J$560,2,FALSE)</f>
        <v>#N/A</v>
      </c>
      <c r="I4074" t="str">
        <f>+VLOOKUP(D4074,[5]Goal17!$I$2:$J$4522,2,FALSE)</f>
        <v>2.10</v>
      </c>
      <c r="J4074" t="str">
        <f>+VLOOKUP(D4074,'[6]2G coverage'!$I$2:$J$3380,2,FALSE)</f>
        <v>85.00</v>
      </c>
    </row>
    <row r="4075" spans="1:10" x14ac:dyDescent="0.25">
      <c r="A4075">
        <v>688</v>
      </c>
      <c r="B4075" t="s">
        <v>5366</v>
      </c>
      <c r="C4075">
        <f t="shared" si="135"/>
        <v>2003</v>
      </c>
      <c r="D4075" t="str">
        <f t="shared" si="134"/>
        <v>6882003</v>
      </c>
      <c r="E4075" t="e">
        <f>+VLOOKUP(D4075,[2]WeightCountryEstimate!$C$2:$D$116,2,FALSE)</f>
        <v>#N/A</v>
      </c>
      <c r="F4075" t="e">
        <f>+VLOOKUP(D4075,'[3]Suff living area by country'!$J$2:$K$423,2,FALSE)</f>
        <v>#N/A</v>
      </c>
      <c r="G4075" t="e">
        <f>+VLOOKUP(D4075,'[1]Freight vol by country &amp; year'!$C$2:$D$886,2,FALSE)</f>
        <v>#N/A</v>
      </c>
      <c r="H4075" t="e">
        <f>+VLOOKUP(D4075,[4]Goal11!$I$2:$J$560,2,FALSE)</f>
        <v>#N/A</v>
      </c>
      <c r="I4075" t="e">
        <f>+VLOOKUP(D4075,[5]Goal17!$I$2:$J$4522,2,FALSE)</f>
        <v>#N/A</v>
      </c>
      <c r="J4075" t="e">
        <f>+VLOOKUP(D4075,'[6]2G coverage'!$I$2:$J$3380,2,FALSE)</f>
        <v>#N/A</v>
      </c>
    </row>
    <row r="4076" spans="1:10" x14ac:dyDescent="0.25">
      <c r="A4076">
        <v>690</v>
      </c>
      <c r="B4076" t="s">
        <v>5367</v>
      </c>
      <c r="C4076">
        <f t="shared" si="135"/>
        <v>2003</v>
      </c>
      <c r="D4076" t="str">
        <f t="shared" si="134"/>
        <v>6902003</v>
      </c>
      <c r="E4076" t="e">
        <f>+VLOOKUP(D4076,[2]WeightCountryEstimate!$C$2:$D$116,2,FALSE)</f>
        <v>#N/A</v>
      </c>
      <c r="F4076" t="e">
        <f>+VLOOKUP(D4076,'[3]Suff living area by country'!$J$2:$K$423,2,FALSE)</f>
        <v>#N/A</v>
      </c>
      <c r="G4076" t="e">
        <f>+VLOOKUP(D4076,'[1]Freight vol by country &amp; year'!$C$2:$D$886,2,FALSE)</f>
        <v>#N/A</v>
      </c>
      <c r="H4076" t="e">
        <f>+VLOOKUP(D4076,[4]Goal11!$I$2:$J$560,2,FALSE)</f>
        <v>#N/A</v>
      </c>
      <c r="I4076" t="str">
        <f>+VLOOKUP(D4076,[5]Goal17!$I$2:$J$4522,2,FALSE)</f>
        <v>14.59</v>
      </c>
      <c r="J4076" t="str">
        <f>+VLOOKUP(D4076,'[6]2G coverage'!$I$2:$J$3380,2,FALSE)</f>
        <v>90.00</v>
      </c>
    </row>
    <row r="4077" spans="1:10" x14ac:dyDescent="0.25">
      <c r="A4077">
        <v>694</v>
      </c>
      <c r="B4077" t="s">
        <v>5368</v>
      </c>
      <c r="C4077">
        <f t="shared" si="135"/>
        <v>2003</v>
      </c>
      <c r="D4077" t="str">
        <f t="shared" si="134"/>
        <v>6942003</v>
      </c>
      <c r="E4077" t="e">
        <f>+VLOOKUP(D4077,[2]WeightCountryEstimate!$C$2:$D$116,2,FALSE)</f>
        <v>#N/A</v>
      </c>
      <c r="F4077" t="e">
        <f>+VLOOKUP(D4077,'[3]Suff living area by country'!$J$2:$K$423,2,FALSE)</f>
        <v>#N/A</v>
      </c>
      <c r="G4077" t="e">
        <f>+VLOOKUP(D4077,'[1]Freight vol by country &amp; year'!$C$2:$D$886,2,FALSE)</f>
        <v>#N/A</v>
      </c>
      <c r="H4077" t="e">
        <f>+VLOOKUP(D4077,[4]Goal11!$I$2:$J$560,2,FALSE)</f>
        <v>#N/A</v>
      </c>
      <c r="I4077" t="str">
        <f>+VLOOKUP(D4077,[5]Goal17!$I$2:$J$4522,2,FALSE)</f>
        <v>0.19</v>
      </c>
      <c r="J4077" t="e">
        <f>+VLOOKUP(D4077,'[6]2G coverage'!$I$2:$J$3380,2,FALSE)</f>
        <v>#N/A</v>
      </c>
    </row>
    <row r="4078" spans="1:10" x14ac:dyDescent="0.25">
      <c r="A4078">
        <v>702</v>
      </c>
      <c r="B4078" t="s">
        <v>5369</v>
      </c>
      <c r="C4078">
        <f t="shared" si="135"/>
        <v>2003</v>
      </c>
      <c r="D4078" t="str">
        <f t="shared" si="134"/>
        <v>7022003</v>
      </c>
      <c r="E4078" t="e">
        <f>+VLOOKUP(D4078,[2]WeightCountryEstimate!$C$2:$D$116,2,FALSE)</f>
        <v>#N/A</v>
      </c>
      <c r="F4078" t="e">
        <f>+VLOOKUP(D4078,'[3]Suff living area by country'!$J$2:$K$423,2,FALSE)</f>
        <v>#N/A</v>
      </c>
      <c r="G4078" t="e">
        <f>+VLOOKUP(D4078,'[1]Freight vol by country &amp; year'!$C$2:$D$886,2,FALSE)</f>
        <v>#N/A</v>
      </c>
      <c r="H4078" t="e">
        <f>+VLOOKUP(D4078,[4]Goal11!$I$2:$J$560,2,FALSE)</f>
        <v>#N/A</v>
      </c>
      <c r="I4078" t="str">
        <f>+VLOOKUP(D4078,[5]Goal17!$I$2:$J$4522,2,FALSE)</f>
        <v>53.84</v>
      </c>
      <c r="J4078" t="str">
        <f>+VLOOKUP(D4078,'[6]2G coverage'!$I$2:$J$3380,2,FALSE)</f>
        <v>100.00</v>
      </c>
    </row>
    <row r="4079" spans="1:10" x14ac:dyDescent="0.25">
      <c r="A4079">
        <v>703</v>
      </c>
      <c r="B4079" t="s">
        <v>5370</v>
      </c>
      <c r="C4079">
        <f t="shared" si="135"/>
        <v>2003</v>
      </c>
      <c r="D4079" t="str">
        <f t="shared" si="134"/>
        <v>7032003</v>
      </c>
      <c r="E4079" t="e">
        <f>+VLOOKUP(D4079,[2]WeightCountryEstimate!$C$2:$D$116,2,FALSE)</f>
        <v>#N/A</v>
      </c>
      <c r="F4079" t="e">
        <f>+VLOOKUP(D4079,'[3]Suff living area by country'!$J$2:$K$423,2,FALSE)</f>
        <v>#N/A</v>
      </c>
      <c r="G4079" t="e">
        <f>+VLOOKUP(D4079,'[1]Freight vol by country &amp; year'!$C$2:$D$886,2,FALSE)</f>
        <v>#N/A</v>
      </c>
      <c r="H4079" t="e">
        <f>+VLOOKUP(D4079,[4]Goal11!$I$2:$J$560,2,FALSE)</f>
        <v>#N/A</v>
      </c>
      <c r="I4079" t="str">
        <f>+VLOOKUP(D4079,[5]Goal17!$I$2:$J$4522,2,FALSE)</f>
        <v>43.04</v>
      </c>
      <c r="J4079" t="str">
        <f>+VLOOKUP(D4079,'[6]2G coverage'!$I$2:$J$3380,2,FALSE)</f>
        <v>99.00</v>
      </c>
    </row>
    <row r="4080" spans="1:10" x14ac:dyDescent="0.25">
      <c r="A4080">
        <v>704</v>
      </c>
      <c r="B4080" t="s">
        <v>5371</v>
      </c>
      <c r="C4080">
        <f t="shared" si="135"/>
        <v>2003</v>
      </c>
      <c r="D4080" t="str">
        <f t="shared" si="134"/>
        <v>7042003</v>
      </c>
      <c r="E4080" t="e">
        <f>+VLOOKUP(D4080,[2]WeightCountryEstimate!$C$2:$D$116,2,FALSE)</f>
        <v>#N/A</v>
      </c>
      <c r="F4080" t="e">
        <f>+VLOOKUP(D4080,'[3]Suff living area by country'!$J$2:$K$423,2,FALSE)</f>
        <v>#N/A</v>
      </c>
      <c r="G4080" t="e">
        <f>+VLOOKUP(D4080,'[1]Freight vol by country &amp; year'!$C$2:$D$886,2,FALSE)</f>
        <v>#N/A</v>
      </c>
      <c r="H4080" t="e">
        <f>+VLOOKUP(D4080,[4]Goal11!$I$2:$J$560,2,FALSE)</f>
        <v>#N/A</v>
      </c>
      <c r="I4080" t="str">
        <f>+VLOOKUP(D4080,[5]Goal17!$I$2:$J$4522,2,FALSE)</f>
        <v>3.78</v>
      </c>
      <c r="J4080" t="e">
        <f>+VLOOKUP(D4080,'[6]2G coverage'!$I$2:$J$3380,2,FALSE)</f>
        <v>#N/A</v>
      </c>
    </row>
    <row r="4081" spans="1:10" x14ac:dyDescent="0.25">
      <c r="A4081">
        <v>705</v>
      </c>
      <c r="B4081" t="s">
        <v>5372</v>
      </c>
      <c r="C4081">
        <f t="shared" si="135"/>
        <v>2003</v>
      </c>
      <c r="D4081" t="str">
        <f t="shared" si="134"/>
        <v>7052003</v>
      </c>
      <c r="E4081" t="e">
        <f>+VLOOKUP(D4081,[2]WeightCountryEstimate!$C$2:$D$116,2,FALSE)</f>
        <v>#N/A</v>
      </c>
      <c r="F4081" t="e">
        <f>+VLOOKUP(D4081,'[3]Suff living area by country'!$J$2:$K$423,2,FALSE)</f>
        <v>#N/A</v>
      </c>
      <c r="G4081" t="e">
        <f>+VLOOKUP(D4081,'[1]Freight vol by country &amp; year'!$C$2:$D$886,2,FALSE)</f>
        <v>#N/A</v>
      </c>
      <c r="H4081" t="e">
        <f>+VLOOKUP(D4081,[4]Goal11!$I$2:$J$560,2,FALSE)</f>
        <v>#N/A</v>
      </c>
      <c r="I4081" t="str">
        <f>+VLOOKUP(D4081,[5]Goal17!$I$2:$J$4522,2,FALSE)</f>
        <v>31.85</v>
      </c>
      <c r="J4081" t="str">
        <f>+VLOOKUP(D4081,'[6]2G coverage'!$I$2:$J$3380,2,FALSE)</f>
        <v>99.00</v>
      </c>
    </row>
    <row r="4082" spans="1:10" x14ac:dyDescent="0.25">
      <c r="A4082">
        <v>706</v>
      </c>
      <c r="B4082" t="s">
        <v>5373</v>
      </c>
      <c r="C4082">
        <f t="shared" si="135"/>
        <v>2003</v>
      </c>
      <c r="D4082" t="str">
        <f t="shared" si="134"/>
        <v>7062003</v>
      </c>
      <c r="E4082" t="e">
        <f>+VLOOKUP(D4082,[2]WeightCountryEstimate!$C$2:$D$116,2,FALSE)</f>
        <v>#N/A</v>
      </c>
      <c r="F4082" t="e">
        <f>+VLOOKUP(D4082,'[3]Suff living area by country'!$J$2:$K$423,2,FALSE)</f>
        <v>#N/A</v>
      </c>
      <c r="G4082" t="e">
        <f>+VLOOKUP(D4082,'[1]Freight vol by country &amp; year'!$C$2:$D$886,2,FALSE)</f>
        <v>#N/A</v>
      </c>
      <c r="H4082" t="e">
        <f>+VLOOKUP(D4082,[4]Goal11!$I$2:$J$560,2,FALSE)</f>
        <v>#N/A</v>
      </c>
      <c r="I4082" t="str">
        <f>+VLOOKUP(D4082,[5]Goal17!$I$2:$J$4522,2,FALSE)</f>
        <v>0.38</v>
      </c>
      <c r="J4082" t="e">
        <f>+VLOOKUP(D4082,'[6]2G coverage'!$I$2:$J$3380,2,FALSE)</f>
        <v>#N/A</v>
      </c>
    </row>
    <row r="4083" spans="1:10" x14ac:dyDescent="0.25">
      <c r="A4083">
        <v>710</v>
      </c>
      <c r="B4083" t="s">
        <v>5374</v>
      </c>
      <c r="C4083">
        <f t="shared" si="135"/>
        <v>2003</v>
      </c>
      <c r="D4083" t="str">
        <f t="shared" si="134"/>
        <v>7102003</v>
      </c>
      <c r="E4083" t="e">
        <f>+VLOOKUP(D4083,[2]WeightCountryEstimate!$C$2:$D$116,2,FALSE)</f>
        <v>#N/A</v>
      </c>
      <c r="F4083" t="e">
        <f>+VLOOKUP(D4083,'[3]Suff living area by country'!$J$2:$K$423,2,FALSE)</f>
        <v>#N/A</v>
      </c>
      <c r="G4083" t="e">
        <f>+VLOOKUP(D4083,'[1]Freight vol by country &amp; year'!$C$2:$D$886,2,FALSE)</f>
        <v>#N/A</v>
      </c>
      <c r="H4083" t="e">
        <f>+VLOOKUP(D4083,[4]Goal11!$I$2:$J$560,2,FALSE)</f>
        <v>#N/A</v>
      </c>
      <c r="I4083" t="str">
        <f>+VLOOKUP(D4083,[5]Goal17!$I$2:$J$4522,2,FALSE)</f>
        <v>7.01</v>
      </c>
      <c r="J4083" t="str">
        <f>+VLOOKUP(D4083,'[6]2G coverage'!$I$2:$J$3380,2,FALSE)</f>
        <v>96.00</v>
      </c>
    </row>
    <row r="4084" spans="1:10" x14ac:dyDescent="0.25">
      <c r="A4084">
        <v>716</v>
      </c>
      <c r="B4084" t="s">
        <v>5375</v>
      </c>
      <c r="C4084">
        <f t="shared" si="135"/>
        <v>2003</v>
      </c>
      <c r="D4084" t="str">
        <f t="shared" si="134"/>
        <v>7162003</v>
      </c>
      <c r="E4084" t="e">
        <f>+VLOOKUP(D4084,[2]WeightCountryEstimate!$C$2:$D$116,2,FALSE)</f>
        <v>#N/A</v>
      </c>
      <c r="F4084" t="e">
        <f>+VLOOKUP(D4084,'[3]Suff living area by country'!$J$2:$K$423,2,FALSE)</f>
        <v>#N/A</v>
      </c>
      <c r="G4084" t="e">
        <f>+VLOOKUP(D4084,'[1]Freight vol by country &amp; year'!$C$2:$D$886,2,FALSE)</f>
        <v>#N/A</v>
      </c>
      <c r="H4084" t="e">
        <f>+VLOOKUP(D4084,[4]Goal11!$I$2:$J$560,2,FALSE)</f>
        <v>#N/A</v>
      </c>
      <c r="I4084" t="str">
        <f>+VLOOKUP(D4084,[5]Goal17!$I$2:$J$4522,2,FALSE)</f>
        <v>1.80</v>
      </c>
      <c r="J4084" t="e">
        <f>+VLOOKUP(D4084,'[6]2G coverage'!$I$2:$J$3380,2,FALSE)</f>
        <v>#N/A</v>
      </c>
    </row>
    <row r="4085" spans="1:10" x14ac:dyDescent="0.25">
      <c r="A4085">
        <v>722</v>
      </c>
      <c r="B4085" t="s">
        <v>5376</v>
      </c>
      <c r="C4085">
        <f t="shared" si="135"/>
        <v>2003</v>
      </c>
      <c r="D4085" t="str">
        <f t="shared" si="134"/>
        <v>7222003</v>
      </c>
      <c r="E4085" t="e">
        <f>+VLOOKUP(D4085,[2]WeightCountryEstimate!$C$2:$D$116,2,FALSE)</f>
        <v>#N/A</v>
      </c>
      <c r="F4085" t="e">
        <f>+VLOOKUP(D4085,'[3]Suff living area by country'!$J$2:$K$423,2,FALSE)</f>
        <v>#N/A</v>
      </c>
      <c r="G4085" t="e">
        <f>+VLOOKUP(D4085,'[1]Freight vol by country &amp; year'!$C$2:$D$886,2,FALSE)</f>
        <v>#N/A</v>
      </c>
      <c r="H4085" t="e">
        <f>+VLOOKUP(D4085,[4]Goal11!$I$2:$J$560,2,FALSE)</f>
        <v>#N/A</v>
      </c>
      <c r="I4085" t="str">
        <f>+VLOOKUP(D4085,[5]Goal17!$I$2:$J$4522,2,FALSE)</f>
        <v>10.64</v>
      </c>
      <c r="J4085" t="str">
        <f>+VLOOKUP(D4085,'[6]2G coverage'!$I$2:$J$3380,2,FALSE)</f>
        <v>68.29</v>
      </c>
    </row>
    <row r="4086" spans="1:10" x14ac:dyDescent="0.25">
      <c r="A4086">
        <v>724</v>
      </c>
      <c r="B4086" t="s">
        <v>5377</v>
      </c>
      <c r="C4086">
        <f t="shared" si="135"/>
        <v>2003</v>
      </c>
      <c r="D4086" t="str">
        <f t="shared" si="134"/>
        <v>7242003</v>
      </c>
      <c r="E4086" t="e">
        <f>+VLOOKUP(D4086,[2]WeightCountryEstimate!$C$2:$D$116,2,FALSE)</f>
        <v>#N/A</v>
      </c>
      <c r="F4086" t="e">
        <f>+VLOOKUP(D4086,'[3]Suff living area by country'!$J$2:$K$423,2,FALSE)</f>
        <v>#N/A</v>
      </c>
      <c r="G4086" t="e">
        <f>+VLOOKUP(D4086,'[1]Freight vol by country &amp; year'!$C$2:$D$886,2,FALSE)</f>
        <v>#N/A</v>
      </c>
      <c r="H4086" t="e">
        <f>+VLOOKUP(D4086,[4]Goal11!$I$2:$J$560,2,FALSE)</f>
        <v>#N/A</v>
      </c>
      <c r="I4086" t="str">
        <f>+VLOOKUP(D4086,[5]Goal17!$I$2:$J$4522,2,FALSE)</f>
        <v>39.93</v>
      </c>
      <c r="J4086" t="str">
        <f>+VLOOKUP(D4086,'[6]2G coverage'!$I$2:$J$3380,2,FALSE)</f>
        <v>99.00</v>
      </c>
    </row>
    <row r="4087" spans="1:10" x14ac:dyDescent="0.25">
      <c r="A4087">
        <v>728</v>
      </c>
      <c r="B4087" t="s">
        <v>5378</v>
      </c>
      <c r="C4087">
        <f t="shared" si="135"/>
        <v>2003</v>
      </c>
      <c r="D4087" t="str">
        <f t="shared" si="134"/>
        <v>7282003</v>
      </c>
      <c r="E4087" t="e">
        <f>+VLOOKUP(D4087,[2]WeightCountryEstimate!$C$2:$D$116,2,FALSE)</f>
        <v>#N/A</v>
      </c>
      <c r="F4087" t="e">
        <f>+VLOOKUP(D4087,'[3]Suff living area by country'!$J$2:$K$423,2,FALSE)</f>
        <v>#N/A</v>
      </c>
      <c r="G4087" t="e">
        <f>+VLOOKUP(D4087,'[1]Freight vol by country &amp; year'!$C$2:$D$886,2,FALSE)</f>
        <v>#N/A</v>
      </c>
      <c r="H4087" t="e">
        <f>+VLOOKUP(D4087,[4]Goal11!$I$2:$J$560,2,FALSE)</f>
        <v>#N/A</v>
      </c>
      <c r="I4087" t="e">
        <f>+VLOOKUP(D4087,[5]Goal17!$I$2:$J$4522,2,FALSE)</f>
        <v>#N/A</v>
      </c>
      <c r="J4087" t="e">
        <f>+VLOOKUP(D4087,'[6]2G coverage'!$I$2:$J$3380,2,FALSE)</f>
        <v>#N/A</v>
      </c>
    </row>
    <row r="4088" spans="1:10" x14ac:dyDescent="0.25">
      <c r="A4088">
        <v>729</v>
      </c>
      <c r="B4088" t="s">
        <v>5379</v>
      </c>
      <c r="C4088">
        <f t="shared" si="135"/>
        <v>2003</v>
      </c>
      <c r="D4088" t="str">
        <f t="shared" si="134"/>
        <v>7292003</v>
      </c>
      <c r="E4088" t="e">
        <f>+VLOOKUP(D4088,[2]WeightCountryEstimate!$C$2:$D$116,2,FALSE)</f>
        <v>#N/A</v>
      </c>
      <c r="F4088" t="e">
        <f>+VLOOKUP(D4088,'[3]Suff living area by country'!$J$2:$K$423,2,FALSE)</f>
        <v>#N/A</v>
      </c>
      <c r="G4088" t="e">
        <f>+VLOOKUP(D4088,'[1]Freight vol by country &amp; year'!$C$2:$D$886,2,FALSE)</f>
        <v>#N/A</v>
      </c>
      <c r="H4088" t="e">
        <f>+VLOOKUP(D4088,[4]Goal11!$I$2:$J$560,2,FALSE)</f>
        <v>#N/A</v>
      </c>
      <c r="I4088" t="str">
        <f>+VLOOKUP(D4088,[5]Goal17!$I$2:$J$4522,2,FALSE)</f>
        <v>0.54</v>
      </c>
      <c r="J4088" t="str">
        <f>+VLOOKUP(D4088,'[6]2G coverage'!$I$2:$J$3380,2,FALSE)</f>
        <v>27.00</v>
      </c>
    </row>
    <row r="4089" spans="1:10" x14ac:dyDescent="0.25">
      <c r="A4089">
        <v>732</v>
      </c>
      <c r="B4089" t="s">
        <v>5380</v>
      </c>
      <c r="C4089">
        <f t="shared" si="135"/>
        <v>2003</v>
      </c>
      <c r="D4089" t="str">
        <f t="shared" si="134"/>
        <v>7322003</v>
      </c>
      <c r="E4089" t="e">
        <f>+VLOOKUP(D4089,[2]WeightCountryEstimate!$C$2:$D$116,2,FALSE)</f>
        <v>#N/A</v>
      </c>
      <c r="F4089" t="e">
        <f>+VLOOKUP(D4089,'[3]Suff living area by country'!$J$2:$K$423,2,FALSE)</f>
        <v>#N/A</v>
      </c>
      <c r="G4089" t="e">
        <f>+VLOOKUP(D4089,'[1]Freight vol by country &amp; year'!$C$2:$D$886,2,FALSE)</f>
        <v>#N/A</v>
      </c>
      <c r="H4089" t="e">
        <f>+VLOOKUP(D4089,[4]Goal11!$I$2:$J$560,2,FALSE)</f>
        <v>#N/A</v>
      </c>
      <c r="I4089" t="e">
        <f>+VLOOKUP(D4089,[5]Goal17!$I$2:$J$4522,2,FALSE)</f>
        <v>#N/A</v>
      </c>
      <c r="J4089" t="e">
        <f>+VLOOKUP(D4089,'[6]2G coverage'!$I$2:$J$3380,2,FALSE)</f>
        <v>#N/A</v>
      </c>
    </row>
    <row r="4090" spans="1:10" x14ac:dyDescent="0.25">
      <c r="A4090">
        <v>738</v>
      </c>
      <c r="B4090" t="s">
        <v>5381</v>
      </c>
      <c r="C4090">
        <f t="shared" si="135"/>
        <v>2003</v>
      </c>
      <c r="D4090" t="str">
        <f t="shared" si="134"/>
        <v>7382003</v>
      </c>
      <c r="E4090" t="e">
        <f>+VLOOKUP(D4090,[2]WeightCountryEstimate!$C$2:$D$116,2,FALSE)</f>
        <v>#N/A</v>
      </c>
      <c r="F4090" t="e">
        <f>+VLOOKUP(D4090,'[3]Suff living area by country'!$J$2:$K$423,2,FALSE)</f>
        <v>#N/A</v>
      </c>
      <c r="G4090" t="e">
        <f>+VLOOKUP(D4090,'[1]Freight vol by country &amp; year'!$C$2:$D$886,2,FALSE)</f>
        <v>#N/A</v>
      </c>
      <c r="H4090" t="e">
        <f>+VLOOKUP(D4090,[4]Goal11!$I$2:$J$560,2,FALSE)</f>
        <v>#N/A</v>
      </c>
      <c r="I4090" t="e">
        <f>+VLOOKUP(D4090,[5]Goal17!$I$2:$J$4522,2,FALSE)</f>
        <v>#N/A</v>
      </c>
      <c r="J4090" t="e">
        <f>+VLOOKUP(D4090,'[6]2G coverage'!$I$2:$J$3380,2,FALSE)</f>
        <v>#N/A</v>
      </c>
    </row>
    <row r="4091" spans="1:10" x14ac:dyDescent="0.25">
      <c r="A4091">
        <v>740</v>
      </c>
      <c r="B4091" t="s">
        <v>5382</v>
      </c>
      <c r="C4091">
        <f t="shared" si="135"/>
        <v>2003</v>
      </c>
      <c r="D4091" t="str">
        <f t="shared" si="134"/>
        <v>7402003</v>
      </c>
      <c r="E4091" t="e">
        <f>+VLOOKUP(D4091,[2]WeightCountryEstimate!$C$2:$D$116,2,FALSE)</f>
        <v>#N/A</v>
      </c>
      <c r="F4091" t="e">
        <f>+VLOOKUP(D4091,'[3]Suff living area by country'!$J$2:$K$423,2,FALSE)</f>
        <v>#N/A</v>
      </c>
      <c r="G4091" t="e">
        <f>+VLOOKUP(D4091,'[1]Freight vol by country &amp; year'!$C$2:$D$886,2,FALSE)</f>
        <v>#N/A</v>
      </c>
      <c r="H4091" t="e">
        <f>+VLOOKUP(D4091,[4]Goal11!$I$2:$J$560,2,FALSE)</f>
        <v>#N/A</v>
      </c>
      <c r="I4091" t="str">
        <f>+VLOOKUP(D4091,[5]Goal17!$I$2:$J$4522,2,FALSE)</f>
        <v>4.72</v>
      </c>
      <c r="J4091" t="e">
        <f>+VLOOKUP(D4091,'[6]2G coverage'!$I$2:$J$3380,2,FALSE)</f>
        <v>#N/A</v>
      </c>
    </row>
    <row r="4092" spans="1:10" x14ac:dyDescent="0.25">
      <c r="A4092">
        <v>744</v>
      </c>
      <c r="B4092" t="s">
        <v>5383</v>
      </c>
      <c r="C4092">
        <f t="shared" si="135"/>
        <v>2003</v>
      </c>
      <c r="D4092" t="str">
        <f t="shared" si="134"/>
        <v>7442003</v>
      </c>
      <c r="E4092" t="e">
        <f>+VLOOKUP(D4092,[2]WeightCountryEstimate!$C$2:$D$116,2,FALSE)</f>
        <v>#N/A</v>
      </c>
      <c r="F4092" t="e">
        <f>+VLOOKUP(D4092,'[3]Suff living area by country'!$J$2:$K$423,2,FALSE)</f>
        <v>#N/A</v>
      </c>
      <c r="G4092" t="e">
        <f>+VLOOKUP(D4092,'[1]Freight vol by country &amp; year'!$C$2:$D$886,2,FALSE)</f>
        <v>#N/A</v>
      </c>
      <c r="H4092" t="e">
        <f>+VLOOKUP(D4092,[4]Goal11!$I$2:$J$560,2,FALSE)</f>
        <v>#N/A</v>
      </c>
      <c r="I4092" t="e">
        <f>+VLOOKUP(D4092,[5]Goal17!$I$2:$J$4522,2,FALSE)</f>
        <v>#N/A</v>
      </c>
      <c r="J4092" t="e">
        <f>+VLOOKUP(D4092,'[6]2G coverage'!$I$2:$J$3380,2,FALSE)</f>
        <v>#N/A</v>
      </c>
    </row>
    <row r="4093" spans="1:10" x14ac:dyDescent="0.25">
      <c r="A4093">
        <v>746</v>
      </c>
      <c r="B4093" t="s">
        <v>5384</v>
      </c>
      <c r="C4093">
        <f t="shared" si="135"/>
        <v>2003</v>
      </c>
      <c r="D4093" t="str">
        <f t="shared" si="134"/>
        <v>7462003</v>
      </c>
      <c r="E4093" t="e">
        <f>+VLOOKUP(D4093,[2]WeightCountryEstimate!$C$2:$D$116,2,FALSE)</f>
        <v>#N/A</v>
      </c>
      <c r="F4093" t="e">
        <f>+VLOOKUP(D4093,'[3]Suff living area by country'!$J$2:$K$423,2,FALSE)</f>
        <v>#N/A</v>
      </c>
      <c r="G4093" t="e">
        <f>+VLOOKUP(D4093,'[1]Freight vol by country &amp; year'!$C$2:$D$886,2,FALSE)</f>
        <v>#N/A</v>
      </c>
      <c r="H4093" t="e">
        <f>+VLOOKUP(D4093,[4]Goal11!$I$2:$J$560,2,FALSE)</f>
        <v>#N/A</v>
      </c>
      <c r="I4093" t="e">
        <f>+VLOOKUP(D4093,[5]Goal17!$I$2:$J$4522,2,FALSE)</f>
        <v>#N/A</v>
      </c>
      <c r="J4093" t="e">
        <f>+VLOOKUP(D4093,'[6]2G coverage'!$I$2:$J$3380,2,FALSE)</f>
        <v>#N/A</v>
      </c>
    </row>
    <row r="4094" spans="1:10" x14ac:dyDescent="0.25">
      <c r="A4094">
        <v>747</v>
      </c>
      <c r="B4094" t="s">
        <v>5385</v>
      </c>
      <c r="C4094">
        <f t="shared" si="135"/>
        <v>2003</v>
      </c>
      <c r="D4094" t="str">
        <f t="shared" si="134"/>
        <v>7472003</v>
      </c>
      <c r="E4094" t="e">
        <f>+VLOOKUP(D4094,[2]WeightCountryEstimate!$C$2:$D$116,2,FALSE)</f>
        <v>#N/A</v>
      </c>
      <c r="F4094" t="e">
        <f>+VLOOKUP(D4094,'[3]Suff living area by country'!$J$2:$K$423,2,FALSE)</f>
        <v>#N/A</v>
      </c>
      <c r="G4094" t="e">
        <f>+VLOOKUP(D4094,'[1]Freight vol by country &amp; year'!$C$2:$D$886,2,FALSE)</f>
        <v>#N/A</v>
      </c>
      <c r="H4094" t="e">
        <f>+VLOOKUP(D4094,[4]Goal11!$I$2:$J$560,2,FALSE)</f>
        <v>#N/A</v>
      </c>
      <c r="I4094" t="str">
        <f>+VLOOKUP(D4094,[5]Goal17!$I$2:$J$4522,2,FALSE)</f>
        <v>5.64</v>
      </c>
      <c r="J4094" t="str">
        <f>+VLOOKUP(D4094,'[6]2G coverage'!$I$2:$J$3380,2,FALSE)</f>
        <v>76.36</v>
      </c>
    </row>
    <row r="4095" spans="1:10" x14ac:dyDescent="0.25">
      <c r="A4095">
        <v>748</v>
      </c>
      <c r="B4095" t="s">
        <v>5386</v>
      </c>
      <c r="C4095">
        <f t="shared" si="135"/>
        <v>2003</v>
      </c>
      <c r="D4095" t="str">
        <f t="shared" si="134"/>
        <v>7482003</v>
      </c>
      <c r="E4095" t="e">
        <f>+VLOOKUP(D4095,[2]WeightCountryEstimate!$C$2:$D$116,2,FALSE)</f>
        <v>#N/A</v>
      </c>
      <c r="F4095" t="e">
        <f>+VLOOKUP(D4095,'[3]Suff living area by country'!$J$2:$K$423,2,FALSE)</f>
        <v>#N/A</v>
      </c>
      <c r="G4095" t="e">
        <f>+VLOOKUP(D4095,'[1]Freight vol by country &amp; year'!$C$2:$D$886,2,FALSE)</f>
        <v>#N/A</v>
      </c>
      <c r="H4095" t="e">
        <f>+VLOOKUP(D4095,[4]Goal11!$I$2:$J$560,2,FALSE)</f>
        <v>#N/A</v>
      </c>
      <c r="I4095" t="str">
        <f>+VLOOKUP(D4095,[5]Goal17!$I$2:$J$4522,2,FALSE)</f>
        <v>2.44</v>
      </c>
      <c r="J4095" t="e">
        <f>+VLOOKUP(D4095,'[6]2G coverage'!$I$2:$J$3380,2,FALSE)</f>
        <v>#N/A</v>
      </c>
    </row>
    <row r="4096" spans="1:10" x14ac:dyDescent="0.25">
      <c r="A4096">
        <v>752</v>
      </c>
      <c r="B4096" t="s">
        <v>5387</v>
      </c>
      <c r="C4096">
        <f t="shared" si="135"/>
        <v>2003</v>
      </c>
      <c r="D4096" t="str">
        <f t="shared" si="134"/>
        <v>7522003</v>
      </c>
      <c r="E4096" t="e">
        <f>+VLOOKUP(D4096,[2]WeightCountryEstimate!$C$2:$D$116,2,FALSE)</f>
        <v>#N/A</v>
      </c>
      <c r="F4096" t="e">
        <f>+VLOOKUP(D4096,'[3]Suff living area by country'!$J$2:$K$423,2,FALSE)</f>
        <v>#N/A</v>
      </c>
      <c r="G4096" t="e">
        <f>+VLOOKUP(D4096,'[1]Freight vol by country &amp; year'!$C$2:$D$886,2,FALSE)</f>
        <v>#N/A</v>
      </c>
      <c r="H4096" t="e">
        <f>+VLOOKUP(D4096,[4]Goal11!$I$2:$J$560,2,FALSE)</f>
        <v>#N/A</v>
      </c>
      <c r="I4096" t="str">
        <f>+VLOOKUP(D4096,[5]Goal17!$I$2:$J$4522,2,FALSE)</f>
        <v>79.13</v>
      </c>
      <c r="J4096" t="str">
        <f>+VLOOKUP(D4096,'[6]2G coverage'!$I$2:$J$3380,2,FALSE)</f>
        <v>99.00</v>
      </c>
    </row>
    <row r="4097" spans="1:10" x14ac:dyDescent="0.25">
      <c r="A4097">
        <v>753</v>
      </c>
      <c r="B4097" t="s">
        <v>5388</v>
      </c>
      <c r="C4097">
        <f t="shared" si="135"/>
        <v>2003</v>
      </c>
      <c r="D4097" t="str">
        <f t="shared" si="134"/>
        <v>7532003</v>
      </c>
      <c r="E4097" t="e">
        <f>+VLOOKUP(D4097,[2]WeightCountryEstimate!$C$2:$D$116,2,FALSE)</f>
        <v>#N/A</v>
      </c>
      <c r="F4097" t="e">
        <f>+VLOOKUP(D4097,'[3]Suff living area by country'!$J$2:$K$423,2,FALSE)</f>
        <v>#N/A</v>
      </c>
      <c r="G4097" t="e">
        <f>+VLOOKUP(D4097,'[1]Freight vol by country &amp; year'!$C$2:$D$886,2,FALSE)</f>
        <v>#N/A</v>
      </c>
      <c r="H4097" t="e">
        <f>+VLOOKUP(D4097,[4]Goal11!$I$2:$J$560,2,FALSE)</f>
        <v>#N/A</v>
      </c>
      <c r="I4097" t="str">
        <f>+VLOOKUP(D4097,[5]Goal17!$I$2:$J$4522,2,FALSE)</f>
        <v>10.50</v>
      </c>
      <c r="J4097" t="str">
        <f>+VLOOKUP(D4097,'[6]2G coverage'!$I$2:$J$3380,2,FALSE)</f>
        <v>61.25</v>
      </c>
    </row>
    <row r="4098" spans="1:10" x14ac:dyDescent="0.25">
      <c r="A4098">
        <v>756</v>
      </c>
      <c r="B4098" t="s">
        <v>5389</v>
      </c>
      <c r="C4098">
        <f t="shared" si="135"/>
        <v>2003</v>
      </c>
      <c r="D4098" t="str">
        <f t="shared" si="134"/>
        <v>7562003</v>
      </c>
      <c r="E4098" t="e">
        <f>+VLOOKUP(D4098,[2]WeightCountryEstimate!$C$2:$D$116,2,FALSE)</f>
        <v>#N/A</v>
      </c>
      <c r="F4098" t="e">
        <f>+VLOOKUP(D4098,'[3]Suff living area by country'!$J$2:$K$423,2,FALSE)</f>
        <v>#N/A</v>
      </c>
      <c r="G4098" t="e">
        <f>+VLOOKUP(D4098,'[1]Freight vol by country &amp; year'!$C$2:$D$886,2,FALSE)</f>
        <v>#N/A</v>
      </c>
      <c r="H4098" t="e">
        <f>+VLOOKUP(D4098,[4]Goal11!$I$2:$J$560,2,FALSE)</f>
        <v>#N/A</v>
      </c>
      <c r="I4098" t="str">
        <f>+VLOOKUP(D4098,[5]Goal17!$I$2:$J$4522,2,FALSE)</f>
        <v>65.10</v>
      </c>
      <c r="J4098" t="str">
        <f>+VLOOKUP(D4098,'[6]2G coverage'!$I$2:$J$3380,2,FALSE)</f>
        <v>100.00</v>
      </c>
    </row>
    <row r="4099" spans="1:10" x14ac:dyDescent="0.25">
      <c r="A4099">
        <v>760</v>
      </c>
      <c r="B4099" t="s">
        <v>5390</v>
      </c>
      <c r="C4099">
        <f t="shared" si="135"/>
        <v>2003</v>
      </c>
      <c r="D4099" t="str">
        <f t="shared" ref="D4099:D4162" si="136">+_xlfn.CONCAT(A4099,C4099)</f>
        <v>7602003</v>
      </c>
      <c r="E4099" t="e">
        <f>+VLOOKUP(D4099,[2]WeightCountryEstimate!$C$2:$D$116,2,FALSE)</f>
        <v>#N/A</v>
      </c>
      <c r="F4099" t="e">
        <f>+VLOOKUP(D4099,'[3]Suff living area by country'!$J$2:$K$423,2,FALSE)</f>
        <v>#N/A</v>
      </c>
      <c r="G4099" t="e">
        <f>+VLOOKUP(D4099,'[1]Freight vol by country &amp; year'!$C$2:$D$886,2,FALSE)</f>
        <v>#N/A</v>
      </c>
      <c r="H4099" t="e">
        <f>+VLOOKUP(D4099,[4]Goal11!$I$2:$J$560,2,FALSE)</f>
        <v>#N/A</v>
      </c>
      <c r="I4099" t="str">
        <f>+VLOOKUP(D4099,[5]Goal17!$I$2:$J$4522,2,FALSE)</f>
        <v>3.40</v>
      </c>
      <c r="J4099" t="str">
        <f>+VLOOKUP(D4099,'[6]2G coverage'!$I$2:$J$3380,2,FALSE)</f>
        <v>75.00</v>
      </c>
    </row>
    <row r="4100" spans="1:10" x14ac:dyDescent="0.25">
      <c r="A4100">
        <v>762</v>
      </c>
      <c r="B4100" t="s">
        <v>5391</v>
      </c>
      <c r="C4100">
        <f t="shared" si="135"/>
        <v>2003</v>
      </c>
      <c r="D4100" t="str">
        <f t="shared" si="136"/>
        <v>7622003</v>
      </c>
      <c r="E4100" t="e">
        <f>+VLOOKUP(D4100,[2]WeightCountryEstimate!$C$2:$D$116,2,FALSE)</f>
        <v>#N/A</v>
      </c>
      <c r="F4100" t="e">
        <f>+VLOOKUP(D4100,'[3]Suff living area by country'!$J$2:$K$423,2,FALSE)</f>
        <v>#N/A</v>
      </c>
      <c r="G4100" t="e">
        <f>+VLOOKUP(D4100,'[1]Freight vol by country &amp; year'!$C$2:$D$886,2,FALSE)</f>
        <v>#N/A</v>
      </c>
      <c r="H4100" t="e">
        <f>+VLOOKUP(D4100,[4]Goal11!$I$2:$J$560,2,FALSE)</f>
        <v>#N/A</v>
      </c>
      <c r="I4100" t="str">
        <f>+VLOOKUP(D4100,[5]Goal17!$I$2:$J$4522,2,FALSE)</f>
        <v>0.06</v>
      </c>
      <c r="J4100" t="e">
        <f>+VLOOKUP(D4100,'[6]2G coverage'!$I$2:$J$3380,2,FALSE)</f>
        <v>#N/A</v>
      </c>
    </row>
    <row r="4101" spans="1:10" x14ac:dyDescent="0.25">
      <c r="A4101">
        <v>764</v>
      </c>
      <c r="B4101" t="s">
        <v>5392</v>
      </c>
      <c r="C4101">
        <f t="shared" si="135"/>
        <v>2003</v>
      </c>
      <c r="D4101" t="str">
        <f t="shared" si="136"/>
        <v>7642003</v>
      </c>
      <c r="E4101" t="e">
        <f>+VLOOKUP(D4101,[2]WeightCountryEstimate!$C$2:$D$116,2,FALSE)</f>
        <v>#N/A</v>
      </c>
      <c r="F4101" t="e">
        <f>+VLOOKUP(D4101,'[3]Suff living area by country'!$J$2:$K$423,2,FALSE)</f>
        <v>#N/A</v>
      </c>
      <c r="G4101" t="e">
        <f>+VLOOKUP(D4101,'[1]Freight vol by country &amp; year'!$C$2:$D$886,2,FALSE)</f>
        <v>#N/A</v>
      </c>
      <c r="H4101" t="e">
        <f>+VLOOKUP(D4101,[4]Goal11!$I$2:$J$560,2,FALSE)</f>
        <v>#N/A</v>
      </c>
      <c r="I4101" t="str">
        <f>+VLOOKUP(D4101,[5]Goal17!$I$2:$J$4522,2,FALSE)</f>
        <v>9.30</v>
      </c>
      <c r="J4101" t="e">
        <f>+VLOOKUP(D4101,'[6]2G coverage'!$I$2:$J$3380,2,FALSE)</f>
        <v>#N/A</v>
      </c>
    </row>
    <row r="4102" spans="1:10" x14ac:dyDescent="0.25">
      <c r="A4102">
        <v>768</v>
      </c>
      <c r="B4102" t="s">
        <v>5393</v>
      </c>
      <c r="C4102">
        <f t="shared" si="135"/>
        <v>2003</v>
      </c>
      <c r="D4102" t="str">
        <f t="shared" si="136"/>
        <v>7682003</v>
      </c>
      <c r="E4102" t="e">
        <f>+VLOOKUP(D4102,[2]WeightCountryEstimate!$C$2:$D$116,2,FALSE)</f>
        <v>#N/A</v>
      </c>
      <c r="F4102" t="e">
        <f>+VLOOKUP(D4102,'[3]Suff living area by country'!$J$2:$K$423,2,FALSE)</f>
        <v>#N/A</v>
      </c>
      <c r="G4102" t="e">
        <f>+VLOOKUP(D4102,'[1]Freight vol by country &amp; year'!$C$2:$D$886,2,FALSE)</f>
        <v>#N/A</v>
      </c>
      <c r="H4102" t="e">
        <f>+VLOOKUP(D4102,[4]Goal11!$I$2:$J$560,2,FALSE)</f>
        <v>#N/A</v>
      </c>
      <c r="I4102" t="str">
        <f>+VLOOKUP(D4102,[5]Goal17!$I$2:$J$4522,2,FALSE)</f>
        <v>1.20</v>
      </c>
      <c r="J4102" t="str">
        <f>+VLOOKUP(D4102,'[6]2G coverage'!$I$2:$J$3380,2,FALSE)</f>
        <v>85.00</v>
      </c>
    </row>
    <row r="4103" spans="1:10" x14ac:dyDescent="0.25">
      <c r="A4103">
        <v>772</v>
      </c>
      <c r="B4103" t="s">
        <v>5394</v>
      </c>
      <c r="C4103">
        <f t="shared" si="135"/>
        <v>2003</v>
      </c>
      <c r="D4103" t="str">
        <f t="shared" si="136"/>
        <v>7722003</v>
      </c>
      <c r="E4103" t="e">
        <f>+VLOOKUP(D4103,[2]WeightCountryEstimate!$C$2:$D$116,2,FALSE)</f>
        <v>#N/A</v>
      </c>
      <c r="F4103" t="e">
        <f>+VLOOKUP(D4103,'[3]Suff living area by country'!$J$2:$K$423,2,FALSE)</f>
        <v>#N/A</v>
      </c>
      <c r="G4103" t="e">
        <f>+VLOOKUP(D4103,'[1]Freight vol by country &amp; year'!$C$2:$D$886,2,FALSE)</f>
        <v>#N/A</v>
      </c>
      <c r="H4103" t="e">
        <f>+VLOOKUP(D4103,[4]Goal11!$I$2:$J$560,2,FALSE)</f>
        <v>#N/A</v>
      </c>
      <c r="I4103" t="str">
        <f>+VLOOKUP(D4103,[5]Goal17!$I$2:$J$4522,2,FALSE)</f>
        <v>1.50</v>
      </c>
      <c r="J4103" t="e">
        <f>+VLOOKUP(D4103,'[6]2G coverage'!$I$2:$J$3380,2,FALSE)</f>
        <v>#N/A</v>
      </c>
    </row>
    <row r="4104" spans="1:10" x14ac:dyDescent="0.25">
      <c r="A4104">
        <v>776</v>
      </c>
      <c r="B4104" t="s">
        <v>5395</v>
      </c>
      <c r="C4104">
        <f t="shared" si="135"/>
        <v>2003</v>
      </c>
      <c r="D4104" t="str">
        <f t="shared" si="136"/>
        <v>7762003</v>
      </c>
      <c r="E4104" t="e">
        <f>+VLOOKUP(D4104,[2]WeightCountryEstimate!$C$2:$D$116,2,FALSE)</f>
        <v>#N/A</v>
      </c>
      <c r="F4104" t="e">
        <f>+VLOOKUP(D4104,'[3]Suff living area by country'!$J$2:$K$423,2,FALSE)</f>
        <v>#N/A</v>
      </c>
      <c r="G4104" t="e">
        <f>+VLOOKUP(D4104,'[1]Freight vol by country &amp; year'!$C$2:$D$886,2,FALSE)</f>
        <v>#N/A</v>
      </c>
      <c r="H4104" t="e">
        <f>+VLOOKUP(D4104,[4]Goal11!$I$2:$J$560,2,FALSE)</f>
        <v>#N/A</v>
      </c>
      <c r="I4104" t="str">
        <f>+VLOOKUP(D4104,[5]Goal17!$I$2:$J$4522,2,FALSE)</f>
        <v>2.99</v>
      </c>
      <c r="J4104" t="str">
        <f>+VLOOKUP(D4104,'[6]2G coverage'!$I$2:$J$3380,2,FALSE)</f>
        <v>70.00</v>
      </c>
    </row>
    <row r="4105" spans="1:10" x14ac:dyDescent="0.25">
      <c r="A4105">
        <v>780</v>
      </c>
      <c r="B4105" t="s">
        <v>5396</v>
      </c>
      <c r="C4105">
        <f t="shared" si="135"/>
        <v>2003</v>
      </c>
      <c r="D4105" t="str">
        <f t="shared" si="136"/>
        <v>7802003</v>
      </c>
      <c r="E4105" t="e">
        <f>+VLOOKUP(D4105,[2]WeightCountryEstimate!$C$2:$D$116,2,FALSE)</f>
        <v>#N/A</v>
      </c>
      <c r="F4105" t="e">
        <f>+VLOOKUP(D4105,'[3]Suff living area by country'!$J$2:$K$423,2,FALSE)</f>
        <v>#N/A</v>
      </c>
      <c r="G4105" t="e">
        <f>+VLOOKUP(D4105,'[1]Freight vol by country &amp; year'!$C$2:$D$886,2,FALSE)</f>
        <v>#N/A</v>
      </c>
      <c r="H4105" t="e">
        <f>+VLOOKUP(D4105,[4]Goal11!$I$2:$J$560,2,FALSE)</f>
        <v>#N/A</v>
      </c>
      <c r="I4105" t="str">
        <f>+VLOOKUP(D4105,[5]Goal17!$I$2:$J$4522,2,FALSE)</f>
        <v>25.97</v>
      </c>
      <c r="J4105" t="e">
        <f>+VLOOKUP(D4105,'[6]2G coverage'!$I$2:$J$3380,2,FALSE)</f>
        <v>#N/A</v>
      </c>
    </row>
    <row r="4106" spans="1:10" x14ac:dyDescent="0.25">
      <c r="A4106">
        <v>784</v>
      </c>
      <c r="B4106" t="s">
        <v>5397</v>
      </c>
      <c r="C4106">
        <f t="shared" si="135"/>
        <v>2003</v>
      </c>
      <c r="D4106" t="str">
        <f t="shared" si="136"/>
        <v>7842003</v>
      </c>
      <c r="E4106" t="e">
        <f>+VLOOKUP(D4106,[2]WeightCountryEstimate!$C$2:$D$116,2,FALSE)</f>
        <v>#N/A</v>
      </c>
      <c r="F4106" t="e">
        <f>+VLOOKUP(D4106,'[3]Suff living area by country'!$J$2:$K$423,2,FALSE)</f>
        <v>#N/A</v>
      </c>
      <c r="G4106" t="e">
        <f>+VLOOKUP(D4106,'[1]Freight vol by country &amp; year'!$C$2:$D$886,2,FALSE)</f>
        <v>#N/A</v>
      </c>
      <c r="H4106" t="e">
        <f>+VLOOKUP(D4106,[4]Goal11!$I$2:$J$560,2,FALSE)</f>
        <v>#N/A</v>
      </c>
      <c r="I4106" t="str">
        <f>+VLOOKUP(D4106,[5]Goal17!$I$2:$J$4522,2,FALSE)</f>
        <v>29.48</v>
      </c>
      <c r="J4106" t="str">
        <f>+VLOOKUP(D4106,'[6]2G coverage'!$I$2:$J$3380,2,FALSE)</f>
        <v>100.00</v>
      </c>
    </row>
    <row r="4107" spans="1:10" x14ac:dyDescent="0.25">
      <c r="A4107">
        <v>788</v>
      </c>
      <c r="B4107" t="s">
        <v>5398</v>
      </c>
      <c r="C4107">
        <f t="shared" si="135"/>
        <v>2003</v>
      </c>
      <c r="D4107" t="str">
        <f t="shared" si="136"/>
        <v>7882003</v>
      </c>
      <c r="E4107" t="e">
        <f>+VLOOKUP(D4107,[2]WeightCountryEstimate!$C$2:$D$116,2,FALSE)</f>
        <v>#N/A</v>
      </c>
      <c r="F4107" t="e">
        <f>+VLOOKUP(D4107,'[3]Suff living area by country'!$J$2:$K$423,2,FALSE)</f>
        <v>#N/A</v>
      </c>
      <c r="G4107" t="e">
        <f>+VLOOKUP(D4107,'[1]Freight vol by country &amp; year'!$C$2:$D$886,2,FALSE)</f>
        <v>#N/A</v>
      </c>
      <c r="H4107" t="e">
        <f>+VLOOKUP(D4107,[4]Goal11!$I$2:$J$560,2,FALSE)</f>
        <v>#N/A</v>
      </c>
      <c r="I4107" t="str">
        <f>+VLOOKUP(D4107,[5]Goal17!$I$2:$J$4522,2,FALSE)</f>
        <v>6.49</v>
      </c>
      <c r="J4107" t="str">
        <f>+VLOOKUP(D4107,'[6]2G coverage'!$I$2:$J$3380,2,FALSE)</f>
        <v>98.00</v>
      </c>
    </row>
    <row r="4108" spans="1:10" x14ac:dyDescent="0.25">
      <c r="A4108">
        <v>792</v>
      </c>
      <c r="B4108" t="s">
        <v>5399</v>
      </c>
      <c r="C4108">
        <f t="shared" si="135"/>
        <v>2003</v>
      </c>
      <c r="D4108" t="str">
        <f t="shared" si="136"/>
        <v>7922003</v>
      </c>
      <c r="E4108" t="e">
        <f>+VLOOKUP(D4108,[2]WeightCountryEstimate!$C$2:$D$116,2,FALSE)</f>
        <v>#N/A</v>
      </c>
      <c r="F4108" t="e">
        <f>+VLOOKUP(D4108,'[3]Suff living area by country'!$J$2:$K$423,2,FALSE)</f>
        <v>#N/A</v>
      </c>
      <c r="G4108" t="e">
        <f>+VLOOKUP(D4108,'[1]Freight vol by country &amp; year'!$C$2:$D$886,2,FALSE)</f>
        <v>#N/A</v>
      </c>
      <c r="H4108" t="e">
        <f>+VLOOKUP(D4108,[4]Goal11!$I$2:$J$560,2,FALSE)</f>
        <v>#N/A</v>
      </c>
      <c r="I4108" t="str">
        <f>+VLOOKUP(D4108,[5]Goal17!$I$2:$J$4522,2,FALSE)</f>
        <v>12.33</v>
      </c>
      <c r="J4108" t="str">
        <f>+VLOOKUP(D4108,'[6]2G coverage'!$I$2:$J$3380,2,FALSE)</f>
        <v>94.96</v>
      </c>
    </row>
    <row r="4109" spans="1:10" x14ac:dyDescent="0.25">
      <c r="A4109">
        <v>795</v>
      </c>
      <c r="B4109" t="s">
        <v>5400</v>
      </c>
      <c r="C4109">
        <f t="shared" si="135"/>
        <v>2003</v>
      </c>
      <c r="D4109" t="str">
        <f t="shared" si="136"/>
        <v>7952003</v>
      </c>
      <c r="E4109" t="e">
        <f>+VLOOKUP(D4109,[2]WeightCountryEstimate!$C$2:$D$116,2,FALSE)</f>
        <v>#N/A</v>
      </c>
      <c r="F4109" t="e">
        <f>+VLOOKUP(D4109,'[3]Suff living area by country'!$J$2:$K$423,2,FALSE)</f>
        <v>#N/A</v>
      </c>
      <c r="G4109" t="e">
        <f>+VLOOKUP(D4109,'[1]Freight vol by country &amp; year'!$C$2:$D$886,2,FALSE)</f>
        <v>#N/A</v>
      </c>
      <c r="H4109" t="e">
        <f>+VLOOKUP(D4109,[4]Goal11!$I$2:$J$560,2,FALSE)</f>
        <v>#N/A</v>
      </c>
      <c r="I4109" t="str">
        <f>+VLOOKUP(D4109,[5]Goal17!$I$2:$J$4522,2,FALSE)</f>
        <v>0.43</v>
      </c>
      <c r="J4109" t="e">
        <f>+VLOOKUP(D4109,'[6]2G coverage'!$I$2:$J$3380,2,FALSE)</f>
        <v>#N/A</v>
      </c>
    </row>
    <row r="4110" spans="1:10" x14ac:dyDescent="0.25">
      <c r="A4110">
        <v>796</v>
      </c>
      <c r="B4110" t="s">
        <v>5401</v>
      </c>
      <c r="C4110">
        <f t="shared" si="135"/>
        <v>2003</v>
      </c>
      <c r="D4110" t="str">
        <f t="shared" si="136"/>
        <v>7962003</v>
      </c>
      <c r="E4110" t="e">
        <f>+VLOOKUP(D4110,[2]WeightCountryEstimate!$C$2:$D$116,2,FALSE)</f>
        <v>#N/A</v>
      </c>
      <c r="F4110" t="e">
        <f>+VLOOKUP(D4110,'[3]Suff living area by country'!$J$2:$K$423,2,FALSE)</f>
        <v>#N/A</v>
      </c>
      <c r="G4110" t="e">
        <f>+VLOOKUP(D4110,'[1]Freight vol by country &amp; year'!$C$2:$D$886,2,FALSE)</f>
        <v>#N/A</v>
      </c>
      <c r="H4110" t="e">
        <f>+VLOOKUP(D4110,[4]Goal11!$I$2:$J$560,2,FALSE)</f>
        <v>#N/A</v>
      </c>
      <c r="I4110" t="e">
        <f>+VLOOKUP(D4110,[5]Goal17!$I$2:$J$4522,2,FALSE)</f>
        <v>#N/A</v>
      </c>
      <c r="J4110" t="e">
        <f>+VLOOKUP(D4110,'[6]2G coverage'!$I$2:$J$3380,2,FALSE)</f>
        <v>#N/A</v>
      </c>
    </row>
    <row r="4111" spans="1:10" x14ac:dyDescent="0.25">
      <c r="A4111">
        <v>798</v>
      </c>
      <c r="B4111" t="s">
        <v>5402</v>
      </c>
      <c r="C4111">
        <f t="shared" si="135"/>
        <v>2003</v>
      </c>
      <c r="D4111" t="str">
        <f t="shared" si="136"/>
        <v>7982003</v>
      </c>
      <c r="E4111" t="e">
        <f>+VLOOKUP(D4111,[2]WeightCountryEstimate!$C$2:$D$116,2,FALSE)</f>
        <v>#N/A</v>
      </c>
      <c r="F4111" t="e">
        <f>+VLOOKUP(D4111,'[3]Suff living area by country'!$J$2:$K$423,2,FALSE)</f>
        <v>#N/A</v>
      </c>
      <c r="G4111" t="e">
        <f>+VLOOKUP(D4111,'[1]Freight vol by country &amp; year'!$C$2:$D$886,2,FALSE)</f>
        <v>#N/A</v>
      </c>
      <c r="H4111" t="e">
        <f>+VLOOKUP(D4111,[4]Goal11!$I$2:$J$560,2,FALSE)</f>
        <v>#N/A</v>
      </c>
      <c r="I4111" t="e">
        <f>+VLOOKUP(D4111,[5]Goal17!$I$2:$J$4522,2,FALSE)</f>
        <v>#N/A</v>
      </c>
      <c r="J4111" t="e">
        <f>+VLOOKUP(D4111,'[6]2G coverage'!$I$2:$J$3380,2,FALSE)</f>
        <v>#N/A</v>
      </c>
    </row>
    <row r="4112" spans="1:10" x14ac:dyDescent="0.25">
      <c r="A4112">
        <v>800</v>
      </c>
      <c r="B4112" t="s">
        <v>5403</v>
      </c>
      <c r="C4112">
        <f t="shared" si="135"/>
        <v>2003</v>
      </c>
      <c r="D4112" t="str">
        <f t="shared" si="136"/>
        <v>8002003</v>
      </c>
      <c r="E4112" t="e">
        <f>+VLOOKUP(D4112,[2]WeightCountryEstimate!$C$2:$D$116,2,FALSE)</f>
        <v>#N/A</v>
      </c>
      <c r="F4112" t="e">
        <f>+VLOOKUP(D4112,'[3]Suff living area by country'!$J$2:$K$423,2,FALSE)</f>
        <v>#N/A</v>
      </c>
      <c r="G4112" t="e">
        <f>+VLOOKUP(D4112,'[1]Freight vol by country &amp; year'!$C$2:$D$886,2,FALSE)</f>
        <v>#N/A</v>
      </c>
      <c r="H4112" t="e">
        <f>+VLOOKUP(D4112,[4]Goal11!$I$2:$J$560,2,FALSE)</f>
        <v>#N/A</v>
      </c>
      <c r="I4112" t="str">
        <f>+VLOOKUP(D4112,[5]Goal17!$I$2:$J$4522,2,FALSE)</f>
        <v>0.46</v>
      </c>
      <c r="J4112" t="str">
        <f>+VLOOKUP(D4112,'[6]2G coverage'!$I$2:$J$3380,2,FALSE)</f>
        <v>46.00</v>
      </c>
    </row>
    <row r="4113" spans="1:10" x14ac:dyDescent="0.25">
      <c r="A4113">
        <v>804</v>
      </c>
      <c r="B4113" t="s">
        <v>5404</v>
      </c>
      <c r="C4113">
        <f t="shared" si="135"/>
        <v>2003</v>
      </c>
      <c r="D4113" t="str">
        <f t="shared" si="136"/>
        <v>8042003</v>
      </c>
      <c r="E4113" t="e">
        <f>+VLOOKUP(D4113,[2]WeightCountryEstimate!$C$2:$D$116,2,FALSE)</f>
        <v>#N/A</v>
      </c>
      <c r="F4113" t="e">
        <f>+VLOOKUP(D4113,'[3]Suff living area by country'!$J$2:$K$423,2,FALSE)</f>
        <v>#N/A</v>
      </c>
      <c r="G4113" t="e">
        <f>+VLOOKUP(D4113,'[1]Freight vol by country &amp; year'!$C$2:$D$886,2,FALSE)</f>
        <v>#N/A</v>
      </c>
      <c r="H4113" t="e">
        <f>+VLOOKUP(D4113,[4]Goal11!$I$2:$J$560,2,FALSE)</f>
        <v>#N/A</v>
      </c>
      <c r="I4113" t="str">
        <f>+VLOOKUP(D4113,[5]Goal17!$I$2:$J$4522,2,FALSE)</f>
        <v>3.15</v>
      </c>
      <c r="J4113" t="e">
        <f>+VLOOKUP(D4113,'[6]2G coverage'!$I$2:$J$3380,2,FALSE)</f>
        <v>#N/A</v>
      </c>
    </row>
    <row r="4114" spans="1:10" x14ac:dyDescent="0.25">
      <c r="A4114">
        <v>807</v>
      </c>
      <c r="B4114" t="s">
        <v>5405</v>
      </c>
      <c r="C4114">
        <f t="shared" si="135"/>
        <v>2003</v>
      </c>
      <c r="D4114" t="str">
        <f t="shared" si="136"/>
        <v>8072003</v>
      </c>
      <c r="E4114" t="e">
        <f>+VLOOKUP(D4114,[2]WeightCountryEstimate!$C$2:$D$116,2,FALSE)</f>
        <v>#N/A</v>
      </c>
      <c r="F4114" t="e">
        <f>+VLOOKUP(D4114,'[3]Suff living area by country'!$J$2:$K$423,2,FALSE)</f>
        <v>#N/A</v>
      </c>
      <c r="G4114" t="e">
        <f>+VLOOKUP(D4114,'[1]Freight vol by country &amp; year'!$C$2:$D$886,2,FALSE)</f>
        <v>#N/A</v>
      </c>
      <c r="H4114" t="e">
        <f>+VLOOKUP(D4114,[4]Goal11!$I$2:$J$560,2,FALSE)</f>
        <v>#N/A</v>
      </c>
      <c r="I4114" t="str">
        <f>+VLOOKUP(D4114,[5]Goal17!$I$2:$J$4522,2,FALSE)</f>
        <v>19.07</v>
      </c>
      <c r="J4114" t="e">
        <f>+VLOOKUP(D4114,'[6]2G coverage'!$I$2:$J$3380,2,FALSE)</f>
        <v>#N/A</v>
      </c>
    </row>
    <row r="4115" spans="1:10" x14ac:dyDescent="0.25">
      <c r="A4115">
        <v>818</v>
      </c>
      <c r="B4115" t="s">
        <v>5406</v>
      </c>
      <c r="C4115">
        <f t="shared" si="135"/>
        <v>2003</v>
      </c>
      <c r="D4115" t="str">
        <f t="shared" si="136"/>
        <v>8182003</v>
      </c>
      <c r="E4115" t="e">
        <f>+VLOOKUP(D4115,[2]WeightCountryEstimate!$C$2:$D$116,2,FALSE)</f>
        <v>#N/A</v>
      </c>
      <c r="F4115">
        <f>+VLOOKUP(D4115,'[3]Suff living area by country'!$J$2:$K$423,2,FALSE)</f>
        <v>95.8</v>
      </c>
      <c r="G4115" t="e">
        <f>+VLOOKUP(D4115,'[1]Freight vol by country &amp; year'!$C$2:$D$886,2,FALSE)</f>
        <v>#N/A</v>
      </c>
      <c r="H4115" t="e">
        <f>+VLOOKUP(D4115,[4]Goal11!$I$2:$J$560,2,FALSE)</f>
        <v>#N/A</v>
      </c>
      <c r="I4115" t="str">
        <f>+VLOOKUP(D4115,[5]Goal17!$I$2:$J$4522,2,FALSE)</f>
        <v>4.04</v>
      </c>
      <c r="J4115" t="e">
        <f>+VLOOKUP(D4115,'[6]2G coverage'!$I$2:$J$3380,2,FALSE)</f>
        <v>#N/A</v>
      </c>
    </row>
    <row r="4116" spans="1:10" x14ac:dyDescent="0.25">
      <c r="A4116">
        <v>826</v>
      </c>
      <c r="B4116" t="s">
        <v>5407</v>
      </c>
      <c r="C4116">
        <f t="shared" si="135"/>
        <v>2003</v>
      </c>
      <c r="D4116" t="str">
        <f t="shared" si="136"/>
        <v>8262003</v>
      </c>
      <c r="E4116" t="e">
        <f>+VLOOKUP(D4116,[2]WeightCountryEstimate!$C$2:$D$116,2,FALSE)</f>
        <v>#N/A</v>
      </c>
      <c r="F4116" t="e">
        <f>+VLOOKUP(D4116,'[3]Suff living area by country'!$J$2:$K$423,2,FALSE)</f>
        <v>#N/A</v>
      </c>
      <c r="G4116" t="e">
        <f>+VLOOKUP(D4116,'[1]Freight vol by country &amp; year'!$C$2:$D$886,2,FALSE)</f>
        <v>#N/A</v>
      </c>
      <c r="H4116" t="e">
        <f>+VLOOKUP(D4116,[4]Goal11!$I$2:$J$560,2,FALSE)</f>
        <v>#N/A</v>
      </c>
      <c r="I4116" t="str">
        <f>+VLOOKUP(D4116,[5]Goal17!$I$2:$J$4522,2,FALSE)</f>
        <v>64.82</v>
      </c>
      <c r="J4116" t="str">
        <f>+VLOOKUP(D4116,'[6]2G coverage'!$I$2:$J$3380,2,FALSE)</f>
        <v>99.00</v>
      </c>
    </row>
    <row r="4117" spans="1:10" x14ac:dyDescent="0.25">
      <c r="A4117">
        <v>830</v>
      </c>
      <c r="B4117" t="s">
        <v>5408</v>
      </c>
      <c r="C4117">
        <f t="shared" si="135"/>
        <v>2003</v>
      </c>
      <c r="D4117" t="str">
        <f t="shared" si="136"/>
        <v>8302003</v>
      </c>
      <c r="E4117" t="e">
        <f>+VLOOKUP(D4117,[2]WeightCountryEstimate!$C$2:$D$116,2,FALSE)</f>
        <v>#N/A</v>
      </c>
      <c r="F4117" t="e">
        <f>+VLOOKUP(D4117,'[3]Suff living area by country'!$J$2:$K$423,2,FALSE)</f>
        <v>#N/A</v>
      </c>
      <c r="G4117" t="e">
        <f>+VLOOKUP(D4117,'[1]Freight vol by country &amp; year'!$C$2:$D$886,2,FALSE)</f>
        <v>#N/A</v>
      </c>
      <c r="H4117" t="e">
        <f>+VLOOKUP(D4117,[4]Goal11!$I$2:$J$560,2,FALSE)</f>
        <v>#N/A</v>
      </c>
      <c r="I4117" t="e">
        <f>+VLOOKUP(D4117,[5]Goal17!$I$2:$J$4522,2,FALSE)</f>
        <v>#N/A</v>
      </c>
      <c r="J4117" t="e">
        <f>+VLOOKUP(D4117,'[6]2G coverage'!$I$2:$J$3380,2,FALSE)</f>
        <v>#N/A</v>
      </c>
    </row>
    <row r="4118" spans="1:10" x14ac:dyDescent="0.25">
      <c r="A4118">
        <v>831</v>
      </c>
      <c r="B4118" t="s">
        <v>5409</v>
      </c>
      <c r="C4118">
        <f t="shared" si="135"/>
        <v>2003</v>
      </c>
      <c r="D4118" t="str">
        <f t="shared" si="136"/>
        <v>8312003</v>
      </c>
      <c r="E4118" t="e">
        <f>+VLOOKUP(D4118,[2]WeightCountryEstimate!$C$2:$D$116,2,FALSE)</f>
        <v>#N/A</v>
      </c>
      <c r="F4118" t="e">
        <f>+VLOOKUP(D4118,'[3]Suff living area by country'!$J$2:$K$423,2,FALSE)</f>
        <v>#N/A</v>
      </c>
      <c r="G4118" t="e">
        <f>+VLOOKUP(D4118,'[1]Freight vol by country &amp; year'!$C$2:$D$886,2,FALSE)</f>
        <v>#N/A</v>
      </c>
      <c r="H4118" t="e">
        <f>+VLOOKUP(D4118,[4]Goal11!$I$2:$J$560,2,FALSE)</f>
        <v>#N/A</v>
      </c>
      <c r="I4118" t="str">
        <f>+VLOOKUP(D4118,[5]Goal17!$I$2:$J$4522,2,FALSE)</f>
        <v>59.14</v>
      </c>
      <c r="J4118" t="e">
        <f>+VLOOKUP(D4118,'[6]2G coverage'!$I$2:$J$3380,2,FALSE)</f>
        <v>#N/A</v>
      </c>
    </row>
    <row r="4119" spans="1:10" x14ac:dyDescent="0.25">
      <c r="A4119">
        <v>832</v>
      </c>
      <c r="B4119" t="s">
        <v>5410</v>
      </c>
      <c r="C4119">
        <f t="shared" si="135"/>
        <v>2003</v>
      </c>
      <c r="D4119" t="str">
        <f t="shared" si="136"/>
        <v>8322003</v>
      </c>
      <c r="E4119" t="e">
        <f>+VLOOKUP(D4119,[2]WeightCountryEstimate!$C$2:$D$116,2,FALSE)</f>
        <v>#N/A</v>
      </c>
      <c r="F4119" t="e">
        <f>+VLOOKUP(D4119,'[3]Suff living area by country'!$J$2:$K$423,2,FALSE)</f>
        <v>#N/A</v>
      </c>
      <c r="G4119" t="e">
        <f>+VLOOKUP(D4119,'[1]Freight vol by country &amp; year'!$C$2:$D$886,2,FALSE)</f>
        <v>#N/A</v>
      </c>
      <c r="H4119" t="e">
        <f>+VLOOKUP(D4119,[4]Goal11!$I$2:$J$560,2,FALSE)</f>
        <v>#N/A</v>
      </c>
      <c r="I4119" t="str">
        <f>+VLOOKUP(D4119,[5]Goal17!$I$2:$J$4522,2,FALSE)</f>
        <v>22.73</v>
      </c>
      <c r="J4119" t="e">
        <f>+VLOOKUP(D4119,'[6]2G coverage'!$I$2:$J$3380,2,FALSE)</f>
        <v>#N/A</v>
      </c>
    </row>
    <row r="4120" spans="1:10" x14ac:dyDescent="0.25">
      <c r="A4120">
        <v>833</v>
      </c>
      <c r="B4120" t="s">
        <v>5411</v>
      </c>
      <c r="C4120">
        <f t="shared" si="135"/>
        <v>2003</v>
      </c>
      <c r="D4120" t="str">
        <f t="shared" si="136"/>
        <v>8332003</v>
      </c>
      <c r="E4120" t="e">
        <f>+VLOOKUP(D4120,[2]WeightCountryEstimate!$C$2:$D$116,2,FALSE)</f>
        <v>#N/A</v>
      </c>
      <c r="F4120" t="e">
        <f>+VLOOKUP(D4120,'[3]Suff living area by country'!$J$2:$K$423,2,FALSE)</f>
        <v>#N/A</v>
      </c>
      <c r="G4120" t="e">
        <f>+VLOOKUP(D4120,'[1]Freight vol by country &amp; year'!$C$2:$D$886,2,FALSE)</f>
        <v>#N/A</v>
      </c>
      <c r="H4120" t="e">
        <f>+VLOOKUP(D4120,[4]Goal11!$I$2:$J$560,2,FALSE)</f>
        <v>#N/A</v>
      </c>
      <c r="I4120" t="e">
        <f>+VLOOKUP(D4120,[5]Goal17!$I$2:$J$4522,2,FALSE)</f>
        <v>#N/A</v>
      </c>
      <c r="J4120" t="e">
        <f>+VLOOKUP(D4120,'[6]2G coverage'!$I$2:$J$3380,2,FALSE)</f>
        <v>#N/A</v>
      </c>
    </row>
    <row r="4121" spans="1:10" x14ac:dyDescent="0.25">
      <c r="A4121">
        <v>834</v>
      </c>
      <c r="B4121" t="s">
        <v>5412</v>
      </c>
      <c r="C4121">
        <f t="shared" si="135"/>
        <v>2003</v>
      </c>
      <c r="D4121" t="str">
        <f t="shared" si="136"/>
        <v>8342003</v>
      </c>
      <c r="E4121" t="e">
        <f>+VLOOKUP(D4121,[2]WeightCountryEstimate!$C$2:$D$116,2,FALSE)</f>
        <v>#N/A</v>
      </c>
      <c r="F4121" t="e">
        <f>+VLOOKUP(D4121,'[3]Suff living area by country'!$J$2:$K$423,2,FALSE)</f>
        <v>#N/A</v>
      </c>
      <c r="G4121" t="e">
        <f>+VLOOKUP(D4121,'[1]Freight vol by country &amp; year'!$C$2:$D$886,2,FALSE)</f>
        <v>#N/A</v>
      </c>
      <c r="H4121" t="e">
        <f>+VLOOKUP(D4121,[4]Goal11!$I$2:$J$560,2,FALSE)</f>
        <v>#N/A</v>
      </c>
      <c r="I4121" t="str">
        <f>+VLOOKUP(D4121,[5]Goal17!$I$2:$J$4522,2,FALSE)</f>
        <v>0.68</v>
      </c>
      <c r="J4121" t="str">
        <f>+VLOOKUP(D4121,'[6]2G coverage'!$I$2:$J$3380,2,FALSE)</f>
        <v>25.00</v>
      </c>
    </row>
    <row r="4122" spans="1:10" x14ac:dyDescent="0.25">
      <c r="A4122">
        <v>840</v>
      </c>
      <c r="B4122" t="s">
        <v>5413</v>
      </c>
      <c r="C4122">
        <f t="shared" si="135"/>
        <v>2003</v>
      </c>
      <c r="D4122" t="str">
        <f t="shared" si="136"/>
        <v>8402003</v>
      </c>
      <c r="E4122" t="e">
        <f>+VLOOKUP(D4122,[2]WeightCountryEstimate!$C$2:$D$116,2,FALSE)</f>
        <v>#N/A</v>
      </c>
      <c r="F4122" t="e">
        <f>+VLOOKUP(D4122,'[3]Suff living area by country'!$J$2:$K$423,2,FALSE)</f>
        <v>#N/A</v>
      </c>
      <c r="G4122" t="e">
        <f>+VLOOKUP(D4122,'[1]Freight vol by country &amp; year'!$C$2:$D$886,2,FALSE)</f>
        <v>#N/A</v>
      </c>
      <c r="H4122" t="e">
        <f>+VLOOKUP(D4122,[4]Goal11!$I$2:$J$560,2,FALSE)</f>
        <v>#N/A</v>
      </c>
      <c r="I4122" t="str">
        <f>+VLOOKUP(D4122,[5]Goal17!$I$2:$J$4522,2,FALSE)</f>
        <v>61.70</v>
      </c>
      <c r="J4122" t="str">
        <f>+VLOOKUP(D4122,'[6]2G coverage'!$I$2:$J$3380,2,FALSE)</f>
        <v>99.00</v>
      </c>
    </row>
    <row r="4123" spans="1:10" x14ac:dyDescent="0.25">
      <c r="A4123">
        <v>850</v>
      </c>
      <c r="B4123" t="s">
        <v>5414</v>
      </c>
      <c r="C4123">
        <f t="shared" si="135"/>
        <v>2003</v>
      </c>
      <c r="D4123" t="str">
        <f t="shared" si="136"/>
        <v>8502003</v>
      </c>
      <c r="E4123" t="e">
        <f>+VLOOKUP(D4123,[2]WeightCountryEstimate!$C$2:$D$116,2,FALSE)</f>
        <v>#N/A</v>
      </c>
      <c r="F4123" t="e">
        <f>+VLOOKUP(D4123,'[3]Suff living area by country'!$J$2:$K$423,2,FALSE)</f>
        <v>#N/A</v>
      </c>
      <c r="G4123" t="e">
        <f>+VLOOKUP(D4123,'[1]Freight vol by country &amp; year'!$C$2:$D$886,2,FALSE)</f>
        <v>#N/A</v>
      </c>
      <c r="H4123" t="e">
        <f>+VLOOKUP(D4123,[4]Goal11!$I$2:$J$560,2,FALSE)</f>
        <v>#N/A</v>
      </c>
      <c r="I4123" t="str">
        <f>+VLOOKUP(D4123,[5]Goal17!$I$2:$J$4522,2,FALSE)</f>
        <v>27.43</v>
      </c>
      <c r="J4123" t="e">
        <f>+VLOOKUP(D4123,'[6]2G coverage'!$I$2:$J$3380,2,FALSE)</f>
        <v>#N/A</v>
      </c>
    </row>
    <row r="4124" spans="1:10" x14ac:dyDescent="0.25">
      <c r="A4124">
        <v>854</v>
      </c>
      <c r="B4124" t="s">
        <v>5415</v>
      </c>
      <c r="C4124">
        <f t="shared" si="135"/>
        <v>2003</v>
      </c>
      <c r="D4124" t="str">
        <f t="shared" si="136"/>
        <v>8542003</v>
      </c>
      <c r="E4124" t="e">
        <f>+VLOOKUP(D4124,[2]WeightCountryEstimate!$C$2:$D$116,2,FALSE)</f>
        <v>#N/A</v>
      </c>
      <c r="F4124" t="e">
        <f>+VLOOKUP(D4124,'[3]Suff living area by country'!$J$2:$K$423,2,FALSE)</f>
        <v>#N/A</v>
      </c>
      <c r="G4124" t="e">
        <f>+VLOOKUP(D4124,'[1]Freight vol by country &amp; year'!$C$2:$D$886,2,FALSE)</f>
        <v>#N/A</v>
      </c>
      <c r="H4124" t="e">
        <f>+VLOOKUP(D4124,[4]Goal11!$I$2:$J$560,2,FALSE)</f>
        <v>#N/A</v>
      </c>
      <c r="I4124" t="str">
        <f>+VLOOKUP(D4124,[5]Goal17!$I$2:$J$4522,2,FALSE)</f>
        <v>0.37</v>
      </c>
      <c r="J4124" t="str">
        <f>+VLOOKUP(D4124,'[6]2G coverage'!$I$2:$J$3380,2,FALSE)</f>
        <v>24.00</v>
      </c>
    </row>
    <row r="4125" spans="1:10" x14ac:dyDescent="0.25">
      <c r="A4125">
        <v>858</v>
      </c>
      <c r="B4125" t="s">
        <v>5416</v>
      </c>
      <c r="C4125">
        <f t="shared" si="135"/>
        <v>2003</v>
      </c>
      <c r="D4125" t="str">
        <f t="shared" si="136"/>
        <v>8582003</v>
      </c>
      <c r="E4125" t="e">
        <f>+VLOOKUP(D4125,[2]WeightCountryEstimate!$C$2:$D$116,2,FALSE)</f>
        <v>#N/A</v>
      </c>
      <c r="F4125" t="e">
        <f>+VLOOKUP(D4125,'[3]Suff living area by country'!$J$2:$K$423,2,FALSE)</f>
        <v>#N/A</v>
      </c>
      <c r="G4125" t="e">
        <f>+VLOOKUP(D4125,'[1]Freight vol by country &amp; year'!$C$2:$D$886,2,FALSE)</f>
        <v>#N/A</v>
      </c>
      <c r="H4125" t="e">
        <f>+VLOOKUP(D4125,[4]Goal11!$I$2:$J$560,2,FALSE)</f>
        <v>#N/A</v>
      </c>
      <c r="I4125" t="str">
        <f>+VLOOKUP(D4125,[5]Goal17!$I$2:$J$4522,2,FALSE)</f>
        <v>15.94</v>
      </c>
      <c r="J4125" t="str">
        <f>+VLOOKUP(D4125,'[6]2G coverage'!$I$2:$J$3380,2,FALSE)</f>
        <v>100.00</v>
      </c>
    </row>
    <row r="4126" spans="1:10" x14ac:dyDescent="0.25">
      <c r="A4126">
        <v>860</v>
      </c>
      <c r="B4126" t="s">
        <v>5417</v>
      </c>
      <c r="C4126">
        <f t="shared" si="135"/>
        <v>2003</v>
      </c>
      <c r="D4126" t="str">
        <f t="shared" si="136"/>
        <v>8602003</v>
      </c>
      <c r="E4126" t="e">
        <f>+VLOOKUP(D4126,[2]WeightCountryEstimate!$C$2:$D$116,2,FALSE)</f>
        <v>#N/A</v>
      </c>
      <c r="F4126" t="e">
        <f>+VLOOKUP(D4126,'[3]Suff living area by country'!$J$2:$K$423,2,FALSE)</f>
        <v>#N/A</v>
      </c>
      <c r="G4126" t="e">
        <f>+VLOOKUP(D4126,'[1]Freight vol by country &amp; year'!$C$2:$D$886,2,FALSE)</f>
        <v>#N/A</v>
      </c>
      <c r="H4126" t="e">
        <f>+VLOOKUP(D4126,[4]Goal11!$I$2:$J$560,2,FALSE)</f>
        <v>#N/A</v>
      </c>
      <c r="I4126" t="str">
        <f>+VLOOKUP(D4126,[5]Goal17!$I$2:$J$4522,2,FALSE)</f>
        <v>1.91</v>
      </c>
      <c r="J4126" t="str">
        <f>+VLOOKUP(D4126,'[6]2G coverage'!$I$2:$J$3380,2,FALSE)</f>
        <v>75.00</v>
      </c>
    </row>
    <row r="4127" spans="1:10" x14ac:dyDescent="0.25">
      <c r="A4127">
        <v>862</v>
      </c>
      <c r="B4127" t="s">
        <v>5418</v>
      </c>
      <c r="C4127">
        <f t="shared" si="135"/>
        <v>2003</v>
      </c>
      <c r="D4127" t="str">
        <f t="shared" si="136"/>
        <v>8622003</v>
      </c>
      <c r="E4127" t="e">
        <f>+VLOOKUP(D4127,[2]WeightCountryEstimate!$C$2:$D$116,2,FALSE)</f>
        <v>#N/A</v>
      </c>
      <c r="F4127" t="e">
        <f>+VLOOKUP(D4127,'[3]Suff living area by country'!$J$2:$K$423,2,FALSE)</f>
        <v>#N/A</v>
      </c>
      <c r="G4127" t="e">
        <f>+VLOOKUP(D4127,'[1]Freight vol by country &amp; year'!$C$2:$D$886,2,FALSE)</f>
        <v>#N/A</v>
      </c>
      <c r="H4127" t="e">
        <f>+VLOOKUP(D4127,[4]Goal11!$I$2:$J$560,2,FALSE)</f>
        <v>#N/A</v>
      </c>
      <c r="I4127" t="str">
        <f>+VLOOKUP(D4127,[5]Goal17!$I$2:$J$4522,2,FALSE)</f>
        <v>7.50</v>
      </c>
      <c r="J4127" t="e">
        <f>+VLOOKUP(D4127,'[6]2G coverage'!$I$2:$J$3380,2,FALSE)</f>
        <v>#N/A</v>
      </c>
    </row>
    <row r="4128" spans="1:10" x14ac:dyDescent="0.25">
      <c r="A4128">
        <v>876</v>
      </c>
      <c r="B4128" t="s">
        <v>5419</v>
      </c>
      <c r="C4128">
        <f t="shared" si="135"/>
        <v>2003</v>
      </c>
      <c r="D4128" t="str">
        <f t="shared" si="136"/>
        <v>8762003</v>
      </c>
      <c r="E4128" t="e">
        <f>+VLOOKUP(D4128,[2]WeightCountryEstimate!$C$2:$D$116,2,FALSE)</f>
        <v>#N/A</v>
      </c>
      <c r="F4128" t="e">
        <f>+VLOOKUP(D4128,'[3]Suff living area by country'!$J$2:$K$423,2,FALSE)</f>
        <v>#N/A</v>
      </c>
      <c r="G4128" t="e">
        <f>+VLOOKUP(D4128,'[1]Freight vol by country &amp; year'!$C$2:$D$886,2,FALSE)</f>
        <v>#N/A</v>
      </c>
      <c r="H4128" t="e">
        <f>+VLOOKUP(D4128,[4]Goal11!$I$2:$J$560,2,FALSE)</f>
        <v>#N/A</v>
      </c>
      <c r="I4128" t="str">
        <f>+VLOOKUP(D4128,[5]Goal17!$I$2:$J$4522,2,FALSE)</f>
        <v>5.74</v>
      </c>
      <c r="J4128" t="e">
        <f>+VLOOKUP(D4128,'[6]2G coverage'!$I$2:$J$3380,2,FALSE)</f>
        <v>#N/A</v>
      </c>
    </row>
    <row r="4129" spans="1:10" x14ac:dyDescent="0.25">
      <c r="A4129">
        <v>882</v>
      </c>
      <c r="B4129" t="s">
        <v>5420</v>
      </c>
      <c r="C4129">
        <f t="shared" si="135"/>
        <v>2003</v>
      </c>
      <c r="D4129" t="str">
        <f t="shared" si="136"/>
        <v>8822003</v>
      </c>
      <c r="E4129" t="e">
        <f>+VLOOKUP(D4129,[2]WeightCountryEstimate!$C$2:$D$116,2,FALSE)</f>
        <v>#N/A</v>
      </c>
      <c r="F4129" t="e">
        <f>+VLOOKUP(D4129,'[3]Suff living area by country'!$J$2:$K$423,2,FALSE)</f>
        <v>#N/A</v>
      </c>
      <c r="G4129" t="e">
        <f>+VLOOKUP(D4129,'[1]Freight vol by country &amp; year'!$C$2:$D$886,2,FALSE)</f>
        <v>#N/A</v>
      </c>
      <c r="H4129" t="e">
        <f>+VLOOKUP(D4129,[4]Goal11!$I$2:$J$560,2,FALSE)</f>
        <v>#N/A</v>
      </c>
      <c r="I4129" t="str">
        <f>+VLOOKUP(D4129,[5]Goal17!$I$2:$J$4522,2,FALSE)</f>
        <v>2.80</v>
      </c>
      <c r="J4129" t="e">
        <f>+VLOOKUP(D4129,'[6]2G coverage'!$I$2:$J$3380,2,FALSE)</f>
        <v>#N/A</v>
      </c>
    </row>
    <row r="4130" spans="1:10" x14ac:dyDescent="0.25">
      <c r="A4130">
        <v>887</v>
      </c>
      <c r="B4130" t="s">
        <v>5421</v>
      </c>
      <c r="C4130">
        <f t="shared" si="135"/>
        <v>2003</v>
      </c>
      <c r="D4130" t="str">
        <f t="shared" si="136"/>
        <v>8872003</v>
      </c>
      <c r="E4130" t="e">
        <f>+VLOOKUP(D4130,[2]WeightCountryEstimate!$C$2:$D$116,2,FALSE)</f>
        <v>#N/A</v>
      </c>
      <c r="F4130" t="e">
        <f>+VLOOKUP(D4130,'[3]Suff living area by country'!$J$2:$K$423,2,FALSE)</f>
        <v>#N/A</v>
      </c>
      <c r="G4130" t="e">
        <f>+VLOOKUP(D4130,'[1]Freight vol by country &amp; year'!$C$2:$D$886,2,FALSE)</f>
        <v>#N/A</v>
      </c>
      <c r="H4130" t="e">
        <f>+VLOOKUP(D4130,[4]Goal11!$I$2:$J$560,2,FALSE)</f>
        <v>#N/A</v>
      </c>
      <c r="I4130" t="str">
        <f>+VLOOKUP(D4130,[5]Goal17!$I$2:$J$4522,2,FALSE)</f>
        <v>0.60</v>
      </c>
      <c r="J4130" t="e">
        <f>+VLOOKUP(D4130,'[6]2G coverage'!$I$2:$J$3380,2,FALSE)</f>
        <v>#N/A</v>
      </c>
    </row>
    <row r="4131" spans="1:10" x14ac:dyDescent="0.25">
      <c r="A4131">
        <v>894</v>
      </c>
      <c r="B4131" t="s">
        <v>5422</v>
      </c>
      <c r="C4131">
        <f t="shared" si="135"/>
        <v>2003</v>
      </c>
      <c r="D4131" t="str">
        <f t="shared" si="136"/>
        <v>8942003</v>
      </c>
      <c r="E4131" t="e">
        <f>+VLOOKUP(D4131,[2]WeightCountryEstimate!$C$2:$D$116,2,FALSE)</f>
        <v>#N/A</v>
      </c>
      <c r="F4131" t="e">
        <f>+VLOOKUP(D4131,'[3]Suff living area by country'!$J$2:$K$423,2,FALSE)</f>
        <v>#N/A</v>
      </c>
      <c r="G4131" t="e">
        <f>+VLOOKUP(D4131,'[1]Freight vol by country &amp; year'!$C$2:$D$886,2,FALSE)</f>
        <v>#N/A</v>
      </c>
      <c r="H4131" t="e">
        <f>+VLOOKUP(D4131,[4]Goal11!$I$2:$J$560,2,FALSE)</f>
        <v>#N/A</v>
      </c>
      <c r="I4131" t="str">
        <f>+VLOOKUP(D4131,[5]Goal17!$I$2:$J$4522,2,FALSE)</f>
        <v>0.98</v>
      </c>
      <c r="J4131" t="str">
        <f>+VLOOKUP(D4131,'[6]2G coverage'!$I$2:$J$3380,2,FALSE)</f>
        <v>50.50</v>
      </c>
    </row>
    <row r="4132" spans="1:10" x14ac:dyDescent="0.25">
      <c r="A4132">
        <v>1</v>
      </c>
      <c r="B4132" t="s">
        <v>5128</v>
      </c>
      <c r="C4132">
        <f t="shared" si="135"/>
        <v>2004</v>
      </c>
      <c r="D4132" t="str">
        <f t="shared" si="136"/>
        <v>12004</v>
      </c>
      <c r="E4132" t="e">
        <f>+VLOOKUP(D4132,[2]WeightCountryEstimate!$C$2:$D$116,2,FALSE)</f>
        <v>#N/A</v>
      </c>
      <c r="F4132" t="e">
        <f>+VLOOKUP(D4132,'[3]Suff living area by country'!$J$2:$K$423,2,FALSE)</f>
        <v>#N/A</v>
      </c>
      <c r="G4132" t="e">
        <f>+VLOOKUP(D4132,'[1]Freight vol by country &amp; year'!$C$2:$D$886,2,FALSE)</f>
        <v>#N/A</v>
      </c>
      <c r="H4132" t="e">
        <f>+VLOOKUP(D4132,[4]Goal11!$I$2:$J$560,2,FALSE)</f>
        <v>#N/A</v>
      </c>
      <c r="I4132" t="str">
        <f>+VLOOKUP(D4132,[5]Goal17!$I$2:$J$4522,2,FALSE)</f>
        <v>14.19</v>
      </c>
      <c r="J4132" t="str">
        <f>+VLOOKUP(D4132,'[6]2G coverage'!$I$2:$J$3380,2,FALSE)</f>
        <v>60.74</v>
      </c>
    </row>
    <row r="4133" spans="1:10" x14ac:dyDescent="0.25">
      <c r="A4133">
        <v>2</v>
      </c>
      <c r="B4133" t="s">
        <v>5129</v>
      </c>
      <c r="C4133">
        <f t="shared" si="135"/>
        <v>2004</v>
      </c>
      <c r="D4133" t="str">
        <f t="shared" si="136"/>
        <v>22004</v>
      </c>
      <c r="E4133" t="e">
        <f>+VLOOKUP(D4133,[2]WeightCountryEstimate!$C$2:$D$116,2,FALSE)</f>
        <v>#N/A</v>
      </c>
      <c r="F4133" t="e">
        <f>+VLOOKUP(D4133,'[3]Suff living area by country'!$J$2:$K$423,2,FALSE)</f>
        <v>#N/A</v>
      </c>
      <c r="G4133" t="e">
        <f>+VLOOKUP(D4133,'[1]Freight vol by country &amp; year'!$C$2:$D$886,2,FALSE)</f>
        <v>#N/A</v>
      </c>
      <c r="H4133" t="e">
        <f>+VLOOKUP(D4133,[4]Goal11!$I$2:$J$560,2,FALSE)</f>
        <v>#N/A</v>
      </c>
      <c r="I4133" t="e">
        <f>+VLOOKUP(D4133,[5]Goal17!$I$2:$J$4522,2,FALSE)</f>
        <v>#N/A</v>
      </c>
      <c r="J4133" t="e">
        <f>+VLOOKUP(D4133,'[6]2G coverage'!$I$2:$J$3380,2,FALSE)</f>
        <v>#N/A</v>
      </c>
    </row>
    <row r="4134" spans="1:10" x14ac:dyDescent="0.25">
      <c r="A4134">
        <v>4</v>
      </c>
      <c r="B4134" t="s">
        <v>5130</v>
      </c>
      <c r="C4134">
        <f t="shared" si="135"/>
        <v>2004</v>
      </c>
      <c r="D4134" t="str">
        <f t="shared" si="136"/>
        <v>42004</v>
      </c>
      <c r="E4134" t="e">
        <f>+VLOOKUP(D4134,[2]WeightCountryEstimate!$C$2:$D$116,2,FALSE)</f>
        <v>#N/A</v>
      </c>
      <c r="F4134" t="e">
        <f>+VLOOKUP(D4134,'[3]Suff living area by country'!$J$2:$K$423,2,FALSE)</f>
        <v>#N/A</v>
      </c>
      <c r="G4134" t="e">
        <f>+VLOOKUP(D4134,'[1]Freight vol by country &amp; year'!$C$2:$D$886,2,FALSE)</f>
        <v>#N/A</v>
      </c>
      <c r="H4134" t="e">
        <f>+VLOOKUP(D4134,[4]Goal11!$I$2:$J$560,2,FALSE)</f>
        <v>#N/A</v>
      </c>
      <c r="I4134" t="str">
        <f>+VLOOKUP(D4134,[5]Goal17!$I$2:$J$4522,2,FALSE)</f>
        <v>0.11</v>
      </c>
      <c r="J4134" t="e">
        <f>+VLOOKUP(D4134,'[6]2G coverage'!$I$2:$J$3380,2,FALSE)</f>
        <v>#N/A</v>
      </c>
    </row>
    <row r="4135" spans="1:10" x14ac:dyDescent="0.25">
      <c r="A4135">
        <v>5</v>
      </c>
      <c r="B4135" t="s">
        <v>5131</v>
      </c>
      <c r="C4135">
        <f t="shared" si="135"/>
        <v>2004</v>
      </c>
      <c r="D4135" t="str">
        <f t="shared" si="136"/>
        <v>52004</v>
      </c>
      <c r="E4135" t="e">
        <f>+VLOOKUP(D4135,[2]WeightCountryEstimate!$C$2:$D$116,2,FALSE)</f>
        <v>#N/A</v>
      </c>
      <c r="F4135" t="e">
        <f>+VLOOKUP(D4135,'[3]Suff living area by country'!$J$2:$K$423,2,FALSE)</f>
        <v>#N/A</v>
      </c>
      <c r="G4135" t="e">
        <f>+VLOOKUP(D4135,'[1]Freight vol by country &amp; year'!$C$2:$D$886,2,FALSE)</f>
        <v>#N/A</v>
      </c>
      <c r="H4135" t="e">
        <f>+VLOOKUP(D4135,[4]Goal11!$I$2:$J$560,2,FALSE)</f>
        <v>#N/A</v>
      </c>
      <c r="I4135" t="e">
        <f>+VLOOKUP(D4135,[5]Goal17!$I$2:$J$4522,2,FALSE)</f>
        <v>#N/A</v>
      </c>
      <c r="J4135" t="e">
        <f>+VLOOKUP(D4135,'[6]2G coverage'!$I$2:$J$3380,2,FALSE)</f>
        <v>#N/A</v>
      </c>
    </row>
    <row r="4136" spans="1:10" x14ac:dyDescent="0.25">
      <c r="A4136">
        <v>8</v>
      </c>
      <c r="B4136" t="s">
        <v>5132</v>
      </c>
      <c r="C4136">
        <f t="shared" si="135"/>
        <v>2004</v>
      </c>
      <c r="D4136" t="str">
        <f t="shared" si="136"/>
        <v>82004</v>
      </c>
      <c r="E4136" t="e">
        <f>+VLOOKUP(D4136,[2]WeightCountryEstimate!$C$2:$D$116,2,FALSE)</f>
        <v>#N/A</v>
      </c>
      <c r="F4136" t="e">
        <f>+VLOOKUP(D4136,'[3]Suff living area by country'!$J$2:$K$423,2,FALSE)</f>
        <v>#N/A</v>
      </c>
      <c r="G4136" t="e">
        <f>+VLOOKUP(D4136,'[1]Freight vol by country &amp; year'!$C$2:$D$886,2,FALSE)</f>
        <v>#N/A</v>
      </c>
      <c r="H4136" t="e">
        <f>+VLOOKUP(D4136,[4]Goal11!$I$2:$J$560,2,FALSE)</f>
        <v>#N/A</v>
      </c>
      <c r="I4136" t="str">
        <f>+VLOOKUP(D4136,[5]Goal17!$I$2:$J$4522,2,FALSE)</f>
        <v>2.42</v>
      </c>
      <c r="J4136" t="str">
        <f>+VLOOKUP(D4136,'[6]2G coverage'!$I$2:$J$3380,2,FALSE)</f>
        <v>89.00</v>
      </c>
    </row>
    <row r="4137" spans="1:10" x14ac:dyDescent="0.25">
      <c r="A4137">
        <v>9</v>
      </c>
      <c r="B4137" t="s">
        <v>5133</v>
      </c>
      <c r="C4137">
        <f t="shared" si="135"/>
        <v>2004</v>
      </c>
      <c r="D4137" t="str">
        <f t="shared" si="136"/>
        <v>92004</v>
      </c>
      <c r="E4137" t="e">
        <f>+VLOOKUP(D4137,[2]WeightCountryEstimate!$C$2:$D$116,2,FALSE)</f>
        <v>#N/A</v>
      </c>
      <c r="F4137" t="e">
        <f>+VLOOKUP(D4137,'[3]Suff living area by country'!$J$2:$K$423,2,FALSE)</f>
        <v>#N/A</v>
      </c>
      <c r="G4137" t="e">
        <f>+VLOOKUP(D4137,'[1]Freight vol by country &amp; year'!$C$2:$D$886,2,FALSE)</f>
        <v>#N/A</v>
      </c>
      <c r="H4137" t="e">
        <f>+VLOOKUP(D4137,[4]Goal11!$I$2:$J$560,2,FALSE)</f>
        <v>#N/A</v>
      </c>
      <c r="I4137" t="str">
        <f>+VLOOKUP(D4137,[5]Goal17!$I$2:$J$4522,2,FALSE)</f>
        <v>40.23</v>
      </c>
      <c r="J4137" t="str">
        <f>+VLOOKUP(D4137,'[6]2G coverage'!$I$2:$J$3380,2,FALSE)</f>
        <v>92.80</v>
      </c>
    </row>
    <row r="4138" spans="1:10" x14ac:dyDescent="0.25">
      <c r="A4138">
        <v>11</v>
      </c>
      <c r="B4138" t="s">
        <v>5134</v>
      </c>
      <c r="C4138">
        <f t="shared" ref="C4138:C4201" si="137">+C3843+1</f>
        <v>2004</v>
      </c>
      <c r="D4138" t="str">
        <f t="shared" si="136"/>
        <v>112004</v>
      </c>
      <c r="E4138" t="e">
        <f>+VLOOKUP(D4138,[2]WeightCountryEstimate!$C$2:$D$116,2,FALSE)</f>
        <v>#N/A</v>
      </c>
      <c r="F4138" t="e">
        <f>+VLOOKUP(D4138,'[3]Suff living area by country'!$J$2:$K$423,2,FALSE)</f>
        <v>#N/A</v>
      </c>
      <c r="G4138" t="e">
        <f>+VLOOKUP(D4138,'[1]Freight vol by country &amp; year'!$C$2:$D$886,2,FALSE)</f>
        <v>#N/A</v>
      </c>
      <c r="H4138" t="e">
        <f>+VLOOKUP(D4138,[4]Goal11!$I$2:$J$560,2,FALSE)</f>
        <v>#N/A</v>
      </c>
      <c r="I4138" t="str">
        <f>+VLOOKUP(D4138,[5]Goal17!$I$2:$J$4522,2,FALSE)</f>
        <v>1.23</v>
      </c>
      <c r="J4138" t="str">
        <f>+VLOOKUP(D4138,'[6]2G coverage'!$I$2:$J$3380,2,FALSE)</f>
        <v>50.28</v>
      </c>
    </row>
    <row r="4139" spans="1:10" x14ac:dyDescent="0.25">
      <c r="A4139">
        <v>12</v>
      </c>
      <c r="B4139" t="s">
        <v>5135</v>
      </c>
      <c r="C4139">
        <f t="shared" si="137"/>
        <v>2004</v>
      </c>
      <c r="D4139" t="str">
        <f t="shared" si="136"/>
        <v>122004</v>
      </c>
      <c r="E4139" t="e">
        <f>+VLOOKUP(D4139,[2]WeightCountryEstimate!$C$2:$D$116,2,FALSE)</f>
        <v>#N/A</v>
      </c>
      <c r="F4139" t="e">
        <f>+VLOOKUP(D4139,'[3]Suff living area by country'!$J$2:$K$423,2,FALSE)</f>
        <v>#N/A</v>
      </c>
      <c r="G4139" t="e">
        <f>+VLOOKUP(D4139,'[1]Freight vol by country &amp; year'!$C$2:$D$886,2,FALSE)</f>
        <v>#N/A</v>
      </c>
      <c r="H4139" t="e">
        <f>+VLOOKUP(D4139,[4]Goal11!$I$2:$J$560,2,FALSE)</f>
        <v>#N/A</v>
      </c>
      <c r="I4139" t="str">
        <f>+VLOOKUP(D4139,[5]Goal17!$I$2:$J$4522,2,FALSE)</f>
        <v>4.63</v>
      </c>
      <c r="J4139" t="str">
        <f>+VLOOKUP(D4139,'[6]2G coverage'!$I$2:$J$3380,2,FALSE)</f>
        <v>40.00</v>
      </c>
    </row>
    <row r="4140" spans="1:10" x14ac:dyDescent="0.25">
      <c r="A4140">
        <v>13</v>
      </c>
      <c r="B4140" t="s">
        <v>5136</v>
      </c>
      <c r="C4140">
        <f t="shared" si="137"/>
        <v>2004</v>
      </c>
      <c r="D4140" t="str">
        <f t="shared" si="136"/>
        <v>132004</v>
      </c>
      <c r="E4140" t="e">
        <f>+VLOOKUP(D4140,[2]WeightCountryEstimate!$C$2:$D$116,2,FALSE)</f>
        <v>#N/A</v>
      </c>
      <c r="F4140" t="e">
        <f>+VLOOKUP(D4140,'[3]Suff living area by country'!$J$2:$K$423,2,FALSE)</f>
        <v>#N/A</v>
      </c>
      <c r="G4140" t="e">
        <f>+VLOOKUP(D4140,'[1]Freight vol by country &amp; year'!$C$2:$D$886,2,FALSE)</f>
        <v>#N/A</v>
      </c>
      <c r="H4140" t="e">
        <f>+VLOOKUP(D4140,[4]Goal11!$I$2:$J$560,2,FALSE)</f>
        <v>#N/A</v>
      </c>
      <c r="I4140" t="e">
        <f>+VLOOKUP(D4140,[5]Goal17!$I$2:$J$4522,2,FALSE)</f>
        <v>#N/A</v>
      </c>
      <c r="J4140" t="e">
        <f>+VLOOKUP(D4140,'[6]2G coverage'!$I$2:$J$3380,2,FALSE)</f>
        <v>#N/A</v>
      </c>
    </row>
    <row r="4141" spans="1:10" x14ac:dyDescent="0.25">
      <c r="A4141">
        <v>14</v>
      </c>
      <c r="B4141" t="s">
        <v>5137</v>
      </c>
      <c r="C4141">
        <f t="shared" si="137"/>
        <v>2004</v>
      </c>
      <c r="D4141" t="str">
        <f t="shared" si="136"/>
        <v>142004</v>
      </c>
      <c r="E4141" t="e">
        <f>+VLOOKUP(D4141,[2]WeightCountryEstimate!$C$2:$D$116,2,FALSE)</f>
        <v>#N/A</v>
      </c>
      <c r="F4141" t="e">
        <f>+VLOOKUP(D4141,'[3]Suff living area by country'!$J$2:$K$423,2,FALSE)</f>
        <v>#N/A</v>
      </c>
      <c r="G4141" t="e">
        <f>+VLOOKUP(D4141,'[1]Freight vol by country &amp; year'!$C$2:$D$886,2,FALSE)</f>
        <v>#N/A</v>
      </c>
      <c r="H4141" t="e">
        <f>+VLOOKUP(D4141,[4]Goal11!$I$2:$J$560,2,FALSE)</f>
        <v>#N/A</v>
      </c>
      <c r="I4141" t="str">
        <f>+VLOOKUP(D4141,[5]Goal17!$I$2:$J$4522,2,FALSE)</f>
        <v>1.09</v>
      </c>
      <c r="J4141" t="str">
        <f>+VLOOKUP(D4141,'[6]2G coverage'!$I$2:$J$3380,2,FALSE)</f>
        <v>36.21</v>
      </c>
    </row>
    <row r="4142" spans="1:10" x14ac:dyDescent="0.25">
      <c r="A4142">
        <v>15</v>
      </c>
      <c r="B4142" t="s">
        <v>5138</v>
      </c>
      <c r="C4142">
        <f t="shared" si="137"/>
        <v>2004</v>
      </c>
      <c r="D4142" t="str">
        <f t="shared" si="136"/>
        <v>152004</v>
      </c>
      <c r="E4142" t="e">
        <f>+VLOOKUP(D4142,[2]WeightCountryEstimate!$C$2:$D$116,2,FALSE)</f>
        <v>#N/A</v>
      </c>
      <c r="F4142" t="e">
        <f>+VLOOKUP(D4142,'[3]Suff living area by country'!$J$2:$K$423,2,FALSE)</f>
        <v>#N/A</v>
      </c>
      <c r="G4142" t="e">
        <f>+VLOOKUP(D4142,'[1]Freight vol by country &amp; year'!$C$2:$D$886,2,FALSE)</f>
        <v>#N/A</v>
      </c>
      <c r="H4142" t="e">
        <f>+VLOOKUP(D4142,[4]Goal11!$I$2:$J$560,2,FALSE)</f>
        <v>#N/A</v>
      </c>
      <c r="I4142" t="str">
        <f>+VLOOKUP(D4142,[5]Goal17!$I$2:$J$4522,2,FALSE)</f>
        <v>8.00</v>
      </c>
      <c r="J4142" t="str">
        <f>+VLOOKUP(D4142,'[6]2G coverage'!$I$2:$J$3380,2,FALSE)</f>
        <v>57.93</v>
      </c>
    </row>
    <row r="4143" spans="1:10" x14ac:dyDescent="0.25">
      <c r="A4143">
        <v>16</v>
      </c>
      <c r="B4143" t="s">
        <v>5139</v>
      </c>
      <c r="C4143">
        <f t="shared" si="137"/>
        <v>2004</v>
      </c>
      <c r="D4143" t="str">
        <f t="shared" si="136"/>
        <v>162004</v>
      </c>
      <c r="E4143" t="e">
        <f>+VLOOKUP(D4143,[2]WeightCountryEstimate!$C$2:$D$116,2,FALSE)</f>
        <v>#N/A</v>
      </c>
      <c r="F4143" t="e">
        <f>+VLOOKUP(D4143,'[3]Suff living area by country'!$J$2:$K$423,2,FALSE)</f>
        <v>#N/A</v>
      </c>
      <c r="G4143" t="e">
        <f>+VLOOKUP(D4143,'[1]Freight vol by country &amp; year'!$C$2:$D$886,2,FALSE)</f>
        <v>#N/A</v>
      </c>
      <c r="H4143" t="e">
        <f>+VLOOKUP(D4143,[4]Goal11!$I$2:$J$560,2,FALSE)</f>
        <v>#N/A</v>
      </c>
      <c r="I4143" t="e">
        <f>+VLOOKUP(D4143,[5]Goal17!$I$2:$J$4522,2,FALSE)</f>
        <v>#N/A</v>
      </c>
      <c r="J4143" t="e">
        <f>+VLOOKUP(D4143,'[6]2G coverage'!$I$2:$J$3380,2,FALSE)</f>
        <v>#N/A</v>
      </c>
    </row>
    <row r="4144" spans="1:10" x14ac:dyDescent="0.25">
      <c r="A4144">
        <v>17</v>
      </c>
      <c r="B4144" t="s">
        <v>5140</v>
      </c>
      <c r="C4144">
        <f t="shared" si="137"/>
        <v>2004</v>
      </c>
      <c r="D4144" t="str">
        <f t="shared" si="136"/>
        <v>172004</v>
      </c>
      <c r="E4144" t="e">
        <f>+VLOOKUP(D4144,[2]WeightCountryEstimate!$C$2:$D$116,2,FALSE)</f>
        <v>#N/A</v>
      </c>
      <c r="F4144" t="e">
        <f>+VLOOKUP(D4144,'[3]Suff living area by country'!$J$2:$K$423,2,FALSE)</f>
        <v>#N/A</v>
      </c>
      <c r="G4144" t="e">
        <f>+VLOOKUP(D4144,'[1]Freight vol by country &amp; year'!$C$2:$D$886,2,FALSE)</f>
        <v>#N/A</v>
      </c>
      <c r="H4144" t="e">
        <f>+VLOOKUP(D4144,[4]Goal11!$I$2:$J$560,2,FALSE)</f>
        <v>#N/A</v>
      </c>
      <c r="I4144" t="str">
        <f>+VLOOKUP(D4144,[5]Goal17!$I$2:$J$4522,2,FALSE)</f>
        <v>0.47</v>
      </c>
      <c r="J4144" t="str">
        <f>+VLOOKUP(D4144,'[6]2G coverage'!$I$2:$J$3380,2,FALSE)</f>
        <v>37.74</v>
      </c>
    </row>
    <row r="4145" spans="1:10" x14ac:dyDescent="0.25">
      <c r="A4145">
        <v>18</v>
      </c>
      <c r="B4145" t="s">
        <v>5141</v>
      </c>
      <c r="C4145">
        <f t="shared" si="137"/>
        <v>2004</v>
      </c>
      <c r="D4145" t="str">
        <f t="shared" si="136"/>
        <v>182004</v>
      </c>
      <c r="E4145" t="e">
        <f>+VLOOKUP(D4145,[2]WeightCountryEstimate!$C$2:$D$116,2,FALSE)</f>
        <v>#N/A</v>
      </c>
      <c r="F4145" t="e">
        <f>+VLOOKUP(D4145,'[3]Suff living area by country'!$J$2:$K$423,2,FALSE)</f>
        <v>#N/A</v>
      </c>
      <c r="G4145" t="e">
        <f>+VLOOKUP(D4145,'[1]Freight vol by country &amp; year'!$C$2:$D$886,2,FALSE)</f>
        <v>#N/A</v>
      </c>
      <c r="H4145" t="e">
        <f>+VLOOKUP(D4145,[4]Goal11!$I$2:$J$560,2,FALSE)</f>
        <v>#N/A</v>
      </c>
      <c r="I4145" t="str">
        <f>+VLOOKUP(D4145,[5]Goal17!$I$2:$J$4522,2,FALSE)</f>
        <v>7.76</v>
      </c>
      <c r="J4145" t="str">
        <f>+VLOOKUP(D4145,'[6]2G coverage'!$I$2:$J$3380,2,FALSE)</f>
        <v>92.91</v>
      </c>
    </row>
    <row r="4146" spans="1:10" x14ac:dyDescent="0.25">
      <c r="A4146">
        <v>19</v>
      </c>
      <c r="B4146" t="s">
        <v>5142</v>
      </c>
      <c r="C4146">
        <f t="shared" si="137"/>
        <v>2004</v>
      </c>
      <c r="D4146" t="str">
        <f t="shared" si="136"/>
        <v>192004</v>
      </c>
      <c r="E4146" t="e">
        <f>+VLOOKUP(D4146,[2]WeightCountryEstimate!$C$2:$D$116,2,FALSE)</f>
        <v>#N/A</v>
      </c>
      <c r="F4146" t="e">
        <f>+VLOOKUP(D4146,'[3]Suff living area by country'!$J$2:$K$423,2,FALSE)</f>
        <v>#N/A</v>
      </c>
      <c r="G4146" t="e">
        <f>+VLOOKUP(D4146,'[1]Freight vol by country &amp; year'!$C$2:$D$886,2,FALSE)</f>
        <v>#N/A</v>
      </c>
      <c r="H4146" t="e">
        <f>+VLOOKUP(D4146,[4]Goal11!$I$2:$J$560,2,FALSE)</f>
        <v>#N/A</v>
      </c>
      <c r="I4146" t="e">
        <f>+VLOOKUP(D4146,[5]Goal17!$I$2:$J$4522,2,FALSE)</f>
        <v>#N/A</v>
      </c>
      <c r="J4146" t="e">
        <f>+VLOOKUP(D4146,'[6]2G coverage'!$I$2:$J$3380,2,FALSE)</f>
        <v>#N/A</v>
      </c>
    </row>
    <row r="4147" spans="1:10" x14ac:dyDescent="0.25">
      <c r="A4147">
        <v>20</v>
      </c>
      <c r="B4147" t="s">
        <v>5143</v>
      </c>
      <c r="C4147">
        <f t="shared" si="137"/>
        <v>2004</v>
      </c>
      <c r="D4147" t="str">
        <f t="shared" si="136"/>
        <v>202004</v>
      </c>
      <c r="E4147" t="e">
        <f>+VLOOKUP(D4147,[2]WeightCountryEstimate!$C$2:$D$116,2,FALSE)</f>
        <v>#N/A</v>
      </c>
      <c r="F4147" t="e">
        <f>+VLOOKUP(D4147,'[3]Suff living area by country'!$J$2:$K$423,2,FALSE)</f>
        <v>#N/A</v>
      </c>
      <c r="G4147" t="e">
        <f>+VLOOKUP(D4147,'[1]Freight vol by country &amp; year'!$C$2:$D$886,2,FALSE)</f>
        <v>#N/A</v>
      </c>
      <c r="H4147" t="e">
        <f>+VLOOKUP(D4147,[4]Goal11!$I$2:$J$560,2,FALSE)</f>
        <v>#N/A</v>
      </c>
      <c r="I4147" t="str">
        <f>+VLOOKUP(D4147,[5]Goal17!$I$2:$J$4522,2,FALSE)</f>
        <v>26.84</v>
      </c>
      <c r="J4147" t="e">
        <f>+VLOOKUP(D4147,'[6]2G coverage'!$I$2:$J$3380,2,FALSE)</f>
        <v>#N/A</v>
      </c>
    </row>
    <row r="4148" spans="1:10" x14ac:dyDescent="0.25">
      <c r="A4148">
        <v>21</v>
      </c>
      <c r="B4148" t="s">
        <v>5144</v>
      </c>
      <c r="C4148">
        <f t="shared" si="137"/>
        <v>2004</v>
      </c>
      <c r="D4148" t="str">
        <f t="shared" si="136"/>
        <v>212004</v>
      </c>
      <c r="E4148" t="e">
        <f>+VLOOKUP(D4148,[2]WeightCountryEstimate!$C$2:$D$116,2,FALSE)</f>
        <v>#N/A</v>
      </c>
      <c r="F4148" t="e">
        <f>+VLOOKUP(D4148,'[3]Suff living area by country'!$J$2:$K$423,2,FALSE)</f>
        <v>#N/A</v>
      </c>
      <c r="G4148" t="e">
        <f>+VLOOKUP(D4148,'[1]Freight vol by country &amp; year'!$C$2:$D$886,2,FALSE)</f>
        <v>#N/A</v>
      </c>
      <c r="H4148" t="e">
        <f>+VLOOKUP(D4148,[4]Goal11!$I$2:$J$560,2,FALSE)</f>
        <v>#N/A</v>
      </c>
      <c r="I4148" t="str">
        <f>+VLOOKUP(D4148,[5]Goal17!$I$2:$J$4522,2,FALSE)</f>
        <v>64.87</v>
      </c>
      <c r="J4148" t="str">
        <f>+VLOOKUP(D4148,'[6]2G coverage'!$I$2:$J$3380,2,FALSE)</f>
        <v>98.60</v>
      </c>
    </row>
    <row r="4149" spans="1:10" x14ac:dyDescent="0.25">
      <c r="A4149">
        <v>24</v>
      </c>
      <c r="B4149" t="s">
        <v>5145</v>
      </c>
      <c r="C4149">
        <f t="shared" si="137"/>
        <v>2004</v>
      </c>
      <c r="D4149" t="str">
        <f t="shared" si="136"/>
        <v>242004</v>
      </c>
      <c r="E4149" t="e">
        <f>+VLOOKUP(D4149,[2]WeightCountryEstimate!$C$2:$D$116,2,FALSE)</f>
        <v>#N/A</v>
      </c>
      <c r="F4149" t="e">
        <f>+VLOOKUP(D4149,'[3]Suff living area by country'!$J$2:$K$423,2,FALSE)</f>
        <v>#N/A</v>
      </c>
      <c r="G4149" t="e">
        <f>+VLOOKUP(D4149,'[1]Freight vol by country &amp; year'!$C$2:$D$886,2,FALSE)</f>
        <v>#N/A</v>
      </c>
      <c r="H4149" t="e">
        <f>+VLOOKUP(D4149,[4]Goal11!$I$2:$J$560,2,FALSE)</f>
        <v>#N/A</v>
      </c>
      <c r="I4149" t="str">
        <f>+VLOOKUP(D4149,[5]Goal17!$I$2:$J$4522,2,FALSE)</f>
        <v>0.46</v>
      </c>
      <c r="J4149" t="e">
        <f>+VLOOKUP(D4149,'[6]2G coverage'!$I$2:$J$3380,2,FALSE)</f>
        <v>#N/A</v>
      </c>
    </row>
    <row r="4150" spans="1:10" x14ac:dyDescent="0.25">
      <c r="A4150">
        <v>28</v>
      </c>
      <c r="B4150" t="s">
        <v>5146</v>
      </c>
      <c r="C4150">
        <f t="shared" si="137"/>
        <v>2004</v>
      </c>
      <c r="D4150" t="str">
        <f t="shared" si="136"/>
        <v>282004</v>
      </c>
      <c r="E4150" t="e">
        <f>+VLOOKUP(D4150,[2]WeightCountryEstimate!$C$2:$D$116,2,FALSE)</f>
        <v>#N/A</v>
      </c>
      <c r="F4150" t="e">
        <f>+VLOOKUP(D4150,'[3]Suff living area by country'!$J$2:$K$423,2,FALSE)</f>
        <v>#N/A</v>
      </c>
      <c r="G4150" t="e">
        <f>+VLOOKUP(D4150,'[1]Freight vol by country &amp; year'!$C$2:$D$886,2,FALSE)</f>
        <v>#N/A</v>
      </c>
      <c r="H4150" t="e">
        <f>+VLOOKUP(D4150,[4]Goal11!$I$2:$J$560,2,FALSE)</f>
        <v>#N/A</v>
      </c>
      <c r="I4150" t="str">
        <f>+VLOOKUP(D4150,[5]Goal17!$I$2:$J$4522,2,FALSE)</f>
        <v>24.27</v>
      </c>
      <c r="J4150" t="str">
        <f>+VLOOKUP(D4150,'[6]2G coverage'!$I$2:$J$3380,2,FALSE)</f>
        <v>100.00</v>
      </c>
    </row>
    <row r="4151" spans="1:10" x14ac:dyDescent="0.25">
      <c r="A4151">
        <v>29</v>
      </c>
      <c r="B4151" t="s">
        <v>5147</v>
      </c>
      <c r="C4151">
        <f t="shared" si="137"/>
        <v>2004</v>
      </c>
      <c r="D4151" t="str">
        <f t="shared" si="136"/>
        <v>292004</v>
      </c>
      <c r="E4151" t="e">
        <f>+VLOOKUP(D4151,[2]WeightCountryEstimate!$C$2:$D$116,2,FALSE)</f>
        <v>#N/A</v>
      </c>
      <c r="F4151" t="e">
        <f>+VLOOKUP(D4151,'[3]Suff living area by country'!$J$2:$K$423,2,FALSE)</f>
        <v>#N/A</v>
      </c>
      <c r="G4151" t="e">
        <f>+VLOOKUP(D4151,'[1]Freight vol by country &amp; year'!$C$2:$D$886,2,FALSE)</f>
        <v>#N/A</v>
      </c>
      <c r="H4151" t="e">
        <f>+VLOOKUP(D4151,[4]Goal11!$I$2:$J$560,2,FALSE)</f>
        <v>#N/A</v>
      </c>
      <c r="I4151" t="str">
        <f>+VLOOKUP(D4151,[5]Goal17!$I$2:$J$4522,2,FALSE)</f>
        <v>10.78</v>
      </c>
      <c r="J4151" t="str">
        <f>+VLOOKUP(D4151,'[6]2G coverage'!$I$2:$J$3380,2,FALSE)</f>
        <v>70.65</v>
      </c>
    </row>
    <row r="4152" spans="1:10" x14ac:dyDescent="0.25">
      <c r="A4152">
        <v>30</v>
      </c>
      <c r="B4152" t="s">
        <v>5148</v>
      </c>
      <c r="C4152">
        <f t="shared" si="137"/>
        <v>2004</v>
      </c>
      <c r="D4152" t="str">
        <f t="shared" si="136"/>
        <v>302004</v>
      </c>
      <c r="E4152" t="e">
        <f>+VLOOKUP(D4152,[2]WeightCountryEstimate!$C$2:$D$116,2,FALSE)</f>
        <v>#N/A</v>
      </c>
      <c r="F4152" t="e">
        <f>+VLOOKUP(D4152,'[3]Suff living area by country'!$J$2:$K$423,2,FALSE)</f>
        <v>#N/A</v>
      </c>
      <c r="G4152" t="e">
        <f>+VLOOKUP(D4152,'[1]Freight vol by country &amp; year'!$C$2:$D$886,2,FALSE)</f>
        <v>#N/A</v>
      </c>
      <c r="H4152" t="e">
        <f>+VLOOKUP(D4152,[4]Goal11!$I$2:$J$560,2,FALSE)</f>
        <v>#N/A</v>
      </c>
      <c r="I4152" t="str">
        <f>+VLOOKUP(D4152,[5]Goal17!$I$2:$J$4522,2,FALSE)</f>
        <v>14.65</v>
      </c>
      <c r="J4152" t="str">
        <f>+VLOOKUP(D4152,'[6]2G coverage'!$I$2:$J$3380,2,FALSE)</f>
        <v>55.76</v>
      </c>
    </row>
    <row r="4153" spans="1:10" x14ac:dyDescent="0.25">
      <c r="A4153">
        <v>31</v>
      </c>
      <c r="B4153" t="s">
        <v>5149</v>
      </c>
      <c r="C4153">
        <f t="shared" si="137"/>
        <v>2004</v>
      </c>
      <c r="D4153" t="str">
        <f t="shared" si="136"/>
        <v>312004</v>
      </c>
      <c r="E4153" t="e">
        <f>+VLOOKUP(D4153,[2]WeightCountryEstimate!$C$2:$D$116,2,FALSE)</f>
        <v>#N/A</v>
      </c>
      <c r="F4153" t="e">
        <f>+VLOOKUP(D4153,'[3]Suff living area by country'!$J$2:$K$423,2,FALSE)</f>
        <v>#N/A</v>
      </c>
      <c r="G4153" t="e">
        <f>+VLOOKUP(D4153,'[1]Freight vol by country &amp; year'!$C$2:$D$886,2,FALSE)</f>
        <v>#N/A</v>
      </c>
      <c r="H4153" t="e">
        <f>+VLOOKUP(D4153,[4]Goal11!$I$2:$J$560,2,FALSE)</f>
        <v>#N/A</v>
      </c>
      <c r="I4153" t="e">
        <f>+VLOOKUP(D4153,[5]Goal17!$I$2:$J$4522,2,FALSE)</f>
        <v>#N/A</v>
      </c>
      <c r="J4153" t="str">
        <f>+VLOOKUP(D4153,'[6]2G coverage'!$I$2:$J$3380,2,FALSE)</f>
        <v>97.00</v>
      </c>
    </row>
    <row r="4154" spans="1:10" x14ac:dyDescent="0.25">
      <c r="A4154">
        <v>32</v>
      </c>
      <c r="B4154" t="s">
        <v>5150</v>
      </c>
      <c r="C4154">
        <f t="shared" si="137"/>
        <v>2004</v>
      </c>
      <c r="D4154" t="str">
        <f t="shared" si="136"/>
        <v>322004</v>
      </c>
      <c r="E4154" t="e">
        <f>+VLOOKUP(D4154,[2]WeightCountryEstimate!$C$2:$D$116,2,FALSE)</f>
        <v>#N/A</v>
      </c>
      <c r="F4154" t="e">
        <f>+VLOOKUP(D4154,'[3]Suff living area by country'!$J$2:$K$423,2,FALSE)</f>
        <v>#N/A</v>
      </c>
      <c r="G4154" t="e">
        <f>+VLOOKUP(D4154,'[1]Freight vol by country &amp; year'!$C$2:$D$886,2,FALSE)</f>
        <v>#N/A</v>
      </c>
      <c r="H4154" t="e">
        <f>+VLOOKUP(D4154,[4]Goal11!$I$2:$J$560,2,FALSE)</f>
        <v>#N/A</v>
      </c>
      <c r="I4154" t="str">
        <f>+VLOOKUP(D4154,[5]Goal17!$I$2:$J$4522,2,FALSE)</f>
        <v>16.04</v>
      </c>
      <c r="J4154" t="e">
        <f>+VLOOKUP(D4154,'[6]2G coverage'!$I$2:$J$3380,2,FALSE)</f>
        <v>#N/A</v>
      </c>
    </row>
    <row r="4155" spans="1:10" x14ac:dyDescent="0.25">
      <c r="A4155">
        <v>34</v>
      </c>
      <c r="B4155" t="s">
        <v>5151</v>
      </c>
      <c r="C4155">
        <f t="shared" si="137"/>
        <v>2004</v>
      </c>
      <c r="D4155" t="str">
        <f t="shared" si="136"/>
        <v>342004</v>
      </c>
      <c r="E4155" t="e">
        <f>+VLOOKUP(D4155,[2]WeightCountryEstimate!$C$2:$D$116,2,FALSE)</f>
        <v>#N/A</v>
      </c>
      <c r="F4155" t="e">
        <f>+VLOOKUP(D4155,'[3]Suff living area by country'!$J$2:$K$423,2,FALSE)</f>
        <v>#N/A</v>
      </c>
      <c r="G4155" t="e">
        <f>+VLOOKUP(D4155,'[1]Freight vol by country &amp; year'!$C$2:$D$886,2,FALSE)</f>
        <v>#N/A</v>
      </c>
      <c r="H4155" t="e">
        <f>+VLOOKUP(D4155,[4]Goal11!$I$2:$J$560,2,FALSE)</f>
        <v>#N/A</v>
      </c>
      <c r="I4155" t="str">
        <f>+VLOOKUP(D4155,[5]Goal17!$I$2:$J$4522,2,FALSE)</f>
        <v>2.42</v>
      </c>
      <c r="J4155" t="str">
        <f>+VLOOKUP(D4155,'[6]2G coverage'!$I$2:$J$3380,2,FALSE)</f>
        <v>29.46</v>
      </c>
    </row>
    <row r="4156" spans="1:10" x14ac:dyDescent="0.25">
      <c r="A4156">
        <v>35</v>
      </c>
      <c r="B4156" t="s">
        <v>5152</v>
      </c>
      <c r="C4156">
        <f t="shared" si="137"/>
        <v>2004</v>
      </c>
      <c r="D4156" t="str">
        <f t="shared" si="136"/>
        <v>352004</v>
      </c>
      <c r="E4156" t="e">
        <f>+VLOOKUP(D4156,[2]WeightCountryEstimate!$C$2:$D$116,2,FALSE)</f>
        <v>#N/A</v>
      </c>
      <c r="F4156" t="e">
        <f>+VLOOKUP(D4156,'[3]Suff living area by country'!$J$2:$K$423,2,FALSE)</f>
        <v>#N/A</v>
      </c>
      <c r="G4156" t="e">
        <f>+VLOOKUP(D4156,'[1]Freight vol by country &amp; year'!$C$2:$D$886,2,FALSE)</f>
        <v>#N/A</v>
      </c>
      <c r="H4156" t="e">
        <f>+VLOOKUP(D4156,[4]Goal11!$I$2:$J$560,2,FALSE)</f>
        <v>#N/A</v>
      </c>
      <c r="I4156" t="str">
        <f>+VLOOKUP(D4156,[5]Goal17!$I$2:$J$4522,2,FALSE)</f>
        <v>6.67</v>
      </c>
      <c r="J4156" t="e">
        <f>+VLOOKUP(D4156,'[6]2G coverage'!$I$2:$J$3380,2,FALSE)</f>
        <v>#N/A</v>
      </c>
    </row>
    <row r="4157" spans="1:10" x14ac:dyDescent="0.25">
      <c r="A4157">
        <v>36</v>
      </c>
      <c r="B4157" t="s">
        <v>5153</v>
      </c>
      <c r="C4157">
        <f t="shared" si="137"/>
        <v>2004</v>
      </c>
      <c r="D4157" t="str">
        <f t="shared" si="136"/>
        <v>362004</v>
      </c>
      <c r="E4157" t="e">
        <f>+VLOOKUP(D4157,[2]WeightCountryEstimate!$C$2:$D$116,2,FALSE)</f>
        <v>#N/A</v>
      </c>
      <c r="F4157" t="e">
        <f>+VLOOKUP(D4157,'[3]Suff living area by country'!$J$2:$K$423,2,FALSE)</f>
        <v>#N/A</v>
      </c>
      <c r="G4157" t="e">
        <f>+VLOOKUP(D4157,'[1]Freight vol by country &amp; year'!$C$2:$D$886,2,FALSE)</f>
        <v>#N/A</v>
      </c>
      <c r="H4157" t="e">
        <f>+VLOOKUP(D4157,[4]Goal11!$I$2:$J$560,2,FALSE)</f>
        <v>#N/A</v>
      </c>
      <c r="I4157" t="e">
        <f>+VLOOKUP(D4157,[5]Goal17!$I$2:$J$4522,2,FALSE)</f>
        <v>#N/A</v>
      </c>
      <c r="J4157" t="str">
        <f>+VLOOKUP(D4157,'[6]2G coverage'!$I$2:$J$3380,2,FALSE)</f>
        <v>96.00</v>
      </c>
    </row>
    <row r="4158" spans="1:10" x14ac:dyDescent="0.25">
      <c r="A4158">
        <v>39</v>
      </c>
      <c r="B4158" t="s">
        <v>5154</v>
      </c>
      <c r="C4158">
        <f t="shared" si="137"/>
        <v>2004</v>
      </c>
      <c r="D4158" t="str">
        <f t="shared" si="136"/>
        <v>392004</v>
      </c>
      <c r="E4158" t="e">
        <f>+VLOOKUP(D4158,[2]WeightCountryEstimate!$C$2:$D$116,2,FALSE)</f>
        <v>#N/A</v>
      </c>
      <c r="F4158" t="e">
        <f>+VLOOKUP(D4158,'[3]Suff living area by country'!$J$2:$K$423,2,FALSE)</f>
        <v>#N/A</v>
      </c>
      <c r="G4158" t="e">
        <f>+VLOOKUP(D4158,'[1]Freight vol by country &amp; year'!$C$2:$D$886,2,FALSE)</f>
        <v>#N/A</v>
      </c>
      <c r="H4158" t="e">
        <f>+VLOOKUP(D4158,[4]Goal11!$I$2:$J$560,2,FALSE)</f>
        <v>#N/A</v>
      </c>
      <c r="I4158" t="e">
        <f>+VLOOKUP(D4158,[5]Goal17!$I$2:$J$4522,2,FALSE)</f>
        <v>#N/A</v>
      </c>
      <c r="J4158" t="e">
        <f>+VLOOKUP(D4158,'[6]2G coverage'!$I$2:$J$3380,2,FALSE)</f>
        <v>#N/A</v>
      </c>
    </row>
    <row r="4159" spans="1:10" x14ac:dyDescent="0.25">
      <c r="A4159">
        <v>40</v>
      </c>
      <c r="B4159" t="s">
        <v>5155</v>
      </c>
      <c r="C4159">
        <f t="shared" si="137"/>
        <v>2004</v>
      </c>
      <c r="D4159" t="str">
        <f t="shared" si="136"/>
        <v>402004</v>
      </c>
      <c r="E4159" t="e">
        <f>+VLOOKUP(D4159,[2]WeightCountryEstimate!$C$2:$D$116,2,FALSE)</f>
        <v>#N/A</v>
      </c>
      <c r="F4159" t="e">
        <f>+VLOOKUP(D4159,'[3]Suff living area by country'!$J$2:$K$423,2,FALSE)</f>
        <v>#N/A</v>
      </c>
      <c r="G4159" t="e">
        <f>+VLOOKUP(D4159,'[1]Freight vol by country &amp; year'!$C$2:$D$886,2,FALSE)</f>
        <v>#N/A</v>
      </c>
      <c r="H4159" t="e">
        <f>+VLOOKUP(D4159,[4]Goal11!$I$2:$J$560,2,FALSE)</f>
        <v>#N/A</v>
      </c>
      <c r="I4159" t="str">
        <f>+VLOOKUP(D4159,[5]Goal17!$I$2:$J$4522,2,FALSE)</f>
        <v>54.28</v>
      </c>
      <c r="J4159" t="str">
        <f>+VLOOKUP(D4159,'[6]2G coverage'!$I$2:$J$3380,2,FALSE)</f>
        <v>98.50</v>
      </c>
    </row>
    <row r="4160" spans="1:10" x14ac:dyDescent="0.25">
      <c r="A4160">
        <v>44</v>
      </c>
      <c r="B4160" t="s">
        <v>5156</v>
      </c>
      <c r="C4160">
        <f t="shared" si="137"/>
        <v>2004</v>
      </c>
      <c r="D4160" t="str">
        <f t="shared" si="136"/>
        <v>442004</v>
      </c>
      <c r="E4160" t="e">
        <f>+VLOOKUP(D4160,[2]WeightCountryEstimate!$C$2:$D$116,2,FALSE)</f>
        <v>#N/A</v>
      </c>
      <c r="F4160" t="e">
        <f>+VLOOKUP(D4160,'[3]Suff living area by country'!$J$2:$K$423,2,FALSE)</f>
        <v>#N/A</v>
      </c>
      <c r="G4160" t="e">
        <f>+VLOOKUP(D4160,'[1]Freight vol by country &amp; year'!$C$2:$D$886,2,FALSE)</f>
        <v>#N/A</v>
      </c>
      <c r="H4160" t="e">
        <f>+VLOOKUP(D4160,[4]Goal11!$I$2:$J$560,2,FALSE)</f>
        <v>#N/A</v>
      </c>
      <c r="I4160" t="str">
        <f>+VLOOKUP(D4160,[5]Goal17!$I$2:$J$4522,2,FALSE)</f>
        <v>22.00</v>
      </c>
      <c r="J4160" t="str">
        <f>+VLOOKUP(D4160,'[6]2G coverage'!$I$2:$J$3380,2,FALSE)</f>
        <v>95.00</v>
      </c>
    </row>
    <row r="4161" spans="1:10" x14ac:dyDescent="0.25">
      <c r="A4161">
        <v>48</v>
      </c>
      <c r="B4161" t="s">
        <v>5157</v>
      </c>
      <c r="C4161">
        <f t="shared" si="137"/>
        <v>2004</v>
      </c>
      <c r="D4161" t="str">
        <f t="shared" si="136"/>
        <v>482004</v>
      </c>
      <c r="E4161" t="e">
        <f>+VLOOKUP(D4161,[2]WeightCountryEstimate!$C$2:$D$116,2,FALSE)</f>
        <v>#N/A</v>
      </c>
      <c r="F4161" t="e">
        <f>+VLOOKUP(D4161,'[3]Suff living area by country'!$J$2:$K$423,2,FALSE)</f>
        <v>#N/A</v>
      </c>
      <c r="G4161" t="e">
        <f>+VLOOKUP(D4161,'[1]Freight vol by country &amp; year'!$C$2:$D$886,2,FALSE)</f>
        <v>#N/A</v>
      </c>
      <c r="H4161" t="e">
        <f>+VLOOKUP(D4161,[4]Goal11!$I$2:$J$560,2,FALSE)</f>
        <v>#N/A</v>
      </c>
      <c r="I4161" t="str">
        <f>+VLOOKUP(D4161,[5]Goal17!$I$2:$J$4522,2,FALSE)</f>
        <v>21.46</v>
      </c>
      <c r="J4161" t="str">
        <f>+VLOOKUP(D4161,'[6]2G coverage'!$I$2:$J$3380,2,FALSE)</f>
        <v>100.00</v>
      </c>
    </row>
    <row r="4162" spans="1:10" x14ac:dyDescent="0.25">
      <c r="A4162">
        <v>50</v>
      </c>
      <c r="B4162" t="s">
        <v>5158</v>
      </c>
      <c r="C4162">
        <f t="shared" si="137"/>
        <v>2004</v>
      </c>
      <c r="D4162" t="str">
        <f t="shared" si="136"/>
        <v>502004</v>
      </c>
      <c r="E4162" t="e">
        <f>+VLOOKUP(D4162,[2]WeightCountryEstimate!$C$2:$D$116,2,FALSE)</f>
        <v>#N/A</v>
      </c>
      <c r="F4162">
        <f>+VLOOKUP(D4162,'[3]Suff living area by country'!$J$2:$K$423,2,FALSE)</f>
        <v>64.099999999999994</v>
      </c>
      <c r="G4162" t="e">
        <f>+VLOOKUP(D4162,'[1]Freight vol by country &amp; year'!$C$2:$D$886,2,FALSE)</f>
        <v>#N/A</v>
      </c>
      <c r="H4162" t="e">
        <f>+VLOOKUP(D4162,[4]Goal11!$I$2:$J$560,2,FALSE)</f>
        <v>#N/A</v>
      </c>
      <c r="I4162" t="str">
        <f>+VLOOKUP(D4162,[5]Goal17!$I$2:$J$4522,2,FALSE)</f>
        <v>0.20</v>
      </c>
      <c r="J4162" t="str">
        <f>+VLOOKUP(D4162,'[6]2G coverage'!$I$2:$J$3380,2,FALSE)</f>
        <v>70.00</v>
      </c>
    </row>
    <row r="4163" spans="1:10" x14ac:dyDescent="0.25">
      <c r="A4163">
        <v>51</v>
      </c>
      <c r="B4163" t="s">
        <v>5159</v>
      </c>
      <c r="C4163">
        <f t="shared" si="137"/>
        <v>2004</v>
      </c>
      <c r="D4163" t="str">
        <f t="shared" ref="D4163:D4226" si="138">+_xlfn.CONCAT(A4163,C4163)</f>
        <v>512004</v>
      </c>
      <c r="E4163" t="e">
        <f>+VLOOKUP(D4163,[2]WeightCountryEstimate!$C$2:$D$116,2,FALSE)</f>
        <v>#N/A</v>
      </c>
      <c r="F4163" t="e">
        <f>+VLOOKUP(D4163,'[3]Suff living area by country'!$J$2:$K$423,2,FALSE)</f>
        <v>#N/A</v>
      </c>
      <c r="G4163" t="e">
        <f>+VLOOKUP(D4163,'[1]Freight vol by country &amp; year'!$C$2:$D$886,2,FALSE)</f>
        <v>#N/A</v>
      </c>
      <c r="H4163" t="e">
        <f>+VLOOKUP(D4163,[4]Goal11!$I$2:$J$560,2,FALSE)</f>
        <v>#N/A</v>
      </c>
      <c r="I4163" t="str">
        <f>+VLOOKUP(D4163,[5]Goal17!$I$2:$J$4522,2,FALSE)</f>
        <v>4.90</v>
      </c>
      <c r="J4163" t="str">
        <f>+VLOOKUP(D4163,'[6]2G coverage'!$I$2:$J$3380,2,FALSE)</f>
        <v>84.00</v>
      </c>
    </row>
    <row r="4164" spans="1:10" x14ac:dyDescent="0.25">
      <c r="A4164">
        <v>52</v>
      </c>
      <c r="B4164" t="s">
        <v>5160</v>
      </c>
      <c r="C4164">
        <f t="shared" si="137"/>
        <v>2004</v>
      </c>
      <c r="D4164" t="str">
        <f t="shared" si="138"/>
        <v>522004</v>
      </c>
      <c r="E4164" t="e">
        <f>+VLOOKUP(D4164,[2]WeightCountryEstimate!$C$2:$D$116,2,FALSE)</f>
        <v>#N/A</v>
      </c>
      <c r="F4164" t="e">
        <f>+VLOOKUP(D4164,'[3]Suff living area by country'!$J$2:$K$423,2,FALSE)</f>
        <v>#N/A</v>
      </c>
      <c r="G4164" t="e">
        <f>+VLOOKUP(D4164,'[1]Freight vol by country &amp; year'!$C$2:$D$886,2,FALSE)</f>
        <v>#N/A</v>
      </c>
      <c r="H4164" t="e">
        <f>+VLOOKUP(D4164,[4]Goal11!$I$2:$J$560,2,FALSE)</f>
        <v>#N/A</v>
      </c>
      <c r="I4164" t="str">
        <f>+VLOOKUP(D4164,[5]Goal17!$I$2:$J$4522,2,FALSE)</f>
        <v>49.80</v>
      </c>
      <c r="J4164" t="str">
        <f>+VLOOKUP(D4164,'[6]2G coverage'!$I$2:$J$3380,2,FALSE)</f>
        <v>95.00</v>
      </c>
    </row>
    <row r="4165" spans="1:10" x14ac:dyDescent="0.25">
      <c r="A4165">
        <v>53</v>
      </c>
      <c r="B4165" t="s">
        <v>5161</v>
      </c>
      <c r="C4165">
        <f t="shared" si="137"/>
        <v>2004</v>
      </c>
      <c r="D4165" t="str">
        <f t="shared" si="138"/>
        <v>532004</v>
      </c>
      <c r="E4165" t="e">
        <f>+VLOOKUP(D4165,[2]WeightCountryEstimate!$C$2:$D$116,2,FALSE)</f>
        <v>#N/A</v>
      </c>
      <c r="F4165" t="e">
        <f>+VLOOKUP(D4165,'[3]Suff living area by country'!$J$2:$K$423,2,FALSE)</f>
        <v>#N/A</v>
      </c>
      <c r="G4165" t="e">
        <f>+VLOOKUP(D4165,'[1]Freight vol by country &amp; year'!$C$2:$D$886,2,FALSE)</f>
        <v>#N/A</v>
      </c>
      <c r="H4165" t="e">
        <f>+VLOOKUP(D4165,[4]Goal11!$I$2:$J$560,2,FALSE)</f>
        <v>#N/A</v>
      </c>
      <c r="I4165" t="str">
        <f>+VLOOKUP(D4165,[5]Goal17!$I$2:$J$4522,2,FALSE)</f>
        <v>54.29</v>
      </c>
      <c r="J4165" t="str">
        <f>+VLOOKUP(D4165,'[6]2G coverage'!$I$2:$J$3380,2,FALSE)</f>
        <v>96.34</v>
      </c>
    </row>
    <row r="4166" spans="1:10" x14ac:dyDescent="0.25">
      <c r="A4166">
        <v>54</v>
      </c>
      <c r="B4166" t="s">
        <v>5162</v>
      </c>
      <c r="C4166">
        <f t="shared" si="137"/>
        <v>2004</v>
      </c>
      <c r="D4166" t="str">
        <f t="shared" si="138"/>
        <v>542004</v>
      </c>
      <c r="E4166" t="e">
        <f>+VLOOKUP(D4166,[2]WeightCountryEstimate!$C$2:$D$116,2,FALSE)</f>
        <v>#N/A</v>
      </c>
      <c r="F4166" t="e">
        <f>+VLOOKUP(D4166,'[3]Suff living area by country'!$J$2:$K$423,2,FALSE)</f>
        <v>#N/A</v>
      </c>
      <c r="G4166" t="e">
        <f>+VLOOKUP(D4166,'[1]Freight vol by country &amp; year'!$C$2:$D$886,2,FALSE)</f>
        <v>#N/A</v>
      </c>
      <c r="H4166" t="e">
        <f>+VLOOKUP(D4166,[4]Goal11!$I$2:$J$560,2,FALSE)</f>
        <v>#N/A</v>
      </c>
      <c r="I4166" t="e">
        <f>+VLOOKUP(D4166,[5]Goal17!$I$2:$J$4522,2,FALSE)</f>
        <v>#N/A</v>
      </c>
      <c r="J4166" t="e">
        <f>+VLOOKUP(D4166,'[6]2G coverage'!$I$2:$J$3380,2,FALSE)</f>
        <v>#N/A</v>
      </c>
    </row>
    <row r="4167" spans="1:10" x14ac:dyDescent="0.25">
      <c r="A4167">
        <v>56</v>
      </c>
      <c r="B4167" t="s">
        <v>5163</v>
      </c>
      <c r="C4167">
        <f t="shared" si="137"/>
        <v>2004</v>
      </c>
      <c r="D4167" t="str">
        <f t="shared" si="138"/>
        <v>562004</v>
      </c>
      <c r="E4167" t="e">
        <f>+VLOOKUP(D4167,[2]WeightCountryEstimate!$C$2:$D$116,2,FALSE)</f>
        <v>#N/A</v>
      </c>
      <c r="F4167" t="e">
        <f>+VLOOKUP(D4167,'[3]Suff living area by country'!$J$2:$K$423,2,FALSE)</f>
        <v>#N/A</v>
      </c>
      <c r="G4167" t="e">
        <f>+VLOOKUP(D4167,'[1]Freight vol by country &amp; year'!$C$2:$D$886,2,FALSE)</f>
        <v>#N/A</v>
      </c>
      <c r="H4167" t="e">
        <f>+VLOOKUP(D4167,[4]Goal11!$I$2:$J$560,2,FALSE)</f>
        <v>#N/A</v>
      </c>
      <c r="I4167" t="str">
        <f>+VLOOKUP(D4167,[5]Goal17!$I$2:$J$4522,2,FALSE)</f>
        <v>53.86</v>
      </c>
      <c r="J4167" t="str">
        <f>+VLOOKUP(D4167,'[6]2G coverage'!$I$2:$J$3380,2,FALSE)</f>
        <v>99.00</v>
      </c>
    </row>
    <row r="4168" spans="1:10" x14ac:dyDescent="0.25">
      <c r="A4168">
        <v>57</v>
      </c>
      <c r="B4168" t="s">
        <v>5164</v>
      </c>
      <c r="C4168">
        <f t="shared" si="137"/>
        <v>2004</v>
      </c>
      <c r="D4168" t="str">
        <f t="shared" si="138"/>
        <v>572004</v>
      </c>
      <c r="E4168" t="e">
        <f>+VLOOKUP(D4168,[2]WeightCountryEstimate!$C$2:$D$116,2,FALSE)</f>
        <v>#N/A</v>
      </c>
      <c r="F4168" t="e">
        <f>+VLOOKUP(D4168,'[3]Suff living area by country'!$J$2:$K$423,2,FALSE)</f>
        <v>#N/A</v>
      </c>
      <c r="G4168" t="e">
        <f>+VLOOKUP(D4168,'[1]Freight vol by country &amp; year'!$C$2:$D$886,2,FALSE)</f>
        <v>#N/A</v>
      </c>
      <c r="H4168" t="e">
        <f>+VLOOKUP(D4168,[4]Goal11!$I$2:$J$560,2,FALSE)</f>
        <v>#N/A</v>
      </c>
      <c r="I4168" t="e">
        <f>+VLOOKUP(D4168,[5]Goal17!$I$2:$J$4522,2,FALSE)</f>
        <v>#N/A</v>
      </c>
      <c r="J4168" t="e">
        <f>+VLOOKUP(D4168,'[6]2G coverage'!$I$2:$J$3380,2,FALSE)</f>
        <v>#N/A</v>
      </c>
    </row>
    <row r="4169" spans="1:10" x14ac:dyDescent="0.25">
      <c r="A4169">
        <v>60</v>
      </c>
      <c r="B4169" t="s">
        <v>5165</v>
      </c>
      <c r="C4169">
        <f t="shared" si="137"/>
        <v>2004</v>
      </c>
      <c r="D4169" t="str">
        <f t="shared" si="138"/>
        <v>602004</v>
      </c>
      <c r="E4169" t="e">
        <f>+VLOOKUP(D4169,[2]WeightCountryEstimate!$C$2:$D$116,2,FALSE)</f>
        <v>#N/A</v>
      </c>
      <c r="F4169" t="e">
        <f>+VLOOKUP(D4169,'[3]Suff living area by country'!$J$2:$K$423,2,FALSE)</f>
        <v>#N/A</v>
      </c>
      <c r="G4169" t="e">
        <f>+VLOOKUP(D4169,'[1]Freight vol by country &amp; year'!$C$2:$D$886,2,FALSE)</f>
        <v>#N/A</v>
      </c>
      <c r="H4169" t="e">
        <f>+VLOOKUP(D4169,[4]Goal11!$I$2:$J$560,2,FALSE)</f>
        <v>#N/A</v>
      </c>
      <c r="I4169" t="str">
        <f>+VLOOKUP(D4169,[5]Goal17!$I$2:$J$4522,2,FALSE)</f>
        <v>60.99</v>
      </c>
      <c r="J4169" t="str">
        <f>+VLOOKUP(D4169,'[6]2G coverage'!$I$2:$J$3380,2,FALSE)</f>
        <v>98.00</v>
      </c>
    </row>
    <row r="4170" spans="1:10" x14ac:dyDescent="0.25">
      <c r="A4170">
        <v>61</v>
      </c>
      <c r="B4170" t="s">
        <v>5166</v>
      </c>
      <c r="C4170">
        <f t="shared" si="137"/>
        <v>2004</v>
      </c>
      <c r="D4170" t="str">
        <f t="shared" si="138"/>
        <v>612004</v>
      </c>
      <c r="E4170" t="e">
        <f>+VLOOKUP(D4170,[2]WeightCountryEstimate!$C$2:$D$116,2,FALSE)</f>
        <v>#N/A</v>
      </c>
      <c r="F4170" t="e">
        <f>+VLOOKUP(D4170,'[3]Suff living area by country'!$J$2:$K$423,2,FALSE)</f>
        <v>#N/A</v>
      </c>
      <c r="G4170" t="e">
        <f>+VLOOKUP(D4170,'[1]Freight vol by country &amp; year'!$C$2:$D$886,2,FALSE)</f>
        <v>#N/A</v>
      </c>
      <c r="H4170" t="e">
        <f>+VLOOKUP(D4170,[4]Goal11!$I$2:$J$560,2,FALSE)</f>
        <v>#N/A</v>
      </c>
      <c r="I4170" t="e">
        <f>+VLOOKUP(D4170,[5]Goal17!$I$2:$J$4522,2,FALSE)</f>
        <v>#N/A</v>
      </c>
      <c r="J4170" t="e">
        <f>+VLOOKUP(D4170,'[6]2G coverage'!$I$2:$J$3380,2,FALSE)</f>
        <v>#N/A</v>
      </c>
    </row>
    <row r="4171" spans="1:10" x14ac:dyDescent="0.25">
      <c r="A4171">
        <v>62</v>
      </c>
      <c r="B4171" t="s">
        <v>5167</v>
      </c>
      <c r="C4171">
        <f t="shared" si="137"/>
        <v>2004</v>
      </c>
      <c r="D4171" t="str">
        <f t="shared" si="138"/>
        <v>622004</v>
      </c>
      <c r="E4171" t="e">
        <f>+VLOOKUP(D4171,[2]WeightCountryEstimate!$C$2:$D$116,2,FALSE)</f>
        <v>#N/A</v>
      </c>
      <c r="F4171" t="e">
        <f>+VLOOKUP(D4171,'[3]Suff living area by country'!$J$2:$K$423,2,FALSE)</f>
        <v>#N/A</v>
      </c>
      <c r="G4171" t="e">
        <f>+VLOOKUP(D4171,'[1]Freight vol by country &amp; year'!$C$2:$D$886,2,FALSE)</f>
        <v>#N/A</v>
      </c>
      <c r="H4171" t="e">
        <f>+VLOOKUP(D4171,[4]Goal11!$I$2:$J$560,2,FALSE)</f>
        <v>#N/A</v>
      </c>
      <c r="I4171" t="str">
        <f>+VLOOKUP(D4171,[5]Goal17!$I$2:$J$4522,2,FALSE)</f>
        <v>2.42</v>
      </c>
      <c r="J4171" t="str">
        <f>+VLOOKUP(D4171,'[6]2G coverage'!$I$2:$J$3380,2,FALSE)</f>
        <v>30.62</v>
      </c>
    </row>
    <row r="4172" spans="1:10" x14ac:dyDescent="0.25">
      <c r="A4172">
        <v>64</v>
      </c>
      <c r="B4172" t="s">
        <v>5168</v>
      </c>
      <c r="C4172">
        <f t="shared" si="137"/>
        <v>2004</v>
      </c>
      <c r="D4172" t="str">
        <f t="shared" si="138"/>
        <v>642004</v>
      </c>
      <c r="E4172" t="e">
        <f>+VLOOKUP(D4172,[2]WeightCountryEstimate!$C$2:$D$116,2,FALSE)</f>
        <v>#N/A</v>
      </c>
      <c r="F4172">
        <f>+VLOOKUP(D4172,'[3]Suff living area by country'!$J$2:$K$423,2,FALSE)</f>
        <v>62.2</v>
      </c>
      <c r="G4172" t="e">
        <f>+VLOOKUP(D4172,'[1]Freight vol by country &amp; year'!$C$2:$D$886,2,FALSE)</f>
        <v>#N/A</v>
      </c>
      <c r="H4172" t="e">
        <f>+VLOOKUP(D4172,[4]Goal11!$I$2:$J$560,2,FALSE)</f>
        <v>#N/A</v>
      </c>
      <c r="I4172" t="str">
        <f>+VLOOKUP(D4172,[5]Goal17!$I$2:$J$4522,2,FALSE)</f>
        <v>3.16</v>
      </c>
      <c r="J4172" t="e">
        <f>+VLOOKUP(D4172,'[6]2G coverage'!$I$2:$J$3380,2,FALSE)</f>
        <v>#N/A</v>
      </c>
    </row>
    <row r="4173" spans="1:10" x14ac:dyDescent="0.25">
      <c r="A4173">
        <v>68</v>
      </c>
      <c r="B4173" t="s">
        <v>5169</v>
      </c>
      <c r="C4173">
        <f t="shared" si="137"/>
        <v>2004</v>
      </c>
      <c r="D4173" t="str">
        <f t="shared" si="138"/>
        <v>682004</v>
      </c>
      <c r="E4173" t="e">
        <f>+VLOOKUP(D4173,[2]WeightCountryEstimate!$C$2:$D$116,2,FALSE)</f>
        <v>#N/A</v>
      </c>
      <c r="F4173" t="e">
        <f>+VLOOKUP(D4173,'[3]Suff living area by country'!$J$2:$K$423,2,FALSE)</f>
        <v>#N/A</v>
      </c>
      <c r="G4173" t="e">
        <f>+VLOOKUP(D4173,'[1]Freight vol by country &amp; year'!$C$2:$D$886,2,FALSE)</f>
        <v>#N/A</v>
      </c>
      <c r="H4173" t="e">
        <f>+VLOOKUP(D4173,[4]Goal11!$I$2:$J$560,2,FALSE)</f>
        <v>#N/A</v>
      </c>
      <c r="I4173" t="str">
        <f>+VLOOKUP(D4173,[5]Goal17!$I$2:$J$4522,2,FALSE)</f>
        <v>4.44</v>
      </c>
      <c r="J4173" t="e">
        <f>+VLOOKUP(D4173,'[6]2G coverage'!$I$2:$J$3380,2,FALSE)</f>
        <v>#N/A</v>
      </c>
    </row>
    <row r="4174" spans="1:10" x14ac:dyDescent="0.25">
      <c r="A4174">
        <v>70</v>
      </c>
      <c r="B4174" t="s">
        <v>5170</v>
      </c>
      <c r="C4174">
        <f t="shared" si="137"/>
        <v>2004</v>
      </c>
      <c r="D4174" t="str">
        <f t="shared" si="138"/>
        <v>702004</v>
      </c>
      <c r="E4174" t="e">
        <f>+VLOOKUP(D4174,[2]WeightCountryEstimate!$C$2:$D$116,2,FALSE)</f>
        <v>#N/A</v>
      </c>
      <c r="F4174" t="e">
        <f>+VLOOKUP(D4174,'[3]Suff living area by country'!$J$2:$K$423,2,FALSE)</f>
        <v>#N/A</v>
      </c>
      <c r="G4174" t="e">
        <f>+VLOOKUP(D4174,'[1]Freight vol by country &amp; year'!$C$2:$D$886,2,FALSE)</f>
        <v>#N/A</v>
      </c>
      <c r="H4174" t="e">
        <f>+VLOOKUP(D4174,[4]Goal11!$I$2:$J$560,2,FALSE)</f>
        <v>#N/A</v>
      </c>
      <c r="I4174" t="str">
        <f>+VLOOKUP(D4174,[5]Goal17!$I$2:$J$4522,2,FALSE)</f>
        <v>15.47</v>
      </c>
      <c r="J4174" t="str">
        <f>+VLOOKUP(D4174,'[6]2G coverage'!$I$2:$J$3380,2,FALSE)</f>
        <v>95.00</v>
      </c>
    </row>
    <row r="4175" spans="1:10" x14ac:dyDescent="0.25">
      <c r="A4175">
        <v>72</v>
      </c>
      <c r="B4175" t="s">
        <v>5171</v>
      </c>
      <c r="C4175">
        <f t="shared" si="137"/>
        <v>2004</v>
      </c>
      <c r="D4175" t="str">
        <f t="shared" si="138"/>
        <v>722004</v>
      </c>
      <c r="E4175" t="e">
        <f>+VLOOKUP(D4175,[2]WeightCountryEstimate!$C$2:$D$116,2,FALSE)</f>
        <v>#N/A</v>
      </c>
      <c r="F4175" t="e">
        <f>+VLOOKUP(D4175,'[3]Suff living area by country'!$J$2:$K$423,2,FALSE)</f>
        <v>#N/A</v>
      </c>
      <c r="G4175" t="e">
        <f>+VLOOKUP(D4175,'[1]Freight vol by country &amp; year'!$C$2:$D$886,2,FALSE)</f>
        <v>#N/A</v>
      </c>
      <c r="H4175" t="e">
        <f>+VLOOKUP(D4175,[4]Goal11!$I$2:$J$560,2,FALSE)</f>
        <v>#N/A</v>
      </c>
      <c r="I4175" t="str">
        <f>+VLOOKUP(D4175,[5]Goal17!$I$2:$J$4522,2,FALSE)</f>
        <v>3.30</v>
      </c>
      <c r="J4175" t="str">
        <f>+VLOOKUP(D4175,'[6]2G coverage'!$I$2:$J$3380,2,FALSE)</f>
        <v>99.00</v>
      </c>
    </row>
    <row r="4176" spans="1:10" x14ac:dyDescent="0.25">
      <c r="A4176">
        <v>76</v>
      </c>
      <c r="B4176" t="s">
        <v>5172</v>
      </c>
      <c r="C4176">
        <f t="shared" si="137"/>
        <v>2004</v>
      </c>
      <c r="D4176" t="str">
        <f t="shared" si="138"/>
        <v>762004</v>
      </c>
      <c r="E4176" t="e">
        <f>+VLOOKUP(D4176,[2]WeightCountryEstimate!$C$2:$D$116,2,FALSE)</f>
        <v>#N/A</v>
      </c>
      <c r="F4176" t="e">
        <f>+VLOOKUP(D4176,'[3]Suff living area by country'!$J$2:$K$423,2,FALSE)</f>
        <v>#N/A</v>
      </c>
      <c r="G4176" t="e">
        <f>+VLOOKUP(D4176,'[1]Freight vol by country &amp; year'!$C$2:$D$886,2,FALSE)</f>
        <v>#N/A</v>
      </c>
      <c r="H4176" t="e">
        <f>+VLOOKUP(D4176,[4]Goal11!$I$2:$J$560,2,FALSE)</f>
        <v>#N/A</v>
      </c>
      <c r="I4176" t="str">
        <f>+VLOOKUP(D4176,[5]Goal17!$I$2:$J$4522,2,FALSE)</f>
        <v>19.07</v>
      </c>
      <c r="J4176" t="str">
        <f>+VLOOKUP(D4176,'[6]2G coverage'!$I$2:$J$3380,2,FALSE)</f>
        <v>88.00</v>
      </c>
    </row>
    <row r="4177" spans="1:10" x14ac:dyDescent="0.25">
      <c r="A4177">
        <v>84</v>
      </c>
      <c r="B4177" t="s">
        <v>5173</v>
      </c>
      <c r="C4177">
        <f t="shared" si="137"/>
        <v>2004</v>
      </c>
      <c r="D4177" t="str">
        <f t="shared" si="138"/>
        <v>842004</v>
      </c>
      <c r="E4177" t="e">
        <f>+VLOOKUP(D4177,[2]WeightCountryEstimate!$C$2:$D$116,2,FALSE)</f>
        <v>#N/A</v>
      </c>
      <c r="F4177" t="e">
        <f>+VLOOKUP(D4177,'[3]Suff living area by country'!$J$2:$K$423,2,FALSE)</f>
        <v>#N/A</v>
      </c>
      <c r="G4177" t="e">
        <f>+VLOOKUP(D4177,'[1]Freight vol by country &amp; year'!$C$2:$D$886,2,FALSE)</f>
        <v>#N/A</v>
      </c>
      <c r="H4177" t="e">
        <f>+VLOOKUP(D4177,[4]Goal11!$I$2:$J$560,2,FALSE)</f>
        <v>#N/A</v>
      </c>
      <c r="I4177" t="str">
        <f>+VLOOKUP(D4177,[5]Goal17!$I$2:$J$4522,2,FALSE)</f>
        <v>9.80</v>
      </c>
      <c r="J4177" t="e">
        <f>+VLOOKUP(D4177,'[6]2G coverage'!$I$2:$J$3380,2,FALSE)</f>
        <v>#N/A</v>
      </c>
    </row>
    <row r="4178" spans="1:10" x14ac:dyDescent="0.25">
      <c r="A4178">
        <v>86</v>
      </c>
      <c r="B4178" t="s">
        <v>5174</v>
      </c>
      <c r="C4178">
        <f t="shared" si="137"/>
        <v>2004</v>
      </c>
      <c r="D4178" t="str">
        <f t="shared" si="138"/>
        <v>862004</v>
      </c>
      <c r="E4178" t="e">
        <f>+VLOOKUP(D4178,[2]WeightCountryEstimate!$C$2:$D$116,2,FALSE)</f>
        <v>#N/A</v>
      </c>
      <c r="F4178" t="e">
        <f>+VLOOKUP(D4178,'[3]Suff living area by country'!$J$2:$K$423,2,FALSE)</f>
        <v>#N/A</v>
      </c>
      <c r="G4178" t="e">
        <f>+VLOOKUP(D4178,'[1]Freight vol by country &amp; year'!$C$2:$D$886,2,FALSE)</f>
        <v>#N/A</v>
      </c>
      <c r="H4178" t="e">
        <f>+VLOOKUP(D4178,[4]Goal11!$I$2:$J$560,2,FALSE)</f>
        <v>#N/A</v>
      </c>
      <c r="I4178" t="e">
        <f>+VLOOKUP(D4178,[5]Goal17!$I$2:$J$4522,2,FALSE)</f>
        <v>#N/A</v>
      </c>
      <c r="J4178" t="e">
        <f>+VLOOKUP(D4178,'[6]2G coverage'!$I$2:$J$3380,2,FALSE)</f>
        <v>#N/A</v>
      </c>
    </row>
    <row r="4179" spans="1:10" x14ac:dyDescent="0.25">
      <c r="A4179">
        <v>90</v>
      </c>
      <c r="B4179" t="s">
        <v>5175</v>
      </c>
      <c r="C4179">
        <f t="shared" si="137"/>
        <v>2004</v>
      </c>
      <c r="D4179" t="str">
        <f t="shared" si="138"/>
        <v>902004</v>
      </c>
      <c r="E4179" t="e">
        <f>+VLOOKUP(D4179,[2]WeightCountryEstimate!$C$2:$D$116,2,FALSE)</f>
        <v>#N/A</v>
      </c>
      <c r="F4179" t="e">
        <f>+VLOOKUP(D4179,'[3]Suff living area by country'!$J$2:$K$423,2,FALSE)</f>
        <v>#N/A</v>
      </c>
      <c r="G4179" t="e">
        <f>+VLOOKUP(D4179,'[1]Freight vol by country &amp; year'!$C$2:$D$886,2,FALSE)</f>
        <v>#N/A</v>
      </c>
      <c r="H4179" t="e">
        <f>+VLOOKUP(D4179,[4]Goal11!$I$2:$J$560,2,FALSE)</f>
        <v>#N/A</v>
      </c>
      <c r="I4179" t="str">
        <f>+VLOOKUP(D4179,[5]Goal17!$I$2:$J$4522,2,FALSE)</f>
        <v>0.65</v>
      </c>
      <c r="J4179" t="e">
        <f>+VLOOKUP(D4179,'[6]2G coverage'!$I$2:$J$3380,2,FALSE)</f>
        <v>#N/A</v>
      </c>
    </row>
    <row r="4180" spans="1:10" x14ac:dyDescent="0.25">
      <c r="A4180">
        <v>92</v>
      </c>
      <c r="B4180" t="s">
        <v>5176</v>
      </c>
      <c r="C4180">
        <f t="shared" si="137"/>
        <v>2004</v>
      </c>
      <c r="D4180" t="str">
        <f t="shared" si="138"/>
        <v>922004</v>
      </c>
      <c r="E4180" t="e">
        <f>+VLOOKUP(D4180,[2]WeightCountryEstimate!$C$2:$D$116,2,FALSE)</f>
        <v>#N/A</v>
      </c>
      <c r="F4180" t="e">
        <f>+VLOOKUP(D4180,'[3]Suff living area by country'!$J$2:$K$423,2,FALSE)</f>
        <v>#N/A</v>
      </c>
      <c r="G4180" t="e">
        <f>+VLOOKUP(D4180,'[1]Freight vol by country &amp; year'!$C$2:$D$886,2,FALSE)</f>
        <v>#N/A</v>
      </c>
      <c r="H4180" t="e">
        <f>+VLOOKUP(D4180,[4]Goal11!$I$2:$J$560,2,FALSE)</f>
        <v>#N/A</v>
      </c>
      <c r="I4180" t="e">
        <f>+VLOOKUP(D4180,[5]Goal17!$I$2:$J$4522,2,FALSE)</f>
        <v>#N/A</v>
      </c>
      <c r="J4180" t="e">
        <f>+VLOOKUP(D4180,'[6]2G coverage'!$I$2:$J$3380,2,FALSE)</f>
        <v>#N/A</v>
      </c>
    </row>
    <row r="4181" spans="1:10" x14ac:dyDescent="0.25">
      <c r="A4181">
        <v>96</v>
      </c>
      <c r="B4181" t="s">
        <v>5177</v>
      </c>
      <c r="C4181">
        <f t="shared" si="137"/>
        <v>2004</v>
      </c>
      <c r="D4181" t="str">
        <f t="shared" si="138"/>
        <v>962004</v>
      </c>
      <c r="E4181" t="e">
        <f>+VLOOKUP(D4181,[2]WeightCountryEstimate!$C$2:$D$116,2,FALSE)</f>
        <v>#N/A</v>
      </c>
      <c r="F4181" t="e">
        <f>+VLOOKUP(D4181,'[3]Suff living area by country'!$J$2:$K$423,2,FALSE)</f>
        <v>#N/A</v>
      </c>
      <c r="G4181" t="e">
        <f>+VLOOKUP(D4181,'[1]Freight vol by country &amp; year'!$C$2:$D$886,2,FALSE)</f>
        <v>#N/A</v>
      </c>
      <c r="H4181" t="e">
        <f>+VLOOKUP(D4181,[4]Goal11!$I$2:$J$560,2,FALSE)</f>
        <v>#N/A</v>
      </c>
      <c r="I4181" t="str">
        <f>+VLOOKUP(D4181,[5]Goal17!$I$2:$J$4522,2,FALSE)</f>
        <v>29.72</v>
      </c>
      <c r="J4181" t="e">
        <f>+VLOOKUP(D4181,'[6]2G coverage'!$I$2:$J$3380,2,FALSE)</f>
        <v>#N/A</v>
      </c>
    </row>
    <row r="4182" spans="1:10" x14ac:dyDescent="0.25">
      <c r="A4182">
        <v>100</v>
      </c>
      <c r="B4182" t="s">
        <v>5178</v>
      </c>
      <c r="C4182">
        <f t="shared" si="137"/>
        <v>2004</v>
      </c>
      <c r="D4182" t="str">
        <f t="shared" si="138"/>
        <v>1002004</v>
      </c>
      <c r="E4182" t="e">
        <f>+VLOOKUP(D4182,[2]WeightCountryEstimate!$C$2:$D$116,2,FALSE)</f>
        <v>#N/A</v>
      </c>
      <c r="F4182" t="e">
        <f>+VLOOKUP(D4182,'[3]Suff living area by country'!$J$2:$K$423,2,FALSE)</f>
        <v>#N/A</v>
      </c>
      <c r="G4182" t="e">
        <f>+VLOOKUP(D4182,'[1]Freight vol by country &amp; year'!$C$2:$D$886,2,FALSE)</f>
        <v>#N/A</v>
      </c>
      <c r="H4182" t="e">
        <f>+VLOOKUP(D4182,[4]Goal11!$I$2:$J$560,2,FALSE)</f>
        <v>#N/A</v>
      </c>
      <c r="I4182" t="str">
        <f>+VLOOKUP(D4182,[5]Goal17!$I$2:$J$4522,2,FALSE)</f>
        <v>18.13</v>
      </c>
      <c r="J4182" t="e">
        <f>+VLOOKUP(D4182,'[6]2G coverage'!$I$2:$J$3380,2,FALSE)</f>
        <v>#N/A</v>
      </c>
    </row>
    <row r="4183" spans="1:10" x14ac:dyDescent="0.25">
      <c r="A4183">
        <v>104</v>
      </c>
      <c r="B4183" t="s">
        <v>5179</v>
      </c>
      <c r="C4183">
        <f t="shared" si="137"/>
        <v>2004</v>
      </c>
      <c r="D4183" t="str">
        <f t="shared" si="138"/>
        <v>1042004</v>
      </c>
      <c r="E4183" t="e">
        <f>+VLOOKUP(D4183,[2]WeightCountryEstimate!$C$2:$D$116,2,FALSE)</f>
        <v>#N/A</v>
      </c>
      <c r="F4183" t="e">
        <f>+VLOOKUP(D4183,'[3]Suff living area by country'!$J$2:$K$423,2,FALSE)</f>
        <v>#N/A</v>
      </c>
      <c r="G4183" t="e">
        <f>+VLOOKUP(D4183,'[1]Freight vol by country &amp; year'!$C$2:$D$886,2,FALSE)</f>
        <v>#N/A</v>
      </c>
      <c r="H4183" t="e">
        <f>+VLOOKUP(D4183,[4]Goal11!$I$2:$J$560,2,FALSE)</f>
        <v>#N/A</v>
      </c>
      <c r="I4183" t="str">
        <f>+VLOOKUP(D4183,[5]Goal17!$I$2:$J$4522,2,FALSE)</f>
        <v>0.02</v>
      </c>
      <c r="J4183" t="e">
        <f>+VLOOKUP(D4183,'[6]2G coverage'!$I$2:$J$3380,2,FALSE)</f>
        <v>#N/A</v>
      </c>
    </row>
    <row r="4184" spans="1:10" x14ac:dyDescent="0.25">
      <c r="A4184">
        <v>108</v>
      </c>
      <c r="B4184" t="s">
        <v>5180</v>
      </c>
      <c r="C4184">
        <f t="shared" si="137"/>
        <v>2004</v>
      </c>
      <c r="D4184" t="str">
        <f t="shared" si="138"/>
        <v>1082004</v>
      </c>
      <c r="E4184" t="e">
        <f>+VLOOKUP(D4184,[2]WeightCountryEstimate!$C$2:$D$116,2,FALSE)</f>
        <v>#N/A</v>
      </c>
      <c r="F4184" t="e">
        <f>+VLOOKUP(D4184,'[3]Suff living area by country'!$J$2:$K$423,2,FALSE)</f>
        <v>#N/A</v>
      </c>
      <c r="G4184" t="e">
        <f>+VLOOKUP(D4184,'[1]Freight vol by country &amp; year'!$C$2:$D$886,2,FALSE)</f>
        <v>#N/A</v>
      </c>
      <c r="H4184" t="e">
        <f>+VLOOKUP(D4184,[4]Goal11!$I$2:$J$560,2,FALSE)</f>
        <v>#N/A</v>
      </c>
      <c r="I4184" t="str">
        <f>+VLOOKUP(D4184,[5]Goal17!$I$2:$J$4522,2,FALSE)</f>
        <v>0.35</v>
      </c>
      <c r="J4184" t="e">
        <f>+VLOOKUP(D4184,'[6]2G coverage'!$I$2:$J$3380,2,FALSE)</f>
        <v>#N/A</v>
      </c>
    </row>
    <row r="4185" spans="1:10" x14ac:dyDescent="0.25">
      <c r="A4185">
        <v>112</v>
      </c>
      <c r="B4185" t="s">
        <v>5181</v>
      </c>
      <c r="C4185">
        <f t="shared" si="137"/>
        <v>2004</v>
      </c>
      <c r="D4185" t="str">
        <f t="shared" si="138"/>
        <v>1122004</v>
      </c>
      <c r="E4185" t="e">
        <f>+VLOOKUP(D4185,[2]WeightCountryEstimate!$C$2:$D$116,2,FALSE)</f>
        <v>#N/A</v>
      </c>
      <c r="F4185" t="e">
        <f>+VLOOKUP(D4185,'[3]Suff living area by country'!$J$2:$K$423,2,FALSE)</f>
        <v>#N/A</v>
      </c>
      <c r="G4185" t="e">
        <f>+VLOOKUP(D4185,'[1]Freight vol by country &amp; year'!$C$2:$D$886,2,FALSE)</f>
        <v>#N/A</v>
      </c>
      <c r="H4185" t="e">
        <f>+VLOOKUP(D4185,[4]Goal11!$I$2:$J$560,2,FALSE)</f>
        <v>#N/A</v>
      </c>
      <c r="I4185" t="e">
        <f>+VLOOKUP(D4185,[5]Goal17!$I$2:$J$4522,2,FALSE)</f>
        <v>#N/A</v>
      </c>
      <c r="J4185" t="str">
        <f>+VLOOKUP(D4185,'[6]2G coverage'!$I$2:$J$3380,2,FALSE)</f>
        <v>88.00</v>
      </c>
    </row>
    <row r="4186" spans="1:10" x14ac:dyDescent="0.25">
      <c r="A4186">
        <v>116</v>
      </c>
      <c r="B4186" t="s">
        <v>5182</v>
      </c>
      <c r="C4186">
        <f t="shared" si="137"/>
        <v>2004</v>
      </c>
      <c r="D4186" t="str">
        <f t="shared" si="138"/>
        <v>1162004</v>
      </c>
      <c r="E4186" t="e">
        <f>+VLOOKUP(D4186,[2]WeightCountryEstimate!$C$2:$D$116,2,FALSE)</f>
        <v>#N/A</v>
      </c>
      <c r="F4186">
        <f>+VLOOKUP(D4186,'[3]Suff living area by country'!$J$2:$K$423,2,FALSE)</f>
        <v>48.2</v>
      </c>
      <c r="G4186" t="e">
        <f>+VLOOKUP(D4186,'[1]Freight vol by country &amp; year'!$C$2:$D$886,2,FALSE)</f>
        <v>#N/A</v>
      </c>
      <c r="H4186" t="e">
        <f>+VLOOKUP(D4186,[4]Goal11!$I$2:$J$560,2,FALSE)</f>
        <v>#N/A</v>
      </c>
      <c r="I4186" t="str">
        <f>+VLOOKUP(D4186,[5]Goal17!$I$2:$J$4522,2,FALSE)</f>
        <v>0.30</v>
      </c>
      <c r="J4186" t="e">
        <f>+VLOOKUP(D4186,'[6]2G coverage'!$I$2:$J$3380,2,FALSE)</f>
        <v>#N/A</v>
      </c>
    </row>
    <row r="4187" spans="1:10" x14ac:dyDescent="0.25">
      <c r="A4187">
        <v>120</v>
      </c>
      <c r="B4187" t="s">
        <v>5183</v>
      </c>
      <c r="C4187">
        <f t="shared" si="137"/>
        <v>2004</v>
      </c>
      <c r="D4187" t="str">
        <f t="shared" si="138"/>
        <v>1202004</v>
      </c>
      <c r="E4187" t="e">
        <f>+VLOOKUP(D4187,[2]WeightCountryEstimate!$C$2:$D$116,2,FALSE)</f>
        <v>#N/A</v>
      </c>
      <c r="F4187">
        <f>+VLOOKUP(D4187,'[3]Suff living area by country'!$J$2:$K$423,2,FALSE)</f>
        <v>80.400000000000006</v>
      </c>
      <c r="G4187" t="e">
        <f>+VLOOKUP(D4187,'[1]Freight vol by country &amp; year'!$C$2:$D$886,2,FALSE)</f>
        <v>#N/A</v>
      </c>
      <c r="H4187" t="e">
        <f>+VLOOKUP(D4187,[4]Goal11!$I$2:$J$560,2,FALSE)</f>
        <v>#N/A</v>
      </c>
      <c r="I4187" t="str">
        <f>+VLOOKUP(D4187,[5]Goal17!$I$2:$J$4522,2,FALSE)</f>
        <v>0.98</v>
      </c>
      <c r="J4187" t="str">
        <f>+VLOOKUP(D4187,'[6]2G coverage'!$I$2:$J$3380,2,FALSE)</f>
        <v>49.00</v>
      </c>
    </row>
    <row r="4188" spans="1:10" x14ac:dyDescent="0.25">
      <c r="A4188">
        <v>124</v>
      </c>
      <c r="B4188" t="s">
        <v>5184</v>
      </c>
      <c r="C4188">
        <f t="shared" si="137"/>
        <v>2004</v>
      </c>
      <c r="D4188" t="str">
        <f t="shared" si="138"/>
        <v>1242004</v>
      </c>
      <c r="E4188" t="e">
        <f>+VLOOKUP(D4188,[2]WeightCountryEstimate!$C$2:$D$116,2,FALSE)</f>
        <v>#N/A</v>
      </c>
      <c r="F4188" t="e">
        <f>+VLOOKUP(D4188,'[3]Suff living area by country'!$J$2:$K$423,2,FALSE)</f>
        <v>#N/A</v>
      </c>
      <c r="G4188" t="e">
        <f>+VLOOKUP(D4188,'[1]Freight vol by country &amp; year'!$C$2:$D$886,2,FALSE)</f>
        <v>#N/A</v>
      </c>
      <c r="H4188" t="e">
        <f>+VLOOKUP(D4188,[4]Goal11!$I$2:$J$560,2,FALSE)</f>
        <v>#N/A</v>
      </c>
      <c r="I4188" t="str">
        <f>+VLOOKUP(D4188,[5]Goal17!$I$2:$J$4522,2,FALSE)</f>
        <v>65.96</v>
      </c>
      <c r="J4188" t="str">
        <f>+VLOOKUP(D4188,'[6]2G coverage'!$I$2:$J$3380,2,FALSE)</f>
        <v>94.00</v>
      </c>
    </row>
    <row r="4189" spans="1:10" x14ac:dyDescent="0.25">
      <c r="A4189">
        <v>127</v>
      </c>
      <c r="B4189" t="s">
        <v>5185</v>
      </c>
      <c r="C4189">
        <f t="shared" si="137"/>
        <v>2004</v>
      </c>
      <c r="D4189" t="str">
        <f t="shared" si="138"/>
        <v>1272004</v>
      </c>
      <c r="E4189" t="e">
        <f>+VLOOKUP(D4189,[2]WeightCountryEstimate!$C$2:$D$116,2,FALSE)</f>
        <v>#N/A</v>
      </c>
      <c r="F4189" t="e">
        <f>+VLOOKUP(D4189,'[3]Suff living area by country'!$J$2:$K$423,2,FALSE)</f>
        <v>#N/A</v>
      </c>
      <c r="G4189" t="e">
        <f>+VLOOKUP(D4189,'[1]Freight vol by country &amp; year'!$C$2:$D$886,2,FALSE)</f>
        <v>#N/A</v>
      </c>
      <c r="H4189" t="e">
        <f>+VLOOKUP(D4189,[4]Goal11!$I$2:$J$560,2,FALSE)</f>
        <v>#N/A</v>
      </c>
      <c r="I4189" t="e">
        <f>+VLOOKUP(D4189,[5]Goal17!$I$2:$J$4522,2,FALSE)</f>
        <v>#N/A</v>
      </c>
      <c r="J4189" t="e">
        <f>+VLOOKUP(D4189,'[6]2G coverage'!$I$2:$J$3380,2,FALSE)</f>
        <v>#N/A</v>
      </c>
    </row>
    <row r="4190" spans="1:10" x14ac:dyDescent="0.25">
      <c r="A4190">
        <v>132</v>
      </c>
      <c r="B4190" t="s">
        <v>5186</v>
      </c>
      <c r="C4190">
        <f t="shared" si="137"/>
        <v>2004</v>
      </c>
      <c r="D4190" t="str">
        <f t="shared" si="138"/>
        <v>1322004</v>
      </c>
      <c r="E4190" t="e">
        <f>+VLOOKUP(D4190,[2]WeightCountryEstimate!$C$2:$D$116,2,FALSE)</f>
        <v>#N/A</v>
      </c>
      <c r="F4190" t="e">
        <f>+VLOOKUP(D4190,'[3]Suff living area by country'!$J$2:$K$423,2,FALSE)</f>
        <v>#N/A</v>
      </c>
      <c r="G4190" t="e">
        <f>+VLOOKUP(D4190,'[1]Freight vol by country &amp; year'!$C$2:$D$886,2,FALSE)</f>
        <v>#N/A</v>
      </c>
      <c r="H4190" t="e">
        <f>+VLOOKUP(D4190,[4]Goal11!$I$2:$J$560,2,FALSE)</f>
        <v>#N/A</v>
      </c>
      <c r="I4190" t="str">
        <f>+VLOOKUP(D4190,[5]Goal17!$I$2:$J$4522,2,FALSE)</f>
        <v>5.32</v>
      </c>
      <c r="J4190" t="str">
        <f>+VLOOKUP(D4190,'[6]2G coverage'!$I$2:$J$3380,2,FALSE)</f>
        <v>86.00</v>
      </c>
    </row>
    <row r="4191" spans="1:10" x14ac:dyDescent="0.25">
      <c r="A4191">
        <v>135</v>
      </c>
      <c r="B4191" t="s">
        <v>5187</v>
      </c>
      <c r="C4191">
        <f t="shared" si="137"/>
        <v>2004</v>
      </c>
      <c r="D4191" t="str">
        <f t="shared" si="138"/>
        <v>1352004</v>
      </c>
      <c r="E4191" t="e">
        <f>+VLOOKUP(D4191,[2]WeightCountryEstimate!$C$2:$D$116,2,FALSE)</f>
        <v>#N/A</v>
      </c>
      <c r="F4191" t="e">
        <f>+VLOOKUP(D4191,'[3]Suff living area by country'!$J$2:$K$423,2,FALSE)</f>
        <v>#N/A</v>
      </c>
      <c r="G4191" t="e">
        <f>+VLOOKUP(D4191,'[1]Freight vol by country &amp; year'!$C$2:$D$886,2,FALSE)</f>
        <v>#N/A</v>
      </c>
      <c r="H4191" t="e">
        <f>+VLOOKUP(D4191,[4]Goal11!$I$2:$J$560,2,FALSE)</f>
        <v>#N/A</v>
      </c>
      <c r="I4191" t="e">
        <f>+VLOOKUP(D4191,[5]Goal17!$I$2:$J$4522,2,FALSE)</f>
        <v>#N/A</v>
      </c>
      <c r="J4191" t="e">
        <f>+VLOOKUP(D4191,'[6]2G coverage'!$I$2:$J$3380,2,FALSE)</f>
        <v>#N/A</v>
      </c>
    </row>
    <row r="4192" spans="1:10" x14ac:dyDescent="0.25">
      <c r="A4192">
        <v>136</v>
      </c>
      <c r="B4192" t="s">
        <v>5188</v>
      </c>
      <c r="C4192">
        <f t="shared" si="137"/>
        <v>2004</v>
      </c>
      <c r="D4192" t="str">
        <f t="shared" si="138"/>
        <v>1362004</v>
      </c>
      <c r="E4192" t="e">
        <f>+VLOOKUP(D4192,[2]WeightCountryEstimate!$C$2:$D$116,2,FALSE)</f>
        <v>#N/A</v>
      </c>
      <c r="F4192" t="e">
        <f>+VLOOKUP(D4192,'[3]Suff living area by country'!$J$2:$K$423,2,FALSE)</f>
        <v>#N/A</v>
      </c>
      <c r="G4192" t="e">
        <f>+VLOOKUP(D4192,'[1]Freight vol by country &amp; year'!$C$2:$D$886,2,FALSE)</f>
        <v>#N/A</v>
      </c>
      <c r="H4192" t="e">
        <f>+VLOOKUP(D4192,[4]Goal11!$I$2:$J$560,2,FALSE)</f>
        <v>#N/A</v>
      </c>
      <c r="I4192" t="e">
        <f>+VLOOKUP(D4192,[5]Goal17!$I$2:$J$4522,2,FALSE)</f>
        <v>#N/A</v>
      </c>
      <c r="J4192" t="str">
        <f>+VLOOKUP(D4192,'[6]2G coverage'!$I$2:$J$3380,2,FALSE)</f>
        <v>99.00</v>
      </c>
    </row>
    <row r="4193" spans="1:10" x14ac:dyDescent="0.25">
      <c r="A4193">
        <v>140</v>
      </c>
      <c r="B4193" t="s">
        <v>5189</v>
      </c>
      <c r="C4193">
        <f t="shared" si="137"/>
        <v>2004</v>
      </c>
      <c r="D4193" t="str">
        <f t="shared" si="138"/>
        <v>1402004</v>
      </c>
      <c r="E4193" t="e">
        <f>+VLOOKUP(D4193,[2]WeightCountryEstimate!$C$2:$D$116,2,FALSE)</f>
        <v>#N/A</v>
      </c>
      <c r="F4193" t="e">
        <f>+VLOOKUP(D4193,'[3]Suff living area by country'!$J$2:$K$423,2,FALSE)</f>
        <v>#N/A</v>
      </c>
      <c r="G4193" t="e">
        <f>+VLOOKUP(D4193,'[1]Freight vol by country &amp; year'!$C$2:$D$886,2,FALSE)</f>
        <v>#N/A</v>
      </c>
      <c r="H4193" t="e">
        <f>+VLOOKUP(D4193,[4]Goal11!$I$2:$J$560,2,FALSE)</f>
        <v>#N/A</v>
      </c>
      <c r="I4193" t="str">
        <f>+VLOOKUP(D4193,[5]Goal17!$I$2:$J$4522,2,FALSE)</f>
        <v>0.22</v>
      </c>
      <c r="J4193" t="e">
        <f>+VLOOKUP(D4193,'[6]2G coverage'!$I$2:$J$3380,2,FALSE)</f>
        <v>#N/A</v>
      </c>
    </row>
    <row r="4194" spans="1:10" x14ac:dyDescent="0.25">
      <c r="A4194">
        <v>142</v>
      </c>
      <c r="B4194" t="s">
        <v>5190</v>
      </c>
      <c r="C4194">
        <f t="shared" si="137"/>
        <v>2004</v>
      </c>
      <c r="D4194" t="str">
        <f t="shared" si="138"/>
        <v>1422004</v>
      </c>
      <c r="E4194" t="e">
        <f>+VLOOKUP(D4194,[2]WeightCountryEstimate!$C$2:$D$116,2,FALSE)</f>
        <v>#N/A</v>
      </c>
      <c r="F4194" t="e">
        <f>+VLOOKUP(D4194,'[3]Suff living area by country'!$J$2:$K$423,2,FALSE)</f>
        <v>#N/A</v>
      </c>
      <c r="G4194" t="e">
        <f>+VLOOKUP(D4194,'[1]Freight vol by country &amp; year'!$C$2:$D$886,2,FALSE)</f>
        <v>#N/A</v>
      </c>
      <c r="H4194" t="e">
        <f>+VLOOKUP(D4194,[4]Goal11!$I$2:$J$560,2,FALSE)</f>
        <v>#N/A</v>
      </c>
      <c r="I4194" t="str">
        <f>+VLOOKUP(D4194,[5]Goal17!$I$2:$J$4522,2,FALSE)</f>
        <v>7.96</v>
      </c>
      <c r="J4194" t="str">
        <f>+VLOOKUP(D4194,'[6]2G coverage'!$I$2:$J$3380,2,FALSE)</f>
        <v>49.93</v>
      </c>
    </row>
    <row r="4195" spans="1:10" x14ac:dyDescent="0.25">
      <c r="A4195">
        <v>143</v>
      </c>
      <c r="B4195" t="s">
        <v>5191</v>
      </c>
      <c r="C4195">
        <f t="shared" si="137"/>
        <v>2004</v>
      </c>
      <c r="D4195" t="str">
        <f t="shared" si="138"/>
        <v>1432004</v>
      </c>
      <c r="E4195" t="e">
        <f>+VLOOKUP(D4195,[2]WeightCountryEstimate!$C$2:$D$116,2,FALSE)</f>
        <v>#N/A</v>
      </c>
      <c r="F4195" t="e">
        <f>+VLOOKUP(D4195,'[3]Suff living area by country'!$J$2:$K$423,2,FALSE)</f>
        <v>#N/A</v>
      </c>
      <c r="G4195" t="e">
        <f>+VLOOKUP(D4195,'[1]Freight vol by country &amp; year'!$C$2:$D$886,2,FALSE)</f>
        <v>#N/A</v>
      </c>
      <c r="H4195" t="e">
        <f>+VLOOKUP(D4195,[4]Goal11!$I$2:$J$560,2,FALSE)</f>
        <v>#N/A</v>
      </c>
      <c r="I4195" t="str">
        <f>+VLOOKUP(D4195,[5]Goal17!$I$2:$J$4522,2,FALSE)</f>
        <v>2.39</v>
      </c>
      <c r="J4195" t="str">
        <f>+VLOOKUP(D4195,'[6]2G coverage'!$I$2:$J$3380,2,FALSE)</f>
        <v>60.23</v>
      </c>
    </row>
    <row r="4196" spans="1:10" x14ac:dyDescent="0.25">
      <c r="A4196">
        <v>144</v>
      </c>
      <c r="B4196" t="s">
        <v>5192</v>
      </c>
      <c r="C4196">
        <f t="shared" si="137"/>
        <v>2004</v>
      </c>
      <c r="D4196" t="str">
        <f t="shared" si="138"/>
        <v>1442004</v>
      </c>
      <c r="E4196" t="e">
        <f>+VLOOKUP(D4196,[2]WeightCountryEstimate!$C$2:$D$116,2,FALSE)</f>
        <v>#N/A</v>
      </c>
      <c r="F4196" t="e">
        <f>+VLOOKUP(D4196,'[3]Suff living area by country'!$J$2:$K$423,2,FALSE)</f>
        <v>#N/A</v>
      </c>
      <c r="G4196" t="e">
        <f>+VLOOKUP(D4196,'[1]Freight vol by country &amp; year'!$C$2:$D$886,2,FALSE)</f>
        <v>#N/A</v>
      </c>
      <c r="H4196" t="e">
        <f>+VLOOKUP(D4196,[4]Goal11!$I$2:$J$560,2,FALSE)</f>
        <v>#N/A</v>
      </c>
      <c r="I4196" t="str">
        <f>+VLOOKUP(D4196,[5]Goal17!$I$2:$J$4522,2,FALSE)</f>
        <v>1.45</v>
      </c>
      <c r="J4196" t="str">
        <f>+VLOOKUP(D4196,'[6]2G coverage'!$I$2:$J$3380,2,FALSE)</f>
        <v>80.00</v>
      </c>
    </row>
    <row r="4197" spans="1:10" x14ac:dyDescent="0.25">
      <c r="A4197">
        <v>145</v>
      </c>
      <c r="B4197" t="s">
        <v>5193</v>
      </c>
      <c r="C4197">
        <f t="shared" si="137"/>
        <v>2004</v>
      </c>
      <c r="D4197" t="str">
        <f t="shared" si="138"/>
        <v>1452004</v>
      </c>
      <c r="E4197" t="e">
        <f>+VLOOKUP(D4197,[2]WeightCountryEstimate!$C$2:$D$116,2,FALSE)</f>
        <v>#N/A</v>
      </c>
      <c r="F4197" t="e">
        <f>+VLOOKUP(D4197,'[3]Suff living area by country'!$J$2:$K$423,2,FALSE)</f>
        <v>#N/A</v>
      </c>
      <c r="G4197" t="e">
        <f>+VLOOKUP(D4197,'[1]Freight vol by country &amp; year'!$C$2:$D$886,2,FALSE)</f>
        <v>#N/A</v>
      </c>
      <c r="H4197" t="e">
        <f>+VLOOKUP(D4197,[4]Goal11!$I$2:$J$560,2,FALSE)</f>
        <v>#N/A</v>
      </c>
      <c r="I4197" t="str">
        <f>+VLOOKUP(D4197,[5]Goal17!$I$2:$J$4522,2,FALSE)</f>
        <v>9.58</v>
      </c>
      <c r="J4197" t="e">
        <f>+VLOOKUP(D4197,'[6]2G coverage'!$I$2:$J$3380,2,FALSE)</f>
        <v>#N/A</v>
      </c>
    </row>
    <row r="4198" spans="1:10" x14ac:dyDescent="0.25">
      <c r="A4198">
        <v>148</v>
      </c>
      <c r="B4198" t="s">
        <v>5194</v>
      </c>
      <c r="C4198">
        <f t="shared" si="137"/>
        <v>2004</v>
      </c>
      <c r="D4198" t="str">
        <f t="shared" si="138"/>
        <v>1482004</v>
      </c>
      <c r="E4198" t="e">
        <f>+VLOOKUP(D4198,[2]WeightCountryEstimate!$C$2:$D$116,2,FALSE)</f>
        <v>#N/A</v>
      </c>
      <c r="F4198">
        <f>+VLOOKUP(D4198,'[3]Suff living area by country'!$J$2:$K$423,2,FALSE)</f>
        <v>61.9</v>
      </c>
      <c r="G4198" t="e">
        <f>+VLOOKUP(D4198,'[1]Freight vol by country &amp; year'!$C$2:$D$886,2,FALSE)</f>
        <v>#N/A</v>
      </c>
      <c r="H4198" t="e">
        <f>+VLOOKUP(D4198,[4]Goal11!$I$2:$J$560,2,FALSE)</f>
        <v>#N/A</v>
      </c>
      <c r="I4198" t="str">
        <f>+VLOOKUP(D4198,[5]Goal17!$I$2:$J$4522,2,FALSE)</f>
        <v>0.36</v>
      </c>
      <c r="J4198" t="e">
        <f>+VLOOKUP(D4198,'[6]2G coverage'!$I$2:$J$3380,2,FALSE)</f>
        <v>#N/A</v>
      </c>
    </row>
    <row r="4199" spans="1:10" x14ac:dyDescent="0.25">
      <c r="A4199">
        <v>150</v>
      </c>
      <c r="B4199" t="s">
        <v>5195</v>
      </c>
      <c r="C4199">
        <f t="shared" si="137"/>
        <v>2004</v>
      </c>
      <c r="D4199" t="str">
        <f t="shared" si="138"/>
        <v>1502004</v>
      </c>
      <c r="E4199" t="e">
        <f>+VLOOKUP(D4199,[2]WeightCountryEstimate!$C$2:$D$116,2,FALSE)</f>
        <v>#N/A</v>
      </c>
      <c r="F4199" t="e">
        <f>+VLOOKUP(D4199,'[3]Suff living area by country'!$J$2:$K$423,2,FALSE)</f>
        <v>#N/A</v>
      </c>
      <c r="G4199" t="e">
        <f>+VLOOKUP(D4199,'[1]Freight vol by country &amp; year'!$C$2:$D$886,2,FALSE)</f>
        <v>#N/A</v>
      </c>
      <c r="H4199" t="e">
        <f>+VLOOKUP(D4199,[4]Goal11!$I$2:$J$560,2,FALSE)</f>
        <v>#N/A</v>
      </c>
      <c r="I4199" t="str">
        <f>+VLOOKUP(D4199,[5]Goal17!$I$2:$J$4522,2,FALSE)</f>
        <v>36.26</v>
      </c>
      <c r="J4199" t="str">
        <f>+VLOOKUP(D4199,'[6]2G coverage'!$I$2:$J$3380,2,FALSE)</f>
        <v>97.95</v>
      </c>
    </row>
    <row r="4200" spans="1:10" x14ac:dyDescent="0.25">
      <c r="A4200">
        <v>151</v>
      </c>
      <c r="B4200" t="s">
        <v>5196</v>
      </c>
      <c r="C4200">
        <f t="shared" si="137"/>
        <v>2004</v>
      </c>
      <c r="D4200" t="str">
        <f t="shared" si="138"/>
        <v>1512004</v>
      </c>
      <c r="E4200" t="e">
        <f>+VLOOKUP(D4200,[2]WeightCountryEstimate!$C$2:$D$116,2,FALSE)</f>
        <v>#N/A</v>
      </c>
      <c r="F4200" t="e">
        <f>+VLOOKUP(D4200,'[3]Suff living area by country'!$J$2:$K$423,2,FALSE)</f>
        <v>#N/A</v>
      </c>
      <c r="G4200" t="e">
        <f>+VLOOKUP(D4200,'[1]Freight vol by country &amp; year'!$C$2:$D$886,2,FALSE)</f>
        <v>#N/A</v>
      </c>
      <c r="H4200" t="e">
        <f>+VLOOKUP(D4200,[4]Goal11!$I$2:$J$560,2,FALSE)</f>
        <v>#N/A</v>
      </c>
      <c r="I4200" t="e">
        <f>+VLOOKUP(D4200,[5]Goal17!$I$2:$J$4522,2,FALSE)</f>
        <v>#N/A</v>
      </c>
      <c r="J4200" t="e">
        <f>+VLOOKUP(D4200,'[6]2G coverage'!$I$2:$J$3380,2,FALSE)</f>
        <v>#N/A</v>
      </c>
    </row>
    <row r="4201" spans="1:10" x14ac:dyDescent="0.25">
      <c r="A4201">
        <v>152</v>
      </c>
      <c r="B4201" t="s">
        <v>5197</v>
      </c>
      <c r="C4201">
        <f t="shared" si="137"/>
        <v>2004</v>
      </c>
      <c r="D4201" t="str">
        <f t="shared" si="138"/>
        <v>1522004</v>
      </c>
      <c r="E4201" t="e">
        <f>+VLOOKUP(D4201,[2]WeightCountryEstimate!$C$2:$D$116,2,FALSE)</f>
        <v>#N/A</v>
      </c>
      <c r="F4201" t="e">
        <f>+VLOOKUP(D4201,'[3]Suff living area by country'!$J$2:$K$423,2,FALSE)</f>
        <v>#N/A</v>
      </c>
      <c r="G4201" t="e">
        <f>+VLOOKUP(D4201,'[1]Freight vol by country &amp; year'!$C$2:$D$886,2,FALSE)</f>
        <v>#N/A</v>
      </c>
      <c r="H4201" t="e">
        <f>+VLOOKUP(D4201,[4]Goal11!$I$2:$J$560,2,FALSE)</f>
        <v>#N/A</v>
      </c>
      <c r="I4201" t="str">
        <f>+VLOOKUP(D4201,[5]Goal17!$I$2:$J$4522,2,FALSE)</f>
        <v>28.18</v>
      </c>
      <c r="J4201" t="str">
        <f>+VLOOKUP(D4201,'[6]2G coverage'!$I$2:$J$3380,2,FALSE)</f>
        <v>100.00</v>
      </c>
    </row>
    <row r="4202" spans="1:10" x14ac:dyDescent="0.25">
      <c r="A4202">
        <v>154</v>
      </c>
      <c r="B4202" t="s">
        <v>5198</v>
      </c>
      <c r="C4202">
        <f t="shared" ref="C4202:C4265" si="139">+C3907+1</f>
        <v>2004</v>
      </c>
      <c r="D4202" t="str">
        <f t="shared" si="138"/>
        <v>1542004</v>
      </c>
      <c r="E4202" t="e">
        <f>+VLOOKUP(D4202,[2]WeightCountryEstimate!$C$2:$D$116,2,FALSE)</f>
        <v>#N/A</v>
      </c>
      <c r="F4202" t="e">
        <f>+VLOOKUP(D4202,'[3]Suff living area by country'!$J$2:$K$423,2,FALSE)</f>
        <v>#N/A</v>
      </c>
      <c r="G4202" t="e">
        <f>+VLOOKUP(D4202,'[1]Freight vol by country &amp; year'!$C$2:$D$886,2,FALSE)</f>
        <v>#N/A</v>
      </c>
      <c r="H4202" t="e">
        <f>+VLOOKUP(D4202,[4]Goal11!$I$2:$J$560,2,FALSE)</f>
        <v>#N/A</v>
      </c>
      <c r="I4202" t="e">
        <f>+VLOOKUP(D4202,[5]Goal17!$I$2:$J$4522,2,FALSE)</f>
        <v>#N/A</v>
      </c>
      <c r="J4202" t="e">
        <f>+VLOOKUP(D4202,'[6]2G coverage'!$I$2:$J$3380,2,FALSE)</f>
        <v>#N/A</v>
      </c>
    </row>
    <row r="4203" spans="1:10" x14ac:dyDescent="0.25">
      <c r="A4203">
        <v>155</v>
      </c>
      <c r="B4203" t="s">
        <v>5199</v>
      </c>
      <c r="C4203">
        <f t="shared" si="139"/>
        <v>2004</v>
      </c>
      <c r="D4203" t="str">
        <f t="shared" si="138"/>
        <v>1552004</v>
      </c>
      <c r="E4203" t="e">
        <f>+VLOOKUP(D4203,[2]WeightCountryEstimate!$C$2:$D$116,2,FALSE)</f>
        <v>#N/A</v>
      </c>
      <c r="F4203" t="e">
        <f>+VLOOKUP(D4203,'[3]Suff living area by country'!$J$2:$K$423,2,FALSE)</f>
        <v>#N/A</v>
      </c>
      <c r="G4203" t="e">
        <f>+VLOOKUP(D4203,'[1]Freight vol by country &amp; year'!$C$2:$D$886,2,FALSE)</f>
        <v>#N/A</v>
      </c>
      <c r="H4203" t="e">
        <f>+VLOOKUP(D4203,[4]Goal11!$I$2:$J$560,2,FALSE)</f>
        <v>#N/A</v>
      </c>
      <c r="I4203" t="e">
        <f>+VLOOKUP(D4203,[5]Goal17!$I$2:$J$4522,2,FALSE)</f>
        <v>#N/A</v>
      </c>
      <c r="J4203" t="str">
        <f>+VLOOKUP(D4203,'[6]2G coverage'!$I$2:$J$3380,2,FALSE)</f>
        <v>91.31</v>
      </c>
    </row>
    <row r="4204" spans="1:10" x14ac:dyDescent="0.25">
      <c r="A4204">
        <v>156</v>
      </c>
      <c r="B4204" t="s">
        <v>5200</v>
      </c>
      <c r="C4204">
        <f t="shared" si="139"/>
        <v>2004</v>
      </c>
      <c r="D4204" t="str">
        <f t="shared" si="138"/>
        <v>1562004</v>
      </c>
      <c r="E4204" t="e">
        <f>+VLOOKUP(D4204,[2]WeightCountryEstimate!$C$2:$D$116,2,FALSE)</f>
        <v>#N/A</v>
      </c>
      <c r="F4204" t="e">
        <f>+VLOOKUP(D4204,'[3]Suff living area by country'!$J$2:$K$423,2,FALSE)</f>
        <v>#N/A</v>
      </c>
      <c r="G4204" t="e">
        <f>+VLOOKUP(D4204,'[1]Freight vol by country &amp; year'!$C$2:$D$886,2,FALSE)</f>
        <v>#N/A</v>
      </c>
      <c r="H4204" t="e">
        <f>+VLOOKUP(D4204,[4]Goal11!$I$2:$J$560,2,FALSE)</f>
        <v>#N/A</v>
      </c>
      <c r="I4204" t="str">
        <f>+VLOOKUP(D4204,[5]Goal17!$I$2:$J$4522,2,FALSE)</f>
        <v>7.30</v>
      </c>
      <c r="J4204" t="e">
        <f>+VLOOKUP(D4204,'[6]2G coverage'!$I$2:$J$3380,2,FALSE)</f>
        <v>#N/A</v>
      </c>
    </row>
    <row r="4205" spans="1:10" x14ac:dyDescent="0.25">
      <c r="A4205">
        <v>158</v>
      </c>
      <c r="B4205" t="s">
        <v>5201</v>
      </c>
      <c r="C4205">
        <f t="shared" si="139"/>
        <v>2004</v>
      </c>
      <c r="D4205" t="str">
        <f t="shared" si="138"/>
        <v>1582004</v>
      </c>
      <c r="E4205" t="e">
        <f>+VLOOKUP(D4205,[2]WeightCountryEstimate!$C$2:$D$116,2,FALSE)</f>
        <v>#N/A</v>
      </c>
      <c r="F4205" t="e">
        <f>+VLOOKUP(D4205,'[3]Suff living area by country'!$J$2:$K$423,2,FALSE)</f>
        <v>#N/A</v>
      </c>
      <c r="G4205" t="e">
        <f>+VLOOKUP(D4205,'[1]Freight vol by country &amp; year'!$C$2:$D$886,2,FALSE)</f>
        <v>#N/A</v>
      </c>
      <c r="H4205" t="e">
        <f>+VLOOKUP(D4205,[4]Goal11!$I$2:$J$560,2,FALSE)</f>
        <v>#N/A</v>
      </c>
      <c r="I4205" t="str">
        <f>+VLOOKUP(D4205,[5]Goal17!$I$2:$J$4522,2,FALSE)</f>
        <v>53.81</v>
      </c>
      <c r="J4205" t="str">
        <f>+VLOOKUP(D4205,'[6]2G coverage'!$I$2:$J$3380,2,FALSE)</f>
        <v>100.00</v>
      </c>
    </row>
    <row r="4206" spans="1:10" x14ac:dyDescent="0.25">
      <c r="A4206">
        <v>162</v>
      </c>
      <c r="B4206" t="s">
        <v>5202</v>
      </c>
      <c r="C4206">
        <f t="shared" si="139"/>
        <v>2004</v>
      </c>
      <c r="D4206" t="str">
        <f t="shared" si="138"/>
        <v>1622004</v>
      </c>
      <c r="E4206" t="e">
        <f>+VLOOKUP(D4206,[2]WeightCountryEstimate!$C$2:$D$116,2,FALSE)</f>
        <v>#N/A</v>
      </c>
      <c r="F4206" t="e">
        <f>+VLOOKUP(D4206,'[3]Suff living area by country'!$J$2:$K$423,2,FALSE)</f>
        <v>#N/A</v>
      </c>
      <c r="G4206" t="e">
        <f>+VLOOKUP(D4206,'[1]Freight vol by country &amp; year'!$C$2:$D$886,2,FALSE)</f>
        <v>#N/A</v>
      </c>
      <c r="H4206" t="e">
        <f>+VLOOKUP(D4206,[4]Goal11!$I$2:$J$560,2,FALSE)</f>
        <v>#N/A</v>
      </c>
      <c r="I4206" t="e">
        <f>+VLOOKUP(D4206,[5]Goal17!$I$2:$J$4522,2,FALSE)</f>
        <v>#N/A</v>
      </c>
      <c r="J4206" t="e">
        <f>+VLOOKUP(D4206,'[6]2G coverage'!$I$2:$J$3380,2,FALSE)</f>
        <v>#N/A</v>
      </c>
    </row>
    <row r="4207" spans="1:10" x14ac:dyDescent="0.25">
      <c r="A4207">
        <v>166</v>
      </c>
      <c r="B4207" t="s">
        <v>5203</v>
      </c>
      <c r="C4207">
        <f t="shared" si="139"/>
        <v>2004</v>
      </c>
      <c r="D4207" t="str">
        <f t="shared" si="138"/>
        <v>1662004</v>
      </c>
      <c r="E4207" t="e">
        <f>+VLOOKUP(D4207,[2]WeightCountryEstimate!$C$2:$D$116,2,FALSE)</f>
        <v>#N/A</v>
      </c>
      <c r="F4207" t="e">
        <f>+VLOOKUP(D4207,'[3]Suff living area by country'!$J$2:$K$423,2,FALSE)</f>
        <v>#N/A</v>
      </c>
      <c r="G4207" t="e">
        <f>+VLOOKUP(D4207,'[1]Freight vol by country &amp; year'!$C$2:$D$886,2,FALSE)</f>
        <v>#N/A</v>
      </c>
      <c r="H4207" t="e">
        <f>+VLOOKUP(D4207,[4]Goal11!$I$2:$J$560,2,FALSE)</f>
        <v>#N/A</v>
      </c>
      <c r="I4207" t="e">
        <f>+VLOOKUP(D4207,[5]Goal17!$I$2:$J$4522,2,FALSE)</f>
        <v>#N/A</v>
      </c>
      <c r="J4207" t="e">
        <f>+VLOOKUP(D4207,'[6]2G coverage'!$I$2:$J$3380,2,FALSE)</f>
        <v>#N/A</v>
      </c>
    </row>
    <row r="4208" spans="1:10" x14ac:dyDescent="0.25">
      <c r="A4208">
        <v>170</v>
      </c>
      <c r="B4208" t="s">
        <v>5204</v>
      </c>
      <c r="C4208">
        <f t="shared" si="139"/>
        <v>2004</v>
      </c>
      <c r="D4208" t="str">
        <f t="shared" si="138"/>
        <v>1702004</v>
      </c>
      <c r="E4208" t="e">
        <f>+VLOOKUP(D4208,[2]WeightCountryEstimate!$C$2:$D$116,2,FALSE)</f>
        <v>#N/A</v>
      </c>
      <c r="F4208" t="e">
        <f>+VLOOKUP(D4208,'[3]Suff living area by country'!$J$2:$K$423,2,FALSE)</f>
        <v>#N/A</v>
      </c>
      <c r="G4208" t="e">
        <f>+VLOOKUP(D4208,'[1]Freight vol by country &amp; year'!$C$2:$D$886,2,FALSE)</f>
        <v>#N/A</v>
      </c>
      <c r="H4208" t="e">
        <f>+VLOOKUP(D4208,[4]Goal11!$I$2:$J$560,2,FALSE)</f>
        <v>#N/A</v>
      </c>
      <c r="I4208" t="str">
        <f>+VLOOKUP(D4208,[5]Goal17!$I$2:$J$4522,2,FALSE)</f>
        <v>9.12</v>
      </c>
      <c r="J4208" t="str">
        <f>+VLOOKUP(D4208,'[6]2G coverage'!$I$2:$J$3380,2,FALSE)</f>
        <v>80.00</v>
      </c>
    </row>
    <row r="4209" spans="1:10" x14ac:dyDescent="0.25">
      <c r="A4209">
        <v>174</v>
      </c>
      <c r="B4209" t="s">
        <v>5205</v>
      </c>
      <c r="C4209">
        <f t="shared" si="139"/>
        <v>2004</v>
      </c>
      <c r="D4209" t="str">
        <f t="shared" si="138"/>
        <v>1742004</v>
      </c>
      <c r="E4209" t="e">
        <f>+VLOOKUP(D4209,[2]WeightCountryEstimate!$C$2:$D$116,2,FALSE)</f>
        <v>#N/A</v>
      </c>
      <c r="F4209" t="e">
        <f>+VLOOKUP(D4209,'[3]Suff living area by country'!$J$2:$K$423,2,FALSE)</f>
        <v>#N/A</v>
      </c>
      <c r="G4209" t="e">
        <f>+VLOOKUP(D4209,'[1]Freight vol by country &amp; year'!$C$2:$D$886,2,FALSE)</f>
        <v>#N/A</v>
      </c>
      <c r="H4209" t="e">
        <f>+VLOOKUP(D4209,[4]Goal11!$I$2:$J$560,2,FALSE)</f>
        <v>#N/A</v>
      </c>
      <c r="I4209" t="str">
        <f>+VLOOKUP(D4209,[5]Goal17!$I$2:$J$4522,2,FALSE)</f>
        <v>1.33</v>
      </c>
      <c r="J4209" t="e">
        <f>+VLOOKUP(D4209,'[6]2G coverage'!$I$2:$J$3380,2,FALSE)</f>
        <v>#N/A</v>
      </c>
    </row>
    <row r="4210" spans="1:10" x14ac:dyDescent="0.25">
      <c r="A4210">
        <v>175</v>
      </c>
      <c r="B4210" t="s">
        <v>5206</v>
      </c>
      <c r="C4210">
        <f t="shared" si="139"/>
        <v>2004</v>
      </c>
      <c r="D4210" t="str">
        <f t="shared" si="138"/>
        <v>1752004</v>
      </c>
      <c r="E4210" t="e">
        <f>+VLOOKUP(D4210,[2]WeightCountryEstimate!$C$2:$D$116,2,FALSE)</f>
        <v>#N/A</v>
      </c>
      <c r="F4210" t="e">
        <f>+VLOOKUP(D4210,'[3]Suff living area by country'!$J$2:$K$423,2,FALSE)</f>
        <v>#N/A</v>
      </c>
      <c r="G4210" t="e">
        <f>+VLOOKUP(D4210,'[1]Freight vol by country &amp; year'!$C$2:$D$886,2,FALSE)</f>
        <v>#N/A</v>
      </c>
      <c r="H4210" t="e">
        <f>+VLOOKUP(D4210,[4]Goal11!$I$2:$J$560,2,FALSE)</f>
        <v>#N/A</v>
      </c>
      <c r="I4210" t="e">
        <f>+VLOOKUP(D4210,[5]Goal17!$I$2:$J$4522,2,FALSE)</f>
        <v>#N/A</v>
      </c>
      <c r="J4210" t="e">
        <f>+VLOOKUP(D4210,'[6]2G coverage'!$I$2:$J$3380,2,FALSE)</f>
        <v>#N/A</v>
      </c>
    </row>
    <row r="4211" spans="1:10" x14ac:dyDescent="0.25">
      <c r="A4211">
        <v>178</v>
      </c>
      <c r="B4211" t="s">
        <v>5207</v>
      </c>
      <c r="C4211">
        <f t="shared" si="139"/>
        <v>2004</v>
      </c>
      <c r="D4211" t="str">
        <f t="shared" si="138"/>
        <v>1782004</v>
      </c>
      <c r="E4211" t="e">
        <f>+VLOOKUP(D4211,[2]WeightCountryEstimate!$C$2:$D$116,2,FALSE)</f>
        <v>#N/A</v>
      </c>
      <c r="F4211" t="e">
        <f>+VLOOKUP(D4211,'[3]Suff living area by country'!$J$2:$K$423,2,FALSE)</f>
        <v>#N/A</v>
      </c>
      <c r="G4211" t="e">
        <f>+VLOOKUP(D4211,'[1]Freight vol by country &amp; year'!$C$2:$D$886,2,FALSE)</f>
        <v>#N/A</v>
      </c>
      <c r="H4211" t="e">
        <f>+VLOOKUP(D4211,[4]Goal11!$I$2:$J$560,2,FALSE)</f>
        <v>#N/A</v>
      </c>
      <c r="I4211" t="str">
        <f>+VLOOKUP(D4211,[5]Goal17!$I$2:$J$4522,2,FALSE)</f>
        <v>1.08</v>
      </c>
      <c r="J4211" t="str">
        <f>+VLOOKUP(D4211,'[6]2G coverage'!$I$2:$J$3380,2,FALSE)</f>
        <v>28.00</v>
      </c>
    </row>
    <row r="4212" spans="1:10" x14ac:dyDescent="0.25">
      <c r="A4212">
        <v>180</v>
      </c>
      <c r="B4212" t="s">
        <v>5208</v>
      </c>
      <c r="C4212">
        <f t="shared" si="139"/>
        <v>2004</v>
      </c>
      <c r="D4212" t="str">
        <f t="shared" si="138"/>
        <v>1802004</v>
      </c>
      <c r="E4212" t="e">
        <f>+VLOOKUP(D4212,[2]WeightCountryEstimate!$C$2:$D$116,2,FALSE)</f>
        <v>#N/A</v>
      </c>
      <c r="F4212" t="e">
        <f>+VLOOKUP(D4212,'[3]Suff living area by country'!$J$2:$K$423,2,FALSE)</f>
        <v>#N/A</v>
      </c>
      <c r="G4212" t="e">
        <f>+VLOOKUP(D4212,'[1]Freight vol by country &amp; year'!$C$2:$D$886,2,FALSE)</f>
        <v>#N/A</v>
      </c>
      <c r="H4212" t="e">
        <f>+VLOOKUP(D4212,[4]Goal11!$I$2:$J$560,2,FALSE)</f>
        <v>#N/A</v>
      </c>
      <c r="I4212" t="str">
        <f>+VLOOKUP(D4212,[5]Goal17!$I$2:$J$4522,2,FALSE)</f>
        <v>0.20</v>
      </c>
      <c r="J4212" t="str">
        <f>+VLOOKUP(D4212,'[6]2G coverage'!$I$2:$J$3380,2,FALSE)</f>
        <v>40.00</v>
      </c>
    </row>
    <row r="4213" spans="1:10" x14ac:dyDescent="0.25">
      <c r="A4213">
        <v>184</v>
      </c>
      <c r="B4213" t="s">
        <v>5209</v>
      </c>
      <c r="C4213">
        <f t="shared" si="139"/>
        <v>2004</v>
      </c>
      <c r="D4213" t="str">
        <f t="shared" si="138"/>
        <v>1842004</v>
      </c>
      <c r="E4213" t="e">
        <f>+VLOOKUP(D4213,[2]WeightCountryEstimate!$C$2:$D$116,2,FALSE)</f>
        <v>#N/A</v>
      </c>
      <c r="F4213" t="e">
        <f>+VLOOKUP(D4213,'[3]Suff living area by country'!$J$2:$K$423,2,FALSE)</f>
        <v>#N/A</v>
      </c>
      <c r="G4213" t="e">
        <f>+VLOOKUP(D4213,'[1]Freight vol by country &amp; year'!$C$2:$D$886,2,FALSE)</f>
        <v>#N/A</v>
      </c>
      <c r="H4213" t="e">
        <f>+VLOOKUP(D4213,[4]Goal11!$I$2:$J$560,2,FALSE)</f>
        <v>#N/A</v>
      </c>
      <c r="I4213" t="str">
        <f>+VLOOKUP(D4213,[5]Goal17!$I$2:$J$4522,2,FALSE)</f>
        <v>23.99</v>
      </c>
      <c r="J4213" t="e">
        <f>+VLOOKUP(D4213,'[6]2G coverage'!$I$2:$J$3380,2,FALSE)</f>
        <v>#N/A</v>
      </c>
    </row>
    <row r="4214" spans="1:10" x14ac:dyDescent="0.25">
      <c r="A4214">
        <v>188</v>
      </c>
      <c r="B4214" t="s">
        <v>5210</v>
      </c>
      <c r="C4214">
        <f t="shared" si="139"/>
        <v>2004</v>
      </c>
      <c r="D4214" t="str">
        <f t="shared" si="138"/>
        <v>1882004</v>
      </c>
      <c r="E4214" t="e">
        <f>+VLOOKUP(D4214,[2]WeightCountryEstimate!$C$2:$D$116,2,FALSE)</f>
        <v>#N/A</v>
      </c>
      <c r="F4214" t="e">
        <f>+VLOOKUP(D4214,'[3]Suff living area by country'!$J$2:$K$423,2,FALSE)</f>
        <v>#N/A</v>
      </c>
      <c r="G4214" t="e">
        <f>+VLOOKUP(D4214,'[1]Freight vol by country &amp; year'!$C$2:$D$886,2,FALSE)</f>
        <v>#N/A</v>
      </c>
      <c r="H4214" t="e">
        <f>+VLOOKUP(D4214,[4]Goal11!$I$2:$J$560,2,FALSE)</f>
        <v>#N/A</v>
      </c>
      <c r="I4214" t="str">
        <f>+VLOOKUP(D4214,[5]Goal17!$I$2:$J$4522,2,FALSE)</f>
        <v>20.79</v>
      </c>
      <c r="J4214" t="e">
        <f>+VLOOKUP(D4214,'[6]2G coverage'!$I$2:$J$3380,2,FALSE)</f>
        <v>#N/A</v>
      </c>
    </row>
    <row r="4215" spans="1:10" x14ac:dyDescent="0.25">
      <c r="A4215">
        <v>191</v>
      </c>
      <c r="B4215" t="s">
        <v>5211</v>
      </c>
      <c r="C4215">
        <f t="shared" si="139"/>
        <v>2004</v>
      </c>
      <c r="D4215" t="str">
        <f t="shared" si="138"/>
        <v>1912004</v>
      </c>
      <c r="E4215" t="e">
        <f>+VLOOKUP(D4215,[2]WeightCountryEstimate!$C$2:$D$116,2,FALSE)</f>
        <v>#N/A</v>
      </c>
      <c r="F4215" t="e">
        <f>+VLOOKUP(D4215,'[3]Suff living area by country'!$J$2:$K$423,2,FALSE)</f>
        <v>#N/A</v>
      </c>
      <c r="G4215" t="e">
        <f>+VLOOKUP(D4215,'[1]Freight vol by country &amp; year'!$C$2:$D$886,2,FALSE)</f>
        <v>#N/A</v>
      </c>
      <c r="H4215" t="e">
        <f>+VLOOKUP(D4215,[4]Goal11!$I$2:$J$560,2,FALSE)</f>
        <v>#N/A</v>
      </c>
      <c r="I4215" t="str">
        <f>+VLOOKUP(D4215,[5]Goal17!$I$2:$J$4522,2,FALSE)</f>
        <v>30.91</v>
      </c>
      <c r="J4215" t="str">
        <f>+VLOOKUP(D4215,'[6]2G coverage'!$I$2:$J$3380,2,FALSE)</f>
        <v>99.00</v>
      </c>
    </row>
    <row r="4216" spans="1:10" x14ac:dyDescent="0.25">
      <c r="A4216">
        <v>192</v>
      </c>
      <c r="B4216" t="s">
        <v>5212</v>
      </c>
      <c r="C4216">
        <f t="shared" si="139"/>
        <v>2004</v>
      </c>
      <c r="D4216" t="str">
        <f t="shared" si="138"/>
        <v>1922004</v>
      </c>
      <c r="E4216" t="e">
        <f>+VLOOKUP(D4216,[2]WeightCountryEstimate!$C$2:$D$116,2,FALSE)</f>
        <v>#N/A</v>
      </c>
      <c r="F4216" t="e">
        <f>+VLOOKUP(D4216,'[3]Suff living area by country'!$J$2:$K$423,2,FALSE)</f>
        <v>#N/A</v>
      </c>
      <c r="G4216" t="e">
        <f>+VLOOKUP(D4216,'[1]Freight vol by country &amp; year'!$C$2:$D$886,2,FALSE)</f>
        <v>#N/A</v>
      </c>
      <c r="H4216" t="e">
        <f>+VLOOKUP(D4216,[4]Goal11!$I$2:$J$560,2,FALSE)</f>
        <v>#N/A</v>
      </c>
      <c r="I4216" t="str">
        <f>+VLOOKUP(D4216,[5]Goal17!$I$2:$J$4522,2,FALSE)</f>
        <v>8.41</v>
      </c>
      <c r="J4216" t="str">
        <f>+VLOOKUP(D4216,'[6]2G coverage'!$I$2:$J$3380,2,FALSE)</f>
        <v>61.00</v>
      </c>
    </row>
    <row r="4217" spans="1:10" x14ac:dyDescent="0.25">
      <c r="A4217">
        <v>196</v>
      </c>
      <c r="B4217" t="s">
        <v>5213</v>
      </c>
      <c r="C4217">
        <f t="shared" si="139"/>
        <v>2004</v>
      </c>
      <c r="D4217" t="str">
        <f t="shared" si="138"/>
        <v>1962004</v>
      </c>
      <c r="E4217" t="e">
        <f>+VLOOKUP(D4217,[2]WeightCountryEstimate!$C$2:$D$116,2,FALSE)</f>
        <v>#N/A</v>
      </c>
      <c r="F4217" t="e">
        <f>+VLOOKUP(D4217,'[3]Suff living area by country'!$J$2:$K$423,2,FALSE)</f>
        <v>#N/A</v>
      </c>
      <c r="G4217" t="e">
        <f>+VLOOKUP(D4217,'[1]Freight vol by country &amp; year'!$C$2:$D$886,2,FALSE)</f>
        <v>#N/A</v>
      </c>
      <c r="H4217" t="e">
        <f>+VLOOKUP(D4217,[4]Goal11!$I$2:$J$560,2,FALSE)</f>
        <v>#N/A</v>
      </c>
      <c r="I4217" t="str">
        <f>+VLOOKUP(D4217,[5]Goal17!$I$2:$J$4522,2,FALSE)</f>
        <v>33.83</v>
      </c>
      <c r="J4217" t="str">
        <f>+VLOOKUP(D4217,'[6]2G coverage'!$I$2:$J$3380,2,FALSE)</f>
        <v>99.98</v>
      </c>
    </row>
    <row r="4218" spans="1:10" x14ac:dyDescent="0.25">
      <c r="A4218">
        <v>199</v>
      </c>
      <c r="B4218" t="s">
        <v>5214</v>
      </c>
      <c r="C4218">
        <f t="shared" si="139"/>
        <v>2004</v>
      </c>
      <c r="D4218" t="str">
        <f t="shared" si="138"/>
        <v>1992004</v>
      </c>
      <c r="E4218" t="e">
        <f>+VLOOKUP(D4218,[2]WeightCountryEstimate!$C$2:$D$116,2,FALSE)</f>
        <v>#N/A</v>
      </c>
      <c r="F4218" t="e">
        <f>+VLOOKUP(D4218,'[3]Suff living area by country'!$J$2:$K$423,2,FALSE)</f>
        <v>#N/A</v>
      </c>
      <c r="G4218" t="e">
        <f>+VLOOKUP(D4218,'[1]Freight vol by country &amp; year'!$C$2:$D$886,2,FALSE)</f>
        <v>#N/A</v>
      </c>
      <c r="H4218" t="e">
        <f>+VLOOKUP(D4218,[4]Goal11!$I$2:$J$560,2,FALSE)</f>
        <v>#N/A</v>
      </c>
      <c r="I4218" t="str">
        <f>+VLOOKUP(D4218,[5]Goal17!$I$2:$J$4522,2,FALSE)</f>
        <v>0.56</v>
      </c>
      <c r="J4218" t="str">
        <f>+VLOOKUP(D4218,'[6]2G coverage'!$I$2:$J$3380,2,FALSE)</f>
        <v>46.11</v>
      </c>
    </row>
    <row r="4219" spans="1:10" x14ac:dyDescent="0.25">
      <c r="A4219">
        <v>202</v>
      </c>
      <c r="B4219" t="s">
        <v>5215</v>
      </c>
      <c r="C4219">
        <f t="shared" si="139"/>
        <v>2004</v>
      </c>
      <c r="D4219" t="str">
        <f t="shared" si="138"/>
        <v>2022004</v>
      </c>
      <c r="E4219" t="e">
        <f>+VLOOKUP(D4219,[2]WeightCountryEstimate!$C$2:$D$116,2,FALSE)</f>
        <v>#N/A</v>
      </c>
      <c r="F4219" t="e">
        <f>+VLOOKUP(D4219,'[3]Suff living area by country'!$J$2:$K$423,2,FALSE)</f>
        <v>#N/A</v>
      </c>
      <c r="G4219" t="e">
        <f>+VLOOKUP(D4219,'[1]Freight vol by country &amp; year'!$C$2:$D$886,2,FALSE)</f>
        <v>#N/A</v>
      </c>
      <c r="H4219" t="e">
        <f>+VLOOKUP(D4219,[4]Goal11!$I$2:$J$560,2,FALSE)</f>
        <v>#N/A</v>
      </c>
      <c r="I4219" t="str">
        <f>+VLOOKUP(D4219,[5]Goal17!$I$2:$J$4522,2,FALSE)</f>
        <v>1.56</v>
      </c>
      <c r="J4219" t="str">
        <f>+VLOOKUP(D4219,'[6]2G coverage'!$I$2:$J$3380,2,FALSE)</f>
        <v>46.84</v>
      </c>
    </row>
    <row r="4220" spans="1:10" x14ac:dyDescent="0.25">
      <c r="A4220">
        <v>203</v>
      </c>
      <c r="B4220" t="s">
        <v>5216</v>
      </c>
      <c r="C4220">
        <f t="shared" si="139"/>
        <v>2004</v>
      </c>
      <c r="D4220" t="str">
        <f t="shared" si="138"/>
        <v>2032004</v>
      </c>
      <c r="E4220" t="e">
        <f>+VLOOKUP(D4220,[2]WeightCountryEstimate!$C$2:$D$116,2,FALSE)</f>
        <v>#N/A</v>
      </c>
      <c r="F4220" t="e">
        <f>+VLOOKUP(D4220,'[3]Suff living area by country'!$J$2:$K$423,2,FALSE)</f>
        <v>#N/A</v>
      </c>
      <c r="G4220" t="e">
        <f>+VLOOKUP(D4220,'[1]Freight vol by country &amp; year'!$C$2:$D$886,2,FALSE)</f>
        <v>#N/A</v>
      </c>
      <c r="H4220" t="e">
        <f>+VLOOKUP(D4220,[4]Goal11!$I$2:$J$560,2,FALSE)</f>
        <v>#N/A</v>
      </c>
      <c r="I4220" t="str">
        <f>+VLOOKUP(D4220,[5]Goal17!$I$2:$J$4522,2,FALSE)</f>
        <v>35.50</v>
      </c>
      <c r="J4220" t="str">
        <f>+VLOOKUP(D4220,'[6]2G coverage'!$I$2:$J$3380,2,FALSE)</f>
        <v>99.60</v>
      </c>
    </row>
    <row r="4221" spans="1:10" x14ac:dyDescent="0.25">
      <c r="A4221">
        <v>204</v>
      </c>
      <c r="B4221" t="s">
        <v>5217</v>
      </c>
      <c r="C4221">
        <f t="shared" si="139"/>
        <v>2004</v>
      </c>
      <c r="D4221" t="str">
        <f t="shared" si="138"/>
        <v>2042004</v>
      </c>
      <c r="E4221" t="e">
        <f>+VLOOKUP(D4221,[2]WeightCountryEstimate!$C$2:$D$116,2,FALSE)</f>
        <v>#N/A</v>
      </c>
      <c r="F4221" t="e">
        <f>+VLOOKUP(D4221,'[3]Suff living area by country'!$J$2:$K$423,2,FALSE)</f>
        <v>#N/A</v>
      </c>
      <c r="G4221" t="e">
        <f>+VLOOKUP(D4221,'[1]Freight vol by country &amp; year'!$C$2:$D$886,2,FALSE)</f>
        <v>#N/A</v>
      </c>
      <c r="H4221" t="e">
        <f>+VLOOKUP(D4221,[4]Goal11!$I$2:$J$560,2,FALSE)</f>
        <v>#N/A</v>
      </c>
      <c r="I4221" t="str">
        <f>+VLOOKUP(D4221,[5]Goal17!$I$2:$J$4522,2,FALSE)</f>
        <v>1.18</v>
      </c>
      <c r="J4221" t="str">
        <f>+VLOOKUP(D4221,'[6]2G coverage'!$I$2:$J$3380,2,FALSE)</f>
        <v>40.00</v>
      </c>
    </row>
    <row r="4222" spans="1:10" x14ac:dyDescent="0.25">
      <c r="A4222">
        <v>208</v>
      </c>
      <c r="B4222" t="s">
        <v>5218</v>
      </c>
      <c r="C4222">
        <f t="shared" si="139"/>
        <v>2004</v>
      </c>
      <c r="D4222" t="str">
        <f t="shared" si="138"/>
        <v>2082004</v>
      </c>
      <c r="E4222" t="e">
        <f>+VLOOKUP(D4222,[2]WeightCountryEstimate!$C$2:$D$116,2,FALSE)</f>
        <v>#N/A</v>
      </c>
      <c r="F4222" t="e">
        <f>+VLOOKUP(D4222,'[3]Suff living area by country'!$J$2:$K$423,2,FALSE)</f>
        <v>#N/A</v>
      </c>
      <c r="G4222" t="e">
        <f>+VLOOKUP(D4222,'[1]Freight vol by country &amp; year'!$C$2:$D$886,2,FALSE)</f>
        <v>#N/A</v>
      </c>
      <c r="H4222" t="e">
        <f>+VLOOKUP(D4222,[4]Goal11!$I$2:$J$560,2,FALSE)</f>
        <v>#N/A</v>
      </c>
      <c r="I4222" t="str">
        <f>+VLOOKUP(D4222,[5]Goal17!$I$2:$J$4522,2,FALSE)</f>
        <v>80.93</v>
      </c>
      <c r="J4222" t="e">
        <f>+VLOOKUP(D4222,'[6]2G coverage'!$I$2:$J$3380,2,FALSE)</f>
        <v>#N/A</v>
      </c>
    </row>
    <row r="4223" spans="1:10" x14ac:dyDescent="0.25">
      <c r="A4223">
        <v>212</v>
      </c>
      <c r="B4223" t="s">
        <v>5219</v>
      </c>
      <c r="C4223">
        <f t="shared" si="139"/>
        <v>2004</v>
      </c>
      <c r="D4223" t="str">
        <f t="shared" si="138"/>
        <v>2122004</v>
      </c>
      <c r="E4223" t="e">
        <f>+VLOOKUP(D4223,[2]WeightCountryEstimate!$C$2:$D$116,2,FALSE)</f>
        <v>#N/A</v>
      </c>
      <c r="F4223" t="e">
        <f>+VLOOKUP(D4223,'[3]Suff living area by country'!$J$2:$K$423,2,FALSE)</f>
        <v>#N/A</v>
      </c>
      <c r="G4223" t="e">
        <f>+VLOOKUP(D4223,'[1]Freight vol by country &amp; year'!$C$2:$D$886,2,FALSE)</f>
        <v>#N/A</v>
      </c>
      <c r="H4223" t="e">
        <f>+VLOOKUP(D4223,[4]Goal11!$I$2:$J$560,2,FALSE)</f>
        <v>#N/A</v>
      </c>
      <c r="I4223" t="str">
        <f>+VLOOKUP(D4223,[5]Goal17!$I$2:$J$4522,2,FALSE)</f>
        <v>30.32</v>
      </c>
      <c r="J4223" t="e">
        <f>+VLOOKUP(D4223,'[6]2G coverage'!$I$2:$J$3380,2,FALSE)</f>
        <v>#N/A</v>
      </c>
    </row>
    <row r="4224" spans="1:10" x14ac:dyDescent="0.25">
      <c r="A4224">
        <v>214</v>
      </c>
      <c r="B4224" t="s">
        <v>5220</v>
      </c>
      <c r="C4224">
        <f t="shared" si="139"/>
        <v>2004</v>
      </c>
      <c r="D4224" t="str">
        <f t="shared" si="138"/>
        <v>2142004</v>
      </c>
      <c r="E4224" t="e">
        <f>+VLOOKUP(D4224,[2]WeightCountryEstimate!$C$2:$D$116,2,FALSE)</f>
        <v>#N/A</v>
      </c>
      <c r="F4224" t="e">
        <f>+VLOOKUP(D4224,'[3]Suff living area by country'!$J$2:$K$423,2,FALSE)</f>
        <v>#N/A</v>
      </c>
      <c r="G4224" t="e">
        <f>+VLOOKUP(D4224,'[1]Freight vol by country &amp; year'!$C$2:$D$886,2,FALSE)</f>
        <v>#N/A</v>
      </c>
      <c r="H4224" t="e">
        <f>+VLOOKUP(D4224,[4]Goal11!$I$2:$J$560,2,FALSE)</f>
        <v>#N/A</v>
      </c>
      <c r="I4224" t="str">
        <f>+VLOOKUP(D4224,[5]Goal17!$I$2:$J$4522,2,FALSE)</f>
        <v>8.87</v>
      </c>
      <c r="J4224" t="e">
        <f>+VLOOKUP(D4224,'[6]2G coverage'!$I$2:$J$3380,2,FALSE)</f>
        <v>#N/A</v>
      </c>
    </row>
    <row r="4225" spans="1:10" x14ac:dyDescent="0.25">
      <c r="A4225">
        <v>218</v>
      </c>
      <c r="B4225" t="s">
        <v>5221</v>
      </c>
      <c r="C4225">
        <f t="shared" si="139"/>
        <v>2004</v>
      </c>
      <c r="D4225" t="str">
        <f t="shared" si="138"/>
        <v>2182004</v>
      </c>
      <c r="E4225" t="e">
        <f>+VLOOKUP(D4225,[2]WeightCountryEstimate!$C$2:$D$116,2,FALSE)</f>
        <v>#N/A</v>
      </c>
      <c r="F4225" t="e">
        <f>+VLOOKUP(D4225,'[3]Suff living area by country'!$J$2:$K$423,2,FALSE)</f>
        <v>#N/A</v>
      </c>
      <c r="G4225" t="e">
        <f>+VLOOKUP(D4225,'[1]Freight vol by country &amp; year'!$C$2:$D$886,2,FALSE)</f>
        <v>#N/A</v>
      </c>
      <c r="H4225" t="e">
        <f>+VLOOKUP(D4225,[4]Goal11!$I$2:$J$560,2,FALSE)</f>
        <v>#N/A</v>
      </c>
      <c r="I4225" t="str">
        <f>+VLOOKUP(D4225,[5]Goal17!$I$2:$J$4522,2,FALSE)</f>
        <v>4.83</v>
      </c>
      <c r="J4225" t="str">
        <f>+VLOOKUP(D4225,'[6]2G coverage'!$I$2:$J$3380,2,FALSE)</f>
        <v>80.00</v>
      </c>
    </row>
    <row r="4226" spans="1:10" x14ac:dyDescent="0.25">
      <c r="A4226">
        <v>222</v>
      </c>
      <c r="B4226" t="s">
        <v>5222</v>
      </c>
      <c r="C4226">
        <f t="shared" si="139"/>
        <v>2004</v>
      </c>
      <c r="D4226" t="str">
        <f t="shared" si="138"/>
        <v>2222004</v>
      </c>
      <c r="E4226" t="e">
        <f>+VLOOKUP(D4226,[2]WeightCountryEstimate!$C$2:$D$116,2,FALSE)</f>
        <v>#N/A</v>
      </c>
      <c r="F4226" t="e">
        <f>+VLOOKUP(D4226,'[3]Suff living area by country'!$J$2:$K$423,2,FALSE)</f>
        <v>#N/A</v>
      </c>
      <c r="G4226" t="e">
        <f>+VLOOKUP(D4226,'[1]Freight vol by country &amp; year'!$C$2:$D$886,2,FALSE)</f>
        <v>#N/A</v>
      </c>
      <c r="H4226" t="e">
        <f>+VLOOKUP(D4226,[4]Goal11!$I$2:$J$560,2,FALSE)</f>
        <v>#N/A</v>
      </c>
      <c r="I4226" t="str">
        <f>+VLOOKUP(D4226,[5]Goal17!$I$2:$J$4522,2,FALSE)</f>
        <v>3.20</v>
      </c>
      <c r="J4226" t="str">
        <f>+VLOOKUP(D4226,'[6]2G coverage'!$I$2:$J$3380,2,FALSE)</f>
        <v>95.00</v>
      </c>
    </row>
    <row r="4227" spans="1:10" x14ac:dyDescent="0.25">
      <c r="A4227">
        <v>223</v>
      </c>
      <c r="B4227" t="s">
        <v>5223</v>
      </c>
      <c r="C4227">
        <f t="shared" si="139"/>
        <v>2004</v>
      </c>
      <c r="D4227" t="str">
        <f t="shared" ref="D4227:D4290" si="140">+_xlfn.CONCAT(A4227,C4227)</f>
        <v>2232004</v>
      </c>
      <c r="E4227" t="e">
        <f>+VLOOKUP(D4227,[2]WeightCountryEstimate!$C$2:$D$116,2,FALSE)</f>
        <v>#N/A</v>
      </c>
      <c r="F4227" t="e">
        <f>+VLOOKUP(D4227,'[3]Suff living area by country'!$J$2:$K$423,2,FALSE)</f>
        <v>#N/A</v>
      </c>
      <c r="G4227" t="e">
        <f>+VLOOKUP(D4227,'[1]Freight vol by country &amp; year'!$C$2:$D$886,2,FALSE)</f>
        <v>#N/A</v>
      </c>
      <c r="H4227" t="e">
        <f>+VLOOKUP(D4227,[4]Goal11!$I$2:$J$560,2,FALSE)</f>
        <v>#N/A</v>
      </c>
      <c r="I4227" t="e">
        <f>+VLOOKUP(D4227,[5]Goal17!$I$2:$J$4522,2,FALSE)</f>
        <v>#N/A</v>
      </c>
      <c r="J4227" t="e">
        <f>+VLOOKUP(D4227,'[6]2G coverage'!$I$2:$J$3380,2,FALSE)</f>
        <v>#N/A</v>
      </c>
    </row>
    <row r="4228" spans="1:10" x14ac:dyDescent="0.25">
      <c r="A4228">
        <v>226</v>
      </c>
      <c r="B4228" t="s">
        <v>5224</v>
      </c>
      <c r="C4228">
        <f t="shared" si="139"/>
        <v>2004</v>
      </c>
      <c r="D4228" t="str">
        <f t="shared" si="140"/>
        <v>2262004</v>
      </c>
      <c r="E4228" t="e">
        <f>+VLOOKUP(D4228,[2]WeightCountryEstimate!$C$2:$D$116,2,FALSE)</f>
        <v>#N/A</v>
      </c>
      <c r="F4228" t="e">
        <f>+VLOOKUP(D4228,'[3]Suff living area by country'!$J$2:$K$423,2,FALSE)</f>
        <v>#N/A</v>
      </c>
      <c r="G4228" t="e">
        <f>+VLOOKUP(D4228,'[1]Freight vol by country &amp; year'!$C$2:$D$886,2,FALSE)</f>
        <v>#N/A</v>
      </c>
      <c r="H4228" t="e">
        <f>+VLOOKUP(D4228,[4]Goal11!$I$2:$J$560,2,FALSE)</f>
        <v>#N/A</v>
      </c>
      <c r="I4228" t="str">
        <f>+VLOOKUP(D4228,[5]Goal17!$I$2:$J$4522,2,FALSE)</f>
        <v>0.84</v>
      </c>
      <c r="J4228" t="e">
        <f>+VLOOKUP(D4228,'[6]2G coverage'!$I$2:$J$3380,2,FALSE)</f>
        <v>#N/A</v>
      </c>
    </row>
    <row r="4229" spans="1:10" x14ac:dyDescent="0.25">
      <c r="A4229">
        <v>231</v>
      </c>
      <c r="B4229" t="s">
        <v>5225</v>
      </c>
      <c r="C4229">
        <f t="shared" si="139"/>
        <v>2004</v>
      </c>
      <c r="D4229" t="str">
        <f t="shared" si="140"/>
        <v>2312004</v>
      </c>
      <c r="E4229" t="e">
        <f>+VLOOKUP(D4229,[2]WeightCountryEstimate!$C$2:$D$116,2,FALSE)</f>
        <v>#N/A</v>
      </c>
      <c r="F4229" t="e">
        <f>+VLOOKUP(D4229,'[3]Suff living area by country'!$J$2:$K$423,2,FALSE)</f>
        <v>#N/A</v>
      </c>
      <c r="G4229" t="e">
        <f>+VLOOKUP(D4229,'[1]Freight vol by country &amp; year'!$C$2:$D$886,2,FALSE)</f>
        <v>#N/A</v>
      </c>
      <c r="H4229" t="e">
        <f>+VLOOKUP(D4229,[4]Goal11!$I$2:$J$560,2,FALSE)</f>
        <v>#N/A</v>
      </c>
      <c r="I4229" t="str">
        <f>+VLOOKUP(D4229,[5]Goal17!$I$2:$J$4522,2,FALSE)</f>
        <v>0.16</v>
      </c>
      <c r="J4229" t="str">
        <f>+VLOOKUP(D4229,'[6]2G coverage'!$I$2:$J$3380,2,FALSE)</f>
        <v>9.70</v>
      </c>
    </row>
    <row r="4230" spans="1:10" x14ac:dyDescent="0.25">
      <c r="A4230">
        <v>232</v>
      </c>
      <c r="B4230" t="s">
        <v>5226</v>
      </c>
      <c r="C4230">
        <f t="shared" si="139"/>
        <v>2004</v>
      </c>
      <c r="D4230" t="str">
        <f t="shared" si="140"/>
        <v>2322004</v>
      </c>
      <c r="E4230" t="e">
        <f>+VLOOKUP(D4230,[2]WeightCountryEstimate!$C$2:$D$116,2,FALSE)</f>
        <v>#N/A</v>
      </c>
      <c r="F4230" t="e">
        <f>+VLOOKUP(D4230,'[3]Suff living area by country'!$J$2:$K$423,2,FALSE)</f>
        <v>#N/A</v>
      </c>
      <c r="G4230" t="e">
        <f>+VLOOKUP(D4230,'[1]Freight vol by country &amp; year'!$C$2:$D$886,2,FALSE)</f>
        <v>#N/A</v>
      </c>
      <c r="H4230" t="e">
        <f>+VLOOKUP(D4230,[4]Goal11!$I$2:$J$560,2,FALSE)</f>
        <v>#N/A</v>
      </c>
      <c r="I4230" t="e">
        <f>+VLOOKUP(D4230,[5]Goal17!$I$2:$J$4522,2,FALSE)</f>
        <v>#N/A</v>
      </c>
      <c r="J4230" t="e">
        <f>+VLOOKUP(D4230,'[6]2G coverage'!$I$2:$J$3380,2,FALSE)</f>
        <v>#N/A</v>
      </c>
    </row>
    <row r="4231" spans="1:10" x14ac:dyDescent="0.25">
      <c r="A4231">
        <v>233</v>
      </c>
      <c r="B4231" t="s">
        <v>5227</v>
      </c>
      <c r="C4231">
        <f t="shared" si="139"/>
        <v>2004</v>
      </c>
      <c r="D4231" t="str">
        <f t="shared" si="140"/>
        <v>2332004</v>
      </c>
      <c r="E4231" t="e">
        <f>+VLOOKUP(D4231,[2]WeightCountryEstimate!$C$2:$D$116,2,FALSE)</f>
        <v>#N/A</v>
      </c>
      <c r="F4231" t="e">
        <f>+VLOOKUP(D4231,'[3]Suff living area by country'!$J$2:$K$423,2,FALSE)</f>
        <v>#N/A</v>
      </c>
      <c r="G4231" t="e">
        <f>+VLOOKUP(D4231,'[1]Freight vol by country &amp; year'!$C$2:$D$886,2,FALSE)</f>
        <v>#N/A</v>
      </c>
      <c r="H4231" t="e">
        <f>+VLOOKUP(D4231,[4]Goal11!$I$2:$J$560,2,FALSE)</f>
        <v>#N/A</v>
      </c>
      <c r="I4231" t="str">
        <f>+VLOOKUP(D4231,[5]Goal17!$I$2:$J$4522,2,FALSE)</f>
        <v>53.20</v>
      </c>
      <c r="J4231" t="str">
        <f>+VLOOKUP(D4231,'[6]2G coverage'!$I$2:$J$3380,2,FALSE)</f>
        <v>99.00</v>
      </c>
    </row>
    <row r="4232" spans="1:10" x14ac:dyDescent="0.25">
      <c r="A4232">
        <v>234</v>
      </c>
      <c r="B4232" t="s">
        <v>5228</v>
      </c>
      <c r="C4232">
        <f t="shared" si="139"/>
        <v>2004</v>
      </c>
      <c r="D4232" t="str">
        <f t="shared" si="140"/>
        <v>2342004</v>
      </c>
      <c r="E4232" t="e">
        <f>+VLOOKUP(D4232,[2]WeightCountryEstimate!$C$2:$D$116,2,FALSE)</f>
        <v>#N/A</v>
      </c>
      <c r="F4232" t="e">
        <f>+VLOOKUP(D4232,'[3]Suff living area by country'!$J$2:$K$423,2,FALSE)</f>
        <v>#N/A</v>
      </c>
      <c r="G4232" t="e">
        <f>+VLOOKUP(D4232,'[1]Freight vol by country &amp; year'!$C$2:$D$886,2,FALSE)</f>
        <v>#N/A</v>
      </c>
      <c r="H4232" t="e">
        <f>+VLOOKUP(D4232,[4]Goal11!$I$2:$J$560,2,FALSE)</f>
        <v>#N/A</v>
      </c>
      <c r="I4232" t="str">
        <f>+VLOOKUP(D4232,[5]Goal17!$I$2:$J$4522,2,FALSE)</f>
        <v>66.53</v>
      </c>
      <c r="J4232" t="str">
        <f>+VLOOKUP(D4232,'[6]2G coverage'!$I$2:$J$3380,2,FALSE)</f>
        <v>100.00</v>
      </c>
    </row>
    <row r="4233" spans="1:10" x14ac:dyDescent="0.25">
      <c r="A4233">
        <v>238</v>
      </c>
      <c r="B4233" t="s">
        <v>5229</v>
      </c>
      <c r="C4233">
        <f t="shared" si="139"/>
        <v>2004</v>
      </c>
      <c r="D4233" t="str">
        <f t="shared" si="140"/>
        <v>2382004</v>
      </c>
      <c r="E4233" t="e">
        <f>+VLOOKUP(D4233,[2]WeightCountryEstimate!$C$2:$D$116,2,FALSE)</f>
        <v>#N/A</v>
      </c>
      <c r="F4233" t="e">
        <f>+VLOOKUP(D4233,'[3]Suff living area by country'!$J$2:$K$423,2,FALSE)</f>
        <v>#N/A</v>
      </c>
      <c r="G4233" t="e">
        <f>+VLOOKUP(D4233,'[1]Freight vol by country &amp; year'!$C$2:$D$886,2,FALSE)</f>
        <v>#N/A</v>
      </c>
      <c r="H4233" t="e">
        <f>+VLOOKUP(D4233,[4]Goal11!$I$2:$J$560,2,FALSE)</f>
        <v>#N/A</v>
      </c>
      <c r="I4233" t="str">
        <f>+VLOOKUP(D4233,[5]Goal17!$I$2:$J$4522,2,FALSE)</f>
        <v>67.32</v>
      </c>
      <c r="J4233" t="e">
        <f>+VLOOKUP(D4233,'[6]2G coverage'!$I$2:$J$3380,2,FALSE)</f>
        <v>#N/A</v>
      </c>
    </row>
    <row r="4234" spans="1:10" x14ac:dyDescent="0.25">
      <c r="A4234">
        <v>239</v>
      </c>
      <c r="B4234" t="s">
        <v>5230</v>
      </c>
      <c r="C4234">
        <f t="shared" si="139"/>
        <v>2004</v>
      </c>
      <c r="D4234" t="str">
        <f t="shared" si="140"/>
        <v>2392004</v>
      </c>
      <c r="E4234" t="e">
        <f>+VLOOKUP(D4234,[2]WeightCountryEstimate!$C$2:$D$116,2,FALSE)</f>
        <v>#N/A</v>
      </c>
      <c r="F4234" t="e">
        <f>+VLOOKUP(D4234,'[3]Suff living area by country'!$J$2:$K$423,2,FALSE)</f>
        <v>#N/A</v>
      </c>
      <c r="G4234" t="e">
        <f>+VLOOKUP(D4234,'[1]Freight vol by country &amp; year'!$C$2:$D$886,2,FALSE)</f>
        <v>#N/A</v>
      </c>
      <c r="H4234" t="e">
        <f>+VLOOKUP(D4234,[4]Goal11!$I$2:$J$560,2,FALSE)</f>
        <v>#N/A</v>
      </c>
      <c r="I4234" t="e">
        <f>+VLOOKUP(D4234,[5]Goal17!$I$2:$J$4522,2,FALSE)</f>
        <v>#N/A</v>
      </c>
      <c r="J4234" t="e">
        <f>+VLOOKUP(D4234,'[6]2G coverage'!$I$2:$J$3380,2,FALSE)</f>
        <v>#N/A</v>
      </c>
    </row>
    <row r="4235" spans="1:10" x14ac:dyDescent="0.25">
      <c r="A4235">
        <v>242</v>
      </c>
      <c r="B4235" t="s">
        <v>5231</v>
      </c>
      <c r="C4235">
        <f t="shared" si="139"/>
        <v>2004</v>
      </c>
      <c r="D4235" t="str">
        <f t="shared" si="140"/>
        <v>2422004</v>
      </c>
      <c r="E4235" t="e">
        <f>+VLOOKUP(D4235,[2]WeightCountryEstimate!$C$2:$D$116,2,FALSE)</f>
        <v>#N/A</v>
      </c>
      <c r="F4235" t="e">
        <f>+VLOOKUP(D4235,'[3]Suff living area by country'!$J$2:$K$423,2,FALSE)</f>
        <v>#N/A</v>
      </c>
      <c r="G4235" t="e">
        <f>+VLOOKUP(D4235,'[1]Freight vol by country &amp; year'!$C$2:$D$886,2,FALSE)</f>
        <v>#N/A</v>
      </c>
      <c r="H4235" t="e">
        <f>+VLOOKUP(D4235,[4]Goal11!$I$2:$J$560,2,FALSE)</f>
        <v>#N/A</v>
      </c>
      <c r="I4235" t="str">
        <f>+VLOOKUP(D4235,[5]Goal17!$I$2:$J$4522,2,FALSE)</f>
        <v>7.41</v>
      </c>
      <c r="J4235" t="str">
        <f>+VLOOKUP(D4235,'[6]2G coverage'!$I$2:$J$3380,2,FALSE)</f>
        <v>55.00</v>
      </c>
    </row>
    <row r="4236" spans="1:10" x14ac:dyDescent="0.25">
      <c r="A4236">
        <v>246</v>
      </c>
      <c r="B4236" t="s">
        <v>5232</v>
      </c>
      <c r="C4236">
        <f t="shared" si="139"/>
        <v>2004</v>
      </c>
      <c r="D4236" t="str">
        <f t="shared" si="140"/>
        <v>2462004</v>
      </c>
      <c r="E4236" t="e">
        <f>+VLOOKUP(D4236,[2]WeightCountryEstimate!$C$2:$D$116,2,FALSE)</f>
        <v>#N/A</v>
      </c>
      <c r="F4236" t="e">
        <f>+VLOOKUP(D4236,'[3]Suff living area by country'!$J$2:$K$423,2,FALSE)</f>
        <v>#N/A</v>
      </c>
      <c r="G4236" t="e">
        <f>+VLOOKUP(D4236,'[1]Freight vol by country &amp; year'!$C$2:$D$886,2,FALSE)</f>
        <v>#N/A</v>
      </c>
      <c r="H4236" t="e">
        <f>+VLOOKUP(D4236,[4]Goal11!$I$2:$J$560,2,FALSE)</f>
        <v>#N/A</v>
      </c>
      <c r="I4236" t="str">
        <f>+VLOOKUP(D4236,[5]Goal17!$I$2:$J$4522,2,FALSE)</f>
        <v>72.39</v>
      </c>
      <c r="J4236" t="str">
        <f>+VLOOKUP(D4236,'[6]2G coverage'!$I$2:$J$3380,2,FALSE)</f>
        <v>99.00</v>
      </c>
    </row>
    <row r="4237" spans="1:10" x14ac:dyDescent="0.25">
      <c r="A4237">
        <v>248</v>
      </c>
      <c r="B4237" t="s">
        <v>5233</v>
      </c>
      <c r="C4237">
        <f t="shared" si="139"/>
        <v>2004</v>
      </c>
      <c r="D4237" t="str">
        <f t="shared" si="140"/>
        <v>2482004</v>
      </c>
      <c r="E4237" t="e">
        <f>+VLOOKUP(D4237,[2]WeightCountryEstimate!$C$2:$D$116,2,FALSE)</f>
        <v>#N/A</v>
      </c>
      <c r="F4237" t="e">
        <f>+VLOOKUP(D4237,'[3]Suff living area by country'!$J$2:$K$423,2,FALSE)</f>
        <v>#N/A</v>
      </c>
      <c r="G4237" t="e">
        <f>+VLOOKUP(D4237,'[1]Freight vol by country &amp; year'!$C$2:$D$886,2,FALSE)</f>
        <v>#N/A</v>
      </c>
      <c r="H4237" t="e">
        <f>+VLOOKUP(D4237,[4]Goal11!$I$2:$J$560,2,FALSE)</f>
        <v>#N/A</v>
      </c>
      <c r="I4237" t="e">
        <f>+VLOOKUP(D4237,[5]Goal17!$I$2:$J$4522,2,FALSE)</f>
        <v>#N/A</v>
      </c>
      <c r="J4237" t="e">
        <f>+VLOOKUP(D4237,'[6]2G coverage'!$I$2:$J$3380,2,FALSE)</f>
        <v>#N/A</v>
      </c>
    </row>
    <row r="4238" spans="1:10" x14ac:dyDescent="0.25">
      <c r="A4238">
        <v>250</v>
      </c>
      <c r="B4238" t="s">
        <v>5234</v>
      </c>
      <c r="C4238">
        <f t="shared" si="139"/>
        <v>2004</v>
      </c>
      <c r="D4238" t="str">
        <f t="shared" si="140"/>
        <v>2502004</v>
      </c>
      <c r="E4238" t="e">
        <f>+VLOOKUP(D4238,[2]WeightCountryEstimate!$C$2:$D$116,2,FALSE)</f>
        <v>#N/A</v>
      </c>
      <c r="F4238" t="e">
        <f>+VLOOKUP(D4238,'[3]Suff living area by country'!$J$2:$K$423,2,FALSE)</f>
        <v>#N/A</v>
      </c>
      <c r="G4238" t="e">
        <f>+VLOOKUP(D4238,'[1]Freight vol by country &amp; year'!$C$2:$D$886,2,FALSE)</f>
        <v>#N/A</v>
      </c>
      <c r="H4238" t="e">
        <f>+VLOOKUP(D4238,[4]Goal11!$I$2:$J$560,2,FALSE)</f>
        <v>#N/A</v>
      </c>
      <c r="I4238" t="str">
        <f>+VLOOKUP(D4238,[5]Goal17!$I$2:$J$4522,2,FALSE)</f>
        <v>39.15</v>
      </c>
      <c r="J4238" t="str">
        <f>+VLOOKUP(D4238,'[6]2G coverage'!$I$2:$J$3380,2,FALSE)</f>
        <v>99.00</v>
      </c>
    </row>
    <row r="4239" spans="1:10" x14ac:dyDescent="0.25">
      <c r="A4239">
        <v>254</v>
      </c>
      <c r="B4239" t="s">
        <v>5235</v>
      </c>
      <c r="C4239">
        <f t="shared" si="139"/>
        <v>2004</v>
      </c>
      <c r="D4239" t="str">
        <f t="shared" si="140"/>
        <v>2542004</v>
      </c>
      <c r="E4239" t="e">
        <f>+VLOOKUP(D4239,[2]WeightCountryEstimate!$C$2:$D$116,2,FALSE)</f>
        <v>#N/A</v>
      </c>
      <c r="F4239" t="e">
        <f>+VLOOKUP(D4239,'[3]Suff living area by country'!$J$2:$K$423,2,FALSE)</f>
        <v>#N/A</v>
      </c>
      <c r="G4239" t="e">
        <f>+VLOOKUP(D4239,'[1]Freight vol by country &amp; year'!$C$2:$D$886,2,FALSE)</f>
        <v>#N/A</v>
      </c>
      <c r="H4239" t="e">
        <f>+VLOOKUP(D4239,[4]Goal11!$I$2:$J$560,2,FALSE)</f>
        <v>#N/A</v>
      </c>
      <c r="I4239" t="str">
        <f>+VLOOKUP(D4239,[5]Goal17!$I$2:$J$4522,2,FALSE)</f>
        <v>19.50</v>
      </c>
      <c r="J4239" t="e">
        <f>+VLOOKUP(D4239,'[6]2G coverage'!$I$2:$J$3380,2,FALSE)</f>
        <v>#N/A</v>
      </c>
    </row>
    <row r="4240" spans="1:10" x14ac:dyDescent="0.25">
      <c r="A4240">
        <v>258</v>
      </c>
      <c r="B4240" t="s">
        <v>5236</v>
      </c>
      <c r="C4240">
        <f t="shared" si="139"/>
        <v>2004</v>
      </c>
      <c r="D4240" t="str">
        <f t="shared" si="140"/>
        <v>2582004</v>
      </c>
      <c r="E4240" t="e">
        <f>+VLOOKUP(D4240,[2]WeightCountryEstimate!$C$2:$D$116,2,FALSE)</f>
        <v>#N/A</v>
      </c>
      <c r="F4240" t="e">
        <f>+VLOOKUP(D4240,'[3]Suff living area by country'!$J$2:$K$423,2,FALSE)</f>
        <v>#N/A</v>
      </c>
      <c r="G4240" t="e">
        <f>+VLOOKUP(D4240,'[1]Freight vol by country &amp; year'!$C$2:$D$886,2,FALSE)</f>
        <v>#N/A</v>
      </c>
      <c r="H4240" t="e">
        <f>+VLOOKUP(D4240,[4]Goal11!$I$2:$J$560,2,FALSE)</f>
        <v>#N/A</v>
      </c>
      <c r="I4240" t="str">
        <f>+VLOOKUP(D4240,[5]Goal17!$I$2:$J$4522,2,FALSE)</f>
        <v>17.88</v>
      </c>
      <c r="J4240" t="str">
        <f>+VLOOKUP(D4240,'[6]2G coverage'!$I$2:$J$3380,2,FALSE)</f>
        <v>96.00</v>
      </c>
    </row>
    <row r="4241" spans="1:10" x14ac:dyDescent="0.25">
      <c r="A4241">
        <v>260</v>
      </c>
      <c r="B4241" t="s">
        <v>5237</v>
      </c>
      <c r="C4241">
        <f t="shared" si="139"/>
        <v>2004</v>
      </c>
      <c r="D4241" t="str">
        <f t="shared" si="140"/>
        <v>2602004</v>
      </c>
      <c r="E4241" t="e">
        <f>+VLOOKUP(D4241,[2]WeightCountryEstimate!$C$2:$D$116,2,FALSE)</f>
        <v>#N/A</v>
      </c>
      <c r="F4241" t="e">
        <f>+VLOOKUP(D4241,'[3]Suff living area by country'!$J$2:$K$423,2,FALSE)</f>
        <v>#N/A</v>
      </c>
      <c r="G4241" t="e">
        <f>+VLOOKUP(D4241,'[1]Freight vol by country &amp; year'!$C$2:$D$886,2,FALSE)</f>
        <v>#N/A</v>
      </c>
      <c r="H4241" t="e">
        <f>+VLOOKUP(D4241,[4]Goal11!$I$2:$J$560,2,FALSE)</f>
        <v>#N/A</v>
      </c>
      <c r="I4241" t="e">
        <f>+VLOOKUP(D4241,[5]Goal17!$I$2:$J$4522,2,FALSE)</f>
        <v>#N/A</v>
      </c>
      <c r="J4241" t="e">
        <f>+VLOOKUP(D4241,'[6]2G coverage'!$I$2:$J$3380,2,FALSE)</f>
        <v>#N/A</v>
      </c>
    </row>
    <row r="4242" spans="1:10" x14ac:dyDescent="0.25">
      <c r="A4242">
        <v>262</v>
      </c>
      <c r="B4242" t="s">
        <v>5238</v>
      </c>
      <c r="C4242">
        <f t="shared" si="139"/>
        <v>2004</v>
      </c>
      <c r="D4242" t="str">
        <f t="shared" si="140"/>
        <v>2622004</v>
      </c>
      <c r="E4242" t="e">
        <f>+VLOOKUP(D4242,[2]WeightCountryEstimate!$C$2:$D$116,2,FALSE)</f>
        <v>#N/A</v>
      </c>
      <c r="F4242" t="e">
        <f>+VLOOKUP(D4242,'[3]Suff living area by country'!$J$2:$K$423,2,FALSE)</f>
        <v>#N/A</v>
      </c>
      <c r="G4242" t="e">
        <f>+VLOOKUP(D4242,'[1]Freight vol by country &amp; year'!$C$2:$D$886,2,FALSE)</f>
        <v>#N/A</v>
      </c>
      <c r="H4242" t="e">
        <f>+VLOOKUP(D4242,[4]Goal11!$I$2:$J$560,2,FALSE)</f>
        <v>#N/A</v>
      </c>
      <c r="I4242" t="str">
        <f>+VLOOKUP(D4242,[5]Goal17!$I$2:$J$4522,2,FALSE)</f>
        <v>0.78</v>
      </c>
      <c r="J4242" t="str">
        <f>+VLOOKUP(D4242,'[6]2G coverage'!$I$2:$J$3380,2,FALSE)</f>
        <v>75.00</v>
      </c>
    </row>
    <row r="4243" spans="1:10" x14ac:dyDescent="0.25">
      <c r="A4243">
        <v>266</v>
      </c>
      <c r="B4243" t="s">
        <v>5239</v>
      </c>
      <c r="C4243">
        <f t="shared" si="139"/>
        <v>2004</v>
      </c>
      <c r="D4243" t="str">
        <f t="shared" si="140"/>
        <v>2662004</v>
      </c>
      <c r="E4243" t="e">
        <f>+VLOOKUP(D4243,[2]WeightCountryEstimate!$C$2:$D$116,2,FALSE)</f>
        <v>#N/A</v>
      </c>
      <c r="F4243" t="e">
        <f>+VLOOKUP(D4243,'[3]Suff living area by country'!$J$2:$K$423,2,FALSE)</f>
        <v>#N/A</v>
      </c>
      <c r="G4243" t="e">
        <f>+VLOOKUP(D4243,'[1]Freight vol by country &amp; year'!$C$2:$D$886,2,FALSE)</f>
        <v>#N/A</v>
      </c>
      <c r="H4243" t="e">
        <f>+VLOOKUP(D4243,[4]Goal11!$I$2:$J$560,2,FALSE)</f>
        <v>#N/A</v>
      </c>
      <c r="I4243" t="str">
        <f>+VLOOKUP(D4243,[5]Goal17!$I$2:$J$4522,2,FALSE)</f>
        <v>2.98</v>
      </c>
      <c r="J4243" t="str">
        <f>+VLOOKUP(D4243,'[6]2G coverage'!$I$2:$J$3380,2,FALSE)</f>
        <v>74.00</v>
      </c>
    </row>
    <row r="4244" spans="1:10" x14ac:dyDescent="0.25">
      <c r="A4244">
        <v>268</v>
      </c>
      <c r="B4244" t="s">
        <v>5240</v>
      </c>
      <c r="C4244">
        <f t="shared" si="139"/>
        <v>2004</v>
      </c>
      <c r="D4244" t="str">
        <f t="shared" si="140"/>
        <v>2682004</v>
      </c>
      <c r="E4244" t="e">
        <f>+VLOOKUP(D4244,[2]WeightCountryEstimate!$C$2:$D$116,2,FALSE)</f>
        <v>#N/A</v>
      </c>
      <c r="F4244" t="e">
        <f>+VLOOKUP(D4244,'[3]Suff living area by country'!$J$2:$K$423,2,FALSE)</f>
        <v>#N/A</v>
      </c>
      <c r="G4244" t="e">
        <f>+VLOOKUP(D4244,'[1]Freight vol by country &amp; year'!$C$2:$D$886,2,FALSE)</f>
        <v>#N/A</v>
      </c>
      <c r="H4244" t="e">
        <f>+VLOOKUP(D4244,[4]Goal11!$I$2:$J$560,2,FALSE)</f>
        <v>#N/A</v>
      </c>
      <c r="I4244" t="str">
        <f>+VLOOKUP(D4244,[5]Goal17!$I$2:$J$4522,2,FALSE)</f>
        <v>3.89</v>
      </c>
      <c r="J4244" t="str">
        <f>+VLOOKUP(D4244,'[6]2G coverage'!$I$2:$J$3380,2,FALSE)</f>
        <v>94.00</v>
      </c>
    </row>
    <row r="4245" spans="1:10" x14ac:dyDescent="0.25">
      <c r="A4245">
        <v>270</v>
      </c>
      <c r="B4245" t="s">
        <v>5241</v>
      </c>
      <c r="C4245">
        <f t="shared" si="139"/>
        <v>2004</v>
      </c>
      <c r="D4245" t="str">
        <f t="shared" si="140"/>
        <v>2702004</v>
      </c>
      <c r="E4245" t="e">
        <f>+VLOOKUP(D4245,[2]WeightCountryEstimate!$C$2:$D$116,2,FALSE)</f>
        <v>#N/A</v>
      </c>
      <c r="F4245" t="e">
        <f>+VLOOKUP(D4245,'[3]Suff living area by country'!$J$2:$K$423,2,FALSE)</f>
        <v>#N/A</v>
      </c>
      <c r="G4245" t="e">
        <f>+VLOOKUP(D4245,'[1]Freight vol by country &amp; year'!$C$2:$D$886,2,FALSE)</f>
        <v>#N/A</v>
      </c>
      <c r="H4245" t="e">
        <f>+VLOOKUP(D4245,[4]Goal11!$I$2:$J$560,2,FALSE)</f>
        <v>#N/A</v>
      </c>
      <c r="I4245" t="str">
        <f>+VLOOKUP(D4245,[5]Goal17!$I$2:$J$4522,2,FALSE)</f>
        <v>3.31</v>
      </c>
      <c r="J4245" t="str">
        <f>+VLOOKUP(D4245,'[6]2G coverage'!$I$2:$J$3380,2,FALSE)</f>
        <v>70.00</v>
      </c>
    </row>
    <row r="4246" spans="1:10" x14ac:dyDescent="0.25">
      <c r="A4246">
        <v>275</v>
      </c>
      <c r="B4246" t="s">
        <v>5242</v>
      </c>
      <c r="C4246">
        <f t="shared" si="139"/>
        <v>2004</v>
      </c>
      <c r="D4246" t="str">
        <f t="shared" si="140"/>
        <v>2752004</v>
      </c>
      <c r="E4246" t="e">
        <f>+VLOOKUP(D4246,[2]WeightCountryEstimate!$C$2:$D$116,2,FALSE)</f>
        <v>#N/A</v>
      </c>
      <c r="F4246" t="e">
        <f>+VLOOKUP(D4246,'[3]Suff living area by country'!$J$2:$K$423,2,FALSE)</f>
        <v>#N/A</v>
      </c>
      <c r="G4246" t="e">
        <f>+VLOOKUP(D4246,'[1]Freight vol by country &amp; year'!$C$2:$D$886,2,FALSE)</f>
        <v>#N/A</v>
      </c>
      <c r="H4246" t="e">
        <f>+VLOOKUP(D4246,[4]Goal11!$I$2:$J$560,2,FALSE)</f>
        <v>#N/A</v>
      </c>
      <c r="I4246" t="str">
        <f>+VLOOKUP(D4246,[5]Goal17!$I$2:$J$4522,2,FALSE)</f>
        <v>4.40</v>
      </c>
      <c r="J4246" t="str">
        <f>+VLOOKUP(D4246,'[6]2G coverage'!$I$2:$J$3380,2,FALSE)</f>
        <v>95.00</v>
      </c>
    </row>
    <row r="4247" spans="1:10" x14ac:dyDescent="0.25">
      <c r="A4247">
        <v>276</v>
      </c>
      <c r="B4247" t="s">
        <v>5243</v>
      </c>
      <c r="C4247">
        <f t="shared" si="139"/>
        <v>2004</v>
      </c>
      <c r="D4247" t="str">
        <f t="shared" si="140"/>
        <v>2762004</v>
      </c>
      <c r="E4247" t="e">
        <f>+VLOOKUP(D4247,[2]WeightCountryEstimate!$C$2:$D$116,2,FALSE)</f>
        <v>#N/A</v>
      </c>
      <c r="F4247" t="e">
        <f>+VLOOKUP(D4247,'[3]Suff living area by country'!$J$2:$K$423,2,FALSE)</f>
        <v>#N/A</v>
      </c>
      <c r="G4247" t="e">
        <f>+VLOOKUP(D4247,'[1]Freight vol by country &amp; year'!$C$2:$D$886,2,FALSE)</f>
        <v>#N/A</v>
      </c>
      <c r="H4247" t="e">
        <f>+VLOOKUP(D4247,[4]Goal11!$I$2:$J$560,2,FALSE)</f>
        <v>#N/A</v>
      </c>
      <c r="I4247" t="str">
        <f>+VLOOKUP(D4247,[5]Goal17!$I$2:$J$4522,2,FALSE)</f>
        <v>64.73</v>
      </c>
      <c r="J4247" t="str">
        <f>+VLOOKUP(D4247,'[6]2G coverage'!$I$2:$J$3380,2,FALSE)</f>
        <v>99.00</v>
      </c>
    </row>
    <row r="4248" spans="1:10" x14ac:dyDescent="0.25">
      <c r="A4248">
        <v>288</v>
      </c>
      <c r="B4248" t="s">
        <v>5244</v>
      </c>
      <c r="C4248">
        <f t="shared" si="139"/>
        <v>2004</v>
      </c>
      <c r="D4248" t="str">
        <f t="shared" si="140"/>
        <v>2882004</v>
      </c>
      <c r="E4248" t="e">
        <f>+VLOOKUP(D4248,[2]WeightCountryEstimate!$C$2:$D$116,2,FALSE)</f>
        <v>#N/A</v>
      </c>
      <c r="F4248" t="e">
        <f>+VLOOKUP(D4248,'[3]Suff living area by country'!$J$2:$K$423,2,FALSE)</f>
        <v>#N/A</v>
      </c>
      <c r="G4248" t="e">
        <f>+VLOOKUP(D4248,'[1]Freight vol by country &amp; year'!$C$2:$D$886,2,FALSE)</f>
        <v>#N/A</v>
      </c>
      <c r="H4248" t="e">
        <f>+VLOOKUP(D4248,[4]Goal11!$I$2:$J$560,2,FALSE)</f>
        <v>#N/A</v>
      </c>
      <c r="I4248" t="str">
        <f>+VLOOKUP(D4248,[5]Goal17!$I$2:$J$4522,2,FALSE)</f>
        <v>1.72</v>
      </c>
      <c r="J4248" t="e">
        <f>+VLOOKUP(D4248,'[6]2G coverage'!$I$2:$J$3380,2,FALSE)</f>
        <v>#N/A</v>
      </c>
    </row>
    <row r="4249" spans="1:10" x14ac:dyDescent="0.25">
      <c r="A4249">
        <v>292</v>
      </c>
      <c r="B4249" t="s">
        <v>5245</v>
      </c>
      <c r="C4249">
        <f t="shared" si="139"/>
        <v>2004</v>
      </c>
      <c r="D4249" t="str">
        <f t="shared" si="140"/>
        <v>2922004</v>
      </c>
      <c r="E4249" t="e">
        <f>+VLOOKUP(D4249,[2]WeightCountryEstimate!$C$2:$D$116,2,FALSE)</f>
        <v>#N/A</v>
      </c>
      <c r="F4249" t="e">
        <f>+VLOOKUP(D4249,'[3]Suff living area by country'!$J$2:$K$423,2,FALSE)</f>
        <v>#N/A</v>
      </c>
      <c r="G4249" t="e">
        <f>+VLOOKUP(D4249,'[1]Freight vol by country &amp; year'!$C$2:$D$886,2,FALSE)</f>
        <v>#N/A</v>
      </c>
      <c r="H4249" t="e">
        <f>+VLOOKUP(D4249,[4]Goal11!$I$2:$J$560,2,FALSE)</f>
        <v>#N/A</v>
      </c>
      <c r="I4249" t="str">
        <f>+VLOOKUP(D4249,[5]Goal17!$I$2:$J$4522,2,FALSE)</f>
        <v>32.89</v>
      </c>
      <c r="J4249" t="str">
        <f>+VLOOKUP(D4249,'[6]2G coverage'!$I$2:$J$3380,2,FALSE)</f>
        <v>100.00</v>
      </c>
    </row>
    <row r="4250" spans="1:10" x14ac:dyDescent="0.25">
      <c r="A4250">
        <v>296</v>
      </c>
      <c r="B4250" t="s">
        <v>5246</v>
      </c>
      <c r="C4250">
        <f t="shared" si="139"/>
        <v>2004</v>
      </c>
      <c r="D4250" t="str">
        <f t="shared" si="140"/>
        <v>2962004</v>
      </c>
      <c r="E4250" t="e">
        <f>+VLOOKUP(D4250,[2]WeightCountryEstimate!$C$2:$D$116,2,FALSE)</f>
        <v>#N/A</v>
      </c>
      <c r="F4250" t="e">
        <f>+VLOOKUP(D4250,'[3]Suff living area by country'!$J$2:$K$423,2,FALSE)</f>
        <v>#N/A</v>
      </c>
      <c r="G4250" t="e">
        <f>+VLOOKUP(D4250,'[1]Freight vol by country &amp; year'!$C$2:$D$886,2,FALSE)</f>
        <v>#N/A</v>
      </c>
      <c r="H4250" t="e">
        <f>+VLOOKUP(D4250,[4]Goal11!$I$2:$J$560,2,FALSE)</f>
        <v>#N/A</v>
      </c>
      <c r="I4250" t="str">
        <f>+VLOOKUP(D4250,[5]Goal17!$I$2:$J$4522,2,FALSE)</f>
        <v>3.50</v>
      </c>
      <c r="J4250" t="e">
        <f>+VLOOKUP(D4250,'[6]2G coverage'!$I$2:$J$3380,2,FALSE)</f>
        <v>#N/A</v>
      </c>
    </row>
    <row r="4251" spans="1:10" x14ac:dyDescent="0.25">
      <c r="A4251">
        <v>300</v>
      </c>
      <c r="B4251" t="s">
        <v>5247</v>
      </c>
      <c r="C4251">
        <f t="shared" si="139"/>
        <v>2004</v>
      </c>
      <c r="D4251" t="str">
        <f t="shared" si="140"/>
        <v>3002004</v>
      </c>
      <c r="E4251" t="e">
        <f>+VLOOKUP(D4251,[2]WeightCountryEstimate!$C$2:$D$116,2,FALSE)</f>
        <v>#N/A</v>
      </c>
      <c r="F4251" t="e">
        <f>+VLOOKUP(D4251,'[3]Suff living area by country'!$J$2:$K$423,2,FALSE)</f>
        <v>#N/A</v>
      </c>
      <c r="G4251" t="e">
        <f>+VLOOKUP(D4251,'[1]Freight vol by country &amp; year'!$C$2:$D$886,2,FALSE)</f>
        <v>#N/A</v>
      </c>
      <c r="H4251" t="e">
        <f>+VLOOKUP(D4251,[4]Goal11!$I$2:$J$560,2,FALSE)</f>
        <v>#N/A</v>
      </c>
      <c r="I4251" t="str">
        <f>+VLOOKUP(D4251,[5]Goal17!$I$2:$J$4522,2,FALSE)</f>
        <v>21.42</v>
      </c>
      <c r="J4251" t="str">
        <f>+VLOOKUP(D4251,'[6]2G coverage'!$I$2:$J$3380,2,FALSE)</f>
        <v>99.60</v>
      </c>
    </row>
    <row r="4252" spans="1:10" x14ac:dyDescent="0.25">
      <c r="A4252">
        <v>304</v>
      </c>
      <c r="B4252" t="s">
        <v>5248</v>
      </c>
      <c r="C4252">
        <f t="shared" si="139"/>
        <v>2004</v>
      </c>
      <c r="D4252" t="str">
        <f t="shared" si="140"/>
        <v>3042004</v>
      </c>
      <c r="E4252" t="e">
        <f>+VLOOKUP(D4252,[2]WeightCountryEstimate!$C$2:$D$116,2,FALSE)</f>
        <v>#N/A</v>
      </c>
      <c r="F4252" t="e">
        <f>+VLOOKUP(D4252,'[3]Suff living area by country'!$J$2:$K$423,2,FALSE)</f>
        <v>#N/A</v>
      </c>
      <c r="G4252" t="e">
        <f>+VLOOKUP(D4252,'[1]Freight vol by country &amp; year'!$C$2:$D$886,2,FALSE)</f>
        <v>#N/A</v>
      </c>
      <c r="H4252" t="e">
        <f>+VLOOKUP(D4252,[4]Goal11!$I$2:$J$560,2,FALSE)</f>
        <v>#N/A</v>
      </c>
      <c r="I4252" t="str">
        <f>+VLOOKUP(D4252,[5]Goal17!$I$2:$J$4522,2,FALSE)</f>
        <v>56.10</v>
      </c>
      <c r="J4252" t="e">
        <f>+VLOOKUP(D4252,'[6]2G coverage'!$I$2:$J$3380,2,FALSE)</f>
        <v>#N/A</v>
      </c>
    </row>
    <row r="4253" spans="1:10" x14ac:dyDescent="0.25">
      <c r="A4253">
        <v>308</v>
      </c>
      <c r="B4253" t="s">
        <v>5249</v>
      </c>
      <c r="C4253">
        <f t="shared" si="139"/>
        <v>2004</v>
      </c>
      <c r="D4253" t="str">
        <f t="shared" si="140"/>
        <v>3082004</v>
      </c>
      <c r="E4253" t="e">
        <f>+VLOOKUP(D4253,[2]WeightCountryEstimate!$C$2:$D$116,2,FALSE)</f>
        <v>#N/A</v>
      </c>
      <c r="F4253" t="e">
        <f>+VLOOKUP(D4253,'[3]Suff living area by country'!$J$2:$K$423,2,FALSE)</f>
        <v>#N/A</v>
      </c>
      <c r="G4253" t="e">
        <f>+VLOOKUP(D4253,'[1]Freight vol by country &amp; year'!$C$2:$D$886,2,FALSE)</f>
        <v>#N/A</v>
      </c>
      <c r="H4253" t="e">
        <f>+VLOOKUP(D4253,[4]Goal11!$I$2:$J$560,2,FALSE)</f>
        <v>#N/A</v>
      </c>
      <c r="I4253" t="str">
        <f>+VLOOKUP(D4253,[5]Goal17!$I$2:$J$4522,2,FALSE)</f>
        <v>19.57</v>
      </c>
      <c r="J4253" t="e">
        <f>+VLOOKUP(D4253,'[6]2G coverage'!$I$2:$J$3380,2,FALSE)</f>
        <v>#N/A</v>
      </c>
    </row>
    <row r="4254" spans="1:10" x14ac:dyDescent="0.25">
      <c r="A4254">
        <v>312</v>
      </c>
      <c r="B4254" t="s">
        <v>5250</v>
      </c>
      <c r="C4254">
        <f t="shared" si="139"/>
        <v>2004</v>
      </c>
      <c r="D4254" t="str">
        <f t="shared" si="140"/>
        <v>3122004</v>
      </c>
      <c r="E4254" t="e">
        <f>+VLOOKUP(D4254,[2]WeightCountryEstimate!$C$2:$D$116,2,FALSE)</f>
        <v>#N/A</v>
      </c>
      <c r="F4254" t="e">
        <f>+VLOOKUP(D4254,'[3]Suff living area by country'!$J$2:$K$423,2,FALSE)</f>
        <v>#N/A</v>
      </c>
      <c r="G4254" t="e">
        <f>+VLOOKUP(D4254,'[1]Freight vol by country &amp; year'!$C$2:$D$886,2,FALSE)</f>
        <v>#N/A</v>
      </c>
      <c r="H4254" t="e">
        <f>+VLOOKUP(D4254,[4]Goal11!$I$2:$J$560,2,FALSE)</f>
        <v>#N/A</v>
      </c>
      <c r="I4254" t="str">
        <f>+VLOOKUP(D4254,[5]Goal17!$I$2:$J$4522,2,FALSE)</f>
        <v>17.51</v>
      </c>
      <c r="J4254" t="str">
        <f>+VLOOKUP(D4254,'[6]2G coverage'!$I$2:$J$3380,2,FALSE)</f>
        <v>95.00</v>
      </c>
    </row>
    <row r="4255" spans="1:10" x14ac:dyDescent="0.25">
      <c r="A4255">
        <v>316</v>
      </c>
      <c r="B4255" t="s">
        <v>5251</v>
      </c>
      <c r="C4255">
        <f t="shared" si="139"/>
        <v>2004</v>
      </c>
      <c r="D4255" t="str">
        <f t="shared" si="140"/>
        <v>3162004</v>
      </c>
      <c r="E4255" t="e">
        <f>+VLOOKUP(D4255,[2]WeightCountryEstimate!$C$2:$D$116,2,FALSE)</f>
        <v>#N/A</v>
      </c>
      <c r="F4255" t="e">
        <f>+VLOOKUP(D4255,'[3]Suff living area by country'!$J$2:$K$423,2,FALSE)</f>
        <v>#N/A</v>
      </c>
      <c r="G4255" t="e">
        <f>+VLOOKUP(D4255,'[1]Freight vol by country &amp; year'!$C$2:$D$886,2,FALSE)</f>
        <v>#N/A</v>
      </c>
      <c r="H4255" t="e">
        <f>+VLOOKUP(D4255,[4]Goal11!$I$2:$J$560,2,FALSE)</f>
        <v>#N/A</v>
      </c>
      <c r="I4255" t="str">
        <f>+VLOOKUP(D4255,[5]Goal17!$I$2:$J$4522,2,FALSE)</f>
        <v>36.16</v>
      </c>
      <c r="J4255" t="e">
        <f>+VLOOKUP(D4255,'[6]2G coverage'!$I$2:$J$3380,2,FALSE)</f>
        <v>#N/A</v>
      </c>
    </row>
    <row r="4256" spans="1:10" x14ac:dyDescent="0.25">
      <c r="A4256">
        <v>320</v>
      </c>
      <c r="B4256" t="s">
        <v>5252</v>
      </c>
      <c r="C4256">
        <f t="shared" si="139"/>
        <v>2004</v>
      </c>
      <c r="D4256" t="str">
        <f t="shared" si="140"/>
        <v>3202004</v>
      </c>
      <c r="E4256" t="e">
        <f>+VLOOKUP(D4256,[2]WeightCountryEstimate!$C$2:$D$116,2,FALSE)</f>
        <v>#N/A</v>
      </c>
      <c r="F4256" t="e">
        <f>+VLOOKUP(D4256,'[3]Suff living area by country'!$J$2:$K$423,2,FALSE)</f>
        <v>#N/A</v>
      </c>
      <c r="G4256" t="e">
        <f>+VLOOKUP(D4256,'[1]Freight vol by country &amp; year'!$C$2:$D$886,2,FALSE)</f>
        <v>#N/A</v>
      </c>
      <c r="H4256" t="e">
        <f>+VLOOKUP(D4256,[4]Goal11!$I$2:$J$560,2,FALSE)</f>
        <v>#N/A</v>
      </c>
      <c r="I4256" t="str">
        <f>+VLOOKUP(D4256,[5]Goal17!$I$2:$J$4522,2,FALSE)</f>
        <v>5.10</v>
      </c>
      <c r="J4256" t="e">
        <f>+VLOOKUP(D4256,'[6]2G coverage'!$I$2:$J$3380,2,FALSE)</f>
        <v>#N/A</v>
      </c>
    </row>
    <row r="4257" spans="1:10" x14ac:dyDescent="0.25">
      <c r="A4257">
        <v>324</v>
      </c>
      <c r="B4257" t="s">
        <v>5253</v>
      </c>
      <c r="C4257">
        <f t="shared" si="139"/>
        <v>2004</v>
      </c>
      <c r="D4257" t="str">
        <f t="shared" si="140"/>
        <v>3242004</v>
      </c>
      <c r="E4257" t="e">
        <f>+VLOOKUP(D4257,[2]WeightCountryEstimate!$C$2:$D$116,2,FALSE)</f>
        <v>#N/A</v>
      </c>
      <c r="F4257" t="e">
        <f>+VLOOKUP(D4257,'[3]Suff living area by country'!$J$2:$K$423,2,FALSE)</f>
        <v>#N/A</v>
      </c>
      <c r="G4257" t="e">
        <f>+VLOOKUP(D4257,'[1]Freight vol by country &amp; year'!$C$2:$D$886,2,FALSE)</f>
        <v>#N/A</v>
      </c>
      <c r="H4257" t="e">
        <f>+VLOOKUP(D4257,[4]Goal11!$I$2:$J$560,2,FALSE)</f>
        <v>#N/A</v>
      </c>
      <c r="I4257" t="str">
        <f>+VLOOKUP(D4257,[5]Goal17!$I$2:$J$4522,2,FALSE)</f>
        <v>0.51</v>
      </c>
      <c r="J4257" t="e">
        <f>+VLOOKUP(D4257,'[6]2G coverage'!$I$2:$J$3380,2,FALSE)</f>
        <v>#N/A</v>
      </c>
    </row>
    <row r="4258" spans="1:10" x14ac:dyDescent="0.25">
      <c r="A4258">
        <v>328</v>
      </c>
      <c r="B4258" t="s">
        <v>5254</v>
      </c>
      <c r="C4258">
        <f t="shared" si="139"/>
        <v>2004</v>
      </c>
      <c r="D4258" t="str">
        <f t="shared" si="140"/>
        <v>3282004</v>
      </c>
      <c r="E4258" t="e">
        <f>+VLOOKUP(D4258,[2]WeightCountryEstimate!$C$2:$D$116,2,FALSE)</f>
        <v>#N/A</v>
      </c>
      <c r="F4258" t="e">
        <f>+VLOOKUP(D4258,'[3]Suff living area by country'!$J$2:$K$423,2,FALSE)</f>
        <v>#N/A</v>
      </c>
      <c r="G4258" t="e">
        <f>+VLOOKUP(D4258,'[1]Freight vol by country &amp; year'!$C$2:$D$886,2,FALSE)</f>
        <v>#N/A</v>
      </c>
      <c r="H4258" t="e">
        <f>+VLOOKUP(D4258,[4]Goal11!$I$2:$J$560,2,FALSE)</f>
        <v>#N/A</v>
      </c>
      <c r="I4258" t="e">
        <f>+VLOOKUP(D4258,[5]Goal17!$I$2:$J$4522,2,FALSE)</f>
        <v>#N/A</v>
      </c>
      <c r="J4258" t="str">
        <f>+VLOOKUP(D4258,'[6]2G coverage'!$I$2:$J$3380,2,FALSE)</f>
        <v>95.00</v>
      </c>
    </row>
    <row r="4259" spans="1:10" x14ac:dyDescent="0.25">
      <c r="A4259">
        <v>332</v>
      </c>
      <c r="B4259" t="s">
        <v>5255</v>
      </c>
      <c r="C4259">
        <f t="shared" si="139"/>
        <v>2004</v>
      </c>
      <c r="D4259" t="str">
        <f t="shared" si="140"/>
        <v>3322004</v>
      </c>
      <c r="E4259" t="e">
        <f>+VLOOKUP(D4259,[2]WeightCountryEstimate!$C$2:$D$116,2,FALSE)</f>
        <v>#N/A</v>
      </c>
      <c r="F4259" t="e">
        <f>+VLOOKUP(D4259,'[3]Suff living area by country'!$J$2:$K$423,2,FALSE)</f>
        <v>#N/A</v>
      </c>
      <c r="G4259" t="e">
        <f>+VLOOKUP(D4259,'[1]Freight vol by country &amp; year'!$C$2:$D$886,2,FALSE)</f>
        <v>#N/A</v>
      </c>
      <c r="H4259" t="e">
        <f>+VLOOKUP(D4259,[4]Goal11!$I$2:$J$560,2,FALSE)</f>
        <v>#N/A</v>
      </c>
      <c r="I4259" t="str">
        <f>+VLOOKUP(D4259,[5]Goal17!$I$2:$J$4522,2,FALSE)</f>
        <v>5.40</v>
      </c>
      <c r="J4259" t="e">
        <f>+VLOOKUP(D4259,'[6]2G coverage'!$I$2:$J$3380,2,FALSE)</f>
        <v>#N/A</v>
      </c>
    </row>
    <row r="4260" spans="1:10" x14ac:dyDescent="0.25">
      <c r="A4260">
        <v>334</v>
      </c>
      <c r="B4260" t="s">
        <v>5256</v>
      </c>
      <c r="C4260">
        <f t="shared" si="139"/>
        <v>2004</v>
      </c>
      <c r="D4260" t="str">
        <f t="shared" si="140"/>
        <v>3342004</v>
      </c>
      <c r="E4260" t="e">
        <f>+VLOOKUP(D4260,[2]WeightCountryEstimate!$C$2:$D$116,2,FALSE)</f>
        <v>#N/A</v>
      </c>
      <c r="F4260" t="e">
        <f>+VLOOKUP(D4260,'[3]Suff living area by country'!$J$2:$K$423,2,FALSE)</f>
        <v>#N/A</v>
      </c>
      <c r="G4260" t="e">
        <f>+VLOOKUP(D4260,'[1]Freight vol by country &amp; year'!$C$2:$D$886,2,FALSE)</f>
        <v>#N/A</v>
      </c>
      <c r="H4260" t="e">
        <f>+VLOOKUP(D4260,[4]Goal11!$I$2:$J$560,2,FALSE)</f>
        <v>#N/A</v>
      </c>
      <c r="I4260" t="e">
        <f>+VLOOKUP(D4260,[5]Goal17!$I$2:$J$4522,2,FALSE)</f>
        <v>#N/A</v>
      </c>
      <c r="J4260" t="e">
        <f>+VLOOKUP(D4260,'[6]2G coverage'!$I$2:$J$3380,2,FALSE)</f>
        <v>#N/A</v>
      </c>
    </row>
    <row r="4261" spans="1:10" x14ac:dyDescent="0.25">
      <c r="A4261">
        <v>336</v>
      </c>
      <c r="B4261" t="s">
        <v>5257</v>
      </c>
      <c r="C4261">
        <f t="shared" si="139"/>
        <v>2004</v>
      </c>
      <c r="D4261" t="str">
        <f t="shared" si="140"/>
        <v>3362004</v>
      </c>
      <c r="E4261" t="e">
        <f>+VLOOKUP(D4261,[2]WeightCountryEstimate!$C$2:$D$116,2,FALSE)</f>
        <v>#N/A</v>
      </c>
      <c r="F4261" t="e">
        <f>+VLOOKUP(D4261,'[3]Suff living area by country'!$J$2:$K$423,2,FALSE)</f>
        <v>#N/A</v>
      </c>
      <c r="G4261" t="e">
        <f>+VLOOKUP(D4261,'[1]Freight vol by country &amp; year'!$C$2:$D$886,2,FALSE)</f>
        <v>#N/A</v>
      </c>
      <c r="H4261" t="e">
        <f>+VLOOKUP(D4261,[4]Goal11!$I$2:$J$560,2,FALSE)</f>
        <v>#N/A</v>
      </c>
      <c r="I4261" t="e">
        <f>+VLOOKUP(D4261,[5]Goal17!$I$2:$J$4522,2,FALSE)</f>
        <v>#N/A</v>
      </c>
      <c r="J4261" t="e">
        <f>+VLOOKUP(D4261,'[6]2G coverage'!$I$2:$J$3380,2,FALSE)</f>
        <v>#N/A</v>
      </c>
    </row>
    <row r="4262" spans="1:10" x14ac:dyDescent="0.25">
      <c r="A4262">
        <v>340</v>
      </c>
      <c r="B4262" t="s">
        <v>5258</v>
      </c>
      <c r="C4262">
        <f t="shared" si="139"/>
        <v>2004</v>
      </c>
      <c r="D4262" t="str">
        <f t="shared" si="140"/>
        <v>3402004</v>
      </c>
      <c r="E4262" t="e">
        <f>+VLOOKUP(D4262,[2]WeightCountryEstimate!$C$2:$D$116,2,FALSE)</f>
        <v>#N/A</v>
      </c>
      <c r="F4262" t="e">
        <f>+VLOOKUP(D4262,'[3]Suff living area by country'!$J$2:$K$423,2,FALSE)</f>
        <v>#N/A</v>
      </c>
      <c r="G4262" t="e">
        <f>+VLOOKUP(D4262,'[1]Freight vol by country &amp; year'!$C$2:$D$886,2,FALSE)</f>
        <v>#N/A</v>
      </c>
      <c r="H4262" t="e">
        <f>+VLOOKUP(D4262,[4]Goal11!$I$2:$J$560,2,FALSE)</f>
        <v>#N/A</v>
      </c>
      <c r="I4262" t="str">
        <f>+VLOOKUP(D4262,[5]Goal17!$I$2:$J$4522,2,FALSE)</f>
        <v>5.60</v>
      </c>
      <c r="J4262" t="e">
        <f>+VLOOKUP(D4262,'[6]2G coverage'!$I$2:$J$3380,2,FALSE)</f>
        <v>#N/A</v>
      </c>
    </row>
    <row r="4263" spans="1:10" x14ac:dyDescent="0.25">
      <c r="A4263">
        <v>344</v>
      </c>
      <c r="B4263" t="s">
        <v>5259</v>
      </c>
      <c r="C4263">
        <f t="shared" si="139"/>
        <v>2004</v>
      </c>
      <c r="D4263" t="str">
        <f t="shared" si="140"/>
        <v>3442004</v>
      </c>
      <c r="E4263" t="e">
        <f>+VLOOKUP(D4263,[2]WeightCountryEstimate!$C$2:$D$116,2,FALSE)</f>
        <v>#N/A</v>
      </c>
      <c r="F4263" t="e">
        <f>+VLOOKUP(D4263,'[3]Suff living area by country'!$J$2:$K$423,2,FALSE)</f>
        <v>#N/A</v>
      </c>
      <c r="G4263" t="e">
        <f>+VLOOKUP(D4263,'[1]Freight vol by country &amp; year'!$C$2:$D$886,2,FALSE)</f>
        <v>#N/A</v>
      </c>
      <c r="H4263" t="e">
        <f>+VLOOKUP(D4263,[4]Goal11!$I$2:$J$560,2,FALSE)</f>
        <v>#N/A</v>
      </c>
      <c r="I4263" t="str">
        <f>+VLOOKUP(D4263,[5]Goal17!$I$2:$J$4522,2,FALSE)</f>
        <v>56.40</v>
      </c>
      <c r="J4263" t="str">
        <f>+VLOOKUP(D4263,'[6]2G coverage'!$I$2:$J$3380,2,FALSE)</f>
        <v>100.00</v>
      </c>
    </row>
    <row r="4264" spans="1:10" x14ac:dyDescent="0.25">
      <c r="A4264">
        <v>348</v>
      </c>
      <c r="B4264" t="s">
        <v>5260</v>
      </c>
      <c r="C4264">
        <f t="shared" si="139"/>
        <v>2004</v>
      </c>
      <c r="D4264" t="str">
        <f t="shared" si="140"/>
        <v>3482004</v>
      </c>
      <c r="E4264" t="e">
        <f>+VLOOKUP(D4264,[2]WeightCountryEstimate!$C$2:$D$116,2,FALSE)</f>
        <v>#N/A</v>
      </c>
      <c r="F4264" t="e">
        <f>+VLOOKUP(D4264,'[3]Suff living area by country'!$J$2:$K$423,2,FALSE)</f>
        <v>#N/A</v>
      </c>
      <c r="G4264" t="e">
        <f>+VLOOKUP(D4264,'[1]Freight vol by country &amp; year'!$C$2:$D$886,2,FALSE)</f>
        <v>#N/A</v>
      </c>
      <c r="H4264" t="e">
        <f>+VLOOKUP(D4264,[4]Goal11!$I$2:$J$560,2,FALSE)</f>
        <v>#N/A</v>
      </c>
      <c r="I4264" t="str">
        <f>+VLOOKUP(D4264,[5]Goal17!$I$2:$J$4522,2,FALSE)</f>
        <v>27.74</v>
      </c>
      <c r="J4264" t="str">
        <f>+VLOOKUP(D4264,'[6]2G coverage'!$I$2:$J$3380,2,FALSE)</f>
        <v>99.00</v>
      </c>
    </row>
    <row r="4265" spans="1:10" x14ac:dyDescent="0.25">
      <c r="A4265">
        <v>352</v>
      </c>
      <c r="B4265" t="s">
        <v>5261</v>
      </c>
      <c r="C4265">
        <f t="shared" si="139"/>
        <v>2004</v>
      </c>
      <c r="D4265" t="str">
        <f t="shared" si="140"/>
        <v>3522004</v>
      </c>
      <c r="E4265" t="e">
        <f>+VLOOKUP(D4265,[2]WeightCountryEstimate!$C$2:$D$116,2,FALSE)</f>
        <v>#N/A</v>
      </c>
      <c r="F4265" t="e">
        <f>+VLOOKUP(D4265,'[3]Suff living area by country'!$J$2:$K$423,2,FALSE)</f>
        <v>#N/A</v>
      </c>
      <c r="G4265" t="e">
        <f>+VLOOKUP(D4265,'[1]Freight vol by country &amp; year'!$C$2:$D$886,2,FALSE)</f>
        <v>#N/A</v>
      </c>
      <c r="H4265" t="e">
        <f>+VLOOKUP(D4265,[4]Goal11!$I$2:$J$560,2,FALSE)</f>
        <v>#N/A</v>
      </c>
      <c r="I4265" t="str">
        <f>+VLOOKUP(D4265,[5]Goal17!$I$2:$J$4522,2,FALSE)</f>
        <v>83.88</v>
      </c>
      <c r="J4265" t="str">
        <f>+VLOOKUP(D4265,'[6]2G coverage'!$I$2:$J$3380,2,FALSE)</f>
        <v>99.00</v>
      </c>
    </row>
    <row r="4266" spans="1:10" x14ac:dyDescent="0.25">
      <c r="A4266">
        <v>356</v>
      </c>
      <c r="B4266" t="s">
        <v>5262</v>
      </c>
      <c r="C4266">
        <f t="shared" ref="C4266:C4329" si="141">+C3971+1</f>
        <v>2004</v>
      </c>
      <c r="D4266" t="str">
        <f t="shared" si="140"/>
        <v>3562004</v>
      </c>
      <c r="E4266" t="e">
        <f>+VLOOKUP(D4266,[2]WeightCountryEstimate!$C$2:$D$116,2,FALSE)</f>
        <v>#N/A</v>
      </c>
      <c r="F4266" t="e">
        <f>+VLOOKUP(D4266,'[3]Suff living area by country'!$J$2:$K$423,2,FALSE)</f>
        <v>#N/A</v>
      </c>
      <c r="G4266" t="e">
        <f>+VLOOKUP(D4266,'[1]Freight vol by country &amp; year'!$C$2:$D$886,2,FALSE)</f>
        <v>#N/A</v>
      </c>
      <c r="H4266" t="e">
        <f>+VLOOKUP(D4266,[4]Goal11!$I$2:$J$560,2,FALSE)</f>
        <v>#N/A</v>
      </c>
      <c r="I4266" t="str">
        <f>+VLOOKUP(D4266,[5]Goal17!$I$2:$J$4522,2,FALSE)</f>
        <v>1.98</v>
      </c>
      <c r="J4266" t="e">
        <f>+VLOOKUP(D4266,'[6]2G coverage'!$I$2:$J$3380,2,FALSE)</f>
        <v>#N/A</v>
      </c>
    </row>
    <row r="4267" spans="1:10" x14ac:dyDescent="0.25">
      <c r="A4267">
        <v>360</v>
      </c>
      <c r="B4267" t="s">
        <v>5263</v>
      </c>
      <c r="C4267">
        <f t="shared" si="141"/>
        <v>2004</v>
      </c>
      <c r="D4267" t="str">
        <f t="shared" si="140"/>
        <v>3602004</v>
      </c>
      <c r="E4267" t="e">
        <f>+VLOOKUP(D4267,[2]WeightCountryEstimate!$C$2:$D$116,2,FALSE)</f>
        <v>#N/A</v>
      </c>
      <c r="F4267" t="e">
        <f>+VLOOKUP(D4267,'[3]Suff living area by country'!$J$2:$K$423,2,FALSE)</f>
        <v>#N/A</v>
      </c>
      <c r="G4267" t="e">
        <f>+VLOOKUP(D4267,'[1]Freight vol by country &amp; year'!$C$2:$D$886,2,FALSE)</f>
        <v>#N/A</v>
      </c>
      <c r="H4267" t="e">
        <f>+VLOOKUP(D4267,[4]Goal11!$I$2:$J$560,2,FALSE)</f>
        <v>#N/A</v>
      </c>
      <c r="I4267" t="str">
        <f>+VLOOKUP(D4267,[5]Goal17!$I$2:$J$4522,2,FALSE)</f>
        <v>2.60</v>
      </c>
      <c r="J4267" t="str">
        <f>+VLOOKUP(D4267,'[6]2G coverage'!$I$2:$J$3380,2,FALSE)</f>
        <v>90.00</v>
      </c>
    </row>
    <row r="4268" spans="1:10" x14ac:dyDescent="0.25">
      <c r="A4268">
        <v>364</v>
      </c>
      <c r="B4268" t="s">
        <v>5264</v>
      </c>
      <c r="C4268">
        <f t="shared" si="141"/>
        <v>2004</v>
      </c>
      <c r="D4268" t="str">
        <f t="shared" si="140"/>
        <v>3642004</v>
      </c>
      <c r="E4268" t="e">
        <f>+VLOOKUP(D4268,[2]WeightCountryEstimate!$C$2:$D$116,2,FALSE)</f>
        <v>#N/A</v>
      </c>
      <c r="F4268" t="e">
        <f>+VLOOKUP(D4268,'[3]Suff living area by country'!$J$2:$K$423,2,FALSE)</f>
        <v>#N/A</v>
      </c>
      <c r="G4268" t="e">
        <f>+VLOOKUP(D4268,'[1]Freight vol by country &amp; year'!$C$2:$D$886,2,FALSE)</f>
        <v>#N/A</v>
      </c>
      <c r="H4268" t="e">
        <f>+VLOOKUP(D4268,[4]Goal11!$I$2:$J$560,2,FALSE)</f>
        <v>#N/A</v>
      </c>
      <c r="I4268" t="str">
        <f>+VLOOKUP(D4268,[5]Goal17!$I$2:$J$4522,2,FALSE)</f>
        <v>7.49</v>
      </c>
      <c r="J4268" t="str">
        <f>+VLOOKUP(D4268,'[6]2G coverage'!$I$2:$J$3380,2,FALSE)</f>
        <v>65.00</v>
      </c>
    </row>
    <row r="4269" spans="1:10" x14ac:dyDescent="0.25">
      <c r="A4269">
        <v>368</v>
      </c>
      <c r="B4269" t="s">
        <v>5265</v>
      </c>
      <c r="C4269">
        <f t="shared" si="141"/>
        <v>2004</v>
      </c>
      <c r="D4269" t="str">
        <f t="shared" si="140"/>
        <v>3682004</v>
      </c>
      <c r="E4269" t="e">
        <f>+VLOOKUP(D4269,[2]WeightCountryEstimate!$C$2:$D$116,2,FALSE)</f>
        <v>#N/A</v>
      </c>
      <c r="F4269" t="e">
        <f>+VLOOKUP(D4269,'[3]Suff living area by country'!$J$2:$K$423,2,FALSE)</f>
        <v>#N/A</v>
      </c>
      <c r="G4269" t="e">
        <f>+VLOOKUP(D4269,'[1]Freight vol by country &amp; year'!$C$2:$D$886,2,FALSE)</f>
        <v>#N/A</v>
      </c>
      <c r="H4269" t="e">
        <f>+VLOOKUP(D4269,[4]Goal11!$I$2:$J$560,2,FALSE)</f>
        <v>#N/A</v>
      </c>
      <c r="I4269" t="str">
        <f>+VLOOKUP(D4269,[5]Goal17!$I$2:$J$4522,2,FALSE)</f>
        <v>0.90</v>
      </c>
      <c r="J4269" t="e">
        <f>+VLOOKUP(D4269,'[6]2G coverage'!$I$2:$J$3380,2,FALSE)</f>
        <v>#N/A</v>
      </c>
    </row>
    <row r="4270" spans="1:10" x14ac:dyDescent="0.25">
      <c r="A4270">
        <v>372</v>
      </c>
      <c r="B4270" t="s">
        <v>5266</v>
      </c>
      <c r="C4270">
        <f t="shared" si="141"/>
        <v>2004</v>
      </c>
      <c r="D4270" t="str">
        <f t="shared" si="140"/>
        <v>3722004</v>
      </c>
      <c r="E4270" t="e">
        <f>+VLOOKUP(D4270,[2]WeightCountryEstimate!$C$2:$D$116,2,FALSE)</f>
        <v>#N/A</v>
      </c>
      <c r="F4270" t="e">
        <f>+VLOOKUP(D4270,'[3]Suff living area by country'!$J$2:$K$423,2,FALSE)</f>
        <v>#N/A</v>
      </c>
      <c r="G4270" t="e">
        <f>+VLOOKUP(D4270,'[1]Freight vol by country &amp; year'!$C$2:$D$886,2,FALSE)</f>
        <v>#N/A</v>
      </c>
      <c r="H4270" t="e">
        <f>+VLOOKUP(D4270,[4]Goal11!$I$2:$J$560,2,FALSE)</f>
        <v>#N/A</v>
      </c>
      <c r="I4270" t="str">
        <f>+VLOOKUP(D4270,[5]Goal17!$I$2:$J$4522,2,FALSE)</f>
        <v>36.99</v>
      </c>
      <c r="J4270" t="str">
        <f>+VLOOKUP(D4270,'[6]2G coverage'!$I$2:$J$3380,2,FALSE)</f>
        <v>99.00</v>
      </c>
    </row>
    <row r="4271" spans="1:10" x14ac:dyDescent="0.25">
      <c r="A4271">
        <v>376</v>
      </c>
      <c r="B4271" t="s">
        <v>5267</v>
      </c>
      <c r="C4271">
        <f t="shared" si="141"/>
        <v>2004</v>
      </c>
      <c r="D4271" t="str">
        <f t="shared" si="140"/>
        <v>3762004</v>
      </c>
      <c r="E4271" t="e">
        <f>+VLOOKUP(D4271,[2]WeightCountryEstimate!$C$2:$D$116,2,FALSE)</f>
        <v>#N/A</v>
      </c>
      <c r="F4271" t="e">
        <f>+VLOOKUP(D4271,'[3]Suff living area by country'!$J$2:$K$423,2,FALSE)</f>
        <v>#N/A</v>
      </c>
      <c r="G4271" t="e">
        <f>+VLOOKUP(D4271,'[1]Freight vol by country &amp; year'!$C$2:$D$886,2,FALSE)</f>
        <v>#N/A</v>
      </c>
      <c r="H4271" t="e">
        <f>+VLOOKUP(D4271,[4]Goal11!$I$2:$J$560,2,FALSE)</f>
        <v>#N/A</v>
      </c>
      <c r="I4271" t="str">
        <f>+VLOOKUP(D4271,[5]Goal17!$I$2:$J$4522,2,FALSE)</f>
        <v>22.77</v>
      </c>
      <c r="J4271" t="str">
        <f>+VLOOKUP(D4271,'[6]2G coverage'!$I$2:$J$3380,2,FALSE)</f>
        <v>98.00</v>
      </c>
    </row>
    <row r="4272" spans="1:10" x14ac:dyDescent="0.25">
      <c r="A4272">
        <v>380</v>
      </c>
      <c r="B4272" t="s">
        <v>5268</v>
      </c>
      <c r="C4272">
        <f t="shared" si="141"/>
        <v>2004</v>
      </c>
      <c r="D4272" t="str">
        <f t="shared" si="140"/>
        <v>3802004</v>
      </c>
      <c r="E4272" t="e">
        <f>+VLOOKUP(D4272,[2]WeightCountryEstimate!$C$2:$D$116,2,FALSE)</f>
        <v>#N/A</v>
      </c>
      <c r="F4272" t="e">
        <f>+VLOOKUP(D4272,'[3]Suff living area by country'!$J$2:$K$423,2,FALSE)</f>
        <v>#N/A</v>
      </c>
      <c r="G4272" t="e">
        <f>+VLOOKUP(D4272,'[1]Freight vol by country &amp; year'!$C$2:$D$886,2,FALSE)</f>
        <v>#N/A</v>
      </c>
      <c r="H4272" t="e">
        <f>+VLOOKUP(D4272,[4]Goal11!$I$2:$J$560,2,FALSE)</f>
        <v>#N/A</v>
      </c>
      <c r="I4272" t="str">
        <f>+VLOOKUP(D4272,[5]Goal17!$I$2:$J$4522,2,FALSE)</f>
        <v>33.24</v>
      </c>
      <c r="J4272" t="str">
        <f>+VLOOKUP(D4272,'[6]2G coverage'!$I$2:$J$3380,2,FALSE)</f>
        <v>99.80</v>
      </c>
    </row>
    <row r="4273" spans="1:10" x14ac:dyDescent="0.25">
      <c r="A4273">
        <v>384</v>
      </c>
      <c r="B4273" t="s">
        <v>5269</v>
      </c>
      <c r="C4273">
        <f t="shared" si="141"/>
        <v>2004</v>
      </c>
      <c r="D4273" t="str">
        <f t="shared" si="140"/>
        <v>3842004</v>
      </c>
      <c r="E4273" t="e">
        <f>+VLOOKUP(D4273,[2]WeightCountryEstimate!$C$2:$D$116,2,FALSE)</f>
        <v>#N/A</v>
      </c>
      <c r="F4273" t="e">
        <f>+VLOOKUP(D4273,'[3]Suff living area by country'!$J$2:$K$423,2,FALSE)</f>
        <v>#N/A</v>
      </c>
      <c r="G4273" t="e">
        <f>+VLOOKUP(D4273,'[1]Freight vol by country &amp; year'!$C$2:$D$886,2,FALSE)</f>
        <v>#N/A</v>
      </c>
      <c r="H4273" t="e">
        <f>+VLOOKUP(D4273,[4]Goal11!$I$2:$J$560,2,FALSE)</f>
        <v>#N/A</v>
      </c>
      <c r="I4273" t="str">
        <f>+VLOOKUP(D4273,[5]Goal17!$I$2:$J$4522,2,FALSE)</f>
        <v>0.85</v>
      </c>
      <c r="J4273" t="str">
        <f>+VLOOKUP(D4273,'[6]2G coverage'!$I$2:$J$3380,2,FALSE)</f>
        <v>55.00</v>
      </c>
    </row>
    <row r="4274" spans="1:10" x14ac:dyDescent="0.25">
      <c r="A4274">
        <v>388</v>
      </c>
      <c r="B4274" t="s">
        <v>5270</v>
      </c>
      <c r="C4274">
        <f t="shared" si="141"/>
        <v>2004</v>
      </c>
      <c r="D4274" t="str">
        <f t="shared" si="140"/>
        <v>3882004</v>
      </c>
      <c r="E4274" t="e">
        <f>+VLOOKUP(D4274,[2]WeightCountryEstimate!$C$2:$D$116,2,FALSE)</f>
        <v>#N/A</v>
      </c>
      <c r="F4274" t="e">
        <f>+VLOOKUP(D4274,'[3]Suff living area by country'!$J$2:$K$423,2,FALSE)</f>
        <v>#N/A</v>
      </c>
      <c r="G4274" t="e">
        <f>+VLOOKUP(D4274,'[1]Freight vol by country &amp; year'!$C$2:$D$886,2,FALSE)</f>
        <v>#N/A</v>
      </c>
      <c r="H4274" t="e">
        <f>+VLOOKUP(D4274,[4]Goal11!$I$2:$J$560,2,FALSE)</f>
        <v>#N/A</v>
      </c>
      <c r="I4274" t="str">
        <f>+VLOOKUP(D4274,[5]Goal17!$I$2:$J$4522,2,FALSE)</f>
        <v>10.00</v>
      </c>
      <c r="J4274" t="str">
        <f>+VLOOKUP(D4274,'[6]2G coverage'!$I$2:$J$3380,2,FALSE)</f>
        <v>95.00</v>
      </c>
    </row>
    <row r="4275" spans="1:10" x14ac:dyDescent="0.25">
      <c r="A4275">
        <v>392</v>
      </c>
      <c r="B4275" t="s">
        <v>5271</v>
      </c>
      <c r="C4275">
        <f t="shared" si="141"/>
        <v>2004</v>
      </c>
      <c r="D4275" t="str">
        <f t="shared" si="140"/>
        <v>3922004</v>
      </c>
      <c r="E4275" t="e">
        <f>+VLOOKUP(D4275,[2]WeightCountryEstimate!$C$2:$D$116,2,FALSE)</f>
        <v>#N/A</v>
      </c>
      <c r="F4275" t="e">
        <f>+VLOOKUP(D4275,'[3]Suff living area by country'!$J$2:$K$423,2,FALSE)</f>
        <v>#N/A</v>
      </c>
      <c r="G4275" t="e">
        <f>+VLOOKUP(D4275,'[1]Freight vol by country &amp; year'!$C$2:$D$886,2,FALSE)</f>
        <v>#N/A</v>
      </c>
      <c r="H4275" t="e">
        <f>+VLOOKUP(D4275,[4]Goal11!$I$2:$J$560,2,FALSE)</f>
        <v>#N/A</v>
      </c>
      <c r="I4275" t="str">
        <f>+VLOOKUP(D4275,[5]Goal17!$I$2:$J$4522,2,FALSE)</f>
        <v>62.39</v>
      </c>
      <c r="J4275" t="str">
        <f>+VLOOKUP(D4275,'[6]2G coverage'!$I$2:$J$3380,2,FALSE)</f>
        <v>99.00</v>
      </c>
    </row>
    <row r="4276" spans="1:10" x14ac:dyDescent="0.25">
      <c r="A4276">
        <v>398</v>
      </c>
      <c r="B4276" t="s">
        <v>5272</v>
      </c>
      <c r="C4276">
        <f t="shared" si="141"/>
        <v>2004</v>
      </c>
      <c r="D4276" t="str">
        <f t="shared" si="140"/>
        <v>3982004</v>
      </c>
      <c r="E4276" t="e">
        <f>+VLOOKUP(D4276,[2]WeightCountryEstimate!$C$2:$D$116,2,FALSE)</f>
        <v>#N/A</v>
      </c>
      <c r="F4276" t="e">
        <f>+VLOOKUP(D4276,'[3]Suff living area by country'!$J$2:$K$423,2,FALSE)</f>
        <v>#N/A</v>
      </c>
      <c r="G4276" t="e">
        <f>+VLOOKUP(D4276,'[1]Freight vol by country &amp; year'!$C$2:$D$886,2,FALSE)</f>
        <v>#N/A</v>
      </c>
      <c r="H4276" t="e">
        <f>+VLOOKUP(D4276,[4]Goal11!$I$2:$J$560,2,FALSE)</f>
        <v>#N/A</v>
      </c>
      <c r="I4276" t="str">
        <f>+VLOOKUP(D4276,[5]Goal17!$I$2:$J$4522,2,FALSE)</f>
        <v>2.65</v>
      </c>
      <c r="J4276" t="e">
        <f>+VLOOKUP(D4276,'[6]2G coverage'!$I$2:$J$3380,2,FALSE)</f>
        <v>#N/A</v>
      </c>
    </row>
    <row r="4277" spans="1:10" x14ac:dyDescent="0.25">
      <c r="A4277">
        <v>400</v>
      </c>
      <c r="B4277" t="s">
        <v>5273</v>
      </c>
      <c r="C4277">
        <f t="shared" si="141"/>
        <v>2004</v>
      </c>
      <c r="D4277" t="str">
        <f t="shared" si="140"/>
        <v>4002004</v>
      </c>
      <c r="E4277" t="e">
        <f>+VLOOKUP(D4277,[2]WeightCountryEstimate!$C$2:$D$116,2,FALSE)</f>
        <v>#N/A</v>
      </c>
      <c r="F4277" t="e">
        <f>+VLOOKUP(D4277,'[3]Suff living area by country'!$J$2:$K$423,2,FALSE)</f>
        <v>#N/A</v>
      </c>
      <c r="G4277" t="e">
        <f>+VLOOKUP(D4277,'[1]Freight vol by country &amp; year'!$C$2:$D$886,2,FALSE)</f>
        <v>#N/A</v>
      </c>
      <c r="H4277" t="e">
        <f>+VLOOKUP(D4277,[4]Goal11!$I$2:$J$560,2,FALSE)</f>
        <v>#N/A</v>
      </c>
      <c r="I4277" t="str">
        <f>+VLOOKUP(D4277,[5]Goal17!$I$2:$J$4522,2,FALSE)</f>
        <v>11.66</v>
      </c>
      <c r="J4277" t="str">
        <f>+VLOOKUP(D4277,'[6]2G coverage'!$I$2:$J$3380,2,FALSE)</f>
        <v>99.00</v>
      </c>
    </row>
    <row r="4278" spans="1:10" x14ac:dyDescent="0.25">
      <c r="A4278">
        <v>404</v>
      </c>
      <c r="B4278" t="s">
        <v>5274</v>
      </c>
      <c r="C4278">
        <f t="shared" si="141"/>
        <v>2004</v>
      </c>
      <c r="D4278" t="str">
        <f t="shared" si="140"/>
        <v>4042004</v>
      </c>
      <c r="E4278" t="e">
        <f>+VLOOKUP(D4278,[2]WeightCountryEstimate!$C$2:$D$116,2,FALSE)</f>
        <v>#N/A</v>
      </c>
      <c r="F4278" t="e">
        <f>+VLOOKUP(D4278,'[3]Suff living area by country'!$J$2:$K$423,2,FALSE)</f>
        <v>#N/A</v>
      </c>
      <c r="G4278" t="e">
        <f>+VLOOKUP(D4278,'[1]Freight vol by country &amp; year'!$C$2:$D$886,2,FALSE)</f>
        <v>#N/A</v>
      </c>
      <c r="H4278" t="e">
        <f>+VLOOKUP(D4278,[4]Goal11!$I$2:$J$560,2,FALSE)</f>
        <v>#N/A</v>
      </c>
      <c r="I4278" t="str">
        <f>+VLOOKUP(D4278,[5]Goal17!$I$2:$J$4522,2,FALSE)</f>
        <v>3.02</v>
      </c>
      <c r="J4278" t="str">
        <f>+VLOOKUP(D4278,'[6]2G coverage'!$I$2:$J$3380,2,FALSE)</f>
        <v>52.00</v>
      </c>
    </row>
    <row r="4279" spans="1:10" x14ac:dyDescent="0.25">
      <c r="A4279">
        <v>408</v>
      </c>
      <c r="B4279" t="s">
        <v>5275</v>
      </c>
      <c r="C4279">
        <f t="shared" si="141"/>
        <v>2004</v>
      </c>
      <c r="D4279" t="str">
        <f t="shared" si="140"/>
        <v>4082004</v>
      </c>
      <c r="E4279" t="e">
        <f>+VLOOKUP(D4279,[2]WeightCountryEstimate!$C$2:$D$116,2,FALSE)</f>
        <v>#N/A</v>
      </c>
      <c r="F4279" t="e">
        <f>+VLOOKUP(D4279,'[3]Suff living area by country'!$J$2:$K$423,2,FALSE)</f>
        <v>#N/A</v>
      </c>
      <c r="G4279" t="e">
        <f>+VLOOKUP(D4279,'[1]Freight vol by country &amp; year'!$C$2:$D$886,2,FALSE)</f>
        <v>#N/A</v>
      </c>
      <c r="H4279" t="e">
        <f>+VLOOKUP(D4279,[4]Goal11!$I$2:$J$560,2,FALSE)</f>
        <v>#N/A</v>
      </c>
      <c r="I4279" t="str">
        <f>+VLOOKUP(D4279,[5]Goal17!$I$2:$J$4522,2,FALSE)</f>
        <v>0.00</v>
      </c>
      <c r="J4279" t="str">
        <f>+VLOOKUP(D4279,'[6]2G coverage'!$I$2:$J$3380,2,FALSE)</f>
        <v>0.00</v>
      </c>
    </row>
    <row r="4280" spans="1:10" x14ac:dyDescent="0.25">
      <c r="A4280">
        <v>410</v>
      </c>
      <c r="B4280" t="s">
        <v>5276</v>
      </c>
      <c r="C4280">
        <f t="shared" si="141"/>
        <v>2004</v>
      </c>
      <c r="D4280" t="str">
        <f t="shared" si="140"/>
        <v>4102004</v>
      </c>
      <c r="E4280" t="e">
        <f>+VLOOKUP(D4280,[2]WeightCountryEstimate!$C$2:$D$116,2,FALSE)</f>
        <v>#N/A</v>
      </c>
      <c r="F4280" t="e">
        <f>+VLOOKUP(D4280,'[3]Suff living area by country'!$J$2:$K$423,2,FALSE)</f>
        <v>#N/A</v>
      </c>
      <c r="G4280" t="e">
        <f>+VLOOKUP(D4280,'[1]Freight vol by country &amp; year'!$C$2:$D$886,2,FALSE)</f>
        <v>#N/A</v>
      </c>
      <c r="H4280" t="e">
        <f>+VLOOKUP(D4280,[4]Goal11!$I$2:$J$560,2,FALSE)</f>
        <v>#N/A</v>
      </c>
      <c r="I4280" t="str">
        <f>+VLOOKUP(D4280,[5]Goal17!$I$2:$J$4522,2,FALSE)</f>
        <v>72.70</v>
      </c>
      <c r="J4280" t="str">
        <f>+VLOOKUP(D4280,'[6]2G coverage'!$I$2:$J$3380,2,FALSE)</f>
        <v>99.00</v>
      </c>
    </row>
    <row r="4281" spans="1:10" x14ac:dyDescent="0.25">
      <c r="A4281">
        <v>414</v>
      </c>
      <c r="B4281" t="s">
        <v>5277</v>
      </c>
      <c r="C4281">
        <f t="shared" si="141"/>
        <v>2004</v>
      </c>
      <c r="D4281" t="str">
        <f t="shared" si="140"/>
        <v>4142004</v>
      </c>
      <c r="E4281" t="e">
        <f>+VLOOKUP(D4281,[2]WeightCountryEstimate!$C$2:$D$116,2,FALSE)</f>
        <v>#N/A</v>
      </c>
      <c r="F4281" t="e">
        <f>+VLOOKUP(D4281,'[3]Suff living area by country'!$J$2:$K$423,2,FALSE)</f>
        <v>#N/A</v>
      </c>
      <c r="G4281" t="e">
        <f>+VLOOKUP(D4281,'[1]Freight vol by country &amp; year'!$C$2:$D$886,2,FALSE)</f>
        <v>#N/A</v>
      </c>
      <c r="H4281" t="e">
        <f>+VLOOKUP(D4281,[4]Goal11!$I$2:$J$560,2,FALSE)</f>
        <v>#N/A</v>
      </c>
      <c r="I4281" t="str">
        <f>+VLOOKUP(D4281,[5]Goal17!$I$2:$J$4522,2,FALSE)</f>
        <v>22.93</v>
      </c>
      <c r="J4281" t="str">
        <f>+VLOOKUP(D4281,'[6]2G coverage'!$I$2:$J$3380,2,FALSE)</f>
        <v>100.00</v>
      </c>
    </row>
    <row r="4282" spans="1:10" x14ac:dyDescent="0.25">
      <c r="A4282">
        <v>417</v>
      </c>
      <c r="B4282" t="s">
        <v>5278</v>
      </c>
      <c r="C4282">
        <f t="shared" si="141"/>
        <v>2004</v>
      </c>
      <c r="D4282" t="str">
        <f t="shared" si="140"/>
        <v>4172004</v>
      </c>
      <c r="E4282" t="e">
        <f>+VLOOKUP(D4282,[2]WeightCountryEstimate!$C$2:$D$116,2,FALSE)</f>
        <v>#N/A</v>
      </c>
      <c r="F4282" t="e">
        <f>+VLOOKUP(D4282,'[3]Suff living area by country'!$J$2:$K$423,2,FALSE)</f>
        <v>#N/A</v>
      </c>
      <c r="G4282" t="e">
        <f>+VLOOKUP(D4282,'[1]Freight vol by country &amp; year'!$C$2:$D$886,2,FALSE)</f>
        <v>#N/A</v>
      </c>
      <c r="H4282" t="e">
        <f>+VLOOKUP(D4282,[4]Goal11!$I$2:$J$560,2,FALSE)</f>
        <v>#N/A</v>
      </c>
      <c r="I4282" t="str">
        <f>+VLOOKUP(D4282,[5]Goal17!$I$2:$J$4522,2,FALSE)</f>
        <v>5.09</v>
      </c>
      <c r="J4282" t="str">
        <f>+VLOOKUP(D4282,'[6]2G coverage'!$I$2:$J$3380,2,FALSE)</f>
        <v>5.20</v>
      </c>
    </row>
    <row r="4283" spans="1:10" x14ac:dyDescent="0.25">
      <c r="A4283">
        <v>418</v>
      </c>
      <c r="B4283" t="s">
        <v>5279</v>
      </c>
      <c r="C4283">
        <f t="shared" si="141"/>
        <v>2004</v>
      </c>
      <c r="D4283" t="str">
        <f t="shared" si="140"/>
        <v>4182004</v>
      </c>
      <c r="E4283" t="e">
        <f>+VLOOKUP(D4283,[2]WeightCountryEstimate!$C$2:$D$116,2,FALSE)</f>
        <v>#N/A</v>
      </c>
      <c r="F4283" t="e">
        <f>+VLOOKUP(D4283,'[3]Suff living area by country'!$J$2:$K$423,2,FALSE)</f>
        <v>#N/A</v>
      </c>
      <c r="G4283" t="e">
        <f>+VLOOKUP(D4283,'[1]Freight vol by country &amp; year'!$C$2:$D$886,2,FALSE)</f>
        <v>#N/A</v>
      </c>
      <c r="H4283" t="e">
        <f>+VLOOKUP(D4283,[4]Goal11!$I$2:$J$560,2,FALSE)</f>
        <v>#N/A</v>
      </c>
      <c r="I4283" t="str">
        <f>+VLOOKUP(D4283,[5]Goal17!$I$2:$J$4522,2,FALSE)</f>
        <v>0.36</v>
      </c>
      <c r="J4283" t="e">
        <f>+VLOOKUP(D4283,'[6]2G coverage'!$I$2:$J$3380,2,FALSE)</f>
        <v>#N/A</v>
      </c>
    </row>
    <row r="4284" spans="1:10" x14ac:dyDescent="0.25">
      <c r="A4284">
        <v>419</v>
      </c>
      <c r="B4284" t="s">
        <v>5280</v>
      </c>
      <c r="C4284">
        <f t="shared" si="141"/>
        <v>2004</v>
      </c>
      <c r="D4284" t="str">
        <f t="shared" si="140"/>
        <v>4192004</v>
      </c>
      <c r="E4284" t="e">
        <f>+VLOOKUP(D4284,[2]WeightCountryEstimate!$C$2:$D$116,2,FALSE)</f>
        <v>#N/A</v>
      </c>
      <c r="F4284" t="e">
        <f>+VLOOKUP(D4284,'[3]Suff living area by country'!$J$2:$K$423,2,FALSE)</f>
        <v>#N/A</v>
      </c>
      <c r="G4284" t="e">
        <f>+VLOOKUP(D4284,'[1]Freight vol by country &amp; year'!$C$2:$D$886,2,FALSE)</f>
        <v>#N/A</v>
      </c>
      <c r="H4284" t="e">
        <f>+VLOOKUP(D4284,[4]Goal11!$I$2:$J$560,2,FALSE)</f>
        <v>#N/A</v>
      </c>
      <c r="I4284" t="str">
        <f>+VLOOKUP(D4284,[5]Goal17!$I$2:$J$4522,2,FALSE)</f>
        <v>14.41</v>
      </c>
      <c r="J4284" t="str">
        <f>+VLOOKUP(D4284,'[6]2G coverage'!$I$2:$J$3380,2,FALSE)</f>
        <v>83.46</v>
      </c>
    </row>
    <row r="4285" spans="1:10" x14ac:dyDescent="0.25">
      <c r="A4285">
        <v>422</v>
      </c>
      <c r="B4285" t="s">
        <v>5281</v>
      </c>
      <c r="C4285">
        <f t="shared" si="141"/>
        <v>2004</v>
      </c>
      <c r="D4285" t="str">
        <f t="shared" si="140"/>
        <v>4222004</v>
      </c>
      <c r="E4285" t="e">
        <f>+VLOOKUP(D4285,[2]WeightCountryEstimate!$C$2:$D$116,2,FALSE)</f>
        <v>#N/A</v>
      </c>
      <c r="F4285" t="e">
        <f>+VLOOKUP(D4285,'[3]Suff living area by country'!$J$2:$K$423,2,FALSE)</f>
        <v>#N/A</v>
      </c>
      <c r="G4285" t="e">
        <f>+VLOOKUP(D4285,'[1]Freight vol by country &amp; year'!$C$2:$D$886,2,FALSE)</f>
        <v>#N/A</v>
      </c>
      <c r="H4285" t="e">
        <f>+VLOOKUP(D4285,[4]Goal11!$I$2:$J$560,2,FALSE)</f>
        <v>#N/A</v>
      </c>
      <c r="I4285" t="str">
        <f>+VLOOKUP(D4285,[5]Goal17!$I$2:$J$4522,2,FALSE)</f>
        <v>9.00</v>
      </c>
      <c r="J4285" t="str">
        <f>+VLOOKUP(D4285,'[6]2G coverage'!$I$2:$J$3380,2,FALSE)</f>
        <v>99.00</v>
      </c>
    </row>
    <row r="4286" spans="1:10" x14ac:dyDescent="0.25">
      <c r="A4286">
        <v>426</v>
      </c>
      <c r="B4286" t="s">
        <v>5282</v>
      </c>
      <c r="C4286">
        <f t="shared" si="141"/>
        <v>2004</v>
      </c>
      <c r="D4286" t="str">
        <f t="shared" si="140"/>
        <v>4262004</v>
      </c>
      <c r="E4286" t="e">
        <f>+VLOOKUP(D4286,[2]WeightCountryEstimate!$C$2:$D$116,2,FALSE)</f>
        <v>#N/A</v>
      </c>
      <c r="F4286" t="e">
        <f>+VLOOKUP(D4286,'[3]Suff living area by country'!$J$2:$K$423,2,FALSE)</f>
        <v>#N/A</v>
      </c>
      <c r="G4286" t="e">
        <f>+VLOOKUP(D4286,'[1]Freight vol by country &amp; year'!$C$2:$D$886,2,FALSE)</f>
        <v>#N/A</v>
      </c>
      <c r="H4286" t="e">
        <f>+VLOOKUP(D4286,[4]Goal11!$I$2:$J$560,2,FALSE)</f>
        <v>#N/A</v>
      </c>
      <c r="I4286" t="str">
        <f>+VLOOKUP(D4286,[5]Goal17!$I$2:$J$4522,2,FALSE)</f>
        <v>2.18</v>
      </c>
      <c r="J4286" t="str">
        <f>+VLOOKUP(D4286,'[6]2G coverage'!$I$2:$J$3380,2,FALSE)</f>
        <v>22.50</v>
      </c>
    </row>
    <row r="4287" spans="1:10" x14ac:dyDescent="0.25">
      <c r="A4287">
        <v>428</v>
      </c>
      <c r="B4287" t="s">
        <v>5283</v>
      </c>
      <c r="C4287">
        <f t="shared" si="141"/>
        <v>2004</v>
      </c>
      <c r="D4287" t="str">
        <f t="shared" si="140"/>
        <v>4282004</v>
      </c>
      <c r="E4287" t="e">
        <f>+VLOOKUP(D4287,[2]WeightCountryEstimate!$C$2:$D$116,2,FALSE)</f>
        <v>#N/A</v>
      </c>
      <c r="F4287" t="e">
        <f>+VLOOKUP(D4287,'[3]Suff living area by country'!$J$2:$K$423,2,FALSE)</f>
        <v>#N/A</v>
      </c>
      <c r="G4287" t="e">
        <f>+VLOOKUP(D4287,'[1]Freight vol by country &amp; year'!$C$2:$D$886,2,FALSE)</f>
        <v>#N/A</v>
      </c>
      <c r="H4287" t="e">
        <f>+VLOOKUP(D4287,[4]Goal11!$I$2:$J$560,2,FALSE)</f>
        <v>#N/A</v>
      </c>
      <c r="I4287" t="str">
        <f>+VLOOKUP(D4287,[5]Goal17!$I$2:$J$4522,2,FALSE)</f>
        <v>38.58</v>
      </c>
      <c r="J4287" t="str">
        <f>+VLOOKUP(D4287,'[6]2G coverage'!$I$2:$J$3380,2,FALSE)</f>
        <v>98.10</v>
      </c>
    </row>
    <row r="4288" spans="1:10" x14ac:dyDescent="0.25">
      <c r="A4288">
        <v>430</v>
      </c>
      <c r="B4288" t="s">
        <v>5284</v>
      </c>
      <c r="C4288">
        <f t="shared" si="141"/>
        <v>2004</v>
      </c>
      <c r="D4288" t="str">
        <f t="shared" si="140"/>
        <v>4302004</v>
      </c>
      <c r="E4288" t="e">
        <f>+VLOOKUP(D4288,[2]WeightCountryEstimate!$C$2:$D$116,2,FALSE)</f>
        <v>#N/A</v>
      </c>
      <c r="F4288" t="e">
        <f>+VLOOKUP(D4288,'[3]Suff living area by country'!$J$2:$K$423,2,FALSE)</f>
        <v>#N/A</v>
      </c>
      <c r="G4288" t="e">
        <f>+VLOOKUP(D4288,'[1]Freight vol by country &amp; year'!$C$2:$D$886,2,FALSE)</f>
        <v>#N/A</v>
      </c>
      <c r="H4288" t="e">
        <f>+VLOOKUP(D4288,[4]Goal11!$I$2:$J$560,2,FALSE)</f>
        <v>#N/A</v>
      </c>
      <c r="I4288" t="str">
        <f>+VLOOKUP(D4288,[5]Goal17!$I$2:$J$4522,2,FALSE)</f>
        <v>0.03</v>
      </c>
      <c r="J4288" t="e">
        <f>+VLOOKUP(D4288,'[6]2G coverage'!$I$2:$J$3380,2,FALSE)</f>
        <v>#N/A</v>
      </c>
    </row>
    <row r="4289" spans="1:10" x14ac:dyDescent="0.25">
      <c r="A4289">
        <v>432</v>
      </c>
      <c r="B4289" t="s">
        <v>5285</v>
      </c>
      <c r="C4289">
        <f t="shared" si="141"/>
        <v>2004</v>
      </c>
      <c r="D4289" t="str">
        <f t="shared" si="140"/>
        <v>4322004</v>
      </c>
      <c r="E4289" t="e">
        <f>+VLOOKUP(D4289,[2]WeightCountryEstimate!$C$2:$D$116,2,FALSE)</f>
        <v>#N/A</v>
      </c>
      <c r="F4289" t="e">
        <f>+VLOOKUP(D4289,'[3]Suff living area by country'!$J$2:$K$423,2,FALSE)</f>
        <v>#N/A</v>
      </c>
      <c r="G4289" t="e">
        <f>+VLOOKUP(D4289,'[1]Freight vol by country &amp; year'!$C$2:$D$886,2,FALSE)</f>
        <v>#N/A</v>
      </c>
      <c r="H4289" t="e">
        <f>+VLOOKUP(D4289,[4]Goal11!$I$2:$J$560,2,FALSE)</f>
        <v>#N/A</v>
      </c>
      <c r="I4289" t="str">
        <f>+VLOOKUP(D4289,[5]Goal17!$I$2:$J$4522,2,FALSE)</f>
        <v>1.37</v>
      </c>
      <c r="J4289" t="str">
        <f>+VLOOKUP(D4289,'[6]2G coverage'!$I$2:$J$3380,2,FALSE)</f>
        <v>40.92</v>
      </c>
    </row>
    <row r="4290" spans="1:10" x14ac:dyDescent="0.25">
      <c r="A4290">
        <v>434</v>
      </c>
      <c r="B4290" t="s">
        <v>5286</v>
      </c>
      <c r="C4290">
        <f t="shared" si="141"/>
        <v>2004</v>
      </c>
      <c r="D4290" t="str">
        <f t="shared" si="140"/>
        <v>4342004</v>
      </c>
      <c r="E4290" t="e">
        <f>+VLOOKUP(D4290,[2]WeightCountryEstimate!$C$2:$D$116,2,FALSE)</f>
        <v>#N/A</v>
      </c>
      <c r="F4290" t="e">
        <f>+VLOOKUP(D4290,'[3]Suff living area by country'!$J$2:$K$423,2,FALSE)</f>
        <v>#N/A</v>
      </c>
      <c r="G4290" t="e">
        <f>+VLOOKUP(D4290,'[1]Freight vol by country &amp; year'!$C$2:$D$886,2,FALSE)</f>
        <v>#N/A</v>
      </c>
      <c r="H4290" t="e">
        <f>+VLOOKUP(D4290,[4]Goal11!$I$2:$J$560,2,FALSE)</f>
        <v>#N/A</v>
      </c>
      <c r="I4290" t="str">
        <f>+VLOOKUP(D4290,[5]Goal17!$I$2:$J$4522,2,FALSE)</f>
        <v>3.53</v>
      </c>
      <c r="J4290" t="e">
        <f>+VLOOKUP(D4290,'[6]2G coverage'!$I$2:$J$3380,2,FALSE)</f>
        <v>#N/A</v>
      </c>
    </row>
    <row r="4291" spans="1:10" x14ac:dyDescent="0.25">
      <c r="A4291">
        <v>438</v>
      </c>
      <c r="B4291" t="s">
        <v>5287</v>
      </c>
      <c r="C4291">
        <f t="shared" si="141"/>
        <v>2004</v>
      </c>
      <c r="D4291" t="str">
        <f t="shared" ref="D4291:D4354" si="142">+_xlfn.CONCAT(A4291,C4291)</f>
        <v>4382004</v>
      </c>
      <c r="E4291" t="e">
        <f>+VLOOKUP(D4291,[2]WeightCountryEstimate!$C$2:$D$116,2,FALSE)</f>
        <v>#N/A</v>
      </c>
      <c r="F4291" t="e">
        <f>+VLOOKUP(D4291,'[3]Suff living area by country'!$J$2:$K$423,2,FALSE)</f>
        <v>#N/A</v>
      </c>
      <c r="G4291" t="e">
        <f>+VLOOKUP(D4291,'[1]Freight vol by country &amp; year'!$C$2:$D$886,2,FALSE)</f>
        <v>#N/A</v>
      </c>
      <c r="H4291" t="e">
        <f>+VLOOKUP(D4291,[4]Goal11!$I$2:$J$560,2,FALSE)</f>
        <v>#N/A</v>
      </c>
      <c r="I4291" t="str">
        <f>+VLOOKUP(D4291,[5]Goal17!$I$2:$J$4522,2,FALSE)</f>
        <v>64.01</v>
      </c>
      <c r="J4291" t="str">
        <f>+VLOOKUP(D4291,'[6]2G coverage'!$I$2:$J$3380,2,FALSE)</f>
        <v>92.00</v>
      </c>
    </row>
    <row r="4292" spans="1:10" x14ac:dyDescent="0.25">
      <c r="A4292">
        <v>440</v>
      </c>
      <c r="B4292" t="s">
        <v>5288</v>
      </c>
      <c r="C4292">
        <f t="shared" si="141"/>
        <v>2004</v>
      </c>
      <c r="D4292" t="str">
        <f t="shared" si="142"/>
        <v>4402004</v>
      </c>
      <c r="E4292" t="e">
        <f>+VLOOKUP(D4292,[2]WeightCountryEstimate!$C$2:$D$116,2,FALSE)</f>
        <v>#N/A</v>
      </c>
      <c r="F4292" t="e">
        <f>+VLOOKUP(D4292,'[3]Suff living area by country'!$J$2:$K$423,2,FALSE)</f>
        <v>#N/A</v>
      </c>
      <c r="G4292" t="e">
        <f>+VLOOKUP(D4292,'[1]Freight vol by country &amp; year'!$C$2:$D$886,2,FALSE)</f>
        <v>#N/A</v>
      </c>
      <c r="H4292" t="e">
        <f>+VLOOKUP(D4292,[4]Goal11!$I$2:$J$560,2,FALSE)</f>
        <v>#N/A</v>
      </c>
      <c r="I4292" t="str">
        <f>+VLOOKUP(D4292,[5]Goal17!$I$2:$J$4522,2,FALSE)</f>
        <v>31.23</v>
      </c>
      <c r="J4292" t="str">
        <f>+VLOOKUP(D4292,'[6]2G coverage'!$I$2:$J$3380,2,FALSE)</f>
        <v>100.00</v>
      </c>
    </row>
    <row r="4293" spans="1:10" x14ac:dyDescent="0.25">
      <c r="A4293">
        <v>442</v>
      </c>
      <c r="B4293" t="s">
        <v>5289</v>
      </c>
      <c r="C4293">
        <f t="shared" si="141"/>
        <v>2004</v>
      </c>
      <c r="D4293" t="str">
        <f t="shared" si="142"/>
        <v>4422004</v>
      </c>
      <c r="E4293" t="e">
        <f>+VLOOKUP(D4293,[2]WeightCountryEstimate!$C$2:$D$116,2,FALSE)</f>
        <v>#N/A</v>
      </c>
      <c r="F4293" t="e">
        <f>+VLOOKUP(D4293,'[3]Suff living area by country'!$J$2:$K$423,2,FALSE)</f>
        <v>#N/A</v>
      </c>
      <c r="G4293" t="e">
        <f>+VLOOKUP(D4293,'[1]Freight vol by country &amp; year'!$C$2:$D$886,2,FALSE)</f>
        <v>#N/A</v>
      </c>
      <c r="H4293" t="e">
        <f>+VLOOKUP(D4293,[4]Goal11!$I$2:$J$560,2,FALSE)</f>
        <v>#N/A</v>
      </c>
      <c r="I4293" t="str">
        <f>+VLOOKUP(D4293,[5]Goal17!$I$2:$J$4522,2,FALSE)</f>
        <v>65.88</v>
      </c>
      <c r="J4293" t="str">
        <f>+VLOOKUP(D4293,'[6]2G coverage'!$I$2:$J$3380,2,FALSE)</f>
        <v>98.00</v>
      </c>
    </row>
    <row r="4294" spans="1:10" x14ac:dyDescent="0.25">
      <c r="A4294">
        <v>446</v>
      </c>
      <c r="B4294" t="s">
        <v>5290</v>
      </c>
      <c r="C4294">
        <f t="shared" si="141"/>
        <v>2004</v>
      </c>
      <c r="D4294" t="str">
        <f t="shared" si="142"/>
        <v>4462004</v>
      </c>
      <c r="E4294" t="e">
        <f>+VLOOKUP(D4294,[2]WeightCountryEstimate!$C$2:$D$116,2,FALSE)</f>
        <v>#N/A</v>
      </c>
      <c r="F4294" t="e">
        <f>+VLOOKUP(D4294,'[3]Suff living area by country'!$J$2:$K$423,2,FALSE)</f>
        <v>#N/A</v>
      </c>
      <c r="G4294" t="e">
        <f>+VLOOKUP(D4294,'[1]Freight vol by country &amp; year'!$C$2:$D$886,2,FALSE)</f>
        <v>#N/A</v>
      </c>
      <c r="H4294" t="e">
        <f>+VLOOKUP(D4294,[4]Goal11!$I$2:$J$560,2,FALSE)</f>
        <v>#N/A</v>
      </c>
      <c r="I4294" t="str">
        <f>+VLOOKUP(D4294,[5]Goal17!$I$2:$J$4522,2,FALSE)</f>
        <v>31.48</v>
      </c>
      <c r="J4294" t="str">
        <f>+VLOOKUP(D4294,'[6]2G coverage'!$I$2:$J$3380,2,FALSE)</f>
        <v>99.99</v>
      </c>
    </row>
    <row r="4295" spans="1:10" x14ac:dyDescent="0.25">
      <c r="A4295">
        <v>450</v>
      </c>
      <c r="B4295" t="s">
        <v>5291</v>
      </c>
      <c r="C4295">
        <f t="shared" si="141"/>
        <v>2004</v>
      </c>
      <c r="D4295" t="str">
        <f t="shared" si="142"/>
        <v>4502004</v>
      </c>
      <c r="E4295" t="e">
        <f>+VLOOKUP(D4295,[2]WeightCountryEstimate!$C$2:$D$116,2,FALSE)</f>
        <v>#N/A</v>
      </c>
      <c r="F4295" t="e">
        <f>+VLOOKUP(D4295,'[3]Suff living area by country'!$J$2:$K$423,2,FALSE)</f>
        <v>#N/A</v>
      </c>
      <c r="G4295" t="e">
        <f>+VLOOKUP(D4295,'[1]Freight vol by country &amp; year'!$C$2:$D$886,2,FALSE)</f>
        <v>#N/A</v>
      </c>
      <c r="H4295" t="e">
        <f>+VLOOKUP(D4295,[4]Goal11!$I$2:$J$560,2,FALSE)</f>
        <v>#N/A</v>
      </c>
      <c r="I4295" t="str">
        <f>+VLOOKUP(D4295,[5]Goal17!$I$2:$J$4522,2,FALSE)</f>
        <v>0.53</v>
      </c>
      <c r="J4295" t="str">
        <f>+VLOOKUP(D4295,'[6]2G coverage'!$I$2:$J$3380,2,FALSE)</f>
        <v>23.00</v>
      </c>
    </row>
    <row r="4296" spans="1:10" x14ac:dyDescent="0.25">
      <c r="A4296">
        <v>454</v>
      </c>
      <c r="B4296" t="s">
        <v>5292</v>
      </c>
      <c r="C4296">
        <f t="shared" si="141"/>
        <v>2004</v>
      </c>
      <c r="D4296" t="str">
        <f t="shared" si="142"/>
        <v>4542004</v>
      </c>
      <c r="E4296" t="e">
        <f>+VLOOKUP(D4296,[2]WeightCountryEstimate!$C$2:$D$116,2,FALSE)</f>
        <v>#N/A</v>
      </c>
      <c r="F4296">
        <f>+VLOOKUP(D4296,'[3]Suff living area by country'!$J$2:$K$423,2,FALSE)</f>
        <v>75.599999999999994</v>
      </c>
      <c r="G4296" t="e">
        <f>+VLOOKUP(D4296,'[1]Freight vol by country &amp; year'!$C$2:$D$886,2,FALSE)</f>
        <v>#N/A</v>
      </c>
      <c r="H4296" t="e">
        <f>+VLOOKUP(D4296,[4]Goal11!$I$2:$J$560,2,FALSE)</f>
        <v>#N/A</v>
      </c>
      <c r="I4296" t="str">
        <f>+VLOOKUP(D4296,[5]Goal17!$I$2:$J$4522,2,FALSE)</f>
        <v>0.35</v>
      </c>
      <c r="J4296" t="str">
        <f>+VLOOKUP(D4296,'[6]2G coverage'!$I$2:$J$3380,2,FALSE)</f>
        <v>49.00</v>
      </c>
    </row>
    <row r="4297" spans="1:10" x14ac:dyDescent="0.25">
      <c r="A4297">
        <v>458</v>
      </c>
      <c r="B4297" t="s">
        <v>5293</v>
      </c>
      <c r="C4297">
        <f t="shared" si="141"/>
        <v>2004</v>
      </c>
      <c r="D4297" t="str">
        <f t="shared" si="142"/>
        <v>4582004</v>
      </c>
      <c r="E4297" t="e">
        <f>+VLOOKUP(D4297,[2]WeightCountryEstimate!$C$2:$D$116,2,FALSE)</f>
        <v>#N/A</v>
      </c>
      <c r="F4297" t="e">
        <f>+VLOOKUP(D4297,'[3]Suff living area by country'!$J$2:$K$423,2,FALSE)</f>
        <v>#N/A</v>
      </c>
      <c r="G4297" t="e">
        <f>+VLOOKUP(D4297,'[1]Freight vol by country &amp; year'!$C$2:$D$886,2,FALSE)</f>
        <v>#N/A</v>
      </c>
      <c r="H4297" t="e">
        <f>+VLOOKUP(D4297,[4]Goal11!$I$2:$J$560,2,FALSE)</f>
        <v>#N/A</v>
      </c>
      <c r="I4297" t="str">
        <f>+VLOOKUP(D4297,[5]Goal17!$I$2:$J$4522,2,FALSE)</f>
        <v>42.25</v>
      </c>
      <c r="J4297" t="e">
        <f>+VLOOKUP(D4297,'[6]2G coverage'!$I$2:$J$3380,2,FALSE)</f>
        <v>#N/A</v>
      </c>
    </row>
    <row r="4298" spans="1:10" x14ac:dyDescent="0.25">
      <c r="A4298">
        <v>462</v>
      </c>
      <c r="B4298" t="s">
        <v>5294</v>
      </c>
      <c r="C4298">
        <f t="shared" si="141"/>
        <v>2004</v>
      </c>
      <c r="D4298" t="str">
        <f t="shared" si="142"/>
        <v>4622004</v>
      </c>
      <c r="E4298" t="e">
        <f>+VLOOKUP(D4298,[2]WeightCountryEstimate!$C$2:$D$116,2,FALSE)</f>
        <v>#N/A</v>
      </c>
      <c r="F4298" t="e">
        <f>+VLOOKUP(D4298,'[3]Suff living area by country'!$J$2:$K$423,2,FALSE)</f>
        <v>#N/A</v>
      </c>
      <c r="G4298" t="e">
        <f>+VLOOKUP(D4298,'[1]Freight vol by country &amp; year'!$C$2:$D$886,2,FALSE)</f>
        <v>#N/A</v>
      </c>
      <c r="H4298" t="e">
        <f>+VLOOKUP(D4298,[4]Goal11!$I$2:$J$560,2,FALSE)</f>
        <v>#N/A</v>
      </c>
      <c r="I4298" t="str">
        <f>+VLOOKUP(D4298,[5]Goal17!$I$2:$J$4522,2,FALSE)</f>
        <v>6.59</v>
      </c>
      <c r="J4298" t="str">
        <f>+VLOOKUP(D4298,'[6]2G coverage'!$I$2:$J$3380,2,FALSE)</f>
        <v>81.00</v>
      </c>
    </row>
    <row r="4299" spans="1:10" x14ac:dyDescent="0.25">
      <c r="A4299">
        <v>466</v>
      </c>
      <c r="B4299" t="s">
        <v>5295</v>
      </c>
      <c r="C4299">
        <f t="shared" si="141"/>
        <v>2004</v>
      </c>
      <c r="D4299" t="str">
        <f t="shared" si="142"/>
        <v>4662004</v>
      </c>
      <c r="E4299" t="e">
        <f>+VLOOKUP(D4299,[2]WeightCountryEstimate!$C$2:$D$116,2,FALSE)</f>
        <v>#N/A</v>
      </c>
      <c r="F4299" t="e">
        <f>+VLOOKUP(D4299,'[3]Suff living area by country'!$J$2:$K$423,2,FALSE)</f>
        <v>#N/A</v>
      </c>
      <c r="G4299" t="e">
        <f>+VLOOKUP(D4299,'[1]Freight vol by country &amp; year'!$C$2:$D$886,2,FALSE)</f>
        <v>#N/A</v>
      </c>
      <c r="H4299" t="e">
        <f>+VLOOKUP(D4299,[4]Goal11!$I$2:$J$560,2,FALSE)</f>
        <v>#N/A</v>
      </c>
      <c r="I4299" t="str">
        <f>+VLOOKUP(D4299,[5]Goal17!$I$2:$J$4522,2,FALSE)</f>
        <v>0.43</v>
      </c>
      <c r="J4299" t="e">
        <f>+VLOOKUP(D4299,'[6]2G coverage'!$I$2:$J$3380,2,FALSE)</f>
        <v>#N/A</v>
      </c>
    </row>
    <row r="4300" spans="1:10" x14ac:dyDescent="0.25">
      <c r="A4300">
        <v>470</v>
      </c>
      <c r="B4300" t="s">
        <v>5296</v>
      </c>
      <c r="C4300">
        <f t="shared" si="141"/>
        <v>2004</v>
      </c>
      <c r="D4300" t="str">
        <f t="shared" si="142"/>
        <v>4702004</v>
      </c>
      <c r="E4300" t="e">
        <f>+VLOOKUP(D4300,[2]WeightCountryEstimate!$C$2:$D$116,2,FALSE)</f>
        <v>#N/A</v>
      </c>
      <c r="F4300" t="e">
        <f>+VLOOKUP(D4300,'[3]Suff living area by country'!$J$2:$K$423,2,FALSE)</f>
        <v>#N/A</v>
      </c>
      <c r="G4300" t="e">
        <f>+VLOOKUP(D4300,'[1]Freight vol by country &amp; year'!$C$2:$D$886,2,FALSE)</f>
        <v>#N/A</v>
      </c>
      <c r="H4300" t="e">
        <f>+VLOOKUP(D4300,[4]Goal11!$I$2:$J$560,2,FALSE)</f>
        <v>#N/A</v>
      </c>
      <c r="I4300" t="str">
        <f>+VLOOKUP(D4300,[5]Goal17!$I$2:$J$4522,2,FALSE)</f>
        <v>34.62</v>
      </c>
      <c r="J4300" t="str">
        <f>+VLOOKUP(D4300,'[6]2G coverage'!$I$2:$J$3380,2,FALSE)</f>
        <v>99.00</v>
      </c>
    </row>
    <row r="4301" spans="1:10" x14ac:dyDescent="0.25">
      <c r="A4301">
        <v>474</v>
      </c>
      <c r="B4301" t="s">
        <v>5297</v>
      </c>
      <c r="C4301">
        <f t="shared" si="141"/>
        <v>2004</v>
      </c>
      <c r="D4301" t="str">
        <f t="shared" si="142"/>
        <v>4742004</v>
      </c>
      <c r="E4301" t="e">
        <f>+VLOOKUP(D4301,[2]WeightCountryEstimate!$C$2:$D$116,2,FALSE)</f>
        <v>#N/A</v>
      </c>
      <c r="F4301" t="e">
        <f>+VLOOKUP(D4301,'[3]Suff living area by country'!$J$2:$K$423,2,FALSE)</f>
        <v>#N/A</v>
      </c>
      <c r="G4301" t="e">
        <f>+VLOOKUP(D4301,'[1]Freight vol by country &amp; year'!$C$2:$D$886,2,FALSE)</f>
        <v>#N/A</v>
      </c>
      <c r="H4301" t="e">
        <f>+VLOOKUP(D4301,[4]Goal11!$I$2:$J$560,2,FALSE)</f>
        <v>#N/A</v>
      </c>
      <c r="I4301" t="str">
        <f>+VLOOKUP(D4301,[5]Goal17!$I$2:$J$4522,2,FALSE)</f>
        <v>27.78</v>
      </c>
      <c r="J4301" t="str">
        <f>+VLOOKUP(D4301,'[6]2G coverage'!$I$2:$J$3380,2,FALSE)</f>
        <v>98.00</v>
      </c>
    </row>
    <row r="4302" spans="1:10" x14ac:dyDescent="0.25">
      <c r="A4302">
        <v>478</v>
      </c>
      <c r="B4302" t="s">
        <v>5298</v>
      </c>
      <c r="C4302">
        <f t="shared" si="141"/>
        <v>2004</v>
      </c>
      <c r="D4302" t="str">
        <f t="shared" si="142"/>
        <v>4782004</v>
      </c>
      <c r="E4302" t="e">
        <f>+VLOOKUP(D4302,[2]WeightCountryEstimate!$C$2:$D$116,2,FALSE)</f>
        <v>#N/A</v>
      </c>
      <c r="F4302" t="e">
        <f>+VLOOKUP(D4302,'[3]Suff living area by country'!$J$2:$K$423,2,FALSE)</f>
        <v>#N/A</v>
      </c>
      <c r="G4302" t="e">
        <f>+VLOOKUP(D4302,'[1]Freight vol by country &amp; year'!$C$2:$D$886,2,FALSE)</f>
        <v>#N/A</v>
      </c>
      <c r="H4302" t="e">
        <f>+VLOOKUP(D4302,[4]Goal11!$I$2:$J$560,2,FALSE)</f>
        <v>#N/A</v>
      </c>
      <c r="I4302" t="str">
        <f>+VLOOKUP(D4302,[5]Goal17!$I$2:$J$4522,2,FALSE)</f>
        <v>0.48</v>
      </c>
      <c r="J4302" t="e">
        <f>+VLOOKUP(D4302,'[6]2G coverage'!$I$2:$J$3380,2,FALSE)</f>
        <v>#N/A</v>
      </c>
    </row>
    <row r="4303" spans="1:10" x14ac:dyDescent="0.25">
      <c r="A4303">
        <v>480</v>
      </c>
      <c r="B4303" t="s">
        <v>5299</v>
      </c>
      <c r="C4303">
        <f t="shared" si="141"/>
        <v>2004</v>
      </c>
      <c r="D4303" t="str">
        <f t="shared" si="142"/>
        <v>4802004</v>
      </c>
      <c r="E4303" t="e">
        <f>+VLOOKUP(D4303,[2]WeightCountryEstimate!$C$2:$D$116,2,FALSE)</f>
        <v>#N/A</v>
      </c>
      <c r="F4303" t="e">
        <f>+VLOOKUP(D4303,'[3]Suff living area by country'!$J$2:$K$423,2,FALSE)</f>
        <v>#N/A</v>
      </c>
      <c r="G4303" t="e">
        <f>+VLOOKUP(D4303,'[1]Freight vol by country &amp; year'!$C$2:$D$886,2,FALSE)</f>
        <v>#N/A</v>
      </c>
      <c r="H4303" t="e">
        <f>+VLOOKUP(D4303,[4]Goal11!$I$2:$J$560,2,FALSE)</f>
        <v>#N/A</v>
      </c>
      <c r="I4303" t="str">
        <f>+VLOOKUP(D4303,[5]Goal17!$I$2:$J$4522,2,FALSE)</f>
        <v>13.69</v>
      </c>
      <c r="J4303" t="str">
        <f>+VLOOKUP(D4303,'[6]2G coverage'!$I$2:$J$3380,2,FALSE)</f>
        <v>96.00</v>
      </c>
    </row>
    <row r="4304" spans="1:10" x14ac:dyDescent="0.25">
      <c r="A4304">
        <v>484</v>
      </c>
      <c r="B4304" t="s">
        <v>5300</v>
      </c>
      <c r="C4304">
        <f t="shared" si="141"/>
        <v>2004</v>
      </c>
      <c r="D4304" t="str">
        <f t="shared" si="142"/>
        <v>4842004</v>
      </c>
      <c r="E4304" t="e">
        <f>+VLOOKUP(D4304,[2]WeightCountryEstimate!$C$2:$D$116,2,FALSE)</f>
        <v>#N/A</v>
      </c>
      <c r="F4304" t="e">
        <f>+VLOOKUP(D4304,'[3]Suff living area by country'!$J$2:$K$423,2,FALSE)</f>
        <v>#N/A</v>
      </c>
      <c r="G4304" t="e">
        <f>+VLOOKUP(D4304,'[1]Freight vol by country &amp; year'!$C$2:$D$886,2,FALSE)</f>
        <v>#N/A</v>
      </c>
      <c r="H4304" t="e">
        <f>+VLOOKUP(D4304,[4]Goal11!$I$2:$J$560,2,FALSE)</f>
        <v>#N/A</v>
      </c>
      <c r="I4304" t="str">
        <f>+VLOOKUP(D4304,[5]Goal17!$I$2:$J$4522,2,FALSE)</f>
        <v>14.10</v>
      </c>
      <c r="J4304" t="str">
        <f>+VLOOKUP(D4304,'[6]2G coverage'!$I$2:$J$3380,2,FALSE)</f>
        <v>99.90</v>
      </c>
    </row>
    <row r="4305" spans="1:10" x14ac:dyDescent="0.25">
      <c r="A4305">
        <v>485</v>
      </c>
      <c r="B4305" t="s">
        <v>5301</v>
      </c>
      <c r="C4305">
        <f t="shared" si="141"/>
        <v>2004</v>
      </c>
      <c r="D4305" t="str">
        <f t="shared" si="142"/>
        <v>4852004</v>
      </c>
      <c r="E4305" t="e">
        <f>+VLOOKUP(D4305,[2]WeightCountryEstimate!$C$2:$D$116,2,FALSE)</f>
        <v>#N/A</v>
      </c>
      <c r="F4305" t="e">
        <f>+VLOOKUP(D4305,'[3]Suff living area by country'!$J$2:$K$423,2,FALSE)</f>
        <v>#N/A</v>
      </c>
      <c r="G4305" t="e">
        <f>+VLOOKUP(D4305,'[1]Freight vol by country &amp; year'!$C$2:$D$886,2,FALSE)</f>
        <v>#N/A</v>
      </c>
      <c r="H4305" t="e">
        <f>+VLOOKUP(D4305,[4]Goal11!$I$2:$J$560,2,FALSE)</f>
        <v>#N/A</v>
      </c>
      <c r="I4305" t="e">
        <f>+VLOOKUP(D4305,[5]Goal17!$I$2:$J$4522,2,FALSE)</f>
        <v>#N/A</v>
      </c>
      <c r="J4305" t="e">
        <f>+VLOOKUP(D4305,'[6]2G coverage'!$I$2:$J$3380,2,FALSE)</f>
        <v>#N/A</v>
      </c>
    </row>
    <row r="4306" spans="1:10" x14ac:dyDescent="0.25">
      <c r="A4306">
        <v>492</v>
      </c>
      <c r="B4306" t="s">
        <v>5302</v>
      </c>
      <c r="C4306">
        <f t="shared" si="141"/>
        <v>2004</v>
      </c>
      <c r="D4306" t="str">
        <f t="shared" si="142"/>
        <v>4922004</v>
      </c>
      <c r="E4306" t="e">
        <f>+VLOOKUP(D4306,[2]WeightCountryEstimate!$C$2:$D$116,2,FALSE)</f>
        <v>#N/A</v>
      </c>
      <c r="F4306" t="e">
        <f>+VLOOKUP(D4306,'[3]Suff living area by country'!$J$2:$K$423,2,FALSE)</f>
        <v>#N/A</v>
      </c>
      <c r="G4306" t="e">
        <f>+VLOOKUP(D4306,'[1]Freight vol by country &amp; year'!$C$2:$D$886,2,FALSE)</f>
        <v>#N/A</v>
      </c>
      <c r="H4306" t="e">
        <f>+VLOOKUP(D4306,[4]Goal11!$I$2:$J$560,2,FALSE)</f>
        <v>#N/A</v>
      </c>
      <c r="I4306" t="str">
        <f>+VLOOKUP(D4306,[5]Goal17!$I$2:$J$4522,2,FALSE)</f>
        <v>52.49</v>
      </c>
      <c r="J4306" t="e">
        <f>+VLOOKUP(D4306,'[6]2G coverage'!$I$2:$J$3380,2,FALSE)</f>
        <v>#N/A</v>
      </c>
    </row>
    <row r="4307" spans="1:10" x14ac:dyDescent="0.25">
      <c r="A4307">
        <v>496</v>
      </c>
      <c r="B4307" t="s">
        <v>5303</v>
      </c>
      <c r="C4307">
        <f t="shared" si="141"/>
        <v>2004</v>
      </c>
      <c r="D4307" t="str">
        <f t="shared" si="142"/>
        <v>4962004</v>
      </c>
      <c r="E4307" t="e">
        <f>+VLOOKUP(D4307,[2]WeightCountryEstimate!$C$2:$D$116,2,FALSE)</f>
        <v>#N/A</v>
      </c>
      <c r="F4307" t="e">
        <f>+VLOOKUP(D4307,'[3]Suff living area by country'!$J$2:$K$423,2,FALSE)</f>
        <v>#N/A</v>
      </c>
      <c r="G4307" t="e">
        <f>+VLOOKUP(D4307,'[1]Freight vol by country &amp; year'!$C$2:$D$886,2,FALSE)</f>
        <v>#N/A</v>
      </c>
      <c r="H4307" t="e">
        <f>+VLOOKUP(D4307,[4]Goal11!$I$2:$J$560,2,FALSE)</f>
        <v>#N/A</v>
      </c>
      <c r="I4307" t="e">
        <f>+VLOOKUP(D4307,[5]Goal17!$I$2:$J$4522,2,FALSE)</f>
        <v>#N/A</v>
      </c>
      <c r="J4307" t="str">
        <f>+VLOOKUP(D4307,'[6]2G coverage'!$I$2:$J$3380,2,FALSE)</f>
        <v>18.00</v>
      </c>
    </row>
    <row r="4308" spans="1:10" x14ac:dyDescent="0.25">
      <c r="A4308">
        <v>498</v>
      </c>
      <c r="B4308" t="s">
        <v>5304</v>
      </c>
      <c r="C4308">
        <f t="shared" si="141"/>
        <v>2004</v>
      </c>
      <c r="D4308" t="str">
        <f t="shared" si="142"/>
        <v>4982004</v>
      </c>
      <c r="E4308" t="e">
        <f>+VLOOKUP(D4308,[2]WeightCountryEstimate!$C$2:$D$116,2,FALSE)</f>
        <v>#N/A</v>
      </c>
      <c r="F4308" t="e">
        <f>+VLOOKUP(D4308,'[3]Suff living area by country'!$J$2:$K$423,2,FALSE)</f>
        <v>#N/A</v>
      </c>
      <c r="G4308" t="e">
        <f>+VLOOKUP(D4308,'[1]Freight vol by country &amp; year'!$C$2:$D$886,2,FALSE)</f>
        <v>#N/A</v>
      </c>
      <c r="H4308" t="e">
        <f>+VLOOKUP(D4308,[4]Goal11!$I$2:$J$560,2,FALSE)</f>
        <v>#N/A</v>
      </c>
      <c r="I4308" t="str">
        <f>+VLOOKUP(D4308,[5]Goal17!$I$2:$J$4522,2,FALSE)</f>
        <v>10.63</v>
      </c>
      <c r="J4308" t="str">
        <f>+VLOOKUP(D4308,'[6]2G coverage'!$I$2:$J$3380,2,FALSE)</f>
        <v>90.00</v>
      </c>
    </row>
    <row r="4309" spans="1:10" x14ac:dyDescent="0.25">
      <c r="A4309">
        <v>499</v>
      </c>
      <c r="B4309" t="s">
        <v>5305</v>
      </c>
      <c r="C4309">
        <f t="shared" si="141"/>
        <v>2004</v>
      </c>
      <c r="D4309" t="str">
        <f t="shared" si="142"/>
        <v>4992004</v>
      </c>
      <c r="E4309" t="e">
        <f>+VLOOKUP(D4309,[2]WeightCountryEstimate!$C$2:$D$116,2,FALSE)</f>
        <v>#N/A</v>
      </c>
      <c r="F4309" t="e">
        <f>+VLOOKUP(D4309,'[3]Suff living area by country'!$J$2:$K$423,2,FALSE)</f>
        <v>#N/A</v>
      </c>
      <c r="G4309" t="e">
        <f>+VLOOKUP(D4309,'[1]Freight vol by country &amp; year'!$C$2:$D$886,2,FALSE)</f>
        <v>#N/A</v>
      </c>
      <c r="H4309" t="e">
        <f>+VLOOKUP(D4309,[4]Goal11!$I$2:$J$560,2,FALSE)</f>
        <v>#N/A</v>
      </c>
      <c r="I4309" t="str">
        <f>+VLOOKUP(D4309,[5]Goal17!$I$2:$J$4522,2,FALSE)</f>
        <v>25.35</v>
      </c>
      <c r="J4309" t="str">
        <f>+VLOOKUP(D4309,'[6]2G coverage'!$I$2:$J$3380,2,FALSE)</f>
        <v>95.10</v>
      </c>
    </row>
    <row r="4310" spans="1:10" x14ac:dyDescent="0.25">
      <c r="A4310">
        <v>500</v>
      </c>
      <c r="B4310" t="s">
        <v>5306</v>
      </c>
      <c r="C4310">
        <f t="shared" si="141"/>
        <v>2004</v>
      </c>
      <c r="D4310" t="str">
        <f t="shared" si="142"/>
        <v>5002004</v>
      </c>
      <c r="E4310" t="e">
        <f>+VLOOKUP(D4310,[2]WeightCountryEstimate!$C$2:$D$116,2,FALSE)</f>
        <v>#N/A</v>
      </c>
      <c r="F4310" t="e">
        <f>+VLOOKUP(D4310,'[3]Suff living area by country'!$J$2:$K$423,2,FALSE)</f>
        <v>#N/A</v>
      </c>
      <c r="G4310" t="e">
        <f>+VLOOKUP(D4310,'[1]Freight vol by country &amp; year'!$C$2:$D$886,2,FALSE)</f>
        <v>#N/A</v>
      </c>
      <c r="H4310" t="e">
        <f>+VLOOKUP(D4310,[4]Goal11!$I$2:$J$560,2,FALSE)</f>
        <v>#N/A</v>
      </c>
      <c r="I4310" t="e">
        <f>+VLOOKUP(D4310,[5]Goal17!$I$2:$J$4522,2,FALSE)</f>
        <v>#N/A</v>
      </c>
      <c r="J4310" t="e">
        <f>+VLOOKUP(D4310,'[6]2G coverage'!$I$2:$J$3380,2,FALSE)</f>
        <v>#N/A</v>
      </c>
    </row>
    <row r="4311" spans="1:10" x14ac:dyDescent="0.25">
      <c r="A4311">
        <v>504</v>
      </c>
      <c r="B4311" t="s">
        <v>5307</v>
      </c>
      <c r="C4311">
        <f t="shared" si="141"/>
        <v>2004</v>
      </c>
      <c r="D4311" t="str">
        <f t="shared" si="142"/>
        <v>5042004</v>
      </c>
      <c r="E4311" t="e">
        <f>+VLOOKUP(D4311,[2]WeightCountryEstimate!$C$2:$D$116,2,FALSE)</f>
        <v>#N/A</v>
      </c>
      <c r="F4311">
        <f>+VLOOKUP(D4311,'[3]Suff living area by country'!$J$2:$K$423,2,FALSE)</f>
        <v>78.5</v>
      </c>
      <c r="G4311" t="e">
        <f>+VLOOKUP(D4311,'[1]Freight vol by country &amp; year'!$C$2:$D$886,2,FALSE)</f>
        <v>#N/A</v>
      </c>
      <c r="H4311" t="e">
        <f>+VLOOKUP(D4311,[4]Goal11!$I$2:$J$560,2,FALSE)</f>
        <v>#N/A</v>
      </c>
      <c r="I4311" t="str">
        <f>+VLOOKUP(D4311,[5]Goal17!$I$2:$J$4522,2,FALSE)</f>
        <v>11.61</v>
      </c>
      <c r="J4311" t="str">
        <f>+VLOOKUP(D4311,'[6]2G coverage'!$I$2:$J$3380,2,FALSE)</f>
        <v>96.00</v>
      </c>
    </row>
    <row r="4312" spans="1:10" x14ac:dyDescent="0.25">
      <c r="A4312">
        <v>508</v>
      </c>
      <c r="B4312" t="s">
        <v>5308</v>
      </c>
      <c r="C4312">
        <f t="shared" si="141"/>
        <v>2004</v>
      </c>
      <c r="D4312" t="str">
        <f t="shared" si="142"/>
        <v>5082004</v>
      </c>
      <c r="E4312" t="e">
        <f>+VLOOKUP(D4312,[2]WeightCountryEstimate!$C$2:$D$116,2,FALSE)</f>
        <v>#N/A</v>
      </c>
      <c r="F4312" t="e">
        <f>+VLOOKUP(D4312,'[3]Suff living area by country'!$J$2:$K$423,2,FALSE)</f>
        <v>#N/A</v>
      </c>
      <c r="G4312" t="e">
        <f>+VLOOKUP(D4312,'[1]Freight vol by country &amp; year'!$C$2:$D$886,2,FALSE)</f>
        <v>#N/A</v>
      </c>
      <c r="H4312" t="e">
        <f>+VLOOKUP(D4312,[4]Goal11!$I$2:$J$560,2,FALSE)</f>
        <v>#N/A</v>
      </c>
      <c r="I4312" t="str">
        <f>+VLOOKUP(D4312,[5]Goal17!$I$2:$J$4522,2,FALSE)</f>
        <v>0.68</v>
      </c>
      <c r="J4312" t="e">
        <f>+VLOOKUP(D4312,'[6]2G coverage'!$I$2:$J$3380,2,FALSE)</f>
        <v>#N/A</v>
      </c>
    </row>
    <row r="4313" spans="1:10" x14ac:dyDescent="0.25">
      <c r="A4313">
        <v>512</v>
      </c>
      <c r="B4313" t="s">
        <v>5309</v>
      </c>
      <c r="C4313">
        <f t="shared" si="141"/>
        <v>2004</v>
      </c>
      <c r="D4313" t="str">
        <f t="shared" si="142"/>
        <v>5122004</v>
      </c>
      <c r="E4313" t="e">
        <f>+VLOOKUP(D4313,[2]WeightCountryEstimate!$C$2:$D$116,2,FALSE)</f>
        <v>#N/A</v>
      </c>
      <c r="F4313" t="e">
        <f>+VLOOKUP(D4313,'[3]Suff living area by country'!$J$2:$K$423,2,FALSE)</f>
        <v>#N/A</v>
      </c>
      <c r="G4313" t="e">
        <f>+VLOOKUP(D4313,'[1]Freight vol by country &amp; year'!$C$2:$D$886,2,FALSE)</f>
        <v>#N/A</v>
      </c>
      <c r="H4313" t="e">
        <f>+VLOOKUP(D4313,[4]Goal11!$I$2:$J$560,2,FALSE)</f>
        <v>#N/A</v>
      </c>
      <c r="I4313" t="str">
        <f>+VLOOKUP(D4313,[5]Goal17!$I$2:$J$4522,2,FALSE)</f>
        <v>6.76</v>
      </c>
      <c r="J4313" t="str">
        <f>+VLOOKUP(D4313,'[6]2G coverage'!$I$2:$J$3380,2,FALSE)</f>
        <v>85.00</v>
      </c>
    </row>
    <row r="4314" spans="1:10" x14ac:dyDescent="0.25">
      <c r="A4314">
        <v>513</v>
      </c>
      <c r="B4314" t="s">
        <v>5310</v>
      </c>
      <c r="C4314">
        <f t="shared" si="141"/>
        <v>2004</v>
      </c>
      <c r="D4314" t="str">
        <f t="shared" si="142"/>
        <v>5132004</v>
      </c>
      <c r="E4314" t="e">
        <f>+VLOOKUP(D4314,[2]WeightCountryEstimate!$C$2:$D$116,2,FALSE)</f>
        <v>#N/A</v>
      </c>
      <c r="F4314" t="e">
        <f>+VLOOKUP(D4314,'[3]Suff living area by country'!$J$2:$K$423,2,FALSE)</f>
        <v>#N/A</v>
      </c>
      <c r="G4314" t="e">
        <f>+VLOOKUP(D4314,'[1]Freight vol by country &amp; year'!$C$2:$D$886,2,FALSE)</f>
        <v>#N/A</v>
      </c>
      <c r="H4314" t="e">
        <f>+VLOOKUP(D4314,[4]Goal11!$I$2:$J$560,2,FALSE)</f>
        <v>#N/A</v>
      </c>
      <c r="I4314" t="str">
        <f>+VLOOKUP(D4314,[5]Goal17!$I$2:$J$4522,2,FALSE)</f>
        <v>45.08</v>
      </c>
      <c r="J4314" t="str">
        <f>+VLOOKUP(D4314,'[6]2G coverage'!$I$2:$J$3380,2,FALSE)</f>
        <v>98.25</v>
      </c>
    </row>
    <row r="4315" spans="1:10" x14ac:dyDescent="0.25">
      <c r="A4315">
        <v>514</v>
      </c>
      <c r="B4315" t="s">
        <v>5311</v>
      </c>
      <c r="C4315">
        <f t="shared" si="141"/>
        <v>2004</v>
      </c>
      <c r="D4315" t="str">
        <f t="shared" si="142"/>
        <v>5142004</v>
      </c>
      <c r="E4315" t="e">
        <f>+VLOOKUP(D4315,[2]WeightCountryEstimate!$C$2:$D$116,2,FALSE)</f>
        <v>#N/A</v>
      </c>
      <c r="F4315" t="e">
        <f>+VLOOKUP(D4315,'[3]Suff living area by country'!$J$2:$K$423,2,FALSE)</f>
        <v>#N/A</v>
      </c>
      <c r="G4315" t="e">
        <f>+VLOOKUP(D4315,'[1]Freight vol by country &amp; year'!$C$2:$D$886,2,FALSE)</f>
        <v>#N/A</v>
      </c>
      <c r="H4315" t="e">
        <f>+VLOOKUP(D4315,[4]Goal11!$I$2:$J$560,2,FALSE)</f>
        <v>#N/A</v>
      </c>
      <c r="I4315" t="str">
        <f>+VLOOKUP(D4315,[5]Goal17!$I$2:$J$4522,2,FALSE)</f>
        <v>46.96</v>
      </c>
      <c r="J4315" t="str">
        <f>+VLOOKUP(D4315,'[6]2G coverage'!$I$2:$J$3380,2,FALSE)</f>
        <v>51.94</v>
      </c>
    </row>
    <row r="4316" spans="1:10" x14ac:dyDescent="0.25">
      <c r="A4316">
        <v>515</v>
      </c>
      <c r="B4316" t="s">
        <v>5312</v>
      </c>
      <c r="C4316">
        <f t="shared" si="141"/>
        <v>2004</v>
      </c>
      <c r="D4316" t="str">
        <f t="shared" si="142"/>
        <v>5152004</v>
      </c>
      <c r="E4316" t="e">
        <f>+VLOOKUP(D4316,[2]WeightCountryEstimate!$C$2:$D$116,2,FALSE)</f>
        <v>#N/A</v>
      </c>
      <c r="F4316" t="e">
        <f>+VLOOKUP(D4316,'[3]Suff living area by country'!$J$2:$K$423,2,FALSE)</f>
        <v>#N/A</v>
      </c>
      <c r="G4316" t="e">
        <f>+VLOOKUP(D4316,'[1]Freight vol by country &amp; year'!$C$2:$D$886,2,FALSE)</f>
        <v>#N/A</v>
      </c>
      <c r="H4316" t="e">
        <f>+VLOOKUP(D4316,[4]Goal11!$I$2:$J$560,2,FALSE)</f>
        <v>#N/A</v>
      </c>
      <c r="I4316" t="str">
        <f>+VLOOKUP(D4316,[5]Goal17!$I$2:$J$4522,2,FALSE)</f>
        <v>6.42</v>
      </c>
      <c r="J4316" t="str">
        <f>+VLOOKUP(D4316,'[6]2G coverage'!$I$2:$J$3380,2,FALSE)</f>
        <v>98.30</v>
      </c>
    </row>
    <row r="4317" spans="1:10" x14ac:dyDescent="0.25">
      <c r="A4317">
        <v>516</v>
      </c>
      <c r="B4317" t="s">
        <v>5313</v>
      </c>
      <c r="C4317">
        <f t="shared" si="141"/>
        <v>2004</v>
      </c>
      <c r="D4317" t="str">
        <f t="shared" si="142"/>
        <v>5162004</v>
      </c>
      <c r="E4317" t="e">
        <f>+VLOOKUP(D4317,[2]WeightCountryEstimate!$C$2:$D$116,2,FALSE)</f>
        <v>#N/A</v>
      </c>
      <c r="F4317" t="e">
        <f>+VLOOKUP(D4317,'[3]Suff living area by country'!$J$2:$K$423,2,FALSE)</f>
        <v>#N/A</v>
      </c>
      <c r="G4317" t="e">
        <f>+VLOOKUP(D4317,'[1]Freight vol by country &amp; year'!$C$2:$D$886,2,FALSE)</f>
        <v>#N/A</v>
      </c>
      <c r="H4317" t="e">
        <f>+VLOOKUP(D4317,[4]Goal11!$I$2:$J$560,2,FALSE)</f>
        <v>#N/A</v>
      </c>
      <c r="I4317" t="str">
        <f>+VLOOKUP(D4317,[5]Goal17!$I$2:$J$4522,2,FALSE)</f>
        <v>3.80</v>
      </c>
      <c r="J4317" t="str">
        <f>+VLOOKUP(D4317,'[6]2G coverage'!$I$2:$J$3380,2,FALSE)</f>
        <v>88.00</v>
      </c>
    </row>
    <row r="4318" spans="1:10" x14ac:dyDescent="0.25">
      <c r="A4318">
        <v>518</v>
      </c>
      <c r="B4318" t="s">
        <v>5314</v>
      </c>
      <c r="C4318">
        <f t="shared" si="141"/>
        <v>2004</v>
      </c>
      <c r="D4318" t="str">
        <f t="shared" si="142"/>
        <v>5182004</v>
      </c>
      <c r="E4318" t="e">
        <f>+VLOOKUP(D4318,[2]WeightCountryEstimate!$C$2:$D$116,2,FALSE)</f>
        <v>#N/A</v>
      </c>
      <c r="F4318" t="e">
        <f>+VLOOKUP(D4318,'[3]Suff living area by country'!$J$2:$K$423,2,FALSE)</f>
        <v>#N/A</v>
      </c>
      <c r="G4318" t="e">
        <f>+VLOOKUP(D4318,'[1]Freight vol by country &amp; year'!$C$2:$D$886,2,FALSE)</f>
        <v>#N/A</v>
      </c>
      <c r="H4318" t="e">
        <f>+VLOOKUP(D4318,[4]Goal11!$I$2:$J$560,2,FALSE)</f>
        <v>#N/A</v>
      </c>
      <c r="I4318" t="e">
        <f>+VLOOKUP(D4318,[5]Goal17!$I$2:$J$4522,2,FALSE)</f>
        <v>#N/A</v>
      </c>
      <c r="J4318" t="e">
        <f>+VLOOKUP(D4318,'[6]2G coverage'!$I$2:$J$3380,2,FALSE)</f>
        <v>#N/A</v>
      </c>
    </row>
    <row r="4319" spans="1:10" x14ac:dyDescent="0.25">
      <c r="A4319">
        <v>520</v>
      </c>
      <c r="B4319" t="s">
        <v>5315</v>
      </c>
      <c r="C4319">
        <f t="shared" si="141"/>
        <v>2004</v>
      </c>
      <c r="D4319" t="str">
        <f t="shared" si="142"/>
        <v>5202004</v>
      </c>
      <c r="E4319" t="e">
        <f>+VLOOKUP(D4319,[2]WeightCountryEstimate!$C$2:$D$116,2,FALSE)</f>
        <v>#N/A</v>
      </c>
      <c r="F4319" t="e">
        <f>+VLOOKUP(D4319,'[3]Suff living area by country'!$J$2:$K$423,2,FALSE)</f>
        <v>#N/A</v>
      </c>
      <c r="G4319" t="e">
        <f>+VLOOKUP(D4319,'[1]Freight vol by country &amp; year'!$C$2:$D$886,2,FALSE)</f>
        <v>#N/A</v>
      </c>
      <c r="H4319" t="e">
        <f>+VLOOKUP(D4319,[4]Goal11!$I$2:$J$560,2,FALSE)</f>
        <v>#N/A</v>
      </c>
      <c r="I4319" t="e">
        <f>+VLOOKUP(D4319,[5]Goal17!$I$2:$J$4522,2,FALSE)</f>
        <v>#N/A</v>
      </c>
      <c r="J4319" t="e">
        <f>+VLOOKUP(D4319,'[6]2G coverage'!$I$2:$J$3380,2,FALSE)</f>
        <v>#N/A</v>
      </c>
    </row>
    <row r="4320" spans="1:10" x14ac:dyDescent="0.25">
      <c r="A4320">
        <v>524</v>
      </c>
      <c r="B4320" t="s">
        <v>5316</v>
      </c>
      <c r="C4320">
        <f t="shared" si="141"/>
        <v>2004</v>
      </c>
      <c r="D4320" t="str">
        <f t="shared" si="142"/>
        <v>5242004</v>
      </c>
      <c r="E4320" t="e">
        <f>+VLOOKUP(D4320,[2]WeightCountryEstimate!$C$2:$D$116,2,FALSE)</f>
        <v>#N/A</v>
      </c>
      <c r="F4320" t="e">
        <f>+VLOOKUP(D4320,'[3]Suff living area by country'!$J$2:$K$423,2,FALSE)</f>
        <v>#N/A</v>
      </c>
      <c r="G4320" t="e">
        <f>+VLOOKUP(D4320,'[1]Freight vol by country &amp; year'!$C$2:$D$886,2,FALSE)</f>
        <v>#N/A</v>
      </c>
      <c r="H4320" t="e">
        <f>+VLOOKUP(D4320,[4]Goal11!$I$2:$J$560,2,FALSE)</f>
        <v>#N/A</v>
      </c>
      <c r="I4320" t="str">
        <f>+VLOOKUP(D4320,[5]Goal17!$I$2:$J$4522,2,FALSE)</f>
        <v>0.45</v>
      </c>
      <c r="J4320" t="e">
        <f>+VLOOKUP(D4320,'[6]2G coverage'!$I$2:$J$3380,2,FALSE)</f>
        <v>#N/A</v>
      </c>
    </row>
    <row r="4321" spans="1:10" x14ac:dyDescent="0.25">
      <c r="A4321">
        <v>528</v>
      </c>
      <c r="B4321" t="s">
        <v>5317</v>
      </c>
      <c r="C4321">
        <f t="shared" si="141"/>
        <v>2004</v>
      </c>
      <c r="D4321" t="str">
        <f t="shared" si="142"/>
        <v>5282004</v>
      </c>
      <c r="E4321" t="e">
        <f>+VLOOKUP(D4321,[2]WeightCountryEstimate!$C$2:$D$116,2,FALSE)</f>
        <v>#N/A</v>
      </c>
      <c r="F4321" t="e">
        <f>+VLOOKUP(D4321,'[3]Suff living area by country'!$J$2:$K$423,2,FALSE)</f>
        <v>#N/A</v>
      </c>
      <c r="G4321" t="e">
        <f>+VLOOKUP(D4321,'[1]Freight vol by country &amp; year'!$C$2:$D$886,2,FALSE)</f>
        <v>#N/A</v>
      </c>
      <c r="H4321" t="e">
        <f>+VLOOKUP(D4321,[4]Goal11!$I$2:$J$560,2,FALSE)</f>
        <v>#N/A</v>
      </c>
      <c r="I4321" t="str">
        <f>+VLOOKUP(D4321,[5]Goal17!$I$2:$J$4522,2,FALSE)</f>
        <v>68.52</v>
      </c>
      <c r="J4321" t="str">
        <f>+VLOOKUP(D4321,'[6]2G coverage'!$I$2:$J$3380,2,FALSE)</f>
        <v>99.50</v>
      </c>
    </row>
    <row r="4322" spans="1:10" x14ac:dyDescent="0.25">
      <c r="A4322">
        <v>531</v>
      </c>
      <c r="B4322" t="s">
        <v>5318</v>
      </c>
      <c r="C4322">
        <f t="shared" si="141"/>
        <v>2004</v>
      </c>
      <c r="D4322" t="str">
        <f t="shared" si="142"/>
        <v>5312004</v>
      </c>
      <c r="E4322" t="e">
        <f>+VLOOKUP(D4322,[2]WeightCountryEstimate!$C$2:$D$116,2,FALSE)</f>
        <v>#N/A</v>
      </c>
      <c r="F4322" t="e">
        <f>+VLOOKUP(D4322,'[3]Suff living area by country'!$J$2:$K$423,2,FALSE)</f>
        <v>#N/A</v>
      </c>
      <c r="G4322" t="e">
        <f>+VLOOKUP(D4322,'[1]Freight vol by country &amp; year'!$C$2:$D$886,2,FALSE)</f>
        <v>#N/A</v>
      </c>
      <c r="H4322" t="e">
        <f>+VLOOKUP(D4322,[4]Goal11!$I$2:$J$560,2,FALSE)</f>
        <v>#N/A</v>
      </c>
      <c r="I4322" t="e">
        <f>+VLOOKUP(D4322,[5]Goal17!$I$2:$J$4522,2,FALSE)</f>
        <v>#N/A</v>
      </c>
      <c r="J4322" t="e">
        <f>+VLOOKUP(D4322,'[6]2G coverage'!$I$2:$J$3380,2,FALSE)</f>
        <v>#N/A</v>
      </c>
    </row>
    <row r="4323" spans="1:10" x14ac:dyDescent="0.25">
      <c r="A4323">
        <v>533</v>
      </c>
      <c r="B4323" t="s">
        <v>5319</v>
      </c>
      <c r="C4323">
        <f t="shared" si="141"/>
        <v>2004</v>
      </c>
      <c r="D4323" t="str">
        <f t="shared" si="142"/>
        <v>5332004</v>
      </c>
      <c r="E4323" t="e">
        <f>+VLOOKUP(D4323,[2]WeightCountryEstimate!$C$2:$D$116,2,FALSE)</f>
        <v>#N/A</v>
      </c>
      <c r="F4323" t="e">
        <f>+VLOOKUP(D4323,'[3]Suff living area by country'!$J$2:$K$423,2,FALSE)</f>
        <v>#N/A</v>
      </c>
      <c r="G4323" t="e">
        <f>+VLOOKUP(D4323,'[1]Freight vol by country &amp; year'!$C$2:$D$886,2,FALSE)</f>
        <v>#N/A</v>
      </c>
      <c r="H4323" t="e">
        <f>+VLOOKUP(D4323,[4]Goal11!$I$2:$J$560,2,FALSE)</f>
        <v>#N/A</v>
      </c>
      <c r="I4323" t="str">
        <f>+VLOOKUP(D4323,[5]Goal17!$I$2:$J$4522,2,FALSE)</f>
        <v>23.00</v>
      </c>
      <c r="J4323" t="e">
        <f>+VLOOKUP(D4323,'[6]2G coverage'!$I$2:$J$3380,2,FALSE)</f>
        <v>#N/A</v>
      </c>
    </row>
    <row r="4324" spans="1:10" x14ac:dyDescent="0.25">
      <c r="A4324">
        <v>534</v>
      </c>
      <c r="B4324" t="s">
        <v>5320</v>
      </c>
      <c r="C4324">
        <f t="shared" si="141"/>
        <v>2004</v>
      </c>
      <c r="D4324" t="str">
        <f t="shared" si="142"/>
        <v>5342004</v>
      </c>
      <c r="E4324" t="e">
        <f>+VLOOKUP(D4324,[2]WeightCountryEstimate!$C$2:$D$116,2,FALSE)</f>
        <v>#N/A</v>
      </c>
      <c r="F4324" t="e">
        <f>+VLOOKUP(D4324,'[3]Suff living area by country'!$J$2:$K$423,2,FALSE)</f>
        <v>#N/A</v>
      </c>
      <c r="G4324" t="e">
        <f>+VLOOKUP(D4324,'[1]Freight vol by country &amp; year'!$C$2:$D$886,2,FALSE)</f>
        <v>#N/A</v>
      </c>
      <c r="H4324" t="e">
        <f>+VLOOKUP(D4324,[4]Goal11!$I$2:$J$560,2,FALSE)</f>
        <v>#N/A</v>
      </c>
      <c r="I4324" t="e">
        <f>+VLOOKUP(D4324,[5]Goal17!$I$2:$J$4522,2,FALSE)</f>
        <v>#N/A</v>
      </c>
      <c r="J4324" t="e">
        <f>+VLOOKUP(D4324,'[6]2G coverage'!$I$2:$J$3380,2,FALSE)</f>
        <v>#N/A</v>
      </c>
    </row>
    <row r="4325" spans="1:10" x14ac:dyDescent="0.25">
      <c r="A4325">
        <v>535</v>
      </c>
      <c r="B4325" t="s">
        <v>5321</v>
      </c>
      <c r="C4325">
        <f t="shared" si="141"/>
        <v>2004</v>
      </c>
      <c r="D4325" t="str">
        <f t="shared" si="142"/>
        <v>5352004</v>
      </c>
      <c r="E4325" t="e">
        <f>+VLOOKUP(D4325,[2]WeightCountryEstimate!$C$2:$D$116,2,FALSE)</f>
        <v>#N/A</v>
      </c>
      <c r="F4325" t="e">
        <f>+VLOOKUP(D4325,'[3]Suff living area by country'!$J$2:$K$423,2,FALSE)</f>
        <v>#N/A</v>
      </c>
      <c r="G4325" t="e">
        <f>+VLOOKUP(D4325,'[1]Freight vol by country &amp; year'!$C$2:$D$886,2,FALSE)</f>
        <v>#N/A</v>
      </c>
      <c r="H4325" t="e">
        <f>+VLOOKUP(D4325,[4]Goal11!$I$2:$J$560,2,FALSE)</f>
        <v>#N/A</v>
      </c>
      <c r="I4325" t="e">
        <f>+VLOOKUP(D4325,[5]Goal17!$I$2:$J$4522,2,FALSE)</f>
        <v>#N/A</v>
      </c>
      <c r="J4325" t="e">
        <f>+VLOOKUP(D4325,'[6]2G coverage'!$I$2:$J$3380,2,FALSE)</f>
        <v>#N/A</v>
      </c>
    </row>
    <row r="4326" spans="1:10" x14ac:dyDescent="0.25">
      <c r="A4326">
        <v>540</v>
      </c>
      <c r="B4326" t="s">
        <v>5322</v>
      </c>
      <c r="C4326">
        <f t="shared" si="141"/>
        <v>2004</v>
      </c>
      <c r="D4326" t="str">
        <f t="shared" si="142"/>
        <v>5402004</v>
      </c>
      <c r="E4326" t="e">
        <f>+VLOOKUP(D4326,[2]WeightCountryEstimate!$C$2:$D$116,2,FALSE)</f>
        <v>#N/A</v>
      </c>
      <c r="F4326" t="e">
        <f>+VLOOKUP(D4326,'[3]Suff living area by country'!$J$2:$K$423,2,FALSE)</f>
        <v>#N/A</v>
      </c>
      <c r="G4326" t="e">
        <f>+VLOOKUP(D4326,'[1]Freight vol by country &amp; year'!$C$2:$D$886,2,FALSE)</f>
        <v>#N/A</v>
      </c>
      <c r="H4326" t="e">
        <f>+VLOOKUP(D4326,[4]Goal11!$I$2:$J$560,2,FALSE)</f>
        <v>#N/A</v>
      </c>
      <c r="I4326" t="str">
        <f>+VLOOKUP(D4326,[5]Goal17!$I$2:$J$4522,2,FALSE)</f>
        <v>30.30</v>
      </c>
      <c r="J4326" t="str">
        <f>+VLOOKUP(D4326,'[6]2G coverage'!$I$2:$J$3380,2,FALSE)</f>
        <v>75.00</v>
      </c>
    </row>
    <row r="4327" spans="1:10" x14ac:dyDescent="0.25">
      <c r="A4327">
        <v>543</v>
      </c>
      <c r="B4327" t="s">
        <v>5323</v>
      </c>
      <c r="C4327">
        <f t="shared" si="141"/>
        <v>2004</v>
      </c>
      <c r="D4327" t="str">
        <f t="shared" si="142"/>
        <v>5432004</v>
      </c>
      <c r="E4327" t="e">
        <f>+VLOOKUP(D4327,[2]WeightCountryEstimate!$C$2:$D$116,2,FALSE)</f>
        <v>#N/A</v>
      </c>
      <c r="F4327" t="e">
        <f>+VLOOKUP(D4327,'[3]Suff living area by country'!$J$2:$K$423,2,FALSE)</f>
        <v>#N/A</v>
      </c>
      <c r="G4327" t="e">
        <f>+VLOOKUP(D4327,'[1]Freight vol by country &amp; year'!$C$2:$D$886,2,FALSE)</f>
        <v>#N/A</v>
      </c>
      <c r="H4327" t="e">
        <f>+VLOOKUP(D4327,[4]Goal11!$I$2:$J$560,2,FALSE)</f>
        <v>#N/A</v>
      </c>
      <c r="I4327" t="str">
        <f>+VLOOKUP(D4327,[5]Goal17!$I$2:$J$4522,2,FALSE)</f>
        <v>4.20</v>
      </c>
      <c r="J4327" t="str">
        <f>+VLOOKUP(D4327,'[6]2G coverage'!$I$2:$J$3380,2,FALSE)</f>
        <v>52.49</v>
      </c>
    </row>
    <row r="4328" spans="1:10" x14ac:dyDescent="0.25">
      <c r="A4328">
        <v>548</v>
      </c>
      <c r="B4328" t="s">
        <v>5324</v>
      </c>
      <c r="C4328">
        <f t="shared" si="141"/>
        <v>2004</v>
      </c>
      <c r="D4328" t="str">
        <f t="shared" si="142"/>
        <v>5482004</v>
      </c>
      <c r="E4328" t="e">
        <f>+VLOOKUP(D4328,[2]WeightCountryEstimate!$C$2:$D$116,2,FALSE)</f>
        <v>#N/A</v>
      </c>
      <c r="F4328" t="e">
        <f>+VLOOKUP(D4328,'[3]Suff living area by country'!$J$2:$K$423,2,FALSE)</f>
        <v>#N/A</v>
      </c>
      <c r="G4328" t="e">
        <f>+VLOOKUP(D4328,'[1]Freight vol by country &amp; year'!$C$2:$D$886,2,FALSE)</f>
        <v>#N/A</v>
      </c>
      <c r="H4328" t="e">
        <f>+VLOOKUP(D4328,[4]Goal11!$I$2:$J$560,2,FALSE)</f>
        <v>#N/A</v>
      </c>
      <c r="I4328" t="str">
        <f>+VLOOKUP(D4328,[5]Goal17!$I$2:$J$4522,2,FALSE)</f>
        <v>4.75</v>
      </c>
      <c r="J4328" t="str">
        <f>+VLOOKUP(D4328,'[6]2G coverage'!$I$2:$J$3380,2,FALSE)</f>
        <v>20.00</v>
      </c>
    </row>
    <row r="4329" spans="1:10" x14ac:dyDescent="0.25">
      <c r="A4329">
        <v>554</v>
      </c>
      <c r="B4329" t="s">
        <v>5325</v>
      </c>
      <c r="C4329">
        <f t="shared" si="141"/>
        <v>2004</v>
      </c>
      <c r="D4329" t="str">
        <f t="shared" si="142"/>
        <v>5542004</v>
      </c>
      <c r="E4329" t="e">
        <f>+VLOOKUP(D4329,[2]WeightCountryEstimate!$C$2:$D$116,2,FALSE)</f>
        <v>#N/A</v>
      </c>
      <c r="F4329" t="e">
        <f>+VLOOKUP(D4329,'[3]Suff living area by country'!$J$2:$K$423,2,FALSE)</f>
        <v>#N/A</v>
      </c>
      <c r="G4329" t="e">
        <f>+VLOOKUP(D4329,'[1]Freight vol by country &amp; year'!$C$2:$D$886,2,FALSE)</f>
        <v>#N/A</v>
      </c>
      <c r="H4329" t="e">
        <f>+VLOOKUP(D4329,[4]Goal11!$I$2:$J$560,2,FALSE)</f>
        <v>#N/A</v>
      </c>
      <c r="I4329" t="str">
        <f>+VLOOKUP(D4329,[5]Goal17!$I$2:$J$4522,2,FALSE)</f>
        <v>61.85</v>
      </c>
      <c r="J4329" t="str">
        <f>+VLOOKUP(D4329,'[6]2G coverage'!$I$2:$J$3380,2,FALSE)</f>
        <v>98.00</v>
      </c>
    </row>
    <row r="4330" spans="1:10" x14ac:dyDescent="0.25">
      <c r="A4330">
        <v>558</v>
      </c>
      <c r="B4330" t="s">
        <v>5326</v>
      </c>
      <c r="C4330">
        <f t="shared" ref="C4330:C4393" si="143">+C4035+1</f>
        <v>2004</v>
      </c>
      <c r="D4330" t="str">
        <f t="shared" si="142"/>
        <v>5582004</v>
      </c>
      <c r="E4330" t="e">
        <f>+VLOOKUP(D4330,[2]WeightCountryEstimate!$C$2:$D$116,2,FALSE)</f>
        <v>#N/A</v>
      </c>
      <c r="F4330" t="e">
        <f>+VLOOKUP(D4330,'[3]Suff living area by country'!$J$2:$K$423,2,FALSE)</f>
        <v>#N/A</v>
      </c>
      <c r="G4330" t="e">
        <f>+VLOOKUP(D4330,'[1]Freight vol by country &amp; year'!$C$2:$D$886,2,FALSE)</f>
        <v>#N/A</v>
      </c>
      <c r="H4330" t="e">
        <f>+VLOOKUP(D4330,[4]Goal11!$I$2:$J$560,2,FALSE)</f>
        <v>#N/A</v>
      </c>
      <c r="I4330" t="str">
        <f>+VLOOKUP(D4330,[5]Goal17!$I$2:$J$4522,2,FALSE)</f>
        <v>2.32</v>
      </c>
      <c r="J4330" t="str">
        <f>+VLOOKUP(D4330,'[6]2G coverage'!$I$2:$J$3380,2,FALSE)</f>
        <v>60.00</v>
      </c>
    </row>
    <row r="4331" spans="1:10" x14ac:dyDescent="0.25">
      <c r="A4331">
        <v>562</v>
      </c>
      <c r="B4331" t="s">
        <v>5327</v>
      </c>
      <c r="C4331">
        <f t="shared" si="143"/>
        <v>2004</v>
      </c>
      <c r="D4331" t="str">
        <f t="shared" si="142"/>
        <v>5622004</v>
      </c>
      <c r="E4331" t="e">
        <f>+VLOOKUP(D4331,[2]WeightCountryEstimate!$C$2:$D$116,2,FALSE)</f>
        <v>#N/A</v>
      </c>
      <c r="F4331" t="e">
        <f>+VLOOKUP(D4331,'[3]Suff living area by country'!$J$2:$K$423,2,FALSE)</f>
        <v>#N/A</v>
      </c>
      <c r="G4331" t="e">
        <f>+VLOOKUP(D4331,'[1]Freight vol by country &amp; year'!$C$2:$D$886,2,FALSE)</f>
        <v>#N/A</v>
      </c>
      <c r="H4331" t="e">
        <f>+VLOOKUP(D4331,[4]Goal11!$I$2:$J$560,2,FALSE)</f>
        <v>#N/A</v>
      </c>
      <c r="I4331" t="str">
        <f>+VLOOKUP(D4331,[5]Goal17!$I$2:$J$4522,2,FALSE)</f>
        <v>0.19</v>
      </c>
      <c r="J4331" t="str">
        <f>+VLOOKUP(D4331,'[6]2G coverage'!$I$2:$J$3380,2,FALSE)</f>
        <v>14.00</v>
      </c>
    </row>
    <row r="4332" spans="1:10" x14ac:dyDescent="0.25">
      <c r="A4332">
        <v>566</v>
      </c>
      <c r="B4332" t="s">
        <v>5328</v>
      </c>
      <c r="C4332">
        <f t="shared" si="143"/>
        <v>2004</v>
      </c>
      <c r="D4332" t="str">
        <f t="shared" si="142"/>
        <v>5662004</v>
      </c>
      <c r="E4332" t="e">
        <f>+VLOOKUP(D4332,[2]WeightCountryEstimate!$C$2:$D$116,2,FALSE)</f>
        <v>#N/A</v>
      </c>
      <c r="F4332" t="e">
        <f>+VLOOKUP(D4332,'[3]Suff living area by country'!$J$2:$K$423,2,FALSE)</f>
        <v>#N/A</v>
      </c>
      <c r="G4332" t="e">
        <f>+VLOOKUP(D4332,'[1]Freight vol by country &amp; year'!$C$2:$D$886,2,FALSE)</f>
        <v>#N/A</v>
      </c>
      <c r="H4332" t="e">
        <f>+VLOOKUP(D4332,[4]Goal11!$I$2:$J$560,2,FALSE)</f>
        <v>#N/A</v>
      </c>
      <c r="I4332" t="str">
        <f>+VLOOKUP(D4332,[5]Goal17!$I$2:$J$4522,2,FALSE)</f>
        <v>1.29</v>
      </c>
      <c r="J4332" t="str">
        <f>+VLOOKUP(D4332,'[6]2G coverage'!$I$2:$J$3380,2,FALSE)</f>
        <v>55.00</v>
      </c>
    </row>
    <row r="4333" spans="1:10" x14ac:dyDescent="0.25">
      <c r="A4333">
        <v>570</v>
      </c>
      <c r="B4333" t="s">
        <v>5329</v>
      </c>
      <c r="C4333">
        <f t="shared" si="143"/>
        <v>2004</v>
      </c>
      <c r="D4333" t="str">
        <f t="shared" si="142"/>
        <v>5702004</v>
      </c>
      <c r="E4333" t="e">
        <f>+VLOOKUP(D4333,[2]WeightCountryEstimate!$C$2:$D$116,2,FALSE)</f>
        <v>#N/A</v>
      </c>
      <c r="F4333" t="e">
        <f>+VLOOKUP(D4333,'[3]Suff living area by country'!$J$2:$K$423,2,FALSE)</f>
        <v>#N/A</v>
      </c>
      <c r="G4333" t="e">
        <f>+VLOOKUP(D4333,'[1]Freight vol by country &amp; year'!$C$2:$D$886,2,FALSE)</f>
        <v>#N/A</v>
      </c>
      <c r="H4333" t="e">
        <f>+VLOOKUP(D4333,[4]Goal11!$I$2:$J$560,2,FALSE)</f>
        <v>#N/A</v>
      </c>
      <c r="I4333" t="str">
        <f>+VLOOKUP(D4333,[5]Goal17!$I$2:$J$4522,2,FALSE)</f>
        <v>47.34</v>
      </c>
      <c r="J4333" t="e">
        <f>+VLOOKUP(D4333,'[6]2G coverage'!$I$2:$J$3380,2,FALSE)</f>
        <v>#N/A</v>
      </c>
    </row>
    <row r="4334" spans="1:10" x14ac:dyDescent="0.25">
      <c r="A4334">
        <v>574</v>
      </c>
      <c r="B4334" t="s">
        <v>5330</v>
      </c>
      <c r="C4334">
        <f t="shared" si="143"/>
        <v>2004</v>
      </c>
      <c r="D4334" t="str">
        <f t="shared" si="142"/>
        <v>5742004</v>
      </c>
      <c r="E4334" t="e">
        <f>+VLOOKUP(D4334,[2]WeightCountryEstimate!$C$2:$D$116,2,FALSE)</f>
        <v>#N/A</v>
      </c>
      <c r="F4334" t="e">
        <f>+VLOOKUP(D4334,'[3]Suff living area by country'!$J$2:$K$423,2,FALSE)</f>
        <v>#N/A</v>
      </c>
      <c r="G4334" t="e">
        <f>+VLOOKUP(D4334,'[1]Freight vol by country &amp; year'!$C$2:$D$886,2,FALSE)</f>
        <v>#N/A</v>
      </c>
      <c r="H4334" t="e">
        <f>+VLOOKUP(D4334,[4]Goal11!$I$2:$J$560,2,FALSE)</f>
        <v>#N/A</v>
      </c>
      <c r="I4334" t="e">
        <f>+VLOOKUP(D4334,[5]Goal17!$I$2:$J$4522,2,FALSE)</f>
        <v>#N/A</v>
      </c>
      <c r="J4334" t="e">
        <f>+VLOOKUP(D4334,'[6]2G coverage'!$I$2:$J$3380,2,FALSE)</f>
        <v>#N/A</v>
      </c>
    </row>
    <row r="4335" spans="1:10" x14ac:dyDescent="0.25">
      <c r="A4335">
        <v>578</v>
      </c>
      <c r="B4335" t="s">
        <v>5331</v>
      </c>
      <c r="C4335">
        <f t="shared" si="143"/>
        <v>2004</v>
      </c>
      <c r="D4335" t="str">
        <f t="shared" si="142"/>
        <v>5782004</v>
      </c>
      <c r="E4335" t="e">
        <f>+VLOOKUP(D4335,[2]WeightCountryEstimate!$C$2:$D$116,2,FALSE)</f>
        <v>#N/A</v>
      </c>
      <c r="F4335" t="e">
        <f>+VLOOKUP(D4335,'[3]Suff living area by country'!$J$2:$K$423,2,FALSE)</f>
        <v>#N/A</v>
      </c>
      <c r="G4335" t="e">
        <f>+VLOOKUP(D4335,'[1]Freight vol by country &amp; year'!$C$2:$D$886,2,FALSE)</f>
        <v>#N/A</v>
      </c>
      <c r="H4335" t="e">
        <f>+VLOOKUP(D4335,[4]Goal11!$I$2:$J$560,2,FALSE)</f>
        <v>#N/A</v>
      </c>
      <c r="I4335" t="str">
        <f>+VLOOKUP(D4335,[5]Goal17!$I$2:$J$4522,2,FALSE)</f>
        <v>77.69</v>
      </c>
      <c r="J4335" t="e">
        <f>+VLOOKUP(D4335,'[6]2G coverage'!$I$2:$J$3380,2,FALSE)</f>
        <v>#N/A</v>
      </c>
    </row>
    <row r="4336" spans="1:10" x14ac:dyDescent="0.25">
      <c r="A4336">
        <v>580</v>
      </c>
      <c r="B4336" t="s">
        <v>5332</v>
      </c>
      <c r="C4336">
        <f t="shared" si="143"/>
        <v>2004</v>
      </c>
      <c r="D4336" t="str">
        <f t="shared" si="142"/>
        <v>5802004</v>
      </c>
      <c r="E4336" t="e">
        <f>+VLOOKUP(D4336,[2]WeightCountryEstimate!$C$2:$D$116,2,FALSE)</f>
        <v>#N/A</v>
      </c>
      <c r="F4336" t="e">
        <f>+VLOOKUP(D4336,'[3]Suff living area by country'!$J$2:$K$423,2,FALSE)</f>
        <v>#N/A</v>
      </c>
      <c r="G4336" t="e">
        <f>+VLOOKUP(D4336,'[1]Freight vol by country &amp; year'!$C$2:$D$886,2,FALSE)</f>
        <v>#N/A</v>
      </c>
      <c r="H4336" t="e">
        <f>+VLOOKUP(D4336,[4]Goal11!$I$2:$J$560,2,FALSE)</f>
        <v>#N/A</v>
      </c>
      <c r="I4336" t="e">
        <f>+VLOOKUP(D4336,[5]Goal17!$I$2:$J$4522,2,FALSE)</f>
        <v>#N/A</v>
      </c>
      <c r="J4336" t="e">
        <f>+VLOOKUP(D4336,'[6]2G coverage'!$I$2:$J$3380,2,FALSE)</f>
        <v>#N/A</v>
      </c>
    </row>
    <row r="4337" spans="1:10" x14ac:dyDescent="0.25">
      <c r="A4337">
        <v>581</v>
      </c>
      <c r="B4337" t="s">
        <v>5333</v>
      </c>
      <c r="C4337">
        <f t="shared" si="143"/>
        <v>2004</v>
      </c>
      <c r="D4337" t="str">
        <f t="shared" si="142"/>
        <v>5812004</v>
      </c>
      <c r="E4337" t="e">
        <f>+VLOOKUP(D4337,[2]WeightCountryEstimate!$C$2:$D$116,2,FALSE)</f>
        <v>#N/A</v>
      </c>
      <c r="F4337" t="e">
        <f>+VLOOKUP(D4337,'[3]Suff living area by country'!$J$2:$K$423,2,FALSE)</f>
        <v>#N/A</v>
      </c>
      <c r="G4337" t="e">
        <f>+VLOOKUP(D4337,'[1]Freight vol by country &amp; year'!$C$2:$D$886,2,FALSE)</f>
        <v>#N/A</v>
      </c>
      <c r="H4337" t="e">
        <f>+VLOOKUP(D4337,[4]Goal11!$I$2:$J$560,2,FALSE)</f>
        <v>#N/A</v>
      </c>
      <c r="I4337" t="e">
        <f>+VLOOKUP(D4337,[5]Goal17!$I$2:$J$4522,2,FALSE)</f>
        <v>#N/A</v>
      </c>
      <c r="J4337" t="e">
        <f>+VLOOKUP(D4337,'[6]2G coverage'!$I$2:$J$3380,2,FALSE)</f>
        <v>#N/A</v>
      </c>
    </row>
    <row r="4338" spans="1:10" x14ac:dyDescent="0.25">
      <c r="A4338">
        <v>583</v>
      </c>
      <c r="B4338" t="s">
        <v>5334</v>
      </c>
      <c r="C4338">
        <f t="shared" si="143"/>
        <v>2004</v>
      </c>
      <c r="D4338" t="str">
        <f t="shared" si="142"/>
        <v>5832004</v>
      </c>
      <c r="E4338" t="e">
        <f>+VLOOKUP(D4338,[2]WeightCountryEstimate!$C$2:$D$116,2,FALSE)</f>
        <v>#N/A</v>
      </c>
      <c r="F4338" t="e">
        <f>+VLOOKUP(D4338,'[3]Suff living area by country'!$J$2:$K$423,2,FALSE)</f>
        <v>#N/A</v>
      </c>
      <c r="G4338" t="e">
        <f>+VLOOKUP(D4338,'[1]Freight vol by country &amp; year'!$C$2:$D$886,2,FALSE)</f>
        <v>#N/A</v>
      </c>
      <c r="H4338" t="e">
        <f>+VLOOKUP(D4338,[4]Goal11!$I$2:$J$560,2,FALSE)</f>
        <v>#N/A</v>
      </c>
      <c r="I4338" t="str">
        <f>+VLOOKUP(D4338,[5]Goal17!$I$2:$J$4522,2,FALSE)</f>
        <v>11.02</v>
      </c>
      <c r="J4338" t="e">
        <f>+VLOOKUP(D4338,'[6]2G coverage'!$I$2:$J$3380,2,FALSE)</f>
        <v>#N/A</v>
      </c>
    </row>
    <row r="4339" spans="1:10" x14ac:dyDescent="0.25">
      <c r="A4339">
        <v>584</v>
      </c>
      <c r="B4339" t="s">
        <v>5335</v>
      </c>
      <c r="C4339">
        <f t="shared" si="143"/>
        <v>2004</v>
      </c>
      <c r="D4339" t="str">
        <f t="shared" si="142"/>
        <v>5842004</v>
      </c>
      <c r="E4339" t="e">
        <f>+VLOOKUP(D4339,[2]WeightCountryEstimate!$C$2:$D$116,2,FALSE)</f>
        <v>#N/A</v>
      </c>
      <c r="F4339" t="e">
        <f>+VLOOKUP(D4339,'[3]Suff living area by country'!$J$2:$K$423,2,FALSE)</f>
        <v>#N/A</v>
      </c>
      <c r="G4339" t="e">
        <f>+VLOOKUP(D4339,'[1]Freight vol by country &amp; year'!$C$2:$D$886,2,FALSE)</f>
        <v>#N/A</v>
      </c>
      <c r="H4339" t="e">
        <f>+VLOOKUP(D4339,[4]Goal11!$I$2:$J$560,2,FALSE)</f>
        <v>#N/A</v>
      </c>
      <c r="I4339" t="str">
        <f>+VLOOKUP(D4339,[5]Goal17!$I$2:$J$4522,2,FALSE)</f>
        <v>3.60</v>
      </c>
      <c r="J4339" t="e">
        <f>+VLOOKUP(D4339,'[6]2G coverage'!$I$2:$J$3380,2,FALSE)</f>
        <v>#N/A</v>
      </c>
    </row>
    <row r="4340" spans="1:10" x14ac:dyDescent="0.25">
      <c r="A4340">
        <v>585</v>
      </c>
      <c r="B4340" t="s">
        <v>5336</v>
      </c>
      <c r="C4340">
        <f t="shared" si="143"/>
        <v>2004</v>
      </c>
      <c r="D4340" t="str">
        <f t="shared" si="142"/>
        <v>5852004</v>
      </c>
      <c r="E4340" t="e">
        <f>+VLOOKUP(D4340,[2]WeightCountryEstimate!$C$2:$D$116,2,FALSE)</f>
        <v>#N/A</v>
      </c>
      <c r="F4340" t="e">
        <f>+VLOOKUP(D4340,'[3]Suff living area by country'!$J$2:$K$423,2,FALSE)</f>
        <v>#N/A</v>
      </c>
      <c r="G4340" t="e">
        <f>+VLOOKUP(D4340,'[1]Freight vol by country &amp; year'!$C$2:$D$886,2,FALSE)</f>
        <v>#N/A</v>
      </c>
      <c r="H4340" t="e">
        <f>+VLOOKUP(D4340,[4]Goal11!$I$2:$J$560,2,FALSE)</f>
        <v>#N/A</v>
      </c>
      <c r="I4340" t="str">
        <f>+VLOOKUP(D4340,[5]Goal17!$I$2:$J$4522,2,FALSE)</f>
        <v>26.97</v>
      </c>
      <c r="J4340" t="e">
        <f>+VLOOKUP(D4340,'[6]2G coverage'!$I$2:$J$3380,2,FALSE)</f>
        <v>#N/A</v>
      </c>
    </row>
    <row r="4341" spans="1:10" x14ac:dyDescent="0.25">
      <c r="A4341">
        <v>586</v>
      </c>
      <c r="B4341" t="s">
        <v>5337</v>
      </c>
      <c r="C4341">
        <f t="shared" si="143"/>
        <v>2004</v>
      </c>
      <c r="D4341" t="str">
        <f t="shared" si="142"/>
        <v>5862004</v>
      </c>
      <c r="E4341" t="e">
        <f>+VLOOKUP(D4341,[2]WeightCountryEstimate!$C$2:$D$116,2,FALSE)</f>
        <v>#N/A</v>
      </c>
      <c r="F4341" t="e">
        <f>+VLOOKUP(D4341,'[3]Suff living area by country'!$J$2:$K$423,2,FALSE)</f>
        <v>#N/A</v>
      </c>
      <c r="G4341" t="e">
        <f>+VLOOKUP(D4341,'[1]Freight vol by country &amp; year'!$C$2:$D$886,2,FALSE)</f>
        <v>#N/A</v>
      </c>
      <c r="H4341" t="e">
        <f>+VLOOKUP(D4341,[4]Goal11!$I$2:$J$560,2,FALSE)</f>
        <v>#N/A</v>
      </c>
      <c r="I4341" t="str">
        <f>+VLOOKUP(D4341,[5]Goal17!$I$2:$J$4522,2,FALSE)</f>
        <v>6.16</v>
      </c>
      <c r="J4341" t="e">
        <f>+VLOOKUP(D4341,'[6]2G coverage'!$I$2:$J$3380,2,FALSE)</f>
        <v>#N/A</v>
      </c>
    </row>
    <row r="4342" spans="1:10" x14ac:dyDescent="0.25">
      <c r="A4342">
        <v>591</v>
      </c>
      <c r="B4342" t="s">
        <v>5338</v>
      </c>
      <c r="C4342">
        <f t="shared" si="143"/>
        <v>2004</v>
      </c>
      <c r="D4342" t="str">
        <f t="shared" si="142"/>
        <v>5912004</v>
      </c>
      <c r="E4342" t="e">
        <f>+VLOOKUP(D4342,[2]WeightCountryEstimate!$C$2:$D$116,2,FALSE)</f>
        <v>#N/A</v>
      </c>
      <c r="F4342" t="e">
        <f>+VLOOKUP(D4342,'[3]Suff living area by country'!$J$2:$K$423,2,FALSE)</f>
        <v>#N/A</v>
      </c>
      <c r="G4342" t="e">
        <f>+VLOOKUP(D4342,'[1]Freight vol by country &amp; year'!$C$2:$D$886,2,FALSE)</f>
        <v>#N/A</v>
      </c>
      <c r="H4342" t="e">
        <f>+VLOOKUP(D4342,[4]Goal11!$I$2:$J$560,2,FALSE)</f>
        <v>#N/A</v>
      </c>
      <c r="I4342" t="str">
        <f>+VLOOKUP(D4342,[5]Goal17!$I$2:$J$4522,2,FALSE)</f>
        <v>11.14</v>
      </c>
      <c r="J4342" t="str">
        <f>+VLOOKUP(D4342,'[6]2G coverage'!$I$2:$J$3380,2,FALSE)</f>
        <v>86.80</v>
      </c>
    </row>
    <row r="4343" spans="1:10" x14ac:dyDescent="0.25">
      <c r="A4343">
        <v>598</v>
      </c>
      <c r="B4343" t="s">
        <v>5339</v>
      </c>
      <c r="C4343">
        <f t="shared" si="143"/>
        <v>2004</v>
      </c>
      <c r="D4343" t="str">
        <f t="shared" si="142"/>
        <v>5982004</v>
      </c>
      <c r="E4343" t="e">
        <f>+VLOOKUP(D4343,[2]WeightCountryEstimate!$C$2:$D$116,2,FALSE)</f>
        <v>#N/A</v>
      </c>
      <c r="F4343" t="e">
        <f>+VLOOKUP(D4343,'[3]Suff living area by country'!$J$2:$K$423,2,FALSE)</f>
        <v>#N/A</v>
      </c>
      <c r="G4343" t="e">
        <f>+VLOOKUP(D4343,'[1]Freight vol by country &amp; year'!$C$2:$D$886,2,FALSE)</f>
        <v>#N/A</v>
      </c>
      <c r="H4343" t="e">
        <f>+VLOOKUP(D4343,[4]Goal11!$I$2:$J$560,2,FALSE)</f>
        <v>#N/A</v>
      </c>
      <c r="I4343" t="str">
        <f>+VLOOKUP(D4343,[5]Goal17!$I$2:$J$4522,2,FALSE)</f>
        <v>1.51</v>
      </c>
      <c r="J4343" t="e">
        <f>+VLOOKUP(D4343,'[6]2G coverage'!$I$2:$J$3380,2,FALSE)</f>
        <v>#N/A</v>
      </c>
    </row>
    <row r="4344" spans="1:10" x14ac:dyDescent="0.25">
      <c r="A4344">
        <v>600</v>
      </c>
      <c r="B4344" t="s">
        <v>5340</v>
      </c>
      <c r="C4344">
        <f t="shared" si="143"/>
        <v>2004</v>
      </c>
      <c r="D4344" t="str">
        <f t="shared" si="142"/>
        <v>6002004</v>
      </c>
      <c r="E4344" t="e">
        <f>+VLOOKUP(D4344,[2]WeightCountryEstimate!$C$2:$D$116,2,FALSE)</f>
        <v>#N/A</v>
      </c>
      <c r="F4344" t="e">
        <f>+VLOOKUP(D4344,'[3]Suff living area by country'!$J$2:$K$423,2,FALSE)</f>
        <v>#N/A</v>
      </c>
      <c r="G4344" t="e">
        <f>+VLOOKUP(D4344,'[1]Freight vol by country &amp; year'!$C$2:$D$886,2,FALSE)</f>
        <v>#N/A</v>
      </c>
      <c r="H4344" t="e">
        <f>+VLOOKUP(D4344,[4]Goal11!$I$2:$J$560,2,FALSE)</f>
        <v>#N/A</v>
      </c>
      <c r="I4344" t="str">
        <f>+VLOOKUP(D4344,[5]Goal17!$I$2:$J$4522,2,FALSE)</f>
        <v>3.45</v>
      </c>
      <c r="J4344" t="e">
        <f>+VLOOKUP(D4344,'[6]2G coverage'!$I$2:$J$3380,2,FALSE)</f>
        <v>#N/A</v>
      </c>
    </row>
    <row r="4345" spans="1:10" x14ac:dyDescent="0.25">
      <c r="A4345">
        <v>604</v>
      </c>
      <c r="B4345" t="s">
        <v>5341</v>
      </c>
      <c r="C4345">
        <f t="shared" si="143"/>
        <v>2004</v>
      </c>
      <c r="D4345" t="str">
        <f t="shared" si="142"/>
        <v>6042004</v>
      </c>
      <c r="E4345" t="e">
        <f>+VLOOKUP(D4345,[2]WeightCountryEstimate!$C$2:$D$116,2,FALSE)</f>
        <v>#N/A</v>
      </c>
      <c r="F4345">
        <f>+VLOOKUP(D4345,'[3]Suff living area by country'!$J$2:$K$423,2,FALSE)</f>
        <v>78.900000000000006</v>
      </c>
      <c r="G4345" t="e">
        <f>+VLOOKUP(D4345,'[1]Freight vol by country &amp; year'!$C$2:$D$886,2,FALSE)</f>
        <v>#N/A</v>
      </c>
      <c r="H4345" t="e">
        <f>+VLOOKUP(D4345,[4]Goal11!$I$2:$J$560,2,FALSE)</f>
        <v>#N/A</v>
      </c>
      <c r="I4345" t="str">
        <f>+VLOOKUP(D4345,[5]Goal17!$I$2:$J$4522,2,FALSE)</f>
        <v>14.10</v>
      </c>
      <c r="J4345" t="e">
        <f>+VLOOKUP(D4345,'[6]2G coverage'!$I$2:$J$3380,2,FALSE)</f>
        <v>#N/A</v>
      </c>
    </row>
    <row r="4346" spans="1:10" x14ac:dyDescent="0.25">
      <c r="A4346">
        <v>608</v>
      </c>
      <c r="B4346" t="s">
        <v>5342</v>
      </c>
      <c r="C4346">
        <f t="shared" si="143"/>
        <v>2004</v>
      </c>
      <c r="D4346" t="str">
        <f t="shared" si="142"/>
        <v>6082004</v>
      </c>
      <c r="E4346" t="e">
        <f>+VLOOKUP(D4346,[2]WeightCountryEstimate!$C$2:$D$116,2,FALSE)</f>
        <v>#N/A</v>
      </c>
      <c r="F4346" t="e">
        <f>+VLOOKUP(D4346,'[3]Suff living area by country'!$J$2:$K$423,2,FALSE)</f>
        <v>#N/A</v>
      </c>
      <c r="G4346" t="e">
        <f>+VLOOKUP(D4346,'[1]Freight vol by country &amp; year'!$C$2:$D$886,2,FALSE)</f>
        <v>#N/A</v>
      </c>
      <c r="H4346" t="e">
        <f>+VLOOKUP(D4346,[4]Goal11!$I$2:$J$560,2,FALSE)</f>
        <v>#N/A</v>
      </c>
      <c r="I4346" t="str">
        <f>+VLOOKUP(D4346,[5]Goal17!$I$2:$J$4522,2,FALSE)</f>
        <v>5.24</v>
      </c>
      <c r="J4346" t="str">
        <f>+VLOOKUP(D4346,'[6]2G coverage'!$I$2:$J$3380,2,FALSE)</f>
        <v>92.00</v>
      </c>
    </row>
    <row r="4347" spans="1:10" x14ac:dyDescent="0.25">
      <c r="A4347">
        <v>612</v>
      </c>
      <c r="B4347" t="s">
        <v>5343</v>
      </c>
      <c r="C4347">
        <f t="shared" si="143"/>
        <v>2004</v>
      </c>
      <c r="D4347" t="str">
        <f t="shared" si="142"/>
        <v>6122004</v>
      </c>
      <c r="E4347" t="e">
        <f>+VLOOKUP(D4347,[2]WeightCountryEstimate!$C$2:$D$116,2,FALSE)</f>
        <v>#N/A</v>
      </c>
      <c r="F4347" t="e">
        <f>+VLOOKUP(D4347,'[3]Suff living area by country'!$J$2:$K$423,2,FALSE)</f>
        <v>#N/A</v>
      </c>
      <c r="G4347" t="e">
        <f>+VLOOKUP(D4347,'[1]Freight vol by country &amp; year'!$C$2:$D$886,2,FALSE)</f>
        <v>#N/A</v>
      </c>
      <c r="H4347" t="e">
        <f>+VLOOKUP(D4347,[4]Goal11!$I$2:$J$560,2,FALSE)</f>
        <v>#N/A</v>
      </c>
      <c r="I4347" t="e">
        <f>+VLOOKUP(D4347,[5]Goal17!$I$2:$J$4522,2,FALSE)</f>
        <v>#N/A</v>
      </c>
      <c r="J4347" t="e">
        <f>+VLOOKUP(D4347,'[6]2G coverage'!$I$2:$J$3380,2,FALSE)</f>
        <v>#N/A</v>
      </c>
    </row>
    <row r="4348" spans="1:10" x14ac:dyDescent="0.25">
      <c r="A4348">
        <v>616</v>
      </c>
      <c r="B4348" t="s">
        <v>5344</v>
      </c>
      <c r="C4348">
        <f t="shared" si="143"/>
        <v>2004</v>
      </c>
      <c r="D4348" t="str">
        <f t="shared" si="142"/>
        <v>6162004</v>
      </c>
      <c r="E4348" t="e">
        <f>+VLOOKUP(D4348,[2]WeightCountryEstimate!$C$2:$D$116,2,FALSE)</f>
        <v>#N/A</v>
      </c>
      <c r="F4348" t="e">
        <f>+VLOOKUP(D4348,'[3]Suff living area by country'!$J$2:$K$423,2,FALSE)</f>
        <v>#N/A</v>
      </c>
      <c r="G4348" t="e">
        <f>+VLOOKUP(D4348,'[1]Freight vol by country &amp; year'!$C$2:$D$886,2,FALSE)</f>
        <v>#N/A</v>
      </c>
      <c r="H4348" t="e">
        <f>+VLOOKUP(D4348,[4]Goal11!$I$2:$J$560,2,FALSE)</f>
        <v>#N/A</v>
      </c>
      <c r="I4348" t="str">
        <f>+VLOOKUP(D4348,[5]Goal17!$I$2:$J$4522,2,FALSE)</f>
        <v>32.53</v>
      </c>
      <c r="J4348" t="str">
        <f>+VLOOKUP(D4348,'[6]2G coverage'!$I$2:$J$3380,2,FALSE)</f>
        <v>99.00</v>
      </c>
    </row>
    <row r="4349" spans="1:10" x14ac:dyDescent="0.25">
      <c r="A4349">
        <v>620</v>
      </c>
      <c r="B4349" t="s">
        <v>5345</v>
      </c>
      <c r="C4349">
        <f t="shared" si="143"/>
        <v>2004</v>
      </c>
      <c r="D4349" t="str">
        <f t="shared" si="142"/>
        <v>6202004</v>
      </c>
      <c r="E4349" t="e">
        <f>+VLOOKUP(D4349,[2]WeightCountryEstimate!$C$2:$D$116,2,FALSE)</f>
        <v>#N/A</v>
      </c>
      <c r="F4349" t="e">
        <f>+VLOOKUP(D4349,'[3]Suff living area by country'!$J$2:$K$423,2,FALSE)</f>
        <v>#N/A</v>
      </c>
      <c r="G4349" t="e">
        <f>+VLOOKUP(D4349,'[1]Freight vol by country &amp; year'!$C$2:$D$886,2,FALSE)</f>
        <v>#N/A</v>
      </c>
      <c r="H4349" t="e">
        <f>+VLOOKUP(D4349,[4]Goal11!$I$2:$J$560,2,FALSE)</f>
        <v>#N/A</v>
      </c>
      <c r="I4349" t="str">
        <f>+VLOOKUP(D4349,[5]Goal17!$I$2:$J$4522,2,FALSE)</f>
        <v>31.78</v>
      </c>
      <c r="J4349" t="str">
        <f>+VLOOKUP(D4349,'[6]2G coverage'!$I$2:$J$3380,2,FALSE)</f>
        <v>99.00</v>
      </c>
    </row>
    <row r="4350" spans="1:10" x14ac:dyDescent="0.25">
      <c r="A4350">
        <v>624</v>
      </c>
      <c r="B4350" t="s">
        <v>5346</v>
      </c>
      <c r="C4350">
        <f t="shared" si="143"/>
        <v>2004</v>
      </c>
      <c r="D4350" t="str">
        <f t="shared" si="142"/>
        <v>6242004</v>
      </c>
      <c r="E4350" t="e">
        <f>+VLOOKUP(D4350,[2]WeightCountryEstimate!$C$2:$D$116,2,FALSE)</f>
        <v>#N/A</v>
      </c>
      <c r="F4350" t="e">
        <f>+VLOOKUP(D4350,'[3]Suff living area by country'!$J$2:$K$423,2,FALSE)</f>
        <v>#N/A</v>
      </c>
      <c r="G4350" t="e">
        <f>+VLOOKUP(D4350,'[1]Freight vol by country &amp; year'!$C$2:$D$886,2,FALSE)</f>
        <v>#N/A</v>
      </c>
      <c r="H4350" t="e">
        <f>+VLOOKUP(D4350,[4]Goal11!$I$2:$J$560,2,FALSE)</f>
        <v>#N/A</v>
      </c>
      <c r="I4350" t="str">
        <f>+VLOOKUP(D4350,[5]Goal17!$I$2:$J$4522,2,FALSE)</f>
        <v>1.81</v>
      </c>
      <c r="J4350" t="e">
        <f>+VLOOKUP(D4350,'[6]2G coverage'!$I$2:$J$3380,2,FALSE)</f>
        <v>#N/A</v>
      </c>
    </row>
    <row r="4351" spans="1:10" x14ac:dyDescent="0.25">
      <c r="A4351">
        <v>626</v>
      </c>
      <c r="B4351" t="s">
        <v>5347</v>
      </c>
      <c r="C4351">
        <f t="shared" si="143"/>
        <v>2004</v>
      </c>
      <c r="D4351" t="str">
        <f t="shared" si="142"/>
        <v>6262004</v>
      </c>
      <c r="E4351" t="e">
        <f>+VLOOKUP(D4351,[2]WeightCountryEstimate!$C$2:$D$116,2,FALSE)</f>
        <v>#N/A</v>
      </c>
      <c r="F4351" t="e">
        <f>+VLOOKUP(D4351,'[3]Suff living area by country'!$J$2:$K$423,2,FALSE)</f>
        <v>#N/A</v>
      </c>
      <c r="G4351" t="e">
        <f>+VLOOKUP(D4351,'[1]Freight vol by country &amp; year'!$C$2:$D$886,2,FALSE)</f>
        <v>#N/A</v>
      </c>
      <c r="H4351" t="e">
        <f>+VLOOKUP(D4351,[4]Goal11!$I$2:$J$560,2,FALSE)</f>
        <v>#N/A</v>
      </c>
      <c r="I4351" t="e">
        <f>+VLOOKUP(D4351,[5]Goal17!$I$2:$J$4522,2,FALSE)</f>
        <v>#N/A</v>
      </c>
      <c r="J4351" t="str">
        <f>+VLOOKUP(D4351,'[6]2G coverage'!$I$2:$J$3380,2,FALSE)</f>
        <v>48.00</v>
      </c>
    </row>
    <row r="4352" spans="1:10" x14ac:dyDescent="0.25">
      <c r="A4352">
        <v>630</v>
      </c>
      <c r="B4352" t="s">
        <v>5348</v>
      </c>
      <c r="C4352">
        <f t="shared" si="143"/>
        <v>2004</v>
      </c>
      <c r="D4352" t="str">
        <f t="shared" si="142"/>
        <v>6302004</v>
      </c>
      <c r="E4352" t="e">
        <f>+VLOOKUP(D4352,[2]WeightCountryEstimate!$C$2:$D$116,2,FALSE)</f>
        <v>#N/A</v>
      </c>
      <c r="F4352" t="e">
        <f>+VLOOKUP(D4352,'[3]Suff living area by country'!$J$2:$K$423,2,FALSE)</f>
        <v>#N/A</v>
      </c>
      <c r="G4352" t="e">
        <f>+VLOOKUP(D4352,'[1]Freight vol by country &amp; year'!$C$2:$D$886,2,FALSE)</f>
        <v>#N/A</v>
      </c>
      <c r="H4352" t="e">
        <f>+VLOOKUP(D4352,[4]Goal11!$I$2:$J$560,2,FALSE)</f>
        <v>#N/A</v>
      </c>
      <c r="I4352" t="str">
        <f>+VLOOKUP(D4352,[5]Goal17!$I$2:$J$4522,2,FALSE)</f>
        <v>22.13</v>
      </c>
      <c r="J4352" t="e">
        <f>+VLOOKUP(D4352,'[6]2G coverage'!$I$2:$J$3380,2,FALSE)</f>
        <v>#N/A</v>
      </c>
    </row>
    <row r="4353" spans="1:10" x14ac:dyDescent="0.25">
      <c r="A4353">
        <v>634</v>
      </c>
      <c r="B4353" t="s">
        <v>5349</v>
      </c>
      <c r="C4353">
        <f t="shared" si="143"/>
        <v>2004</v>
      </c>
      <c r="D4353" t="str">
        <f t="shared" si="142"/>
        <v>6342004</v>
      </c>
      <c r="E4353" t="e">
        <f>+VLOOKUP(D4353,[2]WeightCountryEstimate!$C$2:$D$116,2,FALSE)</f>
        <v>#N/A</v>
      </c>
      <c r="F4353" t="e">
        <f>+VLOOKUP(D4353,'[3]Suff living area by country'!$J$2:$K$423,2,FALSE)</f>
        <v>#N/A</v>
      </c>
      <c r="G4353" t="e">
        <f>+VLOOKUP(D4353,'[1]Freight vol by country &amp; year'!$C$2:$D$886,2,FALSE)</f>
        <v>#N/A</v>
      </c>
      <c r="H4353" t="e">
        <f>+VLOOKUP(D4353,[4]Goal11!$I$2:$J$560,2,FALSE)</f>
        <v>#N/A</v>
      </c>
      <c r="I4353" t="str">
        <f>+VLOOKUP(D4353,[5]Goal17!$I$2:$J$4522,2,FALSE)</f>
        <v>20.70</v>
      </c>
      <c r="J4353" t="str">
        <f>+VLOOKUP(D4353,'[6]2G coverage'!$I$2:$J$3380,2,FALSE)</f>
        <v>95.00</v>
      </c>
    </row>
    <row r="4354" spans="1:10" x14ac:dyDescent="0.25">
      <c r="A4354">
        <v>638</v>
      </c>
      <c r="B4354" t="s">
        <v>5350</v>
      </c>
      <c r="C4354">
        <f t="shared" si="143"/>
        <v>2004</v>
      </c>
      <c r="D4354" t="str">
        <f t="shared" si="142"/>
        <v>6382004</v>
      </c>
      <c r="E4354" t="e">
        <f>+VLOOKUP(D4354,[2]WeightCountryEstimate!$C$2:$D$116,2,FALSE)</f>
        <v>#N/A</v>
      </c>
      <c r="F4354" t="e">
        <f>+VLOOKUP(D4354,'[3]Suff living area by country'!$J$2:$K$423,2,FALSE)</f>
        <v>#N/A</v>
      </c>
      <c r="G4354" t="e">
        <f>+VLOOKUP(D4354,'[1]Freight vol by country &amp; year'!$C$2:$D$886,2,FALSE)</f>
        <v>#N/A</v>
      </c>
      <c r="H4354" t="e">
        <f>+VLOOKUP(D4354,[4]Goal11!$I$2:$J$560,2,FALSE)</f>
        <v>#N/A</v>
      </c>
      <c r="I4354" t="str">
        <f>+VLOOKUP(D4354,[5]Goal17!$I$2:$J$4522,2,FALSE)</f>
        <v>25.89</v>
      </c>
      <c r="J4354" t="e">
        <f>+VLOOKUP(D4354,'[6]2G coverage'!$I$2:$J$3380,2,FALSE)</f>
        <v>#N/A</v>
      </c>
    </row>
    <row r="4355" spans="1:10" x14ac:dyDescent="0.25">
      <c r="A4355">
        <v>642</v>
      </c>
      <c r="B4355" t="s">
        <v>5351</v>
      </c>
      <c r="C4355">
        <f t="shared" si="143"/>
        <v>2004</v>
      </c>
      <c r="D4355" t="str">
        <f t="shared" ref="D4355:D4418" si="144">+_xlfn.CONCAT(A4355,C4355)</f>
        <v>6422004</v>
      </c>
      <c r="E4355" t="e">
        <f>+VLOOKUP(D4355,[2]WeightCountryEstimate!$C$2:$D$116,2,FALSE)</f>
        <v>#N/A</v>
      </c>
      <c r="F4355" t="e">
        <f>+VLOOKUP(D4355,'[3]Suff living area by country'!$J$2:$K$423,2,FALSE)</f>
        <v>#N/A</v>
      </c>
      <c r="G4355" t="e">
        <f>+VLOOKUP(D4355,'[1]Freight vol by country &amp; year'!$C$2:$D$886,2,FALSE)</f>
        <v>#N/A</v>
      </c>
      <c r="H4355" t="e">
        <f>+VLOOKUP(D4355,[4]Goal11!$I$2:$J$560,2,FALSE)</f>
        <v>#N/A</v>
      </c>
      <c r="I4355" t="str">
        <f>+VLOOKUP(D4355,[5]Goal17!$I$2:$J$4522,2,FALSE)</f>
        <v>15.00</v>
      </c>
      <c r="J4355" t="e">
        <f>+VLOOKUP(D4355,'[6]2G coverage'!$I$2:$J$3380,2,FALSE)</f>
        <v>#N/A</v>
      </c>
    </row>
    <row r="4356" spans="1:10" x14ac:dyDescent="0.25">
      <c r="A4356">
        <v>643</v>
      </c>
      <c r="B4356" t="s">
        <v>5352</v>
      </c>
      <c r="C4356">
        <f t="shared" si="143"/>
        <v>2004</v>
      </c>
      <c r="D4356" t="str">
        <f t="shared" si="144"/>
        <v>6432004</v>
      </c>
      <c r="E4356" t="e">
        <f>+VLOOKUP(D4356,[2]WeightCountryEstimate!$C$2:$D$116,2,FALSE)</f>
        <v>#N/A</v>
      </c>
      <c r="F4356" t="e">
        <f>+VLOOKUP(D4356,'[3]Suff living area by country'!$J$2:$K$423,2,FALSE)</f>
        <v>#N/A</v>
      </c>
      <c r="G4356" t="e">
        <f>+VLOOKUP(D4356,'[1]Freight vol by country &amp; year'!$C$2:$D$886,2,FALSE)</f>
        <v>#N/A</v>
      </c>
      <c r="H4356" t="e">
        <f>+VLOOKUP(D4356,[4]Goal11!$I$2:$J$560,2,FALSE)</f>
        <v>#N/A</v>
      </c>
      <c r="I4356" t="str">
        <f>+VLOOKUP(D4356,[5]Goal17!$I$2:$J$4522,2,FALSE)</f>
        <v>12.86</v>
      </c>
      <c r="J4356" t="e">
        <f>+VLOOKUP(D4356,'[6]2G coverage'!$I$2:$J$3380,2,FALSE)</f>
        <v>#N/A</v>
      </c>
    </row>
    <row r="4357" spans="1:10" x14ac:dyDescent="0.25">
      <c r="A4357">
        <v>646</v>
      </c>
      <c r="B4357" t="s">
        <v>5353</v>
      </c>
      <c r="C4357">
        <f t="shared" si="143"/>
        <v>2004</v>
      </c>
      <c r="D4357" t="str">
        <f t="shared" si="144"/>
        <v>6462004</v>
      </c>
      <c r="E4357" t="e">
        <f>+VLOOKUP(D4357,[2]WeightCountryEstimate!$C$2:$D$116,2,FALSE)</f>
        <v>#N/A</v>
      </c>
      <c r="F4357" t="e">
        <f>+VLOOKUP(D4357,'[3]Suff living area by country'!$J$2:$K$423,2,FALSE)</f>
        <v>#N/A</v>
      </c>
      <c r="G4357" t="e">
        <f>+VLOOKUP(D4357,'[1]Freight vol by country &amp; year'!$C$2:$D$886,2,FALSE)</f>
        <v>#N/A</v>
      </c>
      <c r="H4357" t="e">
        <f>+VLOOKUP(D4357,[4]Goal11!$I$2:$J$560,2,FALSE)</f>
        <v>#N/A</v>
      </c>
      <c r="I4357" t="str">
        <f>+VLOOKUP(D4357,[5]Goal17!$I$2:$J$4522,2,FALSE)</f>
        <v>0.43</v>
      </c>
      <c r="J4357" t="str">
        <f>+VLOOKUP(D4357,'[6]2G coverage'!$I$2:$J$3380,2,FALSE)</f>
        <v>70.00</v>
      </c>
    </row>
    <row r="4358" spans="1:10" x14ac:dyDescent="0.25">
      <c r="A4358">
        <v>652</v>
      </c>
      <c r="B4358" t="s">
        <v>5354</v>
      </c>
      <c r="C4358">
        <f t="shared" si="143"/>
        <v>2004</v>
      </c>
      <c r="D4358" t="str">
        <f t="shared" si="144"/>
        <v>6522004</v>
      </c>
      <c r="E4358" t="e">
        <f>+VLOOKUP(D4358,[2]WeightCountryEstimate!$C$2:$D$116,2,FALSE)</f>
        <v>#N/A</v>
      </c>
      <c r="F4358" t="e">
        <f>+VLOOKUP(D4358,'[3]Suff living area by country'!$J$2:$K$423,2,FALSE)</f>
        <v>#N/A</v>
      </c>
      <c r="G4358" t="e">
        <f>+VLOOKUP(D4358,'[1]Freight vol by country &amp; year'!$C$2:$D$886,2,FALSE)</f>
        <v>#N/A</v>
      </c>
      <c r="H4358" t="e">
        <f>+VLOOKUP(D4358,[4]Goal11!$I$2:$J$560,2,FALSE)</f>
        <v>#N/A</v>
      </c>
      <c r="I4358" t="e">
        <f>+VLOOKUP(D4358,[5]Goal17!$I$2:$J$4522,2,FALSE)</f>
        <v>#N/A</v>
      </c>
      <c r="J4358" t="e">
        <f>+VLOOKUP(D4358,'[6]2G coverage'!$I$2:$J$3380,2,FALSE)</f>
        <v>#N/A</v>
      </c>
    </row>
    <row r="4359" spans="1:10" x14ac:dyDescent="0.25">
      <c r="A4359">
        <v>654</v>
      </c>
      <c r="B4359" t="s">
        <v>5355</v>
      </c>
      <c r="C4359">
        <f t="shared" si="143"/>
        <v>2004</v>
      </c>
      <c r="D4359" t="str">
        <f t="shared" si="144"/>
        <v>6542004</v>
      </c>
      <c r="E4359" t="e">
        <f>+VLOOKUP(D4359,[2]WeightCountryEstimate!$C$2:$D$116,2,FALSE)</f>
        <v>#N/A</v>
      </c>
      <c r="F4359" t="e">
        <f>+VLOOKUP(D4359,'[3]Suff living area by country'!$J$2:$K$423,2,FALSE)</f>
        <v>#N/A</v>
      </c>
      <c r="G4359" t="e">
        <f>+VLOOKUP(D4359,'[1]Freight vol by country &amp; year'!$C$2:$D$886,2,FALSE)</f>
        <v>#N/A</v>
      </c>
      <c r="H4359" t="e">
        <f>+VLOOKUP(D4359,[4]Goal11!$I$2:$J$560,2,FALSE)</f>
        <v>#N/A</v>
      </c>
      <c r="I4359" t="str">
        <f>+VLOOKUP(D4359,[5]Goal17!$I$2:$J$4522,2,FALSE)</f>
        <v>14.62</v>
      </c>
      <c r="J4359" t="str">
        <f>+VLOOKUP(D4359,'[6]2G coverage'!$I$2:$J$3380,2,FALSE)</f>
        <v>0.00</v>
      </c>
    </row>
    <row r="4360" spans="1:10" x14ac:dyDescent="0.25">
      <c r="A4360">
        <v>659</v>
      </c>
      <c r="B4360" t="s">
        <v>5356</v>
      </c>
      <c r="C4360">
        <f t="shared" si="143"/>
        <v>2004</v>
      </c>
      <c r="D4360" t="str">
        <f t="shared" si="144"/>
        <v>6592004</v>
      </c>
      <c r="E4360" t="e">
        <f>+VLOOKUP(D4360,[2]WeightCountryEstimate!$C$2:$D$116,2,FALSE)</f>
        <v>#N/A</v>
      </c>
      <c r="F4360" t="e">
        <f>+VLOOKUP(D4360,'[3]Suff living area by country'!$J$2:$K$423,2,FALSE)</f>
        <v>#N/A</v>
      </c>
      <c r="G4360" t="e">
        <f>+VLOOKUP(D4360,'[1]Freight vol by country &amp; year'!$C$2:$D$886,2,FALSE)</f>
        <v>#N/A</v>
      </c>
      <c r="H4360" t="e">
        <f>+VLOOKUP(D4360,[4]Goal11!$I$2:$J$560,2,FALSE)</f>
        <v>#N/A</v>
      </c>
      <c r="I4360" t="str">
        <f>+VLOOKUP(D4360,[5]Goal17!$I$2:$J$4522,2,FALSE)</f>
        <v>24.74</v>
      </c>
      <c r="J4360" t="e">
        <f>+VLOOKUP(D4360,'[6]2G coverage'!$I$2:$J$3380,2,FALSE)</f>
        <v>#N/A</v>
      </c>
    </row>
    <row r="4361" spans="1:10" x14ac:dyDescent="0.25">
      <c r="A4361">
        <v>660</v>
      </c>
      <c r="B4361" t="s">
        <v>5357</v>
      </c>
      <c r="C4361">
        <f t="shared" si="143"/>
        <v>2004</v>
      </c>
      <c r="D4361" t="str">
        <f t="shared" si="144"/>
        <v>6602004</v>
      </c>
      <c r="E4361" t="e">
        <f>+VLOOKUP(D4361,[2]WeightCountryEstimate!$C$2:$D$116,2,FALSE)</f>
        <v>#N/A</v>
      </c>
      <c r="F4361" t="e">
        <f>+VLOOKUP(D4361,'[3]Suff living area by country'!$J$2:$K$423,2,FALSE)</f>
        <v>#N/A</v>
      </c>
      <c r="G4361" t="e">
        <f>+VLOOKUP(D4361,'[1]Freight vol by country &amp; year'!$C$2:$D$886,2,FALSE)</f>
        <v>#N/A</v>
      </c>
      <c r="H4361" t="e">
        <f>+VLOOKUP(D4361,[4]Goal11!$I$2:$J$560,2,FALSE)</f>
        <v>#N/A</v>
      </c>
      <c r="I4361" t="str">
        <f>+VLOOKUP(D4361,[5]Goal17!$I$2:$J$4522,2,FALSE)</f>
        <v>25.04</v>
      </c>
      <c r="J4361" t="e">
        <f>+VLOOKUP(D4361,'[6]2G coverage'!$I$2:$J$3380,2,FALSE)</f>
        <v>#N/A</v>
      </c>
    </row>
    <row r="4362" spans="1:10" x14ac:dyDescent="0.25">
      <c r="A4362">
        <v>662</v>
      </c>
      <c r="B4362" t="s">
        <v>5358</v>
      </c>
      <c r="C4362">
        <f t="shared" si="143"/>
        <v>2004</v>
      </c>
      <c r="D4362" t="str">
        <f t="shared" si="144"/>
        <v>6622004</v>
      </c>
      <c r="E4362" t="e">
        <f>+VLOOKUP(D4362,[2]WeightCountryEstimate!$C$2:$D$116,2,FALSE)</f>
        <v>#N/A</v>
      </c>
      <c r="F4362" t="e">
        <f>+VLOOKUP(D4362,'[3]Suff living area by country'!$J$2:$K$423,2,FALSE)</f>
        <v>#N/A</v>
      </c>
      <c r="G4362" t="e">
        <f>+VLOOKUP(D4362,'[1]Freight vol by country &amp; year'!$C$2:$D$886,2,FALSE)</f>
        <v>#N/A</v>
      </c>
      <c r="H4362" t="e">
        <f>+VLOOKUP(D4362,[4]Goal11!$I$2:$J$560,2,FALSE)</f>
        <v>#N/A</v>
      </c>
      <c r="I4362" t="str">
        <f>+VLOOKUP(D4362,[5]Goal17!$I$2:$J$4522,2,FALSE)</f>
        <v>21.40</v>
      </c>
      <c r="J4362" t="str">
        <f>+VLOOKUP(D4362,'[6]2G coverage'!$I$2:$J$3380,2,FALSE)</f>
        <v>80.00</v>
      </c>
    </row>
    <row r="4363" spans="1:10" x14ac:dyDescent="0.25">
      <c r="A4363">
        <v>663</v>
      </c>
      <c r="B4363" t="s">
        <v>5359</v>
      </c>
      <c r="C4363">
        <f t="shared" si="143"/>
        <v>2004</v>
      </c>
      <c r="D4363" t="str">
        <f t="shared" si="144"/>
        <v>6632004</v>
      </c>
      <c r="E4363" t="e">
        <f>+VLOOKUP(D4363,[2]WeightCountryEstimate!$C$2:$D$116,2,FALSE)</f>
        <v>#N/A</v>
      </c>
      <c r="F4363" t="e">
        <f>+VLOOKUP(D4363,'[3]Suff living area by country'!$J$2:$K$423,2,FALSE)</f>
        <v>#N/A</v>
      </c>
      <c r="G4363" t="e">
        <f>+VLOOKUP(D4363,'[1]Freight vol by country &amp; year'!$C$2:$D$886,2,FALSE)</f>
        <v>#N/A</v>
      </c>
      <c r="H4363" t="e">
        <f>+VLOOKUP(D4363,[4]Goal11!$I$2:$J$560,2,FALSE)</f>
        <v>#N/A</v>
      </c>
      <c r="I4363" t="e">
        <f>+VLOOKUP(D4363,[5]Goal17!$I$2:$J$4522,2,FALSE)</f>
        <v>#N/A</v>
      </c>
      <c r="J4363" t="e">
        <f>+VLOOKUP(D4363,'[6]2G coverage'!$I$2:$J$3380,2,FALSE)</f>
        <v>#N/A</v>
      </c>
    </row>
    <row r="4364" spans="1:10" x14ac:dyDescent="0.25">
      <c r="A4364">
        <v>666</v>
      </c>
      <c r="B4364" t="s">
        <v>5360</v>
      </c>
      <c r="C4364">
        <f t="shared" si="143"/>
        <v>2004</v>
      </c>
      <c r="D4364" t="str">
        <f t="shared" si="144"/>
        <v>6662004</v>
      </c>
      <c r="E4364" t="e">
        <f>+VLOOKUP(D4364,[2]WeightCountryEstimate!$C$2:$D$116,2,FALSE)</f>
        <v>#N/A</v>
      </c>
      <c r="F4364" t="e">
        <f>+VLOOKUP(D4364,'[3]Suff living area by country'!$J$2:$K$423,2,FALSE)</f>
        <v>#N/A</v>
      </c>
      <c r="G4364" t="e">
        <f>+VLOOKUP(D4364,'[1]Freight vol by country &amp; year'!$C$2:$D$886,2,FALSE)</f>
        <v>#N/A</v>
      </c>
      <c r="H4364" t="e">
        <f>+VLOOKUP(D4364,[4]Goal11!$I$2:$J$560,2,FALSE)</f>
        <v>#N/A</v>
      </c>
      <c r="I4364" t="e">
        <f>+VLOOKUP(D4364,[5]Goal17!$I$2:$J$4522,2,FALSE)</f>
        <v>#N/A</v>
      </c>
      <c r="J4364" t="e">
        <f>+VLOOKUP(D4364,'[6]2G coverage'!$I$2:$J$3380,2,FALSE)</f>
        <v>#N/A</v>
      </c>
    </row>
    <row r="4365" spans="1:10" x14ac:dyDescent="0.25">
      <c r="A4365">
        <v>670</v>
      </c>
      <c r="B4365" t="s">
        <v>5361</v>
      </c>
      <c r="C4365">
        <f t="shared" si="143"/>
        <v>2004</v>
      </c>
      <c r="D4365" t="str">
        <f t="shared" si="144"/>
        <v>6702004</v>
      </c>
      <c r="E4365" t="e">
        <f>+VLOOKUP(D4365,[2]WeightCountryEstimate!$C$2:$D$116,2,FALSE)</f>
        <v>#N/A</v>
      </c>
      <c r="F4365" t="e">
        <f>+VLOOKUP(D4365,'[3]Suff living area by country'!$J$2:$K$423,2,FALSE)</f>
        <v>#N/A</v>
      </c>
      <c r="G4365" t="e">
        <f>+VLOOKUP(D4365,'[1]Freight vol by country &amp; year'!$C$2:$D$886,2,FALSE)</f>
        <v>#N/A</v>
      </c>
      <c r="H4365" t="e">
        <f>+VLOOKUP(D4365,[4]Goal11!$I$2:$J$560,2,FALSE)</f>
        <v>#N/A</v>
      </c>
      <c r="I4365" t="str">
        <f>+VLOOKUP(D4365,[5]Goal17!$I$2:$J$4522,2,FALSE)</f>
        <v>7.37</v>
      </c>
      <c r="J4365" t="str">
        <f>+VLOOKUP(D4365,'[6]2G coverage'!$I$2:$J$3380,2,FALSE)</f>
        <v>100.00</v>
      </c>
    </row>
    <row r="4366" spans="1:10" x14ac:dyDescent="0.25">
      <c r="A4366">
        <v>674</v>
      </c>
      <c r="B4366" t="s">
        <v>5362</v>
      </c>
      <c r="C4366">
        <f t="shared" si="143"/>
        <v>2004</v>
      </c>
      <c r="D4366" t="str">
        <f t="shared" si="144"/>
        <v>6742004</v>
      </c>
      <c r="E4366" t="e">
        <f>+VLOOKUP(D4366,[2]WeightCountryEstimate!$C$2:$D$116,2,FALSE)</f>
        <v>#N/A</v>
      </c>
      <c r="F4366" t="e">
        <f>+VLOOKUP(D4366,'[3]Suff living area by country'!$J$2:$K$423,2,FALSE)</f>
        <v>#N/A</v>
      </c>
      <c r="G4366" t="e">
        <f>+VLOOKUP(D4366,'[1]Freight vol by country &amp; year'!$C$2:$D$886,2,FALSE)</f>
        <v>#N/A</v>
      </c>
      <c r="H4366" t="e">
        <f>+VLOOKUP(D4366,[4]Goal11!$I$2:$J$560,2,FALSE)</f>
        <v>#N/A</v>
      </c>
      <c r="I4366" t="str">
        <f>+VLOOKUP(D4366,[5]Goal17!$I$2:$J$4522,2,FALSE)</f>
        <v>50.57</v>
      </c>
      <c r="J4366" t="e">
        <f>+VLOOKUP(D4366,'[6]2G coverage'!$I$2:$J$3380,2,FALSE)</f>
        <v>#N/A</v>
      </c>
    </row>
    <row r="4367" spans="1:10" x14ac:dyDescent="0.25">
      <c r="A4367">
        <v>678</v>
      </c>
      <c r="B4367" t="s">
        <v>5363</v>
      </c>
      <c r="C4367">
        <f t="shared" si="143"/>
        <v>2004</v>
      </c>
      <c r="D4367" t="str">
        <f t="shared" si="144"/>
        <v>6782004</v>
      </c>
      <c r="E4367" t="e">
        <f>+VLOOKUP(D4367,[2]WeightCountryEstimate!$C$2:$D$116,2,FALSE)</f>
        <v>#N/A</v>
      </c>
      <c r="F4367" t="e">
        <f>+VLOOKUP(D4367,'[3]Suff living area by country'!$J$2:$K$423,2,FALSE)</f>
        <v>#N/A</v>
      </c>
      <c r="G4367" t="e">
        <f>+VLOOKUP(D4367,'[1]Freight vol by country &amp; year'!$C$2:$D$886,2,FALSE)</f>
        <v>#N/A</v>
      </c>
      <c r="H4367" t="e">
        <f>+VLOOKUP(D4367,[4]Goal11!$I$2:$J$560,2,FALSE)</f>
        <v>#N/A</v>
      </c>
      <c r="I4367" t="str">
        <f>+VLOOKUP(D4367,[5]Goal17!$I$2:$J$4522,2,FALSE)</f>
        <v>13.32</v>
      </c>
      <c r="J4367" t="e">
        <f>+VLOOKUP(D4367,'[6]2G coverage'!$I$2:$J$3380,2,FALSE)</f>
        <v>#N/A</v>
      </c>
    </row>
    <row r="4368" spans="1:10" x14ac:dyDescent="0.25">
      <c r="A4368">
        <v>682</v>
      </c>
      <c r="B4368" t="s">
        <v>5364</v>
      </c>
      <c r="C4368">
        <f t="shared" si="143"/>
        <v>2004</v>
      </c>
      <c r="D4368" t="str">
        <f t="shared" si="144"/>
        <v>6822004</v>
      </c>
      <c r="E4368" t="e">
        <f>+VLOOKUP(D4368,[2]WeightCountryEstimate!$C$2:$D$116,2,FALSE)</f>
        <v>#N/A</v>
      </c>
      <c r="F4368" t="e">
        <f>+VLOOKUP(D4368,'[3]Suff living area by country'!$J$2:$K$423,2,FALSE)</f>
        <v>#N/A</v>
      </c>
      <c r="G4368" t="e">
        <f>+VLOOKUP(D4368,'[1]Freight vol by country &amp; year'!$C$2:$D$886,2,FALSE)</f>
        <v>#N/A</v>
      </c>
      <c r="H4368" t="e">
        <f>+VLOOKUP(D4368,[4]Goal11!$I$2:$J$560,2,FALSE)</f>
        <v>#N/A</v>
      </c>
      <c r="I4368" t="str">
        <f>+VLOOKUP(D4368,[5]Goal17!$I$2:$J$4522,2,FALSE)</f>
        <v>10.23</v>
      </c>
      <c r="J4368" t="str">
        <f>+VLOOKUP(D4368,'[6]2G coverage'!$I$2:$J$3380,2,FALSE)</f>
        <v>92.00</v>
      </c>
    </row>
    <row r="4369" spans="1:10" x14ac:dyDescent="0.25">
      <c r="A4369">
        <v>686</v>
      </c>
      <c r="B4369" t="s">
        <v>5365</v>
      </c>
      <c r="C4369">
        <f t="shared" si="143"/>
        <v>2004</v>
      </c>
      <c r="D4369" t="str">
        <f t="shared" si="144"/>
        <v>6862004</v>
      </c>
      <c r="E4369" t="e">
        <f>+VLOOKUP(D4369,[2]WeightCountryEstimate!$C$2:$D$116,2,FALSE)</f>
        <v>#N/A</v>
      </c>
      <c r="F4369" t="e">
        <f>+VLOOKUP(D4369,'[3]Suff living area by country'!$J$2:$K$423,2,FALSE)</f>
        <v>#N/A</v>
      </c>
      <c r="G4369" t="e">
        <f>+VLOOKUP(D4369,'[1]Freight vol by country &amp; year'!$C$2:$D$886,2,FALSE)</f>
        <v>#N/A</v>
      </c>
      <c r="H4369" t="e">
        <f>+VLOOKUP(D4369,[4]Goal11!$I$2:$J$560,2,FALSE)</f>
        <v>#N/A</v>
      </c>
      <c r="I4369" t="str">
        <f>+VLOOKUP(D4369,[5]Goal17!$I$2:$J$4522,2,FALSE)</f>
        <v>4.39</v>
      </c>
      <c r="J4369" t="str">
        <f>+VLOOKUP(D4369,'[6]2G coverage'!$I$2:$J$3380,2,FALSE)</f>
        <v>85.00</v>
      </c>
    </row>
    <row r="4370" spans="1:10" x14ac:dyDescent="0.25">
      <c r="A4370">
        <v>688</v>
      </c>
      <c r="B4370" t="s">
        <v>5366</v>
      </c>
      <c r="C4370">
        <f t="shared" si="143"/>
        <v>2004</v>
      </c>
      <c r="D4370" t="str">
        <f t="shared" si="144"/>
        <v>6882004</v>
      </c>
      <c r="E4370" t="e">
        <f>+VLOOKUP(D4370,[2]WeightCountryEstimate!$C$2:$D$116,2,FALSE)</f>
        <v>#N/A</v>
      </c>
      <c r="F4370" t="e">
        <f>+VLOOKUP(D4370,'[3]Suff living area by country'!$J$2:$K$423,2,FALSE)</f>
        <v>#N/A</v>
      </c>
      <c r="G4370" t="e">
        <f>+VLOOKUP(D4370,'[1]Freight vol by country &amp; year'!$C$2:$D$886,2,FALSE)</f>
        <v>#N/A</v>
      </c>
      <c r="H4370" t="e">
        <f>+VLOOKUP(D4370,[4]Goal11!$I$2:$J$560,2,FALSE)</f>
        <v>#N/A</v>
      </c>
      <c r="I4370" t="str">
        <f>+VLOOKUP(D4370,[5]Goal17!$I$2:$J$4522,2,FALSE)</f>
        <v>23.50</v>
      </c>
      <c r="J4370" t="str">
        <f>+VLOOKUP(D4370,'[6]2G coverage'!$I$2:$J$3380,2,FALSE)</f>
        <v>95.10</v>
      </c>
    </row>
    <row r="4371" spans="1:10" x14ac:dyDescent="0.25">
      <c r="A4371">
        <v>690</v>
      </c>
      <c r="B4371" t="s">
        <v>5367</v>
      </c>
      <c r="C4371">
        <f t="shared" si="143"/>
        <v>2004</v>
      </c>
      <c r="D4371" t="str">
        <f t="shared" si="144"/>
        <v>6902004</v>
      </c>
      <c r="E4371" t="e">
        <f>+VLOOKUP(D4371,[2]WeightCountryEstimate!$C$2:$D$116,2,FALSE)</f>
        <v>#N/A</v>
      </c>
      <c r="F4371" t="e">
        <f>+VLOOKUP(D4371,'[3]Suff living area by country'!$J$2:$K$423,2,FALSE)</f>
        <v>#N/A</v>
      </c>
      <c r="G4371" t="e">
        <f>+VLOOKUP(D4371,'[1]Freight vol by country &amp; year'!$C$2:$D$886,2,FALSE)</f>
        <v>#N/A</v>
      </c>
      <c r="H4371" t="e">
        <f>+VLOOKUP(D4371,[4]Goal11!$I$2:$J$560,2,FALSE)</f>
        <v>#N/A</v>
      </c>
      <c r="I4371" t="str">
        <f>+VLOOKUP(D4371,[5]Goal17!$I$2:$J$4522,2,FALSE)</f>
        <v>24.27</v>
      </c>
      <c r="J4371" t="str">
        <f>+VLOOKUP(D4371,'[6]2G coverage'!$I$2:$J$3380,2,FALSE)</f>
        <v>95.00</v>
      </c>
    </row>
    <row r="4372" spans="1:10" x14ac:dyDescent="0.25">
      <c r="A4372">
        <v>694</v>
      </c>
      <c r="B4372" t="s">
        <v>5368</v>
      </c>
      <c r="C4372">
        <f t="shared" si="143"/>
        <v>2004</v>
      </c>
      <c r="D4372" t="str">
        <f t="shared" si="144"/>
        <v>6942004</v>
      </c>
      <c r="E4372" t="e">
        <f>+VLOOKUP(D4372,[2]WeightCountryEstimate!$C$2:$D$116,2,FALSE)</f>
        <v>#N/A</v>
      </c>
      <c r="F4372" t="e">
        <f>+VLOOKUP(D4372,'[3]Suff living area by country'!$J$2:$K$423,2,FALSE)</f>
        <v>#N/A</v>
      </c>
      <c r="G4372" t="e">
        <f>+VLOOKUP(D4372,'[1]Freight vol by country &amp; year'!$C$2:$D$886,2,FALSE)</f>
        <v>#N/A</v>
      </c>
      <c r="H4372" t="e">
        <f>+VLOOKUP(D4372,[4]Goal11!$I$2:$J$560,2,FALSE)</f>
        <v>#N/A</v>
      </c>
      <c r="I4372" t="str">
        <f>+VLOOKUP(D4372,[5]Goal17!$I$2:$J$4522,2,FALSE)</f>
        <v>0.20</v>
      </c>
      <c r="J4372" t="e">
        <f>+VLOOKUP(D4372,'[6]2G coverage'!$I$2:$J$3380,2,FALSE)</f>
        <v>#N/A</v>
      </c>
    </row>
    <row r="4373" spans="1:10" x14ac:dyDescent="0.25">
      <c r="A4373">
        <v>702</v>
      </c>
      <c r="B4373" t="s">
        <v>5369</v>
      </c>
      <c r="C4373">
        <f t="shared" si="143"/>
        <v>2004</v>
      </c>
      <c r="D4373" t="str">
        <f t="shared" si="144"/>
        <v>7022004</v>
      </c>
      <c r="E4373" t="e">
        <f>+VLOOKUP(D4373,[2]WeightCountryEstimate!$C$2:$D$116,2,FALSE)</f>
        <v>#N/A</v>
      </c>
      <c r="F4373" t="e">
        <f>+VLOOKUP(D4373,'[3]Suff living area by country'!$J$2:$K$423,2,FALSE)</f>
        <v>#N/A</v>
      </c>
      <c r="G4373" t="e">
        <f>+VLOOKUP(D4373,'[1]Freight vol by country &amp; year'!$C$2:$D$886,2,FALSE)</f>
        <v>#N/A</v>
      </c>
      <c r="H4373" t="e">
        <f>+VLOOKUP(D4373,[4]Goal11!$I$2:$J$560,2,FALSE)</f>
        <v>#N/A</v>
      </c>
      <c r="I4373" t="str">
        <f>+VLOOKUP(D4373,[5]Goal17!$I$2:$J$4522,2,FALSE)</f>
        <v>62.00</v>
      </c>
      <c r="J4373" t="str">
        <f>+VLOOKUP(D4373,'[6]2G coverage'!$I$2:$J$3380,2,FALSE)</f>
        <v>100.00</v>
      </c>
    </row>
    <row r="4374" spans="1:10" x14ac:dyDescent="0.25">
      <c r="A4374">
        <v>703</v>
      </c>
      <c r="B4374" t="s">
        <v>5370</v>
      </c>
      <c r="C4374">
        <f t="shared" si="143"/>
        <v>2004</v>
      </c>
      <c r="D4374" t="str">
        <f t="shared" si="144"/>
        <v>7032004</v>
      </c>
      <c r="E4374" t="e">
        <f>+VLOOKUP(D4374,[2]WeightCountryEstimate!$C$2:$D$116,2,FALSE)</f>
        <v>#N/A</v>
      </c>
      <c r="F4374" t="e">
        <f>+VLOOKUP(D4374,'[3]Suff living area by country'!$J$2:$K$423,2,FALSE)</f>
        <v>#N/A</v>
      </c>
      <c r="G4374" t="e">
        <f>+VLOOKUP(D4374,'[1]Freight vol by country &amp; year'!$C$2:$D$886,2,FALSE)</f>
        <v>#N/A</v>
      </c>
      <c r="H4374" t="e">
        <f>+VLOOKUP(D4374,[4]Goal11!$I$2:$J$560,2,FALSE)</f>
        <v>#N/A</v>
      </c>
      <c r="I4374" t="str">
        <f>+VLOOKUP(D4374,[5]Goal17!$I$2:$J$4522,2,FALSE)</f>
        <v>52.89</v>
      </c>
      <c r="J4374" t="str">
        <f>+VLOOKUP(D4374,'[6]2G coverage'!$I$2:$J$3380,2,FALSE)</f>
        <v>99.00</v>
      </c>
    </row>
    <row r="4375" spans="1:10" x14ac:dyDescent="0.25">
      <c r="A4375">
        <v>704</v>
      </c>
      <c r="B4375" t="s">
        <v>5371</v>
      </c>
      <c r="C4375">
        <f t="shared" si="143"/>
        <v>2004</v>
      </c>
      <c r="D4375" t="str">
        <f t="shared" si="144"/>
        <v>7042004</v>
      </c>
      <c r="E4375" t="e">
        <f>+VLOOKUP(D4375,[2]WeightCountryEstimate!$C$2:$D$116,2,FALSE)</f>
        <v>#N/A</v>
      </c>
      <c r="F4375" t="e">
        <f>+VLOOKUP(D4375,'[3]Suff living area by country'!$J$2:$K$423,2,FALSE)</f>
        <v>#N/A</v>
      </c>
      <c r="G4375" t="e">
        <f>+VLOOKUP(D4375,'[1]Freight vol by country &amp; year'!$C$2:$D$886,2,FALSE)</f>
        <v>#N/A</v>
      </c>
      <c r="H4375" t="e">
        <f>+VLOOKUP(D4375,[4]Goal11!$I$2:$J$560,2,FALSE)</f>
        <v>#N/A</v>
      </c>
      <c r="I4375" t="str">
        <f>+VLOOKUP(D4375,[5]Goal17!$I$2:$J$4522,2,FALSE)</f>
        <v>7.64</v>
      </c>
      <c r="J4375" t="e">
        <f>+VLOOKUP(D4375,'[6]2G coverage'!$I$2:$J$3380,2,FALSE)</f>
        <v>#N/A</v>
      </c>
    </row>
    <row r="4376" spans="1:10" x14ac:dyDescent="0.25">
      <c r="A4376">
        <v>705</v>
      </c>
      <c r="B4376" t="s">
        <v>5372</v>
      </c>
      <c r="C4376">
        <f t="shared" si="143"/>
        <v>2004</v>
      </c>
      <c r="D4376" t="str">
        <f t="shared" si="144"/>
        <v>7052004</v>
      </c>
      <c r="E4376" t="e">
        <f>+VLOOKUP(D4376,[2]WeightCountryEstimate!$C$2:$D$116,2,FALSE)</f>
        <v>#N/A</v>
      </c>
      <c r="F4376" t="e">
        <f>+VLOOKUP(D4376,'[3]Suff living area by country'!$J$2:$K$423,2,FALSE)</f>
        <v>#N/A</v>
      </c>
      <c r="G4376" t="e">
        <f>+VLOOKUP(D4376,'[1]Freight vol by country &amp; year'!$C$2:$D$886,2,FALSE)</f>
        <v>#N/A</v>
      </c>
      <c r="H4376" t="e">
        <f>+VLOOKUP(D4376,[4]Goal11!$I$2:$J$560,2,FALSE)</f>
        <v>#N/A</v>
      </c>
      <c r="I4376" t="str">
        <f>+VLOOKUP(D4376,[5]Goal17!$I$2:$J$4522,2,FALSE)</f>
        <v>40.81</v>
      </c>
      <c r="J4376" t="str">
        <f>+VLOOKUP(D4376,'[6]2G coverage'!$I$2:$J$3380,2,FALSE)</f>
        <v>99.00</v>
      </c>
    </row>
    <row r="4377" spans="1:10" x14ac:dyDescent="0.25">
      <c r="A4377">
        <v>706</v>
      </c>
      <c r="B4377" t="s">
        <v>5373</v>
      </c>
      <c r="C4377">
        <f t="shared" si="143"/>
        <v>2004</v>
      </c>
      <c r="D4377" t="str">
        <f t="shared" si="144"/>
        <v>7062004</v>
      </c>
      <c r="E4377" t="e">
        <f>+VLOOKUP(D4377,[2]WeightCountryEstimate!$C$2:$D$116,2,FALSE)</f>
        <v>#N/A</v>
      </c>
      <c r="F4377" t="e">
        <f>+VLOOKUP(D4377,'[3]Suff living area by country'!$J$2:$K$423,2,FALSE)</f>
        <v>#N/A</v>
      </c>
      <c r="G4377" t="e">
        <f>+VLOOKUP(D4377,'[1]Freight vol by country &amp; year'!$C$2:$D$886,2,FALSE)</f>
        <v>#N/A</v>
      </c>
      <c r="H4377" t="e">
        <f>+VLOOKUP(D4377,[4]Goal11!$I$2:$J$560,2,FALSE)</f>
        <v>#N/A</v>
      </c>
      <c r="I4377" t="str">
        <f>+VLOOKUP(D4377,[5]Goal17!$I$2:$J$4522,2,FALSE)</f>
        <v>1.05</v>
      </c>
      <c r="J4377" t="e">
        <f>+VLOOKUP(D4377,'[6]2G coverage'!$I$2:$J$3380,2,FALSE)</f>
        <v>#N/A</v>
      </c>
    </row>
    <row r="4378" spans="1:10" x14ac:dyDescent="0.25">
      <c r="A4378">
        <v>710</v>
      </c>
      <c r="B4378" t="s">
        <v>5374</v>
      </c>
      <c r="C4378">
        <f t="shared" si="143"/>
        <v>2004</v>
      </c>
      <c r="D4378" t="str">
        <f t="shared" si="144"/>
        <v>7102004</v>
      </c>
      <c r="E4378" t="e">
        <f>+VLOOKUP(D4378,[2]WeightCountryEstimate!$C$2:$D$116,2,FALSE)</f>
        <v>#N/A</v>
      </c>
      <c r="F4378" t="e">
        <f>+VLOOKUP(D4378,'[3]Suff living area by country'!$J$2:$K$423,2,FALSE)</f>
        <v>#N/A</v>
      </c>
      <c r="G4378" t="e">
        <f>+VLOOKUP(D4378,'[1]Freight vol by country &amp; year'!$C$2:$D$886,2,FALSE)</f>
        <v>#N/A</v>
      </c>
      <c r="H4378" t="e">
        <f>+VLOOKUP(D4378,[4]Goal11!$I$2:$J$560,2,FALSE)</f>
        <v>#N/A</v>
      </c>
      <c r="I4378" t="str">
        <f>+VLOOKUP(D4378,[5]Goal17!$I$2:$J$4522,2,FALSE)</f>
        <v>8.43</v>
      </c>
      <c r="J4378" t="str">
        <f>+VLOOKUP(D4378,'[6]2G coverage'!$I$2:$J$3380,2,FALSE)</f>
        <v>96.00</v>
      </c>
    </row>
    <row r="4379" spans="1:10" x14ac:dyDescent="0.25">
      <c r="A4379">
        <v>716</v>
      </c>
      <c r="B4379" t="s">
        <v>5375</v>
      </c>
      <c r="C4379">
        <f t="shared" si="143"/>
        <v>2004</v>
      </c>
      <c r="D4379" t="str">
        <f t="shared" si="144"/>
        <v>7162004</v>
      </c>
      <c r="E4379" t="e">
        <f>+VLOOKUP(D4379,[2]WeightCountryEstimate!$C$2:$D$116,2,FALSE)</f>
        <v>#N/A</v>
      </c>
      <c r="F4379" t="e">
        <f>+VLOOKUP(D4379,'[3]Suff living area by country'!$J$2:$K$423,2,FALSE)</f>
        <v>#N/A</v>
      </c>
      <c r="G4379" t="e">
        <f>+VLOOKUP(D4379,'[1]Freight vol by country &amp; year'!$C$2:$D$886,2,FALSE)</f>
        <v>#N/A</v>
      </c>
      <c r="H4379" t="e">
        <f>+VLOOKUP(D4379,[4]Goal11!$I$2:$J$560,2,FALSE)</f>
        <v>#N/A</v>
      </c>
      <c r="I4379" t="str">
        <f>+VLOOKUP(D4379,[5]Goal17!$I$2:$J$4522,2,FALSE)</f>
        <v>2.10</v>
      </c>
      <c r="J4379" t="e">
        <f>+VLOOKUP(D4379,'[6]2G coverage'!$I$2:$J$3380,2,FALSE)</f>
        <v>#N/A</v>
      </c>
    </row>
    <row r="4380" spans="1:10" x14ac:dyDescent="0.25">
      <c r="A4380">
        <v>722</v>
      </c>
      <c r="B4380" t="s">
        <v>5376</v>
      </c>
      <c r="C4380">
        <f t="shared" si="143"/>
        <v>2004</v>
      </c>
      <c r="D4380" t="str">
        <f t="shared" si="144"/>
        <v>7222004</v>
      </c>
      <c r="E4380" t="e">
        <f>+VLOOKUP(D4380,[2]WeightCountryEstimate!$C$2:$D$116,2,FALSE)</f>
        <v>#N/A</v>
      </c>
      <c r="F4380" t="e">
        <f>+VLOOKUP(D4380,'[3]Suff living area by country'!$J$2:$K$423,2,FALSE)</f>
        <v>#N/A</v>
      </c>
      <c r="G4380" t="e">
        <f>+VLOOKUP(D4380,'[1]Freight vol by country &amp; year'!$C$2:$D$886,2,FALSE)</f>
        <v>#N/A</v>
      </c>
      <c r="H4380" t="e">
        <f>+VLOOKUP(D4380,[4]Goal11!$I$2:$J$560,2,FALSE)</f>
        <v>#N/A</v>
      </c>
      <c r="I4380" t="str">
        <f>+VLOOKUP(D4380,[5]Goal17!$I$2:$J$4522,2,FALSE)</f>
        <v>13.11</v>
      </c>
      <c r="J4380" t="str">
        <f>+VLOOKUP(D4380,'[6]2G coverage'!$I$2:$J$3380,2,FALSE)</f>
        <v>74.86</v>
      </c>
    </row>
    <row r="4381" spans="1:10" x14ac:dyDescent="0.25">
      <c r="A4381">
        <v>724</v>
      </c>
      <c r="B4381" t="s">
        <v>5377</v>
      </c>
      <c r="C4381">
        <f t="shared" si="143"/>
        <v>2004</v>
      </c>
      <c r="D4381" t="str">
        <f t="shared" si="144"/>
        <v>7242004</v>
      </c>
      <c r="E4381" t="e">
        <f>+VLOOKUP(D4381,[2]WeightCountryEstimate!$C$2:$D$116,2,FALSE)</f>
        <v>#N/A</v>
      </c>
      <c r="F4381" t="e">
        <f>+VLOOKUP(D4381,'[3]Suff living area by country'!$J$2:$K$423,2,FALSE)</f>
        <v>#N/A</v>
      </c>
      <c r="G4381" t="e">
        <f>+VLOOKUP(D4381,'[1]Freight vol by country &amp; year'!$C$2:$D$886,2,FALSE)</f>
        <v>#N/A</v>
      </c>
      <c r="H4381" t="e">
        <f>+VLOOKUP(D4381,[4]Goal11!$I$2:$J$560,2,FALSE)</f>
        <v>#N/A</v>
      </c>
      <c r="I4381" t="str">
        <f>+VLOOKUP(D4381,[5]Goal17!$I$2:$J$4522,2,FALSE)</f>
        <v>44.01</v>
      </c>
      <c r="J4381" t="str">
        <f>+VLOOKUP(D4381,'[6]2G coverage'!$I$2:$J$3380,2,FALSE)</f>
        <v>99.00</v>
      </c>
    </row>
    <row r="4382" spans="1:10" x14ac:dyDescent="0.25">
      <c r="A4382">
        <v>728</v>
      </c>
      <c r="B4382" t="s">
        <v>5378</v>
      </c>
      <c r="C4382">
        <f t="shared" si="143"/>
        <v>2004</v>
      </c>
      <c r="D4382" t="str">
        <f t="shared" si="144"/>
        <v>7282004</v>
      </c>
      <c r="E4382" t="e">
        <f>+VLOOKUP(D4382,[2]WeightCountryEstimate!$C$2:$D$116,2,FALSE)</f>
        <v>#N/A</v>
      </c>
      <c r="F4382" t="e">
        <f>+VLOOKUP(D4382,'[3]Suff living area by country'!$J$2:$K$423,2,FALSE)</f>
        <v>#N/A</v>
      </c>
      <c r="G4382" t="e">
        <f>+VLOOKUP(D4382,'[1]Freight vol by country &amp; year'!$C$2:$D$886,2,FALSE)</f>
        <v>#N/A</v>
      </c>
      <c r="H4382" t="e">
        <f>+VLOOKUP(D4382,[4]Goal11!$I$2:$J$560,2,FALSE)</f>
        <v>#N/A</v>
      </c>
      <c r="I4382" t="e">
        <f>+VLOOKUP(D4382,[5]Goal17!$I$2:$J$4522,2,FALSE)</f>
        <v>#N/A</v>
      </c>
      <c r="J4382" t="e">
        <f>+VLOOKUP(D4382,'[6]2G coverage'!$I$2:$J$3380,2,FALSE)</f>
        <v>#N/A</v>
      </c>
    </row>
    <row r="4383" spans="1:10" x14ac:dyDescent="0.25">
      <c r="A4383">
        <v>729</v>
      </c>
      <c r="B4383" t="s">
        <v>5379</v>
      </c>
      <c r="C4383">
        <f t="shared" si="143"/>
        <v>2004</v>
      </c>
      <c r="D4383" t="str">
        <f t="shared" si="144"/>
        <v>7292004</v>
      </c>
      <c r="E4383" t="e">
        <f>+VLOOKUP(D4383,[2]WeightCountryEstimate!$C$2:$D$116,2,FALSE)</f>
        <v>#N/A</v>
      </c>
      <c r="F4383" t="e">
        <f>+VLOOKUP(D4383,'[3]Suff living area by country'!$J$2:$K$423,2,FALSE)</f>
        <v>#N/A</v>
      </c>
      <c r="G4383" t="e">
        <f>+VLOOKUP(D4383,'[1]Freight vol by country &amp; year'!$C$2:$D$886,2,FALSE)</f>
        <v>#N/A</v>
      </c>
      <c r="H4383" t="e">
        <f>+VLOOKUP(D4383,[4]Goal11!$I$2:$J$560,2,FALSE)</f>
        <v>#N/A</v>
      </c>
      <c r="I4383" t="str">
        <f>+VLOOKUP(D4383,[5]Goal17!$I$2:$J$4522,2,FALSE)</f>
        <v>0.79</v>
      </c>
      <c r="J4383" t="str">
        <f>+VLOOKUP(D4383,'[6]2G coverage'!$I$2:$J$3380,2,FALSE)</f>
        <v>33.00</v>
      </c>
    </row>
    <row r="4384" spans="1:10" x14ac:dyDescent="0.25">
      <c r="A4384">
        <v>732</v>
      </c>
      <c r="B4384" t="s">
        <v>5380</v>
      </c>
      <c r="C4384">
        <f t="shared" si="143"/>
        <v>2004</v>
      </c>
      <c r="D4384" t="str">
        <f t="shared" si="144"/>
        <v>7322004</v>
      </c>
      <c r="E4384" t="e">
        <f>+VLOOKUP(D4384,[2]WeightCountryEstimate!$C$2:$D$116,2,FALSE)</f>
        <v>#N/A</v>
      </c>
      <c r="F4384" t="e">
        <f>+VLOOKUP(D4384,'[3]Suff living area by country'!$J$2:$K$423,2,FALSE)</f>
        <v>#N/A</v>
      </c>
      <c r="G4384" t="e">
        <f>+VLOOKUP(D4384,'[1]Freight vol by country &amp; year'!$C$2:$D$886,2,FALSE)</f>
        <v>#N/A</v>
      </c>
      <c r="H4384" t="e">
        <f>+VLOOKUP(D4384,[4]Goal11!$I$2:$J$560,2,FALSE)</f>
        <v>#N/A</v>
      </c>
      <c r="I4384" t="e">
        <f>+VLOOKUP(D4384,[5]Goal17!$I$2:$J$4522,2,FALSE)</f>
        <v>#N/A</v>
      </c>
      <c r="J4384" t="e">
        <f>+VLOOKUP(D4384,'[6]2G coverage'!$I$2:$J$3380,2,FALSE)</f>
        <v>#N/A</v>
      </c>
    </row>
    <row r="4385" spans="1:10" x14ac:dyDescent="0.25">
      <c r="A4385">
        <v>738</v>
      </c>
      <c r="B4385" t="s">
        <v>5381</v>
      </c>
      <c r="C4385">
        <f t="shared" si="143"/>
        <v>2004</v>
      </c>
      <c r="D4385" t="str">
        <f t="shared" si="144"/>
        <v>7382004</v>
      </c>
      <c r="E4385" t="e">
        <f>+VLOOKUP(D4385,[2]WeightCountryEstimate!$C$2:$D$116,2,FALSE)</f>
        <v>#N/A</v>
      </c>
      <c r="F4385" t="e">
        <f>+VLOOKUP(D4385,'[3]Suff living area by country'!$J$2:$K$423,2,FALSE)</f>
        <v>#N/A</v>
      </c>
      <c r="G4385" t="e">
        <f>+VLOOKUP(D4385,'[1]Freight vol by country &amp; year'!$C$2:$D$886,2,FALSE)</f>
        <v>#N/A</v>
      </c>
      <c r="H4385" t="e">
        <f>+VLOOKUP(D4385,[4]Goal11!$I$2:$J$560,2,FALSE)</f>
        <v>#N/A</v>
      </c>
      <c r="I4385" t="e">
        <f>+VLOOKUP(D4385,[5]Goal17!$I$2:$J$4522,2,FALSE)</f>
        <v>#N/A</v>
      </c>
      <c r="J4385" t="e">
        <f>+VLOOKUP(D4385,'[6]2G coverage'!$I$2:$J$3380,2,FALSE)</f>
        <v>#N/A</v>
      </c>
    </row>
    <row r="4386" spans="1:10" x14ac:dyDescent="0.25">
      <c r="A4386">
        <v>740</v>
      </c>
      <c r="B4386" t="s">
        <v>5382</v>
      </c>
      <c r="C4386">
        <f t="shared" si="143"/>
        <v>2004</v>
      </c>
      <c r="D4386" t="str">
        <f t="shared" si="144"/>
        <v>7402004</v>
      </c>
      <c r="E4386" t="e">
        <f>+VLOOKUP(D4386,[2]WeightCountryEstimate!$C$2:$D$116,2,FALSE)</f>
        <v>#N/A</v>
      </c>
      <c r="F4386" t="e">
        <f>+VLOOKUP(D4386,'[3]Suff living area by country'!$J$2:$K$423,2,FALSE)</f>
        <v>#N/A</v>
      </c>
      <c r="G4386" t="e">
        <f>+VLOOKUP(D4386,'[1]Freight vol by country &amp; year'!$C$2:$D$886,2,FALSE)</f>
        <v>#N/A</v>
      </c>
      <c r="H4386" t="e">
        <f>+VLOOKUP(D4386,[4]Goal11!$I$2:$J$560,2,FALSE)</f>
        <v>#N/A</v>
      </c>
      <c r="I4386" t="str">
        <f>+VLOOKUP(D4386,[5]Goal17!$I$2:$J$4522,2,FALSE)</f>
        <v>6.08</v>
      </c>
      <c r="J4386" t="e">
        <f>+VLOOKUP(D4386,'[6]2G coverage'!$I$2:$J$3380,2,FALSE)</f>
        <v>#N/A</v>
      </c>
    </row>
    <row r="4387" spans="1:10" x14ac:dyDescent="0.25">
      <c r="A4387">
        <v>744</v>
      </c>
      <c r="B4387" t="s">
        <v>5383</v>
      </c>
      <c r="C4387">
        <f t="shared" si="143"/>
        <v>2004</v>
      </c>
      <c r="D4387" t="str">
        <f t="shared" si="144"/>
        <v>7442004</v>
      </c>
      <c r="E4387" t="e">
        <f>+VLOOKUP(D4387,[2]WeightCountryEstimate!$C$2:$D$116,2,FALSE)</f>
        <v>#N/A</v>
      </c>
      <c r="F4387" t="e">
        <f>+VLOOKUP(D4387,'[3]Suff living area by country'!$J$2:$K$423,2,FALSE)</f>
        <v>#N/A</v>
      </c>
      <c r="G4387" t="e">
        <f>+VLOOKUP(D4387,'[1]Freight vol by country &amp; year'!$C$2:$D$886,2,FALSE)</f>
        <v>#N/A</v>
      </c>
      <c r="H4387" t="e">
        <f>+VLOOKUP(D4387,[4]Goal11!$I$2:$J$560,2,FALSE)</f>
        <v>#N/A</v>
      </c>
      <c r="I4387" t="e">
        <f>+VLOOKUP(D4387,[5]Goal17!$I$2:$J$4522,2,FALSE)</f>
        <v>#N/A</v>
      </c>
      <c r="J4387" t="e">
        <f>+VLOOKUP(D4387,'[6]2G coverage'!$I$2:$J$3380,2,FALSE)</f>
        <v>#N/A</v>
      </c>
    </row>
    <row r="4388" spans="1:10" x14ac:dyDescent="0.25">
      <c r="A4388">
        <v>746</v>
      </c>
      <c r="B4388" t="s">
        <v>5384</v>
      </c>
      <c r="C4388">
        <f t="shared" si="143"/>
        <v>2004</v>
      </c>
      <c r="D4388" t="str">
        <f t="shared" si="144"/>
        <v>7462004</v>
      </c>
      <c r="E4388" t="e">
        <f>+VLOOKUP(D4388,[2]WeightCountryEstimate!$C$2:$D$116,2,FALSE)</f>
        <v>#N/A</v>
      </c>
      <c r="F4388" t="e">
        <f>+VLOOKUP(D4388,'[3]Suff living area by country'!$J$2:$K$423,2,FALSE)</f>
        <v>#N/A</v>
      </c>
      <c r="G4388" t="e">
        <f>+VLOOKUP(D4388,'[1]Freight vol by country &amp; year'!$C$2:$D$886,2,FALSE)</f>
        <v>#N/A</v>
      </c>
      <c r="H4388" t="e">
        <f>+VLOOKUP(D4388,[4]Goal11!$I$2:$J$560,2,FALSE)</f>
        <v>#N/A</v>
      </c>
      <c r="I4388" t="e">
        <f>+VLOOKUP(D4388,[5]Goal17!$I$2:$J$4522,2,FALSE)</f>
        <v>#N/A</v>
      </c>
      <c r="J4388" t="e">
        <f>+VLOOKUP(D4388,'[6]2G coverage'!$I$2:$J$3380,2,FALSE)</f>
        <v>#N/A</v>
      </c>
    </row>
    <row r="4389" spans="1:10" x14ac:dyDescent="0.25">
      <c r="A4389">
        <v>747</v>
      </c>
      <c r="B4389" t="s">
        <v>5385</v>
      </c>
      <c r="C4389">
        <f t="shared" si="143"/>
        <v>2004</v>
      </c>
      <c r="D4389" t="str">
        <f t="shared" si="144"/>
        <v>7472004</v>
      </c>
      <c r="E4389" t="e">
        <f>+VLOOKUP(D4389,[2]WeightCountryEstimate!$C$2:$D$116,2,FALSE)</f>
        <v>#N/A</v>
      </c>
      <c r="F4389" t="e">
        <f>+VLOOKUP(D4389,'[3]Suff living area by country'!$J$2:$K$423,2,FALSE)</f>
        <v>#N/A</v>
      </c>
      <c r="G4389" t="e">
        <f>+VLOOKUP(D4389,'[1]Freight vol by country &amp; year'!$C$2:$D$886,2,FALSE)</f>
        <v>#N/A</v>
      </c>
      <c r="H4389" t="e">
        <f>+VLOOKUP(D4389,[4]Goal11!$I$2:$J$560,2,FALSE)</f>
        <v>#N/A</v>
      </c>
      <c r="I4389" t="str">
        <f>+VLOOKUP(D4389,[5]Goal17!$I$2:$J$4522,2,FALSE)</f>
        <v>8.81</v>
      </c>
      <c r="J4389" t="str">
        <f>+VLOOKUP(D4389,'[6]2G coverage'!$I$2:$J$3380,2,FALSE)</f>
        <v>78.32</v>
      </c>
    </row>
    <row r="4390" spans="1:10" x14ac:dyDescent="0.25">
      <c r="A4390">
        <v>748</v>
      </c>
      <c r="B4390" t="s">
        <v>5386</v>
      </c>
      <c r="C4390">
        <f t="shared" si="143"/>
        <v>2004</v>
      </c>
      <c r="D4390" t="str">
        <f t="shared" si="144"/>
        <v>7482004</v>
      </c>
      <c r="E4390" t="e">
        <f>+VLOOKUP(D4390,[2]WeightCountryEstimate!$C$2:$D$116,2,FALSE)</f>
        <v>#N/A</v>
      </c>
      <c r="F4390" t="e">
        <f>+VLOOKUP(D4390,'[3]Suff living area by country'!$J$2:$K$423,2,FALSE)</f>
        <v>#N/A</v>
      </c>
      <c r="G4390" t="e">
        <f>+VLOOKUP(D4390,'[1]Freight vol by country &amp; year'!$C$2:$D$886,2,FALSE)</f>
        <v>#N/A</v>
      </c>
      <c r="H4390" t="e">
        <f>+VLOOKUP(D4390,[4]Goal11!$I$2:$J$560,2,FALSE)</f>
        <v>#N/A</v>
      </c>
      <c r="I4390" t="str">
        <f>+VLOOKUP(D4390,[5]Goal17!$I$2:$J$4522,2,FALSE)</f>
        <v>3.23</v>
      </c>
      <c r="J4390" t="e">
        <f>+VLOOKUP(D4390,'[6]2G coverage'!$I$2:$J$3380,2,FALSE)</f>
        <v>#N/A</v>
      </c>
    </row>
    <row r="4391" spans="1:10" x14ac:dyDescent="0.25">
      <c r="A4391">
        <v>752</v>
      </c>
      <c r="B4391" t="s">
        <v>5387</v>
      </c>
      <c r="C4391">
        <f t="shared" si="143"/>
        <v>2004</v>
      </c>
      <c r="D4391" t="str">
        <f t="shared" si="144"/>
        <v>7522004</v>
      </c>
      <c r="E4391" t="e">
        <f>+VLOOKUP(D4391,[2]WeightCountryEstimate!$C$2:$D$116,2,FALSE)</f>
        <v>#N/A</v>
      </c>
      <c r="F4391" t="e">
        <f>+VLOOKUP(D4391,'[3]Suff living area by country'!$J$2:$K$423,2,FALSE)</f>
        <v>#N/A</v>
      </c>
      <c r="G4391" t="e">
        <f>+VLOOKUP(D4391,'[1]Freight vol by country &amp; year'!$C$2:$D$886,2,FALSE)</f>
        <v>#N/A</v>
      </c>
      <c r="H4391" t="e">
        <f>+VLOOKUP(D4391,[4]Goal11!$I$2:$J$560,2,FALSE)</f>
        <v>#N/A</v>
      </c>
      <c r="I4391" t="str">
        <f>+VLOOKUP(D4391,[5]Goal17!$I$2:$J$4522,2,FALSE)</f>
        <v>83.89</v>
      </c>
      <c r="J4391" t="str">
        <f>+VLOOKUP(D4391,'[6]2G coverage'!$I$2:$J$3380,2,FALSE)</f>
        <v>99.00</v>
      </c>
    </row>
    <row r="4392" spans="1:10" x14ac:dyDescent="0.25">
      <c r="A4392">
        <v>753</v>
      </c>
      <c r="B4392" t="s">
        <v>5388</v>
      </c>
      <c r="C4392">
        <f t="shared" si="143"/>
        <v>2004</v>
      </c>
      <c r="D4392" t="str">
        <f t="shared" si="144"/>
        <v>7532004</v>
      </c>
      <c r="E4392" t="e">
        <f>+VLOOKUP(D4392,[2]WeightCountryEstimate!$C$2:$D$116,2,FALSE)</f>
        <v>#N/A</v>
      </c>
      <c r="F4392" t="e">
        <f>+VLOOKUP(D4392,'[3]Suff living area by country'!$J$2:$K$423,2,FALSE)</f>
        <v>#N/A</v>
      </c>
      <c r="G4392" t="e">
        <f>+VLOOKUP(D4392,'[1]Freight vol by country &amp; year'!$C$2:$D$886,2,FALSE)</f>
        <v>#N/A</v>
      </c>
      <c r="H4392" t="e">
        <f>+VLOOKUP(D4392,[4]Goal11!$I$2:$J$560,2,FALSE)</f>
        <v>#N/A</v>
      </c>
      <c r="I4392" t="str">
        <f>+VLOOKUP(D4392,[5]Goal17!$I$2:$J$4522,2,FALSE)</f>
        <v>12.56</v>
      </c>
      <c r="J4392" t="str">
        <f>+VLOOKUP(D4392,'[6]2G coverage'!$I$2:$J$3380,2,FALSE)</f>
        <v>62.28</v>
      </c>
    </row>
    <row r="4393" spans="1:10" x14ac:dyDescent="0.25">
      <c r="A4393">
        <v>756</v>
      </c>
      <c r="B4393" t="s">
        <v>5389</v>
      </c>
      <c r="C4393">
        <f t="shared" si="143"/>
        <v>2004</v>
      </c>
      <c r="D4393" t="str">
        <f t="shared" si="144"/>
        <v>7562004</v>
      </c>
      <c r="E4393" t="e">
        <f>+VLOOKUP(D4393,[2]WeightCountryEstimate!$C$2:$D$116,2,FALSE)</f>
        <v>#N/A</v>
      </c>
      <c r="F4393" t="e">
        <f>+VLOOKUP(D4393,'[3]Suff living area by country'!$J$2:$K$423,2,FALSE)</f>
        <v>#N/A</v>
      </c>
      <c r="G4393" t="e">
        <f>+VLOOKUP(D4393,'[1]Freight vol by country &amp; year'!$C$2:$D$886,2,FALSE)</f>
        <v>#N/A</v>
      </c>
      <c r="H4393" t="e">
        <f>+VLOOKUP(D4393,[4]Goal11!$I$2:$J$560,2,FALSE)</f>
        <v>#N/A</v>
      </c>
      <c r="I4393" t="str">
        <f>+VLOOKUP(D4393,[5]Goal17!$I$2:$J$4522,2,FALSE)</f>
        <v>67.80</v>
      </c>
      <c r="J4393" t="str">
        <f>+VLOOKUP(D4393,'[6]2G coverage'!$I$2:$J$3380,2,FALSE)</f>
        <v>100.00</v>
      </c>
    </row>
    <row r="4394" spans="1:10" x14ac:dyDescent="0.25">
      <c r="A4394">
        <v>760</v>
      </c>
      <c r="B4394" t="s">
        <v>5390</v>
      </c>
      <c r="C4394">
        <f t="shared" ref="C4394:C4457" si="145">+C4099+1</f>
        <v>2004</v>
      </c>
      <c r="D4394" t="str">
        <f t="shared" si="144"/>
        <v>7602004</v>
      </c>
      <c r="E4394" t="e">
        <f>+VLOOKUP(D4394,[2]WeightCountryEstimate!$C$2:$D$116,2,FALSE)</f>
        <v>#N/A</v>
      </c>
      <c r="F4394" t="e">
        <f>+VLOOKUP(D4394,'[3]Suff living area by country'!$J$2:$K$423,2,FALSE)</f>
        <v>#N/A</v>
      </c>
      <c r="G4394" t="e">
        <f>+VLOOKUP(D4394,'[1]Freight vol by country &amp; year'!$C$2:$D$886,2,FALSE)</f>
        <v>#N/A</v>
      </c>
      <c r="H4394" t="e">
        <f>+VLOOKUP(D4394,[4]Goal11!$I$2:$J$560,2,FALSE)</f>
        <v>#N/A</v>
      </c>
      <c r="I4394" t="str">
        <f>+VLOOKUP(D4394,[5]Goal17!$I$2:$J$4522,2,FALSE)</f>
        <v>4.32</v>
      </c>
      <c r="J4394" t="str">
        <f>+VLOOKUP(D4394,'[6]2G coverage'!$I$2:$J$3380,2,FALSE)</f>
        <v>90.00</v>
      </c>
    </row>
    <row r="4395" spans="1:10" x14ac:dyDescent="0.25">
      <c r="A4395">
        <v>762</v>
      </c>
      <c r="B4395" t="s">
        <v>5391</v>
      </c>
      <c r="C4395">
        <f t="shared" si="145"/>
        <v>2004</v>
      </c>
      <c r="D4395" t="str">
        <f t="shared" si="144"/>
        <v>7622004</v>
      </c>
      <c r="E4395" t="e">
        <f>+VLOOKUP(D4395,[2]WeightCountryEstimate!$C$2:$D$116,2,FALSE)</f>
        <v>#N/A</v>
      </c>
      <c r="F4395">
        <f>+VLOOKUP(D4395,'[3]Suff living area by country'!$J$2:$K$423,2,FALSE)</f>
        <v>77.8</v>
      </c>
      <c r="G4395" t="e">
        <f>+VLOOKUP(D4395,'[1]Freight vol by country &amp; year'!$C$2:$D$886,2,FALSE)</f>
        <v>#N/A</v>
      </c>
      <c r="H4395" t="e">
        <f>+VLOOKUP(D4395,[4]Goal11!$I$2:$J$560,2,FALSE)</f>
        <v>#N/A</v>
      </c>
      <c r="I4395" t="str">
        <f>+VLOOKUP(D4395,[5]Goal17!$I$2:$J$4522,2,FALSE)</f>
        <v>0.08</v>
      </c>
      <c r="J4395" t="e">
        <f>+VLOOKUP(D4395,'[6]2G coverage'!$I$2:$J$3380,2,FALSE)</f>
        <v>#N/A</v>
      </c>
    </row>
    <row r="4396" spans="1:10" x14ac:dyDescent="0.25">
      <c r="A4396">
        <v>764</v>
      </c>
      <c r="B4396" t="s">
        <v>5392</v>
      </c>
      <c r="C4396">
        <f t="shared" si="145"/>
        <v>2004</v>
      </c>
      <c r="D4396" t="str">
        <f t="shared" si="144"/>
        <v>7642004</v>
      </c>
      <c r="E4396" t="e">
        <f>+VLOOKUP(D4396,[2]WeightCountryEstimate!$C$2:$D$116,2,FALSE)</f>
        <v>#N/A</v>
      </c>
      <c r="F4396" t="e">
        <f>+VLOOKUP(D4396,'[3]Suff living area by country'!$J$2:$K$423,2,FALSE)</f>
        <v>#N/A</v>
      </c>
      <c r="G4396" t="e">
        <f>+VLOOKUP(D4396,'[1]Freight vol by country &amp; year'!$C$2:$D$886,2,FALSE)</f>
        <v>#N/A</v>
      </c>
      <c r="H4396" t="e">
        <f>+VLOOKUP(D4396,[4]Goal11!$I$2:$J$560,2,FALSE)</f>
        <v>#N/A</v>
      </c>
      <c r="I4396" t="str">
        <f>+VLOOKUP(D4396,[5]Goal17!$I$2:$J$4522,2,FALSE)</f>
        <v>10.68</v>
      </c>
      <c r="J4396" t="e">
        <f>+VLOOKUP(D4396,'[6]2G coverage'!$I$2:$J$3380,2,FALSE)</f>
        <v>#N/A</v>
      </c>
    </row>
    <row r="4397" spans="1:10" x14ac:dyDescent="0.25">
      <c r="A4397">
        <v>768</v>
      </c>
      <c r="B4397" t="s">
        <v>5393</v>
      </c>
      <c r="C4397">
        <f t="shared" si="145"/>
        <v>2004</v>
      </c>
      <c r="D4397" t="str">
        <f t="shared" si="144"/>
        <v>7682004</v>
      </c>
      <c r="E4397" t="e">
        <f>+VLOOKUP(D4397,[2]WeightCountryEstimate!$C$2:$D$116,2,FALSE)</f>
        <v>#N/A</v>
      </c>
      <c r="F4397" t="e">
        <f>+VLOOKUP(D4397,'[3]Suff living area by country'!$J$2:$K$423,2,FALSE)</f>
        <v>#N/A</v>
      </c>
      <c r="G4397" t="e">
        <f>+VLOOKUP(D4397,'[1]Freight vol by country &amp; year'!$C$2:$D$886,2,FALSE)</f>
        <v>#N/A</v>
      </c>
      <c r="H4397" t="e">
        <f>+VLOOKUP(D4397,[4]Goal11!$I$2:$J$560,2,FALSE)</f>
        <v>#N/A</v>
      </c>
      <c r="I4397" t="str">
        <f>+VLOOKUP(D4397,[5]Goal17!$I$2:$J$4522,2,FALSE)</f>
        <v>1.50</v>
      </c>
      <c r="J4397" t="str">
        <f>+VLOOKUP(D4397,'[6]2G coverage'!$I$2:$J$3380,2,FALSE)</f>
        <v>85.00</v>
      </c>
    </row>
    <row r="4398" spans="1:10" x14ac:dyDescent="0.25">
      <c r="A4398">
        <v>772</v>
      </c>
      <c r="B4398" t="s">
        <v>5394</v>
      </c>
      <c r="C4398">
        <f t="shared" si="145"/>
        <v>2004</v>
      </c>
      <c r="D4398" t="str">
        <f t="shared" si="144"/>
        <v>7722004</v>
      </c>
      <c r="E4398" t="e">
        <f>+VLOOKUP(D4398,[2]WeightCountryEstimate!$C$2:$D$116,2,FALSE)</f>
        <v>#N/A</v>
      </c>
      <c r="F4398" t="e">
        <f>+VLOOKUP(D4398,'[3]Suff living area by country'!$J$2:$K$423,2,FALSE)</f>
        <v>#N/A</v>
      </c>
      <c r="G4398" t="e">
        <f>+VLOOKUP(D4398,'[1]Freight vol by country &amp; year'!$C$2:$D$886,2,FALSE)</f>
        <v>#N/A</v>
      </c>
      <c r="H4398" t="e">
        <f>+VLOOKUP(D4398,[4]Goal11!$I$2:$J$560,2,FALSE)</f>
        <v>#N/A</v>
      </c>
      <c r="I4398" t="e">
        <f>+VLOOKUP(D4398,[5]Goal17!$I$2:$J$4522,2,FALSE)</f>
        <v>#N/A</v>
      </c>
      <c r="J4398" t="e">
        <f>+VLOOKUP(D4398,'[6]2G coverage'!$I$2:$J$3380,2,FALSE)</f>
        <v>#N/A</v>
      </c>
    </row>
    <row r="4399" spans="1:10" x14ac:dyDescent="0.25">
      <c r="A4399">
        <v>776</v>
      </c>
      <c r="B4399" t="s">
        <v>5395</v>
      </c>
      <c r="C4399">
        <f t="shared" si="145"/>
        <v>2004</v>
      </c>
      <c r="D4399" t="str">
        <f t="shared" si="144"/>
        <v>7762004</v>
      </c>
      <c r="E4399" t="e">
        <f>+VLOOKUP(D4399,[2]WeightCountryEstimate!$C$2:$D$116,2,FALSE)</f>
        <v>#N/A</v>
      </c>
      <c r="F4399" t="e">
        <f>+VLOOKUP(D4399,'[3]Suff living area by country'!$J$2:$K$423,2,FALSE)</f>
        <v>#N/A</v>
      </c>
      <c r="G4399" t="e">
        <f>+VLOOKUP(D4399,'[1]Freight vol by country &amp; year'!$C$2:$D$886,2,FALSE)</f>
        <v>#N/A</v>
      </c>
      <c r="H4399" t="e">
        <f>+VLOOKUP(D4399,[4]Goal11!$I$2:$J$560,2,FALSE)</f>
        <v>#N/A</v>
      </c>
      <c r="I4399" t="str">
        <f>+VLOOKUP(D4399,[5]Goal17!$I$2:$J$4522,2,FALSE)</f>
        <v>3.95</v>
      </c>
      <c r="J4399" t="str">
        <f>+VLOOKUP(D4399,'[6]2G coverage'!$I$2:$J$3380,2,FALSE)</f>
        <v>70.00</v>
      </c>
    </row>
    <row r="4400" spans="1:10" x14ac:dyDescent="0.25">
      <c r="A4400">
        <v>780</v>
      </c>
      <c r="B4400" t="s">
        <v>5396</v>
      </c>
      <c r="C4400">
        <f t="shared" si="145"/>
        <v>2004</v>
      </c>
      <c r="D4400" t="str">
        <f t="shared" si="144"/>
        <v>7802004</v>
      </c>
      <c r="E4400" t="e">
        <f>+VLOOKUP(D4400,[2]WeightCountryEstimate!$C$2:$D$116,2,FALSE)</f>
        <v>#N/A</v>
      </c>
      <c r="F4400" t="e">
        <f>+VLOOKUP(D4400,'[3]Suff living area by country'!$J$2:$K$423,2,FALSE)</f>
        <v>#N/A</v>
      </c>
      <c r="G4400" t="e">
        <f>+VLOOKUP(D4400,'[1]Freight vol by country &amp; year'!$C$2:$D$886,2,FALSE)</f>
        <v>#N/A</v>
      </c>
      <c r="H4400" t="e">
        <f>+VLOOKUP(D4400,[4]Goal11!$I$2:$J$560,2,FALSE)</f>
        <v>#N/A</v>
      </c>
      <c r="I4400" t="str">
        <f>+VLOOKUP(D4400,[5]Goal17!$I$2:$J$4522,2,FALSE)</f>
        <v>27.02</v>
      </c>
      <c r="J4400" t="e">
        <f>+VLOOKUP(D4400,'[6]2G coverage'!$I$2:$J$3380,2,FALSE)</f>
        <v>#N/A</v>
      </c>
    </row>
    <row r="4401" spans="1:10" x14ac:dyDescent="0.25">
      <c r="A4401">
        <v>784</v>
      </c>
      <c r="B4401" t="s">
        <v>5397</v>
      </c>
      <c r="C4401">
        <f t="shared" si="145"/>
        <v>2004</v>
      </c>
      <c r="D4401" t="str">
        <f t="shared" si="144"/>
        <v>7842004</v>
      </c>
      <c r="E4401" t="e">
        <f>+VLOOKUP(D4401,[2]WeightCountryEstimate!$C$2:$D$116,2,FALSE)</f>
        <v>#N/A</v>
      </c>
      <c r="F4401" t="e">
        <f>+VLOOKUP(D4401,'[3]Suff living area by country'!$J$2:$K$423,2,FALSE)</f>
        <v>#N/A</v>
      </c>
      <c r="G4401" t="e">
        <f>+VLOOKUP(D4401,'[1]Freight vol by country &amp; year'!$C$2:$D$886,2,FALSE)</f>
        <v>#N/A</v>
      </c>
      <c r="H4401" t="e">
        <f>+VLOOKUP(D4401,[4]Goal11!$I$2:$J$560,2,FALSE)</f>
        <v>#N/A</v>
      </c>
      <c r="I4401" t="str">
        <f>+VLOOKUP(D4401,[5]Goal17!$I$2:$J$4522,2,FALSE)</f>
        <v>30.13</v>
      </c>
      <c r="J4401" t="str">
        <f>+VLOOKUP(D4401,'[6]2G coverage'!$I$2:$J$3380,2,FALSE)</f>
        <v>100.00</v>
      </c>
    </row>
    <row r="4402" spans="1:10" x14ac:dyDescent="0.25">
      <c r="A4402">
        <v>788</v>
      </c>
      <c r="B4402" t="s">
        <v>5398</v>
      </c>
      <c r="C4402">
        <f t="shared" si="145"/>
        <v>2004</v>
      </c>
      <c r="D4402" t="str">
        <f t="shared" si="144"/>
        <v>7882004</v>
      </c>
      <c r="E4402" t="e">
        <f>+VLOOKUP(D4402,[2]WeightCountryEstimate!$C$2:$D$116,2,FALSE)</f>
        <v>#N/A</v>
      </c>
      <c r="F4402" t="e">
        <f>+VLOOKUP(D4402,'[3]Suff living area by country'!$J$2:$K$423,2,FALSE)</f>
        <v>#N/A</v>
      </c>
      <c r="G4402" t="e">
        <f>+VLOOKUP(D4402,'[1]Freight vol by country &amp; year'!$C$2:$D$886,2,FALSE)</f>
        <v>#N/A</v>
      </c>
      <c r="H4402" t="e">
        <f>+VLOOKUP(D4402,[4]Goal11!$I$2:$J$560,2,FALSE)</f>
        <v>#N/A</v>
      </c>
      <c r="I4402" t="str">
        <f>+VLOOKUP(D4402,[5]Goal17!$I$2:$J$4522,2,FALSE)</f>
        <v>8.53</v>
      </c>
      <c r="J4402" t="str">
        <f>+VLOOKUP(D4402,'[6]2G coverage'!$I$2:$J$3380,2,FALSE)</f>
        <v>98.00</v>
      </c>
    </row>
    <row r="4403" spans="1:10" x14ac:dyDescent="0.25">
      <c r="A4403">
        <v>792</v>
      </c>
      <c r="B4403" t="s">
        <v>5399</v>
      </c>
      <c r="C4403">
        <f t="shared" si="145"/>
        <v>2004</v>
      </c>
      <c r="D4403" t="str">
        <f t="shared" si="144"/>
        <v>7922004</v>
      </c>
      <c r="E4403" t="e">
        <f>+VLOOKUP(D4403,[2]WeightCountryEstimate!$C$2:$D$116,2,FALSE)</f>
        <v>#N/A</v>
      </c>
      <c r="F4403">
        <f>+VLOOKUP(D4403,'[3]Suff living area by country'!$J$2:$K$423,2,FALSE)</f>
        <v>83.1</v>
      </c>
      <c r="G4403" t="e">
        <f>+VLOOKUP(D4403,'[1]Freight vol by country &amp; year'!$C$2:$D$886,2,FALSE)</f>
        <v>#N/A</v>
      </c>
      <c r="H4403" t="e">
        <f>+VLOOKUP(D4403,[4]Goal11!$I$2:$J$560,2,FALSE)</f>
        <v>#N/A</v>
      </c>
      <c r="I4403" t="str">
        <f>+VLOOKUP(D4403,[5]Goal17!$I$2:$J$4522,2,FALSE)</f>
        <v>14.58</v>
      </c>
      <c r="J4403" t="str">
        <f>+VLOOKUP(D4403,'[6]2G coverage'!$I$2:$J$3380,2,FALSE)</f>
        <v>95.00</v>
      </c>
    </row>
    <row r="4404" spans="1:10" x14ac:dyDescent="0.25">
      <c r="A4404">
        <v>795</v>
      </c>
      <c r="B4404" t="s">
        <v>5400</v>
      </c>
      <c r="C4404">
        <f t="shared" si="145"/>
        <v>2004</v>
      </c>
      <c r="D4404" t="str">
        <f t="shared" si="144"/>
        <v>7952004</v>
      </c>
      <c r="E4404" t="e">
        <f>+VLOOKUP(D4404,[2]WeightCountryEstimate!$C$2:$D$116,2,FALSE)</f>
        <v>#N/A</v>
      </c>
      <c r="F4404" t="e">
        <f>+VLOOKUP(D4404,'[3]Suff living area by country'!$J$2:$K$423,2,FALSE)</f>
        <v>#N/A</v>
      </c>
      <c r="G4404" t="e">
        <f>+VLOOKUP(D4404,'[1]Freight vol by country &amp; year'!$C$2:$D$886,2,FALSE)</f>
        <v>#N/A</v>
      </c>
      <c r="H4404" t="e">
        <f>+VLOOKUP(D4404,[4]Goal11!$I$2:$J$560,2,FALSE)</f>
        <v>#N/A</v>
      </c>
      <c r="I4404" t="str">
        <f>+VLOOKUP(D4404,[5]Goal17!$I$2:$J$4522,2,FALSE)</f>
        <v>0.75</v>
      </c>
      <c r="J4404" t="e">
        <f>+VLOOKUP(D4404,'[6]2G coverage'!$I$2:$J$3380,2,FALSE)</f>
        <v>#N/A</v>
      </c>
    </row>
    <row r="4405" spans="1:10" x14ac:dyDescent="0.25">
      <c r="A4405">
        <v>796</v>
      </c>
      <c r="B4405" t="s">
        <v>5401</v>
      </c>
      <c r="C4405">
        <f t="shared" si="145"/>
        <v>2004</v>
      </c>
      <c r="D4405" t="str">
        <f t="shared" si="144"/>
        <v>7962004</v>
      </c>
      <c r="E4405" t="e">
        <f>+VLOOKUP(D4405,[2]WeightCountryEstimate!$C$2:$D$116,2,FALSE)</f>
        <v>#N/A</v>
      </c>
      <c r="F4405" t="e">
        <f>+VLOOKUP(D4405,'[3]Suff living area by country'!$J$2:$K$423,2,FALSE)</f>
        <v>#N/A</v>
      </c>
      <c r="G4405" t="e">
        <f>+VLOOKUP(D4405,'[1]Freight vol by country &amp; year'!$C$2:$D$886,2,FALSE)</f>
        <v>#N/A</v>
      </c>
      <c r="H4405" t="e">
        <f>+VLOOKUP(D4405,[4]Goal11!$I$2:$J$560,2,FALSE)</f>
        <v>#N/A</v>
      </c>
      <c r="I4405" t="e">
        <f>+VLOOKUP(D4405,[5]Goal17!$I$2:$J$4522,2,FALSE)</f>
        <v>#N/A</v>
      </c>
      <c r="J4405" t="e">
        <f>+VLOOKUP(D4405,'[6]2G coverage'!$I$2:$J$3380,2,FALSE)</f>
        <v>#N/A</v>
      </c>
    </row>
    <row r="4406" spans="1:10" x14ac:dyDescent="0.25">
      <c r="A4406">
        <v>798</v>
      </c>
      <c r="B4406" t="s">
        <v>5402</v>
      </c>
      <c r="C4406">
        <f t="shared" si="145"/>
        <v>2004</v>
      </c>
      <c r="D4406" t="str">
        <f t="shared" si="144"/>
        <v>7982004</v>
      </c>
      <c r="E4406" t="e">
        <f>+VLOOKUP(D4406,[2]WeightCountryEstimate!$C$2:$D$116,2,FALSE)</f>
        <v>#N/A</v>
      </c>
      <c r="F4406" t="e">
        <f>+VLOOKUP(D4406,'[3]Suff living area by country'!$J$2:$K$423,2,FALSE)</f>
        <v>#N/A</v>
      </c>
      <c r="G4406" t="e">
        <f>+VLOOKUP(D4406,'[1]Freight vol by country &amp; year'!$C$2:$D$886,2,FALSE)</f>
        <v>#N/A</v>
      </c>
      <c r="H4406" t="e">
        <f>+VLOOKUP(D4406,[4]Goal11!$I$2:$J$560,2,FALSE)</f>
        <v>#N/A</v>
      </c>
      <c r="I4406" t="e">
        <f>+VLOOKUP(D4406,[5]Goal17!$I$2:$J$4522,2,FALSE)</f>
        <v>#N/A</v>
      </c>
      <c r="J4406" t="str">
        <f>+VLOOKUP(D4406,'[6]2G coverage'!$I$2:$J$3380,2,FALSE)</f>
        <v>15.00</v>
      </c>
    </row>
    <row r="4407" spans="1:10" x14ac:dyDescent="0.25">
      <c r="A4407">
        <v>800</v>
      </c>
      <c r="B4407" t="s">
        <v>5403</v>
      </c>
      <c r="C4407">
        <f t="shared" si="145"/>
        <v>2004</v>
      </c>
      <c r="D4407" t="str">
        <f t="shared" si="144"/>
        <v>8002004</v>
      </c>
      <c r="E4407" t="e">
        <f>+VLOOKUP(D4407,[2]WeightCountryEstimate!$C$2:$D$116,2,FALSE)</f>
        <v>#N/A</v>
      </c>
      <c r="F4407" t="e">
        <f>+VLOOKUP(D4407,'[3]Suff living area by country'!$J$2:$K$423,2,FALSE)</f>
        <v>#N/A</v>
      </c>
      <c r="G4407" t="e">
        <f>+VLOOKUP(D4407,'[1]Freight vol by country &amp; year'!$C$2:$D$886,2,FALSE)</f>
        <v>#N/A</v>
      </c>
      <c r="H4407" t="e">
        <f>+VLOOKUP(D4407,[4]Goal11!$I$2:$J$560,2,FALSE)</f>
        <v>#N/A</v>
      </c>
      <c r="I4407" t="str">
        <f>+VLOOKUP(D4407,[5]Goal17!$I$2:$J$4522,2,FALSE)</f>
        <v>0.72</v>
      </c>
      <c r="J4407" t="str">
        <f>+VLOOKUP(D4407,'[6]2G coverage'!$I$2:$J$3380,2,FALSE)</f>
        <v>75.00</v>
      </c>
    </row>
    <row r="4408" spans="1:10" x14ac:dyDescent="0.25">
      <c r="A4408">
        <v>804</v>
      </c>
      <c r="B4408" t="s">
        <v>5404</v>
      </c>
      <c r="C4408">
        <f t="shared" si="145"/>
        <v>2004</v>
      </c>
      <c r="D4408" t="str">
        <f t="shared" si="144"/>
        <v>8042004</v>
      </c>
      <c r="E4408" t="e">
        <f>+VLOOKUP(D4408,[2]WeightCountryEstimate!$C$2:$D$116,2,FALSE)</f>
        <v>#N/A</v>
      </c>
      <c r="F4408" t="e">
        <f>+VLOOKUP(D4408,'[3]Suff living area by country'!$J$2:$K$423,2,FALSE)</f>
        <v>#N/A</v>
      </c>
      <c r="G4408" t="e">
        <f>+VLOOKUP(D4408,'[1]Freight vol by country &amp; year'!$C$2:$D$886,2,FALSE)</f>
        <v>#N/A</v>
      </c>
      <c r="H4408" t="e">
        <f>+VLOOKUP(D4408,[4]Goal11!$I$2:$J$560,2,FALSE)</f>
        <v>#N/A</v>
      </c>
      <c r="I4408" t="str">
        <f>+VLOOKUP(D4408,[5]Goal17!$I$2:$J$4522,2,FALSE)</f>
        <v>3.49</v>
      </c>
      <c r="J4408" t="str">
        <f>+VLOOKUP(D4408,'[6]2G coverage'!$I$2:$J$3380,2,FALSE)</f>
        <v>92.00</v>
      </c>
    </row>
    <row r="4409" spans="1:10" x14ac:dyDescent="0.25">
      <c r="A4409">
        <v>807</v>
      </c>
      <c r="B4409" t="s">
        <v>5405</v>
      </c>
      <c r="C4409">
        <f t="shared" si="145"/>
        <v>2004</v>
      </c>
      <c r="D4409" t="str">
        <f t="shared" si="144"/>
        <v>8072004</v>
      </c>
      <c r="E4409" t="e">
        <f>+VLOOKUP(D4409,[2]WeightCountryEstimate!$C$2:$D$116,2,FALSE)</f>
        <v>#N/A</v>
      </c>
      <c r="F4409" t="e">
        <f>+VLOOKUP(D4409,'[3]Suff living area by country'!$J$2:$K$423,2,FALSE)</f>
        <v>#N/A</v>
      </c>
      <c r="G4409" t="e">
        <f>+VLOOKUP(D4409,'[1]Freight vol by country &amp; year'!$C$2:$D$886,2,FALSE)</f>
        <v>#N/A</v>
      </c>
      <c r="H4409" t="e">
        <f>+VLOOKUP(D4409,[4]Goal11!$I$2:$J$560,2,FALSE)</f>
        <v>#N/A</v>
      </c>
      <c r="I4409" t="str">
        <f>+VLOOKUP(D4409,[5]Goal17!$I$2:$J$4522,2,FALSE)</f>
        <v>24.44</v>
      </c>
      <c r="J4409" t="str">
        <f>+VLOOKUP(D4409,'[6]2G coverage'!$I$2:$J$3380,2,FALSE)</f>
        <v>98.00</v>
      </c>
    </row>
    <row r="4410" spans="1:10" x14ac:dyDescent="0.25">
      <c r="A4410">
        <v>818</v>
      </c>
      <c r="B4410" t="s">
        <v>5406</v>
      </c>
      <c r="C4410">
        <f t="shared" si="145"/>
        <v>2004</v>
      </c>
      <c r="D4410" t="str">
        <f t="shared" si="144"/>
        <v>8182004</v>
      </c>
      <c r="E4410" t="e">
        <f>+VLOOKUP(D4410,[2]WeightCountryEstimate!$C$2:$D$116,2,FALSE)</f>
        <v>#N/A</v>
      </c>
      <c r="F4410" t="e">
        <f>+VLOOKUP(D4410,'[3]Suff living area by country'!$J$2:$K$423,2,FALSE)</f>
        <v>#N/A</v>
      </c>
      <c r="G4410" t="e">
        <f>+VLOOKUP(D4410,'[1]Freight vol by country &amp; year'!$C$2:$D$886,2,FALSE)</f>
        <v>#N/A</v>
      </c>
      <c r="H4410" t="e">
        <f>+VLOOKUP(D4410,[4]Goal11!$I$2:$J$560,2,FALSE)</f>
        <v>#N/A</v>
      </c>
      <c r="I4410" t="str">
        <f>+VLOOKUP(D4410,[5]Goal17!$I$2:$J$4522,2,FALSE)</f>
        <v>11.92</v>
      </c>
      <c r="J4410" t="e">
        <f>+VLOOKUP(D4410,'[6]2G coverage'!$I$2:$J$3380,2,FALSE)</f>
        <v>#N/A</v>
      </c>
    </row>
    <row r="4411" spans="1:10" x14ac:dyDescent="0.25">
      <c r="A4411">
        <v>826</v>
      </c>
      <c r="B4411" t="s">
        <v>5407</v>
      </c>
      <c r="C4411">
        <f t="shared" si="145"/>
        <v>2004</v>
      </c>
      <c r="D4411" t="str">
        <f t="shared" si="144"/>
        <v>8262004</v>
      </c>
      <c r="E4411" t="e">
        <f>+VLOOKUP(D4411,[2]WeightCountryEstimate!$C$2:$D$116,2,FALSE)</f>
        <v>#N/A</v>
      </c>
      <c r="F4411" t="e">
        <f>+VLOOKUP(D4411,'[3]Suff living area by country'!$J$2:$K$423,2,FALSE)</f>
        <v>#N/A</v>
      </c>
      <c r="G4411" t="e">
        <f>+VLOOKUP(D4411,'[1]Freight vol by country &amp; year'!$C$2:$D$886,2,FALSE)</f>
        <v>#N/A</v>
      </c>
      <c r="H4411" t="e">
        <f>+VLOOKUP(D4411,[4]Goal11!$I$2:$J$560,2,FALSE)</f>
        <v>#N/A</v>
      </c>
      <c r="I4411" t="str">
        <f>+VLOOKUP(D4411,[5]Goal17!$I$2:$J$4522,2,FALSE)</f>
        <v>65.61</v>
      </c>
      <c r="J4411" t="str">
        <f>+VLOOKUP(D4411,'[6]2G coverage'!$I$2:$J$3380,2,FALSE)</f>
        <v>99.00</v>
      </c>
    </row>
    <row r="4412" spans="1:10" x14ac:dyDescent="0.25">
      <c r="A4412">
        <v>830</v>
      </c>
      <c r="B4412" t="s">
        <v>5408</v>
      </c>
      <c r="C4412">
        <f t="shared" si="145"/>
        <v>2004</v>
      </c>
      <c r="D4412" t="str">
        <f t="shared" si="144"/>
        <v>8302004</v>
      </c>
      <c r="E4412" t="e">
        <f>+VLOOKUP(D4412,[2]WeightCountryEstimate!$C$2:$D$116,2,FALSE)</f>
        <v>#N/A</v>
      </c>
      <c r="F4412" t="e">
        <f>+VLOOKUP(D4412,'[3]Suff living area by country'!$J$2:$K$423,2,FALSE)</f>
        <v>#N/A</v>
      </c>
      <c r="G4412" t="e">
        <f>+VLOOKUP(D4412,'[1]Freight vol by country &amp; year'!$C$2:$D$886,2,FALSE)</f>
        <v>#N/A</v>
      </c>
      <c r="H4412" t="e">
        <f>+VLOOKUP(D4412,[4]Goal11!$I$2:$J$560,2,FALSE)</f>
        <v>#N/A</v>
      </c>
      <c r="I4412" t="e">
        <f>+VLOOKUP(D4412,[5]Goal17!$I$2:$J$4522,2,FALSE)</f>
        <v>#N/A</v>
      </c>
      <c r="J4412" t="e">
        <f>+VLOOKUP(D4412,'[6]2G coverage'!$I$2:$J$3380,2,FALSE)</f>
        <v>#N/A</v>
      </c>
    </row>
    <row r="4413" spans="1:10" x14ac:dyDescent="0.25">
      <c r="A4413">
        <v>831</v>
      </c>
      <c r="B4413" t="s">
        <v>5409</v>
      </c>
      <c r="C4413">
        <f t="shared" si="145"/>
        <v>2004</v>
      </c>
      <c r="D4413" t="str">
        <f t="shared" si="144"/>
        <v>8312004</v>
      </c>
      <c r="E4413" t="e">
        <f>+VLOOKUP(D4413,[2]WeightCountryEstimate!$C$2:$D$116,2,FALSE)</f>
        <v>#N/A</v>
      </c>
      <c r="F4413" t="e">
        <f>+VLOOKUP(D4413,'[3]Suff living area by country'!$J$2:$K$423,2,FALSE)</f>
        <v>#N/A</v>
      </c>
      <c r="G4413" t="e">
        <f>+VLOOKUP(D4413,'[1]Freight vol by country &amp; year'!$C$2:$D$886,2,FALSE)</f>
        <v>#N/A</v>
      </c>
      <c r="H4413" t="e">
        <f>+VLOOKUP(D4413,[4]Goal11!$I$2:$J$560,2,FALSE)</f>
        <v>#N/A</v>
      </c>
      <c r="I4413" t="str">
        <f>+VLOOKUP(D4413,[5]Goal17!$I$2:$J$4522,2,FALSE)</f>
        <v>64.52</v>
      </c>
      <c r="J4413" t="e">
        <f>+VLOOKUP(D4413,'[6]2G coverage'!$I$2:$J$3380,2,FALSE)</f>
        <v>#N/A</v>
      </c>
    </row>
    <row r="4414" spans="1:10" x14ac:dyDescent="0.25">
      <c r="A4414">
        <v>832</v>
      </c>
      <c r="B4414" t="s">
        <v>5410</v>
      </c>
      <c r="C4414">
        <f t="shared" si="145"/>
        <v>2004</v>
      </c>
      <c r="D4414" t="str">
        <f t="shared" si="144"/>
        <v>8322004</v>
      </c>
      <c r="E4414" t="e">
        <f>+VLOOKUP(D4414,[2]WeightCountryEstimate!$C$2:$D$116,2,FALSE)</f>
        <v>#N/A</v>
      </c>
      <c r="F4414" t="e">
        <f>+VLOOKUP(D4414,'[3]Suff living area by country'!$J$2:$K$423,2,FALSE)</f>
        <v>#N/A</v>
      </c>
      <c r="G4414" t="e">
        <f>+VLOOKUP(D4414,'[1]Freight vol by country &amp; year'!$C$2:$D$886,2,FALSE)</f>
        <v>#N/A</v>
      </c>
      <c r="H4414" t="e">
        <f>+VLOOKUP(D4414,[4]Goal11!$I$2:$J$560,2,FALSE)</f>
        <v>#N/A</v>
      </c>
      <c r="I4414" t="str">
        <f>+VLOOKUP(D4414,[5]Goal17!$I$2:$J$4522,2,FALSE)</f>
        <v>30.68</v>
      </c>
      <c r="J4414" t="e">
        <f>+VLOOKUP(D4414,'[6]2G coverage'!$I$2:$J$3380,2,FALSE)</f>
        <v>#N/A</v>
      </c>
    </row>
    <row r="4415" spans="1:10" x14ac:dyDescent="0.25">
      <c r="A4415">
        <v>833</v>
      </c>
      <c r="B4415" t="s">
        <v>5411</v>
      </c>
      <c r="C4415">
        <f t="shared" si="145"/>
        <v>2004</v>
      </c>
      <c r="D4415" t="str">
        <f t="shared" si="144"/>
        <v>8332004</v>
      </c>
      <c r="E4415" t="e">
        <f>+VLOOKUP(D4415,[2]WeightCountryEstimate!$C$2:$D$116,2,FALSE)</f>
        <v>#N/A</v>
      </c>
      <c r="F4415" t="e">
        <f>+VLOOKUP(D4415,'[3]Suff living area by country'!$J$2:$K$423,2,FALSE)</f>
        <v>#N/A</v>
      </c>
      <c r="G4415" t="e">
        <f>+VLOOKUP(D4415,'[1]Freight vol by country &amp; year'!$C$2:$D$886,2,FALSE)</f>
        <v>#N/A</v>
      </c>
      <c r="H4415" t="e">
        <f>+VLOOKUP(D4415,[4]Goal11!$I$2:$J$560,2,FALSE)</f>
        <v>#N/A</v>
      </c>
      <c r="I4415" t="e">
        <f>+VLOOKUP(D4415,[5]Goal17!$I$2:$J$4522,2,FALSE)</f>
        <v>#N/A</v>
      </c>
      <c r="J4415" t="e">
        <f>+VLOOKUP(D4415,'[6]2G coverage'!$I$2:$J$3380,2,FALSE)</f>
        <v>#N/A</v>
      </c>
    </row>
    <row r="4416" spans="1:10" x14ac:dyDescent="0.25">
      <c r="A4416">
        <v>834</v>
      </c>
      <c r="B4416" t="s">
        <v>5412</v>
      </c>
      <c r="C4416">
        <f t="shared" si="145"/>
        <v>2004</v>
      </c>
      <c r="D4416" t="str">
        <f t="shared" si="144"/>
        <v>8342004</v>
      </c>
      <c r="E4416" t="e">
        <f>+VLOOKUP(D4416,[2]WeightCountryEstimate!$C$2:$D$116,2,FALSE)</f>
        <v>#N/A</v>
      </c>
      <c r="F4416" t="e">
        <f>+VLOOKUP(D4416,'[3]Suff living area by country'!$J$2:$K$423,2,FALSE)</f>
        <v>#N/A</v>
      </c>
      <c r="G4416" t="e">
        <f>+VLOOKUP(D4416,'[1]Freight vol by country &amp; year'!$C$2:$D$886,2,FALSE)</f>
        <v>#N/A</v>
      </c>
      <c r="H4416" t="e">
        <f>+VLOOKUP(D4416,[4]Goal11!$I$2:$J$560,2,FALSE)</f>
        <v>#N/A</v>
      </c>
      <c r="I4416" t="str">
        <f>+VLOOKUP(D4416,[5]Goal17!$I$2:$J$4522,2,FALSE)</f>
        <v>0.88</v>
      </c>
      <c r="J4416" t="str">
        <f>+VLOOKUP(D4416,'[6]2G coverage'!$I$2:$J$3380,2,FALSE)</f>
        <v>36.00</v>
      </c>
    </row>
    <row r="4417" spans="1:10" x14ac:dyDescent="0.25">
      <c r="A4417">
        <v>840</v>
      </c>
      <c r="B4417" t="s">
        <v>5413</v>
      </c>
      <c r="C4417">
        <f t="shared" si="145"/>
        <v>2004</v>
      </c>
      <c r="D4417" t="str">
        <f t="shared" si="144"/>
        <v>8402004</v>
      </c>
      <c r="E4417" t="e">
        <f>+VLOOKUP(D4417,[2]WeightCountryEstimate!$C$2:$D$116,2,FALSE)</f>
        <v>#N/A</v>
      </c>
      <c r="F4417" t="e">
        <f>+VLOOKUP(D4417,'[3]Suff living area by country'!$J$2:$K$423,2,FALSE)</f>
        <v>#N/A</v>
      </c>
      <c r="G4417" t="e">
        <f>+VLOOKUP(D4417,'[1]Freight vol by country &amp; year'!$C$2:$D$886,2,FALSE)</f>
        <v>#N/A</v>
      </c>
      <c r="H4417" t="e">
        <f>+VLOOKUP(D4417,[4]Goal11!$I$2:$J$560,2,FALSE)</f>
        <v>#N/A</v>
      </c>
      <c r="I4417" t="str">
        <f>+VLOOKUP(D4417,[5]Goal17!$I$2:$J$4522,2,FALSE)</f>
        <v>64.76</v>
      </c>
      <c r="J4417" t="str">
        <f>+VLOOKUP(D4417,'[6]2G coverage'!$I$2:$J$3380,2,FALSE)</f>
        <v>99.00</v>
      </c>
    </row>
    <row r="4418" spans="1:10" x14ac:dyDescent="0.25">
      <c r="A4418">
        <v>850</v>
      </c>
      <c r="B4418" t="s">
        <v>5414</v>
      </c>
      <c r="C4418">
        <f t="shared" si="145"/>
        <v>2004</v>
      </c>
      <c r="D4418" t="str">
        <f t="shared" si="144"/>
        <v>8502004</v>
      </c>
      <c r="E4418" t="e">
        <f>+VLOOKUP(D4418,[2]WeightCountryEstimate!$C$2:$D$116,2,FALSE)</f>
        <v>#N/A</v>
      </c>
      <c r="F4418" t="e">
        <f>+VLOOKUP(D4418,'[3]Suff living area by country'!$J$2:$K$423,2,FALSE)</f>
        <v>#N/A</v>
      </c>
      <c r="G4418" t="e">
        <f>+VLOOKUP(D4418,'[1]Freight vol by country &amp; year'!$C$2:$D$886,2,FALSE)</f>
        <v>#N/A</v>
      </c>
      <c r="H4418" t="e">
        <f>+VLOOKUP(D4418,[4]Goal11!$I$2:$J$560,2,FALSE)</f>
        <v>#N/A</v>
      </c>
      <c r="I4418" t="str">
        <f>+VLOOKUP(D4418,[5]Goal17!$I$2:$J$4522,2,FALSE)</f>
        <v>27.38</v>
      </c>
      <c r="J4418" t="e">
        <f>+VLOOKUP(D4418,'[6]2G coverage'!$I$2:$J$3380,2,FALSE)</f>
        <v>#N/A</v>
      </c>
    </row>
    <row r="4419" spans="1:10" x14ac:dyDescent="0.25">
      <c r="A4419">
        <v>854</v>
      </c>
      <c r="B4419" t="s">
        <v>5415</v>
      </c>
      <c r="C4419">
        <f t="shared" si="145"/>
        <v>2004</v>
      </c>
      <c r="D4419" t="str">
        <f t="shared" ref="D4419:D4482" si="146">+_xlfn.CONCAT(A4419,C4419)</f>
        <v>8542004</v>
      </c>
      <c r="E4419" t="e">
        <f>+VLOOKUP(D4419,[2]WeightCountryEstimate!$C$2:$D$116,2,FALSE)</f>
        <v>#N/A</v>
      </c>
      <c r="F4419" t="e">
        <f>+VLOOKUP(D4419,'[3]Suff living area by country'!$J$2:$K$423,2,FALSE)</f>
        <v>#N/A</v>
      </c>
      <c r="G4419" t="e">
        <f>+VLOOKUP(D4419,'[1]Freight vol by country &amp; year'!$C$2:$D$886,2,FALSE)</f>
        <v>#N/A</v>
      </c>
      <c r="H4419" t="e">
        <f>+VLOOKUP(D4419,[4]Goal11!$I$2:$J$560,2,FALSE)</f>
        <v>#N/A</v>
      </c>
      <c r="I4419" t="str">
        <f>+VLOOKUP(D4419,[5]Goal17!$I$2:$J$4522,2,FALSE)</f>
        <v>0.40</v>
      </c>
      <c r="J4419" t="str">
        <f>+VLOOKUP(D4419,'[6]2G coverage'!$I$2:$J$3380,2,FALSE)</f>
        <v>25.00</v>
      </c>
    </row>
    <row r="4420" spans="1:10" x14ac:dyDescent="0.25">
      <c r="A4420">
        <v>858</v>
      </c>
      <c r="B4420" t="s">
        <v>5416</v>
      </c>
      <c r="C4420">
        <f t="shared" si="145"/>
        <v>2004</v>
      </c>
      <c r="D4420" t="str">
        <f t="shared" si="146"/>
        <v>8582004</v>
      </c>
      <c r="E4420" t="e">
        <f>+VLOOKUP(D4420,[2]WeightCountryEstimate!$C$2:$D$116,2,FALSE)</f>
        <v>#N/A</v>
      </c>
      <c r="F4420" t="e">
        <f>+VLOOKUP(D4420,'[3]Suff living area by country'!$J$2:$K$423,2,FALSE)</f>
        <v>#N/A</v>
      </c>
      <c r="G4420" t="e">
        <f>+VLOOKUP(D4420,'[1]Freight vol by country &amp; year'!$C$2:$D$886,2,FALSE)</f>
        <v>#N/A</v>
      </c>
      <c r="H4420" t="e">
        <f>+VLOOKUP(D4420,[4]Goal11!$I$2:$J$560,2,FALSE)</f>
        <v>#N/A</v>
      </c>
      <c r="I4420" t="str">
        <f>+VLOOKUP(D4420,[5]Goal17!$I$2:$J$4522,2,FALSE)</f>
        <v>17.06</v>
      </c>
      <c r="J4420" t="str">
        <f>+VLOOKUP(D4420,'[6]2G coverage'!$I$2:$J$3380,2,FALSE)</f>
        <v>100.00</v>
      </c>
    </row>
    <row r="4421" spans="1:10" x14ac:dyDescent="0.25">
      <c r="A4421">
        <v>860</v>
      </c>
      <c r="B4421" t="s">
        <v>5417</v>
      </c>
      <c r="C4421">
        <f t="shared" si="145"/>
        <v>2004</v>
      </c>
      <c r="D4421" t="str">
        <f t="shared" si="146"/>
        <v>8602004</v>
      </c>
      <c r="E4421" t="e">
        <f>+VLOOKUP(D4421,[2]WeightCountryEstimate!$C$2:$D$116,2,FALSE)</f>
        <v>#N/A</v>
      </c>
      <c r="F4421" t="e">
        <f>+VLOOKUP(D4421,'[3]Suff living area by country'!$J$2:$K$423,2,FALSE)</f>
        <v>#N/A</v>
      </c>
      <c r="G4421" t="e">
        <f>+VLOOKUP(D4421,'[1]Freight vol by country &amp; year'!$C$2:$D$886,2,FALSE)</f>
        <v>#N/A</v>
      </c>
      <c r="H4421" t="e">
        <f>+VLOOKUP(D4421,[4]Goal11!$I$2:$J$560,2,FALSE)</f>
        <v>#N/A</v>
      </c>
      <c r="I4421" t="str">
        <f>+VLOOKUP(D4421,[5]Goal17!$I$2:$J$4522,2,FALSE)</f>
        <v>2.59</v>
      </c>
      <c r="J4421" t="str">
        <f>+VLOOKUP(D4421,'[6]2G coverage'!$I$2:$J$3380,2,FALSE)</f>
        <v>75.00</v>
      </c>
    </row>
    <row r="4422" spans="1:10" x14ac:dyDescent="0.25">
      <c r="A4422">
        <v>862</v>
      </c>
      <c r="B4422" t="s">
        <v>5418</v>
      </c>
      <c r="C4422">
        <f t="shared" si="145"/>
        <v>2004</v>
      </c>
      <c r="D4422" t="str">
        <f t="shared" si="146"/>
        <v>8622004</v>
      </c>
      <c r="E4422" t="e">
        <f>+VLOOKUP(D4422,[2]WeightCountryEstimate!$C$2:$D$116,2,FALSE)</f>
        <v>#N/A</v>
      </c>
      <c r="F4422" t="e">
        <f>+VLOOKUP(D4422,'[3]Suff living area by country'!$J$2:$K$423,2,FALSE)</f>
        <v>#N/A</v>
      </c>
      <c r="G4422" t="e">
        <f>+VLOOKUP(D4422,'[1]Freight vol by country &amp; year'!$C$2:$D$886,2,FALSE)</f>
        <v>#N/A</v>
      </c>
      <c r="H4422" t="e">
        <f>+VLOOKUP(D4422,[4]Goal11!$I$2:$J$560,2,FALSE)</f>
        <v>#N/A</v>
      </c>
      <c r="I4422" t="str">
        <f>+VLOOKUP(D4422,[5]Goal17!$I$2:$J$4522,2,FALSE)</f>
        <v>8.40</v>
      </c>
      <c r="J4422" t="e">
        <f>+VLOOKUP(D4422,'[6]2G coverage'!$I$2:$J$3380,2,FALSE)</f>
        <v>#N/A</v>
      </c>
    </row>
    <row r="4423" spans="1:10" x14ac:dyDescent="0.25">
      <c r="A4423">
        <v>876</v>
      </c>
      <c r="B4423" t="s">
        <v>5419</v>
      </c>
      <c r="C4423">
        <f t="shared" si="145"/>
        <v>2004</v>
      </c>
      <c r="D4423" t="str">
        <f t="shared" si="146"/>
        <v>8762004</v>
      </c>
      <c r="E4423" t="e">
        <f>+VLOOKUP(D4423,[2]WeightCountryEstimate!$C$2:$D$116,2,FALSE)</f>
        <v>#N/A</v>
      </c>
      <c r="F4423" t="e">
        <f>+VLOOKUP(D4423,'[3]Suff living area by country'!$J$2:$K$423,2,FALSE)</f>
        <v>#N/A</v>
      </c>
      <c r="G4423" t="e">
        <f>+VLOOKUP(D4423,'[1]Freight vol by country &amp; year'!$C$2:$D$886,2,FALSE)</f>
        <v>#N/A</v>
      </c>
      <c r="H4423" t="e">
        <f>+VLOOKUP(D4423,[4]Goal11!$I$2:$J$560,2,FALSE)</f>
        <v>#N/A</v>
      </c>
      <c r="I4423" t="str">
        <f>+VLOOKUP(D4423,[5]Goal17!$I$2:$J$4522,2,FALSE)</f>
        <v>6.06</v>
      </c>
      <c r="J4423" t="e">
        <f>+VLOOKUP(D4423,'[6]2G coverage'!$I$2:$J$3380,2,FALSE)</f>
        <v>#N/A</v>
      </c>
    </row>
    <row r="4424" spans="1:10" x14ac:dyDescent="0.25">
      <c r="A4424">
        <v>882</v>
      </c>
      <c r="B4424" t="s">
        <v>5420</v>
      </c>
      <c r="C4424">
        <f t="shared" si="145"/>
        <v>2004</v>
      </c>
      <c r="D4424" t="str">
        <f t="shared" si="146"/>
        <v>8822004</v>
      </c>
      <c r="E4424" t="e">
        <f>+VLOOKUP(D4424,[2]WeightCountryEstimate!$C$2:$D$116,2,FALSE)</f>
        <v>#N/A</v>
      </c>
      <c r="F4424" t="e">
        <f>+VLOOKUP(D4424,'[3]Suff living area by country'!$J$2:$K$423,2,FALSE)</f>
        <v>#N/A</v>
      </c>
      <c r="G4424" t="e">
        <f>+VLOOKUP(D4424,'[1]Freight vol by country &amp; year'!$C$2:$D$886,2,FALSE)</f>
        <v>#N/A</v>
      </c>
      <c r="H4424" t="e">
        <f>+VLOOKUP(D4424,[4]Goal11!$I$2:$J$560,2,FALSE)</f>
        <v>#N/A</v>
      </c>
      <c r="I4424" t="str">
        <f>+VLOOKUP(D4424,[5]Goal17!$I$2:$J$4522,2,FALSE)</f>
        <v>3.08</v>
      </c>
      <c r="J4424" t="e">
        <f>+VLOOKUP(D4424,'[6]2G coverage'!$I$2:$J$3380,2,FALSE)</f>
        <v>#N/A</v>
      </c>
    </row>
    <row r="4425" spans="1:10" x14ac:dyDescent="0.25">
      <c r="A4425">
        <v>887</v>
      </c>
      <c r="B4425" t="s">
        <v>5421</v>
      </c>
      <c r="C4425">
        <f t="shared" si="145"/>
        <v>2004</v>
      </c>
      <c r="D4425" t="str">
        <f t="shared" si="146"/>
        <v>8872004</v>
      </c>
      <c r="E4425" t="e">
        <f>+VLOOKUP(D4425,[2]WeightCountryEstimate!$C$2:$D$116,2,FALSE)</f>
        <v>#N/A</v>
      </c>
      <c r="F4425" t="e">
        <f>+VLOOKUP(D4425,'[3]Suff living area by country'!$J$2:$K$423,2,FALSE)</f>
        <v>#N/A</v>
      </c>
      <c r="G4425" t="e">
        <f>+VLOOKUP(D4425,'[1]Freight vol by country &amp; year'!$C$2:$D$886,2,FALSE)</f>
        <v>#N/A</v>
      </c>
      <c r="H4425" t="e">
        <f>+VLOOKUP(D4425,[4]Goal11!$I$2:$J$560,2,FALSE)</f>
        <v>#N/A</v>
      </c>
      <c r="I4425" t="str">
        <f>+VLOOKUP(D4425,[5]Goal17!$I$2:$J$4522,2,FALSE)</f>
        <v>0.88</v>
      </c>
      <c r="J4425" t="str">
        <f>+VLOOKUP(D4425,'[6]2G coverage'!$I$2:$J$3380,2,FALSE)</f>
        <v>68.00</v>
      </c>
    </row>
    <row r="4426" spans="1:10" x14ac:dyDescent="0.25">
      <c r="A4426">
        <v>894</v>
      </c>
      <c r="B4426" t="s">
        <v>5422</v>
      </c>
      <c r="C4426">
        <f t="shared" si="145"/>
        <v>2004</v>
      </c>
      <c r="D4426" t="str">
        <f t="shared" si="146"/>
        <v>8942004</v>
      </c>
      <c r="E4426" t="e">
        <f>+VLOOKUP(D4426,[2]WeightCountryEstimate!$C$2:$D$116,2,FALSE)</f>
        <v>#N/A</v>
      </c>
      <c r="F4426" t="e">
        <f>+VLOOKUP(D4426,'[3]Suff living area by country'!$J$2:$K$423,2,FALSE)</f>
        <v>#N/A</v>
      </c>
      <c r="G4426" t="e">
        <f>+VLOOKUP(D4426,'[1]Freight vol by country &amp; year'!$C$2:$D$886,2,FALSE)</f>
        <v>#N/A</v>
      </c>
      <c r="H4426" t="e">
        <f>+VLOOKUP(D4426,[4]Goal11!$I$2:$J$560,2,FALSE)</f>
        <v>#N/A</v>
      </c>
      <c r="I4426" t="str">
        <f>+VLOOKUP(D4426,[5]Goal17!$I$2:$J$4522,2,FALSE)</f>
        <v>2.01</v>
      </c>
      <c r="J4426" t="str">
        <f>+VLOOKUP(D4426,'[6]2G coverage'!$I$2:$J$3380,2,FALSE)</f>
        <v>50.50</v>
      </c>
    </row>
    <row r="4427" spans="1:10" x14ac:dyDescent="0.25">
      <c r="A4427">
        <v>1</v>
      </c>
      <c r="B4427" t="s">
        <v>5128</v>
      </c>
      <c r="C4427">
        <f t="shared" si="145"/>
        <v>2005</v>
      </c>
      <c r="D4427" t="str">
        <f t="shared" si="146"/>
        <v>12005</v>
      </c>
      <c r="E4427" t="e">
        <f>+VLOOKUP(D4427,[2]WeightCountryEstimate!$C$2:$D$116,2,FALSE)</f>
        <v>#N/A</v>
      </c>
      <c r="F4427" t="e">
        <f>+VLOOKUP(D4427,'[3]Suff living area by country'!$J$2:$K$423,2,FALSE)</f>
        <v>#N/A</v>
      </c>
      <c r="G4427" t="e">
        <f>+VLOOKUP(D4427,'[1]Freight vol by country &amp; year'!$C$2:$D$886,2,FALSE)</f>
        <v>#N/A</v>
      </c>
      <c r="H4427" t="e">
        <f>+VLOOKUP(D4427,[4]Goal11!$I$2:$J$560,2,FALSE)</f>
        <v>#N/A</v>
      </c>
      <c r="I4427" t="str">
        <f>+VLOOKUP(D4427,[5]Goal17!$I$2:$J$4522,2,FALSE)</f>
        <v>16.80</v>
      </c>
      <c r="J4427" t="str">
        <f>+VLOOKUP(D4427,'[6]2G coverage'!$I$2:$J$3380,2,FALSE)</f>
        <v>63.70</v>
      </c>
    </row>
    <row r="4428" spans="1:10" x14ac:dyDescent="0.25">
      <c r="A4428">
        <v>2</v>
      </c>
      <c r="B4428" t="s">
        <v>5129</v>
      </c>
      <c r="C4428">
        <f t="shared" si="145"/>
        <v>2005</v>
      </c>
      <c r="D4428" t="str">
        <f t="shared" si="146"/>
        <v>22005</v>
      </c>
      <c r="E4428" t="e">
        <f>+VLOOKUP(D4428,[2]WeightCountryEstimate!$C$2:$D$116,2,FALSE)</f>
        <v>#N/A</v>
      </c>
      <c r="F4428" t="e">
        <f>+VLOOKUP(D4428,'[3]Suff living area by country'!$J$2:$K$423,2,FALSE)</f>
        <v>#N/A</v>
      </c>
      <c r="G4428" t="e">
        <f>+VLOOKUP(D4428,'[1]Freight vol by country &amp; year'!$C$2:$D$886,2,FALSE)</f>
        <v>#N/A</v>
      </c>
      <c r="H4428" t="e">
        <f>+VLOOKUP(D4428,[4]Goal11!$I$2:$J$560,2,FALSE)</f>
        <v>#N/A</v>
      </c>
      <c r="I4428" t="e">
        <f>+VLOOKUP(D4428,[5]Goal17!$I$2:$J$4522,2,FALSE)</f>
        <v>#N/A</v>
      </c>
      <c r="J4428" t="e">
        <f>+VLOOKUP(D4428,'[6]2G coverage'!$I$2:$J$3380,2,FALSE)</f>
        <v>#N/A</v>
      </c>
    </row>
    <row r="4429" spans="1:10" x14ac:dyDescent="0.25">
      <c r="A4429">
        <v>4</v>
      </c>
      <c r="B4429" t="s">
        <v>5130</v>
      </c>
      <c r="C4429">
        <f t="shared" si="145"/>
        <v>2005</v>
      </c>
      <c r="D4429" t="str">
        <f t="shared" si="146"/>
        <v>42005</v>
      </c>
      <c r="E4429" t="e">
        <f>+VLOOKUP(D4429,[2]WeightCountryEstimate!$C$2:$D$116,2,FALSE)</f>
        <v>#N/A</v>
      </c>
      <c r="F4429" t="e">
        <f>+VLOOKUP(D4429,'[3]Suff living area by country'!$J$2:$K$423,2,FALSE)</f>
        <v>#N/A</v>
      </c>
      <c r="G4429" t="e">
        <f>+VLOOKUP(D4429,'[1]Freight vol by country &amp; year'!$C$2:$D$886,2,FALSE)</f>
        <v>#N/A</v>
      </c>
      <c r="H4429" t="e">
        <f>+VLOOKUP(D4429,[4]Goal11!$I$2:$J$560,2,FALSE)</f>
        <v>#N/A</v>
      </c>
      <c r="I4429" t="str">
        <f>+VLOOKUP(D4429,[5]Goal17!$I$2:$J$4522,2,FALSE)</f>
        <v>1.22</v>
      </c>
      <c r="J4429" t="e">
        <f>+VLOOKUP(D4429,'[6]2G coverage'!$I$2:$J$3380,2,FALSE)</f>
        <v>#N/A</v>
      </c>
    </row>
    <row r="4430" spans="1:10" x14ac:dyDescent="0.25">
      <c r="A4430">
        <v>5</v>
      </c>
      <c r="B4430" t="s">
        <v>5131</v>
      </c>
      <c r="C4430">
        <f t="shared" si="145"/>
        <v>2005</v>
      </c>
      <c r="D4430" t="str">
        <f t="shared" si="146"/>
        <v>52005</v>
      </c>
      <c r="E4430" t="e">
        <f>+VLOOKUP(D4430,[2]WeightCountryEstimate!$C$2:$D$116,2,FALSE)</f>
        <v>#N/A</v>
      </c>
      <c r="F4430" t="e">
        <f>+VLOOKUP(D4430,'[3]Suff living area by country'!$J$2:$K$423,2,FALSE)</f>
        <v>#N/A</v>
      </c>
      <c r="G4430" t="e">
        <f>+VLOOKUP(D4430,'[1]Freight vol by country &amp; year'!$C$2:$D$886,2,FALSE)</f>
        <v>#N/A</v>
      </c>
      <c r="H4430" t="e">
        <f>+VLOOKUP(D4430,[4]Goal11!$I$2:$J$560,2,FALSE)</f>
        <v>#N/A</v>
      </c>
      <c r="I4430" t="e">
        <f>+VLOOKUP(D4430,[5]Goal17!$I$2:$J$4522,2,FALSE)</f>
        <v>#N/A</v>
      </c>
      <c r="J4430" t="e">
        <f>+VLOOKUP(D4430,'[6]2G coverage'!$I$2:$J$3380,2,FALSE)</f>
        <v>#N/A</v>
      </c>
    </row>
    <row r="4431" spans="1:10" x14ac:dyDescent="0.25">
      <c r="A4431">
        <v>8</v>
      </c>
      <c r="B4431" t="s">
        <v>5132</v>
      </c>
      <c r="C4431">
        <f t="shared" si="145"/>
        <v>2005</v>
      </c>
      <c r="D4431" t="str">
        <f t="shared" si="146"/>
        <v>82005</v>
      </c>
      <c r="E4431" t="e">
        <f>+VLOOKUP(D4431,[2]WeightCountryEstimate!$C$2:$D$116,2,FALSE)</f>
        <v>#N/A</v>
      </c>
      <c r="F4431">
        <f>+VLOOKUP(D4431,'[3]Suff living area by country'!$J$2:$K$423,2,FALSE)</f>
        <v>83.8</v>
      </c>
      <c r="G4431" t="e">
        <f>+VLOOKUP(D4431,'[1]Freight vol by country &amp; year'!$C$2:$D$886,2,FALSE)</f>
        <v>#N/A</v>
      </c>
      <c r="H4431" t="e">
        <f>+VLOOKUP(D4431,[4]Goal11!$I$2:$J$560,2,FALSE)</f>
        <v>#N/A</v>
      </c>
      <c r="I4431" t="str">
        <f>+VLOOKUP(D4431,[5]Goal17!$I$2:$J$4522,2,FALSE)</f>
        <v>6.04</v>
      </c>
      <c r="J4431" t="str">
        <f>+VLOOKUP(D4431,'[6]2G coverage'!$I$2:$J$3380,2,FALSE)</f>
        <v>91.00</v>
      </c>
    </row>
    <row r="4432" spans="1:10" x14ac:dyDescent="0.25">
      <c r="A4432">
        <v>9</v>
      </c>
      <c r="B4432" t="s">
        <v>5133</v>
      </c>
      <c r="C4432">
        <f t="shared" si="145"/>
        <v>2005</v>
      </c>
      <c r="D4432" t="str">
        <f t="shared" si="146"/>
        <v>92005</v>
      </c>
      <c r="E4432" t="e">
        <f>+VLOOKUP(D4432,[2]WeightCountryEstimate!$C$2:$D$116,2,FALSE)</f>
        <v>#N/A</v>
      </c>
      <c r="F4432" t="e">
        <f>+VLOOKUP(D4432,'[3]Suff living area by country'!$J$2:$K$423,2,FALSE)</f>
        <v>#N/A</v>
      </c>
      <c r="G4432" t="e">
        <f>+VLOOKUP(D4432,'[1]Freight vol by country &amp; year'!$C$2:$D$886,2,FALSE)</f>
        <v>#N/A</v>
      </c>
      <c r="H4432" t="e">
        <f>+VLOOKUP(D4432,[4]Goal11!$I$2:$J$560,2,FALSE)</f>
        <v>#N/A</v>
      </c>
      <c r="I4432" t="str">
        <f>+VLOOKUP(D4432,[5]Goal17!$I$2:$J$4522,2,FALSE)</f>
        <v>46.89</v>
      </c>
      <c r="J4432" t="str">
        <f>+VLOOKUP(D4432,'[6]2G coverage'!$I$2:$J$3380,2,FALSE)</f>
        <v>95.78</v>
      </c>
    </row>
    <row r="4433" spans="1:10" x14ac:dyDescent="0.25">
      <c r="A4433">
        <v>11</v>
      </c>
      <c r="B4433" t="s">
        <v>5134</v>
      </c>
      <c r="C4433">
        <f t="shared" si="145"/>
        <v>2005</v>
      </c>
      <c r="D4433" t="str">
        <f t="shared" si="146"/>
        <v>112005</v>
      </c>
      <c r="E4433" t="e">
        <f>+VLOOKUP(D4433,[2]WeightCountryEstimate!$C$2:$D$116,2,FALSE)</f>
        <v>#N/A</v>
      </c>
      <c r="F4433" t="e">
        <f>+VLOOKUP(D4433,'[3]Suff living area by country'!$J$2:$K$423,2,FALSE)</f>
        <v>#N/A</v>
      </c>
      <c r="G4433" t="e">
        <f>+VLOOKUP(D4433,'[1]Freight vol by country &amp; year'!$C$2:$D$886,2,FALSE)</f>
        <v>#N/A</v>
      </c>
      <c r="H4433" t="e">
        <f>+VLOOKUP(D4433,[4]Goal11!$I$2:$J$560,2,FALSE)</f>
        <v>#N/A</v>
      </c>
      <c r="I4433" t="str">
        <f>+VLOOKUP(D4433,[5]Goal17!$I$2:$J$4522,2,FALSE)</f>
        <v>2.47</v>
      </c>
      <c r="J4433" t="str">
        <f>+VLOOKUP(D4433,'[6]2G coverage'!$I$2:$J$3380,2,FALSE)</f>
        <v>54.23</v>
      </c>
    </row>
    <row r="4434" spans="1:10" x14ac:dyDescent="0.25">
      <c r="A4434">
        <v>12</v>
      </c>
      <c r="B4434" t="s">
        <v>5135</v>
      </c>
      <c r="C4434">
        <f t="shared" si="145"/>
        <v>2005</v>
      </c>
      <c r="D4434" t="str">
        <f t="shared" si="146"/>
        <v>122005</v>
      </c>
      <c r="E4434" t="e">
        <f>+VLOOKUP(D4434,[2]WeightCountryEstimate!$C$2:$D$116,2,FALSE)</f>
        <v>#N/A</v>
      </c>
      <c r="F4434" t="e">
        <f>+VLOOKUP(D4434,'[3]Suff living area by country'!$J$2:$K$423,2,FALSE)</f>
        <v>#N/A</v>
      </c>
      <c r="G4434" t="e">
        <f>+VLOOKUP(D4434,'[1]Freight vol by country &amp; year'!$C$2:$D$886,2,FALSE)</f>
        <v>#N/A</v>
      </c>
      <c r="H4434" t="e">
        <f>+VLOOKUP(D4434,[4]Goal11!$I$2:$J$560,2,FALSE)</f>
        <v>#N/A</v>
      </c>
      <c r="I4434" t="str">
        <f>+VLOOKUP(D4434,[5]Goal17!$I$2:$J$4522,2,FALSE)</f>
        <v>5.84</v>
      </c>
      <c r="J4434" t="str">
        <f>+VLOOKUP(D4434,'[6]2G coverage'!$I$2:$J$3380,2,FALSE)</f>
        <v>41.52</v>
      </c>
    </row>
    <row r="4435" spans="1:10" x14ac:dyDescent="0.25">
      <c r="A4435">
        <v>13</v>
      </c>
      <c r="B4435" t="s">
        <v>5136</v>
      </c>
      <c r="C4435">
        <f t="shared" si="145"/>
        <v>2005</v>
      </c>
      <c r="D4435" t="str">
        <f t="shared" si="146"/>
        <v>132005</v>
      </c>
      <c r="E4435" t="e">
        <f>+VLOOKUP(D4435,[2]WeightCountryEstimate!$C$2:$D$116,2,FALSE)</f>
        <v>#N/A</v>
      </c>
      <c r="F4435" t="e">
        <f>+VLOOKUP(D4435,'[3]Suff living area by country'!$J$2:$K$423,2,FALSE)</f>
        <v>#N/A</v>
      </c>
      <c r="G4435" t="e">
        <f>+VLOOKUP(D4435,'[1]Freight vol by country &amp; year'!$C$2:$D$886,2,FALSE)</f>
        <v>#N/A</v>
      </c>
      <c r="H4435" t="e">
        <f>+VLOOKUP(D4435,[4]Goal11!$I$2:$J$560,2,FALSE)</f>
        <v>#N/A</v>
      </c>
      <c r="I4435" t="e">
        <f>+VLOOKUP(D4435,[5]Goal17!$I$2:$J$4522,2,FALSE)</f>
        <v>#N/A</v>
      </c>
      <c r="J4435" t="e">
        <f>+VLOOKUP(D4435,'[6]2G coverage'!$I$2:$J$3380,2,FALSE)</f>
        <v>#N/A</v>
      </c>
    </row>
    <row r="4436" spans="1:10" x14ac:dyDescent="0.25">
      <c r="A4436">
        <v>14</v>
      </c>
      <c r="B4436" t="s">
        <v>5137</v>
      </c>
      <c r="C4436">
        <f t="shared" si="145"/>
        <v>2005</v>
      </c>
      <c r="D4436" t="str">
        <f t="shared" si="146"/>
        <v>142005</v>
      </c>
      <c r="E4436" t="e">
        <f>+VLOOKUP(D4436,[2]WeightCountryEstimate!$C$2:$D$116,2,FALSE)</f>
        <v>#N/A</v>
      </c>
      <c r="F4436" t="e">
        <f>+VLOOKUP(D4436,'[3]Suff living area by country'!$J$2:$K$423,2,FALSE)</f>
        <v>#N/A</v>
      </c>
      <c r="G4436" t="e">
        <f>+VLOOKUP(D4436,'[1]Freight vol by country &amp; year'!$C$2:$D$886,2,FALSE)</f>
        <v>#N/A</v>
      </c>
      <c r="H4436" t="e">
        <f>+VLOOKUP(D4436,[4]Goal11!$I$2:$J$560,2,FALSE)</f>
        <v>#N/A</v>
      </c>
      <c r="I4436" t="str">
        <f>+VLOOKUP(D4436,[5]Goal17!$I$2:$J$4522,2,FALSE)</f>
        <v>1.33</v>
      </c>
      <c r="J4436" t="str">
        <f>+VLOOKUP(D4436,'[6]2G coverage'!$I$2:$J$3380,2,FALSE)</f>
        <v>42.23</v>
      </c>
    </row>
    <row r="4437" spans="1:10" x14ac:dyDescent="0.25">
      <c r="A4437">
        <v>15</v>
      </c>
      <c r="B4437" t="s">
        <v>5138</v>
      </c>
      <c r="C4437">
        <f t="shared" si="145"/>
        <v>2005</v>
      </c>
      <c r="D4437" t="str">
        <f t="shared" si="146"/>
        <v>152005</v>
      </c>
      <c r="E4437" t="e">
        <f>+VLOOKUP(D4437,[2]WeightCountryEstimate!$C$2:$D$116,2,FALSE)</f>
        <v>#N/A</v>
      </c>
      <c r="F4437" t="e">
        <f>+VLOOKUP(D4437,'[3]Suff living area by country'!$J$2:$K$423,2,FALSE)</f>
        <v>#N/A</v>
      </c>
      <c r="G4437" t="e">
        <f>+VLOOKUP(D4437,'[1]Freight vol by country &amp; year'!$C$2:$D$886,2,FALSE)</f>
        <v>#N/A</v>
      </c>
      <c r="H4437" t="e">
        <f>+VLOOKUP(D4437,[4]Goal11!$I$2:$J$560,2,FALSE)</f>
        <v>#N/A</v>
      </c>
      <c r="I4437" t="str">
        <f>+VLOOKUP(D4437,[5]Goal17!$I$2:$J$4522,2,FALSE)</f>
        <v>9.23</v>
      </c>
      <c r="J4437" t="str">
        <f>+VLOOKUP(D4437,'[6]2G coverage'!$I$2:$J$3380,2,FALSE)</f>
        <v>71.84</v>
      </c>
    </row>
    <row r="4438" spans="1:10" x14ac:dyDescent="0.25">
      <c r="A4438">
        <v>16</v>
      </c>
      <c r="B4438" t="s">
        <v>5139</v>
      </c>
      <c r="C4438">
        <f t="shared" si="145"/>
        <v>2005</v>
      </c>
      <c r="D4438" t="str">
        <f t="shared" si="146"/>
        <v>162005</v>
      </c>
      <c r="E4438" t="e">
        <f>+VLOOKUP(D4438,[2]WeightCountryEstimate!$C$2:$D$116,2,FALSE)</f>
        <v>#N/A</v>
      </c>
      <c r="F4438" t="e">
        <f>+VLOOKUP(D4438,'[3]Suff living area by country'!$J$2:$K$423,2,FALSE)</f>
        <v>#N/A</v>
      </c>
      <c r="G4438" t="e">
        <f>+VLOOKUP(D4438,'[1]Freight vol by country &amp; year'!$C$2:$D$886,2,FALSE)</f>
        <v>#N/A</v>
      </c>
      <c r="H4438" t="e">
        <f>+VLOOKUP(D4438,[4]Goal11!$I$2:$J$560,2,FALSE)</f>
        <v>#N/A</v>
      </c>
      <c r="I4438" t="e">
        <f>+VLOOKUP(D4438,[5]Goal17!$I$2:$J$4522,2,FALSE)</f>
        <v>#N/A</v>
      </c>
      <c r="J4438" t="e">
        <f>+VLOOKUP(D4438,'[6]2G coverage'!$I$2:$J$3380,2,FALSE)</f>
        <v>#N/A</v>
      </c>
    </row>
    <row r="4439" spans="1:10" x14ac:dyDescent="0.25">
      <c r="A4439">
        <v>17</v>
      </c>
      <c r="B4439" t="s">
        <v>5140</v>
      </c>
      <c r="C4439">
        <f t="shared" si="145"/>
        <v>2005</v>
      </c>
      <c r="D4439" t="str">
        <f t="shared" si="146"/>
        <v>172005</v>
      </c>
      <c r="E4439" t="e">
        <f>+VLOOKUP(D4439,[2]WeightCountryEstimate!$C$2:$D$116,2,FALSE)</f>
        <v>#N/A</v>
      </c>
      <c r="F4439">
        <f>+VLOOKUP(D4439,'[3]Suff living area by country'!$J$2:$K$423,2,FALSE)</f>
        <v>95.9</v>
      </c>
      <c r="G4439" t="e">
        <f>+VLOOKUP(D4439,'[1]Freight vol by country &amp; year'!$C$2:$D$886,2,FALSE)</f>
        <v>#N/A</v>
      </c>
      <c r="H4439" t="e">
        <f>+VLOOKUP(D4439,[4]Goal11!$I$2:$J$560,2,FALSE)</f>
        <v>#N/A</v>
      </c>
      <c r="I4439" t="str">
        <f>+VLOOKUP(D4439,[5]Goal17!$I$2:$J$4522,2,FALSE)</f>
        <v>0.72</v>
      </c>
      <c r="J4439" t="str">
        <f>+VLOOKUP(D4439,'[6]2G coverage'!$I$2:$J$3380,2,FALSE)</f>
        <v>46.51</v>
      </c>
    </row>
    <row r="4440" spans="1:10" x14ac:dyDescent="0.25">
      <c r="A4440">
        <v>18</v>
      </c>
      <c r="B4440" t="s">
        <v>5141</v>
      </c>
      <c r="C4440">
        <f t="shared" si="145"/>
        <v>2005</v>
      </c>
      <c r="D4440" t="str">
        <f t="shared" si="146"/>
        <v>182005</v>
      </c>
      <c r="E4440" t="e">
        <f>+VLOOKUP(D4440,[2]WeightCountryEstimate!$C$2:$D$116,2,FALSE)</f>
        <v>#N/A</v>
      </c>
      <c r="F4440" t="e">
        <f>+VLOOKUP(D4440,'[3]Suff living area by country'!$J$2:$K$423,2,FALSE)</f>
        <v>#N/A</v>
      </c>
      <c r="G4440" t="e">
        <f>+VLOOKUP(D4440,'[1]Freight vol by country &amp; year'!$C$2:$D$886,2,FALSE)</f>
        <v>#N/A</v>
      </c>
      <c r="H4440" t="e">
        <f>+VLOOKUP(D4440,[4]Goal11!$I$2:$J$560,2,FALSE)</f>
        <v>#N/A</v>
      </c>
      <c r="I4440" t="str">
        <f>+VLOOKUP(D4440,[5]Goal17!$I$2:$J$4522,2,FALSE)</f>
        <v>6.98</v>
      </c>
      <c r="J4440" t="str">
        <f>+VLOOKUP(D4440,'[6]2G coverage'!$I$2:$J$3380,2,FALSE)</f>
        <v>93.15</v>
      </c>
    </row>
    <row r="4441" spans="1:10" x14ac:dyDescent="0.25">
      <c r="A4441">
        <v>19</v>
      </c>
      <c r="B4441" t="s">
        <v>5142</v>
      </c>
      <c r="C4441">
        <f t="shared" si="145"/>
        <v>2005</v>
      </c>
      <c r="D4441" t="str">
        <f t="shared" si="146"/>
        <v>192005</v>
      </c>
      <c r="E4441" t="e">
        <f>+VLOOKUP(D4441,[2]WeightCountryEstimate!$C$2:$D$116,2,FALSE)</f>
        <v>#N/A</v>
      </c>
      <c r="F4441" t="e">
        <f>+VLOOKUP(D4441,'[3]Suff living area by country'!$J$2:$K$423,2,FALSE)</f>
        <v>#N/A</v>
      </c>
      <c r="G4441" t="e">
        <f>+VLOOKUP(D4441,'[1]Freight vol by country &amp; year'!$C$2:$D$886,2,FALSE)</f>
        <v>#N/A</v>
      </c>
      <c r="H4441" t="e">
        <f>+VLOOKUP(D4441,[4]Goal11!$I$2:$J$560,2,FALSE)</f>
        <v>#N/A</v>
      </c>
      <c r="I4441" t="e">
        <f>+VLOOKUP(D4441,[5]Goal17!$I$2:$J$4522,2,FALSE)</f>
        <v>#N/A</v>
      </c>
      <c r="J4441" t="e">
        <f>+VLOOKUP(D4441,'[6]2G coverage'!$I$2:$J$3380,2,FALSE)</f>
        <v>#N/A</v>
      </c>
    </row>
    <row r="4442" spans="1:10" x14ac:dyDescent="0.25">
      <c r="A4442">
        <v>20</v>
      </c>
      <c r="B4442" t="s">
        <v>5143</v>
      </c>
      <c r="C4442">
        <f t="shared" si="145"/>
        <v>2005</v>
      </c>
      <c r="D4442" t="str">
        <f t="shared" si="146"/>
        <v>202005</v>
      </c>
      <c r="E4442" t="e">
        <f>+VLOOKUP(D4442,[2]WeightCountryEstimate!$C$2:$D$116,2,FALSE)</f>
        <v>#N/A</v>
      </c>
      <c r="F4442" t="e">
        <f>+VLOOKUP(D4442,'[3]Suff living area by country'!$J$2:$K$423,2,FALSE)</f>
        <v>#N/A</v>
      </c>
      <c r="G4442" t="e">
        <f>+VLOOKUP(D4442,'[1]Freight vol by country &amp; year'!$C$2:$D$886,2,FALSE)</f>
        <v>#N/A</v>
      </c>
      <c r="H4442" t="e">
        <f>+VLOOKUP(D4442,[4]Goal11!$I$2:$J$560,2,FALSE)</f>
        <v>#N/A</v>
      </c>
      <c r="I4442" t="str">
        <f>+VLOOKUP(D4442,[5]Goal17!$I$2:$J$4522,2,FALSE)</f>
        <v>37.61</v>
      </c>
      <c r="J4442" t="str">
        <f>+VLOOKUP(D4442,'[6]2G coverage'!$I$2:$J$3380,2,FALSE)</f>
        <v>91.30</v>
      </c>
    </row>
    <row r="4443" spans="1:10" x14ac:dyDescent="0.25">
      <c r="A4443">
        <v>21</v>
      </c>
      <c r="B4443" t="s">
        <v>5144</v>
      </c>
      <c r="C4443">
        <f t="shared" si="145"/>
        <v>2005</v>
      </c>
      <c r="D4443" t="str">
        <f t="shared" si="146"/>
        <v>212005</v>
      </c>
      <c r="E4443" t="e">
        <f>+VLOOKUP(D4443,[2]WeightCountryEstimate!$C$2:$D$116,2,FALSE)</f>
        <v>#N/A</v>
      </c>
      <c r="F4443" t="e">
        <f>+VLOOKUP(D4443,'[3]Suff living area by country'!$J$2:$K$423,2,FALSE)</f>
        <v>#N/A</v>
      </c>
      <c r="G4443" t="e">
        <f>+VLOOKUP(D4443,'[1]Freight vol by country &amp; year'!$C$2:$D$886,2,FALSE)</f>
        <v>#N/A</v>
      </c>
      <c r="H4443" t="e">
        <f>+VLOOKUP(D4443,[4]Goal11!$I$2:$J$560,2,FALSE)</f>
        <v>#N/A</v>
      </c>
      <c r="I4443" t="str">
        <f>+VLOOKUP(D4443,[5]Goal17!$I$2:$J$4522,2,FALSE)</f>
        <v>68.33</v>
      </c>
      <c r="J4443" t="str">
        <f>+VLOOKUP(D4443,'[6]2G coverage'!$I$2:$J$3380,2,FALSE)</f>
        <v>98.83</v>
      </c>
    </row>
    <row r="4444" spans="1:10" x14ac:dyDescent="0.25">
      <c r="A4444">
        <v>24</v>
      </c>
      <c r="B4444" t="s">
        <v>5145</v>
      </c>
      <c r="C4444">
        <f t="shared" si="145"/>
        <v>2005</v>
      </c>
      <c r="D4444" t="str">
        <f t="shared" si="146"/>
        <v>242005</v>
      </c>
      <c r="E4444" t="e">
        <f>+VLOOKUP(D4444,[2]WeightCountryEstimate!$C$2:$D$116,2,FALSE)</f>
        <v>#N/A</v>
      </c>
      <c r="F4444" t="e">
        <f>+VLOOKUP(D4444,'[3]Suff living area by country'!$J$2:$K$423,2,FALSE)</f>
        <v>#N/A</v>
      </c>
      <c r="G4444" t="e">
        <f>+VLOOKUP(D4444,'[1]Freight vol by country &amp; year'!$C$2:$D$886,2,FALSE)</f>
        <v>#N/A</v>
      </c>
      <c r="H4444" t="str">
        <f>+VLOOKUP(D4444,[4]Goal11!$I$2:$J$560,2,FALSE)</f>
        <v>86.5</v>
      </c>
      <c r="I4444" t="str">
        <f>+VLOOKUP(D4444,[5]Goal17!$I$2:$J$4522,2,FALSE)</f>
        <v>1.14</v>
      </c>
      <c r="J4444" t="e">
        <f>+VLOOKUP(D4444,'[6]2G coverage'!$I$2:$J$3380,2,FALSE)</f>
        <v>#N/A</v>
      </c>
    </row>
    <row r="4445" spans="1:10" x14ac:dyDescent="0.25">
      <c r="A4445">
        <v>28</v>
      </c>
      <c r="B4445" t="s">
        <v>5146</v>
      </c>
      <c r="C4445">
        <f t="shared" si="145"/>
        <v>2005</v>
      </c>
      <c r="D4445" t="str">
        <f t="shared" si="146"/>
        <v>282005</v>
      </c>
      <c r="E4445" t="e">
        <f>+VLOOKUP(D4445,[2]WeightCountryEstimate!$C$2:$D$116,2,FALSE)</f>
        <v>#N/A</v>
      </c>
      <c r="F4445" t="e">
        <f>+VLOOKUP(D4445,'[3]Suff living area by country'!$J$2:$K$423,2,FALSE)</f>
        <v>#N/A</v>
      </c>
      <c r="G4445" t="e">
        <f>+VLOOKUP(D4445,'[1]Freight vol by country &amp; year'!$C$2:$D$886,2,FALSE)</f>
        <v>#N/A</v>
      </c>
      <c r="H4445" t="e">
        <f>+VLOOKUP(D4445,[4]Goal11!$I$2:$J$560,2,FALSE)</f>
        <v>#N/A</v>
      </c>
      <c r="I4445" t="str">
        <f>+VLOOKUP(D4445,[5]Goal17!$I$2:$J$4522,2,FALSE)</f>
        <v>27.00</v>
      </c>
      <c r="J4445" t="str">
        <f>+VLOOKUP(D4445,'[6]2G coverage'!$I$2:$J$3380,2,FALSE)</f>
        <v>100.00</v>
      </c>
    </row>
    <row r="4446" spans="1:10" x14ac:dyDescent="0.25">
      <c r="A4446">
        <v>29</v>
      </c>
      <c r="B4446" t="s">
        <v>5147</v>
      </c>
      <c r="C4446">
        <f t="shared" si="145"/>
        <v>2005</v>
      </c>
      <c r="D4446" t="str">
        <f t="shared" si="146"/>
        <v>292005</v>
      </c>
      <c r="E4446" t="e">
        <f>+VLOOKUP(D4446,[2]WeightCountryEstimate!$C$2:$D$116,2,FALSE)</f>
        <v>#N/A</v>
      </c>
      <c r="F4446" t="e">
        <f>+VLOOKUP(D4446,'[3]Suff living area by country'!$J$2:$K$423,2,FALSE)</f>
        <v>#N/A</v>
      </c>
      <c r="G4446" t="e">
        <f>+VLOOKUP(D4446,'[1]Freight vol by country &amp; year'!$C$2:$D$886,2,FALSE)</f>
        <v>#N/A</v>
      </c>
      <c r="H4446" t="e">
        <f>+VLOOKUP(D4446,[4]Goal11!$I$2:$J$560,2,FALSE)</f>
        <v>#N/A</v>
      </c>
      <c r="I4446" t="str">
        <f>+VLOOKUP(D4446,[5]Goal17!$I$2:$J$4522,2,FALSE)</f>
        <v>12.53</v>
      </c>
      <c r="J4446" t="str">
        <f>+VLOOKUP(D4446,'[6]2G coverage'!$I$2:$J$3380,2,FALSE)</f>
        <v>78.17</v>
      </c>
    </row>
    <row r="4447" spans="1:10" x14ac:dyDescent="0.25">
      <c r="A4447">
        <v>30</v>
      </c>
      <c r="B4447" t="s">
        <v>5148</v>
      </c>
      <c r="C4447">
        <f t="shared" si="145"/>
        <v>2005</v>
      </c>
      <c r="D4447" t="str">
        <f t="shared" si="146"/>
        <v>302005</v>
      </c>
      <c r="E4447" t="e">
        <f>+VLOOKUP(D4447,[2]WeightCountryEstimate!$C$2:$D$116,2,FALSE)</f>
        <v>#N/A</v>
      </c>
      <c r="F4447" t="e">
        <f>+VLOOKUP(D4447,'[3]Suff living area by country'!$J$2:$K$423,2,FALSE)</f>
        <v>#N/A</v>
      </c>
      <c r="G4447" t="e">
        <f>+VLOOKUP(D4447,'[1]Freight vol by country &amp; year'!$C$2:$D$886,2,FALSE)</f>
        <v>#N/A</v>
      </c>
      <c r="H4447" t="e">
        <f>+VLOOKUP(D4447,[4]Goal11!$I$2:$J$560,2,FALSE)</f>
        <v>#N/A</v>
      </c>
      <c r="I4447" t="str">
        <f>+VLOOKUP(D4447,[5]Goal17!$I$2:$J$4522,2,FALSE)</f>
        <v>16.13</v>
      </c>
      <c r="J4447" t="e">
        <f>+VLOOKUP(D4447,'[6]2G coverage'!$I$2:$J$3380,2,FALSE)</f>
        <v>#N/A</v>
      </c>
    </row>
    <row r="4448" spans="1:10" x14ac:dyDescent="0.25">
      <c r="A4448">
        <v>31</v>
      </c>
      <c r="B4448" t="s">
        <v>5149</v>
      </c>
      <c r="C4448">
        <f t="shared" si="145"/>
        <v>2005</v>
      </c>
      <c r="D4448" t="str">
        <f t="shared" si="146"/>
        <v>312005</v>
      </c>
      <c r="E4448" t="e">
        <f>+VLOOKUP(D4448,[2]WeightCountryEstimate!$C$2:$D$116,2,FALSE)</f>
        <v>#N/A</v>
      </c>
      <c r="F4448" t="e">
        <f>+VLOOKUP(D4448,'[3]Suff living area by country'!$J$2:$K$423,2,FALSE)</f>
        <v>#N/A</v>
      </c>
      <c r="G4448" t="e">
        <f>+VLOOKUP(D4448,'[1]Freight vol by country &amp; year'!$C$2:$D$886,2,FALSE)</f>
        <v>#N/A</v>
      </c>
      <c r="H4448" t="e">
        <f>+VLOOKUP(D4448,[4]Goal11!$I$2:$J$560,2,FALSE)</f>
        <v>#N/A</v>
      </c>
      <c r="I4448" t="str">
        <f>+VLOOKUP(D4448,[5]Goal17!$I$2:$J$4522,2,FALSE)</f>
        <v>8.03</v>
      </c>
      <c r="J4448" t="str">
        <f>+VLOOKUP(D4448,'[6]2G coverage'!$I$2:$J$3380,2,FALSE)</f>
        <v>99.00</v>
      </c>
    </row>
    <row r="4449" spans="1:10" x14ac:dyDescent="0.25">
      <c r="A4449">
        <v>32</v>
      </c>
      <c r="B4449" t="s">
        <v>5150</v>
      </c>
      <c r="C4449">
        <f t="shared" si="145"/>
        <v>2005</v>
      </c>
      <c r="D4449" t="str">
        <f t="shared" si="146"/>
        <v>322005</v>
      </c>
      <c r="E4449" t="e">
        <f>+VLOOKUP(D4449,[2]WeightCountryEstimate!$C$2:$D$116,2,FALSE)</f>
        <v>#N/A</v>
      </c>
      <c r="F4449" t="e">
        <f>+VLOOKUP(D4449,'[3]Suff living area by country'!$J$2:$K$423,2,FALSE)</f>
        <v>#N/A</v>
      </c>
      <c r="G4449" t="e">
        <f>+VLOOKUP(D4449,'[1]Freight vol by country &amp; year'!$C$2:$D$886,2,FALSE)</f>
        <v>#N/A</v>
      </c>
      <c r="H4449" t="str">
        <f>+VLOOKUP(D4449,[4]Goal11!$I$2:$J$560,2,FALSE)</f>
        <v>26.2</v>
      </c>
      <c r="I4449" t="str">
        <f>+VLOOKUP(D4449,[5]Goal17!$I$2:$J$4522,2,FALSE)</f>
        <v>17.72</v>
      </c>
      <c r="J4449" t="str">
        <f>+VLOOKUP(D4449,'[6]2G coverage'!$I$2:$J$3380,2,FALSE)</f>
        <v>94.10</v>
      </c>
    </row>
    <row r="4450" spans="1:10" x14ac:dyDescent="0.25">
      <c r="A4450">
        <v>34</v>
      </c>
      <c r="B4450" t="s">
        <v>5151</v>
      </c>
      <c r="C4450">
        <f t="shared" si="145"/>
        <v>2005</v>
      </c>
      <c r="D4450" t="str">
        <f t="shared" si="146"/>
        <v>342005</v>
      </c>
      <c r="E4450" t="e">
        <f>+VLOOKUP(D4450,[2]WeightCountryEstimate!$C$2:$D$116,2,FALSE)</f>
        <v>#N/A</v>
      </c>
      <c r="F4450" t="e">
        <f>+VLOOKUP(D4450,'[3]Suff living area by country'!$J$2:$K$423,2,FALSE)</f>
        <v>#N/A</v>
      </c>
      <c r="G4450" t="e">
        <f>+VLOOKUP(D4450,'[1]Freight vol by country &amp; year'!$C$2:$D$886,2,FALSE)</f>
        <v>#N/A</v>
      </c>
      <c r="H4450" t="e">
        <f>+VLOOKUP(D4450,[4]Goal11!$I$2:$J$560,2,FALSE)</f>
        <v>#N/A</v>
      </c>
      <c r="I4450" t="str">
        <f>+VLOOKUP(D4450,[5]Goal17!$I$2:$J$4522,2,FALSE)</f>
        <v>2.80</v>
      </c>
      <c r="J4450" t="str">
        <f>+VLOOKUP(D4450,'[6]2G coverage'!$I$2:$J$3380,2,FALSE)</f>
        <v>38.49</v>
      </c>
    </row>
    <row r="4451" spans="1:10" x14ac:dyDescent="0.25">
      <c r="A4451">
        <v>35</v>
      </c>
      <c r="B4451" t="s">
        <v>5152</v>
      </c>
      <c r="C4451">
        <f t="shared" si="145"/>
        <v>2005</v>
      </c>
      <c r="D4451" t="str">
        <f t="shared" si="146"/>
        <v>352005</v>
      </c>
      <c r="E4451" t="e">
        <f>+VLOOKUP(D4451,[2]WeightCountryEstimate!$C$2:$D$116,2,FALSE)</f>
        <v>#N/A</v>
      </c>
      <c r="F4451" t="e">
        <f>+VLOOKUP(D4451,'[3]Suff living area by country'!$J$2:$K$423,2,FALSE)</f>
        <v>#N/A</v>
      </c>
      <c r="G4451" t="e">
        <f>+VLOOKUP(D4451,'[1]Freight vol by country &amp; year'!$C$2:$D$886,2,FALSE)</f>
        <v>#N/A</v>
      </c>
      <c r="H4451" t="e">
        <f>+VLOOKUP(D4451,[4]Goal11!$I$2:$J$560,2,FALSE)</f>
        <v>#N/A</v>
      </c>
      <c r="I4451" t="str">
        <f>+VLOOKUP(D4451,[5]Goal17!$I$2:$J$4522,2,FALSE)</f>
        <v>8.67</v>
      </c>
      <c r="J4451" t="e">
        <f>+VLOOKUP(D4451,'[6]2G coverage'!$I$2:$J$3380,2,FALSE)</f>
        <v>#N/A</v>
      </c>
    </row>
    <row r="4452" spans="1:10" x14ac:dyDescent="0.25">
      <c r="A4452">
        <v>36</v>
      </c>
      <c r="B4452" t="s">
        <v>5153</v>
      </c>
      <c r="C4452">
        <f t="shared" si="145"/>
        <v>2005</v>
      </c>
      <c r="D4452" t="str">
        <f t="shared" si="146"/>
        <v>362005</v>
      </c>
      <c r="E4452" t="e">
        <f>+VLOOKUP(D4452,[2]WeightCountryEstimate!$C$2:$D$116,2,FALSE)</f>
        <v>#N/A</v>
      </c>
      <c r="F4452" t="e">
        <f>+VLOOKUP(D4452,'[3]Suff living area by country'!$J$2:$K$423,2,FALSE)</f>
        <v>#N/A</v>
      </c>
      <c r="G4452" t="e">
        <f>+VLOOKUP(D4452,'[1]Freight vol by country &amp; year'!$C$2:$D$886,2,FALSE)</f>
        <v>#N/A</v>
      </c>
      <c r="H4452" t="e">
        <f>+VLOOKUP(D4452,[4]Goal11!$I$2:$J$560,2,FALSE)</f>
        <v>#N/A</v>
      </c>
      <c r="I4452" t="str">
        <f>+VLOOKUP(D4452,[5]Goal17!$I$2:$J$4522,2,FALSE)</f>
        <v>63.00</v>
      </c>
      <c r="J4452" t="str">
        <f>+VLOOKUP(D4452,'[6]2G coverage'!$I$2:$J$3380,2,FALSE)</f>
        <v>98.00</v>
      </c>
    </row>
    <row r="4453" spans="1:10" x14ac:dyDescent="0.25">
      <c r="A4453">
        <v>39</v>
      </c>
      <c r="B4453" t="s">
        <v>5154</v>
      </c>
      <c r="C4453">
        <f t="shared" si="145"/>
        <v>2005</v>
      </c>
      <c r="D4453" t="str">
        <f t="shared" si="146"/>
        <v>392005</v>
      </c>
      <c r="E4453" t="e">
        <f>+VLOOKUP(D4453,[2]WeightCountryEstimate!$C$2:$D$116,2,FALSE)</f>
        <v>#N/A</v>
      </c>
      <c r="F4453" t="e">
        <f>+VLOOKUP(D4453,'[3]Suff living area by country'!$J$2:$K$423,2,FALSE)</f>
        <v>#N/A</v>
      </c>
      <c r="G4453" t="e">
        <f>+VLOOKUP(D4453,'[1]Freight vol by country &amp; year'!$C$2:$D$886,2,FALSE)</f>
        <v>#N/A</v>
      </c>
      <c r="H4453" t="e">
        <f>+VLOOKUP(D4453,[4]Goal11!$I$2:$J$560,2,FALSE)</f>
        <v>#N/A</v>
      </c>
      <c r="I4453" t="e">
        <f>+VLOOKUP(D4453,[5]Goal17!$I$2:$J$4522,2,FALSE)</f>
        <v>#N/A</v>
      </c>
      <c r="J4453" t="e">
        <f>+VLOOKUP(D4453,'[6]2G coverage'!$I$2:$J$3380,2,FALSE)</f>
        <v>#N/A</v>
      </c>
    </row>
    <row r="4454" spans="1:10" x14ac:dyDescent="0.25">
      <c r="A4454">
        <v>40</v>
      </c>
      <c r="B4454" t="s">
        <v>5155</v>
      </c>
      <c r="C4454">
        <f t="shared" si="145"/>
        <v>2005</v>
      </c>
      <c r="D4454" t="str">
        <f t="shared" si="146"/>
        <v>402005</v>
      </c>
      <c r="E4454" t="e">
        <f>+VLOOKUP(D4454,[2]WeightCountryEstimate!$C$2:$D$116,2,FALSE)</f>
        <v>#N/A</v>
      </c>
      <c r="F4454" t="e">
        <f>+VLOOKUP(D4454,'[3]Suff living area by country'!$J$2:$K$423,2,FALSE)</f>
        <v>#N/A</v>
      </c>
      <c r="G4454" t="e">
        <f>+VLOOKUP(D4454,'[1]Freight vol by country &amp; year'!$C$2:$D$886,2,FALSE)</f>
        <v>#N/A</v>
      </c>
      <c r="H4454" t="e">
        <f>+VLOOKUP(D4454,[4]Goal11!$I$2:$J$560,2,FALSE)</f>
        <v>#N/A</v>
      </c>
      <c r="I4454" t="str">
        <f>+VLOOKUP(D4454,[5]Goal17!$I$2:$J$4522,2,FALSE)</f>
        <v>58.00</v>
      </c>
      <c r="J4454" t="str">
        <f>+VLOOKUP(D4454,'[6]2G coverage'!$I$2:$J$3380,2,FALSE)</f>
        <v>98.50</v>
      </c>
    </row>
    <row r="4455" spans="1:10" x14ac:dyDescent="0.25">
      <c r="A4455">
        <v>44</v>
      </c>
      <c r="B4455" t="s">
        <v>5156</v>
      </c>
      <c r="C4455">
        <f t="shared" si="145"/>
        <v>2005</v>
      </c>
      <c r="D4455" t="str">
        <f t="shared" si="146"/>
        <v>442005</v>
      </c>
      <c r="E4455" t="e">
        <f>+VLOOKUP(D4455,[2]WeightCountryEstimate!$C$2:$D$116,2,FALSE)</f>
        <v>#N/A</v>
      </c>
      <c r="F4455" t="e">
        <f>+VLOOKUP(D4455,'[3]Suff living area by country'!$J$2:$K$423,2,FALSE)</f>
        <v>#N/A</v>
      </c>
      <c r="G4455" t="e">
        <f>+VLOOKUP(D4455,'[1]Freight vol by country &amp; year'!$C$2:$D$886,2,FALSE)</f>
        <v>#N/A</v>
      </c>
      <c r="H4455" t="e">
        <f>+VLOOKUP(D4455,[4]Goal11!$I$2:$J$560,2,FALSE)</f>
        <v>#N/A</v>
      </c>
      <c r="I4455" t="str">
        <f>+VLOOKUP(D4455,[5]Goal17!$I$2:$J$4522,2,FALSE)</f>
        <v>25.00</v>
      </c>
      <c r="J4455" t="str">
        <f>+VLOOKUP(D4455,'[6]2G coverage'!$I$2:$J$3380,2,FALSE)</f>
        <v>95.00</v>
      </c>
    </row>
    <row r="4456" spans="1:10" x14ac:dyDescent="0.25">
      <c r="A4456">
        <v>48</v>
      </c>
      <c r="B4456" t="s">
        <v>5157</v>
      </c>
      <c r="C4456">
        <f t="shared" si="145"/>
        <v>2005</v>
      </c>
      <c r="D4456" t="str">
        <f t="shared" si="146"/>
        <v>482005</v>
      </c>
      <c r="E4456" t="e">
        <f>+VLOOKUP(D4456,[2]WeightCountryEstimate!$C$2:$D$116,2,FALSE)</f>
        <v>#N/A</v>
      </c>
      <c r="F4456" t="e">
        <f>+VLOOKUP(D4456,'[3]Suff living area by country'!$J$2:$K$423,2,FALSE)</f>
        <v>#N/A</v>
      </c>
      <c r="G4456" t="e">
        <f>+VLOOKUP(D4456,'[1]Freight vol by country &amp; year'!$C$2:$D$886,2,FALSE)</f>
        <v>#N/A</v>
      </c>
      <c r="H4456" t="e">
        <f>+VLOOKUP(D4456,[4]Goal11!$I$2:$J$560,2,FALSE)</f>
        <v>#N/A</v>
      </c>
      <c r="I4456" t="str">
        <f>+VLOOKUP(D4456,[5]Goal17!$I$2:$J$4522,2,FALSE)</f>
        <v>21.30</v>
      </c>
      <c r="J4456" t="str">
        <f>+VLOOKUP(D4456,'[6]2G coverage'!$I$2:$J$3380,2,FALSE)</f>
        <v>100.00</v>
      </c>
    </row>
    <row r="4457" spans="1:10" x14ac:dyDescent="0.25">
      <c r="A4457">
        <v>50</v>
      </c>
      <c r="B4457" t="s">
        <v>5158</v>
      </c>
      <c r="C4457">
        <f t="shared" si="145"/>
        <v>2005</v>
      </c>
      <c r="D4457" t="str">
        <f t="shared" si="146"/>
        <v>502005</v>
      </c>
      <c r="E4457" t="e">
        <f>+VLOOKUP(D4457,[2]WeightCountryEstimate!$C$2:$D$116,2,FALSE)</f>
        <v>#N/A</v>
      </c>
      <c r="F4457" t="e">
        <f>+VLOOKUP(D4457,'[3]Suff living area by country'!$J$2:$K$423,2,FALSE)</f>
        <v>#N/A</v>
      </c>
      <c r="G4457" t="e">
        <f>+VLOOKUP(D4457,'[1]Freight vol by country &amp; year'!$C$2:$D$886,2,FALSE)</f>
        <v>#N/A</v>
      </c>
      <c r="H4457" t="str">
        <f>+VLOOKUP(D4457,[4]Goal11!$I$2:$J$560,2,FALSE)</f>
        <v>70.8</v>
      </c>
      <c r="I4457" t="str">
        <f>+VLOOKUP(D4457,[5]Goal17!$I$2:$J$4522,2,FALSE)</f>
        <v>0.24</v>
      </c>
      <c r="J4457" t="str">
        <f>+VLOOKUP(D4457,'[6]2G coverage'!$I$2:$J$3380,2,FALSE)</f>
        <v>80.00</v>
      </c>
    </row>
    <row r="4458" spans="1:10" x14ac:dyDescent="0.25">
      <c r="A4458">
        <v>51</v>
      </c>
      <c r="B4458" t="s">
        <v>5159</v>
      </c>
      <c r="C4458">
        <f t="shared" ref="C4458:C4521" si="147">+C4163+1</f>
        <v>2005</v>
      </c>
      <c r="D4458" t="str">
        <f t="shared" si="146"/>
        <v>512005</v>
      </c>
      <c r="E4458" t="e">
        <f>+VLOOKUP(D4458,[2]WeightCountryEstimate!$C$2:$D$116,2,FALSE)</f>
        <v>#N/A</v>
      </c>
      <c r="F4458">
        <f>+VLOOKUP(D4458,'[3]Suff living area by country'!$J$2:$K$423,2,FALSE)</f>
        <v>87.9</v>
      </c>
      <c r="G4458" t="e">
        <f>+VLOOKUP(D4458,'[1]Freight vol by country &amp; year'!$C$2:$D$886,2,FALSE)</f>
        <v>#N/A</v>
      </c>
      <c r="H4458" t="e">
        <f>+VLOOKUP(D4458,[4]Goal11!$I$2:$J$560,2,FALSE)</f>
        <v>#N/A</v>
      </c>
      <c r="I4458" t="str">
        <f>+VLOOKUP(D4458,[5]Goal17!$I$2:$J$4522,2,FALSE)</f>
        <v>5.25</v>
      </c>
      <c r="J4458" t="str">
        <f>+VLOOKUP(D4458,'[6]2G coverage'!$I$2:$J$3380,2,FALSE)</f>
        <v>85.17</v>
      </c>
    </row>
    <row r="4459" spans="1:10" x14ac:dyDescent="0.25">
      <c r="A4459">
        <v>52</v>
      </c>
      <c r="B4459" t="s">
        <v>5160</v>
      </c>
      <c r="C4459">
        <f t="shared" si="147"/>
        <v>2005</v>
      </c>
      <c r="D4459" t="str">
        <f t="shared" si="146"/>
        <v>522005</v>
      </c>
      <c r="E4459" t="e">
        <f>+VLOOKUP(D4459,[2]WeightCountryEstimate!$C$2:$D$116,2,FALSE)</f>
        <v>#N/A</v>
      </c>
      <c r="F4459" t="e">
        <f>+VLOOKUP(D4459,'[3]Suff living area by country'!$J$2:$K$423,2,FALSE)</f>
        <v>#N/A</v>
      </c>
      <c r="G4459" t="e">
        <f>+VLOOKUP(D4459,'[1]Freight vol by country &amp; year'!$C$2:$D$886,2,FALSE)</f>
        <v>#N/A</v>
      </c>
      <c r="H4459" t="e">
        <f>+VLOOKUP(D4459,[4]Goal11!$I$2:$J$560,2,FALSE)</f>
        <v>#N/A</v>
      </c>
      <c r="I4459" t="str">
        <f>+VLOOKUP(D4459,[5]Goal17!$I$2:$J$4522,2,FALSE)</f>
        <v>52.50</v>
      </c>
      <c r="J4459" t="str">
        <f>+VLOOKUP(D4459,'[6]2G coverage'!$I$2:$J$3380,2,FALSE)</f>
        <v>99.90</v>
      </c>
    </row>
    <row r="4460" spans="1:10" x14ac:dyDescent="0.25">
      <c r="A4460">
        <v>53</v>
      </c>
      <c r="B4460" t="s">
        <v>5161</v>
      </c>
      <c r="C4460">
        <f t="shared" si="147"/>
        <v>2005</v>
      </c>
      <c r="D4460" t="str">
        <f t="shared" si="146"/>
        <v>532005</v>
      </c>
      <c r="E4460" t="e">
        <f>+VLOOKUP(D4460,[2]WeightCountryEstimate!$C$2:$D$116,2,FALSE)</f>
        <v>#N/A</v>
      </c>
      <c r="F4460" t="e">
        <f>+VLOOKUP(D4460,'[3]Suff living area by country'!$J$2:$K$423,2,FALSE)</f>
        <v>#N/A</v>
      </c>
      <c r="G4460" t="e">
        <f>+VLOOKUP(D4460,'[1]Freight vol by country &amp; year'!$C$2:$D$886,2,FALSE)</f>
        <v>#N/A</v>
      </c>
      <c r="H4460" t="e">
        <f>+VLOOKUP(D4460,[4]Goal11!$I$2:$J$560,2,FALSE)</f>
        <v>#N/A</v>
      </c>
      <c r="I4460" t="str">
        <f>+VLOOKUP(D4460,[5]Goal17!$I$2:$J$4522,2,FALSE)</f>
        <v>62.95</v>
      </c>
      <c r="J4460" t="str">
        <f>+VLOOKUP(D4460,'[6]2G coverage'!$I$2:$J$3380,2,FALSE)</f>
        <v>98.00</v>
      </c>
    </row>
    <row r="4461" spans="1:10" x14ac:dyDescent="0.25">
      <c r="A4461">
        <v>54</v>
      </c>
      <c r="B4461" t="s">
        <v>5162</v>
      </c>
      <c r="C4461">
        <f t="shared" si="147"/>
        <v>2005</v>
      </c>
      <c r="D4461" t="str">
        <f t="shared" si="146"/>
        <v>542005</v>
      </c>
      <c r="E4461" t="e">
        <f>+VLOOKUP(D4461,[2]WeightCountryEstimate!$C$2:$D$116,2,FALSE)</f>
        <v>#N/A</v>
      </c>
      <c r="F4461" t="e">
        <f>+VLOOKUP(D4461,'[3]Suff living area by country'!$J$2:$K$423,2,FALSE)</f>
        <v>#N/A</v>
      </c>
      <c r="G4461" t="e">
        <f>+VLOOKUP(D4461,'[1]Freight vol by country &amp; year'!$C$2:$D$886,2,FALSE)</f>
        <v>#N/A</v>
      </c>
      <c r="H4461" t="e">
        <f>+VLOOKUP(D4461,[4]Goal11!$I$2:$J$560,2,FALSE)</f>
        <v>#N/A</v>
      </c>
      <c r="I4461" t="e">
        <f>+VLOOKUP(D4461,[5]Goal17!$I$2:$J$4522,2,FALSE)</f>
        <v>#N/A</v>
      </c>
      <c r="J4461" t="e">
        <f>+VLOOKUP(D4461,'[6]2G coverage'!$I$2:$J$3380,2,FALSE)</f>
        <v>#N/A</v>
      </c>
    </row>
    <row r="4462" spans="1:10" x14ac:dyDescent="0.25">
      <c r="A4462">
        <v>56</v>
      </c>
      <c r="B4462" t="s">
        <v>5163</v>
      </c>
      <c r="C4462">
        <f t="shared" si="147"/>
        <v>2005</v>
      </c>
      <c r="D4462" t="str">
        <f t="shared" si="146"/>
        <v>562005</v>
      </c>
      <c r="E4462" t="e">
        <f>+VLOOKUP(D4462,[2]WeightCountryEstimate!$C$2:$D$116,2,FALSE)</f>
        <v>#N/A</v>
      </c>
      <c r="F4462" t="e">
        <f>+VLOOKUP(D4462,'[3]Suff living area by country'!$J$2:$K$423,2,FALSE)</f>
        <v>#N/A</v>
      </c>
      <c r="G4462" t="e">
        <f>+VLOOKUP(D4462,'[1]Freight vol by country &amp; year'!$C$2:$D$886,2,FALSE)</f>
        <v>#N/A</v>
      </c>
      <c r="H4462" t="e">
        <f>+VLOOKUP(D4462,[4]Goal11!$I$2:$J$560,2,FALSE)</f>
        <v>#N/A</v>
      </c>
      <c r="I4462" t="str">
        <f>+VLOOKUP(D4462,[5]Goal17!$I$2:$J$4522,2,FALSE)</f>
        <v>55.82</v>
      </c>
      <c r="J4462" t="str">
        <f>+VLOOKUP(D4462,'[6]2G coverage'!$I$2:$J$3380,2,FALSE)</f>
        <v>99.00</v>
      </c>
    </row>
    <row r="4463" spans="1:10" x14ac:dyDescent="0.25">
      <c r="A4463">
        <v>57</v>
      </c>
      <c r="B4463" t="s">
        <v>5164</v>
      </c>
      <c r="C4463">
        <f t="shared" si="147"/>
        <v>2005</v>
      </c>
      <c r="D4463" t="str">
        <f t="shared" si="146"/>
        <v>572005</v>
      </c>
      <c r="E4463" t="e">
        <f>+VLOOKUP(D4463,[2]WeightCountryEstimate!$C$2:$D$116,2,FALSE)</f>
        <v>#N/A</v>
      </c>
      <c r="F4463" t="e">
        <f>+VLOOKUP(D4463,'[3]Suff living area by country'!$J$2:$K$423,2,FALSE)</f>
        <v>#N/A</v>
      </c>
      <c r="G4463" t="e">
        <f>+VLOOKUP(D4463,'[1]Freight vol by country &amp; year'!$C$2:$D$886,2,FALSE)</f>
        <v>#N/A</v>
      </c>
      <c r="H4463" t="e">
        <f>+VLOOKUP(D4463,[4]Goal11!$I$2:$J$560,2,FALSE)</f>
        <v>#N/A</v>
      </c>
      <c r="I4463" t="e">
        <f>+VLOOKUP(D4463,[5]Goal17!$I$2:$J$4522,2,FALSE)</f>
        <v>#N/A</v>
      </c>
      <c r="J4463" t="e">
        <f>+VLOOKUP(D4463,'[6]2G coverage'!$I$2:$J$3380,2,FALSE)</f>
        <v>#N/A</v>
      </c>
    </row>
    <row r="4464" spans="1:10" x14ac:dyDescent="0.25">
      <c r="A4464">
        <v>60</v>
      </c>
      <c r="B4464" t="s">
        <v>5165</v>
      </c>
      <c r="C4464">
        <f t="shared" si="147"/>
        <v>2005</v>
      </c>
      <c r="D4464" t="str">
        <f t="shared" si="146"/>
        <v>602005</v>
      </c>
      <c r="E4464" t="e">
        <f>+VLOOKUP(D4464,[2]WeightCountryEstimate!$C$2:$D$116,2,FALSE)</f>
        <v>#N/A</v>
      </c>
      <c r="F4464" t="e">
        <f>+VLOOKUP(D4464,'[3]Suff living area by country'!$J$2:$K$423,2,FALSE)</f>
        <v>#N/A</v>
      </c>
      <c r="G4464" t="e">
        <f>+VLOOKUP(D4464,'[1]Freight vol by country &amp; year'!$C$2:$D$886,2,FALSE)</f>
        <v>#N/A</v>
      </c>
      <c r="H4464" t="e">
        <f>+VLOOKUP(D4464,[4]Goal11!$I$2:$J$560,2,FALSE)</f>
        <v>#N/A</v>
      </c>
      <c r="I4464" t="str">
        <f>+VLOOKUP(D4464,[5]Goal17!$I$2:$J$4522,2,FALSE)</f>
        <v>65.45</v>
      </c>
      <c r="J4464" t="e">
        <f>+VLOOKUP(D4464,'[6]2G coverage'!$I$2:$J$3380,2,FALSE)</f>
        <v>#N/A</v>
      </c>
    </row>
    <row r="4465" spans="1:10" x14ac:dyDescent="0.25">
      <c r="A4465">
        <v>61</v>
      </c>
      <c r="B4465" t="s">
        <v>5166</v>
      </c>
      <c r="C4465">
        <f t="shared" si="147"/>
        <v>2005</v>
      </c>
      <c r="D4465" t="str">
        <f t="shared" si="146"/>
        <v>612005</v>
      </c>
      <c r="E4465" t="e">
        <f>+VLOOKUP(D4465,[2]WeightCountryEstimate!$C$2:$D$116,2,FALSE)</f>
        <v>#N/A</v>
      </c>
      <c r="F4465" t="e">
        <f>+VLOOKUP(D4465,'[3]Suff living area by country'!$J$2:$K$423,2,FALSE)</f>
        <v>#N/A</v>
      </c>
      <c r="G4465" t="e">
        <f>+VLOOKUP(D4465,'[1]Freight vol by country &amp; year'!$C$2:$D$886,2,FALSE)</f>
        <v>#N/A</v>
      </c>
      <c r="H4465" t="e">
        <f>+VLOOKUP(D4465,[4]Goal11!$I$2:$J$560,2,FALSE)</f>
        <v>#N/A</v>
      </c>
      <c r="I4465" t="e">
        <f>+VLOOKUP(D4465,[5]Goal17!$I$2:$J$4522,2,FALSE)</f>
        <v>#N/A</v>
      </c>
      <c r="J4465" t="e">
        <f>+VLOOKUP(D4465,'[6]2G coverage'!$I$2:$J$3380,2,FALSE)</f>
        <v>#N/A</v>
      </c>
    </row>
    <row r="4466" spans="1:10" x14ac:dyDescent="0.25">
      <c r="A4466">
        <v>62</v>
      </c>
      <c r="B4466" t="s">
        <v>5167</v>
      </c>
      <c r="C4466">
        <f t="shared" si="147"/>
        <v>2005</v>
      </c>
      <c r="D4466" t="str">
        <f t="shared" si="146"/>
        <v>622005</v>
      </c>
      <c r="E4466" t="e">
        <f>+VLOOKUP(D4466,[2]WeightCountryEstimate!$C$2:$D$116,2,FALSE)</f>
        <v>#N/A</v>
      </c>
      <c r="F4466" t="e">
        <f>+VLOOKUP(D4466,'[3]Suff living area by country'!$J$2:$K$423,2,FALSE)</f>
        <v>#N/A</v>
      </c>
      <c r="G4466" t="e">
        <f>+VLOOKUP(D4466,'[1]Freight vol by country &amp; year'!$C$2:$D$886,2,FALSE)</f>
        <v>#N/A</v>
      </c>
      <c r="H4466" t="e">
        <f>+VLOOKUP(D4466,[4]Goal11!$I$2:$J$560,2,FALSE)</f>
        <v>#N/A</v>
      </c>
      <c r="I4466" t="str">
        <f>+VLOOKUP(D4466,[5]Goal17!$I$2:$J$4522,2,FALSE)</f>
        <v>2.82</v>
      </c>
      <c r="J4466" t="str">
        <f>+VLOOKUP(D4466,'[6]2G coverage'!$I$2:$J$3380,2,FALSE)</f>
        <v>39.27</v>
      </c>
    </row>
    <row r="4467" spans="1:10" x14ac:dyDescent="0.25">
      <c r="A4467">
        <v>64</v>
      </c>
      <c r="B4467" t="s">
        <v>5168</v>
      </c>
      <c r="C4467">
        <f t="shared" si="147"/>
        <v>2005</v>
      </c>
      <c r="D4467" t="str">
        <f t="shared" si="146"/>
        <v>642005</v>
      </c>
      <c r="E4467" t="e">
        <f>+VLOOKUP(D4467,[2]WeightCountryEstimate!$C$2:$D$116,2,FALSE)</f>
        <v>#N/A</v>
      </c>
      <c r="F4467" t="e">
        <f>+VLOOKUP(D4467,'[3]Suff living area by country'!$J$2:$K$423,2,FALSE)</f>
        <v>#N/A</v>
      </c>
      <c r="G4467" t="e">
        <f>+VLOOKUP(D4467,'[1]Freight vol by country &amp; year'!$C$2:$D$886,2,FALSE)</f>
        <v>#N/A</v>
      </c>
      <c r="H4467" t="e">
        <f>+VLOOKUP(D4467,[4]Goal11!$I$2:$J$560,2,FALSE)</f>
        <v>#N/A</v>
      </c>
      <c r="I4467" t="str">
        <f>+VLOOKUP(D4467,[5]Goal17!$I$2:$J$4522,2,FALSE)</f>
        <v>3.85</v>
      </c>
      <c r="J4467" t="str">
        <f>+VLOOKUP(D4467,'[6]2G coverage'!$I$2:$J$3380,2,FALSE)</f>
        <v>5.40</v>
      </c>
    </row>
    <row r="4468" spans="1:10" x14ac:dyDescent="0.25">
      <c r="A4468">
        <v>68</v>
      </c>
      <c r="B4468" t="s">
        <v>5169</v>
      </c>
      <c r="C4468">
        <f t="shared" si="147"/>
        <v>2005</v>
      </c>
      <c r="D4468" t="str">
        <f t="shared" si="146"/>
        <v>682005</v>
      </c>
      <c r="E4468" t="e">
        <f>+VLOOKUP(D4468,[2]WeightCountryEstimate!$C$2:$D$116,2,FALSE)</f>
        <v>#N/A</v>
      </c>
      <c r="F4468" t="e">
        <f>+VLOOKUP(D4468,'[3]Suff living area by country'!$J$2:$K$423,2,FALSE)</f>
        <v>#N/A</v>
      </c>
      <c r="G4468" t="e">
        <f>+VLOOKUP(D4468,'[1]Freight vol by country &amp; year'!$C$2:$D$886,2,FALSE)</f>
        <v>#N/A</v>
      </c>
      <c r="H4468" t="str">
        <f>+VLOOKUP(D4468,[4]Goal11!$I$2:$J$560,2,FALSE)</f>
        <v>50.4</v>
      </c>
      <c r="I4468" t="str">
        <f>+VLOOKUP(D4468,[5]Goal17!$I$2:$J$4522,2,FALSE)</f>
        <v>5.23</v>
      </c>
      <c r="J4468" t="str">
        <f>+VLOOKUP(D4468,'[6]2G coverage'!$I$2:$J$3380,2,FALSE)</f>
        <v>45.90</v>
      </c>
    </row>
    <row r="4469" spans="1:10" x14ac:dyDescent="0.25">
      <c r="A4469">
        <v>70</v>
      </c>
      <c r="B4469" t="s">
        <v>5170</v>
      </c>
      <c r="C4469">
        <f t="shared" si="147"/>
        <v>2005</v>
      </c>
      <c r="D4469" t="str">
        <f t="shared" si="146"/>
        <v>702005</v>
      </c>
      <c r="E4469" t="e">
        <f>+VLOOKUP(D4469,[2]WeightCountryEstimate!$C$2:$D$116,2,FALSE)</f>
        <v>#N/A</v>
      </c>
      <c r="F4469" t="e">
        <f>+VLOOKUP(D4469,'[3]Suff living area by country'!$J$2:$K$423,2,FALSE)</f>
        <v>#N/A</v>
      </c>
      <c r="G4469" t="e">
        <f>+VLOOKUP(D4469,'[1]Freight vol by country &amp; year'!$C$2:$D$886,2,FALSE)</f>
        <v>#N/A</v>
      </c>
      <c r="H4469" t="e">
        <f>+VLOOKUP(D4469,[4]Goal11!$I$2:$J$560,2,FALSE)</f>
        <v>#N/A</v>
      </c>
      <c r="I4469" t="str">
        <f>+VLOOKUP(D4469,[5]Goal17!$I$2:$J$4522,2,FALSE)</f>
        <v>21.33</v>
      </c>
      <c r="J4469" t="str">
        <f>+VLOOKUP(D4469,'[6]2G coverage'!$I$2:$J$3380,2,FALSE)</f>
        <v>97.00</v>
      </c>
    </row>
    <row r="4470" spans="1:10" x14ac:dyDescent="0.25">
      <c r="A4470">
        <v>72</v>
      </c>
      <c r="B4470" t="s">
        <v>5171</v>
      </c>
      <c r="C4470">
        <f t="shared" si="147"/>
        <v>2005</v>
      </c>
      <c r="D4470" t="str">
        <f t="shared" si="146"/>
        <v>722005</v>
      </c>
      <c r="E4470" t="e">
        <f>+VLOOKUP(D4470,[2]WeightCountryEstimate!$C$2:$D$116,2,FALSE)</f>
        <v>#N/A</v>
      </c>
      <c r="F4470" t="e">
        <f>+VLOOKUP(D4470,'[3]Suff living area by country'!$J$2:$K$423,2,FALSE)</f>
        <v>#N/A</v>
      </c>
      <c r="G4470" t="e">
        <f>+VLOOKUP(D4470,'[1]Freight vol by country &amp; year'!$C$2:$D$886,2,FALSE)</f>
        <v>#N/A</v>
      </c>
      <c r="H4470" t="e">
        <f>+VLOOKUP(D4470,[4]Goal11!$I$2:$J$560,2,FALSE)</f>
        <v>#N/A</v>
      </c>
      <c r="I4470" t="str">
        <f>+VLOOKUP(D4470,[5]Goal17!$I$2:$J$4522,2,FALSE)</f>
        <v>3.26</v>
      </c>
      <c r="J4470" t="str">
        <f>+VLOOKUP(D4470,'[6]2G coverage'!$I$2:$J$3380,2,FALSE)</f>
        <v>99.00</v>
      </c>
    </row>
    <row r="4471" spans="1:10" x14ac:dyDescent="0.25">
      <c r="A4471">
        <v>76</v>
      </c>
      <c r="B4471" t="s">
        <v>5172</v>
      </c>
      <c r="C4471">
        <f t="shared" si="147"/>
        <v>2005</v>
      </c>
      <c r="D4471" t="str">
        <f t="shared" si="146"/>
        <v>762005</v>
      </c>
      <c r="E4471" t="e">
        <f>+VLOOKUP(D4471,[2]WeightCountryEstimate!$C$2:$D$116,2,FALSE)</f>
        <v>#N/A</v>
      </c>
      <c r="F4471" t="e">
        <f>+VLOOKUP(D4471,'[3]Suff living area by country'!$J$2:$K$423,2,FALSE)</f>
        <v>#N/A</v>
      </c>
      <c r="G4471" t="e">
        <f>+VLOOKUP(D4471,'[1]Freight vol by country &amp; year'!$C$2:$D$886,2,FALSE)</f>
        <v>#N/A</v>
      </c>
      <c r="H4471" t="str">
        <f>+VLOOKUP(D4471,[4]Goal11!$I$2:$J$560,2,FALSE)</f>
        <v>29.0</v>
      </c>
      <c r="I4471" t="str">
        <f>+VLOOKUP(D4471,[5]Goal17!$I$2:$J$4522,2,FALSE)</f>
        <v>21.02</v>
      </c>
      <c r="J4471" t="str">
        <f>+VLOOKUP(D4471,'[6]2G coverage'!$I$2:$J$3380,2,FALSE)</f>
        <v>88.35</v>
      </c>
    </row>
    <row r="4472" spans="1:10" x14ac:dyDescent="0.25">
      <c r="A4472">
        <v>84</v>
      </c>
      <c r="B4472" t="s">
        <v>5173</v>
      </c>
      <c r="C4472">
        <f t="shared" si="147"/>
        <v>2005</v>
      </c>
      <c r="D4472" t="str">
        <f t="shared" si="146"/>
        <v>842005</v>
      </c>
      <c r="E4472" t="e">
        <f>+VLOOKUP(D4472,[2]WeightCountryEstimate!$C$2:$D$116,2,FALSE)</f>
        <v>#N/A</v>
      </c>
      <c r="F4472" t="e">
        <f>+VLOOKUP(D4472,'[3]Suff living area by country'!$J$2:$K$423,2,FALSE)</f>
        <v>#N/A</v>
      </c>
      <c r="G4472" t="e">
        <f>+VLOOKUP(D4472,'[1]Freight vol by country &amp; year'!$C$2:$D$886,2,FALSE)</f>
        <v>#N/A</v>
      </c>
      <c r="H4472" t="e">
        <f>+VLOOKUP(D4472,[4]Goal11!$I$2:$J$560,2,FALSE)</f>
        <v>#N/A</v>
      </c>
      <c r="I4472" t="str">
        <f>+VLOOKUP(D4472,[5]Goal17!$I$2:$J$4522,2,FALSE)</f>
        <v>17.00</v>
      </c>
      <c r="J4472" t="e">
        <f>+VLOOKUP(D4472,'[6]2G coverage'!$I$2:$J$3380,2,FALSE)</f>
        <v>#N/A</v>
      </c>
    </row>
    <row r="4473" spans="1:10" x14ac:dyDescent="0.25">
      <c r="A4473">
        <v>86</v>
      </c>
      <c r="B4473" t="s">
        <v>5174</v>
      </c>
      <c r="C4473">
        <f t="shared" si="147"/>
        <v>2005</v>
      </c>
      <c r="D4473" t="str">
        <f t="shared" si="146"/>
        <v>862005</v>
      </c>
      <c r="E4473" t="e">
        <f>+VLOOKUP(D4473,[2]WeightCountryEstimate!$C$2:$D$116,2,FALSE)</f>
        <v>#N/A</v>
      </c>
      <c r="F4473" t="e">
        <f>+VLOOKUP(D4473,'[3]Suff living area by country'!$J$2:$K$423,2,FALSE)</f>
        <v>#N/A</v>
      </c>
      <c r="G4473" t="e">
        <f>+VLOOKUP(D4473,'[1]Freight vol by country &amp; year'!$C$2:$D$886,2,FALSE)</f>
        <v>#N/A</v>
      </c>
      <c r="H4473" t="e">
        <f>+VLOOKUP(D4473,[4]Goal11!$I$2:$J$560,2,FALSE)</f>
        <v>#N/A</v>
      </c>
      <c r="I4473" t="e">
        <f>+VLOOKUP(D4473,[5]Goal17!$I$2:$J$4522,2,FALSE)</f>
        <v>#N/A</v>
      </c>
      <c r="J4473" t="e">
        <f>+VLOOKUP(D4473,'[6]2G coverage'!$I$2:$J$3380,2,FALSE)</f>
        <v>#N/A</v>
      </c>
    </row>
    <row r="4474" spans="1:10" x14ac:dyDescent="0.25">
      <c r="A4474">
        <v>90</v>
      </c>
      <c r="B4474" t="s">
        <v>5175</v>
      </c>
      <c r="C4474">
        <f t="shared" si="147"/>
        <v>2005</v>
      </c>
      <c r="D4474" t="str">
        <f t="shared" si="146"/>
        <v>902005</v>
      </c>
      <c r="E4474" t="e">
        <f>+VLOOKUP(D4474,[2]WeightCountryEstimate!$C$2:$D$116,2,FALSE)</f>
        <v>#N/A</v>
      </c>
      <c r="F4474" t="e">
        <f>+VLOOKUP(D4474,'[3]Suff living area by country'!$J$2:$K$423,2,FALSE)</f>
        <v>#N/A</v>
      </c>
      <c r="G4474" t="e">
        <f>+VLOOKUP(D4474,'[1]Freight vol by country &amp; year'!$C$2:$D$886,2,FALSE)</f>
        <v>#N/A</v>
      </c>
      <c r="H4474" t="e">
        <f>+VLOOKUP(D4474,[4]Goal11!$I$2:$J$560,2,FALSE)</f>
        <v>#N/A</v>
      </c>
      <c r="I4474" t="str">
        <f>+VLOOKUP(D4474,[5]Goal17!$I$2:$J$4522,2,FALSE)</f>
        <v>0.84</v>
      </c>
      <c r="J4474" t="e">
        <f>+VLOOKUP(D4474,'[6]2G coverage'!$I$2:$J$3380,2,FALSE)</f>
        <v>#N/A</v>
      </c>
    </row>
    <row r="4475" spans="1:10" x14ac:dyDescent="0.25">
      <c r="A4475">
        <v>92</v>
      </c>
      <c r="B4475" t="s">
        <v>5176</v>
      </c>
      <c r="C4475">
        <f t="shared" si="147"/>
        <v>2005</v>
      </c>
      <c r="D4475" t="str">
        <f t="shared" si="146"/>
        <v>922005</v>
      </c>
      <c r="E4475" t="e">
        <f>+VLOOKUP(D4475,[2]WeightCountryEstimate!$C$2:$D$116,2,FALSE)</f>
        <v>#N/A</v>
      </c>
      <c r="F4475" t="e">
        <f>+VLOOKUP(D4475,'[3]Suff living area by country'!$J$2:$K$423,2,FALSE)</f>
        <v>#N/A</v>
      </c>
      <c r="G4475" t="e">
        <f>+VLOOKUP(D4475,'[1]Freight vol by country &amp; year'!$C$2:$D$886,2,FALSE)</f>
        <v>#N/A</v>
      </c>
      <c r="H4475" t="e">
        <f>+VLOOKUP(D4475,[4]Goal11!$I$2:$J$560,2,FALSE)</f>
        <v>#N/A</v>
      </c>
      <c r="I4475" t="e">
        <f>+VLOOKUP(D4475,[5]Goal17!$I$2:$J$4522,2,FALSE)</f>
        <v>#N/A</v>
      </c>
      <c r="J4475" t="e">
        <f>+VLOOKUP(D4475,'[6]2G coverage'!$I$2:$J$3380,2,FALSE)</f>
        <v>#N/A</v>
      </c>
    </row>
    <row r="4476" spans="1:10" x14ac:dyDescent="0.25">
      <c r="A4476">
        <v>96</v>
      </c>
      <c r="B4476" t="s">
        <v>5177</v>
      </c>
      <c r="C4476">
        <f t="shared" si="147"/>
        <v>2005</v>
      </c>
      <c r="D4476" t="str">
        <f t="shared" si="146"/>
        <v>962005</v>
      </c>
      <c r="E4476" t="e">
        <f>+VLOOKUP(D4476,[2]WeightCountryEstimate!$C$2:$D$116,2,FALSE)</f>
        <v>#N/A</v>
      </c>
      <c r="F4476" t="e">
        <f>+VLOOKUP(D4476,'[3]Suff living area by country'!$J$2:$K$423,2,FALSE)</f>
        <v>#N/A</v>
      </c>
      <c r="G4476" t="e">
        <f>+VLOOKUP(D4476,'[1]Freight vol by country &amp; year'!$C$2:$D$886,2,FALSE)</f>
        <v>#N/A</v>
      </c>
      <c r="H4476" t="e">
        <f>+VLOOKUP(D4476,[4]Goal11!$I$2:$J$560,2,FALSE)</f>
        <v>#N/A</v>
      </c>
      <c r="I4476" t="str">
        <f>+VLOOKUP(D4476,[5]Goal17!$I$2:$J$4522,2,FALSE)</f>
        <v>36.47</v>
      </c>
      <c r="J4476" t="e">
        <f>+VLOOKUP(D4476,'[6]2G coverage'!$I$2:$J$3380,2,FALSE)</f>
        <v>#N/A</v>
      </c>
    </row>
    <row r="4477" spans="1:10" x14ac:dyDescent="0.25">
      <c r="A4477">
        <v>100</v>
      </c>
      <c r="B4477" t="s">
        <v>5178</v>
      </c>
      <c r="C4477">
        <f t="shared" si="147"/>
        <v>2005</v>
      </c>
      <c r="D4477" t="str">
        <f t="shared" si="146"/>
        <v>1002005</v>
      </c>
      <c r="E4477" t="e">
        <f>+VLOOKUP(D4477,[2]WeightCountryEstimate!$C$2:$D$116,2,FALSE)</f>
        <v>#N/A</v>
      </c>
      <c r="F4477" t="e">
        <f>+VLOOKUP(D4477,'[3]Suff living area by country'!$J$2:$K$423,2,FALSE)</f>
        <v>#N/A</v>
      </c>
      <c r="G4477" t="e">
        <f>+VLOOKUP(D4477,'[1]Freight vol by country &amp; year'!$C$2:$D$886,2,FALSE)</f>
        <v>#N/A</v>
      </c>
      <c r="H4477" t="e">
        <f>+VLOOKUP(D4477,[4]Goal11!$I$2:$J$560,2,FALSE)</f>
        <v>#N/A</v>
      </c>
      <c r="I4477" t="str">
        <f>+VLOOKUP(D4477,[5]Goal17!$I$2:$J$4522,2,FALSE)</f>
        <v>19.97</v>
      </c>
      <c r="J4477" t="str">
        <f>+VLOOKUP(D4477,'[6]2G coverage'!$I$2:$J$3380,2,FALSE)</f>
        <v>99.70</v>
      </c>
    </row>
    <row r="4478" spans="1:10" x14ac:dyDescent="0.25">
      <c r="A4478">
        <v>104</v>
      </c>
      <c r="B4478" t="s">
        <v>5179</v>
      </c>
      <c r="C4478">
        <f t="shared" si="147"/>
        <v>2005</v>
      </c>
      <c r="D4478" t="str">
        <f t="shared" si="146"/>
        <v>1042005</v>
      </c>
      <c r="E4478" t="e">
        <f>+VLOOKUP(D4478,[2]WeightCountryEstimate!$C$2:$D$116,2,FALSE)</f>
        <v>#N/A</v>
      </c>
      <c r="F4478" t="e">
        <f>+VLOOKUP(D4478,'[3]Suff living area by country'!$J$2:$K$423,2,FALSE)</f>
        <v>#N/A</v>
      </c>
      <c r="G4478" t="e">
        <f>+VLOOKUP(D4478,'[1]Freight vol by country &amp; year'!$C$2:$D$886,2,FALSE)</f>
        <v>#N/A</v>
      </c>
      <c r="H4478" t="str">
        <f>+VLOOKUP(D4478,[4]Goal11!$I$2:$J$560,2,FALSE)</f>
        <v>45.6</v>
      </c>
      <c r="I4478" t="str">
        <f>+VLOOKUP(D4478,[5]Goal17!$I$2:$J$4522,2,FALSE)</f>
        <v>0.07</v>
      </c>
      <c r="J4478" t="e">
        <f>+VLOOKUP(D4478,'[6]2G coverage'!$I$2:$J$3380,2,FALSE)</f>
        <v>#N/A</v>
      </c>
    </row>
    <row r="4479" spans="1:10" x14ac:dyDescent="0.25">
      <c r="A4479">
        <v>108</v>
      </c>
      <c r="B4479" t="s">
        <v>5180</v>
      </c>
      <c r="C4479">
        <f t="shared" si="147"/>
        <v>2005</v>
      </c>
      <c r="D4479" t="str">
        <f t="shared" si="146"/>
        <v>1082005</v>
      </c>
      <c r="E4479" t="e">
        <f>+VLOOKUP(D4479,[2]WeightCountryEstimate!$C$2:$D$116,2,FALSE)</f>
        <v>#N/A</v>
      </c>
      <c r="F4479">
        <f>+VLOOKUP(D4479,'[3]Suff living area by country'!$J$2:$K$423,2,FALSE)</f>
        <v>58.9</v>
      </c>
      <c r="G4479" t="e">
        <f>+VLOOKUP(D4479,'[1]Freight vol by country &amp; year'!$C$2:$D$886,2,FALSE)</f>
        <v>#N/A</v>
      </c>
      <c r="H4479" t="str">
        <f>+VLOOKUP(D4479,[4]Goal11!$I$2:$J$560,2,FALSE)</f>
        <v>64.3</v>
      </c>
      <c r="I4479" t="str">
        <f>+VLOOKUP(D4479,[5]Goal17!$I$2:$J$4522,2,FALSE)</f>
        <v>0.54</v>
      </c>
      <c r="J4479" t="e">
        <f>+VLOOKUP(D4479,'[6]2G coverage'!$I$2:$J$3380,2,FALSE)</f>
        <v>#N/A</v>
      </c>
    </row>
    <row r="4480" spans="1:10" x14ac:dyDescent="0.25">
      <c r="A4480">
        <v>112</v>
      </c>
      <c r="B4480" t="s">
        <v>5181</v>
      </c>
      <c r="C4480">
        <f t="shared" si="147"/>
        <v>2005</v>
      </c>
      <c r="D4480" t="str">
        <f t="shared" si="146"/>
        <v>1122005</v>
      </c>
      <c r="E4480" t="e">
        <f>+VLOOKUP(D4480,[2]WeightCountryEstimate!$C$2:$D$116,2,FALSE)</f>
        <v>#N/A</v>
      </c>
      <c r="F4480">
        <f>+VLOOKUP(D4480,'[3]Suff living area by country'!$J$2:$K$423,2,FALSE)</f>
        <v>96.4</v>
      </c>
      <c r="G4480" t="e">
        <f>+VLOOKUP(D4480,'[1]Freight vol by country &amp; year'!$C$2:$D$886,2,FALSE)</f>
        <v>#N/A</v>
      </c>
      <c r="H4480" t="e">
        <f>+VLOOKUP(D4480,[4]Goal11!$I$2:$J$560,2,FALSE)</f>
        <v>#N/A</v>
      </c>
      <c r="I4480" t="e">
        <f>+VLOOKUP(D4480,[5]Goal17!$I$2:$J$4522,2,FALSE)</f>
        <v>#N/A</v>
      </c>
      <c r="J4480" t="str">
        <f>+VLOOKUP(D4480,'[6]2G coverage'!$I$2:$J$3380,2,FALSE)</f>
        <v>90.00</v>
      </c>
    </row>
    <row r="4481" spans="1:10" x14ac:dyDescent="0.25">
      <c r="A4481">
        <v>116</v>
      </c>
      <c r="B4481" t="s">
        <v>5182</v>
      </c>
      <c r="C4481">
        <f t="shared" si="147"/>
        <v>2005</v>
      </c>
      <c r="D4481" t="str">
        <f t="shared" si="146"/>
        <v>1162005</v>
      </c>
      <c r="E4481" t="e">
        <f>+VLOOKUP(D4481,[2]WeightCountryEstimate!$C$2:$D$116,2,FALSE)</f>
        <v>#N/A</v>
      </c>
      <c r="F4481" t="e">
        <f>+VLOOKUP(D4481,'[3]Suff living area by country'!$J$2:$K$423,2,FALSE)</f>
        <v>#N/A</v>
      </c>
      <c r="G4481" t="e">
        <f>+VLOOKUP(D4481,'[1]Freight vol by country &amp; year'!$C$2:$D$886,2,FALSE)</f>
        <v>#N/A</v>
      </c>
      <c r="H4481" t="str">
        <f>+VLOOKUP(D4481,[4]Goal11!$I$2:$J$560,2,FALSE)</f>
        <v>78.9</v>
      </c>
      <c r="I4481" t="str">
        <f>+VLOOKUP(D4481,[5]Goal17!$I$2:$J$4522,2,FALSE)</f>
        <v>0.32</v>
      </c>
      <c r="J4481" t="str">
        <f>+VLOOKUP(D4481,'[6]2G coverage'!$I$2:$J$3380,2,FALSE)</f>
        <v>75.00</v>
      </c>
    </row>
    <row r="4482" spans="1:10" x14ac:dyDescent="0.25">
      <c r="A4482">
        <v>120</v>
      </c>
      <c r="B4482" t="s">
        <v>5183</v>
      </c>
      <c r="C4482">
        <f t="shared" si="147"/>
        <v>2005</v>
      </c>
      <c r="D4482" t="str">
        <f t="shared" si="146"/>
        <v>1202005</v>
      </c>
      <c r="E4482" t="e">
        <f>+VLOOKUP(D4482,[2]WeightCountryEstimate!$C$2:$D$116,2,FALSE)</f>
        <v>#N/A</v>
      </c>
      <c r="F4482">
        <f>+VLOOKUP(D4482,'[3]Suff living area by country'!$J$2:$K$423,2,FALSE)</f>
        <v>75.2</v>
      </c>
      <c r="G4482" t="e">
        <f>+VLOOKUP(D4482,'[1]Freight vol by country &amp; year'!$C$2:$D$886,2,FALSE)</f>
        <v>#N/A</v>
      </c>
      <c r="H4482" t="str">
        <f>+VLOOKUP(D4482,[4]Goal11!$I$2:$J$560,2,FALSE)</f>
        <v>47.4</v>
      </c>
      <c r="I4482" t="str">
        <f>+VLOOKUP(D4482,[5]Goal17!$I$2:$J$4522,2,FALSE)</f>
        <v>1.40</v>
      </c>
      <c r="J4482" t="str">
        <f>+VLOOKUP(D4482,'[6]2G coverage'!$I$2:$J$3380,2,FALSE)</f>
        <v>54.00</v>
      </c>
    </row>
    <row r="4483" spans="1:10" x14ac:dyDescent="0.25">
      <c r="A4483">
        <v>124</v>
      </c>
      <c r="B4483" t="s">
        <v>5184</v>
      </c>
      <c r="C4483">
        <f t="shared" si="147"/>
        <v>2005</v>
      </c>
      <c r="D4483" t="str">
        <f t="shared" ref="D4483:D4546" si="148">+_xlfn.CONCAT(A4483,C4483)</f>
        <v>1242005</v>
      </c>
      <c r="E4483" t="e">
        <f>+VLOOKUP(D4483,[2]WeightCountryEstimate!$C$2:$D$116,2,FALSE)</f>
        <v>#N/A</v>
      </c>
      <c r="F4483" t="e">
        <f>+VLOOKUP(D4483,'[3]Suff living area by country'!$J$2:$K$423,2,FALSE)</f>
        <v>#N/A</v>
      </c>
      <c r="G4483" t="e">
        <f>+VLOOKUP(D4483,'[1]Freight vol by country &amp; year'!$C$2:$D$886,2,FALSE)</f>
        <v>#N/A</v>
      </c>
      <c r="H4483" t="e">
        <f>+VLOOKUP(D4483,[4]Goal11!$I$2:$J$560,2,FALSE)</f>
        <v>#N/A</v>
      </c>
      <c r="I4483" t="str">
        <f>+VLOOKUP(D4483,[5]Goal17!$I$2:$J$4522,2,FALSE)</f>
        <v>71.66</v>
      </c>
      <c r="J4483" t="str">
        <f>+VLOOKUP(D4483,'[6]2G coverage'!$I$2:$J$3380,2,FALSE)</f>
        <v>97.00</v>
      </c>
    </row>
    <row r="4484" spans="1:10" x14ac:dyDescent="0.25">
      <c r="A4484">
        <v>127</v>
      </c>
      <c r="B4484" t="s">
        <v>5185</v>
      </c>
      <c r="C4484">
        <f t="shared" si="147"/>
        <v>2005</v>
      </c>
      <c r="D4484" t="str">
        <f t="shared" si="148"/>
        <v>1272005</v>
      </c>
      <c r="E4484" t="e">
        <f>+VLOOKUP(D4484,[2]WeightCountryEstimate!$C$2:$D$116,2,FALSE)</f>
        <v>#N/A</v>
      </c>
      <c r="F4484" t="e">
        <f>+VLOOKUP(D4484,'[3]Suff living area by country'!$J$2:$K$423,2,FALSE)</f>
        <v>#N/A</v>
      </c>
      <c r="G4484" t="e">
        <f>+VLOOKUP(D4484,'[1]Freight vol by country &amp; year'!$C$2:$D$886,2,FALSE)</f>
        <v>#N/A</v>
      </c>
      <c r="H4484" t="e">
        <f>+VLOOKUP(D4484,[4]Goal11!$I$2:$J$560,2,FALSE)</f>
        <v>#N/A</v>
      </c>
      <c r="I4484" t="e">
        <f>+VLOOKUP(D4484,[5]Goal17!$I$2:$J$4522,2,FALSE)</f>
        <v>#N/A</v>
      </c>
      <c r="J4484" t="e">
        <f>+VLOOKUP(D4484,'[6]2G coverage'!$I$2:$J$3380,2,FALSE)</f>
        <v>#N/A</v>
      </c>
    </row>
    <row r="4485" spans="1:10" x14ac:dyDescent="0.25">
      <c r="A4485">
        <v>132</v>
      </c>
      <c r="B4485" t="s">
        <v>5186</v>
      </c>
      <c r="C4485">
        <f t="shared" si="147"/>
        <v>2005</v>
      </c>
      <c r="D4485" t="str">
        <f t="shared" si="148"/>
        <v>1322005</v>
      </c>
      <c r="E4485" t="e">
        <f>+VLOOKUP(D4485,[2]WeightCountryEstimate!$C$2:$D$116,2,FALSE)</f>
        <v>#N/A</v>
      </c>
      <c r="F4485" t="e">
        <f>+VLOOKUP(D4485,'[3]Suff living area by country'!$J$2:$K$423,2,FALSE)</f>
        <v>#N/A</v>
      </c>
      <c r="G4485" t="e">
        <f>+VLOOKUP(D4485,'[1]Freight vol by country &amp; year'!$C$2:$D$886,2,FALSE)</f>
        <v>#N/A</v>
      </c>
      <c r="H4485" t="e">
        <f>+VLOOKUP(D4485,[4]Goal11!$I$2:$J$560,2,FALSE)</f>
        <v>#N/A</v>
      </c>
      <c r="I4485" t="str">
        <f>+VLOOKUP(D4485,[5]Goal17!$I$2:$J$4522,2,FALSE)</f>
        <v>6.07</v>
      </c>
      <c r="J4485" t="str">
        <f>+VLOOKUP(D4485,'[6]2G coverage'!$I$2:$J$3380,2,FALSE)</f>
        <v>85.00</v>
      </c>
    </row>
    <row r="4486" spans="1:10" x14ac:dyDescent="0.25">
      <c r="A4486">
        <v>135</v>
      </c>
      <c r="B4486" t="s">
        <v>5187</v>
      </c>
      <c r="C4486">
        <f t="shared" si="147"/>
        <v>2005</v>
      </c>
      <c r="D4486" t="str">
        <f t="shared" si="148"/>
        <v>1352005</v>
      </c>
      <c r="E4486" t="e">
        <f>+VLOOKUP(D4486,[2]WeightCountryEstimate!$C$2:$D$116,2,FALSE)</f>
        <v>#N/A</v>
      </c>
      <c r="F4486" t="e">
        <f>+VLOOKUP(D4486,'[3]Suff living area by country'!$J$2:$K$423,2,FALSE)</f>
        <v>#N/A</v>
      </c>
      <c r="G4486" t="e">
        <f>+VLOOKUP(D4486,'[1]Freight vol by country &amp; year'!$C$2:$D$886,2,FALSE)</f>
        <v>#N/A</v>
      </c>
      <c r="H4486" t="e">
        <f>+VLOOKUP(D4486,[4]Goal11!$I$2:$J$560,2,FALSE)</f>
        <v>#N/A</v>
      </c>
      <c r="I4486" t="e">
        <f>+VLOOKUP(D4486,[5]Goal17!$I$2:$J$4522,2,FALSE)</f>
        <v>#N/A</v>
      </c>
      <c r="J4486" t="e">
        <f>+VLOOKUP(D4486,'[6]2G coverage'!$I$2:$J$3380,2,FALSE)</f>
        <v>#N/A</v>
      </c>
    </row>
    <row r="4487" spans="1:10" x14ac:dyDescent="0.25">
      <c r="A4487">
        <v>136</v>
      </c>
      <c r="B4487" t="s">
        <v>5188</v>
      </c>
      <c r="C4487">
        <f t="shared" si="147"/>
        <v>2005</v>
      </c>
      <c r="D4487" t="str">
        <f t="shared" si="148"/>
        <v>1362005</v>
      </c>
      <c r="E4487" t="e">
        <f>+VLOOKUP(D4487,[2]WeightCountryEstimate!$C$2:$D$116,2,FALSE)</f>
        <v>#N/A</v>
      </c>
      <c r="F4487" t="e">
        <f>+VLOOKUP(D4487,'[3]Suff living area by country'!$J$2:$K$423,2,FALSE)</f>
        <v>#N/A</v>
      </c>
      <c r="G4487" t="e">
        <f>+VLOOKUP(D4487,'[1]Freight vol by country &amp; year'!$C$2:$D$886,2,FALSE)</f>
        <v>#N/A</v>
      </c>
      <c r="H4487" t="e">
        <f>+VLOOKUP(D4487,[4]Goal11!$I$2:$J$560,2,FALSE)</f>
        <v>#N/A</v>
      </c>
      <c r="I4487" t="str">
        <f>+VLOOKUP(D4487,[5]Goal17!$I$2:$J$4522,2,FALSE)</f>
        <v>38.03</v>
      </c>
      <c r="J4487" t="str">
        <f>+VLOOKUP(D4487,'[6]2G coverage'!$I$2:$J$3380,2,FALSE)</f>
        <v>100.00</v>
      </c>
    </row>
    <row r="4488" spans="1:10" x14ac:dyDescent="0.25">
      <c r="A4488">
        <v>140</v>
      </c>
      <c r="B4488" t="s">
        <v>5189</v>
      </c>
      <c r="C4488">
        <f t="shared" si="147"/>
        <v>2005</v>
      </c>
      <c r="D4488" t="str">
        <f t="shared" si="148"/>
        <v>1402005</v>
      </c>
      <c r="E4488" t="e">
        <f>+VLOOKUP(D4488,[2]WeightCountryEstimate!$C$2:$D$116,2,FALSE)</f>
        <v>#N/A</v>
      </c>
      <c r="F4488" t="e">
        <f>+VLOOKUP(D4488,'[3]Suff living area by country'!$J$2:$K$423,2,FALSE)</f>
        <v>#N/A</v>
      </c>
      <c r="G4488" t="e">
        <f>+VLOOKUP(D4488,'[1]Freight vol by country &amp; year'!$C$2:$D$886,2,FALSE)</f>
        <v>#N/A</v>
      </c>
      <c r="H4488" t="str">
        <f>+VLOOKUP(D4488,[4]Goal11!$I$2:$J$560,2,FALSE)</f>
        <v>94.1</v>
      </c>
      <c r="I4488" t="str">
        <f>+VLOOKUP(D4488,[5]Goal17!$I$2:$J$4522,2,FALSE)</f>
        <v>0.27</v>
      </c>
      <c r="J4488" t="str">
        <f>+VLOOKUP(D4488,'[6]2G coverage'!$I$2:$J$3380,2,FALSE)</f>
        <v>19.30</v>
      </c>
    </row>
    <row r="4489" spans="1:10" x14ac:dyDescent="0.25">
      <c r="A4489">
        <v>142</v>
      </c>
      <c r="B4489" t="s">
        <v>5190</v>
      </c>
      <c r="C4489">
        <f t="shared" si="147"/>
        <v>2005</v>
      </c>
      <c r="D4489" t="str">
        <f t="shared" si="148"/>
        <v>1422005</v>
      </c>
      <c r="E4489" t="e">
        <f>+VLOOKUP(D4489,[2]WeightCountryEstimate!$C$2:$D$116,2,FALSE)</f>
        <v>#N/A</v>
      </c>
      <c r="F4489" t="e">
        <f>+VLOOKUP(D4489,'[3]Suff living area by country'!$J$2:$K$423,2,FALSE)</f>
        <v>#N/A</v>
      </c>
      <c r="G4489" t="e">
        <f>+VLOOKUP(D4489,'[1]Freight vol by country &amp; year'!$C$2:$D$886,2,FALSE)</f>
        <v>#N/A</v>
      </c>
      <c r="H4489" t="e">
        <f>+VLOOKUP(D4489,[4]Goal11!$I$2:$J$560,2,FALSE)</f>
        <v>#N/A</v>
      </c>
      <c r="I4489" t="str">
        <f>+VLOOKUP(D4489,[5]Goal17!$I$2:$J$4522,2,FALSE)</f>
        <v>9.03</v>
      </c>
      <c r="J4489" t="str">
        <f>+VLOOKUP(D4489,'[6]2G coverage'!$I$2:$J$3380,2,FALSE)</f>
        <v>68.78</v>
      </c>
    </row>
    <row r="4490" spans="1:10" x14ac:dyDescent="0.25">
      <c r="A4490">
        <v>143</v>
      </c>
      <c r="B4490" t="s">
        <v>5191</v>
      </c>
      <c r="C4490">
        <f t="shared" si="147"/>
        <v>2005</v>
      </c>
      <c r="D4490" t="str">
        <f t="shared" si="148"/>
        <v>1432005</v>
      </c>
      <c r="E4490" t="e">
        <f>+VLOOKUP(D4490,[2]WeightCountryEstimate!$C$2:$D$116,2,FALSE)</f>
        <v>#N/A</v>
      </c>
      <c r="F4490" t="e">
        <f>+VLOOKUP(D4490,'[3]Suff living area by country'!$J$2:$K$423,2,FALSE)</f>
        <v>#N/A</v>
      </c>
      <c r="G4490" t="e">
        <f>+VLOOKUP(D4490,'[1]Freight vol by country &amp; year'!$C$2:$D$886,2,FALSE)</f>
        <v>#N/A</v>
      </c>
      <c r="H4490" t="e">
        <f>+VLOOKUP(D4490,[4]Goal11!$I$2:$J$560,2,FALSE)</f>
        <v>#N/A</v>
      </c>
      <c r="I4490" t="str">
        <f>+VLOOKUP(D4490,[5]Goal17!$I$2:$J$4522,2,FALSE)</f>
        <v>3.32</v>
      </c>
      <c r="J4490" t="str">
        <f>+VLOOKUP(D4490,'[6]2G coverage'!$I$2:$J$3380,2,FALSE)</f>
        <v>60.24</v>
      </c>
    </row>
    <row r="4491" spans="1:10" x14ac:dyDescent="0.25">
      <c r="A4491">
        <v>144</v>
      </c>
      <c r="B4491" t="s">
        <v>5192</v>
      </c>
      <c r="C4491">
        <f t="shared" si="147"/>
        <v>2005</v>
      </c>
      <c r="D4491" t="str">
        <f t="shared" si="148"/>
        <v>1442005</v>
      </c>
      <c r="E4491" t="e">
        <f>+VLOOKUP(D4491,[2]WeightCountryEstimate!$C$2:$D$116,2,FALSE)</f>
        <v>#N/A</v>
      </c>
      <c r="F4491" t="e">
        <f>+VLOOKUP(D4491,'[3]Suff living area by country'!$J$2:$K$423,2,FALSE)</f>
        <v>#N/A</v>
      </c>
      <c r="G4491" t="e">
        <f>+VLOOKUP(D4491,'[1]Freight vol by country &amp; year'!$C$2:$D$886,2,FALSE)</f>
        <v>#N/A</v>
      </c>
      <c r="H4491" t="e">
        <f>+VLOOKUP(D4491,[4]Goal11!$I$2:$J$560,2,FALSE)</f>
        <v>#N/A</v>
      </c>
      <c r="I4491" t="str">
        <f>+VLOOKUP(D4491,[5]Goal17!$I$2:$J$4522,2,FALSE)</f>
        <v>1.79</v>
      </c>
      <c r="J4491" t="str">
        <f>+VLOOKUP(D4491,'[6]2G coverage'!$I$2:$J$3380,2,FALSE)</f>
        <v>85.00</v>
      </c>
    </row>
    <row r="4492" spans="1:10" x14ac:dyDescent="0.25">
      <c r="A4492">
        <v>145</v>
      </c>
      <c r="B4492" t="s">
        <v>5193</v>
      </c>
      <c r="C4492">
        <f t="shared" si="147"/>
        <v>2005</v>
      </c>
      <c r="D4492" t="str">
        <f t="shared" si="148"/>
        <v>1452005</v>
      </c>
      <c r="E4492" t="e">
        <f>+VLOOKUP(D4492,[2]WeightCountryEstimate!$C$2:$D$116,2,FALSE)</f>
        <v>#N/A</v>
      </c>
      <c r="F4492" t="e">
        <f>+VLOOKUP(D4492,'[3]Suff living area by country'!$J$2:$K$423,2,FALSE)</f>
        <v>#N/A</v>
      </c>
      <c r="G4492" t="e">
        <f>+VLOOKUP(D4492,'[1]Freight vol by country &amp; year'!$C$2:$D$886,2,FALSE)</f>
        <v>#N/A</v>
      </c>
      <c r="H4492" t="e">
        <f>+VLOOKUP(D4492,[4]Goal11!$I$2:$J$560,2,FALSE)</f>
        <v>#N/A</v>
      </c>
      <c r="I4492" t="str">
        <f>+VLOOKUP(D4492,[5]Goal17!$I$2:$J$4522,2,FALSE)</f>
        <v>11.11</v>
      </c>
      <c r="J4492" t="e">
        <f>+VLOOKUP(D4492,'[6]2G coverage'!$I$2:$J$3380,2,FALSE)</f>
        <v>#N/A</v>
      </c>
    </row>
    <row r="4493" spans="1:10" x14ac:dyDescent="0.25">
      <c r="A4493">
        <v>148</v>
      </c>
      <c r="B4493" t="s">
        <v>5194</v>
      </c>
      <c r="C4493">
        <f t="shared" si="147"/>
        <v>2005</v>
      </c>
      <c r="D4493" t="str">
        <f t="shared" si="148"/>
        <v>1482005</v>
      </c>
      <c r="E4493" t="e">
        <f>+VLOOKUP(D4493,[2]WeightCountryEstimate!$C$2:$D$116,2,FALSE)</f>
        <v>#N/A</v>
      </c>
      <c r="F4493" t="e">
        <f>+VLOOKUP(D4493,'[3]Suff living area by country'!$J$2:$K$423,2,FALSE)</f>
        <v>#N/A</v>
      </c>
      <c r="G4493" t="e">
        <f>+VLOOKUP(D4493,'[1]Freight vol by country &amp; year'!$C$2:$D$886,2,FALSE)</f>
        <v>#N/A</v>
      </c>
      <c r="H4493" t="str">
        <f>+VLOOKUP(D4493,[4]Goal11!$I$2:$J$560,2,FALSE)</f>
        <v>91.3</v>
      </c>
      <c r="I4493" t="str">
        <f>+VLOOKUP(D4493,[5]Goal17!$I$2:$J$4522,2,FALSE)</f>
        <v>0.40</v>
      </c>
      <c r="J4493" t="str">
        <f>+VLOOKUP(D4493,'[6]2G coverage'!$I$2:$J$3380,2,FALSE)</f>
        <v>23.80</v>
      </c>
    </row>
    <row r="4494" spans="1:10" x14ac:dyDescent="0.25">
      <c r="A4494">
        <v>150</v>
      </c>
      <c r="B4494" t="s">
        <v>5195</v>
      </c>
      <c r="C4494">
        <f t="shared" si="147"/>
        <v>2005</v>
      </c>
      <c r="D4494" t="str">
        <f t="shared" si="148"/>
        <v>1502005</v>
      </c>
      <c r="E4494" t="e">
        <f>+VLOOKUP(D4494,[2]WeightCountryEstimate!$C$2:$D$116,2,FALSE)</f>
        <v>#N/A</v>
      </c>
      <c r="F4494" t="e">
        <f>+VLOOKUP(D4494,'[3]Suff living area by country'!$J$2:$K$423,2,FALSE)</f>
        <v>#N/A</v>
      </c>
      <c r="G4494" t="e">
        <f>+VLOOKUP(D4494,'[1]Freight vol by country &amp; year'!$C$2:$D$886,2,FALSE)</f>
        <v>#N/A</v>
      </c>
      <c r="H4494" t="e">
        <f>+VLOOKUP(D4494,[4]Goal11!$I$2:$J$560,2,FALSE)</f>
        <v>#N/A</v>
      </c>
      <c r="I4494" t="str">
        <f>+VLOOKUP(D4494,[5]Goal17!$I$2:$J$4522,2,FALSE)</f>
        <v>39.79</v>
      </c>
      <c r="J4494" t="str">
        <f>+VLOOKUP(D4494,'[6]2G coverage'!$I$2:$J$3380,2,FALSE)</f>
        <v>98.53</v>
      </c>
    </row>
    <row r="4495" spans="1:10" x14ac:dyDescent="0.25">
      <c r="A4495">
        <v>151</v>
      </c>
      <c r="B4495" t="s">
        <v>5196</v>
      </c>
      <c r="C4495">
        <f t="shared" si="147"/>
        <v>2005</v>
      </c>
      <c r="D4495" t="str">
        <f t="shared" si="148"/>
        <v>1512005</v>
      </c>
      <c r="E4495" t="e">
        <f>+VLOOKUP(D4495,[2]WeightCountryEstimate!$C$2:$D$116,2,FALSE)</f>
        <v>#N/A</v>
      </c>
      <c r="F4495" t="e">
        <f>+VLOOKUP(D4495,'[3]Suff living area by country'!$J$2:$K$423,2,FALSE)</f>
        <v>#N/A</v>
      </c>
      <c r="G4495" t="e">
        <f>+VLOOKUP(D4495,'[1]Freight vol by country &amp; year'!$C$2:$D$886,2,FALSE)</f>
        <v>#N/A</v>
      </c>
      <c r="H4495" t="e">
        <f>+VLOOKUP(D4495,[4]Goal11!$I$2:$J$560,2,FALSE)</f>
        <v>#N/A</v>
      </c>
      <c r="I4495" t="e">
        <f>+VLOOKUP(D4495,[5]Goal17!$I$2:$J$4522,2,FALSE)</f>
        <v>#N/A</v>
      </c>
      <c r="J4495" t="e">
        <f>+VLOOKUP(D4495,'[6]2G coverage'!$I$2:$J$3380,2,FALSE)</f>
        <v>#N/A</v>
      </c>
    </row>
    <row r="4496" spans="1:10" x14ac:dyDescent="0.25">
      <c r="A4496">
        <v>152</v>
      </c>
      <c r="B4496" t="s">
        <v>5197</v>
      </c>
      <c r="C4496">
        <f t="shared" si="147"/>
        <v>2005</v>
      </c>
      <c r="D4496" t="str">
        <f t="shared" si="148"/>
        <v>1522005</v>
      </c>
      <c r="E4496" t="e">
        <f>+VLOOKUP(D4496,[2]WeightCountryEstimate!$C$2:$D$116,2,FALSE)</f>
        <v>#N/A</v>
      </c>
      <c r="F4496" t="e">
        <f>+VLOOKUP(D4496,'[3]Suff living area by country'!$J$2:$K$423,2,FALSE)</f>
        <v>#N/A</v>
      </c>
      <c r="G4496" t="e">
        <f>+VLOOKUP(D4496,'[1]Freight vol by country &amp; year'!$C$2:$D$886,2,FALSE)</f>
        <v>#N/A</v>
      </c>
      <c r="H4496" t="str">
        <f>+VLOOKUP(D4496,[4]Goal11!$I$2:$J$560,2,FALSE)</f>
        <v>9.0</v>
      </c>
      <c r="I4496" t="str">
        <f>+VLOOKUP(D4496,[5]Goal17!$I$2:$J$4522,2,FALSE)</f>
        <v>31.18</v>
      </c>
      <c r="J4496" t="str">
        <f>+VLOOKUP(D4496,'[6]2G coverage'!$I$2:$J$3380,2,FALSE)</f>
        <v>100.00</v>
      </c>
    </row>
    <row r="4497" spans="1:10" x14ac:dyDescent="0.25">
      <c r="A4497">
        <v>154</v>
      </c>
      <c r="B4497" t="s">
        <v>5198</v>
      </c>
      <c r="C4497">
        <f t="shared" si="147"/>
        <v>2005</v>
      </c>
      <c r="D4497" t="str">
        <f t="shared" si="148"/>
        <v>1542005</v>
      </c>
      <c r="E4497" t="e">
        <f>+VLOOKUP(D4497,[2]WeightCountryEstimate!$C$2:$D$116,2,FALSE)</f>
        <v>#N/A</v>
      </c>
      <c r="F4497" t="e">
        <f>+VLOOKUP(D4497,'[3]Suff living area by country'!$J$2:$K$423,2,FALSE)</f>
        <v>#N/A</v>
      </c>
      <c r="G4497" t="e">
        <f>+VLOOKUP(D4497,'[1]Freight vol by country &amp; year'!$C$2:$D$886,2,FALSE)</f>
        <v>#N/A</v>
      </c>
      <c r="H4497" t="e">
        <f>+VLOOKUP(D4497,[4]Goal11!$I$2:$J$560,2,FALSE)</f>
        <v>#N/A</v>
      </c>
      <c r="I4497" t="e">
        <f>+VLOOKUP(D4497,[5]Goal17!$I$2:$J$4522,2,FALSE)</f>
        <v>#N/A</v>
      </c>
      <c r="J4497" t="e">
        <f>+VLOOKUP(D4497,'[6]2G coverage'!$I$2:$J$3380,2,FALSE)</f>
        <v>#N/A</v>
      </c>
    </row>
    <row r="4498" spans="1:10" x14ac:dyDescent="0.25">
      <c r="A4498">
        <v>155</v>
      </c>
      <c r="B4498" t="s">
        <v>5199</v>
      </c>
      <c r="C4498">
        <f t="shared" si="147"/>
        <v>2005</v>
      </c>
      <c r="D4498" t="str">
        <f t="shared" si="148"/>
        <v>1552005</v>
      </c>
      <c r="E4498" t="e">
        <f>+VLOOKUP(D4498,[2]WeightCountryEstimate!$C$2:$D$116,2,FALSE)</f>
        <v>#N/A</v>
      </c>
      <c r="F4498" t="e">
        <f>+VLOOKUP(D4498,'[3]Suff living area by country'!$J$2:$K$423,2,FALSE)</f>
        <v>#N/A</v>
      </c>
      <c r="G4498" t="e">
        <f>+VLOOKUP(D4498,'[1]Freight vol by country &amp; year'!$C$2:$D$886,2,FALSE)</f>
        <v>#N/A</v>
      </c>
      <c r="H4498" t="e">
        <f>+VLOOKUP(D4498,[4]Goal11!$I$2:$J$560,2,FALSE)</f>
        <v>#N/A</v>
      </c>
      <c r="I4498" t="e">
        <f>+VLOOKUP(D4498,[5]Goal17!$I$2:$J$4522,2,FALSE)</f>
        <v>#N/A</v>
      </c>
      <c r="J4498" t="str">
        <f>+VLOOKUP(D4498,'[6]2G coverage'!$I$2:$J$3380,2,FALSE)</f>
        <v>89.58</v>
      </c>
    </row>
    <row r="4499" spans="1:10" x14ac:dyDescent="0.25">
      <c r="A4499">
        <v>156</v>
      </c>
      <c r="B4499" t="s">
        <v>5200</v>
      </c>
      <c r="C4499">
        <f t="shared" si="147"/>
        <v>2005</v>
      </c>
      <c r="D4499" t="str">
        <f t="shared" si="148"/>
        <v>1562005</v>
      </c>
      <c r="E4499" t="e">
        <f>+VLOOKUP(D4499,[2]WeightCountryEstimate!$C$2:$D$116,2,FALSE)</f>
        <v>#N/A</v>
      </c>
      <c r="F4499" t="e">
        <f>+VLOOKUP(D4499,'[3]Suff living area by country'!$J$2:$K$423,2,FALSE)</f>
        <v>#N/A</v>
      </c>
      <c r="G4499" t="e">
        <f>+VLOOKUP(D4499,'[1]Freight vol by country &amp; year'!$C$2:$D$886,2,FALSE)</f>
        <v>#N/A</v>
      </c>
      <c r="H4499" t="str">
        <f>+VLOOKUP(D4499,[4]Goal11!$I$2:$J$560,2,FALSE)</f>
        <v>32.9</v>
      </c>
      <c r="I4499" t="str">
        <f>+VLOOKUP(D4499,[5]Goal17!$I$2:$J$4522,2,FALSE)</f>
        <v>8.52</v>
      </c>
      <c r="J4499" t="str">
        <f>+VLOOKUP(D4499,'[6]2G coverage'!$I$2:$J$3380,2,FALSE)</f>
        <v>95.00</v>
      </c>
    </row>
    <row r="4500" spans="1:10" x14ac:dyDescent="0.25">
      <c r="A4500">
        <v>158</v>
      </c>
      <c r="B4500" t="s">
        <v>5201</v>
      </c>
      <c r="C4500">
        <f t="shared" si="147"/>
        <v>2005</v>
      </c>
      <c r="D4500" t="str">
        <f t="shared" si="148"/>
        <v>1582005</v>
      </c>
      <c r="E4500" t="e">
        <f>+VLOOKUP(D4500,[2]WeightCountryEstimate!$C$2:$D$116,2,FALSE)</f>
        <v>#N/A</v>
      </c>
      <c r="F4500" t="e">
        <f>+VLOOKUP(D4500,'[3]Suff living area by country'!$J$2:$K$423,2,FALSE)</f>
        <v>#N/A</v>
      </c>
      <c r="G4500" t="e">
        <f>+VLOOKUP(D4500,'[1]Freight vol by country &amp; year'!$C$2:$D$886,2,FALSE)</f>
        <v>#N/A</v>
      </c>
      <c r="H4500" t="e">
        <f>+VLOOKUP(D4500,[4]Goal11!$I$2:$J$560,2,FALSE)</f>
        <v>#N/A</v>
      </c>
      <c r="I4500" t="str">
        <f>+VLOOKUP(D4500,[5]Goal17!$I$2:$J$4522,2,FALSE)</f>
        <v>58.01</v>
      </c>
      <c r="J4500" t="str">
        <f>+VLOOKUP(D4500,'[6]2G coverage'!$I$2:$J$3380,2,FALSE)</f>
        <v>100.00</v>
      </c>
    </row>
    <row r="4501" spans="1:10" x14ac:dyDescent="0.25">
      <c r="A4501">
        <v>162</v>
      </c>
      <c r="B4501" t="s">
        <v>5202</v>
      </c>
      <c r="C4501">
        <f t="shared" si="147"/>
        <v>2005</v>
      </c>
      <c r="D4501" t="str">
        <f t="shared" si="148"/>
        <v>1622005</v>
      </c>
      <c r="E4501" t="e">
        <f>+VLOOKUP(D4501,[2]WeightCountryEstimate!$C$2:$D$116,2,FALSE)</f>
        <v>#N/A</v>
      </c>
      <c r="F4501" t="e">
        <f>+VLOOKUP(D4501,'[3]Suff living area by country'!$J$2:$K$423,2,FALSE)</f>
        <v>#N/A</v>
      </c>
      <c r="G4501" t="e">
        <f>+VLOOKUP(D4501,'[1]Freight vol by country &amp; year'!$C$2:$D$886,2,FALSE)</f>
        <v>#N/A</v>
      </c>
      <c r="H4501" t="e">
        <f>+VLOOKUP(D4501,[4]Goal11!$I$2:$J$560,2,FALSE)</f>
        <v>#N/A</v>
      </c>
      <c r="I4501" t="e">
        <f>+VLOOKUP(D4501,[5]Goal17!$I$2:$J$4522,2,FALSE)</f>
        <v>#N/A</v>
      </c>
      <c r="J4501" t="e">
        <f>+VLOOKUP(D4501,'[6]2G coverage'!$I$2:$J$3380,2,FALSE)</f>
        <v>#N/A</v>
      </c>
    </row>
    <row r="4502" spans="1:10" x14ac:dyDescent="0.25">
      <c r="A4502">
        <v>166</v>
      </c>
      <c r="B4502" t="s">
        <v>5203</v>
      </c>
      <c r="C4502">
        <f t="shared" si="147"/>
        <v>2005</v>
      </c>
      <c r="D4502" t="str">
        <f t="shared" si="148"/>
        <v>1662005</v>
      </c>
      <c r="E4502" t="e">
        <f>+VLOOKUP(D4502,[2]WeightCountryEstimate!$C$2:$D$116,2,FALSE)</f>
        <v>#N/A</v>
      </c>
      <c r="F4502" t="e">
        <f>+VLOOKUP(D4502,'[3]Suff living area by country'!$J$2:$K$423,2,FALSE)</f>
        <v>#N/A</v>
      </c>
      <c r="G4502" t="e">
        <f>+VLOOKUP(D4502,'[1]Freight vol by country &amp; year'!$C$2:$D$886,2,FALSE)</f>
        <v>#N/A</v>
      </c>
      <c r="H4502" t="e">
        <f>+VLOOKUP(D4502,[4]Goal11!$I$2:$J$560,2,FALSE)</f>
        <v>#N/A</v>
      </c>
      <c r="I4502" t="e">
        <f>+VLOOKUP(D4502,[5]Goal17!$I$2:$J$4522,2,FALSE)</f>
        <v>#N/A</v>
      </c>
      <c r="J4502" t="e">
        <f>+VLOOKUP(D4502,'[6]2G coverage'!$I$2:$J$3380,2,FALSE)</f>
        <v>#N/A</v>
      </c>
    </row>
    <row r="4503" spans="1:10" x14ac:dyDescent="0.25">
      <c r="A4503">
        <v>170</v>
      </c>
      <c r="B4503" t="s">
        <v>5204</v>
      </c>
      <c r="C4503">
        <f t="shared" si="147"/>
        <v>2005</v>
      </c>
      <c r="D4503" t="str">
        <f t="shared" si="148"/>
        <v>1702005</v>
      </c>
      <c r="E4503" t="e">
        <f>+VLOOKUP(D4503,[2]WeightCountryEstimate!$C$2:$D$116,2,FALSE)</f>
        <v>#N/A</v>
      </c>
      <c r="F4503">
        <f>+VLOOKUP(D4503,'[3]Suff living area by country'!$J$2:$K$423,2,FALSE)</f>
        <v>92.1</v>
      </c>
      <c r="G4503" t="e">
        <f>+VLOOKUP(D4503,'[1]Freight vol by country &amp; year'!$C$2:$D$886,2,FALSE)</f>
        <v>#N/A</v>
      </c>
      <c r="H4503" t="str">
        <f>+VLOOKUP(D4503,[4]Goal11!$I$2:$J$560,2,FALSE)</f>
        <v>17.9</v>
      </c>
      <c r="I4503" t="str">
        <f>+VLOOKUP(D4503,[5]Goal17!$I$2:$J$4522,2,FALSE)</f>
        <v>11.01</v>
      </c>
      <c r="J4503" t="str">
        <f>+VLOOKUP(D4503,'[6]2G coverage'!$I$2:$J$3380,2,FALSE)</f>
        <v>82.00</v>
      </c>
    </row>
    <row r="4504" spans="1:10" x14ac:dyDescent="0.25">
      <c r="A4504">
        <v>174</v>
      </c>
      <c r="B4504" t="s">
        <v>5205</v>
      </c>
      <c r="C4504">
        <f t="shared" si="147"/>
        <v>2005</v>
      </c>
      <c r="D4504" t="str">
        <f t="shared" si="148"/>
        <v>1742005</v>
      </c>
      <c r="E4504" t="e">
        <f>+VLOOKUP(D4504,[2]WeightCountryEstimate!$C$2:$D$116,2,FALSE)</f>
        <v>#N/A</v>
      </c>
      <c r="F4504" t="e">
        <f>+VLOOKUP(D4504,'[3]Suff living area by country'!$J$2:$K$423,2,FALSE)</f>
        <v>#N/A</v>
      </c>
      <c r="G4504" t="e">
        <f>+VLOOKUP(D4504,'[1]Freight vol by country &amp; year'!$C$2:$D$886,2,FALSE)</f>
        <v>#N/A</v>
      </c>
      <c r="H4504" t="str">
        <f>+VLOOKUP(D4504,[4]Goal11!$I$2:$J$560,2,FALSE)</f>
        <v>68.9</v>
      </c>
      <c r="I4504" t="str">
        <f>+VLOOKUP(D4504,[5]Goal17!$I$2:$J$4522,2,FALSE)</f>
        <v>2.00</v>
      </c>
      <c r="J4504" t="e">
        <f>+VLOOKUP(D4504,'[6]2G coverage'!$I$2:$J$3380,2,FALSE)</f>
        <v>#N/A</v>
      </c>
    </row>
    <row r="4505" spans="1:10" x14ac:dyDescent="0.25">
      <c r="A4505">
        <v>175</v>
      </c>
      <c r="B4505" t="s">
        <v>5206</v>
      </c>
      <c r="C4505">
        <f t="shared" si="147"/>
        <v>2005</v>
      </c>
      <c r="D4505" t="str">
        <f t="shared" si="148"/>
        <v>1752005</v>
      </c>
      <c r="E4505" t="e">
        <f>+VLOOKUP(D4505,[2]WeightCountryEstimate!$C$2:$D$116,2,FALSE)</f>
        <v>#N/A</v>
      </c>
      <c r="F4505" t="e">
        <f>+VLOOKUP(D4505,'[3]Suff living area by country'!$J$2:$K$423,2,FALSE)</f>
        <v>#N/A</v>
      </c>
      <c r="G4505" t="e">
        <f>+VLOOKUP(D4505,'[1]Freight vol by country &amp; year'!$C$2:$D$886,2,FALSE)</f>
        <v>#N/A</v>
      </c>
      <c r="H4505" t="e">
        <f>+VLOOKUP(D4505,[4]Goal11!$I$2:$J$560,2,FALSE)</f>
        <v>#N/A</v>
      </c>
      <c r="I4505" t="e">
        <f>+VLOOKUP(D4505,[5]Goal17!$I$2:$J$4522,2,FALSE)</f>
        <v>#N/A</v>
      </c>
      <c r="J4505" t="e">
        <f>+VLOOKUP(D4505,'[6]2G coverage'!$I$2:$J$3380,2,FALSE)</f>
        <v>#N/A</v>
      </c>
    </row>
    <row r="4506" spans="1:10" x14ac:dyDescent="0.25">
      <c r="A4506">
        <v>178</v>
      </c>
      <c r="B4506" t="s">
        <v>5207</v>
      </c>
      <c r="C4506">
        <f t="shared" si="147"/>
        <v>2005</v>
      </c>
      <c r="D4506" t="str">
        <f t="shared" si="148"/>
        <v>1782005</v>
      </c>
      <c r="E4506" t="e">
        <f>+VLOOKUP(D4506,[2]WeightCountryEstimate!$C$2:$D$116,2,FALSE)</f>
        <v>#N/A</v>
      </c>
      <c r="F4506" t="e">
        <f>+VLOOKUP(D4506,'[3]Suff living area by country'!$J$2:$K$423,2,FALSE)</f>
        <v>#N/A</v>
      </c>
      <c r="G4506" t="e">
        <f>+VLOOKUP(D4506,'[1]Freight vol by country &amp; year'!$C$2:$D$886,2,FALSE)</f>
        <v>#N/A</v>
      </c>
      <c r="H4506" t="str">
        <f>+VLOOKUP(D4506,[4]Goal11!$I$2:$J$560,2,FALSE)</f>
        <v>53.4</v>
      </c>
      <c r="I4506" t="str">
        <f>+VLOOKUP(D4506,[5]Goal17!$I$2:$J$4522,2,FALSE)</f>
        <v>1.46</v>
      </c>
      <c r="J4506" t="str">
        <f>+VLOOKUP(D4506,'[6]2G coverage'!$I$2:$J$3380,2,FALSE)</f>
        <v>39.00</v>
      </c>
    </row>
    <row r="4507" spans="1:10" x14ac:dyDescent="0.25">
      <c r="A4507">
        <v>180</v>
      </c>
      <c r="B4507" t="s">
        <v>5208</v>
      </c>
      <c r="C4507">
        <f t="shared" si="147"/>
        <v>2005</v>
      </c>
      <c r="D4507" t="str">
        <f t="shared" si="148"/>
        <v>1802005</v>
      </c>
      <c r="E4507" t="e">
        <f>+VLOOKUP(D4507,[2]WeightCountryEstimate!$C$2:$D$116,2,FALSE)</f>
        <v>#N/A</v>
      </c>
      <c r="F4507" t="e">
        <f>+VLOOKUP(D4507,'[3]Suff living area by country'!$J$2:$K$423,2,FALSE)</f>
        <v>#N/A</v>
      </c>
      <c r="G4507" t="e">
        <f>+VLOOKUP(D4507,'[1]Freight vol by country &amp; year'!$C$2:$D$886,2,FALSE)</f>
        <v>#N/A</v>
      </c>
      <c r="H4507" t="str">
        <f>+VLOOKUP(D4507,[4]Goal11!$I$2:$J$560,2,FALSE)</f>
        <v>76.4</v>
      </c>
      <c r="I4507" t="str">
        <f>+VLOOKUP(D4507,[5]Goal17!$I$2:$J$4522,2,FALSE)</f>
        <v>0.24</v>
      </c>
      <c r="J4507" t="str">
        <f>+VLOOKUP(D4507,'[6]2G coverage'!$I$2:$J$3380,2,FALSE)</f>
        <v>50.00</v>
      </c>
    </row>
    <row r="4508" spans="1:10" x14ac:dyDescent="0.25">
      <c r="A4508">
        <v>184</v>
      </c>
      <c r="B4508" t="s">
        <v>5209</v>
      </c>
      <c r="C4508">
        <f t="shared" si="147"/>
        <v>2005</v>
      </c>
      <c r="D4508" t="str">
        <f t="shared" si="148"/>
        <v>1842005</v>
      </c>
      <c r="E4508" t="e">
        <f>+VLOOKUP(D4508,[2]WeightCountryEstimate!$C$2:$D$116,2,FALSE)</f>
        <v>#N/A</v>
      </c>
      <c r="F4508" t="e">
        <f>+VLOOKUP(D4508,'[3]Suff living area by country'!$J$2:$K$423,2,FALSE)</f>
        <v>#N/A</v>
      </c>
      <c r="G4508" t="e">
        <f>+VLOOKUP(D4508,'[1]Freight vol by country &amp; year'!$C$2:$D$886,2,FALSE)</f>
        <v>#N/A</v>
      </c>
      <c r="H4508" t="e">
        <f>+VLOOKUP(D4508,[4]Goal11!$I$2:$J$560,2,FALSE)</f>
        <v>#N/A</v>
      </c>
      <c r="I4508" t="str">
        <f>+VLOOKUP(D4508,[5]Goal17!$I$2:$J$4522,2,FALSE)</f>
        <v>26.20</v>
      </c>
      <c r="J4508" t="e">
        <f>+VLOOKUP(D4508,'[6]2G coverage'!$I$2:$J$3380,2,FALSE)</f>
        <v>#N/A</v>
      </c>
    </row>
    <row r="4509" spans="1:10" x14ac:dyDescent="0.25">
      <c r="A4509">
        <v>188</v>
      </c>
      <c r="B4509" t="s">
        <v>5210</v>
      </c>
      <c r="C4509">
        <f t="shared" si="147"/>
        <v>2005</v>
      </c>
      <c r="D4509" t="str">
        <f t="shared" si="148"/>
        <v>1882005</v>
      </c>
      <c r="E4509" t="e">
        <f>+VLOOKUP(D4509,[2]WeightCountryEstimate!$C$2:$D$116,2,FALSE)</f>
        <v>#N/A</v>
      </c>
      <c r="F4509" t="e">
        <f>+VLOOKUP(D4509,'[3]Suff living area by country'!$J$2:$K$423,2,FALSE)</f>
        <v>#N/A</v>
      </c>
      <c r="G4509" t="e">
        <f>+VLOOKUP(D4509,'[1]Freight vol by country &amp; year'!$C$2:$D$886,2,FALSE)</f>
        <v>#N/A</v>
      </c>
      <c r="H4509" t="str">
        <f>+VLOOKUP(D4509,[4]Goal11!$I$2:$J$560,2,FALSE)</f>
        <v>10.9</v>
      </c>
      <c r="I4509" t="str">
        <f>+VLOOKUP(D4509,[5]Goal17!$I$2:$J$4522,2,FALSE)</f>
        <v>22.07</v>
      </c>
      <c r="J4509" t="str">
        <f>+VLOOKUP(D4509,'[6]2G coverage'!$I$2:$J$3380,2,FALSE)</f>
        <v>86.38</v>
      </c>
    </row>
    <row r="4510" spans="1:10" x14ac:dyDescent="0.25">
      <c r="A4510">
        <v>191</v>
      </c>
      <c r="B4510" t="s">
        <v>5211</v>
      </c>
      <c r="C4510">
        <f t="shared" si="147"/>
        <v>2005</v>
      </c>
      <c r="D4510" t="str">
        <f t="shared" si="148"/>
        <v>1912005</v>
      </c>
      <c r="E4510" t="e">
        <f>+VLOOKUP(D4510,[2]WeightCountryEstimate!$C$2:$D$116,2,FALSE)</f>
        <v>#N/A</v>
      </c>
      <c r="F4510" t="e">
        <f>+VLOOKUP(D4510,'[3]Suff living area by country'!$J$2:$K$423,2,FALSE)</f>
        <v>#N/A</v>
      </c>
      <c r="G4510" t="e">
        <f>+VLOOKUP(D4510,'[1]Freight vol by country &amp; year'!$C$2:$D$886,2,FALSE)</f>
        <v>#N/A</v>
      </c>
      <c r="H4510" t="e">
        <f>+VLOOKUP(D4510,[4]Goal11!$I$2:$J$560,2,FALSE)</f>
        <v>#N/A</v>
      </c>
      <c r="I4510" t="str">
        <f>+VLOOKUP(D4510,[5]Goal17!$I$2:$J$4522,2,FALSE)</f>
        <v>33.14</v>
      </c>
      <c r="J4510" t="str">
        <f>+VLOOKUP(D4510,'[6]2G coverage'!$I$2:$J$3380,2,FALSE)</f>
        <v>100.00</v>
      </c>
    </row>
    <row r="4511" spans="1:10" x14ac:dyDescent="0.25">
      <c r="A4511">
        <v>192</v>
      </c>
      <c r="B4511" t="s">
        <v>5212</v>
      </c>
      <c r="C4511">
        <f t="shared" si="147"/>
        <v>2005</v>
      </c>
      <c r="D4511" t="str">
        <f t="shared" si="148"/>
        <v>1922005</v>
      </c>
      <c r="E4511" t="e">
        <f>+VLOOKUP(D4511,[2]WeightCountryEstimate!$C$2:$D$116,2,FALSE)</f>
        <v>#N/A</v>
      </c>
      <c r="F4511" t="e">
        <f>+VLOOKUP(D4511,'[3]Suff living area by country'!$J$2:$K$423,2,FALSE)</f>
        <v>#N/A</v>
      </c>
      <c r="G4511" t="e">
        <f>+VLOOKUP(D4511,'[1]Freight vol by country &amp; year'!$C$2:$D$886,2,FALSE)</f>
        <v>#N/A</v>
      </c>
      <c r="H4511" t="e">
        <f>+VLOOKUP(D4511,[4]Goal11!$I$2:$J$560,2,FALSE)</f>
        <v>#N/A</v>
      </c>
      <c r="I4511" t="str">
        <f>+VLOOKUP(D4511,[5]Goal17!$I$2:$J$4522,2,FALSE)</f>
        <v>9.74</v>
      </c>
      <c r="J4511" t="str">
        <f>+VLOOKUP(D4511,'[6]2G coverage'!$I$2:$J$3380,2,FALSE)</f>
        <v>71.00</v>
      </c>
    </row>
    <row r="4512" spans="1:10" x14ac:dyDescent="0.25">
      <c r="A4512">
        <v>196</v>
      </c>
      <c r="B4512" t="s">
        <v>5213</v>
      </c>
      <c r="C4512">
        <f t="shared" si="147"/>
        <v>2005</v>
      </c>
      <c r="D4512" t="str">
        <f t="shared" si="148"/>
        <v>1962005</v>
      </c>
      <c r="E4512" t="e">
        <f>+VLOOKUP(D4512,[2]WeightCountryEstimate!$C$2:$D$116,2,FALSE)</f>
        <v>#N/A</v>
      </c>
      <c r="F4512" t="e">
        <f>+VLOOKUP(D4512,'[3]Suff living area by country'!$J$2:$K$423,2,FALSE)</f>
        <v>#N/A</v>
      </c>
      <c r="G4512" t="e">
        <f>+VLOOKUP(D4512,'[1]Freight vol by country &amp; year'!$C$2:$D$886,2,FALSE)</f>
        <v>#N/A</v>
      </c>
      <c r="H4512" t="e">
        <f>+VLOOKUP(D4512,[4]Goal11!$I$2:$J$560,2,FALSE)</f>
        <v>#N/A</v>
      </c>
      <c r="I4512" t="str">
        <f>+VLOOKUP(D4512,[5]Goal17!$I$2:$J$4522,2,FALSE)</f>
        <v>32.81</v>
      </c>
      <c r="J4512" t="str">
        <f>+VLOOKUP(D4512,'[6]2G coverage'!$I$2:$J$3380,2,FALSE)</f>
        <v>99.98</v>
      </c>
    </row>
    <row r="4513" spans="1:10" x14ac:dyDescent="0.25">
      <c r="A4513">
        <v>199</v>
      </c>
      <c r="B4513" t="s">
        <v>5214</v>
      </c>
      <c r="C4513">
        <f t="shared" si="147"/>
        <v>2005</v>
      </c>
      <c r="D4513" t="str">
        <f t="shared" si="148"/>
        <v>1992005</v>
      </c>
      <c r="E4513" t="e">
        <f>+VLOOKUP(D4513,[2]WeightCountryEstimate!$C$2:$D$116,2,FALSE)</f>
        <v>#N/A</v>
      </c>
      <c r="F4513" t="e">
        <f>+VLOOKUP(D4513,'[3]Suff living area by country'!$J$2:$K$423,2,FALSE)</f>
        <v>#N/A</v>
      </c>
      <c r="G4513" t="e">
        <f>+VLOOKUP(D4513,'[1]Freight vol by country &amp; year'!$C$2:$D$886,2,FALSE)</f>
        <v>#N/A</v>
      </c>
      <c r="H4513" t="e">
        <f>+VLOOKUP(D4513,[4]Goal11!$I$2:$J$560,2,FALSE)</f>
        <v>#N/A</v>
      </c>
      <c r="I4513" t="str">
        <f>+VLOOKUP(D4513,[5]Goal17!$I$2:$J$4522,2,FALSE)</f>
        <v>1.40</v>
      </c>
      <c r="J4513" t="str">
        <f>+VLOOKUP(D4513,'[6]2G coverage'!$I$2:$J$3380,2,FALSE)</f>
        <v>51.51</v>
      </c>
    </row>
    <row r="4514" spans="1:10" x14ac:dyDescent="0.25">
      <c r="A4514">
        <v>202</v>
      </c>
      <c r="B4514" t="s">
        <v>5215</v>
      </c>
      <c r="C4514">
        <f t="shared" si="147"/>
        <v>2005</v>
      </c>
      <c r="D4514" t="str">
        <f t="shared" si="148"/>
        <v>2022005</v>
      </c>
      <c r="E4514" t="e">
        <f>+VLOOKUP(D4514,[2]WeightCountryEstimate!$C$2:$D$116,2,FALSE)</f>
        <v>#N/A</v>
      </c>
      <c r="F4514" t="e">
        <f>+VLOOKUP(D4514,'[3]Suff living area by country'!$J$2:$K$423,2,FALSE)</f>
        <v>#N/A</v>
      </c>
      <c r="G4514" t="e">
        <f>+VLOOKUP(D4514,'[1]Freight vol by country &amp; year'!$C$2:$D$886,2,FALSE)</f>
        <v>#N/A</v>
      </c>
      <c r="H4514" t="e">
        <f>+VLOOKUP(D4514,[4]Goal11!$I$2:$J$560,2,FALSE)</f>
        <v>#N/A</v>
      </c>
      <c r="I4514" t="str">
        <f>+VLOOKUP(D4514,[5]Goal17!$I$2:$J$4522,2,FALSE)</f>
        <v>2.08</v>
      </c>
      <c r="J4514" t="str">
        <f>+VLOOKUP(D4514,'[6]2G coverage'!$I$2:$J$3380,2,FALSE)</f>
        <v>51.76</v>
      </c>
    </row>
    <row r="4515" spans="1:10" x14ac:dyDescent="0.25">
      <c r="A4515">
        <v>203</v>
      </c>
      <c r="B4515" t="s">
        <v>5216</v>
      </c>
      <c r="C4515">
        <f t="shared" si="147"/>
        <v>2005</v>
      </c>
      <c r="D4515" t="str">
        <f t="shared" si="148"/>
        <v>2032005</v>
      </c>
      <c r="E4515" t="e">
        <f>+VLOOKUP(D4515,[2]WeightCountryEstimate!$C$2:$D$116,2,FALSE)</f>
        <v>#N/A</v>
      </c>
      <c r="F4515" t="e">
        <f>+VLOOKUP(D4515,'[3]Suff living area by country'!$J$2:$K$423,2,FALSE)</f>
        <v>#N/A</v>
      </c>
      <c r="G4515" t="e">
        <f>+VLOOKUP(D4515,'[1]Freight vol by country &amp; year'!$C$2:$D$886,2,FALSE)</f>
        <v>#N/A</v>
      </c>
      <c r="H4515" t="e">
        <f>+VLOOKUP(D4515,[4]Goal11!$I$2:$J$560,2,FALSE)</f>
        <v>#N/A</v>
      </c>
      <c r="I4515" t="str">
        <f>+VLOOKUP(D4515,[5]Goal17!$I$2:$J$4522,2,FALSE)</f>
        <v>35.27</v>
      </c>
      <c r="J4515" t="str">
        <f>+VLOOKUP(D4515,'[6]2G coverage'!$I$2:$J$3380,2,FALSE)</f>
        <v>99.60</v>
      </c>
    </row>
    <row r="4516" spans="1:10" x14ac:dyDescent="0.25">
      <c r="A4516">
        <v>204</v>
      </c>
      <c r="B4516" t="s">
        <v>5217</v>
      </c>
      <c r="C4516">
        <f t="shared" si="147"/>
        <v>2005</v>
      </c>
      <c r="D4516" t="str">
        <f t="shared" si="148"/>
        <v>2042005</v>
      </c>
      <c r="E4516" t="e">
        <f>+VLOOKUP(D4516,[2]WeightCountryEstimate!$C$2:$D$116,2,FALSE)</f>
        <v>#N/A</v>
      </c>
      <c r="F4516" t="e">
        <f>+VLOOKUP(D4516,'[3]Suff living area by country'!$J$2:$K$423,2,FALSE)</f>
        <v>#N/A</v>
      </c>
      <c r="G4516" t="e">
        <f>+VLOOKUP(D4516,'[1]Freight vol by country &amp; year'!$C$2:$D$886,2,FALSE)</f>
        <v>#N/A</v>
      </c>
      <c r="H4516" t="str">
        <f>+VLOOKUP(D4516,[4]Goal11!$I$2:$J$560,2,FALSE)</f>
        <v>71.8</v>
      </c>
      <c r="I4516" t="str">
        <f>+VLOOKUP(D4516,[5]Goal17!$I$2:$J$4522,2,FALSE)</f>
        <v>1.27</v>
      </c>
      <c r="J4516" t="str">
        <f>+VLOOKUP(D4516,'[6]2G coverage'!$I$2:$J$3380,2,FALSE)</f>
        <v>43.00</v>
      </c>
    </row>
    <row r="4517" spans="1:10" x14ac:dyDescent="0.25">
      <c r="A4517">
        <v>208</v>
      </c>
      <c r="B4517" t="s">
        <v>5218</v>
      </c>
      <c r="C4517">
        <f t="shared" si="147"/>
        <v>2005</v>
      </c>
      <c r="D4517" t="str">
        <f t="shared" si="148"/>
        <v>2082005</v>
      </c>
      <c r="E4517" t="e">
        <f>+VLOOKUP(D4517,[2]WeightCountryEstimate!$C$2:$D$116,2,FALSE)</f>
        <v>#N/A</v>
      </c>
      <c r="F4517" t="e">
        <f>+VLOOKUP(D4517,'[3]Suff living area by country'!$J$2:$K$423,2,FALSE)</f>
        <v>#N/A</v>
      </c>
      <c r="G4517" t="e">
        <f>+VLOOKUP(D4517,'[1]Freight vol by country &amp; year'!$C$2:$D$886,2,FALSE)</f>
        <v>#N/A</v>
      </c>
      <c r="H4517" t="e">
        <f>+VLOOKUP(D4517,[4]Goal11!$I$2:$J$560,2,FALSE)</f>
        <v>#N/A</v>
      </c>
      <c r="I4517" t="str">
        <f>+VLOOKUP(D4517,[5]Goal17!$I$2:$J$4522,2,FALSE)</f>
        <v>82.74</v>
      </c>
      <c r="J4517" t="e">
        <f>+VLOOKUP(D4517,'[6]2G coverage'!$I$2:$J$3380,2,FALSE)</f>
        <v>#N/A</v>
      </c>
    </row>
    <row r="4518" spans="1:10" x14ac:dyDescent="0.25">
      <c r="A4518">
        <v>212</v>
      </c>
      <c r="B4518" t="s">
        <v>5219</v>
      </c>
      <c r="C4518">
        <f t="shared" si="147"/>
        <v>2005</v>
      </c>
      <c r="D4518" t="str">
        <f t="shared" si="148"/>
        <v>2122005</v>
      </c>
      <c r="E4518" t="e">
        <f>+VLOOKUP(D4518,[2]WeightCountryEstimate!$C$2:$D$116,2,FALSE)</f>
        <v>#N/A</v>
      </c>
      <c r="F4518" t="e">
        <f>+VLOOKUP(D4518,'[3]Suff living area by country'!$J$2:$K$423,2,FALSE)</f>
        <v>#N/A</v>
      </c>
      <c r="G4518" t="e">
        <f>+VLOOKUP(D4518,'[1]Freight vol by country &amp; year'!$C$2:$D$886,2,FALSE)</f>
        <v>#N/A</v>
      </c>
      <c r="H4518" t="e">
        <f>+VLOOKUP(D4518,[4]Goal11!$I$2:$J$560,2,FALSE)</f>
        <v>#N/A</v>
      </c>
      <c r="I4518" t="str">
        <f>+VLOOKUP(D4518,[5]Goal17!$I$2:$J$4522,2,FALSE)</f>
        <v>38.54</v>
      </c>
      <c r="J4518" t="e">
        <f>+VLOOKUP(D4518,'[6]2G coverage'!$I$2:$J$3380,2,FALSE)</f>
        <v>#N/A</v>
      </c>
    </row>
    <row r="4519" spans="1:10" x14ac:dyDescent="0.25">
      <c r="A4519">
        <v>214</v>
      </c>
      <c r="B4519" t="s">
        <v>5220</v>
      </c>
      <c r="C4519">
        <f t="shared" si="147"/>
        <v>2005</v>
      </c>
      <c r="D4519" t="str">
        <f t="shared" si="148"/>
        <v>2142005</v>
      </c>
      <c r="E4519" t="e">
        <f>+VLOOKUP(D4519,[2]WeightCountryEstimate!$C$2:$D$116,2,FALSE)</f>
        <v>#N/A</v>
      </c>
      <c r="F4519" t="e">
        <f>+VLOOKUP(D4519,'[3]Suff living area by country'!$J$2:$K$423,2,FALSE)</f>
        <v>#N/A</v>
      </c>
      <c r="G4519" t="e">
        <f>+VLOOKUP(D4519,'[1]Freight vol by country &amp; year'!$C$2:$D$886,2,FALSE)</f>
        <v>#N/A</v>
      </c>
      <c r="H4519" t="str">
        <f>+VLOOKUP(D4519,[4]Goal11!$I$2:$J$560,2,FALSE)</f>
        <v>17.6</v>
      </c>
      <c r="I4519" t="str">
        <f>+VLOOKUP(D4519,[5]Goal17!$I$2:$J$4522,2,FALSE)</f>
        <v>11.48</v>
      </c>
      <c r="J4519" t="e">
        <f>+VLOOKUP(D4519,'[6]2G coverage'!$I$2:$J$3380,2,FALSE)</f>
        <v>#N/A</v>
      </c>
    </row>
    <row r="4520" spans="1:10" x14ac:dyDescent="0.25">
      <c r="A4520">
        <v>218</v>
      </c>
      <c r="B4520" t="s">
        <v>5221</v>
      </c>
      <c r="C4520">
        <f t="shared" si="147"/>
        <v>2005</v>
      </c>
      <c r="D4520" t="str">
        <f t="shared" si="148"/>
        <v>2182005</v>
      </c>
      <c r="E4520" t="e">
        <f>+VLOOKUP(D4520,[2]WeightCountryEstimate!$C$2:$D$116,2,FALSE)</f>
        <v>#N/A</v>
      </c>
      <c r="F4520" t="e">
        <f>+VLOOKUP(D4520,'[3]Suff living area by country'!$J$2:$K$423,2,FALSE)</f>
        <v>#N/A</v>
      </c>
      <c r="G4520" t="e">
        <f>+VLOOKUP(D4520,'[1]Freight vol by country &amp; year'!$C$2:$D$886,2,FALSE)</f>
        <v>#N/A</v>
      </c>
      <c r="H4520" t="str">
        <f>+VLOOKUP(D4520,[4]Goal11!$I$2:$J$560,2,FALSE)</f>
        <v>21.5</v>
      </c>
      <c r="I4520" t="str">
        <f>+VLOOKUP(D4520,[5]Goal17!$I$2:$J$4522,2,FALSE)</f>
        <v>5.99</v>
      </c>
      <c r="J4520" t="str">
        <f>+VLOOKUP(D4520,'[6]2G coverage'!$I$2:$J$3380,2,FALSE)</f>
        <v>80.00</v>
      </c>
    </row>
    <row r="4521" spans="1:10" x14ac:dyDescent="0.25">
      <c r="A4521">
        <v>222</v>
      </c>
      <c r="B4521" t="s">
        <v>5222</v>
      </c>
      <c r="C4521">
        <f t="shared" si="147"/>
        <v>2005</v>
      </c>
      <c r="D4521" t="str">
        <f t="shared" si="148"/>
        <v>2222005</v>
      </c>
      <c r="E4521" t="e">
        <f>+VLOOKUP(D4521,[2]WeightCountryEstimate!$C$2:$D$116,2,FALSE)</f>
        <v>#N/A</v>
      </c>
      <c r="F4521" t="e">
        <f>+VLOOKUP(D4521,'[3]Suff living area by country'!$J$2:$K$423,2,FALSE)</f>
        <v>#N/A</v>
      </c>
      <c r="G4521" t="e">
        <f>+VLOOKUP(D4521,'[1]Freight vol by country &amp; year'!$C$2:$D$886,2,FALSE)</f>
        <v>#N/A</v>
      </c>
      <c r="H4521" t="str">
        <f>+VLOOKUP(D4521,[4]Goal11!$I$2:$J$560,2,FALSE)</f>
        <v>28.9</v>
      </c>
      <c r="I4521" t="str">
        <f>+VLOOKUP(D4521,[5]Goal17!$I$2:$J$4522,2,FALSE)</f>
        <v>4.20</v>
      </c>
      <c r="J4521" t="str">
        <f>+VLOOKUP(D4521,'[6]2G coverage'!$I$2:$J$3380,2,FALSE)</f>
        <v>95.00</v>
      </c>
    </row>
    <row r="4522" spans="1:10" x14ac:dyDescent="0.25">
      <c r="A4522">
        <v>223</v>
      </c>
      <c r="B4522" t="s">
        <v>5223</v>
      </c>
      <c r="C4522">
        <f t="shared" ref="C4522:C4585" si="149">+C4227+1</f>
        <v>2005</v>
      </c>
      <c r="D4522" t="str">
        <f t="shared" si="148"/>
        <v>2232005</v>
      </c>
      <c r="E4522" t="e">
        <f>+VLOOKUP(D4522,[2]WeightCountryEstimate!$C$2:$D$116,2,FALSE)</f>
        <v>#N/A</v>
      </c>
      <c r="F4522" t="e">
        <f>+VLOOKUP(D4522,'[3]Suff living area by country'!$J$2:$K$423,2,FALSE)</f>
        <v>#N/A</v>
      </c>
      <c r="G4522" t="e">
        <f>+VLOOKUP(D4522,'[1]Freight vol by country &amp; year'!$C$2:$D$886,2,FALSE)</f>
        <v>#N/A</v>
      </c>
      <c r="H4522" t="e">
        <f>+VLOOKUP(D4522,[4]Goal11!$I$2:$J$560,2,FALSE)</f>
        <v>#N/A</v>
      </c>
      <c r="I4522" t="e">
        <f>+VLOOKUP(D4522,[5]Goal17!$I$2:$J$4522,2,FALSE)</f>
        <v>#N/A</v>
      </c>
      <c r="J4522" t="e">
        <f>+VLOOKUP(D4522,'[6]2G coverage'!$I$2:$J$3380,2,FALSE)</f>
        <v>#N/A</v>
      </c>
    </row>
    <row r="4523" spans="1:10" x14ac:dyDescent="0.25">
      <c r="A4523">
        <v>226</v>
      </c>
      <c r="B4523" t="s">
        <v>5224</v>
      </c>
      <c r="C4523">
        <f t="shared" si="149"/>
        <v>2005</v>
      </c>
      <c r="D4523" t="str">
        <f t="shared" si="148"/>
        <v>2262005</v>
      </c>
      <c r="E4523" t="e">
        <f>+VLOOKUP(D4523,[2]WeightCountryEstimate!$C$2:$D$116,2,FALSE)</f>
        <v>#N/A</v>
      </c>
      <c r="F4523" t="e">
        <f>+VLOOKUP(D4523,'[3]Suff living area by country'!$J$2:$K$423,2,FALSE)</f>
        <v>#N/A</v>
      </c>
      <c r="G4523" t="e">
        <f>+VLOOKUP(D4523,'[1]Freight vol by country &amp; year'!$C$2:$D$886,2,FALSE)</f>
        <v>#N/A</v>
      </c>
      <c r="H4523" t="str">
        <f>+VLOOKUP(D4523,[4]Goal11!$I$2:$J$560,2,FALSE)</f>
        <v>66.3</v>
      </c>
      <c r="I4523" t="str">
        <f>+VLOOKUP(D4523,[5]Goal17!$I$2:$J$4522,2,FALSE)</f>
        <v>1.15</v>
      </c>
      <c r="J4523" t="e">
        <f>+VLOOKUP(D4523,'[6]2G coverage'!$I$2:$J$3380,2,FALSE)</f>
        <v>#N/A</v>
      </c>
    </row>
    <row r="4524" spans="1:10" x14ac:dyDescent="0.25">
      <c r="A4524">
        <v>231</v>
      </c>
      <c r="B4524" t="s">
        <v>5225</v>
      </c>
      <c r="C4524">
        <f t="shared" si="149"/>
        <v>2005</v>
      </c>
      <c r="D4524" t="str">
        <f t="shared" si="148"/>
        <v>2312005</v>
      </c>
      <c r="E4524" t="e">
        <f>+VLOOKUP(D4524,[2]WeightCountryEstimate!$C$2:$D$116,2,FALSE)</f>
        <v>#N/A</v>
      </c>
      <c r="F4524">
        <f>+VLOOKUP(D4524,'[3]Suff living area by country'!$J$2:$K$423,2,FALSE)</f>
        <v>49.9</v>
      </c>
      <c r="G4524" t="e">
        <f>+VLOOKUP(D4524,'[1]Freight vol by country &amp; year'!$C$2:$D$886,2,FALSE)</f>
        <v>#N/A</v>
      </c>
      <c r="H4524" t="str">
        <f>+VLOOKUP(D4524,[4]Goal11!$I$2:$J$560,2,FALSE)</f>
        <v>81.8</v>
      </c>
      <c r="I4524" t="str">
        <f>+VLOOKUP(D4524,[5]Goal17!$I$2:$J$4522,2,FALSE)</f>
        <v>0.22</v>
      </c>
      <c r="J4524" t="str">
        <f>+VLOOKUP(D4524,'[6]2G coverage'!$I$2:$J$3380,2,FALSE)</f>
        <v>10.00</v>
      </c>
    </row>
    <row r="4525" spans="1:10" x14ac:dyDescent="0.25">
      <c r="A4525">
        <v>232</v>
      </c>
      <c r="B4525" t="s">
        <v>5226</v>
      </c>
      <c r="C4525">
        <f t="shared" si="149"/>
        <v>2005</v>
      </c>
      <c r="D4525" t="str">
        <f t="shared" si="148"/>
        <v>2322005</v>
      </c>
      <c r="E4525" t="e">
        <f>+VLOOKUP(D4525,[2]WeightCountryEstimate!$C$2:$D$116,2,FALSE)</f>
        <v>#N/A</v>
      </c>
      <c r="F4525" t="e">
        <f>+VLOOKUP(D4525,'[3]Suff living area by country'!$J$2:$K$423,2,FALSE)</f>
        <v>#N/A</v>
      </c>
      <c r="G4525" t="e">
        <f>+VLOOKUP(D4525,'[1]Freight vol by country &amp; year'!$C$2:$D$886,2,FALSE)</f>
        <v>#N/A</v>
      </c>
      <c r="H4525" t="e">
        <f>+VLOOKUP(D4525,[4]Goal11!$I$2:$J$560,2,FALSE)</f>
        <v>#N/A</v>
      </c>
      <c r="I4525" t="e">
        <f>+VLOOKUP(D4525,[5]Goal17!$I$2:$J$4522,2,FALSE)</f>
        <v>#N/A</v>
      </c>
      <c r="J4525" t="e">
        <f>+VLOOKUP(D4525,'[6]2G coverage'!$I$2:$J$3380,2,FALSE)</f>
        <v>#N/A</v>
      </c>
    </row>
    <row r="4526" spans="1:10" x14ac:dyDescent="0.25">
      <c r="A4526">
        <v>233</v>
      </c>
      <c r="B4526" t="s">
        <v>5227</v>
      </c>
      <c r="C4526">
        <f t="shared" si="149"/>
        <v>2005</v>
      </c>
      <c r="D4526" t="str">
        <f t="shared" si="148"/>
        <v>2332005</v>
      </c>
      <c r="E4526" t="e">
        <f>+VLOOKUP(D4526,[2]WeightCountryEstimate!$C$2:$D$116,2,FALSE)</f>
        <v>#N/A</v>
      </c>
      <c r="F4526" t="e">
        <f>+VLOOKUP(D4526,'[3]Suff living area by country'!$J$2:$K$423,2,FALSE)</f>
        <v>#N/A</v>
      </c>
      <c r="G4526" t="e">
        <f>+VLOOKUP(D4526,'[1]Freight vol by country &amp; year'!$C$2:$D$886,2,FALSE)</f>
        <v>#N/A</v>
      </c>
      <c r="H4526" t="e">
        <f>+VLOOKUP(D4526,[4]Goal11!$I$2:$J$560,2,FALSE)</f>
        <v>#N/A</v>
      </c>
      <c r="I4526" t="str">
        <f>+VLOOKUP(D4526,[5]Goal17!$I$2:$J$4522,2,FALSE)</f>
        <v>61.45</v>
      </c>
      <c r="J4526" t="str">
        <f>+VLOOKUP(D4526,'[6]2G coverage'!$I$2:$J$3380,2,FALSE)</f>
        <v>99.30</v>
      </c>
    </row>
    <row r="4527" spans="1:10" x14ac:dyDescent="0.25">
      <c r="A4527">
        <v>234</v>
      </c>
      <c r="B4527" t="s">
        <v>5228</v>
      </c>
      <c r="C4527">
        <f t="shared" si="149"/>
        <v>2005</v>
      </c>
      <c r="D4527" t="str">
        <f t="shared" si="148"/>
        <v>2342005</v>
      </c>
      <c r="E4527" t="e">
        <f>+VLOOKUP(D4527,[2]WeightCountryEstimate!$C$2:$D$116,2,FALSE)</f>
        <v>#N/A</v>
      </c>
      <c r="F4527" t="e">
        <f>+VLOOKUP(D4527,'[3]Suff living area by country'!$J$2:$K$423,2,FALSE)</f>
        <v>#N/A</v>
      </c>
      <c r="G4527" t="e">
        <f>+VLOOKUP(D4527,'[1]Freight vol by country &amp; year'!$C$2:$D$886,2,FALSE)</f>
        <v>#N/A</v>
      </c>
      <c r="H4527" t="e">
        <f>+VLOOKUP(D4527,[4]Goal11!$I$2:$J$560,2,FALSE)</f>
        <v>#N/A</v>
      </c>
      <c r="I4527" t="str">
        <f>+VLOOKUP(D4527,[5]Goal17!$I$2:$J$4522,2,FALSE)</f>
        <v>67.90</v>
      </c>
      <c r="J4527" t="str">
        <f>+VLOOKUP(D4527,'[6]2G coverage'!$I$2:$J$3380,2,FALSE)</f>
        <v>100.00</v>
      </c>
    </row>
    <row r="4528" spans="1:10" x14ac:dyDescent="0.25">
      <c r="A4528">
        <v>238</v>
      </c>
      <c r="B4528" t="s">
        <v>5229</v>
      </c>
      <c r="C4528">
        <f t="shared" si="149"/>
        <v>2005</v>
      </c>
      <c r="D4528" t="str">
        <f t="shared" si="148"/>
        <v>2382005</v>
      </c>
      <c r="E4528" t="e">
        <f>+VLOOKUP(D4528,[2]WeightCountryEstimate!$C$2:$D$116,2,FALSE)</f>
        <v>#N/A</v>
      </c>
      <c r="F4528" t="e">
        <f>+VLOOKUP(D4528,'[3]Suff living area by country'!$J$2:$K$423,2,FALSE)</f>
        <v>#N/A</v>
      </c>
      <c r="G4528" t="e">
        <f>+VLOOKUP(D4528,'[1]Freight vol by country &amp; year'!$C$2:$D$886,2,FALSE)</f>
        <v>#N/A</v>
      </c>
      <c r="H4528" t="e">
        <f>+VLOOKUP(D4528,[4]Goal11!$I$2:$J$560,2,FALSE)</f>
        <v>#N/A</v>
      </c>
      <c r="I4528" t="str">
        <f>+VLOOKUP(D4528,[5]Goal17!$I$2:$J$4522,2,FALSE)</f>
        <v>84.01</v>
      </c>
      <c r="J4528" t="str">
        <f>+VLOOKUP(D4528,'[6]2G coverage'!$I$2:$J$3380,2,FALSE)</f>
        <v>91.75</v>
      </c>
    </row>
    <row r="4529" spans="1:10" x14ac:dyDescent="0.25">
      <c r="A4529">
        <v>239</v>
      </c>
      <c r="B4529" t="s">
        <v>5230</v>
      </c>
      <c r="C4529">
        <f t="shared" si="149"/>
        <v>2005</v>
      </c>
      <c r="D4529" t="str">
        <f t="shared" si="148"/>
        <v>2392005</v>
      </c>
      <c r="E4529" t="e">
        <f>+VLOOKUP(D4529,[2]WeightCountryEstimate!$C$2:$D$116,2,FALSE)</f>
        <v>#N/A</v>
      </c>
      <c r="F4529" t="e">
        <f>+VLOOKUP(D4529,'[3]Suff living area by country'!$J$2:$K$423,2,FALSE)</f>
        <v>#N/A</v>
      </c>
      <c r="G4529" t="e">
        <f>+VLOOKUP(D4529,'[1]Freight vol by country &amp; year'!$C$2:$D$886,2,FALSE)</f>
        <v>#N/A</v>
      </c>
      <c r="H4529" t="e">
        <f>+VLOOKUP(D4529,[4]Goal11!$I$2:$J$560,2,FALSE)</f>
        <v>#N/A</v>
      </c>
      <c r="I4529" t="e">
        <f>+VLOOKUP(D4529,[5]Goal17!$I$2:$J$4522,2,FALSE)</f>
        <v>#N/A</v>
      </c>
      <c r="J4529" t="e">
        <f>+VLOOKUP(D4529,'[6]2G coverage'!$I$2:$J$3380,2,FALSE)</f>
        <v>#N/A</v>
      </c>
    </row>
    <row r="4530" spans="1:10" x14ac:dyDescent="0.25">
      <c r="A4530">
        <v>242</v>
      </c>
      <c r="B4530" t="s">
        <v>5231</v>
      </c>
      <c r="C4530">
        <f t="shared" si="149"/>
        <v>2005</v>
      </c>
      <c r="D4530" t="str">
        <f t="shared" si="148"/>
        <v>2422005</v>
      </c>
      <c r="E4530" t="e">
        <f>+VLOOKUP(D4530,[2]WeightCountryEstimate!$C$2:$D$116,2,FALSE)</f>
        <v>#N/A</v>
      </c>
      <c r="F4530" t="e">
        <f>+VLOOKUP(D4530,'[3]Suff living area by country'!$J$2:$K$423,2,FALSE)</f>
        <v>#N/A</v>
      </c>
      <c r="G4530" t="e">
        <f>+VLOOKUP(D4530,'[1]Freight vol by country &amp; year'!$C$2:$D$886,2,FALSE)</f>
        <v>#N/A</v>
      </c>
      <c r="H4530" t="e">
        <f>+VLOOKUP(D4530,[4]Goal11!$I$2:$J$560,2,FALSE)</f>
        <v>#N/A</v>
      </c>
      <c r="I4530" t="str">
        <f>+VLOOKUP(D4530,[5]Goal17!$I$2:$J$4522,2,FALSE)</f>
        <v>8.45</v>
      </c>
      <c r="J4530" t="str">
        <f>+VLOOKUP(D4530,'[6]2G coverage'!$I$2:$J$3380,2,FALSE)</f>
        <v>60.00</v>
      </c>
    </row>
    <row r="4531" spans="1:10" x14ac:dyDescent="0.25">
      <c r="A4531">
        <v>246</v>
      </c>
      <c r="B4531" t="s">
        <v>5232</v>
      </c>
      <c r="C4531">
        <f t="shared" si="149"/>
        <v>2005</v>
      </c>
      <c r="D4531" t="str">
        <f t="shared" si="148"/>
        <v>2462005</v>
      </c>
      <c r="E4531" t="e">
        <f>+VLOOKUP(D4531,[2]WeightCountryEstimate!$C$2:$D$116,2,FALSE)</f>
        <v>#N/A</v>
      </c>
      <c r="F4531" t="e">
        <f>+VLOOKUP(D4531,'[3]Suff living area by country'!$J$2:$K$423,2,FALSE)</f>
        <v>#N/A</v>
      </c>
      <c r="G4531" t="e">
        <f>+VLOOKUP(D4531,'[1]Freight vol by country &amp; year'!$C$2:$D$886,2,FALSE)</f>
        <v>#N/A</v>
      </c>
      <c r="H4531" t="e">
        <f>+VLOOKUP(D4531,[4]Goal11!$I$2:$J$560,2,FALSE)</f>
        <v>#N/A</v>
      </c>
      <c r="I4531" t="str">
        <f>+VLOOKUP(D4531,[5]Goal17!$I$2:$J$4522,2,FALSE)</f>
        <v>74.48</v>
      </c>
      <c r="J4531" t="str">
        <f>+VLOOKUP(D4531,'[6]2G coverage'!$I$2:$J$3380,2,FALSE)</f>
        <v>99.00</v>
      </c>
    </row>
    <row r="4532" spans="1:10" x14ac:dyDescent="0.25">
      <c r="A4532">
        <v>248</v>
      </c>
      <c r="B4532" t="s">
        <v>5233</v>
      </c>
      <c r="C4532">
        <f t="shared" si="149"/>
        <v>2005</v>
      </c>
      <c r="D4532" t="str">
        <f t="shared" si="148"/>
        <v>2482005</v>
      </c>
      <c r="E4532" t="e">
        <f>+VLOOKUP(D4532,[2]WeightCountryEstimate!$C$2:$D$116,2,FALSE)</f>
        <v>#N/A</v>
      </c>
      <c r="F4532" t="e">
        <f>+VLOOKUP(D4532,'[3]Suff living area by country'!$J$2:$K$423,2,FALSE)</f>
        <v>#N/A</v>
      </c>
      <c r="G4532" t="e">
        <f>+VLOOKUP(D4532,'[1]Freight vol by country &amp; year'!$C$2:$D$886,2,FALSE)</f>
        <v>#N/A</v>
      </c>
      <c r="H4532" t="e">
        <f>+VLOOKUP(D4532,[4]Goal11!$I$2:$J$560,2,FALSE)</f>
        <v>#N/A</v>
      </c>
      <c r="I4532" t="e">
        <f>+VLOOKUP(D4532,[5]Goal17!$I$2:$J$4522,2,FALSE)</f>
        <v>#N/A</v>
      </c>
      <c r="J4532" t="e">
        <f>+VLOOKUP(D4532,'[6]2G coverage'!$I$2:$J$3380,2,FALSE)</f>
        <v>#N/A</v>
      </c>
    </row>
    <row r="4533" spans="1:10" x14ac:dyDescent="0.25">
      <c r="A4533">
        <v>250</v>
      </c>
      <c r="B4533" t="s">
        <v>5234</v>
      </c>
      <c r="C4533">
        <f t="shared" si="149"/>
        <v>2005</v>
      </c>
      <c r="D4533" t="str">
        <f t="shared" si="148"/>
        <v>2502005</v>
      </c>
      <c r="E4533" t="e">
        <f>+VLOOKUP(D4533,[2]WeightCountryEstimate!$C$2:$D$116,2,FALSE)</f>
        <v>#N/A</v>
      </c>
      <c r="F4533" t="e">
        <f>+VLOOKUP(D4533,'[3]Suff living area by country'!$J$2:$K$423,2,FALSE)</f>
        <v>#N/A</v>
      </c>
      <c r="G4533" t="e">
        <f>+VLOOKUP(D4533,'[1]Freight vol by country &amp; year'!$C$2:$D$886,2,FALSE)</f>
        <v>#N/A</v>
      </c>
      <c r="H4533" t="e">
        <f>+VLOOKUP(D4533,[4]Goal11!$I$2:$J$560,2,FALSE)</f>
        <v>#N/A</v>
      </c>
      <c r="I4533" t="str">
        <f>+VLOOKUP(D4533,[5]Goal17!$I$2:$J$4522,2,FALSE)</f>
        <v>42.87</v>
      </c>
      <c r="J4533" t="str">
        <f>+VLOOKUP(D4533,'[6]2G coverage'!$I$2:$J$3380,2,FALSE)</f>
        <v>99.00</v>
      </c>
    </row>
    <row r="4534" spans="1:10" x14ac:dyDescent="0.25">
      <c r="A4534">
        <v>254</v>
      </c>
      <c r="B4534" t="s">
        <v>5235</v>
      </c>
      <c r="C4534">
        <f t="shared" si="149"/>
        <v>2005</v>
      </c>
      <c r="D4534" t="str">
        <f t="shared" si="148"/>
        <v>2542005</v>
      </c>
      <c r="E4534" t="e">
        <f>+VLOOKUP(D4534,[2]WeightCountryEstimate!$C$2:$D$116,2,FALSE)</f>
        <v>#N/A</v>
      </c>
      <c r="F4534" t="e">
        <f>+VLOOKUP(D4534,'[3]Suff living area by country'!$J$2:$K$423,2,FALSE)</f>
        <v>#N/A</v>
      </c>
      <c r="G4534" t="e">
        <f>+VLOOKUP(D4534,'[1]Freight vol by country &amp; year'!$C$2:$D$886,2,FALSE)</f>
        <v>#N/A</v>
      </c>
      <c r="H4534" t="str">
        <f>+VLOOKUP(D4534,[4]Goal11!$I$2:$J$560,2,FALSE)</f>
        <v>10.5</v>
      </c>
      <c r="I4534" t="str">
        <f>+VLOOKUP(D4534,[5]Goal17!$I$2:$J$4522,2,FALSE)</f>
        <v>20.79</v>
      </c>
      <c r="J4534" t="e">
        <f>+VLOOKUP(D4534,'[6]2G coverage'!$I$2:$J$3380,2,FALSE)</f>
        <v>#N/A</v>
      </c>
    </row>
    <row r="4535" spans="1:10" x14ac:dyDescent="0.25">
      <c r="A4535">
        <v>258</v>
      </c>
      <c r="B4535" t="s">
        <v>5236</v>
      </c>
      <c r="C4535">
        <f t="shared" si="149"/>
        <v>2005</v>
      </c>
      <c r="D4535" t="str">
        <f t="shared" si="148"/>
        <v>2582005</v>
      </c>
      <c r="E4535" t="e">
        <f>+VLOOKUP(D4535,[2]WeightCountryEstimate!$C$2:$D$116,2,FALSE)</f>
        <v>#N/A</v>
      </c>
      <c r="F4535" t="e">
        <f>+VLOOKUP(D4535,'[3]Suff living area by country'!$J$2:$K$423,2,FALSE)</f>
        <v>#N/A</v>
      </c>
      <c r="G4535" t="e">
        <f>+VLOOKUP(D4535,'[1]Freight vol by country &amp; year'!$C$2:$D$886,2,FALSE)</f>
        <v>#N/A</v>
      </c>
      <c r="H4535" t="e">
        <f>+VLOOKUP(D4535,[4]Goal11!$I$2:$J$560,2,FALSE)</f>
        <v>#N/A</v>
      </c>
      <c r="I4535" t="str">
        <f>+VLOOKUP(D4535,[5]Goal17!$I$2:$J$4522,2,FALSE)</f>
        <v>21.54</v>
      </c>
      <c r="J4535" t="str">
        <f>+VLOOKUP(D4535,'[6]2G coverage'!$I$2:$J$3380,2,FALSE)</f>
        <v>96.00</v>
      </c>
    </row>
    <row r="4536" spans="1:10" x14ac:dyDescent="0.25">
      <c r="A4536">
        <v>260</v>
      </c>
      <c r="B4536" t="s">
        <v>5237</v>
      </c>
      <c r="C4536">
        <f t="shared" si="149"/>
        <v>2005</v>
      </c>
      <c r="D4536" t="str">
        <f t="shared" si="148"/>
        <v>2602005</v>
      </c>
      <c r="E4536" t="e">
        <f>+VLOOKUP(D4536,[2]WeightCountryEstimate!$C$2:$D$116,2,FALSE)</f>
        <v>#N/A</v>
      </c>
      <c r="F4536" t="e">
        <f>+VLOOKUP(D4536,'[3]Suff living area by country'!$J$2:$K$423,2,FALSE)</f>
        <v>#N/A</v>
      </c>
      <c r="G4536" t="e">
        <f>+VLOOKUP(D4536,'[1]Freight vol by country &amp; year'!$C$2:$D$886,2,FALSE)</f>
        <v>#N/A</v>
      </c>
      <c r="H4536" t="e">
        <f>+VLOOKUP(D4536,[4]Goal11!$I$2:$J$560,2,FALSE)</f>
        <v>#N/A</v>
      </c>
      <c r="I4536" t="e">
        <f>+VLOOKUP(D4536,[5]Goal17!$I$2:$J$4522,2,FALSE)</f>
        <v>#N/A</v>
      </c>
      <c r="J4536" t="e">
        <f>+VLOOKUP(D4536,'[6]2G coverage'!$I$2:$J$3380,2,FALSE)</f>
        <v>#N/A</v>
      </c>
    </row>
    <row r="4537" spans="1:10" x14ac:dyDescent="0.25">
      <c r="A4537">
        <v>262</v>
      </c>
      <c r="B4537" t="s">
        <v>5238</v>
      </c>
      <c r="C4537">
        <f t="shared" si="149"/>
        <v>2005</v>
      </c>
      <c r="D4537" t="str">
        <f t="shared" si="148"/>
        <v>2622005</v>
      </c>
      <c r="E4537" t="e">
        <f>+VLOOKUP(D4537,[2]WeightCountryEstimate!$C$2:$D$116,2,FALSE)</f>
        <v>#N/A</v>
      </c>
      <c r="F4537" t="e">
        <f>+VLOOKUP(D4537,'[3]Suff living area by country'!$J$2:$K$423,2,FALSE)</f>
        <v>#N/A</v>
      </c>
      <c r="G4537" t="e">
        <f>+VLOOKUP(D4537,'[1]Freight vol by country &amp; year'!$C$2:$D$886,2,FALSE)</f>
        <v>#N/A</v>
      </c>
      <c r="H4537" t="e">
        <f>+VLOOKUP(D4537,[4]Goal11!$I$2:$J$560,2,FALSE)</f>
        <v>#N/A</v>
      </c>
      <c r="I4537" t="str">
        <f>+VLOOKUP(D4537,[5]Goal17!$I$2:$J$4522,2,FALSE)</f>
        <v>0.95</v>
      </c>
      <c r="J4537" t="str">
        <f>+VLOOKUP(D4537,'[6]2G coverage'!$I$2:$J$3380,2,FALSE)</f>
        <v>75.00</v>
      </c>
    </row>
    <row r="4538" spans="1:10" x14ac:dyDescent="0.25">
      <c r="A4538">
        <v>266</v>
      </c>
      <c r="B4538" t="s">
        <v>5239</v>
      </c>
      <c r="C4538">
        <f t="shared" si="149"/>
        <v>2005</v>
      </c>
      <c r="D4538" t="str">
        <f t="shared" si="148"/>
        <v>2662005</v>
      </c>
      <c r="E4538" t="e">
        <f>+VLOOKUP(D4538,[2]WeightCountryEstimate!$C$2:$D$116,2,FALSE)</f>
        <v>#N/A</v>
      </c>
      <c r="F4538" t="e">
        <f>+VLOOKUP(D4538,'[3]Suff living area by country'!$J$2:$K$423,2,FALSE)</f>
        <v>#N/A</v>
      </c>
      <c r="G4538" t="e">
        <f>+VLOOKUP(D4538,'[1]Freight vol by country &amp; year'!$C$2:$D$886,2,FALSE)</f>
        <v>#N/A</v>
      </c>
      <c r="H4538" t="str">
        <f>+VLOOKUP(D4538,[4]Goal11!$I$2:$J$560,2,FALSE)</f>
        <v>38.7</v>
      </c>
      <c r="I4538" t="str">
        <f>+VLOOKUP(D4538,[5]Goal17!$I$2:$J$4522,2,FALSE)</f>
        <v>4.89</v>
      </c>
      <c r="J4538" t="str">
        <f>+VLOOKUP(D4538,'[6]2G coverage'!$I$2:$J$3380,2,FALSE)</f>
        <v>78.00</v>
      </c>
    </row>
    <row r="4539" spans="1:10" x14ac:dyDescent="0.25">
      <c r="A4539">
        <v>268</v>
      </c>
      <c r="B4539" t="s">
        <v>5240</v>
      </c>
      <c r="C4539">
        <f t="shared" si="149"/>
        <v>2005</v>
      </c>
      <c r="D4539" t="str">
        <f t="shared" si="148"/>
        <v>2682005</v>
      </c>
      <c r="E4539" t="e">
        <f>+VLOOKUP(D4539,[2]WeightCountryEstimate!$C$2:$D$116,2,FALSE)</f>
        <v>#N/A</v>
      </c>
      <c r="F4539">
        <f>+VLOOKUP(D4539,'[3]Suff living area by country'!$J$2:$K$423,2,FALSE)</f>
        <v>89.1</v>
      </c>
      <c r="G4539" t="e">
        <f>+VLOOKUP(D4539,'[1]Freight vol by country &amp; year'!$C$2:$D$886,2,FALSE)</f>
        <v>#N/A</v>
      </c>
      <c r="H4539" t="e">
        <f>+VLOOKUP(D4539,[4]Goal11!$I$2:$J$560,2,FALSE)</f>
        <v>#N/A</v>
      </c>
      <c r="I4539" t="str">
        <f>+VLOOKUP(D4539,[5]Goal17!$I$2:$J$4522,2,FALSE)</f>
        <v>6.08</v>
      </c>
      <c r="J4539" t="str">
        <f>+VLOOKUP(D4539,'[6]2G coverage'!$I$2:$J$3380,2,FALSE)</f>
        <v>95.00</v>
      </c>
    </row>
    <row r="4540" spans="1:10" x14ac:dyDescent="0.25">
      <c r="A4540">
        <v>270</v>
      </c>
      <c r="B4540" t="s">
        <v>5241</v>
      </c>
      <c r="C4540">
        <f t="shared" si="149"/>
        <v>2005</v>
      </c>
      <c r="D4540" t="str">
        <f t="shared" si="148"/>
        <v>2702005</v>
      </c>
      <c r="E4540" t="e">
        <f>+VLOOKUP(D4540,[2]WeightCountryEstimate!$C$2:$D$116,2,FALSE)</f>
        <v>#N/A</v>
      </c>
      <c r="F4540" t="e">
        <f>+VLOOKUP(D4540,'[3]Suff living area by country'!$J$2:$K$423,2,FALSE)</f>
        <v>#N/A</v>
      </c>
      <c r="G4540" t="e">
        <f>+VLOOKUP(D4540,'[1]Freight vol by country &amp; year'!$C$2:$D$886,2,FALSE)</f>
        <v>#N/A</v>
      </c>
      <c r="H4540" t="str">
        <f>+VLOOKUP(D4540,[4]Goal11!$I$2:$J$560,2,FALSE)</f>
        <v>45.4</v>
      </c>
      <c r="I4540" t="str">
        <f>+VLOOKUP(D4540,[5]Goal17!$I$2:$J$4522,2,FALSE)</f>
        <v>3.80</v>
      </c>
      <c r="J4540" t="str">
        <f>+VLOOKUP(D4540,'[6]2G coverage'!$I$2:$J$3380,2,FALSE)</f>
        <v>70.00</v>
      </c>
    </row>
    <row r="4541" spans="1:10" x14ac:dyDescent="0.25">
      <c r="A4541">
        <v>275</v>
      </c>
      <c r="B4541" t="s">
        <v>5242</v>
      </c>
      <c r="C4541">
        <f t="shared" si="149"/>
        <v>2005</v>
      </c>
      <c r="D4541" t="str">
        <f t="shared" si="148"/>
        <v>2752005</v>
      </c>
      <c r="E4541" t="e">
        <f>+VLOOKUP(D4541,[2]WeightCountryEstimate!$C$2:$D$116,2,FALSE)</f>
        <v>#N/A</v>
      </c>
      <c r="F4541" t="e">
        <f>+VLOOKUP(D4541,'[3]Suff living area by country'!$J$2:$K$423,2,FALSE)</f>
        <v>#N/A</v>
      </c>
      <c r="G4541" t="e">
        <f>+VLOOKUP(D4541,'[1]Freight vol by country &amp; year'!$C$2:$D$886,2,FALSE)</f>
        <v>#N/A</v>
      </c>
      <c r="H4541" t="e">
        <f>+VLOOKUP(D4541,[4]Goal11!$I$2:$J$560,2,FALSE)</f>
        <v>#N/A</v>
      </c>
      <c r="I4541" t="str">
        <f>+VLOOKUP(D4541,[5]Goal17!$I$2:$J$4522,2,FALSE)</f>
        <v>16.01</v>
      </c>
      <c r="J4541" t="str">
        <f>+VLOOKUP(D4541,'[6]2G coverage'!$I$2:$J$3380,2,FALSE)</f>
        <v>95.00</v>
      </c>
    </row>
    <row r="4542" spans="1:10" x14ac:dyDescent="0.25">
      <c r="A4542">
        <v>276</v>
      </c>
      <c r="B4542" t="s">
        <v>5243</v>
      </c>
      <c r="C4542">
        <f t="shared" si="149"/>
        <v>2005</v>
      </c>
      <c r="D4542" t="str">
        <f t="shared" si="148"/>
        <v>2762005</v>
      </c>
      <c r="E4542" t="e">
        <f>+VLOOKUP(D4542,[2]WeightCountryEstimate!$C$2:$D$116,2,FALSE)</f>
        <v>#N/A</v>
      </c>
      <c r="F4542" t="e">
        <f>+VLOOKUP(D4542,'[3]Suff living area by country'!$J$2:$K$423,2,FALSE)</f>
        <v>#N/A</v>
      </c>
      <c r="G4542" t="e">
        <f>+VLOOKUP(D4542,'[1]Freight vol by country &amp; year'!$C$2:$D$886,2,FALSE)</f>
        <v>#N/A</v>
      </c>
      <c r="H4542" t="e">
        <f>+VLOOKUP(D4542,[4]Goal11!$I$2:$J$560,2,FALSE)</f>
        <v>#N/A</v>
      </c>
      <c r="I4542" t="str">
        <f>+VLOOKUP(D4542,[5]Goal17!$I$2:$J$4522,2,FALSE)</f>
        <v>68.71</v>
      </c>
      <c r="J4542" t="str">
        <f>+VLOOKUP(D4542,'[6]2G coverage'!$I$2:$J$3380,2,FALSE)</f>
        <v>99.00</v>
      </c>
    </row>
    <row r="4543" spans="1:10" x14ac:dyDescent="0.25">
      <c r="A4543">
        <v>288</v>
      </c>
      <c r="B4543" t="s">
        <v>5244</v>
      </c>
      <c r="C4543">
        <f t="shared" si="149"/>
        <v>2005</v>
      </c>
      <c r="D4543" t="str">
        <f t="shared" si="148"/>
        <v>2882005</v>
      </c>
      <c r="E4543" t="e">
        <f>+VLOOKUP(D4543,[2]WeightCountryEstimate!$C$2:$D$116,2,FALSE)</f>
        <v>#N/A</v>
      </c>
      <c r="F4543" t="e">
        <f>+VLOOKUP(D4543,'[3]Suff living area by country'!$J$2:$K$423,2,FALSE)</f>
        <v>#N/A</v>
      </c>
      <c r="G4543" t="e">
        <f>+VLOOKUP(D4543,'[1]Freight vol by country &amp; year'!$C$2:$D$886,2,FALSE)</f>
        <v>#N/A</v>
      </c>
      <c r="H4543" t="str">
        <f>+VLOOKUP(D4543,[4]Goal11!$I$2:$J$560,2,FALSE)</f>
        <v>45.4</v>
      </c>
      <c r="I4543" t="str">
        <f>+VLOOKUP(D4543,[5]Goal17!$I$2:$J$4522,2,FALSE)</f>
        <v>1.83</v>
      </c>
      <c r="J4543" t="str">
        <f>+VLOOKUP(D4543,'[6]2G coverage'!$I$2:$J$3380,2,FALSE)</f>
        <v>59.00</v>
      </c>
    </row>
    <row r="4544" spans="1:10" x14ac:dyDescent="0.25">
      <c r="A4544">
        <v>292</v>
      </c>
      <c r="B4544" t="s">
        <v>5245</v>
      </c>
      <c r="C4544">
        <f t="shared" si="149"/>
        <v>2005</v>
      </c>
      <c r="D4544" t="str">
        <f t="shared" si="148"/>
        <v>2922005</v>
      </c>
      <c r="E4544" t="e">
        <f>+VLOOKUP(D4544,[2]WeightCountryEstimate!$C$2:$D$116,2,FALSE)</f>
        <v>#N/A</v>
      </c>
      <c r="F4544" t="e">
        <f>+VLOOKUP(D4544,'[3]Suff living area by country'!$J$2:$K$423,2,FALSE)</f>
        <v>#N/A</v>
      </c>
      <c r="G4544" t="e">
        <f>+VLOOKUP(D4544,'[1]Freight vol by country &amp; year'!$C$2:$D$886,2,FALSE)</f>
        <v>#N/A</v>
      </c>
      <c r="H4544" t="e">
        <f>+VLOOKUP(D4544,[4]Goal11!$I$2:$J$560,2,FALSE)</f>
        <v>#N/A</v>
      </c>
      <c r="I4544" t="str">
        <f>+VLOOKUP(D4544,[5]Goal17!$I$2:$J$4522,2,FALSE)</f>
        <v>39.07</v>
      </c>
      <c r="J4544" t="e">
        <f>+VLOOKUP(D4544,'[6]2G coverage'!$I$2:$J$3380,2,FALSE)</f>
        <v>#N/A</v>
      </c>
    </row>
    <row r="4545" spans="1:10" x14ac:dyDescent="0.25">
      <c r="A4545">
        <v>296</v>
      </c>
      <c r="B4545" t="s">
        <v>5246</v>
      </c>
      <c r="C4545">
        <f t="shared" si="149"/>
        <v>2005</v>
      </c>
      <c r="D4545" t="str">
        <f t="shared" si="148"/>
        <v>2962005</v>
      </c>
      <c r="E4545" t="e">
        <f>+VLOOKUP(D4545,[2]WeightCountryEstimate!$C$2:$D$116,2,FALSE)</f>
        <v>#N/A</v>
      </c>
      <c r="F4545" t="e">
        <f>+VLOOKUP(D4545,'[3]Suff living area by country'!$J$2:$K$423,2,FALSE)</f>
        <v>#N/A</v>
      </c>
      <c r="G4545" t="e">
        <f>+VLOOKUP(D4545,'[1]Freight vol by country &amp; year'!$C$2:$D$886,2,FALSE)</f>
        <v>#N/A</v>
      </c>
      <c r="H4545" t="e">
        <f>+VLOOKUP(D4545,[4]Goal11!$I$2:$J$560,2,FALSE)</f>
        <v>#N/A</v>
      </c>
      <c r="I4545" t="str">
        <f>+VLOOKUP(D4545,[5]Goal17!$I$2:$J$4522,2,FALSE)</f>
        <v>4.00</v>
      </c>
      <c r="J4545" t="e">
        <f>+VLOOKUP(D4545,'[6]2G coverage'!$I$2:$J$3380,2,FALSE)</f>
        <v>#N/A</v>
      </c>
    </row>
    <row r="4546" spans="1:10" x14ac:dyDescent="0.25">
      <c r="A4546">
        <v>300</v>
      </c>
      <c r="B4546" t="s">
        <v>5247</v>
      </c>
      <c r="C4546">
        <f t="shared" si="149"/>
        <v>2005</v>
      </c>
      <c r="D4546" t="str">
        <f t="shared" si="148"/>
        <v>3002005</v>
      </c>
      <c r="E4546" t="e">
        <f>+VLOOKUP(D4546,[2]WeightCountryEstimate!$C$2:$D$116,2,FALSE)</f>
        <v>#N/A</v>
      </c>
      <c r="F4546" t="e">
        <f>+VLOOKUP(D4546,'[3]Suff living area by country'!$J$2:$K$423,2,FALSE)</f>
        <v>#N/A</v>
      </c>
      <c r="G4546" t="e">
        <f>+VLOOKUP(D4546,'[1]Freight vol by country &amp; year'!$C$2:$D$886,2,FALSE)</f>
        <v>#N/A</v>
      </c>
      <c r="H4546" t="e">
        <f>+VLOOKUP(D4546,[4]Goal11!$I$2:$J$560,2,FALSE)</f>
        <v>#N/A</v>
      </c>
      <c r="I4546" t="str">
        <f>+VLOOKUP(D4546,[5]Goal17!$I$2:$J$4522,2,FALSE)</f>
        <v>24.00</v>
      </c>
      <c r="J4546" t="str">
        <f>+VLOOKUP(D4546,'[6]2G coverage'!$I$2:$J$3380,2,FALSE)</f>
        <v>99.70</v>
      </c>
    </row>
    <row r="4547" spans="1:10" x14ac:dyDescent="0.25">
      <c r="A4547">
        <v>304</v>
      </c>
      <c r="B4547" t="s">
        <v>5248</v>
      </c>
      <c r="C4547">
        <f t="shared" si="149"/>
        <v>2005</v>
      </c>
      <c r="D4547" t="str">
        <f t="shared" ref="D4547:D4610" si="150">+_xlfn.CONCAT(A4547,C4547)</f>
        <v>3042005</v>
      </c>
      <c r="E4547" t="e">
        <f>+VLOOKUP(D4547,[2]WeightCountryEstimate!$C$2:$D$116,2,FALSE)</f>
        <v>#N/A</v>
      </c>
      <c r="F4547" t="e">
        <f>+VLOOKUP(D4547,'[3]Suff living area by country'!$J$2:$K$423,2,FALSE)</f>
        <v>#N/A</v>
      </c>
      <c r="G4547" t="e">
        <f>+VLOOKUP(D4547,'[1]Freight vol by country &amp; year'!$C$2:$D$886,2,FALSE)</f>
        <v>#N/A</v>
      </c>
      <c r="H4547" t="e">
        <f>+VLOOKUP(D4547,[4]Goal11!$I$2:$J$560,2,FALSE)</f>
        <v>#N/A</v>
      </c>
      <c r="I4547" t="str">
        <f>+VLOOKUP(D4547,[5]Goal17!$I$2:$J$4522,2,FALSE)</f>
        <v>57.70</v>
      </c>
      <c r="J4547" t="str">
        <f>+VLOOKUP(D4547,'[6]2G coverage'!$I$2:$J$3380,2,FALSE)</f>
        <v>90.00</v>
      </c>
    </row>
    <row r="4548" spans="1:10" x14ac:dyDescent="0.25">
      <c r="A4548">
        <v>308</v>
      </c>
      <c r="B4548" t="s">
        <v>5249</v>
      </c>
      <c r="C4548">
        <f t="shared" si="149"/>
        <v>2005</v>
      </c>
      <c r="D4548" t="str">
        <f t="shared" si="150"/>
        <v>3082005</v>
      </c>
      <c r="E4548" t="e">
        <f>+VLOOKUP(D4548,[2]WeightCountryEstimate!$C$2:$D$116,2,FALSE)</f>
        <v>#N/A</v>
      </c>
      <c r="F4548" t="e">
        <f>+VLOOKUP(D4548,'[3]Suff living area by country'!$J$2:$K$423,2,FALSE)</f>
        <v>#N/A</v>
      </c>
      <c r="G4548" t="e">
        <f>+VLOOKUP(D4548,'[1]Freight vol by country &amp; year'!$C$2:$D$886,2,FALSE)</f>
        <v>#N/A</v>
      </c>
      <c r="H4548" t="str">
        <f>+VLOOKUP(D4548,[4]Goal11!$I$2:$J$560,2,FALSE)</f>
        <v>6.0</v>
      </c>
      <c r="I4548" t="str">
        <f>+VLOOKUP(D4548,[5]Goal17!$I$2:$J$4522,2,FALSE)</f>
        <v>20.49</v>
      </c>
      <c r="J4548" t="e">
        <f>+VLOOKUP(D4548,'[6]2G coverage'!$I$2:$J$3380,2,FALSE)</f>
        <v>#N/A</v>
      </c>
    </row>
    <row r="4549" spans="1:10" x14ac:dyDescent="0.25">
      <c r="A4549">
        <v>312</v>
      </c>
      <c r="B4549" t="s">
        <v>5250</v>
      </c>
      <c r="C4549">
        <f t="shared" si="149"/>
        <v>2005</v>
      </c>
      <c r="D4549" t="str">
        <f t="shared" si="150"/>
        <v>3122005</v>
      </c>
      <c r="E4549" t="e">
        <f>+VLOOKUP(D4549,[2]WeightCountryEstimate!$C$2:$D$116,2,FALSE)</f>
        <v>#N/A</v>
      </c>
      <c r="F4549" t="e">
        <f>+VLOOKUP(D4549,'[3]Suff living area by country'!$J$2:$K$423,2,FALSE)</f>
        <v>#N/A</v>
      </c>
      <c r="G4549" t="e">
        <f>+VLOOKUP(D4549,'[1]Freight vol by country &amp; year'!$C$2:$D$886,2,FALSE)</f>
        <v>#N/A</v>
      </c>
      <c r="H4549" t="str">
        <f>+VLOOKUP(D4549,[4]Goal11!$I$2:$J$560,2,FALSE)</f>
        <v>5.4</v>
      </c>
      <c r="I4549" t="str">
        <f>+VLOOKUP(D4549,[5]Goal17!$I$2:$J$4522,2,FALSE)</f>
        <v>18.66</v>
      </c>
      <c r="J4549" t="str">
        <f>+VLOOKUP(D4549,'[6]2G coverage'!$I$2:$J$3380,2,FALSE)</f>
        <v>99.00</v>
      </c>
    </row>
    <row r="4550" spans="1:10" x14ac:dyDescent="0.25">
      <c r="A4550">
        <v>316</v>
      </c>
      <c r="B4550" t="s">
        <v>5251</v>
      </c>
      <c r="C4550">
        <f t="shared" si="149"/>
        <v>2005</v>
      </c>
      <c r="D4550" t="str">
        <f t="shared" si="150"/>
        <v>3162005</v>
      </c>
      <c r="E4550" t="e">
        <f>+VLOOKUP(D4550,[2]WeightCountryEstimate!$C$2:$D$116,2,FALSE)</f>
        <v>#N/A</v>
      </c>
      <c r="F4550" t="e">
        <f>+VLOOKUP(D4550,'[3]Suff living area by country'!$J$2:$K$423,2,FALSE)</f>
        <v>#N/A</v>
      </c>
      <c r="G4550" t="e">
        <f>+VLOOKUP(D4550,'[1]Freight vol by country &amp; year'!$C$2:$D$886,2,FALSE)</f>
        <v>#N/A</v>
      </c>
      <c r="H4550" t="e">
        <f>+VLOOKUP(D4550,[4]Goal11!$I$2:$J$560,2,FALSE)</f>
        <v>#N/A</v>
      </c>
      <c r="I4550" t="str">
        <f>+VLOOKUP(D4550,[5]Goal17!$I$2:$J$4522,2,FALSE)</f>
        <v>38.56</v>
      </c>
      <c r="J4550" t="e">
        <f>+VLOOKUP(D4550,'[6]2G coverage'!$I$2:$J$3380,2,FALSE)</f>
        <v>#N/A</v>
      </c>
    </row>
    <row r="4551" spans="1:10" x14ac:dyDescent="0.25">
      <c r="A4551">
        <v>320</v>
      </c>
      <c r="B4551" t="s">
        <v>5252</v>
      </c>
      <c r="C4551">
        <f t="shared" si="149"/>
        <v>2005</v>
      </c>
      <c r="D4551" t="str">
        <f t="shared" si="150"/>
        <v>3202005</v>
      </c>
      <c r="E4551" t="e">
        <f>+VLOOKUP(D4551,[2]WeightCountryEstimate!$C$2:$D$116,2,FALSE)</f>
        <v>#N/A</v>
      </c>
      <c r="F4551" t="e">
        <f>+VLOOKUP(D4551,'[3]Suff living area by country'!$J$2:$K$423,2,FALSE)</f>
        <v>#N/A</v>
      </c>
      <c r="G4551" t="e">
        <f>+VLOOKUP(D4551,'[1]Freight vol by country &amp; year'!$C$2:$D$886,2,FALSE)</f>
        <v>#N/A</v>
      </c>
      <c r="H4551" t="str">
        <f>+VLOOKUP(D4551,[4]Goal11!$I$2:$J$560,2,FALSE)</f>
        <v>42.9</v>
      </c>
      <c r="I4551" t="str">
        <f>+VLOOKUP(D4551,[5]Goal17!$I$2:$J$4522,2,FALSE)</f>
        <v>5.70</v>
      </c>
      <c r="J4551" t="e">
        <f>+VLOOKUP(D4551,'[6]2G coverage'!$I$2:$J$3380,2,FALSE)</f>
        <v>#N/A</v>
      </c>
    </row>
    <row r="4552" spans="1:10" x14ac:dyDescent="0.25">
      <c r="A4552">
        <v>324</v>
      </c>
      <c r="B4552" t="s">
        <v>5253</v>
      </c>
      <c r="C4552">
        <f t="shared" si="149"/>
        <v>2005</v>
      </c>
      <c r="D4552" t="str">
        <f t="shared" si="150"/>
        <v>3242005</v>
      </c>
      <c r="E4552" t="e">
        <f>+VLOOKUP(D4552,[2]WeightCountryEstimate!$C$2:$D$116,2,FALSE)</f>
        <v>#N/A</v>
      </c>
      <c r="F4552" t="e">
        <f>+VLOOKUP(D4552,'[3]Suff living area by country'!$J$2:$K$423,2,FALSE)</f>
        <v>#N/A</v>
      </c>
      <c r="G4552" t="e">
        <f>+VLOOKUP(D4552,'[1]Freight vol by country &amp; year'!$C$2:$D$886,2,FALSE)</f>
        <v>#N/A</v>
      </c>
      <c r="H4552" t="str">
        <f>+VLOOKUP(D4552,[4]Goal11!$I$2:$J$560,2,FALSE)</f>
        <v>45.7</v>
      </c>
      <c r="I4552" t="str">
        <f>+VLOOKUP(D4552,[5]Goal17!$I$2:$J$4522,2,FALSE)</f>
        <v>0.54</v>
      </c>
      <c r="J4552" t="e">
        <f>+VLOOKUP(D4552,'[6]2G coverage'!$I$2:$J$3380,2,FALSE)</f>
        <v>#N/A</v>
      </c>
    </row>
    <row r="4553" spans="1:10" x14ac:dyDescent="0.25">
      <c r="A4553">
        <v>328</v>
      </c>
      <c r="B4553" t="s">
        <v>5254</v>
      </c>
      <c r="C4553">
        <f t="shared" si="149"/>
        <v>2005</v>
      </c>
      <c r="D4553" t="str">
        <f t="shared" si="150"/>
        <v>3282005</v>
      </c>
      <c r="E4553" t="e">
        <f>+VLOOKUP(D4553,[2]WeightCountryEstimate!$C$2:$D$116,2,FALSE)</f>
        <v>#N/A</v>
      </c>
      <c r="F4553">
        <f>+VLOOKUP(D4553,'[3]Suff living area by country'!$J$2:$K$423,2,FALSE)</f>
        <v>79.5</v>
      </c>
      <c r="G4553" t="e">
        <f>+VLOOKUP(D4553,'[1]Freight vol by country &amp; year'!$C$2:$D$886,2,FALSE)</f>
        <v>#N/A</v>
      </c>
      <c r="H4553" t="str">
        <f>+VLOOKUP(D4553,[4]Goal11!$I$2:$J$560,2,FALSE)</f>
        <v>33.7</v>
      </c>
      <c r="I4553" t="e">
        <f>+VLOOKUP(D4553,[5]Goal17!$I$2:$J$4522,2,FALSE)</f>
        <v>#N/A</v>
      </c>
      <c r="J4553" t="str">
        <f>+VLOOKUP(D4553,'[6]2G coverage'!$I$2:$J$3380,2,FALSE)</f>
        <v>95.00</v>
      </c>
    </row>
    <row r="4554" spans="1:10" x14ac:dyDescent="0.25">
      <c r="A4554">
        <v>332</v>
      </c>
      <c r="B4554" t="s">
        <v>5255</v>
      </c>
      <c r="C4554">
        <f t="shared" si="149"/>
        <v>2005</v>
      </c>
      <c r="D4554" t="str">
        <f t="shared" si="150"/>
        <v>3322005</v>
      </c>
      <c r="E4554" t="e">
        <f>+VLOOKUP(D4554,[2]WeightCountryEstimate!$C$2:$D$116,2,FALSE)</f>
        <v>#N/A</v>
      </c>
      <c r="F4554" t="e">
        <f>+VLOOKUP(D4554,'[3]Suff living area by country'!$J$2:$K$423,2,FALSE)</f>
        <v>#N/A</v>
      </c>
      <c r="G4554" t="e">
        <f>+VLOOKUP(D4554,'[1]Freight vol by country &amp; year'!$C$2:$D$886,2,FALSE)</f>
        <v>#N/A</v>
      </c>
      <c r="H4554" t="str">
        <f>+VLOOKUP(D4554,[4]Goal11!$I$2:$J$560,2,FALSE)</f>
        <v>70.1</v>
      </c>
      <c r="I4554" t="str">
        <f>+VLOOKUP(D4554,[5]Goal17!$I$2:$J$4522,2,FALSE)</f>
        <v>6.38</v>
      </c>
      <c r="J4554" t="e">
        <f>+VLOOKUP(D4554,'[6]2G coverage'!$I$2:$J$3380,2,FALSE)</f>
        <v>#N/A</v>
      </c>
    </row>
    <row r="4555" spans="1:10" x14ac:dyDescent="0.25">
      <c r="A4555">
        <v>334</v>
      </c>
      <c r="B4555" t="s">
        <v>5256</v>
      </c>
      <c r="C4555">
        <f t="shared" si="149"/>
        <v>2005</v>
      </c>
      <c r="D4555" t="str">
        <f t="shared" si="150"/>
        <v>3342005</v>
      </c>
      <c r="E4555" t="e">
        <f>+VLOOKUP(D4555,[2]WeightCountryEstimate!$C$2:$D$116,2,FALSE)</f>
        <v>#N/A</v>
      </c>
      <c r="F4555" t="e">
        <f>+VLOOKUP(D4555,'[3]Suff living area by country'!$J$2:$K$423,2,FALSE)</f>
        <v>#N/A</v>
      </c>
      <c r="G4555" t="e">
        <f>+VLOOKUP(D4555,'[1]Freight vol by country &amp; year'!$C$2:$D$886,2,FALSE)</f>
        <v>#N/A</v>
      </c>
      <c r="H4555" t="e">
        <f>+VLOOKUP(D4555,[4]Goal11!$I$2:$J$560,2,FALSE)</f>
        <v>#N/A</v>
      </c>
      <c r="I4555" t="e">
        <f>+VLOOKUP(D4555,[5]Goal17!$I$2:$J$4522,2,FALSE)</f>
        <v>#N/A</v>
      </c>
      <c r="J4555" t="e">
        <f>+VLOOKUP(D4555,'[6]2G coverage'!$I$2:$J$3380,2,FALSE)</f>
        <v>#N/A</v>
      </c>
    </row>
    <row r="4556" spans="1:10" x14ac:dyDescent="0.25">
      <c r="A4556">
        <v>336</v>
      </c>
      <c r="B4556" t="s">
        <v>5257</v>
      </c>
      <c r="C4556">
        <f t="shared" si="149"/>
        <v>2005</v>
      </c>
      <c r="D4556" t="str">
        <f t="shared" si="150"/>
        <v>3362005</v>
      </c>
      <c r="E4556" t="e">
        <f>+VLOOKUP(D4556,[2]WeightCountryEstimate!$C$2:$D$116,2,FALSE)</f>
        <v>#N/A</v>
      </c>
      <c r="F4556" t="e">
        <f>+VLOOKUP(D4556,'[3]Suff living area by country'!$J$2:$K$423,2,FALSE)</f>
        <v>#N/A</v>
      </c>
      <c r="G4556" t="e">
        <f>+VLOOKUP(D4556,'[1]Freight vol by country &amp; year'!$C$2:$D$886,2,FALSE)</f>
        <v>#N/A</v>
      </c>
      <c r="H4556" t="e">
        <f>+VLOOKUP(D4556,[4]Goal11!$I$2:$J$560,2,FALSE)</f>
        <v>#N/A</v>
      </c>
      <c r="I4556" t="e">
        <f>+VLOOKUP(D4556,[5]Goal17!$I$2:$J$4522,2,FALSE)</f>
        <v>#N/A</v>
      </c>
      <c r="J4556" t="e">
        <f>+VLOOKUP(D4556,'[6]2G coverage'!$I$2:$J$3380,2,FALSE)</f>
        <v>#N/A</v>
      </c>
    </row>
    <row r="4557" spans="1:10" x14ac:dyDescent="0.25">
      <c r="A4557">
        <v>340</v>
      </c>
      <c r="B4557" t="s">
        <v>5258</v>
      </c>
      <c r="C4557">
        <f t="shared" si="149"/>
        <v>2005</v>
      </c>
      <c r="D4557" t="str">
        <f t="shared" si="150"/>
        <v>3402005</v>
      </c>
      <c r="E4557" t="e">
        <f>+VLOOKUP(D4557,[2]WeightCountryEstimate!$C$2:$D$116,2,FALSE)</f>
        <v>#N/A</v>
      </c>
      <c r="F4557">
        <f>+VLOOKUP(D4557,'[3]Suff living area by country'!$J$2:$K$423,2,FALSE)</f>
        <v>69.5</v>
      </c>
      <c r="G4557" t="e">
        <f>+VLOOKUP(D4557,'[1]Freight vol by country &amp; year'!$C$2:$D$886,2,FALSE)</f>
        <v>#N/A</v>
      </c>
      <c r="H4557" t="str">
        <f>+VLOOKUP(D4557,[4]Goal11!$I$2:$J$560,2,FALSE)</f>
        <v>34.9</v>
      </c>
      <c r="I4557" t="str">
        <f>+VLOOKUP(D4557,[5]Goal17!$I$2:$J$4522,2,FALSE)</f>
        <v>6.50</v>
      </c>
      <c r="J4557" t="e">
        <f>+VLOOKUP(D4557,'[6]2G coverage'!$I$2:$J$3380,2,FALSE)</f>
        <v>#N/A</v>
      </c>
    </row>
    <row r="4558" spans="1:10" x14ac:dyDescent="0.25">
      <c r="A4558">
        <v>344</v>
      </c>
      <c r="B4558" t="s">
        <v>5259</v>
      </c>
      <c r="C4558">
        <f t="shared" si="149"/>
        <v>2005</v>
      </c>
      <c r="D4558" t="str">
        <f t="shared" si="150"/>
        <v>3442005</v>
      </c>
      <c r="E4558" t="e">
        <f>+VLOOKUP(D4558,[2]WeightCountryEstimate!$C$2:$D$116,2,FALSE)</f>
        <v>#N/A</v>
      </c>
      <c r="F4558" t="e">
        <f>+VLOOKUP(D4558,'[3]Suff living area by country'!$J$2:$K$423,2,FALSE)</f>
        <v>#N/A</v>
      </c>
      <c r="G4558" t="e">
        <f>+VLOOKUP(D4558,'[1]Freight vol by country &amp; year'!$C$2:$D$886,2,FALSE)</f>
        <v>#N/A</v>
      </c>
      <c r="H4558" t="e">
        <f>+VLOOKUP(D4558,[4]Goal11!$I$2:$J$560,2,FALSE)</f>
        <v>#N/A</v>
      </c>
      <c r="I4558" t="str">
        <f>+VLOOKUP(D4558,[5]Goal17!$I$2:$J$4522,2,FALSE)</f>
        <v>56.90</v>
      </c>
      <c r="J4558" t="str">
        <f>+VLOOKUP(D4558,'[6]2G coverage'!$I$2:$J$3380,2,FALSE)</f>
        <v>100.00</v>
      </c>
    </row>
    <row r="4559" spans="1:10" x14ac:dyDescent="0.25">
      <c r="A4559">
        <v>348</v>
      </c>
      <c r="B4559" t="s">
        <v>5260</v>
      </c>
      <c r="C4559">
        <f t="shared" si="149"/>
        <v>2005</v>
      </c>
      <c r="D4559" t="str">
        <f t="shared" si="150"/>
        <v>3482005</v>
      </c>
      <c r="E4559" t="e">
        <f>+VLOOKUP(D4559,[2]WeightCountryEstimate!$C$2:$D$116,2,FALSE)</f>
        <v>#N/A</v>
      </c>
      <c r="F4559" t="e">
        <f>+VLOOKUP(D4559,'[3]Suff living area by country'!$J$2:$K$423,2,FALSE)</f>
        <v>#N/A</v>
      </c>
      <c r="G4559" t="e">
        <f>+VLOOKUP(D4559,'[1]Freight vol by country &amp; year'!$C$2:$D$886,2,FALSE)</f>
        <v>#N/A</v>
      </c>
      <c r="H4559" t="e">
        <f>+VLOOKUP(D4559,[4]Goal11!$I$2:$J$560,2,FALSE)</f>
        <v>#N/A</v>
      </c>
      <c r="I4559" t="str">
        <f>+VLOOKUP(D4559,[5]Goal17!$I$2:$J$4522,2,FALSE)</f>
        <v>38.97</v>
      </c>
      <c r="J4559" t="str">
        <f>+VLOOKUP(D4559,'[6]2G coverage'!$I$2:$J$3380,2,FALSE)</f>
        <v>99.00</v>
      </c>
    </row>
    <row r="4560" spans="1:10" x14ac:dyDescent="0.25">
      <c r="A4560">
        <v>352</v>
      </c>
      <c r="B4560" t="s">
        <v>5261</v>
      </c>
      <c r="C4560">
        <f t="shared" si="149"/>
        <v>2005</v>
      </c>
      <c r="D4560" t="str">
        <f t="shared" si="150"/>
        <v>3522005</v>
      </c>
      <c r="E4560" t="e">
        <f>+VLOOKUP(D4560,[2]WeightCountryEstimate!$C$2:$D$116,2,FALSE)</f>
        <v>#N/A</v>
      </c>
      <c r="F4560" t="e">
        <f>+VLOOKUP(D4560,'[3]Suff living area by country'!$J$2:$K$423,2,FALSE)</f>
        <v>#N/A</v>
      </c>
      <c r="G4560" t="e">
        <f>+VLOOKUP(D4560,'[1]Freight vol by country &amp; year'!$C$2:$D$886,2,FALSE)</f>
        <v>#N/A</v>
      </c>
      <c r="H4560" t="e">
        <f>+VLOOKUP(D4560,[4]Goal11!$I$2:$J$560,2,FALSE)</f>
        <v>#N/A</v>
      </c>
      <c r="I4560" t="str">
        <f>+VLOOKUP(D4560,[5]Goal17!$I$2:$J$4522,2,FALSE)</f>
        <v>87.00</v>
      </c>
      <c r="J4560" t="str">
        <f>+VLOOKUP(D4560,'[6]2G coverage'!$I$2:$J$3380,2,FALSE)</f>
        <v>99.00</v>
      </c>
    </row>
    <row r="4561" spans="1:10" x14ac:dyDescent="0.25">
      <c r="A4561">
        <v>356</v>
      </c>
      <c r="B4561" t="s">
        <v>5262</v>
      </c>
      <c r="C4561">
        <f t="shared" si="149"/>
        <v>2005</v>
      </c>
      <c r="D4561" t="str">
        <f t="shared" si="150"/>
        <v>3562005</v>
      </c>
      <c r="E4561" t="e">
        <f>+VLOOKUP(D4561,[2]WeightCountryEstimate!$C$2:$D$116,2,FALSE)</f>
        <v>#N/A</v>
      </c>
      <c r="F4561" t="e">
        <f>+VLOOKUP(D4561,'[3]Suff living area by country'!$J$2:$K$423,2,FALSE)</f>
        <v>#N/A</v>
      </c>
      <c r="G4561" t="e">
        <f>+VLOOKUP(D4561,'[1]Freight vol by country &amp; year'!$C$2:$D$886,2,FALSE)</f>
        <v>#N/A</v>
      </c>
      <c r="H4561" t="str">
        <f>+VLOOKUP(D4561,[4]Goal11!$I$2:$J$560,2,FALSE)</f>
        <v>34.8</v>
      </c>
      <c r="I4561" t="str">
        <f>+VLOOKUP(D4561,[5]Goal17!$I$2:$J$4522,2,FALSE)</f>
        <v>2.39</v>
      </c>
      <c r="J4561" t="str">
        <f>+VLOOKUP(D4561,'[6]2G coverage'!$I$2:$J$3380,2,FALSE)</f>
        <v>30.50</v>
      </c>
    </row>
    <row r="4562" spans="1:10" x14ac:dyDescent="0.25">
      <c r="A4562">
        <v>360</v>
      </c>
      <c r="B4562" t="s">
        <v>5263</v>
      </c>
      <c r="C4562">
        <f t="shared" si="149"/>
        <v>2005</v>
      </c>
      <c r="D4562" t="str">
        <f t="shared" si="150"/>
        <v>3602005</v>
      </c>
      <c r="E4562" t="e">
        <f>+VLOOKUP(D4562,[2]WeightCountryEstimate!$C$2:$D$116,2,FALSE)</f>
        <v>#N/A</v>
      </c>
      <c r="F4562" t="e">
        <f>+VLOOKUP(D4562,'[3]Suff living area by country'!$J$2:$K$423,2,FALSE)</f>
        <v>#N/A</v>
      </c>
      <c r="G4562" t="e">
        <f>+VLOOKUP(D4562,'[1]Freight vol by country &amp; year'!$C$2:$D$886,2,FALSE)</f>
        <v>#N/A</v>
      </c>
      <c r="H4562" t="str">
        <f>+VLOOKUP(D4562,[4]Goal11!$I$2:$J$560,2,FALSE)</f>
        <v>26.3</v>
      </c>
      <c r="I4562" t="str">
        <f>+VLOOKUP(D4562,[5]Goal17!$I$2:$J$4522,2,FALSE)</f>
        <v>3.60</v>
      </c>
      <c r="J4562" t="str">
        <f>+VLOOKUP(D4562,'[6]2G coverage'!$I$2:$J$3380,2,FALSE)</f>
        <v>90.00</v>
      </c>
    </row>
    <row r="4563" spans="1:10" x14ac:dyDescent="0.25">
      <c r="A4563">
        <v>364</v>
      </c>
      <c r="B4563" t="s">
        <v>5264</v>
      </c>
      <c r="C4563">
        <f t="shared" si="149"/>
        <v>2005</v>
      </c>
      <c r="D4563" t="str">
        <f t="shared" si="150"/>
        <v>3642005</v>
      </c>
      <c r="E4563" t="e">
        <f>+VLOOKUP(D4563,[2]WeightCountryEstimate!$C$2:$D$116,2,FALSE)</f>
        <v>#N/A</v>
      </c>
      <c r="F4563" t="e">
        <f>+VLOOKUP(D4563,'[3]Suff living area by country'!$J$2:$K$423,2,FALSE)</f>
        <v>#N/A</v>
      </c>
      <c r="G4563" t="e">
        <f>+VLOOKUP(D4563,'[1]Freight vol by country &amp; year'!$C$2:$D$886,2,FALSE)</f>
        <v>#N/A</v>
      </c>
      <c r="H4563" t="e">
        <f>+VLOOKUP(D4563,[4]Goal11!$I$2:$J$560,2,FALSE)</f>
        <v>#N/A</v>
      </c>
      <c r="I4563" t="str">
        <f>+VLOOKUP(D4563,[5]Goal17!$I$2:$J$4522,2,FALSE)</f>
        <v>8.10</v>
      </c>
      <c r="J4563" t="str">
        <f>+VLOOKUP(D4563,'[6]2G coverage'!$I$2:$J$3380,2,FALSE)</f>
        <v>75.00</v>
      </c>
    </row>
    <row r="4564" spans="1:10" x14ac:dyDescent="0.25">
      <c r="A4564">
        <v>368</v>
      </c>
      <c r="B4564" t="s">
        <v>5265</v>
      </c>
      <c r="C4564">
        <f t="shared" si="149"/>
        <v>2005</v>
      </c>
      <c r="D4564" t="str">
        <f t="shared" si="150"/>
        <v>3682005</v>
      </c>
      <c r="E4564" t="e">
        <f>+VLOOKUP(D4564,[2]WeightCountryEstimate!$C$2:$D$116,2,FALSE)</f>
        <v>#N/A</v>
      </c>
      <c r="F4564" t="e">
        <f>+VLOOKUP(D4564,'[3]Suff living area by country'!$J$2:$K$423,2,FALSE)</f>
        <v>#N/A</v>
      </c>
      <c r="G4564" t="e">
        <f>+VLOOKUP(D4564,'[1]Freight vol by country &amp; year'!$C$2:$D$886,2,FALSE)</f>
        <v>#N/A</v>
      </c>
      <c r="H4564" t="str">
        <f>+VLOOKUP(D4564,[4]Goal11!$I$2:$J$560,2,FALSE)</f>
        <v>52.8</v>
      </c>
      <c r="I4564" t="str">
        <f>+VLOOKUP(D4564,[5]Goal17!$I$2:$J$4522,2,FALSE)</f>
        <v>0.90</v>
      </c>
      <c r="J4564" t="str">
        <f>+VLOOKUP(D4564,'[6]2G coverage'!$I$2:$J$3380,2,FALSE)</f>
        <v>68.10</v>
      </c>
    </row>
    <row r="4565" spans="1:10" x14ac:dyDescent="0.25">
      <c r="A4565">
        <v>372</v>
      </c>
      <c r="B4565" t="s">
        <v>5266</v>
      </c>
      <c r="C4565">
        <f t="shared" si="149"/>
        <v>2005</v>
      </c>
      <c r="D4565" t="str">
        <f t="shared" si="150"/>
        <v>3722005</v>
      </c>
      <c r="E4565" t="e">
        <f>+VLOOKUP(D4565,[2]WeightCountryEstimate!$C$2:$D$116,2,FALSE)</f>
        <v>#N/A</v>
      </c>
      <c r="F4565" t="e">
        <f>+VLOOKUP(D4565,'[3]Suff living area by country'!$J$2:$K$423,2,FALSE)</f>
        <v>#N/A</v>
      </c>
      <c r="G4565" t="e">
        <f>+VLOOKUP(D4565,'[1]Freight vol by country &amp; year'!$C$2:$D$886,2,FALSE)</f>
        <v>#N/A</v>
      </c>
      <c r="H4565" t="e">
        <f>+VLOOKUP(D4565,[4]Goal11!$I$2:$J$560,2,FALSE)</f>
        <v>#N/A</v>
      </c>
      <c r="I4565" t="str">
        <f>+VLOOKUP(D4565,[5]Goal17!$I$2:$J$4522,2,FALSE)</f>
        <v>41.61</v>
      </c>
      <c r="J4565" t="str">
        <f>+VLOOKUP(D4565,'[6]2G coverage'!$I$2:$J$3380,2,FALSE)</f>
        <v>99.00</v>
      </c>
    </row>
    <row r="4566" spans="1:10" x14ac:dyDescent="0.25">
      <c r="A4566">
        <v>376</v>
      </c>
      <c r="B4566" t="s">
        <v>5267</v>
      </c>
      <c r="C4566">
        <f t="shared" si="149"/>
        <v>2005</v>
      </c>
      <c r="D4566" t="str">
        <f t="shared" si="150"/>
        <v>3762005</v>
      </c>
      <c r="E4566" t="e">
        <f>+VLOOKUP(D4566,[2]WeightCountryEstimate!$C$2:$D$116,2,FALSE)</f>
        <v>#N/A</v>
      </c>
      <c r="F4566" t="e">
        <f>+VLOOKUP(D4566,'[3]Suff living area by country'!$J$2:$K$423,2,FALSE)</f>
        <v>#N/A</v>
      </c>
      <c r="G4566" t="e">
        <f>+VLOOKUP(D4566,'[1]Freight vol by country &amp; year'!$C$2:$D$886,2,FALSE)</f>
        <v>#N/A</v>
      </c>
      <c r="H4566" t="e">
        <f>+VLOOKUP(D4566,[4]Goal11!$I$2:$J$560,2,FALSE)</f>
        <v>#N/A</v>
      </c>
      <c r="I4566" t="str">
        <f>+VLOOKUP(D4566,[5]Goal17!$I$2:$J$4522,2,FALSE)</f>
        <v>25.19</v>
      </c>
      <c r="J4566" t="str">
        <f>+VLOOKUP(D4566,'[6]2G coverage'!$I$2:$J$3380,2,FALSE)</f>
        <v>99.00</v>
      </c>
    </row>
    <row r="4567" spans="1:10" x14ac:dyDescent="0.25">
      <c r="A4567">
        <v>380</v>
      </c>
      <c r="B4567" t="s">
        <v>5268</v>
      </c>
      <c r="C4567">
        <f t="shared" si="149"/>
        <v>2005</v>
      </c>
      <c r="D4567" t="str">
        <f t="shared" si="150"/>
        <v>3802005</v>
      </c>
      <c r="E4567" t="e">
        <f>+VLOOKUP(D4567,[2]WeightCountryEstimate!$C$2:$D$116,2,FALSE)</f>
        <v>#N/A</v>
      </c>
      <c r="F4567" t="e">
        <f>+VLOOKUP(D4567,'[3]Suff living area by country'!$J$2:$K$423,2,FALSE)</f>
        <v>#N/A</v>
      </c>
      <c r="G4567" t="e">
        <f>+VLOOKUP(D4567,'[1]Freight vol by country &amp; year'!$C$2:$D$886,2,FALSE)</f>
        <v>#N/A</v>
      </c>
      <c r="H4567" t="e">
        <f>+VLOOKUP(D4567,[4]Goal11!$I$2:$J$560,2,FALSE)</f>
        <v>#N/A</v>
      </c>
      <c r="I4567" t="str">
        <f>+VLOOKUP(D4567,[5]Goal17!$I$2:$J$4522,2,FALSE)</f>
        <v>35.00</v>
      </c>
      <c r="J4567" t="str">
        <f>+VLOOKUP(D4567,'[6]2G coverage'!$I$2:$J$3380,2,FALSE)</f>
        <v>99.80</v>
      </c>
    </row>
    <row r="4568" spans="1:10" x14ac:dyDescent="0.25">
      <c r="A4568">
        <v>384</v>
      </c>
      <c r="B4568" t="s">
        <v>5269</v>
      </c>
      <c r="C4568">
        <f t="shared" si="149"/>
        <v>2005</v>
      </c>
      <c r="D4568" t="str">
        <f t="shared" si="150"/>
        <v>3842005</v>
      </c>
      <c r="E4568" t="e">
        <f>+VLOOKUP(D4568,[2]WeightCountryEstimate!$C$2:$D$116,2,FALSE)</f>
        <v>#N/A</v>
      </c>
      <c r="F4568" t="e">
        <f>+VLOOKUP(D4568,'[3]Suff living area by country'!$J$2:$K$423,2,FALSE)</f>
        <v>#N/A</v>
      </c>
      <c r="G4568" t="e">
        <f>+VLOOKUP(D4568,'[1]Freight vol by country &amp; year'!$C$2:$D$886,2,FALSE)</f>
        <v>#N/A</v>
      </c>
      <c r="H4568" t="str">
        <f>+VLOOKUP(D4568,[4]Goal11!$I$2:$J$560,2,FALSE)</f>
        <v>56.2</v>
      </c>
      <c r="I4568" t="str">
        <f>+VLOOKUP(D4568,[5]Goal17!$I$2:$J$4522,2,FALSE)</f>
        <v>1.04</v>
      </c>
      <c r="J4568" t="str">
        <f>+VLOOKUP(D4568,'[6]2G coverage'!$I$2:$J$3380,2,FALSE)</f>
        <v>55.00</v>
      </c>
    </row>
    <row r="4569" spans="1:10" x14ac:dyDescent="0.25">
      <c r="A4569">
        <v>388</v>
      </c>
      <c r="B4569" t="s">
        <v>5270</v>
      </c>
      <c r="C4569">
        <f t="shared" si="149"/>
        <v>2005</v>
      </c>
      <c r="D4569" t="str">
        <f t="shared" si="150"/>
        <v>3882005</v>
      </c>
      <c r="E4569" t="e">
        <f>+VLOOKUP(D4569,[2]WeightCountryEstimate!$C$2:$D$116,2,FALSE)</f>
        <v>#N/A</v>
      </c>
      <c r="F4569" t="e">
        <f>+VLOOKUP(D4569,'[3]Suff living area by country'!$J$2:$K$423,2,FALSE)</f>
        <v>#N/A</v>
      </c>
      <c r="G4569" t="e">
        <f>+VLOOKUP(D4569,'[1]Freight vol by country &amp; year'!$C$2:$D$886,2,FALSE)</f>
        <v>#N/A</v>
      </c>
      <c r="H4569" t="str">
        <f>+VLOOKUP(D4569,[4]Goal11!$I$2:$J$560,2,FALSE)</f>
        <v>60.5</v>
      </c>
      <c r="I4569" t="str">
        <f>+VLOOKUP(D4569,[5]Goal17!$I$2:$J$4522,2,FALSE)</f>
        <v>12.80</v>
      </c>
      <c r="J4569" t="str">
        <f>+VLOOKUP(D4569,'[6]2G coverage'!$I$2:$J$3380,2,FALSE)</f>
        <v>95.00</v>
      </c>
    </row>
    <row r="4570" spans="1:10" x14ac:dyDescent="0.25">
      <c r="A4570">
        <v>392</v>
      </c>
      <c r="B4570" t="s">
        <v>5271</v>
      </c>
      <c r="C4570">
        <f t="shared" si="149"/>
        <v>2005</v>
      </c>
      <c r="D4570" t="str">
        <f t="shared" si="150"/>
        <v>3922005</v>
      </c>
      <c r="E4570" t="e">
        <f>+VLOOKUP(D4570,[2]WeightCountryEstimate!$C$2:$D$116,2,FALSE)</f>
        <v>#N/A</v>
      </c>
      <c r="F4570" t="e">
        <f>+VLOOKUP(D4570,'[3]Suff living area by country'!$J$2:$K$423,2,FALSE)</f>
        <v>#N/A</v>
      </c>
      <c r="G4570" t="e">
        <f>+VLOOKUP(D4570,'[1]Freight vol by country &amp; year'!$C$2:$D$886,2,FALSE)</f>
        <v>#N/A</v>
      </c>
      <c r="H4570" t="e">
        <f>+VLOOKUP(D4570,[4]Goal11!$I$2:$J$560,2,FALSE)</f>
        <v>#N/A</v>
      </c>
      <c r="I4570" t="str">
        <f>+VLOOKUP(D4570,[5]Goal17!$I$2:$J$4522,2,FALSE)</f>
        <v>66.92</v>
      </c>
      <c r="J4570" t="str">
        <f>+VLOOKUP(D4570,'[6]2G coverage'!$I$2:$J$3380,2,FALSE)</f>
        <v>99.00</v>
      </c>
    </row>
    <row r="4571" spans="1:10" x14ac:dyDescent="0.25">
      <c r="A4571">
        <v>398</v>
      </c>
      <c r="B4571" t="s">
        <v>5272</v>
      </c>
      <c r="C4571">
        <f t="shared" si="149"/>
        <v>2005</v>
      </c>
      <c r="D4571" t="str">
        <f t="shared" si="150"/>
        <v>3982005</v>
      </c>
      <c r="E4571" t="e">
        <f>+VLOOKUP(D4571,[2]WeightCountryEstimate!$C$2:$D$116,2,FALSE)</f>
        <v>#N/A</v>
      </c>
      <c r="F4571" t="e">
        <f>+VLOOKUP(D4571,'[3]Suff living area by country'!$J$2:$K$423,2,FALSE)</f>
        <v>#N/A</v>
      </c>
      <c r="G4571" t="e">
        <f>+VLOOKUP(D4571,'[1]Freight vol by country &amp; year'!$C$2:$D$886,2,FALSE)</f>
        <v>#N/A</v>
      </c>
      <c r="H4571" t="e">
        <f>+VLOOKUP(D4571,[4]Goal11!$I$2:$J$560,2,FALSE)</f>
        <v>#N/A</v>
      </c>
      <c r="I4571" t="str">
        <f>+VLOOKUP(D4571,[5]Goal17!$I$2:$J$4522,2,FALSE)</f>
        <v>2.96</v>
      </c>
      <c r="J4571" t="e">
        <f>+VLOOKUP(D4571,'[6]2G coverage'!$I$2:$J$3380,2,FALSE)</f>
        <v>#N/A</v>
      </c>
    </row>
    <row r="4572" spans="1:10" x14ac:dyDescent="0.25">
      <c r="A4572">
        <v>400</v>
      </c>
      <c r="B4572" t="s">
        <v>5273</v>
      </c>
      <c r="C4572">
        <f t="shared" si="149"/>
        <v>2005</v>
      </c>
      <c r="D4572" t="str">
        <f t="shared" si="150"/>
        <v>4002005</v>
      </c>
      <c r="E4572" t="e">
        <f>+VLOOKUP(D4572,[2]WeightCountryEstimate!$C$2:$D$116,2,FALSE)</f>
        <v>#N/A</v>
      </c>
      <c r="F4572" t="e">
        <f>+VLOOKUP(D4572,'[3]Suff living area by country'!$J$2:$K$423,2,FALSE)</f>
        <v>#N/A</v>
      </c>
      <c r="G4572" t="e">
        <f>+VLOOKUP(D4572,'[1]Freight vol by country &amp; year'!$C$2:$D$886,2,FALSE)</f>
        <v>#N/A</v>
      </c>
      <c r="H4572" t="str">
        <f>+VLOOKUP(D4572,[4]Goal11!$I$2:$J$560,2,FALSE)</f>
        <v>15.8</v>
      </c>
      <c r="I4572" t="str">
        <f>+VLOOKUP(D4572,[5]Goal17!$I$2:$J$4522,2,FALSE)</f>
        <v>12.93</v>
      </c>
      <c r="J4572" t="str">
        <f>+VLOOKUP(D4572,'[6]2G coverage'!$I$2:$J$3380,2,FALSE)</f>
        <v>99.00</v>
      </c>
    </row>
    <row r="4573" spans="1:10" x14ac:dyDescent="0.25">
      <c r="A4573">
        <v>404</v>
      </c>
      <c r="B4573" t="s">
        <v>5274</v>
      </c>
      <c r="C4573">
        <f t="shared" si="149"/>
        <v>2005</v>
      </c>
      <c r="D4573" t="str">
        <f t="shared" si="150"/>
        <v>4042005</v>
      </c>
      <c r="E4573" t="e">
        <f>+VLOOKUP(D4573,[2]WeightCountryEstimate!$C$2:$D$116,2,FALSE)</f>
        <v>#N/A</v>
      </c>
      <c r="F4573" t="e">
        <f>+VLOOKUP(D4573,'[3]Suff living area by country'!$J$2:$K$423,2,FALSE)</f>
        <v>#N/A</v>
      </c>
      <c r="G4573" t="e">
        <f>+VLOOKUP(D4573,'[1]Freight vol by country &amp; year'!$C$2:$D$886,2,FALSE)</f>
        <v>#N/A</v>
      </c>
      <c r="H4573" t="str">
        <f>+VLOOKUP(D4573,[4]Goal11!$I$2:$J$560,2,FALSE)</f>
        <v>54.8</v>
      </c>
      <c r="I4573" t="str">
        <f>+VLOOKUP(D4573,[5]Goal17!$I$2:$J$4522,2,FALSE)</f>
        <v>3.10</v>
      </c>
      <c r="J4573" t="str">
        <f>+VLOOKUP(D4573,'[6]2G coverage'!$I$2:$J$3380,2,FALSE)</f>
        <v>62.00</v>
      </c>
    </row>
    <row r="4574" spans="1:10" x14ac:dyDescent="0.25">
      <c r="A4574">
        <v>408</v>
      </c>
      <c r="B4574" t="s">
        <v>5275</v>
      </c>
      <c r="C4574">
        <f t="shared" si="149"/>
        <v>2005</v>
      </c>
      <c r="D4574" t="str">
        <f t="shared" si="150"/>
        <v>4082005</v>
      </c>
      <c r="E4574" t="e">
        <f>+VLOOKUP(D4574,[2]WeightCountryEstimate!$C$2:$D$116,2,FALSE)</f>
        <v>#N/A</v>
      </c>
      <c r="F4574" t="e">
        <f>+VLOOKUP(D4574,'[3]Suff living area by country'!$J$2:$K$423,2,FALSE)</f>
        <v>#N/A</v>
      </c>
      <c r="G4574" t="e">
        <f>+VLOOKUP(D4574,'[1]Freight vol by country &amp; year'!$C$2:$D$886,2,FALSE)</f>
        <v>#N/A</v>
      </c>
      <c r="H4574" t="e">
        <f>+VLOOKUP(D4574,[4]Goal11!$I$2:$J$560,2,FALSE)</f>
        <v>#N/A</v>
      </c>
      <c r="I4574" t="str">
        <f>+VLOOKUP(D4574,[5]Goal17!$I$2:$J$4522,2,FALSE)</f>
        <v>0.00</v>
      </c>
      <c r="J4574" t="str">
        <f>+VLOOKUP(D4574,'[6]2G coverage'!$I$2:$J$3380,2,FALSE)</f>
        <v>0.00</v>
      </c>
    </row>
    <row r="4575" spans="1:10" x14ac:dyDescent="0.25">
      <c r="A4575">
        <v>410</v>
      </c>
      <c r="B4575" t="s">
        <v>5276</v>
      </c>
      <c r="C4575">
        <f t="shared" si="149"/>
        <v>2005</v>
      </c>
      <c r="D4575" t="str">
        <f t="shared" si="150"/>
        <v>4102005</v>
      </c>
      <c r="E4575" t="e">
        <f>+VLOOKUP(D4575,[2]WeightCountryEstimate!$C$2:$D$116,2,FALSE)</f>
        <v>#N/A</v>
      </c>
      <c r="F4575" t="e">
        <f>+VLOOKUP(D4575,'[3]Suff living area by country'!$J$2:$K$423,2,FALSE)</f>
        <v>#N/A</v>
      </c>
      <c r="G4575" t="e">
        <f>+VLOOKUP(D4575,'[1]Freight vol by country &amp; year'!$C$2:$D$886,2,FALSE)</f>
        <v>#N/A</v>
      </c>
      <c r="H4575" t="e">
        <f>+VLOOKUP(D4575,[4]Goal11!$I$2:$J$560,2,FALSE)</f>
        <v>#N/A</v>
      </c>
      <c r="I4575" t="str">
        <f>+VLOOKUP(D4575,[5]Goal17!$I$2:$J$4522,2,FALSE)</f>
        <v>73.50</v>
      </c>
      <c r="J4575" t="str">
        <f>+VLOOKUP(D4575,'[6]2G coverage'!$I$2:$J$3380,2,FALSE)</f>
        <v>79.65</v>
      </c>
    </row>
    <row r="4576" spans="1:10" x14ac:dyDescent="0.25">
      <c r="A4576">
        <v>414</v>
      </c>
      <c r="B4576" t="s">
        <v>5277</v>
      </c>
      <c r="C4576">
        <f t="shared" si="149"/>
        <v>2005</v>
      </c>
      <c r="D4576" t="str">
        <f t="shared" si="150"/>
        <v>4142005</v>
      </c>
      <c r="E4576" t="e">
        <f>+VLOOKUP(D4576,[2]WeightCountryEstimate!$C$2:$D$116,2,FALSE)</f>
        <v>#N/A</v>
      </c>
      <c r="F4576" t="e">
        <f>+VLOOKUP(D4576,'[3]Suff living area by country'!$J$2:$K$423,2,FALSE)</f>
        <v>#N/A</v>
      </c>
      <c r="G4576" t="e">
        <f>+VLOOKUP(D4576,'[1]Freight vol by country &amp; year'!$C$2:$D$886,2,FALSE)</f>
        <v>#N/A</v>
      </c>
      <c r="H4576" t="e">
        <f>+VLOOKUP(D4576,[4]Goal11!$I$2:$J$560,2,FALSE)</f>
        <v>#N/A</v>
      </c>
      <c r="I4576" t="str">
        <f>+VLOOKUP(D4576,[5]Goal17!$I$2:$J$4522,2,FALSE)</f>
        <v>25.93</v>
      </c>
      <c r="J4576" t="str">
        <f>+VLOOKUP(D4576,'[6]2G coverage'!$I$2:$J$3380,2,FALSE)</f>
        <v>100.00</v>
      </c>
    </row>
    <row r="4577" spans="1:10" x14ac:dyDescent="0.25">
      <c r="A4577">
        <v>417</v>
      </c>
      <c r="B4577" t="s">
        <v>5278</v>
      </c>
      <c r="C4577">
        <f t="shared" si="149"/>
        <v>2005</v>
      </c>
      <c r="D4577" t="str">
        <f t="shared" si="150"/>
        <v>4172005</v>
      </c>
      <c r="E4577" t="e">
        <f>+VLOOKUP(D4577,[2]WeightCountryEstimate!$C$2:$D$116,2,FALSE)</f>
        <v>#N/A</v>
      </c>
      <c r="F4577" t="e">
        <f>+VLOOKUP(D4577,'[3]Suff living area by country'!$J$2:$K$423,2,FALSE)</f>
        <v>#N/A</v>
      </c>
      <c r="G4577" t="e">
        <f>+VLOOKUP(D4577,'[1]Freight vol by country &amp; year'!$C$2:$D$886,2,FALSE)</f>
        <v>#N/A</v>
      </c>
      <c r="H4577" t="e">
        <f>+VLOOKUP(D4577,[4]Goal11!$I$2:$J$560,2,FALSE)</f>
        <v>#N/A</v>
      </c>
      <c r="I4577" t="str">
        <f>+VLOOKUP(D4577,[5]Goal17!$I$2:$J$4522,2,FALSE)</f>
        <v>10.53</v>
      </c>
      <c r="J4577" t="e">
        <f>+VLOOKUP(D4577,'[6]2G coverage'!$I$2:$J$3380,2,FALSE)</f>
        <v>#N/A</v>
      </c>
    </row>
    <row r="4578" spans="1:10" x14ac:dyDescent="0.25">
      <c r="A4578">
        <v>418</v>
      </c>
      <c r="B4578" t="s">
        <v>5279</v>
      </c>
      <c r="C4578">
        <f t="shared" si="149"/>
        <v>2005</v>
      </c>
      <c r="D4578" t="str">
        <f t="shared" si="150"/>
        <v>4182005</v>
      </c>
      <c r="E4578" t="e">
        <f>+VLOOKUP(D4578,[2]WeightCountryEstimate!$C$2:$D$116,2,FALSE)</f>
        <v>#N/A</v>
      </c>
      <c r="F4578" t="e">
        <f>+VLOOKUP(D4578,'[3]Suff living area by country'!$J$2:$K$423,2,FALSE)</f>
        <v>#N/A</v>
      </c>
      <c r="G4578" t="e">
        <f>+VLOOKUP(D4578,'[1]Freight vol by country &amp; year'!$C$2:$D$886,2,FALSE)</f>
        <v>#N/A</v>
      </c>
      <c r="H4578" t="str">
        <f>+VLOOKUP(D4578,[4]Goal11!$I$2:$J$560,2,FALSE)</f>
        <v>79.3</v>
      </c>
      <c r="I4578" t="str">
        <f>+VLOOKUP(D4578,[5]Goal17!$I$2:$J$4522,2,FALSE)</f>
        <v>0.85</v>
      </c>
      <c r="J4578" t="str">
        <f>+VLOOKUP(D4578,'[6]2G coverage'!$I$2:$J$3380,2,FALSE)</f>
        <v>55.00</v>
      </c>
    </row>
    <row r="4579" spans="1:10" x14ac:dyDescent="0.25">
      <c r="A4579">
        <v>419</v>
      </c>
      <c r="B4579" t="s">
        <v>5280</v>
      </c>
      <c r="C4579">
        <f t="shared" si="149"/>
        <v>2005</v>
      </c>
      <c r="D4579" t="str">
        <f t="shared" si="150"/>
        <v>4192005</v>
      </c>
      <c r="E4579" t="e">
        <f>+VLOOKUP(D4579,[2]WeightCountryEstimate!$C$2:$D$116,2,FALSE)</f>
        <v>#N/A</v>
      </c>
      <c r="F4579" t="e">
        <f>+VLOOKUP(D4579,'[3]Suff living area by country'!$J$2:$K$423,2,FALSE)</f>
        <v>#N/A</v>
      </c>
      <c r="G4579" t="e">
        <f>+VLOOKUP(D4579,'[1]Freight vol by country &amp; year'!$C$2:$D$886,2,FALSE)</f>
        <v>#N/A</v>
      </c>
      <c r="H4579" t="e">
        <f>+VLOOKUP(D4579,[4]Goal11!$I$2:$J$560,2,FALSE)</f>
        <v>#N/A</v>
      </c>
      <c r="I4579" t="str">
        <f>+VLOOKUP(D4579,[5]Goal17!$I$2:$J$4522,2,FALSE)</f>
        <v>16.63</v>
      </c>
      <c r="J4579" t="str">
        <f>+VLOOKUP(D4579,'[6]2G coverage'!$I$2:$J$3380,2,FALSE)</f>
        <v>89.29</v>
      </c>
    </row>
    <row r="4580" spans="1:10" x14ac:dyDescent="0.25">
      <c r="A4580">
        <v>422</v>
      </c>
      <c r="B4580" t="s">
        <v>5281</v>
      </c>
      <c r="C4580">
        <f t="shared" si="149"/>
        <v>2005</v>
      </c>
      <c r="D4580" t="str">
        <f t="shared" si="150"/>
        <v>4222005</v>
      </c>
      <c r="E4580" t="e">
        <f>+VLOOKUP(D4580,[2]WeightCountryEstimate!$C$2:$D$116,2,FALSE)</f>
        <v>#N/A</v>
      </c>
      <c r="F4580" t="e">
        <f>+VLOOKUP(D4580,'[3]Suff living area by country'!$J$2:$K$423,2,FALSE)</f>
        <v>#N/A</v>
      </c>
      <c r="G4580" t="e">
        <f>+VLOOKUP(D4580,'[1]Freight vol by country &amp; year'!$C$2:$D$886,2,FALSE)</f>
        <v>#N/A</v>
      </c>
      <c r="H4580" t="str">
        <f>+VLOOKUP(D4580,[4]Goal11!$I$2:$J$560,2,FALSE)</f>
        <v>53.1</v>
      </c>
      <c r="I4580" t="str">
        <f>+VLOOKUP(D4580,[5]Goal17!$I$2:$J$4522,2,FALSE)</f>
        <v>10.14</v>
      </c>
      <c r="J4580" t="str">
        <f>+VLOOKUP(D4580,'[6]2G coverage'!$I$2:$J$3380,2,FALSE)</f>
        <v>100.00</v>
      </c>
    </row>
    <row r="4581" spans="1:10" x14ac:dyDescent="0.25">
      <c r="A4581">
        <v>426</v>
      </c>
      <c r="B4581" t="s">
        <v>5282</v>
      </c>
      <c r="C4581">
        <f t="shared" si="149"/>
        <v>2005</v>
      </c>
      <c r="D4581" t="str">
        <f t="shared" si="150"/>
        <v>4262005</v>
      </c>
      <c r="E4581" t="e">
        <f>+VLOOKUP(D4581,[2]WeightCountryEstimate!$C$2:$D$116,2,FALSE)</f>
        <v>#N/A</v>
      </c>
      <c r="F4581" t="e">
        <f>+VLOOKUP(D4581,'[3]Suff living area by country'!$J$2:$K$423,2,FALSE)</f>
        <v>#N/A</v>
      </c>
      <c r="G4581" t="e">
        <f>+VLOOKUP(D4581,'[1]Freight vol by country &amp; year'!$C$2:$D$886,2,FALSE)</f>
        <v>#N/A</v>
      </c>
      <c r="H4581" t="str">
        <f>+VLOOKUP(D4581,[4]Goal11!$I$2:$J$560,2,FALSE)</f>
        <v>35.1</v>
      </c>
      <c r="I4581" t="str">
        <f>+VLOOKUP(D4581,[5]Goal17!$I$2:$J$4522,2,FALSE)</f>
        <v>2.58</v>
      </c>
      <c r="J4581" t="str">
        <f>+VLOOKUP(D4581,'[6]2G coverage'!$I$2:$J$3380,2,FALSE)</f>
        <v>29.00</v>
      </c>
    </row>
    <row r="4582" spans="1:10" x14ac:dyDescent="0.25">
      <c r="A4582">
        <v>428</v>
      </c>
      <c r="B4582" t="s">
        <v>5283</v>
      </c>
      <c r="C4582">
        <f t="shared" si="149"/>
        <v>2005</v>
      </c>
      <c r="D4582" t="str">
        <f t="shared" si="150"/>
        <v>4282005</v>
      </c>
      <c r="E4582" t="e">
        <f>+VLOOKUP(D4582,[2]WeightCountryEstimate!$C$2:$D$116,2,FALSE)</f>
        <v>#N/A</v>
      </c>
      <c r="F4582" t="e">
        <f>+VLOOKUP(D4582,'[3]Suff living area by country'!$J$2:$K$423,2,FALSE)</f>
        <v>#N/A</v>
      </c>
      <c r="G4582" t="e">
        <f>+VLOOKUP(D4582,'[1]Freight vol by country &amp; year'!$C$2:$D$886,2,FALSE)</f>
        <v>#N/A</v>
      </c>
      <c r="H4582" t="e">
        <f>+VLOOKUP(D4582,[4]Goal11!$I$2:$J$560,2,FALSE)</f>
        <v>#N/A</v>
      </c>
      <c r="I4582" t="str">
        <f>+VLOOKUP(D4582,[5]Goal17!$I$2:$J$4522,2,FALSE)</f>
        <v>46.00</v>
      </c>
      <c r="J4582" t="str">
        <f>+VLOOKUP(D4582,'[6]2G coverage'!$I$2:$J$3380,2,FALSE)</f>
        <v>98.40</v>
      </c>
    </row>
    <row r="4583" spans="1:10" x14ac:dyDescent="0.25">
      <c r="A4583">
        <v>430</v>
      </c>
      <c r="B4583" t="s">
        <v>5284</v>
      </c>
      <c r="C4583">
        <f t="shared" si="149"/>
        <v>2005</v>
      </c>
      <c r="D4583" t="str">
        <f t="shared" si="150"/>
        <v>4302005</v>
      </c>
      <c r="E4583" t="e">
        <f>+VLOOKUP(D4583,[2]WeightCountryEstimate!$C$2:$D$116,2,FALSE)</f>
        <v>#N/A</v>
      </c>
      <c r="F4583" t="e">
        <f>+VLOOKUP(D4583,'[3]Suff living area by country'!$J$2:$K$423,2,FALSE)</f>
        <v>#N/A</v>
      </c>
      <c r="G4583" t="e">
        <f>+VLOOKUP(D4583,'[1]Freight vol by country &amp; year'!$C$2:$D$886,2,FALSE)</f>
        <v>#N/A</v>
      </c>
      <c r="H4583" t="e">
        <f>+VLOOKUP(D4583,[4]Goal11!$I$2:$J$560,2,FALSE)</f>
        <v>#N/A</v>
      </c>
      <c r="I4583" t="e">
        <f>+VLOOKUP(D4583,[5]Goal17!$I$2:$J$4522,2,FALSE)</f>
        <v>#N/A</v>
      </c>
      <c r="J4583" t="e">
        <f>+VLOOKUP(D4583,'[6]2G coverage'!$I$2:$J$3380,2,FALSE)</f>
        <v>#N/A</v>
      </c>
    </row>
    <row r="4584" spans="1:10" x14ac:dyDescent="0.25">
      <c r="A4584">
        <v>432</v>
      </c>
      <c r="B4584" t="s">
        <v>5285</v>
      </c>
      <c r="C4584">
        <f t="shared" si="149"/>
        <v>2005</v>
      </c>
      <c r="D4584" t="str">
        <f t="shared" si="150"/>
        <v>4322005</v>
      </c>
      <c r="E4584" t="e">
        <f>+VLOOKUP(D4584,[2]WeightCountryEstimate!$C$2:$D$116,2,FALSE)</f>
        <v>#N/A</v>
      </c>
      <c r="F4584" t="e">
        <f>+VLOOKUP(D4584,'[3]Suff living area by country'!$J$2:$K$423,2,FALSE)</f>
        <v>#N/A</v>
      </c>
      <c r="G4584" t="e">
        <f>+VLOOKUP(D4584,'[1]Freight vol by country &amp; year'!$C$2:$D$886,2,FALSE)</f>
        <v>#N/A</v>
      </c>
      <c r="H4584" t="e">
        <f>+VLOOKUP(D4584,[4]Goal11!$I$2:$J$560,2,FALSE)</f>
        <v>#N/A</v>
      </c>
      <c r="I4584" t="str">
        <f>+VLOOKUP(D4584,[5]Goal17!$I$2:$J$4522,2,FALSE)</f>
        <v>2.30</v>
      </c>
      <c r="J4584" t="str">
        <f>+VLOOKUP(D4584,'[6]2G coverage'!$I$2:$J$3380,2,FALSE)</f>
        <v>45.36</v>
      </c>
    </row>
    <row r="4585" spans="1:10" x14ac:dyDescent="0.25">
      <c r="A4585">
        <v>434</v>
      </c>
      <c r="B4585" t="s">
        <v>5286</v>
      </c>
      <c r="C4585">
        <f t="shared" si="149"/>
        <v>2005</v>
      </c>
      <c r="D4585" t="str">
        <f t="shared" si="150"/>
        <v>4342005</v>
      </c>
      <c r="E4585" t="e">
        <f>+VLOOKUP(D4585,[2]WeightCountryEstimate!$C$2:$D$116,2,FALSE)</f>
        <v>#N/A</v>
      </c>
      <c r="F4585" t="e">
        <f>+VLOOKUP(D4585,'[3]Suff living area by country'!$J$2:$K$423,2,FALSE)</f>
        <v>#N/A</v>
      </c>
      <c r="G4585" t="e">
        <f>+VLOOKUP(D4585,'[1]Freight vol by country &amp; year'!$C$2:$D$886,2,FALSE)</f>
        <v>#N/A</v>
      </c>
      <c r="H4585" t="e">
        <f>+VLOOKUP(D4585,[4]Goal11!$I$2:$J$560,2,FALSE)</f>
        <v>#N/A</v>
      </c>
      <c r="I4585" t="str">
        <f>+VLOOKUP(D4585,[5]Goal17!$I$2:$J$4522,2,FALSE)</f>
        <v>3.92</v>
      </c>
      <c r="J4585" t="e">
        <f>+VLOOKUP(D4585,'[6]2G coverage'!$I$2:$J$3380,2,FALSE)</f>
        <v>#N/A</v>
      </c>
    </row>
    <row r="4586" spans="1:10" x14ac:dyDescent="0.25">
      <c r="A4586">
        <v>438</v>
      </c>
      <c r="B4586" t="s">
        <v>5287</v>
      </c>
      <c r="C4586">
        <f t="shared" ref="C4586:C4649" si="151">+C4291+1</f>
        <v>2005</v>
      </c>
      <c r="D4586" t="str">
        <f t="shared" si="150"/>
        <v>4382005</v>
      </c>
      <c r="E4586" t="e">
        <f>+VLOOKUP(D4586,[2]WeightCountryEstimate!$C$2:$D$116,2,FALSE)</f>
        <v>#N/A</v>
      </c>
      <c r="F4586" t="e">
        <f>+VLOOKUP(D4586,'[3]Suff living area by country'!$J$2:$K$423,2,FALSE)</f>
        <v>#N/A</v>
      </c>
      <c r="G4586" t="e">
        <f>+VLOOKUP(D4586,'[1]Freight vol by country &amp; year'!$C$2:$D$886,2,FALSE)</f>
        <v>#N/A</v>
      </c>
      <c r="H4586" t="e">
        <f>+VLOOKUP(D4586,[4]Goal11!$I$2:$J$560,2,FALSE)</f>
        <v>#N/A</v>
      </c>
      <c r="I4586" t="str">
        <f>+VLOOKUP(D4586,[5]Goal17!$I$2:$J$4522,2,FALSE)</f>
        <v>63.37</v>
      </c>
      <c r="J4586" t="str">
        <f>+VLOOKUP(D4586,'[6]2G coverage'!$I$2:$J$3380,2,FALSE)</f>
        <v>94.00</v>
      </c>
    </row>
    <row r="4587" spans="1:10" x14ac:dyDescent="0.25">
      <c r="A4587">
        <v>440</v>
      </c>
      <c r="B4587" t="s">
        <v>5288</v>
      </c>
      <c r="C4587">
        <f t="shared" si="151"/>
        <v>2005</v>
      </c>
      <c r="D4587" t="str">
        <f t="shared" si="150"/>
        <v>4402005</v>
      </c>
      <c r="E4587" t="e">
        <f>+VLOOKUP(D4587,[2]WeightCountryEstimate!$C$2:$D$116,2,FALSE)</f>
        <v>#N/A</v>
      </c>
      <c r="F4587" t="e">
        <f>+VLOOKUP(D4587,'[3]Suff living area by country'!$J$2:$K$423,2,FALSE)</f>
        <v>#N/A</v>
      </c>
      <c r="G4587" t="e">
        <f>+VLOOKUP(D4587,'[1]Freight vol by country &amp; year'!$C$2:$D$886,2,FALSE)</f>
        <v>#N/A</v>
      </c>
      <c r="H4587" t="e">
        <f>+VLOOKUP(D4587,[4]Goal11!$I$2:$J$560,2,FALSE)</f>
        <v>#N/A</v>
      </c>
      <c r="I4587" t="str">
        <f>+VLOOKUP(D4587,[5]Goal17!$I$2:$J$4522,2,FALSE)</f>
        <v>36.22</v>
      </c>
      <c r="J4587" t="str">
        <f>+VLOOKUP(D4587,'[6]2G coverage'!$I$2:$J$3380,2,FALSE)</f>
        <v>100.00</v>
      </c>
    </row>
    <row r="4588" spans="1:10" x14ac:dyDescent="0.25">
      <c r="A4588">
        <v>442</v>
      </c>
      <c r="B4588" t="s">
        <v>5289</v>
      </c>
      <c r="C4588">
        <f t="shared" si="151"/>
        <v>2005</v>
      </c>
      <c r="D4588" t="str">
        <f t="shared" si="150"/>
        <v>4422005</v>
      </c>
      <c r="E4588" t="e">
        <f>+VLOOKUP(D4588,[2]WeightCountryEstimate!$C$2:$D$116,2,FALSE)</f>
        <v>#N/A</v>
      </c>
      <c r="F4588" t="e">
        <f>+VLOOKUP(D4588,'[3]Suff living area by country'!$J$2:$K$423,2,FALSE)</f>
        <v>#N/A</v>
      </c>
      <c r="G4588" t="e">
        <f>+VLOOKUP(D4588,'[1]Freight vol by country &amp; year'!$C$2:$D$886,2,FALSE)</f>
        <v>#N/A</v>
      </c>
      <c r="H4588" t="e">
        <f>+VLOOKUP(D4588,[4]Goal11!$I$2:$J$560,2,FALSE)</f>
        <v>#N/A</v>
      </c>
      <c r="I4588" t="str">
        <f>+VLOOKUP(D4588,[5]Goal17!$I$2:$J$4522,2,FALSE)</f>
        <v>70.00</v>
      </c>
      <c r="J4588" t="str">
        <f>+VLOOKUP(D4588,'[6]2G coverage'!$I$2:$J$3380,2,FALSE)</f>
        <v>98.50</v>
      </c>
    </row>
    <row r="4589" spans="1:10" x14ac:dyDescent="0.25">
      <c r="A4589">
        <v>446</v>
      </c>
      <c r="B4589" t="s">
        <v>5290</v>
      </c>
      <c r="C4589">
        <f t="shared" si="151"/>
        <v>2005</v>
      </c>
      <c r="D4589" t="str">
        <f t="shared" si="150"/>
        <v>4462005</v>
      </c>
      <c r="E4589" t="e">
        <f>+VLOOKUP(D4589,[2]WeightCountryEstimate!$C$2:$D$116,2,FALSE)</f>
        <v>#N/A</v>
      </c>
      <c r="F4589" t="e">
        <f>+VLOOKUP(D4589,'[3]Suff living area by country'!$J$2:$K$423,2,FALSE)</f>
        <v>#N/A</v>
      </c>
      <c r="G4589" t="e">
        <f>+VLOOKUP(D4589,'[1]Freight vol by country &amp; year'!$C$2:$D$886,2,FALSE)</f>
        <v>#N/A</v>
      </c>
      <c r="H4589" t="e">
        <f>+VLOOKUP(D4589,[4]Goal11!$I$2:$J$560,2,FALSE)</f>
        <v>#N/A</v>
      </c>
      <c r="I4589" t="str">
        <f>+VLOOKUP(D4589,[5]Goal17!$I$2:$J$4522,2,FALSE)</f>
        <v>34.86</v>
      </c>
      <c r="J4589" t="str">
        <f>+VLOOKUP(D4589,'[6]2G coverage'!$I$2:$J$3380,2,FALSE)</f>
        <v>99.99</v>
      </c>
    </row>
    <row r="4590" spans="1:10" x14ac:dyDescent="0.25">
      <c r="A4590">
        <v>450</v>
      </c>
      <c r="B4590" t="s">
        <v>5291</v>
      </c>
      <c r="C4590">
        <f t="shared" si="151"/>
        <v>2005</v>
      </c>
      <c r="D4590" t="str">
        <f t="shared" si="150"/>
        <v>4502005</v>
      </c>
      <c r="E4590" t="e">
        <f>+VLOOKUP(D4590,[2]WeightCountryEstimate!$C$2:$D$116,2,FALSE)</f>
        <v>#N/A</v>
      </c>
      <c r="F4590" t="e">
        <f>+VLOOKUP(D4590,'[3]Suff living area by country'!$J$2:$K$423,2,FALSE)</f>
        <v>#N/A</v>
      </c>
      <c r="G4590" t="e">
        <f>+VLOOKUP(D4590,'[1]Freight vol by country &amp; year'!$C$2:$D$886,2,FALSE)</f>
        <v>#N/A</v>
      </c>
      <c r="H4590" t="str">
        <f>+VLOOKUP(D4590,[4]Goal11!$I$2:$J$560,2,FALSE)</f>
        <v>80.6</v>
      </c>
      <c r="I4590" t="str">
        <f>+VLOOKUP(D4590,[5]Goal17!$I$2:$J$4522,2,FALSE)</f>
        <v>0.57</v>
      </c>
      <c r="J4590" t="str">
        <f>+VLOOKUP(D4590,'[6]2G coverage'!$I$2:$J$3380,2,FALSE)</f>
        <v>23.00</v>
      </c>
    </row>
    <row r="4591" spans="1:10" x14ac:dyDescent="0.25">
      <c r="A4591">
        <v>454</v>
      </c>
      <c r="B4591" t="s">
        <v>5292</v>
      </c>
      <c r="C4591">
        <f t="shared" si="151"/>
        <v>2005</v>
      </c>
      <c r="D4591" t="str">
        <f t="shared" si="150"/>
        <v>4542005</v>
      </c>
      <c r="E4591" t="e">
        <f>+VLOOKUP(D4591,[2]WeightCountryEstimate!$C$2:$D$116,2,FALSE)</f>
        <v>#N/A</v>
      </c>
      <c r="F4591" t="e">
        <f>+VLOOKUP(D4591,'[3]Suff living area by country'!$J$2:$K$423,2,FALSE)</f>
        <v>#N/A</v>
      </c>
      <c r="G4591" t="e">
        <f>+VLOOKUP(D4591,'[1]Freight vol by country &amp; year'!$C$2:$D$886,2,FALSE)</f>
        <v>#N/A</v>
      </c>
      <c r="H4591" t="str">
        <f>+VLOOKUP(D4591,[4]Goal11!$I$2:$J$560,2,FALSE)</f>
        <v>66.4</v>
      </c>
      <c r="I4591" t="str">
        <f>+VLOOKUP(D4591,[5]Goal17!$I$2:$J$4522,2,FALSE)</f>
        <v>0.38</v>
      </c>
      <c r="J4591" t="str">
        <f>+VLOOKUP(D4591,'[6]2G coverage'!$I$2:$J$3380,2,FALSE)</f>
        <v>70.00</v>
      </c>
    </row>
    <row r="4592" spans="1:10" x14ac:dyDescent="0.25">
      <c r="A4592">
        <v>458</v>
      </c>
      <c r="B4592" t="s">
        <v>5293</v>
      </c>
      <c r="C4592">
        <f t="shared" si="151"/>
        <v>2005</v>
      </c>
      <c r="D4592" t="str">
        <f t="shared" si="150"/>
        <v>4582005</v>
      </c>
      <c r="E4592" t="e">
        <f>+VLOOKUP(D4592,[2]WeightCountryEstimate!$C$2:$D$116,2,FALSE)</f>
        <v>#N/A</v>
      </c>
      <c r="F4592" t="e">
        <f>+VLOOKUP(D4592,'[3]Suff living area by country'!$J$2:$K$423,2,FALSE)</f>
        <v>#N/A</v>
      </c>
      <c r="G4592" t="e">
        <f>+VLOOKUP(D4592,'[1]Freight vol by country &amp; year'!$C$2:$D$886,2,FALSE)</f>
        <v>#N/A</v>
      </c>
      <c r="H4592" t="e">
        <f>+VLOOKUP(D4592,[4]Goal11!$I$2:$J$560,2,FALSE)</f>
        <v>#N/A</v>
      </c>
      <c r="I4592" t="str">
        <f>+VLOOKUP(D4592,[5]Goal17!$I$2:$J$4522,2,FALSE)</f>
        <v>48.63</v>
      </c>
      <c r="J4592" t="e">
        <f>+VLOOKUP(D4592,'[6]2G coverage'!$I$2:$J$3380,2,FALSE)</f>
        <v>#N/A</v>
      </c>
    </row>
    <row r="4593" spans="1:10" x14ac:dyDescent="0.25">
      <c r="A4593">
        <v>462</v>
      </c>
      <c r="B4593" t="s">
        <v>5294</v>
      </c>
      <c r="C4593">
        <f t="shared" si="151"/>
        <v>2005</v>
      </c>
      <c r="D4593" t="str">
        <f t="shared" si="150"/>
        <v>4622005</v>
      </c>
      <c r="E4593" t="e">
        <f>+VLOOKUP(D4593,[2]WeightCountryEstimate!$C$2:$D$116,2,FALSE)</f>
        <v>#N/A</v>
      </c>
      <c r="F4593" t="e">
        <f>+VLOOKUP(D4593,'[3]Suff living area by country'!$J$2:$K$423,2,FALSE)</f>
        <v>#N/A</v>
      </c>
      <c r="G4593" t="e">
        <f>+VLOOKUP(D4593,'[1]Freight vol by country &amp; year'!$C$2:$D$886,2,FALSE)</f>
        <v>#N/A</v>
      </c>
      <c r="H4593" t="e">
        <f>+VLOOKUP(D4593,[4]Goal11!$I$2:$J$560,2,FALSE)</f>
        <v>#N/A</v>
      </c>
      <c r="I4593" t="str">
        <f>+VLOOKUP(D4593,[5]Goal17!$I$2:$J$4522,2,FALSE)</f>
        <v>6.87</v>
      </c>
      <c r="J4593" t="str">
        <f>+VLOOKUP(D4593,'[6]2G coverage'!$I$2:$J$3380,2,FALSE)</f>
        <v>90.70</v>
      </c>
    </row>
    <row r="4594" spans="1:10" x14ac:dyDescent="0.25">
      <c r="A4594">
        <v>466</v>
      </c>
      <c r="B4594" t="s">
        <v>5295</v>
      </c>
      <c r="C4594">
        <f t="shared" si="151"/>
        <v>2005</v>
      </c>
      <c r="D4594" t="str">
        <f t="shared" si="150"/>
        <v>4662005</v>
      </c>
      <c r="E4594" t="e">
        <f>+VLOOKUP(D4594,[2]WeightCountryEstimate!$C$2:$D$116,2,FALSE)</f>
        <v>#N/A</v>
      </c>
      <c r="F4594" t="e">
        <f>+VLOOKUP(D4594,'[3]Suff living area by country'!$J$2:$K$423,2,FALSE)</f>
        <v>#N/A</v>
      </c>
      <c r="G4594" t="e">
        <f>+VLOOKUP(D4594,'[1]Freight vol by country &amp; year'!$C$2:$D$886,2,FALSE)</f>
        <v>#N/A</v>
      </c>
      <c r="H4594" t="str">
        <f>+VLOOKUP(D4594,[4]Goal11!$I$2:$J$560,2,FALSE)</f>
        <v>65.9</v>
      </c>
      <c r="I4594" t="str">
        <f>+VLOOKUP(D4594,[5]Goal17!$I$2:$J$4522,2,FALSE)</f>
        <v>0.51</v>
      </c>
      <c r="J4594" t="e">
        <f>+VLOOKUP(D4594,'[6]2G coverage'!$I$2:$J$3380,2,FALSE)</f>
        <v>#N/A</v>
      </c>
    </row>
    <row r="4595" spans="1:10" x14ac:dyDescent="0.25">
      <c r="A4595">
        <v>470</v>
      </c>
      <c r="B4595" t="s">
        <v>5296</v>
      </c>
      <c r="C4595">
        <f t="shared" si="151"/>
        <v>2005</v>
      </c>
      <c r="D4595" t="str">
        <f t="shared" si="150"/>
        <v>4702005</v>
      </c>
      <c r="E4595" t="e">
        <f>+VLOOKUP(D4595,[2]WeightCountryEstimate!$C$2:$D$116,2,FALSE)</f>
        <v>#N/A</v>
      </c>
      <c r="F4595" t="e">
        <f>+VLOOKUP(D4595,'[3]Suff living area by country'!$J$2:$K$423,2,FALSE)</f>
        <v>#N/A</v>
      </c>
      <c r="G4595" t="e">
        <f>+VLOOKUP(D4595,'[1]Freight vol by country &amp; year'!$C$2:$D$886,2,FALSE)</f>
        <v>#N/A</v>
      </c>
      <c r="H4595" t="e">
        <f>+VLOOKUP(D4595,[4]Goal11!$I$2:$J$560,2,FALSE)</f>
        <v>#N/A</v>
      </c>
      <c r="I4595" t="str">
        <f>+VLOOKUP(D4595,[5]Goal17!$I$2:$J$4522,2,FALSE)</f>
        <v>41.24</v>
      </c>
      <c r="J4595" t="str">
        <f>+VLOOKUP(D4595,'[6]2G coverage'!$I$2:$J$3380,2,FALSE)</f>
        <v>99.00</v>
      </c>
    </row>
    <row r="4596" spans="1:10" x14ac:dyDescent="0.25">
      <c r="A4596">
        <v>474</v>
      </c>
      <c r="B4596" t="s">
        <v>5297</v>
      </c>
      <c r="C4596">
        <f t="shared" si="151"/>
        <v>2005</v>
      </c>
      <c r="D4596" t="str">
        <f t="shared" si="150"/>
        <v>4742005</v>
      </c>
      <c r="E4596" t="e">
        <f>+VLOOKUP(D4596,[2]WeightCountryEstimate!$C$2:$D$116,2,FALSE)</f>
        <v>#N/A</v>
      </c>
      <c r="F4596" t="e">
        <f>+VLOOKUP(D4596,'[3]Suff living area by country'!$J$2:$K$423,2,FALSE)</f>
        <v>#N/A</v>
      </c>
      <c r="G4596" t="e">
        <f>+VLOOKUP(D4596,'[1]Freight vol by country &amp; year'!$C$2:$D$886,2,FALSE)</f>
        <v>#N/A</v>
      </c>
      <c r="H4596" t="e">
        <f>+VLOOKUP(D4596,[4]Goal11!$I$2:$J$560,2,FALSE)</f>
        <v>#N/A</v>
      </c>
      <c r="I4596" t="str">
        <f>+VLOOKUP(D4596,[5]Goal17!$I$2:$J$4522,2,FALSE)</f>
        <v>32.65</v>
      </c>
      <c r="J4596" t="str">
        <f>+VLOOKUP(D4596,'[6]2G coverage'!$I$2:$J$3380,2,FALSE)</f>
        <v>99.00</v>
      </c>
    </row>
    <row r="4597" spans="1:10" x14ac:dyDescent="0.25">
      <c r="A4597">
        <v>478</v>
      </c>
      <c r="B4597" t="s">
        <v>5298</v>
      </c>
      <c r="C4597">
        <f t="shared" si="151"/>
        <v>2005</v>
      </c>
      <c r="D4597" t="str">
        <f t="shared" si="150"/>
        <v>4782005</v>
      </c>
      <c r="E4597" t="e">
        <f>+VLOOKUP(D4597,[2]WeightCountryEstimate!$C$2:$D$116,2,FALSE)</f>
        <v>#N/A</v>
      </c>
      <c r="F4597" t="e">
        <f>+VLOOKUP(D4597,'[3]Suff living area by country'!$J$2:$K$423,2,FALSE)</f>
        <v>#N/A</v>
      </c>
      <c r="G4597" t="e">
        <f>+VLOOKUP(D4597,'[1]Freight vol by country &amp; year'!$C$2:$D$886,2,FALSE)</f>
        <v>#N/A</v>
      </c>
      <c r="H4597" t="e">
        <f>+VLOOKUP(D4597,[4]Goal11!$I$2:$J$560,2,FALSE)</f>
        <v>#N/A</v>
      </c>
      <c r="I4597" t="str">
        <f>+VLOOKUP(D4597,[5]Goal17!$I$2:$J$4522,2,FALSE)</f>
        <v>0.67</v>
      </c>
      <c r="J4597" t="str">
        <f>+VLOOKUP(D4597,'[6]2G coverage'!$I$2:$J$3380,2,FALSE)</f>
        <v>26.00</v>
      </c>
    </row>
    <row r="4598" spans="1:10" x14ac:dyDescent="0.25">
      <c r="A4598">
        <v>480</v>
      </c>
      <c r="B4598" t="s">
        <v>5299</v>
      </c>
      <c r="C4598">
        <f t="shared" si="151"/>
        <v>2005</v>
      </c>
      <c r="D4598" t="str">
        <f t="shared" si="150"/>
        <v>4802005</v>
      </c>
      <c r="E4598" t="e">
        <f>+VLOOKUP(D4598,[2]WeightCountryEstimate!$C$2:$D$116,2,FALSE)</f>
        <v>#N/A</v>
      </c>
      <c r="F4598" t="e">
        <f>+VLOOKUP(D4598,'[3]Suff living area by country'!$J$2:$K$423,2,FALSE)</f>
        <v>#N/A</v>
      </c>
      <c r="G4598" t="e">
        <f>+VLOOKUP(D4598,'[1]Freight vol by country &amp; year'!$C$2:$D$886,2,FALSE)</f>
        <v>#N/A</v>
      </c>
      <c r="H4598" t="e">
        <f>+VLOOKUP(D4598,[4]Goal11!$I$2:$J$560,2,FALSE)</f>
        <v>#N/A</v>
      </c>
      <c r="I4598" t="str">
        <f>+VLOOKUP(D4598,[5]Goal17!$I$2:$J$4522,2,FALSE)</f>
        <v>15.17</v>
      </c>
      <c r="J4598" t="str">
        <f>+VLOOKUP(D4598,'[6]2G coverage'!$I$2:$J$3380,2,FALSE)</f>
        <v>99.80</v>
      </c>
    </row>
    <row r="4599" spans="1:10" x14ac:dyDescent="0.25">
      <c r="A4599">
        <v>484</v>
      </c>
      <c r="B4599" t="s">
        <v>5300</v>
      </c>
      <c r="C4599">
        <f t="shared" si="151"/>
        <v>2005</v>
      </c>
      <c r="D4599" t="str">
        <f t="shared" si="150"/>
        <v>4842005</v>
      </c>
      <c r="E4599" t="e">
        <f>+VLOOKUP(D4599,[2]WeightCountryEstimate!$C$2:$D$116,2,FALSE)</f>
        <v>#N/A</v>
      </c>
      <c r="F4599" t="e">
        <f>+VLOOKUP(D4599,'[3]Suff living area by country'!$J$2:$K$423,2,FALSE)</f>
        <v>#N/A</v>
      </c>
      <c r="G4599" t="e">
        <f>+VLOOKUP(D4599,'[1]Freight vol by country &amp; year'!$C$2:$D$886,2,FALSE)</f>
        <v>#N/A</v>
      </c>
      <c r="H4599" t="str">
        <f>+VLOOKUP(D4599,[4]Goal11!$I$2:$J$560,2,FALSE)</f>
        <v>14.4</v>
      </c>
      <c r="I4599" t="str">
        <f>+VLOOKUP(D4599,[5]Goal17!$I$2:$J$4522,2,FALSE)</f>
        <v>17.21</v>
      </c>
      <c r="J4599" t="str">
        <f>+VLOOKUP(D4599,'[6]2G coverage'!$I$2:$J$3380,2,FALSE)</f>
        <v>99.90</v>
      </c>
    </row>
    <row r="4600" spans="1:10" x14ac:dyDescent="0.25">
      <c r="A4600">
        <v>485</v>
      </c>
      <c r="B4600" t="s">
        <v>5301</v>
      </c>
      <c r="C4600">
        <f t="shared" si="151"/>
        <v>2005</v>
      </c>
      <c r="D4600" t="str">
        <f t="shared" si="150"/>
        <v>4852005</v>
      </c>
      <c r="E4600" t="e">
        <f>+VLOOKUP(D4600,[2]WeightCountryEstimate!$C$2:$D$116,2,FALSE)</f>
        <v>#N/A</v>
      </c>
      <c r="F4600" t="e">
        <f>+VLOOKUP(D4600,'[3]Suff living area by country'!$J$2:$K$423,2,FALSE)</f>
        <v>#N/A</v>
      </c>
      <c r="G4600" t="e">
        <f>+VLOOKUP(D4600,'[1]Freight vol by country &amp; year'!$C$2:$D$886,2,FALSE)</f>
        <v>#N/A</v>
      </c>
      <c r="H4600" t="e">
        <f>+VLOOKUP(D4600,[4]Goal11!$I$2:$J$560,2,FALSE)</f>
        <v>#N/A</v>
      </c>
      <c r="I4600" t="e">
        <f>+VLOOKUP(D4600,[5]Goal17!$I$2:$J$4522,2,FALSE)</f>
        <v>#N/A</v>
      </c>
      <c r="J4600" t="e">
        <f>+VLOOKUP(D4600,'[6]2G coverage'!$I$2:$J$3380,2,FALSE)</f>
        <v>#N/A</v>
      </c>
    </row>
    <row r="4601" spans="1:10" x14ac:dyDescent="0.25">
      <c r="A4601">
        <v>492</v>
      </c>
      <c r="B4601" t="s">
        <v>5302</v>
      </c>
      <c r="C4601">
        <f t="shared" si="151"/>
        <v>2005</v>
      </c>
      <c r="D4601" t="str">
        <f t="shared" si="150"/>
        <v>4922005</v>
      </c>
      <c r="E4601" t="e">
        <f>+VLOOKUP(D4601,[2]WeightCountryEstimate!$C$2:$D$116,2,FALSE)</f>
        <v>#N/A</v>
      </c>
      <c r="F4601" t="e">
        <f>+VLOOKUP(D4601,'[3]Suff living area by country'!$J$2:$K$423,2,FALSE)</f>
        <v>#N/A</v>
      </c>
      <c r="G4601" t="e">
        <f>+VLOOKUP(D4601,'[1]Freight vol by country &amp; year'!$C$2:$D$886,2,FALSE)</f>
        <v>#N/A</v>
      </c>
      <c r="H4601" t="e">
        <f>+VLOOKUP(D4601,[4]Goal11!$I$2:$J$560,2,FALSE)</f>
        <v>#N/A</v>
      </c>
      <c r="I4601" t="str">
        <f>+VLOOKUP(D4601,[5]Goal17!$I$2:$J$4522,2,FALSE)</f>
        <v>55.46</v>
      </c>
      <c r="J4601" t="str">
        <f>+VLOOKUP(D4601,'[6]2G coverage'!$I$2:$J$3380,2,FALSE)</f>
        <v>100.00</v>
      </c>
    </row>
    <row r="4602" spans="1:10" x14ac:dyDescent="0.25">
      <c r="A4602">
        <v>496</v>
      </c>
      <c r="B4602" t="s">
        <v>5303</v>
      </c>
      <c r="C4602">
        <f t="shared" si="151"/>
        <v>2005</v>
      </c>
      <c r="D4602" t="str">
        <f t="shared" si="150"/>
        <v>4962005</v>
      </c>
      <c r="E4602" t="e">
        <f>+VLOOKUP(D4602,[2]WeightCountryEstimate!$C$2:$D$116,2,FALSE)</f>
        <v>#N/A</v>
      </c>
      <c r="F4602">
        <f>+VLOOKUP(D4602,'[3]Suff living area by country'!$J$2:$K$423,2,FALSE)</f>
        <v>51.5</v>
      </c>
      <c r="G4602" t="e">
        <f>+VLOOKUP(D4602,'[1]Freight vol by country &amp; year'!$C$2:$D$886,2,FALSE)</f>
        <v>#N/A</v>
      </c>
      <c r="H4602" t="str">
        <f>+VLOOKUP(D4602,[4]Goal11!$I$2:$J$560,2,FALSE)</f>
        <v>57.9</v>
      </c>
      <c r="I4602" t="e">
        <f>+VLOOKUP(D4602,[5]Goal17!$I$2:$J$4522,2,FALSE)</f>
        <v>#N/A</v>
      </c>
      <c r="J4602" t="str">
        <f>+VLOOKUP(D4602,'[6]2G coverage'!$I$2:$J$3380,2,FALSE)</f>
        <v>29.00</v>
      </c>
    </row>
    <row r="4603" spans="1:10" x14ac:dyDescent="0.25">
      <c r="A4603">
        <v>498</v>
      </c>
      <c r="B4603" t="s">
        <v>5304</v>
      </c>
      <c r="C4603">
        <f t="shared" si="151"/>
        <v>2005</v>
      </c>
      <c r="D4603" t="str">
        <f t="shared" si="150"/>
        <v>4982005</v>
      </c>
      <c r="E4603" t="e">
        <f>+VLOOKUP(D4603,[2]WeightCountryEstimate!$C$2:$D$116,2,FALSE)</f>
        <v>#N/A</v>
      </c>
      <c r="F4603" t="e">
        <f>+VLOOKUP(D4603,'[3]Suff living area by country'!$J$2:$K$423,2,FALSE)</f>
        <v>#N/A</v>
      </c>
      <c r="G4603" t="e">
        <f>+VLOOKUP(D4603,'[1]Freight vol by country &amp; year'!$C$2:$D$886,2,FALSE)</f>
        <v>#N/A</v>
      </c>
      <c r="H4603" t="e">
        <f>+VLOOKUP(D4603,[4]Goal11!$I$2:$J$560,2,FALSE)</f>
        <v>#N/A</v>
      </c>
      <c r="I4603" t="str">
        <f>+VLOOKUP(D4603,[5]Goal17!$I$2:$J$4522,2,FALSE)</f>
        <v>14.63</v>
      </c>
      <c r="J4603" t="str">
        <f>+VLOOKUP(D4603,'[6]2G coverage'!$I$2:$J$3380,2,FALSE)</f>
        <v>96.87</v>
      </c>
    </row>
    <row r="4604" spans="1:10" x14ac:dyDescent="0.25">
      <c r="A4604">
        <v>499</v>
      </c>
      <c r="B4604" t="s">
        <v>5305</v>
      </c>
      <c r="C4604">
        <f t="shared" si="151"/>
        <v>2005</v>
      </c>
      <c r="D4604" t="str">
        <f t="shared" si="150"/>
        <v>4992005</v>
      </c>
      <c r="E4604" t="e">
        <f>+VLOOKUP(D4604,[2]WeightCountryEstimate!$C$2:$D$116,2,FALSE)</f>
        <v>#N/A</v>
      </c>
      <c r="F4604">
        <f>+VLOOKUP(D4604,'[3]Suff living area by country'!$J$2:$K$423,2,FALSE)</f>
        <v>82</v>
      </c>
      <c r="G4604" t="e">
        <f>+VLOOKUP(D4604,'[1]Freight vol by country &amp; year'!$C$2:$D$886,2,FALSE)</f>
        <v>#N/A</v>
      </c>
      <c r="H4604" t="e">
        <f>+VLOOKUP(D4604,[4]Goal11!$I$2:$J$560,2,FALSE)</f>
        <v>#N/A</v>
      </c>
      <c r="I4604" t="str">
        <f>+VLOOKUP(D4604,[5]Goal17!$I$2:$J$4522,2,FALSE)</f>
        <v>27.10</v>
      </c>
      <c r="J4604" t="str">
        <f>+VLOOKUP(D4604,'[6]2G coverage'!$I$2:$J$3380,2,FALSE)</f>
        <v>99.00</v>
      </c>
    </row>
    <row r="4605" spans="1:10" x14ac:dyDescent="0.25">
      <c r="A4605">
        <v>500</v>
      </c>
      <c r="B4605" t="s">
        <v>5306</v>
      </c>
      <c r="C4605">
        <f t="shared" si="151"/>
        <v>2005</v>
      </c>
      <c r="D4605" t="str">
        <f t="shared" si="150"/>
        <v>5002005</v>
      </c>
      <c r="E4605" t="e">
        <f>+VLOOKUP(D4605,[2]WeightCountryEstimate!$C$2:$D$116,2,FALSE)</f>
        <v>#N/A</v>
      </c>
      <c r="F4605" t="e">
        <f>+VLOOKUP(D4605,'[3]Suff living area by country'!$J$2:$K$423,2,FALSE)</f>
        <v>#N/A</v>
      </c>
      <c r="G4605" t="e">
        <f>+VLOOKUP(D4605,'[1]Freight vol by country &amp; year'!$C$2:$D$886,2,FALSE)</f>
        <v>#N/A</v>
      </c>
      <c r="H4605" t="e">
        <f>+VLOOKUP(D4605,[4]Goal11!$I$2:$J$560,2,FALSE)</f>
        <v>#N/A</v>
      </c>
      <c r="I4605" t="e">
        <f>+VLOOKUP(D4605,[5]Goal17!$I$2:$J$4522,2,FALSE)</f>
        <v>#N/A</v>
      </c>
      <c r="J4605" t="e">
        <f>+VLOOKUP(D4605,'[6]2G coverage'!$I$2:$J$3380,2,FALSE)</f>
        <v>#N/A</v>
      </c>
    </row>
    <row r="4606" spans="1:10" x14ac:dyDescent="0.25">
      <c r="A4606">
        <v>504</v>
      </c>
      <c r="B4606" t="s">
        <v>5307</v>
      </c>
      <c r="C4606">
        <f t="shared" si="151"/>
        <v>2005</v>
      </c>
      <c r="D4606" t="str">
        <f t="shared" si="150"/>
        <v>5042005</v>
      </c>
      <c r="E4606" t="e">
        <f>+VLOOKUP(D4606,[2]WeightCountryEstimate!$C$2:$D$116,2,FALSE)</f>
        <v>#N/A</v>
      </c>
      <c r="F4606" t="e">
        <f>+VLOOKUP(D4606,'[3]Suff living area by country'!$J$2:$K$423,2,FALSE)</f>
        <v>#N/A</v>
      </c>
      <c r="G4606" t="e">
        <f>+VLOOKUP(D4606,'[1]Freight vol by country &amp; year'!$C$2:$D$886,2,FALSE)</f>
        <v>#N/A</v>
      </c>
      <c r="H4606" t="str">
        <f>+VLOOKUP(D4606,[4]Goal11!$I$2:$J$560,2,FALSE)</f>
        <v>13.1</v>
      </c>
      <c r="I4606" t="str">
        <f>+VLOOKUP(D4606,[5]Goal17!$I$2:$J$4522,2,FALSE)</f>
        <v>15.08</v>
      </c>
      <c r="J4606" t="str">
        <f>+VLOOKUP(D4606,'[6]2G coverage'!$I$2:$J$3380,2,FALSE)</f>
        <v>97.50</v>
      </c>
    </row>
    <row r="4607" spans="1:10" x14ac:dyDescent="0.25">
      <c r="A4607">
        <v>508</v>
      </c>
      <c r="B4607" t="s">
        <v>5308</v>
      </c>
      <c r="C4607">
        <f t="shared" si="151"/>
        <v>2005</v>
      </c>
      <c r="D4607" t="str">
        <f t="shared" si="150"/>
        <v>5082005</v>
      </c>
      <c r="E4607" t="e">
        <f>+VLOOKUP(D4607,[2]WeightCountryEstimate!$C$2:$D$116,2,FALSE)</f>
        <v>#N/A</v>
      </c>
      <c r="F4607" t="e">
        <f>+VLOOKUP(D4607,'[3]Suff living area by country'!$J$2:$K$423,2,FALSE)</f>
        <v>#N/A</v>
      </c>
      <c r="G4607" t="e">
        <f>+VLOOKUP(D4607,'[1]Freight vol by country &amp; year'!$C$2:$D$886,2,FALSE)</f>
        <v>#N/A</v>
      </c>
      <c r="H4607" t="str">
        <f>+VLOOKUP(D4607,[4]Goal11!$I$2:$J$560,2,FALSE)</f>
        <v>79.5</v>
      </c>
      <c r="I4607" t="str">
        <f>+VLOOKUP(D4607,[5]Goal17!$I$2:$J$4522,2,FALSE)</f>
        <v>0.85</v>
      </c>
      <c r="J4607" t="e">
        <f>+VLOOKUP(D4607,'[6]2G coverage'!$I$2:$J$3380,2,FALSE)</f>
        <v>#N/A</v>
      </c>
    </row>
    <row r="4608" spans="1:10" x14ac:dyDescent="0.25">
      <c r="A4608">
        <v>512</v>
      </c>
      <c r="B4608" t="s">
        <v>5309</v>
      </c>
      <c r="C4608">
        <f t="shared" si="151"/>
        <v>2005</v>
      </c>
      <c r="D4608" t="str">
        <f t="shared" si="150"/>
        <v>5122005</v>
      </c>
      <c r="E4608" t="e">
        <f>+VLOOKUP(D4608,[2]WeightCountryEstimate!$C$2:$D$116,2,FALSE)</f>
        <v>#N/A</v>
      </c>
      <c r="F4608" t="e">
        <f>+VLOOKUP(D4608,'[3]Suff living area by country'!$J$2:$K$423,2,FALSE)</f>
        <v>#N/A</v>
      </c>
      <c r="G4608" t="e">
        <f>+VLOOKUP(D4608,'[1]Freight vol by country &amp; year'!$C$2:$D$886,2,FALSE)</f>
        <v>#N/A</v>
      </c>
      <c r="H4608" t="e">
        <f>+VLOOKUP(D4608,[4]Goal11!$I$2:$J$560,2,FALSE)</f>
        <v>#N/A</v>
      </c>
      <c r="I4608" t="str">
        <f>+VLOOKUP(D4608,[5]Goal17!$I$2:$J$4522,2,FALSE)</f>
        <v>6.68</v>
      </c>
      <c r="J4608" t="str">
        <f>+VLOOKUP(D4608,'[6]2G coverage'!$I$2:$J$3380,2,FALSE)</f>
        <v>91.80</v>
      </c>
    </row>
    <row r="4609" spans="1:10" x14ac:dyDescent="0.25">
      <c r="A4609">
        <v>513</v>
      </c>
      <c r="B4609" t="s">
        <v>5310</v>
      </c>
      <c r="C4609">
        <f t="shared" si="151"/>
        <v>2005</v>
      </c>
      <c r="D4609" t="str">
        <f t="shared" si="150"/>
        <v>5132005</v>
      </c>
      <c r="E4609" t="e">
        <f>+VLOOKUP(D4609,[2]WeightCountryEstimate!$C$2:$D$116,2,FALSE)</f>
        <v>#N/A</v>
      </c>
      <c r="F4609" t="e">
        <f>+VLOOKUP(D4609,'[3]Suff living area by country'!$J$2:$K$423,2,FALSE)</f>
        <v>#N/A</v>
      </c>
      <c r="G4609" t="e">
        <f>+VLOOKUP(D4609,'[1]Freight vol by country &amp; year'!$C$2:$D$886,2,FALSE)</f>
        <v>#N/A</v>
      </c>
      <c r="H4609" t="e">
        <f>+VLOOKUP(D4609,[4]Goal11!$I$2:$J$560,2,FALSE)</f>
        <v>#N/A</v>
      </c>
      <c r="I4609" t="str">
        <f>+VLOOKUP(D4609,[5]Goal17!$I$2:$J$4522,2,FALSE)</f>
        <v>48.63</v>
      </c>
      <c r="J4609" t="str">
        <f>+VLOOKUP(D4609,'[6]2G coverage'!$I$2:$J$3380,2,FALSE)</f>
        <v>98.67</v>
      </c>
    </row>
    <row r="4610" spans="1:10" x14ac:dyDescent="0.25">
      <c r="A4610">
        <v>514</v>
      </c>
      <c r="B4610" t="s">
        <v>5311</v>
      </c>
      <c r="C4610">
        <f t="shared" si="151"/>
        <v>2005</v>
      </c>
      <c r="D4610" t="str">
        <f t="shared" si="150"/>
        <v>5142005</v>
      </c>
      <c r="E4610" t="e">
        <f>+VLOOKUP(D4610,[2]WeightCountryEstimate!$C$2:$D$116,2,FALSE)</f>
        <v>#N/A</v>
      </c>
      <c r="F4610" t="e">
        <f>+VLOOKUP(D4610,'[3]Suff living area by country'!$J$2:$K$423,2,FALSE)</f>
        <v>#N/A</v>
      </c>
      <c r="G4610" t="e">
        <f>+VLOOKUP(D4610,'[1]Freight vol by country &amp; year'!$C$2:$D$886,2,FALSE)</f>
        <v>#N/A</v>
      </c>
      <c r="H4610" t="e">
        <f>+VLOOKUP(D4610,[4]Goal11!$I$2:$J$560,2,FALSE)</f>
        <v>#N/A</v>
      </c>
      <c r="I4610" t="str">
        <f>+VLOOKUP(D4610,[5]Goal17!$I$2:$J$4522,2,FALSE)</f>
        <v>52.80</v>
      </c>
      <c r="J4610" t="str">
        <f>+VLOOKUP(D4610,'[6]2G coverage'!$I$2:$J$3380,2,FALSE)</f>
        <v>56.01</v>
      </c>
    </row>
    <row r="4611" spans="1:10" x14ac:dyDescent="0.25">
      <c r="A4611">
        <v>515</v>
      </c>
      <c r="B4611" t="s">
        <v>5312</v>
      </c>
      <c r="C4611">
        <f t="shared" si="151"/>
        <v>2005</v>
      </c>
      <c r="D4611" t="str">
        <f t="shared" ref="D4611:D4674" si="152">+_xlfn.CONCAT(A4611,C4611)</f>
        <v>5152005</v>
      </c>
      <c r="E4611" t="e">
        <f>+VLOOKUP(D4611,[2]WeightCountryEstimate!$C$2:$D$116,2,FALSE)</f>
        <v>#N/A</v>
      </c>
      <c r="F4611" t="e">
        <f>+VLOOKUP(D4611,'[3]Suff living area by country'!$J$2:$K$423,2,FALSE)</f>
        <v>#N/A</v>
      </c>
      <c r="G4611" t="e">
        <f>+VLOOKUP(D4611,'[1]Freight vol by country &amp; year'!$C$2:$D$886,2,FALSE)</f>
        <v>#N/A</v>
      </c>
      <c r="H4611" t="e">
        <f>+VLOOKUP(D4611,[4]Goal11!$I$2:$J$560,2,FALSE)</f>
        <v>#N/A</v>
      </c>
      <c r="I4611" t="str">
        <f>+VLOOKUP(D4611,[5]Goal17!$I$2:$J$4522,2,FALSE)</f>
        <v>8.10</v>
      </c>
      <c r="J4611" t="str">
        <f>+VLOOKUP(D4611,'[6]2G coverage'!$I$2:$J$3380,2,FALSE)</f>
        <v>98.70</v>
      </c>
    </row>
    <row r="4612" spans="1:10" x14ac:dyDescent="0.25">
      <c r="A4612">
        <v>516</v>
      </c>
      <c r="B4612" t="s">
        <v>5313</v>
      </c>
      <c r="C4612">
        <f t="shared" si="151"/>
        <v>2005</v>
      </c>
      <c r="D4612" t="str">
        <f t="shared" si="152"/>
        <v>5162005</v>
      </c>
      <c r="E4612" t="e">
        <f>+VLOOKUP(D4612,[2]WeightCountryEstimate!$C$2:$D$116,2,FALSE)</f>
        <v>#N/A</v>
      </c>
      <c r="F4612" t="e">
        <f>+VLOOKUP(D4612,'[3]Suff living area by country'!$J$2:$K$423,2,FALSE)</f>
        <v>#N/A</v>
      </c>
      <c r="G4612" t="e">
        <f>+VLOOKUP(D4612,'[1]Freight vol by country &amp; year'!$C$2:$D$886,2,FALSE)</f>
        <v>#N/A</v>
      </c>
      <c r="H4612" t="str">
        <f>+VLOOKUP(D4612,[4]Goal11!$I$2:$J$560,2,FALSE)</f>
        <v>33.9</v>
      </c>
      <c r="I4612" t="str">
        <f>+VLOOKUP(D4612,[5]Goal17!$I$2:$J$4522,2,FALSE)</f>
        <v>4.01</v>
      </c>
      <c r="J4612" t="str">
        <f>+VLOOKUP(D4612,'[6]2G coverage'!$I$2:$J$3380,2,FALSE)</f>
        <v>88.00</v>
      </c>
    </row>
    <row r="4613" spans="1:10" x14ac:dyDescent="0.25">
      <c r="A4613">
        <v>518</v>
      </c>
      <c r="B4613" t="s">
        <v>5314</v>
      </c>
      <c r="C4613">
        <f t="shared" si="151"/>
        <v>2005</v>
      </c>
      <c r="D4613" t="str">
        <f t="shared" si="152"/>
        <v>5182005</v>
      </c>
      <c r="E4613" t="e">
        <f>+VLOOKUP(D4613,[2]WeightCountryEstimate!$C$2:$D$116,2,FALSE)</f>
        <v>#N/A</v>
      </c>
      <c r="F4613" t="e">
        <f>+VLOOKUP(D4613,'[3]Suff living area by country'!$J$2:$K$423,2,FALSE)</f>
        <v>#N/A</v>
      </c>
      <c r="G4613" t="e">
        <f>+VLOOKUP(D4613,'[1]Freight vol by country &amp; year'!$C$2:$D$886,2,FALSE)</f>
        <v>#N/A</v>
      </c>
      <c r="H4613" t="e">
        <f>+VLOOKUP(D4613,[4]Goal11!$I$2:$J$560,2,FALSE)</f>
        <v>#N/A</v>
      </c>
      <c r="I4613" t="e">
        <f>+VLOOKUP(D4613,[5]Goal17!$I$2:$J$4522,2,FALSE)</f>
        <v>#N/A</v>
      </c>
      <c r="J4613" t="e">
        <f>+VLOOKUP(D4613,'[6]2G coverage'!$I$2:$J$3380,2,FALSE)</f>
        <v>#N/A</v>
      </c>
    </row>
    <row r="4614" spans="1:10" x14ac:dyDescent="0.25">
      <c r="A4614">
        <v>520</v>
      </c>
      <c r="B4614" t="s">
        <v>5315</v>
      </c>
      <c r="C4614">
        <f t="shared" si="151"/>
        <v>2005</v>
      </c>
      <c r="D4614" t="str">
        <f t="shared" si="152"/>
        <v>5202005</v>
      </c>
      <c r="E4614" t="e">
        <f>+VLOOKUP(D4614,[2]WeightCountryEstimate!$C$2:$D$116,2,FALSE)</f>
        <v>#N/A</v>
      </c>
      <c r="F4614" t="e">
        <f>+VLOOKUP(D4614,'[3]Suff living area by country'!$J$2:$K$423,2,FALSE)</f>
        <v>#N/A</v>
      </c>
      <c r="G4614" t="e">
        <f>+VLOOKUP(D4614,'[1]Freight vol by country &amp; year'!$C$2:$D$886,2,FALSE)</f>
        <v>#N/A</v>
      </c>
      <c r="H4614" t="e">
        <f>+VLOOKUP(D4614,[4]Goal11!$I$2:$J$560,2,FALSE)</f>
        <v>#N/A</v>
      </c>
      <c r="I4614" t="e">
        <f>+VLOOKUP(D4614,[5]Goal17!$I$2:$J$4522,2,FALSE)</f>
        <v>#N/A</v>
      </c>
      <c r="J4614" t="e">
        <f>+VLOOKUP(D4614,'[6]2G coverage'!$I$2:$J$3380,2,FALSE)</f>
        <v>#N/A</v>
      </c>
    </row>
    <row r="4615" spans="1:10" x14ac:dyDescent="0.25">
      <c r="A4615">
        <v>524</v>
      </c>
      <c r="B4615" t="s">
        <v>5316</v>
      </c>
      <c r="C4615">
        <f t="shared" si="151"/>
        <v>2005</v>
      </c>
      <c r="D4615" t="str">
        <f t="shared" si="152"/>
        <v>5242005</v>
      </c>
      <c r="E4615" t="e">
        <f>+VLOOKUP(D4615,[2]WeightCountryEstimate!$C$2:$D$116,2,FALSE)</f>
        <v>#N/A</v>
      </c>
      <c r="F4615" t="e">
        <f>+VLOOKUP(D4615,'[3]Suff living area by country'!$J$2:$K$423,2,FALSE)</f>
        <v>#N/A</v>
      </c>
      <c r="G4615" t="e">
        <f>+VLOOKUP(D4615,'[1]Freight vol by country &amp; year'!$C$2:$D$886,2,FALSE)</f>
        <v>#N/A</v>
      </c>
      <c r="H4615" t="str">
        <f>+VLOOKUP(D4615,[4]Goal11!$I$2:$J$560,2,FALSE)</f>
        <v>60.7</v>
      </c>
      <c r="I4615" t="str">
        <f>+VLOOKUP(D4615,[5]Goal17!$I$2:$J$4522,2,FALSE)</f>
        <v>0.83</v>
      </c>
      <c r="J4615" t="e">
        <f>+VLOOKUP(D4615,'[6]2G coverage'!$I$2:$J$3380,2,FALSE)</f>
        <v>#N/A</v>
      </c>
    </row>
    <row r="4616" spans="1:10" x14ac:dyDescent="0.25">
      <c r="A4616">
        <v>528</v>
      </c>
      <c r="B4616" t="s">
        <v>5317</v>
      </c>
      <c r="C4616">
        <f t="shared" si="151"/>
        <v>2005</v>
      </c>
      <c r="D4616" t="str">
        <f t="shared" si="152"/>
        <v>5282005</v>
      </c>
      <c r="E4616" t="e">
        <f>+VLOOKUP(D4616,[2]WeightCountryEstimate!$C$2:$D$116,2,FALSE)</f>
        <v>#N/A</v>
      </c>
      <c r="F4616" t="e">
        <f>+VLOOKUP(D4616,'[3]Suff living area by country'!$J$2:$K$423,2,FALSE)</f>
        <v>#N/A</v>
      </c>
      <c r="G4616" t="e">
        <f>+VLOOKUP(D4616,'[1]Freight vol by country &amp; year'!$C$2:$D$886,2,FALSE)</f>
        <v>#N/A</v>
      </c>
      <c r="H4616" t="e">
        <f>+VLOOKUP(D4616,[4]Goal11!$I$2:$J$560,2,FALSE)</f>
        <v>#N/A</v>
      </c>
      <c r="I4616" t="str">
        <f>+VLOOKUP(D4616,[5]Goal17!$I$2:$J$4522,2,FALSE)</f>
        <v>81.00</v>
      </c>
      <c r="J4616" t="str">
        <f>+VLOOKUP(D4616,'[6]2G coverage'!$I$2:$J$3380,2,FALSE)</f>
        <v>99.90</v>
      </c>
    </row>
    <row r="4617" spans="1:10" x14ac:dyDescent="0.25">
      <c r="A4617">
        <v>531</v>
      </c>
      <c r="B4617" t="s">
        <v>5318</v>
      </c>
      <c r="C4617">
        <f t="shared" si="151"/>
        <v>2005</v>
      </c>
      <c r="D4617" t="str">
        <f t="shared" si="152"/>
        <v>5312005</v>
      </c>
      <c r="E4617" t="e">
        <f>+VLOOKUP(D4617,[2]WeightCountryEstimate!$C$2:$D$116,2,FALSE)</f>
        <v>#N/A</v>
      </c>
      <c r="F4617" t="e">
        <f>+VLOOKUP(D4617,'[3]Suff living area by country'!$J$2:$K$423,2,FALSE)</f>
        <v>#N/A</v>
      </c>
      <c r="G4617" t="e">
        <f>+VLOOKUP(D4617,'[1]Freight vol by country &amp; year'!$C$2:$D$886,2,FALSE)</f>
        <v>#N/A</v>
      </c>
      <c r="H4617" t="e">
        <f>+VLOOKUP(D4617,[4]Goal11!$I$2:$J$560,2,FALSE)</f>
        <v>#N/A</v>
      </c>
      <c r="I4617" t="e">
        <f>+VLOOKUP(D4617,[5]Goal17!$I$2:$J$4522,2,FALSE)</f>
        <v>#N/A</v>
      </c>
      <c r="J4617" t="e">
        <f>+VLOOKUP(D4617,'[6]2G coverage'!$I$2:$J$3380,2,FALSE)</f>
        <v>#N/A</v>
      </c>
    </row>
    <row r="4618" spans="1:10" x14ac:dyDescent="0.25">
      <c r="A4618">
        <v>533</v>
      </c>
      <c r="B4618" t="s">
        <v>5319</v>
      </c>
      <c r="C4618">
        <f t="shared" si="151"/>
        <v>2005</v>
      </c>
      <c r="D4618" t="str">
        <f t="shared" si="152"/>
        <v>5332005</v>
      </c>
      <c r="E4618" t="e">
        <f>+VLOOKUP(D4618,[2]WeightCountryEstimate!$C$2:$D$116,2,FALSE)</f>
        <v>#N/A</v>
      </c>
      <c r="F4618" t="e">
        <f>+VLOOKUP(D4618,'[3]Suff living area by country'!$J$2:$K$423,2,FALSE)</f>
        <v>#N/A</v>
      </c>
      <c r="G4618" t="e">
        <f>+VLOOKUP(D4618,'[1]Freight vol by country &amp; year'!$C$2:$D$886,2,FALSE)</f>
        <v>#N/A</v>
      </c>
      <c r="H4618" t="e">
        <f>+VLOOKUP(D4618,[4]Goal11!$I$2:$J$560,2,FALSE)</f>
        <v>#N/A</v>
      </c>
      <c r="I4618" t="str">
        <f>+VLOOKUP(D4618,[5]Goal17!$I$2:$J$4522,2,FALSE)</f>
        <v>25.40</v>
      </c>
      <c r="J4618" t="str">
        <f>+VLOOKUP(D4618,'[6]2G coverage'!$I$2:$J$3380,2,FALSE)</f>
        <v>90.00</v>
      </c>
    </row>
    <row r="4619" spans="1:10" x14ac:dyDescent="0.25">
      <c r="A4619">
        <v>534</v>
      </c>
      <c r="B4619" t="s">
        <v>5320</v>
      </c>
      <c r="C4619">
        <f t="shared" si="151"/>
        <v>2005</v>
      </c>
      <c r="D4619" t="str">
        <f t="shared" si="152"/>
        <v>5342005</v>
      </c>
      <c r="E4619" t="e">
        <f>+VLOOKUP(D4619,[2]WeightCountryEstimate!$C$2:$D$116,2,FALSE)</f>
        <v>#N/A</v>
      </c>
      <c r="F4619" t="e">
        <f>+VLOOKUP(D4619,'[3]Suff living area by country'!$J$2:$K$423,2,FALSE)</f>
        <v>#N/A</v>
      </c>
      <c r="G4619" t="e">
        <f>+VLOOKUP(D4619,'[1]Freight vol by country &amp; year'!$C$2:$D$886,2,FALSE)</f>
        <v>#N/A</v>
      </c>
      <c r="H4619" t="e">
        <f>+VLOOKUP(D4619,[4]Goal11!$I$2:$J$560,2,FALSE)</f>
        <v>#N/A</v>
      </c>
      <c r="I4619" t="e">
        <f>+VLOOKUP(D4619,[5]Goal17!$I$2:$J$4522,2,FALSE)</f>
        <v>#N/A</v>
      </c>
      <c r="J4619" t="e">
        <f>+VLOOKUP(D4619,'[6]2G coverage'!$I$2:$J$3380,2,FALSE)</f>
        <v>#N/A</v>
      </c>
    </row>
    <row r="4620" spans="1:10" x14ac:dyDescent="0.25">
      <c r="A4620">
        <v>535</v>
      </c>
      <c r="B4620" t="s">
        <v>5321</v>
      </c>
      <c r="C4620">
        <f t="shared" si="151"/>
        <v>2005</v>
      </c>
      <c r="D4620" t="str">
        <f t="shared" si="152"/>
        <v>5352005</v>
      </c>
      <c r="E4620" t="e">
        <f>+VLOOKUP(D4620,[2]WeightCountryEstimate!$C$2:$D$116,2,FALSE)</f>
        <v>#N/A</v>
      </c>
      <c r="F4620" t="e">
        <f>+VLOOKUP(D4620,'[3]Suff living area by country'!$J$2:$K$423,2,FALSE)</f>
        <v>#N/A</v>
      </c>
      <c r="G4620" t="e">
        <f>+VLOOKUP(D4620,'[1]Freight vol by country &amp; year'!$C$2:$D$886,2,FALSE)</f>
        <v>#N/A</v>
      </c>
      <c r="H4620" t="e">
        <f>+VLOOKUP(D4620,[4]Goal11!$I$2:$J$560,2,FALSE)</f>
        <v>#N/A</v>
      </c>
      <c r="I4620" t="e">
        <f>+VLOOKUP(D4620,[5]Goal17!$I$2:$J$4522,2,FALSE)</f>
        <v>#N/A</v>
      </c>
      <c r="J4620" t="e">
        <f>+VLOOKUP(D4620,'[6]2G coverage'!$I$2:$J$3380,2,FALSE)</f>
        <v>#N/A</v>
      </c>
    </row>
    <row r="4621" spans="1:10" x14ac:dyDescent="0.25">
      <c r="A4621">
        <v>540</v>
      </c>
      <c r="B4621" t="s">
        <v>5322</v>
      </c>
      <c r="C4621">
        <f t="shared" si="151"/>
        <v>2005</v>
      </c>
      <c r="D4621" t="str">
        <f t="shared" si="152"/>
        <v>5402005</v>
      </c>
      <c r="E4621" t="e">
        <f>+VLOOKUP(D4621,[2]WeightCountryEstimate!$C$2:$D$116,2,FALSE)</f>
        <v>#N/A</v>
      </c>
      <c r="F4621" t="e">
        <f>+VLOOKUP(D4621,'[3]Suff living area by country'!$J$2:$K$423,2,FALSE)</f>
        <v>#N/A</v>
      </c>
      <c r="G4621" t="e">
        <f>+VLOOKUP(D4621,'[1]Freight vol by country &amp; year'!$C$2:$D$886,2,FALSE)</f>
        <v>#N/A</v>
      </c>
      <c r="H4621" t="e">
        <f>+VLOOKUP(D4621,[4]Goal11!$I$2:$J$560,2,FALSE)</f>
        <v>#N/A</v>
      </c>
      <c r="I4621" t="str">
        <f>+VLOOKUP(D4621,[5]Goal17!$I$2:$J$4522,2,FALSE)</f>
        <v>32.36</v>
      </c>
      <c r="J4621" t="str">
        <f>+VLOOKUP(D4621,'[6]2G coverage'!$I$2:$J$3380,2,FALSE)</f>
        <v>75.00</v>
      </c>
    </row>
    <row r="4622" spans="1:10" x14ac:dyDescent="0.25">
      <c r="A4622">
        <v>543</v>
      </c>
      <c r="B4622" t="s">
        <v>5323</v>
      </c>
      <c r="C4622">
        <f t="shared" si="151"/>
        <v>2005</v>
      </c>
      <c r="D4622" t="str">
        <f t="shared" si="152"/>
        <v>5432005</v>
      </c>
      <c r="E4622" t="e">
        <f>+VLOOKUP(D4622,[2]WeightCountryEstimate!$C$2:$D$116,2,FALSE)</f>
        <v>#N/A</v>
      </c>
      <c r="F4622" t="e">
        <f>+VLOOKUP(D4622,'[3]Suff living area by country'!$J$2:$K$423,2,FALSE)</f>
        <v>#N/A</v>
      </c>
      <c r="G4622" t="e">
        <f>+VLOOKUP(D4622,'[1]Freight vol by country &amp; year'!$C$2:$D$886,2,FALSE)</f>
        <v>#N/A</v>
      </c>
      <c r="H4622" t="e">
        <f>+VLOOKUP(D4622,[4]Goal11!$I$2:$J$560,2,FALSE)</f>
        <v>#N/A</v>
      </c>
      <c r="I4622" t="str">
        <f>+VLOOKUP(D4622,[5]Goal17!$I$2:$J$4522,2,FALSE)</f>
        <v>4.66</v>
      </c>
      <c r="J4622" t="str">
        <f>+VLOOKUP(D4622,'[6]2G coverage'!$I$2:$J$3380,2,FALSE)</f>
        <v>62.54</v>
      </c>
    </row>
    <row r="4623" spans="1:10" x14ac:dyDescent="0.25">
      <c r="A4623">
        <v>548</v>
      </c>
      <c r="B4623" t="s">
        <v>5324</v>
      </c>
      <c r="C4623">
        <f t="shared" si="151"/>
        <v>2005</v>
      </c>
      <c r="D4623" t="str">
        <f t="shared" si="152"/>
        <v>5482005</v>
      </c>
      <c r="E4623" t="e">
        <f>+VLOOKUP(D4623,[2]WeightCountryEstimate!$C$2:$D$116,2,FALSE)</f>
        <v>#N/A</v>
      </c>
      <c r="F4623" t="e">
        <f>+VLOOKUP(D4623,'[3]Suff living area by country'!$J$2:$K$423,2,FALSE)</f>
        <v>#N/A</v>
      </c>
      <c r="G4623" t="e">
        <f>+VLOOKUP(D4623,'[1]Freight vol by country &amp; year'!$C$2:$D$886,2,FALSE)</f>
        <v>#N/A</v>
      </c>
      <c r="H4623" t="e">
        <f>+VLOOKUP(D4623,[4]Goal11!$I$2:$J$560,2,FALSE)</f>
        <v>#N/A</v>
      </c>
      <c r="I4623" t="str">
        <f>+VLOOKUP(D4623,[5]Goal17!$I$2:$J$4522,2,FALSE)</f>
        <v>5.08</v>
      </c>
      <c r="J4623" t="str">
        <f>+VLOOKUP(D4623,'[6]2G coverage'!$I$2:$J$3380,2,FALSE)</f>
        <v>20.00</v>
      </c>
    </row>
    <row r="4624" spans="1:10" x14ac:dyDescent="0.25">
      <c r="A4624">
        <v>554</v>
      </c>
      <c r="B4624" t="s">
        <v>5325</v>
      </c>
      <c r="C4624">
        <f t="shared" si="151"/>
        <v>2005</v>
      </c>
      <c r="D4624" t="str">
        <f t="shared" si="152"/>
        <v>5542005</v>
      </c>
      <c r="E4624" t="e">
        <f>+VLOOKUP(D4624,[2]WeightCountryEstimate!$C$2:$D$116,2,FALSE)</f>
        <v>#N/A</v>
      </c>
      <c r="F4624" t="e">
        <f>+VLOOKUP(D4624,'[3]Suff living area by country'!$J$2:$K$423,2,FALSE)</f>
        <v>#N/A</v>
      </c>
      <c r="G4624" t="e">
        <f>+VLOOKUP(D4624,'[1]Freight vol by country &amp; year'!$C$2:$D$886,2,FALSE)</f>
        <v>#N/A</v>
      </c>
      <c r="H4624" t="e">
        <f>+VLOOKUP(D4624,[4]Goal11!$I$2:$J$560,2,FALSE)</f>
        <v>#N/A</v>
      </c>
      <c r="I4624" t="str">
        <f>+VLOOKUP(D4624,[5]Goal17!$I$2:$J$4522,2,FALSE)</f>
        <v>62.72</v>
      </c>
      <c r="J4624" t="str">
        <f>+VLOOKUP(D4624,'[6]2G coverage'!$I$2:$J$3380,2,FALSE)</f>
        <v>98.00</v>
      </c>
    </row>
    <row r="4625" spans="1:10" x14ac:dyDescent="0.25">
      <c r="A4625">
        <v>558</v>
      </c>
      <c r="B4625" t="s">
        <v>5326</v>
      </c>
      <c r="C4625">
        <f t="shared" si="151"/>
        <v>2005</v>
      </c>
      <c r="D4625" t="str">
        <f t="shared" si="152"/>
        <v>5582005</v>
      </c>
      <c r="E4625" t="e">
        <f>+VLOOKUP(D4625,[2]WeightCountryEstimate!$C$2:$D$116,2,FALSE)</f>
        <v>#N/A</v>
      </c>
      <c r="F4625" t="e">
        <f>+VLOOKUP(D4625,'[3]Suff living area by country'!$J$2:$K$423,2,FALSE)</f>
        <v>#N/A</v>
      </c>
      <c r="G4625" t="e">
        <f>+VLOOKUP(D4625,'[1]Freight vol by country &amp; year'!$C$2:$D$886,2,FALSE)</f>
        <v>#N/A</v>
      </c>
      <c r="H4625" t="str">
        <f>+VLOOKUP(D4625,[4]Goal11!$I$2:$J$560,2,FALSE)</f>
        <v>45.5</v>
      </c>
      <c r="I4625" t="str">
        <f>+VLOOKUP(D4625,[5]Goal17!$I$2:$J$4522,2,FALSE)</f>
        <v>2.57</v>
      </c>
      <c r="J4625" t="str">
        <f>+VLOOKUP(D4625,'[6]2G coverage'!$I$2:$J$3380,2,FALSE)</f>
        <v>70.00</v>
      </c>
    </row>
    <row r="4626" spans="1:10" x14ac:dyDescent="0.25">
      <c r="A4626">
        <v>562</v>
      </c>
      <c r="B4626" t="s">
        <v>5327</v>
      </c>
      <c r="C4626">
        <f t="shared" si="151"/>
        <v>2005</v>
      </c>
      <c r="D4626" t="str">
        <f t="shared" si="152"/>
        <v>5622005</v>
      </c>
      <c r="E4626" t="e">
        <f>+VLOOKUP(D4626,[2]WeightCountryEstimate!$C$2:$D$116,2,FALSE)</f>
        <v>#N/A</v>
      </c>
      <c r="F4626" t="e">
        <f>+VLOOKUP(D4626,'[3]Suff living area by country'!$J$2:$K$423,2,FALSE)</f>
        <v>#N/A</v>
      </c>
      <c r="G4626" t="e">
        <f>+VLOOKUP(D4626,'[1]Freight vol by country &amp; year'!$C$2:$D$886,2,FALSE)</f>
        <v>#N/A</v>
      </c>
      <c r="H4626" t="str">
        <f>+VLOOKUP(D4626,[4]Goal11!$I$2:$J$560,2,FALSE)</f>
        <v>82.1</v>
      </c>
      <c r="I4626" t="str">
        <f>+VLOOKUP(D4626,[5]Goal17!$I$2:$J$4522,2,FALSE)</f>
        <v>0.22</v>
      </c>
      <c r="J4626" t="str">
        <f>+VLOOKUP(D4626,'[6]2G coverage'!$I$2:$J$3380,2,FALSE)</f>
        <v>15.00</v>
      </c>
    </row>
    <row r="4627" spans="1:10" x14ac:dyDescent="0.25">
      <c r="A4627">
        <v>566</v>
      </c>
      <c r="B4627" t="s">
        <v>5328</v>
      </c>
      <c r="C4627">
        <f t="shared" si="151"/>
        <v>2005</v>
      </c>
      <c r="D4627" t="str">
        <f t="shared" si="152"/>
        <v>5662005</v>
      </c>
      <c r="E4627" t="e">
        <f>+VLOOKUP(D4627,[2]WeightCountryEstimate!$C$2:$D$116,2,FALSE)</f>
        <v>#N/A</v>
      </c>
      <c r="F4627" t="e">
        <f>+VLOOKUP(D4627,'[3]Suff living area by country'!$J$2:$K$423,2,FALSE)</f>
        <v>#N/A</v>
      </c>
      <c r="G4627" t="e">
        <f>+VLOOKUP(D4627,'[1]Freight vol by country &amp; year'!$C$2:$D$886,2,FALSE)</f>
        <v>#N/A</v>
      </c>
      <c r="H4627" t="str">
        <f>+VLOOKUP(D4627,[4]Goal11!$I$2:$J$560,2,FALSE)</f>
        <v>65.8</v>
      </c>
      <c r="I4627" t="str">
        <f>+VLOOKUP(D4627,[5]Goal17!$I$2:$J$4522,2,FALSE)</f>
        <v>3.55</v>
      </c>
      <c r="J4627" t="str">
        <f>+VLOOKUP(D4627,'[6]2G coverage'!$I$2:$J$3380,2,FALSE)</f>
        <v>58.00</v>
      </c>
    </row>
    <row r="4628" spans="1:10" x14ac:dyDescent="0.25">
      <c r="A4628">
        <v>570</v>
      </c>
      <c r="B4628" t="s">
        <v>5329</v>
      </c>
      <c r="C4628">
        <f t="shared" si="151"/>
        <v>2005</v>
      </c>
      <c r="D4628" t="str">
        <f t="shared" si="152"/>
        <v>5702005</v>
      </c>
      <c r="E4628" t="e">
        <f>+VLOOKUP(D4628,[2]WeightCountryEstimate!$C$2:$D$116,2,FALSE)</f>
        <v>#N/A</v>
      </c>
      <c r="F4628" t="e">
        <f>+VLOOKUP(D4628,'[3]Suff living area by country'!$J$2:$K$423,2,FALSE)</f>
        <v>#N/A</v>
      </c>
      <c r="G4628" t="e">
        <f>+VLOOKUP(D4628,'[1]Freight vol by country &amp; year'!$C$2:$D$886,2,FALSE)</f>
        <v>#N/A</v>
      </c>
      <c r="H4628" t="e">
        <f>+VLOOKUP(D4628,[4]Goal11!$I$2:$J$560,2,FALSE)</f>
        <v>#N/A</v>
      </c>
      <c r="I4628" t="str">
        <f>+VLOOKUP(D4628,[5]Goal17!$I$2:$J$4522,2,FALSE)</f>
        <v>51.70</v>
      </c>
      <c r="J4628" t="e">
        <f>+VLOOKUP(D4628,'[6]2G coverage'!$I$2:$J$3380,2,FALSE)</f>
        <v>#N/A</v>
      </c>
    </row>
    <row r="4629" spans="1:10" x14ac:dyDescent="0.25">
      <c r="A4629">
        <v>574</v>
      </c>
      <c r="B4629" t="s">
        <v>5330</v>
      </c>
      <c r="C4629">
        <f t="shared" si="151"/>
        <v>2005</v>
      </c>
      <c r="D4629" t="str">
        <f t="shared" si="152"/>
        <v>5742005</v>
      </c>
      <c r="E4629" t="e">
        <f>+VLOOKUP(D4629,[2]WeightCountryEstimate!$C$2:$D$116,2,FALSE)</f>
        <v>#N/A</v>
      </c>
      <c r="F4629" t="e">
        <f>+VLOOKUP(D4629,'[3]Suff living area by country'!$J$2:$K$423,2,FALSE)</f>
        <v>#N/A</v>
      </c>
      <c r="G4629" t="e">
        <f>+VLOOKUP(D4629,'[1]Freight vol by country &amp; year'!$C$2:$D$886,2,FALSE)</f>
        <v>#N/A</v>
      </c>
      <c r="H4629" t="e">
        <f>+VLOOKUP(D4629,[4]Goal11!$I$2:$J$560,2,FALSE)</f>
        <v>#N/A</v>
      </c>
      <c r="I4629" t="e">
        <f>+VLOOKUP(D4629,[5]Goal17!$I$2:$J$4522,2,FALSE)</f>
        <v>#N/A</v>
      </c>
      <c r="J4629" t="e">
        <f>+VLOOKUP(D4629,'[6]2G coverage'!$I$2:$J$3380,2,FALSE)</f>
        <v>#N/A</v>
      </c>
    </row>
    <row r="4630" spans="1:10" x14ac:dyDescent="0.25">
      <c r="A4630">
        <v>578</v>
      </c>
      <c r="B4630" t="s">
        <v>5331</v>
      </c>
      <c r="C4630">
        <f t="shared" si="151"/>
        <v>2005</v>
      </c>
      <c r="D4630" t="str">
        <f t="shared" si="152"/>
        <v>5782005</v>
      </c>
      <c r="E4630" t="e">
        <f>+VLOOKUP(D4630,[2]WeightCountryEstimate!$C$2:$D$116,2,FALSE)</f>
        <v>#N/A</v>
      </c>
      <c r="F4630" t="e">
        <f>+VLOOKUP(D4630,'[3]Suff living area by country'!$J$2:$K$423,2,FALSE)</f>
        <v>#N/A</v>
      </c>
      <c r="G4630" t="e">
        <f>+VLOOKUP(D4630,'[1]Freight vol by country &amp; year'!$C$2:$D$886,2,FALSE)</f>
        <v>#N/A</v>
      </c>
      <c r="H4630" t="e">
        <f>+VLOOKUP(D4630,[4]Goal11!$I$2:$J$560,2,FALSE)</f>
        <v>#N/A</v>
      </c>
      <c r="I4630" t="str">
        <f>+VLOOKUP(D4630,[5]Goal17!$I$2:$J$4522,2,FALSE)</f>
        <v>81.99</v>
      </c>
      <c r="J4630" t="e">
        <f>+VLOOKUP(D4630,'[6]2G coverage'!$I$2:$J$3380,2,FALSE)</f>
        <v>#N/A</v>
      </c>
    </row>
    <row r="4631" spans="1:10" x14ac:dyDescent="0.25">
      <c r="A4631">
        <v>580</v>
      </c>
      <c r="B4631" t="s">
        <v>5332</v>
      </c>
      <c r="C4631">
        <f t="shared" si="151"/>
        <v>2005</v>
      </c>
      <c r="D4631" t="str">
        <f t="shared" si="152"/>
        <v>5802005</v>
      </c>
      <c r="E4631" t="e">
        <f>+VLOOKUP(D4631,[2]WeightCountryEstimate!$C$2:$D$116,2,FALSE)</f>
        <v>#N/A</v>
      </c>
      <c r="F4631" t="e">
        <f>+VLOOKUP(D4631,'[3]Suff living area by country'!$J$2:$K$423,2,FALSE)</f>
        <v>#N/A</v>
      </c>
      <c r="G4631" t="e">
        <f>+VLOOKUP(D4631,'[1]Freight vol by country &amp; year'!$C$2:$D$886,2,FALSE)</f>
        <v>#N/A</v>
      </c>
      <c r="H4631" t="e">
        <f>+VLOOKUP(D4631,[4]Goal11!$I$2:$J$560,2,FALSE)</f>
        <v>#N/A</v>
      </c>
      <c r="I4631" t="e">
        <f>+VLOOKUP(D4631,[5]Goal17!$I$2:$J$4522,2,FALSE)</f>
        <v>#N/A</v>
      </c>
      <c r="J4631" t="e">
        <f>+VLOOKUP(D4631,'[6]2G coverage'!$I$2:$J$3380,2,FALSE)</f>
        <v>#N/A</v>
      </c>
    </row>
    <row r="4632" spans="1:10" x14ac:dyDescent="0.25">
      <c r="A4632">
        <v>581</v>
      </c>
      <c r="B4632" t="s">
        <v>5333</v>
      </c>
      <c r="C4632">
        <f t="shared" si="151"/>
        <v>2005</v>
      </c>
      <c r="D4632" t="str">
        <f t="shared" si="152"/>
        <v>5812005</v>
      </c>
      <c r="E4632" t="e">
        <f>+VLOOKUP(D4632,[2]WeightCountryEstimate!$C$2:$D$116,2,FALSE)</f>
        <v>#N/A</v>
      </c>
      <c r="F4632" t="e">
        <f>+VLOOKUP(D4632,'[3]Suff living area by country'!$J$2:$K$423,2,FALSE)</f>
        <v>#N/A</v>
      </c>
      <c r="G4632" t="e">
        <f>+VLOOKUP(D4632,'[1]Freight vol by country &amp; year'!$C$2:$D$886,2,FALSE)</f>
        <v>#N/A</v>
      </c>
      <c r="H4632" t="e">
        <f>+VLOOKUP(D4632,[4]Goal11!$I$2:$J$560,2,FALSE)</f>
        <v>#N/A</v>
      </c>
      <c r="I4632" t="e">
        <f>+VLOOKUP(D4632,[5]Goal17!$I$2:$J$4522,2,FALSE)</f>
        <v>#N/A</v>
      </c>
      <c r="J4632" t="e">
        <f>+VLOOKUP(D4632,'[6]2G coverage'!$I$2:$J$3380,2,FALSE)</f>
        <v>#N/A</v>
      </c>
    </row>
    <row r="4633" spans="1:10" x14ac:dyDescent="0.25">
      <c r="A4633">
        <v>583</v>
      </c>
      <c r="B4633" t="s">
        <v>5334</v>
      </c>
      <c r="C4633">
        <f t="shared" si="151"/>
        <v>2005</v>
      </c>
      <c r="D4633" t="str">
        <f t="shared" si="152"/>
        <v>5832005</v>
      </c>
      <c r="E4633" t="e">
        <f>+VLOOKUP(D4633,[2]WeightCountryEstimate!$C$2:$D$116,2,FALSE)</f>
        <v>#N/A</v>
      </c>
      <c r="F4633" t="e">
        <f>+VLOOKUP(D4633,'[3]Suff living area by country'!$J$2:$K$423,2,FALSE)</f>
        <v>#N/A</v>
      </c>
      <c r="G4633" t="e">
        <f>+VLOOKUP(D4633,'[1]Freight vol by country &amp; year'!$C$2:$D$886,2,FALSE)</f>
        <v>#N/A</v>
      </c>
      <c r="H4633" t="e">
        <f>+VLOOKUP(D4633,[4]Goal11!$I$2:$J$560,2,FALSE)</f>
        <v>#N/A</v>
      </c>
      <c r="I4633" t="str">
        <f>+VLOOKUP(D4633,[5]Goal17!$I$2:$J$4522,2,FALSE)</f>
        <v>11.88</v>
      </c>
      <c r="J4633" t="e">
        <f>+VLOOKUP(D4633,'[6]2G coverage'!$I$2:$J$3380,2,FALSE)</f>
        <v>#N/A</v>
      </c>
    </row>
    <row r="4634" spans="1:10" x14ac:dyDescent="0.25">
      <c r="A4634">
        <v>584</v>
      </c>
      <c r="B4634" t="s">
        <v>5335</v>
      </c>
      <c r="C4634">
        <f t="shared" si="151"/>
        <v>2005</v>
      </c>
      <c r="D4634" t="str">
        <f t="shared" si="152"/>
        <v>5842005</v>
      </c>
      <c r="E4634" t="e">
        <f>+VLOOKUP(D4634,[2]WeightCountryEstimate!$C$2:$D$116,2,FALSE)</f>
        <v>#N/A</v>
      </c>
      <c r="F4634" t="e">
        <f>+VLOOKUP(D4634,'[3]Suff living area by country'!$J$2:$K$423,2,FALSE)</f>
        <v>#N/A</v>
      </c>
      <c r="G4634" t="e">
        <f>+VLOOKUP(D4634,'[1]Freight vol by country &amp; year'!$C$2:$D$886,2,FALSE)</f>
        <v>#N/A</v>
      </c>
      <c r="H4634" t="e">
        <f>+VLOOKUP(D4634,[4]Goal11!$I$2:$J$560,2,FALSE)</f>
        <v>#N/A</v>
      </c>
      <c r="I4634" t="str">
        <f>+VLOOKUP(D4634,[5]Goal17!$I$2:$J$4522,2,FALSE)</f>
        <v>3.88</v>
      </c>
      <c r="J4634" t="e">
        <f>+VLOOKUP(D4634,'[6]2G coverage'!$I$2:$J$3380,2,FALSE)</f>
        <v>#N/A</v>
      </c>
    </row>
    <row r="4635" spans="1:10" x14ac:dyDescent="0.25">
      <c r="A4635">
        <v>585</v>
      </c>
      <c r="B4635" t="s">
        <v>5336</v>
      </c>
      <c r="C4635">
        <f t="shared" si="151"/>
        <v>2005</v>
      </c>
      <c r="D4635" t="str">
        <f t="shared" si="152"/>
        <v>5852005</v>
      </c>
      <c r="E4635" t="e">
        <f>+VLOOKUP(D4635,[2]WeightCountryEstimate!$C$2:$D$116,2,FALSE)</f>
        <v>#N/A</v>
      </c>
      <c r="F4635" t="e">
        <f>+VLOOKUP(D4635,'[3]Suff living area by country'!$J$2:$K$423,2,FALSE)</f>
        <v>#N/A</v>
      </c>
      <c r="G4635" t="e">
        <f>+VLOOKUP(D4635,'[1]Freight vol by country &amp; year'!$C$2:$D$886,2,FALSE)</f>
        <v>#N/A</v>
      </c>
      <c r="H4635" t="e">
        <f>+VLOOKUP(D4635,[4]Goal11!$I$2:$J$560,2,FALSE)</f>
        <v>#N/A</v>
      </c>
      <c r="I4635" t="e">
        <f>+VLOOKUP(D4635,[5]Goal17!$I$2:$J$4522,2,FALSE)</f>
        <v>#N/A</v>
      </c>
      <c r="J4635" t="str">
        <f>+VLOOKUP(D4635,'[6]2G coverage'!$I$2:$J$3380,2,FALSE)</f>
        <v>30.00</v>
      </c>
    </row>
    <row r="4636" spans="1:10" x14ac:dyDescent="0.25">
      <c r="A4636">
        <v>586</v>
      </c>
      <c r="B4636" t="s">
        <v>5337</v>
      </c>
      <c r="C4636">
        <f t="shared" si="151"/>
        <v>2005</v>
      </c>
      <c r="D4636" t="str">
        <f t="shared" si="152"/>
        <v>5862005</v>
      </c>
      <c r="E4636" t="e">
        <f>+VLOOKUP(D4636,[2]WeightCountryEstimate!$C$2:$D$116,2,FALSE)</f>
        <v>#N/A</v>
      </c>
      <c r="F4636" t="e">
        <f>+VLOOKUP(D4636,'[3]Suff living area by country'!$J$2:$K$423,2,FALSE)</f>
        <v>#N/A</v>
      </c>
      <c r="G4636" t="e">
        <f>+VLOOKUP(D4636,'[1]Freight vol by country &amp; year'!$C$2:$D$886,2,FALSE)</f>
        <v>#N/A</v>
      </c>
      <c r="H4636" t="str">
        <f>+VLOOKUP(D4636,[4]Goal11!$I$2:$J$560,2,FALSE)</f>
        <v>47.5</v>
      </c>
      <c r="I4636" t="str">
        <f>+VLOOKUP(D4636,[5]Goal17!$I$2:$J$4522,2,FALSE)</f>
        <v>6.33</v>
      </c>
      <c r="J4636" t="str">
        <f>+VLOOKUP(D4636,'[6]2G coverage'!$I$2:$J$3380,2,FALSE)</f>
        <v>35.80</v>
      </c>
    </row>
    <row r="4637" spans="1:10" x14ac:dyDescent="0.25">
      <c r="A4637">
        <v>591</v>
      </c>
      <c r="B4637" t="s">
        <v>5338</v>
      </c>
      <c r="C4637">
        <f t="shared" si="151"/>
        <v>2005</v>
      </c>
      <c r="D4637" t="str">
        <f t="shared" si="152"/>
        <v>5912005</v>
      </c>
      <c r="E4637" t="e">
        <f>+VLOOKUP(D4637,[2]WeightCountryEstimate!$C$2:$D$116,2,FALSE)</f>
        <v>#N/A</v>
      </c>
      <c r="F4637" t="e">
        <f>+VLOOKUP(D4637,'[3]Suff living area by country'!$J$2:$K$423,2,FALSE)</f>
        <v>#N/A</v>
      </c>
      <c r="G4637" t="e">
        <f>+VLOOKUP(D4637,'[1]Freight vol by country &amp; year'!$C$2:$D$886,2,FALSE)</f>
        <v>#N/A</v>
      </c>
      <c r="H4637" t="str">
        <f>+VLOOKUP(D4637,[4]Goal11!$I$2:$J$560,2,FALSE)</f>
        <v>23.0</v>
      </c>
      <c r="I4637" t="str">
        <f>+VLOOKUP(D4637,[5]Goal17!$I$2:$J$4522,2,FALSE)</f>
        <v>11.48</v>
      </c>
      <c r="J4637" t="str">
        <f>+VLOOKUP(D4637,'[6]2G coverage'!$I$2:$J$3380,2,FALSE)</f>
        <v>75.20</v>
      </c>
    </row>
    <row r="4638" spans="1:10" x14ac:dyDescent="0.25">
      <c r="A4638">
        <v>598</v>
      </c>
      <c r="B4638" t="s">
        <v>5339</v>
      </c>
      <c r="C4638">
        <f t="shared" si="151"/>
        <v>2005</v>
      </c>
      <c r="D4638" t="str">
        <f t="shared" si="152"/>
        <v>5982005</v>
      </c>
      <c r="E4638" t="e">
        <f>+VLOOKUP(D4638,[2]WeightCountryEstimate!$C$2:$D$116,2,FALSE)</f>
        <v>#N/A</v>
      </c>
      <c r="F4638" t="e">
        <f>+VLOOKUP(D4638,'[3]Suff living area by country'!$J$2:$K$423,2,FALSE)</f>
        <v>#N/A</v>
      </c>
      <c r="G4638" t="e">
        <f>+VLOOKUP(D4638,'[1]Freight vol by country &amp; year'!$C$2:$D$886,2,FALSE)</f>
        <v>#N/A</v>
      </c>
      <c r="H4638" t="e">
        <f>+VLOOKUP(D4638,[4]Goal11!$I$2:$J$560,2,FALSE)</f>
        <v>#N/A</v>
      </c>
      <c r="I4638" t="str">
        <f>+VLOOKUP(D4638,[5]Goal17!$I$2:$J$4522,2,FALSE)</f>
        <v>1.72</v>
      </c>
      <c r="J4638" t="e">
        <f>+VLOOKUP(D4638,'[6]2G coverage'!$I$2:$J$3380,2,FALSE)</f>
        <v>#N/A</v>
      </c>
    </row>
    <row r="4639" spans="1:10" x14ac:dyDescent="0.25">
      <c r="A4639">
        <v>600</v>
      </c>
      <c r="B4639" t="s">
        <v>5340</v>
      </c>
      <c r="C4639">
        <f t="shared" si="151"/>
        <v>2005</v>
      </c>
      <c r="D4639" t="str">
        <f t="shared" si="152"/>
        <v>6002005</v>
      </c>
      <c r="E4639" t="e">
        <f>+VLOOKUP(D4639,[2]WeightCountryEstimate!$C$2:$D$116,2,FALSE)</f>
        <v>#N/A</v>
      </c>
      <c r="F4639" t="e">
        <f>+VLOOKUP(D4639,'[3]Suff living area by country'!$J$2:$K$423,2,FALSE)</f>
        <v>#N/A</v>
      </c>
      <c r="G4639" t="e">
        <f>+VLOOKUP(D4639,'[1]Freight vol by country &amp; year'!$C$2:$D$886,2,FALSE)</f>
        <v>#N/A</v>
      </c>
      <c r="H4639" t="str">
        <f>+VLOOKUP(D4639,[4]Goal11!$I$2:$J$560,2,FALSE)</f>
        <v>17.6</v>
      </c>
      <c r="I4639" t="str">
        <f>+VLOOKUP(D4639,[5]Goal17!$I$2:$J$4522,2,FALSE)</f>
        <v>7.91</v>
      </c>
      <c r="J4639" t="e">
        <f>+VLOOKUP(D4639,'[6]2G coverage'!$I$2:$J$3380,2,FALSE)</f>
        <v>#N/A</v>
      </c>
    </row>
    <row r="4640" spans="1:10" x14ac:dyDescent="0.25">
      <c r="A4640">
        <v>604</v>
      </c>
      <c r="B4640" t="s">
        <v>5341</v>
      </c>
      <c r="C4640">
        <f t="shared" si="151"/>
        <v>2005</v>
      </c>
      <c r="D4640" t="str">
        <f t="shared" si="152"/>
        <v>6042005</v>
      </c>
      <c r="E4640" t="e">
        <f>+VLOOKUP(D4640,[2]WeightCountryEstimate!$C$2:$D$116,2,FALSE)</f>
        <v>#N/A</v>
      </c>
      <c r="F4640" t="e">
        <f>+VLOOKUP(D4640,'[3]Suff living area by country'!$J$2:$K$423,2,FALSE)</f>
        <v>#N/A</v>
      </c>
      <c r="G4640" t="e">
        <f>+VLOOKUP(D4640,'[1]Freight vol by country &amp; year'!$C$2:$D$886,2,FALSE)</f>
        <v>#N/A</v>
      </c>
      <c r="H4640" t="str">
        <f>+VLOOKUP(D4640,[4]Goal11!$I$2:$J$560,2,FALSE)</f>
        <v>36.1</v>
      </c>
      <c r="I4640" t="str">
        <f>+VLOOKUP(D4640,[5]Goal17!$I$2:$J$4522,2,FALSE)</f>
        <v>17.10</v>
      </c>
      <c r="J4640" t="e">
        <f>+VLOOKUP(D4640,'[6]2G coverage'!$I$2:$J$3380,2,FALSE)</f>
        <v>#N/A</v>
      </c>
    </row>
    <row r="4641" spans="1:10" x14ac:dyDescent="0.25">
      <c r="A4641">
        <v>608</v>
      </c>
      <c r="B4641" t="s">
        <v>5342</v>
      </c>
      <c r="C4641">
        <f t="shared" si="151"/>
        <v>2005</v>
      </c>
      <c r="D4641" t="str">
        <f t="shared" si="152"/>
        <v>6082005</v>
      </c>
      <c r="E4641" t="e">
        <f>+VLOOKUP(D4641,[2]WeightCountryEstimate!$C$2:$D$116,2,FALSE)</f>
        <v>#N/A</v>
      </c>
      <c r="F4641" t="e">
        <f>+VLOOKUP(D4641,'[3]Suff living area by country'!$J$2:$K$423,2,FALSE)</f>
        <v>#N/A</v>
      </c>
      <c r="G4641" t="e">
        <f>+VLOOKUP(D4641,'[1]Freight vol by country &amp; year'!$C$2:$D$886,2,FALSE)</f>
        <v>#N/A</v>
      </c>
      <c r="H4641" t="str">
        <f>+VLOOKUP(D4641,[4]Goal11!$I$2:$J$560,2,FALSE)</f>
        <v>43.7</v>
      </c>
      <c r="I4641" t="str">
        <f>+VLOOKUP(D4641,[5]Goal17!$I$2:$J$4522,2,FALSE)</f>
        <v>5.40</v>
      </c>
      <c r="J4641" t="str">
        <f>+VLOOKUP(D4641,'[6]2G coverage'!$I$2:$J$3380,2,FALSE)</f>
        <v>99.00</v>
      </c>
    </row>
    <row r="4642" spans="1:10" x14ac:dyDescent="0.25">
      <c r="A4642">
        <v>612</v>
      </c>
      <c r="B4642" t="s">
        <v>5343</v>
      </c>
      <c r="C4642">
        <f t="shared" si="151"/>
        <v>2005</v>
      </c>
      <c r="D4642" t="str">
        <f t="shared" si="152"/>
        <v>6122005</v>
      </c>
      <c r="E4642" t="e">
        <f>+VLOOKUP(D4642,[2]WeightCountryEstimate!$C$2:$D$116,2,FALSE)</f>
        <v>#N/A</v>
      </c>
      <c r="F4642" t="e">
        <f>+VLOOKUP(D4642,'[3]Suff living area by country'!$J$2:$K$423,2,FALSE)</f>
        <v>#N/A</v>
      </c>
      <c r="G4642" t="e">
        <f>+VLOOKUP(D4642,'[1]Freight vol by country &amp; year'!$C$2:$D$886,2,FALSE)</f>
        <v>#N/A</v>
      </c>
      <c r="H4642" t="e">
        <f>+VLOOKUP(D4642,[4]Goal11!$I$2:$J$560,2,FALSE)</f>
        <v>#N/A</v>
      </c>
      <c r="I4642" t="e">
        <f>+VLOOKUP(D4642,[5]Goal17!$I$2:$J$4522,2,FALSE)</f>
        <v>#N/A</v>
      </c>
      <c r="J4642" t="e">
        <f>+VLOOKUP(D4642,'[6]2G coverage'!$I$2:$J$3380,2,FALSE)</f>
        <v>#N/A</v>
      </c>
    </row>
    <row r="4643" spans="1:10" x14ac:dyDescent="0.25">
      <c r="A4643">
        <v>616</v>
      </c>
      <c r="B4643" t="s">
        <v>5344</v>
      </c>
      <c r="C4643">
        <f t="shared" si="151"/>
        <v>2005</v>
      </c>
      <c r="D4643" t="str">
        <f t="shared" si="152"/>
        <v>6162005</v>
      </c>
      <c r="E4643" t="e">
        <f>+VLOOKUP(D4643,[2]WeightCountryEstimate!$C$2:$D$116,2,FALSE)</f>
        <v>#N/A</v>
      </c>
      <c r="F4643" t="e">
        <f>+VLOOKUP(D4643,'[3]Suff living area by country'!$J$2:$K$423,2,FALSE)</f>
        <v>#N/A</v>
      </c>
      <c r="G4643" t="e">
        <f>+VLOOKUP(D4643,'[1]Freight vol by country &amp; year'!$C$2:$D$886,2,FALSE)</f>
        <v>#N/A</v>
      </c>
      <c r="H4643" t="e">
        <f>+VLOOKUP(D4643,[4]Goal11!$I$2:$J$560,2,FALSE)</f>
        <v>#N/A</v>
      </c>
      <c r="I4643" t="str">
        <f>+VLOOKUP(D4643,[5]Goal17!$I$2:$J$4522,2,FALSE)</f>
        <v>38.81</v>
      </c>
      <c r="J4643" t="str">
        <f>+VLOOKUP(D4643,'[6]2G coverage'!$I$2:$J$3380,2,FALSE)</f>
        <v>99.00</v>
      </c>
    </row>
    <row r="4644" spans="1:10" x14ac:dyDescent="0.25">
      <c r="A4644">
        <v>620</v>
      </c>
      <c r="B4644" t="s">
        <v>5345</v>
      </c>
      <c r="C4644">
        <f t="shared" si="151"/>
        <v>2005</v>
      </c>
      <c r="D4644" t="str">
        <f t="shared" si="152"/>
        <v>6202005</v>
      </c>
      <c r="E4644" t="e">
        <f>+VLOOKUP(D4644,[2]WeightCountryEstimate!$C$2:$D$116,2,FALSE)</f>
        <v>#N/A</v>
      </c>
      <c r="F4644" t="e">
        <f>+VLOOKUP(D4644,'[3]Suff living area by country'!$J$2:$K$423,2,FALSE)</f>
        <v>#N/A</v>
      </c>
      <c r="G4644" t="e">
        <f>+VLOOKUP(D4644,'[1]Freight vol by country &amp; year'!$C$2:$D$886,2,FALSE)</f>
        <v>#N/A</v>
      </c>
      <c r="H4644" t="e">
        <f>+VLOOKUP(D4644,[4]Goal11!$I$2:$J$560,2,FALSE)</f>
        <v>#N/A</v>
      </c>
      <c r="I4644" t="str">
        <f>+VLOOKUP(D4644,[5]Goal17!$I$2:$J$4522,2,FALSE)</f>
        <v>34.99</v>
      </c>
      <c r="J4644" t="str">
        <f>+VLOOKUP(D4644,'[6]2G coverage'!$I$2:$J$3380,2,FALSE)</f>
        <v>99.00</v>
      </c>
    </row>
    <row r="4645" spans="1:10" x14ac:dyDescent="0.25">
      <c r="A4645">
        <v>624</v>
      </c>
      <c r="B4645" t="s">
        <v>5346</v>
      </c>
      <c r="C4645">
        <f t="shared" si="151"/>
        <v>2005</v>
      </c>
      <c r="D4645" t="str">
        <f t="shared" si="152"/>
        <v>6242005</v>
      </c>
      <c r="E4645" t="e">
        <f>+VLOOKUP(D4645,[2]WeightCountryEstimate!$C$2:$D$116,2,FALSE)</f>
        <v>#N/A</v>
      </c>
      <c r="F4645" t="e">
        <f>+VLOOKUP(D4645,'[3]Suff living area by country'!$J$2:$K$423,2,FALSE)</f>
        <v>#N/A</v>
      </c>
      <c r="G4645" t="e">
        <f>+VLOOKUP(D4645,'[1]Freight vol by country &amp; year'!$C$2:$D$886,2,FALSE)</f>
        <v>#N/A</v>
      </c>
      <c r="H4645" t="str">
        <f>+VLOOKUP(D4645,[4]Goal11!$I$2:$J$560,2,FALSE)</f>
        <v>83.1</v>
      </c>
      <c r="I4645" t="str">
        <f>+VLOOKUP(D4645,[5]Goal17!$I$2:$J$4522,2,FALSE)</f>
        <v>1.90</v>
      </c>
      <c r="J4645" t="e">
        <f>+VLOOKUP(D4645,'[6]2G coverage'!$I$2:$J$3380,2,FALSE)</f>
        <v>#N/A</v>
      </c>
    </row>
    <row r="4646" spans="1:10" x14ac:dyDescent="0.25">
      <c r="A4646">
        <v>626</v>
      </c>
      <c r="B4646" t="s">
        <v>5347</v>
      </c>
      <c r="C4646">
        <f t="shared" si="151"/>
        <v>2005</v>
      </c>
      <c r="D4646" t="str">
        <f t="shared" si="152"/>
        <v>6262005</v>
      </c>
      <c r="E4646" t="e">
        <f>+VLOOKUP(D4646,[2]WeightCountryEstimate!$C$2:$D$116,2,FALSE)</f>
        <v>#N/A</v>
      </c>
      <c r="F4646" t="e">
        <f>+VLOOKUP(D4646,'[3]Suff living area by country'!$J$2:$K$423,2,FALSE)</f>
        <v>#N/A</v>
      </c>
      <c r="G4646" t="e">
        <f>+VLOOKUP(D4646,'[1]Freight vol by country &amp; year'!$C$2:$D$886,2,FALSE)</f>
        <v>#N/A</v>
      </c>
      <c r="H4646" t="e">
        <f>+VLOOKUP(D4646,[4]Goal11!$I$2:$J$560,2,FALSE)</f>
        <v>#N/A</v>
      </c>
      <c r="I4646" t="str">
        <f>+VLOOKUP(D4646,[5]Goal17!$I$2:$J$4522,2,FALSE)</f>
        <v>0.10</v>
      </c>
      <c r="J4646" t="str">
        <f>+VLOOKUP(D4646,'[6]2G coverage'!$I$2:$J$3380,2,FALSE)</f>
        <v>50.00</v>
      </c>
    </row>
    <row r="4647" spans="1:10" x14ac:dyDescent="0.25">
      <c r="A4647">
        <v>630</v>
      </c>
      <c r="B4647" t="s">
        <v>5348</v>
      </c>
      <c r="C4647">
        <f t="shared" si="151"/>
        <v>2005</v>
      </c>
      <c r="D4647" t="str">
        <f t="shared" si="152"/>
        <v>6302005</v>
      </c>
      <c r="E4647" t="e">
        <f>+VLOOKUP(D4647,[2]WeightCountryEstimate!$C$2:$D$116,2,FALSE)</f>
        <v>#N/A</v>
      </c>
      <c r="F4647" t="e">
        <f>+VLOOKUP(D4647,'[3]Suff living area by country'!$J$2:$K$423,2,FALSE)</f>
        <v>#N/A</v>
      </c>
      <c r="G4647" t="e">
        <f>+VLOOKUP(D4647,'[1]Freight vol by country &amp; year'!$C$2:$D$886,2,FALSE)</f>
        <v>#N/A</v>
      </c>
      <c r="H4647" t="e">
        <f>+VLOOKUP(D4647,[4]Goal11!$I$2:$J$560,2,FALSE)</f>
        <v>#N/A</v>
      </c>
      <c r="I4647" t="str">
        <f>+VLOOKUP(D4647,[5]Goal17!$I$2:$J$4522,2,FALSE)</f>
        <v>23.40</v>
      </c>
      <c r="J4647" t="e">
        <f>+VLOOKUP(D4647,'[6]2G coverage'!$I$2:$J$3380,2,FALSE)</f>
        <v>#N/A</v>
      </c>
    </row>
    <row r="4648" spans="1:10" x14ac:dyDescent="0.25">
      <c r="A4648">
        <v>634</v>
      </c>
      <c r="B4648" t="s">
        <v>5349</v>
      </c>
      <c r="C4648">
        <f t="shared" si="151"/>
        <v>2005</v>
      </c>
      <c r="D4648" t="str">
        <f t="shared" si="152"/>
        <v>6342005</v>
      </c>
      <c r="E4648" t="e">
        <f>+VLOOKUP(D4648,[2]WeightCountryEstimate!$C$2:$D$116,2,FALSE)</f>
        <v>#N/A</v>
      </c>
      <c r="F4648" t="e">
        <f>+VLOOKUP(D4648,'[3]Suff living area by country'!$J$2:$K$423,2,FALSE)</f>
        <v>#N/A</v>
      </c>
      <c r="G4648" t="e">
        <f>+VLOOKUP(D4648,'[1]Freight vol by country &amp; year'!$C$2:$D$886,2,FALSE)</f>
        <v>#N/A</v>
      </c>
      <c r="H4648" t="e">
        <f>+VLOOKUP(D4648,[4]Goal11!$I$2:$J$560,2,FALSE)</f>
        <v>#N/A</v>
      </c>
      <c r="I4648" t="str">
        <f>+VLOOKUP(D4648,[5]Goal17!$I$2:$J$4522,2,FALSE)</f>
        <v>24.73</v>
      </c>
      <c r="J4648" t="str">
        <f>+VLOOKUP(D4648,'[6]2G coverage'!$I$2:$J$3380,2,FALSE)</f>
        <v>99.00</v>
      </c>
    </row>
    <row r="4649" spans="1:10" x14ac:dyDescent="0.25">
      <c r="A4649">
        <v>638</v>
      </c>
      <c r="B4649" t="s">
        <v>5350</v>
      </c>
      <c r="C4649">
        <f t="shared" si="151"/>
        <v>2005</v>
      </c>
      <c r="D4649" t="str">
        <f t="shared" si="152"/>
        <v>6382005</v>
      </c>
      <c r="E4649" t="e">
        <f>+VLOOKUP(D4649,[2]WeightCountryEstimate!$C$2:$D$116,2,FALSE)</f>
        <v>#N/A</v>
      </c>
      <c r="F4649" t="e">
        <f>+VLOOKUP(D4649,'[3]Suff living area by country'!$J$2:$K$423,2,FALSE)</f>
        <v>#N/A</v>
      </c>
      <c r="G4649" t="e">
        <f>+VLOOKUP(D4649,'[1]Freight vol by country &amp; year'!$C$2:$D$886,2,FALSE)</f>
        <v>#N/A</v>
      </c>
      <c r="H4649" t="e">
        <f>+VLOOKUP(D4649,[4]Goal11!$I$2:$J$560,2,FALSE)</f>
        <v>#N/A</v>
      </c>
      <c r="I4649" t="str">
        <f>+VLOOKUP(D4649,[5]Goal17!$I$2:$J$4522,2,FALSE)</f>
        <v>28.06</v>
      </c>
      <c r="J4649" t="e">
        <f>+VLOOKUP(D4649,'[6]2G coverage'!$I$2:$J$3380,2,FALSE)</f>
        <v>#N/A</v>
      </c>
    </row>
    <row r="4650" spans="1:10" x14ac:dyDescent="0.25">
      <c r="A4650">
        <v>642</v>
      </c>
      <c r="B4650" t="s">
        <v>5351</v>
      </c>
      <c r="C4650">
        <f t="shared" ref="C4650:C4713" si="153">+C4355+1</f>
        <v>2005</v>
      </c>
      <c r="D4650" t="str">
        <f t="shared" si="152"/>
        <v>6422005</v>
      </c>
      <c r="E4650" t="e">
        <f>+VLOOKUP(D4650,[2]WeightCountryEstimate!$C$2:$D$116,2,FALSE)</f>
        <v>#N/A</v>
      </c>
      <c r="F4650" t="e">
        <f>+VLOOKUP(D4650,'[3]Suff living area by country'!$J$2:$K$423,2,FALSE)</f>
        <v>#N/A</v>
      </c>
      <c r="G4650" t="e">
        <f>+VLOOKUP(D4650,'[1]Freight vol by country &amp; year'!$C$2:$D$886,2,FALSE)</f>
        <v>#N/A</v>
      </c>
      <c r="H4650" t="e">
        <f>+VLOOKUP(D4650,[4]Goal11!$I$2:$J$560,2,FALSE)</f>
        <v>#N/A</v>
      </c>
      <c r="I4650" t="str">
        <f>+VLOOKUP(D4650,[5]Goal17!$I$2:$J$4522,2,FALSE)</f>
        <v>21.50</v>
      </c>
      <c r="J4650" t="e">
        <f>+VLOOKUP(D4650,'[6]2G coverage'!$I$2:$J$3380,2,FALSE)</f>
        <v>#N/A</v>
      </c>
    </row>
    <row r="4651" spans="1:10" x14ac:dyDescent="0.25">
      <c r="A4651">
        <v>643</v>
      </c>
      <c r="B4651" t="s">
        <v>5352</v>
      </c>
      <c r="C4651">
        <f t="shared" si="153"/>
        <v>2005</v>
      </c>
      <c r="D4651" t="str">
        <f t="shared" si="152"/>
        <v>6432005</v>
      </c>
      <c r="E4651" t="e">
        <f>+VLOOKUP(D4651,[2]WeightCountryEstimate!$C$2:$D$116,2,FALSE)</f>
        <v>#N/A</v>
      </c>
      <c r="F4651" t="e">
        <f>+VLOOKUP(D4651,'[3]Suff living area by country'!$J$2:$K$423,2,FALSE)</f>
        <v>#N/A</v>
      </c>
      <c r="G4651" t="e">
        <f>+VLOOKUP(D4651,'[1]Freight vol by country &amp; year'!$C$2:$D$886,2,FALSE)</f>
        <v>#N/A</v>
      </c>
      <c r="H4651" t="e">
        <f>+VLOOKUP(D4651,[4]Goal11!$I$2:$J$560,2,FALSE)</f>
        <v>#N/A</v>
      </c>
      <c r="I4651" t="str">
        <f>+VLOOKUP(D4651,[5]Goal17!$I$2:$J$4522,2,FALSE)</f>
        <v>15.23</v>
      </c>
      <c r="J4651" t="e">
        <f>+VLOOKUP(D4651,'[6]2G coverage'!$I$2:$J$3380,2,FALSE)</f>
        <v>#N/A</v>
      </c>
    </row>
    <row r="4652" spans="1:10" x14ac:dyDescent="0.25">
      <c r="A4652">
        <v>646</v>
      </c>
      <c r="B4652" t="s">
        <v>5353</v>
      </c>
      <c r="C4652">
        <f t="shared" si="153"/>
        <v>2005</v>
      </c>
      <c r="D4652" t="str">
        <f t="shared" si="152"/>
        <v>6462005</v>
      </c>
      <c r="E4652" t="e">
        <f>+VLOOKUP(D4652,[2]WeightCountryEstimate!$C$2:$D$116,2,FALSE)</f>
        <v>#N/A</v>
      </c>
      <c r="F4652" t="e">
        <f>+VLOOKUP(D4652,'[3]Suff living area by country'!$J$2:$K$423,2,FALSE)</f>
        <v>#N/A</v>
      </c>
      <c r="G4652" t="e">
        <f>+VLOOKUP(D4652,'[1]Freight vol by country &amp; year'!$C$2:$D$886,2,FALSE)</f>
        <v>#N/A</v>
      </c>
      <c r="H4652" t="str">
        <f>+VLOOKUP(D4652,[4]Goal11!$I$2:$J$560,2,FALSE)</f>
        <v>71.6</v>
      </c>
      <c r="I4652" t="str">
        <f>+VLOOKUP(D4652,[5]Goal17!$I$2:$J$4522,2,FALSE)</f>
        <v>0.56</v>
      </c>
      <c r="J4652" t="str">
        <f>+VLOOKUP(D4652,'[6]2G coverage'!$I$2:$J$3380,2,FALSE)</f>
        <v>75.00</v>
      </c>
    </row>
    <row r="4653" spans="1:10" x14ac:dyDescent="0.25">
      <c r="A4653">
        <v>652</v>
      </c>
      <c r="B4653" t="s">
        <v>5354</v>
      </c>
      <c r="C4653">
        <f t="shared" si="153"/>
        <v>2005</v>
      </c>
      <c r="D4653" t="str">
        <f t="shared" si="152"/>
        <v>6522005</v>
      </c>
      <c r="E4653" t="e">
        <f>+VLOOKUP(D4653,[2]WeightCountryEstimate!$C$2:$D$116,2,FALSE)</f>
        <v>#N/A</v>
      </c>
      <c r="F4653" t="e">
        <f>+VLOOKUP(D4653,'[3]Suff living area by country'!$J$2:$K$423,2,FALSE)</f>
        <v>#N/A</v>
      </c>
      <c r="G4653" t="e">
        <f>+VLOOKUP(D4653,'[1]Freight vol by country &amp; year'!$C$2:$D$886,2,FALSE)</f>
        <v>#N/A</v>
      </c>
      <c r="H4653" t="e">
        <f>+VLOOKUP(D4653,[4]Goal11!$I$2:$J$560,2,FALSE)</f>
        <v>#N/A</v>
      </c>
      <c r="I4653" t="e">
        <f>+VLOOKUP(D4653,[5]Goal17!$I$2:$J$4522,2,FALSE)</f>
        <v>#N/A</v>
      </c>
      <c r="J4653" t="e">
        <f>+VLOOKUP(D4653,'[6]2G coverage'!$I$2:$J$3380,2,FALSE)</f>
        <v>#N/A</v>
      </c>
    </row>
    <row r="4654" spans="1:10" x14ac:dyDescent="0.25">
      <c r="A4654">
        <v>654</v>
      </c>
      <c r="B4654" t="s">
        <v>5355</v>
      </c>
      <c r="C4654">
        <f t="shared" si="153"/>
        <v>2005</v>
      </c>
      <c r="D4654" t="str">
        <f t="shared" si="152"/>
        <v>6542005</v>
      </c>
      <c r="E4654" t="e">
        <f>+VLOOKUP(D4654,[2]WeightCountryEstimate!$C$2:$D$116,2,FALSE)</f>
        <v>#N/A</v>
      </c>
      <c r="F4654" t="e">
        <f>+VLOOKUP(D4654,'[3]Suff living area by country'!$J$2:$K$423,2,FALSE)</f>
        <v>#N/A</v>
      </c>
      <c r="G4654" t="e">
        <f>+VLOOKUP(D4654,'[1]Freight vol by country &amp; year'!$C$2:$D$886,2,FALSE)</f>
        <v>#N/A</v>
      </c>
      <c r="H4654" t="e">
        <f>+VLOOKUP(D4654,[4]Goal11!$I$2:$J$560,2,FALSE)</f>
        <v>#N/A</v>
      </c>
      <c r="I4654" t="str">
        <f>+VLOOKUP(D4654,[5]Goal17!$I$2:$J$4522,2,FALSE)</f>
        <v>15.91</v>
      </c>
      <c r="J4654" t="str">
        <f>+VLOOKUP(D4654,'[6]2G coverage'!$I$2:$J$3380,2,FALSE)</f>
        <v>0.00</v>
      </c>
    </row>
    <row r="4655" spans="1:10" x14ac:dyDescent="0.25">
      <c r="A4655">
        <v>659</v>
      </c>
      <c r="B4655" t="s">
        <v>5356</v>
      </c>
      <c r="C4655">
        <f t="shared" si="153"/>
        <v>2005</v>
      </c>
      <c r="D4655" t="str">
        <f t="shared" si="152"/>
        <v>6592005</v>
      </c>
      <c r="E4655" t="e">
        <f>+VLOOKUP(D4655,[2]WeightCountryEstimate!$C$2:$D$116,2,FALSE)</f>
        <v>#N/A</v>
      </c>
      <c r="F4655" t="e">
        <f>+VLOOKUP(D4655,'[3]Suff living area by country'!$J$2:$K$423,2,FALSE)</f>
        <v>#N/A</v>
      </c>
      <c r="G4655" t="e">
        <f>+VLOOKUP(D4655,'[1]Freight vol by country &amp; year'!$C$2:$D$886,2,FALSE)</f>
        <v>#N/A</v>
      </c>
      <c r="H4655" t="e">
        <f>+VLOOKUP(D4655,[4]Goal11!$I$2:$J$560,2,FALSE)</f>
        <v>#N/A</v>
      </c>
      <c r="I4655" t="str">
        <f>+VLOOKUP(D4655,[5]Goal17!$I$2:$J$4522,2,FALSE)</f>
        <v>34.00</v>
      </c>
      <c r="J4655" t="e">
        <f>+VLOOKUP(D4655,'[6]2G coverage'!$I$2:$J$3380,2,FALSE)</f>
        <v>#N/A</v>
      </c>
    </row>
    <row r="4656" spans="1:10" x14ac:dyDescent="0.25">
      <c r="A4656">
        <v>660</v>
      </c>
      <c r="B4656" t="s">
        <v>5357</v>
      </c>
      <c r="C4656">
        <f t="shared" si="153"/>
        <v>2005</v>
      </c>
      <c r="D4656" t="str">
        <f t="shared" si="152"/>
        <v>6602005</v>
      </c>
      <c r="E4656" t="e">
        <f>+VLOOKUP(D4656,[2]WeightCountryEstimate!$C$2:$D$116,2,FALSE)</f>
        <v>#N/A</v>
      </c>
      <c r="F4656" t="e">
        <f>+VLOOKUP(D4656,'[3]Suff living area by country'!$J$2:$K$423,2,FALSE)</f>
        <v>#N/A</v>
      </c>
      <c r="G4656" t="e">
        <f>+VLOOKUP(D4656,'[1]Freight vol by country &amp; year'!$C$2:$D$886,2,FALSE)</f>
        <v>#N/A</v>
      </c>
      <c r="H4656" t="e">
        <f>+VLOOKUP(D4656,[4]Goal11!$I$2:$J$560,2,FALSE)</f>
        <v>#N/A</v>
      </c>
      <c r="I4656" t="str">
        <f>+VLOOKUP(D4656,[5]Goal17!$I$2:$J$4522,2,FALSE)</f>
        <v>29.00</v>
      </c>
      <c r="J4656" t="e">
        <f>+VLOOKUP(D4656,'[6]2G coverage'!$I$2:$J$3380,2,FALSE)</f>
        <v>#N/A</v>
      </c>
    </row>
    <row r="4657" spans="1:10" x14ac:dyDescent="0.25">
      <c r="A4657">
        <v>662</v>
      </c>
      <c r="B4657" t="s">
        <v>5358</v>
      </c>
      <c r="C4657">
        <f t="shared" si="153"/>
        <v>2005</v>
      </c>
      <c r="D4657" t="str">
        <f t="shared" si="152"/>
        <v>6622005</v>
      </c>
      <c r="E4657" t="e">
        <f>+VLOOKUP(D4657,[2]WeightCountryEstimate!$C$2:$D$116,2,FALSE)</f>
        <v>#N/A</v>
      </c>
      <c r="F4657" t="e">
        <f>+VLOOKUP(D4657,'[3]Suff living area by country'!$J$2:$K$423,2,FALSE)</f>
        <v>#N/A</v>
      </c>
      <c r="G4657" t="e">
        <f>+VLOOKUP(D4657,'[1]Freight vol by country &amp; year'!$C$2:$D$886,2,FALSE)</f>
        <v>#N/A</v>
      </c>
      <c r="H4657" t="str">
        <f>+VLOOKUP(D4657,[4]Goal11!$I$2:$J$560,2,FALSE)</f>
        <v>11.9</v>
      </c>
      <c r="I4657" t="str">
        <f>+VLOOKUP(D4657,[5]Goal17!$I$2:$J$4522,2,FALSE)</f>
        <v>21.57</v>
      </c>
      <c r="J4657" t="str">
        <f>+VLOOKUP(D4657,'[6]2G coverage'!$I$2:$J$3380,2,FALSE)</f>
        <v>80.00</v>
      </c>
    </row>
    <row r="4658" spans="1:10" x14ac:dyDescent="0.25">
      <c r="A4658">
        <v>663</v>
      </c>
      <c r="B4658" t="s">
        <v>5359</v>
      </c>
      <c r="C4658">
        <f t="shared" si="153"/>
        <v>2005</v>
      </c>
      <c r="D4658" t="str">
        <f t="shared" si="152"/>
        <v>6632005</v>
      </c>
      <c r="E4658" t="e">
        <f>+VLOOKUP(D4658,[2]WeightCountryEstimate!$C$2:$D$116,2,FALSE)</f>
        <v>#N/A</v>
      </c>
      <c r="F4658" t="e">
        <f>+VLOOKUP(D4658,'[3]Suff living area by country'!$J$2:$K$423,2,FALSE)</f>
        <v>#N/A</v>
      </c>
      <c r="G4658" t="e">
        <f>+VLOOKUP(D4658,'[1]Freight vol by country &amp; year'!$C$2:$D$886,2,FALSE)</f>
        <v>#N/A</v>
      </c>
      <c r="H4658" t="e">
        <f>+VLOOKUP(D4658,[4]Goal11!$I$2:$J$560,2,FALSE)</f>
        <v>#N/A</v>
      </c>
      <c r="I4658" t="e">
        <f>+VLOOKUP(D4658,[5]Goal17!$I$2:$J$4522,2,FALSE)</f>
        <v>#N/A</v>
      </c>
      <c r="J4658" t="e">
        <f>+VLOOKUP(D4658,'[6]2G coverage'!$I$2:$J$3380,2,FALSE)</f>
        <v>#N/A</v>
      </c>
    </row>
    <row r="4659" spans="1:10" x14ac:dyDescent="0.25">
      <c r="A4659">
        <v>666</v>
      </c>
      <c r="B4659" t="s">
        <v>5360</v>
      </c>
      <c r="C4659">
        <f t="shared" si="153"/>
        <v>2005</v>
      </c>
      <c r="D4659" t="str">
        <f t="shared" si="152"/>
        <v>6662005</v>
      </c>
      <c r="E4659" t="e">
        <f>+VLOOKUP(D4659,[2]WeightCountryEstimate!$C$2:$D$116,2,FALSE)</f>
        <v>#N/A</v>
      </c>
      <c r="F4659" t="e">
        <f>+VLOOKUP(D4659,'[3]Suff living area by country'!$J$2:$K$423,2,FALSE)</f>
        <v>#N/A</v>
      </c>
      <c r="G4659" t="e">
        <f>+VLOOKUP(D4659,'[1]Freight vol by country &amp; year'!$C$2:$D$886,2,FALSE)</f>
        <v>#N/A</v>
      </c>
      <c r="H4659" t="e">
        <f>+VLOOKUP(D4659,[4]Goal11!$I$2:$J$560,2,FALSE)</f>
        <v>#N/A</v>
      </c>
      <c r="I4659" t="e">
        <f>+VLOOKUP(D4659,[5]Goal17!$I$2:$J$4522,2,FALSE)</f>
        <v>#N/A</v>
      </c>
      <c r="J4659" t="e">
        <f>+VLOOKUP(D4659,'[6]2G coverage'!$I$2:$J$3380,2,FALSE)</f>
        <v>#N/A</v>
      </c>
    </row>
    <row r="4660" spans="1:10" x14ac:dyDescent="0.25">
      <c r="A4660">
        <v>670</v>
      </c>
      <c r="B4660" t="s">
        <v>5361</v>
      </c>
      <c r="C4660">
        <f t="shared" si="153"/>
        <v>2005</v>
      </c>
      <c r="D4660" t="str">
        <f t="shared" si="152"/>
        <v>6702005</v>
      </c>
      <c r="E4660" t="e">
        <f>+VLOOKUP(D4660,[2]WeightCountryEstimate!$C$2:$D$116,2,FALSE)</f>
        <v>#N/A</v>
      </c>
      <c r="F4660" t="e">
        <f>+VLOOKUP(D4660,'[3]Suff living area by country'!$J$2:$K$423,2,FALSE)</f>
        <v>#N/A</v>
      </c>
      <c r="G4660" t="e">
        <f>+VLOOKUP(D4660,'[1]Freight vol by country &amp; year'!$C$2:$D$886,2,FALSE)</f>
        <v>#N/A</v>
      </c>
      <c r="H4660" t="e">
        <f>+VLOOKUP(D4660,[4]Goal11!$I$2:$J$560,2,FALSE)</f>
        <v>#N/A</v>
      </c>
      <c r="I4660" t="str">
        <f>+VLOOKUP(D4660,[5]Goal17!$I$2:$J$4522,2,FALSE)</f>
        <v>9.20</v>
      </c>
      <c r="J4660" t="str">
        <f>+VLOOKUP(D4660,'[6]2G coverage'!$I$2:$J$3380,2,FALSE)</f>
        <v>100.00</v>
      </c>
    </row>
    <row r="4661" spans="1:10" x14ac:dyDescent="0.25">
      <c r="A4661">
        <v>674</v>
      </c>
      <c r="B4661" t="s">
        <v>5362</v>
      </c>
      <c r="C4661">
        <f t="shared" si="153"/>
        <v>2005</v>
      </c>
      <c r="D4661" t="str">
        <f t="shared" si="152"/>
        <v>6742005</v>
      </c>
      <c r="E4661" t="e">
        <f>+VLOOKUP(D4661,[2]WeightCountryEstimate!$C$2:$D$116,2,FALSE)</f>
        <v>#N/A</v>
      </c>
      <c r="F4661" t="e">
        <f>+VLOOKUP(D4661,'[3]Suff living area by country'!$J$2:$K$423,2,FALSE)</f>
        <v>#N/A</v>
      </c>
      <c r="G4661" t="e">
        <f>+VLOOKUP(D4661,'[1]Freight vol by country &amp; year'!$C$2:$D$886,2,FALSE)</f>
        <v>#N/A</v>
      </c>
      <c r="H4661" t="e">
        <f>+VLOOKUP(D4661,[4]Goal11!$I$2:$J$560,2,FALSE)</f>
        <v>#N/A</v>
      </c>
      <c r="I4661" t="str">
        <f>+VLOOKUP(D4661,[5]Goal17!$I$2:$J$4522,2,FALSE)</f>
        <v>50.26</v>
      </c>
      <c r="J4661" t="e">
        <f>+VLOOKUP(D4661,'[6]2G coverage'!$I$2:$J$3380,2,FALSE)</f>
        <v>#N/A</v>
      </c>
    </row>
    <row r="4662" spans="1:10" x14ac:dyDescent="0.25">
      <c r="A4662">
        <v>678</v>
      </c>
      <c r="B4662" t="s">
        <v>5363</v>
      </c>
      <c r="C4662">
        <f t="shared" si="153"/>
        <v>2005</v>
      </c>
      <c r="D4662" t="str">
        <f t="shared" si="152"/>
        <v>6782005</v>
      </c>
      <c r="E4662" t="e">
        <f>+VLOOKUP(D4662,[2]WeightCountryEstimate!$C$2:$D$116,2,FALSE)</f>
        <v>#N/A</v>
      </c>
      <c r="F4662" t="e">
        <f>+VLOOKUP(D4662,'[3]Suff living area by country'!$J$2:$K$423,2,FALSE)</f>
        <v>#N/A</v>
      </c>
      <c r="G4662" t="e">
        <f>+VLOOKUP(D4662,'[1]Freight vol by country &amp; year'!$C$2:$D$886,2,FALSE)</f>
        <v>#N/A</v>
      </c>
      <c r="H4662" t="e">
        <f>+VLOOKUP(D4662,[4]Goal11!$I$2:$J$560,2,FALSE)</f>
        <v>#N/A</v>
      </c>
      <c r="I4662" t="str">
        <f>+VLOOKUP(D4662,[5]Goal17!$I$2:$J$4522,2,FALSE)</f>
        <v>13.76</v>
      </c>
      <c r="J4662" t="str">
        <f>+VLOOKUP(D4662,'[6]2G coverage'!$I$2:$J$3380,2,FALSE)</f>
        <v>8.30</v>
      </c>
    </row>
    <row r="4663" spans="1:10" x14ac:dyDescent="0.25">
      <c r="A4663">
        <v>682</v>
      </c>
      <c r="B4663" t="s">
        <v>5364</v>
      </c>
      <c r="C4663">
        <f t="shared" si="153"/>
        <v>2005</v>
      </c>
      <c r="D4663" t="str">
        <f t="shared" si="152"/>
        <v>6822005</v>
      </c>
      <c r="E4663" t="e">
        <f>+VLOOKUP(D4663,[2]WeightCountryEstimate!$C$2:$D$116,2,FALSE)</f>
        <v>#N/A</v>
      </c>
      <c r="F4663" t="e">
        <f>+VLOOKUP(D4663,'[3]Suff living area by country'!$J$2:$K$423,2,FALSE)</f>
        <v>#N/A</v>
      </c>
      <c r="G4663" t="e">
        <f>+VLOOKUP(D4663,'[1]Freight vol by country &amp; year'!$C$2:$D$886,2,FALSE)</f>
        <v>#N/A</v>
      </c>
      <c r="H4663" t="str">
        <f>+VLOOKUP(D4663,[4]Goal11!$I$2:$J$560,2,FALSE)</f>
        <v>18.0</v>
      </c>
      <c r="I4663" t="str">
        <f>+VLOOKUP(D4663,[5]Goal17!$I$2:$J$4522,2,FALSE)</f>
        <v>12.71</v>
      </c>
      <c r="J4663" t="str">
        <f>+VLOOKUP(D4663,'[6]2G coverage'!$I$2:$J$3380,2,FALSE)</f>
        <v>96.00</v>
      </c>
    </row>
    <row r="4664" spans="1:10" x14ac:dyDescent="0.25">
      <c r="A4664">
        <v>686</v>
      </c>
      <c r="B4664" t="s">
        <v>5365</v>
      </c>
      <c r="C4664">
        <f t="shared" si="153"/>
        <v>2005</v>
      </c>
      <c r="D4664" t="str">
        <f t="shared" si="152"/>
        <v>6862005</v>
      </c>
      <c r="E4664" t="e">
        <f>+VLOOKUP(D4664,[2]WeightCountryEstimate!$C$2:$D$116,2,FALSE)</f>
        <v>#N/A</v>
      </c>
      <c r="F4664">
        <f>+VLOOKUP(D4664,'[3]Suff living area by country'!$J$2:$K$423,2,FALSE)</f>
        <v>1</v>
      </c>
      <c r="G4664" t="e">
        <f>+VLOOKUP(D4664,'[1]Freight vol by country &amp; year'!$C$2:$D$886,2,FALSE)</f>
        <v>#N/A</v>
      </c>
      <c r="H4664" t="str">
        <f>+VLOOKUP(D4664,[4]Goal11!$I$2:$J$560,2,FALSE)</f>
        <v>43.3</v>
      </c>
      <c r="I4664" t="str">
        <f>+VLOOKUP(D4664,[5]Goal17!$I$2:$J$4522,2,FALSE)</f>
        <v>4.79</v>
      </c>
      <c r="J4664" t="str">
        <f>+VLOOKUP(D4664,'[6]2G coverage'!$I$2:$J$3380,2,FALSE)</f>
        <v>85.00</v>
      </c>
    </row>
    <row r="4665" spans="1:10" x14ac:dyDescent="0.25">
      <c r="A4665">
        <v>688</v>
      </c>
      <c r="B4665" t="s">
        <v>5366</v>
      </c>
      <c r="C4665">
        <f t="shared" si="153"/>
        <v>2005</v>
      </c>
      <c r="D4665" t="str">
        <f t="shared" si="152"/>
        <v>6882005</v>
      </c>
      <c r="E4665" t="e">
        <f>+VLOOKUP(D4665,[2]WeightCountryEstimate!$C$2:$D$116,2,FALSE)</f>
        <v>#N/A</v>
      </c>
      <c r="F4665">
        <f>+VLOOKUP(D4665,'[3]Suff living area by country'!$J$2:$K$423,2,FALSE)</f>
        <v>92.2</v>
      </c>
      <c r="G4665" t="e">
        <f>+VLOOKUP(D4665,'[1]Freight vol by country &amp; year'!$C$2:$D$886,2,FALSE)</f>
        <v>#N/A</v>
      </c>
      <c r="H4665" t="e">
        <f>+VLOOKUP(D4665,[4]Goal11!$I$2:$J$560,2,FALSE)</f>
        <v>#N/A</v>
      </c>
      <c r="I4665" t="str">
        <f>+VLOOKUP(D4665,[5]Goal17!$I$2:$J$4522,2,FALSE)</f>
        <v>26.30</v>
      </c>
      <c r="J4665" t="str">
        <f>+VLOOKUP(D4665,'[6]2G coverage'!$I$2:$J$3380,2,FALSE)</f>
        <v>95.50</v>
      </c>
    </row>
    <row r="4666" spans="1:10" x14ac:dyDescent="0.25">
      <c r="A4666">
        <v>690</v>
      </c>
      <c r="B4666" t="s">
        <v>5367</v>
      </c>
      <c r="C4666">
        <f t="shared" si="153"/>
        <v>2005</v>
      </c>
      <c r="D4666" t="str">
        <f t="shared" si="152"/>
        <v>6902005</v>
      </c>
      <c r="E4666" t="e">
        <f>+VLOOKUP(D4666,[2]WeightCountryEstimate!$C$2:$D$116,2,FALSE)</f>
        <v>#N/A</v>
      </c>
      <c r="F4666" t="e">
        <f>+VLOOKUP(D4666,'[3]Suff living area by country'!$J$2:$K$423,2,FALSE)</f>
        <v>#N/A</v>
      </c>
      <c r="G4666" t="e">
        <f>+VLOOKUP(D4666,'[1]Freight vol by country &amp; year'!$C$2:$D$886,2,FALSE)</f>
        <v>#N/A</v>
      </c>
      <c r="H4666" t="e">
        <f>+VLOOKUP(D4666,[4]Goal11!$I$2:$J$560,2,FALSE)</f>
        <v>#N/A</v>
      </c>
      <c r="I4666" t="str">
        <f>+VLOOKUP(D4666,[5]Goal17!$I$2:$J$4522,2,FALSE)</f>
        <v>25.41</v>
      </c>
      <c r="J4666" t="str">
        <f>+VLOOKUP(D4666,'[6]2G coverage'!$I$2:$J$3380,2,FALSE)</f>
        <v>98.00</v>
      </c>
    </row>
    <row r="4667" spans="1:10" x14ac:dyDescent="0.25">
      <c r="A4667">
        <v>694</v>
      </c>
      <c r="B4667" t="s">
        <v>5368</v>
      </c>
      <c r="C4667">
        <f t="shared" si="153"/>
        <v>2005</v>
      </c>
      <c r="D4667" t="str">
        <f t="shared" si="152"/>
        <v>6942005</v>
      </c>
      <c r="E4667" t="e">
        <f>+VLOOKUP(D4667,[2]WeightCountryEstimate!$C$2:$D$116,2,FALSE)</f>
        <v>#N/A</v>
      </c>
      <c r="F4667" t="e">
        <f>+VLOOKUP(D4667,'[3]Suff living area by country'!$J$2:$K$423,2,FALSE)</f>
        <v>#N/A</v>
      </c>
      <c r="G4667" t="e">
        <f>+VLOOKUP(D4667,'[1]Freight vol by country &amp; year'!$C$2:$D$886,2,FALSE)</f>
        <v>#N/A</v>
      </c>
      <c r="H4667" t="str">
        <f>+VLOOKUP(D4667,[4]Goal11!$I$2:$J$560,2,FALSE)</f>
        <v>97.0</v>
      </c>
      <c r="I4667" t="str">
        <f>+VLOOKUP(D4667,[5]Goal17!$I$2:$J$4522,2,FALSE)</f>
        <v>0.22</v>
      </c>
      <c r="J4667" t="e">
        <f>+VLOOKUP(D4667,'[6]2G coverage'!$I$2:$J$3380,2,FALSE)</f>
        <v>#N/A</v>
      </c>
    </row>
    <row r="4668" spans="1:10" x14ac:dyDescent="0.25">
      <c r="A4668">
        <v>702</v>
      </c>
      <c r="B4668" t="s">
        <v>5369</v>
      </c>
      <c r="C4668">
        <f t="shared" si="153"/>
        <v>2005</v>
      </c>
      <c r="D4668" t="str">
        <f t="shared" si="152"/>
        <v>7022005</v>
      </c>
      <c r="E4668" t="e">
        <f>+VLOOKUP(D4668,[2]WeightCountryEstimate!$C$2:$D$116,2,FALSE)</f>
        <v>#N/A</v>
      </c>
      <c r="F4668" t="e">
        <f>+VLOOKUP(D4668,'[3]Suff living area by country'!$J$2:$K$423,2,FALSE)</f>
        <v>#N/A</v>
      </c>
      <c r="G4668" t="e">
        <f>+VLOOKUP(D4668,'[1]Freight vol by country &amp; year'!$C$2:$D$886,2,FALSE)</f>
        <v>#N/A</v>
      </c>
      <c r="H4668" t="e">
        <f>+VLOOKUP(D4668,[4]Goal11!$I$2:$J$560,2,FALSE)</f>
        <v>#N/A</v>
      </c>
      <c r="I4668" t="str">
        <f>+VLOOKUP(D4668,[5]Goal17!$I$2:$J$4522,2,FALSE)</f>
        <v>61.00</v>
      </c>
      <c r="J4668" t="str">
        <f>+VLOOKUP(D4668,'[6]2G coverage'!$I$2:$J$3380,2,FALSE)</f>
        <v>100.00</v>
      </c>
    </row>
    <row r="4669" spans="1:10" x14ac:dyDescent="0.25">
      <c r="A4669">
        <v>703</v>
      </c>
      <c r="B4669" t="s">
        <v>5370</v>
      </c>
      <c r="C4669">
        <f t="shared" si="153"/>
        <v>2005</v>
      </c>
      <c r="D4669" t="str">
        <f t="shared" si="152"/>
        <v>7032005</v>
      </c>
      <c r="E4669" t="e">
        <f>+VLOOKUP(D4669,[2]WeightCountryEstimate!$C$2:$D$116,2,FALSE)</f>
        <v>#N/A</v>
      </c>
      <c r="F4669" t="e">
        <f>+VLOOKUP(D4669,'[3]Suff living area by country'!$J$2:$K$423,2,FALSE)</f>
        <v>#N/A</v>
      </c>
      <c r="G4669" t="e">
        <f>+VLOOKUP(D4669,'[1]Freight vol by country &amp; year'!$C$2:$D$886,2,FALSE)</f>
        <v>#N/A</v>
      </c>
      <c r="H4669" t="e">
        <f>+VLOOKUP(D4669,[4]Goal11!$I$2:$J$560,2,FALSE)</f>
        <v>#N/A</v>
      </c>
      <c r="I4669" t="str">
        <f>+VLOOKUP(D4669,[5]Goal17!$I$2:$J$4522,2,FALSE)</f>
        <v>55.19</v>
      </c>
      <c r="J4669" t="str">
        <f>+VLOOKUP(D4669,'[6]2G coverage'!$I$2:$J$3380,2,FALSE)</f>
        <v>99.50</v>
      </c>
    </row>
    <row r="4670" spans="1:10" x14ac:dyDescent="0.25">
      <c r="A4670">
        <v>704</v>
      </c>
      <c r="B4670" t="s">
        <v>5371</v>
      </c>
      <c r="C4670">
        <f t="shared" si="153"/>
        <v>2005</v>
      </c>
      <c r="D4670" t="str">
        <f t="shared" si="152"/>
        <v>7042005</v>
      </c>
      <c r="E4670" t="e">
        <f>+VLOOKUP(D4670,[2]WeightCountryEstimate!$C$2:$D$116,2,FALSE)</f>
        <v>#N/A</v>
      </c>
      <c r="F4670">
        <f>+VLOOKUP(D4670,'[3]Suff living area by country'!$J$2:$K$423,2,FALSE)</f>
        <v>80.5</v>
      </c>
      <c r="G4670" t="e">
        <f>+VLOOKUP(D4670,'[1]Freight vol by country &amp; year'!$C$2:$D$886,2,FALSE)</f>
        <v>#N/A</v>
      </c>
      <c r="H4670" t="str">
        <f>+VLOOKUP(D4670,[4]Goal11!$I$2:$J$560,2,FALSE)</f>
        <v>41.3</v>
      </c>
      <c r="I4670" t="str">
        <f>+VLOOKUP(D4670,[5]Goal17!$I$2:$J$4522,2,FALSE)</f>
        <v>12.74</v>
      </c>
      <c r="J4670" t="e">
        <f>+VLOOKUP(D4670,'[6]2G coverage'!$I$2:$J$3380,2,FALSE)</f>
        <v>#N/A</v>
      </c>
    </row>
    <row r="4671" spans="1:10" x14ac:dyDescent="0.25">
      <c r="A4671">
        <v>705</v>
      </c>
      <c r="B4671" t="s">
        <v>5372</v>
      </c>
      <c r="C4671">
        <f t="shared" si="153"/>
        <v>2005</v>
      </c>
      <c r="D4671" t="str">
        <f t="shared" si="152"/>
        <v>7052005</v>
      </c>
      <c r="E4671" t="e">
        <f>+VLOOKUP(D4671,[2]WeightCountryEstimate!$C$2:$D$116,2,FALSE)</f>
        <v>#N/A</v>
      </c>
      <c r="F4671" t="e">
        <f>+VLOOKUP(D4671,'[3]Suff living area by country'!$J$2:$K$423,2,FALSE)</f>
        <v>#N/A</v>
      </c>
      <c r="G4671" t="e">
        <f>+VLOOKUP(D4671,'[1]Freight vol by country &amp; year'!$C$2:$D$886,2,FALSE)</f>
        <v>#N/A</v>
      </c>
      <c r="H4671" t="e">
        <f>+VLOOKUP(D4671,[4]Goal11!$I$2:$J$560,2,FALSE)</f>
        <v>#N/A</v>
      </c>
      <c r="I4671" t="str">
        <f>+VLOOKUP(D4671,[5]Goal17!$I$2:$J$4522,2,FALSE)</f>
        <v>46.81</v>
      </c>
      <c r="J4671" t="str">
        <f>+VLOOKUP(D4671,'[6]2G coverage'!$I$2:$J$3380,2,FALSE)</f>
        <v>99.40</v>
      </c>
    </row>
    <row r="4672" spans="1:10" x14ac:dyDescent="0.25">
      <c r="A4672">
        <v>706</v>
      </c>
      <c r="B4672" t="s">
        <v>5373</v>
      </c>
      <c r="C4672">
        <f t="shared" si="153"/>
        <v>2005</v>
      </c>
      <c r="D4672" t="str">
        <f t="shared" si="152"/>
        <v>7062005</v>
      </c>
      <c r="E4672" t="e">
        <f>+VLOOKUP(D4672,[2]WeightCountryEstimate!$C$2:$D$116,2,FALSE)</f>
        <v>#N/A</v>
      </c>
      <c r="F4672" t="e">
        <f>+VLOOKUP(D4672,'[3]Suff living area by country'!$J$2:$K$423,2,FALSE)</f>
        <v>#N/A</v>
      </c>
      <c r="G4672" t="e">
        <f>+VLOOKUP(D4672,'[1]Freight vol by country &amp; year'!$C$2:$D$886,2,FALSE)</f>
        <v>#N/A</v>
      </c>
      <c r="H4672" t="str">
        <f>+VLOOKUP(D4672,[4]Goal11!$I$2:$J$560,2,FALSE)</f>
        <v>73.5</v>
      </c>
      <c r="I4672" t="str">
        <f>+VLOOKUP(D4672,[5]Goal17!$I$2:$J$4522,2,FALSE)</f>
        <v>1.08</v>
      </c>
      <c r="J4672" t="e">
        <f>+VLOOKUP(D4672,'[6]2G coverage'!$I$2:$J$3380,2,FALSE)</f>
        <v>#N/A</v>
      </c>
    </row>
    <row r="4673" spans="1:10" x14ac:dyDescent="0.25">
      <c r="A4673">
        <v>710</v>
      </c>
      <c r="B4673" t="s">
        <v>5374</v>
      </c>
      <c r="C4673">
        <f t="shared" si="153"/>
        <v>2005</v>
      </c>
      <c r="D4673" t="str">
        <f t="shared" si="152"/>
        <v>7102005</v>
      </c>
      <c r="E4673" t="e">
        <f>+VLOOKUP(D4673,[2]WeightCountryEstimate!$C$2:$D$116,2,FALSE)</f>
        <v>#N/A</v>
      </c>
      <c r="F4673" t="e">
        <f>+VLOOKUP(D4673,'[3]Suff living area by country'!$J$2:$K$423,2,FALSE)</f>
        <v>#N/A</v>
      </c>
      <c r="G4673" t="e">
        <f>+VLOOKUP(D4673,'[1]Freight vol by country &amp; year'!$C$2:$D$886,2,FALSE)</f>
        <v>#N/A</v>
      </c>
      <c r="H4673" t="str">
        <f>+VLOOKUP(D4673,[4]Goal11!$I$2:$J$560,2,FALSE)</f>
        <v>28.7</v>
      </c>
      <c r="I4673" t="str">
        <f>+VLOOKUP(D4673,[5]Goal17!$I$2:$J$4522,2,FALSE)</f>
        <v>7.49</v>
      </c>
      <c r="J4673" t="str">
        <f>+VLOOKUP(D4673,'[6]2G coverage'!$I$2:$J$3380,2,FALSE)</f>
        <v>96.00</v>
      </c>
    </row>
    <row r="4674" spans="1:10" x14ac:dyDescent="0.25">
      <c r="A4674">
        <v>716</v>
      </c>
      <c r="B4674" t="s">
        <v>5375</v>
      </c>
      <c r="C4674">
        <f t="shared" si="153"/>
        <v>2005</v>
      </c>
      <c r="D4674" t="str">
        <f t="shared" si="152"/>
        <v>7162005</v>
      </c>
      <c r="E4674" t="e">
        <f>+VLOOKUP(D4674,[2]WeightCountryEstimate!$C$2:$D$116,2,FALSE)</f>
        <v>#N/A</v>
      </c>
      <c r="F4674">
        <f>+VLOOKUP(D4674,'[3]Suff living area by country'!$J$2:$K$423,2,FALSE)</f>
        <v>79.3</v>
      </c>
      <c r="G4674" t="e">
        <f>+VLOOKUP(D4674,'[1]Freight vol by country &amp; year'!$C$2:$D$886,2,FALSE)</f>
        <v>#N/A</v>
      </c>
      <c r="H4674" t="str">
        <f>+VLOOKUP(D4674,[4]Goal11!$I$2:$J$560,2,FALSE)</f>
        <v>17.9</v>
      </c>
      <c r="I4674" t="str">
        <f>+VLOOKUP(D4674,[5]Goal17!$I$2:$J$4522,2,FALSE)</f>
        <v>2.40</v>
      </c>
      <c r="J4674" t="str">
        <f>+VLOOKUP(D4674,'[6]2G coverage'!$I$2:$J$3380,2,FALSE)</f>
        <v>70.00</v>
      </c>
    </row>
    <row r="4675" spans="1:10" x14ac:dyDescent="0.25">
      <c r="A4675">
        <v>722</v>
      </c>
      <c r="B4675" t="s">
        <v>5376</v>
      </c>
      <c r="C4675">
        <f t="shared" si="153"/>
        <v>2005</v>
      </c>
      <c r="D4675" t="str">
        <f t="shared" ref="D4675:D4738" si="154">+_xlfn.CONCAT(A4675,C4675)</f>
        <v>7222005</v>
      </c>
      <c r="E4675" t="e">
        <f>+VLOOKUP(D4675,[2]WeightCountryEstimate!$C$2:$D$116,2,FALSE)</f>
        <v>#N/A</v>
      </c>
      <c r="F4675" t="e">
        <f>+VLOOKUP(D4675,'[3]Suff living area by country'!$J$2:$K$423,2,FALSE)</f>
        <v>#N/A</v>
      </c>
      <c r="G4675" t="e">
        <f>+VLOOKUP(D4675,'[1]Freight vol by country &amp; year'!$C$2:$D$886,2,FALSE)</f>
        <v>#N/A</v>
      </c>
      <c r="H4675" t="e">
        <f>+VLOOKUP(D4675,[4]Goal11!$I$2:$J$560,2,FALSE)</f>
        <v>#N/A</v>
      </c>
      <c r="I4675" t="str">
        <f>+VLOOKUP(D4675,[5]Goal17!$I$2:$J$4522,2,FALSE)</f>
        <v>15.20</v>
      </c>
      <c r="J4675" t="str">
        <f>+VLOOKUP(D4675,'[6]2G coverage'!$I$2:$J$3380,2,FALSE)</f>
        <v>80.66</v>
      </c>
    </row>
    <row r="4676" spans="1:10" x14ac:dyDescent="0.25">
      <c r="A4676">
        <v>724</v>
      </c>
      <c r="B4676" t="s">
        <v>5377</v>
      </c>
      <c r="C4676">
        <f t="shared" si="153"/>
        <v>2005</v>
      </c>
      <c r="D4676" t="str">
        <f t="shared" si="154"/>
        <v>7242005</v>
      </c>
      <c r="E4676" t="e">
        <f>+VLOOKUP(D4676,[2]WeightCountryEstimate!$C$2:$D$116,2,FALSE)</f>
        <v>#N/A</v>
      </c>
      <c r="F4676" t="e">
        <f>+VLOOKUP(D4676,'[3]Suff living area by country'!$J$2:$K$423,2,FALSE)</f>
        <v>#N/A</v>
      </c>
      <c r="G4676" t="e">
        <f>+VLOOKUP(D4676,'[1]Freight vol by country &amp; year'!$C$2:$D$886,2,FALSE)</f>
        <v>#N/A</v>
      </c>
      <c r="H4676" t="e">
        <f>+VLOOKUP(D4676,[4]Goal11!$I$2:$J$560,2,FALSE)</f>
        <v>#N/A</v>
      </c>
      <c r="I4676" t="str">
        <f>+VLOOKUP(D4676,[5]Goal17!$I$2:$J$4522,2,FALSE)</f>
        <v>47.88</v>
      </c>
      <c r="J4676" t="str">
        <f>+VLOOKUP(D4676,'[6]2G coverage'!$I$2:$J$3380,2,FALSE)</f>
        <v>99.00</v>
      </c>
    </row>
    <row r="4677" spans="1:10" x14ac:dyDescent="0.25">
      <c r="A4677">
        <v>728</v>
      </c>
      <c r="B4677" t="s">
        <v>5378</v>
      </c>
      <c r="C4677">
        <f t="shared" si="153"/>
        <v>2005</v>
      </c>
      <c r="D4677" t="str">
        <f t="shared" si="154"/>
        <v>7282005</v>
      </c>
      <c r="E4677" t="e">
        <f>+VLOOKUP(D4677,[2]WeightCountryEstimate!$C$2:$D$116,2,FALSE)</f>
        <v>#N/A</v>
      </c>
      <c r="F4677" t="e">
        <f>+VLOOKUP(D4677,'[3]Suff living area by country'!$J$2:$K$423,2,FALSE)</f>
        <v>#N/A</v>
      </c>
      <c r="G4677" t="e">
        <f>+VLOOKUP(D4677,'[1]Freight vol by country &amp; year'!$C$2:$D$886,2,FALSE)</f>
        <v>#N/A</v>
      </c>
      <c r="H4677" t="e">
        <f>+VLOOKUP(D4677,[4]Goal11!$I$2:$J$560,2,FALSE)</f>
        <v>#N/A</v>
      </c>
      <c r="I4677" t="e">
        <f>+VLOOKUP(D4677,[5]Goal17!$I$2:$J$4522,2,FALSE)</f>
        <v>#N/A</v>
      </c>
      <c r="J4677" t="e">
        <f>+VLOOKUP(D4677,'[6]2G coverage'!$I$2:$J$3380,2,FALSE)</f>
        <v>#N/A</v>
      </c>
    </row>
    <row r="4678" spans="1:10" x14ac:dyDescent="0.25">
      <c r="A4678">
        <v>729</v>
      </c>
      <c r="B4678" t="s">
        <v>5379</v>
      </c>
      <c r="C4678">
        <f t="shared" si="153"/>
        <v>2005</v>
      </c>
      <c r="D4678" t="str">
        <f t="shared" si="154"/>
        <v>7292005</v>
      </c>
      <c r="E4678" t="e">
        <f>+VLOOKUP(D4678,[2]WeightCountryEstimate!$C$2:$D$116,2,FALSE)</f>
        <v>#N/A</v>
      </c>
      <c r="F4678" t="e">
        <f>+VLOOKUP(D4678,'[3]Suff living area by country'!$J$2:$K$423,2,FALSE)</f>
        <v>#N/A</v>
      </c>
      <c r="G4678" t="e">
        <f>+VLOOKUP(D4678,'[1]Freight vol by country &amp; year'!$C$2:$D$886,2,FALSE)</f>
        <v>#N/A</v>
      </c>
      <c r="H4678" t="e">
        <f>+VLOOKUP(D4678,[4]Goal11!$I$2:$J$560,2,FALSE)</f>
        <v>#N/A</v>
      </c>
      <c r="I4678" t="str">
        <f>+VLOOKUP(D4678,[5]Goal17!$I$2:$J$4522,2,FALSE)</f>
        <v>1.29</v>
      </c>
      <c r="J4678" t="str">
        <f>+VLOOKUP(D4678,'[6]2G coverage'!$I$2:$J$3380,2,FALSE)</f>
        <v>34.00</v>
      </c>
    </row>
    <row r="4679" spans="1:10" x14ac:dyDescent="0.25">
      <c r="A4679">
        <v>732</v>
      </c>
      <c r="B4679" t="s">
        <v>5380</v>
      </c>
      <c r="C4679">
        <f t="shared" si="153"/>
        <v>2005</v>
      </c>
      <c r="D4679" t="str">
        <f t="shared" si="154"/>
        <v>7322005</v>
      </c>
      <c r="E4679" t="e">
        <f>+VLOOKUP(D4679,[2]WeightCountryEstimate!$C$2:$D$116,2,FALSE)</f>
        <v>#N/A</v>
      </c>
      <c r="F4679" t="e">
        <f>+VLOOKUP(D4679,'[3]Suff living area by country'!$J$2:$K$423,2,FALSE)</f>
        <v>#N/A</v>
      </c>
      <c r="G4679" t="e">
        <f>+VLOOKUP(D4679,'[1]Freight vol by country &amp; year'!$C$2:$D$886,2,FALSE)</f>
        <v>#N/A</v>
      </c>
      <c r="H4679" t="e">
        <f>+VLOOKUP(D4679,[4]Goal11!$I$2:$J$560,2,FALSE)</f>
        <v>#N/A</v>
      </c>
      <c r="I4679" t="e">
        <f>+VLOOKUP(D4679,[5]Goal17!$I$2:$J$4522,2,FALSE)</f>
        <v>#N/A</v>
      </c>
      <c r="J4679" t="e">
        <f>+VLOOKUP(D4679,'[6]2G coverage'!$I$2:$J$3380,2,FALSE)</f>
        <v>#N/A</v>
      </c>
    </row>
    <row r="4680" spans="1:10" x14ac:dyDescent="0.25">
      <c r="A4680">
        <v>738</v>
      </c>
      <c r="B4680" t="s">
        <v>5381</v>
      </c>
      <c r="C4680">
        <f t="shared" si="153"/>
        <v>2005</v>
      </c>
      <c r="D4680" t="str">
        <f t="shared" si="154"/>
        <v>7382005</v>
      </c>
      <c r="E4680" t="e">
        <f>+VLOOKUP(D4680,[2]WeightCountryEstimate!$C$2:$D$116,2,FALSE)</f>
        <v>#N/A</v>
      </c>
      <c r="F4680" t="e">
        <f>+VLOOKUP(D4680,'[3]Suff living area by country'!$J$2:$K$423,2,FALSE)</f>
        <v>#N/A</v>
      </c>
      <c r="G4680" t="e">
        <f>+VLOOKUP(D4680,'[1]Freight vol by country &amp; year'!$C$2:$D$886,2,FALSE)</f>
        <v>#N/A</v>
      </c>
      <c r="H4680" t="e">
        <f>+VLOOKUP(D4680,[4]Goal11!$I$2:$J$560,2,FALSE)</f>
        <v>#N/A</v>
      </c>
      <c r="I4680" t="e">
        <f>+VLOOKUP(D4680,[5]Goal17!$I$2:$J$4522,2,FALSE)</f>
        <v>#N/A</v>
      </c>
      <c r="J4680" t="e">
        <f>+VLOOKUP(D4680,'[6]2G coverage'!$I$2:$J$3380,2,FALSE)</f>
        <v>#N/A</v>
      </c>
    </row>
    <row r="4681" spans="1:10" x14ac:dyDescent="0.25">
      <c r="A4681">
        <v>740</v>
      </c>
      <c r="B4681" t="s">
        <v>5382</v>
      </c>
      <c r="C4681">
        <f t="shared" si="153"/>
        <v>2005</v>
      </c>
      <c r="D4681" t="str">
        <f t="shared" si="154"/>
        <v>7402005</v>
      </c>
      <c r="E4681" t="e">
        <f>+VLOOKUP(D4681,[2]WeightCountryEstimate!$C$2:$D$116,2,FALSE)</f>
        <v>#N/A</v>
      </c>
      <c r="F4681" t="e">
        <f>+VLOOKUP(D4681,'[3]Suff living area by country'!$J$2:$K$423,2,FALSE)</f>
        <v>#N/A</v>
      </c>
      <c r="G4681" t="e">
        <f>+VLOOKUP(D4681,'[1]Freight vol by country &amp; year'!$C$2:$D$886,2,FALSE)</f>
        <v>#N/A</v>
      </c>
      <c r="H4681" t="str">
        <f>+VLOOKUP(D4681,[4]Goal11!$I$2:$J$560,2,FALSE)</f>
        <v>3.9</v>
      </c>
      <c r="I4681" t="str">
        <f>+VLOOKUP(D4681,[5]Goal17!$I$2:$J$4522,2,FALSE)</f>
        <v>6.40</v>
      </c>
      <c r="J4681" t="e">
        <f>+VLOOKUP(D4681,'[6]2G coverage'!$I$2:$J$3380,2,FALSE)</f>
        <v>#N/A</v>
      </c>
    </row>
    <row r="4682" spans="1:10" x14ac:dyDescent="0.25">
      <c r="A4682">
        <v>744</v>
      </c>
      <c r="B4682" t="s">
        <v>5383</v>
      </c>
      <c r="C4682">
        <f t="shared" si="153"/>
        <v>2005</v>
      </c>
      <c r="D4682" t="str">
        <f t="shared" si="154"/>
        <v>7442005</v>
      </c>
      <c r="E4682" t="e">
        <f>+VLOOKUP(D4682,[2]WeightCountryEstimate!$C$2:$D$116,2,FALSE)</f>
        <v>#N/A</v>
      </c>
      <c r="F4682" t="e">
        <f>+VLOOKUP(D4682,'[3]Suff living area by country'!$J$2:$K$423,2,FALSE)</f>
        <v>#N/A</v>
      </c>
      <c r="G4682" t="e">
        <f>+VLOOKUP(D4682,'[1]Freight vol by country &amp; year'!$C$2:$D$886,2,FALSE)</f>
        <v>#N/A</v>
      </c>
      <c r="H4682" t="e">
        <f>+VLOOKUP(D4682,[4]Goal11!$I$2:$J$560,2,FALSE)</f>
        <v>#N/A</v>
      </c>
      <c r="I4682" t="e">
        <f>+VLOOKUP(D4682,[5]Goal17!$I$2:$J$4522,2,FALSE)</f>
        <v>#N/A</v>
      </c>
      <c r="J4682" t="e">
        <f>+VLOOKUP(D4682,'[6]2G coverage'!$I$2:$J$3380,2,FALSE)</f>
        <v>#N/A</v>
      </c>
    </row>
    <row r="4683" spans="1:10" x14ac:dyDescent="0.25">
      <c r="A4683">
        <v>746</v>
      </c>
      <c r="B4683" t="s">
        <v>5384</v>
      </c>
      <c r="C4683">
        <f t="shared" si="153"/>
        <v>2005</v>
      </c>
      <c r="D4683" t="str">
        <f t="shared" si="154"/>
        <v>7462005</v>
      </c>
      <c r="E4683" t="e">
        <f>+VLOOKUP(D4683,[2]WeightCountryEstimate!$C$2:$D$116,2,FALSE)</f>
        <v>#N/A</v>
      </c>
      <c r="F4683" t="e">
        <f>+VLOOKUP(D4683,'[3]Suff living area by country'!$J$2:$K$423,2,FALSE)</f>
        <v>#N/A</v>
      </c>
      <c r="G4683" t="e">
        <f>+VLOOKUP(D4683,'[1]Freight vol by country &amp; year'!$C$2:$D$886,2,FALSE)</f>
        <v>#N/A</v>
      </c>
      <c r="H4683" t="e">
        <f>+VLOOKUP(D4683,[4]Goal11!$I$2:$J$560,2,FALSE)</f>
        <v>#N/A</v>
      </c>
      <c r="I4683" t="e">
        <f>+VLOOKUP(D4683,[5]Goal17!$I$2:$J$4522,2,FALSE)</f>
        <v>#N/A</v>
      </c>
      <c r="J4683" t="e">
        <f>+VLOOKUP(D4683,'[6]2G coverage'!$I$2:$J$3380,2,FALSE)</f>
        <v>#N/A</v>
      </c>
    </row>
    <row r="4684" spans="1:10" x14ac:dyDescent="0.25">
      <c r="A4684">
        <v>747</v>
      </c>
      <c r="B4684" t="s">
        <v>5385</v>
      </c>
      <c r="C4684">
        <f t="shared" si="153"/>
        <v>2005</v>
      </c>
      <c r="D4684" t="str">
        <f t="shared" si="154"/>
        <v>7472005</v>
      </c>
      <c r="E4684" t="e">
        <f>+VLOOKUP(D4684,[2]WeightCountryEstimate!$C$2:$D$116,2,FALSE)</f>
        <v>#N/A</v>
      </c>
      <c r="F4684" t="e">
        <f>+VLOOKUP(D4684,'[3]Suff living area by country'!$J$2:$K$423,2,FALSE)</f>
        <v>#N/A</v>
      </c>
      <c r="G4684" t="e">
        <f>+VLOOKUP(D4684,'[1]Freight vol by country &amp; year'!$C$2:$D$886,2,FALSE)</f>
        <v>#N/A</v>
      </c>
      <c r="H4684" t="e">
        <f>+VLOOKUP(D4684,[4]Goal11!$I$2:$J$560,2,FALSE)</f>
        <v>#N/A</v>
      </c>
      <c r="I4684" t="str">
        <f>+VLOOKUP(D4684,[5]Goal17!$I$2:$J$4522,2,FALSE)</f>
        <v>10.20</v>
      </c>
      <c r="J4684" t="str">
        <f>+VLOOKUP(D4684,'[6]2G coverage'!$I$2:$J$3380,2,FALSE)</f>
        <v>81.19</v>
      </c>
    </row>
    <row r="4685" spans="1:10" x14ac:dyDescent="0.25">
      <c r="A4685">
        <v>748</v>
      </c>
      <c r="B4685" t="s">
        <v>5386</v>
      </c>
      <c r="C4685">
        <f t="shared" si="153"/>
        <v>2005</v>
      </c>
      <c r="D4685" t="str">
        <f t="shared" si="154"/>
        <v>7482005</v>
      </c>
      <c r="E4685" t="e">
        <f>+VLOOKUP(D4685,[2]WeightCountryEstimate!$C$2:$D$116,2,FALSE)</f>
        <v>#N/A</v>
      </c>
      <c r="F4685" t="e">
        <f>+VLOOKUP(D4685,'[3]Suff living area by country'!$J$2:$K$423,2,FALSE)</f>
        <v>#N/A</v>
      </c>
      <c r="G4685" t="e">
        <f>+VLOOKUP(D4685,'[1]Freight vol by country &amp; year'!$C$2:$D$886,2,FALSE)</f>
        <v>#N/A</v>
      </c>
      <c r="H4685" t="e">
        <f>+VLOOKUP(D4685,[4]Goal11!$I$2:$J$560,2,FALSE)</f>
        <v>#N/A</v>
      </c>
      <c r="I4685" t="str">
        <f>+VLOOKUP(D4685,[5]Goal17!$I$2:$J$4522,2,FALSE)</f>
        <v>3.70</v>
      </c>
      <c r="J4685" t="e">
        <f>+VLOOKUP(D4685,'[6]2G coverage'!$I$2:$J$3380,2,FALSE)</f>
        <v>#N/A</v>
      </c>
    </row>
    <row r="4686" spans="1:10" x14ac:dyDescent="0.25">
      <c r="A4686">
        <v>752</v>
      </c>
      <c r="B4686" t="s">
        <v>5387</v>
      </c>
      <c r="C4686">
        <f t="shared" si="153"/>
        <v>2005</v>
      </c>
      <c r="D4686" t="str">
        <f t="shared" si="154"/>
        <v>7522005</v>
      </c>
      <c r="E4686" t="e">
        <f>+VLOOKUP(D4686,[2]WeightCountryEstimate!$C$2:$D$116,2,FALSE)</f>
        <v>#N/A</v>
      </c>
      <c r="F4686" t="e">
        <f>+VLOOKUP(D4686,'[3]Suff living area by country'!$J$2:$K$423,2,FALSE)</f>
        <v>#N/A</v>
      </c>
      <c r="G4686" t="e">
        <f>+VLOOKUP(D4686,'[1]Freight vol by country &amp; year'!$C$2:$D$886,2,FALSE)</f>
        <v>#N/A</v>
      </c>
      <c r="H4686" t="e">
        <f>+VLOOKUP(D4686,[4]Goal11!$I$2:$J$560,2,FALSE)</f>
        <v>#N/A</v>
      </c>
      <c r="I4686" t="str">
        <f>+VLOOKUP(D4686,[5]Goal17!$I$2:$J$4522,2,FALSE)</f>
        <v>84.83</v>
      </c>
      <c r="J4686" t="str">
        <f>+VLOOKUP(D4686,'[6]2G coverage'!$I$2:$J$3380,2,FALSE)</f>
        <v>99.00</v>
      </c>
    </row>
    <row r="4687" spans="1:10" x14ac:dyDescent="0.25">
      <c r="A4687">
        <v>753</v>
      </c>
      <c r="B4687" t="s">
        <v>5388</v>
      </c>
      <c r="C4687">
        <f t="shared" si="153"/>
        <v>2005</v>
      </c>
      <c r="D4687" t="str">
        <f t="shared" si="154"/>
        <v>7532005</v>
      </c>
      <c r="E4687" t="e">
        <f>+VLOOKUP(D4687,[2]WeightCountryEstimate!$C$2:$D$116,2,FALSE)</f>
        <v>#N/A</v>
      </c>
      <c r="F4687" t="e">
        <f>+VLOOKUP(D4687,'[3]Suff living area by country'!$J$2:$K$423,2,FALSE)</f>
        <v>#N/A</v>
      </c>
      <c r="G4687" t="e">
        <f>+VLOOKUP(D4687,'[1]Freight vol by country &amp; year'!$C$2:$D$886,2,FALSE)</f>
        <v>#N/A</v>
      </c>
      <c r="H4687" t="e">
        <f>+VLOOKUP(D4687,[4]Goal11!$I$2:$J$560,2,FALSE)</f>
        <v>#N/A</v>
      </c>
      <c r="I4687" t="str">
        <f>+VLOOKUP(D4687,[5]Goal17!$I$2:$J$4522,2,FALSE)</f>
        <v>14.16</v>
      </c>
      <c r="J4687" t="e">
        <f>+VLOOKUP(D4687,'[6]2G coverage'!$I$2:$J$3380,2,FALSE)</f>
        <v>#N/A</v>
      </c>
    </row>
    <row r="4688" spans="1:10" x14ac:dyDescent="0.25">
      <c r="A4688">
        <v>756</v>
      </c>
      <c r="B4688" t="s">
        <v>5389</v>
      </c>
      <c r="C4688">
        <f t="shared" si="153"/>
        <v>2005</v>
      </c>
      <c r="D4688" t="str">
        <f t="shared" si="154"/>
        <v>7562005</v>
      </c>
      <c r="E4688" t="e">
        <f>+VLOOKUP(D4688,[2]WeightCountryEstimate!$C$2:$D$116,2,FALSE)</f>
        <v>#N/A</v>
      </c>
      <c r="F4688" t="e">
        <f>+VLOOKUP(D4688,'[3]Suff living area by country'!$J$2:$K$423,2,FALSE)</f>
        <v>#N/A</v>
      </c>
      <c r="G4688" t="e">
        <f>+VLOOKUP(D4688,'[1]Freight vol by country &amp; year'!$C$2:$D$886,2,FALSE)</f>
        <v>#N/A</v>
      </c>
      <c r="H4688" t="e">
        <f>+VLOOKUP(D4688,[4]Goal11!$I$2:$J$560,2,FALSE)</f>
        <v>#N/A</v>
      </c>
      <c r="I4688" t="str">
        <f>+VLOOKUP(D4688,[5]Goal17!$I$2:$J$4522,2,FALSE)</f>
        <v>70.10</v>
      </c>
      <c r="J4688" t="str">
        <f>+VLOOKUP(D4688,'[6]2G coverage'!$I$2:$J$3380,2,FALSE)</f>
        <v>100.00</v>
      </c>
    </row>
    <row r="4689" spans="1:10" x14ac:dyDescent="0.25">
      <c r="A4689">
        <v>760</v>
      </c>
      <c r="B4689" t="s">
        <v>5390</v>
      </c>
      <c r="C4689">
        <f t="shared" si="153"/>
        <v>2005</v>
      </c>
      <c r="D4689" t="str">
        <f t="shared" si="154"/>
        <v>7602005</v>
      </c>
      <c r="E4689" t="e">
        <f>+VLOOKUP(D4689,[2]WeightCountryEstimate!$C$2:$D$116,2,FALSE)</f>
        <v>#N/A</v>
      </c>
      <c r="F4689" t="e">
        <f>+VLOOKUP(D4689,'[3]Suff living area by country'!$J$2:$K$423,2,FALSE)</f>
        <v>#N/A</v>
      </c>
      <c r="G4689" t="e">
        <f>+VLOOKUP(D4689,'[1]Freight vol by country &amp; year'!$C$2:$D$886,2,FALSE)</f>
        <v>#N/A</v>
      </c>
      <c r="H4689" t="str">
        <f>+VLOOKUP(D4689,[4]Goal11!$I$2:$J$560,2,FALSE)</f>
        <v>10.5</v>
      </c>
      <c r="I4689" t="str">
        <f>+VLOOKUP(D4689,[5]Goal17!$I$2:$J$4522,2,FALSE)</f>
        <v>5.65</v>
      </c>
      <c r="J4689" t="str">
        <f>+VLOOKUP(D4689,'[6]2G coverage'!$I$2:$J$3380,2,FALSE)</f>
        <v>92.00</v>
      </c>
    </row>
    <row r="4690" spans="1:10" x14ac:dyDescent="0.25">
      <c r="A4690">
        <v>762</v>
      </c>
      <c r="B4690" t="s">
        <v>5391</v>
      </c>
      <c r="C4690">
        <f t="shared" si="153"/>
        <v>2005</v>
      </c>
      <c r="D4690" t="str">
        <f t="shared" si="154"/>
        <v>7622005</v>
      </c>
      <c r="E4690" t="e">
        <f>+VLOOKUP(D4690,[2]WeightCountryEstimate!$C$2:$D$116,2,FALSE)</f>
        <v>#N/A</v>
      </c>
      <c r="F4690">
        <f>+VLOOKUP(D4690,'[3]Suff living area by country'!$J$2:$K$423,2,FALSE)</f>
        <v>82.5</v>
      </c>
      <c r="G4690" t="e">
        <f>+VLOOKUP(D4690,'[1]Freight vol by country &amp; year'!$C$2:$D$886,2,FALSE)</f>
        <v>#N/A</v>
      </c>
      <c r="H4690" t="e">
        <f>+VLOOKUP(D4690,[4]Goal11!$I$2:$J$560,2,FALSE)</f>
        <v>#N/A</v>
      </c>
      <c r="I4690" t="str">
        <f>+VLOOKUP(D4690,[5]Goal17!$I$2:$J$4522,2,FALSE)</f>
        <v>0.30</v>
      </c>
      <c r="J4690" t="e">
        <f>+VLOOKUP(D4690,'[6]2G coverage'!$I$2:$J$3380,2,FALSE)</f>
        <v>#N/A</v>
      </c>
    </row>
    <row r="4691" spans="1:10" x14ac:dyDescent="0.25">
      <c r="A4691">
        <v>764</v>
      </c>
      <c r="B4691" t="s">
        <v>5392</v>
      </c>
      <c r="C4691">
        <f t="shared" si="153"/>
        <v>2005</v>
      </c>
      <c r="D4691" t="str">
        <f t="shared" si="154"/>
        <v>7642005</v>
      </c>
      <c r="E4691" t="e">
        <f>+VLOOKUP(D4691,[2]WeightCountryEstimate!$C$2:$D$116,2,FALSE)</f>
        <v>#N/A</v>
      </c>
      <c r="F4691">
        <f>+VLOOKUP(D4691,'[3]Suff living area by country'!$J$2:$K$423,2,FALSE)</f>
        <v>87</v>
      </c>
      <c r="G4691" t="e">
        <f>+VLOOKUP(D4691,'[1]Freight vol by country &amp; year'!$C$2:$D$886,2,FALSE)</f>
        <v>#N/A</v>
      </c>
      <c r="H4691" t="str">
        <f>+VLOOKUP(D4691,[4]Goal11!$I$2:$J$560,2,FALSE)</f>
        <v>26.0</v>
      </c>
      <c r="I4691" t="str">
        <f>+VLOOKUP(D4691,[5]Goal17!$I$2:$J$4522,2,FALSE)</f>
        <v>15.03</v>
      </c>
      <c r="J4691" t="str">
        <f>+VLOOKUP(D4691,'[6]2G coverage'!$I$2:$J$3380,2,FALSE)</f>
        <v>25.89</v>
      </c>
    </row>
    <row r="4692" spans="1:10" x14ac:dyDescent="0.25">
      <c r="A4692">
        <v>768</v>
      </c>
      <c r="B4692" t="s">
        <v>5393</v>
      </c>
      <c r="C4692">
        <f t="shared" si="153"/>
        <v>2005</v>
      </c>
      <c r="D4692" t="str">
        <f t="shared" si="154"/>
        <v>7682005</v>
      </c>
      <c r="E4692" t="e">
        <f>+VLOOKUP(D4692,[2]WeightCountryEstimate!$C$2:$D$116,2,FALSE)</f>
        <v>#N/A</v>
      </c>
      <c r="F4692" t="e">
        <f>+VLOOKUP(D4692,'[3]Suff living area by country'!$J$2:$K$423,2,FALSE)</f>
        <v>#N/A</v>
      </c>
      <c r="G4692" t="e">
        <f>+VLOOKUP(D4692,'[1]Freight vol by country &amp; year'!$C$2:$D$886,2,FALSE)</f>
        <v>#N/A</v>
      </c>
      <c r="H4692" t="str">
        <f>+VLOOKUP(D4692,[4]Goal11!$I$2:$J$560,2,FALSE)</f>
        <v>62.1</v>
      </c>
      <c r="I4692" t="str">
        <f>+VLOOKUP(D4692,[5]Goal17!$I$2:$J$4522,2,FALSE)</f>
        <v>1.80</v>
      </c>
      <c r="J4692" t="str">
        <f>+VLOOKUP(D4692,'[6]2G coverage'!$I$2:$J$3380,2,FALSE)</f>
        <v>85.00</v>
      </c>
    </row>
    <row r="4693" spans="1:10" x14ac:dyDescent="0.25">
      <c r="A4693">
        <v>772</v>
      </c>
      <c r="B4693" t="s">
        <v>5394</v>
      </c>
      <c r="C4693">
        <f t="shared" si="153"/>
        <v>2005</v>
      </c>
      <c r="D4693" t="str">
        <f t="shared" si="154"/>
        <v>7722005</v>
      </c>
      <c r="E4693" t="e">
        <f>+VLOOKUP(D4693,[2]WeightCountryEstimate!$C$2:$D$116,2,FALSE)</f>
        <v>#N/A</v>
      </c>
      <c r="F4693" t="e">
        <f>+VLOOKUP(D4693,'[3]Suff living area by country'!$J$2:$K$423,2,FALSE)</f>
        <v>#N/A</v>
      </c>
      <c r="G4693" t="e">
        <f>+VLOOKUP(D4693,'[1]Freight vol by country &amp; year'!$C$2:$D$886,2,FALSE)</f>
        <v>#N/A</v>
      </c>
      <c r="H4693" t="e">
        <f>+VLOOKUP(D4693,[4]Goal11!$I$2:$J$560,2,FALSE)</f>
        <v>#N/A</v>
      </c>
      <c r="I4693" t="e">
        <f>+VLOOKUP(D4693,[5]Goal17!$I$2:$J$4522,2,FALSE)</f>
        <v>#N/A</v>
      </c>
      <c r="J4693" t="e">
        <f>+VLOOKUP(D4693,'[6]2G coverage'!$I$2:$J$3380,2,FALSE)</f>
        <v>#N/A</v>
      </c>
    </row>
    <row r="4694" spans="1:10" x14ac:dyDescent="0.25">
      <c r="A4694">
        <v>776</v>
      </c>
      <c r="B4694" t="s">
        <v>5395</v>
      </c>
      <c r="C4694">
        <f t="shared" si="153"/>
        <v>2005</v>
      </c>
      <c r="D4694" t="str">
        <f t="shared" si="154"/>
        <v>7762005</v>
      </c>
      <c r="E4694" t="e">
        <f>+VLOOKUP(D4694,[2]WeightCountryEstimate!$C$2:$D$116,2,FALSE)</f>
        <v>#N/A</v>
      </c>
      <c r="F4694" t="e">
        <f>+VLOOKUP(D4694,'[3]Suff living area by country'!$J$2:$K$423,2,FALSE)</f>
        <v>#N/A</v>
      </c>
      <c r="G4694" t="e">
        <f>+VLOOKUP(D4694,'[1]Freight vol by country &amp; year'!$C$2:$D$886,2,FALSE)</f>
        <v>#N/A</v>
      </c>
      <c r="H4694" t="e">
        <f>+VLOOKUP(D4694,[4]Goal11!$I$2:$J$560,2,FALSE)</f>
        <v>#N/A</v>
      </c>
      <c r="I4694" t="str">
        <f>+VLOOKUP(D4694,[5]Goal17!$I$2:$J$4522,2,FALSE)</f>
        <v>4.91</v>
      </c>
      <c r="J4694" t="str">
        <f>+VLOOKUP(D4694,'[6]2G coverage'!$I$2:$J$3380,2,FALSE)</f>
        <v>70.00</v>
      </c>
    </row>
    <row r="4695" spans="1:10" x14ac:dyDescent="0.25">
      <c r="A4695">
        <v>780</v>
      </c>
      <c r="B4695" t="s">
        <v>5396</v>
      </c>
      <c r="C4695">
        <f t="shared" si="153"/>
        <v>2005</v>
      </c>
      <c r="D4695" t="str">
        <f t="shared" si="154"/>
        <v>7802005</v>
      </c>
      <c r="E4695" t="e">
        <f>+VLOOKUP(D4695,[2]WeightCountryEstimate!$C$2:$D$116,2,FALSE)</f>
        <v>#N/A</v>
      </c>
      <c r="F4695" t="e">
        <f>+VLOOKUP(D4695,'[3]Suff living area by country'!$J$2:$K$423,2,FALSE)</f>
        <v>#N/A</v>
      </c>
      <c r="G4695" t="e">
        <f>+VLOOKUP(D4695,'[1]Freight vol by country &amp; year'!$C$2:$D$886,2,FALSE)</f>
        <v>#N/A</v>
      </c>
      <c r="H4695" t="str">
        <f>+VLOOKUP(D4695,[4]Goal11!$I$2:$J$560,2,FALSE)</f>
        <v>24.7</v>
      </c>
      <c r="I4695" t="str">
        <f>+VLOOKUP(D4695,[5]Goal17!$I$2:$J$4522,2,FALSE)</f>
        <v>28.98</v>
      </c>
      <c r="J4695" t="e">
        <f>+VLOOKUP(D4695,'[6]2G coverage'!$I$2:$J$3380,2,FALSE)</f>
        <v>#N/A</v>
      </c>
    </row>
    <row r="4696" spans="1:10" x14ac:dyDescent="0.25">
      <c r="A4696">
        <v>784</v>
      </c>
      <c r="B4696" t="s">
        <v>5397</v>
      </c>
      <c r="C4696">
        <f t="shared" si="153"/>
        <v>2005</v>
      </c>
      <c r="D4696" t="str">
        <f t="shared" si="154"/>
        <v>7842005</v>
      </c>
      <c r="E4696" t="e">
        <f>+VLOOKUP(D4696,[2]WeightCountryEstimate!$C$2:$D$116,2,FALSE)</f>
        <v>#N/A</v>
      </c>
      <c r="F4696" t="e">
        <f>+VLOOKUP(D4696,'[3]Suff living area by country'!$J$2:$K$423,2,FALSE)</f>
        <v>#N/A</v>
      </c>
      <c r="G4696" t="e">
        <f>+VLOOKUP(D4696,'[1]Freight vol by country &amp; year'!$C$2:$D$886,2,FALSE)</f>
        <v>#N/A</v>
      </c>
      <c r="H4696" t="e">
        <f>+VLOOKUP(D4696,[4]Goal11!$I$2:$J$560,2,FALSE)</f>
        <v>#N/A</v>
      </c>
      <c r="I4696" t="str">
        <f>+VLOOKUP(D4696,[5]Goal17!$I$2:$J$4522,2,FALSE)</f>
        <v>40.00</v>
      </c>
      <c r="J4696" t="str">
        <f>+VLOOKUP(D4696,'[6]2G coverage'!$I$2:$J$3380,2,FALSE)</f>
        <v>100.00</v>
      </c>
    </row>
    <row r="4697" spans="1:10" x14ac:dyDescent="0.25">
      <c r="A4697">
        <v>788</v>
      </c>
      <c r="B4697" t="s">
        <v>5398</v>
      </c>
      <c r="C4697">
        <f t="shared" si="153"/>
        <v>2005</v>
      </c>
      <c r="D4697" t="str">
        <f t="shared" si="154"/>
        <v>7882005</v>
      </c>
      <c r="E4697" t="e">
        <f>+VLOOKUP(D4697,[2]WeightCountryEstimate!$C$2:$D$116,2,FALSE)</f>
        <v>#N/A</v>
      </c>
      <c r="F4697" t="e">
        <f>+VLOOKUP(D4697,'[3]Suff living area by country'!$J$2:$K$423,2,FALSE)</f>
        <v>#N/A</v>
      </c>
      <c r="G4697" t="e">
        <f>+VLOOKUP(D4697,'[1]Freight vol by country &amp; year'!$C$2:$D$886,2,FALSE)</f>
        <v>#N/A</v>
      </c>
      <c r="H4697" t="e">
        <f>+VLOOKUP(D4697,[4]Goal11!$I$2:$J$560,2,FALSE)</f>
        <v>#N/A</v>
      </c>
      <c r="I4697" t="str">
        <f>+VLOOKUP(D4697,[5]Goal17!$I$2:$J$4522,2,FALSE)</f>
        <v>9.66</v>
      </c>
      <c r="J4697" t="str">
        <f>+VLOOKUP(D4697,'[6]2G coverage'!$I$2:$J$3380,2,FALSE)</f>
        <v>98.00</v>
      </c>
    </row>
    <row r="4698" spans="1:10" x14ac:dyDescent="0.25">
      <c r="A4698">
        <v>792</v>
      </c>
      <c r="B4698" t="s">
        <v>5399</v>
      </c>
      <c r="C4698">
        <f t="shared" si="153"/>
        <v>2005</v>
      </c>
      <c r="D4698" t="str">
        <f t="shared" si="154"/>
        <v>7922005</v>
      </c>
      <c r="E4698" t="e">
        <f>+VLOOKUP(D4698,[2]WeightCountryEstimate!$C$2:$D$116,2,FALSE)</f>
        <v>#N/A</v>
      </c>
      <c r="F4698" t="e">
        <f>+VLOOKUP(D4698,'[3]Suff living area by country'!$J$2:$K$423,2,FALSE)</f>
        <v>#N/A</v>
      </c>
      <c r="G4698" t="e">
        <f>+VLOOKUP(D4698,'[1]Freight vol by country &amp; year'!$C$2:$D$886,2,FALSE)</f>
        <v>#N/A</v>
      </c>
      <c r="H4698" t="str">
        <f>+VLOOKUP(D4698,[4]Goal11!$I$2:$J$560,2,FALSE)</f>
        <v>15.5</v>
      </c>
      <c r="I4698" t="str">
        <f>+VLOOKUP(D4698,[5]Goal17!$I$2:$J$4522,2,FALSE)</f>
        <v>15.46</v>
      </c>
      <c r="J4698" t="str">
        <f>+VLOOKUP(D4698,'[6]2G coverage'!$I$2:$J$3380,2,FALSE)</f>
        <v>96.30</v>
      </c>
    </row>
    <row r="4699" spans="1:10" x14ac:dyDescent="0.25">
      <c r="A4699">
        <v>795</v>
      </c>
      <c r="B4699" t="s">
        <v>5400</v>
      </c>
      <c r="C4699">
        <f t="shared" si="153"/>
        <v>2005</v>
      </c>
      <c r="D4699" t="str">
        <f t="shared" si="154"/>
        <v>7952005</v>
      </c>
      <c r="E4699" t="e">
        <f>+VLOOKUP(D4699,[2]WeightCountryEstimate!$C$2:$D$116,2,FALSE)</f>
        <v>#N/A</v>
      </c>
      <c r="F4699" t="e">
        <f>+VLOOKUP(D4699,'[3]Suff living area by country'!$J$2:$K$423,2,FALSE)</f>
        <v>#N/A</v>
      </c>
      <c r="G4699" t="e">
        <f>+VLOOKUP(D4699,'[1]Freight vol by country &amp; year'!$C$2:$D$886,2,FALSE)</f>
        <v>#N/A</v>
      </c>
      <c r="H4699" t="e">
        <f>+VLOOKUP(D4699,[4]Goal11!$I$2:$J$560,2,FALSE)</f>
        <v>#N/A</v>
      </c>
      <c r="I4699" t="str">
        <f>+VLOOKUP(D4699,[5]Goal17!$I$2:$J$4522,2,FALSE)</f>
        <v>1.00</v>
      </c>
      <c r="J4699" t="str">
        <f>+VLOOKUP(D4699,'[6]2G coverage'!$I$2:$J$3380,2,FALSE)</f>
        <v>13.70</v>
      </c>
    </row>
    <row r="4700" spans="1:10" x14ac:dyDescent="0.25">
      <c r="A4700">
        <v>796</v>
      </c>
      <c r="B4700" t="s">
        <v>5401</v>
      </c>
      <c r="C4700">
        <f t="shared" si="153"/>
        <v>2005</v>
      </c>
      <c r="D4700" t="str">
        <f t="shared" si="154"/>
        <v>7962005</v>
      </c>
      <c r="E4700" t="e">
        <f>+VLOOKUP(D4700,[2]WeightCountryEstimate!$C$2:$D$116,2,FALSE)</f>
        <v>#N/A</v>
      </c>
      <c r="F4700" t="e">
        <f>+VLOOKUP(D4700,'[3]Suff living area by country'!$J$2:$K$423,2,FALSE)</f>
        <v>#N/A</v>
      </c>
      <c r="G4700" t="e">
        <f>+VLOOKUP(D4700,'[1]Freight vol by country &amp; year'!$C$2:$D$886,2,FALSE)</f>
        <v>#N/A</v>
      </c>
      <c r="H4700" t="e">
        <f>+VLOOKUP(D4700,[4]Goal11!$I$2:$J$560,2,FALSE)</f>
        <v>#N/A</v>
      </c>
      <c r="I4700" t="e">
        <f>+VLOOKUP(D4700,[5]Goal17!$I$2:$J$4522,2,FALSE)</f>
        <v>#N/A</v>
      </c>
      <c r="J4700" t="e">
        <f>+VLOOKUP(D4700,'[6]2G coverage'!$I$2:$J$3380,2,FALSE)</f>
        <v>#N/A</v>
      </c>
    </row>
    <row r="4701" spans="1:10" x14ac:dyDescent="0.25">
      <c r="A4701">
        <v>798</v>
      </c>
      <c r="B4701" t="s">
        <v>5402</v>
      </c>
      <c r="C4701">
        <f t="shared" si="153"/>
        <v>2005</v>
      </c>
      <c r="D4701" t="str">
        <f t="shared" si="154"/>
        <v>7982005</v>
      </c>
      <c r="E4701" t="e">
        <f>+VLOOKUP(D4701,[2]WeightCountryEstimate!$C$2:$D$116,2,FALSE)</f>
        <v>#N/A</v>
      </c>
      <c r="F4701" t="e">
        <f>+VLOOKUP(D4701,'[3]Suff living area by country'!$J$2:$K$423,2,FALSE)</f>
        <v>#N/A</v>
      </c>
      <c r="G4701" t="e">
        <f>+VLOOKUP(D4701,'[1]Freight vol by country &amp; year'!$C$2:$D$886,2,FALSE)</f>
        <v>#N/A</v>
      </c>
      <c r="H4701" t="e">
        <f>+VLOOKUP(D4701,[4]Goal11!$I$2:$J$560,2,FALSE)</f>
        <v>#N/A</v>
      </c>
      <c r="I4701" t="e">
        <f>+VLOOKUP(D4701,[5]Goal17!$I$2:$J$4522,2,FALSE)</f>
        <v>#N/A</v>
      </c>
      <c r="J4701" t="str">
        <f>+VLOOKUP(D4701,'[6]2G coverage'!$I$2:$J$3380,2,FALSE)</f>
        <v>13.00</v>
      </c>
    </row>
    <row r="4702" spans="1:10" x14ac:dyDescent="0.25">
      <c r="A4702">
        <v>800</v>
      </c>
      <c r="B4702" t="s">
        <v>5403</v>
      </c>
      <c r="C4702">
        <f t="shared" si="153"/>
        <v>2005</v>
      </c>
      <c r="D4702" t="str">
        <f t="shared" si="154"/>
        <v>8002005</v>
      </c>
      <c r="E4702" t="e">
        <f>+VLOOKUP(D4702,[2]WeightCountryEstimate!$C$2:$D$116,2,FALSE)</f>
        <v>#N/A</v>
      </c>
      <c r="F4702" t="e">
        <f>+VLOOKUP(D4702,'[3]Suff living area by country'!$J$2:$K$423,2,FALSE)</f>
        <v>#N/A</v>
      </c>
      <c r="G4702" t="e">
        <f>+VLOOKUP(D4702,'[1]Freight vol by country &amp; year'!$C$2:$D$886,2,FALSE)</f>
        <v>#N/A</v>
      </c>
      <c r="H4702" t="str">
        <f>+VLOOKUP(D4702,[4]Goal11!$I$2:$J$560,2,FALSE)</f>
        <v>66.7</v>
      </c>
      <c r="I4702" t="str">
        <f>+VLOOKUP(D4702,[5]Goal17!$I$2:$J$4522,2,FALSE)</f>
        <v>1.74</v>
      </c>
      <c r="J4702" t="str">
        <f>+VLOOKUP(D4702,'[6]2G coverage'!$I$2:$J$3380,2,FALSE)</f>
        <v>70.00</v>
      </c>
    </row>
    <row r="4703" spans="1:10" x14ac:dyDescent="0.25">
      <c r="A4703">
        <v>804</v>
      </c>
      <c r="B4703" t="s">
        <v>5404</v>
      </c>
      <c r="C4703">
        <f t="shared" si="153"/>
        <v>2005</v>
      </c>
      <c r="D4703" t="str">
        <f t="shared" si="154"/>
        <v>8042005</v>
      </c>
      <c r="E4703" t="e">
        <f>+VLOOKUP(D4703,[2]WeightCountryEstimate!$C$2:$D$116,2,FALSE)</f>
        <v>#N/A</v>
      </c>
      <c r="F4703">
        <f>+VLOOKUP(D4703,'[3]Suff living area by country'!$J$2:$K$423,2,FALSE)</f>
        <v>97</v>
      </c>
      <c r="G4703" t="e">
        <f>+VLOOKUP(D4703,'[1]Freight vol by country &amp; year'!$C$2:$D$886,2,FALSE)</f>
        <v>#N/A</v>
      </c>
      <c r="H4703" t="e">
        <f>+VLOOKUP(D4703,[4]Goal11!$I$2:$J$560,2,FALSE)</f>
        <v>#N/A</v>
      </c>
      <c r="I4703" t="str">
        <f>+VLOOKUP(D4703,[5]Goal17!$I$2:$J$4522,2,FALSE)</f>
        <v>3.75</v>
      </c>
      <c r="J4703" t="str">
        <f>+VLOOKUP(D4703,'[6]2G coverage'!$I$2:$J$3380,2,FALSE)</f>
        <v>96.00</v>
      </c>
    </row>
    <row r="4704" spans="1:10" x14ac:dyDescent="0.25">
      <c r="A4704">
        <v>807</v>
      </c>
      <c r="B4704" t="s">
        <v>5405</v>
      </c>
      <c r="C4704">
        <f t="shared" si="153"/>
        <v>2005</v>
      </c>
      <c r="D4704" t="str">
        <f t="shared" si="154"/>
        <v>8072005</v>
      </c>
      <c r="E4704" t="e">
        <f>+VLOOKUP(D4704,[2]WeightCountryEstimate!$C$2:$D$116,2,FALSE)</f>
        <v>#N/A</v>
      </c>
      <c r="F4704" t="e">
        <f>+VLOOKUP(D4704,'[3]Suff living area by country'!$J$2:$K$423,2,FALSE)</f>
        <v>#N/A</v>
      </c>
      <c r="G4704" t="e">
        <f>+VLOOKUP(D4704,'[1]Freight vol by country &amp; year'!$C$2:$D$886,2,FALSE)</f>
        <v>#N/A</v>
      </c>
      <c r="H4704" t="e">
        <f>+VLOOKUP(D4704,[4]Goal11!$I$2:$J$560,2,FALSE)</f>
        <v>#N/A</v>
      </c>
      <c r="I4704" t="str">
        <f>+VLOOKUP(D4704,[5]Goal17!$I$2:$J$4522,2,FALSE)</f>
        <v>26.45</v>
      </c>
      <c r="J4704" t="str">
        <f>+VLOOKUP(D4704,'[6]2G coverage'!$I$2:$J$3380,2,FALSE)</f>
        <v>99.00</v>
      </c>
    </row>
    <row r="4705" spans="1:10" x14ac:dyDescent="0.25">
      <c r="A4705">
        <v>818</v>
      </c>
      <c r="B4705" t="s">
        <v>5406</v>
      </c>
      <c r="C4705">
        <f t="shared" si="153"/>
        <v>2005</v>
      </c>
      <c r="D4705" t="str">
        <f t="shared" si="154"/>
        <v>8182005</v>
      </c>
      <c r="E4705" t="e">
        <f>+VLOOKUP(D4705,[2]WeightCountryEstimate!$C$2:$D$116,2,FALSE)</f>
        <v>#N/A</v>
      </c>
      <c r="F4705">
        <f>+VLOOKUP(D4705,'[3]Suff living area by country'!$J$2:$K$423,2,FALSE)</f>
        <v>95.5</v>
      </c>
      <c r="G4705" t="e">
        <f>+VLOOKUP(D4705,'[1]Freight vol by country &amp; year'!$C$2:$D$886,2,FALSE)</f>
        <v>#N/A</v>
      </c>
      <c r="H4705" t="str">
        <f>+VLOOKUP(D4705,[4]Goal11!$I$2:$J$560,2,FALSE)</f>
        <v>17.1</v>
      </c>
      <c r="I4705" t="str">
        <f>+VLOOKUP(D4705,[5]Goal17!$I$2:$J$4522,2,FALSE)</f>
        <v>12.75</v>
      </c>
      <c r="J4705" t="str">
        <f>+VLOOKUP(D4705,'[6]2G coverage'!$I$2:$J$3380,2,FALSE)</f>
        <v>92.00</v>
      </c>
    </row>
    <row r="4706" spans="1:10" x14ac:dyDescent="0.25">
      <c r="A4706">
        <v>826</v>
      </c>
      <c r="B4706" t="s">
        <v>5407</v>
      </c>
      <c r="C4706">
        <f t="shared" si="153"/>
        <v>2005</v>
      </c>
      <c r="D4706" t="str">
        <f t="shared" si="154"/>
        <v>8262005</v>
      </c>
      <c r="E4706" t="e">
        <f>+VLOOKUP(D4706,[2]WeightCountryEstimate!$C$2:$D$116,2,FALSE)</f>
        <v>#N/A</v>
      </c>
      <c r="F4706" t="e">
        <f>+VLOOKUP(D4706,'[3]Suff living area by country'!$J$2:$K$423,2,FALSE)</f>
        <v>#N/A</v>
      </c>
      <c r="G4706" t="e">
        <f>+VLOOKUP(D4706,'[1]Freight vol by country &amp; year'!$C$2:$D$886,2,FALSE)</f>
        <v>#N/A</v>
      </c>
      <c r="H4706" t="e">
        <f>+VLOOKUP(D4706,[4]Goal11!$I$2:$J$560,2,FALSE)</f>
        <v>#N/A</v>
      </c>
      <c r="I4706" t="str">
        <f>+VLOOKUP(D4706,[5]Goal17!$I$2:$J$4522,2,FALSE)</f>
        <v>70.00</v>
      </c>
      <c r="J4706" t="str">
        <f>+VLOOKUP(D4706,'[6]2G coverage'!$I$2:$J$3380,2,FALSE)</f>
        <v>99.00</v>
      </c>
    </row>
    <row r="4707" spans="1:10" x14ac:dyDescent="0.25">
      <c r="A4707">
        <v>830</v>
      </c>
      <c r="B4707" t="s">
        <v>5408</v>
      </c>
      <c r="C4707">
        <f t="shared" si="153"/>
        <v>2005</v>
      </c>
      <c r="D4707" t="str">
        <f t="shared" si="154"/>
        <v>8302005</v>
      </c>
      <c r="E4707" t="e">
        <f>+VLOOKUP(D4707,[2]WeightCountryEstimate!$C$2:$D$116,2,FALSE)</f>
        <v>#N/A</v>
      </c>
      <c r="F4707" t="e">
        <f>+VLOOKUP(D4707,'[3]Suff living area by country'!$J$2:$K$423,2,FALSE)</f>
        <v>#N/A</v>
      </c>
      <c r="G4707" t="e">
        <f>+VLOOKUP(D4707,'[1]Freight vol by country &amp; year'!$C$2:$D$886,2,FALSE)</f>
        <v>#N/A</v>
      </c>
      <c r="H4707" t="e">
        <f>+VLOOKUP(D4707,[4]Goal11!$I$2:$J$560,2,FALSE)</f>
        <v>#N/A</v>
      </c>
      <c r="I4707" t="e">
        <f>+VLOOKUP(D4707,[5]Goal17!$I$2:$J$4522,2,FALSE)</f>
        <v>#N/A</v>
      </c>
      <c r="J4707" t="e">
        <f>+VLOOKUP(D4707,'[6]2G coverage'!$I$2:$J$3380,2,FALSE)</f>
        <v>#N/A</v>
      </c>
    </row>
    <row r="4708" spans="1:10" x14ac:dyDescent="0.25">
      <c r="A4708">
        <v>831</v>
      </c>
      <c r="B4708" t="s">
        <v>5409</v>
      </c>
      <c r="C4708">
        <f t="shared" si="153"/>
        <v>2005</v>
      </c>
      <c r="D4708" t="str">
        <f t="shared" si="154"/>
        <v>8312005</v>
      </c>
      <c r="E4708" t="e">
        <f>+VLOOKUP(D4708,[2]WeightCountryEstimate!$C$2:$D$116,2,FALSE)</f>
        <v>#N/A</v>
      </c>
      <c r="F4708" t="e">
        <f>+VLOOKUP(D4708,'[3]Suff living area by country'!$J$2:$K$423,2,FALSE)</f>
        <v>#N/A</v>
      </c>
      <c r="G4708" t="e">
        <f>+VLOOKUP(D4708,'[1]Freight vol by country &amp; year'!$C$2:$D$886,2,FALSE)</f>
        <v>#N/A</v>
      </c>
      <c r="H4708" t="e">
        <f>+VLOOKUP(D4708,[4]Goal11!$I$2:$J$560,2,FALSE)</f>
        <v>#N/A</v>
      </c>
      <c r="I4708" t="str">
        <f>+VLOOKUP(D4708,[5]Goal17!$I$2:$J$4522,2,FALSE)</f>
        <v>73.57</v>
      </c>
      <c r="J4708" t="e">
        <f>+VLOOKUP(D4708,'[6]2G coverage'!$I$2:$J$3380,2,FALSE)</f>
        <v>#N/A</v>
      </c>
    </row>
    <row r="4709" spans="1:10" x14ac:dyDescent="0.25">
      <c r="A4709">
        <v>832</v>
      </c>
      <c r="B4709" t="s">
        <v>5410</v>
      </c>
      <c r="C4709">
        <f t="shared" si="153"/>
        <v>2005</v>
      </c>
      <c r="D4709" t="str">
        <f t="shared" si="154"/>
        <v>8322005</v>
      </c>
      <c r="E4709" t="e">
        <f>+VLOOKUP(D4709,[2]WeightCountryEstimate!$C$2:$D$116,2,FALSE)</f>
        <v>#N/A</v>
      </c>
      <c r="F4709" t="e">
        <f>+VLOOKUP(D4709,'[3]Suff living area by country'!$J$2:$K$423,2,FALSE)</f>
        <v>#N/A</v>
      </c>
      <c r="G4709" t="e">
        <f>+VLOOKUP(D4709,'[1]Freight vol by country &amp; year'!$C$2:$D$886,2,FALSE)</f>
        <v>#N/A</v>
      </c>
      <c r="H4709" t="e">
        <f>+VLOOKUP(D4709,[4]Goal11!$I$2:$J$560,2,FALSE)</f>
        <v>#N/A</v>
      </c>
      <c r="I4709" t="str">
        <f>+VLOOKUP(D4709,[5]Goal17!$I$2:$J$4522,2,FALSE)</f>
        <v>31.25</v>
      </c>
      <c r="J4709" t="e">
        <f>+VLOOKUP(D4709,'[6]2G coverage'!$I$2:$J$3380,2,FALSE)</f>
        <v>#N/A</v>
      </c>
    </row>
    <row r="4710" spans="1:10" x14ac:dyDescent="0.25">
      <c r="A4710">
        <v>833</v>
      </c>
      <c r="B4710" t="s">
        <v>5411</v>
      </c>
      <c r="C4710">
        <f t="shared" si="153"/>
        <v>2005</v>
      </c>
      <c r="D4710" t="str">
        <f t="shared" si="154"/>
        <v>8332005</v>
      </c>
      <c r="E4710" t="e">
        <f>+VLOOKUP(D4710,[2]WeightCountryEstimate!$C$2:$D$116,2,FALSE)</f>
        <v>#N/A</v>
      </c>
      <c r="F4710" t="e">
        <f>+VLOOKUP(D4710,'[3]Suff living area by country'!$J$2:$K$423,2,FALSE)</f>
        <v>#N/A</v>
      </c>
      <c r="G4710" t="e">
        <f>+VLOOKUP(D4710,'[1]Freight vol by country &amp; year'!$C$2:$D$886,2,FALSE)</f>
        <v>#N/A</v>
      </c>
      <c r="H4710" t="e">
        <f>+VLOOKUP(D4710,[4]Goal11!$I$2:$J$560,2,FALSE)</f>
        <v>#N/A</v>
      </c>
      <c r="I4710" t="e">
        <f>+VLOOKUP(D4710,[5]Goal17!$I$2:$J$4522,2,FALSE)</f>
        <v>#N/A</v>
      </c>
      <c r="J4710" t="e">
        <f>+VLOOKUP(D4710,'[6]2G coverage'!$I$2:$J$3380,2,FALSE)</f>
        <v>#N/A</v>
      </c>
    </row>
    <row r="4711" spans="1:10" x14ac:dyDescent="0.25">
      <c r="A4711">
        <v>834</v>
      </c>
      <c r="B4711" t="s">
        <v>5412</v>
      </c>
      <c r="C4711">
        <f t="shared" si="153"/>
        <v>2005</v>
      </c>
      <c r="D4711" t="str">
        <f t="shared" si="154"/>
        <v>8342005</v>
      </c>
      <c r="E4711" t="e">
        <f>+VLOOKUP(D4711,[2]WeightCountryEstimate!$C$2:$D$116,2,FALSE)</f>
        <v>#N/A</v>
      </c>
      <c r="F4711" t="e">
        <f>+VLOOKUP(D4711,'[3]Suff living area by country'!$J$2:$K$423,2,FALSE)</f>
        <v>#N/A</v>
      </c>
      <c r="G4711" t="e">
        <f>+VLOOKUP(D4711,'[1]Freight vol by country &amp; year'!$C$2:$D$886,2,FALSE)</f>
        <v>#N/A</v>
      </c>
      <c r="H4711" t="str">
        <f>+VLOOKUP(D4711,[4]Goal11!$I$2:$J$560,2,FALSE)</f>
        <v>66.4</v>
      </c>
      <c r="I4711" t="str">
        <f>+VLOOKUP(D4711,[5]Goal17!$I$2:$J$4522,2,FALSE)</f>
        <v>1.10</v>
      </c>
      <c r="J4711" t="str">
        <f>+VLOOKUP(D4711,'[6]2G coverage'!$I$2:$J$3380,2,FALSE)</f>
        <v>45.00</v>
      </c>
    </row>
    <row r="4712" spans="1:10" x14ac:dyDescent="0.25">
      <c r="A4712">
        <v>840</v>
      </c>
      <c r="B4712" t="s">
        <v>5413</v>
      </c>
      <c r="C4712">
        <f t="shared" si="153"/>
        <v>2005</v>
      </c>
      <c r="D4712" t="str">
        <f t="shared" si="154"/>
        <v>8402005</v>
      </c>
      <c r="E4712" t="e">
        <f>+VLOOKUP(D4712,[2]WeightCountryEstimate!$C$2:$D$116,2,FALSE)</f>
        <v>#N/A</v>
      </c>
      <c r="F4712" t="e">
        <f>+VLOOKUP(D4712,'[3]Suff living area by country'!$J$2:$K$423,2,FALSE)</f>
        <v>#N/A</v>
      </c>
      <c r="G4712" t="e">
        <f>+VLOOKUP(D4712,'[1]Freight vol by country &amp; year'!$C$2:$D$886,2,FALSE)</f>
        <v>#N/A</v>
      </c>
      <c r="H4712" t="e">
        <f>+VLOOKUP(D4712,[4]Goal11!$I$2:$J$560,2,FALSE)</f>
        <v>#N/A</v>
      </c>
      <c r="I4712" t="str">
        <f>+VLOOKUP(D4712,[5]Goal17!$I$2:$J$4522,2,FALSE)</f>
        <v>67.97</v>
      </c>
      <c r="J4712" t="str">
        <f>+VLOOKUP(D4712,'[6]2G coverage'!$I$2:$J$3380,2,FALSE)</f>
        <v>99.00</v>
      </c>
    </row>
    <row r="4713" spans="1:10" x14ac:dyDescent="0.25">
      <c r="A4713">
        <v>850</v>
      </c>
      <c r="B4713" t="s">
        <v>5414</v>
      </c>
      <c r="C4713">
        <f t="shared" si="153"/>
        <v>2005</v>
      </c>
      <c r="D4713" t="str">
        <f t="shared" si="154"/>
        <v>8502005</v>
      </c>
      <c r="E4713" t="e">
        <f>+VLOOKUP(D4713,[2]WeightCountryEstimate!$C$2:$D$116,2,FALSE)</f>
        <v>#N/A</v>
      </c>
      <c r="F4713" t="e">
        <f>+VLOOKUP(D4713,'[3]Suff living area by country'!$J$2:$K$423,2,FALSE)</f>
        <v>#N/A</v>
      </c>
      <c r="G4713" t="e">
        <f>+VLOOKUP(D4713,'[1]Freight vol by country &amp; year'!$C$2:$D$886,2,FALSE)</f>
        <v>#N/A</v>
      </c>
      <c r="H4713" t="e">
        <f>+VLOOKUP(D4713,[4]Goal11!$I$2:$J$560,2,FALSE)</f>
        <v>#N/A</v>
      </c>
      <c r="I4713" t="str">
        <f>+VLOOKUP(D4713,[5]Goal17!$I$2:$J$4522,2,FALSE)</f>
        <v>27.34</v>
      </c>
      <c r="J4713" t="e">
        <f>+VLOOKUP(D4713,'[6]2G coverage'!$I$2:$J$3380,2,FALSE)</f>
        <v>#N/A</v>
      </c>
    </row>
    <row r="4714" spans="1:10" x14ac:dyDescent="0.25">
      <c r="A4714">
        <v>854</v>
      </c>
      <c r="B4714" t="s">
        <v>5415</v>
      </c>
      <c r="C4714">
        <f t="shared" ref="C4714:C4777" si="155">+C4419+1</f>
        <v>2005</v>
      </c>
      <c r="D4714" t="str">
        <f t="shared" si="154"/>
        <v>8542005</v>
      </c>
      <c r="E4714" t="e">
        <f>+VLOOKUP(D4714,[2]WeightCountryEstimate!$C$2:$D$116,2,FALSE)</f>
        <v>#N/A</v>
      </c>
      <c r="F4714" t="e">
        <f>+VLOOKUP(D4714,'[3]Suff living area by country'!$J$2:$K$423,2,FALSE)</f>
        <v>#N/A</v>
      </c>
      <c r="G4714" t="e">
        <f>+VLOOKUP(D4714,'[1]Freight vol by country &amp; year'!$C$2:$D$886,2,FALSE)</f>
        <v>#N/A</v>
      </c>
      <c r="H4714" t="str">
        <f>+VLOOKUP(D4714,[4]Goal11!$I$2:$J$560,2,FALSE)</f>
        <v>59.5</v>
      </c>
      <c r="I4714" t="str">
        <f>+VLOOKUP(D4714,[5]Goal17!$I$2:$J$4522,2,FALSE)</f>
        <v>0.47</v>
      </c>
      <c r="J4714" t="str">
        <f>+VLOOKUP(D4714,'[6]2G coverage'!$I$2:$J$3380,2,FALSE)</f>
        <v>26.00</v>
      </c>
    </row>
    <row r="4715" spans="1:10" x14ac:dyDescent="0.25">
      <c r="A4715">
        <v>858</v>
      </c>
      <c r="B4715" t="s">
        <v>5416</v>
      </c>
      <c r="C4715">
        <f t="shared" si="155"/>
        <v>2005</v>
      </c>
      <c r="D4715" t="str">
        <f t="shared" si="154"/>
        <v>8582005</v>
      </c>
      <c r="E4715" t="e">
        <f>+VLOOKUP(D4715,[2]WeightCountryEstimate!$C$2:$D$116,2,FALSE)</f>
        <v>#N/A</v>
      </c>
      <c r="F4715">
        <f>+VLOOKUP(D4715,'[3]Suff living area by country'!$J$2:$K$423,2,FALSE)</f>
        <v>98.4</v>
      </c>
      <c r="G4715" t="e">
        <f>+VLOOKUP(D4715,'[1]Freight vol by country &amp; year'!$C$2:$D$886,2,FALSE)</f>
        <v>#N/A</v>
      </c>
      <c r="H4715" t="e">
        <f>+VLOOKUP(D4715,[4]Goal11!$I$2:$J$560,2,FALSE)</f>
        <v>#N/A</v>
      </c>
      <c r="I4715" t="str">
        <f>+VLOOKUP(D4715,[5]Goal17!$I$2:$J$4522,2,FALSE)</f>
        <v>20.09</v>
      </c>
      <c r="J4715" t="str">
        <f>+VLOOKUP(D4715,'[6]2G coverage'!$I$2:$J$3380,2,FALSE)</f>
        <v>100.00</v>
      </c>
    </row>
    <row r="4716" spans="1:10" x14ac:dyDescent="0.25">
      <c r="A4716">
        <v>860</v>
      </c>
      <c r="B4716" t="s">
        <v>5417</v>
      </c>
      <c r="C4716">
        <f t="shared" si="155"/>
        <v>2005</v>
      </c>
      <c r="D4716" t="str">
        <f t="shared" si="154"/>
        <v>8602005</v>
      </c>
      <c r="E4716" t="e">
        <f>+VLOOKUP(D4716,[2]WeightCountryEstimate!$C$2:$D$116,2,FALSE)</f>
        <v>#N/A</v>
      </c>
      <c r="F4716" t="e">
        <f>+VLOOKUP(D4716,'[3]Suff living area by country'!$J$2:$K$423,2,FALSE)</f>
        <v>#N/A</v>
      </c>
      <c r="G4716" t="e">
        <f>+VLOOKUP(D4716,'[1]Freight vol by country &amp; year'!$C$2:$D$886,2,FALSE)</f>
        <v>#N/A</v>
      </c>
      <c r="H4716" t="e">
        <f>+VLOOKUP(D4716,[4]Goal11!$I$2:$J$560,2,FALSE)</f>
        <v>#N/A</v>
      </c>
      <c r="I4716" t="str">
        <f>+VLOOKUP(D4716,[5]Goal17!$I$2:$J$4522,2,FALSE)</f>
        <v>3.34</v>
      </c>
      <c r="J4716" t="str">
        <f>+VLOOKUP(D4716,'[6]2G coverage'!$I$2:$J$3380,2,FALSE)</f>
        <v>75.00</v>
      </c>
    </row>
    <row r="4717" spans="1:10" x14ac:dyDescent="0.25">
      <c r="A4717">
        <v>862</v>
      </c>
      <c r="B4717" t="s">
        <v>5418</v>
      </c>
      <c r="C4717">
        <f t="shared" si="155"/>
        <v>2005</v>
      </c>
      <c r="D4717" t="str">
        <f t="shared" si="154"/>
        <v>8622005</v>
      </c>
      <c r="E4717" t="e">
        <f>+VLOOKUP(D4717,[2]WeightCountryEstimate!$C$2:$D$116,2,FALSE)</f>
        <v>#N/A</v>
      </c>
      <c r="F4717" t="e">
        <f>+VLOOKUP(D4717,'[3]Suff living area by country'!$J$2:$K$423,2,FALSE)</f>
        <v>#N/A</v>
      </c>
      <c r="G4717" t="e">
        <f>+VLOOKUP(D4717,'[1]Freight vol by country &amp; year'!$C$2:$D$886,2,FALSE)</f>
        <v>#N/A</v>
      </c>
      <c r="H4717" t="str">
        <f>+VLOOKUP(D4717,[4]Goal11!$I$2:$J$560,2,FALSE)</f>
        <v>32.0</v>
      </c>
      <c r="I4717" t="str">
        <f>+VLOOKUP(D4717,[5]Goal17!$I$2:$J$4522,2,FALSE)</f>
        <v>12.55</v>
      </c>
      <c r="J4717" t="e">
        <f>+VLOOKUP(D4717,'[6]2G coverage'!$I$2:$J$3380,2,FALSE)</f>
        <v>#N/A</v>
      </c>
    </row>
    <row r="4718" spans="1:10" x14ac:dyDescent="0.25">
      <c r="A4718">
        <v>876</v>
      </c>
      <c r="B4718" t="s">
        <v>5419</v>
      </c>
      <c r="C4718">
        <f t="shared" si="155"/>
        <v>2005</v>
      </c>
      <c r="D4718" t="str">
        <f t="shared" si="154"/>
        <v>8762005</v>
      </c>
      <c r="E4718" t="e">
        <f>+VLOOKUP(D4718,[2]WeightCountryEstimate!$C$2:$D$116,2,FALSE)</f>
        <v>#N/A</v>
      </c>
      <c r="F4718" t="e">
        <f>+VLOOKUP(D4718,'[3]Suff living area by country'!$J$2:$K$423,2,FALSE)</f>
        <v>#N/A</v>
      </c>
      <c r="G4718" t="e">
        <f>+VLOOKUP(D4718,'[1]Freight vol by country &amp; year'!$C$2:$D$886,2,FALSE)</f>
        <v>#N/A</v>
      </c>
      <c r="H4718" t="e">
        <f>+VLOOKUP(D4718,[4]Goal11!$I$2:$J$560,2,FALSE)</f>
        <v>#N/A</v>
      </c>
      <c r="I4718" t="str">
        <f>+VLOOKUP(D4718,[5]Goal17!$I$2:$J$4522,2,FALSE)</f>
        <v>6.70</v>
      </c>
      <c r="J4718" t="e">
        <f>+VLOOKUP(D4718,'[6]2G coverage'!$I$2:$J$3380,2,FALSE)</f>
        <v>#N/A</v>
      </c>
    </row>
    <row r="4719" spans="1:10" x14ac:dyDescent="0.25">
      <c r="A4719">
        <v>882</v>
      </c>
      <c r="B4719" t="s">
        <v>5420</v>
      </c>
      <c r="C4719">
        <f t="shared" si="155"/>
        <v>2005</v>
      </c>
      <c r="D4719" t="str">
        <f t="shared" si="154"/>
        <v>8822005</v>
      </c>
      <c r="E4719" t="e">
        <f>+VLOOKUP(D4719,[2]WeightCountryEstimate!$C$2:$D$116,2,FALSE)</f>
        <v>#N/A</v>
      </c>
      <c r="F4719" t="e">
        <f>+VLOOKUP(D4719,'[3]Suff living area by country'!$J$2:$K$423,2,FALSE)</f>
        <v>#N/A</v>
      </c>
      <c r="G4719" t="e">
        <f>+VLOOKUP(D4719,'[1]Freight vol by country &amp; year'!$C$2:$D$886,2,FALSE)</f>
        <v>#N/A</v>
      </c>
      <c r="H4719" t="e">
        <f>+VLOOKUP(D4719,[4]Goal11!$I$2:$J$560,2,FALSE)</f>
        <v>#N/A</v>
      </c>
      <c r="I4719" t="str">
        <f>+VLOOKUP(D4719,[5]Goal17!$I$2:$J$4522,2,FALSE)</f>
        <v>3.35</v>
      </c>
      <c r="J4719" t="e">
        <f>+VLOOKUP(D4719,'[6]2G coverage'!$I$2:$J$3380,2,FALSE)</f>
        <v>#N/A</v>
      </c>
    </row>
    <row r="4720" spans="1:10" x14ac:dyDescent="0.25">
      <c r="A4720">
        <v>887</v>
      </c>
      <c r="B4720" t="s">
        <v>5421</v>
      </c>
      <c r="C4720">
        <f t="shared" si="155"/>
        <v>2005</v>
      </c>
      <c r="D4720" t="str">
        <f t="shared" si="154"/>
        <v>8872005</v>
      </c>
      <c r="E4720" t="e">
        <f>+VLOOKUP(D4720,[2]WeightCountryEstimate!$C$2:$D$116,2,FALSE)</f>
        <v>#N/A</v>
      </c>
      <c r="F4720" t="e">
        <f>+VLOOKUP(D4720,'[3]Suff living area by country'!$J$2:$K$423,2,FALSE)</f>
        <v>#N/A</v>
      </c>
      <c r="G4720" t="e">
        <f>+VLOOKUP(D4720,'[1]Freight vol by country &amp; year'!$C$2:$D$886,2,FALSE)</f>
        <v>#N/A</v>
      </c>
      <c r="H4720" t="str">
        <f>+VLOOKUP(D4720,[4]Goal11!$I$2:$J$560,2,FALSE)</f>
        <v>67.2</v>
      </c>
      <c r="I4720" t="str">
        <f>+VLOOKUP(D4720,[5]Goal17!$I$2:$J$4522,2,FALSE)</f>
        <v>1.05</v>
      </c>
      <c r="J4720" t="str">
        <f>+VLOOKUP(D4720,'[6]2G coverage'!$I$2:$J$3380,2,FALSE)</f>
        <v>68.00</v>
      </c>
    </row>
    <row r="4721" spans="1:10" x14ac:dyDescent="0.25">
      <c r="A4721">
        <v>894</v>
      </c>
      <c r="B4721" t="s">
        <v>5422</v>
      </c>
      <c r="C4721">
        <f t="shared" si="155"/>
        <v>2005</v>
      </c>
      <c r="D4721" t="str">
        <f t="shared" si="154"/>
        <v>8942005</v>
      </c>
      <c r="E4721" t="e">
        <f>+VLOOKUP(D4721,[2]WeightCountryEstimate!$C$2:$D$116,2,FALSE)</f>
        <v>#N/A</v>
      </c>
      <c r="F4721" t="e">
        <f>+VLOOKUP(D4721,'[3]Suff living area by country'!$J$2:$K$423,2,FALSE)</f>
        <v>#N/A</v>
      </c>
      <c r="G4721" t="e">
        <f>+VLOOKUP(D4721,'[1]Freight vol by country &amp; year'!$C$2:$D$886,2,FALSE)</f>
        <v>#N/A</v>
      </c>
      <c r="H4721" t="str">
        <f>+VLOOKUP(D4721,[4]Goal11!$I$2:$J$560,2,FALSE)</f>
        <v>57.2</v>
      </c>
      <c r="I4721" t="str">
        <f>+VLOOKUP(D4721,[5]Goal17!$I$2:$J$4522,2,FALSE)</f>
        <v>2.85</v>
      </c>
      <c r="J4721" t="str">
        <f>+VLOOKUP(D4721,'[6]2G coverage'!$I$2:$J$3380,2,FALSE)</f>
        <v>65.00</v>
      </c>
    </row>
    <row r="4722" spans="1:10" x14ac:dyDescent="0.25">
      <c r="A4722">
        <v>1</v>
      </c>
      <c r="B4722" t="s">
        <v>5128</v>
      </c>
      <c r="C4722">
        <f t="shared" si="155"/>
        <v>2006</v>
      </c>
      <c r="D4722" t="str">
        <f t="shared" si="154"/>
        <v>12006</v>
      </c>
      <c r="E4722" t="e">
        <f>+VLOOKUP(D4722,[2]WeightCountryEstimate!$C$2:$D$116,2,FALSE)</f>
        <v>#N/A</v>
      </c>
      <c r="F4722" t="e">
        <f>+VLOOKUP(D4722,'[3]Suff living area by country'!$J$2:$K$423,2,FALSE)</f>
        <v>#N/A</v>
      </c>
      <c r="G4722" t="e">
        <f>+VLOOKUP(D4722,'[1]Freight vol by country &amp; year'!$C$2:$D$886,2,FALSE)</f>
        <v>#N/A</v>
      </c>
      <c r="H4722" t="e">
        <f>+VLOOKUP(D4722,[4]Goal11!$I$2:$J$560,2,FALSE)</f>
        <v>#N/A</v>
      </c>
      <c r="I4722" t="str">
        <f>+VLOOKUP(D4722,[5]Goal17!$I$2:$J$4522,2,FALSE)</f>
        <v>18.40</v>
      </c>
      <c r="J4722" t="str">
        <f>+VLOOKUP(D4722,'[6]2G coverage'!$I$2:$J$3380,2,FALSE)</f>
        <v>79.49</v>
      </c>
    </row>
    <row r="4723" spans="1:10" x14ac:dyDescent="0.25">
      <c r="A4723">
        <v>2</v>
      </c>
      <c r="B4723" t="s">
        <v>5129</v>
      </c>
      <c r="C4723">
        <f t="shared" si="155"/>
        <v>2006</v>
      </c>
      <c r="D4723" t="str">
        <f t="shared" si="154"/>
        <v>22006</v>
      </c>
      <c r="E4723" t="e">
        <f>+VLOOKUP(D4723,[2]WeightCountryEstimate!$C$2:$D$116,2,FALSE)</f>
        <v>#N/A</v>
      </c>
      <c r="F4723" t="e">
        <f>+VLOOKUP(D4723,'[3]Suff living area by country'!$J$2:$K$423,2,FALSE)</f>
        <v>#N/A</v>
      </c>
      <c r="G4723" t="e">
        <f>+VLOOKUP(D4723,'[1]Freight vol by country &amp; year'!$C$2:$D$886,2,FALSE)</f>
        <v>#N/A</v>
      </c>
      <c r="H4723" t="e">
        <f>+VLOOKUP(D4723,[4]Goal11!$I$2:$J$560,2,FALSE)</f>
        <v>#N/A</v>
      </c>
      <c r="I4723" t="e">
        <f>+VLOOKUP(D4723,[5]Goal17!$I$2:$J$4522,2,FALSE)</f>
        <v>#N/A</v>
      </c>
      <c r="J4723" t="e">
        <f>+VLOOKUP(D4723,'[6]2G coverage'!$I$2:$J$3380,2,FALSE)</f>
        <v>#N/A</v>
      </c>
    </row>
    <row r="4724" spans="1:10" x14ac:dyDescent="0.25">
      <c r="A4724">
        <v>4</v>
      </c>
      <c r="B4724" t="s">
        <v>5130</v>
      </c>
      <c r="C4724">
        <f t="shared" si="155"/>
        <v>2006</v>
      </c>
      <c r="D4724" t="str">
        <f t="shared" si="154"/>
        <v>42006</v>
      </c>
      <c r="E4724" t="e">
        <f>+VLOOKUP(D4724,[2]WeightCountryEstimate!$C$2:$D$116,2,FALSE)</f>
        <v>#N/A</v>
      </c>
      <c r="F4724" t="e">
        <f>+VLOOKUP(D4724,'[3]Suff living area by country'!$J$2:$K$423,2,FALSE)</f>
        <v>#N/A</v>
      </c>
      <c r="G4724" t="e">
        <f>+VLOOKUP(D4724,'[1]Freight vol by country &amp; year'!$C$2:$D$886,2,FALSE)</f>
        <v>#N/A</v>
      </c>
      <c r="H4724" t="e">
        <f>+VLOOKUP(D4724,[4]Goal11!$I$2:$J$560,2,FALSE)</f>
        <v>#N/A</v>
      </c>
      <c r="I4724" t="str">
        <f>+VLOOKUP(D4724,[5]Goal17!$I$2:$J$4522,2,FALSE)</f>
        <v>2.11</v>
      </c>
      <c r="J4724" t="e">
        <f>+VLOOKUP(D4724,'[6]2G coverage'!$I$2:$J$3380,2,FALSE)</f>
        <v>#N/A</v>
      </c>
    </row>
    <row r="4725" spans="1:10" x14ac:dyDescent="0.25">
      <c r="A4725">
        <v>5</v>
      </c>
      <c r="B4725" t="s">
        <v>5131</v>
      </c>
      <c r="C4725">
        <f t="shared" si="155"/>
        <v>2006</v>
      </c>
      <c r="D4725" t="str">
        <f t="shared" si="154"/>
        <v>52006</v>
      </c>
      <c r="E4725" t="e">
        <f>+VLOOKUP(D4725,[2]WeightCountryEstimate!$C$2:$D$116,2,FALSE)</f>
        <v>#N/A</v>
      </c>
      <c r="F4725" t="e">
        <f>+VLOOKUP(D4725,'[3]Suff living area by country'!$J$2:$K$423,2,FALSE)</f>
        <v>#N/A</v>
      </c>
      <c r="G4725" t="e">
        <f>+VLOOKUP(D4725,'[1]Freight vol by country &amp; year'!$C$2:$D$886,2,FALSE)</f>
        <v>#N/A</v>
      </c>
      <c r="H4725" t="e">
        <f>+VLOOKUP(D4725,[4]Goal11!$I$2:$J$560,2,FALSE)</f>
        <v>#N/A</v>
      </c>
      <c r="I4725" t="e">
        <f>+VLOOKUP(D4725,[5]Goal17!$I$2:$J$4522,2,FALSE)</f>
        <v>#N/A</v>
      </c>
      <c r="J4725" t="e">
        <f>+VLOOKUP(D4725,'[6]2G coverage'!$I$2:$J$3380,2,FALSE)</f>
        <v>#N/A</v>
      </c>
    </row>
    <row r="4726" spans="1:10" x14ac:dyDescent="0.25">
      <c r="A4726">
        <v>8</v>
      </c>
      <c r="B4726" t="s">
        <v>5132</v>
      </c>
      <c r="C4726">
        <f t="shared" si="155"/>
        <v>2006</v>
      </c>
      <c r="D4726" t="str">
        <f t="shared" si="154"/>
        <v>82006</v>
      </c>
      <c r="E4726" t="e">
        <f>+VLOOKUP(D4726,[2]WeightCountryEstimate!$C$2:$D$116,2,FALSE)</f>
        <v>#N/A</v>
      </c>
      <c r="F4726" t="e">
        <f>+VLOOKUP(D4726,'[3]Suff living area by country'!$J$2:$K$423,2,FALSE)</f>
        <v>#N/A</v>
      </c>
      <c r="G4726" t="e">
        <f>+VLOOKUP(D4726,'[1]Freight vol by country &amp; year'!$C$2:$D$886,2,FALSE)</f>
        <v>#N/A</v>
      </c>
      <c r="H4726" t="e">
        <f>+VLOOKUP(D4726,[4]Goal11!$I$2:$J$560,2,FALSE)</f>
        <v>#N/A</v>
      </c>
      <c r="I4726" t="str">
        <f>+VLOOKUP(D4726,[5]Goal17!$I$2:$J$4522,2,FALSE)</f>
        <v>9.61</v>
      </c>
      <c r="J4726" t="str">
        <f>+VLOOKUP(D4726,'[6]2G coverage'!$I$2:$J$3380,2,FALSE)</f>
        <v>96.50</v>
      </c>
    </row>
    <row r="4727" spans="1:10" x14ac:dyDescent="0.25">
      <c r="A4727">
        <v>9</v>
      </c>
      <c r="B4727" t="s">
        <v>5133</v>
      </c>
      <c r="C4727">
        <f t="shared" si="155"/>
        <v>2006</v>
      </c>
      <c r="D4727" t="str">
        <f t="shared" si="154"/>
        <v>92006</v>
      </c>
      <c r="E4727" t="e">
        <f>+VLOOKUP(D4727,[2]WeightCountryEstimate!$C$2:$D$116,2,FALSE)</f>
        <v>#N/A</v>
      </c>
      <c r="F4727" t="e">
        <f>+VLOOKUP(D4727,'[3]Suff living area by country'!$J$2:$K$423,2,FALSE)</f>
        <v>#N/A</v>
      </c>
      <c r="G4727" t="e">
        <f>+VLOOKUP(D4727,'[1]Freight vol by country &amp; year'!$C$2:$D$886,2,FALSE)</f>
        <v>#N/A</v>
      </c>
      <c r="H4727" t="e">
        <f>+VLOOKUP(D4727,[4]Goal11!$I$2:$J$560,2,FALSE)</f>
        <v>#N/A</v>
      </c>
      <c r="I4727" t="str">
        <f>+VLOOKUP(D4727,[5]Goal17!$I$2:$J$4522,2,FALSE)</f>
        <v>49.55</v>
      </c>
      <c r="J4727" t="str">
        <f>+VLOOKUP(D4727,'[6]2G coverage'!$I$2:$J$3380,2,FALSE)</f>
        <v>96.37</v>
      </c>
    </row>
    <row r="4728" spans="1:10" x14ac:dyDescent="0.25">
      <c r="A4728">
        <v>11</v>
      </c>
      <c r="B4728" t="s">
        <v>5134</v>
      </c>
      <c r="C4728">
        <f t="shared" si="155"/>
        <v>2006</v>
      </c>
      <c r="D4728" t="str">
        <f t="shared" si="154"/>
        <v>112006</v>
      </c>
      <c r="E4728" t="e">
        <f>+VLOOKUP(D4728,[2]WeightCountryEstimate!$C$2:$D$116,2,FALSE)</f>
        <v>#N/A</v>
      </c>
      <c r="F4728" t="e">
        <f>+VLOOKUP(D4728,'[3]Suff living area by country'!$J$2:$K$423,2,FALSE)</f>
        <v>#N/A</v>
      </c>
      <c r="G4728" t="e">
        <f>+VLOOKUP(D4728,'[1]Freight vol by country &amp; year'!$C$2:$D$886,2,FALSE)</f>
        <v>#N/A</v>
      </c>
      <c r="H4728" t="e">
        <f>+VLOOKUP(D4728,[4]Goal11!$I$2:$J$560,2,FALSE)</f>
        <v>#N/A</v>
      </c>
      <c r="I4728" t="str">
        <f>+VLOOKUP(D4728,[5]Goal17!$I$2:$J$4522,2,FALSE)</f>
        <v>3.69</v>
      </c>
      <c r="J4728" t="str">
        <f>+VLOOKUP(D4728,'[6]2G coverage'!$I$2:$J$3380,2,FALSE)</f>
        <v>59.92</v>
      </c>
    </row>
    <row r="4729" spans="1:10" x14ac:dyDescent="0.25">
      <c r="A4729">
        <v>12</v>
      </c>
      <c r="B4729" t="s">
        <v>5135</v>
      </c>
      <c r="C4729">
        <f t="shared" si="155"/>
        <v>2006</v>
      </c>
      <c r="D4729" t="str">
        <f t="shared" si="154"/>
        <v>122006</v>
      </c>
      <c r="E4729" t="e">
        <f>+VLOOKUP(D4729,[2]WeightCountryEstimate!$C$2:$D$116,2,FALSE)</f>
        <v>#N/A</v>
      </c>
      <c r="F4729" t="e">
        <f>+VLOOKUP(D4729,'[3]Suff living area by country'!$J$2:$K$423,2,FALSE)</f>
        <v>#N/A</v>
      </c>
      <c r="G4729" t="e">
        <f>+VLOOKUP(D4729,'[1]Freight vol by country &amp; year'!$C$2:$D$886,2,FALSE)</f>
        <v>#N/A</v>
      </c>
      <c r="H4729" t="e">
        <f>+VLOOKUP(D4729,[4]Goal11!$I$2:$J$560,2,FALSE)</f>
        <v>#N/A</v>
      </c>
      <c r="I4729" t="str">
        <f>+VLOOKUP(D4729,[5]Goal17!$I$2:$J$4522,2,FALSE)</f>
        <v>7.38</v>
      </c>
      <c r="J4729" t="str">
        <f>+VLOOKUP(D4729,'[6]2G coverage'!$I$2:$J$3380,2,FALSE)</f>
        <v>63.60</v>
      </c>
    </row>
    <row r="4730" spans="1:10" x14ac:dyDescent="0.25">
      <c r="A4730">
        <v>13</v>
      </c>
      <c r="B4730" t="s">
        <v>5136</v>
      </c>
      <c r="C4730">
        <f t="shared" si="155"/>
        <v>2006</v>
      </c>
      <c r="D4730" t="str">
        <f t="shared" si="154"/>
        <v>132006</v>
      </c>
      <c r="E4730" t="e">
        <f>+VLOOKUP(D4730,[2]WeightCountryEstimate!$C$2:$D$116,2,FALSE)</f>
        <v>#N/A</v>
      </c>
      <c r="F4730" t="e">
        <f>+VLOOKUP(D4730,'[3]Suff living area by country'!$J$2:$K$423,2,FALSE)</f>
        <v>#N/A</v>
      </c>
      <c r="G4730" t="e">
        <f>+VLOOKUP(D4730,'[1]Freight vol by country &amp; year'!$C$2:$D$886,2,FALSE)</f>
        <v>#N/A</v>
      </c>
      <c r="H4730" t="e">
        <f>+VLOOKUP(D4730,[4]Goal11!$I$2:$J$560,2,FALSE)</f>
        <v>#N/A</v>
      </c>
      <c r="I4730" t="e">
        <f>+VLOOKUP(D4730,[5]Goal17!$I$2:$J$4522,2,FALSE)</f>
        <v>#N/A</v>
      </c>
      <c r="J4730" t="e">
        <f>+VLOOKUP(D4730,'[6]2G coverage'!$I$2:$J$3380,2,FALSE)</f>
        <v>#N/A</v>
      </c>
    </row>
    <row r="4731" spans="1:10" x14ac:dyDescent="0.25">
      <c r="A4731">
        <v>14</v>
      </c>
      <c r="B4731" t="s">
        <v>5137</v>
      </c>
      <c r="C4731">
        <f t="shared" si="155"/>
        <v>2006</v>
      </c>
      <c r="D4731" t="str">
        <f t="shared" si="154"/>
        <v>142006</v>
      </c>
      <c r="E4731" t="e">
        <f>+VLOOKUP(D4731,[2]WeightCountryEstimate!$C$2:$D$116,2,FALSE)</f>
        <v>#N/A</v>
      </c>
      <c r="F4731" t="e">
        <f>+VLOOKUP(D4731,'[3]Suff living area by country'!$J$2:$K$423,2,FALSE)</f>
        <v>#N/A</v>
      </c>
      <c r="G4731" t="e">
        <f>+VLOOKUP(D4731,'[1]Freight vol by country &amp; year'!$C$2:$D$886,2,FALSE)</f>
        <v>#N/A</v>
      </c>
      <c r="H4731" t="e">
        <f>+VLOOKUP(D4731,[4]Goal11!$I$2:$J$560,2,FALSE)</f>
        <v>#N/A</v>
      </c>
      <c r="I4731" t="str">
        <f>+VLOOKUP(D4731,[5]Goal17!$I$2:$J$4522,2,FALSE)</f>
        <v>1.60</v>
      </c>
      <c r="J4731" t="str">
        <f>+VLOOKUP(D4731,'[6]2G coverage'!$I$2:$J$3380,2,FALSE)</f>
        <v>47.10</v>
      </c>
    </row>
    <row r="4732" spans="1:10" x14ac:dyDescent="0.25">
      <c r="A4732">
        <v>15</v>
      </c>
      <c r="B4732" t="s">
        <v>5138</v>
      </c>
      <c r="C4732">
        <f t="shared" si="155"/>
        <v>2006</v>
      </c>
      <c r="D4732" t="str">
        <f t="shared" si="154"/>
        <v>152006</v>
      </c>
      <c r="E4732" t="e">
        <f>+VLOOKUP(D4732,[2]WeightCountryEstimate!$C$2:$D$116,2,FALSE)</f>
        <v>#N/A</v>
      </c>
      <c r="F4732" t="e">
        <f>+VLOOKUP(D4732,'[3]Suff living area by country'!$J$2:$K$423,2,FALSE)</f>
        <v>#N/A</v>
      </c>
      <c r="G4732" t="e">
        <f>+VLOOKUP(D4732,'[1]Freight vol by country &amp; year'!$C$2:$D$886,2,FALSE)</f>
        <v>#N/A</v>
      </c>
      <c r="H4732" t="e">
        <f>+VLOOKUP(D4732,[4]Goal11!$I$2:$J$560,2,FALSE)</f>
        <v>#N/A</v>
      </c>
      <c r="I4732" t="str">
        <f>+VLOOKUP(D4732,[5]Goal17!$I$2:$J$4522,2,FALSE)</f>
        <v>10.80</v>
      </c>
      <c r="J4732" t="str">
        <f>+VLOOKUP(D4732,'[6]2G coverage'!$I$2:$J$3380,2,FALSE)</f>
        <v>76.05</v>
      </c>
    </row>
    <row r="4733" spans="1:10" x14ac:dyDescent="0.25">
      <c r="A4733">
        <v>16</v>
      </c>
      <c r="B4733" t="s">
        <v>5139</v>
      </c>
      <c r="C4733">
        <f t="shared" si="155"/>
        <v>2006</v>
      </c>
      <c r="D4733" t="str">
        <f t="shared" si="154"/>
        <v>162006</v>
      </c>
      <c r="E4733" t="e">
        <f>+VLOOKUP(D4733,[2]WeightCountryEstimate!$C$2:$D$116,2,FALSE)</f>
        <v>#N/A</v>
      </c>
      <c r="F4733" t="e">
        <f>+VLOOKUP(D4733,'[3]Suff living area by country'!$J$2:$K$423,2,FALSE)</f>
        <v>#N/A</v>
      </c>
      <c r="G4733" t="e">
        <f>+VLOOKUP(D4733,'[1]Freight vol by country &amp; year'!$C$2:$D$886,2,FALSE)</f>
        <v>#N/A</v>
      </c>
      <c r="H4733" t="e">
        <f>+VLOOKUP(D4733,[4]Goal11!$I$2:$J$560,2,FALSE)</f>
        <v>#N/A</v>
      </c>
      <c r="I4733" t="e">
        <f>+VLOOKUP(D4733,[5]Goal17!$I$2:$J$4522,2,FALSE)</f>
        <v>#N/A</v>
      </c>
      <c r="J4733" t="e">
        <f>+VLOOKUP(D4733,'[6]2G coverage'!$I$2:$J$3380,2,FALSE)</f>
        <v>#N/A</v>
      </c>
    </row>
    <row r="4734" spans="1:10" x14ac:dyDescent="0.25">
      <c r="A4734">
        <v>17</v>
      </c>
      <c r="B4734" t="s">
        <v>5140</v>
      </c>
      <c r="C4734">
        <f t="shared" si="155"/>
        <v>2006</v>
      </c>
      <c r="D4734" t="str">
        <f t="shared" si="154"/>
        <v>172006</v>
      </c>
      <c r="E4734" t="e">
        <f>+VLOOKUP(D4734,[2]WeightCountryEstimate!$C$2:$D$116,2,FALSE)</f>
        <v>#N/A</v>
      </c>
      <c r="F4734" t="e">
        <f>+VLOOKUP(D4734,'[3]Suff living area by country'!$J$2:$K$423,2,FALSE)</f>
        <v>#N/A</v>
      </c>
      <c r="G4734" t="e">
        <f>+VLOOKUP(D4734,'[1]Freight vol by country &amp; year'!$C$2:$D$886,2,FALSE)</f>
        <v>#N/A</v>
      </c>
      <c r="H4734" t="e">
        <f>+VLOOKUP(D4734,[4]Goal11!$I$2:$J$560,2,FALSE)</f>
        <v>#N/A</v>
      </c>
      <c r="I4734" t="str">
        <f>+VLOOKUP(D4734,[5]Goal17!$I$2:$J$4522,2,FALSE)</f>
        <v>0.95</v>
      </c>
      <c r="J4734" t="str">
        <f>+VLOOKUP(D4734,'[6]2G coverage'!$I$2:$J$3380,2,FALSE)</f>
        <v>46.66</v>
      </c>
    </row>
    <row r="4735" spans="1:10" x14ac:dyDescent="0.25">
      <c r="A4735">
        <v>18</v>
      </c>
      <c r="B4735" t="s">
        <v>5141</v>
      </c>
      <c r="C4735">
        <f t="shared" si="155"/>
        <v>2006</v>
      </c>
      <c r="D4735" t="str">
        <f t="shared" si="154"/>
        <v>182006</v>
      </c>
      <c r="E4735" t="e">
        <f>+VLOOKUP(D4735,[2]WeightCountryEstimate!$C$2:$D$116,2,FALSE)</f>
        <v>#N/A</v>
      </c>
      <c r="F4735" t="e">
        <f>+VLOOKUP(D4735,'[3]Suff living area by country'!$J$2:$K$423,2,FALSE)</f>
        <v>#N/A</v>
      </c>
      <c r="G4735" t="e">
        <f>+VLOOKUP(D4735,'[1]Freight vol by country &amp; year'!$C$2:$D$886,2,FALSE)</f>
        <v>#N/A</v>
      </c>
      <c r="H4735" t="e">
        <f>+VLOOKUP(D4735,[4]Goal11!$I$2:$J$560,2,FALSE)</f>
        <v>#N/A</v>
      </c>
      <c r="I4735" t="str">
        <f>+VLOOKUP(D4735,[5]Goal17!$I$2:$J$4522,2,FALSE)</f>
        <v>7.14</v>
      </c>
      <c r="J4735" t="str">
        <f>+VLOOKUP(D4735,'[6]2G coverage'!$I$2:$J$3380,2,FALSE)</f>
        <v>95.30</v>
      </c>
    </row>
    <row r="4736" spans="1:10" x14ac:dyDescent="0.25">
      <c r="A4736">
        <v>19</v>
      </c>
      <c r="B4736" t="s">
        <v>5142</v>
      </c>
      <c r="C4736">
        <f t="shared" si="155"/>
        <v>2006</v>
      </c>
      <c r="D4736" t="str">
        <f t="shared" si="154"/>
        <v>192006</v>
      </c>
      <c r="E4736" t="e">
        <f>+VLOOKUP(D4736,[2]WeightCountryEstimate!$C$2:$D$116,2,FALSE)</f>
        <v>#N/A</v>
      </c>
      <c r="F4736" t="e">
        <f>+VLOOKUP(D4736,'[3]Suff living area by country'!$J$2:$K$423,2,FALSE)</f>
        <v>#N/A</v>
      </c>
      <c r="G4736" t="e">
        <f>+VLOOKUP(D4736,'[1]Freight vol by country &amp; year'!$C$2:$D$886,2,FALSE)</f>
        <v>#N/A</v>
      </c>
      <c r="H4736" t="e">
        <f>+VLOOKUP(D4736,[4]Goal11!$I$2:$J$560,2,FALSE)</f>
        <v>#N/A</v>
      </c>
      <c r="I4736" t="e">
        <f>+VLOOKUP(D4736,[5]Goal17!$I$2:$J$4522,2,FALSE)</f>
        <v>#N/A</v>
      </c>
      <c r="J4736" t="e">
        <f>+VLOOKUP(D4736,'[6]2G coverage'!$I$2:$J$3380,2,FALSE)</f>
        <v>#N/A</v>
      </c>
    </row>
    <row r="4737" spans="1:10" x14ac:dyDescent="0.25">
      <c r="A4737">
        <v>20</v>
      </c>
      <c r="B4737" t="s">
        <v>5143</v>
      </c>
      <c r="C4737">
        <f t="shared" si="155"/>
        <v>2006</v>
      </c>
      <c r="D4737" t="str">
        <f t="shared" si="154"/>
        <v>202006</v>
      </c>
      <c r="E4737" t="e">
        <f>+VLOOKUP(D4737,[2]WeightCountryEstimate!$C$2:$D$116,2,FALSE)</f>
        <v>#N/A</v>
      </c>
      <c r="F4737" t="e">
        <f>+VLOOKUP(D4737,'[3]Suff living area by country'!$J$2:$K$423,2,FALSE)</f>
        <v>#N/A</v>
      </c>
      <c r="G4737" t="e">
        <f>+VLOOKUP(D4737,'[1]Freight vol by country &amp; year'!$C$2:$D$886,2,FALSE)</f>
        <v>#N/A</v>
      </c>
      <c r="H4737" t="e">
        <f>+VLOOKUP(D4737,[4]Goal11!$I$2:$J$560,2,FALSE)</f>
        <v>#N/A</v>
      </c>
      <c r="I4737" t="str">
        <f>+VLOOKUP(D4737,[5]Goal17!$I$2:$J$4522,2,FALSE)</f>
        <v>48.94</v>
      </c>
      <c r="J4737" t="str">
        <f>+VLOOKUP(D4737,'[6]2G coverage'!$I$2:$J$3380,2,FALSE)</f>
        <v>91.30</v>
      </c>
    </row>
    <row r="4738" spans="1:10" x14ac:dyDescent="0.25">
      <c r="A4738">
        <v>21</v>
      </c>
      <c r="B4738" t="s">
        <v>5144</v>
      </c>
      <c r="C4738">
        <f t="shared" si="155"/>
        <v>2006</v>
      </c>
      <c r="D4738" t="str">
        <f t="shared" si="154"/>
        <v>212006</v>
      </c>
      <c r="E4738" t="e">
        <f>+VLOOKUP(D4738,[2]WeightCountryEstimate!$C$2:$D$116,2,FALSE)</f>
        <v>#N/A</v>
      </c>
      <c r="F4738" t="e">
        <f>+VLOOKUP(D4738,'[3]Suff living area by country'!$J$2:$K$423,2,FALSE)</f>
        <v>#N/A</v>
      </c>
      <c r="G4738" t="e">
        <f>+VLOOKUP(D4738,'[1]Freight vol by country &amp; year'!$C$2:$D$886,2,FALSE)</f>
        <v>#N/A</v>
      </c>
      <c r="H4738" t="e">
        <f>+VLOOKUP(D4738,[4]Goal11!$I$2:$J$560,2,FALSE)</f>
        <v>#N/A</v>
      </c>
      <c r="I4738" t="str">
        <f>+VLOOKUP(D4738,[5]Goal17!$I$2:$J$4522,2,FALSE)</f>
        <v>69.27</v>
      </c>
      <c r="J4738" t="str">
        <f>+VLOOKUP(D4738,'[6]2G coverage'!$I$2:$J$3380,2,FALSE)</f>
        <v>99.59</v>
      </c>
    </row>
    <row r="4739" spans="1:10" x14ac:dyDescent="0.25">
      <c r="A4739">
        <v>24</v>
      </c>
      <c r="B4739" t="s">
        <v>5145</v>
      </c>
      <c r="C4739">
        <f t="shared" si="155"/>
        <v>2006</v>
      </c>
      <c r="D4739" t="str">
        <f t="shared" ref="D4739:D4802" si="156">+_xlfn.CONCAT(A4739,C4739)</f>
        <v>242006</v>
      </c>
      <c r="E4739" t="e">
        <f>+VLOOKUP(D4739,[2]WeightCountryEstimate!$C$2:$D$116,2,FALSE)</f>
        <v>#N/A</v>
      </c>
      <c r="F4739" t="e">
        <f>+VLOOKUP(D4739,'[3]Suff living area by country'!$J$2:$K$423,2,FALSE)</f>
        <v>#N/A</v>
      </c>
      <c r="G4739" t="e">
        <f>+VLOOKUP(D4739,'[1]Freight vol by country &amp; year'!$C$2:$D$886,2,FALSE)</f>
        <v>#N/A</v>
      </c>
      <c r="H4739" t="e">
        <f>+VLOOKUP(D4739,[4]Goal11!$I$2:$J$560,2,FALSE)</f>
        <v>#N/A</v>
      </c>
      <c r="I4739" t="str">
        <f>+VLOOKUP(D4739,[5]Goal17!$I$2:$J$4522,2,FALSE)</f>
        <v>1.50</v>
      </c>
      <c r="J4739" t="str">
        <f>+VLOOKUP(D4739,'[6]2G coverage'!$I$2:$J$3380,2,FALSE)</f>
        <v>40.00</v>
      </c>
    </row>
    <row r="4740" spans="1:10" x14ac:dyDescent="0.25">
      <c r="A4740">
        <v>28</v>
      </c>
      <c r="B4740" t="s">
        <v>5146</v>
      </c>
      <c r="C4740">
        <f t="shared" si="155"/>
        <v>2006</v>
      </c>
      <c r="D4740" t="str">
        <f t="shared" si="156"/>
        <v>282006</v>
      </c>
      <c r="E4740" t="e">
        <f>+VLOOKUP(D4740,[2]WeightCountryEstimate!$C$2:$D$116,2,FALSE)</f>
        <v>#N/A</v>
      </c>
      <c r="F4740" t="e">
        <f>+VLOOKUP(D4740,'[3]Suff living area by country'!$J$2:$K$423,2,FALSE)</f>
        <v>#N/A</v>
      </c>
      <c r="G4740" t="e">
        <f>+VLOOKUP(D4740,'[1]Freight vol by country &amp; year'!$C$2:$D$886,2,FALSE)</f>
        <v>#N/A</v>
      </c>
      <c r="H4740" t="e">
        <f>+VLOOKUP(D4740,[4]Goal11!$I$2:$J$560,2,FALSE)</f>
        <v>#N/A</v>
      </c>
      <c r="I4740" t="str">
        <f>+VLOOKUP(D4740,[5]Goal17!$I$2:$J$4522,2,FALSE)</f>
        <v>30.00</v>
      </c>
      <c r="J4740" t="str">
        <f>+VLOOKUP(D4740,'[6]2G coverage'!$I$2:$J$3380,2,FALSE)</f>
        <v>100.00</v>
      </c>
    </row>
    <row r="4741" spans="1:10" x14ac:dyDescent="0.25">
      <c r="A4741">
        <v>29</v>
      </c>
      <c r="B4741" t="s">
        <v>5147</v>
      </c>
      <c r="C4741">
        <f t="shared" si="155"/>
        <v>2006</v>
      </c>
      <c r="D4741" t="str">
        <f t="shared" si="156"/>
        <v>292006</v>
      </c>
      <c r="E4741" t="e">
        <f>+VLOOKUP(D4741,[2]WeightCountryEstimate!$C$2:$D$116,2,FALSE)</f>
        <v>#N/A</v>
      </c>
      <c r="F4741" t="e">
        <f>+VLOOKUP(D4741,'[3]Suff living area by country'!$J$2:$K$423,2,FALSE)</f>
        <v>#N/A</v>
      </c>
      <c r="G4741" t="e">
        <f>+VLOOKUP(D4741,'[1]Freight vol by country &amp; year'!$C$2:$D$886,2,FALSE)</f>
        <v>#N/A</v>
      </c>
      <c r="H4741" t="e">
        <f>+VLOOKUP(D4741,[4]Goal11!$I$2:$J$560,2,FALSE)</f>
        <v>#N/A</v>
      </c>
      <c r="I4741" t="str">
        <f>+VLOOKUP(D4741,[5]Goal17!$I$2:$J$4522,2,FALSE)</f>
        <v>14.38</v>
      </c>
      <c r="J4741" t="str">
        <f>+VLOOKUP(D4741,'[6]2G coverage'!$I$2:$J$3380,2,FALSE)</f>
        <v>76.59</v>
      </c>
    </row>
    <row r="4742" spans="1:10" x14ac:dyDescent="0.25">
      <c r="A4742">
        <v>30</v>
      </c>
      <c r="B4742" t="s">
        <v>5148</v>
      </c>
      <c r="C4742">
        <f t="shared" si="155"/>
        <v>2006</v>
      </c>
      <c r="D4742" t="str">
        <f t="shared" si="156"/>
        <v>302006</v>
      </c>
      <c r="E4742" t="e">
        <f>+VLOOKUP(D4742,[2]WeightCountryEstimate!$C$2:$D$116,2,FALSE)</f>
        <v>#N/A</v>
      </c>
      <c r="F4742" t="e">
        <f>+VLOOKUP(D4742,'[3]Suff living area by country'!$J$2:$K$423,2,FALSE)</f>
        <v>#N/A</v>
      </c>
      <c r="G4742" t="e">
        <f>+VLOOKUP(D4742,'[1]Freight vol by country &amp; year'!$C$2:$D$886,2,FALSE)</f>
        <v>#N/A</v>
      </c>
      <c r="H4742" t="e">
        <f>+VLOOKUP(D4742,[4]Goal11!$I$2:$J$560,2,FALSE)</f>
        <v>#N/A</v>
      </c>
      <c r="I4742" t="str">
        <f>+VLOOKUP(D4742,[5]Goal17!$I$2:$J$4522,2,FALSE)</f>
        <v>18.20</v>
      </c>
      <c r="J4742" t="str">
        <f>+VLOOKUP(D4742,'[6]2G coverage'!$I$2:$J$3380,2,FALSE)</f>
        <v>93.57</v>
      </c>
    </row>
    <row r="4743" spans="1:10" x14ac:dyDescent="0.25">
      <c r="A4743">
        <v>31</v>
      </c>
      <c r="B4743" t="s">
        <v>5149</v>
      </c>
      <c r="C4743">
        <f t="shared" si="155"/>
        <v>2006</v>
      </c>
      <c r="D4743" t="str">
        <f t="shared" si="156"/>
        <v>312006</v>
      </c>
      <c r="E4743" t="e">
        <f>+VLOOKUP(D4743,[2]WeightCountryEstimate!$C$2:$D$116,2,FALSE)</f>
        <v>#N/A</v>
      </c>
      <c r="F4743">
        <f>+VLOOKUP(D4743,'[3]Suff living area by country'!$J$2:$K$423,2,FALSE)</f>
        <v>75.599999999999994</v>
      </c>
      <c r="G4743" t="e">
        <f>+VLOOKUP(D4743,'[1]Freight vol by country &amp; year'!$C$2:$D$886,2,FALSE)</f>
        <v>#N/A</v>
      </c>
      <c r="H4743" t="e">
        <f>+VLOOKUP(D4743,[4]Goal11!$I$2:$J$560,2,FALSE)</f>
        <v>#N/A</v>
      </c>
      <c r="I4743" t="str">
        <f>+VLOOKUP(D4743,[5]Goal17!$I$2:$J$4522,2,FALSE)</f>
        <v>11.99</v>
      </c>
      <c r="J4743" t="str">
        <f>+VLOOKUP(D4743,'[6]2G coverage'!$I$2:$J$3380,2,FALSE)</f>
        <v>95.00</v>
      </c>
    </row>
    <row r="4744" spans="1:10" x14ac:dyDescent="0.25">
      <c r="A4744">
        <v>32</v>
      </c>
      <c r="B4744" t="s">
        <v>5150</v>
      </c>
      <c r="C4744">
        <f t="shared" si="155"/>
        <v>2006</v>
      </c>
      <c r="D4744" t="str">
        <f t="shared" si="156"/>
        <v>322006</v>
      </c>
      <c r="E4744" t="e">
        <f>+VLOOKUP(D4744,[2]WeightCountryEstimate!$C$2:$D$116,2,FALSE)</f>
        <v>#N/A</v>
      </c>
      <c r="F4744" t="e">
        <f>+VLOOKUP(D4744,'[3]Suff living area by country'!$J$2:$K$423,2,FALSE)</f>
        <v>#N/A</v>
      </c>
      <c r="G4744" t="e">
        <f>+VLOOKUP(D4744,'[1]Freight vol by country &amp; year'!$C$2:$D$886,2,FALSE)</f>
        <v>#N/A</v>
      </c>
      <c r="H4744" t="e">
        <f>+VLOOKUP(D4744,[4]Goal11!$I$2:$J$560,2,FALSE)</f>
        <v>#N/A</v>
      </c>
      <c r="I4744" t="str">
        <f>+VLOOKUP(D4744,[5]Goal17!$I$2:$J$4522,2,FALSE)</f>
        <v>20.93</v>
      </c>
      <c r="J4744" t="str">
        <f>+VLOOKUP(D4744,'[6]2G coverage'!$I$2:$J$3380,2,FALSE)</f>
        <v>94.10</v>
      </c>
    </row>
    <row r="4745" spans="1:10" x14ac:dyDescent="0.25">
      <c r="A4745">
        <v>34</v>
      </c>
      <c r="B4745" t="s">
        <v>5151</v>
      </c>
      <c r="C4745">
        <f t="shared" si="155"/>
        <v>2006</v>
      </c>
      <c r="D4745" t="str">
        <f t="shared" si="156"/>
        <v>342006</v>
      </c>
      <c r="E4745" t="e">
        <f>+VLOOKUP(D4745,[2]WeightCountryEstimate!$C$2:$D$116,2,FALSE)</f>
        <v>#N/A</v>
      </c>
      <c r="F4745" t="e">
        <f>+VLOOKUP(D4745,'[3]Suff living area by country'!$J$2:$K$423,2,FALSE)</f>
        <v>#N/A</v>
      </c>
      <c r="G4745" t="e">
        <f>+VLOOKUP(D4745,'[1]Freight vol by country &amp; year'!$C$2:$D$886,2,FALSE)</f>
        <v>#N/A</v>
      </c>
      <c r="H4745" t="e">
        <f>+VLOOKUP(D4745,[4]Goal11!$I$2:$J$560,2,FALSE)</f>
        <v>#N/A</v>
      </c>
      <c r="I4745" t="str">
        <f>+VLOOKUP(D4745,[5]Goal17!$I$2:$J$4522,2,FALSE)</f>
        <v>3.24</v>
      </c>
      <c r="J4745" t="str">
        <f>+VLOOKUP(D4745,'[6]2G coverage'!$I$2:$J$3380,2,FALSE)</f>
        <v>61.52</v>
      </c>
    </row>
    <row r="4746" spans="1:10" x14ac:dyDescent="0.25">
      <c r="A4746">
        <v>35</v>
      </c>
      <c r="B4746" t="s">
        <v>5152</v>
      </c>
      <c r="C4746">
        <f t="shared" si="155"/>
        <v>2006</v>
      </c>
      <c r="D4746" t="str">
        <f t="shared" si="156"/>
        <v>352006</v>
      </c>
      <c r="E4746" t="e">
        <f>+VLOOKUP(D4746,[2]WeightCountryEstimate!$C$2:$D$116,2,FALSE)</f>
        <v>#N/A</v>
      </c>
      <c r="F4746" t="e">
        <f>+VLOOKUP(D4746,'[3]Suff living area by country'!$J$2:$K$423,2,FALSE)</f>
        <v>#N/A</v>
      </c>
      <c r="G4746" t="e">
        <f>+VLOOKUP(D4746,'[1]Freight vol by country &amp; year'!$C$2:$D$886,2,FALSE)</f>
        <v>#N/A</v>
      </c>
      <c r="H4746" t="e">
        <f>+VLOOKUP(D4746,[4]Goal11!$I$2:$J$560,2,FALSE)</f>
        <v>#N/A</v>
      </c>
      <c r="I4746" t="str">
        <f>+VLOOKUP(D4746,[5]Goal17!$I$2:$J$4522,2,FALSE)</f>
        <v>10.27</v>
      </c>
      <c r="J4746" t="str">
        <f>+VLOOKUP(D4746,'[6]2G coverage'!$I$2:$J$3380,2,FALSE)</f>
        <v>73.18</v>
      </c>
    </row>
    <row r="4747" spans="1:10" x14ac:dyDescent="0.25">
      <c r="A4747">
        <v>36</v>
      </c>
      <c r="B4747" t="s">
        <v>5153</v>
      </c>
      <c r="C4747">
        <f t="shared" si="155"/>
        <v>2006</v>
      </c>
      <c r="D4747" t="str">
        <f t="shared" si="156"/>
        <v>362006</v>
      </c>
      <c r="E4747" t="e">
        <f>+VLOOKUP(D4747,[2]WeightCountryEstimate!$C$2:$D$116,2,FALSE)</f>
        <v>#N/A</v>
      </c>
      <c r="F4747" t="e">
        <f>+VLOOKUP(D4747,'[3]Suff living area by country'!$J$2:$K$423,2,FALSE)</f>
        <v>#N/A</v>
      </c>
      <c r="G4747" t="e">
        <f>+VLOOKUP(D4747,'[1]Freight vol by country &amp; year'!$C$2:$D$886,2,FALSE)</f>
        <v>#N/A</v>
      </c>
      <c r="H4747" t="e">
        <f>+VLOOKUP(D4747,[4]Goal11!$I$2:$J$560,2,FALSE)</f>
        <v>#N/A</v>
      </c>
      <c r="I4747" t="str">
        <f>+VLOOKUP(D4747,[5]Goal17!$I$2:$J$4522,2,FALSE)</f>
        <v>66.00</v>
      </c>
      <c r="J4747" t="str">
        <f>+VLOOKUP(D4747,'[6]2G coverage'!$I$2:$J$3380,2,FALSE)</f>
        <v>98.10</v>
      </c>
    </row>
    <row r="4748" spans="1:10" x14ac:dyDescent="0.25">
      <c r="A4748">
        <v>39</v>
      </c>
      <c r="B4748" t="s">
        <v>5154</v>
      </c>
      <c r="C4748">
        <f t="shared" si="155"/>
        <v>2006</v>
      </c>
      <c r="D4748" t="str">
        <f t="shared" si="156"/>
        <v>392006</v>
      </c>
      <c r="E4748" t="e">
        <f>+VLOOKUP(D4748,[2]WeightCountryEstimate!$C$2:$D$116,2,FALSE)</f>
        <v>#N/A</v>
      </c>
      <c r="F4748" t="e">
        <f>+VLOOKUP(D4748,'[3]Suff living area by country'!$J$2:$K$423,2,FALSE)</f>
        <v>#N/A</v>
      </c>
      <c r="G4748" t="e">
        <f>+VLOOKUP(D4748,'[1]Freight vol by country &amp; year'!$C$2:$D$886,2,FALSE)</f>
        <v>#N/A</v>
      </c>
      <c r="H4748" t="e">
        <f>+VLOOKUP(D4748,[4]Goal11!$I$2:$J$560,2,FALSE)</f>
        <v>#N/A</v>
      </c>
      <c r="I4748" t="e">
        <f>+VLOOKUP(D4748,[5]Goal17!$I$2:$J$4522,2,FALSE)</f>
        <v>#N/A</v>
      </c>
      <c r="J4748" t="e">
        <f>+VLOOKUP(D4748,'[6]2G coverage'!$I$2:$J$3380,2,FALSE)</f>
        <v>#N/A</v>
      </c>
    </row>
    <row r="4749" spans="1:10" x14ac:dyDescent="0.25">
      <c r="A4749">
        <v>40</v>
      </c>
      <c r="B4749" t="s">
        <v>5155</v>
      </c>
      <c r="C4749">
        <f t="shared" si="155"/>
        <v>2006</v>
      </c>
      <c r="D4749" t="str">
        <f t="shared" si="156"/>
        <v>402006</v>
      </c>
      <c r="E4749" t="e">
        <f>+VLOOKUP(D4749,[2]WeightCountryEstimate!$C$2:$D$116,2,FALSE)</f>
        <v>#N/A</v>
      </c>
      <c r="F4749" t="e">
        <f>+VLOOKUP(D4749,'[3]Suff living area by country'!$J$2:$K$423,2,FALSE)</f>
        <v>#N/A</v>
      </c>
      <c r="G4749" t="e">
        <f>+VLOOKUP(D4749,'[1]Freight vol by country &amp; year'!$C$2:$D$886,2,FALSE)</f>
        <v>#N/A</v>
      </c>
      <c r="H4749" t="e">
        <f>+VLOOKUP(D4749,[4]Goal11!$I$2:$J$560,2,FALSE)</f>
        <v>#N/A</v>
      </c>
      <c r="I4749" t="str">
        <f>+VLOOKUP(D4749,[5]Goal17!$I$2:$J$4522,2,FALSE)</f>
        <v>63.60</v>
      </c>
      <c r="J4749" t="str">
        <f>+VLOOKUP(D4749,'[6]2G coverage'!$I$2:$J$3380,2,FALSE)</f>
        <v>98.50</v>
      </c>
    </row>
    <row r="4750" spans="1:10" x14ac:dyDescent="0.25">
      <c r="A4750">
        <v>44</v>
      </c>
      <c r="B4750" t="s">
        <v>5156</v>
      </c>
      <c r="C4750">
        <f t="shared" si="155"/>
        <v>2006</v>
      </c>
      <c r="D4750" t="str">
        <f t="shared" si="156"/>
        <v>442006</v>
      </c>
      <c r="E4750" t="e">
        <f>+VLOOKUP(D4750,[2]WeightCountryEstimate!$C$2:$D$116,2,FALSE)</f>
        <v>#N/A</v>
      </c>
      <c r="F4750" t="e">
        <f>+VLOOKUP(D4750,'[3]Suff living area by country'!$J$2:$K$423,2,FALSE)</f>
        <v>#N/A</v>
      </c>
      <c r="G4750" t="e">
        <f>+VLOOKUP(D4750,'[1]Freight vol by country &amp; year'!$C$2:$D$886,2,FALSE)</f>
        <v>#N/A</v>
      </c>
      <c r="H4750" t="e">
        <f>+VLOOKUP(D4750,[4]Goal11!$I$2:$J$560,2,FALSE)</f>
        <v>#N/A</v>
      </c>
      <c r="I4750" t="str">
        <f>+VLOOKUP(D4750,[5]Goal17!$I$2:$J$4522,2,FALSE)</f>
        <v>26.00</v>
      </c>
      <c r="J4750" t="str">
        <f>+VLOOKUP(D4750,'[6]2G coverage'!$I$2:$J$3380,2,FALSE)</f>
        <v>95.00</v>
      </c>
    </row>
    <row r="4751" spans="1:10" x14ac:dyDescent="0.25">
      <c r="A4751">
        <v>48</v>
      </c>
      <c r="B4751" t="s">
        <v>5157</v>
      </c>
      <c r="C4751">
        <f t="shared" si="155"/>
        <v>2006</v>
      </c>
      <c r="D4751" t="str">
        <f t="shared" si="156"/>
        <v>482006</v>
      </c>
      <c r="E4751" t="e">
        <f>+VLOOKUP(D4751,[2]WeightCountryEstimate!$C$2:$D$116,2,FALSE)</f>
        <v>#N/A</v>
      </c>
      <c r="F4751" t="e">
        <f>+VLOOKUP(D4751,'[3]Suff living area by country'!$J$2:$K$423,2,FALSE)</f>
        <v>#N/A</v>
      </c>
      <c r="G4751" t="e">
        <f>+VLOOKUP(D4751,'[1]Freight vol by country &amp; year'!$C$2:$D$886,2,FALSE)</f>
        <v>#N/A</v>
      </c>
      <c r="H4751" t="e">
        <f>+VLOOKUP(D4751,[4]Goal11!$I$2:$J$560,2,FALSE)</f>
        <v>#N/A</v>
      </c>
      <c r="I4751" t="str">
        <f>+VLOOKUP(D4751,[5]Goal17!$I$2:$J$4522,2,FALSE)</f>
        <v>28.24</v>
      </c>
      <c r="J4751" t="str">
        <f>+VLOOKUP(D4751,'[6]2G coverage'!$I$2:$J$3380,2,FALSE)</f>
        <v>100.00</v>
      </c>
    </row>
    <row r="4752" spans="1:10" x14ac:dyDescent="0.25">
      <c r="A4752">
        <v>50</v>
      </c>
      <c r="B4752" t="s">
        <v>5158</v>
      </c>
      <c r="C4752">
        <f t="shared" si="155"/>
        <v>2006</v>
      </c>
      <c r="D4752" t="str">
        <f t="shared" si="156"/>
        <v>502006</v>
      </c>
      <c r="E4752" t="e">
        <f>+VLOOKUP(D4752,[2]WeightCountryEstimate!$C$2:$D$116,2,FALSE)</f>
        <v>#N/A</v>
      </c>
      <c r="F4752">
        <f>+VLOOKUP(D4752,'[3]Suff living area by country'!$J$2:$K$423,2,FALSE)</f>
        <v>68.900000000000006</v>
      </c>
      <c r="G4752" t="e">
        <f>+VLOOKUP(D4752,'[1]Freight vol by country &amp; year'!$C$2:$D$886,2,FALSE)</f>
        <v>#N/A</v>
      </c>
      <c r="H4752" t="e">
        <f>+VLOOKUP(D4752,[4]Goal11!$I$2:$J$560,2,FALSE)</f>
        <v>#N/A</v>
      </c>
      <c r="I4752" t="str">
        <f>+VLOOKUP(D4752,[5]Goal17!$I$2:$J$4522,2,FALSE)</f>
        <v>1.00</v>
      </c>
      <c r="J4752" t="str">
        <f>+VLOOKUP(D4752,'[6]2G coverage'!$I$2:$J$3380,2,FALSE)</f>
        <v>90.00</v>
      </c>
    </row>
    <row r="4753" spans="1:10" x14ac:dyDescent="0.25">
      <c r="A4753">
        <v>51</v>
      </c>
      <c r="B4753" t="s">
        <v>5159</v>
      </c>
      <c r="C4753">
        <f t="shared" si="155"/>
        <v>2006</v>
      </c>
      <c r="D4753" t="str">
        <f t="shared" si="156"/>
        <v>512006</v>
      </c>
      <c r="E4753" t="e">
        <f>+VLOOKUP(D4753,[2]WeightCountryEstimate!$C$2:$D$116,2,FALSE)</f>
        <v>#N/A</v>
      </c>
      <c r="F4753" t="e">
        <f>+VLOOKUP(D4753,'[3]Suff living area by country'!$J$2:$K$423,2,FALSE)</f>
        <v>#N/A</v>
      </c>
      <c r="G4753" t="e">
        <f>+VLOOKUP(D4753,'[1]Freight vol by country &amp; year'!$C$2:$D$886,2,FALSE)</f>
        <v>#N/A</v>
      </c>
      <c r="H4753" t="e">
        <f>+VLOOKUP(D4753,[4]Goal11!$I$2:$J$560,2,FALSE)</f>
        <v>#N/A</v>
      </c>
      <c r="I4753" t="str">
        <f>+VLOOKUP(D4753,[5]Goal17!$I$2:$J$4522,2,FALSE)</f>
        <v>5.63</v>
      </c>
      <c r="J4753" t="str">
        <f>+VLOOKUP(D4753,'[6]2G coverage'!$I$2:$J$3380,2,FALSE)</f>
        <v>87.80</v>
      </c>
    </row>
    <row r="4754" spans="1:10" x14ac:dyDescent="0.25">
      <c r="A4754">
        <v>52</v>
      </c>
      <c r="B4754" t="s">
        <v>5160</v>
      </c>
      <c r="C4754">
        <f t="shared" si="155"/>
        <v>2006</v>
      </c>
      <c r="D4754" t="str">
        <f t="shared" si="156"/>
        <v>522006</v>
      </c>
      <c r="E4754" t="e">
        <f>+VLOOKUP(D4754,[2]WeightCountryEstimate!$C$2:$D$116,2,FALSE)</f>
        <v>#N/A</v>
      </c>
      <c r="F4754" t="e">
        <f>+VLOOKUP(D4754,'[3]Suff living area by country'!$J$2:$K$423,2,FALSE)</f>
        <v>#N/A</v>
      </c>
      <c r="G4754" t="e">
        <f>+VLOOKUP(D4754,'[1]Freight vol by country &amp; year'!$C$2:$D$886,2,FALSE)</f>
        <v>#N/A</v>
      </c>
      <c r="H4754" t="e">
        <f>+VLOOKUP(D4754,[4]Goal11!$I$2:$J$560,2,FALSE)</f>
        <v>#N/A</v>
      </c>
      <c r="I4754" t="str">
        <f>+VLOOKUP(D4754,[5]Goal17!$I$2:$J$4522,2,FALSE)</f>
        <v>55.30</v>
      </c>
      <c r="J4754" t="str">
        <f>+VLOOKUP(D4754,'[6]2G coverage'!$I$2:$J$3380,2,FALSE)</f>
        <v>99.90</v>
      </c>
    </row>
    <row r="4755" spans="1:10" x14ac:dyDescent="0.25">
      <c r="A4755">
        <v>53</v>
      </c>
      <c r="B4755" t="s">
        <v>5161</v>
      </c>
      <c r="C4755">
        <f t="shared" si="155"/>
        <v>2006</v>
      </c>
      <c r="D4755" t="str">
        <f t="shared" si="156"/>
        <v>532006</v>
      </c>
      <c r="E4755" t="e">
        <f>+VLOOKUP(D4755,[2]WeightCountryEstimate!$C$2:$D$116,2,FALSE)</f>
        <v>#N/A</v>
      </c>
      <c r="F4755" t="e">
        <f>+VLOOKUP(D4755,'[3]Suff living area by country'!$J$2:$K$423,2,FALSE)</f>
        <v>#N/A</v>
      </c>
      <c r="G4755" t="e">
        <f>+VLOOKUP(D4755,'[1]Freight vol by country &amp; year'!$C$2:$D$886,2,FALSE)</f>
        <v>#N/A</v>
      </c>
      <c r="H4755" t="e">
        <f>+VLOOKUP(D4755,[4]Goal11!$I$2:$J$560,2,FALSE)</f>
        <v>#N/A</v>
      </c>
      <c r="I4755" t="str">
        <f>+VLOOKUP(D4755,[5]Goal17!$I$2:$J$4522,2,FALSE)</f>
        <v>66.51</v>
      </c>
      <c r="J4755" t="str">
        <f>+VLOOKUP(D4755,'[6]2G coverage'!$I$2:$J$3380,2,FALSE)</f>
        <v>98.08</v>
      </c>
    </row>
    <row r="4756" spans="1:10" x14ac:dyDescent="0.25">
      <c r="A4756">
        <v>54</v>
      </c>
      <c r="B4756" t="s">
        <v>5162</v>
      </c>
      <c r="C4756">
        <f t="shared" si="155"/>
        <v>2006</v>
      </c>
      <c r="D4756" t="str">
        <f t="shared" si="156"/>
        <v>542006</v>
      </c>
      <c r="E4756" t="e">
        <f>+VLOOKUP(D4756,[2]WeightCountryEstimate!$C$2:$D$116,2,FALSE)</f>
        <v>#N/A</v>
      </c>
      <c r="F4756" t="e">
        <f>+VLOOKUP(D4756,'[3]Suff living area by country'!$J$2:$K$423,2,FALSE)</f>
        <v>#N/A</v>
      </c>
      <c r="G4756" t="e">
        <f>+VLOOKUP(D4756,'[1]Freight vol by country &amp; year'!$C$2:$D$886,2,FALSE)</f>
        <v>#N/A</v>
      </c>
      <c r="H4756" t="e">
        <f>+VLOOKUP(D4756,[4]Goal11!$I$2:$J$560,2,FALSE)</f>
        <v>#N/A</v>
      </c>
      <c r="I4756" t="e">
        <f>+VLOOKUP(D4756,[5]Goal17!$I$2:$J$4522,2,FALSE)</f>
        <v>#N/A</v>
      </c>
      <c r="J4756" t="e">
        <f>+VLOOKUP(D4756,'[6]2G coverage'!$I$2:$J$3380,2,FALSE)</f>
        <v>#N/A</v>
      </c>
    </row>
    <row r="4757" spans="1:10" x14ac:dyDescent="0.25">
      <c r="A4757">
        <v>56</v>
      </c>
      <c r="B4757" t="s">
        <v>5163</v>
      </c>
      <c r="C4757">
        <f t="shared" si="155"/>
        <v>2006</v>
      </c>
      <c r="D4757" t="str">
        <f t="shared" si="156"/>
        <v>562006</v>
      </c>
      <c r="E4757" t="e">
        <f>+VLOOKUP(D4757,[2]WeightCountryEstimate!$C$2:$D$116,2,FALSE)</f>
        <v>#N/A</v>
      </c>
      <c r="F4757" t="e">
        <f>+VLOOKUP(D4757,'[3]Suff living area by country'!$J$2:$K$423,2,FALSE)</f>
        <v>#N/A</v>
      </c>
      <c r="G4757" t="e">
        <f>+VLOOKUP(D4757,'[1]Freight vol by country &amp; year'!$C$2:$D$886,2,FALSE)</f>
        <v>#N/A</v>
      </c>
      <c r="H4757" t="e">
        <f>+VLOOKUP(D4757,[4]Goal11!$I$2:$J$560,2,FALSE)</f>
        <v>#N/A</v>
      </c>
      <c r="I4757" t="str">
        <f>+VLOOKUP(D4757,[5]Goal17!$I$2:$J$4522,2,FALSE)</f>
        <v>59.72</v>
      </c>
      <c r="J4757" t="str">
        <f>+VLOOKUP(D4757,'[6]2G coverage'!$I$2:$J$3380,2,FALSE)</f>
        <v>99.90</v>
      </c>
    </row>
    <row r="4758" spans="1:10" x14ac:dyDescent="0.25">
      <c r="A4758">
        <v>57</v>
      </c>
      <c r="B4758" t="s">
        <v>5164</v>
      </c>
      <c r="C4758">
        <f t="shared" si="155"/>
        <v>2006</v>
      </c>
      <c r="D4758" t="str">
        <f t="shared" si="156"/>
        <v>572006</v>
      </c>
      <c r="E4758" t="e">
        <f>+VLOOKUP(D4758,[2]WeightCountryEstimate!$C$2:$D$116,2,FALSE)</f>
        <v>#N/A</v>
      </c>
      <c r="F4758" t="e">
        <f>+VLOOKUP(D4758,'[3]Suff living area by country'!$J$2:$K$423,2,FALSE)</f>
        <v>#N/A</v>
      </c>
      <c r="G4758" t="e">
        <f>+VLOOKUP(D4758,'[1]Freight vol by country &amp; year'!$C$2:$D$886,2,FALSE)</f>
        <v>#N/A</v>
      </c>
      <c r="H4758" t="e">
        <f>+VLOOKUP(D4758,[4]Goal11!$I$2:$J$560,2,FALSE)</f>
        <v>#N/A</v>
      </c>
      <c r="I4758" t="e">
        <f>+VLOOKUP(D4758,[5]Goal17!$I$2:$J$4522,2,FALSE)</f>
        <v>#N/A</v>
      </c>
      <c r="J4758" t="e">
        <f>+VLOOKUP(D4758,'[6]2G coverage'!$I$2:$J$3380,2,FALSE)</f>
        <v>#N/A</v>
      </c>
    </row>
    <row r="4759" spans="1:10" x14ac:dyDescent="0.25">
      <c r="A4759">
        <v>60</v>
      </c>
      <c r="B4759" t="s">
        <v>5165</v>
      </c>
      <c r="C4759">
        <f t="shared" si="155"/>
        <v>2006</v>
      </c>
      <c r="D4759" t="str">
        <f t="shared" si="156"/>
        <v>602006</v>
      </c>
      <c r="E4759" t="e">
        <f>+VLOOKUP(D4759,[2]WeightCountryEstimate!$C$2:$D$116,2,FALSE)</f>
        <v>#N/A</v>
      </c>
      <c r="F4759" t="e">
        <f>+VLOOKUP(D4759,'[3]Suff living area by country'!$J$2:$K$423,2,FALSE)</f>
        <v>#N/A</v>
      </c>
      <c r="G4759" t="e">
        <f>+VLOOKUP(D4759,'[1]Freight vol by country &amp; year'!$C$2:$D$886,2,FALSE)</f>
        <v>#N/A</v>
      </c>
      <c r="H4759" t="e">
        <f>+VLOOKUP(D4759,[4]Goal11!$I$2:$J$560,2,FALSE)</f>
        <v>#N/A</v>
      </c>
      <c r="I4759" t="str">
        <f>+VLOOKUP(D4759,[5]Goal17!$I$2:$J$4522,2,FALSE)</f>
        <v>69.90</v>
      </c>
      <c r="J4759" t="e">
        <f>+VLOOKUP(D4759,'[6]2G coverage'!$I$2:$J$3380,2,FALSE)</f>
        <v>#N/A</v>
      </c>
    </row>
    <row r="4760" spans="1:10" x14ac:dyDescent="0.25">
      <c r="A4760">
        <v>61</v>
      </c>
      <c r="B4760" t="s">
        <v>5166</v>
      </c>
      <c r="C4760">
        <f t="shared" si="155"/>
        <v>2006</v>
      </c>
      <c r="D4760" t="str">
        <f t="shared" si="156"/>
        <v>612006</v>
      </c>
      <c r="E4760" t="e">
        <f>+VLOOKUP(D4760,[2]WeightCountryEstimate!$C$2:$D$116,2,FALSE)</f>
        <v>#N/A</v>
      </c>
      <c r="F4760" t="e">
        <f>+VLOOKUP(D4760,'[3]Suff living area by country'!$J$2:$K$423,2,FALSE)</f>
        <v>#N/A</v>
      </c>
      <c r="G4760" t="e">
        <f>+VLOOKUP(D4760,'[1]Freight vol by country &amp; year'!$C$2:$D$886,2,FALSE)</f>
        <v>#N/A</v>
      </c>
      <c r="H4760" t="e">
        <f>+VLOOKUP(D4760,[4]Goal11!$I$2:$J$560,2,FALSE)</f>
        <v>#N/A</v>
      </c>
      <c r="I4760" t="e">
        <f>+VLOOKUP(D4760,[5]Goal17!$I$2:$J$4522,2,FALSE)</f>
        <v>#N/A</v>
      </c>
      <c r="J4760" t="e">
        <f>+VLOOKUP(D4760,'[6]2G coverage'!$I$2:$J$3380,2,FALSE)</f>
        <v>#N/A</v>
      </c>
    </row>
    <row r="4761" spans="1:10" x14ac:dyDescent="0.25">
      <c r="A4761">
        <v>62</v>
      </c>
      <c r="B4761" t="s">
        <v>5167</v>
      </c>
      <c r="C4761">
        <f t="shared" si="155"/>
        <v>2006</v>
      </c>
      <c r="D4761" t="str">
        <f t="shared" si="156"/>
        <v>622006</v>
      </c>
      <c r="E4761" t="e">
        <f>+VLOOKUP(D4761,[2]WeightCountryEstimate!$C$2:$D$116,2,FALSE)</f>
        <v>#N/A</v>
      </c>
      <c r="F4761" t="e">
        <f>+VLOOKUP(D4761,'[3]Suff living area by country'!$J$2:$K$423,2,FALSE)</f>
        <v>#N/A</v>
      </c>
      <c r="G4761" t="e">
        <f>+VLOOKUP(D4761,'[1]Freight vol by country &amp; year'!$C$2:$D$886,2,FALSE)</f>
        <v>#N/A</v>
      </c>
      <c r="H4761" t="e">
        <f>+VLOOKUP(D4761,[4]Goal11!$I$2:$J$560,2,FALSE)</f>
        <v>#N/A</v>
      </c>
      <c r="I4761" t="str">
        <f>+VLOOKUP(D4761,[5]Goal17!$I$2:$J$4522,2,FALSE)</f>
        <v>3.32</v>
      </c>
      <c r="J4761" t="e">
        <f>+VLOOKUP(D4761,'[6]2G coverage'!$I$2:$J$3380,2,FALSE)</f>
        <v>#N/A</v>
      </c>
    </row>
    <row r="4762" spans="1:10" x14ac:dyDescent="0.25">
      <c r="A4762">
        <v>64</v>
      </c>
      <c r="B4762" t="s">
        <v>5168</v>
      </c>
      <c r="C4762">
        <f t="shared" si="155"/>
        <v>2006</v>
      </c>
      <c r="D4762" t="str">
        <f t="shared" si="156"/>
        <v>642006</v>
      </c>
      <c r="E4762" t="e">
        <f>+VLOOKUP(D4762,[2]WeightCountryEstimate!$C$2:$D$116,2,FALSE)</f>
        <v>#N/A</v>
      </c>
      <c r="F4762" t="e">
        <f>+VLOOKUP(D4762,'[3]Suff living area by country'!$J$2:$K$423,2,FALSE)</f>
        <v>#N/A</v>
      </c>
      <c r="G4762" t="e">
        <f>+VLOOKUP(D4762,'[1]Freight vol by country &amp; year'!$C$2:$D$886,2,FALSE)</f>
        <v>#N/A</v>
      </c>
      <c r="H4762" t="e">
        <f>+VLOOKUP(D4762,[4]Goal11!$I$2:$J$560,2,FALSE)</f>
        <v>#N/A</v>
      </c>
      <c r="I4762" t="str">
        <f>+VLOOKUP(D4762,[5]Goal17!$I$2:$J$4522,2,FALSE)</f>
        <v>4.52</v>
      </c>
      <c r="J4762" t="str">
        <f>+VLOOKUP(D4762,'[6]2G coverage'!$I$2:$J$3380,2,FALSE)</f>
        <v>11.70</v>
      </c>
    </row>
    <row r="4763" spans="1:10" x14ac:dyDescent="0.25">
      <c r="A4763">
        <v>68</v>
      </c>
      <c r="B4763" t="s">
        <v>5169</v>
      </c>
      <c r="C4763">
        <f t="shared" si="155"/>
        <v>2006</v>
      </c>
      <c r="D4763" t="str">
        <f t="shared" si="156"/>
        <v>682006</v>
      </c>
      <c r="E4763" t="e">
        <f>+VLOOKUP(D4763,[2]WeightCountryEstimate!$C$2:$D$116,2,FALSE)</f>
        <v>#N/A</v>
      </c>
      <c r="F4763" t="e">
        <f>+VLOOKUP(D4763,'[3]Suff living area by country'!$J$2:$K$423,2,FALSE)</f>
        <v>#N/A</v>
      </c>
      <c r="G4763" t="e">
        <f>+VLOOKUP(D4763,'[1]Freight vol by country &amp; year'!$C$2:$D$886,2,FALSE)</f>
        <v>#N/A</v>
      </c>
      <c r="H4763" t="e">
        <f>+VLOOKUP(D4763,[4]Goal11!$I$2:$J$560,2,FALSE)</f>
        <v>#N/A</v>
      </c>
      <c r="I4763" t="str">
        <f>+VLOOKUP(D4763,[5]Goal17!$I$2:$J$4522,2,FALSE)</f>
        <v>6.20</v>
      </c>
      <c r="J4763" t="str">
        <f>+VLOOKUP(D4763,'[6]2G coverage'!$I$2:$J$3380,2,FALSE)</f>
        <v>45.90</v>
      </c>
    </row>
    <row r="4764" spans="1:10" x14ac:dyDescent="0.25">
      <c r="A4764">
        <v>70</v>
      </c>
      <c r="B4764" t="s">
        <v>5170</v>
      </c>
      <c r="C4764">
        <f t="shared" si="155"/>
        <v>2006</v>
      </c>
      <c r="D4764" t="str">
        <f t="shared" si="156"/>
        <v>702006</v>
      </c>
      <c r="E4764" t="e">
        <f>+VLOOKUP(D4764,[2]WeightCountryEstimate!$C$2:$D$116,2,FALSE)</f>
        <v>#N/A</v>
      </c>
      <c r="F4764">
        <f>+VLOOKUP(D4764,'[3]Suff living area by country'!$J$2:$K$423,2,FALSE)</f>
        <v>97.5</v>
      </c>
      <c r="G4764" t="e">
        <f>+VLOOKUP(D4764,'[1]Freight vol by country &amp; year'!$C$2:$D$886,2,FALSE)</f>
        <v>#N/A</v>
      </c>
      <c r="H4764" t="e">
        <f>+VLOOKUP(D4764,[4]Goal11!$I$2:$J$560,2,FALSE)</f>
        <v>#N/A</v>
      </c>
      <c r="I4764" t="str">
        <f>+VLOOKUP(D4764,[5]Goal17!$I$2:$J$4522,2,FALSE)</f>
        <v>25.12</v>
      </c>
      <c r="J4764" t="str">
        <f>+VLOOKUP(D4764,'[6]2G coverage'!$I$2:$J$3380,2,FALSE)</f>
        <v>99.00</v>
      </c>
    </row>
    <row r="4765" spans="1:10" x14ac:dyDescent="0.25">
      <c r="A4765">
        <v>72</v>
      </c>
      <c r="B4765" t="s">
        <v>5171</v>
      </c>
      <c r="C4765">
        <f t="shared" si="155"/>
        <v>2006</v>
      </c>
      <c r="D4765" t="str">
        <f t="shared" si="156"/>
        <v>722006</v>
      </c>
      <c r="E4765" t="e">
        <f>+VLOOKUP(D4765,[2]WeightCountryEstimate!$C$2:$D$116,2,FALSE)</f>
        <v>#N/A</v>
      </c>
      <c r="F4765" t="e">
        <f>+VLOOKUP(D4765,'[3]Suff living area by country'!$J$2:$K$423,2,FALSE)</f>
        <v>#N/A</v>
      </c>
      <c r="G4765" t="e">
        <f>+VLOOKUP(D4765,'[1]Freight vol by country &amp; year'!$C$2:$D$886,2,FALSE)</f>
        <v>#N/A</v>
      </c>
      <c r="H4765" t="e">
        <f>+VLOOKUP(D4765,[4]Goal11!$I$2:$J$560,2,FALSE)</f>
        <v>#N/A</v>
      </c>
      <c r="I4765" t="str">
        <f>+VLOOKUP(D4765,[5]Goal17!$I$2:$J$4522,2,FALSE)</f>
        <v>4.29</v>
      </c>
      <c r="J4765" t="str">
        <f>+VLOOKUP(D4765,'[6]2G coverage'!$I$2:$J$3380,2,FALSE)</f>
        <v>99.00</v>
      </c>
    </row>
    <row r="4766" spans="1:10" x14ac:dyDescent="0.25">
      <c r="A4766">
        <v>76</v>
      </c>
      <c r="B4766" t="s">
        <v>5172</v>
      </c>
      <c r="C4766">
        <f t="shared" si="155"/>
        <v>2006</v>
      </c>
      <c r="D4766" t="str">
        <f t="shared" si="156"/>
        <v>762006</v>
      </c>
      <c r="E4766" t="e">
        <f>+VLOOKUP(D4766,[2]WeightCountryEstimate!$C$2:$D$116,2,FALSE)</f>
        <v>#N/A</v>
      </c>
      <c r="F4766" t="e">
        <f>+VLOOKUP(D4766,'[3]Suff living area by country'!$J$2:$K$423,2,FALSE)</f>
        <v>#N/A</v>
      </c>
      <c r="G4766" t="e">
        <f>+VLOOKUP(D4766,'[1]Freight vol by country &amp; year'!$C$2:$D$886,2,FALSE)</f>
        <v>#N/A</v>
      </c>
      <c r="H4766" t="e">
        <f>+VLOOKUP(D4766,[4]Goal11!$I$2:$J$560,2,FALSE)</f>
        <v>#N/A</v>
      </c>
      <c r="I4766" t="str">
        <f>+VLOOKUP(D4766,[5]Goal17!$I$2:$J$4522,2,FALSE)</f>
        <v>28.18</v>
      </c>
      <c r="J4766" t="str">
        <f>+VLOOKUP(D4766,'[6]2G coverage'!$I$2:$J$3380,2,FALSE)</f>
        <v>89.42</v>
      </c>
    </row>
    <row r="4767" spans="1:10" x14ac:dyDescent="0.25">
      <c r="A4767">
        <v>84</v>
      </c>
      <c r="B4767" t="s">
        <v>5173</v>
      </c>
      <c r="C4767">
        <f t="shared" si="155"/>
        <v>2006</v>
      </c>
      <c r="D4767" t="str">
        <f t="shared" si="156"/>
        <v>842006</v>
      </c>
      <c r="E4767" t="e">
        <f>+VLOOKUP(D4767,[2]WeightCountryEstimate!$C$2:$D$116,2,FALSE)</f>
        <v>#N/A</v>
      </c>
      <c r="F4767">
        <f>+VLOOKUP(D4767,'[3]Suff living area by country'!$J$2:$K$423,2,FALSE)</f>
        <v>85.5</v>
      </c>
      <c r="G4767" t="e">
        <f>+VLOOKUP(D4767,'[1]Freight vol by country &amp; year'!$C$2:$D$886,2,FALSE)</f>
        <v>#N/A</v>
      </c>
      <c r="H4767" t="e">
        <f>+VLOOKUP(D4767,[4]Goal11!$I$2:$J$560,2,FALSE)</f>
        <v>#N/A</v>
      </c>
      <c r="I4767" t="str">
        <f>+VLOOKUP(D4767,[5]Goal17!$I$2:$J$4522,2,FALSE)</f>
        <v>24.00</v>
      </c>
      <c r="J4767" t="e">
        <f>+VLOOKUP(D4767,'[6]2G coverage'!$I$2:$J$3380,2,FALSE)</f>
        <v>#N/A</v>
      </c>
    </row>
    <row r="4768" spans="1:10" x14ac:dyDescent="0.25">
      <c r="A4768">
        <v>86</v>
      </c>
      <c r="B4768" t="s">
        <v>5174</v>
      </c>
      <c r="C4768">
        <f t="shared" si="155"/>
        <v>2006</v>
      </c>
      <c r="D4768" t="str">
        <f t="shared" si="156"/>
        <v>862006</v>
      </c>
      <c r="E4768" t="e">
        <f>+VLOOKUP(D4768,[2]WeightCountryEstimate!$C$2:$D$116,2,FALSE)</f>
        <v>#N/A</v>
      </c>
      <c r="F4768" t="e">
        <f>+VLOOKUP(D4768,'[3]Suff living area by country'!$J$2:$K$423,2,FALSE)</f>
        <v>#N/A</v>
      </c>
      <c r="G4768" t="e">
        <f>+VLOOKUP(D4768,'[1]Freight vol by country &amp; year'!$C$2:$D$886,2,FALSE)</f>
        <v>#N/A</v>
      </c>
      <c r="H4768" t="e">
        <f>+VLOOKUP(D4768,[4]Goal11!$I$2:$J$560,2,FALSE)</f>
        <v>#N/A</v>
      </c>
      <c r="I4768" t="e">
        <f>+VLOOKUP(D4768,[5]Goal17!$I$2:$J$4522,2,FALSE)</f>
        <v>#N/A</v>
      </c>
      <c r="J4768" t="e">
        <f>+VLOOKUP(D4768,'[6]2G coverage'!$I$2:$J$3380,2,FALSE)</f>
        <v>#N/A</v>
      </c>
    </row>
    <row r="4769" spans="1:10" x14ac:dyDescent="0.25">
      <c r="A4769">
        <v>90</v>
      </c>
      <c r="B4769" t="s">
        <v>5175</v>
      </c>
      <c r="C4769">
        <f t="shared" si="155"/>
        <v>2006</v>
      </c>
      <c r="D4769" t="str">
        <f t="shared" si="156"/>
        <v>902006</v>
      </c>
      <c r="E4769" t="e">
        <f>+VLOOKUP(D4769,[2]WeightCountryEstimate!$C$2:$D$116,2,FALSE)</f>
        <v>#N/A</v>
      </c>
      <c r="F4769" t="e">
        <f>+VLOOKUP(D4769,'[3]Suff living area by country'!$J$2:$K$423,2,FALSE)</f>
        <v>#N/A</v>
      </c>
      <c r="G4769" t="e">
        <f>+VLOOKUP(D4769,'[1]Freight vol by country &amp; year'!$C$2:$D$886,2,FALSE)</f>
        <v>#N/A</v>
      </c>
      <c r="H4769" t="e">
        <f>+VLOOKUP(D4769,[4]Goal11!$I$2:$J$560,2,FALSE)</f>
        <v>#N/A</v>
      </c>
      <c r="I4769" t="str">
        <f>+VLOOKUP(D4769,[5]Goal17!$I$2:$J$4522,2,FALSE)</f>
        <v>1.65</v>
      </c>
      <c r="J4769" t="e">
        <f>+VLOOKUP(D4769,'[6]2G coverage'!$I$2:$J$3380,2,FALSE)</f>
        <v>#N/A</v>
      </c>
    </row>
    <row r="4770" spans="1:10" x14ac:dyDescent="0.25">
      <c r="A4770">
        <v>92</v>
      </c>
      <c r="B4770" t="s">
        <v>5176</v>
      </c>
      <c r="C4770">
        <f t="shared" si="155"/>
        <v>2006</v>
      </c>
      <c r="D4770" t="str">
        <f t="shared" si="156"/>
        <v>922006</v>
      </c>
      <c r="E4770" t="e">
        <f>+VLOOKUP(D4770,[2]WeightCountryEstimate!$C$2:$D$116,2,FALSE)</f>
        <v>#N/A</v>
      </c>
      <c r="F4770" t="e">
        <f>+VLOOKUP(D4770,'[3]Suff living area by country'!$J$2:$K$423,2,FALSE)</f>
        <v>#N/A</v>
      </c>
      <c r="G4770" t="e">
        <f>+VLOOKUP(D4770,'[1]Freight vol by country &amp; year'!$C$2:$D$886,2,FALSE)</f>
        <v>#N/A</v>
      </c>
      <c r="H4770" t="e">
        <f>+VLOOKUP(D4770,[4]Goal11!$I$2:$J$560,2,FALSE)</f>
        <v>#N/A</v>
      </c>
      <c r="I4770" t="e">
        <f>+VLOOKUP(D4770,[5]Goal17!$I$2:$J$4522,2,FALSE)</f>
        <v>#N/A</v>
      </c>
      <c r="J4770" t="e">
        <f>+VLOOKUP(D4770,'[6]2G coverage'!$I$2:$J$3380,2,FALSE)</f>
        <v>#N/A</v>
      </c>
    </row>
    <row r="4771" spans="1:10" x14ac:dyDescent="0.25">
      <c r="A4771">
        <v>96</v>
      </c>
      <c r="B4771" t="s">
        <v>5177</v>
      </c>
      <c r="C4771">
        <f t="shared" si="155"/>
        <v>2006</v>
      </c>
      <c r="D4771" t="str">
        <f t="shared" si="156"/>
        <v>962006</v>
      </c>
      <c r="E4771" t="e">
        <f>+VLOOKUP(D4771,[2]WeightCountryEstimate!$C$2:$D$116,2,FALSE)</f>
        <v>#N/A</v>
      </c>
      <c r="F4771" t="e">
        <f>+VLOOKUP(D4771,'[3]Suff living area by country'!$J$2:$K$423,2,FALSE)</f>
        <v>#N/A</v>
      </c>
      <c r="G4771" t="e">
        <f>+VLOOKUP(D4771,'[1]Freight vol by country &amp; year'!$C$2:$D$886,2,FALSE)</f>
        <v>#N/A</v>
      </c>
      <c r="H4771" t="e">
        <f>+VLOOKUP(D4771,[4]Goal11!$I$2:$J$560,2,FALSE)</f>
        <v>#N/A</v>
      </c>
      <c r="I4771" t="str">
        <f>+VLOOKUP(D4771,[5]Goal17!$I$2:$J$4522,2,FALSE)</f>
        <v>42.19</v>
      </c>
      <c r="J4771" t="e">
        <f>+VLOOKUP(D4771,'[6]2G coverage'!$I$2:$J$3380,2,FALSE)</f>
        <v>#N/A</v>
      </c>
    </row>
    <row r="4772" spans="1:10" x14ac:dyDescent="0.25">
      <c r="A4772">
        <v>100</v>
      </c>
      <c r="B4772" t="s">
        <v>5178</v>
      </c>
      <c r="C4772">
        <f t="shared" si="155"/>
        <v>2006</v>
      </c>
      <c r="D4772" t="str">
        <f t="shared" si="156"/>
        <v>1002006</v>
      </c>
      <c r="E4772" t="e">
        <f>+VLOOKUP(D4772,[2]WeightCountryEstimate!$C$2:$D$116,2,FALSE)</f>
        <v>#N/A</v>
      </c>
      <c r="F4772" t="e">
        <f>+VLOOKUP(D4772,'[3]Suff living area by country'!$J$2:$K$423,2,FALSE)</f>
        <v>#N/A</v>
      </c>
      <c r="G4772" t="e">
        <f>+VLOOKUP(D4772,'[1]Freight vol by country &amp; year'!$C$2:$D$886,2,FALSE)</f>
        <v>#N/A</v>
      </c>
      <c r="H4772" t="e">
        <f>+VLOOKUP(D4772,[4]Goal11!$I$2:$J$560,2,FALSE)</f>
        <v>#N/A</v>
      </c>
      <c r="I4772" t="str">
        <f>+VLOOKUP(D4772,[5]Goal17!$I$2:$J$4522,2,FALSE)</f>
        <v>27.09</v>
      </c>
      <c r="J4772" t="str">
        <f>+VLOOKUP(D4772,'[6]2G coverage'!$I$2:$J$3380,2,FALSE)</f>
        <v>99.82</v>
      </c>
    </row>
    <row r="4773" spans="1:10" x14ac:dyDescent="0.25">
      <c r="A4773">
        <v>104</v>
      </c>
      <c r="B4773" t="s">
        <v>5179</v>
      </c>
      <c r="C4773">
        <f t="shared" si="155"/>
        <v>2006</v>
      </c>
      <c r="D4773" t="str">
        <f t="shared" si="156"/>
        <v>1042006</v>
      </c>
      <c r="E4773" t="e">
        <f>+VLOOKUP(D4773,[2]WeightCountryEstimate!$C$2:$D$116,2,FALSE)</f>
        <v>#N/A</v>
      </c>
      <c r="F4773" t="e">
        <f>+VLOOKUP(D4773,'[3]Suff living area by country'!$J$2:$K$423,2,FALSE)</f>
        <v>#N/A</v>
      </c>
      <c r="G4773" t="e">
        <f>+VLOOKUP(D4773,'[1]Freight vol by country &amp; year'!$C$2:$D$886,2,FALSE)</f>
        <v>#N/A</v>
      </c>
      <c r="H4773" t="e">
        <f>+VLOOKUP(D4773,[4]Goal11!$I$2:$J$560,2,FALSE)</f>
        <v>#N/A</v>
      </c>
      <c r="I4773" t="str">
        <f>+VLOOKUP(D4773,[5]Goal17!$I$2:$J$4522,2,FALSE)</f>
        <v>0.18</v>
      </c>
      <c r="J4773" t="str">
        <f>+VLOOKUP(D4773,'[6]2G coverage'!$I$2:$J$3380,2,FALSE)</f>
        <v>10.00</v>
      </c>
    </row>
    <row r="4774" spans="1:10" x14ac:dyDescent="0.25">
      <c r="A4774">
        <v>108</v>
      </c>
      <c r="B4774" t="s">
        <v>5180</v>
      </c>
      <c r="C4774">
        <f t="shared" si="155"/>
        <v>2006</v>
      </c>
      <c r="D4774" t="str">
        <f t="shared" si="156"/>
        <v>1082006</v>
      </c>
      <c r="E4774" t="e">
        <f>+VLOOKUP(D4774,[2]WeightCountryEstimate!$C$2:$D$116,2,FALSE)</f>
        <v>#N/A</v>
      </c>
      <c r="F4774" t="e">
        <f>+VLOOKUP(D4774,'[3]Suff living area by country'!$J$2:$K$423,2,FALSE)</f>
        <v>#N/A</v>
      </c>
      <c r="G4774" t="e">
        <f>+VLOOKUP(D4774,'[1]Freight vol by country &amp; year'!$C$2:$D$886,2,FALSE)</f>
        <v>#N/A</v>
      </c>
      <c r="H4774" t="e">
        <f>+VLOOKUP(D4774,[4]Goal11!$I$2:$J$560,2,FALSE)</f>
        <v>#N/A</v>
      </c>
      <c r="I4774" t="str">
        <f>+VLOOKUP(D4774,[5]Goal17!$I$2:$J$4522,2,FALSE)</f>
        <v>0.66</v>
      </c>
      <c r="J4774" t="str">
        <f>+VLOOKUP(D4774,'[6]2G coverage'!$I$2:$J$3380,2,FALSE)</f>
        <v>82.00</v>
      </c>
    </row>
    <row r="4775" spans="1:10" x14ac:dyDescent="0.25">
      <c r="A4775">
        <v>112</v>
      </c>
      <c r="B4775" t="s">
        <v>5181</v>
      </c>
      <c r="C4775">
        <f t="shared" si="155"/>
        <v>2006</v>
      </c>
      <c r="D4775" t="str">
        <f t="shared" si="156"/>
        <v>1122006</v>
      </c>
      <c r="E4775" t="e">
        <f>+VLOOKUP(D4775,[2]WeightCountryEstimate!$C$2:$D$116,2,FALSE)</f>
        <v>#N/A</v>
      </c>
      <c r="F4775" t="e">
        <f>+VLOOKUP(D4775,'[3]Suff living area by country'!$J$2:$K$423,2,FALSE)</f>
        <v>#N/A</v>
      </c>
      <c r="G4775" t="e">
        <f>+VLOOKUP(D4775,'[1]Freight vol by country &amp; year'!$C$2:$D$886,2,FALSE)</f>
        <v>#N/A</v>
      </c>
      <c r="H4775" t="e">
        <f>+VLOOKUP(D4775,[4]Goal11!$I$2:$J$560,2,FALSE)</f>
        <v>#N/A</v>
      </c>
      <c r="I4775" t="str">
        <f>+VLOOKUP(D4775,[5]Goal17!$I$2:$J$4522,2,FALSE)</f>
        <v>16.20</v>
      </c>
      <c r="J4775" t="str">
        <f>+VLOOKUP(D4775,'[6]2G coverage'!$I$2:$J$3380,2,FALSE)</f>
        <v>92.50</v>
      </c>
    </row>
    <row r="4776" spans="1:10" x14ac:dyDescent="0.25">
      <c r="A4776">
        <v>116</v>
      </c>
      <c r="B4776" t="s">
        <v>5182</v>
      </c>
      <c r="C4776">
        <f t="shared" si="155"/>
        <v>2006</v>
      </c>
      <c r="D4776" t="str">
        <f t="shared" si="156"/>
        <v>1162006</v>
      </c>
      <c r="E4776" t="e">
        <f>+VLOOKUP(D4776,[2]WeightCountryEstimate!$C$2:$D$116,2,FALSE)</f>
        <v>#N/A</v>
      </c>
      <c r="F4776" t="e">
        <f>+VLOOKUP(D4776,'[3]Suff living area by country'!$J$2:$K$423,2,FALSE)</f>
        <v>#N/A</v>
      </c>
      <c r="G4776" t="e">
        <f>+VLOOKUP(D4776,'[1]Freight vol by country &amp; year'!$C$2:$D$886,2,FALSE)</f>
        <v>#N/A</v>
      </c>
      <c r="H4776" t="e">
        <f>+VLOOKUP(D4776,[4]Goal11!$I$2:$J$560,2,FALSE)</f>
        <v>#N/A</v>
      </c>
      <c r="I4776" t="str">
        <f>+VLOOKUP(D4776,[5]Goal17!$I$2:$J$4522,2,FALSE)</f>
        <v>0.47</v>
      </c>
      <c r="J4776" t="str">
        <f>+VLOOKUP(D4776,'[6]2G coverage'!$I$2:$J$3380,2,FALSE)</f>
        <v>85.00</v>
      </c>
    </row>
    <row r="4777" spans="1:10" x14ac:dyDescent="0.25">
      <c r="A4777">
        <v>120</v>
      </c>
      <c r="B4777" t="s">
        <v>5183</v>
      </c>
      <c r="C4777">
        <f t="shared" si="155"/>
        <v>2006</v>
      </c>
      <c r="D4777" t="str">
        <f t="shared" si="156"/>
        <v>1202006</v>
      </c>
      <c r="E4777" t="e">
        <f>+VLOOKUP(D4777,[2]WeightCountryEstimate!$C$2:$D$116,2,FALSE)</f>
        <v>#N/A</v>
      </c>
      <c r="F4777">
        <f>+VLOOKUP(D4777,'[3]Suff living area by country'!$J$2:$K$423,2,FALSE)</f>
        <v>80.8</v>
      </c>
      <c r="G4777" t="e">
        <f>+VLOOKUP(D4777,'[1]Freight vol by country &amp; year'!$C$2:$D$886,2,FALSE)</f>
        <v>#N/A</v>
      </c>
      <c r="H4777" t="e">
        <f>+VLOOKUP(D4777,[4]Goal11!$I$2:$J$560,2,FALSE)</f>
        <v>#N/A</v>
      </c>
      <c r="I4777" t="str">
        <f>+VLOOKUP(D4777,[5]Goal17!$I$2:$J$4522,2,FALSE)</f>
        <v>2.03</v>
      </c>
      <c r="J4777" t="str">
        <f>+VLOOKUP(D4777,'[6]2G coverage'!$I$2:$J$3380,2,FALSE)</f>
        <v>58.00</v>
      </c>
    </row>
    <row r="4778" spans="1:10" x14ac:dyDescent="0.25">
      <c r="A4778">
        <v>124</v>
      </c>
      <c r="B4778" t="s">
        <v>5184</v>
      </c>
      <c r="C4778">
        <f t="shared" ref="C4778:C4841" si="157">+C4483+1</f>
        <v>2006</v>
      </c>
      <c r="D4778" t="str">
        <f t="shared" si="156"/>
        <v>1242006</v>
      </c>
      <c r="E4778" t="e">
        <f>+VLOOKUP(D4778,[2]WeightCountryEstimate!$C$2:$D$116,2,FALSE)</f>
        <v>#N/A</v>
      </c>
      <c r="F4778" t="e">
        <f>+VLOOKUP(D4778,'[3]Suff living area by country'!$J$2:$K$423,2,FALSE)</f>
        <v>#N/A</v>
      </c>
      <c r="G4778" t="e">
        <f>+VLOOKUP(D4778,'[1]Freight vol by country &amp; year'!$C$2:$D$886,2,FALSE)</f>
        <v>#N/A</v>
      </c>
      <c r="H4778" t="e">
        <f>+VLOOKUP(D4778,[4]Goal11!$I$2:$J$560,2,FALSE)</f>
        <v>#N/A</v>
      </c>
      <c r="I4778" t="str">
        <f>+VLOOKUP(D4778,[5]Goal17!$I$2:$J$4522,2,FALSE)</f>
        <v>72.40</v>
      </c>
      <c r="J4778" t="str">
        <f>+VLOOKUP(D4778,'[6]2G coverage'!$I$2:$J$3380,2,FALSE)</f>
        <v>98.00</v>
      </c>
    </row>
    <row r="4779" spans="1:10" x14ac:dyDescent="0.25">
      <c r="A4779">
        <v>127</v>
      </c>
      <c r="B4779" t="s">
        <v>5185</v>
      </c>
      <c r="C4779">
        <f t="shared" si="157"/>
        <v>2006</v>
      </c>
      <c r="D4779" t="str">
        <f t="shared" si="156"/>
        <v>1272006</v>
      </c>
      <c r="E4779" t="e">
        <f>+VLOOKUP(D4779,[2]WeightCountryEstimate!$C$2:$D$116,2,FALSE)</f>
        <v>#N/A</v>
      </c>
      <c r="F4779" t="e">
        <f>+VLOOKUP(D4779,'[3]Suff living area by country'!$J$2:$K$423,2,FALSE)</f>
        <v>#N/A</v>
      </c>
      <c r="G4779" t="e">
        <f>+VLOOKUP(D4779,'[1]Freight vol by country &amp; year'!$C$2:$D$886,2,FALSE)</f>
        <v>#N/A</v>
      </c>
      <c r="H4779" t="e">
        <f>+VLOOKUP(D4779,[4]Goal11!$I$2:$J$560,2,FALSE)</f>
        <v>#N/A</v>
      </c>
      <c r="I4779" t="e">
        <f>+VLOOKUP(D4779,[5]Goal17!$I$2:$J$4522,2,FALSE)</f>
        <v>#N/A</v>
      </c>
      <c r="J4779" t="e">
        <f>+VLOOKUP(D4779,'[6]2G coverage'!$I$2:$J$3380,2,FALSE)</f>
        <v>#N/A</v>
      </c>
    </row>
    <row r="4780" spans="1:10" x14ac:dyDescent="0.25">
      <c r="A4780">
        <v>132</v>
      </c>
      <c r="B4780" t="s">
        <v>5186</v>
      </c>
      <c r="C4780">
        <f t="shared" si="157"/>
        <v>2006</v>
      </c>
      <c r="D4780" t="str">
        <f t="shared" si="156"/>
        <v>1322006</v>
      </c>
      <c r="E4780" t="e">
        <f>+VLOOKUP(D4780,[2]WeightCountryEstimate!$C$2:$D$116,2,FALSE)</f>
        <v>#N/A</v>
      </c>
      <c r="F4780" t="e">
        <f>+VLOOKUP(D4780,'[3]Suff living area by country'!$J$2:$K$423,2,FALSE)</f>
        <v>#N/A</v>
      </c>
      <c r="G4780" t="e">
        <f>+VLOOKUP(D4780,'[1]Freight vol by country &amp; year'!$C$2:$D$886,2,FALSE)</f>
        <v>#N/A</v>
      </c>
      <c r="H4780" t="e">
        <f>+VLOOKUP(D4780,[4]Goal11!$I$2:$J$560,2,FALSE)</f>
        <v>#N/A</v>
      </c>
      <c r="I4780" t="str">
        <f>+VLOOKUP(D4780,[5]Goal17!$I$2:$J$4522,2,FALSE)</f>
        <v>6.81</v>
      </c>
      <c r="J4780" t="str">
        <f>+VLOOKUP(D4780,'[6]2G coverage'!$I$2:$J$3380,2,FALSE)</f>
        <v>87.00</v>
      </c>
    </row>
    <row r="4781" spans="1:10" x14ac:dyDescent="0.25">
      <c r="A4781">
        <v>135</v>
      </c>
      <c r="B4781" t="s">
        <v>5187</v>
      </c>
      <c r="C4781">
        <f t="shared" si="157"/>
        <v>2006</v>
      </c>
      <c r="D4781" t="str">
        <f t="shared" si="156"/>
        <v>1352006</v>
      </c>
      <c r="E4781" t="e">
        <f>+VLOOKUP(D4781,[2]WeightCountryEstimate!$C$2:$D$116,2,FALSE)</f>
        <v>#N/A</v>
      </c>
      <c r="F4781" t="e">
        <f>+VLOOKUP(D4781,'[3]Suff living area by country'!$J$2:$K$423,2,FALSE)</f>
        <v>#N/A</v>
      </c>
      <c r="G4781" t="e">
        <f>+VLOOKUP(D4781,'[1]Freight vol by country &amp; year'!$C$2:$D$886,2,FALSE)</f>
        <v>#N/A</v>
      </c>
      <c r="H4781" t="e">
        <f>+VLOOKUP(D4781,[4]Goal11!$I$2:$J$560,2,FALSE)</f>
        <v>#N/A</v>
      </c>
      <c r="I4781" t="e">
        <f>+VLOOKUP(D4781,[5]Goal17!$I$2:$J$4522,2,FALSE)</f>
        <v>#N/A</v>
      </c>
      <c r="J4781" t="e">
        <f>+VLOOKUP(D4781,'[6]2G coverage'!$I$2:$J$3380,2,FALSE)</f>
        <v>#N/A</v>
      </c>
    </row>
    <row r="4782" spans="1:10" x14ac:dyDescent="0.25">
      <c r="A4782">
        <v>136</v>
      </c>
      <c r="B4782" t="s">
        <v>5188</v>
      </c>
      <c r="C4782">
        <f t="shared" si="157"/>
        <v>2006</v>
      </c>
      <c r="D4782" t="str">
        <f t="shared" si="156"/>
        <v>1362006</v>
      </c>
      <c r="E4782" t="e">
        <f>+VLOOKUP(D4782,[2]WeightCountryEstimate!$C$2:$D$116,2,FALSE)</f>
        <v>#N/A</v>
      </c>
      <c r="F4782" t="e">
        <f>+VLOOKUP(D4782,'[3]Suff living area by country'!$J$2:$K$423,2,FALSE)</f>
        <v>#N/A</v>
      </c>
      <c r="G4782" t="e">
        <f>+VLOOKUP(D4782,'[1]Freight vol by country &amp; year'!$C$2:$D$886,2,FALSE)</f>
        <v>#N/A</v>
      </c>
      <c r="H4782" t="e">
        <f>+VLOOKUP(D4782,[4]Goal11!$I$2:$J$560,2,FALSE)</f>
        <v>#N/A</v>
      </c>
      <c r="I4782" t="str">
        <f>+VLOOKUP(D4782,[5]Goal17!$I$2:$J$4522,2,FALSE)</f>
        <v>44.50</v>
      </c>
      <c r="J4782" t="str">
        <f>+VLOOKUP(D4782,'[6]2G coverage'!$I$2:$J$3380,2,FALSE)</f>
        <v>100.00</v>
      </c>
    </row>
    <row r="4783" spans="1:10" x14ac:dyDescent="0.25">
      <c r="A4783">
        <v>140</v>
      </c>
      <c r="B4783" t="s">
        <v>5189</v>
      </c>
      <c r="C4783">
        <f t="shared" si="157"/>
        <v>2006</v>
      </c>
      <c r="D4783" t="str">
        <f t="shared" si="156"/>
        <v>1402006</v>
      </c>
      <c r="E4783" t="e">
        <f>+VLOOKUP(D4783,[2]WeightCountryEstimate!$C$2:$D$116,2,FALSE)</f>
        <v>#N/A</v>
      </c>
      <c r="F4783">
        <f>+VLOOKUP(D4783,'[3]Suff living area by country'!$J$2:$K$423,2,FALSE)</f>
        <v>99.8</v>
      </c>
      <c r="G4783" t="e">
        <f>+VLOOKUP(D4783,'[1]Freight vol by country &amp; year'!$C$2:$D$886,2,FALSE)</f>
        <v>#N/A</v>
      </c>
      <c r="H4783" t="e">
        <f>+VLOOKUP(D4783,[4]Goal11!$I$2:$J$560,2,FALSE)</f>
        <v>#N/A</v>
      </c>
      <c r="I4783" t="str">
        <f>+VLOOKUP(D4783,[5]Goal17!$I$2:$J$4522,2,FALSE)</f>
        <v>0.31</v>
      </c>
      <c r="J4783" t="str">
        <f>+VLOOKUP(D4783,'[6]2G coverage'!$I$2:$J$3380,2,FALSE)</f>
        <v>19.30</v>
      </c>
    </row>
    <row r="4784" spans="1:10" x14ac:dyDescent="0.25">
      <c r="A4784">
        <v>142</v>
      </c>
      <c r="B4784" t="s">
        <v>5190</v>
      </c>
      <c r="C4784">
        <f t="shared" si="157"/>
        <v>2006</v>
      </c>
      <c r="D4784" t="str">
        <f t="shared" si="156"/>
        <v>1422006</v>
      </c>
      <c r="E4784" t="e">
        <f>+VLOOKUP(D4784,[2]WeightCountryEstimate!$C$2:$D$116,2,FALSE)</f>
        <v>#N/A</v>
      </c>
      <c r="F4784" t="e">
        <f>+VLOOKUP(D4784,'[3]Suff living area by country'!$J$2:$K$423,2,FALSE)</f>
        <v>#N/A</v>
      </c>
      <c r="G4784" t="e">
        <f>+VLOOKUP(D4784,'[1]Freight vol by country &amp; year'!$C$2:$D$886,2,FALSE)</f>
        <v>#N/A</v>
      </c>
      <c r="H4784" t="e">
        <f>+VLOOKUP(D4784,[4]Goal11!$I$2:$J$560,2,FALSE)</f>
        <v>#N/A</v>
      </c>
      <c r="I4784" t="str">
        <f>+VLOOKUP(D4784,[5]Goal17!$I$2:$J$4522,2,FALSE)</f>
        <v>10.37</v>
      </c>
      <c r="J4784" t="str">
        <f>+VLOOKUP(D4784,'[6]2G coverage'!$I$2:$J$3380,2,FALSE)</f>
        <v>77.18</v>
      </c>
    </row>
    <row r="4785" spans="1:10" x14ac:dyDescent="0.25">
      <c r="A4785">
        <v>143</v>
      </c>
      <c r="B4785" t="s">
        <v>5191</v>
      </c>
      <c r="C4785">
        <f t="shared" si="157"/>
        <v>2006</v>
      </c>
      <c r="D4785" t="str">
        <f t="shared" si="156"/>
        <v>1432006</v>
      </c>
      <c r="E4785" t="e">
        <f>+VLOOKUP(D4785,[2]WeightCountryEstimate!$C$2:$D$116,2,FALSE)</f>
        <v>#N/A</v>
      </c>
      <c r="F4785" t="e">
        <f>+VLOOKUP(D4785,'[3]Suff living area by country'!$J$2:$K$423,2,FALSE)</f>
        <v>#N/A</v>
      </c>
      <c r="G4785" t="e">
        <f>+VLOOKUP(D4785,'[1]Freight vol by country &amp; year'!$C$2:$D$886,2,FALSE)</f>
        <v>#N/A</v>
      </c>
      <c r="H4785" t="e">
        <f>+VLOOKUP(D4785,[4]Goal11!$I$2:$J$560,2,FALSE)</f>
        <v>#N/A</v>
      </c>
      <c r="I4785" t="str">
        <f>+VLOOKUP(D4785,[5]Goal17!$I$2:$J$4522,2,FALSE)</f>
        <v>5.36</v>
      </c>
      <c r="J4785" t="e">
        <f>+VLOOKUP(D4785,'[6]2G coverage'!$I$2:$J$3380,2,FALSE)</f>
        <v>#N/A</v>
      </c>
    </row>
    <row r="4786" spans="1:10" x14ac:dyDescent="0.25">
      <c r="A4786">
        <v>144</v>
      </c>
      <c r="B4786" t="s">
        <v>5192</v>
      </c>
      <c r="C4786">
        <f t="shared" si="157"/>
        <v>2006</v>
      </c>
      <c r="D4786" t="str">
        <f t="shared" si="156"/>
        <v>1442006</v>
      </c>
      <c r="E4786" t="e">
        <f>+VLOOKUP(D4786,[2]WeightCountryEstimate!$C$2:$D$116,2,FALSE)</f>
        <v>#N/A</v>
      </c>
      <c r="F4786" t="e">
        <f>+VLOOKUP(D4786,'[3]Suff living area by country'!$J$2:$K$423,2,FALSE)</f>
        <v>#N/A</v>
      </c>
      <c r="G4786" t="e">
        <f>+VLOOKUP(D4786,'[1]Freight vol by country &amp; year'!$C$2:$D$886,2,FALSE)</f>
        <v>#N/A</v>
      </c>
      <c r="H4786" t="e">
        <f>+VLOOKUP(D4786,[4]Goal11!$I$2:$J$560,2,FALSE)</f>
        <v>#N/A</v>
      </c>
      <c r="I4786" t="str">
        <f>+VLOOKUP(D4786,[5]Goal17!$I$2:$J$4522,2,FALSE)</f>
        <v>2.54</v>
      </c>
      <c r="J4786" t="str">
        <f>+VLOOKUP(D4786,'[6]2G coverage'!$I$2:$J$3380,2,FALSE)</f>
        <v>90.00</v>
      </c>
    </row>
    <row r="4787" spans="1:10" x14ac:dyDescent="0.25">
      <c r="A4787">
        <v>145</v>
      </c>
      <c r="B4787" t="s">
        <v>5193</v>
      </c>
      <c r="C4787">
        <f t="shared" si="157"/>
        <v>2006</v>
      </c>
      <c r="D4787" t="str">
        <f t="shared" si="156"/>
        <v>1452006</v>
      </c>
      <c r="E4787" t="e">
        <f>+VLOOKUP(D4787,[2]WeightCountryEstimate!$C$2:$D$116,2,FALSE)</f>
        <v>#N/A</v>
      </c>
      <c r="F4787" t="e">
        <f>+VLOOKUP(D4787,'[3]Suff living area by country'!$J$2:$K$423,2,FALSE)</f>
        <v>#N/A</v>
      </c>
      <c r="G4787" t="e">
        <f>+VLOOKUP(D4787,'[1]Freight vol by country &amp; year'!$C$2:$D$886,2,FALSE)</f>
        <v>#N/A</v>
      </c>
      <c r="H4787" t="e">
        <f>+VLOOKUP(D4787,[4]Goal11!$I$2:$J$560,2,FALSE)</f>
        <v>#N/A</v>
      </c>
      <c r="I4787" t="str">
        <f>+VLOOKUP(D4787,[5]Goal17!$I$2:$J$4522,2,FALSE)</f>
        <v>13.99</v>
      </c>
      <c r="J4787" t="e">
        <f>+VLOOKUP(D4787,'[6]2G coverage'!$I$2:$J$3380,2,FALSE)</f>
        <v>#N/A</v>
      </c>
    </row>
    <row r="4788" spans="1:10" x14ac:dyDescent="0.25">
      <c r="A4788">
        <v>148</v>
      </c>
      <c r="B4788" t="s">
        <v>5194</v>
      </c>
      <c r="C4788">
        <f t="shared" si="157"/>
        <v>2006</v>
      </c>
      <c r="D4788" t="str">
        <f t="shared" si="156"/>
        <v>1482006</v>
      </c>
      <c r="E4788" t="e">
        <f>+VLOOKUP(D4788,[2]WeightCountryEstimate!$C$2:$D$116,2,FALSE)</f>
        <v>#N/A</v>
      </c>
      <c r="F4788" t="e">
        <f>+VLOOKUP(D4788,'[3]Suff living area by country'!$J$2:$K$423,2,FALSE)</f>
        <v>#N/A</v>
      </c>
      <c r="G4788" t="e">
        <f>+VLOOKUP(D4788,'[1]Freight vol by country &amp; year'!$C$2:$D$886,2,FALSE)</f>
        <v>#N/A</v>
      </c>
      <c r="H4788" t="e">
        <f>+VLOOKUP(D4788,[4]Goal11!$I$2:$J$560,2,FALSE)</f>
        <v>#N/A</v>
      </c>
      <c r="I4788" t="str">
        <f>+VLOOKUP(D4788,[5]Goal17!$I$2:$J$4522,2,FALSE)</f>
        <v>0.58</v>
      </c>
      <c r="J4788" t="str">
        <f>+VLOOKUP(D4788,'[6]2G coverage'!$I$2:$J$3380,2,FALSE)</f>
        <v>24.00</v>
      </c>
    </row>
    <row r="4789" spans="1:10" x14ac:dyDescent="0.25">
      <c r="A4789">
        <v>150</v>
      </c>
      <c r="B4789" t="s">
        <v>5195</v>
      </c>
      <c r="C4789">
        <f t="shared" si="157"/>
        <v>2006</v>
      </c>
      <c r="D4789" t="str">
        <f t="shared" si="156"/>
        <v>1502006</v>
      </c>
      <c r="E4789" t="e">
        <f>+VLOOKUP(D4789,[2]WeightCountryEstimate!$C$2:$D$116,2,FALSE)</f>
        <v>#N/A</v>
      </c>
      <c r="F4789" t="e">
        <f>+VLOOKUP(D4789,'[3]Suff living area by country'!$J$2:$K$423,2,FALSE)</f>
        <v>#N/A</v>
      </c>
      <c r="G4789" t="e">
        <f>+VLOOKUP(D4789,'[1]Freight vol by country &amp; year'!$C$2:$D$886,2,FALSE)</f>
        <v>#N/A</v>
      </c>
      <c r="H4789" t="e">
        <f>+VLOOKUP(D4789,[4]Goal11!$I$2:$J$560,2,FALSE)</f>
        <v>#N/A</v>
      </c>
      <c r="I4789" t="str">
        <f>+VLOOKUP(D4789,[5]Goal17!$I$2:$J$4522,2,FALSE)</f>
        <v>43.13</v>
      </c>
      <c r="J4789" t="str">
        <f>+VLOOKUP(D4789,'[6]2G coverage'!$I$2:$J$3380,2,FALSE)</f>
        <v>97.79</v>
      </c>
    </row>
    <row r="4790" spans="1:10" x14ac:dyDescent="0.25">
      <c r="A4790">
        <v>151</v>
      </c>
      <c r="B4790" t="s">
        <v>5196</v>
      </c>
      <c r="C4790">
        <f t="shared" si="157"/>
        <v>2006</v>
      </c>
      <c r="D4790" t="str">
        <f t="shared" si="156"/>
        <v>1512006</v>
      </c>
      <c r="E4790" t="e">
        <f>+VLOOKUP(D4790,[2]WeightCountryEstimate!$C$2:$D$116,2,FALSE)</f>
        <v>#N/A</v>
      </c>
      <c r="F4790" t="e">
        <f>+VLOOKUP(D4790,'[3]Suff living area by country'!$J$2:$K$423,2,FALSE)</f>
        <v>#N/A</v>
      </c>
      <c r="G4790" t="e">
        <f>+VLOOKUP(D4790,'[1]Freight vol by country &amp; year'!$C$2:$D$886,2,FALSE)</f>
        <v>#N/A</v>
      </c>
      <c r="H4790" t="e">
        <f>+VLOOKUP(D4790,[4]Goal11!$I$2:$J$560,2,FALSE)</f>
        <v>#N/A</v>
      </c>
      <c r="I4790" t="e">
        <f>+VLOOKUP(D4790,[5]Goal17!$I$2:$J$4522,2,FALSE)</f>
        <v>#N/A</v>
      </c>
      <c r="J4790" t="e">
        <f>+VLOOKUP(D4790,'[6]2G coverage'!$I$2:$J$3380,2,FALSE)</f>
        <v>#N/A</v>
      </c>
    </row>
    <row r="4791" spans="1:10" x14ac:dyDescent="0.25">
      <c r="A4791">
        <v>152</v>
      </c>
      <c r="B4791" t="s">
        <v>5197</v>
      </c>
      <c r="C4791">
        <f t="shared" si="157"/>
        <v>2006</v>
      </c>
      <c r="D4791" t="str">
        <f t="shared" si="156"/>
        <v>1522006</v>
      </c>
      <c r="E4791" t="e">
        <f>+VLOOKUP(D4791,[2]WeightCountryEstimate!$C$2:$D$116,2,FALSE)</f>
        <v>#N/A</v>
      </c>
      <c r="F4791" t="e">
        <f>+VLOOKUP(D4791,'[3]Suff living area by country'!$J$2:$K$423,2,FALSE)</f>
        <v>#N/A</v>
      </c>
      <c r="G4791" t="e">
        <f>+VLOOKUP(D4791,'[1]Freight vol by country &amp; year'!$C$2:$D$886,2,FALSE)</f>
        <v>#N/A</v>
      </c>
      <c r="H4791" t="e">
        <f>+VLOOKUP(D4791,[4]Goal11!$I$2:$J$560,2,FALSE)</f>
        <v>#N/A</v>
      </c>
      <c r="I4791" t="str">
        <f>+VLOOKUP(D4791,[5]Goal17!$I$2:$J$4522,2,FALSE)</f>
        <v>34.50</v>
      </c>
      <c r="J4791" t="str">
        <f>+VLOOKUP(D4791,'[6]2G coverage'!$I$2:$J$3380,2,FALSE)</f>
        <v>100.00</v>
      </c>
    </row>
    <row r="4792" spans="1:10" x14ac:dyDescent="0.25">
      <c r="A4792">
        <v>154</v>
      </c>
      <c r="B4792" t="s">
        <v>5198</v>
      </c>
      <c r="C4792">
        <f t="shared" si="157"/>
        <v>2006</v>
      </c>
      <c r="D4792" t="str">
        <f t="shared" si="156"/>
        <v>1542006</v>
      </c>
      <c r="E4792" t="e">
        <f>+VLOOKUP(D4792,[2]WeightCountryEstimate!$C$2:$D$116,2,FALSE)</f>
        <v>#N/A</v>
      </c>
      <c r="F4792" t="e">
        <f>+VLOOKUP(D4792,'[3]Suff living area by country'!$J$2:$K$423,2,FALSE)</f>
        <v>#N/A</v>
      </c>
      <c r="G4792" t="e">
        <f>+VLOOKUP(D4792,'[1]Freight vol by country &amp; year'!$C$2:$D$886,2,FALSE)</f>
        <v>#N/A</v>
      </c>
      <c r="H4792" t="e">
        <f>+VLOOKUP(D4792,[4]Goal11!$I$2:$J$560,2,FALSE)</f>
        <v>#N/A</v>
      </c>
      <c r="I4792" t="e">
        <f>+VLOOKUP(D4792,[5]Goal17!$I$2:$J$4522,2,FALSE)</f>
        <v>#N/A</v>
      </c>
      <c r="J4792" t="e">
        <f>+VLOOKUP(D4792,'[6]2G coverage'!$I$2:$J$3380,2,FALSE)</f>
        <v>#N/A</v>
      </c>
    </row>
    <row r="4793" spans="1:10" x14ac:dyDescent="0.25">
      <c r="A4793">
        <v>155</v>
      </c>
      <c r="B4793" t="s">
        <v>5199</v>
      </c>
      <c r="C4793">
        <f t="shared" si="157"/>
        <v>2006</v>
      </c>
      <c r="D4793" t="str">
        <f t="shared" si="156"/>
        <v>1552006</v>
      </c>
      <c r="E4793" t="e">
        <f>+VLOOKUP(D4793,[2]WeightCountryEstimate!$C$2:$D$116,2,FALSE)</f>
        <v>#N/A</v>
      </c>
      <c r="F4793" t="e">
        <f>+VLOOKUP(D4793,'[3]Suff living area by country'!$J$2:$K$423,2,FALSE)</f>
        <v>#N/A</v>
      </c>
      <c r="G4793" t="e">
        <f>+VLOOKUP(D4793,'[1]Freight vol by country &amp; year'!$C$2:$D$886,2,FALSE)</f>
        <v>#N/A</v>
      </c>
      <c r="H4793" t="e">
        <f>+VLOOKUP(D4793,[4]Goal11!$I$2:$J$560,2,FALSE)</f>
        <v>#N/A</v>
      </c>
      <c r="I4793" t="e">
        <f>+VLOOKUP(D4793,[5]Goal17!$I$2:$J$4522,2,FALSE)</f>
        <v>#N/A</v>
      </c>
      <c r="J4793" t="str">
        <f>+VLOOKUP(D4793,'[6]2G coverage'!$I$2:$J$3380,2,FALSE)</f>
        <v>91.17</v>
      </c>
    </row>
    <row r="4794" spans="1:10" x14ac:dyDescent="0.25">
      <c r="A4794">
        <v>156</v>
      </c>
      <c r="B4794" t="s">
        <v>5200</v>
      </c>
      <c r="C4794">
        <f t="shared" si="157"/>
        <v>2006</v>
      </c>
      <c r="D4794" t="str">
        <f t="shared" si="156"/>
        <v>1562006</v>
      </c>
      <c r="E4794" t="e">
        <f>+VLOOKUP(D4794,[2]WeightCountryEstimate!$C$2:$D$116,2,FALSE)</f>
        <v>#N/A</v>
      </c>
      <c r="F4794" t="e">
        <f>+VLOOKUP(D4794,'[3]Suff living area by country'!$J$2:$K$423,2,FALSE)</f>
        <v>#N/A</v>
      </c>
      <c r="G4794" t="e">
        <f>+VLOOKUP(D4794,'[1]Freight vol by country &amp; year'!$C$2:$D$886,2,FALSE)</f>
        <v>#N/A</v>
      </c>
      <c r="H4794" t="e">
        <f>+VLOOKUP(D4794,[4]Goal11!$I$2:$J$560,2,FALSE)</f>
        <v>#N/A</v>
      </c>
      <c r="I4794" t="str">
        <f>+VLOOKUP(D4794,[5]Goal17!$I$2:$J$4522,2,FALSE)</f>
        <v>10.52</v>
      </c>
      <c r="J4794" t="str">
        <f>+VLOOKUP(D4794,'[6]2G coverage'!$I$2:$J$3380,2,FALSE)</f>
        <v>95.00</v>
      </c>
    </row>
    <row r="4795" spans="1:10" x14ac:dyDescent="0.25">
      <c r="A4795">
        <v>158</v>
      </c>
      <c r="B4795" t="s">
        <v>5201</v>
      </c>
      <c r="C4795">
        <f t="shared" si="157"/>
        <v>2006</v>
      </c>
      <c r="D4795" t="str">
        <f t="shared" si="156"/>
        <v>1582006</v>
      </c>
      <c r="E4795" t="e">
        <f>+VLOOKUP(D4795,[2]WeightCountryEstimate!$C$2:$D$116,2,FALSE)</f>
        <v>#N/A</v>
      </c>
      <c r="F4795" t="e">
        <f>+VLOOKUP(D4795,'[3]Suff living area by country'!$J$2:$K$423,2,FALSE)</f>
        <v>#N/A</v>
      </c>
      <c r="G4795" t="e">
        <f>+VLOOKUP(D4795,'[1]Freight vol by country &amp; year'!$C$2:$D$886,2,FALSE)</f>
        <v>#N/A</v>
      </c>
      <c r="H4795" t="e">
        <f>+VLOOKUP(D4795,[4]Goal11!$I$2:$J$560,2,FALSE)</f>
        <v>#N/A</v>
      </c>
      <c r="I4795" t="str">
        <f>+VLOOKUP(D4795,[5]Goal17!$I$2:$J$4522,2,FALSE)</f>
        <v>63.68</v>
      </c>
      <c r="J4795" t="str">
        <f>+VLOOKUP(D4795,'[6]2G coverage'!$I$2:$J$3380,2,FALSE)</f>
        <v>100.00</v>
      </c>
    </row>
    <row r="4796" spans="1:10" x14ac:dyDescent="0.25">
      <c r="A4796">
        <v>162</v>
      </c>
      <c r="B4796" t="s">
        <v>5202</v>
      </c>
      <c r="C4796">
        <f t="shared" si="157"/>
        <v>2006</v>
      </c>
      <c r="D4796" t="str">
        <f t="shared" si="156"/>
        <v>1622006</v>
      </c>
      <c r="E4796" t="e">
        <f>+VLOOKUP(D4796,[2]WeightCountryEstimate!$C$2:$D$116,2,FALSE)</f>
        <v>#N/A</v>
      </c>
      <c r="F4796" t="e">
        <f>+VLOOKUP(D4796,'[3]Suff living area by country'!$J$2:$K$423,2,FALSE)</f>
        <v>#N/A</v>
      </c>
      <c r="G4796" t="e">
        <f>+VLOOKUP(D4796,'[1]Freight vol by country &amp; year'!$C$2:$D$886,2,FALSE)</f>
        <v>#N/A</v>
      </c>
      <c r="H4796" t="e">
        <f>+VLOOKUP(D4796,[4]Goal11!$I$2:$J$560,2,FALSE)</f>
        <v>#N/A</v>
      </c>
      <c r="I4796" t="e">
        <f>+VLOOKUP(D4796,[5]Goal17!$I$2:$J$4522,2,FALSE)</f>
        <v>#N/A</v>
      </c>
      <c r="J4796" t="e">
        <f>+VLOOKUP(D4796,'[6]2G coverage'!$I$2:$J$3380,2,FALSE)</f>
        <v>#N/A</v>
      </c>
    </row>
    <row r="4797" spans="1:10" x14ac:dyDescent="0.25">
      <c r="A4797">
        <v>166</v>
      </c>
      <c r="B4797" t="s">
        <v>5203</v>
      </c>
      <c r="C4797">
        <f t="shared" si="157"/>
        <v>2006</v>
      </c>
      <c r="D4797" t="str">
        <f t="shared" si="156"/>
        <v>1662006</v>
      </c>
      <c r="E4797" t="e">
        <f>+VLOOKUP(D4797,[2]WeightCountryEstimate!$C$2:$D$116,2,FALSE)</f>
        <v>#N/A</v>
      </c>
      <c r="F4797" t="e">
        <f>+VLOOKUP(D4797,'[3]Suff living area by country'!$J$2:$K$423,2,FALSE)</f>
        <v>#N/A</v>
      </c>
      <c r="G4797" t="e">
        <f>+VLOOKUP(D4797,'[1]Freight vol by country &amp; year'!$C$2:$D$886,2,FALSE)</f>
        <v>#N/A</v>
      </c>
      <c r="H4797" t="e">
        <f>+VLOOKUP(D4797,[4]Goal11!$I$2:$J$560,2,FALSE)</f>
        <v>#N/A</v>
      </c>
      <c r="I4797" t="e">
        <f>+VLOOKUP(D4797,[5]Goal17!$I$2:$J$4522,2,FALSE)</f>
        <v>#N/A</v>
      </c>
      <c r="J4797" t="e">
        <f>+VLOOKUP(D4797,'[6]2G coverage'!$I$2:$J$3380,2,FALSE)</f>
        <v>#N/A</v>
      </c>
    </row>
    <row r="4798" spans="1:10" x14ac:dyDescent="0.25">
      <c r="A4798">
        <v>170</v>
      </c>
      <c r="B4798" t="s">
        <v>5204</v>
      </c>
      <c r="C4798">
        <f t="shared" si="157"/>
        <v>2006</v>
      </c>
      <c r="D4798" t="str">
        <f t="shared" si="156"/>
        <v>1702006</v>
      </c>
      <c r="E4798" t="e">
        <f>+VLOOKUP(D4798,[2]WeightCountryEstimate!$C$2:$D$116,2,FALSE)</f>
        <v>#N/A</v>
      </c>
      <c r="F4798" t="e">
        <f>+VLOOKUP(D4798,'[3]Suff living area by country'!$J$2:$K$423,2,FALSE)</f>
        <v>#N/A</v>
      </c>
      <c r="G4798" t="e">
        <f>+VLOOKUP(D4798,'[1]Freight vol by country &amp; year'!$C$2:$D$886,2,FALSE)</f>
        <v>#N/A</v>
      </c>
      <c r="H4798" t="e">
        <f>+VLOOKUP(D4798,[4]Goal11!$I$2:$J$560,2,FALSE)</f>
        <v>#N/A</v>
      </c>
      <c r="I4798" t="str">
        <f>+VLOOKUP(D4798,[5]Goal17!$I$2:$J$4522,2,FALSE)</f>
        <v>15.34</v>
      </c>
      <c r="J4798" t="str">
        <f>+VLOOKUP(D4798,'[6]2G coverage'!$I$2:$J$3380,2,FALSE)</f>
        <v>83.00</v>
      </c>
    </row>
    <row r="4799" spans="1:10" x14ac:dyDescent="0.25">
      <c r="A4799">
        <v>174</v>
      </c>
      <c r="B4799" t="s">
        <v>5205</v>
      </c>
      <c r="C4799">
        <f t="shared" si="157"/>
        <v>2006</v>
      </c>
      <c r="D4799" t="str">
        <f t="shared" si="156"/>
        <v>1742006</v>
      </c>
      <c r="E4799" t="e">
        <f>+VLOOKUP(D4799,[2]WeightCountryEstimate!$C$2:$D$116,2,FALSE)</f>
        <v>#N/A</v>
      </c>
      <c r="F4799" t="e">
        <f>+VLOOKUP(D4799,'[3]Suff living area by country'!$J$2:$K$423,2,FALSE)</f>
        <v>#N/A</v>
      </c>
      <c r="G4799" t="e">
        <f>+VLOOKUP(D4799,'[1]Freight vol by country &amp; year'!$C$2:$D$886,2,FALSE)</f>
        <v>#N/A</v>
      </c>
      <c r="H4799" t="e">
        <f>+VLOOKUP(D4799,[4]Goal11!$I$2:$J$560,2,FALSE)</f>
        <v>#N/A</v>
      </c>
      <c r="I4799" t="str">
        <f>+VLOOKUP(D4799,[5]Goal17!$I$2:$J$4522,2,FALSE)</f>
        <v>2.20</v>
      </c>
      <c r="J4799" t="str">
        <f>+VLOOKUP(D4799,'[6]2G coverage'!$I$2:$J$3380,2,FALSE)</f>
        <v>40.00</v>
      </c>
    </row>
    <row r="4800" spans="1:10" x14ac:dyDescent="0.25">
      <c r="A4800">
        <v>175</v>
      </c>
      <c r="B4800" t="s">
        <v>5206</v>
      </c>
      <c r="C4800">
        <f t="shared" si="157"/>
        <v>2006</v>
      </c>
      <c r="D4800" t="str">
        <f t="shared" si="156"/>
        <v>1752006</v>
      </c>
      <c r="E4800" t="e">
        <f>+VLOOKUP(D4800,[2]WeightCountryEstimate!$C$2:$D$116,2,FALSE)</f>
        <v>#N/A</v>
      </c>
      <c r="F4800" t="e">
        <f>+VLOOKUP(D4800,'[3]Suff living area by country'!$J$2:$K$423,2,FALSE)</f>
        <v>#N/A</v>
      </c>
      <c r="G4800" t="e">
        <f>+VLOOKUP(D4800,'[1]Freight vol by country &amp; year'!$C$2:$D$886,2,FALSE)</f>
        <v>#N/A</v>
      </c>
      <c r="H4800" t="e">
        <f>+VLOOKUP(D4800,[4]Goal11!$I$2:$J$560,2,FALSE)</f>
        <v>#N/A</v>
      </c>
      <c r="I4800" t="e">
        <f>+VLOOKUP(D4800,[5]Goal17!$I$2:$J$4522,2,FALSE)</f>
        <v>#N/A</v>
      </c>
      <c r="J4800" t="e">
        <f>+VLOOKUP(D4800,'[6]2G coverage'!$I$2:$J$3380,2,FALSE)</f>
        <v>#N/A</v>
      </c>
    </row>
    <row r="4801" spans="1:10" x14ac:dyDescent="0.25">
      <c r="A4801">
        <v>178</v>
      </c>
      <c r="B4801" t="s">
        <v>5207</v>
      </c>
      <c r="C4801">
        <f t="shared" si="157"/>
        <v>2006</v>
      </c>
      <c r="D4801" t="str">
        <f t="shared" si="156"/>
        <v>1782006</v>
      </c>
      <c r="E4801" t="e">
        <f>+VLOOKUP(D4801,[2]WeightCountryEstimate!$C$2:$D$116,2,FALSE)</f>
        <v>#N/A</v>
      </c>
      <c r="F4801" t="e">
        <f>+VLOOKUP(D4801,'[3]Suff living area by country'!$J$2:$K$423,2,FALSE)</f>
        <v>#N/A</v>
      </c>
      <c r="G4801" t="e">
        <f>+VLOOKUP(D4801,'[1]Freight vol by country &amp; year'!$C$2:$D$886,2,FALSE)</f>
        <v>#N/A</v>
      </c>
      <c r="H4801" t="e">
        <f>+VLOOKUP(D4801,[4]Goal11!$I$2:$J$560,2,FALSE)</f>
        <v>#N/A</v>
      </c>
      <c r="I4801" t="str">
        <f>+VLOOKUP(D4801,[5]Goal17!$I$2:$J$4522,2,FALSE)</f>
        <v>2.01</v>
      </c>
      <c r="J4801" t="str">
        <f>+VLOOKUP(D4801,'[6]2G coverage'!$I$2:$J$3380,2,FALSE)</f>
        <v>53.00</v>
      </c>
    </row>
    <row r="4802" spans="1:10" x14ac:dyDescent="0.25">
      <c r="A4802">
        <v>180</v>
      </c>
      <c r="B4802" t="s">
        <v>5208</v>
      </c>
      <c r="C4802">
        <f t="shared" si="157"/>
        <v>2006</v>
      </c>
      <c r="D4802" t="str">
        <f t="shared" si="156"/>
        <v>1802006</v>
      </c>
      <c r="E4802" t="e">
        <f>+VLOOKUP(D4802,[2]WeightCountryEstimate!$C$2:$D$116,2,FALSE)</f>
        <v>#N/A</v>
      </c>
      <c r="F4802" t="e">
        <f>+VLOOKUP(D4802,'[3]Suff living area by country'!$J$2:$K$423,2,FALSE)</f>
        <v>#N/A</v>
      </c>
      <c r="G4802" t="e">
        <f>+VLOOKUP(D4802,'[1]Freight vol by country &amp; year'!$C$2:$D$886,2,FALSE)</f>
        <v>#N/A</v>
      </c>
      <c r="H4802" t="e">
        <f>+VLOOKUP(D4802,[4]Goal11!$I$2:$J$560,2,FALSE)</f>
        <v>#N/A</v>
      </c>
      <c r="I4802" t="str">
        <f>+VLOOKUP(D4802,[5]Goal17!$I$2:$J$4522,2,FALSE)</f>
        <v>0.30</v>
      </c>
      <c r="J4802" t="str">
        <f>+VLOOKUP(D4802,'[6]2G coverage'!$I$2:$J$3380,2,FALSE)</f>
        <v>50.00</v>
      </c>
    </row>
    <row r="4803" spans="1:10" x14ac:dyDescent="0.25">
      <c r="A4803">
        <v>184</v>
      </c>
      <c r="B4803" t="s">
        <v>5209</v>
      </c>
      <c r="C4803">
        <f t="shared" si="157"/>
        <v>2006</v>
      </c>
      <c r="D4803" t="str">
        <f t="shared" ref="D4803:D4866" si="158">+_xlfn.CONCAT(A4803,C4803)</f>
        <v>1842006</v>
      </c>
      <c r="E4803" t="e">
        <f>+VLOOKUP(D4803,[2]WeightCountryEstimate!$C$2:$D$116,2,FALSE)</f>
        <v>#N/A</v>
      </c>
      <c r="F4803" t="e">
        <f>+VLOOKUP(D4803,'[3]Suff living area by country'!$J$2:$K$423,2,FALSE)</f>
        <v>#N/A</v>
      </c>
      <c r="G4803" t="e">
        <f>+VLOOKUP(D4803,'[1]Freight vol by country &amp; year'!$C$2:$D$886,2,FALSE)</f>
        <v>#N/A</v>
      </c>
      <c r="H4803" t="e">
        <f>+VLOOKUP(D4803,[4]Goal11!$I$2:$J$560,2,FALSE)</f>
        <v>#N/A</v>
      </c>
      <c r="I4803" t="str">
        <f>+VLOOKUP(D4803,[5]Goal17!$I$2:$J$4522,2,FALSE)</f>
        <v>25.86</v>
      </c>
      <c r="J4803" t="e">
        <f>+VLOOKUP(D4803,'[6]2G coverage'!$I$2:$J$3380,2,FALSE)</f>
        <v>#N/A</v>
      </c>
    </row>
    <row r="4804" spans="1:10" x14ac:dyDescent="0.25">
      <c r="A4804">
        <v>188</v>
      </c>
      <c r="B4804" t="s">
        <v>5210</v>
      </c>
      <c r="C4804">
        <f t="shared" si="157"/>
        <v>2006</v>
      </c>
      <c r="D4804" t="str">
        <f t="shared" si="158"/>
        <v>1882006</v>
      </c>
      <c r="E4804" t="e">
        <f>+VLOOKUP(D4804,[2]WeightCountryEstimate!$C$2:$D$116,2,FALSE)</f>
        <v>#N/A</v>
      </c>
      <c r="F4804">
        <f>+VLOOKUP(D4804,'[3]Suff living area by country'!$J$2:$K$423,2,FALSE)</f>
        <v>99.2</v>
      </c>
      <c r="G4804" t="e">
        <f>+VLOOKUP(D4804,'[1]Freight vol by country &amp; year'!$C$2:$D$886,2,FALSE)</f>
        <v>#N/A</v>
      </c>
      <c r="H4804" t="e">
        <f>+VLOOKUP(D4804,[4]Goal11!$I$2:$J$560,2,FALSE)</f>
        <v>#N/A</v>
      </c>
      <c r="I4804" t="str">
        <f>+VLOOKUP(D4804,[5]Goal17!$I$2:$J$4522,2,FALSE)</f>
        <v>25.10</v>
      </c>
      <c r="J4804" t="str">
        <f>+VLOOKUP(D4804,'[6]2G coverage'!$I$2:$J$3380,2,FALSE)</f>
        <v>87.00</v>
      </c>
    </row>
    <row r="4805" spans="1:10" x14ac:dyDescent="0.25">
      <c r="A4805">
        <v>191</v>
      </c>
      <c r="B4805" t="s">
        <v>5211</v>
      </c>
      <c r="C4805">
        <f t="shared" si="157"/>
        <v>2006</v>
      </c>
      <c r="D4805" t="str">
        <f t="shared" si="158"/>
        <v>1912006</v>
      </c>
      <c r="E4805" t="e">
        <f>+VLOOKUP(D4805,[2]WeightCountryEstimate!$C$2:$D$116,2,FALSE)</f>
        <v>#N/A</v>
      </c>
      <c r="F4805" t="e">
        <f>+VLOOKUP(D4805,'[3]Suff living area by country'!$J$2:$K$423,2,FALSE)</f>
        <v>#N/A</v>
      </c>
      <c r="G4805" t="e">
        <f>+VLOOKUP(D4805,'[1]Freight vol by country &amp; year'!$C$2:$D$886,2,FALSE)</f>
        <v>#N/A</v>
      </c>
      <c r="H4805" t="e">
        <f>+VLOOKUP(D4805,[4]Goal11!$I$2:$J$560,2,FALSE)</f>
        <v>#N/A</v>
      </c>
      <c r="I4805" t="str">
        <f>+VLOOKUP(D4805,[5]Goal17!$I$2:$J$4522,2,FALSE)</f>
        <v>37.98</v>
      </c>
      <c r="J4805" t="str">
        <f>+VLOOKUP(D4805,'[6]2G coverage'!$I$2:$J$3380,2,FALSE)</f>
        <v>100.00</v>
      </c>
    </row>
    <row r="4806" spans="1:10" x14ac:dyDescent="0.25">
      <c r="A4806">
        <v>192</v>
      </c>
      <c r="B4806" t="s">
        <v>5212</v>
      </c>
      <c r="C4806">
        <f t="shared" si="157"/>
        <v>2006</v>
      </c>
      <c r="D4806" t="str">
        <f t="shared" si="158"/>
        <v>1922006</v>
      </c>
      <c r="E4806" t="e">
        <f>+VLOOKUP(D4806,[2]WeightCountryEstimate!$C$2:$D$116,2,FALSE)</f>
        <v>#N/A</v>
      </c>
      <c r="F4806" t="e">
        <f>+VLOOKUP(D4806,'[3]Suff living area by country'!$J$2:$K$423,2,FALSE)</f>
        <v>#N/A</v>
      </c>
      <c r="G4806" t="e">
        <f>+VLOOKUP(D4806,'[1]Freight vol by country &amp; year'!$C$2:$D$886,2,FALSE)</f>
        <v>#N/A</v>
      </c>
      <c r="H4806" t="e">
        <f>+VLOOKUP(D4806,[4]Goal11!$I$2:$J$560,2,FALSE)</f>
        <v>#N/A</v>
      </c>
      <c r="I4806" t="str">
        <f>+VLOOKUP(D4806,[5]Goal17!$I$2:$J$4522,2,FALSE)</f>
        <v>11.16</v>
      </c>
      <c r="J4806" t="str">
        <f>+VLOOKUP(D4806,'[6]2G coverage'!$I$2:$J$3380,2,FALSE)</f>
        <v>71.00</v>
      </c>
    </row>
    <row r="4807" spans="1:10" x14ac:dyDescent="0.25">
      <c r="A4807">
        <v>196</v>
      </c>
      <c r="B4807" t="s">
        <v>5213</v>
      </c>
      <c r="C4807">
        <f t="shared" si="157"/>
        <v>2006</v>
      </c>
      <c r="D4807" t="str">
        <f t="shared" si="158"/>
        <v>1962006</v>
      </c>
      <c r="E4807" t="e">
        <f>+VLOOKUP(D4807,[2]WeightCountryEstimate!$C$2:$D$116,2,FALSE)</f>
        <v>#N/A</v>
      </c>
      <c r="F4807" t="e">
        <f>+VLOOKUP(D4807,'[3]Suff living area by country'!$J$2:$K$423,2,FALSE)</f>
        <v>#N/A</v>
      </c>
      <c r="G4807" t="e">
        <f>+VLOOKUP(D4807,'[1]Freight vol by country &amp; year'!$C$2:$D$886,2,FALSE)</f>
        <v>#N/A</v>
      </c>
      <c r="H4807" t="e">
        <f>+VLOOKUP(D4807,[4]Goal11!$I$2:$J$560,2,FALSE)</f>
        <v>#N/A</v>
      </c>
      <c r="I4807" t="str">
        <f>+VLOOKUP(D4807,[5]Goal17!$I$2:$J$4522,2,FALSE)</f>
        <v>35.83</v>
      </c>
      <c r="J4807" t="str">
        <f>+VLOOKUP(D4807,'[6]2G coverage'!$I$2:$J$3380,2,FALSE)</f>
        <v>99.98</v>
      </c>
    </row>
    <row r="4808" spans="1:10" x14ac:dyDescent="0.25">
      <c r="A4808">
        <v>199</v>
      </c>
      <c r="B4808" t="s">
        <v>5214</v>
      </c>
      <c r="C4808">
        <f t="shared" si="157"/>
        <v>2006</v>
      </c>
      <c r="D4808" t="str">
        <f t="shared" si="158"/>
        <v>1992006</v>
      </c>
      <c r="E4808" t="e">
        <f>+VLOOKUP(D4808,[2]WeightCountryEstimate!$C$2:$D$116,2,FALSE)</f>
        <v>#N/A</v>
      </c>
      <c r="F4808" t="e">
        <f>+VLOOKUP(D4808,'[3]Suff living area by country'!$J$2:$K$423,2,FALSE)</f>
        <v>#N/A</v>
      </c>
      <c r="G4808" t="e">
        <f>+VLOOKUP(D4808,'[1]Freight vol by country &amp; year'!$C$2:$D$886,2,FALSE)</f>
        <v>#N/A</v>
      </c>
      <c r="H4808" t="e">
        <f>+VLOOKUP(D4808,[4]Goal11!$I$2:$J$560,2,FALSE)</f>
        <v>#N/A</v>
      </c>
      <c r="I4808" t="str">
        <f>+VLOOKUP(D4808,[5]Goal17!$I$2:$J$4522,2,FALSE)</f>
        <v>1.60</v>
      </c>
      <c r="J4808" t="str">
        <f>+VLOOKUP(D4808,'[6]2G coverage'!$I$2:$J$3380,2,FALSE)</f>
        <v>52.19</v>
      </c>
    </row>
    <row r="4809" spans="1:10" x14ac:dyDescent="0.25">
      <c r="A4809">
        <v>202</v>
      </c>
      <c r="B4809" t="s">
        <v>5215</v>
      </c>
      <c r="C4809">
        <f t="shared" si="157"/>
        <v>2006</v>
      </c>
      <c r="D4809" t="str">
        <f t="shared" si="158"/>
        <v>2022006</v>
      </c>
      <c r="E4809" t="e">
        <f>+VLOOKUP(D4809,[2]WeightCountryEstimate!$C$2:$D$116,2,FALSE)</f>
        <v>#N/A</v>
      </c>
      <c r="F4809" t="e">
        <f>+VLOOKUP(D4809,'[3]Suff living area by country'!$J$2:$K$423,2,FALSE)</f>
        <v>#N/A</v>
      </c>
      <c r="G4809" t="e">
        <f>+VLOOKUP(D4809,'[1]Freight vol by country &amp; year'!$C$2:$D$886,2,FALSE)</f>
        <v>#N/A</v>
      </c>
      <c r="H4809" t="e">
        <f>+VLOOKUP(D4809,[4]Goal11!$I$2:$J$560,2,FALSE)</f>
        <v>#N/A</v>
      </c>
      <c r="I4809" t="str">
        <f>+VLOOKUP(D4809,[5]Goal17!$I$2:$J$4522,2,FALSE)</f>
        <v>2.69</v>
      </c>
      <c r="J4809" t="str">
        <f>+VLOOKUP(D4809,'[6]2G coverage'!$I$2:$J$3380,2,FALSE)</f>
        <v>55.80</v>
      </c>
    </row>
    <row r="4810" spans="1:10" x14ac:dyDescent="0.25">
      <c r="A4810">
        <v>203</v>
      </c>
      <c r="B4810" t="s">
        <v>5216</v>
      </c>
      <c r="C4810">
        <f t="shared" si="157"/>
        <v>2006</v>
      </c>
      <c r="D4810" t="str">
        <f t="shared" si="158"/>
        <v>2032006</v>
      </c>
      <c r="E4810" t="e">
        <f>+VLOOKUP(D4810,[2]WeightCountryEstimate!$C$2:$D$116,2,FALSE)</f>
        <v>#N/A</v>
      </c>
      <c r="F4810" t="e">
        <f>+VLOOKUP(D4810,'[3]Suff living area by country'!$J$2:$K$423,2,FALSE)</f>
        <v>#N/A</v>
      </c>
      <c r="G4810" t="e">
        <f>+VLOOKUP(D4810,'[1]Freight vol by country &amp; year'!$C$2:$D$886,2,FALSE)</f>
        <v>#N/A</v>
      </c>
      <c r="H4810" t="e">
        <f>+VLOOKUP(D4810,[4]Goal11!$I$2:$J$560,2,FALSE)</f>
        <v>#N/A</v>
      </c>
      <c r="I4810" t="str">
        <f>+VLOOKUP(D4810,[5]Goal17!$I$2:$J$4522,2,FALSE)</f>
        <v>47.93</v>
      </c>
      <c r="J4810" t="str">
        <f>+VLOOKUP(D4810,'[6]2G coverage'!$I$2:$J$3380,2,FALSE)</f>
        <v>99.70</v>
      </c>
    </row>
    <row r="4811" spans="1:10" x14ac:dyDescent="0.25">
      <c r="A4811">
        <v>204</v>
      </c>
      <c r="B4811" t="s">
        <v>5217</v>
      </c>
      <c r="C4811">
        <f t="shared" si="157"/>
        <v>2006</v>
      </c>
      <c r="D4811" t="str">
        <f t="shared" si="158"/>
        <v>2042006</v>
      </c>
      <c r="E4811" t="e">
        <f>+VLOOKUP(D4811,[2]WeightCountryEstimate!$C$2:$D$116,2,FALSE)</f>
        <v>#N/A</v>
      </c>
      <c r="F4811">
        <f>+VLOOKUP(D4811,'[3]Suff living area by country'!$J$2:$K$423,2,FALSE)</f>
        <v>69.099999999999994</v>
      </c>
      <c r="G4811" t="e">
        <f>+VLOOKUP(D4811,'[1]Freight vol by country &amp; year'!$C$2:$D$886,2,FALSE)</f>
        <v>#N/A</v>
      </c>
      <c r="H4811" t="e">
        <f>+VLOOKUP(D4811,[4]Goal11!$I$2:$J$560,2,FALSE)</f>
        <v>#N/A</v>
      </c>
      <c r="I4811" t="str">
        <f>+VLOOKUP(D4811,[5]Goal17!$I$2:$J$4522,2,FALSE)</f>
        <v>1.54</v>
      </c>
      <c r="J4811" t="str">
        <f>+VLOOKUP(D4811,'[6]2G coverage'!$I$2:$J$3380,2,FALSE)</f>
        <v>70.00</v>
      </c>
    </row>
    <row r="4812" spans="1:10" x14ac:dyDescent="0.25">
      <c r="A4812">
        <v>208</v>
      </c>
      <c r="B4812" t="s">
        <v>5218</v>
      </c>
      <c r="C4812">
        <f t="shared" si="157"/>
        <v>2006</v>
      </c>
      <c r="D4812" t="str">
        <f t="shared" si="158"/>
        <v>2082006</v>
      </c>
      <c r="E4812" t="e">
        <f>+VLOOKUP(D4812,[2]WeightCountryEstimate!$C$2:$D$116,2,FALSE)</f>
        <v>#N/A</v>
      </c>
      <c r="F4812" t="e">
        <f>+VLOOKUP(D4812,'[3]Suff living area by country'!$J$2:$K$423,2,FALSE)</f>
        <v>#N/A</v>
      </c>
      <c r="G4812" t="e">
        <f>+VLOOKUP(D4812,'[1]Freight vol by country &amp; year'!$C$2:$D$886,2,FALSE)</f>
        <v>#N/A</v>
      </c>
      <c r="H4812" t="e">
        <f>+VLOOKUP(D4812,[4]Goal11!$I$2:$J$560,2,FALSE)</f>
        <v>#N/A</v>
      </c>
      <c r="I4812" t="str">
        <f>+VLOOKUP(D4812,[5]Goal17!$I$2:$J$4522,2,FALSE)</f>
        <v>86.65</v>
      </c>
      <c r="J4812" t="e">
        <f>+VLOOKUP(D4812,'[6]2G coverage'!$I$2:$J$3380,2,FALSE)</f>
        <v>#N/A</v>
      </c>
    </row>
    <row r="4813" spans="1:10" x14ac:dyDescent="0.25">
      <c r="A4813">
        <v>212</v>
      </c>
      <c r="B4813" t="s">
        <v>5219</v>
      </c>
      <c r="C4813">
        <f t="shared" si="157"/>
        <v>2006</v>
      </c>
      <c r="D4813" t="str">
        <f t="shared" si="158"/>
        <v>2122006</v>
      </c>
      <c r="E4813" t="e">
        <f>+VLOOKUP(D4813,[2]WeightCountryEstimate!$C$2:$D$116,2,FALSE)</f>
        <v>#N/A</v>
      </c>
      <c r="F4813" t="e">
        <f>+VLOOKUP(D4813,'[3]Suff living area by country'!$J$2:$K$423,2,FALSE)</f>
        <v>#N/A</v>
      </c>
      <c r="G4813" t="e">
        <f>+VLOOKUP(D4813,'[1]Freight vol by country &amp; year'!$C$2:$D$886,2,FALSE)</f>
        <v>#N/A</v>
      </c>
      <c r="H4813" t="e">
        <f>+VLOOKUP(D4813,[4]Goal11!$I$2:$J$560,2,FALSE)</f>
        <v>#N/A</v>
      </c>
      <c r="I4813" t="str">
        <f>+VLOOKUP(D4813,[5]Goal17!$I$2:$J$4522,2,FALSE)</f>
        <v>39.40</v>
      </c>
      <c r="J4813" t="e">
        <f>+VLOOKUP(D4813,'[6]2G coverage'!$I$2:$J$3380,2,FALSE)</f>
        <v>#N/A</v>
      </c>
    </row>
    <row r="4814" spans="1:10" x14ac:dyDescent="0.25">
      <c r="A4814">
        <v>214</v>
      </c>
      <c r="B4814" t="s">
        <v>5220</v>
      </c>
      <c r="C4814">
        <f t="shared" si="157"/>
        <v>2006</v>
      </c>
      <c r="D4814" t="str">
        <f t="shared" si="158"/>
        <v>2142006</v>
      </c>
      <c r="E4814" t="e">
        <f>+VLOOKUP(D4814,[2]WeightCountryEstimate!$C$2:$D$116,2,FALSE)</f>
        <v>#N/A</v>
      </c>
      <c r="F4814" t="e">
        <f>+VLOOKUP(D4814,'[3]Suff living area by country'!$J$2:$K$423,2,FALSE)</f>
        <v>#N/A</v>
      </c>
      <c r="G4814" t="e">
        <f>+VLOOKUP(D4814,'[1]Freight vol by country &amp; year'!$C$2:$D$886,2,FALSE)</f>
        <v>#N/A</v>
      </c>
      <c r="H4814" t="e">
        <f>+VLOOKUP(D4814,[4]Goal11!$I$2:$J$560,2,FALSE)</f>
        <v>#N/A</v>
      </c>
      <c r="I4814" t="str">
        <f>+VLOOKUP(D4814,[5]Goal17!$I$2:$J$4522,2,FALSE)</f>
        <v>14.84</v>
      </c>
      <c r="J4814" t="e">
        <f>+VLOOKUP(D4814,'[6]2G coverage'!$I$2:$J$3380,2,FALSE)</f>
        <v>#N/A</v>
      </c>
    </row>
    <row r="4815" spans="1:10" x14ac:dyDescent="0.25">
      <c r="A4815">
        <v>218</v>
      </c>
      <c r="B4815" t="s">
        <v>5221</v>
      </c>
      <c r="C4815">
        <f t="shared" si="157"/>
        <v>2006</v>
      </c>
      <c r="D4815" t="str">
        <f t="shared" si="158"/>
        <v>2182006</v>
      </c>
      <c r="E4815" t="e">
        <f>+VLOOKUP(D4815,[2]WeightCountryEstimate!$C$2:$D$116,2,FALSE)</f>
        <v>#N/A</v>
      </c>
      <c r="F4815" t="e">
        <f>+VLOOKUP(D4815,'[3]Suff living area by country'!$J$2:$K$423,2,FALSE)</f>
        <v>#N/A</v>
      </c>
      <c r="G4815" t="e">
        <f>+VLOOKUP(D4815,'[1]Freight vol by country &amp; year'!$C$2:$D$886,2,FALSE)</f>
        <v>#N/A</v>
      </c>
      <c r="H4815" t="e">
        <f>+VLOOKUP(D4815,[4]Goal11!$I$2:$J$560,2,FALSE)</f>
        <v>#N/A</v>
      </c>
      <c r="I4815" t="str">
        <f>+VLOOKUP(D4815,[5]Goal17!$I$2:$J$4522,2,FALSE)</f>
        <v>7.20</v>
      </c>
      <c r="J4815" t="str">
        <f>+VLOOKUP(D4815,'[6]2G coverage'!$I$2:$J$3380,2,FALSE)</f>
        <v>84.00</v>
      </c>
    </row>
    <row r="4816" spans="1:10" x14ac:dyDescent="0.25">
      <c r="A4816">
        <v>222</v>
      </c>
      <c r="B4816" t="s">
        <v>5222</v>
      </c>
      <c r="C4816">
        <f t="shared" si="157"/>
        <v>2006</v>
      </c>
      <c r="D4816" t="str">
        <f t="shared" si="158"/>
        <v>2222006</v>
      </c>
      <c r="E4816" t="e">
        <f>+VLOOKUP(D4816,[2]WeightCountryEstimate!$C$2:$D$116,2,FALSE)</f>
        <v>#N/A</v>
      </c>
      <c r="F4816" t="e">
        <f>+VLOOKUP(D4816,'[3]Suff living area by country'!$J$2:$K$423,2,FALSE)</f>
        <v>#N/A</v>
      </c>
      <c r="G4816" t="e">
        <f>+VLOOKUP(D4816,'[1]Freight vol by country &amp; year'!$C$2:$D$886,2,FALSE)</f>
        <v>#N/A</v>
      </c>
      <c r="H4816" t="e">
        <f>+VLOOKUP(D4816,[4]Goal11!$I$2:$J$560,2,FALSE)</f>
        <v>#N/A</v>
      </c>
      <c r="I4816" t="str">
        <f>+VLOOKUP(D4816,[5]Goal17!$I$2:$J$4522,2,FALSE)</f>
        <v>5.50</v>
      </c>
      <c r="J4816" t="str">
        <f>+VLOOKUP(D4816,'[6]2G coverage'!$I$2:$J$3380,2,FALSE)</f>
        <v>95.00</v>
      </c>
    </row>
    <row r="4817" spans="1:10" x14ac:dyDescent="0.25">
      <c r="A4817">
        <v>223</v>
      </c>
      <c r="B4817" t="s">
        <v>5223</v>
      </c>
      <c r="C4817">
        <f t="shared" si="157"/>
        <v>2006</v>
      </c>
      <c r="D4817" t="str">
        <f t="shared" si="158"/>
        <v>2232006</v>
      </c>
      <c r="E4817" t="e">
        <f>+VLOOKUP(D4817,[2]WeightCountryEstimate!$C$2:$D$116,2,FALSE)</f>
        <v>#N/A</v>
      </c>
      <c r="F4817" t="e">
        <f>+VLOOKUP(D4817,'[3]Suff living area by country'!$J$2:$K$423,2,FALSE)</f>
        <v>#N/A</v>
      </c>
      <c r="G4817" t="e">
        <f>+VLOOKUP(D4817,'[1]Freight vol by country &amp; year'!$C$2:$D$886,2,FALSE)</f>
        <v>#N/A</v>
      </c>
      <c r="H4817" t="e">
        <f>+VLOOKUP(D4817,[4]Goal11!$I$2:$J$560,2,FALSE)</f>
        <v>#N/A</v>
      </c>
      <c r="I4817" t="e">
        <f>+VLOOKUP(D4817,[5]Goal17!$I$2:$J$4522,2,FALSE)</f>
        <v>#N/A</v>
      </c>
      <c r="J4817" t="e">
        <f>+VLOOKUP(D4817,'[6]2G coverage'!$I$2:$J$3380,2,FALSE)</f>
        <v>#N/A</v>
      </c>
    </row>
    <row r="4818" spans="1:10" x14ac:dyDescent="0.25">
      <c r="A4818">
        <v>226</v>
      </c>
      <c r="B4818" t="s">
        <v>5224</v>
      </c>
      <c r="C4818">
        <f t="shared" si="157"/>
        <v>2006</v>
      </c>
      <c r="D4818" t="str">
        <f t="shared" si="158"/>
        <v>2262006</v>
      </c>
      <c r="E4818" t="e">
        <f>+VLOOKUP(D4818,[2]WeightCountryEstimate!$C$2:$D$116,2,FALSE)</f>
        <v>#N/A</v>
      </c>
      <c r="F4818" t="e">
        <f>+VLOOKUP(D4818,'[3]Suff living area by country'!$J$2:$K$423,2,FALSE)</f>
        <v>#N/A</v>
      </c>
      <c r="G4818" t="e">
        <f>+VLOOKUP(D4818,'[1]Freight vol by country &amp; year'!$C$2:$D$886,2,FALSE)</f>
        <v>#N/A</v>
      </c>
      <c r="H4818" t="e">
        <f>+VLOOKUP(D4818,[4]Goal11!$I$2:$J$560,2,FALSE)</f>
        <v>#N/A</v>
      </c>
      <c r="I4818" t="str">
        <f>+VLOOKUP(D4818,[5]Goal17!$I$2:$J$4522,2,FALSE)</f>
        <v>1.28</v>
      </c>
      <c r="J4818" t="e">
        <f>+VLOOKUP(D4818,'[6]2G coverage'!$I$2:$J$3380,2,FALSE)</f>
        <v>#N/A</v>
      </c>
    </row>
    <row r="4819" spans="1:10" x14ac:dyDescent="0.25">
      <c r="A4819">
        <v>231</v>
      </c>
      <c r="B4819" t="s">
        <v>5225</v>
      </c>
      <c r="C4819">
        <f t="shared" si="157"/>
        <v>2006</v>
      </c>
      <c r="D4819" t="str">
        <f t="shared" si="158"/>
        <v>2312006</v>
      </c>
      <c r="E4819" t="e">
        <f>+VLOOKUP(D4819,[2]WeightCountryEstimate!$C$2:$D$116,2,FALSE)</f>
        <v>#N/A</v>
      </c>
      <c r="F4819" t="e">
        <f>+VLOOKUP(D4819,'[3]Suff living area by country'!$J$2:$K$423,2,FALSE)</f>
        <v>#N/A</v>
      </c>
      <c r="G4819" t="e">
        <f>+VLOOKUP(D4819,'[1]Freight vol by country &amp; year'!$C$2:$D$886,2,FALSE)</f>
        <v>#N/A</v>
      </c>
      <c r="H4819" t="e">
        <f>+VLOOKUP(D4819,[4]Goal11!$I$2:$J$560,2,FALSE)</f>
        <v>#N/A</v>
      </c>
      <c r="I4819" t="str">
        <f>+VLOOKUP(D4819,[5]Goal17!$I$2:$J$4522,2,FALSE)</f>
        <v>0.31</v>
      </c>
      <c r="J4819" t="str">
        <f>+VLOOKUP(D4819,'[6]2G coverage'!$I$2:$J$3380,2,FALSE)</f>
        <v>10.00</v>
      </c>
    </row>
    <row r="4820" spans="1:10" x14ac:dyDescent="0.25">
      <c r="A4820">
        <v>232</v>
      </c>
      <c r="B4820" t="s">
        <v>5226</v>
      </c>
      <c r="C4820">
        <f t="shared" si="157"/>
        <v>2006</v>
      </c>
      <c r="D4820" t="str">
        <f t="shared" si="158"/>
        <v>2322006</v>
      </c>
      <c r="E4820" t="e">
        <f>+VLOOKUP(D4820,[2]WeightCountryEstimate!$C$2:$D$116,2,FALSE)</f>
        <v>#N/A</v>
      </c>
      <c r="F4820" t="e">
        <f>+VLOOKUP(D4820,'[3]Suff living area by country'!$J$2:$K$423,2,FALSE)</f>
        <v>#N/A</v>
      </c>
      <c r="G4820" t="e">
        <f>+VLOOKUP(D4820,'[1]Freight vol by country &amp; year'!$C$2:$D$886,2,FALSE)</f>
        <v>#N/A</v>
      </c>
      <c r="H4820" t="e">
        <f>+VLOOKUP(D4820,[4]Goal11!$I$2:$J$560,2,FALSE)</f>
        <v>#N/A</v>
      </c>
      <c r="I4820" t="e">
        <f>+VLOOKUP(D4820,[5]Goal17!$I$2:$J$4522,2,FALSE)</f>
        <v>#N/A</v>
      </c>
      <c r="J4820" t="str">
        <f>+VLOOKUP(D4820,'[6]2G coverage'!$I$2:$J$3380,2,FALSE)</f>
        <v>1.25</v>
      </c>
    </row>
    <row r="4821" spans="1:10" x14ac:dyDescent="0.25">
      <c r="A4821">
        <v>233</v>
      </c>
      <c r="B4821" t="s">
        <v>5227</v>
      </c>
      <c r="C4821">
        <f t="shared" si="157"/>
        <v>2006</v>
      </c>
      <c r="D4821" t="str">
        <f t="shared" si="158"/>
        <v>2332006</v>
      </c>
      <c r="E4821" t="e">
        <f>+VLOOKUP(D4821,[2]WeightCountryEstimate!$C$2:$D$116,2,FALSE)</f>
        <v>#N/A</v>
      </c>
      <c r="F4821" t="e">
        <f>+VLOOKUP(D4821,'[3]Suff living area by country'!$J$2:$K$423,2,FALSE)</f>
        <v>#N/A</v>
      </c>
      <c r="G4821" t="e">
        <f>+VLOOKUP(D4821,'[1]Freight vol by country &amp; year'!$C$2:$D$886,2,FALSE)</f>
        <v>#N/A</v>
      </c>
      <c r="H4821" t="e">
        <f>+VLOOKUP(D4821,[4]Goal11!$I$2:$J$560,2,FALSE)</f>
        <v>#N/A</v>
      </c>
      <c r="I4821" t="str">
        <f>+VLOOKUP(D4821,[5]Goal17!$I$2:$J$4522,2,FALSE)</f>
        <v>63.51</v>
      </c>
      <c r="J4821" t="str">
        <f>+VLOOKUP(D4821,'[6]2G coverage'!$I$2:$J$3380,2,FALSE)</f>
        <v>99.99</v>
      </c>
    </row>
    <row r="4822" spans="1:10" x14ac:dyDescent="0.25">
      <c r="A4822">
        <v>234</v>
      </c>
      <c r="B4822" t="s">
        <v>5228</v>
      </c>
      <c r="C4822">
        <f t="shared" si="157"/>
        <v>2006</v>
      </c>
      <c r="D4822" t="str">
        <f t="shared" si="158"/>
        <v>2342006</v>
      </c>
      <c r="E4822" t="e">
        <f>+VLOOKUP(D4822,[2]WeightCountryEstimate!$C$2:$D$116,2,FALSE)</f>
        <v>#N/A</v>
      </c>
      <c r="F4822" t="e">
        <f>+VLOOKUP(D4822,'[3]Suff living area by country'!$J$2:$K$423,2,FALSE)</f>
        <v>#N/A</v>
      </c>
      <c r="G4822" t="e">
        <f>+VLOOKUP(D4822,'[1]Freight vol by country &amp; year'!$C$2:$D$886,2,FALSE)</f>
        <v>#N/A</v>
      </c>
      <c r="H4822" t="e">
        <f>+VLOOKUP(D4822,[4]Goal11!$I$2:$J$560,2,FALSE)</f>
        <v>#N/A</v>
      </c>
      <c r="I4822" t="str">
        <f>+VLOOKUP(D4822,[5]Goal17!$I$2:$J$4522,2,FALSE)</f>
        <v>69.36</v>
      </c>
      <c r="J4822" t="str">
        <f>+VLOOKUP(D4822,'[6]2G coverage'!$I$2:$J$3380,2,FALSE)</f>
        <v>100.00</v>
      </c>
    </row>
    <row r="4823" spans="1:10" x14ac:dyDescent="0.25">
      <c r="A4823">
        <v>238</v>
      </c>
      <c r="B4823" t="s">
        <v>5229</v>
      </c>
      <c r="C4823">
        <f t="shared" si="157"/>
        <v>2006</v>
      </c>
      <c r="D4823" t="str">
        <f t="shared" si="158"/>
        <v>2382006</v>
      </c>
      <c r="E4823" t="e">
        <f>+VLOOKUP(D4823,[2]WeightCountryEstimate!$C$2:$D$116,2,FALSE)</f>
        <v>#N/A</v>
      </c>
      <c r="F4823" t="e">
        <f>+VLOOKUP(D4823,'[3]Suff living area by country'!$J$2:$K$423,2,FALSE)</f>
        <v>#N/A</v>
      </c>
      <c r="G4823" t="e">
        <f>+VLOOKUP(D4823,'[1]Freight vol by country &amp; year'!$C$2:$D$886,2,FALSE)</f>
        <v>#N/A</v>
      </c>
      <c r="H4823" t="e">
        <f>+VLOOKUP(D4823,[4]Goal11!$I$2:$J$560,2,FALSE)</f>
        <v>#N/A</v>
      </c>
      <c r="I4823" t="str">
        <f>+VLOOKUP(D4823,[5]Goal17!$I$2:$J$4522,2,FALSE)</f>
        <v>87.10</v>
      </c>
      <c r="J4823" t="e">
        <f>+VLOOKUP(D4823,'[6]2G coverage'!$I$2:$J$3380,2,FALSE)</f>
        <v>#N/A</v>
      </c>
    </row>
    <row r="4824" spans="1:10" x14ac:dyDescent="0.25">
      <c r="A4824">
        <v>239</v>
      </c>
      <c r="B4824" t="s">
        <v>5230</v>
      </c>
      <c r="C4824">
        <f t="shared" si="157"/>
        <v>2006</v>
      </c>
      <c r="D4824" t="str">
        <f t="shared" si="158"/>
        <v>2392006</v>
      </c>
      <c r="E4824" t="e">
        <f>+VLOOKUP(D4824,[2]WeightCountryEstimate!$C$2:$D$116,2,FALSE)</f>
        <v>#N/A</v>
      </c>
      <c r="F4824" t="e">
        <f>+VLOOKUP(D4824,'[3]Suff living area by country'!$J$2:$K$423,2,FALSE)</f>
        <v>#N/A</v>
      </c>
      <c r="G4824" t="e">
        <f>+VLOOKUP(D4824,'[1]Freight vol by country &amp; year'!$C$2:$D$886,2,FALSE)</f>
        <v>#N/A</v>
      </c>
      <c r="H4824" t="e">
        <f>+VLOOKUP(D4824,[4]Goal11!$I$2:$J$560,2,FALSE)</f>
        <v>#N/A</v>
      </c>
      <c r="I4824" t="e">
        <f>+VLOOKUP(D4824,[5]Goal17!$I$2:$J$4522,2,FALSE)</f>
        <v>#N/A</v>
      </c>
      <c r="J4824" t="e">
        <f>+VLOOKUP(D4824,'[6]2G coverage'!$I$2:$J$3380,2,FALSE)</f>
        <v>#N/A</v>
      </c>
    </row>
    <row r="4825" spans="1:10" x14ac:dyDescent="0.25">
      <c r="A4825">
        <v>242</v>
      </c>
      <c r="B4825" t="s">
        <v>5231</v>
      </c>
      <c r="C4825">
        <f t="shared" si="157"/>
        <v>2006</v>
      </c>
      <c r="D4825" t="str">
        <f t="shared" si="158"/>
        <v>2422006</v>
      </c>
      <c r="E4825" t="e">
        <f>+VLOOKUP(D4825,[2]WeightCountryEstimate!$C$2:$D$116,2,FALSE)</f>
        <v>#N/A</v>
      </c>
      <c r="F4825" t="e">
        <f>+VLOOKUP(D4825,'[3]Suff living area by country'!$J$2:$K$423,2,FALSE)</f>
        <v>#N/A</v>
      </c>
      <c r="G4825" t="e">
        <f>+VLOOKUP(D4825,'[1]Freight vol by country &amp; year'!$C$2:$D$886,2,FALSE)</f>
        <v>#N/A</v>
      </c>
      <c r="H4825" t="e">
        <f>+VLOOKUP(D4825,[4]Goal11!$I$2:$J$560,2,FALSE)</f>
        <v>#N/A</v>
      </c>
      <c r="I4825" t="str">
        <f>+VLOOKUP(D4825,[5]Goal17!$I$2:$J$4522,2,FALSE)</f>
        <v>9.60</v>
      </c>
      <c r="J4825" t="str">
        <f>+VLOOKUP(D4825,'[6]2G coverage'!$I$2:$J$3380,2,FALSE)</f>
        <v>65.00</v>
      </c>
    </row>
    <row r="4826" spans="1:10" x14ac:dyDescent="0.25">
      <c r="A4826">
        <v>246</v>
      </c>
      <c r="B4826" t="s">
        <v>5232</v>
      </c>
      <c r="C4826">
        <f t="shared" si="157"/>
        <v>2006</v>
      </c>
      <c r="D4826" t="str">
        <f t="shared" si="158"/>
        <v>2462006</v>
      </c>
      <c r="E4826" t="e">
        <f>+VLOOKUP(D4826,[2]WeightCountryEstimate!$C$2:$D$116,2,FALSE)</f>
        <v>#N/A</v>
      </c>
      <c r="F4826" t="e">
        <f>+VLOOKUP(D4826,'[3]Suff living area by country'!$J$2:$K$423,2,FALSE)</f>
        <v>#N/A</v>
      </c>
      <c r="G4826" t="e">
        <f>+VLOOKUP(D4826,'[1]Freight vol by country &amp; year'!$C$2:$D$886,2,FALSE)</f>
        <v>#N/A</v>
      </c>
      <c r="H4826" t="e">
        <f>+VLOOKUP(D4826,[4]Goal11!$I$2:$J$560,2,FALSE)</f>
        <v>#N/A</v>
      </c>
      <c r="I4826" t="str">
        <f>+VLOOKUP(D4826,[5]Goal17!$I$2:$J$4522,2,FALSE)</f>
        <v>79.66</v>
      </c>
      <c r="J4826" t="str">
        <f>+VLOOKUP(D4826,'[6]2G coverage'!$I$2:$J$3380,2,FALSE)</f>
        <v>99.00</v>
      </c>
    </row>
    <row r="4827" spans="1:10" x14ac:dyDescent="0.25">
      <c r="A4827">
        <v>248</v>
      </c>
      <c r="B4827" t="s">
        <v>5233</v>
      </c>
      <c r="C4827">
        <f t="shared" si="157"/>
        <v>2006</v>
      </c>
      <c r="D4827" t="str">
        <f t="shared" si="158"/>
        <v>2482006</v>
      </c>
      <c r="E4827" t="e">
        <f>+VLOOKUP(D4827,[2]WeightCountryEstimate!$C$2:$D$116,2,FALSE)</f>
        <v>#N/A</v>
      </c>
      <c r="F4827" t="e">
        <f>+VLOOKUP(D4827,'[3]Suff living area by country'!$J$2:$K$423,2,FALSE)</f>
        <v>#N/A</v>
      </c>
      <c r="G4827" t="e">
        <f>+VLOOKUP(D4827,'[1]Freight vol by country &amp; year'!$C$2:$D$886,2,FALSE)</f>
        <v>#N/A</v>
      </c>
      <c r="H4827" t="e">
        <f>+VLOOKUP(D4827,[4]Goal11!$I$2:$J$560,2,FALSE)</f>
        <v>#N/A</v>
      </c>
      <c r="I4827" t="e">
        <f>+VLOOKUP(D4827,[5]Goal17!$I$2:$J$4522,2,FALSE)</f>
        <v>#N/A</v>
      </c>
      <c r="J4827" t="e">
        <f>+VLOOKUP(D4827,'[6]2G coverage'!$I$2:$J$3380,2,FALSE)</f>
        <v>#N/A</v>
      </c>
    </row>
    <row r="4828" spans="1:10" x14ac:dyDescent="0.25">
      <c r="A4828">
        <v>250</v>
      </c>
      <c r="B4828" t="s">
        <v>5234</v>
      </c>
      <c r="C4828">
        <f t="shared" si="157"/>
        <v>2006</v>
      </c>
      <c r="D4828" t="str">
        <f t="shared" si="158"/>
        <v>2502006</v>
      </c>
      <c r="E4828" t="e">
        <f>+VLOOKUP(D4828,[2]WeightCountryEstimate!$C$2:$D$116,2,FALSE)</f>
        <v>#N/A</v>
      </c>
      <c r="F4828" t="e">
        <f>+VLOOKUP(D4828,'[3]Suff living area by country'!$J$2:$K$423,2,FALSE)</f>
        <v>#N/A</v>
      </c>
      <c r="G4828" t="e">
        <f>+VLOOKUP(D4828,'[1]Freight vol by country &amp; year'!$C$2:$D$886,2,FALSE)</f>
        <v>#N/A</v>
      </c>
      <c r="H4828" t="e">
        <f>+VLOOKUP(D4828,[4]Goal11!$I$2:$J$560,2,FALSE)</f>
        <v>#N/A</v>
      </c>
      <c r="I4828" t="str">
        <f>+VLOOKUP(D4828,[5]Goal17!$I$2:$J$4522,2,FALSE)</f>
        <v>46.87</v>
      </c>
      <c r="J4828" t="str">
        <f>+VLOOKUP(D4828,'[6]2G coverage'!$I$2:$J$3380,2,FALSE)</f>
        <v>99.00</v>
      </c>
    </row>
    <row r="4829" spans="1:10" x14ac:dyDescent="0.25">
      <c r="A4829">
        <v>254</v>
      </c>
      <c r="B4829" t="s">
        <v>5235</v>
      </c>
      <c r="C4829">
        <f t="shared" si="157"/>
        <v>2006</v>
      </c>
      <c r="D4829" t="str">
        <f t="shared" si="158"/>
        <v>2542006</v>
      </c>
      <c r="E4829" t="e">
        <f>+VLOOKUP(D4829,[2]WeightCountryEstimate!$C$2:$D$116,2,FALSE)</f>
        <v>#N/A</v>
      </c>
      <c r="F4829" t="e">
        <f>+VLOOKUP(D4829,'[3]Suff living area by country'!$J$2:$K$423,2,FALSE)</f>
        <v>#N/A</v>
      </c>
      <c r="G4829" t="e">
        <f>+VLOOKUP(D4829,'[1]Freight vol by country &amp; year'!$C$2:$D$886,2,FALSE)</f>
        <v>#N/A</v>
      </c>
      <c r="H4829" t="e">
        <f>+VLOOKUP(D4829,[4]Goal11!$I$2:$J$560,2,FALSE)</f>
        <v>#N/A</v>
      </c>
      <c r="I4829" t="str">
        <f>+VLOOKUP(D4829,[5]Goal17!$I$2:$J$4522,2,FALSE)</f>
        <v>22.06</v>
      </c>
      <c r="J4829" t="e">
        <f>+VLOOKUP(D4829,'[6]2G coverage'!$I$2:$J$3380,2,FALSE)</f>
        <v>#N/A</v>
      </c>
    </row>
    <row r="4830" spans="1:10" x14ac:dyDescent="0.25">
      <c r="A4830">
        <v>258</v>
      </c>
      <c r="B4830" t="s">
        <v>5236</v>
      </c>
      <c r="C4830">
        <f t="shared" si="157"/>
        <v>2006</v>
      </c>
      <c r="D4830" t="str">
        <f t="shared" si="158"/>
        <v>2582006</v>
      </c>
      <c r="E4830" t="e">
        <f>+VLOOKUP(D4830,[2]WeightCountryEstimate!$C$2:$D$116,2,FALSE)</f>
        <v>#N/A</v>
      </c>
      <c r="F4830" t="e">
        <f>+VLOOKUP(D4830,'[3]Suff living area by country'!$J$2:$K$423,2,FALSE)</f>
        <v>#N/A</v>
      </c>
      <c r="G4830" t="e">
        <f>+VLOOKUP(D4830,'[1]Freight vol by country &amp; year'!$C$2:$D$886,2,FALSE)</f>
        <v>#N/A</v>
      </c>
      <c r="H4830" t="e">
        <f>+VLOOKUP(D4830,[4]Goal11!$I$2:$J$560,2,FALSE)</f>
        <v>#N/A</v>
      </c>
      <c r="I4830" t="str">
        <f>+VLOOKUP(D4830,[5]Goal17!$I$2:$J$4522,2,FALSE)</f>
        <v>25.11</v>
      </c>
      <c r="J4830" t="str">
        <f>+VLOOKUP(D4830,'[6]2G coverage'!$I$2:$J$3380,2,FALSE)</f>
        <v>96.00</v>
      </c>
    </row>
    <row r="4831" spans="1:10" x14ac:dyDescent="0.25">
      <c r="A4831">
        <v>260</v>
      </c>
      <c r="B4831" t="s">
        <v>5237</v>
      </c>
      <c r="C4831">
        <f t="shared" si="157"/>
        <v>2006</v>
      </c>
      <c r="D4831" t="str">
        <f t="shared" si="158"/>
        <v>2602006</v>
      </c>
      <c r="E4831" t="e">
        <f>+VLOOKUP(D4831,[2]WeightCountryEstimate!$C$2:$D$116,2,FALSE)</f>
        <v>#N/A</v>
      </c>
      <c r="F4831" t="e">
        <f>+VLOOKUP(D4831,'[3]Suff living area by country'!$J$2:$K$423,2,FALSE)</f>
        <v>#N/A</v>
      </c>
      <c r="G4831" t="e">
        <f>+VLOOKUP(D4831,'[1]Freight vol by country &amp; year'!$C$2:$D$886,2,FALSE)</f>
        <v>#N/A</v>
      </c>
      <c r="H4831" t="e">
        <f>+VLOOKUP(D4831,[4]Goal11!$I$2:$J$560,2,FALSE)</f>
        <v>#N/A</v>
      </c>
      <c r="I4831" t="e">
        <f>+VLOOKUP(D4831,[5]Goal17!$I$2:$J$4522,2,FALSE)</f>
        <v>#N/A</v>
      </c>
      <c r="J4831" t="e">
        <f>+VLOOKUP(D4831,'[6]2G coverage'!$I$2:$J$3380,2,FALSE)</f>
        <v>#N/A</v>
      </c>
    </row>
    <row r="4832" spans="1:10" x14ac:dyDescent="0.25">
      <c r="A4832">
        <v>262</v>
      </c>
      <c r="B4832" t="s">
        <v>5238</v>
      </c>
      <c r="C4832">
        <f t="shared" si="157"/>
        <v>2006</v>
      </c>
      <c r="D4832" t="str">
        <f t="shared" si="158"/>
        <v>2622006</v>
      </c>
      <c r="E4832" t="e">
        <f>+VLOOKUP(D4832,[2]WeightCountryEstimate!$C$2:$D$116,2,FALSE)</f>
        <v>#N/A</v>
      </c>
      <c r="F4832" t="e">
        <f>+VLOOKUP(D4832,'[3]Suff living area by country'!$J$2:$K$423,2,FALSE)</f>
        <v>#N/A</v>
      </c>
      <c r="G4832" t="e">
        <f>+VLOOKUP(D4832,'[1]Freight vol by country &amp; year'!$C$2:$D$886,2,FALSE)</f>
        <v>#N/A</v>
      </c>
      <c r="H4832" t="e">
        <f>+VLOOKUP(D4832,[4]Goal11!$I$2:$J$560,2,FALSE)</f>
        <v>#N/A</v>
      </c>
      <c r="I4832" t="str">
        <f>+VLOOKUP(D4832,[5]Goal17!$I$2:$J$4522,2,FALSE)</f>
        <v>1.27</v>
      </c>
      <c r="J4832" t="str">
        <f>+VLOOKUP(D4832,'[6]2G coverage'!$I$2:$J$3380,2,FALSE)</f>
        <v>75.00</v>
      </c>
    </row>
    <row r="4833" spans="1:10" x14ac:dyDescent="0.25">
      <c r="A4833">
        <v>266</v>
      </c>
      <c r="B4833" t="s">
        <v>5239</v>
      </c>
      <c r="C4833">
        <f t="shared" si="157"/>
        <v>2006</v>
      </c>
      <c r="D4833" t="str">
        <f t="shared" si="158"/>
        <v>2662006</v>
      </c>
      <c r="E4833" t="e">
        <f>+VLOOKUP(D4833,[2]WeightCountryEstimate!$C$2:$D$116,2,FALSE)</f>
        <v>#N/A</v>
      </c>
      <c r="F4833" t="e">
        <f>+VLOOKUP(D4833,'[3]Suff living area by country'!$J$2:$K$423,2,FALSE)</f>
        <v>#N/A</v>
      </c>
      <c r="G4833" t="e">
        <f>+VLOOKUP(D4833,'[1]Freight vol by country &amp; year'!$C$2:$D$886,2,FALSE)</f>
        <v>#N/A</v>
      </c>
      <c r="H4833" t="e">
        <f>+VLOOKUP(D4833,[4]Goal11!$I$2:$J$560,2,FALSE)</f>
        <v>#N/A</v>
      </c>
      <c r="I4833" t="str">
        <f>+VLOOKUP(D4833,[5]Goal17!$I$2:$J$4522,2,FALSE)</f>
        <v>5.49</v>
      </c>
      <c r="J4833" t="str">
        <f>+VLOOKUP(D4833,'[6]2G coverage'!$I$2:$J$3380,2,FALSE)</f>
        <v>78.00</v>
      </c>
    </row>
    <row r="4834" spans="1:10" x14ac:dyDescent="0.25">
      <c r="A4834">
        <v>268</v>
      </c>
      <c r="B4834" t="s">
        <v>5240</v>
      </c>
      <c r="C4834">
        <f t="shared" si="157"/>
        <v>2006</v>
      </c>
      <c r="D4834" t="str">
        <f t="shared" si="158"/>
        <v>2682006</v>
      </c>
      <c r="E4834" t="e">
        <f>+VLOOKUP(D4834,[2]WeightCountryEstimate!$C$2:$D$116,2,FALSE)</f>
        <v>#N/A</v>
      </c>
      <c r="F4834" t="e">
        <f>+VLOOKUP(D4834,'[3]Suff living area by country'!$J$2:$K$423,2,FALSE)</f>
        <v>#N/A</v>
      </c>
      <c r="G4834" t="e">
        <f>+VLOOKUP(D4834,'[1]Freight vol by country &amp; year'!$C$2:$D$886,2,FALSE)</f>
        <v>#N/A</v>
      </c>
      <c r="H4834" t="e">
        <f>+VLOOKUP(D4834,[4]Goal11!$I$2:$J$560,2,FALSE)</f>
        <v>#N/A</v>
      </c>
      <c r="I4834" t="str">
        <f>+VLOOKUP(D4834,[5]Goal17!$I$2:$J$4522,2,FALSE)</f>
        <v>7.53</v>
      </c>
      <c r="J4834" t="str">
        <f>+VLOOKUP(D4834,'[6]2G coverage'!$I$2:$J$3380,2,FALSE)</f>
        <v>95.90</v>
      </c>
    </row>
    <row r="4835" spans="1:10" x14ac:dyDescent="0.25">
      <c r="A4835">
        <v>270</v>
      </c>
      <c r="B4835" t="s">
        <v>5241</v>
      </c>
      <c r="C4835">
        <f t="shared" si="157"/>
        <v>2006</v>
      </c>
      <c r="D4835" t="str">
        <f t="shared" si="158"/>
        <v>2702006</v>
      </c>
      <c r="E4835" t="e">
        <f>+VLOOKUP(D4835,[2]WeightCountryEstimate!$C$2:$D$116,2,FALSE)</f>
        <v>#N/A</v>
      </c>
      <c r="F4835">
        <f>+VLOOKUP(D4835,'[3]Suff living area by country'!$J$2:$K$423,2,FALSE)</f>
        <v>72.400000000000006</v>
      </c>
      <c r="G4835" t="e">
        <f>+VLOOKUP(D4835,'[1]Freight vol by country &amp; year'!$C$2:$D$886,2,FALSE)</f>
        <v>#N/A</v>
      </c>
      <c r="H4835" t="e">
        <f>+VLOOKUP(D4835,[4]Goal11!$I$2:$J$560,2,FALSE)</f>
        <v>#N/A</v>
      </c>
      <c r="I4835" t="str">
        <f>+VLOOKUP(D4835,[5]Goal17!$I$2:$J$4522,2,FALSE)</f>
        <v>5.24</v>
      </c>
      <c r="J4835" t="str">
        <f>+VLOOKUP(D4835,'[6]2G coverage'!$I$2:$J$3380,2,FALSE)</f>
        <v>70.00</v>
      </c>
    </row>
    <row r="4836" spans="1:10" x14ac:dyDescent="0.25">
      <c r="A4836">
        <v>275</v>
      </c>
      <c r="B4836" t="s">
        <v>5242</v>
      </c>
      <c r="C4836">
        <f t="shared" si="157"/>
        <v>2006</v>
      </c>
      <c r="D4836" t="str">
        <f t="shared" si="158"/>
        <v>2752006</v>
      </c>
      <c r="E4836" t="e">
        <f>+VLOOKUP(D4836,[2]WeightCountryEstimate!$C$2:$D$116,2,FALSE)</f>
        <v>#N/A</v>
      </c>
      <c r="F4836" t="e">
        <f>+VLOOKUP(D4836,'[3]Suff living area by country'!$J$2:$K$423,2,FALSE)</f>
        <v>#N/A</v>
      </c>
      <c r="G4836" t="e">
        <f>+VLOOKUP(D4836,'[1]Freight vol by country &amp; year'!$C$2:$D$886,2,FALSE)</f>
        <v>#N/A</v>
      </c>
      <c r="H4836" t="e">
        <f>+VLOOKUP(D4836,[4]Goal11!$I$2:$J$560,2,FALSE)</f>
        <v>#N/A</v>
      </c>
      <c r="I4836" t="str">
        <f>+VLOOKUP(D4836,[5]Goal17!$I$2:$J$4522,2,FALSE)</f>
        <v>18.41</v>
      </c>
      <c r="J4836" t="str">
        <f>+VLOOKUP(D4836,'[6]2G coverage'!$I$2:$J$3380,2,FALSE)</f>
        <v>95.00</v>
      </c>
    </row>
    <row r="4837" spans="1:10" x14ac:dyDescent="0.25">
      <c r="A4837">
        <v>276</v>
      </c>
      <c r="B4837" t="s">
        <v>5243</v>
      </c>
      <c r="C4837">
        <f t="shared" si="157"/>
        <v>2006</v>
      </c>
      <c r="D4837" t="str">
        <f t="shared" si="158"/>
        <v>2762006</v>
      </c>
      <c r="E4837" t="e">
        <f>+VLOOKUP(D4837,[2]WeightCountryEstimate!$C$2:$D$116,2,FALSE)</f>
        <v>#N/A</v>
      </c>
      <c r="F4837" t="e">
        <f>+VLOOKUP(D4837,'[3]Suff living area by country'!$J$2:$K$423,2,FALSE)</f>
        <v>#N/A</v>
      </c>
      <c r="G4837" t="e">
        <f>+VLOOKUP(D4837,'[1]Freight vol by country &amp; year'!$C$2:$D$886,2,FALSE)</f>
        <v>#N/A</v>
      </c>
      <c r="H4837" t="e">
        <f>+VLOOKUP(D4837,[4]Goal11!$I$2:$J$560,2,FALSE)</f>
        <v>#N/A</v>
      </c>
      <c r="I4837" t="str">
        <f>+VLOOKUP(D4837,[5]Goal17!$I$2:$J$4522,2,FALSE)</f>
        <v>72.16</v>
      </c>
      <c r="J4837" t="str">
        <f>+VLOOKUP(D4837,'[6]2G coverage'!$I$2:$J$3380,2,FALSE)</f>
        <v>99.00</v>
      </c>
    </row>
    <row r="4838" spans="1:10" x14ac:dyDescent="0.25">
      <c r="A4838">
        <v>288</v>
      </c>
      <c r="B4838" t="s">
        <v>5244</v>
      </c>
      <c r="C4838">
        <f t="shared" si="157"/>
        <v>2006</v>
      </c>
      <c r="D4838" t="str">
        <f t="shared" si="158"/>
        <v>2882006</v>
      </c>
      <c r="E4838" t="e">
        <f>+VLOOKUP(D4838,[2]WeightCountryEstimate!$C$2:$D$116,2,FALSE)</f>
        <v>#N/A</v>
      </c>
      <c r="F4838">
        <f>+VLOOKUP(D4838,'[3]Suff living area by country'!$J$2:$K$423,2,FALSE)</f>
        <v>61.3</v>
      </c>
      <c r="G4838" t="e">
        <f>+VLOOKUP(D4838,'[1]Freight vol by country &amp; year'!$C$2:$D$886,2,FALSE)</f>
        <v>#N/A</v>
      </c>
      <c r="H4838" t="e">
        <f>+VLOOKUP(D4838,[4]Goal11!$I$2:$J$560,2,FALSE)</f>
        <v>#N/A</v>
      </c>
      <c r="I4838" t="str">
        <f>+VLOOKUP(D4838,[5]Goal17!$I$2:$J$4522,2,FALSE)</f>
        <v>2.72</v>
      </c>
      <c r="J4838" t="str">
        <f>+VLOOKUP(D4838,'[6]2G coverage'!$I$2:$J$3380,2,FALSE)</f>
        <v>65.30</v>
      </c>
    </row>
    <row r="4839" spans="1:10" x14ac:dyDescent="0.25">
      <c r="A4839">
        <v>292</v>
      </c>
      <c r="B4839" t="s">
        <v>5245</v>
      </c>
      <c r="C4839">
        <f t="shared" si="157"/>
        <v>2006</v>
      </c>
      <c r="D4839" t="str">
        <f t="shared" si="158"/>
        <v>2922006</v>
      </c>
      <c r="E4839" t="e">
        <f>+VLOOKUP(D4839,[2]WeightCountryEstimate!$C$2:$D$116,2,FALSE)</f>
        <v>#N/A</v>
      </c>
      <c r="F4839" t="e">
        <f>+VLOOKUP(D4839,'[3]Suff living area by country'!$J$2:$K$423,2,FALSE)</f>
        <v>#N/A</v>
      </c>
      <c r="G4839" t="e">
        <f>+VLOOKUP(D4839,'[1]Freight vol by country &amp; year'!$C$2:$D$886,2,FALSE)</f>
        <v>#N/A</v>
      </c>
      <c r="H4839" t="e">
        <f>+VLOOKUP(D4839,[4]Goal11!$I$2:$J$560,2,FALSE)</f>
        <v>#N/A</v>
      </c>
      <c r="I4839" t="str">
        <f>+VLOOKUP(D4839,[5]Goal17!$I$2:$J$4522,2,FALSE)</f>
        <v>45.30</v>
      </c>
      <c r="J4839" t="e">
        <f>+VLOOKUP(D4839,'[6]2G coverage'!$I$2:$J$3380,2,FALSE)</f>
        <v>#N/A</v>
      </c>
    </row>
    <row r="4840" spans="1:10" x14ac:dyDescent="0.25">
      <c r="A4840">
        <v>296</v>
      </c>
      <c r="B4840" t="s">
        <v>5246</v>
      </c>
      <c r="C4840">
        <f t="shared" si="157"/>
        <v>2006</v>
      </c>
      <c r="D4840" t="str">
        <f t="shared" si="158"/>
        <v>2962006</v>
      </c>
      <c r="E4840" t="e">
        <f>+VLOOKUP(D4840,[2]WeightCountryEstimate!$C$2:$D$116,2,FALSE)</f>
        <v>#N/A</v>
      </c>
      <c r="F4840" t="e">
        <f>+VLOOKUP(D4840,'[3]Suff living area by country'!$J$2:$K$423,2,FALSE)</f>
        <v>#N/A</v>
      </c>
      <c r="G4840" t="e">
        <f>+VLOOKUP(D4840,'[1]Freight vol by country &amp; year'!$C$2:$D$886,2,FALSE)</f>
        <v>#N/A</v>
      </c>
      <c r="H4840" t="e">
        <f>+VLOOKUP(D4840,[4]Goal11!$I$2:$J$560,2,FALSE)</f>
        <v>#N/A</v>
      </c>
      <c r="I4840" t="str">
        <f>+VLOOKUP(D4840,[5]Goal17!$I$2:$J$4522,2,FALSE)</f>
        <v>4.50</v>
      </c>
      <c r="J4840" t="e">
        <f>+VLOOKUP(D4840,'[6]2G coverage'!$I$2:$J$3380,2,FALSE)</f>
        <v>#N/A</v>
      </c>
    </row>
    <row r="4841" spans="1:10" x14ac:dyDescent="0.25">
      <c r="A4841">
        <v>300</v>
      </c>
      <c r="B4841" t="s">
        <v>5247</v>
      </c>
      <c r="C4841">
        <f t="shared" si="157"/>
        <v>2006</v>
      </c>
      <c r="D4841" t="str">
        <f t="shared" si="158"/>
        <v>3002006</v>
      </c>
      <c r="E4841" t="e">
        <f>+VLOOKUP(D4841,[2]WeightCountryEstimate!$C$2:$D$116,2,FALSE)</f>
        <v>#N/A</v>
      </c>
      <c r="F4841" t="e">
        <f>+VLOOKUP(D4841,'[3]Suff living area by country'!$J$2:$K$423,2,FALSE)</f>
        <v>#N/A</v>
      </c>
      <c r="G4841" t="e">
        <f>+VLOOKUP(D4841,'[1]Freight vol by country &amp; year'!$C$2:$D$886,2,FALSE)</f>
        <v>#N/A</v>
      </c>
      <c r="H4841" t="e">
        <f>+VLOOKUP(D4841,[4]Goal11!$I$2:$J$560,2,FALSE)</f>
        <v>#N/A</v>
      </c>
      <c r="I4841" t="str">
        <f>+VLOOKUP(D4841,[5]Goal17!$I$2:$J$4522,2,FALSE)</f>
        <v>32.25</v>
      </c>
      <c r="J4841" t="str">
        <f>+VLOOKUP(D4841,'[6]2G coverage'!$I$2:$J$3380,2,FALSE)</f>
        <v>99.90</v>
      </c>
    </row>
    <row r="4842" spans="1:10" x14ac:dyDescent="0.25">
      <c r="A4842">
        <v>304</v>
      </c>
      <c r="B4842" t="s">
        <v>5248</v>
      </c>
      <c r="C4842">
        <f t="shared" ref="C4842:C4905" si="159">+C4547+1</f>
        <v>2006</v>
      </c>
      <c r="D4842" t="str">
        <f t="shared" si="158"/>
        <v>3042006</v>
      </c>
      <c r="E4842" t="e">
        <f>+VLOOKUP(D4842,[2]WeightCountryEstimate!$C$2:$D$116,2,FALSE)</f>
        <v>#N/A</v>
      </c>
      <c r="F4842" t="e">
        <f>+VLOOKUP(D4842,'[3]Suff living area by country'!$J$2:$K$423,2,FALSE)</f>
        <v>#N/A</v>
      </c>
      <c r="G4842" t="e">
        <f>+VLOOKUP(D4842,'[1]Freight vol by country &amp; year'!$C$2:$D$886,2,FALSE)</f>
        <v>#N/A</v>
      </c>
      <c r="H4842" t="e">
        <f>+VLOOKUP(D4842,[4]Goal11!$I$2:$J$560,2,FALSE)</f>
        <v>#N/A</v>
      </c>
      <c r="I4842" t="str">
        <f>+VLOOKUP(D4842,[5]Goal17!$I$2:$J$4522,2,FALSE)</f>
        <v>59.36</v>
      </c>
      <c r="J4842" t="e">
        <f>+VLOOKUP(D4842,'[6]2G coverage'!$I$2:$J$3380,2,FALSE)</f>
        <v>#N/A</v>
      </c>
    </row>
    <row r="4843" spans="1:10" x14ac:dyDescent="0.25">
      <c r="A4843">
        <v>308</v>
      </c>
      <c r="B4843" t="s">
        <v>5249</v>
      </c>
      <c r="C4843">
        <f t="shared" si="159"/>
        <v>2006</v>
      </c>
      <c r="D4843" t="str">
        <f t="shared" si="158"/>
        <v>3082006</v>
      </c>
      <c r="E4843" t="e">
        <f>+VLOOKUP(D4843,[2]WeightCountryEstimate!$C$2:$D$116,2,FALSE)</f>
        <v>#N/A</v>
      </c>
      <c r="F4843" t="e">
        <f>+VLOOKUP(D4843,'[3]Suff living area by country'!$J$2:$K$423,2,FALSE)</f>
        <v>#N/A</v>
      </c>
      <c r="G4843" t="e">
        <f>+VLOOKUP(D4843,'[1]Freight vol by country &amp; year'!$C$2:$D$886,2,FALSE)</f>
        <v>#N/A</v>
      </c>
      <c r="H4843" t="e">
        <f>+VLOOKUP(D4843,[4]Goal11!$I$2:$J$560,2,FALSE)</f>
        <v>#N/A</v>
      </c>
      <c r="I4843" t="str">
        <f>+VLOOKUP(D4843,[5]Goal17!$I$2:$J$4522,2,FALSE)</f>
        <v>21.40</v>
      </c>
      <c r="J4843" t="e">
        <f>+VLOOKUP(D4843,'[6]2G coverage'!$I$2:$J$3380,2,FALSE)</f>
        <v>#N/A</v>
      </c>
    </row>
    <row r="4844" spans="1:10" x14ac:dyDescent="0.25">
      <c r="A4844">
        <v>312</v>
      </c>
      <c r="B4844" t="s">
        <v>5250</v>
      </c>
      <c r="C4844">
        <f t="shared" si="159"/>
        <v>2006</v>
      </c>
      <c r="D4844" t="str">
        <f t="shared" si="158"/>
        <v>3122006</v>
      </c>
      <c r="E4844" t="e">
        <f>+VLOOKUP(D4844,[2]WeightCountryEstimate!$C$2:$D$116,2,FALSE)</f>
        <v>#N/A</v>
      </c>
      <c r="F4844" t="e">
        <f>+VLOOKUP(D4844,'[3]Suff living area by country'!$J$2:$K$423,2,FALSE)</f>
        <v>#N/A</v>
      </c>
      <c r="G4844" t="e">
        <f>+VLOOKUP(D4844,'[1]Freight vol by country &amp; year'!$C$2:$D$886,2,FALSE)</f>
        <v>#N/A</v>
      </c>
      <c r="H4844" t="e">
        <f>+VLOOKUP(D4844,[4]Goal11!$I$2:$J$560,2,FALSE)</f>
        <v>#N/A</v>
      </c>
      <c r="I4844" t="str">
        <f>+VLOOKUP(D4844,[5]Goal17!$I$2:$J$4522,2,FALSE)</f>
        <v>19.83</v>
      </c>
      <c r="J4844" t="e">
        <f>+VLOOKUP(D4844,'[6]2G coverage'!$I$2:$J$3380,2,FALSE)</f>
        <v>#N/A</v>
      </c>
    </row>
    <row r="4845" spans="1:10" x14ac:dyDescent="0.25">
      <c r="A4845">
        <v>316</v>
      </c>
      <c r="B4845" t="s">
        <v>5251</v>
      </c>
      <c r="C4845">
        <f t="shared" si="159"/>
        <v>2006</v>
      </c>
      <c r="D4845" t="str">
        <f t="shared" si="158"/>
        <v>3162006</v>
      </c>
      <c r="E4845" t="e">
        <f>+VLOOKUP(D4845,[2]WeightCountryEstimate!$C$2:$D$116,2,FALSE)</f>
        <v>#N/A</v>
      </c>
      <c r="F4845" t="e">
        <f>+VLOOKUP(D4845,'[3]Suff living area by country'!$J$2:$K$423,2,FALSE)</f>
        <v>#N/A</v>
      </c>
      <c r="G4845" t="e">
        <f>+VLOOKUP(D4845,'[1]Freight vol by country &amp; year'!$C$2:$D$886,2,FALSE)</f>
        <v>#N/A</v>
      </c>
      <c r="H4845" t="e">
        <f>+VLOOKUP(D4845,[4]Goal11!$I$2:$J$560,2,FALSE)</f>
        <v>#N/A</v>
      </c>
      <c r="I4845" t="str">
        <f>+VLOOKUP(D4845,[5]Goal17!$I$2:$J$4522,2,FALSE)</f>
        <v>43.85</v>
      </c>
      <c r="J4845" t="e">
        <f>+VLOOKUP(D4845,'[6]2G coverage'!$I$2:$J$3380,2,FALSE)</f>
        <v>#N/A</v>
      </c>
    </row>
    <row r="4846" spans="1:10" x14ac:dyDescent="0.25">
      <c r="A4846">
        <v>320</v>
      </c>
      <c r="B4846" t="s">
        <v>5252</v>
      </c>
      <c r="C4846">
        <f t="shared" si="159"/>
        <v>2006</v>
      </c>
      <c r="D4846" t="str">
        <f t="shared" si="158"/>
        <v>3202006</v>
      </c>
      <c r="E4846" t="e">
        <f>+VLOOKUP(D4846,[2]WeightCountryEstimate!$C$2:$D$116,2,FALSE)</f>
        <v>#N/A</v>
      </c>
      <c r="F4846" t="e">
        <f>+VLOOKUP(D4846,'[3]Suff living area by country'!$J$2:$K$423,2,FALSE)</f>
        <v>#N/A</v>
      </c>
      <c r="G4846" t="e">
        <f>+VLOOKUP(D4846,'[1]Freight vol by country &amp; year'!$C$2:$D$886,2,FALSE)</f>
        <v>#N/A</v>
      </c>
      <c r="H4846" t="e">
        <f>+VLOOKUP(D4846,[4]Goal11!$I$2:$J$560,2,FALSE)</f>
        <v>#N/A</v>
      </c>
      <c r="I4846" t="str">
        <f>+VLOOKUP(D4846,[5]Goal17!$I$2:$J$4522,2,FALSE)</f>
        <v>6.50</v>
      </c>
      <c r="J4846" t="str">
        <f>+VLOOKUP(D4846,'[6]2G coverage'!$I$2:$J$3380,2,FALSE)</f>
        <v>76.00</v>
      </c>
    </row>
    <row r="4847" spans="1:10" x14ac:dyDescent="0.25">
      <c r="A4847">
        <v>324</v>
      </c>
      <c r="B4847" t="s">
        <v>5253</v>
      </c>
      <c r="C4847">
        <f t="shared" si="159"/>
        <v>2006</v>
      </c>
      <c r="D4847" t="str">
        <f t="shared" si="158"/>
        <v>3242006</v>
      </c>
      <c r="E4847" t="e">
        <f>+VLOOKUP(D4847,[2]WeightCountryEstimate!$C$2:$D$116,2,FALSE)</f>
        <v>#N/A</v>
      </c>
      <c r="F4847">
        <f>+VLOOKUP(D4847,'[3]Suff living area by country'!$J$2:$K$423,2,FALSE)</f>
        <v>55.6</v>
      </c>
      <c r="G4847" t="e">
        <f>+VLOOKUP(D4847,'[1]Freight vol by country &amp; year'!$C$2:$D$886,2,FALSE)</f>
        <v>#N/A</v>
      </c>
      <c r="H4847" t="e">
        <f>+VLOOKUP(D4847,[4]Goal11!$I$2:$J$560,2,FALSE)</f>
        <v>#N/A</v>
      </c>
      <c r="I4847" t="str">
        <f>+VLOOKUP(D4847,[5]Goal17!$I$2:$J$4522,2,FALSE)</f>
        <v>0.64</v>
      </c>
      <c r="J4847" t="str">
        <f>+VLOOKUP(D4847,'[6]2G coverage'!$I$2:$J$3380,2,FALSE)</f>
        <v>80.00</v>
      </c>
    </row>
    <row r="4848" spans="1:10" x14ac:dyDescent="0.25">
      <c r="A4848">
        <v>328</v>
      </c>
      <c r="B4848" t="s">
        <v>5254</v>
      </c>
      <c r="C4848">
        <f t="shared" si="159"/>
        <v>2006</v>
      </c>
      <c r="D4848" t="str">
        <f t="shared" si="158"/>
        <v>3282006</v>
      </c>
      <c r="E4848" t="e">
        <f>+VLOOKUP(D4848,[2]WeightCountryEstimate!$C$2:$D$116,2,FALSE)</f>
        <v>#N/A</v>
      </c>
      <c r="F4848">
        <f>+VLOOKUP(D4848,'[3]Suff living area by country'!$J$2:$K$423,2,FALSE)</f>
        <v>79.7</v>
      </c>
      <c r="G4848" t="e">
        <f>+VLOOKUP(D4848,'[1]Freight vol by country &amp; year'!$C$2:$D$886,2,FALSE)</f>
        <v>#N/A</v>
      </c>
      <c r="H4848" t="e">
        <f>+VLOOKUP(D4848,[4]Goal11!$I$2:$J$560,2,FALSE)</f>
        <v>#N/A</v>
      </c>
      <c r="I4848" t="e">
        <f>+VLOOKUP(D4848,[5]Goal17!$I$2:$J$4522,2,FALSE)</f>
        <v>#N/A</v>
      </c>
      <c r="J4848" t="e">
        <f>+VLOOKUP(D4848,'[6]2G coverage'!$I$2:$J$3380,2,FALSE)</f>
        <v>#N/A</v>
      </c>
    </row>
    <row r="4849" spans="1:10" x14ac:dyDescent="0.25">
      <c r="A4849">
        <v>332</v>
      </c>
      <c r="B4849" t="s">
        <v>5255</v>
      </c>
      <c r="C4849">
        <f t="shared" si="159"/>
        <v>2006</v>
      </c>
      <c r="D4849" t="str">
        <f t="shared" si="158"/>
        <v>3322006</v>
      </c>
      <c r="E4849" t="e">
        <f>+VLOOKUP(D4849,[2]WeightCountryEstimate!$C$2:$D$116,2,FALSE)</f>
        <v>#N/A</v>
      </c>
      <c r="F4849">
        <f>+VLOOKUP(D4849,'[3]Suff living area by country'!$J$2:$K$423,2,FALSE)</f>
        <v>61</v>
      </c>
      <c r="G4849" t="e">
        <f>+VLOOKUP(D4849,'[1]Freight vol by country &amp; year'!$C$2:$D$886,2,FALSE)</f>
        <v>#N/A</v>
      </c>
      <c r="H4849" t="e">
        <f>+VLOOKUP(D4849,[4]Goal11!$I$2:$J$560,2,FALSE)</f>
        <v>#N/A</v>
      </c>
      <c r="I4849" t="str">
        <f>+VLOOKUP(D4849,[5]Goal17!$I$2:$J$4522,2,FALSE)</f>
        <v>6.80</v>
      </c>
      <c r="J4849" t="e">
        <f>+VLOOKUP(D4849,'[6]2G coverage'!$I$2:$J$3380,2,FALSE)</f>
        <v>#N/A</v>
      </c>
    </row>
    <row r="4850" spans="1:10" x14ac:dyDescent="0.25">
      <c r="A4850">
        <v>334</v>
      </c>
      <c r="B4850" t="s">
        <v>5256</v>
      </c>
      <c r="C4850">
        <f t="shared" si="159"/>
        <v>2006</v>
      </c>
      <c r="D4850" t="str">
        <f t="shared" si="158"/>
        <v>3342006</v>
      </c>
      <c r="E4850" t="e">
        <f>+VLOOKUP(D4850,[2]WeightCountryEstimate!$C$2:$D$116,2,FALSE)</f>
        <v>#N/A</v>
      </c>
      <c r="F4850" t="e">
        <f>+VLOOKUP(D4850,'[3]Suff living area by country'!$J$2:$K$423,2,FALSE)</f>
        <v>#N/A</v>
      </c>
      <c r="G4850" t="e">
        <f>+VLOOKUP(D4850,'[1]Freight vol by country &amp; year'!$C$2:$D$886,2,FALSE)</f>
        <v>#N/A</v>
      </c>
      <c r="H4850" t="e">
        <f>+VLOOKUP(D4850,[4]Goal11!$I$2:$J$560,2,FALSE)</f>
        <v>#N/A</v>
      </c>
      <c r="I4850" t="e">
        <f>+VLOOKUP(D4850,[5]Goal17!$I$2:$J$4522,2,FALSE)</f>
        <v>#N/A</v>
      </c>
      <c r="J4850" t="e">
        <f>+VLOOKUP(D4850,'[6]2G coverage'!$I$2:$J$3380,2,FALSE)</f>
        <v>#N/A</v>
      </c>
    </row>
    <row r="4851" spans="1:10" x14ac:dyDescent="0.25">
      <c r="A4851">
        <v>336</v>
      </c>
      <c r="B4851" t="s">
        <v>5257</v>
      </c>
      <c r="C4851">
        <f t="shared" si="159"/>
        <v>2006</v>
      </c>
      <c r="D4851" t="str">
        <f t="shared" si="158"/>
        <v>3362006</v>
      </c>
      <c r="E4851" t="e">
        <f>+VLOOKUP(D4851,[2]WeightCountryEstimate!$C$2:$D$116,2,FALSE)</f>
        <v>#N/A</v>
      </c>
      <c r="F4851" t="e">
        <f>+VLOOKUP(D4851,'[3]Suff living area by country'!$J$2:$K$423,2,FALSE)</f>
        <v>#N/A</v>
      </c>
      <c r="G4851" t="e">
        <f>+VLOOKUP(D4851,'[1]Freight vol by country &amp; year'!$C$2:$D$886,2,FALSE)</f>
        <v>#N/A</v>
      </c>
      <c r="H4851" t="e">
        <f>+VLOOKUP(D4851,[4]Goal11!$I$2:$J$560,2,FALSE)</f>
        <v>#N/A</v>
      </c>
      <c r="I4851" t="e">
        <f>+VLOOKUP(D4851,[5]Goal17!$I$2:$J$4522,2,FALSE)</f>
        <v>#N/A</v>
      </c>
      <c r="J4851" t="e">
        <f>+VLOOKUP(D4851,'[6]2G coverage'!$I$2:$J$3380,2,FALSE)</f>
        <v>#N/A</v>
      </c>
    </row>
    <row r="4852" spans="1:10" x14ac:dyDescent="0.25">
      <c r="A4852">
        <v>340</v>
      </c>
      <c r="B4852" t="s">
        <v>5258</v>
      </c>
      <c r="C4852">
        <f t="shared" si="159"/>
        <v>2006</v>
      </c>
      <c r="D4852" t="str">
        <f t="shared" si="158"/>
        <v>3402006</v>
      </c>
      <c r="E4852" t="e">
        <f>+VLOOKUP(D4852,[2]WeightCountryEstimate!$C$2:$D$116,2,FALSE)</f>
        <v>#N/A</v>
      </c>
      <c r="F4852" t="e">
        <f>+VLOOKUP(D4852,'[3]Suff living area by country'!$J$2:$K$423,2,FALSE)</f>
        <v>#N/A</v>
      </c>
      <c r="G4852" t="e">
        <f>+VLOOKUP(D4852,'[1]Freight vol by country &amp; year'!$C$2:$D$886,2,FALSE)</f>
        <v>#N/A</v>
      </c>
      <c r="H4852" t="e">
        <f>+VLOOKUP(D4852,[4]Goal11!$I$2:$J$560,2,FALSE)</f>
        <v>#N/A</v>
      </c>
      <c r="I4852" t="str">
        <f>+VLOOKUP(D4852,[5]Goal17!$I$2:$J$4522,2,FALSE)</f>
        <v>7.80</v>
      </c>
      <c r="J4852" t="str">
        <f>+VLOOKUP(D4852,'[6]2G coverage'!$I$2:$J$3380,2,FALSE)</f>
        <v>57.00</v>
      </c>
    </row>
    <row r="4853" spans="1:10" x14ac:dyDescent="0.25">
      <c r="A4853">
        <v>344</v>
      </c>
      <c r="B4853" t="s">
        <v>5259</v>
      </c>
      <c r="C4853">
        <f t="shared" si="159"/>
        <v>2006</v>
      </c>
      <c r="D4853" t="str">
        <f t="shared" si="158"/>
        <v>3442006</v>
      </c>
      <c r="E4853" t="e">
        <f>+VLOOKUP(D4853,[2]WeightCountryEstimate!$C$2:$D$116,2,FALSE)</f>
        <v>#N/A</v>
      </c>
      <c r="F4853" t="e">
        <f>+VLOOKUP(D4853,'[3]Suff living area by country'!$J$2:$K$423,2,FALSE)</f>
        <v>#N/A</v>
      </c>
      <c r="G4853" t="e">
        <f>+VLOOKUP(D4853,'[1]Freight vol by country &amp; year'!$C$2:$D$886,2,FALSE)</f>
        <v>#N/A</v>
      </c>
      <c r="H4853" t="e">
        <f>+VLOOKUP(D4853,[4]Goal11!$I$2:$J$560,2,FALSE)</f>
        <v>#N/A</v>
      </c>
      <c r="I4853" t="str">
        <f>+VLOOKUP(D4853,[5]Goal17!$I$2:$J$4522,2,FALSE)</f>
        <v>60.80</v>
      </c>
      <c r="J4853" t="str">
        <f>+VLOOKUP(D4853,'[6]2G coverage'!$I$2:$J$3380,2,FALSE)</f>
        <v>100.00</v>
      </c>
    </row>
    <row r="4854" spans="1:10" x14ac:dyDescent="0.25">
      <c r="A4854">
        <v>348</v>
      </c>
      <c r="B4854" t="s">
        <v>5260</v>
      </c>
      <c r="C4854">
        <f t="shared" si="159"/>
        <v>2006</v>
      </c>
      <c r="D4854" t="str">
        <f t="shared" si="158"/>
        <v>3482006</v>
      </c>
      <c r="E4854" t="e">
        <f>+VLOOKUP(D4854,[2]WeightCountryEstimate!$C$2:$D$116,2,FALSE)</f>
        <v>#N/A</v>
      </c>
      <c r="F4854" t="e">
        <f>+VLOOKUP(D4854,'[3]Suff living area by country'!$J$2:$K$423,2,FALSE)</f>
        <v>#N/A</v>
      </c>
      <c r="G4854" t="e">
        <f>+VLOOKUP(D4854,'[1]Freight vol by country &amp; year'!$C$2:$D$886,2,FALSE)</f>
        <v>#N/A</v>
      </c>
      <c r="H4854" t="e">
        <f>+VLOOKUP(D4854,[4]Goal11!$I$2:$J$560,2,FALSE)</f>
        <v>#N/A</v>
      </c>
      <c r="I4854" t="str">
        <f>+VLOOKUP(D4854,[5]Goal17!$I$2:$J$4522,2,FALSE)</f>
        <v>47.06</v>
      </c>
      <c r="J4854" t="str">
        <f>+VLOOKUP(D4854,'[6]2G coverage'!$I$2:$J$3380,2,FALSE)</f>
        <v>99.00</v>
      </c>
    </row>
    <row r="4855" spans="1:10" x14ac:dyDescent="0.25">
      <c r="A4855">
        <v>352</v>
      </c>
      <c r="B4855" t="s">
        <v>5261</v>
      </c>
      <c r="C4855">
        <f t="shared" si="159"/>
        <v>2006</v>
      </c>
      <c r="D4855" t="str">
        <f t="shared" si="158"/>
        <v>3522006</v>
      </c>
      <c r="E4855" t="e">
        <f>+VLOOKUP(D4855,[2]WeightCountryEstimate!$C$2:$D$116,2,FALSE)</f>
        <v>#N/A</v>
      </c>
      <c r="F4855" t="e">
        <f>+VLOOKUP(D4855,'[3]Suff living area by country'!$J$2:$K$423,2,FALSE)</f>
        <v>#N/A</v>
      </c>
      <c r="G4855" t="e">
        <f>+VLOOKUP(D4855,'[1]Freight vol by country &amp; year'!$C$2:$D$886,2,FALSE)</f>
        <v>#N/A</v>
      </c>
      <c r="H4855" t="e">
        <f>+VLOOKUP(D4855,[4]Goal11!$I$2:$J$560,2,FALSE)</f>
        <v>#N/A</v>
      </c>
      <c r="I4855" t="str">
        <f>+VLOOKUP(D4855,[5]Goal17!$I$2:$J$4522,2,FALSE)</f>
        <v>89.51</v>
      </c>
      <c r="J4855" t="str">
        <f>+VLOOKUP(D4855,'[6]2G coverage'!$I$2:$J$3380,2,FALSE)</f>
        <v>99.00</v>
      </c>
    </row>
    <row r="4856" spans="1:10" x14ac:dyDescent="0.25">
      <c r="A4856">
        <v>356</v>
      </c>
      <c r="B4856" t="s">
        <v>5262</v>
      </c>
      <c r="C4856">
        <f t="shared" si="159"/>
        <v>2006</v>
      </c>
      <c r="D4856" t="str">
        <f t="shared" si="158"/>
        <v>3562006</v>
      </c>
      <c r="E4856" t="e">
        <f>+VLOOKUP(D4856,[2]WeightCountryEstimate!$C$2:$D$116,2,FALSE)</f>
        <v>#N/A</v>
      </c>
      <c r="F4856">
        <f>+VLOOKUP(D4856,'[3]Suff living area by country'!$J$2:$K$423,2,FALSE)</f>
        <v>53</v>
      </c>
      <c r="G4856" t="e">
        <f>+VLOOKUP(D4856,'[1]Freight vol by country &amp; year'!$C$2:$D$886,2,FALSE)</f>
        <v>#N/A</v>
      </c>
      <c r="H4856" t="e">
        <f>+VLOOKUP(D4856,[4]Goal11!$I$2:$J$560,2,FALSE)</f>
        <v>#N/A</v>
      </c>
      <c r="I4856" t="str">
        <f>+VLOOKUP(D4856,[5]Goal17!$I$2:$J$4522,2,FALSE)</f>
        <v>2.81</v>
      </c>
      <c r="J4856" t="str">
        <f>+VLOOKUP(D4856,'[6]2G coverage'!$I$2:$J$3380,2,FALSE)</f>
        <v>60.90</v>
      </c>
    </row>
    <row r="4857" spans="1:10" x14ac:dyDescent="0.25">
      <c r="A4857">
        <v>360</v>
      </c>
      <c r="B4857" t="s">
        <v>5263</v>
      </c>
      <c r="C4857">
        <f t="shared" si="159"/>
        <v>2006</v>
      </c>
      <c r="D4857" t="str">
        <f t="shared" si="158"/>
        <v>3602006</v>
      </c>
      <c r="E4857" t="e">
        <f>+VLOOKUP(D4857,[2]WeightCountryEstimate!$C$2:$D$116,2,FALSE)</f>
        <v>#N/A</v>
      </c>
      <c r="F4857">
        <f>+VLOOKUP(D4857,'[3]Suff living area by country'!$J$2:$K$423,2,FALSE)</f>
        <v>90.6</v>
      </c>
      <c r="G4857" t="e">
        <f>+VLOOKUP(D4857,'[1]Freight vol by country &amp; year'!$C$2:$D$886,2,FALSE)</f>
        <v>#N/A</v>
      </c>
      <c r="H4857" t="e">
        <f>+VLOOKUP(D4857,[4]Goal11!$I$2:$J$560,2,FALSE)</f>
        <v>#N/A</v>
      </c>
      <c r="I4857" t="str">
        <f>+VLOOKUP(D4857,[5]Goal17!$I$2:$J$4522,2,FALSE)</f>
        <v>4.76</v>
      </c>
      <c r="J4857" t="str">
        <f>+VLOOKUP(D4857,'[6]2G coverage'!$I$2:$J$3380,2,FALSE)</f>
        <v>90.00</v>
      </c>
    </row>
    <row r="4858" spans="1:10" x14ac:dyDescent="0.25">
      <c r="A4858">
        <v>364</v>
      </c>
      <c r="B4858" t="s">
        <v>5264</v>
      </c>
      <c r="C4858">
        <f t="shared" si="159"/>
        <v>2006</v>
      </c>
      <c r="D4858" t="str">
        <f t="shared" si="158"/>
        <v>3642006</v>
      </c>
      <c r="E4858" t="e">
        <f>+VLOOKUP(D4858,[2]WeightCountryEstimate!$C$2:$D$116,2,FALSE)</f>
        <v>#N/A</v>
      </c>
      <c r="F4858" t="e">
        <f>+VLOOKUP(D4858,'[3]Suff living area by country'!$J$2:$K$423,2,FALSE)</f>
        <v>#N/A</v>
      </c>
      <c r="G4858" t="e">
        <f>+VLOOKUP(D4858,'[1]Freight vol by country &amp; year'!$C$2:$D$886,2,FALSE)</f>
        <v>#N/A</v>
      </c>
      <c r="H4858" t="e">
        <f>+VLOOKUP(D4858,[4]Goal11!$I$2:$J$560,2,FALSE)</f>
        <v>#N/A</v>
      </c>
      <c r="I4858" t="str">
        <f>+VLOOKUP(D4858,[5]Goal17!$I$2:$J$4522,2,FALSE)</f>
        <v>8.76</v>
      </c>
      <c r="J4858" t="str">
        <f>+VLOOKUP(D4858,'[6]2G coverage'!$I$2:$J$3380,2,FALSE)</f>
        <v>82.00</v>
      </c>
    </row>
    <row r="4859" spans="1:10" x14ac:dyDescent="0.25">
      <c r="A4859">
        <v>368</v>
      </c>
      <c r="B4859" t="s">
        <v>5265</v>
      </c>
      <c r="C4859">
        <f t="shared" si="159"/>
        <v>2006</v>
      </c>
      <c r="D4859" t="str">
        <f t="shared" si="158"/>
        <v>3682006</v>
      </c>
      <c r="E4859" t="e">
        <f>+VLOOKUP(D4859,[2]WeightCountryEstimate!$C$2:$D$116,2,FALSE)</f>
        <v>#N/A</v>
      </c>
      <c r="F4859">
        <f>+VLOOKUP(D4859,'[3]Suff living area by country'!$J$2:$K$423,2,FALSE)</f>
        <v>49.5</v>
      </c>
      <c r="G4859" t="e">
        <f>+VLOOKUP(D4859,'[1]Freight vol by country &amp; year'!$C$2:$D$886,2,FALSE)</f>
        <v>#N/A</v>
      </c>
      <c r="H4859" t="e">
        <f>+VLOOKUP(D4859,[4]Goal11!$I$2:$J$560,2,FALSE)</f>
        <v>#N/A</v>
      </c>
      <c r="I4859" t="str">
        <f>+VLOOKUP(D4859,[5]Goal17!$I$2:$J$4522,2,FALSE)</f>
        <v>0.95</v>
      </c>
      <c r="J4859" t="str">
        <f>+VLOOKUP(D4859,'[6]2G coverage'!$I$2:$J$3380,2,FALSE)</f>
        <v>72.10</v>
      </c>
    </row>
    <row r="4860" spans="1:10" x14ac:dyDescent="0.25">
      <c r="A4860">
        <v>372</v>
      </c>
      <c r="B4860" t="s">
        <v>5266</v>
      </c>
      <c r="C4860">
        <f t="shared" si="159"/>
        <v>2006</v>
      </c>
      <c r="D4860" t="str">
        <f t="shared" si="158"/>
        <v>3722006</v>
      </c>
      <c r="E4860" t="e">
        <f>+VLOOKUP(D4860,[2]WeightCountryEstimate!$C$2:$D$116,2,FALSE)</f>
        <v>#N/A</v>
      </c>
      <c r="F4860" t="e">
        <f>+VLOOKUP(D4860,'[3]Suff living area by country'!$J$2:$K$423,2,FALSE)</f>
        <v>#N/A</v>
      </c>
      <c r="G4860" t="e">
        <f>+VLOOKUP(D4860,'[1]Freight vol by country &amp; year'!$C$2:$D$886,2,FALSE)</f>
        <v>#N/A</v>
      </c>
      <c r="H4860" t="e">
        <f>+VLOOKUP(D4860,[4]Goal11!$I$2:$J$560,2,FALSE)</f>
        <v>#N/A</v>
      </c>
      <c r="I4860" t="str">
        <f>+VLOOKUP(D4860,[5]Goal17!$I$2:$J$4522,2,FALSE)</f>
        <v>54.82</v>
      </c>
      <c r="J4860" t="str">
        <f>+VLOOKUP(D4860,'[6]2G coverage'!$I$2:$J$3380,2,FALSE)</f>
        <v>99.00</v>
      </c>
    </row>
    <row r="4861" spans="1:10" x14ac:dyDescent="0.25">
      <c r="A4861">
        <v>376</v>
      </c>
      <c r="B4861" t="s">
        <v>5267</v>
      </c>
      <c r="C4861">
        <f t="shared" si="159"/>
        <v>2006</v>
      </c>
      <c r="D4861" t="str">
        <f t="shared" si="158"/>
        <v>3762006</v>
      </c>
      <c r="E4861" t="e">
        <f>+VLOOKUP(D4861,[2]WeightCountryEstimate!$C$2:$D$116,2,FALSE)</f>
        <v>#N/A</v>
      </c>
      <c r="F4861" t="e">
        <f>+VLOOKUP(D4861,'[3]Suff living area by country'!$J$2:$K$423,2,FALSE)</f>
        <v>#N/A</v>
      </c>
      <c r="G4861" t="e">
        <f>+VLOOKUP(D4861,'[1]Freight vol by country &amp; year'!$C$2:$D$886,2,FALSE)</f>
        <v>#N/A</v>
      </c>
      <c r="H4861" t="e">
        <f>+VLOOKUP(D4861,[4]Goal11!$I$2:$J$560,2,FALSE)</f>
        <v>#N/A</v>
      </c>
      <c r="I4861" t="str">
        <f>+VLOOKUP(D4861,[5]Goal17!$I$2:$J$4522,2,FALSE)</f>
        <v>27.88</v>
      </c>
      <c r="J4861" t="str">
        <f>+VLOOKUP(D4861,'[6]2G coverage'!$I$2:$J$3380,2,FALSE)</f>
        <v>99.70</v>
      </c>
    </row>
    <row r="4862" spans="1:10" x14ac:dyDescent="0.25">
      <c r="A4862">
        <v>380</v>
      </c>
      <c r="B4862" t="s">
        <v>5268</v>
      </c>
      <c r="C4862">
        <f t="shared" si="159"/>
        <v>2006</v>
      </c>
      <c r="D4862" t="str">
        <f t="shared" si="158"/>
        <v>3802006</v>
      </c>
      <c r="E4862" t="e">
        <f>+VLOOKUP(D4862,[2]WeightCountryEstimate!$C$2:$D$116,2,FALSE)</f>
        <v>#N/A</v>
      </c>
      <c r="F4862" t="e">
        <f>+VLOOKUP(D4862,'[3]Suff living area by country'!$J$2:$K$423,2,FALSE)</f>
        <v>#N/A</v>
      </c>
      <c r="G4862" t="e">
        <f>+VLOOKUP(D4862,'[1]Freight vol by country &amp; year'!$C$2:$D$886,2,FALSE)</f>
        <v>#N/A</v>
      </c>
      <c r="H4862" t="e">
        <f>+VLOOKUP(D4862,[4]Goal11!$I$2:$J$560,2,FALSE)</f>
        <v>#N/A</v>
      </c>
      <c r="I4862" t="str">
        <f>+VLOOKUP(D4862,[5]Goal17!$I$2:$J$4522,2,FALSE)</f>
        <v>37.99</v>
      </c>
      <c r="J4862" t="str">
        <f>+VLOOKUP(D4862,'[6]2G coverage'!$I$2:$J$3380,2,FALSE)</f>
        <v>99.80</v>
      </c>
    </row>
    <row r="4863" spans="1:10" x14ac:dyDescent="0.25">
      <c r="A4863">
        <v>384</v>
      </c>
      <c r="B4863" t="s">
        <v>5269</v>
      </c>
      <c r="C4863">
        <f t="shared" si="159"/>
        <v>2006</v>
      </c>
      <c r="D4863" t="str">
        <f t="shared" si="158"/>
        <v>3842006</v>
      </c>
      <c r="E4863" t="e">
        <f>+VLOOKUP(D4863,[2]WeightCountryEstimate!$C$2:$D$116,2,FALSE)</f>
        <v>#N/A</v>
      </c>
      <c r="F4863" t="e">
        <f>+VLOOKUP(D4863,'[3]Suff living area by country'!$J$2:$K$423,2,FALSE)</f>
        <v>#N/A</v>
      </c>
      <c r="G4863" t="e">
        <f>+VLOOKUP(D4863,'[1]Freight vol by country &amp; year'!$C$2:$D$886,2,FALSE)</f>
        <v>#N/A</v>
      </c>
      <c r="H4863" t="e">
        <f>+VLOOKUP(D4863,[4]Goal11!$I$2:$J$560,2,FALSE)</f>
        <v>#N/A</v>
      </c>
      <c r="I4863" t="str">
        <f>+VLOOKUP(D4863,[5]Goal17!$I$2:$J$4522,2,FALSE)</f>
        <v>1.52</v>
      </c>
      <c r="J4863" t="str">
        <f>+VLOOKUP(D4863,'[6]2G coverage'!$I$2:$J$3380,2,FALSE)</f>
        <v>59.00</v>
      </c>
    </row>
    <row r="4864" spans="1:10" x14ac:dyDescent="0.25">
      <c r="A4864">
        <v>388</v>
      </c>
      <c r="B4864" t="s">
        <v>5270</v>
      </c>
      <c r="C4864">
        <f t="shared" si="159"/>
        <v>2006</v>
      </c>
      <c r="D4864" t="str">
        <f t="shared" si="158"/>
        <v>3882006</v>
      </c>
      <c r="E4864" t="e">
        <f>+VLOOKUP(D4864,[2]WeightCountryEstimate!$C$2:$D$116,2,FALSE)</f>
        <v>#N/A</v>
      </c>
      <c r="F4864" t="e">
        <f>+VLOOKUP(D4864,'[3]Suff living area by country'!$J$2:$K$423,2,FALSE)</f>
        <v>#N/A</v>
      </c>
      <c r="G4864" t="e">
        <f>+VLOOKUP(D4864,'[1]Freight vol by country &amp; year'!$C$2:$D$886,2,FALSE)</f>
        <v>#N/A</v>
      </c>
      <c r="H4864" t="e">
        <f>+VLOOKUP(D4864,[4]Goal11!$I$2:$J$560,2,FALSE)</f>
        <v>#N/A</v>
      </c>
      <c r="I4864" t="str">
        <f>+VLOOKUP(D4864,[5]Goal17!$I$2:$J$4522,2,FALSE)</f>
        <v>16.40</v>
      </c>
      <c r="J4864" t="str">
        <f>+VLOOKUP(D4864,'[6]2G coverage'!$I$2:$J$3380,2,FALSE)</f>
        <v>85.21</v>
      </c>
    </row>
    <row r="4865" spans="1:10" x14ac:dyDescent="0.25">
      <c r="A4865">
        <v>392</v>
      </c>
      <c r="B4865" t="s">
        <v>5271</v>
      </c>
      <c r="C4865">
        <f t="shared" si="159"/>
        <v>2006</v>
      </c>
      <c r="D4865" t="str">
        <f t="shared" si="158"/>
        <v>3922006</v>
      </c>
      <c r="E4865" t="e">
        <f>+VLOOKUP(D4865,[2]WeightCountryEstimate!$C$2:$D$116,2,FALSE)</f>
        <v>#N/A</v>
      </c>
      <c r="F4865" t="e">
        <f>+VLOOKUP(D4865,'[3]Suff living area by country'!$J$2:$K$423,2,FALSE)</f>
        <v>#N/A</v>
      </c>
      <c r="G4865" t="e">
        <f>+VLOOKUP(D4865,'[1]Freight vol by country &amp; year'!$C$2:$D$886,2,FALSE)</f>
        <v>#N/A</v>
      </c>
      <c r="H4865" t="e">
        <f>+VLOOKUP(D4865,[4]Goal11!$I$2:$J$560,2,FALSE)</f>
        <v>#N/A</v>
      </c>
      <c r="I4865" t="str">
        <f>+VLOOKUP(D4865,[5]Goal17!$I$2:$J$4522,2,FALSE)</f>
        <v>68.69</v>
      </c>
      <c r="J4865" t="str">
        <f>+VLOOKUP(D4865,'[6]2G coverage'!$I$2:$J$3380,2,FALSE)</f>
        <v>99.70</v>
      </c>
    </row>
    <row r="4866" spans="1:10" x14ac:dyDescent="0.25">
      <c r="A4866">
        <v>398</v>
      </c>
      <c r="B4866" t="s">
        <v>5272</v>
      </c>
      <c r="C4866">
        <f t="shared" si="159"/>
        <v>2006</v>
      </c>
      <c r="D4866" t="str">
        <f t="shared" si="158"/>
        <v>3982006</v>
      </c>
      <c r="E4866" t="e">
        <f>+VLOOKUP(D4866,[2]WeightCountryEstimate!$C$2:$D$116,2,FALSE)</f>
        <v>#N/A</v>
      </c>
      <c r="F4866">
        <f>+VLOOKUP(D4866,'[3]Suff living area by country'!$J$2:$K$423,2,FALSE)</f>
        <v>93.4</v>
      </c>
      <c r="G4866" t="e">
        <f>+VLOOKUP(D4866,'[1]Freight vol by country &amp; year'!$C$2:$D$886,2,FALSE)</f>
        <v>#N/A</v>
      </c>
      <c r="H4866" t="e">
        <f>+VLOOKUP(D4866,[4]Goal11!$I$2:$J$560,2,FALSE)</f>
        <v>#N/A</v>
      </c>
      <c r="I4866" t="str">
        <f>+VLOOKUP(D4866,[5]Goal17!$I$2:$J$4522,2,FALSE)</f>
        <v>3.27</v>
      </c>
      <c r="J4866" t="str">
        <f>+VLOOKUP(D4866,'[6]2G coverage'!$I$2:$J$3380,2,FALSE)</f>
        <v>51.00</v>
      </c>
    </row>
    <row r="4867" spans="1:10" x14ac:dyDescent="0.25">
      <c r="A4867">
        <v>400</v>
      </c>
      <c r="B4867" t="s">
        <v>5273</v>
      </c>
      <c r="C4867">
        <f t="shared" si="159"/>
        <v>2006</v>
      </c>
      <c r="D4867" t="str">
        <f t="shared" ref="D4867:D4930" si="160">+_xlfn.CONCAT(A4867,C4867)</f>
        <v>4002006</v>
      </c>
      <c r="E4867" t="e">
        <f>+VLOOKUP(D4867,[2]WeightCountryEstimate!$C$2:$D$116,2,FALSE)</f>
        <v>#N/A</v>
      </c>
      <c r="F4867" t="e">
        <f>+VLOOKUP(D4867,'[3]Suff living area by country'!$J$2:$K$423,2,FALSE)</f>
        <v>#N/A</v>
      </c>
      <c r="G4867" t="e">
        <f>+VLOOKUP(D4867,'[1]Freight vol by country &amp; year'!$C$2:$D$886,2,FALSE)</f>
        <v>#N/A</v>
      </c>
      <c r="H4867" t="e">
        <f>+VLOOKUP(D4867,[4]Goal11!$I$2:$J$560,2,FALSE)</f>
        <v>#N/A</v>
      </c>
      <c r="I4867" t="str">
        <f>+VLOOKUP(D4867,[5]Goal17!$I$2:$J$4522,2,FALSE)</f>
        <v>13.87</v>
      </c>
      <c r="J4867" t="str">
        <f>+VLOOKUP(D4867,'[6]2G coverage'!$I$2:$J$3380,2,FALSE)</f>
        <v>99.00</v>
      </c>
    </row>
    <row r="4868" spans="1:10" x14ac:dyDescent="0.25">
      <c r="A4868">
        <v>404</v>
      </c>
      <c r="B4868" t="s">
        <v>5274</v>
      </c>
      <c r="C4868">
        <f t="shared" si="159"/>
        <v>2006</v>
      </c>
      <c r="D4868" t="str">
        <f t="shared" si="160"/>
        <v>4042006</v>
      </c>
      <c r="E4868" t="e">
        <f>+VLOOKUP(D4868,[2]WeightCountryEstimate!$C$2:$D$116,2,FALSE)</f>
        <v>#N/A</v>
      </c>
      <c r="F4868" t="e">
        <f>+VLOOKUP(D4868,'[3]Suff living area by country'!$J$2:$K$423,2,FALSE)</f>
        <v>#N/A</v>
      </c>
      <c r="G4868" t="e">
        <f>+VLOOKUP(D4868,'[1]Freight vol by country &amp; year'!$C$2:$D$886,2,FALSE)</f>
        <v>#N/A</v>
      </c>
      <c r="H4868" t="e">
        <f>+VLOOKUP(D4868,[4]Goal11!$I$2:$J$560,2,FALSE)</f>
        <v>#N/A</v>
      </c>
      <c r="I4868" t="str">
        <f>+VLOOKUP(D4868,[5]Goal17!$I$2:$J$4522,2,FALSE)</f>
        <v>3.60</v>
      </c>
      <c r="J4868" t="str">
        <f>+VLOOKUP(D4868,'[6]2G coverage'!$I$2:$J$3380,2,FALSE)</f>
        <v>65.00</v>
      </c>
    </row>
    <row r="4869" spans="1:10" x14ac:dyDescent="0.25">
      <c r="A4869">
        <v>408</v>
      </c>
      <c r="B4869" t="s">
        <v>5275</v>
      </c>
      <c r="C4869">
        <f t="shared" si="159"/>
        <v>2006</v>
      </c>
      <c r="D4869" t="str">
        <f t="shared" si="160"/>
        <v>4082006</v>
      </c>
      <c r="E4869" t="e">
        <f>+VLOOKUP(D4869,[2]WeightCountryEstimate!$C$2:$D$116,2,FALSE)</f>
        <v>#N/A</v>
      </c>
      <c r="F4869" t="e">
        <f>+VLOOKUP(D4869,'[3]Suff living area by country'!$J$2:$K$423,2,FALSE)</f>
        <v>#N/A</v>
      </c>
      <c r="G4869" t="e">
        <f>+VLOOKUP(D4869,'[1]Freight vol by country &amp; year'!$C$2:$D$886,2,FALSE)</f>
        <v>#N/A</v>
      </c>
      <c r="H4869" t="e">
        <f>+VLOOKUP(D4869,[4]Goal11!$I$2:$J$560,2,FALSE)</f>
        <v>#N/A</v>
      </c>
      <c r="I4869" t="str">
        <f>+VLOOKUP(D4869,[5]Goal17!$I$2:$J$4522,2,FALSE)</f>
        <v>0.00</v>
      </c>
      <c r="J4869" t="str">
        <f>+VLOOKUP(D4869,'[6]2G coverage'!$I$2:$J$3380,2,FALSE)</f>
        <v>0.00</v>
      </c>
    </row>
    <row r="4870" spans="1:10" x14ac:dyDescent="0.25">
      <c r="A4870">
        <v>410</v>
      </c>
      <c r="B4870" t="s">
        <v>5276</v>
      </c>
      <c r="C4870">
        <f t="shared" si="159"/>
        <v>2006</v>
      </c>
      <c r="D4870" t="str">
        <f t="shared" si="160"/>
        <v>4102006</v>
      </c>
      <c r="E4870" t="e">
        <f>+VLOOKUP(D4870,[2]WeightCountryEstimate!$C$2:$D$116,2,FALSE)</f>
        <v>#N/A</v>
      </c>
      <c r="F4870" t="e">
        <f>+VLOOKUP(D4870,'[3]Suff living area by country'!$J$2:$K$423,2,FALSE)</f>
        <v>#N/A</v>
      </c>
      <c r="G4870" t="e">
        <f>+VLOOKUP(D4870,'[1]Freight vol by country &amp; year'!$C$2:$D$886,2,FALSE)</f>
        <v>#N/A</v>
      </c>
      <c r="H4870" t="e">
        <f>+VLOOKUP(D4870,[4]Goal11!$I$2:$J$560,2,FALSE)</f>
        <v>#N/A</v>
      </c>
      <c r="I4870" t="str">
        <f>+VLOOKUP(D4870,[5]Goal17!$I$2:$J$4522,2,FALSE)</f>
        <v>78.10</v>
      </c>
      <c r="J4870" t="str">
        <f>+VLOOKUP(D4870,'[6]2G coverage'!$I$2:$J$3380,2,FALSE)</f>
        <v>83.23</v>
      </c>
    </row>
    <row r="4871" spans="1:10" x14ac:dyDescent="0.25">
      <c r="A4871">
        <v>414</v>
      </c>
      <c r="B4871" t="s">
        <v>5277</v>
      </c>
      <c r="C4871">
        <f t="shared" si="159"/>
        <v>2006</v>
      </c>
      <c r="D4871" t="str">
        <f t="shared" si="160"/>
        <v>4142006</v>
      </c>
      <c r="E4871" t="e">
        <f>+VLOOKUP(D4871,[2]WeightCountryEstimate!$C$2:$D$116,2,FALSE)</f>
        <v>#N/A</v>
      </c>
      <c r="F4871" t="e">
        <f>+VLOOKUP(D4871,'[3]Suff living area by country'!$J$2:$K$423,2,FALSE)</f>
        <v>#N/A</v>
      </c>
      <c r="G4871" t="e">
        <f>+VLOOKUP(D4871,'[1]Freight vol by country &amp; year'!$C$2:$D$886,2,FALSE)</f>
        <v>#N/A</v>
      </c>
      <c r="H4871" t="e">
        <f>+VLOOKUP(D4871,[4]Goal11!$I$2:$J$560,2,FALSE)</f>
        <v>#N/A</v>
      </c>
      <c r="I4871" t="str">
        <f>+VLOOKUP(D4871,[5]Goal17!$I$2:$J$4522,2,FALSE)</f>
        <v>28.79</v>
      </c>
      <c r="J4871" t="str">
        <f>+VLOOKUP(D4871,'[6]2G coverage'!$I$2:$J$3380,2,FALSE)</f>
        <v>100.00</v>
      </c>
    </row>
    <row r="4872" spans="1:10" x14ac:dyDescent="0.25">
      <c r="A4872">
        <v>417</v>
      </c>
      <c r="B4872" t="s">
        <v>5278</v>
      </c>
      <c r="C4872">
        <f t="shared" si="159"/>
        <v>2006</v>
      </c>
      <c r="D4872" t="str">
        <f t="shared" si="160"/>
        <v>4172006</v>
      </c>
      <c r="E4872" t="e">
        <f>+VLOOKUP(D4872,[2]WeightCountryEstimate!$C$2:$D$116,2,FALSE)</f>
        <v>#N/A</v>
      </c>
      <c r="F4872">
        <f>+VLOOKUP(D4872,'[3]Suff living area by country'!$J$2:$K$423,2,FALSE)</f>
        <v>78.400000000000006</v>
      </c>
      <c r="G4872" t="e">
        <f>+VLOOKUP(D4872,'[1]Freight vol by country &amp; year'!$C$2:$D$886,2,FALSE)</f>
        <v>#N/A</v>
      </c>
      <c r="H4872" t="e">
        <f>+VLOOKUP(D4872,[4]Goal11!$I$2:$J$560,2,FALSE)</f>
        <v>#N/A</v>
      </c>
      <c r="I4872" t="str">
        <f>+VLOOKUP(D4872,[5]Goal17!$I$2:$J$4522,2,FALSE)</f>
        <v>12.31</v>
      </c>
      <c r="J4872" t="str">
        <f>+VLOOKUP(D4872,'[6]2G coverage'!$I$2:$J$3380,2,FALSE)</f>
        <v>24.30</v>
      </c>
    </row>
    <row r="4873" spans="1:10" x14ac:dyDescent="0.25">
      <c r="A4873">
        <v>418</v>
      </c>
      <c r="B4873" t="s">
        <v>5279</v>
      </c>
      <c r="C4873">
        <f t="shared" si="159"/>
        <v>2006</v>
      </c>
      <c r="D4873" t="str">
        <f t="shared" si="160"/>
        <v>4182006</v>
      </c>
      <c r="E4873" t="e">
        <f>+VLOOKUP(D4873,[2]WeightCountryEstimate!$C$2:$D$116,2,FALSE)</f>
        <v>#N/A</v>
      </c>
      <c r="F4873">
        <f>+VLOOKUP(D4873,'[3]Suff living area by country'!$J$2:$K$423,2,FALSE)</f>
        <v>73.2</v>
      </c>
      <c r="G4873" t="e">
        <f>+VLOOKUP(D4873,'[1]Freight vol by country &amp; year'!$C$2:$D$886,2,FALSE)</f>
        <v>#N/A</v>
      </c>
      <c r="H4873" t="e">
        <f>+VLOOKUP(D4873,[4]Goal11!$I$2:$J$560,2,FALSE)</f>
        <v>#N/A</v>
      </c>
      <c r="I4873" t="str">
        <f>+VLOOKUP(D4873,[5]Goal17!$I$2:$J$4522,2,FALSE)</f>
        <v>1.17</v>
      </c>
      <c r="J4873" t="e">
        <f>+VLOOKUP(D4873,'[6]2G coverage'!$I$2:$J$3380,2,FALSE)</f>
        <v>#N/A</v>
      </c>
    </row>
    <row r="4874" spans="1:10" x14ac:dyDescent="0.25">
      <c r="A4874">
        <v>419</v>
      </c>
      <c r="B4874" t="s">
        <v>5280</v>
      </c>
      <c r="C4874">
        <f t="shared" si="159"/>
        <v>2006</v>
      </c>
      <c r="D4874" t="str">
        <f t="shared" si="160"/>
        <v>4192006</v>
      </c>
      <c r="E4874" t="e">
        <f>+VLOOKUP(D4874,[2]WeightCountryEstimate!$C$2:$D$116,2,FALSE)</f>
        <v>#N/A</v>
      </c>
      <c r="F4874" t="e">
        <f>+VLOOKUP(D4874,'[3]Suff living area by country'!$J$2:$K$423,2,FALSE)</f>
        <v>#N/A</v>
      </c>
      <c r="G4874" t="e">
        <f>+VLOOKUP(D4874,'[1]Freight vol by country &amp; year'!$C$2:$D$886,2,FALSE)</f>
        <v>#N/A</v>
      </c>
      <c r="H4874" t="e">
        <f>+VLOOKUP(D4874,[4]Goal11!$I$2:$J$560,2,FALSE)</f>
        <v>#N/A</v>
      </c>
      <c r="I4874" t="str">
        <f>+VLOOKUP(D4874,[5]Goal17!$I$2:$J$4522,2,FALSE)</f>
        <v>20.76</v>
      </c>
      <c r="J4874" t="str">
        <f>+VLOOKUP(D4874,'[6]2G coverage'!$I$2:$J$3380,2,FALSE)</f>
        <v>89.20</v>
      </c>
    </row>
    <row r="4875" spans="1:10" x14ac:dyDescent="0.25">
      <c r="A4875">
        <v>422</v>
      </c>
      <c r="B4875" t="s">
        <v>5281</v>
      </c>
      <c r="C4875">
        <f t="shared" si="159"/>
        <v>2006</v>
      </c>
      <c r="D4875" t="str">
        <f t="shared" si="160"/>
        <v>4222006</v>
      </c>
      <c r="E4875" t="e">
        <f>+VLOOKUP(D4875,[2]WeightCountryEstimate!$C$2:$D$116,2,FALSE)</f>
        <v>#N/A</v>
      </c>
      <c r="F4875">
        <f>+VLOOKUP(D4875,'[3]Suff living area by country'!$J$2:$K$423,2,FALSE)</f>
        <v>61</v>
      </c>
      <c r="G4875" t="e">
        <f>+VLOOKUP(D4875,'[1]Freight vol by country &amp; year'!$C$2:$D$886,2,FALSE)</f>
        <v>#N/A</v>
      </c>
      <c r="H4875" t="e">
        <f>+VLOOKUP(D4875,[4]Goal11!$I$2:$J$560,2,FALSE)</f>
        <v>#N/A</v>
      </c>
      <c r="I4875" t="str">
        <f>+VLOOKUP(D4875,[5]Goal17!$I$2:$J$4522,2,FALSE)</f>
        <v>15.00</v>
      </c>
      <c r="J4875" t="str">
        <f>+VLOOKUP(D4875,'[6]2G coverage'!$I$2:$J$3380,2,FALSE)</f>
        <v>100.00</v>
      </c>
    </row>
    <row r="4876" spans="1:10" x14ac:dyDescent="0.25">
      <c r="A4876">
        <v>426</v>
      </c>
      <c r="B4876" t="s">
        <v>5282</v>
      </c>
      <c r="C4876">
        <f t="shared" si="159"/>
        <v>2006</v>
      </c>
      <c r="D4876" t="str">
        <f t="shared" si="160"/>
        <v>4262006</v>
      </c>
      <c r="E4876" t="e">
        <f>+VLOOKUP(D4876,[2]WeightCountryEstimate!$C$2:$D$116,2,FALSE)</f>
        <v>#N/A</v>
      </c>
      <c r="F4876" t="e">
        <f>+VLOOKUP(D4876,'[3]Suff living area by country'!$J$2:$K$423,2,FALSE)</f>
        <v>#N/A</v>
      </c>
      <c r="G4876" t="e">
        <f>+VLOOKUP(D4876,'[1]Freight vol by country &amp; year'!$C$2:$D$886,2,FALSE)</f>
        <v>#N/A</v>
      </c>
      <c r="H4876" t="e">
        <f>+VLOOKUP(D4876,[4]Goal11!$I$2:$J$560,2,FALSE)</f>
        <v>#N/A</v>
      </c>
      <c r="I4876" t="str">
        <f>+VLOOKUP(D4876,[5]Goal17!$I$2:$J$4522,2,FALSE)</f>
        <v>2.98</v>
      </c>
      <c r="J4876" t="str">
        <f>+VLOOKUP(D4876,'[6]2G coverage'!$I$2:$J$3380,2,FALSE)</f>
        <v>55.00</v>
      </c>
    </row>
    <row r="4877" spans="1:10" x14ac:dyDescent="0.25">
      <c r="A4877">
        <v>428</v>
      </c>
      <c r="B4877" t="s">
        <v>5283</v>
      </c>
      <c r="C4877">
        <f t="shared" si="159"/>
        <v>2006</v>
      </c>
      <c r="D4877" t="str">
        <f t="shared" si="160"/>
        <v>4282006</v>
      </c>
      <c r="E4877" t="e">
        <f>+VLOOKUP(D4877,[2]WeightCountryEstimate!$C$2:$D$116,2,FALSE)</f>
        <v>#N/A</v>
      </c>
      <c r="F4877" t="e">
        <f>+VLOOKUP(D4877,'[3]Suff living area by country'!$J$2:$K$423,2,FALSE)</f>
        <v>#N/A</v>
      </c>
      <c r="G4877" t="e">
        <f>+VLOOKUP(D4877,'[1]Freight vol by country &amp; year'!$C$2:$D$886,2,FALSE)</f>
        <v>#N/A</v>
      </c>
      <c r="H4877" t="e">
        <f>+VLOOKUP(D4877,[4]Goal11!$I$2:$J$560,2,FALSE)</f>
        <v>#N/A</v>
      </c>
      <c r="I4877" t="str">
        <f>+VLOOKUP(D4877,[5]Goal17!$I$2:$J$4522,2,FALSE)</f>
        <v>53.63</v>
      </c>
      <c r="J4877" t="str">
        <f>+VLOOKUP(D4877,'[6]2G coverage'!$I$2:$J$3380,2,FALSE)</f>
        <v>98.00</v>
      </c>
    </row>
    <row r="4878" spans="1:10" x14ac:dyDescent="0.25">
      <c r="A4878">
        <v>430</v>
      </c>
      <c r="B4878" t="s">
        <v>5284</v>
      </c>
      <c r="C4878">
        <f t="shared" si="159"/>
        <v>2006</v>
      </c>
      <c r="D4878" t="str">
        <f t="shared" si="160"/>
        <v>4302006</v>
      </c>
      <c r="E4878" t="e">
        <f>+VLOOKUP(D4878,[2]WeightCountryEstimate!$C$2:$D$116,2,FALSE)</f>
        <v>#N/A</v>
      </c>
      <c r="F4878" t="e">
        <f>+VLOOKUP(D4878,'[3]Suff living area by country'!$J$2:$K$423,2,FALSE)</f>
        <v>#N/A</v>
      </c>
      <c r="G4878" t="e">
        <f>+VLOOKUP(D4878,'[1]Freight vol by country &amp; year'!$C$2:$D$886,2,FALSE)</f>
        <v>#N/A</v>
      </c>
      <c r="H4878" t="e">
        <f>+VLOOKUP(D4878,[4]Goal11!$I$2:$J$560,2,FALSE)</f>
        <v>#N/A</v>
      </c>
      <c r="I4878" t="e">
        <f>+VLOOKUP(D4878,[5]Goal17!$I$2:$J$4522,2,FALSE)</f>
        <v>#N/A</v>
      </c>
      <c r="J4878" t="e">
        <f>+VLOOKUP(D4878,'[6]2G coverage'!$I$2:$J$3380,2,FALSE)</f>
        <v>#N/A</v>
      </c>
    </row>
    <row r="4879" spans="1:10" x14ac:dyDescent="0.25">
      <c r="A4879">
        <v>432</v>
      </c>
      <c r="B4879" t="s">
        <v>5285</v>
      </c>
      <c r="C4879">
        <f t="shared" si="159"/>
        <v>2006</v>
      </c>
      <c r="D4879" t="str">
        <f t="shared" si="160"/>
        <v>4322006</v>
      </c>
      <c r="E4879" t="e">
        <f>+VLOOKUP(D4879,[2]WeightCountryEstimate!$C$2:$D$116,2,FALSE)</f>
        <v>#N/A</v>
      </c>
      <c r="F4879" t="e">
        <f>+VLOOKUP(D4879,'[3]Suff living area by country'!$J$2:$K$423,2,FALSE)</f>
        <v>#N/A</v>
      </c>
      <c r="G4879" t="e">
        <f>+VLOOKUP(D4879,'[1]Freight vol by country &amp; year'!$C$2:$D$886,2,FALSE)</f>
        <v>#N/A</v>
      </c>
      <c r="H4879" t="e">
        <f>+VLOOKUP(D4879,[4]Goal11!$I$2:$J$560,2,FALSE)</f>
        <v>#N/A</v>
      </c>
      <c r="I4879" t="str">
        <f>+VLOOKUP(D4879,[5]Goal17!$I$2:$J$4522,2,FALSE)</f>
        <v>3.30</v>
      </c>
      <c r="J4879" t="str">
        <f>+VLOOKUP(D4879,'[6]2G coverage'!$I$2:$J$3380,2,FALSE)</f>
        <v>45.98</v>
      </c>
    </row>
    <row r="4880" spans="1:10" x14ac:dyDescent="0.25">
      <c r="A4880">
        <v>434</v>
      </c>
      <c r="B4880" t="s">
        <v>5286</v>
      </c>
      <c r="C4880">
        <f t="shared" si="159"/>
        <v>2006</v>
      </c>
      <c r="D4880" t="str">
        <f t="shared" si="160"/>
        <v>4342006</v>
      </c>
      <c r="E4880" t="e">
        <f>+VLOOKUP(D4880,[2]WeightCountryEstimate!$C$2:$D$116,2,FALSE)</f>
        <v>#N/A</v>
      </c>
      <c r="F4880" t="e">
        <f>+VLOOKUP(D4880,'[3]Suff living area by country'!$J$2:$K$423,2,FALSE)</f>
        <v>#N/A</v>
      </c>
      <c r="G4880" t="e">
        <f>+VLOOKUP(D4880,'[1]Freight vol by country &amp; year'!$C$2:$D$886,2,FALSE)</f>
        <v>#N/A</v>
      </c>
      <c r="H4880" t="e">
        <f>+VLOOKUP(D4880,[4]Goal11!$I$2:$J$560,2,FALSE)</f>
        <v>#N/A</v>
      </c>
      <c r="I4880" t="str">
        <f>+VLOOKUP(D4880,[5]Goal17!$I$2:$J$4522,2,FALSE)</f>
        <v>4.30</v>
      </c>
      <c r="J4880" t="str">
        <f>+VLOOKUP(D4880,'[6]2G coverage'!$I$2:$J$3380,2,FALSE)</f>
        <v>70.70</v>
      </c>
    </row>
    <row r="4881" spans="1:10" x14ac:dyDescent="0.25">
      <c r="A4881">
        <v>438</v>
      </c>
      <c r="B4881" t="s">
        <v>5287</v>
      </c>
      <c r="C4881">
        <f t="shared" si="159"/>
        <v>2006</v>
      </c>
      <c r="D4881" t="str">
        <f t="shared" si="160"/>
        <v>4382006</v>
      </c>
      <c r="E4881" t="e">
        <f>+VLOOKUP(D4881,[2]WeightCountryEstimate!$C$2:$D$116,2,FALSE)</f>
        <v>#N/A</v>
      </c>
      <c r="F4881" t="e">
        <f>+VLOOKUP(D4881,'[3]Suff living area by country'!$J$2:$K$423,2,FALSE)</f>
        <v>#N/A</v>
      </c>
      <c r="G4881" t="e">
        <f>+VLOOKUP(D4881,'[1]Freight vol by country &amp; year'!$C$2:$D$886,2,FALSE)</f>
        <v>#N/A</v>
      </c>
      <c r="H4881" t="e">
        <f>+VLOOKUP(D4881,[4]Goal11!$I$2:$J$560,2,FALSE)</f>
        <v>#N/A</v>
      </c>
      <c r="I4881" t="str">
        <f>+VLOOKUP(D4881,[5]Goal17!$I$2:$J$4522,2,FALSE)</f>
        <v>64.21</v>
      </c>
      <c r="J4881" t="str">
        <f>+VLOOKUP(D4881,'[6]2G coverage'!$I$2:$J$3380,2,FALSE)</f>
        <v>95.00</v>
      </c>
    </row>
    <row r="4882" spans="1:10" x14ac:dyDescent="0.25">
      <c r="A4882">
        <v>440</v>
      </c>
      <c r="B4882" t="s">
        <v>5288</v>
      </c>
      <c r="C4882">
        <f t="shared" si="159"/>
        <v>2006</v>
      </c>
      <c r="D4882" t="str">
        <f t="shared" si="160"/>
        <v>4402006</v>
      </c>
      <c r="E4882" t="e">
        <f>+VLOOKUP(D4882,[2]WeightCountryEstimate!$C$2:$D$116,2,FALSE)</f>
        <v>#N/A</v>
      </c>
      <c r="F4882" t="e">
        <f>+VLOOKUP(D4882,'[3]Suff living area by country'!$J$2:$K$423,2,FALSE)</f>
        <v>#N/A</v>
      </c>
      <c r="G4882" t="e">
        <f>+VLOOKUP(D4882,'[1]Freight vol by country &amp; year'!$C$2:$D$886,2,FALSE)</f>
        <v>#N/A</v>
      </c>
      <c r="H4882" t="e">
        <f>+VLOOKUP(D4882,[4]Goal11!$I$2:$J$560,2,FALSE)</f>
        <v>#N/A</v>
      </c>
      <c r="I4882" t="str">
        <f>+VLOOKUP(D4882,[5]Goal17!$I$2:$J$4522,2,FALSE)</f>
        <v>43.90</v>
      </c>
      <c r="J4882" t="str">
        <f>+VLOOKUP(D4882,'[6]2G coverage'!$I$2:$J$3380,2,FALSE)</f>
        <v>100.00</v>
      </c>
    </row>
    <row r="4883" spans="1:10" x14ac:dyDescent="0.25">
      <c r="A4883">
        <v>442</v>
      </c>
      <c r="B4883" t="s">
        <v>5289</v>
      </c>
      <c r="C4883">
        <f t="shared" si="159"/>
        <v>2006</v>
      </c>
      <c r="D4883" t="str">
        <f t="shared" si="160"/>
        <v>4422006</v>
      </c>
      <c r="E4883" t="e">
        <f>+VLOOKUP(D4883,[2]WeightCountryEstimate!$C$2:$D$116,2,FALSE)</f>
        <v>#N/A</v>
      </c>
      <c r="F4883" t="e">
        <f>+VLOOKUP(D4883,'[3]Suff living area by country'!$J$2:$K$423,2,FALSE)</f>
        <v>#N/A</v>
      </c>
      <c r="G4883" t="e">
        <f>+VLOOKUP(D4883,'[1]Freight vol by country &amp; year'!$C$2:$D$886,2,FALSE)</f>
        <v>#N/A</v>
      </c>
      <c r="H4883" t="e">
        <f>+VLOOKUP(D4883,[4]Goal11!$I$2:$J$560,2,FALSE)</f>
        <v>#N/A</v>
      </c>
      <c r="I4883" t="str">
        <f>+VLOOKUP(D4883,[5]Goal17!$I$2:$J$4522,2,FALSE)</f>
        <v>72.51</v>
      </c>
      <c r="J4883" t="str">
        <f>+VLOOKUP(D4883,'[6]2G coverage'!$I$2:$J$3380,2,FALSE)</f>
        <v>99.00</v>
      </c>
    </row>
    <row r="4884" spans="1:10" x14ac:dyDescent="0.25">
      <c r="A4884">
        <v>446</v>
      </c>
      <c r="B4884" t="s">
        <v>5290</v>
      </c>
      <c r="C4884">
        <f t="shared" si="159"/>
        <v>2006</v>
      </c>
      <c r="D4884" t="str">
        <f t="shared" si="160"/>
        <v>4462006</v>
      </c>
      <c r="E4884" t="e">
        <f>+VLOOKUP(D4884,[2]WeightCountryEstimate!$C$2:$D$116,2,FALSE)</f>
        <v>#N/A</v>
      </c>
      <c r="F4884" t="e">
        <f>+VLOOKUP(D4884,'[3]Suff living area by country'!$J$2:$K$423,2,FALSE)</f>
        <v>#N/A</v>
      </c>
      <c r="G4884" t="e">
        <f>+VLOOKUP(D4884,'[1]Freight vol by country &amp; year'!$C$2:$D$886,2,FALSE)</f>
        <v>#N/A</v>
      </c>
      <c r="H4884" t="e">
        <f>+VLOOKUP(D4884,[4]Goal11!$I$2:$J$560,2,FALSE)</f>
        <v>#N/A</v>
      </c>
      <c r="I4884" t="str">
        <f>+VLOOKUP(D4884,[5]Goal17!$I$2:$J$4522,2,FALSE)</f>
        <v>46.40</v>
      </c>
      <c r="J4884" t="str">
        <f>+VLOOKUP(D4884,'[6]2G coverage'!$I$2:$J$3380,2,FALSE)</f>
        <v>99.99</v>
      </c>
    </row>
    <row r="4885" spans="1:10" x14ac:dyDescent="0.25">
      <c r="A4885">
        <v>450</v>
      </c>
      <c r="B4885" t="s">
        <v>5291</v>
      </c>
      <c r="C4885">
        <f t="shared" si="159"/>
        <v>2006</v>
      </c>
      <c r="D4885" t="str">
        <f t="shared" si="160"/>
        <v>4502006</v>
      </c>
      <c r="E4885" t="e">
        <f>+VLOOKUP(D4885,[2]WeightCountryEstimate!$C$2:$D$116,2,FALSE)</f>
        <v>#N/A</v>
      </c>
      <c r="F4885" t="e">
        <f>+VLOOKUP(D4885,'[3]Suff living area by country'!$J$2:$K$423,2,FALSE)</f>
        <v>#N/A</v>
      </c>
      <c r="G4885" t="e">
        <f>+VLOOKUP(D4885,'[1]Freight vol by country &amp; year'!$C$2:$D$886,2,FALSE)</f>
        <v>#N/A</v>
      </c>
      <c r="H4885" t="e">
        <f>+VLOOKUP(D4885,[4]Goal11!$I$2:$J$560,2,FALSE)</f>
        <v>#N/A</v>
      </c>
      <c r="I4885" t="str">
        <f>+VLOOKUP(D4885,[5]Goal17!$I$2:$J$4522,2,FALSE)</f>
        <v>0.61</v>
      </c>
      <c r="J4885" t="str">
        <f>+VLOOKUP(D4885,'[6]2G coverage'!$I$2:$J$3380,2,FALSE)</f>
        <v>23.00</v>
      </c>
    </row>
    <row r="4886" spans="1:10" x14ac:dyDescent="0.25">
      <c r="A4886">
        <v>454</v>
      </c>
      <c r="B4886" t="s">
        <v>5292</v>
      </c>
      <c r="C4886">
        <f t="shared" si="159"/>
        <v>2006</v>
      </c>
      <c r="D4886" t="str">
        <f t="shared" si="160"/>
        <v>4542006</v>
      </c>
      <c r="E4886" t="e">
        <f>+VLOOKUP(D4886,[2]WeightCountryEstimate!$C$2:$D$116,2,FALSE)</f>
        <v>#N/A</v>
      </c>
      <c r="F4886">
        <f>+VLOOKUP(D4886,'[3]Suff living area by country'!$J$2:$K$423,2,FALSE)</f>
        <v>99.9</v>
      </c>
      <c r="G4886" t="e">
        <f>+VLOOKUP(D4886,'[1]Freight vol by country &amp; year'!$C$2:$D$886,2,FALSE)</f>
        <v>#N/A</v>
      </c>
      <c r="H4886" t="e">
        <f>+VLOOKUP(D4886,[4]Goal11!$I$2:$J$560,2,FALSE)</f>
        <v>#N/A</v>
      </c>
      <c r="I4886" t="str">
        <f>+VLOOKUP(D4886,[5]Goal17!$I$2:$J$4522,2,FALSE)</f>
        <v>0.43</v>
      </c>
      <c r="J4886" t="e">
        <f>+VLOOKUP(D4886,'[6]2G coverage'!$I$2:$J$3380,2,FALSE)</f>
        <v>#N/A</v>
      </c>
    </row>
    <row r="4887" spans="1:10" x14ac:dyDescent="0.25">
      <c r="A4887">
        <v>458</v>
      </c>
      <c r="B4887" t="s">
        <v>5293</v>
      </c>
      <c r="C4887">
        <f t="shared" si="159"/>
        <v>2006</v>
      </c>
      <c r="D4887" t="str">
        <f t="shared" si="160"/>
        <v>4582006</v>
      </c>
      <c r="E4887" t="e">
        <f>+VLOOKUP(D4887,[2]WeightCountryEstimate!$C$2:$D$116,2,FALSE)</f>
        <v>#N/A</v>
      </c>
      <c r="F4887" t="e">
        <f>+VLOOKUP(D4887,'[3]Suff living area by country'!$J$2:$K$423,2,FALSE)</f>
        <v>#N/A</v>
      </c>
      <c r="G4887" t="e">
        <f>+VLOOKUP(D4887,'[1]Freight vol by country &amp; year'!$C$2:$D$886,2,FALSE)</f>
        <v>#N/A</v>
      </c>
      <c r="H4887" t="e">
        <f>+VLOOKUP(D4887,[4]Goal11!$I$2:$J$560,2,FALSE)</f>
        <v>#N/A</v>
      </c>
      <c r="I4887" t="str">
        <f>+VLOOKUP(D4887,[5]Goal17!$I$2:$J$4522,2,FALSE)</f>
        <v>51.64</v>
      </c>
      <c r="J4887" t="e">
        <f>+VLOOKUP(D4887,'[6]2G coverage'!$I$2:$J$3380,2,FALSE)</f>
        <v>#N/A</v>
      </c>
    </row>
    <row r="4888" spans="1:10" x14ac:dyDescent="0.25">
      <c r="A4888">
        <v>462</v>
      </c>
      <c r="B4888" t="s">
        <v>5294</v>
      </c>
      <c r="C4888">
        <f t="shared" si="159"/>
        <v>2006</v>
      </c>
      <c r="D4888" t="str">
        <f t="shared" si="160"/>
        <v>4622006</v>
      </c>
      <c r="E4888" t="e">
        <f>+VLOOKUP(D4888,[2]WeightCountryEstimate!$C$2:$D$116,2,FALSE)</f>
        <v>#N/A</v>
      </c>
      <c r="F4888" t="e">
        <f>+VLOOKUP(D4888,'[3]Suff living area by country'!$J$2:$K$423,2,FALSE)</f>
        <v>#N/A</v>
      </c>
      <c r="G4888" t="e">
        <f>+VLOOKUP(D4888,'[1]Freight vol by country &amp; year'!$C$2:$D$886,2,FALSE)</f>
        <v>#N/A</v>
      </c>
      <c r="H4888" t="e">
        <f>+VLOOKUP(D4888,[4]Goal11!$I$2:$J$560,2,FALSE)</f>
        <v>#N/A</v>
      </c>
      <c r="I4888" t="str">
        <f>+VLOOKUP(D4888,[5]Goal17!$I$2:$J$4522,2,FALSE)</f>
        <v>11.04</v>
      </c>
      <c r="J4888" t="e">
        <f>+VLOOKUP(D4888,'[6]2G coverage'!$I$2:$J$3380,2,FALSE)</f>
        <v>#N/A</v>
      </c>
    </row>
    <row r="4889" spans="1:10" x14ac:dyDescent="0.25">
      <c r="A4889">
        <v>466</v>
      </c>
      <c r="B4889" t="s">
        <v>5295</v>
      </c>
      <c r="C4889">
        <f t="shared" si="159"/>
        <v>2006</v>
      </c>
      <c r="D4889" t="str">
        <f t="shared" si="160"/>
        <v>4662006</v>
      </c>
      <c r="E4889" t="e">
        <f>+VLOOKUP(D4889,[2]WeightCountryEstimate!$C$2:$D$116,2,FALSE)</f>
        <v>#N/A</v>
      </c>
      <c r="F4889" t="e">
        <f>+VLOOKUP(D4889,'[3]Suff living area by country'!$J$2:$K$423,2,FALSE)</f>
        <v>#N/A</v>
      </c>
      <c r="G4889" t="e">
        <f>+VLOOKUP(D4889,'[1]Freight vol by country &amp; year'!$C$2:$D$886,2,FALSE)</f>
        <v>#N/A</v>
      </c>
      <c r="H4889" t="e">
        <f>+VLOOKUP(D4889,[4]Goal11!$I$2:$J$560,2,FALSE)</f>
        <v>#N/A</v>
      </c>
      <c r="I4889" t="str">
        <f>+VLOOKUP(D4889,[5]Goal17!$I$2:$J$4522,2,FALSE)</f>
        <v>0.73</v>
      </c>
      <c r="J4889" t="str">
        <f>+VLOOKUP(D4889,'[6]2G coverage'!$I$2:$J$3380,2,FALSE)</f>
        <v>20.00</v>
      </c>
    </row>
    <row r="4890" spans="1:10" x14ac:dyDescent="0.25">
      <c r="A4890">
        <v>470</v>
      </c>
      <c r="B4890" t="s">
        <v>5296</v>
      </c>
      <c r="C4890">
        <f t="shared" si="159"/>
        <v>2006</v>
      </c>
      <c r="D4890" t="str">
        <f t="shared" si="160"/>
        <v>4702006</v>
      </c>
      <c r="E4890" t="e">
        <f>+VLOOKUP(D4890,[2]WeightCountryEstimate!$C$2:$D$116,2,FALSE)</f>
        <v>#N/A</v>
      </c>
      <c r="F4890" t="e">
        <f>+VLOOKUP(D4890,'[3]Suff living area by country'!$J$2:$K$423,2,FALSE)</f>
        <v>#N/A</v>
      </c>
      <c r="G4890" t="e">
        <f>+VLOOKUP(D4890,'[1]Freight vol by country &amp; year'!$C$2:$D$886,2,FALSE)</f>
        <v>#N/A</v>
      </c>
      <c r="H4890" t="e">
        <f>+VLOOKUP(D4890,[4]Goal11!$I$2:$J$560,2,FALSE)</f>
        <v>#N/A</v>
      </c>
      <c r="I4890" t="str">
        <f>+VLOOKUP(D4890,[5]Goal17!$I$2:$J$4522,2,FALSE)</f>
        <v>40.41</v>
      </c>
      <c r="J4890" t="str">
        <f>+VLOOKUP(D4890,'[6]2G coverage'!$I$2:$J$3380,2,FALSE)</f>
        <v>100.00</v>
      </c>
    </row>
    <row r="4891" spans="1:10" x14ac:dyDescent="0.25">
      <c r="A4891">
        <v>474</v>
      </c>
      <c r="B4891" t="s">
        <v>5297</v>
      </c>
      <c r="C4891">
        <f t="shared" si="159"/>
        <v>2006</v>
      </c>
      <c r="D4891" t="str">
        <f t="shared" si="160"/>
        <v>4742006</v>
      </c>
      <c r="E4891" t="e">
        <f>+VLOOKUP(D4891,[2]WeightCountryEstimate!$C$2:$D$116,2,FALSE)</f>
        <v>#N/A</v>
      </c>
      <c r="F4891" t="e">
        <f>+VLOOKUP(D4891,'[3]Suff living area by country'!$J$2:$K$423,2,FALSE)</f>
        <v>#N/A</v>
      </c>
      <c r="G4891" t="e">
        <f>+VLOOKUP(D4891,'[1]Freight vol by country &amp; year'!$C$2:$D$886,2,FALSE)</f>
        <v>#N/A</v>
      </c>
      <c r="H4891" t="e">
        <f>+VLOOKUP(D4891,[4]Goal11!$I$2:$J$560,2,FALSE)</f>
        <v>#N/A</v>
      </c>
      <c r="I4891" t="str">
        <f>+VLOOKUP(D4891,[5]Goal17!$I$2:$J$4522,2,FALSE)</f>
        <v>34.99</v>
      </c>
      <c r="J4891" t="str">
        <f>+VLOOKUP(D4891,'[6]2G coverage'!$I$2:$J$3380,2,FALSE)</f>
        <v>99.00</v>
      </c>
    </row>
    <row r="4892" spans="1:10" x14ac:dyDescent="0.25">
      <c r="A4892">
        <v>478</v>
      </c>
      <c r="B4892" t="s">
        <v>5298</v>
      </c>
      <c r="C4892">
        <f t="shared" si="159"/>
        <v>2006</v>
      </c>
      <c r="D4892" t="str">
        <f t="shared" si="160"/>
        <v>4782006</v>
      </c>
      <c r="E4892" t="e">
        <f>+VLOOKUP(D4892,[2]WeightCountryEstimate!$C$2:$D$116,2,FALSE)</f>
        <v>#N/A</v>
      </c>
      <c r="F4892" t="e">
        <f>+VLOOKUP(D4892,'[3]Suff living area by country'!$J$2:$K$423,2,FALSE)</f>
        <v>#N/A</v>
      </c>
      <c r="G4892" t="e">
        <f>+VLOOKUP(D4892,'[1]Freight vol by country &amp; year'!$C$2:$D$886,2,FALSE)</f>
        <v>#N/A</v>
      </c>
      <c r="H4892" t="e">
        <f>+VLOOKUP(D4892,[4]Goal11!$I$2:$J$560,2,FALSE)</f>
        <v>#N/A</v>
      </c>
      <c r="I4892" t="str">
        <f>+VLOOKUP(D4892,[5]Goal17!$I$2:$J$4522,2,FALSE)</f>
        <v>0.98</v>
      </c>
      <c r="J4892" t="str">
        <f>+VLOOKUP(D4892,'[6]2G coverage'!$I$2:$J$3380,2,FALSE)</f>
        <v>36.00</v>
      </c>
    </row>
    <row r="4893" spans="1:10" x14ac:dyDescent="0.25">
      <c r="A4893">
        <v>480</v>
      </c>
      <c r="B4893" t="s">
        <v>5299</v>
      </c>
      <c r="C4893">
        <f t="shared" si="159"/>
        <v>2006</v>
      </c>
      <c r="D4893" t="str">
        <f t="shared" si="160"/>
        <v>4802006</v>
      </c>
      <c r="E4893" t="e">
        <f>+VLOOKUP(D4893,[2]WeightCountryEstimate!$C$2:$D$116,2,FALSE)</f>
        <v>#N/A</v>
      </c>
      <c r="F4893" t="e">
        <f>+VLOOKUP(D4893,'[3]Suff living area by country'!$J$2:$K$423,2,FALSE)</f>
        <v>#N/A</v>
      </c>
      <c r="G4893" t="e">
        <f>+VLOOKUP(D4893,'[1]Freight vol by country &amp; year'!$C$2:$D$886,2,FALSE)</f>
        <v>#N/A</v>
      </c>
      <c r="H4893" t="e">
        <f>+VLOOKUP(D4893,[4]Goal11!$I$2:$J$560,2,FALSE)</f>
        <v>#N/A</v>
      </c>
      <c r="I4893" t="str">
        <f>+VLOOKUP(D4893,[5]Goal17!$I$2:$J$4522,2,FALSE)</f>
        <v>16.70</v>
      </c>
      <c r="J4893" t="str">
        <f>+VLOOKUP(D4893,'[6]2G coverage'!$I$2:$J$3380,2,FALSE)</f>
        <v>99.80</v>
      </c>
    </row>
    <row r="4894" spans="1:10" x14ac:dyDescent="0.25">
      <c r="A4894">
        <v>484</v>
      </c>
      <c r="B4894" t="s">
        <v>5300</v>
      </c>
      <c r="C4894">
        <f t="shared" si="159"/>
        <v>2006</v>
      </c>
      <c r="D4894" t="str">
        <f t="shared" si="160"/>
        <v>4842006</v>
      </c>
      <c r="E4894" t="e">
        <f>+VLOOKUP(D4894,[2]WeightCountryEstimate!$C$2:$D$116,2,FALSE)</f>
        <v>#N/A</v>
      </c>
      <c r="F4894" t="e">
        <f>+VLOOKUP(D4894,'[3]Suff living area by country'!$J$2:$K$423,2,FALSE)</f>
        <v>#N/A</v>
      </c>
      <c r="G4894" t="e">
        <f>+VLOOKUP(D4894,'[1]Freight vol by country &amp; year'!$C$2:$D$886,2,FALSE)</f>
        <v>#N/A</v>
      </c>
      <c r="H4894" t="e">
        <f>+VLOOKUP(D4894,[4]Goal11!$I$2:$J$560,2,FALSE)</f>
        <v>#N/A</v>
      </c>
      <c r="I4894" t="str">
        <f>+VLOOKUP(D4894,[5]Goal17!$I$2:$J$4522,2,FALSE)</f>
        <v>19.52</v>
      </c>
      <c r="J4894" t="str">
        <f>+VLOOKUP(D4894,'[6]2G coverage'!$I$2:$J$3380,2,FALSE)</f>
        <v>99.90</v>
      </c>
    </row>
    <row r="4895" spans="1:10" x14ac:dyDescent="0.25">
      <c r="A4895">
        <v>485</v>
      </c>
      <c r="B4895" t="s">
        <v>5301</v>
      </c>
      <c r="C4895">
        <f t="shared" si="159"/>
        <v>2006</v>
      </c>
      <c r="D4895" t="str">
        <f t="shared" si="160"/>
        <v>4852006</v>
      </c>
      <c r="E4895" t="e">
        <f>+VLOOKUP(D4895,[2]WeightCountryEstimate!$C$2:$D$116,2,FALSE)</f>
        <v>#N/A</v>
      </c>
      <c r="F4895" t="e">
        <f>+VLOOKUP(D4895,'[3]Suff living area by country'!$J$2:$K$423,2,FALSE)</f>
        <v>#N/A</v>
      </c>
      <c r="G4895" t="e">
        <f>+VLOOKUP(D4895,'[1]Freight vol by country &amp; year'!$C$2:$D$886,2,FALSE)</f>
        <v>#N/A</v>
      </c>
      <c r="H4895" t="e">
        <f>+VLOOKUP(D4895,[4]Goal11!$I$2:$J$560,2,FALSE)</f>
        <v>#N/A</v>
      </c>
      <c r="I4895" t="e">
        <f>+VLOOKUP(D4895,[5]Goal17!$I$2:$J$4522,2,FALSE)</f>
        <v>#N/A</v>
      </c>
      <c r="J4895" t="e">
        <f>+VLOOKUP(D4895,'[6]2G coverage'!$I$2:$J$3380,2,FALSE)</f>
        <v>#N/A</v>
      </c>
    </row>
    <row r="4896" spans="1:10" x14ac:dyDescent="0.25">
      <c r="A4896">
        <v>492</v>
      </c>
      <c r="B4896" t="s">
        <v>5302</v>
      </c>
      <c r="C4896">
        <f t="shared" si="159"/>
        <v>2006</v>
      </c>
      <c r="D4896" t="str">
        <f t="shared" si="160"/>
        <v>4922006</v>
      </c>
      <c r="E4896" t="e">
        <f>+VLOOKUP(D4896,[2]WeightCountryEstimate!$C$2:$D$116,2,FALSE)</f>
        <v>#N/A</v>
      </c>
      <c r="F4896" t="e">
        <f>+VLOOKUP(D4896,'[3]Suff living area by country'!$J$2:$K$423,2,FALSE)</f>
        <v>#N/A</v>
      </c>
      <c r="G4896" t="e">
        <f>+VLOOKUP(D4896,'[1]Freight vol by country &amp; year'!$C$2:$D$886,2,FALSE)</f>
        <v>#N/A</v>
      </c>
      <c r="H4896" t="e">
        <f>+VLOOKUP(D4896,[4]Goal11!$I$2:$J$560,2,FALSE)</f>
        <v>#N/A</v>
      </c>
      <c r="I4896" t="str">
        <f>+VLOOKUP(D4896,[5]Goal17!$I$2:$J$4522,2,FALSE)</f>
        <v>61.48</v>
      </c>
      <c r="J4896" t="str">
        <f>+VLOOKUP(D4896,'[6]2G coverage'!$I$2:$J$3380,2,FALSE)</f>
        <v>100.00</v>
      </c>
    </row>
    <row r="4897" spans="1:10" x14ac:dyDescent="0.25">
      <c r="A4897">
        <v>496</v>
      </c>
      <c r="B4897" t="s">
        <v>5303</v>
      </c>
      <c r="C4897">
        <f t="shared" si="159"/>
        <v>2006</v>
      </c>
      <c r="D4897" t="str">
        <f t="shared" si="160"/>
        <v>4962006</v>
      </c>
      <c r="E4897" t="e">
        <f>+VLOOKUP(D4897,[2]WeightCountryEstimate!$C$2:$D$116,2,FALSE)</f>
        <v>#N/A</v>
      </c>
      <c r="F4897" t="e">
        <f>+VLOOKUP(D4897,'[3]Suff living area by country'!$J$2:$K$423,2,FALSE)</f>
        <v>#N/A</v>
      </c>
      <c r="G4897" t="e">
        <f>+VLOOKUP(D4897,'[1]Freight vol by country &amp; year'!$C$2:$D$886,2,FALSE)</f>
        <v>#N/A</v>
      </c>
      <c r="H4897" t="e">
        <f>+VLOOKUP(D4897,[4]Goal11!$I$2:$J$560,2,FALSE)</f>
        <v>#N/A</v>
      </c>
      <c r="I4897" t="e">
        <f>+VLOOKUP(D4897,[5]Goal17!$I$2:$J$4522,2,FALSE)</f>
        <v>#N/A</v>
      </c>
      <c r="J4897" t="str">
        <f>+VLOOKUP(D4897,'[6]2G coverage'!$I$2:$J$3380,2,FALSE)</f>
        <v>41.00</v>
      </c>
    </row>
    <row r="4898" spans="1:10" x14ac:dyDescent="0.25">
      <c r="A4898">
        <v>498</v>
      </c>
      <c r="B4898" t="s">
        <v>5304</v>
      </c>
      <c r="C4898">
        <f t="shared" si="159"/>
        <v>2006</v>
      </c>
      <c r="D4898" t="str">
        <f t="shared" si="160"/>
        <v>4982006</v>
      </c>
      <c r="E4898" t="e">
        <f>+VLOOKUP(D4898,[2]WeightCountryEstimate!$C$2:$D$116,2,FALSE)</f>
        <v>#N/A</v>
      </c>
      <c r="F4898" t="e">
        <f>+VLOOKUP(D4898,'[3]Suff living area by country'!$J$2:$K$423,2,FALSE)</f>
        <v>#N/A</v>
      </c>
      <c r="G4898" t="e">
        <f>+VLOOKUP(D4898,'[1]Freight vol by country &amp; year'!$C$2:$D$886,2,FALSE)</f>
        <v>#N/A</v>
      </c>
      <c r="H4898" t="e">
        <f>+VLOOKUP(D4898,[4]Goal11!$I$2:$J$560,2,FALSE)</f>
        <v>#N/A</v>
      </c>
      <c r="I4898" t="str">
        <f>+VLOOKUP(D4898,[5]Goal17!$I$2:$J$4522,2,FALSE)</f>
        <v>19.62</v>
      </c>
      <c r="J4898" t="str">
        <f>+VLOOKUP(D4898,'[6]2G coverage'!$I$2:$J$3380,2,FALSE)</f>
        <v>96.96</v>
      </c>
    </row>
    <row r="4899" spans="1:10" x14ac:dyDescent="0.25">
      <c r="A4899">
        <v>499</v>
      </c>
      <c r="B4899" t="s">
        <v>5305</v>
      </c>
      <c r="C4899">
        <f t="shared" si="159"/>
        <v>2006</v>
      </c>
      <c r="D4899" t="str">
        <f t="shared" si="160"/>
        <v>4992006</v>
      </c>
      <c r="E4899" t="e">
        <f>+VLOOKUP(D4899,[2]WeightCountryEstimate!$C$2:$D$116,2,FALSE)</f>
        <v>#N/A</v>
      </c>
      <c r="F4899" t="e">
        <f>+VLOOKUP(D4899,'[3]Suff living area by country'!$J$2:$K$423,2,FALSE)</f>
        <v>#N/A</v>
      </c>
      <c r="G4899" t="e">
        <f>+VLOOKUP(D4899,'[1]Freight vol by country &amp; year'!$C$2:$D$886,2,FALSE)</f>
        <v>#N/A</v>
      </c>
      <c r="H4899" t="e">
        <f>+VLOOKUP(D4899,[4]Goal11!$I$2:$J$560,2,FALSE)</f>
        <v>#N/A</v>
      </c>
      <c r="I4899" t="str">
        <f>+VLOOKUP(D4899,[5]Goal17!$I$2:$J$4522,2,FALSE)</f>
        <v>28.90</v>
      </c>
      <c r="J4899" t="str">
        <f>+VLOOKUP(D4899,'[6]2G coverage'!$I$2:$J$3380,2,FALSE)</f>
        <v>99.00</v>
      </c>
    </row>
    <row r="4900" spans="1:10" x14ac:dyDescent="0.25">
      <c r="A4900">
        <v>500</v>
      </c>
      <c r="B4900" t="s">
        <v>5306</v>
      </c>
      <c r="C4900">
        <f t="shared" si="159"/>
        <v>2006</v>
      </c>
      <c r="D4900" t="str">
        <f t="shared" si="160"/>
        <v>5002006</v>
      </c>
      <c r="E4900" t="e">
        <f>+VLOOKUP(D4900,[2]WeightCountryEstimate!$C$2:$D$116,2,FALSE)</f>
        <v>#N/A</v>
      </c>
      <c r="F4900" t="e">
        <f>+VLOOKUP(D4900,'[3]Suff living area by country'!$J$2:$K$423,2,FALSE)</f>
        <v>#N/A</v>
      </c>
      <c r="G4900" t="e">
        <f>+VLOOKUP(D4900,'[1]Freight vol by country &amp; year'!$C$2:$D$886,2,FALSE)</f>
        <v>#N/A</v>
      </c>
      <c r="H4900" t="e">
        <f>+VLOOKUP(D4900,[4]Goal11!$I$2:$J$560,2,FALSE)</f>
        <v>#N/A</v>
      </c>
      <c r="I4900" t="str">
        <f>+VLOOKUP(D4900,[5]Goal17!$I$2:$J$4522,2,FALSE)</f>
        <v>25.91</v>
      </c>
      <c r="J4900" t="str">
        <f>+VLOOKUP(D4900,'[6]2G coverage'!$I$2:$J$3380,2,FALSE)</f>
        <v>66.00</v>
      </c>
    </row>
    <row r="4901" spans="1:10" x14ac:dyDescent="0.25">
      <c r="A4901">
        <v>504</v>
      </c>
      <c r="B4901" t="s">
        <v>5307</v>
      </c>
      <c r="C4901">
        <f t="shared" si="159"/>
        <v>2006</v>
      </c>
      <c r="D4901" t="str">
        <f t="shared" si="160"/>
        <v>5042006</v>
      </c>
      <c r="E4901" t="e">
        <f>+VLOOKUP(D4901,[2]WeightCountryEstimate!$C$2:$D$116,2,FALSE)</f>
        <v>#N/A</v>
      </c>
      <c r="F4901" t="e">
        <f>+VLOOKUP(D4901,'[3]Suff living area by country'!$J$2:$K$423,2,FALSE)</f>
        <v>#N/A</v>
      </c>
      <c r="G4901" t="e">
        <f>+VLOOKUP(D4901,'[1]Freight vol by country &amp; year'!$C$2:$D$886,2,FALSE)</f>
        <v>#N/A</v>
      </c>
      <c r="H4901" t="e">
        <f>+VLOOKUP(D4901,[4]Goal11!$I$2:$J$560,2,FALSE)</f>
        <v>#N/A</v>
      </c>
      <c r="I4901" t="str">
        <f>+VLOOKUP(D4901,[5]Goal17!$I$2:$J$4522,2,FALSE)</f>
        <v>19.77</v>
      </c>
      <c r="J4901" t="str">
        <f>+VLOOKUP(D4901,'[6]2G coverage'!$I$2:$J$3380,2,FALSE)</f>
        <v>98.00</v>
      </c>
    </row>
    <row r="4902" spans="1:10" x14ac:dyDescent="0.25">
      <c r="A4902">
        <v>508</v>
      </c>
      <c r="B4902" t="s">
        <v>5308</v>
      </c>
      <c r="C4902">
        <f t="shared" si="159"/>
        <v>2006</v>
      </c>
      <c r="D4902" t="str">
        <f t="shared" si="160"/>
        <v>5082006</v>
      </c>
      <c r="E4902" t="e">
        <f>+VLOOKUP(D4902,[2]WeightCountryEstimate!$C$2:$D$116,2,FALSE)</f>
        <v>#N/A</v>
      </c>
      <c r="F4902" t="e">
        <f>+VLOOKUP(D4902,'[3]Suff living area by country'!$J$2:$K$423,2,FALSE)</f>
        <v>#N/A</v>
      </c>
      <c r="G4902" t="e">
        <f>+VLOOKUP(D4902,'[1]Freight vol by country &amp; year'!$C$2:$D$886,2,FALSE)</f>
        <v>#N/A</v>
      </c>
      <c r="H4902" t="e">
        <f>+VLOOKUP(D4902,[4]Goal11!$I$2:$J$560,2,FALSE)</f>
        <v>#N/A</v>
      </c>
      <c r="I4902" t="str">
        <f>+VLOOKUP(D4902,[5]Goal17!$I$2:$J$4522,2,FALSE)</f>
        <v>0.84</v>
      </c>
      <c r="J4902" t="e">
        <f>+VLOOKUP(D4902,'[6]2G coverage'!$I$2:$J$3380,2,FALSE)</f>
        <v>#N/A</v>
      </c>
    </row>
    <row r="4903" spans="1:10" x14ac:dyDescent="0.25">
      <c r="A4903">
        <v>512</v>
      </c>
      <c r="B4903" t="s">
        <v>5309</v>
      </c>
      <c r="C4903">
        <f t="shared" si="159"/>
        <v>2006</v>
      </c>
      <c r="D4903" t="str">
        <f t="shared" si="160"/>
        <v>5122006</v>
      </c>
      <c r="E4903" t="e">
        <f>+VLOOKUP(D4903,[2]WeightCountryEstimate!$C$2:$D$116,2,FALSE)</f>
        <v>#N/A</v>
      </c>
      <c r="F4903" t="e">
        <f>+VLOOKUP(D4903,'[3]Suff living area by country'!$J$2:$K$423,2,FALSE)</f>
        <v>#N/A</v>
      </c>
      <c r="G4903" t="e">
        <f>+VLOOKUP(D4903,'[1]Freight vol by country &amp; year'!$C$2:$D$886,2,FALSE)</f>
        <v>#N/A</v>
      </c>
      <c r="H4903" t="e">
        <f>+VLOOKUP(D4903,[4]Goal11!$I$2:$J$560,2,FALSE)</f>
        <v>#N/A</v>
      </c>
      <c r="I4903" t="str">
        <f>+VLOOKUP(D4903,[5]Goal17!$I$2:$J$4522,2,FALSE)</f>
        <v>8.30</v>
      </c>
      <c r="J4903" t="str">
        <f>+VLOOKUP(D4903,'[6]2G coverage'!$I$2:$J$3380,2,FALSE)</f>
        <v>96.00</v>
      </c>
    </row>
    <row r="4904" spans="1:10" x14ac:dyDescent="0.25">
      <c r="A4904">
        <v>513</v>
      </c>
      <c r="B4904" t="s">
        <v>5310</v>
      </c>
      <c r="C4904">
        <f t="shared" si="159"/>
        <v>2006</v>
      </c>
      <c r="D4904" t="str">
        <f t="shared" si="160"/>
        <v>5132006</v>
      </c>
      <c r="E4904" t="e">
        <f>+VLOOKUP(D4904,[2]WeightCountryEstimate!$C$2:$D$116,2,FALSE)</f>
        <v>#N/A</v>
      </c>
      <c r="F4904" t="e">
        <f>+VLOOKUP(D4904,'[3]Suff living area by country'!$J$2:$K$423,2,FALSE)</f>
        <v>#N/A</v>
      </c>
      <c r="G4904" t="e">
        <f>+VLOOKUP(D4904,'[1]Freight vol by country &amp; year'!$C$2:$D$886,2,FALSE)</f>
        <v>#N/A</v>
      </c>
      <c r="H4904" t="e">
        <f>+VLOOKUP(D4904,[4]Goal11!$I$2:$J$560,2,FALSE)</f>
        <v>#N/A</v>
      </c>
      <c r="I4904" t="str">
        <f>+VLOOKUP(D4904,[5]Goal17!$I$2:$J$4522,2,FALSE)</f>
        <v>51.28</v>
      </c>
      <c r="J4904" t="str">
        <f>+VLOOKUP(D4904,'[6]2G coverage'!$I$2:$J$3380,2,FALSE)</f>
        <v>98.51</v>
      </c>
    </row>
    <row r="4905" spans="1:10" x14ac:dyDescent="0.25">
      <c r="A4905">
        <v>514</v>
      </c>
      <c r="B4905" t="s">
        <v>5311</v>
      </c>
      <c r="C4905">
        <f t="shared" si="159"/>
        <v>2006</v>
      </c>
      <c r="D4905" t="str">
        <f t="shared" si="160"/>
        <v>5142006</v>
      </c>
      <c r="E4905" t="e">
        <f>+VLOOKUP(D4905,[2]WeightCountryEstimate!$C$2:$D$116,2,FALSE)</f>
        <v>#N/A</v>
      </c>
      <c r="F4905" t="e">
        <f>+VLOOKUP(D4905,'[3]Suff living area by country'!$J$2:$K$423,2,FALSE)</f>
        <v>#N/A</v>
      </c>
      <c r="G4905" t="e">
        <f>+VLOOKUP(D4905,'[1]Freight vol by country &amp; year'!$C$2:$D$886,2,FALSE)</f>
        <v>#N/A</v>
      </c>
      <c r="H4905" t="e">
        <f>+VLOOKUP(D4905,[4]Goal11!$I$2:$J$560,2,FALSE)</f>
        <v>#N/A</v>
      </c>
      <c r="I4905" t="str">
        <f>+VLOOKUP(D4905,[5]Goal17!$I$2:$J$4522,2,FALSE)</f>
        <v>55.10</v>
      </c>
      <c r="J4905" t="str">
        <f>+VLOOKUP(D4905,'[6]2G coverage'!$I$2:$J$3380,2,FALSE)</f>
        <v>75.04</v>
      </c>
    </row>
    <row r="4906" spans="1:10" x14ac:dyDescent="0.25">
      <c r="A4906">
        <v>515</v>
      </c>
      <c r="B4906" t="s">
        <v>5312</v>
      </c>
      <c r="C4906">
        <f t="shared" ref="C4906:C4969" si="161">+C4611+1</f>
        <v>2006</v>
      </c>
      <c r="D4906" t="str">
        <f t="shared" si="160"/>
        <v>5152006</v>
      </c>
      <c r="E4906" t="e">
        <f>+VLOOKUP(D4906,[2]WeightCountryEstimate!$C$2:$D$116,2,FALSE)</f>
        <v>#N/A</v>
      </c>
      <c r="F4906" t="e">
        <f>+VLOOKUP(D4906,'[3]Suff living area by country'!$J$2:$K$423,2,FALSE)</f>
        <v>#N/A</v>
      </c>
      <c r="G4906" t="e">
        <f>+VLOOKUP(D4906,'[1]Freight vol by country &amp; year'!$C$2:$D$886,2,FALSE)</f>
        <v>#N/A</v>
      </c>
      <c r="H4906" t="e">
        <f>+VLOOKUP(D4906,[4]Goal11!$I$2:$J$560,2,FALSE)</f>
        <v>#N/A</v>
      </c>
      <c r="I4906" t="str">
        <f>+VLOOKUP(D4906,[5]Goal17!$I$2:$J$4522,2,FALSE)</f>
        <v>9.60</v>
      </c>
      <c r="J4906" t="str">
        <f>+VLOOKUP(D4906,'[6]2G coverage'!$I$2:$J$3380,2,FALSE)</f>
        <v>98.63</v>
      </c>
    </row>
    <row r="4907" spans="1:10" x14ac:dyDescent="0.25">
      <c r="A4907">
        <v>516</v>
      </c>
      <c r="B4907" t="s">
        <v>5313</v>
      </c>
      <c r="C4907">
        <f t="shared" si="161"/>
        <v>2006</v>
      </c>
      <c r="D4907" t="str">
        <f t="shared" si="160"/>
        <v>5162006</v>
      </c>
      <c r="E4907" t="e">
        <f>+VLOOKUP(D4907,[2]WeightCountryEstimate!$C$2:$D$116,2,FALSE)</f>
        <v>#N/A</v>
      </c>
      <c r="F4907" t="e">
        <f>+VLOOKUP(D4907,'[3]Suff living area by country'!$J$2:$K$423,2,FALSE)</f>
        <v>#N/A</v>
      </c>
      <c r="G4907" t="e">
        <f>+VLOOKUP(D4907,'[1]Freight vol by country &amp; year'!$C$2:$D$886,2,FALSE)</f>
        <v>#N/A</v>
      </c>
      <c r="H4907" t="e">
        <f>+VLOOKUP(D4907,[4]Goal11!$I$2:$J$560,2,FALSE)</f>
        <v>#N/A</v>
      </c>
      <c r="I4907" t="str">
        <f>+VLOOKUP(D4907,[5]Goal17!$I$2:$J$4522,2,FALSE)</f>
        <v>4.40</v>
      </c>
      <c r="J4907" t="str">
        <f>+VLOOKUP(D4907,'[6]2G coverage'!$I$2:$J$3380,2,FALSE)</f>
        <v>90.00</v>
      </c>
    </row>
    <row r="4908" spans="1:10" x14ac:dyDescent="0.25">
      <c r="A4908">
        <v>518</v>
      </c>
      <c r="B4908" t="s">
        <v>5314</v>
      </c>
      <c r="C4908">
        <f t="shared" si="161"/>
        <v>2006</v>
      </c>
      <c r="D4908" t="str">
        <f t="shared" si="160"/>
        <v>5182006</v>
      </c>
      <c r="E4908" t="e">
        <f>+VLOOKUP(D4908,[2]WeightCountryEstimate!$C$2:$D$116,2,FALSE)</f>
        <v>#N/A</v>
      </c>
      <c r="F4908" t="e">
        <f>+VLOOKUP(D4908,'[3]Suff living area by country'!$J$2:$K$423,2,FALSE)</f>
        <v>#N/A</v>
      </c>
      <c r="G4908" t="e">
        <f>+VLOOKUP(D4908,'[1]Freight vol by country &amp; year'!$C$2:$D$886,2,FALSE)</f>
        <v>#N/A</v>
      </c>
      <c r="H4908" t="e">
        <f>+VLOOKUP(D4908,[4]Goal11!$I$2:$J$560,2,FALSE)</f>
        <v>#N/A</v>
      </c>
      <c r="I4908" t="e">
        <f>+VLOOKUP(D4908,[5]Goal17!$I$2:$J$4522,2,FALSE)</f>
        <v>#N/A</v>
      </c>
      <c r="J4908" t="e">
        <f>+VLOOKUP(D4908,'[6]2G coverage'!$I$2:$J$3380,2,FALSE)</f>
        <v>#N/A</v>
      </c>
    </row>
    <row r="4909" spans="1:10" x14ac:dyDescent="0.25">
      <c r="A4909">
        <v>520</v>
      </c>
      <c r="B4909" t="s">
        <v>5315</v>
      </c>
      <c r="C4909">
        <f t="shared" si="161"/>
        <v>2006</v>
      </c>
      <c r="D4909" t="str">
        <f t="shared" si="160"/>
        <v>5202006</v>
      </c>
      <c r="E4909" t="e">
        <f>+VLOOKUP(D4909,[2]WeightCountryEstimate!$C$2:$D$116,2,FALSE)</f>
        <v>#N/A</v>
      </c>
      <c r="F4909" t="e">
        <f>+VLOOKUP(D4909,'[3]Suff living area by country'!$J$2:$K$423,2,FALSE)</f>
        <v>#N/A</v>
      </c>
      <c r="G4909" t="e">
        <f>+VLOOKUP(D4909,'[1]Freight vol by country &amp; year'!$C$2:$D$886,2,FALSE)</f>
        <v>#N/A</v>
      </c>
      <c r="H4909" t="e">
        <f>+VLOOKUP(D4909,[4]Goal11!$I$2:$J$560,2,FALSE)</f>
        <v>#N/A</v>
      </c>
      <c r="I4909" t="e">
        <f>+VLOOKUP(D4909,[5]Goal17!$I$2:$J$4522,2,FALSE)</f>
        <v>#N/A</v>
      </c>
      <c r="J4909" t="e">
        <f>+VLOOKUP(D4909,'[6]2G coverage'!$I$2:$J$3380,2,FALSE)</f>
        <v>#N/A</v>
      </c>
    </row>
    <row r="4910" spans="1:10" x14ac:dyDescent="0.25">
      <c r="A4910">
        <v>524</v>
      </c>
      <c r="B4910" t="s">
        <v>5316</v>
      </c>
      <c r="C4910">
        <f t="shared" si="161"/>
        <v>2006</v>
      </c>
      <c r="D4910" t="str">
        <f t="shared" si="160"/>
        <v>5242006</v>
      </c>
      <c r="E4910" t="e">
        <f>+VLOOKUP(D4910,[2]WeightCountryEstimate!$C$2:$D$116,2,FALSE)</f>
        <v>#N/A</v>
      </c>
      <c r="F4910">
        <f>+VLOOKUP(D4910,'[3]Suff living area by country'!$J$2:$K$423,2,FALSE)</f>
        <v>67.900000000000006</v>
      </c>
      <c r="G4910" t="e">
        <f>+VLOOKUP(D4910,'[1]Freight vol by country &amp; year'!$C$2:$D$886,2,FALSE)</f>
        <v>#N/A</v>
      </c>
      <c r="H4910" t="e">
        <f>+VLOOKUP(D4910,[4]Goal11!$I$2:$J$560,2,FALSE)</f>
        <v>#N/A</v>
      </c>
      <c r="I4910" t="str">
        <f>+VLOOKUP(D4910,[5]Goal17!$I$2:$J$4522,2,FALSE)</f>
        <v>1.14</v>
      </c>
      <c r="J4910" t="str">
        <f>+VLOOKUP(D4910,'[6]2G coverage'!$I$2:$J$3380,2,FALSE)</f>
        <v>10.00</v>
      </c>
    </row>
    <row r="4911" spans="1:10" x14ac:dyDescent="0.25">
      <c r="A4911">
        <v>528</v>
      </c>
      <c r="B4911" t="s">
        <v>5317</v>
      </c>
      <c r="C4911">
        <f t="shared" si="161"/>
        <v>2006</v>
      </c>
      <c r="D4911" t="str">
        <f t="shared" si="160"/>
        <v>5282006</v>
      </c>
      <c r="E4911" t="e">
        <f>+VLOOKUP(D4911,[2]WeightCountryEstimate!$C$2:$D$116,2,FALSE)</f>
        <v>#N/A</v>
      </c>
      <c r="F4911" t="e">
        <f>+VLOOKUP(D4911,'[3]Suff living area by country'!$J$2:$K$423,2,FALSE)</f>
        <v>#N/A</v>
      </c>
      <c r="G4911" t="e">
        <f>+VLOOKUP(D4911,'[1]Freight vol by country &amp; year'!$C$2:$D$886,2,FALSE)</f>
        <v>#N/A</v>
      </c>
      <c r="H4911" t="e">
        <f>+VLOOKUP(D4911,[4]Goal11!$I$2:$J$560,2,FALSE)</f>
        <v>#N/A</v>
      </c>
      <c r="I4911" t="str">
        <f>+VLOOKUP(D4911,[5]Goal17!$I$2:$J$4522,2,FALSE)</f>
        <v>83.70</v>
      </c>
      <c r="J4911" t="str">
        <f>+VLOOKUP(D4911,'[6]2G coverage'!$I$2:$J$3380,2,FALSE)</f>
        <v>98.00</v>
      </c>
    </row>
    <row r="4912" spans="1:10" x14ac:dyDescent="0.25">
      <c r="A4912">
        <v>531</v>
      </c>
      <c r="B4912" t="s">
        <v>5318</v>
      </c>
      <c r="C4912">
        <f t="shared" si="161"/>
        <v>2006</v>
      </c>
      <c r="D4912" t="str">
        <f t="shared" si="160"/>
        <v>5312006</v>
      </c>
      <c r="E4912" t="e">
        <f>+VLOOKUP(D4912,[2]WeightCountryEstimate!$C$2:$D$116,2,FALSE)</f>
        <v>#N/A</v>
      </c>
      <c r="F4912" t="e">
        <f>+VLOOKUP(D4912,'[3]Suff living area by country'!$J$2:$K$423,2,FALSE)</f>
        <v>#N/A</v>
      </c>
      <c r="G4912" t="e">
        <f>+VLOOKUP(D4912,'[1]Freight vol by country &amp; year'!$C$2:$D$886,2,FALSE)</f>
        <v>#N/A</v>
      </c>
      <c r="H4912" t="e">
        <f>+VLOOKUP(D4912,[4]Goal11!$I$2:$J$560,2,FALSE)</f>
        <v>#N/A</v>
      </c>
      <c r="I4912" t="e">
        <f>+VLOOKUP(D4912,[5]Goal17!$I$2:$J$4522,2,FALSE)</f>
        <v>#N/A</v>
      </c>
      <c r="J4912" t="e">
        <f>+VLOOKUP(D4912,'[6]2G coverage'!$I$2:$J$3380,2,FALSE)</f>
        <v>#N/A</v>
      </c>
    </row>
    <row r="4913" spans="1:10" x14ac:dyDescent="0.25">
      <c r="A4913">
        <v>533</v>
      </c>
      <c r="B4913" t="s">
        <v>5319</v>
      </c>
      <c r="C4913">
        <f t="shared" si="161"/>
        <v>2006</v>
      </c>
      <c r="D4913" t="str">
        <f t="shared" si="160"/>
        <v>5332006</v>
      </c>
      <c r="E4913" t="e">
        <f>+VLOOKUP(D4913,[2]WeightCountryEstimate!$C$2:$D$116,2,FALSE)</f>
        <v>#N/A</v>
      </c>
      <c r="F4913" t="e">
        <f>+VLOOKUP(D4913,'[3]Suff living area by country'!$J$2:$K$423,2,FALSE)</f>
        <v>#N/A</v>
      </c>
      <c r="G4913" t="e">
        <f>+VLOOKUP(D4913,'[1]Freight vol by country &amp; year'!$C$2:$D$886,2,FALSE)</f>
        <v>#N/A</v>
      </c>
      <c r="H4913" t="e">
        <f>+VLOOKUP(D4913,[4]Goal11!$I$2:$J$560,2,FALSE)</f>
        <v>#N/A</v>
      </c>
      <c r="I4913" t="str">
        <f>+VLOOKUP(D4913,[5]Goal17!$I$2:$J$4522,2,FALSE)</f>
        <v>28.00</v>
      </c>
      <c r="J4913" t="str">
        <f>+VLOOKUP(D4913,'[6]2G coverage'!$I$2:$J$3380,2,FALSE)</f>
        <v>99.00</v>
      </c>
    </row>
    <row r="4914" spans="1:10" x14ac:dyDescent="0.25">
      <c r="A4914">
        <v>534</v>
      </c>
      <c r="B4914" t="s">
        <v>5320</v>
      </c>
      <c r="C4914">
        <f t="shared" si="161"/>
        <v>2006</v>
      </c>
      <c r="D4914" t="str">
        <f t="shared" si="160"/>
        <v>5342006</v>
      </c>
      <c r="E4914" t="e">
        <f>+VLOOKUP(D4914,[2]WeightCountryEstimate!$C$2:$D$116,2,FALSE)</f>
        <v>#N/A</v>
      </c>
      <c r="F4914" t="e">
        <f>+VLOOKUP(D4914,'[3]Suff living area by country'!$J$2:$K$423,2,FALSE)</f>
        <v>#N/A</v>
      </c>
      <c r="G4914" t="e">
        <f>+VLOOKUP(D4914,'[1]Freight vol by country &amp; year'!$C$2:$D$886,2,FALSE)</f>
        <v>#N/A</v>
      </c>
      <c r="H4914" t="e">
        <f>+VLOOKUP(D4914,[4]Goal11!$I$2:$J$560,2,FALSE)</f>
        <v>#N/A</v>
      </c>
      <c r="I4914" t="e">
        <f>+VLOOKUP(D4914,[5]Goal17!$I$2:$J$4522,2,FALSE)</f>
        <v>#N/A</v>
      </c>
      <c r="J4914" t="e">
        <f>+VLOOKUP(D4914,'[6]2G coverage'!$I$2:$J$3380,2,FALSE)</f>
        <v>#N/A</v>
      </c>
    </row>
    <row r="4915" spans="1:10" x14ac:dyDescent="0.25">
      <c r="A4915">
        <v>535</v>
      </c>
      <c r="B4915" t="s">
        <v>5321</v>
      </c>
      <c r="C4915">
        <f t="shared" si="161"/>
        <v>2006</v>
      </c>
      <c r="D4915" t="str">
        <f t="shared" si="160"/>
        <v>5352006</v>
      </c>
      <c r="E4915" t="e">
        <f>+VLOOKUP(D4915,[2]WeightCountryEstimate!$C$2:$D$116,2,FALSE)</f>
        <v>#N/A</v>
      </c>
      <c r="F4915" t="e">
        <f>+VLOOKUP(D4915,'[3]Suff living area by country'!$J$2:$K$423,2,FALSE)</f>
        <v>#N/A</v>
      </c>
      <c r="G4915" t="e">
        <f>+VLOOKUP(D4915,'[1]Freight vol by country &amp; year'!$C$2:$D$886,2,FALSE)</f>
        <v>#N/A</v>
      </c>
      <c r="H4915" t="e">
        <f>+VLOOKUP(D4915,[4]Goal11!$I$2:$J$560,2,FALSE)</f>
        <v>#N/A</v>
      </c>
      <c r="I4915" t="e">
        <f>+VLOOKUP(D4915,[5]Goal17!$I$2:$J$4522,2,FALSE)</f>
        <v>#N/A</v>
      </c>
      <c r="J4915" t="e">
        <f>+VLOOKUP(D4915,'[6]2G coverage'!$I$2:$J$3380,2,FALSE)</f>
        <v>#N/A</v>
      </c>
    </row>
    <row r="4916" spans="1:10" x14ac:dyDescent="0.25">
      <c r="A4916">
        <v>540</v>
      </c>
      <c r="B4916" t="s">
        <v>5322</v>
      </c>
      <c r="C4916">
        <f t="shared" si="161"/>
        <v>2006</v>
      </c>
      <c r="D4916" t="str">
        <f t="shared" si="160"/>
        <v>5402006</v>
      </c>
      <c r="E4916" t="e">
        <f>+VLOOKUP(D4916,[2]WeightCountryEstimate!$C$2:$D$116,2,FALSE)</f>
        <v>#N/A</v>
      </c>
      <c r="F4916" t="e">
        <f>+VLOOKUP(D4916,'[3]Suff living area by country'!$J$2:$K$423,2,FALSE)</f>
        <v>#N/A</v>
      </c>
      <c r="G4916" t="e">
        <f>+VLOOKUP(D4916,'[1]Freight vol by country &amp; year'!$C$2:$D$886,2,FALSE)</f>
        <v>#N/A</v>
      </c>
      <c r="H4916" t="e">
        <f>+VLOOKUP(D4916,[4]Goal11!$I$2:$J$560,2,FALSE)</f>
        <v>#N/A</v>
      </c>
      <c r="I4916" t="str">
        <f>+VLOOKUP(D4916,[5]Goal17!$I$2:$J$4522,2,FALSE)</f>
        <v>33.52</v>
      </c>
      <c r="J4916" t="str">
        <f>+VLOOKUP(D4916,'[6]2G coverage'!$I$2:$J$3380,2,FALSE)</f>
        <v>75.00</v>
      </c>
    </row>
    <row r="4917" spans="1:10" x14ac:dyDescent="0.25">
      <c r="A4917">
        <v>543</v>
      </c>
      <c r="B4917" t="s">
        <v>5323</v>
      </c>
      <c r="C4917">
        <f t="shared" si="161"/>
        <v>2006</v>
      </c>
      <c r="D4917" t="str">
        <f t="shared" si="160"/>
        <v>5432006</v>
      </c>
      <c r="E4917" t="e">
        <f>+VLOOKUP(D4917,[2]WeightCountryEstimate!$C$2:$D$116,2,FALSE)</f>
        <v>#N/A</v>
      </c>
      <c r="F4917" t="e">
        <f>+VLOOKUP(D4917,'[3]Suff living area by country'!$J$2:$K$423,2,FALSE)</f>
        <v>#N/A</v>
      </c>
      <c r="G4917" t="e">
        <f>+VLOOKUP(D4917,'[1]Freight vol by country &amp; year'!$C$2:$D$886,2,FALSE)</f>
        <v>#N/A</v>
      </c>
      <c r="H4917" t="e">
        <f>+VLOOKUP(D4917,[4]Goal11!$I$2:$J$560,2,FALSE)</f>
        <v>#N/A</v>
      </c>
      <c r="I4917" t="str">
        <f>+VLOOKUP(D4917,[5]Goal17!$I$2:$J$4522,2,FALSE)</f>
        <v>5.07</v>
      </c>
      <c r="J4917" t="str">
        <f>+VLOOKUP(D4917,'[6]2G coverage'!$I$2:$J$3380,2,FALSE)</f>
        <v>70.56</v>
      </c>
    </row>
    <row r="4918" spans="1:10" x14ac:dyDescent="0.25">
      <c r="A4918">
        <v>548</v>
      </c>
      <c r="B4918" t="s">
        <v>5324</v>
      </c>
      <c r="C4918">
        <f t="shared" si="161"/>
        <v>2006</v>
      </c>
      <c r="D4918" t="str">
        <f t="shared" si="160"/>
        <v>5482006</v>
      </c>
      <c r="E4918" t="e">
        <f>+VLOOKUP(D4918,[2]WeightCountryEstimate!$C$2:$D$116,2,FALSE)</f>
        <v>#N/A</v>
      </c>
      <c r="F4918" t="e">
        <f>+VLOOKUP(D4918,'[3]Suff living area by country'!$J$2:$K$423,2,FALSE)</f>
        <v>#N/A</v>
      </c>
      <c r="G4918" t="e">
        <f>+VLOOKUP(D4918,'[1]Freight vol by country &amp; year'!$C$2:$D$886,2,FALSE)</f>
        <v>#N/A</v>
      </c>
      <c r="H4918" t="e">
        <f>+VLOOKUP(D4918,[4]Goal11!$I$2:$J$560,2,FALSE)</f>
        <v>#N/A</v>
      </c>
      <c r="I4918" t="str">
        <f>+VLOOKUP(D4918,[5]Goal17!$I$2:$J$4522,2,FALSE)</f>
        <v>5.85</v>
      </c>
      <c r="J4918" t="str">
        <f>+VLOOKUP(D4918,'[6]2G coverage'!$I$2:$J$3380,2,FALSE)</f>
        <v>50.00</v>
      </c>
    </row>
    <row r="4919" spans="1:10" x14ac:dyDescent="0.25">
      <c r="A4919">
        <v>554</v>
      </c>
      <c r="B4919" t="s">
        <v>5325</v>
      </c>
      <c r="C4919">
        <f t="shared" si="161"/>
        <v>2006</v>
      </c>
      <c r="D4919" t="str">
        <f t="shared" si="160"/>
        <v>5542006</v>
      </c>
      <c r="E4919" t="e">
        <f>+VLOOKUP(D4919,[2]WeightCountryEstimate!$C$2:$D$116,2,FALSE)</f>
        <v>#N/A</v>
      </c>
      <c r="F4919" t="e">
        <f>+VLOOKUP(D4919,'[3]Suff living area by country'!$J$2:$K$423,2,FALSE)</f>
        <v>#N/A</v>
      </c>
      <c r="G4919" t="e">
        <f>+VLOOKUP(D4919,'[1]Freight vol by country &amp; year'!$C$2:$D$886,2,FALSE)</f>
        <v>#N/A</v>
      </c>
      <c r="H4919" t="e">
        <f>+VLOOKUP(D4919,[4]Goal11!$I$2:$J$560,2,FALSE)</f>
        <v>#N/A</v>
      </c>
      <c r="I4919" t="str">
        <f>+VLOOKUP(D4919,[5]Goal17!$I$2:$J$4522,2,FALSE)</f>
        <v>69.00</v>
      </c>
      <c r="J4919" t="str">
        <f>+VLOOKUP(D4919,'[6]2G coverage'!$I$2:$J$3380,2,FALSE)</f>
        <v>98.00</v>
      </c>
    </row>
    <row r="4920" spans="1:10" x14ac:dyDescent="0.25">
      <c r="A4920">
        <v>558</v>
      </c>
      <c r="B4920" t="s">
        <v>5326</v>
      </c>
      <c r="C4920">
        <f t="shared" si="161"/>
        <v>2006</v>
      </c>
      <c r="D4920" t="str">
        <f t="shared" si="160"/>
        <v>5582006</v>
      </c>
      <c r="E4920" t="e">
        <f>+VLOOKUP(D4920,[2]WeightCountryEstimate!$C$2:$D$116,2,FALSE)</f>
        <v>#N/A</v>
      </c>
      <c r="F4920" t="e">
        <f>+VLOOKUP(D4920,'[3]Suff living area by country'!$J$2:$K$423,2,FALSE)</f>
        <v>#N/A</v>
      </c>
      <c r="G4920" t="e">
        <f>+VLOOKUP(D4920,'[1]Freight vol by country &amp; year'!$C$2:$D$886,2,FALSE)</f>
        <v>#N/A</v>
      </c>
      <c r="H4920" t="e">
        <f>+VLOOKUP(D4920,[4]Goal11!$I$2:$J$560,2,FALSE)</f>
        <v>#N/A</v>
      </c>
      <c r="I4920" t="str">
        <f>+VLOOKUP(D4920,[5]Goal17!$I$2:$J$4522,2,FALSE)</f>
        <v>2.81</v>
      </c>
      <c r="J4920" t="e">
        <f>+VLOOKUP(D4920,'[6]2G coverage'!$I$2:$J$3380,2,FALSE)</f>
        <v>#N/A</v>
      </c>
    </row>
    <row r="4921" spans="1:10" x14ac:dyDescent="0.25">
      <c r="A4921">
        <v>562</v>
      </c>
      <c r="B4921" t="s">
        <v>5327</v>
      </c>
      <c r="C4921">
        <f t="shared" si="161"/>
        <v>2006</v>
      </c>
      <c r="D4921" t="str">
        <f t="shared" si="160"/>
        <v>5622006</v>
      </c>
      <c r="E4921" t="e">
        <f>+VLOOKUP(D4921,[2]WeightCountryEstimate!$C$2:$D$116,2,FALSE)</f>
        <v>#N/A</v>
      </c>
      <c r="F4921">
        <f>+VLOOKUP(D4921,'[3]Suff living area by country'!$J$2:$K$423,2,FALSE)</f>
        <v>51.8</v>
      </c>
      <c r="G4921" t="e">
        <f>+VLOOKUP(D4921,'[1]Freight vol by country &amp; year'!$C$2:$D$886,2,FALSE)</f>
        <v>#N/A</v>
      </c>
      <c r="H4921" t="e">
        <f>+VLOOKUP(D4921,[4]Goal11!$I$2:$J$560,2,FALSE)</f>
        <v>#N/A</v>
      </c>
      <c r="I4921" t="str">
        <f>+VLOOKUP(D4921,[5]Goal17!$I$2:$J$4522,2,FALSE)</f>
        <v>0.29</v>
      </c>
      <c r="J4921" t="str">
        <f>+VLOOKUP(D4921,'[6]2G coverage'!$I$2:$J$3380,2,FALSE)</f>
        <v>45.00</v>
      </c>
    </row>
    <row r="4922" spans="1:10" x14ac:dyDescent="0.25">
      <c r="A4922">
        <v>566</v>
      </c>
      <c r="B4922" t="s">
        <v>5328</v>
      </c>
      <c r="C4922">
        <f t="shared" si="161"/>
        <v>2006</v>
      </c>
      <c r="D4922" t="str">
        <f t="shared" si="160"/>
        <v>5662006</v>
      </c>
      <c r="E4922" t="e">
        <f>+VLOOKUP(D4922,[2]WeightCountryEstimate!$C$2:$D$116,2,FALSE)</f>
        <v>#N/A</v>
      </c>
      <c r="F4922" t="e">
        <f>+VLOOKUP(D4922,'[3]Suff living area by country'!$J$2:$K$423,2,FALSE)</f>
        <v>#N/A</v>
      </c>
      <c r="G4922" t="e">
        <f>+VLOOKUP(D4922,'[1]Freight vol by country &amp; year'!$C$2:$D$886,2,FALSE)</f>
        <v>#N/A</v>
      </c>
      <c r="H4922" t="e">
        <f>+VLOOKUP(D4922,[4]Goal11!$I$2:$J$560,2,FALSE)</f>
        <v>#N/A</v>
      </c>
      <c r="I4922" t="str">
        <f>+VLOOKUP(D4922,[5]Goal17!$I$2:$J$4522,2,FALSE)</f>
        <v>5.55</v>
      </c>
      <c r="J4922" t="str">
        <f>+VLOOKUP(D4922,'[6]2G coverage'!$I$2:$J$3380,2,FALSE)</f>
        <v>60.00</v>
      </c>
    </row>
    <row r="4923" spans="1:10" x14ac:dyDescent="0.25">
      <c r="A4923">
        <v>570</v>
      </c>
      <c r="B4923" t="s">
        <v>5329</v>
      </c>
      <c r="C4923">
        <f t="shared" si="161"/>
        <v>2006</v>
      </c>
      <c r="D4923" t="str">
        <f t="shared" si="160"/>
        <v>5702006</v>
      </c>
      <c r="E4923" t="e">
        <f>+VLOOKUP(D4923,[2]WeightCountryEstimate!$C$2:$D$116,2,FALSE)</f>
        <v>#N/A</v>
      </c>
      <c r="F4923" t="e">
        <f>+VLOOKUP(D4923,'[3]Suff living area by country'!$J$2:$K$423,2,FALSE)</f>
        <v>#N/A</v>
      </c>
      <c r="G4923" t="e">
        <f>+VLOOKUP(D4923,'[1]Freight vol by country &amp; year'!$C$2:$D$886,2,FALSE)</f>
        <v>#N/A</v>
      </c>
      <c r="H4923" t="e">
        <f>+VLOOKUP(D4923,[4]Goal11!$I$2:$J$560,2,FALSE)</f>
        <v>#N/A</v>
      </c>
      <c r="I4923" t="str">
        <f>+VLOOKUP(D4923,[5]Goal17!$I$2:$J$4522,2,FALSE)</f>
        <v>56.25</v>
      </c>
      <c r="J4923" t="e">
        <f>+VLOOKUP(D4923,'[6]2G coverage'!$I$2:$J$3380,2,FALSE)</f>
        <v>#N/A</v>
      </c>
    </row>
    <row r="4924" spans="1:10" x14ac:dyDescent="0.25">
      <c r="A4924">
        <v>574</v>
      </c>
      <c r="B4924" t="s">
        <v>5330</v>
      </c>
      <c r="C4924">
        <f t="shared" si="161"/>
        <v>2006</v>
      </c>
      <c r="D4924" t="str">
        <f t="shared" si="160"/>
        <v>5742006</v>
      </c>
      <c r="E4924" t="e">
        <f>+VLOOKUP(D4924,[2]WeightCountryEstimate!$C$2:$D$116,2,FALSE)</f>
        <v>#N/A</v>
      </c>
      <c r="F4924" t="e">
        <f>+VLOOKUP(D4924,'[3]Suff living area by country'!$J$2:$K$423,2,FALSE)</f>
        <v>#N/A</v>
      </c>
      <c r="G4924" t="e">
        <f>+VLOOKUP(D4924,'[1]Freight vol by country &amp; year'!$C$2:$D$886,2,FALSE)</f>
        <v>#N/A</v>
      </c>
      <c r="H4924" t="e">
        <f>+VLOOKUP(D4924,[4]Goal11!$I$2:$J$560,2,FALSE)</f>
        <v>#N/A</v>
      </c>
      <c r="I4924" t="e">
        <f>+VLOOKUP(D4924,[5]Goal17!$I$2:$J$4522,2,FALSE)</f>
        <v>#N/A</v>
      </c>
      <c r="J4924" t="e">
        <f>+VLOOKUP(D4924,'[6]2G coverage'!$I$2:$J$3380,2,FALSE)</f>
        <v>#N/A</v>
      </c>
    </row>
    <row r="4925" spans="1:10" x14ac:dyDescent="0.25">
      <c r="A4925">
        <v>578</v>
      </c>
      <c r="B4925" t="s">
        <v>5331</v>
      </c>
      <c r="C4925">
        <f t="shared" si="161"/>
        <v>2006</v>
      </c>
      <c r="D4925" t="str">
        <f t="shared" si="160"/>
        <v>5782006</v>
      </c>
      <c r="E4925" t="e">
        <f>+VLOOKUP(D4925,[2]WeightCountryEstimate!$C$2:$D$116,2,FALSE)</f>
        <v>#N/A</v>
      </c>
      <c r="F4925" t="e">
        <f>+VLOOKUP(D4925,'[3]Suff living area by country'!$J$2:$K$423,2,FALSE)</f>
        <v>#N/A</v>
      </c>
      <c r="G4925" t="e">
        <f>+VLOOKUP(D4925,'[1]Freight vol by country &amp; year'!$C$2:$D$886,2,FALSE)</f>
        <v>#N/A</v>
      </c>
      <c r="H4925" t="e">
        <f>+VLOOKUP(D4925,[4]Goal11!$I$2:$J$560,2,FALSE)</f>
        <v>#N/A</v>
      </c>
      <c r="I4925" t="str">
        <f>+VLOOKUP(D4925,[5]Goal17!$I$2:$J$4522,2,FALSE)</f>
        <v>82.55</v>
      </c>
      <c r="J4925" t="e">
        <f>+VLOOKUP(D4925,'[6]2G coverage'!$I$2:$J$3380,2,FALSE)</f>
        <v>#N/A</v>
      </c>
    </row>
    <row r="4926" spans="1:10" x14ac:dyDescent="0.25">
      <c r="A4926">
        <v>580</v>
      </c>
      <c r="B4926" t="s">
        <v>5332</v>
      </c>
      <c r="C4926">
        <f t="shared" si="161"/>
        <v>2006</v>
      </c>
      <c r="D4926" t="str">
        <f t="shared" si="160"/>
        <v>5802006</v>
      </c>
      <c r="E4926" t="e">
        <f>+VLOOKUP(D4926,[2]WeightCountryEstimate!$C$2:$D$116,2,FALSE)</f>
        <v>#N/A</v>
      </c>
      <c r="F4926" t="e">
        <f>+VLOOKUP(D4926,'[3]Suff living area by country'!$J$2:$K$423,2,FALSE)</f>
        <v>#N/A</v>
      </c>
      <c r="G4926" t="e">
        <f>+VLOOKUP(D4926,'[1]Freight vol by country &amp; year'!$C$2:$D$886,2,FALSE)</f>
        <v>#N/A</v>
      </c>
      <c r="H4926" t="e">
        <f>+VLOOKUP(D4926,[4]Goal11!$I$2:$J$560,2,FALSE)</f>
        <v>#N/A</v>
      </c>
      <c r="I4926" t="e">
        <f>+VLOOKUP(D4926,[5]Goal17!$I$2:$J$4522,2,FALSE)</f>
        <v>#N/A</v>
      </c>
      <c r="J4926" t="e">
        <f>+VLOOKUP(D4926,'[6]2G coverage'!$I$2:$J$3380,2,FALSE)</f>
        <v>#N/A</v>
      </c>
    </row>
    <row r="4927" spans="1:10" x14ac:dyDescent="0.25">
      <c r="A4927">
        <v>581</v>
      </c>
      <c r="B4927" t="s">
        <v>5333</v>
      </c>
      <c r="C4927">
        <f t="shared" si="161"/>
        <v>2006</v>
      </c>
      <c r="D4927" t="str">
        <f t="shared" si="160"/>
        <v>5812006</v>
      </c>
      <c r="E4927" t="e">
        <f>+VLOOKUP(D4927,[2]WeightCountryEstimate!$C$2:$D$116,2,FALSE)</f>
        <v>#N/A</v>
      </c>
      <c r="F4927" t="e">
        <f>+VLOOKUP(D4927,'[3]Suff living area by country'!$J$2:$K$423,2,FALSE)</f>
        <v>#N/A</v>
      </c>
      <c r="G4927" t="e">
        <f>+VLOOKUP(D4927,'[1]Freight vol by country &amp; year'!$C$2:$D$886,2,FALSE)</f>
        <v>#N/A</v>
      </c>
      <c r="H4927" t="e">
        <f>+VLOOKUP(D4927,[4]Goal11!$I$2:$J$560,2,FALSE)</f>
        <v>#N/A</v>
      </c>
      <c r="I4927" t="e">
        <f>+VLOOKUP(D4927,[5]Goal17!$I$2:$J$4522,2,FALSE)</f>
        <v>#N/A</v>
      </c>
      <c r="J4927" t="e">
        <f>+VLOOKUP(D4927,'[6]2G coverage'!$I$2:$J$3380,2,FALSE)</f>
        <v>#N/A</v>
      </c>
    </row>
    <row r="4928" spans="1:10" x14ac:dyDescent="0.25">
      <c r="A4928">
        <v>583</v>
      </c>
      <c r="B4928" t="s">
        <v>5334</v>
      </c>
      <c r="C4928">
        <f t="shared" si="161"/>
        <v>2006</v>
      </c>
      <c r="D4928" t="str">
        <f t="shared" si="160"/>
        <v>5832006</v>
      </c>
      <c r="E4928" t="e">
        <f>+VLOOKUP(D4928,[2]WeightCountryEstimate!$C$2:$D$116,2,FALSE)</f>
        <v>#N/A</v>
      </c>
      <c r="F4928" t="e">
        <f>+VLOOKUP(D4928,'[3]Suff living area by country'!$J$2:$K$423,2,FALSE)</f>
        <v>#N/A</v>
      </c>
      <c r="G4928" t="e">
        <f>+VLOOKUP(D4928,'[1]Freight vol by country &amp; year'!$C$2:$D$886,2,FALSE)</f>
        <v>#N/A</v>
      </c>
      <c r="H4928" t="e">
        <f>+VLOOKUP(D4928,[4]Goal11!$I$2:$J$560,2,FALSE)</f>
        <v>#N/A</v>
      </c>
      <c r="I4928" t="str">
        <f>+VLOOKUP(D4928,[5]Goal17!$I$2:$J$4522,2,FALSE)</f>
        <v>12.75</v>
      </c>
      <c r="J4928" t="e">
        <f>+VLOOKUP(D4928,'[6]2G coverage'!$I$2:$J$3380,2,FALSE)</f>
        <v>#N/A</v>
      </c>
    </row>
    <row r="4929" spans="1:10" x14ac:dyDescent="0.25">
      <c r="A4929">
        <v>584</v>
      </c>
      <c r="B4929" t="s">
        <v>5335</v>
      </c>
      <c r="C4929">
        <f t="shared" si="161"/>
        <v>2006</v>
      </c>
      <c r="D4929" t="str">
        <f t="shared" si="160"/>
        <v>5842006</v>
      </c>
      <c r="E4929" t="e">
        <f>+VLOOKUP(D4929,[2]WeightCountryEstimate!$C$2:$D$116,2,FALSE)</f>
        <v>#N/A</v>
      </c>
      <c r="F4929" t="e">
        <f>+VLOOKUP(D4929,'[3]Suff living area by country'!$J$2:$K$423,2,FALSE)</f>
        <v>#N/A</v>
      </c>
      <c r="G4929" t="e">
        <f>+VLOOKUP(D4929,'[1]Freight vol by country &amp; year'!$C$2:$D$886,2,FALSE)</f>
        <v>#N/A</v>
      </c>
      <c r="H4929" t="e">
        <f>+VLOOKUP(D4929,[4]Goal11!$I$2:$J$560,2,FALSE)</f>
        <v>#N/A</v>
      </c>
      <c r="I4929" t="str">
        <f>+VLOOKUP(D4929,[5]Goal17!$I$2:$J$4522,2,FALSE)</f>
        <v>3.80</v>
      </c>
      <c r="J4929" t="e">
        <f>+VLOOKUP(D4929,'[6]2G coverage'!$I$2:$J$3380,2,FALSE)</f>
        <v>#N/A</v>
      </c>
    </row>
    <row r="4930" spans="1:10" x14ac:dyDescent="0.25">
      <c r="A4930">
        <v>585</v>
      </c>
      <c r="B4930" t="s">
        <v>5336</v>
      </c>
      <c r="C4930">
        <f t="shared" si="161"/>
        <v>2006</v>
      </c>
      <c r="D4930" t="str">
        <f t="shared" si="160"/>
        <v>5852006</v>
      </c>
      <c r="E4930" t="e">
        <f>+VLOOKUP(D4930,[2]WeightCountryEstimate!$C$2:$D$116,2,FALSE)</f>
        <v>#N/A</v>
      </c>
      <c r="F4930" t="e">
        <f>+VLOOKUP(D4930,'[3]Suff living area by country'!$J$2:$K$423,2,FALSE)</f>
        <v>#N/A</v>
      </c>
      <c r="G4930" t="e">
        <f>+VLOOKUP(D4930,'[1]Freight vol by country &amp; year'!$C$2:$D$886,2,FALSE)</f>
        <v>#N/A</v>
      </c>
      <c r="H4930" t="e">
        <f>+VLOOKUP(D4930,[4]Goal11!$I$2:$J$560,2,FALSE)</f>
        <v>#N/A</v>
      </c>
      <c r="I4930" t="e">
        <f>+VLOOKUP(D4930,[5]Goal17!$I$2:$J$4522,2,FALSE)</f>
        <v>#N/A</v>
      </c>
      <c r="J4930" t="str">
        <f>+VLOOKUP(D4930,'[6]2G coverage'!$I$2:$J$3380,2,FALSE)</f>
        <v>95.00</v>
      </c>
    </row>
    <row r="4931" spans="1:10" x14ac:dyDescent="0.25">
      <c r="A4931">
        <v>586</v>
      </c>
      <c r="B4931" t="s">
        <v>5337</v>
      </c>
      <c r="C4931">
        <f t="shared" si="161"/>
        <v>2006</v>
      </c>
      <c r="D4931" t="str">
        <f t="shared" ref="D4931:D4994" si="162">+_xlfn.CONCAT(A4931,C4931)</f>
        <v>5862006</v>
      </c>
      <c r="E4931" t="e">
        <f>+VLOOKUP(D4931,[2]WeightCountryEstimate!$C$2:$D$116,2,FALSE)</f>
        <v>#N/A</v>
      </c>
      <c r="F4931" t="e">
        <f>+VLOOKUP(D4931,'[3]Suff living area by country'!$J$2:$K$423,2,FALSE)</f>
        <v>#N/A</v>
      </c>
      <c r="G4931" t="e">
        <f>+VLOOKUP(D4931,'[1]Freight vol by country &amp; year'!$C$2:$D$886,2,FALSE)</f>
        <v>#N/A</v>
      </c>
      <c r="H4931" t="e">
        <f>+VLOOKUP(D4931,[4]Goal11!$I$2:$J$560,2,FALSE)</f>
        <v>#N/A</v>
      </c>
      <c r="I4931" t="str">
        <f>+VLOOKUP(D4931,[5]Goal17!$I$2:$J$4522,2,FALSE)</f>
        <v>6.50</v>
      </c>
      <c r="J4931" t="str">
        <f>+VLOOKUP(D4931,'[6]2G coverage'!$I$2:$J$3380,2,FALSE)</f>
        <v>36.00</v>
      </c>
    </row>
    <row r="4932" spans="1:10" x14ac:dyDescent="0.25">
      <c r="A4932">
        <v>591</v>
      </c>
      <c r="B4932" t="s">
        <v>5338</v>
      </c>
      <c r="C4932">
        <f t="shared" si="161"/>
        <v>2006</v>
      </c>
      <c r="D4932" t="str">
        <f t="shared" si="162"/>
        <v>5912006</v>
      </c>
      <c r="E4932" t="e">
        <f>+VLOOKUP(D4932,[2]WeightCountryEstimate!$C$2:$D$116,2,FALSE)</f>
        <v>#N/A</v>
      </c>
      <c r="F4932" t="e">
        <f>+VLOOKUP(D4932,'[3]Suff living area by country'!$J$2:$K$423,2,FALSE)</f>
        <v>#N/A</v>
      </c>
      <c r="G4932" t="e">
        <f>+VLOOKUP(D4932,'[1]Freight vol by country &amp; year'!$C$2:$D$886,2,FALSE)</f>
        <v>#N/A</v>
      </c>
      <c r="H4932" t="e">
        <f>+VLOOKUP(D4932,[4]Goal11!$I$2:$J$560,2,FALSE)</f>
        <v>#N/A</v>
      </c>
      <c r="I4932" t="str">
        <f>+VLOOKUP(D4932,[5]Goal17!$I$2:$J$4522,2,FALSE)</f>
        <v>17.35</v>
      </c>
      <c r="J4932" t="str">
        <f>+VLOOKUP(D4932,'[6]2G coverage'!$I$2:$J$3380,2,FALSE)</f>
        <v>77.30</v>
      </c>
    </row>
    <row r="4933" spans="1:10" x14ac:dyDescent="0.25">
      <c r="A4933">
        <v>598</v>
      </c>
      <c r="B4933" t="s">
        <v>5339</v>
      </c>
      <c r="C4933">
        <f t="shared" si="161"/>
        <v>2006</v>
      </c>
      <c r="D4933" t="str">
        <f t="shared" si="162"/>
        <v>5982006</v>
      </c>
      <c r="E4933" t="e">
        <f>+VLOOKUP(D4933,[2]WeightCountryEstimate!$C$2:$D$116,2,FALSE)</f>
        <v>#N/A</v>
      </c>
      <c r="F4933" t="e">
        <f>+VLOOKUP(D4933,'[3]Suff living area by country'!$J$2:$K$423,2,FALSE)</f>
        <v>#N/A</v>
      </c>
      <c r="G4933" t="e">
        <f>+VLOOKUP(D4933,'[1]Freight vol by country &amp; year'!$C$2:$D$886,2,FALSE)</f>
        <v>#N/A</v>
      </c>
      <c r="H4933" t="e">
        <f>+VLOOKUP(D4933,[4]Goal11!$I$2:$J$560,2,FALSE)</f>
        <v>#N/A</v>
      </c>
      <c r="I4933" t="str">
        <f>+VLOOKUP(D4933,[5]Goal17!$I$2:$J$4522,2,FALSE)</f>
        <v>1.75</v>
      </c>
      <c r="J4933" t="e">
        <f>+VLOOKUP(D4933,'[6]2G coverage'!$I$2:$J$3380,2,FALSE)</f>
        <v>#N/A</v>
      </c>
    </row>
    <row r="4934" spans="1:10" x14ac:dyDescent="0.25">
      <c r="A4934">
        <v>600</v>
      </c>
      <c r="B4934" t="s">
        <v>5340</v>
      </c>
      <c r="C4934">
        <f t="shared" si="161"/>
        <v>2006</v>
      </c>
      <c r="D4934" t="str">
        <f t="shared" si="162"/>
        <v>6002006</v>
      </c>
      <c r="E4934" t="e">
        <f>+VLOOKUP(D4934,[2]WeightCountryEstimate!$C$2:$D$116,2,FALSE)</f>
        <v>#N/A</v>
      </c>
      <c r="F4934" t="e">
        <f>+VLOOKUP(D4934,'[3]Suff living area by country'!$J$2:$K$423,2,FALSE)</f>
        <v>#N/A</v>
      </c>
      <c r="G4934" t="e">
        <f>+VLOOKUP(D4934,'[1]Freight vol by country &amp; year'!$C$2:$D$886,2,FALSE)</f>
        <v>#N/A</v>
      </c>
      <c r="H4934" t="e">
        <f>+VLOOKUP(D4934,[4]Goal11!$I$2:$J$560,2,FALSE)</f>
        <v>#N/A</v>
      </c>
      <c r="I4934" t="str">
        <f>+VLOOKUP(D4934,[5]Goal17!$I$2:$J$4522,2,FALSE)</f>
        <v>7.96</v>
      </c>
      <c r="J4934" t="e">
        <f>+VLOOKUP(D4934,'[6]2G coverage'!$I$2:$J$3380,2,FALSE)</f>
        <v>#N/A</v>
      </c>
    </row>
    <row r="4935" spans="1:10" x14ac:dyDescent="0.25">
      <c r="A4935">
        <v>604</v>
      </c>
      <c r="B4935" t="s">
        <v>5341</v>
      </c>
      <c r="C4935">
        <f t="shared" si="161"/>
        <v>2006</v>
      </c>
      <c r="D4935" t="str">
        <f t="shared" si="162"/>
        <v>6042006</v>
      </c>
      <c r="E4935" t="e">
        <f>+VLOOKUP(D4935,[2]WeightCountryEstimate!$C$2:$D$116,2,FALSE)</f>
        <v>#N/A</v>
      </c>
      <c r="F4935" t="e">
        <f>+VLOOKUP(D4935,'[3]Suff living area by country'!$J$2:$K$423,2,FALSE)</f>
        <v>#N/A</v>
      </c>
      <c r="G4935" t="e">
        <f>+VLOOKUP(D4935,'[1]Freight vol by country &amp; year'!$C$2:$D$886,2,FALSE)</f>
        <v>#N/A</v>
      </c>
      <c r="H4935" t="e">
        <f>+VLOOKUP(D4935,[4]Goal11!$I$2:$J$560,2,FALSE)</f>
        <v>#N/A</v>
      </c>
      <c r="I4935" t="str">
        <f>+VLOOKUP(D4935,[5]Goal17!$I$2:$J$4522,2,FALSE)</f>
        <v>20.70</v>
      </c>
      <c r="J4935" t="str">
        <f>+VLOOKUP(D4935,'[6]2G coverage'!$I$2:$J$3380,2,FALSE)</f>
        <v>87.00</v>
      </c>
    </row>
    <row r="4936" spans="1:10" x14ac:dyDescent="0.25">
      <c r="A4936">
        <v>608</v>
      </c>
      <c r="B4936" t="s">
        <v>5342</v>
      </c>
      <c r="C4936">
        <f t="shared" si="161"/>
        <v>2006</v>
      </c>
      <c r="D4936" t="str">
        <f t="shared" si="162"/>
        <v>6082006</v>
      </c>
      <c r="E4936" t="e">
        <f>+VLOOKUP(D4936,[2]WeightCountryEstimate!$C$2:$D$116,2,FALSE)</f>
        <v>#N/A</v>
      </c>
      <c r="F4936" t="e">
        <f>+VLOOKUP(D4936,'[3]Suff living area by country'!$J$2:$K$423,2,FALSE)</f>
        <v>#N/A</v>
      </c>
      <c r="G4936" t="e">
        <f>+VLOOKUP(D4936,'[1]Freight vol by country &amp; year'!$C$2:$D$886,2,FALSE)</f>
        <v>#N/A</v>
      </c>
      <c r="H4936" t="e">
        <f>+VLOOKUP(D4936,[4]Goal11!$I$2:$J$560,2,FALSE)</f>
        <v>#N/A</v>
      </c>
      <c r="I4936" t="str">
        <f>+VLOOKUP(D4936,[5]Goal17!$I$2:$J$4522,2,FALSE)</f>
        <v>5.74</v>
      </c>
      <c r="J4936" t="str">
        <f>+VLOOKUP(D4936,'[6]2G coverage'!$I$2:$J$3380,2,FALSE)</f>
        <v>99.00</v>
      </c>
    </row>
    <row r="4937" spans="1:10" x14ac:dyDescent="0.25">
      <c r="A4937">
        <v>612</v>
      </c>
      <c r="B4937" t="s">
        <v>5343</v>
      </c>
      <c r="C4937">
        <f t="shared" si="161"/>
        <v>2006</v>
      </c>
      <c r="D4937" t="str">
        <f t="shared" si="162"/>
        <v>6122006</v>
      </c>
      <c r="E4937" t="e">
        <f>+VLOOKUP(D4937,[2]WeightCountryEstimate!$C$2:$D$116,2,FALSE)</f>
        <v>#N/A</v>
      </c>
      <c r="F4937" t="e">
        <f>+VLOOKUP(D4937,'[3]Suff living area by country'!$J$2:$K$423,2,FALSE)</f>
        <v>#N/A</v>
      </c>
      <c r="G4937" t="e">
        <f>+VLOOKUP(D4937,'[1]Freight vol by country &amp; year'!$C$2:$D$886,2,FALSE)</f>
        <v>#N/A</v>
      </c>
      <c r="H4937" t="e">
        <f>+VLOOKUP(D4937,[4]Goal11!$I$2:$J$560,2,FALSE)</f>
        <v>#N/A</v>
      </c>
      <c r="I4937" t="e">
        <f>+VLOOKUP(D4937,[5]Goal17!$I$2:$J$4522,2,FALSE)</f>
        <v>#N/A</v>
      </c>
      <c r="J4937" t="e">
        <f>+VLOOKUP(D4937,'[6]2G coverage'!$I$2:$J$3380,2,FALSE)</f>
        <v>#N/A</v>
      </c>
    </row>
    <row r="4938" spans="1:10" x14ac:dyDescent="0.25">
      <c r="A4938">
        <v>616</v>
      </c>
      <c r="B4938" t="s">
        <v>5344</v>
      </c>
      <c r="C4938">
        <f t="shared" si="161"/>
        <v>2006</v>
      </c>
      <c r="D4938" t="str">
        <f t="shared" si="162"/>
        <v>6162006</v>
      </c>
      <c r="E4938" t="e">
        <f>+VLOOKUP(D4938,[2]WeightCountryEstimate!$C$2:$D$116,2,FALSE)</f>
        <v>#N/A</v>
      </c>
      <c r="F4938" t="e">
        <f>+VLOOKUP(D4938,'[3]Suff living area by country'!$J$2:$K$423,2,FALSE)</f>
        <v>#N/A</v>
      </c>
      <c r="G4938" t="e">
        <f>+VLOOKUP(D4938,'[1]Freight vol by country &amp; year'!$C$2:$D$886,2,FALSE)</f>
        <v>#N/A</v>
      </c>
      <c r="H4938" t="e">
        <f>+VLOOKUP(D4938,[4]Goal11!$I$2:$J$560,2,FALSE)</f>
        <v>#N/A</v>
      </c>
      <c r="I4938" t="str">
        <f>+VLOOKUP(D4938,[5]Goal17!$I$2:$J$4522,2,FALSE)</f>
        <v>44.58</v>
      </c>
      <c r="J4938" t="str">
        <f>+VLOOKUP(D4938,'[6]2G coverage'!$I$2:$J$3380,2,FALSE)</f>
        <v>99.00</v>
      </c>
    </row>
    <row r="4939" spans="1:10" x14ac:dyDescent="0.25">
      <c r="A4939">
        <v>620</v>
      </c>
      <c r="B4939" t="s">
        <v>5345</v>
      </c>
      <c r="C4939">
        <f t="shared" si="161"/>
        <v>2006</v>
      </c>
      <c r="D4939" t="str">
        <f t="shared" si="162"/>
        <v>6202006</v>
      </c>
      <c r="E4939" t="e">
        <f>+VLOOKUP(D4939,[2]WeightCountryEstimate!$C$2:$D$116,2,FALSE)</f>
        <v>#N/A</v>
      </c>
      <c r="F4939" t="e">
        <f>+VLOOKUP(D4939,'[3]Suff living area by country'!$J$2:$K$423,2,FALSE)</f>
        <v>#N/A</v>
      </c>
      <c r="G4939" t="e">
        <f>+VLOOKUP(D4939,'[1]Freight vol by country &amp; year'!$C$2:$D$886,2,FALSE)</f>
        <v>#N/A</v>
      </c>
      <c r="H4939" t="e">
        <f>+VLOOKUP(D4939,[4]Goal11!$I$2:$J$560,2,FALSE)</f>
        <v>#N/A</v>
      </c>
      <c r="I4939" t="str">
        <f>+VLOOKUP(D4939,[5]Goal17!$I$2:$J$4522,2,FALSE)</f>
        <v>38.01</v>
      </c>
      <c r="J4939" t="str">
        <f>+VLOOKUP(D4939,'[6]2G coverage'!$I$2:$J$3380,2,FALSE)</f>
        <v>99.00</v>
      </c>
    </row>
    <row r="4940" spans="1:10" x14ac:dyDescent="0.25">
      <c r="A4940">
        <v>624</v>
      </c>
      <c r="B4940" t="s">
        <v>5346</v>
      </c>
      <c r="C4940">
        <f t="shared" si="161"/>
        <v>2006</v>
      </c>
      <c r="D4940" t="str">
        <f t="shared" si="162"/>
        <v>6242006</v>
      </c>
      <c r="E4940" t="e">
        <f>+VLOOKUP(D4940,[2]WeightCountryEstimate!$C$2:$D$116,2,FALSE)</f>
        <v>#N/A</v>
      </c>
      <c r="F4940" t="e">
        <f>+VLOOKUP(D4940,'[3]Suff living area by country'!$J$2:$K$423,2,FALSE)</f>
        <v>#N/A</v>
      </c>
      <c r="G4940" t="e">
        <f>+VLOOKUP(D4940,'[1]Freight vol by country &amp; year'!$C$2:$D$886,2,FALSE)</f>
        <v>#N/A</v>
      </c>
      <c r="H4940" t="e">
        <f>+VLOOKUP(D4940,[4]Goal11!$I$2:$J$560,2,FALSE)</f>
        <v>#N/A</v>
      </c>
      <c r="I4940" t="str">
        <f>+VLOOKUP(D4940,[5]Goal17!$I$2:$J$4522,2,FALSE)</f>
        <v>2.06</v>
      </c>
      <c r="J4940" t="str">
        <f>+VLOOKUP(D4940,'[6]2G coverage'!$I$2:$J$3380,2,FALSE)</f>
        <v>65.00</v>
      </c>
    </row>
    <row r="4941" spans="1:10" x14ac:dyDescent="0.25">
      <c r="A4941">
        <v>626</v>
      </c>
      <c r="B4941" t="s">
        <v>5347</v>
      </c>
      <c r="C4941">
        <f t="shared" si="161"/>
        <v>2006</v>
      </c>
      <c r="D4941" t="str">
        <f t="shared" si="162"/>
        <v>6262006</v>
      </c>
      <c r="E4941" t="e">
        <f>+VLOOKUP(D4941,[2]WeightCountryEstimate!$C$2:$D$116,2,FALSE)</f>
        <v>#N/A</v>
      </c>
      <c r="F4941" t="e">
        <f>+VLOOKUP(D4941,'[3]Suff living area by country'!$J$2:$K$423,2,FALSE)</f>
        <v>#N/A</v>
      </c>
      <c r="G4941" t="e">
        <f>+VLOOKUP(D4941,'[1]Freight vol by country &amp; year'!$C$2:$D$886,2,FALSE)</f>
        <v>#N/A</v>
      </c>
      <c r="H4941" t="e">
        <f>+VLOOKUP(D4941,[4]Goal11!$I$2:$J$560,2,FALSE)</f>
        <v>#N/A</v>
      </c>
      <c r="I4941" t="str">
        <f>+VLOOKUP(D4941,[5]Goal17!$I$2:$J$4522,2,FALSE)</f>
        <v>0.50</v>
      </c>
      <c r="J4941" t="str">
        <f>+VLOOKUP(D4941,'[6]2G coverage'!$I$2:$J$3380,2,FALSE)</f>
        <v>54.00</v>
      </c>
    </row>
    <row r="4942" spans="1:10" x14ac:dyDescent="0.25">
      <c r="A4942">
        <v>630</v>
      </c>
      <c r="B4942" t="s">
        <v>5348</v>
      </c>
      <c r="C4942">
        <f t="shared" si="161"/>
        <v>2006</v>
      </c>
      <c r="D4942" t="str">
        <f t="shared" si="162"/>
        <v>6302006</v>
      </c>
      <c r="E4942" t="e">
        <f>+VLOOKUP(D4942,[2]WeightCountryEstimate!$C$2:$D$116,2,FALSE)</f>
        <v>#N/A</v>
      </c>
      <c r="F4942" t="e">
        <f>+VLOOKUP(D4942,'[3]Suff living area by country'!$J$2:$K$423,2,FALSE)</f>
        <v>#N/A</v>
      </c>
      <c r="G4942" t="e">
        <f>+VLOOKUP(D4942,'[1]Freight vol by country &amp; year'!$C$2:$D$886,2,FALSE)</f>
        <v>#N/A</v>
      </c>
      <c r="H4942" t="e">
        <f>+VLOOKUP(D4942,[4]Goal11!$I$2:$J$560,2,FALSE)</f>
        <v>#N/A</v>
      </c>
      <c r="I4942" t="str">
        <f>+VLOOKUP(D4942,[5]Goal17!$I$2:$J$4522,2,FALSE)</f>
        <v>25.44</v>
      </c>
      <c r="J4942" t="e">
        <f>+VLOOKUP(D4942,'[6]2G coverage'!$I$2:$J$3380,2,FALSE)</f>
        <v>#N/A</v>
      </c>
    </row>
    <row r="4943" spans="1:10" x14ac:dyDescent="0.25">
      <c r="A4943">
        <v>634</v>
      </c>
      <c r="B4943" t="s">
        <v>5349</v>
      </c>
      <c r="C4943">
        <f t="shared" si="161"/>
        <v>2006</v>
      </c>
      <c r="D4943" t="str">
        <f t="shared" si="162"/>
        <v>6342006</v>
      </c>
      <c r="E4943" t="e">
        <f>+VLOOKUP(D4943,[2]WeightCountryEstimate!$C$2:$D$116,2,FALSE)</f>
        <v>#N/A</v>
      </c>
      <c r="F4943" t="e">
        <f>+VLOOKUP(D4943,'[3]Suff living area by country'!$J$2:$K$423,2,FALSE)</f>
        <v>#N/A</v>
      </c>
      <c r="G4943" t="e">
        <f>+VLOOKUP(D4943,'[1]Freight vol by country &amp; year'!$C$2:$D$886,2,FALSE)</f>
        <v>#N/A</v>
      </c>
      <c r="H4943" t="e">
        <f>+VLOOKUP(D4943,[4]Goal11!$I$2:$J$560,2,FALSE)</f>
        <v>#N/A</v>
      </c>
      <c r="I4943" t="str">
        <f>+VLOOKUP(D4943,[5]Goal17!$I$2:$J$4522,2,FALSE)</f>
        <v>28.97</v>
      </c>
      <c r="J4943" t="str">
        <f>+VLOOKUP(D4943,'[6]2G coverage'!$I$2:$J$3380,2,FALSE)</f>
        <v>100.00</v>
      </c>
    </row>
    <row r="4944" spans="1:10" x14ac:dyDescent="0.25">
      <c r="A4944">
        <v>638</v>
      </c>
      <c r="B4944" t="s">
        <v>5350</v>
      </c>
      <c r="C4944">
        <f t="shared" si="161"/>
        <v>2006</v>
      </c>
      <c r="D4944" t="str">
        <f t="shared" si="162"/>
        <v>6382006</v>
      </c>
      <c r="E4944" t="e">
        <f>+VLOOKUP(D4944,[2]WeightCountryEstimate!$C$2:$D$116,2,FALSE)</f>
        <v>#N/A</v>
      </c>
      <c r="F4944" t="e">
        <f>+VLOOKUP(D4944,'[3]Suff living area by country'!$J$2:$K$423,2,FALSE)</f>
        <v>#N/A</v>
      </c>
      <c r="G4944" t="e">
        <f>+VLOOKUP(D4944,'[1]Freight vol by country &amp; year'!$C$2:$D$886,2,FALSE)</f>
        <v>#N/A</v>
      </c>
      <c r="H4944" t="e">
        <f>+VLOOKUP(D4944,[4]Goal11!$I$2:$J$560,2,FALSE)</f>
        <v>#N/A</v>
      </c>
      <c r="I4944" t="str">
        <f>+VLOOKUP(D4944,[5]Goal17!$I$2:$J$4522,2,FALSE)</f>
        <v>30.18</v>
      </c>
      <c r="J4944" t="e">
        <f>+VLOOKUP(D4944,'[6]2G coverage'!$I$2:$J$3380,2,FALSE)</f>
        <v>#N/A</v>
      </c>
    </row>
    <row r="4945" spans="1:10" x14ac:dyDescent="0.25">
      <c r="A4945">
        <v>642</v>
      </c>
      <c r="B4945" t="s">
        <v>5351</v>
      </c>
      <c r="C4945">
        <f t="shared" si="161"/>
        <v>2006</v>
      </c>
      <c r="D4945" t="str">
        <f t="shared" si="162"/>
        <v>6422006</v>
      </c>
      <c r="E4945" t="e">
        <f>+VLOOKUP(D4945,[2]WeightCountryEstimate!$C$2:$D$116,2,FALSE)</f>
        <v>#N/A</v>
      </c>
      <c r="F4945" t="e">
        <f>+VLOOKUP(D4945,'[3]Suff living area by country'!$J$2:$K$423,2,FALSE)</f>
        <v>#N/A</v>
      </c>
      <c r="G4945" t="e">
        <f>+VLOOKUP(D4945,'[1]Freight vol by country &amp; year'!$C$2:$D$886,2,FALSE)</f>
        <v>#N/A</v>
      </c>
      <c r="H4945" t="e">
        <f>+VLOOKUP(D4945,[4]Goal11!$I$2:$J$560,2,FALSE)</f>
        <v>#N/A</v>
      </c>
      <c r="I4945" t="str">
        <f>+VLOOKUP(D4945,[5]Goal17!$I$2:$J$4522,2,FALSE)</f>
        <v>24.66</v>
      </c>
      <c r="J4945" t="str">
        <f>+VLOOKUP(D4945,'[6]2G coverage'!$I$2:$J$3380,2,FALSE)</f>
        <v>97.00</v>
      </c>
    </row>
    <row r="4946" spans="1:10" x14ac:dyDescent="0.25">
      <c r="A4946">
        <v>643</v>
      </c>
      <c r="B4946" t="s">
        <v>5352</v>
      </c>
      <c r="C4946">
        <f t="shared" si="161"/>
        <v>2006</v>
      </c>
      <c r="D4946" t="str">
        <f t="shared" si="162"/>
        <v>6432006</v>
      </c>
      <c r="E4946" t="e">
        <f>+VLOOKUP(D4946,[2]WeightCountryEstimate!$C$2:$D$116,2,FALSE)</f>
        <v>#N/A</v>
      </c>
      <c r="F4946" t="e">
        <f>+VLOOKUP(D4946,'[3]Suff living area by country'!$J$2:$K$423,2,FALSE)</f>
        <v>#N/A</v>
      </c>
      <c r="G4946" t="e">
        <f>+VLOOKUP(D4946,'[1]Freight vol by country &amp; year'!$C$2:$D$886,2,FALSE)</f>
        <v>#N/A</v>
      </c>
      <c r="H4946" t="e">
        <f>+VLOOKUP(D4946,[4]Goal11!$I$2:$J$560,2,FALSE)</f>
        <v>#N/A</v>
      </c>
      <c r="I4946" t="str">
        <f>+VLOOKUP(D4946,[5]Goal17!$I$2:$J$4522,2,FALSE)</f>
        <v>18.02</v>
      </c>
      <c r="J4946" t="e">
        <f>+VLOOKUP(D4946,'[6]2G coverage'!$I$2:$J$3380,2,FALSE)</f>
        <v>#N/A</v>
      </c>
    </row>
    <row r="4947" spans="1:10" x14ac:dyDescent="0.25">
      <c r="A4947">
        <v>646</v>
      </c>
      <c r="B4947" t="s">
        <v>5353</v>
      </c>
      <c r="C4947">
        <f t="shared" si="161"/>
        <v>2006</v>
      </c>
      <c r="D4947" t="str">
        <f t="shared" si="162"/>
        <v>6462006</v>
      </c>
      <c r="E4947" t="e">
        <f>+VLOOKUP(D4947,[2]WeightCountryEstimate!$C$2:$D$116,2,FALSE)</f>
        <v>#N/A</v>
      </c>
      <c r="F4947" t="e">
        <f>+VLOOKUP(D4947,'[3]Suff living area by country'!$J$2:$K$423,2,FALSE)</f>
        <v>#N/A</v>
      </c>
      <c r="G4947" t="e">
        <f>+VLOOKUP(D4947,'[1]Freight vol by country &amp; year'!$C$2:$D$886,2,FALSE)</f>
        <v>#N/A</v>
      </c>
      <c r="H4947" t="e">
        <f>+VLOOKUP(D4947,[4]Goal11!$I$2:$J$560,2,FALSE)</f>
        <v>#N/A</v>
      </c>
      <c r="I4947" t="e">
        <f>+VLOOKUP(D4947,[5]Goal17!$I$2:$J$4522,2,FALSE)</f>
        <v>#N/A</v>
      </c>
      <c r="J4947" t="str">
        <f>+VLOOKUP(D4947,'[6]2G coverage'!$I$2:$J$3380,2,FALSE)</f>
        <v>80.00</v>
      </c>
    </row>
    <row r="4948" spans="1:10" x14ac:dyDescent="0.25">
      <c r="A4948">
        <v>652</v>
      </c>
      <c r="B4948" t="s">
        <v>5354</v>
      </c>
      <c r="C4948">
        <f t="shared" si="161"/>
        <v>2006</v>
      </c>
      <c r="D4948" t="str">
        <f t="shared" si="162"/>
        <v>6522006</v>
      </c>
      <c r="E4948" t="e">
        <f>+VLOOKUP(D4948,[2]WeightCountryEstimate!$C$2:$D$116,2,FALSE)</f>
        <v>#N/A</v>
      </c>
      <c r="F4948" t="e">
        <f>+VLOOKUP(D4948,'[3]Suff living area by country'!$J$2:$K$423,2,FALSE)</f>
        <v>#N/A</v>
      </c>
      <c r="G4948" t="e">
        <f>+VLOOKUP(D4948,'[1]Freight vol by country &amp; year'!$C$2:$D$886,2,FALSE)</f>
        <v>#N/A</v>
      </c>
      <c r="H4948" t="e">
        <f>+VLOOKUP(D4948,[4]Goal11!$I$2:$J$560,2,FALSE)</f>
        <v>#N/A</v>
      </c>
      <c r="I4948" t="e">
        <f>+VLOOKUP(D4948,[5]Goal17!$I$2:$J$4522,2,FALSE)</f>
        <v>#N/A</v>
      </c>
      <c r="J4948" t="e">
        <f>+VLOOKUP(D4948,'[6]2G coverage'!$I$2:$J$3380,2,FALSE)</f>
        <v>#N/A</v>
      </c>
    </row>
    <row r="4949" spans="1:10" x14ac:dyDescent="0.25">
      <c r="A4949">
        <v>654</v>
      </c>
      <c r="B4949" t="s">
        <v>5355</v>
      </c>
      <c r="C4949">
        <f t="shared" si="161"/>
        <v>2006</v>
      </c>
      <c r="D4949" t="str">
        <f t="shared" si="162"/>
        <v>6542006</v>
      </c>
      <c r="E4949" t="e">
        <f>+VLOOKUP(D4949,[2]WeightCountryEstimate!$C$2:$D$116,2,FALSE)</f>
        <v>#N/A</v>
      </c>
      <c r="F4949" t="e">
        <f>+VLOOKUP(D4949,'[3]Suff living area by country'!$J$2:$K$423,2,FALSE)</f>
        <v>#N/A</v>
      </c>
      <c r="G4949" t="e">
        <f>+VLOOKUP(D4949,'[1]Freight vol by country &amp; year'!$C$2:$D$886,2,FALSE)</f>
        <v>#N/A</v>
      </c>
      <c r="H4949" t="e">
        <f>+VLOOKUP(D4949,[4]Goal11!$I$2:$J$560,2,FALSE)</f>
        <v>#N/A</v>
      </c>
      <c r="I4949" t="str">
        <f>+VLOOKUP(D4949,[5]Goal17!$I$2:$J$4522,2,FALSE)</f>
        <v>17.23</v>
      </c>
      <c r="J4949" t="str">
        <f>+VLOOKUP(D4949,'[6]2G coverage'!$I$2:$J$3380,2,FALSE)</f>
        <v>0.00</v>
      </c>
    </row>
    <row r="4950" spans="1:10" x14ac:dyDescent="0.25">
      <c r="A4950">
        <v>659</v>
      </c>
      <c r="B4950" t="s">
        <v>5356</v>
      </c>
      <c r="C4950">
        <f t="shared" si="161"/>
        <v>2006</v>
      </c>
      <c r="D4950" t="str">
        <f t="shared" si="162"/>
        <v>6592006</v>
      </c>
      <c r="E4950" t="e">
        <f>+VLOOKUP(D4950,[2]WeightCountryEstimate!$C$2:$D$116,2,FALSE)</f>
        <v>#N/A</v>
      </c>
      <c r="F4950" t="e">
        <f>+VLOOKUP(D4950,'[3]Suff living area by country'!$J$2:$K$423,2,FALSE)</f>
        <v>#N/A</v>
      </c>
      <c r="G4950" t="e">
        <f>+VLOOKUP(D4950,'[1]Freight vol by country &amp; year'!$C$2:$D$886,2,FALSE)</f>
        <v>#N/A</v>
      </c>
      <c r="H4950" t="e">
        <f>+VLOOKUP(D4950,[4]Goal11!$I$2:$J$560,2,FALSE)</f>
        <v>#N/A</v>
      </c>
      <c r="I4950" t="str">
        <f>+VLOOKUP(D4950,[5]Goal17!$I$2:$J$4522,2,FALSE)</f>
        <v>38.50</v>
      </c>
      <c r="J4950" t="e">
        <f>+VLOOKUP(D4950,'[6]2G coverage'!$I$2:$J$3380,2,FALSE)</f>
        <v>#N/A</v>
      </c>
    </row>
    <row r="4951" spans="1:10" x14ac:dyDescent="0.25">
      <c r="A4951">
        <v>660</v>
      </c>
      <c r="B4951" t="s">
        <v>5357</v>
      </c>
      <c r="C4951">
        <f t="shared" si="161"/>
        <v>2006</v>
      </c>
      <c r="D4951" t="str">
        <f t="shared" si="162"/>
        <v>6602006</v>
      </c>
      <c r="E4951" t="e">
        <f>+VLOOKUP(D4951,[2]WeightCountryEstimate!$C$2:$D$116,2,FALSE)</f>
        <v>#N/A</v>
      </c>
      <c r="F4951" t="e">
        <f>+VLOOKUP(D4951,'[3]Suff living area by country'!$J$2:$K$423,2,FALSE)</f>
        <v>#N/A</v>
      </c>
      <c r="G4951" t="e">
        <f>+VLOOKUP(D4951,'[1]Freight vol by country &amp; year'!$C$2:$D$886,2,FALSE)</f>
        <v>#N/A</v>
      </c>
      <c r="H4951" t="e">
        <f>+VLOOKUP(D4951,[4]Goal11!$I$2:$J$560,2,FALSE)</f>
        <v>#N/A</v>
      </c>
      <c r="I4951" t="str">
        <f>+VLOOKUP(D4951,[5]Goal17!$I$2:$J$4522,2,FALSE)</f>
        <v>36.00</v>
      </c>
      <c r="J4951" t="e">
        <f>+VLOOKUP(D4951,'[6]2G coverage'!$I$2:$J$3380,2,FALSE)</f>
        <v>#N/A</v>
      </c>
    </row>
    <row r="4952" spans="1:10" x14ac:dyDescent="0.25">
      <c r="A4952">
        <v>662</v>
      </c>
      <c r="B4952" t="s">
        <v>5358</v>
      </c>
      <c r="C4952">
        <f t="shared" si="161"/>
        <v>2006</v>
      </c>
      <c r="D4952" t="str">
        <f t="shared" si="162"/>
        <v>6622006</v>
      </c>
      <c r="E4952" t="e">
        <f>+VLOOKUP(D4952,[2]WeightCountryEstimate!$C$2:$D$116,2,FALSE)</f>
        <v>#N/A</v>
      </c>
      <c r="F4952" t="e">
        <f>+VLOOKUP(D4952,'[3]Suff living area by country'!$J$2:$K$423,2,FALSE)</f>
        <v>#N/A</v>
      </c>
      <c r="G4952" t="e">
        <f>+VLOOKUP(D4952,'[1]Freight vol by country &amp; year'!$C$2:$D$886,2,FALSE)</f>
        <v>#N/A</v>
      </c>
      <c r="H4952" t="e">
        <f>+VLOOKUP(D4952,[4]Goal11!$I$2:$J$560,2,FALSE)</f>
        <v>#N/A</v>
      </c>
      <c r="I4952" t="str">
        <f>+VLOOKUP(D4952,[5]Goal17!$I$2:$J$4522,2,FALSE)</f>
        <v>24.50</v>
      </c>
      <c r="J4952" t="e">
        <f>+VLOOKUP(D4952,'[6]2G coverage'!$I$2:$J$3380,2,FALSE)</f>
        <v>#N/A</v>
      </c>
    </row>
    <row r="4953" spans="1:10" x14ac:dyDescent="0.25">
      <c r="A4953">
        <v>663</v>
      </c>
      <c r="B4953" t="s">
        <v>5359</v>
      </c>
      <c r="C4953">
        <f t="shared" si="161"/>
        <v>2006</v>
      </c>
      <c r="D4953" t="str">
        <f t="shared" si="162"/>
        <v>6632006</v>
      </c>
      <c r="E4953" t="e">
        <f>+VLOOKUP(D4953,[2]WeightCountryEstimate!$C$2:$D$116,2,FALSE)</f>
        <v>#N/A</v>
      </c>
      <c r="F4953" t="e">
        <f>+VLOOKUP(D4953,'[3]Suff living area by country'!$J$2:$K$423,2,FALSE)</f>
        <v>#N/A</v>
      </c>
      <c r="G4953" t="e">
        <f>+VLOOKUP(D4953,'[1]Freight vol by country &amp; year'!$C$2:$D$886,2,FALSE)</f>
        <v>#N/A</v>
      </c>
      <c r="H4953" t="e">
        <f>+VLOOKUP(D4953,[4]Goal11!$I$2:$J$560,2,FALSE)</f>
        <v>#N/A</v>
      </c>
      <c r="I4953" t="e">
        <f>+VLOOKUP(D4953,[5]Goal17!$I$2:$J$4522,2,FALSE)</f>
        <v>#N/A</v>
      </c>
      <c r="J4953" t="e">
        <f>+VLOOKUP(D4953,'[6]2G coverage'!$I$2:$J$3380,2,FALSE)</f>
        <v>#N/A</v>
      </c>
    </row>
    <row r="4954" spans="1:10" x14ac:dyDescent="0.25">
      <c r="A4954">
        <v>666</v>
      </c>
      <c r="B4954" t="s">
        <v>5360</v>
      </c>
      <c r="C4954">
        <f t="shared" si="161"/>
        <v>2006</v>
      </c>
      <c r="D4954" t="str">
        <f t="shared" si="162"/>
        <v>6662006</v>
      </c>
      <c r="E4954" t="e">
        <f>+VLOOKUP(D4954,[2]WeightCountryEstimate!$C$2:$D$116,2,FALSE)</f>
        <v>#N/A</v>
      </c>
      <c r="F4954" t="e">
        <f>+VLOOKUP(D4954,'[3]Suff living area by country'!$J$2:$K$423,2,FALSE)</f>
        <v>#N/A</v>
      </c>
      <c r="G4954" t="e">
        <f>+VLOOKUP(D4954,'[1]Freight vol by country &amp; year'!$C$2:$D$886,2,FALSE)</f>
        <v>#N/A</v>
      </c>
      <c r="H4954" t="e">
        <f>+VLOOKUP(D4954,[4]Goal11!$I$2:$J$560,2,FALSE)</f>
        <v>#N/A</v>
      </c>
      <c r="I4954" t="e">
        <f>+VLOOKUP(D4954,[5]Goal17!$I$2:$J$4522,2,FALSE)</f>
        <v>#N/A</v>
      </c>
      <c r="J4954" t="e">
        <f>+VLOOKUP(D4954,'[6]2G coverage'!$I$2:$J$3380,2,FALSE)</f>
        <v>#N/A</v>
      </c>
    </row>
    <row r="4955" spans="1:10" x14ac:dyDescent="0.25">
      <c r="A4955">
        <v>670</v>
      </c>
      <c r="B4955" t="s">
        <v>5361</v>
      </c>
      <c r="C4955">
        <f t="shared" si="161"/>
        <v>2006</v>
      </c>
      <c r="D4955" t="str">
        <f t="shared" si="162"/>
        <v>6702006</v>
      </c>
      <c r="E4955" t="e">
        <f>+VLOOKUP(D4955,[2]WeightCountryEstimate!$C$2:$D$116,2,FALSE)</f>
        <v>#N/A</v>
      </c>
      <c r="F4955" t="e">
        <f>+VLOOKUP(D4955,'[3]Suff living area by country'!$J$2:$K$423,2,FALSE)</f>
        <v>#N/A</v>
      </c>
      <c r="G4955" t="e">
        <f>+VLOOKUP(D4955,'[1]Freight vol by country &amp; year'!$C$2:$D$886,2,FALSE)</f>
        <v>#N/A</v>
      </c>
      <c r="H4955" t="e">
        <f>+VLOOKUP(D4955,[4]Goal11!$I$2:$J$560,2,FALSE)</f>
        <v>#N/A</v>
      </c>
      <c r="I4955" t="str">
        <f>+VLOOKUP(D4955,[5]Goal17!$I$2:$J$4522,2,FALSE)</f>
        <v>12.00</v>
      </c>
      <c r="J4955" t="str">
        <f>+VLOOKUP(D4955,'[6]2G coverage'!$I$2:$J$3380,2,FALSE)</f>
        <v>100.00</v>
      </c>
    </row>
    <row r="4956" spans="1:10" x14ac:dyDescent="0.25">
      <c r="A4956">
        <v>674</v>
      </c>
      <c r="B4956" t="s">
        <v>5362</v>
      </c>
      <c r="C4956">
        <f t="shared" si="161"/>
        <v>2006</v>
      </c>
      <c r="D4956" t="str">
        <f t="shared" si="162"/>
        <v>6742006</v>
      </c>
      <c r="E4956" t="e">
        <f>+VLOOKUP(D4956,[2]WeightCountryEstimate!$C$2:$D$116,2,FALSE)</f>
        <v>#N/A</v>
      </c>
      <c r="F4956" t="e">
        <f>+VLOOKUP(D4956,'[3]Suff living area by country'!$J$2:$K$423,2,FALSE)</f>
        <v>#N/A</v>
      </c>
      <c r="G4956" t="e">
        <f>+VLOOKUP(D4956,'[1]Freight vol by country &amp; year'!$C$2:$D$886,2,FALSE)</f>
        <v>#N/A</v>
      </c>
      <c r="H4956" t="e">
        <f>+VLOOKUP(D4956,[4]Goal11!$I$2:$J$560,2,FALSE)</f>
        <v>#N/A</v>
      </c>
      <c r="I4956" t="str">
        <f>+VLOOKUP(D4956,[5]Goal17!$I$2:$J$4522,2,FALSE)</f>
        <v>50.21</v>
      </c>
      <c r="J4956" t="e">
        <f>+VLOOKUP(D4956,'[6]2G coverage'!$I$2:$J$3380,2,FALSE)</f>
        <v>#N/A</v>
      </c>
    </row>
    <row r="4957" spans="1:10" x14ac:dyDescent="0.25">
      <c r="A4957">
        <v>678</v>
      </c>
      <c r="B4957" t="s">
        <v>5363</v>
      </c>
      <c r="C4957">
        <f t="shared" si="161"/>
        <v>2006</v>
      </c>
      <c r="D4957" t="str">
        <f t="shared" si="162"/>
        <v>6782006</v>
      </c>
      <c r="E4957" t="e">
        <f>+VLOOKUP(D4957,[2]WeightCountryEstimate!$C$2:$D$116,2,FALSE)</f>
        <v>#N/A</v>
      </c>
      <c r="F4957" t="e">
        <f>+VLOOKUP(D4957,'[3]Suff living area by country'!$J$2:$K$423,2,FALSE)</f>
        <v>#N/A</v>
      </c>
      <c r="G4957" t="e">
        <f>+VLOOKUP(D4957,'[1]Freight vol by country &amp; year'!$C$2:$D$886,2,FALSE)</f>
        <v>#N/A</v>
      </c>
      <c r="H4957" t="e">
        <f>+VLOOKUP(D4957,[4]Goal11!$I$2:$J$560,2,FALSE)</f>
        <v>#N/A</v>
      </c>
      <c r="I4957" t="str">
        <f>+VLOOKUP(D4957,[5]Goal17!$I$2:$J$4522,2,FALSE)</f>
        <v>14.18</v>
      </c>
      <c r="J4957" t="str">
        <f>+VLOOKUP(D4957,'[6]2G coverage'!$I$2:$J$3380,2,FALSE)</f>
        <v>12.50</v>
      </c>
    </row>
    <row r="4958" spans="1:10" x14ac:dyDescent="0.25">
      <c r="A4958">
        <v>682</v>
      </c>
      <c r="B4958" t="s">
        <v>5364</v>
      </c>
      <c r="C4958">
        <f t="shared" si="161"/>
        <v>2006</v>
      </c>
      <c r="D4958" t="str">
        <f t="shared" si="162"/>
        <v>6822006</v>
      </c>
      <c r="E4958" t="e">
        <f>+VLOOKUP(D4958,[2]WeightCountryEstimate!$C$2:$D$116,2,FALSE)</f>
        <v>#N/A</v>
      </c>
      <c r="F4958" t="e">
        <f>+VLOOKUP(D4958,'[3]Suff living area by country'!$J$2:$K$423,2,FALSE)</f>
        <v>#N/A</v>
      </c>
      <c r="G4958" t="e">
        <f>+VLOOKUP(D4958,'[1]Freight vol by country &amp; year'!$C$2:$D$886,2,FALSE)</f>
        <v>#N/A</v>
      </c>
      <c r="H4958" t="e">
        <f>+VLOOKUP(D4958,[4]Goal11!$I$2:$J$560,2,FALSE)</f>
        <v>#N/A</v>
      </c>
      <c r="I4958" t="str">
        <f>+VLOOKUP(D4958,[5]Goal17!$I$2:$J$4522,2,FALSE)</f>
        <v>19.46</v>
      </c>
      <c r="J4958" t="str">
        <f>+VLOOKUP(D4958,'[6]2G coverage'!$I$2:$J$3380,2,FALSE)</f>
        <v>96.00</v>
      </c>
    </row>
    <row r="4959" spans="1:10" x14ac:dyDescent="0.25">
      <c r="A4959">
        <v>686</v>
      </c>
      <c r="B4959" t="s">
        <v>5365</v>
      </c>
      <c r="C4959">
        <f t="shared" si="161"/>
        <v>2006</v>
      </c>
      <c r="D4959" t="str">
        <f t="shared" si="162"/>
        <v>6862006</v>
      </c>
      <c r="E4959" t="e">
        <f>+VLOOKUP(D4959,[2]WeightCountryEstimate!$C$2:$D$116,2,FALSE)</f>
        <v>#N/A</v>
      </c>
      <c r="F4959">
        <f>+VLOOKUP(D4959,'[3]Suff living area by country'!$J$2:$K$423,2,FALSE)</f>
        <v>62.4</v>
      </c>
      <c r="G4959" t="e">
        <f>+VLOOKUP(D4959,'[1]Freight vol by country &amp; year'!$C$2:$D$886,2,FALSE)</f>
        <v>#N/A</v>
      </c>
      <c r="H4959" t="e">
        <f>+VLOOKUP(D4959,[4]Goal11!$I$2:$J$560,2,FALSE)</f>
        <v>#N/A</v>
      </c>
      <c r="I4959" t="str">
        <f>+VLOOKUP(D4959,[5]Goal17!$I$2:$J$4522,2,FALSE)</f>
        <v>5.61</v>
      </c>
      <c r="J4959" t="str">
        <f>+VLOOKUP(D4959,'[6]2G coverage'!$I$2:$J$3380,2,FALSE)</f>
        <v>83.00</v>
      </c>
    </row>
    <row r="4960" spans="1:10" x14ac:dyDescent="0.25">
      <c r="A4960">
        <v>688</v>
      </c>
      <c r="B4960" t="s">
        <v>5366</v>
      </c>
      <c r="C4960">
        <f t="shared" si="161"/>
        <v>2006</v>
      </c>
      <c r="D4960" t="str">
        <f t="shared" si="162"/>
        <v>6882006</v>
      </c>
      <c r="E4960" t="e">
        <f>+VLOOKUP(D4960,[2]WeightCountryEstimate!$C$2:$D$116,2,FALSE)</f>
        <v>#N/A</v>
      </c>
      <c r="F4960" t="e">
        <f>+VLOOKUP(D4960,'[3]Suff living area by country'!$J$2:$K$423,2,FALSE)</f>
        <v>#N/A</v>
      </c>
      <c r="G4960" t="e">
        <f>+VLOOKUP(D4960,'[1]Freight vol by country &amp; year'!$C$2:$D$886,2,FALSE)</f>
        <v>#N/A</v>
      </c>
      <c r="H4960" t="e">
        <f>+VLOOKUP(D4960,[4]Goal11!$I$2:$J$560,2,FALSE)</f>
        <v>#N/A</v>
      </c>
      <c r="I4960" t="str">
        <f>+VLOOKUP(D4960,[5]Goal17!$I$2:$J$4522,2,FALSE)</f>
        <v>27.20</v>
      </c>
      <c r="J4960" t="str">
        <f>+VLOOKUP(D4960,'[6]2G coverage'!$I$2:$J$3380,2,FALSE)</f>
        <v>97.00</v>
      </c>
    </row>
    <row r="4961" spans="1:10" x14ac:dyDescent="0.25">
      <c r="A4961">
        <v>690</v>
      </c>
      <c r="B4961" t="s">
        <v>5367</v>
      </c>
      <c r="C4961">
        <f t="shared" si="161"/>
        <v>2006</v>
      </c>
      <c r="D4961" t="str">
        <f t="shared" si="162"/>
        <v>6902006</v>
      </c>
      <c r="E4961" t="e">
        <f>+VLOOKUP(D4961,[2]WeightCountryEstimate!$C$2:$D$116,2,FALSE)</f>
        <v>#N/A</v>
      </c>
      <c r="F4961" t="e">
        <f>+VLOOKUP(D4961,'[3]Suff living area by country'!$J$2:$K$423,2,FALSE)</f>
        <v>#N/A</v>
      </c>
      <c r="G4961" t="e">
        <f>+VLOOKUP(D4961,'[1]Freight vol by country &amp; year'!$C$2:$D$886,2,FALSE)</f>
        <v>#N/A</v>
      </c>
      <c r="H4961" t="e">
        <f>+VLOOKUP(D4961,[4]Goal11!$I$2:$J$560,2,FALSE)</f>
        <v>#N/A</v>
      </c>
      <c r="I4961" t="str">
        <f>+VLOOKUP(D4961,[5]Goal17!$I$2:$J$4522,2,FALSE)</f>
        <v>34.95</v>
      </c>
      <c r="J4961" t="str">
        <f>+VLOOKUP(D4961,'[6]2G coverage'!$I$2:$J$3380,2,FALSE)</f>
        <v>98.00</v>
      </c>
    </row>
    <row r="4962" spans="1:10" x14ac:dyDescent="0.25">
      <c r="A4962">
        <v>694</v>
      </c>
      <c r="B4962" t="s">
        <v>5368</v>
      </c>
      <c r="C4962">
        <f t="shared" si="161"/>
        <v>2006</v>
      </c>
      <c r="D4962" t="str">
        <f t="shared" si="162"/>
        <v>6942006</v>
      </c>
      <c r="E4962" t="e">
        <f>+VLOOKUP(D4962,[2]WeightCountryEstimate!$C$2:$D$116,2,FALSE)</f>
        <v>#N/A</v>
      </c>
      <c r="F4962" t="e">
        <f>+VLOOKUP(D4962,'[3]Suff living area by country'!$J$2:$K$423,2,FALSE)</f>
        <v>#N/A</v>
      </c>
      <c r="G4962" t="e">
        <f>+VLOOKUP(D4962,'[1]Freight vol by country &amp; year'!$C$2:$D$886,2,FALSE)</f>
        <v>#N/A</v>
      </c>
      <c r="H4962" t="e">
        <f>+VLOOKUP(D4962,[4]Goal11!$I$2:$J$560,2,FALSE)</f>
        <v>#N/A</v>
      </c>
      <c r="I4962" t="str">
        <f>+VLOOKUP(D4962,[5]Goal17!$I$2:$J$4522,2,FALSE)</f>
        <v>0.23</v>
      </c>
      <c r="J4962" t="str">
        <f>+VLOOKUP(D4962,'[6]2G coverage'!$I$2:$J$3380,2,FALSE)</f>
        <v>70.00</v>
      </c>
    </row>
    <row r="4963" spans="1:10" x14ac:dyDescent="0.25">
      <c r="A4963">
        <v>702</v>
      </c>
      <c r="B4963" t="s">
        <v>5369</v>
      </c>
      <c r="C4963">
        <f t="shared" si="161"/>
        <v>2006</v>
      </c>
      <c r="D4963" t="str">
        <f t="shared" si="162"/>
        <v>7022006</v>
      </c>
      <c r="E4963" t="e">
        <f>+VLOOKUP(D4963,[2]WeightCountryEstimate!$C$2:$D$116,2,FALSE)</f>
        <v>#N/A</v>
      </c>
      <c r="F4963" t="e">
        <f>+VLOOKUP(D4963,'[3]Suff living area by country'!$J$2:$K$423,2,FALSE)</f>
        <v>#N/A</v>
      </c>
      <c r="G4963" t="e">
        <f>+VLOOKUP(D4963,'[1]Freight vol by country &amp; year'!$C$2:$D$886,2,FALSE)</f>
        <v>#N/A</v>
      </c>
      <c r="H4963" t="e">
        <f>+VLOOKUP(D4963,[4]Goal11!$I$2:$J$560,2,FALSE)</f>
        <v>#N/A</v>
      </c>
      <c r="I4963" t="str">
        <f>+VLOOKUP(D4963,[5]Goal17!$I$2:$J$4522,2,FALSE)</f>
        <v>59.00</v>
      </c>
      <c r="J4963" t="str">
        <f>+VLOOKUP(D4963,'[6]2G coverage'!$I$2:$J$3380,2,FALSE)</f>
        <v>100.00</v>
      </c>
    </row>
    <row r="4964" spans="1:10" x14ac:dyDescent="0.25">
      <c r="A4964">
        <v>703</v>
      </c>
      <c r="B4964" t="s">
        <v>5370</v>
      </c>
      <c r="C4964">
        <f t="shared" si="161"/>
        <v>2006</v>
      </c>
      <c r="D4964" t="str">
        <f t="shared" si="162"/>
        <v>7032006</v>
      </c>
      <c r="E4964" t="e">
        <f>+VLOOKUP(D4964,[2]WeightCountryEstimate!$C$2:$D$116,2,FALSE)</f>
        <v>#N/A</v>
      </c>
      <c r="F4964" t="e">
        <f>+VLOOKUP(D4964,'[3]Suff living area by country'!$J$2:$K$423,2,FALSE)</f>
        <v>#N/A</v>
      </c>
      <c r="G4964" t="e">
        <f>+VLOOKUP(D4964,'[1]Freight vol by country &amp; year'!$C$2:$D$886,2,FALSE)</f>
        <v>#N/A</v>
      </c>
      <c r="H4964" t="e">
        <f>+VLOOKUP(D4964,[4]Goal11!$I$2:$J$560,2,FALSE)</f>
        <v>#N/A</v>
      </c>
      <c r="I4964" t="str">
        <f>+VLOOKUP(D4964,[5]Goal17!$I$2:$J$4522,2,FALSE)</f>
        <v>56.08</v>
      </c>
      <c r="J4964" t="str">
        <f>+VLOOKUP(D4964,'[6]2G coverage'!$I$2:$J$3380,2,FALSE)</f>
        <v>99.70</v>
      </c>
    </row>
    <row r="4965" spans="1:10" x14ac:dyDescent="0.25">
      <c r="A4965">
        <v>704</v>
      </c>
      <c r="B4965" t="s">
        <v>5371</v>
      </c>
      <c r="C4965">
        <f t="shared" si="161"/>
        <v>2006</v>
      </c>
      <c r="D4965" t="str">
        <f t="shared" si="162"/>
        <v>7042006</v>
      </c>
      <c r="E4965" t="e">
        <f>+VLOOKUP(D4965,[2]WeightCountryEstimate!$C$2:$D$116,2,FALSE)</f>
        <v>#N/A</v>
      </c>
      <c r="F4965">
        <f>+VLOOKUP(D4965,'[3]Suff living area by country'!$J$2:$K$423,2,FALSE)</f>
        <v>89</v>
      </c>
      <c r="G4965" t="e">
        <f>+VLOOKUP(D4965,'[1]Freight vol by country &amp; year'!$C$2:$D$886,2,FALSE)</f>
        <v>#N/A</v>
      </c>
      <c r="H4965" t="e">
        <f>+VLOOKUP(D4965,[4]Goal11!$I$2:$J$560,2,FALSE)</f>
        <v>#N/A</v>
      </c>
      <c r="I4965" t="str">
        <f>+VLOOKUP(D4965,[5]Goal17!$I$2:$J$4522,2,FALSE)</f>
        <v>17.25</v>
      </c>
      <c r="J4965" t="str">
        <f>+VLOOKUP(D4965,'[6]2G coverage'!$I$2:$J$3380,2,FALSE)</f>
        <v>70.00</v>
      </c>
    </row>
    <row r="4966" spans="1:10" x14ac:dyDescent="0.25">
      <c r="A4966">
        <v>705</v>
      </c>
      <c r="B4966" t="s">
        <v>5372</v>
      </c>
      <c r="C4966">
        <f t="shared" si="161"/>
        <v>2006</v>
      </c>
      <c r="D4966" t="str">
        <f t="shared" si="162"/>
        <v>7052006</v>
      </c>
      <c r="E4966" t="e">
        <f>+VLOOKUP(D4966,[2]WeightCountryEstimate!$C$2:$D$116,2,FALSE)</f>
        <v>#N/A</v>
      </c>
      <c r="F4966" t="e">
        <f>+VLOOKUP(D4966,'[3]Suff living area by country'!$J$2:$K$423,2,FALSE)</f>
        <v>#N/A</v>
      </c>
      <c r="G4966" t="e">
        <f>+VLOOKUP(D4966,'[1]Freight vol by country &amp; year'!$C$2:$D$886,2,FALSE)</f>
        <v>#N/A</v>
      </c>
      <c r="H4966" t="e">
        <f>+VLOOKUP(D4966,[4]Goal11!$I$2:$J$560,2,FALSE)</f>
        <v>#N/A</v>
      </c>
      <c r="I4966" t="str">
        <f>+VLOOKUP(D4966,[5]Goal17!$I$2:$J$4522,2,FALSE)</f>
        <v>54.01</v>
      </c>
      <c r="J4966" t="str">
        <f>+VLOOKUP(D4966,'[6]2G coverage'!$I$2:$J$3380,2,FALSE)</f>
        <v>99.60</v>
      </c>
    </row>
    <row r="4967" spans="1:10" x14ac:dyDescent="0.25">
      <c r="A4967">
        <v>706</v>
      </c>
      <c r="B4967" t="s">
        <v>5373</v>
      </c>
      <c r="C4967">
        <f t="shared" si="161"/>
        <v>2006</v>
      </c>
      <c r="D4967" t="str">
        <f t="shared" si="162"/>
        <v>7062006</v>
      </c>
      <c r="E4967" t="e">
        <f>+VLOOKUP(D4967,[2]WeightCountryEstimate!$C$2:$D$116,2,FALSE)</f>
        <v>#N/A</v>
      </c>
      <c r="F4967">
        <f>+VLOOKUP(D4967,'[3]Suff living area by country'!$J$2:$K$423,2,FALSE)</f>
        <v>54.9</v>
      </c>
      <c r="G4967" t="e">
        <f>+VLOOKUP(D4967,'[1]Freight vol by country &amp; year'!$C$2:$D$886,2,FALSE)</f>
        <v>#N/A</v>
      </c>
      <c r="H4967" t="e">
        <f>+VLOOKUP(D4967,[4]Goal11!$I$2:$J$560,2,FALSE)</f>
        <v>#N/A</v>
      </c>
      <c r="I4967" t="str">
        <f>+VLOOKUP(D4967,[5]Goal17!$I$2:$J$4522,2,FALSE)</f>
        <v>1.10</v>
      </c>
      <c r="J4967" t="e">
        <f>+VLOOKUP(D4967,'[6]2G coverage'!$I$2:$J$3380,2,FALSE)</f>
        <v>#N/A</v>
      </c>
    </row>
    <row r="4968" spans="1:10" x14ac:dyDescent="0.25">
      <c r="A4968">
        <v>710</v>
      </c>
      <c r="B4968" t="s">
        <v>5374</v>
      </c>
      <c r="C4968">
        <f t="shared" si="161"/>
        <v>2006</v>
      </c>
      <c r="D4968" t="str">
        <f t="shared" si="162"/>
        <v>7102006</v>
      </c>
      <c r="E4968" t="e">
        <f>+VLOOKUP(D4968,[2]WeightCountryEstimate!$C$2:$D$116,2,FALSE)</f>
        <v>#N/A</v>
      </c>
      <c r="F4968" t="e">
        <f>+VLOOKUP(D4968,'[3]Suff living area by country'!$J$2:$K$423,2,FALSE)</f>
        <v>#N/A</v>
      </c>
      <c r="G4968" t="e">
        <f>+VLOOKUP(D4968,'[1]Freight vol by country &amp; year'!$C$2:$D$886,2,FALSE)</f>
        <v>#N/A</v>
      </c>
      <c r="H4968" t="e">
        <f>+VLOOKUP(D4968,[4]Goal11!$I$2:$J$560,2,FALSE)</f>
        <v>#N/A</v>
      </c>
      <c r="I4968" t="str">
        <f>+VLOOKUP(D4968,[5]Goal17!$I$2:$J$4522,2,FALSE)</f>
        <v>7.61</v>
      </c>
      <c r="J4968" t="str">
        <f>+VLOOKUP(D4968,'[6]2G coverage'!$I$2:$J$3380,2,FALSE)</f>
        <v>97.10</v>
      </c>
    </row>
    <row r="4969" spans="1:10" x14ac:dyDescent="0.25">
      <c r="A4969">
        <v>716</v>
      </c>
      <c r="B4969" t="s">
        <v>5375</v>
      </c>
      <c r="C4969">
        <f t="shared" si="161"/>
        <v>2006</v>
      </c>
      <c r="D4969" t="str">
        <f t="shared" si="162"/>
        <v>7162006</v>
      </c>
      <c r="E4969" t="e">
        <f>+VLOOKUP(D4969,[2]WeightCountryEstimate!$C$2:$D$116,2,FALSE)</f>
        <v>#N/A</v>
      </c>
      <c r="F4969" t="e">
        <f>+VLOOKUP(D4969,'[3]Suff living area by country'!$J$2:$K$423,2,FALSE)</f>
        <v>#N/A</v>
      </c>
      <c r="G4969" t="e">
        <f>+VLOOKUP(D4969,'[1]Freight vol by country &amp; year'!$C$2:$D$886,2,FALSE)</f>
        <v>#N/A</v>
      </c>
      <c r="H4969" t="e">
        <f>+VLOOKUP(D4969,[4]Goal11!$I$2:$J$560,2,FALSE)</f>
        <v>#N/A</v>
      </c>
      <c r="I4969" t="str">
        <f>+VLOOKUP(D4969,[5]Goal17!$I$2:$J$4522,2,FALSE)</f>
        <v>2.40</v>
      </c>
      <c r="J4969" t="str">
        <f>+VLOOKUP(D4969,'[6]2G coverage'!$I$2:$J$3380,2,FALSE)</f>
        <v>72.00</v>
      </c>
    </row>
    <row r="4970" spans="1:10" x14ac:dyDescent="0.25">
      <c r="A4970">
        <v>722</v>
      </c>
      <c r="B4970" t="s">
        <v>5376</v>
      </c>
      <c r="C4970">
        <f t="shared" ref="C4970:C5033" si="163">+C4675+1</f>
        <v>2006</v>
      </c>
      <c r="D4970" t="str">
        <f t="shared" si="162"/>
        <v>7222006</v>
      </c>
      <c r="E4970" t="e">
        <f>+VLOOKUP(D4970,[2]WeightCountryEstimate!$C$2:$D$116,2,FALSE)</f>
        <v>#N/A</v>
      </c>
      <c r="F4970" t="e">
        <f>+VLOOKUP(D4970,'[3]Suff living area by country'!$J$2:$K$423,2,FALSE)</f>
        <v>#N/A</v>
      </c>
      <c r="G4970" t="e">
        <f>+VLOOKUP(D4970,'[1]Freight vol by country &amp; year'!$C$2:$D$886,2,FALSE)</f>
        <v>#N/A</v>
      </c>
      <c r="H4970" t="e">
        <f>+VLOOKUP(D4970,[4]Goal11!$I$2:$J$560,2,FALSE)</f>
        <v>#N/A</v>
      </c>
      <c r="I4970" t="str">
        <f>+VLOOKUP(D4970,[5]Goal17!$I$2:$J$4522,2,FALSE)</f>
        <v>16.70</v>
      </c>
      <c r="J4970" t="str">
        <f>+VLOOKUP(D4970,'[6]2G coverage'!$I$2:$J$3380,2,FALSE)</f>
        <v>78.73</v>
      </c>
    </row>
    <row r="4971" spans="1:10" x14ac:dyDescent="0.25">
      <c r="A4971">
        <v>724</v>
      </c>
      <c r="B4971" t="s">
        <v>5377</v>
      </c>
      <c r="C4971">
        <f t="shared" si="163"/>
        <v>2006</v>
      </c>
      <c r="D4971" t="str">
        <f t="shared" si="162"/>
        <v>7242006</v>
      </c>
      <c r="E4971" t="e">
        <f>+VLOOKUP(D4971,[2]WeightCountryEstimate!$C$2:$D$116,2,FALSE)</f>
        <v>#N/A</v>
      </c>
      <c r="F4971" t="e">
        <f>+VLOOKUP(D4971,'[3]Suff living area by country'!$J$2:$K$423,2,FALSE)</f>
        <v>#N/A</v>
      </c>
      <c r="G4971" t="e">
        <f>+VLOOKUP(D4971,'[1]Freight vol by country &amp; year'!$C$2:$D$886,2,FALSE)</f>
        <v>#N/A</v>
      </c>
      <c r="H4971" t="e">
        <f>+VLOOKUP(D4971,[4]Goal11!$I$2:$J$560,2,FALSE)</f>
        <v>#N/A</v>
      </c>
      <c r="I4971" t="str">
        <f>+VLOOKUP(D4971,[5]Goal17!$I$2:$J$4522,2,FALSE)</f>
        <v>50.37</v>
      </c>
      <c r="J4971" t="str">
        <f>+VLOOKUP(D4971,'[6]2G coverage'!$I$2:$J$3380,2,FALSE)</f>
        <v>99.00</v>
      </c>
    </row>
    <row r="4972" spans="1:10" x14ac:dyDescent="0.25">
      <c r="A4972">
        <v>728</v>
      </c>
      <c r="B4972" t="s">
        <v>5378</v>
      </c>
      <c r="C4972">
        <f t="shared" si="163"/>
        <v>2006</v>
      </c>
      <c r="D4972" t="str">
        <f t="shared" si="162"/>
        <v>7282006</v>
      </c>
      <c r="E4972" t="e">
        <f>+VLOOKUP(D4972,[2]WeightCountryEstimate!$C$2:$D$116,2,FALSE)</f>
        <v>#N/A</v>
      </c>
      <c r="F4972" t="e">
        <f>+VLOOKUP(D4972,'[3]Suff living area by country'!$J$2:$K$423,2,FALSE)</f>
        <v>#N/A</v>
      </c>
      <c r="G4972" t="e">
        <f>+VLOOKUP(D4972,'[1]Freight vol by country &amp; year'!$C$2:$D$886,2,FALSE)</f>
        <v>#N/A</v>
      </c>
      <c r="H4972" t="e">
        <f>+VLOOKUP(D4972,[4]Goal11!$I$2:$J$560,2,FALSE)</f>
        <v>#N/A</v>
      </c>
      <c r="I4972" t="e">
        <f>+VLOOKUP(D4972,[5]Goal17!$I$2:$J$4522,2,FALSE)</f>
        <v>#N/A</v>
      </c>
      <c r="J4972" t="e">
        <f>+VLOOKUP(D4972,'[6]2G coverage'!$I$2:$J$3380,2,FALSE)</f>
        <v>#N/A</v>
      </c>
    </row>
    <row r="4973" spans="1:10" x14ac:dyDescent="0.25">
      <c r="A4973">
        <v>729</v>
      </c>
      <c r="B4973" t="s">
        <v>5379</v>
      </c>
      <c r="C4973">
        <f t="shared" si="163"/>
        <v>2006</v>
      </c>
      <c r="D4973" t="str">
        <f t="shared" si="162"/>
        <v>7292006</v>
      </c>
      <c r="E4973" t="e">
        <f>+VLOOKUP(D4973,[2]WeightCountryEstimate!$C$2:$D$116,2,FALSE)</f>
        <v>#N/A</v>
      </c>
      <c r="F4973" t="e">
        <f>+VLOOKUP(D4973,'[3]Suff living area by country'!$J$2:$K$423,2,FALSE)</f>
        <v>#N/A</v>
      </c>
      <c r="G4973" t="e">
        <f>+VLOOKUP(D4973,'[1]Freight vol by country &amp; year'!$C$2:$D$886,2,FALSE)</f>
        <v>#N/A</v>
      </c>
      <c r="H4973" t="e">
        <f>+VLOOKUP(D4973,[4]Goal11!$I$2:$J$560,2,FALSE)</f>
        <v>#N/A</v>
      </c>
      <c r="I4973" t="e">
        <f>+VLOOKUP(D4973,[5]Goal17!$I$2:$J$4522,2,FALSE)</f>
        <v>#N/A</v>
      </c>
      <c r="J4973" t="e">
        <f>+VLOOKUP(D4973,'[6]2G coverage'!$I$2:$J$3380,2,FALSE)</f>
        <v>#N/A</v>
      </c>
    </row>
    <row r="4974" spans="1:10" x14ac:dyDescent="0.25">
      <c r="A4974">
        <v>732</v>
      </c>
      <c r="B4974" t="s">
        <v>5380</v>
      </c>
      <c r="C4974">
        <f t="shared" si="163"/>
        <v>2006</v>
      </c>
      <c r="D4974" t="str">
        <f t="shared" si="162"/>
        <v>7322006</v>
      </c>
      <c r="E4974" t="e">
        <f>+VLOOKUP(D4974,[2]WeightCountryEstimate!$C$2:$D$116,2,FALSE)</f>
        <v>#N/A</v>
      </c>
      <c r="F4974" t="e">
        <f>+VLOOKUP(D4974,'[3]Suff living area by country'!$J$2:$K$423,2,FALSE)</f>
        <v>#N/A</v>
      </c>
      <c r="G4974" t="e">
        <f>+VLOOKUP(D4974,'[1]Freight vol by country &amp; year'!$C$2:$D$886,2,FALSE)</f>
        <v>#N/A</v>
      </c>
      <c r="H4974" t="e">
        <f>+VLOOKUP(D4974,[4]Goal11!$I$2:$J$560,2,FALSE)</f>
        <v>#N/A</v>
      </c>
      <c r="I4974" t="e">
        <f>+VLOOKUP(D4974,[5]Goal17!$I$2:$J$4522,2,FALSE)</f>
        <v>#N/A</v>
      </c>
      <c r="J4974" t="e">
        <f>+VLOOKUP(D4974,'[6]2G coverage'!$I$2:$J$3380,2,FALSE)</f>
        <v>#N/A</v>
      </c>
    </row>
    <row r="4975" spans="1:10" x14ac:dyDescent="0.25">
      <c r="A4975">
        <v>738</v>
      </c>
      <c r="B4975" t="s">
        <v>5381</v>
      </c>
      <c r="C4975">
        <f t="shared" si="163"/>
        <v>2006</v>
      </c>
      <c r="D4975" t="str">
        <f t="shared" si="162"/>
        <v>7382006</v>
      </c>
      <c r="E4975" t="e">
        <f>+VLOOKUP(D4975,[2]WeightCountryEstimate!$C$2:$D$116,2,FALSE)</f>
        <v>#N/A</v>
      </c>
      <c r="F4975" t="e">
        <f>+VLOOKUP(D4975,'[3]Suff living area by country'!$J$2:$K$423,2,FALSE)</f>
        <v>#N/A</v>
      </c>
      <c r="G4975" t="e">
        <f>+VLOOKUP(D4975,'[1]Freight vol by country &amp; year'!$C$2:$D$886,2,FALSE)</f>
        <v>#N/A</v>
      </c>
      <c r="H4975" t="e">
        <f>+VLOOKUP(D4975,[4]Goal11!$I$2:$J$560,2,FALSE)</f>
        <v>#N/A</v>
      </c>
      <c r="I4975" t="e">
        <f>+VLOOKUP(D4975,[5]Goal17!$I$2:$J$4522,2,FALSE)</f>
        <v>#N/A</v>
      </c>
      <c r="J4975" t="e">
        <f>+VLOOKUP(D4975,'[6]2G coverage'!$I$2:$J$3380,2,FALSE)</f>
        <v>#N/A</v>
      </c>
    </row>
    <row r="4976" spans="1:10" x14ac:dyDescent="0.25">
      <c r="A4976">
        <v>740</v>
      </c>
      <c r="B4976" t="s">
        <v>5382</v>
      </c>
      <c r="C4976">
        <f t="shared" si="163"/>
        <v>2006</v>
      </c>
      <c r="D4976" t="str">
        <f t="shared" si="162"/>
        <v>7402006</v>
      </c>
      <c r="E4976" t="e">
        <f>+VLOOKUP(D4976,[2]WeightCountryEstimate!$C$2:$D$116,2,FALSE)</f>
        <v>#N/A</v>
      </c>
      <c r="F4976">
        <f>+VLOOKUP(D4976,'[3]Suff living area by country'!$J$2:$K$423,2,FALSE)</f>
        <v>88.6</v>
      </c>
      <c r="G4976" t="e">
        <f>+VLOOKUP(D4976,'[1]Freight vol by country &amp; year'!$C$2:$D$886,2,FALSE)</f>
        <v>#N/A</v>
      </c>
      <c r="H4976" t="e">
        <f>+VLOOKUP(D4976,[4]Goal11!$I$2:$J$560,2,FALSE)</f>
        <v>#N/A</v>
      </c>
      <c r="I4976" t="str">
        <f>+VLOOKUP(D4976,[5]Goal17!$I$2:$J$4522,2,FALSE)</f>
        <v>9.50</v>
      </c>
      <c r="J4976" t="e">
        <f>+VLOOKUP(D4976,'[6]2G coverage'!$I$2:$J$3380,2,FALSE)</f>
        <v>#N/A</v>
      </c>
    </row>
    <row r="4977" spans="1:10" x14ac:dyDescent="0.25">
      <c r="A4977">
        <v>744</v>
      </c>
      <c r="B4977" t="s">
        <v>5383</v>
      </c>
      <c r="C4977">
        <f t="shared" si="163"/>
        <v>2006</v>
      </c>
      <c r="D4977" t="str">
        <f t="shared" si="162"/>
        <v>7442006</v>
      </c>
      <c r="E4977" t="e">
        <f>+VLOOKUP(D4977,[2]WeightCountryEstimate!$C$2:$D$116,2,FALSE)</f>
        <v>#N/A</v>
      </c>
      <c r="F4977" t="e">
        <f>+VLOOKUP(D4977,'[3]Suff living area by country'!$J$2:$K$423,2,FALSE)</f>
        <v>#N/A</v>
      </c>
      <c r="G4977" t="e">
        <f>+VLOOKUP(D4977,'[1]Freight vol by country &amp; year'!$C$2:$D$886,2,FALSE)</f>
        <v>#N/A</v>
      </c>
      <c r="H4977" t="e">
        <f>+VLOOKUP(D4977,[4]Goal11!$I$2:$J$560,2,FALSE)</f>
        <v>#N/A</v>
      </c>
      <c r="I4977" t="e">
        <f>+VLOOKUP(D4977,[5]Goal17!$I$2:$J$4522,2,FALSE)</f>
        <v>#N/A</v>
      </c>
      <c r="J4977" t="e">
        <f>+VLOOKUP(D4977,'[6]2G coverage'!$I$2:$J$3380,2,FALSE)</f>
        <v>#N/A</v>
      </c>
    </row>
    <row r="4978" spans="1:10" x14ac:dyDescent="0.25">
      <c r="A4978">
        <v>746</v>
      </c>
      <c r="B4978" t="s">
        <v>5384</v>
      </c>
      <c r="C4978">
        <f t="shared" si="163"/>
        <v>2006</v>
      </c>
      <c r="D4978" t="str">
        <f t="shared" si="162"/>
        <v>7462006</v>
      </c>
      <c r="E4978" t="e">
        <f>+VLOOKUP(D4978,[2]WeightCountryEstimate!$C$2:$D$116,2,FALSE)</f>
        <v>#N/A</v>
      </c>
      <c r="F4978" t="e">
        <f>+VLOOKUP(D4978,'[3]Suff living area by country'!$J$2:$K$423,2,FALSE)</f>
        <v>#N/A</v>
      </c>
      <c r="G4978" t="e">
        <f>+VLOOKUP(D4978,'[1]Freight vol by country &amp; year'!$C$2:$D$886,2,FALSE)</f>
        <v>#N/A</v>
      </c>
      <c r="H4978" t="e">
        <f>+VLOOKUP(D4978,[4]Goal11!$I$2:$J$560,2,FALSE)</f>
        <v>#N/A</v>
      </c>
      <c r="I4978" t="e">
        <f>+VLOOKUP(D4978,[5]Goal17!$I$2:$J$4522,2,FALSE)</f>
        <v>#N/A</v>
      </c>
      <c r="J4978" t="e">
        <f>+VLOOKUP(D4978,'[6]2G coverage'!$I$2:$J$3380,2,FALSE)</f>
        <v>#N/A</v>
      </c>
    </row>
    <row r="4979" spans="1:10" x14ac:dyDescent="0.25">
      <c r="A4979">
        <v>747</v>
      </c>
      <c r="B4979" t="s">
        <v>5385</v>
      </c>
      <c r="C4979">
        <f t="shared" si="163"/>
        <v>2006</v>
      </c>
      <c r="D4979" t="str">
        <f t="shared" si="162"/>
        <v>7472006</v>
      </c>
      <c r="E4979" t="e">
        <f>+VLOOKUP(D4979,[2]WeightCountryEstimate!$C$2:$D$116,2,FALSE)</f>
        <v>#N/A</v>
      </c>
      <c r="F4979" t="e">
        <f>+VLOOKUP(D4979,'[3]Suff living area by country'!$J$2:$K$423,2,FALSE)</f>
        <v>#N/A</v>
      </c>
      <c r="G4979" t="e">
        <f>+VLOOKUP(D4979,'[1]Freight vol by country &amp; year'!$C$2:$D$886,2,FALSE)</f>
        <v>#N/A</v>
      </c>
      <c r="H4979" t="e">
        <f>+VLOOKUP(D4979,[4]Goal11!$I$2:$J$560,2,FALSE)</f>
        <v>#N/A</v>
      </c>
      <c r="I4979" t="str">
        <f>+VLOOKUP(D4979,[5]Goal17!$I$2:$J$4522,2,FALSE)</f>
        <v>12.45</v>
      </c>
      <c r="J4979" t="str">
        <f>+VLOOKUP(D4979,'[6]2G coverage'!$I$2:$J$3380,2,FALSE)</f>
        <v>83.95</v>
      </c>
    </row>
    <row r="4980" spans="1:10" x14ac:dyDescent="0.25">
      <c r="A4980">
        <v>748</v>
      </c>
      <c r="B4980" t="s">
        <v>5386</v>
      </c>
      <c r="C4980">
        <f t="shared" si="163"/>
        <v>2006</v>
      </c>
      <c r="D4980" t="str">
        <f t="shared" si="162"/>
        <v>7482006</v>
      </c>
      <c r="E4980" t="e">
        <f>+VLOOKUP(D4980,[2]WeightCountryEstimate!$C$2:$D$116,2,FALSE)</f>
        <v>#N/A</v>
      </c>
      <c r="F4980">
        <f>+VLOOKUP(D4980,'[3]Suff living area by country'!$J$2:$K$423,2,FALSE)</f>
        <v>78.2</v>
      </c>
      <c r="G4980" t="e">
        <f>+VLOOKUP(D4980,'[1]Freight vol by country &amp; year'!$C$2:$D$886,2,FALSE)</f>
        <v>#N/A</v>
      </c>
      <c r="H4980" t="e">
        <f>+VLOOKUP(D4980,[4]Goal11!$I$2:$J$560,2,FALSE)</f>
        <v>#N/A</v>
      </c>
      <c r="I4980" t="str">
        <f>+VLOOKUP(D4980,[5]Goal17!$I$2:$J$4522,2,FALSE)</f>
        <v>3.70</v>
      </c>
      <c r="J4980" t="str">
        <f>+VLOOKUP(D4980,'[6]2G coverage'!$I$2:$J$3380,2,FALSE)</f>
        <v>90.00</v>
      </c>
    </row>
    <row r="4981" spans="1:10" x14ac:dyDescent="0.25">
      <c r="A4981">
        <v>752</v>
      </c>
      <c r="B4981" t="s">
        <v>5387</v>
      </c>
      <c r="C4981">
        <f t="shared" si="163"/>
        <v>2006</v>
      </c>
      <c r="D4981" t="str">
        <f t="shared" si="162"/>
        <v>7522006</v>
      </c>
      <c r="E4981" t="e">
        <f>+VLOOKUP(D4981,[2]WeightCountryEstimate!$C$2:$D$116,2,FALSE)</f>
        <v>#N/A</v>
      </c>
      <c r="F4981" t="e">
        <f>+VLOOKUP(D4981,'[3]Suff living area by country'!$J$2:$K$423,2,FALSE)</f>
        <v>#N/A</v>
      </c>
      <c r="G4981" t="e">
        <f>+VLOOKUP(D4981,'[1]Freight vol by country &amp; year'!$C$2:$D$886,2,FALSE)</f>
        <v>#N/A</v>
      </c>
      <c r="H4981" t="e">
        <f>+VLOOKUP(D4981,[4]Goal11!$I$2:$J$560,2,FALSE)</f>
        <v>#N/A</v>
      </c>
      <c r="I4981" t="str">
        <f>+VLOOKUP(D4981,[5]Goal17!$I$2:$J$4522,2,FALSE)</f>
        <v>87.76</v>
      </c>
      <c r="J4981" t="str">
        <f>+VLOOKUP(D4981,'[6]2G coverage'!$I$2:$J$3380,2,FALSE)</f>
        <v>98.00</v>
      </c>
    </row>
    <row r="4982" spans="1:10" x14ac:dyDescent="0.25">
      <c r="A4982">
        <v>753</v>
      </c>
      <c r="B4982" t="s">
        <v>5388</v>
      </c>
      <c r="C4982">
        <f t="shared" si="163"/>
        <v>2006</v>
      </c>
      <c r="D4982" t="str">
        <f t="shared" si="162"/>
        <v>7532006</v>
      </c>
      <c r="E4982" t="e">
        <f>+VLOOKUP(D4982,[2]WeightCountryEstimate!$C$2:$D$116,2,FALSE)</f>
        <v>#N/A</v>
      </c>
      <c r="F4982" t="e">
        <f>+VLOOKUP(D4982,'[3]Suff living area by country'!$J$2:$K$423,2,FALSE)</f>
        <v>#N/A</v>
      </c>
      <c r="G4982" t="e">
        <f>+VLOOKUP(D4982,'[1]Freight vol by country &amp; year'!$C$2:$D$886,2,FALSE)</f>
        <v>#N/A</v>
      </c>
      <c r="H4982" t="e">
        <f>+VLOOKUP(D4982,[4]Goal11!$I$2:$J$560,2,FALSE)</f>
        <v>#N/A</v>
      </c>
      <c r="I4982" t="str">
        <f>+VLOOKUP(D4982,[5]Goal17!$I$2:$J$4522,2,FALSE)</f>
        <v>16.10</v>
      </c>
      <c r="J4982" t="str">
        <f>+VLOOKUP(D4982,'[6]2G coverage'!$I$2:$J$3380,2,FALSE)</f>
        <v>88.31</v>
      </c>
    </row>
    <row r="4983" spans="1:10" x14ac:dyDescent="0.25">
      <c r="A4983">
        <v>756</v>
      </c>
      <c r="B4983" t="s">
        <v>5389</v>
      </c>
      <c r="C4983">
        <f t="shared" si="163"/>
        <v>2006</v>
      </c>
      <c r="D4983" t="str">
        <f t="shared" si="162"/>
        <v>7562006</v>
      </c>
      <c r="E4983" t="e">
        <f>+VLOOKUP(D4983,[2]WeightCountryEstimate!$C$2:$D$116,2,FALSE)</f>
        <v>#N/A</v>
      </c>
      <c r="F4983">
        <f>+VLOOKUP(D4983,'[3]Suff living area by country'!$J$2:$K$423,2,FALSE)</f>
        <v>78.7</v>
      </c>
      <c r="G4983" t="e">
        <f>+VLOOKUP(D4983,'[1]Freight vol by country &amp; year'!$C$2:$D$886,2,FALSE)</f>
        <v>#N/A</v>
      </c>
      <c r="H4983" t="e">
        <f>+VLOOKUP(D4983,[4]Goal11!$I$2:$J$560,2,FALSE)</f>
        <v>#N/A</v>
      </c>
      <c r="I4983" t="str">
        <f>+VLOOKUP(D4983,[5]Goal17!$I$2:$J$4522,2,FALSE)</f>
        <v>75.70</v>
      </c>
      <c r="J4983" t="str">
        <f>+VLOOKUP(D4983,'[6]2G coverage'!$I$2:$J$3380,2,FALSE)</f>
        <v>100.00</v>
      </c>
    </row>
    <row r="4984" spans="1:10" x14ac:dyDescent="0.25">
      <c r="A4984">
        <v>760</v>
      </c>
      <c r="B4984" t="s">
        <v>5390</v>
      </c>
      <c r="C4984">
        <f t="shared" si="163"/>
        <v>2006</v>
      </c>
      <c r="D4984" t="str">
        <f t="shared" si="162"/>
        <v>7602006</v>
      </c>
      <c r="E4984" t="e">
        <f>+VLOOKUP(D4984,[2]WeightCountryEstimate!$C$2:$D$116,2,FALSE)</f>
        <v>#N/A</v>
      </c>
      <c r="F4984" t="e">
        <f>+VLOOKUP(D4984,'[3]Suff living area by country'!$J$2:$K$423,2,FALSE)</f>
        <v>#N/A</v>
      </c>
      <c r="G4984" t="e">
        <f>+VLOOKUP(D4984,'[1]Freight vol by country &amp; year'!$C$2:$D$886,2,FALSE)</f>
        <v>#N/A</v>
      </c>
      <c r="H4984" t="e">
        <f>+VLOOKUP(D4984,[4]Goal11!$I$2:$J$560,2,FALSE)</f>
        <v>#N/A</v>
      </c>
      <c r="I4984" t="str">
        <f>+VLOOKUP(D4984,[5]Goal17!$I$2:$J$4522,2,FALSE)</f>
        <v>7.83</v>
      </c>
      <c r="J4984" t="str">
        <f>+VLOOKUP(D4984,'[6]2G coverage'!$I$2:$J$3380,2,FALSE)</f>
        <v>95.00</v>
      </c>
    </row>
    <row r="4985" spans="1:10" x14ac:dyDescent="0.25">
      <c r="A4985">
        <v>762</v>
      </c>
      <c r="B4985" t="s">
        <v>5391</v>
      </c>
      <c r="C4985">
        <f t="shared" si="163"/>
        <v>2006</v>
      </c>
      <c r="D4985" t="str">
        <f t="shared" si="162"/>
        <v>7622006</v>
      </c>
      <c r="E4985" t="e">
        <f>+VLOOKUP(D4985,[2]WeightCountryEstimate!$C$2:$D$116,2,FALSE)</f>
        <v>#N/A</v>
      </c>
      <c r="F4985" t="e">
        <f>+VLOOKUP(D4985,'[3]Suff living area by country'!$J$2:$K$423,2,FALSE)</f>
        <v>#N/A</v>
      </c>
      <c r="G4985" t="e">
        <f>+VLOOKUP(D4985,'[1]Freight vol by country &amp; year'!$C$2:$D$886,2,FALSE)</f>
        <v>#N/A</v>
      </c>
      <c r="H4985" t="e">
        <f>+VLOOKUP(D4985,[4]Goal11!$I$2:$J$560,2,FALSE)</f>
        <v>#N/A</v>
      </c>
      <c r="I4985" t="str">
        <f>+VLOOKUP(D4985,[5]Goal17!$I$2:$J$4522,2,FALSE)</f>
        <v>3.77</v>
      </c>
      <c r="J4985" t="e">
        <f>+VLOOKUP(D4985,'[6]2G coverage'!$I$2:$J$3380,2,FALSE)</f>
        <v>#N/A</v>
      </c>
    </row>
    <row r="4986" spans="1:10" x14ac:dyDescent="0.25">
      <c r="A4986">
        <v>764</v>
      </c>
      <c r="B4986" t="s">
        <v>5392</v>
      </c>
      <c r="C4986">
        <f t="shared" si="163"/>
        <v>2006</v>
      </c>
      <c r="D4986" t="str">
        <f t="shared" si="162"/>
        <v>7642006</v>
      </c>
      <c r="E4986" t="e">
        <f>+VLOOKUP(D4986,[2]WeightCountryEstimate!$C$2:$D$116,2,FALSE)</f>
        <v>#N/A</v>
      </c>
      <c r="F4986" t="e">
        <f>+VLOOKUP(D4986,'[3]Suff living area by country'!$J$2:$K$423,2,FALSE)</f>
        <v>#N/A</v>
      </c>
      <c r="G4986" t="e">
        <f>+VLOOKUP(D4986,'[1]Freight vol by country &amp; year'!$C$2:$D$886,2,FALSE)</f>
        <v>#N/A</v>
      </c>
      <c r="H4986" t="e">
        <f>+VLOOKUP(D4986,[4]Goal11!$I$2:$J$560,2,FALSE)</f>
        <v>#N/A</v>
      </c>
      <c r="I4986" t="str">
        <f>+VLOOKUP(D4986,[5]Goal17!$I$2:$J$4522,2,FALSE)</f>
        <v>17.16</v>
      </c>
      <c r="J4986" t="str">
        <f>+VLOOKUP(D4986,'[6]2G coverage'!$I$2:$J$3380,2,FALSE)</f>
        <v>30.92</v>
      </c>
    </row>
    <row r="4987" spans="1:10" x14ac:dyDescent="0.25">
      <c r="A4987">
        <v>768</v>
      </c>
      <c r="B4987" t="s">
        <v>5393</v>
      </c>
      <c r="C4987">
        <f t="shared" si="163"/>
        <v>2006</v>
      </c>
      <c r="D4987" t="str">
        <f t="shared" si="162"/>
        <v>7682006</v>
      </c>
      <c r="E4987" t="e">
        <f>+VLOOKUP(D4987,[2]WeightCountryEstimate!$C$2:$D$116,2,FALSE)</f>
        <v>#N/A</v>
      </c>
      <c r="F4987">
        <f>+VLOOKUP(D4987,'[3]Suff living area by country'!$J$2:$K$423,2,FALSE)</f>
        <v>71.7</v>
      </c>
      <c r="G4987" t="e">
        <f>+VLOOKUP(D4987,'[1]Freight vol by country &amp; year'!$C$2:$D$886,2,FALSE)</f>
        <v>#N/A</v>
      </c>
      <c r="H4987" t="e">
        <f>+VLOOKUP(D4987,[4]Goal11!$I$2:$J$560,2,FALSE)</f>
        <v>#N/A</v>
      </c>
      <c r="I4987" t="str">
        <f>+VLOOKUP(D4987,[5]Goal17!$I$2:$J$4522,2,FALSE)</f>
        <v>2.00</v>
      </c>
      <c r="J4987" t="str">
        <f>+VLOOKUP(D4987,'[6]2G coverage'!$I$2:$J$3380,2,FALSE)</f>
        <v>85.00</v>
      </c>
    </row>
    <row r="4988" spans="1:10" x14ac:dyDescent="0.25">
      <c r="A4988">
        <v>772</v>
      </c>
      <c r="B4988" t="s">
        <v>5394</v>
      </c>
      <c r="C4988">
        <f t="shared" si="163"/>
        <v>2006</v>
      </c>
      <c r="D4988" t="str">
        <f t="shared" si="162"/>
        <v>7722006</v>
      </c>
      <c r="E4988" t="e">
        <f>+VLOOKUP(D4988,[2]WeightCountryEstimate!$C$2:$D$116,2,FALSE)</f>
        <v>#N/A</v>
      </c>
      <c r="F4988" t="e">
        <f>+VLOOKUP(D4988,'[3]Suff living area by country'!$J$2:$K$423,2,FALSE)</f>
        <v>#N/A</v>
      </c>
      <c r="G4988" t="e">
        <f>+VLOOKUP(D4988,'[1]Freight vol by country &amp; year'!$C$2:$D$886,2,FALSE)</f>
        <v>#N/A</v>
      </c>
      <c r="H4988" t="e">
        <f>+VLOOKUP(D4988,[4]Goal11!$I$2:$J$560,2,FALSE)</f>
        <v>#N/A</v>
      </c>
      <c r="I4988" t="e">
        <f>+VLOOKUP(D4988,[5]Goal17!$I$2:$J$4522,2,FALSE)</f>
        <v>#N/A</v>
      </c>
      <c r="J4988" t="e">
        <f>+VLOOKUP(D4988,'[6]2G coverage'!$I$2:$J$3380,2,FALSE)</f>
        <v>#N/A</v>
      </c>
    </row>
    <row r="4989" spans="1:10" x14ac:dyDescent="0.25">
      <c r="A4989">
        <v>776</v>
      </c>
      <c r="B4989" t="s">
        <v>5395</v>
      </c>
      <c r="C4989">
        <f t="shared" si="163"/>
        <v>2006</v>
      </c>
      <c r="D4989" t="str">
        <f t="shared" si="162"/>
        <v>7762006</v>
      </c>
      <c r="E4989" t="e">
        <f>+VLOOKUP(D4989,[2]WeightCountryEstimate!$C$2:$D$116,2,FALSE)</f>
        <v>#N/A</v>
      </c>
      <c r="F4989" t="e">
        <f>+VLOOKUP(D4989,'[3]Suff living area by country'!$J$2:$K$423,2,FALSE)</f>
        <v>#N/A</v>
      </c>
      <c r="G4989" t="e">
        <f>+VLOOKUP(D4989,'[1]Freight vol by country &amp; year'!$C$2:$D$886,2,FALSE)</f>
        <v>#N/A</v>
      </c>
      <c r="H4989" t="e">
        <f>+VLOOKUP(D4989,[4]Goal11!$I$2:$J$560,2,FALSE)</f>
        <v>#N/A</v>
      </c>
      <c r="I4989" t="str">
        <f>+VLOOKUP(D4989,[5]Goal17!$I$2:$J$4522,2,FALSE)</f>
        <v>5.85</v>
      </c>
      <c r="J4989" t="str">
        <f>+VLOOKUP(D4989,'[6]2G coverage'!$I$2:$J$3380,2,FALSE)</f>
        <v>85.00</v>
      </c>
    </row>
    <row r="4990" spans="1:10" x14ac:dyDescent="0.25">
      <c r="A4990">
        <v>780</v>
      </c>
      <c r="B4990" t="s">
        <v>5396</v>
      </c>
      <c r="C4990">
        <f t="shared" si="163"/>
        <v>2006</v>
      </c>
      <c r="D4990" t="str">
        <f t="shared" si="162"/>
        <v>7802006</v>
      </c>
      <c r="E4990" t="e">
        <f>+VLOOKUP(D4990,[2]WeightCountryEstimate!$C$2:$D$116,2,FALSE)</f>
        <v>#N/A</v>
      </c>
      <c r="F4990">
        <f>+VLOOKUP(D4990,'[3]Suff living area by country'!$J$2:$K$423,2,FALSE)</f>
        <v>94.4</v>
      </c>
      <c r="G4990" t="e">
        <f>+VLOOKUP(D4990,'[1]Freight vol by country &amp; year'!$C$2:$D$886,2,FALSE)</f>
        <v>#N/A</v>
      </c>
      <c r="H4990" t="e">
        <f>+VLOOKUP(D4990,[4]Goal11!$I$2:$J$560,2,FALSE)</f>
        <v>#N/A</v>
      </c>
      <c r="I4990" t="str">
        <f>+VLOOKUP(D4990,[5]Goal17!$I$2:$J$4522,2,FALSE)</f>
        <v>30.00</v>
      </c>
      <c r="J4990" t="e">
        <f>+VLOOKUP(D4990,'[6]2G coverage'!$I$2:$J$3380,2,FALSE)</f>
        <v>#N/A</v>
      </c>
    </row>
    <row r="4991" spans="1:10" x14ac:dyDescent="0.25">
      <c r="A4991">
        <v>784</v>
      </c>
      <c r="B4991" t="s">
        <v>5397</v>
      </c>
      <c r="C4991">
        <f t="shared" si="163"/>
        <v>2006</v>
      </c>
      <c r="D4991" t="str">
        <f t="shared" si="162"/>
        <v>7842006</v>
      </c>
      <c r="E4991" t="e">
        <f>+VLOOKUP(D4991,[2]WeightCountryEstimate!$C$2:$D$116,2,FALSE)</f>
        <v>#N/A</v>
      </c>
      <c r="F4991" t="e">
        <f>+VLOOKUP(D4991,'[3]Suff living area by country'!$J$2:$K$423,2,FALSE)</f>
        <v>#N/A</v>
      </c>
      <c r="G4991" t="e">
        <f>+VLOOKUP(D4991,'[1]Freight vol by country &amp; year'!$C$2:$D$886,2,FALSE)</f>
        <v>#N/A</v>
      </c>
      <c r="H4991" t="e">
        <f>+VLOOKUP(D4991,[4]Goal11!$I$2:$J$560,2,FALSE)</f>
        <v>#N/A</v>
      </c>
      <c r="I4991" t="str">
        <f>+VLOOKUP(D4991,[5]Goal17!$I$2:$J$4522,2,FALSE)</f>
        <v>52.00</v>
      </c>
      <c r="J4991" t="str">
        <f>+VLOOKUP(D4991,'[6]2G coverage'!$I$2:$J$3380,2,FALSE)</f>
        <v>100.00</v>
      </c>
    </row>
    <row r="4992" spans="1:10" x14ac:dyDescent="0.25">
      <c r="A4992">
        <v>788</v>
      </c>
      <c r="B4992" t="s">
        <v>5398</v>
      </c>
      <c r="C4992">
        <f t="shared" si="163"/>
        <v>2006</v>
      </c>
      <c r="D4992" t="str">
        <f t="shared" si="162"/>
        <v>7882006</v>
      </c>
      <c r="E4992" t="e">
        <f>+VLOOKUP(D4992,[2]WeightCountryEstimate!$C$2:$D$116,2,FALSE)</f>
        <v>#N/A</v>
      </c>
      <c r="F4992" t="e">
        <f>+VLOOKUP(D4992,'[3]Suff living area by country'!$J$2:$K$423,2,FALSE)</f>
        <v>#N/A</v>
      </c>
      <c r="G4992" t="e">
        <f>+VLOOKUP(D4992,'[1]Freight vol by country &amp; year'!$C$2:$D$886,2,FALSE)</f>
        <v>#N/A</v>
      </c>
      <c r="H4992" t="e">
        <f>+VLOOKUP(D4992,[4]Goal11!$I$2:$J$560,2,FALSE)</f>
        <v>#N/A</v>
      </c>
      <c r="I4992" t="str">
        <f>+VLOOKUP(D4992,[5]Goal17!$I$2:$J$4522,2,FALSE)</f>
        <v>12.99</v>
      </c>
      <c r="J4992" t="str">
        <f>+VLOOKUP(D4992,'[6]2G coverage'!$I$2:$J$3380,2,FALSE)</f>
        <v>100.00</v>
      </c>
    </row>
    <row r="4993" spans="1:10" x14ac:dyDescent="0.25">
      <c r="A4993">
        <v>792</v>
      </c>
      <c r="B4993" t="s">
        <v>5399</v>
      </c>
      <c r="C4993">
        <f t="shared" si="163"/>
        <v>2006</v>
      </c>
      <c r="D4993" t="str">
        <f t="shared" si="162"/>
        <v>7922006</v>
      </c>
      <c r="E4993" t="e">
        <f>+VLOOKUP(D4993,[2]WeightCountryEstimate!$C$2:$D$116,2,FALSE)</f>
        <v>#N/A</v>
      </c>
      <c r="F4993" t="e">
        <f>+VLOOKUP(D4993,'[3]Suff living area by country'!$J$2:$K$423,2,FALSE)</f>
        <v>#N/A</v>
      </c>
      <c r="G4993" t="e">
        <f>+VLOOKUP(D4993,'[1]Freight vol by country &amp; year'!$C$2:$D$886,2,FALSE)</f>
        <v>#N/A</v>
      </c>
      <c r="H4993" t="e">
        <f>+VLOOKUP(D4993,[4]Goal11!$I$2:$J$560,2,FALSE)</f>
        <v>#N/A</v>
      </c>
      <c r="I4993" t="str">
        <f>+VLOOKUP(D4993,[5]Goal17!$I$2:$J$4522,2,FALSE)</f>
        <v>18.24</v>
      </c>
      <c r="J4993" t="str">
        <f>+VLOOKUP(D4993,'[6]2G coverage'!$I$2:$J$3380,2,FALSE)</f>
        <v>98.76</v>
      </c>
    </row>
    <row r="4994" spans="1:10" x14ac:dyDescent="0.25">
      <c r="A4994">
        <v>795</v>
      </c>
      <c r="B4994" t="s">
        <v>5400</v>
      </c>
      <c r="C4994">
        <f t="shared" si="163"/>
        <v>2006</v>
      </c>
      <c r="D4994" t="str">
        <f t="shared" si="162"/>
        <v>7952006</v>
      </c>
      <c r="E4994" t="e">
        <f>+VLOOKUP(D4994,[2]WeightCountryEstimate!$C$2:$D$116,2,FALSE)</f>
        <v>#N/A</v>
      </c>
      <c r="F4994">
        <f>+VLOOKUP(D4994,'[3]Suff living area by country'!$J$2:$K$423,2,FALSE)</f>
        <v>89.8</v>
      </c>
      <c r="G4994" t="e">
        <f>+VLOOKUP(D4994,'[1]Freight vol by country &amp; year'!$C$2:$D$886,2,FALSE)</f>
        <v>#N/A</v>
      </c>
      <c r="H4994" t="e">
        <f>+VLOOKUP(D4994,[4]Goal11!$I$2:$J$560,2,FALSE)</f>
        <v>#N/A</v>
      </c>
      <c r="I4994" t="str">
        <f>+VLOOKUP(D4994,[5]Goal17!$I$2:$J$4522,2,FALSE)</f>
        <v>1.32</v>
      </c>
      <c r="J4994" t="str">
        <f>+VLOOKUP(D4994,'[6]2G coverage'!$I$2:$J$3380,2,FALSE)</f>
        <v>13.70</v>
      </c>
    </row>
    <row r="4995" spans="1:10" x14ac:dyDescent="0.25">
      <c r="A4995">
        <v>796</v>
      </c>
      <c r="B4995" t="s">
        <v>5401</v>
      </c>
      <c r="C4995">
        <f t="shared" si="163"/>
        <v>2006</v>
      </c>
      <c r="D4995" t="str">
        <f t="shared" ref="D4995:D5058" si="164">+_xlfn.CONCAT(A4995,C4995)</f>
        <v>7962006</v>
      </c>
      <c r="E4995" t="e">
        <f>+VLOOKUP(D4995,[2]WeightCountryEstimate!$C$2:$D$116,2,FALSE)</f>
        <v>#N/A</v>
      </c>
      <c r="F4995" t="e">
        <f>+VLOOKUP(D4995,'[3]Suff living area by country'!$J$2:$K$423,2,FALSE)</f>
        <v>#N/A</v>
      </c>
      <c r="G4995" t="e">
        <f>+VLOOKUP(D4995,'[1]Freight vol by country &amp; year'!$C$2:$D$886,2,FALSE)</f>
        <v>#N/A</v>
      </c>
      <c r="H4995" t="e">
        <f>+VLOOKUP(D4995,[4]Goal11!$I$2:$J$560,2,FALSE)</f>
        <v>#N/A</v>
      </c>
      <c r="I4995" t="e">
        <f>+VLOOKUP(D4995,[5]Goal17!$I$2:$J$4522,2,FALSE)</f>
        <v>#N/A</v>
      </c>
      <c r="J4995" t="e">
        <f>+VLOOKUP(D4995,'[6]2G coverage'!$I$2:$J$3380,2,FALSE)</f>
        <v>#N/A</v>
      </c>
    </row>
    <row r="4996" spans="1:10" x14ac:dyDescent="0.25">
      <c r="A4996">
        <v>798</v>
      </c>
      <c r="B4996" t="s">
        <v>5402</v>
      </c>
      <c r="C4996">
        <f t="shared" si="163"/>
        <v>2006</v>
      </c>
      <c r="D4996" t="str">
        <f t="shared" si="164"/>
        <v>7982006</v>
      </c>
      <c r="E4996" t="e">
        <f>+VLOOKUP(D4996,[2]WeightCountryEstimate!$C$2:$D$116,2,FALSE)</f>
        <v>#N/A</v>
      </c>
      <c r="F4996" t="e">
        <f>+VLOOKUP(D4996,'[3]Suff living area by country'!$J$2:$K$423,2,FALSE)</f>
        <v>#N/A</v>
      </c>
      <c r="G4996" t="e">
        <f>+VLOOKUP(D4996,'[1]Freight vol by country &amp; year'!$C$2:$D$886,2,FALSE)</f>
        <v>#N/A</v>
      </c>
      <c r="H4996" t="e">
        <f>+VLOOKUP(D4996,[4]Goal11!$I$2:$J$560,2,FALSE)</f>
        <v>#N/A</v>
      </c>
      <c r="I4996" t="e">
        <f>+VLOOKUP(D4996,[5]Goal17!$I$2:$J$4522,2,FALSE)</f>
        <v>#N/A</v>
      </c>
      <c r="J4996" t="str">
        <f>+VLOOKUP(D4996,'[6]2G coverage'!$I$2:$J$3380,2,FALSE)</f>
        <v>16.00</v>
      </c>
    </row>
    <row r="4997" spans="1:10" x14ac:dyDescent="0.25">
      <c r="A4997">
        <v>800</v>
      </c>
      <c r="B4997" t="s">
        <v>5403</v>
      </c>
      <c r="C4997">
        <f t="shared" si="163"/>
        <v>2006</v>
      </c>
      <c r="D4997" t="str">
        <f t="shared" si="164"/>
        <v>8002006</v>
      </c>
      <c r="E4997" t="e">
        <f>+VLOOKUP(D4997,[2]WeightCountryEstimate!$C$2:$D$116,2,FALSE)</f>
        <v>#N/A</v>
      </c>
      <c r="F4997">
        <f>+VLOOKUP(D4997,'[3]Suff living area by country'!$J$2:$K$423,2,FALSE)</f>
        <v>56.9</v>
      </c>
      <c r="G4997" t="e">
        <f>+VLOOKUP(D4997,'[1]Freight vol by country &amp; year'!$C$2:$D$886,2,FALSE)</f>
        <v>#N/A</v>
      </c>
      <c r="H4997" t="e">
        <f>+VLOOKUP(D4997,[4]Goal11!$I$2:$J$560,2,FALSE)</f>
        <v>#N/A</v>
      </c>
      <c r="I4997" t="str">
        <f>+VLOOKUP(D4997,[5]Goal17!$I$2:$J$4522,2,FALSE)</f>
        <v>2.53</v>
      </c>
      <c r="J4997" t="str">
        <f>+VLOOKUP(D4997,'[6]2G coverage'!$I$2:$J$3380,2,FALSE)</f>
        <v>80.00</v>
      </c>
    </row>
    <row r="4998" spans="1:10" x14ac:dyDescent="0.25">
      <c r="A4998">
        <v>804</v>
      </c>
      <c r="B4998" t="s">
        <v>5404</v>
      </c>
      <c r="C4998">
        <f t="shared" si="163"/>
        <v>2006</v>
      </c>
      <c r="D4998" t="str">
        <f t="shared" si="164"/>
        <v>8042006</v>
      </c>
      <c r="E4998" t="e">
        <f>+VLOOKUP(D4998,[2]WeightCountryEstimate!$C$2:$D$116,2,FALSE)</f>
        <v>#N/A</v>
      </c>
      <c r="F4998" t="e">
        <f>+VLOOKUP(D4998,'[3]Suff living area by country'!$J$2:$K$423,2,FALSE)</f>
        <v>#N/A</v>
      </c>
      <c r="G4998" t="e">
        <f>+VLOOKUP(D4998,'[1]Freight vol by country &amp; year'!$C$2:$D$886,2,FALSE)</f>
        <v>#N/A</v>
      </c>
      <c r="H4998" t="e">
        <f>+VLOOKUP(D4998,[4]Goal11!$I$2:$J$560,2,FALSE)</f>
        <v>#N/A</v>
      </c>
      <c r="I4998" t="str">
        <f>+VLOOKUP(D4998,[5]Goal17!$I$2:$J$4522,2,FALSE)</f>
        <v>4.51</v>
      </c>
      <c r="J4998" t="str">
        <f>+VLOOKUP(D4998,'[6]2G coverage'!$I$2:$J$3380,2,FALSE)</f>
        <v>96.16</v>
      </c>
    </row>
    <row r="4999" spans="1:10" x14ac:dyDescent="0.25">
      <c r="A4999">
        <v>807</v>
      </c>
      <c r="B4999" t="s">
        <v>5405</v>
      </c>
      <c r="C4999">
        <f t="shared" si="163"/>
        <v>2006</v>
      </c>
      <c r="D4999" t="str">
        <f t="shared" si="164"/>
        <v>8072006</v>
      </c>
      <c r="E4999" t="e">
        <f>+VLOOKUP(D4999,[2]WeightCountryEstimate!$C$2:$D$116,2,FALSE)</f>
        <v>#N/A</v>
      </c>
      <c r="F4999" t="e">
        <f>+VLOOKUP(D4999,'[3]Suff living area by country'!$J$2:$K$423,2,FALSE)</f>
        <v>#N/A</v>
      </c>
      <c r="G4999" t="e">
        <f>+VLOOKUP(D4999,'[1]Freight vol by country &amp; year'!$C$2:$D$886,2,FALSE)</f>
        <v>#N/A</v>
      </c>
      <c r="H4999" t="e">
        <f>+VLOOKUP(D4999,[4]Goal11!$I$2:$J$560,2,FALSE)</f>
        <v>#N/A</v>
      </c>
      <c r="I4999" t="str">
        <f>+VLOOKUP(D4999,[5]Goal17!$I$2:$J$4522,2,FALSE)</f>
        <v>28.62</v>
      </c>
      <c r="J4999" t="str">
        <f>+VLOOKUP(D4999,'[6]2G coverage'!$I$2:$J$3380,2,FALSE)</f>
        <v>99.80</v>
      </c>
    </row>
    <row r="5000" spans="1:10" x14ac:dyDescent="0.25">
      <c r="A5000">
        <v>818</v>
      </c>
      <c r="B5000" t="s">
        <v>5406</v>
      </c>
      <c r="C5000">
        <f t="shared" si="163"/>
        <v>2006</v>
      </c>
      <c r="D5000" t="str">
        <f t="shared" si="164"/>
        <v>8182006</v>
      </c>
      <c r="E5000" t="e">
        <f>+VLOOKUP(D5000,[2]WeightCountryEstimate!$C$2:$D$116,2,FALSE)</f>
        <v>#N/A</v>
      </c>
      <c r="F5000" t="e">
        <f>+VLOOKUP(D5000,'[3]Suff living area by country'!$J$2:$K$423,2,FALSE)</f>
        <v>#N/A</v>
      </c>
      <c r="G5000" t="e">
        <f>+VLOOKUP(D5000,'[1]Freight vol by country &amp; year'!$C$2:$D$886,2,FALSE)</f>
        <v>#N/A</v>
      </c>
      <c r="H5000" t="e">
        <f>+VLOOKUP(D5000,[4]Goal11!$I$2:$J$560,2,FALSE)</f>
        <v>#N/A</v>
      </c>
      <c r="I5000" t="str">
        <f>+VLOOKUP(D5000,[5]Goal17!$I$2:$J$4522,2,FALSE)</f>
        <v>13.66</v>
      </c>
      <c r="J5000" t="str">
        <f>+VLOOKUP(D5000,'[6]2G coverage'!$I$2:$J$3380,2,FALSE)</f>
        <v>92.00</v>
      </c>
    </row>
    <row r="5001" spans="1:10" x14ac:dyDescent="0.25">
      <c r="A5001">
        <v>826</v>
      </c>
      <c r="B5001" t="s">
        <v>5407</v>
      </c>
      <c r="C5001">
        <f t="shared" si="163"/>
        <v>2006</v>
      </c>
      <c r="D5001" t="str">
        <f t="shared" si="164"/>
        <v>8262006</v>
      </c>
      <c r="E5001" t="e">
        <f>+VLOOKUP(D5001,[2]WeightCountryEstimate!$C$2:$D$116,2,FALSE)</f>
        <v>#N/A</v>
      </c>
      <c r="F5001" t="e">
        <f>+VLOOKUP(D5001,'[3]Suff living area by country'!$J$2:$K$423,2,FALSE)</f>
        <v>#N/A</v>
      </c>
      <c r="G5001" t="e">
        <f>+VLOOKUP(D5001,'[1]Freight vol by country &amp; year'!$C$2:$D$886,2,FALSE)</f>
        <v>#N/A</v>
      </c>
      <c r="H5001" t="e">
        <f>+VLOOKUP(D5001,[4]Goal11!$I$2:$J$560,2,FALSE)</f>
        <v>#N/A</v>
      </c>
      <c r="I5001" t="str">
        <f>+VLOOKUP(D5001,[5]Goal17!$I$2:$J$4522,2,FALSE)</f>
        <v>68.82</v>
      </c>
      <c r="J5001" t="str">
        <f>+VLOOKUP(D5001,'[6]2G coverage'!$I$2:$J$3380,2,FALSE)</f>
        <v>99.80</v>
      </c>
    </row>
    <row r="5002" spans="1:10" x14ac:dyDescent="0.25">
      <c r="A5002">
        <v>830</v>
      </c>
      <c r="B5002" t="s">
        <v>5408</v>
      </c>
      <c r="C5002">
        <f t="shared" si="163"/>
        <v>2006</v>
      </c>
      <c r="D5002" t="str">
        <f t="shared" si="164"/>
        <v>8302006</v>
      </c>
      <c r="E5002" t="e">
        <f>+VLOOKUP(D5002,[2]WeightCountryEstimate!$C$2:$D$116,2,FALSE)</f>
        <v>#N/A</v>
      </c>
      <c r="F5002" t="e">
        <f>+VLOOKUP(D5002,'[3]Suff living area by country'!$J$2:$K$423,2,FALSE)</f>
        <v>#N/A</v>
      </c>
      <c r="G5002" t="e">
        <f>+VLOOKUP(D5002,'[1]Freight vol by country &amp; year'!$C$2:$D$886,2,FALSE)</f>
        <v>#N/A</v>
      </c>
      <c r="H5002" t="e">
        <f>+VLOOKUP(D5002,[4]Goal11!$I$2:$J$560,2,FALSE)</f>
        <v>#N/A</v>
      </c>
      <c r="I5002" t="e">
        <f>+VLOOKUP(D5002,[5]Goal17!$I$2:$J$4522,2,FALSE)</f>
        <v>#N/A</v>
      </c>
      <c r="J5002" t="e">
        <f>+VLOOKUP(D5002,'[6]2G coverage'!$I$2:$J$3380,2,FALSE)</f>
        <v>#N/A</v>
      </c>
    </row>
    <row r="5003" spans="1:10" x14ac:dyDescent="0.25">
      <c r="A5003">
        <v>831</v>
      </c>
      <c r="B5003" t="s">
        <v>5409</v>
      </c>
      <c r="C5003">
        <f t="shared" si="163"/>
        <v>2006</v>
      </c>
      <c r="D5003" t="str">
        <f t="shared" si="164"/>
        <v>8312006</v>
      </c>
      <c r="E5003" t="e">
        <f>+VLOOKUP(D5003,[2]WeightCountryEstimate!$C$2:$D$116,2,FALSE)</f>
        <v>#N/A</v>
      </c>
      <c r="F5003" t="e">
        <f>+VLOOKUP(D5003,'[3]Suff living area by country'!$J$2:$K$423,2,FALSE)</f>
        <v>#N/A</v>
      </c>
      <c r="G5003" t="e">
        <f>+VLOOKUP(D5003,'[1]Freight vol by country &amp; year'!$C$2:$D$886,2,FALSE)</f>
        <v>#N/A</v>
      </c>
      <c r="H5003" t="e">
        <f>+VLOOKUP(D5003,[4]Goal11!$I$2:$J$560,2,FALSE)</f>
        <v>#N/A</v>
      </c>
      <c r="I5003" t="str">
        <f>+VLOOKUP(D5003,[5]Goal17!$I$2:$J$4522,2,FALSE)</f>
        <v>83.63</v>
      </c>
      <c r="J5003" t="e">
        <f>+VLOOKUP(D5003,'[6]2G coverage'!$I$2:$J$3380,2,FALSE)</f>
        <v>#N/A</v>
      </c>
    </row>
    <row r="5004" spans="1:10" x14ac:dyDescent="0.25">
      <c r="A5004">
        <v>832</v>
      </c>
      <c r="B5004" t="s">
        <v>5410</v>
      </c>
      <c r="C5004">
        <f t="shared" si="163"/>
        <v>2006</v>
      </c>
      <c r="D5004" t="str">
        <f t="shared" si="164"/>
        <v>8322006</v>
      </c>
      <c r="E5004" t="e">
        <f>+VLOOKUP(D5004,[2]WeightCountryEstimate!$C$2:$D$116,2,FALSE)</f>
        <v>#N/A</v>
      </c>
      <c r="F5004" t="e">
        <f>+VLOOKUP(D5004,'[3]Suff living area by country'!$J$2:$K$423,2,FALSE)</f>
        <v>#N/A</v>
      </c>
      <c r="G5004" t="e">
        <f>+VLOOKUP(D5004,'[1]Freight vol by country &amp; year'!$C$2:$D$886,2,FALSE)</f>
        <v>#N/A</v>
      </c>
      <c r="H5004" t="e">
        <f>+VLOOKUP(D5004,[4]Goal11!$I$2:$J$560,2,FALSE)</f>
        <v>#N/A</v>
      </c>
      <c r="I5004" t="str">
        <f>+VLOOKUP(D5004,[5]Goal17!$I$2:$J$4522,2,FALSE)</f>
        <v>31.82</v>
      </c>
      <c r="J5004" t="e">
        <f>+VLOOKUP(D5004,'[6]2G coverage'!$I$2:$J$3380,2,FALSE)</f>
        <v>#N/A</v>
      </c>
    </row>
    <row r="5005" spans="1:10" x14ac:dyDescent="0.25">
      <c r="A5005">
        <v>833</v>
      </c>
      <c r="B5005" t="s">
        <v>5411</v>
      </c>
      <c r="C5005">
        <f t="shared" si="163"/>
        <v>2006</v>
      </c>
      <c r="D5005" t="str">
        <f t="shared" si="164"/>
        <v>8332006</v>
      </c>
      <c r="E5005" t="e">
        <f>+VLOOKUP(D5005,[2]WeightCountryEstimate!$C$2:$D$116,2,FALSE)</f>
        <v>#N/A</v>
      </c>
      <c r="F5005" t="e">
        <f>+VLOOKUP(D5005,'[3]Suff living area by country'!$J$2:$K$423,2,FALSE)</f>
        <v>#N/A</v>
      </c>
      <c r="G5005" t="e">
        <f>+VLOOKUP(D5005,'[1]Freight vol by country &amp; year'!$C$2:$D$886,2,FALSE)</f>
        <v>#N/A</v>
      </c>
      <c r="H5005" t="e">
        <f>+VLOOKUP(D5005,[4]Goal11!$I$2:$J$560,2,FALSE)</f>
        <v>#N/A</v>
      </c>
      <c r="I5005" t="e">
        <f>+VLOOKUP(D5005,[5]Goal17!$I$2:$J$4522,2,FALSE)</f>
        <v>#N/A</v>
      </c>
      <c r="J5005" t="e">
        <f>+VLOOKUP(D5005,'[6]2G coverage'!$I$2:$J$3380,2,FALSE)</f>
        <v>#N/A</v>
      </c>
    </row>
    <row r="5006" spans="1:10" x14ac:dyDescent="0.25">
      <c r="A5006">
        <v>834</v>
      </c>
      <c r="B5006" t="s">
        <v>5412</v>
      </c>
      <c r="C5006">
        <f t="shared" si="163"/>
        <v>2006</v>
      </c>
      <c r="D5006" t="str">
        <f t="shared" si="164"/>
        <v>8342006</v>
      </c>
      <c r="E5006" t="e">
        <f>+VLOOKUP(D5006,[2]WeightCountryEstimate!$C$2:$D$116,2,FALSE)</f>
        <v>#N/A</v>
      </c>
      <c r="F5006" t="e">
        <f>+VLOOKUP(D5006,'[3]Suff living area by country'!$J$2:$K$423,2,FALSE)</f>
        <v>#N/A</v>
      </c>
      <c r="G5006" t="e">
        <f>+VLOOKUP(D5006,'[1]Freight vol by country &amp; year'!$C$2:$D$886,2,FALSE)</f>
        <v>#N/A</v>
      </c>
      <c r="H5006" t="e">
        <f>+VLOOKUP(D5006,[4]Goal11!$I$2:$J$560,2,FALSE)</f>
        <v>#N/A</v>
      </c>
      <c r="I5006" t="str">
        <f>+VLOOKUP(D5006,[5]Goal17!$I$2:$J$4522,2,FALSE)</f>
        <v>1.30</v>
      </c>
      <c r="J5006" t="str">
        <f>+VLOOKUP(D5006,'[6]2G coverage'!$I$2:$J$3380,2,FALSE)</f>
        <v>56.00</v>
      </c>
    </row>
    <row r="5007" spans="1:10" x14ac:dyDescent="0.25">
      <c r="A5007">
        <v>840</v>
      </c>
      <c r="B5007" t="s">
        <v>5413</v>
      </c>
      <c r="C5007">
        <f t="shared" si="163"/>
        <v>2006</v>
      </c>
      <c r="D5007" t="str">
        <f t="shared" si="164"/>
        <v>8402006</v>
      </c>
      <c r="E5007" t="e">
        <f>+VLOOKUP(D5007,[2]WeightCountryEstimate!$C$2:$D$116,2,FALSE)</f>
        <v>#N/A</v>
      </c>
      <c r="F5007" t="e">
        <f>+VLOOKUP(D5007,'[3]Suff living area by country'!$J$2:$K$423,2,FALSE)</f>
        <v>#N/A</v>
      </c>
      <c r="G5007" t="e">
        <f>+VLOOKUP(D5007,'[1]Freight vol by country &amp; year'!$C$2:$D$886,2,FALSE)</f>
        <v>#N/A</v>
      </c>
      <c r="H5007" t="e">
        <f>+VLOOKUP(D5007,[4]Goal11!$I$2:$J$560,2,FALSE)</f>
        <v>#N/A</v>
      </c>
      <c r="I5007" t="str">
        <f>+VLOOKUP(D5007,[5]Goal17!$I$2:$J$4522,2,FALSE)</f>
        <v>68.93</v>
      </c>
      <c r="J5007" t="str">
        <f>+VLOOKUP(D5007,'[6]2G coverage'!$I$2:$J$3380,2,FALSE)</f>
        <v>99.80</v>
      </c>
    </row>
    <row r="5008" spans="1:10" x14ac:dyDescent="0.25">
      <c r="A5008">
        <v>850</v>
      </c>
      <c r="B5008" t="s">
        <v>5414</v>
      </c>
      <c r="C5008">
        <f t="shared" si="163"/>
        <v>2006</v>
      </c>
      <c r="D5008" t="str">
        <f t="shared" si="164"/>
        <v>8502006</v>
      </c>
      <c r="E5008" t="e">
        <f>+VLOOKUP(D5008,[2]WeightCountryEstimate!$C$2:$D$116,2,FALSE)</f>
        <v>#N/A</v>
      </c>
      <c r="F5008" t="e">
        <f>+VLOOKUP(D5008,'[3]Suff living area by country'!$J$2:$K$423,2,FALSE)</f>
        <v>#N/A</v>
      </c>
      <c r="G5008" t="e">
        <f>+VLOOKUP(D5008,'[1]Freight vol by country &amp; year'!$C$2:$D$886,2,FALSE)</f>
        <v>#N/A</v>
      </c>
      <c r="H5008" t="e">
        <f>+VLOOKUP(D5008,[4]Goal11!$I$2:$J$560,2,FALSE)</f>
        <v>#N/A</v>
      </c>
      <c r="I5008" t="str">
        <f>+VLOOKUP(D5008,[5]Goal17!$I$2:$J$4522,2,FALSE)</f>
        <v>27.33</v>
      </c>
      <c r="J5008" t="e">
        <f>+VLOOKUP(D5008,'[6]2G coverage'!$I$2:$J$3380,2,FALSE)</f>
        <v>#N/A</v>
      </c>
    </row>
    <row r="5009" spans="1:10" x14ac:dyDescent="0.25">
      <c r="A5009">
        <v>854</v>
      </c>
      <c r="B5009" t="s">
        <v>5415</v>
      </c>
      <c r="C5009">
        <f t="shared" si="163"/>
        <v>2006</v>
      </c>
      <c r="D5009" t="str">
        <f t="shared" si="164"/>
        <v>8542006</v>
      </c>
      <c r="E5009" t="e">
        <f>+VLOOKUP(D5009,[2]WeightCountryEstimate!$C$2:$D$116,2,FALSE)</f>
        <v>#N/A</v>
      </c>
      <c r="F5009">
        <f>+VLOOKUP(D5009,'[3]Suff living area by country'!$J$2:$K$423,2,FALSE)</f>
        <v>79.3</v>
      </c>
      <c r="G5009" t="e">
        <f>+VLOOKUP(D5009,'[1]Freight vol by country &amp; year'!$C$2:$D$886,2,FALSE)</f>
        <v>#N/A</v>
      </c>
      <c r="H5009" t="e">
        <f>+VLOOKUP(D5009,[4]Goal11!$I$2:$J$560,2,FALSE)</f>
        <v>#N/A</v>
      </c>
      <c r="I5009" t="str">
        <f>+VLOOKUP(D5009,[5]Goal17!$I$2:$J$4522,2,FALSE)</f>
        <v>0.63</v>
      </c>
      <c r="J5009" t="str">
        <f>+VLOOKUP(D5009,'[6]2G coverage'!$I$2:$J$3380,2,FALSE)</f>
        <v>61.10</v>
      </c>
    </row>
    <row r="5010" spans="1:10" x14ac:dyDescent="0.25">
      <c r="A5010">
        <v>858</v>
      </c>
      <c r="B5010" t="s">
        <v>5416</v>
      </c>
      <c r="C5010">
        <f t="shared" si="163"/>
        <v>2006</v>
      </c>
      <c r="D5010" t="str">
        <f t="shared" si="164"/>
        <v>8582006</v>
      </c>
      <c r="E5010" t="e">
        <f>+VLOOKUP(D5010,[2]WeightCountryEstimate!$C$2:$D$116,2,FALSE)</f>
        <v>#N/A</v>
      </c>
      <c r="F5010" t="e">
        <f>+VLOOKUP(D5010,'[3]Suff living area by country'!$J$2:$K$423,2,FALSE)</f>
        <v>#N/A</v>
      </c>
      <c r="G5010" t="e">
        <f>+VLOOKUP(D5010,'[1]Freight vol by country &amp; year'!$C$2:$D$886,2,FALSE)</f>
        <v>#N/A</v>
      </c>
      <c r="H5010" t="e">
        <f>+VLOOKUP(D5010,[4]Goal11!$I$2:$J$560,2,FALSE)</f>
        <v>#N/A</v>
      </c>
      <c r="I5010" t="str">
        <f>+VLOOKUP(D5010,[5]Goal17!$I$2:$J$4522,2,FALSE)</f>
        <v>29.40</v>
      </c>
      <c r="J5010" t="str">
        <f>+VLOOKUP(D5010,'[6]2G coverage'!$I$2:$J$3380,2,FALSE)</f>
        <v>100.00</v>
      </c>
    </row>
    <row r="5011" spans="1:10" x14ac:dyDescent="0.25">
      <c r="A5011">
        <v>860</v>
      </c>
      <c r="B5011" t="s">
        <v>5417</v>
      </c>
      <c r="C5011">
        <f t="shared" si="163"/>
        <v>2006</v>
      </c>
      <c r="D5011" t="str">
        <f t="shared" si="164"/>
        <v>8602006</v>
      </c>
      <c r="E5011" t="e">
        <f>+VLOOKUP(D5011,[2]WeightCountryEstimate!$C$2:$D$116,2,FALSE)</f>
        <v>#N/A</v>
      </c>
      <c r="F5011">
        <f>+VLOOKUP(D5011,'[3]Suff living area by country'!$J$2:$K$423,2,FALSE)</f>
        <v>89.5</v>
      </c>
      <c r="G5011" t="e">
        <f>+VLOOKUP(D5011,'[1]Freight vol by country &amp; year'!$C$2:$D$886,2,FALSE)</f>
        <v>#N/A</v>
      </c>
      <c r="H5011" t="e">
        <f>+VLOOKUP(D5011,[4]Goal11!$I$2:$J$560,2,FALSE)</f>
        <v>#N/A</v>
      </c>
      <c r="I5011" t="str">
        <f>+VLOOKUP(D5011,[5]Goal17!$I$2:$J$4522,2,FALSE)</f>
        <v>6.39</v>
      </c>
      <c r="J5011" t="str">
        <f>+VLOOKUP(D5011,'[6]2G coverage'!$I$2:$J$3380,2,FALSE)</f>
        <v>75.00</v>
      </c>
    </row>
    <row r="5012" spans="1:10" x14ac:dyDescent="0.25">
      <c r="A5012">
        <v>862</v>
      </c>
      <c r="B5012" t="s">
        <v>5418</v>
      </c>
      <c r="C5012">
        <f t="shared" si="163"/>
        <v>2006</v>
      </c>
      <c r="D5012" t="str">
        <f t="shared" si="164"/>
        <v>8622006</v>
      </c>
      <c r="E5012" t="e">
        <f>+VLOOKUP(D5012,[2]WeightCountryEstimate!$C$2:$D$116,2,FALSE)</f>
        <v>#N/A</v>
      </c>
      <c r="F5012" t="e">
        <f>+VLOOKUP(D5012,'[3]Suff living area by country'!$J$2:$K$423,2,FALSE)</f>
        <v>#N/A</v>
      </c>
      <c r="G5012" t="e">
        <f>+VLOOKUP(D5012,'[1]Freight vol by country &amp; year'!$C$2:$D$886,2,FALSE)</f>
        <v>#N/A</v>
      </c>
      <c r="H5012" t="e">
        <f>+VLOOKUP(D5012,[4]Goal11!$I$2:$J$560,2,FALSE)</f>
        <v>#N/A</v>
      </c>
      <c r="I5012" t="str">
        <f>+VLOOKUP(D5012,[5]Goal17!$I$2:$J$4522,2,FALSE)</f>
        <v>15.22</v>
      </c>
      <c r="J5012" t="str">
        <f>+VLOOKUP(D5012,'[6]2G coverage'!$I$2:$J$3380,2,FALSE)</f>
        <v>85.00</v>
      </c>
    </row>
    <row r="5013" spans="1:10" x14ac:dyDescent="0.25">
      <c r="A5013">
        <v>876</v>
      </c>
      <c r="B5013" t="s">
        <v>5419</v>
      </c>
      <c r="C5013">
        <f t="shared" si="163"/>
        <v>2006</v>
      </c>
      <c r="D5013" t="str">
        <f t="shared" si="164"/>
        <v>8762006</v>
      </c>
      <c r="E5013" t="e">
        <f>+VLOOKUP(D5013,[2]WeightCountryEstimate!$C$2:$D$116,2,FALSE)</f>
        <v>#N/A</v>
      </c>
      <c r="F5013" t="e">
        <f>+VLOOKUP(D5013,'[3]Suff living area by country'!$J$2:$K$423,2,FALSE)</f>
        <v>#N/A</v>
      </c>
      <c r="G5013" t="e">
        <f>+VLOOKUP(D5013,'[1]Freight vol by country &amp; year'!$C$2:$D$886,2,FALSE)</f>
        <v>#N/A</v>
      </c>
      <c r="H5013" t="e">
        <f>+VLOOKUP(D5013,[4]Goal11!$I$2:$J$560,2,FALSE)</f>
        <v>#N/A</v>
      </c>
      <c r="I5013" t="str">
        <f>+VLOOKUP(D5013,[5]Goal17!$I$2:$J$4522,2,FALSE)</f>
        <v>7.33</v>
      </c>
      <c r="J5013" t="e">
        <f>+VLOOKUP(D5013,'[6]2G coverage'!$I$2:$J$3380,2,FALSE)</f>
        <v>#N/A</v>
      </c>
    </row>
    <row r="5014" spans="1:10" x14ac:dyDescent="0.25">
      <c r="A5014">
        <v>882</v>
      </c>
      <c r="B5014" t="s">
        <v>5420</v>
      </c>
      <c r="C5014">
        <f t="shared" si="163"/>
        <v>2006</v>
      </c>
      <c r="D5014" t="str">
        <f t="shared" si="164"/>
        <v>8822006</v>
      </c>
      <c r="E5014" t="e">
        <f>+VLOOKUP(D5014,[2]WeightCountryEstimate!$C$2:$D$116,2,FALSE)</f>
        <v>#N/A</v>
      </c>
      <c r="F5014" t="e">
        <f>+VLOOKUP(D5014,'[3]Suff living area by country'!$J$2:$K$423,2,FALSE)</f>
        <v>#N/A</v>
      </c>
      <c r="G5014" t="e">
        <f>+VLOOKUP(D5014,'[1]Freight vol by country &amp; year'!$C$2:$D$886,2,FALSE)</f>
        <v>#N/A</v>
      </c>
      <c r="H5014" t="e">
        <f>+VLOOKUP(D5014,[4]Goal11!$I$2:$J$560,2,FALSE)</f>
        <v>#N/A</v>
      </c>
      <c r="I5014" t="str">
        <f>+VLOOKUP(D5014,[5]Goal17!$I$2:$J$4522,2,FALSE)</f>
        <v>4.47</v>
      </c>
      <c r="J5014" t="e">
        <f>+VLOOKUP(D5014,'[6]2G coverage'!$I$2:$J$3380,2,FALSE)</f>
        <v>#N/A</v>
      </c>
    </row>
    <row r="5015" spans="1:10" x14ac:dyDescent="0.25">
      <c r="A5015">
        <v>887</v>
      </c>
      <c r="B5015" t="s">
        <v>5421</v>
      </c>
      <c r="C5015">
        <f t="shared" si="163"/>
        <v>2006</v>
      </c>
      <c r="D5015" t="str">
        <f t="shared" si="164"/>
        <v>8872006</v>
      </c>
      <c r="E5015" t="e">
        <f>+VLOOKUP(D5015,[2]WeightCountryEstimate!$C$2:$D$116,2,FALSE)</f>
        <v>#N/A</v>
      </c>
      <c r="F5015">
        <f>+VLOOKUP(D5015,'[3]Suff living area by country'!$J$2:$K$423,2,FALSE)</f>
        <v>50.7</v>
      </c>
      <c r="G5015" t="e">
        <f>+VLOOKUP(D5015,'[1]Freight vol by country &amp; year'!$C$2:$D$886,2,FALSE)</f>
        <v>#N/A</v>
      </c>
      <c r="H5015" t="e">
        <f>+VLOOKUP(D5015,[4]Goal11!$I$2:$J$560,2,FALSE)</f>
        <v>#N/A</v>
      </c>
      <c r="I5015" t="str">
        <f>+VLOOKUP(D5015,[5]Goal17!$I$2:$J$4522,2,FALSE)</f>
        <v>1.25</v>
      </c>
      <c r="J5015" t="str">
        <f>+VLOOKUP(D5015,'[6]2G coverage'!$I$2:$J$3380,2,FALSE)</f>
        <v>68.00</v>
      </c>
    </row>
    <row r="5016" spans="1:10" x14ac:dyDescent="0.25">
      <c r="A5016">
        <v>894</v>
      </c>
      <c r="B5016" t="s">
        <v>5422</v>
      </c>
      <c r="C5016">
        <f t="shared" si="163"/>
        <v>2006</v>
      </c>
      <c r="D5016" t="str">
        <f t="shared" si="164"/>
        <v>8942006</v>
      </c>
      <c r="E5016" t="e">
        <f>+VLOOKUP(D5016,[2]WeightCountryEstimate!$C$2:$D$116,2,FALSE)</f>
        <v>#N/A</v>
      </c>
      <c r="F5016" t="e">
        <f>+VLOOKUP(D5016,'[3]Suff living area by country'!$J$2:$K$423,2,FALSE)</f>
        <v>#N/A</v>
      </c>
      <c r="G5016" t="e">
        <f>+VLOOKUP(D5016,'[1]Freight vol by country &amp; year'!$C$2:$D$886,2,FALSE)</f>
        <v>#N/A</v>
      </c>
      <c r="H5016" t="e">
        <f>+VLOOKUP(D5016,[4]Goal11!$I$2:$J$560,2,FALSE)</f>
        <v>#N/A</v>
      </c>
      <c r="I5016" t="str">
        <f>+VLOOKUP(D5016,[5]Goal17!$I$2:$J$4522,2,FALSE)</f>
        <v>4.16</v>
      </c>
      <c r="J5016" t="str">
        <f>+VLOOKUP(D5016,'[6]2G coverage'!$I$2:$J$3380,2,FALSE)</f>
        <v>46.00</v>
      </c>
    </row>
    <row r="5017" spans="1:10" x14ac:dyDescent="0.25">
      <c r="A5017">
        <v>1</v>
      </c>
      <c r="B5017" t="s">
        <v>5128</v>
      </c>
      <c r="C5017">
        <f t="shared" si="163"/>
        <v>2007</v>
      </c>
      <c r="D5017" t="str">
        <f t="shared" si="164"/>
        <v>12007</v>
      </c>
      <c r="E5017" t="e">
        <f>+VLOOKUP(D5017,[2]WeightCountryEstimate!$C$2:$D$116,2,FALSE)</f>
        <v>#N/A</v>
      </c>
      <c r="F5017" t="e">
        <f>+VLOOKUP(D5017,'[3]Suff living area by country'!$J$2:$K$423,2,FALSE)</f>
        <v>#N/A</v>
      </c>
      <c r="G5017" t="e">
        <f>+VLOOKUP(D5017,'[1]Freight vol by country &amp; year'!$C$2:$D$886,2,FALSE)</f>
        <v>#N/A</v>
      </c>
      <c r="H5017" t="e">
        <f>+VLOOKUP(D5017,[4]Goal11!$I$2:$J$560,2,FALSE)</f>
        <v>#N/A</v>
      </c>
      <c r="I5017" t="str">
        <f>+VLOOKUP(D5017,[5]Goal17!$I$2:$J$4522,2,FALSE)</f>
        <v>20.60</v>
      </c>
      <c r="J5017" t="str">
        <f>+VLOOKUP(D5017,'[6]2G coverage'!$I$2:$J$3380,2,FALSE)</f>
        <v>82.64</v>
      </c>
    </row>
    <row r="5018" spans="1:10" x14ac:dyDescent="0.25">
      <c r="A5018">
        <v>2</v>
      </c>
      <c r="B5018" t="s">
        <v>5129</v>
      </c>
      <c r="C5018">
        <f t="shared" si="163"/>
        <v>2007</v>
      </c>
      <c r="D5018" t="str">
        <f t="shared" si="164"/>
        <v>22007</v>
      </c>
      <c r="E5018" t="e">
        <f>+VLOOKUP(D5018,[2]WeightCountryEstimate!$C$2:$D$116,2,FALSE)</f>
        <v>#N/A</v>
      </c>
      <c r="F5018" t="e">
        <f>+VLOOKUP(D5018,'[3]Suff living area by country'!$J$2:$K$423,2,FALSE)</f>
        <v>#N/A</v>
      </c>
      <c r="G5018" t="e">
        <f>+VLOOKUP(D5018,'[1]Freight vol by country &amp; year'!$C$2:$D$886,2,FALSE)</f>
        <v>#N/A</v>
      </c>
      <c r="H5018" t="e">
        <f>+VLOOKUP(D5018,[4]Goal11!$I$2:$J$560,2,FALSE)</f>
        <v>#N/A</v>
      </c>
      <c r="I5018" t="e">
        <f>+VLOOKUP(D5018,[5]Goal17!$I$2:$J$4522,2,FALSE)</f>
        <v>#N/A</v>
      </c>
      <c r="J5018" t="e">
        <f>+VLOOKUP(D5018,'[6]2G coverage'!$I$2:$J$3380,2,FALSE)</f>
        <v>#N/A</v>
      </c>
    </row>
    <row r="5019" spans="1:10" x14ac:dyDescent="0.25">
      <c r="A5019">
        <v>4</v>
      </c>
      <c r="B5019" t="s">
        <v>5130</v>
      </c>
      <c r="C5019">
        <f t="shared" si="163"/>
        <v>2007</v>
      </c>
      <c r="D5019" t="str">
        <f t="shared" si="164"/>
        <v>42007</v>
      </c>
      <c r="E5019" t="e">
        <f>+VLOOKUP(D5019,[2]WeightCountryEstimate!$C$2:$D$116,2,FALSE)</f>
        <v>#N/A</v>
      </c>
      <c r="F5019" t="e">
        <f>+VLOOKUP(D5019,'[3]Suff living area by country'!$J$2:$K$423,2,FALSE)</f>
        <v>#N/A</v>
      </c>
      <c r="G5019" t="e">
        <f>+VLOOKUP(D5019,'[1]Freight vol by country &amp; year'!$C$2:$D$886,2,FALSE)</f>
        <v>#N/A</v>
      </c>
      <c r="H5019" t="e">
        <f>+VLOOKUP(D5019,[4]Goal11!$I$2:$J$560,2,FALSE)</f>
        <v>#N/A</v>
      </c>
      <c r="I5019" t="str">
        <f>+VLOOKUP(D5019,[5]Goal17!$I$2:$J$4522,2,FALSE)</f>
        <v>1.90</v>
      </c>
      <c r="J5019" t="str">
        <f>+VLOOKUP(D5019,'[6]2G coverage'!$I$2:$J$3380,2,FALSE)</f>
        <v>72.00</v>
      </c>
    </row>
    <row r="5020" spans="1:10" x14ac:dyDescent="0.25">
      <c r="A5020">
        <v>5</v>
      </c>
      <c r="B5020" t="s">
        <v>5131</v>
      </c>
      <c r="C5020">
        <f t="shared" si="163"/>
        <v>2007</v>
      </c>
      <c r="D5020" t="str">
        <f t="shared" si="164"/>
        <v>52007</v>
      </c>
      <c r="E5020" t="e">
        <f>+VLOOKUP(D5020,[2]WeightCountryEstimate!$C$2:$D$116,2,FALSE)</f>
        <v>#N/A</v>
      </c>
      <c r="F5020" t="e">
        <f>+VLOOKUP(D5020,'[3]Suff living area by country'!$J$2:$K$423,2,FALSE)</f>
        <v>#N/A</v>
      </c>
      <c r="G5020" t="e">
        <f>+VLOOKUP(D5020,'[1]Freight vol by country &amp; year'!$C$2:$D$886,2,FALSE)</f>
        <v>#N/A</v>
      </c>
      <c r="H5020" t="e">
        <f>+VLOOKUP(D5020,[4]Goal11!$I$2:$J$560,2,FALSE)</f>
        <v>#N/A</v>
      </c>
      <c r="I5020" t="e">
        <f>+VLOOKUP(D5020,[5]Goal17!$I$2:$J$4522,2,FALSE)</f>
        <v>#N/A</v>
      </c>
      <c r="J5020" t="e">
        <f>+VLOOKUP(D5020,'[6]2G coverage'!$I$2:$J$3380,2,FALSE)</f>
        <v>#N/A</v>
      </c>
    </row>
    <row r="5021" spans="1:10" x14ac:dyDescent="0.25">
      <c r="A5021">
        <v>8</v>
      </c>
      <c r="B5021" t="s">
        <v>5132</v>
      </c>
      <c r="C5021">
        <f t="shared" si="163"/>
        <v>2007</v>
      </c>
      <c r="D5021" t="str">
        <f t="shared" si="164"/>
        <v>82007</v>
      </c>
      <c r="E5021" t="e">
        <f>+VLOOKUP(D5021,[2]WeightCountryEstimate!$C$2:$D$116,2,FALSE)</f>
        <v>#N/A</v>
      </c>
      <c r="F5021" t="e">
        <f>+VLOOKUP(D5021,'[3]Suff living area by country'!$J$2:$K$423,2,FALSE)</f>
        <v>#N/A</v>
      </c>
      <c r="G5021" t="e">
        <f>+VLOOKUP(D5021,'[1]Freight vol by country &amp; year'!$C$2:$D$886,2,FALSE)</f>
        <v>#N/A</v>
      </c>
      <c r="H5021" t="e">
        <f>+VLOOKUP(D5021,[4]Goal11!$I$2:$J$560,2,FALSE)</f>
        <v>#N/A</v>
      </c>
      <c r="I5021" t="str">
        <f>+VLOOKUP(D5021,[5]Goal17!$I$2:$J$4522,2,FALSE)</f>
        <v>15.04</v>
      </c>
      <c r="J5021" t="str">
        <f>+VLOOKUP(D5021,'[6]2G coverage'!$I$2:$J$3380,2,FALSE)</f>
        <v>96.50</v>
      </c>
    </row>
    <row r="5022" spans="1:10" x14ac:dyDescent="0.25">
      <c r="A5022">
        <v>9</v>
      </c>
      <c r="B5022" t="s">
        <v>5133</v>
      </c>
      <c r="C5022">
        <f t="shared" si="163"/>
        <v>2007</v>
      </c>
      <c r="D5022" t="str">
        <f t="shared" si="164"/>
        <v>92007</v>
      </c>
      <c r="E5022" t="e">
        <f>+VLOOKUP(D5022,[2]WeightCountryEstimate!$C$2:$D$116,2,FALSE)</f>
        <v>#N/A</v>
      </c>
      <c r="F5022" t="e">
        <f>+VLOOKUP(D5022,'[3]Suff living area by country'!$J$2:$K$423,2,FALSE)</f>
        <v>#N/A</v>
      </c>
      <c r="G5022" t="e">
        <f>+VLOOKUP(D5022,'[1]Freight vol by country &amp; year'!$C$2:$D$886,2,FALSE)</f>
        <v>#N/A</v>
      </c>
      <c r="H5022" t="e">
        <f>+VLOOKUP(D5022,[4]Goal11!$I$2:$J$560,2,FALSE)</f>
        <v>#N/A</v>
      </c>
      <c r="I5022" t="str">
        <f>+VLOOKUP(D5022,[5]Goal17!$I$2:$J$4522,2,FALSE)</f>
        <v>51.76</v>
      </c>
      <c r="J5022" t="str">
        <f>+VLOOKUP(D5022,'[6]2G coverage'!$I$2:$J$3380,2,FALSE)</f>
        <v>96.80</v>
      </c>
    </row>
    <row r="5023" spans="1:10" x14ac:dyDescent="0.25">
      <c r="A5023">
        <v>11</v>
      </c>
      <c r="B5023" t="s">
        <v>5134</v>
      </c>
      <c r="C5023">
        <f t="shared" si="163"/>
        <v>2007</v>
      </c>
      <c r="D5023" t="str">
        <f t="shared" si="164"/>
        <v>112007</v>
      </c>
      <c r="E5023" t="e">
        <f>+VLOOKUP(D5023,[2]WeightCountryEstimate!$C$2:$D$116,2,FALSE)</f>
        <v>#N/A</v>
      </c>
      <c r="F5023" t="e">
        <f>+VLOOKUP(D5023,'[3]Suff living area by country'!$J$2:$K$423,2,FALSE)</f>
        <v>#N/A</v>
      </c>
      <c r="G5023" t="e">
        <f>+VLOOKUP(D5023,'[1]Freight vol by country &amp; year'!$C$2:$D$886,2,FALSE)</f>
        <v>#N/A</v>
      </c>
      <c r="H5023" t="e">
        <f>+VLOOKUP(D5023,[4]Goal11!$I$2:$J$560,2,FALSE)</f>
        <v>#N/A</v>
      </c>
      <c r="I5023" t="str">
        <f>+VLOOKUP(D5023,[5]Goal17!$I$2:$J$4522,2,FALSE)</f>
        <v>4.53</v>
      </c>
      <c r="J5023" t="str">
        <f>+VLOOKUP(D5023,'[6]2G coverage'!$I$2:$J$3380,2,FALSE)</f>
        <v>60.73</v>
      </c>
    </row>
    <row r="5024" spans="1:10" x14ac:dyDescent="0.25">
      <c r="A5024">
        <v>12</v>
      </c>
      <c r="B5024" t="s">
        <v>5135</v>
      </c>
      <c r="C5024">
        <f t="shared" si="163"/>
        <v>2007</v>
      </c>
      <c r="D5024" t="str">
        <f t="shared" si="164"/>
        <v>122007</v>
      </c>
      <c r="E5024" t="e">
        <f>+VLOOKUP(D5024,[2]WeightCountryEstimate!$C$2:$D$116,2,FALSE)</f>
        <v>#N/A</v>
      </c>
      <c r="F5024" t="e">
        <f>+VLOOKUP(D5024,'[3]Suff living area by country'!$J$2:$K$423,2,FALSE)</f>
        <v>#N/A</v>
      </c>
      <c r="G5024" t="e">
        <f>+VLOOKUP(D5024,'[1]Freight vol by country &amp; year'!$C$2:$D$886,2,FALSE)</f>
        <v>#N/A</v>
      </c>
      <c r="H5024" t="e">
        <f>+VLOOKUP(D5024,[4]Goal11!$I$2:$J$560,2,FALSE)</f>
        <v>#N/A</v>
      </c>
      <c r="I5024" t="str">
        <f>+VLOOKUP(D5024,[5]Goal17!$I$2:$J$4522,2,FALSE)</f>
        <v>9.45</v>
      </c>
      <c r="J5024" t="str">
        <f>+VLOOKUP(D5024,'[6]2G coverage'!$I$2:$J$3380,2,FALSE)</f>
        <v>81.50</v>
      </c>
    </row>
    <row r="5025" spans="1:10" x14ac:dyDescent="0.25">
      <c r="A5025">
        <v>13</v>
      </c>
      <c r="B5025" t="s">
        <v>5136</v>
      </c>
      <c r="C5025">
        <f t="shared" si="163"/>
        <v>2007</v>
      </c>
      <c r="D5025" t="str">
        <f t="shared" si="164"/>
        <v>132007</v>
      </c>
      <c r="E5025" t="e">
        <f>+VLOOKUP(D5025,[2]WeightCountryEstimate!$C$2:$D$116,2,FALSE)</f>
        <v>#N/A</v>
      </c>
      <c r="F5025" t="e">
        <f>+VLOOKUP(D5025,'[3]Suff living area by country'!$J$2:$K$423,2,FALSE)</f>
        <v>#N/A</v>
      </c>
      <c r="G5025" t="e">
        <f>+VLOOKUP(D5025,'[1]Freight vol by country &amp; year'!$C$2:$D$886,2,FALSE)</f>
        <v>#N/A</v>
      </c>
      <c r="H5025" t="e">
        <f>+VLOOKUP(D5025,[4]Goal11!$I$2:$J$560,2,FALSE)</f>
        <v>#N/A</v>
      </c>
      <c r="I5025" t="e">
        <f>+VLOOKUP(D5025,[5]Goal17!$I$2:$J$4522,2,FALSE)</f>
        <v>#N/A</v>
      </c>
      <c r="J5025" t="e">
        <f>+VLOOKUP(D5025,'[6]2G coverage'!$I$2:$J$3380,2,FALSE)</f>
        <v>#N/A</v>
      </c>
    </row>
    <row r="5026" spans="1:10" x14ac:dyDescent="0.25">
      <c r="A5026">
        <v>14</v>
      </c>
      <c r="B5026" t="s">
        <v>5137</v>
      </c>
      <c r="C5026">
        <f t="shared" si="163"/>
        <v>2007</v>
      </c>
      <c r="D5026" t="str">
        <f t="shared" si="164"/>
        <v>142007</v>
      </c>
      <c r="E5026" t="e">
        <f>+VLOOKUP(D5026,[2]WeightCountryEstimate!$C$2:$D$116,2,FALSE)</f>
        <v>#N/A</v>
      </c>
      <c r="F5026" t="e">
        <f>+VLOOKUP(D5026,'[3]Suff living area by country'!$J$2:$K$423,2,FALSE)</f>
        <v>#N/A</v>
      </c>
      <c r="G5026" t="e">
        <f>+VLOOKUP(D5026,'[1]Freight vol by country &amp; year'!$C$2:$D$886,2,FALSE)</f>
        <v>#N/A</v>
      </c>
      <c r="H5026" t="e">
        <f>+VLOOKUP(D5026,[4]Goal11!$I$2:$J$560,2,FALSE)</f>
        <v>#N/A</v>
      </c>
      <c r="I5026" t="str">
        <f>+VLOOKUP(D5026,[5]Goal17!$I$2:$J$4522,2,FALSE)</f>
        <v>2.02</v>
      </c>
      <c r="J5026" t="str">
        <f>+VLOOKUP(D5026,'[6]2G coverage'!$I$2:$J$3380,2,FALSE)</f>
        <v>52.35</v>
      </c>
    </row>
    <row r="5027" spans="1:10" x14ac:dyDescent="0.25">
      <c r="A5027">
        <v>15</v>
      </c>
      <c r="B5027" t="s">
        <v>5138</v>
      </c>
      <c r="C5027">
        <f t="shared" si="163"/>
        <v>2007</v>
      </c>
      <c r="D5027" t="str">
        <f t="shared" si="164"/>
        <v>152007</v>
      </c>
      <c r="E5027" t="e">
        <f>+VLOOKUP(D5027,[2]WeightCountryEstimate!$C$2:$D$116,2,FALSE)</f>
        <v>#N/A</v>
      </c>
      <c r="F5027" t="e">
        <f>+VLOOKUP(D5027,'[3]Suff living area by country'!$J$2:$K$423,2,FALSE)</f>
        <v>#N/A</v>
      </c>
      <c r="G5027" t="e">
        <f>+VLOOKUP(D5027,'[1]Freight vol by country &amp; year'!$C$2:$D$886,2,FALSE)</f>
        <v>#N/A</v>
      </c>
      <c r="H5027" t="e">
        <f>+VLOOKUP(D5027,[4]Goal11!$I$2:$J$560,2,FALSE)</f>
        <v>#N/A</v>
      </c>
      <c r="I5027" t="str">
        <f>+VLOOKUP(D5027,[5]Goal17!$I$2:$J$4522,2,FALSE)</f>
        <v>13.98</v>
      </c>
      <c r="J5027" t="str">
        <f>+VLOOKUP(D5027,'[6]2G coverage'!$I$2:$J$3380,2,FALSE)</f>
        <v>87.14</v>
      </c>
    </row>
    <row r="5028" spans="1:10" x14ac:dyDescent="0.25">
      <c r="A5028">
        <v>16</v>
      </c>
      <c r="B5028" t="s">
        <v>5139</v>
      </c>
      <c r="C5028">
        <f t="shared" si="163"/>
        <v>2007</v>
      </c>
      <c r="D5028" t="str">
        <f t="shared" si="164"/>
        <v>162007</v>
      </c>
      <c r="E5028" t="e">
        <f>+VLOOKUP(D5028,[2]WeightCountryEstimate!$C$2:$D$116,2,FALSE)</f>
        <v>#N/A</v>
      </c>
      <c r="F5028" t="e">
        <f>+VLOOKUP(D5028,'[3]Suff living area by country'!$J$2:$K$423,2,FALSE)</f>
        <v>#N/A</v>
      </c>
      <c r="G5028" t="e">
        <f>+VLOOKUP(D5028,'[1]Freight vol by country &amp; year'!$C$2:$D$886,2,FALSE)</f>
        <v>#N/A</v>
      </c>
      <c r="H5028" t="e">
        <f>+VLOOKUP(D5028,[4]Goal11!$I$2:$J$560,2,FALSE)</f>
        <v>#N/A</v>
      </c>
      <c r="I5028" t="e">
        <f>+VLOOKUP(D5028,[5]Goal17!$I$2:$J$4522,2,FALSE)</f>
        <v>#N/A</v>
      </c>
      <c r="J5028" t="e">
        <f>+VLOOKUP(D5028,'[6]2G coverage'!$I$2:$J$3380,2,FALSE)</f>
        <v>#N/A</v>
      </c>
    </row>
    <row r="5029" spans="1:10" x14ac:dyDescent="0.25">
      <c r="A5029">
        <v>17</v>
      </c>
      <c r="B5029" t="s">
        <v>5140</v>
      </c>
      <c r="C5029">
        <f t="shared" si="163"/>
        <v>2007</v>
      </c>
      <c r="D5029" t="str">
        <f t="shared" si="164"/>
        <v>172007</v>
      </c>
      <c r="E5029" t="e">
        <f>+VLOOKUP(D5029,[2]WeightCountryEstimate!$C$2:$D$116,2,FALSE)</f>
        <v>#N/A</v>
      </c>
      <c r="F5029" t="e">
        <f>+VLOOKUP(D5029,'[3]Suff living area by country'!$J$2:$K$423,2,FALSE)</f>
        <v>#N/A</v>
      </c>
      <c r="G5029" t="e">
        <f>+VLOOKUP(D5029,'[1]Freight vol by country &amp; year'!$C$2:$D$886,2,FALSE)</f>
        <v>#N/A</v>
      </c>
      <c r="H5029" t="e">
        <f>+VLOOKUP(D5029,[4]Goal11!$I$2:$J$560,2,FALSE)</f>
        <v>#N/A</v>
      </c>
      <c r="I5029" t="str">
        <f>+VLOOKUP(D5029,[5]Goal17!$I$2:$J$4522,2,FALSE)</f>
        <v>1.22</v>
      </c>
      <c r="J5029" t="str">
        <f>+VLOOKUP(D5029,'[6]2G coverage'!$I$2:$J$3380,2,FALSE)</f>
        <v>46.74</v>
      </c>
    </row>
    <row r="5030" spans="1:10" x14ac:dyDescent="0.25">
      <c r="A5030">
        <v>18</v>
      </c>
      <c r="B5030" t="s">
        <v>5141</v>
      </c>
      <c r="C5030">
        <f t="shared" si="163"/>
        <v>2007</v>
      </c>
      <c r="D5030" t="str">
        <f t="shared" si="164"/>
        <v>182007</v>
      </c>
      <c r="E5030" t="e">
        <f>+VLOOKUP(D5030,[2]WeightCountryEstimate!$C$2:$D$116,2,FALSE)</f>
        <v>#N/A</v>
      </c>
      <c r="F5030" t="e">
        <f>+VLOOKUP(D5030,'[3]Suff living area by country'!$J$2:$K$423,2,FALSE)</f>
        <v>#N/A</v>
      </c>
      <c r="G5030" t="e">
        <f>+VLOOKUP(D5030,'[1]Freight vol by country &amp; year'!$C$2:$D$886,2,FALSE)</f>
        <v>#N/A</v>
      </c>
      <c r="H5030" t="e">
        <f>+VLOOKUP(D5030,[4]Goal11!$I$2:$J$560,2,FALSE)</f>
        <v>#N/A</v>
      </c>
      <c r="I5030" t="str">
        <f>+VLOOKUP(D5030,[5]Goal17!$I$2:$J$4522,2,FALSE)</f>
        <v>7.62</v>
      </c>
      <c r="J5030" t="str">
        <f>+VLOOKUP(D5030,'[6]2G coverage'!$I$2:$J$3380,2,FALSE)</f>
        <v>97.86</v>
      </c>
    </row>
    <row r="5031" spans="1:10" x14ac:dyDescent="0.25">
      <c r="A5031">
        <v>19</v>
      </c>
      <c r="B5031" t="s">
        <v>5142</v>
      </c>
      <c r="C5031">
        <f t="shared" si="163"/>
        <v>2007</v>
      </c>
      <c r="D5031" t="str">
        <f t="shared" si="164"/>
        <v>192007</v>
      </c>
      <c r="E5031" t="e">
        <f>+VLOOKUP(D5031,[2]WeightCountryEstimate!$C$2:$D$116,2,FALSE)</f>
        <v>#N/A</v>
      </c>
      <c r="F5031" t="e">
        <f>+VLOOKUP(D5031,'[3]Suff living area by country'!$J$2:$K$423,2,FALSE)</f>
        <v>#N/A</v>
      </c>
      <c r="G5031" t="e">
        <f>+VLOOKUP(D5031,'[1]Freight vol by country &amp; year'!$C$2:$D$886,2,FALSE)</f>
        <v>#N/A</v>
      </c>
      <c r="H5031" t="e">
        <f>+VLOOKUP(D5031,[4]Goal11!$I$2:$J$560,2,FALSE)</f>
        <v>#N/A</v>
      </c>
      <c r="I5031" t="e">
        <f>+VLOOKUP(D5031,[5]Goal17!$I$2:$J$4522,2,FALSE)</f>
        <v>#N/A</v>
      </c>
      <c r="J5031" t="e">
        <f>+VLOOKUP(D5031,'[6]2G coverage'!$I$2:$J$3380,2,FALSE)</f>
        <v>#N/A</v>
      </c>
    </row>
    <row r="5032" spans="1:10" x14ac:dyDescent="0.25">
      <c r="A5032">
        <v>20</v>
      </c>
      <c r="B5032" t="s">
        <v>5143</v>
      </c>
      <c r="C5032">
        <f t="shared" si="163"/>
        <v>2007</v>
      </c>
      <c r="D5032" t="str">
        <f t="shared" si="164"/>
        <v>202007</v>
      </c>
      <c r="E5032" t="e">
        <f>+VLOOKUP(D5032,[2]WeightCountryEstimate!$C$2:$D$116,2,FALSE)</f>
        <v>#N/A</v>
      </c>
      <c r="F5032" t="e">
        <f>+VLOOKUP(D5032,'[3]Suff living area by country'!$J$2:$K$423,2,FALSE)</f>
        <v>#N/A</v>
      </c>
      <c r="G5032" t="e">
        <f>+VLOOKUP(D5032,'[1]Freight vol by country &amp; year'!$C$2:$D$886,2,FALSE)</f>
        <v>#N/A</v>
      </c>
      <c r="H5032" t="e">
        <f>+VLOOKUP(D5032,[4]Goal11!$I$2:$J$560,2,FALSE)</f>
        <v>#N/A</v>
      </c>
      <c r="I5032" t="str">
        <f>+VLOOKUP(D5032,[5]Goal17!$I$2:$J$4522,2,FALSE)</f>
        <v>70.87</v>
      </c>
      <c r="J5032" t="str">
        <f>+VLOOKUP(D5032,'[6]2G coverage'!$I$2:$J$3380,2,FALSE)</f>
        <v>99.00</v>
      </c>
    </row>
    <row r="5033" spans="1:10" x14ac:dyDescent="0.25">
      <c r="A5033">
        <v>21</v>
      </c>
      <c r="B5033" t="s">
        <v>5144</v>
      </c>
      <c r="C5033">
        <f t="shared" si="163"/>
        <v>2007</v>
      </c>
      <c r="D5033" t="str">
        <f t="shared" si="164"/>
        <v>212007</v>
      </c>
      <c r="E5033" t="e">
        <f>+VLOOKUP(D5033,[2]WeightCountryEstimate!$C$2:$D$116,2,FALSE)</f>
        <v>#N/A</v>
      </c>
      <c r="F5033" t="e">
        <f>+VLOOKUP(D5033,'[3]Suff living area by country'!$J$2:$K$423,2,FALSE)</f>
        <v>#N/A</v>
      </c>
      <c r="G5033" t="e">
        <f>+VLOOKUP(D5033,'[1]Freight vol by country &amp; year'!$C$2:$D$886,2,FALSE)</f>
        <v>#N/A</v>
      </c>
      <c r="H5033" t="e">
        <f>+VLOOKUP(D5033,[4]Goal11!$I$2:$J$560,2,FALSE)</f>
        <v>#N/A</v>
      </c>
      <c r="I5033" t="str">
        <f>+VLOOKUP(D5033,[5]Goal17!$I$2:$J$4522,2,FALSE)</f>
        <v>74.82</v>
      </c>
      <c r="J5033" t="str">
        <f>+VLOOKUP(D5033,'[6]2G coverage'!$I$2:$J$3380,2,FALSE)</f>
        <v>99.48</v>
      </c>
    </row>
    <row r="5034" spans="1:10" x14ac:dyDescent="0.25">
      <c r="A5034">
        <v>24</v>
      </c>
      <c r="B5034" t="s">
        <v>5145</v>
      </c>
      <c r="C5034">
        <f t="shared" ref="C5034:C5097" si="165">+C4739+1</f>
        <v>2007</v>
      </c>
      <c r="D5034" t="str">
        <f t="shared" si="164"/>
        <v>242007</v>
      </c>
      <c r="E5034" t="e">
        <f>+VLOOKUP(D5034,[2]WeightCountryEstimate!$C$2:$D$116,2,FALSE)</f>
        <v>#N/A</v>
      </c>
      <c r="F5034" t="e">
        <f>+VLOOKUP(D5034,'[3]Suff living area by country'!$J$2:$K$423,2,FALSE)</f>
        <v>#N/A</v>
      </c>
      <c r="G5034" t="e">
        <f>+VLOOKUP(D5034,'[1]Freight vol by country &amp; year'!$C$2:$D$886,2,FALSE)</f>
        <v>#N/A</v>
      </c>
      <c r="H5034" t="e">
        <f>+VLOOKUP(D5034,[4]Goal11!$I$2:$J$560,2,FALSE)</f>
        <v>#N/A</v>
      </c>
      <c r="I5034" t="str">
        <f>+VLOOKUP(D5034,[5]Goal17!$I$2:$J$4522,2,FALSE)</f>
        <v>1.70</v>
      </c>
      <c r="J5034" t="e">
        <f>+VLOOKUP(D5034,'[6]2G coverage'!$I$2:$J$3380,2,FALSE)</f>
        <v>#N/A</v>
      </c>
    </row>
    <row r="5035" spans="1:10" x14ac:dyDescent="0.25">
      <c r="A5035">
        <v>28</v>
      </c>
      <c r="B5035" t="s">
        <v>5146</v>
      </c>
      <c r="C5035">
        <f t="shared" si="165"/>
        <v>2007</v>
      </c>
      <c r="D5035" t="str">
        <f t="shared" si="164"/>
        <v>282007</v>
      </c>
      <c r="E5035" t="e">
        <f>+VLOOKUP(D5035,[2]WeightCountryEstimate!$C$2:$D$116,2,FALSE)</f>
        <v>#N/A</v>
      </c>
      <c r="F5035" t="e">
        <f>+VLOOKUP(D5035,'[3]Suff living area by country'!$J$2:$K$423,2,FALSE)</f>
        <v>#N/A</v>
      </c>
      <c r="G5035" t="e">
        <f>+VLOOKUP(D5035,'[1]Freight vol by country &amp; year'!$C$2:$D$886,2,FALSE)</f>
        <v>#N/A</v>
      </c>
      <c r="H5035" t="e">
        <f>+VLOOKUP(D5035,[4]Goal11!$I$2:$J$560,2,FALSE)</f>
        <v>#N/A</v>
      </c>
      <c r="I5035" t="str">
        <f>+VLOOKUP(D5035,[5]Goal17!$I$2:$J$4522,2,FALSE)</f>
        <v>34.00</v>
      </c>
      <c r="J5035" t="str">
        <f>+VLOOKUP(D5035,'[6]2G coverage'!$I$2:$J$3380,2,FALSE)</f>
        <v>100.00</v>
      </c>
    </row>
    <row r="5036" spans="1:10" x14ac:dyDescent="0.25">
      <c r="A5036">
        <v>29</v>
      </c>
      <c r="B5036" t="s">
        <v>5147</v>
      </c>
      <c r="C5036">
        <f t="shared" si="165"/>
        <v>2007</v>
      </c>
      <c r="D5036" t="str">
        <f t="shared" si="164"/>
        <v>292007</v>
      </c>
      <c r="E5036" t="e">
        <f>+VLOOKUP(D5036,[2]WeightCountryEstimate!$C$2:$D$116,2,FALSE)</f>
        <v>#N/A</v>
      </c>
      <c r="F5036" t="e">
        <f>+VLOOKUP(D5036,'[3]Suff living area by country'!$J$2:$K$423,2,FALSE)</f>
        <v>#N/A</v>
      </c>
      <c r="G5036" t="e">
        <f>+VLOOKUP(D5036,'[1]Freight vol by country &amp; year'!$C$2:$D$886,2,FALSE)</f>
        <v>#N/A</v>
      </c>
      <c r="H5036" t="e">
        <f>+VLOOKUP(D5036,[4]Goal11!$I$2:$J$560,2,FALSE)</f>
        <v>#N/A</v>
      </c>
      <c r="I5036" t="str">
        <f>+VLOOKUP(D5036,[5]Goal17!$I$2:$J$4522,2,FALSE)</f>
        <v>16.00</v>
      </c>
      <c r="J5036" t="str">
        <f>+VLOOKUP(D5036,'[6]2G coverage'!$I$2:$J$3380,2,FALSE)</f>
        <v>80.07</v>
      </c>
    </row>
    <row r="5037" spans="1:10" x14ac:dyDescent="0.25">
      <c r="A5037">
        <v>30</v>
      </c>
      <c r="B5037" t="s">
        <v>5148</v>
      </c>
      <c r="C5037">
        <f t="shared" si="165"/>
        <v>2007</v>
      </c>
      <c r="D5037" t="str">
        <f t="shared" si="164"/>
        <v>302007</v>
      </c>
      <c r="E5037" t="e">
        <f>+VLOOKUP(D5037,[2]WeightCountryEstimate!$C$2:$D$116,2,FALSE)</f>
        <v>#N/A</v>
      </c>
      <c r="F5037" t="e">
        <f>+VLOOKUP(D5037,'[3]Suff living area by country'!$J$2:$K$423,2,FALSE)</f>
        <v>#N/A</v>
      </c>
      <c r="G5037" t="e">
        <f>+VLOOKUP(D5037,'[1]Freight vol by country &amp; year'!$C$2:$D$886,2,FALSE)</f>
        <v>#N/A</v>
      </c>
      <c r="H5037" t="e">
        <f>+VLOOKUP(D5037,[4]Goal11!$I$2:$J$560,2,FALSE)</f>
        <v>#N/A</v>
      </c>
      <c r="I5037" t="str">
        <f>+VLOOKUP(D5037,[5]Goal17!$I$2:$J$4522,2,FALSE)</f>
        <v>23.36</v>
      </c>
      <c r="J5037" t="str">
        <f>+VLOOKUP(D5037,'[6]2G coverage'!$I$2:$J$3380,2,FALSE)</f>
        <v>95.65</v>
      </c>
    </row>
    <row r="5038" spans="1:10" x14ac:dyDescent="0.25">
      <c r="A5038">
        <v>31</v>
      </c>
      <c r="B5038" t="s">
        <v>5149</v>
      </c>
      <c r="C5038">
        <f t="shared" si="165"/>
        <v>2007</v>
      </c>
      <c r="D5038" t="str">
        <f t="shared" si="164"/>
        <v>312007</v>
      </c>
      <c r="E5038" t="e">
        <f>+VLOOKUP(D5038,[2]WeightCountryEstimate!$C$2:$D$116,2,FALSE)</f>
        <v>#N/A</v>
      </c>
      <c r="F5038" t="e">
        <f>+VLOOKUP(D5038,'[3]Suff living area by country'!$J$2:$K$423,2,FALSE)</f>
        <v>#N/A</v>
      </c>
      <c r="G5038" t="e">
        <f>+VLOOKUP(D5038,'[1]Freight vol by country &amp; year'!$C$2:$D$886,2,FALSE)</f>
        <v>#N/A</v>
      </c>
      <c r="H5038" t="e">
        <f>+VLOOKUP(D5038,[4]Goal11!$I$2:$J$560,2,FALSE)</f>
        <v>#N/A</v>
      </c>
      <c r="I5038" t="str">
        <f>+VLOOKUP(D5038,[5]Goal17!$I$2:$J$4522,2,FALSE)</f>
        <v>14.54</v>
      </c>
      <c r="J5038" t="str">
        <f>+VLOOKUP(D5038,'[6]2G coverage'!$I$2:$J$3380,2,FALSE)</f>
        <v>99.00</v>
      </c>
    </row>
    <row r="5039" spans="1:10" x14ac:dyDescent="0.25">
      <c r="A5039">
        <v>32</v>
      </c>
      <c r="B5039" t="s">
        <v>5150</v>
      </c>
      <c r="C5039">
        <f t="shared" si="165"/>
        <v>2007</v>
      </c>
      <c r="D5039" t="str">
        <f t="shared" si="164"/>
        <v>322007</v>
      </c>
      <c r="E5039" t="e">
        <f>+VLOOKUP(D5039,[2]WeightCountryEstimate!$C$2:$D$116,2,FALSE)</f>
        <v>#N/A</v>
      </c>
      <c r="F5039" t="e">
        <f>+VLOOKUP(D5039,'[3]Suff living area by country'!$J$2:$K$423,2,FALSE)</f>
        <v>#N/A</v>
      </c>
      <c r="G5039" t="e">
        <f>+VLOOKUP(D5039,'[1]Freight vol by country &amp; year'!$C$2:$D$886,2,FALSE)</f>
        <v>#N/A</v>
      </c>
      <c r="H5039" t="e">
        <f>+VLOOKUP(D5039,[4]Goal11!$I$2:$J$560,2,FALSE)</f>
        <v>#N/A</v>
      </c>
      <c r="I5039" t="str">
        <f>+VLOOKUP(D5039,[5]Goal17!$I$2:$J$4522,2,FALSE)</f>
        <v>25.95</v>
      </c>
      <c r="J5039" t="str">
        <f>+VLOOKUP(D5039,'[6]2G coverage'!$I$2:$J$3380,2,FALSE)</f>
        <v>94.10</v>
      </c>
    </row>
    <row r="5040" spans="1:10" x14ac:dyDescent="0.25">
      <c r="A5040">
        <v>34</v>
      </c>
      <c r="B5040" t="s">
        <v>5151</v>
      </c>
      <c r="C5040">
        <f t="shared" si="165"/>
        <v>2007</v>
      </c>
      <c r="D5040" t="str">
        <f t="shared" si="164"/>
        <v>342007</v>
      </c>
      <c r="E5040" t="e">
        <f>+VLOOKUP(D5040,[2]WeightCountryEstimate!$C$2:$D$116,2,FALSE)</f>
        <v>#N/A</v>
      </c>
      <c r="F5040" t="e">
        <f>+VLOOKUP(D5040,'[3]Suff living area by country'!$J$2:$K$423,2,FALSE)</f>
        <v>#N/A</v>
      </c>
      <c r="G5040" t="e">
        <f>+VLOOKUP(D5040,'[1]Freight vol by country &amp; year'!$C$2:$D$886,2,FALSE)</f>
        <v>#N/A</v>
      </c>
      <c r="H5040" t="e">
        <f>+VLOOKUP(D5040,[4]Goal11!$I$2:$J$560,2,FALSE)</f>
        <v>#N/A</v>
      </c>
      <c r="I5040" t="str">
        <f>+VLOOKUP(D5040,[5]Goal17!$I$2:$J$4522,2,FALSE)</f>
        <v>4.22</v>
      </c>
      <c r="J5040" t="str">
        <f>+VLOOKUP(D5040,'[6]2G coverage'!$I$2:$J$3380,2,FALSE)</f>
        <v>68.83</v>
      </c>
    </row>
    <row r="5041" spans="1:10" x14ac:dyDescent="0.25">
      <c r="A5041">
        <v>35</v>
      </c>
      <c r="B5041" t="s">
        <v>5152</v>
      </c>
      <c r="C5041">
        <f t="shared" si="165"/>
        <v>2007</v>
      </c>
      <c r="D5041" t="str">
        <f t="shared" si="164"/>
        <v>352007</v>
      </c>
      <c r="E5041" t="e">
        <f>+VLOOKUP(D5041,[2]WeightCountryEstimate!$C$2:$D$116,2,FALSE)</f>
        <v>#N/A</v>
      </c>
      <c r="F5041" t="e">
        <f>+VLOOKUP(D5041,'[3]Suff living area by country'!$J$2:$K$423,2,FALSE)</f>
        <v>#N/A</v>
      </c>
      <c r="G5041" t="e">
        <f>+VLOOKUP(D5041,'[1]Freight vol by country &amp; year'!$C$2:$D$886,2,FALSE)</f>
        <v>#N/A</v>
      </c>
      <c r="H5041" t="e">
        <f>+VLOOKUP(D5041,[4]Goal11!$I$2:$J$560,2,FALSE)</f>
        <v>#N/A</v>
      </c>
      <c r="I5041" t="str">
        <f>+VLOOKUP(D5041,[5]Goal17!$I$2:$J$4522,2,FALSE)</f>
        <v>11.87</v>
      </c>
      <c r="J5041" t="str">
        <f>+VLOOKUP(D5041,'[6]2G coverage'!$I$2:$J$3380,2,FALSE)</f>
        <v>75.11</v>
      </c>
    </row>
    <row r="5042" spans="1:10" x14ac:dyDescent="0.25">
      <c r="A5042">
        <v>36</v>
      </c>
      <c r="B5042" t="s">
        <v>5153</v>
      </c>
      <c r="C5042">
        <f t="shared" si="165"/>
        <v>2007</v>
      </c>
      <c r="D5042" t="str">
        <f t="shared" si="164"/>
        <v>362007</v>
      </c>
      <c r="E5042" t="e">
        <f>+VLOOKUP(D5042,[2]WeightCountryEstimate!$C$2:$D$116,2,FALSE)</f>
        <v>#N/A</v>
      </c>
      <c r="F5042" t="e">
        <f>+VLOOKUP(D5042,'[3]Suff living area by country'!$J$2:$K$423,2,FALSE)</f>
        <v>#N/A</v>
      </c>
      <c r="G5042" t="e">
        <f>+VLOOKUP(D5042,'[1]Freight vol by country &amp; year'!$C$2:$D$886,2,FALSE)</f>
        <v>#N/A</v>
      </c>
      <c r="H5042" t="e">
        <f>+VLOOKUP(D5042,[4]Goal11!$I$2:$J$560,2,FALSE)</f>
        <v>#N/A</v>
      </c>
      <c r="I5042" t="str">
        <f>+VLOOKUP(D5042,[5]Goal17!$I$2:$J$4522,2,FALSE)</f>
        <v>69.45</v>
      </c>
      <c r="J5042" t="str">
        <f>+VLOOKUP(D5042,'[6]2G coverage'!$I$2:$J$3380,2,FALSE)</f>
        <v>98.80</v>
      </c>
    </row>
    <row r="5043" spans="1:10" x14ac:dyDescent="0.25">
      <c r="A5043">
        <v>39</v>
      </c>
      <c r="B5043" t="s">
        <v>5154</v>
      </c>
      <c r="C5043">
        <f t="shared" si="165"/>
        <v>2007</v>
      </c>
      <c r="D5043" t="str">
        <f t="shared" si="164"/>
        <v>392007</v>
      </c>
      <c r="E5043" t="e">
        <f>+VLOOKUP(D5043,[2]WeightCountryEstimate!$C$2:$D$116,2,FALSE)</f>
        <v>#N/A</v>
      </c>
      <c r="F5043" t="e">
        <f>+VLOOKUP(D5043,'[3]Suff living area by country'!$J$2:$K$423,2,FALSE)</f>
        <v>#N/A</v>
      </c>
      <c r="G5043" t="e">
        <f>+VLOOKUP(D5043,'[1]Freight vol by country &amp; year'!$C$2:$D$886,2,FALSE)</f>
        <v>#N/A</v>
      </c>
      <c r="H5043" t="e">
        <f>+VLOOKUP(D5043,[4]Goal11!$I$2:$J$560,2,FALSE)</f>
        <v>#N/A</v>
      </c>
      <c r="I5043" t="e">
        <f>+VLOOKUP(D5043,[5]Goal17!$I$2:$J$4522,2,FALSE)</f>
        <v>#N/A</v>
      </c>
      <c r="J5043" t="e">
        <f>+VLOOKUP(D5043,'[6]2G coverage'!$I$2:$J$3380,2,FALSE)</f>
        <v>#N/A</v>
      </c>
    </row>
    <row r="5044" spans="1:10" x14ac:dyDescent="0.25">
      <c r="A5044">
        <v>40</v>
      </c>
      <c r="B5044" t="s">
        <v>5155</v>
      </c>
      <c r="C5044">
        <f t="shared" si="165"/>
        <v>2007</v>
      </c>
      <c r="D5044" t="str">
        <f t="shared" si="164"/>
        <v>402007</v>
      </c>
      <c r="E5044" t="e">
        <f>+VLOOKUP(D5044,[2]WeightCountryEstimate!$C$2:$D$116,2,FALSE)</f>
        <v>#N/A</v>
      </c>
      <c r="F5044" t="e">
        <f>+VLOOKUP(D5044,'[3]Suff living area by country'!$J$2:$K$423,2,FALSE)</f>
        <v>#N/A</v>
      </c>
      <c r="G5044" t="e">
        <f>+VLOOKUP(D5044,'[1]Freight vol by country &amp; year'!$C$2:$D$886,2,FALSE)</f>
        <v>#N/A</v>
      </c>
      <c r="H5044" t="e">
        <f>+VLOOKUP(D5044,[4]Goal11!$I$2:$J$560,2,FALSE)</f>
        <v>#N/A</v>
      </c>
      <c r="I5044" t="str">
        <f>+VLOOKUP(D5044,[5]Goal17!$I$2:$J$4522,2,FALSE)</f>
        <v>69.37</v>
      </c>
      <c r="J5044" t="str">
        <f>+VLOOKUP(D5044,'[6]2G coverage'!$I$2:$J$3380,2,FALSE)</f>
        <v>98.50</v>
      </c>
    </row>
    <row r="5045" spans="1:10" x14ac:dyDescent="0.25">
      <c r="A5045">
        <v>44</v>
      </c>
      <c r="B5045" t="s">
        <v>5156</v>
      </c>
      <c r="C5045">
        <f t="shared" si="165"/>
        <v>2007</v>
      </c>
      <c r="D5045" t="str">
        <f t="shared" si="164"/>
        <v>442007</v>
      </c>
      <c r="E5045" t="e">
        <f>+VLOOKUP(D5045,[2]WeightCountryEstimate!$C$2:$D$116,2,FALSE)</f>
        <v>#N/A</v>
      </c>
      <c r="F5045" t="e">
        <f>+VLOOKUP(D5045,'[3]Suff living area by country'!$J$2:$K$423,2,FALSE)</f>
        <v>#N/A</v>
      </c>
      <c r="G5045" t="e">
        <f>+VLOOKUP(D5045,'[1]Freight vol by country &amp; year'!$C$2:$D$886,2,FALSE)</f>
        <v>#N/A</v>
      </c>
      <c r="H5045" t="e">
        <f>+VLOOKUP(D5045,[4]Goal11!$I$2:$J$560,2,FALSE)</f>
        <v>#N/A</v>
      </c>
      <c r="I5045" t="str">
        <f>+VLOOKUP(D5045,[5]Goal17!$I$2:$J$4522,2,FALSE)</f>
        <v>27.00</v>
      </c>
      <c r="J5045" t="str">
        <f>+VLOOKUP(D5045,'[6]2G coverage'!$I$2:$J$3380,2,FALSE)</f>
        <v>100.00</v>
      </c>
    </row>
    <row r="5046" spans="1:10" x14ac:dyDescent="0.25">
      <c r="A5046">
        <v>48</v>
      </c>
      <c r="B5046" t="s">
        <v>5157</v>
      </c>
      <c r="C5046">
        <f t="shared" si="165"/>
        <v>2007</v>
      </c>
      <c r="D5046" t="str">
        <f t="shared" si="164"/>
        <v>482007</v>
      </c>
      <c r="E5046" t="e">
        <f>+VLOOKUP(D5046,[2]WeightCountryEstimate!$C$2:$D$116,2,FALSE)</f>
        <v>#N/A</v>
      </c>
      <c r="F5046" t="e">
        <f>+VLOOKUP(D5046,'[3]Suff living area by country'!$J$2:$K$423,2,FALSE)</f>
        <v>#N/A</v>
      </c>
      <c r="G5046" t="e">
        <f>+VLOOKUP(D5046,'[1]Freight vol by country &amp; year'!$C$2:$D$886,2,FALSE)</f>
        <v>#N/A</v>
      </c>
      <c r="H5046" t="e">
        <f>+VLOOKUP(D5046,[4]Goal11!$I$2:$J$560,2,FALSE)</f>
        <v>#N/A</v>
      </c>
      <c r="I5046" t="str">
        <f>+VLOOKUP(D5046,[5]Goal17!$I$2:$J$4522,2,FALSE)</f>
        <v>32.91</v>
      </c>
      <c r="J5046" t="str">
        <f>+VLOOKUP(D5046,'[6]2G coverage'!$I$2:$J$3380,2,FALSE)</f>
        <v>100.00</v>
      </c>
    </row>
    <row r="5047" spans="1:10" x14ac:dyDescent="0.25">
      <c r="A5047">
        <v>50</v>
      </c>
      <c r="B5047" t="s">
        <v>5158</v>
      </c>
      <c r="C5047">
        <f t="shared" si="165"/>
        <v>2007</v>
      </c>
      <c r="D5047" t="str">
        <f t="shared" si="164"/>
        <v>502007</v>
      </c>
      <c r="E5047" t="e">
        <f>+VLOOKUP(D5047,[2]WeightCountryEstimate!$C$2:$D$116,2,FALSE)</f>
        <v>#N/A</v>
      </c>
      <c r="F5047">
        <f>+VLOOKUP(D5047,'[3]Suff living area by country'!$J$2:$K$423,2,FALSE)</f>
        <v>68.2</v>
      </c>
      <c r="G5047" t="e">
        <f>+VLOOKUP(D5047,'[1]Freight vol by country &amp; year'!$C$2:$D$886,2,FALSE)</f>
        <v>#N/A</v>
      </c>
      <c r="H5047" t="e">
        <f>+VLOOKUP(D5047,[4]Goal11!$I$2:$J$560,2,FALSE)</f>
        <v>#N/A</v>
      </c>
      <c r="I5047" t="str">
        <f>+VLOOKUP(D5047,[5]Goal17!$I$2:$J$4522,2,FALSE)</f>
        <v>1.80</v>
      </c>
      <c r="J5047" t="e">
        <f>+VLOOKUP(D5047,'[6]2G coverage'!$I$2:$J$3380,2,FALSE)</f>
        <v>#N/A</v>
      </c>
    </row>
    <row r="5048" spans="1:10" x14ac:dyDescent="0.25">
      <c r="A5048">
        <v>51</v>
      </c>
      <c r="B5048" t="s">
        <v>5159</v>
      </c>
      <c r="C5048">
        <f t="shared" si="165"/>
        <v>2007</v>
      </c>
      <c r="D5048" t="str">
        <f t="shared" si="164"/>
        <v>512007</v>
      </c>
      <c r="E5048" t="e">
        <f>+VLOOKUP(D5048,[2]WeightCountryEstimate!$C$2:$D$116,2,FALSE)</f>
        <v>#N/A</v>
      </c>
      <c r="F5048" t="e">
        <f>+VLOOKUP(D5048,'[3]Suff living area by country'!$J$2:$K$423,2,FALSE)</f>
        <v>#N/A</v>
      </c>
      <c r="G5048" t="e">
        <f>+VLOOKUP(D5048,'[1]Freight vol by country &amp; year'!$C$2:$D$886,2,FALSE)</f>
        <v>#N/A</v>
      </c>
      <c r="H5048" t="e">
        <f>+VLOOKUP(D5048,[4]Goal11!$I$2:$J$560,2,FALSE)</f>
        <v>#N/A</v>
      </c>
      <c r="I5048" t="str">
        <f>+VLOOKUP(D5048,[5]Goal17!$I$2:$J$4522,2,FALSE)</f>
        <v>6.02</v>
      </c>
      <c r="J5048" t="e">
        <f>+VLOOKUP(D5048,'[6]2G coverage'!$I$2:$J$3380,2,FALSE)</f>
        <v>#N/A</v>
      </c>
    </row>
    <row r="5049" spans="1:10" x14ac:dyDescent="0.25">
      <c r="A5049">
        <v>52</v>
      </c>
      <c r="B5049" t="s">
        <v>5160</v>
      </c>
      <c r="C5049">
        <f t="shared" si="165"/>
        <v>2007</v>
      </c>
      <c r="D5049" t="str">
        <f t="shared" si="164"/>
        <v>522007</v>
      </c>
      <c r="E5049" t="e">
        <f>+VLOOKUP(D5049,[2]WeightCountryEstimate!$C$2:$D$116,2,FALSE)</f>
        <v>#N/A</v>
      </c>
      <c r="F5049" t="e">
        <f>+VLOOKUP(D5049,'[3]Suff living area by country'!$J$2:$K$423,2,FALSE)</f>
        <v>#N/A</v>
      </c>
      <c r="G5049" t="e">
        <f>+VLOOKUP(D5049,'[1]Freight vol by country &amp; year'!$C$2:$D$886,2,FALSE)</f>
        <v>#N/A</v>
      </c>
      <c r="H5049" t="e">
        <f>+VLOOKUP(D5049,[4]Goal11!$I$2:$J$560,2,FALSE)</f>
        <v>#N/A</v>
      </c>
      <c r="I5049" t="str">
        <f>+VLOOKUP(D5049,[5]Goal17!$I$2:$J$4522,2,FALSE)</f>
        <v>58.20</v>
      </c>
      <c r="J5049" t="str">
        <f>+VLOOKUP(D5049,'[6]2G coverage'!$I$2:$J$3380,2,FALSE)</f>
        <v>99.90</v>
      </c>
    </row>
    <row r="5050" spans="1:10" x14ac:dyDescent="0.25">
      <c r="A5050">
        <v>53</v>
      </c>
      <c r="B5050" t="s">
        <v>5161</v>
      </c>
      <c r="C5050">
        <f t="shared" si="165"/>
        <v>2007</v>
      </c>
      <c r="D5050" t="str">
        <f t="shared" si="164"/>
        <v>532007</v>
      </c>
      <c r="E5050" t="e">
        <f>+VLOOKUP(D5050,[2]WeightCountryEstimate!$C$2:$D$116,2,FALSE)</f>
        <v>#N/A</v>
      </c>
      <c r="F5050" t="e">
        <f>+VLOOKUP(D5050,'[3]Suff living area by country'!$J$2:$K$423,2,FALSE)</f>
        <v>#N/A</v>
      </c>
      <c r="G5050" t="e">
        <f>+VLOOKUP(D5050,'[1]Freight vol by country &amp; year'!$C$2:$D$886,2,FALSE)</f>
        <v>#N/A</v>
      </c>
      <c r="H5050" t="e">
        <f>+VLOOKUP(D5050,[4]Goal11!$I$2:$J$560,2,FALSE)</f>
        <v>#N/A</v>
      </c>
      <c r="I5050" t="str">
        <f>+VLOOKUP(D5050,[5]Goal17!$I$2:$J$4522,2,FALSE)</f>
        <v>69.50</v>
      </c>
      <c r="J5050" t="str">
        <f>+VLOOKUP(D5050,'[6]2G coverage'!$I$2:$J$3380,2,FALSE)</f>
        <v>98.50</v>
      </c>
    </row>
    <row r="5051" spans="1:10" x14ac:dyDescent="0.25">
      <c r="A5051">
        <v>54</v>
      </c>
      <c r="B5051" t="s">
        <v>5162</v>
      </c>
      <c r="C5051">
        <f t="shared" si="165"/>
        <v>2007</v>
      </c>
      <c r="D5051" t="str">
        <f t="shared" si="164"/>
        <v>542007</v>
      </c>
      <c r="E5051" t="e">
        <f>+VLOOKUP(D5051,[2]WeightCountryEstimate!$C$2:$D$116,2,FALSE)</f>
        <v>#N/A</v>
      </c>
      <c r="F5051" t="e">
        <f>+VLOOKUP(D5051,'[3]Suff living area by country'!$J$2:$K$423,2,FALSE)</f>
        <v>#N/A</v>
      </c>
      <c r="G5051" t="e">
        <f>+VLOOKUP(D5051,'[1]Freight vol by country &amp; year'!$C$2:$D$886,2,FALSE)</f>
        <v>#N/A</v>
      </c>
      <c r="H5051" t="e">
        <f>+VLOOKUP(D5051,[4]Goal11!$I$2:$J$560,2,FALSE)</f>
        <v>#N/A</v>
      </c>
      <c r="I5051" t="e">
        <f>+VLOOKUP(D5051,[5]Goal17!$I$2:$J$4522,2,FALSE)</f>
        <v>#N/A</v>
      </c>
      <c r="J5051" t="e">
        <f>+VLOOKUP(D5051,'[6]2G coverage'!$I$2:$J$3380,2,FALSE)</f>
        <v>#N/A</v>
      </c>
    </row>
    <row r="5052" spans="1:10" x14ac:dyDescent="0.25">
      <c r="A5052">
        <v>56</v>
      </c>
      <c r="B5052" t="s">
        <v>5163</v>
      </c>
      <c r="C5052">
        <f t="shared" si="165"/>
        <v>2007</v>
      </c>
      <c r="D5052" t="str">
        <f t="shared" si="164"/>
        <v>562007</v>
      </c>
      <c r="E5052" t="e">
        <f>+VLOOKUP(D5052,[2]WeightCountryEstimate!$C$2:$D$116,2,FALSE)</f>
        <v>#N/A</v>
      </c>
      <c r="F5052" t="e">
        <f>+VLOOKUP(D5052,'[3]Suff living area by country'!$J$2:$K$423,2,FALSE)</f>
        <v>#N/A</v>
      </c>
      <c r="G5052" t="e">
        <f>+VLOOKUP(D5052,'[1]Freight vol by country &amp; year'!$C$2:$D$886,2,FALSE)</f>
        <v>#N/A</v>
      </c>
      <c r="H5052" t="e">
        <f>+VLOOKUP(D5052,[4]Goal11!$I$2:$J$560,2,FALSE)</f>
        <v>#N/A</v>
      </c>
      <c r="I5052" t="str">
        <f>+VLOOKUP(D5052,[5]Goal17!$I$2:$J$4522,2,FALSE)</f>
        <v>64.44</v>
      </c>
      <c r="J5052" t="str">
        <f>+VLOOKUP(D5052,'[6]2G coverage'!$I$2:$J$3380,2,FALSE)</f>
        <v>99.90</v>
      </c>
    </row>
    <row r="5053" spans="1:10" x14ac:dyDescent="0.25">
      <c r="A5053">
        <v>57</v>
      </c>
      <c r="B5053" t="s">
        <v>5164</v>
      </c>
      <c r="C5053">
        <f t="shared" si="165"/>
        <v>2007</v>
      </c>
      <c r="D5053" t="str">
        <f t="shared" si="164"/>
        <v>572007</v>
      </c>
      <c r="E5053" t="e">
        <f>+VLOOKUP(D5053,[2]WeightCountryEstimate!$C$2:$D$116,2,FALSE)</f>
        <v>#N/A</v>
      </c>
      <c r="F5053" t="e">
        <f>+VLOOKUP(D5053,'[3]Suff living area by country'!$J$2:$K$423,2,FALSE)</f>
        <v>#N/A</v>
      </c>
      <c r="G5053" t="e">
        <f>+VLOOKUP(D5053,'[1]Freight vol by country &amp; year'!$C$2:$D$886,2,FALSE)</f>
        <v>#N/A</v>
      </c>
      <c r="H5053" t="e">
        <f>+VLOOKUP(D5053,[4]Goal11!$I$2:$J$560,2,FALSE)</f>
        <v>#N/A</v>
      </c>
      <c r="I5053" t="e">
        <f>+VLOOKUP(D5053,[5]Goal17!$I$2:$J$4522,2,FALSE)</f>
        <v>#N/A</v>
      </c>
      <c r="J5053" t="e">
        <f>+VLOOKUP(D5053,'[6]2G coverage'!$I$2:$J$3380,2,FALSE)</f>
        <v>#N/A</v>
      </c>
    </row>
    <row r="5054" spans="1:10" x14ac:dyDescent="0.25">
      <c r="A5054">
        <v>60</v>
      </c>
      <c r="B5054" t="s">
        <v>5165</v>
      </c>
      <c r="C5054">
        <f t="shared" si="165"/>
        <v>2007</v>
      </c>
      <c r="D5054" t="str">
        <f t="shared" si="164"/>
        <v>602007</v>
      </c>
      <c r="E5054" t="e">
        <f>+VLOOKUP(D5054,[2]WeightCountryEstimate!$C$2:$D$116,2,FALSE)</f>
        <v>#N/A</v>
      </c>
      <c r="F5054" t="e">
        <f>+VLOOKUP(D5054,'[3]Suff living area by country'!$J$2:$K$423,2,FALSE)</f>
        <v>#N/A</v>
      </c>
      <c r="G5054" t="e">
        <f>+VLOOKUP(D5054,'[1]Freight vol by country &amp; year'!$C$2:$D$886,2,FALSE)</f>
        <v>#N/A</v>
      </c>
      <c r="H5054" t="e">
        <f>+VLOOKUP(D5054,[4]Goal11!$I$2:$J$560,2,FALSE)</f>
        <v>#N/A</v>
      </c>
      <c r="I5054" t="e">
        <f>+VLOOKUP(D5054,[5]Goal17!$I$2:$J$4522,2,FALSE)</f>
        <v>#N/A</v>
      </c>
      <c r="J5054" t="e">
        <f>+VLOOKUP(D5054,'[6]2G coverage'!$I$2:$J$3380,2,FALSE)</f>
        <v>#N/A</v>
      </c>
    </row>
    <row r="5055" spans="1:10" x14ac:dyDescent="0.25">
      <c r="A5055">
        <v>61</v>
      </c>
      <c r="B5055" t="s">
        <v>5166</v>
      </c>
      <c r="C5055">
        <f t="shared" si="165"/>
        <v>2007</v>
      </c>
      <c r="D5055" t="str">
        <f t="shared" si="164"/>
        <v>612007</v>
      </c>
      <c r="E5055" t="e">
        <f>+VLOOKUP(D5055,[2]WeightCountryEstimate!$C$2:$D$116,2,FALSE)</f>
        <v>#N/A</v>
      </c>
      <c r="F5055" t="e">
        <f>+VLOOKUP(D5055,'[3]Suff living area by country'!$J$2:$K$423,2,FALSE)</f>
        <v>#N/A</v>
      </c>
      <c r="G5055" t="e">
        <f>+VLOOKUP(D5055,'[1]Freight vol by country &amp; year'!$C$2:$D$886,2,FALSE)</f>
        <v>#N/A</v>
      </c>
      <c r="H5055" t="e">
        <f>+VLOOKUP(D5055,[4]Goal11!$I$2:$J$560,2,FALSE)</f>
        <v>#N/A</v>
      </c>
      <c r="I5055" t="e">
        <f>+VLOOKUP(D5055,[5]Goal17!$I$2:$J$4522,2,FALSE)</f>
        <v>#N/A</v>
      </c>
      <c r="J5055" t="e">
        <f>+VLOOKUP(D5055,'[6]2G coverage'!$I$2:$J$3380,2,FALSE)</f>
        <v>#N/A</v>
      </c>
    </row>
    <row r="5056" spans="1:10" x14ac:dyDescent="0.25">
      <c r="A5056">
        <v>62</v>
      </c>
      <c r="B5056" t="s">
        <v>5167</v>
      </c>
      <c r="C5056">
        <f t="shared" si="165"/>
        <v>2007</v>
      </c>
      <c r="D5056" t="str">
        <f t="shared" si="164"/>
        <v>622007</v>
      </c>
      <c r="E5056" t="e">
        <f>+VLOOKUP(D5056,[2]WeightCountryEstimate!$C$2:$D$116,2,FALSE)</f>
        <v>#N/A</v>
      </c>
      <c r="F5056" t="e">
        <f>+VLOOKUP(D5056,'[3]Suff living area by country'!$J$2:$K$423,2,FALSE)</f>
        <v>#N/A</v>
      </c>
      <c r="G5056" t="e">
        <f>+VLOOKUP(D5056,'[1]Freight vol by country &amp; year'!$C$2:$D$886,2,FALSE)</f>
        <v>#N/A</v>
      </c>
      <c r="H5056" t="e">
        <f>+VLOOKUP(D5056,[4]Goal11!$I$2:$J$560,2,FALSE)</f>
        <v>#N/A</v>
      </c>
      <c r="I5056" t="str">
        <f>+VLOOKUP(D5056,[5]Goal17!$I$2:$J$4522,2,FALSE)</f>
        <v>4.31</v>
      </c>
      <c r="J5056" t="str">
        <f>+VLOOKUP(D5056,'[6]2G coverage'!$I$2:$J$3380,2,FALSE)</f>
        <v>68.80</v>
      </c>
    </row>
    <row r="5057" spans="1:10" x14ac:dyDescent="0.25">
      <c r="A5057">
        <v>64</v>
      </c>
      <c r="B5057" t="s">
        <v>5168</v>
      </c>
      <c r="C5057">
        <f t="shared" si="165"/>
        <v>2007</v>
      </c>
      <c r="D5057" t="str">
        <f t="shared" si="164"/>
        <v>642007</v>
      </c>
      <c r="E5057" t="e">
        <f>+VLOOKUP(D5057,[2]WeightCountryEstimate!$C$2:$D$116,2,FALSE)</f>
        <v>#N/A</v>
      </c>
      <c r="F5057" t="e">
        <f>+VLOOKUP(D5057,'[3]Suff living area by country'!$J$2:$K$423,2,FALSE)</f>
        <v>#N/A</v>
      </c>
      <c r="G5057" t="e">
        <f>+VLOOKUP(D5057,'[1]Freight vol by country &amp; year'!$C$2:$D$886,2,FALSE)</f>
        <v>#N/A</v>
      </c>
      <c r="H5057" t="e">
        <f>+VLOOKUP(D5057,[4]Goal11!$I$2:$J$560,2,FALSE)</f>
        <v>#N/A</v>
      </c>
      <c r="I5057" t="str">
        <f>+VLOOKUP(D5057,[5]Goal17!$I$2:$J$4522,2,FALSE)</f>
        <v>5.92</v>
      </c>
      <c r="J5057" t="str">
        <f>+VLOOKUP(D5057,'[6]2G coverage'!$I$2:$J$3380,2,FALSE)</f>
        <v>21.40</v>
      </c>
    </row>
    <row r="5058" spans="1:10" x14ac:dyDescent="0.25">
      <c r="A5058">
        <v>68</v>
      </c>
      <c r="B5058" t="s">
        <v>5169</v>
      </c>
      <c r="C5058">
        <f t="shared" si="165"/>
        <v>2007</v>
      </c>
      <c r="D5058" t="str">
        <f t="shared" si="164"/>
        <v>682007</v>
      </c>
      <c r="E5058" t="e">
        <f>+VLOOKUP(D5058,[2]WeightCountryEstimate!$C$2:$D$116,2,FALSE)</f>
        <v>#N/A</v>
      </c>
      <c r="F5058" t="e">
        <f>+VLOOKUP(D5058,'[3]Suff living area by country'!$J$2:$K$423,2,FALSE)</f>
        <v>#N/A</v>
      </c>
      <c r="G5058" t="e">
        <f>+VLOOKUP(D5058,'[1]Freight vol by country &amp; year'!$C$2:$D$886,2,FALSE)</f>
        <v>#N/A</v>
      </c>
      <c r="H5058" t="e">
        <f>+VLOOKUP(D5058,[4]Goal11!$I$2:$J$560,2,FALSE)</f>
        <v>#N/A</v>
      </c>
      <c r="I5058" t="str">
        <f>+VLOOKUP(D5058,[5]Goal17!$I$2:$J$4522,2,FALSE)</f>
        <v>10.50</v>
      </c>
      <c r="J5058" t="str">
        <f>+VLOOKUP(D5058,'[6]2G coverage'!$I$2:$J$3380,2,FALSE)</f>
        <v>45.90</v>
      </c>
    </row>
    <row r="5059" spans="1:10" x14ac:dyDescent="0.25">
      <c r="A5059">
        <v>70</v>
      </c>
      <c r="B5059" t="s">
        <v>5170</v>
      </c>
      <c r="C5059">
        <f t="shared" si="165"/>
        <v>2007</v>
      </c>
      <c r="D5059" t="str">
        <f t="shared" ref="D5059:D5122" si="166">+_xlfn.CONCAT(A5059,C5059)</f>
        <v>702007</v>
      </c>
      <c r="E5059" t="e">
        <f>+VLOOKUP(D5059,[2]WeightCountryEstimate!$C$2:$D$116,2,FALSE)</f>
        <v>#N/A</v>
      </c>
      <c r="F5059" t="e">
        <f>+VLOOKUP(D5059,'[3]Suff living area by country'!$J$2:$K$423,2,FALSE)</f>
        <v>#N/A</v>
      </c>
      <c r="G5059" t="e">
        <f>+VLOOKUP(D5059,'[1]Freight vol by country &amp; year'!$C$2:$D$886,2,FALSE)</f>
        <v>#N/A</v>
      </c>
      <c r="H5059" t="e">
        <f>+VLOOKUP(D5059,[4]Goal11!$I$2:$J$560,2,FALSE)</f>
        <v>#N/A</v>
      </c>
      <c r="I5059" t="str">
        <f>+VLOOKUP(D5059,[5]Goal17!$I$2:$J$4522,2,FALSE)</f>
        <v>27.92</v>
      </c>
      <c r="J5059" t="str">
        <f>+VLOOKUP(D5059,'[6]2G coverage'!$I$2:$J$3380,2,FALSE)</f>
        <v>99.00</v>
      </c>
    </row>
    <row r="5060" spans="1:10" x14ac:dyDescent="0.25">
      <c r="A5060">
        <v>72</v>
      </c>
      <c r="B5060" t="s">
        <v>5171</v>
      </c>
      <c r="C5060">
        <f t="shared" si="165"/>
        <v>2007</v>
      </c>
      <c r="D5060" t="str">
        <f t="shared" si="166"/>
        <v>722007</v>
      </c>
      <c r="E5060" t="e">
        <f>+VLOOKUP(D5060,[2]WeightCountryEstimate!$C$2:$D$116,2,FALSE)</f>
        <v>#N/A</v>
      </c>
      <c r="F5060" t="e">
        <f>+VLOOKUP(D5060,'[3]Suff living area by country'!$J$2:$K$423,2,FALSE)</f>
        <v>#N/A</v>
      </c>
      <c r="G5060" t="e">
        <f>+VLOOKUP(D5060,'[1]Freight vol by country &amp; year'!$C$2:$D$886,2,FALSE)</f>
        <v>#N/A</v>
      </c>
      <c r="H5060" t="e">
        <f>+VLOOKUP(D5060,[4]Goal11!$I$2:$J$560,2,FALSE)</f>
        <v>#N/A</v>
      </c>
      <c r="I5060" t="str">
        <f>+VLOOKUP(D5060,[5]Goal17!$I$2:$J$4522,2,FALSE)</f>
        <v>5.28</v>
      </c>
      <c r="J5060" t="str">
        <f>+VLOOKUP(D5060,'[6]2G coverage'!$I$2:$J$3380,2,FALSE)</f>
        <v>99.00</v>
      </c>
    </row>
    <row r="5061" spans="1:10" x14ac:dyDescent="0.25">
      <c r="A5061">
        <v>76</v>
      </c>
      <c r="B5061" t="s">
        <v>5172</v>
      </c>
      <c r="C5061">
        <f t="shared" si="165"/>
        <v>2007</v>
      </c>
      <c r="D5061" t="str">
        <f t="shared" si="166"/>
        <v>762007</v>
      </c>
      <c r="E5061" t="e">
        <f>+VLOOKUP(D5061,[2]WeightCountryEstimate!$C$2:$D$116,2,FALSE)</f>
        <v>#N/A</v>
      </c>
      <c r="F5061" t="e">
        <f>+VLOOKUP(D5061,'[3]Suff living area by country'!$J$2:$K$423,2,FALSE)</f>
        <v>#N/A</v>
      </c>
      <c r="G5061" t="e">
        <f>+VLOOKUP(D5061,'[1]Freight vol by country &amp; year'!$C$2:$D$886,2,FALSE)</f>
        <v>#N/A</v>
      </c>
      <c r="H5061" t="e">
        <f>+VLOOKUP(D5061,[4]Goal11!$I$2:$J$560,2,FALSE)</f>
        <v>#N/A</v>
      </c>
      <c r="I5061" t="str">
        <f>+VLOOKUP(D5061,[5]Goal17!$I$2:$J$4522,2,FALSE)</f>
        <v>30.88</v>
      </c>
      <c r="J5061" t="str">
        <f>+VLOOKUP(D5061,'[6]2G coverage'!$I$2:$J$3380,2,FALSE)</f>
        <v>90.64</v>
      </c>
    </row>
    <row r="5062" spans="1:10" x14ac:dyDescent="0.25">
      <c r="A5062">
        <v>84</v>
      </c>
      <c r="B5062" t="s">
        <v>5173</v>
      </c>
      <c r="C5062">
        <f t="shared" si="165"/>
        <v>2007</v>
      </c>
      <c r="D5062" t="str">
        <f t="shared" si="166"/>
        <v>842007</v>
      </c>
      <c r="E5062" t="e">
        <f>+VLOOKUP(D5062,[2]WeightCountryEstimate!$C$2:$D$116,2,FALSE)</f>
        <v>#N/A</v>
      </c>
      <c r="F5062" t="e">
        <f>+VLOOKUP(D5062,'[3]Suff living area by country'!$J$2:$K$423,2,FALSE)</f>
        <v>#N/A</v>
      </c>
      <c r="G5062" t="e">
        <f>+VLOOKUP(D5062,'[1]Freight vol by country &amp; year'!$C$2:$D$886,2,FALSE)</f>
        <v>#N/A</v>
      </c>
      <c r="H5062" t="e">
        <f>+VLOOKUP(D5062,[4]Goal11!$I$2:$J$560,2,FALSE)</f>
        <v>#N/A</v>
      </c>
      <c r="I5062" t="str">
        <f>+VLOOKUP(D5062,[5]Goal17!$I$2:$J$4522,2,FALSE)</f>
        <v>24.60</v>
      </c>
      <c r="J5062" t="e">
        <f>+VLOOKUP(D5062,'[6]2G coverage'!$I$2:$J$3380,2,FALSE)</f>
        <v>#N/A</v>
      </c>
    </row>
    <row r="5063" spans="1:10" x14ac:dyDescent="0.25">
      <c r="A5063">
        <v>86</v>
      </c>
      <c r="B5063" t="s">
        <v>5174</v>
      </c>
      <c r="C5063">
        <f t="shared" si="165"/>
        <v>2007</v>
      </c>
      <c r="D5063" t="str">
        <f t="shared" si="166"/>
        <v>862007</v>
      </c>
      <c r="E5063" t="e">
        <f>+VLOOKUP(D5063,[2]WeightCountryEstimate!$C$2:$D$116,2,FALSE)</f>
        <v>#N/A</v>
      </c>
      <c r="F5063" t="e">
        <f>+VLOOKUP(D5063,'[3]Suff living area by country'!$J$2:$K$423,2,FALSE)</f>
        <v>#N/A</v>
      </c>
      <c r="G5063" t="e">
        <f>+VLOOKUP(D5063,'[1]Freight vol by country &amp; year'!$C$2:$D$886,2,FALSE)</f>
        <v>#N/A</v>
      </c>
      <c r="H5063" t="e">
        <f>+VLOOKUP(D5063,[4]Goal11!$I$2:$J$560,2,FALSE)</f>
        <v>#N/A</v>
      </c>
      <c r="I5063" t="e">
        <f>+VLOOKUP(D5063,[5]Goal17!$I$2:$J$4522,2,FALSE)</f>
        <v>#N/A</v>
      </c>
      <c r="J5063" t="e">
        <f>+VLOOKUP(D5063,'[6]2G coverage'!$I$2:$J$3380,2,FALSE)</f>
        <v>#N/A</v>
      </c>
    </row>
    <row r="5064" spans="1:10" x14ac:dyDescent="0.25">
      <c r="A5064">
        <v>90</v>
      </c>
      <c r="B5064" t="s">
        <v>5175</v>
      </c>
      <c r="C5064">
        <f t="shared" si="165"/>
        <v>2007</v>
      </c>
      <c r="D5064" t="str">
        <f t="shared" si="166"/>
        <v>902007</v>
      </c>
      <c r="E5064" t="e">
        <f>+VLOOKUP(D5064,[2]WeightCountryEstimate!$C$2:$D$116,2,FALSE)</f>
        <v>#N/A</v>
      </c>
      <c r="F5064" t="e">
        <f>+VLOOKUP(D5064,'[3]Suff living area by country'!$J$2:$K$423,2,FALSE)</f>
        <v>#N/A</v>
      </c>
      <c r="G5064" t="e">
        <f>+VLOOKUP(D5064,'[1]Freight vol by country &amp; year'!$C$2:$D$886,2,FALSE)</f>
        <v>#N/A</v>
      </c>
      <c r="H5064" t="e">
        <f>+VLOOKUP(D5064,[4]Goal11!$I$2:$J$560,2,FALSE)</f>
        <v>#N/A</v>
      </c>
      <c r="I5064" t="str">
        <f>+VLOOKUP(D5064,[5]Goal17!$I$2:$J$4522,2,FALSE)</f>
        <v>2.00</v>
      </c>
      <c r="J5064" t="e">
        <f>+VLOOKUP(D5064,'[6]2G coverage'!$I$2:$J$3380,2,FALSE)</f>
        <v>#N/A</v>
      </c>
    </row>
    <row r="5065" spans="1:10" x14ac:dyDescent="0.25">
      <c r="A5065">
        <v>92</v>
      </c>
      <c r="B5065" t="s">
        <v>5176</v>
      </c>
      <c r="C5065">
        <f t="shared" si="165"/>
        <v>2007</v>
      </c>
      <c r="D5065" t="str">
        <f t="shared" si="166"/>
        <v>922007</v>
      </c>
      <c r="E5065" t="e">
        <f>+VLOOKUP(D5065,[2]WeightCountryEstimate!$C$2:$D$116,2,FALSE)</f>
        <v>#N/A</v>
      </c>
      <c r="F5065" t="e">
        <f>+VLOOKUP(D5065,'[3]Suff living area by country'!$J$2:$K$423,2,FALSE)</f>
        <v>#N/A</v>
      </c>
      <c r="G5065" t="e">
        <f>+VLOOKUP(D5065,'[1]Freight vol by country &amp; year'!$C$2:$D$886,2,FALSE)</f>
        <v>#N/A</v>
      </c>
      <c r="H5065" t="e">
        <f>+VLOOKUP(D5065,[4]Goal11!$I$2:$J$560,2,FALSE)</f>
        <v>#N/A</v>
      </c>
      <c r="I5065" t="e">
        <f>+VLOOKUP(D5065,[5]Goal17!$I$2:$J$4522,2,FALSE)</f>
        <v>#N/A</v>
      </c>
      <c r="J5065" t="e">
        <f>+VLOOKUP(D5065,'[6]2G coverage'!$I$2:$J$3380,2,FALSE)</f>
        <v>#N/A</v>
      </c>
    </row>
    <row r="5066" spans="1:10" x14ac:dyDescent="0.25">
      <c r="A5066">
        <v>96</v>
      </c>
      <c r="B5066" t="s">
        <v>5177</v>
      </c>
      <c r="C5066">
        <f t="shared" si="165"/>
        <v>2007</v>
      </c>
      <c r="D5066" t="str">
        <f t="shared" si="166"/>
        <v>962007</v>
      </c>
      <c r="E5066" t="e">
        <f>+VLOOKUP(D5066,[2]WeightCountryEstimate!$C$2:$D$116,2,FALSE)</f>
        <v>#N/A</v>
      </c>
      <c r="F5066" t="e">
        <f>+VLOOKUP(D5066,'[3]Suff living area by country'!$J$2:$K$423,2,FALSE)</f>
        <v>#N/A</v>
      </c>
      <c r="G5066" t="e">
        <f>+VLOOKUP(D5066,'[1]Freight vol by country &amp; year'!$C$2:$D$886,2,FALSE)</f>
        <v>#N/A</v>
      </c>
      <c r="H5066" t="e">
        <f>+VLOOKUP(D5066,[4]Goal11!$I$2:$J$560,2,FALSE)</f>
        <v>#N/A</v>
      </c>
      <c r="I5066" t="str">
        <f>+VLOOKUP(D5066,[5]Goal17!$I$2:$J$4522,2,FALSE)</f>
        <v>44.68</v>
      </c>
      <c r="J5066" t="e">
        <f>+VLOOKUP(D5066,'[6]2G coverage'!$I$2:$J$3380,2,FALSE)</f>
        <v>#N/A</v>
      </c>
    </row>
    <row r="5067" spans="1:10" x14ac:dyDescent="0.25">
      <c r="A5067">
        <v>100</v>
      </c>
      <c r="B5067" t="s">
        <v>5178</v>
      </c>
      <c r="C5067">
        <f t="shared" si="165"/>
        <v>2007</v>
      </c>
      <c r="D5067" t="str">
        <f t="shared" si="166"/>
        <v>1002007</v>
      </c>
      <c r="E5067" t="e">
        <f>+VLOOKUP(D5067,[2]WeightCountryEstimate!$C$2:$D$116,2,FALSE)</f>
        <v>#N/A</v>
      </c>
      <c r="F5067" t="e">
        <f>+VLOOKUP(D5067,'[3]Suff living area by country'!$J$2:$K$423,2,FALSE)</f>
        <v>#N/A</v>
      </c>
      <c r="G5067" t="e">
        <f>+VLOOKUP(D5067,'[1]Freight vol by country &amp; year'!$C$2:$D$886,2,FALSE)</f>
        <v>#N/A</v>
      </c>
      <c r="H5067" t="e">
        <f>+VLOOKUP(D5067,[4]Goal11!$I$2:$J$560,2,FALSE)</f>
        <v>#N/A</v>
      </c>
      <c r="I5067" t="str">
        <f>+VLOOKUP(D5067,[5]Goal17!$I$2:$J$4522,2,FALSE)</f>
        <v>33.64</v>
      </c>
      <c r="J5067" t="str">
        <f>+VLOOKUP(D5067,'[6]2G coverage'!$I$2:$J$3380,2,FALSE)</f>
        <v>99.95</v>
      </c>
    </row>
    <row r="5068" spans="1:10" x14ac:dyDescent="0.25">
      <c r="A5068">
        <v>104</v>
      </c>
      <c r="B5068" t="s">
        <v>5179</v>
      </c>
      <c r="C5068">
        <f t="shared" si="165"/>
        <v>2007</v>
      </c>
      <c r="D5068" t="str">
        <f t="shared" si="166"/>
        <v>1042007</v>
      </c>
      <c r="E5068" t="e">
        <f>+VLOOKUP(D5068,[2]WeightCountryEstimate!$C$2:$D$116,2,FALSE)</f>
        <v>#N/A</v>
      </c>
      <c r="F5068" t="e">
        <f>+VLOOKUP(D5068,'[3]Suff living area by country'!$J$2:$K$423,2,FALSE)</f>
        <v>#N/A</v>
      </c>
      <c r="G5068" t="e">
        <f>+VLOOKUP(D5068,'[1]Freight vol by country &amp; year'!$C$2:$D$886,2,FALSE)</f>
        <v>#N/A</v>
      </c>
      <c r="H5068" t="e">
        <f>+VLOOKUP(D5068,[4]Goal11!$I$2:$J$560,2,FALSE)</f>
        <v>#N/A</v>
      </c>
      <c r="I5068" t="str">
        <f>+VLOOKUP(D5068,[5]Goal17!$I$2:$J$4522,2,FALSE)</f>
        <v>0.22</v>
      </c>
      <c r="J5068" t="e">
        <f>+VLOOKUP(D5068,'[6]2G coverage'!$I$2:$J$3380,2,FALSE)</f>
        <v>#N/A</v>
      </c>
    </row>
    <row r="5069" spans="1:10" x14ac:dyDescent="0.25">
      <c r="A5069">
        <v>108</v>
      </c>
      <c r="B5069" t="s">
        <v>5180</v>
      </c>
      <c r="C5069">
        <f t="shared" si="165"/>
        <v>2007</v>
      </c>
      <c r="D5069" t="str">
        <f t="shared" si="166"/>
        <v>1082007</v>
      </c>
      <c r="E5069" t="e">
        <f>+VLOOKUP(D5069,[2]WeightCountryEstimate!$C$2:$D$116,2,FALSE)</f>
        <v>#N/A</v>
      </c>
      <c r="F5069" t="e">
        <f>+VLOOKUP(D5069,'[3]Suff living area by country'!$J$2:$K$423,2,FALSE)</f>
        <v>#N/A</v>
      </c>
      <c r="G5069" t="e">
        <f>+VLOOKUP(D5069,'[1]Freight vol by country &amp; year'!$C$2:$D$886,2,FALSE)</f>
        <v>#N/A</v>
      </c>
      <c r="H5069" t="e">
        <f>+VLOOKUP(D5069,[4]Goal11!$I$2:$J$560,2,FALSE)</f>
        <v>#N/A</v>
      </c>
      <c r="I5069" t="str">
        <f>+VLOOKUP(D5069,[5]Goal17!$I$2:$J$4522,2,FALSE)</f>
        <v>0.70</v>
      </c>
      <c r="J5069" t="e">
        <f>+VLOOKUP(D5069,'[6]2G coverage'!$I$2:$J$3380,2,FALSE)</f>
        <v>#N/A</v>
      </c>
    </row>
    <row r="5070" spans="1:10" x14ac:dyDescent="0.25">
      <c r="A5070">
        <v>112</v>
      </c>
      <c r="B5070" t="s">
        <v>5181</v>
      </c>
      <c r="C5070">
        <f t="shared" si="165"/>
        <v>2007</v>
      </c>
      <c r="D5070" t="str">
        <f t="shared" si="166"/>
        <v>1122007</v>
      </c>
      <c r="E5070" t="e">
        <f>+VLOOKUP(D5070,[2]WeightCountryEstimate!$C$2:$D$116,2,FALSE)</f>
        <v>#N/A</v>
      </c>
      <c r="F5070" t="e">
        <f>+VLOOKUP(D5070,'[3]Suff living area by country'!$J$2:$K$423,2,FALSE)</f>
        <v>#N/A</v>
      </c>
      <c r="G5070" t="e">
        <f>+VLOOKUP(D5070,'[1]Freight vol by country &amp; year'!$C$2:$D$886,2,FALSE)</f>
        <v>#N/A</v>
      </c>
      <c r="H5070" t="e">
        <f>+VLOOKUP(D5070,[4]Goal11!$I$2:$J$560,2,FALSE)</f>
        <v>#N/A</v>
      </c>
      <c r="I5070" t="str">
        <f>+VLOOKUP(D5070,[5]Goal17!$I$2:$J$4522,2,FALSE)</f>
        <v>19.70</v>
      </c>
      <c r="J5070" t="str">
        <f>+VLOOKUP(D5070,'[6]2G coverage'!$I$2:$J$3380,2,FALSE)</f>
        <v>96.60</v>
      </c>
    </row>
    <row r="5071" spans="1:10" x14ac:dyDescent="0.25">
      <c r="A5071">
        <v>116</v>
      </c>
      <c r="B5071" t="s">
        <v>5182</v>
      </c>
      <c r="C5071">
        <f t="shared" si="165"/>
        <v>2007</v>
      </c>
      <c r="D5071" t="str">
        <f t="shared" si="166"/>
        <v>1162007</v>
      </c>
      <c r="E5071" t="e">
        <f>+VLOOKUP(D5071,[2]WeightCountryEstimate!$C$2:$D$116,2,FALSE)</f>
        <v>#N/A</v>
      </c>
      <c r="F5071" t="e">
        <f>+VLOOKUP(D5071,'[3]Suff living area by country'!$J$2:$K$423,2,FALSE)</f>
        <v>#N/A</v>
      </c>
      <c r="G5071" t="e">
        <f>+VLOOKUP(D5071,'[1]Freight vol by country &amp; year'!$C$2:$D$886,2,FALSE)</f>
        <v>#N/A</v>
      </c>
      <c r="H5071" t="e">
        <f>+VLOOKUP(D5071,[4]Goal11!$I$2:$J$560,2,FALSE)</f>
        <v>#N/A</v>
      </c>
      <c r="I5071" t="str">
        <f>+VLOOKUP(D5071,[5]Goal17!$I$2:$J$4522,2,FALSE)</f>
        <v>0.49</v>
      </c>
      <c r="J5071" t="str">
        <f>+VLOOKUP(D5071,'[6]2G coverage'!$I$2:$J$3380,2,FALSE)</f>
        <v>87.00</v>
      </c>
    </row>
    <row r="5072" spans="1:10" x14ac:dyDescent="0.25">
      <c r="A5072">
        <v>120</v>
      </c>
      <c r="B5072" t="s">
        <v>5183</v>
      </c>
      <c r="C5072">
        <f t="shared" si="165"/>
        <v>2007</v>
      </c>
      <c r="D5072" t="str">
        <f t="shared" si="166"/>
        <v>1202007</v>
      </c>
      <c r="E5072" t="e">
        <f>+VLOOKUP(D5072,[2]WeightCountryEstimate!$C$2:$D$116,2,FALSE)</f>
        <v>#N/A</v>
      </c>
      <c r="F5072" t="e">
        <f>+VLOOKUP(D5072,'[3]Suff living area by country'!$J$2:$K$423,2,FALSE)</f>
        <v>#N/A</v>
      </c>
      <c r="G5072" t="e">
        <f>+VLOOKUP(D5072,'[1]Freight vol by country &amp; year'!$C$2:$D$886,2,FALSE)</f>
        <v>#N/A</v>
      </c>
      <c r="H5072" t="e">
        <f>+VLOOKUP(D5072,[4]Goal11!$I$2:$J$560,2,FALSE)</f>
        <v>#N/A</v>
      </c>
      <c r="I5072" t="str">
        <f>+VLOOKUP(D5072,[5]Goal17!$I$2:$J$4522,2,FALSE)</f>
        <v>2.93</v>
      </c>
      <c r="J5072" t="e">
        <f>+VLOOKUP(D5072,'[6]2G coverage'!$I$2:$J$3380,2,FALSE)</f>
        <v>#N/A</v>
      </c>
    </row>
    <row r="5073" spans="1:10" x14ac:dyDescent="0.25">
      <c r="A5073">
        <v>124</v>
      </c>
      <c r="B5073" t="s">
        <v>5184</v>
      </c>
      <c r="C5073">
        <f t="shared" si="165"/>
        <v>2007</v>
      </c>
      <c r="D5073" t="str">
        <f t="shared" si="166"/>
        <v>1242007</v>
      </c>
      <c r="E5073" t="e">
        <f>+VLOOKUP(D5073,[2]WeightCountryEstimate!$C$2:$D$116,2,FALSE)</f>
        <v>#N/A</v>
      </c>
      <c r="F5073" t="e">
        <f>+VLOOKUP(D5073,'[3]Suff living area by country'!$J$2:$K$423,2,FALSE)</f>
        <v>#N/A</v>
      </c>
      <c r="G5073" t="e">
        <f>+VLOOKUP(D5073,'[1]Freight vol by country &amp; year'!$C$2:$D$886,2,FALSE)</f>
        <v>#N/A</v>
      </c>
      <c r="H5073" t="e">
        <f>+VLOOKUP(D5073,[4]Goal11!$I$2:$J$560,2,FALSE)</f>
        <v>#N/A</v>
      </c>
      <c r="I5073" t="str">
        <f>+VLOOKUP(D5073,[5]Goal17!$I$2:$J$4522,2,FALSE)</f>
        <v>73.20</v>
      </c>
      <c r="J5073" t="str">
        <f>+VLOOKUP(D5073,'[6]2G coverage'!$I$2:$J$3380,2,FALSE)</f>
        <v>98.00</v>
      </c>
    </row>
    <row r="5074" spans="1:10" x14ac:dyDescent="0.25">
      <c r="A5074">
        <v>127</v>
      </c>
      <c r="B5074" t="s">
        <v>5185</v>
      </c>
      <c r="C5074">
        <f t="shared" si="165"/>
        <v>2007</v>
      </c>
      <c r="D5074" t="str">
        <f t="shared" si="166"/>
        <v>1272007</v>
      </c>
      <c r="E5074" t="e">
        <f>+VLOOKUP(D5074,[2]WeightCountryEstimate!$C$2:$D$116,2,FALSE)</f>
        <v>#N/A</v>
      </c>
      <c r="F5074" t="e">
        <f>+VLOOKUP(D5074,'[3]Suff living area by country'!$J$2:$K$423,2,FALSE)</f>
        <v>#N/A</v>
      </c>
      <c r="G5074" t="e">
        <f>+VLOOKUP(D5074,'[1]Freight vol by country &amp; year'!$C$2:$D$886,2,FALSE)</f>
        <v>#N/A</v>
      </c>
      <c r="H5074" t="e">
        <f>+VLOOKUP(D5074,[4]Goal11!$I$2:$J$560,2,FALSE)</f>
        <v>#N/A</v>
      </c>
      <c r="I5074" t="e">
        <f>+VLOOKUP(D5074,[5]Goal17!$I$2:$J$4522,2,FALSE)</f>
        <v>#N/A</v>
      </c>
      <c r="J5074" t="e">
        <f>+VLOOKUP(D5074,'[6]2G coverage'!$I$2:$J$3380,2,FALSE)</f>
        <v>#N/A</v>
      </c>
    </row>
    <row r="5075" spans="1:10" x14ac:dyDescent="0.25">
      <c r="A5075">
        <v>132</v>
      </c>
      <c r="B5075" t="s">
        <v>5186</v>
      </c>
      <c r="C5075">
        <f t="shared" si="165"/>
        <v>2007</v>
      </c>
      <c r="D5075" t="str">
        <f t="shared" si="166"/>
        <v>1322007</v>
      </c>
      <c r="E5075" t="e">
        <f>+VLOOKUP(D5075,[2]WeightCountryEstimate!$C$2:$D$116,2,FALSE)</f>
        <v>#N/A</v>
      </c>
      <c r="F5075" t="e">
        <f>+VLOOKUP(D5075,'[3]Suff living area by country'!$J$2:$K$423,2,FALSE)</f>
        <v>#N/A</v>
      </c>
      <c r="G5075" t="e">
        <f>+VLOOKUP(D5075,'[1]Freight vol by country &amp; year'!$C$2:$D$886,2,FALSE)</f>
        <v>#N/A</v>
      </c>
      <c r="H5075" t="e">
        <f>+VLOOKUP(D5075,[4]Goal11!$I$2:$J$560,2,FALSE)</f>
        <v>#N/A</v>
      </c>
      <c r="I5075" t="str">
        <f>+VLOOKUP(D5075,[5]Goal17!$I$2:$J$4522,2,FALSE)</f>
        <v>8.28</v>
      </c>
      <c r="J5075" t="str">
        <f>+VLOOKUP(D5075,'[6]2G coverage'!$I$2:$J$3380,2,FALSE)</f>
        <v>91.00</v>
      </c>
    </row>
    <row r="5076" spans="1:10" x14ac:dyDescent="0.25">
      <c r="A5076">
        <v>135</v>
      </c>
      <c r="B5076" t="s">
        <v>5187</v>
      </c>
      <c r="C5076">
        <f t="shared" si="165"/>
        <v>2007</v>
      </c>
      <c r="D5076" t="str">
        <f t="shared" si="166"/>
        <v>1352007</v>
      </c>
      <c r="E5076" t="e">
        <f>+VLOOKUP(D5076,[2]WeightCountryEstimate!$C$2:$D$116,2,FALSE)</f>
        <v>#N/A</v>
      </c>
      <c r="F5076" t="e">
        <f>+VLOOKUP(D5076,'[3]Suff living area by country'!$J$2:$K$423,2,FALSE)</f>
        <v>#N/A</v>
      </c>
      <c r="G5076" t="e">
        <f>+VLOOKUP(D5076,'[1]Freight vol by country &amp; year'!$C$2:$D$886,2,FALSE)</f>
        <v>#N/A</v>
      </c>
      <c r="H5076" t="e">
        <f>+VLOOKUP(D5076,[4]Goal11!$I$2:$J$560,2,FALSE)</f>
        <v>#N/A</v>
      </c>
      <c r="I5076" t="e">
        <f>+VLOOKUP(D5076,[5]Goal17!$I$2:$J$4522,2,FALSE)</f>
        <v>#N/A</v>
      </c>
      <c r="J5076" t="e">
        <f>+VLOOKUP(D5076,'[6]2G coverage'!$I$2:$J$3380,2,FALSE)</f>
        <v>#N/A</v>
      </c>
    </row>
    <row r="5077" spans="1:10" x14ac:dyDescent="0.25">
      <c r="A5077">
        <v>136</v>
      </c>
      <c r="B5077" t="s">
        <v>5188</v>
      </c>
      <c r="C5077">
        <f t="shared" si="165"/>
        <v>2007</v>
      </c>
      <c r="D5077" t="str">
        <f t="shared" si="166"/>
        <v>1362007</v>
      </c>
      <c r="E5077" t="e">
        <f>+VLOOKUP(D5077,[2]WeightCountryEstimate!$C$2:$D$116,2,FALSE)</f>
        <v>#N/A</v>
      </c>
      <c r="F5077" t="e">
        <f>+VLOOKUP(D5077,'[3]Suff living area by country'!$J$2:$K$423,2,FALSE)</f>
        <v>#N/A</v>
      </c>
      <c r="G5077" t="e">
        <f>+VLOOKUP(D5077,'[1]Freight vol by country &amp; year'!$C$2:$D$886,2,FALSE)</f>
        <v>#N/A</v>
      </c>
      <c r="H5077" t="e">
        <f>+VLOOKUP(D5077,[4]Goal11!$I$2:$J$560,2,FALSE)</f>
        <v>#N/A</v>
      </c>
      <c r="I5077" t="str">
        <f>+VLOOKUP(D5077,[5]Goal17!$I$2:$J$4522,2,FALSE)</f>
        <v>52.00</v>
      </c>
      <c r="J5077" t="str">
        <f>+VLOOKUP(D5077,'[6]2G coverage'!$I$2:$J$3380,2,FALSE)</f>
        <v>100.00</v>
      </c>
    </row>
    <row r="5078" spans="1:10" x14ac:dyDescent="0.25">
      <c r="A5078">
        <v>140</v>
      </c>
      <c r="B5078" t="s">
        <v>5189</v>
      </c>
      <c r="C5078">
        <f t="shared" si="165"/>
        <v>2007</v>
      </c>
      <c r="D5078" t="str">
        <f t="shared" si="166"/>
        <v>1402007</v>
      </c>
      <c r="E5078" t="e">
        <f>+VLOOKUP(D5078,[2]WeightCountryEstimate!$C$2:$D$116,2,FALSE)</f>
        <v>#N/A</v>
      </c>
      <c r="F5078" t="e">
        <f>+VLOOKUP(D5078,'[3]Suff living area by country'!$J$2:$K$423,2,FALSE)</f>
        <v>#N/A</v>
      </c>
      <c r="G5078" t="e">
        <f>+VLOOKUP(D5078,'[1]Freight vol by country &amp; year'!$C$2:$D$886,2,FALSE)</f>
        <v>#N/A</v>
      </c>
      <c r="H5078" t="e">
        <f>+VLOOKUP(D5078,[4]Goal11!$I$2:$J$560,2,FALSE)</f>
        <v>#N/A</v>
      </c>
      <c r="I5078" t="str">
        <f>+VLOOKUP(D5078,[5]Goal17!$I$2:$J$4522,2,FALSE)</f>
        <v>0.38</v>
      </c>
      <c r="J5078" t="e">
        <f>+VLOOKUP(D5078,'[6]2G coverage'!$I$2:$J$3380,2,FALSE)</f>
        <v>#N/A</v>
      </c>
    </row>
    <row r="5079" spans="1:10" x14ac:dyDescent="0.25">
      <c r="A5079">
        <v>142</v>
      </c>
      <c r="B5079" t="s">
        <v>5190</v>
      </c>
      <c r="C5079">
        <f t="shared" si="165"/>
        <v>2007</v>
      </c>
      <c r="D5079" t="str">
        <f t="shared" si="166"/>
        <v>1422007</v>
      </c>
      <c r="E5079" t="e">
        <f>+VLOOKUP(D5079,[2]WeightCountryEstimate!$C$2:$D$116,2,FALSE)</f>
        <v>#N/A</v>
      </c>
      <c r="F5079" t="e">
        <f>+VLOOKUP(D5079,'[3]Suff living area by country'!$J$2:$K$423,2,FALSE)</f>
        <v>#N/A</v>
      </c>
      <c r="G5079" t="e">
        <f>+VLOOKUP(D5079,'[1]Freight vol by country &amp; year'!$C$2:$D$886,2,FALSE)</f>
        <v>#N/A</v>
      </c>
      <c r="H5079" t="e">
        <f>+VLOOKUP(D5079,[4]Goal11!$I$2:$J$560,2,FALSE)</f>
        <v>#N/A</v>
      </c>
      <c r="I5079" t="str">
        <f>+VLOOKUP(D5079,[5]Goal17!$I$2:$J$4522,2,FALSE)</f>
        <v>13.37</v>
      </c>
      <c r="J5079" t="str">
        <f>+VLOOKUP(D5079,'[6]2G coverage'!$I$2:$J$3380,2,FALSE)</f>
        <v>81.25</v>
      </c>
    </row>
    <row r="5080" spans="1:10" x14ac:dyDescent="0.25">
      <c r="A5080">
        <v>143</v>
      </c>
      <c r="B5080" t="s">
        <v>5191</v>
      </c>
      <c r="C5080">
        <f t="shared" si="165"/>
        <v>2007</v>
      </c>
      <c r="D5080" t="str">
        <f t="shared" si="166"/>
        <v>1432007</v>
      </c>
      <c r="E5080" t="e">
        <f>+VLOOKUP(D5080,[2]WeightCountryEstimate!$C$2:$D$116,2,FALSE)</f>
        <v>#N/A</v>
      </c>
      <c r="F5080" t="e">
        <f>+VLOOKUP(D5080,'[3]Suff living area by country'!$J$2:$K$423,2,FALSE)</f>
        <v>#N/A</v>
      </c>
      <c r="G5080" t="e">
        <f>+VLOOKUP(D5080,'[1]Freight vol by country &amp; year'!$C$2:$D$886,2,FALSE)</f>
        <v>#N/A</v>
      </c>
      <c r="H5080" t="e">
        <f>+VLOOKUP(D5080,[4]Goal11!$I$2:$J$560,2,FALSE)</f>
        <v>#N/A</v>
      </c>
      <c r="I5080" t="str">
        <f>+VLOOKUP(D5080,[5]Goal17!$I$2:$J$4522,2,FALSE)</f>
        <v>6.62</v>
      </c>
      <c r="J5080" t="str">
        <f>+VLOOKUP(D5080,'[6]2G coverage'!$I$2:$J$3380,2,FALSE)</f>
        <v>67.76</v>
      </c>
    </row>
    <row r="5081" spans="1:10" x14ac:dyDescent="0.25">
      <c r="A5081">
        <v>144</v>
      </c>
      <c r="B5081" t="s">
        <v>5192</v>
      </c>
      <c r="C5081">
        <f t="shared" si="165"/>
        <v>2007</v>
      </c>
      <c r="D5081" t="str">
        <f t="shared" si="166"/>
        <v>1442007</v>
      </c>
      <c r="E5081" t="e">
        <f>+VLOOKUP(D5081,[2]WeightCountryEstimate!$C$2:$D$116,2,FALSE)</f>
        <v>#N/A</v>
      </c>
      <c r="F5081" t="e">
        <f>+VLOOKUP(D5081,'[3]Suff living area by country'!$J$2:$K$423,2,FALSE)</f>
        <v>#N/A</v>
      </c>
      <c r="G5081" t="e">
        <f>+VLOOKUP(D5081,'[1]Freight vol by country &amp; year'!$C$2:$D$886,2,FALSE)</f>
        <v>#N/A</v>
      </c>
      <c r="H5081" t="e">
        <f>+VLOOKUP(D5081,[4]Goal11!$I$2:$J$560,2,FALSE)</f>
        <v>#N/A</v>
      </c>
      <c r="I5081" t="str">
        <f>+VLOOKUP(D5081,[5]Goal17!$I$2:$J$4522,2,FALSE)</f>
        <v>3.88</v>
      </c>
      <c r="J5081" t="str">
        <f>+VLOOKUP(D5081,'[6]2G coverage'!$I$2:$J$3380,2,FALSE)</f>
        <v>90.00</v>
      </c>
    </row>
    <row r="5082" spans="1:10" x14ac:dyDescent="0.25">
      <c r="A5082">
        <v>145</v>
      </c>
      <c r="B5082" t="s">
        <v>5193</v>
      </c>
      <c r="C5082">
        <f t="shared" si="165"/>
        <v>2007</v>
      </c>
      <c r="D5082" t="str">
        <f t="shared" si="166"/>
        <v>1452007</v>
      </c>
      <c r="E5082" t="e">
        <f>+VLOOKUP(D5082,[2]WeightCountryEstimate!$C$2:$D$116,2,FALSE)</f>
        <v>#N/A</v>
      </c>
      <c r="F5082" t="e">
        <f>+VLOOKUP(D5082,'[3]Suff living area by country'!$J$2:$K$423,2,FALSE)</f>
        <v>#N/A</v>
      </c>
      <c r="G5082" t="e">
        <f>+VLOOKUP(D5082,'[1]Freight vol by country &amp; year'!$C$2:$D$886,2,FALSE)</f>
        <v>#N/A</v>
      </c>
      <c r="H5082" t="e">
        <f>+VLOOKUP(D5082,[4]Goal11!$I$2:$J$560,2,FALSE)</f>
        <v>#N/A</v>
      </c>
      <c r="I5082" t="str">
        <f>+VLOOKUP(D5082,[5]Goal17!$I$2:$J$4522,2,FALSE)</f>
        <v>21.01</v>
      </c>
      <c r="J5082" t="e">
        <f>+VLOOKUP(D5082,'[6]2G coverage'!$I$2:$J$3380,2,FALSE)</f>
        <v>#N/A</v>
      </c>
    </row>
    <row r="5083" spans="1:10" x14ac:dyDescent="0.25">
      <c r="A5083">
        <v>148</v>
      </c>
      <c r="B5083" t="s">
        <v>5194</v>
      </c>
      <c r="C5083">
        <f t="shared" si="165"/>
        <v>2007</v>
      </c>
      <c r="D5083" t="str">
        <f t="shared" si="166"/>
        <v>1482007</v>
      </c>
      <c r="E5083" t="e">
        <f>+VLOOKUP(D5083,[2]WeightCountryEstimate!$C$2:$D$116,2,FALSE)</f>
        <v>#N/A</v>
      </c>
      <c r="F5083" t="e">
        <f>+VLOOKUP(D5083,'[3]Suff living area by country'!$J$2:$K$423,2,FALSE)</f>
        <v>#N/A</v>
      </c>
      <c r="G5083" t="e">
        <f>+VLOOKUP(D5083,'[1]Freight vol by country &amp; year'!$C$2:$D$886,2,FALSE)</f>
        <v>#N/A</v>
      </c>
      <c r="H5083" t="e">
        <f>+VLOOKUP(D5083,[4]Goal11!$I$2:$J$560,2,FALSE)</f>
        <v>#N/A</v>
      </c>
      <c r="I5083" t="str">
        <f>+VLOOKUP(D5083,[5]Goal17!$I$2:$J$4522,2,FALSE)</f>
        <v>0.85</v>
      </c>
      <c r="J5083" t="e">
        <f>+VLOOKUP(D5083,'[6]2G coverage'!$I$2:$J$3380,2,FALSE)</f>
        <v>#N/A</v>
      </c>
    </row>
    <row r="5084" spans="1:10" x14ac:dyDescent="0.25">
      <c r="A5084">
        <v>150</v>
      </c>
      <c r="B5084" t="s">
        <v>5195</v>
      </c>
      <c r="C5084">
        <f t="shared" si="165"/>
        <v>2007</v>
      </c>
      <c r="D5084" t="str">
        <f t="shared" si="166"/>
        <v>1502007</v>
      </c>
      <c r="E5084" t="e">
        <f>+VLOOKUP(D5084,[2]WeightCountryEstimate!$C$2:$D$116,2,FALSE)</f>
        <v>#N/A</v>
      </c>
      <c r="F5084" t="e">
        <f>+VLOOKUP(D5084,'[3]Suff living area by country'!$J$2:$K$423,2,FALSE)</f>
        <v>#N/A</v>
      </c>
      <c r="G5084" t="e">
        <f>+VLOOKUP(D5084,'[1]Freight vol by country &amp; year'!$C$2:$D$886,2,FALSE)</f>
        <v>#N/A</v>
      </c>
      <c r="H5084" t="e">
        <f>+VLOOKUP(D5084,[4]Goal11!$I$2:$J$560,2,FALSE)</f>
        <v>#N/A</v>
      </c>
      <c r="I5084" t="str">
        <f>+VLOOKUP(D5084,[5]Goal17!$I$2:$J$4522,2,FALSE)</f>
        <v>48.78</v>
      </c>
      <c r="J5084" t="str">
        <f>+VLOOKUP(D5084,'[6]2G coverage'!$I$2:$J$3380,2,FALSE)</f>
        <v>97.94</v>
      </c>
    </row>
    <row r="5085" spans="1:10" x14ac:dyDescent="0.25">
      <c r="A5085">
        <v>151</v>
      </c>
      <c r="B5085" t="s">
        <v>5196</v>
      </c>
      <c r="C5085">
        <f t="shared" si="165"/>
        <v>2007</v>
      </c>
      <c r="D5085" t="str">
        <f t="shared" si="166"/>
        <v>1512007</v>
      </c>
      <c r="E5085" t="e">
        <f>+VLOOKUP(D5085,[2]WeightCountryEstimate!$C$2:$D$116,2,FALSE)</f>
        <v>#N/A</v>
      </c>
      <c r="F5085" t="e">
        <f>+VLOOKUP(D5085,'[3]Suff living area by country'!$J$2:$K$423,2,FALSE)</f>
        <v>#N/A</v>
      </c>
      <c r="G5085" t="e">
        <f>+VLOOKUP(D5085,'[1]Freight vol by country &amp; year'!$C$2:$D$886,2,FALSE)</f>
        <v>#N/A</v>
      </c>
      <c r="H5085" t="e">
        <f>+VLOOKUP(D5085,[4]Goal11!$I$2:$J$560,2,FALSE)</f>
        <v>#N/A</v>
      </c>
      <c r="I5085" t="e">
        <f>+VLOOKUP(D5085,[5]Goal17!$I$2:$J$4522,2,FALSE)</f>
        <v>#N/A</v>
      </c>
      <c r="J5085" t="e">
        <f>+VLOOKUP(D5085,'[6]2G coverage'!$I$2:$J$3380,2,FALSE)</f>
        <v>#N/A</v>
      </c>
    </row>
    <row r="5086" spans="1:10" x14ac:dyDescent="0.25">
      <c r="A5086">
        <v>152</v>
      </c>
      <c r="B5086" t="s">
        <v>5197</v>
      </c>
      <c r="C5086">
        <f t="shared" si="165"/>
        <v>2007</v>
      </c>
      <c r="D5086" t="str">
        <f t="shared" si="166"/>
        <v>1522007</v>
      </c>
      <c r="E5086" t="e">
        <f>+VLOOKUP(D5086,[2]WeightCountryEstimate!$C$2:$D$116,2,FALSE)</f>
        <v>#N/A</v>
      </c>
      <c r="F5086" t="e">
        <f>+VLOOKUP(D5086,'[3]Suff living area by country'!$J$2:$K$423,2,FALSE)</f>
        <v>#N/A</v>
      </c>
      <c r="G5086" t="e">
        <f>+VLOOKUP(D5086,'[1]Freight vol by country &amp; year'!$C$2:$D$886,2,FALSE)</f>
        <v>#N/A</v>
      </c>
      <c r="H5086" t="e">
        <f>+VLOOKUP(D5086,[4]Goal11!$I$2:$J$560,2,FALSE)</f>
        <v>#N/A</v>
      </c>
      <c r="I5086" t="str">
        <f>+VLOOKUP(D5086,[5]Goal17!$I$2:$J$4522,2,FALSE)</f>
        <v>35.90</v>
      </c>
      <c r="J5086" t="str">
        <f>+VLOOKUP(D5086,'[6]2G coverage'!$I$2:$J$3380,2,FALSE)</f>
        <v>100.00</v>
      </c>
    </row>
    <row r="5087" spans="1:10" x14ac:dyDescent="0.25">
      <c r="A5087">
        <v>154</v>
      </c>
      <c r="B5087" t="s">
        <v>5198</v>
      </c>
      <c r="C5087">
        <f t="shared" si="165"/>
        <v>2007</v>
      </c>
      <c r="D5087" t="str">
        <f t="shared" si="166"/>
        <v>1542007</v>
      </c>
      <c r="E5087" t="e">
        <f>+VLOOKUP(D5087,[2]WeightCountryEstimate!$C$2:$D$116,2,FALSE)</f>
        <v>#N/A</v>
      </c>
      <c r="F5087" t="e">
        <f>+VLOOKUP(D5087,'[3]Suff living area by country'!$J$2:$K$423,2,FALSE)</f>
        <v>#N/A</v>
      </c>
      <c r="G5087" t="e">
        <f>+VLOOKUP(D5087,'[1]Freight vol by country &amp; year'!$C$2:$D$886,2,FALSE)</f>
        <v>#N/A</v>
      </c>
      <c r="H5087" t="e">
        <f>+VLOOKUP(D5087,[4]Goal11!$I$2:$J$560,2,FALSE)</f>
        <v>#N/A</v>
      </c>
      <c r="I5087" t="e">
        <f>+VLOOKUP(D5087,[5]Goal17!$I$2:$J$4522,2,FALSE)</f>
        <v>#N/A</v>
      </c>
      <c r="J5087" t="e">
        <f>+VLOOKUP(D5087,'[6]2G coverage'!$I$2:$J$3380,2,FALSE)</f>
        <v>#N/A</v>
      </c>
    </row>
    <row r="5088" spans="1:10" x14ac:dyDescent="0.25">
      <c r="A5088">
        <v>155</v>
      </c>
      <c r="B5088" t="s">
        <v>5199</v>
      </c>
      <c r="C5088">
        <f t="shared" si="165"/>
        <v>2007</v>
      </c>
      <c r="D5088" t="str">
        <f t="shared" si="166"/>
        <v>1552007</v>
      </c>
      <c r="E5088" t="e">
        <f>+VLOOKUP(D5088,[2]WeightCountryEstimate!$C$2:$D$116,2,FALSE)</f>
        <v>#N/A</v>
      </c>
      <c r="F5088" t="e">
        <f>+VLOOKUP(D5088,'[3]Suff living area by country'!$J$2:$K$423,2,FALSE)</f>
        <v>#N/A</v>
      </c>
      <c r="G5088" t="e">
        <f>+VLOOKUP(D5088,'[1]Freight vol by country &amp; year'!$C$2:$D$886,2,FALSE)</f>
        <v>#N/A</v>
      </c>
      <c r="H5088" t="e">
        <f>+VLOOKUP(D5088,[4]Goal11!$I$2:$J$560,2,FALSE)</f>
        <v>#N/A</v>
      </c>
      <c r="I5088" t="e">
        <f>+VLOOKUP(D5088,[5]Goal17!$I$2:$J$4522,2,FALSE)</f>
        <v>#N/A</v>
      </c>
      <c r="J5088" t="str">
        <f>+VLOOKUP(D5088,'[6]2G coverage'!$I$2:$J$3380,2,FALSE)</f>
        <v>91.68</v>
      </c>
    </row>
    <row r="5089" spans="1:10" x14ac:dyDescent="0.25">
      <c r="A5089">
        <v>156</v>
      </c>
      <c r="B5089" t="s">
        <v>5200</v>
      </c>
      <c r="C5089">
        <f t="shared" si="165"/>
        <v>2007</v>
      </c>
      <c r="D5089" t="str">
        <f t="shared" si="166"/>
        <v>1562007</v>
      </c>
      <c r="E5089" t="e">
        <f>+VLOOKUP(D5089,[2]WeightCountryEstimate!$C$2:$D$116,2,FALSE)</f>
        <v>#N/A</v>
      </c>
      <c r="F5089" t="e">
        <f>+VLOOKUP(D5089,'[3]Suff living area by country'!$J$2:$K$423,2,FALSE)</f>
        <v>#N/A</v>
      </c>
      <c r="G5089" t="e">
        <f>+VLOOKUP(D5089,'[1]Freight vol by country &amp; year'!$C$2:$D$886,2,FALSE)</f>
        <v>#N/A</v>
      </c>
      <c r="H5089" t="e">
        <f>+VLOOKUP(D5089,[4]Goal11!$I$2:$J$560,2,FALSE)</f>
        <v>#N/A</v>
      </c>
      <c r="I5089" t="str">
        <f>+VLOOKUP(D5089,[5]Goal17!$I$2:$J$4522,2,FALSE)</f>
        <v>16.00</v>
      </c>
      <c r="J5089" t="str">
        <f>+VLOOKUP(D5089,'[6]2G coverage'!$I$2:$J$3380,2,FALSE)</f>
        <v>97.19</v>
      </c>
    </row>
    <row r="5090" spans="1:10" x14ac:dyDescent="0.25">
      <c r="A5090">
        <v>158</v>
      </c>
      <c r="B5090" t="s">
        <v>5201</v>
      </c>
      <c r="C5090">
        <f t="shared" si="165"/>
        <v>2007</v>
      </c>
      <c r="D5090" t="str">
        <f t="shared" si="166"/>
        <v>1582007</v>
      </c>
      <c r="E5090" t="e">
        <f>+VLOOKUP(D5090,[2]WeightCountryEstimate!$C$2:$D$116,2,FALSE)</f>
        <v>#N/A</v>
      </c>
      <c r="F5090" t="e">
        <f>+VLOOKUP(D5090,'[3]Suff living area by country'!$J$2:$K$423,2,FALSE)</f>
        <v>#N/A</v>
      </c>
      <c r="G5090" t="e">
        <f>+VLOOKUP(D5090,'[1]Freight vol by country &amp; year'!$C$2:$D$886,2,FALSE)</f>
        <v>#N/A</v>
      </c>
      <c r="H5090" t="e">
        <f>+VLOOKUP(D5090,[4]Goal11!$I$2:$J$560,2,FALSE)</f>
        <v>#N/A</v>
      </c>
      <c r="I5090" t="str">
        <f>+VLOOKUP(D5090,[5]Goal17!$I$2:$J$4522,2,FALSE)</f>
        <v>64.45</v>
      </c>
      <c r="J5090" t="str">
        <f>+VLOOKUP(D5090,'[6]2G coverage'!$I$2:$J$3380,2,FALSE)</f>
        <v>100.00</v>
      </c>
    </row>
    <row r="5091" spans="1:10" x14ac:dyDescent="0.25">
      <c r="A5091">
        <v>162</v>
      </c>
      <c r="B5091" t="s">
        <v>5202</v>
      </c>
      <c r="C5091">
        <f t="shared" si="165"/>
        <v>2007</v>
      </c>
      <c r="D5091" t="str">
        <f t="shared" si="166"/>
        <v>1622007</v>
      </c>
      <c r="E5091" t="e">
        <f>+VLOOKUP(D5091,[2]WeightCountryEstimate!$C$2:$D$116,2,FALSE)</f>
        <v>#N/A</v>
      </c>
      <c r="F5091" t="e">
        <f>+VLOOKUP(D5091,'[3]Suff living area by country'!$J$2:$K$423,2,FALSE)</f>
        <v>#N/A</v>
      </c>
      <c r="G5091" t="e">
        <f>+VLOOKUP(D5091,'[1]Freight vol by country &amp; year'!$C$2:$D$886,2,FALSE)</f>
        <v>#N/A</v>
      </c>
      <c r="H5091" t="e">
        <f>+VLOOKUP(D5091,[4]Goal11!$I$2:$J$560,2,FALSE)</f>
        <v>#N/A</v>
      </c>
      <c r="I5091" t="e">
        <f>+VLOOKUP(D5091,[5]Goal17!$I$2:$J$4522,2,FALSE)</f>
        <v>#N/A</v>
      </c>
      <c r="J5091" t="e">
        <f>+VLOOKUP(D5091,'[6]2G coverage'!$I$2:$J$3380,2,FALSE)</f>
        <v>#N/A</v>
      </c>
    </row>
    <row r="5092" spans="1:10" x14ac:dyDescent="0.25">
      <c r="A5092">
        <v>166</v>
      </c>
      <c r="B5092" t="s">
        <v>5203</v>
      </c>
      <c r="C5092">
        <f t="shared" si="165"/>
        <v>2007</v>
      </c>
      <c r="D5092" t="str">
        <f t="shared" si="166"/>
        <v>1662007</v>
      </c>
      <c r="E5092" t="e">
        <f>+VLOOKUP(D5092,[2]WeightCountryEstimate!$C$2:$D$116,2,FALSE)</f>
        <v>#N/A</v>
      </c>
      <c r="F5092" t="e">
        <f>+VLOOKUP(D5092,'[3]Suff living area by country'!$J$2:$K$423,2,FALSE)</f>
        <v>#N/A</v>
      </c>
      <c r="G5092" t="e">
        <f>+VLOOKUP(D5092,'[1]Freight vol by country &amp; year'!$C$2:$D$886,2,FALSE)</f>
        <v>#N/A</v>
      </c>
      <c r="H5092" t="e">
        <f>+VLOOKUP(D5092,[4]Goal11!$I$2:$J$560,2,FALSE)</f>
        <v>#N/A</v>
      </c>
      <c r="I5092" t="e">
        <f>+VLOOKUP(D5092,[5]Goal17!$I$2:$J$4522,2,FALSE)</f>
        <v>#N/A</v>
      </c>
      <c r="J5092" t="e">
        <f>+VLOOKUP(D5092,'[6]2G coverage'!$I$2:$J$3380,2,FALSE)</f>
        <v>#N/A</v>
      </c>
    </row>
    <row r="5093" spans="1:10" x14ac:dyDescent="0.25">
      <c r="A5093">
        <v>170</v>
      </c>
      <c r="B5093" t="s">
        <v>5204</v>
      </c>
      <c r="C5093">
        <f t="shared" si="165"/>
        <v>2007</v>
      </c>
      <c r="D5093" t="str">
        <f t="shared" si="166"/>
        <v>1702007</v>
      </c>
      <c r="E5093" t="e">
        <f>+VLOOKUP(D5093,[2]WeightCountryEstimate!$C$2:$D$116,2,FALSE)</f>
        <v>#N/A</v>
      </c>
      <c r="F5093" t="e">
        <f>+VLOOKUP(D5093,'[3]Suff living area by country'!$J$2:$K$423,2,FALSE)</f>
        <v>#N/A</v>
      </c>
      <c r="G5093" t="e">
        <f>+VLOOKUP(D5093,'[1]Freight vol by country &amp; year'!$C$2:$D$886,2,FALSE)</f>
        <v>#N/A</v>
      </c>
      <c r="H5093" t="e">
        <f>+VLOOKUP(D5093,[4]Goal11!$I$2:$J$560,2,FALSE)</f>
        <v>#N/A</v>
      </c>
      <c r="I5093" t="str">
        <f>+VLOOKUP(D5093,[5]Goal17!$I$2:$J$4522,2,FALSE)</f>
        <v>21.80</v>
      </c>
      <c r="J5093" t="e">
        <f>+VLOOKUP(D5093,'[6]2G coverage'!$I$2:$J$3380,2,FALSE)</f>
        <v>#N/A</v>
      </c>
    </row>
    <row r="5094" spans="1:10" x14ac:dyDescent="0.25">
      <c r="A5094">
        <v>174</v>
      </c>
      <c r="B5094" t="s">
        <v>5205</v>
      </c>
      <c r="C5094">
        <f t="shared" si="165"/>
        <v>2007</v>
      </c>
      <c r="D5094" t="str">
        <f t="shared" si="166"/>
        <v>1742007</v>
      </c>
      <c r="E5094" t="e">
        <f>+VLOOKUP(D5094,[2]WeightCountryEstimate!$C$2:$D$116,2,FALSE)</f>
        <v>#N/A</v>
      </c>
      <c r="F5094" t="e">
        <f>+VLOOKUP(D5094,'[3]Suff living area by country'!$J$2:$K$423,2,FALSE)</f>
        <v>#N/A</v>
      </c>
      <c r="G5094" t="e">
        <f>+VLOOKUP(D5094,'[1]Freight vol by country &amp; year'!$C$2:$D$886,2,FALSE)</f>
        <v>#N/A</v>
      </c>
      <c r="H5094" t="e">
        <f>+VLOOKUP(D5094,[4]Goal11!$I$2:$J$560,2,FALSE)</f>
        <v>#N/A</v>
      </c>
      <c r="I5094" t="str">
        <f>+VLOOKUP(D5094,[5]Goal17!$I$2:$J$4522,2,FALSE)</f>
        <v>2.50</v>
      </c>
      <c r="J5094" t="e">
        <f>+VLOOKUP(D5094,'[6]2G coverage'!$I$2:$J$3380,2,FALSE)</f>
        <v>#N/A</v>
      </c>
    </row>
    <row r="5095" spans="1:10" x14ac:dyDescent="0.25">
      <c r="A5095">
        <v>175</v>
      </c>
      <c r="B5095" t="s">
        <v>5206</v>
      </c>
      <c r="C5095">
        <f t="shared" si="165"/>
        <v>2007</v>
      </c>
      <c r="D5095" t="str">
        <f t="shared" si="166"/>
        <v>1752007</v>
      </c>
      <c r="E5095" t="e">
        <f>+VLOOKUP(D5095,[2]WeightCountryEstimate!$C$2:$D$116,2,FALSE)</f>
        <v>#N/A</v>
      </c>
      <c r="F5095" t="e">
        <f>+VLOOKUP(D5095,'[3]Suff living area by country'!$J$2:$K$423,2,FALSE)</f>
        <v>#N/A</v>
      </c>
      <c r="G5095" t="e">
        <f>+VLOOKUP(D5095,'[1]Freight vol by country &amp; year'!$C$2:$D$886,2,FALSE)</f>
        <v>#N/A</v>
      </c>
      <c r="H5095" t="e">
        <f>+VLOOKUP(D5095,[4]Goal11!$I$2:$J$560,2,FALSE)</f>
        <v>#N/A</v>
      </c>
      <c r="I5095" t="e">
        <f>+VLOOKUP(D5095,[5]Goal17!$I$2:$J$4522,2,FALSE)</f>
        <v>#N/A</v>
      </c>
      <c r="J5095" t="e">
        <f>+VLOOKUP(D5095,'[6]2G coverage'!$I$2:$J$3380,2,FALSE)</f>
        <v>#N/A</v>
      </c>
    </row>
    <row r="5096" spans="1:10" x14ac:dyDescent="0.25">
      <c r="A5096">
        <v>178</v>
      </c>
      <c r="B5096" t="s">
        <v>5207</v>
      </c>
      <c r="C5096">
        <f t="shared" si="165"/>
        <v>2007</v>
      </c>
      <c r="D5096" t="str">
        <f t="shared" si="166"/>
        <v>1782007</v>
      </c>
      <c r="E5096" t="e">
        <f>+VLOOKUP(D5096,[2]WeightCountryEstimate!$C$2:$D$116,2,FALSE)</f>
        <v>#N/A</v>
      </c>
      <c r="F5096" t="e">
        <f>+VLOOKUP(D5096,'[3]Suff living area by country'!$J$2:$K$423,2,FALSE)</f>
        <v>#N/A</v>
      </c>
      <c r="G5096" t="e">
        <f>+VLOOKUP(D5096,'[1]Freight vol by country &amp; year'!$C$2:$D$886,2,FALSE)</f>
        <v>#N/A</v>
      </c>
      <c r="H5096" t="e">
        <f>+VLOOKUP(D5096,[4]Goal11!$I$2:$J$560,2,FALSE)</f>
        <v>#N/A</v>
      </c>
      <c r="I5096" t="str">
        <f>+VLOOKUP(D5096,[5]Goal17!$I$2:$J$4522,2,FALSE)</f>
        <v>2.76</v>
      </c>
      <c r="J5096" t="e">
        <f>+VLOOKUP(D5096,'[6]2G coverage'!$I$2:$J$3380,2,FALSE)</f>
        <v>#N/A</v>
      </c>
    </row>
    <row r="5097" spans="1:10" x14ac:dyDescent="0.25">
      <c r="A5097">
        <v>180</v>
      </c>
      <c r="B5097" t="s">
        <v>5208</v>
      </c>
      <c r="C5097">
        <f t="shared" si="165"/>
        <v>2007</v>
      </c>
      <c r="D5097" t="str">
        <f t="shared" si="166"/>
        <v>1802007</v>
      </c>
      <c r="E5097" t="e">
        <f>+VLOOKUP(D5097,[2]WeightCountryEstimate!$C$2:$D$116,2,FALSE)</f>
        <v>#N/A</v>
      </c>
      <c r="F5097" t="e">
        <f>+VLOOKUP(D5097,'[3]Suff living area by country'!$J$2:$K$423,2,FALSE)</f>
        <v>#N/A</v>
      </c>
      <c r="G5097" t="e">
        <f>+VLOOKUP(D5097,'[1]Freight vol by country &amp; year'!$C$2:$D$886,2,FALSE)</f>
        <v>#N/A</v>
      </c>
      <c r="H5097" t="e">
        <f>+VLOOKUP(D5097,[4]Goal11!$I$2:$J$560,2,FALSE)</f>
        <v>#N/A</v>
      </c>
      <c r="I5097" t="str">
        <f>+VLOOKUP(D5097,[5]Goal17!$I$2:$J$4522,2,FALSE)</f>
        <v>0.37</v>
      </c>
      <c r="J5097" t="str">
        <f>+VLOOKUP(D5097,'[6]2G coverage'!$I$2:$J$3380,2,FALSE)</f>
        <v>50.00</v>
      </c>
    </row>
    <row r="5098" spans="1:10" x14ac:dyDescent="0.25">
      <c r="A5098">
        <v>184</v>
      </c>
      <c r="B5098" t="s">
        <v>5209</v>
      </c>
      <c r="C5098">
        <f t="shared" ref="C5098:C5161" si="167">+C4803+1</f>
        <v>2007</v>
      </c>
      <c r="D5098" t="str">
        <f t="shared" si="166"/>
        <v>1842007</v>
      </c>
      <c r="E5098" t="e">
        <f>+VLOOKUP(D5098,[2]WeightCountryEstimate!$C$2:$D$116,2,FALSE)</f>
        <v>#N/A</v>
      </c>
      <c r="F5098" t="e">
        <f>+VLOOKUP(D5098,'[3]Suff living area by country'!$J$2:$K$423,2,FALSE)</f>
        <v>#N/A</v>
      </c>
      <c r="G5098" t="e">
        <f>+VLOOKUP(D5098,'[1]Freight vol by country &amp; year'!$C$2:$D$886,2,FALSE)</f>
        <v>#N/A</v>
      </c>
      <c r="H5098" t="e">
        <f>+VLOOKUP(D5098,[4]Goal11!$I$2:$J$560,2,FALSE)</f>
        <v>#N/A</v>
      </c>
      <c r="I5098" t="str">
        <f>+VLOOKUP(D5098,[5]Goal17!$I$2:$J$4522,2,FALSE)</f>
        <v>25.60</v>
      </c>
      <c r="J5098" t="e">
        <f>+VLOOKUP(D5098,'[6]2G coverage'!$I$2:$J$3380,2,FALSE)</f>
        <v>#N/A</v>
      </c>
    </row>
    <row r="5099" spans="1:10" x14ac:dyDescent="0.25">
      <c r="A5099">
        <v>188</v>
      </c>
      <c r="B5099" t="s">
        <v>5210</v>
      </c>
      <c r="C5099">
        <f t="shared" si="167"/>
        <v>2007</v>
      </c>
      <c r="D5099" t="str">
        <f t="shared" si="166"/>
        <v>1882007</v>
      </c>
      <c r="E5099" t="e">
        <f>+VLOOKUP(D5099,[2]WeightCountryEstimate!$C$2:$D$116,2,FALSE)</f>
        <v>#N/A</v>
      </c>
      <c r="F5099" t="e">
        <f>+VLOOKUP(D5099,'[3]Suff living area by country'!$J$2:$K$423,2,FALSE)</f>
        <v>#N/A</v>
      </c>
      <c r="G5099" t="e">
        <f>+VLOOKUP(D5099,'[1]Freight vol by country &amp; year'!$C$2:$D$886,2,FALSE)</f>
        <v>#N/A</v>
      </c>
      <c r="H5099" t="e">
        <f>+VLOOKUP(D5099,[4]Goal11!$I$2:$J$560,2,FALSE)</f>
        <v>#N/A</v>
      </c>
      <c r="I5099" t="str">
        <f>+VLOOKUP(D5099,[5]Goal17!$I$2:$J$4522,2,FALSE)</f>
        <v>28.40</v>
      </c>
      <c r="J5099" t="str">
        <f>+VLOOKUP(D5099,'[6]2G coverage'!$I$2:$J$3380,2,FALSE)</f>
        <v>60.44</v>
      </c>
    </row>
    <row r="5100" spans="1:10" x14ac:dyDescent="0.25">
      <c r="A5100">
        <v>191</v>
      </c>
      <c r="B5100" t="s">
        <v>5211</v>
      </c>
      <c r="C5100">
        <f t="shared" si="167"/>
        <v>2007</v>
      </c>
      <c r="D5100" t="str">
        <f t="shared" si="166"/>
        <v>1912007</v>
      </c>
      <c r="E5100" t="e">
        <f>+VLOOKUP(D5100,[2]WeightCountryEstimate!$C$2:$D$116,2,FALSE)</f>
        <v>#N/A</v>
      </c>
      <c r="F5100" t="e">
        <f>+VLOOKUP(D5100,'[3]Suff living area by country'!$J$2:$K$423,2,FALSE)</f>
        <v>#N/A</v>
      </c>
      <c r="G5100" t="e">
        <f>+VLOOKUP(D5100,'[1]Freight vol by country &amp; year'!$C$2:$D$886,2,FALSE)</f>
        <v>#N/A</v>
      </c>
      <c r="H5100" t="e">
        <f>+VLOOKUP(D5100,[4]Goal11!$I$2:$J$560,2,FALSE)</f>
        <v>#N/A</v>
      </c>
      <c r="I5100" t="str">
        <f>+VLOOKUP(D5100,[5]Goal17!$I$2:$J$4522,2,FALSE)</f>
        <v>41.44</v>
      </c>
      <c r="J5100" t="str">
        <f>+VLOOKUP(D5100,'[6]2G coverage'!$I$2:$J$3380,2,FALSE)</f>
        <v>100.00</v>
      </c>
    </row>
    <row r="5101" spans="1:10" x14ac:dyDescent="0.25">
      <c r="A5101">
        <v>192</v>
      </c>
      <c r="B5101" t="s">
        <v>5212</v>
      </c>
      <c r="C5101">
        <f t="shared" si="167"/>
        <v>2007</v>
      </c>
      <c r="D5101" t="str">
        <f t="shared" si="166"/>
        <v>1922007</v>
      </c>
      <c r="E5101" t="e">
        <f>+VLOOKUP(D5101,[2]WeightCountryEstimate!$C$2:$D$116,2,FALSE)</f>
        <v>#N/A</v>
      </c>
      <c r="F5101" t="e">
        <f>+VLOOKUP(D5101,'[3]Suff living area by country'!$J$2:$K$423,2,FALSE)</f>
        <v>#N/A</v>
      </c>
      <c r="G5101" t="e">
        <f>+VLOOKUP(D5101,'[1]Freight vol by country &amp; year'!$C$2:$D$886,2,FALSE)</f>
        <v>#N/A</v>
      </c>
      <c r="H5101" t="e">
        <f>+VLOOKUP(D5101,[4]Goal11!$I$2:$J$560,2,FALSE)</f>
        <v>#N/A</v>
      </c>
      <c r="I5101" t="str">
        <f>+VLOOKUP(D5101,[5]Goal17!$I$2:$J$4522,2,FALSE)</f>
        <v>11.69</v>
      </c>
      <c r="J5101" t="str">
        <f>+VLOOKUP(D5101,'[6]2G coverage'!$I$2:$J$3380,2,FALSE)</f>
        <v>77.15</v>
      </c>
    </row>
    <row r="5102" spans="1:10" x14ac:dyDescent="0.25">
      <c r="A5102">
        <v>196</v>
      </c>
      <c r="B5102" t="s">
        <v>5213</v>
      </c>
      <c r="C5102">
        <f t="shared" si="167"/>
        <v>2007</v>
      </c>
      <c r="D5102" t="str">
        <f t="shared" si="166"/>
        <v>1962007</v>
      </c>
      <c r="E5102" t="e">
        <f>+VLOOKUP(D5102,[2]WeightCountryEstimate!$C$2:$D$116,2,FALSE)</f>
        <v>#N/A</v>
      </c>
      <c r="F5102" t="e">
        <f>+VLOOKUP(D5102,'[3]Suff living area by country'!$J$2:$K$423,2,FALSE)</f>
        <v>#N/A</v>
      </c>
      <c r="G5102" t="e">
        <f>+VLOOKUP(D5102,'[1]Freight vol by country &amp; year'!$C$2:$D$886,2,FALSE)</f>
        <v>#N/A</v>
      </c>
      <c r="H5102" t="e">
        <f>+VLOOKUP(D5102,[4]Goal11!$I$2:$J$560,2,FALSE)</f>
        <v>#N/A</v>
      </c>
      <c r="I5102" t="str">
        <f>+VLOOKUP(D5102,[5]Goal17!$I$2:$J$4522,2,FALSE)</f>
        <v>40.77</v>
      </c>
      <c r="J5102" t="str">
        <f>+VLOOKUP(D5102,'[6]2G coverage'!$I$2:$J$3380,2,FALSE)</f>
        <v>99.98</v>
      </c>
    </row>
    <row r="5103" spans="1:10" x14ac:dyDescent="0.25">
      <c r="A5103">
        <v>199</v>
      </c>
      <c r="B5103" t="s">
        <v>5214</v>
      </c>
      <c r="C5103">
        <f t="shared" si="167"/>
        <v>2007</v>
      </c>
      <c r="D5103" t="str">
        <f t="shared" si="166"/>
        <v>1992007</v>
      </c>
      <c r="E5103" t="e">
        <f>+VLOOKUP(D5103,[2]WeightCountryEstimate!$C$2:$D$116,2,FALSE)</f>
        <v>#N/A</v>
      </c>
      <c r="F5103" t="e">
        <f>+VLOOKUP(D5103,'[3]Suff living area by country'!$J$2:$K$423,2,FALSE)</f>
        <v>#N/A</v>
      </c>
      <c r="G5103" t="e">
        <f>+VLOOKUP(D5103,'[1]Freight vol by country &amp; year'!$C$2:$D$886,2,FALSE)</f>
        <v>#N/A</v>
      </c>
      <c r="H5103" t="e">
        <f>+VLOOKUP(D5103,[4]Goal11!$I$2:$J$560,2,FALSE)</f>
        <v>#N/A</v>
      </c>
      <c r="I5103" t="str">
        <f>+VLOOKUP(D5103,[5]Goal17!$I$2:$J$4522,2,FALSE)</f>
        <v>2.00</v>
      </c>
      <c r="J5103" t="str">
        <f>+VLOOKUP(D5103,'[6]2G coverage'!$I$2:$J$3380,2,FALSE)</f>
        <v>55.97</v>
      </c>
    </row>
    <row r="5104" spans="1:10" x14ac:dyDescent="0.25">
      <c r="A5104">
        <v>202</v>
      </c>
      <c r="B5104" t="s">
        <v>5215</v>
      </c>
      <c r="C5104">
        <f t="shared" si="167"/>
        <v>2007</v>
      </c>
      <c r="D5104" t="str">
        <f t="shared" si="166"/>
        <v>2022007</v>
      </c>
      <c r="E5104" t="e">
        <f>+VLOOKUP(D5104,[2]WeightCountryEstimate!$C$2:$D$116,2,FALSE)</f>
        <v>#N/A</v>
      </c>
      <c r="F5104" t="e">
        <f>+VLOOKUP(D5104,'[3]Suff living area by country'!$J$2:$K$423,2,FALSE)</f>
        <v>#N/A</v>
      </c>
      <c r="G5104" t="e">
        <f>+VLOOKUP(D5104,'[1]Freight vol by country &amp; year'!$C$2:$D$886,2,FALSE)</f>
        <v>#N/A</v>
      </c>
      <c r="H5104" t="e">
        <f>+VLOOKUP(D5104,[4]Goal11!$I$2:$J$560,2,FALSE)</f>
        <v>#N/A</v>
      </c>
      <c r="I5104" t="str">
        <f>+VLOOKUP(D5104,[5]Goal17!$I$2:$J$4522,2,FALSE)</f>
        <v>3.24</v>
      </c>
      <c r="J5104" t="str">
        <f>+VLOOKUP(D5104,'[6]2G coverage'!$I$2:$J$3380,2,FALSE)</f>
        <v>58.30</v>
      </c>
    </row>
    <row r="5105" spans="1:10" x14ac:dyDescent="0.25">
      <c r="A5105">
        <v>203</v>
      </c>
      <c r="B5105" t="s">
        <v>5216</v>
      </c>
      <c r="C5105">
        <f t="shared" si="167"/>
        <v>2007</v>
      </c>
      <c r="D5105" t="str">
        <f t="shared" si="166"/>
        <v>2032007</v>
      </c>
      <c r="E5105" t="e">
        <f>+VLOOKUP(D5105,[2]WeightCountryEstimate!$C$2:$D$116,2,FALSE)</f>
        <v>#N/A</v>
      </c>
      <c r="F5105" t="e">
        <f>+VLOOKUP(D5105,'[3]Suff living area by country'!$J$2:$K$423,2,FALSE)</f>
        <v>#N/A</v>
      </c>
      <c r="G5105" t="e">
        <f>+VLOOKUP(D5105,'[1]Freight vol by country &amp; year'!$C$2:$D$886,2,FALSE)</f>
        <v>#N/A</v>
      </c>
      <c r="H5105" t="e">
        <f>+VLOOKUP(D5105,[4]Goal11!$I$2:$J$560,2,FALSE)</f>
        <v>#N/A</v>
      </c>
      <c r="I5105" t="str">
        <f>+VLOOKUP(D5105,[5]Goal17!$I$2:$J$4522,2,FALSE)</f>
        <v>51.93</v>
      </c>
      <c r="J5105" t="str">
        <f>+VLOOKUP(D5105,'[6]2G coverage'!$I$2:$J$3380,2,FALSE)</f>
        <v>99.70</v>
      </c>
    </row>
    <row r="5106" spans="1:10" x14ac:dyDescent="0.25">
      <c r="A5106">
        <v>204</v>
      </c>
      <c r="B5106" t="s">
        <v>5217</v>
      </c>
      <c r="C5106">
        <f t="shared" si="167"/>
        <v>2007</v>
      </c>
      <c r="D5106" t="str">
        <f t="shared" si="166"/>
        <v>2042007</v>
      </c>
      <c r="E5106" t="e">
        <f>+VLOOKUP(D5106,[2]WeightCountryEstimate!$C$2:$D$116,2,FALSE)</f>
        <v>#N/A</v>
      </c>
      <c r="F5106" t="e">
        <f>+VLOOKUP(D5106,'[3]Suff living area by country'!$J$2:$K$423,2,FALSE)</f>
        <v>#N/A</v>
      </c>
      <c r="G5106" t="e">
        <f>+VLOOKUP(D5106,'[1]Freight vol by country &amp; year'!$C$2:$D$886,2,FALSE)</f>
        <v>#N/A</v>
      </c>
      <c r="H5106" t="e">
        <f>+VLOOKUP(D5106,[4]Goal11!$I$2:$J$560,2,FALSE)</f>
        <v>#N/A</v>
      </c>
      <c r="I5106" t="str">
        <f>+VLOOKUP(D5106,[5]Goal17!$I$2:$J$4522,2,FALSE)</f>
        <v>1.79</v>
      </c>
      <c r="J5106" t="str">
        <f>+VLOOKUP(D5106,'[6]2G coverage'!$I$2:$J$3380,2,FALSE)</f>
        <v>75.00</v>
      </c>
    </row>
    <row r="5107" spans="1:10" x14ac:dyDescent="0.25">
      <c r="A5107">
        <v>208</v>
      </c>
      <c r="B5107" t="s">
        <v>5218</v>
      </c>
      <c r="C5107">
        <f t="shared" si="167"/>
        <v>2007</v>
      </c>
      <c r="D5107" t="str">
        <f t="shared" si="166"/>
        <v>2082007</v>
      </c>
      <c r="E5107" t="e">
        <f>+VLOOKUP(D5107,[2]WeightCountryEstimate!$C$2:$D$116,2,FALSE)</f>
        <v>#N/A</v>
      </c>
      <c r="F5107" t="e">
        <f>+VLOOKUP(D5107,'[3]Suff living area by country'!$J$2:$K$423,2,FALSE)</f>
        <v>#N/A</v>
      </c>
      <c r="G5107" t="e">
        <f>+VLOOKUP(D5107,'[1]Freight vol by country &amp; year'!$C$2:$D$886,2,FALSE)</f>
        <v>#N/A</v>
      </c>
      <c r="H5107" t="e">
        <f>+VLOOKUP(D5107,[4]Goal11!$I$2:$J$560,2,FALSE)</f>
        <v>#N/A</v>
      </c>
      <c r="I5107" t="str">
        <f>+VLOOKUP(D5107,[5]Goal17!$I$2:$J$4522,2,FALSE)</f>
        <v>85.03</v>
      </c>
      <c r="J5107" t="e">
        <f>+VLOOKUP(D5107,'[6]2G coverage'!$I$2:$J$3380,2,FALSE)</f>
        <v>#N/A</v>
      </c>
    </row>
    <row r="5108" spans="1:10" x14ac:dyDescent="0.25">
      <c r="A5108">
        <v>212</v>
      </c>
      <c r="B5108" t="s">
        <v>5219</v>
      </c>
      <c r="C5108">
        <f t="shared" si="167"/>
        <v>2007</v>
      </c>
      <c r="D5108" t="str">
        <f t="shared" si="166"/>
        <v>2122007</v>
      </c>
      <c r="E5108" t="e">
        <f>+VLOOKUP(D5108,[2]WeightCountryEstimate!$C$2:$D$116,2,FALSE)</f>
        <v>#N/A</v>
      </c>
      <c r="F5108" t="e">
        <f>+VLOOKUP(D5108,'[3]Suff living area by country'!$J$2:$K$423,2,FALSE)</f>
        <v>#N/A</v>
      </c>
      <c r="G5108" t="e">
        <f>+VLOOKUP(D5108,'[1]Freight vol by country &amp; year'!$C$2:$D$886,2,FALSE)</f>
        <v>#N/A</v>
      </c>
      <c r="H5108" t="e">
        <f>+VLOOKUP(D5108,[4]Goal11!$I$2:$J$560,2,FALSE)</f>
        <v>#N/A</v>
      </c>
      <c r="I5108" t="str">
        <f>+VLOOKUP(D5108,[5]Goal17!$I$2:$J$4522,2,FALSE)</f>
        <v>40.27</v>
      </c>
      <c r="J5108" t="e">
        <f>+VLOOKUP(D5108,'[6]2G coverage'!$I$2:$J$3380,2,FALSE)</f>
        <v>#N/A</v>
      </c>
    </row>
    <row r="5109" spans="1:10" x14ac:dyDescent="0.25">
      <c r="A5109">
        <v>214</v>
      </c>
      <c r="B5109" t="s">
        <v>5220</v>
      </c>
      <c r="C5109">
        <f t="shared" si="167"/>
        <v>2007</v>
      </c>
      <c r="D5109" t="str">
        <f t="shared" si="166"/>
        <v>2142007</v>
      </c>
      <c r="E5109" t="e">
        <f>+VLOOKUP(D5109,[2]WeightCountryEstimate!$C$2:$D$116,2,FALSE)</f>
        <v>#N/A</v>
      </c>
      <c r="F5109">
        <f>+VLOOKUP(D5109,'[3]Suff living area by country'!$J$2:$K$423,2,FALSE)</f>
        <v>86.2</v>
      </c>
      <c r="G5109" t="e">
        <f>+VLOOKUP(D5109,'[1]Freight vol by country &amp; year'!$C$2:$D$886,2,FALSE)</f>
        <v>#N/A</v>
      </c>
      <c r="H5109" t="e">
        <f>+VLOOKUP(D5109,[4]Goal11!$I$2:$J$560,2,FALSE)</f>
        <v>#N/A</v>
      </c>
      <c r="I5109" t="str">
        <f>+VLOOKUP(D5109,[5]Goal17!$I$2:$J$4522,2,FALSE)</f>
        <v>17.66</v>
      </c>
      <c r="J5109" t="e">
        <f>+VLOOKUP(D5109,'[6]2G coverage'!$I$2:$J$3380,2,FALSE)</f>
        <v>#N/A</v>
      </c>
    </row>
    <row r="5110" spans="1:10" x14ac:dyDescent="0.25">
      <c r="A5110">
        <v>218</v>
      </c>
      <c r="B5110" t="s">
        <v>5221</v>
      </c>
      <c r="C5110">
        <f t="shared" si="167"/>
        <v>2007</v>
      </c>
      <c r="D5110" t="str">
        <f t="shared" si="166"/>
        <v>2182007</v>
      </c>
      <c r="E5110" t="e">
        <f>+VLOOKUP(D5110,[2]WeightCountryEstimate!$C$2:$D$116,2,FALSE)</f>
        <v>#N/A</v>
      </c>
      <c r="F5110" t="e">
        <f>+VLOOKUP(D5110,'[3]Suff living area by country'!$J$2:$K$423,2,FALSE)</f>
        <v>#N/A</v>
      </c>
      <c r="G5110" t="e">
        <f>+VLOOKUP(D5110,'[1]Freight vol by country &amp; year'!$C$2:$D$886,2,FALSE)</f>
        <v>#N/A</v>
      </c>
      <c r="H5110" t="e">
        <f>+VLOOKUP(D5110,[4]Goal11!$I$2:$J$560,2,FALSE)</f>
        <v>#N/A</v>
      </c>
      <c r="I5110" t="str">
        <f>+VLOOKUP(D5110,[5]Goal17!$I$2:$J$4522,2,FALSE)</f>
        <v>10.80</v>
      </c>
      <c r="J5110" t="e">
        <f>+VLOOKUP(D5110,'[6]2G coverage'!$I$2:$J$3380,2,FALSE)</f>
        <v>#N/A</v>
      </c>
    </row>
    <row r="5111" spans="1:10" x14ac:dyDescent="0.25">
      <c r="A5111">
        <v>222</v>
      </c>
      <c r="B5111" t="s">
        <v>5222</v>
      </c>
      <c r="C5111">
        <f t="shared" si="167"/>
        <v>2007</v>
      </c>
      <c r="D5111" t="str">
        <f t="shared" si="166"/>
        <v>2222007</v>
      </c>
      <c r="E5111" t="e">
        <f>+VLOOKUP(D5111,[2]WeightCountryEstimate!$C$2:$D$116,2,FALSE)</f>
        <v>#N/A</v>
      </c>
      <c r="F5111">
        <f>+VLOOKUP(D5111,'[3]Suff living area by country'!$J$2:$K$423,2,FALSE)</f>
        <v>80.900000000000006</v>
      </c>
      <c r="G5111" t="e">
        <f>+VLOOKUP(D5111,'[1]Freight vol by country &amp; year'!$C$2:$D$886,2,FALSE)</f>
        <v>#N/A</v>
      </c>
      <c r="H5111" t="e">
        <f>+VLOOKUP(D5111,[4]Goal11!$I$2:$J$560,2,FALSE)</f>
        <v>#N/A</v>
      </c>
      <c r="I5111" t="str">
        <f>+VLOOKUP(D5111,[5]Goal17!$I$2:$J$4522,2,FALSE)</f>
        <v>6.11</v>
      </c>
      <c r="J5111" t="str">
        <f>+VLOOKUP(D5111,'[6]2G coverage'!$I$2:$J$3380,2,FALSE)</f>
        <v>95.00</v>
      </c>
    </row>
    <row r="5112" spans="1:10" x14ac:dyDescent="0.25">
      <c r="A5112">
        <v>223</v>
      </c>
      <c r="B5112" t="s">
        <v>5223</v>
      </c>
      <c r="C5112">
        <f t="shared" si="167"/>
        <v>2007</v>
      </c>
      <c r="D5112" t="str">
        <f t="shared" si="166"/>
        <v>2232007</v>
      </c>
      <c r="E5112" t="e">
        <f>+VLOOKUP(D5112,[2]WeightCountryEstimate!$C$2:$D$116,2,FALSE)</f>
        <v>#N/A</v>
      </c>
      <c r="F5112" t="e">
        <f>+VLOOKUP(D5112,'[3]Suff living area by country'!$J$2:$K$423,2,FALSE)</f>
        <v>#N/A</v>
      </c>
      <c r="G5112" t="e">
        <f>+VLOOKUP(D5112,'[1]Freight vol by country &amp; year'!$C$2:$D$886,2,FALSE)</f>
        <v>#N/A</v>
      </c>
      <c r="H5112" t="e">
        <f>+VLOOKUP(D5112,[4]Goal11!$I$2:$J$560,2,FALSE)</f>
        <v>#N/A</v>
      </c>
      <c r="I5112" t="e">
        <f>+VLOOKUP(D5112,[5]Goal17!$I$2:$J$4522,2,FALSE)</f>
        <v>#N/A</v>
      </c>
      <c r="J5112" t="e">
        <f>+VLOOKUP(D5112,'[6]2G coverage'!$I$2:$J$3380,2,FALSE)</f>
        <v>#N/A</v>
      </c>
    </row>
    <row r="5113" spans="1:10" x14ac:dyDescent="0.25">
      <c r="A5113">
        <v>226</v>
      </c>
      <c r="B5113" t="s">
        <v>5224</v>
      </c>
      <c r="C5113">
        <f t="shared" si="167"/>
        <v>2007</v>
      </c>
      <c r="D5113" t="str">
        <f t="shared" si="166"/>
        <v>2262007</v>
      </c>
      <c r="E5113" t="e">
        <f>+VLOOKUP(D5113,[2]WeightCountryEstimate!$C$2:$D$116,2,FALSE)</f>
        <v>#N/A</v>
      </c>
      <c r="F5113" t="e">
        <f>+VLOOKUP(D5113,'[3]Suff living area by country'!$J$2:$K$423,2,FALSE)</f>
        <v>#N/A</v>
      </c>
      <c r="G5113" t="e">
        <f>+VLOOKUP(D5113,'[1]Freight vol by country &amp; year'!$C$2:$D$886,2,FALSE)</f>
        <v>#N/A</v>
      </c>
      <c r="H5113" t="e">
        <f>+VLOOKUP(D5113,[4]Goal11!$I$2:$J$560,2,FALSE)</f>
        <v>#N/A</v>
      </c>
      <c r="I5113" t="str">
        <f>+VLOOKUP(D5113,[5]Goal17!$I$2:$J$4522,2,FALSE)</f>
        <v>1.56</v>
      </c>
      <c r="J5113" t="e">
        <f>+VLOOKUP(D5113,'[6]2G coverage'!$I$2:$J$3380,2,FALSE)</f>
        <v>#N/A</v>
      </c>
    </row>
    <row r="5114" spans="1:10" x14ac:dyDescent="0.25">
      <c r="A5114">
        <v>231</v>
      </c>
      <c r="B5114" t="s">
        <v>5225</v>
      </c>
      <c r="C5114">
        <f t="shared" si="167"/>
        <v>2007</v>
      </c>
      <c r="D5114" t="str">
        <f t="shared" si="166"/>
        <v>2312007</v>
      </c>
      <c r="E5114" t="e">
        <f>+VLOOKUP(D5114,[2]WeightCountryEstimate!$C$2:$D$116,2,FALSE)</f>
        <v>#N/A</v>
      </c>
      <c r="F5114" t="e">
        <f>+VLOOKUP(D5114,'[3]Suff living area by country'!$J$2:$K$423,2,FALSE)</f>
        <v>#N/A</v>
      </c>
      <c r="G5114" t="e">
        <f>+VLOOKUP(D5114,'[1]Freight vol by country &amp; year'!$C$2:$D$886,2,FALSE)</f>
        <v>#N/A</v>
      </c>
      <c r="H5114" t="e">
        <f>+VLOOKUP(D5114,[4]Goal11!$I$2:$J$560,2,FALSE)</f>
        <v>#N/A</v>
      </c>
      <c r="I5114" t="str">
        <f>+VLOOKUP(D5114,[5]Goal17!$I$2:$J$4522,2,FALSE)</f>
        <v>0.37</v>
      </c>
      <c r="J5114" t="e">
        <f>+VLOOKUP(D5114,'[6]2G coverage'!$I$2:$J$3380,2,FALSE)</f>
        <v>#N/A</v>
      </c>
    </row>
    <row r="5115" spans="1:10" x14ac:dyDescent="0.25">
      <c r="A5115">
        <v>232</v>
      </c>
      <c r="B5115" t="s">
        <v>5226</v>
      </c>
      <c r="C5115">
        <f t="shared" si="167"/>
        <v>2007</v>
      </c>
      <c r="D5115" t="str">
        <f t="shared" si="166"/>
        <v>2322007</v>
      </c>
      <c r="E5115" t="e">
        <f>+VLOOKUP(D5115,[2]WeightCountryEstimate!$C$2:$D$116,2,FALSE)</f>
        <v>#N/A</v>
      </c>
      <c r="F5115" t="e">
        <f>+VLOOKUP(D5115,'[3]Suff living area by country'!$J$2:$K$423,2,FALSE)</f>
        <v>#N/A</v>
      </c>
      <c r="G5115" t="e">
        <f>+VLOOKUP(D5115,'[1]Freight vol by country &amp; year'!$C$2:$D$886,2,FALSE)</f>
        <v>#N/A</v>
      </c>
      <c r="H5115" t="e">
        <f>+VLOOKUP(D5115,[4]Goal11!$I$2:$J$560,2,FALSE)</f>
        <v>#N/A</v>
      </c>
      <c r="I5115" t="str">
        <f>+VLOOKUP(D5115,[5]Goal17!$I$2:$J$4522,2,FALSE)</f>
        <v>0.41</v>
      </c>
      <c r="J5115" t="str">
        <f>+VLOOKUP(D5115,'[6]2G coverage'!$I$2:$J$3380,2,FALSE)</f>
        <v>1.65</v>
      </c>
    </row>
    <row r="5116" spans="1:10" x14ac:dyDescent="0.25">
      <c r="A5116">
        <v>233</v>
      </c>
      <c r="B5116" t="s">
        <v>5227</v>
      </c>
      <c r="C5116">
        <f t="shared" si="167"/>
        <v>2007</v>
      </c>
      <c r="D5116" t="str">
        <f t="shared" si="166"/>
        <v>2332007</v>
      </c>
      <c r="E5116" t="e">
        <f>+VLOOKUP(D5116,[2]WeightCountryEstimate!$C$2:$D$116,2,FALSE)</f>
        <v>#N/A</v>
      </c>
      <c r="F5116" t="e">
        <f>+VLOOKUP(D5116,'[3]Suff living area by country'!$J$2:$K$423,2,FALSE)</f>
        <v>#N/A</v>
      </c>
      <c r="G5116" t="e">
        <f>+VLOOKUP(D5116,'[1]Freight vol by country &amp; year'!$C$2:$D$886,2,FALSE)</f>
        <v>#N/A</v>
      </c>
      <c r="H5116" t="e">
        <f>+VLOOKUP(D5116,[4]Goal11!$I$2:$J$560,2,FALSE)</f>
        <v>#N/A</v>
      </c>
      <c r="I5116" t="str">
        <f>+VLOOKUP(D5116,[5]Goal17!$I$2:$J$4522,2,FALSE)</f>
        <v>66.19</v>
      </c>
      <c r="J5116" t="str">
        <f>+VLOOKUP(D5116,'[6]2G coverage'!$I$2:$J$3380,2,FALSE)</f>
        <v>99.99</v>
      </c>
    </row>
    <row r="5117" spans="1:10" x14ac:dyDescent="0.25">
      <c r="A5117">
        <v>234</v>
      </c>
      <c r="B5117" t="s">
        <v>5228</v>
      </c>
      <c r="C5117">
        <f t="shared" si="167"/>
        <v>2007</v>
      </c>
      <c r="D5117" t="str">
        <f t="shared" si="166"/>
        <v>2342007</v>
      </c>
      <c r="E5117" t="e">
        <f>+VLOOKUP(D5117,[2]WeightCountryEstimate!$C$2:$D$116,2,FALSE)</f>
        <v>#N/A</v>
      </c>
      <c r="F5117" t="e">
        <f>+VLOOKUP(D5117,'[3]Suff living area by country'!$J$2:$K$423,2,FALSE)</f>
        <v>#N/A</v>
      </c>
      <c r="G5117" t="e">
        <f>+VLOOKUP(D5117,'[1]Freight vol by country &amp; year'!$C$2:$D$886,2,FALSE)</f>
        <v>#N/A</v>
      </c>
      <c r="H5117" t="e">
        <f>+VLOOKUP(D5117,[4]Goal11!$I$2:$J$560,2,FALSE)</f>
        <v>#N/A</v>
      </c>
      <c r="I5117" t="str">
        <f>+VLOOKUP(D5117,[5]Goal17!$I$2:$J$4522,2,FALSE)</f>
        <v>75.98</v>
      </c>
      <c r="J5117" t="str">
        <f>+VLOOKUP(D5117,'[6]2G coverage'!$I$2:$J$3380,2,FALSE)</f>
        <v>100.00</v>
      </c>
    </row>
    <row r="5118" spans="1:10" x14ac:dyDescent="0.25">
      <c r="A5118">
        <v>238</v>
      </c>
      <c r="B5118" t="s">
        <v>5229</v>
      </c>
      <c r="C5118">
        <f t="shared" si="167"/>
        <v>2007</v>
      </c>
      <c r="D5118" t="str">
        <f t="shared" si="166"/>
        <v>2382007</v>
      </c>
      <c r="E5118" t="e">
        <f>+VLOOKUP(D5118,[2]WeightCountryEstimate!$C$2:$D$116,2,FALSE)</f>
        <v>#N/A</v>
      </c>
      <c r="F5118" t="e">
        <f>+VLOOKUP(D5118,'[3]Suff living area by country'!$J$2:$K$423,2,FALSE)</f>
        <v>#N/A</v>
      </c>
      <c r="G5118" t="e">
        <f>+VLOOKUP(D5118,'[1]Freight vol by country &amp; year'!$C$2:$D$886,2,FALSE)</f>
        <v>#N/A</v>
      </c>
      <c r="H5118" t="e">
        <f>+VLOOKUP(D5118,[4]Goal11!$I$2:$J$560,2,FALSE)</f>
        <v>#N/A</v>
      </c>
      <c r="I5118" t="str">
        <f>+VLOOKUP(D5118,[5]Goal17!$I$2:$J$4522,2,FALSE)</f>
        <v>90.06</v>
      </c>
      <c r="J5118" t="str">
        <f>+VLOOKUP(D5118,'[6]2G coverage'!$I$2:$J$3380,2,FALSE)</f>
        <v>94.28</v>
      </c>
    </row>
    <row r="5119" spans="1:10" x14ac:dyDescent="0.25">
      <c r="A5119">
        <v>239</v>
      </c>
      <c r="B5119" t="s">
        <v>5230</v>
      </c>
      <c r="C5119">
        <f t="shared" si="167"/>
        <v>2007</v>
      </c>
      <c r="D5119" t="str">
        <f t="shared" si="166"/>
        <v>2392007</v>
      </c>
      <c r="E5119" t="e">
        <f>+VLOOKUP(D5119,[2]WeightCountryEstimate!$C$2:$D$116,2,FALSE)</f>
        <v>#N/A</v>
      </c>
      <c r="F5119" t="e">
        <f>+VLOOKUP(D5119,'[3]Suff living area by country'!$J$2:$K$423,2,FALSE)</f>
        <v>#N/A</v>
      </c>
      <c r="G5119" t="e">
        <f>+VLOOKUP(D5119,'[1]Freight vol by country &amp; year'!$C$2:$D$886,2,FALSE)</f>
        <v>#N/A</v>
      </c>
      <c r="H5119" t="e">
        <f>+VLOOKUP(D5119,[4]Goal11!$I$2:$J$560,2,FALSE)</f>
        <v>#N/A</v>
      </c>
      <c r="I5119" t="e">
        <f>+VLOOKUP(D5119,[5]Goal17!$I$2:$J$4522,2,FALSE)</f>
        <v>#N/A</v>
      </c>
      <c r="J5119" t="e">
        <f>+VLOOKUP(D5119,'[6]2G coverage'!$I$2:$J$3380,2,FALSE)</f>
        <v>#N/A</v>
      </c>
    </row>
    <row r="5120" spans="1:10" x14ac:dyDescent="0.25">
      <c r="A5120">
        <v>242</v>
      </c>
      <c r="B5120" t="s">
        <v>5231</v>
      </c>
      <c r="C5120">
        <f t="shared" si="167"/>
        <v>2007</v>
      </c>
      <c r="D5120" t="str">
        <f t="shared" si="166"/>
        <v>2422007</v>
      </c>
      <c r="E5120" t="e">
        <f>+VLOOKUP(D5120,[2]WeightCountryEstimate!$C$2:$D$116,2,FALSE)</f>
        <v>#N/A</v>
      </c>
      <c r="F5120">
        <f>+VLOOKUP(D5120,'[3]Suff living area by country'!$J$2:$K$423,2,FALSE)</f>
        <v>87.6</v>
      </c>
      <c r="G5120" t="e">
        <f>+VLOOKUP(D5120,'[1]Freight vol by country &amp; year'!$C$2:$D$886,2,FALSE)</f>
        <v>#N/A</v>
      </c>
      <c r="H5120" t="e">
        <f>+VLOOKUP(D5120,[4]Goal11!$I$2:$J$560,2,FALSE)</f>
        <v>#N/A</v>
      </c>
      <c r="I5120" t="str">
        <f>+VLOOKUP(D5120,[5]Goal17!$I$2:$J$4522,2,FALSE)</f>
        <v>10.90</v>
      </c>
      <c r="J5120" t="str">
        <f>+VLOOKUP(D5120,'[6]2G coverage'!$I$2:$J$3380,2,FALSE)</f>
        <v>65.00</v>
      </c>
    </row>
    <row r="5121" spans="1:10" x14ac:dyDescent="0.25">
      <c r="A5121">
        <v>246</v>
      </c>
      <c r="B5121" t="s">
        <v>5232</v>
      </c>
      <c r="C5121">
        <f t="shared" si="167"/>
        <v>2007</v>
      </c>
      <c r="D5121" t="str">
        <f t="shared" si="166"/>
        <v>2462007</v>
      </c>
      <c r="E5121" t="e">
        <f>+VLOOKUP(D5121,[2]WeightCountryEstimate!$C$2:$D$116,2,FALSE)</f>
        <v>#N/A</v>
      </c>
      <c r="F5121" t="e">
        <f>+VLOOKUP(D5121,'[3]Suff living area by country'!$J$2:$K$423,2,FALSE)</f>
        <v>#N/A</v>
      </c>
      <c r="G5121" t="e">
        <f>+VLOOKUP(D5121,'[1]Freight vol by country &amp; year'!$C$2:$D$886,2,FALSE)</f>
        <v>#N/A</v>
      </c>
      <c r="H5121" t="e">
        <f>+VLOOKUP(D5121,[4]Goal11!$I$2:$J$560,2,FALSE)</f>
        <v>#N/A</v>
      </c>
      <c r="I5121" t="str">
        <f>+VLOOKUP(D5121,[5]Goal17!$I$2:$J$4522,2,FALSE)</f>
        <v>80.78</v>
      </c>
      <c r="J5121" t="str">
        <f>+VLOOKUP(D5121,'[6]2G coverage'!$I$2:$J$3380,2,FALSE)</f>
        <v>99.00</v>
      </c>
    </row>
    <row r="5122" spans="1:10" x14ac:dyDescent="0.25">
      <c r="A5122">
        <v>248</v>
      </c>
      <c r="B5122" t="s">
        <v>5233</v>
      </c>
      <c r="C5122">
        <f t="shared" si="167"/>
        <v>2007</v>
      </c>
      <c r="D5122" t="str">
        <f t="shared" si="166"/>
        <v>2482007</v>
      </c>
      <c r="E5122" t="e">
        <f>+VLOOKUP(D5122,[2]WeightCountryEstimate!$C$2:$D$116,2,FALSE)</f>
        <v>#N/A</v>
      </c>
      <c r="F5122" t="e">
        <f>+VLOOKUP(D5122,'[3]Suff living area by country'!$J$2:$K$423,2,FALSE)</f>
        <v>#N/A</v>
      </c>
      <c r="G5122" t="e">
        <f>+VLOOKUP(D5122,'[1]Freight vol by country &amp; year'!$C$2:$D$886,2,FALSE)</f>
        <v>#N/A</v>
      </c>
      <c r="H5122" t="e">
        <f>+VLOOKUP(D5122,[4]Goal11!$I$2:$J$560,2,FALSE)</f>
        <v>#N/A</v>
      </c>
      <c r="I5122" t="e">
        <f>+VLOOKUP(D5122,[5]Goal17!$I$2:$J$4522,2,FALSE)</f>
        <v>#N/A</v>
      </c>
      <c r="J5122" t="e">
        <f>+VLOOKUP(D5122,'[6]2G coverage'!$I$2:$J$3380,2,FALSE)</f>
        <v>#N/A</v>
      </c>
    </row>
    <row r="5123" spans="1:10" x14ac:dyDescent="0.25">
      <c r="A5123">
        <v>250</v>
      </c>
      <c r="B5123" t="s">
        <v>5234</v>
      </c>
      <c r="C5123">
        <f t="shared" si="167"/>
        <v>2007</v>
      </c>
      <c r="D5123" t="str">
        <f t="shared" ref="D5123:D5186" si="168">+_xlfn.CONCAT(A5123,C5123)</f>
        <v>2502007</v>
      </c>
      <c r="E5123" t="e">
        <f>+VLOOKUP(D5123,[2]WeightCountryEstimate!$C$2:$D$116,2,FALSE)</f>
        <v>#N/A</v>
      </c>
      <c r="F5123" t="e">
        <f>+VLOOKUP(D5123,'[3]Suff living area by country'!$J$2:$K$423,2,FALSE)</f>
        <v>#N/A</v>
      </c>
      <c r="G5123" t="e">
        <f>+VLOOKUP(D5123,'[1]Freight vol by country &amp; year'!$C$2:$D$886,2,FALSE)</f>
        <v>#N/A</v>
      </c>
      <c r="H5123" t="e">
        <f>+VLOOKUP(D5123,[4]Goal11!$I$2:$J$560,2,FALSE)</f>
        <v>#N/A</v>
      </c>
      <c r="I5123" t="str">
        <f>+VLOOKUP(D5123,[5]Goal17!$I$2:$J$4522,2,FALSE)</f>
        <v>66.09</v>
      </c>
      <c r="J5123" t="str">
        <f>+VLOOKUP(D5123,'[6]2G coverage'!$I$2:$J$3380,2,FALSE)</f>
        <v>99.00</v>
      </c>
    </row>
    <row r="5124" spans="1:10" x14ac:dyDescent="0.25">
      <c r="A5124">
        <v>254</v>
      </c>
      <c r="B5124" t="s">
        <v>5235</v>
      </c>
      <c r="C5124">
        <f t="shared" si="167"/>
        <v>2007</v>
      </c>
      <c r="D5124" t="str">
        <f t="shared" si="168"/>
        <v>2542007</v>
      </c>
      <c r="E5124" t="e">
        <f>+VLOOKUP(D5124,[2]WeightCountryEstimate!$C$2:$D$116,2,FALSE)</f>
        <v>#N/A</v>
      </c>
      <c r="F5124" t="e">
        <f>+VLOOKUP(D5124,'[3]Suff living area by country'!$J$2:$K$423,2,FALSE)</f>
        <v>#N/A</v>
      </c>
      <c r="G5124" t="e">
        <f>+VLOOKUP(D5124,'[1]Freight vol by country &amp; year'!$C$2:$D$886,2,FALSE)</f>
        <v>#N/A</v>
      </c>
      <c r="H5124" t="e">
        <f>+VLOOKUP(D5124,[4]Goal11!$I$2:$J$560,2,FALSE)</f>
        <v>#N/A</v>
      </c>
      <c r="I5124" t="str">
        <f>+VLOOKUP(D5124,[5]Goal17!$I$2:$J$4522,2,FALSE)</f>
        <v>23.31</v>
      </c>
      <c r="J5124" t="e">
        <f>+VLOOKUP(D5124,'[6]2G coverage'!$I$2:$J$3380,2,FALSE)</f>
        <v>#N/A</v>
      </c>
    </row>
    <row r="5125" spans="1:10" x14ac:dyDescent="0.25">
      <c r="A5125">
        <v>258</v>
      </c>
      <c r="B5125" t="s">
        <v>5236</v>
      </c>
      <c r="C5125">
        <f t="shared" si="167"/>
        <v>2007</v>
      </c>
      <c r="D5125" t="str">
        <f t="shared" si="168"/>
        <v>2582007</v>
      </c>
      <c r="E5125" t="e">
        <f>+VLOOKUP(D5125,[2]WeightCountryEstimate!$C$2:$D$116,2,FALSE)</f>
        <v>#N/A</v>
      </c>
      <c r="F5125" t="e">
        <f>+VLOOKUP(D5125,'[3]Suff living area by country'!$J$2:$K$423,2,FALSE)</f>
        <v>#N/A</v>
      </c>
      <c r="G5125" t="e">
        <f>+VLOOKUP(D5125,'[1]Freight vol by country &amp; year'!$C$2:$D$886,2,FALSE)</f>
        <v>#N/A</v>
      </c>
      <c r="H5125" t="e">
        <f>+VLOOKUP(D5125,[4]Goal11!$I$2:$J$560,2,FALSE)</f>
        <v>#N/A</v>
      </c>
      <c r="I5125" t="str">
        <f>+VLOOKUP(D5125,[5]Goal17!$I$2:$J$4522,2,FALSE)</f>
        <v>28.59</v>
      </c>
      <c r="J5125" t="str">
        <f>+VLOOKUP(D5125,'[6]2G coverage'!$I$2:$J$3380,2,FALSE)</f>
        <v>96.00</v>
      </c>
    </row>
    <row r="5126" spans="1:10" x14ac:dyDescent="0.25">
      <c r="A5126">
        <v>260</v>
      </c>
      <c r="B5126" t="s">
        <v>5237</v>
      </c>
      <c r="C5126">
        <f t="shared" si="167"/>
        <v>2007</v>
      </c>
      <c r="D5126" t="str">
        <f t="shared" si="168"/>
        <v>2602007</v>
      </c>
      <c r="E5126" t="e">
        <f>+VLOOKUP(D5126,[2]WeightCountryEstimate!$C$2:$D$116,2,FALSE)</f>
        <v>#N/A</v>
      </c>
      <c r="F5126" t="e">
        <f>+VLOOKUP(D5126,'[3]Suff living area by country'!$J$2:$K$423,2,FALSE)</f>
        <v>#N/A</v>
      </c>
      <c r="G5126" t="e">
        <f>+VLOOKUP(D5126,'[1]Freight vol by country &amp; year'!$C$2:$D$886,2,FALSE)</f>
        <v>#N/A</v>
      </c>
      <c r="H5126" t="e">
        <f>+VLOOKUP(D5126,[4]Goal11!$I$2:$J$560,2,FALSE)</f>
        <v>#N/A</v>
      </c>
      <c r="I5126" t="e">
        <f>+VLOOKUP(D5126,[5]Goal17!$I$2:$J$4522,2,FALSE)</f>
        <v>#N/A</v>
      </c>
      <c r="J5126" t="e">
        <f>+VLOOKUP(D5126,'[6]2G coverage'!$I$2:$J$3380,2,FALSE)</f>
        <v>#N/A</v>
      </c>
    </row>
    <row r="5127" spans="1:10" x14ac:dyDescent="0.25">
      <c r="A5127">
        <v>262</v>
      </c>
      <c r="B5127" t="s">
        <v>5238</v>
      </c>
      <c r="C5127">
        <f t="shared" si="167"/>
        <v>2007</v>
      </c>
      <c r="D5127" t="str">
        <f t="shared" si="168"/>
        <v>2622007</v>
      </c>
      <c r="E5127" t="e">
        <f>+VLOOKUP(D5127,[2]WeightCountryEstimate!$C$2:$D$116,2,FALSE)</f>
        <v>#N/A</v>
      </c>
      <c r="F5127" t="e">
        <f>+VLOOKUP(D5127,'[3]Suff living area by country'!$J$2:$K$423,2,FALSE)</f>
        <v>#N/A</v>
      </c>
      <c r="G5127" t="e">
        <f>+VLOOKUP(D5127,'[1]Freight vol by country &amp; year'!$C$2:$D$886,2,FALSE)</f>
        <v>#N/A</v>
      </c>
      <c r="H5127" t="e">
        <f>+VLOOKUP(D5127,[4]Goal11!$I$2:$J$560,2,FALSE)</f>
        <v>#N/A</v>
      </c>
      <c r="I5127" t="str">
        <f>+VLOOKUP(D5127,[5]Goal17!$I$2:$J$4522,2,FALSE)</f>
        <v>1.62</v>
      </c>
      <c r="J5127" t="str">
        <f>+VLOOKUP(D5127,'[6]2G coverage'!$I$2:$J$3380,2,FALSE)</f>
        <v>85.00</v>
      </c>
    </row>
    <row r="5128" spans="1:10" x14ac:dyDescent="0.25">
      <c r="A5128">
        <v>266</v>
      </c>
      <c r="B5128" t="s">
        <v>5239</v>
      </c>
      <c r="C5128">
        <f t="shared" si="167"/>
        <v>2007</v>
      </c>
      <c r="D5128" t="str">
        <f t="shared" si="168"/>
        <v>2662007</v>
      </c>
      <c r="E5128" t="e">
        <f>+VLOOKUP(D5128,[2]WeightCountryEstimate!$C$2:$D$116,2,FALSE)</f>
        <v>#N/A</v>
      </c>
      <c r="F5128" t="e">
        <f>+VLOOKUP(D5128,'[3]Suff living area by country'!$J$2:$K$423,2,FALSE)</f>
        <v>#N/A</v>
      </c>
      <c r="G5128" t="e">
        <f>+VLOOKUP(D5128,'[1]Freight vol by country &amp; year'!$C$2:$D$886,2,FALSE)</f>
        <v>#N/A</v>
      </c>
      <c r="H5128" t="e">
        <f>+VLOOKUP(D5128,[4]Goal11!$I$2:$J$560,2,FALSE)</f>
        <v>#N/A</v>
      </c>
      <c r="I5128" t="str">
        <f>+VLOOKUP(D5128,[5]Goal17!$I$2:$J$4522,2,FALSE)</f>
        <v>5.77</v>
      </c>
      <c r="J5128" t="str">
        <f>+VLOOKUP(D5128,'[6]2G coverage'!$I$2:$J$3380,2,FALSE)</f>
        <v>79.00</v>
      </c>
    </row>
    <row r="5129" spans="1:10" x14ac:dyDescent="0.25">
      <c r="A5129">
        <v>268</v>
      </c>
      <c r="B5129" t="s">
        <v>5240</v>
      </c>
      <c r="C5129">
        <f t="shared" si="167"/>
        <v>2007</v>
      </c>
      <c r="D5129" t="str">
        <f t="shared" si="168"/>
        <v>2682007</v>
      </c>
      <c r="E5129" t="e">
        <f>+VLOOKUP(D5129,[2]WeightCountryEstimate!$C$2:$D$116,2,FALSE)</f>
        <v>#N/A</v>
      </c>
      <c r="F5129" t="e">
        <f>+VLOOKUP(D5129,'[3]Suff living area by country'!$J$2:$K$423,2,FALSE)</f>
        <v>#N/A</v>
      </c>
      <c r="G5129" t="e">
        <f>+VLOOKUP(D5129,'[1]Freight vol by country &amp; year'!$C$2:$D$886,2,FALSE)</f>
        <v>#N/A</v>
      </c>
      <c r="H5129" t="e">
        <f>+VLOOKUP(D5129,[4]Goal11!$I$2:$J$560,2,FALSE)</f>
        <v>#N/A</v>
      </c>
      <c r="I5129" t="str">
        <f>+VLOOKUP(D5129,[5]Goal17!$I$2:$J$4522,2,FALSE)</f>
        <v>8.26</v>
      </c>
      <c r="J5129" t="str">
        <f>+VLOOKUP(D5129,'[6]2G coverage'!$I$2:$J$3380,2,FALSE)</f>
        <v>95.90</v>
      </c>
    </row>
    <row r="5130" spans="1:10" x14ac:dyDescent="0.25">
      <c r="A5130">
        <v>270</v>
      </c>
      <c r="B5130" t="s">
        <v>5241</v>
      </c>
      <c r="C5130">
        <f t="shared" si="167"/>
        <v>2007</v>
      </c>
      <c r="D5130" t="str">
        <f t="shared" si="168"/>
        <v>2702007</v>
      </c>
      <c r="E5130" t="e">
        <f>+VLOOKUP(D5130,[2]WeightCountryEstimate!$C$2:$D$116,2,FALSE)</f>
        <v>#N/A</v>
      </c>
      <c r="F5130" t="e">
        <f>+VLOOKUP(D5130,'[3]Suff living area by country'!$J$2:$K$423,2,FALSE)</f>
        <v>#N/A</v>
      </c>
      <c r="G5130" t="e">
        <f>+VLOOKUP(D5130,'[1]Freight vol by country &amp; year'!$C$2:$D$886,2,FALSE)</f>
        <v>#N/A</v>
      </c>
      <c r="H5130" t="e">
        <f>+VLOOKUP(D5130,[4]Goal11!$I$2:$J$560,2,FALSE)</f>
        <v>#N/A</v>
      </c>
      <c r="I5130" t="str">
        <f>+VLOOKUP(D5130,[5]Goal17!$I$2:$J$4522,2,FALSE)</f>
        <v>6.21</v>
      </c>
      <c r="J5130" t="str">
        <f>+VLOOKUP(D5130,'[6]2G coverage'!$I$2:$J$3380,2,FALSE)</f>
        <v>85.00</v>
      </c>
    </row>
    <row r="5131" spans="1:10" x14ac:dyDescent="0.25">
      <c r="A5131">
        <v>275</v>
      </c>
      <c r="B5131" t="s">
        <v>5242</v>
      </c>
      <c r="C5131">
        <f t="shared" si="167"/>
        <v>2007</v>
      </c>
      <c r="D5131" t="str">
        <f t="shared" si="168"/>
        <v>2752007</v>
      </c>
      <c r="E5131" t="e">
        <f>+VLOOKUP(D5131,[2]WeightCountryEstimate!$C$2:$D$116,2,FALSE)</f>
        <v>#N/A</v>
      </c>
      <c r="F5131" t="e">
        <f>+VLOOKUP(D5131,'[3]Suff living area by country'!$J$2:$K$423,2,FALSE)</f>
        <v>#N/A</v>
      </c>
      <c r="G5131" t="e">
        <f>+VLOOKUP(D5131,'[1]Freight vol by country &amp; year'!$C$2:$D$886,2,FALSE)</f>
        <v>#N/A</v>
      </c>
      <c r="H5131" t="e">
        <f>+VLOOKUP(D5131,[4]Goal11!$I$2:$J$560,2,FALSE)</f>
        <v>#N/A</v>
      </c>
      <c r="I5131" t="str">
        <f>+VLOOKUP(D5131,[5]Goal17!$I$2:$J$4522,2,FALSE)</f>
        <v>21.18</v>
      </c>
      <c r="J5131" t="str">
        <f>+VLOOKUP(D5131,'[6]2G coverage'!$I$2:$J$3380,2,FALSE)</f>
        <v>95.00</v>
      </c>
    </row>
    <row r="5132" spans="1:10" x14ac:dyDescent="0.25">
      <c r="A5132">
        <v>276</v>
      </c>
      <c r="B5132" t="s">
        <v>5243</v>
      </c>
      <c r="C5132">
        <f t="shared" si="167"/>
        <v>2007</v>
      </c>
      <c r="D5132" t="str">
        <f t="shared" si="168"/>
        <v>2762007</v>
      </c>
      <c r="E5132" t="e">
        <f>+VLOOKUP(D5132,[2]WeightCountryEstimate!$C$2:$D$116,2,FALSE)</f>
        <v>#N/A</v>
      </c>
      <c r="F5132" t="e">
        <f>+VLOOKUP(D5132,'[3]Suff living area by country'!$J$2:$K$423,2,FALSE)</f>
        <v>#N/A</v>
      </c>
      <c r="G5132" t="e">
        <f>+VLOOKUP(D5132,'[1]Freight vol by country &amp; year'!$C$2:$D$886,2,FALSE)</f>
        <v>#N/A</v>
      </c>
      <c r="H5132" t="e">
        <f>+VLOOKUP(D5132,[4]Goal11!$I$2:$J$560,2,FALSE)</f>
        <v>#N/A</v>
      </c>
      <c r="I5132" t="str">
        <f>+VLOOKUP(D5132,[5]Goal17!$I$2:$J$4522,2,FALSE)</f>
        <v>75.16</v>
      </c>
      <c r="J5132" t="str">
        <f>+VLOOKUP(D5132,'[6]2G coverage'!$I$2:$J$3380,2,FALSE)</f>
        <v>99.00</v>
      </c>
    </row>
    <row r="5133" spans="1:10" x14ac:dyDescent="0.25">
      <c r="A5133">
        <v>288</v>
      </c>
      <c r="B5133" t="s">
        <v>5244</v>
      </c>
      <c r="C5133">
        <f t="shared" si="167"/>
        <v>2007</v>
      </c>
      <c r="D5133" t="str">
        <f t="shared" si="168"/>
        <v>2882007</v>
      </c>
      <c r="E5133" t="e">
        <f>+VLOOKUP(D5133,[2]WeightCountryEstimate!$C$2:$D$116,2,FALSE)</f>
        <v>#N/A</v>
      </c>
      <c r="F5133" t="e">
        <f>+VLOOKUP(D5133,'[3]Suff living area by country'!$J$2:$K$423,2,FALSE)</f>
        <v>#N/A</v>
      </c>
      <c r="G5133" t="e">
        <f>+VLOOKUP(D5133,'[1]Freight vol by country &amp; year'!$C$2:$D$886,2,FALSE)</f>
        <v>#N/A</v>
      </c>
      <c r="H5133" t="e">
        <f>+VLOOKUP(D5133,[4]Goal11!$I$2:$J$560,2,FALSE)</f>
        <v>#N/A</v>
      </c>
      <c r="I5133" t="str">
        <f>+VLOOKUP(D5133,[5]Goal17!$I$2:$J$4522,2,FALSE)</f>
        <v>3.85</v>
      </c>
      <c r="J5133" t="str">
        <f>+VLOOKUP(D5133,'[6]2G coverage'!$I$2:$J$3380,2,FALSE)</f>
        <v>68.00</v>
      </c>
    </row>
    <row r="5134" spans="1:10" x14ac:dyDescent="0.25">
      <c r="A5134">
        <v>292</v>
      </c>
      <c r="B5134" t="s">
        <v>5245</v>
      </c>
      <c r="C5134">
        <f t="shared" si="167"/>
        <v>2007</v>
      </c>
      <c r="D5134" t="str">
        <f t="shared" si="168"/>
        <v>2922007</v>
      </c>
      <c r="E5134" t="e">
        <f>+VLOOKUP(D5134,[2]WeightCountryEstimate!$C$2:$D$116,2,FALSE)</f>
        <v>#N/A</v>
      </c>
      <c r="F5134" t="e">
        <f>+VLOOKUP(D5134,'[3]Suff living area by country'!$J$2:$K$423,2,FALSE)</f>
        <v>#N/A</v>
      </c>
      <c r="G5134" t="e">
        <f>+VLOOKUP(D5134,'[1]Freight vol by country &amp; year'!$C$2:$D$886,2,FALSE)</f>
        <v>#N/A</v>
      </c>
      <c r="H5134" t="e">
        <f>+VLOOKUP(D5134,[4]Goal11!$I$2:$J$560,2,FALSE)</f>
        <v>#N/A</v>
      </c>
      <c r="I5134" t="str">
        <f>+VLOOKUP(D5134,[5]Goal17!$I$2:$J$4522,2,FALSE)</f>
        <v>51.61</v>
      </c>
      <c r="J5134" t="e">
        <f>+VLOOKUP(D5134,'[6]2G coverage'!$I$2:$J$3380,2,FALSE)</f>
        <v>#N/A</v>
      </c>
    </row>
    <row r="5135" spans="1:10" x14ac:dyDescent="0.25">
      <c r="A5135">
        <v>296</v>
      </c>
      <c r="B5135" t="s">
        <v>5246</v>
      </c>
      <c r="C5135">
        <f t="shared" si="167"/>
        <v>2007</v>
      </c>
      <c r="D5135" t="str">
        <f t="shared" si="168"/>
        <v>2962007</v>
      </c>
      <c r="E5135" t="e">
        <f>+VLOOKUP(D5135,[2]WeightCountryEstimate!$C$2:$D$116,2,FALSE)</f>
        <v>#N/A</v>
      </c>
      <c r="F5135" t="e">
        <f>+VLOOKUP(D5135,'[3]Suff living area by country'!$J$2:$K$423,2,FALSE)</f>
        <v>#N/A</v>
      </c>
      <c r="G5135" t="e">
        <f>+VLOOKUP(D5135,'[1]Freight vol by country &amp; year'!$C$2:$D$886,2,FALSE)</f>
        <v>#N/A</v>
      </c>
      <c r="H5135" t="e">
        <f>+VLOOKUP(D5135,[4]Goal11!$I$2:$J$560,2,FALSE)</f>
        <v>#N/A</v>
      </c>
      <c r="I5135" t="str">
        <f>+VLOOKUP(D5135,[5]Goal17!$I$2:$J$4522,2,FALSE)</f>
        <v>6.00</v>
      </c>
      <c r="J5135" t="e">
        <f>+VLOOKUP(D5135,'[6]2G coverage'!$I$2:$J$3380,2,FALSE)</f>
        <v>#N/A</v>
      </c>
    </row>
    <row r="5136" spans="1:10" x14ac:dyDescent="0.25">
      <c r="A5136">
        <v>300</v>
      </c>
      <c r="B5136" t="s">
        <v>5247</v>
      </c>
      <c r="C5136">
        <f t="shared" si="167"/>
        <v>2007</v>
      </c>
      <c r="D5136" t="str">
        <f t="shared" si="168"/>
        <v>3002007</v>
      </c>
      <c r="E5136" t="e">
        <f>+VLOOKUP(D5136,[2]WeightCountryEstimate!$C$2:$D$116,2,FALSE)</f>
        <v>#N/A</v>
      </c>
      <c r="F5136" t="e">
        <f>+VLOOKUP(D5136,'[3]Suff living area by country'!$J$2:$K$423,2,FALSE)</f>
        <v>#N/A</v>
      </c>
      <c r="G5136" t="e">
        <f>+VLOOKUP(D5136,'[1]Freight vol by country &amp; year'!$C$2:$D$886,2,FALSE)</f>
        <v>#N/A</v>
      </c>
      <c r="H5136" t="e">
        <f>+VLOOKUP(D5136,[4]Goal11!$I$2:$J$560,2,FALSE)</f>
        <v>#N/A</v>
      </c>
      <c r="I5136" t="str">
        <f>+VLOOKUP(D5136,[5]Goal17!$I$2:$J$4522,2,FALSE)</f>
        <v>35.88</v>
      </c>
      <c r="J5136" t="str">
        <f>+VLOOKUP(D5136,'[6]2G coverage'!$I$2:$J$3380,2,FALSE)</f>
        <v>99.90</v>
      </c>
    </row>
    <row r="5137" spans="1:10" x14ac:dyDescent="0.25">
      <c r="A5137">
        <v>304</v>
      </c>
      <c r="B5137" t="s">
        <v>5248</v>
      </c>
      <c r="C5137">
        <f t="shared" si="167"/>
        <v>2007</v>
      </c>
      <c r="D5137" t="str">
        <f t="shared" si="168"/>
        <v>3042007</v>
      </c>
      <c r="E5137" t="e">
        <f>+VLOOKUP(D5137,[2]WeightCountryEstimate!$C$2:$D$116,2,FALSE)</f>
        <v>#N/A</v>
      </c>
      <c r="F5137" t="e">
        <f>+VLOOKUP(D5137,'[3]Suff living area by country'!$J$2:$K$423,2,FALSE)</f>
        <v>#N/A</v>
      </c>
      <c r="G5137" t="e">
        <f>+VLOOKUP(D5137,'[1]Freight vol by country &amp; year'!$C$2:$D$886,2,FALSE)</f>
        <v>#N/A</v>
      </c>
      <c r="H5137" t="e">
        <f>+VLOOKUP(D5137,[4]Goal11!$I$2:$J$560,2,FALSE)</f>
        <v>#N/A</v>
      </c>
      <c r="I5137" t="str">
        <f>+VLOOKUP(D5137,[5]Goal17!$I$2:$J$4522,2,FALSE)</f>
        <v>61.07</v>
      </c>
      <c r="J5137" t="str">
        <f>+VLOOKUP(D5137,'[6]2G coverage'!$I$2:$J$3380,2,FALSE)</f>
        <v>97.00</v>
      </c>
    </row>
    <row r="5138" spans="1:10" x14ac:dyDescent="0.25">
      <c r="A5138">
        <v>308</v>
      </c>
      <c r="B5138" t="s">
        <v>5249</v>
      </c>
      <c r="C5138">
        <f t="shared" si="167"/>
        <v>2007</v>
      </c>
      <c r="D5138" t="str">
        <f t="shared" si="168"/>
        <v>3082007</v>
      </c>
      <c r="E5138" t="e">
        <f>+VLOOKUP(D5138,[2]WeightCountryEstimate!$C$2:$D$116,2,FALSE)</f>
        <v>#N/A</v>
      </c>
      <c r="F5138" t="e">
        <f>+VLOOKUP(D5138,'[3]Suff living area by country'!$J$2:$K$423,2,FALSE)</f>
        <v>#N/A</v>
      </c>
      <c r="G5138" t="e">
        <f>+VLOOKUP(D5138,'[1]Freight vol by country &amp; year'!$C$2:$D$886,2,FALSE)</f>
        <v>#N/A</v>
      </c>
      <c r="H5138" t="e">
        <f>+VLOOKUP(D5138,[4]Goal11!$I$2:$J$560,2,FALSE)</f>
        <v>#N/A</v>
      </c>
      <c r="I5138" t="str">
        <f>+VLOOKUP(D5138,[5]Goal17!$I$2:$J$4522,2,FALSE)</f>
        <v>22.29</v>
      </c>
      <c r="J5138" t="e">
        <f>+VLOOKUP(D5138,'[6]2G coverage'!$I$2:$J$3380,2,FALSE)</f>
        <v>#N/A</v>
      </c>
    </row>
    <row r="5139" spans="1:10" x14ac:dyDescent="0.25">
      <c r="A5139">
        <v>312</v>
      </c>
      <c r="B5139" t="s">
        <v>5250</v>
      </c>
      <c r="C5139">
        <f t="shared" si="167"/>
        <v>2007</v>
      </c>
      <c r="D5139" t="str">
        <f t="shared" si="168"/>
        <v>3122007</v>
      </c>
      <c r="E5139" t="e">
        <f>+VLOOKUP(D5139,[2]WeightCountryEstimate!$C$2:$D$116,2,FALSE)</f>
        <v>#N/A</v>
      </c>
      <c r="F5139" t="e">
        <f>+VLOOKUP(D5139,'[3]Suff living area by country'!$J$2:$K$423,2,FALSE)</f>
        <v>#N/A</v>
      </c>
      <c r="G5139" t="e">
        <f>+VLOOKUP(D5139,'[1]Freight vol by country &amp; year'!$C$2:$D$886,2,FALSE)</f>
        <v>#N/A</v>
      </c>
      <c r="H5139" t="e">
        <f>+VLOOKUP(D5139,[4]Goal11!$I$2:$J$560,2,FALSE)</f>
        <v>#N/A</v>
      </c>
      <c r="I5139" t="str">
        <f>+VLOOKUP(D5139,[5]Goal17!$I$2:$J$4522,2,FALSE)</f>
        <v>21.02</v>
      </c>
      <c r="J5139" t="e">
        <f>+VLOOKUP(D5139,'[6]2G coverage'!$I$2:$J$3380,2,FALSE)</f>
        <v>#N/A</v>
      </c>
    </row>
    <row r="5140" spans="1:10" x14ac:dyDescent="0.25">
      <c r="A5140">
        <v>316</v>
      </c>
      <c r="B5140" t="s">
        <v>5251</v>
      </c>
      <c r="C5140">
        <f t="shared" si="167"/>
        <v>2007</v>
      </c>
      <c r="D5140" t="str">
        <f t="shared" si="168"/>
        <v>3162007</v>
      </c>
      <c r="E5140" t="e">
        <f>+VLOOKUP(D5140,[2]WeightCountryEstimate!$C$2:$D$116,2,FALSE)</f>
        <v>#N/A</v>
      </c>
      <c r="F5140" t="e">
        <f>+VLOOKUP(D5140,'[3]Suff living area by country'!$J$2:$K$423,2,FALSE)</f>
        <v>#N/A</v>
      </c>
      <c r="G5140" t="e">
        <f>+VLOOKUP(D5140,'[1]Freight vol by country &amp; year'!$C$2:$D$886,2,FALSE)</f>
        <v>#N/A</v>
      </c>
      <c r="H5140" t="e">
        <f>+VLOOKUP(D5140,[4]Goal11!$I$2:$J$560,2,FALSE)</f>
        <v>#N/A</v>
      </c>
      <c r="I5140" t="str">
        <f>+VLOOKUP(D5140,[5]Goal17!$I$2:$J$4522,2,FALSE)</f>
        <v>46.15</v>
      </c>
      <c r="J5140" t="e">
        <f>+VLOOKUP(D5140,'[6]2G coverage'!$I$2:$J$3380,2,FALSE)</f>
        <v>#N/A</v>
      </c>
    </row>
    <row r="5141" spans="1:10" x14ac:dyDescent="0.25">
      <c r="A5141">
        <v>320</v>
      </c>
      <c r="B5141" t="s">
        <v>5252</v>
      </c>
      <c r="C5141">
        <f t="shared" si="167"/>
        <v>2007</v>
      </c>
      <c r="D5141" t="str">
        <f t="shared" si="168"/>
        <v>3202007</v>
      </c>
      <c r="E5141" t="e">
        <f>+VLOOKUP(D5141,[2]WeightCountryEstimate!$C$2:$D$116,2,FALSE)</f>
        <v>#N/A</v>
      </c>
      <c r="F5141" t="e">
        <f>+VLOOKUP(D5141,'[3]Suff living area by country'!$J$2:$K$423,2,FALSE)</f>
        <v>#N/A</v>
      </c>
      <c r="G5141" t="e">
        <f>+VLOOKUP(D5141,'[1]Freight vol by country &amp; year'!$C$2:$D$886,2,FALSE)</f>
        <v>#N/A</v>
      </c>
      <c r="H5141" t="e">
        <f>+VLOOKUP(D5141,[4]Goal11!$I$2:$J$560,2,FALSE)</f>
        <v>#N/A</v>
      </c>
      <c r="I5141" t="str">
        <f>+VLOOKUP(D5141,[5]Goal17!$I$2:$J$4522,2,FALSE)</f>
        <v>7.30</v>
      </c>
      <c r="J5141" t="e">
        <f>+VLOOKUP(D5141,'[6]2G coverage'!$I$2:$J$3380,2,FALSE)</f>
        <v>#N/A</v>
      </c>
    </row>
    <row r="5142" spans="1:10" x14ac:dyDescent="0.25">
      <c r="A5142">
        <v>324</v>
      </c>
      <c r="B5142" t="s">
        <v>5253</v>
      </c>
      <c r="C5142">
        <f t="shared" si="167"/>
        <v>2007</v>
      </c>
      <c r="D5142" t="str">
        <f t="shared" si="168"/>
        <v>3242007</v>
      </c>
      <c r="E5142" t="e">
        <f>+VLOOKUP(D5142,[2]WeightCountryEstimate!$C$2:$D$116,2,FALSE)</f>
        <v>#N/A</v>
      </c>
      <c r="F5142" t="e">
        <f>+VLOOKUP(D5142,'[3]Suff living area by country'!$J$2:$K$423,2,FALSE)</f>
        <v>#N/A</v>
      </c>
      <c r="G5142" t="e">
        <f>+VLOOKUP(D5142,'[1]Freight vol by country &amp; year'!$C$2:$D$886,2,FALSE)</f>
        <v>#N/A</v>
      </c>
      <c r="H5142" t="e">
        <f>+VLOOKUP(D5142,[4]Goal11!$I$2:$J$560,2,FALSE)</f>
        <v>#N/A</v>
      </c>
      <c r="I5142" t="str">
        <f>+VLOOKUP(D5142,[5]Goal17!$I$2:$J$4522,2,FALSE)</f>
        <v>0.78</v>
      </c>
      <c r="J5142" t="str">
        <f>+VLOOKUP(D5142,'[6]2G coverage'!$I$2:$J$3380,2,FALSE)</f>
        <v>80.00</v>
      </c>
    </row>
    <row r="5143" spans="1:10" x14ac:dyDescent="0.25">
      <c r="A5143">
        <v>328</v>
      </c>
      <c r="B5143" t="s">
        <v>5254</v>
      </c>
      <c r="C5143">
        <f t="shared" si="167"/>
        <v>2007</v>
      </c>
      <c r="D5143" t="str">
        <f t="shared" si="168"/>
        <v>3282007</v>
      </c>
      <c r="E5143" t="e">
        <f>+VLOOKUP(D5143,[2]WeightCountryEstimate!$C$2:$D$116,2,FALSE)</f>
        <v>#N/A</v>
      </c>
      <c r="F5143" t="e">
        <f>+VLOOKUP(D5143,'[3]Suff living area by country'!$J$2:$K$423,2,FALSE)</f>
        <v>#N/A</v>
      </c>
      <c r="G5143" t="e">
        <f>+VLOOKUP(D5143,'[1]Freight vol by country &amp; year'!$C$2:$D$886,2,FALSE)</f>
        <v>#N/A</v>
      </c>
      <c r="H5143" t="e">
        <f>+VLOOKUP(D5143,[4]Goal11!$I$2:$J$560,2,FALSE)</f>
        <v>#N/A</v>
      </c>
      <c r="I5143" t="str">
        <f>+VLOOKUP(D5143,[5]Goal17!$I$2:$J$4522,2,FALSE)</f>
        <v>13.80</v>
      </c>
      <c r="J5143" t="e">
        <f>+VLOOKUP(D5143,'[6]2G coverage'!$I$2:$J$3380,2,FALSE)</f>
        <v>#N/A</v>
      </c>
    </row>
    <row r="5144" spans="1:10" x14ac:dyDescent="0.25">
      <c r="A5144">
        <v>332</v>
      </c>
      <c r="B5144" t="s">
        <v>5255</v>
      </c>
      <c r="C5144">
        <f t="shared" si="167"/>
        <v>2007</v>
      </c>
      <c r="D5144" t="str">
        <f t="shared" si="168"/>
        <v>3322007</v>
      </c>
      <c r="E5144" t="e">
        <f>+VLOOKUP(D5144,[2]WeightCountryEstimate!$C$2:$D$116,2,FALSE)</f>
        <v>#N/A</v>
      </c>
      <c r="F5144" t="e">
        <f>+VLOOKUP(D5144,'[3]Suff living area by country'!$J$2:$K$423,2,FALSE)</f>
        <v>#N/A</v>
      </c>
      <c r="G5144" t="e">
        <f>+VLOOKUP(D5144,'[1]Freight vol by country &amp; year'!$C$2:$D$886,2,FALSE)</f>
        <v>#N/A</v>
      </c>
      <c r="H5144" t="e">
        <f>+VLOOKUP(D5144,[4]Goal11!$I$2:$J$560,2,FALSE)</f>
        <v>#N/A</v>
      </c>
      <c r="I5144" t="str">
        <f>+VLOOKUP(D5144,[5]Goal17!$I$2:$J$4522,2,FALSE)</f>
        <v>7.20</v>
      </c>
      <c r="J5144" t="e">
        <f>+VLOOKUP(D5144,'[6]2G coverage'!$I$2:$J$3380,2,FALSE)</f>
        <v>#N/A</v>
      </c>
    </row>
    <row r="5145" spans="1:10" x14ac:dyDescent="0.25">
      <c r="A5145">
        <v>334</v>
      </c>
      <c r="B5145" t="s">
        <v>5256</v>
      </c>
      <c r="C5145">
        <f t="shared" si="167"/>
        <v>2007</v>
      </c>
      <c r="D5145" t="str">
        <f t="shared" si="168"/>
        <v>3342007</v>
      </c>
      <c r="E5145" t="e">
        <f>+VLOOKUP(D5145,[2]WeightCountryEstimate!$C$2:$D$116,2,FALSE)</f>
        <v>#N/A</v>
      </c>
      <c r="F5145" t="e">
        <f>+VLOOKUP(D5145,'[3]Suff living area by country'!$J$2:$K$423,2,FALSE)</f>
        <v>#N/A</v>
      </c>
      <c r="G5145" t="e">
        <f>+VLOOKUP(D5145,'[1]Freight vol by country &amp; year'!$C$2:$D$886,2,FALSE)</f>
        <v>#N/A</v>
      </c>
      <c r="H5145" t="e">
        <f>+VLOOKUP(D5145,[4]Goal11!$I$2:$J$560,2,FALSE)</f>
        <v>#N/A</v>
      </c>
      <c r="I5145" t="e">
        <f>+VLOOKUP(D5145,[5]Goal17!$I$2:$J$4522,2,FALSE)</f>
        <v>#N/A</v>
      </c>
      <c r="J5145" t="e">
        <f>+VLOOKUP(D5145,'[6]2G coverage'!$I$2:$J$3380,2,FALSE)</f>
        <v>#N/A</v>
      </c>
    </row>
    <row r="5146" spans="1:10" x14ac:dyDescent="0.25">
      <c r="A5146">
        <v>336</v>
      </c>
      <c r="B5146" t="s">
        <v>5257</v>
      </c>
      <c r="C5146">
        <f t="shared" si="167"/>
        <v>2007</v>
      </c>
      <c r="D5146" t="str">
        <f t="shared" si="168"/>
        <v>3362007</v>
      </c>
      <c r="E5146" t="e">
        <f>+VLOOKUP(D5146,[2]WeightCountryEstimate!$C$2:$D$116,2,FALSE)</f>
        <v>#N/A</v>
      </c>
      <c r="F5146" t="e">
        <f>+VLOOKUP(D5146,'[3]Suff living area by country'!$J$2:$K$423,2,FALSE)</f>
        <v>#N/A</v>
      </c>
      <c r="G5146" t="e">
        <f>+VLOOKUP(D5146,'[1]Freight vol by country &amp; year'!$C$2:$D$886,2,FALSE)</f>
        <v>#N/A</v>
      </c>
      <c r="H5146" t="e">
        <f>+VLOOKUP(D5146,[4]Goal11!$I$2:$J$560,2,FALSE)</f>
        <v>#N/A</v>
      </c>
      <c r="I5146" t="e">
        <f>+VLOOKUP(D5146,[5]Goal17!$I$2:$J$4522,2,FALSE)</f>
        <v>#N/A</v>
      </c>
      <c r="J5146" t="e">
        <f>+VLOOKUP(D5146,'[6]2G coverage'!$I$2:$J$3380,2,FALSE)</f>
        <v>#N/A</v>
      </c>
    </row>
    <row r="5147" spans="1:10" x14ac:dyDescent="0.25">
      <c r="A5147">
        <v>340</v>
      </c>
      <c r="B5147" t="s">
        <v>5258</v>
      </c>
      <c r="C5147">
        <f t="shared" si="167"/>
        <v>2007</v>
      </c>
      <c r="D5147" t="str">
        <f t="shared" si="168"/>
        <v>3402007</v>
      </c>
      <c r="E5147" t="e">
        <f>+VLOOKUP(D5147,[2]WeightCountryEstimate!$C$2:$D$116,2,FALSE)</f>
        <v>#N/A</v>
      </c>
      <c r="F5147" t="e">
        <f>+VLOOKUP(D5147,'[3]Suff living area by country'!$J$2:$K$423,2,FALSE)</f>
        <v>#N/A</v>
      </c>
      <c r="G5147" t="e">
        <f>+VLOOKUP(D5147,'[1]Freight vol by country &amp; year'!$C$2:$D$886,2,FALSE)</f>
        <v>#N/A</v>
      </c>
      <c r="H5147" t="e">
        <f>+VLOOKUP(D5147,[4]Goal11!$I$2:$J$560,2,FALSE)</f>
        <v>#N/A</v>
      </c>
      <c r="I5147" t="str">
        <f>+VLOOKUP(D5147,[5]Goal17!$I$2:$J$4522,2,FALSE)</f>
        <v>9.40</v>
      </c>
      <c r="J5147" t="str">
        <f>+VLOOKUP(D5147,'[6]2G coverage'!$I$2:$J$3380,2,FALSE)</f>
        <v>89.93</v>
      </c>
    </row>
    <row r="5148" spans="1:10" x14ac:dyDescent="0.25">
      <c r="A5148">
        <v>344</v>
      </c>
      <c r="B5148" t="s">
        <v>5259</v>
      </c>
      <c r="C5148">
        <f t="shared" si="167"/>
        <v>2007</v>
      </c>
      <c r="D5148" t="str">
        <f t="shared" si="168"/>
        <v>3442007</v>
      </c>
      <c r="E5148" t="e">
        <f>+VLOOKUP(D5148,[2]WeightCountryEstimate!$C$2:$D$116,2,FALSE)</f>
        <v>#N/A</v>
      </c>
      <c r="F5148" t="e">
        <f>+VLOOKUP(D5148,'[3]Suff living area by country'!$J$2:$K$423,2,FALSE)</f>
        <v>#N/A</v>
      </c>
      <c r="G5148" t="e">
        <f>+VLOOKUP(D5148,'[1]Freight vol by country &amp; year'!$C$2:$D$886,2,FALSE)</f>
        <v>#N/A</v>
      </c>
      <c r="H5148" t="e">
        <f>+VLOOKUP(D5148,[4]Goal11!$I$2:$J$560,2,FALSE)</f>
        <v>#N/A</v>
      </c>
      <c r="I5148" t="str">
        <f>+VLOOKUP(D5148,[5]Goal17!$I$2:$J$4522,2,FALSE)</f>
        <v>64.80</v>
      </c>
      <c r="J5148" t="str">
        <f>+VLOOKUP(D5148,'[6]2G coverage'!$I$2:$J$3380,2,FALSE)</f>
        <v>100.00</v>
      </c>
    </row>
    <row r="5149" spans="1:10" x14ac:dyDescent="0.25">
      <c r="A5149">
        <v>348</v>
      </c>
      <c r="B5149" t="s">
        <v>5260</v>
      </c>
      <c r="C5149">
        <f t="shared" si="167"/>
        <v>2007</v>
      </c>
      <c r="D5149" t="str">
        <f t="shared" si="168"/>
        <v>3482007</v>
      </c>
      <c r="E5149" t="e">
        <f>+VLOOKUP(D5149,[2]WeightCountryEstimate!$C$2:$D$116,2,FALSE)</f>
        <v>#N/A</v>
      </c>
      <c r="F5149" t="e">
        <f>+VLOOKUP(D5149,'[3]Suff living area by country'!$J$2:$K$423,2,FALSE)</f>
        <v>#N/A</v>
      </c>
      <c r="G5149" t="e">
        <f>+VLOOKUP(D5149,'[1]Freight vol by country &amp; year'!$C$2:$D$886,2,FALSE)</f>
        <v>#N/A</v>
      </c>
      <c r="H5149" t="e">
        <f>+VLOOKUP(D5149,[4]Goal11!$I$2:$J$560,2,FALSE)</f>
        <v>#N/A</v>
      </c>
      <c r="I5149" t="str">
        <f>+VLOOKUP(D5149,[5]Goal17!$I$2:$J$4522,2,FALSE)</f>
        <v>53.30</v>
      </c>
      <c r="J5149" t="str">
        <f>+VLOOKUP(D5149,'[6]2G coverage'!$I$2:$J$3380,2,FALSE)</f>
        <v>99.00</v>
      </c>
    </row>
    <row r="5150" spans="1:10" x14ac:dyDescent="0.25">
      <c r="A5150">
        <v>352</v>
      </c>
      <c r="B5150" t="s">
        <v>5261</v>
      </c>
      <c r="C5150">
        <f t="shared" si="167"/>
        <v>2007</v>
      </c>
      <c r="D5150" t="str">
        <f t="shared" si="168"/>
        <v>3522007</v>
      </c>
      <c r="E5150" t="e">
        <f>+VLOOKUP(D5150,[2]WeightCountryEstimate!$C$2:$D$116,2,FALSE)</f>
        <v>#N/A</v>
      </c>
      <c r="F5150" t="e">
        <f>+VLOOKUP(D5150,'[3]Suff living area by country'!$J$2:$K$423,2,FALSE)</f>
        <v>#N/A</v>
      </c>
      <c r="G5150" t="e">
        <f>+VLOOKUP(D5150,'[1]Freight vol by country &amp; year'!$C$2:$D$886,2,FALSE)</f>
        <v>#N/A</v>
      </c>
      <c r="H5150" t="e">
        <f>+VLOOKUP(D5150,[4]Goal11!$I$2:$J$560,2,FALSE)</f>
        <v>#N/A</v>
      </c>
      <c r="I5150" t="str">
        <f>+VLOOKUP(D5150,[5]Goal17!$I$2:$J$4522,2,FALSE)</f>
        <v>90.60</v>
      </c>
      <c r="J5150" t="str">
        <f>+VLOOKUP(D5150,'[6]2G coverage'!$I$2:$J$3380,2,FALSE)</f>
        <v>99.00</v>
      </c>
    </row>
    <row r="5151" spans="1:10" x14ac:dyDescent="0.25">
      <c r="A5151">
        <v>356</v>
      </c>
      <c r="B5151" t="s">
        <v>5262</v>
      </c>
      <c r="C5151">
        <f t="shared" si="167"/>
        <v>2007</v>
      </c>
      <c r="D5151" t="str">
        <f t="shared" si="168"/>
        <v>3562007</v>
      </c>
      <c r="E5151" t="e">
        <f>+VLOOKUP(D5151,[2]WeightCountryEstimate!$C$2:$D$116,2,FALSE)</f>
        <v>#N/A</v>
      </c>
      <c r="F5151" t="e">
        <f>+VLOOKUP(D5151,'[3]Suff living area by country'!$J$2:$K$423,2,FALSE)</f>
        <v>#N/A</v>
      </c>
      <c r="G5151" t="e">
        <f>+VLOOKUP(D5151,'[1]Freight vol by country &amp; year'!$C$2:$D$886,2,FALSE)</f>
        <v>#N/A</v>
      </c>
      <c r="H5151" t="e">
        <f>+VLOOKUP(D5151,[4]Goal11!$I$2:$J$560,2,FALSE)</f>
        <v>#N/A</v>
      </c>
      <c r="I5151" t="str">
        <f>+VLOOKUP(D5151,[5]Goal17!$I$2:$J$4522,2,FALSE)</f>
        <v>3.95</v>
      </c>
      <c r="J5151" t="str">
        <f>+VLOOKUP(D5151,'[6]2G coverage'!$I$2:$J$3380,2,FALSE)</f>
        <v>70.00</v>
      </c>
    </row>
    <row r="5152" spans="1:10" x14ac:dyDescent="0.25">
      <c r="A5152">
        <v>360</v>
      </c>
      <c r="B5152" t="s">
        <v>5263</v>
      </c>
      <c r="C5152">
        <f t="shared" si="167"/>
        <v>2007</v>
      </c>
      <c r="D5152" t="str">
        <f t="shared" si="168"/>
        <v>3602007</v>
      </c>
      <c r="E5152" t="e">
        <f>+VLOOKUP(D5152,[2]WeightCountryEstimate!$C$2:$D$116,2,FALSE)</f>
        <v>#N/A</v>
      </c>
      <c r="F5152" t="e">
        <f>+VLOOKUP(D5152,'[3]Suff living area by country'!$J$2:$K$423,2,FALSE)</f>
        <v>#N/A</v>
      </c>
      <c r="G5152" t="e">
        <f>+VLOOKUP(D5152,'[1]Freight vol by country &amp; year'!$C$2:$D$886,2,FALSE)</f>
        <v>#N/A</v>
      </c>
      <c r="H5152" t="e">
        <f>+VLOOKUP(D5152,[4]Goal11!$I$2:$J$560,2,FALSE)</f>
        <v>#N/A</v>
      </c>
      <c r="I5152" t="str">
        <f>+VLOOKUP(D5152,[5]Goal17!$I$2:$J$4522,2,FALSE)</f>
        <v>5.79</v>
      </c>
      <c r="J5152" t="e">
        <f>+VLOOKUP(D5152,'[6]2G coverage'!$I$2:$J$3380,2,FALSE)</f>
        <v>#N/A</v>
      </c>
    </row>
    <row r="5153" spans="1:10" x14ac:dyDescent="0.25">
      <c r="A5153">
        <v>364</v>
      </c>
      <c r="B5153" t="s">
        <v>5264</v>
      </c>
      <c r="C5153">
        <f t="shared" si="167"/>
        <v>2007</v>
      </c>
      <c r="D5153" t="str">
        <f t="shared" si="168"/>
        <v>3642007</v>
      </c>
      <c r="E5153" t="e">
        <f>+VLOOKUP(D5153,[2]WeightCountryEstimate!$C$2:$D$116,2,FALSE)</f>
        <v>#N/A</v>
      </c>
      <c r="F5153" t="e">
        <f>+VLOOKUP(D5153,'[3]Suff living area by country'!$J$2:$K$423,2,FALSE)</f>
        <v>#N/A</v>
      </c>
      <c r="G5153" t="e">
        <f>+VLOOKUP(D5153,'[1]Freight vol by country &amp; year'!$C$2:$D$886,2,FALSE)</f>
        <v>#N/A</v>
      </c>
      <c r="H5153" t="e">
        <f>+VLOOKUP(D5153,[4]Goal11!$I$2:$J$560,2,FALSE)</f>
        <v>#N/A</v>
      </c>
      <c r="I5153" t="str">
        <f>+VLOOKUP(D5153,[5]Goal17!$I$2:$J$4522,2,FALSE)</f>
        <v>9.47</v>
      </c>
      <c r="J5153" t="str">
        <f>+VLOOKUP(D5153,'[6]2G coverage'!$I$2:$J$3380,2,FALSE)</f>
        <v>95.00</v>
      </c>
    </row>
    <row r="5154" spans="1:10" x14ac:dyDescent="0.25">
      <c r="A5154">
        <v>368</v>
      </c>
      <c r="B5154" t="s">
        <v>5265</v>
      </c>
      <c r="C5154">
        <f t="shared" si="167"/>
        <v>2007</v>
      </c>
      <c r="D5154" t="str">
        <f t="shared" si="168"/>
        <v>3682007</v>
      </c>
      <c r="E5154" t="e">
        <f>+VLOOKUP(D5154,[2]WeightCountryEstimate!$C$2:$D$116,2,FALSE)</f>
        <v>#N/A</v>
      </c>
      <c r="F5154" t="e">
        <f>+VLOOKUP(D5154,'[3]Suff living area by country'!$J$2:$K$423,2,FALSE)</f>
        <v>#N/A</v>
      </c>
      <c r="G5154" t="e">
        <f>+VLOOKUP(D5154,'[1]Freight vol by country &amp; year'!$C$2:$D$886,2,FALSE)</f>
        <v>#N/A</v>
      </c>
      <c r="H5154" t="e">
        <f>+VLOOKUP(D5154,[4]Goal11!$I$2:$J$560,2,FALSE)</f>
        <v>#N/A</v>
      </c>
      <c r="I5154" t="str">
        <f>+VLOOKUP(D5154,[5]Goal17!$I$2:$J$4522,2,FALSE)</f>
        <v>0.93</v>
      </c>
      <c r="J5154" t="e">
        <f>+VLOOKUP(D5154,'[6]2G coverage'!$I$2:$J$3380,2,FALSE)</f>
        <v>#N/A</v>
      </c>
    </row>
    <row r="5155" spans="1:10" x14ac:dyDescent="0.25">
      <c r="A5155">
        <v>372</v>
      </c>
      <c r="B5155" t="s">
        <v>5266</v>
      </c>
      <c r="C5155">
        <f t="shared" si="167"/>
        <v>2007</v>
      </c>
      <c r="D5155" t="str">
        <f t="shared" si="168"/>
        <v>3722007</v>
      </c>
      <c r="E5155" t="e">
        <f>+VLOOKUP(D5155,[2]WeightCountryEstimate!$C$2:$D$116,2,FALSE)</f>
        <v>#N/A</v>
      </c>
      <c r="F5155" t="e">
        <f>+VLOOKUP(D5155,'[3]Suff living area by country'!$J$2:$K$423,2,FALSE)</f>
        <v>#N/A</v>
      </c>
      <c r="G5155" t="e">
        <f>+VLOOKUP(D5155,'[1]Freight vol by country &amp; year'!$C$2:$D$886,2,FALSE)</f>
        <v>#N/A</v>
      </c>
      <c r="H5155" t="e">
        <f>+VLOOKUP(D5155,[4]Goal11!$I$2:$J$560,2,FALSE)</f>
        <v>#N/A</v>
      </c>
      <c r="I5155" t="str">
        <f>+VLOOKUP(D5155,[5]Goal17!$I$2:$J$4522,2,FALSE)</f>
        <v>61.16</v>
      </c>
      <c r="J5155" t="str">
        <f>+VLOOKUP(D5155,'[6]2G coverage'!$I$2:$J$3380,2,FALSE)</f>
        <v>99.00</v>
      </c>
    </row>
    <row r="5156" spans="1:10" x14ac:dyDescent="0.25">
      <c r="A5156">
        <v>376</v>
      </c>
      <c r="B5156" t="s">
        <v>5267</v>
      </c>
      <c r="C5156">
        <f t="shared" si="167"/>
        <v>2007</v>
      </c>
      <c r="D5156" t="str">
        <f t="shared" si="168"/>
        <v>3762007</v>
      </c>
      <c r="E5156" t="e">
        <f>+VLOOKUP(D5156,[2]WeightCountryEstimate!$C$2:$D$116,2,FALSE)</f>
        <v>#N/A</v>
      </c>
      <c r="F5156" t="e">
        <f>+VLOOKUP(D5156,'[3]Suff living area by country'!$J$2:$K$423,2,FALSE)</f>
        <v>#N/A</v>
      </c>
      <c r="G5156" t="e">
        <f>+VLOOKUP(D5156,'[1]Freight vol by country &amp; year'!$C$2:$D$886,2,FALSE)</f>
        <v>#N/A</v>
      </c>
      <c r="H5156" t="e">
        <f>+VLOOKUP(D5156,[4]Goal11!$I$2:$J$560,2,FALSE)</f>
        <v>#N/A</v>
      </c>
      <c r="I5156" t="str">
        <f>+VLOOKUP(D5156,[5]Goal17!$I$2:$J$4522,2,FALSE)</f>
        <v>48.13</v>
      </c>
      <c r="J5156" t="e">
        <f>+VLOOKUP(D5156,'[6]2G coverage'!$I$2:$J$3380,2,FALSE)</f>
        <v>#N/A</v>
      </c>
    </row>
    <row r="5157" spans="1:10" x14ac:dyDescent="0.25">
      <c r="A5157">
        <v>380</v>
      </c>
      <c r="B5157" t="s">
        <v>5268</v>
      </c>
      <c r="C5157">
        <f t="shared" si="167"/>
        <v>2007</v>
      </c>
      <c r="D5157" t="str">
        <f t="shared" si="168"/>
        <v>3802007</v>
      </c>
      <c r="E5157" t="e">
        <f>+VLOOKUP(D5157,[2]WeightCountryEstimate!$C$2:$D$116,2,FALSE)</f>
        <v>#N/A</v>
      </c>
      <c r="F5157" t="e">
        <f>+VLOOKUP(D5157,'[3]Suff living area by country'!$J$2:$K$423,2,FALSE)</f>
        <v>#N/A</v>
      </c>
      <c r="G5157" t="e">
        <f>+VLOOKUP(D5157,'[1]Freight vol by country &amp; year'!$C$2:$D$886,2,FALSE)</f>
        <v>#N/A</v>
      </c>
      <c r="H5157" t="e">
        <f>+VLOOKUP(D5157,[4]Goal11!$I$2:$J$560,2,FALSE)</f>
        <v>#N/A</v>
      </c>
      <c r="I5157" t="str">
        <f>+VLOOKUP(D5157,[5]Goal17!$I$2:$J$4522,2,FALSE)</f>
        <v>40.79</v>
      </c>
      <c r="J5157" t="str">
        <f>+VLOOKUP(D5157,'[6]2G coverage'!$I$2:$J$3380,2,FALSE)</f>
        <v>99.80</v>
      </c>
    </row>
    <row r="5158" spans="1:10" x14ac:dyDescent="0.25">
      <c r="A5158">
        <v>384</v>
      </c>
      <c r="B5158" t="s">
        <v>5269</v>
      </c>
      <c r="C5158">
        <f t="shared" si="167"/>
        <v>2007</v>
      </c>
      <c r="D5158" t="str">
        <f t="shared" si="168"/>
        <v>3842007</v>
      </c>
      <c r="E5158" t="e">
        <f>+VLOOKUP(D5158,[2]WeightCountryEstimate!$C$2:$D$116,2,FALSE)</f>
        <v>#N/A</v>
      </c>
      <c r="F5158" t="e">
        <f>+VLOOKUP(D5158,'[3]Suff living area by country'!$J$2:$K$423,2,FALSE)</f>
        <v>#N/A</v>
      </c>
      <c r="G5158" t="e">
        <f>+VLOOKUP(D5158,'[1]Freight vol by country &amp; year'!$C$2:$D$886,2,FALSE)</f>
        <v>#N/A</v>
      </c>
      <c r="H5158" t="e">
        <f>+VLOOKUP(D5158,[4]Goal11!$I$2:$J$560,2,FALSE)</f>
        <v>#N/A</v>
      </c>
      <c r="I5158" t="str">
        <f>+VLOOKUP(D5158,[5]Goal17!$I$2:$J$4522,2,FALSE)</f>
        <v>1.80</v>
      </c>
      <c r="J5158" t="e">
        <f>+VLOOKUP(D5158,'[6]2G coverage'!$I$2:$J$3380,2,FALSE)</f>
        <v>#N/A</v>
      </c>
    </row>
    <row r="5159" spans="1:10" x14ac:dyDescent="0.25">
      <c r="A5159">
        <v>388</v>
      </c>
      <c r="B5159" t="s">
        <v>5270</v>
      </c>
      <c r="C5159">
        <f t="shared" si="167"/>
        <v>2007</v>
      </c>
      <c r="D5159" t="str">
        <f t="shared" si="168"/>
        <v>3882007</v>
      </c>
      <c r="E5159" t="e">
        <f>+VLOOKUP(D5159,[2]WeightCountryEstimate!$C$2:$D$116,2,FALSE)</f>
        <v>#N/A</v>
      </c>
      <c r="F5159" t="e">
        <f>+VLOOKUP(D5159,'[3]Suff living area by country'!$J$2:$K$423,2,FALSE)</f>
        <v>#N/A</v>
      </c>
      <c r="G5159" t="e">
        <f>+VLOOKUP(D5159,'[1]Freight vol by country &amp; year'!$C$2:$D$886,2,FALSE)</f>
        <v>#N/A</v>
      </c>
      <c r="H5159" t="e">
        <f>+VLOOKUP(D5159,[4]Goal11!$I$2:$J$560,2,FALSE)</f>
        <v>#N/A</v>
      </c>
      <c r="I5159" t="str">
        <f>+VLOOKUP(D5159,[5]Goal17!$I$2:$J$4522,2,FALSE)</f>
        <v>21.10</v>
      </c>
      <c r="J5159" t="str">
        <f>+VLOOKUP(D5159,'[6]2G coverage'!$I$2:$J$3380,2,FALSE)</f>
        <v>95.00</v>
      </c>
    </row>
    <row r="5160" spans="1:10" x14ac:dyDescent="0.25">
      <c r="A5160">
        <v>392</v>
      </c>
      <c r="B5160" t="s">
        <v>5271</v>
      </c>
      <c r="C5160">
        <f t="shared" si="167"/>
        <v>2007</v>
      </c>
      <c r="D5160" t="str">
        <f t="shared" si="168"/>
        <v>3922007</v>
      </c>
      <c r="E5160" t="e">
        <f>+VLOOKUP(D5160,[2]WeightCountryEstimate!$C$2:$D$116,2,FALSE)</f>
        <v>#N/A</v>
      </c>
      <c r="F5160" t="e">
        <f>+VLOOKUP(D5160,'[3]Suff living area by country'!$J$2:$K$423,2,FALSE)</f>
        <v>#N/A</v>
      </c>
      <c r="G5160" t="e">
        <f>+VLOOKUP(D5160,'[1]Freight vol by country &amp; year'!$C$2:$D$886,2,FALSE)</f>
        <v>#N/A</v>
      </c>
      <c r="H5160" t="e">
        <f>+VLOOKUP(D5160,[4]Goal11!$I$2:$J$560,2,FALSE)</f>
        <v>#N/A</v>
      </c>
      <c r="I5160" t="str">
        <f>+VLOOKUP(D5160,[5]Goal17!$I$2:$J$4522,2,FALSE)</f>
        <v>74.30</v>
      </c>
      <c r="J5160" t="str">
        <f>+VLOOKUP(D5160,'[6]2G coverage'!$I$2:$J$3380,2,FALSE)</f>
        <v>99.77</v>
      </c>
    </row>
    <row r="5161" spans="1:10" x14ac:dyDescent="0.25">
      <c r="A5161">
        <v>398</v>
      </c>
      <c r="B5161" t="s">
        <v>5272</v>
      </c>
      <c r="C5161">
        <f t="shared" si="167"/>
        <v>2007</v>
      </c>
      <c r="D5161" t="str">
        <f t="shared" si="168"/>
        <v>3982007</v>
      </c>
      <c r="E5161" t="e">
        <f>+VLOOKUP(D5161,[2]WeightCountryEstimate!$C$2:$D$116,2,FALSE)</f>
        <v>#N/A</v>
      </c>
      <c r="F5161" t="e">
        <f>+VLOOKUP(D5161,'[3]Suff living area by country'!$J$2:$K$423,2,FALSE)</f>
        <v>#N/A</v>
      </c>
      <c r="G5161" t="e">
        <f>+VLOOKUP(D5161,'[1]Freight vol by country &amp; year'!$C$2:$D$886,2,FALSE)</f>
        <v>#N/A</v>
      </c>
      <c r="H5161" t="e">
        <f>+VLOOKUP(D5161,[4]Goal11!$I$2:$J$560,2,FALSE)</f>
        <v>#N/A</v>
      </c>
      <c r="I5161" t="str">
        <f>+VLOOKUP(D5161,[5]Goal17!$I$2:$J$4522,2,FALSE)</f>
        <v>4.02</v>
      </c>
      <c r="J5161" t="str">
        <f>+VLOOKUP(D5161,'[6]2G coverage'!$I$2:$J$3380,2,FALSE)</f>
        <v>81.00</v>
      </c>
    </row>
    <row r="5162" spans="1:10" x14ac:dyDescent="0.25">
      <c r="A5162">
        <v>400</v>
      </c>
      <c r="B5162" t="s">
        <v>5273</v>
      </c>
      <c r="C5162">
        <f t="shared" ref="C5162:C5225" si="169">+C4867+1</f>
        <v>2007</v>
      </c>
      <c r="D5162" t="str">
        <f t="shared" si="168"/>
        <v>4002007</v>
      </c>
      <c r="E5162" t="e">
        <f>+VLOOKUP(D5162,[2]WeightCountryEstimate!$C$2:$D$116,2,FALSE)</f>
        <v>#N/A</v>
      </c>
      <c r="F5162">
        <f>+VLOOKUP(D5162,'[3]Suff living area by country'!$J$2:$K$423,2,FALSE)</f>
        <v>69.099999999999994</v>
      </c>
      <c r="G5162" t="e">
        <f>+VLOOKUP(D5162,'[1]Freight vol by country &amp; year'!$C$2:$D$886,2,FALSE)</f>
        <v>#N/A</v>
      </c>
      <c r="H5162" t="e">
        <f>+VLOOKUP(D5162,[4]Goal11!$I$2:$J$560,2,FALSE)</f>
        <v>#N/A</v>
      </c>
      <c r="I5162" t="str">
        <f>+VLOOKUP(D5162,[5]Goal17!$I$2:$J$4522,2,FALSE)</f>
        <v>20.00</v>
      </c>
      <c r="J5162" t="str">
        <f>+VLOOKUP(D5162,'[6]2G coverage'!$I$2:$J$3380,2,FALSE)</f>
        <v>99.00</v>
      </c>
    </row>
    <row r="5163" spans="1:10" x14ac:dyDescent="0.25">
      <c r="A5163">
        <v>404</v>
      </c>
      <c r="B5163" t="s">
        <v>5274</v>
      </c>
      <c r="C5163">
        <f t="shared" si="169"/>
        <v>2007</v>
      </c>
      <c r="D5163" t="str">
        <f t="shared" si="168"/>
        <v>4042007</v>
      </c>
      <c r="E5163" t="e">
        <f>+VLOOKUP(D5163,[2]WeightCountryEstimate!$C$2:$D$116,2,FALSE)</f>
        <v>#N/A</v>
      </c>
      <c r="F5163" t="e">
        <f>+VLOOKUP(D5163,'[3]Suff living area by country'!$J$2:$K$423,2,FALSE)</f>
        <v>#N/A</v>
      </c>
      <c r="G5163" t="e">
        <f>+VLOOKUP(D5163,'[1]Freight vol by country &amp; year'!$C$2:$D$886,2,FALSE)</f>
        <v>#N/A</v>
      </c>
      <c r="H5163" t="e">
        <f>+VLOOKUP(D5163,[4]Goal11!$I$2:$J$560,2,FALSE)</f>
        <v>#N/A</v>
      </c>
      <c r="I5163" t="str">
        <f>+VLOOKUP(D5163,[5]Goal17!$I$2:$J$4522,2,FALSE)</f>
        <v>4.40</v>
      </c>
      <c r="J5163" t="str">
        <f>+VLOOKUP(D5163,'[6]2G coverage'!$I$2:$J$3380,2,FALSE)</f>
        <v>77.00</v>
      </c>
    </row>
    <row r="5164" spans="1:10" x14ac:dyDescent="0.25">
      <c r="A5164">
        <v>408</v>
      </c>
      <c r="B5164" t="s">
        <v>5275</v>
      </c>
      <c r="C5164">
        <f t="shared" si="169"/>
        <v>2007</v>
      </c>
      <c r="D5164" t="str">
        <f t="shared" si="168"/>
        <v>4082007</v>
      </c>
      <c r="E5164" t="e">
        <f>+VLOOKUP(D5164,[2]WeightCountryEstimate!$C$2:$D$116,2,FALSE)</f>
        <v>#N/A</v>
      </c>
      <c r="F5164" t="e">
        <f>+VLOOKUP(D5164,'[3]Suff living area by country'!$J$2:$K$423,2,FALSE)</f>
        <v>#N/A</v>
      </c>
      <c r="G5164" t="e">
        <f>+VLOOKUP(D5164,'[1]Freight vol by country &amp; year'!$C$2:$D$886,2,FALSE)</f>
        <v>#N/A</v>
      </c>
      <c r="H5164" t="e">
        <f>+VLOOKUP(D5164,[4]Goal11!$I$2:$J$560,2,FALSE)</f>
        <v>#N/A</v>
      </c>
      <c r="I5164" t="str">
        <f>+VLOOKUP(D5164,[5]Goal17!$I$2:$J$4522,2,FALSE)</f>
        <v>0.00</v>
      </c>
      <c r="J5164" t="str">
        <f>+VLOOKUP(D5164,'[6]2G coverage'!$I$2:$J$3380,2,FALSE)</f>
        <v>0.00</v>
      </c>
    </row>
    <row r="5165" spans="1:10" x14ac:dyDescent="0.25">
      <c r="A5165">
        <v>410</v>
      </c>
      <c r="B5165" t="s">
        <v>5276</v>
      </c>
      <c r="C5165">
        <f t="shared" si="169"/>
        <v>2007</v>
      </c>
      <c r="D5165" t="str">
        <f t="shared" si="168"/>
        <v>4102007</v>
      </c>
      <c r="E5165" t="e">
        <f>+VLOOKUP(D5165,[2]WeightCountryEstimate!$C$2:$D$116,2,FALSE)</f>
        <v>#N/A</v>
      </c>
      <c r="F5165" t="e">
        <f>+VLOOKUP(D5165,'[3]Suff living area by country'!$J$2:$K$423,2,FALSE)</f>
        <v>#N/A</v>
      </c>
      <c r="G5165" t="e">
        <f>+VLOOKUP(D5165,'[1]Freight vol by country &amp; year'!$C$2:$D$886,2,FALSE)</f>
        <v>#N/A</v>
      </c>
      <c r="H5165" t="e">
        <f>+VLOOKUP(D5165,[4]Goal11!$I$2:$J$560,2,FALSE)</f>
        <v>#N/A</v>
      </c>
      <c r="I5165" t="str">
        <f>+VLOOKUP(D5165,[5]Goal17!$I$2:$J$4522,2,FALSE)</f>
        <v>78.80</v>
      </c>
      <c r="J5165" t="str">
        <f>+VLOOKUP(D5165,'[6]2G coverage'!$I$2:$J$3380,2,FALSE)</f>
        <v>89.77</v>
      </c>
    </row>
    <row r="5166" spans="1:10" x14ac:dyDescent="0.25">
      <c r="A5166">
        <v>414</v>
      </c>
      <c r="B5166" t="s">
        <v>5277</v>
      </c>
      <c r="C5166">
        <f t="shared" si="169"/>
        <v>2007</v>
      </c>
      <c r="D5166" t="str">
        <f t="shared" si="168"/>
        <v>4142007</v>
      </c>
      <c r="E5166" t="e">
        <f>+VLOOKUP(D5166,[2]WeightCountryEstimate!$C$2:$D$116,2,FALSE)</f>
        <v>#N/A</v>
      </c>
      <c r="F5166" t="e">
        <f>+VLOOKUP(D5166,'[3]Suff living area by country'!$J$2:$K$423,2,FALSE)</f>
        <v>#N/A</v>
      </c>
      <c r="G5166" t="e">
        <f>+VLOOKUP(D5166,'[1]Freight vol by country &amp; year'!$C$2:$D$886,2,FALSE)</f>
        <v>#N/A</v>
      </c>
      <c r="H5166" t="e">
        <f>+VLOOKUP(D5166,[4]Goal11!$I$2:$J$560,2,FALSE)</f>
        <v>#N/A</v>
      </c>
      <c r="I5166" t="str">
        <f>+VLOOKUP(D5166,[5]Goal17!$I$2:$J$4522,2,FALSE)</f>
        <v>34.80</v>
      </c>
      <c r="J5166" t="str">
        <f>+VLOOKUP(D5166,'[6]2G coverage'!$I$2:$J$3380,2,FALSE)</f>
        <v>100.00</v>
      </c>
    </row>
    <row r="5167" spans="1:10" x14ac:dyDescent="0.25">
      <c r="A5167">
        <v>417</v>
      </c>
      <c r="B5167" t="s">
        <v>5278</v>
      </c>
      <c r="C5167">
        <f t="shared" si="169"/>
        <v>2007</v>
      </c>
      <c r="D5167" t="str">
        <f t="shared" si="168"/>
        <v>4172007</v>
      </c>
      <c r="E5167" t="e">
        <f>+VLOOKUP(D5167,[2]WeightCountryEstimate!$C$2:$D$116,2,FALSE)</f>
        <v>#N/A</v>
      </c>
      <c r="F5167" t="e">
        <f>+VLOOKUP(D5167,'[3]Suff living area by country'!$J$2:$K$423,2,FALSE)</f>
        <v>#N/A</v>
      </c>
      <c r="G5167" t="e">
        <f>+VLOOKUP(D5167,'[1]Freight vol by country &amp; year'!$C$2:$D$886,2,FALSE)</f>
        <v>#N/A</v>
      </c>
      <c r="H5167" t="e">
        <f>+VLOOKUP(D5167,[4]Goal11!$I$2:$J$560,2,FALSE)</f>
        <v>#N/A</v>
      </c>
      <c r="I5167" t="str">
        <f>+VLOOKUP(D5167,[5]Goal17!$I$2:$J$4522,2,FALSE)</f>
        <v>14.03</v>
      </c>
      <c r="J5167" t="str">
        <f>+VLOOKUP(D5167,'[6]2G coverage'!$I$2:$J$3380,2,FALSE)</f>
        <v>41.50</v>
      </c>
    </row>
    <row r="5168" spans="1:10" x14ac:dyDescent="0.25">
      <c r="A5168">
        <v>418</v>
      </c>
      <c r="B5168" t="s">
        <v>5279</v>
      </c>
      <c r="C5168">
        <f t="shared" si="169"/>
        <v>2007</v>
      </c>
      <c r="D5168" t="str">
        <f t="shared" si="168"/>
        <v>4182007</v>
      </c>
      <c r="E5168" t="e">
        <f>+VLOOKUP(D5168,[2]WeightCountryEstimate!$C$2:$D$116,2,FALSE)</f>
        <v>#N/A</v>
      </c>
      <c r="F5168" t="e">
        <f>+VLOOKUP(D5168,'[3]Suff living area by country'!$J$2:$K$423,2,FALSE)</f>
        <v>#N/A</v>
      </c>
      <c r="G5168" t="e">
        <f>+VLOOKUP(D5168,'[1]Freight vol by country &amp; year'!$C$2:$D$886,2,FALSE)</f>
        <v>#N/A</v>
      </c>
      <c r="H5168" t="e">
        <f>+VLOOKUP(D5168,[4]Goal11!$I$2:$J$560,2,FALSE)</f>
        <v>#N/A</v>
      </c>
      <c r="I5168" t="str">
        <f>+VLOOKUP(D5168,[5]Goal17!$I$2:$J$4522,2,FALSE)</f>
        <v>1.64</v>
      </c>
      <c r="J5168" t="str">
        <f>+VLOOKUP(D5168,'[6]2G coverage'!$I$2:$J$3380,2,FALSE)</f>
        <v>65.00</v>
      </c>
    </row>
    <row r="5169" spans="1:10" x14ac:dyDescent="0.25">
      <c r="A5169">
        <v>419</v>
      </c>
      <c r="B5169" t="s">
        <v>5280</v>
      </c>
      <c r="C5169">
        <f t="shared" si="169"/>
        <v>2007</v>
      </c>
      <c r="D5169" t="str">
        <f t="shared" si="168"/>
        <v>4192007</v>
      </c>
      <c r="E5169" t="e">
        <f>+VLOOKUP(D5169,[2]WeightCountryEstimate!$C$2:$D$116,2,FALSE)</f>
        <v>#N/A</v>
      </c>
      <c r="F5169" t="e">
        <f>+VLOOKUP(D5169,'[3]Suff living area by country'!$J$2:$K$423,2,FALSE)</f>
        <v>#N/A</v>
      </c>
      <c r="G5169" t="e">
        <f>+VLOOKUP(D5169,'[1]Freight vol by country &amp; year'!$C$2:$D$886,2,FALSE)</f>
        <v>#N/A</v>
      </c>
      <c r="H5169" t="e">
        <f>+VLOOKUP(D5169,[4]Goal11!$I$2:$J$560,2,FALSE)</f>
        <v>#N/A</v>
      </c>
      <c r="I5169" t="str">
        <f>+VLOOKUP(D5169,[5]Goal17!$I$2:$J$4522,2,FALSE)</f>
        <v>23.72</v>
      </c>
      <c r="J5169" t="str">
        <f>+VLOOKUP(D5169,'[6]2G coverage'!$I$2:$J$3380,2,FALSE)</f>
        <v>90.40</v>
      </c>
    </row>
    <row r="5170" spans="1:10" x14ac:dyDescent="0.25">
      <c r="A5170">
        <v>422</v>
      </c>
      <c r="B5170" t="s">
        <v>5281</v>
      </c>
      <c r="C5170">
        <f t="shared" si="169"/>
        <v>2007</v>
      </c>
      <c r="D5170" t="str">
        <f t="shared" si="168"/>
        <v>4222007</v>
      </c>
      <c r="E5170" t="e">
        <f>+VLOOKUP(D5170,[2]WeightCountryEstimate!$C$2:$D$116,2,FALSE)</f>
        <v>#N/A</v>
      </c>
      <c r="F5170" t="e">
        <f>+VLOOKUP(D5170,'[3]Suff living area by country'!$J$2:$K$423,2,FALSE)</f>
        <v>#N/A</v>
      </c>
      <c r="G5170" t="e">
        <f>+VLOOKUP(D5170,'[1]Freight vol by country &amp; year'!$C$2:$D$886,2,FALSE)</f>
        <v>#N/A</v>
      </c>
      <c r="H5170" t="e">
        <f>+VLOOKUP(D5170,[4]Goal11!$I$2:$J$560,2,FALSE)</f>
        <v>#N/A</v>
      </c>
      <c r="I5170" t="str">
        <f>+VLOOKUP(D5170,[5]Goal17!$I$2:$J$4522,2,FALSE)</f>
        <v>18.74</v>
      </c>
      <c r="J5170" t="e">
        <f>+VLOOKUP(D5170,'[6]2G coverage'!$I$2:$J$3380,2,FALSE)</f>
        <v>#N/A</v>
      </c>
    </row>
    <row r="5171" spans="1:10" x14ac:dyDescent="0.25">
      <c r="A5171">
        <v>426</v>
      </c>
      <c r="B5171" t="s">
        <v>5282</v>
      </c>
      <c r="C5171">
        <f t="shared" si="169"/>
        <v>2007</v>
      </c>
      <c r="D5171" t="str">
        <f t="shared" si="168"/>
        <v>4262007</v>
      </c>
      <c r="E5171" t="e">
        <f>+VLOOKUP(D5171,[2]WeightCountryEstimate!$C$2:$D$116,2,FALSE)</f>
        <v>#N/A</v>
      </c>
      <c r="F5171" t="e">
        <f>+VLOOKUP(D5171,'[3]Suff living area by country'!$J$2:$K$423,2,FALSE)</f>
        <v>#N/A</v>
      </c>
      <c r="G5171" t="e">
        <f>+VLOOKUP(D5171,'[1]Freight vol by country &amp; year'!$C$2:$D$886,2,FALSE)</f>
        <v>#N/A</v>
      </c>
      <c r="H5171" t="e">
        <f>+VLOOKUP(D5171,[4]Goal11!$I$2:$J$560,2,FALSE)</f>
        <v>#N/A</v>
      </c>
      <c r="I5171" t="str">
        <f>+VLOOKUP(D5171,[5]Goal17!$I$2:$J$4522,2,FALSE)</f>
        <v>3.45</v>
      </c>
      <c r="J5171" t="e">
        <f>+VLOOKUP(D5171,'[6]2G coverage'!$I$2:$J$3380,2,FALSE)</f>
        <v>#N/A</v>
      </c>
    </row>
    <row r="5172" spans="1:10" x14ac:dyDescent="0.25">
      <c r="A5172">
        <v>428</v>
      </c>
      <c r="B5172" t="s">
        <v>5283</v>
      </c>
      <c r="C5172">
        <f t="shared" si="169"/>
        <v>2007</v>
      </c>
      <c r="D5172" t="str">
        <f t="shared" si="168"/>
        <v>4282007</v>
      </c>
      <c r="E5172" t="e">
        <f>+VLOOKUP(D5172,[2]WeightCountryEstimate!$C$2:$D$116,2,FALSE)</f>
        <v>#N/A</v>
      </c>
      <c r="F5172" t="e">
        <f>+VLOOKUP(D5172,'[3]Suff living area by country'!$J$2:$K$423,2,FALSE)</f>
        <v>#N/A</v>
      </c>
      <c r="G5172" t="e">
        <f>+VLOOKUP(D5172,'[1]Freight vol by country &amp; year'!$C$2:$D$886,2,FALSE)</f>
        <v>#N/A</v>
      </c>
      <c r="H5172" t="e">
        <f>+VLOOKUP(D5172,[4]Goal11!$I$2:$J$560,2,FALSE)</f>
        <v>#N/A</v>
      </c>
      <c r="I5172" t="str">
        <f>+VLOOKUP(D5172,[5]Goal17!$I$2:$J$4522,2,FALSE)</f>
        <v>59.17</v>
      </c>
      <c r="J5172" t="str">
        <f>+VLOOKUP(D5172,'[6]2G coverage'!$I$2:$J$3380,2,FALSE)</f>
        <v>98.80</v>
      </c>
    </row>
    <row r="5173" spans="1:10" x14ac:dyDescent="0.25">
      <c r="A5173">
        <v>430</v>
      </c>
      <c r="B5173" t="s">
        <v>5284</v>
      </c>
      <c r="C5173">
        <f t="shared" si="169"/>
        <v>2007</v>
      </c>
      <c r="D5173" t="str">
        <f t="shared" si="168"/>
        <v>4302007</v>
      </c>
      <c r="E5173" t="e">
        <f>+VLOOKUP(D5173,[2]WeightCountryEstimate!$C$2:$D$116,2,FALSE)</f>
        <v>#N/A</v>
      </c>
      <c r="F5173">
        <f>+VLOOKUP(D5173,'[3]Suff living area by country'!$J$2:$K$423,2,FALSE)</f>
        <v>56.1</v>
      </c>
      <c r="G5173" t="e">
        <f>+VLOOKUP(D5173,'[1]Freight vol by country &amp; year'!$C$2:$D$886,2,FALSE)</f>
        <v>#N/A</v>
      </c>
      <c r="H5173" t="e">
        <f>+VLOOKUP(D5173,[4]Goal11!$I$2:$J$560,2,FALSE)</f>
        <v>#N/A</v>
      </c>
      <c r="I5173" t="str">
        <f>+VLOOKUP(D5173,[5]Goal17!$I$2:$J$4522,2,FALSE)</f>
        <v>0.55</v>
      </c>
      <c r="J5173" t="e">
        <f>+VLOOKUP(D5173,'[6]2G coverage'!$I$2:$J$3380,2,FALSE)</f>
        <v>#N/A</v>
      </c>
    </row>
    <row r="5174" spans="1:10" x14ac:dyDescent="0.25">
      <c r="A5174">
        <v>432</v>
      </c>
      <c r="B5174" t="s">
        <v>5285</v>
      </c>
      <c r="C5174">
        <f t="shared" si="169"/>
        <v>2007</v>
      </c>
      <c r="D5174" t="str">
        <f t="shared" si="168"/>
        <v>4322007</v>
      </c>
      <c r="E5174" t="e">
        <f>+VLOOKUP(D5174,[2]WeightCountryEstimate!$C$2:$D$116,2,FALSE)</f>
        <v>#N/A</v>
      </c>
      <c r="F5174" t="e">
        <f>+VLOOKUP(D5174,'[3]Suff living area by country'!$J$2:$K$423,2,FALSE)</f>
        <v>#N/A</v>
      </c>
      <c r="G5174" t="e">
        <f>+VLOOKUP(D5174,'[1]Freight vol by country &amp; year'!$C$2:$D$886,2,FALSE)</f>
        <v>#N/A</v>
      </c>
      <c r="H5174" t="e">
        <f>+VLOOKUP(D5174,[4]Goal11!$I$2:$J$560,2,FALSE)</f>
        <v>#N/A</v>
      </c>
      <c r="I5174" t="str">
        <f>+VLOOKUP(D5174,[5]Goal17!$I$2:$J$4522,2,FALSE)</f>
        <v>3.60</v>
      </c>
      <c r="J5174" t="str">
        <f>+VLOOKUP(D5174,'[6]2G coverage'!$I$2:$J$3380,2,FALSE)</f>
        <v>51.26</v>
      </c>
    </row>
    <row r="5175" spans="1:10" x14ac:dyDescent="0.25">
      <c r="A5175">
        <v>434</v>
      </c>
      <c r="B5175" t="s">
        <v>5286</v>
      </c>
      <c r="C5175">
        <f t="shared" si="169"/>
        <v>2007</v>
      </c>
      <c r="D5175" t="str">
        <f t="shared" si="168"/>
        <v>4342007</v>
      </c>
      <c r="E5175" t="e">
        <f>+VLOOKUP(D5175,[2]WeightCountryEstimate!$C$2:$D$116,2,FALSE)</f>
        <v>#N/A</v>
      </c>
      <c r="F5175" t="e">
        <f>+VLOOKUP(D5175,'[3]Suff living area by country'!$J$2:$K$423,2,FALSE)</f>
        <v>#N/A</v>
      </c>
      <c r="G5175" t="e">
        <f>+VLOOKUP(D5175,'[1]Freight vol by country &amp; year'!$C$2:$D$886,2,FALSE)</f>
        <v>#N/A</v>
      </c>
      <c r="H5175" t="e">
        <f>+VLOOKUP(D5175,[4]Goal11!$I$2:$J$560,2,FALSE)</f>
        <v>#N/A</v>
      </c>
      <c r="I5175" t="str">
        <f>+VLOOKUP(D5175,[5]Goal17!$I$2:$J$4522,2,FALSE)</f>
        <v>4.72</v>
      </c>
      <c r="J5175" t="e">
        <f>+VLOOKUP(D5175,'[6]2G coverage'!$I$2:$J$3380,2,FALSE)</f>
        <v>#N/A</v>
      </c>
    </row>
    <row r="5176" spans="1:10" x14ac:dyDescent="0.25">
      <c r="A5176">
        <v>438</v>
      </c>
      <c r="B5176" t="s">
        <v>5287</v>
      </c>
      <c r="C5176">
        <f t="shared" si="169"/>
        <v>2007</v>
      </c>
      <c r="D5176" t="str">
        <f t="shared" si="168"/>
        <v>4382007</v>
      </c>
      <c r="E5176" t="e">
        <f>+VLOOKUP(D5176,[2]WeightCountryEstimate!$C$2:$D$116,2,FALSE)</f>
        <v>#N/A</v>
      </c>
      <c r="F5176" t="e">
        <f>+VLOOKUP(D5176,'[3]Suff living area by country'!$J$2:$K$423,2,FALSE)</f>
        <v>#N/A</v>
      </c>
      <c r="G5176" t="e">
        <f>+VLOOKUP(D5176,'[1]Freight vol by country &amp; year'!$C$2:$D$886,2,FALSE)</f>
        <v>#N/A</v>
      </c>
      <c r="H5176" t="e">
        <f>+VLOOKUP(D5176,[4]Goal11!$I$2:$J$560,2,FALSE)</f>
        <v>#N/A</v>
      </c>
      <c r="I5176" t="str">
        <f>+VLOOKUP(D5176,[5]Goal17!$I$2:$J$4522,2,FALSE)</f>
        <v>65.08</v>
      </c>
      <c r="J5176" t="str">
        <f>+VLOOKUP(D5176,'[6]2G coverage'!$I$2:$J$3380,2,FALSE)</f>
        <v>95.00</v>
      </c>
    </row>
    <row r="5177" spans="1:10" x14ac:dyDescent="0.25">
      <c r="A5177">
        <v>440</v>
      </c>
      <c r="B5177" t="s">
        <v>5288</v>
      </c>
      <c r="C5177">
        <f t="shared" si="169"/>
        <v>2007</v>
      </c>
      <c r="D5177" t="str">
        <f t="shared" si="168"/>
        <v>4402007</v>
      </c>
      <c r="E5177" t="e">
        <f>+VLOOKUP(D5177,[2]WeightCountryEstimate!$C$2:$D$116,2,FALSE)</f>
        <v>#N/A</v>
      </c>
      <c r="F5177" t="e">
        <f>+VLOOKUP(D5177,'[3]Suff living area by country'!$J$2:$K$423,2,FALSE)</f>
        <v>#N/A</v>
      </c>
      <c r="G5177" t="e">
        <f>+VLOOKUP(D5177,'[1]Freight vol by country &amp; year'!$C$2:$D$886,2,FALSE)</f>
        <v>#N/A</v>
      </c>
      <c r="H5177" t="e">
        <f>+VLOOKUP(D5177,[4]Goal11!$I$2:$J$560,2,FALSE)</f>
        <v>#N/A</v>
      </c>
      <c r="I5177" t="str">
        <f>+VLOOKUP(D5177,[5]Goal17!$I$2:$J$4522,2,FALSE)</f>
        <v>49.90</v>
      </c>
      <c r="J5177" t="str">
        <f>+VLOOKUP(D5177,'[6]2G coverage'!$I$2:$J$3380,2,FALSE)</f>
        <v>100.00</v>
      </c>
    </row>
    <row r="5178" spans="1:10" x14ac:dyDescent="0.25">
      <c r="A5178">
        <v>442</v>
      </c>
      <c r="B5178" t="s">
        <v>5289</v>
      </c>
      <c r="C5178">
        <f t="shared" si="169"/>
        <v>2007</v>
      </c>
      <c r="D5178" t="str">
        <f t="shared" si="168"/>
        <v>4422007</v>
      </c>
      <c r="E5178" t="e">
        <f>+VLOOKUP(D5178,[2]WeightCountryEstimate!$C$2:$D$116,2,FALSE)</f>
        <v>#N/A</v>
      </c>
      <c r="F5178" t="e">
        <f>+VLOOKUP(D5178,'[3]Suff living area by country'!$J$2:$K$423,2,FALSE)</f>
        <v>#N/A</v>
      </c>
      <c r="G5178" t="e">
        <f>+VLOOKUP(D5178,'[1]Freight vol by country &amp; year'!$C$2:$D$886,2,FALSE)</f>
        <v>#N/A</v>
      </c>
      <c r="H5178" t="e">
        <f>+VLOOKUP(D5178,[4]Goal11!$I$2:$J$560,2,FALSE)</f>
        <v>#N/A</v>
      </c>
      <c r="I5178" t="str">
        <f>+VLOOKUP(D5178,[5]Goal17!$I$2:$J$4522,2,FALSE)</f>
        <v>78.92</v>
      </c>
      <c r="J5178" t="str">
        <f>+VLOOKUP(D5178,'[6]2G coverage'!$I$2:$J$3380,2,FALSE)</f>
        <v>99.00</v>
      </c>
    </row>
    <row r="5179" spans="1:10" x14ac:dyDescent="0.25">
      <c r="A5179">
        <v>446</v>
      </c>
      <c r="B5179" t="s">
        <v>5290</v>
      </c>
      <c r="C5179">
        <f t="shared" si="169"/>
        <v>2007</v>
      </c>
      <c r="D5179" t="str">
        <f t="shared" si="168"/>
        <v>4462007</v>
      </c>
      <c r="E5179" t="e">
        <f>+VLOOKUP(D5179,[2]WeightCountryEstimate!$C$2:$D$116,2,FALSE)</f>
        <v>#N/A</v>
      </c>
      <c r="F5179" t="e">
        <f>+VLOOKUP(D5179,'[3]Suff living area by country'!$J$2:$K$423,2,FALSE)</f>
        <v>#N/A</v>
      </c>
      <c r="G5179" t="e">
        <f>+VLOOKUP(D5179,'[1]Freight vol by country &amp; year'!$C$2:$D$886,2,FALSE)</f>
        <v>#N/A</v>
      </c>
      <c r="H5179" t="e">
        <f>+VLOOKUP(D5179,[4]Goal11!$I$2:$J$560,2,FALSE)</f>
        <v>#N/A</v>
      </c>
      <c r="I5179" t="str">
        <f>+VLOOKUP(D5179,[5]Goal17!$I$2:$J$4522,2,FALSE)</f>
        <v>47.33</v>
      </c>
      <c r="J5179" t="str">
        <f>+VLOOKUP(D5179,'[6]2G coverage'!$I$2:$J$3380,2,FALSE)</f>
        <v>99.99</v>
      </c>
    </row>
    <row r="5180" spans="1:10" x14ac:dyDescent="0.25">
      <c r="A5180">
        <v>450</v>
      </c>
      <c r="B5180" t="s">
        <v>5291</v>
      </c>
      <c r="C5180">
        <f t="shared" si="169"/>
        <v>2007</v>
      </c>
      <c r="D5180" t="str">
        <f t="shared" si="168"/>
        <v>4502007</v>
      </c>
      <c r="E5180" t="e">
        <f>+VLOOKUP(D5180,[2]WeightCountryEstimate!$C$2:$D$116,2,FALSE)</f>
        <v>#N/A</v>
      </c>
      <c r="F5180" t="e">
        <f>+VLOOKUP(D5180,'[3]Suff living area by country'!$J$2:$K$423,2,FALSE)</f>
        <v>#N/A</v>
      </c>
      <c r="G5180" t="e">
        <f>+VLOOKUP(D5180,'[1]Freight vol by country &amp; year'!$C$2:$D$886,2,FALSE)</f>
        <v>#N/A</v>
      </c>
      <c r="H5180" t="e">
        <f>+VLOOKUP(D5180,[4]Goal11!$I$2:$J$560,2,FALSE)</f>
        <v>#N/A</v>
      </c>
      <c r="I5180" t="str">
        <f>+VLOOKUP(D5180,[5]Goal17!$I$2:$J$4522,2,FALSE)</f>
        <v>0.65</v>
      </c>
      <c r="J5180" t="e">
        <f>+VLOOKUP(D5180,'[6]2G coverage'!$I$2:$J$3380,2,FALSE)</f>
        <v>#N/A</v>
      </c>
    </row>
    <row r="5181" spans="1:10" x14ac:dyDescent="0.25">
      <c r="A5181">
        <v>454</v>
      </c>
      <c r="B5181" t="s">
        <v>5292</v>
      </c>
      <c r="C5181">
        <f t="shared" si="169"/>
        <v>2007</v>
      </c>
      <c r="D5181" t="str">
        <f t="shared" si="168"/>
        <v>4542007</v>
      </c>
      <c r="E5181" t="e">
        <f>+VLOOKUP(D5181,[2]WeightCountryEstimate!$C$2:$D$116,2,FALSE)</f>
        <v>#N/A</v>
      </c>
      <c r="F5181" t="e">
        <f>+VLOOKUP(D5181,'[3]Suff living area by country'!$J$2:$K$423,2,FALSE)</f>
        <v>#N/A</v>
      </c>
      <c r="G5181" t="e">
        <f>+VLOOKUP(D5181,'[1]Freight vol by country &amp; year'!$C$2:$D$886,2,FALSE)</f>
        <v>#N/A</v>
      </c>
      <c r="H5181" t="e">
        <f>+VLOOKUP(D5181,[4]Goal11!$I$2:$J$560,2,FALSE)</f>
        <v>#N/A</v>
      </c>
      <c r="I5181" t="str">
        <f>+VLOOKUP(D5181,[5]Goal17!$I$2:$J$4522,2,FALSE)</f>
        <v>0.97</v>
      </c>
      <c r="J5181" t="e">
        <f>+VLOOKUP(D5181,'[6]2G coverage'!$I$2:$J$3380,2,FALSE)</f>
        <v>#N/A</v>
      </c>
    </row>
    <row r="5182" spans="1:10" x14ac:dyDescent="0.25">
      <c r="A5182">
        <v>458</v>
      </c>
      <c r="B5182" t="s">
        <v>5293</v>
      </c>
      <c r="C5182">
        <f t="shared" si="169"/>
        <v>2007</v>
      </c>
      <c r="D5182" t="str">
        <f t="shared" si="168"/>
        <v>4582007</v>
      </c>
      <c r="E5182" t="e">
        <f>+VLOOKUP(D5182,[2]WeightCountryEstimate!$C$2:$D$116,2,FALSE)</f>
        <v>#N/A</v>
      </c>
      <c r="F5182" t="e">
        <f>+VLOOKUP(D5182,'[3]Suff living area by country'!$J$2:$K$423,2,FALSE)</f>
        <v>#N/A</v>
      </c>
      <c r="G5182" t="e">
        <f>+VLOOKUP(D5182,'[1]Freight vol by country &amp; year'!$C$2:$D$886,2,FALSE)</f>
        <v>#N/A</v>
      </c>
      <c r="H5182" t="e">
        <f>+VLOOKUP(D5182,[4]Goal11!$I$2:$J$560,2,FALSE)</f>
        <v>#N/A</v>
      </c>
      <c r="I5182" t="str">
        <f>+VLOOKUP(D5182,[5]Goal17!$I$2:$J$4522,2,FALSE)</f>
        <v>55.70</v>
      </c>
      <c r="J5182" t="str">
        <f>+VLOOKUP(D5182,'[6]2G coverage'!$I$2:$J$3380,2,FALSE)</f>
        <v>92.50</v>
      </c>
    </row>
    <row r="5183" spans="1:10" x14ac:dyDescent="0.25">
      <c r="A5183">
        <v>462</v>
      </c>
      <c r="B5183" t="s">
        <v>5294</v>
      </c>
      <c r="C5183">
        <f t="shared" si="169"/>
        <v>2007</v>
      </c>
      <c r="D5183" t="str">
        <f t="shared" si="168"/>
        <v>4622007</v>
      </c>
      <c r="E5183" t="e">
        <f>+VLOOKUP(D5183,[2]WeightCountryEstimate!$C$2:$D$116,2,FALSE)</f>
        <v>#N/A</v>
      </c>
      <c r="F5183" t="e">
        <f>+VLOOKUP(D5183,'[3]Suff living area by country'!$J$2:$K$423,2,FALSE)</f>
        <v>#N/A</v>
      </c>
      <c r="G5183" t="e">
        <f>+VLOOKUP(D5183,'[1]Freight vol by country &amp; year'!$C$2:$D$886,2,FALSE)</f>
        <v>#N/A</v>
      </c>
      <c r="H5183" t="e">
        <f>+VLOOKUP(D5183,[4]Goal11!$I$2:$J$560,2,FALSE)</f>
        <v>#N/A</v>
      </c>
      <c r="I5183" t="str">
        <f>+VLOOKUP(D5183,[5]Goal17!$I$2:$J$4522,2,FALSE)</f>
        <v>16.30</v>
      </c>
      <c r="J5183" t="str">
        <f>+VLOOKUP(D5183,'[6]2G coverage'!$I$2:$J$3380,2,FALSE)</f>
        <v>100.00</v>
      </c>
    </row>
    <row r="5184" spans="1:10" x14ac:dyDescent="0.25">
      <c r="A5184">
        <v>466</v>
      </c>
      <c r="B5184" t="s">
        <v>5295</v>
      </c>
      <c r="C5184">
        <f t="shared" si="169"/>
        <v>2007</v>
      </c>
      <c r="D5184" t="str">
        <f t="shared" si="168"/>
        <v>4662007</v>
      </c>
      <c r="E5184" t="e">
        <f>+VLOOKUP(D5184,[2]WeightCountryEstimate!$C$2:$D$116,2,FALSE)</f>
        <v>#N/A</v>
      </c>
      <c r="F5184" t="e">
        <f>+VLOOKUP(D5184,'[3]Suff living area by country'!$J$2:$K$423,2,FALSE)</f>
        <v>#N/A</v>
      </c>
      <c r="G5184" t="e">
        <f>+VLOOKUP(D5184,'[1]Freight vol by country &amp; year'!$C$2:$D$886,2,FALSE)</f>
        <v>#N/A</v>
      </c>
      <c r="H5184" t="e">
        <f>+VLOOKUP(D5184,[4]Goal11!$I$2:$J$560,2,FALSE)</f>
        <v>#N/A</v>
      </c>
      <c r="I5184" t="str">
        <f>+VLOOKUP(D5184,[5]Goal17!$I$2:$J$4522,2,FALSE)</f>
        <v>0.81</v>
      </c>
      <c r="J5184" t="e">
        <f>+VLOOKUP(D5184,'[6]2G coverage'!$I$2:$J$3380,2,FALSE)</f>
        <v>#N/A</v>
      </c>
    </row>
    <row r="5185" spans="1:10" x14ac:dyDescent="0.25">
      <c r="A5185">
        <v>470</v>
      </c>
      <c r="B5185" t="s">
        <v>5296</v>
      </c>
      <c r="C5185">
        <f t="shared" si="169"/>
        <v>2007</v>
      </c>
      <c r="D5185" t="str">
        <f t="shared" si="168"/>
        <v>4702007</v>
      </c>
      <c r="E5185" t="e">
        <f>+VLOOKUP(D5185,[2]WeightCountryEstimate!$C$2:$D$116,2,FALSE)</f>
        <v>#N/A</v>
      </c>
      <c r="F5185" t="e">
        <f>+VLOOKUP(D5185,'[3]Suff living area by country'!$J$2:$K$423,2,FALSE)</f>
        <v>#N/A</v>
      </c>
      <c r="G5185" t="e">
        <f>+VLOOKUP(D5185,'[1]Freight vol by country &amp; year'!$C$2:$D$886,2,FALSE)</f>
        <v>#N/A</v>
      </c>
      <c r="H5185" t="e">
        <f>+VLOOKUP(D5185,[4]Goal11!$I$2:$J$560,2,FALSE)</f>
        <v>#N/A</v>
      </c>
      <c r="I5185" t="str">
        <f>+VLOOKUP(D5185,[5]Goal17!$I$2:$J$4522,2,FALSE)</f>
        <v>46.90</v>
      </c>
      <c r="J5185" t="str">
        <f>+VLOOKUP(D5185,'[6]2G coverage'!$I$2:$J$3380,2,FALSE)</f>
        <v>100.00</v>
      </c>
    </row>
    <row r="5186" spans="1:10" x14ac:dyDescent="0.25">
      <c r="A5186">
        <v>474</v>
      </c>
      <c r="B5186" t="s">
        <v>5297</v>
      </c>
      <c r="C5186">
        <f t="shared" si="169"/>
        <v>2007</v>
      </c>
      <c r="D5186" t="str">
        <f t="shared" si="168"/>
        <v>4742007</v>
      </c>
      <c r="E5186" t="e">
        <f>+VLOOKUP(D5186,[2]WeightCountryEstimate!$C$2:$D$116,2,FALSE)</f>
        <v>#N/A</v>
      </c>
      <c r="F5186" t="e">
        <f>+VLOOKUP(D5186,'[3]Suff living area by country'!$J$2:$K$423,2,FALSE)</f>
        <v>#N/A</v>
      </c>
      <c r="G5186" t="e">
        <f>+VLOOKUP(D5186,'[1]Freight vol by country &amp; year'!$C$2:$D$886,2,FALSE)</f>
        <v>#N/A</v>
      </c>
      <c r="H5186" t="e">
        <f>+VLOOKUP(D5186,[4]Goal11!$I$2:$J$560,2,FALSE)</f>
        <v>#N/A</v>
      </c>
      <c r="I5186" t="str">
        <f>+VLOOKUP(D5186,[5]Goal17!$I$2:$J$4522,2,FALSE)</f>
        <v>37.33</v>
      </c>
      <c r="J5186" t="e">
        <f>+VLOOKUP(D5186,'[6]2G coverage'!$I$2:$J$3380,2,FALSE)</f>
        <v>#N/A</v>
      </c>
    </row>
    <row r="5187" spans="1:10" x14ac:dyDescent="0.25">
      <c r="A5187">
        <v>478</v>
      </c>
      <c r="B5187" t="s">
        <v>5298</v>
      </c>
      <c r="C5187">
        <f t="shared" si="169"/>
        <v>2007</v>
      </c>
      <c r="D5187" t="str">
        <f t="shared" ref="D5187:D5250" si="170">+_xlfn.CONCAT(A5187,C5187)</f>
        <v>4782007</v>
      </c>
      <c r="E5187" t="e">
        <f>+VLOOKUP(D5187,[2]WeightCountryEstimate!$C$2:$D$116,2,FALSE)</f>
        <v>#N/A</v>
      </c>
      <c r="F5187">
        <f>+VLOOKUP(D5187,'[3]Suff living area by country'!$J$2:$K$423,2,FALSE)</f>
        <v>48.3</v>
      </c>
      <c r="G5187" t="e">
        <f>+VLOOKUP(D5187,'[1]Freight vol by country &amp; year'!$C$2:$D$886,2,FALSE)</f>
        <v>#N/A</v>
      </c>
      <c r="H5187" t="e">
        <f>+VLOOKUP(D5187,[4]Goal11!$I$2:$J$560,2,FALSE)</f>
        <v>#N/A</v>
      </c>
      <c r="I5187" t="str">
        <f>+VLOOKUP(D5187,[5]Goal17!$I$2:$J$4522,2,FALSE)</f>
        <v>1.43</v>
      </c>
      <c r="J5187" t="str">
        <f>+VLOOKUP(D5187,'[6]2G coverage'!$I$2:$J$3380,2,FALSE)</f>
        <v>51.00</v>
      </c>
    </row>
    <row r="5188" spans="1:10" x14ac:dyDescent="0.25">
      <c r="A5188">
        <v>480</v>
      </c>
      <c r="B5188" t="s">
        <v>5299</v>
      </c>
      <c r="C5188">
        <f t="shared" si="169"/>
        <v>2007</v>
      </c>
      <c r="D5188" t="str">
        <f t="shared" si="170"/>
        <v>4802007</v>
      </c>
      <c r="E5188" t="e">
        <f>+VLOOKUP(D5188,[2]WeightCountryEstimate!$C$2:$D$116,2,FALSE)</f>
        <v>#N/A</v>
      </c>
      <c r="F5188" t="e">
        <f>+VLOOKUP(D5188,'[3]Suff living area by country'!$J$2:$K$423,2,FALSE)</f>
        <v>#N/A</v>
      </c>
      <c r="G5188" t="e">
        <f>+VLOOKUP(D5188,'[1]Freight vol by country &amp; year'!$C$2:$D$886,2,FALSE)</f>
        <v>#N/A</v>
      </c>
      <c r="H5188" t="e">
        <f>+VLOOKUP(D5188,[4]Goal11!$I$2:$J$560,2,FALSE)</f>
        <v>#N/A</v>
      </c>
      <c r="I5188" t="str">
        <f>+VLOOKUP(D5188,[5]Goal17!$I$2:$J$4522,2,FALSE)</f>
        <v>20.22</v>
      </c>
      <c r="J5188" t="str">
        <f>+VLOOKUP(D5188,'[6]2G coverage'!$I$2:$J$3380,2,FALSE)</f>
        <v>99.00</v>
      </c>
    </row>
    <row r="5189" spans="1:10" x14ac:dyDescent="0.25">
      <c r="A5189">
        <v>484</v>
      </c>
      <c r="B5189" t="s">
        <v>5300</v>
      </c>
      <c r="C5189">
        <f t="shared" si="169"/>
        <v>2007</v>
      </c>
      <c r="D5189" t="str">
        <f t="shared" si="170"/>
        <v>4842007</v>
      </c>
      <c r="E5189" t="e">
        <f>+VLOOKUP(D5189,[2]WeightCountryEstimate!$C$2:$D$116,2,FALSE)</f>
        <v>#N/A</v>
      </c>
      <c r="F5189" t="e">
        <f>+VLOOKUP(D5189,'[3]Suff living area by country'!$J$2:$K$423,2,FALSE)</f>
        <v>#N/A</v>
      </c>
      <c r="G5189" t="e">
        <f>+VLOOKUP(D5189,'[1]Freight vol by country &amp; year'!$C$2:$D$886,2,FALSE)</f>
        <v>#N/A</v>
      </c>
      <c r="H5189" t="e">
        <f>+VLOOKUP(D5189,[4]Goal11!$I$2:$J$560,2,FALSE)</f>
        <v>#N/A</v>
      </c>
      <c r="I5189" t="str">
        <f>+VLOOKUP(D5189,[5]Goal17!$I$2:$J$4522,2,FALSE)</f>
        <v>20.81</v>
      </c>
      <c r="J5189" t="str">
        <f>+VLOOKUP(D5189,'[6]2G coverage'!$I$2:$J$3380,2,FALSE)</f>
        <v>99.90</v>
      </c>
    </row>
    <row r="5190" spans="1:10" x14ac:dyDescent="0.25">
      <c r="A5190">
        <v>485</v>
      </c>
      <c r="B5190" t="s">
        <v>5301</v>
      </c>
      <c r="C5190">
        <f t="shared" si="169"/>
        <v>2007</v>
      </c>
      <c r="D5190" t="str">
        <f t="shared" si="170"/>
        <v>4852007</v>
      </c>
      <c r="E5190" t="e">
        <f>+VLOOKUP(D5190,[2]WeightCountryEstimate!$C$2:$D$116,2,FALSE)</f>
        <v>#N/A</v>
      </c>
      <c r="F5190" t="e">
        <f>+VLOOKUP(D5190,'[3]Suff living area by country'!$J$2:$K$423,2,FALSE)</f>
        <v>#N/A</v>
      </c>
      <c r="G5190" t="e">
        <f>+VLOOKUP(D5190,'[1]Freight vol by country &amp; year'!$C$2:$D$886,2,FALSE)</f>
        <v>#N/A</v>
      </c>
      <c r="H5190" t="e">
        <f>+VLOOKUP(D5190,[4]Goal11!$I$2:$J$560,2,FALSE)</f>
        <v>#N/A</v>
      </c>
      <c r="I5190" t="e">
        <f>+VLOOKUP(D5190,[5]Goal17!$I$2:$J$4522,2,FALSE)</f>
        <v>#N/A</v>
      </c>
      <c r="J5190" t="e">
        <f>+VLOOKUP(D5190,'[6]2G coverage'!$I$2:$J$3380,2,FALSE)</f>
        <v>#N/A</v>
      </c>
    </row>
    <row r="5191" spans="1:10" x14ac:dyDescent="0.25">
      <c r="A5191">
        <v>492</v>
      </c>
      <c r="B5191" t="s">
        <v>5302</v>
      </c>
      <c r="C5191">
        <f t="shared" si="169"/>
        <v>2007</v>
      </c>
      <c r="D5191" t="str">
        <f t="shared" si="170"/>
        <v>4922007</v>
      </c>
      <c r="E5191" t="e">
        <f>+VLOOKUP(D5191,[2]WeightCountryEstimate!$C$2:$D$116,2,FALSE)</f>
        <v>#N/A</v>
      </c>
      <c r="F5191" t="e">
        <f>+VLOOKUP(D5191,'[3]Suff living area by country'!$J$2:$K$423,2,FALSE)</f>
        <v>#N/A</v>
      </c>
      <c r="G5191" t="e">
        <f>+VLOOKUP(D5191,'[1]Freight vol by country &amp; year'!$C$2:$D$886,2,FALSE)</f>
        <v>#N/A</v>
      </c>
      <c r="H5191" t="e">
        <f>+VLOOKUP(D5191,[4]Goal11!$I$2:$J$560,2,FALSE)</f>
        <v>#N/A</v>
      </c>
      <c r="I5191" t="str">
        <f>+VLOOKUP(D5191,[5]Goal17!$I$2:$J$4522,2,FALSE)</f>
        <v>64.38</v>
      </c>
      <c r="J5191" t="str">
        <f>+VLOOKUP(D5191,'[6]2G coverage'!$I$2:$J$3380,2,FALSE)</f>
        <v>100.00</v>
      </c>
    </row>
    <row r="5192" spans="1:10" x14ac:dyDescent="0.25">
      <c r="A5192">
        <v>496</v>
      </c>
      <c r="B5192" t="s">
        <v>5303</v>
      </c>
      <c r="C5192">
        <f t="shared" si="169"/>
        <v>2007</v>
      </c>
      <c r="D5192" t="str">
        <f t="shared" si="170"/>
        <v>4962007</v>
      </c>
      <c r="E5192" t="e">
        <f>+VLOOKUP(D5192,[2]WeightCountryEstimate!$C$2:$D$116,2,FALSE)</f>
        <v>#N/A</v>
      </c>
      <c r="F5192" t="e">
        <f>+VLOOKUP(D5192,'[3]Suff living area by country'!$J$2:$K$423,2,FALSE)</f>
        <v>#N/A</v>
      </c>
      <c r="G5192" t="e">
        <f>+VLOOKUP(D5192,'[1]Freight vol by country &amp; year'!$C$2:$D$886,2,FALSE)</f>
        <v>#N/A</v>
      </c>
      <c r="H5192" t="e">
        <f>+VLOOKUP(D5192,[4]Goal11!$I$2:$J$560,2,FALSE)</f>
        <v>#N/A</v>
      </c>
      <c r="I5192" t="str">
        <f>+VLOOKUP(D5192,[5]Goal17!$I$2:$J$4522,2,FALSE)</f>
        <v>9.00</v>
      </c>
      <c r="J5192" t="str">
        <f>+VLOOKUP(D5192,'[6]2G coverage'!$I$2:$J$3380,2,FALSE)</f>
        <v>45.33</v>
      </c>
    </row>
    <row r="5193" spans="1:10" x14ac:dyDescent="0.25">
      <c r="A5193">
        <v>498</v>
      </c>
      <c r="B5193" t="s">
        <v>5304</v>
      </c>
      <c r="C5193">
        <f t="shared" si="169"/>
        <v>2007</v>
      </c>
      <c r="D5193" t="str">
        <f t="shared" si="170"/>
        <v>4982007</v>
      </c>
      <c r="E5193" t="e">
        <f>+VLOOKUP(D5193,[2]WeightCountryEstimate!$C$2:$D$116,2,FALSE)</f>
        <v>#N/A</v>
      </c>
      <c r="F5193" t="e">
        <f>+VLOOKUP(D5193,'[3]Suff living area by country'!$J$2:$K$423,2,FALSE)</f>
        <v>#N/A</v>
      </c>
      <c r="G5193" t="e">
        <f>+VLOOKUP(D5193,'[1]Freight vol by country &amp; year'!$C$2:$D$886,2,FALSE)</f>
        <v>#N/A</v>
      </c>
      <c r="H5193" t="e">
        <f>+VLOOKUP(D5193,[4]Goal11!$I$2:$J$560,2,FALSE)</f>
        <v>#N/A</v>
      </c>
      <c r="I5193" t="str">
        <f>+VLOOKUP(D5193,[5]Goal17!$I$2:$J$4522,2,FALSE)</f>
        <v>20.45</v>
      </c>
      <c r="J5193" t="str">
        <f>+VLOOKUP(D5193,'[6]2G coverage'!$I$2:$J$3380,2,FALSE)</f>
        <v>97.98</v>
      </c>
    </row>
    <row r="5194" spans="1:10" x14ac:dyDescent="0.25">
      <c r="A5194">
        <v>499</v>
      </c>
      <c r="B5194" t="s">
        <v>5305</v>
      </c>
      <c r="C5194">
        <f t="shared" si="169"/>
        <v>2007</v>
      </c>
      <c r="D5194" t="str">
        <f t="shared" si="170"/>
        <v>4992007</v>
      </c>
      <c r="E5194" t="e">
        <f>+VLOOKUP(D5194,[2]WeightCountryEstimate!$C$2:$D$116,2,FALSE)</f>
        <v>#N/A</v>
      </c>
      <c r="F5194" t="e">
        <f>+VLOOKUP(D5194,'[3]Suff living area by country'!$J$2:$K$423,2,FALSE)</f>
        <v>#N/A</v>
      </c>
      <c r="G5194" t="e">
        <f>+VLOOKUP(D5194,'[1]Freight vol by country &amp; year'!$C$2:$D$886,2,FALSE)</f>
        <v>#N/A</v>
      </c>
      <c r="H5194" t="e">
        <f>+VLOOKUP(D5194,[4]Goal11!$I$2:$J$560,2,FALSE)</f>
        <v>#N/A</v>
      </c>
      <c r="I5194" t="str">
        <f>+VLOOKUP(D5194,[5]Goal17!$I$2:$J$4522,2,FALSE)</f>
        <v>30.80</v>
      </c>
      <c r="J5194" t="str">
        <f>+VLOOKUP(D5194,'[6]2G coverage'!$I$2:$J$3380,2,FALSE)</f>
        <v>99.00</v>
      </c>
    </row>
    <row r="5195" spans="1:10" x14ac:dyDescent="0.25">
      <c r="A5195">
        <v>500</v>
      </c>
      <c r="B5195" t="s">
        <v>5306</v>
      </c>
      <c r="C5195">
        <f t="shared" si="169"/>
        <v>2007</v>
      </c>
      <c r="D5195" t="str">
        <f t="shared" si="170"/>
        <v>5002007</v>
      </c>
      <c r="E5195" t="e">
        <f>+VLOOKUP(D5195,[2]WeightCountryEstimate!$C$2:$D$116,2,FALSE)</f>
        <v>#N/A</v>
      </c>
      <c r="F5195" t="e">
        <f>+VLOOKUP(D5195,'[3]Suff living area by country'!$J$2:$K$423,2,FALSE)</f>
        <v>#N/A</v>
      </c>
      <c r="G5195" t="e">
        <f>+VLOOKUP(D5195,'[1]Freight vol by country &amp; year'!$C$2:$D$886,2,FALSE)</f>
        <v>#N/A</v>
      </c>
      <c r="H5195" t="e">
        <f>+VLOOKUP(D5195,[4]Goal11!$I$2:$J$560,2,FALSE)</f>
        <v>#N/A</v>
      </c>
      <c r="I5195" t="str">
        <f>+VLOOKUP(D5195,[5]Goal17!$I$2:$J$4522,2,FALSE)</f>
        <v>20.43</v>
      </c>
      <c r="J5195" t="str">
        <f>+VLOOKUP(D5195,'[6]2G coverage'!$I$2:$J$3380,2,FALSE)</f>
        <v>98.00</v>
      </c>
    </row>
    <row r="5196" spans="1:10" x14ac:dyDescent="0.25">
      <c r="A5196">
        <v>504</v>
      </c>
      <c r="B5196" t="s">
        <v>5307</v>
      </c>
      <c r="C5196">
        <f t="shared" si="169"/>
        <v>2007</v>
      </c>
      <c r="D5196" t="str">
        <f t="shared" si="170"/>
        <v>5042007</v>
      </c>
      <c r="E5196" t="e">
        <f>+VLOOKUP(D5196,[2]WeightCountryEstimate!$C$2:$D$116,2,FALSE)</f>
        <v>#N/A</v>
      </c>
      <c r="F5196" t="e">
        <f>+VLOOKUP(D5196,'[3]Suff living area by country'!$J$2:$K$423,2,FALSE)</f>
        <v>#N/A</v>
      </c>
      <c r="G5196" t="e">
        <f>+VLOOKUP(D5196,'[1]Freight vol by country &amp; year'!$C$2:$D$886,2,FALSE)</f>
        <v>#N/A</v>
      </c>
      <c r="H5196" t="e">
        <f>+VLOOKUP(D5196,[4]Goal11!$I$2:$J$560,2,FALSE)</f>
        <v>#N/A</v>
      </c>
      <c r="I5196" t="str">
        <f>+VLOOKUP(D5196,[5]Goal17!$I$2:$J$4522,2,FALSE)</f>
        <v>21.50</v>
      </c>
      <c r="J5196" t="e">
        <f>+VLOOKUP(D5196,'[6]2G coverage'!$I$2:$J$3380,2,FALSE)</f>
        <v>#N/A</v>
      </c>
    </row>
    <row r="5197" spans="1:10" x14ac:dyDescent="0.25">
      <c r="A5197">
        <v>508</v>
      </c>
      <c r="B5197" t="s">
        <v>5308</v>
      </c>
      <c r="C5197">
        <f t="shared" si="169"/>
        <v>2007</v>
      </c>
      <c r="D5197" t="str">
        <f t="shared" si="170"/>
        <v>5082007</v>
      </c>
      <c r="E5197" t="e">
        <f>+VLOOKUP(D5197,[2]WeightCountryEstimate!$C$2:$D$116,2,FALSE)</f>
        <v>#N/A</v>
      </c>
      <c r="F5197" t="e">
        <f>+VLOOKUP(D5197,'[3]Suff living area by country'!$J$2:$K$423,2,FALSE)</f>
        <v>#N/A</v>
      </c>
      <c r="G5197" t="e">
        <f>+VLOOKUP(D5197,'[1]Freight vol by country &amp; year'!$C$2:$D$886,2,FALSE)</f>
        <v>#N/A</v>
      </c>
      <c r="H5197" t="e">
        <f>+VLOOKUP(D5197,[4]Goal11!$I$2:$J$560,2,FALSE)</f>
        <v>#N/A</v>
      </c>
      <c r="I5197" t="str">
        <f>+VLOOKUP(D5197,[5]Goal17!$I$2:$J$4522,2,FALSE)</f>
        <v>0.91</v>
      </c>
      <c r="J5197" t="e">
        <f>+VLOOKUP(D5197,'[6]2G coverage'!$I$2:$J$3380,2,FALSE)</f>
        <v>#N/A</v>
      </c>
    </row>
    <row r="5198" spans="1:10" x14ac:dyDescent="0.25">
      <c r="A5198">
        <v>512</v>
      </c>
      <c r="B5198" t="s">
        <v>5309</v>
      </c>
      <c r="C5198">
        <f t="shared" si="169"/>
        <v>2007</v>
      </c>
      <c r="D5198" t="str">
        <f t="shared" si="170"/>
        <v>5122007</v>
      </c>
      <c r="E5198" t="e">
        <f>+VLOOKUP(D5198,[2]WeightCountryEstimate!$C$2:$D$116,2,FALSE)</f>
        <v>#N/A</v>
      </c>
      <c r="F5198" t="e">
        <f>+VLOOKUP(D5198,'[3]Suff living area by country'!$J$2:$K$423,2,FALSE)</f>
        <v>#N/A</v>
      </c>
      <c r="G5198" t="e">
        <f>+VLOOKUP(D5198,'[1]Freight vol by country &amp; year'!$C$2:$D$886,2,FALSE)</f>
        <v>#N/A</v>
      </c>
      <c r="H5198" t="e">
        <f>+VLOOKUP(D5198,[4]Goal11!$I$2:$J$560,2,FALSE)</f>
        <v>#N/A</v>
      </c>
      <c r="I5198" t="str">
        <f>+VLOOKUP(D5198,[5]Goal17!$I$2:$J$4522,2,FALSE)</f>
        <v>16.68</v>
      </c>
      <c r="J5198" t="str">
        <f>+VLOOKUP(D5198,'[6]2G coverage'!$I$2:$J$3380,2,FALSE)</f>
        <v>96.00</v>
      </c>
    </row>
    <row r="5199" spans="1:10" x14ac:dyDescent="0.25">
      <c r="A5199">
        <v>513</v>
      </c>
      <c r="B5199" t="s">
        <v>5310</v>
      </c>
      <c r="C5199">
        <f t="shared" si="169"/>
        <v>2007</v>
      </c>
      <c r="D5199" t="str">
        <f t="shared" si="170"/>
        <v>5132007</v>
      </c>
      <c r="E5199" t="e">
        <f>+VLOOKUP(D5199,[2]WeightCountryEstimate!$C$2:$D$116,2,FALSE)</f>
        <v>#N/A</v>
      </c>
      <c r="F5199" t="e">
        <f>+VLOOKUP(D5199,'[3]Suff living area by country'!$J$2:$K$423,2,FALSE)</f>
        <v>#N/A</v>
      </c>
      <c r="G5199" t="e">
        <f>+VLOOKUP(D5199,'[1]Freight vol by country &amp; year'!$C$2:$D$886,2,FALSE)</f>
        <v>#N/A</v>
      </c>
      <c r="H5199" t="e">
        <f>+VLOOKUP(D5199,[4]Goal11!$I$2:$J$560,2,FALSE)</f>
        <v>#N/A</v>
      </c>
      <c r="I5199" t="str">
        <f>+VLOOKUP(D5199,[5]Goal17!$I$2:$J$4522,2,FALSE)</f>
        <v>56.93</v>
      </c>
      <c r="J5199" t="str">
        <f>+VLOOKUP(D5199,'[6]2G coverage'!$I$2:$J$3380,2,FALSE)</f>
        <v>98.55</v>
      </c>
    </row>
    <row r="5200" spans="1:10" x14ac:dyDescent="0.25">
      <c r="A5200">
        <v>514</v>
      </c>
      <c r="B5200" t="s">
        <v>5311</v>
      </c>
      <c r="C5200">
        <f t="shared" si="169"/>
        <v>2007</v>
      </c>
      <c r="D5200" t="str">
        <f t="shared" si="170"/>
        <v>5142007</v>
      </c>
      <c r="E5200" t="e">
        <f>+VLOOKUP(D5200,[2]WeightCountryEstimate!$C$2:$D$116,2,FALSE)</f>
        <v>#N/A</v>
      </c>
      <c r="F5200" t="e">
        <f>+VLOOKUP(D5200,'[3]Suff living area by country'!$J$2:$K$423,2,FALSE)</f>
        <v>#N/A</v>
      </c>
      <c r="G5200" t="e">
        <f>+VLOOKUP(D5200,'[1]Freight vol by country &amp; year'!$C$2:$D$886,2,FALSE)</f>
        <v>#N/A</v>
      </c>
      <c r="H5200" t="e">
        <f>+VLOOKUP(D5200,[4]Goal11!$I$2:$J$560,2,FALSE)</f>
        <v>#N/A</v>
      </c>
      <c r="I5200" t="str">
        <f>+VLOOKUP(D5200,[5]Goal17!$I$2:$J$4522,2,FALSE)</f>
        <v>59.00</v>
      </c>
      <c r="J5200" t="str">
        <f>+VLOOKUP(D5200,'[6]2G coverage'!$I$2:$J$3380,2,FALSE)</f>
        <v>78.97</v>
      </c>
    </row>
    <row r="5201" spans="1:10" x14ac:dyDescent="0.25">
      <c r="A5201">
        <v>515</v>
      </c>
      <c r="B5201" t="s">
        <v>5312</v>
      </c>
      <c r="C5201">
        <f t="shared" si="169"/>
        <v>2007</v>
      </c>
      <c r="D5201" t="str">
        <f t="shared" si="170"/>
        <v>5152007</v>
      </c>
      <c r="E5201" t="e">
        <f>+VLOOKUP(D5201,[2]WeightCountryEstimate!$C$2:$D$116,2,FALSE)</f>
        <v>#N/A</v>
      </c>
      <c r="F5201" t="e">
        <f>+VLOOKUP(D5201,'[3]Suff living area by country'!$J$2:$K$423,2,FALSE)</f>
        <v>#N/A</v>
      </c>
      <c r="G5201" t="e">
        <f>+VLOOKUP(D5201,'[1]Freight vol by country &amp; year'!$C$2:$D$886,2,FALSE)</f>
        <v>#N/A</v>
      </c>
      <c r="H5201" t="e">
        <f>+VLOOKUP(D5201,[4]Goal11!$I$2:$J$560,2,FALSE)</f>
        <v>#N/A</v>
      </c>
      <c r="I5201" t="str">
        <f>+VLOOKUP(D5201,[5]Goal17!$I$2:$J$4522,2,FALSE)</f>
        <v>11.90</v>
      </c>
      <c r="J5201" t="str">
        <f>+VLOOKUP(D5201,'[6]2G coverage'!$I$2:$J$3380,2,FALSE)</f>
        <v>98.68</v>
      </c>
    </row>
    <row r="5202" spans="1:10" x14ac:dyDescent="0.25">
      <c r="A5202">
        <v>516</v>
      </c>
      <c r="B5202" t="s">
        <v>5313</v>
      </c>
      <c r="C5202">
        <f t="shared" si="169"/>
        <v>2007</v>
      </c>
      <c r="D5202" t="str">
        <f t="shared" si="170"/>
        <v>5162007</v>
      </c>
      <c r="E5202" t="e">
        <f>+VLOOKUP(D5202,[2]WeightCountryEstimate!$C$2:$D$116,2,FALSE)</f>
        <v>#N/A</v>
      </c>
      <c r="F5202">
        <f>+VLOOKUP(D5202,'[3]Suff living area by country'!$J$2:$K$423,2,FALSE)</f>
        <v>77.8</v>
      </c>
      <c r="G5202" t="e">
        <f>+VLOOKUP(D5202,'[1]Freight vol by country &amp; year'!$C$2:$D$886,2,FALSE)</f>
        <v>#N/A</v>
      </c>
      <c r="H5202" t="e">
        <f>+VLOOKUP(D5202,[4]Goal11!$I$2:$J$560,2,FALSE)</f>
        <v>#N/A</v>
      </c>
      <c r="I5202" t="str">
        <f>+VLOOKUP(D5202,[5]Goal17!$I$2:$J$4522,2,FALSE)</f>
        <v>4.84</v>
      </c>
      <c r="J5202" t="str">
        <f>+VLOOKUP(D5202,'[6]2G coverage'!$I$2:$J$3380,2,FALSE)</f>
        <v>95.00</v>
      </c>
    </row>
    <row r="5203" spans="1:10" x14ac:dyDescent="0.25">
      <c r="A5203">
        <v>518</v>
      </c>
      <c r="B5203" t="s">
        <v>5314</v>
      </c>
      <c r="C5203">
        <f t="shared" si="169"/>
        <v>2007</v>
      </c>
      <c r="D5203" t="str">
        <f t="shared" si="170"/>
        <v>5182007</v>
      </c>
      <c r="E5203" t="e">
        <f>+VLOOKUP(D5203,[2]WeightCountryEstimate!$C$2:$D$116,2,FALSE)</f>
        <v>#N/A</v>
      </c>
      <c r="F5203" t="e">
        <f>+VLOOKUP(D5203,'[3]Suff living area by country'!$J$2:$K$423,2,FALSE)</f>
        <v>#N/A</v>
      </c>
      <c r="G5203" t="e">
        <f>+VLOOKUP(D5203,'[1]Freight vol by country &amp; year'!$C$2:$D$886,2,FALSE)</f>
        <v>#N/A</v>
      </c>
      <c r="H5203" t="e">
        <f>+VLOOKUP(D5203,[4]Goal11!$I$2:$J$560,2,FALSE)</f>
        <v>#N/A</v>
      </c>
      <c r="I5203" t="e">
        <f>+VLOOKUP(D5203,[5]Goal17!$I$2:$J$4522,2,FALSE)</f>
        <v>#N/A</v>
      </c>
      <c r="J5203" t="e">
        <f>+VLOOKUP(D5203,'[6]2G coverage'!$I$2:$J$3380,2,FALSE)</f>
        <v>#N/A</v>
      </c>
    </row>
    <row r="5204" spans="1:10" x14ac:dyDescent="0.25">
      <c r="A5204">
        <v>520</v>
      </c>
      <c r="B5204" t="s">
        <v>5315</v>
      </c>
      <c r="C5204">
        <f t="shared" si="169"/>
        <v>2007</v>
      </c>
      <c r="D5204" t="str">
        <f t="shared" si="170"/>
        <v>5202007</v>
      </c>
      <c r="E5204" t="e">
        <f>+VLOOKUP(D5204,[2]WeightCountryEstimate!$C$2:$D$116,2,FALSE)</f>
        <v>#N/A</v>
      </c>
      <c r="F5204" t="e">
        <f>+VLOOKUP(D5204,'[3]Suff living area by country'!$J$2:$K$423,2,FALSE)</f>
        <v>#N/A</v>
      </c>
      <c r="G5204" t="e">
        <f>+VLOOKUP(D5204,'[1]Freight vol by country &amp; year'!$C$2:$D$886,2,FALSE)</f>
        <v>#N/A</v>
      </c>
      <c r="H5204" t="e">
        <f>+VLOOKUP(D5204,[4]Goal11!$I$2:$J$560,2,FALSE)</f>
        <v>#N/A</v>
      </c>
      <c r="I5204" t="e">
        <f>+VLOOKUP(D5204,[5]Goal17!$I$2:$J$4522,2,FALSE)</f>
        <v>#N/A</v>
      </c>
      <c r="J5204" t="e">
        <f>+VLOOKUP(D5204,'[6]2G coverage'!$I$2:$J$3380,2,FALSE)</f>
        <v>#N/A</v>
      </c>
    </row>
    <row r="5205" spans="1:10" x14ac:dyDescent="0.25">
      <c r="A5205">
        <v>524</v>
      </c>
      <c r="B5205" t="s">
        <v>5316</v>
      </c>
      <c r="C5205">
        <f t="shared" si="169"/>
        <v>2007</v>
      </c>
      <c r="D5205" t="str">
        <f t="shared" si="170"/>
        <v>5242007</v>
      </c>
      <c r="E5205" t="e">
        <f>+VLOOKUP(D5205,[2]WeightCountryEstimate!$C$2:$D$116,2,FALSE)</f>
        <v>#N/A</v>
      </c>
      <c r="F5205" t="e">
        <f>+VLOOKUP(D5205,'[3]Suff living area by country'!$J$2:$K$423,2,FALSE)</f>
        <v>#N/A</v>
      </c>
      <c r="G5205" t="e">
        <f>+VLOOKUP(D5205,'[1]Freight vol by country &amp; year'!$C$2:$D$886,2,FALSE)</f>
        <v>#N/A</v>
      </c>
      <c r="H5205" t="e">
        <f>+VLOOKUP(D5205,[4]Goal11!$I$2:$J$560,2,FALSE)</f>
        <v>#N/A</v>
      </c>
      <c r="I5205" t="str">
        <f>+VLOOKUP(D5205,[5]Goal17!$I$2:$J$4522,2,FALSE)</f>
        <v>1.41</v>
      </c>
      <c r="J5205" t="e">
        <f>+VLOOKUP(D5205,'[6]2G coverage'!$I$2:$J$3380,2,FALSE)</f>
        <v>#N/A</v>
      </c>
    </row>
    <row r="5206" spans="1:10" x14ac:dyDescent="0.25">
      <c r="A5206">
        <v>528</v>
      </c>
      <c r="B5206" t="s">
        <v>5317</v>
      </c>
      <c r="C5206">
        <f t="shared" si="169"/>
        <v>2007</v>
      </c>
      <c r="D5206" t="str">
        <f t="shared" si="170"/>
        <v>5282007</v>
      </c>
      <c r="E5206" t="e">
        <f>+VLOOKUP(D5206,[2]WeightCountryEstimate!$C$2:$D$116,2,FALSE)</f>
        <v>#N/A</v>
      </c>
      <c r="F5206" t="e">
        <f>+VLOOKUP(D5206,'[3]Suff living area by country'!$J$2:$K$423,2,FALSE)</f>
        <v>#N/A</v>
      </c>
      <c r="G5206" t="e">
        <f>+VLOOKUP(D5206,'[1]Freight vol by country &amp; year'!$C$2:$D$886,2,FALSE)</f>
        <v>#N/A</v>
      </c>
      <c r="H5206" t="e">
        <f>+VLOOKUP(D5206,[4]Goal11!$I$2:$J$560,2,FALSE)</f>
        <v>#N/A</v>
      </c>
      <c r="I5206" t="str">
        <f>+VLOOKUP(D5206,[5]Goal17!$I$2:$J$4522,2,FALSE)</f>
        <v>85.82</v>
      </c>
      <c r="J5206" t="str">
        <f>+VLOOKUP(D5206,'[6]2G coverage'!$I$2:$J$3380,2,FALSE)</f>
        <v>98.00</v>
      </c>
    </row>
    <row r="5207" spans="1:10" x14ac:dyDescent="0.25">
      <c r="A5207">
        <v>531</v>
      </c>
      <c r="B5207" t="s">
        <v>5318</v>
      </c>
      <c r="C5207">
        <f t="shared" si="169"/>
        <v>2007</v>
      </c>
      <c r="D5207" t="str">
        <f t="shared" si="170"/>
        <v>5312007</v>
      </c>
      <c r="E5207" t="e">
        <f>+VLOOKUP(D5207,[2]WeightCountryEstimate!$C$2:$D$116,2,FALSE)</f>
        <v>#N/A</v>
      </c>
      <c r="F5207" t="e">
        <f>+VLOOKUP(D5207,'[3]Suff living area by country'!$J$2:$K$423,2,FALSE)</f>
        <v>#N/A</v>
      </c>
      <c r="G5207" t="e">
        <f>+VLOOKUP(D5207,'[1]Freight vol by country &amp; year'!$C$2:$D$886,2,FALSE)</f>
        <v>#N/A</v>
      </c>
      <c r="H5207" t="e">
        <f>+VLOOKUP(D5207,[4]Goal11!$I$2:$J$560,2,FALSE)</f>
        <v>#N/A</v>
      </c>
      <c r="I5207" t="e">
        <f>+VLOOKUP(D5207,[5]Goal17!$I$2:$J$4522,2,FALSE)</f>
        <v>#N/A</v>
      </c>
      <c r="J5207" t="e">
        <f>+VLOOKUP(D5207,'[6]2G coverage'!$I$2:$J$3380,2,FALSE)</f>
        <v>#N/A</v>
      </c>
    </row>
    <row r="5208" spans="1:10" x14ac:dyDescent="0.25">
      <c r="A5208">
        <v>533</v>
      </c>
      <c r="B5208" t="s">
        <v>5319</v>
      </c>
      <c r="C5208">
        <f t="shared" si="169"/>
        <v>2007</v>
      </c>
      <c r="D5208" t="str">
        <f t="shared" si="170"/>
        <v>5332007</v>
      </c>
      <c r="E5208" t="e">
        <f>+VLOOKUP(D5208,[2]WeightCountryEstimate!$C$2:$D$116,2,FALSE)</f>
        <v>#N/A</v>
      </c>
      <c r="F5208" t="e">
        <f>+VLOOKUP(D5208,'[3]Suff living area by country'!$J$2:$K$423,2,FALSE)</f>
        <v>#N/A</v>
      </c>
      <c r="G5208" t="e">
        <f>+VLOOKUP(D5208,'[1]Freight vol by country &amp; year'!$C$2:$D$886,2,FALSE)</f>
        <v>#N/A</v>
      </c>
      <c r="H5208" t="e">
        <f>+VLOOKUP(D5208,[4]Goal11!$I$2:$J$560,2,FALSE)</f>
        <v>#N/A</v>
      </c>
      <c r="I5208" t="str">
        <f>+VLOOKUP(D5208,[5]Goal17!$I$2:$J$4522,2,FALSE)</f>
        <v>30.90</v>
      </c>
      <c r="J5208" t="str">
        <f>+VLOOKUP(D5208,'[6]2G coverage'!$I$2:$J$3380,2,FALSE)</f>
        <v>99.00</v>
      </c>
    </row>
    <row r="5209" spans="1:10" x14ac:dyDescent="0.25">
      <c r="A5209">
        <v>534</v>
      </c>
      <c r="B5209" t="s">
        <v>5320</v>
      </c>
      <c r="C5209">
        <f t="shared" si="169"/>
        <v>2007</v>
      </c>
      <c r="D5209" t="str">
        <f t="shared" si="170"/>
        <v>5342007</v>
      </c>
      <c r="E5209" t="e">
        <f>+VLOOKUP(D5209,[2]WeightCountryEstimate!$C$2:$D$116,2,FALSE)</f>
        <v>#N/A</v>
      </c>
      <c r="F5209" t="e">
        <f>+VLOOKUP(D5209,'[3]Suff living area by country'!$J$2:$K$423,2,FALSE)</f>
        <v>#N/A</v>
      </c>
      <c r="G5209" t="e">
        <f>+VLOOKUP(D5209,'[1]Freight vol by country &amp; year'!$C$2:$D$886,2,FALSE)</f>
        <v>#N/A</v>
      </c>
      <c r="H5209" t="e">
        <f>+VLOOKUP(D5209,[4]Goal11!$I$2:$J$560,2,FALSE)</f>
        <v>#N/A</v>
      </c>
      <c r="I5209" t="e">
        <f>+VLOOKUP(D5209,[5]Goal17!$I$2:$J$4522,2,FALSE)</f>
        <v>#N/A</v>
      </c>
      <c r="J5209" t="e">
        <f>+VLOOKUP(D5209,'[6]2G coverage'!$I$2:$J$3380,2,FALSE)</f>
        <v>#N/A</v>
      </c>
    </row>
    <row r="5210" spans="1:10" x14ac:dyDescent="0.25">
      <c r="A5210">
        <v>535</v>
      </c>
      <c r="B5210" t="s">
        <v>5321</v>
      </c>
      <c r="C5210">
        <f t="shared" si="169"/>
        <v>2007</v>
      </c>
      <c r="D5210" t="str">
        <f t="shared" si="170"/>
        <v>5352007</v>
      </c>
      <c r="E5210" t="e">
        <f>+VLOOKUP(D5210,[2]WeightCountryEstimate!$C$2:$D$116,2,FALSE)</f>
        <v>#N/A</v>
      </c>
      <c r="F5210" t="e">
        <f>+VLOOKUP(D5210,'[3]Suff living area by country'!$J$2:$K$423,2,FALSE)</f>
        <v>#N/A</v>
      </c>
      <c r="G5210" t="e">
        <f>+VLOOKUP(D5210,'[1]Freight vol by country &amp; year'!$C$2:$D$886,2,FALSE)</f>
        <v>#N/A</v>
      </c>
      <c r="H5210" t="e">
        <f>+VLOOKUP(D5210,[4]Goal11!$I$2:$J$560,2,FALSE)</f>
        <v>#N/A</v>
      </c>
      <c r="I5210" t="e">
        <f>+VLOOKUP(D5210,[5]Goal17!$I$2:$J$4522,2,FALSE)</f>
        <v>#N/A</v>
      </c>
      <c r="J5210" t="e">
        <f>+VLOOKUP(D5210,'[6]2G coverage'!$I$2:$J$3380,2,FALSE)</f>
        <v>#N/A</v>
      </c>
    </row>
    <row r="5211" spans="1:10" x14ac:dyDescent="0.25">
      <c r="A5211">
        <v>540</v>
      </c>
      <c r="B5211" t="s">
        <v>5322</v>
      </c>
      <c r="C5211">
        <f t="shared" si="169"/>
        <v>2007</v>
      </c>
      <c r="D5211" t="str">
        <f t="shared" si="170"/>
        <v>5402007</v>
      </c>
      <c r="E5211" t="e">
        <f>+VLOOKUP(D5211,[2]WeightCountryEstimate!$C$2:$D$116,2,FALSE)</f>
        <v>#N/A</v>
      </c>
      <c r="F5211" t="e">
        <f>+VLOOKUP(D5211,'[3]Suff living area by country'!$J$2:$K$423,2,FALSE)</f>
        <v>#N/A</v>
      </c>
      <c r="G5211" t="e">
        <f>+VLOOKUP(D5211,'[1]Freight vol by country &amp; year'!$C$2:$D$886,2,FALSE)</f>
        <v>#N/A</v>
      </c>
      <c r="H5211" t="e">
        <f>+VLOOKUP(D5211,[4]Goal11!$I$2:$J$560,2,FALSE)</f>
        <v>#N/A</v>
      </c>
      <c r="I5211" t="str">
        <f>+VLOOKUP(D5211,[5]Goal17!$I$2:$J$4522,2,FALSE)</f>
        <v>35.05</v>
      </c>
      <c r="J5211" t="str">
        <f>+VLOOKUP(D5211,'[6]2G coverage'!$I$2:$J$3380,2,FALSE)</f>
        <v>75.00</v>
      </c>
    </row>
    <row r="5212" spans="1:10" x14ac:dyDescent="0.25">
      <c r="A5212">
        <v>543</v>
      </c>
      <c r="B5212" t="s">
        <v>5323</v>
      </c>
      <c r="C5212">
        <f t="shared" si="169"/>
        <v>2007</v>
      </c>
      <c r="D5212" t="str">
        <f t="shared" si="170"/>
        <v>5432007</v>
      </c>
      <c r="E5212" t="e">
        <f>+VLOOKUP(D5212,[2]WeightCountryEstimate!$C$2:$D$116,2,FALSE)</f>
        <v>#N/A</v>
      </c>
      <c r="F5212" t="e">
        <f>+VLOOKUP(D5212,'[3]Suff living area by country'!$J$2:$K$423,2,FALSE)</f>
        <v>#N/A</v>
      </c>
      <c r="G5212" t="e">
        <f>+VLOOKUP(D5212,'[1]Freight vol by country &amp; year'!$C$2:$D$886,2,FALSE)</f>
        <v>#N/A</v>
      </c>
      <c r="H5212" t="e">
        <f>+VLOOKUP(D5212,[4]Goal11!$I$2:$J$560,2,FALSE)</f>
        <v>#N/A</v>
      </c>
      <c r="I5212" t="str">
        <f>+VLOOKUP(D5212,[5]Goal17!$I$2:$J$4522,2,FALSE)</f>
        <v>5.43</v>
      </c>
      <c r="J5212" t="str">
        <f>+VLOOKUP(D5212,'[6]2G coverage'!$I$2:$J$3380,2,FALSE)</f>
        <v>70.91</v>
      </c>
    </row>
    <row r="5213" spans="1:10" x14ac:dyDescent="0.25">
      <c r="A5213">
        <v>548</v>
      </c>
      <c r="B5213" t="s">
        <v>5324</v>
      </c>
      <c r="C5213">
        <f t="shared" si="169"/>
        <v>2007</v>
      </c>
      <c r="D5213" t="str">
        <f t="shared" si="170"/>
        <v>5482007</v>
      </c>
      <c r="E5213" t="e">
        <f>+VLOOKUP(D5213,[2]WeightCountryEstimate!$C$2:$D$116,2,FALSE)</f>
        <v>#N/A</v>
      </c>
      <c r="F5213">
        <f>+VLOOKUP(D5213,'[3]Suff living area by country'!$J$2:$K$423,2,FALSE)</f>
        <v>76.5</v>
      </c>
      <c r="G5213" t="e">
        <f>+VLOOKUP(D5213,'[1]Freight vol by country &amp; year'!$C$2:$D$886,2,FALSE)</f>
        <v>#N/A</v>
      </c>
      <c r="H5213" t="e">
        <f>+VLOOKUP(D5213,[4]Goal11!$I$2:$J$560,2,FALSE)</f>
        <v>#N/A</v>
      </c>
      <c r="I5213" t="str">
        <f>+VLOOKUP(D5213,[5]Goal17!$I$2:$J$4522,2,FALSE)</f>
        <v>6.80</v>
      </c>
      <c r="J5213" t="e">
        <f>+VLOOKUP(D5213,'[6]2G coverage'!$I$2:$J$3380,2,FALSE)</f>
        <v>#N/A</v>
      </c>
    </row>
    <row r="5214" spans="1:10" x14ac:dyDescent="0.25">
      <c r="A5214">
        <v>554</v>
      </c>
      <c r="B5214" t="s">
        <v>5325</v>
      </c>
      <c r="C5214">
        <f t="shared" si="169"/>
        <v>2007</v>
      </c>
      <c r="D5214" t="str">
        <f t="shared" si="170"/>
        <v>5542007</v>
      </c>
      <c r="E5214" t="e">
        <f>+VLOOKUP(D5214,[2]WeightCountryEstimate!$C$2:$D$116,2,FALSE)</f>
        <v>#N/A</v>
      </c>
      <c r="F5214" t="e">
        <f>+VLOOKUP(D5214,'[3]Suff living area by country'!$J$2:$K$423,2,FALSE)</f>
        <v>#N/A</v>
      </c>
      <c r="G5214" t="e">
        <f>+VLOOKUP(D5214,'[1]Freight vol by country &amp; year'!$C$2:$D$886,2,FALSE)</f>
        <v>#N/A</v>
      </c>
      <c r="H5214" t="e">
        <f>+VLOOKUP(D5214,[4]Goal11!$I$2:$J$560,2,FALSE)</f>
        <v>#N/A</v>
      </c>
      <c r="I5214" t="str">
        <f>+VLOOKUP(D5214,[5]Goal17!$I$2:$J$4522,2,FALSE)</f>
        <v>69.76</v>
      </c>
      <c r="J5214" t="str">
        <f>+VLOOKUP(D5214,'[6]2G coverage'!$I$2:$J$3380,2,FALSE)</f>
        <v>97.00</v>
      </c>
    </row>
    <row r="5215" spans="1:10" x14ac:dyDescent="0.25">
      <c r="A5215">
        <v>558</v>
      </c>
      <c r="B5215" t="s">
        <v>5326</v>
      </c>
      <c r="C5215">
        <f t="shared" si="169"/>
        <v>2007</v>
      </c>
      <c r="D5215" t="str">
        <f t="shared" si="170"/>
        <v>5582007</v>
      </c>
      <c r="E5215" t="e">
        <f>+VLOOKUP(D5215,[2]WeightCountryEstimate!$C$2:$D$116,2,FALSE)</f>
        <v>#N/A</v>
      </c>
      <c r="F5215" t="e">
        <f>+VLOOKUP(D5215,'[3]Suff living area by country'!$J$2:$K$423,2,FALSE)</f>
        <v>#N/A</v>
      </c>
      <c r="G5215" t="e">
        <f>+VLOOKUP(D5215,'[1]Freight vol by country &amp; year'!$C$2:$D$886,2,FALSE)</f>
        <v>#N/A</v>
      </c>
      <c r="H5215" t="e">
        <f>+VLOOKUP(D5215,[4]Goal11!$I$2:$J$560,2,FALSE)</f>
        <v>#N/A</v>
      </c>
      <c r="I5215" t="str">
        <f>+VLOOKUP(D5215,[5]Goal17!$I$2:$J$4522,2,FALSE)</f>
        <v>3.90</v>
      </c>
      <c r="J5215" t="e">
        <f>+VLOOKUP(D5215,'[6]2G coverage'!$I$2:$J$3380,2,FALSE)</f>
        <v>#N/A</v>
      </c>
    </row>
    <row r="5216" spans="1:10" x14ac:dyDescent="0.25">
      <c r="A5216">
        <v>562</v>
      </c>
      <c r="B5216" t="s">
        <v>5327</v>
      </c>
      <c r="C5216">
        <f t="shared" si="169"/>
        <v>2007</v>
      </c>
      <c r="D5216" t="str">
        <f t="shared" si="170"/>
        <v>5622007</v>
      </c>
      <c r="E5216" t="e">
        <f>+VLOOKUP(D5216,[2]WeightCountryEstimate!$C$2:$D$116,2,FALSE)</f>
        <v>#N/A</v>
      </c>
      <c r="F5216" t="e">
        <f>+VLOOKUP(D5216,'[3]Suff living area by country'!$J$2:$K$423,2,FALSE)</f>
        <v>#N/A</v>
      </c>
      <c r="G5216" t="e">
        <f>+VLOOKUP(D5216,'[1]Freight vol by country &amp; year'!$C$2:$D$886,2,FALSE)</f>
        <v>#N/A</v>
      </c>
      <c r="H5216" t="e">
        <f>+VLOOKUP(D5216,[4]Goal11!$I$2:$J$560,2,FALSE)</f>
        <v>#N/A</v>
      </c>
      <c r="I5216" t="str">
        <f>+VLOOKUP(D5216,[5]Goal17!$I$2:$J$4522,2,FALSE)</f>
        <v>0.39</v>
      </c>
      <c r="J5216" t="e">
        <f>+VLOOKUP(D5216,'[6]2G coverage'!$I$2:$J$3380,2,FALSE)</f>
        <v>#N/A</v>
      </c>
    </row>
    <row r="5217" spans="1:10" x14ac:dyDescent="0.25">
      <c r="A5217">
        <v>566</v>
      </c>
      <c r="B5217" t="s">
        <v>5328</v>
      </c>
      <c r="C5217">
        <f t="shared" si="169"/>
        <v>2007</v>
      </c>
      <c r="D5217" t="str">
        <f t="shared" si="170"/>
        <v>5662007</v>
      </c>
      <c r="E5217" t="e">
        <f>+VLOOKUP(D5217,[2]WeightCountryEstimate!$C$2:$D$116,2,FALSE)</f>
        <v>#N/A</v>
      </c>
      <c r="F5217">
        <f>+VLOOKUP(D5217,'[3]Suff living area by country'!$J$2:$K$423,2,FALSE)</f>
        <v>64.099999999999994</v>
      </c>
      <c r="G5217" t="e">
        <f>+VLOOKUP(D5217,'[1]Freight vol by country &amp; year'!$C$2:$D$886,2,FALSE)</f>
        <v>#N/A</v>
      </c>
      <c r="H5217" t="e">
        <f>+VLOOKUP(D5217,[4]Goal11!$I$2:$J$560,2,FALSE)</f>
        <v>#N/A</v>
      </c>
      <c r="I5217" t="str">
        <f>+VLOOKUP(D5217,[5]Goal17!$I$2:$J$4522,2,FALSE)</f>
        <v>6.77</v>
      </c>
      <c r="J5217" t="e">
        <f>+VLOOKUP(D5217,'[6]2G coverage'!$I$2:$J$3380,2,FALSE)</f>
        <v>#N/A</v>
      </c>
    </row>
    <row r="5218" spans="1:10" x14ac:dyDescent="0.25">
      <c r="A5218">
        <v>570</v>
      </c>
      <c r="B5218" t="s">
        <v>5329</v>
      </c>
      <c r="C5218">
        <f t="shared" si="169"/>
        <v>2007</v>
      </c>
      <c r="D5218" t="str">
        <f t="shared" si="170"/>
        <v>5702007</v>
      </c>
      <c r="E5218" t="e">
        <f>+VLOOKUP(D5218,[2]WeightCountryEstimate!$C$2:$D$116,2,FALSE)</f>
        <v>#N/A</v>
      </c>
      <c r="F5218" t="e">
        <f>+VLOOKUP(D5218,'[3]Suff living area by country'!$J$2:$K$423,2,FALSE)</f>
        <v>#N/A</v>
      </c>
      <c r="G5218" t="e">
        <f>+VLOOKUP(D5218,'[1]Freight vol by country &amp; year'!$C$2:$D$886,2,FALSE)</f>
        <v>#N/A</v>
      </c>
      <c r="H5218" t="e">
        <f>+VLOOKUP(D5218,[4]Goal11!$I$2:$J$560,2,FALSE)</f>
        <v>#N/A</v>
      </c>
      <c r="I5218" t="str">
        <f>+VLOOKUP(D5218,[5]Goal17!$I$2:$J$4522,2,FALSE)</f>
        <v>61.01</v>
      </c>
      <c r="J5218" t="e">
        <f>+VLOOKUP(D5218,'[6]2G coverage'!$I$2:$J$3380,2,FALSE)</f>
        <v>#N/A</v>
      </c>
    </row>
    <row r="5219" spans="1:10" x14ac:dyDescent="0.25">
      <c r="A5219">
        <v>574</v>
      </c>
      <c r="B5219" t="s">
        <v>5330</v>
      </c>
      <c r="C5219">
        <f t="shared" si="169"/>
        <v>2007</v>
      </c>
      <c r="D5219" t="str">
        <f t="shared" si="170"/>
        <v>5742007</v>
      </c>
      <c r="E5219" t="e">
        <f>+VLOOKUP(D5219,[2]WeightCountryEstimate!$C$2:$D$116,2,FALSE)</f>
        <v>#N/A</v>
      </c>
      <c r="F5219" t="e">
        <f>+VLOOKUP(D5219,'[3]Suff living area by country'!$J$2:$K$423,2,FALSE)</f>
        <v>#N/A</v>
      </c>
      <c r="G5219" t="e">
        <f>+VLOOKUP(D5219,'[1]Freight vol by country &amp; year'!$C$2:$D$886,2,FALSE)</f>
        <v>#N/A</v>
      </c>
      <c r="H5219" t="e">
        <f>+VLOOKUP(D5219,[4]Goal11!$I$2:$J$560,2,FALSE)</f>
        <v>#N/A</v>
      </c>
      <c r="I5219" t="e">
        <f>+VLOOKUP(D5219,[5]Goal17!$I$2:$J$4522,2,FALSE)</f>
        <v>#N/A</v>
      </c>
      <c r="J5219" t="e">
        <f>+VLOOKUP(D5219,'[6]2G coverage'!$I$2:$J$3380,2,FALSE)</f>
        <v>#N/A</v>
      </c>
    </row>
    <row r="5220" spans="1:10" x14ac:dyDescent="0.25">
      <c r="A5220">
        <v>578</v>
      </c>
      <c r="B5220" t="s">
        <v>5331</v>
      </c>
      <c r="C5220">
        <f t="shared" si="169"/>
        <v>2007</v>
      </c>
      <c r="D5220" t="str">
        <f t="shared" si="170"/>
        <v>5782007</v>
      </c>
      <c r="E5220" t="e">
        <f>+VLOOKUP(D5220,[2]WeightCountryEstimate!$C$2:$D$116,2,FALSE)</f>
        <v>#N/A</v>
      </c>
      <c r="F5220" t="e">
        <f>+VLOOKUP(D5220,'[3]Suff living area by country'!$J$2:$K$423,2,FALSE)</f>
        <v>#N/A</v>
      </c>
      <c r="G5220" t="e">
        <f>+VLOOKUP(D5220,'[1]Freight vol by country &amp; year'!$C$2:$D$886,2,FALSE)</f>
        <v>#N/A</v>
      </c>
      <c r="H5220" t="e">
        <f>+VLOOKUP(D5220,[4]Goal11!$I$2:$J$560,2,FALSE)</f>
        <v>#N/A</v>
      </c>
      <c r="I5220" t="str">
        <f>+VLOOKUP(D5220,[5]Goal17!$I$2:$J$4522,2,FALSE)</f>
        <v>86.93</v>
      </c>
      <c r="J5220" t="e">
        <f>+VLOOKUP(D5220,'[6]2G coverage'!$I$2:$J$3380,2,FALSE)</f>
        <v>#N/A</v>
      </c>
    </row>
    <row r="5221" spans="1:10" x14ac:dyDescent="0.25">
      <c r="A5221">
        <v>580</v>
      </c>
      <c r="B5221" t="s">
        <v>5332</v>
      </c>
      <c r="C5221">
        <f t="shared" si="169"/>
        <v>2007</v>
      </c>
      <c r="D5221" t="str">
        <f t="shared" si="170"/>
        <v>5802007</v>
      </c>
      <c r="E5221" t="e">
        <f>+VLOOKUP(D5221,[2]WeightCountryEstimate!$C$2:$D$116,2,FALSE)</f>
        <v>#N/A</v>
      </c>
      <c r="F5221" t="e">
        <f>+VLOOKUP(D5221,'[3]Suff living area by country'!$J$2:$K$423,2,FALSE)</f>
        <v>#N/A</v>
      </c>
      <c r="G5221" t="e">
        <f>+VLOOKUP(D5221,'[1]Freight vol by country &amp; year'!$C$2:$D$886,2,FALSE)</f>
        <v>#N/A</v>
      </c>
      <c r="H5221" t="e">
        <f>+VLOOKUP(D5221,[4]Goal11!$I$2:$J$560,2,FALSE)</f>
        <v>#N/A</v>
      </c>
      <c r="I5221" t="e">
        <f>+VLOOKUP(D5221,[5]Goal17!$I$2:$J$4522,2,FALSE)</f>
        <v>#N/A</v>
      </c>
      <c r="J5221" t="e">
        <f>+VLOOKUP(D5221,'[6]2G coverage'!$I$2:$J$3380,2,FALSE)</f>
        <v>#N/A</v>
      </c>
    </row>
    <row r="5222" spans="1:10" x14ac:dyDescent="0.25">
      <c r="A5222">
        <v>581</v>
      </c>
      <c r="B5222" t="s">
        <v>5333</v>
      </c>
      <c r="C5222">
        <f t="shared" si="169"/>
        <v>2007</v>
      </c>
      <c r="D5222" t="str">
        <f t="shared" si="170"/>
        <v>5812007</v>
      </c>
      <c r="E5222" t="e">
        <f>+VLOOKUP(D5222,[2]WeightCountryEstimate!$C$2:$D$116,2,FALSE)</f>
        <v>#N/A</v>
      </c>
      <c r="F5222" t="e">
        <f>+VLOOKUP(D5222,'[3]Suff living area by country'!$J$2:$K$423,2,FALSE)</f>
        <v>#N/A</v>
      </c>
      <c r="G5222" t="e">
        <f>+VLOOKUP(D5222,'[1]Freight vol by country &amp; year'!$C$2:$D$886,2,FALSE)</f>
        <v>#N/A</v>
      </c>
      <c r="H5222" t="e">
        <f>+VLOOKUP(D5222,[4]Goal11!$I$2:$J$560,2,FALSE)</f>
        <v>#N/A</v>
      </c>
      <c r="I5222" t="e">
        <f>+VLOOKUP(D5222,[5]Goal17!$I$2:$J$4522,2,FALSE)</f>
        <v>#N/A</v>
      </c>
      <c r="J5222" t="e">
        <f>+VLOOKUP(D5222,'[6]2G coverage'!$I$2:$J$3380,2,FALSE)</f>
        <v>#N/A</v>
      </c>
    </row>
    <row r="5223" spans="1:10" x14ac:dyDescent="0.25">
      <c r="A5223">
        <v>583</v>
      </c>
      <c r="B5223" t="s">
        <v>5334</v>
      </c>
      <c r="C5223">
        <f t="shared" si="169"/>
        <v>2007</v>
      </c>
      <c r="D5223" t="str">
        <f t="shared" si="170"/>
        <v>5832007</v>
      </c>
      <c r="E5223" t="e">
        <f>+VLOOKUP(D5223,[2]WeightCountryEstimate!$C$2:$D$116,2,FALSE)</f>
        <v>#N/A</v>
      </c>
      <c r="F5223" t="e">
        <f>+VLOOKUP(D5223,'[3]Suff living area by country'!$J$2:$K$423,2,FALSE)</f>
        <v>#N/A</v>
      </c>
      <c r="G5223" t="e">
        <f>+VLOOKUP(D5223,'[1]Freight vol by country &amp; year'!$C$2:$D$886,2,FALSE)</f>
        <v>#N/A</v>
      </c>
      <c r="H5223" t="e">
        <f>+VLOOKUP(D5223,[4]Goal11!$I$2:$J$560,2,FALSE)</f>
        <v>#N/A</v>
      </c>
      <c r="I5223" t="str">
        <f>+VLOOKUP(D5223,[5]Goal17!$I$2:$J$4522,2,FALSE)</f>
        <v>13.62</v>
      </c>
      <c r="J5223" t="e">
        <f>+VLOOKUP(D5223,'[6]2G coverage'!$I$2:$J$3380,2,FALSE)</f>
        <v>#N/A</v>
      </c>
    </row>
    <row r="5224" spans="1:10" x14ac:dyDescent="0.25">
      <c r="A5224">
        <v>584</v>
      </c>
      <c r="B5224" t="s">
        <v>5335</v>
      </c>
      <c r="C5224">
        <f t="shared" si="169"/>
        <v>2007</v>
      </c>
      <c r="D5224" t="str">
        <f t="shared" si="170"/>
        <v>5842007</v>
      </c>
      <c r="E5224" t="e">
        <f>+VLOOKUP(D5224,[2]WeightCountryEstimate!$C$2:$D$116,2,FALSE)</f>
        <v>#N/A</v>
      </c>
      <c r="F5224" t="e">
        <f>+VLOOKUP(D5224,'[3]Suff living area by country'!$J$2:$K$423,2,FALSE)</f>
        <v>#N/A</v>
      </c>
      <c r="G5224" t="e">
        <f>+VLOOKUP(D5224,'[1]Freight vol by country &amp; year'!$C$2:$D$886,2,FALSE)</f>
        <v>#N/A</v>
      </c>
      <c r="H5224" t="e">
        <f>+VLOOKUP(D5224,[4]Goal11!$I$2:$J$560,2,FALSE)</f>
        <v>#N/A</v>
      </c>
      <c r="I5224" t="str">
        <f>+VLOOKUP(D5224,[5]Goal17!$I$2:$J$4522,2,FALSE)</f>
        <v>3.95</v>
      </c>
      <c r="J5224" t="e">
        <f>+VLOOKUP(D5224,'[6]2G coverage'!$I$2:$J$3380,2,FALSE)</f>
        <v>#N/A</v>
      </c>
    </row>
    <row r="5225" spans="1:10" x14ac:dyDescent="0.25">
      <c r="A5225">
        <v>585</v>
      </c>
      <c r="B5225" t="s">
        <v>5336</v>
      </c>
      <c r="C5225">
        <f t="shared" si="169"/>
        <v>2007</v>
      </c>
      <c r="D5225" t="str">
        <f t="shared" si="170"/>
        <v>5852007</v>
      </c>
      <c r="E5225" t="e">
        <f>+VLOOKUP(D5225,[2]WeightCountryEstimate!$C$2:$D$116,2,FALSE)</f>
        <v>#N/A</v>
      </c>
      <c r="F5225" t="e">
        <f>+VLOOKUP(D5225,'[3]Suff living area by country'!$J$2:$K$423,2,FALSE)</f>
        <v>#N/A</v>
      </c>
      <c r="G5225" t="e">
        <f>+VLOOKUP(D5225,'[1]Freight vol by country &amp; year'!$C$2:$D$886,2,FALSE)</f>
        <v>#N/A</v>
      </c>
      <c r="H5225" t="e">
        <f>+VLOOKUP(D5225,[4]Goal11!$I$2:$J$560,2,FALSE)</f>
        <v>#N/A</v>
      </c>
      <c r="I5225" t="e">
        <f>+VLOOKUP(D5225,[5]Goal17!$I$2:$J$4522,2,FALSE)</f>
        <v>#N/A</v>
      </c>
      <c r="J5225" t="str">
        <f>+VLOOKUP(D5225,'[6]2G coverage'!$I$2:$J$3380,2,FALSE)</f>
        <v>95.00</v>
      </c>
    </row>
    <row r="5226" spans="1:10" x14ac:dyDescent="0.25">
      <c r="A5226">
        <v>586</v>
      </c>
      <c r="B5226" t="s">
        <v>5337</v>
      </c>
      <c r="C5226">
        <f t="shared" ref="C5226:C5289" si="171">+C4931+1</f>
        <v>2007</v>
      </c>
      <c r="D5226" t="str">
        <f t="shared" si="170"/>
        <v>5862007</v>
      </c>
      <c r="E5226" t="e">
        <f>+VLOOKUP(D5226,[2]WeightCountryEstimate!$C$2:$D$116,2,FALSE)</f>
        <v>#N/A</v>
      </c>
      <c r="F5226" t="e">
        <f>+VLOOKUP(D5226,'[3]Suff living area by country'!$J$2:$K$423,2,FALSE)</f>
        <v>#N/A</v>
      </c>
      <c r="G5226" t="e">
        <f>+VLOOKUP(D5226,'[1]Freight vol by country &amp; year'!$C$2:$D$886,2,FALSE)</f>
        <v>#N/A</v>
      </c>
      <c r="H5226" t="e">
        <f>+VLOOKUP(D5226,[4]Goal11!$I$2:$J$560,2,FALSE)</f>
        <v>#N/A</v>
      </c>
      <c r="I5226" t="str">
        <f>+VLOOKUP(D5226,[5]Goal17!$I$2:$J$4522,2,FALSE)</f>
        <v>6.80</v>
      </c>
      <c r="J5226" t="e">
        <f>+VLOOKUP(D5226,'[6]2G coverage'!$I$2:$J$3380,2,FALSE)</f>
        <v>#N/A</v>
      </c>
    </row>
    <row r="5227" spans="1:10" x14ac:dyDescent="0.25">
      <c r="A5227">
        <v>591</v>
      </c>
      <c r="B5227" t="s">
        <v>5338</v>
      </c>
      <c r="C5227">
        <f t="shared" si="171"/>
        <v>2007</v>
      </c>
      <c r="D5227" t="str">
        <f t="shared" si="170"/>
        <v>5912007</v>
      </c>
      <c r="E5227" t="e">
        <f>+VLOOKUP(D5227,[2]WeightCountryEstimate!$C$2:$D$116,2,FALSE)</f>
        <v>#N/A</v>
      </c>
      <c r="F5227" t="e">
        <f>+VLOOKUP(D5227,'[3]Suff living area by country'!$J$2:$K$423,2,FALSE)</f>
        <v>#N/A</v>
      </c>
      <c r="G5227" t="e">
        <f>+VLOOKUP(D5227,'[1]Freight vol by country &amp; year'!$C$2:$D$886,2,FALSE)</f>
        <v>#N/A</v>
      </c>
      <c r="H5227" t="e">
        <f>+VLOOKUP(D5227,[4]Goal11!$I$2:$J$560,2,FALSE)</f>
        <v>#N/A</v>
      </c>
      <c r="I5227" t="str">
        <f>+VLOOKUP(D5227,[5]Goal17!$I$2:$J$4522,2,FALSE)</f>
        <v>22.29</v>
      </c>
      <c r="J5227" t="str">
        <f>+VLOOKUP(D5227,'[6]2G coverage'!$I$2:$J$3380,2,FALSE)</f>
        <v>81.20</v>
      </c>
    </row>
    <row r="5228" spans="1:10" x14ac:dyDescent="0.25">
      <c r="A5228">
        <v>598</v>
      </c>
      <c r="B5228" t="s">
        <v>5339</v>
      </c>
      <c r="C5228">
        <f t="shared" si="171"/>
        <v>2007</v>
      </c>
      <c r="D5228" t="str">
        <f t="shared" si="170"/>
        <v>5982007</v>
      </c>
      <c r="E5228" t="e">
        <f>+VLOOKUP(D5228,[2]WeightCountryEstimate!$C$2:$D$116,2,FALSE)</f>
        <v>#N/A</v>
      </c>
      <c r="F5228" t="e">
        <f>+VLOOKUP(D5228,'[3]Suff living area by country'!$J$2:$K$423,2,FALSE)</f>
        <v>#N/A</v>
      </c>
      <c r="G5228" t="e">
        <f>+VLOOKUP(D5228,'[1]Freight vol by country &amp; year'!$C$2:$D$886,2,FALSE)</f>
        <v>#N/A</v>
      </c>
      <c r="H5228" t="e">
        <f>+VLOOKUP(D5228,[4]Goal11!$I$2:$J$560,2,FALSE)</f>
        <v>#N/A</v>
      </c>
      <c r="I5228" t="str">
        <f>+VLOOKUP(D5228,[5]Goal17!$I$2:$J$4522,2,FALSE)</f>
        <v>1.79</v>
      </c>
      <c r="J5228" t="e">
        <f>+VLOOKUP(D5228,'[6]2G coverage'!$I$2:$J$3380,2,FALSE)</f>
        <v>#N/A</v>
      </c>
    </row>
    <row r="5229" spans="1:10" x14ac:dyDescent="0.25">
      <c r="A5229">
        <v>600</v>
      </c>
      <c r="B5229" t="s">
        <v>5340</v>
      </c>
      <c r="C5229">
        <f t="shared" si="171"/>
        <v>2007</v>
      </c>
      <c r="D5229" t="str">
        <f t="shared" si="170"/>
        <v>6002007</v>
      </c>
      <c r="E5229" t="e">
        <f>+VLOOKUP(D5229,[2]WeightCountryEstimate!$C$2:$D$116,2,FALSE)</f>
        <v>#N/A</v>
      </c>
      <c r="F5229" t="e">
        <f>+VLOOKUP(D5229,'[3]Suff living area by country'!$J$2:$K$423,2,FALSE)</f>
        <v>#N/A</v>
      </c>
      <c r="G5229" t="e">
        <f>+VLOOKUP(D5229,'[1]Freight vol by country &amp; year'!$C$2:$D$886,2,FALSE)</f>
        <v>#N/A</v>
      </c>
      <c r="H5229" t="e">
        <f>+VLOOKUP(D5229,[4]Goal11!$I$2:$J$560,2,FALSE)</f>
        <v>#N/A</v>
      </c>
      <c r="I5229" t="str">
        <f>+VLOOKUP(D5229,[5]Goal17!$I$2:$J$4522,2,FALSE)</f>
        <v>11.21</v>
      </c>
      <c r="J5229" t="e">
        <f>+VLOOKUP(D5229,'[6]2G coverage'!$I$2:$J$3380,2,FALSE)</f>
        <v>#N/A</v>
      </c>
    </row>
    <row r="5230" spans="1:10" x14ac:dyDescent="0.25">
      <c r="A5230">
        <v>604</v>
      </c>
      <c r="B5230" t="s">
        <v>5341</v>
      </c>
      <c r="C5230">
        <f t="shared" si="171"/>
        <v>2007</v>
      </c>
      <c r="D5230" t="str">
        <f t="shared" si="170"/>
        <v>6042007</v>
      </c>
      <c r="E5230" t="e">
        <f>+VLOOKUP(D5230,[2]WeightCountryEstimate!$C$2:$D$116,2,FALSE)</f>
        <v>#N/A</v>
      </c>
      <c r="F5230">
        <f>+VLOOKUP(D5230,'[3]Suff living area by country'!$J$2:$K$423,2,FALSE)</f>
        <v>86.3</v>
      </c>
      <c r="G5230" t="e">
        <f>+VLOOKUP(D5230,'[1]Freight vol by country &amp; year'!$C$2:$D$886,2,FALSE)</f>
        <v>#N/A</v>
      </c>
      <c r="H5230" t="e">
        <f>+VLOOKUP(D5230,[4]Goal11!$I$2:$J$560,2,FALSE)</f>
        <v>#N/A</v>
      </c>
      <c r="I5230" t="str">
        <f>+VLOOKUP(D5230,[5]Goal17!$I$2:$J$4522,2,FALSE)</f>
        <v>25.20</v>
      </c>
      <c r="J5230" t="str">
        <f>+VLOOKUP(D5230,'[6]2G coverage'!$I$2:$J$3380,2,FALSE)</f>
        <v>92.00</v>
      </c>
    </row>
    <row r="5231" spans="1:10" x14ac:dyDescent="0.25">
      <c r="A5231">
        <v>608</v>
      </c>
      <c r="B5231" t="s">
        <v>5342</v>
      </c>
      <c r="C5231">
        <f t="shared" si="171"/>
        <v>2007</v>
      </c>
      <c r="D5231" t="str">
        <f t="shared" si="170"/>
        <v>6082007</v>
      </c>
      <c r="E5231" t="e">
        <f>+VLOOKUP(D5231,[2]WeightCountryEstimate!$C$2:$D$116,2,FALSE)</f>
        <v>#N/A</v>
      </c>
      <c r="F5231" t="e">
        <f>+VLOOKUP(D5231,'[3]Suff living area by country'!$J$2:$K$423,2,FALSE)</f>
        <v>#N/A</v>
      </c>
      <c r="G5231" t="e">
        <f>+VLOOKUP(D5231,'[1]Freight vol by country &amp; year'!$C$2:$D$886,2,FALSE)</f>
        <v>#N/A</v>
      </c>
      <c r="H5231" t="e">
        <f>+VLOOKUP(D5231,[4]Goal11!$I$2:$J$560,2,FALSE)</f>
        <v>#N/A</v>
      </c>
      <c r="I5231" t="str">
        <f>+VLOOKUP(D5231,[5]Goal17!$I$2:$J$4522,2,FALSE)</f>
        <v>5.97</v>
      </c>
      <c r="J5231" t="str">
        <f>+VLOOKUP(D5231,'[6]2G coverage'!$I$2:$J$3380,2,FALSE)</f>
        <v>99.00</v>
      </c>
    </row>
    <row r="5232" spans="1:10" x14ac:dyDescent="0.25">
      <c r="A5232">
        <v>612</v>
      </c>
      <c r="B5232" t="s">
        <v>5343</v>
      </c>
      <c r="C5232">
        <f t="shared" si="171"/>
        <v>2007</v>
      </c>
      <c r="D5232" t="str">
        <f t="shared" si="170"/>
        <v>6122007</v>
      </c>
      <c r="E5232" t="e">
        <f>+VLOOKUP(D5232,[2]WeightCountryEstimate!$C$2:$D$116,2,FALSE)</f>
        <v>#N/A</v>
      </c>
      <c r="F5232" t="e">
        <f>+VLOOKUP(D5232,'[3]Suff living area by country'!$J$2:$K$423,2,FALSE)</f>
        <v>#N/A</v>
      </c>
      <c r="G5232" t="e">
        <f>+VLOOKUP(D5232,'[1]Freight vol by country &amp; year'!$C$2:$D$886,2,FALSE)</f>
        <v>#N/A</v>
      </c>
      <c r="H5232" t="e">
        <f>+VLOOKUP(D5232,[4]Goal11!$I$2:$J$560,2,FALSE)</f>
        <v>#N/A</v>
      </c>
      <c r="I5232" t="e">
        <f>+VLOOKUP(D5232,[5]Goal17!$I$2:$J$4522,2,FALSE)</f>
        <v>#N/A</v>
      </c>
      <c r="J5232" t="e">
        <f>+VLOOKUP(D5232,'[6]2G coverage'!$I$2:$J$3380,2,FALSE)</f>
        <v>#N/A</v>
      </c>
    </row>
    <row r="5233" spans="1:10" x14ac:dyDescent="0.25">
      <c r="A5233">
        <v>616</v>
      </c>
      <c r="B5233" t="s">
        <v>5344</v>
      </c>
      <c r="C5233">
        <f t="shared" si="171"/>
        <v>2007</v>
      </c>
      <c r="D5233" t="str">
        <f t="shared" si="170"/>
        <v>6162007</v>
      </c>
      <c r="E5233" t="e">
        <f>+VLOOKUP(D5233,[2]WeightCountryEstimate!$C$2:$D$116,2,FALSE)</f>
        <v>#N/A</v>
      </c>
      <c r="F5233" t="e">
        <f>+VLOOKUP(D5233,'[3]Suff living area by country'!$J$2:$K$423,2,FALSE)</f>
        <v>#N/A</v>
      </c>
      <c r="G5233" t="e">
        <f>+VLOOKUP(D5233,'[1]Freight vol by country &amp; year'!$C$2:$D$886,2,FALSE)</f>
        <v>#N/A</v>
      </c>
      <c r="H5233" t="e">
        <f>+VLOOKUP(D5233,[4]Goal11!$I$2:$J$560,2,FALSE)</f>
        <v>#N/A</v>
      </c>
      <c r="I5233" t="str">
        <f>+VLOOKUP(D5233,[5]Goal17!$I$2:$J$4522,2,FALSE)</f>
        <v>48.60</v>
      </c>
      <c r="J5233" t="str">
        <f>+VLOOKUP(D5233,'[6]2G coverage'!$I$2:$J$3380,2,FALSE)</f>
        <v>99.00</v>
      </c>
    </row>
    <row r="5234" spans="1:10" x14ac:dyDescent="0.25">
      <c r="A5234">
        <v>620</v>
      </c>
      <c r="B5234" t="s">
        <v>5345</v>
      </c>
      <c r="C5234">
        <f t="shared" si="171"/>
        <v>2007</v>
      </c>
      <c r="D5234" t="str">
        <f t="shared" si="170"/>
        <v>6202007</v>
      </c>
      <c r="E5234" t="e">
        <f>+VLOOKUP(D5234,[2]WeightCountryEstimate!$C$2:$D$116,2,FALSE)</f>
        <v>#N/A</v>
      </c>
      <c r="F5234" t="e">
        <f>+VLOOKUP(D5234,'[3]Suff living area by country'!$J$2:$K$423,2,FALSE)</f>
        <v>#N/A</v>
      </c>
      <c r="G5234" t="e">
        <f>+VLOOKUP(D5234,'[1]Freight vol by country &amp; year'!$C$2:$D$886,2,FALSE)</f>
        <v>#N/A</v>
      </c>
      <c r="H5234" t="e">
        <f>+VLOOKUP(D5234,[4]Goal11!$I$2:$J$560,2,FALSE)</f>
        <v>#N/A</v>
      </c>
      <c r="I5234" t="str">
        <f>+VLOOKUP(D5234,[5]Goal17!$I$2:$J$4522,2,FALSE)</f>
        <v>42.09</v>
      </c>
      <c r="J5234" t="str">
        <f>+VLOOKUP(D5234,'[6]2G coverage'!$I$2:$J$3380,2,FALSE)</f>
        <v>99.00</v>
      </c>
    </row>
    <row r="5235" spans="1:10" x14ac:dyDescent="0.25">
      <c r="A5235">
        <v>624</v>
      </c>
      <c r="B5235" t="s">
        <v>5346</v>
      </c>
      <c r="C5235">
        <f t="shared" si="171"/>
        <v>2007</v>
      </c>
      <c r="D5235" t="str">
        <f t="shared" si="170"/>
        <v>6242007</v>
      </c>
      <c r="E5235" t="e">
        <f>+VLOOKUP(D5235,[2]WeightCountryEstimate!$C$2:$D$116,2,FALSE)</f>
        <v>#N/A</v>
      </c>
      <c r="F5235" t="e">
        <f>+VLOOKUP(D5235,'[3]Suff living area by country'!$J$2:$K$423,2,FALSE)</f>
        <v>#N/A</v>
      </c>
      <c r="G5235" t="e">
        <f>+VLOOKUP(D5235,'[1]Freight vol by country &amp; year'!$C$2:$D$886,2,FALSE)</f>
        <v>#N/A</v>
      </c>
      <c r="H5235" t="e">
        <f>+VLOOKUP(D5235,[4]Goal11!$I$2:$J$560,2,FALSE)</f>
        <v>#N/A</v>
      </c>
      <c r="I5235" t="str">
        <f>+VLOOKUP(D5235,[5]Goal17!$I$2:$J$4522,2,FALSE)</f>
        <v>2.21</v>
      </c>
      <c r="J5235" t="e">
        <f>+VLOOKUP(D5235,'[6]2G coverage'!$I$2:$J$3380,2,FALSE)</f>
        <v>#N/A</v>
      </c>
    </row>
    <row r="5236" spans="1:10" x14ac:dyDescent="0.25">
      <c r="A5236">
        <v>626</v>
      </c>
      <c r="B5236" t="s">
        <v>5347</v>
      </c>
      <c r="C5236">
        <f t="shared" si="171"/>
        <v>2007</v>
      </c>
      <c r="D5236" t="str">
        <f t="shared" si="170"/>
        <v>6262007</v>
      </c>
      <c r="E5236" t="e">
        <f>+VLOOKUP(D5236,[2]WeightCountryEstimate!$C$2:$D$116,2,FALSE)</f>
        <v>#N/A</v>
      </c>
      <c r="F5236" t="e">
        <f>+VLOOKUP(D5236,'[3]Suff living area by country'!$J$2:$K$423,2,FALSE)</f>
        <v>#N/A</v>
      </c>
      <c r="G5236" t="e">
        <f>+VLOOKUP(D5236,'[1]Freight vol by country &amp; year'!$C$2:$D$886,2,FALSE)</f>
        <v>#N/A</v>
      </c>
      <c r="H5236" t="e">
        <f>+VLOOKUP(D5236,[4]Goal11!$I$2:$J$560,2,FALSE)</f>
        <v>#N/A</v>
      </c>
      <c r="I5236" t="str">
        <f>+VLOOKUP(D5236,[5]Goal17!$I$2:$J$4522,2,FALSE)</f>
        <v>1.00</v>
      </c>
      <c r="J5236" t="str">
        <f>+VLOOKUP(D5236,'[6]2G coverage'!$I$2:$J$3380,2,FALSE)</f>
        <v>69.00</v>
      </c>
    </row>
    <row r="5237" spans="1:10" x14ac:dyDescent="0.25">
      <c r="A5237">
        <v>630</v>
      </c>
      <c r="B5237" t="s">
        <v>5348</v>
      </c>
      <c r="C5237">
        <f t="shared" si="171"/>
        <v>2007</v>
      </c>
      <c r="D5237" t="str">
        <f t="shared" si="170"/>
        <v>6302007</v>
      </c>
      <c r="E5237" t="e">
        <f>+VLOOKUP(D5237,[2]WeightCountryEstimate!$C$2:$D$116,2,FALSE)</f>
        <v>#N/A</v>
      </c>
      <c r="F5237" t="e">
        <f>+VLOOKUP(D5237,'[3]Suff living area by country'!$J$2:$K$423,2,FALSE)</f>
        <v>#N/A</v>
      </c>
      <c r="G5237" t="e">
        <f>+VLOOKUP(D5237,'[1]Freight vol by country &amp; year'!$C$2:$D$886,2,FALSE)</f>
        <v>#N/A</v>
      </c>
      <c r="H5237" t="e">
        <f>+VLOOKUP(D5237,[4]Goal11!$I$2:$J$560,2,FALSE)</f>
        <v>#N/A</v>
      </c>
      <c r="I5237" t="str">
        <f>+VLOOKUP(D5237,[5]Goal17!$I$2:$J$4522,2,FALSE)</f>
        <v>27.86</v>
      </c>
      <c r="J5237" t="str">
        <f>+VLOOKUP(D5237,'[6]2G coverage'!$I$2:$J$3380,2,FALSE)</f>
        <v>61.70</v>
      </c>
    </row>
    <row r="5238" spans="1:10" x14ac:dyDescent="0.25">
      <c r="A5238">
        <v>634</v>
      </c>
      <c r="B5238" t="s">
        <v>5349</v>
      </c>
      <c r="C5238">
        <f t="shared" si="171"/>
        <v>2007</v>
      </c>
      <c r="D5238" t="str">
        <f t="shared" si="170"/>
        <v>6342007</v>
      </c>
      <c r="E5238" t="e">
        <f>+VLOOKUP(D5238,[2]WeightCountryEstimate!$C$2:$D$116,2,FALSE)</f>
        <v>#N/A</v>
      </c>
      <c r="F5238" t="e">
        <f>+VLOOKUP(D5238,'[3]Suff living area by country'!$J$2:$K$423,2,FALSE)</f>
        <v>#N/A</v>
      </c>
      <c r="G5238" t="e">
        <f>+VLOOKUP(D5238,'[1]Freight vol by country &amp; year'!$C$2:$D$886,2,FALSE)</f>
        <v>#N/A</v>
      </c>
      <c r="H5238" t="e">
        <f>+VLOOKUP(D5238,[4]Goal11!$I$2:$J$560,2,FALSE)</f>
        <v>#N/A</v>
      </c>
      <c r="I5238" t="str">
        <f>+VLOOKUP(D5238,[5]Goal17!$I$2:$J$4522,2,FALSE)</f>
        <v>37.00</v>
      </c>
      <c r="J5238" t="str">
        <f>+VLOOKUP(D5238,'[6]2G coverage'!$I$2:$J$3380,2,FALSE)</f>
        <v>99.00</v>
      </c>
    </row>
    <row r="5239" spans="1:10" x14ac:dyDescent="0.25">
      <c r="A5239">
        <v>638</v>
      </c>
      <c r="B5239" t="s">
        <v>5350</v>
      </c>
      <c r="C5239">
        <f t="shared" si="171"/>
        <v>2007</v>
      </c>
      <c r="D5239" t="str">
        <f t="shared" si="170"/>
        <v>6382007</v>
      </c>
      <c r="E5239" t="e">
        <f>+VLOOKUP(D5239,[2]WeightCountryEstimate!$C$2:$D$116,2,FALSE)</f>
        <v>#N/A</v>
      </c>
      <c r="F5239" t="e">
        <f>+VLOOKUP(D5239,'[3]Suff living area by country'!$J$2:$K$423,2,FALSE)</f>
        <v>#N/A</v>
      </c>
      <c r="G5239" t="e">
        <f>+VLOOKUP(D5239,'[1]Freight vol by country &amp; year'!$C$2:$D$886,2,FALSE)</f>
        <v>#N/A</v>
      </c>
      <c r="H5239" t="e">
        <f>+VLOOKUP(D5239,[4]Goal11!$I$2:$J$560,2,FALSE)</f>
        <v>#N/A</v>
      </c>
      <c r="I5239" t="str">
        <f>+VLOOKUP(D5239,[5]Goal17!$I$2:$J$4522,2,FALSE)</f>
        <v>32.25</v>
      </c>
      <c r="J5239" t="e">
        <f>+VLOOKUP(D5239,'[6]2G coverage'!$I$2:$J$3380,2,FALSE)</f>
        <v>#N/A</v>
      </c>
    </row>
    <row r="5240" spans="1:10" x14ac:dyDescent="0.25">
      <c r="A5240">
        <v>642</v>
      </c>
      <c r="B5240" t="s">
        <v>5351</v>
      </c>
      <c r="C5240">
        <f t="shared" si="171"/>
        <v>2007</v>
      </c>
      <c r="D5240" t="str">
        <f t="shared" si="170"/>
        <v>6422007</v>
      </c>
      <c r="E5240" t="e">
        <f>+VLOOKUP(D5240,[2]WeightCountryEstimate!$C$2:$D$116,2,FALSE)</f>
        <v>#N/A</v>
      </c>
      <c r="F5240" t="e">
        <f>+VLOOKUP(D5240,'[3]Suff living area by country'!$J$2:$K$423,2,FALSE)</f>
        <v>#N/A</v>
      </c>
      <c r="G5240" t="e">
        <f>+VLOOKUP(D5240,'[1]Freight vol by country &amp; year'!$C$2:$D$886,2,FALSE)</f>
        <v>#N/A</v>
      </c>
      <c r="H5240" t="e">
        <f>+VLOOKUP(D5240,[4]Goal11!$I$2:$J$560,2,FALSE)</f>
        <v>#N/A</v>
      </c>
      <c r="I5240" t="str">
        <f>+VLOOKUP(D5240,[5]Goal17!$I$2:$J$4522,2,FALSE)</f>
        <v>28.30</v>
      </c>
      <c r="J5240" t="str">
        <f>+VLOOKUP(D5240,'[6]2G coverage'!$I$2:$J$3380,2,FALSE)</f>
        <v>99.00</v>
      </c>
    </row>
    <row r="5241" spans="1:10" x14ac:dyDescent="0.25">
      <c r="A5241">
        <v>643</v>
      </c>
      <c r="B5241" t="s">
        <v>5352</v>
      </c>
      <c r="C5241">
        <f t="shared" si="171"/>
        <v>2007</v>
      </c>
      <c r="D5241" t="str">
        <f t="shared" si="170"/>
        <v>6432007</v>
      </c>
      <c r="E5241" t="e">
        <f>+VLOOKUP(D5241,[2]WeightCountryEstimate!$C$2:$D$116,2,FALSE)</f>
        <v>#N/A</v>
      </c>
      <c r="F5241" t="e">
        <f>+VLOOKUP(D5241,'[3]Suff living area by country'!$J$2:$K$423,2,FALSE)</f>
        <v>#N/A</v>
      </c>
      <c r="G5241" t="e">
        <f>+VLOOKUP(D5241,'[1]Freight vol by country &amp; year'!$C$2:$D$886,2,FALSE)</f>
        <v>#N/A</v>
      </c>
      <c r="H5241" t="e">
        <f>+VLOOKUP(D5241,[4]Goal11!$I$2:$J$560,2,FALSE)</f>
        <v>#N/A</v>
      </c>
      <c r="I5241" t="str">
        <f>+VLOOKUP(D5241,[5]Goal17!$I$2:$J$4522,2,FALSE)</f>
        <v>24.66</v>
      </c>
      <c r="J5241" t="e">
        <f>+VLOOKUP(D5241,'[6]2G coverage'!$I$2:$J$3380,2,FALSE)</f>
        <v>#N/A</v>
      </c>
    </row>
    <row r="5242" spans="1:10" x14ac:dyDescent="0.25">
      <c r="A5242">
        <v>646</v>
      </c>
      <c r="B5242" t="s">
        <v>5353</v>
      </c>
      <c r="C5242">
        <f t="shared" si="171"/>
        <v>2007</v>
      </c>
      <c r="D5242" t="str">
        <f t="shared" si="170"/>
        <v>6462007</v>
      </c>
      <c r="E5242" t="e">
        <f>+VLOOKUP(D5242,[2]WeightCountryEstimate!$C$2:$D$116,2,FALSE)</f>
        <v>#N/A</v>
      </c>
      <c r="F5242" t="e">
        <f>+VLOOKUP(D5242,'[3]Suff living area by country'!$J$2:$K$423,2,FALSE)</f>
        <v>#N/A</v>
      </c>
      <c r="G5242" t="e">
        <f>+VLOOKUP(D5242,'[1]Freight vol by country &amp; year'!$C$2:$D$886,2,FALSE)</f>
        <v>#N/A</v>
      </c>
      <c r="H5242" t="e">
        <f>+VLOOKUP(D5242,[4]Goal11!$I$2:$J$560,2,FALSE)</f>
        <v>#N/A</v>
      </c>
      <c r="I5242" t="str">
        <f>+VLOOKUP(D5242,[5]Goal17!$I$2:$J$4522,2,FALSE)</f>
        <v>2.12</v>
      </c>
      <c r="J5242" t="str">
        <f>+VLOOKUP(D5242,'[6]2G coverage'!$I$2:$J$3380,2,FALSE)</f>
        <v>90.00</v>
      </c>
    </row>
    <row r="5243" spans="1:10" x14ac:dyDescent="0.25">
      <c r="A5243">
        <v>652</v>
      </c>
      <c r="B5243" t="s">
        <v>5354</v>
      </c>
      <c r="C5243">
        <f t="shared" si="171"/>
        <v>2007</v>
      </c>
      <c r="D5243" t="str">
        <f t="shared" si="170"/>
        <v>6522007</v>
      </c>
      <c r="E5243" t="e">
        <f>+VLOOKUP(D5243,[2]WeightCountryEstimate!$C$2:$D$116,2,FALSE)</f>
        <v>#N/A</v>
      </c>
      <c r="F5243" t="e">
        <f>+VLOOKUP(D5243,'[3]Suff living area by country'!$J$2:$K$423,2,FALSE)</f>
        <v>#N/A</v>
      </c>
      <c r="G5243" t="e">
        <f>+VLOOKUP(D5243,'[1]Freight vol by country &amp; year'!$C$2:$D$886,2,FALSE)</f>
        <v>#N/A</v>
      </c>
      <c r="H5243" t="e">
        <f>+VLOOKUP(D5243,[4]Goal11!$I$2:$J$560,2,FALSE)</f>
        <v>#N/A</v>
      </c>
      <c r="I5243" t="e">
        <f>+VLOOKUP(D5243,[5]Goal17!$I$2:$J$4522,2,FALSE)</f>
        <v>#N/A</v>
      </c>
      <c r="J5243" t="e">
        <f>+VLOOKUP(D5243,'[6]2G coverage'!$I$2:$J$3380,2,FALSE)</f>
        <v>#N/A</v>
      </c>
    </row>
    <row r="5244" spans="1:10" x14ac:dyDescent="0.25">
      <c r="A5244">
        <v>654</v>
      </c>
      <c r="B5244" t="s">
        <v>5355</v>
      </c>
      <c r="C5244">
        <f t="shared" si="171"/>
        <v>2007</v>
      </c>
      <c r="D5244" t="str">
        <f t="shared" si="170"/>
        <v>6542007</v>
      </c>
      <c r="E5244" t="e">
        <f>+VLOOKUP(D5244,[2]WeightCountryEstimate!$C$2:$D$116,2,FALSE)</f>
        <v>#N/A</v>
      </c>
      <c r="F5244" t="e">
        <f>+VLOOKUP(D5244,'[3]Suff living area by country'!$J$2:$K$423,2,FALSE)</f>
        <v>#N/A</v>
      </c>
      <c r="G5244" t="e">
        <f>+VLOOKUP(D5244,'[1]Freight vol by country &amp; year'!$C$2:$D$886,2,FALSE)</f>
        <v>#N/A</v>
      </c>
      <c r="H5244" t="e">
        <f>+VLOOKUP(D5244,[4]Goal11!$I$2:$J$560,2,FALSE)</f>
        <v>#N/A</v>
      </c>
      <c r="I5244" t="str">
        <f>+VLOOKUP(D5244,[5]Goal17!$I$2:$J$4522,2,FALSE)</f>
        <v>18.57</v>
      </c>
      <c r="J5244" t="e">
        <f>+VLOOKUP(D5244,'[6]2G coverage'!$I$2:$J$3380,2,FALSE)</f>
        <v>#N/A</v>
      </c>
    </row>
    <row r="5245" spans="1:10" x14ac:dyDescent="0.25">
      <c r="A5245">
        <v>659</v>
      </c>
      <c r="B5245" t="s">
        <v>5356</v>
      </c>
      <c r="C5245">
        <f t="shared" si="171"/>
        <v>2007</v>
      </c>
      <c r="D5245" t="str">
        <f t="shared" si="170"/>
        <v>6592007</v>
      </c>
      <c r="E5245" t="e">
        <f>+VLOOKUP(D5245,[2]WeightCountryEstimate!$C$2:$D$116,2,FALSE)</f>
        <v>#N/A</v>
      </c>
      <c r="F5245" t="e">
        <f>+VLOOKUP(D5245,'[3]Suff living area by country'!$J$2:$K$423,2,FALSE)</f>
        <v>#N/A</v>
      </c>
      <c r="G5245" t="e">
        <f>+VLOOKUP(D5245,'[1]Freight vol by country &amp; year'!$C$2:$D$886,2,FALSE)</f>
        <v>#N/A</v>
      </c>
      <c r="H5245" t="e">
        <f>+VLOOKUP(D5245,[4]Goal11!$I$2:$J$560,2,FALSE)</f>
        <v>#N/A</v>
      </c>
      <c r="I5245" t="str">
        <f>+VLOOKUP(D5245,[5]Goal17!$I$2:$J$4522,2,FALSE)</f>
        <v>43.50</v>
      </c>
      <c r="J5245" t="e">
        <f>+VLOOKUP(D5245,'[6]2G coverage'!$I$2:$J$3380,2,FALSE)</f>
        <v>#N/A</v>
      </c>
    </row>
    <row r="5246" spans="1:10" x14ac:dyDescent="0.25">
      <c r="A5246">
        <v>660</v>
      </c>
      <c r="B5246" t="s">
        <v>5357</v>
      </c>
      <c r="C5246">
        <f t="shared" si="171"/>
        <v>2007</v>
      </c>
      <c r="D5246" t="str">
        <f t="shared" si="170"/>
        <v>6602007</v>
      </c>
      <c r="E5246" t="e">
        <f>+VLOOKUP(D5246,[2]WeightCountryEstimate!$C$2:$D$116,2,FALSE)</f>
        <v>#N/A</v>
      </c>
      <c r="F5246" t="e">
        <f>+VLOOKUP(D5246,'[3]Suff living area by country'!$J$2:$K$423,2,FALSE)</f>
        <v>#N/A</v>
      </c>
      <c r="G5246" t="e">
        <f>+VLOOKUP(D5246,'[1]Freight vol by country &amp; year'!$C$2:$D$886,2,FALSE)</f>
        <v>#N/A</v>
      </c>
      <c r="H5246" t="e">
        <f>+VLOOKUP(D5246,[4]Goal11!$I$2:$J$560,2,FALSE)</f>
        <v>#N/A</v>
      </c>
      <c r="I5246" t="str">
        <f>+VLOOKUP(D5246,[5]Goal17!$I$2:$J$4522,2,FALSE)</f>
        <v>41.00</v>
      </c>
      <c r="J5246" t="e">
        <f>+VLOOKUP(D5246,'[6]2G coverage'!$I$2:$J$3380,2,FALSE)</f>
        <v>#N/A</v>
      </c>
    </row>
    <row r="5247" spans="1:10" x14ac:dyDescent="0.25">
      <c r="A5247">
        <v>662</v>
      </c>
      <c r="B5247" t="s">
        <v>5358</v>
      </c>
      <c r="C5247">
        <f t="shared" si="171"/>
        <v>2007</v>
      </c>
      <c r="D5247" t="str">
        <f t="shared" si="170"/>
        <v>6622007</v>
      </c>
      <c r="E5247" t="e">
        <f>+VLOOKUP(D5247,[2]WeightCountryEstimate!$C$2:$D$116,2,FALSE)</f>
        <v>#N/A</v>
      </c>
      <c r="F5247" t="e">
        <f>+VLOOKUP(D5247,'[3]Suff living area by country'!$J$2:$K$423,2,FALSE)</f>
        <v>#N/A</v>
      </c>
      <c r="G5247" t="e">
        <f>+VLOOKUP(D5247,'[1]Freight vol by country &amp; year'!$C$2:$D$886,2,FALSE)</f>
        <v>#N/A</v>
      </c>
      <c r="H5247" t="e">
        <f>+VLOOKUP(D5247,[4]Goal11!$I$2:$J$560,2,FALSE)</f>
        <v>#N/A</v>
      </c>
      <c r="I5247" t="str">
        <f>+VLOOKUP(D5247,[5]Goal17!$I$2:$J$4522,2,FALSE)</f>
        <v>27.90</v>
      </c>
      <c r="J5247" t="e">
        <f>+VLOOKUP(D5247,'[6]2G coverage'!$I$2:$J$3380,2,FALSE)</f>
        <v>#N/A</v>
      </c>
    </row>
    <row r="5248" spans="1:10" x14ac:dyDescent="0.25">
      <c r="A5248">
        <v>663</v>
      </c>
      <c r="B5248" t="s">
        <v>5359</v>
      </c>
      <c r="C5248">
        <f t="shared" si="171"/>
        <v>2007</v>
      </c>
      <c r="D5248" t="str">
        <f t="shared" si="170"/>
        <v>6632007</v>
      </c>
      <c r="E5248" t="e">
        <f>+VLOOKUP(D5248,[2]WeightCountryEstimate!$C$2:$D$116,2,FALSE)</f>
        <v>#N/A</v>
      </c>
      <c r="F5248" t="e">
        <f>+VLOOKUP(D5248,'[3]Suff living area by country'!$J$2:$K$423,2,FALSE)</f>
        <v>#N/A</v>
      </c>
      <c r="G5248" t="e">
        <f>+VLOOKUP(D5248,'[1]Freight vol by country &amp; year'!$C$2:$D$886,2,FALSE)</f>
        <v>#N/A</v>
      </c>
      <c r="H5248" t="e">
        <f>+VLOOKUP(D5248,[4]Goal11!$I$2:$J$560,2,FALSE)</f>
        <v>#N/A</v>
      </c>
      <c r="I5248" t="e">
        <f>+VLOOKUP(D5248,[5]Goal17!$I$2:$J$4522,2,FALSE)</f>
        <v>#N/A</v>
      </c>
      <c r="J5248" t="e">
        <f>+VLOOKUP(D5248,'[6]2G coverage'!$I$2:$J$3380,2,FALSE)</f>
        <v>#N/A</v>
      </c>
    </row>
    <row r="5249" spans="1:10" x14ac:dyDescent="0.25">
      <c r="A5249">
        <v>666</v>
      </c>
      <c r="B5249" t="s">
        <v>5360</v>
      </c>
      <c r="C5249">
        <f t="shared" si="171"/>
        <v>2007</v>
      </c>
      <c r="D5249" t="str">
        <f t="shared" si="170"/>
        <v>6662007</v>
      </c>
      <c r="E5249" t="e">
        <f>+VLOOKUP(D5249,[2]WeightCountryEstimate!$C$2:$D$116,2,FALSE)</f>
        <v>#N/A</v>
      </c>
      <c r="F5249" t="e">
        <f>+VLOOKUP(D5249,'[3]Suff living area by country'!$J$2:$K$423,2,FALSE)</f>
        <v>#N/A</v>
      </c>
      <c r="G5249" t="e">
        <f>+VLOOKUP(D5249,'[1]Freight vol by country &amp; year'!$C$2:$D$886,2,FALSE)</f>
        <v>#N/A</v>
      </c>
      <c r="H5249" t="e">
        <f>+VLOOKUP(D5249,[4]Goal11!$I$2:$J$560,2,FALSE)</f>
        <v>#N/A</v>
      </c>
      <c r="I5249" t="e">
        <f>+VLOOKUP(D5249,[5]Goal17!$I$2:$J$4522,2,FALSE)</f>
        <v>#N/A</v>
      </c>
      <c r="J5249" t="e">
        <f>+VLOOKUP(D5249,'[6]2G coverage'!$I$2:$J$3380,2,FALSE)</f>
        <v>#N/A</v>
      </c>
    </row>
    <row r="5250" spans="1:10" x14ac:dyDescent="0.25">
      <c r="A5250">
        <v>670</v>
      </c>
      <c r="B5250" t="s">
        <v>5361</v>
      </c>
      <c r="C5250">
        <f t="shared" si="171"/>
        <v>2007</v>
      </c>
      <c r="D5250" t="str">
        <f t="shared" si="170"/>
        <v>6702007</v>
      </c>
      <c r="E5250" t="e">
        <f>+VLOOKUP(D5250,[2]WeightCountryEstimate!$C$2:$D$116,2,FALSE)</f>
        <v>#N/A</v>
      </c>
      <c r="F5250" t="e">
        <f>+VLOOKUP(D5250,'[3]Suff living area by country'!$J$2:$K$423,2,FALSE)</f>
        <v>#N/A</v>
      </c>
      <c r="G5250" t="e">
        <f>+VLOOKUP(D5250,'[1]Freight vol by country &amp; year'!$C$2:$D$886,2,FALSE)</f>
        <v>#N/A</v>
      </c>
      <c r="H5250" t="e">
        <f>+VLOOKUP(D5250,[4]Goal11!$I$2:$J$560,2,FALSE)</f>
        <v>#N/A</v>
      </c>
      <c r="I5250" t="str">
        <f>+VLOOKUP(D5250,[5]Goal17!$I$2:$J$4522,2,FALSE)</f>
        <v>16.00</v>
      </c>
      <c r="J5250" t="str">
        <f>+VLOOKUP(D5250,'[6]2G coverage'!$I$2:$J$3380,2,FALSE)</f>
        <v>100.00</v>
      </c>
    </row>
    <row r="5251" spans="1:10" x14ac:dyDescent="0.25">
      <c r="A5251">
        <v>674</v>
      </c>
      <c r="B5251" t="s">
        <v>5362</v>
      </c>
      <c r="C5251">
        <f t="shared" si="171"/>
        <v>2007</v>
      </c>
      <c r="D5251" t="str">
        <f t="shared" ref="D5251:D5314" si="172">+_xlfn.CONCAT(A5251,C5251)</f>
        <v>6742007</v>
      </c>
      <c r="E5251" t="e">
        <f>+VLOOKUP(D5251,[2]WeightCountryEstimate!$C$2:$D$116,2,FALSE)</f>
        <v>#N/A</v>
      </c>
      <c r="F5251" t="e">
        <f>+VLOOKUP(D5251,'[3]Suff living area by country'!$J$2:$K$423,2,FALSE)</f>
        <v>#N/A</v>
      </c>
      <c r="G5251" t="e">
        <f>+VLOOKUP(D5251,'[1]Freight vol by country &amp; year'!$C$2:$D$886,2,FALSE)</f>
        <v>#N/A</v>
      </c>
      <c r="H5251" t="e">
        <f>+VLOOKUP(D5251,[4]Goal11!$I$2:$J$560,2,FALSE)</f>
        <v>#N/A</v>
      </c>
      <c r="I5251" t="str">
        <f>+VLOOKUP(D5251,[5]Goal17!$I$2:$J$4522,2,FALSE)</f>
        <v>50.36</v>
      </c>
      <c r="J5251" t="e">
        <f>+VLOOKUP(D5251,'[6]2G coverage'!$I$2:$J$3380,2,FALSE)</f>
        <v>#N/A</v>
      </c>
    </row>
    <row r="5252" spans="1:10" x14ac:dyDescent="0.25">
      <c r="A5252">
        <v>678</v>
      </c>
      <c r="B5252" t="s">
        <v>5363</v>
      </c>
      <c r="C5252">
        <f t="shared" si="171"/>
        <v>2007</v>
      </c>
      <c r="D5252" t="str">
        <f t="shared" si="172"/>
        <v>6782007</v>
      </c>
      <c r="E5252" t="e">
        <f>+VLOOKUP(D5252,[2]WeightCountryEstimate!$C$2:$D$116,2,FALSE)</f>
        <v>#N/A</v>
      </c>
      <c r="F5252" t="e">
        <f>+VLOOKUP(D5252,'[3]Suff living area by country'!$J$2:$K$423,2,FALSE)</f>
        <v>#N/A</v>
      </c>
      <c r="G5252" t="e">
        <f>+VLOOKUP(D5252,'[1]Freight vol by country &amp; year'!$C$2:$D$886,2,FALSE)</f>
        <v>#N/A</v>
      </c>
      <c r="H5252" t="e">
        <f>+VLOOKUP(D5252,[4]Goal11!$I$2:$J$560,2,FALSE)</f>
        <v>#N/A</v>
      </c>
      <c r="I5252" t="str">
        <f>+VLOOKUP(D5252,[5]Goal17!$I$2:$J$4522,2,FALSE)</f>
        <v>14.59</v>
      </c>
      <c r="J5252" t="str">
        <f>+VLOOKUP(D5252,'[6]2G coverage'!$I$2:$J$3380,2,FALSE)</f>
        <v>19.50</v>
      </c>
    </row>
    <row r="5253" spans="1:10" x14ac:dyDescent="0.25">
      <c r="A5253">
        <v>682</v>
      </c>
      <c r="B5253" t="s">
        <v>5364</v>
      </c>
      <c r="C5253">
        <f t="shared" si="171"/>
        <v>2007</v>
      </c>
      <c r="D5253" t="str">
        <f t="shared" si="172"/>
        <v>6822007</v>
      </c>
      <c r="E5253" t="e">
        <f>+VLOOKUP(D5253,[2]WeightCountryEstimate!$C$2:$D$116,2,FALSE)</f>
        <v>#N/A</v>
      </c>
      <c r="F5253" t="e">
        <f>+VLOOKUP(D5253,'[3]Suff living area by country'!$J$2:$K$423,2,FALSE)</f>
        <v>#N/A</v>
      </c>
      <c r="G5253" t="e">
        <f>+VLOOKUP(D5253,'[1]Freight vol by country &amp; year'!$C$2:$D$886,2,FALSE)</f>
        <v>#N/A</v>
      </c>
      <c r="H5253" t="e">
        <f>+VLOOKUP(D5253,[4]Goal11!$I$2:$J$560,2,FALSE)</f>
        <v>#N/A</v>
      </c>
      <c r="I5253" t="str">
        <f>+VLOOKUP(D5253,[5]Goal17!$I$2:$J$4522,2,FALSE)</f>
        <v>30.00</v>
      </c>
      <c r="J5253" t="str">
        <f>+VLOOKUP(D5253,'[6]2G coverage'!$I$2:$J$3380,2,FALSE)</f>
        <v>98.00</v>
      </c>
    </row>
    <row r="5254" spans="1:10" x14ac:dyDescent="0.25">
      <c r="A5254">
        <v>686</v>
      </c>
      <c r="B5254" t="s">
        <v>5365</v>
      </c>
      <c r="C5254">
        <f t="shared" si="171"/>
        <v>2007</v>
      </c>
      <c r="D5254" t="str">
        <f t="shared" si="172"/>
        <v>6862007</v>
      </c>
      <c r="E5254" t="e">
        <f>+VLOOKUP(D5254,[2]WeightCountryEstimate!$C$2:$D$116,2,FALSE)</f>
        <v>#N/A</v>
      </c>
      <c r="F5254" t="e">
        <f>+VLOOKUP(D5254,'[3]Suff living area by country'!$J$2:$K$423,2,FALSE)</f>
        <v>#N/A</v>
      </c>
      <c r="G5254" t="e">
        <f>+VLOOKUP(D5254,'[1]Freight vol by country &amp; year'!$C$2:$D$886,2,FALSE)</f>
        <v>#N/A</v>
      </c>
      <c r="H5254" t="e">
        <f>+VLOOKUP(D5254,[4]Goal11!$I$2:$J$560,2,FALSE)</f>
        <v>#N/A</v>
      </c>
      <c r="I5254" t="str">
        <f>+VLOOKUP(D5254,[5]Goal17!$I$2:$J$4522,2,FALSE)</f>
        <v>6.89</v>
      </c>
      <c r="J5254" t="str">
        <f>+VLOOKUP(D5254,'[6]2G coverage'!$I$2:$J$3380,2,FALSE)</f>
        <v>85.00</v>
      </c>
    </row>
    <row r="5255" spans="1:10" x14ac:dyDescent="0.25">
      <c r="A5255">
        <v>688</v>
      </c>
      <c r="B5255" t="s">
        <v>5366</v>
      </c>
      <c r="C5255">
        <f t="shared" si="171"/>
        <v>2007</v>
      </c>
      <c r="D5255" t="str">
        <f t="shared" si="172"/>
        <v>6882007</v>
      </c>
      <c r="E5255" t="e">
        <f>+VLOOKUP(D5255,[2]WeightCountryEstimate!$C$2:$D$116,2,FALSE)</f>
        <v>#N/A</v>
      </c>
      <c r="F5255" t="e">
        <f>+VLOOKUP(D5255,'[3]Suff living area by country'!$J$2:$K$423,2,FALSE)</f>
        <v>#N/A</v>
      </c>
      <c r="G5255" t="e">
        <f>+VLOOKUP(D5255,'[1]Freight vol by country &amp; year'!$C$2:$D$886,2,FALSE)</f>
        <v>#N/A</v>
      </c>
      <c r="H5255" t="e">
        <f>+VLOOKUP(D5255,[4]Goal11!$I$2:$J$560,2,FALSE)</f>
        <v>#N/A</v>
      </c>
      <c r="I5255" t="str">
        <f>+VLOOKUP(D5255,[5]Goal17!$I$2:$J$4522,2,FALSE)</f>
        <v>33.15</v>
      </c>
      <c r="J5255" t="e">
        <f>+VLOOKUP(D5255,'[6]2G coverage'!$I$2:$J$3380,2,FALSE)</f>
        <v>#N/A</v>
      </c>
    </row>
    <row r="5256" spans="1:10" x14ac:dyDescent="0.25">
      <c r="A5256">
        <v>690</v>
      </c>
      <c r="B5256" t="s">
        <v>5367</v>
      </c>
      <c r="C5256">
        <f t="shared" si="171"/>
        <v>2007</v>
      </c>
      <c r="D5256" t="str">
        <f t="shared" si="172"/>
        <v>6902007</v>
      </c>
      <c r="E5256" t="e">
        <f>+VLOOKUP(D5256,[2]WeightCountryEstimate!$C$2:$D$116,2,FALSE)</f>
        <v>#N/A</v>
      </c>
      <c r="F5256" t="e">
        <f>+VLOOKUP(D5256,'[3]Suff living area by country'!$J$2:$K$423,2,FALSE)</f>
        <v>#N/A</v>
      </c>
      <c r="G5256" t="e">
        <f>+VLOOKUP(D5256,'[1]Freight vol by country &amp; year'!$C$2:$D$886,2,FALSE)</f>
        <v>#N/A</v>
      </c>
      <c r="H5256" t="e">
        <f>+VLOOKUP(D5256,[4]Goal11!$I$2:$J$560,2,FALSE)</f>
        <v>#N/A</v>
      </c>
      <c r="I5256" t="str">
        <f>+VLOOKUP(D5256,[5]Goal17!$I$2:$J$4522,2,FALSE)</f>
        <v>38.38</v>
      </c>
      <c r="J5256" t="str">
        <f>+VLOOKUP(D5256,'[6]2G coverage'!$I$2:$J$3380,2,FALSE)</f>
        <v>98.00</v>
      </c>
    </row>
    <row r="5257" spans="1:10" x14ac:dyDescent="0.25">
      <c r="A5257">
        <v>694</v>
      </c>
      <c r="B5257" t="s">
        <v>5368</v>
      </c>
      <c r="C5257">
        <f t="shared" si="171"/>
        <v>2007</v>
      </c>
      <c r="D5257" t="str">
        <f t="shared" si="172"/>
        <v>6942007</v>
      </c>
      <c r="E5257" t="e">
        <f>+VLOOKUP(D5257,[2]WeightCountryEstimate!$C$2:$D$116,2,FALSE)</f>
        <v>#N/A</v>
      </c>
      <c r="F5257" t="e">
        <f>+VLOOKUP(D5257,'[3]Suff living area by country'!$J$2:$K$423,2,FALSE)</f>
        <v>#N/A</v>
      </c>
      <c r="G5257" t="e">
        <f>+VLOOKUP(D5257,'[1]Freight vol by country &amp; year'!$C$2:$D$886,2,FALSE)</f>
        <v>#N/A</v>
      </c>
      <c r="H5257" t="e">
        <f>+VLOOKUP(D5257,[4]Goal11!$I$2:$J$560,2,FALSE)</f>
        <v>#N/A</v>
      </c>
      <c r="I5257" t="str">
        <f>+VLOOKUP(D5257,[5]Goal17!$I$2:$J$4522,2,FALSE)</f>
        <v>0.24</v>
      </c>
      <c r="J5257" t="e">
        <f>+VLOOKUP(D5257,'[6]2G coverage'!$I$2:$J$3380,2,FALSE)</f>
        <v>#N/A</v>
      </c>
    </row>
    <row r="5258" spans="1:10" x14ac:dyDescent="0.25">
      <c r="A5258">
        <v>702</v>
      </c>
      <c r="B5258" t="s">
        <v>5369</v>
      </c>
      <c r="C5258">
        <f t="shared" si="171"/>
        <v>2007</v>
      </c>
      <c r="D5258" t="str">
        <f t="shared" si="172"/>
        <v>7022007</v>
      </c>
      <c r="E5258" t="e">
        <f>+VLOOKUP(D5258,[2]WeightCountryEstimate!$C$2:$D$116,2,FALSE)</f>
        <v>#N/A</v>
      </c>
      <c r="F5258" t="e">
        <f>+VLOOKUP(D5258,'[3]Suff living area by country'!$J$2:$K$423,2,FALSE)</f>
        <v>#N/A</v>
      </c>
      <c r="G5258" t="e">
        <f>+VLOOKUP(D5258,'[1]Freight vol by country &amp; year'!$C$2:$D$886,2,FALSE)</f>
        <v>#N/A</v>
      </c>
      <c r="H5258" t="e">
        <f>+VLOOKUP(D5258,[4]Goal11!$I$2:$J$560,2,FALSE)</f>
        <v>#N/A</v>
      </c>
      <c r="I5258" t="str">
        <f>+VLOOKUP(D5258,[5]Goal17!$I$2:$J$4522,2,FALSE)</f>
        <v>69.90</v>
      </c>
      <c r="J5258" t="str">
        <f>+VLOOKUP(D5258,'[6]2G coverage'!$I$2:$J$3380,2,FALSE)</f>
        <v>99.83</v>
      </c>
    </row>
    <row r="5259" spans="1:10" x14ac:dyDescent="0.25">
      <c r="A5259">
        <v>703</v>
      </c>
      <c r="B5259" t="s">
        <v>5370</v>
      </c>
      <c r="C5259">
        <f t="shared" si="171"/>
        <v>2007</v>
      </c>
      <c r="D5259" t="str">
        <f t="shared" si="172"/>
        <v>7032007</v>
      </c>
      <c r="E5259" t="e">
        <f>+VLOOKUP(D5259,[2]WeightCountryEstimate!$C$2:$D$116,2,FALSE)</f>
        <v>#N/A</v>
      </c>
      <c r="F5259" t="e">
        <f>+VLOOKUP(D5259,'[3]Suff living area by country'!$J$2:$K$423,2,FALSE)</f>
        <v>#N/A</v>
      </c>
      <c r="G5259" t="e">
        <f>+VLOOKUP(D5259,'[1]Freight vol by country &amp; year'!$C$2:$D$886,2,FALSE)</f>
        <v>#N/A</v>
      </c>
      <c r="H5259" t="e">
        <f>+VLOOKUP(D5259,[4]Goal11!$I$2:$J$560,2,FALSE)</f>
        <v>#N/A</v>
      </c>
      <c r="I5259" t="str">
        <f>+VLOOKUP(D5259,[5]Goal17!$I$2:$J$4522,2,FALSE)</f>
        <v>61.80</v>
      </c>
      <c r="J5259" t="str">
        <f>+VLOOKUP(D5259,'[6]2G coverage'!$I$2:$J$3380,2,FALSE)</f>
        <v>99.80</v>
      </c>
    </row>
    <row r="5260" spans="1:10" x14ac:dyDescent="0.25">
      <c r="A5260">
        <v>704</v>
      </c>
      <c r="B5260" t="s">
        <v>5371</v>
      </c>
      <c r="C5260">
        <f t="shared" si="171"/>
        <v>2007</v>
      </c>
      <c r="D5260" t="str">
        <f t="shared" si="172"/>
        <v>7042007</v>
      </c>
      <c r="E5260" t="e">
        <f>+VLOOKUP(D5260,[2]WeightCountryEstimate!$C$2:$D$116,2,FALSE)</f>
        <v>#N/A</v>
      </c>
      <c r="F5260" t="e">
        <f>+VLOOKUP(D5260,'[3]Suff living area by country'!$J$2:$K$423,2,FALSE)</f>
        <v>#N/A</v>
      </c>
      <c r="G5260" t="e">
        <f>+VLOOKUP(D5260,'[1]Freight vol by country &amp; year'!$C$2:$D$886,2,FALSE)</f>
        <v>#N/A</v>
      </c>
      <c r="H5260" t="e">
        <f>+VLOOKUP(D5260,[4]Goal11!$I$2:$J$560,2,FALSE)</f>
        <v>#N/A</v>
      </c>
      <c r="I5260" t="str">
        <f>+VLOOKUP(D5260,[5]Goal17!$I$2:$J$4522,2,FALSE)</f>
        <v>20.76</v>
      </c>
      <c r="J5260" t="e">
        <f>+VLOOKUP(D5260,'[6]2G coverage'!$I$2:$J$3380,2,FALSE)</f>
        <v>#N/A</v>
      </c>
    </row>
    <row r="5261" spans="1:10" x14ac:dyDescent="0.25">
      <c r="A5261">
        <v>705</v>
      </c>
      <c r="B5261" t="s">
        <v>5372</v>
      </c>
      <c r="C5261">
        <f t="shared" si="171"/>
        <v>2007</v>
      </c>
      <c r="D5261" t="str">
        <f t="shared" si="172"/>
        <v>7052007</v>
      </c>
      <c r="E5261" t="e">
        <f>+VLOOKUP(D5261,[2]WeightCountryEstimate!$C$2:$D$116,2,FALSE)</f>
        <v>#N/A</v>
      </c>
      <c r="F5261" t="e">
        <f>+VLOOKUP(D5261,'[3]Suff living area by country'!$J$2:$K$423,2,FALSE)</f>
        <v>#N/A</v>
      </c>
      <c r="G5261" t="e">
        <f>+VLOOKUP(D5261,'[1]Freight vol by country &amp; year'!$C$2:$D$886,2,FALSE)</f>
        <v>#N/A</v>
      </c>
      <c r="H5261" t="e">
        <f>+VLOOKUP(D5261,[4]Goal11!$I$2:$J$560,2,FALSE)</f>
        <v>#N/A</v>
      </c>
      <c r="I5261" t="str">
        <f>+VLOOKUP(D5261,[5]Goal17!$I$2:$J$4522,2,FALSE)</f>
        <v>56.74</v>
      </c>
      <c r="J5261" t="str">
        <f>+VLOOKUP(D5261,'[6]2G coverage'!$I$2:$J$3380,2,FALSE)</f>
        <v>99.60</v>
      </c>
    </row>
    <row r="5262" spans="1:10" x14ac:dyDescent="0.25">
      <c r="A5262">
        <v>706</v>
      </c>
      <c r="B5262" t="s">
        <v>5373</v>
      </c>
      <c r="C5262">
        <f t="shared" si="171"/>
        <v>2007</v>
      </c>
      <c r="D5262" t="str">
        <f t="shared" si="172"/>
        <v>7062007</v>
      </c>
      <c r="E5262" t="e">
        <f>+VLOOKUP(D5262,[2]WeightCountryEstimate!$C$2:$D$116,2,FALSE)</f>
        <v>#N/A</v>
      </c>
      <c r="F5262" t="e">
        <f>+VLOOKUP(D5262,'[3]Suff living area by country'!$J$2:$K$423,2,FALSE)</f>
        <v>#N/A</v>
      </c>
      <c r="G5262" t="e">
        <f>+VLOOKUP(D5262,'[1]Freight vol by country &amp; year'!$C$2:$D$886,2,FALSE)</f>
        <v>#N/A</v>
      </c>
      <c r="H5262" t="e">
        <f>+VLOOKUP(D5262,[4]Goal11!$I$2:$J$560,2,FALSE)</f>
        <v>#N/A</v>
      </c>
      <c r="I5262" t="str">
        <f>+VLOOKUP(D5262,[5]Goal17!$I$2:$J$4522,2,FALSE)</f>
        <v>1.12</v>
      </c>
      <c r="J5262" t="e">
        <f>+VLOOKUP(D5262,'[6]2G coverage'!$I$2:$J$3380,2,FALSE)</f>
        <v>#N/A</v>
      </c>
    </row>
    <row r="5263" spans="1:10" x14ac:dyDescent="0.25">
      <c r="A5263">
        <v>710</v>
      </c>
      <c r="B5263" t="s">
        <v>5374</v>
      </c>
      <c r="C5263">
        <f t="shared" si="171"/>
        <v>2007</v>
      </c>
      <c r="D5263" t="str">
        <f t="shared" si="172"/>
        <v>7102007</v>
      </c>
      <c r="E5263" t="e">
        <f>+VLOOKUP(D5263,[2]WeightCountryEstimate!$C$2:$D$116,2,FALSE)</f>
        <v>#N/A</v>
      </c>
      <c r="F5263" t="e">
        <f>+VLOOKUP(D5263,'[3]Suff living area by country'!$J$2:$K$423,2,FALSE)</f>
        <v>#N/A</v>
      </c>
      <c r="G5263" t="e">
        <f>+VLOOKUP(D5263,'[1]Freight vol by country &amp; year'!$C$2:$D$886,2,FALSE)</f>
        <v>#N/A</v>
      </c>
      <c r="H5263" t="e">
        <f>+VLOOKUP(D5263,[4]Goal11!$I$2:$J$560,2,FALSE)</f>
        <v>#N/A</v>
      </c>
      <c r="I5263" t="str">
        <f>+VLOOKUP(D5263,[5]Goal17!$I$2:$J$4522,2,FALSE)</f>
        <v>8.07</v>
      </c>
      <c r="J5263" t="str">
        <f>+VLOOKUP(D5263,'[6]2G coverage'!$I$2:$J$3380,2,FALSE)</f>
        <v>99.79</v>
      </c>
    </row>
    <row r="5264" spans="1:10" x14ac:dyDescent="0.25">
      <c r="A5264">
        <v>716</v>
      </c>
      <c r="B5264" t="s">
        <v>5375</v>
      </c>
      <c r="C5264">
        <f t="shared" si="171"/>
        <v>2007</v>
      </c>
      <c r="D5264" t="str">
        <f t="shared" si="172"/>
        <v>7162007</v>
      </c>
      <c r="E5264" t="e">
        <f>+VLOOKUP(D5264,[2]WeightCountryEstimate!$C$2:$D$116,2,FALSE)</f>
        <v>#N/A</v>
      </c>
      <c r="F5264" t="e">
        <f>+VLOOKUP(D5264,'[3]Suff living area by country'!$J$2:$K$423,2,FALSE)</f>
        <v>#N/A</v>
      </c>
      <c r="G5264" t="e">
        <f>+VLOOKUP(D5264,'[1]Freight vol by country &amp; year'!$C$2:$D$886,2,FALSE)</f>
        <v>#N/A</v>
      </c>
      <c r="H5264" t="e">
        <f>+VLOOKUP(D5264,[4]Goal11!$I$2:$J$560,2,FALSE)</f>
        <v>#N/A</v>
      </c>
      <c r="I5264" t="str">
        <f>+VLOOKUP(D5264,[5]Goal17!$I$2:$J$4522,2,FALSE)</f>
        <v>3.00</v>
      </c>
      <c r="J5264" t="str">
        <f>+VLOOKUP(D5264,'[6]2G coverage'!$I$2:$J$3380,2,FALSE)</f>
        <v>75.00</v>
      </c>
    </row>
    <row r="5265" spans="1:10" x14ac:dyDescent="0.25">
      <c r="A5265">
        <v>722</v>
      </c>
      <c r="B5265" t="s">
        <v>5376</v>
      </c>
      <c r="C5265">
        <f t="shared" si="171"/>
        <v>2007</v>
      </c>
      <c r="D5265" t="str">
        <f t="shared" si="172"/>
        <v>7222007</v>
      </c>
      <c r="E5265" t="e">
        <f>+VLOOKUP(D5265,[2]WeightCountryEstimate!$C$2:$D$116,2,FALSE)</f>
        <v>#N/A</v>
      </c>
      <c r="F5265" t="e">
        <f>+VLOOKUP(D5265,'[3]Suff living area by country'!$J$2:$K$423,2,FALSE)</f>
        <v>#N/A</v>
      </c>
      <c r="G5265" t="e">
        <f>+VLOOKUP(D5265,'[1]Freight vol by country &amp; year'!$C$2:$D$886,2,FALSE)</f>
        <v>#N/A</v>
      </c>
      <c r="H5265" t="e">
        <f>+VLOOKUP(D5265,[4]Goal11!$I$2:$J$560,2,FALSE)</f>
        <v>#N/A</v>
      </c>
      <c r="I5265" t="str">
        <f>+VLOOKUP(D5265,[5]Goal17!$I$2:$J$4522,2,FALSE)</f>
        <v>17.20</v>
      </c>
      <c r="J5265" t="str">
        <f>+VLOOKUP(D5265,'[6]2G coverage'!$I$2:$J$3380,2,FALSE)</f>
        <v>81.31</v>
      </c>
    </row>
    <row r="5266" spans="1:10" x14ac:dyDescent="0.25">
      <c r="A5266">
        <v>724</v>
      </c>
      <c r="B5266" t="s">
        <v>5377</v>
      </c>
      <c r="C5266">
        <f t="shared" si="171"/>
        <v>2007</v>
      </c>
      <c r="D5266" t="str">
        <f t="shared" si="172"/>
        <v>7242007</v>
      </c>
      <c r="E5266" t="e">
        <f>+VLOOKUP(D5266,[2]WeightCountryEstimate!$C$2:$D$116,2,FALSE)</f>
        <v>#N/A</v>
      </c>
      <c r="F5266" t="e">
        <f>+VLOOKUP(D5266,'[3]Suff living area by country'!$J$2:$K$423,2,FALSE)</f>
        <v>#N/A</v>
      </c>
      <c r="G5266" t="e">
        <f>+VLOOKUP(D5266,'[1]Freight vol by country &amp; year'!$C$2:$D$886,2,FALSE)</f>
        <v>#N/A</v>
      </c>
      <c r="H5266" t="e">
        <f>+VLOOKUP(D5266,[4]Goal11!$I$2:$J$560,2,FALSE)</f>
        <v>#N/A</v>
      </c>
      <c r="I5266" t="str">
        <f>+VLOOKUP(D5266,[5]Goal17!$I$2:$J$4522,2,FALSE)</f>
        <v>55.11</v>
      </c>
      <c r="J5266" t="str">
        <f>+VLOOKUP(D5266,'[6]2G coverage'!$I$2:$J$3380,2,FALSE)</f>
        <v>99.00</v>
      </c>
    </row>
    <row r="5267" spans="1:10" x14ac:dyDescent="0.25">
      <c r="A5267">
        <v>728</v>
      </c>
      <c r="B5267" t="s">
        <v>5378</v>
      </c>
      <c r="C5267">
        <f t="shared" si="171"/>
        <v>2007</v>
      </c>
      <c r="D5267" t="str">
        <f t="shared" si="172"/>
        <v>7282007</v>
      </c>
      <c r="E5267" t="e">
        <f>+VLOOKUP(D5267,[2]WeightCountryEstimate!$C$2:$D$116,2,FALSE)</f>
        <v>#N/A</v>
      </c>
      <c r="F5267" t="e">
        <f>+VLOOKUP(D5267,'[3]Suff living area by country'!$J$2:$K$423,2,FALSE)</f>
        <v>#N/A</v>
      </c>
      <c r="G5267" t="e">
        <f>+VLOOKUP(D5267,'[1]Freight vol by country &amp; year'!$C$2:$D$886,2,FALSE)</f>
        <v>#N/A</v>
      </c>
      <c r="H5267" t="e">
        <f>+VLOOKUP(D5267,[4]Goal11!$I$2:$J$560,2,FALSE)</f>
        <v>#N/A</v>
      </c>
      <c r="I5267" t="e">
        <f>+VLOOKUP(D5267,[5]Goal17!$I$2:$J$4522,2,FALSE)</f>
        <v>#N/A</v>
      </c>
      <c r="J5267" t="e">
        <f>+VLOOKUP(D5267,'[6]2G coverage'!$I$2:$J$3380,2,FALSE)</f>
        <v>#N/A</v>
      </c>
    </row>
    <row r="5268" spans="1:10" x14ac:dyDescent="0.25">
      <c r="A5268">
        <v>729</v>
      </c>
      <c r="B5268" t="s">
        <v>5379</v>
      </c>
      <c r="C5268">
        <f t="shared" si="171"/>
        <v>2007</v>
      </c>
      <c r="D5268" t="str">
        <f t="shared" si="172"/>
        <v>7292007</v>
      </c>
      <c r="E5268" t="e">
        <f>+VLOOKUP(D5268,[2]WeightCountryEstimate!$C$2:$D$116,2,FALSE)</f>
        <v>#N/A</v>
      </c>
      <c r="F5268" t="e">
        <f>+VLOOKUP(D5268,'[3]Suff living area by country'!$J$2:$K$423,2,FALSE)</f>
        <v>#N/A</v>
      </c>
      <c r="G5268" t="e">
        <f>+VLOOKUP(D5268,'[1]Freight vol by country &amp; year'!$C$2:$D$886,2,FALSE)</f>
        <v>#N/A</v>
      </c>
      <c r="H5268" t="e">
        <f>+VLOOKUP(D5268,[4]Goal11!$I$2:$J$560,2,FALSE)</f>
        <v>#N/A</v>
      </c>
      <c r="I5268" t="str">
        <f>+VLOOKUP(D5268,[5]Goal17!$I$2:$J$4522,2,FALSE)</f>
        <v>8.66</v>
      </c>
      <c r="J5268" t="str">
        <f>+VLOOKUP(D5268,'[6]2G coverage'!$I$2:$J$3380,2,FALSE)</f>
        <v>60.00</v>
      </c>
    </row>
    <row r="5269" spans="1:10" x14ac:dyDescent="0.25">
      <c r="A5269">
        <v>732</v>
      </c>
      <c r="B5269" t="s">
        <v>5380</v>
      </c>
      <c r="C5269">
        <f t="shared" si="171"/>
        <v>2007</v>
      </c>
      <c r="D5269" t="str">
        <f t="shared" si="172"/>
        <v>7322007</v>
      </c>
      <c r="E5269" t="e">
        <f>+VLOOKUP(D5269,[2]WeightCountryEstimate!$C$2:$D$116,2,FALSE)</f>
        <v>#N/A</v>
      </c>
      <c r="F5269" t="e">
        <f>+VLOOKUP(D5269,'[3]Suff living area by country'!$J$2:$K$423,2,FALSE)</f>
        <v>#N/A</v>
      </c>
      <c r="G5269" t="e">
        <f>+VLOOKUP(D5269,'[1]Freight vol by country &amp; year'!$C$2:$D$886,2,FALSE)</f>
        <v>#N/A</v>
      </c>
      <c r="H5269" t="e">
        <f>+VLOOKUP(D5269,[4]Goal11!$I$2:$J$560,2,FALSE)</f>
        <v>#N/A</v>
      </c>
      <c r="I5269" t="e">
        <f>+VLOOKUP(D5269,[5]Goal17!$I$2:$J$4522,2,FALSE)</f>
        <v>#N/A</v>
      </c>
      <c r="J5269" t="e">
        <f>+VLOOKUP(D5269,'[6]2G coverage'!$I$2:$J$3380,2,FALSE)</f>
        <v>#N/A</v>
      </c>
    </row>
    <row r="5270" spans="1:10" x14ac:dyDescent="0.25">
      <c r="A5270">
        <v>738</v>
      </c>
      <c r="B5270" t="s">
        <v>5381</v>
      </c>
      <c r="C5270">
        <f t="shared" si="171"/>
        <v>2007</v>
      </c>
      <c r="D5270" t="str">
        <f t="shared" si="172"/>
        <v>7382007</v>
      </c>
      <c r="E5270" t="e">
        <f>+VLOOKUP(D5270,[2]WeightCountryEstimate!$C$2:$D$116,2,FALSE)</f>
        <v>#N/A</v>
      </c>
      <c r="F5270" t="e">
        <f>+VLOOKUP(D5270,'[3]Suff living area by country'!$J$2:$K$423,2,FALSE)</f>
        <v>#N/A</v>
      </c>
      <c r="G5270" t="e">
        <f>+VLOOKUP(D5270,'[1]Freight vol by country &amp; year'!$C$2:$D$886,2,FALSE)</f>
        <v>#N/A</v>
      </c>
      <c r="H5270" t="e">
        <f>+VLOOKUP(D5270,[4]Goal11!$I$2:$J$560,2,FALSE)</f>
        <v>#N/A</v>
      </c>
      <c r="I5270" t="e">
        <f>+VLOOKUP(D5270,[5]Goal17!$I$2:$J$4522,2,FALSE)</f>
        <v>#N/A</v>
      </c>
      <c r="J5270" t="e">
        <f>+VLOOKUP(D5270,'[6]2G coverage'!$I$2:$J$3380,2,FALSE)</f>
        <v>#N/A</v>
      </c>
    </row>
    <row r="5271" spans="1:10" x14ac:dyDescent="0.25">
      <c r="A5271">
        <v>740</v>
      </c>
      <c r="B5271" t="s">
        <v>5382</v>
      </c>
      <c r="C5271">
        <f t="shared" si="171"/>
        <v>2007</v>
      </c>
      <c r="D5271" t="str">
        <f t="shared" si="172"/>
        <v>7402007</v>
      </c>
      <c r="E5271" t="e">
        <f>+VLOOKUP(D5271,[2]WeightCountryEstimate!$C$2:$D$116,2,FALSE)</f>
        <v>#N/A</v>
      </c>
      <c r="F5271" t="e">
        <f>+VLOOKUP(D5271,'[3]Suff living area by country'!$J$2:$K$423,2,FALSE)</f>
        <v>#N/A</v>
      </c>
      <c r="G5271" t="e">
        <f>+VLOOKUP(D5271,'[1]Freight vol by country &amp; year'!$C$2:$D$886,2,FALSE)</f>
        <v>#N/A</v>
      </c>
      <c r="H5271" t="e">
        <f>+VLOOKUP(D5271,[4]Goal11!$I$2:$J$560,2,FALSE)</f>
        <v>#N/A</v>
      </c>
      <c r="I5271" t="str">
        <f>+VLOOKUP(D5271,[5]Goal17!$I$2:$J$4522,2,FALSE)</f>
        <v>14.11</v>
      </c>
      <c r="J5271" t="e">
        <f>+VLOOKUP(D5271,'[6]2G coverage'!$I$2:$J$3380,2,FALSE)</f>
        <v>#N/A</v>
      </c>
    </row>
    <row r="5272" spans="1:10" x14ac:dyDescent="0.25">
      <c r="A5272">
        <v>744</v>
      </c>
      <c r="B5272" t="s">
        <v>5383</v>
      </c>
      <c r="C5272">
        <f t="shared" si="171"/>
        <v>2007</v>
      </c>
      <c r="D5272" t="str">
        <f t="shared" si="172"/>
        <v>7442007</v>
      </c>
      <c r="E5272" t="e">
        <f>+VLOOKUP(D5272,[2]WeightCountryEstimate!$C$2:$D$116,2,FALSE)</f>
        <v>#N/A</v>
      </c>
      <c r="F5272" t="e">
        <f>+VLOOKUP(D5272,'[3]Suff living area by country'!$J$2:$K$423,2,FALSE)</f>
        <v>#N/A</v>
      </c>
      <c r="G5272" t="e">
        <f>+VLOOKUP(D5272,'[1]Freight vol by country &amp; year'!$C$2:$D$886,2,FALSE)</f>
        <v>#N/A</v>
      </c>
      <c r="H5272" t="e">
        <f>+VLOOKUP(D5272,[4]Goal11!$I$2:$J$560,2,FALSE)</f>
        <v>#N/A</v>
      </c>
      <c r="I5272" t="e">
        <f>+VLOOKUP(D5272,[5]Goal17!$I$2:$J$4522,2,FALSE)</f>
        <v>#N/A</v>
      </c>
      <c r="J5272" t="e">
        <f>+VLOOKUP(D5272,'[6]2G coverage'!$I$2:$J$3380,2,FALSE)</f>
        <v>#N/A</v>
      </c>
    </row>
    <row r="5273" spans="1:10" x14ac:dyDescent="0.25">
      <c r="A5273">
        <v>746</v>
      </c>
      <c r="B5273" t="s">
        <v>5384</v>
      </c>
      <c r="C5273">
        <f t="shared" si="171"/>
        <v>2007</v>
      </c>
      <c r="D5273" t="str">
        <f t="shared" si="172"/>
        <v>7462007</v>
      </c>
      <c r="E5273" t="e">
        <f>+VLOOKUP(D5273,[2]WeightCountryEstimate!$C$2:$D$116,2,FALSE)</f>
        <v>#N/A</v>
      </c>
      <c r="F5273" t="e">
        <f>+VLOOKUP(D5273,'[3]Suff living area by country'!$J$2:$K$423,2,FALSE)</f>
        <v>#N/A</v>
      </c>
      <c r="G5273" t="e">
        <f>+VLOOKUP(D5273,'[1]Freight vol by country &amp; year'!$C$2:$D$886,2,FALSE)</f>
        <v>#N/A</v>
      </c>
      <c r="H5273" t="e">
        <f>+VLOOKUP(D5273,[4]Goal11!$I$2:$J$560,2,FALSE)</f>
        <v>#N/A</v>
      </c>
      <c r="I5273" t="e">
        <f>+VLOOKUP(D5273,[5]Goal17!$I$2:$J$4522,2,FALSE)</f>
        <v>#N/A</v>
      </c>
      <c r="J5273" t="e">
        <f>+VLOOKUP(D5273,'[6]2G coverage'!$I$2:$J$3380,2,FALSE)</f>
        <v>#N/A</v>
      </c>
    </row>
    <row r="5274" spans="1:10" x14ac:dyDescent="0.25">
      <c r="A5274">
        <v>747</v>
      </c>
      <c r="B5274" t="s">
        <v>5385</v>
      </c>
      <c r="C5274">
        <f t="shared" si="171"/>
        <v>2007</v>
      </c>
      <c r="D5274" t="str">
        <f t="shared" si="172"/>
        <v>7472007</v>
      </c>
      <c r="E5274" t="e">
        <f>+VLOOKUP(D5274,[2]WeightCountryEstimate!$C$2:$D$116,2,FALSE)</f>
        <v>#N/A</v>
      </c>
      <c r="F5274" t="e">
        <f>+VLOOKUP(D5274,'[3]Suff living area by country'!$J$2:$K$423,2,FALSE)</f>
        <v>#N/A</v>
      </c>
      <c r="G5274" t="e">
        <f>+VLOOKUP(D5274,'[1]Freight vol by country &amp; year'!$C$2:$D$886,2,FALSE)</f>
        <v>#N/A</v>
      </c>
      <c r="H5274" t="e">
        <f>+VLOOKUP(D5274,[4]Goal11!$I$2:$J$560,2,FALSE)</f>
        <v>#N/A</v>
      </c>
      <c r="I5274" t="str">
        <f>+VLOOKUP(D5274,[5]Goal17!$I$2:$J$4522,2,FALSE)</f>
        <v>17.63</v>
      </c>
      <c r="J5274" t="str">
        <f>+VLOOKUP(D5274,'[6]2G coverage'!$I$2:$J$3380,2,FALSE)</f>
        <v>89.51</v>
      </c>
    </row>
    <row r="5275" spans="1:10" x14ac:dyDescent="0.25">
      <c r="A5275">
        <v>748</v>
      </c>
      <c r="B5275" t="s">
        <v>5386</v>
      </c>
      <c r="C5275">
        <f t="shared" si="171"/>
        <v>2007</v>
      </c>
      <c r="D5275" t="str">
        <f t="shared" si="172"/>
        <v>7482007</v>
      </c>
      <c r="E5275" t="e">
        <f>+VLOOKUP(D5275,[2]WeightCountryEstimate!$C$2:$D$116,2,FALSE)</f>
        <v>#N/A</v>
      </c>
      <c r="F5275" t="e">
        <f>+VLOOKUP(D5275,'[3]Suff living area by country'!$J$2:$K$423,2,FALSE)</f>
        <v>#N/A</v>
      </c>
      <c r="G5275" t="e">
        <f>+VLOOKUP(D5275,'[1]Freight vol by country &amp; year'!$C$2:$D$886,2,FALSE)</f>
        <v>#N/A</v>
      </c>
      <c r="H5275" t="e">
        <f>+VLOOKUP(D5275,[4]Goal11!$I$2:$J$560,2,FALSE)</f>
        <v>#N/A</v>
      </c>
      <c r="I5275" t="str">
        <f>+VLOOKUP(D5275,[5]Goal17!$I$2:$J$4522,2,FALSE)</f>
        <v>4.10</v>
      </c>
      <c r="J5275" t="e">
        <f>+VLOOKUP(D5275,'[6]2G coverage'!$I$2:$J$3380,2,FALSE)</f>
        <v>#N/A</v>
      </c>
    </row>
    <row r="5276" spans="1:10" x14ac:dyDescent="0.25">
      <c r="A5276">
        <v>752</v>
      </c>
      <c r="B5276" t="s">
        <v>5387</v>
      </c>
      <c r="C5276">
        <f t="shared" si="171"/>
        <v>2007</v>
      </c>
      <c r="D5276" t="str">
        <f t="shared" si="172"/>
        <v>7522007</v>
      </c>
      <c r="E5276" t="e">
        <f>+VLOOKUP(D5276,[2]WeightCountryEstimate!$C$2:$D$116,2,FALSE)</f>
        <v>#N/A</v>
      </c>
      <c r="F5276" t="e">
        <f>+VLOOKUP(D5276,'[3]Suff living area by country'!$J$2:$K$423,2,FALSE)</f>
        <v>#N/A</v>
      </c>
      <c r="G5276" t="e">
        <f>+VLOOKUP(D5276,'[1]Freight vol by country &amp; year'!$C$2:$D$886,2,FALSE)</f>
        <v>#N/A</v>
      </c>
      <c r="H5276" t="e">
        <f>+VLOOKUP(D5276,[4]Goal11!$I$2:$J$560,2,FALSE)</f>
        <v>#N/A</v>
      </c>
      <c r="I5276" t="str">
        <f>+VLOOKUP(D5276,[5]Goal17!$I$2:$J$4522,2,FALSE)</f>
        <v>82.01</v>
      </c>
      <c r="J5276" t="str">
        <f>+VLOOKUP(D5276,'[6]2G coverage'!$I$2:$J$3380,2,FALSE)</f>
        <v>99.00</v>
      </c>
    </row>
    <row r="5277" spans="1:10" x14ac:dyDescent="0.25">
      <c r="A5277">
        <v>753</v>
      </c>
      <c r="B5277" t="s">
        <v>5388</v>
      </c>
      <c r="C5277">
        <f t="shared" si="171"/>
        <v>2007</v>
      </c>
      <c r="D5277" t="str">
        <f t="shared" si="172"/>
        <v>7532007</v>
      </c>
      <c r="E5277" t="e">
        <f>+VLOOKUP(D5277,[2]WeightCountryEstimate!$C$2:$D$116,2,FALSE)</f>
        <v>#N/A</v>
      </c>
      <c r="F5277" t="e">
        <f>+VLOOKUP(D5277,'[3]Suff living area by country'!$J$2:$K$423,2,FALSE)</f>
        <v>#N/A</v>
      </c>
      <c r="G5277" t="e">
        <f>+VLOOKUP(D5277,'[1]Freight vol by country &amp; year'!$C$2:$D$886,2,FALSE)</f>
        <v>#N/A</v>
      </c>
      <c r="H5277" t="e">
        <f>+VLOOKUP(D5277,[4]Goal11!$I$2:$J$560,2,FALSE)</f>
        <v>#N/A</v>
      </c>
      <c r="I5277" t="str">
        <f>+VLOOKUP(D5277,[5]Goal17!$I$2:$J$4522,2,FALSE)</f>
        <v>20.29</v>
      </c>
      <c r="J5277" t="str">
        <f>+VLOOKUP(D5277,'[6]2G coverage'!$I$2:$J$3380,2,FALSE)</f>
        <v>90.16</v>
      </c>
    </row>
    <row r="5278" spans="1:10" x14ac:dyDescent="0.25">
      <c r="A5278">
        <v>756</v>
      </c>
      <c r="B5278" t="s">
        <v>5389</v>
      </c>
      <c r="C5278">
        <f t="shared" si="171"/>
        <v>2007</v>
      </c>
      <c r="D5278" t="str">
        <f t="shared" si="172"/>
        <v>7562007</v>
      </c>
      <c r="E5278" t="e">
        <f>+VLOOKUP(D5278,[2]WeightCountryEstimate!$C$2:$D$116,2,FALSE)</f>
        <v>#N/A</v>
      </c>
      <c r="F5278" t="e">
        <f>+VLOOKUP(D5278,'[3]Suff living area by country'!$J$2:$K$423,2,FALSE)</f>
        <v>#N/A</v>
      </c>
      <c r="G5278" t="e">
        <f>+VLOOKUP(D5278,'[1]Freight vol by country &amp; year'!$C$2:$D$886,2,FALSE)</f>
        <v>#N/A</v>
      </c>
      <c r="H5278" t="e">
        <f>+VLOOKUP(D5278,[4]Goal11!$I$2:$J$560,2,FALSE)</f>
        <v>#N/A</v>
      </c>
      <c r="I5278" t="str">
        <f>+VLOOKUP(D5278,[5]Goal17!$I$2:$J$4522,2,FALSE)</f>
        <v>77.20</v>
      </c>
      <c r="J5278" t="str">
        <f>+VLOOKUP(D5278,'[6]2G coverage'!$I$2:$J$3380,2,FALSE)</f>
        <v>100.00</v>
      </c>
    </row>
    <row r="5279" spans="1:10" x14ac:dyDescent="0.25">
      <c r="A5279">
        <v>760</v>
      </c>
      <c r="B5279" t="s">
        <v>5390</v>
      </c>
      <c r="C5279">
        <f t="shared" si="171"/>
        <v>2007</v>
      </c>
      <c r="D5279" t="str">
        <f t="shared" si="172"/>
        <v>7602007</v>
      </c>
      <c r="E5279" t="e">
        <f>+VLOOKUP(D5279,[2]WeightCountryEstimate!$C$2:$D$116,2,FALSE)</f>
        <v>#N/A</v>
      </c>
      <c r="F5279" t="e">
        <f>+VLOOKUP(D5279,'[3]Suff living area by country'!$J$2:$K$423,2,FALSE)</f>
        <v>#N/A</v>
      </c>
      <c r="G5279" t="e">
        <f>+VLOOKUP(D5279,'[1]Freight vol by country &amp; year'!$C$2:$D$886,2,FALSE)</f>
        <v>#N/A</v>
      </c>
      <c r="H5279" t="e">
        <f>+VLOOKUP(D5279,[4]Goal11!$I$2:$J$560,2,FALSE)</f>
        <v>#N/A</v>
      </c>
      <c r="I5279" t="str">
        <f>+VLOOKUP(D5279,[5]Goal17!$I$2:$J$4522,2,FALSE)</f>
        <v>11.50</v>
      </c>
      <c r="J5279" t="str">
        <f>+VLOOKUP(D5279,'[6]2G coverage'!$I$2:$J$3380,2,FALSE)</f>
        <v>96.00</v>
      </c>
    </row>
    <row r="5280" spans="1:10" x14ac:dyDescent="0.25">
      <c r="A5280">
        <v>762</v>
      </c>
      <c r="B5280" t="s">
        <v>5391</v>
      </c>
      <c r="C5280">
        <f t="shared" si="171"/>
        <v>2007</v>
      </c>
      <c r="D5280" t="str">
        <f t="shared" si="172"/>
        <v>7622007</v>
      </c>
      <c r="E5280" t="e">
        <f>+VLOOKUP(D5280,[2]WeightCountryEstimate!$C$2:$D$116,2,FALSE)</f>
        <v>#N/A</v>
      </c>
      <c r="F5280">
        <f>+VLOOKUP(D5280,'[3]Suff living area by country'!$J$2:$K$423,2,FALSE)</f>
        <v>80.3</v>
      </c>
      <c r="G5280" t="e">
        <f>+VLOOKUP(D5280,'[1]Freight vol by country &amp; year'!$C$2:$D$886,2,FALSE)</f>
        <v>#N/A</v>
      </c>
      <c r="H5280" t="e">
        <f>+VLOOKUP(D5280,[4]Goal11!$I$2:$J$560,2,FALSE)</f>
        <v>#N/A</v>
      </c>
      <c r="I5280" t="str">
        <f>+VLOOKUP(D5280,[5]Goal17!$I$2:$J$4522,2,FALSE)</f>
        <v>7.20</v>
      </c>
      <c r="J5280" t="e">
        <f>+VLOOKUP(D5280,'[6]2G coverage'!$I$2:$J$3380,2,FALSE)</f>
        <v>#N/A</v>
      </c>
    </row>
    <row r="5281" spans="1:10" x14ac:dyDescent="0.25">
      <c r="A5281">
        <v>764</v>
      </c>
      <c r="B5281" t="s">
        <v>5392</v>
      </c>
      <c r="C5281">
        <f t="shared" si="171"/>
        <v>2007</v>
      </c>
      <c r="D5281" t="str">
        <f t="shared" si="172"/>
        <v>7642007</v>
      </c>
      <c r="E5281" t="e">
        <f>+VLOOKUP(D5281,[2]WeightCountryEstimate!$C$2:$D$116,2,FALSE)</f>
        <v>#N/A</v>
      </c>
      <c r="F5281" t="e">
        <f>+VLOOKUP(D5281,'[3]Suff living area by country'!$J$2:$K$423,2,FALSE)</f>
        <v>#N/A</v>
      </c>
      <c r="G5281" t="e">
        <f>+VLOOKUP(D5281,'[1]Freight vol by country &amp; year'!$C$2:$D$886,2,FALSE)</f>
        <v>#N/A</v>
      </c>
      <c r="H5281" t="e">
        <f>+VLOOKUP(D5281,[4]Goal11!$I$2:$J$560,2,FALSE)</f>
        <v>#N/A</v>
      </c>
      <c r="I5281" t="str">
        <f>+VLOOKUP(D5281,[5]Goal17!$I$2:$J$4522,2,FALSE)</f>
        <v>20.03</v>
      </c>
      <c r="J5281" t="str">
        <f>+VLOOKUP(D5281,'[6]2G coverage'!$I$2:$J$3380,2,FALSE)</f>
        <v>37.77</v>
      </c>
    </row>
    <row r="5282" spans="1:10" x14ac:dyDescent="0.25">
      <c r="A5282">
        <v>768</v>
      </c>
      <c r="B5282" t="s">
        <v>5393</v>
      </c>
      <c r="C5282">
        <f t="shared" si="171"/>
        <v>2007</v>
      </c>
      <c r="D5282" t="str">
        <f t="shared" si="172"/>
        <v>7682007</v>
      </c>
      <c r="E5282" t="e">
        <f>+VLOOKUP(D5282,[2]WeightCountryEstimate!$C$2:$D$116,2,FALSE)</f>
        <v>#N/A</v>
      </c>
      <c r="F5282" t="e">
        <f>+VLOOKUP(D5282,'[3]Suff living area by country'!$J$2:$K$423,2,FALSE)</f>
        <v>#N/A</v>
      </c>
      <c r="G5282" t="e">
        <f>+VLOOKUP(D5282,'[1]Freight vol by country &amp; year'!$C$2:$D$886,2,FALSE)</f>
        <v>#N/A</v>
      </c>
      <c r="H5282" t="e">
        <f>+VLOOKUP(D5282,[4]Goal11!$I$2:$J$560,2,FALSE)</f>
        <v>#N/A</v>
      </c>
      <c r="I5282" t="str">
        <f>+VLOOKUP(D5282,[5]Goal17!$I$2:$J$4522,2,FALSE)</f>
        <v>2.20</v>
      </c>
      <c r="J5282" t="str">
        <f>+VLOOKUP(D5282,'[6]2G coverage'!$I$2:$J$3380,2,FALSE)</f>
        <v>85.00</v>
      </c>
    </row>
    <row r="5283" spans="1:10" x14ac:dyDescent="0.25">
      <c r="A5283">
        <v>772</v>
      </c>
      <c r="B5283" t="s">
        <v>5394</v>
      </c>
      <c r="C5283">
        <f t="shared" si="171"/>
        <v>2007</v>
      </c>
      <c r="D5283" t="str">
        <f t="shared" si="172"/>
        <v>7722007</v>
      </c>
      <c r="E5283" t="e">
        <f>+VLOOKUP(D5283,[2]WeightCountryEstimate!$C$2:$D$116,2,FALSE)</f>
        <v>#N/A</v>
      </c>
      <c r="F5283" t="e">
        <f>+VLOOKUP(D5283,'[3]Suff living area by country'!$J$2:$K$423,2,FALSE)</f>
        <v>#N/A</v>
      </c>
      <c r="G5283" t="e">
        <f>+VLOOKUP(D5283,'[1]Freight vol by country &amp; year'!$C$2:$D$886,2,FALSE)</f>
        <v>#N/A</v>
      </c>
      <c r="H5283" t="e">
        <f>+VLOOKUP(D5283,[4]Goal11!$I$2:$J$560,2,FALSE)</f>
        <v>#N/A</v>
      </c>
      <c r="I5283" t="e">
        <f>+VLOOKUP(D5283,[5]Goal17!$I$2:$J$4522,2,FALSE)</f>
        <v>#N/A</v>
      </c>
      <c r="J5283" t="e">
        <f>+VLOOKUP(D5283,'[6]2G coverage'!$I$2:$J$3380,2,FALSE)</f>
        <v>#N/A</v>
      </c>
    </row>
    <row r="5284" spans="1:10" x14ac:dyDescent="0.25">
      <c r="A5284">
        <v>776</v>
      </c>
      <c r="B5284" t="s">
        <v>5395</v>
      </c>
      <c r="C5284">
        <f t="shared" si="171"/>
        <v>2007</v>
      </c>
      <c r="D5284" t="str">
        <f t="shared" si="172"/>
        <v>7762007</v>
      </c>
      <c r="E5284" t="e">
        <f>+VLOOKUP(D5284,[2]WeightCountryEstimate!$C$2:$D$116,2,FALSE)</f>
        <v>#N/A</v>
      </c>
      <c r="F5284" t="e">
        <f>+VLOOKUP(D5284,'[3]Suff living area by country'!$J$2:$K$423,2,FALSE)</f>
        <v>#N/A</v>
      </c>
      <c r="G5284" t="e">
        <f>+VLOOKUP(D5284,'[1]Freight vol by country &amp; year'!$C$2:$D$886,2,FALSE)</f>
        <v>#N/A</v>
      </c>
      <c r="H5284" t="e">
        <f>+VLOOKUP(D5284,[4]Goal11!$I$2:$J$560,2,FALSE)</f>
        <v>#N/A</v>
      </c>
      <c r="I5284" t="str">
        <f>+VLOOKUP(D5284,[5]Goal17!$I$2:$J$4522,2,FALSE)</f>
        <v>7.18</v>
      </c>
      <c r="J5284" t="str">
        <f>+VLOOKUP(D5284,'[6]2G coverage'!$I$2:$J$3380,2,FALSE)</f>
        <v>90.00</v>
      </c>
    </row>
    <row r="5285" spans="1:10" x14ac:dyDescent="0.25">
      <c r="A5285">
        <v>780</v>
      </c>
      <c r="B5285" t="s">
        <v>5396</v>
      </c>
      <c r="C5285">
        <f t="shared" si="171"/>
        <v>2007</v>
      </c>
      <c r="D5285" t="str">
        <f t="shared" si="172"/>
        <v>7802007</v>
      </c>
      <c r="E5285" t="e">
        <f>+VLOOKUP(D5285,[2]WeightCountryEstimate!$C$2:$D$116,2,FALSE)</f>
        <v>#N/A</v>
      </c>
      <c r="F5285" t="e">
        <f>+VLOOKUP(D5285,'[3]Suff living area by country'!$J$2:$K$423,2,FALSE)</f>
        <v>#N/A</v>
      </c>
      <c r="G5285" t="e">
        <f>+VLOOKUP(D5285,'[1]Freight vol by country &amp; year'!$C$2:$D$886,2,FALSE)</f>
        <v>#N/A</v>
      </c>
      <c r="H5285" t="e">
        <f>+VLOOKUP(D5285,[4]Goal11!$I$2:$J$560,2,FALSE)</f>
        <v>#N/A</v>
      </c>
      <c r="I5285" t="str">
        <f>+VLOOKUP(D5285,[5]Goal17!$I$2:$J$4522,2,FALSE)</f>
        <v>32.30</v>
      </c>
      <c r="J5285" t="str">
        <f>+VLOOKUP(D5285,'[6]2G coverage'!$I$2:$J$3380,2,FALSE)</f>
        <v>100.00</v>
      </c>
    </row>
    <row r="5286" spans="1:10" x14ac:dyDescent="0.25">
      <c r="A5286">
        <v>784</v>
      </c>
      <c r="B5286" t="s">
        <v>5397</v>
      </c>
      <c r="C5286">
        <f t="shared" si="171"/>
        <v>2007</v>
      </c>
      <c r="D5286" t="str">
        <f t="shared" si="172"/>
        <v>7842007</v>
      </c>
      <c r="E5286" t="e">
        <f>+VLOOKUP(D5286,[2]WeightCountryEstimate!$C$2:$D$116,2,FALSE)</f>
        <v>#N/A</v>
      </c>
      <c r="F5286" t="e">
        <f>+VLOOKUP(D5286,'[3]Suff living area by country'!$J$2:$K$423,2,FALSE)</f>
        <v>#N/A</v>
      </c>
      <c r="G5286" t="e">
        <f>+VLOOKUP(D5286,'[1]Freight vol by country &amp; year'!$C$2:$D$886,2,FALSE)</f>
        <v>#N/A</v>
      </c>
      <c r="H5286" t="e">
        <f>+VLOOKUP(D5286,[4]Goal11!$I$2:$J$560,2,FALSE)</f>
        <v>#N/A</v>
      </c>
      <c r="I5286" t="str">
        <f>+VLOOKUP(D5286,[5]Goal17!$I$2:$J$4522,2,FALSE)</f>
        <v>61.00</v>
      </c>
      <c r="J5286" t="str">
        <f>+VLOOKUP(D5286,'[6]2G coverage'!$I$2:$J$3380,2,FALSE)</f>
        <v>100.00</v>
      </c>
    </row>
    <row r="5287" spans="1:10" x14ac:dyDescent="0.25">
      <c r="A5287">
        <v>788</v>
      </c>
      <c r="B5287" t="s">
        <v>5398</v>
      </c>
      <c r="C5287">
        <f t="shared" si="171"/>
        <v>2007</v>
      </c>
      <c r="D5287" t="str">
        <f t="shared" si="172"/>
        <v>7882007</v>
      </c>
      <c r="E5287" t="e">
        <f>+VLOOKUP(D5287,[2]WeightCountryEstimate!$C$2:$D$116,2,FALSE)</f>
        <v>#N/A</v>
      </c>
      <c r="F5287" t="e">
        <f>+VLOOKUP(D5287,'[3]Suff living area by country'!$J$2:$K$423,2,FALSE)</f>
        <v>#N/A</v>
      </c>
      <c r="G5287" t="e">
        <f>+VLOOKUP(D5287,'[1]Freight vol by country &amp; year'!$C$2:$D$886,2,FALSE)</f>
        <v>#N/A</v>
      </c>
      <c r="H5287" t="e">
        <f>+VLOOKUP(D5287,[4]Goal11!$I$2:$J$560,2,FALSE)</f>
        <v>#N/A</v>
      </c>
      <c r="I5287" t="str">
        <f>+VLOOKUP(D5287,[5]Goal17!$I$2:$J$4522,2,FALSE)</f>
        <v>17.10</v>
      </c>
      <c r="J5287" t="str">
        <f>+VLOOKUP(D5287,'[6]2G coverage'!$I$2:$J$3380,2,FALSE)</f>
        <v>100.00</v>
      </c>
    </row>
    <row r="5288" spans="1:10" x14ac:dyDescent="0.25">
      <c r="A5288">
        <v>792</v>
      </c>
      <c r="B5288" t="s">
        <v>5399</v>
      </c>
      <c r="C5288">
        <f t="shared" si="171"/>
        <v>2007</v>
      </c>
      <c r="D5288" t="str">
        <f t="shared" si="172"/>
        <v>7922007</v>
      </c>
      <c r="E5288" t="e">
        <f>+VLOOKUP(D5288,[2]WeightCountryEstimate!$C$2:$D$116,2,FALSE)</f>
        <v>#N/A</v>
      </c>
      <c r="F5288" t="e">
        <f>+VLOOKUP(D5288,'[3]Suff living area by country'!$J$2:$K$423,2,FALSE)</f>
        <v>#N/A</v>
      </c>
      <c r="G5288" t="e">
        <f>+VLOOKUP(D5288,'[1]Freight vol by country &amp; year'!$C$2:$D$886,2,FALSE)</f>
        <v>#N/A</v>
      </c>
      <c r="H5288" t="e">
        <f>+VLOOKUP(D5288,[4]Goal11!$I$2:$J$560,2,FALSE)</f>
        <v>#N/A</v>
      </c>
      <c r="I5288" t="str">
        <f>+VLOOKUP(D5288,[5]Goal17!$I$2:$J$4522,2,FALSE)</f>
        <v>28.63</v>
      </c>
      <c r="J5288" t="str">
        <f>+VLOOKUP(D5288,'[6]2G coverage'!$I$2:$J$3380,2,FALSE)</f>
        <v>98.01</v>
      </c>
    </row>
    <row r="5289" spans="1:10" x14ac:dyDescent="0.25">
      <c r="A5289">
        <v>795</v>
      </c>
      <c r="B5289" t="s">
        <v>5400</v>
      </c>
      <c r="C5289">
        <f t="shared" si="171"/>
        <v>2007</v>
      </c>
      <c r="D5289" t="str">
        <f t="shared" si="172"/>
        <v>7952007</v>
      </c>
      <c r="E5289" t="e">
        <f>+VLOOKUP(D5289,[2]WeightCountryEstimate!$C$2:$D$116,2,FALSE)</f>
        <v>#N/A</v>
      </c>
      <c r="F5289" t="e">
        <f>+VLOOKUP(D5289,'[3]Suff living area by country'!$J$2:$K$423,2,FALSE)</f>
        <v>#N/A</v>
      </c>
      <c r="G5289" t="e">
        <f>+VLOOKUP(D5289,'[1]Freight vol by country &amp; year'!$C$2:$D$886,2,FALSE)</f>
        <v>#N/A</v>
      </c>
      <c r="H5289" t="e">
        <f>+VLOOKUP(D5289,[4]Goal11!$I$2:$J$560,2,FALSE)</f>
        <v>#N/A</v>
      </c>
      <c r="I5289" t="str">
        <f>+VLOOKUP(D5289,[5]Goal17!$I$2:$J$4522,2,FALSE)</f>
        <v>1.41</v>
      </c>
      <c r="J5289" t="e">
        <f>+VLOOKUP(D5289,'[6]2G coverage'!$I$2:$J$3380,2,FALSE)</f>
        <v>#N/A</v>
      </c>
    </row>
    <row r="5290" spans="1:10" x14ac:dyDescent="0.25">
      <c r="A5290">
        <v>796</v>
      </c>
      <c r="B5290" t="s">
        <v>5401</v>
      </c>
      <c r="C5290">
        <f t="shared" ref="C5290:C5353" si="173">+C4995+1</f>
        <v>2007</v>
      </c>
      <c r="D5290" t="str">
        <f t="shared" si="172"/>
        <v>7962007</v>
      </c>
      <c r="E5290" t="e">
        <f>+VLOOKUP(D5290,[2]WeightCountryEstimate!$C$2:$D$116,2,FALSE)</f>
        <v>#N/A</v>
      </c>
      <c r="F5290" t="e">
        <f>+VLOOKUP(D5290,'[3]Suff living area by country'!$J$2:$K$423,2,FALSE)</f>
        <v>#N/A</v>
      </c>
      <c r="G5290" t="e">
        <f>+VLOOKUP(D5290,'[1]Freight vol by country &amp; year'!$C$2:$D$886,2,FALSE)</f>
        <v>#N/A</v>
      </c>
      <c r="H5290" t="e">
        <f>+VLOOKUP(D5290,[4]Goal11!$I$2:$J$560,2,FALSE)</f>
        <v>#N/A</v>
      </c>
      <c r="I5290" t="e">
        <f>+VLOOKUP(D5290,[5]Goal17!$I$2:$J$4522,2,FALSE)</f>
        <v>#N/A</v>
      </c>
      <c r="J5290" t="e">
        <f>+VLOOKUP(D5290,'[6]2G coverage'!$I$2:$J$3380,2,FALSE)</f>
        <v>#N/A</v>
      </c>
    </row>
    <row r="5291" spans="1:10" x14ac:dyDescent="0.25">
      <c r="A5291">
        <v>798</v>
      </c>
      <c r="B5291" t="s">
        <v>5402</v>
      </c>
      <c r="C5291">
        <f t="shared" si="173"/>
        <v>2007</v>
      </c>
      <c r="D5291" t="str">
        <f t="shared" si="172"/>
        <v>7982007</v>
      </c>
      <c r="E5291" t="e">
        <f>+VLOOKUP(D5291,[2]WeightCountryEstimate!$C$2:$D$116,2,FALSE)</f>
        <v>#N/A</v>
      </c>
      <c r="F5291" t="e">
        <f>+VLOOKUP(D5291,'[3]Suff living area by country'!$J$2:$K$423,2,FALSE)</f>
        <v>#N/A</v>
      </c>
      <c r="G5291" t="e">
        <f>+VLOOKUP(D5291,'[1]Freight vol by country &amp; year'!$C$2:$D$886,2,FALSE)</f>
        <v>#N/A</v>
      </c>
      <c r="H5291" t="e">
        <f>+VLOOKUP(D5291,[4]Goal11!$I$2:$J$560,2,FALSE)</f>
        <v>#N/A</v>
      </c>
      <c r="I5291" t="str">
        <f>+VLOOKUP(D5291,[5]Goal17!$I$2:$J$4522,2,FALSE)</f>
        <v>10.00</v>
      </c>
      <c r="J5291" t="str">
        <f>+VLOOKUP(D5291,'[6]2G coverage'!$I$2:$J$3380,2,FALSE)</f>
        <v>18.00</v>
      </c>
    </row>
    <row r="5292" spans="1:10" x14ac:dyDescent="0.25">
      <c r="A5292">
        <v>800</v>
      </c>
      <c r="B5292" t="s">
        <v>5403</v>
      </c>
      <c r="C5292">
        <f t="shared" si="173"/>
        <v>2007</v>
      </c>
      <c r="D5292" t="str">
        <f t="shared" si="172"/>
        <v>8002007</v>
      </c>
      <c r="E5292" t="e">
        <f>+VLOOKUP(D5292,[2]WeightCountryEstimate!$C$2:$D$116,2,FALSE)</f>
        <v>#N/A</v>
      </c>
      <c r="F5292" t="e">
        <f>+VLOOKUP(D5292,'[3]Suff living area by country'!$J$2:$K$423,2,FALSE)</f>
        <v>#N/A</v>
      </c>
      <c r="G5292" t="e">
        <f>+VLOOKUP(D5292,'[1]Freight vol by country &amp; year'!$C$2:$D$886,2,FALSE)</f>
        <v>#N/A</v>
      </c>
      <c r="H5292" t="e">
        <f>+VLOOKUP(D5292,[4]Goal11!$I$2:$J$560,2,FALSE)</f>
        <v>#N/A</v>
      </c>
      <c r="I5292" t="str">
        <f>+VLOOKUP(D5292,[5]Goal17!$I$2:$J$4522,2,FALSE)</f>
        <v>3.67</v>
      </c>
      <c r="J5292" t="str">
        <f>+VLOOKUP(D5292,'[6]2G coverage'!$I$2:$J$3380,2,FALSE)</f>
        <v>80.00</v>
      </c>
    </row>
    <row r="5293" spans="1:10" x14ac:dyDescent="0.25">
      <c r="A5293">
        <v>804</v>
      </c>
      <c r="B5293" t="s">
        <v>5404</v>
      </c>
      <c r="C5293">
        <f t="shared" si="173"/>
        <v>2007</v>
      </c>
      <c r="D5293" t="str">
        <f t="shared" si="172"/>
        <v>8042007</v>
      </c>
      <c r="E5293" t="e">
        <f>+VLOOKUP(D5293,[2]WeightCountryEstimate!$C$2:$D$116,2,FALSE)</f>
        <v>#N/A</v>
      </c>
      <c r="F5293">
        <f>+VLOOKUP(D5293,'[3]Suff living area by country'!$J$2:$K$423,2,FALSE)</f>
        <v>98</v>
      </c>
      <c r="G5293" t="e">
        <f>+VLOOKUP(D5293,'[1]Freight vol by country &amp; year'!$C$2:$D$886,2,FALSE)</f>
        <v>#N/A</v>
      </c>
      <c r="H5293" t="e">
        <f>+VLOOKUP(D5293,[4]Goal11!$I$2:$J$560,2,FALSE)</f>
        <v>#N/A</v>
      </c>
      <c r="I5293" t="str">
        <f>+VLOOKUP(D5293,[5]Goal17!$I$2:$J$4522,2,FALSE)</f>
        <v>6.55</v>
      </c>
      <c r="J5293" t="e">
        <f>+VLOOKUP(D5293,'[6]2G coverage'!$I$2:$J$3380,2,FALSE)</f>
        <v>#N/A</v>
      </c>
    </row>
    <row r="5294" spans="1:10" x14ac:dyDescent="0.25">
      <c r="A5294">
        <v>807</v>
      </c>
      <c r="B5294" t="s">
        <v>5405</v>
      </c>
      <c r="C5294">
        <f t="shared" si="173"/>
        <v>2007</v>
      </c>
      <c r="D5294" t="str">
        <f t="shared" si="172"/>
        <v>8072007</v>
      </c>
      <c r="E5294" t="e">
        <f>+VLOOKUP(D5294,[2]WeightCountryEstimate!$C$2:$D$116,2,FALSE)</f>
        <v>#N/A</v>
      </c>
      <c r="F5294" t="e">
        <f>+VLOOKUP(D5294,'[3]Suff living area by country'!$J$2:$K$423,2,FALSE)</f>
        <v>#N/A</v>
      </c>
      <c r="G5294" t="e">
        <f>+VLOOKUP(D5294,'[1]Freight vol by country &amp; year'!$C$2:$D$886,2,FALSE)</f>
        <v>#N/A</v>
      </c>
      <c r="H5294" t="e">
        <f>+VLOOKUP(D5294,[4]Goal11!$I$2:$J$560,2,FALSE)</f>
        <v>#N/A</v>
      </c>
      <c r="I5294" t="str">
        <f>+VLOOKUP(D5294,[5]Goal17!$I$2:$J$4522,2,FALSE)</f>
        <v>36.30</v>
      </c>
      <c r="J5294" t="str">
        <f>+VLOOKUP(D5294,'[6]2G coverage'!$I$2:$J$3380,2,FALSE)</f>
        <v>99.90</v>
      </c>
    </row>
    <row r="5295" spans="1:10" x14ac:dyDescent="0.25">
      <c r="A5295">
        <v>818</v>
      </c>
      <c r="B5295" t="s">
        <v>5406</v>
      </c>
      <c r="C5295">
        <f t="shared" si="173"/>
        <v>2007</v>
      </c>
      <c r="D5295" t="str">
        <f t="shared" si="172"/>
        <v>8182007</v>
      </c>
      <c r="E5295" t="e">
        <f>+VLOOKUP(D5295,[2]WeightCountryEstimate!$C$2:$D$116,2,FALSE)</f>
        <v>#N/A</v>
      </c>
      <c r="F5295" t="e">
        <f>+VLOOKUP(D5295,'[3]Suff living area by country'!$J$2:$K$423,2,FALSE)</f>
        <v>#N/A</v>
      </c>
      <c r="G5295" t="e">
        <f>+VLOOKUP(D5295,'[1]Freight vol by country &amp; year'!$C$2:$D$886,2,FALSE)</f>
        <v>#N/A</v>
      </c>
      <c r="H5295" t="e">
        <f>+VLOOKUP(D5295,[4]Goal11!$I$2:$J$560,2,FALSE)</f>
        <v>#N/A</v>
      </c>
      <c r="I5295" t="str">
        <f>+VLOOKUP(D5295,[5]Goal17!$I$2:$J$4522,2,FALSE)</f>
        <v>16.03</v>
      </c>
      <c r="J5295" t="str">
        <f>+VLOOKUP(D5295,'[6]2G coverage'!$I$2:$J$3380,2,FALSE)</f>
        <v>99.60</v>
      </c>
    </row>
    <row r="5296" spans="1:10" x14ac:dyDescent="0.25">
      <c r="A5296">
        <v>826</v>
      </c>
      <c r="B5296" t="s">
        <v>5407</v>
      </c>
      <c r="C5296">
        <f t="shared" si="173"/>
        <v>2007</v>
      </c>
      <c r="D5296" t="str">
        <f t="shared" si="172"/>
        <v>8262007</v>
      </c>
      <c r="E5296" t="e">
        <f>+VLOOKUP(D5296,[2]WeightCountryEstimate!$C$2:$D$116,2,FALSE)</f>
        <v>#N/A</v>
      </c>
      <c r="F5296" t="e">
        <f>+VLOOKUP(D5296,'[3]Suff living area by country'!$J$2:$K$423,2,FALSE)</f>
        <v>#N/A</v>
      </c>
      <c r="G5296" t="e">
        <f>+VLOOKUP(D5296,'[1]Freight vol by country &amp; year'!$C$2:$D$886,2,FALSE)</f>
        <v>#N/A</v>
      </c>
      <c r="H5296" t="e">
        <f>+VLOOKUP(D5296,[4]Goal11!$I$2:$J$560,2,FALSE)</f>
        <v>#N/A</v>
      </c>
      <c r="I5296" t="str">
        <f>+VLOOKUP(D5296,[5]Goal17!$I$2:$J$4522,2,FALSE)</f>
        <v>75.09</v>
      </c>
      <c r="J5296" t="str">
        <f>+VLOOKUP(D5296,'[6]2G coverage'!$I$2:$J$3380,2,FALSE)</f>
        <v>99.80</v>
      </c>
    </row>
    <row r="5297" spans="1:10" x14ac:dyDescent="0.25">
      <c r="A5297">
        <v>830</v>
      </c>
      <c r="B5297" t="s">
        <v>5408</v>
      </c>
      <c r="C5297">
        <f t="shared" si="173"/>
        <v>2007</v>
      </c>
      <c r="D5297" t="str">
        <f t="shared" si="172"/>
        <v>8302007</v>
      </c>
      <c r="E5297" t="e">
        <f>+VLOOKUP(D5297,[2]WeightCountryEstimate!$C$2:$D$116,2,FALSE)</f>
        <v>#N/A</v>
      </c>
      <c r="F5297" t="e">
        <f>+VLOOKUP(D5297,'[3]Suff living area by country'!$J$2:$K$423,2,FALSE)</f>
        <v>#N/A</v>
      </c>
      <c r="G5297" t="e">
        <f>+VLOOKUP(D5297,'[1]Freight vol by country &amp; year'!$C$2:$D$886,2,FALSE)</f>
        <v>#N/A</v>
      </c>
      <c r="H5297" t="e">
        <f>+VLOOKUP(D5297,[4]Goal11!$I$2:$J$560,2,FALSE)</f>
        <v>#N/A</v>
      </c>
      <c r="I5297" t="e">
        <f>+VLOOKUP(D5297,[5]Goal17!$I$2:$J$4522,2,FALSE)</f>
        <v>#N/A</v>
      </c>
      <c r="J5297" t="e">
        <f>+VLOOKUP(D5297,'[6]2G coverage'!$I$2:$J$3380,2,FALSE)</f>
        <v>#N/A</v>
      </c>
    </row>
    <row r="5298" spans="1:10" x14ac:dyDescent="0.25">
      <c r="A5298">
        <v>831</v>
      </c>
      <c r="B5298" t="s">
        <v>5409</v>
      </c>
      <c r="C5298">
        <f t="shared" si="173"/>
        <v>2007</v>
      </c>
      <c r="D5298" t="str">
        <f t="shared" si="172"/>
        <v>8312007</v>
      </c>
      <c r="E5298" t="e">
        <f>+VLOOKUP(D5298,[2]WeightCountryEstimate!$C$2:$D$116,2,FALSE)</f>
        <v>#N/A</v>
      </c>
      <c r="F5298" t="e">
        <f>+VLOOKUP(D5298,'[3]Suff living area by country'!$J$2:$K$423,2,FALSE)</f>
        <v>#N/A</v>
      </c>
      <c r="G5298" t="e">
        <f>+VLOOKUP(D5298,'[1]Freight vol by country &amp; year'!$C$2:$D$886,2,FALSE)</f>
        <v>#N/A</v>
      </c>
      <c r="H5298" t="e">
        <f>+VLOOKUP(D5298,[4]Goal11!$I$2:$J$560,2,FALSE)</f>
        <v>#N/A</v>
      </c>
      <c r="I5298" t="e">
        <f>+VLOOKUP(D5298,[5]Goal17!$I$2:$J$4522,2,FALSE)</f>
        <v>#N/A</v>
      </c>
      <c r="J5298" t="e">
        <f>+VLOOKUP(D5298,'[6]2G coverage'!$I$2:$J$3380,2,FALSE)</f>
        <v>#N/A</v>
      </c>
    </row>
    <row r="5299" spans="1:10" x14ac:dyDescent="0.25">
      <c r="A5299">
        <v>832</v>
      </c>
      <c r="B5299" t="s">
        <v>5410</v>
      </c>
      <c r="C5299">
        <f t="shared" si="173"/>
        <v>2007</v>
      </c>
      <c r="D5299" t="str">
        <f t="shared" si="172"/>
        <v>8322007</v>
      </c>
      <c r="E5299" t="e">
        <f>+VLOOKUP(D5299,[2]WeightCountryEstimate!$C$2:$D$116,2,FALSE)</f>
        <v>#N/A</v>
      </c>
      <c r="F5299" t="e">
        <f>+VLOOKUP(D5299,'[3]Suff living area by country'!$J$2:$K$423,2,FALSE)</f>
        <v>#N/A</v>
      </c>
      <c r="G5299" t="e">
        <f>+VLOOKUP(D5299,'[1]Freight vol by country &amp; year'!$C$2:$D$886,2,FALSE)</f>
        <v>#N/A</v>
      </c>
      <c r="H5299" t="e">
        <f>+VLOOKUP(D5299,[4]Goal11!$I$2:$J$560,2,FALSE)</f>
        <v>#N/A</v>
      </c>
      <c r="I5299" t="str">
        <f>+VLOOKUP(D5299,[5]Goal17!$I$2:$J$4522,2,FALSE)</f>
        <v>32.39</v>
      </c>
      <c r="J5299" t="e">
        <f>+VLOOKUP(D5299,'[6]2G coverage'!$I$2:$J$3380,2,FALSE)</f>
        <v>#N/A</v>
      </c>
    </row>
    <row r="5300" spans="1:10" x14ac:dyDescent="0.25">
      <c r="A5300">
        <v>833</v>
      </c>
      <c r="B5300" t="s">
        <v>5411</v>
      </c>
      <c r="C5300">
        <f t="shared" si="173"/>
        <v>2007</v>
      </c>
      <c r="D5300" t="str">
        <f t="shared" si="172"/>
        <v>8332007</v>
      </c>
      <c r="E5300" t="e">
        <f>+VLOOKUP(D5300,[2]WeightCountryEstimate!$C$2:$D$116,2,FALSE)</f>
        <v>#N/A</v>
      </c>
      <c r="F5300" t="e">
        <f>+VLOOKUP(D5300,'[3]Suff living area by country'!$J$2:$K$423,2,FALSE)</f>
        <v>#N/A</v>
      </c>
      <c r="G5300" t="e">
        <f>+VLOOKUP(D5300,'[1]Freight vol by country &amp; year'!$C$2:$D$886,2,FALSE)</f>
        <v>#N/A</v>
      </c>
      <c r="H5300" t="e">
        <f>+VLOOKUP(D5300,[4]Goal11!$I$2:$J$560,2,FALSE)</f>
        <v>#N/A</v>
      </c>
      <c r="I5300" t="e">
        <f>+VLOOKUP(D5300,[5]Goal17!$I$2:$J$4522,2,FALSE)</f>
        <v>#N/A</v>
      </c>
      <c r="J5300" t="e">
        <f>+VLOOKUP(D5300,'[6]2G coverage'!$I$2:$J$3380,2,FALSE)</f>
        <v>#N/A</v>
      </c>
    </row>
    <row r="5301" spans="1:10" x14ac:dyDescent="0.25">
      <c r="A5301">
        <v>834</v>
      </c>
      <c r="B5301" t="s">
        <v>5412</v>
      </c>
      <c r="C5301">
        <f t="shared" si="173"/>
        <v>2007</v>
      </c>
      <c r="D5301" t="str">
        <f t="shared" si="172"/>
        <v>8342007</v>
      </c>
      <c r="E5301" t="e">
        <f>+VLOOKUP(D5301,[2]WeightCountryEstimate!$C$2:$D$116,2,FALSE)</f>
        <v>#N/A</v>
      </c>
      <c r="F5301" t="e">
        <f>+VLOOKUP(D5301,'[3]Suff living area by country'!$J$2:$K$423,2,FALSE)</f>
        <v>#N/A</v>
      </c>
      <c r="G5301" t="e">
        <f>+VLOOKUP(D5301,'[1]Freight vol by country &amp; year'!$C$2:$D$886,2,FALSE)</f>
        <v>#N/A</v>
      </c>
      <c r="H5301" t="e">
        <f>+VLOOKUP(D5301,[4]Goal11!$I$2:$J$560,2,FALSE)</f>
        <v>#N/A</v>
      </c>
      <c r="I5301" t="str">
        <f>+VLOOKUP(D5301,[5]Goal17!$I$2:$J$4522,2,FALSE)</f>
        <v>1.60</v>
      </c>
      <c r="J5301" t="str">
        <f>+VLOOKUP(D5301,'[6]2G coverage'!$I$2:$J$3380,2,FALSE)</f>
        <v>65.00</v>
      </c>
    </row>
    <row r="5302" spans="1:10" x14ac:dyDescent="0.25">
      <c r="A5302">
        <v>840</v>
      </c>
      <c r="B5302" t="s">
        <v>5413</v>
      </c>
      <c r="C5302">
        <f t="shared" si="173"/>
        <v>2007</v>
      </c>
      <c r="D5302" t="str">
        <f t="shared" si="172"/>
        <v>8402007</v>
      </c>
      <c r="E5302" t="e">
        <f>+VLOOKUP(D5302,[2]WeightCountryEstimate!$C$2:$D$116,2,FALSE)</f>
        <v>#N/A</v>
      </c>
      <c r="F5302" t="e">
        <f>+VLOOKUP(D5302,'[3]Suff living area by country'!$J$2:$K$423,2,FALSE)</f>
        <v>#N/A</v>
      </c>
      <c r="G5302" t="e">
        <f>+VLOOKUP(D5302,'[1]Freight vol by country &amp; year'!$C$2:$D$886,2,FALSE)</f>
        <v>#N/A</v>
      </c>
      <c r="H5302" t="e">
        <f>+VLOOKUP(D5302,[4]Goal11!$I$2:$J$560,2,FALSE)</f>
        <v>#N/A</v>
      </c>
      <c r="I5302" t="str">
        <f>+VLOOKUP(D5302,[5]Goal17!$I$2:$J$4522,2,FALSE)</f>
        <v>75.00</v>
      </c>
      <c r="J5302" t="str">
        <f>+VLOOKUP(D5302,'[6]2G coverage'!$I$2:$J$3380,2,FALSE)</f>
        <v>99.60</v>
      </c>
    </row>
    <row r="5303" spans="1:10" x14ac:dyDescent="0.25">
      <c r="A5303">
        <v>850</v>
      </c>
      <c r="B5303" t="s">
        <v>5414</v>
      </c>
      <c r="C5303">
        <f t="shared" si="173"/>
        <v>2007</v>
      </c>
      <c r="D5303" t="str">
        <f t="shared" si="172"/>
        <v>8502007</v>
      </c>
      <c r="E5303" t="e">
        <f>+VLOOKUP(D5303,[2]WeightCountryEstimate!$C$2:$D$116,2,FALSE)</f>
        <v>#N/A</v>
      </c>
      <c r="F5303" t="e">
        <f>+VLOOKUP(D5303,'[3]Suff living area by country'!$J$2:$K$423,2,FALSE)</f>
        <v>#N/A</v>
      </c>
      <c r="G5303" t="e">
        <f>+VLOOKUP(D5303,'[1]Freight vol by country &amp; year'!$C$2:$D$886,2,FALSE)</f>
        <v>#N/A</v>
      </c>
      <c r="H5303" t="e">
        <f>+VLOOKUP(D5303,[4]Goal11!$I$2:$J$560,2,FALSE)</f>
        <v>#N/A</v>
      </c>
      <c r="I5303" t="str">
        <f>+VLOOKUP(D5303,[5]Goal17!$I$2:$J$4522,2,FALSE)</f>
        <v>27.34</v>
      </c>
      <c r="J5303" t="e">
        <f>+VLOOKUP(D5303,'[6]2G coverage'!$I$2:$J$3380,2,FALSE)</f>
        <v>#N/A</v>
      </c>
    </row>
    <row r="5304" spans="1:10" x14ac:dyDescent="0.25">
      <c r="A5304">
        <v>854</v>
      </c>
      <c r="B5304" t="s">
        <v>5415</v>
      </c>
      <c r="C5304">
        <f t="shared" si="173"/>
        <v>2007</v>
      </c>
      <c r="D5304" t="str">
        <f t="shared" si="172"/>
        <v>8542007</v>
      </c>
      <c r="E5304" t="e">
        <f>+VLOOKUP(D5304,[2]WeightCountryEstimate!$C$2:$D$116,2,FALSE)</f>
        <v>#N/A</v>
      </c>
      <c r="F5304" t="e">
        <f>+VLOOKUP(D5304,'[3]Suff living area by country'!$J$2:$K$423,2,FALSE)</f>
        <v>#N/A</v>
      </c>
      <c r="G5304" t="e">
        <f>+VLOOKUP(D5304,'[1]Freight vol by country &amp; year'!$C$2:$D$886,2,FALSE)</f>
        <v>#N/A</v>
      </c>
      <c r="H5304" t="e">
        <f>+VLOOKUP(D5304,[4]Goal11!$I$2:$J$560,2,FALSE)</f>
        <v>#N/A</v>
      </c>
      <c r="I5304" t="str">
        <f>+VLOOKUP(D5304,[5]Goal17!$I$2:$J$4522,2,FALSE)</f>
        <v>0.75</v>
      </c>
      <c r="J5304" t="e">
        <f>+VLOOKUP(D5304,'[6]2G coverage'!$I$2:$J$3380,2,FALSE)</f>
        <v>#N/A</v>
      </c>
    </row>
    <row r="5305" spans="1:10" x14ac:dyDescent="0.25">
      <c r="A5305">
        <v>858</v>
      </c>
      <c r="B5305" t="s">
        <v>5416</v>
      </c>
      <c r="C5305">
        <f t="shared" si="173"/>
        <v>2007</v>
      </c>
      <c r="D5305" t="str">
        <f t="shared" si="172"/>
        <v>8582007</v>
      </c>
      <c r="E5305" t="e">
        <f>+VLOOKUP(D5305,[2]WeightCountryEstimate!$C$2:$D$116,2,FALSE)</f>
        <v>#N/A</v>
      </c>
      <c r="F5305" t="e">
        <f>+VLOOKUP(D5305,'[3]Suff living area by country'!$J$2:$K$423,2,FALSE)</f>
        <v>#N/A</v>
      </c>
      <c r="G5305" t="e">
        <f>+VLOOKUP(D5305,'[1]Freight vol by country &amp; year'!$C$2:$D$886,2,FALSE)</f>
        <v>#N/A</v>
      </c>
      <c r="H5305" t="e">
        <f>+VLOOKUP(D5305,[4]Goal11!$I$2:$J$560,2,FALSE)</f>
        <v>#N/A</v>
      </c>
      <c r="I5305" t="str">
        <f>+VLOOKUP(D5305,[5]Goal17!$I$2:$J$4522,2,FALSE)</f>
        <v>34.00</v>
      </c>
      <c r="J5305" t="str">
        <f>+VLOOKUP(D5305,'[6]2G coverage'!$I$2:$J$3380,2,FALSE)</f>
        <v>100.00</v>
      </c>
    </row>
    <row r="5306" spans="1:10" x14ac:dyDescent="0.25">
      <c r="A5306">
        <v>860</v>
      </c>
      <c r="B5306" t="s">
        <v>5417</v>
      </c>
      <c r="C5306">
        <f t="shared" si="173"/>
        <v>2007</v>
      </c>
      <c r="D5306" t="str">
        <f t="shared" si="172"/>
        <v>8602007</v>
      </c>
      <c r="E5306" t="e">
        <f>+VLOOKUP(D5306,[2]WeightCountryEstimate!$C$2:$D$116,2,FALSE)</f>
        <v>#N/A</v>
      </c>
      <c r="F5306" t="e">
        <f>+VLOOKUP(D5306,'[3]Suff living area by country'!$J$2:$K$423,2,FALSE)</f>
        <v>#N/A</v>
      </c>
      <c r="G5306" t="e">
        <f>+VLOOKUP(D5306,'[1]Freight vol by country &amp; year'!$C$2:$D$886,2,FALSE)</f>
        <v>#N/A</v>
      </c>
      <c r="H5306" t="e">
        <f>+VLOOKUP(D5306,[4]Goal11!$I$2:$J$560,2,FALSE)</f>
        <v>#N/A</v>
      </c>
      <c r="I5306" t="str">
        <f>+VLOOKUP(D5306,[5]Goal17!$I$2:$J$4522,2,FALSE)</f>
        <v>7.49</v>
      </c>
      <c r="J5306" t="e">
        <f>+VLOOKUP(D5306,'[6]2G coverage'!$I$2:$J$3380,2,FALSE)</f>
        <v>#N/A</v>
      </c>
    </row>
    <row r="5307" spans="1:10" x14ac:dyDescent="0.25">
      <c r="A5307">
        <v>862</v>
      </c>
      <c r="B5307" t="s">
        <v>5418</v>
      </c>
      <c r="C5307">
        <f t="shared" si="173"/>
        <v>2007</v>
      </c>
      <c r="D5307" t="str">
        <f t="shared" si="172"/>
        <v>8622007</v>
      </c>
      <c r="E5307" t="e">
        <f>+VLOOKUP(D5307,[2]WeightCountryEstimate!$C$2:$D$116,2,FALSE)</f>
        <v>#N/A</v>
      </c>
      <c r="F5307" t="e">
        <f>+VLOOKUP(D5307,'[3]Suff living area by country'!$J$2:$K$423,2,FALSE)</f>
        <v>#N/A</v>
      </c>
      <c r="G5307" t="e">
        <f>+VLOOKUP(D5307,'[1]Freight vol by country &amp; year'!$C$2:$D$886,2,FALSE)</f>
        <v>#N/A</v>
      </c>
      <c r="H5307" t="e">
        <f>+VLOOKUP(D5307,[4]Goal11!$I$2:$J$560,2,FALSE)</f>
        <v>#N/A</v>
      </c>
      <c r="I5307" t="str">
        <f>+VLOOKUP(D5307,[5]Goal17!$I$2:$J$4522,2,FALSE)</f>
        <v>20.83</v>
      </c>
      <c r="J5307" t="str">
        <f>+VLOOKUP(D5307,'[6]2G coverage'!$I$2:$J$3380,2,FALSE)</f>
        <v>90.00</v>
      </c>
    </row>
    <row r="5308" spans="1:10" x14ac:dyDescent="0.25">
      <c r="A5308">
        <v>876</v>
      </c>
      <c r="B5308" t="s">
        <v>5419</v>
      </c>
      <c r="C5308">
        <f t="shared" si="173"/>
        <v>2007</v>
      </c>
      <c r="D5308" t="str">
        <f t="shared" si="172"/>
        <v>8762007</v>
      </c>
      <c r="E5308" t="e">
        <f>+VLOOKUP(D5308,[2]WeightCountryEstimate!$C$2:$D$116,2,FALSE)</f>
        <v>#N/A</v>
      </c>
      <c r="F5308" t="e">
        <f>+VLOOKUP(D5308,'[3]Suff living area by country'!$J$2:$K$423,2,FALSE)</f>
        <v>#N/A</v>
      </c>
      <c r="G5308" t="e">
        <f>+VLOOKUP(D5308,'[1]Freight vol by country &amp; year'!$C$2:$D$886,2,FALSE)</f>
        <v>#N/A</v>
      </c>
      <c r="H5308" t="e">
        <f>+VLOOKUP(D5308,[4]Goal11!$I$2:$J$560,2,FALSE)</f>
        <v>#N/A</v>
      </c>
      <c r="I5308" t="str">
        <f>+VLOOKUP(D5308,[5]Goal17!$I$2:$J$4522,2,FALSE)</f>
        <v>7.95</v>
      </c>
      <c r="J5308" t="e">
        <f>+VLOOKUP(D5308,'[6]2G coverage'!$I$2:$J$3380,2,FALSE)</f>
        <v>#N/A</v>
      </c>
    </row>
    <row r="5309" spans="1:10" x14ac:dyDescent="0.25">
      <c r="A5309">
        <v>882</v>
      </c>
      <c r="B5309" t="s">
        <v>5420</v>
      </c>
      <c r="C5309">
        <f t="shared" si="173"/>
        <v>2007</v>
      </c>
      <c r="D5309" t="str">
        <f t="shared" si="172"/>
        <v>8822007</v>
      </c>
      <c r="E5309" t="e">
        <f>+VLOOKUP(D5309,[2]WeightCountryEstimate!$C$2:$D$116,2,FALSE)</f>
        <v>#N/A</v>
      </c>
      <c r="F5309" t="e">
        <f>+VLOOKUP(D5309,'[3]Suff living area by country'!$J$2:$K$423,2,FALSE)</f>
        <v>#N/A</v>
      </c>
      <c r="G5309" t="e">
        <f>+VLOOKUP(D5309,'[1]Freight vol by country &amp; year'!$C$2:$D$886,2,FALSE)</f>
        <v>#N/A</v>
      </c>
      <c r="H5309" t="e">
        <f>+VLOOKUP(D5309,[4]Goal11!$I$2:$J$560,2,FALSE)</f>
        <v>#N/A</v>
      </c>
      <c r="I5309" t="str">
        <f>+VLOOKUP(D5309,[5]Goal17!$I$2:$J$4522,2,FALSE)</f>
        <v>4.75</v>
      </c>
      <c r="J5309" t="e">
        <f>+VLOOKUP(D5309,'[6]2G coverage'!$I$2:$J$3380,2,FALSE)</f>
        <v>#N/A</v>
      </c>
    </row>
    <row r="5310" spans="1:10" x14ac:dyDescent="0.25">
      <c r="A5310">
        <v>887</v>
      </c>
      <c r="B5310" t="s">
        <v>5421</v>
      </c>
      <c r="C5310">
        <f t="shared" si="173"/>
        <v>2007</v>
      </c>
      <c r="D5310" t="str">
        <f t="shared" si="172"/>
        <v>8872007</v>
      </c>
      <c r="E5310" t="e">
        <f>+VLOOKUP(D5310,[2]WeightCountryEstimate!$C$2:$D$116,2,FALSE)</f>
        <v>#N/A</v>
      </c>
      <c r="F5310" t="e">
        <f>+VLOOKUP(D5310,'[3]Suff living area by country'!$J$2:$K$423,2,FALSE)</f>
        <v>#N/A</v>
      </c>
      <c r="G5310" t="e">
        <f>+VLOOKUP(D5310,'[1]Freight vol by country &amp; year'!$C$2:$D$886,2,FALSE)</f>
        <v>#N/A</v>
      </c>
      <c r="H5310" t="e">
        <f>+VLOOKUP(D5310,[4]Goal11!$I$2:$J$560,2,FALSE)</f>
        <v>#N/A</v>
      </c>
      <c r="I5310" t="str">
        <f>+VLOOKUP(D5310,[5]Goal17!$I$2:$J$4522,2,FALSE)</f>
        <v>5.01</v>
      </c>
      <c r="J5310" t="str">
        <f>+VLOOKUP(D5310,'[6]2G coverage'!$I$2:$J$3380,2,FALSE)</f>
        <v>70.00</v>
      </c>
    </row>
    <row r="5311" spans="1:10" x14ac:dyDescent="0.25">
      <c r="A5311">
        <v>894</v>
      </c>
      <c r="B5311" t="s">
        <v>5422</v>
      </c>
      <c r="C5311">
        <f t="shared" si="173"/>
        <v>2007</v>
      </c>
      <c r="D5311" t="str">
        <f t="shared" si="172"/>
        <v>8942007</v>
      </c>
      <c r="E5311" t="e">
        <f>+VLOOKUP(D5311,[2]WeightCountryEstimate!$C$2:$D$116,2,FALSE)</f>
        <v>#N/A</v>
      </c>
      <c r="F5311">
        <f>+VLOOKUP(D5311,'[3]Suff living area by country'!$J$2:$K$423,2,FALSE)</f>
        <v>63.7</v>
      </c>
      <c r="G5311" t="e">
        <f>+VLOOKUP(D5311,'[1]Freight vol by country &amp; year'!$C$2:$D$886,2,FALSE)</f>
        <v>#N/A</v>
      </c>
      <c r="H5311" t="e">
        <f>+VLOOKUP(D5311,[4]Goal11!$I$2:$J$560,2,FALSE)</f>
        <v>#N/A</v>
      </c>
      <c r="I5311" t="str">
        <f>+VLOOKUP(D5311,[5]Goal17!$I$2:$J$4522,2,FALSE)</f>
        <v>4.87</v>
      </c>
      <c r="J5311" t="str">
        <f>+VLOOKUP(D5311,'[6]2G coverage'!$I$2:$J$3380,2,FALSE)</f>
        <v>78.00</v>
      </c>
    </row>
    <row r="5312" spans="1:10" x14ac:dyDescent="0.25">
      <c r="A5312">
        <v>1</v>
      </c>
      <c r="B5312" t="s">
        <v>5128</v>
      </c>
      <c r="C5312">
        <f t="shared" si="173"/>
        <v>2008</v>
      </c>
      <c r="D5312" t="str">
        <f t="shared" si="172"/>
        <v>12008</v>
      </c>
      <c r="E5312" t="e">
        <f>+VLOOKUP(D5312,[2]WeightCountryEstimate!$C$2:$D$116,2,FALSE)</f>
        <v>#N/A</v>
      </c>
      <c r="F5312" t="e">
        <f>+VLOOKUP(D5312,'[3]Suff living area by country'!$J$2:$K$423,2,FALSE)</f>
        <v>#N/A</v>
      </c>
      <c r="G5312" t="e">
        <f>+VLOOKUP(D5312,'[1]Freight vol by country &amp; year'!$C$2:$D$886,2,FALSE)</f>
        <v>#N/A</v>
      </c>
      <c r="H5312" t="e">
        <f>+VLOOKUP(D5312,[4]Goal11!$I$2:$J$560,2,FALSE)</f>
        <v>#N/A</v>
      </c>
      <c r="I5312" t="str">
        <f>+VLOOKUP(D5312,[5]Goal17!$I$2:$J$4522,2,FALSE)</f>
        <v>23.10</v>
      </c>
      <c r="J5312" t="str">
        <f>+VLOOKUP(D5312,'[6]2G coverage'!$I$2:$J$3380,2,FALSE)</f>
        <v>84.22</v>
      </c>
    </row>
    <row r="5313" spans="1:10" x14ac:dyDescent="0.25">
      <c r="A5313">
        <v>2</v>
      </c>
      <c r="B5313" t="s">
        <v>5129</v>
      </c>
      <c r="C5313">
        <f t="shared" si="173"/>
        <v>2008</v>
      </c>
      <c r="D5313" t="str">
        <f t="shared" si="172"/>
        <v>22008</v>
      </c>
      <c r="E5313" t="e">
        <f>+VLOOKUP(D5313,[2]WeightCountryEstimate!$C$2:$D$116,2,FALSE)</f>
        <v>#N/A</v>
      </c>
      <c r="F5313" t="e">
        <f>+VLOOKUP(D5313,'[3]Suff living area by country'!$J$2:$K$423,2,FALSE)</f>
        <v>#N/A</v>
      </c>
      <c r="G5313" t="e">
        <f>+VLOOKUP(D5313,'[1]Freight vol by country &amp; year'!$C$2:$D$886,2,FALSE)</f>
        <v>#N/A</v>
      </c>
      <c r="H5313" t="e">
        <f>+VLOOKUP(D5313,[4]Goal11!$I$2:$J$560,2,FALSE)</f>
        <v>#N/A</v>
      </c>
      <c r="I5313" t="e">
        <f>+VLOOKUP(D5313,[5]Goal17!$I$2:$J$4522,2,FALSE)</f>
        <v>#N/A</v>
      </c>
      <c r="J5313" t="e">
        <f>+VLOOKUP(D5313,'[6]2G coverage'!$I$2:$J$3380,2,FALSE)</f>
        <v>#N/A</v>
      </c>
    </row>
    <row r="5314" spans="1:10" x14ac:dyDescent="0.25">
      <c r="A5314">
        <v>4</v>
      </c>
      <c r="B5314" t="s">
        <v>5130</v>
      </c>
      <c r="C5314">
        <f t="shared" si="173"/>
        <v>2008</v>
      </c>
      <c r="D5314" t="str">
        <f t="shared" si="172"/>
        <v>42008</v>
      </c>
      <c r="E5314" t="e">
        <f>+VLOOKUP(D5314,[2]WeightCountryEstimate!$C$2:$D$116,2,FALSE)</f>
        <v>#N/A</v>
      </c>
      <c r="F5314" t="e">
        <f>+VLOOKUP(D5314,'[3]Suff living area by country'!$J$2:$K$423,2,FALSE)</f>
        <v>#N/A</v>
      </c>
      <c r="G5314" t="e">
        <f>+VLOOKUP(D5314,'[1]Freight vol by country &amp; year'!$C$2:$D$886,2,FALSE)</f>
        <v>#N/A</v>
      </c>
      <c r="H5314" t="e">
        <f>+VLOOKUP(D5314,[4]Goal11!$I$2:$J$560,2,FALSE)</f>
        <v>#N/A</v>
      </c>
      <c r="I5314" t="str">
        <f>+VLOOKUP(D5314,[5]Goal17!$I$2:$J$4522,2,FALSE)</f>
        <v>1.84</v>
      </c>
      <c r="J5314" t="str">
        <f>+VLOOKUP(D5314,'[6]2G coverage'!$I$2:$J$3380,2,FALSE)</f>
        <v>75.00</v>
      </c>
    </row>
    <row r="5315" spans="1:10" x14ac:dyDescent="0.25">
      <c r="A5315">
        <v>5</v>
      </c>
      <c r="B5315" t="s">
        <v>5131</v>
      </c>
      <c r="C5315">
        <f t="shared" si="173"/>
        <v>2008</v>
      </c>
      <c r="D5315" t="str">
        <f t="shared" ref="D5315:D5378" si="174">+_xlfn.CONCAT(A5315,C5315)</f>
        <v>52008</v>
      </c>
      <c r="E5315" t="e">
        <f>+VLOOKUP(D5315,[2]WeightCountryEstimate!$C$2:$D$116,2,FALSE)</f>
        <v>#N/A</v>
      </c>
      <c r="F5315" t="e">
        <f>+VLOOKUP(D5315,'[3]Suff living area by country'!$J$2:$K$423,2,FALSE)</f>
        <v>#N/A</v>
      </c>
      <c r="G5315" t="e">
        <f>+VLOOKUP(D5315,'[1]Freight vol by country &amp; year'!$C$2:$D$886,2,FALSE)</f>
        <v>#N/A</v>
      </c>
      <c r="H5315" t="e">
        <f>+VLOOKUP(D5315,[4]Goal11!$I$2:$J$560,2,FALSE)</f>
        <v>#N/A</v>
      </c>
      <c r="I5315" t="e">
        <f>+VLOOKUP(D5315,[5]Goal17!$I$2:$J$4522,2,FALSE)</f>
        <v>#N/A</v>
      </c>
      <c r="J5315" t="e">
        <f>+VLOOKUP(D5315,'[6]2G coverage'!$I$2:$J$3380,2,FALSE)</f>
        <v>#N/A</v>
      </c>
    </row>
    <row r="5316" spans="1:10" x14ac:dyDescent="0.25">
      <c r="A5316">
        <v>8</v>
      </c>
      <c r="B5316" t="s">
        <v>5132</v>
      </c>
      <c r="C5316">
        <f t="shared" si="173"/>
        <v>2008</v>
      </c>
      <c r="D5316" t="str">
        <f t="shared" si="174"/>
        <v>82008</v>
      </c>
      <c r="E5316" t="e">
        <f>+VLOOKUP(D5316,[2]WeightCountryEstimate!$C$2:$D$116,2,FALSE)</f>
        <v>#N/A</v>
      </c>
      <c r="F5316" t="e">
        <f>+VLOOKUP(D5316,'[3]Suff living area by country'!$J$2:$K$423,2,FALSE)</f>
        <v>#N/A</v>
      </c>
      <c r="G5316" t="e">
        <f>+VLOOKUP(D5316,'[1]Freight vol by country &amp; year'!$C$2:$D$886,2,FALSE)</f>
        <v>#N/A</v>
      </c>
      <c r="H5316" t="e">
        <f>+VLOOKUP(D5316,[4]Goal11!$I$2:$J$560,2,FALSE)</f>
        <v>#N/A</v>
      </c>
      <c r="I5316" t="str">
        <f>+VLOOKUP(D5316,[5]Goal17!$I$2:$J$4522,2,FALSE)</f>
        <v>23.86</v>
      </c>
      <c r="J5316" t="str">
        <f>+VLOOKUP(D5316,'[6]2G coverage'!$I$2:$J$3380,2,FALSE)</f>
        <v>99.30</v>
      </c>
    </row>
    <row r="5317" spans="1:10" x14ac:dyDescent="0.25">
      <c r="A5317">
        <v>9</v>
      </c>
      <c r="B5317" t="s">
        <v>5133</v>
      </c>
      <c r="C5317">
        <f t="shared" si="173"/>
        <v>2008</v>
      </c>
      <c r="D5317" t="str">
        <f t="shared" si="174"/>
        <v>92008</v>
      </c>
      <c r="E5317" t="e">
        <f>+VLOOKUP(D5317,[2]WeightCountryEstimate!$C$2:$D$116,2,FALSE)</f>
        <v>#N/A</v>
      </c>
      <c r="F5317" t="e">
        <f>+VLOOKUP(D5317,'[3]Suff living area by country'!$J$2:$K$423,2,FALSE)</f>
        <v>#N/A</v>
      </c>
      <c r="G5317" t="e">
        <f>+VLOOKUP(D5317,'[1]Freight vol by country &amp; year'!$C$2:$D$886,2,FALSE)</f>
        <v>#N/A</v>
      </c>
      <c r="H5317" t="e">
        <f>+VLOOKUP(D5317,[4]Goal11!$I$2:$J$560,2,FALSE)</f>
        <v>#N/A</v>
      </c>
      <c r="I5317" t="str">
        <f>+VLOOKUP(D5317,[5]Goal17!$I$2:$J$4522,2,FALSE)</f>
        <v>53.33</v>
      </c>
      <c r="J5317" t="str">
        <f>+VLOOKUP(D5317,'[6]2G coverage'!$I$2:$J$3380,2,FALSE)</f>
        <v>96.90</v>
      </c>
    </row>
    <row r="5318" spans="1:10" x14ac:dyDescent="0.25">
      <c r="A5318">
        <v>11</v>
      </c>
      <c r="B5318" t="s">
        <v>5134</v>
      </c>
      <c r="C5318">
        <f t="shared" si="173"/>
        <v>2008</v>
      </c>
      <c r="D5318" t="str">
        <f t="shared" si="174"/>
        <v>112008</v>
      </c>
      <c r="E5318" t="e">
        <f>+VLOOKUP(D5318,[2]WeightCountryEstimate!$C$2:$D$116,2,FALSE)</f>
        <v>#N/A</v>
      </c>
      <c r="F5318" t="e">
        <f>+VLOOKUP(D5318,'[3]Suff living area by country'!$J$2:$K$423,2,FALSE)</f>
        <v>#N/A</v>
      </c>
      <c r="G5318" t="e">
        <f>+VLOOKUP(D5318,'[1]Freight vol by country &amp; year'!$C$2:$D$886,2,FALSE)</f>
        <v>#N/A</v>
      </c>
      <c r="H5318" t="e">
        <f>+VLOOKUP(D5318,[4]Goal11!$I$2:$J$560,2,FALSE)</f>
        <v>#N/A</v>
      </c>
      <c r="I5318" t="str">
        <f>+VLOOKUP(D5318,[5]Goal17!$I$2:$J$4522,2,FALSE)</f>
        <v>5.31</v>
      </c>
      <c r="J5318" t="str">
        <f>+VLOOKUP(D5318,'[6]2G coverage'!$I$2:$J$3380,2,FALSE)</f>
        <v>76.01</v>
      </c>
    </row>
    <row r="5319" spans="1:10" x14ac:dyDescent="0.25">
      <c r="A5319">
        <v>12</v>
      </c>
      <c r="B5319" t="s">
        <v>5135</v>
      </c>
      <c r="C5319">
        <f t="shared" si="173"/>
        <v>2008</v>
      </c>
      <c r="D5319" t="str">
        <f t="shared" si="174"/>
        <v>122008</v>
      </c>
      <c r="E5319" t="e">
        <f>+VLOOKUP(D5319,[2]WeightCountryEstimate!$C$2:$D$116,2,FALSE)</f>
        <v>#N/A</v>
      </c>
      <c r="F5319" t="e">
        <f>+VLOOKUP(D5319,'[3]Suff living area by country'!$J$2:$K$423,2,FALSE)</f>
        <v>#N/A</v>
      </c>
      <c r="G5319" t="e">
        <f>+VLOOKUP(D5319,'[1]Freight vol by country &amp; year'!$C$2:$D$886,2,FALSE)</f>
        <v>#N/A</v>
      </c>
      <c r="H5319" t="e">
        <f>+VLOOKUP(D5319,[4]Goal11!$I$2:$J$560,2,FALSE)</f>
        <v>#N/A</v>
      </c>
      <c r="I5319" t="str">
        <f>+VLOOKUP(D5319,[5]Goal17!$I$2:$J$4522,2,FALSE)</f>
        <v>10.18</v>
      </c>
      <c r="J5319" t="e">
        <f>+VLOOKUP(D5319,'[6]2G coverage'!$I$2:$J$3380,2,FALSE)</f>
        <v>#N/A</v>
      </c>
    </row>
    <row r="5320" spans="1:10" x14ac:dyDescent="0.25">
      <c r="A5320">
        <v>13</v>
      </c>
      <c r="B5320" t="s">
        <v>5136</v>
      </c>
      <c r="C5320">
        <f t="shared" si="173"/>
        <v>2008</v>
      </c>
      <c r="D5320" t="str">
        <f t="shared" si="174"/>
        <v>132008</v>
      </c>
      <c r="E5320" t="e">
        <f>+VLOOKUP(D5320,[2]WeightCountryEstimate!$C$2:$D$116,2,FALSE)</f>
        <v>#N/A</v>
      </c>
      <c r="F5320" t="e">
        <f>+VLOOKUP(D5320,'[3]Suff living area by country'!$J$2:$K$423,2,FALSE)</f>
        <v>#N/A</v>
      </c>
      <c r="G5320" t="e">
        <f>+VLOOKUP(D5320,'[1]Freight vol by country &amp; year'!$C$2:$D$886,2,FALSE)</f>
        <v>#N/A</v>
      </c>
      <c r="H5320" t="e">
        <f>+VLOOKUP(D5320,[4]Goal11!$I$2:$J$560,2,FALSE)</f>
        <v>#N/A</v>
      </c>
      <c r="I5320" t="e">
        <f>+VLOOKUP(D5320,[5]Goal17!$I$2:$J$4522,2,FALSE)</f>
        <v>#N/A</v>
      </c>
      <c r="J5320" t="e">
        <f>+VLOOKUP(D5320,'[6]2G coverage'!$I$2:$J$3380,2,FALSE)</f>
        <v>#N/A</v>
      </c>
    </row>
    <row r="5321" spans="1:10" x14ac:dyDescent="0.25">
      <c r="A5321">
        <v>14</v>
      </c>
      <c r="B5321" t="s">
        <v>5137</v>
      </c>
      <c r="C5321">
        <f t="shared" si="173"/>
        <v>2008</v>
      </c>
      <c r="D5321" t="str">
        <f t="shared" si="174"/>
        <v>142008</v>
      </c>
      <c r="E5321" t="e">
        <f>+VLOOKUP(D5321,[2]WeightCountryEstimate!$C$2:$D$116,2,FALSE)</f>
        <v>#N/A</v>
      </c>
      <c r="F5321" t="e">
        <f>+VLOOKUP(D5321,'[3]Suff living area by country'!$J$2:$K$423,2,FALSE)</f>
        <v>#N/A</v>
      </c>
      <c r="G5321" t="e">
        <f>+VLOOKUP(D5321,'[1]Freight vol by country &amp; year'!$C$2:$D$886,2,FALSE)</f>
        <v>#N/A</v>
      </c>
      <c r="H5321" t="e">
        <f>+VLOOKUP(D5321,[4]Goal11!$I$2:$J$560,2,FALSE)</f>
        <v>#N/A</v>
      </c>
      <c r="I5321" t="str">
        <f>+VLOOKUP(D5321,[5]Goal17!$I$2:$J$4522,2,FALSE)</f>
        <v>2.83</v>
      </c>
      <c r="J5321" t="str">
        <f>+VLOOKUP(D5321,'[6]2G coverage'!$I$2:$J$3380,2,FALSE)</f>
        <v>58.49</v>
      </c>
    </row>
    <row r="5322" spans="1:10" x14ac:dyDescent="0.25">
      <c r="A5322">
        <v>15</v>
      </c>
      <c r="B5322" t="s">
        <v>5138</v>
      </c>
      <c r="C5322">
        <f t="shared" si="173"/>
        <v>2008</v>
      </c>
      <c r="D5322" t="str">
        <f t="shared" si="174"/>
        <v>152008</v>
      </c>
      <c r="E5322" t="e">
        <f>+VLOOKUP(D5322,[2]WeightCountryEstimate!$C$2:$D$116,2,FALSE)</f>
        <v>#N/A</v>
      </c>
      <c r="F5322" t="e">
        <f>+VLOOKUP(D5322,'[3]Suff living area by country'!$J$2:$K$423,2,FALSE)</f>
        <v>#N/A</v>
      </c>
      <c r="G5322" t="e">
        <f>+VLOOKUP(D5322,'[1]Freight vol by country &amp; year'!$C$2:$D$886,2,FALSE)</f>
        <v>#N/A</v>
      </c>
      <c r="H5322" t="e">
        <f>+VLOOKUP(D5322,[4]Goal11!$I$2:$J$560,2,FALSE)</f>
        <v>#N/A</v>
      </c>
      <c r="I5322" t="str">
        <f>+VLOOKUP(D5322,[5]Goal17!$I$2:$J$4522,2,FALSE)</f>
        <v>17.36</v>
      </c>
      <c r="J5322" t="str">
        <f>+VLOOKUP(D5322,'[6]2G coverage'!$I$2:$J$3380,2,FALSE)</f>
        <v>88.36</v>
      </c>
    </row>
    <row r="5323" spans="1:10" x14ac:dyDescent="0.25">
      <c r="A5323">
        <v>16</v>
      </c>
      <c r="B5323" t="s">
        <v>5139</v>
      </c>
      <c r="C5323">
        <f t="shared" si="173"/>
        <v>2008</v>
      </c>
      <c r="D5323" t="str">
        <f t="shared" si="174"/>
        <v>162008</v>
      </c>
      <c r="E5323" t="e">
        <f>+VLOOKUP(D5323,[2]WeightCountryEstimate!$C$2:$D$116,2,FALSE)</f>
        <v>#N/A</v>
      </c>
      <c r="F5323" t="e">
        <f>+VLOOKUP(D5323,'[3]Suff living area by country'!$J$2:$K$423,2,FALSE)</f>
        <v>#N/A</v>
      </c>
      <c r="G5323" t="e">
        <f>+VLOOKUP(D5323,'[1]Freight vol by country &amp; year'!$C$2:$D$886,2,FALSE)</f>
        <v>#N/A</v>
      </c>
      <c r="H5323" t="e">
        <f>+VLOOKUP(D5323,[4]Goal11!$I$2:$J$560,2,FALSE)</f>
        <v>#N/A</v>
      </c>
      <c r="I5323" t="e">
        <f>+VLOOKUP(D5323,[5]Goal17!$I$2:$J$4522,2,FALSE)</f>
        <v>#N/A</v>
      </c>
      <c r="J5323" t="e">
        <f>+VLOOKUP(D5323,'[6]2G coverage'!$I$2:$J$3380,2,FALSE)</f>
        <v>#N/A</v>
      </c>
    </row>
    <row r="5324" spans="1:10" x14ac:dyDescent="0.25">
      <c r="A5324">
        <v>17</v>
      </c>
      <c r="B5324" t="s">
        <v>5140</v>
      </c>
      <c r="C5324">
        <f t="shared" si="173"/>
        <v>2008</v>
      </c>
      <c r="D5324" t="str">
        <f t="shared" si="174"/>
        <v>172008</v>
      </c>
      <c r="E5324" t="e">
        <f>+VLOOKUP(D5324,[2]WeightCountryEstimate!$C$2:$D$116,2,FALSE)</f>
        <v>#N/A</v>
      </c>
      <c r="F5324" t="e">
        <f>+VLOOKUP(D5324,'[3]Suff living area by country'!$J$2:$K$423,2,FALSE)</f>
        <v>#N/A</v>
      </c>
      <c r="G5324" t="e">
        <f>+VLOOKUP(D5324,'[1]Freight vol by country &amp; year'!$C$2:$D$886,2,FALSE)</f>
        <v>#N/A</v>
      </c>
      <c r="H5324" t="e">
        <f>+VLOOKUP(D5324,[4]Goal11!$I$2:$J$560,2,FALSE)</f>
        <v>#N/A</v>
      </c>
      <c r="I5324" t="str">
        <f>+VLOOKUP(D5324,[5]Goal17!$I$2:$J$4522,2,FALSE)</f>
        <v>1.49</v>
      </c>
      <c r="J5324" t="str">
        <f>+VLOOKUP(D5324,'[6]2G coverage'!$I$2:$J$3380,2,FALSE)</f>
        <v>46.86</v>
      </c>
    </row>
    <row r="5325" spans="1:10" x14ac:dyDescent="0.25">
      <c r="A5325">
        <v>18</v>
      </c>
      <c r="B5325" t="s">
        <v>5141</v>
      </c>
      <c r="C5325">
        <f t="shared" si="173"/>
        <v>2008</v>
      </c>
      <c r="D5325" t="str">
        <f t="shared" si="174"/>
        <v>182008</v>
      </c>
      <c r="E5325" t="e">
        <f>+VLOOKUP(D5325,[2]WeightCountryEstimate!$C$2:$D$116,2,FALSE)</f>
        <v>#N/A</v>
      </c>
      <c r="F5325" t="e">
        <f>+VLOOKUP(D5325,'[3]Suff living area by country'!$J$2:$K$423,2,FALSE)</f>
        <v>#N/A</v>
      </c>
      <c r="G5325" t="e">
        <f>+VLOOKUP(D5325,'[1]Freight vol by country &amp; year'!$C$2:$D$886,2,FALSE)</f>
        <v>#N/A</v>
      </c>
      <c r="H5325" t="e">
        <f>+VLOOKUP(D5325,[4]Goal11!$I$2:$J$560,2,FALSE)</f>
        <v>#N/A</v>
      </c>
      <c r="I5325" t="str">
        <f>+VLOOKUP(D5325,[5]Goal17!$I$2:$J$4522,2,FALSE)</f>
        <v>8.05</v>
      </c>
      <c r="J5325" t="str">
        <f>+VLOOKUP(D5325,'[6]2G coverage'!$I$2:$J$3380,2,FALSE)</f>
        <v>97.90</v>
      </c>
    </row>
    <row r="5326" spans="1:10" x14ac:dyDescent="0.25">
      <c r="A5326">
        <v>19</v>
      </c>
      <c r="B5326" t="s">
        <v>5142</v>
      </c>
      <c r="C5326">
        <f t="shared" si="173"/>
        <v>2008</v>
      </c>
      <c r="D5326" t="str">
        <f t="shared" si="174"/>
        <v>192008</v>
      </c>
      <c r="E5326" t="e">
        <f>+VLOOKUP(D5326,[2]WeightCountryEstimate!$C$2:$D$116,2,FALSE)</f>
        <v>#N/A</v>
      </c>
      <c r="F5326" t="e">
        <f>+VLOOKUP(D5326,'[3]Suff living area by country'!$J$2:$K$423,2,FALSE)</f>
        <v>#N/A</v>
      </c>
      <c r="G5326" t="e">
        <f>+VLOOKUP(D5326,'[1]Freight vol by country &amp; year'!$C$2:$D$886,2,FALSE)</f>
        <v>#N/A</v>
      </c>
      <c r="H5326" t="e">
        <f>+VLOOKUP(D5326,[4]Goal11!$I$2:$J$560,2,FALSE)</f>
        <v>#N/A</v>
      </c>
      <c r="I5326" t="e">
        <f>+VLOOKUP(D5326,[5]Goal17!$I$2:$J$4522,2,FALSE)</f>
        <v>#N/A</v>
      </c>
      <c r="J5326" t="e">
        <f>+VLOOKUP(D5326,'[6]2G coverage'!$I$2:$J$3380,2,FALSE)</f>
        <v>#N/A</v>
      </c>
    </row>
    <row r="5327" spans="1:10" x14ac:dyDescent="0.25">
      <c r="A5327">
        <v>20</v>
      </c>
      <c r="B5327" t="s">
        <v>5143</v>
      </c>
      <c r="C5327">
        <f t="shared" si="173"/>
        <v>2008</v>
      </c>
      <c r="D5327" t="str">
        <f t="shared" si="174"/>
        <v>202008</v>
      </c>
      <c r="E5327" t="e">
        <f>+VLOOKUP(D5327,[2]WeightCountryEstimate!$C$2:$D$116,2,FALSE)</f>
        <v>#N/A</v>
      </c>
      <c r="F5327" t="e">
        <f>+VLOOKUP(D5327,'[3]Suff living area by country'!$J$2:$K$423,2,FALSE)</f>
        <v>#N/A</v>
      </c>
      <c r="G5327" t="e">
        <f>+VLOOKUP(D5327,'[1]Freight vol by country &amp; year'!$C$2:$D$886,2,FALSE)</f>
        <v>#N/A</v>
      </c>
      <c r="H5327" t="e">
        <f>+VLOOKUP(D5327,[4]Goal11!$I$2:$J$560,2,FALSE)</f>
        <v>#N/A</v>
      </c>
      <c r="I5327" t="str">
        <f>+VLOOKUP(D5327,[5]Goal17!$I$2:$J$4522,2,FALSE)</f>
        <v>70.04</v>
      </c>
      <c r="J5327" t="str">
        <f>+VLOOKUP(D5327,'[6]2G coverage'!$I$2:$J$3380,2,FALSE)</f>
        <v>99.00</v>
      </c>
    </row>
    <row r="5328" spans="1:10" x14ac:dyDescent="0.25">
      <c r="A5328">
        <v>21</v>
      </c>
      <c r="B5328" t="s">
        <v>5144</v>
      </c>
      <c r="C5328">
        <f t="shared" si="173"/>
        <v>2008</v>
      </c>
      <c r="D5328" t="str">
        <f t="shared" si="174"/>
        <v>212008</v>
      </c>
      <c r="E5328" t="e">
        <f>+VLOOKUP(D5328,[2]WeightCountryEstimate!$C$2:$D$116,2,FALSE)</f>
        <v>#N/A</v>
      </c>
      <c r="F5328" t="e">
        <f>+VLOOKUP(D5328,'[3]Suff living area by country'!$J$2:$K$423,2,FALSE)</f>
        <v>#N/A</v>
      </c>
      <c r="G5328" t="e">
        <f>+VLOOKUP(D5328,'[1]Freight vol by country &amp; year'!$C$2:$D$886,2,FALSE)</f>
        <v>#N/A</v>
      </c>
      <c r="H5328" t="e">
        <f>+VLOOKUP(D5328,[4]Goal11!$I$2:$J$560,2,FALSE)</f>
        <v>#N/A</v>
      </c>
      <c r="I5328" t="str">
        <f>+VLOOKUP(D5328,[5]Goal17!$I$2:$J$4522,2,FALSE)</f>
        <v>74.27</v>
      </c>
      <c r="J5328" t="str">
        <f>+VLOOKUP(D5328,'[6]2G coverage'!$I$2:$J$3380,2,FALSE)</f>
        <v>99.48</v>
      </c>
    </row>
    <row r="5329" spans="1:10" x14ac:dyDescent="0.25">
      <c r="A5329">
        <v>24</v>
      </c>
      <c r="B5329" t="s">
        <v>5145</v>
      </c>
      <c r="C5329">
        <f t="shared" si="173"/>
        <v>2008</v>
      </c>
      <c r="D5329" t="str">
        <f t="shared" si="174"/>
        <v>242008</v>
      </c>
      <c r="E5329" t="e">
        <f>+VLOOKUP(D5329,[2]WeightCountryEstimate!$C$2:$D$116,2,FALSE)</f>
        <v>#N/A</v>
      </c>
      <c r="F5329" t="e">
        <f>+VLOOKUP(D5329,'[3]Suff living area by country'!$J$2:$K$423,2,FALSE)</f>
        <v>#N/A</v>
      </c>
      <c r="G5329" t="e">
        <f>+VLOOKUP(D5329,'[1]Freight vol by country &amp; year'!$C$2:$D$886,2,FALSE)</f>
        <v>#N/A</v>
      </c>
      <c r="H5329" t="e">
        <f>+VLOOKUP(D5329,[4]Goal11!$I$2:$J$560,2,FALSE)</f>
        <v>#N/A</v>
      </c>
      <c r="I5329" t="str">
        <f>+VLOOKUP(D5329,[5]Goal17!$I$2:$J$4522,2,FALSE)</f>
        <v>1.90</v>
      </c>
      <c r="J5329" t="e">
        <f>+VLOOKUP(D5329,'[6]2G coverage'!$I$2:$J$3380,2,FALSE)</f>
        <v>#N/A</v>
      </c>
    </row>
    <row r="5330" spans="1:10" x14ac:dyDescent="0.25">
      <c r="A5330">
        <v>28</v>
      </c>
      <c r="B5330" t="s">
        <v>5146</v>
      </c>
      <c r="C5330">
        <f t="shared" si="173"/>
        <v>2008</v>
      </c>
      <c r="D5330" t="str">
        <f t="shared" si="174"/>
        <v>282008</v>
      </c>
      <c r="E5330" t="e">
        <f>+VLOOKUP(D5330,[2]WeightCountryEstimate!$C$2:$D$116,2,FALSE)</f>
        <v>#N/A</v>
      </c>
      <c r="F5330" t="e">
        <f>+VLOOKUP(D5330,'[3]Suff living area by country'!$J$2:$K$423,2,FALSE)</f>
        <v>#N/A</v>
      </c>
      <c r="G5330" t="e">
        <f>+VLOOKUP(D5330,'[1]Freight vol by country &amp; year'!$C$2:$D$886,2,FALSE)</f>
        <v>#N/A</v>
      </c>
      <c r="H5330" t="e">
        <f>+VLOOKUP(D5330,[4]Goal11!$I$2:$J$560,2,FALSE)</f>
        <v>#N/A</v>
      </c>
      <c r="I5330" t="str">
        <f>+VLOOKUP(D5330,[5]Goal17!$I$2:$J$4522,2,FALSE)</f>
        <v>38.00</v>
      </c>
      <c r="J5330" t="str">
        <f>+VLOOKUP(D5330,'[6]2G coverage'!$I$2:$J$3380,2,FALSE)</f>
        <v>100.00</v>
      </c>
    </row>
    <row r="5331" spans="1:10" x14ac:dyDescent="0.25">
      <c r="A5331">
        <v>29</v>
      </c>
      <c r="B5331" t="s">
        <v>5147</v>
      </c>
      <c r="C5331">
        <f t="shared" si="173"/>
        <v>2008</v>
      </c>
      <c r="D5331" t="str">
        <f t="shared" si="174"/>
        <v>292008</v>
      </c>
      <c r="E5331" t="e">
        <f>+VLOOKUP(D5331,[2]WeightCountryEstimate!$C$2:$D$116,2,FALSE)</f>
        <v>#N/A</v>
      </c>
      <c r="F5331" t="e">
        <f>+VLOOKUP(D5331,'[3]Suff living area by country'!$J$2:$K$423,2,FALSE)</f>
        <v>#N/A</v>
      </c>
      <c r="G5331" t="e">
        <f>+VLOOKUP(D5331,'[1]Freight vol by country &amp; year'!$C$2:$D$886,2,FALSE)</f>
        <v>#N/A</v>
      </c>
      <c r="H5331" t="e">
        <f>+VLOOKUP(D5331,[4]Goal11!$I$2:$J$560,2,FALSE)</f>
        <v>#N/A</v>
      </c>
      <c r="I5331" t="str">
        <f>+VLOOKUP(D5331,[5]Goal17!$I$2:$J$4522,2,FALSE)</f>
        <v>18.53</v>
      </c>
      <c r="J5331" t="str">
        <f>+VLOOKUP(D5331,'[6]2G coverage'!$I$2:$J$3380,2,FALSE)</f>
        <v>79.83</v>
      </c>
    </row>
    <row r="5332" spans="1:10" x14ac:dyDescent="0.25">
      <c r="A5332">
        <v>30</v>
      </c>
      <c r="B5332" t="s">
        <v>5148</v>
      </c>
      <c r="C5332">
        <f t="shared" si="173"/>
        <v>2008</v>
      </c>
      <c r="D5332" t="str">
        <f t="shared" si="174"/>
        <v>302008</v>
      </c>
      <c r="E5332" t="e">
        <f>+VLOOKUP(D5332,[2]WeightCountryEstimate!$C$2:$D$116,2,FALSE)</f>
        <v>#N/A</v>
      </c>
      <c r="F5332" t="e">
        <f>+VLOOKUP(D5332,'[3]Suff living area by country'!$J$2:$K$423,2,FALSE)</f>
        <v>#N/A</v>
      </c>
      <c r="G5332" t="e">
        <f>+VLOOKUP(D5332,'[1]Freight vol by country &amp; year'!$C$2:$D$886,2,FALSE)</f>
        <v>#N/A</v>
      </c>
      <c r="H5332" t="e">
        <f>+VLOOKUP(D5332,[4]Goal11!$I$2:$J$560,2,FALSE)</f>
        <v>#N/A</v>
      </c>
      <c r="I5332" t="str">
        <f>+VLOOKUP(D5332,[5]Goal17!$I$2:$J$4522,2,FALSE)</f>
        <v>29.14</v>
      </c>
      <c r="J5332" t="str">
        <f>+VLOOKUP(D5332,'[6]2G coverage'!$I$2:$J$3380,2,FALSE)</f>
        <v>97.10</v>
      </c>
    </row>
    <row r="5333" spans="1:10" x14ac:dyDescent="0.25">
      <c r="A5333">
        <v>31</v>
      </c>
      <c r="B5333" t="s">
        <v>5149</v>
      </c>
      <c r="C5333">
        <f t="shared" si="173"/>
        <v>2008</v>
      </c>
      <c r="D5333" t="str">
        <f t="shared" si="174"/>
        <v>312008</v>
      </c>
      <c r="E5333" t="e">
        <f>+VLOOKUP(D5333,[2]WeightCountryEstimate!$C$2:$D$116,2,FALSE)</f>
        <v>#N/A</v>
      </c>
      <c r="F5333" t="e">
        <f>+VLOOKUP(D5333,'[3]Suff living area by country'!$J$2:$K$423,2,FALSE)</f>
        <v>#N/A</v>
      </c>
      <c r="G5333" t="e">
        <f>+VLOOKUP(D5333,'[1]Freight vol by country &amp; year'!$C$2:$D$886,2,FALSE)</f>
        <v>#N/A</v>
      </c>
      <c r="H5333" t="e">
        <f>+VLOOKUP(D5333,[4]Goal11!$I$2:$J$560,2,FALSE)</f>
        <v>#N/A</v>
      </c>
      <c r="I5333" t="str">
        <f>+VLOOKUP(D5333,[5]Goal17!$I$2:$J$4522,2,FALSE)</f>
        <v>17.08</v>
      </c>
      <c r="J5333" t="str">
        <f>+VLOOKUP(D5333,'[6]2G coverage'!$I$2:$J$3380,2,FALSE)</f>
        <v>99.00</v>
      </c>
    </row>
    <row r="5334" spans="1:10" x14ac:dyDescent="0.25">
      <c r="A5334">
        <v>32</v>
      </c>
      <c r="B5334" t="s">
        <v>5150</v>
      </c>
      <c r="C5334">
        <f t="shared" si="173"/>
        <v>2008</v>
      </c>
      <c r="D5334" t="str">
        <f t="shared" si="174"/>
        <v>322008</v>
      </c>
      <c r="E5334" t="e">
        <f>+VLOOKUP(D5334,[2]WeightCountryEstimate!$C$2:$D$116,2,FALSE)</f>
        <v>#N/A</v>
      </c>
      <c r="F5334" t="e">
        <f>+VLOOKUP(D5334,'[3]Suff living area by country'!$J$2:$K$423,2,FALSE)</f>
        <v>#N/A</v>
      </c>
      <c r="G5334" t="e">
        <f>+VLOOKUP(D5334,'[1]Freight vol by country &amp; year'!$C$2:$D$886,2,FALSE)</f>
        <v>#N/A</v>
      </c>
      <c r="H5334" t="e">
        <f>+VLOOKUP(D5334,[4]Goal11!$I$2:$J$560,2,FALSE)</f>
        <v>#N/A</v>
      </c>
      <c r="I5334" t="str">
        <f>+VLOOKUP(D5334,[5]Goal17!$I$2:$J$4522,2,FALSE)</f>
        <v>28.11</v>
      </c>
      <c r="J5334" t="e">
        <f>+VLOOKUP(D5334,'[6]2G coverage'!$I$2:$J$3380,2,FALSE)</f>
        <v>#N/A</v>
      </c>
    </row>
    <row r="5335" spans="1:10" x14ac:dyDescent="0.25">
      <c r="A5335">
        <v>34</v>
      </c>
      <c r="B5335" t="s">
        <v>5151</v>
      </c>
      <c r="C5335">
        <f t="shared" si="173"/>
        <v>2008</v>
      </c>
      <c r="D5335" t="str">
        <f t="shared" si="174"/>
        <v>342008</v>
      </c>
      <c r="E5335" t="e">
        <f>+VLOOKUP(D5335,[2]WeightCountryEstimate!$C$2:$D$116,2,FALSE)</f>
        <v>#N/A</v>
      </c>
      <c r="F5335" t="e">
        <f>+VLOOKUP(D5335,'[3]Suff living area by country'!$J$2:$K$423,2,FALSE)</f>
        <v>#N/A</v>
      </c>
      <c r="G5335" t="e">
        <f>+VLOOKUP(D5335,'[1]Freight vol by country &amp; year'!$C$2:$D$886,2,FALSE)</f>
        <v>#N/A</v>
      </c>
      <c r="H5335" t="e">
        <f>+VLOOKUP(D5335,[4]Goal11!$I$2:$J$560,2,FALSE)</f>
        <v>#N/A</v>
      </c>
      <c r="I5335" t="str">
        <f>+VLOOKUP(D5335,[5]Goal17!$I$2:$J$4522,2,FALSE)</f>
        <v>4.76</v>
      </c>
      <c r="J5335" t="str">
        <f>+VLOOKUP(D5335,'[6]2G coverage'!$I$2:$J$3380,2,FALSE)</f>
        <v>68.95</v>
      </c>
    </row>
    <row r="5336" spans="1:10" x14ac:dyDescent="0.25">
      <c r="A5336">
        <v>35</v>
      </c>
      <c r="B5336" t="s">
        <v>5152</v>
      </c>
      <c r="C5336">
        <f t="shared" si="173"/>
        <v>2008</v>
      </c>
      <c r="D5336" t="str">
        <f t="shared" si="174"/>
        <v>352008</v>
      </c>
      <c r="E5336" t="e">
        <f>+VLOOKUP(D5336,[2]WeightCountryEstimate!$C$2:$D$116,2,FALSE)</f>
        <v>#N/A</v>
      </c>
      <c r="F5336" t="e">
        <f>+VLOOKUP(D5336,'[3]Suff living area by country'!$J$2:$K$423,2,FALSE)</f>
        <v>#N/A</v>
      </c>
      <c r="G5336" t="e">
        <f>+VLOOKUP(D5336,'[1]Freight vol by country &amp; year'!$C$2:$D$886,2,FALSE)</f>
        <v>#N/A</v>
      </c>
      <c r="H5336" t="e">
        <f>+VLOOKUP(D5336,[4]Goal11!$I$2:$J$560,2,FALSE)</f>
        <v>#N/A</v>
      </c>
      <c r="I5336" t="str">
        <f>+VLOOKUP(D5336,[5]Goal17!$I$2:$J$4522,2,FALSE)</f>
        <v>13.07</v>
      </c>
      <c r="J5336" t="str">
        <f>+VLOOKUP(D5336,'[6]2G coverage'!$I$2:$J$3380,2,FALSE)</f>
        <v>75.22</v>
      </c>
    </row>
    <row r="5337" spans="1:10" x14ac:dyDescent="0.25">
      <c r="A5337">
        <v>36</v>
      </c>
      <c r="B5337" t="s">
        <v>5153</v>
      </c>
      <c r="C5337">
        <f t="shared" si="173"/>
        <v>2008</v>
      </c>
      <c r="D5337" t="str">
        <f t="shared" si="174"/>
        <v>362008</v>
      </c>
      <c r="E5337" t="e">
        <f>+VLOOKUP(D5337,[2]WeightCountryEstimate!$C$2:$D$116,2,FALSE)</f>
        <v>#N/A</v>
      </c>
      <c r="F5337" t="e">
        <f>+VLOOKUP(D5337,'[3]Suff living area by country'!$J$2:$K$423,2,FALSE)</f>
        <v>#N/A</v>
      </c>
      <c r="G5337" t="e">
        <f>+VLOOKUP(D5337,'[1]Freight vol by country &amp; year'!$C$2:$D$886,2,FALSE)</f>
        <v>#N/A</v>
      </c>
      <c r="H5337" t="e">
        <f>+VLOOKUP(D5337,[4]Goal11!$I$2:$J$560,2,FALSE)</f>
        <v>#N/A</v>
      </c>
      <c r="I5337" t="str">
        <f>+VLOOKUP(D5337,[5]Goal17!$I$2:$J$4522,2,FALSE)</f>
        <v>71.67</v>
      </c>
      <c r="J5337" t="str">
        <f>+VLOOKUP(D5337,'[6]2G coverage'!$I$2:$J$3380,2,FALSE)</f>
        <v>98.80</v>
      </c>
    </row>
    <row r="5338" spans="1:10" x14ac:dyDescent="0.25">
      <c r="A5338">
        <v>39</v>
      </c>
      <c r="B5338" t="s">
        <v>5154</v>
      </c>
      <c r="C5338">
        <f t="shared" si="173"/>
        <v>2008</v>
      </c>
      <c r="D5338" t="str">
        <f t="shared" si="174"/>
        <v>392008</v>
      </c>
      <c r="E5338" t="e">
        <f>+VLOOKUP(D5338,[2]WeightCountryEstimate!$C$2:$D$116,2,FALSE)</f>
        <v>#N/A</v>
      </c>
      <c r="F5338" t="e">
        <f>+VLOOKUP(D5338,'[3]Suff living area by country'!$J$2:$K$423,2,FALSE)</f>
        <v>#N/A</v>
      </c>
      <c r="G5338" t="e">
        <f>+VLOOKUP(D5338,'[1]Freight vol by country &amp; year'!$C$2:$D$886,2,FALSE)</f>
        <v>#N/A</v>
      </c>
      <c r="H5338" t="e">
        <f>+VLOOKUP(D5338,[4]Goal11!$I$2:$J$560,2,FALSE)</f>
        <v>#N/A</v>
      </c>
      <c r="I5338" t="e">
        <f>+VLOOKUP(D5338,[5]Goal17!$I$2:$J$4522,2,FALSE)</f>
        <v>#N/A</v>
      </c>
      <c r="J5338" t="e">
        <f>+VLOOKUP(D5338,'[6]2G coverage'!$I$2:$J$3380,2,FALSE)</f>
        <v>#N/A</v>
      </c>
    </row>
    <row r="5339" spans="1:10" x14ac:dyDescent="0.25">
      <c r="A5339">
        <v>40</v>
      </c>
      <c r="B5339" t="s">
        <v>5155</v>
      </c>
      <c r="C5339">
        <f t="shared" si="173"/>
        <v>2008</v>
      </c>
      <c r="D5339" t="str">
        <f t="shared" si="174"/>
        <v>402008</v>
      </c>
      <c r="E5339" t="e">
        <f>+VLOOKUP(D5339,[2]WeightCountryEstimate!$C$2:$D$116,2,FALSE)</f>
        <v>#N/A</v>
      </c>
      <c r="F5339" t="e">
        <f>+VLOOKUP(D5339,'[3]Suff living area by country'!$J$2:$K$423,2,FALSE)</f>
        <v>#N/A</v>
      </c>
      <c r="G5339" t="e">
        <f>+VLOOKUP(D5339,'[1]Freight vol by country &amp; year'!$C$2:$D$886,2,FALSE)</f>
        <v>#N/A</v>
      </c>
      <c r="H5339" t="e">
        <f>+VLOOKUP(D5339,[4]Goal11!$I$2:$J$560,2,FALSE)</f>
        <v>#N/A</v>
      </c>
      <c r="I5339" t="str">
        <f>+VLOOKUP(D5339,[5]Goal17!$I$2:$J$4522,2,FALSE)</f>
        <v>72.87</v>
      </c>
      <c r="J5339" t="str">
        <f>+VLOOKUP(D5339,'[6]2G coverage'!$I$2:$J$3380,2,FALSE)</f>
        <v>99.00</v>
      </c>
    </row>
    <row r="5340" spans="1:10" x14ac:dyDescent="0.25">
      <c r="A5340">
        <v>44</v>
      </c>
      <c r="B5340" t="s">
        <v>5156</v>
      </c>
      <c r="C5340">
        <f t="shared" si="173"/>
        <v>2008</v>
      </c>
      <c r="D5340" t="str">
        <f t="shared" si="174"/>
        <v>442008</v>
      </c>
      <c r="E5340" t="e">
        <f>+VLOOKUP(D5340,[2]WeightCountryEstimate!$C$2:$D$116,2,FALSE)</f>
        <v>#N/A</v>
      </c>
      <c r="F5340" t="e">
        <f>+VLOOKUP(D5340,'[3]Suff living area by country'!$J$2:$K$423,2,FALSE)</f>
        <v>#N/A</v>
      </c>
      <c r="G5340" t="e">
        <f>+VLOOKUP(D5340,'[1]Freight vol by country &amp; year'!$C$2:$D$886,2,FALSE)</f>
        <v>#N/A</v>
      </c>
      <c r="H5340" t="e">
        <f>+VLOOKUP(D5340,[4]Goal11!$I$2:$J$560,2,FALSE)</f>
        <v>#N/A</v>
      </c>
      <c r="I5340" t="str">
        <f>+VLOOKUP(D5340,[5]Goal17!$I$2:$J$4522,2,FALSE)</f>
        <v>31.54</v>
      </c>
      <c r="J5340" t="str">
        <f>+VLOOKUP(D5340,'[6]2G coverage'!$I$2:$J$3380,2,FALSE)</f>
        <v>100.00</v>
      </c>
    </row>
    <row r="5341" spans="1:10" x14ac:dyDescent="0.25">
      <c r="A5341">
        <v>48</v>
      </c>
      <c r="B5341" t="s">
        <v>5157</v>
      </c>
      <c r="C5341">
        <f t="shared" si="173"/>
        <v>2008</v>
      </c>
      <c r="D5341" t="str">
        <f t="shared" si="174"/>
        <v>482008</v>
      </c>
      <c r="E5341" t="e">
        <f>+VLOOKUP(D5341,[2]WeightCountryEstimate!$C$2:$D$116,2,FALSE)</f>
        <v>#N/A</v>
      </c>
      <c r="F5341" t="e">
        <f>+VLOOKUP(D5341,'[3]Suff living area by country'!$J$2:$K$423,2,FALSE)</f>
        <v>#N/A</v>
      </c>
      <c r="G5341" t="e">
        <f>+VLOOKUP(D5341,'[1]Freight vol by country &amp; year'!$C$2:$D$886,2,FALSE)</f>
        <v>#N/A</v>
      </c>
      <c r="H5341" t="e">
        <f>+VLOOKUP(D5341,[4]Goal11!$I$2:$J$560,2,FALSE)</f>
        <v>#N/A</v>
      </c>
      <c r="I5341" t="str">
        <f>+VLOOKUP(D5341,[5]Goal17!$I$2:$J$4522,2,FALSE)</f>
        <v>51.95</v>
      </c>
      <c r="J5341" t="str">
        <f>+VLOOKUP(D5341,'[6]2G coverage'!$I$2:$J$3380,2,FALSE)</f>
        <v>100.00</v>
      </c>
    </row>
    <row r="5342" spans="1:10" x14ac:dyDescent="0.25">
      <c r="A5342">
        <v>50</v>
      </c>
      <c r="B5342" t="s">
        <v>5158</v>
      </c>
      <c r="C5342">
        <f t="shared" si="173"/>
        <v>2008</v>
      </c>
      <c r="D5342" t="str">
        <f t="shared" si="174"/>
        <v>502008</v>
      </c>
      <c r="E5342" t="e">
        <f>+VLOOKUP(D5342,[2]WeightCountryEstimate!$C$2:$D$116,2,FALSE)</f>
        <v>#N/A</v>
      </c>
      <c r="F5342" t="e">
        <f>+VLOOKUP(D5342,'[3]Suff living area by country'!$J$2:$K$423,2,FALSE)</f>
        <v>#N/A</v>
      </c>
      <c r="G5342" t="e">
        <f>+VLOOKUP(D5342,'[1]Freight vol by country &amp; year'!$C$2:$D$886,2,FALSE)</f>
        <v>#N/A</v>
      </c>
      <c r="H5342" t="e">
        <f>+VLOOKUP(D5342,[4]Goal11!$I$2:$J$560,2,FALSE)</f>
        <v>#N/A</v>
      </c>
      <c r="I5342" t="str">
        <f>+VLOOKUP(D5342,[5]Goal17!$I$2:$J$4522,2,FALSE)</f>
        <v>2.50</v>
      </c>
      <c r="J5342" t="e">
        <f>+VLOOKUP(D5342,'[6]2G coverage'!$I$2:$J$3380,2,FALSE)</f>
        <v>#N/A</v>
      </c>
    </row>
    <row r="5343" spans="1:10" x14ac:dyDescent="0.25">
      <c r="A5343">
        <v>51</v>
      </c>
      <c r="B5343" t="s">
        <v>5159</v>
      </c>
      <c r="C5343">
        <f t="shared" si="173"/>
        <v>2008</v>
      </c>
      <c r="D5343" t="str">
        <f t="shared" si="174"/>
        <v>512008</v>
      </c>
      <c r="E5343" t="e">
        <f>+VLOOKUP(D5343,[2]WeightCountryEstimate!$C$2:$D$116,2,FALSE)</f>
        <v>#N/A</v>
      </c>
      <c r="F5343" t="e">
        <f>+VLOOKUP(D5343,'[3]Suff living area by country'!$J$2:$K$423,2,FALSE)</f>
        <v>#N/A</v>
      </c>
      <c r="G5343" t="e">
        <f>+VLOOKUP(D5343,'[1]Freight vol by country &amp; year'!$C$2:$D$886,2,FALSE)</f>
        <v>#N/A</v>
      </c>
      <c r="H5343" t="e">
        <f>+VLOOKUP(D5343,[4]Goal11!$I$2:$J$560,2,FALSE)</f>
        <v>#N/A</v>
      </c>
      <c r="I5343" t="str">
        <f>+VLOOKUP(D5343,[5]Goal17!$I$2:$J$4522,2,FALSE)</f>
        <v>6.21</v>
      </c>
      <c r="J5343" t="e">
        <f>+VLOOKUP(D5343,'[6]2G coverage'!$I$2:$J$3380,2,FALSE)</f>
        <v>#N/A</v>
      </c>
    </row>
    <row r="5344" spans="1:10" x14ac:dyDescent="0.25">
      <c r="A5344">
        <v>52</v>
      </c>
      <c r="B5344" t="s">
        <v>5160</v>
      </c>
      <c r="C5344">
        <f t="shared" si="173"/>
        <v>2008</v>
      </c>
      <c r="D5344" t="str">
        <f t="shared" si="174"/>
        <v>522008</v>
      </c>
      <c r="E5344" t="e">
        <f>+VLOOKUP(D5344,[2]WeightCountryEstimate!$C$2:$D$116,2,FALSE)</f>
        <v>#N/A</v>
      </c>
      <c r="F5344" t="e">
        <f>+VLOOKUP(D5344,'[3]Suff living area by country'!$J$2:$K$423,2,FALSE)</f>
        <v>#N/A</v>
      </c>
      <c r="G5344" t="e">
        <f>+VLOOKUP(D5344,'[1]Freight vol by country &amp; year'!$C$2:$D$886,2,FALSE)</f>
        <v>#N/A</v>
      </c>
      <c r="H5344" t="e">
        <f>+VLOOKUP(D5344,[4]Goal11!$I$2:$J$560,2,FALSE)</f>
        <v>#N/A</v>
      </c>
      <c r="I5344" t="str">
        <f>+VLOOKUP(D5344,[5]Goal17!$I$2:$J$4522,2,FALSE)</f>
        <v>61.40</v>
      </c>
      <c r="J5344" t="e">
        <f>+VLOOKUP(D5344,'[6]2G coverage'!$I$2:$J$3380,2,FALSE)</f>
        <v>#N/A</v>
      </c>
    </row>
    <row r="5345" spans="1:10" x14ac:dyDescent="0.25">
      <c r="A5345">
        <v>53</v>
      </c>
      <c r="B5345" t="s">
        <v>5161</v>
      </c>
      <c r="C5345">
        <f t="shared" si="173"/>
        <v>2008</v>
      </c>
      <c r="D5345" t="str">
        <f t="shared" si="174"/>
        <v>532008</v>
      </c>
      <c r="E5345" t="e">
        <f>+VLOOKUP(D5345,[2]WeightCountryEstimate!$C$2:$D$116,2,FALSE)</f>
        <v>#N/A</v>
      </c>
      <c r="F5345" t="e">
        <f>+VLOOKUP(D5345,'[3]Suff living area by country'!$J$2:$K$423,2,FALSE)</f>
        <v>#N/A</v>
      </c>
      <c r="G5345" t="e">
        <f>+VLOOKUP(D5345,'[1]Freight vol by country &amp; year'!$C$2:$D$886,2,FALSE)</f>
        <v>#N/A</v>
      </c>
      <c r="H5345" t="e">
        <f>+VLOOKUP(D5345,[4]Goal11!$I$2:$J$560,2,FALSE)</f>
        <v>#N/A</v>
      </c>
      <c r="I5345" t="str">
        <f>+VLOOKUP(D5345,[5]Goal17!$I$2:$J$4522,2,FALSE)</f>
        <v>71.73</v>
      </c>
      <c r="J5345" t="str">
        <f>+VLOOKUP(D5345,'[6]2G coverage'!$I$2:$J$3380,2,FALSE)</f>
        <v>98.50</v>
      </c>
    </row>
    <row r="5346" spans="1:10" x14ac:dyDescent="0.25">
      <c r="A5346">
        <v>54</v>
      </c>
      <c r="B5346" t="s">
        <v>5162</v>
      </c>
      <c r="C5346">
        <f t="shared" si="173"/>
        <v>2008</v>
      </c>
      <c r="D5346" t="str">
        <f t="shared" si="174"/>
        <v>542008</v>
      </c>
      <c r="E5346" t="e">
        <f>+VLOOKUP(D5346,[2]WeightCountryEstimate!$C$2:$D$116,2,FALSE)</f>
        <v>#N/A</v>
      </c>
      <c r="F5346" t="e">
        <f>+VLOOKUP(D5346,'[3]Suff living area by country'!$J$2:$K$423,2,FALSE)</f>
        <v>#N/A</v>
      </c>
      <c r="G5346" t="e">
        <f>+VLOOKUP(D5346,'[1]Freight vol by country &amp; year'!$C$2:$D$886,2,FALSE)</f>
        <v>#N/A</v>
      </c>
      <c r="H5346" t="e">
        <f>+VLOOKUP(D5346,[4]Goal11!$I$2:$J$560,2,FALSE)</f>
        <v>#N/A</v>
      </c>
      <c r="I5346" t="e">
        <f>+VLOOKUP(D5346,[5]Goal17!$I$2:$J$4522,2,FALSE)</f>
        <v>#N/A</v>
      </c>
      <c r="J5346" t="e">
        <f>+VLOOKUP(D5346,'[6]2G coverage'!$I$2:$J$3380,2,FALSE)</f>
        <v>#N/A</v>
      </c>
    </row>
    <row r="5347" spans="1:10" x14ac:dyDescent="0.25">
      <c r="A5347">
        <v>56</v>
      </c>
      <c r="B5347" t="s">
        <v>5163</v>
      </c>
      <c r="C5347">
        <f t="shared" si="173"/>
        <v>2008</v>
      </c>
      <c r="D5347" t="str">
        <f t="shared" si="174"/>
        <v>562008</v>
      </c>
      <c r="E5347" t="e">
        <f>+VLOOKUP(D5347,[2]WeightCountryEstimate!$C$2:$D$116,2,FALSE)</f>
        <v>#N/A</v>
      </c>
      <c r="F5347" t="e">
        <f>+VLOOKUP(D5347,'[3]Suff living area by country'!$J$2:$K$423,2,FALSE)</f>
        <v>#N/A</v>
      </c>
      <c r="G5347" t="e">
        <f>+VLOOKUP(D5347,'[1]Freight vol by country &amp; year'!$C$2:$D$886,2,FALSE)</f>
        <v>#N/A</v>
      </c>
      <c r="H5347" t="e">
        <f>+VLOOKUP(D5347,[4]Goal11!$I$2:$J$560,2,FALSE)</f>
        <v>#N/A</v>
      </c>
      <c r="I5347" t="str">
        <f>+VLOOKUP(D5347,[5]Goal17!$I$2:$J$4522,2,FALSE)</f>
        <v>66.00</v>
      </c>
      <c r="J5347" t="str">
        <f>+VLOOKUP(D5347,'[6]2G coverage'!$I$2:$J$3380,2,FALSE)</f>
        <v>99.90</v>
      </c>
    </row>
    <row r="5348" spans="1:10" x14ac:dyDescent="0.25">
      <c r="A5348">
        <v>57</v>
      </c>
      <c r="B5348" t="s">
        <v>5164</v>
      </c>
      <c r="C5348">
        <f t="shared" si="173"/>
        <v>2008</v>
      </c>
      <c r="D5348" t="str">
        <f t="shared" si="174"/>
        <v>572008</v>
      </c>
      <c r="E5348" t="e">
        <f>+VLOOKUP(D5348,[2]WeightCountryEstimate!$C$2:$D$116,2,FALSE)</f>
        <v>#N/A</v>
      </c>
      <c r="F5348" t="e">
        <f>+VLOOKUP(D5348,'[3]Suff living area by country'!$J$2:$K$423,2,FALSE)</f>
        <v>#N/A</v>
      </c>
      <c r="G5348" t="e">
        <f>+VLOOKUP(D5348,'[1]Freight vol by country &amp; year'!$C$2:$D$886,2,FALSE)</f>
        <v>#N/A</v>
      </c>
      <c r="H5348" t="e">
        <f>+VLOOKUP(D5348,[4]Goal11!$I$2:$J$560,2,FALSE)</f>
        <v>#N/A</v>
      </c>
      <c r="I5348" t="e">
        <f>+VLOOKUP(D5348,[5]Goal17!$I$2:$J$4522,2,FALSE)</f>
        <v>#N/A</v>
      </c>
      <c r="J5348" t="e">
        <f>+VLOOKUP(D5348,'[6]2G coverage'!$I$2:$J$3380,2,FALSE)</f>
        <v>#N/A</v>
      </c>
    </row>
    <row r="5349" spans="1:10" x14ac:dyDescent="0.25">
      <c r="A5349">
        <v>60</v>
      </c>
      <c r="B5349" t="s">
        <v>5165</v>
      </c>
      <c r="C5349">
        <f t="shared" si="173"/>
        <v>2008</v>
      </c>
      <c r="D5349" t="str">
        <f t="shared" si="174"/>
        <v>602008</v>
      </c>
      <c r="E5349" t="e">
        <f>+VLOOKUP(D5349,[2]WeightCountryEstimate!$C$2:$D$116,2,FALSE)</f>
        <v>#N/A</v>
      </c>
      <c r="F5349" t="e">
        <f>+VLOOKUP(D5349,'[3]Suff living area by country'!$J$2:$K$423,2,FALSE)</f>
        <v>#N/A</v>
      </c>
      <c r="G5349" t="e">
        <f>+VLOOKUP(D5349,'[1]Freight vol by country &amp; year'!$C$2:$D$886,2,FALSE)</f>
        <v>#N/A</v>
      </c>
      <c r="H5349" t="e">
        <f>+VLOOKUP(D5349,[4]Goal11!$I$2:$J$560,2,FALSE)</f>
        <v>#N/A</v>
      </c>
      <c r="I5349" t="str">
        <f>+VLOOKUP(D5349,[5]Goal17!$I$2:$J$4522,2,FALSE)</f>
        <v>82.30</v>
      </c>
      <c r="J5349" t="e">
        <f>+VLOOKUP(D5349,'[6]2G coverage'!$I$2:$J$3380,2,FALSE)</f>
        <v>#N/A</v>
      </c>
    </row>
    <row r="5350" spans="1:10" x14ac:dyDescent="0.25">
      <c r="A5350">
        <v>61</v>
      </c>
      <c r="B5350" t="s">
        <v>5166</v>
      </c>
      <c r="C5350">
        <f t="shared" si="173"/>
        <v>2008</v>
      </c>
      <c r="D5350" t="str">
        <f t="shared" si="174"/>
        <v>612008</v>
      </c>
      <c r="E5350" t="e">
        <f>+VLOOKUP(D5350,[2]WeightCountryEstimate!$C$2:$D$116,2,FALSE)</f>
        <v>#N/A</v>
      </c>
      <c r="F5350" t="e">
        <f>+VLOOKUP(D5350,'[3]Suff living area by country'!$J$2:$K$423,2,FALSE)</f>
        <v>#N/A</v>
      </c>
      <c r="G5350" t="e">
        <f>+VLOOKUP(D5350,'[1]Freight vol by country &amp; year'!$C$2:$D$886,2,FALSE)</f>
        <v>#N/A</v>
      </c>
      <c r="H5350" t="e">
        <f>+VLOOKUP(D5350,[4]Goal11!$I$2:$J$560,2,FALSE)</f>
        <v>#N/A</v>
      </c>
      <c r="I5350" t="e">
        <f>+VLOOKUP(D5350,[5]Goal17!$I$2:$J$4522,2,FALSE)</f>
        <v>#N/A</v>
      </c>
      <c r="J5350" t="e">
        <f>+VLOOKUP(D5350,'[6]2G coverage'!$I$2:$J$3380,2,FALSE)</f>
        <v>#N/A</v>
      </c>
    </row>
    <row r="5351" spans="1:10" x14ac:dyDescent="0.25">
      <c r="A5351">
        <v>62</v>
      </c>
      <c r="B5351" t="s">
        <v>5167</v>
      </c>
      <c r="C5351">
        <f t="shared" si="173"/>
        <v>2008</v>
      </c>
      <c r="D5351" t="str">
        <f t="shared" si="174"/>
        <v>622008</v>
      </c>
      <c r="E5351" t="e">
        <f>+VLOOKUP(D5351,[2]WeightCountryEstimate!$C$2:$D$116,2,FALSE)</f>
        <v>#N/A</v>
      </c>
      <c r="F5351" t="e">
        <f>+VLOOKUP(D5351,'[3]Suff living area by country'!$J$2:$K$423,2,FALSE)</f>
        <v>#N/A</v>
      </c>
      <c r="G5351" t="e">
        <f>+VLOOKUP(D5351,'[1]Freight vol by country &amp; year'!$C$2:$D$886,2,FALSE)</f>
        <v>#N/A</v>
      </c>
      <c r="H5351" t="e">
        <f>+VLOOKUP(D5351,[4]Goal11!$I$2:$J$560,2,FALSE)</f>
        <v>#N/A</v>
      </c>
      <c r="I5351" t="str">
        <f>+VLOOKUP(D5351,[5]Goal17!$I$2:$J$4522,2,FALSE)</f>
        <v>4.92</v>
      </c>
      <c r="J5351" t="str">
        <f>+VLOOKUP(D5351,'[6]2G coverage'!$I$2:$J$3380,2,FALSE)</f>
        <v>69.40</v>
      </c>
    </row>
    <row r="5352" spans="1:10" x14ac:dyDescent="0.25">
      <c r="A5352">
        <v>64</v>
      </c>
      <c r="B5352" t="s">
        <v>5168</v>
      </c>
      <c r="C5352">
        <f t="shared" si="173"/>
        <v>2008</v>
      </c>
      <c r="D5352" t="str">
        <f t="shared" si="174"/>
        <v>642008</v>
      </c>
      <c r="E5352" t="e">
        <f>+VLOOKUP(D5352,[2]WeightCountryEstimate!$C$2:$D$116,2,FALSE)</f>
        <v>#N/A</v>
      </c>
      <c r="F5352">
        <f>+VLOOKUP(D5352,'[3]Suff living area by country'!$J$2:$K$423,2,FALSE)</f>
        <v>68.599999999999994</v>
      </c>
      <c r="G5352" t="e">
        <f>+VLOOKUP(D5352,'[1]Freight vol by country &amp; year'!$C$2:$D$886,2,FALSE)</f>
        <v>#N/A</v>
      </c>
      <c r="H5352" t="e">
        <f>+VLOOKUP(D5352,[4]Goal11!$I$2:$J$560,2,FALSE)</f>
        <v>#N/A</v>
      </c>
      <c r="I5352" t="str">
        <f>+VLOOKUP(D5352,[5]Goal17!$I$2:$J$4522,2,FALSE)</f>
        <v>6.55</v>
      </c>
      <c r="J5352" t="e">
        <f>+VLOOKUP(D5352,'[6]2G coverage'!$I$2:$J$3380,2,FALSE)</f>
        <v>#N/A</v>
      </c>
    </row>
    <row r="5353" spans="1:10" x14ac:dyDescent="0.25">
      <c r="A5353">
        <v>68</v>
      </c>
      <c r="B5353" t="s">
        <v>5169</v>
      </c>
      <c r="C5353">
        <f t="shared" si="173"/>
        <v>2008</v>
      </c>
      <c r="D5353" t="str">
        <f t="shared" si="174"/>
        <v>682008</v>
      </c>
      <c r="E5353" t="e">
        <f>+VLOOKUP(D5353,[2]WeightCountryEstimate!$C$2:$D$116,2,FALSE)</f>
        <v>#N/A</v>
      </c>
      <c r="F5353" t="e">
        <f>+VLOOKUP(D5353,'[3]Suff living area by country'!$J$2:$K$423,2,FALSE)</f>
        <v>#N/A</v>
      </c>
      <c r="G5353" t="e">
        <f>+VLOOKUP(D5353,'[1]Freight vol by country &amp; year'!$C$2:$D$886,2,FALSE)</f>
        <v>#N/A</v>
      </c>
      <c r="H5353" t="e">
        <f>+VLOOKUP(D5353,[4]Goal11!$I$2:$J$560,2,FALSE)</f>
        <v>#N/A</v>
      </c>
      <c r="I5353" t="str">
        <f>+VLOOKUP(D5353,[5]Goal17!$I$2:$J$4522,2,FALSE)</f>
        <v>12.50</v>
      </c>
      <c r="J5353" t="e">
        <f>+VLOOKUP(D5353,'[6]2G coverage'!$I$2:$J$3380,2,FALSE)</f>
        <v>#N/A</v>
      </c>
    </row>
    <row r="5354" spans="1:10" x14ac:dyDescent="0.25">
      <c r="A5354">
        <v>70</v>
      </c>
      <c r="B5354" t="s">
        <v>5170</v>
      </c>
      <c r="C5354">
        <f t="shared" ref="C5354:C5417" si="175">+C5059+1</f>
        <v>2008</v>
      </c>
      <c r="D5354" t="str">
        <f t="shared" si="174"/>
        <v>702008</v>
      </c>
      <c r="E5354" t="e">
        <f>+VLOOKUP(D5354,[2]WeightCountryEstimate!$C$2:$D$116,2,FALSE)</f>
        <v>#N/A</v>
      </c>
      <c r="F5354" t="e">
        <f>+VLOOKUP(D5354,'[3]Suff living area by country'!$J$2:$K$423,2,FALSE)</f>
        <v>#N/A</v>
      </c>
      <c r="G5354" t="e">
        <f>+VLOOKUP(D5354,'[1]Freight vol by country &amp; year'!$C$2:$D$886,2,FALSE)</f>
        <v>#N/A</v>
      </c>
      <c r="H5354" t="e">
        <f>+VLOOKUP(D5354,[4]Goal11!$I$2:$J$560,2,FALSE)</f>
        <v>#N/A</v>
      </c>
      <c r="I5354" t="str">
        <f>+VLOOKUP(D5354,[5]Goal17!$I$2:$J$4522,2,FALSE)</f>
        <v>34.66</v>
      </c>
      <c r="J5354" t="str">
        <f>+VLOOKUP(D5354,'[6]2G coverage'!$I$2:$J$3380,2,FALSE)</f>
        <v>99.30</v>
      </c>
    </row>
    <row r="5355" spans="1:10" x14ac:dyDescent="0.25">
      <c r="A5355">
        <v>72</v>
      </c>
      <c r="B5355" t="s">
        <v>5171</v>
      </c>
      <c r="C5355">
        <f t="shared" si="175"/>
        <v>2008</v>
      </c>
      <c r="D5355" t="str">
        <f t="shared" si="174"/>
        <v>722008</v>
      </c>
      <c r="E5355" t="e">
        <f>+VLOOKUP(D5355,[2]WeightCountryEstimate!$C$2:$D$116,2,FALSE)</f>
        <v>#N/A</v>
      </c>
      <c r="F5355" t="e">
        <f>+VLOOKUP(D5355,'[3]Suff living area by country'!$J$2:$K$423,2,FALSE)</f>
        <v>#N/A</v>
      </c>
      <c r="G5355" t="e">
        <f>+VLOOKUP(D5355,'[1]Freight vol by country &amp; year'!$C$2:$D$886,2,FALSE)</f>
        <v>#N/A</v>
      </c>
      <c r="H5355" t="e">
        <f>+VLOOKUP(D5355,[4]Goal11!$I$2:$J$560,2,FALSE)</f>
        <v>#N/A</v>
      </c>
      <c r="I5355" t="str">
        <f>+VLOOKUP(D5355,[5]Goal17!$I$2:$J$4522,2,FALSE)</f>
        <v>6.25</v>
      </c>
      <c r="J5355" t="str">
        <f>+VLOOKUP(D5355,'[6]2G coverage'!$I$2:$J$3380,2,FALSE)</f>
        <v>99.00</v>
      </c>
    </row>
    <row r="5356" spans="1:10" x14ac:dyDescent="0.25">
      <c r="A5356">
        <v>76</v>
      </c>
      <c r="B5356" t="s">
        <v>5172</v>
      </c>
      <c r="C5356">
        <f t="shared" si="175"/>
        <v>2008</v>
      </c>
      <c r="D5356" t="str">
        <f t="shared" si="174"/>
        <v>762008</v>
      </c>
      <c r="E5356" t="e">
        <f>+VLOOKUP(D5356,[2]WeightCountryEstimate!$C$2:$D$116,2,FALSE)</f>
        <v>#N/A</v>
      </c>
      <c r="F5356" t="e">
        <f>+VLOOKUP(D5356,'[3]Suff living area by country'!$J$2:$K$423,2,FALSE)</f>
        <v>#N/A</v>
      </c>
      <c r="G5356" t="e">
        <f>+VLOOKUP(D5356,'[1]Freight vol by country &amp; year'!$C$2:$D$886,2,FALSE)</f>
        <v>#N/A</v>
      </c>
      <c r="H5356" t="e">
        <f>+VLOOKUP(D5356,[4]Goal11!$I$2:$J$560,2,FALSE)</f>
        <v>#N/A</v>
      </c>
      <c r="I5356" t="str">
        <f>+VLOOKUP(D5356,[5]Goal17!$I$2:$J$4522,2,FALSE)</f>
        <v>33.83</v>
      </c>
      <c r="J5356" t="str">
        <f>+VLOOKUP(D5356,'[6]2G coverage'!$I$2:$J$3380,2,FALSE)</f>
        <v>91.72</v>
      </c>
    </row>
    <row r="5357" spans="1:10" x14ac:dyDescent="0.25">
      <c r="A5357">
        <v>84</v>
      </c>
      <c r="B5357" t="s">
        <v>5173</v>
      </c>
      <c r="C5357">
        <f t="shared" si="175"/>
        <v>2008</v>
      </c>
      <c r="D5357" t="str">
        <f t="shared" si="174"/>
        <v>842008</v>
      </c>
      <c r="E5357" t="e">
        <f>+VLOOKUP(D5357,[2]WeightCountryEstimate!$C$2:$D$116,2,FALSE)</f>
        <v>#N/A</v>
      </c>
      <c r="F5357" t="e">
        <f>+VLOOKUP(D5357,'[3]Suff living area by country'!$J$2:$K$423,2,FALSE)</f>
        <v>#N/A</v>
      </c>
      <c r="G5357" t="e">
        <f>+VLOOKUP(D5357,'[1]Freight vol by country &amp; year'!$C$2:$D$886,2,FALSE)</f>
        <v>#N/A</v>
      </c>
      <c r="H5357" t="e">
        <f>+VLOOKUP(D5357,[4]Goal11!$I$2:$J$560,2,FALSE)</f>
        <v>#N/A</v>
      </c>
      <c r="I5357" t="str">
        <f>+VLOOKUP(D5357,[5]Goal17!$I$2:$J$4522,2,FALSE)</f>
        <v>26.30</v>
      </c>
      <c r="J5357" t="e">
        <f>+VLOOKUP(D5357,'[6]2G coverage'!$I$2:$J$3380,2,FALSE)</f>
        <v>#N/A</v>
      </c>
    </row>
    <row r="5358" spans="1:10" x14ac:dyDescent="0.25">
      <c r="A5358">
        <v>86</v>
      </c>
      <c r="B5358" t="s">
        <v>5174</v>
      </c>
      <c r="C5358">
        <f t="shared" si="175"/>
        <v>2008</v>
      </c>
      <c r="D5358" t="str">
        <f t="shared" si="174"/>
        <v>862008</v>
      </c>
      <c r="E5358" t="e">
        <f>+VLOOKUP(D5358,[2]WeightCountryEstimate!$C$2:$D$116,2,FALSE)</f>
        <v>#N/A</v>
      </c>
      <c r="F5358" t="e">
        <f>+VLOOKUP(D5358,'[3]Suff living area by country'!$J$2:$K$423,2,FALSE)</f>
        <v>#N/A</v>
      </c>
      <c r="G5358" t="e">
        <f>+VLOOKUP(D5358,'[1]Freight vol by country &amp; year'!$C$2:$D$886,2,FALSE)</f>
        <v>#N/A</v>
      </c>
      <c r="H5358" t="e">
        <f>+VLOOKUP(D5358,[4]Goal11!$I$2:$J$560,2,FALSE)</f>
        <v>#N/A</v>
      </c>
      <c r="I5358" t="e">
        <f>+VLOOKUP(D5358,[5]Goal17!$I$2:$J$4522,2,FALSE)</f>
        <v>#N/A</v>
      </c>
      <c r="J5358" t="e">
        <f>+VLOOKUP(D5358,'[6]2G coverage'!$I$2:$J$3380,2,FALSE)</f>
        <v>#N/A</v>
      </c>
    </row>
    <row r="5359" spans="1:10" x14ac:dyDescent="0.25">
      <c r="A5359">
        <v>90</v>
      </c>
      <c r="B5359" t="s">
        <v>5175</v>
      </c>
      <c r="C5359">
        <f t="shared" si="175"/>
        <v>2008</v>
      </c>
      <c r="D5359" t="str">
        <f t="shared" si="174"/>
        <v>902008</v>
      </c>
      <c r="E5359" t="e">
        <f>+VLOOKUP(D5359,[2]WeightCountryEstimate!$C$2:$D$116,2,FALSE)</f>
        <v>#N/A</v>
      </c>
      <c r="F5359" t="e">
        <f>+VLOOKUP(D5359,'[3]Suff living area by country'!$J$2:$K$423,2,FALSE)</f>
        <v>#N/A</v>
      </c>
      <c r="G5359" t="e">
        <f>+VLOOKUP(D5359,'[1]Freight vol by country &amp; year'!$C$2:$D$886,2,FALSE)</f>
        <v>#N/A</v>
      </c>
      <c r="H5359" t="e">
        <f>+VLOOKUP(D5359,[4]Goal11!$I$2:$J$560,2,FALSE)</f>
        <v>#N/A</v>
      </c>
      <c r="I5359" t="str">
        <f>+VLOOKUP(D5359,[5]Goal17!$I$2:$J$4522,2,FALSE)</f>
        <v>3.00</v>
      </c>
      <c r="J5359" t="e">
        <f>+VLOOKUP(D5359,'[6]2G coverage'!$I$2:$J$3380,2,FALSE)</f>
        <v>#N/A</v>
      </c>
    </row>
    <row r="5360" spans="1:10" x14ac:dyDescent="0.25">
      <c r="A5360">
        <v>92</v>
      </c>
      <c r="B5360" t="s">
        <v>5176</v>
      </c>
      <c r="C5360">
        <f t="shared" si="175"/>
        <v>2008</v>
      </c>
      <c r="D5360" t="str">
        <f t="shared" si="174"/>
        <v>922008</v>
      </c>
      <c r="E5360" t="e">
        <f>+VLOOKUP(D5360,[2]WeightCountryEstimate!$C$2:$D$116,2,FALSE)</f>
        <v>#N/A</v>
      </c>
      <c r="F5360" t="e">
        <f>+VLOOKUP(D5360,'[3]Suff living area by country'!$J$2:$K$423,2,FALSE)</f>
        <v>#N/A</v>
      </c>
      <c r="G5360" t="e">
        <f>+VLOOKUP(D5360,'[1]Freight vol by country &amp; year'!$C$2:$D$886,2,FALSE)</f>
        <v>#N/A</v>
      </c>
      <c r="H5360" t="e">
        <f>+VLOOKUP(D5360,[4]Goal11!$I$2:$J$560,2,FALSE)</f>
        <v>#N/A</v>
      </c>
      <c r="I5360" t="e">
        <f>+VLOOKUP(D5360,[5]Goal17!$I$2:$J$4522,2,FALSE)</f>
        <v>#N/A</v>
      </c>
      <c r="J5360" t="e">
        <f>+VLOOKUP(D5360,'[6]2G coverage'!$I$2:$J$3380,2,FALSE)</f>
        <v>#N/A</v>
      </c>
    </row>
    <row r="5361" spans="1:10" x14ac:dyDescent="0.25">
      <c r="A5361">
        <v>96</v>
      </c>
      <c r="B5361" t="s">
        <v>5177</v>
      </c>
      <c r="C5361">
        <f t="shared" si="175"/>
        <v>2008</v>
      </c>
      <c r="D5361" t="str">
        <f t="shared" si="174"/>
        <v>962008</v>
      </c>
      <c r="E5361" t="e">
        <f>+VLOOKUP(D5361,[2]WeightCountryEstimate!$C$2:$D$116,2,FALSE)</f>
        <v>#N/A</v>
      </c>
      <c r="F5361" t="e">
        <f>+VLOOKUP(D5361,'[3]Suff living area by country'!$J$2:$K$423,2,FALSE)</f>
        <v>#N/A</v>
      </c>
      <c r="G5361" t="e">
        <f>+VLOOKUP(D5361,'[1]Freight vol by country &amp; year'!$C$2:$D$886,2,FALSE)</f>
        <v>#N/A</v>
      </c>
      <c r="H5361" t="e">
        <f>+VLOOKUP(D5361,[4]Goal11!$I$2:$J$560,2,FALSE)</f>
        <v>#N/A</v>
      </c>
      <c r="I5361" t="str">
        <f>+VLOOKUP(D5361,[5]Goal17!$I$2:$J$4522,2,FALSE)</f>
        <v>46.00</v>
      </c>
      <c r="J5361" t="e">
        <f>+VLOOKUP(D5361,'[6]2G coverage'!$I$2:$J$3380,2,FALSE)</f>
        <v>#N/A</v>
      </c>
    </row>
    <row r="5362" spans="1:10" x14ac:dyDescent="0.25">
      <c r="A5362">
        <v>100</v>
      </c>
      <c r="B5362" t="s">
        <v>5178</v>
      </c>
      <c r="C5362">
        <f t="shared" si="175"/>
        <v>2008</v>
      </c>
      <c r="D5362" t="str">
        <f t="shared" si="174"/>
        <v>1002008</v>
      </c>
      <c r="E5362" t="e">
        <f>+VLOOKUP(D5362,[2]WeightCountryEstimate!$C$2:$D$116,2,FALSE)</f>
        <v>#N/A</v>
      </c>
      <c r="F5362" t="e">
        <f>+VLOOKUP(D5362,'[3]Suff living area by country'!$J$2:$K$423,2,FALSE)</f>
        <v>#N/A</v>
      </c>
      <c r="G5362" t="e">
        <f>+VLOOKUP(D5362,'[1]Freight vol by country &amp; year'!$C$2:$D$886,2,FALSE)</f>
        <v>#N/A</v>
      </c>
      <c r="H5362" t="e">
        <f>+VLOOKUP(D5362,[4]Goal11!$I$2:$J$560,2,FALSE)</f>
        <v>#N/A</v>
      </c>
      <c r="I5362" t="str">
        <f>+VLOOKUP(D5362,[5]Goal17!$I$2:$J$4522,2,FALSE)</f>
        <v>39.67</v>
      </c>
      <c r="J5362" t="str">
        <f>+VLOOKUP(D5362,'[6]2G coverage'!$I$2:$J$3380,2,FALSE)</f>
        <v>99.96</v>
      </c>
    </row>
    <row r="5363" spans="1:10" x14ac:dyDescent="0.25">
      <c r="A5363">
        <v>104</v>
      </c>
      <c r="B5363" t="s">
        <v>5179</v>
      </c>
      <c r="C5363">
        <f t="shared" si="175"/>
        <v>2008</v>
      </c>
      <c r="D5363" t="str">
        <f t="shared" si="174"/>
        <v>1042008</v>
      </c>
      <c r="E5363" t="e">
        <f>+VLOOKUP(D5363,[2]WeightCountryEstimate!$C$2:$D$116,2,FALSE)</f>
        <v>#N/A</v>
      </c>
      <c r="F5363" t="e">
        <f>+VLOOKUP(D5363,'[3]Suff living area by country'!$J$2:$K$423,2,FALSE)</f>
        <v>#N/A</v>
      </c>
      <c r="G5363" t="e">
        <f>+VLOOKUP(D5363,'[1]Freight vol by country &amp; year'!$C$2:$D$886,2,FALSE)</f>
        <v>#N/A</v>
      </c>
      <c r="H5363" t="e">
        <f>+VLOOKUP(D5363,[4]Goal11!$I$2:$J$560,2,FALSE)</f>
        <v>#N/A</v>
      </c>
      <c r="I5363" t="str">
        <f>+VLOOKUP(D5363,[5]Goal17!$I$2:$J$4522,2,FALSE)</f>
        <v>0.22</v>
      </c>
      <c r="J5363" t="e">
        <f>+VLOOKUP(D5363,'[6]2G coverage'!$I$2:$J$3380,2,FALSE)</f>
        <v>#N/A</v>
      </c>
    </row>
    <row r="5364" spans="1:10" x14ac:dyDescent="0.25">
      <c r="A5364">
        <v>108</v>
      </c>
      <c r="B5364" t="s">
        <v>5180</v>
      </c>
      <c r="C5364">
        <f t="shared" si="175"/>
        <v>2008</v>
      </c>
      <c r="D5364" t="str">
        <f t="shared" si="174"/>
        <v>1082008</v>
      </c>
      <c r="E5364" t="e">
        <f>+VLOOKUP(D5364,[2]WeightCountryEstimate!$C$2:$D$116,2,FALSE)</f>
        <v>#N/A</v>
      </c>
      <c r="F5364" t="e">
        <f>+VLOOKUP(D5364,'[3]Suff living area by country'!$J$2:$K$423,2,FALSE)</f>
        <v>#N/A</v>
      </c>
      <c r="G5364" t="e">
        <f>+VLOOKUP(D5364,'[1]Freight vol by country &amp; year'!$C$2:$D$886,2,FALSE)</f>
        <v>#N/A</v>
      </c>
      <c r="H5364" t="e">
        <f>+VLOOKUP(D5364,[4]Goal11!$I$2:$J$560,2,FALSE)</f>
        <v>#N/A</v>
      </c>
      <c r="I5364" t="str">
        <f>+VLOOKUP(D5364,[5]Goal17!$I$2:$J$4522,2,FALSE)</f>
        <v>0.81</v>
      </c>
      <c r="J5364" t="e">
        <f>+VLOOKUP(D5364,'[6]2G coverage'!$I$2:$J$3380,2,FALSE)</f>
        <v>#N/A</v>
      </c>
    </row>
    <row r="5365" spans="1:10" x14ac:dyDescent="0.25">
      <c r="A5365">
        <v>112</v>
      </c>
      <c r="B5365" t="s">
        <v>5181</v>
      </c>
      <c r="C5365">
        <f t="shared" si="175"/>
        <v>2008</v>
      </c>
      <c r="D5365" t="str">
        <f t="shared" si="174"/>
        <v>1122008</v>
      </c>
      <c r="E5365" t="e">
        <f>+VLOOKUP(D5365,[2]WeightCountryEstimate!$C$2:$D$116,2,FALSE)</f>
        <v>#N/A</v>
      </c>
      <c r="F5365" t="e">
        <f>+VLOOKUP(D5365,'[3]Suff living area by country'!$J$2:$K$423,2,FALSE)</f>
        <v>#N/A</v>
      </c>
      <c r="G5365" t="e">
        <f>+VLOOKUP(D5365,'[1]Freight vol by country &amp; year'!$C$2:$D$886,2,FALSE)</f>
        <v>#N/A</v>
      </c>
      <c r="H5365" t="e">
        <f>+VLOOKUP(D5365,[4]Goal11!$I$2:$J$560,2,FALSE)</f>
        <v>#N/A</v>
      </c>
      <c r="I5365" t="str">
        <f>+VLOOKUP(D5365,[5]Goal17!$I$2:$J$4522,2,FALSE)</f>
        <v>23.00</v>
      </c>
      <c r="J5365" t="str">
        <f>+VLOOKUP(D5365,'[6]2G coverage'!$I$2:$J$3380,2,FALSE)</f>
        <v>98.60</v>
      </c>
    </row>
    <row r="5366" spans="1:10" x14ac:dyDescent="0.25">
      <c r="A5366">
        <v>116</v>
      </c>
      <c r="B5366" t="s">
        <v>5182</v>
      </c>
      <c r="C5366">
        <f t="shared" si="175"/>
        <v>2008</v>
      </c>
      <c r="D5366" t="str">
        <f t="shared" si="174"/>
        <v>1162008</v>
      </c>
      <c r="E5366" t="e">
        <f>+VLOOKUP(D5366,[2]WeightCountryEstimate!$C$2:$D$116,2,FALSE)</f>
        <v>#N/A</v>
      </c>
      <c r="F5366" t="e">
        <f>+VLOOKUP(D5366,'[3]Suff living area by country'!$J$2:$K$423,2,FALSE)</f>
        <v>#N/A</v>
      </c>
      <c r="G5366" t="e">
        <f>+VLOOKUP(D5366,'[1]Freight vol by country &amp; year'!$C$2:$D$886,2,FALSE)</f>
        <v>#N/A</v>
      </c>
      <c r="H5366" t="e">
        <f>+VLOOKUP(D5366,[4]Goal11!$I$2:$J$560,2,FALSE)</f>
        <v>#N/A</v>
      </c>
      <c r="I5366" t="str">
        <f>+VLOOKUP(D5366,[5]Goal17!$I$2:$J$4522,2,FALSE)</f>
        <v>0.51</v>
      </c>
      <c r="J5366" t="str">
        <f>+VLOOKUP(D5366,'[6]2G coverage'!$I$2:$J$3380,2,FALSE)</f>
        <v>87.00</v>
      </c>
    </row>
    <row r="5367" spans="1:10" x14ac:dyDescent="0.25">
      <c r="A5367">
        <v>120</v>
      </c>
      <c r="B5367" t="s">
        <v>5183</v>
      </c>
      <c r="C5367">
        <f t="shared" si="175"/>
        <v>2008</v>
      </c>
      <c r="D5367" t="str">
        <f t="shared" si="174"/>
        <v>1202008</v>
      </c>
      <c r="E5367" t="e">
        <f>+VLOOKUP(D5367,[2]WeightCountryEstimate!$C$2:$D$116,2,FALSE)</f>
        <v>#N/A</v>
      </c>
      <c r="F5367" t="e">
        <f>+VLOOKUP(D5367,'[3]Suff living area by country'!$J$2:$K$423,2,FALSE)</f>
        <v>#N/A</v>
      </c>
      <c r="G5367" t="e">
        <f>+VLOOKUP(D5367,'[1]Freight vol by country &amp; year'!$C$2:$D$886,2,FALSE)</f>
        <v>#N/A</v>
      </c>
      <c r="H5367" t="e">
        <f>+VLOOKUP(D5367,[4]Goal11!$I$2:$J$560,2,FALSE)</f>
        <v>#N/A</v>
      </c>
      <c r="I5367" t="str">
        <f>+VLOOKUP(D5367,[5]Goal17!$I$2:$J$4522,2,FALSE)</f>
        <v>3.40</v>
      </c>
      <c r="J5367" t="e">
        <f>+VLOOKUP(D5367,'[6]2G coverage'!$I$2:$J$3380,2,FALSE)</f>
        <v>#N/A</v>
      </c>
    </row>
    <row r="5368" spans="1:10" x14ac:dyDescent="0.25">
      <c r="A5368">
        <v>124</v>
      </c>
      <c r="B5368" t="s">
        <v>5184</v>
      </c>
      <c r="C5368">
        <f t="shared" si="175"/>
        <v>2008</v>
      </c>
      <c r="D5368" t="str">
        <f t="shared" si="174"/>
        <v>1242008</v>
      </c>
      <c r="E5368" t="e">
        <f>+VLOOKUP(D5368,[2]WeightCountryEstimate!$C$2:$D$116,2,FALSE)</f>
        <v>#N/A</v>
      </c>
      <c r="F5368" t="e">
        <f>+VLOOKUP(D5368,'[3]Suff living area by country'!$J$2:$K$423,2,FALSE)</f>
        <v>#N/A</v>
      </c>
      <c r="G5368" t="e">
        <f>+VLOOKUP(D5368,'[1]Freight vol by country &amp; year'!$C$2:$D$886,2,FALSE)</f>
        <v>#N/A</v>
      </c>
      <c r="H5368" t="e">
        <f>+VLOOKUP(D5368,[4]Goal11!$I$2:$J$560,2,FALSE)</f>
        <v>#N/A</v>
      </c>
      <c r="I5368" t="str">
        <f>+VLOOKUP(D5368,[5]Goal17!$I$2:$J$4522,2,FALSE)</f>
        <v>76.70</v>
      </c>
      <c r="J5368" t="str">
        <f>+VLOOKUP(D5368,'[6]2G coverage'!$I$2:$J$3380,2,FALSE)</f>
        <v>98.00</v>
      </c>
    </row>
    <row r="5369" spans="1:10" x14ac:dyDescent="0.25">
      <c r="A5369">
        <v>127</v>
      </c>
      <c r="B5369" t="s">
        <v>5185</v>
      </c>
      <c r="C5369">
        <f t="shared" si="175"/>
        <v>2008</v>
      </c>
      <c r="D5369" t="str">
        <f t="shared" si="174"/>
        <v>1272008</v>
      </c>
      <c r="E5369" t="e">
        <f>+VLOOKUP(D5369,[2]WeightCountryEstimate!$C$2:$D$116,2,FALSE)</f>
        <v>#N/A</v>
      </c>
      <c r="F5369" t="e">
        <f>+VLOOKUP(D5369,'[3]Suff living area by country'!$J$2:$K$423,2,FALSE)</f>
        <v>#N/A</v>
      </c>
      <c r="G5369" t="e">
        <f>+VLOOKUP(D5369,'[1]Freight vol by country &amp; year'!$C$2:$D$886,2,FALSE)</f>
        <v>#N/A</v>
      </c>
      <c r="H5369" t="e">
        <f>+VLOOKUP(D5369,[4]Goal11!$I$2:$J$560,2,FALSE)</f>
        <v>#N/A</v>
      </c>
      <c r="I5369" t="e">
        <f>+VLOOKUP(D5369,[5]Goal17!$I$2:$J$4522,2,FALSE)</f>
        <v>#N/A</v>
      </c>
      <c r="J5369" t="e">
        <f>+VLOOKUP(D5369,'[6]2G coverage'!$I$2:$J$3380,2,FALSE)</f>
        <v>#N/A</v>
      </c>
    </row>
    <row r="5370" spans="1:10" x14ac:dyDescent="0.25">
      <c r="A5370">
        <v>132</v>
      </c>
      <c r="B5370" t="s">
        <v>5186</v>
      </c>
      <c r="C5370">
        <f t="shared" si="175"/>
        <v>2008</v>
      </c>
      <c r="D5370" t="str">
        <f t="shared" si="174"/>
        <v>1322008</v>
      </c>
      <c r="E5370" t="e">
        <f>+VLOOKUP(D5370,[2]WeightCountryEstimate!$C$2:$D$116,2,FALSE)</f>
        <v>#N/A</v>
      </c>
      <c r="F5370" t="e">
        <f>+VLOOKUP(D5370,'[3]Suff living area by country'!$J$2:$K$423,2,FALSE)</f>
        <v>#N/A</v>
      </c>
      <c r="G5370" t="e">
        <f>+VLOOKUP(D5370,'[1]Freight vol by country &amp; year'!$C$2:$D$886,2,FALSE)</f>
        <v>#N/A</v>
      </c>
      <c r="H5370" t="e">
        <f>+VLOOKUP(D5370,[4]Goal11!$I$2:$J$560,2,FALSE)</f>
        <v>#N/A</v>
      </c>
      <c r="I5370" t="str">
        <f>+VLOOKUP(D5370,[5]Goal17!$I$2:$J$4522,2,FALSE)</f>
        <v>14.00</v>
      </c>
      <c r="J5370" t="str">
        <f>+VLOOKUP(D5370,'[6]2G coverage'!$I$2:$J$3380,2,FALSE)</f>
        <v>96.00</v>
      </c>
    </row>
    <row r="5371" spans="1:10" x14ac:dyDescent="0.25">
      <c r="A5371">
        <v>135</v>
      </c>
      <c r="B5371" t="s">
        <v>5187</v>
      </c>
      <c r="C5371">
        <f t="shared" si="175"/>
        <v>2008</v>
      </c>
      <c r="D5371" t="str">
        <f t="shared" si="174"/>
        <v>1352008</v>
      </c>
      <c r="E5371" t="e">
        <f>+VLOOKUP(D5371,[2]WeightCountryEstimate!$C$2:$D$116,2,FALSE)</f>
        <v>#N/A</v>
      </c>
      <c r="F5371" t="e">
        <f>+VLOOKUP(D5371,'[3]Suff living area by country'!$J$2:$K$423,2,FALSE)</f>
        <v>#N/A</v>
      </c>
      <c r="G5371" t="e">
        <f>+VLOOKUP(D5371,'[1]Freight vol by country &amp; year'!$C$2:$D$886,2,FALSE)</f>
        <v>#N/A</v>
      </c>
      <c r="H5371" t="e">
        <f>+VLOOKUP(D5371,[4]Goal11!$I$2:$J$560,2,FALSE)</f>
        <v>#N/A</v>
      </c>
      <c r="I5371" t="e">
        <f>+VLOOKUP(D5371,[5]Goal17!$I$2:$J$4522,2,FALSE)</f>
        <v>#N/A</v>
      </c>
      <c r="J5371" t="e">
        <f>+VLOOKUP(D5371,'[6]2G coverage'!$I$2:$J$3380,2,FALSE)</f>
        <v>#N/A</v>
      </c>
    </row>
    <row r="5372" spans="1:10" x14ac:dyDescent="0.25">
      <c r="A5372">
        <v>136</v>
      </c>
      <c r="B5372" t="s">
        <v>5188</v>
      </c>
      <c r="C5372">
        <f t="shared" si="175"/>
        <v>2008</v>
      </c>
      <c r="D5372" t="str">
        <f t="shared" si="174"/>
        <v>1362008</v>
      </c>
      <c r="E5372" t="e">
        <f>+VLOOKUP(D5372,[2]WeightCountryEstimate!$C$2:$D$116,2,FALSE)</f>
        <v>#N/A</v>
      </c>
      <c r="F5372" t="e">
        <f>+VLOOKUP(D5372,'[3]Suff living area by country'!$J$2:$K$423,2,FALSE)</f>
        <v>#N/A</v>
      </c>
      <c r="G5372" t="e">
        <f>+VLOOKUP(D5372,'[1]Freight vol by country &amp; year'!$C$2:$D$886,2,FALSE)</f>
        <v>#N/A</v>
      </c>
      <c r="H5372" t="e">
        <f>+VLOOKUP(D5372,[4]Goal11!$I$2:$J$560,2,FALSE)</f>
        <v>#N/A</v>
      </c>
      <c r="I5372" t="str">
        <f>+VLOOKUP(D5372,[5]Goal17!$I$2:$J$4522,2,FALSE)</f>
        <v>61.00</v>
      </c>
      <c r="J5372" t="str">
        <f>+VLOOKUP(D5372,'[6]2G coverage'!$I$2:$J$3380,2,FALSE)</f>
        <v>100.00</v>
      </c>
    </row>
    <row r="5373" spans="1:10" x14ac:dyDescent="0.25">
      <c r="A5373">
        <v>140</v>
      </c>
      <c r="B5373" t="s">
        <v>5189</v>
      </c>
      <c r="C5373">
        <f t="shared" si="175"/>
        <v>2008</v>
      </c>
      <c r="D5373" t="str">
        <f t="shared" si="174"/>
        <v>1402008</v>
      </c>
      <c r="E5373" t="e">
        <f>+VLOOKUP(D5373,[2]WeightCountryEstimate!$C$2:$D$116,2,FALSE)</f>
        <v>#N/A</v>
      </c>
      <c r="F5373" t="e">
        <f>+VLOOKUP(D5373,'[3]Suff living area by country'!$J$2:$K$423,2,FALSE)</f>
        <v>#N/A</v>
      </c>
      <c r="G5373" t="e">
        <f>+VLOOKUP(D5373,'[1]Freight vol by country &amp; year'!$C$2:$D$886,2,FALSE)</f>
        <v>#N/A</v>
      </c>
      <c r="H5373" t="e">
        <f>+VLOOKUP(D5373,[4]Goal11!$I$2:$J$560,2,FALSE)</f>
        <v>#N/A</v>
      </c>
      <c r="I5373" t="str">
        <f>+VLOOKUP(D5373,[5]Goal17!$I$2:$J$4522,2,FALSE)</f>
        <v>1.00</v>
      </c>
      <c r="J5373" t="e">
        <f>+VLOOKUP(D5373,'[6]2G coverage'!$I$2:$J$3380,2,FALSE)</f>
        <v>#N/A</v>
      </c>
    </row>
    <row r="5374" spans="1:10" x14ac:dyDescent="0.25">
      <c r="A5374">
        <v>142</v>
      </c>
      <c r="B5374" t="s">
        <v>5190</v>
      </c>
      <c r="C5374">
        <f t="shared" si="175"/>
        <v>2008</v>
      </c>
      <c r="D5374" t="str">
        <f t="shared" si="174"/>
        <v>1422008</v>
      </c>
      <c r="E5374" t="e">
        <f>+VLOOKUP(D5374,[2]WeightCountryEstimate!$C$2:$D$116,2,FALSE)</f>
        <v>#N/A</v>
      </c>
      <c r="F5374" t="e">
        <f>+VLOOKUP(D5374,'[3]Suff living area by country'!$J$2:$K$423,2,FALSE)</f>
        <v>#N/A</v>
      </c>
      <c r="G5374" t="e">
        <f>+VLOOKUP(D5374,'[1]Freight vol by country &amp; year'!$C$2:$D$886,2,FALSE)</f>
        <v>#N/A</v>
      </c>
      <c r="H5374" t="e">
        <f>+VLOOKUP(D5374,[4]Goal11!$I$2:$J$560,2,FALSE)</f>
        <v>#N/A</v>
      </c>
      <c r="I5374" t="str">
        <f>+VLOOKUP(D5374,[5]Goal17!$I$2:$J$4522,2,FALSE)</f>
        <v>16.23</v>
      </c>
      <c r="J5374" t="str">
        <f>+VLOOKUP(D5374,'[6]2G coverage'!$I$2:$J$3380,2,FALSE)</f>
        <v>82.19</v>
      </c>
    </row>
    <row r="5375" spans="1:10" x14ac:dyDescent="0.25">
      <c r="A5375">
        <v>143</v>
      </c>
      <c r="B5375" t="s">
        <v>5191</v>
      </c>
      <c r="C5375">
        <f t="shared" si="175"/>
        <v>2008</v>
      </c>
      <c r="D5375" t="str">
        <f t="shared" si="174"/>
        <v>1432008</v>
      </c>
      <c r="E5375" t="e">
        <f>+VLOOKUP(D5375,[2]WeightCountryEstimate!$C$2:$D$116,2,FALSE)</f>
        <v>#N/A</v>
      </c>
      <c r="F5375" t="e">
        <f>+VLOOKUP(D5375,'[3]Suff living area by country'!$J$2:$K$423,2,FALSE)</f>
        <v>#N/A</v>
      </c>
      <c r="G5375" t="e">
        <f>+VLOOKUP(D5375,'[1]Freight vol by country &amp; year'!$C$2:$D$886,2,FALSE)</f>
        <v>#N/A</v>
      </c>
      <c r="H5375" t="e">
        <f>+VLOOKUP(D5375,[4]Goal11!$I$2:$J$560,2,FALSE)</f>
        <v>#N/A</v>
      </c>
      <c r="I5375" t="str">
        <f>+VLOOKUP(D5375,[5]Goal17!$I$2:$J$4522,2,FALSE)</f>
        <v>9.52</v>
      </c>
      <c r="J5375" t="str">
        <f>+VLOOKUP(D5375,'[6]2G coverage'!$I$2:$J$3380,2,FALSE)</f>
        <v>83.22</v>
      </c>
    </row>
    <row r="5376" spans="1:10" x14ac:dyDescent="0.25">
      <c r="A5376">
        <v>144</v>
      </c>
      <c r="B5376" t="s">
        <v>5192</v>
      </c>
      <c r="C5376">
        <f t="shared" si="175"/>
        <v>2008</v>
      </c>
      <c r="D5376" t="str">
        <f t="shared" si="174"/>
        <v>1442008</v>
      </c>
      <c r="E5376" t="e">
        <f>+VLOOKUP(D5376,[2]WeightCountryEstimate!$C$2:$D$116,2,FALSE)</f>
        <v>#N/A</v>
      </c>
      <c r="F5376" t="e">
        <f>+VLOOKUP(D5376,'[3]Suff living area by country'!$J$2:$K$423,2,FALSE)</f>
        <v>#N/A</v>
      </c>
      <c r="G5376" t="e">
        <f>+VLOOKUP(D5376,'[1]Freight vol by country &amp; year'!$C$2:$D$886,2,FALSE)</f>
        <v>#N/A</v>
      </c>
      <c r="H5376" t="e">
        <f>+VLOOKUP(D5376,[4]Goal11!$I$2:$J$560,2,FALSE)</f>
        <v>#N/A</v>
      </c>
      <c r="I5376" t="str">
        <f>+VLOOKUP(D5376,[5]Goal17!$I$2:$J$4522,2,FALSE)</f>
        <v>5.80</v>
      </c>
      <c r="J5376" t="str">
        <f>+VLOOKUP(D5376,'[6]2G coverage'!$I$2:$J$3380,2,FALSE)</f>
        <v>95.00</v>
      </c>
    </row>
    <row r="5377" spans="1:10" x14ac:dyDescent="0.25">
      <c r="A5377">
        <v>145</v>
      </c>
      <c r="B5377" t="s">
        <v>5193</v>
      </c>
      <c r="C5377">
        <f t="shared" si="175"/>
        <v>2008</v>
      </c>
      <c r="D5377" t="str">
        <f t="shared" si="174"/>
        <v>1452008</v>
      </c>
      <c r="E5377" t="e">
        <f>+VLOOKUP(D5377,[2]WeightCountryEstimate!$C$2:$D$116,2,FALSE)</f>
        <v>#N/A</v>
      </c>
      <c r="F5377" t="e">
        <f>+VLOOKUP(D5377,'[3]Suff living area by country'!$J$2:$K$423,2,FALSE)</f>
        <v>#N/A</v>
      </c>
      <c r="G5377" t="e">
        <f>+VLOOKUP(D5377,'[1]Freight vol by country &amp; year'!$C$2:$D$886,2,FALSE)</f>
        <v>#N/A</v>
      </c>
      <c r="H5377" t="e">
        <f>+VLOOKUP(D5377,[4]Goal11!$I$2:$J$560,2,FALSE)</f>
        <v>#N/A</v>
      </c>
      <c r="I5377" t="str">
        <f>+VLOOKUP(D5377,[5]Goal17!$I$2:$J$4522,2,FALSE)</f>
        <v>25.18</v>
      </c>
      <c r="J5377" t="e">
        <f>+VLOOKUP(D5377,'[6]2G coverage'!$I$2:$J$3380,2,FALSE)</f>
        <v>#N/A</v>
      </c>
    </row>
    <row r="5378" spans="1:10" x14ac:dyDescent="0.25">
      <c r="A5378">
        <v>148</v>
      </c>
      <c r="B5378" t="s">
        <v>5194</v>
      </c>
      <c r="C5378">
        <f t="shared" si="175"/>
        <v>2008</v>
      </c>
      <c r="D5378" t="str">
        <f t="shared" si="174"/>
        <v>1482008</v>
      </c>
      <c r="E5378" t="e">
        <f>+VLOOKUP(D5378,[2]WeightCountryEstimate!$C$2:$D$116,2,FALSE)</f>
        <v>#N/A</v>
      </c>
      <c r="F5378" t="e">
        <f>+VLOOKUP(D5378,'[3]Suff living area by country'!$J$2:$K$423,2,FALSE)</f>
        <v>#N/A</v>
      </c>
      <c r="G5378" t="e">
        <f>+VLOOKUP(D5378,'[1]Freight vol by country &amp; year'!$C$2:$D$886,2,FALSE)</f>
        <v>#N/A</v>
      </c>
      <c r="H5378" t="e">
        <f>+VLOOKUP(D5378,[4]Goal11!$I$2:$J$560,2,FALSE)</f>
        <v>#N/A</v>
      </c>
      <c r="I5378" t="str">
        <f>+VLOOKUP(D5378,[5]Goal17!$I$2:$J$4522,2,FALSE)</f>
        <v>1.19</v>
      </c>
      <c r="J5378" t="e">
        <f>+VLOOKUP(D5378,'[6]2G coverage'!$I$2:$J$3380,2,FALSE)</f>
        <v>#N/A</v>
      </c>
    </row>
    <row r="5379" spans="1:10" x14ac:dyDescent="0.25">
      <c r="A5379">
        <v>150</v>
      </c>
      <c r="B5379" t="s">
        <v>5195</v>
      </c>
      <c r="C5379">
        <f t="shared" si="175"/>
        <v>2008</v>
      </c>
      <c r="D5379" t="str">
        <f t="shared" ref="D5379:D5442" si="176">+_xlfn.CONCAT(A5379,C5379)</f>
        <v>1502008</v>
      </c>
      <c r="E5379" t="e">
        <f>+VLOOKUP(D5379,[2]WeightCountryEstimate!$C$2:$D$116,2,FALSE)</f>
        <v>#N/A</v>
      </c>
      <c r="F5379" t="e">
        <f>+VLOOKUP(D5379,'[3]Suff living area by country'!$J$2:$K$423,2,FALSE)</f>
        <v>#N/A</v>
      </c>
      <c r="G5379" t="e">
        <f>+VLOOKUP(D5379,'[1]Freight vol by country &amp; year'!$C$2:$D$886,2,FALSE)</f>
        <v>#N/A</v>
      </c>
      <c r="H5379" t="e">
        <f>+VLOOKUP(D5379,[4]Goal11!$I$2:$J$560,2,FALSE)</f>
        <v>#N/A</v>
      </c>
      <c r="I5379" t="str">
        <f>+VLOOKUP(D5379,[5]Goal17!$I$2:$J$4522,2,FALSE)</f>
        <v>52.44</v>
      </c>
      <c r="J5379" t="str">
        <f>+VLOOKUP(D5379,'[6]2G coverage'!$I$2:$J$3380,2,FALSE)</f>
        <v>98.21</v>
      </c>
    </row>
    <row r="5380" spans="1:10" x14ac:dyDescent="0.25">
      <c r="A5380">
        <v>151</v>
      </c>
      <c r="B5380" t="s">
        <v>5196</v>
      </c>
      <c r="C5380">
        <f t="shared" si="175"/>
        <v>2008</v>
      </c>
      <c r="D5380" t="str">
        <f t="shared" si="176"/>
        <v>1512008</v>
      </c>
      <c r="E5380" t="e">
        <f>+VLOOKUP(D5380,[2]WeightCountryEstimate!$C$2:$D$116,2,FALSE)</f>
        <v>#N/A</v>
      </c>
      <c r="F5380" t="e">
        <f>+VLOOKUP(D5380,'[3]Suff living area by country'!$J$2:$K$423,2,FALSE)</f>
        <v>#N/A</v>
      </c>
      <c r="G5380" t="e">
        <f>+VLOOKUP(D5380,'[1]Freight vol by country &amp; year'!$C$2:$D$886,2,FALSE)</f>
        <v>#N/A</v>
      </c>
      <c r="H5380" t="e">
        <f>+VLOOKUP(D5380,[4]Goal11!$I$2:$J$560,2,FALSE)</f>
        <v>#N/A</v>
      </c>
      <c r="I5380" t="e">
        <f>+VLOOKUP(D5380,[5]Goal17!$I$2:$J$4522,2,FALSE)</f>
        <v>#N/A</v>
      </c>
      <c r="J5380" t="e">
        <f>+VLOOKUP(D5380,'[6]2G coverage'!$I$2:$J$3380,2,FALSE)</f>
        <v>#N/A</v>
      </c>
    </row>
    <row r="5381" spans="1:10" x14ac:dyDescent="0.25">
      <c r="A5381">
        <v>152</v>
      </c>
      <c r="B5381" t="s">
        <v>5197</v>
      </c>
      <c r="C5381">
        <f t="shared" si="175"/>
        <v>2008</v>
      </c>
      <c r="D5381" t="str">
        <f t="shared" si="176"/>
        <v>1522008</v>
      </c>
      <c r="E5381" t="e">
        <f>+VLOOKUP(D5381,[2]WeightCountryEstimate!$C$2:$D$116,2,FALSE)</f>
        <v>#N/A</v>
      </c>
      <c r="F5381" t="e">
        <f>+VLOOKUP(D5381,'[3]Suff living area by country'!$J$2:$K$423,2,FALSE)</f>
        <v>#N/A</v>
      </c>
      <c r="G5381" t="e">
        <f>+VLOOKUP(D5381,'[1]Freight vol by country &amp; year'!$C$2:$D$886,2,FALSE)</f>
        <v>#N/A</v>
      </c>
      <c r="H5381" t="e">
        <f>+VLOOKUP(D5381,[4]Goal11!$I$2:$J$560,2,FALSE)</f>
        <v>#N/A</v>
      </c>
      <c r="I5381" t="str">
        <f>+VLOOKUP(D5381,[5]Goal17!$I$2:$J$4522,2,FALSE)</f>
        <v>37.30</v>
      </c>
      <c r="J5381" t="str">
        <f>+VLOOKUP(D5381,'[6]2G coverage'!$I$2:$J$3380,2,FALSE)</f>
        <v>100.00</v>
      </c>
    </row>
    <row r="5382" spans="1:10" x14ac:dyDescent="0.25">
      <c r="A5382">
        <v>154</v>
      </c>
      <c r="B5382" t="s">
        <v>5198</v>
      </c>
      <c r="C5382">
        <f t="shared" si="175"/>
        <v>2008</v>
      </c>
      <c r="D5382" t="str">
        <f t="shared" si="176"/>
        <v>1542008</v>
      </c>
      <c r="E5382" t="e">
        <f>+VLOOKUP(D5382,[2]WeightCountryEstimate!$C$2:$D$116,2,FALSE)</f>
        <v>#N/A</v>
      </c>
      <c r="F5382" t="e">
        <f>+VLOOKUP(D5382,'[3]Suff living area by country'!$J$2:$K$423,2,FALSE)</f>
        <v>#N/A</v>
      </c>
      <c r="G5382" t="e">
        <f>+VLOOKUP(D5382,'[1]Freight vol by country &amp; year'!$C$2:$D$886,2,FALSE)</f>
        <v>#N/A</v>
      </c>
      <c r="H5382" t="e">
        <f>+VLOOKUP(D5382,[4]Goal11!$I$2:$J$560,2,FALSE)</f>
        <v>#N/A</v>
      </c>
      <c r="I5382" t="e">
        <f>+VLOOKUP(D5382,[5]Goal17!$I$2:$J$4522,2,FALSE)</f>
        <v>#N/A</v>
      </c>
      <c r="J5382" t="e">
        <f>+VLOOKUP(D5382,'[6]2G coverage'!$I$2:$J$3380,2,FALSE)</f>
        <v>#N/A</v>
      </c>
    </row>
    <row r="5383" spans="1:10" x14ac:dyDescent="0.25">
      <c r="A5383">
        <v>155</v>
      </c>
      <c r="B5383" t="s">
        <v>5199</v>
      </c>
      <c r="C5383">
        <f t="shared" si="175"/>
        <v>2008</v>
      </c>
      <c r="D5383" t="str">
        <f t="shared" si="176"/>
        <v>1552008</v>
      </c>
      <c r="E5383" t="e">
        <f>+VLOOKUP(D5383,[2]WeightCountryEstimate!$C$2:$D$116,2,FALSE)</f>
        <v>#N/A</v>
      </c>
      <c r="F5383" t="e">
        <f>+VLOOKUP(D5383,'[3]Suff living area by country'!$J$2:$K$423,2,FALSE)</f>
        <v>#N/A</v>
      </c>
      <c r="G5383" t="e">
        <f>+VLOOKUP(D5383,'[1]Freight vol by country &amp; year'!$C$2:$D$886,2,FALSE)</f>
        <v>#N/A</v>
      </c>
      <c r="H5383" t="e">
        <f>+VLOOKUP(D5383,[4]Goal11!$I$2:$J$560,2,FALSE)</f>
        <v>#N/A</v>
      </c>
      <c r="I5383" t="e">
        <f>+VLOOKUP(D5383,[5]Goal17!$I$2:$J$4522,2,FALSE)</f>
        <v>#N/A</v>
      </c>
      <c r="J5383" t="str">
        <f>+VLOOKUP(D5383,'[6]2G coverage'!$I$2:$J$3380,2,FALSE)</f>
        <v>92.95</v>
      </c>
    </row>
    <row r="5384" spans="1:10" x14ac:dyDescent="0.25">
      <c r="A5384">
        <v>156</v>
      </c>
      <c r="B5384" t="s">
        <v>5200</v>
      </c>
      <c r="C5384">
        <f t="shared" si="175"/>
        <v>2008</v>
      </c>
      <c r="D5384" t="str">
        <f t="shared" si="176"/>
        <v>1562008</v>
      </c>
      <c r="E5384" t="e">
        <f>+VLOOKUP(D5384,[2]WeightCountryEstimate!$C$2:$D$116,2,FALSE)</f>
        <v>#N/A</v>
      </c>
      <c r="F5384" t="e">
        <f>+VLOOKUP(D5384,'[3]Suff living area by country'!$J$2:$K$423,2,FALSE)</f>
        <v>#N/A</v>
      </c>
      <c r="G5384" t="e">
        <f>+VLOOKUP(D5384,'[1]Freight vol by country &amp; year'!$C$2:$D$886,2,FALSE)</f>
        <v>#N/A</v>
      </c>
      <c r="H5384" t="e">
        <f>+VLOOKUP(D5384,[4]Goal11!$I$2:$J$560,2,FALSE)</f>
        <v>#N/A</v>
      </c>
      <c r="I5384" t="str">
        <f>+VLOOKUP(D5384,[5]Goal17!$I$2:$J$4522,2,FALSE)</f>
        <v>22.60</v>
      </c>
      <c r="J5384" t="str">
        <f>+VLOOKUP(D5384,'[6]2G coverage'!$I$2:$J$3380,2,FALSE)</f>
        <v>98.68</v>
      </c>
    </row>
    <row r="5385" spans="1:10" x14ac:dyDescent="0.25">
      <c r="A5385">
        <v>158</v>
      </c>
      <c r="B5385" t="s">
        <v>5201</v>
      </c>
      <c r="C5385">
        <f t="shared" si="175"/>
        <v>2008</v>
      </c>
      <c r="D5385" t="str">
        <f t="shared" si="176"/>
        <v>1582008</v>
      </c>
      <c r="E5385" t="e">
        <f>+VLOOKUP(D5385,[2]WeightCountryEstimate!$C$2:$D$116,2,FALSE)</f>
        <v>#N/A</v>
      </c>
      <c r="F5385" t="e">
        <f>+VLOOKUP(D5385,'[3]Suff living area by country'!$J$2:$K$423,2,FALSE)</f>
        <v>#N/A</v>
      </c>
      <c r="G5385" t="e">
        <f>+VLOOKUP(D5385,'[1]Freight vol by country &amp; year'!$C$2:$D$886,2,FALSE)</f>
        <v>#N/A</v>
      </c>
      <c r="H5385" t="e">
        <f>+VLOOKUP(D5385,[4]Goal11!$I$2:$J$560,2,FALSE)</f>
        <v>#N/A</v>
      </c>
      <c r="I5385" t="str">
        <f>+VLOOKUP(D5385,[5]Goal17!$I$2:$J$4522,2,FALSE)</f>
        <v>65.84</v>
      </c>
      <c r="J5385" t="str">
        <f>+VLOOKUP(D5385,'[6]2G coverage'!$I$2:$J$3380,2,FALSE)</f>
        <v>100.00</v>
      </c>
    </row>
    <row r="5386" spans="1:10" x14ac:dyDescent="0.25">
      <c r="A5386">
        <v>162</v>
      </c>
      <c r="B5386" t="s">
        <v>5202</v>
      </c>
      <c r="C5386">
        <f t="shared" si="175"/>
        <v>2008</v>
      </c>
      <c r="D5386" t="str">
        <f t="shared" si="176"/>
        <v>1622008</v>
      </c>
      <c r="E5386" t="e">
        <f>+VLOOKUP(D5386,[2]WeightCountryEstimate!$C$2:$D$116,2,FALSE)</f>
        <v>#N/A</v>
      </c>
      <c r="F5386" t="e">
        <f>+VLOOKUP(D5386,'[3]Suff living area by country'!$J$2:$K$423,2,FALSE)</f>
        <v>#N/A</v>
      </c>
      <c r="G5386" t="e">
        <f>+VLOOKUP(D5386,'[1]Freight vol by country &amp; year'!$C$2:$D$886,2,FALSE)</f>
        <v>#N/A</v>
      </c>
      <c r="H5386" t="e">
        <f>+VLOOKUP(D5386,[4]Goal11!$I$2:$J$560,2,FALSE)</f>
        <v>#N/A</v>
      </c>
      <c r="I5386" t="e">
        <f>+VLOOKUP(D5386,[5]Goal17!$I$2:$J$4522,2,FALSE)</f>
        <v>#N/A</v>
      </c>
      <c r="J5386" t="e">
        <f>+VLOOKUP(D5386,'[6]2G coverage'!$I$2:$J$3380,2,FALSE)</f>
        <v>#N/A</v>
      </c>
    </row>
    <row r="5387" spans="1:10" x14ac:dyDescent="0.25">
      <c r="A5387">
        <v>166</v>
      </c>
      <c r="B5387" t="s">
        <v>5203</v>
      </c>
      <c r="C5387">
        <f t="shared" si="175"/>
        <v>2008</v>
      </c>
      <c r="D5387" t="str">
        <f t="shared" si="176"/>
        <v>1662008</v>
      </c>
      <c r="E5387" t="e">
        <f>+VLOOKUP(D5387,[2]WeightCountryEstimate!$C$2:$D$116,2,FALSE)</f>
        <v>#N/A</v>
      </c>
      <c r="F5387" t="e">
        <f>+VLOOKUP(D5387,'[3]Suff living area by country'!$J$2:$K$423,2,FALSE)</f>
        <v>#N/A</v>
      </c>
      <c r="G5387" t="e">
        <f>+VLOOKUP(D5387,'[1]Freight vol by country &amp; year'!$C$2:$D$886,2,FALSE)</f>
        <v>#N/A</v>
      </c>
      <c r="H5387" t="e">
        <f>+VLOOKUP(D5387,[4]Goal11!$I$2:$J$560,2,FALSE)</f>
        <v>#N/A</v>
      </c>
      <c r="I5387" t="e">
        <f>+VLOOKUP(D5387,[5]Goal17!$I$2:$J$4522,2,FALSE)</f>
        <v>#N/A</v>
      </c>
      <c r="J5387" t="e">
        <f>+VLOOKUP(D5387,'[6]2G coverage'!$I$2:$J$3380,2,FALSE)</f>
        <v>#N/A</v>
      </c>
    </row>
    <row r="5388" spans="1:10" x14ac:dyDescent="0.25">
      <c r="A5388">
        <v>170</v>
      </c>
      <c r="B5388" t="s">
        <v>5204</v>
      </c>
      <c r="C5388">
        <f t="shared" si="175"/>
        <v>2008</v>
      </c>
      <c r="D5388" t="str">
        <f t="shared" si="176"/>
        <v>1702008</v>
      </c>
      <c r="E5388" t="e">
        <f>+VLOOKUP(D5388,[2]WeightCountryEstimate!$C$2:$D$116,2,FALSE)</f>
        <v>#N/A</v>
      </c>
      <c r="F5388" t="e">
        <f>+VLOOKUP(D5388,'[3]Suff living area by country'!$J$2:$K$423,2,FALSE)</f>
        <v>#N/A</v>
      </c>
      <c r="G5388" t="e">
        <f>+VLOOKUP(D5388,'[1]Freight vol by country &amp; year'!$C$2:$D$886,2,FALSE)</f>
        <v>#N/A</v>
      </c>
      <c r="H5388" t="e">
        <f>+VLOOKUP(D5388,[4]Goal11!$I$2:$J$560,2,FALSE)</f>
        <v>#N/A</v>
      </c>
      <c r="I5388" t="str">
        <f>+VLOOKUP(D5388,[5]Goal17!$I$2:$J$4522,2,FALSE)</f>
        <v>25.60</v>
      </c>
      <c r="J5388" t="e">
        <f>+VLOOKUP(D5388,'[6]2G coverage'!$I$2:$J$3380,2,FALSE)</f>
        <v>#N/A</v>
      </c>
    </row>
    <row r="5389" spans="1:10" x14ac:dyDescent="0.25">
      <c r="A5389">
        <v>174</v>
      </c>
      <c r="B5389" t="s">
        <v>5205</v>
      </c>
      <c r="C5389">
        <f t="shared" si="175"/>
        <v>2008</v>
      </c>
      <c r="D5389" t="str">
        <f t="shared" si="176"/>
        <v>1742008</v>
      </c>
      <c r="E5389" t="e">
        <f>+VLOOKUP(D5389,[2]WeightCountryEstimate!$C$2:$D$116,2,FALSE)</f>
        <v>#N/A</v>
      </c>
      <c r="F5389" t="e">
        <f>+VLOOKUP(D5389,'[3]Suff living area by country'!$J$2:$K$423,2,FALSE)</f>
        <v>#N/A</v>
      </c>
      <c r="G5389" t="e">
        <f>+VLOOKUP(D5389,'[1]Freight vol by country &amp; year'!$C$2:$D$886,2,FALSE)</f>
        <v>#N/A</v>
      </c>
      <c r="H5389" t="e">
        <f>+VLOOKUP(D5389,[4]Goal11!$I$2:$J$560,2,FALSE)</f>
        <v>#N/A</v>
      </c>
      <c r="I5389" t="str">
        <f>+VLOOKUP(D5389,[5]Goal17!$I$2:$J$4522,2,FALSE)</f>
        <v>3.00</v>
      </c>
      <c r="J5389" t="e">
        <f>+VLOOKUP(D5389,'[6]2G coverage'!$I$2:$J$3380,2,FALSE)</f>
        <v>#N/A</v>
      </c>
    </row>
    <row r="5390" spans="1:10" x14ac:dyDescent="0.25">
      <c r="A5390">
        <v>175</v>
      </c>
      <c r="B5390" t="s">
        <v>5206</v>
      </c>
      <c r="C5390">
        <f t="shared" si="175"/>
        <v>2008</v>
      </c>
      <c r="D5390" t="str">
        <f t="shared" si="176"/>
        <v>1752008</v>
      </c>
      <c r="E5390" t="e">
        <f>+VLOOKUP(D5390,[2]WeightCountryEstimate!$C$2:$D$116,2,FALSE)</f>
        <v>#N/A</v>
      </c>
      <c r="F5390" t="e">
        <f>+VLOOKUP(D5390,'[3]Suff living area by country'!$J$2:$K$423,2,FALSE)</f>
        <v>#N/A</v>
      </c>
      <c r="G5390" t="e">
        <f>+VLOOKUP(D5390,'[1]Freight vol by country &amp; year'!$C$2:$D$886,2,FALSE)</f>
        <v>#N/A</v>
      </c>
      <c r="H5390" t="e">
        <f>+VLOOKUP(D5390,[4]Goal11!$I$2:$J$560,2,FALSE)</f>
        <v>#N/A</v>
      </c>
      <c r="I5390" t="e">
        <f>+VLOOKUP(D5390,[5]Goal17!$I$2:$J$4522,2,FALSE)</f>
        <v>#N/A</v>
      </c>
      <c r="J5390" t="e">
        <f>+VLOOKUP(D5390,'[6]2G coverage'!$I$2:$J$3380,2,FALSE)</f>
        <v>#N/A</v>
      </c>
    </row>
    <row r="5391" spans="1:10" x14ac:dyDescent="0.25">
      <c r="A5391">
        <v>178</v>
      </c>
      <c r="B5391" t="s">
        <v>5207</v>
      </c>
      <c r="C5391">
        <f t="shared" si="175"/>
        <v>2008</v>
      </c>
      <c r="D5391" t="str">
        <f t="shared" si="176"/>
        <v>1782008</v>
      </c>
      <c r="E5391" t="e">
        <f>+VLOOKUP(D5391,[2]WeightCountryEstimate!$C$2:$D$116,2,FALSE)</f>
        <v>#N/A</v>
      </c>
      <c r="F5391" t="e">
        <f>+VLOOKUP(D5391,'[3]Suff living area by country'!$J$2:$K$423,2,FALSE)</f>
        <v>#N/A</v>
      </c>
      <c r="G5391" t="e">
        <f>+VLOOKUP(D5391,'[1]Freight vol by country &amp; year'!$C$2:$D$886,2,FALSE)</f>
        <v>#N/A</v>
      </c>
      <c r="H5391" t="e">
        <f>+VLOOKUP(D5391,[4]Goal11!$I$2:$J$560,2,FALSE)</f>
        <v>#N/A</v>
      </c>
      <c r="I5391" t="str">
        <f>+VLOOKUP(D5391,[5]Goal17!$I$2:$J$4522,2,FALSE)</f>
        <v>4.29</v>
      </c>
      <c r="J5391" t="e">
        <f>+VLOOKUP(D5391,'[6]2G coverage'!$I$2:$J$3380,2,FALSE)</f>
        <v>#N/A</v>
      </c>
    </row>
    <row r="5392" spans="1:10" x14ac:dyDescent="0.25">
      <c r="A5392">
        <v>180</v>
      </c>
      <c r="B5392" t="s">
        <v>5208</v>
      </c>
      <c r="C5392">
        <f t="shared" si="175"/>
        <v>2008</v>
      </c>
      <c r="D5392" t="str">
        <f t="shared" si="176"/>
        <v>1802008</v>
      </c>
      <c r="E5392" t="e">
        <f>+VLOOKUP(D5392,[2]WeightCountryEstimate!$C$2:$D$116,2,FALSE)</f>
        <v>#N/A</v>
      </c>
      <c r="F5392" t="e">
        <f>+VLOOKUP(D5392,'[3]Suff living area by country'!$J$2:$K$423,2,FALSE)</f>
        <v>#N/A</v>
      </c>
      <c r="G5392" t="e">
        <f>+VLOOKUP(D5392,'[1]Freight vol by country &amp; year'!$C$2:$D$886,2,FALSE)</f>
        <v>#N/A</v>
      </c>
      <c r="H5392" t="e">
        <f>+VLOOKUP(D5392,[4]Goal11!$I$2:$J$560,2,FALSE)</f>
        <v>#N/A</v>
      </c>
      <c r="I5392" t="str">
        <f>+VLOOKUP(D5392,[5]Goal17!$I$2:$J$4522,2,FALSE)</f>
        <v>0.44</v>
      </c>
      <c r="J5392" t="str">
        <f>+VLOOKUP(D5392,'[6]2G coverage'!$I$2:$J$3380,2,FALSE)</f>
        <v>50.00</v>
      </c>
    </row>
    <row r="5393" spans="1:10" x14ac:dyDescent="0.25">
      <c r="A5393">
        <v>184</v>
      </c>
      <c r="B5393" t="s">
        <v>5209</v>
      </c>
      <c r="C5393">
        <f t="shared" si="175"/>
        <v>2008</v>
      </c>
      <c r="D5393" t="str">
        <f t="shared" si="176"/>
        <v>1842008</v>
      </c>
      <c r="E5393" t="e">
        <f>+VLOOKUP(D5393,[2]WeightCountryEstimate!$C$2:$D$116,2,FALSE)</f>
        <v>#N/A</v>
      </c>
      <c r="F5393" t="e">
        <f>+VLOOKUP(D5393,'[3]Suff living area by country'!$J$2:$K$423,2,FALSE)</f>
        <v>#N/A</v>
      </c>
      <c r="G5393" t="e">
        <f>+VLOOKUP(D5393,'[1]Freight vol by country &amp; year'!$C$2:$D$886,2,FALSE)</f>
        <v>#N/A</v>
      </c>
      <c r="H5393" t="e">
        <f>+VLOOKUP(D5393,[4]Goal11!$I$2:$J$560,2,FALSE)</f>
        <v>#N/A</v>
      </c>
      <c r="I5393" t="str">
        <f>+VLOOKUP(D5393,[5]Goal17!$I$2:$J$4522,2,FALSE)</f>
        <v>25.41</v>
      </c>
      <c r="J5393" t="e">
        <f>+VLOOKUP(D5393,'[6]2G coverage'!$I$2:$J$3380,2,FALSE)</f>
        <v>#N/A</v>
      </c>
    </row>
    <row r="5394" spans="1:10" x14ac:dyDescent="0.25">
      <c r="A5394">
        <v>188</v>
      </c>
      <c r="B5394" t="s">
        <v>5210</v>
      </c>
      <c r="C5394">
        <f t="shared" si="175"/>
        <v>2008</v>
      </c>
      <c r="D5394" t="str">
        <f t="shared" si="176"/>
        <v>1882008</v>
      </c>
      <c r="E5394" t="e">
        <f>+VLOOKUP(D5394,[2]WeightCountryEstimate!$C$2:$D$116,2,FALSE)</f>
        <v>#N/A</v>
      </c>
      <c r="F5394" t="e">
        <f>+VLOOKUP(D5394,'[3]Suff living area by country'!$J$2:$K$423,2,FALSE)</f>
        <v>#N/A</v>
      </c>
      <c r="G5394" t="e">
        <f>+VLOOKUP(D5394,'[1]Freight vol by country &amp; year'!$C$2:$D$886,2,FALSE)</f>
        <v>#N/A</v>
      </c>
      <c r="H5394" t="e">
        <f>+VLOOKUP(D5394,[4]Goal11!$I$2:$J$560,2,FALSE)</f>
        <v>#N/A</v>
      </c>
      <c r="I5394" t="str">
        <f>+VLOOKUP(D5394,[5]Goal17!$I$2:$J$4522,2,FALSE)</f>
        <v>32.29</v>
      </c>
      <c r="J5394" t="str">
        <f>+VLOOKUP(D5394,'[6]2G coverage'!$I$2:$J$3380,2,FALSE)</f>
        <v>69.16</v>
      </c>
    </row>
    <row r="5395" spans="1:10" x14ac:dyDescent="0.25">
      <c r="A5395">
        <v>191</v>
      </c>
      <c r="B5395" t="s">
        <v>5211</v>
      </c>
      <c r="C5395">
        <f t="shared" si="175"/>
        <v>2008</v>
      </c>
      <c r="D5395" t="str">
        <f t="shared" si="176"/>
        <v>1912008</v>
      </c>
      <c r="E5395" t="e">
        <f>+VLOOKUP(D5395,[2]WeightCountryEstimate!$C$2:$D$116,2,FALSE)</f>
        <v>#N/A</v>
      </c>
      <c r="F5395" t="e">
        <f>+VLOOKUP(D5395,'[3]Suff living area by country'!$J$2:$K$423,2,FALSE)</f>
        <v>#N/A</v>
      </c>
      <c r="G5395" t="e">
        <f>+VLOOKUP(D5395,'[1]Freight vol by country &amp; year'!$C$2:$D$886,2,FALSE)</f>
        <v>#N/A</v>
      </c>
      <c r="H5395" t="e">
        <f>+VLOOKUP(D5395,[4]Goal11!$I$2:$J$560,2,FALSE)</f>
        <v>#N/A</v>
      </c>
      <c r="I5395" t="str">
        <f>+VLOOKUP(D5395,[5]Goal17!$I$2:$J$4522,2,FALSE)</f>
        <v>44.24</v>
      </c>
      <c r="J5395" t="str">
        <f>+VLOOKUP(D5395,'[6]2G coverage'!$I$2:$J$3380,2,FALSE)</f>
        <v>100.00</v>
      </c>
    </row>
    <row r="5396" spans="1:10" x14ac:dyDescent="0.25">
      <c r="A5396">
        <v>192</v>
      </c>
      <c r="B5396" t="s">
        <v>5212</v>
      </c>
      <c r="C5396">
        <f t="shared" si="175"/>
        <v>2008</v>
      </c>
      <c r="D5396" t="str">
        <f t="shared" si="176"/>
        <v>1922008</v>
      </c>
      <c r="E5396" t="e">
        <f>+VLOOKUP(D5396,[2]WeightCountryEstimate!$C$2:$D$116,2,FALSE)</f>
        <v>#N/A</v>
      </c>
      <c r="F5396" t="e">
        <f>+VLOOKUP(D5396,'[3]Suff living area by country'!$J$2:$K$423,2,FALSE)</f>
        <v>#N/A</v>
      </c>
      <c r="G5396" t="e">
        <f>+VLOOKUP(D5396,'[1]Freight vol by country &amp; year'!$C$2:$D$886,2,FALSE)</f>
        <v>#N/A</v>
      </c>
      <c r="H5396" t="e">
        <f>+VLOOKUP(D5396,[4]Goal11!$I$2:$J$560,2,FALSE)</f>
        <v>#N/A</v>
      </c>
      <c r="I5396" t="str">
        <f>+VLOOKUP(D5396,[5]Goal17!$I$2:$J$4522,2,FALSE)</f>
        <v>12.94</v>
      </c>
      <c r="J5396" t="str">
        <f>+VLOOKUP(D5396,'[6]2G coverage'!$I$2:$J$3380,2,FALSE)</f>
        <v>75.80</v>
      </c>
    </row>
    <row r="5397" spans="1:10" x14ac:dyDescent="0.25">
      <c r="A5397">
        <v>196</v>
      </c>
      <c r="B5397" t="s">
        <v>5213</v>
      </c>
      <c r="C5397">
        <f t="shared" si="175"/>
        <v>2008</v>
      </c>
      <c r="D5397" t="str">
        <f t="shared" si="176"/>
        <v>1962008</v>
      </c>
      <c r="E5397" t="e">
        <f>+VLOOKUP(D5397,[2]WeightCountryEstimate!$C$2:$D$116,2,FALSE)</f>
        <v>#N/A</v>
      </c>
      <c r="F5397" t="e">
        <f>+VLOOKUP(D5397,'[3]Suff living area by country'!$J$2:$K$423,2,FALSE)</f>
        <v>#N/A</v>
      </c>
      <c r="G5397" t="e">
        <f>+VLOOKUP(D5397,'[1]Freight vol by country &amp; year'!$C$2:$D$886,2,FALSE)</f>
        <v>#N/A</v>
      </c>
      <c r="H5397" t="e">
        <f>+VLOOKUP(D5397,[4]Goal11!$I$2:$J$560,2,FALSE)</f>
        <v>#N/A</v>
      </c>
      <c r="I5397" t="str">
        <f>+VLOOKUP(D5397,[5]Goal17!$I$2:$J$4522,2,FALSE)</f>
        <v>42.31</v>
      </c>
      <c r="J5397" t="str">
        <f>+VLOOKUP(D5397,'[6]2G coverage'!$I$2:$J$3380,2,FALSE)</f>
        <v>99.98</v>
      </c>
    </row>
    <row r="5398" spans="1:10" x14ac:dyDescent="0.25">
      <c r="A5398">
        <v>199</v>
      </c>
      <c r="B5398" t="s">
        <v>5214</v>
      </c>
      <c r="C5398">
        <f t="shared" si="175"/>
        <v>2008</v>
      </c>
      <c r="D5398" t="str">
        <f t="shared" si="176"/>
        <v>1992008</v>
      </c>
      <c r="E5398" t="e">
        <f>+VLOOKUP(D5398,[2]WeightCountryEstimate!$C$2:$D$116,2,FALSE)</f>
        <v>#N/A</v>
      </c>
      <c r="F5398" t="e">
        <f>+VLOOKUP(D5398,'[3]Suff living area by country'!$J$2:$K$423,2,FALSE)</f>
        <v>#N/A</v>
      </c>
      <c r="G5398" t="e">
        <f>+VLOOKUP(D5398,'[1]Freight vol by country &amp; year'!$C$2:$D$886,2,FALSE)</f>
        <v>#N/A</v>
      </c>
      <c r="H5398" t="e">
        <f>+VLOOKUP(D5398,[4]Goal11!$I$2:$J$560,2,FALSE)</f>
        <v>#N/A</v>
      </c>
      <c r="I5398" t="str">
        <f>+VLOOKUP(D5398,[5]Goal17!$I$2:$J$4522,2,FALSE)</f>
        <v>3.10</v>
      </c>
      <c r="J5398" t="str">
        <f>+VLOOKUP(D5398,'[6]2G coverage'!$I$2:$J$3380,2,FALSE)</f>
        <v>58.88</v>
      </c>
    </row>
    <row r="5399" spans="1:10" x14ac:dyDescent="0.25">
      <c r="A5399">
        <v>202</v>
      </c>
      <c r="B5399" t="s">
        <v>5215</v>
      </c>
      <c r="C5399">
        <f t="shared" si="175"/>
        <v>2008</v>
      </c>
      <c r="D5399" t="str">
        <f t="shared" si="176"/>
        <v>2022008</v>
      </c>
      <c r="E5399" t="e">
        <f>+VLOOKUP(D5399,[2]WeightCountryEstimate!$C$2:$D$116,2,FALSE)</f>
        <v>#N/A</v>
      </c>
      <c r="F5399" t="e">
        <f>+VLOOKUP(D5399,'[3]Suff living area by country'!$J$2:$K$423,2,FALSE)</f>
        <v>#N/A</v>
      </c>
      <c r="G5399" t="e">
        <f>+VLOOKUP(D5399,'[1]Freight vol by country &amp; year'!$C$2:$D$886,2,FALSE)</f>
        <v>#N/A</v>
      </c>
      <c r="H5399" t="e">
        <f>+VLOOKUP(D5399,[4]Goal11!$I$2:$J$560,2,FALSE)</f>
        <v>#N/A</v>
      </c>
      <c r="I5399" t="str">
        <f>+VLOOKUP(D5399,[5]Goal17!$I$2:$J$4522,2,FALSE)</f>
        <v>3.92</v>
      </c>
      <c r="J5399" t="str">
        <f>+VLOOKUP(D5399,'[6]2G coverage'!$I$2:$J$3380,2,FALSE)</f>
        <v>66.55</v>
      </c>
    </row>
    <row r="5400" spans="1:10" x14ac:dyDescent="0.25">
      <c r="A5400">
        <v>203</v>
      </c>
      <c r="B5400" t="s">
        <v>5216</v>
      </c>
      <c r="C5400">
        <f t="shared" si="175"/>
        <v>2008</v>
      </c>
      <c r="D5400" t="str">
        <f t="shared" si="176"/>
        <v>2032008</v>
      </c>
      <c r="E5400" t="e">
        <f>+VLOOKUP(D5400,[2]WeightCountryEstimate!$C$2:$D$116,2,FALSE)</f>
        <v>#N/A</v>
      </c>
      <c r="F5400" t="e">
        <f>+VLOOKUP(D5400,'[3]Suff living area by country'!$J$2:$K$423,2,FALSE)</f>
        <v>#N/A</v>
      </c>
      <c r="G5400" t="e">
        <f>+VLOOKUP(D5400,'[1]Freight vol by country &amp; year'!$C$2:$D$886,2,FALSE)</f>
        <v>#N/A</v>
      </c>
      <c r="H5400" t="e">
        <f>+VLOOKUP(D5400,[4]Goal11!$I$2:$J$560,2,FALSE)</f>
        <v>#N/A</v>
      </c>
      <c r="I5400" t="str">
        <f>+VLOOKUP(D5400,[5]Goal17!$I$2:$J$4522,2,FALSE)</f>
        <v>62.97</v>
      </c>
      <c r="J5400" t="str">
        <f>+VLOOKUP(D5400,'[6]2G coverage'!$I$2:$J$3380,2,FALSE)</f>
        <v>99.70</v>
      </c>
    </row>
    <row r="5401" spans="1:10" x14ac:dyDescent="0.25">
      <c r="A5401">
        <v>204</v>
      </c>
      <c r="B5401" t="s">
        <v>5217</v>
      </c>
      <c r="C5401">
        <f t="shared" si="175"/>
        <v>2008</v>
      </c>
      <c r="D5401" t="str">
        <f t="shared" si="176"/>
        <v>2042008</v>
      </c>
      <c r="E5401" t="e">
        <f>+VLOOKUP(D5401,[2]WeightCountryEstimate!$C$2:$D$116,2,FALSE)</f>
        <v>#N/A</v>
      </c>
      <c r="F5401" t="e">
        <f>+VLOOKUP(D5401,'[3]Suff living area by country'!$J$2:$K$423,2,FALSE)</f>
        <v>#N/A</v>
      </c>
      <c r="G5401" t="e">
        <f>+VLOOKUP(D5401,'[1]Freight vol by country &amp; year'!$C$2:$D$886,2,FALSE)</f>
        <v>#N/A</v>
      </c>
      <c r="H5401" t="e">
        <f>+VLOOKUP(D5401,[4]Goal11!$I$2:$J$560,2,FALSE)</f>
        <v>#N/A</v>
      </c>
      <c r="I5401" t="str">
        <f>+VLOOKUP(D5401,[5]Goal17!$I$2:$J$4522,2,FALSE)</f>
        <v>1.85</v>
      </c>
      <c r="J5401" t="str">
        <f>+VLOOKUP(D5401,'[6]2G coverage'!$I$2:$J$3380,2,FALSE)</f>
        <v>79.00</v>
      </c>
    </row>
    <row r="5402" spans="1:10" x14ac:dyDescent="0.25">
      <c r="A5402">
        <v>208</v>
      </c>
      <c r="B5402" t="s">
        <v>5218</v>
      </c>
      <c r="C5402">
        <f t="shared" si="175"/>
        <v>2008</v>
      </c>
      <c r="D5402" t="str">
        <f t="shared" si="176"/>
        <v>2082008</v>
      </c>
      <c r="E5402" t="e">
        <f>+VLOOKUP(D5402,[2]WeightCountryEstimate!$C$2:$D$116,2,FALSE)</f>
        <v>#N/A</v>
      </c>
      <c r="F5402" t="e">
        <f>+VLOOKUP(D5402,'[3]Suff living area by country'!$J$2:$K$423,2,FALSE)</f>
        <v>#N/A</v>
      </c>
      <c r="G5402" t="e">
        <f>+VLOOKUP(D5402,'[1]Freight vol by country &amp; year'!$C$2:$D$886,2,FALSE)</f>
        <v>#N/A</v>
      </c>
      <c r="H5402" t="e">
        <f>+VLOOKUP(D5402,[4]Goal11!$I$2:$J$560,2,FALSE)</f>
        <v>#N/A</v>
      </c>
      <c r="I5402" t="str">
        <f>+VLOOKUP(D5402,[5]Goal17!$I$2:$J$4522,2,FALSE)</f>
        <v>85.02</v>
      </c>
      <c r="J5402" t="e">
        <f>+VLOOKUP(D5402,'[6]2G coverage'!$I$2:$J$3380,2,FALSE)</f>
        <v>#N/A</v>
      </c>
    </row>
    <row r="5403" spans="1:10" x14ac:dyDescent="0.25">
      <c r="A5403">
        <v>212</v>
      </c>
      <c r="B5403" t="s">
        <v>5219</v>
      </c>
      <c r="C5403">
        <f t="shared" si="175"/>
        <v>2008</v>
      </c>
      <c r="D5403" t="str">
        <f t="shared" si="176"/>
        <v>2122008</v>
      </c>
      <c r="E5403" t="e">
        <f>+VLOOKUP(D5403,[2]WeightCountryEstimate!$C$2:$D$116,2,FALSE)</f>
        <v>#N/A</v>
      </c>
      <c r="F5403" t="e">
        <f>+VLOOKUP(D5403,'[3]Suff living area by country'!$J$2:$K$423,2,FALSE)</f>
        <v>#N/A</v>
      </c>
      <c r="G5403" t="e">
        <f>+VLOOKUP(D5403,'[1]Freight vol by country &amp; year'!$C$2:$D$886,2,FALSE)</f>
        <v>#N/A</v>
      </c>
      <c r="H5403" t="e">
        <f>+VLOOKUP(D5403,[4]Goal11!$I$2:$J$560,2,FALSE)</f>
        <v>#N/A</v>
      </c>
      <c r="I5403" t="str">
        <f>+VLOOKUP(D5403,[5]Goal17!$I$2:$J$4522,2,FALSE)</f>
        <v>41.16</v>
      </c>
      <c r="J5403" t="e">
        <f>+VLOOKUP(D5403,'[6]2G coverage'!$I$2:$J$3380,2,FALSE)</f>
        <v>#N/A</v>
      </c>
    </row>
    <row r="5404" spans="1:10" x14ac:dyDescent="0.25">
      <c r="A5404">
        <v>214</v>
      </c>
      <c r="B5404" t="s">
        <v>5220</v>
      </c>
      <c r="C5404">
        <f t="shared" si="175"/>
        <v>2008</v>
      </c>
      <c r="D5404" t="str">
        <f t="shared" si="176"/>
        <v>2142008</v>
      </c>
      <c r="E5404" t="e">
        <f>+VLOOKUP(D5404,[2]WeightCountryEstimate!$C$2:$D$116,2,FALSE)</f>
        <v>#N/A</v>
      </c>
      <c r="F5404" t="e">
        <f>+VLOOKUP(D5404,'[3]Suff living area by country'!$J$2:$K$423,2,FALSE)</f>
        <v>#N/A</v>
      </c>
      <c r="G5404" t="e">
        <f>+VLOOKUP(D5404,'[1]Freight vol by country &amp; year'!$C$2:$D$886,2,FALSE)</f>
        <v>#N/A</v>
      </c>
      <c r="H5404" t="e">
        <f>+VLOOKUP(D5404,[4]Goal11!$I$2:$J$560,2,FALSE)</f>
        <v>#N/A</v>
      </c>
      <c r="I5404" t="str">
        <f>+VLOOKUP(D5404,[5]Goal17!$I$2:$J$4522,2,FALSE)</f>
        <v>20.82</v>
      </c>
      <c r="J5404" t="e">
        <f>+VLOOKUP(D5404,'[6]2G coverage'!$I$2:$J$3380,2,FALSE)</f>
        <v>#N/A</v>
      </c>
    </row>
    <row r="5405" spans="1:10" x14ac:dyDescent="0.25">
      <c r="A5405">
        <v>218</v>
      </c>
      <c r="B5405" t="s">
        <v>5221</v>
      </c>
      <c r="C5405">
        <f t="shared" si="175"/>
        <v>2008</v>
      </c>
      <c r="D5405" t="str">
        <f t="shared" si="176"/>
        <v>2182008</v>
      </c>
      <c r="E5405" t="e">
        <f>+VLOOKUP(D5405,[2]WeightCountryEstimate!$C$2:$D$116,2,FALSE)</f>
        <v>#N/A</v>
      </c>
      <c r="F5405" t="e">
        <f>+VLOOKUP(D5405,'[3]Suff living area by country'!$J$2:$K$423,2,FALSE)</f>
        <v>#N/A</v>
      </c>
      <c r="G5405" t="e">
        <f>+VLOOKUP(D5405,'[1]Freight vol by country &amp; year'!$C$2:$D$886,2,FALSE)</f>
        <v>#N/A</v>
      </c>
      <c r="H5405" t="e">
        <f>+VLOOKUP(D5405,[4]Goal11!$I$2:$J$560,2,FALSE)</f>
        <v>#N/A</v>
      </c>
      <c r="I5405" t="str">
        <f>+VLOOKUP(D5405,[5]Goal17!$I$2:$J$4522,2,FALSE)</f>
        <v>18.80</v>
      </c>
      <c r="J5405" t="str">
        <f>+VLOOKUP(D5405,'[6]2G coverage'!$I$2:$J$3380,2,FALSE)</f>
        <v>89.28</v>
      </c>
    </row>
    <row r="5406" spans="1:10" x14ac:dyDescent="0.25">
      <c r="A5406">
        <v>222</v>
      </c>
      <c r="B5406" t="s">
        <v>5222</v>
      </c>
      <c r="C5406">
        <f t="shared" si="175"/>
        <v>2008</v>
      </c>
      <c r="D5406" t="str">
        <f t="shared" si="176"/>
        <v>2222008</v>
      </c>
      <c r="E5406" t="e">
        <f>+VLOOKUP(D5406,[2]WeightCountryEstimate!$C$2:$D$116,2,FALSE)</f>
        <v>#N/A</v>
      </c>
      <c r="F5406" t="e">
        <f>+VLOOKUP(D5406,'[3]Suff living area by country'!$J$2:$K$423,2,FALSE)</f>
        <v>#N/A</v>
      </c>
      <c r="G5406" t="e">
        <f>+VLOOKUP(D5406,'[1]Freight vol by country &amp; year'!$C$2:$D$886,2,FALSE)</f>
        <v>#N/A</v>
      </c>
      <c r="H5406" t="e">
        <f>+VLOOKUP(D5406,[4]Goal11!$I$2:$J$560,2,FALSE)</f>
        <v>#N/A</v>
      </c>
      <c r="I5406" t="str">
        <f>+VLOOKUP(D5406,[5]Goal17!$I$2:$J$4522,2,FALSE)</f>
        <v>10.08</v>
      </c>
      <c r="J5406" t="e">
        <f>+VLOOKUP(D5406,'[6]2G coverage'!$I$2:$J$3380,2,FALSE)</f>
        <v>#N/A</v>
      </c>
    </row>
    <row r="5407" spans="1:10" x14ac:dyDescent="0.25">
      <c r="A5407">
        <v>223</v>
      </c>
      <c r="B5407" t="s">
        <v>5223</v>
      </c>
      <c r="C5407">
        <f t="shared" si="175"/>
        <v>2008</v>
      </c>
      <c r="D5407" t="str">
        <f t="shared" si="176"/>
        <v>2232008</v>
      </c>
      <c r="E5407" t="e">
        <f>+VLOOKUP(D5407,[2]WeightCountryEstimate!$C$2:$D$116,2,FALSE)</f>
        <v>#N/A</v>
      </c>
      <c r="F5407" t="e">
        <f>+VLOOKUP(D5407,'[3]Suff living area by country'!$J$2:$K$423,2,FALSE)</f>
        <v>#N/A</v>
      </c>
      <c r="G5407" t="e">
        <f>+VLOOKUP(D5407,'[1]Freight vol by country &amp; year'!$C$2:$D$886,2,FALSE)</f>
        <v>#N/A</v>
      </c>
      <c r="H5407" t="e">
        <f>+VLOOKUP(D5407,[4]Goal11!$I$2:$J$560,2,FALSE)</f>
        <v>#N/A</v>
      </c>
      <c r="I5407" t="e">
        <f>+VLOOKUP(D5407,[5]Goal17!$I$2:$J$4522,2,FALSE)</f>
        <v>#N/A</v>
      </c>
      <c r="J5407" t="e">
        <f>+VLOOKUP(D5407,'[6]2G coverage'!$I$2:$J$3380,2,FALSE)</f>
        <v>#N/A</v>
      </c>
    </row>
    <row r="5408" spans="1:10" x14ac:dyDescent="0.25">
      <c r="A5408">
        <v>226</v>
      </c>
      <c r="B5408" t="s">
        <v>5224</v>
      </c>
      <c r="C5408">
        <f t="shared" si="175"/>
        <v>2008</v>
      </c>
      <c r="D5408" t="str">
        <f t="shared" si="176"/>
        <v>2262008</v>
      </c>
      <c r="E5408" t="e">
        <f>+VLOOKUP(D5408,[2]WeightCountryEstimate!$C$2:$D$116,2,FALSE)</f>
        <v>#N/A</v>
      </c>
      <c r="F5408" t="e">
        <f>+VLOOKUP(D5408,'[3]Suff living area by country'!$J$2:$K$423,2,FALSE)</f>
        <v>#N/A</v>
      </c>
      <c r="G5408" t="e">
        <f>+VLOOKUP(D5408,'[1]Freight vol by country &amp; year'!$C$2:$D$886,2,FALSE)</f>
        <v>#N/A</v>
      </c>
      <c r="H5408" t="e">
        <f>+VLOOKUP(D5408,[4]Goal11!$I$2:$J$560,2,FALSE)</f>
        <v>#N/A</v>
      </c>
      <c r="I5408" t="str">
        <f>+VLOOKUP(D5408,[5]Goal17!$I$2:$J$4522,2,FALSE)</f>
        <v>1.82</v>
      </c>
      <c r="J5408" t="e">
        <f>+VLOOKUP(D5408,'[6]2G coverage'!$I$2:$J$3380,2,FALSE)</f>
        <v>#N/A</v>
      </c>
    </row>
    <row r="5409" spans="1:10" x14ac:dyDescent="0.25">
      <c r="A5409">
        <v>231</v>
      </c>
      <c r="B5409" t="s">
        <v>5225</v>
      </c>
      <c r="C5409">
        <f t="shared" si="175"/>
        <v>2008</v>
      </c>
      <c r="D5409" t="str">
        <f t="shared" si="176"/>
        <v>2312008</v>
      </c>
      <c r="E5409" t="e">
        <f>+VLOOKUP(D5409,[2]WeightCountryEstimate!$C$2:$D$116,2,FALSE)</f>
        <v>#N/A</v>
      </c>
      <c r="F5409" t="e">
        <f>+VLOOKUP(D5409,'[3]Suff living area by country'!$J$2:$K$423,2,FALSE)</f>
        <v>#N/A</v>
      </c>
      <c r="G5409" t="e">
        <f>+VLOOKUP(D5409,'[1]Freight vol by country &amp; year'!$C$2:$D$886,2,FALSE)</f>
        <v>#N/A</v>
      </c>
      <c r="H5409" t="e">
        <f>+VLOOKUP(D5409,[4]Goal11!$I$2:$J$560,2,FALSE)</f>
        <v>#N/A</v>
      </c>
      <c r="I5409" t="str">
        <f>+VLOOKUP(D5409,[5]Goal17!$I$2:$J$4522,2,FALSE)</f>
        <v>0.45</v>
      </c>
      <c r="J5409" t="e">
        <f>+VLOOKUP(D5409,'[6]2G coverage'!$I$2:$J$3380,2,FALSE)</f>
        <v>#N/A</v>
      </c>
    </row>
    <row r="5410" spans="1:10" x14ac:dyDescent="0.25">
      <c r="A5410">
        <v>232</v>
      </c>
      <c r="B5410" t="s">
        <v>5226</v>
      </c>
      <c r="C5410">
        <f t="shared" si="175"/>
        <v>2008</v>
      </c>
      <c r="D5410" t="str">
        <f t="shared" si="176"/>
        <v>2322008</v>
      </c>
      <c r="E5410" t="e">
        <f>+VLOOKUP(D5410,[2]WeightCountryEstimate!$C$2:$D$116,2,FALSE)</f>
        <v>#N/A</v>
      </c>
      <c r="F5410" t="e">
        <f>+VLOOKUP(D5410,'[3]Suff living area by country'!$J$2:$K$423,2,FALSE)</f>
        <v>#N/A</v>
      </c>
      <c r="G5410" t="e">
        <f>+VLOOKUP(D5410,'[1]Freight vol by country &amp; year'!$C$2:$D$886,2,FALSE)</f>
        <v>#N/A</v>
      </c>
      <c r="H5410" t="e">
        <f>+VLOOKUP(D5410,[4]Goal11!$I$2:$J$560,2,FALSE)</f>
        <v>#N/A</v>
      </c>
      <c r="I5410" t="str">
        <f>+VLOOKUP(D5410,[5]Goal17!$I$2:$J$4522,2,FALSE)</f>
        <v>0.47</v>
      </c>
      <c r="J5410" t="str">
        <f>+VLOOKUP(D5410,'[6]2G coverage'!$I$2:$J$3380,2,FALSE)</f>
        <v>79.55</v>
      </c>
    </row>
    <row r="5411" spans="1:10" x14ac:dyDescent="0.25">
      <c r="A5411">
        <v>233</v>
      </c>
      <c r="B5411" t="s">
        <v>5227</v>
      </c>
      <c r="C5411">
        <f t="shared" si="175"/>
        <v>2008</v>
      </c>
      <c r="D5411" t="str">
        <f t="shared" si="176"/>
        <v>2332008</v>
      </c>
      <c r="E5411" t="e">
        <f>+VLOOKUP(D5411,[2]WeightCountryEstimate!$C$2:$D$116,2,FALSE)</f>
        <v>#N/A</v>
      </c>
      <c r="F5411" t="e">
        <f>+VLOOKUP(D5411,'[3]Suff living area by country'!$J$2:$K$423,2,FALSE)</f>
        <v>#N/A</v>
      </c>
      <c r="G5411" t="e">
        <f>+VLOOKUP(D5411,'[1]Freight vol by country &amp; year'!$C$2:$D$886,2,FALSE)</f>
        <v>#N/A</v>
      </c>
      <c r="H5411" t="e">
        <f>+VLOOKUP(D5411,[4]Goal11!$I$2:$J$560,2,FALSE)</f>
        <v>#N/A</v>
      </c>
      <c r="I5411" t="str">
        <f>+VLOOKUP(D5411,[5]Goal17!$I$2:$J$4522,2,FALSE)</f>
        <v>70.58</v>
      </c>
      <c r="J5411" t="str">
        <f>+VLOOKUP(D5411,'[6]2G coverage'!$I$2:$J$3380,2,FALSE)</f>
        <v>99.99</v>
      </c>
    </row>
    <row r="5412" spans="1:10" x14ac:dyDescent="0.25">
      <c r="A5412">
        <v>234</v>
      </c>
      <c r="B5412" t="s">
        <v>5228</v>
      </c>
      <c r="C5412">
        <f t="shared" si="175"/>
        <v>2008</v>
      </c>
      <c r="D5412" t="str">
        <f t="shared" si="176"/>
        <v>2342008</v>
      </c>
      <c r="E5412" t="e">
        <f>+VLOOKUP(D5412,[2]WeightCountryEstimate!$C$2:$D$116,2,FALSE)</f>
        <v>#N/A</v>
      </c>
      <c r="F5412" t="e">
        <f>+VLOOKUP(D5412,'[3]Suff living area by country'!$J$2:$K$423,2,FALSE)</f>
        <v>#N/A</v>
      </c>
      <c r="G5412" t="e">
        <f>+VLOOKUP(D5412,'[1]Freight vol by country &amp; year'!$C$2:$D$886,2,FALSE)</f>
        <v>#N/A</v>
      </c>
      <c r="H5412" t="e">
        <f>+VLOOKUP(D5412,[4]Goal11!$I$2:$J$560,2,FALSE)</f>
        <v>#N/A</v>
      </c>
      <c r="I5412" t="str">
        <f>+VLOOKUP(D5412,[5]Goal17!$I$2:$J$4522,2,FALSE)</f>
        <v>75.57</v>
      </c>
      <c r="J5412" t="str">
        <f>+VLOOKUP(D5412,'[6]2G coverage'!$I$2:$J$3380,2,FALSE)</f>
        <v>100.00</v>
      </c>
    </row>
    <row r="5413" spans="1:10" x14ac:dyDescent="0.25">
      <c r="A5413">
        <v>238</v>
      </c>
      <c r="B5413" t="s">
        <v>5229</v>
      </c>
      <c r="C5413">
        <f t="shared" si="175"/>
        <v>2008</v>
      </c>
      <c r="D5413" t="str">
        <f t="shared" si="176"/>
        <v>2382008</v>
      </c>
      <c r="E5413" t="e">
        <f>+VLOOKUP(D5413,[2]WeightCountryEstimate!$C$2:$D$116,2,FALSE)</f>
        <v>#N/A</v>
      </c>
      <c r="F5413" t="e">
        <f>+VLOOKUP(D5413,'[3]Suff living area by country'!$J$2:$K$423,2,FALSE)</f>
        <v>#N/A</v>
      </c>
      <c r="G5413" t="e">
        <f>+VLOOKUP(D5413,'[1]Freight vol by country &amp; year'!$C$2:$D$886,2,FALSE)</f>
        <v>#N/A</v>
      </c>
      <c r="H5413" t="e">
        <f>+VLOOKUP(D5413,[4]Goal11!$I$2:$J$560,2,FALSE)</f>
        <v>#N/A</v>
      </c>
      <c r="I5413" t="str">
        <f>+VLOOKUP(D5413,[5]Goal17!$I$2:$J$4522,2,FALSE)</f>
        <v>92.96</v>
      </c>
      <c r="J5413" t="str">
        <f>+VLOOKUP(D5413,'[6]2G coverage'!$I$2:$J$3380,2,FALSE)</f>
        <v>94.00</v>
      </c>
    </row>
    <row r="5414" spans="1:10" x14ac:dyDescent="0.25">
      <c r="A5414">
        <v>239</v>
      </c>
      <c r="B5414" t="s">
        <v>5230</v>
      </c>
      <c r="C5414">
        <f t="shared" si="175"/>
        <v>2008</v>
      </c>
      <c r="D5414" t="str">
        <f t="shared" si="176"/>
        <v>2392008</v>
      </c>
      <c r="E5414" t="e">
        <f>+VLOOKUP(D5414,[2]WeightCountryEstimate!$C$2:$D$116,2,FALSE)</f>
        <v>#N/A</v>
      </c>
      <c r="F5414" t="e">
        <f>+VLOOKUP(D5414,'[3]Suff living area by country'!$J$2:$K$423,2,FALSE)</f>
        <v>#N/A</v>
      </c>
      <c r="G5414" t="e">
        <f>+VLOOKUP(D5414,'[1]Freight vol by country &amp; year'!$C$2:$D$886,2,FALSE)</f>
        <v>#N/A</v>
      </c>
      <c r="H5414" t="e">
        <f>+VLOOKUP(D5414,[4]Goal11!$I$2:$J$560,2,FALSE)</f>
        <v>#N/A</v>
      </c>
      <c r="I5414" t="e">
        <f>+VLOOKUP(D5414,[5]Goal17!$I$2:$J$4522,2,FALSE)</f>
        <v>#N/A</v>
      </c>
      <c r="J5414" t="e">
        <f>+VLOOKUP(D5414,'[6]2G coverage'!$I$2:$J$3380,2,FALSE)</f>
        <v>#N/A</v>
      </c>
    </row>
    <row r="5415" spans="1:10" x14ac:dyDescent="0.25">
      <c r="A5415">
        <v>242</v>
      </c>
      <c r="B5415" t="s">
        <v>5231</v>
      </c>
      <c r="C5415">
        <f t="shared" si="175"/>
        <v>2008</v>
      </c>
      <c r="D5415" t="str">
        <f t="shared" si="176"/>
        <v>2422008</v>
      </c>
      <c r="E5415" t="e">
        <f>+VLOOKUP(D5415,[2]WeightCountryEstimate!$C$2:$D$116,2,FALSE)</f>
        <v>#N/A</v>
      </c>
      <c r="F5415" t="e">
        <f>+VLOOKUP(D5415,'[3]Suff living area by country'!$J$2:$K$423,2,FALSE)</f>
        <v>#N/A</v>
      </c>
      <c r="G5415" t="e">
        <f>+VLOOKUP(D5415,'[1]Freight vol by country &amp; year'!$C$2:$D$886,2,FALSE)</f>
        <v>#N/A</v>
      </c>
      <c r="H5415" t="e">
        <f>+VLOOKUP(D5415,[4]Goal11!$I$2:$J$560,2,FALSE)</f>
        <v>#N/A</v>
      </c>
      <c r="I5415" t="str">
        <f>+VLOOKUP(D5415,[5]Goal17!$I$2:$J$4522,2,FALSE)</f>
        <v>13.00</v>
      </c>
      <c r="J5415" t="e">
        <f>+VLOOKUP(D5415,'[6]2G coverage'!$I$2:$J$3380,2,FALSE)</f>
        <v>#N/A</v>
      </c>
    </row>
    <row r="5416" spans="1:10" x14ac:dyDescent="0.25">
      <c r="A5416">
        <v>246</v>
      </c>
      <c r="B5416" t="s">
        <v>5232</v>
      </c>
      <c r="C5416">
        <f t="shared" si="175"/>
        <v>2008</v>
      </c>
      <c r="D5416" t="str">
        <f t="shared" si="176"/>
        <v>2462008</v>
      </c>
      <c r="E5416" t="e">
        <f>+VLOOKUP(D5416,[2]WeightCountryEstimate!$C$2:$D$116,2,FALSE)</f>
        <v>#N/A</v>
      </c>
      <c r="F5416" t="e">
        <f>+VLOOKUP(D5416,'[3]Suff living area by country'!$J$2:$K$423,2,FALSE)</f>
        <v>#N/A</v>
      </c>
      <c r="G5416" t="e">
        <f>+VLOOKUP(D5416,'[1]Freight vol by country &amp; year'!$C$2:$D$886,2,FALSE)</f>
        <v>#N/A</v>
      </c>
      <c r="H5416" t="e">
        <f>+VLOOKUP(D5416,[4]Goal11!$I$2:$J$560,2,FALSE)</f>
        <v>#N/A</v>
      </c>
      <c r="I5416" t="str">
        <f>+VLOOKUP(D5416,[5]Goal17!$I$2:$J$4522,2,FALSE)</f>
        <v>83.67</v>
      </c>
      <c r="J5416" t="str">
        <f>+VLOOKUP(D5416,'[6]2G coverage'!$I$2:$J$3380,2,FALSE)</f>
        <v>99.50</v>
      </c>
    </row>
    <row r="5417" spans="1:10" x14ac:dyDescent="0.25">
      <c r="A5417">
        <v>248</v>
      </c>
      <c r="B5417" t="s">
        <v>5233</v>
      </c>
      <c r="C5417">
        <f t="shared" si="175"/>
        <v>2008</v>
      </c>
      <c r="D5417" t="str">
        <f t="shared" si="176"/>
        <v>2482008</v>
      </c>
      <c r="E5417" t="e">
        <f>+VLOOKUP(D5417,[2]WeightCountryEstimate!$C$2:$D$116,2,FALSE)</f>
        <v>#N/A</v>
      </c>
      <c r="F5417" t="e">
        <f>+VLOOKUP(D5417,'[3]Suff living area by country'!$J$2:$K$423,2,FALSE)</f>
        <v>#N/A</v>
      </c>
      <c r="G5417" t="e">
        <f>+VLOOKUP(D5417,'[1]Freight vol by country &amp; year'!$C$2:$D$886,2,FALSE)</f>
        <v>#N/A</v>
      </c>
      <c r="H5417" t="e">
        <f>+VLOOKUP(D5417,[4]Goal11!$I$2:$J$560,2,FALSE)</f>
        <v>#N/A</v>
      </c>
      <c r="I5417" t="e">
        <f>+VLOOKUP(D5417,[5]Goal17!$I$2:$J$4522,2,FALSE)</f>
        <v>#N/A</v>
      </c>
      <c r="J5417" t="e">
        <f>+VLOOKUP(D5417,'[6]2G coverage'!$I$2:$J$3380,2,FALSE)</f>
        <v>#N/A</v>
      </c>
    </row>
    <row r="5418" spans="1:10" x14ac:dyDescent="0.25">
      <c r="A5418">
        <v>250</v>
      </c>
      <c r="B5418" t="s">
        <v>5234</v>
      </c>
      <c r="C5418">
        <f t="shared" ref="C5418:C5481" si="177">+C5123+1</f>
        <v>2008</v>
      </c>
      <c r="D5418" t="str">
        <f t="shared" si="176"/>
        <v>2502008</v>
      </c>
      <c r="E5418" t="e">
        <f>+VLOOKUP(D5418,[2]WeightCountryEstimate!$C$2:$D$116,2,FALSE)</f>
        <v>#N/A</v>
      </c>
      <c r="F5418" t="e">
        <f>+VLOOKUP(D5418,'[3]Suff living area by country'!$J$2:$K$423,2,FALSE)</f>
        <v>#N/A</v>
      </c>
      <c r="G5418" t="e">
        <f>+VLOOKUP(D5418,'[1]Freight vol by country &amp; year'!$C$2:$D$886,2,FALSE)</f>
        <v>#N/A</v>
      </c>
      <c r="H5418" t="e">
        <f>+VLOOKUP(D5418,[4]Goal11!$I$2:$J$560,2,FALSE)</f>
        <v>#N/A</v>
      </c>
      <c r="I5418" t="str">
        <f>+VLOOKUP(D5418,[5]Goal17!$I$2:$J$4522,2,FALSE)</f>
        <v>70.68</v>
      </c>
      <c r="J5418" t="str">
        <f>+VLOOKUP(D5418,'[6]2G coverage'!$I$2:$J$3380,2,FALSE)</f>
        <v>99.00</v>
      </c>
    </row>
    <row r="5419" spans="1:10" x14ac:dyDescent="0.25">
      <c r="A5419">
        <v>254</v>
      </c>
      <c r="B5419" t="s">
        <v>5235</v>
      </c>
      <c r="C5419">
        <f t="shared" si="177"/>
        <v>2008</v>
      </c>
      <c r="D5419" t="str">
        <f t="shared" si="176"/>
        <v>2542008</v>
      </c>
      <c r="E5419" t="e">
        <f>+VLOOKUP(D5419,[2]WeightCountryEstimate!$C$2:$D$116,2,FALSE)</f>
        <v>#N/A</v>
      </c>
      <c r="F5419" t="e">
        <f>+VLOOKUP(D5419,'[3]Suff living area by country'!$J$2:$K$423,2,FALSE)</f>
        <v>#N/A</v>
      </c>
      <c r="G5419" t="e">
        <f>+VLOOKUP(D5419,'[1]Freight vol by country &amp; year'!$C$2:$D$886,2,FALSE)</f>
        <v>#N/A</v>
      </c>
      <c r="H5419" t="e">
        <f>+VLOOKUP(D5419,[4]Goal11!$I$2:$J$560,2,FALSE)</f>
        <v>#N/A</v>
      </c>
      <c r="I5419" t="str">
        <f>+VLOOKUP(D5419,[5]Goal17!$I$2:$J$4522,2,FALSE)</f>
        <v>24.53</v>
      </c>
      <c r="J5419" t="e">
        <f>+VLOOKUP(D5419,'[6]2G coverage'!$I$2:$J$3380,2,FALSE)</f>
        <v>#N/A</v>
      </c>
    </row>
    <row r="5420" spans="1:10" x14ac:dyDescent="0.25">
      <c r="A5420">
        <v>258</v>
      </c>
      <c r="B5420" t="s">
        <v>5236</v>
      </c>
      <c r="C5420">
        <f t="shared" si="177"/>
        <v>2008</v>
      </c>
      <c r="D5420" t="str">
        <f t="shared" si="176"/>
        <v>2582008</v>
      </c>
      <c r="E5420" t="e">
        <f>+VLOOKUP(D5420,[2]WeightCountryEstimate!$C$2:$D$116,2,FALSE)</f>
        <v>#N/A</v>
      </c>
      <c r="F5420" t="e">
        <f>+VLOOKUP(D5420,'[3]Suff living area by country'!$J$2:$K$423,2,FALSE)</f>
        <v>#N/A</v>
      </c>
      <c r="G5420" t="e">
        <f>+VLOOKUP(D5420,'[1]Freight vol by country &amp; year'!$C$2:$D$886,2,FALSE)</f>
        <v>#N/A</v>
      </c>
      <c r="H5420" t="e">
        <f>+VLOOKUP(D5420,[4]Goal11!$I$2:$J$560,2,FALSE)</f>
        <v>#N/A</v>
      </c>
      <c r="I5420" t="str">
        <f>+VLOOKUP(D5420,[5]Goal17!$I$2:$J$4522,2,FALSE)</f>
        <v>33.87</v>
      </c>
      <c r="J5420" t="str">
        <f>+VLOOKUP(D5420,'[6]2G coverage'!$I$2:$J$3380,2,FALSE)</f>
        <v>97.00</v>
      </c>
    </row>
    <row r="5421" spans="1:10" x14ac:dyDescent="0.25">
      <c r="A5421">
        <v>260</v>
      </c>
      <c r="B5421" t="s">
        <v>5237</v>
      </c>
      <c r="C5421">
        <f t="shared" si="177"/>
        <v>2008</v>
      </c>
      <c r="D5421" t="str">
        <f t="shared" si="176"/>
        <v>2602008</v>
      </c>
      <c r="E5421" t="e">
        <f>+VLOOKUP(D5421,[2]WeightCountryEstimate!$C$2:$D$116,2,FALSE)</f>
        <v>#N/A</v>
      </c>
      <c r="F5421" t="e">
        <f>+VLOOKUP(D5421,'[3]Suff living area by country'!$J$2:$K$423,2,FALSE)</f>
        <v>#N/A</v>
      </c>
      <c r="G5421" t="e">
        <f>+VLOOKUP(D5421,'[1]Freight vol by country &amp; year'!$C$2:$D$886,2,FALSE)</f>
        <v>#N/A</v>
      </c>
      <c r="H5421" t="e">
        <f>+VLOOKUP(D5421,[4]Goal11!$I$2:$J$560,2,FALSE)</f>
        <v>#N/A</v>
      </c>
      <c r="I5421" t="e">
        <f>+VLOOKUP(D5421,[5]Goal17!$I$2:$J$4522,2,FALSE)</f>
        <v>#N/A</v>
      </c>
      <c r="J5421" t="e">
        <f>+VLOOKUP(D5421,'[6]2G coverage'!$I$2:$J$3380,2,FALSE)</f>
        <v>#N/A</v>
      </c>
    </row>
    <row r="5422" spans="1:10" x14ac:dyDescent="0.25">
      <c r="A5422">
        <v>262</v>
      </c>
      <c r="B5422" t="s">
        <v>5238</v>
      </c>
      <c r="C5422">
        <f t="shared" si="177"/>
        <v>2008</v>
      </c>
      <c r="D5422" t="str">
        <f t="shared" si="176"/>
        <v>2622008</v>
      </c>
      <c r="E5422" t="e">
        <f>+VLOOKUP(D5422,[2]WeightCountryEstimate!$C$2:$D$116,2,FALSE)</f>
        <v>#N/A</v>
      </c>
      <c r="F5422" t="e">
        <f>+VLOOKUP(D5422,'[3]Suff living area by country'!$J$2:$K$423,2,FALSE)</f>
        <v>#N/A</v>
      </c>
      <c r="G5422" t="e">
        <f>+VLOOKUP(D5422,'[1]Freight vol by country &amp; year'!$C$2:$D$886,2,FALSE)</f>
        <v>#N/A</v>
      </c>
      <c r="H5422" t="e">
        <f>+VLOOKUP(D5422,[4]Goal11!$I$2:$J$560,2,FALSE)</f>
        <v>#N/A</v>
      </c>
      <c r="I5422" t="str">
        <f>+VLOOKUP(D5422,[5]Goal17!$I$2:$J$4522,2,FALSE)</f>
        <v>2.26</v>
      </c>
      <c r="J5422" t="str">
        <f>+VLOOKUP(D5422,'[6]2G coverage'!$I$2:$J$3380,2,FALSE)</f>
        <v>85.00</v>
      </c>
    </row>
    <row r="5423" spans="1:10" x14ac:dyDescent="0.25">
      <c r="A5423">
        <v>266</v>
      </c>
      <c r="B5423" t="s">
        <v>5239</v>
      </c>
      <c r="C5423">
        <f t="shared" si="177"/>
        <v>2008</v>
      </c>
      <c r="D5423" t="str">
        <f t="shared" si="176"/>
        <v>2662008</v>
      </c>
      <c r="E5423" t="e">
        <f>+VLOOKUP(D5423,[2]WeightCountryEstimate!$C$2:$D$116,2,FALSE)</f>
        <v>#N/A</v>
      </c>
      <c r="F5423" t="e">
        <f>+VLOOKUP(D5423,'[3]Suff living area by country'!$J$2:$K$423,2,FALSE)</f>
        <v>#N/A</v>
      </c>
      <c r="G5423" t="e">
        <f>+VLOOKUP(D5423,'[1]Freight vol by country &amp; year'!$C$2:$D$886,2,FALSE)</f>
        <v>#N/A</v>
      </c>
      <c r="H5423" t="e">
        <f>+VLOOKUP(D5423,[4]Goal11!$I$2:$J$560,2,FALSE)</f>
        <v>#N/A</v>
      </c>
      <c r="I5423" t="str">
        <f>+VLOOKUP(D5423,[5]Goal17!$I$2:$J$4522,2,FALSE)</f>
        <v>7.50</v>
      </c>
      <c r="J5423" t="e">
        <f>+VLOOKUP(D5423,'[6]2G coverage'!$I$2:$J$3380,2,FALSE)</f>
        <v>#N/A</v>
      </c>
    </row>
    <row r="5424" spans="1:10" x14ac:dyDescent="0.25">
      <c r="A5424">
        <v>268</v>
      </c>
      <c r="B5424" t="s">
        <v>5240</v>
      </c>
      <c r="C5424">
        <f t="shared" si="177"/>
        <v>2008</v>
      </c>
      <c r="D5424" t="str">
        <f t="shared" si="176"/>
        <v>2682008</v>
      </c>
      <c r="E5424" t="e">
        <f>+VLOOKUP(D5424,[2]WeightCountryEstimate!$C$2:$D$116,2,FALSE)</f>
        <v>#N/A</v>
      </c>
      <c r="F5424" t="e">
        <f>+VLOOKUP(D5424,'[3]Suff living area by country'!$J$2:$K$423,2,FALSE)</f>
        <v>#N/A</v>
      </c>
      <c r="G5424" t="e">
        <f>+VLOOKUP(D5424,'[1]Freight vol by country &amp; year'!$C$2:$D$886,2,FALSE)</f>
        <v>#N/A</v>
      </c>
      <c r="H5424" t="e">
        <f>+VLOOKUP(D5424,[4]Goal11!$I$2:$J$560,2,FALSE)</f>
        <v>#N/A</v>
      </c>
      <c r="I5424" t="str">
        <f>+VLOOKUP(D5424,[5]Goal17!$I$2:$J$4522,2,FALSE)</f>
        <v>10.01</v>
      </c>
      <c r="J5424" t="str">
        <f>+VLOOKUP(D5424,'[6]2G coverage'!$I$2:$J$3380,2,FALSE)</f>
        <v>98.00</v>
      </c>
    </row>
    <row r="5425" spans="1:10" x14ac:dyDescent="0.25">
      <c r="A5425">
        <v>270</v>
      </c>
      <c r="B5425" t="s">
        <v>5241</v>
      </c>
      <c r="C5425">
        <f t="shared" si="177"/>
        <v>2008</v>
      </c>
      <c r="D5425" t="str">
        <f t="shared" si="176"/>
        <v>2702008</v>
      </c>
      <c r="E5425" t="e">
        <f>+VLOOKUP(D5425,[2]WeightCountryEstimate!$C$2:$D$116,2,FALSE)</f>
        <v>#N/A</v>
      </c>
      <c r="F5425" t="e">
        <f>+VLOOKUP(D5425,'[3]Suff living area by country'!$J$2:$K$423,2,FALSE)</f>
        <v>#N/A</v>
      </c>
      <c r="G5425" t="e">
        <f>+VLOOKUP(D5425,'[1]Freight vol by country &amp; year'!$C$2:$D$886,2,FALSE)</f>
        <v>#N/A</v>
      </c>
      <c r="H5425" t="e">
        <f>+VLOOKUP(D5425,[4]Goal11!$I$2:$J$560,2,FALSE)</f>
        <v>#N/A</v>
      </c>
      <c r="I5425" t="str">
        <f>+VLOOKUP(D5425,[5]Goal17!$I$2:$J$4522,2,FALSE)</f>
        <v>6.88</v>
      </c>
      <c r="J5425" t="e">
        <f>+VLOOKUP(D5425,'[6]2G coverage'!$I$2:$J$3380,2,FALSE)</f>
        <v>#N/A</v>
      </c>
    </row>
    <row r="5426" spans="1:10" x14ac:dyDescent="0.25">
      <c r="A5426">
        <v>275</v>
      </c>
      <c r="B5426" t="s">
        <v>5242</v>
      </c>
      <c r="C5426">
        <f t="shared" si="177"/>
        <v>2008</v>
      </c>
      <c r="D5426" t="str">
        <f t="shared" si="176"/>
        <v>2752008</v>
      </c>
      <c r="E5426" t="e">
        <f>+VLOOKUP(D5426,[2]WeightCountryEstimate!$C$2:$D$116,2,FALSE)</f>
        <v>#N/A</v>
      </c>
      <c r="F5426" t="e">
        <f>+VLOOKUP(D5426,'[3]Suff living area by country'!$J$2:$K$423,2,FALSE)</f>
        <v>#N/A</v>
      </c>
      <c r="G5426" t="e">
        <f>+VLOOKUP(D5426,'[1]Freight vol by country &amp; year'!$C$2:$D$886,2,FALSE)</f>
        <v>#N/A</v>
      </c>
      <c r="H5426" t="e">
        <f>+VLOOKUP(D5426,[4]Goal11!$I$2:$J$560,2,FALSE)</f>
        <v>#N/A</v>
      </c>
      <c r="I5426" t="str">
        <f>+VLOOKUP(D5426,[5]Goal17!$I$2:$J$4522,2,FALSE)</f>
        <v>24.36</v>
      </c>
      <c r="J5426" t="e">
        <f>+VLOOKUP(D5426,'[6]2G coverage'!$I$2:$J$3380,2,FALSE)</f>
        <v>#N/A</v>
      </c>
    </row>
    <row r="5427" spans="1:10" x14ac:dyDescent="0.25">
      <c r="A5427">
        <v>276</v>
      </c>
      <c r="B5427" t="s">
        <v>5243</v>
      </c>
      <c r="C5427">
        <f t="shared" si="177"/>
        <v>2008</v>
      </c>
      <c r="D5427" t="str">
        <f t="shared" si="176"/>
        <v>2762008</v>
      </c>
      <c r="E5427" t="e">
        <f>+VLOOKUP(D5427,[2]WeightCountryEstimate!$C$2:$D$116,2,FALSE)</f>
        <v>#N/A</v>
      </c>
      <c r="F5427" t="e">
        <f>+VLOOKUP(D5427,'[3]Suff living area by country'!$J$2:$K$423,2,FALSE)</f>
        <v>#N/A</v>
      </c>
      <c r="G5427" t="e">
        <f>+VLOOKUP(D5427,'[1]Freight vol by country &amp; year'!$C$2:$D$886,2,FALSE)</f>
        <v>#N/A</v>
      </c>
      <c r="H5427" t="e">
        <f>+VLOOKUP(D5427,[4]Goal11!$I$2:$J$560,2,FALSE)</f>
        <v>#N/A</v>
      </c>
      <c r="I5427" t="str">
        <f>+VLOOKUP(D5427,[5]Goal17!$I$2:$J$4522,2,FALSE)</f>
        <v>78.00</v>
      </c>
      <c r="J5427" t="str">
        <f>+VLOOKUP(D5427,'[6]2G coverage'!$I$2:$J$3380,2,FALSE)</f>
        <v>99.00</v>
      </c>
    </row>
    <row r="5428" spans="1:10" x14ac:dyDescent="0.25">
      <c r="A5428">
        <v>288</v>
      </c>
      <c r="B5428" t="s">
        <v>5244</v>
      </c>
      <c r="C5428">
        <f t="shared" si="177"/>
        <v>2008</v>
      </c>
      <c r="D5428" t="str">
        <f t="shared" si="176"/>
        <v>2882008</v>
      </c>
      <c r="E5428" t="e">
        <f>+VLOOKUP(D5428,[2]WeightCountryEstimate!$C$2:$D$116,2,FALSE)</f>
        <v>#N/A</v>
      </c>
      <c r="F5428">
        <f>+VLOOKUP(D5428,'[3]Suff living area by country'!$J$2:$K$423,2,FALSE)</f>
        <v>65.8</v>
      </c>
      <c r="G5428" t="e">
        <f>+VLOOKUP(D5428,'[1]Freight vol by country &amp; year'!$C$2:$D$886,2,FALSE)</f>
        <v>#N/A</v>
      </c>
      <c r="H5428" t="e">
        <f>+VLOOKUP(D5428,[4]Goal11!$I$2:$J$560,2,FALSE)</f>
        <v>#N/A</v>
      </c>
      <c r="I5428" t="str">
        <f>+VLOOKUP(D5428,[5]Goal17!$I$2:$J$4522,2,FALSE)</f>
        <v>4.27</v>
      </c>
      <c r="J5428" t="str">
        <f>+VLOOKUP(D5428,'[6]2G coverage'!$I$2:$J$3380,2,FALSE)</f>
        <v>73.00</v>
      </c>
    </row>
    <row r="5429" spans="1:10" x14ac:dyDescent="0.25">
      <c r="A5429">
        <v>292</v>
      </c>
      <c r="B5429" t="s">
        <v>5245</v>
      </c>
      <c r="C5429">
        <f t="shared" si="177"/>
        <v>2008</v>
      </c>
      <c r="D5429" t="str">
        <f t="shared" si="176"/>
        <v>2922008</v>
      </c>
      <c r="E5429" t="e">
        <f>+VLOOKUP(D5429,[2]WeightCountryEstimate!$C$2:$D$116,2,FALSE)</f>
        <v>#N/A</v>
      </c>
      <c r="F5429" t="e">
        <f>+VLOOKUP(D5429,'[3]Suff living area by country'!$J$2:$K$423,2,FALSE)</f>
        <v>#N/A</v>
      </c>
      <c r="G5429" t="e">
        <f>+VLOOKUP(D5429,'[1]Freight vol by country &amp; year'!$C$2:$D$886,2,FALSE)</f>
        <v>#N/A</v>
      </c>
      <c r="H5429" t="e">
        <f>+VLOOKUP(D5429,[4]Goal11!$I$2:$J$560,2,FALSE)</f>
        <v>#N/A</v>
      </c>
      <c r="I5429" t="str">
        <f>+VLOOKUP(D5429,[5]Goal17!$I$2:$J$4522,2,FALSE)</f>
        <v>58.00</v>
      </c>
      <c r="J5429" t="e">
        <f>+VLOOKUP(D5429,'[6]2G coverage'!$I$2:$J$3380,2,FALSE)</f>
        <v>#N/A</v>
      </c>
    </row>
    <row r="5430" spans="1:10" x14ac:dyDescent="0.25">
      <c r="A5430">
        <v>296</v>
      </c>
      <c r="B5430" t="s">
        <v>5246</v>
      </c>
      <c r="C5430">
        <f t="shared" si="177"/>
        <v>2008</v>
      </c>
      <c r="D5430" t="str">
        <f t="shared" si="176"/>
        <v>2962008</v>
      </c>
      <c r="E5430" t="e">
        <f>+VLOOKUP(D5430,[2]WeightCountryEstimate!$C$2:$D$116,2,FALSE)</f>
        <v>#N/A</v>
      </c>
      <c r="F5430" t="e">
        <f>+VLOOKUP(D5430,'[3]Suff living area by country'!$J$2:$K$423,2,FALSE)</f>
        <v>#N/A</v>
      </c>
      <c r="G5430" t="e">
        <f>+VLOOKUP(D5430,'[1]Freight vol by country &amp; year'!$C$2:$D$886,2,FALSE)</f>
        <v>#N/A</v>
      </c>
      <c r="H5430" t="e">
        <f>+VLOOKUP(D5430,[4]Goal11!$I$2:$J$560,2,FALSE)</f>
        <v>#N/A</v>
      </c>
      <c r="I5430" t="str">
        <f>+VLOOKUP(D5430,[5]Goal17!$I$2:$J$4522,2,FALSE)</f>
        <v>7.00</v>
      </c>
      <c r="J5430" t="e">
        <f>+VLOOKUP(D5430,'[6]2G coverage'!$I$2:$J$3380,2,FALSE)</f>
        <v>#N/A</v>
      </c>
    </row>
    <row r="5431" spans="1:10" x14ac:dyDescent="0.25">
      <c r="A5431">
        <v>300</v>
      </c>
      <c r="B5431" t="s">
        <v>5247</v>
      </c>
      <c r="C5431">
        <f t="shared" si="177"/>
        <v>2008</v>
      </c>
      <c r="D5431" t="str">
        <f t="shared" si="176"/>
        <v>3002008</v>
      </c>
      <c r="E5431" t="e">
        <f>+VLOOKUP(D5431,[2]WeightCountryEstimate!$C$2:$D$116,2,FALSE)</f>
        <v>#N/A</v>
      </c>
      <c r="F5431" t="e">
        <f>+VLOOKUP(D5431,'[3]Suff living area by country'!$J$2:$K$423,2,FALSE)</f>
        <v>#N/A</v>
      </c>
      <c r="G5431" t="e">
        <f>+VLOOKUP(D5431,'[1]Freight vol by country &amp; year'!$C$2:$D$886,2,FALSE)</f>
        <v>#N/A</v>
      </c>
      <c r="H5431" t="e">
        <f>+VLOOKUP(D5431,[4]Goal11!$I$2:$J$560,2,FALSE)</f>
        <v>#N/A</v>
      </c>
      <c r="I5431" t="str">
        <f>+VLOOKUP(D5431,[5]Goal17!$I$2:$J$4522,2,FALSE)</f>
        <v>38.20</v>
      </c>
      <c r="J5431" t="str">
        <f>+VLOOKUP(D5431,'[6]2G coverage'!$I$2:$J$3380,2,FALSE)</f>
        <v>99.90</v>
      </c>
    </row>
    <row r="5432" spans="1:10" x14ac:dyDescent="0.25">
      <c r="A5432">
        <v>304</v>
      </c>
      <c r="B5432" t="s">
        <v>5248</v>
      </c>
      <c r="C5432">
        <f t="shared" si="177"/>
        <v>2008</v>
      </c>
      <c r="D5432" t="str">
        <f t="shared" si="176"/>
        <v>3042008</v>
      </c>
      <c r="E5432" t="e">
        <f>+VLOOKUP(D5432,[2]WeightCountryEstimate!$C$2:$D$116,2,FALSE)</f>
        <v>#N/A</v>
      </c>
      <c r="F5432" t="e">
        <f>+VLOOKUP(D5432,'[3]Suff living area by country'!$J$2:$K$423,2,FALSE)</f>
        <v>#N/A</v>
      </c>
      <c r="G5432" t="e">
        <f>+VLOOKUP(D5432,'[1]Freight vol by country &amp; year'!$C$2:$D$886,2,FALSE)</f>
        <v>#N/A</v>
      </c>
      <c r="H5432" t="e">
        <f>+VLOOKUP(D5432,[4]Goal11!$I$2:$J$560,2,FALSE)</f>
        <v>#N/A</v>
      </c>
      <c r="I5432" t="str">
        <f>+VLOOKUP(D5432,[5]Goal17!$I$2:$J$4522,2,FALSE)</f>
        <v>62.82</v>
      </c>
      <c r="J5432" t="str">
        <f>+VLOOKUP(D5432,'[6]2G coverage'!$I$2:$J$3380,2,FALSE)</f>
        <v>97.00</v>
      </c>
    </row>
    <row r="5433" spans="1:10" x14ac:dyDescent="0.25">
      <c r="A5433">
        <v>308</v>
      </c>
      <c r="B5433" t="s">
        <v>5249</v>
      </c>
      <c r="C5433">
        <f t="shared" si="177"/>
        <v>2008</v>
      </c>
      <c r="D5433" t="str">
        <f t="shared" si="176"/>
        <v>3082008</v>
      </c>
      <c r="E5433" t="e">
        <f>+VLOOKUP(D5433,[2]WeightCountryEstimate!$C$2:$D$116,2,FALSE)</f>
        <v>#N/A</v>
      </c>
      <c r="F5433" t="e">
        <f>+VLOOKUP(D5433,'[3]Suff living area by country'!$J$2:$K$423,2,FALSE)</f>
        <v>#N/A</v>
      </c>
      <c r="G5433" t="e">
        <f>+VLOOKUP(D5433,'[1]Freight vol by country &amp; year'!$C$2:$D$886,2,FALSE)</f>
        <v>#N/A</v>
      </c>
      <c r="H5433" t="e">
        <f>+VLOOKUP(D5433,[4]Goal11!$I$2:$J$560,2,FALSE)</f>
        <v>#N/A</v>
      </c>
      <c r="I5433" t="str">
        <f>+VLOOKUP(D5433,[5]Goal17!$I$2:$J$4522,2,FALSE)</f>
        <v>23.18</v>
      </c>
      <c r="J5433" t="e">
        <f>+VLOOKUP(D5433,'[6]2G coverage'!$I$2:$J$3380,2,FALSE)</f>
        <v>#N/A</v>
      </c>
    </row>
    <row r="5434" spans="1:10" x14ac:dyDescent="0.25">
      <c r="A5434">
        <v>312</v>
      </c>
      <c r="B5434" t="s">
        <v>5250</v>
      </c>
      <c r="C5434">
        <f t="shared" si="177"/>
        <v>2008</v>
      </c>
      <c r="D5434" t="str">
        <f t="shared" si="176"/>
        <v>3122008</v>
      </c>
      <c r="E5434" t="e">
        <f>+VLOOKUP(D5434,[2]WeightCountryEstimate!$C$2:$D$116,2,FALSE)</f>
        <v>#N/A</v>
      </c>
      <c r="F5434" t="e">
        <f>+VLOOKUP(D5434,'[3]Suff living area by country'!$J$2:$K$423,2,FALSE)</f>
        <v>#N/A</v>
      </c>
      <c r="G5434" t="e">
        <f>+VLOOKUP(D5434,'[1]Freight vol by country &amp; year'!$C$2:$D$886,2,FALSE)</f>
        <v>#N/A</v>
      </c>
      <c r="H5434" t="e">
        <f>+VLOOKUP(D5434,[4]Goal11!$I$2:$J$560,2,FALSE)</f>
        <v>#N/A</v>
      </c>
      <c r="I5434" t="str">
        <f>+VLOOKUP(D5434,[5]Goal17!$I$2:$J$4522,2,FALSE)</f>
        <v>22.22</v>
      </c>
      <c r="J5434" t="e">
        <f>+VLOOKUP(D5434,'[6]2G coverage'!$I$2:$J$3380,2,FALSE)</f>
        <v>#N/A</v>
      </c>
    </row>
    <row r="5435" spans="1:10" x14ac:dyDescent="0.25">
      <c r="A5435">
        <v>316</v>
      </c>
      <c r="B5435" t="s">
        <v>5251</v>
      </c>
      <c r="C5435">
        <f t="shared" si="177"/>
        <v>2008</v>
      </c>
      <c r="D5435" t="str">
        <f t="shared" si="176"/>
        <v>3162008</v>
      </c>
      <c r="E5435" t="e">
        <f>+VLOOKUP(D5435,[2]WeightCountryEstimate!$C$2:$D$116,2,FALSE)</f>
        <v>#N/A</v>
      </c>
      <c r="F5435" t="e">
        <f>+VLOOKUP(D5435,'[3]Suff living area by country'!$J$2:$K$423,2,FALSE)</f>
        <v>#N/A</v>
      </c>
      <c r="G5435" t="e">
        <f>+VLOOKUP(D5435,'[1]Freight vol by country &amp; year'!$C$2:$D$886,2,FALSE)</f>
        <v>#N/A</v>
      </c>
      <c r="H5435" t="e">
        <f>+VLOOKUP(D5435,[4]Goal11!$I$2:$J$560,2,FALSE)</f>
        <v>#N/A</v>
      </c>
      <c r="I5435" t="str">
        <f>+VLOOKUP(D5435,[5]Goal17!$I$2:$J$4522,2,FALSE)</f>
        <v>48.42</v>
      </c>
      <c r="J5435" t="e">
        <f>+VLOOKUP(D5435,'[6]2G coverage'!$I$2:$J$3380,2,FALSE)</f>
        <v>#N/A</v>
      </c>
    </row>
    <row r="5436" spans="1:10" x14ac:dyDescent="0.25">
      <c r="A5436">
        <v>320</v>
      </c>
      <c r="B5436" t="s">
        <v>5252</v>
      </c>
      <c r="C5436">
        <f t="shared" si="177"/>
        <v>2008</v>
      </c>
      <c r="D5436" t="str">
        <f t="shared" si="176"/>
        <v>3202008</v>
      </c>
      <c r="E5436" t="e">
        <f>+VLOOKUP(D5436,[2]WeightCountryEstimate!$C$2:$D$116,2,FALSE)</f>
        <v>#N/A</v>
      </c>
      <c r="F5436" t="e">
        <f>+VLOOKUP(D5436,'[3]Suff living area by country'!$J$2:$K$423,2,FALSE)</f>
        <v>#N/A</v>
      </c>
      <c r="G5436" t="e">
        <f>+VLOOKUP(D5436,'[1]Freight vol by country &amp; year'!$C$2:$D$886,2,FALSE)</f>
        <v>#N/A</v>
      </c>
      <c r="H5436" t="e">
        <f>+VLOOKUP(D5436,[4]Goal11!$I$2:$J$560,2,FALSE)</f>
        <v>#N/A</v>
      </c>
      <c r="I5436" t="str">
        <f>+VLOOKUP(D5436,[5]Goal17!$I$2:$J$4522,2,FALSE)</f>
        <v>8.30</v>
      </c>
      <c r="J5436" t="e">
        <f>+VLOOKUP(D5436,'[6]2G coverage'!$I$2:$J$3380,2,FALSE)</f>
        <v>#N/A</v>
      </c>
    </row>
    <row r="5437" spans="1:10" x14ac:dyDescent="0.25">
      <c r="A5437">
        <v>324</v>
      </c>
      <c r="B5437" t="s">
        <v>5253</v>
      </c>
      <c r="C5437">
        <f t="shared" si="177"/>
        <v>2008</v>
      </c>
      <c r="D5437" t="str">
        <f t="shared" si="176"/>
        <v>3242008</v>
      </c>
      <c r="E5437" t="e">
        <f>+VLOOKUP(D5437,[2]WeightCountryEstimate!$C$2:$D$116,2,FALSE)</f>
        <v>#N/A</v>
      </c>
      <c r="F5437" t="e">
        <f>+VLOOKUP(D5437,'[3]Suff living area by country'!$J$2:$K$423,2,FALSE)</f>
        <v>#N/A</v>
      </c>
      <c r="G5437" t="e">
        <f>+VLOOKUP(D5437,'[1]Freight vol by country &amp; year'!$C$2:$D$886,2,FALSE)</f>
        <v>#N/A</v>
      </c>
      <c r="H5437" t="e">
        <f>+VLOOKUP(D5437,[4]Goal11!$I$2:$J$560,2,FALSE)</f>
        <v>#N/A</v>
      </c>
      <c r="I5437" t="str">
        <f>+VLOOKUP(D5437,[5]Goal17!$I$2:$J$4522,2,FALSE)</f>
        <v>0.92</v>
      </c>
      <c r="J5437" t="str">
        <f>+VLOOKUP(D5437,'[6]2G coverage'!$I$2:$J$3380,2,FALSE)</f>
        <v>80.00</v>
      </c>
    </row>
    <row r="5438" spans="1:10" x14ac:dyDescent="0.25">
      <c r="A5438">
        <v>328</v>
      </c>
      <c r="B5438" t="s">
        <v>5254</v>
      </c>
      <c r="C5438">
        <f t="shared" si="177"/>
        <v>2008</v>
      </c>
      <c r="D5438" t="str">
        <f t="shared" si="176"/>
        <v>3282008</v>
      </c>
      <c r="E5438" t="e">
        <f>+VLOOKUP(D5438,[2]WeightCountryEstimate!$C$2:$D$116,2,FALSE)</f>
        <v>#N/A</v>
      </c>
      <c r="F5438" t="e">
        <f>+VLOOKUP(D5438,'[3]Suff living area by country'!$J$2:$K$423,2,FALSE)</f>
        <v>#N/A</v>
      </c>
      <c r="G5438" t="e">
        <f>+VLOOKUP(D5438,'[1]Freight vol by country &amp; year'!$C$2:$D$886,2,FALSE)</f>
        <v>#N/A</v>
      </c>
      <c r="H5438" t="e">
        <f>+VLOOKUP(D5438,[4]Goal11!$I$2:$J$560,2,FALSE)</f>
        <v>#N/A</v>
      </c>
      <c r="I5438" t="str">
        <f>+VLOOKUP(D5438,[5]Goal17!$I$2:$J$4522,2,FALSE)</f>
        <v>18.20</v>
      </c>
      <c r="J5438" t="str">
        <f>+VLOOKUP(D5438,'[6]2G coverage'!$I$2:$J$3380,2,FALSE)</f>
        <v>88.00</v>
      </c>
    </row>
    <row r="5439" spans="1:10" x14ac:dyDescent="0.25">
      <c r="A5439">
        <v>332</v>
      </c>
      <c r="B5439" t="s">
        <v>5255</v>
      </c>
      <c r="C5439">
        <f t="shared" si="177"/>
        <v>2008</v>
      </c>
      <c r="D5439" t="str">
        <f t="shared" si="176"/>
        <v>3322008</v>
      </c>
      <c r="E5439" t="e">
        <f>+VLOOKUP(D5439,[2]WeightCountryEstimate!$C$2:$D$116,2,FALSE)</f>
        <v>#N/A</v>
      </c>
      <c r="F5439" t="e">
        <f>+VLOOKUP(D5439,'[3]Suff living area by country'!$J$2:$K$423,2,FALSE)</f>
        <v>#N/A</v>
      </c>
      <c r="G5439" t="e">
        <f>+VLOOKUP(D5439,'[1]Freight vol by country &amp; year'!$C$2:$D$886,2,FALSE)</f>
        <v>#N/A</v>
      </c>
      <c r="H5439" t="e">
        <f>+VLOOKUP(D5439,[4]Goal11!$I$2:$J$560,2,FALSE)</f>
        <v>#N/A</v>
      </c>
      <c r="I5439" t="str">
        <f>+VLOOKUP(D5439,[5]Goal17!$I$2:$J$4522,2,FALSE)</f>
        <v>7.60</v>
      </c>
      <c r="J5439" t="e">
        <f>+VLOOKUP(D5439,'[6]2G coverage'!$I$2:$J$3380,2,FALSE)</f>
        <v>#N/A</v>
      </c>
    </row>
    <row r="5440" spans="1:10" x14ac:dyDescent="0.25">
      <c r="A5440">
        <v>334</v>
      </c>
      <c r="B5440" t="s">
        <v>5256</v>
      </c>
      <c r="C5440">
        <f t="shared" si="177"/>
        <v>2008</v>
      </c>
      <c r="D5440" t="str">
        <f t="shared" si="176"/>
        <v>3342008</v>
      </c>
      <c r="E5440" t="e">
        <f>+VLOOKUP(D5440,[2]WeightCountryEstimate!$C$2:$D$116,2,FALSE)</f>
        <v>#N/A</v>
      </c>
      <c r="F5440" t="e">
        <f>+VLOOKUP(D5440,'[3]Suff living area by country'!$J$2:$K$423,2,FALSE)</f>
        <v>#N/A</v>
      </c>
      <c r="G5440" t="e">
        <f>+VLOOKUP(D5440,'[1]Freight vol by country &amp; year'!$C$2:$D$886,2,FALSE)</f>
        <v>#N/A</v>
      </c>
      <c r="H5440" t="e">
        <f>+VLOOKUP(D5440,[4]Goal11!$I$2:$J$560,2,FALSE)</f>
        <v>#N/A</v>
      </c>
      <c r="I5440" t="e">
        <f>+VLOOKUP(D5440,[5]Goal17!$I$2:$J$4522,2,FALSE)</f>
        <v>#N/A</v>
      </c>
      <c r="J5440" t="e">
        <f>+VLOOKUP(D5440,'[6]2G coverage'!$I$2:$J$3380,2,FALSE)</f>
        <v>#N/A</v>
      </c>
    </row>
    <row r="5441" spans="1:10" x14ac:dyDescent="0.25">
      <c r="A5441">
        <v>336</v>
      </c>
      <c r="B5441" t="s">
        <v>5257</v>
      </c>
      <c r="C5441">
        <f t="shared" si="177"/>
        <v>2008</v>
      </c>
      <c r="D5441" t="str">
        <f t="shared" si="176"/>
        <v>3362008</v>
      </c>
      <c r="E5441" t="e">
        <f>+VLOOKUP(D5441,[2]WeightCountryEstimate!$C$2:$D$116,2,FALSE)</f>
        <v>#N/A</v>
      </c>
      <c r="F5441" t="e">
        <f>+VLOOKUP(D5441,'[3]Suff living area by country'!$J$2:$K$423,2,FALSE)</f>
        <v>#N/A</v>
      </c>
      <c r="G5441" t="e">
        <f>+VLOOKUP(D5441,'[1]Freight vol by country &amp; year'!$C$2:$D$886,2,FALSE)</f>
        <v>#N/A</v>
      </c>
      <c r="H5441" t="e">
        <f>+VLOOKUP(D5441,[4]Goal11!$I$2:$J$560,2,FALSE)</f>
        <v>#N/A</v>
      </c>
      <c r="I5441" t="e">
        <f>+VLOOKUP(D5441,[5]Goal17!$I$2:$J$4522,2,FALSE)</f>
        <v>#N/A</v>
      </c>
      <c r="J5441" t="e">
        <f>+VLOOKUP(D5441,'[6]2G coverage'!$I$2:$J$3380,2,FALSE)</f>
        <v>#N/A</v>
      </c>
    </row>
    <row r="5442" spans="1:10" x14ac:dyDescent="0.25">
      <c r="A5442">
        <v>340</v>
      </c>
      <c r="B5442" t="s">
        <v>5258</v>
      </c>
      <c r="C5442">
        <f t="shared" si="177"/>
        <v>2008</v>
      </c>
      <c r="D5442" t="str">
        <f t="shared" si="176"/>
        <v>3402008</v>
      </c>
      <c r="E5442" t="e">
        <f>+VLOOKUP(D5442,[2]WeightCountryEstimate!$C$2:$D$116,2,FALSE)</f>
        <v>#N/A</v>
      </c>
      <c r="F5442" t="e">
        <f>+VLOOKUP(D5442,'[3]Suff living area by country'!$J$2:$K$423,2,FALSE)</f>
        <v>#N/A</v>
      </c>
      <c r="G5442" t="e">
        <f>+VLOOKUP(D5442,'[1]Freight vol by country &amp; year'!$C$2:$D$886,2,FALSE)</f>
        <v>#N/A</v>
      </c>
      <c r="H5442" t="e">
        <f>+VLOOKUP(D5442,[4]Goal11!$I$2:$J$560,2,FALSE)</f>
        <v>#N/A</v>
      </c>
      <c r="I5442" t="str">
        <f>+VLOOKUP(D5442,[5]Goal17!$I$2:$J$4522,2,FALSE)</f>
        <v>9.60</v>
      </c>
      <c r="J5442" t="e">
        <f>+VLOOKUP(D5442,'[6]2G coverage'!$I$2:$J$3380,2,FALSE)</f>
        <v>#N/A</v>
      </c>
    </row>
    <row r="5443" spans="1:10" x14ac:dyDescent="0.25">
      <c r="A5443">
        <v>344</v>
      </c>
      <c r="B5443" t="s">
        <v>5259</v>
      </c>
      <c r="C5443">
        <f t="shared" si="177"/>
        <v>2008</v>
      </c>
      <c r="D5443" t="str">
        <f t="shared" ref="D5443:D5506" si="178">+_xlfn.CONCAT(A5443,C5443)</f>
        <v>3442008</v>
      </c>
      <c r="E5443" t="e">
        <f>+VLOOKUP(D5443,[2]WeightCountryEstimate!$C$2:$D$116,2,FALSE)</f>
        <v>#N/A</v>
      </c>
      <c r="F5443" t="e">
        <f>+VLOOKUP(D5443,'[3]Suff living area by country'!$J$2:$K$423,2,FALSE)</f>
        <v>#N/A</v>
      </c>
      <c r="G5443" t="e">
        <f>+VLOOKUP(D5443,'[1]Freight vol by country &amp; year'!$C$2:$D$886,2,FALSE)</f>
        <v>#N/A</v>
      </c>
      <c r="H5443" t="e">
        <f>+VLOOKUP(D5443,[4]Goal11!$I$2:$J$560,2,FALSE)</f>
        <v>#N/A</v>
      </c>
      <c r="I5443" t="str">
        <f>+VLOOKUP(D5443,[5]Goal17!$I$2:$J$4522,2,FALSE)</f>
        <v>66.70</v>
      </c>
      <c r="J5443" t="str">
        <f>+VLOOKUP(D5443,'[6]2G coverage'!$I$2:$J$3380,2,FALSE)</f>
        <v>100.00</v>
      </c>
    </row>
    <row r="5444" spans="1:10" x14ac:dyDescent="0.25">
      <c r="A5444">
        <v>348</v>
      </c>
      <c r="B5444" t="s">
        <v>5260</v>
      </c>
      <c r="C5444">
        <f t="shared" si="177"/>
        <v>2008</v>
      </c>
      <c r="D5444" t="str">
        <f t="shared" si="178"/>
        <v>3482008</v>
      </c>
      <c r="E5444" t="e">
        <f>+VLOOKUP(D5444,[2]WeightCountryEstimate!$C$2:$D$116,2,FALSE)</f>
        <v>#N/A</v>
      </c>
      <c r="F5444" t="e">
        <f>+VLOOKUP(D5444,'[3]Suff living area by country'!$J$2:$K$423,2,FALSE)</f>
        <v>#N/A</v>
      </c>
      <c r="G5444" t="e">
        <f>+VLOOKUP(D5444,'[1]Freight vol by country &amp; year'!$C$2:$D$886,2,FALSE)</f>
        <v>#N/A</v>
      </c>
      <c r="H5444" t="e">
        <f>+VLOOKUP(D5444,[4]Goal11!$I$2:$J$560,2,FALSE)</f>
        <v>#N/A</v>
      </c>
      <c r="I5444" t="str">
        <f>+VLOOKUP(D5444,[5]Goal17!$I$2:$J$4522,2,FALSE)</f>
        <v>61.00</v>
      </c>
      <c r="J5444" t="str">
        <f>+VLOOKUP(D5444,'[6]2G coverage'!$I$2:$J$3380,2,FALSE)</f>
        <v>99.00</v>
      </c>
    </row>
    <row r="5445" spans="1:10" x14ac:dyDescent="0.25">
      <c r="A5445">
        <v>352</v>
      </c>
      <c r="B5445" t="s">
        <v>5261</v>
      </c>
      <c r="C5445">
        <f t="shared" si="177"/>
        <v>2008</v>
      </c>
      <c r="D5445" t="str">
        <f t="shared" si="178"/>
        <v>3522008</v>
      </c>
      <c r="E5445" t="e">
        <f>+VLOOKUP(D5445,[2]WeightCountryEstimate!$C$2:$D$116,2,FALSE)</f>
        <v>#N/A</v>
      </c>
      <c r="F5445" t="e">
        <f>+VLOOKUP(D5445,'[3]Suff living area by country'!$J$2:$K$423,2,FALSE)</f>
        <v>#N/A</v>
      </c>
      <c r="G5445" t="e">
        <f>+VLOOKUP(D5445,'[1]Freight vol by country &amp; year'!$C$2:$D$886,2,FALSE)</f>
        <v>#N/A</v>
      </c>
      <c r="H5445" t="e">
        <f>+VLOOKUP(D5445,[4]Goal11!$I$2:$J$560,2,FALSE)</f>
        <v>#N/A</v>
      </c>
      <c r="I5445" t="str">
        <f>+VLOOKUP(D5445,[5]Goal17!$I$2:$J$4522,2,FALSE)</f>
        <v>91.00</v>
      </c>
      <c r="J5445" t="str">
        <f>+VLOOKUP(D5445,'[6]2G coverage'!$I$2:$J$3380,2,FALSE)</f>
        <v>99.00</v>
      </c>
    </row>
    <row r="5446" spans="1:10" x14ac:dyDescent="0.25">
      <c r="A5446">
        <v>356</v>
      </c>
      <c r="B5446" t="s">
        <v>5262</v>
      </c>
      <c r="C5446">
        <f t="shared" si="177"/>
        <v>2008</v>
      </c>
      <c r="D5446" t="str">
        <f t="shared" si="178"/>
        <v>3562008</v>
      </c>
      <c r="E5446" t="e">
        <f>+VLOOKUP(D5446,[2]WeightCountryEstimate!$C$2:$D$116,2,FALSE)</f>
        <v>#N/A</v>
      </c>
      <c r="F5446" t="e">
        <f>+VLOOKUP(D5446,'[3]Suff living area by country'!$J$2:$K$423,2,FALSE)</f>
        <v>#N/A</v>
      </c>
      <c r="G5446" t="e">
        <f>+VLOOKUP(D5446,'[1]Freight vol by country &amp; year'!$C$2:$D$886,2,FALSE)</f>
        <v>#N/A</v>
      </c>
      <c r="H5446" t="e">
        <f>+VLOOKUP(D5446,[4]Goal11!$I$2:$J$560,2,FALSE)</f>
        <v>#N/A</v>
      </c>
      <c r="I5446" t="str">
        <f>+VLOOKUP(D5446,[5]Goal17!$I$2:$J$4522,2,FALSE)</f>
        <v>4.38</v>
      </c>
      <c r="J5446" t="e">
        <f>+VLOOKUP(D5446,'[6]2G coverage'!$I$2:$J$3380,2,FALSE)</f>
        <v>#N/A</v>
      </c>
    </row>
    <row r="5447" spans="1:10" x14ac:dyDescent="0.25">
      <c r="A5447">
        <v>360</v>
      </c>
      <c r="B5447" t="s">
        <v>5263</v>
      </c>
      <c r="C5447">
        <f t="shared" si="177"/>
        <v>2008</v>
      </c>
      <c r="D5447" t="str">
        <f t="shared" si="178"/>
        <v>3602008</v>
      </c>
      <c r="E5447" t="e">
        <f>+VLOOKUP(D5447,[2]WeightCountryEstimate!$C$2:$D$116,2,FALSE)</f>
        <v>#N/A</v>
      </c>
      <c r="F5447" t="e">
        <f>+VLOOKUP(D5447,'[3]Suff living area by country'!$J$2:$K$423,2,FALSE)</f>
        <v>#N/A</v>
      </c>
      <c r="G5447" t="e">
        <f>+VLOOKUP(D5447,'[1]Freight vol by country &amp; year'!$C$2:$D$886,2,FALSE)</f>
        <v>#N/A</v>
      </c>
      <c r="H5447" t="e">
        <f>+VLOOKUP(D5447,[4]Goal11!$I$2:$J$560,2,FALSE)</f>
        <v>#N/A</v>
      </c>
      <c r="I5447" t="str">
        <f>+VLOOKUP(D5447,[5]Goal17!$I$2:$J$4522,2,FALSE)</f>
        <v>7.92</v>
      </c>
      <c r="J5447" t="e">
        <f>+VLOOKUP(D5447,'[6]2G coverage'!$I$2:$J$3380,2,FALSE)</f>
        <v>#N/A</v>
      </c>
    </row>
    <row r="5448" spans="1:10" x14ac:dyDescent="0.25">
      <c r="A5448">
        <v>364</v>
      </c>
      <c r="B5448" t="s">
        <v>5264</v>
      </c>
      <c r="C5448">
        <f t="shared" si="177"/>
        <v>2008</v>
      </c>
      <c r="D5448" t="str">
        <f t="shared" si="178"/>
        <v>3642008</v>
      </c>
      <c r="E5448" t="e">
        <f>+VLOOKUP(D5448,[2]WeightCountryEstimate!$C$2:$D$116,2,FALSE)</f>
        <v>#N/A</v>
      </c>
      <c r="F5448" t="e">
        <f>+VLOOKUP(D5448,'[3]Suff living area by country'!$J$2:$K$423,2,FALSE)</f>
        <v>#N/A</v>
      </c>
      <c r="G5448" t="e">
        <f>+VLOOKUP(D5448,'[1]Freight vol by country &amp; year'!$C$2:$D$886,2,FALSE)</f>
        <v>#N/A</v>
      </c>
      <c r="H5448" t="e">
        <f>+VLOOKUP(D5448,[4]Goal11!$I$2:$J$560,2,FALSE)</f>
        <v>#N/A</v>
      </c>
      <c r="I5448" t="str">
        <f>+VLOOKUP(D5448,[5]Goal17!$I$2:$J$4522,2,FALSE)</f>
        <v>12.02</v>
      </c>
      <c r="J5448" t="e">
        <f>+VLOOKUP(D5448,'[6]2G coverage'!$I$2:$J$3380,2,FALSE)</f>
        <v>#N/A</v>
      </c>
    </row>
    <row r="5449" spans="1:10" x14ac:dyDescent="0.25">
      <c r="A5449">
        <v>368</v>
      </c>
      <c r="B5449" t="s">
        <v>5265</v>
      </c>
      <c r="C5449">
        <f t="shared" si="177"/>
        <v>2008</v>
      </c>
      <c r="D5449" t="str">
        <f t="shared" si="178"/>
        <v>3682008</v>
      </c>
      <c r="E5449" t="e">
        <f>+VLOOKUP(D5449,[2]WeightCountryEstimate!$C$2:$D$116,2,FALSE)</f>
        <v>#N/A</v>
      </c>
      <c r="F5449" t="e">
        <f>+VLOOKUP(D5449,'[3]Suff living area by country'!$J$2:$K$423,2,FALSE)</f>
        <v>#N/A</v>
      </c>
      <c r="G5449" t="e">
        <f>+VLOOKUP(D5449,'[1]Freight vol by country &amp; year'!$C$2:$D$886,2,FALSE)</f>
        <v>#N/A</v>
      </c>
      <c r="H5449" t="e">
        <f>+VLOOKUP(D5449,[4]Goal11!$I$2:$J$560,2,FALSE)</f>
        <v>#N/A</v>
      </c>
      <c r="I5449" t="str">
        <f>+VLOOKUP(D5449,[5]Goal17!$I$2:$J$4522,2,FALSE)</f>
        <v>1.00</v>
      </c>
      <c r="J5449" t="e">
        <f>+VLOOKUP(D5449,'[6]2G coverage'!$I$2:$J$3380,2,FALSE)</f>
        <v>#N/A</v>
      </c>
    </row>
    <row r="5450" spans="1:10" x14ac:dyDescent="0.25">
      <c r="A5450">
        <v>372</v>
      </c>
      <c r="B5450" t="s">
        <v>5266</v>
      </c>
      <c r="C5450">
        <f t="shared" si="177"/>
        <v>2008</v>
      </c>
      <c r="D5450" t="str">
        <f t="shared" si="178"/>
        <v>3722008</v>
      </c>
      <c r="E5450" t="e">
        <f>+VLOOKUP(D5450,[2]WeightCountryEstimate!$C$2:$D$116,2,FALSE)</f>
        <v>#N/A</v>
      </c>
      <c r="F5450" t="e">
        <f>+VLOOKUP(D5450,'[3]Suff living area by country'!$J$2:$K$423,2,FALSE)</f>
        <v>#N/A</v>
      </c>
      <c r="G5450" t="e">
        <f>+VLOOKUP(D5450,'[1]Freight vol by country &amp; year'!$C$2:$D$886,2,FALSE)</f>
        <v>#N/A</v>
      </c>
      <c r="H5450" t="e">
        <f>+VLOOKUP(D5450,[4]Goal11!$I$2:$J$560,2,FALSE)</f>
        <v>#N/A</v>
      </c>
      <c r="I5450" t="str">
        <f>+VLOOKUP(D5450,[5]Goal17!$I$2:$J$4522,2,FALSE)</f>
        <v>65.34</v>
      </c>
      <c r="J5450" t="str">
        <f>+VLOOKUP(D5450,'[6]2G coverage'!$I$2:$J$3380,2,FALSE)</f>
        <v>99.00</v>
      </c>
    </row>
    <row r="5451" spans="1:10" x14ac:dyDescent="0.25">
      <c r="A5451">
        <v>376</v>
      </c>
      <c r="B5451" t="s">
        <v>5267</v>
      </c>
      <c r="C5451">
        <f t="shared" si="177"/>
        <v>2008</v>
      </c>
      <c r="D5451" t="str">
        <f t="shared" si="178"/>
        <v>3762008</v>
      </c>
      <c r="E5451" t="e">
        <f>+VLOOKUP(D5451,[2]WeightCountryEstimate!$C$2:$D$116,2,FALSE)</f>
        <v>#N/A</v>
      </c>
      <c r="F5451" t="e">
        <f>+VLOOKUP(D5451,'[3]Suff living area by country'!$J$2:$K$423,2,FALSE)</f>
        <v>#N/A</v>
      </c>
      <c r="G5451" t="e">
        <f>+VLOOKUP(D5451,'[1]Freight vol by country &amp; year'!$C$2:$D$886,2,FALSE)</f>
        <v>#N/A</v>
      </c>
      <c r="H5451" t="e">
        <f>+VLOOKUP(D5451,[4]Goal11!$I$2:$J$560,2,FALSE)</f>
        <v>#N/A</v>
      </c>
      <c r="I5451" t="str">
        <f>+VLOOKUP(D5451,[5]Goal17!$I$2:$J$4522,2,FALSE)</f>
        <v>59.39</v>
      </c>
      <c r="J5451" t="str">
        <f>+VLOOKUP(D5451,'[6]2G coverage'!$I$2:$J$3380,2,FALSE)</f>
        <v>100.00</v>
      </c>
    </row>
    <row r="5452" spans="1:10" x14ac:dyDescent="0.25">
      <c r="A5452">
        <v>380</v>
      </c>
      <c r="B5452" t="s">
        <v>5268</v>
      </c>
      <c r="C5452">
        <f t="shared" si="177"/>
        <v>2008</v>
      </c>
      <c r="D5452" t="str">
        <f t="shared" si="178"/>
        <v>3802008</v>
      </c>
      <c r="E5452" t="e">
        <f>+VLOOKUP(D5452,[2]WeightCountryEstimate!$C$2:$D$116,2,FALSE)</f>
        <v>#N/A</v>
      </c>
      <c r="F5452" t="e">
        <f>+VLOOKUP(D5452,'[3]Suff living area by country'!$J$2:$K$423,2,FALSE)</f>
        <v>#N/A</v>
      </c>
      <c r="G5452" t="e">
        <f>+VLOOKUP(D5452,'[1]Freight vol by country &amp; year'!$C$2:$D$886,2,FALSE)</f>
        <v>#N/A</v>
      </c>
      <c r="H5452" t="e">
        <f>+VLOOKUP(D5452,[4]Goal11!$I$2:$J$560,2,FALSE)</f>
        <v>#N/A</v>
      </c>
      <c r="I5452" t="str">
        <f>+VLOOKUP(D5452,[5]Goal17!$I$2:$J$4522,2,FALSE)</f>
        <v>44.53</v>
      </c>
      <c r="J5452" t="str">
        <f>+VLOOKUP(D5452,'[6]2G coverage'!$I$2:$J$3380,2,FALSE)</f>
        <v>99.00</v>
      </c>
    </row>
    <row r="5453" spans="1:10" x14ac:dyDescent="0.25">
      <c r="A5453">
        <v>384</v>
      </c>
      <c r="B5453" t="s">
        <v>5269</v>
      </c>
      <c r="C5453">
        <f t="shared" si="177"/>
        <v>2008</v>
      </c>
      <c r="D5453" t="str">
        <f t="shared" si="178"/>
        <v>3842008</v>
      </c>
      <c r="E5453" t="e">
        <f>+VLOOKUP(D5453,[2]WeightCountryEstimate!$C$2:$D$116,2,FALSE)</f>
        <v>#N/A</v>
      </c>
      <c r="F5453" t="e">
        <f>+VLOOKUP(D5453,'[3]Suff living area by country'!$J$2:$K$423,2,FALSE)</f>
        <v>#N/A</v>
      </c>
      <c r="G5453" t="e">
        <f>+VLOOKUP(D5453,'[1]Freight vol by country &amp; year'!$C$2:$D$886,2,FALSE)</f>
        <v>#N/A</v>
      </c>
      <c r="H5453" t="e">
        <f>+VLOOKUP(D5453,[4]Goal11!$I$2:$J$560,2,FALSE)</f>
        <v>#N/A</v>
      </c>
      <c r="I5453" t="str">
        <f>+VLOOKUP(D5453,[5]Goal17!$I$2:$J$4522,2,FALSE)</f>
        <v>1.90</v>
      </c>
      <c r="J5453" t="str">
        <f>+VLOOKUP(D5453,'[6]2G coverage'!$I$2:$J$3380,2,FALSE)</f>
        <v>84.90</v>
      </c>
    </row>
    <row r="5454" spans="1:10" x14ac:dyDescent="0.25">
      <c r="A5454">
        <v>388</v>
      </c>
      <c r="B5454" t="s">
        <v>5270</v>
      </c>
      <c r="C5454">
        <f t="shared" si="177"/>
        <v>2008</v>
      </c>
      <c r="D5454" t="str">
        <f t="shared" si="178"/>
        <v>3882008</v>
      </c>
      <c r="E5454" t="e">
        <f>+VLOOKUP(D5454,[2]WeightCountryEstimate!$C$2:$D$116,2,FALSE)</f>
        <v>#N/A</v>
      </c>
      <c r="F5454" t="e">
        <f>+VLOOKUP(D5454,'[3]Suff living area by country'!$J$2:$K$423,2,FALSE)</f>
        <v>#N/A</v>
      </c>
      <c r="G5454" t="e">
        <f>+VLOOKUP(D5454,'[1]Freight vol by country &amp; year'!$C$2:$D$886,2,FALSE)</f>
        <v>#N/A</v>
      </c>
      <c r="H5454" t="e">
        <f>+VLOOKUP(D5454,[4]Goal11!$I$2:$J$560,2,FALSE)</f>
        <v>#N/A</v>
      </c>
      <c r="I5454" t="str">
        <f>+VLOOKUP(D5454,[5]Goal17!$I$2:$J$4522,2,FALSE)</f>
        <v>23.60</v>
      </c>
      <c r="J5454" t="e">
        <f>+VLOOKUP(D5454,'[6]2G coverage'!$I$2:$J$3380,2,FALSE)</f>
        <v>#N/A</v>
      </c>
    </row>
    <row r="5455" spans="1:10" x14ac:dyDescent="0.25">
      <c r="A5455">
        <v>392</v>
      </c>
      <c r="B5455" t="s">
        <v>5271</v>
      </c>
      <c r="C5455">
        <f t="shared" si="177"/>
        <v>2008</v>
      </c>
      <c r="D5455" t="str">
        <f t="shared" si="178"/>
        <v>3922008</v>
      </c>
      <c r="E5455" t="e">
        <f>+VLOOKUP(D5455,[2]WeightCountryEstimate!$C$2:$D$116,2,FALSE)</f>
        <v>#N/A</v>
      </c>
      <c r="F5455" t="e">
        <f>+VLOOKUP(D5455,'[3]Suff living area by country'!$J$2:$K$423,2,FALSE)</f>
        <v>#N/A</v>
      </c>
      <c r="G5455" t="e">
        <f>+VLOOKUP(D5455,'[1]Freight vol by country &amp; year'!$C$2:$D$886,2,FALSE)</f>
        <v>#N/A</v>
      </c>
      <c r="H5455" t="e">
        <f>+VLOOKUP(D5455,[4]Goal11!$I$2:$J$560,2,FALSE)</f>
        <v>#N/A</v>
      </c>
      <c r="I5455" t="str">
        <f>+VLOOKUP(D5455,[5]Goal17!$I$2:$J$4522,2,FALSE)</f>
        <v>75.40</v>
      </c>
      <c r="J5455" t="str">
        <f>+VLOOKUP(D5455,'[6]2G coverage'!$I$2:$J$3380,2,FALSE)</f>
        <v>99.88</v>
      </c>
    </row>
    <row r="5456" spans="1:10" x14ac:dyDescent="0.25">
      <c r="A5456">
        <v>398</v>
      </c>
      <c r="B5456" t="s">
        <v>5272</v>
      </c>
      <c r="C5456">
        <f t="shared" si="177"/>
        <v>2008</v>
      </c>
      <c r="D5456" t="str">
        <f t="shared" si="178"/>
        <v>3982008</v>
      </c>
      <c r="E5456" t="e">
        <f>+VLOOKUP(D5456,[2]WeightCountryEstimate!$C$2:$D$116,2,FALSE)</f>
        <v>#N/A</v>
      </c>
      <c r="F5456" t="e">
        <f>+VLOOKUP(D5456,'[3]Suff living area by country'!$J$2:$K$423,2,FALSE)</f>
        <v>#N/A</v>
      </c>
      <c r="G5456" t="e">
        <f>+VLOOKUP(D5456,'[1]Freight vol by country &amp; year'!$C$2:$D$886,2,FALSE)</f>
        <v>#N/A</v>
      </c>
      <c r="H5456" t="e">
        <f>+VLOOKUP(D5456,[4]Goal11!$I$2:$J$560,2,FALSE)</f>
        <v>#N/A</v>
      </c>
      <c r="I5456" t="str">
        <f>+VLOOKUP(D5456,[5]Goal17!$I$2:$J$4522,2,FALSE)</f>
        <v>11.00</v>
      </c>
      <c r="J5456" t="str">
        <f>+VLOOKUP(D5456,'[6]2G coverage'!$I$2:$J$3380,2,FALSE)</f>
        <v>94.00</v>
      </c>
    </row>
    <row r="5457" spans="1:10" x14ac:dyDescent="0.25">
      <c r="A5457">
        <v>400</v>
      </c>
      <c r="B5457" t="s">
        <v>5273</v>
      </c>
      <c r="C5457">
        <f t="shared" si="177"/>
        <v>2008</v>
      </c>
      <c r="D5457" t="str">
        <f t="shared" si="178"/>
        <v>4002008</v>
      </c>
      <c r="E5457" t="e">
        <f>+VLOOKUP(D5457,[2]WeightCountryEstimate!$C$2:$D$116,2,FALSE)</f>
        <v>#N/A</v>
      </c>
      <c r="F5457" t="e">
        <f>+VLOOKUP(D5457,'[3]Suff living area by country'!$J$2:$K$423,2,FALSE)</f>
        <v>#N/A</v>
      </c>
      <c r="G5457" t="e">
        <f>+VLOOKUP(D5457,'[1]Freight vol by country &amp; year'!$C$2:$D$886,2,FALSE)</f>
        <v>#N/A</v>
      </c>
      <c r="H5457" t="e">
        <f>+VLOOKUP(D5457,[4]Goal11!$I$2:$J$560,2,FALSE)</f>
        <v>#N/A</v>
      </c>
      <c r="I5457" t="str">
        <f>+VLOOKUP(D5457,[5]Goal17!$I$2:$J$4522,2,FALSE)</f>
        <v>23.00</v>
      </c>
      <c r="J5457" t="str">
        <f>+VLOOKUP(D5457,'[6]2G coverage'!$I$2:$J$3380,2,FALSE)</f>
        <v>99.00</v>
      </c>
    </row>
    <row r="5458" spans="1:10" x14ac:dyDescent="0.25">
      <c r="A5458">
        <v>404</v>
      </c>
      <c r="B5458" t="s">
        <v>5274</v>
      </c>
      <c r="C5458">
        <f t="shared" si="177"/>
        <v>2008</v>
      </c>
      <c r="D5458" t="str">
        <f t="shared" si="178"/>
        <v>4042008</v>
      </c>
      <c r="E5458" t="e">
        <f>+VLOOKUP(D5458,[2]WeightCountryEstimate!$C$2:$D$116,2,FALSE)</f>
        <v>#N/A</v>
      </c>
      <c r="F5458">
        <f>+VLOOKUP(D5458,'[3]Suff living area by country'!$J$2:$K$423,2,FALSE)</f>
        <v>69.900000000000006</v>
      </c>
      <c r="G5458" t="e">
        <f>+VLOOKUP(D5458,'[1]Freight vol by country &amp; year'!$C$2:$D$886,2,FALSE)</f>
        <v>#N/A</v>
      </c>
      <c r="H5458" t="e">
        <f>+VLOOKUP(D5458,[4]Goal11!$I$2:$J$560,2,FALSE)</f>
        <v>#N/A</v>
      </c>
      <c r="I5458" t="str">
        <f>+VLOOKUP(D5458,[5]Goal17!$I$2:$J$4522,2,FALSE)</f>
        <v>5.20</v>
      </c>
      <c r="J5458" t="str">
        <f>+VLOOKUP(D5458,'[6]2G coverage'!$I$2:$J$3380,2,FALSE)</f>
        <v>83.00</v>
      </c>
    </row>
    <row r="5459" spans="1:10" x14ac:dyDescent="0.25">
      <c r="A5459">
        <v>408</v>
      </c>
      <c r="B5459" t="s">
        <v>5275</v>
      </c>
      <c r="C5459">
        <f t="shared" si="177"/>
        <v>2008</v>
      </c>
      <c r="D5459" t="str">
        <f t="shared" si="178"/>
        <v>4082008</v>
      </c>
      <c r="E5459" t="e">
        <f>+VLOOKUP(D5459,[2]WeightCountryEstimate!$C$2:$D$116,2,FALSE)</f>
        <v>#N/A</v>
      </c>
      <c r="F5459" t="e">
        <f>+VLOOKUP(D5459,'[3]Suff living area by country'!$J$2:$K$423,2,FALSE)</f>
        <v>#N/A</v>
      </c>
      <c r="G5459" t="e">
        <f>+VLOOKUP(D5459,'[1]Freight vol by country &amp; year'!$C$2:$D$886,2,FALSE)</f>
        <v>#N/A</v>
      </c>
      <c r="H5459" t="e">
        <f>+VLOOKUP(D5459,[4]Goal11!$I$2:$J$560,2,FALSE)</f>
        <v>#N/A</v>
      </c>
      <c r="I5459" t="str">
        <f>+VLOOKUP(D5459,[5]Goal17!$I$2:$J$4522,2,FALSE)</f>
        <v>0.00</v>
      </c>
      <c r="J5459" t="e">
        <f>+VLOOKUP(D5459,'[6]2G coverage'!$I$2:$J$3380,2,FALSE)</f>
        <v>#N/A</v>
      </c>
    </row>
    <row r="5460" spans="1:10" x14ac:dyDescent="0.25">
      <c r="A5460">
        <v>410</v>
      </c>
      <c r="B5460" t="s">
        <v>5276</v>
      </c>
      <c r="C5460">
        <f t="shared" si="177"/>
        <v>2008</v>
      </c>
      <c r="D5460" t="str">
        <f t="shared" si="178"/>
        <v>4102008</v>
      </c>
      <c r="E5460" t="e">
        <f>+VLOOKUP(D5460,[2]WeightCountryEstimate!$C$2:$D$116,2,FALSE)</f>
        <v>#N/A</v>
      </c>
      <c r="F5460" t="e">
        <f>+VLOOKUP(D5460,'[3]Suff living area by country'!$J$2:$K$423,2,FALSE)</f>
        <v>#N/A</v>
      </c>
      <c r="G5460" t="e">
        <f>+VLOOKUP(D5460,'[1]Freight vol by country &amp; year'!$C$2:$D$886,2,FALSE)</f>
        <v>#N/A</v>
      </c>
      <c r="H5460" t="e">
        <f>+VLOOKUP(D5460,[4]Goal11!$I$2:$J$560,2,FALSE)</f>
        <v>#N/A</v>
      </c>
      <c r="I5460" t="str">
        <f>+VLOOKUP(D5460,[5]Goal17!$I$2:$J$4522,2,FALSE)</f>
        <v>81.00</v>
      </c>
      <c r="J5460" t="str">
        <f>+VLOOKUP(D5460,'[6]2G coverage'!$I$2:$J$3380,2,FALSE)</f>
        <v>94.30</v>
      </c>
    </row>
    <row r="5461" spans="1:10" x14ac:dyDescent="0.25">
      <c r="A5461">
        <v>414</v>
      </c>
      <c r="B5461" t="s">
        <v>5277</v>
      </c>
      <c r="C5461">
        <f t="shared" si="177"/>
        <v>2008</v>
      </c>
      <c r="D5461" t="str">
        <f t="shared" si="178"/>
        <v>4142008</v>
      </c>
      <c r="E5461" t="e">
        <f>+VLOOKUP(D5461,[2]WeightCountryEstimate!$C$2:$D$116,2,FALSE)</f>
        <v>#N/A</v>
      </c>
      <c r="F5461" t="e">
        <f>+VLOOKUP(D5461,'[3]Suff living area by country'!$J$2:$K$423,2,FALSE)</f>
        <v>#N/A</v>
      </c>
      <c r="G5461" t="e">
        <f>+VLOOKUP(D5461,'[1]Freight vol by country &amp; year'!$C$2:$D$886,2,FALSE)</f>
        <v>#N/A</v>
      </c>
      <c r="H5461" t="e">
        <f>+VLOOKUP(D5461,[4]Goal11!$I$2:$J$560,2,FALSE)</f>
        <v>#N/A</v>
      </c>
      <c r="I5461" t="str">
        <f>+VLOOKUP(D5461,[5]Goal17!$I$2:$J$4522,2,FALSE)</f>
        <v>42.00</v>
      </c>
      <c r="J5461" t="str">
        <f>+VLOOKUP(D5461,'[6]2G coverage'!$I$2:$J$3380,2,FALSE)</f>
        <v>100.00</v>
      </c>
    </row>
    <row r="5462" spans="1:10" x14ac:dyDescent="0.25">
      <c r="A5462">
        <v>417</v>
      </c>
      <c r="B5462" t="s">
        <v>5278</v>
      </c>
      <c r="C5462">
        <f t="shared" si="177"/>
        <v>2008</v>
      </c>
      <c r="D5462" t="str">
        <f t="shared" si="178"/>
        <v>4172008</v>
      </c>
      <c r="E5462" t="e">
        <f>+VLOOKUP(D5462,[2]WeightCountryEstimate!$C$2:$D$116,2,FALSE)</f>
        <v>#N/A</v>
      </c>
      <c r="F5462" t="e">
        <f>+VLOOKUP(D5462,'[3]Suff living area by country'!$J$2:$K$423,2,FALSE)</f>
        <v>#N/A</v>
      </c>
      <c r="G5462" t="e">
        <f>+VLOOKUP(D5462,'[1]Freight vol by country &amp; year'!$C$2:$D$886,2,FALSE)</f>
        <v>#N/A</v>
      </c>
      <c r="H5462" t="e">
        <f>+VLOOKUP(D5462,[4]Goal11!$I$2:$J$560,2,FALSE)</f>
        <v>#N/A</v>
      </c>
      <c r="I5462" t="e">
        <f>+VLOOKUP(D5462,[5]Goal17!$I$2:$J$4522,2,FALSE)</f>
        <v>#N/A</v>
      </c>
      <c r="J5462" t="str">
        <f>+VLOOKUP(D5462,'[6]2G coverage'!$I$2:$J$3380,2,FALSE)</f>
        <v>64.33</v>
      </c>
    </row>
    <row r="5463" spans="1:10" x14ac:dyDescent="0.25">
      <c r="A5463">
        <v>418</v>
      </c>
      <c r="B5463" t="s">
        <v>5279</v>
      </c>
      <c r="C5463">
        <f t="shared" si="177"/>
        <v>2008</v>
      </c>
      <c r="D5463" t="str">
        <f t="shared" si="178"/>
        <v>4182008</v>
      </c>
      <c r="E5463" t="e">
        <f>+VLOOKUP(D5463,[2]WeightCountryEstimate!$C$2:$D$116,2,FALSE)</f>
        <v>#N/A</v>
      </c>
      <c r="F5463" t="e">
        <f>+VLOOKUP(D5463,'[3]Suff living area by country'!$J$2:$K$423,2,FALSE)</f>
        <v>#N/A</v>
      </c>
      <c r="G5463" t="e">
        <f>+VLOOKUP(D5463,'[1]Freight vol by country &amp; year'!$C$2:$D$886,2,FALSE)</f>
        <v>#N/A</v>
      </c>
      <c r="H5463" t="e">
        <f>+VLOOKUP(D5463,[4]Goal11!$I$2:$J$560,2,FALSE)</f>
        <v>#N/A</v>
      </c>
      <c r="I5463" t="str">
        <f>+VLOOKUP(D5463,[5]Goal17!$I$2:$J$4522,2,FALSE)</f>
        <v>3.55</v>
      </c>
      <c r="J5463" t="str">
        <f>+VLOOKUP(D5463,'[6]2G coverage'!$I$2:$J$3380,2,FALSE)</f>
        <v>70.00</v>
      </c>
    </row>
    <row r="5464" spans="1:10" x14ac:dyDescent="0.25">
      <c r="A5464">
        <v>419</v>
      </c>
      <c r="B5464" t="s">
        <v>5280</v>
      </c>
      <c r="C5464">
        <f t="shared" si="177"/>
        <v>2008</v>
      </c>
      <c r="D5464" t="str">
        <f t="shared" si="178"/>
        <v>4192008</v>
      </c>
      <c r="E5464" t="e">
        <f>+VLOOKUP(D5464,[2]WeightCountryEstimate!$C$2:$D$116,2,FALSE)</f>
        <v>#N/A</v>
      </c>
      <c r="F5464" t="e">
        <f>+VLOOKUP(D5464,'[3]Suff living area by country'!$J$2:$K$423,2,FALSE)</f>
        <v>#N/A</v>
      </c>
      <c r="G5464" t="e">
        <f>+VLOOKUP(D5464,'[1]Freight vol by country &amp; year'!$C$2:$D$886,2,FALSE)</f>
        <v>#N/A</v>
      </c>
      <c r="H5464" t="e">
        <f>+VLOOKUP(D5464,[4]Goal11!$I$2:$J$560,2,FALSE)</f>
        <v>#N/A</v>
      </c>
      <c r="I5464" t="str">
        <f>+VLOOKUP(D5464,[5]Goal17!$I$2:$J$4522,2,FALSE)</f>
        <v>26.52</v>
      </c>
      <c r="J5464" t="str">
        <f>+VLOOKUP(D5464,'[6]2G coverage'!$I$2:$J$3380,2,FALSE)</f>
        <v>91.14</v>
      </c>
    </row>
    <row r="5465" spans="1:10" x14ac:dyDescent="0.25">
      <c r="A5465">
        <v>422</v>
      </c>
      <c r="B5465" t="s">
        <v>5281</v>
      </c>
      <c r="C5465">
        <f t="shared" si="177"/>
        <v>2008</v>
      </c>
      <c r="D5465" t="str">
        <f t="shared" si="178"/>
        <v>4222008</v>
      </c>
      <c r="E5465" t="e">
        <f>+VLOOKUP(D5465,[2]WeightCountryEstimate!$C$2:$D$116,2,FALSE)</f>
        <v>#N/A</v>
      </c>
      <c r="F5465" t="e">
        <f>+VLOOKUP(D5465,'[3]Suff living area by country'!$J$2:$K$423,2,FALSE)</f>
        <v>#N/A</v>
      </c>
      <c r="G5465" t="e">
        <f>+VLOOKUP(D5465,'[1]Freight vol by country &amp; year'!$C$2:$D$886,2,FALSE)</f>
        <v>#N/A</v>
      </c>
      <c r="H5465" t="e">
        <f>+VLOOKUP(D5465,[4]Goal11!$I$2:$J$560,2,FALSE)</f>
        <v>#N/A</v>
      </c>
      <c r="I5465" t="str">
        <f>+VLOOKUP(D5465,[5]Goal17!$I$2:$J$4522,2,FALSE)</f>
        <v>22.53</v>
      </c>
      <c r="J5465" t="e">
        <f>+VLOOKUP(D5465,'[6]2G coverage'!$I$2:$J$3380,2,FALSE)</f>
        <v>#N/A</v>
      </c>
    </row>
    <row r="5466" spans="1:10" x14ac:dyDescent="0.25">
      <c r="A5466">
        <v>426</v>
      </c>
      <c r="B5466" t="s">
        <v>5282</v>
      </c>
      <c r="C5466">
        <f t="shared" si="177"/>
        <v>2008</v>
      </c>
      <c r="D5466" t="str">
        <f t="shared" si="178"/>
        <v>4262008</v>
      </c>
      <c r="E5466" t="e">
        <f>+VLOOKUP(D5466,[2]WeightCountryEstimate!$C$2:$D$116,2,FALSE)</f>
        <v>#N/A</v>
      </c>
      <c r="F5466" t="e">
        <f>+VLOOKUP(D5466,'[3]Suff living area by country'!$J$2:$K$423,2,FALSE)</f>
        <v>#N/A</v>
      </c>
      <c r="G5466" t="e">
        <f>+VLOOKUP(D5466,'[1]Freight vol by country &amp; year'!$C$2:$D$886,2,FALSE)</f>
        <v>#N/A</v>
      </c>
      <c r="H5466" t="e">
        <f>+VLOOKUP(D5466,[4]Goal11!$I$2:$J$560,2,FALSE)</f>
        <v>#N/A</v>
      </c>
      <c r="I5466" t="str">
        <f>+VLOOKUP(D5466,[5]Goal17!$I$2:$J$4522,2,FALSE)</f>
        <v>3.58</v>
      </c>
      <c r="J5466" t="e">
        <f>+VLOOKUP(D5466,'[6]2G coverage'!$I$2:$J$3380,2,FALSE)</f>
        <v>#N/A</v>
      </c>
    </row>
    <row r="5467" spans="1:10" x14ac:dyDescent="0.25">
      <c r="A5467">
        <v>428</v>
      </c>
      <c r="B5467" t="s">
        <v>5283</v>
      </c>
      <c r="C5467">
        <f t="shared" si="177"/>
        <v>2008</v>
      </c>
      <c r="D5467" t="str">
        <f t="shared" si="178"/>
        <v>4282008</v>
      </c>
      <c r="E5467" t="e">
        <f>+VLOOKUP(D5467,[2]WeightCountryEstimate!$C$2:$D$116,2,FALSE)</f>
        <v>#N/A</v>
      </c>
      <c r="F5467" t="e">
        <f>+VLOOKUP(D5467,'[3]Suff living area by country'!$J$2:$K$423,2,FALSE)</f>
        <v>#N/A</v>
      </c>
      <c r="G5467" t="e">
        <f>+VLOOKUP(D5467,'[1]Freight vol by country &amp; year'!$C$2:$D$886,2,FALSE)</f>
        <v>#N/A</v>
      </c>
      <c r="H5467" t="e">
        <f>+VLOOKUP(D5467,[4]Goal11!$I$2:$J$560,2,FALSE)</f>
        <v>#N/A</v>
      </c>
      <c r="I5467" t="str">
        <f>+VLOOKUP(D5467,[5]Goal17!$I$2:$J$4522,2,FALSE)</f>
        <v>63.41</v>
      </c>
      <c r="J5467" t="str">
        <f>+VLOOKUP(D5467,'[6]2G coverage'!$I$2:$J$3380,2,FALSE)</f>
        <v>98.80</v>
      </c>
    </row>
    <row r="5468" spans="1:10" x14ac:dyDescent="0.25">
      <c r="A5468">
        <v>430</v>
      </c>
      <c r="B5468" t="s">
        <v>5284</v>
      </c>
      <c r="C5468">
        <f t="shared" si="177"/>
        <v>2008</v>
      </c>
      <c r="D5468" t="str">
        <f t="shared" si="178"/>
        <v>4302008</v>
      </c>
      <c r="E5468" t="e">
        <f>+VLOOKUP(D5468,[2]WeightCountryEstimate!$C$2:$D$116,2,FALSE)</f>
        <v>#N/A</v>
      </c>
      <c r="F5468" t="e">
        <f>+VLOOKUP(D5468,'[3]Suff living area by country'!$J$2:$K$423,2,FALSE)</f>
        <v>#N/A</v>
      </c>
      <c r="G5468" t="e">
        <f>+VLOOKUP(D5468,'[1]Freight vol by country &amp; year'!$C$2:$D$886,2,FALSE)</f>
        <v>#N/A</v>
      </c>
      <c r="H5468" t="e">
        <f>+VLOOKUP(D5468,[4]Goal11!$I$2:$J$560,2,FALSE)</f>
        <v>#N/A</v>
      </c>
      <c r="I5468" t="str">
        <f>+VLOOKUP(D5468,[5]Goal17!$I$2:$J$4522,2,FALSE)</f>
        <v>0.53</v>
      </c>
      <c r="J5468" t="e">
        <f>+VLOOKUP(D5468,'[6]2G coverage'!$I$2:$J$3380,2,FALSE)</f>
        <v>#N/A</v>
      </c>
    </row>
    <row r="5469" spans="1:10" x14ac:dyDescent="0.25">
      <c r="A5469">
        <v>432</v>
      </c>
      <c r="B5469" t="s">
        <v>5285</v>
      </c>
      <c r="C5469">
        <f t="shared" si="177"/>
        <v>2008</v>
      </c>
      <c r="D5469" t="str">
        <f t="shared" si="178"/>
        <v>4322008</v>
      </c>
      <c r="E5469" t="e">
        <f>+VLOOKUP(D5469,[2]WeightCountryEstimate!$C$2:$D$116,2,FALSE)</f>
        <v>#N/A</v>
      </c>
      <c r="F5469" t="e">
        <f>+VLOOKUP(D5469,'[3]Suff living area by country'!$J$2:$K$423,2,FALSE)</f>
        <v>#N/A</v>
      </c>
      <c r="G5469" t="e">
        <f>+VLOOKUP(D5469,'[1]Freight vol by country &amp; year'!$C$2:$D$886,2,FALSE)</f>
        <v>#N/A</v>
      </c>
      <c r="H5469" t="e">
        <f>+VLOOKUP(D5469,[4]Goal11!$I$2:$J$560,2,FALSE)</f>
        <v>#N/A</v>
      </c>
      <c r="I5469" t="str">
        <f>+VLOOKUP(D5469,[5]Goal17!$I$2:$J$4522,2,FALSE)</f>
        <v>5.20</v>
      </c>
      <c r="J5469" t="str">
        <f>+VLOOKUP(D5469,'[6]2G coverage'!$I$2:$J$3380,2,FALSE)</f>
        <v>56.19</v>
      </c>
    </row>
    <row r="5470" spans="1:10" x14ac:dyDescent="0.25">
      <c r="A5470">
        <v>434</v>
      </c>
      <c r="B5470" t="s">
        <v>5286</v>
      </c>
      <c r="C5470">
        <f t="shared" si="177"/>
        <v>2008</v>
      </c>
      <c r="D5470" t="str">
        <f t="shared" si="178"/>
        <v>4342008</v>
      </c>
      <c r="E5470" t="e">
        <f>+VLOOKUP(D5470,[2]WeightCountryEstimate!$C$2:$D$116,2,FALSE)</f>
        <v>#N/A</v>
      </c>
      <c r="F5470" t="e">
        <f>+VLOOKUP(D5470,'[3]Suff living area by country'!$J$2:$K$423,2,FALSE)</f>
        <v>#N/A</v>
      </c>
      <c r="G5470" t="e">
        <f>+VLOOKUP(D5470,'[1]Freight vol by country &amp; year'!$C$2:$D$886,2,FALSE)</f>
        <v>#N/A</v>
      </c>
      <c r="H5470" t="e">
        <f>+VLOOKUP(D5470,[4]Goal11!$I$2:$J$560,2,FALSE)</f>
        <v>#N/A</v>
      </c>
      <c r="I5470" t="str">
        <f>+VLOOKUP(D5470,[5]Goal17!$I$2:$J$4522,2,FALSE)</f>
        <v>9.00</v>
      </c>
      <c r="J5470" t="e">
        <f>+VLOOKUP(D5470,'[6]2G coverage'!$I$2:$J$3380,2,FALSE)</f>
        <v>#N/A</v>
      </c>
    </row>
    <row r="5471" spans="1:10" x14ac:dyDescent="0.25">
      <c r="A5471">
        <v>438</v>
      </c>
      <c r="B5471" t="s">
        <v>5287</v>
      </c>
      <c r="C5471">
        <f t="shared" si="177"/>
        <v>2008</v>
      </c>
      <c r="D5471" t="str">
        <f t="shared" si="178"/>
        <v>4382008</v>
      </c>
      <c r="E5471" t="e">
        <f>+VLOOKUP(D5471,[2]WeightCountryEstimate!$C$2:$D$116,2,FALSE)</f>
        <v>#N/A</v>
      </c>
      <c r="F5471" t="e">
        <f>+VLOOKUP(D5471,'[3]Suff living area by country'!$J$2:$K$423,2,FALSE)</f>
        <v>#N/A</v>
      </c>
      <c r="G5471" t="e">
        <f>+VLOOKUP(D5471,'[1]Freight vol by country &amp; year'!$C$2:$D$886,2,FALSE)</f>
        <v>#N/A</v>
      </c>
      <c r="H5471" t="e">
        <f>+VLOOKUP(D5471,[4]Goal11!$I$2:$J$560,2,FALSE)</f>
        <v>#N/A</v>
      </c>
      <c r="I5471" t="str">
        <f>+VLOOKUP(D5471,[5]Goal17!$I$2:$J$4522,2,FALSE)</f>
        <v>70.00</v>
      </c>
      <c r="J5471" t="e">
        <f>+VLOOKUP(D5471,'[6]2G coverage'!$I$2:$J$3380,2,FALSE)</f>
        <v>#N/A</v>
      </c>
    </row>
    <row r="5472" spans="1:10" x14ac:dyDescent="0.25">
      <c r="A5472">
        <v>440</v>
      </c>
      <c r="B5472" t="s">
        <v>5288</v>
      </c>
      <c r="C5472">
        <f t="shared" si="177"/>
        <v>2008</v>
      </c>
      <c r="D5472" t="str">
        <f t="shared" si="178"/>
        <v>4402008</v>
      </c>
      <c r="E5472" t="e">
        <f>+VLOOKUP(D5472,[2]WeightCountryEstimate!$C$2:$D$116,2,FALSE)</f>
        <v>#N/A</v>
      </c>
      <c r="F5472" t="e">
        <f>+VLOOKUP(D5472,'[3]Suff living area by country'!$J$2:$K$423,2,FALSE)</f>
        <v>#N/A</v>
      </c>
      <c r="G5472" t="e">
        <f>+VLOOKUP(D5472,'[1]Freight vol by country &amp; year'!$C$2:$D$886,2,FALSE)</f>
        <v>#N/A</v>
      </c>
      <c r="H5472" t="e">
        <f>+VLOOKUP(D5472,[4]Goal11!$I$2:$J$560,2,FALSE)</f>
        <v>#N/A</v>
      </c>
      <c r="I5472" t="str">
        <f>+VLOOKUP(D5472,[5]Goal17!$I$2:$J$4522,2,FALSE)</f>
        <v>55.22</v>
      </c>
      <c r="J5472" t="str">
        <f>+VLOOKUP(D5472,'[6]2G coverage'!$I$2:$J$3380,2,FALSE)</f>
        <v>100.00</v>
      </c>
    </row>
    <row r="5473" spans="1:10" x14ac:dyDescent="0.25">
      <c r="A5473">
        <v>442</v>
      </c>
      <c r="B5473" t="s">
        <v>5289</v>
      </c>
      <c r="C5473">
        <f t="shared" si="177"/>
        <v>2008</v>
      </c>
      <c r="D5473" t="str">
        <f t="shared" si="178"/>
        <v>4422008</v>
      </c>
      <c r="E5473" t="e">
        <f>+VLOOKUP(D5473,[2]WeightCountryEstimate!$C$2:$D$116,2,FALSE)</f>
        <v>#N/A</v>
      </c>
      <c r="F5473" t="e">
        <f>+VLOOKUP(D5473,'[3]Suff living area by country'!$J$2:$K$423,2,FALSE)</f>
        <v>#N/A</v>
      </c>
      <c r="G5473" t="e">
        <f>+VLOOKUP(D5473,'[1]Freight vol by country &amp; year'!$C$2:$D$886,2,FALSE)</f>
        <v>#N/A</v>
      </c>
      <c r="H5473" t="e">
        <f>+VLOOKUP(D5473,[4]Goal11!$I$2:$J$560,2,FALSE)</f>
        <v>#N/A</v>
      </c>
      <c r="I5473" t="str">
        <f>+VLOOKUP(D5473,[5]Goal17!$I$2:$J$4522,2,FALSE)</f>
        <v>82.23</v>
      </c>
      <c r="J5473" t="str">
        <f>+VLOOKUP(D5473,'[6]2G coverage'!$I$2:$J$3380,2,FALSE)</f>
        <v>99.90</v>
      </c>
    </row>
    <row r="5474" spans="1:10" x14ac:dyDescent="0.25">
      <c r="A5474">
        <v>446</v>
      </c>
      <c r="B5474" t="s">
        <v>5290</v>
      </c>
      <c r="C5474">
        <f t="shared" si="177"/>
        <v>2008</v>
      </c>
      <c r="D5474" t="str">
        <f t="shared" si="178"/>
        <v>4462008</v>
      </c>
      <c r="E5474" t="e">
        <f>+VLOOKUP(D5474,[2]WeightCountryEstimate!$C$2:$D$116,2,FALSE)</f>
        <v>#N/A</v>
      </c>
      <c r="F5474" t="e">
        <f>+VLOOKUP(D5474,'[3]Suff living area by country'!$J$2:$K$423,2,FALSE)</f>
        <v>#N/A</v>
      </c>
      <c r="G5474" t="e">
        <f>+VLOOKUP(D5474,'[1]Freight vol by country &amp; year'!$C$2:$D$886,2,FALSE)</f>
        <v>#N/A</v>
      </c>
      <c r="H5474" t="e">
        <f>+VLOOKUP(D5474,[4]Goal11!$I$2:$J$560,2,FALSE)</f>
        <v>#N/A</v>
      </c>
      <c r="I5474" t="str">
        <f>+VLOOKUP(D5474,[5]Goal17!$I$2:$J$4522,2,FALSE)</f>
        <v>49.24</v>
      </c>
      <c r="J5474" t="str">
        <f>+VLOOKUP(D5474,'[6]2G coverage'!$I$2:$J$3380,2,FALSE)</f>
        <v>99.80</v>
      </c>
    </row>
    <row r="5475" spans="1:10" x14ac:dyDescent="0.25">
      <c r="A5475">
        <v>450</v>
      </c>
      <c r="B5475" t="s">
        <v>5291</v>
      </c>
      <c r="C5475">
        <f t="shared" si="177"/>
        <v>2008</v>
      </c>
      <c r="D5475" t="str">
        <f t="shared" si="178"/>
        <v>4502008</v>
      </c>
      <c r="E5475" t="e">
        <f>+VLOOKUP(D5475,[2]WeightCountryEstimate!$C$2:$D$116,2,FALSE)</f>
        <v>#N/A</v>
      </c>
      <c r="F5475">
        <f>+VLOOKUP(D5475,'[3]Suff living area by country'!$J$2:$K$423,2,FALSE)</f>
        <v>55</v>
      </c>
      <c r="G5475" t="e">
        <f>+VLOOKUP(D5475,'[1]Freight vol by country &amp; year'!$C$2:$D$886,2,FALSE)</f>
        <v>#N/A</v>
      </c>
      <c r="H5475" t="e">
        <f>+VLOOKUP(D5475,[4]Goal11!$I$2:$J$560,2,FALSE)</f>
        <v>#N/A</v>
      </c>
      <c r="I5475" t="str">
        <f>+VLOOKUP(D5475,[5]Goal17!$I$2:$J$4522,2,FALSE)</f>
        <v>1.65</v>
      </c>
      <c r="J5475" t="e">
        <f>+VLOOKUP(D5475,'[6]2G coverage'!$I$2:$J$3380,2,FALSE)</f>
        <v>#N/A</v>
      </c>
    </row>
    <row r="5476" spans="1:10" x14ac:dyDescent="0.25">
      <c r="A5476">
        <v>454</v>
      </c>
      <c r="B5476" t="s">
        <v>5292</v>
      </c>
      <c r="C5476">
        <f t="shared" si="177"/>
        <v>2008</v>
      </c>
      <c r="D5476" t="str">
        <f t="shared" si="178"/>
        <v>4542008</v>
      </c>
      <c r="E5476" t="e">
        <f>+VLOOKUP(D5476,[2]WeightCountryEstimate!$C$2:$D$116,2,FALSE)</f>
        <v>#N/A</v>
      </c>
      <c r="F5476" t="e">
        <f>+VLOOKUP(D5476,'[3]Suff living area by country'!$J$2:$K$423,2,FALSE)</f>
        <v>#N/A</v>
      </c>
      <c r="G5476" t="e">
        <f>+VLOOKUP(D5476,'[1]Freight vol by country &amp; year'!$C$2:$D$886,2,FALSE)</f>
        <v>#N/A</v>
      </c>
      <c r="H5476" t="e">
        <f>+VLOOKUP(D5476,[4]Goal11!$I$2:$J$560,2,FALSE)</f>
        <v>#N/A</v>
      </c>
      <c r="I5476" t="str">
        <f>+VLOOKUP(D5476,[5]Goal17!$I$2:$J$4522,2,FALSE)</f>
        <v>0.70</v>
      </c>
      <c r="J5476" t="e">
        <f>+VLOOKUP(D5476,'[6]2G coverage'!$I$2:$J$3380,2,FALSE)</f>
        <v>#N/A</v>
      </c>
    </row>
    <row r="5477" spans="1:10" x14ac:dyDescent="0.25">
      <c r="A5477">
        <v>458</v>
      </c>
      <c r="B5477" t="s">
        <v>5293</v>
      </c>
      <c r="C5477">
        <f t="shared" si="177"/>
        <v>2008</v>
      </c>
      <c r="D5477" t="str">
        <f t="shared" si="178"/>
        <v>4582008</v>
      </c>
      <c r="E5477" t="e">
        <f>+VLOOKUP(D5477,[2]WeightCountryEstimate!$C$2:$D$116,2,FALSE)</f>
        <v>#N/A</v>
      </c>
      <c r="F5477" t="e">
        <f>+VLOOKUP(D5477,'[3]Suff living area by country'!$J$2:$K$423,2,FALSE)</f>
        <v>#N/A</v>
      </c>
      <c r="G5477" t="e">
        <f>+VLOOKUP(D5477,'[1]Freight vol by country &amp; year'!$C$2:$D$886,2,FALSE)</f>
        <v>#N/A</v>
      </c>
      <c r="H5477" t="e">
        <f>+VLOOKUP(D5477,[4]Goal11!$I$2:$J$560,2,FALSE)</f>
        <v>#N/A</v>
      </c>
      <c r="I5477" t="str">
        <f>+VLOOKUP(D5477,[5]Goal17!$I$2:$J$4522,2,FALSE)</f>
        <v>55.80</v>
      </c>
      <c r="J5477" t="str">
        <f>+VLOOKUP(D5477,'[6]2G coverage'!$I$2:$J$3380,2,FALSE)</f>
        <v>92.00</v>
      </c>
    </row>
    <row r="5478" spans="1:10" x14ac:dyDescent="0.25">
      <c r="A5478">
        <v>462</v>
      </c>
      <c r="B5478" t="s">
        <v>5294</v>
      </c>
      <c r="C5478">
        <f t="shared" si="177"/>
        <v>2008</v>
      </c>
      <c r="D5478" t="str">
        <f t="shared" si="178"/>
        <v>4622008</v>
      </c>
      <c r="E5478" t="e">
        <f>+VLOOKUP(D5478,[2]WeightCountryEstimate!$C$2:$D$116,2,FALSE)</f>
        <v>#N/A</v>
      </c>
      <c r="F5478" t="e">
        <f>+VLOOKUP(D5478,'[3]Suff living area by country'!$J$2:$K$423,2,FALSE)</f>
        <v>#N/A</v>
      </c>
      <c r="G5478" t="e">
        <f>+VLOOKUP(D5478,'[1]Freight vol by country &amp; year'!$C$2:$D$886,2,FALSE)</f>
        <v>#N/A</v>
      </c>
      <c r="H5478" t="e">
        <f>+VLOOKUP(D5478,[4]Goal11!$I$2:$J$560,2,FALSE)</f>
        <v>#N/A</v>
      </c>
      <c r="I5478" t="str">
        <f>+VLOOKUP(D5478,[5]Goal17!$I$2:$J$4522,2,FALSE)</f>
        <v>23.20</v>
      </c>
      <c r="J5478" t="str">
        <f>+VLOOKUP(D5478,'[6]2G coverage'!$I$2:$J$3380,2,FALSE)</f>
        <v>100.00</v>
      </c>
    </row>
    <row r="5479" spans="1:10" x14ac:dyDescent="0.25">
      <c r="A5479">
        <v>466</v>
      </c>
      <c r="B5479" t="s">
        <v>5295</v>
      </c>
      <c r="C5479">
        <f t="shared" si="177"/>
        <v>2008</v>
      </c>
      <c r="D5479" t="str">
        <f t="shared" si="178"/>
        <v>4662008</v>
      </c>
      <c r="E5479" t="e">
        <f>+VLOOKUP(D5479,[2]WeightCountryEstimate!$C$2:$D$116,2,FALSE)</f>
        <v>#N/A</v>
      </c>
      <c r="F5479" t="e">
        <f>+VLOOKUP(D5479,'[3]Suff living area by country'!$J$2:$K$423,2,FALSE)</f>
        <v>#N/A</v>
      </c>
      <c r="G5479" t="e">
        <f>+VLOOKUP(D5479,'[1]Freight vol by country &amp; year'!$C$2:$D$886,2,FALSE)</f>
        <v>#N/A</v>
      </c>
      <c r="H5479" t="e">
        <f>+VLOOKUP(D5479,[4]Goal11!$I$2:$J$560,2,FALSE)</f>
        <v>#N/A</v>
      </c>
      <c r="I5479" t="str">
        <f>+VLOOKUP(D5479,[5]Goal17!$I$2:$J$4522,2,FALSE)</f>
        <v>1.57</v>
      </c>
      <c r="J5479" t="e">
        <f>+VLOOKUP(D5479,'[6]2G coverage'!$I$2:$J$3380,2,FALSE)</f>
        <v>#N/A</v>
      </c>
    </row>
    <row r="5480" spans="1:10" x14ac:dyDescent="0.25">
      <c r="A5480">
        <v>470</v>
      </c>
      <c r="B5480" t="s">
        <v>5296</v>
      </c>
      <c r="C5480">
        <f t="shared" si="177"/>
        <v>2008</v>
      </c>
      <c r="D5480" t="str">
        <f t="shared" si="178"/>
        <v>4702008</v>
      </c>
      <c r="E5480" t="e">
        <f>+VLOOKUP(D5480,[2]WeightCountryEstimate!$C$2:$D$116,2,FALSE)</f>
        <v>#N/A</v>
      </c>
      <c r="F5480" t="e">
        <f>+VLOOKUP(D5480,'[3]Suff living area by country'!$J$2:$K$423,2,FALSE)</f>
        <v>#N/A</v>
      </c>
      <c r="G5480" t="e">
        <f>+VLOOKUP(D5480,'[1]Freight vol by country &amp; year'!$C$2:$D$886,2,FALSE)</f>
        <v>#N/A</v>
      </c>
      <c r="H5480" t="e">
        <f>+VLOOKUP(D5480,[4]Goal11!$I$2:$J$560,2,FALSE)</f>
        <v>#N/A</v>
      </c>
      <c r="I5480" t="str">
        <f>+VLOOKUP(D5480,[5]Goal17!$I$2:$J$4522,2,FALSE)</f>
        <v>50.08</v>
      </c>
      <c r="J5480" t="str">
        <f>+VLOOKUP(D5480,'[6]2G coverage'!$I$2:$J$3380,2,FALSE)</f>
        <v>100.00</v>
      </c>
    </row>
    <row r="5481" spans="1:10" x14ac:dyDescent="0.25">
      <c r="A5481">
        <v>474</v>
      </c>
      <c r="B5481" t="s">
        <v>5297</v>
      </c>
      <c r="C5481">
        <f t="shared" si="177"/>
        <v>2008</v>
      </c>
      <c r="D5481" t="str">
        <f t="shared" si="178"/>
        <v>4742008</v>
      </c>
      <c r="E5481" t="e">
        <f>+VLOOKUP(D5481,[2]WeightCountryEstimate!$C$2:$D$116,2,FALSE)</f>
        <v>#N/A</v>
      </c>
      <c r="F5481" t="e">
        <f>+VLOOKUP(D5481,'[3]Suff living area by country'!$J$2:$K$423,2,FALSE)</f>
        <v>#N/A</v>
      </c>
      <c r="G5481" t="e">
        <f>+VLOOKUP(D5481,'[1]Freight vol by country &amp; year'!$C$2:$D$886,2,FALSE)</f>
        <v>#N/A</v>
      </c>
      <c r="H5481" t="e">
        <f>+VLOOKUP(D5481,[4]Goal11!$I$2:$J$560,2,FALSE)</f>
        <v>#N/A</v>
      </c>
      <c r="I5481" t="str">
        <f>+VLOOKUP(D5481,[5]Goal17!$I$2:$J$4522,2,FALSE)</f>
        <v>39.67</v>
      </c>
      <c r="J5481" t="e">
        <f>+VLOOKUP(D5481,'[6]2G coverage'!$I$2:$J$3380,2,FALSE)</f>
        <v>#N/A</v>
      </c>
    </row>
    <row r="5482" spans="1:10" x14ac:dyDescent="0.25">
      <c r="A5482">
        <v>478</v>
      </c>
      <c r="B5482" t="s">
        <v>5298</v>
      </c>
      <c r="C5482">
        <f t="shared" ref="C5482:C5545" si="179">+C5187+1</f>
        <v>2008</v>
      </c>
      <c r="D5482" t="str">
        <f t="shared" si="178"/>
        <v>4782008</v>
      </c>
      <c r="E5482" t="e">
        <f>+VLOOKUP(D5482,[2]WeightCountryEstimate!$C$2:$D$116,2,FALSE)</f>
        <v>#N/A</v>
      </c>
      <c r="F5482" t="e">
        <f>+VLOOKUP(D5482,'[3]Suff living area by country'!$J$2:$K$423,2,FALSE)</f>
        <v>#N/A</v>
      </c>
      <c r="G5482" t="e">
        <f>+VLOOKUP(D5482,'[1]Freight vol by country &amp; year'!$C$2:$D$886,2,FALSE)</f>
        <v>#N/A</v>
      </c>
      <c r="H5482" t="e">
        <f>+VLOOKUP(D5482,[4]Goal11!$I$2:$J$560,2,FALSE)</f>
        <v>#N/A</v>
      </c>
      <c r="I5482" t="str">
        <f>+VLOOKUP(D5482,[5]Goal17!$I$2:$J$4522,2,FALSE)</f>
        <v>1.87</v>
      </c>
      <c r="J5482" t="str">
        <f>+VLOOKUP(D5482,'[6]2G coverage'!$I$2:$J$3380,2,FALSE)</f>
        <v>62.00</v>
      </c>
    </row>
    <row r="5483" spans="1:10" x14ac:dyDescent="0.25">
      <c r="A5483">
        <v>480</v>
      </c>
      <c r="B5483" t="s">
        <v>5299</v>
      </c>
      <c r="C5483">
        <f t="shared" si="179"/>
        <v>2008</v>
      </c>
      <c r="D5483" t="str">
        <f t="shared" si="178"/>
        <v>4802008</v>
      </c>
      <c r="E5483" t="e">
        <f>+VLOOKUP(D5483,[2]WeightCountryEstimate!$C$2:$D$116,2,FALSE)</f>
        <v>#N/A</v>
      </c>
      <c r="F5483" t="e">
        <f>+VLOOKUP(D5483,'[3]Suff living area by country'!$J$2:$K$423,2,FALSE)</f>
        <v>#N/A</v>
      </c>
      <c r="G5483" t="e">
        <f>+VLOOKUP(D5483,'[1]Freight vol by country &amp; year'!$C$2:$D$886,2,FALSE)</f>
        <v>#N/A</v>
      </c>
      <c r="H5483" t="e">
        <f>+VLOOKUP(D5483,[4]Goal11!$I$2:$J$560,2,FALSE)</f>
        <v>#N/A</v>
      </c>
      <c r="I5483" t="str">
        <f>+VLOOKUP(D5483,[5]Goal17!$I$2:$J$4522,2,FALSE)</f>
        <v>21.81</v>
      </c>
      <c r="J5483" t="str">
        <f>+VLOOKUP(D5483,'[6]2G coverage'!$I$2:$J$3380,2,FALSE)</f>
        <v>99.00</v>
      </c>
    </row>
    <row r="5484" spans="1:10" x14ac:dyDescent="0.25">
      <c r="A5484">
        <v>484</v>
      </c>
      <c r="B5484" t="s">
        <v>5300</v>
      </c>
      <c r="C5484">
        <f t="shared" si="179"/>
        <v>2008</v>
      </c>
      <c r="D5484" t="str">
        <f t="shared" si="178"/>
        <v>4842008</v>
      </c>
      <c r="E5484" t="e">
        <f>+VLOOKUP(D5484,[2]WeightCountryEstimate!$C$2:$D$116,2,FALSE)</f>
        <v>#N/A</v>
      </c>
      <c r="F5484" t="e">
        <f>+VLOOKUP(D5484,'[3]Suff living area by country'!$J$2:$K$423,2,FALSE)</f>
        <v>#N/A</v>
      </c>
      <c r="G5484" t="e">
        <f>+VLOOKUP(D5484,'[1]Freight vol by country &amp; year'!$C$2:$D$886,2,FALSE)</f>
        <v>#N/A</v>
      </c>
      <c r="H5484" t="e">
        <f>+VLOOKUP(D5484,[4]Goal11!$I$2:$J$560,2,FALSE)</f>
        <v>#N/A</v>
      </c>
      <c r="I5484" t="str">
        <f>+VLOOKUP(D5484,[5]Goal17!$I$2:$J$4522,2,FALSE)</f>
        <v>21.71</v>
      </c>
      <c r="J5484" t="str">
        <f>+VLOOKUP(D5484,'[6]2G coverage'!$I$2:$J$3380,2,FALSE)</f>
        <v>99.90</v>
      </c>
    </row>
    <row r="5485" spans="1:10" x14ac:dyDescent="0.25">
      <c r="A5485">
        <v>485</v>
      </c>
      <c r="B5485" t="s">
        <v>5301</v>
      </c>
      <c r="C5485">
        <f t="shared" si="179"/>
        <v>2008</v>
      </c>
      <c r="D5485" t="str">
        <f t="shared" si="178"/>
        <v>4852008</v>
      </c>
      <c r="E5485" t="e">
        <f>+VLOOKUP(D5485,[2]WeightCountryEstimate!$C$2:$D$116,2,FALSE)</f>
        <v>#N/A</v>
      </c>
      <c r="F5485" t="e">
        <f>+VLOOKUP(D5485,'[3]Suff living area by country'!$J$2:$K$423,2,FALSE)</f>
        <v>#N/A</v>
      </c>
      <c r="G5485" t="e">
        <f>+VLOOKUP(D5485,'[1]Freight vol by country &amp; year'!$C$2:$D$886,2,FALSE)</f>
        <v>#N/A</v>
      </c>
      <c r="H5485" t="e">
        <f>+VLOOKUP(D5485,[4]Goal11!$I$2:$J$560,2,FALSE)</f>
        <v>#N/A</v>
      </c>
      <c r="I5485" t="e">
        <f>+VLOOKUP(D5485,[5]Goal17!$I$2:$J$4522,2,FALSE)</f>
        <v>#N/A</v>
      </c>
      <c r="J5485" t="e">
        <f>+VLOOKUP(D5485,'[6]2G coverage'!$I$2:$J$3380,2,FALSE)</f>
        <v>#N/A</v>
      </c>
    </row>
    <row r="5486" spans="1:10" x14ac:dyDescent="0.25">
      <c r="A5486">
        <v>492</v>
      </c>
      <c r="B5486" t="s">
        <v>5302</v>
      </c>
      <c r="C5486">
        <f t="shared" si="179"/>
        <v>2008</v>
      </c>
      <c r="D5486" t="str">
        <f t="shared" si="178"/>
        <v>4922008</v>
      </c>
      <c r="E5486" t="e">
        <f>+VLOOKUP(D5486,[2]WeightCountryEstimate!$C$2:$D$116,2,FALSE)</f>
        <v>#N/A</v>
      </c>
      <c r="F5486" t="e">
        <f>+VLOOKUP(D5486,'[3]Suff living area by country'!$J$2:$K$423,2,FALSE)</f>
        <v>#N/A</v>
      </c>
      <c r="G5486" t="e">
        <f>+VLOOKUP(D5486,'[1]Freight vol by country &amp; year'!$C$2:$D$886,2,FALSE)</f>
        <v>#N/A</v>
      </c>
      <c r="H5486" t="e">
        <f>+VLOOKUP(D5486,[4]Goal11!$I$2:$J$560,2,FALSE)</f>
        <v>#N/A</v>
      </c>
      <c r="I5486" t="str">
        <f>+VLOOKUP(D5486,[5]Goal17!$I$2:$J$4522,2,FALSE)</f>
        <v>67.25</v>
      </c>
      <c r="J5486" t="str">
        <f>+VLOOKUP(D5486,'[6]2G coverage'!$I$2:$J$3380,2,FALSE)</f>
        <v>100.00</v>
      </c>
    </row>
    <row r="5487" spans="1:10" x14ac:dyDescent="0.25">
      <c r="A5487">
        <v>496</v>
      </c>
      <c r="B5487" t="s">
        <v>5303</v>
      </c>
      <c r="C5487">
        <f t="shared" si="179"/>
        <v>2008</v>
      </c>
      <c r="D5487" t="str">
        <f t="shared" si="178"/>
        <v>4962008</v>
      </c>
      <c r="E5487" t="e">
        <f>+VLOOKUP(D5487,[2]WeightCountryEstimate!$C$2:$D$116,2,FALSE)</f>
        <v>#N/A</v>
      </c>
      <c r="F5487" t="e">
        <f>+VLOOKUP(D5487,'[3]Suff living area by country'!$J$2:$K$423,2,FALSE)</f>
        <v>#N/A</v>
      </c>
      <c r="G5487" t="e">
        <f>+VLOOKUP(D5487,'[1]Freight vol by country &amp; year'!$C$2:$D$886,2,FALSE)</f>
        <v>#N/A</v>
      </c>
      <c r="H5487" t="e">
        <f>+VLOOKUP(D5487,[4]Goal11!$I$2:$J$560,2,FALSE)</f>
        <v>#N/A</v>
      </c>
      <c r="I5487" t="str">
        <f>+VLOOKUP(D5487,[5]Goal17!$I$2:$J$4522,2,FALSE)</f>
        <v>9.80</v>
      </c>
      <c r="J5487" t="str">
        <f>+VLOOKUP(D5487,'[6]2G coverage'!$I$2:$J$3380,2,FALSE)</f>
        <v>65.70</v>
      </c>
    </row>
    <row r="5488" spans="1:10" x14ac:dyDescent="0.25">
      <c r="A5488">
        <v>498</v>
      </c>
      <c r="B5488" t="s">
        <v>5304</v>
      </c>
      <c r="C5488">
        <f t="shared" si="179"/>
        <v>2008</v>
      </c>
      <c r="D5488" t="str">
        <f t="shared" si="178"/>
        <v>4982008</v>
      </c>
      <c r="E5488" t="e">
        <f>+VLOOKUP(D5488,[2]WeightCountryEstimate!$C$2:$D$116,2,FALSE)</f>
        <v>#N/A</v>
      </c>
      <c r="F5488" t="e">
        <f>+VLOOKUP(D5488,'[3]Suff living area by country'!$J$2:$K$423,2,FALSE)</f>
        <v>#N/A</v>
      </c>
      <c r="G5488" t="e">
        <f>+VLOOKUP(D5488,'[1]Freight vol by country &amp; year'!$C$2:$D$886,2,FALSE)</f>
        <v>#N/A</v>
      </c>
      <c r="H5488" t="e">
        <f>+VLOOKUP(D5488,[4]Goal11!$I$2:$J$560,2,FALSE)</f>
        <v>#N/A</v>
      </c>
      <c r="I5488" t="str">
        <f>+VLOOKUP(D5488,[5]Goal17!$I$2:$J$4522,2,FALSE)</f>
        <v>23.39</v>
      </c>
      <c r="J5488" t="e">
        <f>+VLOOKUP(D5488,'[6]2G coverage'!$I$2:$J$3380,2,FALSE)</f>
        <v>#N/A</v>
      </c>
    </row>
    <row r="5489" spans="1:10" x14ac:dyDescent="0.25">
      <c r="A5489">
        <v>499</v>
      </c>
      <c r="B5489" t="s">
        <v>5305</v>
      </c>
      <c r="C5489">
        <f t="shared" si="179"/>
        <v>2008</v>
      </c>
      <c r="D5489" t="str">
        <f t="shared" si="178"/>
        <v>4992008</v>
      </c>
      <c r="E5489" t="e">
        <f>+VLOOKUP(D5489,[2]WeightCountryEstimate!$C$2:$D$116,2,FALSE)</f>
        <v>#N/A</v>
      </c>
      <c r="F5489" t="e">
        <f>+VLOOKUP(D5489,'[3]Suff living area by country'!$J$2:$K$423,2,FALSE)</f>
        <v>#N/A</v>
      </c>
      <c r="G5489" t="e">
        <f>+VLOOKUP(D5489,'[1]Freight vol by country &amp; year'!$C$2:$D$886,2,FALSE)</f>
        <v>#N/A</v>
      </c>
      <c r="H5489" t="e">
        <f>+VLOOKUP(D5489,[4]Goal11!$I$2:$J$560,2,FALSE)</f>
        <v>#N/A</v>
      </c>
      <c r="I5489" t="str">
        <f>+VLOOKUP(D5489,[5]Goal17!$I$2:$J$4522,2,FALSE)</f>
        <v>32.90</v>
      </c>
      <c r="J5489" t="str">
        <f>+VLOOKUP(D5489,'[6]2G coverage'!$I$2:$J$3380,2,FALSE)</f>
        <v>99.00</v>
      </c>
    </row>
    <row r="5490" spans="1:10" x14ac:dyDescent="0.25">
      <c r="A5490">
        <v>500</v>
      </c>
      <c r="B5490" t="s">
        <v>5306</v>
      </c>
      <c r="C5490">
        <f t="shared" si="179"/>
        <v>2008</v>
      </c>
      <c r="D5490" t="str">
        <f t="shared" si="178"/>
        <v>5002008</v>
      </c>
      <c r="E5490" t="e">
        <f>+VLOOKUP(D5490,[2]WeightCountryEstimate!$C$2:$D$116,2,FALSE)</f>
        <v>#N/A</v>
      </c>
      <c r="F5490" t="e">
        <f>+VLOOKUP(D5490,'[3]Suff living area by country'!$J$2:$K$423,2,FALSE)</f>
        <v>#N/A</v>
      </c>
      <c r="G5490" t="e">
        <f>+VLOOKUP(D5490,'[1]Freight vol by country &amp; year'!$C$2:$D$886,2,FALSE)</f>
        <v>#N/A</v>
      </c>
      <c r="H5490" t="e">
        <f>+VLOOKUP(D5490,[4]Goal11!$I$2:$J$560,2,FALSE)</f>
        <v>#N/A</v>
      </c>
      <c r="I5490" t="str">
        <f>+VLOOKUP(D5490,[5]Goal17!$I$2:$J$4522,2,FALSE)</f>
        <v>20.32</v>
      </c>
      <c r="J5490" t="e">
        <f>+VLOOKUP(D5490,'[6]2G coverage'!$I$2:$J$3380,2,FALSE)</f>
        <v>#N/A</v>
      </c>
    </row>
    <row r="5491" spans="1:10" x14ac:dyDescent="0.25">
      <c r="A5491">
        <v>504</v>
      </c>
      <c r="B5491" t="s">
        <v>5307</v>
      </c>
      <c r="C5491">
        <f t="shared" si="179"/>
        <v>2008</v>
      </c>
      <c r="D5491" t="str">
        <f t="shared" si="178"/>
        <v>5042008</v>
      </c>
      <c r="E5491" t="e">
        <f>+VLOOKUP(D5491,[2]WeightCountryEstimate!$C$2:$D$116,2,FALSE)</f>
        <v>#N/A</v>
      </c>
      <c r="F5491" t="e">
        <f>+VLOOKUP(D5491,'[3]Suff living area by country'!$J$2:$K$423,2,FALSE)</f>
        <v>#N/A</v>
      </c>
      <c r="G5491" t="e">
        <f>+VLOOKUP(D5491,'[1]Freight vol by country &amp; year'!$C$2:$D$886,2,FALSE)</f>
        <v>#N/A</v>
      </c>
      <c r="H5491" t="e">
        <f>+VLOOKUP(D5491,[4]Goal11!$I$2:$J$560,2,FALSE)</f>
        <v>#N/A</v>
      </c>
      <c r="I5491" t="str">
        <f>+VLOOKUP(D5491,[5]Goal17!$I$2:$J$4522,2,FALSE)</f>
        <v>33.10</v>
      </c>
      <c r="J5491" t="str">
        <f>+VLOOKUP(D5491,'[6]2G coverage'!$I$2:$J$3380,2,FALSE)</f>
        <v>98.00</v>
      </c>
    </row>
    <row r="5492" spans="1:10" x14ac:dyDescent="0.25">
      <c r="A5492">
        <v>508</v>
      </c>
      <c r="B5492" t="s">
        <v>5308</v>
      </c>
      <c r="C5492">
        <f t="shared" si="179"/>
        <v>2008</v>
      </c>
      <c r="D5492" t="str">
        <f t="shared" si="178"/>
        <v>5082008</v>
      </c>
      <c r="E5492" t="e">
        <f>+VLOOKUP(D5492,[2]WeightCountryEstimate!$C$2:$D$116,2,FALSE)</f>
        <v>#N/A</v>
      </c>
      <c r="F5492">
        <f>+VLOOKUP(D5492,'[3]Suff living area by country'!$J$2:$K$423,2,FALSE)</f>
        <v>72.8</v>
      </c>
      <c r="G5492" t="e">
        <f>+VLOOKUP(D5492,'[1]Freight vol by country &amp; year'!$C$2:$D$886,2,FALSE)</f>
        <v>#N/A</v>
      </c>
      <c r="H5492" t="e">
        <f>+VLOOKUP(D5492,[4]Goal11!$I$2:$J$560,2,FALSE)</f>
        <v>#N/A</v>
      </c>
      <c r="I5492" t="str">
        <f>+VLOOKUP(D5492,[5]Goal17!$I$2:$J$4522,2,FALSE)</f>
        <v>1.56</v>
      </c>
      <c r="J5492" t="e">
        <f>+VLOOKUP(D5492,'[6]2G coverage'!$I$2:$J$3380,2,FALSE)</f>
        <v>#N/A</v>
      </c>
    </row>
    <row r="5493" spans="1:10" x14ac:dyDescent="0.25">
      <c r="A5493">
        <v>512</v>
      </c>
      <c r="B5493" t="s">
        <v>5309</v>
      </c>
      <c r="C5493">
        <f t="shared" si="179"/>
        <v>2008</v>
      </c>
      <c r="D5493" t="str">
        <f t="shared" si="178"/>
        <v>5122008</v>
      </c>
      <c r="E5493" t="e">
        <f>+VLOOKUP(D5493,[2]WeightCountryEstimate!$C$2:$D$116,2,FALSE)</f>
        <v>#N/A</v>
      </c>
      <c r="F5493" t="e">
        <f>+VLOOKUP(D5493,'[3]Suff living area by country'!$J$2:$K$423,2,FALSE)</f>
        <v>#N/A</v>
      </c>
      <c r="G5493" t="e">
        <f>+VLOOKUP(D5493,'[1]Freight vol by country &amp; year'!$C$2:$D$886,2,FALSE)</f>
        <v>#N/A</v>
      </c>
      <c r="H5493" t="e">
        <f>+VLOOKUP(D5493,[4]Goal11!$I$2:$J$560,2,FALSE)</f>
        <v>#N/A</v>
      </c>
      <c r="I5493" t="str">
        <f>+VLOOKUP(D5493,[5]Goal17!$I$2:$J$4522,2,FALSE)</f>
        <v>20.00</v>
      </c>
      <c r="J5493" t="str">
        <f>+VLOOKUP(D5493,'[6]2G coverage'!$I$2:$J$3380,2,FALSE)</f>
        <v>96.40</v>
      </c>
    </row>
    <row r="5494" spans="1:10" x14ac:dyDescent="0.25">
      <c r="A5494">
        <v>513</v>
      </c>
      <c r="B5494" t="s">
        <v>5310</v>
      </c>
      <c r="C5494">
        <f t="shared" si="179"/>
        <v>2008</v>
      </c>
      <c r="D5494" t="str">
        <f t="shared" si="178"/>
        <v>5132008</v>
      </c>
      <c r="E5494" t="e">
        <f>+VLOOKUP(D5494,[2]WeightCountryEstimate!$C$2:$D$116,2,FALSE)</f>
        <v>#N/A</v>
      </c>
      <c r="F5494" t="e">
        <f>+VLOOKUP(D5494,'[3]Suff living area by country'!$J$2:$K$423,2,FALSE)</f>
        <v>#N/A</v>
      </c>
      <c r="G5494" t="e">
        <f>+VLOOKUP(D5494,'[1]Freight vol by country &amp; year'!$C$2:$D$886,2,FALSE)</f>
        <v>#N/A</v>
      </c>
      <c r="H5494" t="e">
        <f>+VLOOKUP(D5494,[4]Goal11!$I$2:$J$560,2,FALSE)</f>
        <v>#N/A</v>
      </c>
      <c r="I5494" t="str">
        <f>+VLOOKUP(D5494,[5]Goal17!$I$2:$J$4522,2,FALSE)</f>
        <v>59.31</v>
      </c>
      <c r="J5494" t="str">
        <f>+VLOOKUP(D5494,'[6]2G coverage'!$I$2:$J$3380,2,FALSE)</f>
        <v>98.72</v>
      </c>
    </row>
    <row r="5495" spans="1:10" x14ac:dyDescent="0.25">
      <c r="A5495">
        <v>514</v>
      </c>
      <c r="B5495" t="s">
        <v>5311</v>
      </c>
      <c r="C5495">
        <f t="shared" si="179"/>
        <v>2008</v>
      </c>
      <c r="D5495" t="str">
        <f t="shared" si="178"/>
        <v>5142008</v>
      </c>
      <c r="E5495" t="e">
        <f>+VLOOKUP(D5495,[2]WeightCountryEstimate!$C$2:$D$116,2,FALSE)</f>
        <v>#N/A</v>
      </c>
      <c r="F5495" t="e">
        <f>+VLOOKUP(D5495,'[3]Suff living area by country'!$J$2:$K$423,2,FALSE)</f>
        <v>#N/A</v>
      </c>
      <c r="G5495" t="e">
        <f>+VLOOKUP(D5495,'[1]Freight vol by country &amp; year'!$C$2:$D$886,2,FALSE)</f>
        <v>#N/A</v>
      </c>
      <c r="H5495" t="e">
        <f>+VLOOKUP(D5495,[4]Goal11!$I$2:$J$560,2,FALSE)</f>
        <v>#N/A</v>
      </c>
      <c r="I5495" t="str">
        <f>+VLOOKUP(D5495,[5]Goal17!$I$2:$J$4522,2,FALSE)</f>
        <v>61.30</v>
      </c>
      <c r="J5495" t="str">
        <f>+VLOOKUP(D5495,'[6]2G coverage'!$I$2:$J$3380,2,FALSE)</f>
        <v>80.88</v>
      </c>
    </row>
    <row r="5496" spans="1:10" x14ac:dyDescent="0.25">
      <c r="A5496">
        <v>515</v>
      </c>
      <c r="B5496" t="s">
        <v>5312</v>
      </c>
      <c r="C5496">
        <f t="shared" si="179"/>
        <v>2008</v>
      </c>
      <c r="D5496" t="str">
        <f t="shared" si="178"/>
        <v>5152008</v>
      </c>
      <c r="E5496" t="e">
        <f>+VLOOKUP(D5496,[2]WeightCountryEstimate!$C$2:$D$116,2,FALSE)</f>
        <v>#N/A</v>
      </c>
      <c r="F5496" t="e">
        <f>+VLOOKUP(D5496,'[3]Suff living area by country'!$J$2:$K$423,2,FALSE)</f>
        <v>#N/A</v>
      </c>
      <c r="G5496" t="e">
        <f>+VLOOKUP(D5496,'[1]Freight vol by country &amp; year'!$C$2:$D$886,2,FALSE)</f>
        <v>#N/A</v>
      </c>
      <c r="H5496" t="e">
        <f>+VLOOKUP(D5496,[4]Goal11!$I$2:$J$560,2,FALSE)</f>
        <v>#N/A</v>
      </c>
      <c r="I5496" t="str">
        <f>+VLOOKUP(D5496,[5]Goal17!$I$2:$J$4522,2,FALSE)</f>
        <v>14.60</v>
      </c>
      <c r="J5496" t="str">
        <f>+VLOOKUP(D5496,'[6]2G coverage'!$I$2:$J$3380,2,FALSE)</f>
        <v>98.84</v>
      </c>
    </row>
    <row r="5497" spans="1:10" x14ac:dyDescent="0.25">
      <c r="A5497">
        <v>516</v>
      </c>
      <c r="B5497" t="s">
        <v>5313</v>
      </c>
      <c r="C5497">
        <f t="shared" si="179"/>
        <v>2008</v>
      </c>
      <c r="D5497" t="str">
        <f t="shared" si="178"/>
        <v>5162008</v>
      </c>
      <c r="E5497" t="e">
        <f>+VLOOKUP(D5497,[2]WeightCountryEstimate!$C$2:$D$116,2,FALSE)</f>
        <v>#N/A</v>
      </c>
      <c r="F5497" t="e">
        <f>+VLOOKUP(D5497,'[3]Suff living area by country'!$J$2:$K$423,2,FALSE)</f>
        <v>#N/A</v>
      </c>
      <c r="G5497" t="e">
        <f>+VLOOKUP(D5497,'[1]Freight vol by country &amp; year'!$C$2:$D$886,2,FALSE)</f>
        <v>#N/A</v>
      </c>
      <c r="H5497" t="e">
        <f>+VLOOKUP(D5497,[4]Goal11!$I$2:$J$560,2,FALSE)</f>
        <v>#N/A</v>
      </c>
      <c r="I5497" t="str">
        <f>+VLOOKUP(D5497,[5]Goal17!$I$2:$J$4522,2,FALSE)</f>
        <v>5.33</v>
      </c>
      <c r="J5497" t="e">
        <f>+VLOOKUP(D5497,'[6]2G coverage'!$I$2:$J$3380,2,FALSE)</f>
        <v>#N/A</v>
      </c>
    </row>
    <row r="5498" spans="1:10" x14ac:dyDescent="0.25">
      <c r="A5498">
        <v>518</v>
      </c>
      <c r="B5498" t="s">
        <v>5314</v>
      </c>
      <c r="C5498">
        <f t="shared" si="179"/>
        <v>2008</v>
      </c>
      <c r="D5498" t="str">
        <f t="shared" si="178"/>
        <v>5182008</v>
      </c>
      <c r="E5498" t="e">
        <f>+VLOOKUP(D5498,[2]WeightCountryEstimate!$C$2:$D$116,2,FALSE)</f>
        <v>#N/A</v>
      </c>
      <c r="F5498" t="e">
        <f>+VLOOKUP(D5498,'[3]Suff living area by country'!$J$2:$K$423,2,FALSE)</f>
        <v>#N/A</v>
      </c>
      <c r="G5498" t="e">
        <f>+VLOOKUP(D5498,'[1]Freight vol by country &amp; year'!$C$2:$D$886,2,FALSE)</f>
        <v>#N/A</v>
      </c>
      <c r="H5498" t="e">
        <f>+VLOOKUP(D5498,[4]Goal11!$I$2:$J$560,2,FALSE)</f>
        <v>#N/A</v>
      </c>
      <c r="I5498" t="e">
        <f>+VLOOKUP(D5498,[5]Goal17!$I$2:$J$4522,2,FALSE)</f>
        <v>#N/A</v>
      </c>
      <c r="J5498" t="e">
        <f>+VLOOKUP(D5498,'[6]2G coverage'!$I$2:$J$3380,2,FALSE)</f>
        <v>#N/A</v>
      </c>
    </row>
    <row r="5499" spans="1:10" x14ac:dyDescent="0.25">
      <c r="A5499">
        <v>520</v>
      </c>
      <c r="B5499" t="s">
        <v>5315</v>
      </c>
      <c r="C5499">
        <f t="shared" si="179"/>
        <v>2008</v>
      </c>
      <c r="D5499" t="str">
        <f t="shared" si="178"/>
        <v>5202008</v>
      </c>
      <c r="E5499" t="e">
        <f>+VLOOKUP(D5499,[2]WeightCountryEstimate!$C$2:$D$116,2,FALSE)</f>
        <v>#N/A</v>
      </c>
      <c r="F5499" t="e">
        <f>+VLOOKUP(D5499,'[3]Suff living area by country'!$J$2:$K$423,2,FALSE)</f>
        <v>#N/A</v>
      </c>
      <c r="G5499" t="e">
        <f>+VLOOKUP(D5499,'[1]Freight vol by country &amp; year'!$C$2:$D$886,2,FALSE)</f>
        <v>#N/A</v>
      </c>
      <c r="H5499" t="e">
        <f>+VLOOKUP(D5499,[4]Goal11!$I$2:$J$560,2,FALSE)</f>
        <v>#N/A</v>
      </c>
      <c r="I5499" t="e">
        <f>+VLOOKUP(D5499,[5]Goal17!$I$2:$J$4522,2,FALSE)</f>
        <v>#N/A</v>
      </c>
      <c r="J5499" t="e">
        <f>+VLOOKUP(D5499,'[6]2G coverage'!$I$2:$J$3380,2,FALSE)</f>
        <v>#N/A</v>
      </c>
    </row>
    <row r="5500" spans="1:10" x14ac:dyDescent="0.25">
      <c r="A5500">
        <v>524</v>
      </c>
      <c r="B5500" t="s">
        <v>5316</v>
      </c>
      <c r="C5500">
        <f t="shared" si="179"/>
        <v>2008</v>
      </c>
      <c r="D5500" t="str">
        <f t="shared" si="178"/>
        <v>5242008</v>
      </c>
      <c r="E5500" t="e">
        <f>+VLOOKUP(D5500,[2]WeightCountryEstimate!$C$2:$D$116,2,FALSE)</f>
        <v>#N/A</v>
      </c>
      <c r="F5500" t="e">
        <f>+VLOOKUP(D5500,'[3]Suff living area by country'!$J$2:$K$423,2,FALSE)</f>
        <v>#N/A</v>
      </c>
      <c r="G5500" t="e">
        <f>+VLOOKUP(D5500,'[1]Freight vol by country &amp; year'!$C$2:$D$886,2,FALSE)</f>
        <v>#N/A</v>
      </c>
      <c r="H5500" t="e">
        <f>+VLOOKUP(D5500,[4]Goal11!$I$2:$J$560,2,FALSE)</f>
        <v>#N/A</v>
      </c>
      <c r="I5500" t="str">
        <f>+VLOOKUP(D5500,[5]Goal17!$I$2:$J$4522,2,FALSE)</f>
        <v>1.73</v>
      </c>
      <c r="J5500" t="e">
        <f>+VLOOKUP(D5500,'[6]2G coverage'!$I$2:$J$3380,2,FALSE)</f>
        <v>#N/A</v>
      </c>
    </row>
    <row r="5501" spans="1:10" x14ac:dyDescent="0.25">
      <c r="A5501">
        <v>528</v>
      </c>
      <c r="B5501" t="s">
        <v>5317</v>
      </c>
      <c r="C5501">
        <f t="shared" si="179"/>
        <v>2008</v>
      </c>
      <c r="D5501" t="str">
        <f t="shared" si="178"/>
        <v>5282008</v>
      </c>
      <c r="E5501" t="e">
        <f>+VLOOKUP(D5501,[2]WeightCountryEstimate!$C$2:$D$116,2,FALSE)</f>
        <v>#N/A</v>
      </c>
      <c r="F5501" t="e">
        <f>+VLOOKUP(D5501,'[3]Suff living area by country'!$J$2:$K$423,2,FALSE)</f>
        <v>#N/A</v>
      </c>
      <c r="G5501" t="e">
        <f>+VLOOKUP(D5501,'[1]Freight vol by country &amp; year'!$C$2:$D$886,2,FALSE)</f>
        <v>#N/A</v>
      </c>
      <c r="H5501" t="e">
        <f>+VLOOKUP(D5501,[4]Goal11!$I$2:$J$560,2,FALSE)</f>
        <v>#N/A</v>
      </c>
      <c r="I5501" t="str">
        <f>+VLOOKUP(D5501,[5]Goal17!$I$2:$J$4522,2,FALSE)</f>
        <v>87.42</v>
      </c>
      <c r="J5501" t="str">
        <f>+VLOOKUP(D5501,'[6]2G coverage'!$I$2:$J$3380,2,FALSE)</f>
        <v>98.00</v>
      </c>
    </row>
    <row r="5502" spans="1:10" x14ac:dyDescent="0.25">
      <c r="A5502">
        <v>531</v>
      </c>
      <c r="B5502" t="s">
        <v>5318</v>
      </c>
      <c r="C5502">
        <f t="shared" si="179"/>
        <v>2008</v>
      </c>
      <c r="D5502" t="str">
        <f t="shared" si="178"/>
        <v>5312008</v>
      </c>
      <c r="E5502" t="e">
        <f>+VLOOKUP(D5502,[2]WeightCountryEstimate!$C$2:$D$116,2,FALSE)</f>
        <v>#N/A</v>
      </c>
      <c r="F5502" t="e">
        <f>+VLOOKUP(D5502,'[3]Suff living area by country'!$J$2:$K$423,2,FALSE)</f>
        <v>#N/A</v>
      </c>
      <c r="G5502" t="e">
        <f>+VLOOKUP(D5502,'[1]Freight vol by country &amp; year'!$C$2:$D$886,2,FALSE)</f>
        <v>#N/A</v>
      </c>
      <c r="H5502" t="e">
        <f>+VLOOKUP(D5502,[4]Goal11!$I$2:$J$560,2,FALSE)</f>
        <v>#N/A</v>
      </c>
      <c r="I5502" t="e">
        <f>+VLOOKUP(D5502,[5]Goal17!$I$2:$J$4522,2,FALSE)</f>
        <v>#N/A</v>
      </c>
      <c r="J5502" t="e">
        <f>+VLOOKUP(D5502,'[6]2G coverage'!$I$2:$J$3380,2,FALSE)</f>
        <v>#N/A</v>
      </c>
    </row>
    <row r="5503" spans="1:10" x14ac:dyDescent="0.25">
      <c r="A5503">
        <v>533</v>
      </c>
      <c r="B5503" t="s">
        <v>5319</v>
      </c>
      <c r="C5503">
        <f t="shared" si="179"/>
        <v>2008</v>
      </c>
      <c r="D5503" t="str">
        <f t="shared" si="178"/>
        <v>5332008</v>
      </c>
      <c r="E5503" t="e">
        <f>+VLOOKUP(D5503,[2]WeightCountryEstimate!$C$2:$D$116,2,FALSE)</f>
        <v>#N/A</v>
      </c>
      <c r="F5503" t="e">
        <f>+VLOOKUP(D5503,'[3]Suff living area by country'!$J$2:$K$423,2,FALSE)</f>
        <v>#N/A</v>
      </c>
      <c r="G5503" t="e">
        <f>+VLOOKUP(D5503,'[1]Freight vol by country &amp; year'!$C$2:$D$886,2,FALSE)</f>
        <v>#N/A</v>
      </c>
      <c r="H5503" t="e">
        <f>+VLOOKUP(D5503,[4]Goal11!$I$2:$J$560,2,FALSE)</f>
        <v>#N/A</v>
      </c>
      <c r="I5503" t="str">
        <f>+VLOOKUP(D5503,[5]Goal17!$I$2:$J$4522,2,FALSE)</f>
        <v>52.00</v>
      </c>
      <c r="J5503" t="str">
        <f>+VLOOKUP(D5503,'[6]2G coverage'!$I$2:$J$3380,2,FALSE)</f>
        <v>99.00</v>
      </c>
    </row>
    <row r="5504" spans="1:10" x14ac:dyDescent="0.25">
      <c r="A5504">
        <v>534</v>
      </c>
      <c r="B5504" t="s">
        <v>5320</v>
      </c>
      <c r="C5504">
        <f t="shared" si="179"/>
        <v>2008</v>
      </c>
      <c r="D5504" t="str">
        <f t="shared" si="178"/>
        <v>5342008</v>
      </c>
      <c r="E5504" t="e">
        <f>+VLOOKUP(D5504,[2]WeightCountryEstimate!$C$2:$D$116,2,FALSE)</f>
        <v>#N/A</v>
      </c>
      <c r="F5504" t="e">
        <f>+VLOOKUP(D5504,'[3]Suff living area by country'!$J$2:$K$423,2,FALSE)</f>
        <v>#N/A</v>
      </c>
      <c r="G5504" t="e">
        <f>+VLOOKUP(D5504,'[1]Freight vol by country &amp; year'!$C$2:$D$886,2,FALSE)</f>
        <v>#N/A</v>
      </c>
      <c r="H5504" t="e">
        <f>+VLOOKUP(D5504,[4]Goal11!$I$2:$J$560,2,FALSE)</f>
        <v>#N/A</v>
      </c>
      <c r="I5504" t="e">
        <f>+VLOOKUP(D5504,[5]Goal17!$I$2:$J$4522,2,FALSE)</f>
        <v>#N/A</v>
      </c>
      <c r="J5504" t="e">
        <f>+VLOOKUP(D5504,'[6]2G coverage'!$I$2:$J$3380,2,FALSE)</f>
        <v>#N/A</v>
      </c>
    </row>
    <row r="5505" spans="1:10" x14ac:dyDescent="0.25">
      <c r="A5505">
        <v>535</v>
      </c>
      <c r="B5505" t="s">
        <v>5321</v>
      </c>
      <c r="C5505">
        <f t="shared" si="179"/>
        <v>2008</v>
      </c>
      <c r="D5505" t="str">
        <f t="shared" si="178"/>
        <v>5352008</v>
      </c>
      <c r="E5505" t="e">
        <f>+VLOOKUP(D5505,[2]WeightCountryEstimate!$C$2:$D$116,2,FALSE)</f>
        <v>#N/A</v>
      </c>
      <c r="F5505" t="e">
        <f>+VLOOKUP(D5505,'[3]Suff living area by country'!$J$2:$K$423,2,FALSE)</f>
        <v>#N/A</v>
      </c>
      <c r="G5505" t="e">
        <f>+VLOOKUP(D5505,'[1]Freight vol by country &amp; year'!$C$2:$D$886,2,FALSE)</f>
        <v>#N/A</v>
      </c>
      <c r="H5505" t="e">
        <f>+VLOOKUP(D5505,[4]Goal11!$I$2:$J$560,2,FALSE)</f>
        <v>#N/A</v>
      </c>
      <c r="I5505" t="e">
        <f>+VLOOKUP(D5505,[5]Goal17!$I$2:$J$4522,2,FALSE)</f>
        <v>#N/A</v>
      </c>
      <c r="J5505" t="e">
        <f>+VLOOKUP(D5505,'[6]2G coverage'!$I$2:$J$3380,2,FALSE)</f>
        <v>#N/A</v>
      </c>
    </row>
    <row r="5506" spans="1:10" x14ac:dyDescent="0.25">
      <c r="A5506">
        <v>540</v>
      </c>
      <c r="B5506" t="s">
        <v>5322</v>
      </c>
      <c r="C5506">
        <f t="shared" si="179"/>
        <v>2008</v>
      </c>
      <c r="D5506" t="str">
        <f t="shared" si="178"/>
        <v>5402008</v>
      </c>
      <c r="E5506" t="e">
        <f>+VLOOKUP(D5506,[2]WeightCountryEstimate!$C$2:$D$116,2,FALSE)</f>
        <v>#N/A</v>
      </c>
      <c r="F5506" t="e">
        <f>+VLOOKUP(D5506,'[3]Suff living area by country'!$J$2:$K$423,2,FALSE)</f>
        <v>#N/A</v>
      </c>
      <c r="G5506" t="e">
        <f>+VLOOKUP(D5506,'[1]Freight vol by country &amp; year'!$C$2:$D$886,2,FALSE)</f>
        <v>#N/A</v>
      </c>
      <c r="H5506" t="e">
        <f>+VLOOKUP(D5506,[4]Goal11!$I$2:$J$560,2,FALSE)</f>
        <v>#N/A</v>
      </c>
      <c r="I5506" t="str">
        <f>+VLOOKUP(D5506,[5]Goal17!$I$2:$J$4522,2,FALSE)</f>
        <v>34.51</v>
      </c>
      <c r="J5506" t="str">
        <f>+VLOOKUP(D5506,'[6]2G coverage'!$I$2:$J$3380,2,FALSE)</f>
        <v>83.00</v>
      </c>
    </row>
    <row r="5507" spans="1:10" x14ac:dyDescent="0.25">
      <c r="A5507">
        <v>543</v>
      </c>
      <c r="B5507" t="s">
        <v>5323</v>
      </c>
      <c r="C5507">
        <f t="shared" si="179"/>
        <v>2008</v>
      </c>
      <c r="D5507" t="str">
        <f t="shared" ref="D5507:D5570" si="180">+_xlfn.CONCAT(A5507,C5507)</f>
        <v>5432008</v>
      </c>
      <c r="E5507" t="e">
        <f>+VLOOKUP(D5507,[2]WeightCountryEstimate!$C$2:$D$116,2,FALSE)</f>
        <v>#N/A</v>
      </c>
      <c r="F5507" t="e">
        <f>+VLOOKUP(D5507,'[3]Suff living area by country'!$J$2:$K$423,2,FALSE)</f>
        <v>#N/A</v>
      </c>
      <c r="G5507" t="e">
        <f>+VLOOKUP(D5507,'[1]Freight vol by country &amp; year'!$C$2:$D$886,2,FALSE)</f>
        <v>#N/A</v>
      </c>
      <c r="H5507" t="e">
        <f>+VLOOKUP(D5507,[4]Goal11!$I$2:$J$560,2,FALSE)</f>
        <v>#N/A</v>
      </c>
      <c r="I5507" t="str">
        <f>+VLOOKUP(D5507,[5]Goal17!$I$2:$J$4522,2,FALSE)</f>
        <v>5.38</v>
      </c>
      <c r="J5507" t="str">
        <f>+VLOOKUP(D5507,'[6]2G coverage'!$I$2:$J$3380,2,FALSE)</f>
        <v>72.25</v>
      </c>
    </row>
    <row r="5508" spans="1:10" x14ac:dyDescent="0.25">
      <c r="A5508">
        <v>548</v>
      </c>
      <c r="B5508" t="s">
        <v>5324</v>
      </c>
      <c r="C5508">
        <f t="shared" si="179"/>
        <v>2008</v>
      </c>
      <c r="D5508" t="str">
        <f t="shared" si="180"/>
        <v>5482008</v>
      </c>
      <c r="E5508" t="e">
        <f>+VLOOKUP(D5508,[2]WeightCountryEstimate!$C$2:$D$116,2,FALSE)</f>
        <v>#N/A</v>
      </c>
      <c r="F5508" t="e">
        <f>+VLOOKUP(D5508,'[3]Suff living area by country'!$J$2:$K$423,2,FALSE)</f>
        <v>#N/A</v>
      </c>
      <c r="G5508" t="e">
        <f>+VLOOKUP(D5508,'[1]Freight vol by country &amp; year'!$C$2:$D$886,2,FALSE)</f>
        <v>#N/A</v>
      </c>
      <c r="H5508" t="e">
        <f>+VLOOKUP(D5508,[4]Goal11!$I$2:$J$560,2,FALSE)</f>
        <v>#N/A</v>
      </c>
      <c r="I5508" t="str">
        <f>+VLOOKUP(D5508,[5]Goal17!$I$2:$J$4522,2,FALSE)</f>
        <v>7.27</v>
      </c>
      <c r="J5508" t="e">
        <f>+VLOOKUP(D5508,'[6]2G coverage'!$I$2:$J$3380,2,FALSE)</f>
        <v>#N/A</v>
      </c>
    </row>
    <row r="5509" spans="1:10" x14ac:dyDescent="0.25">
      <c r="A5509">
        <v>554</v>
      </c>
      <c r="B5509" t="s">
        <v>5325</v>
      </c>
      <c r="C5509">
        <f t="shared" si="179"/>
        <v>2008</v>
      </c>
      <c r="D5509" t="str">
        <f t="shared" si="180"/>
        <v>5542008</v>
      </c>
      <c r="E5509" t="e">
        <f>+VLOOKUP(D5509,[2]WeightCountryEstimate!$C$2:$D$116,2,FALSE)</f>
        <v>#N/A</v>
      </c>
      <c r="F5509" t="e">
        <f>+VLOOKUP(D5509,'[3]Suff living area by country'!$J$2:$K$423,2,FALSE)</f>
        <v>#N/A</v>
      </c>
      <c r="G5509" t="e">
        <f>+VLOOKUP(D5509,'[1]Freight vol by country &amp; year'!$C$2:$D$886,2,FALSE)</f>
        <v>#N/A</v>
      </c>
      <c r="H5509" t="e">
        <f>+VLOOKUP(D5509,[4]Goal11!$I$2:$J$560,2,FALSE)</f>
        <v>#N/A</v>
      </c>
      <c r="I5509" t="str">
        <f>+VLOOKUP(D5509,[5]Goal17!$I$2:$J$4522,2,FALSE)</f>
        <v>72.03</v>
      </c>
      <c r="J5509" t="str">
        <f>+VLOOKUP(D5509,'[6]2G coverage'!$I$2:$J$3380,2,FALSE)</f>
        <v>97.00</v>
      </c>
    </row>
    <row r="5510" spans="1:10" x14ac:dyDescent="0.25">
      <c r="A5510">
        <v>558</v>
      </c>
      <c r="B5510" t="s">
        <v>5326</v>
      </c>
      <c r="C5510">
        <f t="shared" si="179"/>
        <v>2008</v>
      </c>
      <c r="D5510" t="str">
        <f t="shared" si="180"/>
        <v>5582008</v>
      </c>
      <c r="E5510" t="e">
        <f>+VLOOKUP(D5510,[2]WeightCountryEstimate!$C$2:$D$116,2,FALSE)</f>
        <v>#N/A</v>
      </c>
      <c r="F5510" t="e">
        <f>+VLOOKUP(D5510,'[3]Suff living area by country'!$J$2:$K$423,2,FALSE)</f>
        <v>#N/A</v>
      </c>
      <c r="G5510" t="e">
        <f>+VLOOKUP(D5510,'[1]Freight vol by country &amp; year'!$C$2:$D$886,2,FALSE)</f>
        <v>#N/A</v>
      </c>
      <c r="H5510" t="e">
        <f>+VLOOKUP(D5510,[4]Goal11!$I$2:$J$560,2,FALSE)</f>
        <v>#N/A</v>
      </c>
      <c r="I5510" t="str">
        <f>+VLOOKUP(D5510,[5]Goal17!$I$2:$J$4522,2,FALSE)</f>
        <v>5.30</v>
      </c>
      <c r="J5510" t="e">
        <f>+VLOOKUP(D5510,'[6]2G coverage'!$I$2:$J$3380,2,FALSE)</f>
        <v>#N/A</v>
      </c>
    </row>
    <row r="5511" spans="1:10" x14ac:dyDescent="0.25">
      <c r="A5511">
        <v>562</v>
      </c>
      <c r="B5511" t="s">
        <v>5327</v>
      </c>
      <c r="C5511">
        <f t="shared" si="179"/>
        <v>2008</v>
      </c>
      <c r="D5511" t="str">
        <f t="shared" si="180"/>
        <v>5622008</v>
      </c>
      <c r="E5511" t="e">
        <f>+VLOOKUP(D5511,[2]WeightCountryEstimate!$C$2:$D$116,2,FALSE)</f>
        <v>#N/A</v>
      </c>
      <c r="F5511" t="e">
        <f>+VLOOKUP(D5511,'[3]Suff living area by country'!$J$2:$K$423,2,FALSE)</f>
        <v>#N/A</v>
      </c>
      <c r="G5511" t="e">
        <f>+VLOOKUP(D5511,'[1]Freight vol by country &amp; year'!$C$2:$D$886,2,FALSE)</f>
        <v>#N/A</v>
      </c>
      <c r="H5511" t="e">
        <f>+VLOOKUP(D5511,[4]Goal11!$I$2:$J$560,2,FALSE)</f>
        <v>#N/A</v>
      </c>
      <c r="I5511" t="str">
        <f>+VLOOKUP(D5511,[5]Goal17!$I$2:$J$4522,2,FALSE)</f>
        <v>0.70</v>
      </c>
      <c r="J5511" t="e">
        <f>+VLOOKUP(D5511,'[6]2G coverage'!$I$2:$J$3380,2,FALSE)</f>
        <v>#N/A</v>
      </c>
    </row>
    <row r="5512" spans="1:10" x14ac:dyDescent="0.25">
      <c r="A5512">
        <v>566</v>
      </c>
      <c r="B5512" t="s">
        <v>5328</v>
      </c>
      <c r="C5512">
        <f t="shared" si="179"/>
        <v>2008</v>
      </c>
      <c r="D5512" t="str">
        <f t="shared" si="180"/>
        <v>5662008</v>
      </c>
      <c r="E5512" t="e">
        <f>+VLOOKUP(D5512,[2]WeightCountryEstimate!$C$2:$D$116,2,FALSE)</f>
        <v>#N/A</v>
      </c>
      <c r="F5512">
        <f>+VLOOKUP(D5512,'[3]Suff living area by country'!$J$2:$K$423,2,FALSE)</f>
        <v>63.6</v>
      </c>
      <c r="G5512" t="e">
        <f>+VLOOKUP(D5512,'[1]Freight vol by country &amp; year'!$C$2:$D$886,2,FALSE)</f>
        <v>#N/A</v>
      </c>
      <c r="H5512" t="e">
        <f>+VLOOKUP(D5512,[4]Goal11!$I$2:$J$560,2,FALSE)</f>
        <v>#N/A</v>
      </c>
      <c r="I5512" t="str">
        <f>+VLOOKUP(D5512,[5]Goal17!$I$2:$J$4522,2,FALSE)</f>
        <v>8.00</v>
      </c>
      <c r="J5512" t="str">
        <f>+VLOOKUP(D5512,'[6]2G coverage'!$I$2:$J$3380,2,FALSE)</f>
        <v>83.00</v>
      </c>
    </row>
    <row r="5513" spans="1:10" x14ac:dyDescent="0.25">
      <c r="A5513">
        <v>570</v>
      </c>
      <c r="B5513" t="s">
        <v>5329</v>
      </c>
      <c r="C5513">
        <f t="shared" si="179"/>
        <v>2008</v>
      </c>
      <c r="D5513" t="str">
        <f t="shared" si="180"/>
        <v>5702008</v>
      </c>
      <c r="E5513" t="e">
        <f>+VLOOKUP(D5513,[2]WeightCountryEstimate!$C$2:$D$116,2,FALSE)</f>
        <v>#N/A</v>
      </c>
      <c r="F5513" t="e">
        <f>+VLOOKUP(D5513,'[3]Suff living area by country'!$J$2:$K$423,2,FALSE)</f>
        <v>#N/A</v>
      </c>
      <c r="G5513" t="e">
        <f>+VLOOKUP(D5513,'[1]Freight vol by country &amp; year'!$C$2:$D$886,2,FALSE)</f>
        <v>#N/A</v>
      </c>
      <c r="H5513" t="e">
        <f>+VLOOKUP(D5513,[4]Goal11!$I$2:$J$560,2,FALSE)</f>
        <v>#N/A</v>
      </c>
      <c r="I5513" t="str">
        <f>+VLOOKUP(D5513,[5]Goal17!$I$2:$J$4522,2,FALSE)</f>
        <v>65.92</v>
      </c>
      <c r="J5513" t="e">
        <f>+VLOOKUP(D5513,'[6]2G coverage'!$I$2:$J$3380,2,FALSE)</f>
        <v>#N/A</v>
      </c>
    </row>
    <row r="5514" spans="1:10" x14ac:dyDescent="0.25">
      <c r="A5514">
        <v>574</v>
      </c>
      <c r="B5514" t="s">
        <v>5330</v>
      </c>
      <c r="C5514">
        <f t="shared" si="179"/>
        <v>2008</v>
      </c>
      <c r="D5514" t="str">
        <f t="shared" si="180"/>
        <v>5742008</v>
      </c>
      <c r="E5514" t="e">
        <f>+VLOOKUP(D5514,[2]WeightCountryEstimate!$C$2:$D$116,2,FALSE)</f>
        <v>#N/A</v>
      </c>
      <c r="F5514" t="e">
        <f>+VLOOKUP(D5514,'[3]Suff living area by country'!$J$2:$K$423,2,FALSE)</f>
        <v>#N/A</v>
      </c>
      <c r="G5514" t="e">
        <f>+VLOOKUP(D5514,'[1]Freight vol by country &amp; year'!$C$2:$D$886,2,FALSE)</f>
        <v>#N/A</v>
      </c>
      <c r="H5514" t="e">
        <f>+VLOOKUP(D5514,[4]Goal11!$I$2:$J$560,2,FALSE)</f>
        <v>#N/A</v>
      </c>
      <c r="I5514" t="e">
        <f>+VLOOKUP(D5514,[5]Goal17!$I$2:$J$4522,2,FALSE)</f>
        <v>#N/A</v>
      </c>
      <c r="J5514" t="e">
        <f>+VLOOKUP(D5514,'[6]2G coverage'!$I$2:$J$3380,2,FALSE)</f>
        <v>#N/A</v>
      </c>
    </row>
    <row r="5515" spans="1:10" x14ac:dyDescent="0.25">
      <c r="A5515">
        <v>578</v>
      </c>
      <c r="B5515" t="s">
        <v>5331</v>
      </c>
      <c r="C5515">
        <f t="shared" si="179"/>
        <v>2008</v>
      </c>
      <c r="D5515" t="str">
        <f t="shared" si="180"/>
        <v>5782008</v>
      </c>
      <c r="E5515" t="e">
        <f>+VLOOKUP(D5515,[2]WeightCountryEstimate!$C$2:$D$116,2,FALSE)</f>
        <v>#N/A</v>
      </c>
      <c r="F5515" t="e">
        <f>+VLOOKUP(D5515,'[3]Suff living area by country'!$J$2:$K$423,2,FALSE)</f>
        <v>#N/A</v>
      </c>
      <c r="G5515" t="e">
        <f>+VLOOKUP(D5515,'[1]Freight vol by country &amp; year'!$C$2:$D$886,2,FALSE)</f>
        <v>#N/A</v>
      </c>
      <c r="H5515" t="e">
        <f>+VLOOKUP(D5515,[4]Goal11!$I$2:$J$560,2,FALSE)</f>
        <v>#N/A</v>
      </c>
      <c r="I5515" t="str">
        <f>+VLOOKUP(D5515,[5]Goal17!$I$2:$J$4522,2,FALSE)</f>
        <v>90.57</v>
      </c>
      <c r="J5515" t="e">
        <f>+VLOOKUP(D5515,'[6]2G coverage'!$I$2:$J$3380,2,FALSE)</f>
        <v>#N/A</v>
      </c>
    </row>
    <row r="5516" spans="1:10" x14ac:dyDescent="0.25">
      <c r="A5516">
        <v>580</v>
      </c>
      <c r="B5516" t="s">
        <v>5332</v>
      </c>
      <c r="C5516">
        <f t="shared" si="179"/>
        <v>2008</v>
      </c>
      <c r="D5516" t="str">
        <f t="shared" si="180"/>
        <v>5802008</v>
      </c>
      <c r="E5516" t="e">
        <f>+VLOOKUP(D5516,[2]WeightCountryEstimate!$C$2:$D$116,2,FALSE)</f>
        <v>#N/A</v>
      </c>
      <c r="F5516" t="e">
        <f>+VLOOKUP(D5516,'[3]Suff living area by country'!$J$2:$K$423,2,FALSE)</f>
        <v>#N/A</v>
      </c>
      <c r="G5516" t="e">
        <f>+VLOOKUP(D5516,'[1]Freight vol by country &amp; year'!$C$2:$D$886,2,FALSE)</f>
        <v>#N/A</v>
      </c>
      <c r="H5516" t="e">
        <f>+VLOOKUP(D5516,[4]Goal11!$I$2:$J$560,2,FALSE)</f>
        <v>#N/A</v>
      </c>
      <c r="I5516" t="e">
        <f>+VLOOKUP(D5516,[5]Goal17!$I$2:$J$4522,2,FALSE)</f>
        <v>#N/A</v>
      </c>
      <c r="J5516" t="e">
        <f>+VLOOKUP(D5516,'[6]2G coverage'!$I$2:$J$3380,2,FALSE)</f>
        <v>#N/A</v>
      </c>
    </row>
    <row r="5517" spans="1:10" x14ac:dyDescent="0.25">
      <c r="A5517">
        <v>581</v>
      </c>
      <c r="B5517" t="s">
        <v>5333</v>
      </c>
      <c r="C5517">
        <f t="shared" si="179"/>
        <v>2008</v>
      </c>
      <c r="D5517" t="str">
        <f t="shared" si="180"/>
        <v>5812008</v>
      </c>
      <c r="E5517" t="e">
        <f>+VLOOKUP(D5517,[2]WeightCountryEstimate!$C$2:$D$116,2,FALSE)</f>
        <v>#N/A</v>
      </c>
      <c r="F5517" t="e">
        <f>+VLOOKUP(D5517,'[3]Suff living area by country'!$J$2:$K$423,2,FALSE)</f>
        <v>#N/A</v>
      </c>
      <c r="G5517" t="e">
        <f>+VLOOKUP(D5517,'[1]Freight vol by country &amp; year'!$C$2:$D$886,2,FALSE)</f>
        <v>#N/A</v>
      </c>
      <c r="H5517" t="e">
        <f>+VLOOKUP(D5517,[4]Goal11!$I$2:$J$560,2,FALSE)</f>
        <v>#N/A</v>
      </c>
      <c r="I5517" t="e">
        <f>+VLOOKUP(D5517,[5]Goal17!$I$2:$J$4522,2,FALSE)</f>
        <v>#N/A</v>
      </c>
      <c r="J5517" t="e">
        <f>+VLOOKUP(D5517,'[6]2G coverage'!$I$2:$J$3380,2,FALSE)</f>
        <v>#N/A</v>
      </c>
    </row>
    <row r="5518" spans="1:10" x14ac:dyDescent="0.25">
      <c r="A5518">
        <v>583</v>
      </c>
      <c r="B5518" t="s">
        <v>5334</v>
      </c>
      <c r="C5518">
        <f t="shared" si="179"/>
        <v>2008</v>
      </c>
      <c r="D5518" t="str">
        <f t="shared" si="180"/>
        <v>5832008</v>
      </c>
      <c r="E5518" t="e">
        <f>+VLOOKUP(D5518,[2]WeightCountryEstimate!$C$2:$D$116,2,FALSE)</f>
        <v>#N/A</v>
      </c>
      <c r="F5518" t="e">
        <f>+VLOOKUP(D5518,'[3]Suff living area by country'!$J$2:$K$423,2,FALSE)</f>
        <v>#N/A</v>
      </c>
      <c r="G5518" t="e">
        <f>+VLOOKUP(D5518,'[1]Freight vol by country &amp; year'!$C$2:$D$886,2,FALSE)</f>
        <v>#N/A</v>
      </c>
      <c r="H5518" t="e">
        <f>+VLOOKUP(D5518,[4]Goal11!$I$2:$J$560,2,FALSE)</f>
        <v>#N/A</v>
      </c>
      <c r="I5518" t="str">
        <f>+VLOOKUP(D5518,[5]Goal17!$I$2:$J$4522,2,FALSE)</f>
        <v>14.49</v>
      </c>
      <c r="J5518" t="e">
        <f>+VLOOKUP(D5518,'[6]2G coverage'!$I$2:$J$3380,2,FALSE)</f>
        <v>#N/A</v>
      </c>
    </row>
    <row r="5519" spans="1:10" x14ac:dyDescent="0.25">
      <c r="A5519">
        <v>584</v>
      </c>
      <c r="B5519" t="s">
        <v>5335</v>
      </c>
      <c r="C5519">
        <f t="shared" si="179"/>
        <v>2008</v>
      </c>
      <c r="D5519" t="str">
        <f t="shared" si="180"/>
        <v>5842008</v>
      </c>
      <c r="E5519" t="e">
        <f>+VLOOKUP(D5519,[2]WeightCountryEstimate!$C$2:$D$116,2,FALSE)</f>
        <v>#N/A</v>
      </c>
      <c r="F5519" t="e">
        <f>+VLOOKUP(D5519,'[3]Suff living area by country'!$J$2:$K$423,2,FALSE)</f>
        <v>#N/A</v>
      </c>
      <c r="G5519" t="e">
        <f>+VLOOKUP(D5519,'[1]Freight vol by country &amp; year'!$C$2:$D$886,2,FALSE)</f>
        <v>#N/A</v>
      </c>
      <c r="H5519" t="e">
        <f>+VLOOKUP(D5519,[4]Goal11!$I$2:$J$560,2,FALSE)</f>
        <v>#N/A</v>
      </c>
      <c r="I5519" t="str">
        <f>+VLOOKUP(D5519,[5]Goal17!$I$2:$J$4522,2,FALSE)</f>
        <v>4.60</v>
      </c>
      <c r="J5519" t="e">
        <f>+VLOOKUP(D5519,'[6]2G coverage'!$I$2:$J$3380,2,FALSE)</f>
        <v>#N/A</v>
      </c>
    </row>
    <row r="5520" spans="1:10" x14ac:dyDescent="0.25">
      <c r="A5520">
        <v>585</v>
      </c>
      <c r="B5520" t="s">
        <v>5336</v>
      </c>
      <c r="C5520">
        <f t="shared" si="179"/>
        <v>2008</v>
      </c>
      <c r="D5520" t="str">
        <f t="shared" si="180"/>
        <v>5852008</v>
      </c>
      <c r="E5520" t="e">
        <f>+VLOOKUP(D5520,[2]WeightCountryEstimate!$C$2:$D$116,2,FALSE)</f>
        <v>#N/A</v>
      </c>
      <c r="F5520" t="e">
        <f>+VLOOKUP(D5520,'[3]Suff living area by country'!$J$2:$K$423,2,FALSE)</f>
        <v>#N/A</v>
      </c>
      <c r="G5520" t="e">
        <f>+VLOOKUP(D5520,'[1]Freight vol by country &amp; year'!$C$2:$D$886,2,FALSE)</f>
        <v>#N/A</v>
      </c>
      <c r="H5520" t="e">
        <f>+VLOOKUP(D5520,[4]Goal11!$I$2:$J$560,2,FALSE)</f>
        <v>#N/A</v>
      </c>
      <c r="I5520" t="e">
        <f>+VLOOKUP(D5520,[5]Goal17!$I$2:$J$4522,2,FALSE)</f>
        <v>#N/A</v>
      </c>
      <c r="J5520" t="str">
        <f>+VLOOKUP(D5520,'[6]2G coverage'!$I$2:$J$3380,2,FALSE)</f>
        <v>95.00</v>
      </c>
    </row>
    <row r="5521" spans="1:10" x14ac:dyDescent="0.25">
      <c r="A5521">
        <v>586</v>
      </c>
      <c r="B5521" t="s">
        <v>5337</v>
      </c>
      <c r="C5521">
        <f t="shared" si="179"/>
        <v>2008</v>
      </c>
      <c r="D5521" t="str">
        <f t="shared" si="180"/>
        <v>5862008</v>
      </c>
      <c r="E5521" t="e">
        <f>+VLOOKUP(D5521,[2]WeightCountryEstimate!$C$2:$D$116,2,FALSE)</f>
        <v>#N/A</v>
      </c>
      <c r="F5521" t="e">
        <f>+VLOOKUP(D5521,'[3]Suff living area by country'!$J$2:$K$423,2,FALSE)</f>
        <v>#N/A</v>
      </c>
      <c r="G5521" t="e">
        <f>+VLOOKUP(D5521,'[1]Freight vol by country &amp; year'!$C$2:$D$886,2,FALSE)</f>
        <v>#N/A</v>
      </c>
      <c r="H5521" t="e">
        <f>+VLOOKUP(D5521,[4]Goal11!$I$2:$J$560,2,FALSE)</f>
        <v>#N/A</v>
      </c>
      <c r="I5521" t="str">
        <f>+VLOOKUP(D5521,[5]Goal17!$I$2:$J$4522,2,FALSE)</f>
        <v>7.00</v>
      </c>
      <c r="J5521" t="e">
        <f>+VLOOKUP(D5521,'[6]2G coverage'!$I$2:$J$3380,2,FALSE)</f>
        <v>#N/A</v>
      </c>
    </row>
    <row r="5522" spans="1:10" x14ac:dyDescent="0.25">
      <c r="A5522">
        <v>591</v>
      </c>
      <c r="B5522" t="s">
        <v>5338</v>
      </c>
      <c r="C5522">
        <f t="shared" si="179"/>
        <v>2008</v>
      </c>
      <c r="D5522" t="str">
        <f t="shared" si="180"/>
        <v>5912008</v>
      </c>
      <c r="E5522" t="e">
        <f>+VLOOKUP(D5522,[2]WeightCountryEstimate!$C$2:$D$116,2,FALSE)</f>
        <v>#N/A</v>
      </c>
      <c r="F5522" t="e">
        <f>+VLOOKUP(D5522,'[3]Suff living area by country'!$J$2:$K$423,2,FALSE)</f>
        <v>#N/A</v>
      </c>
      <c r="G5522" t="e">
        <f>+VLOOKUP(D5522,'[1]Freight vol by country &amp; year'!$C$2:$D$886,2,FALSE)</f>
        <v>#N/A</v>
      </c>
      <c r="H5522" t="e">
        <f>+VLOOKUP(D5522,[4]Goal11!$I$2:$J$560,2,FALSE)</f>
        <v>#N/A</v>
      </c>
      <c r="I5522" t="str">
        <f>+VLOOKUP(D5522,[5]Goal17!$I$2:$J$4522,2,FALSE)</f>
        <v>33.82</v>
      </c>
      <c r="J5522" t="str">
        <f>+VLOOKUP(D5522,'[6]2G coverage'!$I$2:$J$3380,2,FALSE)</f>
        <v>83.15</v>
      </c>
    </row>
    <row r="5523" spans="1:10" x14ac:dyDescent="0.25">
      <c r="A5523">
        <v>598</v>
      </c>
      <c r="B5523" t="s">
        <v>5339</v>
      </c>
      <c r="C5523">
        <f t="shared" si="179"/>
        <v>2008</v>
      </c>
      <c r="D5523" t="str">
        <f t="shared" si="180"/>
        <v>5982008</v>
      </c>
      <c r="E5523" t="e">
        <f>+VLOOKUP(D5523,[2]WeightCountryEstimate!$C$2:$D$116,2,FALSE)</f>
        <v>#N/A</v>
      </c>
      <c r="F5523" t="e">
        <f>+VLOOKUP(D5523,'[3]Suff living area by country'!$J$2:$K$423,2,FALSE)</f>
        <v>#N/A</v>
      </c>
      <c r="G5523" t="e">
        <f>+VLOOKUP(D5523,'[1]Freight vol by country &amp; year'!$C$2:$D$886,2,FALSE)</f>
        <v>#N/A</v>
      </c>
      <c r="H5523" t="e">
        <f>+VLOOKUP(D5523,[4]Goal11!$I$2:$J$560,2,FALSE)</f>
        <v>#N/A</v>
      </c>
      <c r="I5523" t="str">
        <f>+VLOOKUP(D5523,[5]Goal17!$I$2:$J$4522,2,FALSE)</f>
        <v>1.15</v>
      </c>
      <c r="J5523" t="e">
        <f>+VLOOKUP(D5523,'[6]2G coverage'!$I$2:$J$3380,2,FALSE)</f>
        <v>#N/A</v>
      </c>
    </row>
    <row r="5524" spans="1:10" x14ac:dyDescent="0.25">
      <c r="A5524">
        <v>600</v>
      </c>
      <c r="B5524" t="s">
        <v>5340</v>
      </c>
      <c r="C5524">
        <f t="shared" si="179"/>
        <v>2008</v>
      </c>
      <c r="D5524" t="str">
        <f t="shared" si="180"/>
        <v>6002008</v>
      </c>
      <c r="E5524" t="e">
        <f>+VLOOKUP(D5524,[2]WeightCountryEstimate!$C$2:$D$116,2,FALSE)</f>
        <v>#N/A</v>
      </c>
      <c r="F5524" t="e">
        <f>+VLOOKUP(D5524,'[3]Suff living area by country'!$J$2:$K$423,2,FALSE)</f>
        <v>#N/A</v>
      </c>
      <c r="G5524" t="e">
        <f>+VLOOKUP(D5524,'[1]Freight vol by country &amp; year'!$C$2:$D$886,2,FALSE)</f>
        <v>#N/A</v>
      </c>
      <c r="H5524" t="e">
        <f>+VLOOKUP(D5524,[4]Goal11!$I$2:$J$560,2,FALSE)</f>
        <v>#N/A</v>
      </c>
      <c r="I5524" t="str">
        <f>+VLOOKUP(D5524,[5]Goal17!$I$2:$J$4522,2,FALSE)</f>
        <v>14.27</v>
      </c>
      <c r="J5524" t="e">
        <f>+VLOOKUP(D5524,'[6]2G coverage'!$I$2:$J$3380,2,FALSE)</f>
        <v>#N/A</v>
      </c>
    </row>
    <row r="5525" spans="1:10" x14ac:dyDescent="0.25">
      <c r="A5525">
        <v>604</v>
      </c>
      <c r="B5525" t="s">
        <v>5341</v>
      </c>
      <c r="C5525">
        <f t="shared" si="179"/>
        <v>2008</v>
      </c>
      <c r="D5525" t="str">
        <f t="shared" si="180"/>
        <v>6042008</v>
      </c>
      <c r="E5525" t="e">
        <f>+VLOOKUP(D5525,[2]WeightCountryEstimate!$C$2:$D$116,2,FALSE)</f>
        <v>#N/A</v>
      </c>
      <c r="F5525" t="e">
        <f>+VLOOKUP(D5525,'[3]Suff living area by country'!$J$2:$K$423,2,FALSE)</f>
        <v>#N/A</v>
      </c>
      <c r="G5525" t="e">
        <f>+VLOOKUP(D5525,'[1]Freight vol by country &amp; year'!$C$2:$D$886,2,FALSE)</f>
        <v>#N/A</v>
      </c>
      <c r="H5525" t="e">
        <f>+VLOOKUP(D5525,[4]Goal11!$I$2:$J$560,2,FALSE)</f>
        <v>#N/A</v>
      </c>
      <c r="I5525" t="str">
        <f>+VLOOKUP(D5525,[5]Goal17!$I$2:$J$4522,2,FALSE)</f>
        <v>30.57</v>
      </c>
      <c r="J5525" t="str">
        <f>+VLOOKUP(D5525,'[6]2G coverage'!$I$2:$J$3380,2,FALSE)</f>
        <v>94.80</v>
      </c>
    </row>
    <row r="5526" spans="1:10" x14ac:dyDescent="0.25">
      <c r="A5526">
        <v>608</v>
      </c>
      <c r="B5526" t="s">
        <v>5342</v>
      </c>
      <c r="C5526">
        <f t="shared" si="179"/>
        <v>2008</v>
      </c>
      <c r="D5526" t="str">
        <f t="shared" si="180"/>
        <v>6082008</v>
      </c>
      <c r="E5526" t="e">
        <f>+VLOOKUP(D5526,[2]WeightCountryEstimate!$C$2:$D$116,2,FALSE)</f>
        <v>#N/A</v>
      </c>
      <c r="F5526">
        <f>+VLOOKUP(D5526,'[3]Suff living area by country'!$J$2:$K$423,2,FALSE)</f>
        <v>61.9</v>
      </c>
      <c r="G5526" t="e">
        <f>+VLOOKUP(D5526,'[1]Freight vol by country &amp; year'!$C$2:$D$886,2,FALSE)</f>
        <v>#N/A</v>
      </c>
      <c r="H5526" t="e">
        <f>+VLOOKUP(D5526,[4]Goal11!$I$2:$J$560,2,FALSE)</f>
        <v>#N/A</v>
      </c>
      <c r="I5526" t="str">
        <f>+VLOOKUP(D5526,[5]Goal17!$I$2:$J$4522,2,FALSE)</f>
        <v>6.22</v>
      </c>
      <c r="J5526" t="str">
        <f>+VLOOKUP(D5526,'[6]2G coverage'!$I$2:$J$3380,2,FALSE)</f>
        <v>99.00</v>
      </c>
    </row>
    <row r="5527" spans="1:10" x14ac:dyDescent="0.25">
      <c r="A5527">
        <v>612</v>
      </c>
      <c r="B5527" t="s">
        <v>5343</v>
      </c>
      <c r="C5527">
        <f t="shared" si="179"/>
        <v>2008</v>
      </c>
      <c r="D5527" t="str">
        <f t="shared" si="180"/>
        <v>6122008</v>
      </c>
      <c r="E5527" t="e">
        <f>+VLOOKUP(D5527,[2]WeightCountryEstimate!$C$2:$D$116,2,FALSE)</f>
        <v>#N/A</v>
      </c>
      <c r="F5527" t="e">
        <f>+VLOOKUP(D5527,'[3]Suff living area by country'!$J$2:$K$423,2,FALSE)</f>
        <v>#N/A</v>
      </c>
      <c r="G5527" t="e">
        <f>+VLOOKUP(D5527,'[1]Freight vol by country &amp; year'!$C$2:$D$886,2,FALSE)</f>
        <v>#N/A</v>
      </c>
      <c r="H5527" t="e">
        <f>+VLOOKUP(D5527,[4]Goal11!$I$2:$J$560,2,FALSE)</f>
        <v>#N/A</v>
      </c>
      <c r="I5527" t="e">
        <f>+VLOOKUP(D5527,[5]Goal17!$I$2:$J$4522,2,FALSE)</f>
        <v>#N/A</v>
      </c>
      <c r="J5527" t="e">
        <f>+VLOOKUP(D5527,'[6]2G coverage'!$I$2:$J$3380,2,FALSE)</f>
        <v>#N/A</v>
      </c>
    </row>
    <row r="5528" spans="1:10" x14ac:dyDescent="0.25">
      <c r="A5528">
        <v>616</v>
      </c>
      <c r="B5528" t="s">
        <v>5344</v>
      </c>
      <c r="C5528">
        <f t="shared" si="179"/>
        <v>2008</v>
      </c>
      <c r="D5528" t="str">
        <f t="shared" si="180"/>
        <v>6162008</v>
      </c>
      <c r="E5528" t="e">
        <f>+VLOOKUP(D5528,[2]WeightCountryEstimate!$C$2:$D$116,2,FALSE)</f>
        <v>#N/A</v>
      </c>
      <c r="F5528" t="e">
        <f>+VLOOKUP(D5528,'[3]Suff living area by country'!$J$2:$K$423,2,FALSE)</f>
        <v>#N/A</v>
      </c>
      <c r="G5528" t="e">
        <f>+VLOOKUP(D5528,'[1]Freight vol by country &amp; year'!$C$2:$D$886,2,FALSE)</f>
        <v>#N/A</v>
      </c>
      <c r="H5528" t="e">
        <f>+VLOOKUP(D5528,[4]Goal11!$I$2:$J$560,2,FALSE)</f>
        <v>#N/A</v>
      </c>
      <c r="I5528" t="str">
        <f>+VLOOKUP(D5528,[5]Goal17!$I$2:$J$4522,2,FALSE)</f>
        <v>53.13</v>
      </c>
      <c r="J5528" t="str">
        <f>+VLOOKUP(D5528,'[6]2G coverage'!$I$2:$J$3380,2,FALSE)</f>
        <v>99.00</v>
      </c>
    </row>
    <row r="5529" spans="1:10" x14ac:dyDescent="0.25">
      <c r="A5529">
        <v>620</v>
      </c>
      <c r="B5529" t="s">
        <v>5345</v>
      </c>
      <c r="C5529">
        <f t="shared" si="179"/>
        <v>2008</v>
      </c>
      <c r="D5529" t="str">
        <f t="shared" si="180"/>
        <v>6202008</v>
      </c>
      <c r="E5529" t="e">
        <f>+VLOOKUP(D5529,[2]WeightCountryEstimate!$C$2:$D$116,2,FALSE)</f>
        <v>#N/A</v>
      </c>
      <c r="F5529" t="e">
        <f>+VLOOKUP(D5529,'[3]Suff living area by country'!$J$2:$K$423,2,FALSE)</f>
        <v>#N/A</v>
      </c>
      <c r="G5529" t="e">
        <f>+VLOOKUP(D5529,'[1]Freight vol by country &amp; year'!$C$2:$D$886,2,FALSE)</f>
        <v>#N/A</v>
      </c>
      <c r="H5529" t="e">
        <f>+VLOOKUP(D5529,[4]Goal11!$I$2:$J$560,2,FALSE)</f>
        <v>#N/A</v>
      </c>
      <c r="I5529" t="str">
        <f>+VLOOKUP(D5529,[5]Goal17!$I$2:$J$4522,2,FALSE)</f>
        <v>44.13</v>
      </c>
      <c r="J5529" t="str">
        <f>+VLOOKUP(D5529,'[6]2G coverage'!$I$2:$J$3380,2,FALSE)</f>
        <v>99.00</v>
      </c>
    </row>
    <row r="5530" spans="1:10" x14ac:dyDescent="0.25">
      <c r="A5530">
        <v>624</v>
      </c>
      <c r="B5530" t="s">
        <v>5346</v>
      </c>
      <c r="C5530">
        <f t="shared" si="179"/>
        <v>2008</v>
      </c>
      <c r="D5530" t="str">
        <f t="shared" si="180"/>
        <v>6242008</v>
      </c>
      <c r="E5530" t="e">
        <f>+VLOOKUP(D5530,[2]WeightCountryEstimate!$C$2:$D$116,2,FALSE)</f>
        <v>#N/A</v>
      </c>
      <c r="F5530" t="e">
        <f>+VLOOKUP(D5530,'[3]Suff living area by country'!$J$2:$K$423,2,FALSE)</f>
        <v>#N/A</v>
      </c>
      <c r="G5530" t="e">
        <f>+VLOOKUP(D5530,'[1]Freight vol by country &amp; year'!$C$2:$D$886,2,FALSE)</f>
        <v>#N/A</v>
      </c>
      <c r="H5530" t="e">
        <f>+VLOOKUP(D5530,[4]Goal11!$I$2:$J$560,2,FALSE)</f>
        <v>#N/A</v>
      </c>
      <c r="I5530" t="str">
        <f>+VLOOKUP(D5530,[5]Goal17!$I$2:$J$4522,2,FALSE)</f>
        <v>2.35</v>
      </c>
      <c r="J5530" t="e">
        <f>+VLOOKUP(D5530,'[6]2G coverage'!$I$2:$J$3380,2,FALSE)</f>
        <v>#N/A</v>
      </c>
    </row>
    <row r="5531" spans="1:10" x14ac:dyDescent="0.25">
      <c r="A5531">
        <v>626</v>
      </c>
      <c r="B5531" t="s">
        <v>5347</v>
      </c>
      <c r="C5531">
        <f t="shared" si="179"/>
        <v>2008</v>
      </c>
      <c r="D5531" t="str">
        <f t="shared" si="180"/>
        <v>6262008</v>
      </c>
      <c r="E5531" t="e">
        <f>+VLOOKUP(D5531,[2]WeightCountryEstimate!$C$2:$D$116,2,FALSE)</f>
        <v>#N/A</v>
      </c>
      <c r="F5531" t="e">
        <f>+VLOOKUP(D5531,'[3]Suff living area by country'!$J$2:$K$423,2,FALSE)</f>
        <v>#N/A</v>
      </c>
      <c r="G5531" t="e">
        <f>+VLOOKUP(D5531,'[1]Freight vol by country &amp; year'!$C$2:$D$886,2,FALSE)</f>
        <v>#N/A</v>
      </c>
      <c r="H5531" t="e">
        <f>+VLOOKUP(D5531,[4]Goal11!$I$2:$J$560,2,FALSE)</f>
        <v>#N/A</v>
      </c>
      <c r="I5531" t="str">
        <f>+VLOOKUP(D5531,[5]Goal17!$I$2:$J$4522,2,FALSE)</f>
        <v>1.50</v>
      </c>
      <c r="J5531" t="str">
        <f>+VLOOKUP(D5531,'[6]2G coverage'!$I$2:$J$3380,2,FALSE)</f>
        <v>69.00</v>
      </c>
    </row>
    <row r="5532" spans="1:10" x14ac:dyDescent="0.25">
      <c r="A5532">
        <v>630</v>
      </c>
      <c r="B5532" t="s">
        <v>5348</v>
      </c>
      <c r="C5532">
        <f t="shared" si="179"/>
        <v>2008</v>
      </c>
      <c r="D5532" t="str">
        <f t="shared" si="180"/>
        <v>6302008</v>
      </c>
      <c r="E5532" t="e">
        <f>+VLOOKUP(D5532,[2]WeightCountryEstimate!$C$2:$D$116,2,FALSE)</f>
        <v>#N/A</v>
      </c>
      <c r="F5532" t="e">
        <f>+VLOOKUP(D5532,'[3]Suff living area by country'!$J$2:$K$423,2,FALSE)</f>
        <v>#N/A</v>
      </c>
      <c r="G5532" t="e">
        <f>+VLOOKUP(D5532,'[1]Freight vol by country &amp; year'!$C$2:$D$886,2,FALSE)</f>
        <v>#N/A</v>
      </c>
      <c r="H5532" t="e">
        <f>+VLOOKUP(D5532,[4]Goal11!$I$2:$J$560,2,FALSE)</f>
        <v>#N/A</v>
      </c>
      <c r="I5532" t="str">
        <f>+VLOOKUP(D5532,[5]Goal17!$I$2:$J$4522,2,FALSE)</f>
        <v>38.00</v>
      </c>
      <c r="J5532" t="str">
        <f>+VLOOKUP(D5532,'[6]2G coverage'!$I$2:$J$3380,2,FALSE)</f>
        <v>64.30</v>
      </c>
    </row>
    <row r="5533" spans="1:10" x14ac:dyDescent="0.25">
      <c r="A5533">
        <v>634</v>
      </c>
      <c r="B5533" t="s">
        <v>5349</v>
      </c>
      <c r="C5533">
        <f t="shared" si="179"/>
        <v>2008</v>
      </c>
      <c r="D5533" t="str">
        <f t="shared" si="180"/>
        <v>6342008</v>
      </c>
      <c r="E5533" t="e">
        <f>+VLOOKUP(D5533,[2]WeightCountryEstimate!$C$2:$D$116,2,FALSE)</f>
        <v>#N/A</v>
      </c>
      <c r="F5533" t="e">
        <f>+VLOOKUP(D5533,'[3]Suff living area by country'!$J$2:$K$423,2,FALSE)</f>
        <v>#N/A</v>
      </c>
      <c r="G5533" t="e">
        <f>+VLOOKUP(D5533,'[1]Freight vol by country &amp; year'!$C$2:$D$886,2,FALSE)</f>
        <v>#N/A</v>
      </c>
      <c r="H5533" t="e">
        <f>+VLOOKUP(D5533,[4]Goal11!$I$2:$J$560,2,FALSE)</f>
        <v>#N/A</v>
      </c>
      <c r="I5533" t="str">
        <f>+VLOOKUP(D5533,[5]Goal17!$I$2:$J$4522,2,FALSE)</f>
        <v>44.30</v>
      </c>
      <c r="J5533" t="str">
        <f>+VLOOKUP(D5533,'[6]2G coverage'!$I$2:$J$3380,2,FALSE)</f>
        <v>100.00</v>
      </c>
    </row>
    <row r="5534" spans="1:10" x14ac:dyDescent="0.25">
      <c r="A5534">
        <v>638</v>
      </c>
      <c r="B5534" t="s">
        <v>5350</v>
      </c>
      <c r="C5534">
        <f t="shared" si="179"/>
        <v>2008</v>
      </c>
      <c r="D5534" t="str">
        <f t="shared" si="180"/>
        <v>6382008</v>
      </c>
      <c r="E5534" t="e">
        <f>+VLOOKUP(D5534,[2]WeightCountryEstimate!$C$2:$D$116,2,FALSE)</f>
        <v>#N/A</v>
      </c>
      <c r="F5534" t="e">
        <f>+VLOOKUP(D5534,'[3]Suff living area by country'!$J$2:$K$423,2,FALSE)</f>
        <v>#N/A</v>
      </c>
      <c r="G5534" t="e">
        <f>+VLOOKUP(D5534,'[1]Freight vol by country &amp; year'!$C$2:$D$886,2,FALSE)</f>
        <v>#N/A</v>
      </c>
      <c r="H5534" t="e">
        <f>+VLOOKUP(D5534,[4]Goal11!$I$2:$J$560,2,FALSE)</f>
        <v>#N/A</v>
      </c>
      <c r="I5534" t="str">
        <f>+VLOOKUP(D5534,[5]Goal17!$I$2:$J$4522,2,FALSE)</f>
        <v>34.29</v>
      </c>
      <c r="J5534" t="e">
        <f>+VLOOKUP(D5534,'[6]2G coverage'!$I$2:$J$3380,2,FALSE)</f>
        <v>#N/A</v>
      </c>
    </row>
    <row r="5535" spans="1:10" x14ac:dyDescent="0.25">
      <c r="A5535">
        <v>642</v>
      </c>
      <c r="B5535" t="s">
        <v>5351</v>
      </c>
      <c r="C5535">
        <f t="shared" si="179"/>
        <v>2008</v>
      </c>
      <c r="D5535" t="str">
        <f t="shared" si="180"/>
        <v>6422008</v>
      </c>
      <c r="E5535" t="e">
        <f>+VLOOKUP(D5535,[2]WeightCountryEstimate!$C$2:$D$116,2,FALSE)</f>
        <v>#N/A</v>
      </c>
      <c r="F5535" t="e">
        <f>+VLOOKUP(D5535,'[3]Suff living area by country'!$J$2:$K$423,2,FALSE)</f>
        <v>#N/A</v>
      </c>
      <c r="G5535" t="e">
        <f>+VLOOKUP(D5535,'[1]Freight vol by country &amp; year'!$C$2:$D$886,2,FALSE)</f>
        <v>#N/A</v>
      </c>
      <c r="H5535" t="e">
        <f>+VLOOKUP(D5535,[4]Goal11!$I$2:$J$560,2,FALSE)</f>
        <v>#N/A</v>
      </c>
      <c r="I5535" t="str">
        <f>+VLOOKUP(D5535,[5]Goal17!$I$2:$J$4522,2,FALSE)</f>
        <v>32.42</v>
      </c>
      <c r="J5535" t="str">
        <f>+VLOOKUP(D5535,'[6]2G coverage'!$I$2:$J$3380,2,FALSE)</f>
        <v>99.50</v>
      </c>
    </row>
    <row r="5536" spans="1:10" x14ac:dyDescent="0.25">
      <c r="A5536">
        <v>643</v>
      </c>
      <c r="B5536" t="s">
        <v>5352</v>
      </c>
      <c r="C5536">
        <f t="shared" si="179"/>
        <v>2008</v>
      </c>
      <c r="D5536" t="str">
        <f t="shared" si="180"/>
        <v>6432008</v>
      </c>
      <c r="E5536" t="e">
        <f>+VLOOKUP(D5536,[2]WeightCountryEstimate!$C$2:$D$116,2,FALSE)</f>
        <v>#N/A</v>
      </c>
      <c r="F5536" t="e">
        <f>+VLOOKUP(D5536,'[3]Suff living area by country'!$J$2:$K$423,2,FALSE)</f>
        <v>#N/A</v>
      </c>
      <c r="G5536" t="e">
        <f>+VLOOKUP(D5536,'[1]Freight vol by country &amp; year'!$C$2:$D$886,2,FALSE)</f>
        <v>#N/A</v>
      </c>
      <c r="H5536" t="e">
        <f>+VLOOKUP(D5536,[4]Goal11!$I$2:$J$560,2,FALSE)</f>
        <v>#N/A</v>
      </c>
      <c r="I5536" t="str">
        <f>+VLOOKUP(D5536,[5]Goal17!$I$2:$J$4522,2,FALSE)</f>
        <v>26.83</v>
      </c>
      <c r="J5536" t="e">
        <f>+VLOOKUP(D5536,'[6]2G coverage'!$I$2:$J$3380,2,FALSE)</f>
        <v>#N/A</v>
      </c>
    </row>
    <row r="5537" spans="1:10" x14ac:dyDescent="0.25">
      <c r="A5537">
        <v>646</v>
      </c>
      <c r="B5537" t="s">
        <v>5353</v>
      </c>
      <c r="C5537">
        <f t="shared" si="179"/>
        <v>2008</v>
      </c>
      <c r="D5537" t="str">
        <f t="shared" si="180"/>
        <v>6462008</v>
      </c>
      <c r="E5537" t="e">
        <f>+VLOOKUP(D5537,[2]WeightCountryEstimate!$C$2:$D$116,2,FALSE)</f>
        <v>#N/A</v>
      </c>
      <c r="F5537" t="e">
        <f>+VLOOKUP(D5537,'[3]Suff living area by country'!$J$2:$K$423,2,FALSE)</f>
        <v>#N/A</v>
      </c>
      <c r="G5537" t="e">
        <f>+VLOOKUP(D5537,'[1]Freight vol by country &amp; year'!$C$2:$D$886,2,FALSE)</f>
        <v>#N/A</v>
      </c>
      <c r="H5537" t="e">
        <f>+VLOOKUP(D5537,[4]Goal11!$I$2:$J$560,2,FALSE)</f>
        <v>#N/A</v>
      </c>
      <c r="I5537" t="str">
        <f>+VLOOKUP(D5537,[5]Goal17!$I$2:$J$4522,2,FALSE)</f>
        <v>4.50</v>
      </c>
      <c r="J5537" t="str">
        <f>+VLOOKUP(D5537,'[6]2G coverage'!$I$2:$J$3380,2,FALSE)</f>
        <v>92.00</v>
      </c>
    </row>
    <row r="5538" spans="1:10" x14ac:dyDescent="0.25">
      <c r="A5538">
        <v>652</v>
      </c>
      <c r="B5538" t="s">
        <v>5354</v>
      </c>
      <c r="C5538">
        <f t="shared" si="179"/>
        <v>2008</v>
      </c>
      <c r="D5538" t="str">
        <f t="shared" si="180"/>
        <v>6522008</v>
      </c>
      <c r="E5538" t="e">
        <f>+VLOOKUP(D5538,[2]WeightCountryEstimate!$C$2:$D$116,2,FALSE)</f>
        <v>#N/A</v>
      </c>
      <c r="F5538" t="e">
        <f>+VLOOKUP(D5538,'[3]Suff living area by country'!$J$2:$K$423,2,FALSE)</f>
        <v>#N/A</v>
      </c>
      <c r="G5538" t="e">
        <f>+VLOOKUP(D5538,'[1]Freight vol by country &amp; year'!$C$2:$D$886,2,FALSE)</f>
        <v>#N/A</v>
      </c>
      <c r="H5538" t="e">
        <f>+VLOOKUP(D5538,[4]Goal11!$I$2:$J$560,2,FALSE)</f>
        <v>#N/A</v>
      </c>
      <c r="I5538" t="e">
        <f>+VLOOKUP(D5538,[5]Goal17!$I$2:$J$4522,2,FALSE)</f>
        <v>#N/A</v>
      </c>
      <c r="J5538" t="e">
        <f>+VLOOKUP(D5538,'[6]2G coverage'!$I$2:$J$3380,2,FALSE)</f>
        <v>#N/A</v>
      </c>
    </row>
    <row r="5539" spans="1:10" x14ac:dyDescent="0.25">
      <c r="A5539">
        <v>654</v>
      </c>
      <c r="B5539" t="s">
        <v>5355</v>
      </c>
      <c r="C5539">
        <f t="shared" si="179"/>
        <v>2008</v>
      </c>
      <c r="D5539" t="str">
        <f t="shared" si="180"/>
        <v>6542008</v>
      </c>
      <c r="E5539" t="e">
        <f>+VLOOKUP(D5539,[2]WeightCountryEstimate!$C$2:$D$116,2,FALSE)</f>
        <v>#N/A</v>
      </c>
      <c r="F5539" t="e">
        <f>+VLOOKUP(D5539,'[3]Suff living area by country'!$J$2:$K$423,2,FALSE)</f>
        <v>#N/A</v>
      </c>
      <c r="G5539" t="e">
        <f>+VLOOKUP(D5539,'[1]Freight vol by country &amp; year'!$C$2:$D$886,2,FALSE)</f>
        <v>#N/A</v>
      </c>
      <c r="H5539" t="e">
        <f>+VLOOKUP(D5539,[4]Goal11!$I$2:$J$560,2,FALSE)</f>
        <v>#N/A</v>
      </c>
      <c r="I5539" t="str">
        <f>+VLOOKUP(D5539,[5]Goal17!$I$2:$J$4522,2,FALSE)</f>
        <v>18.82</v>
      </c>
      <c r="J5539" t="e">
        <f>+VLOOKUP(D5539,'[6]2G coverage'!$I$2:$J$3380,2,FALSE)</f>
        <v>#N/A</v>
      </c>
    </row>
    <row r="5540" spans="1:10" x14ac:dyDescent="0.25">
      <c r="A5540">
        <v>659</v>
      </c>
      <c r="B5540" t="s">
        <v>5356</v>
      </c>
      <c r="C5540">
        <f t="shared" si="179"/>
        <v>2008</v>
      </c>
      <c r="D5540" t="str">
        <f t="shared" si="180"/>
        <v>6592008</v>
      </c>
      <c r="E5540" t="e">
        <f>+VLOOKUP(D5540,[2]WeightCountryEstimate!$C$2:$D$116,2,FALSE)</f>
        <v>#N/A</v>
      </c>
      <c r="F5540" t="e">
        <f>+VLOOKUP(D5540,'[3]Suff living area by country'!$J$2:$K$423,2,FALSE)</f>
        <v>#N/A</v>
      </c>
      <c r="G5540" t="e">
        <f>+VLOOKUP(D5540,'[1]Freight vol by country &amp; year'!$C$2:$D$886,2,FALSE)</f>
        <v>#N/A</v>
      </c>
      <c r="H5540" t="e">
        <f>+VLOOKUP(D5540,[4]Goal11!$I$2:$J$560,2,FALSE)</f>
        <v>#N/A</v>
      </c>
      <c r="I5540" t="str">
        <f>+VLOOKUP(D5540,[5]Goal17!$I$2:$J$4522,2,FALSE)</f>
        <v>49.20</v>
      </c>
      <c r="J5540" t="e">
        <f>+VLOOKUP(D5540,'[6]2G coverage'!$I$2:$J$3380,2,FALSE)</f>
        <v>#N/A</v>
      </c>
    </row>
    <row r="5541" spans="1:10" x14ac:dyDescent="0.25">
      <c r="A5541">
        <v>660</v>
      </c>
      <c r="B5541" t="s">
        <v>5357</v>
      </c>
      <c r="C5541">
        <f t="shared" si="179"/>
        <v>2008</v>
      </c>
      <c r="D5541" t="str">
        <f t="shared" si="180"/>
        <v>6602008</v>
      </c>
      <c r="E5541" t="e">
        <f>+VLOOKUP(D5541,[2]WeightCountryEstimate!$C$2:$D$116,2,FALSE)</f>
        <v>#N/A</v>
      </c>
      <c r="F5541" t="e">
        <f>+VLOOKUP(D5541,'[3]Suff living area by country'!$J$2:$K$423,2,FALSE)</f>
        <v>#N/A</v>
      </c>
      <c r="G5541" t="e">
        <f>+VLOOKUP(D5541,'[1]Freight vol by country &amp; year'!$C$2:$D$886,2,FALSE)</f>
        <v>#N/A</v>
      </c>
      <c r="H5541" t="e">
        <f>+VLOOKUP(D5541,[4]Goal11!$I$2:$J$560,2,FALSE)</f>
        <v>#N/A</v>
      </c>
      <c r="I5541" t="str">
        <f>+VLOOKUP(D5541,[5]Goal17!$I$2:$J$4522,2,FALSE)</f>
        <v>44.00</v>
      </c>
      <c r="J5541" t="e">
        <f>+VLOOKUP(D5541,'[6]2G coverage'!$I$2:$J$3380,2,FALSE)</f>
        <v>#N/A</v>
      </c>
    </row>
    <row r="5542" spans="1:10" x14ac:dyDescent="0.25">
      <c r="A5542">
        <v>662</v>
      </c>
      <c r="B5542" t="s">
        <v>5358</v>
      </c>
      <c r="C5542">
        <f t="shared" si="179"/>
        <v>2008</v>
      </c>
      <c r="D5542" t="str">
        <f t="shared" si="180"/>
        <v>6622008</v>
      </c>
      <c r="E5542" t="e">
        <f>+VLOOKUP(D5542,[2]WeightCountryEstimate!$C$2:$D$116,2,FALSE)</f>
        <v>#N/A</v>
      </c>
      <c r="F5542" t="e">
        <f>+VLOOKUP(D5542,'[3]Suff living area by country'!$J$2:$K$423,2,FALSE)</f>
        <v>#N/A</v>
      </c>
      <c r="G5542" t="e">
        <f>+VLOOKUP(D5542,'[1]Freight vol by country &amp; year'!$C$2:$D$886,2,FALSE)</f>
        <v>#N/A</v>
      </c>
      <c r="H5542" t="e">
        <f>+VLOOKUP(D5542,[4]Goal11!$I$2:$J$560,2,FALSE)</f>
        <v>#N/A</v>
      </c>
      <c r="I5542" t="str">
        <f>+VLOOKUP(D5542,[5]Goal17!$I$2:$J$4522,2,FALSE)</f>
        <v>30.00</v>
      </c>
      <c r="J5542" t="e">
        <f>+VLOOKUP(D5542,'[6]2G coverage'!$I$2:$J$3380,2,FALSE)</f>
        <v>#N/A</v>
      </c>
    </row>
    <row r="5543" spans="1:10" x14ac:dyDescent="0.25">
      <c r="A5543">
        <v>663</v>
      </c>
      <c r="B5543" t="s">
        <v>5359</v>
      </c>
      <c r="C5543">
        <f t="shared" si="179"/>
        <v>2008</v>
      </c>
      <c r="D5543" t="str">
        <f t="shared" si="180"/>
        <v>6632008</v>
      </c>
      <c r="E5543" t="e">
        <f>+VLOOKUP(D5543,[2]WeightCountryEstimate!$C$2:$D$116,2,FALSE)</f>
        <v>#N/A</v>
      </c>
      <c r="F5543" t="e">
        <f>+VLOOKUP(D5543,'[3]Suff living area by country'!$J$2:$K$423,2,FALSE)</f>
        <v>#N/A</v>
      </c>
      <c r="G5543" t="e">
        <f>+VLOOKUP(D5543,'[1]Freight vol by country &amp; year'!$C$2:$D$886,2,FALSE)</f>
        <v>#N/A</v>
      </c>
      <c r="H5543" t="e">
        <f>+VLOOKUP(D5543,[4]Goal11!$I$2:$J$560,2,FALSE)</f>
        <v>#N/A</v>
      </c>
      <c r="I5543" t="e">
        <f>+VLOOKUP(D5543,[5]Goal17!$I$2:$J$4522,2,FALSE)</f>
        <v>#N/A</v>
      </c>
      <c r="J5543" t="e">
        <f>+VLOOKUP(D5543,'[6]2G coverage'!$I$2:$J$3380,2,FALSE)</f>
        <v>#N/A</v>
      </c>
    </row>
    <row r="5544" spans="1:10" x14ac:dyDescent="0.25">
      <c r="A5544">
        <v>666</v>
      </c>
      <c r="B5544" t="s">
        <v>5360</v>
      </c>
      <c r="C5544">
        <f t="shared" si="179"/>
        <v>2008</v>
      </c>
      <c r="D5544" t="str">
        <f t="shared" si="180"/>
        <v>6662008</v>
      </c>
      <c r="E5544" t="e">
        <f>+VLOOKUP(D5544,[2]WeightCountryEstimate!$C$2:$D$116,2,FALSE)</f>
        <v>#N/A</v>
      </c>
      <c r="F5544" t="e">
        <f>+VLOOKUP(D5544,'[3]Suff living area by country'!$J$2:$K$423,2,FALSE)</f>
        <v>#N/A</v>
      </c>
      <c r="G5544" t="e">
        <f>+VLOOKUP(D5544,'[1]Freight vol by country &amp; year'!$C$2:$D$886,2,FALSE)</f>
        <v>#N/A</v>
      </c>
      <c r="H5544" t="e">
        <f>+VLOOKUP(D5544,[4]Goal11!$I$2:$J$560,2,FALSE)</f>
        <v>#N/A</v>
      </c>
      <c r="I5544" t="e">
        <f>+VLOOKUP(D5544,[5]Goal17!$I$2:$J$4522,2,FALSE)</f>
        <v>#N/A</v>
      </c>
      <c r="J5544" t="e">
        <f>+VLOOKUP(D5544,'[6]2G coverage'!$I$2:$J$3380,2,FALSE)</f>
        <v>#N/A</v>
      </c>
    </row>
    <row r="5545" spans="1:10" x14ac:dyDescent="0.25">
      <c r="A5545">
        <v>670</v>
      </c>
      <c r="B5545" t="s">
        <v>5361</v>
      </c>
      <c r="C5545">
        <f t="shared" si="179"/>
        <v>2008</v>
      </c>
      <c r="D5545" t="str">
        <f t="shared" si="180"/>
        <v>6702008</v>
      </c>
      <c r="E5545" t="e">
        <f>+VLOOKUP(D5545,[2]WeightCountryEstimate!$C$2:$D$116,2,FALSE)</f>
        <v>#N/A</v>
      </c>
      <c r="F5545" t="e">
        <f>+VLOOKUP(D5545,'[3]Suff living area by country'!$J$2:$K$423,2,FALSE)</f>
        <v>#N/A</v>
      </c>
      <c r="G5545" t="e">
        <f>+VLOOKUP(D5545,'[1]Freight vol by country &amp; year'!$C$2:$D$886,2,FALSE)</f>
        <v>#N/A</v>
      </c>
      <c r="H5545" t="e">
        <f>+VLOOKUP(D5545,[4]Goal11!$I$2:$J$560,2,FALSE)</f>
        <v>#N/A</v>
      </c>
      <c r="I5545" t="str">
        <f>+VLOOKUP(D5545,[5]Goal17!$I$2:$J$4522,2,FALSE)</f>
        <v>21.00</v>
      </c>
      <c r="J5545" t="str">
        <f>+VLOOKUP(D5545,'[6]2G coverage'!$I$2:$J$3380,2,FALSE)</f>
        <v>100.00</v>
      </c>
    </row>
    <row r="5546" spans="1:10" x14ac:dyDescent="0.25">
      <c r="A5546">
        <v>674</v>
      </c>
      <c r="B5546" t="s">
        <v>5362</v>
      </c>
      <c r="C5546">
        <f t="shared" ref="C5546:C5609" si="181">+C5251+1</f>
        <v>2008</v>
      </c>
      <c r="D5546" t="str">
        <f t="shared" si="180"/>
        <v>6742008</v>
      </c>
      <c r="E5546" t="e">
        <f>+VLOOKUP(D5546,[2]WeightCountryEstimate!$C$2:$D$116,2,FALSE)</f>
        <v>#N/A</v>
      </c>
      <c r="F5546" t="e">
        <f>+VLOOKUP(D5546,'[3]Suff living area by country'!$J$2:$K$423,2,FALSE)</f>
        <v>#N/A</v>
      </c>
      <c r="G5546" t="e">
        <f>+VLOOKUP(D5546,'[1]Freight vol by country &amp; year'!$C$2:$D$886,2,FALSE)</f>
        <v>#N/A</v>
      </c>
      <c r="H5546" t="e">
        <f>+VLOOKUP(D5546,[4]Goal11!$I$2:$J$560,2,FALSE)</f>
        <v>#N/A</v>
      </c>
      <c r="I5546" t="str">
        <f>+VLOOKUP(D5546,[5]Goal17!$I$2:$J$4522,2,FALSE)</f>
        <v>54.52</v>
      </c>
      <c r="J5546" t="str">
        <f>+VLOOKUP(D5546,'[6]2G coverage'!$I$2:$J$3380,2,FALSE)</f>
        <v>98.00</v>
      </c>
    </row>
    <row r="5547" spans="1:10" x14ac:dyDescent="0.25">
      <c r="A5547">
        <v>678</v>
      </c>
      <c r="B5547" t="s">
        <v>5363</v>
      </c>
      <c r="C5547">
        <f t="shared" si="181"/>
        <v>2008</v>
      </c>
      <c r="D5547" t="str">
        <f t="shared" si="180"/>
        <v>6782008</v>
      </c>
      <c r="E5547" t="e">
        <f>+VLOOKUP(D5547,[2]WeightCountryEstimate!$C$2:$D$116,2,FALSE)</f>
        <v>#N/A</v>
      </c>
      <c r="F5547" t="e">
        <f>+VLOOKUP(D5547,'[3]Suff living area by country'!$J$2:$K$423,2,FALSE)</f>
        <v>#N/A</v>
      </c>
      <c r="G5547" t="e">
        <f>+VLOOKUP(D5547,'[1]Freight vol by country &amp; year'!$C$2:$D$886,2,FALSE)</f>
        <v>#N/A</v>
      </c>
      <c r="H5547" t="e">
        <f>+VLOOKUP(D5547,[4]Goal11!$I$2:$J$560,2,FALSE)</f>
        <v>#N/A</v>
      </c>
      <c r="I5547" t="str">
        <f>+VLOOKUP(D5547,[5]Goal17!$I$2:$J$4522,2,FALSE)</f>
        <v>15.48</v>
      </c>
      <c r="J5547" t="str">
        <f>+VLOOKUP(D5547,'[6]2G coverage'!$I$2:$J$3380,2,FALSE)</f>
        <v>70.00</v>
      </c>
    </row>
    <row r="5548" spans="1:10" x14ac:dyDescent="0.25">
      <c r="A5548">
        <v>682</v>
      </c>
      <c r="B5548" t="s">
        <v>5364</v>
      </c>
      <c r="C5548">
        <f t="shared" si="181"/>
        <v>2008</v>
      </c>
      <c r="D5548" t="str">
        <f t="shared" si="180"/>
        <v>6822008</v>
      </c>
      <c r="E5548" t="e">
        <f>+VLOOKUP(D5548,[2]WeightCountryEstimate!$C$2:$D$116,2,FALSE)</f>
        <v>#N/A</v>
      </c>
      <c r="F5548" t="e">
        <f>+VLOOKUP(D5548,'[3]Suff living area by country'!$J$2:$K$423,2,FALSE)</f>
        <v>#N/A</v>
      </c>
      <c r="G5548" t="e">
        <f>+VLOOKUP(D5548,'[1]Freight vol by country &amp; year'!$C$2:$D$886,2,FALSE)</f>
        <v>#N/A</v>
      </c>
      <c r="H5548" t="e">
        <f>+VLOOKUP(D5548,[4]Goal11!$I$2:$J$560,2,FALSE)</f>
        <v>#N/A</v>
      </c>
      <c r="I5548" t="str">
        <f>+VLOOKUP(D5548,[5]Goal17!$I$2:$J$4522,2,FALSE)</f>
        <v>36.00</v>
      </c>
      <c r="J5548" t="str">
        <f>+VLOOKUP(D5548,'[6]2G coverage'!$I$2:$J$3380,2,FALSE)</f>
        <v>98.00</v>
      </c>
    </row>
    <row r="5549" spans="1:10" x14ac:dyDescent="0.25">
      <c r="A5549">
        <v>686</v>
      </c>
      <c r="B5549" t="s">
        <v>5365</v>
      </c>
      <c r="C5549">
        <f t="shared" si="181"/>
        <v>2008</v>
      </c>
      <c r="D5549" t="str">
        <f t="shared" si="180"/>
        <v>6862008</v>
      </c>
      <c r="E5549" t="e">
        <f>+VLOOKUP(D5549,[2]WeightCountryEstimate!$C$2:$D$116,2,FALSE)</f>
        <v>#N/A</v>
      </c>
      <c r="F5549">
        <f>+VLOOKUP(D5549,'[3]Suff living area by country'!$J$2:$K$423,2,FALSE)</f>
        <v>68.2</v>
      </c>
      <c r="G5549" t="e">
        <f>+VLOOKUP(D5549,'[1]Freight vol by country &amp; year'!$C$2:$D$886,2,FALSE)</f>
        <v>#N/A</v>
      </c>
      <c r="H5549" t="e">
        <f>+VLOOKUP(D5549,[4]Goal11!$I$2:$J$560,2,FALSE)</f>
        <v>#N/A</v>
      </c>
      <c r="I5549" t="str">
        <f>+VLOOKUP(D5549,[5]Goal17!$I$2:$J$4522,2,FALSE)</f>
        <v>7.12</v>
      </c>
      <c r="J5549" t="str">
        <f>+VLOOKUP(D5549,'[6]2G coverage'!$I$2:$J$3380,2,FALSE)</f>
        <v>86.00</v>
      </c>
    </row>
    <row r="5550" spans="1:10" x14ac:dyDescent="0.25">
      <c r="A5550">
        <v>688</v>
      </c>
      <c r="B5550" t="s">
        <v>5366</v>
      </c>
      <c r="C5550">
        <f t="shared" si="181"/>
        <v>2008</v>
      </c>
      <c r="D5550" t="str">
        <f t="shared" si="180"/>
        <v>6882008</v>
      </c>
      <c r="E5550" t="e">
        <f>+VLOOKUP(D5550,[2]WeightCountryEstimate!$C$2:$D$116,2,FALSE)</f>
        <v>#N/A</v>
      </c>
      <c r="F5550" t="e">
        <f>+VLOOKUP(D5550,'[3]Suff living area by country'!$J$2:$K$423,2,FALSE)</f>
        <v>#N/A</v>
      </c>
      <c r="G5550" t="e">
        <f>+VLOOKUP(D5550,'[1]Freight vol by country &amp; year'!$C$2:$D$886,2,FALSE)</f>
        <v>#N/A</v>
      </c>
      <c r="H5550" t="e">
        <f>+VLOOKUP(D5550,[4]Goal11!$I$2:$J$560,2,FALSE)</f>
        <v>#N/A</v>
      </c>
      <c r="I5550" t="str">
        <f>+VLOOKUP(D5550,[5]Goal17!$I$2:$J$4522,2,FALSE)</f>
        <v>35.60</v>
      </c>
      <c r="J5550" t="e">
        <f>+VLOOKUP(D5550,'[6]2G coverage'!$I$2:$J$3380,2,FALSE)</f>
        <v>#N/A</v>
      </c>
    </row>
    <row r="5551" spans="1:10" x14ac:dyDescent="0.25">
      <c r="A5551">
        <v>690</v>
      </c>
      <c r="B5551" t="s">
        <v>5367</v>
      </c>
      <c r="C5551">
        <f t="shared" si="181"/>
        <v>2008</v>
      </c>
      <c r="D5551" t="str">
        <f t="shared" si="180"/>
        <v>6902008</v>
      </c>
      <c r="E5551" t="e">
        <f>+VLOOKUP(D5551,[2]WeightCountryEstimate!$C$2:$D$116,2,FALSE)</f>
        <v>#N/A</v>
      </c>
      <c r="F5551" t="e">
        <f>+VLOOKUP(D5551,'[3]Suff living area by country'!$J$2:$K$423,2,FALSE)</f>
        <v>#N/A</v>
      </c>
      <c r="G5551" t="e">
        <f>+VLOOKUP(D5551,'[1]Freight vol by country &amp; year'!$C$2:$D$886,2,FALSE)</f>
        <v>#N/A</v>
      </c>
      <c r="H5551" t="e">
        <f>+VLOOKUP(D5551,[4]Goal11!$I$2:$J$560,2,FALSE)</f>
        <v>#N/A</v>
      </c>
      <c r="I5551" t="str">
        <f>+VLOOKUP(D5551,[5]Goal17!$I$2:$J$4522,2,FALSE)</f>
        <v>40.44</v>
      </c>
      <c r="J5551" t="str">
        <f>+VLOOKUP(D5551,'[6]2G coverage'!$I$2:$J$3380,2,FALSE)</f>
        <v>98.00</v>
      </c>
    </row>
    <row r="5552" spans="1:10" x14ac:dyDescent="0.25">
      <c r="A5552">
        <v>694</v>
      </c>
      <c r="B5552" t="s">
        <v>5368</v>
      </c>
      <c r="C5552">
        <f t="shared" si="181"/>
        <v>2008</v>
      </c>
      <c r="D5552" t="str">
        <f t="shared" si="180"/>
        <v>6942008</v>
      </c>
      <c r="E5552" t="e">
        <f>+VLOOKUP(D5552,[2]WeightCountryEstimate!$C$2:$D$116,2,FALSE)</f>
        <v>#N/A</v>
      </c>
      <c r="F5552">
        <f>+VLOOKUP(D5552,'[3]Suff living area by country'!$J$2:$K$423,2,FALSE)</f>
        <v>68.400000000000006</v>
      </c>
      <c r="G5552" t="e">
        <f>+VLOOKUP(D5552,'[1]Freight vol by country &amp; year'!$C$2:$D$886,2,FALSE)</f>
        <v>#N/A</v>
      </c>
      <c r="H5552" t="e">
        <f>+VLOOKUP(D5552,[4]Goal11!$I$2:$J$560,2,FALSE)</f>
        <v>#N/A</v>
      </c>
      <c r="I5552" t="str">
        <f>+VLOOKUP(D5552,[5]Goal17!$I$2:$J$4522,2,FALSE)</f>
        <v>0.25</v>
      </c>
      <c r="J5552" t="e">
        <f>+VLOOKUP(D5552,'[6]2G coverage'!$I$2:$J$3380,2,FALSE)</f>
        <v>#N/A</v>
      </c>
    </row>
    <row r="5553" spans="1:10" x14ac:dyDescent="0.25">
      <c r="A5553">
        <v>702</v>
      </c>
      <c r="B5553" t="s">
        <v>5369</v>
      </c>
      <c r="C5553">
        <f t="shared" si="181"/>
        <v>2008</v>
      </c>
      <c r="D5553" t="str">
        <f t="shared" si="180"/>
        <v>7022008</v>
      </c>
      <c r="E5553" t="e">
        <f>+VLOOKUP(D5553,[2]WeightCountryEstimate!$C$2:$D$116,2,FALSE)</f>
        <v>#N/A</v>
      </c>
      <c r="F5553" t="e">
        <f>+VLOOKUP(D5553,'[3]Suff living area by country'!$J$2:$K$423,2,FALSE)</f>
        <v>#N/A</v>
      </c>
      <c r="G5553" t="e">
        <f>+VLOOKUP(D5553,'[1]Freight vol by country &amp; year'!$C$2:$D$886,2,FALSE)</f>
        <v>#N/A</v>
      </c>
      <c r="H5553" t="e">
        <f>+VLOOKUP(D5553,[4]Goal11!$I$2:$J$560,2,FALSE)</f>
        <v>#N/A</v>
      </c>
      <c r="I5553" t="str">
        <f>+VLOOKUP(D5553,[5]Goal17!$I$2:$J$4522,2,FALSE)</f>
        <v>69.00</v>
      </c>
      <c r="J5553" t="str">
        <f>+VLOOKUP(D5553,'[6]2G coverage'!$I$2:$J$3380,2,FALSE)</f>
        <v>99.42</v>
      </c>
    </row>
    <row r="5554" spans="1:10" x14ac:dyDescent="0.25">
      <c r="A5554">
        <v>703</v>
      </c>
      <c r="B5554" t="s">
        <v>5370</v>
      </c>
      <c r="C5554">
        <f t="shared" si="181"/>
        <v>2008</v>
      </c>
      <c r="D5554" t="str">
        <f t="shared" si="180"/>
        <v>7032008</v>
      </c>
      <c r="E5554" t="e">
        <f>+VLOOKUP(D5554,[2]WeightCountryEstimate!$C$2:$D$116,2,FALSE)</f>
        <v>#N/A</v>
      </c>
      <c r="F5554" t="e">
        <f>+VLOOKUP(D5554,'[3]Suff living area by country'!$J$2:$K$423,2,FALSE)</f>
        <v>#N/A</v>
      </c>
      <c r="G5554" t="e">
        <f>+VLOOKUP(D5554,'[1]Freight vol by country &amp; year'!$C$2:$D$886,2,FALSE)</f>
        <v>#N/A</v>
      </c>
      <c r="H5554" t="e">
        <f>+VLOOKUP(D5554,[4]Goal11!$I$2:$J$560,2,FALSE)</f>
        <v>#N/A</v>
      </c>
      <c r="I5554" t="str">
        <f>+VLOOKUP(D5554,[5]Goal17!$I$2:$J$4522,2,FALSE)</f>
        <v>66.05</v>
      </c>
      <c r="J5554" t="str">
        <f>+VLOOKUP(D5554,'[6]2G coverage'!$I$2:$J$3380,2,FALSE)</f>
        <v>99.82</v>
      </c>
    </row>
    <row r="5555" spans="1:10" x14ac:dyDescent="0.25">
      <c r="A5555">
        <v>704</v>
      </c>
      <c r="B5555" t="s">
        <v>5371</v>
      </c>
      <c r="C5555">
        <f t="shared" si="181"/>
        <v>2008</v>
      </c>
      <c r="D5555" t="str">
        <f t="shared" si="180"/>
        <v>7042008</v>
      </c>
      <c r="E5555" t="e">
        <f>+VLOOKUP(D5555,[2]WeightCountryEstimate!$C$2:$D$116,2,FALSE)</f>
        <v>#N/A</v>
      </c>
      <c r="F5555" t="e">
        <f>+VLOOKUP(D5555,'[3]Suff living area by country'!$J$2:$K$423,2,FALSE)</f>
        <v>#N/A</v>
      </c>
      <c r="G5555" t="e">
        <f>+VLOOKUP(D5555,'[1]Freight vol by country &amp; year'!$C$2:$D$886,2,FALSE)</f>
        <v>#N/A</v>
      </c>
      <c r="H5555" t="e">
        <f>+VLOOKUP(D5555,[4]Goal11!$I$2:$J$560,2,FALSE)</f>
        <v>#N/A</v>
      </c>
      <c r="I5555" t="str">
        <f>+VLOOKUP(D5555,[5]Goal17!$I$2:$J$4522,2,FALSE)</f>
        <v>23.92</v>
      </c>
      <c r="J5555" t="e">
        <f>+VLOOKUP(D5555,'[6]2G coverage'!$I$2:$J$3380,2,FALSE)</f>
        <v>#N/A</v>
      </c>
    </row>
    <row r="5556" spans="1:10" x14ac:dyDescent="0.25">
      <c r="A5556">
        <v>705</v>
      </c>
      <c r="B5556" t="s">
        <v>5372</v>
      </c>
      <c r="C5556">
        <f t="shared" si="181"/>
        <v>2008</v>
      </c>
      <c r="D5556" t="str">
        <f t="shared" si="180"/>
        <v>7052008</v>
      </c>
      <c r="E5556" t="e">
        <f>+VLOOKUP(D5556,[2]WeightCountryEstimate!$C$2:$D$116,2,FALSE)</f>
        <v>#N/A</v>
      </c>
      <c r="F5556" t="e">
        <f>+VLOOKUP(D5556,'[3]Suff living area by country'!$J$2:$K$423,2,FALSE)</f>
        <v>#N/A</v>
      </c>
      <c r="G5556" t="e">
        <f>+VLOOKUP(D5556,'[1]Freight vol by country &amp; year'!$C$2:$D$886,2,FALSE)</f>
        <v>#N/A</v>
      </c>
      <c r="H5556" t="e">
        <f>+VLOOKUP(D5556,[4]Goal11!$I$2:$J$560,2,FALSE)</f>
        <v>#N/A</v>
      </c>
      <c r="I5556" t="str">
        <f>+VLOOKUP(D5556,[5]Goal17!$I$2:$J$4522,2,FALSE)</f>
        <v>58.00</v>
      </c>
      <c r="J5556" t="str">
        <f>+VLOOKUP(D5556,'[6]2G coverage'!$I$2:$J$3380,2,FALSE)</f>
        <v>99.60</v>
      </c>
    </row>
    <row r="5557" spans="1:10" x14ac:dyDescent="0.25">
      <c r="A5557">
        <v>706</v>
      </c>
      <c r="B5557" t="s">
        <v>5373</v>
      </c>
      <c r="C5557">
        <f t="shared" si="181"/>
        <v>2008</v>
      </c>
      <c r="D5557" t="str">
        <f t="shared" si="180"/>
        <v>7062008</v>
      </c>
      <c r="E5557" t="e">
        <f>+VLOOKUP(D5557,[2]WeightCountryEstimate!$C$2:$D$116,2,FALSE)</f>
        <v>#N/A</v>
      </c>
      <c r="F5557" t="e">
        <f>+VLOOKUP(D5557,'[3]Suff living area by country'!$J$2:$K$423,2,FALSE)</f>
        <v>#N/A</v>
      </c>
      <c r="G5557" t="e">
        <f>+VLOOKUP(D5557,'[1]Freight vol by country &amp; year'!$C$2:$D$886,2,FALSE)</f>
        <v>#N/A</v>
      </c>
      <c r="H5557" t="e">
        <f>+VLOOKUP(D5557,[4]Goal11!$I$2:$J$560,2,FALSE)</f>
        <v>#N/A</v>
      </c>
      <c r="I5557" t="str">
        <f>+VLOOKUP(D5557,[5]Goal17!$I$2:$J$4522,2,FALSE)</f>
        <v>1.14</v>
      </c>
      <c r="J5557" t="e">
        <f>+VLOOKUP(D5557,'[6]2G coverage'!$I$2:$J$3380,2,FALSE)</f>
        <v>#N/A</v>
      </c>
    </row>
    <row r="5558" spans="1:10" x14ac:dyDescent="0.25">
      <c r="A5558">
        <v>710</v>
      </c>
      <c r="B5558" t="s">
        <v>5374</v>
      </c>
      <c r="C5558">
        <f t="shared" si="181"/>
        <v>2008</v>
      </c>
      <c r="D5558" t="str">
        <f t="shared" si="180"/>
        <v>7102008</v>
      </c>
      <c r="E5558" t="e">
        <f>+VLOOKUP(D5558,[2]WeightCountryEstimate!$C$2:$D$116,2,FALSE)</f>
        <v>#N/A</v>
      </c>
      <c r="F5558" t="e">
        <f>+VLOOKUP(D5558,'[3]Suff living area by country'!$J$2:$K$423,2,FALSE)</f>
        <v>#N/A</v>
      </c>
      <c r="G5558" t="e">
        <f>+VLOOKUP(D5558,'[1]Freight vol by country &amp; year'!$C$2:$D$886,2,FALSE)</f>
        <v>#N/A</v>
      </c>
      <c r="H5558" t="e">
        <f>+VLOOKUP(D5558,[4]Goal11!$I$2:$J$560,2,FALSE)</f>
        <v>#N/A</v>
      </c>
      <c r="I5558" t="str">
        <f>+VLOOKUP(D5558,[5]Goal17!$I$2:$J$4522,2,FALSE)</f>
        <v>8.43</v>
      </c>
      <c r="J5558" t="str">
        <f>+VLOOKUP(D5558,'[6]2G coverage'!$I$2:$J$3380,2,FALSE)</f>
        <v>99.79</v>
      </c>
    </row>
    <row r="5559" spans="1:10" x14ac:dyDescent="0.25">
      <c r="A5559">
        <v>716</v>
      </c>
      <c r="B5559" t="s">
        <v>5375</v>
      </c>
      <c r="C5559">
        <f t="shared" si="181"/>
        <v>2008</v>
      </c>
      <c r="D5559" t="str">
        <f t="shared" si="180"/>
        <v>7162008</v>
      </c>
      <c r="E5559" t="e">
        <f>+VLOOKUP(D5559,[2]WeightCountryEstimate!$C$2:$D$116,2,FALSE)</f>
        <v>#N/A</v>
      </c>
      <c r="F5559" t="e">
        <f>+VLOOKUP(D5559,'[3]Suff living area by country'!$J$2:$K$423,2,FALSE)</f>
        <v>#N/A</v>
      </c>
      <c r="G5559" t="e">
        <f>+VLOOKUP(D5559,'[1]Freight vol by country &amp; year'!$C$2:$D$886,2,FALSE)</f>
        <v>#N/A</v>
      </c>
      <c r="H5559" t="e">
        <f>+VLOOKUP(D5559,[4]Goal11!$I$2:$J$560,2,FALSE)</f>
        <v>#N/A</v>
      </c>
      <c r="I5559" t="str">
        <f>+VLOOKUP(D5559,[5]Goal17!$I$2:$J$4522,2,FALSE)</f>
        <v>3.50</v>
      </c>
      <c r="J5559" t="str">
        <f>+VLOOKUP(D5559,'[6]2G coverage'!$I$2:$J$3380,2,FALSE)</f>
        <v>75.00</v>
      </c>
    </row>
    <row r="5560" spans="1:10" x14ac:dyDescent="0.25">
      <c r="A5560">
        <v>722</v>
      </c>
      <c r="B5560" t="s">
        <v>5376</v>
      </c>
      <c r="C5560">
        <f t="shared" si="181"/>
        <v>2008</v>
      </c>
      <c r="D5560" t="str">
        <f t="shared" si="180"/>
        <v>7222008</v>
      </c>
      <c r="E5560" t="e">
        <f>+VLOOKUP(D5560,[2]WeightCountryEstimate!$C$2:$D$116,2,FALSE)</f>
        <v>#N/A</v>
      </c>
      <c r="F5560" t="e">
        <f>+VLOOKUP(D5560,'[3]Suff living area by country'!$J$2:$K$423,2,FALSE)</f>
        <v>#N/A</v>
      </c>
      <c r="G5560" t="e">
        <f>+VLOOKUP(D5560,'[1]Freight vol by country &amp; year'!$C$2:$D$886,2,FALSE)</f>
        <v>#N/A</v>
      </c>
      <c r="H5560" t="e">
        <f>+VLOOKUP(D5560,[4]Goal11!$I$2:$J$560,2,FALSE)</f>
        <v>#N/A</v>
      </c>
      <c r="I5560" t="str">
        <f>+VLOOKUP(D5560,[5]Goal17!$I$2:$J$4522,2,FALSE)</f>
        <v>19.50</v>
      </c>
      <c r="J5560" t="str">
        <f>+VLOOKUP(D5560,'[6]2G coverage'!$I$2:$J$3380,2,FALSE)</f>
        <v>81.40</v>
      </c>
    </row>
    <row r="5561" spans="1:10" x14ac:dyDescent="0.25">
      <c r="A5561">
        <v>724</v>
      </c>
      <c r="B5561" t="s">
        <v>5377</v>
      </c>
      <c r="C5561">
        <f t="shared" si="181"/>
        <v>2008</v>
      </c>
      <c r="D5561" t="str">
        <f t="shared" si="180"/>
        <v>7242008</v>
      </c>
      <c r="E5561" t="e">
        <f>+VLOOKUP(D5561,[2]WeightCountryEstimate!$C$2:$D$116,2,FALSE)</f>
        <v>#N/A</v>
      </c>
      <c r="F5561" t="e">
        <f>+VLOOKUP(D5561,'[3]Suff living area by country'!$J$2:$K$423,2,FALSE)</f>
        <v>#N/A</v>
      </c>
      <c r="G5561" t="e">
        <f>+VLOOKUP(D5561,'[1]Freight vol by country &amp; year'!$C$2:$D$886,2,FALSE)</f>
        <v>#N/A</v>
      </c>
      <c r="H5561" t="e">
        <f>+VLOOKUP(D5561,[4]Goal11!$I$2:$J$560,2,FALSE)</f>
        <v>#N/A</v>
      </c>
      <c r="I5561" t="str">
        <f>+VLOOKUP(D5561,[5]Goal17!$I$2:$J$4522,2,FALSE)</f>
        <v>59.60</v>
      </c>
      <c r="J5561" t="str">
        <f>+VLOOKUP(D5561,'[6]2G coverage'!$I$2:$J$3380,2,FALSE)</f>
        <v>99.00</v>
      </c>
    </row>
    <row r="5562" spans="1:10" x14ac:dyDescent="0.25">
      <c r="A5562">
        <v>728</v>
      </c>
      <c r="B5562" t="s">
        <v>5378</v>
      </c>
      <c r="C5562">
        <f t="shared" si="181"/>
        <v>2008</v>
      </c>
      <c r="D5562" t="str">
        <f t="shared" si="180"/>
        <v>7282008</v>
      </c>
      <c r="E5562" t="e">
        <f>+VLOOKUP(D5562,[2]WeightCountryEstimate!$C$2:$D$116,2,FALSE)</f>
        <v>#N/A</v>
      </c>
      <c r="F5562" t="e">
        <f>+VLOOKUP(D5562,'[3]Suff living area by country'!$J$2:$K$423,2,FALSE)</f>
        <v>#N/A</v>
      </c>
      <c r="G5562" t="e">
        <f>+VLOOKUP(D5562,'[1]Freight vol by country &amp; year'!$C$2:$D$886,2,FALSE)</f>
        <v>#N/A</v>
      </c>
      <c r="H5562" t="e">
        <f>+VLOOKUP(D5562,[4]Goal11!$I$2:$J$560,2,FALSE)</f>
        <v>#N/A</v>
      </c>
      <c r="I5562" t="e">
        <f>+VLOOKUP(D5562,[5]Goal17!$I$2:$J$4522,2,FALSE)</f>
        <v>#N/A</v>
      </c>
      <c r="J5562" t="e">
        <f>+VLOOKUP(D5562,'[6]2G coverage'!$I$2:$J$3380,2,FALSE)</f>
        <v>#N/A</v>
      </c>
    </row>
    <row r="5563" spans="1:10" x14ac:dyDescent="0.25">
      <c r="A5563">
        <v>729</v>
      </c>
      <c r="B5563" t="s">
        <v>5379</v>
      </c>
      <c r="C5563">
        <f t="shared" si="181"/>
        <v>2008</v>
      </c>
      <c r="D5563" t="str">
        <f t="shared" si="180"/>
        <v>7292008</v>
      </c>
      <c r="E5563" t="e">
        <f>+VLOOKUP(D5563,[2]WeightCountryEstimate!$C$2:$D$116,2,FALSE)</f>
        <v>#N/A</v>
      </c>
      <c r="F5563" t="e">
        <f>+VLOOKUP(D5563,'[3]Suff living area by country'!$J$2:$K$423,2,FALSE)</f>
        <v>#N/A</v>
      </c>
      <c r="G5563" t="e">
        <f>+VLOOKUP(D5563,'[1]Freight vol by country &amp; year'!$C$2:$D$886,2,FALSE)</f>
        <v>#N/A</v>
      </c>
      <c r="H5563" t="e">
        <f>+VLOOKUP(D5563,[4]Goal11!$I$2:$J$560,2,FALSE)</f>
        <v>#N/A</v>
      </c>
      <c r="I5563" t="e">
        <f>+VLOOKUP(D5563,[5]Goal17!$I$2:$J$4522,2,FALSE)</f>
        <v>#N/A</v>
      </c>
      <c r="J5563" t="str">
        <f>+VLOOKUP(D5563,'[6]2G coverage'!$I$2:$J$3380,2,FALSE)</f>
        <v>66.00</v>
      </c>
    </row>
    <row r="5564" spans="1:10" x14ac:dyDescent="0.25">
      <c r="A5564">
        <v>732</v>
      </c>
      <c r="B5564" t="s">
        <v>5380</v>
      </c>
      <c r="C5564">
        <f t="shared" si="181"/>
        <v>2008</v>
      </c>
      <c r="D5564" t="str">
        <f t="shared" si="180"/>
        <v>7322008</v>
      </c>
      <c r="E5564" t="e">
        <f>+VLOOKUP(D5564,[2]WeightCountryEstimate!$C$2:$D$116,2,FALSE)</f>
        <v>#N/A</v>
      </c>
      <c r="F5564" t="e">
        <f>+VLOOKUP(D5564,'[3]Suff living area by country'!$J$2:$K$423,2,FALSE)</f>
        <v>#N/A</v>
      </c>
      <c r="G5564" t="e">
        <f>+VLOOKUP(D5564,'[1]Freight vol by country &amp; year'!$C$2:$D$886,2,FALSE)</f>
        <v>#N/A</v>
      </c>
      <c r="H5564" t="e">
        <f>+VLOOKUP(D5564,[4]Goal11!$I$2:$J$560,2,FALSE)</f>
        <v>#N/A</v>
      </c>
      <c r="I5564" t="e">
        <f>+VLOOKUP(D5564,[5]Goal17!$I$2:$J$4522,2,FALSE)</f>
        <v>#N/A</v>
      </c>
      <c r="J5564" t="e">
        <f>+VLOOKUP(D5564,'[6]2G coverage'!$I$2:$J$3380,2,FALSE)</f>
        <v>#N/A</v>
      </c>
    </row>
    <row r="5565" spans="1:10" x14ac:dyDescent="0.25">
      <c r="A5565">
        <v>738</v>
      </c>
      <c r="B5565" t="s">
        <v>5381</v>
      </c>
      <c r="C5565">
        <f t="shared" si="181"/>
        <v>2008</v>
      </c>
      <c r="D5565" t="str">
        <f t="shared" si="180"/>
        <v>7382008</v>
      </c>
      <c r="E5565" t="e">
        <f>+VLOOKUP(D5565,[2]WeightCountryEstimate!$C$2:$D$116,2,FALSE)</f>
        <v>#N/A</v>
      </c>
      <c r="F5565" t="e">
        <f>+VLOOKUP(D5565,'[3]Suff living area by country'!$J$2:$K$423,2,FALSE)</f>
        <v>#N/A</v>
      </c>
      <c r="G5565" t="e">
        <f>+VLOOKUP(D5565,'[1]Freight vol by country &amp; year'!$C$2:$D$886,2,FALSE)</f>
        <v>#N/A</v>
      </c>
      <c r="H5565" t="e">
        <f>+VLOOKUP(D5565,[4]Goal11!$I$2:$J$560,2,FALSE)</f>
        <v>#N/A</v>
      </c>
      <c r="I5565" t="e">
        <f>+VLOOKUP(D5565,[5]Goal17!$I$2:$J$4522,2,FALSE)</f>
        <v>#N/A</v>
      </c>
      <c r="J5565" t="e">
        <f>+VLOOKUP(D5565,'[6]2G coverage'!$I$2:$J$3380,2,FALSE)</f>
        <v>#N/A</v>
      </c>
    </row>
    <row r="5566" spans="1:10" x14ac:dyDescent="0.25">
      <c r="A5566">
        <v>740</v>
      </c>
      <c r="B5566" t="s">
        <v>5382</v>
      </c>
      <c r="C5566">
        <f t="shared" si="181"/>
        <v>2008</v>
      </c>
      <c r="D5566" t="str">
        <f t="shared" si="180"/>
        <v>7402008</v>
      </c>
      <c r="E5566" t="e">
        <f>+VLOOKUP(D5566,[2]WeightCountryEstimate!$C$2:$D$116,2,FALSE)</f>
        <v>#N/A</v>
      </c>
      <c r="F5566" t="e">
        <f>+VLOOKUP(D5566,'[3]Suff living area by country'!$J$2:$K$423,2,FALSE)</f>
        <v>#N/A</v>
      </c>
      <c r="G5566" t="e">
        <f>+VLOOKUP(D5566,'[1]Freight vol by country &amp; year'!$C$2:$D$886,2,FALSE)</f>
        <v>#N/A</v>
      </c>
      <c r="H5566" t="e">
        <f>+VLOOKUP(D5566,[4]Goal11!$I$2:$J$560,2,FALSE)</f>
        <v>#N/A</v>
      </c>
      <c r="I5566" t="str">
        <f>+VLOOKUP(D5566,[5]Goal17!$I$2:$J$4522,2,FALSE)</f>
        <v>21.06</v>
      </c>
      <c r="J5566" t="e">
        <f>+VLOOKUP(D5566,'[6]2G coverage'!$I$2:$J$3380,2,FALSE)</f>
        <v>#N/A</v>
      </c>
    </row>
    <row r="5567" spans="1:10" x14ac:dyDescent="0.25">
      <c r="A5567">
        <v>744</v>
      </c>
      <c r="B5567" t="s">
        <v>5383</v>
      </c>
      <c r="C5567">
        <f t="shared" si="181"/>
        <v>2008</v>
      </c>
      <c r="D5567" t="str">
        <f t="shared" si="180"/>
        <v>7442008</v>
      </c>
      <c r="E5567" t="e">
        <f>+VLOOKUP(D5567,[2]WeightCountryEstimate!$C$2:$D$116,2,FALSE)</f>
        <v>#N/A</v>
      </c>
      <c r="F5567" t="e">
        <f>+VLOOKUP(D5567,'[3]Suff living area by country'!$J$2:$K$423,2,FALSE)</f>
        <v>#N/A</v>
      </c>
      <c r="G5567" t="e">
        <f>+VLOOKUP(D5567,'[1]Freight vol by country &amp; year'!$C$2:$D$886,2,FALSE)</f>
        <v>#N/A</v>
      </c>
      <c r="H5567" t="e">
        <f>+VLOOKUP(D5567,[4]Goal11!$I$2:$J$560,2,FALSE)</f>
        <v>#N/A</v>
      </c>
      <c r="I5567" t="e">
        <f>+VLOOKUP(D5567,[5]Goal17!$I$2:$J$4522,2,FALSE)</f>
        <v>#N/A</v>
      </c>
      <c r="J5567" t="e">
        <f>+VLOOKUP(D5567,'[6]2G coverage'!$I$2:$J$3380,2,FALSE)</f>
        <v>#N/A</v>
      </c>
    </row>
    <row r="5568" spans="1:10" x14ac:dyDescent="0.25">
      <c r="A5568">
        <v>746</v>
      </c>
      <c r="B5568" t="s">
        <v>5384</v>
      </c>
      <c r="C5568">
        <f t="shared" si="181"/>
        <v>2008</v>
      </c>
      <c r="D5568" t="str">
        <f t="shared" si="180"/>
        <v>7462008</v>
      </c>
      <c r="E5568" t="e">
        <f>+VLOOKUP(D5568,[2]WeightCountryEstimate!$C$2:$D$116,2,FALSE)</f>
        <v>#N/A</v>
      </c>
      <c r="F5568" t="e">
        <f>+VLOOKUP(D5568,'[3]Suff living area by country'!$J$2:$K$423,2,FALSE)</f>
        <v>#N/A</v>
      </c>
      <c r="G5568" t="e">
        <f>+VLOOKUP(D5568,'[1]Freight vol by country &amp; year'!$C$2:$D$886,2,FALSE)</f>
        <v>#N/A</v>
      </c>
      <c r="H5568" t="e">
        <f>+VLOOKUP(D5568,[4]Goal11!$I$2:$J$560,2,FALSE)</f>
        <v>#N/A</v>
      </c>
      <c r="I5568" t="e">
        <f>+VLOOKUP(D5568,[5]Goal17!$I$2:$J$4522,2,FALSE)</f>
        <v>#N/A</v>
      </c>
      <c r="J5568" t="e">
        <f>+VLOOKUP(D5568,'[6]2G coverage'!$I$2:$J$3380,2,FALSE)</f>
        <v>#N/A</v>
      </c>
    </row>
    <row r="5569" spans="1:10" x14ac:dyDescent="0.25">
      <c r="A5569">
        <v>747</v>
      </c>
      <c r="B5569" t="s">
        <v>5385</v>
      </c>
      <c r="C5569">
        <f t="shared" si="181"/>
        <v>2008</v>
      </c>
      <c r="D5569" t="str">
        <f t="shared" si="180"/>
        <v>7472008</v>
      </c>
      <c r="E5569" t="e">
        <f>+VLOOKUP(D5569,[2]WeightCountryEstimate!$C$2:$D$116,2,FALSE)</f>
        <v>#N/A</v>
      </c>
      <c r="F5569" t="e">
        <f>+VLOOKUP(D5569,'[3]Suff living area by country'!$J$2:$K$423,2,FALSE)</f>
        <v>#N/A</v>
      </c>
      <c r="G5569" t="e">
        <f>+VLOOKUP(D5569,'[1]Freight vol by country &amp; year'!$C$2:$D$886,2,FALSE)</f>
        <v>#N/A</v>
      </c>
      <c r="H5569" t="e">
        <f>+VLOOKUP(D5569,[4]Goal11!$I$2:$J$560,2,FALSE)</f>
        <v>#N/A</v>
      </c>
      <c r="I5569" t="str">
        <f>+VLOOKUP(D5569,[5]Goal17!$I$2:$J$4522,2,FALSE)</f>
        <v>21.44</v>
      </c>
      <c r="J5569" t="str">
        <f>+VLOOKUP(D5569,'[6]2G coverage'!$I$2:$J$3380,2,FALSE)</f>
        <v>90.77</v>
      </c>
    </row>
    <row r="5570" spans="1:10" x14ac:dyDescent="0.25">
      <c r="A5570">
        <v>748</v>
      </c>
      <c r="B5570" t="s">
        <v>5386</v>
      </c>
      <c r="C5570">
        <f t="shared" si="181"/>
        <v>2008</v>
      </c>
      <c r="D5570" t="str">
        <f t="shared" si="180"/>
        <v>7482008</v>
      </c>
      <c r="E5570" t="e">
        <f>+VLOOKUP(D5570,[2]WeightCountryEstimate!$C$2:$D$116,2,FALSE)</f>
        <v>#N/A</v>
      </c>
      <c r="F5570" t="e">
        <f>+VLOOKUP(D5570,'[3]Suff living area by country'!$J$2:$K$423,2,FALSE)</f>
        <v>#N/A</v>
      </c>
      <c r="G5570" t="e">
        <f>+VLOOKUP(D5570,'[1]Freight vol by country &amp; year'!$C$2:$D$886,2,FALSE)</f>
        <v>#N/A</v>
      </c>
      <c r="H5570" t="e">
        <f>+VLOOKUP(D5570,[4]Goal11!$I$2:$J$560,2,FALSE)</f>
        <v>#N/A</v>
      </c>
      <c r="I5570" t="str">
        <f>+VLOOKUP(D5570,[5]Goal17!$I$2:$J$4522,2,FALSE)</f>
        <v>6.85</v>
      </c>
      <c r="J5570" t="str">
        <f>+VLOOKUP(D5570,'[6]2G coverage'!$I$2:$J$3380,2,FALSE)</f>
        <v>91.00</v>
      </c>
    </row>
    <row r="5571" spans="1:10" x14ac:dyDescent="0.25">
      <c r="A5571">
        <v>752</v>
      </c>
      <c r="B5571" t="s">
        <v>5387</v>
      </c>
      <c r="C5571">
        <f t="shared" si="181"/>
        <v>2008</v>
      </c>
      <c r="D5571" t="str">
        <f t="shared" ref="D5571:D5634" si="182">+_xlfn.CONCAT(A5571,C5571)</f>
        <v>7522008</v>
      </c>
      <c r="E5571" t="e">
        <f>+VLOOKUP(D5571,[2]WeightCountryEstimate!$C$2:$D$116,2,FALSE)</f>
        <v>#N/A</v>
      </c>
      <c r="F5571" t="e">
        <f>+VLOOKUP(D5571,'[3]Suff living area by country'!$J$2:$K$423,2,FALSE)</f>
        <v>#N/A</v>
      </c>
      <c r="G5571" t="e">
        <f>+VLOOKUP(D5571,'[1]Freight vol by country &amp; year'!$C$2:$D$886,2,FALSE)</f>
        <v>#N/A</v>
      </c>
      <c r="H5571" t="e">
        <f>+VLOOKUP(D5571,[4]Goal11!$I$2:$J$560,2,FALSE)</f>
        <v>#N/A</v>
      </c>
      <c r="I5571" t="str">
        <f>+VLOOKUP(D5571,[5]Goal17!$I$2:$J$4522,2,FALSE)</f>
        <v>90.00</v>
      </c>
      <c r="J5571" t="str">
        <f>+VLOOKUP(D5571,'[6]2G coverage'!$I$2:$J$3380,2,FALSE)</f>
        <v>99.00</v>
      </c>
    </row>
    <row r="5572" spans="1:10" x14ac:dyDescent="0.25">
      <c r="A5572">
        <v>753</v>
      </c>
      <c r="B5572" t="s">
        <v>5388</v>
      </c>
      <c r="C5572">
        <f t="shared" si="181"/>
        <v>2008</v>
      </c>
      <c r="D5572" t="str">
        <f t="shared" si="182"/>
        <v>7532008</v>
      </c>
      <c r="E5572" t="e">
        <f>+VLOOKUP(D5572,[2]WeightCountryEstimate!$C$2:$D$116,2,FALSE)</f>
        <v>#N/A</v>
      </c>
      <c r="F5572" t="e">
        <f>+VLOOKUP(D5572,'[3]Suff living area by country'!$J$2:$K$423,2,FALSE)</f>
        <v>#N/A</v>
      </c>
      <c r="G5572" t="e">
        <f>+VLOOKUP(D5572,'[1]Freight vol by country &amp; year'!$C$2:$D$886,2,FALSE)</f>
        <v>#N/A</v>
      </c>
      <c r="H5572" t="e">
        <f>+VLOOKUP(D5572,[4]Goal11!$I$2:$J$560,2,FALSE)</f>
        <v>#N/A</v>
      </c>
      <c r="I5572" t="str">
        <f>+VLOOKUP(D5572,[5]Goal17!$I$2:$J$4522,2,FALSE)</f>
        <v>24.83</v>
      </c>
      <c r="J5572" t="str">
        <f>+VLOOKUP(D5572,'[6]2G coverage'!$I$2:$J$3380,2,FALSE)</f>
        <v>91.26</v>
      </c>
    </row>
    <row r="5573" spans="1:10" x14ac:dyDescent="0.25">
      <c r="A5573">
        <v>756</v>
      </c>
      <c r="B5573" t="s">
        <v>5389</v>
      </c>
      <c r="C5573">
        <f t="shared" si="181"/>
        <v>2008</v>
      </c>
      <c r="D5573" t="str">
        <f t="shared" si="182"/>
        <v>7562008</v>
      </c>
      <c r="E5573" t="e">
        <f>+VLOOKUP(D5573,[2]WeightCountryEstimate!$C$2:$D$116,2,FALSE)</f>
        <v>#N/A</v>
      </c>
      <c r="F5573" t="e">
        <f>+VLOOKUP(D5573,'[3]Suff living area by country'!$J$2:$K$423,2,FALSE)</f>
        <v>#N/A</v>
      </c>
      <c r="G5573" t="e">
        <f>+VLOOKUP(D5573,'[1]Freight vol by country &amp; year'!$C$2:$D$886,2,FALSE)</f>
        <v>#N/A</v>
      </c>
      <c r="H5573" t="e">
        <f>+VLOOKUP(D5573,[4]Goal11!$I$2:$J$560,2,FALSE)</f>
        <v>#N/A</v>
      </c>
      <c r="I5573" t="str">
        <f>+VLOOKUP(D5573,[5]Goal17!$I$2:$J$4522,2,FALSE)</f>
        <v>79.20</v>
      </c>
      <c r="J5573" t="str">
        <f>+VLOOKUP(D5573,'[6]2G coverage'!$I$2:$J$3380,2,FALSE)</f>
        <v>100.00</v>
      </c>
    </row>
    <row r="5574" spans="1:10" x14ac:dyDescent="0.25">
      <c r="A5574">
        <v>760</v>
      </c>
      <c r="B5574" t="s">
        <v>5390</v>
      </c>
      <c r="C5574">
        <f t="shared" si="181"/>
        <v>2008</v>
      </c>
      <c r="D5574" t="str">
        <f t="shared" si="182"/>
        <v>7602008</v>
      </c>
      <c r="E5574" t="e">
        <f>+VLOOKUP(D5574,[2]WeightCountryEstimate!$C$2:$D$116,2,FALSE)</f>
        <v>#N/A</v>
      </c>
      <c r="F5574" t="e">
        <f>+VLOOKUP(D5574,'[3]Suff living area by country'!$J$2:$K$423,2,FALSE)</f>
        <v>#N/A</v>
      </c>
      <c r="G5574" t="e">
        <f>+VLOOKUP(D5574,'[1]Freight vol by country &amp; year'!$C$2:$D$886,2,FALSE)</f>
        <v>#N/A</v>
      </c>
      <c r="H5574" t="e">
        <f>+VLOOKUP(D5574,[4]Goal11!$I$2:$J$560,2,FALSE)</f>
        <v>#N/A</v>
      </c>
      <c r="I5574" t="str">
        <f>+VLOOKUP(D5574,[5]Goal17!$I$2:$J$4522,2,FALSE)</f>
        <v>14.00</v>
      </c>
      <c r="J5574" t="str">
        <f>+VLOOKUP(D5574,'[6]2G coverage'!$I$2:$J$3380,2,FALSE)</f>
        <v>96.00</v>
      </c>
    </row>
    <row r="5575" spans="1:10" x14ac:dyDescent="0.25">
      <c r="A5575">
        <v>762</v>
      </c>
      <c r="B5575" t="s">
        <v>5391</v>
      </c>
      <c r="C5575">
        <f t="shared" si="181"/>
        <v>2008</v>
      </c>
      <c r="D5575" t="str">
        <f t="shared" si="182"/>
        <v>7622008</v>
      </c>
      <c r="E5575" t="e">
        <f>+VLOOKUP(D5575,[2]WeightCountryEstimate!$C$2:$D$116,2,FALSE)</f>
        <v>#N/A</v>
      </c>
      <c r="F5575" t="e">
        <f>+VLOOKUP(D5575,'[3]Suff living area by country'!$J$2:$K$423,2,FALSE)</f>
        <v>#N/A</v>
      </c>
      <c r="G5575" t="e">
        <f>+VLOOKUP(D5575,'[1]Freight vol by country &amp; year'!$C$2:$D$886,2,FALSE)</f>
        <v>#N/A</v>
      </c>
      <c r="H5575" t="e">
        <f>+VLOOKUP(D5575,[4]Goal11!$I$2:$J$560,2,FALSE)</f>
        <v>#N/A</v>
      </c>
      <c r="I5575" t="str">
        <f>+VLOOKUP(D5575,[5]Goal17!$I$2:$J$4522,2,FALSE)</f>
        <v>8.78</v>
      </c>
      <c r="J5575" t="e">
        <f>+VLOOKUP(D5575,'[6]2G coverage'!$I$2:$J$3380,2,FALSE)</f>
        <v>#N/A</v>
      </c>
    </row>
    <row r="5576" spans="1:10" x14ac:dyDescent="0.25">
      <c r="A5576">
        <v>764</v>
      </c>
      <c r="B5576" t="s">
        <v>5392</v>
      </c>
      <c r="C5576">
        <f t="shared" si="181"/>
        <v>2008</v>
      </c>
      <c r="D5576" t="str">
        <f t="shared" si="182"/>
        <v>7642008</v>
      </c>
      <c r="E5576" t="e">
        <f>+VLOOKUP(D5576,[2]WeightCountryEstimate!$C$2:$D$116,2,FALSE)</f>
        <v>#N/A</v>
      </c>
      <c r="F5576" t="e">
        <f>+VLOOKUP(D5576,'[3]Suff living area by country'!$J$2:$K$423,2,FALSE)</f>
        <v>#N/A</v>
      </c>
      <c r="G5576" t="e">
        <f>+VLOOKUP(D5576,'[1]Freight vol by country &amp; year'!$C$2:$D$886,2,FALSE)</f>
        <v>#N/A</v>
      </c>
      <c r="H5576" t="e">
        <f>+VLOOKUP(D5576,[4]Goal11!$I$2:$J$560,2,FALSE)</f>
        <v>#N/A</v>
      </c>
      <c r="I5576" t="str">
        <f>+VLOOKUP(D5576,[5]Goal17!$I$2:$J$4522,2,FALSE)</f>
        <v>18.20</v>
      </c>
      <c r="J5576" t="e">
        <f>+VLOOKUP(D5576,'[6]2G coverage'!$I$2:$J$3380,2,FALSE)</f>
        <v>#N/A</v>
      </c>
    </row>
    <row r="5577" spans="1:10" x14ac:dyDescent="0.25">
      <c r="A5577">
        <v>768</v>
      </c>
      <c r="B5577" t="s">
        <v>5393</v>
      </c>
      <c r="C5577">
        <f t="shared" si="181"/>
        <v>2008</v>
      </c>
      <c r="D5577" t="str">
        <f t="shared" si="182"/>
        <v>7682008</v>
      </c>
      <c r="E5577" t="e">
        <f>+VLOOKUP(D5577,[2]WeightCountryEstimate!$C$2:$D$116,2,FALSE)</f>
        <v>#N/A</v>
      </c>
      <c r="F5577" t="e">
        <f>+VLOOKUP(D5577,'[3]Suff living area by country'!$J$2:$K$423,2,FALSE)</f>
        <v>#N/A</v>
      </c>
      <c r="G5577" t="e">
        <f>+VLOOKUP(D5577,'[1]Freight vol by country &amp; year'!$C$2:$D$886,2,FALSE)</f>
        <v>#N/A</v>
      </c>
      <c r="H5577" t="e">
        <f>+VLOOKUP(D5577,[4]Goal11!$I$2:$J$560,2,FALSE)</f>
        <v>#N/A</v>
      </c>
      <c r="I5577" t="str">
        <f>+VLOOKUP(D5577,[5]Goal17!$I$2:$J$4522,2,FALSE)</f>
        <v>2.40</v>
      </c>
      <c r="J5577" t="e">
        <f>+VLOOKUP(D5577,'[6]2G coverage'!$I$2:$J$3380,2,FALSE)</f>
        <v>#N/A</v>
      </c>
    </row>
    <row r="5578" spans="1:10" x14ac:dyDescent="0.25">
      <c r="A5578">
        <v>772</v>
      </c>
      <c r="B5578" t="s">
        <v>5394</v>
      </c>
      <c r="C5578">
        <f t="shared" si="181"/>
        <v>2008</v>
      </c>
      <c r="D5578" t="str">
        <f t="shared" si="182"/>
        <v>7722008</v>
      </c>
      <c r="E5578" t="e">
        <f>+VLOOKUP(D5578,[2]WeightCountryEstimate!$C$2:$D$116,2,FALSE)</f>
        <v>#N/A</v>
      </c>
      <c r="F5578" t="e">
        <f>+VLOOKUP(D5578,'[3]Suff living area by country'!$J$2:$K$423,2,FALSE)</f>
        <v>#N/A</v>
      </c>
      <c r="G5578" t="e">
        <f>+VLOOKUP(D5578,'[1]Freight vol by country &amp; year'!$C$2:$D$886,2,FALSE)</f>
        <v>#N/A</v>
      </c>
      <c r="H5578" t="e">
        <f>+VLOOKUP(D5578,[4]Goal11!$I$2:$J$560,2,FALSE)</f>
        <v>#N/A</v>
      </c>
      <c r="I5578" t="e">
        <f>+VLOOKUP(D5578,[5]Goal17!$I$2:$J$4522,2,FALSE)</f>
        <v>#N/A</v>
      </c>
      <c r="J5578" t="e">
        <f>+VLOOKUP(D5578,'[6]2G coverage'!$I$2:$J$3380,2,FALSE)</f>
        <v>#N/A</v>
      </c>
    </row>
    <row r="5579" spans="1:10" x14ac:dyDescent="0.25">
      <c r="A5579">
        <v>776</v>
      </c>
      <c r="B5579" t="s">
        <v>5395</v>
      </c>
      <c r="C5579">
        <f t="shared" si="181"/>
        <v>2008</v>
      </c>
      <c r="D5579" t="str">
        <f t="shared" si="182"/>
        <v>7762008</v>
      </c>
      <c r="E5579" t="e">
        <f>+VLOOKUP(D5579,[2]WeightCountryEstimate!$C$2:$D$116,2,FALSE)</f>
        <v>#N/A</v>
      </c>
      <c r="F5579" t="e">
        <f>+VLOOKUP(D5579,'[3]Suff living area by country'!$J$2:$K$423,2,FALSE)</f>
        <v>#N/A</v>
      </c>
      <c r="G5579" t="e">
        <f>+VLOOKUP(D5579,'[1]Freight vol by country &amp; year'!$C$2:$D$886,2,FALSE)</f>
        <v>#N/A</v>
      </c>
      <c r="H5579" t="e">
        <f>+VLOOKUP(D5579,[4]Goal11!$I$2:$J$560,2,FALSE)</f>
        <v>#N/A</v>
      </c>
      <c r="I5579" t="str">
        <f>+VLOOKUP(D5579,[5]Goal17!$I$2:$J$4522,2,FALSE)</f>
        <v>8.11</v>
      </c>
      <c r="J5579" t="e">
        <f>+VLOOKUP(D5579,'[6]2G coverage'!$I$2:$J$3380,2,FALSE)</f>
        <v>#N/A</v>
      </c>
    </row>
    <row r="5580" spans="1:10" x14ac:dyDescent="0.25">
      <c r="A5580">
        <v>780</v>
      </c>
      <c r="B5580" t="s">
        <v>5396</v>
      </c>
      <c r="C5580">
        <f t="shared" si="181"/>
        <v>2008</v>
      </c>
      <c r="D5580" t="str">
        <f t="shared" si="182"/>
        <v>7802008</v>
      </c>
      <c r="E5580" t="e">
        <f>+VLOOKUP(D5580,[2]WeightCountryEstimate!$C$2:$D$116,2,FALSE)</f>
        <v>#N/A</v>
      </c>
      <c r="F5580" t="e">
        <f>+VLOOKUP(D5580,'[3]Suff living area by country'!$J$2:$K$423,2,FALSE)</f>
        <v>#N/A</v>
      </c>
      <c r="G5580" t="e">
        <f>+VLOOKUP(D5580,'[1]Freight vol by country &amp; year'!$C$2:$D$886,2,FALSE)</f>
        <v>#N/A</v>
      </c>
      <c r="H5580" t="e">
        <f>+VLOOKUP(D5580,[4]Goal11!$I$2:$J$560,2,FALSE)</f>
        <v>#N/A</v>
      </c>
      <c r="I5580" t="str">
        <f>+VLOOKUP(D5580,[5]Goal17!$I$2:$J$4522,2,FALSE)</f>
        <v>34.80</v>
      </c>
      <c r="J5580" t="str">
        <f>+VLOOKUP(D5580,'[6]2G coverage'!$I$2:$J$3380,2,FALSE)</f>
        <v>100.00</v>
      </c>
    </row>
    <row r="5581" spans="1:10" x14ac:dyDescent="0.25">
      <c r="A5581">
        <v>784</v>
      </c>
      <c r="B5581" t="s">
        <v>5397</v>
      </c>
      <c r="C5581">
        <f t="shared" si="181"/>
        <v>2008</v>
      </c>
      <c r="D5581" t="str">
        <f t="shared" si="182"/>
        <v>7842008</v>
      </c>
      <c r="E5581" t="e">
        <f>+VLOOKUP(D5581,[2]WeightCountryEstimate!$C$2:$D$116,2,FALSE)</f>
        <v>#N/A</v>
      </c>
      <c r="F5581" t="e">
        <f>+VLOOKUP(D5581,'[3]Suff living area by country'!$J$2:$K$423,2,FALSE)</f>
        <v>#N/A</v>
      </c>
      <c r="G5581" t="e">
        <f>+VLOOKUP(D5581,'[1]Freight vol by country &amp; year'!$C$2:$D$886,2,FALSE)</f>
        <v>#N/A</v>
      </c>
      <c r="H5581" t="e">
        <f>+VLOOKUP(D5581,[4]Goal11!$I$2:$J$560,2,FALSE)</f>
        <v>#N/A</v>
      </c>
      <c r="I5581" t="str">
        <f>+VLOOKUP(D5581,[5]Goal17!$I$2:$J$4522,2,FALSE)</f>
        <v>63.00</v>
      </c>
      <c r="J5581" t="str">
        <f>+VLOOKUP(D5581,'[6]2G coverage'!$I$2:$J$3380,2,FALSE)</f>
        <v>100.00</v>
      </c>
    </row>
    <row r="5582" spans="1:10" x14ac:dyDescent="0.25">
      <c r="A5582">
        <v>788</v>
      </c>
      <c r="B5582" t="s">
        <v>5398</v>
      </c>
      <c r="C5582">
        <f t="shared" si="181"/>
        <v>2008</v>
      </c>
      <c r="D5582" t="str">
        <f t="shared" si="182"/>
        <v>7882008</v>
      </c>
      <c r="E5582" t="e">
        <f>+VLOOKUP(D5582,[2]WeightCountryEstimate!$C$2:$D$116,2,FALSE)</f>
        <v>#N/A</v>
      </c>
      <c r="F5582" t="e">
        <f>+VLOOKUP(D5582,'[3]Suff living area by country'!$J$2:$K$423,2,FALSE)</f>
        <v>#N/A</v>
      </c>
      <c r="G5582" t="e">
        <f>+VLOOKUP(D5582,'[1]Freight vol by country &amp; year'!$C$2:$D$886,2,FALSE)</f>
        <v>#N/A</v>
      </c>
      <c r="H5582" t="e">
        <f>+VLOOKUP(D5582,[4]Goal11!$I$2:$J$560,2,FALSE)</f>
        <v>#N/A</v>
      </c>
      <c r="I5582" t="str">
        <f>+VLOOKUP(D5582,[5]Goal17!$I$2:$J$4522,2,FALSE)</f>
        <v>27.53</v>
      </c>
      <c r="J5582" t="str">
        <f>+VLOOKUP(D5582,'[6]2G coverage'!$I$2:$J$3380,2,FALSE)</f>
        <v>100.00</v>
      </c>
    </row>
    <row r="5583" spans="1:10" x14ac:dyDescent="0.25">
      <c r="A5583">
        <v>792</v>
      </c>
      <c r="B5583" t="s">
        <v>5399</v>
      </c>
      <c r="C5583">
        <f t="shared" si="181"/>
        <v>2008</v>
      </c>
      <c r="D5583" t="str">
        <f t="shared" si="182"/>
        <v>7922008</v>
      </c>
      <c r="E5583" t="e">
        <f>+VLOOKUP(D5583,[2]WeightCountryEstimate!$C$2:$D$116,2,FALSE)</f>
        <v>#N/A</v>
      </c>
      <c r="F5583" t="e">
        <f>+VLOOKUP(D5583,'[3]Suff living area by country'!$J$2:$K$423,2,FALSE)</f>
        <v>#N/A</v>
      </c>
      <c r="G5583" t="e">
        <f>+VLOOKUP(D5583,'[1]Freight vol by country &amp; year'!$C$2:$D$886,2,FALSE)</f>
        <v>#N/A</v>
      </c>
      <c r="H5583" t="e">
        <f>+VLOOKUP(D5583,[4]Goal11!$I$2:$J$560,2,FALSE)</f>
        <v>#N/A</v>
      </c>
      <c r="I5583" t="str">
        <f>+VLOOKUP(D5583,[5]Goal17!$I$2:$J$4522,2,FALSE)</f>
        <v>34.37</v>
      </c>
      <c r="J5583" t="str">
        <f>+VLOOKUP(D5583,'[6]2G coverage'!$I$2:$J$3380,2,FALSE)</f>
        <v>100.00</v>
      </c>
    </row>
    <row r="5584" spans="1:10" x14ac:dyDescent="0.25">
      <c r="A5584">
        <v>795</v>
      </c>
      <c r="B5584" t="s">
        <v>5400</v>
      </c>
      <c r="C5584">
        <f t="shared" si="181"/>
        <v>2008</v>
      </c>
      <c r="D5584" t="str">
        <f t="shared" si="182"/>
        <v>7952008</v>
      </c>
      <c r="E5584" t="e">
        <f>+VLOOKUP(D5584,[2]WeightCountryEstimate!$C$2:$D$116,2,FALSE)</f>
        <v>#N/A</v>
      </c>
      <c r="F5584" t="e">
        <f>+VLOOKUP(D5584,'[3]Suff living area by country'!$J$2:$K$423,2,FALSE)</f>
        <v>#N/A</v>
      </c>
      <c r="G5584" t="e">
        <f>+VLOOKUP(D5584,'[1]Freight vol by country &amp; year'!$C$2:$D$886,2,FALSE)</f>
        <v>#N/A</v>
      </c>
      <c r="H5584" t="e">
        <f>+VLOOKUP(D5584,[4]Goal11!$I$2:$J$560,2,FALSE)</f>
        <v>#N/A</v>
      </c>
      <c r="I5584" t="str">
        <f>+VLOOKUP(D5584,[5]Goal17!$I$2:$J$4522,2,FALSE)</f>
        <v>1.75</v>
      </c>
      <c r="J5584" t="e">
        <f>+VLOOKUP(D5584,'[6]2G coverage'!$I$2:$J$3380,2,FALSE)</f>
        <v>#N/A</v>
      </c>
    </row>
    <row r="5585" spans="1:10" x14ac:dyDescent="0.25">
      <c r="A5585">
        <v>796</v>
      </c>
      <c r="B5585" t="s">
        <v>5401</v>
      </c>
      <c r="C5585">
        <f t="shared" si="181"/>
        <v>2008</v>
      </c>
      <c r="D5585" t="str">
        <f t="shared" si="182"/>
        <v>7962008</v>
      </c>
      <c r="E5585" t="e">
        <f>+VLOOKUP(D5585,[2]WeightCountryEstimate!$C$2:$D$116,2,FALSE)</f>
        <v>#N/A</v>
      </c>
      <c r="F5585" t="e">
        <f>+VLOOKUP(D5585,'[3]Suff living area by country'!$J$2:$K$423,2,FALSE)</f>
        <v>#N/A</v>
      </c>
      <c r="G5585" t="e">
        <f>+VLOOKUP(D5585,'[1]Freight vol by country &amp; year'!$C$2:$D$886,2,FALSE)</f>
        <v>#N/A</v>
      </c>
      <c r="H5585" t="e">
        <f>+VLOOKUP(D5585,[4]Goal11!$I$2:$J$560,2,FALSE)</f>
        <v>#N/A</v>
      </c>
      <c r="I5585" t="e">
        <f>+VLOOKUP(D5585,[5]Goal17!$I$2:$J$4522,2,FALSE)</f>
        <v>#N/A</v>
      </c>
      <c r="J5585" t="e">
        <f>+VLOOKUP(D5585,'[6]2G coverage'!$I$2:$J$3380,2,FALSE)</f>
        <v>#N/A</v>
      </c>
    </row>
    <row r="5586" spans="1:10" x14ac:dyDescent="0.25">
      <c r="A5586">
        <v>798</v>
      </c>
      <c r="B5586" t="s">
        <v>5402</v>
      </c>
      <c r="C5586">
        <f t="shared" si="181"/>
        <v>2008</v>
      </c>
      <c r="D5586" t="str">
        <f t="shared" si="182"/>
        <v>7982008</v>
      </c>
      <c r="E5586" t="e">
        <f>+VLOOKUP(D5586,[2]WeightCountryEstimate!$C$2:$D$116,2,FALSE)</f>
        <v>#N/A</v>
      </c>
      <c r="F5586" t="e">
        <f>+VLOOKUP(D5586,'[3]Suff living area by country'!$J$2:$K$423,2,FALSE)</f>
        <v>#N/A</v>
      </c>
      <c r="G5586" t="e">
        <f>+VLOOKUP(D5586,'[1]Freight vol by country &amp; year'!$C$2:$D$886,2,FALSE)</f>
        <v>#N/A</v>
      </c>
      <c r="H5586" t="e">
        <f>+VLOOKUP(D5586,[4]Goal11!$I$2:$J$560,2,FALSE)</f>
        <v>#N/A</v>
      </c>
      <c r="I5586" t="str">
        <f>+VLOOKUP(D5586,[5]Goal17!$I$2:$J$4522,2,FALSE)</f>
        <v>15.00</v>
      </c>
      <c r="J5586" t="e">
        <f>+VLOOKUP(D5586,'[6]2G coverage'!$I$2:$J$3380,2,FALSE)</f>
        <v>#N/A</v>
      </c>
    </row>
    <row r="5587" spans="1:10" x14ac:dyDescent="0.25">
      <c r="A5587">
        <v>800</v>
      </c>
      <c r="B5587" t="s">
        <v>5403</v>
      </c>
      <c r="C5587">
        <f t="shared" si="181"/>
        <v>2008</v>
      </c>
      <c r="D5587" t="str">
        <f t="shared" si="182"/>
        <v>8002008</v>
      </c>
      <c r="E5587" t="e">
        <f>+VLOOKUP(D5587,[2]WeightCountryEstimate!$C$2:$D$116,2,FALSE)</f>
        <v>#N/A</v>
      </c>
      <c r="F5587" t="e">
        <f>+VLOOKUP(D5587,'[3]Suff living area by country'!$J$2:$K$423,2,FALSE)</f>
        <v>#N/A</v>
      </c>
      <c r="G5587" t="e">
        <f>+VLOOKUP(D5587,'[1]Freight vol by country &amp; year'!$C$2:$D$886,2,FALSE)</f>
        <v>#N/A</v>
      </c>
      <c r="H5587" t="e">
        <f>+VLOOKUP(D5587,[4]Goal11!$I$2:$J$560,2,FALSE)</f>
        <v>#N/A</v>
      </c>
      <c r="I5587" t="str">
        <f>+VLOOKUP(D5587,[5]Goal17!$I$2:$J$4522,2,FALSE)</f>
        <v>7.90</v>
      </c>
      <c r="J5587" t="str">
        <f>+VLOOKUP(D5587,'[6]2G coverage'!$I$2:$J$3380,2,FALSE)</f>
        <v>100.00</v>
      </c>
    </row>
    <row r="5588" spans="1:10" x14ac:dyDescent="0.25">
      <c r="A5588">
        <v>804</v>
      </c>
      <c r="B5588" t="s">
        <v>5404</v>
      </c>
      <c r="C5588">
        <f t="shared" si="181"/>
        <v>2008</v>
      </c>
      <c r="D5588" t="str">
        <f t="shared" si="182"/>
        <v>8042008</v>
      </c>
      <c r="E5588" t="e">
        <f>+VLOOKUP(D5588,[2]WeightCountryEstimate!$C$2:$D$116,2,FALSE)</f>
        <v>#N/A</v>
      </c>
      <c r="F5588" t="e">
        <f>+VLOOKUP(D5588,'[3]Suff living area by country'!$J$2:$K$423,2,FALSE)</f>
        <v>#N/A</v>
      </c>
      <c r="G5588" t="e">
        <f>+VLOOKUP(D5588,'[1]Freight vol by country &amp; year'!$C$2:$D$886,2,FALSE)</f>
        <v>#N/A</v>
      </c>
      <c r="H5588" t="e">
        <f>+VLOOKUP(D5588,[4]Goal11!$I$2:$J$560,2,FALSE)</f>
        <v>#N/A</v>
      </c>
      <c r="I5588" t="str">
        <f>+VLOOKUP(D5588,[5]Goal17!$I$2:$J$4522,2,FALSE)</f>
        <v>11.00</v>
      </c>
      <c r="J5588" t="str">
        <f>+VLOOKUP(D5588,'[6]2G coverage'!$I$2:$J$3380,2,FALSE)</f>
        <v>99.90</v>
      </c>
    </row>
    <row r="5589" spans="1:10" x14ac:dyDescent="0.25">
      <c r="A5589">
        <v>807</v>
      </c>
      <c r="B5589" t="s">
        <v>5405</v>
      </c>
      <c r="C5589">
        <f t="shared" si="181"/>
        <v>2008</v>
      </c>
      <c r="D5589" t="str">
        <f t="shared" si="182"/>
        <v>8072008</v>
      </c>
      <c r="E5589" t="e">
        <f>+VLOOKUP(D5589,[2]WeightCountryEstimate!$C$2:$D$116,2,FALSE)</f>
        <v>#N/A</v>
      </c>
      <c r="F5589" t="e">
        <f>+VLOOKUP(D5589,'[3]Suff living area by country'!$J$2:$K$423,2,FALSE)</f>
        <v>#N/A</v>
      </c>
      <c r="G5589" t="e">
        <f>+VLOOKUP(D5589,'[1]Freight vol by country &amp; year'!$C$2:$D$886,2,FALSE)</f>
        <v>#N/A</v>
      </c>
      <c r="H5589" t="e">
        <f>+VLOOKUP(D5589,[4]Goal11!$I$2:$J$560,2,FALSE)</f>
        <v>#N/A</v>
      </c>
      <c r="I5589" t="str">
        <f>+VLOOKUP(D5589,[5]Goal17!$I$2:$J$4522,2,FALSE)</f>
        <v>46.04</v>
      </c>
      <c r="J5589" t="e">
        <f>+VLOOKUP(D5589,'[6]2G coverage'!$I$2:$J$3380,2,FALSE)</f>
        <v>#N/A</v>
      </c>
    </row>
    <row r="5590" spans="1:10" x14ac:dyDescent="0.25">
      <c r="A5590">
        <v>818</v>
      </c>
      <c r="B5590" t="s">
        <v>5406</v>
      </c>
      <c r="C5590">
        <f t="shared" si="181"/>
        <v>2008</v>
      </c>
      <c r="D5590" t="str">
        <f t="shared" si="182"/>
        <v>8182008</v>
      </c>
      <c r="E5590" t="e">
        <f>+VLOOKUP(D5590,[2]WeightCountryEstimate!$C$2:$D$116,2,FALSE)</f>
        <v>#N/A</v>
      </c>
      <c r="F5590">
        <f>+VLOOKUP(D5590,'[3]Suff living area by country'!$J$2:$K$423,2,FALSE)</f>
        <v>96.4</v>
      </c>
      <c r="G5590" t="e">
        <f>+VLOOKUP(D5590,'[1]Freight vol by country &amp; year'!$C$2:$D$886,2,FALSE)</f>
        <v>#N/A</v>
      </c>
      <c r="H5590" t="e">
        <f>+VLOOKUP(D5590,[4]Goal11!$I$2:$J$560,2,FALSE)</f>
        <v>#N/A</v>
      </c>
      <c r="I5590" t="str">
        <f>+VLOOKUP(D5590,[5]Goal17!$I$2:$J$4522,2,FALSE)</f>
        <v>18.01</v>
      </c>
      <c r="J5590" t="str">
        <f>+VLOOKUP(D5590,'[6]2G coverage'!$I$2:$J$3380,2,FALSE)</f>
        <v>99.60</v>
      </c>
    </row>
    <row r="5591" spans="1:10" x14ac:dyDescent="0.25">
      <c r="A5591">
        <v>826</v>
      </c>
      <c r="B5591" t="s">
        <v>5407</v>
      </c>
      <c r="C5591">
        <f t="shared" si="181"/>
        <v>2008</v>
      </c>
      <c r="D5591" t="str">
        <f t="shared" si="182"/>
        <v>8262008</v>
      </c>
      <c r="E5591" t="e">
        <f>+VLOOKUP(D5591,[2]WeightCountryEstimate!$C$2:$D$116,2,FALSE)</f>
        <v>#N/A</v>
      </c>
      <c r="F5591" t="e">
        <f>+VLOOKUP(D5591,'[3]Suff living area by country'!$J$2:$K$423,2,FALSE)</f>
        <v>#N/A</v>
      </c>
      <c r="G5591" t="e">
        <f>+VLOOKUP(D5591,'[1]Freight vol by country &amp; year'!$C$2:$D$886,2,FALSE)</f>
        <v>#N/A</v>
      </c>
      <c r="H5591" t="e">
        <f>+VLOOKUP(D5591,[4]Goal11!$I$2:$J$560,2,FALSE)</f>
        <v>#N/A</v>
      </c>
      <c r="I5591" t="str">
        <f>+VLOOKUP(D5591,[5]Goal17!$I$2:$J$4522,2,FALSE)</f>
        <v>78.39</v>
      </c>
      <c r="J5591" t="str">
        <f>+VLOOKUP(D5591,'[6]2G coverage'!$I$2:$J$3380,2,FALSE)</f>
        <v>99.80</v>
      </c>
    </row>
    <row r="5592" spans="1:10" x14ac:dyDescent="0.25">
      <c r="A5592">
        <v>830</v>
      </c>
      <c r="B5592" t="s">
        <v>5408</v>
      </c>
      <c r="C5592">
        <f t="shared" si="181"/>
        <v>2008</v>
      </c>
      <c r="D5592" t="str">
        <f t="shared" si="182"/>
        <v>8302008</v>
      </c>
      <c r="E5592" t="e">
        <f>+VLOOKUP(D5592,[2]WeightCountryEstimate!$C$2:$D$116,2,FALSE)</f>
        <v>#N/A</v>
      </c>
      <c r="F5592" t="e">
        <f>+VLOOKUP(D5592,'[3]Suff living area by country'!$J$2:$K$423,2,FALSE)</f>
        <v>#N/A</v>
      </c>
      <c r="G5592" t="e">
        <f>+VLOOKUP(D5592,'[1]Freight vol by country &amp; year'!$C$2:$D$886,2,FALSE)</f>
        <v>#N/A</v>
      </c>
      <c r="H5592" t="e">
        <f>+VLOOKUP(D5592,[4]Goal11!$I$2:$J$560,2,FALSE)</f>
        <v>#N/A</v>
      </c>
      <c r="I5592" t="e">
        <f>+VLOOKUP(D5592,[5]Goal17!$I$2:$J$4522,2,FALSE)</f>
        <v>#N/A</v>
      </c>
      <c r="J5592" t="e">
        <f>+VLOOKUP(D5592,'[6]2G coverage'!$I$2:$J$3380,2,FALSE)</f>
        <v>#N/A</v>
      </c>
    </row>
    <row r="5593" spans="1:10" x14ac:dyDescent="0.25">
      <c r="A5593">
        <v>831</v>
      </c>
      <c r="B5593" t="s">
        <v>5409</v>
      </c>
      <c r="C5593">
        <f t="shared" si="181"/>
        <v>2008</v>
      </c>
      <c r="D5593" t="str">
        <f t="shared" si="182"/>
        <v>8312008</v>
      </c>
      <c r="E5593" t="e">
        <f>+VLOOKUP(D5593,[2]WeightCountryEstimate!$C$2:$D$116,2,FALSE)</f>
        <v>#N/A</v>
      </c>
      <c r="F5593" t="e">
        <f>+VLOOKUP(D5593,'[3]Suff living area by country'!$J$2:$K$423,2,FALSE)</f>
        <v>#N/A</v>
      </c>
      <c r="G5593" t="e">
        <f>+VLOOKUP(D5593,'[1]Freight vol by country &amp; year'!$C$2:$D$886,2,FALSE)</f>
        <v>#N/A</v>
      </c>
      <c r="H5593" t="e">
        <f>+VLOOKUP(D5593,[4]Goal11!$I$2:$J$560,2,FALSE)</f>
        <v>#N/A</v>
      </c>
      <c r="I5593" t="e">
        <f>+VLOOKUP(D5593,[5]Goal17!$I$2:$J$4522,2,FALSE)</f>
        <v>#N/A</v>
      </c>
      <c r="J5593" t="e">
        <f>+VLOOKUP(D5593,'[6]2G coverage'!$I$2:$J$3380,2,FALSE)</f>
        <v>#N/A</v>
      </c>
    </row>
    <row r="5594" spans="1:10" x14ac:dyDescent="0.25">
      <c r="A5594">
        <v>832</v>
      </c>
      <c r="B5594" t="s">
        <v>5410</v>
      </c>
      <c r="C5594">
        <f t="shared" si="181"/>
        <v>2008</v>
      </c>
      <c r="D5594" t="str">
        <f t="shared" si="182"/>
        <v>8322008</v>
      </c>
      <c r="E5594" t="e">
        <f>+VLOOKUP(D5594,[2]WeightCountryEstimate!$C$2:$D$116,2,FALSE)</f>
        <v>#N/A</v>
      </c>
      <c r="F5594" t="e">
        <f>+VLOOKUP(D5594,'[3]Suff living area by country'!$J$2:$K$423,2,FALSE)</f>
        <v>#N/A</v>
      </c>
      <c r="G5594" t="e">
        <f>+VLOOKUP(D5594,'[1]Freight vol by country &amp; year'!$C$2:$D$886,2,FALSE)</f>
        <v>#N/A</v>
      </c>
      <c r="H5594" t="e">
        <f>+VLOOKUP(D5594,[4]Goal11!$I$2:$J$560,2,FALSE)</f>
        <v>#N/A</v>
      </c>
      <c r="I5594" t="e">
        <f>+VLOOKUP(D5594,[5]Goal17!$I$2:$J$4522,2,FALSE)</f>
        <v>#N/A</v>
      </c>
      <c r="J5594" t="e">
        <f>+VLOOKUP(D5594,'[6]2G coverage'!$I$2:$J$3380,2,FALSE)</f>
        <v>#N/A</v>
      </c>
    </row>
    <row r="5595" spans="1:10" x14ac:dyDescent="0.25">
      <c r="A5595">
        <v>833</v>
      </c>
      <c r="B5595" t="s">
        <v>5411</v>
      </c>
      <c r="C5595">
        <f t="shared" si="181"/>
        <v>2008</v>
      </c>
      <c r="D5595" t="str">
        <f t="shared" si="182"/>
        <v>8332008</v>
      </c>
      <c r="E5595" t="e">
        <f>+VLOOKUP(D5595,[2]WeightCountryEstimate!$C$2:$D$116,2,FALSE)</f>
        <v>#N/A</v>
      </c>
      <c r="F5595" t="e">
        <f>+VLOOKUP(D5595,'[3]Suff living area by country'!$J$2:$K$423,2,FALSE)</f>
        <v>#N/A</v>
      </c>
      <c r="G5595" t="e">
        <f>+VLOOKUP(D5595,'[1]Freight vol by country &amp; year'!$C$2:$D$886,2,FALSE)</f>
        <v>#N/A</v>
      </c>
      <c r="H5595" t="e">
        <f>+VLOOKUP(D5595,[4]Goal11!$I$2:$J$560,2,FALSE)</f>
        <v>#N/A</v>
      </c>
      <c r="I5595" t="e">
        <f>+VLOOKUP(D5595,[5]Goal17!$I$2:$J$4522,2,FALSE)</f>
        <v>#N/A</v>
      </c>
      <c r="J5595" t="e">
        <f>+VLOOKUP(D5595,'[6]2G coverage'!$I$2:$J$3380,2,FALSE)</f>
        <v>#N/A</v>
      </c>
    </row>
    <row r="5596" spans="1:10" x14ac:dyDescent="0.25">
      <c r="A5596">
        <v>834</v>
      </c>
      <c r="B5596" t="s">
        <v>5412</v>
      </c>
      <c r="C5596">
        <f t="shared" si="181"/>
        <v>2008</v>
      </c>
      <c r="D5596" t="str">
        <f t="shared" si="182"/>
        <v>8342008</v>
      </c>
      <c r="E5596" t="e">
        <f>+VLOOKUP(D5596,[2]WeightCountryEstimate!$C$2:$D$116,2,FALSE)</f>
        <v>#N/A</v>
      </c>
      <c r="F5596" t="e">
        <f>+VLOOKUP(D5596,'[3]Suff living area by country'!$J$2:$K$423,2,FALSE)</f>
        <v>#N/A</v>
      </c>
      <c r="G5596" t="e">
        <f>+VLOOKUP(D5596,'[1]Freight vol by country &amp; year'!$C$2:$D$886,2,FALSE)</f>
        <v>#N/A</v>
      </c>
      <c r="H5596" t="e">
        <f>+VLOOKUP(D5596,[4]Goal11!$I$2:$J$560,2,FALSE)</f>
        <v>#N/A</v>
      </c>
      <c r="I5596" t="str">
        <f>+VLOOKUP(D5596,[5]Goal17!$I$2:$J$4522,2,FALSE)</f>
        <v>1.90</v>
      </c>
      <c r="J5596" t="str">
        <f>+VLOOKUP(D5596,'[6]2G coverage'!$I$2:$J$3380,2,FALSE)</f>
        <v>70.00</v>
      </c>
    </row>
    <row r="5597" spans="1:10" x14ac:dyDescent="0.25">
      <c r="A5597">
        <v>840</v>
      </c>
      <c r="B5597" t="s">
        <v>5413</v>
      </c>
      <c r="C5597">
        <f t="shared" si="181"/>
        <v>2008</v>
      </c>
      <c r="D5597" t="str">
        <f t="shared" si="182"/>
        <v>8402008</v>
      </c>
      <c r="E5597" t="e">
        <f>+VLOOKUP(D5597,[2]WeightCountryEstimate!$C$2:$D$116,2,FALSE)</f>
        <v>#N/A</v>
      </c>
      <c r="F5597" t="e">
        <f>+VLOOKUP(D5597,'[3]Suff living area by country'!$J$2:$K$423,2,FALSE)</f>
        <v>#N/A</v>
      </c>
      <c r="G5597" t="e">
        <f>+VLOOKUP(D5597,'[1]Freight vol by country &amp; year'!$C$2:$D$886,2,FALSE)</f>
        <v>#N/A</v>
      </c>
      <c r="H5597" t="e">
        <f>+VLOOKUP(D5597,[4]Goal11!$I$2:$J$560,2,FALSE)</f>
        <v>#N/A</v>
      </c>
      <c r="I5597" t="str">
        <f>+VLOOKUP(D5597,[5]Goal17!$I$2:$J$4522,2,FALSE)</f>
        <v>74.00</v>
      </c>
      <c r="J5597" t="str">
        <f>+VLOOKUP(D5597,'[6]2G coverage'!$I$2:$J$3380,2,FALSE)</f>
        <v>99.60</v>
      </c>
    </row>
    <row r="5598" spans="1:10" x14ac:dyDescent="0.25">
      <c r="A5598">
        <v>850</v>
      </c>
      <c r="B5598" t="s">
        <v>5414</v>
      </c>
      <c r="C5598">
        <f t="shared" si="181"/>
        <v>2008</v>
      </c>
      <c r="D5598" t="str">
        <f t="shared" si="182"/>
        <v>8502008</v>
      </c>
      <c r="E5598" t="e">
        <f>+VLOOKUP(D5598,[2]WeightCountryEstimate!$C$2:$D$116,2,FALSE)</f>
        <v>#N/A</v>
      </c>
      <c r="F5598" t="e">
        <f>+VLOOKUP(D5598,'[3]Suff living area by country'!$J$2:$K$423,2,FALSE)</f>
        <v>#N/A</v>
      </c>
      <c r="G5598" t="e">
        <f>+VLOOKUP(D5598,'[1]Freight vol by country &amp; year'!$C$2:$D$886,2,FALSE)</f>
        <v>#N/A</v>
      </c>
      <c r="H5598" t="e">
        <f>+VLOOKUP(D5598,[4]Goal11!$I$2:$J$560,2,FALSE)</f>
        <v>#N/A</v>
      </c>
      <c r="I5598" t="str">
        <f>+VLOOKUP(D5598,[5]Goal17!$I$2:$J$4522,2,FALSE)</f>
        <v>27.36</v>
      </c>
      <c r="J5598" t="e">
        <f>+VLOOKUP(D5598,'[6]2G coverage'!$I$2:$J$3380,2,FALSE)</f>
        <v>#N/A</v>
      </c>
    </row>
    <row r="5599" spans="1:10" x14ac:dyDescent="0.25">
      <c r="A5599">
        <v>854</v>
      </c>
      <c r="B5599" t="s">
        <v>5415</v>
      </c>
      <c r="C5599">
        <f t="shared" si="181"/>
        <v>2008</v>
      </c>
      <c r="D5599" t="str">
        <f t="shared" si="182"/>
        <v>8542008</v>
      </c>
      <c r="E5599" t="e">
        <f>+VLOOKUP(D5599,[2]WeightCountryEstimate!$C$2:$D$116,2,FALSE)</f>
        <v>#N/A</v>
      </c>
      <c r="F5599" t="e">
        <f>+VLOOKUP(D5599,'[3]Suff living area by country'!$J$2:$K$423,2,FALSE)</f>
        <v>#N/A</v>
      </c>
      <c r="G5599" t="e">
        <f>+VLOOKUP(D5599,'[1]Freight vol by country &amp; year'!$C$2:$D$886,2,FALSE)</f>
        <v>#N/A</v>
      </c>
      <c r="H5599" t="e">
        <f>+VLOOKUP(D5599,[4]Goal11!$I$2:$J$560,2,FALSE)</f>
        <v>#N/A</v>
      </c>
      <c r="I5599" t="str">
        <f>+VLOOKUP(D5599,[5]Goal17!$I$2:$J$4522,2,FALSE)</f>
        <v>0.92</v>
      </c>
      <c r="J5599" t="e">
        <f>+VLOOKUP(D5599,'[6]2G coverage'!$I$2:$J$3380,2,FALSE)</f>
        <v>#N/A</v>
      </c>
    </row>
    <row r="5600" spans="1:10" x14ac:dyDescent="0.25">
      <c r="A5600">
        <v>858</v>
      </c>
      <c r="B5600" t="s">
        <v>5416</v>
      </c>
      <c r="C5600">
        <f t="shared" si="181"/>
        <v>2008</v>
      </c>
      <c r="D5600" t="str">
        <f t="shared" si="182"/>
        <v>8582008</v>
      </c>
      <c r="E5600" t="e">
        <f>+VLOOKUP(D5600,[2]WeightCountryEstimate!$C$2:$D$116,2,FALSE)</f>
        <v>#N/A</v>
      </c>
      <c r="F5600" t="e">
        <f>+VLOOKUP(D5600,'[3]Suff living area by country'!$J$2:$K$423,2,FALSE)</f>
        <v>#N/A</v>
      </c>
      <c r="G5600" t="e">
        <f>+VLOOKUP(D5600,'[1]Freight vol by country &amp; year'!$C$2:$D$886,2,FALSE)</f>
        <v>#N/A</v>
      </c>
      <c r="H5600" t="e">
        <f>+VLOOKUP(D5600,[4]Goal11!$I$2:$J$560,2,FALSE)</f>
        <v>#N/A</v>
      </c>
      <c r="I5600" t="str">
        <f>+VLOOKUP(D5600,[5]Goal17!$I$2:$J$4522,2,FALSE)</f>
        <v>39.30</v>
      </c>
      <c r="J5600" t="str">
        <f>+VLOOKUP(D5600,'[6]2G coverage'!$I$2:$J$3380,2,FALSE)</f>
        <v>100.00</v>
      </c>
    </row>
    <row r="5601" spans="1:10" x14ac:dyDescent="0.25">
      <c r="A5601">
        <v>860</v>
      </c>
      <c r="B5601" t="s">
        <v>5417</v>
      </c>
      <c r="C5601">
        <f t="shared" si="181"/>
        <v>2008</v>
      </c>
      <c r="D5601" t="str">
        <f t="shared" si="182"/>
        <v>8602008</v>
      </c>
      <c r="E5601" t="e">
        <f>+VLOOKUP(D5601,[2]WeightCountryEstimate!$C$2:$D$116,2,FALSE)</f>
        <v>#N/A</v>
      </c>
      <c r="F5601" t="e">
        <f>+VLOOKUP(D5601,'[3]Suff living area by country'!$J$2:$K$423,2,FALSE)</f>
        <v>#N/A</v>
      </c>
      <c r="G5601" t="e">
        <f>+VLOOKUP(D5601,'[1]Freight vol by country &amp; year'!$C$2:$D$886,2,FALSE)</f>
        <v>#N/A</v>
      </c>
      <c r="H5601" t="e">
        <f>+VLOOKUP(D5601,[4]Goal11!$I$2:$J$560,2,FALSE)</f>
        <v>#N/A</v>
      </c>
      <c r="I5601" t="str">
        <f>+VLOOKUP(D5601,[5]Goal17!$I$2:$J$4522,2,FALSE)</f>
        <v>9.08</v>
      </c>
      <c r="J5601" t="str">
        <f>+VLOOKUP(D5601,'[6]2G coverage'!$I$2:$J$3380,2,FALSE)</f>
        <v>93.00</v>
      </c>
    </row>
    <row r="5602" spans="1:10" x14ac:dyDescent="0.25">
      <c r="A5602">
        <v>862</v>
      </c>
      <c r="B5602" t="s">
        <v>5418</v>
      </c>
      <c r="C5602">
        <f t="shared" si="181"/>
        <v>2008</v>
      </c>
      <c r="D5602" t="str">
        <f t="shared" si="182"/>
        <v>8622008</v>
      </c>
      <c r="E5602" t="e">
        <f>+VLOOKUP(D5602,[2]WeightCountryEstimate!$C$2:$D$116,2,FALSE)</f>
        <v>#N/A</v>
      </c>
      <c r="F5602" t="e">
        <f>+VLOOKUP(D5602,'[3]Suff living area by country'!$J$2:$K$423,2,FALSE)</f>
        <v>#N/A</v>
      </c>
      <c r="G5602" t="e">
        <f>+VLOOKUP(D5602,'[1]Freight vol by country &amp; year'!$C$2:$D$886,2,FALSE)</f>
        <v>#N/A</v>
      </c>
      <c r="H5602" t="e">
        <f>+VLOOKUP(D5602,[4]Goal11!$I$2:$J$560,2,FALSE)</f>
        <v>#N/A</v>
      </c>
      <c r="I5602" t="str">
        <f>+VLOOKUP(D5602,[5]Goal17!$I$2:$J$4522,2,FALSE)</f>
        <v>25.88</v>
      </c>
      <c r="J5602" t="e">
        <f>+VLOOKUP(D5602,'[6]2G coverage'!$I$2:$J$3380,2,FALSE)</f>
        <v>#N/A</v>
      </c>
    </row>
    <row r="5603" spans="1:10" x14ac:dyDescent="0.25">
      <c r="A5603">
        <v>876</v>
      </c>
      <c r="B5603" t="s">
        <v>5419</v>
      </c>
      <c r="C5603">
        <f t="shared" si="181"/>
        <v>2008</v>
      </c>
      <c r="D5603" t="str">
        <f t="shared" si="182"/>
        <v>8762008</v>
      </c>
      <c r="E5603" t="e">
        <f>+VLOOKUP(D5603,[2]WeightCountryEstimate!$C$2:$D$116,2,FALSE)</f>
        <v>#N/A</v>
      </c>
      <c r="F5603" t="e">
        <f>+VLOOKUP(D5603,'[3]Suff living area by country'!$J$2:$K$423,2,FALSE)</f>
        <v>#N/A</v>
      </c>
      <c r="G5603" t="e">
        <f>+VLOOKUP(D5603,'[1]Freight vol by country &amp; year'!$C$2:$D$886,2,FALSE)</f>
        <v>#N/A</v>
      </c>
      <c r="H5603" t="e">
        <f>+VLOOKUP(D5603,[4]Goal11!$I$2:$J$560,2,FALSE)</f>
        <v>#N/A</v>
      </c>
      <c r="I5603" t="str">
        <f>+VLOOKUP(D5603,[5]Goal17!$I$2:$J$4522,2,FALSE)</f>
        <v>8.22</v>
      </c>
      <c r="J5603" t="e">
        <f>+VLOOKUP(D5603,'[6]2G coverage'!$I$2:$J$3380,2,FALSE)</f>
        <v>#N/A</v>
      </c>
    </row>
    <row r="5604" spans="1:10" x14ac:dyDescent="0.25">
      <c r="A5604">
        <v>882</v>
      </c>
      <c r="B5604" t="s">
        <v>5420</v>
      </c>
      <c r="C5604">
        <f t="shared" si="181"/>
        <v>2008</v>
      </c>
      <c r="D5604" t="str">
        <f t="shared" si="182"/>
        <v>8822008</v>
      </c>
      <c r="E5604" t="e">
        <f>+VLOOKUP(D5604,[2]WeightCountryEstimate!$C$2:$D$116,2,FALSE)</f>
        <v>#N/A</v>
      </c>
      <c r="F5604" t="e">
        <f>+VLOOKUP(D5604,'[3]Suff living area by country'!$J$2:$K$423,2,FALSE)</f>
        <v>#N/A</v>
      </c>
      <c r="G5604" t="e">
        <f>+VLOOKUP(D5604,'[1]Freight vol by country &amp; year'!$C$2:$D$886,2,FALSE)</f>
        <v>#N/A</v>
      </c>
      <c r="H5604" t="e">
        <f>+VLOOKUP(D5604,[4]Goal11!$I$2:$J$560,2,FALSE)</f>
        <v>#N/A</v>
      </c>
      <c r="I5604" t="str">
        <f>+VLOOKUP(D5604,[5]Goal17!$I$2:$J$4522,2,FALSE)</f>
        <v>5.03</v>
      </c>
      <c r="J5604" t="e">
        <f>+VLOOKUP(D5604,'[6]2G coverage'!$I$2:$J$3380,2,FALSE)</f>
        <v>#N/A</v>
      </c>
    </row>
    <row r="5605" spans="1:10" x14ac:dyDescent="0.25">
      <c r="A5605">
        <v>887</v>
      </c>
      <c r="B5605" t="s">
        <v>5421</v>
      </c>
      <c r="C5605">
        <f t="shared" si="181"/>
        <v>2008</v>
      </c>
      <c r="D5605" t="str">
        <f t="shared" si="182"/>
        <v>8872008</v>
      </c>
      <c r="E5605" t="e">
        <f>+VLOOKUP(D5605,[2]WeightCountryEstimate!$C$2:$D$116,2,FALSE)</f>
        <v>#N/A</v>
      </c>
      <c r="F5605" t="e">
        <f>+VLOOKUP(D5605,'[3]Suff living area by country'!$J$2:$K$423,2,FALSE)</f>
        <v>#N/A</v>
      </c>
      <c r="G5605" t="e">
        <f>+VLOOKUP(D5605,'[1]Freight vol by country &amp; year'!$C$2:$D$886,2,FALSE)</f>
        <v>#N/A</v>
      </c>
      <c r="H5605" t="e">
        <f>+VLOOKUP(D5605,[4]Goal11!$I$2:$J$560,2,FALSE)</f>
        <v>#N/A</v>
      </c>
      <c r="I5605" t="str">
        <f>+VLOOKUP(D5605,[5]Goal17!$I$2:$J$4522,2,FALSE)</f>
        <v>6.89</v>
      </c>
      <c r="J5605" t="str">
        <f>+VLOOKUP(D5605,'[6]2G coverage'!$I$2:$J$3380,2,FALSE)</f>
        <v>75.00</v>
      </c>
    </row>
    <row r="5606" spans="1:10" x14ac:dyDescent="0.25">
      <c r="A5606">
        <v>894</v>
      </c>
      <c r="B5606" t="s">
        <v>5422</v>
      </c>
      <c r="C5606">
        <f t="shared" si="181"/>
        <v>2008</v>
      </c>
      <c r="D5606" t="str">
        <f t="shared" si="182"/>
        <v>8942008</v>
      </c>
      <c r="E5606" t="e">
        <f>+VLOOKUP(D5606,[2]WeightCountryEstimate!$C$2:$D$116,2,FALSE)</f>
        <v>#N/A</v>
      </c>
      <c r="F5606" t="e">
        <f>+VLOOKUP(D5606,'[3]Suff living area by country'!$J$2:$K$423,2,FALSE)</f>
        <v>#N/A</v>
      </c>
      <c r="G5606" t="e">
        <f>+VLOOKUP(D5606,'[1]Freight vol by country &amp; year'!$C$2:$D$886,2,FALSE)</f>
        <v>#N/A</v>
      </c>
      <c r="H5606" t="e">
        <f>+VLOOKUP(D5606,[4]Goal11!$I$2:$J$560,2,FALSE)</f>
        <v>#N/A</v>
      </c>
      <c r="I5606" t="str">
        <f>+VLOOKUP(D5606,[5]Goal17!$I$2:$J$4522,2,FALSE)</f>
        <v>5.55</v>
      </c>
      <c r="J5606" t="str">
        <f>+VLOOKUP(D5606,'[6]2G coverage'!$I$2:$J$3380,2,FALSE)</f>
        <v>85.00</v>
      </c>
    </row>
    <row r="5607" spans="1:10" x14ac:dyDescent="0.25">
      <c r="A5607">
        <v>1</v>
      </c>
      <c r="B5607" t="s">
        <v>5128</v>
      </c>
      <c r="C5607">
        <f t="shared" si="181"/>
        <v>2009</v>
      </c>
      <c r="D5607" t="str">
        <f t="shared" si="182"/>
        <v>12009</v>
      </c>
      <c r="E5607" t="e">
        <f>+VLOOKUP(D5607,[2]WeightCountryEstimate!$C$2:$D$116,2,FALSE)</f>
        <v>#N/A</v>
      </c>
      <c r="F5607" t="e">
        <f>+VLOOKUP(D5607,'[3]Suff living area by country'!$J$2:$K$423,2,FALSE)</f>
        <v>#N/A</v>
      </c>
      <c r="G5607" t="e">
        <f>+VLOOKUP(D5607,'[1]Freight vol by country &amp; year'!$C$2:$D$886,2,FALSE)</f>
        <v>#N/A</v>
      </c>
      <c r="H5607" t="e">
        <f>+VLOOKUP(D5607,[4]Goal11!$I$2:$J$560,2,FALSE)</f>
        <v>#N/A</v>
      </c>
      <c r="I5607" t="str">
        <f>+VLOOKUP(D5607,[5]Goal17!$I$2:$J$4522,2,FALSE)</f>
        <v>25.80</v>
      </c>
      <c r="J5607" t="str">
        <f>+VLOOKUP(D5607,'[6]2G coverage'!$I$2:$J$3380,2,FALSE)</f>
        <v>87.32</v>
      </c>
    </row>
    <row r="5608" spans="1:10" x14ac:dyDescent="0.25">
      <c r="A5608">
        <v>2</v>
      </c>
      <c r="B5608" t="s">
        <v>5129</v>
      </c>
      <c r="C5608">
        <f t="shared" si="181"/>
        <v>2009</v>
      </c>
      <c r="D5608" t="str">
        <f t="shared" si="182"/>
        <v>22009</v>
      </c>
      <c r="E5608" t="e">
        <f>+VLOOKUP(D5608,[2]WeightCountryEstimate!$C$2:$D$116,2,FALSE)</f>
        <v>#N/A</v>
      </c>
      <c r="F5608" t="e">
        <f>+VLOOKUP(D5608,'[3]Suff living area by country'!$J$2:$K$423,2,FALSE)</f>
        <v>#N/A</v>
      </c>
      <c r="G5608" t="e">
        <f>+VLOOKUP(D5608,'[1]Freight vol by country &amp; year'!$C$2:$D$886,2,FALSE)</f>
        <v>#N/A</v>
      </c>
      <c r="H5608" t="e">
        <f>+VLOOKUP(D5608,[4]Goal11!$I$2:$J$560,2,FALSE)</f>
        <v>#N/A</v>
      </c>
      <c r="I5608" t="e">
        <f>+VLOOKUP(D5608,[5]Goal17!$I$2:$J$4522,2,FALSE)</f>
        <v>#N/A</v>
      </c>
      <c r="J5608" t="e">
        <f>+VLOOKUP(D5608,'[6]2G coverage'!$I$2:$J$3380,2,FALSE)</f>
        <v>#N/A</v>
      </c>
    </row>
    <row r="5609" spans="1:10" x14ac:dyDescent="0.25">
      <c r="A5609">
        <v>4</v>
      </c>
      <c r="B5609" t="s">
        <v>5130</v>
      </c>
      <c r="C5609">
        <f t="shared" si="181"/>
        <v>2009</v>
      </c>
      <c r="D5609" t="str">
        <f t="shared" si="182"/>
        <v>42009</v>
      </c>
      <c r="E5609" t="e">
        <f>+VLOOKUP(D5609,[2]WeightCountryEstimate!$C$2:$D$116,2,FALSE)</f>
        <v>#N/A</v>
      </c>
      <c r="F5609" t="e">
        <f>+VLOOKUP(D5609,'[3]Suff living area by country'!$J$2:$K$423,2,FALSE)</f>
        <v>#N/A</v>
      </c>
      <c r="G5609" t="e">
        <f>+VLOOKUP(D5609,'[1]Freight vol by country &amp; year'!$C$2:$D$886,2,FALSE)</f>
        <v>#N/A</v>
      </c>
      <c r="H5609" t="e">
        <f>+VLOOKUP(D5609,[4]Goal11!$I$2:$J$560,2,FALSE)</f>
        <v>#N/A</v>
      </c>
      <c r="I5609" t="str">
        <f>+VLOOKUP(D5609,[5]Goal17!$I$2:$J$4522,2,FALSE)</f>
        <v>3.55</v>
      </c>
      <c r="J5609" t="str">
        <f>+VLOOKUP(D5609,'[6]2G coverage'!$I$2:$J$3380,2,FALSE)</f>
        <v>80.00</v>
      </c>
    </row>
    <row r="5610" spans="1:10" x14ac:dyDescent="0.25">
      <c r="A5610">
        <v>5</v>
      </c>
      <c r="B5610" t="s">
        <v>5131</v>
      </c>
      <c r="C5610">
        <f t="shared" ref="C5610:C5673" si="183">+C5315+1</f>
        <v>2009</v>
      </c>
      <c r="D5610" t="str">
        <f t="shared" si="182"/>
        <v>52009</v>
      </c>
      <c r="E5610" t="e">
        <f>+VLOOKUP(D5610,[2]WeightCountryEstimate!$C$2:$D$116,2,FALSE)</f>
        <v>#N/A</v>
      </c>
      <c r="F5610" t="e">
        <f>+VLOOKUP(D5610,'[3]Suff living area by country'!$J$2:$K$423,2,FALSE)</f>
        <v>#N/A</v>
      </c>
      <c r="G5610" t="e">
        <f>+VLOOKUP(D5610,'[1]Freight vol by country &amp; year'!$C$2:$D$886,2,FALSE)</f>
        <v>#N/A</v>
      </c>
      <c r="H5610" t="e">
        <f>+VLOOKUP(D5610,[4]Goal11!$I$2:$J$560,2,FALSE)</f>
        <v>#N/A</v>
      </c>
      <c r="I5610" t="e">
        <f>+VLOOKUP(D5610,[5]Goal17!$I$2:$J$4522,2,FALSE)</f>
        <v>#N/A</v>
      </c>
      <c r="J5610" t="e">
        <f>+VLOOKUP(D5610,'[6]2G coverage'!$I$2:$J$3380,2,FALSE)</f>
        <v>#N/A</v>
      </c>
    </row>
    <row r="5611" spans="1:10" x14ac:dyDescent="0.25">
      <c r="A5611">
        <v>8</v>
      </c>
      <c r="B5611" t="s">
        <v>5132</v>
      </c>
      <c r="C5611">
        <f t="shared" si="183"/>
        <v>2009</v>
      </c>
      <c r="D5611" t="str">
        <f t="shared" si="182"/>
        <v>82009</v>
      </c>
      <c r="E5611" t="e">
        <f>+VLOOKUP(D5611,[2]WeightCountryEstimate!$C$2:$D$116,2,FALSE)</f>
        <v>#N/A</v>
      </c>
      <c r="F5611">
        <f>+VLOOKUP(D5611,'[3]Suff living area by country'!$J$2:$K$423,2,FALSE)</f>
        <v>89.3</v>
      </c>
      <c r="G5611" t="e">
        <f>+VLOOKUP(D5611,'[1]Freight vol by country &amp; year'!$C$2:$D$886,2,FALSE)</f>
        <v>#N/A</v>
      </c>
      <c r="H5611" t="e">
        <f>+VLOOKUP(D5611,[4]Goal11!$I$2:$J$560,2,FALSE)</f>
        <v>#N/A</v>
      </c>
      <c r="I5611" t="str">
        <f>+VLOOKUP(D5611,[5]Goal17!$I$2:$J$4522,2,FALSE)</f>
        <v>41.20</v>
      </c>
      <c r="J5611" t="e">
        <f>+VLOOKUP(D5611,'[6]2G coverage'!$I$2:$J$3380,2,FALSE)</f>
        <v>#N/A</v>
      </c>
    </row>
    <row r="5612" spans="1:10" x14ac:dyDescent="0.25">
      <c r="A5612">
        <v>9</v>
      </c>
      <c r="B5612" t="s">
        <v>5133</v>
      </c>
      <c r="C5612">
        <f t="shared" si="183"/>
        <v>2009</v>
      </c>
      <c r="D5612" t="str">
        <f t="shared" si="182"/>
        <v>92009</v>
      </c>
      <c r="E5612" t="e">
        <f>+VLOOKUP(D5612,[2]WeightCountryEstimate!$C$2:$D$116,2,FALSE)</f>
        <v>#N/A</v>
      </c>
      <c r="F5612" t="e">
        <f>+VLOOKUP(D5612,'[3]Suff living area by country'!$J$2:$K$423,2,FALSE)</f>
        <v>#N/A</v>
      </c>
      <c r="G5612" t="e">
        <f>+VLOOKUP(D5612,'[1]Freight vol by country &amp; year'!$C$2:$D$886,2,FALSE)</f>
        <v>#N/A</v>
      </c>
      <c r="H5612" t="e">
        <f>+VLOOKUP(D5612,[4]Goal11!$I$2:$J$560,2,FALSE)</f>
        <v>#N/A</v>
      </c>
      <c r="I5612" t="str">
        <f>+VLOOKUP(D5612,[5]Goal17!$I$2:$J$4522,2,FALSE)</f>
        <v>56.08</v>
      </c>
      <c r="J5612" t="str">
        <f>+VLOOKUP(D5612,'[6]2G coverage'!$I$2:$J$3380,2,FALSE)</f>
        <v>97.40</v>
      </c>
    </row>
    <row r="5613" spans="1:10" x14ac:dyDescent="0.25">
      <c r="A5613">
        <v>11</v>
      </c>
      <c r="B5613" t="s">
        <v>5134</v>
      </c>
      <c r="C5613">
        <f t="shared" si="183"/>
        <v>2009</v>
      </c>
      <c r="D5613" t="str">
        <f t="shared" si="182"/>
        <v>112009</v>
      </c>
      <c r="E5613" t="e">
        <f>+VLOOKUP(D5613,[2]WeightCountryEstimate!$C$2:$D$116,2,FALSE)</f>
        <v>#N/A</v>
      </c>
      <c r="F5613" t="e">
        <f>+VLOOKUP(D5613,'[3]Suff living area by country'!$J$2:$K$423,2,FALSE)</f>
        <v>#N/A</v>
      </c>
      <c r="G5613" t="e">
        <f>+VLOOKUP(D5613,'[1]Freight vol by country &amp; year'!$C$2:$D$886,2,FALSE)</f>
        <v>#N/A</v>
      </c>
      <c r="H5613" t="e">
        <f>+VLOOKUP(D5613,[4]Goal11!$I$2:$J$560,2,FALSE)</f>
        <v>#N/A</v>
      </c>
      <c r="I5613" t="str">
        <f>+VLOOKUP(D5613,[5]Goal17!$I$2:$J$4522,2,FALSE)</f>
        <v>6.17</v>
      </c>
      <c r="J5613" t="str">
        <f>+VLOOKUP(D5613,'[6]2G coverage'!$I$2:$J$3380,2,FALSE)</f>
        <v>80.69</v>
      </c>
    </row>
    <row r="5614" spans="1:10" x14ac:dyDescent="0.25">
      <c r="A5614">
        <v>12</v>
      </c>
      <c r="B5614" t="s">
        <v>5135</v>
      </c>
      <c r="C5614">
        <f t="shared" si="183"/>
        <v>2009</v>
      </c>
      <c r="D5614" t="str">
        <f t="shared" si="182"/>
        <v>122009</v>
      </c>
      <c r="E5614" t="e">
        <f>+VLOOKUP(D5614,[2]WeightCountryEstimate!$C$2:$D$116,2,FALSE)</f>
        <v>#N/A</v>
      </c>
      <c r="F5614" t="e">
        <f>+VLOOKUP(D5614,'[3]Suff living area by country'!$J$2:$K$423,2,FALSE)</f>
        <v>#N/A</v>
      </c>
      <c r="G5614" t="e">
        <f>+VLOOKUP(D5614,'[1]Freight vol by country &amp; year'!$C$2:$D$886,2,FALSE)</f>
        <v>#N/A</v>
      </c>
      <c r="H5614" t="e">
        <f>+VLOOKUP(D5614,[4]Goal11!$I$2:$J$560,2,FALSE)</f>
        <v>#N/A</v>
      </c>
      <c r="I5614" t="str">
        <f>+VLOOKUP(D5614,[5]Goal17!$I$2:$J$4522,2,FALSE)</f>
        <v>11.23</v>
      </c>
      <c r="J5614" t="e">
        <f>+VLOOKUP(D5614,'[6]2G coverage'!$I$2:$J$3380,2,FALSE)</f>
        <v>#N/A</v>
      </c>
    </row>
    <row r="5615" spans="1:10" x14ac:dyDescent="0.25">
      <c r="A5615">
        <v>13</v>
      </c>
      <c r="B5615" t="s">
        <v>5136</v>
      </c>
      <c r="C5615">
        <f t="shared" si="183"/>
        <v>2009</v>
      </c>
      <c r="D5615" t="str">
        <f t="shared" si="182"/>
        <v>132009</v>
      </c>
      <c r="E5615" t="e">
        <f>+VLOOKUP(D5615,[2]WeightCountryEstimate!$C$2:$D$116,2,FALSE)</f>
        <v>#N/A</v>
      </c>
      <c r="F5615" t="e">
        <f>+VLOOKUP(D5615,'[3]Suff living area by country'!$J$2:$K$423,2,FALSE)</f>
        <v>#N/A</v>
      </c>
      <c r="G5615" t="e">
        <f>+VLOOKUP(D5615,'[1]Freight vol by country &amp; year'!$C$2:$D$886,2,FALSE)</f>
        <v>#N/A</v>
      </c>
      <c r="H5615" t="e">
        <f>+VLOOKUP(D5615,[4]Goal11!$I$2:$J$560,2,FALSE)</f>
        <v>#N/A</v>
      </c>
      <c r="I5615" t="e">
        <f>+VLOOKUP(D5615,[5]Goal17!$I$2:$J$4522,2,FALSE)</f>
        <v>#N/A</v>
      </c>
      <c r="J5615" t="e">
        <f>+VLOOKUP(D5615,'[6]2G coverage'!$I$2:$J$3380,2,FALSE)</f>
        <v>#N/A</v>
      </c>
    </row>
    <row r="5616" spans="1:10" x14ac:dyDescent="0.25">
      <c r="A5616">
        <v>14</v>
      </c>
      <c r="B5616" t="s">
        <v>5137</v>
      </c>
      <c r="C5616">
        <f t="shared" si="183"/>
        <v>2009</v>
      </c>
      <c r="D5616" t="str">
        <f t="shared" si="182"/>
        <v>142009</v>
      </c>
      <c r="E5616" t="e">
        <f>+VLOOKUP(D5616,[2]WeightCountryEstimate!$C$2:$D$116,2,FALSE)</f>
        <v>#N/A</v>
      </c>
      <c r="F5616" t="e">
        <f>+VLOOKUP(D5616,'[3]Suff living area by country'!$J$2:$K$423,2,FALSE)</f>
        <v>#N/A</v>
      </c>
      <c r="G5616" t="e">
        <f>+VLOOKUP(D5616,'[1]Freight vol by country &amp; year'!$C$2:$D$886,2,FALSE)</f>
        <v>#N/A</v>
      </c>
      <c r="H5616" t="e">
        <f>+VLOOKUP(D5616,[4]Goal11!$I$2:$J$560,2,FALSE)</f>
        <v>#N/A</v>
      </c>
      <c r="I5616" t="str">
        <f>+VLOOKUP(D5616,[5]Goal17!$I$2:$J$4522,2,FALSE)</f>
        <v>3.48</v>
      </c>
      <c r="J5616" t="str">
        <f>+VLOOKUP(D5616,'[6]2G coverage'!$I$2:$J$3380,2,FALSE)</f>
        <v>59.86</v>
      </c>
    </row>
    <row r="5617" spans="1:10" x14ac:dyDescent="0.25">
      <c r="A5617">
        <v>15</v>
      </c>
      <c r="B5617" t="s">
        <v>5138</v>
      </c>
      <c r="C5617">
        <f t="shared" si="183"/>
        <v>2009</v>
      </c>
      <c r="D5617" t="str">
        <f t="shared" si="182"/>
        <v>152009</v>
      </c>
      <c r="E5617" t="e">
        <f>+VLOOKUP(D5617,[2]WeightCountryEstimate!$C$2:$D$116,2,FALSE)</f>
        <v>#N/A</v>
      </c>
      <c r="F5617" t="e">
        <f>+VLOOKUP(D5617,'[3]Suff living area by country'!$J$2:$K$423,2,FALSE)</f>
        <v>#N/A</v>
      </c>
      <c r="G5617" t="e">
        <f>+VLOOKUP(D5617,'[1]Freight vol by country &amp; year'!$C$2:$D$886,2,FALSE)</f>
        <v>#N/A</v>
      </c>
      <c r="H5617" t="e">
        <f>+VLOOKUP(D5617,[4]Goal11!$I$2:$J$560,2,FALSE)</f>
        <v>#N/A</v>
      </c>
      <c r="I5617" t="str">
        <f>+VLOOKUP(D5617,[5]Goal17!$I$2:$J$4522,2,FALSE)</f>
        <v>20.00</v>
      </c>
      <c r="J5617" t="str">
        <f>+VLOOKUP(D5617,'[6]2G coverage'!$I$2:$J$3380,2,FALSE)</f>
        <v>89.16</v>
      </c>
    </row>
    <row r="5618" spans="1:10" x14ac:dyDescent="0.25">
      <c r="A5618">
        <v>16</v>
      </c>
      <c r="B5618" t="s">
        <v>5139</v>
      </c>
      <c r="C5618">
        <f t="shared" si="183"/>
        <v>2009</v>
      </c>
      <c r="D5618" t="str">
        <f t="shared" si="182"/>
        <v>162009</v>
      </c>
      <c r="E5618" t="e">
        <f>+VLOOKUP(D5618,[2]WeightCountryEstimate!$C$2:$D$116,2,FALSE)</f>
        <v>#N/A</v>
      </c>
      <c r="F5618" t="e">
        <f>+VLOOKUP(D5618,'[3]Suff living area by country'!$J$2:$K$423,2,FALSE)</f>
        <v>#N/A</v>
      </c>
      <c r="G5618" t="e">
        <f>+VLOOKUP(D5618,'[1]Freight vol by country &amp; year'!$C$2:$D$886,2,FALSE)</f>
        <v>#N/A</v>
      </c>
      <c r="H5618" t="e">
        <f>+VLOOKUP(D5618,[4]Goal11!$I$2:$J$560,2,FALSE)</f>
        <v>#N/A</v>
      </c>
      <c r="I5618" t="e">
        <f>+VLOOKUP(D5618,[5]Goal17!$I$2:$J$4522,2,FALSE)</f>
        <v>#N/A</v>
      </c>
      <c r="J5618" t="e">
        <f>+VLOOKUP(D5618,'[6]2G coverage'!$I$2:$J$3380,2,FALSE)</f>
        <v>#N/A</v>
      </c>
    </row>
    <row r="5619" spans="1:10" x14ac:dyDescent="0.25">
      <c r="A5619">
        <v>17</v>
      </c>
      <c r="B5619" t="s">
        <v>5140</v>
      </c>
      <c r="C5619">
        <f t="shared" si="183"/>
        <v>2009</v>
      </c>
      <c r="D5619" t="str">
        <f t="shared" si="182"/>
        <v>172009</v>
      </c>
      <c r="E5619" t="e">
        <f>+VLOOKUP(D5619,[2]WeightCountryEstimate!$C$2:$D$116,2,FALSE)</f>
        <v>#N/A</v>
      </c>
      <c r="F5619" t="e">
        <f>+VLOOKUP(D5619,'[3]Suff living area by country'!$J$2:$K$423,2,FALSE)</f>
        <v>#N/A</v>
      </c>
      <c r="G5619" t="e">
        <f>+VLOOKUP(D5619,'[1]Freight vol by country &amp; year'!$C$2:$D$886,2,FALSE)</f>
        <v>#N/A</v>
      </c>
      <c r="H5619" t="e">
        <f>+VLOOKUP(D5619,[4]Goal11!$I$2:$J$560,2,FALSE)</f>
        <v>#N/A</v>
      </c>
      <c r="I5619" t="str">
        <f>+VLOOKUP(D5619,[5]Goal17!$I$2:$J$4522,2,FALSE)</f>
        <v>1.78</v>
      </c>
      <c r="J5619" t="str">
        <f>+VLOOKUP(D5619,'[6]2G coverage'!$I$2:$J$3380,2,FALSE)</f>
        <v>47.79</v>
      </c>
    </row>
    <row r="5620" spans="1:10" x14ac:dyDescent="0.25">
      <c r="A5620">
        <v>18</v>
      </c>
      <c r="B5620" t="s">
        <v>5141</v>
      </c>
      <c r="C5620">
        <f t="shared" si="183"/>
        <v>2009</v>
      </c>
      <c r="D5620" t="str">
        <f t="shared" si="182"/>
        <v>182009</v>
      </c>
      <c r="E5620" t="e">
        <f>+VLOOKUP(D5620,[2]WeightCountryEstimate!$C$2:$D$116,2,FALSE)</f>
        <v>#N/A</v>
      </c>
      <c r="F5620" t="e">
        <f>+VLOOKUP(D5620,'[3]Suff living area by country'!$J$2:$K$423,2,FALSE)</f>
        <v>#N/A</v>
      </c>
      <c r="G5620" t="e">
        <f>+VLOOKUP(D5620,'[1]Freight vol by country &amp; year'!$C$2:$D$886,2,FALSE)</f>
        <v>#N/A</v>
      </c>
      <c r="H5620" t="e">
        <f>+VLOOKUP(D5620,[4]Goal11!$I$2:$J$560,2,FALSE)</f>
        <v>#N/A</v>
      </c>
      <c r="I5620" t="str">
        <f>+VLOOKUP(D5620,[5]Goal17!$I$2:$J$4522,2,FALSE)</f>
        <v>9.51</v>
      </c>
      <c r="J5620" t="str">
        <f>+VLOOKUP(D5620,'[6]2G coverage'!$I$2:$J$3380,2,FALSE)</f>
        <v>97.27</v>
      </c>
    </row>
    <row r="5621" spans="1:10" x14ac:dyDescent="0.25">
      <c r="A5621">
        <v>19</v>
      </c>
      <c r="B5621" t="s">
        <v>5142</v>
      </c>
      <c r="C5621">
        <f t="shared" si="183"/>
        <v>2009</v>
      </c>
      <c r="D5621" t="str">
        <f t="shared" si="182"/>
        <v>192009</v>
      </c>
      <c r="E5621" t="e">
        <f>+VLOOKUP(D5621,[2]WeightCountryEstimate!$C$2:$D$116,2,FALSE)</f>
        <v>#N/A</v>
      </c>
      <c r="F5621" t="e">
        <f>+VLOOKUP(D5621,'[3]Suff living area by country'!$J$2:$K$423,2,FALSE)</f>
        <v>#N/A</v>
      </c>
      <c r="G5621" t="e">
        <f>+VLOOKUP(D5621,'[1]Freight vol by country &amp; year'!$C$2:$D$886,2,FALSE)</f>
        <v>#N/A</v>
      </c>
      <c r="H5621" t="e">
        <f>+VLOOKUP(D5621,[4]Goal11!$I$2:$J$560,2,FALSE)</f>
        <v>#N/A</v>
      </c>
      <c r="I5621" t="e">
        <f>+VLOOKUP(D5621,[5]Goal17!$I$2:$J$4522,2,FALSE)</f>
        <v>#N/A</v>
      </c>
      <c r="J5621" t="e">
        <f>+VLOOKUP(D5621,'[6]2G coverage'!$I$2:$J$3380,2,FALSE)</f>
        <v>#N/A</v>
      </c>
    </row>
    <row r="5622" spans="1:10" x14ac:dyDescent="0.25">
      <c r="A5622">
        <v>20</v>
      </c>
      <c r="B5622" t="s">
        <v>5143</v>
      </c>
      <c r="C5622">
        <f t="shared" si="183"/>
        <v>2009</v>
      </c>
      <c r="D5622" t="str">
        <f t="shared" si="182"/>
        <v>202009</v>
      </c>
      <c r="E5622" t="e">
        <f>+VLOOKUP(D5622,[2]WeightCountryEstimate!$C$2:$D$116,2,FALSE)</f>
        <v>#N/A</v>
      </c>
      <c r="F5622" t="e">
        <f>+VLOOKUP(D5622,'[3]Suff living area by country'!$J$2:$K$423,2,FALSE)</f>
        <v>#N/A</v>
      </c>
      <c r="G5622" t="e">
        <f>+VLOOKUP(D5622,'[1]Freight vol by country &amp; year'!$C$2:$D$886,2,FALSE)</f>
        <v>#N/A</v>
      </c>
      <c r="H5622" t="e">
        <f>+VLOOKUP(D5622,[4]Goal11!$I$2:$J$560,2,FALSE)</f>
        <v>#N/A</v>
      </c>
      <c r="I5622" t="str">
        <f>+VLOOKUP(D5622,[5]Goal17!$I$2:$J$4522,2,FALSE)</f>
        <v>78.53</v>
      </c>
      <c r="J5622" t="str">
        <f>+VLOOKUP(D5622,'[6]2G coverage'!$I$2:$J$3380,2,FALSE)</f>
        <v>99.10</v>
      </c>
    </row>
    <row r="5623" spans="1:10" x14ac:dyDescent="0.25">
      <c r="A5623">
        <v>21</v>
      </c>
      <c r="B5623" t="s">
        <v>5144</v>
      </c>
      <c r="C5623">
        <f t="shared" si="183"/>
        <v>2009</v>
      </c>
      <c r="D5623" t="str">
        <f t="shared" si="182"/>
        <v>212009</v>
      </c>
      <c r="E5623" t="e">
        <f>+VLOOKUP(D5623,[2]WeightCountryEstimate!$C$2:$D$116,2,FALSE)</f>
        <v>#N/A</v>
      </c>
      <c r="F5623" t="e">
        <f>+VLOOKUP(D5623,'[3]Suff living area by country'!$J$2:$K$423,2,FALSE)</f>
        <v>#N/A</v>
      </c>
      <c r="G5623" t="e">
        <f>+VLOOKUP(D5623,'[1]Freight vol by country &amp; year'!$C$2:$D$886,2,FALSE)</f>
        <v>#N/A</v>
      </c>
      <c r="H5623" t="e">
        <f>+VLOOKUP(D5623,[4]Goal11!$I$2:$J$560,2,FALSE)</f>
        <v>#N/A</v>
      </c>
      <c r="I5623" t="str">
        <f>+VLOOKUP(D5623,[5]Goal17!$I$2:$J$4522,2,FALSE)</f>
        <v>71.92</v>
      </c>
      <c r="J5623" t="str">
        <f>+VLOOKUP(D5623,'[6]2G coverage'!$I$2:$J$3380,2,FALSE)</f>
        <v>99.57</v>
      </c>
    </row>
    <row r="5624" spans="1:10" x14ac:dyDescent="0.25">
      <c r="A5624">
        <v>24</v>
      </c>
      <c r="B5624" t="s">
        <v>5145</v>
      </c>
      <c r="C5624">
        <f t="shared" si="183"/>
        <v>2009</v>
      </c>
      <c r="D5624" t="str">
        <f t="shared" si="182"/>
        <v>242009</v>
      </c>
      <c r="E5624" t="e">
        <f>+VLOOKUP(D5624,[2]WeightCountryEstimate!$C$2:$D$116,2,FALSE)</f>
        <v>#N/A</v>
      </c>
      <c r="F5624" t="e">
        <f>+VLOOKUP(D5624,'[3]Suff living area by country'!$J$2:$K$423,2,FALSE)</f>
        <v>#N/A</v>
      </c>
      <c r="G5624" t="e">
        <f>+VLOOKUP(D5624,'[1]Freight vol by country &amp; year'!$C$2:$D$886,2,FALSE)</f>
        <v>#N/A</v>
      </c>
      <c r="H5624" t="e">
        <f>+VLOOKUP(D5624,[4]Goal11!$I$2:$J$560,2,FALSE)</f>
        <v>#N/A</v>
      </c>
      <c r="I5624" t="str">
        <f>+VLOOKUP(D5624,[5]Goal17!$I$2:$J$4522,2,FALSE)</f>
        <v>2.30</v>
      </c>
      <c r="J5624" t="e">
        <f>+VLOOKUP(D5624,'[6]2G coverage'!$I$2:$J$3380,2,FALSE)</f>
        <v>#N/A</v>
      </c>
    </row>
    <row r="5625" spans="1:10" x14ac:dyDescent="0.25">
      <c r="A5625">
        <v>28</v>
      </c>
      <c r="B5625" t="s">
        <v>5146</v>
      </c>
      <c r="C5625">
        <f t="shared" si="183"/>
        <v>2009</v>
      </c>
      <c r="D5625" t="str">
        <f t="shared" si="182"/>
        <v>282009</v>
      </c>
      <c r="E5625" t="e">
        <f>+VLOOKUP(D5625,[2]WeightCountryEstimate!$C$2:$D$116,2,FALSE)</f>
        <v>#N/A</v>
      </c>
      <c r="F5625" t="e">
        <f>+VLOOKUP(D5625,'[3]Suff living area by country'!$J$2:$K$423,2,FALSE)</f>
        <v>#N/A</v>
      </c>
      <c r="G5625" t="e">
        <f>+VLOOKUP(D5625,'[1]Freight vol by country &amp; year'!$C$2:$D$886,2,FALSE)</f>
        <v>#N/A</v>
      </c>
      <c r="H5625" t="e">
        <f>+VLOOKUP(D5625,[4]Goal11!$I$2:$J$560,2,FALSE)</f>
        <v>#N/A</v>
      </c>
      <c r="I5625" t="str">
        <f>+VLOOKUP(D5625,[5]Goal17!$I$2:$J$4522,2,FALSE)</f>
        <v>42.00</v>
      </c>
      <c r="J5625" t="str">
        <f>+VLOOKUP(D5625,'[6]2G coverage'!$I$2:$J$3380,2,FALSE)</f>
        <v>100.00</v>
      </c>
    </row>
    <row r="5626" spans="1:10" x14ac:dyDescent="0.25">
      <c r="A5626">
        <v>29</v>
      </c>
      <c r="B5626" t="s">
        <v>5147</v>
      </c>
      <c r="C5626">
        <f t="shared" si="183"/>
        <v>2009</v>
      </c>
      <c r="D5626" t="str">
        <f t="shared" si="182"/>
        <v>292009</v>
      </c>
      <c r="E5626" t="e">
        <f>+VLOOKUP(D5626,[2]WeightCountryEstimate!$C$2:$D$116,2,FALSE)</f>
        <v>#N/A</v>
      </c>
      <c r="F5626" t="e">
        <f>+VLOOKUP(D5626,'[3]Suff living area by country'!$J$2:$K$423,2,FALSE)</f>
        <v>#N/A</v>
      </c>
      <c r="G5626" t="e">
        <f>+VLOOKUP(D5626,'[1]Freight vol by country &amp; year'!$C$2:$D$886,2,FALSE)</f>
        <v>#N/A</v>
      </c>
      <c r="H5626" t="e">
        <f>+VLOOKUP(D5626,[4]Goal11!$I$2:$J$560,2,FALSE)</f>
        <v>#N/A</v>
      </c>
      <c r="I5626" t="str">
        <f>+VLOOKUP(D5626,[5]Goal17!$I$2:$J$4522,2,FALSE)</f>
        <v>21.46</v>
      </c>
      <c r="J5626" t="str">
        <f>+VLOOKUP(D5626,'[6]2G coverage'!$I$2:$J$3380,2,FALSE)</f>
        <v>83.88</v>
      </c>
    </row>
    <row r="5627" spans="1:10" x14ac:dyDescent="0.25">
      <c r="A5627">
        <v>30</v>
      </c>
      <c r="B5627" t="s">
        <v>5148</v>
      </c>
      <c r="C5627">
        <f t="shared" si="183"/>
        <v>2009</v>
      </c>
      <c r="D5627" t="str">
        <f t="shared" si="182"/>
        <v>302009</v>
      </c>
      <c r="E5627" t="e">
        <f>+VLOOKUP(D5627,[2]WeightCountryEstimate!$C$2:$D$116,2,FALSE)</f>
        <v>#N/A</v>
      </c>
      <c r="F5627" t="e">
        <f>+VLOOKUP(D5627,'[3]Suff living area by country'!$J$2:$K$423,2,FALSE)</f>
        <v>#N/A</v>
      </c>
      <c r="G5627" t="e">
        <f>+VLOOKUP(D5627,'[1]Freight vol by country &amp; year'!$C$2:$D$886,2,FALSE)</f>
        <v>#N/A</v>
      </c>
      <c r="H5627" t="e">
        <f>+VLOOKUP(D5627,[4]Goal11!$I$2:$J$560,2,FALSE)</f>
        <v>#N/A</v>
      </c>
      <c r="I5627" t="str">
        <f>+VLOOKUP(D5627,[5]Goal17!$I$2:$J$4522,2,FALSE)</f>
        <v>34.79</v>
      </c>
      <c r="J5627" t="str">
        <f>+VLOOKUP(D5627,'[6]2G coverage'!$I$2:$J$3380,2,FALSE)</f>
        <v>97.98</v>
      </c>
    </row>
    <row r="5628" spans="1:10" x14ac:dyDescent="0.25">
      <c r="A5628">
        <v>31</v>
      </c>
      <c r="B5628" t="s">
        <v>5149</v>
      </c>
      <c r="C5628">
        <f t="shared" si="183"/>
        <v>2009</v>
      </c>
      <c r="D5628" t="str">
        <f t="shared" si="182"/>
        <v>312009</v>
      </c>
      <c r="E5628" t="e">
        <f>+VLOOKUP(D5628,[2]WeightCountryEstimate!$C$2:$D$116,2,FALSE)</f>
        <v>#N/A</v>
      </c>
      <c r="F5628" t="e">
        <f>+VLOOKUP(D5628,'[3]Suff living area by country'!$J$2:$K$423,2,FALSE)</f>
        <v>#N/A</v>
      </c>
      <c r="G5628" t="e">
        <f>+VLOOKUP(D5628,'[1]Freight vol by country &amp; year'!$C$2:$D$886,2,FALSE)</f>
        <v>#N/A</v>
      </c>
      <c r="H5628" t="e">
        <f>+VLOOKUP(D5628,[4]Goal11!$I$2:$J$560,2,FALSE)</f>
        <v>#N/A</v>
      </c>
      <c r="I5628" t="str">
        <f>+VLOOKUP(D5628,[5]Goal17!$I$2:$J$4522,2,FALSE)</f>
        <v>27.40</v>
      </c>
      <c r="J5628" t="str">
        <f>+VLOOKUP(D5628,'[6]2G coverage'!$I$2:$J$3380,2,FALSE)</f>
        <v>99.60</v>
      </c>
    </row>
    <row r="5629" spans="1:10" x14ac:dyDescent="0.25">
      <c r="A5629">
        <v>32</v>
      </c>
      <c r="B5629" t="s">
        <v>5150</v>
      </c>
      <c r="C5629">
        <f t="shared" si="183"/>
        <v>2009</v>
      </c>
      <c r="D5629" t="str">
        <f t="shared" si="182"/>
        <v>322009</v>
      </c>
      <c r="E5629" t="e">
        <f>+VLOOKUP(D5629,[2]WeightCountryEstimate!$C$2:$D$116,2,FALSE)</f>
        <v>#N/A</v>
      </c>
      <c r="F5629" t="e">
        <f>+VLOOKUP(D5629,'[3]Suff living area by country'!$J$2:$K$423,2,FALSE)</f>
        <v>#N/A</v>
      </c>
      <c r="G5629" t="e">
        <f>+VLOOKUP(D5629,'[1]Freight vol by country &amp; year'!$C$2:$D$886,2,FALSE)</f>
        <v>#N/A</v>
      </c>
      <c r="H5629" t="e">
        <f>+VLOOKUP(D5629,[4]Goal11!$I$2:$J$560,2,FALSE)</f>
        <v>#N/A</v>
      </c>
      <c r="I5629" t="str">
        <f>+VLOOKUP(D5629,[5]Goal17!$I$2:$J$4522,2,FALSE)</f>
        <v>34.00</v>
      </c>
      <c r="J5629" t="e">
        <f>+VLOOKUP(D5629,'[6]2G coverage'!$I$2:$J$3380,2,FALSE)</f>
        <v>#N/A</v>
      </c>
    </row>
    <row r="5630" spans="1:10" x14ac:dyDescent="0.25">
      <c r="A5630">
        <v>34</v>
      </c>
      <c r="B5630" t="s">
        <v>5151</v>
      </c>
      <c r="C5630">
        <f t="shared" si="183"/>
        <v>2009</v>
      </c>
      <c r="D5630" t="str">
        <f t="shared" si="182"/>
        <v>342009</v>
      </c>
      <c r="E5630" t="e">
        <f>+VLOOKUP(D5630,[2]WeightCountryEstimate!$C$2:$D$116,2,FALSE)</f>
        <v>#N/A</v>
      </c>
      <c r="F5630" t="e">
        <f>+VLOOKUP(D5630,'[3]Suff living area by country'!$J$2:$K$423,2,FALSE)</f>
        <v>#N/A</v>
      </c>
      <c r="G5630" t="e">
        <f>+VLOOKUP(D5630,'[1]Freight vol by country &amp; year'!$C$2:$D$886,2,FALSE)</f>
        <v>#N/A</v>
      </c>
      <c r="H5630" t="e">
        <f>+VLOOKUP(D5630,[4]Goal11!$I$2:$J$560,2,FALSE)</f>
        <v>#N/A</v>
      </c>
      <c r="I5630" t="str">
        <f>+VLOOKUP(D5630,[5]Goal17!$I$2:$J$4522,2,FALSE)</f>
        <v>5.54</v>
      </c>
      <c r="J5630" t="str">
        <f>+VLOOKUP(D5630,'[6]2G coverage'!$I$2:$J$3380,2,FALSE)</f>
        <v>78.79</v>
      </c>
    </row>
    <row r="5631" spans="1:10" x14ac:dyDescent="0.25">
      <c r="A5631">
        <v>35</v>
      </c>
      <c r="B5631" t="s">
        <v>5152</v>
      </c>
      <c r="C5631">
        <f t="shared" si="183"/>
        <v>2009</v>
      </c>
      <c r="D5631" t="str">
        <f t="shared" si="182"/>
        <v>352009</v>
      </c>
      <c r="E5631" t="e">
        <f>+VLOOKUP(D5631,[2]WeightCountryEstimate!$C$2:$D$116,2,FALSE)</f>
        <v>#N/A</v>
      </c>
      <c r="F5631" t="e">
        <f>+VLOOKUP(D5631,'[3]Suff living area by country'!$J$2:$K$423,2,FALSE)</f>
        <v>#N/A</v>
      </c>
      <c r="G5631" t="e">
        <f>+VLOOKUP(D5631,'[1]Freight vol by country &amp; year'!$C$2:$D$886,2,FALSE)</f>
        <v>#N/A</v>
      </c>
      <c r="H5631" t="e">
        <f>+VLOOKUP(D5631,[4]Goal11!$I$2:$J$560,2,FALSE)</f>
        <v>#N/A</v>
      </c>
      <c r="I5631" t="str">
        <f>+VLOOKUP(D5631,[5]Goal17!$I$2:$J$4522,2,FALSE)</f>
        <v>13.75</v>
      </c>
      <c r="J5631" t="str">
        <f>+VLOOKUP(D5631,'[6]2G coverage'!$I$2:$J$3380,2,FALSE)</f>
        <v>75.86</v>
      </c>
    </row>
    <row r="5632" spans="1:10" x14ac:dyDescent="0.25">
      <c r="A5632">
        <v>36</v>
      </c>
      <c r="B5632" t="s">
        <v>5153</v>
      </c>
      <c r="C5632">
        <f t="shared" si="183"/>
        <v>2009</v>
      </c>
      <c r="D5632" t="str">
        <f t="shared" si="182"/>
        <v>362009</v>
      </c>
      <c r="E5632" t="e">
        <f>+VLOOKUP(D5632,[2]WeightCountryEstimate!$C$2:$D$116,2,FALSE)</f>
        <v>#N/A</v>
      </c>
      <c r="F5632" t="e">
        <f>+VLOOKUP(D5632,'[3]Suff living area by country'!$J$2:$K$423,2,FALSE)</f>
        <v>#N/A</v>
      </c>
      <c r="G5632" t="e">
        <f>+VLOOKUP(D5632,'[1]Freight vol by country &amp; year'!$C$2:$D$886,2,FALSE)</f>
        <v>#N/A</v>
      </c>
      <c r="H5632" t="e">
        <f>+VLOOKUP(D5632,[4]Goal11!$I$2:$J$560,2,FALSE)</f>
        <v>#N/A</v>
      </c>
      <c r="I5632" t="str">
        <f>+VLOOKUP(D5632,[5]Goal17!$I$2:$J$4522,2,FALSE)</f>
        <v>74.25</v>
      </c>
      <c r="J5632" t="str">
        <f>+VLOOKUP(D5632,'[6]2G coverage'!$I$2:$J$3380,2,FALSE)</f>
        <v>99.00</v>
      </c>
    </row>
    <row r="5633" spans="1:10" x14ac:dyDescent="0.25">
      <c r="A5633">
        <v>39</v>
      </c>
      <c r="B5633" t="s">
        <v>5154</v>
      </c>
      <c r="C5633">
        <f t="shared" si="183"/>
        <v>2009</v>
      </c>
      <c r="D5633" t="str">
        <f t="shared" si="182"/>
        <v>392009</v>
      </c>
      <c r="E5633" t="e">
        <f>+VLOOKUP(D5633,[2]WeightCountryEstimate!$C$2:$D$116,2,FALSE)</f>
        <v>#N/A</v>
      </c>
      <c r="F5633" t="e">
        <f>+VLOOKUP(D5633,'[3]Suff living area by country'!$J$2:$K$423,2,FALSE)</f>
        <v>#N/A</v>
      </c>
      <c r="G5633" t="e">
        <f>+VLOOKUP(D5633,'[1]Freight vol by country &amp; year'!$C$2:$D$886,2,FALSE)</f>
        <v>#N/A</v>
      </c>
      <c r="H5633" t="e">
        <f>+VLOOKUP(D5633,[4]Goal11!$I$2:$J$560,2,FALSE)</f>
        <v>#N/A</v>
      </c>
      <c r="I5633" t="e">
        <f>+VLOOKUP(D5633,[5]Goal17!$I$2:$J$4522,2,FALSE)</f>
        <v>#N/A</v>
      </c>
      <c r="J5633" t="e">
        <f>+VLOOKUP(D5633,'[6]2G coverage'!$I$2:$J$3380,2,FALSE)</f>
        <v>#N/A</v>
      </c>
    </row>
    <row r="5634" spans="1:10" x14ac:dyDescent="0.25">
      <c r="A5634">
        <v>40</v>
      </c>
      <c r="B5634" t="s">
        <v>5155</v>
      </c>
      <c r="C5634">
        <f t="shared" si="183"/>
        <v>2009</v>
      </c>
      <c r="D5634" t="str">
        <f t="shared" si="182"/>
        <v>402009</v>
      </c>
      <c r="E5634" t="e">
        <f>+VLOOKUP(D5634,[2]WeightCountryEstimate!$C$2:$D$116,2,FALSE)</f>
        <v>#N/A</v>
      </c>
      <c r="F5634" t="e">
        <f>+VLOOKUP(D5634,'[3]Suff living area by country'!$J$2:$K$423,2,FALSE)</f>
        <v>#N/A</v>
      </c>
      <c r="G5634" t="e">
        <f>+VLOOKUP(D5634,'[1]Freight vol by country &amp; year'!$C$2:$D$886,2,FALSE)</f>
        <v>#N/A</v>
      </c>
      <c r="H5634" t="e">
        <f>+VLOOKUP(D5634,[4]Goal11!$I$2:$J$560,2,FALSE)</f>
        <v>#N/A</v>
      </c>
      <c r="I5634" t="str">
        <f>+VLOOKUP(D5634,[5]Goal17!$I$2:$J$4522,2,FALSE)</f>
        <v>73.45</v>
      </c>
      <c r="J5634" t="str">
        <f>+VLOOKUP(D5634,'[6]2G coverage'!$I$2:$J$3380,2,FALSE)</f>
        <v>99.00</v>
      </c>
    </row>
    <row r="5635" spans="1:10" x14ac:dyDescent="0.25">
      <c r="A5635">
        <v>44</v>
      </c>
      <c r="B5635" t="s">
        <v>5156</v>
      </c>
      <c r="C5635">
        <f t="shared" si="183"/>
        <v>2009</v>
      </c>
      <c r="D5635" t="str">
        <f t="shared" ref="D5635:D5698" si="184">+_xlfn.CONCAT(A5635,C5635)</f>
        <v>442009</v>
      </c>
      <c r="E5635" t="e">
        <f>+VLOOKUP(D5635,[2]WeightCountryEstimate!$C$2:$D$116,2,FALSE)</f>
        <v>#N/A</v>
      </c>
      <c r="F5635" t="e">
        <f>+VLOOKUP(D5635,'[3]Suff living area by country'!$J$2:$K$423,2,FALSE)</f>
        <v>#N/A</v>
      </c>
      <c r="G5635" t="e">
        <f>+VLOOKUP(D5635,'[1]Freight vol by country &amp; year'!$C$2:$D$886,2,FALSE)</f>
        <v>#N/A</v>
      </c>
      <c r="H5635" t="e">
        <f>+VLOOKUP(D5635,[4]Goal11!$I$2:$J$560,2,FALSE)</f>
        <v>#N/A</v>
      </c>
      <c r="I5635" t="str">
        <f>+VLOOKUP(D5635,[5]Goal17!$I$2:$J$4522,2,FALSE)</f>
        <v>33.88</v>
      </c>
      <c r="J5635" t="str">
        <f>+VLOOKUP(D5635,'[6]2G coverage'!$I$2:$J$3380,2,FALSE)</f>
        <v>100.00</v>
      </c>
    </row>
    <row r="5636" spans="1:10" x14ac:dyDescent="0.25">
      <c r="A5636">
        <v>48</v>
      </c>
      <c r="B5636" t="s">
        <v>5157</v>
      </c>
      <c r="C5636">
        <f t="shared" si="183"/>
        <v>2009</v>
      </c>
      <c r="D5636" t="str">
        <f t="shared" si="184"/>
        <v>482009</v>
      </c>
      <c r="E5636" t="e">
        <f>+VLOOKUP(D5636,[2]WeightCountryEstimate!$C$2:$D$116,2,FALSE)</f>
        <v>#N/A</v>
      </c>
      <c r="F5636" t="e">
        <f>+VLOOKUP(D5636,'[3]Suff living area by country'!$J$2:$K$423,2,FALSE)</f>
        <v>#N/A</v>
      </c>
      <c r="G5636" t="e">
        <f>+VLOOKUP(D5636,'[1]Freight vol by country &amp; year'!$C$2:$D$886,2,FALSE)</f>
        <v>#N/A</v>
      </c>
      <c r="H5636" t="e">
        <f>+VLOOKUP(D5636,[4]Goal11!$I$2:$J$560,2,FALSE)</f>
        <v>#N/A</v>
      </c>
      <c r="I5636" t="str">
        <f>+VLOOKUP(D5636,[5]Goal17!$I$2:$J$4522,2,FALSE)</f>
        <v>53.00</v>
      </c>
      <c r="J5636" t="str">
        <f>+VLOOKUP(D5636,'[6]2G coverage'!$I$2:$J$3380,2,FALSE)</f>
        <v>100.00</v>
      </c>
    </row>
    <row r="5637" spans="1:10" x14ac:dyDescent="0.25">
      <c r="A5637">
        <v>50</v>
      </c>
      <c r="B5637" t="s">
        <v>5158</v>
      </c>
      <c r="C5637">
        <f t="shared" si="183"/>
        <v>2009</v>
      </c>
      <c r="D5637" t="str">
        <f t="shared" si="184"/>
        <v>502009</v>
      </c>
      <c r="E5637" t="e">
        <f>+VLOOKUP(D5637,[2]WeightCountryEstimate!$C$2:$D$116,2,FALSE)</f>
        <v>#N/A</v>
      </c>
      <c r="F5637" t="e">
        <f>+VLOOKUP(D5637,'[3]Suff living area by country'!$J$2:$K$423,2,FALSE)</f>
        <v>#N/A</v>
      </c>
      <c r="G5637" t="e">
        <f>+VLOOKUP(D5637,'[1]Freight vol by country &amp; year'!$C$2:$D$886,2,FALSE)</f>
        <v>#N/A</v>
      </c>
      <c r="H5637" t="e">
        <f>+VLOOKUP(D5637,[4]Goal11!$I$2:$J$560,2,FALSE)</f>
        <v>#N/A</v>
      </c>
      <c r="I5637" t="str">
        <f>+VLOOKUP(D5637,[5]Goal17!$I$2:$J$4522,2,FALSE)</f>
        <v>3.10</v>
      </c>
      <c r="J5637" t="str">
        <f>+VLOOKUP(D5637,'[6]2G coverage'!$I$2:$J$3380,2,FALSE)</f>
        <v>93.00</v>
      </c>
    </row>
    <row r="5638" spans="1:10" x14ac:dyDescent="0.25">
      <c r="A5638">
        <v>51</v>
      </c>
      <c r="B5638" t="s">
        <v>5159</v>
      </c>
      <c r="C5638">
        <f t="shared" si="183"/>
        <v>2009</v>
      </c>
      <c r="D5638" t="str">
        <f t="shared" si="184"/>
        <v>512009</v>
      </c>
      <c r="E5638" t="e">
        <f>+VLOOKUP(D5638,[2]WeightCountryEstimate!$C$2:$D$116,2,FALSE)</f>
        <v>#N/A</v>
      </c>
      <c r="F5638" t="e">
        <f>+VLOOKUP(D5638,'[3]Suff living area by country'!$J$2:$K$423,2,FALSE)</f>
        <v>#N/A</v>
      </c>
      <c r="G5638" t="e">
        <f>+VLOOKUP(D5638,'[1]Freight vol by country &amp; year'!$C$2:$D$886,2,FALSE)</f>
        <v>#N/A</v>
      </c>
      <c r="H5638" t="e">
        <f>+VLOOKUP(D5638,[4]Goal11!$I$2:$J$560,2,FALSE)</f>
        <v>#N/A</v>
      </c>
      <c r="I5638" t="str">
        <f>+VLOOKUP(D5638,[5]Goal17!$I$2:$J$4522,2,FALSE)</f>
        <v>15.30</v>
      </c>
      <c r="J5638" t="str">
        <f>+VLOOKUP(D5638,'[6]2G coverage'!$I$2:$J$3380,2,FALSE)</f>
        <v>95.00</v>
      </c>
    </row>
    <row r="5639" spans="1:10" x14ac:dyDescent="0.25">
      <c r="A5639">
        <v>52</v>
      </c>
      <c r="B5639" t="s">
        <v>5160</v>
      </c>
      <c r="C5639">
        <f t="shared" si="183"/>
        <v>2009</v>
      </c>
      <c r="D5639" t="str">
        <f t="shared" si="184"/>
        <v>522009</v>
      </c>
      <c r="E5639" t="e">
        <f>+VLOOKUP(D5639,[2]WeightCountryEstimate!$C$2:$D$116,2,FALSE)</f>
        <v>#N/A</v>
      </c>
      <c r="F5639" t="e">
        <f>+VLOOKUP(D5639,'[3]Suff living area by country'!$J$2:$K$423,2,FALSE)</f>
        <v>#N/A</v>
      </c>
      <c r="G5639" t="e">
        <f>+VLOOKUP(D5639,'[1]Freight vol by country &amp; year'!$C$2:$D$886,2,FALSE)</f>
        <v>#N/A</v>
      </c>
      <c r="H5639" t="e">
        <f>+VLOOKUP(D5639,[4]Goal11!$I$2:$J$560,2,FALSE)</f>
        <v>#N/A</v>
      </c>
      <c r="I5639" t="str">
        <f>+VLOOKUP(D5639,[5]Goal17!$I$2:$J$4522,2,FALSE)</f>
        <v>64.70</v>
      </c>
      <c r="J5639" t="e">
        <f>+VLOOKUP(D5639,'[6]2G coverage'!$I$2:$J$3380,2,FALSE)</f>
        <v>#N/A</v>
      </c>
    </row>
    <row r="5640" spans="1:10" x14ac:dyDescent="0.25">
      <c r="A5640">
        <v>53</v>
      </c>
      <c r="B5640" t="s">
        <v>5161</v>
      </c>
      <c r="C5640">
        <f t="shared" si="183"/>
        <v>2009</v>
      </c>
      <c r="D5640" t="str">
        <f t="shared" si="184"/>
        <v>532009</v>
      </c>
      <c r="E5640" t="e">
        <f>+VLOOKUP(D5640,[2]WeightCountryEstimate!$C$2:$D$116,2,FALSE)</f>
        <v>#N/A</v>
      </c>
      <c r="F5640" t="e">
        <f>+VLOOKUP(D5640,'[3]Suff living area by country'!$J$2:$K$423,2,FALSE)</f>
        <v>#N/A</v>
      </c>
      <c r="G5640" t="e">
        <f>+VLOOKUP(D5640,'[1]Freight vol by country &amp; year'!$C$2:$D$886,2,FALSE)</f>
        <v>#N/A</v>
      </c>
      <c r="H5640" t="e">
        <f>+VLOOKUP(D5640,[4]Goal11!$I$2:$J$560,2,FALSE)</f>
        <v>#N/A</v>
      </c>
      <c r="I5640" t="str">
        <f>+VLOOKUP(D5640,[5]Goal17!$I$2:$J$4522,2,FALSE)</f>
        <v>75.15</v>
      </c>
      <c r="J5640" t="str">
        <f>+VLOOKUP(D5640,'[6]2G coverage'!$I$2:$J$3380,2,FALSE)</f>
        <v>98.67</v>
      </c>
    </row>
    <row r="5641" spans="1:10" x14ac:dyDescent="0.25">
      <c r="A5641">
        <v>54</v>
      </c>
      <c r="B5641" t="s">
        <v>5162</v>
      </c>
      <c r="C5641">
        <f t="shared" si="183"/>
        <v>2009</v>
      </c>
      <c r="D5641" t="str">
        <f t="shared" si="184"/>
        <v>542009</v>
      </c>
      <c r="E5641" t="e">
        <f>+VLOOKUP(D5641,[2]WeightCountryEstimate!$C$2:$D$116,2,FALSE)</f>
        <v>#N/A</v>
      </c>
      <c r="F5641" t="e">
        <f>+VLOOKUP(D5641,'[3]Suff living area by country'!$J$2:$K$423,2,FALSE)</f>
        <v>#N/A</v>
      </c>
      <c r="G5641" t="e">
        <f>+VLOOKUP(D5641,'[1]Freight vol by country &amp; year'!$C$2:$D$886,2,FALSE)</f>
        <v>#N/A</v>
      </c>
      <c r="H5641" t="e">
        <f>+VLOOKUP(D5641,[4]Goal11!$I$2:$J$560,2,FALSE)</f>
        <v>#N/A</v>
      </c>
      <c r="I5641" t="e">
        <f>+VLOOKUP(D5641,[5]Goal17!$I$2:$J$4522,2,FALSE)</f>
        <v>#N/A</v>
      </c>
      <c r="J5641" t="e">
        <f>+VLOOKUP(D5641,'[6]2G coverage'!$I$2:$J$3380,2,FALSE)</f>
        <v>#N/A</v>
      </c>
    </row>
    <row r="5642" spans="1:10" x14ac:dyDescent="0.25">
      <c r="A5642">
        <v>56</v>
      </c>
      <c r="B5642" t="s">
        <v>5163</v>
      </c>
      <c r="C5642">
        <f t="shared" si="183"/>
        <v>2009</v>
      </c>
      <c r="D5642" t="str">
        <f t="shared" si="184"/>
        <v>562009</v>
      </c>
      <c r="E5642" t="e">
        <f>+VLOOKUP(D5642,[2]WeightCountryEstimate!$C$2:$D$116,2,FALSE)</f>
        <v>#N/A</v>
      </c>
      <c r="F5642" t="e">
        <f>+VLOOKUP(D5642,'[3]Suff living area by country'!$J$2:$K$423,2,FALSE)</f>
        <v>#N/A</v>
      </c>
      <c r="G5642" t="e">
        <f>+VLOOKUP(D5642,'[1]Freight vol by country &amp; year'!$C$2:$D$886,2,FALSE)</f>
        <v>#N/A</v>
      </c>
      <c r="H5642" t="e">
        <f>+VLOOKUP(D5642,[4]Goal11!$I$2:$J$560,2,FALSE)</f>
        <v>#N/A</v>
      </c>
      <c r="I5642" t="str">
        <f>+VLOOKUP(D5642,[5]Goal17!$I$2:$J$4522,2,FALSE)</f>
        <v>70.00</v>
      </c>
      <c r="J5642" t="str">
        <f>+VLOOKUP(D5642,'[6]2G coverage'!$I$2:$J$3380,2,FALSE)</f>
        <v>99.90</v>
      </c>
    </row>
    <row r="5643" spans="1:10" x14ac:dyDescent="0.25">
      <c r="A5643">
        <v>57</v>
      </c>
      <c r="B5643" t="s">
        <v>5164</v>
      </c>
      <c r="C5643">
        <f t="shared" si="183"/>
        <v>2009</v>
      </c>
      <c r="D5643" t="str">
        <f t="shared" si="184"/>
        <v>572009</v>
      </c>
      <c r="E5643" t="e">
        <f>+VLOOKUP(D5643,[2]WeightCountryEstimate!$C$2:$D$116,2,FALSE)</f>
        <v>#N/A</v>
      </c>
      <c r="F5643" t="e">
        <f>+VLOOKUP(D5643,'[3]Suff living area by country'!$J$2:$K$423,2,FALSE)</f>
        <v>#N/A</v>
      </c>
      <c r="G5643" t="e">
        <f>+VLOOKUP(D5643,'[1]Freight vol by country &amp; year'!$C$2:$D$886,2,FALSE)</f>
        <v>#N/A</v>
      </c>
      <c r="H5643" t="e">
        <f>+VLOOKUP(D5643,[4]Goal11!$I$2:$J$560,2,FALSE)</f>
        <v>#N/A</v>
      </c>
      <c r="I5643" t="e">
        <f>+VLOOKUP(D5643,[5]Goal17!$I$2:$J$4522,2,FALSE)</f>
        <v>#N/A</v>
      </c>
      <c r="J5643" t="e">
        <f>+VLOOKUP(D5643,'[6]2G coverage'!$I$2:$J$3380,2,FALSE)</f>
        <v>#N/A</v>
      </c>
    </row>
    <row r="5644" spans="1:10" x14ac:dyDescent="0.25">
      <c r="A5644">
        <v>60</v>
      </c>
      <c r="B5644" t="s">
        <v>5165</v>
      </c>
      <c r="C5644">
        <f t="shared" si="183"/>
        <v>2009</v>
      </c>
      <c r="D5644" t="str">
        <f t="shared" si="184"/>
        <v>602009</v>
      </c>
      <c r="E5644" t="e">
        <f>+VLOOKUP(D5644,[2]WeightCountryEstimate!$C$2:$D$116,2,FALSE)</f>
        <v>#N/A</v>
      </c>
      <c r="F5644" t="e">
        <f>+VLOOKUP(D5644,'[3]Suff living area by country'!$J$2:$K$423,2,FALSE)</f>
        <v>#N/A</v>
      </c>
      <c r="G5644" t="e">
        <f>+VLOOKUP(D5644,'[1]Freight vol by country &amp; year'!$C$2:$D$886,2,FALSE)</f>
        <v>#N/A</v>
      </c>
      <c r="H5644" t="e">
        <f>+VLOOKUP(D5644,[4]Goal11!$I$2:$J$560,2,FALSE)</f>
        <v>#N/A</v>
      </c>
      <c r="I5644" t="str">
        <f>+VLOOKUP(D5644,[5]Goal17!$I$2:$J$4522,2,FALSE)</f>
        <v>83.25</v>
      </c>
      <c r="J5644" t="e">
        <f>+VLOOKUP(D5644,'[6]2G coverage'!$I$2:$J$3380,2,FALSE)</f>
        <v>#N/A</v>
      </c>
    </row>
    <row r="5645" spans="1:10" x14ac:dyDescent="0.25">
      <c r="A5645">
        <v>61</v>
      </c>
      <c r="B5645" t="s">
        <v>5166</v>
      </c>
      <c r="C5645">
        <f t="shared" si="183"/>
        <v>2009</v>
      </c>
      <c r="D5645" t="str">
        <f t="shared" si="184"/>
        <v>612009</v>
      </c>
      <c r="E5645" t="e">
        <f>+VLOOKUP(D5645,[2]WeightCountryEstimate!$C$2:$D$116,2,FALSE)</f>
        <v>#N/A</v>
      </c>
      <c r="F5645" t="e">
        <f>+VLOOKUP(D5645,'[3]Suff living area by country'!$J$2:$K$423,2,FALSE)</f>
        <v>#N/A</v>
      </c>
      <c r="G5645" t="e">
        <f>+VLOOKUP(D5645,'[1]Freight vol by country &amp; year'!$C$2:$D$886,2,FALSE)</f>
        <v>#N/A</v>
      </c>
      <c r="H5645" t="e">
        <f>+VLOOKUP(D5645,[4]Goal11!$I$2:$J$560,2,FALSE)</f>
        <v>#N/A</v>
      </c>
      <c r="I5645" t="e">
        <f>+VLOOKUP(D5645,[5]Goal17!$I$2:$J$4522,2,FALSE)</f>
        <v>#N/A</v>
      </c>
      <c r="J5645" t="e">
        <f>+VLOOKUP(D5645,'[6]2G coverage'!$I$2:$J$3380,2,FALSE)</f>
        <v>#N/A</v>
      </c>
    </row>
    <row r="5646" spans="1:10" x14ac:dyDescent="0.25">
      <c r="A5646">
        <v>62</v>
      </c>
      <c r="B5646" t="s">
        <v>5167</v>
      </c>
      <c r="C5646">
        <f t="shared" si="183"/>
        <v>2009</v>
      </c>
      <c r="D5646" t="str">
        <f t="shared" si="184"/>
        <v>622009</v>
      </c>
      <c r="E5646" t="e">
        <f>+VLOOKUP(D5646,[2]WeightCountryEstimate!$C$2:$D$116,2,FALSE)</f>
        <v>#N/A</v>
      </c>
      <c r="F5646" t="e">
        <f>+VLOOKUP(D5646,'[3]Suff living area by country'!$J$2:$K$423,2,FALSE)</f>
        <v>#N/A</v>
      </c>
      <c r="G5646" t="e">
        <f>+VLOOKUP(D5646,'[1]Freight vol by country &amp; year'!$C$2:$D$886,2,FALSE)</f>
        <v>#N/A</v>
      </c>
      <c r="H5646" t="e">
        <f>+VLOOKUP(D5646,[4]Goal11!$I$2:$J$560,2,FALSE)</f>
        <v>#N/A</v>
      </c>
      <c r="I5646" t="str">
        <f>+VLOOKUP(D5646,[5]Goal17!$I$2:$J$4522,2,FALSE)</f>
        <v>5.80</v>
      </c>
      <c r="J5646" t="str">
        <f>+VLOOKUP(D5646,'[6]2G coverage'!$I$2:$J$3380,2,FALSE)</f>
        <v>78.99</v>
      </c>
    </row>
    <row r="5647" spans="1:10" x14ac:dyDescent="0.25">
      <c r="A5647">
        <v>64</v>
      </c>
      <c r="B5647" t="s">
        <v>5168</v>
      </c>
      <c r="C5647">
        <f t="shared" si="183"/>
        <v>2009</v>
      </c>
      <c r="D5647" t="str">
        <f t="shared" si="184"/>
        <v>642009</v>
      </c>
      <c r="E5647" t="e">
        <f>+VLOOKUP(D5647,[2]WeightCountryEstimate!$C$2:$D$116,2,FALSE)</f>
        <v>#N/A</v>
      </c>
      <c r="F5647" t="e">
        <f>+VLOOKUP(D5647,'[3]Suff living area by country'!$J$2:$K$423,2,FALSE)</f>
        <v>#N/A</v>
      </c>
      <c r="G5647" t="e">
        <f>+VLOOKUP(D5647,'[1]Freight vol by country &amp; year'!$C$2:$D$886,2,FALSE)</f>
        <v>#N/A</v>
      </c>
      <c r="H5647" t="e">
        <f>+VLOOKUP(D5647,[4]Goal11!$I$2:$J$560,2,FALSE)</f>
        <v>#N/A</v>
      </c>
      <c r="I5647" t="str">
        <f>+VLOOKUP(D5647,[5]Goal17!$I$2:$J$4522,2,FALSE)</f>
        <v>7.17</v>
      </c>
      <c r="J5647" t="e">
        <f>+VLOOKUP(D5647,'[6]2G coverage'!$I$2:$J$3380,2,FALSE)</f>
        <v>#N/A</v>
      </c>
    </row>
    <row r="5648" spans="1:10" x14ac:dyDescent="0.25">
      <c r="A5648">
        <v>68</v>
      </c>
      <c r="B5648" t="s">
        <v>5169</v>
      </c>
      <c r="C5648">
        <f t="shared" si="183"/>
        <v>2009</v>
      </c>
      <c r="D5648" t="str">
        <f t="shared" si="184"/>
        <v>682009</v>
      </c>
      <c r="E5648" t="e">
        <f>+VLOOKUP(D5648,[2]WeightCountryEstimate!$C$2:$D$116,2,FALSE)</f>
        <v>#N/A</v>
      </c>
      <c r="F5648" t="e">
        <f>+VLOOKUP(D5648,'[3]Suff living area by country'!$J$2:$K$423,2,FALSE)</f>
        <v>#N/A</v>
      </c>
      <c r="G5648" t="e">
        <f>+VLOOKUP(D5648,'[1]Freight vol by country &amp; year'!$C$2:$D$886,2,FALSE)</f>
        <v>#N/A</v>
      </c>
      <c r="H5648" t="e">
        <f>+VLOOKUP(D5648,[4]Goal11!$I$2:$J$560,2,FALSE)</f>
        <v>#N/A</v>
      </c>
      <c r="I5648" t="str">
        <f>+VLOOKUP(D5648,[5]Goal17!$I$2:$J$4522,2,FALSE)</f>
        <v>16.80</v>
      </c>
      <c r="J5648" t="e">
        <f>+VLOOKUP(D5648,'[6]2G coverage'!$I$2:$J$3380,2,FALSE)</f>
        <v>#N/A</v>
      </c>
    </row>
    <row r="5649" spans="1:10" x14ac:dyDescent="0.25">
      <c r="A5649">
        <v>70</v>
      </c>
      <c r="B5649" t="s">
        <v>5170</v>
      </c>
      <c r="C5649">
        <f t="shared" si="183"/>
        <v>2009</v>
      </c>
      <c r="D5649" t="str">
        <f t="shared" si="184"/>
        <v>702009</v>
      </c>
      <c r="E5649" t="e">
        <f>+VLOOKUP(D5649,[2]WeightCountryEstimate!$C$2:$D$116,2,FALSE)</f>
        <v>#N/A</v>
      </c>
      <c r="F5649" t="e">
        <f>+VLOOKUP(D5649,'[3]Suff living area by country'!$J$2:$K$423,2,FALSE)</f>
        <v>#N/A</v>
      </c>
      <c r="G5649" t="e">
        <f>+VLOOKUP(D5649,'[1]Freight vol by country &amp; year'!$C$2:$D$886,2,FALSE)</f>
        <v>#N/A</v>
      </c>
      <c r="H5649" t="e">
        <f>+VLOOKUP(D5649,[4]Goal11!$I$2:$J$560,2,FALSE)</f>
        <v>#N/A</v>
      </c>
      <c r="I5649" t="str">
        <f>+VLOOKUP(D5649,[5]Goal17!$I$2:$J$4522,2,FALSE)</f>
        <v>37.74</v>
      </c>
      <c r="J5649" t="str">
        <f>+VLOOKUP(D5649,'[6]2G coverage'!$I$2:$J$3380,2,FALSE)</f>
        <v>99.50</v>
      </c>
    </row>
    <row r="5650" spans="1:10" x14ac:dyDescent="0.25">
      <c r="A5650">
        <v>72</v>
      </c>
      <c r="B5650" t="s">
        <v>5171</v>
      </c>
      <c r="C5650">
        <f t="shared" si="183"/>
        <v>2009</v>
      </c>
      <c r="D5650" t="str">
        <f t="shared" si="184"/>
        <v>722009</v>
      </c>
      <c r="E5650" t="e">
        <f>+VLOOKUP(D5650,[2]WeightCountryEstimate!$C$2:$D$116,2,FALSE)</f>
        <v>#N/A</v>
      </c>
      <c r="F5650" t="e">
        <f>+VLOOKUP(D5650,'[3]Suff living area by country'!$J$2:$K$423,2,FALSE)</f>
        <v>#N/A</v>
      </c>
      <c r="G5650" t="e">
        <f>+VLOOKUP(D5650,'[1]Freight vol by country &amp; year'!$C$2:$D$886,2,FALSE)</f>
        <v>#N/A</v>
      </c>
      <c r="H5650" t="e">
        <f>+VLOOKUP(D5650,[4]Goal11!$I$2:$J$560,2,FALSE)</f>
        <v>#N/A</v>
      </c>
      <c r="I5650" t="str">
        <f>+VLOOKUP(D5650,[5]Goal17!$I$2:$J$4522,2,FALSE)</f>
        <v>6.15</v>
      </c>
      <c r="J5650" t="e">
        <f>+VLOOKUP(D5650,'[6]2G coverage'!$I$2:$J$3380,2,FALSE)</f>
        <v>#N/A</v>
      </c>
    </row>
    <row r="5651" spans="1:10" x14ac:dyDescent="0.25">
      <c r="A5651">
        <v>76</v>
      </c>
      <c r="B5651" t="s">
        <v>5172</v>
      </c>
      <c r="C5651">
        <f t="shared" si="183"/>
        <v>2009</v>
      </c>
      <c r="D5651" t="str">
        <f t="shared" si="184"/>
        <v>762009</v>
      </c>
      <c r="E5651" t="e">
        <f>+VLOOKUP(D5651,[2]WeightCountryEstimate!$C$2:$D$116,2,FALSE)</f>
        <v>#N/A</v>
      </c>
      <c r="F5651" t="e">
        <f>+VLOOKUP(D5651,'[3]Suff living area by country'!$J$2:$K$423,2,FALSE)</f>
        <v>#N/A</v>
      </c>
      <c r="G5651" t="e">
        <f>+VLOOKUP(D5651,'[1]Freight vol by country &amp; year'!$C$2:$D$886,2,FALSE)</f>
        <v>#N/A</v>
      </c>
      <c r="H5651" t="e">
        <f>+VLOOKUP(D5651,[4]Goal11!$I$2:$J$560,2,FALSE)</f>
        <v>#N/A</v>
      </c>
      <c r="I5651" t="str">
        <f>+VLOOKUP(D5651,[5]Goal17!$I$2:$J$4522,2,FALSE)</f>
        <v>39.22</v>
      </c>
      <c r="J5651" t="str">
        <f>+VLOOKUP(D5651,'[6]2G coverage'!$I$2:$J$3380,2,FALSE)</f>
        <v>96.58</v>
      </c>
    </row>
    <row r="5652" spans="1:10" x14ac:dyDescent="0.25">
      <c r="A5652">
        <v>84</v>
      </c>
      <c r="B5652" t="s">
        <v>5173</v>
      </c>
      <c r="C5652">
        <f t="shared" si="183"/>
        <v>2009</v>
      </c>
      <c r="D5652" t="str">
        <f t="shared" si="184"/>
        <v>842009</v>
      </c>
      <c r="E5652" t="e">
        <f>+VLOOKUP(D5652,[2]WeightCountryEstimate!$C$2:$D$116,2,FALSE)</f>
        <v>#N/A</v>
      </c>
      <c r="F5652" t="e">
        <f>+VLOOKUP(D5652,'[3]Suff living area by country'!$J$2:$K$423,2,FALSE)</f>
        <v>#N/A</v>
      </c>
      <c r="G5652" t="e">
        <f>+VLOOKUP(D5652,'[1]Freight vol by country &amp; year'!$C$2:$D$886,2,FALSE)</f>
        <v>#N/A</v>
      </c>
      <c r="H5652" t="e">
        <f>+VLOOKUP(D5652,[4]Goal11!$I$2:$J$560,2,FALSE)</f>
        <v>#N/A</v>
      </c>
      <c r="I5652" t="str">
        <f>+VLOOKUP(D5652,[5]Goal17!$I$2:$J$4522,2,FALSE)</f>
        <v>27.20</v>
      </c>
      <c r="J5652" t="e">
        <f>+VLOOKUP(D5652,'[6]2G coverage'!$I$2:$J$3380,2,FALSE)</f>
        <v>#N/A</v>
      </c>
    </row>
    <row r="5653" spans="1:10" x14ac:dyDescent="0.25">
      <c r="A5653">
        <v>86</v>
      </c>
      <c r="B5653" t="s">
        <v>5174</v>
      </c>
      <c r="C5653">
        <f t="shared" si="183"/>
        <v>2009</v>
      </c>
      <c r="D5653" t="str">
        <f t="shared" si="184"/>
        <v>862009</v>
      </c>
      <c r="E5653" t="e">
        <f>+VLOOKUP(D5653,[2]WeightCountryEstimate!$C$2:$D$116,2,FALSE)</f>
        <v>#N/A</v>
      </c>
      <c r="F5653" t="e">
        <f>+VLOOKUP(D5653,'[3]Suff living area by country'!$J$2:$K$423,2,FALSE)</f>
        <v>#N/A</v>
      </c>
      <c r="G5653" t="e">
        <f>+VLOOKUP(D5653,'[1]Freight vol by country &amp; year'!$C$2:$D$886,2,FALSE)</f>
        <v>#N/A</v>
      </c>
      <c r="H5653" t="e">
        <f>+VLOOKUP(D5653,[4]Goal11!$I$2:$J$560,2,FALSE)</f>
        <v>#N/A</v>
      </c>
      <c r="I5653" t="e">
        <f>+VLOOKUP(D5653,[5]Goal17!$I$2:$J$4522,2,FALSE)</f>
        <v>#N/A</v>
      </c>
      <c r="J5653" t="e">
        <f>+VLOOKUP(D5653,'[6]2G coverage'!$I$2:$J$3380,2,FALSE)</f>
        <v>#N/A</v>
      </c>
    </row>
    <row r="5654" spans="1:10" x14ac:dyDescent="0.25">
      <c r="A5654">
        <v>90</v>
      </c>
      <c r="B5654" t="s">
        <v>5175</v>
      </c>
      <c r="C5654">
        <f t="shared" si="183"/>
        <v>2009</v>
      </c>
      <c r="D5654" t="str">
        <f t="shared" si="184"/>
        <v>902009</v>
      </c>
      <c r="E5654" t="e">
        <f>+VLOOKUP(D5654,[2]WeightCountryEstimate!$C$2:$D$116,2,FALSE)</f>
        <v>#N/A</v>
      </c>
      <c r="F5654" t="e">
        <f>+VLOOKUP(D5654,'[3]Suff living area by country'!$J$2:$K$423,2,FALSE)</f>
        <v>#N/A</v>
      </c>
      <c r="G5654" t="e">
        <f>+VLOOKUP(D5654,'[1]Freight vol by country &amp; year'!$C$2:$D$886,2,FALSE)</f>
        <v>#N/A</v>
      </c>
      <c r="H5654" t="e">
        <f>+VLOOKUP(D5654,[4]Goal11!$I$2:$J$560,2,FALSE)</f>
        <v>#N/A</v>
      </c>
      <c r="I5654" t="str">
        <f>+VLOOKUP(D5654,[5]Goal17!$I$2:$J$4522,2,FALSE)</f>
        <v>4.00</v>
      </c>
      <c r="J5654" t="e">
        <f>+VLOOKUP(D5654,'[6]2G coverage'!$I$2:$J$3380,2,FALSE)</f>
        <v>#N/A</v>
      </c>
    </row>
    <row r="5655" spans="1:10" x14ac:dyDescent="0.25">
      <c r="A5655">
        <v>92</v>
      </c>
      <c r="B5655" t="s">
        <v>5176</v>
      </c>
      <c r="C5655">
        <f t="shared" si="183"/>
        <v>2009</v>
      </c>
      <c r="D5655" t="str">
        <f t="shared" si="184"/>
        <v>922009</v>
      </c>
      <c r="E5655" t="e">
        <f>+VLOOKUP(D5655,[2]WeightCountryEstimate!$C$2:$D$116,2,FALSE)</f>
        <v>#N/A</v>
      </c>
      <c r="F5655" t="e">
        <f>+VLOOKUP(D5655,'[3]Suff living area by country'!$J$2:$K$423,2,FALSE)</f>
        <v>#N/A</v>
      </c>
      <c r="G5655" t="e">
        <f>+VLOOKUP(D5655,'[1]Freight vol by country &amp; year'!$C$2:$D$886,2,FALSE)</f>
        <v>#N/A</v>
      </c>
      <c r="H5655" t="e">
        <f>+VLOOKUP(D5655,[4]Goal11!$I$2:$J$560,2,FALSE)</f>
        <v>#N/A</v>
      </c>
      <c r="I5655" t="str">
        <f>+VLOOKUP(D5655,[5]Goal17!$I$2:$J$4522,2,FALSE)</f>
        <v>36.00</v>
      </c>
      <c r="J5655" t="e">
        <f>+VLOOKUP(D5655,'[6]2G coverage'!$I$2:$J$3380,2,FALSE)</f>
        <v>#N/A</v>
      </c>
    </row>
    <row r="5656" spans="1:10" x14ac:dyDescent="0.25">
      <c r="A5656">
        <v>96</v>
      </c>
      <c r="B5656" t="s">
        <v>5177</v>
      </c>
      <c r="C5656">
        <f t="shared" si="183"/>
        <v>2009</v>
      </c>
      <c r="D5656" t="str">
        <f t="shared" si="184"/>
        <v>962009</v>
      </c>
      <c r="E5656" t="e">
        <f>+VLOOKUP(D5656,[2]WeightCountryEstimate!$C$2:$D$116,2,FALSE)</f>
        <v>#N/A</v>
      </c>
      <c r="F5656" t="e">
        <f>+VLOOKUP(D5656,'[3]Suff living area by country'!$J$2:$K$423,2,FALSE)</f>
        <v>#N/A</v>
      </c>
      <c r="G5656" t="e">
        <f>+VLOOKUP(D5656,'[1]Freight vol by country &amp; year'!$C$2:$D$886,2,FALSE)</f>
        <v>#N/A</v>
      </c>
      <c r="H5656" t="e">
        <f>+VLOOKUP(D5656,[4]Goal11!$I$2:$J$560,2,FALSE)</f>
        <v>#N/A</v>
      </c>
      <c r="I5656" t="str">
        <f>+VLOOKUP(D5656,[5]Goal17!$I$2:$J$4522,2,FALSE)</f>
        <v>49.00</v>
      </c>
      <c r="J5656" t="e">
        <f>+VLOOKUP(D5656,'[6]2G coverage'!$I$2:$J$3380,2,FALSE)</f>
        <v>#N/A</v>
      </c>
    </row>
    <row r="5657" spans="1:10" x14ac:dyDescent="0.25">
      <c r="A5657">
        <v>100</v>
      </c>
      <c r="B5657" t="s">
        <v>5178</v>
      </c>
      <c r="C5657">
        <f t="shared" si="183"/>
        <v>2009</v>
      </c>
      <c r="D5657" t="str">
        <f t="shared" si="184"/>
        <v>1002009</v>
      </c>
      <c r="E5657" t="e">
        <f>+VLOOKUP(D5657,[2]WeightCountryEstimate!$C$2:$D$116,2,FALSE)</f>
        <v>#N/A</v>
      </c>
      <c r="F5657" t="e">
        <f>+VLOOKUP(D5657,'[3]Suff living area by country'!$J$2:$K$423,2,FALSE)</f>
        <v>#N/A</v>
      </c>
      <c r="G5657" t="e">
        <f>+VLOOKUP(D5657,'[1]Freight vol by country &amp; year'!$C$2:$D$886,2,FALSE)</f>
        <v>#N/A</v>
      </c>
      <c r="H5657" t="e">
        <f>+VLOOKUP(D5657,[4]Goal11!$I$2:$J$560,2,FALSE)</f>
        <v>#N/A</v>
      </c>
      <c r="I5657" t="str">
        <f>+VLOOKUP(D5657,[5]Goal17!$I$2:$J$4522,2,FALSE)</f>
        <v>45.00</v>
      </c>
      <c r="J5657" t="str">
        <f>+VLOOKUP(D5657,'[6]2G coverage'!$I$2:$J$3380,2,FALSE)</f>
        <v>99.97</v>
      </c>
    </row>
    <row r="5658" spans="1:10" x14ac:dyDescent="0.25">
      <c r="A5658">
        <v>104</v>
      </c>
      <c r="B5658" t="s">
        <v>5179</v>
      </c>
      <c r="C5658">
        <f t="shared" si="183"/>
        <v>2009</v>
      </c>
      <c r="D5658" t="str">
        <f t="shared" si="184"/>
        <v>1042009</v>
      </c>
      <c r="E5658" t="e">
        <f>+VLOOKUP(D5658,[2]WeightCountryEstimate!$C$2:$D$116,2,FALSE)</f>
        <v>#N/A</v>
      </c>
      <c r="F5658" t="e">
        <f>+VLOOKUP(D5658,'[3]Suff living area by country'!$J$2:$K$423,2,FALSE)</f>
        <v>#N/A</v>
      </c>
      <c r="G5658" t="e">
        <f>+VLOOKUP(D5658,'[1]Freight vol by country &amp; year'!$C$2:$D$886,2,FALSE)</f>
        <v>#N/A</v>
      </c>
      <c r="H5658" t="e">
        <f>+VLOOKUP(D5658,[4]Goal11!$I$2:$J$560,2,FALSE)</f>
        <v>#N/A</v>
      </c>
      <c r="I5658" t="str">
        <f>+VLOOKUP(D5658,[5]Goal17!$I$2:$J$4522,2,FALSE)</f>
        <v>0.22</v>
      </c>
      <c r="J5658" t="e">
        <f>+VLOOKUP(D5658,'[6]2G coverage'!$I$2:$J$3380,2,FALSE)</f>
        <v>#N/A</v>
      </c>
    </row>
    <row r="5659" spans="1:10" x14ac:dyDescent="0.25">
      <c r="A5659">
        <v>108</v>
      </c>
      <c r="B5659" t="s">
        <v>5180</v>
      </c>
      <c r="C5659">
        <f t="shared" si="183"/>
        <v>2009</v>
      </c>
      <c r="D5659" t="str">
        <f t="shared" si="184"/>
        <v>1082009</v>
      </c>
      <c r="E5659" t="e">
        <f>+VLOOKUP(D5659,[2]WeightCountryEstimate!$C$2:$D$116,2,FALSE)</f>
        <v>#N/A</v>
      </c>
      <c r="F5659" t="e">
        <f>+VLOOKUP(D5659,'[3]Suff living area by country'!$J$2:$K$423,2,FALSE)</f>
        <v>#N/A</v>
      </c>
      <c r="G5659" t="e">
        <f>+VLOOKUP(D5659,'[1]Freight vol by country &amp; year'!$C$2:$D$886,2,FALSE)</f>
        <v>#N/A</v>
      </c>
      <c r="H5659" t="e">
        <f>+VLOOKUP(D5659,[4]Goal11!$I$2:$J$560,2,FALSE)</f>
        <v>#N/A</v>
      </c>
      <c r="I5659" t="str">
        <f>+VLOOKUP(D5659,[5]Goal17!$I$2:$J$4522,2,FALSE)</f>
        <v>0.90</v>
      </c>
      <c r="J5659" t="str">
        <f>+VLOOKUP(D5659,'[6]2G coverage'!$I$2:$J$3380,2,FALSE)</f>
        <v>83.00</v>
      </c>
    </row>
    <row r="5660" spans="1:10" x14ac:dyDescent="0.25">
      <c r="A5660">
        <v>112</v>
      </c>
      <c r="B5660" t="s">
        <v>5181</v>
      </c>
      <c r="C5660">
        <f t="shared" si="183"/>
        <v>2009</v>
      </c>
      <c r="D5660" t="str">
        <f t="shared" si="184"/>
        <v>1122009</v>
      </c>
      <c r="E5660" t="e">
        <f>+VLOOKUP(D5660,[2]WeightCountryEstimate!$C$2:$D$116,2,FALSE)</f>
        <v>#N/A</v>
      </c>
      <c r="F5660" t="e">
        <f>+VLOOKUP(D5660,'[3]Suff living area by country'!$J$2:$K$423,2,FALSE)</f>
        <v>#N/A</v>
      </c>
      <c r="G5660" t="e">
        <f>+VLOOKUP(D5660,'[1]Freight vol by country &amp; year'!$C$2:$D$886,2,FALSE)</f>
        <v>#N/A</v>
      </c>
      <c r="H5660" t="e">
        <f>+VLOOKUP(D5660,[4]Goal11!$I$2:$J$560,2,FALSE)</f>
        <v>#N/A</v>
      </c>
      <c r="I5660" t="str">
        <f>+VLOOKUP(D5660,[5]Goal17!$I$2:$J$4522,2,FALSE)</f>
        <v>27.43</v>
      </c>
      <c r="J5660" t="str">
        <f>+VLOOKUP(D5660,'[6]2G coverage'!$I$2:$J$3380,2,FALSE)</f>
        <v>99.40</v>
      </c>
    </row>
    <row r="5661" spans="1:10" x14ac:dyDescent="0.25">
      <c r="A5661">
        <v>116</v>
      </c>
      <c r="B5661" t="s">
        <v>5182</v>
      </c>
      <c r="C5661">
        <f t="shared" si="183"/>
        <v>2009</v>
      </c>
      <c r="D5661" t="str">
        <f t="shared" si="184"/>
        <v>1162009</v>
      </c>
      <c r="E5661" t="e">
        <f>+VLOOKUP(D5661,[2]WeightCountryEstimate!$C$2:$D$116,2,FALSE)</f>
        <v>#N/A</v>
      </c>
      <c r="F5661" t="e">
        <f>+VLOOKUP(D5661,'[3]Suff living area by country'!$J$2:$K$423,2,FALSE)</f>
        <v>#N/A</v>
      </c>
      <c r="G5661" t="e">
        <f>+VLOOKUP(D5661,'[1]Freight vol by country &amp; year'!$C$2:$D$886,2,FALSE)</f>
        <v>#N/A</v>
      </c>
      <c r="H5661" t="e">
        <f>+VLOOKUP(D5661,[4]Goal11!$I$2:$J$560,2,FALSE)</f>
        <v>#N/A</v>
      </c>
      <c r="I5661" t="str">
        <f>+VLOOKUP(D5661,[5]Goal17!$I$2:$J$4522,2,FALSE)</f>
        <v>0.53</v>
      </c>
      <c r="J5661" t="str">
        <f>+VLOOKUP(D5661,'[6]2G coverage'!$I$2:$J$3380,2,FALSE)</f>
        <v>99.00</v>
      </c>
    </row>
    <row r="5662" spans="1:10" x14ac:dyDescent="0.25">
      <c r="A5662">
        <v>120</v>
      </c>
      <c r="B5662" t="s">
        <v>5183</v>
      </c>
      <c r="C5662">
        <f t="shared" si="183"/>
        <v>2009</v>
      </c>
      <c r="D5662" t="str">
        <f t="shared" si="184"/>
        <v>1202009</v>
      </c>
      <c r="E5662" t="e">
        <f>+VLOOKUP(D5662,[2]WeightCountryEstimate!$C$2:$D$116,2,FALSE)</f>
        <v>#N/A</v>
      </c>
      <c r="F5662" t="e">
        <f>+VLOOKUP(D5662,'[3]Suff living area by country'!$J$2:$K$423,2,FALSE)</f>
        <v>#N/A</v>
      </c>
      <c r="G5662" t="e">
        <f>+VLOOKUP(D5662,'[1]Freight vol by country &amp; year'!$C$2:$D$886,2,FALSE)</f>
        <v>#N/A</v>
      </c>
      <c r="H5662" t="e">
        <f>+VLOOKUP(D5662,[4]Goal11!$I$2:$J$560,2,FALSE)</f>
        <v>#N/A</v>
      </c>
      <c r="I5662" t="str">
        <f>+VLOOKUP(D5662,[5]Goal17!$I$2:$J$4522,2,FALSE)</f>
        <v>3.84</v>
      </c>
      <c r="J5662" t="e">
        <f>+VLOOKUP(D5662,'[6]2G coverage'!$I$2:$J$3380,2,FALSE)</f>
        <v>#N/A</v>
      </c>
    </row>
    <row r="5663" spans="1:10" x14ac:dyDescent="0.25">
      <c r="A5663">
        <v>124</v>
      </c>
      <c r="B5663" t="s">
        <v>5184</v>
      </c>
      <c r="C5663">
        <f t="shared" si="183"/>
        <v>2009</v>
      </c>
      <c r="D5663" t="str">
        <f t="shared" si="184"/>
        <v>1242009</v>
      </c>
      <c r="E5663" t="e">
        <f>+VLOOKUP(D5663,[2]WeightCountryEstimate!$C$2:$D$116,2,FALSE)</f>
        <v>#N/A</v>
      </c>
      <c r="F5663" t="e">
        <f>+VLOOKUP(D5663,'[3]Suff living area by country'!$J$2:$K$423,2,FALSE)</f>
        <v>#N/A</v>
      </c>
      <c r="G5663" t="e">
        <f>+VLOOKUP(D5663,'[1]Freight vol by country &amp; year'!$C$2:$D$886,2,FALSE)</f>
        <v>#N/A</v>
      </c>
      <c r="H5663" t="e">
        <f>+VLOOKUP(D5663,[4]Goal11!$I$2:$J$560,2,FALSE)</f>
        <v>#N/A</v>
      </c>
      <c r="I5663" t="str">
        <f>+VLOOKUP(D5663,[5]Goal17!$I$2:$J$4522,2,FALSE)</f>
        <v>80.30</v>
      </c>
      <c r="J5663" t="str">
        <f>+VLOOKUP(D5663,'[6]2G coverage'!$I$2:$J$3380,2,FALSE)</f>
        <v>99.00</v>
      </c>
    </row>
    <row r="5664" spans="1:10" x14ac:dyDescent="0.25">
      <c r="A5664">
        <v>127</v>
      </c>
      <c r="B5664" t="s">
        <v>5185</v>
      </c>
      <c r="C5664">
        <f t="shared" si="183"/>
        <v>2009</v>
      </c>
      <c r="D5664" t="str">
        <f t="shared" si="184"/>
        <v>1272009</v>
      </c>
      <c r="E5664" t="e">
        <f>+VLOOKUP(D5664,[2]WeightCountryEstimate!$C$2:$D$116,2,FALSE)</f>
        <v>#N/A</v>
      </c>
      <c r="F5664" t="e">
        <f>+VLOOKUP(D5664,'[3]Suff living area by country'!$J$2:$K$423,2,FALSE)</f>
        <v>#N/A</v>
      </c>
      <c r="G5664" t="e">
        <f>+VLOOKUP(D5664,'[1]Freight vol by country &amp; year'!$C$2:$D$886,2,FALSE)</f>
        <v>#N/A</v>
      </c>
      <c r="H5664" t="e">
        <f>+VLOOKUP(D5664,[4]Goal11!$I$2:$J$560,2,FALSE)</f>
        <v>#N/A</v>
      </c>
      <c r="I5664" t="e">
        <f>+VLOOKUP(D5664,[5]Goal17!$I$2:$J$4522,2,FALSE)</f>
        <v>#N/A</v>
      </c>
      <c r="J5664" t="e">
        <f>+VLOOKUP(D5664,'[6]2G coverage'!$I$2:$J$3380,2,FALSE)</f>
        <v>#N/A</v>
      </c>
    </row>
    <row r="5665" spans="1:10" x14ac:dyDescent="0.25">
      <c r="A5665">
        <v>132</v>
      </c>
      <c r="B5665" t="s">
        <v>5186</v>
      </c>
      <c r="C5665">
        <f t="shared" si="183"/>
        <v>2009</v>
      </c>
      <c r="D5665" t="str">
        <f t="shared" si="184"/>
        <v>1322009</v>
      </c>
      <c r="E5665" t="e">
        <f>+VLOOKUP(D5665,[2]WeightCountryEstimate!$C$2:$D$116,2,FALSE)</f>
        <v>#N/A</v>
      </c>
      <c r="F5665" t="e">
        <f>+VLOOKUP(D5665,'[3]Suff living area by country'!$J$2:$K$423,2,FALSE)</f>
        <v>#N/A</v>
      </c>
      <c r="G5665" t="e">
        <f>+VLOOKUP(D5665,'[1]Freight vol by country &amp; year'!$C$2:$D$886,2,FALSE)</f>
        <v>#N/A</v>
      </c>
      <c r="H5665" t="e">
        <f>+VLOOKUP(D5665,[4]Goal11!$I$2:$J$560,2,FALSE)</f>
        <v>#N/A</v>
      </c>
      <c r="I5665" t="str">
        <f>+VLOOKUP(D5665,[5]Goal17!$I$2:$J$4522,2,FALSE)</f>
        <v>21.00</v>
      </c>
      <c r="J5665" t="e">
        <f>+VLOOKUP(D5665,'[6]2G coverage'!$I$2:$J$3380,2,FALSE)</f>
        <v>#N/A</v>
      </c>
    </row>
    <row r="5666" spans="1:10" x14ac:dyDescent="0.25">
      <c r="A5666">
        <v>135</v>
      </c>
      <c r="B5666" t="s">
        <v>5187</v>
      </c>
      <c r="C5666">
        <f t="shared" si="183"/>
        <v>2009</v>
      </c>
      <c r="D5666" t="str">
        <f t="shared" si="184"/>
        <v>1352009</v>
      </c>
      <c r="E5666" t="e">
        <f>+VLOOKUP(D5666,[2]WeightCountryEstimate!$C$2:$D$116,2,FALSE)</f>
        <v>#N/A</v>
      </c>
      <c r="F5666" t="e">
        <f>+VLOOKUP(D5666,'[3]Suff living area by country'!$J$2:$K$423,2,FALSE)</f>
        <v>#N/A</v>
      </c>
      <c r="G5666" t="e">
        <f>+VLOOKUP(D5666,'[1]Freight vol by country &amp; year'!$C$2:$D$886,2,FALSE)</f>
        <v>#N/A</v>
      </c>
      <c r="H5666" t="e">
        <f>+VLOOKUP(D5666,[4]Goal11!$I$2:$J$560,2,FALSE)</f>
        <v>#N/A</v>
      </c>
      <c r="I5666" t="e">
        <f>+VLOOKUP(D5666,[5]Goal17!$I$2:$J$4522,2,FALSE)</f>
        <v>#N/A</v>
      </c>
      <c r="J5666" t="e">
        <f>+VLOOKUP(D5666,'[6]2G coverage'!$I$2:$J$3380,2,FALSE)</f>
        <v>#N/A</v>
      </c>
    </row>
    <row r="5667" spans="1:10" x14ac:dyDescent="0.25">
      <c r="A5667">
        <v>136</v>
      </c>
      <c r="B5667" t="s">
        <v>5188</v>
      </c>
      <c r="C5667">
        <f t="shared" si="183"/>
        <v>2009</v>
      </c>
      <c r="D5667" t="str">
        <f t="shared" si="184"/>
        <v>1362009</v>
      </c>
      <c r="E5667" t="e">
        <f>+VLOOKUP(D5667,[2]WeightCountryEstimate!$C$2:$D$116,2,FALSE)</f>
        <v>#N/A</v>
      </c>
      <c r="F5667" t="e">
        <f>+VLOOKUP(D5667,'[3]Suff living area by country'!$J$2:$K$423,2,FALSE)</f>
        <v>#N/A</v>
      </c>
      <c r="G5667" t="e">
        <f>+VLOOKUP(D5667,'[1]Freight vol by country &amp; year'!$C$2:$D$886,2,FALSE)</f>
        <v>#N/A</v>
      </c>
      <c r="H5667" t="e">
        <f>+VLOOKUP(D5667,[4]Goal11!$I$2:$J$560,2,FALSE)</f>
        <v>#N/A</v>
      </c>
      <c r="I5667" t="str">
        <f>+VLOOKUP(D5667,[5]Goal17!$I$2:$J$4522,2,FALSE)</f>
        <v>64.50</v>
      </c>
      <c r="J5667" t="str">
        <f>+VLOOKUP(D5667,'[6]2G coverage'!$I$2:$J$3380,2,FALSE)</f>
        <v>100.00</v>
      </c>
    </row>
    <row r="5668" spans="1:10" x14ac:dyDescent="0.25">
      <c r="A5668">
        <v>140</v>
      </c>
      <c r="B5668" t="s">
        <v>5189</v>
      </c>
      <c r="C5668">
        <f t="shared" si="183"/>
        <v>2009</v>
      </c>
      <c r="D5668" t="str">
        <f t="shared" si="184"/>
        <v>1402009</v>
      </c>
      <c r="E5668" t="e">
        <f>+VLOOKUP(D5668,[2]WeightCountryEstimate!$C$2:$D$116,2,FALSE)</f>
        <v>#N/A</v>
      </c>
      <c r="F5668" t="e">
        <f>+VLOOKUP(D5668,'[3]Suff living area by country'!$J$2:$K$423,2,FALSE)</f>
        <v>#N/A</v>
      </c>
      <c r="G5668" t="e">
        <f>+VLOOKUP(D5668,'[1]Freight vol by country &amp; year'!$C$2:$D$886,2,FALSE)</f>
        <v>#N/A</v>
      </c>
      <c r="H5668" t="e">
        <f>+VLOOKUP(D5668,[4]Goal11!$I$2:$J$560,2,FALSE)</f>
        <v>#N/A</v>
      </c>
      <c r="I5668" t="str">
        <f>+VLOOKUP(D5668,[5]Goal17!$I$2:$J$4522,2,FALSE)</f>
        <v>1.80</v>
      </c>
      <c r="J5668" t="e">
        <f>+VLOOKUP(D5668,'[6]2G coverage'!$I$2:$J$3380,2,FALSE)</f>
        <v>#N/A</v>
      </c>
    </row>
    <row r="5669" spans="1:10" x14ac:dyDescent="0.25">
      <c r="A5669">
        <v>142</v>
      </c>
      <c r="B5669" t="s">
        <v>5190</v>
      </c>
      <c r="C5669">
        <f t="shared" si="183"/>
        <v>2009</v>
      </c>
      <c r="D5669" t="str">
        <f t="shared" si="184"/>
        <v>1422009</v>
      </c>
      <c r="E5669" t="e">
        <f>+VLOOKUP(D5669,[2]WeightCountryEstimate!$C$2:$D$116,2,FALSE)</f>
        <v>#N/A</v>
      </c>
      <c r="F5669" t="e">
        <f>+VLOOKUP(D5669,'[3]Suff living area by country'!$J$2:$K$423,2,FALSE)</f>
        <v>#N/A</v>
      </c>
      <c r="G5669" t="e">
        <f>+VLOOKUP(D5669,'[1]Freight vol by country &amp; year'!$C$2:$D$886,2,FALSE)</f>
        <v>#N/A</v>
      </c>
      <c r="H5669" t="e">
        <f>+VLOOKUP(D5669,[4]Goal11!$I$2:$J$560,2,FALSE)</f>
        <v>#N/A</v>
      </c>
      <c r="I5669" t="str">
        <f>+VLOOKUP(D5669,[5]Goal17!$I$2:$J$4522,2,FALSE)</f>
        <v>18.99</v>
      </c>
      <c r="J5669" t="str">
        <f>+VLOOKUP(D5669,'[6]2G coverage'!$I$2:$J$3380,2,FALSE)</f>
        <v>86.66</v>
      </c>
    </row>
    <row r="5670" spans="1:10" x14ac:dyDescent="0.25">
      <c r="A5670">
        <v>143</v>
      </c>
      <c r="B5670" t="s">
        <v>5191</v>
      </c>
      <c r="C5670">
        <f t="shared" si="183"/>
        <v>2009</v>
      </c>
      <c r="D5670" t="str">
        <f t="shared" si="184"/>
        <v>1432009</v>
      </c>
      <c r="E5670" t="e">
        <f>+VLOOKUP(D5670,[2]WeightCountryEstimate!$C$2:$D$116,2,FALSE)</f>
        <v>#N/A</v>
      </c>
      <c r="F5670" t="e">
        <f>+VLOOKUP(D5670,'[3]Suff living area by country'!$J$2:$K$423,2,FALSE)</f>
        <v>#N/A</v>
      </c>
      <c r="G5670" t="e">
        <f>+VLOOKUP(D5670,'[1]Freight vol by country &amp; year'!$C$2:$D$886,2,FALSE)</f>
        <v>#N/A</v>
      </c>
      <c r="H5670" t="e">
        <f>+VLOOKUP(D5670,[4]Goal11!$I$2:$J$560,2,FALSE)</f>
        <v>#N/A</v>
      </c>
      <c r="I5670" t="str">
        <f>+VLOOKUP(D5670,[5]Goal17!$I$2:$J$4522,2,FALSE)</f>
        <v>12.86</v>
      </c>
      <c r="J5670" t="str">
        <f>+VLOOKUP(D5670,'[6]2G coverage'!$I$2:$J$3380,2,FALSE)</f>
        <v>85.04</v>
      </c>
    </row>
    <row r="5671" spans="1:10" x14ac:dyDescent="0.25">
      <c r="A5671">
        <v>144</v>
      </c>
      <c r="B5671" t="s">
        <v>5192</v>
      </c>
      <c r="C5671">
        <f t="shared" si="183"/>
        <v>2009</v>
      </c>
      <c r="D5671" t="str">
        <f t="shared" si="184"/>
        <v>1442009</v>
      </c>
      <c r="E5671" t="e">
        <f>+VLOOKUP(D5671,[2]WeightCountryEstimate!$C$2:$D$116,2,FALSE)</f>
        <v>#N/A</v>
      </c>
      <c r="F5671" t="e">
        <f>+VLOOKUP(D5671,'[3]Suff living area by country'!$J$2:$K$423,2,FALSE)</f>
        <v>#N/A</v>
      </c>
      <c r="G5671" t="e">
        <f>+VLOOKUP(D5671,'[1]Freight vol by country &amp; year'!$C$2:$D$886,2,FALSE)</f>
        <v>#N/A</v>
      </c>
      <c r="H5671" t="e">
        <f>+VLOOKUP(D5671,[4]Goal11!$I$2:$J$560,2,FALSE)</f>
        <v>#N/A</v>
      </c>
      <c r="I5671" t="str">
        <f>+VLOOKUP(D5671,[5]Goal17!$I$2:$J$4522,2,FALSE)</f>
        <v>8.78</v>
      </c>
      <c r="J5671" t="str">
        <f>+VLOOKUP(D5671,'[6]2G coverage'!$I$2:$J$3380,2,FALSE)</f>
        <v>96.00</v>
      </c>
    </row>
    <row r="5672" spans="1:10" x14ac:dyDescent="0.25">
      <c r="A5672">
        <v>145</v>
      </c>
      <c r="B5672" t="s">
        <v>5193</v>
      </c>
      <c r="C5672">
        <f t="shared" si="183"/>
        <v>2009</v>
      </c>
      <c r="D5672" t="str">
        <f t="shared" si="184"/>
        <v>1452009</v>
      </c>
      <c r="E5672" t="e">
        <f>+VLOOKUP(D5672,[2]WeightCountryEstimate!$C$2:$D$116,2,FALSE)</f>
        <v>#N/A</v>
      </c>
      <c r="F5672" t="e">
        <f>+VLOOKUP(D5672,'[3]Suff living area by country'!$J$2:$K$423,2,FALSE)</f>
        <v>#N/A</v>
      </c>
      <c r="G5672" t="e">
        <f>+VLOOKUP(D5672,'[1]Freight vol by country &amp; year'!$C$2:$D$886,2,FALSE)</f>
        <v>#N/A</v>
      </c>
      <c r="H5672" t="e">
        <f>+VLOOKUP(D5672,[4]Goal11!$I$2:$J$560,2,FALSE)</f>
        <v>#N/A</v>
      </c>
      <c r="I5672" t="str">
        <f>+VLOOKUP(D5672,[5]Goal17!$I$2:$J$4522,2,FALSE)</f>
        <v>28.35</v>
      </c>
      <c r="J5672" t="e">
        <f>+VLOOKUP(D5672,'[6]2G coverage'!$I$2:$J$3380,2,FALSE)</f>
        <v>#N/A</v>
      </c>
    </row>
    <row r="5673" spans="1:10" x14ac:dyDescent="0.25">
      <c r="A5673">
        <v>148</v>
      </c>
      <c r="B5673" t="s">
        <v>5194</v>
      </c>
      <c r="C5673">
        <f t="shared" si="183"/>
        <v>2009</v>
      </c>
      <c r="D5673" t="str">
        <f t="shared" si="184"/>
        <v>1482009</v>
      </c>
      <c r="E5673" t="e">
        <f>+VLOOKUP(D5673,[2]WeightCountryEstimate!$C$2:$D$116,2,FALSE)</f>
        <v>#N/A</v>
      </c>
      <c r="F5673" t="e">
        <f>+VLOOKUP(D5673,'[3]Suff living area by country'!$J$2:$K$423,2,FALSE)</f>
        <v>#N/A</v>
      </c>
      <c r="G5673" t="e">
        <f>+VLOOKUP(D5673,'[1]Freight vol by country &amp; year'!$C$2:$D$886,2,FALSE)</f>
        <v>#N/A</v>
      </c>
      <c r="H5673" t="e">
        <f>+VLOOKUP(D5673,[4]Goal11!$I$2:$J$560,2,FALSE)</f>
        <v>#N/A</v>
      </c>
      <c r="I5673" t="str">
        <f>+VLOOKUP(D5673,[5]Goal17!$I$2:$J$4522,2,FALSE)</f>
        <v>1.50</v>
      </c>
      <c r="J5673" t="e">
        <f>+VLOOKUP(D5673,'[6]2G coverage'!$I$2:$J$3380,2,FALSE)</f>
        <v>#N/A</v>
      </c>
    </row>
    <row r="5674" spans="1:10" x14ac:dyDescent="0.25">
      <c r="A5674">
        <v>150</v>
      </c>
      <c r="B5674" t="s">
        <v>5195</v>
      </c>
      <c r="C5674">
        <f t="shared" ref="C5674:C5737" si="185">+C5379+1</f>
        <v>2009</v>
      </c>
      <c r="D5674" t="str">
        <f t="shared" si="184"/>
        <v>1502009</v>
      </c>
      <c r="E5674" t="e">
        <f>+VLOOKUP(D5674,[2]WeightCountryEstimate!$C$2:$D$116,2,FALSE)</f>
        <v>#N/A</v>
      </c>
      <c r="F5674" t="e">
        <f>+VLOOKUP(D5674,'[3]Suff living area by country'!$J$2:$K$423,2,FALSE)</f>
        <v>#N/A</v>
      </c>
      <c r="G5674" t="e">
        <f>+VLOOKUP(D5674,'[1]Freight vol by country &amp; year'!$C$2:$D$886,2,FALSE)</f>
        <v>#N/A</v>
      </c>
      <c r="H5674" t="e">
        <f>+VLOOKUP(D5674,[4]Goal11!$I$2:$J$560,2,FALSE)</f>
        <v>#N/A</v>
      </c>
      <c r="I5674" t="str">
        <f>+VLOOKUP(D5674,[5]Goal17!$I$2:$J$4522,2,FALSE)</f>
        <v>55.67</v>
      </c>
      <c r="J5674" t="str">
        <f>+VLOOKUP(D5674,'[6]2G coverage'!$I$2:$J$3380,2,FALSE)</f>
        <v>98.30</v>
      </c>
    </row>
    <row r="5675" spans="1:10" x14ac:dyDescent="0.25">
      <c r="A5675">
        <v>151</v>
      </c>
      <c r="B5675" t="s">
        <v>5196</v>
      </c>
      <c r="C5675">
        <f t="shared" si="185"/>
        <v>2009</v>
      </c>
      <c r="D5675" t="str">
        <f t="shared" si="184"/>
        <v>1512009</v>
      </c>
      <c r="E5675" t="e">
        <f>+VLOOKUP(D5675,[2]WeightCountryEstimate!$C$2:$D$116,2,FALSE)</f>
        <v>#N/A</v>
      </c>
      <c r="F5675" t="e">
        <f>+VLOOKUP(D5675,'[3]Suff living area by country'!$J$2:$K$423,2,FALSE)</f>
        <v>#N/A</v>
      </c>
      <c r="G5675" t="e">
        <f>+VLOOKUP(D5675,'[1]Freight vol by country &amp; year'!$C$2:$D$886,2,FALSE)</f>
        <v>#N/A</v>
      </c>
      <c r="H5675" t="e">
        <f>+VLOOKUP(D5675,[4]Goal11!$I$2:$J$560,2,FALSE)</f>
        <v>#N/A</v>
      </c>
      <c r="I5675" t="e">
        <f>+VLOOKUP(D5675,[5]Goal17!$I$2:$J$4522,2,FALSE)</f>
        <v>#N/A</v>
      </c>
      <c r="J5675" t="e">
        <f>+VLOOKUP(D5675,'[6]2G coverage'!$I$2:$J$3380,2,FALSE)</f>
        <v>#N/A</v>
      </c>
    </row>
    <row r="5676" spans="1:10" x14ac:dyDescent="0.25">
      <c r="A5676">
        <v>152</v>
      </c>
      <c r="B5676" t="s">
        <v>5197</v>
      </c>
      <c r="C5676">
        <f t="shared" si="185"/>
        <v>2009</v>
      </c>
      <c r="D5676" t="str">
        <f t="shared" si="184"/>
        <v>1522009</v>
      </c>
      <c r="E5676" t="e">
        <f>+VLOOKUP(D5676,[2]WeightCountryEstimate!$C$2:$D$116,2,FALSE)</f>
        <v>#N/A</v>
      </c>
      <c r="F5676" t="e">
        <f>+VLOOKUP(D5676,'[3]Suff living area by country'!$J$2:$K$423,2,FALSE)</f>
        <v>#N/A</v>
      </c>
      <c r="G5676" t="e">
        <f>+VLOOKUP(D5676,'[1]Freight vol by country &amp; year'!$C$2:$D$886,2,FALSE)</f>
        <v>#N/A</v>
      </c>
      <c r="H5676" t="e">
        <f>+VLOOKUP(D5676,[4]Goal11!$I$2:$J$560,2,FALSE)</f>
        <v>#N/A</v>
      </c>
      <c r="I5676" t="str">
        <f>+VLOOKUP(D5676,[5]Goal17!$I$2:$J$4522,2,FALSE)</f>
        <v>41.56</v>
      </c>
      <c r="J5676" t="str">
        <f>+VLOOKUP(D5676,'[6]2G coverage'!$I$2:$J$3380,2,FALSE)</f>
        <v>100.00</v>
      </c>
    </row>
    <row r="5677" spans="1:10" x14ac:dyDescent="0.25">
      <c r="A5677">
        <v>154</v>
      </c>
      <c r="B5677" t="s">
        <v>5198</v>
      </c>
      <c r="C5677">
        <f t="shared" si="185"/>
        <v>2009</v>
      </c>
      <c r="D5677" t="str">
        <f t="shared" si="184"/>
        <v>1542009</v>
      </c>
      <c r="E5677" t="e">
        <f>+VLOOKUP(D5677,[2]WeightCountryEstimate!$C$2:$D$116,2,FALSE)</f>
        <v>#N/A</v>
      </c>
      <c r="F5677" t="e">
        <f>+VLOOKUP(D5677,'[3]Suff living area by country'!$J$2:$K$423,2,FALSE)</f>
        <v>#N/A</v>
      </c>
      <c r="G5677" t="e">
        <f>+VLOOKUP(D5677,'[1]Freight vol by country &amp; year'!$C$2:$D$886,2,FALSE)</f>
        <v>#N/A</v>
      </c>
      <c r="H5677" t="e">
        <f>+VLOOKUP(D5677,[4]Goal11!$I$2:$J$560,2,FALSE)</f>
        <v>#N/A</v>
      </c>
      <c r="I5677" t="e">
        <f>+VLOOKUP(D5677,[5]Goal17!$I$2:$J$4522,2,FALSE)</f>
        <v>#N/A</v>
      </c>
      <c r="J5677" t="e">
        <f>+VLOOKUP(D5677,'[6]2G coverage'!$I$2:$J$3380,2,FALSE)</f>
        <v>#N/A</v>
      </c>
    </row>
    <row r="5678" spans="1:10" x14ac:dyDescent="0.25">
      <c r="A5678">
        <v>155</v>
      </c>
      <c r="B5678" t="s">
        <v>5199</v>
      </c>
      <c r="C5678">
        <f t="shared" si="185"/>
        <v>2009</v>
      </c>
      <c r="D5678" t="str">
        <f t="shared" si="184"/>
        <v>1552009</v>
      </c>
      <c r="E5678" t="e">
        <f>+VLOOKUP(D5678,[2]WeightCountryEstimate!$C$2:$D$116,2,FALSE)</f>
        <v>#N/A</v>
      </c>
      <c r="F5678" t="e">
        <f>+VLOOKUP(D5678,'[3]Suff living area by country'!$J$2:$K$423,2,FALSE)</f>
        <v>#N/A</v>
      </c>
      <c r="G5678" t="e">
        <f>+VLOOKUP(D5678,'[1]Freight vol by country &amp; year'!$C$2:$D$886,2,FALSE)</f>
        <v>#N/A</v>
      </c>
      <c r="H5678" t="e">
        <f>+VLOOKUP(D5678,[4]Goal11!$I$2:$J$560,2,FALSE)</f>
        <v>#N/A</v>
      </c>
      <c r="I5678" t="e">
        <f>+VLOOKUP(D5678,[5]Goal17!$I$2:$J$4522,2,FALSE)</f>
        <v>#N/A</v>
      </c>
      <c r="J5678" t="str">
        <f>+VLOOKUP(D5678,'[6]2G coverage'!$I$2:$J$3380,2,FALSE)</f>
        <v>94.13</v>
      </c>
    </row>
    <row r="5679" spans="1:10" x14ac:dyDescent="0.25">
      <c r="A5679">
        <v>156</v>
      </c>
      <c r="B5679" t="s">
        <v>5200</v>
      </c>
      <c r="C5679">
        <f t="shared" si="185"/>
        <v>2009</v>
      </c>
      <c r="D5679" t="str">
        <f t="shared" si="184"/>
        <v>1562009</v>
      </c>
      <c r="E5679" t="e">
        <f>+VLOOKUP(D5679,[2]WeightCountryEstimate!$C$2:$D$116,2,FALSE)</f>
        <v>#N/A</v>
      </c>
      <c r="F5679" t="e">
        <f>+VLOOKUP(D5679,'[3]Suff living area by country'!$J$2:$K$423,2,FALSE)</f>
        <v>#N/A</v>
      </c>
      <c r="G5679" t="e">
        <f>+VLOOKUP(D5679,'[1]Freight vol by country &amp; year'!$C$2:$D$886,2,FALSE)</f>
        <v>#N/A</v>
      </c>
      <c r="H5679" t="e">
        <f>+VLOOKUP(D5679,[4]Goal11!$I$2:$J$560,2,FALSE)</f>
        <v>#N/A</v>
      </c>
      <c r="I5679" t="str">
        <f>+VLOOKUP(D5679,[5]Goal17!$I$2:$J$4522,2,FALSE)</f>
        <v>28.90</v>
      </c>
      <c r="J5679" t="str">
        <f>+VLOOKUP(D5679,'[6]2G coverage'!$I$2:$J$3380,2,FALSE)</f>
        <v>99.46</v>
      </c>
    </row>
    <row r="5680" spans="1:10" x14ac:dyDescent="0.25">
      <c r="A5680">
        <v>158</v>
      </c>
      <c r="B5680" t="s">
        <v>5201</v>
      </c>
      <c r="C5680">
        <f t="shared" si="185"/>
        <v>2009</v>
      </c>
      <c r="D5680" t="str">
        <f t="shared" si="184"/>
        <v>1582009</v>
      </c>
      <c r="E5680" t="e">
        <f>+VLOOKUP(D5680,[2]WeightCountryEstimate!$C$2:$D$116,2,FALSE)</f>
        <v>#N/A</v>
      </c>
      <c r="F5680" t="e">
        <f>+VLOOKUP(D5680,'[3]Suff living area by country'!$J$2:$K$423,2,FALSE)</f>
        <v>#N/A</v>
      </c>
      <c r="G5680" t="e">
        <f>+VLOOKUP(D5680,'[1]Freight vol by country &amp; year'!$C$2:$D$886,2,FALSE)</f>
        <v>#N/A</v>
      </c>
      <c r="H5680" t="e">
        <f>+VLOOKUP(D5680,[4]Goal11!$I$2:$J$560,2,FALSE)</f>
        <v>#N/A</v>
      </c>
      <c r="I5680" t="str">
        <f>+VLOOKUP(D5680,[5]Goal17!$I$2:$J$4522,2,FALSE)</f>
        <v>69.90</v>
      </c>
      <c r="J5680" t="str">
        <f>+VLOOKUP(D5680,'[6]2G coverage'!$I$2:$J$3380,2,FALSE)</f>
        <v>100.00</v>
      </c>
    </row>
    <row r="5681" spans="1:10" x14ac:dyDescent="0.25">
      <c r="A5681">
        <v>162</v>
      </c>
      <c r="B5681" t="s">
        <v>5202</v>
      </c>
      <c r="C5681">
        <f t="shared" si="185"/>
        <v>2009</v>
      </c>
      <c r="D5681" t="str">
        <f t="shared" si="184"/>
        <v>1622009</v>
      </c>
      <c r="E5681" t="e">
        <f>+VLOOKUP(D5681,[2]WeightCountryEstimate!$C$2:$D$116,2,FALSE)</f>
        <v>#N/A</v>
      </c>
      <c r="F5681" t="e">
        <f>+VLOOKUP(D5681,'[3]Suff living area by country'!$J$2:$K$423,2,FALSE)</f>
        <v>#N/A</v>
      </c>
      <c r="G5681" t="e">
        <f>+VLOOKUP(D5681,'[1]Freight vol by country &amp; year'!$C$2:$D$886,2,FALSE)</f>
        <v>#N/A</v>
      </c>
      <c r="H5681" t="e">
        <f>+VLOOKUP(D5681,[4]Goal11!$I$2:$J$560,2,FALSE)</f>
        <v>#N/A</v>
      </c>
      <c r="I5681" t="e">
        <f>+VLOOKUP(D5681,[5]Goal17!$I$2:$J$4522,2,FALSE)</f>
        <v>#N/A</v>
      </c>
      <c r="J5681" t="e">
        <f>+VLOOKUP(D5681,'[6]2G coverage'!$I$2:$J$3380,2,FALSE)</f>
        <v>#N/A</v>
      </c>
    </row>
    <row r="5682" spans="1:10" x14ac:dyDescent="0.25">
      <c r="A5682">
        <v>166</v>
      </c>
      <c r="B5682" t="s">
        <v>5203</v>
      </c>
      <c r="C5682">
        <f t="shared" si="185"/>
        <v>2009</v>
      </c>
      <c r="D5682" t="str">
        <f t="shared" si="184"/>
        <v>1662009</v>
      </c>
      <c r="E5682" t="e">
        <f>+VLOOKUP(D5682,[2]WeightCountryEstimate!$C$2:$D$116,2,FALSE)</f>
        <v>#N/A</v>
      </c>
      <c r="F5682" t="e">
        <f>+VLOOKUP(D5682,'[3]Suff living area by country'!$J$2:$K$423,2,FALSE)</f>
        <v>#N/A</v>
      </c>
      <c r="G5682" t="e">
        <f>+VLOOKUP(D5682,'[1]Freight vol by country &amp; year'!$C$2:$D$886,2,FALSE)</f>
        <v>#N/A</v>
      </c>
      <c r="H5682" t="e">
        <f>+VLOOKUP(D5682,[4]Goal11!$I$2:$J$560,2,FALSE)</f>
        <v>#N/A</v>
      </c>
      <c r="I5682" t="e">
        <f>+VLOOKUP(D5682,[5]Goal17!$I$2:$J$4522,2,FALSE)</f>
        <v>#N/A</v>
      </c>
      <c r="J5682" t="e">
        <f>+VLOOKUP(D5682,'[6]2G coverage'!$I$2:$J$3380,2,FALSE)</f>
        <v>#N/A</v>
      </c>
    </row>
    <row r="5683" spans="1:10" x14ac:dyDescent="0.25">
      <c r="A5683">
        <v>170</v>
      </c>
      <c r="B5683" t="s">
        <v>5204</v>
      </c>
      <c r="C5683">
        <f t="shared" si="185"/>
        <v>2009</v>
      </c>
      <c r="D5683" t="str">
        <f t="shared" si="184"/>
        <v>1702009</v>
      </c>
      <c r="E5683" t="e">
        <f>+VLOOKUP(D5683,[2]WeightCountryEstimate!$C$2:$D$116,2,FALSE)</f>
        <v>#N/A</v>
      </c>
      <c r="F5683" t="e">
        <f>+VLOOKUP(D5683,'[3]Suff living area by country'!$J$2:$K$423,2,FALSE)</f>
        <v>#N/A</v>
      </c>
      <c r="G5683" t="e">
        <f>+VLOOKUP(D5683,'[1]Freight vol by country &amp; year'!$C$2:$D$886,2,FALSE)</f>
        <v>#N/A</v>
      </c>
      <c r="H5683" t="e">
        <f>+VLOOKUP(D5683,[4]Goal11!$I$2:$J$560,2,FALSE)</f>
        <v>#N/A</v>
      </c>
      <c r="I5683" t="str">
        <f>+VLOOKUP(D5683,[5]Goal17!$I$2:$J$4522,2,FALSE)</f>
        <v>30.00</v>
      </c>
      <c r="J5683" t="e">
        <f>+VLOOKUP(D5683,'[6]2G coverage'!$I$2:$J$3380,2,FALSE)</f>
        <v>#N/A</v>
      </c>
    </row>
    <row r="5684" spans="1:10" x14ac:dyDescent="0.25">
      <c r="A5684">
        <v>174</v>
      </c>
      <c r="B5684" t="s">
        <v>5205</v>
      </c>
      <c r="C5684">
        <f t="shared" si="185"/>
        <v>2009</v>
      </c>
      <c r="D5684" t="str">
        <f t="shared" si="184"/>
        <v>1742009</v>
      </c>
      <c r="E5684" t="e">
        <f>+VLOOKUP(D5684,[2]WeightCountryEstimate!$C$2:$D$116,2,FALSE)</f>
        <v>#N/A</v>
      </c>
      <c r="F5684" t="e">
        <f>+VLOOKUP(D5684,'[3]Suff living area by country'!$J$2:$K$423,2,FALSE)</f>
        <v>#N/A</v>
      </c>
      <c r="G5684" t="e">
        <f>+VLOOKUP(D5684,'[1]Freight vol by country &amp; year'!$C$2:$D$886,2,FALSE)</f>
        <v>#N/A</v>
      </c>
      <c r="H5684" t="e">
        <f>+VLOOKUP(D5684,[4]Goal11!$I$2:$J$560,2,FALSE)</f>
        <v>#N/A</v>
      </c>
      <c r="I5684" t="str">
        <f>+VLOOKUP(D5684,[5]Goal17!$I$2:$J$4522,2,FALSE)</f>
        <v>3.50</v>
      </c>
      <c r="J5684" t="e">
        <f>+VLOOKUP(D5684,'[6]2G coverage'!$I$2:$J$3380,2,FALSE)</f>
        <v>#N/A</v>
      </c>
    </row>
    <row r="5685" spans="1:10" x14ac:dyDescent="0.25">
      <c r="A5685">
        <v>175</v>
      </c>
      <c r="B5685" t="s">
        <v>5206</v>
      </c>
      <c r="C5685">
        <f t="shared" si="185"/>
        <v>2009</v>
      </c>
      <c r="D5685" t="str">
        <f t="shared" si="184"/>
        <v>1752009</v>
      </c>
      <c r="E5685" t="e">
        <f>+VLOOKUP(D5685,[2]WeightCountryEstimate!$C$2:$D$116,2,FALSE)</f>
        <v>#N/A</v>
      </c>
      <c r="F5685" t="e">
        <f>+VLOOKUP(D5685,'[3]Suff living area by country'!$J$2:$K$423,2,FALSE)</f>
        <v>#N/A</v>
      </c>
      <c r="G5685" t="e">
        <f>+VLOOKUP(D5685,'[1]Freight vol by country &amp; year'!$C$2:$D$886,2,FALSE)</f>
        <v>#N/A</v>
      </c>
      <c r="H5685" t="e">
        <f>+VLOOKUP(D5685,[4]Goal11!$I$2:$J$560,2,FALSE)</f>
        <v>#N/A</v>
      </c>
      <c r="I5685" t="e">
        <f>+VLOOKUP(D5685,[5]Goal17!$I$2:$J$4522,2,FALSE)</f>
        <v>#N/A</v>
      </c>
      <c r="J5685" t="e">
        <f>+VLOOKUP(D5685,'[6]2G coverage'!$I$2:$J$3380,2,FALSE)</f>
        <v>#N/A</v>
      </c>
    </row>
    <row r="5686" spans="1:10" x14ac:dyDescent="0.25">
      <c r="A5686">
        <v>178</v>
      </c>
      <c r="B5686" t="s">
        <v>5207</v>
      </c>
      <c r="C5686">
        <f t="shared" si="185"/>
        <v>2009</v>
      </c>
      <c r="D5686" t="str">
        <f t="shared" si="184"/>
        <v>1782009</v>
      </c>
      <c r="E5686" t="e">
        <f>+VLOOKUP(D5686,[2]WeightCountryEstimate!$C$2:$D$116,2,FALSE)</f>
        <v>#N/A</v>
      </c>
      <c r="F5686">
        <f>+VLOOKUP(D5686,'[3]Suff living area by country'!$J$2:$K$423,2,FALSE)</f>
        <v>75.099999999999994</v>
      </c>
      <c r="G5686" t="e">
        <f>+VLOOKUP(D5686,'[1]Freight vol by country &amp; year'!$C$2:$D$886,2,FALSE)</f>
        <v>#N/A</v>
      </c>
      <c r="H5686" t="e">
        <f>+VLOOKUP(D5686,[4]Goal11!$I$2:$J$560,2,FALSE)</f>
        <v>#N/A</v>
      </c>
      <c r="I5686" t="str">
        <f>+VLOOKUP(D5686,[5]Goal17!$I$2:$J$4522,2,FALSE)</f>
        <v>4.50</v>
      </c>
      <c r="J5686" t="str">
        <f>+VLOOKUP(D5686,'[6]2G coverage'!$I$2:$J$3380,2,FALSE)</f>
        <v>78.00</v>
      </c>
    </row>
    <row r="5687" spans="1:10" x14ac:dyDescent="0.25">
      <c r="A5687">
        <v>180</v>
      </c>
      <c r="B5687" t="s">
        <v>5208</v>
      </c>
      <c r="C5687">
        <f t="shared" si="185"/>
        <v>2009</v>
      </c>
      <c r="D5687" t="str">
        <f t="shared" si="184"/>
        <v>1802009</v>
      </c>
      <c r="E5687" t="e">
        <f>+VLOOKUP(D5687,[2]WeightCountryEstimate!$C$2:$D$116,2,FALSE)</f>
        <v>#N/A</v>
      </c>
      <c r="F5687" t="e">
        <f>+VLOOKUP(D5687,'[3]Suff living area by country'!$J$2:$K$423,2,FALSE)</f>
        <v>#N/A</v>
      </c>
      <c r="G5687" t="e">
        <f>+VLOOKUP(D5687,'[1]Freight vol by country &amp; year'!$C$2:$D$886,2,FALSE)</f>
        <v>#N/A</v>
      </c>
      <c r="H5687" t="e">
        <f>+VLOOKUP(D5687,[4]Goal11!$I$2:$J$560,2,FALSE)</f>
        <v>#N/A</v>
      </c>
      <c r="I5687" t="str">
        <f>+VLOOKUP(D5687,[5]Goal17!$I$2:$J$4522,2,FALSE)</f>
        <v>0.56</v>
      </c>
      <c r="J5687" t="str">
        <f>+VLOOKUP(D5687,'[6]2G coverage'!$I$2:$J$3380,2,FALSE)</f>
        <v>50.00</v>
      </c>
    </row>
    <row r="5688" spans="1:10" x14ac:dyDescent="0.25">
      <c r="A5688">
        <v>184</v>
      </c>
      <c r="B5688" t="s">
        <v>5209</v>
      </c>
      <c r="C5688">
        <f t="shared" si="185"/>
        <v>2009</v>
      </c>
      <c r="D5688" t="str">
        <f t="shared" si="184"/>
        <v>1842009</v>
      </c>
      <c r="E5688" t="e">
        <f>+VLOOKUP(D5688,[2]WeightCountryEstimate!$C$2:$D$116,2,FALSE)</f>
        <v>#N/A</v>
      </c>
      <c r="F5688" t="e">
        <f>+VLOOKUP(D5688,'[3]Suff living area by country'!$J$2:$K$423,2,FALSE)</f>
        <v>#N/A</v>
      </c>
      <c r="G5688" t="e">
        <f>+VLOOKUP(D5688,'[1]Freight vol by country &amp; year'!$C$2:$D$886,2,FALSE)</f>
        <v>#N/A</v>
      </c>
      <c r="H5688" t="e">
        <f>+VLOOKUP(D5688,[4]Goal11!$I$2:$J$560,2,FALSE)</f>
        <v>#N/A</v>
      </c>
      <c r="I5688" t="str">
        <f>+VLOOKUP(D5688,[5]Goal17!$I$2:$J$4522,2,FALSE)</f>
        <v>30.29</v>
      </c>
      <c r="J5688" t="e">
        <f>+VLOOKUP(D5688,'[6]2G coverage'!$I$2:$J$3380,2,FALSE)</f>
        <v>#N/A</v>
      </c>
    </row>
    <row r="5689" spans="1:10" x14ac:dyDescent="0.25">
      <c r="A5689">
        <v>188</v>
      </c>
      <c r="B5689" t="s">
        <v>5210</v>
      </c>
      <c r="C5689">
        <f t="shared" si="185"/>
        <v>2009</v>
      </c>
      <c r="D5689" t="str">
        <f t="shared" si="184"/>
        <v>1882009</v>
      </c>
      <c r="E5689" t="e">
        <f>+VLOOKUP(D5689,[2]WeightCountryEstimate!$C$2:$D$116,2,FALSE)</f>
        <v>#N/A</v>
      </c>
      <c r="F5689" t="e">
        <f>+VLOOKUP(D5689,'[3]Suff living area by country'!$J$2:$K$423,2,FALSE)</f>
        <v>#N/A</v>
      </c>
      <c r="G5689" t="e">
        <f>+VLOOKUP(D5689,'[1]Freight vol by country &amp; year'!$C$2:$D$886,2,FALSE)</f>
        <v>#N/A</v>
      </c>
      <c r="H5689" t="e">
        <f>+VLOOKUP(D5689,[4]Goal11!$I$2:$J$560,2,FALSE)</f>
        <v>#N/A</v>
      </c>
      <c r="I5689" t="str">
        <f>+VLOOKUP(D5689,[5]Goal17!$I$2:$J$4522,2,FALSE)</f>
        <v>34.33</v>
      </c>
      <c r="J5689" t="str">
        <f>+VLOOKUP(D5689,'[6]2G coverage'!$I$2:$J$3380,2,FALSE)</f>
        <v>69.50</v>
      </c>
    </row>
    <row r="5690" spans="1:10" x14ac:dyDescent="0.25">
      <c r="A5690">
        <v>191</v>
      </c>
      <c r="B5690" t="s">
        <v>5211</v>
      </c>
      <c r="C5690">
        <f t="shared" si="185"/>
        <v>2009</v>
      </c>
      <c r="D5690" t="str">
        <f t="shared" si="184"/>
        <v>1912009</v>
      </c>
      <c r="E5690" t="e">
        <f>+VLOOKUP(D5690,[2]WeightCountryEstimate!$C$2:$D$116,2,FALSE)</f>
        <v>#N/A</v>
      </c>
      <c r="F5690" t="e">
        <f>+VLOOKUP(D5690,'[3]Suff living area by country'!$J$2:$K$423,2,FALSE)</f>
        <v>#N/A</v>
      </c>
      <c r="G5690" t="e">
        <f>+VLOOKUP(D5690,'[1]Freight vol by country &amp; year'!$C$2:$D$886,2,FALSE)</f>
        <v>#N/A</v>
      </c>
      <c r="H5690" t="e">
        <f>+VLOOKUP(D5690,[4]Goal11!$I$2:$J$560,2,FALSE)</f>
        <v>#N/A</v>
      </c>
      <c r="I5690" t="str">
        <f>+VLOOKUP(D5690,[5]Goal17!$I$2:$J$4522,2,FALSE)</f>
        <v>50.58</v>
      </c>
      <c r="J5690" t="str">
        <f>+VLOOKUP(D5690,'[6]2G coverage'!$I$2:$J$3380,2,FALSE)</f>
        <v>100.00</v>
      </c>
    </row>
    <row r="5691" spans="1:10" x14ac:dyDescent="0.25">
      <c r="A5691">
        <v>192</v>
      </c>
      <c r="B5691" t="s">
        <v>5212</v>
      </c>
      <c r="C5691">
        <f t="shared" si="185"/>
        <v>2009</v>
      </c>
      <c r="D5691" t="str">
        <f t="shared" si="184"/>
        <v>1922009</v>
      </c>
      <c r="E5691" t="e">
        <f>+VLOOKUP(D5691,[2]WeightCountryEstimate!$C$2:$D$116,2,FALSE)</f>
        <v>#N/A</v>
      </c>
      <c r="F5691" t="e">
        <f>+VLOOKUP(D5691,'[3]Suff living area by country'!$J$2:$K$423,2,FALSE)</f>
        <v>#N/A</v>
      </c>
      <c r="G5691" t="e">
        <f>+VLOOKUP(D5691,'[1]Freight vol by country &amp; year'!$C$2:$D$886,2,FALSE)</f>
        <v>#N/A</v>
      </c>
      <c r="H5691" t="e">
        <f>+VLOOKUP(D5691,[4]Goal11!$I$2:$J$560,2,FALSE)</f>
        <v>#N/A</v>
      </c>
      <c r="I5691" t="str">
        <f>+VLOOKUP(D5691,[5]Goal17!$I$2:$J$4522,2,FALSE)</f>
        <v>14.33</v>
      </c>
      <c r="J5691" t="str">
        <f>+VLOOKUP(D5691,'[6]2G coverage'!$I$2:$J$3380,2,FALSE)</f>
        <v>77.50</v>
      </c>
    </row>
    <row r="5692" spans="1:10" x14ac:dyDescent="0.25">
      <c r="A5692">
        <v>196</v>
      </c>
      <c r="B5692" t="s">
        <v>5213</v>
      </c>
      <c r="C5692">
        <f t="shared" si="185"/>
        <v>2009</v>
      </c>
      <c r="D5692" t="str">
        <f t="shared" si="184"/>
        <v>1962009</v>
      </c>
      <c r="E5692" t="e">
        <f>+VLOOKUP(D5692,[2]WeightCountryEstimate!$C$2:$D$116,2,FALSE)</f>
        <v>#N/A</v>
      </c>
      <c r="F5692" t="e">
        <f>+VLOOKUP(D5692,'[3]Suff living area by country'!$J$2:$K$423,2,FALSE)</f>
        <v>#N/A</v>
      </c>
      <c r="G5692" t="e">
        <f>+VLOOKUP(D5692,'[1]Freight vol by country &amp; year'!$C$2:$D$886,2,FALSE)</f>
        <v>#N/A</v>
      </c>
      <c r="H5692" t="e">
        <f>+VLOOKUP(D5692,[4]Goal11!$I$2:$J$560,2,FALSE)</f>
        <v>#N/A</v>
      </c>
      <c r="I5692" t="str">
        <f>+VLOOKUP(D5692,[5]Goal17!$I$2:$J$4522,2,FALSE)</f>
        <v>49.81</v>
      </c>
      <c r="J5692" t="str">
        <f>+VLOOKUP(D5692,'[6]2G coverage'!$I$2:$J$3380,2,FALSE)</f>
        <v>99.98</v>
      </c>
    </row>
    <row r="5693" spans="1:10" x14ac:dyDescent="0.25">
      <c r="A5693">
        <v>199</v>
      </c>
      <c r="B5693" t="s">
        <v>5214</v>
      </c>
      <c r="C5693">
        <f t="shared" si="185"/>
        <v>2009</v>
      </c>
      <c r="D5693" t="str">
        <f t="shared" si="184"/>
        <v>1992009</v>
      </c>
      <c r="E5693" t="e">
        <f>+VLOOKUP(D5693,[2]WeightCountryEstimate!$C$2:$D$116,2,FALSE)</f>
        <v>#N/A</v>
      </c>
      <c r="F5693" t="e">
        <f>+VLOOKUP(D5693,'[3]Suff living area by country'!$J$2:$K$423,2,FALSE)</f>
        <v>#N/A</v>
      </c>
      <c r="G5693" t="e">
        <f>+VLOOKUP(D5693,'[1]Freight vol by country &amp; year'!$C$2:$D$886,2,FALSE)</f>
        <v>#N/A</v>
      </c>
      <c r="H5693" t="e">
        <f>+VLOOKUP(D5693,[4]Goal11!$I$2:$J$560,2,FALSE)</f>
        <v>#N/A</v>
      </c>
      <c r="I5693" t="str">
        <f>+VLOOKUP(D5693,[5]Goal17!$I$2:$J$4522,2,FALSE)</f>
        <v>4.30</v>
      </c>
      <c r="J5693" t="str">
        <f>+VLOOKUP(D5693,'[6]2G coverage'!$I$2:$J$3380,2,FALSE)</f>
        <v>61.52</v>
      </c>
    </row>
    <row r="5694" spans="1:10" x14ac:dyDescent="0.25">
      <c r="A5694">
        <v>202</v>
      </c>
      <c r="B5694" t="s">
        <v>5215</v>
      </c>
      <c r="C5694">
        <f t="shared" si="185"/>
        <v>2009</v>
      </c>
      <c r="D5694" t="str">
        <f t="shared" si="184"/>
        <v>2022009</v>
      </c>
      <c r="E5694" t="e">
        <f>+VLOOKUP(D5694,[2]WeightCountryEstimate!$C$2:$D$116,2,FALSE)</f>
        <v>#N/A</v>
      </c>
      <c r="F5694" t="e">
        <f>+VLOOKUP(D5694,'[3]Suff living area by country'!$J$2:$K$423,2,FALSE)</f>
        <v>#N/A</v>
      </c>
      <c r="G5694" t="e">
        <f>+VLOOKUP(D5694,'[1]Freight vol by country &amp; year'!$C$2:$D$886,2,FALSE)</f>
        <v>#N/A</v>
      </c>
      <c r="H5694" t="e">
        <f>+VLOOKUP(D5694,[4]Goal11!$I$2:$J$560,2,FALSE)</f>
        <v>#N/A</v>
      </c>
      <c r="I5694" t="str">
        <f>+VLOOKUP(D5694,[5]Goal17!$I$2:$J$4522,2,FALSE)</f>
        <v>4.64</v>
      </c>
      <c r="J5694" t="str">
        <f>+VLOOKUP(D5694,'[6]2G coverage'!$I$2:$J$3380,2,FALSE)</f>
        <v>68.95</v>
      </c>
    </row>
    <row r="5695" spans="1:10" x14ac:dyDescent="0.25">
      <c r="A5695">
        <v>203</v>
      </c>
      <c r="B5695" t="s">
        <v>5216</v>
      </c>
      <c r="C5695">
        <f t="shared" si="185"/>
        <v>2009</v>
      </c>
      <c r="D5695" t="str">
        <f t="shared" si="184"/>
        <v>2032009</v>
      </c>
      <c r="E5695" t="e">
        <f>+VLOOKUP(D5695,[2]WeightCountryEstimate!$C$2:$D$116,2,FALSE)</f>
        <v>#N/A</v>
      </c>
      <c r="F5695" t="e">
        <f>+VLOOKUP(D5695,'[3]Suff living area by country'!$J$2:$K$423,2,FALSE)</f>
        <v>#N/A</v>
      </c>
      <c r="G5695" t="e">
        <f>+VLOOKUP(D5695,'[1]Freight vol by country &amp; year'!$C$2:$D$886,2,FALSE)</f>
        <v>#N/A</v>
      </c>
      <c r="H5695" t="e">
        <f>+VLOOKUP(D5695,[4]Goal11!$I$2:$J$560,2,FALSE)</f>
        <v>#N/A</v>
      </c>
      <c r="I5695" t="str">
        <f>+VLOOKUP(D5695,[5]Goal17!$I$2:$J$4522,2,FALSE)</f>
        <v>64.43</v>
      </c>
      <c r="J5695" t="str">
        <f>+VLOOKUP(D5695,'[6]2G coverage'!$I$2:$J$3380,2,FALSE)</f>
        <v>99.80</v>
      </c>
    </row>
    <row r="5696" spans="1:10" x14ac:dyDescent="0.25">
      <c r="A5696">
        <v>204</v>
      </c>
      <c r="B5696" t="s">
        <v>5217</v>
      </c>
      <c r="C5696">
        <f t="shared" si="185"/>
        <v>2009</v>
      </c>
      <c r="D5696" t="str">
        <f t="shared" si="184"/>
        <v>2042009</v>
      </c>
      <c r="E5696" t="e">
        <f>+VLOOKUP(D5696,[2]WeightCountryEstimate!$C$2:$D$116,2,FALSE)</f>
        <v>#N/A</v>
      </c>
      <c r="F5696" t="e">
        <f>+VLOOKUP(D5696,'[3]Suff living area by country'!$J$2:$K$423,2,FALSE)</f>
        <v>#N/A</v>
      </c>
      <c r="G5696" t="e">
        <f>+VLOOKUP(D5696,'[1]Freight vol by country &amp; year'!$C$2:$D$886,2,FALSE)</f>
        <v>#N/A</v>
      </c>
      <c r="H5696" t="e">
        <f>+VLOOKUP(D5696,[4]Goal11!$I$2:$J$560,2,FALSE)</f>
        <v>#N/A</v>
      </c>
      <c r="I5696" t="str">
        <f>+VLOOKUP(D5696,[5]Goal17!$I$2:$J$4522,2,FALSE)</f>
        <v>2.24</v>
      </c>
      <c r="J5696" t="str">
        <f>+VLOOKUP(D5696,'[6]2G coverage'!$I$2:$J$3380,2,FALSE)</f>
        <v>82.00</v>
      </c>
    </row>
    <row r="5697" spans="1:10" x14ac:dyDescent="0.25">
      <c r="A5697">
        <v>208</v>
      </c>
      <c r="B5697" t="s">
        <v>5218</v>
      </c>
      <c r="C5697">
        <f t="shared" si="185"/>
        <v>2009</v>
      </c>
      <c r="D5697" t="str">
        <f t="shared" si="184"/>
        <v>2082009</v>
      </c>
      <c r="E5697" t="e">
        <f>+VLOOKUP(D5697,[2]WeightCountryEstimate!$C$2:$D$116,2,FALSE)</f>
        <v>#N/A</v>
      </c>
      <c r="F5697" t="e">
        <f>+VLOOKUP(D5697,'[3]Suff living area by country'!$J$2:$K$423,2,FALSE)</f>
        <v>#N/A</v>
      </c>
      <c r="G5697" t="e">
        <f>+VLOOKUP(D5697,'[1]Freight vol by country &amp; year'!$C$2:$D$886,2,FALSE)</f>
        <v>#N/A</v>
      </c>
      <c r="H5697" t="e">
        <f>+VLOOKUP(D5697,[4]Goal11!$I$2:$J$560,2,FALSE)</f>
        <v>#N/A</v>
      </c>
      <c r="I5697" t="str">
        <f>+VLOOKUP(D5697,[5]Goal17!$I$2:$J$4522,2,FALSE)</f>
        <v>86.84</v>
      </c>
      <c r="J5697" t="e">
        <f>+VLOOKUP(D5697,'[6]2G coverage'!$I$2:$J$3380,2,FALSE)</f>
        <v>#N/A</v>
      </c>
    </row>
    <row r="5698" spans="1:10" x14ac:dyDescent="0.25">
      <c r="A5698">
        <v>212</v>
      </c>
      <c r="B5698" t="s">
        <v>5219</v>
      </c>
      <c r="C5698">
        <f t="shared" si="185"/>
        <v>2009</v>
      </c>
      <c r="D5698" t="str">
        <f t="shared" si="184"/>
        <v>2122009</v>
      </c>
      <c r="E5698" t="e">
        <f>+VLOOKUP(D5698,[2]WeightCountryEstimate!$C$2:$D$116,2,FALSE)</f>
        <v>#N/A</v>
      </c>
      <c r="F5698" t="e">
        <f>+VLOOKUP(D5698,'[3]Suff living area by country'!$J$2:$K$423,2,FALSE)</f>
        <v>#N/A</v>
      </c>
      <c r="G5698" t="e">
        <f>+VLOOKUP(D5698,'[1]Freight vol by country &amp; year'!$C$2:$D$886,2,FALSE)</f>
        <v>#N/A</v>
      </c>
      <c r="H5698" t="e">
        <f>+VLOOKUP(D5698,[4]Goal11!$I$2:$J$560,2,FALSE)</f>
        <v>#N/A</v>
      </c>
      <c r="I5698" t="str">
        <f>+VLOOKUP(D5698,[5]Goal17!$I$2:$J$4522,2,FALSE)</f>
        <v>42.02</v>
      </c>
      <c r="J5698" t="e">
        <f>+VLOOKUP(D5698,'[6]2G coverage'!$I$2:$J$3380,2,FALSE)</f>
        <v>#N/A</v>
      </c>
    </row>
    <row r="5699" spans="1:10" x14ac:dyDescent="0.25">
      <c r="A5699">
        <v>214</v>
      </c>
      <c r="B5699" t="s">
        <v>5220</v>
      </c>
      <c r="C5699">
        <f t="shared" si="185"/>
        <v>2009</v>
      </c>
      <c r="D5699" t="str">
        <f t="shared" ref="D5699:D5762" si="186">+_xlfn.CONCAT(A5699,C5699)</f>
        <v>2142009</v>
      </c>
      <c r="E5699" t="e">
        <f>+VLOOKUP(D5699,[2]WeightCountryEstimate!$C$2:$D$116,2,FALSE)</f>
        <v>#N/A</v>
      </c>
      <c r="F5699" t="e">
        <f>+VLOOKUP(D5699,'[3]Suff living area by country'!$J$2:$K$423,2,FALSE)</f>
        <v>#N/A</v>
      </c>
      <c r="G5699" t="e">
        <f>+VLOOKUP(D5699,'[1]Freight vol by country &amp; year'!$C$2:$D$886,2,FALSE)</f>
        <v>#N/A</v>
      </c>
      <c r="H5699" t="e">
        <f>+VLOOKUP(D5699,[4]Goal11!$I$2:$J$560,2,FALSE)</f>
        <v>#N/A</v>
      </c>
      <c r="I5699" t="str">
        <f>+VLOOKUP(D5699,[5]Goal17!$I$2:$J$4522,2,FALSE)</f>
        <v>27.72</v>
      </c>
      <c r="J5699" t="str">
        <f>+VLOOKUP(D5699,'[6]2G coverage'!$I$2:$J$3380,2,FALSE)</f>
        <v>88.60</v>
      </c>
    </row>
    <row r="5700" spans="1:10" x14ac:dyDescent="0.25">
      <c r="A5700">
        <v>218</v>
      </c>
      <c r="B5700" t="s">
        <v>5221</v>
      </c>
      <c r="C5700">
        <f t="shared" si="185"/>
        <v>2009</v>
      </c>
      <c r="D5700" t="str">
        <f t="shared" si="186"/>
        <v>2182009</v>
      </c>
      <c r="E5700" t="e">
        <f>+VLOOKUP(D5700,[2]WeightCountryEstimate!$C$2:$D$116,2,FALSE)</f>
        <v>#N/A</v>
      </c>
      <c r="F5700" t="e">
        <f>+VLOOKUP(D5700,'[3]Suff living area by country'!$J$2:$K$423,2,FALSE)</f>
        <v>#N/A</v>
      </c>
      <c r="G5700" t="e">
        <f>+VLOOKUP(D5700,'[1]Freight vol by country &amp; year'!$C$2:$D$886,2,FALSE)</f>
        <v>#N/A</v>
      </c>
      <c r="H5700" t="e">
        <f>+VLOOKUP(D5700,[4]Goal11!$I$2:$J$560,2,FALSE)</f>
        <v>#N/A</v>
      </c>
      <c r="I5700" t="str">
        <f>+VLOOKUP(D5700,[5]Goal17!$I$2:$J$4522,2,FALSE)</f>
        <v>24.60</v>
      </c>
      <c r="J5700" t="str">
        <f>+VLOOKUP(D5700,'[6]2G coverage'!$I$2:$J$3380,2,FALSE)</f>
        <v>91.30</v>
      </c>
    </row>
    <row r="5701" spans="1:10" x14ac:dyDescent="0.25">
      <c r="A5701">
        <v>222</v>
      </c>
      <c r="B5701" t="s">
        <v>5222</v>
      </c>
      <c r="C5701">
        <f t="shared" si="185"/>
        <v>2009</v>
      </c>
      <c r="D5701" t="str">
        <f t="shared" si="186"/>
        <v>2222009</v>
      </c>
      <c r="E5701" t="e">
        <f>+VLOOKUP(D5701,[2]WeightCountryEstimate!$C$2:$D$116,2,FALSE)</f>
        <v>#N/A</v>
      </c>
      <c r="F5701" t="e">
        <f>+VLOOKUP(D5701,'[3]Suff living area by country'!$J$2:$K$423,2,FALSE)</f>
        <v>#N/A</v>
      </c>
      <c r="G5701" t="e">
        <f>+VLOOKUP(D5701,'[1]Freight vol by country &amp; year'!$C$2:$D$886,2,FALSE)</f>
        <v>#N/A</v>
      </c>
      <c r="H5701" t="e">
        <f>+VLOOKUP(D5701,[4]Goal11!$I$2:$J$560,2,FALSE)</f>
        <v>#N/A</v>
      </c>
      <c r="I5701" t="str">
        <f>+VLOOKUP(D5701,[5]Goal17!$I$2:$J$4522,2,FALSE)</f>
        <v>12.11</v>
      </c>
      <c r="J5701" t="e">
        <f>+VLOOKUP(D5701,'[6]2G coverage'!$I$2:$J$3380,2,FALSE)</f>
        <v>#N/A</v>
      </c>
    </row>
    <row r="5702" spans="1:10" x14ac:dyDescent="0.25">
      <c r="A5702">
        <v>223</v>
      </c>
      <c r="B5702" t="s">
        <v>5223</v>
      </c>
      <c r="C5702">
        <f t="shared" si="185"/>
        <v>2009</v>
      </c>
      <c r="D5702" t="str">
        <f t="shared" si="186"/>
        <v>2232009</v>
      </c>
      <c r="E5702" t="e">
        <f>+VLOOKUP(D5702,[2]WeightCountryEstimate!$C$2:$D$116,2,FALSE)</f>
        <v>#N/A</v>
      </c>
      <c r="F5702" t="e">
        <f>+VLOOKUP(D5702,'[3]Suff living area by country'!$J$2:$K$423,2,FALSE)</f>
        <v>#N/A</v>
      </c>
      <c r="G5702" t="e">
        <f>+VLOOKUP(D5702,'[1]Freight vol by country &amp; year'!$C$2:$D$886,2,FALSE)</f>
        <v>#N/A</v>
      </c>
      <c r="H5702" t="e">
        <f>+VLOOKUP(D5702,[4]Goal11!$I$2:$J$560,2,FALSE)</f>
        <v>#N/A</v>
      </c>
      <c r="I5702" t="e">
        <f>+VLOOKUP(D5702,[5]Goal17!$I$2:$J$4522,2,FALSE)</f>
        <v>#N/A</v>
      </c>
      <c r="J5702" t="e">
        <f>+VLOOKUP(D5702,'[6]2G coverage'!$I$2:$J$3380,2,FALSE)</f>
        <v>#N/A</v>
      </c>
    </row>
    <row r="5703" spans="1:10" x14ac:dyDescent="0.25">
      <c r="A5703">
        <v>226</v>
      </c>
      <c r="B5703" t="s">
        <v>5224</v>
      </c>
      <c r="C5703">
        <f t="shared" si="185"/>
        <v>2009</v>
      </c>
      <c r="D5703" t="str">
        <f t="shared" si="186"/>
        <v>2262009</v>
      </c>
      <c r="E5703" t="e">
        <f>+VLOOKUP(D5703,[2]WeightCountryEstimate!$C$2:$D$116,2,FALSE)</f>
        <v>#N/A</v>
      </c>
      <c r="F5703" t="e">
        <f>+VLOOKUP(D5703,'[3]Suff living area by country'!$J$2:$K$423,2,FALSE)</f>
        <v>#N/A</v>
      </c>
      <c r="G5703" t="e">
        <f>+VLOOKUP(D5703,'[1]Freight vol by country &amp; year'!$C$2:$D$886,2,FALSE)</f>
        <v>#N/A</v>
      </c>
      <c r="H5703" t="e">
        <f>+VLOOKUP(D5703,[4]Goal11!$I$2:$J$560,2,FALSE)</f>
        <v>#N/A</v>
      </c>
      <c r="I5703" t="str">
        <f>+VLOOKUP(D5703,[5]Goal17!$I$2:$J$4522,2,FALSE)</f>
        <v>2.13</v>
      </c>
      <c r="J5703" t="e">
        <f>+VLOOKUP(D5703,'[6]2G coverage'!$I$2:$J$3380,2,FALSE)</f>
        <v>#N/A</v>
      </c>
    </row>
    <row r="5704" spans="1:10" x14ac:dyDescent="0.25">
      <c r="A5704">
        <v>231</v>
      </c>
      <c r="B5704" t="s">
        <v>5225</v>
      </c>
      <c r="C5704">
        <f t="shared" si="185"/>
        <v>2009</v>
      </c>
      <c r="D5704" t="str">
        <f t="shared" si="186"/>
        <v>2312009</v>
      </c>
      <c r="E5704" t="e">
        <f>+VLOOKUP(D5704,[2]WeightCountryEstimate!$C$2:$D$116,2,FALSE)</f>
        <v>#N/A</v>
      </c>
      <c r="F5704" t="e">
        <f>+VLOOKUP(D5704,'[3]Suff living area by country'!$J$2:$K$423,2,FALSE)</f>
        <v>#N/A</v>
      </c>
      <c r="G5704" t="e">
        <f>+VLOOKUP(D5704,'[1]Freight vol by country &amp; year'!$C$2:$D$886,2,FALSE)</f>
        <v>#N/A</v>
      </c>
      <c r="H5704" t="e">
        <f>+VLOOKUP(D5704,[4]Goal11!$I$2:$J$560,2,FALSE)</f>
        <v>#N/A</v>
      </c>
      <c r="I5704" t="str">
        <f>+VLOOKUP(D5704,[5]Goal17!$I$2:$J$4522,2,FALSE)</f>
        <v>0.54</v>
      </c>
      <c r="J5704" t="e">
        <f>+VLOOKUP(D5704,'[6]2G coverage'!$I$2:$J$3380,2,FALSE)</f>
        <v>#N/A</v>
      </c>
    </row>
    <row r="5705" spans="1:10" x14ac:dyDescent="0.25">
      <c r="A5705">
        <v>232</v>
      </c>
      <c r="B5705" t="s">
        <v>5226</v>
      </c>
      <c r="C5705">
        <f t="shared" si="185"/>
        <v>2009</v>
      </c>
      <c r="D5705" t="str">
        <f t="shared" si="186"/>
        <v>2322009</v>
      </c>
      <c r="E5705" t="e">
        <f>+VLOOKUP(D5705,[2]WeightCountryEstimate!$C$2:$D$116,2,FALSE)</f>
        <v>#N/A</v>
      </c>
      <c r="F5705" t="e">
        <f>+VLOOKUP(D5705,'[3]Suff living area by country'!$J$2:$K$423,2,FALSE)</f>
        <v>#N/A</v>
      </c>
      <c r="G5705" t="e">
        <f>+VLOOKUP(D5705,'[1]Freight vol by country &amp; year'!$C$2:$D$886,2,FALSE)</f>
        <v>#N/A</v>
      </c>
      <c r="H5705" t="e">
        <f>+VLOOKUP(D5705,[4]Goal11!$I$2:$J$560,2,FALSE)</f>
        <v>#N/A</v>
      </c>
      <c r="I5705" t="str">
        <f>+VLOOKUP(D5705,[5]Goal17!$I$2:$J$4522,2,FALSE)</f>
        <v>0.54</v>
      </c>
      <c r="J5705" t="str">
        <f>+VLOOKUP(D5705,'[6]2G coverage'!$I$2:$J$3380,2,FALSE)</f>
        <v>80.00</v>
      </c>
    </row>
    <row r="5706" spans="1:10" x14ac:dyDescent="0.25">
      <c r="A5706">
        <v>233</v>
      </c>
      <c r="B5706" t="s">
        <v>5227</v>
      </c>
      <c r="C5706">
        <f t="shared" si="185"/>
        <v>2009</v>
      </c>
      <c r="D5706" t="str">
        <f t="shared" si="186"/>
        <v>2332009</v>
      </c>
      <c r="E5706" t="e">
        <f>+VLOOKUP(D5706,[2]WeightCountryEstimate!$C$2:$D$116,2,FALSE)</f>
        <v>#N/A</v>
      </c>
      <c r="F5706" t="e">
        <f>+VLOOKUP(D5706,'[3]Suff living area by country'!$J$2:$K$423,2,FALSE)</f>
        <v>#N/A</v>
      </c>
      <c r="G5706" t="e">
        <f>+VLOOKUP(D5706,'[1]Freight vol by country &amp; year'!$C$2:$D$886,2,FALSE)</f>
        <v>#N/A</v>
      </c>
      <c r="H5706" t="e">
        <f>+VLOOKUP(D5706,[4]Goal11!$I$2:$J$560,2,FALSE)</f>
        <v>#N/A</v>
      </c>
      <c r="I5706" t="str">
        <f>+VLOOKUP(D5706,[5]Goal17!$I$2:$J$4522,2,FALSE)</f>
        <v>72.50</v>
      </c>
      <c r="J5706" t="str">
        <f>+VLOOKUP(D5706,'[6]2G coverage'!$I$2:$J$3380,2,FALSE)</f>
        <v>99.99</v>
      </c>
    </row>
    <row r="5707" spans="1:10" x14ac:dyDescent="0.25">
      <c r="A5707">
        <v>234</v>
      </c>
      <c r="B5707" t="s">
        <v>5228</v>
      </c>
      <c r="C5707">
        <f t="shared" si="185"/>
        <v>2009</v>
      </c>
      <c r="D5707" t="str">
        <f t="shared" si="186"/>
        <v>2342009</v>
      </c>
      <c r="E5707" t="e">
        <f>+VLOOKUP(D5707,[2]WeightCountryEstimate!$C$2:$D$116,2,FALSE)</f>
        <v>#N/A</v>
      </c>
      <c r="F5707" t="e">
        <f>+VLOOKUP(D5707,'[3]Suff living area by country'!$J$2:$K$423,2,FALSE)</f>
        <v>#N/A</v>
      </c>
      <c r="G5707" t="e">
        <f>+VLOOKUP(D5707,'[1]Freight vol by country &amp; year'!$C$2:$D$886,2,FALSE)</f>
        <v>#N/A</v>
      </c>
      <c r="H5707" t="e">
        <f>+VLOOKUP(D5707,[4]Goal11!$I$2:$J$560,2,FALSE)</f>
        <v>#N/A</v>
      </c>
      <c r="I5707" t="str">
        <f>+VLOOKUP(D5707,[5]Goal17!$I$2:$J$4522,2,FALSE)</f>
        <v>75.18</v>
      </c>
      <c r="J5707" t="str">
        <f>+VLOOKUP(D5707,'[6]2G coverage'!$I$2:$J$3380,2,FALSE)</f>
        <v>100.00</v>
      </c>
    </row>
    <row r="5708" spans="1:10" x14ac:dyDescent="0.25">
      <c r="A5708">
        <v>238</v>
      </c>
      <c r="B5708" t="s">
        <v>5229</v>
      </c>
      <c r="C5708">
        <f t="shared" si="185"/>
        <v>2009</v>
      </c>
      <c r="D5708" t="str">
        <f t="shared" si="186"/>
        <v>2382009</v>
      </c>
      <c r="E5708" t="e">
        <f>+VLOOKUP(D5708,[2]WeightCountryEstimate!$C$2:$D$116,2,FALSE)</f>
        <v>#N/A</v>
      </c>
      <c r="F5708" t="e">
        <f>+VLOOKUP(D5708,'[3]Suff living area by country'!$J$2:$K$423,2,FALSE)</f>
        <v>#N/A</v>
      </c>
      <c r="G5708" t="e">
        <f>+VLOOKUP(D5708,'[1]Freight vol by country &amp; year'!$C$2:$D$886,2,FALSE)</f>
        <v>#N/A</v>
      </c>
      <c r="H5708" t="e">
        <f>+VLOOKUP(D5708,[4]Goal11!$I$2:$J$560,2,FALSE)</f>
        <v>#N/A</v>
      </c>
      <c r="I5708" t="str">
        <f>+VLOOKUP(D5708,[5]Goal17!$I$2:$J$4522,2,FALSE)</f>
        <v>95.84</v>
      </c>
      <c r="J5708" t="str">
        <f>+VLOOKUP(D5708,'[6]2G coverage'!$I$2:$J$3380,2,FALSE)</f>
        <v>94.00</v>
      </c>
    </row>
    <row r="5709" spans="1:10" x14ac:dyDescent="0.25">
      <c r="A5709">
        <v>239</v>
      </c>
      <c r="B5709" t="s">
        <v>5230</v>
      </c>
      <c r="C5709">
        <f t="shared" si="185"/>
        <v>2009</v>
      </c>
      <c r="D5709" t="str">
        <f t="shared" si="186"/>
        <v>2392009</v>
      </c>
      <c r="E5709" t="e">
        <f>+VLOOKUP(D5709,[2]WeightCountryEstimate!$C$2:$D$116,2,FALSE)</f>
        <v>#N/A</v>
      </c>
      <c r="F5709" t="e">
        <f>+VLOOKUP(D5709,'[3]Suff living area by country'!$J$2:$K$423,2,FALSE)</f>
        <v>#N/A</v>
      </c>
      <c r="G5709" t="e">
        <f>+VLOOKUP(D5709,'[1]Freight vol by country &amp; year'!$C$2:$D$886,2,FALSE)</f>
        <v>#N/A</v>
      </c>
      <c r="H5709" t="e">
        <f>+VLOOKUP(D5709,[4]Goal11!$I$2:$J$560,2,FALSE)</f>
        <v>#N/A</v>
      </c>
      <c r="I5709" t="e">
        <f>+VLOOKUP(D5709,[5]Goal17!$I$2:$J$4522,2,FALSE)</f>
        <v>#N/A</v>
      </c>
      <c r="J5709" t="e">
        <f>+VLOOKUP(D5709,'[6]2G coverage'!$I$2:$J$3380,2,FALSE)</f>
        <v>#N/A</v>
      </c>
    </row>
    <row r="5710" spans="1:10" x14ac:dyDescent="0.25">
      <c r="A5710">
        <v>242</v>
      </c>
      <c r="B5710" t="s">
        <v>5231</v>
      </c>
      <c r="C5710">
        <f t="shared" si="185"/>
        <v>2009</v>
      </c>
      <c r="D5710" t="str">
        <f t="shared" si="186"/>
        <v>2422009</v>
      </c>
      <c r="E5710" t="e">
        <f>+VLOOKUP(D5710,[2]WeightCountryEstimate!$C$2:$D$116,2,FALSE)</f>
        <v>#N/A</v>
      </c>
      <c r="F5710" t="e">
        <f>+VLOOKUP(D5710,'[3]Suff living area by country'!$J$2:$K$423,2,FALSE)</f>
        <v>#N/A</v>
      </c>
      <c r="G5710" t="e">
        <f>+VLOOKUP(D5710,'[1]Freight vol by country &amp; year'!$C$2:$D$886,2,FALSE)</f>
        <v>#N/A</v>
      </c>
      <c r="H5710" t="e">
        <f>+VLOOKUP(D5710,[4]Goal11!$I$2:$J$560,2,FALSE)</f>
        <v>#N/A</v>
      </c>
      <c r="I5710" t="str">
        <f>+VLOOKUP(D5710,[5]Goal17!$I$2:$J$4522,2,FALSE)</f>
        <v>17.00</v>
      </c>
      <c r="J5710" t="e">
        <f>+VLOOKUP(D5710,'[6]2G coverage'!$I$2:$J$3380,2,FALSE)</f>
        <v>#N/A</v>
      </c>
    </row>
    <row r="5711" spans="1:10" x14ac:dyDescent="0.25">
      <c r="A5711">
        <v>246</v>
      </c>
      <c r="B5711" t="s">
        <v>5232</v>
      </c>
      <c r="C5711">
        <f t="shared" si="185"/>
        <v>2009</v>
      </c>
      <c r="D5711" t="str">
        <f t="shared" si="186"/>
        <v>2462009</v>
      </c>
      <c r="E5711" t="e">
        <f>+VLOOKUP(D5711,[2]WeightCountryEstimate!$C$2:$D$116,2,FALSE)</f>
        <v>#N/A</v>
      </c>
      <c r="F5711" t="e">
        <f>+VLOOKUP(D5711,'[3]Suff living area by country'!$J$2:$K$423,2,FALSE)</f>
        <v>#N/A</v>
      </c>
      <c r="G5711" t="e">
        <f>+VLOOKUP(D5711,'[1]Freight vol by country &amp; year'!$C$2:$D$886,2,FALSE)</f>
        <v>#N/A</v>
      </c>
      <c r="H5711" t="e">
        <f>+VLOOKUP(D5711,[4]Goal11!$I$2:$J$560,2,FALSE)</f>
        <v>#N/A</v>
      </c>
      <c r="I5711" t="str">
        <f>+VLOOKUP(D5711,[5]Goal17!$I$2:$J$4522,2,FALSE)</f>
        <v>82.49</v>
      </c>
      <c r="J5711" t="str">
        <f>+VLOOKUP(D5711,'[6]2G coverage'!$I$2:$J$3380,2,FALSE)</f>
        <v>99.99</v>
      </c>
    </row>
    <row r="5712" spans="1:10" x14ac:dyDescent="0.25">
      <c r="A5712">
        <v>248</v>
      </c>
      <c r="B5712" t="s">
        <v>5233</v>
      </c>
      <c r="C5712">
        <f t="shared" si="185"/>
        <v>2009</v>
      </c>
      <c r="D5712" t="str">
        <f t="shared" si="186"/>
        <v>2482009</v>
      </c>
      <c r="E5712" t="e">
        <f>+VLOOKUP(D5712,[2]WeightCountryEstimate!$C$2:$D$116,2,FALSE)</f>
        <v>#N/A</v>
      </c>
      <c r="F5712" t="e">
        <f>+VLOOKUP(D5712,'[3]Suff living area by country'!$J$2:$K$423,2,FALSE)</f>
        <v>#N/A</v>
      </c>
      <c r="G5712" t="e">
        <f>+VLOOKUP(D5712,'[1]Freight vol by country &amp; year'!$C$2:$D$886,2,FALSE)</f>
        <v>#N/A</v>
      </c>
      <c r="H5712" t="e">
        <f>+VLOOKUP(D5712,[4]Goal11!$I$2:$J$560,2,FALSE)</f>
        <v>#N/A</v>
      </c>
      <c r="I5712" t="e">
        <f>+VLOOKUP(D5712,[5]Goal17!$I$2:$J$4522,2,FALSE)</f>
        <v>#N/A</v>
      </c>
      <c r="J5712" t="e">
        <f>+VLOOKUP(D5712,'[6]2G coverage'!$I$2:$J$3380,2,FALSE)</f>
        <v>#N/A</v>
      </c>
    </row>
    <row r="5713" spans="1:10" x14ac:dyDescent="0.25">
      <c r="A5713">
        <v>250</v>
      </c>
      <c r="B5713" t="s">
        <v>5234</v>
      </c>
      <c r="C5713">
        <f t="shared" si="185"/>
        <v>2009</v>
      </c>
      <c r="D5713" t="str">
        <f t="shared" si="186"/>
        <v>2502009</v>
      </c>
      <c r="E5713" t="e">
        <f>+VLOOKUP(D5713,[2]WeightCountryEstimate!$C$2:$D$116,2,FALSE)</f>
        <v>#N/A</v>
      </c>
      <c r="F5713" t="e">
        <f>+VLOOKUP(D5713,'[3]Suff living area by country'!$J$2:$K$423,2,FALSE)</f>
        <v>#N/A</v>
      </c>
      <c r="G5713" t="e">
        <f>+VLOOKUP(D5713,'[1]Freight vol by country &amp; year'!$C$2:$D$886,2,FALSE)</f>
        <v>#N/A</v>
      </c>
      <c r="H5713" t="e">
        <f>+VLOOKUP(D5713,[4]Goal11!$I$2:$J$560,2,FALSE)</f>
        <v>#N/A</v>
      </c>
      <c r="I5713" t="str">
        <f>+VLOOKUP(D5713,[5]Goal17!$I$2:$J$4522,2,FALSE)</f>
        <v>71.58</v>
      </c>
      <c r="J5713" t="str">
        <f>+VLOOKUP(D5713,'[6]2G coverage'!$I$2:$J$3380,2,FALSE)</f>
        <v>99.00</v>
      </c>
    </row>
    <row r="5714" spans="1:10" x14ac:dyDescent="0.25">
      <c r="A5714">
        <v>254</v>
      </c>
      <c r="B5714" t="s">
        <v>5235</v>
      </c>
      <c r="C5714">
        <f t="shared" si="185"/>
        <v>2009</v>
      </c>
      <c r="D5714" t="str">
        <f t="shared" si="186"/>
        <v>2542009</v>
      </c>
      <c r="E5714" t="e">
        <f>+VLOOKUP(D5714,[2]WeightCountryEstimate!$C$2:$D$116,2,FALSE)</f>
        <v>#N/A</v>
      </c>
      <c r="F5714" t="e">
        <f>+VLOOKUP(D5714,'[3]Suff living area by country'!$J$2:$K$423,2,FALSE)</f>
        <v>#N/A</v>
      </c>
      <c r="G5714" t="e">
        <f>+VLOOKUP(D5714,'[1]Freight vol by country &amp; year'!$C$2:$D$886,2,FALSE)</f>
        <v>#N/A</v>
      </c>
      <c r="H5714" t="e">
        <f>+VLOOKUP(D5714,[4]Goal11!$I$2:$J$560,2,FALSE)</f>
        <v>#N/A</v>
      </c>
      <c r="I5714" t="str">
        <f>+VLOOKUP(D5714,[5]Goal17!$I$2:$J$4522,2,FALSE)</f>
        <v>25.70</v>
      </c>
      <c r="J5714" t="e">
        <f>+VLOOKUP(D5714,'[6]2G coverage'!$I$2:$J$3380,2,FALSE)</f>
        <v>#N/A</v>
      </c>
    </row>
    <row r="5715" spans="1:10" x14ac:dyDescent="0.25">
      <c r="A5715">
        <v>258</v>
      </c>
      <c r="B5715" t="s">
        <v>5236</v>
      </c>
      <c r="C5715">
        <f t="shared" si="185"/>
        <v>2009</v>
      </c>
      <c r="D5715" t="str">
        <f t="shared" si="186"/>
        <v>2582009</v>
      </c>
      <c r="E5715" t="e">
        <f>+VLOOKUP(D5715,[2]WeightCountryEstimate!$C$2:$D$116,2,FALSE)</f>
        <v>#N/A</v>
      </c>
      <c r="F5715" t="e">
        <f>+VLOOKUP(D5715,'[3]Suff living area by country'!$J$2:$K$423,2,FALSE)</f>
        <v>#N/A</v>
      </c>
      <c r="G5715" t="e">
        <f>+VLOOKUP(D5715,'[1]Freight vol by country &amp; year'!$C$2:$D$886,2,FALSE)</f>
        <v>#N/A</v>
      </c>
      <c r="H5715" t="e">
        <f>+VLOOKUP(D5715,[4]Goal11!$I$2:$J$560,2,FALSE)</f>
        <v>#N/A</v>
      </c>
      <c r="I5715" t="str">
        <f>+VLOOKUP(D5715,[5]Goal17!$I$2:$J$4522,2,FALSE)</f>
        <v>44.60</v>
      </c>
      <c r="J5715" t="str">
        <f>+VLOOKUP(D5715,'[6]2G coverage'!$I$2:$J$3380,2,FALSE)</f>
        <v>97.80</v>
      </c>
    </row>
    <row r="5716" spans="1:10" x14ac:dyDescent="0.25">
      <c r="A5716">
        <v>260</v>
      </c>
      <c r="B5716" t="s">
        <v>5237</v>
      </c>
      <c r="C5716">
        <f t="shared" si="185"/>
        <v>2009</v>
      </c>
      <c r="D5716" t="str">
        <f t="shared" si="186"/>
        <v>2602009</v>
      </c>
      <c r="E5716" t="e">
        <f>+VLOOKUP(D5716,[2]WeightCountryEstimate!$C$2:$D$116,2,FALSE)</f>
        <v>#N/A</v>
      </c>
      <c r="F5716" t="e">
        <f>+VLOOKUP(D5716,'[3]Suff living area by country'!$J$2:$K$423,2,FALSE)</f>
        <v>#N/A</v>
      </c>
      <c r="G5716" t="e">
        <f>+VLOOKUP(D5716,'[1]Freight vol by country &amp; year'!$C$2:$D$886,2,FALSE)</f>
        <v>#N/A</v>
      </c>
      <c r="H5716" t="e">
        <f>+VLOOKUP(D5716,[4]Goal11!$I$2:$J$560,2,FALSE)</f>
        <v>#N/A</v>
      </c>
      <c r="I5716" t="e">
        <f>+VLOOKUP(D5716,[5]Goal17!$I$2:$J$4522,2,FALSE)</f>
        <v>#N/A</v>
      </c>
      <c r="J5716" t="e">
        <f>+VLOOKUP(D5716,'[6]2G coverage'!$I$2:$J$3380,2,FALSE)</f>
        <v>#N/A</v>
      </c>
    </row>
    <row r="5717" spans="1:10" x14ac:dyDescent="0.25">
      <c r="A5717">
        <v>262</v>
      </c>
      <c r="B5717" t="s">
        <v>5238</v>
      </c>
      <c r="C5717">
        <f t="shared" si="185"/>
        <v>2009</v>
      </c>
      <c r="D5717" t="str">
        <f t="shared" si="186"/>
        <v>2622009</v>
      </c>
      <c r="E5717" t="e">
        <f>+VLOOKUP(D5717,[2]WeightCountryEstimate!$C$2:$D$116,2,FALSE)</f>
        <v>#N/A</v>
      </c>
      <c r="F5717" t="e">
        <f>+VLOOKUP(D5717,'[3]Suff living area by country'!$J$2:$K$423,2,FALSE)</f>
        <v>#N/A</v>
      </c>
      <c r="G5717" t="e">
        <f>+VLOOKUP(D5717,'[1]Freight vol by country &amp; year'!$C$2:$D$886,2,FALSE)</f>
        <v>#N/A</v>
      </c>
      <c r="H5717" t="e">
        <f>+VLOOKUP(D5717,[4]Goal11!$I$2:$J$560,2,FALSE)</f>
        <v>#N/A</v>
      </c>
      <c r="I5717" t="str">
        <f>+VLOOKUP(D5717,[5]Goal17!$I$2:$J$4522,2,FALSE)</f>
        <v>4.00</v>
      </c>
      <c r="J5717" t="str">
        <f>+VLOOKUP(D5717,'[6]2G coverage'!$I$2:$J$3380,2,FALSE)</f>
        <v>90.00</v>
      </c>
    </row>
    <row r="5718" spans="1:10" x14ac:dyDescent="0.25">
      <c r="A5718">
        <v>266</v>
      </c>
      <c r="B5718" t="s">
        <v>5239</v>
      </c>
      <c r="C5718">
        <f t="shared" si="185"/>
        <v>2009</v>
      </c>
      <c r="D5718" t="str">
        <f t="shared" si="186"/>
        <v>2662009</v>
      </c>
      <c r="E5718" t="e">
        <f>+VLOOKUP(D5718,[2]WeightCountryEstimate!$C$2:$D$116,2,FALSE)</f>
        <v>#N/A</v>
      </c>
      <c r="F5718" t="e">
        <f>+VLOOKUP(D5718,'[3]Suff living area by country'!$J$2:$K$423,2,FALSE)</f>
        <v>#N/A</v>
      </c>
      <c r="G5718" t="e">
        <f>+VLOOKUP(D5718,'[1]Freight vol by country &amp; year'!$C$2:$D$886,2,FALSE)</f>
        <v>#N/A</v>
      </c>
      <c r="H5718" t="e">
        <f>+VLOOKUP(D5718,[4]Goal11!$I$2:$J$560,2,FALSE)</f>
        <v>#N/A</v>
      </c>
      <c r="I5718" t="str">
        <f>+VLOOKUP(D5718,[5]Goal17!$I$2:$J$4522,2,FALSE)</f>
        <v>9.50</v>
      </c>
      <c r="J5718" t="e">
        <f>+VLOOKUP(D5718,'[6]2G coverage'!$I$2:$J$3380,2,FALSE)</f>
        <v>#N/A</v>
      </c>
    </row>
    <row r="5719" spans="1:10" x14ac:dyDescent="0.25">
      <c r="A5719">
        <v>268</v>
      </c>
      <c r="B5719" t="s">
        <v>5240</v>
      </c>
      <c r="C5719">
        <f t="shared" si="185"/>
        <v>2009</v>
      </c>
      <c r="D5719" t="str">
        <f t="shared" si="186"/>
        <v>2682009</v>
      </c>
      <c r="E5719" t="e">
        <f>+VLOOKUP(D5719,[2]WeightCountryEstimate!$C$2:$D$116,2,FALSE)</f>
        <v>#N/A</v>
      </c>
      <c r="F5719" t="e">
        <f>+VLOOKUP(D5719,'[3]Suff living area by country'!$J$2:$K$423,2,FALSE)</f>
        <v>#N/A</v>
      </c>
      <c r="G5719" t="e">
        <f>+VLOOKUP(D5719,'[1]Freight vol by country &amp; year'!$C$2:$D$886,2,FALSE)</f>
        <v>#N/A</v>
      </c>
      <c r="H5719" t="e">
        <f>+VLOOKUP(D5719,[4]Goal11!$I$2:$J$560,2,FALSE)</f>
        <v>#N/A</v>
      </c>
      <c r="I5719" t="str">
        <f>+VLOOKUP(D5719,[5]Goal17!$I$2:$J$4522,2,FALSE)</f>
        <v>20.07</v>
      </c>
      <c r="J5719" t="str">
        <f>+VLOOKUP(D5719,'[6]2G coverage'!$I$2:$J$3380,2,FALSE)</f>
        <v>99.30</v>
      </c>
    </row>
    <row r="5720" spans="1:10" x14ac:dyDescent="0.25">
      <c r="A5720">
        <v>270</v>
      </c>
      <c r="B5720" t="s">
        <v>5241</v>
      </c>
      <c r="C5720">
        <f t="shared" si="185"/>
        <v>2009</v>
      </c>
      <c r="D5720" t="str">
        <f t="shared" si="186"/>
        <v>2702009</v>
      </c>
      <c r="E5720" t="e">
        <f>+VLOOKUP(D5720,[2]WeightCountryEstimate!$C$2:$D$116,2,FALSE)</f>
        <v>#N/A</v>
      </c>
      <c r="F5720" t="e">
        <f>+VLOOKUP(D5720,'[3]Suff living area by country'!$J$2:$K$423,2,FALSE)</f>
        <v>#N/A</v>
      </c>
      <c r="G5720" t="e">
        <f>+VLOOKUP(D5720,'[1]Freight vol by country &amp; year'!$C$2:$D$886,2,FALSE)</f>
        <v>#N/A</v>
      </c>
      <c r="H5720" t="e">
        <f>+VLOOKUP(D5720,[4]Goal11!$I$2:$J$560,2,FALSE)</f>
        <v>#N/A</v>
      </c>
      <c r="I5720" t="str">
        <f>+VLOOKUP(D5720,[5]Goal17!$I$2:$J$4522,2,FALSE)</f>
        <v>7.63</v>
      </c>
      <c r="J5720" t="e">
        <f>+VLOOKUP(D5720,'[6]2G coverage'!$I$2:$J$3380,2,FALSE)</f>
        <v>#N/A</v>
      </c>
    </row>
    <row r="5721" spans="1:10" x14ac:dyDescent="0.25">
      <c r="A5721">
        <v>275</v>
      </c>
      <c r="B5721" t="s">
        <v>5242</v>
      </c>
      <c r="C5721">
        <f t="shared" si="185"/>
        <v>2009</v>
      </c>
      <c r="D5721" t="str">
        <f t="shared" si="186"/>
        <v>2752009</v>
      </c>
      <c r="E5721" t="e">
        <f>+VLOOKUP(D5721,[2]WeightCountryEstimate!$C$2:$D$116,2,FALSE)</f>
        <v>#N/A</v>
      </c>
      <c r="F5721" t="e">
        <f>+VLOOKUP(D5721,'[3]Suff living area by country'!$J$2:$K$423,2,FALSE)</f>
        <v>#N/A</v>
      </c>
      <c r="G5721" t="e">
        <f>+VLOOKUP(D5721,'[1]Freight vol by country &amp; year'!$C$2:$D$886,2,FALSE)</f>
        <v>#N/A</v>
      </c>
      <c r="H5721" t="e">
        <f>+VLOOKUP(D5721,[4]Goal11!$I$2:$J$560,2,FALSE)</f>
        <v>#N/A</v>
      </c>
      <c r="I5721" t="str">
        <f>+VLOOKUP(D5721,[5]Goal17!$I$2:$J$4522,2,FALSE)</f>
        <v>32.23</v>
      </c>
      <c r="J5721" t="e">
        <f>+VLOOKUP(D5721,'[6]2G coverage'!$I$2:$J$3380,2,FALSE)</f>
        <v>#N/A</v>
      </c>
    </row>
    <row r="5722" spans="1:10" x14ac:dyDescent="0.25">
      <c r="A5722">
        <v>276</v>
      </c>
      <c r="B5722" t="s">
        <v>5243</v>
      </c>
      <c r="C5722">
        <f t="shared" si="185"/>
        <v>2009</v>
      </c>
      <c r="D5722" t="str">
        <f t="shared" si="186"/>
        <v>2762009</v>
      </c>
      <c r="E5722" t="e">
        <f>+VLOOKUP(D5722,[2]WeightCountryEstimate!$C$2:$D$116,2,FALSE)</f>
        <v>#N/A</v>
      </c>
      <c r="F5722" t="e">
        <f>+VLOOKUP(D5722,'[3]Suff living area by country'!$J$2:$K$423,2,FALSE)</f>
        <v>#N/A</v>
      </c>
      <c r="G5722" t="e">
        <f>+VLOOKUP(D5722,'[1]Freight vol by country &amp; year'!$C$2:$D$886,2,FALSE)</f>
        <v>#N/A</v>
      </c>
      <c r="H5722" t="e">
        <f>+VLOOKUP(D5722,[4]Goal11!$I$2:$J$560,2,FALSE)</f>
        <v>#N/A</v>
      </c>
      <c r="I5722" t="str">
        <f>+VLOOKUP(D5722,[5]Goal17!$I$2:$J$4522,2,FALSE)</f>
        <v>79.00</v>
      </c>
      <c r="J5722" t="str">
        <f>+VLOOKUP(D5722,'[6]2G coverage'!$I$2:$J$3380,2,FALSE)</f>
        <v>99.00</v>
      </c>
    </row>
    <row r="5723" spans="1:10" x14ac:dyDescent="0.25">
      <c r="A5723">
        <v>288</v>
      </c>
      <c r="B5723" t="s">
        <v>5244</v>
      </c>
      <c r="C5723">
        <f t="shared" si="185"/>
        <v>2009</v>
      </c>
      <c r="D5723" t="str">
        <f t="shared" si="186"/>
        <v>2882009</v>
      </c>
      <c r="E5723" t="e">
        <f>+VLOOKUP(D5723,[2]WeightCountryEstimate!$C$2:$D$116,2,FALSE)</f>
        <v>#N/A</v>
      </c>
      <c r="F5723" t="e">
        <f>+VLOOKUP(D5723,'[3]Suff living area by country'!$J$2:$K$423,2,FALSE)</f>
        <v>#N/A</v>
      </c>
      <c r="G5723" t="e">
        <f>+VLOOKUP(D5723,'[1]Freight vol by country &amp; year'!$C$2:$D$886,2,FALSE)</f>
        <v>#N/A</v>
      </c>
      <c r="H5723" t="e">
        <f>+VLOOKUP(D5723,[4]Goal11!$I$2:$J$560,2,FALSE)</f>
        <v>#N/A</v>
      </c>
      <c r="I5723" t="str">
        <f>+VLOOKUP(D5723,[5]Goal17!$I$2:$J$4522,2,FALSE)</f>
        <v>5.44</v>
      </c>
      <c r="J5723" t="str">
        <f>+VLOOKUP(D5723,'[6]2G coverage'!$I$2:$J$3380,2,FALSE)</f>
        <v>75.00</v>
      </c>
    </row>
    <row r="5724" spans="1:10" x14ac:dyDescent="0.25">
      <c r="A5724">
        <v>292</v>
      </c>
      <c r="B5724" t="s">
        <v>5245</v>
      </c>
      <c r="C5724">
        <f t="shared" si="185"/>
        <v>2009</v>
      </c>
      <c r="D5724" t="str">
        <f t="shared" si="186"/>
        <v>2922009</v>
      </c>
      <c r="E5724" t="e">
        <f>+VLOOKUP(D5724,[2]WeightCountryEstimate!$C$2:$D$116,2,FALSE)</f>
        <v>#N/A</v>
      </c>
      <c r="F5724" t="e">
        <f>+VLOOKUP(D5724,'[3]Suff living area by country'!$J$2:$K$423,2,FALSE)</f>
        <v>#N/A</v>
      </c>
      <c r="G5724" t="e">
        <f>+VLOOKUP(D5724,'[1]Freight vol by country &amp; year'!$C$2:$D$886,2,FALSE)</f>
        <v>#N/A</v>
      </c>
      <c r="H5724" t="e">
        <f>+VLOOKUP(D5724,[4]Goal11!$I$2:$J$560,2,FALSE)</f>
        <v>#N/A</v>
      </c>
      <c r="I5724" t="str">
        <f>+VLOOKUP(D5724,[5]Goal17!$I$2:$J$4522,2,FALSE)</f>
        <v>65.07</v>
      </c>
      <c r="J5724" t="e">
        <f>+VLOOKUP(D5724,'[6]2G coverage'!$I$2:$J$3380,2,FALSE)</f>
        <v>#N/A</v>
      </c>
    </row>
    <row r="5725" spans="1:10" x14ac:dyDescent="0.25">
      <c r="A5725">
        <v>296</v>
      </c>
      <c r="B5725" t="s">
        <v>5246</v>
      </c>
      <c r="C5725">
        <f t="shared" si="185"/>
        <v>2009</v>
      </c>
      <c r="D5725" t="str">
        <f t="shared" si="186"/>
        <v>2962009</v>
      </c>
      <c r="E5725" t="e">
        <f>+VLOOKUP(D5725,[2]WeightCountryEstimate!$C$2:$D$116,2,FALSE)</f>
        <v>#N/A</v>
      </c>
      <c r="F5725" t="e">
        <f>+VLOOKUP(D5725,'[3]Suff living area by country'!$J$2:$K$423,2,FALSE)</f>
        <v>#N/A</v>
      </c>
      <c r="G5725" t="e">
        <f>+VLOOKUP(D5725,'[1]Freight vol by country &amp; year'!$C$2:$D$886,2,FALSE)</f>
        <v>#N/A</v>
      </c>
      <c r="H5725" t="e">
        <f>+VLOOKUP(D5725,[4]Goal11!$I$2:$J$560,2,FALSE)</f>
        <v>#N/A</v>
      </c>
      <c r="I5725" t="str">
        <f>+VLOOKUP(D5725,[5]Goal17!$I$2:$J$4522,2,FALSE)</f>
        <v>8.97</v>
      </c>
      <c r="J5725" t="e">
        <f>+VLOOKUP(D5725,'[6]2G coverage'!$I$2:$J$3380,2,FALSE)</f>
        <v>#N/A</v>
      </c>
    </row>
    <row r="5726" spans="1:10" x14ac:dyDescent="0.25">
      <c r="A5726">
        <v>300</v>
      </c>
      <c r="B5726" t="s">
        <v>5247</v>
      </c>
      <c r="C5726">
        <f t="shared" si="185"/>
        <v>2009</v>
      </c>
      <c r="D5726" t="str">
        <f t="shared" si="186"/>
        <v>3002009</v>
      </c>
      <c r="E5726" t="e">
        <f>+VLOOKUP(D5726,[2]WeightCountryEstimate!$C$2:$D$116,2,FALSE)</f>
        <v>#N/A</v>
      </c>
      <c r="F5726" t="e">
        <f>+VLOOKUP(D5726,'[3]Suff living area by country'!$J$2:$K$423,2,FALSE)</f>
        <v>#N/A</v>
      </c>
      <c r="G5726" t="e">
        <f>+VLOOKUP(D5726,'[1]Freight vol by country &amp; year'!$C$2:$D$886,2,FALSE)</f>
        <v>#N/A</v>
      </c>
      <c r="H5726" t="e">
        <f>+VLOOKUP(D5726,[4]Goal11!$I$2:$J$560,2,FALSE)</f>
        <v>#N/A</v>
      </c>
      <c r="I5726" t="str">
        <f>+VLOOKUP(D5726,[5]Goal17!$I$2:$J$4522,2,FALSE)</f>
        <v>42.40</v>
      </c>
      <c r="J5726" t="str">
        <f>+VLOOKUP(D5726,'[6]2G coverage'!$I$2:$J$3380,2,FALSE)</f>
        <v>99.90</v>
      </c>
    </row>
    <row r="5727" spans="1:10" x14ac:dyDescent="0.25">
      <c r="A5727">
        <v>304</v>
      </c>
      <c r="B5727" t="s">
        <v>5248</v>
      </c>
      <c r="C5727">
        <f t="shared" si="185"/>
        <v>2009</v>
      </c>
      <c r="D5727" t="str">
        <f t="shared" si="186"/>
        <v>3042009</v>
      </c>
      <c r="E5727" t="e">
        <f>+VLOOKUP(D5727,[2]WeightCountryEstimate!$C$2:$D$116,2,FALSE)</f>
        <v>#N/A</v>
      </c>
      <c r="F5727" t="e">
        <f>+VLOOKUP(D5727,'[3]Suff living area by country'!$J$2:$K$423,2,FALSE)</f>
        <v>#N/A</v>
      </c>
      <c r="G5727" t="e">
        <f>+VLOOKUP(D5727,'[1]Freight vol by country &amp; year'!$C$2:$D$886,2,FALSE)</f>
        <v>#N/A</v>
      </c>
      <c r="H5727" t="e">
        <f>+VLOOKUP(D5727,[4]Goal11!$I$2:$J$560,2,FALSE)</f>
        <v>#N/A</v>
      </c>
      <c r="I5727" t="str">
        <f>+VLOOKUP(D5727,[5]Goal17!$I$2:$J$4522,2,FALSE)</f>
        <v>62.83</v>
      </c>
      <c r="J5727" t="str">
        <f>+VLOOKUP(D5727,'[6]2G coverage'!$I$2:$J$3380,2,FALSE)</f>
        <v>99.00</v>
      </c>
    </row>
    <row r="5728" spans="1:10" x14ac:dyDescent="0.25">
      <c r="A5728">
        <v>308</v>
      </c>
      <c r="B5728" t="s">
        <v>5249</v>
      </c>
      <c r="C5728">
        <f t="shared" si="185"/>
        <v>2009</v>
      </c>
      <c r="D5728" t="str">
        <f t="shared" si="186"/>
        <v>3082009</v>
      </c>
      <c r="E5728" t="e">
        <f>+VLOOKUP(D5728,[2]WeightCountryEstimate!$C$2:$D$116,2,FALSE)</f>
        <v>#N/A</v>
      </c>
      <c r="F5728" t="e">
        <f>+VLOOKUP(D5728,'[3]Suff living area by country'!$J$2:$K$423,2,FALSE)</f>
        <v>#N/A</v>
      </c>
      <c r="G5728" t="e">
        <f>+VLOOKUP(D5728,'[1]Freight vol by country &amp; year'!$C$2:$D$886,2,FALSE)</f>
        <v>#N/A</v>
      </c>
      <c r="H5728" t="e">
        <f>+VLOOKUP(D5728,[4]Goal11!$I$2:$J$560,2,FALSE)</f>
        <v>#N/A</v>
      </c>
      <c r="I5728" t="str">
        <f>+VLOOKUP(D5728,[5]Goal17!$I$2:$J$4522,2,FALSE)</f>
        <v>24.05</v>
      </c>
      <c r="J5728" t="e">
        <f>+VLOOKUP(D5728,'[6]2G coverage'!$I$2:$J$3380,2,FALSE)</f>
        <v>#N/A</v>
      </c>
    </row>
    <row r="5729" spans="1:10" x14ac:dyDescent="0.25">
      <c r="A5729">
        <v>312</v>
      </c>
      <c r="B5729" t="s">
        <v>5250</v>
      </c>
      <c r="C5729">
        <f t="shared" si="185"/>
        <v>2009</v>
      </c>
      <c r="D5729" t="str">
        <f t="shared" si="186"/>
        <v>3122009</v>
      </c>
      <c r="E5729" t="e">
        <f>+VLOOKUP(D5729,[2]WeightCountryEstimate!$C$2:$D$116,2,FALSE)</f>
        <v>#N/A</v>
      </c>
      <c r="F5729" t="e">
        <f>+VLOOKUP(D5729,'[3]Suff living area by country'!$J$2:$K$423,2,FALSE)</f>
        <v>#N/A</v>
      </c>
      <c r="G5729" t="e">
        <f>+VLOOKUP(D5729,'[1]Freight vol by country &amp; year'!$C$2:$D$886,2,FALSE)</f>
        <v>#N/A</v>
      </c>
      <c r="H5729" t="e">
        <f>+VLOOKUP(D5729,[4]Goal11!$I$2:$J$560,2,FALSE)</f>
        <v>#N/A</v>
      </c>
      <c r="I5729" t="str">
        <f>+VLOOKUP(D5729,[5]Goal17!$I$2:$J$4522,2,FALSE)</f>
        <v>23.42</v>
      </c>
      <c r="J5729" t="e">
        <f>+VLOOKUP(D5729,'[6]2G coverage'!$I$2:$J$3380,2,FALSE)</f>
        <v>#N/A</v>
      </c>
    </row>
    <row r="5730" spans="1:10" x14ac:dyDescent="0.25">
      <c r="A5730">
        <v>316</v>
      </c>
      <c r="B5730" t="s">
        <v>5251</v>
      </c>
      <c r="C5730">
        <f t="shared" si="185"/>
        <v>2009</v>
      </c>
      <c r="D5730" t="str">
        <f t="shared" si="186"/>
        <v>3162009</v>
      </c>
      <c r="E5730" t="e">
        <f>+VLOOKUP(D5730,[2]WeightCountryEstimate!$C$2:$D$116,2,FALSE)</f>
        <v>#N/A</v>
      </c>
      <c r="F5730" t="e">
        <f>+VLOOKUP(D5730,'[3]Suff living area by country'!$J$2:$K$423,2,FALSE)</f>
        <v>#N/A</v>
      </c>
      <c r="G5730" t="e">
        <f>+VLOOKUP(D5730,'[1]Freight vol by country &amp; year'!$C$2:$D$886,2,FALSE)</f>
        <v>#N/A</v>
      </c>
      <c r="H5730" t="e">
        <f>+VLOOKUP(D5730,[4]Goal11!$I$2:$J$560,2,FALSE)</f>
        <v>#N/A</v>
      </c>
      <c r="I5730" t="str">
        <f>+VLOOKUP(D5730,[5]Goal17!$I$2:$J$4522,2,FALSE)</f>
        <v>50.64</v>
      </c>
      <c r="J5730" t="e">
        <f>+VLOOKUP(D5730,'[6]2G coverage'!$I$2:$J$3380,2,FALSE)</f>
        <v>#N/A</v>
      </c>
    </row>
    <row r="5731" spans="1:10" x14ac:dyDescent="0.25">
      <c r="A5731">
        <v>320</v>
      </c>
      <c r="B5731" t="s">
        <v>5252</v>
      </c>
      <c r="C5731">
        <f t="shared" si="185"/>
        <v>2009</v>
      </c>
      <c r="D5731" t="str">
        <f t="shared" si="186"/>
        <v>3202009</v>
      </c>
      <c r="E5731" t="e">
        <f>+VLOOKUP(D5731,[2]WeightCountryEstimate!$C$2:$D$116,2,FALSE)</f>
        <v>#N/A</v>
      </c>
      <c r="F5731" t="e">
        <f>+VLOOKUP(D5731,'[3]Suff living area by country'!$J$2:$K$423,2,FALSE)</f>
        <v>#N/A</v>
      </c>
      <c r="G5731" t="e">
        <f>+VLOOKUP(D5731,'[1]Freight vol by country &amp; year'!$C$2:$D$886,2,FALSE)</f>
        <v>#N/A</v>
      </c>
      <c r="H5731" t="e">
        <f>+VLOOKUP(D5731,[4]Goal11!$I$2:$J$560,2,FALSE)</f>
        <v>#N/A</v>
      </c>
      <c r="I5731" t="str">
        <f>+VLOOKUP(D5731,[5]Goal17!$I$2:$J$4522,2,FALSE)</f>
        <v>9.30</v>
      </c>
      <c r="J5731" t="e">
        <f>+VLOOKUP(D5731,'[6]2G coverage'!$I$2:$J$3380,2,FALSE)</f>
        <v>#N/A</v>
      </c>
    </row>
    <row r="5732" spans="1:10" x14ac:dyDescent="0.25">
      <c r="A5732">
        <v>324</v>
      </c>
      <c r="B5732" t="s">
        <v>5253</v>
      </c>
      <c r="C5732">
        <f t="shared" si="185"/>
        <v>2009</v>
      </c>
      <c r="D5732" t="str">
        <f t="shared" si="186"/>
        <v>3242009</v>
      </c>
      <c r="E5732" t="e">
        <f>+VLOOKUP(D5732,[2]WeightCountryEstimate!$C$2:$D$116,2,FALSE)</f>
        <v>#N/A</v>
      </c>
      <c r="F5732" t="e">
        <f>+VLOOKUP(D5732,'[3]Suff living area by country'!$J$2:$K$423,2,FALSE)</f>
        <v>#N/A</v>
      </c>
      <c r="G5732" t="e">
        <f>+VLOOKUP(D5732,'[1]Freight vol by country &amp; year'!$C$2:$D$886,2,FALSE)</f>
        <v>#N/A</v>
      </c>
      <c r="H5732" t="e">
        <f>+VLOOKUP(D5732,[4]Goal11!$I$2:$J$560,2,FALSE)</f>
        <v>#N/A</v>
      </c>
      <c r="I5732" t="str">
        <f>+VLOOKUP(D5732,[5]Goal17!$I$2:$J$4522,2,FALSE)</f>
        <v>0.94</v>
      </c>
      <c r="J5732" t="e">
        <f>+VLOOKUP(D5732,'[6]2G coverage'!$I$2:$J$3380,2,FALSE)</f>
        <v>#N/A</v>
      </c>
    </row>
    <row r="5733" spans="1:10" x14ac:dyDescent="0.25">
      <c r="A5733">
        <v>328</v>
      </c>
      <c r="B5733" t="s">
        <v>5254</v>
      </c>
      <c r="C5733">
        <f t="shared" si="185"/>
        <v>2009</v>
      </c>
      <c r="D5733" t="str">
        <f t="shared" si="186"/>
        <v>3282009</v>
      </c>
      <c r="E5733" t="e">
        <f>+VLOOKUP(D5733,[2]WeightCountryEstimate!$C$2:$D$116,2,FALSE)</f>
        <v>#N/A</v>
      </c>
      <c r="F5733">
        <f>+VLOOKUP(D5733,'[3]Suff living area by country'!$J$2:$K$423,2,FALSE)</f>
        <v>85.4</v>
      </c>
      <c r="G5733" t="e">
        <f>+VLOOKUP(D5733,'[1]Freight vol by country &amp; year'!$C$2:$D$886,2,FALSE)</f>
        <v>#N/A</v>
      </c>
      <c r="H5733" t="e">
        <f>+VLOOKUP(D5733,[4]Goal11!$I$2:$J$560,2,FALSE)</f>
        <v>#N/A</v>
      </c>
      <c r="I5733" t="str">
        <f>+VLOOKUP(D5733,[5]Goal17!$I$2:$J$4522,2,FALSE)</f>
        <v>23.90</v>
      </c>
      <c r="J5733" t="str">
        <f>+VLOOKUP(D5733,'[6]2G coverage'!$I$2:$J$3380,2,FALSE)</f>
        <v>94.00</v>
      </c>
    </row>
    <row r="5734" spans="1:10" x14ac:dyDescent="0.25">
      <c r="A5734">
        <v>332</v>
      </c>
      <c r="B5734" t="s">
        <v>5255</v>
      </c>
      <c r="C5734">
        <f t="shared" si="185"/>
        <v>2009</v>
      </c>
      <c r="D5734" t="str">
        <f t="shared" si="186"/>
        <v>3322009</v>
      </c>
      <c r="E5734" t="e">
        <f>+VLOOKUP(D5734,[2]WeightCountryEstimate!$C$2:$D$116,2,FALSE)</f>
        <v>#N/A</v>
      </c>
      <c r="F5734" t="e">
        <f>+VLOOKUP(D5734,'[3]Suff living area by country'!$J$2:$K$423,2,FALSE)</f>
        <v>#N/A</v>
      </c>
      <c r="G5734" t="e">
        <f>+VLOOKUP(D5734,'[1]Freight vol by country &amp; year'!$C$2:$D$886,2,FALSE)</f>
        <v>#N/A</v>
      </c>
      <c r="H5734" t="e">
        <f>+VLOOKUP(D5734,[4]Goal11!$I$2:$J$560,2,FALSE)</f>
        <v>#N/A</v>
      </c>
      <c r="I5734" t="str">
        <f>+VLOOKUP(D5734,[5]Goal17!$I$2:$J$4522,2,FALSE)</f>
        <v>8.10</v>
      </c>
      <c r="J5734" t="e">
        <f>+VLOOKUP(D5734,'[6]2G coverage'!$I$2:$J$3380,2,FALSE)</f>
        <v>#N/A</v>
      </c>
    </row>
    <row r="5735" spans="1:10" x14ac:dyDescent="0.25">
      <c r="A5735">
        <v>334</v>
      </c>
      <c r="B5735" t="s">
        <v>5256</v>
      </c>
      <c r="C5735">
        <f t="shared" si="185"/>
        <v>2009</v>
      </c>
      <c r="D5735" t="str">
        <f t="shared" si="186"/>
        <v>3342009</v>
      </c>
      <c r="E5735" t="e">
        <f>+VLOOKUP(D5735,[2]WeightCountryEstimate!$C$2:$D$116,2,FALSE)</f>
        <v>#N/A</v>
      </c>
      <c r="F5735" t="e">
        <f>+VLOOKUP(D5735,'[3]Suff living area by country'!$J$2:$K$423,2,FALSE)</f>
        <v>#N/A</v>
      </c>
      <c r="G5735" t="e">
        <f>+VLOOKUP(D5735,'[1]Freight vol by country &amp; year'!$C$2:$D$886,2,FALSE)</f>
        <v>#N/A</v>
      </c>
      <c r="H5735" t="e">
        <f>+VLOOKUP(D5735,[4]Goal11!$I$2:$J$560,2,FALSE)</f>
        <v>#N/A</v>
      </c>
      <c r="I5735" t="e">
        <f>+VLOOKUP(D5735,[5]Goal17!$I$2:$J$4522,2,FALSE)</f>
        <v>#N/A</v>
      </c>
      <c r="J5735" t="e">
        <f>+VLOOKUP(D5735,'[6]2G coverage'!$I$2:$J$3380,2,FALSE)</f>
        <v>#N/A</v>
      </c>
    </row>
    <row r="5736" spans="1:10" x14ac:dyDescent="0.25">
      <c r="A5736">
        <v>336</v>
      </c>
      <c r="B5736" t="s">
        <v>5257</v>
      </c>
      <c r="C5736">
        <f t="shared" si="185"/>
        <v>2009</v>
      </c>
      <c r="D5736" t="str">
        <f t="shared" si="186"/>
        <v>3362009</v>
      </c>
      <c r="E5736" t="e">
        <f>+VLOOKUP(D5736,[2]WeightCountryEstimate!$C$2:$D$116,2,FALSE)</f>
        <v>#N/A</v>
      </c>
      <c r="F5736" t="e">
        <f>+VLOOKUP(D5736,'[3]Suff living area by country'!$J$2:$K$423,2,FALSE)</f>
        <v>#N/A</v>
      </c>
      <c r="G5736" t="e">
        <f>+VLOOKUP(D5736,'[1]Freight vol by country &amp; year'!$C$2:$D$886,2,FALSE)</f>
        <v>#N/A</v>
      </c>
      <c r="H5736" t="e">
        <f>+VLOOKUP(D5736,[4]Goal11!$I$2:$J$560,2,FALSE)</f>
        <v>#N/A</v>
      </c>
      <c r="I5736" t="e">
        <f>+VLOOKUP(D5736,[5]Goal17!$I$2:$J$4522,2,FALSE)</f>
        <v>#N/A</v>
      </c>
      <c r="J5736" t="e">
        <f>+VLOOKUP(D5736,'[6]2G coverage'!$I$2:$J$3380,2,FALSE)</f>
        <v>#N/A</v>
      </c>
    </row>
    <row r="5737" spans="1:10" x14ac:dyDescent="0.25">
      <c r="A5737">
        <v>340</v>
      </c>
      <c r="B5737" t="s">
        <v>5258</v>
      </c>
      <c r="C5737">
        <f t="shared" si="185"/>
        <v>2009</v>
      </c>
      <c r="D5737" t="str">
        <f t="shared" si="186"/>
        <v>3402009</v>
      </c>
      <c r="E5737" t="e">
        <f>+VLOOKUP(D5737,[2]WeightCountryEstimate!$C$2:$D$116,2,FALSE)</f>
        <v>#N/A</v>
      </c>
      <c r="F5737" t="e">
        <f>+VLOOKUP(D5737,'[3]Suff living area by country'!$J$2:$K$423,2,FALSE)</f>
        <v>#N/A</v>
      </c>
      <c r="G5737" t="e">
        <f>+VLOOKUP(D5737,'[1]Freight vol by country &amp; year'!$C$2:$D$886,2,FALSE)</f>
        <v>#N/A</v>
      </c>
      <c r="H5737" t="e">
        <f>+VLOOKUP(D5737,[4]Goal11!$I$2:$J$560,2,FALSE)</f>
        <v>#N/A</v>
      </c>
      <c r="I5737" t="str">
        <f>+VLOOKUP(D5737,[5]Goal17!$I$2:$J$4522,2,FALSE)</f>
        <v>9.80</v>
      </c>
      <c r="J5737" t="e">
        <f>+VLOOKUP(D5737,'[6]2G coverage'!$I$2:$J$3380,2,FALSE)</f>
        <v>#N/A</v>
      </c>
    </row>
    <row r="5738" spans="1:10" x14ac:dyDescent="0.25">
      <c r="A5738">
        <v>344</v>
      </c>
      <c r="B5738" t="s">
        <v>5259</v>
      </c>
      <c r="C5738">
        <f t="shared" ref="C5738:C5801" si="187">+C5443+1</f>
        <v>2009</v>
      </c>
      <c r="D5738" t="str">
        <f t="shared" si="186"/>
        <v>3442009</v>
      </c>
      <c r="E5738" t="e">
        <f>+VLOOKUP(D5738,[2]WeightCountryEstimate!$C$2:$D$116,2,FALSE)</f>
        <v>#N/A</v>
      </c>
      <c r="F5738" t="e">
        <f>+VLOOKUP(D5738,'[3]Suff living area by country'!$J$2:$K$423,2,FALSE)</f>
        <v>#N/A</v>
      </c>
      <c r="G5738" t="e">
        <f>+VLOOKUP(D5738,'[1]Freight vol by country &amp; year'!$C$2:$D$886,2,FALSE)</f>
        <v>#N/A</v>
      </c>
      <c r="H5738" t="e">
        <f>+VLOOKUP(D5738,[4]Goal11!$I$2:$J$560,2,FALSE)</f>
        <v>#N/A</v>
      </c>
      <c r="I5738" t="str">
        <f>+VLOOKUP(D5738,[5]Goal17!$I$2:$J$4522,2,FALSE)</f>
        <v>69.40</v>
      </c>
      <c r="J5738" t="str">
        <f>+VLOOKUP(D5738,'[6]2G coverage'!$I$2:$J$3380,2,FALSE)</f>
        <v>100.00</v>
      </c>
    </row>
    <row r="5739" spans="1:10" x14ac:dyDescent="0.25">
      <c r="A5739">
        <v>348</v>
      </c>
      <c r="B5739" t="s">
        <v>5260</v>
      </c>
      <c r="C5739">
        <f t="shared" si="187"/>
        <v>2009</v>
      </c>
      <c r="D5739" t="str">
        <f t="shared" si="186"/>
        <v>3482009</v>
      </c>
      <c r="E5739" t="e">
        <f>+VLOOKUP(D5739,[2]WeightCountryEstimate!$C$2:$D$116,2,FALSE)</f>
        <v>#N/A</v>
      </c>
      <c r="F5739" t="e">
        <f>+VLOOKUP(D5739,'[3]Suff living area by country'!$J$2:$K$423,2,FALSE)</f>
        <v>#N/A</v>
      </c>
      <c r="G5739" t="e">
        <f>+VLOOKUP(D5739,'[1]Freight vol by country &amp; year'!$C$2:$D$886,2,FALSE)</f>
        <v>#N/A</v>
      </c>
      <c r="H5739" t="e">
        <f>+VLOOKUP(D5739,[4]Goal11!$I$2:$J$560,2,FALSE)</f>
        <v>#N/A</v>
      </c>
      <c r="I5739" t="str">
        <f>+VLOOKUP(D5739,[5]Goal17!$I$2:$J$4522,2,FALSE)</f>
        <v>62.00</v>
      </c>
      <c r="J5739" t="str">
        <f>+VLOOKUP(D5739,'[6]2G coverage'!$I$2:$J$3380,2,FALSE)</f>
        <v>99.00</v>
      </c>
    </row>
    <row r="5740" spans="1:10" x14ac:dyDescent="0.25">
      <c r="A5740">
        <v>352</v>
      </c>
      <c r="B5740" t="s">
        <v>5261</v>
      </c>
      <c r="C5740">
        <f t="shared" si="187"/>
        <v>2009</v>
      </c>
      <c r="D5740" t="str">
        <f t="shared" si="186"/>
        <v>3522009</v>
      </c>
      <c r="E5740" t="e">
        <f>+VLOOKUP(D5740,[2]WeightCountryEstimate!$C$2:$D$116,2,FALSE)</f>
        <v>#N/A</v>
      </c>
      <c r="F5740" t="e">
        <f>+VLOOKUP(D5740,'[3]Suff living area by country'!$J$2:$K$423,2,FALSE)</f>
        <v>#N/A</v>
      </c>
      <c r="G5740" t="e">
        <f>+VLOOKUP(D5740,'[1]Freight vol by country &amp; year'!$C$2:$D$886,2,FALSE)</f>
        <v>#N/A</v>
      </c>
      <c r="H5740" t="e">
        <f>+VLOOKUP(D5740,[4]Goal11!$I$2:$J$560,2,FALSE)</f>
        <v>#N/A</v>
      </c>
      <c r="I5740" t="str">
        <f>+VLOOKUP(D5740,[5]Goal17!$I$2:$J$4522,2,FALSE)</f>
        <v>93.00</v>
      </c>
      <c r="J5740" t="str">
        <f>+VLOOKUP(D5740,'[6]2G coverage'!$I$2:$J$3380,2,FALSE)</f>
        <v>99.00</v>
      </c>
    </row>
    <row r="5741" spans="1:10" x14ac:dyDescent="0.25">
      <c r="A5741">
        <v>356</v>
      </c>
      <c r="B5741" t="s">
        <v>5262</v>
      </c>
      <c r="C5741">
        <f t="shared" si="187"/>
        <v>2009</v>
      </c>
      <c r="D5741" t="str">
        <f t="shared" si="186"/>
        <v>3562009</v>
      </c>
      <c r="E5741" t="e">
        <f>+VLOOKUP(D5741,[2]WeightCountryEstimate!$C$2:$D$116,2,FALSE)</f>
        <v>#N/A</v>
      </c>
      <c r="F5741" t="e">
        <f>+VLOOKUP(D5741,'[3]Suff living area by country'!$J$2:$K$423,2,FALSE)</f>
        <v>#N/A</v>
      </c>
      <c r="G5741" t="e">
        <f>+VLOOKUP(D5741,'[1]Freight vol by country &amp; year'!$C$2:$D$886,2,FALSE)</f>
        <v>#N/A</v>
      </c>
      <c r="H5741" t="e">
        <f>+VLOOKUP(D5741,[4]Goal11!$I$2:$J$560,2,FALSE)</f>
        <v>#N/A</v>
      </c>
      <c r="I5741" t="str">
        <f>+VLOOKUP(D5741,[5]Goal17!$I$2:$J$4522,2,FALSE)</f>
        <v>5.12</v>
      </c>
      <c r="J5741" t="str">
        <f>+VLOOKUP(D5741,'[6]2G coverage'!$I$2:$J$3380,2,FALSE)</f>
        <v>83.00</v>
      </c>
    </row>
    <row r="5742" spans="1:10" x14ac:dyDescent="0.25">
      <c r="A5742">
        <v>360</v>
      </c>
      <c r="B5742" t="s">
        <v>5263</v>
      </c>
      <c r="C5742">
        <f t="shared" si="187"/>
        <v>2009</v>
      </c>
      <c r="D5742" t="str">
        <f t="shared" si="186"/>
        <v>3602009</v>
      </c>
      <c r="E5742" t="e">
        <f>+VLOOKUP(D5742,[2]WeightCountryEstimate!$C$2:$D$116,2,FALSE)</f>
        <v>#N/A</v>
      </c>
      <c r="F5742" t="e">
        <f>+VLOOKUP(D5742,'[3]Suff living area by country'!$J$2:$K$423,2,FALSE)</f>
        <v>#N/A</v>
      </c>
      <c r="G5742" t="e">
        <f>+VLOOKUP(D5742,'[1]Freight vol by country &amp; year'!$C$2:$D$886,2,FALSE)</f>
        <v>#N/A</v>
      </c>
      <c r="H5742" t="e">
        <f>+VLOOKUP(D5742,[4]Goal11!$I$2:$J$560,2,FALSE)</f>
        <v>#N/A</v>
      </c>
      <c r="I5742" t="str">
        <f>+VLOOKUP(D5742,[5]Goal17!$I$2:$J$4522,2,FALSE)</f>
        <v>6.92</v>
      </c>
      <c r="J5742" t="e">
        <f>+VLOOKUP(D5742,'[6]2G coverage'!$I$2:$J$3380,2,FALSE)</f>
        <v>#N/A</v>
      </c>
    </row>
    <row r="5743" spans="1:10" x14ac:dyDescent="0.25">
      <c r="A5743">
        <v>364</v>
      </c>
      <c r="B5743" t="s">
        <v>5264</v>
      </c>
      <c r="C5743">
        <f t="shared" si="187"/>
        <v>2009</v>
      </c>
      <c r="D5743" t="str">
        <f t="shared" si="186"/>
        <v>3642009</v>
      </c>
      <c r="E5743" t="e">
        <f>+VLOOKUP(D5743,[2]WeightCountryEstimate!$C$2:$D$116,2,FALSE)</f>
        <v>#N/A</v>
      </c>
      <c r="F5743" t="e">
        <f>+VLOOKUP(D5743,'[3]Suff living area by country'!$J$2:$K$423,2,FALSE)</f>
        <v>#N/A</v>
      </c>
      <c r="G5743" t="e">
        <f>+VLOOKUP(D5743,'[1]Freight vol by country &amp; year'!$C$2:$D$886,2,FALSE)</f>
        <v>#N/A</v>
      </c>
      <c r="H5743" t="e">
        <f>+VLOOKUP(D5743,[4]Goal11!$I$2:$J$560,2,FALSE)</f>
        <v>#N/A</v>
      </c>
      <c r="I5743" t="str">
        <f>+VLOOKUP(D5743,[5]Goal17!$I$2:$J$4522,2,FALSE)</f>
        <v>13.80</v>
      </c>
      <c r="J5743" t="e">
        <f>+VLOOKUP(D5743,'[6]2G coverage'!$I$2:$J$3380,2,FALSE)</f>
        <v>#N/A</v>
      </c>
    </row>
    <row r="5744" spans="1:10" x14ac:dyDescent="0.25">
      <c r="A5744">
        <v>368</v>
      </c>
      <c r="B5744" t="s">
        <v>5265</v>
      </c>
      <c r="C5744">
        <f t="shared" si="187"/>
        <v>2009</v>
      </c>
      <c r="D5744" t="str">
        <f t="shared" si="186"/>
        <v>3682009</v>
      </c>
      <c r="E5744" t="e">
        <f>+VLOOKUP(D5744,[2]WeightCountryEstimate!$C$2:$D$116,2,FALSE)</f>
        <v>#N/A</v>
      </c>
      <c r="F5744" t="e">
        <f>+VLOOKUP(D5744,'[3]Suff living area by country'!$J$2:$K$423,2,FALSE)</f>
        <v>#N/A</v>
      </c>
      <c r="G5744" t="e">
        <f>+VLOOKUP(D5744,'[1]Freight vol by country &amp; year'!$C$2:$D$886,2,FALSE)</f>
        <v>#N/A</v>
      </c>
      <c r="H5744" t="e">
        <f>+VLOOKUP(D5744,[4]Goal11!$I$2:$J$560,2,FALSE)</f>
        <v>#N/A</v>
      </c>
      <c r="I5744" t="str">
        <f>+VLOOKUP(D5744,[5]Goal17!$I$2:$J$4522,2,FALSE)</f>
        <v>1.06</v>
      </c>
      <c r="J5744" t="e">
        <f>+VLOOKUP(D5744,'[6]2G coverage'!$I$2:$J$3380,2,FALSE)</f>
        <v>#N/A</v>
      </c>
    </row>
    <row r="5745" spans="1:10" x14ac:dyDescent="0.25">
      <c r="A5745">
        <v>372</v>
      </c>
      <c r="B5745" t="s">
        <v>5266</v>
      </c>
      <c r="C5745">
        <f t="shared" si="187"/>
        <v>2009</v>
      </c>
      <c r="D5745" t="str">
        <f t="shared" si="186"/>
        <v>3722009</v>
      </c>
      <c r="E5745" t="e">
        <f>+VLOOKUP(D5745,[2]WeightCountryEstimate!$C$2:$D$116,2,FALSE)</f>
        <v>#N/A</v>
      </c>
      <c r="F5745" t="e">
        <f>+VLOOKUP(D5745,'[3]Suff living area by country'!$J$2:$K$423,2,FALSE)</f>
        <v>#N/A</v>
      </c>
      <c r="G5745" t="e">
        <f>+VLOOKUP(D5745,'[1]Freight vol by country &amp; year'!$C$2:$D$886,2,FALSE)</f>
        <v>#N/A</v>
      </c>
      <c r="H5745" t="e">
        <f>+VLOOKUP(D5745,[4]Goal11!$I$2:$J$560,2,FALSE)</f>
        <v>#N/A</v>
      </c>
      <c r="I5745" t="str">
        <f>+VLOOKUP(D5745,[5]Goal17!$I$2:$J$4522,2,FALSE)</f>
        <v>67.38</v>
      </c>
      <c r="J5745" t="str">
        <f>+VLOOKUP(D5745,'[6]2G coverage'!$I$2:$J$3380,2,FALSE)</f>
        <v>99.00</v>
      </c>
    </row>
    <row r="5746" spans="1:10" x14ac:dyDescent="0.25">
      <c r="A5746">
        <v>376</v>
      </c>
      <c r="B5746" t="s">
        <v>5267</v>
      </c>
      <c r="C5746">
        <f t="shared" si="187"/>
        <v>2009</v>
      </c>
      <c r="D5746" t="str">
        <f t="shared" si="186"/>
        <v>3762009</v>
      </c>
      <c r="E5746" t="e">
        <f>+VLOOKUP(D5746,[2]WeightCountryEstimate!$C$2:$D$116,2,FALSE)</f>
        <v>#N/A</v>
      </c>
      <c r="F5746" t="e">
        <f>+VLOOKUP(D5746,'[3]Suff living area by country'!$J$2:$K$423,2,FALSE)</f>
        <v>#N/A</v>
      </c>
      <c r="G5746" t="e">
        <f>+VLOOKUP(D5746,'[1]Freight vol by country &amp; year'!$C$2:$D$886,2,FALSE)</f>
        <v>#N/A</v>
      </c>
      <c r="H5746" t="e">
        <f>+VLOOKUP(D5746,[4]Goal11!$I$2:$J$560,2,FALSE)</f>
        <v>#N/A</v>
      </c>
      <c r="I5746" t="str">
        <f>+VLOOKUP(D5746,[5]Goal17!$I$2:$J$4522,2,FALSE)</f>
        <v>63.12</v>
      </c>
      <c r="J5746" t="e">
        <f>+VLOOKUP(D5746,'[6]2G coverage'!$I$2:$J$3380,2,FALSE)</f>
        <v>#N/A</v>
      </c>
    </row>
    <row r="5747" spans="1:10" x14ac:dyDescent="0.25">
      <c r="A5747">
        <v>380</v>
      </c>
      <c r="B5747" t="s">
        <v>5268</v>
      </c>
      <c r="C5747">
        <f t="shared" si="187"/>
        <v>2009</v>
      </c>
      <c r="D5747" t="str">
        <f t="shared" si="186"/>
        <v>3802009</v>
      </c>
      <c r="E5747" t="e">
        <f>+VLOOKUP(D5747,[2]WeightCountryEstimate!$C$2:$D$116,2,FALSE)</f>
        <v>#N/A</v>
      </c>
      <c r="F5747" t="e">
        <f>+VLOOKUP(D5747,'[3]Suff living area by country'!$J$2:$K$423,2,FALSE)</f>
        <v>#N/A</v>
      </c>
      <c r="G5747" t="e">
        <f>+VLOOKUP(D5747,'[1]Freight vol by country &amp; year'!$C$2:$D$886,2,FALSE)</f>
        <v>#N/A</v>
      </c>
      <c r="H5747" t="e">
        <f>+VLOOKUP(D5747,[4]Goal11!$I$2:$J$560,2,FALSE)</f>
        <v>#N/A</v>
      </c>
      <c r="I5747" t="str">
        <f>+VLOOKUP(D5747,[5]Goal17!$I$2:$J$4522,2,FALSE)</f>
        <v>48.83</v>
      </c>
      <c r="J5747" t="str">
        <f>+VLOOKUP(D5747,'[6]2G coverage'!$I$2:$J$3380,2,FALSE)</f>
        <v>99.00</v>
      </c>
    </row>
    <row r="5748" spans="1:10" x14ac:dyDescent="0.25">
      <c r="A5748">
        <v>384</v>
      </c>
      <c r="B5748" t="s">
        <v>5269</v>
      </c>
      <c r="C5748">
        <f t="shared" si="187"/>
        <v>2009</v>
      </c>
      <c r="D5748" t="str">
        <f t="shared" si="186"/>
        <v>3842009</v>
      </c>
      <c r="E5748" t="e">
        <f>+VLOOKUP(D5748,[2]WeightCountryEstimate!$C$2:$D$116,2,FALSE)</f>
        <v>#N/A</v>
      </c>
      <c r="F5748" t="e">
        <f>+VLOOKUP(D5748,'[3]Suff living area by country'!$J$2:$K$423,2,FALSE)</f>
        <v>#N/A</v>
      </c>
      <c r="G5748" t="e">
        <f>+VLOOKUP(D5748,'[1]Freight vol by country &amp; year'!$C$2:$D$886,2,FALSE)</f>
        <v>#N/A</v>
      </c>
      <c r="H5748" t="e">
        <f>+VLOOKUP(D5748,[4]Goal11!$I$2:$J$560,2,FALSE)</f>
        <v>#N/A</v>
      </c>
      <c r="I5748" t="str">
        <f>+VLOOKUP(D5748,[5]Goal17!$I$2:$J$4522,2,FALSE)</f>
        <v>2.00</v>
      </c>
      <c r="J5748" t="str">
        <f>+VLOOKUP(D5748,'[6]2G coverage'!$I$2:$J$3380,2,FALSE)</f>
        <v>92.20</v>
      </c>
    </row>
    <row r="5749" spans="1:10" x14ac:dyDescent="0.25">
      <c r="A5749">
        <v>388</v>
      </c>
      <c r="B5749" t="s">
        <v>5270</v>
      </c>
      <c r="C5749">
        <f t="shared" si="187"/>
        <v>2009</v>
      </c>
      <c r="D5749" t="str">
        <f t="shared" si="186"/>
        <v>3882009</v>
      </c>
      <c r="E5749" t="e">
        <f>+VLOOKUP(D5749,[2]WeightCountryEstimate!$C$2:$D$116,2,FALSE)</f>
        <v>#N/A</v>
      </c>
      <c r="F5749" t="e">
        <f>+VLOOKUP(D5749,'[3]Suff living area by country'!$J$2:$K$423,2,FALSE)</f>
        <v>#N/A</v>
      </c>
      <c r="G5749" t="e">
        <f>+VLOOKUP(D5749,'[1]Freight vol by country &amp; year'!$C$2:$D$886,2,FALSE)</f>
        <v>#N/A</v>
      </c>
      <c r="H5749" t="e">
        <f>+VLOOKUP(D5749,[4]Goal11!$I$2:$J$560,2,FALSE)</f>
        <v>#N/A</v>
      </c>
      <c r="I5749" t="str">
        <f>+VLOOKUP(D5749,[5]Goal17!$I$2:$J$4522,2,FALSE)</f>
        <v>24.30</v>
      </c>
      <c r="J5749" t="e">
        <f>+VLOOKUP(D5749,'[6]2G coverage'!$I$2:$J$3380,2,FALSE)</f>
        <v>#N/A</v>
      </c>
    </row>
    <row r="5750" spans="1:10" x14ac:dyDescent="0.25">
      <c r="A5750">
        <v>392</v>
      </c>
      <c r="B5750" t="s">
        <v>5271</v>
      </c>
      <c r="C5750">
        <f t="shared" si="187"/>
        <v>2009</v>
      </c>
      <c r="D5750" t="str">
        <f t="shared" si="186"/>
        <v>3922009</v>
      </c>
      <c r="E5750" t="e">
        <f>+VLOOKUP(D5750,[2]WeightCountryEstimate!$C$2:$D$116,2,FALSE)</f>
        <v>#N/A</v>
      </c>
      <c r="F5750" t="e">
        <f>+VLOOKUP(D5750,'[3]Suff living area by country'!$J$2:$K$423,2,FALSE)</f>
        <v>#N/A</v>
      </c>
      <c r="G5750" t="e">
        <f>+VLOOKUP(D5750,'[1]Freight vol by country &amp; year'!$C$2:$D$886,2,FALSE)</f>
        <v>#N/A</v>
      </c>
      <c r="H5750" t="e">
        <f>+VLOOKUP(D5750,[4]Goal11!$I$2:$J$560,2,FALSE)</f>
        <v>#N/A</v>
      </c>
      <c r="I5750" t="str">
        <f>+VLOOKUP(D5750,[5]Goal17!$I$2:$J$4522,2,FALSE)</f>
        <v>78.00</v>
      </c>
      <c r="J5750" t="str">
        <f>+VLOOKUP(D5750,'[6]2G coverage'!$I$2:$J$3380,2,FALSE)</f>
        <v>99.90</v>
      </c>
    </row>
    <row r="5751" spans="1:10" x14ac:dyDescent="0.25">
      <c r="A5751">
        <v>398</v>
      </c>
      <c r="B5751" t="s">
        <v>5272</v>
      </c>
      <c r="C5751">
        <f t="shared" si="187"/>
        <v>2009</v>
      </c>
      <c r="D5751" t="str">
        <f t="shared" si="186"/>
        <v>3982009</v>
      </c>
      <c r="E5751" t="e">
        <f>+VLOOKUP(D5751,[2]WeightCountryEstimate!$C$2:$D$116,2,FALSE)</f>
        <v>#N/A</v>
      </c>
      <c r="F5751" t="e">
        <f>+VLOOKUP(D5751,'[3]Suff living area by country'!$J$2:$K$423,2,FALSE)</f>
        <v>#N/A</v>
      </c>
      <c r="G5751" t="e">
        <f>+VLOOKUP(D5751,'[1]Freight vol by country &amp; year'!$C$2:$D$886,2,FALSE)</f>
        <v>#N/A</v>
      </c>
      <c r="H5751" t="e">
        <f>+VLOOKUP(D5751,[4]Goal11!$I$2:$J$560,2,FALSE)</f>
        <v>#N/A</v>
      </c>
      <c r="I5751" t="str">
        <f>+VLOOKUP(D5751,[5]Goal17!$I$2:$J$4522,2,FALSE)</f>
        <v>18.20</v>
      </c>
      <c r="J5751" t="e">
        <f>+VLOOKUP(D5751,'[6]2G coverage'!$I$2:$J$3380,2,FALSE)</f>
        <v>#N/A</v>
      </c>
    </row>
    <row r="5752" spans="1:10" x14ac:dyDescent="0.25">
      <c r="A5752">
        <v>400</v>
      </c>
      <c r="B5752" t="s">
        <v>5273</v>
      </c>
      <c r="C5752">
        <f t="shared" si="187"/>
        <v>2009</v>
      </c>
      <c r="D5752" t="str">
        <f t="shared" si="186"/>
        <v>4002009</v>
      </c>
      <c r="E5752" t="e">
        <f>+VLOOKUP(D5752,[2]WeightCountryEstimate!$C$2:$D$116,2,FALSE)</f>
        <v>#N/A</v>
      </c>
      <c r="F5752">
        <f>+VLOOKUP(D5752,'[3]Suff living area by country'!$J$2:$K$423,2,FALSE)</f>
        <v>74.8</v>
      </c>
      <c r="G5752" t="e">
        <f>+VLOOKUP(D5752,'[1]Freight vol by country &amp; year'!$C$2:$D$886,2,FALSE)</f>
        <v>#N/A</v>
      </c>
      <c r="H5752" t="e">
        <f>+VLOOKUP(D5752,[4]Goal11!$I$2:$J$560,2,FALSE)</f>
        <v>#N/A</v>
      </c>
      <c r="I5752" t="str">
        <f>+VLOOKUP(D5752,[5]Goal17!$I$2:$J$4522,2,FALSE)</f>
        <v>26.00</v>
      </c>
      <c r="J5752" t="str">
        <f>+VLOOKUP(D5752,'[6]2G coverage'!$I$2:$J$3380,2,FALSE)</f>
        <v>99.00</v>
      </c>
    </row>
    <row r="5753" spans="1:10" x14ac:dyDescent="0.25">
      <c r="A5753">
        <v>404</v>
      </c>
      <c r="B5753" t="s">
        <v>5274</v>
      </c>
      <c r="C5753">
        <f t="shared" si="187"/>
        <v>2009</v>
      </c>
      <c r="D5753" t="str">
        <f t="shared" si="186"/>
        <v>4042009</v>
      </c>
      <c r="E5753" t="e">
        <f>+VLOOKUP(D5753,[2]WeightCountryEstimate!$C$2:$D$116,2,FALSE)</f>
        <v>#N/A</v>
      </c>
      <c r="F5753" t="e">
        <f>+VLOOKUP(D5753,'[3]Suff living area by country'!$J$2:$K$423,2,FALSE)</f>
        <v>#N/A</v>
      </c>
      <c r="G5753" t="e">
        <f>+VLOOKUP(D5753,'[1]Freight vol by country &amp; year'!$C$2:$D$886,2,FALSE)</f>
        <v>#N/A</v>
      </c>
      <c r="H5753" t="e">
        <f>+VLOOKUP(D5753,[4]Goal11!$I$2:$J$560,2,FALSE)</f>
        <v>#N/A</v>
      </c>
      <c r="I5753" t="str">
        <f>+VLOOKUP(D5753,[5]Goal17!$I$2:$J$4522,2,FALSE)</f>
        <v>6.10</v>
      </c>
      <c r="J5753" t="str">
        <f>+VLOOKUP(D5753,'[6]2G coverage'!$I$2:$J$3380,2,FALSE)</f>
        <v>84.50</v>
      </c>
    </row>
    <row r="5754" spans="1:10" x14ac:dyDescent="0.25">
      <c r="A5754">
        <v>408</v>
      </c>
      <c r="B5754" t="s">
        <v>5275</v>
      </c>
      <c r="C5754">
        <f t="shared" si="187"/>
        <v>2009</v>
      </c>
      <c r="D5754" t="str">
        <f t="shared" si="186"/>
        <v>4082009</v>
      </c>
      <c r="E5754" t="e">
        <f>+VLOOKUP(D5754,[2]WeightCountryEstimate!$C$2:$D$116,2,FALSE)</f>
        <v>#N/A</v>
      </c>
      <c r="F5754" t="e">
        <f>+VLOOKUP(D5754,'[3]Suff living area by country'!$J$2:$K$423,2,FALSE)</f>
        <v>#N/A</v>
      </c>
      <c r="G5754" t="e">
        <f>+VLOOKUP(D5754,'[1]Freight vol by country &amp; year'!$C$2:$D$886,2,FALSE)</f>
        <v>#N/A</v>
      </c>
      <c r="H5754" t="e">
        <f>+VLOOKUP(D5754,[4]Goal11!$I$2:$J$560,2,FALSE)</f>
        <v>#N/A</v>
      </c>
      <c r="I5754" t="str">
        <f>+VLOOKUP(D5754,[5]Goal17!$I$2:$J$4522,2,FALSE)</f>
        <v>0.00</v>
      </c>
      <c r="J5754" t="e">
        <f>+VLOOKUP(D5754,'[6]2G coverage'!$I$2:$J$3380,2,FALSE)</f>
        <v>#N/A</v>
      </c>
    </row>
    <row r="5755" spans="1:10" x14ac:dyDescent="0.25">
      <c r="A5755">
        <v>410</v>
      </c>
      <c r="B5755" t="s">
        <v>5276</v>
      </c>
      <c r="C5755">
        <f t="shared" si="187"/>
        <v>2009</v>
      </c>
      <c r="D5755" t="str">
        <f t="shared" si="186"/>
        <v>4102009</v>
      </c>
      <c r="E5755" t="e">
        <f>+VLOOKUP(D5755,[2]WeightCountryEstimate!$C$2:$D$116,2,FALSE)</f>
        <v>#N/A</v>
      </c>
      <c r="F5755" t="e">
        <f>+VLOOKUP(D5755,'[3]Suff living area by country'!$J$2:$K$423,2,FALSE)</f>
        <v>#N/A</v>
      </c>
      <c r="G5755" t="e">
        <f>+VLOOKUP(D5755,'[1]Freight vol by country &amp; year'!$C$2:$D$886,2,FALSE)</f>
        <v>#N/A</v>
      </c>
      <c r="H5755" t="e">
        <f>+VLOOKUP(D5755,[4]Goal11!$I$2:$J$560,2,FALSE)</f>
        <v>#N/A</v>
      </c>
      <c r="I5755" t="str">
        <f>+VLOOKUP(D5755,[5]Goal17!$I$2:$J$4522,2,FALSE)</f>
        <v>81.60</v>
      </c>
      <c r="J5755" t="str">
        <f>+VLOOKUP(D5755,'[6]2G coverage'!$I$2:$J$3380,2,FALSE)</f>
        <v>99.90</v>
      </c>
    </row>
    <row r="5756" spans="1:10" x14ac:dyDescent="0.25">
      <c r="A5756">
        <v>414</v>
      </c>
      <c r="B5756" t="s">
        <v>5277</v>
      </c>
      <c r="C5756">
        <f t="shared" si="187"/>
        <v>2009</v>
      </c>
      <c r="D5756" t="str">
        <f t="shared" si="186"/>
        <v>4142009</v>
      </c>
      <c r="E5756" t="e">
        <f>+VLOOKUP(D5756,[2]WeightCountryEstimate!$C$2:$D$116,2,FALSE)</f>
        <v>#N/A</v>
      </c>
      <c r="F5756" t="e">
        <f>+VLOOKUP(D5756,'[3]Suff living area by country'!$J$2:$K$423,2,FALSE)</f>
        <v>#N/A</v>
      </c>
      <c r="G5756" t="e">
        <f>+VLOOKUP(D5756,'[1]Freight vol by country &amp; year'!$C$2:$D$886,2,FALSE)</f>
        <v>#N/A</v>
      </c>
      <c r="H5756" t="e">
        <f>+VLOOKUP(D5756,[4]Goal11!$I$2:$J$560,2,FALSE)</f>
        <v>#N/A</v>
      </c>
      <c r="I5756" t="str">
        <f>+VLOOKUP(D5756,[5]Goal17!$I$2:$J$4522,2,FALSE)</f>
        <v>50.80</v>
      </c>
      <c r="J5756" t="str">
        <f>+VLOOKUP(D5756,'[6]2G coverage'!$I$2:$J$3380,2,FALSE)</f>
        <v>100.00</v>
      </c>
    </row>
    <row r="5757" spans="1:10" x14ac:dyDescent="0.25">
      <c r="A5757">
        <v>417</v>
      </c>
      <c r="B5757" t="s">
        <v>5278</v>
      </c>
      <c r="C5757">
        <f t="shared" si="187"/>
        <v>2009</v>
      </c>
      <c r="D5757" t="str">
        <f t="shared" si="186"/>
        <v>4172009</v>
      </c>
      <c r="E5757" t="e">
        <f>+VLOOKUP(D5757,[2]WeightCountryEstimate!$C$2:$D$116,2,FALSE)</f>
        <v>#N/A</v>
      </c>
      <c r="F5757" t="e">
        <f>+VLOOKUP(D5757,'[3]Suff living area by country'!$J$2:$K$423,2,FALSE)</f>
        <v>#N/A</v>
      </c>
      <c r="G5757" t="e">
        <f>+VLOOKUP(D5757,'[1]Freight vol by country &amp; year'!$C$2:$D$886,2,FALSE)</f>
        <v>#N/A</v>
      </c>
      <c r="H5757" t="e">
        <f>+VLOOKUP(D5757,[4]Goal11!$I$2:$J$560,2,FALSE)</f>
        <v>#N/A</v>
      </c>
      <c r="I5757" t="str">
        <f>+VLOOKUP(D5757,[5]Goal17!$I$2:$J$4522,2,FALSE)</f>
        <v>16.00</v>
      </c>
      <c r="J5757" t="str">
        <f>+VLOOKUP(D5757,'[6]2G coverage'!$I$2:$J$3380,2,FALSE)</f>
        <v>82.80</v>
      </c>
    </row>
    <row r="5758" spans="1:10" x14ac:dyDescent="0.25">
      <c r="A5758">
        <v>418</v>
      </c>
      <c r="B5758" t="s">
        <v>5279</v>
      </c>
      <c r="C5758">
        <f t="shared" si="187"/>
        <v>2009</v>
      </c>
      <c r="D5758" t="str">
        <f t="shared" si="186"/>
        <v>4182009</v>
      </c>
      <c r="E5758" t="e">
        <f>+VLOOKUP(D5758,[2]WeightCountryEstimate!$C$2:$D$116,2,FALSE)</f>
        <v>#N/A</v>
      </c>
      <c r="F5758" t="e">
        <f>+VLOOKUP(D5758,'[3]Suff living area by country'!$J$2:$K$423,2,FALSE)</f>
        <v>#N/A</v>
      </c>
      <c r="G5758" t="e">
        <f>+VLOOKUP(D5758,'[1]Freight vol by country &amp; year'!$C$2:$D$886,2,FALSE)</f>
        <v>#N/A</v>
      </c>
      <c r="H5758" t="e">
        <f>+VLOOKUP(D5758,[4]Goal11!$I$2:$J$560,2,FALSE)</f>
        <v>#N/A</v>
      </c>
      <c r="I5758" t="str">
        <f>+VLOOKUP(D5758,[5]Goal17!$I$2:$J$4522,2,FALSE)</f>
        <v>6.00</v>
      </c>
      <c r="J5758" t="str">
        <f>+VLOOKUP(D5758,'[6]2G coverage'!$I$2:$J$3380,2,FALSE)</f>
        <v>80.00</v>
      </c>
    </row>
    <row r="5759" spans="1:10" x14ac:dyDescent="0.25">
      <c r="A5759">
        <v>419</v>
      </c>
      <c r="B5759" t="s">
        <v>5280</v>
      </c>
      <c r="C5759">
        <f t="shared" si="187"/>
        <v>2009</v>
      </c>
      <c r="D5759" t="str">
        <f t="shared" si="186"/>
        <v>4192009</v>
      </c>
      <c r="E5759" t="e">
        <f>+VLOOKUP(D5759,[2]WeightCountryEstimate!$C$2:$D$116,2,FALSE)</f>
        <v>#N/A</v>
      </c>
      <c r="F5759" t="e">
        <f>+VLOOKUP(D5759,'[3]Suff living area by country'!$J$2:$K$423,2,FALSE)</f>
        <v>#N/A</v>
      </c>
      <c r="G5759" t="e">
        <f>+VLOOKUP(D5759,'[1]Freight vol by country &amp; year'!$C$2:$D$886,2,FALSE)</f>
        <v>#N/A</v>
      </c>
      <c r="H5759" t="e">
        <f>+VLOOKUP(D5759,[4]Goal11!$I$2:$J$560,2,FALSE)</f>
        <v>#N/A</v>
      </c>
      <c r="I5759" t="str">
        <f>+VLOOKUP(D5759,[5]Goal17!$I$2:$J$4522,2,FALSE)</f>
        <v>31.04</v>
      </c>
      <c r="J5759" t="str">
        <f>+VLOOKUP(D5759,'[6]2G coverage'!$I$2:$J$3380,2,FALSE)</f>
        <v>92.70</v>
      </c>
    </row>
    <row r="5760" spans="1:10" x14ac:dyDescent="0.25">
      <c r="A5760">
        <v>422</v>
      </c>
      <c r="B5760" t="s">
        <v>5281</v>
      </c>
      <c r="C5760">
        <f t="shared" si="187"/>
        <v>2009</v>
      </c>
      <c r="D5760" t="str">
        <f t="shared" si="186"/>
        <v>4222009</v>
      </c>
      <c r="E5760" t="e">
        <f>+VLOOKUP(D5760,[2]WeightCountryEstimate!$C$2:$D$116,2,FALSE)</f>
        <v>#N/A</v>
      </c>
      <c r="F5760" t="e">
        <f>+VLOOKUP(D5760,'[3]Suff living area by country'!$J$2:$K$423,2,FALSE)</f>
        <v>#N/A</v>
      </c>
      <c r="G5760" t="e">
        <f>+VLOOKUP(D5760,'[1]Freight vol by country &amp; year'!$C$2:$D$886,2,FALSE)</f>
        <v>#N/A</v>
      </c>
      <c r="H5760" t="e">
        <f>+VLOOKUP(D5760,[4]Goal11!$I$2:$J$560,2,FALSE)</f>
        <v>#N/A</v>
      </c>
      <c r="I5760" t="str">
        <f>+VLOOKUP(D5760,[5]Goal17!$I$2:$J$4522,2,FALSE)</f>
        <v>30.14</v>
      </c>
      <c r="J5760" t="str">
        <f>+VLOOKUP(D5760,'[6]2G coverage'!$I$2:$J$3380,2,FALSE)</f>
        <v>95.00</v>
      </c>
    </row>
    <row r="5761" spans="1:10" x14ac:dyDescent="0.25">
      <c r="A5761">
        <v>426</v>
      </c>
      <c r="B5761" t="s">
        <v>5282</v>
      </c>
      <c r="C5761">
        <f t="shared" si="187"/>
        <v>2009</v>
      </c>
      <c r="D5761" t="str">
        <f t="shared" si="186"/>
        <v>4262009</v>
      </c>
      <c r="E5761" t="e">
        <f>+VLOOKUP(D5761,[2]WeightCountryEstimate!$C$2:$D$116,2,FALSE)</f>
        <v>#N/A</v>
      </c>
      <c r="F5761">
        <f>+VLOOKUP(D5761,'[3]Suff living area by country'!$J$2:$K$423,2,FALSE)</f>
        <v>73.900000000000006</v>
      </c>
      <c r="G5761" t="e">
        <f>+VLOOKUP(D5761,'[1]Freight vol by country &amp; year'!$C$2:$D$886,2,FALSE)</f>
        <v>#N/A</v>
      </c>
      <c r="H5761" t="e">
        <f>+VLOOKUP(D5761,[4]Goal11!$I$2:$J$560,2,FALSE)</f>
        <v>#N/A</v>
      </c>
      <c r="I5761" t="str">
        <f>+VLOOKUP(D5761,[5]Goal17!$I$2:$J$4522,2,FALSE)</f>
        <v>3.72</v>
      </c>
      <c r="J5761" t="e">
        <f>+VLOOKUP(D5761,'[6]2G coverage'!$I$2:$J$3380,2,FALSE)</f>
        <v>#N/A</v>
      </c>
    </row>
    <row r="5762" spans="1:10" x14ac:dyDescent="0.25">
      <c r="A5762">
        <v>428</v>
      </c>
      <c r="B5762" t="s">
        <v>5283</v>
      </c>
      <c r="C5762">
        <f t="shared" si="187"/>
        <v>2009</v>
      </c>
      <c r="D5762" t="str">
        <f t="shared" si="186"/>
        <v>4282009</v>
      </c>
      <c r="E5762" t="e">
        <f>+VLOOKUP(D5762,[2]WeightCountryEstimate!$C$2:$D$116,2,FALSE)</f>
        <v>#N/A</v>
      </c>
      <c r="F5762" t="e">
        <f>+VLOOKUP(D5762,'[3]Suff living area by country'!$J$2:$K$423,2,FALSE)</f>
        <v>#N/A</v>
      </c>
      <c r="G5762" t="e">
        <f>+VLOOKUP(D5762,'[1]Freight vol by country &amp; year'!$C$2:$D$886,2,FALSE)</f>
        <v>#N/A</v>
      </c>
      <c r="H5762" t="e">
        <f>+VLOOKUP(D5762,[4]Goal11!$I$2:$J$560,2,FALSE)</f>
        <v>#N/A</v>
      </c>
      <c r="I5762" t="str">
        <f>+VLOOKUP(D5762,[5]Goal17!$I$2:$J$4522,2,FALSE)</f>
        <v>66.84</v>
      </c>
      <c r="J5762" t="str">
        <f>+VLOOKUP(D5762,'[6]2G coverage'!$I$2:$J$3380,2,FALSE)</f>
        <v>98.80</v>
      </c>
    </row>
    <row r="5763" spans="1:10" x14ac:dyDescent="0.25">
      <c r="A5763">
        <v>430</v>
      </c>
      <c r="B5763" t="s">
        <v>5284</v>
      </c>
      <c r="C5763">
        <f t="shared" si="187"/>
        <v>2009</v>
      </c>
      <c r="D5763" t="str">
        <f t="shared" ref="D5763:D5826" si="188">+_xlfn.CONCAT(A5763,C5763)</f>
        <v>4302009</v>
      </c>
      <c r="E5763" t="e">
        <f>+VLOOKUP(D5763,[2]WeightCountryEstimate!$C$2:$D$116,2,FALSE)</f>
        <v>#N/A</v>
      </c>
      <c r="F5763">
        <f>+VLOOKUP(D5763,'[3]Suff living area by country'!$J$2:$K$423,2,FALSE)</f>
        <v>52.2</v>
      </c>
      <c r="G5763" t="e">
        <f>+VLOOKUP(D5763,'[1]Freight vol by country &amp; year'!$C$2:$D$886,2,FALSE)</f>
        <v>#N/A</v>
      </c>
      <c r="H5763" t="e">
        <f>+VLOOKUP(D5763,[4]Goal11!$I$2:$J$560,2,FALSE)</f>
        <v>#N/A</v>
      </c>
      <c r="I5763" t="str">
        <f>+VLOOKUP(D5763,[5]Goal17!$I$2:$J$4522,2,FALSE)</f>
        <v>2.00</v>
      </c>
      <c r="J5763" t="e">
        <f>+VLOOKUP(D5763,'[6]2G coverage'!$I$2:$J$3380,2,FALSE)</f>
        <v>#N/A</v>
      </c>
    </row>
    <row r="5764" spans="1:10" x14ac:dyDescent="0.25">
      <c r="A5764">
        <v>432</v>
      </c>
      <c r="B5764" t="s">
        <v>5285</v>
      </c>
      <c r="C5764">
        <f t="shared" si="187"/>
        <v>2009</v>
      </c>
      <c r="D5764" t="str">
        <f t="shared" si="188"/>
        <v>4322009</v>
      </c>
      <c r="E5764" t="e">
        <f>+VLOOKUP(D5764,[2]WeightCountryEstimate!$C$2:$D$116,2,FALSE)</f>
        <v>#N/A</v>
      </c>
      <c r="F5764" t="e">
        <f>+VLOOKUP(D5764,'[3]Suff living area by country'!$J$2:$K$423,2,FALSE)</f>
        <v>#N/A</v>
      </c>
      <c r="G5764" t="e">
        <f>+VLOOKUP(D5764,'[1]Freight vol by country &amp; year'!$C$2:$D$886,2,FALSE)</f>
        <v>#N/A</v>
      </c>
      <c r="H5764" t="e">
        <f>+VLOOKUP(D5764,[4]Goal11!$I$2:$J$560,2,FALSE)</f>
        <v>#N/A</v>
      </c>
      <c r="I5764" t="str">
        <f>+VLOOKUP(D5764,[5]Goal17!$I$2:$J$4522,2,FALSE)</f>
        <v>7.30</v>
      </c>
      <c r="J5764" t="str">
        <f>+VLOOKUP(D5764,'[6]2G coverage'!$I$2:$J$3380,2,FALSE)</f>
        <v>56.23</v>
      </c>
    </row>
    <row r="5765" spans="1:10" x14ac:dyDescent="0.25">
      <c r="A5765">
        <v>434</v>
      </c>
      <c r="B5765" t="s">
        <v>5286</v>
      </c>
      <c r="C5765">
        <f t="shared" si="187"/>
        <v>2009</v>
      </c>
      <c r="D5765" t="str">
        <f t="shared" si="188"/>
        <v>4342009</v>
      </c>
      <c r="E5765" t="e">
        <f>+VLOOKUP(D5765,[2]WeightCountryEstimate!$C$2:$D$116,2,FALSE)</f>
        <v>#N/A</v>
      </c>
      <c r="F5765" t="e">
        <f>+VLOOKUP(D5765,'[3]Suff living area by country'!$J$2:$K$423,2,FALSE)</f>
        <v>#N/A</v>
      </c>
      <c r="G5765" t="e">
        <f>+VLOOKUP(D5765,'[1]Freight vol by country &amp; year'!$C$2:$D$886,2,FALSE)</f>
        <v>#N/A</v>
      </c>
      <c r="H5765" t="e">
        <f>+VLOOKUP(D5765,[4]Goal11!$I$2:$J$560,2,FALSE)</f>
        <v>#N/A</v>
      </c>
      <c r="I5765" t="str">
        <f>+VLOOKUP(D5765,[5]Goal17!$I$2:$J$4522,2,FALSE)</f>
        <v>10.80</v>
      </c>
      <c r="J5765" t="str">
        <f>+VLOOKUP(D5765,'[6]2G coverage'!$I$2:$J$3380,2,FALSE)</f>
        <v>98.00</v>
      </c>
    </row>
    <row r="5766" spans="1:10" x14ac:dyDescent="0.25">
      <c r="A5766">
        <v>438</v>
      </c>
      <c r="B5766" t="s">
        <v>5287</v>
      </c>
      <c r="C5766">
        <f t="shared" si="187"/>
        <v>2009</v>
      </c>
      <c r="D5766" t="str">
        <f t="shared" si="188"/>
        <v>4382009</v>
      </c>
      <c r="E5766" t="e">
        <f>+VLOOKUP(D5766,[2]WeightCountryEstimate!$C$2:$D$116,2,FALSE)</f>
        <v>#N/A</v>
      </c>
      <c r="F5766" t="e">
        <f>+VLOOKUP(D5766,'[3]Suff living area by country'!$J$2:$K$423,2,FALSE)</f>
        <v>#N/A</v>
      </c>
      <c r="G5766" t="e">
        <f>+VLOOKUP(D5766,'[1]Freight vol by country &amp; year'!$C$2:$D$886,2,FALSE)</f>
        <v>#N/A</v>
      </c>
      <c r="H5766" t="e">
        <f>+VLOOKUP(D5766,[4]Goal11!$I$2:$J$560,2,FALSE)</f>
        <v>#N/A</v>
      </c>
      <c r="I5766" t="str">
        <f>+VLOOKUP(D5766,[5]Goal17!$I$2:$J$4522,2,FALSE)</f>
        <v>75.00</v>
      </c>
      <c r="J5766" t="e">
        <f>+VLOOKUP(D5766,'[6]2G coverage'!$I$2:$J$3380,2,FALSE)</f>
        <v>#N/A</v>
      </c>
    </row>
    <row r="5767" spans="1:10" x14ac:dyDescent="0.25">
      <c r="A5767">
        <v>440</v>
      </c>
      <c r="B5767" t="s">
        <v>5288</v>
      </c>
      <c r="C5767">
        <f t="shared" si="187"/>
        <v>2009</v>
      </c>
      <c r="D5767" t="str">
        <f t="shared" si="188"/>
        <v>4402009</v>
      </c>
      <c r="E5767" t="e">
        <f>+VLOOKUP(D5767,[2]WeightCountryEstimate!$C$2:$D$116,2,FALSE)</f>
        <v>#N/A</v>
      </c>
      <c r="F5767" t="e">
        <f>+VLOOKUP(D5767,'[3]Suff living area by country'!$J$2:$K$423,2,FALSE)</f>
        <v>#N/A</v>
      </c>
      <c r="G5767" t="e">
        <f>+VLOOKUP(D5767,'[1]Freight vol by country &amp; year'!$C$2:$D$886,2,FALSE)</f>
        <v>#N/A</v>
      </c>
      <c r="H5767" t="e">
        <f>+VLOOKUP(D5767,[4]Goal11!$I$2:$J$560,2,FALSE)</f>
        <v>#N/A</v>
      </c>
      <c r="I5767" t="str">
        <f>+VLOOKUP(D5767,[5]Goal17!$I$2:$J$4522,2,FALSE)</f>
        <v>59.76</v>
      </c>
      <c r="J5767" t="str">
        <f>+VLOOKUP(D5767,'[6]2G coverage'!$I$2:$J$3380,2,FALSE)</f>
        <v>100.00</v>
      </c>
    </row>
    <row r="5768" spans="1:10" x14ac:dyDescent="0.25">
      <c r="A5768">
        <v>442</v>
      </c>
      <c r="B5768" t="s">
        <v>5289</v>
      </c>
      <c r="C5768">
        <f t="shared" si="187"/>
        <v>2009</v>
      </c>
      <c r="D5768" t="str">
        <f t="shared" si="188"/>
        <v>4422009</v>
      </c>
      <c r="E5768" t="e">
        <f>+VLOOKUP(D5768,[2]WeightCountryEstimate!$C$2:$D$116,2,FALSE)</f>
        <v>#N/A</v>
      </c>
      <c r="F5768" t="e">
        <f>+VLOOKUP(D5768,'[3]Suff living area by country'!$J$2:$K$423,2,FALSE)</f>
        <v>#N/A</v>
      </c>
      <c r="G5768" t="e">
        <f>+VLOOKUP(D5768,'[1]Freight vol by country &amp; year'!$C$2:$D$886,2,FALSE)</f>
        <v>#N/A</v>
      </c>
      <c r="H5768" t="e">
        <f>+VLOOKUP(D5768,[4]Goal11!$I$2:$J$560,2,FALSE)</f>
        <v>#N/A</v>
      </c>
      <c r="I5768" t="str">
        <f>+VLOOKUP(D5768,[5]Goal17!$I$2:$J$4522,2,FALSE)</f>
        <v>87.31</v>
      </c>
      <c r="J5768" t="str">
        <f>+VLOOKUP(D5768,'[6]2G coverage'!$I$2:$J$3380,2,FALSE)</f>
        <v>99.90</v>
      </c>
    </row>
    <row r="5769" spans="1:10" x14ac:dyDescent="0.25">
      <c r="A5769">
        <v>446</v>
      </c>
      <c r="B5769" t="s">
        <v>5290</v>
      </c>
      <c r="C5769">
        <f t="shared" si="187"/>
        <v>2009</v>
      </c>
      <c r="D5769" t="str">
        <f t="shared" si="188"/>
        <v>4462009</v>
      </c>
      <c r="E5769" t="e">
        <f>+VLOOKUP(D5769,[2]WeightCountryEstimate!$C$2:$D$116,2,FALSE)</f>
        <v>#N/A</v>
      </c>
      <c r="F5769" t="e">
        <f>+VLOOKUP(D5769,'[3]Suff living area by country'!$J$2:$K$423,2,FALSE)</f>
        <v>#N/A</v>
      </c>
      <c r="G5769" t="e">
        <f>+VLOOKUP(D5769,'[1]Freight vol by country &amp; year'!$C$2:$D$886,2,FALSE)</f>
        <v>#N/A</v>
      </c>
      <c r="H5769" t="e">
        <f>+VLOOKUP(D5769,[4]Goal11!$I$2:$J$560,2,FALSE)</f>
        <v>#N/A</v>
      </c>
      <c r="I5769" t="str">
        <f>+VLOOKUP(D5769,[5]Goal17!$I$2:$J$4522,2,FALSE)</f>
        <v>54.00</v>
      </c>
      <c r="J5769" t="str">
        <f>+VLOOKUP(D5769,'[6]2G coverage'!$I$2:$J$3380,2,FALSE)</f>
        <v>99.80</v>
      </c>
    </row>
    <row r="5770" spans="1:10" x14ac:dyDescent="0.25">
      <c r="A5770">
        <v>450</v>
      </c>
      <c r="B5770" t="s">
        <v>5291</v>
      </c>
      <c r="C5770">
        <f t="shared" si="187"/>
        <v>2009</v>
      </c>
      <c r="D5770" t="str">
        <f t="shared" si="188"/>
        <v>4502009</v>
      </c>
      <c r="E5770" t="e">
        <f>+VLOOKUP(D5770,[2]WeightCountryEstimate!$C$2:$D$116,2,FALSE)</f>
        <v>#N/A</v>
      </c>
      <c r="F5770" t="e">
        <f>+VLOOKUP(D5770,'[3]Suff living area by country'!$J$2:$K$423,2,FALSE)</f>
        <v>#N/A</v>
      </c>
      <c r="G5770" t="e">
        <f>+VLOOKUP(D5770,'[1]Freight vol by country &amp; year'!$C$2:$D$886,2,FALSE)</f>
        <v>#N/A</v>
      </c>
      <c r="H5770" t="e">
        <f>+VLOOKUP(D5770,[4]Goal11!$I$2:$J$560,2,FALSE)</f>
        <v>#N/A</v>
      </c>
      <c r="I5770" t="str">
        <f>+VLOOKUP(D5770,[5]Goal17!$I$2:$J$4522,2,FALSE)</f>
        <v>1.63</v>
      </c>
      <c r="J5770" t="e">
        <f>+VLOOKUP(D5770,'[6]2G coverage'!$I$2:$J$3380,2,FALSE)</f>
        <v>#N/A</v>
      </c>
    </row>
    <row r="5771" spans="1:10" x14ac:dyDescent="0.25">
      <c r="A5771">
        <v>454</v>
      </c>
      <c r="B5771" t="s">
        <v>5292</v>
      </c>
      <c r="C5771">
        <f t="shared" si="187"/>
        <v>2009</v>
      </c>
      <c r="D5771" t="str">
        <f t="shared" si="188"/>
        <v>4542009</v>
      </c>
      <c r="E5771" t="e">
        <f>+VLOOKUP(D5771,[2]WeightCountryEstimate!$C$2:$D$116,2,FALSE)</f>
        <v>#N/A</v>
      </c>
      <c r="F5771" t="e">
        <f>+VLOOKUP(D5771,'[3]Suff living area by country'!$J$2:$K$423,2,FALSE)</f>
        <v>#N/A</v>
      </c>
      <c r="G5771" t="e">
        <f>+VLOOKUP(D5771,'[1]Freight vol by country &amp; year'!$C$2:$D$886,2,FALSE)</f>
        <v>#N/A</v>
      </c>
      <c r="H5771" t="e">
        <f>+VLOOKUP(D5771,[4]Goal11!$I$2:$J$560,2,FALSE)</f>
        <v>#N/A</v>
      </c>
      <c r="I5771" t="str">
        <f>+VLOOKUP(D5771,[5]Goal17!$I$2:$J$4522,2,FALSE)</f>
        <v>1.07</v>
      </c>
      <c r="J5771" t="str">
        <f>+VLOOKUP(D5771,'[6]2G coverage'!$I$2:$J$3380,2,FALSE)</f>
        <v>80.00</v>
      </c>
    </row>
    <row r="5772" spans="1:10" x14ac:dyDescent="0.25">
      <c r="A5772">
        <v>458</v>
      </c>
      <c r="B5772" t="s">
        <v>5293</v>
      </c>
      <c r="C5772">
        <f t="shared" si="187"/>
        <v>2009</v>
      </c>
      <c r="D5772" t="str">
        <f t="shared" si="188"/>
        <v>4582009</v>
      </c>
      <c r="E5772" t="e">
        <f>+VLOOKUP(D5772,[2]WeightCountryEstimate!$C$2:$D$116,2,FALSE)</f>
        <v>#N/A</v>
      </c>
      <c r="F5772" t="e">
        <f>+VLOOKUP(D5772,'[3]Suff living area by country'!$J$2:$K$423,2,FALSE)</f>
        <v>#N/A</v>
      </c>
      <c r="G5772" t="e">
        <f>+VLOOKUP(D5772,'[1]Freight vol by country &amp; year'!$C$2:$D$886,2,FALSE)</f>
        <v>#N/A</v>
      </c>
      <c r="H5772" t="e">
        <f>+VLOOKUP(D5772,[4]Goal11!$I$2:$J$560,2,FALSE)</f>
        <v>#N/A</v>
      </c>
      <c r="I5772" t="str">
        <f>+VLOOKUP(D5772,[5]Goal17!$I$2:$J$4522,2,FALSE)</f>
        <v>55.90</v>
      </c>
      <c r="J5772" t="str">
        <f>+VLOOKUP(D5772,'[6]2G coverage'!$I$2:$J$3380,2,FALSE)</f>
        <v>95.00</v>
      </c>
    </row>
    <row r="5773" spans="1:10" x14ac:dyDescent="0.25">
      <c r="A5773">
        <v>462</v>
      </c>
      <c r="B5773" t="s">
        <v>5294</v>
      </c>
      <c r="C5773">
        <f t="shared" si="187"/>
        <v>2009</v>
      </c>
      <c r="D5773" t="str">
        <f t="shared" si="188"/>
        <v>4622009</v>
      </c>
      <c r="E5773" t="e">
        <f>+VLOOKUP(D5773,[2]WeightCountryEstimate!$C$2:$D$116,2,FALSE)</f>
        <v>#N/A</v>
      </c>
      <c r="F5773">
        <f>+VLOOKUP(D5773,'[3]Suff living area by country'!$J$2:$K$423,2,FALSE)</f>
        <v>61.3</v>
      </c>
      <c r="G5773" t="e">
        <f>+VLOOKUP(D5773,'[1]Freight vol by country &amp; year'!$C$2:$D$886,2,FALSE)</f>
        <v>#N/A</v>
      </c>
      <c r="H5773" t="e">
        <f>+VLOOKUP(D5773,[4]Goal11!$I$2:$J$560,2,FALSE)</f>
        <v>#N/A</v>
      </c>
      <c r="I5773" t="str">
        <f>+VLOOKUP(D5773,[5]Goal17!$I$2:$J$4522,2,FALSE)</f>
        <v>24.80</v>
      </c>
      <c r="J5773" t="str">
        <f>+VLOOKUP(D5773,'[6]2G coverage'!$I$2:$J$3380,2,FALSE)</f>
        <v>100.00</v>
      </c>
    </row>
    <row r="5774" spans="1:10" x14ac:dyDescent="0.25">
      <c r="A5774">
        <v>466</v>
      </c>
      <c r="B5774" t="s">
        <v>5295</v>
      </c>
      <c r="C5774">
        <f t="shared" si="187"/>
        <v>2009</v>
      </c>
      <c r="D5774" t="str">
        <f t="shared" si="188"/>
        <v>4662009</v>
      </c>
      <c r="E5774" t="e">
        <f>+VLOOKUP(D5774,[2]WeightCountryEstimate!$C$2:$D$116,2,FALSE)</f>
        <v>#N/A</v>
      </c>
      <c r="F5774" t="e">
        <f>+VLOOKUP(D5774,'[3]Suff living area by country'!$J$2:$K$423,2,FALSE)</f>
        <v>#N/A</v>
      </c>
      <c r="G5774" t="e">
        <f>+VLOOKUP(D5774,'[1]Freight vol by country &amp; year'!$C$2:$D$886,2,FALSE)</f>
        <v>#N/A</v>
      </c>
      <c r="H5774" t="e">
        <f>+VLOOKUP(D5774,[4]Goal11!$I$2:$J$560,2,FALSE)</f>
        <v>#N/A</v>
      </c>
      <c r="I5774" t="str">
        <f>+VLOOKUP(D5774,[5]Goal17!$I$2:$J$4522,2,FALSE)</f>
        <v>1.80</v>
      </c>
      <c r="J5774" t="e">
        <f>+VLOOKUP(D5774,'[6]2G coverage'!$I$2:$J$3380,2,FALSE)</f>
        <v>#N/A</v>
      </c>
    </row>
    <row r="5775" spans="1:10" x14ac:dyDescent="0.25">
      <c r="A5775">
        <v>470</v>
      </c>
      <c r="B5775" t="s">
        <v>5296</v>
      </c>
      <c r="C5775">
        <f t="shared" si="187"/>
        <v>2009</v>
      </c>
      <c r="D5775" t="str">
        <f t="shared" si="188"/>
        <v>4702009</v>
      </c>
      <c r="E5775" t="e">
        <f>+VLOOKUP(D5775,[2]WeightCountryEstimate!$C$2:$D$116,2,FALSE)</f>
        <v>#N/A</v>
      </c>
      <c r="F5775" t="e">
        <f>+VLOOKUP(D5775,'[3]Suff living area by country'!$J$2:$K$423,2,FALSE)</f>
        <v>#N/A</v>
      </c>
      <c r="G5775" t="e">
        <f>+VLOOKUP(D5775,'[1]Freight vol by country &amp; year'!$C$2:$D$886,2,FALSE)</f>
        <v>#N/A</v>
      </c>
      <c r="H5775" t="e">
        <f>+VLOOKUP(D5775,[4]Goal11!$I$2:$J$560,2,FALSE)</f>
        <v>#N/A</v>
      </c>
      <c r="I5775" t="str">
        <f>+VLOOKUP(D5775,[5]Goal17!$I$2:$J$4522,2,FALSE)</f>
        <v>58.86</v>
      </c>
      <c r="J5775" t="str">
        <f>+VLOOKUP(D5775,'[6]2G coverage'!$I$2:$J$3380,2,FALSE)</f>
        <v>100.00</v>
      </c>
    </row>
    <row r="5776" spans="1:10" x14ac:dyDescent="0.25">
      <c r="A5776">
        <v>474</v>
      </c>
      <c r="B5776" t="s">
        <v>5297</v>
      </c>
      <c r="C5776">
        <f t="shared" si="187"/>
        <v>2009</v>
      </c>
      <c r="D5776" t="str">
        <f t="shared" si="188"/>
        <v>4742009</v>
      </c>
      <c r="E5776" t="e">
        <f>+VLOOKUP(D5776,[2]WeightCountryEstimate!$C$2:$D$116,2,FALSE)</f>
        <v>#N/A</v>
      </c>
      <c r="F5776" t="e">
        <f>+VLOOKUP(D5776,'[3]Suff living area by country'!$J$2:$K$423,2,FALSE)</f>
        <v>#N/A</v>
      </c>
      <c r="G5776" t="e">
        <f>+VLOOKUP(D5776,'[1]Freight vol by country &amp; year'!$C$2:$D$886,2,FALSE)</f>
        <v>#N/A</v>
      </c>
      <c r="H5776" t="e">
        <f>+VLOOKUP(D5776,[4]Goal11!$I$2:$J$560,2,FALSE)</f>
        <v>#N/A</v>
      </c>
      <c r="I5776" t="str">
        <f>+VLOOKUP(D5776,[5]Goal17!$I$2:$J$4522,2,FALSE)</f>
        <v>42.00</v>
      </c>
      <c r="J5776" t="e">
        <f>+VLOOKUP(D5776,'[6]2G coverage'!$I$2:$J$3380,2,FALSE)</f>
        <v>#N/A</v>
      </c>
    </row>
    <row r="5777" spans="1:10" x14ac:dyDescent="0.25">
      <c r="A5777">
        <v>478</v>
      </c>
      <c r="B5777" t="s">
        <v>5298</v>
      </c>
      <c r="C5777">
        <f t="shared" si="187"/>
        <v>2009</v>
      </c>
      <c r="D5777" t="str">
        <f t="shared" si="188"/>
        <v>4782009</v>
      </c>
      <c r="E5777" t="e">
        <f>+VLOOKUP(D5777,[2]WeightCountryEstimate!$C$2:$D$116,2,FALSE)</f>
        <v>#N/A</v>
      </c>
      <c r="F5777" t="e">
        <f>+VLOOKUP(D5777,'[3]Suff living area by country'!$J$2:$K$423,2,FALSE)</f>
        <v>#N/A</v>
      </c>
      <c r="G5777" t="e">
        <f>+VLOOKUP(D5777,'[1]Freight vol by country &amp; year'!$C$2:$D$886,2,FALSE)</f>
        <v>#N/A</v>
      </c>
      <c r="H5777" t="e">
        <f>+VLOOKUP(D5777,[4]Goal11!$I$2:$J$560,2,FALSE)</f>
        <v>#N/A</v>
      </c>
      <c r="I5777" t="str">
        <f>+VLOOKUP(D5777,[5]Goal17!$I$2:$J$4522,2,FALSE)</f>
        <v>2.28</v>
      </c>
      <c r="J5777" t="e">
        <f>+VLOOKUP(D5777,'[6]2G coverage'!$I$2:$J$3380,2,FALSE)</f>
        <v>#N/A</v>
      </c>
    </row>
    <row r="5778" spans="1:10" x14ac:dyDescent="0.25">
      <c r="A5778">
        <v>480</v>
      </c>
      <c r="B5778" t="s">
        <v>5299</v>
      </c>
      <c r="C5778">
        <f t="shared" si="187"/>
        <v>2009</v>
      </c>
      <c r="D5778" t="str">
        <f t="shared" si="188"/>
        <v>4802009</v>
      </c>
      <c r="E5778" t="e">
        <f>+VLOOKUP(D5778,[2]WeightCountryEstimate!$C$2:$D$116,2,FALSE)</f>
        <v>#N/A</v>
      </c>
      <c r="F5778" t="e">
        <f>+VLOOKUP(D5778,'[3]Suff living area by country'!$J$2:$K$423,2,FALSE)</f>
        <v>#N/A</v>
      </c>
      <c r="G5778" t="e">
        <f>+VLOOKUP(D5778,'[1]Freight vol by country &amp; year'!$C$2:$D$886,2,FALSE)</f>
        <v>#N/A</v>
      </c>
      <c r="H5778" t="e">
        <f>+VLOOKUP(D5778,[4]Goal11!$I$2:$J$560,2,FALSE)</f>
        <v>#N/A</v>
      </c>
      <c r="I5778" t="str">
        <f>+VLOOKUP(D5778,[5]Goal17!$I$2:$J$4522,2,FALSE)</f>
        <v>22.51</v>
      </c>
      <c r="J5778" t="str">
        <f>+VLOOKUP(D5778,'[6]2G coverage'!$I$2:$J$3380,2,FALSE)</f>
        <v>99.00</v>
      </c>
    </row>
    <row r="5779" spans="1:10" x14ac:dyDescent="0.25">
      <c r="A5779">
        <v>484</v>
      </c>
      <c r="B5779" t="s">
        <v>5300</v>
      </c>
      <c r="C5779">
        <f t="shared" si="187"/>
        <v>2009</v>
      </c>
      <c r="D5779" t="str">
        <f t="shared" si="188"/>
        <v>4842009</v>
      </c>
      <c r="E5779" t="e">
        <f>+VLOOKUP(D5779,[2]WeightCountryEstimate!$C$2:$D$116,2,FALSE)</f>
        <v>#N/A</v>
      </c>
      <c r="F5779" t="e">
        <f>+VLOOKUP(D5779,'[3]Suff living area by country'!$J$2:$K$423,2,FALSE)</f>
        <v>#N/A</v>
      </c>
      <c r="G5779" t="e">
        <f>+VLOOKUP(D5779,'[1]Freight vol by country &amp; year'!$C$2:$D$886,2,FALSE)</f>
        <v>#N/A</v>
      </c>
      <c r="H5779" t="e">
        <f>+VLOOKUP(D5779,[4]Goal11!$I$2:$J$560,2,FALSE)</f>
        <v>#N/A</v>
      </c>
      <c r="I5779" t="str">
        <f>+VLOOKUP(D5779,[5]Goal17!$I$2:$J$4522,2,FALSE)</f>
        <v>26.34</v>
      </c>
      <c r="J5779" t="str">
        <f>+VLOOKUP(D5779,'[6]2G coverage'!$I$2:$J$3380,2,FALSE)</f>
        <v>99.90</v>
      </c>
    </row>
    <row r="5780" spans="1:10" x14ac:dyDescent="0.25">
      <c r="A5780">
        <v>485</v>
      </c>
      <c r="B5780" t="s">
        <v>5301</v>
      </c>
      <c r="C5780">
        <f t="shared" si="187"/>
        <v>2009</v>
      </c>
      <c r="D5780" t="str">
        <f t="shared" si="188"/>
        <v>4852009</v>
      </c>
      <c r="E5780" t="e">
        <f>+VLOOKUP(D5780,[2]WeightCountryEstimate!$C$2:$D$116,2,FALSE)</f>
        <v>#N/A</v>
      </c>
      <c r="F5780" t="e">
        <f>+VLOOKUP(D5780,'[3]Suff living area by country'!$J$2:$K$423,2,FALSE)</f>
        <v>#N/A</v>
      </c>
      <c r="G5780" t="e">
        <f>+VLOOKUP(D5780,'[1]Freight vol by country &amp; year'!$C$2:$D$886,2,FALSE)</f>
        <v>#N/A</v>
      </c>
      <c r="H5780" t="e">
        <f>+VLOOKUP(D5780,[4]Goal11!$I$2:$J$560,2,FALSE)</f>
        <v>#N/A</v>
      </c>
      <c r="I5780" t="e">
        <f>+VLOOKUP(D5780,[5]Goal17!$I$2:$J$4522,2,FALSE)</f>
        <v>#N/A</v>
      </c>
      <c r="J5780" t="e">
        <f>+VLOOKUP(D5780,'[6]2G coverage'!$I$2:$J$3380,2,FALSE)</f>
        <v>#N/A</v>
      </c>
    </row>
    <row r="5781" spans="1:10" x14ac:dyDescent="0.25">
      <c r="A5781">
        <v>492</v>
      </c>
      <c r="B5781" t="s">
        <v>5302</v>
      </c>
      <c r="C5781">
        <f t="shared" si="187"/>
        <v>2009</v>
      </c>
      <c r="D5781" t="str">
        <f t="shared" si="188"/>
        <v>4922009</v>
      </c>
      <c r="E5781" t="e">
        <f>+VLOOKUP(D5781,[2]WeightCountryEstimate!$C$2:$D$116,2,FALSE)</f>
        <v>#N/A</v>
      </c>
      <c r="F5781" t="e">
        <f>+VLOOKUP(D5781,'[3]Suff living area by country'!$J$2:$K$423,2,FALSE)</f>
        <v>#N/A</v>
      </c>
      <c r="G5781" t="e">
        <f>+VLOOKUP(D5781,'[1]Freight vol by country &amp; year'!$C$2:$D$886,2,FALSE)</f>
        <v>#N/A</v>
      </c>
      <c r="H5781" t="e">
        <f>+VLOOKUP(D5781,[4]Goal11!$I$2:$J$560,2,FALSE)</f>
        <v>#N/A</v>
      </c>
      <c r="I5781" t="str">
        <f>+VLOOKUP(D5781,[5]Goal17!$I$2:$J$4522,2,FALSE)</f>
        <v>70.10</v>
      </c>
      <c r="J5781" t="str">
        <f>+VLOOKUP(D5781,'[6]2G coverage'!$I$2:$J$3380,2,FALSE)</f>
        <v>100.00</v>
      </c>
    </row>
    <row r="5782" spans="1:10" x14ac:dyDescent="0.25">
      <c r="A5782">
        <v>496</v>
      </c>
      <c r="B5782" t="s">
        <v>5303</v>
      </c>
      <c r="C5782">
        <f t="shared" si="187"/>
        <v>2009</v>
      </c>
      <c r="D5782" t="str">
        <f t="shared" si="188"/>
        <v>4962009</v>
      </c>
      <c r="E5782" t="e">
        <f>+VLOOKUP(D5782,[2]WeightCountryEstimate!$C$2:$D$116,2,FALSE)</f>
        <v>#N/A</v>
      </c>
      <c r="F5782" t="e">
        <f>+VLOOKUP(D5782,'[3]Suff living area by country'!$J$2:$K$423,2,FALSE)</f>
        <v>#N/A</v>
      </c>
      <c r="G5782" t="e">
        <f>+VLOOKUP(D5782,'[1]Freight vol by country &amp; year'!$C$2:$D$886,2,FALSE)</f>
        <v>#N/A</v>
      </c>
      <c r="H5782" t="e">
        <f>+VLOOKUP(D5782,[4]Goal11!$I$2:$J$560,2,FALSE)</f>
        <v>#N/A</v>
      </c>
      <c r="I5782" t="str">
        <f>+VLOOKUP(D5782,[5]Goal17!$I$2:$J$4522,2,FALSE)</f>
        <v>10.00</v>
      </c>
      <c r="J5782" t="str">
        <f>+VLOOKUP(D5782,'[6]2G coverage'!$I$2:$J$3380,2,FALSE)</f>
        <v>82.18</v>
      </c>
    </row>
    <row r="5783" spans="1:10" x14ac:dyDescent="0.25">
      <c r="A5783">
        <v>498</v>
      </c>
      <c r="B5783" t="s">
        <v>5304</v>
      </c>
      <c r="C5783">
        <f t="shared" si="187"/>
        <v>2009</v>
      </c>
      <c r="D5783" t="str">
        <f t="shared" si="188"/>
        <v>4982009</v>
      </c>
      <c r="E5783" t="e">
        <f>+VLOOKUP(D5783,[2]WeightCountryEstimate!$C$2:$D$116,2,FALSE)</f>
        <v>#N/A</v>
      </c>
      <c r="F5783" t="e">
        <f>+VLOOKUP(D5783,'[3]Suff living area by country'!$J$2:$K$423,2,FALSE)</f>
        <v>#N/A</v>
      </c>
      <c r="G5783" t="e">
        <f>+VLOOKUP(D5783,'[1]Freight vol by country &amp; year'!$C$2:$D$886,2,FALSE)</f>
        <v>#N/A</v>
      </c>
      <c r="H5783" t="e">
        <f>+VLOOKUP(D5783,[4]Goal11!$I$2:$J$560,2,FALSE)</f>
        <v>#N/A</v>
      </c>
      <c r="I5783" t="str">
        <f>+VLOOKUP(D5783,[5]Goal17!$I$2:$J$4522,2,FALSE)</f>
        <v>27.50</v>
      </c>
      <c r="J5783" t="e">
        <f>+VLOOKUP(D5783,'[6]2G coverage'!$I$2:$J$3380,2,FALSE)</f>
        <v>#N/A</v>
      </c>
    </row>
    <row r="5784" spans="1:10" x14ac:dyDescent="0.25">
      <c r="A5784">
        <v>499</v>
      </c>
      <c r="B5784" t="s">
        <v>5305</v>
      </c>
      <c r="C5784">
        <f t="shared" si="187"/>
        <v>2009</v>
      </c>
      <c r="D5784" t="str">
        <f t="shared" si="188"/>
        <v>4992009</v>
      </c>
      <c r="E5784" t="e">
        <f>+VLOOKUP(D5784,[2]WeightCountryEstimate!$C$2:$D$116,2,FALSE)</f>
        <v>#N/A</v>
      </c>
      <c r="F5784" t="e">
        <f>+VLOOKUP(D5784,'[3]Suff living area by country'!$J$2:$K$423,2,FALSE)</f>
        <v>#N/A</v>
      </c>
      <c r="G5784" t="e">
        <f>+VLOOKUP(D5784,'[1]Freight vol by country &amp; year'!$C$2:$D$886,2,FALSE)</f>
        <v>#N/A</v>
      </c>
      <c r="H5784" t="e">
        <f>+VLOOKUP(D5784,[4]Goal11!$I$2:$J$560,2,FALSE)</f>
        <v>#N/A</v>
      </c>
      <c r="I5784" t="str">
        <f>+VLOOKUP(D5784,[5]Goal17!$I$2:$J$4522,2,FALSE)</f>
        <v>35.10</v>
      </c>
      <c r="J5784" t="str">
        <f>+VLOOKUP(D5784,'[6]2G coverage'!$I$2:$J$3380,2,FALSE)</f>
        <v>100.00</v>
      </c>
    </row>
    <row r="5785" spans="1:10" x14ac:dyDescent="0.25">
      <c r="A5785">
        <v>500</v>
      </c>
      <c r="B5785" t="s">
        <v>5306</v>
      </c>
      <c r="C5785">
        <f t="shared" si="187"/>
        <v>2009</v>
      </c>
      <c r="D5785" t="str">
        <f t="shared" si="188"/>
        <v>5002009</v>
      </c>
      <c r="E5785" t="e">
        <f>+VLOOKUP(D5785,[2]WeightCountryEstimate!$C$2:$D$116,2,FALSE)</f>
        <v>#N/A</v>
      </c>
      <c r="F5785" t="e">
        <f>+VLOOKUP(D5785,'[3]Suff living area by country'!$J$2:$K$423,2,FALSE)</f>
        <v>#N/A</v>
      </c>
      <c r="G5785" t="e">
        <f>+VLOOKUP(D5785,'[1]Freight vol by country &amp; year'!$C$2:$D$886,2,FALSE)</f>
        <v>#N/A</v>
      </c>
      <c r="H5785" t="e">
        <f>+VLOOKUP(D5785,[4]Goal11!$I$2:$J$560,2,FALSE)</f>
        <v>#N/A</v>
      </c>
      <c r="I5785" t="str">
        <f>+VLOOKUP(D5785,[5]Goal17!$I$2:$J$4522,2,FALSE)</f>
        <v>20.26</v>
      </c>
      <c r="J5785" t="e">
        <f>+VLOOKUP(D5785,'[6]2G coverage'!$I$2:$J$3380,2,FALSE)</f>
        <v>#N/A</v>
      </c>
    </row>
    <row r="5786" spans="1:10" x14ac:dyDescent="0.25">
      <c r="A5786">
        <v>504</v>
      </c>
      <c r="B5786" t="s">
        <v>5307</v>
      </c>
      <c r="C5786">
        <f t="shared" si="187"/>
        <v>2009</v>
      </c>
      <c r="D5786" t="str">
        <f t="shared" si="188"/>
        <v>5042009</v>
      </c>
      <c r="E5786" t="e">
        <f>+VLOOKUP(D5786,[2]WeightCountryEstimate!$C$2:$D$116,2,FALSE)</f>
        <v>#N/A</v>
      </c>
      <c r="F5786" t="e">
        <f>+VLOOKUP(D5786,'[3]Suff living area by country'!$J$2:$K$423,2,FALSE)</f>
        <v>#N/A</v>
      </c>
      <c r="G5786" t="e">
        <f>+VLOOKUP(D5786,'[1]Freight vol by country &amp; year'!$C$2:$D$886,2,FALSE)</f>
        <v>#N/A</v>
      </c>
      <c r="H5786" t="e">
        <f>+VLOOKUP(D5786,[4]Goal11!$I$2:$J$560,2,FALSE)</f>
        <v>#N/A</v>
      </c>
      <c r="I5786" t="str">
        <f>+VLOOKUP(D5786,[5]Goal17!$I$2:$J$4522,2,FALSE)</f>
        <v>41.30</v>
      </c>
      <c r="J5786" t="str">
        <f>+VLOOKUP(D5786,'[6]2G coverage'!$I$2:$J$3380,2,FALSE)</f>
        <v>98.00</v>
      </c>
    </row>
    <row r="5787" spans="1:10" x14ac:dyDescent="0.25">
      <c r="A5787">
        <v>508</v>
      </c>
      <c r="B5787" t="s">
        <v>5308</v>
      </c>
      <c r="C5787">
        <f t="shared" si="187"/>
        <v>2009</v>
      </c>
      <c r="D5787" t="str">
        <f t="shared" si="188"/>
        <v>5082009</v>
      </c>
      <c r="E5787" t="e">
        <f>+VLOOKUP(D5787,[2]WeightCountryEstimate!$C$2:$D$116,2,FALSE)</f>
        <v>#N/A</v>
      </c>
      <c r="F5787">
        <f>+VLOOKUP(D5787,'[3]Suff living area by country'!$J$2:$K$423,2,FALSE)</f>
        <v>82.7</v>
      </c>
      <c r="G5787" t="e">
        <f>+VLOOKUP(D5787,'[1]Freight vol by country &amp; year'!$C$2:$D$886,2,FALSE)</f>
        <v>#N/A</v>
      </c>
      <c r="H5787" t="e">
        <f>+VLOOKUP(D5787,[4]Goal11!$I$2:$J$560,2,FALSE)</f>
        <v>#N/A</v>
      </c>
      <c r="I5787" t="str">
        <f>+VLOOKUP(D5787,[5]Goal17!$I$2:$J$4522,2,FALSE)</f>
        <v>2.68</v>
      </c>
      <c r="J5787" t="e">
        <f>+VLOOKUP(D5787,'[6]2G coverage'!$I$2:$J$3380,2,FALSE)</f>
        <v>#N/A</v>
      </c>
    </row>
    <row r="5788" spans="1:10" x14ac:dyDescent="0.25">
      <c r="A5788">
        <v>512</v>
      </c>
      <c r="B5788" t="s">
        <v>5309</v>
      </c>
      <c r="C5788">
        <f t="shared" si="187"/>
        <v>2009</v>
      </c>
      <c r="D5788" t="str">
        <f t="shared" si="188"/>
        <v>5122009</v>
      </c>
      <c r="E5788" t="e">
        <f>+VLOOKUP(D5788,[2]WeightCountryEstimate!$C$2:$D$116,2,FALSE)</f>
        <v>#N/A</v>
      </c>
      <c r="F5788" t="e">
        <f>+VLOOKUP(D5788,'[3]Suff living area by country'!$J$2:$K$423,2,FALSE)</f>
        <v>#N/A</v>
      </c>
      <c r="G5788" t="e">
        <f>+VLOOKUP(D5788,'[1]Freight vol by country &amp; year'!$C$2:$D$886,2,FALSE)</f>
        <v>#N/A</v>
      </c>
      <c r="H5788" t="e">
        <f>+VLOOKUP(D5788,[4]Goal11!$I$2:$J$560,2,FALSE)</f>
        <v>#N/A</v>
      </c>
      <c r="I5788" t="str">
        <f>+VLOOKUP(D5788,[5]Goal17!$I$2:$J$4522,2,FALSE)</f>
        <v>26.80</v>
      </c>
      <c r="J5788" t="str">
        <f>+VLOOKUP(D5788,'[6]2G coverage'!$I$2:$J$3380,2,FALSE)</f>
        <v>96.50</v>
      </c>
    </row>
    <row r="5789" spans="1:10" x14ac:dyDescent="0.25">
      <c r="A5789">
        <v>513</v>
      </c>
      <c r="B5789" t="s">
        <v>5310</v>
      </c>
      <c r="C5789">
        <f t="shared" si="187"/>
        <v>2009</v>
      </c>
      <c r="D5789" t="str">
        <f t="shared" si="188"/>
        <v>5132009</v>
      </c>
      <c r="E5789" t="e">
        <f>+VLOOKUP(D5789,[2]WeightCountryEstimate!$C$2:$D$116,2,FALSE)</f>
        <v>#N/A</v>
      </c>
      <c r="F5789" t="e">
        <f>+VLOOKUP(D5789,'[3]Suff living area by country'!$J$2:$K$423,2,FALSE)</f>
        <v>#N/A</v>
      </c>
      <c r="G5789" t="e">
        <f>+VLOOKUP(D5789,'[1]Freight vol by country &amp; year'!$C$2:$D$886,2,FALSE)</f>
        <v>#N/A</v>
      </c>
      <c r="H5789" t="e">
        <f>+VLOOKUP(D5789,[4]Goal11!$I$2:$J$560,2,FALSE)</f>
        <v>#N/A</v>
      </c>
      <c r="I5789" t="str">
        <f>+VLOOKUP(D5789,[5]Goal17!$I$2:$J$4522,2,FALSE)</f>
        <v>60.82</v>
      </c>
      <c r="J5789" t="str">
        <f>+VLOOKUP(D5789,'[6]2G coverage'!$I$2:$J$3380,2,FALSE)</f>
        <v>98.81</v>
      </c>
    </row>
    <row r="5790" spans="1:10" x14ac:dyDescent="0.25">
      <c r="A5790">
        <v>514</v>
      </c>
      <c r="B5790" t="s">
        <v>5311</v>
      </c>
      <c r="C5790">
        <f t="shared" si="187"/>
        <v>2009</v>
      </c>
      <c r="D5790" t="str">
        <f t="shared" si="188"/>
        <v>5142009</v>
      </c>
      <c r="E5790" t="e">
        <f>+VLOOKUP(D5790,[2]WeightCountryEstimate!$C$2:$D$116,2,FALSE)</f>
        <v>#N/A</v>
      </c>
      <c r="F5790" t="e">
        <f>+VLOOKUP(D5790,'[3]Suff living area by country'!$J$2:$K$423,2,FALSE)</f>
        <v>#N/A</v>
      </c>
      <c r="G5790" t="e">
        <f>+VLOOKUP(D5790,'[1]Freight vol by country &amp; year'!$C$2:$D$886,2,FALSE)</f>
        <v>#N/A</v>
      </c>
      <c r="H5790" t="e">
        <f>+VLOOKUP(D5790,[4]Goal11!$I$2:$J$560,2,FALSE)</f>
        <v>#N/A</v>
      </c>
      <c r="I5790" t="str">
        <f>+VLOOKUP(D5790,[5]Goal17!$I$2:$J$4522,2,FALSE)</f>
        <v>62.90</v>
      </c>
      <c r="J5790" t="str">
        <f>+VLOOKUP(D5790,'[6]2G coverage'!$I$2:$J$3380,2,FALSE)</f>
        <v>84.70</v>
      </c>
    </row>
    <row r="5791" spans="1:10" x14ac:dyDescent="0.25">
      <c r="A5791">
        <v>515</v>
      </c>
      <c r="B5791" t="s">
        <v>5312</v>
      </c>
      <c r="C5791">
        <f t="shared" si="187"/>
        <v>2009</v>
      </c>
      <c r="D5791" t="str">
        <f t="shared" si="188"/>
        <v>5152009</v>
      </c>
      <c r="E5791" t="e">
        <f>+VLOOKUP(D5791,[2]WeightCountryEstimate!$C$2:$D$116,2,FALSE)</f>
        <v>#N/A</v>
      </c>
      <c r="F5791" t="e">
        <f>+VLOOKUP(D5791,'[3]Suff living area by country'!$J$2:$K$423,2,FALSE)</f>
        <v>#N/A</v>
      </c>
      <c r="G5791" t="e">
        <f>+VLOOKUP(D5791,'[1]Freight vol by country &amp; year'!$C$2:$D$886,2,FALSE)</f>
        <v>#N/A</v>
      </c>
      <c r="H5791" t="e">
        <f>+VLOOKUP(D5791,[4]Goal11!$I$2:$J$560,2,FALSE)</f>
        <v>#N/A</v>
      </c>
      <c r="I5791" t="str">
        <f>+VLOOKUP(D5791,[5]Goal17!$I$2:$J$4522,2,FALSE)</f>
        <v>17.60</v>
      </c>
      <c r="J5791" t="str">
        <f>+VLOOKUP(D5791,'[6]2G coverage'!$I$2:$J$3380,2,FALSE)</f>
        <v>98.93</v>
      </c>
    </row>
    <row r="5792" spans="1:10" x14ac:dyDescent="0.25">
      <c r="A5792">
        <v>516</v>
      </c>
      <c r="B5792" t="s">
        <v>5313</v>
      </c>
      <c r="C5792">
        <f t="shared" si="187"/>
        <v>2009</v>
      </c>
      <c r="D5792" t="str">
        <f t="shared" si="188"/>
        <v>5162009</v>
      </c>
      <c r="E5792" t="e">
        <f>+VLOOKUP(D5792,[2]WeightCountryEstimate!$C$2:$D$116,2,FALSE)</f>
        <v>#N/A</v>
      </c>
      <c r="F5792" t="e">
        <f>+VLOOKUP(D5792,'[3]Suff living area by country'!$J$2:$K$423,2,FALSE)</f>
        <v>#N/A</v>
      </c>
      <c r="G5792" t="e">
        <f>+VLOOKUP(D5792,'[1]Freight vol by country &amp; year'!$C$2:$D$886,2,FALSE)</f>
        <v>#N/A</v>
      </c>
      <c r="H5792" t="e">
        <f>+VLOOKUP(D5792,[4]Goal11!$I$2:$J$560,2,FALSE)</f>
        <v>#N/A</v>
      </c>
      <c r="I5792" t="str">
        <f>+VLOOKUP(D5792,[5]Goal17!$I$2:$J$4522,2,FALSE)</f>
        <v>6.50</v>
      </c>
      <c r="J5792" t="str">
        <f>+VLOOKUP(D5792,'[6]2G coverage'!$I$2:$J$3380,2,FALSE)</f>
        <v>78.00</v>
      </c>
    </row>
    <row r="5793" spans="1:10" x14ac:dyDescent="0.25">
      <c r="A5793">
        <v>518</v>
      </c>
      <c r="B5793" t="s">
        <v>5314</v>
      </c>
      <c r="C5793">
        <f t="shared" si="187"/>
        <v>2009</v>
      </c>
      <c r="D5793" t="str">
        <f t="shared" si="188"/>
        <v>5182009</v>
      </c>
      <c r="E5793" t="e">
        <f>+VLOOKUP(D5793,[2]WeightCountryEstimate!$C$2:$D$116,2,FALSE)</f>
        <v>#N/A</v>
      </c>
      <c r="F5793" t="e">
        <f>+VLOOKUP(D5793,'[3]Suff living area by country'!$J$2:$K$423,2,FALSE)</f>
        <v>#N/A</v>
      </c>
      <c r="G5793" t="e">
        <f>+VLOOKUP(D5793,'[1]Freight vol by country &amp; year'!$C$2:$D$886,2,FALSE)</f>
        <v>#N/A</v>
      </c>
      <c r="H5793" t="e">
        <f>+VLOOKUP(D5793,[4]Goal11!$I$2:$J$560,2,FALSE)</f>
        <v>#N/A</v>
      </c>
      <c r="I5793" t="e">
        <f>+VLOOKUP(D5793,[5]Goal17!$I$2:$J$4522,2,FALSE)</f>
        <v>#N/A</v>
      </c>
      <c r="J5793" t="e">
        <f>+VLOOKUP(D5793,'[6]2G coverage'!$I$2:$J$3380,2,FALSE)</f>
        <v>#N/A</v>
      </c>
    </row>
    <row r="5794" spans="1:10" x14ac:dyDescent="0.25">
      <c r="A5794">
        <v>520</v>
      </c>
      <c r="B5794" t="s">
        <v>5315</v>
      </c>
      <c r="C5794">
        <f t="shared" si="187"/>
        <v>2009</v>
      </c>
      <c r="D5794" t="str">
        <f t="shared" si="188"/>
        <v>5202009</v>
      </c>
      <c r="E5794" t="e">
        <f>+VLOOKUP(D5794,[2]WeightCountryEstimate!$C$2:$D$116,2,FALSE)</f>
        <v>#N/A</v>
      </c>
      <c r="F5794" t="e">
        <f>+VLOOKUP(D5794,'[3]Suff living area by country'!$J$2:$K$423,2,FALSE)</f>
        <v>#N/A</v>
      </c>
      <c r="G5794" t="e">
        <f>+VLOOKUP(D5794,'[1]Freight vol by country &amp; year'!$C$2:$D$886,2,FALSE)</f>
        <v>#N/A</v>
      </c>
      <c r="H5794" t="e">
        <f>+VLOOKUP(D5794,[4]Goal11!$I$2:$J$560,2,FALSE)</f>
        <v>#N/A</v>
      </c>
      <c r="I5794" t="e">
        <f>+VLOOKUP(D5794,[5]Goal17!$I$2:$J$4522,2,FALSE)</f>
        <v>#N/A</v>
      </c>
      <c r="J5794" t="e">
        <f>+VLOOKUP(D5794,'[6]2G coverage'!$I$2:$J$3380,2,FALSE)</f>
        <v>#N/A</v>
      </c>
    </row>
    <row r="5795" spans="1:10" x14ac:dyDescent="0.25">
      <c r="A5795">
        <v>524</v>
      </c>
      <c r="B5795" t="s">
        <v>5316</v>
      </c>
      <c r="C5795">
        <f t="shared" si="187"/>
        <v>2009</v>
      </c>
      <c r="D5795" t="str">
        <f t="shared" si="188"/>
        <v>5242009</v>
      </c>
      <c r="E5795" t="e">
        <f>+VLOOKUP(D5795,[2]WeightCountryEstimate!$C$2:$D$116,2,FALSE)</f>
        <v>#N/A</v>
      </c>
      <c r="F5795" t="e">
        <f>+VLOOKUP(D5795,'[3]Suff living area by country'!$J$2:$K$423,2,FALSE)</f>
        <v>#N/A</v>
      </c>
      <c r="G5795" t="e">
        <f>+VLOOKUP(D5795,'[1]Freight vol by country &amp; year'!$C$2:$D$886,2,FALSE)</f>
        <v>#N/A</v>
      </c>
      <c r="H5795" t="e">
        <f>+VLOOKUP(D5795,[4]Goal11!$I$2:$J$560,2,FALSE)</f>
        <v>#N/A</v>
      </c>
      <c r="I5795" t="str">
        <f>+VLOOKUP(D5795,[5]Goal17!$I$2:$J$4522,2,FALSE)</f>
        <v>1.97</v>
      </c>
      <c r="J5795" t="e">
        <f>+VLOOKUP(D5795,'[6]2G coverage'!$I$2:$J$3380,2,FALSE)</f>
        <v>#N/A</v>
      </c>
    </row>
    <row r="5796" spans="1:10" x14ac:dyDescent="0.25">
      <c r="A5796">
        <v>528</v>
      </c>
      <c r="B5796" t="s">
        <v>5317</v>
      </c>
      <c r="C5796">
        <f t="shared" si="187"/>
        <v>2009</v>
      </c>
      <c r="D5796" t="str">
        <f t="shared" si="188"/>
        <v>5282009</v>
      </c>
      <c r="E5796" t="e">
        <f>+VLOOKUP(D5796,[2]WeightCountryEstimate!$C$2:$D$116,2,FALSE)</f>
        <v>#N/A</v>
      </c>
      <c r="F5796" t="e">
        <f>+VLOOKUP(D5796,'[3]Suff living area by country'!$J$2:$K$423,2,FALSE)</f>
        <v>#N/A</v>
      </c>
      <c r="G5796" t="e">
        <f>+VLOOKUP(D5796,'[1]Freight vol by country &amp; year'!$C$2:$D$886,2,FALSE)</f>
        <v>#N/A</v>
      </c>
      <c r="H5796" t="e">
        <f>+VLOOKUP(D5796,[4]Goal11!$I$2:$J$560,2,FALSE)</f>
        <v>#N/A</v>
      </c>
      <c r="I5796" t="str">
        <f>+VLOOKUP(D5796,[5]Goal17!$I$2:$J$4522,2,FALSE)</f>
        <v>89.63</v>
      </c>
      <c r="J5796" t="e">
        <f>+VLOOKUP(D5796,'[6]2G coverage'!$I$2:$J$3380,2,FALSE)</f>
        <v>#N/A</v>
      </c>
    </row>
    <row r="5797" spans="1:10" x14ac:dyDescent="0.25">
      <c r="A5797">
        <v>531</v>
      </c>
      <c r="B5797" t="s">
        <v>5318</v>
      </c>
      <c r="C5797">
        <f t="shared" si="187"/>
        <v>2009</v>
      </c>
      <c r="D5797" t="str">
        <f t="shared" si="188"/>
        <v>5312009</v>
      </c>
      <c r="E5797" t="e">
        <f>+VLOOKUP(D5797,[2]WeightCountryEstimate!$C$2:$D$116,2,FALSE)</f>
        <v>#N/A</v>
      </c>
      <c r="F5797" t="e">
        <f>+VLOOKUP(D5797,'[3]Suff living area by country'!$J$2:$K$423,2,FALSE)</f>
        <v>#N/A</v>
      </c>
      <c r="G5797" t="e">
        <f>+VLOOKUP(D5797,'[1]Freight vol by country &amp; year'!$C$2:$D$886,2,FALSE)</f>
        <v>#N/A</v>
      </c>
      <c r="H5797" t="e">
        <f>+VLOOKUP(D5797,[4]Goal11!$I$2:$J$560,2,FALSE)</f>
        <v>#N/A</v>
      </c>
      <c r="I5797" t="e">
        <f>+VLOOKUP(D5797,[5]Goal17!$I$2:$J$4522,2,FALSE)</f>
        <v>#N/A</v>
      </c>
      <c r="J5797" t="e">
        <f>+VLOOKUP(D5797,'[6]2G coverage'!$I$2:$J$3380,2,FALSE)</f>
        <v>#N/A</v>
      </c>
    </row>
    <row r="5798" spans="1:10" x14ac:dyDescent="0.25">
      <c r="A5798">
        <v>533</v>
      </c>
      <c r="B5798" t="s">
        <v>5319</v>
      </c>
      <c r="C5798">
        <f t="shared" si="187"/>
        <v>2009</v>
      </c>
      <c r="D5798" t="str">
        <f t="shared" si="188"/>
        <v>5332009</v>
      </c>
      <c r="E5798" t="e">
        <f>+VLOOKUP(D5798,[2]WeightCountryEstimate!$C$2:$D$116,2,FALSE)</f>
        <v>#N/A</v>
      </c>
      <c r="F5798" t="e">
        <f>+VLOOKUP(D5798,'[3]Suff living area by country'!$J$2:$K$423,2,FALSE)</f>
        <v>#N/A</v>
      </c>
      <c r="G5798" t="e">
        <f>+VLOOKUP(D5798,'[1]Freight vol by country &amp; year'!$C$2:$D$886,2,FALSE)</f>
        <v>#N/A</v>
      </c>
      <c r="H5798" t="e">
        <f>+VLOOKUP(D5798,[4]Goal11!$I$2:$J$560,2,FALSE)</f>
        <v>#N/A</v>
      </c>
      <c r="I5798" t="str">
        <f>+VLOOKUP(D5798,[5]Goal17!$I$2:$J$4522,2,FALSE)</f>
        <v>58.00</v>
      </c>
      <c r="J5798" t="e">
        <f>+VLOOKUP(D5798,'[6]2G coverage'!$I$2:$J$3380,2,FALSE)</f>
        <v>#N/A</v>
      </c>
    </row>
    <row r="5799" spans="1:10" x14ac:dyDescent="0.25">
      <c r="A5799">
        <v>534</v>
      </c>
      <c r="B5799" t="s">
        <v>5320</v>
      </c>
      <c r="C5799">
        <f t="shared" si="187"/>
        <v>2009</v>
      </c>
      <c r="D5799" t="str">
        <f t="shared" si="188"/>
        <v>5342009</v>
      </c>
      <c r="E5799" t="e">
        <f>+VLOOKUP(D5799,[2]WeightCountryEstimate!$C$2:$D$116,2,FALSE)</f>
        <v>#N/A</v>
      </c>
      <c r="F5799" t="e">
        <f>+VLOOKUP(D5799,'[3]Suff living area by country'!$J$2:$K$423,2,FALSE)</f>
        <v>#N/A</v>
      </c>
      <c r="G5799" t="e">
        <f>+VLOOKUP(D5799,'[1]Freight vol by country &amp; year'!$C$2:$D$886,2,FALSE)</f>
        <v>#N/A</v>
      </c>
      <c r="H5799" t="e">
        <f>+VLOOKUP(D5799,[4]Goal11!$I$2:$J$560,2,FALSE)</f>
        <v>#N/A</v>
      </c>
      <c r="I5799" t="e">
        <f>+VLOOKUP(D5799,[5]Goal17!$I$2:$J$4522,2,FALSE)</f>
        <v>#N/A</v>
      </c>
      <c r="J5799" t="e">
        <f>+VLOOKUP(D5799,'[6]2G coverage'!$I$2:$J$3380,2,FALSE)</f>
        <v>#N/A</v>
      </c>
    </row>
    <row r="5800" spans="1:10" x14ac:dyDescent="0.25">
      <c r="A5800">
        <v>535</v>
      </c>
      <c r="B5800" t="s">
        <v>5321</v>
      </c>
      <c r="C5800">
        <f t="shared" si="187"/>
        <v>2009</v>
      </c>
      <c r="D5800" t="str">
        <f t="shared" si="188"/>
        <v>5352009</v>
      </c>
      <c r="E5800" t="e">
        <f>+VLOOKUP(D5800,[2]WeightCountryEstimate!$C$2:$D$116,2,FALSE)</f>
        <v>#N/A</v>
      </c>
      <c r="F5800" t="e">
        <f>+VLOOKUP(D5800,'[3]Suff living area by country'!$J$2:$K$423,2,FALSE)</f>
        <v>#N/A</v>
      </c>
      <c r="G5800" t="e">
        <f>+VLOOKUP(D5800,'[1]Freight vol by country &amp; year'!$C$2:$D$886,2,FALSE)</f>
        <v>#N/A</v>
      </c>
      <c r="H5800" t="e">
        <f>+VLOOKUP(D5800,[4]Goal11!$I$2:$J$560,2,FALSE)</f>
        <v>#N/A</v>
      </c>
      <c r="I5800" t="e">
        <f>+VLOOKUP(D5800,[5]Goal17!$I$2:$J$4522,2,FALSE)</f>
        <v>#N/A</v>
      </c>
      <c r="J5800" t="e">
        <f>+VLOOKUP(D5800,'[6]2G coverage'!$I$2:$J$3380,2,FALSE)</f>
        <v>#N/A</v>
      </c>
    </row>
    <row r="5801" spans="1:10" x14ac:dyDescent="0.25">
      <c r="A5801">
        <v>540</v>
      </c>
      <c r="B5801" t="s">
        <v>5322</v>
      </c>
      <c r="C5801">
        <f t="shared" si="187"/>
        <v>2009</v>
      </c>
      <c r="D5801" t="str">
        <f t="shared" si="188"/>
        <v>5402009</v>
      </c>
      <c r="E5801" t="e">
        <f>+VLOOKUP(D5801,[2]WeightCountryEstimate!$C$2:$D$116,2,FALSE)</f>
        <v>#N/A</v>
      </c>
      <c r="F5801" t="e">
        <f>+VLOOKUP(D5801,'[3]Suff living area by country'!$J$2:$K$423,2,FALSE)</f>
        <v>#N/A</v>
      </c>
      <c r="G5801" t="e">
        <f>+VLOOKUP(D5801,'[1]Freight vol by country &amp; year'!$C$2:$D$886,2,FALSE)</f>
        <v>#N/A</v>
      </c>
      <c r="H5801" t="e">
        <f>+VLOOKUP(D5801,[4]Goal11!$I$2:$J$560,2,FALSE)</f>
        <v>#N/A</v>
      </c>
      <c r="I5801" t="str">
        <f>+VLOOKUP(D5801,[5]Goal17!$I$2:$J$4522,2,FALSE)</f>
        <v>33.99</v>
      </c>
      <c r="J5801" t="str">
        <f>+VLOOKUP(D5801,'[6]2G coverage'!$I$2:$J$3380,2,FALSE)</f>
        <v>89.00</v>
      </c>
    </row>
    <row r="5802" spans="1:10" x14ac:dyDescent="0.25">
      <c r="A5802">
        <v>543</v>
      </c>
      <c r="B5802" t="s">
        <v>5323</v>
      </c>
      <c r="C5802">
        <f t="shared" ref="C5802:C5865" si="189">+C5507+1</f>
        <v>2009</v>
      </c>
      <c r="D5802" t="str">
        <f t="shared" si="188"/>
        <v>5432009</v>
      </c>
      <c r="E5802" t="e">
        <f>+VLOOKUP(D5802,[2]WeightCountryEstimate!$C$2:$D$116,2,FALSE)</f>
        <v>#N/A</v>
      </c>
      <c r="F5802" t="e">
        <f>+VLOOKUP(D5802,'[3]Suff living area by country'!$J$2:$K$423,2,FALSE)</f>
        <v>#N/A</v>
      </c>
      <c r="G5802" t="e">
        <f>+VLOOKUP(D5802,'[1]Freight vol by country &amp; year'!$C$2:$D$886,2,FALSE)</f>
        <v>#N/A</v>
      </c>
      <c r="H5802" t="e">
        <f>+VLOOKUP(D5802,[4]Goal11!$I$2:$J$560,2,FALSE)</f>
        <v>#N/A</v>
      </c>
      <c r="I5802" t="str">
        <f>+VLOOKUP(D5802,[5]Goal17!$I$2:$J$4522,2,FALSE)</f>
        <v>6.41</v>
      </c>
      <c r="J5802" t="str">
        <f>+VLOOKUP(D5802,'[6]2G coverage'!$I$2:$J$3380,2,FALSE)</f>
        <v>77.81</v>
      </c>
    </row>
    <row r="5803" spans="1:10" x14ac:dyDescent="0.25">
      <c r="A5803">
        <v>548</v>
      </c>
      <c r="B5803" t="s">
        <v>5324</v>
      </c>
      <c r="C5803">
        <f t="shared" si="189"/>
        <v>2009</v>
      </c>
      <c r="D5803" t="str">
        <f t="shared" si="188"/>
        <v>5482009</v>
      </c>
      <c r="E5803" t="e">
        <f>+VLOOKUP(D5803,[2]WeightCountryEstimate!$C$2:$D$116,2,FALSE)</f>
        <v>#N/A</v>
      </c>
      <c r="F5803" t="e">
        <f>+VLOOKUP(D5803,'[3]Suff living area by country'!$J$2:$K$423,2,FALSE)</f>
        <v>#N/A</v>
      </c>
      <c r="G5803" t="e">
        <f>+VLOOKUP(D5803,'[1]Freight vol by country &amp; year'!$C$2:$D$886,2,FALSE)</f>
        <v>#N/A</v>
      </c>
      <c r="H5803" t="e">
        <f>+VLOOKUP(D5803,[4]Goal11!$I$2:$J$560,2,FALSE)</f>
        <v>#N/A</v>
      </c>
      <c r="I5803" t="str">
        <f>+VLOOKUP(D5803,[5]Goal17!$I$2:$J$4522,2,FALSE)</f>
        <v>7.50</v>
      </c>
      <c r="J5803" t="str">
        <f>+VLOOKUP(D5803,'[6]2G coverage'!$I$2:$J$3380,2,FALSE)</f>
        <v>85.00</v>
      </c>
    </row>
    <row r="5804" spans="1:10" x14ac:dyDescent="0.25">
      <c r="A5804">
        <v>554</v>
      </c>
      <c r="B5804" t="s">
        <v>5325</v>
      </c>
      <c r="C5804">
        <f t="shared" si="189"/>
        <v>2009</v>
      </c>
      <c r="D5804" t="str">
        <f t="shared" si="188"/>
        <v>5542009</v>
      </c>
      <c r="E5804" t="e">
        <f>+VLOOKUP(D5804,[2]WeightCountryEstimate!$C$2:$D$116,2,FALSE)</f>
        <v>#N/A</v>
      </c>
      <c r="F5804" t="e">
        <f>+VLOOKUP(D5804,'[3]Suff living area by country'!$J$2:$K$423,2,FALSE)</f>
        <v>#N/A</v>
      </c>
      <c r="G5804" t="e">
        <f>+VLOOKUP(D5804,'[1]Freight vol by country &amp; year'!$C$2:$D$886,2,FALSE)</f>
        <v>#N/A</v>
      </c>
      <c r="H5804" t="e">
        <f>+VLOOKUP(D5804,[4]Goal11!$I$2:$J$560,2,FALSE)</f>
        <v>#N/A</v>
      </c>
      <c r="I5804" t="str">
        <f>+VLOOKUP(D5804,[5]Goal17!$I$2:$J$4522,2,FALSE)</f>
        <v>79.70</v>
      </c>
      <c r="J5804" t="str">
        <f>+VLOOKUP(D5804,'[6]2G coverage'!$I$2:$J$3380,2,FALSE)</f>
        <v>97.00</v>
      </c>
    </row>
    <row r="5805" spans="1:10" x14ac:dyDescent="0.25">
      <c r="A5805">
        <v>558</v>
      </c>
      <c r="B5805" t="s">
        <v>5326</v>
      </c>
      <c r="C5805">
        <f t="shared" si="189"/>
        <v>2009</v>
      </c>
      <c r="D5805" t="str">
        <f t="shared" si="188"/>
        <v>5582009</v>
      </c>
      <c r="E5805" t="e">
        <f>+VLOOKUP(D5805,[2]WeightCountryEstimate!$C$2:$D$116,2,FALSE)</f>
        <v>#N/A</v>
      </c>
      <c r="F5805" t="e">
        <f>+VLOOKUP(D5805,'[3]Suff living area by country'!$J$2:$K$423,2,FALSE)</f>
        <v>#N/A</v>
      </c>
      <c r="G5805" t="e">
        <f>+VLOOKUP(D5805,'[1]Freight vol by country &amp; year'!$C$2:$D$886,2,FALSE)</f>
        <v>#N/A</v>
      </c>
      <c r="H5805" t="e">
        <f>+VLOOKUP(D5805,[4]Goal11!$I$2:$J$560,2,FALSE)</f>
        <v>#N/A</v>
      </c>
      <c r="I5805" t="str">
        <f>+VLOOKUP(D5805,[5]Goal17!$I$2:$J$4522,2,FALSE)</f>
        <v>7.30</v>
      </c>
      <c r="J5805" t="str">
        <f>+VLOOKUP(D5805,'[6]2G coverage'!$I$2:$J$3380,2,FALSE)</f>
        <v>100.00</v>
      </c>
    </row>
    <row r="5806" spans="1:10" x14ac:dyDescent="0.25">
      <c r="A5806">
        <v>562</v>
      </c>
      <c r="B5806" t="s">
        <v>5327</v>
      </c>
      <c r="C5806">
        <f t="shared" si="189"/>
        <v>2009</v>
      </c>
      <c r="D5806" t="str">
        <f t="shared" si="188"/>
        <v>5622009</v>
      </c>
      <c r="E5806" t="e">
        <f>+VLOOKUP(D5806,[2]WeightCountryEstimate!$C$2:$D$116,2,FALSE)</f>
        <v>#N/A</v>
      </c>
      <c r="F5806" t="e">
        <f>+VLOOKUP(D5806,'[3]Suff living area by country'!$J$2:$K$423,2,FALSE)</f>
        <v>#N/A</v>
      </c>
      <c r="G5806" t="e">
        <f>+VLOOKUP(D5806,'[1]Freight vol by country &amp; year'!$C$2:$D$886,2,FALSE)</f>
        <v>#N/A</v>
      </c>
      <c r="H5806" t="e">
        <f>+VLOOKUP(D5806,[4]Goal11!$I$2:$J$560,2,FALSE)</f>
        <v>#N/A</v>
      </c>
      <c r="I5806" t="str">
        <f>+VLOOKUP(D5806,[5]Goal17!$I$2:$J$4522,2,FALSE)</f>
        <v>0.76</v>
      </c>
      <c r="J5806" t="e">
        <f>+VLOOKUP(D5806,'[6]2G coverage'!$I$2:$J$3380,2,FALSE)</f>
        <v>#N/A</v>
      </c>
    </row>
    <row r="5807" spans="1:10" x14ac:dyDescent="0.25">
      <c r="A5807">
        <v>566</v>
      </c>
      <c r="B5807" t="s">
        <v>5328</v>
      </c>
      <c r="C5807">
        <f t="shared" si="189"/>
        <v>2009</v>
      </c>
      <c r="D5807" t="str">
        <f t="shared" si="188"/>
        <v>5662009</v>
      </c>
      <c r="E5807" t="e">
        <f>+VLOOKUP(D5807,[2]WeightCountryEstimate!$C$2:$D$116,2,FALSE)</f>
        <v>#N/A</v>
      </c>
      <c r="F5807" t="e">
        <f>+VLOOKUP(D5807,'[3]Suff living area by country'!$J$2:$K$423,2,FALSE)</f>
        <v>#N/A</v>
      </c>
      <c r="G5807" t="e">
        <f>+VLOOKUP(D5807,'[1]Freight vol by country &amp; year'!$C$2:$D$886,2,FALSE)</f>
        <v>#N/A</v>
      </c>
      <c r="H5807" t="e">
        <f>+VLOOKUP(D5807,[4]Goal11!$I$2:$J$560,2,FALSE)</f>
        <v>#N/A</v>
      </c>
      <c r="I5807" t="str">
        <f>+VLOOKUP(D5807,[5]Goal17!$I$2:$J$4522,2,FALSE)</f>
        <v>9.30</v>
      </c>
      <c r="J5807" t="str">
        <f>+VLOOKUP(D5807,'[6]2G coverage'!$I$2:$J$3380,2,FALSE)</f>
        <v>90.00</v>
      </c>
    </row>
    <row r="5808" spans="1:10" x14ac:dyDescent="0.25">
      <c r="A5808">
        <v>570</v>
      </c>
      <c r="B5808" t="s">
        <v>5329</v>
      </c>
      <c r="C5808">
        <f t="shared" si="189"/>
        <v>2009</v>
      </c>
      <c r="D5808" t="str">
        <f t="shared" si="188"/>
        <v>5702009</v>
      </c>
      <c r="E5808" t="e">
        <f>+VLOOKUP(D5808,[2]WeightCountryEstimate!$C$2:$D$116,2,FALSE)</f>
        <v>#N/A</v>
      </c>
      <c r="F5808" t="e">
        <f>+VLOOKUP(D5808,'[3]Suff living area by country'!$J$2:$K$423,2,FALSE)</f>
        <v>#N/A</v>
      </c>
      <c r="G5808" t="e">
        <f>+VLOOKUP(D5808,'[1]Freight vol by country &amp; year'!$C$2:$D$886,2,FALSE)</f>
        <v>#N/A</v>
      </c>
      <c r="H5808" t="e">
        <f>+VLOOKUP(D5808,[4]Goal11!$I$2:$J$560,2,FALSE)</f>
        <v>#N/A</v>
      </c>
      <c r="I5808" t="str">
        <f>+VLOOKUP(D5808,[5]Goal17!$I$2:$J$4522,2,FALSE)</f>
        <v>74.48</v>
      </c>
      <c r="J5808" t="e">
        <f>+VLOOKUP(D5808,'[6]2G coverage'!$I$2:$J$3380,2,FALSE)</f>
        <v>#N/A</v>
      </c>
    </row>
    <row r="5809" spans="1:10" x14ac:dyDescent="0.25">
      <c r="A5809">
        <v>574</v>
      </c>
      <c r="B5809" t="s">
        <v>5330</v>
      </c>
      <c r="C5809">
        <f t="shared" si="189"/>
        <v>2009</v>
      </c>
      <c r="D5809" t="str">
        <f t="shared" si="188"/>
        <v>5742009</v>
      </c>
      <c r="E5809" t="e">
        <f>+VLOOKUP(D5809,[2]WeightCountryEstimate!$C$2:$D$116,2,FALSE)</f>
        <v>#N/A</v>
      </c>
      <c r="F5809" t="e">
        <f>+VLOOKUP(D5809,'[3]Suff living area by country'!$J$2:$K$423,2,FALSE)</f>
        <v>#N/A</v>
      </c>
      <c r="G5809" t="e">
        <f>+VLOOKUP(D5809,'[1]Freight vol by country &amp; year'!$C$2:$D$886,2,FALSE)</f>
        <v>#N/A</v>
      </c>
      <c r="H5809" t="e">
        <f>+VLOOKUP(D5809,[4]Goal11!$I$2:$J$560,2,FALSE)</f>
        <v>#N/A</v>
      </c>
      <c r="I5809" t="e">
        <f>+VLOOKUP(D5809,[5]Goal17!$I$2:$J$4522,2,FALSE)</f>
        <v>#N/A</v>
      </c>
      <c r="J5809" t="e">
        <f>+VLOOKUP(D5809,'[6]2G coverage'!$I$2:$J$3380,2,FALSE)</f>
        <v>#N/A</v>
      </c>
    </row>
    <row r="5810" spans="1:10" x14ac:dyDescent="0.25">
      <c r="A5810">
        <v>578</v>
      </c>
      <c r="B5810" t="s">
        <v>5331</v>
      </c>
      <c r="C5810">
        <f t="shared" si="189"/>
        <v>2009</v>
      </c>
      <c r="D5810" t="str">
        <f t="shared" si="188"/>
        <v>5782009</v>
      </c>
      <c r="E5810" t="e">
        <f>+VLOOKUP(D5810,[2]WeightCountryEstimate!$C$2:$D$116,2,FALSE)</f>
        <v>#N/A</v>
      </c>
      <c r="F5810" t="e">
        <f>+VLOOKUP(D5810,'[3]Suff living area by country'!$J$2:$K$423,2,FALSE)</f>
        <v>#N/A</v>
      </c>
      <c r="G5810" t="e">
        <f>+VLOOKUP(D5810,'[1]Freight vol by country &amp; year'!$C$2:$D$886,2,FALSE)</f>
        <v>#N/A</v>
      </c>
      <c r="H5810" t="e">
        <f>+VLOOKUP(D5810,[4]Goal11!$I$2:$J$560,2,FALSE)</f>
        <v>#N/A</v>
      </c>
      <c r="I5810" t="str">
        <f>+VLOOKUP(D5810,[5]Goal17!$I$2:$J$4522,2,FALSE)</f>
        <v>92.08</v>
      </c>
      <c r="J5810" t="e">
        <f>+VLOOKUP(D5810,'[6]2G coverage'!$I$2:$J$3380,2,FALSE)</f>
        <v>#N/A</v>
      </c>
    </row>
    <row r="5811" spans="1:10" x14ac:dyDescent="0.25">
      <c r="A5811">
        <v>580</v>
      </c>
      <c r="B5811" t="s">
        <v>5332</v>
      </c>
      <c r="C5811">
        <f t="shared" si="189"/>
        <v>2009</v>
      </c>
      <c r="D5811" t="str">
        <f t="shared" si="188"/>
        <v>5802009</v>
      </c>
      <c r="E5811" t="e">
        <f>+VLOOKUP(D5811,[2]WeightCountryEstimate!$C$2:$D$116,2,FALSE)</f>
        <v>#N/A</v>
      </c>
      <c r="F5811" t="e">
        <f>+VLOOKUP(D5811,'[3]Suff living area by country'!$J$2:$K$423,2,FALSE)</f>
        <v>#N/A</v>
      </c>
      <c r="G5811" t="e">
        <f>+VLOOKUP(D5811,'[1]Freight vol by country &amp; year'!$C$2:$D$886,2,FALSE)</f>
        <v>#N/A</v>
      </c>
      <c r="H5811" t="e">
        <f>+VLOOKUP(D5811,[4]Goal11!$I$2:$J$560,2,FALSE)</f>
        <v>#N/A</v>
      </c>
      <c r="I5811" t="e">
        <f>+VLOOKUP(D5811,[5]Goal17!$I$2:$J$4522,2,FALSE)</f>
        <v>#N/A</v>
      </c>
      <c r="J5811" t="e">
        <f>+VLOOKUP(D5811,'[6]2G coverage'!$I$2:$J$3380,2,FALSE)</f>
        <v>#N/A</v>
      </c>
    </row>
    <row r="5812" spans="1:10" x14ac:dyDescent="0.25">
      <c r="A5812">
        <v>581</v>
      </c>
      <c r="B5812" t="s">
        <v>5333</v>
      </c>
      <c r="C5812">
        <f t="shared" si="189"/>
        <v>2009</v>
      </c>
      <c r="D5812" t="str">
        <f t="shared" si="188"/>
        <v>5812009</v>
      </c>
      <c r="E5812" t="e">
        <f>+VLOOKUP(D5812,[2]WeightCountryEstimate!$C$2:$D$116,2,FALSE)</f>
        <v>#N/A</v>
      </c>
      <c r="F5812" t="e">
        <f>+VLOOKUP(D5812,'[3]Suff living area by country'!$J$2:$K$423,2,FALSE)</f>
        <v>#N/A</v>
      </c>
      <c r="G5812" t="e">
        <f>+VLOOKUP(D5812,'[1]Freight vol by country &amp; year'!$C$2:$D$886,2,FALSE)</f>
        <v>#N/A</v>
      </c>
      <c r="H5812" t="e">
        <f>+VLOOKUP(D5812,[4]Goal11!$I$2:$J$560,2,FALSE)</f>
        <v>#N/A</v>
      </c>
      <c r="I5812" t="e">
        <f>+VLOOKUP(D5812,[5]Goal17!$I$2:$J$4522,2,FALSE)</f>
        <v>#N/A</v>
      </c>
      <c r="J5812" t="e">
        <f>+VLOOKUP(D5812,'[6]2G coverage'!$I$2:$J$3380,2,FALSE)</f>
        <v>#N/A</v>
      </c>
    </row>
    <row r="5813" spans="1:10" x14ac:dyDescent="0.25">
      <c r="A5813">
        <v>583</v>
      </c>
      <c r="B5813" t="s">
        <v>5334</v>
      </c>
      <c r="C5813">
        <f t="shared" si="189"/>
        <v>2009</v>
      </c>
      <c r="D5813" t="str">
        <f t="shared" si="188"/>
        <v>5832009</v>
      </c>
      <c r="E5813" t="e">
        <f>+VLOOKUP(D5813,[2]WeightCountryEstimate!$C$2:$D$116,2,FALSE)</f>
        <v>#N/A</v>
      </c>
      <c r="F5813" t="e">
        <f>+VLOOKUP(D5813,'[3]Suff living area by country'!$J$2:$K$423,2,FALSE)</f>
        <v>#N/A</v>
      </c>
      <c r="G5813" t="e">
        <f>+VLOOKUP(D5813,'[1]Freight vol by country &amp; year'!$C$2:$D$886,2,FALSE)</f>
        <v>#N/A</v>
      </c>
      <c r="H5813" t="e">
        <f>+VLOOKUP(D5813,[4]Goal11!$I$2:$J$560,2,FALSE)</f>
        <v>#N/A</v>
      </c>
      <c r="I5813" t="str">
        <f>+VLOOKUP(D5813,[5]Goal17!$I$2:$J$4522,2,FALSE)</f>
        <v>15.35</v>
      </c>
      <c r="J5813" t="e">
        <f>+VLOOKUP(D5813,'[6]2G coverage'!$I$2:$J$3380,2,FALSE)</f>
        <v>#N/A</v>
      </c>
    </row>
    <row r="5814" spans="1:10" x14ac:dyDescent="0.25">
      <c r="A5814">
        <v>584</v>
      </c>
      <c r="B5814" t="s">
        <v>5335</v>
      </c>
      <c r="C5814">
        <f t="shared" si="189"/>
        <v>2009</v>
      </c>
      <c r="D5814" t="str">
        <f t="shared" si="188"/>
        <v>5842009</v>
      </c>
      <c r="E5814" t="e">
        <f>+VLOOKUP(D5814,[2]WeightCountryEstimate!$C$2:$D$116,2,FALSE)</f>
        <v>#N/A</v>
      </c>
      <c r="F5814" t="e">
        <f>+VLOOKUP(D5814,'[3]Suff living area by country'!$J$2:$K$423,2,FALSE)</f>
        <v>#N/A</v>
      </c>
      <c r="G5814" t="e">
        <f>+VLOOKUP(D5814,'[1]Freight vol by country &amp; year'!$C$2:$D$886,2,FALSE)</f>
        <v>#N/A</v>
      </c>
      <c r="H5814" t="e">
        <f>+VLOOKUP(D5814,[4]Goal11!$I$2:$J$560,2,FALSE)</f>
        <v>#N/A</v>
      </c>
      <c r="I5814" t="str">
        <f>+VLOOKUP(D5814,[5]Goal17!$I$2:$J$4522,2,FALSE)</f>
        <v>5.60</v>
      </c>
      <c r="J5814" t="e">
        <f>+VLOOKUP(D5814,'[6]2G coverage'!$I$2:$J$3380,2,FALSE)</f>
        <v>#N/A</v>
      </c>
    </row>
    <row r="5815" spans="1:10" x14ac:dyDescent="0.25">
      <c r="A5815">
        <v>585</v>
      </c>
      <c r="B5815" t="s">
        <v>5336</v>
      </c>
      <c r="C5815">
        <f t="shared" si="189"/>
        <v>2009</v>
      </c>
      <c r="D5815" t="str">
        <f t="shared" si="188"/>
        <v>5852009</v>
      </c>
      <c r="E5815" t="e">
        <f>+VLOOKUP(D5815,[2]WeightCountryEstimate!$C$2:$D$116,2,FALSE)</f>
        <v>#N/A</v>
      </c>
      <c r="F5815" t="e">
        <f>+VLOOKUP(D5815,'[3]Suff living area by country'!$J$2:$K$423,2,FALSE)</f>
        <v>#N/A</v>
      </c>
      <c r="G5815" t="e">
        <f>+VLOOKUP(D5815,'[1]Freight vol by country &amp; year'!$C$2:$D$886,2,FALSE)</f>
        <v>#N/A</v>
      </c>
      <c r="H5815" t="e">
        <f>+VLOOKUP(D5815,[4]Goal11!$I$2:$J$560,2,FALSE)</f>
        <v>#N/A</v>
      </c>
      <c r="I5815" t="e">
        <f>+VLOOKUP(D5815,[5]Goal17!$I$2:$J$4522,2,FALSE)</f>
        <v>#N/A</v>
      </c>
      <c r="J5815" t="str">
        <f>+VLOOKUP(D5815,'[6]2G coverage'!$I$2:$J$3380,2,FALSE)</f>
        <v>95.00</v>
      </c>
    </row>
    <row r="5816" spans="1:10" x14ac:dyDescent="0.25">
      <c r="A5816">
        <v>586</v>
      </c>
      <c r="B5816" t="s">
        <v>5337</v>
      </c>
      <c r="C5816">
        <f t="shared" si="189"/>
        <v>2009</v>
      </c>
      <c r="D5816" t="str">
        <f t="shared" si="188"/>
        <v>5862009</v>
      </c>
      <c r="E5816" t="e">
        <f>+VLOOKUP(D5816,[2]WeightCountryEstimate!$C$2:$D$116,2,FALSE)</f>
        <v>#N/A</v>
      </c>
      <c r="F5816" t="e">
        <f>+VLOOKUP(D5816,'[3]Suff living area by country'!$J$2:$K$423,2,FALSE)</f>
        <v>#N/A</v>
      </c>
      <c r="G5816" t="e">
        <f>+VLOOKUP(D5816,'[1]Freight vol by country &amp; year'!$C$2:$D$886,2,FALSE)</f>
        <v>#N/A</v>
      </c>
      <c r="H5816" t="e">
        <f>+VLOOKUP(D5816,[4]Goal11!$I$2:$J$560,2,FALSE)</f>
        <v>#N/A</v>
      </c>
      <c r="I5816" t="str">
        <f>+VLOOKUP(D5816,[5]Goal17!$I$2:$J$4522,2,FALSE)</f>
        <v>7.50</v>
      </c>
      <c r="J5816" t="e">
        <f>+VLOOKUP(D5816,'[6]2G coverage'!$I$2:$J$3380,2,FALSE)</f>
        <v>#N/A</v>
      </c>
    </row>
    <row r="5817" spans="1:10" x14ac:dyDescent="0.25">
      <c r="A5817">
        <v>591</v>
      </c>
      <c r="B5817" t="s">
        <v>5338</v>
      </c>
      <c r="C5817">
        <f t="shared" si="189"/>
        <v>2009</v>
      </c>
      <c r="D5817" t="str">
        <f t="shared" si="188"/>
        <v>5912009</v>
      </c>
      <c r="E5817" t="e">
        <f>+VLOOKUP(D5817,[2]WeightCountryEstimate!$C$2:$D$116,2,FALSE)</f>
        <v>#N/A</v>
      </c>
      <c r="F5817" t="e">
        <f>+VLOOKUP(D5817,'[3]Suff living area by country'!$J$2:$K$423,2,FALSE)</f>
        <v>#N/A</v>
      </c>
      <c r="G5817" t="e">
        <f>+VLOOKUP(D5817,'[1]Freight vol by country &amp; year'!$C$2:$D$886,2,FALSE)</f>
        <v>#N/A</v>
      </c>
      <c r="H5817" t="e">
        <f>+VLOOKUP(D5817,[4]Goal11!$I$2:$J$560,2,FALSE)</f>
        <v>#N/A</v>
      </c>
      <c r="I5817" t="str">
        <f>+VLOOKUP(D5817,[5]Goal17!$I$2:$J$4522,2,FALSE)</f>
        <v>39.08</v>
      </c>
      <c r="J5817" t="str">
        <f>+VLOOKUP(D5817,'[6]2G coverage'!$I$2:$J$3380,2,FALSE)</f>
        <v>88.30</v>
      </c>
    </row>
    <row r="5818" spans="1:10" x14ac:dyDescent="0.25">
      <c r="A5818">
        <v>598</v>
      </c>
      <c r="B5818" t="s">
        <v>5339</v>
      </c>
      <c r="C5818">
        <f t="shared" si="189"/>
        <v>2009</v>
      </c>
      <c r="D5818" t="str">
        <f t="shared" si="188"/>
        <v>5982009</v>
      </c>
      <c r="E5818" t="e">
        <f>+VLOOKUP(D5818,[2]WeightCountryEstimate!$C$2:$D$116,2,FALSE)</f>
        <v>#N/A</v>
      </c>
      <c r="F5818" t="e">
        <f>+VLOOKUP(D5818,'[3]Suff living area by country'!$J$2:$K$423,2,FALSE)</f>
        <v>#N/A</v>
      </c>
      <c r="G5818" t="e">
        <f>+VLOOKUP(D5818,'[1]Freight vol by country &amp; year'!$C$2:$D$886,2,FALSE)</f>
        <v>#N/A</v>
      </c>
      <c r="H5818" t="e">
        <f>+VLOOKUP(D5818,[4]Goal11!$I$2:$J$560,2,FALSE)</f>
        <v>#N/A</v>
      </c>
      <c r="I5818" t="str">
        <f>+VLOOKUP(D5818,[5]Goal17!$I$2:$J$4522,2,FALSE)</f>
        <v>1.61</v>
      </c>
      <c r="J5818" t="e">
        <f>+VLOOKUP(D5818,'[6]2G coverage'!$I$2:$J$3380,2,FALSE)</f>
        <v>#N/A</v>
      </c>
    </row>
    <row r="5819" spans="1:10" x14ac:dyDescent="0.25">
      <c r="A5819">
        <v>600</v>
      </c>
      <c r="B5819" t="s">
        <v>5340</v>
      </c>
      <c r="C5819">
        <f t="shared" si="189"/>
        <v>2009</v>
      </c>
      <c r="D5819" t="str">
        <f t="shared" si="188"/>
        <v>6002009</v>
      </c>
      <c r="E5819" t="e">
        <f>+VLOOKUP(D5819,[2]WeightCountryEstimate!$C$2:$D$116,2,FALSE)</f>
        <v>#N/A</v>
      </c>
      <c r="F5819" t="e">
        <f>+VLOOKUP(D5819,'[3]Suff living area by country'!$J$2:$K$423,2,FALSE)</f>
        <v>#N/A</v>
      </c>
      <c r="G5819" t="e">
        <f>+VLOOKUP(D5819,'[1]Freight vol by country &amp; year'!$C$2:$D$886,2,FALSE)</f>
        <v>#N/A</v>
      </c>
      <c r="H5819" t="e">
        <f>+VLOOKUP(D5819,[4]Goal11!$I$2:$J$560,2,FALSE)</f>
        <v>#N/A</v>
      </c>
      <c r="I5819" t="str">
        <f>+VLOOKUP(D5819,[5]Goal17!$I$2:$J$4522,2,FALSE)</f>
        <v>18.90</v>
      </c>
      <c r="J5819" t="e">
        <f>+VLOOKUP(D5819,'[6]2G coverage'!$I$2:$J$3380,2,FALSE)</f>
        <v>#N/A</v>
      </c>
    </row>
    <row r="5820" spans="1:10" x14ac:dyDescent="0.25">
      <c r="A5820">
        <v>604</v>
      </c>
      <c r="B5820" t="s">
        <v>5341</v>
      </c>
      <c r="C5820">
        <f t="shared" si="189"/>
        <v>2009</v>
      </c>
      <c r="D5820" t="str">
        <f t="shared" si="188"/>
        <v>6042009</v>
      </c>
      <c r="E5820" t="e">
        <f>+VLOOKUP(D5820,[2]WeightCountryEstimate!$C$2:$D$116,2,FALSE)</f>
        <v>#N/A</v>
      </c>
      <c r="F5820" t="e">
        <f>+VLOOKUP(D5820,'[3]Suff living area by country'!$J$2:$K$423,2,FALSE)</f>
        <v>#N/A</v>
      </c>
      <c r="G5820" t="e">
        <f>+VLOOKUP(D5820,'[1]Freight vol by country &amp; year'!$C$2:$D$886,2,FALSE)</f>
        <v>#N/A</v>
      </c>
      <c r="H5820" t="e">
        <f>+VLOOKUP(D5820,[4]Goal11!$I$2:$J$560,2,FALSE)</f>
        <v>#N/A</v>
      </c>
      <c r="I5820" t="str">
        <f>+VLOOKUP(D5820,[5]Goal17!$I$2:$J$4522,2,FALSE)</f>
        <v>31.40</v>
      </c>
      <c r="J5820" t="str">
        <f>+VLOOKUP(D5820,'[6]2G coverage'!$I$2:$J$3380,2,FALSE)</f>
        <v>84.31</v>
      </c>
    </row>
    <row r="5821" spans="1:10" x14ac:dyDescent="0.25">
      <c r="A5821">
        <v>608</v>
      </c>
      <c r="B5821" t="s">
        <v>5342</v>
      </c>
      <c r="C5821">
        <f t="shared" si="189"/>
        <v>2009</v>
      </c>
      <c r="D5821" t="str">
        <f t="shared" si="188"/>
        <v>6082009</v>
      </c>
      <c r="E5821" t="e">
        <f>+VLOOKUP(D5821,[2]WeightCountryEstimate!$C$2:$D$116,2,FALSE)</f>
        <v>#N/A</v>
      </c>
      <c r="F5821" t="e">
        <f>+VLOOKUP(D5821,'[3]Suff living area by country'!$J$2:$K$423,2,FALSE)</f>
        <v>#N/A</v>
      </c>
      <c r="G5821" t="e">
        <f>+VLOOKUP(D5821,'[1]Freight vol by country &amp; year'!$C$2:$D$886,2,FALSE)</f>
        <v>#N/A</v>
      </c>
      <c r="H5821" t="e">
        <f>+VLOOKUP(D5821,[4]Goal11!$I$2:$J$560,2,FALSE)</f>
        <v>#N/A</v>
      </c>
      <c r="I5821" t="str">
        <f>+VLOOKUP(D5821,[5]Goal17!$I$2:$J$4522,2,FALSE)</f>
        <v>9.00</v>
      </c>
      <c r="J5821" t="str">
        <f>+VLOOKUP(D5821,'[6]2G coverage'!$I$2:$J$3380,2,FALSE)</f>
        <v>99.00</v>
      </c>
    </row>
    <row r="5822" spans="1:10" x14ac:dyDescent="0.25">
      <c r="A5822">
        <v>612</v>
      </c>
      <c r="B5822" t="s">
        <v>5343</v>
      </c>
      <c r="C5822">
        <f t="shared" si="189"/>
        <v>2009</v>
      </c>
      <c r="D5822" t="str">
        <f t="shared" si="188"/>
        <v>6122009</v>
      </c>
      <c r="E5822" t="e">
        <f>+VLOOKUP(D5822,[2]WeightCountryEstimate!$C$2:$D$116,2,FALSE)</f>
        <v>#N/A</v>
      </c>
      <c r="F5822" t="e">
        <f>+VLOOKUP(D5822,'[3]Suff living area by country'!$J$2:$K$423,2,FALSE)</f>
        <v>#N/A</v>
      </c>
      <c r="G5822" t="e">
        <f>+VLOOKUP(D5822,'[1]Freight vol by country &amp; year'!$C$2:$D$886,2,FALSE)</f>
        <v>#N/A</v>
      </c>
      <c r="H5822" t="e">
        <f>+VLOOKUP(D5822,[4]Goal11!$I$2:$J$560,2,FALSE)</f>
        <v>#N/A</v>
      </c>
      <c r="I5822" t="e">
        <f>+VLOOKUP(D5822,[5]Goal17!$I$2:$J$4522,2,FALSE)</f>
        <v>#N/A</v>
      </c>
      <c r="J5822" t="e">
        <f>+VLOOKUP(D5822,'[6]2G coverage'!$I$2:$J$3380,2,FALSE)</f>
        <v>#N/A</v>
      </c>
    </row>
    <row r="5823" spans="1:10" x14ac:dyDescent="0.25">
      <c r="A5823">
        <v>616</v>
      </c>
      <c r="B5823" t="s">
        <v>5344</v>
      </c>
      <c r="C5823">
        <f t="shared" si="189"/>
        <v>2009</v>
      </c>
      <c r="D5823" t="str">
        <f t="shared" si="188"/>
        <v>6162009</v>
      </c>
      <c r="E5823" t="e">
        <f>+VLOOKUP(D5823,[2]WeightCountryEstimate!$C$2:$D$116,2,FALSE)</f>
        <v>#N/A</v>
      </c>
      <c r="F5823" t="e">
        <f>+VLOOKUP(D5823,'[3]Suff living area by country'!$J$2:$K$423,2,FALSE)</f>
        <v>#N/A</v>
      </c>
      <c r="G5823" t="e">
        <f>+VLOOKUP(D5823,'[1]Freight vol by country &amp; year'!$C$2:$D$886,2,FALSE)</f>
        <v>#N/A</v>
      </c>
      <c r="H5823" t="e">
        <f>+VLOOKUP(D5823,[4]Goal11!$I$2:$J$560,2,FALSE)</f>
        <v>#N/A</v>
      </c>
      <c r="I5823" t="str">
        <f>+VLOOKUP(D5823,[5]Goal17!$I$2:$J$4522,2,FALSE)</f>
        <v>58.97</v>
      </c>
      <c r="J5823" t="str">
        <f>+VLOOKUP(D5823,'[6]2G coverage'!$I$2:$J$3380,2,FALSE)</f>
        <v>99.00</v>
      </c>
    </row>
    <row r="5824" spans="1:10" x14ac:dyDescent="0.25">
      <c r="A5824">
        <v>620</v>
      </c>
      <c r="B5824" t="s">
        <v>5345</v>
      </c>
      <c r="C5824">
        <f t="shared" si="189"/>
        <v>2009</v>
      </c>
      <c r="D5824" t="str">
        <f t="shared" si="188"/>
        <v>6202009</v>
      </c>
      <c r="E5824" t="e">
        <f>+VLOOKUP(D5824,[2]WeightCountryEstimate!$C$2:$D$116,2,FALSE)</f>
        <v>#N/A</v>
      </c>
      <c r="F5824" t="e">
        <f>+VLOOKUP(D5824,'[3]Suff living area by country'!$J$2:$K$423,2,FALSE)</f>
        <v>#N/A</v>
      </c>
      <c r="G5824" t="e">
        <f>+VLOOKUP(D5824,'[1]Freight vol by country &amp; year'!$C$2:$D$886,2,FALSE)</f>
        <v>#N/A</v>
      </c>
      <c r="H5824" t="e">
        <f>+VLOOKUP(D5824,[4]Goal11!$I$2:$J$560,2,FALSE)</f>
        <v>#N/A</v>
      </c>
      <c r="I5824" t="str">
        <f>+VLOOKUP(D5824,[5]Goal17!$I$2:$J$4522,2,FALSE)</f>
        <v>48.27</v>
      </c>
      <c r="J5824" t="str">
        <f>+VLOOKUP(D5824,'[6]2G coverage'!$I$2:$J$3380,2,FALSE)</f>
        <v>99.00</v>
      </c>
    </row>
    <row r="5825" spans="1:10" x14ac:dyDescent="0.25">
      <c r="A5825">
        <v>624</v>
      </c>
      <c r="B5825" t="s">
        <v>5346</v>
      </c>
      <c r="C5825">
        <f t="shared" si="189"/>
        <v>2009</v>
      </c>
      <c r="D5825" t="str">
        <f t="shared" si="188"/>
        <v>6242009</v>
      </c>
      <c r="E5825" t="e">
        <f>+VLOOKUP(D5825,[2]WeightCountryEstimate!$C$2:$D$116,2,FALSE)</f>
        <v>#N/A</v>
      </c>
      <c r="F5825" t="e">
        <f>+VLOOKUP(D5825,'[3]Suff living area by country'!$J$2:$K$423,2,FALSE)</f>
        <v>#N/A</v>
      </c>
      <c r="G5825" t="e">
        <f>+VLOOKUP(D5825,'[1]Freight vol by country &amp; year'!$C$2:$D$886,2,FALSE)</f>
        <v>#N/A</v>
      </c>
      <c r="H5825" t="e">
        <f>+VLOOKUP(D5825,[4]Goal11!$I$2:$J$560,2,FALSE)</f>
        <v>#N/A</v>
      </c>
      <c r="I5825" t="str">
        <f>+VLOOKUP(D5825,[5]Goal17!$I$2:$J$4522,2,FALSE)</f>
        <v>2.30</v>
      </c>
      <c r="J5825" t="e">
        <f>+VLOOKUP(D5825,'[6]2G coverage'!$I$2:$J$3380,2,FALSE)</f>
        <v>#N/A</v>
      </c>
    </row>
    <row r="5826" spans="1:10" x14ac:dyDescent="0.25">
      <c r="A5826">
        <v>626</v>
      </c>
      <c r="B5826" t="s">
        <v>5347</v>
      </c>
      <c r="C5826">
        <f t="shared" si="189"/>
        <v>2009</v>
      </c>
      <c r="D5826" t="str">
        <f t="shared" si="188"/>
        <v>6262009</v>
      </c>
      <c r="E5826" t="e">
        <f>+VLOOKUP(D5826,[2]WeightCountryEstimate!$C$2:$D$116,2,FALSE)</f>
        <v>#N/A</v>
      </c>
      <c r="F5826">
        <f>+VLOOKUP(D5826,'[3]Suff living area by country'!$J$2:$K$423,2,FALSE)</f>
        <v>71</v>
      </c>
      <c r="G5826" t="e">
        <f>+VLOOKUP(D5826,'[1]Freight vol by country &amp; year'!$C$2:$D$886,2,FALSE)</f>
        <v>#N/A</v>
      </c>
      <c r="H5826" t="e">
        <f>+VLOOKUP(D5826,[4]Goal11!$I$2:$J$560,2,FALSE)</f>
        <v>#N/A</v>
      </c>
      <c r="I5826" t="str">
        <f>+VLOOKUP(D5826,[5]Goal17!$I$2:$J$4522,2,FALSE)</f>
        <v>2.00</v>
      </c>
      <c r="J5826" t="e">
        <f>+VLOOKUP(D5826,'[6]2G coverage'!$I$2:$J$3380,2,FALSE)</f>
        <v>#N/A</v>
      </c>
    </row>
    <row r="5827" spans="1:10" x14ac:dyDescent="0.25">
      <c r="A5827">
        <v>630</v>
      </c>
      <c r="B5827" t="s">
        <v>5348</v>
      </c>
      <c r="C5827">
        <f t="shared" si="189"/>
        <v>2009</v>
      </c>
      <c r="D5827" t="str">
        <f t="shared" ref="D5827:D5890" si="190">+_xlfn.CONCAT(A5827,C5827)</f>
        <v>6302009</v>
      </c>
      <c r="E5827" t="e">
        <f>+VLOOKUP(D5827,[2]WeightCountryEstimate!$C$2:$D$116,2,FALSE)</f>
        <v>#N/A</v>
      </c>
      <c r="F5827" t="e">
        <f>+VLOOKUP(D5827,'[3]Suff living area by country'!$J$2:$K$423,2,FALSE)</f>
        <v>#N/A</v>
      </c>
      <c r="G5827" t="e">
        <f>+VLOOKUP(D5827,'[1]Freight vol by country &amp; year'!$C$2:$D$886,2,FALSE)</f>
        <v>#N/A</v>
      </c>
      <c r="H5827" t="e">
        <f>+VLOOKUP(D5827,[4]Goal11!$I$2:$J$560,2,FALSE)</f>
        <v>#N/A</v>
      </c>
      <c r="I5827" t="str">
        <f>+VLOOKUP(D5827,[5]Goal17!$I$2:$J$4522,2,FALSE)</f>
        <v>41.50</v>
      </c>
      <c r="J5827" t="str">
        <f>+VLOOKUP(D5827,'[6]2G coverage'!$I$2:$J$3380,2,FALSE)</f>
        <v>68.40</v>
      </c>
    </row>
    <row r="5828" spans="1:10" x14ac:dyDescent="0.25">
      <c r="A5828">
        <v>634</v>
      </c>
      <c r="B5828" t="s">
        <v>5349</v>
      </c>
      <c r="C5828">
        <f t="shared" si="189"/>
        <v>2009</v>
      </c>
      <c r="D5828" t="str">
        <f t="shared" si="190"/>
        <v>6342009</v>
      </c>
      <c r="E5828" t="e">
        <f>+VLOOKUP(D5828,[2]WeightCountryEstimate!$C$2:$D$116,2,FALSE)</f>
        <v>#N/A</v>
      </c>
      <c r="F5828" t="e">
        <f>+VLOOKUP(D5828,'[3]Suff living area by country'!$J$2:$K$423,2,FALSE)</f>
        <v>#N/A</v>
      </c>
      <c r="G5828" t="e">
        <f>+VLOOKUP(D5828,'[1]Freight vol by country &amp; year'!$C$2:$D$886,2,FALSE)</f>
        <v>#N/A</v>
      </c>
      <c r="H5828" t="e">
        <f>+VLOOKUP(D5828,[4]Goal11!$I$2:$J$560,2,FALSE)</f>
        <v>#N/A</v>
      </c>
      <c r="I5828" t="str">
        <f>+VLOOKUP(D5828,[5]Goal17!$I$2:$J$4522,2,FALSE)</f>
        <v>53.10</v>
      </c>
      <c r="J5828" t="str">
        <f>+VLOOKUP(D5828,'[6]2G coverage'!$I$2:$J$3380,2,FALSE)</f>
        <v>100.00</v>
      </c>
    </row>
    <row r="5829" spans="1:10" x14ac:dyDescent="0.25">
      <c r="A5829">
        <v>638</v>
      </c>
      <c r="B5829" t="s">
        <v>5350</v>
      </c>
      <c r="C5829">
        <f t="shared" si="189"/>
        <v>2009</v>
      </c>
      <c r="D5829" t="str">
        <f t="shared" si="190"/>
        <v>6382009</v>
      </c>
      <c r="E5829" t="e">
        <f>+VLOOKUP(D5829,[2]WeightCountryEstimate!$C$2:$D$116,2,FALSE)</f>
        <v>#N/A</v>
      </c>
      <c r="F5829" t="e">
        <f>+VLOOKUP(D5829,'[3]Suff living area by country'!$J$2:$K$423,2,FALSE)</f>
        <v>#N/A</v>
      </c>
      <c r="G5829" t="e">
        <f>+VLOOKUP(D5829,'[1]Freight vol by country &amp; year'!$C$2:$D$886,2,FALSE)</f>
        <v>#N/A</v>
      </c>
      <c r="H5829" t="e">
        <f>+VLOOKUP(D5829,[4]Goal11!$I$2:$J$560,2,FALSE)</f>
        <v>#N/A</v>
      </c>
      <c r="I5829" t="str">
        <f>+VLOOKUP(D5829,[5]Goal17!$I$2:$J$4522,2,FALSE)</f>
        <v>36.28</v>
      </c>
      <c r="J5829" t="e">
        <f>+VLOOKUP(D5829,'[6]2G coverage'!$I$2:$J$3380,2,FALSE)</f>
        <v>#N/A</v>
      </c>
    </row>
    <row r="5830" spans="1:10" x14ac:dyDescent="0.25">
      <c r="A5830">
        <v>642</v>
      </c>
      <c r="B5830" t="s">
        <v>5351</v>
      </c>
      <c r="C5830">
        <f t="shared" si="189"/>
        <v>2009</v>
      </c>
      <c r="D5830" t="str">
        <f t="shared" si="190"/>
        <v>6422009</v>
      </c>
      <c r="E5830" t="e">
        <f>+VLOOKUP(D5830,[2]WeightCountryEstimate!$C$2:$D$116,2,FALSE)</f>
        <v>#N/A</v>
      </c>
      <c r="F5830" t="e">
        <f>+VLOOKUP(D5830,'[3]Suff living area by country'!$J$2:$K$423,2,FALSE)</f>
        <v>#N/A</v>
      </c>
      <c r="G5830" t="e">
        <f>+VLOOKUP(D5830,'[1]Freight vol by country &amp; year'!$C$2:$D$886,2,FALSE)</f>
        <v>#N/A</v>
      </c>
      <c r="H5830" t="e">
        <f>+VLOOKUP(D5830,[4]Goal11!$I$2:$J$560,2,FALSE)</f>
        <v>#N/A</v>
      </c>
      <c r="I5830" t="str">
        <f>+VLOOKUP(D5830,[5]Goal17!$I$2:$J$4522,2,FALSE)</f>
        <v>36.60</v>
      </c>
      <c r="J5830" t="str">
        <f>+VLOOKUP(D5830,'[6]2G coverage'!$I$2:$J$3380,2,FALSE)</f>
        <v>99.90</v>
      </c>
    </row>
    <row r="5831" spans="1:10" x14ac:dyDescent="0.25">
      <c r="A5831">
        <v>643</v>
      </c>
      <c r="B5831" t="s">
        <v>5352</v>
      </c>
      <c r="C5831">
        <f t="shared" si="189"/>
        <v>2009</v>
      </c>
      <c r="D5831" t="str">
        <f t="shared" si="190"/>
        <v>6432009</v>
      </c>
      <c r="E5831" t="e">
        <f>+VLOOKUP(D5831,[2]WeightCountryEstimate!$C$2:$D$116,2,FALSE)</f>
        <v>#N/A</v>
      </c>
      <c r="F5831" t="e">
        <f>+VLOOKUP(D5831,'[3]Suff living area by country'!$J$2:$K$423,2,FALSE)</f>
        <v>#N/A</v>
      </c>
      <c r="G5831" t="e">
        <f>+VLOOKUP(D5831,'[1]Freight vol by country &amp; year'!$C$2:$D$886,2,FALSE)</f>
        <v>#N/A</v>
      </c>
      <c r="H5831" t="e">
        <f>+VLOOKUP(D5831,[4]Goal11!$I$2:$J$560,2,FALSE)</f>
        <v>#N/A</v>
      </c>
      <c r="I5831" t="str">
        <f>+VLOOKUP(D5831,[5]Goal17!$I$2:$J$4522,2,FALSE)</f>
        <v>29.00</v>
      </c>
      <c r="J5831" t="e">
        <f>+VLOOKUP(D5831,'[6]2G coverage'!$I$2:$J$3380,2,FALSE)</f>
        <v>#N/A</v>
      </c>
    </row>
    <row r="5832" spans="1:10" x14ac:dyDescent="0.25">
      <c r="A5832">
        <v>646</v>
      </c>
      <c r="B5832" t="s">
        <v>5353</v>
      </c>
      <c r="C5832">
        <f t="shared" si="189"/>
        <v>2009</v>
      </c>
      <c r="D5832" t="str">
        <f t="shared" si="190"/>
        <v>6462009</v>
      </c>
      <c r="E5832" t="e">
        <f>+VLOOKUP(D5832,[2]WeightCountryEstimate!$C$2:$D$116,2,FALSE)</f>
        <v>#N/A</v>
      </c>
      <c r="F5832" t="e">
        <f>+VLOOKUP(D5832,'[3]Suff living area by country'!$J$2:$K$423,2,FALSE)</f>
        <v>#N/A</v>
      </c>
      <c r="G5832" t="e">
        <f>+VLOOKUP(D5832,'[1]Freight vol by country &amp; year'!$C$2:$D$886,2,FALSE)</f>
        <v>#N/A</v>
      </c>
      <c r="H5832" t="e">
        <f>+VLOOKUP(D5832,[4]Goal11!$I$2:$J$560,2,FALSE)</f>
        <v>#N/A</v>
      </c>
      <c r="I5832" t="str">
        <f>+VLOOKUP(D5832,[5]Goal17!$I$2:$J$4522,2,FALSE)</f>
        <v>7.70</v>
      </c>
      <c r="J5832" t="str">
        <f>+VLOOKUP(D5832,'[6]2G coverage'!$I$2:$J$3380,2,FALSE)</f>
        <v>96.00</v>
      </c>
    </row>
    <row r="5833" spans="1:10" x14ac:dyDescent="0.25">
      <c r="A5833">
        <v>652</v>
      </c>
      <c r="B5833" t="s">
        <v>5354</v>
      </c>
      <c r="C5833">
        <f t="shared" si="189"/>
        <v>2009</v>
      </c>
      <c r="D5833" t="str">
        <f t="shared" si="190"/>
        <v>6522009</v>
      </c>
      <c r="E5833" t="e">
        <f>+VLOOKUP(D5833,[2]WeightCountryEstimate!$C$2:$D$116,2,FALSE)</f>
        <v>#N/A</v>
      </c>
      <c r="F5833" t="e">
        <f>+VLOOKUP(D5833,'[3]Suff living area by country'!$J$2:$K$423,2,FALSE)</f>
        <v>#N/A</v>
      </c>
      <c r="G5833" t="e">
        <f>+VLOOKUP(D5833,'[1]Freight vol by country &amp; year'!$C$2:$D$886,2,FALSE)</f>
        <v>#N/A</v>
      </c>
      <c r="H5833" t="e">
        <f>+VLOOKUP(D5833,[4]Goal11!$I$2:$J$560,2,FALSE)</f>
        <v>#N/A</v>
      </c>
      <c r="I5833" t="e">
        <f>+VLOOKUP(D5833,[5]Goal17!$I$2:$J$4522,2,FALSE)</f>
        <v>#N/A</v>
      </c>
      <c r="J5833" t="e">
        <f>+VLOOKUP(D5833,'[6]2G coverage'!$I$2:$J$3380,2,FALSE)</f>
        <v>#N/A</v>
      </c>
    </row>
    <row r="5834" spans="1:10" x14ac:dyDescent="0.25">
      <c r="A5834">
        <v>654</v>
      </c>
      <c r="B5834" t="s">
        <v>5355</v>
      </c>
      <c r="C5834">
        <f t="shared" si="189"/>
        <v>2009</v>
      </c>
      <c r="D5834" t="str">
        <f t="shared" si="190"/>
        <v>6542009</v>
      </c>
      <c r="E5834" t="e">
        <f>+VLOOKUP(D5834,[2]WeightCountryEstimate!$C$2:$D$116,2,FALSE)</f>
        <v>#N/A</v>
      </c>
      <c r="F5834" t="e">
        <f>+VLOOKUP(D5834,'[3]Suff living area by country'!$J$2:$K$423,2,FALSE)</f>
        <v>#N/A</v>
      </c>
      <c r="G5834" t="e">
        <f>+VLOOKUP(D5834,'[1]Freight vol by country &amp; year'!$C$2:$D$886,2,FALSE)</f>
        <v>#N/A</v>
      </c>
      <c r="H5834" t="e">
        <f>+VLOOKUP(D5834,[4]Goal11!$I$2:$J$560,2,FALSE)</f>
        <v>#N/A</v>
      </c>
      <c r="I5834" t="str">
        <f>+VLOOKUP(D5834,[5]Goal17!$I$2:$J$4522,2,FALSE)</f>
        <v>19.07</v>
      </c>
      <c r="J5834" t="e">
        <f>+VLOOKUP(D5834,'[6]2G coverage'!$I$2:$J$3380,2,FALSE)</f>
        <v>#N/A</v>
      </c>
    </row>
    <row r="5835" spans="1:10" x14ac:dyDescent="0.25">
      <c r="A5835">
        <v>659</v>
      </c>
      <c r="B5835" t="s">
        <v>5356</v>
      </c>
      <c r="C5835">
        <f t="shared" si="189"/>
        <v>2009</v>
      </c>
      <c r="D5835" t="str">
        <f t="shared" si="190"/>
        <v>6592009</v>
      </c>
      <c r="E5835" t="e">
        <f>+VLOOKUP(D5835,[2]WeightCountryEstimate!$C$2:$D$116,2,FALSE)</f>
        <v>#N/A</v>
      </c>
      <c r="F5835" t="e">
        <f>+VLOOKUP(D5835,'[3]Suff living area by country'!$J$2:$K$423,2,FALSE)</f>
        <v>#N/A</v>
      </c>
      <c r="G5835" t="e">
        <f>+VLOOKUP(D5835,'[1]Freight vol by country &amp; year'!$C$2:$D$886,2,FALSE)</f>
        <v>#N/A</v>
      </c>
      <c r="H5835" t="e">
        <f>+VLOOKUP(D5835,[4]Goal11!$I$2:$J$560,2,FALSE)</f>
        <v>#N/A</v>
      </c>
      <c r="I5835" t="str">
        <f>+VLOOKUP(D5835,[5]Goal17!$I$2:$J$4522,2,FALSE)</f>
        <v>55.70</v>
      </c>
      <c r="J5835" t="e">
        <f>+VLOOKUP(D5835,'[6]2G coverage'!$I$2:$J$3380,2,FALSE)</f>
        <v>#N/A</v>
      </c>
    </row>
    <row r="5836" spans="1:10" x14ac:dyDescent="0.25">
      <c r="A5836">
        <v>660</v>
      </c>
      <c r="B5836" t="s">
        <v>5357</v>
      </c>
      <c r="C5836">
        <f t="shared" si="189"/>
        <v>2009</v>
      </c>
      <c r="D5836" t="str">
        <f t="shared" si="190"/>
        <v>6602009</v>
      </c>
      <c r="E5836" t="e">
        <f>+VLOOKUP(D5836,[2]WeightCountryEstimate!$C$2:$D$116,2,FALSE)</f>
        <v>#N/A</v>
      </c>
      <c r="F5836" t="e">
        <f>+VLOOKUP(D5836,'[3]Suff living area by country'!$J$2:$K$423,2,FALSE)</f>
        <v>#N/A</v>
      </c>
      <c r="G5836" t="e">
        <f>+VLOOKUP(D5836,'[1]Freight vol by country &amp; year'!$C$2:$D$886,2,FALSE)</f>
        <v>#N/A</v>
      </c>
      <c r="H5836" t="e">
        <f>+VLOOKUP(D5836,[4]Goal11!$I$2:$J$560,2,FALSE)</f>
        <v>#N/A</v>
      </c>
      <c r="I5836" t="str">
        <f>+VLOOKUP(D5836,[5]Goal17!$I$2:$J$4522,2,FALSE)</f>
        <v>48.00</v>
      </c>
      <c r="J5836" t="e">
        <f>+VLOOKUP(D5836,'[6]2G coverage'!$I$2:$J$3380,2,FALSE)</f>
        <v>#N/A</v>
      </c>
    </row>
    <row r="5837" spans="1:10" x14ac:dyDescent="0.25">
      <c r="A5837">
        <v>662</v>
      </c>
      <c r="B5837" t="s">
        <v>5358</v>
      </c>
      <c r="C5837">
        <f t="shared" si="189"/>
        <v>2009</v>
      </c>
      <c r="D5837" t="str">
        <f t="shared" si="190"/>
        <v>6622009</v>
      </c>
      <c r="E5837" t="e">
        <f>+VLOOKUP(D5837,[2]WeightCountryEstimate!$C$2:$D$116,2,FALSE)</f>
        <v>#N/A</v>
      </c>
      <c r="F5837" t="e">
        <f>+VLOOKUP(D5837,'[3]Suff living area by country'!$J$2:$K$423,2,FALSE)</f>
        <v>#N/A</v>
      </c>
      <c r="G5837" t="e">
        <f>+VLOOKUP(D5837,'[1]Freight vol by country &amp; year'!$C$2:$D$886,2,FALSE)</f>
        <v>#N/A</v>
      </c>
      <c r="H5837" t="e">
        <f>+VLOOKUP(D5837,[4]Goal11!$I$2:$J$560,2,FALSE)</f>
        <v>#N/A</v>
      </c>
      <c r="I5837" t="str">
        <f>+VLOOKUP(D5837,[5]Goal17!$I$2:$J$4522,2,FALSE)</f>
        <v>31.00</v>
      </c>
      <c r="J5837" t="str">
        <f>+VLOOKUP(D5837,'[6]2G coverage'!$I$2:$J$3380,2,FALSE)</f>
        <v>100.00</v>
      </c>
    </row>
    <row r="5838" spans="1:10" x14ac:dyDescent="0.25">
      <c r="A5838">
        <v>663</v>
      </c>
      <c r="B5838" t="s">
        <v>5359</v>
      </c>
      <c r="C5838">
        <f t="shared" si="189"/>
        <v>2009</v>
      </c>
      <c r="D5838" t="str">
        <f t="shared" si="190"/>
        <v>6632009</v>
      </c>
      <c r="E5838" t="e">
        <f>+VLOOKUP(D5838,[2]WeightCountryEstimate!$C$2:$D$116,2,FALSE)</f>
        <v>#N/A</v>
      </c>
      <c r="F5838" t="e">
        <f>+VLOOKUP(D5838,'[3]Suff living area by country'!$J$2:$K$423,2,FALSE)</f>
        <v>#N/A</v>
      </c>
      <c r="G5838" t="e">
        <f>+VLOOKUP(D5838,'[1]Freight vol by country &amp; year'!$C$2:$D$886,2,FALSE)</f>
        <v>#N/A</v>
      </c>
      <c r="H5838" t="e">
        <f>+VLOOKUP(D5838,[4]Goal11!$I$2:$J$560,2,FALSE)</f>
        <v>#N/A</v>
      </c>
      <c r="I5838" t="e">
        <f>+VLOOKUP(D5838,[5]Goal17!$I$2:$J$4522,2,FALSE)</f>
        <v>#N/A</v>
      </c>
      <c r="J5838" t="e">
        <f>+VLOOKUP(D5838,'[6]2G coverage'!$I$2:$J$3380,2,FALSE)</f>
        <v>#N/A</v>
      </c>
    </row>
    <row r="5839" spans="1:10" x14ac:dyDescent="0.25">
      <c r="A5839">
        <v>666</v>
      </c>
      <c r="B5839" t="s">
        <v>5360</v>
      </c>
      <c r="C5839">
        <f t="shared" si="189"/>
        <v>2009</v>
      </c>
      <c r="D5839" t="str">
        <f t="shared" si="190"/>
        <v>6662009</v>
      </c>
      <c r="E5839" t="e">
        <f>+VLOOKUP(D5839,[2]WeightCountryEstimate!$C$2:$D$116,2,FALSE)</f>
        <v>#N/A</v>
      </c>
      <c r="F5839" t="e">
        <f>+VLOOKUP(D5839,'[3]Suff living area by country'!$J$2:$K$423,2,FALSE)</f>
        <v>#N/A</v>
      </c>
      <c r="G5839" t="e">
        <f>+VLOOKUP(D5839,'[1]Freight vol by country &amp; year'!$C$2:$D$886,2,FALSE)</f>
        <v>#N/A</v>
      </c>
      <c r="H5839" t="e">
        <f>+VLOOKUP(D5839,[4]Goal11!$I$2:$J$560,2,FALSE)</f>
        <v>#N/A</v>
      </c>
      <c r="I5839" t="e">
        <f>+VLOOKUP(D5839,[5]Goal17!$I$2:$J$4522,2,FALSE)</f>
        <v>#N/A</v>
      </c>
      <c r="J5839" t="e">
        <f>+VLOOKUP(D5839,'[6]2G coverage'!$I$2:$J$3380,2,FALSE)</f>
        <v>#N/A</v>
      </c>
    </row>
    <row r="5840" spans="1:10" x14ac:dyDescent="0.25">
      <c r="A5840">
        <v>670</v>
      </c>
      <c r="B5840" t="s">
        <v>5361</v>
      </c>
      <c r="C5840">
        <f t="shared" si="189"/>
        <v>2009</v>
      </c>
      <c r="D5840" t="str">
        <f t="shared" si="190"/>
        <v>6702009</v>
      </c>
      <c r="E5840" t="e">
        <f>+VLOOKUP(D5840,[2]WeightCountryEstimate!$C$2:$D$116,2,FALSE)</f>
        <v>#N/A</v>
      </c>
      <c r="F5840" t="e">
        <f>+VLOOKUP(D5840,'[3]Suff living area by country'!$J$2:$K$423,2,FALSE)</f>
        <v>#N/A</v>
      </c>
      <c r="G5840" t="e">
        <f>+VLOOKUP(D5840,'[1]Freight vol by country &amp; year'!$C$2:$D$886,2,FALSE)</f>
        <v>#N/A</v>
      </c>
      <c r="H5840" t="e">
        <f>+VLOOKUP(D5840,[4]Goal11!$I$2:$J$560,2,FALSE)</f>
        <v>#N/A</v>
      </c>
      <c r="I5840" t="str">
        <f>+VLOOKUP(D5840,[5]Goal17!$I$2:$J$4522,2,FALSE)</f>
        <v>31.00</v>
      </c>
      <c r="J5840" t="str">
        <f>+VLOOKUP(D5840,'[6]2G coverage'!$I$2:$J$3380,2,FALSE)</f>
        <v>100.00</v>
      </c>
    </row>
    <row r="5841" spans="1:10" x14ac:dyDescent="0.25">
      <c r="A5841">
        <v>674</v>
      </c>
      <c r="B5841" t="s">
        <v>5362</v>
      </c>
      <c r="C5841">
        <f t="shared" si="189"/>
        <v>2009</v>
      </c>
      <c r="D5841" t="str">
        <f t="shared" si="190"/>
        <v>6742009</v>
      </c>
      <c r="E5841" t="e">
        <f>+VLOOKUP(D5841,[2]WeightCountryEstimate!$C$2:$D$116,2,FALSE)</f>
        <v>#N/A</v>
      </c>
      <c r="F5841" t="e">
        <f>+VLOOKUP(D5841,'[3]Suff living area by country'!$J$2:$K$423,2,FALSE)</f>
        <v>#N/A</v>
      </c>
      <c r="G5841" t="e">
        <f>+VLOOKUP(D5841,'[1]Freight vol by country &amp; year'!$C$2:$D$886,2,FALSE)</f>
        <v>#N/A</v>
      </c>
      <c r="H5841" t="e">
        <f>+VLOOKUP(D5841,[4]Goal11!$I$2:$J$560,2,FALSE)</f>
        <v>#N/A</v>
      </c>
      <c r="I5841" t="str">
        <f>+VLOOKUP(D5841,[5]Goal17!$I$2:$J$4522,2,FALSE)</f>
        <v>54.21</v>
      </c>
      <c r="J5841" t="str">
        <f>+VLOOKUP(D5841,'[6]2G coverage'!$I$2:$J$3380,2,FALSE)</f>
        <v>98.00</v>
      </c>
    </row>
    <row r="5842" spans="1:10" x14ac:dyDescent="0.25">
      <c r="A5842">
        <v>678</v>
      </c>
      <c r="B5842" t="s">
        <v>5363</v>
      </c>
      <c r="C5842">
        <f t="shared" si="189"/>
        <v>2009</v>
      </c>
      <c r="D5842" t="str">
        <f t="shared" si="190"/>
        <v>6782009</v>
      </c>
      <c r="E5842" t="e">
        <f>+VLOOKUP(D5842,[2]WeightCountryEstimate!$C$2:$D$116,2,FALSE)</f>
        <v>#N/A</v>
      </c>
      <c r="F5842">
        <f>+VLOOKUP(D5842,'[3]Suff living area by country'!$J$2:$K$423,2,FALSE)</f>
        <v>78</v>
      </c>
      <c r="G5842" t="e">
        <f>+VLOOKUP(D5842,'[1]Freight vol by country &amp; year'!$C$2:$D$886,2,FALSE)</f>
        <v>#N/A</v>
      </c>
      <c r="H5842" t="e">
        <f>+VLOOKUP(D5842,[4]Goal11!$I$2:$J$560,2,FALSE)</f>
        <v>#N/A</v>
      </c>
      <c r="I5842" t="str">
        <f>+VLOOKUP(D5842,[5]Goal17!$I$2:$J$4522,2,FALSE)</f>
        <v>16.41</v>
      </c>
      <c r="J5842" t="str">
        <f>+VLOOKUP(D5842,'[6]2G coverage'!$I$2:$J$3380,2,FALSE)</f>
        <v>80.00</v>
      </c>
    </row>
    <row r="5843" spans="1:10" x14ac:dyDescent="0.25">
      <c r="A5843">
        <v>682</v>
      </c>
      <c r="B5843" t="s">
        <v>5364</v>
      </c>
      <c r="C5843">
        <f t="shared" si="189"/>
        <v>2009</v>
      </c>
      <c r="D5843" t="str">
        <f t="shared" si="190"/>
        <v>6822009</v>
      </c>
      <c r="E5843" t="e">
        <f>+VLOOKUP(D5843,[2]WeightCountryEstimate!$C$2:$D$116,2,FALSE)</f>
        <v>#N/A</v>
      </c>
      <c r="F5843" t="e">
        <f>+VLOOKUP(D5843,'[3]Suff living area by country'!$J$2:$K$423,2,FALSE)</f>
        <v>#N/A</v>
      </c>
      <c r="G5843" t="e">
        <f>+VLOOKUP(D5843,'[1]Freight vol by country &amp; year'!$C$2:$D$886,2,FALSE)</f>
        <v>#N/A</v>
      </c>
      <c r="H5843" t="e">
        <f>+VLOOKUP(D5843,[4]Goal11!$I$2:$J$560,2,FALSE)</f>
        <v>#N/A</v>
      </c>
      <c r="I5843" t="str">
        <f>+VLOOKUP(D5843,[5]Goal17!$I$2:$J$4522,2,FALSE)</f>
        <v>38.00</v>
      </c>
      <c r="J5843" t="str">
        <f>+VLOOKUP(D5843,'[6]2G coverage'!$I$2:$J$3380,2,FALSE)</f>
        <v>98.65</v>
      </c>
    </row>
    <row r="5844" spans="1:10" x14ac:dyDescent="0.25">
      <c r="A5844">
        <v>686</v>
      </c>
      <c r="B5844" t="s">
        <v>5365</v>
      </c>
      <c r="C5844">
        <f t="shared" si="189"/>
        <v>2009</v>
      </c>
      <c r="D5844" t="str">
        <f t="shared" si="190"/>
        <v>6862009</v>
      </c>
      <c r="E5844" t="e">
        <f>+VLOOKUP(D5844,[2]WeightCountryEstimate!$C$2:$D$116,2,FALSE)</f>
        <v>#N/A</v>
      </c>
      <c r="F5844" t="e">
        <f>+VLOOKUP(D5844,'[3]Suff living area by country'!$J$2:$K$423,2,FALSE)</f>
        <v>#N/A</v>
      </c>
      <c r="G5844" t="e">
        <f>+VLOOKUP(D5844,'[1]Freight vol by country &amp; year'!$C$2:$D$886,2,FALSE)</f>
        <v>#N/A</v>
      </c>
      <c r="H5844" t="e">
        <f>+VLOOKUP(D5844,[4]Goal11!$I$2:$J$560,2,FALSE)</f>
        <v>#N/A</v>
      </c>
      <c r="I5844" t="str">
        <f>+VLOOKUP(D5844,[5]Goal17!$I$2:$J$4522,2,FALSE)</f>
        <v>7.50</v>
      </c>
      <c r="J5844" t="str">
        <f>+VLOOKUP(D5844,'[6]2G coverage'!$I$2:$J$3380,2,FALSE)</f>
        <v>87.00</v>
      </c>
    </row>
    <row r="5845" spans="1:10" x14ac:dyDescent="0.25">
      <c r="A5845">
        <v>688</v>
      </c>
      <c r="B5845" t="s">
        <v>5366</v>
      </c>
      <c r="C5845">
        <f t="shared" si="189"/>
        <v>2009</v>
      </c>
      <c r="D5845" t="str">
        <f t="shared" si="190"/>
        <v>6882009</v>
      </c>
      <c r="E5845" t="e">
        <f>+VLOOKUP(D5845,[2]WeightCountryEstimate!$C$2:$D$116,2,FALSE)</f>
        <v>#N/A</v>
      </c>
      <c r="F5845" t="e">
        <f>+VLOOKUP(D5845,'[3]Suff living area by country'!$J$2:$K$423,2,FALSE)</f>
        <v>#N/A</v>
      </c>
      <c r="G5845" t="e">
        <f>+VLOOKUP(D5845,'[1]Freight vol by country &amp; year'!$C$2:$D$886,2,FALSE)</f>
        <v>#N/A</v>
      </c>
      <c r="H5845" t="e">
        <f>+VLOOKUP(D5845,[4]Goal11!$I$2:$J$560,2,FALSE)</f>
        <v>#N/A</v>
      </c>
      <c r="I5845" t="str">
        <f>+VLOOKUP(D5845,[5]Goal17!$I$2:$J$4522,2,FALSE)</f>
        <v>38.10</v>
      </c>
      <c r="J5845" t="e">
        <f>+VLOOKUP(D5845,'[6]2G coverage'!$I$2:$J$3380,2,FALSE)</f>
        <v>#N/A</v>
      </c>
    </row>
    <row r="5846" spans="1:10" x14ac:dyDescent="0.25">
      <c r="A5846">
        <v>690</v>
      </c>
      <c r="B5846" t="s">
        <v>5367</v>
      </c>
      <c r="C5846">
        <f t="shared" si="189"/>
        <v>2009</v>
      </c>
      <c r="D5846" t="str">
        <f t="shared" si="190"/>
        <v>6902009</v>
      </c>
      <c r="E5846" t="e">
        <f>+VLOOKUP(D5846,[2]WeightCountryEstimate!$C$2:$D$116,2,FALSE)</f>
        <v>#N/A</v>
      </c>
      <c r="F5846" t="e">
        <f>+VLOOKUP(D5846,'[3]Suff living area by country'!$J$2:$K$423,2,FALSE)</f>
        <v>#N/A</v>
      </c>
      <c r="G5846" t="e">
        <f>+VLOOKUP(D5846,'[1]Freight vol by country &amp; year'!$C$2:$D$886,2,FALSE)</f>
        <v>#N/A</v>
      </c>
      <c r="H5846" t="e">
        <f>+VLOOKUP(D5846,[4]Goal11!$I$2:$J$560,2,FALSE)</f>
        <v>#N/A</v>
      </c>
      <c r="I5846" t="e">
        <f>+VLOOKUP(D5846,[5]Goal17!$I$2:$J$4522,2,FALSE)</f>
        <v>#N/A</v>
      </c>
      <c r="J5846" t="str">
        <f>+VLOOKUP(D5846,'[6]2G coverage'!$I$2:$J$3380,2,FALSE)</f>
        <v>98.00</v>
      </c>
    </row>
    <row r="5847" spans="1:10" x14ac:dyDescent="0.25">
      <c r="A5847">
        <v>694</v>
      </c>
      <c r="B5847" t="s">
        <v>5368</v>
      </c>
      <c r="C5847">
        <f t="shared" si="189"/>
        <v>2009</v>
      </c>
      <c r="D5847" t="str">
        <f t="shared" si="190"/>
        <v>6942009</v>
      </c>
      <c r="E5847" t="e">
        <f>+VLOOKUP(D5847,[2]WeightCountryEstimate!$C$2:$D$116,2,FALSE)</f>
        <v>#N/A</v>
      </c>
      <c r="F5847" t="e">
        <f>+VLOOKUP(D5847,'[3]Suff living area by country'!$J$2:$K$423,2,FALSE)</f>
        <v>#N/A</v>
      </c>
      <c r="G5847" t="e">
        <f>+VLOOKUP(D5847,'[1]Freight vol by country &amp; year'!$C$2:$D$886,2,FALSE)</f>
        <v>#N/A</v>
      </c>
      <c r="H5847" t="e">
        <f>+VLOOKUP(D5847,[4]Goal11!$I$2:$J$560,2,FALSE)</f>
        <v>#N/A</v>
      </c>
      <c r="I5847" t="str">
        <f>+VLOOKUP(D5847,[5]Goal17!$I$2:$J$4522,2,FALSE)</f>
        <v>0.26</v>
      </c>
      <c r="J5847" t="e">
        <f>+VLOOKUP(D5847,'[6]2G coverage'!$I$2:$J$3380,2,FALSE)</f>
        <v>#N/A</v>
      </c>
    </row>
    <row r="5848" spans="1:10" x14ac:dyDescent="0.25">
      <c r="A5848">
        <v>702</v>
      </c>
      <c r="B5848" t="s">
        <v>5369</v>
      </c>
      <c r="C5848">
        <f t="shared" si="189"/>
        <v>2009</v>
      </c>
      <c r="D5848" t="str">
        <f t="shared" si="190"/>
        <v>7022009</v>
      </c>
      <c r="E5848" t="e">
        <f>+VLOOKUP(D5848,[2]WeightCountryEstimate!$C$2:$D$116,2,FALSE)</f>
        <v>#N/A</v>
      </c>
      <c r="F5848" t="e">
        <f>+VLOOKUP(D5848,'[3]Suff living area by country'!$J$2:$K$423,2,FALSE)</f>
        <v>#N/A</v>
      </c>
      <c r="G5848" t="e">
        <f>+VLOOKUP(D5848,'[1]Freight vol by country &amp; year'!$C$2:$D$886,2,FALSE)</f>
        <v>#N/A</v>
      </c>
      <c r="H5848" t="e">
        <f>+VLOOKUP(D5848,[4]Goal11!$I$2:$J$560,2,FALSE)</f>
        <v>#N/A</v>
      </c>
      <c r="I5848" t="str">
        <f>+VLOOKUP(D5848,[5]Goal17!$I$2:$J$4522,2,FALSE)</f>
        <v>69.00</v>
      </c>
      <c r="J5848" t="str">
        <f>+VLOOKUP(D5848,'[6]2G coverage'!$I$2:$J$3380,2,FALSE)</f>
        <v>100.00</v>
      </c>
    </row>
    <row r="5849" spans="1:10" x14ac:dyDescent="0.25">
      <c r="A5849">
        <v>703</v>
      </c>
      <c r="B5849" t="s">
        <v>5370</v>
      </c>
      <c r="C5849">
        <f t="shared" si="189"/>
        <v>2009</v>
      </c>
      <c r="D5849" t="str">
        <f t="shared" si="190"/>
        <v>7032009</v>
      </c>
      <c r="E5849" t="e">
        <f>+VLOOKUP(D5849,[2]WeightCountryEstimate!$C$2:$D$116,2,FALSE)</f>
        <v>#N/A</v>
      </c>
      <c r="F5849" t="e">
        <f>+VLOOKUP(D5849,'[3]Suff living area by country'!$J$2:$K$423,2,FALSE)</f>
        <v>#N/A</v>
      </c>
      <c r="G5849" t="e">
        <f>+VLOOKUP(D5849,'[1]Freight vol by country &amp; year'!$C$2:$D$886,2,FALSE)</f>
        <v>#N/A</v>
      </c>
      <c r="H5849" t="e">
        <f>+VLOOKUP(D5849,[4]Goal11!$I$2:$J$560,2,FALSE)</f>
        <v>#N/A</v>
      </c>
      <c r="I5849" t="str">
        <f>+VLOOKUP(D5849,[5]Goal17!$I$2:$J$4522,2,FALSE)</f>
        <v>70.00</v>
      </c>
      <c r="J5849" t="str">
        <f>+VLOOKUP(D5849,'[6]2G coverage'!$I$2:$J$3380,2,FALSE)</f>
        <v>99.84</v>
      </c>
    </row>
    <row r="5850" spans="1:10" x14ac:dyDescent="0.25">
      <c r="A5850">
        <v>704</v>
      </c>
      <c r="B5850" t="s">
        <v>5371</v>
      </c>
      <c r="C5850">
        <f t="shared" si="189"/>
        <v>2009</v>
      </c>
      <c r="D5850" t="str">
        <f t="shared" si="190"/>
        <v>7042009</v>
      </c>
      <c r="E5850" t="e">
        <f>+VLOOKUP(D5850,[2]WeightCountryEstimate!$C$2:$D$116,2,FALSE)</f>
        <v>#N/A</v>
      </c>
      <c r="F5850" t="e">
        <f>+VLOOKUP(D5850,'[3]Suff living area by country'!$J$2:$K$423,2,FALSE)</f>
        <v>#N/A</v>
      </c>
      <c r="G5850" t="e">
        <f>+VLOOKUP(D5850,'[1]Freight vol by country &amp; year'!$C$2:$D$886,2,FALSE)</f>
        <v>#N/A</v>
      </c>
      <c r="H5850" t="e">
        <f>+VLOOKUP(D5850,[4]Goal11!$I$2:$J$560,2,FALSE)</f>
        <v>#N/A</v>
      </c>
      <c r="I5850" t="str">
        <f>+VLOOKUP(D5850,[5]Goal17!$I$2:$J$4522,2,FALSE)</f>
        <v>26.55</v>
      </c>
      <c r="J5850" t="e">
        <f>+VLOOKUP(D5850,'[6]2G coverage'!$I$2:$J$3380,2,FALSE)</f>
        <v>#N/A</v>
      </c>
    </row>
    <row r="5851" spans="1:10" x14ac:dyDescent="0.25">
      <c r="A5851">
        <v>705</v>
      </c>
      <c r="B5851" t="s">
        <v>5372</v>
      </c>
      <c r="C5851">
        <f t="shared" si="189"/>
        <v>2009</v>
      </c>
      <c r="D5851" t="str">
        <f t="shared" si="190"/>
        <v>7052009</v>
      </c>
      <c r="E5851" t="e">
        <f>+VLOOKUP(D5851,[2]WeightCountryEstimate!$C$2:$D$116,2,FALSE)</f>
        <v>#N/A</v>
      </c>
      <c r="F5851" t="e">
        <f>+VLOOKUP(D5851,'[3]Suff living area by country'!$J$2:$K$423,2,FALSE)</f>
        <v>#N/A</v>
      </c>
      <c r="G5851" t="e">
        <f>+VLOOKUP(D5851,'[1]Freight vol by country &amp; year'!$C$2:$D$886,2,FALSE)</f>
        <v>#N/A</v>
      </c>
      <c r="H5851" t="e">
        <f>+VLOOKUP(D5851,[4]Goal11!$I$2:$J$560,2,FALSE)</f>
        <v>#N/A</v>
      </c>
      <c r="I5851" t="str">
        <f>+VLOOKUP(D5851,[5]Goal17!$I$2:$J$4522,2,FALSE)</f>
        <v>64.00</v>
      </c>
      <c r="J5851" t="str">
        <f>+VLOOKUP(D5851,'[6]2G coverage'!$I$2:$J$3380,2,FALSE)</f>
        <v>99.70</v>
      </c>
    </row>
    <row r="5852" spans="1:10" x14ac:dyDescent="0.25">
      <c r="A5852">
        <v>706</v>
      </c>
      <c r="B5852" t="s">
        <v>5373</v>
      </c>
      <c r="C5852">
        <f t="shared" si="189"/>
        <v>2009</v>
      </c>
      <c r="D5852" t="str">
        <f t="shared" si="190"/>
        <v>7062009</v>
      </c>
      <c r="E5852" t="e">
        <f>+VLOOKUP(D5852,[2]WeightCountryEstimate!$C$2:$D$116,2,FALSE)</f>
        <v>#N/A</v>
      </c>
      <c r="F5852" t="e">
        <f>+VLOOKUP(D5852,'[3]Suff living area by country'!$J$2:$K$423,2,FALSE)</f>
        <v>#N/A</v>
      </c>
      <c r="G5852" t="e">
        <f>+VLOOKUP(D5852,'[1]Freight vol by country &amp; year'!$C$2:$D$886,2,FALSE)</f>
        <v>#N/A</v>
      </c>
      <c r="H5852" t="e">
        <f>+VLOOKUP(D5852,[4]Goal11!$I$2:$J$560,2,FALSE)</f>
        <v>#N/A</v>
      </c>
      <c r="I5852" t="str">
        <f>+VLOOKUP(D5852,[5]Goal17!$I$2:$J$4522,2,FALSE)</f>
        <v>1.16</v>
      </c>
      <c r="J5852" t="e">
        <f>+VLOOKUP(D5852,'[6]2G coverage'!$I$2:$J$3380,2,FALSE)</f>
        <v>#N/A</v>
      </c>
    </row>
    <row r="5853" spans="1:10" x14ac:dyDescent="0.25">
      <c r="A5853">
        <v>710</v>
      </c>
      <c r="B5853" t="s">
        <v>5374</v>
      </c>
      <c r="C5853">
        <f t="shared" si="189"/>
        <v>2009</v>
      </c>
      <c r="D5853" t="str">
        <f t="shared" si="190"/>
        <v>7102009</v>
      </c>
      <c r="E5853" t="e">
        <f>+VLOOKUP(D5853,[2]WeightCountryEstimate!$C$2:$D$116,2,FALSE)</f>
        <v>#N/A</v>
      </c>
      <c r="F5853" t="e">
        <f>+VLOOKUP(D5853,'[3]Suff living area by country'!$J$2:$K$423,2,FALSE)</f>
        <v>#N/A</v>
      </c>
      <c r="G5853" t="e">
        <f>+VLOOKUP(D5853,'[1]Freight vol by country &amp; year'!$C$2:$D$886,2,FALSE)</f>
        <v>#N/A</v>
      </c>
      <c r="H5853" t="e">
        <f>+VLOOKUP(D5853,[4]Goal11!$I$2:$J$560,2,FALSE)</f>
        <v>#N/A</v>
      </c>
      <c r="I5853" t="str">
        <f>+VLOOKUP(D5853,[5]Goal17!$I$2:$J$4522,2,FALSE)</f>
        <v>10.00</v>
      </c>
      <c r="J5853" t="str">
        <f>+VLOOKUP(D5853,'[6]2G coverage'!$I$2:$J$3380,2,FALSE)</f>
        <v>99.79</v>
      </c>
    </row>
    <row r="5854" spans="1:10" x14ac:dyDescent="0.25">
      <c r="A5854">
        <v>716</v>
      </c>
      <c r="B5854" t="s">
        <v>5375</v>
      </c>
      <c r="C5854">
        <f t="shared" si="189"/>
        <v>2009</v>
      </c>
      <c r="D5854" t="str">
        <f t="shared" si="190"/>
        <v>7162009</v>
      </c>
      <c r="E5854" t="e">
        <f>+VLOOKUP(D5854,[2]WeightCountryEstimate!$C$2:$D$116,2,FALSE)</f>
        <v>#N/A</v>
      </c>
      <c r="F5854">
        <f>+VLOOKUP(D5854,'[3]Suff living area by country'!$J$2:$K$423,2,FALSE)</f>
        <v>78.599999999999994</v>
      </c>
      <c r="G5854" t="e">
        <f>+VLOOKUP(D5854,'[1]Freight vol by country &amp; year'!$C$2:$D$886,2,FALSE)</f>
        <v>#N/A</v>
      </c>
      <c r="H5854" t="e">
        <f>+VLOOKUP(D5854,[4]Goal11!$I$2:$J$560,2,FALSE)</f>
        <v>#N/A</v>
      </c>
      <c r="I5854" t="str">
        <f>+VLOOKUP(D5854,[5]Goal17!$I$2:$J$4522,2,FALSE)</f>
        <v>4.00</v>
      </c>
      <c r="J5854" t="str">
        <f>+VLOOKUP(D5854,'[6]2G coverage'!$I$2:$J$3380,2,FALSE)</f>
        <v>41.00</v>
      </c>
    </row>
    <row r="5855" spans="1:10" x14ac:dyDescent="0.25">
      <c r="A5855">
        <v>722</v>
      </c>
      <c r="B5855" t="s">
        <v>5376</v>
      </c>
      <c r="C5855">
        <f t="shared" si="189"/>
        <v>2009</v>
      </c>
      <c r="D5855" t="str">
        <f t="shared" si="190"/>
        <v>7222009</v>
      </c>
      <c r="E5855" t="e">
        <f>+VLOOKUP(D5855,[2]WeightCountryEstimate!$C$2:$D$116,2,FALSE)</f>
        <v>#N/A</v>
      </c>
      <c r="F5855" t="e">
        <f>+VLOOKUP(D5855,'[3]Suff living area by country'!$J$2:$K$423,2,FALSE)</f>
        <v>#N/A</v>
      </c>
      <c r="G5855" t="e">
        <f>+VLOOKUP(D5855,'[1]Freight vol by country &amp; year'!$C$2:$D$886,2,FALSE)</f>
        <v>#N/A</v>
      </c>
      <c r="H5855" t="e">
        <f>+VLOOKUP(D5855,[4]Goal11!$I$2:$J$560,2,FALSE)</f>
        <v>#N/A</v>
      </c>
      <c r="I5855" t="str">
        <f>+VLOOKUP(D5855,[5]Goal17!$I$2:$J$4522,2,FALSE)</f>
        <v>22.10</v>
      </c>
      <c r="J5855" t="str">
        <f>+VLOOKUP(D5855,'[6]2G coverage'!$I$2:$J$3380,2,FALSE)</f>
        <v>84.44</v>
      </c>
    </row>
    <row r="5856" spans="1:10" x14ac:dyDescent="0.25">
      <c r="A5856">
        <v>724</v>
      </c>
      <c r="B5856" t="s">
        <v>5377</v>
      </c>
      <c r="C5856">
        <f t="shared" si="189"/>
        <v>2009</v>
      </c>
      <c r="D5856" t="str">
        <f t="shared" si="190"/>
        <v>7242009</v>
      </c>
      <c r="E5856" t="e">
        <f>+VLOOKUP(D5856,[2]WeightCountryEstimate!$C$2:$D$116,2,FALSE)</f>
        <v>#N/A</v>
      </c>
      <c r="F5856" t="e">
        <f>+VLOOKUP(D5856,'[3]Suff living area by country'!$J$2:$K$423,2,FALSE)</f>
        <v>#N/A</v>
      </c>
      <c r="G5856" t="e">
        <f>+VLOOKUP(D5856,'[1]Freight vol by country &amp; year'!$C$2:$D$886,2,FALSE)</f>
        <v>#N/A</v>
      </c>
      <c r="H5856" t="e">
        <f>+VLOOKUP(D5856,[4]Goal11!$I$2:$J$560,2,FALSE)</f>
        <v>#N/A</v>
      </c>
      <c r="I5856" t="str">
        <f>+VLOOKUP(D5856,[5]Goal17!$I$2:$J$4522,2,FALSE)</f>
        <v>62.40</v>
      </c>
      <c r="J5856" t="str">
        <f>+VLOOKUP(D5856,'[6]2G coverage'!$I$2:$J$3380,2,FALSE)</f>
        <v>99.80</v>
      </c>
    </row>
    <row r="5857" spans="1:10" x14ac:dyDescent="0.25">
      <c r="A5857">
        <v>728</v>
      </c>
      <c r="B5857" t="s">
        <v>5378</v>
      </c>
      <c r="C5857">
        <f t="shared" si="189"/>
        <v>2009</v>
      </c>
      <c r="D5857" t="str">
        <f t="shared" si="190"/>
        <v>7282009</v>
      </c>
      <c r="E5857" t="e">
        <f>+VLOOKUP(D5857,[2]WeightCountryEstimate!$C$2:$D$116,2,FALSE)</f>
        <v>#N/A</v>
      </c>
      <c r="F5857" t="e">
        <f>+VLOOKUP(D5857,'[3]Suff living area by country'!$J$2:$K$423,2,FALSE)</f>
        <v>#N/A</v>
      </c>
      <c r="G5857" t="e">
        <f>+VLOOKUP(D5857,'[1]Freight vol by country &amp; year'!$C$2:$D$886,2,FALSE)</f>
        <v>#N/A</v>
      </c>
      <c r="H5857" t="e">
        <f>+VLOOKUP(D5857,[4]Goal11!$I$2:$J$560,2,FALSE)</f>
        <v>#N/A</v>
      </c>
      <c r="I5857" t="e">
        <f>+VLOOKUP(D5857,[5]Goal17!$I$2:$J$4522,2,FALSE)</f>
        <v>#N/A</v>
      </c>
      <c r="J5857" t="e">
        <f>+VLOOKUP(D5857,'[6]2G coverage'!$I$2:$J$3380,2,FALSE)</f>
        <v>#N/A</v>
      </c>
    </row>
    <row r="5858" spans="1:10" x14ac:dyDescent="0.25">
      <c r="A5858">
        <v>729</v>
      </c>
      <c r="B5858" t="s">
        <v>5379</v>
      </c>
      <c r="C5858">
        <f t="shared" si="189"/>
        <v>2009</v>
      </c>
      <c r="D5858" t="str">
        <f t="shared" si="190"/>
        <v>7292009</v>
      </c>
      <c r="E5858" t="e">
        <f>+VLOOKUP(D5858,[2]WeightCountryEstimate!$C$2:$D$116,2,FALSE)</f>
        <v>#N/A</v>
      </c>
      <c r="F5858" t="e">
        <f>+VLOOKUP(D5858,'[3]Suff living area by country'!$J$2:$K$423,2,FALSE)</f>
        <v>#N/A</v>
      </c>
      <c r="G5858" t="e">
        <f>+VLOOKUP(D5858,'[1]Freight vol by country &amp; year'!$C$2:$D$886,2,FALSE)</f>
        <v>#N/A</v>
      </c>
      <c r="H5858" t="e">
        <f>+VLOOKUP(D5858,[4]Goal11!$I$2:$J$560,2,FALSE)</f>
        <v>#N/A</v>
      </c>
      <c r="I5858" t="e">
        <f>+VLOOKUP(D5858,[5]Goal17!$I$2:$J$4522,2,FALSE)</f>
        <v>#N/A</v>
      </c>
      <c r="J5858" t="str">
        <f>+VLOOKUP(D5858,'[6]2G coverage'!$I$2:$J$3380,2,FALSE)</f>
        <v>66.00</v>
      </c>
    </row>
    <row r="5859" spans="1:10" x14ac:dyDescent="0.25">
      <c r="A5859">
        <v>732</v>
      </c>
      <c r="B5859" t="s">
        <v>5380</v>
      </c>
      <c r="C5859">
        <f t="shared" si="189"/>
        <v>2009</v>
      </c>
      <c r="D5859" t="str">
        <f t="shared" si="190"/>
        <v>7322009</v>
      </c>
      <c r="E5859" t="e">
        <f>+VLOOKUP(D5859,[2]WeightCountryEstimate!$C$2:$D$116,2,FALSE)</f>
        <v>#N/A</v>
      </c>
      <c r="F5859" t="e">
        <f>+VLOOKUP(D5859,'[3]Suff living area by country'!$J$2:$K$423,2,FALSE)</f>
        <v>#N/A</v>
      </c>
      <c r="G5859" t="e">
        <f>+VLOOKUP(D5859,'[1]Freight vol by country &amp; year'!$C$2:$D$886,2,FALSE)</f>
        <v>#N/A</v>
      </c>
      <c r="H5859" t="e">
        <f>+VLOOKUP(D5859,[4]Goal11!$I$2:$J$560,2,FALSE)</f>
        <v>#N/A</v>
      </c>
      <c r="I5859" t="e">
        <f>+VLOOKUP(D5859,[5]Goal17!$I$2:$J$4522,2,FALSE)</f>
        <v>#N/A</v>
      </c>
      <c r="J5859" t="e">
        <f>+VLOOKUP(D5859,'[6]2G coverage'!$I$2:$J$3380,2,FALSE)</f>
        <v>#N/A</v>
      </c>
    </row>
    <row r="5860" spans="1:10" x14ac:dyDescent="0.25">
      <c r="A5860">
        <v>738</v>
      </c>
      <c r="B5860" t="s">
        <v>5381</v>
      </c>
      <c r="C5860">
        <f t="shared" si="189"/>
        <v>2009</v>
      </c>
      <c r="D5860" t="str">
        <f t="shared" si="190"/>
        <v>7382009</v>
      </c>
      <c r="E5860" t="e">
        <f>+VLOOKUP(D5860,[2]WeightCountryEstimate!$C$2:$D$116,2,FALSE)</f>
        <v>#N/A</v>
      </c>
      <c r="F5860" t="e">
        <f>+VLOOKUP(D5860,'[3]Suff living area by country'!$J$2:$K$423,2,FALSE)</f>
        <v>#N/A</v>
      </c>
      <c r="G5860" t="e">
        <f>+VLOOKUP(D5860,'[1]Freight vol by country &amp; year'!$C$2:$D$886,2,FALSE)</f>
        <v>#N/A</v>
      </c>
      <c r="H5860" t="e">
        <f>+VLOOKUP(D5860,[4]Goal11!$I$2:$J$560,2,FALSE)</f>
        <v>#N/A</v>
      </c>
      <c r="I5860" t="e">
        <f>+VLOOKUP(D5860,[5]Goal17!$I$2:$J$4522,2,FALSE)</f>
        <v>#N/A</v>
      </c>
      <c r="J5860" t="e">
        <f>+VLOOKUP(D5860,'[6]2G coverage'!$I$2:$J$3380,2,FALSE)</f>
        <v>#N/A</v>
      </c>
    </row>
    <row r="5861" spans="1:10" x14ac:dyDescent="0.25">
      <c r="A5861">
        <v>740</v>
      </c>
      <c r="B5861" t="s">
        <v>5382</v>
      </c>
      <c r="C5861">
        <f t="shared" si="189"/>
        <v>2009</v>
      </c>
      <c r="D5861" t="str">
        <f t="shared" si="190"/>
        <v>7402009</v>
      </c>
      <c r="E5861" t="e">
        <f>+VLOOKUP(D5861,[2]WeightCountryEstimate!$C$2:$D$116,2,FALSE)</f>
        <v>#N/A</v>
      </c>
      <c r="F5861" t="e">
        <f>+VLOOKUP(D5861,'[3]Suff living area by country'!$J$2:$K$423,2,FALSE)</f>
        <v>#N/A</v>
      </c>
      <c r="G5861" t="e">
        <f>+VLOOKUP(D5861,'[1]Freight vol by country &amp; year'!$C$2:$D$886,2,FALSE)</f>
        <v>#N/A</v>
      </c>
      <c r="H5861" t="e">
        <f>+VLOOKUP(D5861,[4]Goal11!$I$2:$J$560,2,FALSE)</f>
        <v>#N/A</v>
      </c>
      <c r="I5861" t="str">
        <f>+VLOOKUP(D5861,[5]Goal17!$I$2:$J$4522,2,FALSE)</f>
        <v>31.36</v>
      </c>
      <c r="J5861" t="e">
        <f>+VLOOKUP(D5861,'[6]2G coverage'!$I$2:$J$3380,2,FALSE)</f>
        <v>#N/A</v>
      </c>
    </row>
    <row r="5862" spans="1:10" x14ac:dyDescent="0.25">
      <c r="A5862">
        <v>744</v>
      </c>
      <c r="B5862" t="s">
        <v>5383</v>
      </c>
      <c r="C5862">
        <f t="shared" si="189"/>
        <v>2009</v>
      </c>
      <c r="D5862" t="str">
        <f t="shared" si="190"/>
        <v>7442009</v>
      </c>
      <c r="E5862" t="e">
        <f>+VLOOKUP(D5862,[2]WeightCountryEstimate!$C$2:$D$116,2,FALSE)</f>
        <v>#N/A</v>
      </c>
      <c r="F5862" t="e">
        <f>+VLOOKUP(D5862,'[3]Suff living area by country'!$J$2:$K$423,2,FALSE)</f>
        <v>#N/A</v>
      </c>
      <c r="G5862" t="e">
        <f>+VLOOKUP(D5862,'[1]Freight vol by country &amp; year'!$C$2:$D$886,2,FALSE)</f>
        <v>#N/A</v>
      </c>
      <c r="H5862" t="e">
        <f>+VLOOKUP(D5862,[4]Goal11!$I$2:$J$560,2,FALSE)</f>
        <v>#N/A</v>
      </c>
      <c r="I5862" t="e">
        <f>+VLOOKUP(D5862,[5]Goal17!$I$2:$J$4522,2,FALSE)</f>
        <v>#N/A</v>
      </c>
      <c r="J5862" t="e">
        <f>+VLOOKUP(D5862,'[6]2G coverage'!$I$2:$J$3380,2,FALSE)</f>
        <v>#N/A</v>
      </c>
    </row>
    <row r="5863" spans="1:10" x14ac:dyDescent="0.25">
      <c r="A5863">
        <v>746</v>
      </c>
      <c r="B5863" t="s">
        <v>5384</v>
      </c>
      <c r="C5863">
        <f t="shared" si="189"/>
        <v>2009</v>
      </c>
      <c r="D5863" t="str">
        <f t="shared" si="190"/>
        <v>7462009</v>
      </c>
      <c r="E5863" t="e">
        <f>+VLOOKUP(D5863,[2]WeightCountryEstimate!$C$2:$D$116,2,FALSE)</f>
        <v>#N/A</v>
      </c>
      <c r="F5863" t="e">
        <f>+VLOOKUP(D5863,'[3]Suff living area by country'!$J$2:$K$423,2,FALSE)</f>
        <v>#N/A</v>
      </c>
      <c r="G5863" t="e">
        <f>+VLOOKUP(D5863,'[1]Freight vol by country &amp; year'!$C$2:$D$886,2,FALSE)</f>
        <v>#N/A</v>
      </c>
      <c r="H5863" t="e">
        <f>+VLOOKUP(D5863,[4]Goal11!$I$2:$J$560,2,FALSE)</f>
        <v>#N/A</v>
      </c>
      <c r="I5863" t="e">
        <f>+VLOOKUP(D5863,[5]Goal17!$I$2:$J$4522,2,FALSE)</f>
        <v>#N/A</v>
      </c>
      <c r="J5863" t="e">
        <f>+VLOOKUP(D5863,'[6]2G coverage'!$I$2:$J$3380,2,FALSE)</f>
        <v>#N/A</v>
      </c>
    </row>
    <row r="5864" spans="1:10" x14ac:dyDescent="0.25">
      <c r="A5864">
        <v>747</v>
      </c>
      <c r="B5864" t="s">
        <v>5385</v>
      </c>
      <c r="C5864">
        <f t="shared" si="189"/>
        <v>2009</v>
      </c>
      <c r="D5864" t="str">
        <f t="shared" si="190"/>
        <v>7472009</v>
      </c>
      <c r="E5864" t="e">
        <f>+VLOOKUP(D5864,[2]WeightCountryEstimate!$C$2:$D$116,2,FALSE)</f>
        <v>#N/A</v>
      </c>
      <c r="F5864" t="e">
        <f>+VLOOKUP(D5864,'[3]Suff living area by country'!$J$2:$K$423,2,FALSE)</f>
        <v>#N/A</v>
      </c>
      <c r="G5864" t="e">
        <f>+VLOOKUP(D5864,'[1]Freight vol by country &amp; year'!$C$2:$D$886,2,FALSE)</f>
        <v>#N/A</v>
      </c>
      <c r="H5864" t="e">
        <f>+VLOOKUP(D5864,[4]Goal11!$I$2:$J$560,2,FALSE)</f>
        <v>#N/A</v>
      </c>
      <c r="I5864" t="str">
        <f>+VLOOKUP(D5864,[5]Goal17!$I$2:$J$4522,2,FALSE)</f>
        <v>24.38</v>
      </c>
      <c r="J5864" t="str">
        <f>+VLOOKUP(D5864,'[6]2G coverage'!$I$2:$J$3380,2,FALSE)</f>
        <v>91.77</v>
      </c>
    </row>
    <row r="5865" spans="1:10" x14ac:dyDescent="0.25">
      <c r="A5865">
        <v>748</v>
      </c>
      <c r="B5865" t="s">
        <v>5386</v>
      </c>
      <c r="C5865">
        <f t="shared" si="189"/>
        <v>2009</v>
      </c>
      <c r="D5865" t="str">
        <f t="shared" si="190"/>
        <v>7482009</v>
      </c>
      <c r="E5865" t="e">
        <f>+VLOOKUP(D5865,[2]WeightCountryEstimate!$C$2:$D$116,2,FALSE)</f>
        <v>#N/A</v>
      </c>
      <c r="F5865" t="e">
        <f>+VLOOKUP(D5865,'[3]Suff living area by country'!$J$2:$K$423,2,FALSE)</f>
        <v>#N/A</v>
      </c>
      <c r="G5865" t="e">
        <f>+VLOOKUP(D5865,'[1]Freight vol by country &amp; year'!$C$2:$D$886,2,FALSE)</f>
        <v>#N/A</v>
      </c>
      <c r="H5865" t="e">
        <f>+VLOOKUP(D5865,[4]Goal11!$I$2:$J$560,2,FALSE)</f>
        <v>#N/A</v>
      </c>
      <c r="I5865" t="str">
        <f>+VLOOKUP(D5865,[5]Goal17!$I$2:$J$4522,2,FALSE)</f>
        <v>8.94</v>
      </c>
      <c r="J5865" t="str">
        <f>+VLOOKUP(D5865,'[6]2G coverage'!$I$2:$J$3380,2,FALSE)</f>
        <v>90.00</v>
      </c>
    </row>
    <row r="5866" spans="1:10" x14ac:dyDescent="0.25">
      <c r="A5866">
        <v>752</v>
      </c>
      <c r="B5866" t="s">
        <v>5387</v>
      </c>
      <c r="C5866">
        <f t="shared" ref="C5866:C5929" si="191">+C5571+1</f>
        <v>2009</v>
      </c>
      <c r="D5866" t="str">
        <f t="shared" si="190"/>
        <v>7522009</v>
      </c>
      <c r="E5866" t="e">
        <f>+VLOOKUP(D5866,[2]WeightCountryEstimate!$C$2:$D$116,2,FALSE)</f>
        <v>#N/A</v>
      </c>
      <c r="F5866" t="e">
        <f>+VLOOKUP(D5866,'[3]Suff living area by country'!$J$2:$K$423,2,FALSE)</f>
        <v>#N/A</v>
      </c>
      <c r="G5866" t="e">
        <f>+VLOOKUP(D5866,'[1]Freight vol by country &amp; year'!$C$2:$D$886,2,FALSE)</f>
        <v>#N/A</v>
      </c>
      <c r="H5866" t="e">
        <f>+VLOOKUP(D5866,[4]Goal11!$I$2:$J$560,2,FALSE)</f>
        <v>#N/A</v>
      </c>
      <c r="I5866" t="str">
        <f>+VLOOKUP(D5866,[5]Goal17!$I$2:$J$4522,2,FALSE)</f>
        <v>91.00</v>
      </c>
      <c r="J5866" t="str">
        <f>+VLOOKUP(D5866,'[6]2G coverage'!$I$2:$J$3380,2,FALSE)</f>
        <v>99.00</v>
      </c>
    </row>
    <row r="5867" spans="1:10" x14ac:dyDescent="0.25">
      <c r="A5867">
        <v>753</v>
      </c>
      <c r="B5867" t="s">
        <v>5388</v>
      </c>
      <c r="C5867">
        <f t="shared" si="191"/>
        <v>2009</v>
      </c>
      <c r="D5867" t="str">
        <f t="shared" si="190"/>
        <v>7532009</v>
      </c>
      <c r="E5867" t="e">
        <f>+VLOOKUP(D5867,[2]WeightCountryEstimate!$C$2:$D$116,2,FALSE)</f>
        <v>#N/A</v>
      </c>
      <c r="F5867" t="e">
        <f>+VLOOKUP(D5867,'[3]Suff living area by country'!$J$2:$K$423,2,FALSE)</f>
        <v>#N/A</v>
      </c>
      <c r="G5867" t="e">
        <f>+VLOOKUP(D5867,'[1]Freight vol by country &amp; year'!$C$2:$D$886,2,FALSE)</f>
        <v>#N/A</v>
      </c>
      <c r="H5867" t="e">
        <f>+VLOOKUP(D5867,[4]Goal11!$I$2:$J$560,2,FALSE)</f>
        <v>#N/A</v>
      </c>
      <c r="I5867" t="str">
        <f>+VLOOKUP(D5867,[5]Goal17!$I$2:$J$4522,2,FALSE)</f>
        <v>29.11</v>
      </c>
      <c r="J5867" t="str">
        <f>+VLOOKUP(D5867,'[6]2G coverage'!$I$2:$J$3380,2,FALSE)</f>
        <v>92.08</v>
      </c>
    </row>
    <row r="5868" spans="1:10" x14ac:dyDescent="0.25">
      <c r="A5868">
        <v>756</v>
      </c>
      <c r="B5868" t="s">
        <v>5389</v>
      </c>
      <c r="C5868">
        <f t="shared" si="191"/>
        <v>2009</v>
      </c>
      <c r="D5868" t="str">
        <f t="shared" si="190"/>
        <v>7562009</v>
      </c>
      <c r="E5868" t="e">
        <f>+VLOOKUP(D5868,[2]WeightCountryEstimate!$C$2:$D$116,2,FALSE)</f>
        <v>#N/A</v>
      </c>
      <c r="F5868" t="e">
        <f>+VLOOKUP(D5868,'[3]Suff living area by country'!$J$2:$K$423,2,FALSE)</f>
        <v>#N/A</v>
      </c>
      <c r="G5868" t="e">
        <f>+VLOOKUP(D5868,'[1]Freight vol by country &amp; year'!$C$2:$D$886,2,FALSE)</f>
        <v>#N/A</v>
      </c>
      <c r="H5868" t="e">
        <f>+VLOOKUP(D5868,[4]Goal11!$I$2:$J$560,2,FALSE)</f>
        <v>#N/A</v>
      </c>
      <c r="I5868" t="str">
        <f>+VLOOKUP(D5868,[5]Goal17!$I$2:$J$4522,2,FALSE)</f>
        <v>81.30</v>
      </c>
      <c r="J5868" t="str">
        <f>+VLOOKUP(D5868,'[6]2G coverage'!$I$2:$J$3380,2,FALSE)</f>
        <v>100.00</v>
      </c>
    </row>
    <row r="5869" spans="1:10" x14ac:dyDescent="0.25">
      <c r="A5869">
        <v>760</v>
      </c>
      <c r="B5869" t="s">
        <v>5390</v>
      </c>
      <c r="C5869">
        <f t="shared" si="191"/>
        <v>2009</v>
      </c>
      <c r="D5869" t="str">
        <f t="shared" si="190"/>
        <v>7602009</v>
      </c>
      <c r="E5869" t="e">
        <f>+VLOOKUP(D5869,[2]WeightCountryEstimate!$C$2:$D$116,2,FALSE)</f>
        <v>#N/A</v>
      </c>
      <c r="F5869" t="e">
        <f>+VLOOKUP(D5869,'[3]Suff living area by country'!$J$2:$K$423,2,FALSE)</f>
        <v>#N/A</v>
      </c>
      <c r="G5869" t="e">
        <f>+VLOOKUP(D5869,'[1]Freight vol by country &amp; year'!$C$2:$D$886,2,FALSE)</f>
        <v>#N/A</v>
      </c>
      <c r="H5869" t="e">
        <f>+VLOOKUP(D5869,[4]Goal11!$I$2:$J$560,2,FALSE)</f>
        <v>#N/A</v>
      </c>
      <c r="I5869" t="str">
        <f>+VLOOKUP(D5869,[5]Goal17!$I$2:$J$4522,2,FALSE)</f>
        <v>17.30</v>
      </c>
      <c r="J5869" t="str">
        <f>+VLOOKUP(D5869,'[6]2G coverage'!$I$2:$J$3380,2,FALSE)</f>
        <v>97.00</v>
      </c>
    </row>
    <row r="5870" spans="1:10" x14ac:dyDescent="0.25">
      <c r="A5870">
        <v>762</v>
      </c>
      <c r="B5870" t="s">
        <v>5391</v>
      </c>
      <c r="C5870">
        <f t="shared" si="191"/>
        <v>2009</v>
      </c>
      <c r="D5870" t="str">
        <f t="shared" si="190"/>
        <v>7622009</v>
      </c>
      <c r="E5870" t="e">
        <f>+VLOOKUP(D5870,[2]WeightCountryEstimate!$C$2:$D$116,2,FALSE)</f>
        <v>#N/A</v>
      </c>
      <c r="F5870" t="e">
        <f>+VLOOKUP(D5870,'[3]Suff living area by country'!$J$2:$K$423,2,FALSE)</f>
        <v>#N/A</v>
      </c>
      <c r="G5870" t="e">
        <f>+VLOOKUP(D5870,'[1]Freight vol by country &amp; year'!$C$2:$D$886,2,FALSE)</f>
        <v>#N/A</v>
      </c>
      <c r="H5870" t="e">
        <f>+VLOOKUP(D5870,[4]Goal11!$I$2:$J$560,2,FALSE)</f>
        <v>#N/A</v>
      </c>
      <c r="I5870" t="str">
        <f>+VLOOKUP(D5870,[5]Goal17!$I$2:$J$4522,2,FALSE)</f>
        <v>10.07</v>
      </c>
      <c r="J5870" t="e">
        <f>+VLOOKUP(D5870,'[6]2G coverage'!$I$2:$J$3380,2,FALSE)</f>
        <v>#N/A</v>
      </c>
    </row>
    <row r="5871" spans="1:10" x14ac:dyDescent="0.25">
      <c r="A5871">
        <v>764</v>
      </c>
      <c r="B5871" t="s">
        <v>5392</v>
      </c>
      <c r="C5871">
        <f t="shared" si="191"/>
        <v>2009</v>
      </c>
      <c r="D5871" t="str">
        <f t="shared" si="190"/>
        <v>7642009</v>
      </c>
      <c r="E5871" t="e">
        <f>+VLOOKUP(D5871,[2]WeightCountryEstimate!$C$2:$D$116,2,FALSE)</f>
        <v>#N/A</v>
      </c>
      <c r="F5871" t="e">
        <f>+VLOOKUP(D5871,'[3]Suff living area by country'!$J$2:$K$423,2,FALSE)</f>
        <v>#N/A</v>
      </c>
      <c r="G5871" t="e">
        <f>+VLOOKUP(D5871,'[1]Freight vol by country &amp; year'!$C$2:$D$886,2,FALSE)</f>
        <v>#N/A</v>
      </c>
      <c r="H5871" t="e">
        <f>+VLOOKUP(D5871,[4]Goal11!$I$2:$J$560,2,FALSE)</f>
        <v>#N/A</v>
      </c>
      <c r="I5871" t="str">
        <f>+VLOOKUP(D5871,[5]Goal17!$I$2:$J$4522,2,FALSE)</f>
        <v>20.10</v>
      </c>
      <c r="J5871" t="e">
        <f>+VLOOKUP(D5871,'[6]2G coverage'!$I$2:$J$3380,2,FALSE)</f>
        <v>#N/A</v>
      </c>
    </row>
    <row r="5872" spans="1:10" x14ac:dyDescent="0.25">
      <c r="A5872">
        <v>768</v>
      </c>
      <c r="B5872" t="s">
        <v>5393</v>
      </c>
      <c r="C5872">
        <f t="shared" si="191"/>
        <v>2009</v>
      </c>
      <c r="D5872" t="str">
        <f t="shared" si="190"/>
        <v>7682009</v>
      </c>
      <c r="E5872" t="e">
        <f>+VLOOKUP(D5872,[2]WeightCountryEstimate!$C$2:$D$116,2,FALSE)</f>
        <v>#N/A</v>
      </c>
      <c r="F5872" t="e">
        <f>+VLOOKUP(D5872,'[3]Suff living area by country'!$J$2:$K$423,2,FALSE)</f>
        <v>#N/A</v>
      </c>
      <c r="G5872" t="e">
        <f>+VLOOKUP(D5872,'[1]Freight vol by country &amp; year'!$C$2:$D$886,2,FALSE)</f>
        <v>#N/A</v>
      </c>
      <c r="H5872" t="e">
        <f>+VLOOKUP(D5872,[4]Goal11!$I$2:$J$560,2,FALSE)</f>
        <v>#N/A</v>
      </c>
      <c r="I5872" t="str">
        <f>+VLOOKUP(D5872,[5]Goal17!$I$2:$J$4522,2,FALSE)</f>
        <v>2.60</v>
      </c>
      <c r="J5872" t="e">
        <f>+VLOOKUP(D5872,'[6]2G coverage'!$I$2:$J$3380,2,FALSE)</f>
        <v>#N/A</v>
      </c>
    </row>
    <row r="5873" spans="1:10" x14ac:dyDescent="0.25">
      <c r="A5873">
        <v>772</v>
      </c>
      <c r="B5873" t="s">
        <v>5394</v>
      </c>
      <c r="C5873">
        <f t="shared" si="191"/>
        <v>2009</v>
      </c>
      <c r="D5873" t="str">
        <f t="shared" si="190"/>
        <v>7722009</v>
      </c>
      <c r="E5873" t="e">
        <f>+VLOOKUP(D5873,[2]WeightCountryEstimate!$C$2:$D$116,2,FALSE)</f>
        <v>#N/A</v>
      </c>
      <c r="F5873" t="e">
        <f>+VLOOKUP(D5873,'[3]Suff living area by country'!$J$2:$K$423,2,FALSE)</f>
        <v>#N/A</v>
      </c>
      <c r="G5873" t="e">
        <f>+VLOOKUP(D5873,'[1]Freight vol by country &amp; year'!$C$2:$D$886,2,FALSE)</f>
        <v>#N/A</v>
      </c>
      <c r="H5873" t="e">
        <f>+VLOOKUP(D5873,[4]Goal11!$I$2:$J$560,2,FALSE)</f>
        <v>#N/A</v>
      </c>
      <c r="I5873" t="e">
        <f>+VLOOKUP(D5873,[5]Goal17!$I$2:$J$4522,2,FALSE)</f>
        <v>#N/A</v>
      </c>
      <c r="J5873" t="e">
        <f>+VLOOKUP(D5873,'[6]2G coverage'!$I$2:$J$3380,2,FALSE)</f>
        <v>#N/A</v>
      </c>
    </row>
    <row r="5874" spans="1:10" x14ac:dyDescent="0.25">
      <c r="A5874">
        <v>776</v>
      </c>
      <c r="B5874" t="s">
        <v>5395</v>
      </c>
      <c r="C5874">
        <f t="shared" si="191"/>
        <v>2009</v>
      </c>
      <c r="D5874" t="str">
        <f t="shared" si="190"/>
        <v>7762009</v>
      </c>
      <c r="E5874" t="e">
        <f>+VLOOKUP(D5874,[2]WeightCountryEstimate!$C$2:$D$116,2,FALSE)</f>
        <v>#N/A</v>
      </c>
      <c r="F5874" t="e">
        <f>+VLOOKUP(D5874,'[3]Suff living area by country'!$J$2:$K$423,2,FALSE)</f>
        <v>#N/A</v>
      </c>
      <c r="G5874" t="e">
        <f>+VLOOKUP(D5874,'[1]Freight vol by country &amp; year'!$C$2:$D$886,2,FALSE)</f>
        <v>#N/A</v>
      </c>
      <c r="H5874" t="e">
        <f>+VLOOKUP(D5874,[4]Goal11!$I$2:$J$560,2,FALSE)</f>
        <v>#N/A</v>
      </c>
      <c r="I5874" t="str">
        <f>+VLOOKUP(D5874,[5]Goal17!$I$2:$J$4522,2,FALSE)</f>
        <v>10.00</v>
      </c>
      <c r="J5874" t="e">
        <f>+VLOOKUP(D5874,'[6]2G coverage'!$I$2:$J$3380,2,FALSE)</f>
        <v>#N/A</v>
      </c>
    </row>
    <row r="5875" spans="1:10" x14ac:dyDescent="0.25">
      <c r="A5875">
        <v>780</v>
      </c>
      <c r="B5875" t="s">
        <v>5396</v>
      </c>
      <c r="C5875">
        <f t="shared" si="191"/>
        <v>2009</v>
      </c>
      <c r="D5875" t="str">
        <f t="shared" si="190"/>
        <v>7802009</v>
      </c>
      <c r="E5875" t="e">
        <f>+VLOOKUP(D5875,[2]WeightCountryEstimate!$C$2:$D$116,2,FALSE)</f>
        <v>#N/A</v>
      </c>
      <c r="F5875" t="e">
        <f>+VLOOKUP(D5875,'[3]Suff living area by country'!$J$2:$K$423,2,FALSE)</f>
        <v>#N/A</v>
      </c>
      <c r="G5875" t="e">
        <f>+VLOOKUP(D5875,'[1]Freight vol by country &amp; year'!$C$2:$D$886,2,FALSE)</f>
        <v>#N/A</v>
      </c>
      <c r="H5875" t="e">
        <f>+VLOOKUP(D5875,[4]Goal11!$I$2:$J$560,2,FALSE)</f>
        <v>#N/A</v>
      </c>
      <c r="I5875" t="str">
        <f>+VLOOKUP(D5875,[5]Goal17!$I$2:$J$4522,2,FALSE)</f>
        <v>44.30</v>
      </c>
      <c r="J5875" t="str">
        <f>+VLOOKUP(D5875,'[6]2G coverage'!$I$2:$J$3380,2,FALSE)</f>
        <v>100.00</v>
      </c>
    </row>
    <row r="5876" spans="1:10" x14ac:dyDescent="0.25">
      <c r="A5876">
        <v>784</v>
      </c>
      <c r="B5876" t="s">
        <v>5397</v>
      </c>
      <c r="C5876">
        <f t="shared" si="191"/>
        <v>2009</v>
      </c>
      <c r="D5876" t="str">
        <f t="shared" si="190"/>
        <v>7842009</v>
      </c>
      <c r="E5876" t="e">
        <f>+VLOOKUP(D5876,[2]WeightCountryEstimate!$C$2:$D$116,2,FALSE)</f>
        <v>#N/A</v>
      </c>
      <c r="F5876" t="e">
        <f>+VLOOKUP(D5876,'[3]Suff living area by country'!$J$2:$K$423,2,FALSE)</f>
        <v>#N/A</v>
      </c>
      <c r="G5876" t="e">
        <f>+VLOOKUP(D5876,'[1]Freight vol by country &amp; year'!$C$2:$D$886,2,FALSE)</f>
        <v>#N/A</v>
      </c>
      <c r="H5876" t="e">
        <f>+VLOOKUP(D5876,[4]Goal11!$I$2:$J$560,2,FALSE)</f>
        <v>#N/A</v>
      </c>
      <c r="I5876" t="str">
        <f>+VLOOKUP(D5876,[5]Goal17!$I$2:$J$4522,2,FALSE)</f>
        <v>64.00</v>
      </c>
      <c r="J5876" t="str">
        <f>+VLOOKUP(D5876,'[6]2G coverage'!$I$2:$J$3380,2,FALSE)</f>
        <v>100.00</v>
      </c>
    </row>
    <row r="5877" spans="1:10" x14ac:dyDescent="0.25">
      <c r="A5877">
        <v>788</v>
      </c>
      <c r="B5877" t="s">
        <v>5398</v>
      </c>
      <c r="C5877">
        <f t="shared" si="191"/>
        <v>2009</v>
      </c>
      <c r="D5877" t="str">
        <f t="shared" si="190"/>
        <v>7882009</v>
      </c>
      <c r="E5877" t="e">
        <f>+VLOOKUP(D5877,[2]WeightCountryEstimate!$C$2:$D$116,2,FALSE)</f>
        <v>#N/A</v>
      </c>
      <c r="F5877" t="e">
        <f>+VLOOKUP(D5877,'[3]Suff living area by country'!$J$2:$K$423,2,FALSE)</f>
        <v>#N/A</v>
      </c>
      <c r="G5877" t="e">
        <f>+VLOOKUP(D5877,'[1]Freight vol by country &amp; year'!$C$2:$D$886,2,FALSE)</f>
        <v>#N/A</v>
      </c>
      <c r="H5877" t="e">
        <f>+VLOOKUP(D5877,[4]Goal11!$I$2:$J$560,2,FALSE)</f>
        <v>#N/A</v>
      </c>
      <c r="I5877" t="str">
        <f>+VLOOKUP(D5877,[5]Goal17!$I$2:$J$4522,2,FALSE)</f>
        <v>34.07</v>
      </c>
      <c r="J5877" t="str">
        <f>+VLOOKUP(D5877,'[6]2G coverage'!$I$2:$J$3380,2,FALSE)</f>
        <v>100.00</v>
      </c>
    </row>
    <row r="5878" spans="1:10" x14ac:dyDescent="0.25">
      <c r="A5878">
        <v>792</v>
      </c>
      <c r="B5878" t="s">
        <v>5399</v>
      </c>
      <c r="C5878">
        <f t="shared" si="191"/>
        <v>2009</v>
      </c>
      <c r="D5878" t="str">
        <f t="shared" si="190"/>
        <v>7922009</v>
      </c>
      <c r="E5878" t="e">
        <f>+VLOOKUP(D5878,[2]WeightCountryEstimate!$C$2:$D$116,2,FALSE)</f>
        <v>#N/A</v>
      </c>
      <c r="F5878" t="e">
        <f>+VLOOKUP(D5878,'[3]Suff living area by country'!$J$2:$K$423,2,FALSE)</f>
        <v>#N/A</v>
      </c>
      <c r="G5878" t="e">
        <f>+VLOOKUP(D5878,'[1]Freight vol by country &amp; year'!$C$2:$D$886,2,FALSE)</f>
        <v>#N/A</v>
      </c>
      <c r="H5878" t="e">
        <f>+VLOOKUP(D5878,[4]Goal11!$I$2:$J$560,2,FALSE)</f>
        <v>#N/A</v>
      </c>
      <c r="I5878" t="str">
        <f>+VLOOKUP(D5878,[5]Goal17!$I$2:$J$4522,2,FALSE)</f>
        <v>36.40</v>
      </c>
      <c r="J5878" t="str">
        <f>+VLOOKUP(D5878,'[6]2G coverage'!$I$2:$J$3380,2,FALSE)</f>
        <v>100.00</v>
      </c>
    </row>
    <row r="5879" spans="1:10" x14ac:dyDescent="0.25">
      <c r="A5879">
        <v>795</v>
      </c>
      <c r="B5879" t="s">
        <v>5400</v>
      </c>
      <c r="C5879">
        <f t="shared" si="191"/>
        <v>2009</v>
      </c>
      <c r="D5879" t="str">
        <f t="shared" si="190"/>
        <v>7952009</v>
      </c>
      <c r="E5879" t="e">
        <f>+VLOOKUP(D5879,[2]WeightCountryEstimate!$C$2:$D$116,2,FALSE)</f>
        <v>#N/A</v>
      </c>
      <c r="F5879" t="e">
        <f>+VLOOKUP(D5879,'[3]Suff living area by country'!$J$2:$K$423,2,FALSE)</f>
        <v>#N/A</v>
      </c>
      <c r="G5879" t="e">
        <f>+VLOOKUP(D5879,'[1]Freight vol by country &amp; year'!$C$2:$D$886,2,FALSE)</f>
        <v>#N/A</v>
      </c>
      <c r="H5879" t="e">
        <f>+VLOOKUP(D5879,[4]Goal11!$I$2:$J$560,2,FALSE)</f>
        <v>#N/A</v>
      </c>
      <c r="I5879" t="str">
        <f>+VLOOKUP(D5879,[5]Goal17!$I$2:$J$4522,2,FALSE)</f>
        <v>1.95</v>
      </c>
      <c r="J5879" t="e">
        <f>+VLOOKUP(D5879,'[6]2G coverage'!$I$2:$J$3380,2,FALSE)</f>
        <v>#N/A</v>
      </c>
    </row>
    <row r="5880" spans="1:10" x14ac:dyDescent="0.25">
      <c r="A5880">
        <v>796</v>
      </c>
      <c r="B5880" t="s">
        <v>5401</v>
      </c>
      <c r="C5880">
        <f t="shared" si="191"/>
        <v>2009</v>
      </c>
      <c r="D5880" t="str">
        <f t="shared" si="190"/>
        <v>7962009</v>
      </c>
      <c r="E5880" t="e">
        <f>+VLOOKUP(D5880,[2]WeightCountryEstimate!$C$2:$D$116,2,FALSE)</f>
        <v>#N/A</v>
      </c>
      <c r="F5880" t="e">
        <f>+VLOOKUP(D5880,'[3]Suff living area by country'!$J$2:$K$423,2,FALSE)</f>
        <v>#N/A</v>
      </c>
      <c r="G5880" t="e">
        <f>+VLOOKUP(D5880,'[1]Freight vol by country &amp; year'!$C$2:$D$886,2,FALSE)</f>
        <v>#N/A</v>
      </c>
      <c r="H5880" t="e">
        <f>+VLOOKUP(D5880,[4]Goal11!$I$2:$J$560,2,FALSE)</f>
        <v>#N/A</v>
      </c>
      <c r="I5880" t="e">
        <f>+VLOOKUP(D5880,[5]Goal17!$I$2:$J$4522,2,FALSE)</f>
        <v>#N/A</v>
      </c>
      <c r="J5880" t="e">
        <f>+VLOOKUP(D5880,'[6]2G coverage'!$I$2:$J$3380,2,FALSE)</f>
        <v>#N/A</v>
      </c>
    </row>
    <row r="5881" spans="1:10" x14ac:dyDescent="0.25">
      <c r="A5881">
        <v>798</v>
      </c>
      <c r="B5881" t="s">
        <v>5402</v>
      </c>
      <c r="C5881">
        <f t="shared" si="191"/>
        <v>2009</v>
      </c>
      <c r="D5881" t="str">
        <f t="shared" si="190"/>
        <v>7982009</v>
      </c>
      <c r="E5881" t="e">
        <f>+VLOOKUP(D5881,[2]WeightCountryEstimate!$C$2:$D$116,2,FALSE)</f>
        <v>#N/A</v>
      </c>
      <c r="F5881" t="e">
        <f>+VLOOKUP(D5881,'[3]Suff living area by country'!$J$2:$K$423,2,FALSE)</f>
        <v>#N/A</v>
      </c>
      <c r="G5881" t="e">
        <f>+VLOOKUP(D5881,'[1]Freight vol by country &amp; year'!$C$2:$D$886,2,FALSE)</f>
        <v>#N/A</v>
      </c>
      <c r="H5881" t="e">
        <f>+VLOOKUP(D5881,[4]Goal11!$I$2:$J$560,2,FALSE)</f>
        <v>#N/A</v>
      </c>
      <c r="I5881" t="str">
        <f>+VLOOKUP(D5881,[5]Goal17!$I$2:$J$4522,2,FALSE)</f>
        <v>20.00</v>
      </c>
      <c r="J5881" t="e">
        <f>+VLOOKUP(D5881,'[6]2G coverage'!$I$2:$J$3380,2,FALSE)</f>
        <v>#N/A</v>
      </c>
    </row>
    <row r="5882" spans="1:10" x14ac:dyDescent="0.25">
      <c r="A5882">
        <v>800</v>
      </c>
      <c r="B5882" t="s">
        <v>5403</v>
      </c>
      <c r="C5882">
        <f t="shared" si="191"/>
        <v>2009</v>
      </c>
      <c r="D5882" t="str">
        <f t="shared" si="190"/>
        <v>8002009</v>
      </c>
      <c r="E5882" t="e">
        <f>+VLOOKUP(D5882,[2]WeightCountryEstimate!$C$2:$D$116,2,FALSE)</f>
        <v>#N/A</v>
      </c>
      <c r="F5882">
        <f>+VLOOKUP(D5882,'[3]Suff living area by country'!$J$2:$K$423,2,FALSE)</f>
        <v>63.3</v>
      </c>
      <c r="G5882" t="e">
        <f>+VLOOKUP(D5882,'[1]Freight vol by country &amp; year'!$C$2:$D$886,2,FALSE)</f>
        <v>#N/A</v>
      </c>
      <c r="H5882" t="e">
        <f>+VLOOKUP(D5882,[4]Goal11!$I$2:$J$560,2,FALSE)</f>
        <v>#N/A</v>
      </c>
      <c r="I5882" t="str">
        <f>+VLOOKUP(D5882,[5]Goal17!$I$2:$J$4522,2,FALSE)</f>
        <v>9.78</v>
      </c>
      <c r="J5882" t="str">
        <f>+VLOOKUP(D5882,'[6]2G coverage'!$I$2:$J$3380,2,FALSE)</f>
        <v>100.00</v>
      </c>
    </row>
    <row r="5883" spans="1:10" x14ac:dyDescent="0.25">
      <c r="A5883">
        <v>804</v>
      </c>
      <c r="B5883" t="s">
        <v>5404</v>
      </c>
      <c r="C5883">
        <f t="shared" si="191"/>
        <v>2009</v>
      </c>
      <c r="D5883" t="str">
        <f t="shared" si="190"/>
        <v>8042009</v>
      </c>
      <c r="E5883" t="e">
        <f>+VLOOKUP(D5883,[2]WeightCountryEstimate!$C$2:$D$116,2,FALSE)</f>
        <v>#N/A</v>
      </c>
      <c r="F5883" t="e">
        <f>+VLOOKUP(D5883,'[3]Suff living area by country'!$J$2:$K$423,2,FALSE)</f>
        <v>#N/A</v>
      </c>
      <c r="G5883" t="e">
        <f>+VLOOKUP(D5883,'[1]Freight vol by country &amp; year'!$C$2:$D$886,2,FALSE)</f>
        <v>#N/A</v>
      </c>
      <c r="H5883" t="e">
        <f>+VLOOKUP(D5883,[4]Goal11!$I$2:$J$560,2,FALSE)</f>
        <v>#N/A</v>
      </c>
      <c r="I5883" t="str">
        <f>+VLOOKUP(D5883,[5]Goal17!$I$2:$J$4522,2,FALSE)</f>
        <v>17.90</v>
      </c>
      <c r="J5883" t="str">
        <f>+VLOOKUP(D5883,'[6]2G coverage'!$I$2:$J$3380,2,FALSE)</f>
        <v>99.90</v>
      </c>
    </row>
    <row r="5884" spans="1:10" x14ac:dyDescent="0.25">
      <c r="A5884">
        <v>807</v>
      </c>
      <c r="B5884" t="s">
        <v>5405</v>
      </c>
      <c r="C5884">
        <f t="shared" si="191"/>
        <v>2009</v>
      </c>
      <c r="D5884" t="str">
        <f t="shared" si="190"/>
        <v>8072009</v>
      </c>
      <c r="E5884" t="e">
        <f>+VLOOKUP(D5884,[2]WeightCountryEstimate!$C$2:$D$116,2,FALSE)</f>
        <v>#N/A</v>
      </c>
      <c r="F5884" t="e">
        <f>+VLOOKUP(D5884,'[3]Suff living area by country'!$J$2:$K$423,2,FALSE)</f>
        <v>#N/A</v>
      </c>
      <c r="G5884" t="e">
        <f>+VLOOKUP(D5884,'[1]Freight vol by country &amp; year'!$C$2:$D$886,2,FALSE)</f>
        <v>#N/A</v>
      </c>
      <c r="H5884" t="e">
        <f>+VLOOKUP(D5884,[4]Goal11!$I$2:$J$560,2,FALSE)</f>
        <v>#N/A</v>
      </c>
      <c r="I5884" t="str">
        <f>+VLOOKUP(D5884,[5]Goal17!$I$2:$J$4522,2,FALSE)</f>
        <v>51.77</v>
      </c>
      <c r="J5884" t="e">
        <f>+VLOOKUP(D5884,'[6]2G coverage'!$I$2:$J$3380,2,FALSE)</f>
        <v>#N/A</v>
      </c>
    </row>
    <row r="5885" spans="1:10" x14ac:dyDescent="0.25">
      <c r="A5885">
        <v>818</v>
      </c>
      <c r="B5885" t="s">
        <v>5406</v>
      </c>
      <c r="C5885">
        <f t="shared" si="191"/>
        <v>2009</v>
      </c>
      <c r="D5885" t="str">
        <f t="shared" si="190"/>
        <v>8182009</v>
      </c>
      <c r="E5885" t="e">
        <f>+VLOOKUP(D5885,[2]WeightCountryEstimate!$C$2:$D$116,2,FALSE)</f>
        <v>#N/A</v>
      </c>
      <c r="F5885" t="e">
        <f>+VLOOKUP(D5885,'[3]Suff living area by country'!$J$2:$K$423,2,FALSE)</f>
        <v>#N/A</v>
      </c>
      <c r="G5885" t="e">
        <f>+VLOOKUP(D5885,'[1]Freight vol by country &amp; year'!$C$2:$D$886,2,FALSE)</f>
        <v>#N/A</v>
      </c>
      <c r="H5885" t="e">
        <f>+VLOOKUP(D5885,[4]Goal11!$I$2:$J$560,2,FALSE)</f>
        <v>#N/A</v>
      </c>
      <c r="I5885" t="str">
        <f>+VLOOKUP(D5885,[5]Goal17!$I$2:$J$4522,2,FALSE)</f>
        <v>20.00</v>
      </c>
      <c r="J5885" t="str">
        <f>+VLOOKUP(D5885,'[6]2G coverage'!$I$2:$J$3380,2,FALSE)</f>
        <v>99.70</v>
      </c>
    </row>
    <row r="5886" spans="1:10" x14ac:dyDescent="0.25">
      <c r="A5886">
        <v>826</v>
      </c>
      <c r="B5886" t="s">
        <v>5407</v>
      </c>
      <c r="C5886">
        <f t="shared" si="191"/>
        <v>2009</v>
      </c>
      <c r="D5886" t="str">
        <f t="shared" si="190"/>
        <v>8262009</v>
      </c>
      <c r="E5886" t="e">
        <f>+VLOOKUP(D5886,[2]WeightCountryEstimate!$C$2:$D$116,2,FALSE)</f>
        <v>#N/A</v>
      </c>
      <c r="F5886" t="e">
        <f>+VLOOKUP(D5886,'[3]Suff living area by country'!$J$2:$K$423,2,FALSE)</f>
        <v>#N/A</v>
      </c>
      <c r="G5886" t="e">
        <f>+VLOOKUP(D5886,'[1]Freight vol by country &amp; year'!$C$2:$D$886,2,FALSE)</f>
        <v>#N/A</v>
      </c>
      <c r="H5886" t="e">
        <f>+VLOOKUP(D5886,[4]Goal11!$I$2:$J$560,2,FALSE)</f>
        <v>#N/A</v>
      </c>
      <c r="I5886" t="str">
        <f>+VLOOKUP(D5886,[5]Goal17!$I$2:$J$4522,2,FALSE)</f>
        <v>83.56</v>
      </c>
      <c r="J5886" t="str">
        <f>+VLOOKUP(D5886,'[6]2G coverage'!$I$2:$J$3380,2,FALSE)</f>
        <v>99.80</v>
      </c>
    </row>
    <row r="5887" spans="1:10" x14ac:dyDescent="0.25">
      <c r="A5887">
        <v>830</v>
      </c>
      <c r="B5887" t="s">
        <v>5408</v>
      </c>
      <c r="C5887">
        <f t="shared" si="191"/>
        <v>2009</v>
      </c>
      <c r="D5887" t="str">
        <f t="shared" si="190"/>
        <v>8302009</v>
      </c>
      <c r="E5887" t="e">
        <f>+VLOOKUP(D5887,[2]WeightCountryEstimate!$C$2:$D$116,2,FALSE)</f>
        <v>#N/A</v>
      </c>
      <c r="F5887" t="e">
        <f>+VLOOKUP(D5887,'[3]Suff living area by country'!$J$2:$K$423,2,FALSE)</f>
        <v>#N/A</v>
      </c>
      <c r="G5887" t="e">
        <f>+VLOOKUP(D5887,'[1]Freight vol by country &amp; year'!$C$2:$D$886,2,FALSE)</f>
        <v>#N/A</v>
      </c>
      <c r="H5887" t="e">
        <f>+VLOOKUP(D5887,[4]Goal11!$I$2:$J$560,2,FALSE)</f>
        <v>#N/A</v>
      </c>
      <c r="I5887" t="e">
        <f>+VLOOKUP(D5887,[5]Goal17!$I$2:$J$4522,2,FALSE)</f>
        <v>#N/A</v>
      </c>
      <c r="J5887" t="e">
        <f>+VLOOKUP(D5887,'[6]2G coverage'!$I$2:$J$3380,2,FALSE)</f>
        <v>#N/A</v>
      </c>
    </row>
    <row r="5888" spans="1:10" x14ac:dyDescent="0.25">
      <c r="A5888">
        <v>831</v>
      </c>
      <c r="B5888" t="s">
        <v>5409</v>
      </c>
      <c r="C5888">
        <f t="shared" si="191"/>
        <v>2009</v>
      </c>
      <c r="D5888" t="str">
        <f t="shared" si="190"/>
        <v>8312009</v>
      </c>
      <c r="E5888" t="e">
        <f>+VLOOKUP(D5888,[2]WeightCountryEstimate!$C$2:$D$116,2,FALSE)</f>
        <v>#N/A</v>
      </c>
      <c r="F5888" t="e">
        <f>+VLOOKUP(D5888,'[3]Suff living area by country'!$J$2:$K$423,2,FALSE)</f>
        <v>#N/A</v>
      </c>
      <c r="G5888" t="e">
        <f>+VLOOKUP(D5888,'[1]Freight vol by country &amp; year'!$C$2:$D$886,2,FALSE)</f>
        <v>#N/A</v>
      </c>
      <c r="H5888" t="e">
        <f>+VLOOKUP(D5888,[4]Goal11!$I$2:$J$560,2,FALSE)</f>
        <v>#N/A</v>
      </c>
      <c r="I5888" t="e">
        <f>+VLOOKUP(D5888,[5]Goal17!$I$2:$J$4522,2,FALSE)</f>
        <v>#N/A</v>
      </c>
      <c r="J5888" t="e">
        <f>+VLOOKUP(D5888,'[6]2G coverage'!$I$2:$J$3380,2,FALSE)</f>
        <v>#N/A</v>
      </c>
    </row>
    <row r="5889" spans="1:10" x14ac:dyDescent="0.25">
      <c r="A5889">
        <v>832</v>
      </c>
      <c r="B5889" t="s">
        <v>5410</v>
      </c>
      <c r="C5889">
        <f t="shared" si="191"/>
        <v>2009</v>
      </c>
      <c r="D5889" t="str">
        <f t="shared" si="190"/>
        <v>8322009</v>
      </c>
      <c r="E5889" t="e">
        <f>+VLOOKUP(D5889,[2]WeightCountryEstimate!$C$2:$D$116,2,FALSE)</f>
        <v>#N/A</v>
      </c>
      <c r="F5889" t="e">
        <f>+VLOOKUP(D5889,'[3]Suff living area by country'!$J$2:$K$423,2,FALSE)</f>
        <v>#N/A</v>
      </c>
      <c r="G5889" t="e">
        <f>+VLOOKUP(D5889,'[1]Freight vol by country &amp; year'!$C$2:$D$886,2,FALSE)</f>
        <v>#N/A</v>
      </c>
      <c r="H5889" t="e">
        <f>+VLOOKUP(D5889,[4]Goal11!$I$2:$J$560,2,FALSE)</f>
        <v>#N/A</v>
      </c>
      <c r="I5889" t="e">
        <f>+VLOOKUP(D5889,[5]Goal17!$I$2:$J$4522,2,FALSE)</f>
        <v>#N/A</v>
      </c>
      <c r="J5889" t="e">
        <f>+VLOOKUP(D5889,'[6]2G coverage'!$I$2:$J$3380,2,FALSE)</f>
        <v>#N/A</v>
      </c>
    </row>
    <row r="5890" spans="1:10" x14ac:dyDescent="0.25">
      <c r="A5890">
        <v>833</v>
      </c>
      <c r="B5890" t="s">
        <v>5411</v>
      </c>
      <c r="C5890">
        <f t="shared" si="191"/>
        <v>2009</v>
      </c>
      <c r="D5890" t="str">
        <f t="shared" si="190"/>
        <v>8332009</v>
      </c>
      <c r="E5890" t="e">
        <f>+VLOOKUP(D5890,[2]WeightCountryEstimate!$C$2:$D$116,2,FALSE)</f>
        <v>#N/A</v>
      </c>
      <c r="F5890" t="e">
        <f>+VLOOKUP(D5890,'[3]Suff living area by country'!$J$2:$K$423,2,FALSE)</f>
        <v>#N/A</v>
      </c>
      <c r="G5890" t="e">
        <f>+VLOOKUP(D5890,'[1]Freight vol by country &amp; year'!$C$2:$D$886,2,FALSE)</f>
        <v>#N/A</v>
      </c>
      <c r="H5890" t="e">
        <f>+VLOOKUP(D5890,[4]Goal11!$I$2:$J$560,2,FALSE)</f>
        <v>#N/A</v>
      </c>
      <c r="I5890" t="e">
        <f>+VLOOKUP(D5890,[5]Goal17!$I$2:$J$4522,2,FALSE)</f>
        <v>#N/A</v>
      </c>
      <c r="J5890" t="e">
        <f>+VLOOKUP(D5890,'[6]2G coverage'!$I$2:$J$3380,2,FALSE)</f>
        <v>#N/A</v>
      </c>
    </row>
    <row r="5891" spans="1:10" x14ac:dyDescent="0.25">
      <c r="A5891">
        <v>834</v>
      </c>
      <c r="B5891" t="s">
        <v>5412</v>
      </c>
      <c r="C5891">
        <f t="shared" si="191"/>
        <v>2009</v>
      </c>
      <c r="D5891" t="str">
        <f t="shared" ref="D5891:D5954" si="192">+_xlfn.CONCAT(A5891,C5891)</f>
        <v>8342009</v>
      </c>
      <c r="E5891" t="e">
        <f>+VLOOKUP(D5891,[2]WeightCountryEstimate!$C$2:$D$116,2,FALSE)</f>
        <v>#N/A</v>
      </c>
      <c r="F5891" t="e">
        <f>+VLOOKUP(D5891,'[3]Suff living area by country'!$J$2:$K$423,2,FALSE)</f>
        <v>#N/A</v>
      </c>
      <c r="G5891" t="e">
        <f>+VLOOKUP(D5891,'[1]Freight vol by country &amp; year'!$C$2:$D$886,2,FALSE)</f>
        <v>#N/A</v>
      </c>
      <c r="H5891" t="e">
        <f>+VLOOKUP(D5891,[4]Goal11!$I$2:$J$560,2,FALSE)</f>
        <v>#N/A</v>
      </c>
      <c r="I5891" t="str">
        <f>+VLOOKUP(D5891,[5]Goal17!$I$2:$J$4522,2,FALSE)</f>
        <v>2.40</v>
      </c>
      <c r="J5891" t="str">
        <f>+VLOOKUP(D5891,'[6]2G coverage'!$I$2:$J$3380,2,FALSE)</f>
        <v>85.00</v>
      </c>
    </row>
    <row r="5892" spans="1:10" x14ac:dyDescent="0.25">
      <c r="A5892">
        <v>840</v>
      </c>
      <c r="B5892" t="s">
        <v>5413</v>
      </c>
      <c r="C5892">
        <f t="shared" si="191"/>
        <v>2009</v>
      </c>
      <c r="D5892" t="str">
        <f t="shared" si="192"/>
        <v>8402009</v>
      </c>
      <c r="E5892" t="e">
        <f>+VLOOKUP(D5892,[2]WeightCountryEstimate!$C$2:$D$116,2,FALSE)</f>
        <v>#N/A</v>
      </c>
      <c r="F5892" t="e">
        <f>+VLOOKUP(D5892,'[3]Suff living area by country'!$J$2:$K$423,2,FALSE)</f>
        <v>#N/A</v>
      </c>
      <c r="G5892" t="e">
        <f>+VLOOKUP(D5892,'[1]Freight vol by country &amp; year'!$C$2:$D$886,2,FALSE)</f>
        <v>#N/A</v>
      </c>
      <c r="H5892" t="e">
        <f>+VLOOKUP(D5892,[4]Goal11!$I$2:$J$560,2,FALSE)</f>
        <v>#N/A</v>
      </c>
      <c r="I5892" t="str">
        <f>+VLOOKUP(D5892,[5]Goal17!$I$2:$J$4522,2,FALSE)</f>
        <v>71.00</v>
      </c>
      <c r="J5892" t="str">
        <f>+VLOOKUP(D5892,'[6]2G coverage'!$I$2:$J$3380,2,FALSE)</f>
        <v>99.60</v>
      </c>
    </row>
    <row r="5893" spans="1:10" x14ac:dyDescent="0.25">
      <c r="A5893">
        <v>850</v>
      </c>
      <c r="B5893" t="s">
        <v>5414</v>
      </c>
      <c r="C5893">
        <f t="shared" si="191"/>
        <v>2009</v>
      </c>
      <c r="D5893" t="str">
        <f t="shared" si="192"/>
        <v>8502009</v>
      </c>
      <c r="E5893" t="e">
        <f>+VLOOKUP(D5893,[2]WeightCountryEstimate!$C$2:$D$116,2,FALSE)</f>
        <v>#N/A</v>
      </c>
      <c r="F5893" t="e">
        <f>+VLOOKUP(D5893,'[3]Suff living area by country'!$J$2:$K$423,2,FALSE)</f>
        <v>#N/A</v>
      </c>
      <c r="G5893" t="e">
        <f>+VLOOKUP(D5893,'[1]Freight vol by country &amp; year'!$C$2:$D$886,2,FALSE)</f>
        <v>#N/A</v>
      </c>
      <c r="H5893" t="e">
        <f>+VLOOKUP(D5893,[4]Goal11!$I$2:$J$560,2,FALSE)</f>
        <v>#N/A</v>
      </c>
      <c r="I5893" t="str">
        <f>+VLOOKUP(D5893,[5]Goal17!$I$2:$J$4522,2,FALSE)</f>
        <v>27.40</v>
      </c>
      <c r="J5893" t="e">
        <f>+VLOOKUP(D5893,'[6]2G coverage'!$I$2:$J$3380,2,FALSE)</f>
        <v>#N/A</v>
      </c>
    </row>
    <row r="5894" spans="1:10" x14ac:dyDescent="0.25">
      <c r="A5894">
        <v>854</v>
      </c>
      <c r="B5894" t="s">
        <v>5415</v>
      </c>
      <c r="C5894">
        <f t="shared" si="191"/>
        <v>2009</v>
      </c>
      <c r="D5894" t="str">
        <f t="shared" si="192"/>
        <v>8542009</v>
      </c>
      <c r="E5894" t="e">
        <f>+VLOOKUP(D5894,[2]WeightCountryEstimate!$C$2:$D$116,2,FALSE)</f>
        <v>#N/A</v>
      </c>
      <c r="F5894" t="e">
        <f>+VLOOKUP(D5894,'[3]Suff living area by country'!$J$2:$K$423,2,FALSE)</f>
        <v>#N/A</v>
      </c>
      <c r="G5894" t="e">
        <f>+VLOOKUP(D5894,'[1]Freight vol by country &amp; year'!$C$2:$D$886,2,FALSE)</f>
        <v>#N/A</v>
      </c>
      <c r="H5894" t="e">
        <f>+VLOOKUP(D5894,[4]Goal11!$I$2:$J$560,2,FALSE)</f>
        <v>#N/A</v>
      </c>
      <c r="I5894" t="str">
        <f>+VLOOKUP(D5894,[5]Goal17!$I$2:$J$4522,2,FALSE)</f>
        <v>1.13</v>
      </c>
      <c r="J5894" t="e">
        <f>+VLOOKUP(D5894,'[6]2G coverage'!$I$2:$J$3380,2,FALSE)</f>
        <v>#N/A</v>
      </c>
    </row>
    <row r="5895" spans="1:10" x14ac:dyDescent="0.25">
      <c r="A5895">
        <v>858</v>
      </c>
      <c r="B5895" t="s">
        <v>5416</v>
      </c>
      <c r="C5895">
        <f t="shared" si="191"/>
        <v>2009</v>
      </c>
      <c r="D5895" t="str">
        <f t="shared" si="192"/>
        <v>8582009</v>
      </c>
      <c r="E5895" t="e">
        <f>+VLOOKUP(D5895,[2]WeightCountryEstimate!$C$2:$D$116,2,FALSE)</f>
        <v>#N/A</v>
      </c>
      <c r="F5895" t="e">
        <f>+VLOOKUP(D5895,'[3]Suff living area by country'!$J$2:$K$423,2,FALSE)</f>
        <v>#N/A</v>
      </c>
      <c r="G5895" t="e">
        <f>+VLOOKUP(D5895,'[1]Freight vol by country &amp; year'!$C$2:$D$886,2,FALSE)</f>
        <v>#N/A</v>
      </c>
      <c r="H5895" t="e">
        <f>+VLOOKUP(D5895,[4]Goal11!$I$2:$J$560,2,FALSE)</f>
        <v>#N/A</v>
      </c>
      <c r="I5895" t="str">
        <f>+VLOOKUP(D5895,[5]Goal17!$I$2:$J$4522,2,FALSE)</f>
        <v>41.80</v>
      </c>
      <c r="J5895" t="str">
        <f>+VLOOKUP(D5895,'[6]2G coverage'!$I$2:$J$3380,2,FALSE)</f>
        <v>100.00</v>
      </c>
    </row>
    <row r="5896" spans="1:10" x14ac:dyDescent="0.25">
      <c r="A5896">
        <v>860</v>
      </c>
      <c r="B5896" t="s">
        <v>5417</v>
      </c>
      <c r="C5896">
        <f t="shared" si="191"/>
        <v>2009</v>
      </c>
      <c r="D5896" t="str">
        <f t="shared" si="192"/>
        <v>8602009</v>
      </c>
      <c r="E5896" t="e">
        <f>+VLOOKUP(D5896,[2]WeightCountryEstimate!$C$2:$D$116,2,FALSE)</f>
        <v>#N/A</v>
      </c>
      <c r="F5896" t="e">
        <f>+VLOOKUP(D5896,'[3]Suff living area by country'!$J$2:$K$423,2,FALSE)</f>
        <v>#N/A</v>
      </c>
      <c r="G5896" t="e">
        <f>+VLOOKUP(D5896,'[1]Freight vol by country &amp; year'!$C$2:$D$886,2,FALSE)</f>
        <v>#N/A</v>
      </c>
      <c r="H5896" t="e">
        <f>+VLOOKUP(D5896,[4]Goal11!$I$2:$J$560,2,FALSE)</f>
        <v>#N/A</v>
      </c>
      <c r="I5896" t="str">
        <f>+VLOOKUP(D5896,[5]Goal17!$I$2:$J$4522,2,FALSE)</f>
        <v>11.90</v>
      </c>
      <c r="J5896" t="e">
        <f>+VLOOKUP(D5896,'[6]2G coverage'!$I$2:$J$3380,2,FALSE)</f>
        <v>#N/A</v>
      </c>
    </row>
    <row r="5897" spans="1:10" x14ac:dyDescent="0.25">
      <c r="A5897">
        <v>862</v>
      </c>
      <c r="B5897" t="s">
        <v>5418</v>
      </c>
      <c r="C5897">
        <f t="shared" si="191"/>
        <v>2009</v>
      </c>
      <c r="D5897" t="str">
        <f t="shared" si="192"/>
        <v>8622009</v>
      </c>
      <c r="E5897" t="e">
        <f>+VLOOKUP(D5897,[2]WeightCountryEstimate!$C$2:$D$116,2,FALSE)</f>
        <v>#N/A</v>
      </c>
      <c r="F5897" t="e">
        <f>+VLOOKUP(D5897,'[3]Suff living area by country'!$J$2:$K$423,2,FALSE)</f>
        <v>#N/A</v>
      </c>
      <c r="G5897" t="e">
        <f>+VLOOKUP(D5897,'[1]Freight vol by country &amp; year'!$C$2:$D$886,2,FALSE)</f>
        <v>#N/A</v>
      </c>
      <c r="H5897" t="e">
        <f>+VLOOKUP(D5897,[4]Goal11!$I$2:$J$560,2,FALSE)</f>
        <v>#N/A</v>
      </c>
      <c r="I5897" t="str">
        <f>+VLOOKUP(D5897,[5]Goal17!$I$2:$J$4522,2,FALSE)</f>
        <v>32.70</v>
      </c>
      <c r="J5897" t="e">
        <f>+VLOOKUP(D5897,'[6]2G coverage'!$I$2:$J$3380,2,FALSE)</f>
        <v>#N/A</v>
      </c>
    </row>
    <row r="5898" spans="1:10" x14ac:dyDescent="0.25">
      <c r="A5898">
        <v>876</v>
      </c>
      <c r="B5898" t="s">
        <v>5419</v>
      </c>
      <c r="C5898">
        <f t="shared" si="191"/>
        <v>2009</v>
      </c>
      <c r="D5898" t="str">
        <f t="shared" si="192"/>
        <v>8762009</v>
      </c>
      <c r="E5898" t="e">
        <f>+VLOOKUP(D5898,[2]WeightCountryEstimate!$C$2:$D$116,2,FALSE)</f>
        <v>#N/A</v>
      </c>
      <c r="F5898" t="e">
        <f>+VLOOKUP(D5898,'[3]Suff living area by country'!$J$2:$K$423,2,FALSE)</f>
        <v>#N/A</v>
      </c>
      <c r="G5898" t="e">
        <f>+VLOOKUP(D5898,'[1]Freight vol by country &amp; year'!$C$2:$D$886,2,FALSE)</f>
        <v>#N/A</v>
      </c>
      <c r="H5898" t="e">
        <f>+VLOOKUP(D5898,[4]Goal11!$I$2:$J$560,2,FALSE)</f>
        <v>#N/A</v>
      </c>
      <c r="I5898" t="str">
        <f>+VLOOKUP(D5898,[5]Goal17!$I$2:$J$4522,2,FALSE)</f>
        <v>6.76</v>
      </c>
      <c r="J5898" t="e">
        <f>+VLOOKUP(D5898,'[6]2G coverage'!$I$2:$J$3380,2,FALSE)</f>
        <v>#N/A</v>
      </c>
    </row>
    <row r="5899" spans="1:10" x14ac:dyDescent="0.25">
      <c r="A5899">
        <v>882</v>
      </c>
      <c r="B5899" t="s">
        <v>5420</v>
      </c>
      <c r="C5899">
        <f t="shared" si="191"/>
        <v>2009</v>
      </c>
      <c r="D5899" t="str">
        <f t="shared" si="192"/>
        <v>8822009</v>
      </c>
      <c r="E5899" t="e">
        <f>+VLOOKUP(D5899,[2]WeightCountryEstimate!$C$2:$D$116,2,FALSE)</f>
        <v>#N/A</v>
      </c>
      <c r="F5899" t="e">
        <f>+VLOOKUP(D5899,'[3]Suff living area by country'!$J$2:$K$423,2,FALSE)</f>
        <v>#N/A</v>
      </c>
      <c r="G5899" t="e">
        <f>+VLOOKUP(D5899,'[1]Freight vol by country &amp; year'!$C$2:$D$886,2,FALSE)</f>
        <v>#N/A</v>
      </c>
      <c r="H5899" t="e">
        <f>+VLOOKUP(D5899,[4]Goal11!$I$2:$J$560,2,FALSE)</f>
        <v>#N/A</v>
      </c>
      <c r="I5899" t="str">
        <f>+VLOOKUP(D5899,[5]Goal17!$I$2:$J$4522,2,FALSE)</f>
        <v>6.00</v>
      </c>
      <c r="J5899" t="e">
        <f>+VLOOKUP(D5899,'[6]2G coverage'!$I$2:$J$3380,2,FALSE)</f>
        <v>#N/A</v>
      </c>
    </row>
    <row r="5900" spans="1:10" x14ac:dyDescent="0.25">
      <c r="A5900">
        <v>887</v>
      </c>
      <c r="B5900" t="s">
        <v>5421</v>
      </c>
      <c r="C5900">
        <f t="shared" si="191"/>
        <v>2009</v>
      </c>
      <c r="D5900" t="str">
        <f t="shared" si="192"/>
        <v>8872009</v>
      </c>
      <c r="E5900" t="e">
        <f>+VLOOKUP(D5900,[2]WeightCountryEstimate!$C$2:$D$116,2,FALSE)</f>
        <v>#N/A</v>
      </c>
      <c r="F5900" t="e">
        <f>+VLOOKUP(D5900,'[3]Suff living area by country'!$J$2:$K$423,2,FALSE)</f>
        <v>#N/A</v>
      </c>
      <c r="G5900" t="e">
        <f>+VLOOKUP(D5900,'[1]Freight vol by country &amp; year'!$C$2:$D$886,2,FALSE)</f>
        <v>#N/A</v>
      </c>
      <c r="H5900" t="e">
        <f>+VLOOKUP(D5900,[4]Goal11!$I$2:$J$560,2,FALSE)</f>
        <v>#N/A</v>
      </c>
      <c r="I5900" t="str">
        <f>+VLOOKUP(D5900,[5]Goal17!$I$2:$J$4522,2,FALSE)</f>
        <v>9.96</v>
      </c>
      <c r="J5900" t="str">
        <f>+VLOOKUP(D5900,'[6]2G coverage'!$I$2:$J$3380,2,FALSE)</f>
        <v>84.00</v>
      </c>
    </row>
    <row r="5901" spans="1:10" x14ac:dyDescent="0.25">
      <c r="A5901">
        <v>894</v>
      </c>
      <c r="B5901" t="s">
        <v>5422</v>
      </c>
      <c r="C5901">
        <f t="shared" si="191"/>
        <v>2009</v>
      </c>
      <c r="D5901" t="str">
        <f t="shared" si="192"/>
        <v>8942009</v>
      </c>
      <c r="E5901" t="e">
        <f>+VLOOKUP(D5901,[2]WeightCountryEstimate!$C$2:$D$116,2,FALSE)</f>
        <v>#N/A</v>
      </c>
      <c r="F5901" t="e">
        <f>+VLOOKUP(D5901,'[3]Suff living area by country'!$J$2:$K$423,2,FALSE)</f>
        <v>#N/A</v>
      </c>
      <c r="G5901" t="e">
        <f>+VLOOKUP(D5901,'[1]Freight vol by country &amp; year'!$C$2:$D$886,2,FALSE)</f>
        <v>#N/A</v>
      </c>
      <c r="H5901" t="e">
        <f>+VLOOKUP(D5901,[4]Goal11!$I$2:$J$560,2,FALSE)</f>
        <v>#N/A</v>
      </c>
      <c r="I5901" t="str">
        <f>+VLOOKUP(D5901,[5]Goal17!$I$2:$J$4522,2,FALSE)</f>
        <v>6.31</v>
      </c>
      <c r="J5901" t="str">
        <f>+VLOOKUP(D5901,'[6]2G coverage'!$I$2:$J$3380,2,FALSE)</f>
        <v>90.00</v>
      </c>
    </row>
    <row r="5902" spans="1:10" x14ac:dyDescent="0.25">
      <c r="A5902">
        <v>1</v>
      </c>
      <c r="B5902" t="s">
        <v>5128</v>
      </c>
      <c r="C5902">
        <f t="shared" si="191"/>
        <v>2010</v>
      </c>
      <c r="D5902" t="str">
        <f t="shared" si="192"/>
        <v>12010</v>
      </c>
      <c r="E5902" t="e">
        <f>+VLOOKUP(D5902,[2]WeightCountryEstimate!$C$2:$D$116,2,FALSE)</f>
        <v>#N/A</v>
      </c>
      <c r="F5902" t="e">
        <f>+VLOOKUP(D5902,'[3]Suff living area by country'!$J$2:$K$423,2,FALSE)</f>
        <v>#N/A</v>
      </c>
      <c r="G5902" t="e">
        <f>+VLOOKUP(D5902,'[1]Freight vol by country &amp; year'!$C$2:$D$886,2,FALSE)</f>
        <v>#N/A</v>
      </c>
      <c r="H5902" t="e">
        <f>+VLOOKUP(D5902,[4]Goal11!$I$2:$J$560,2,FALSE)</f>
        <v>#N/A</v>
      </c>
      <c r="I5902" t="str">
        <f>+VLOOKUP(D5902,[5]Goal17!$I$2:$J$4522,2,FALSE)</f>
        <v>29.30</v>
      </c>
      <c r="J5902" t="str">
        <f>+VLOOKUP(D5902,'[6]2G coverage'!$I$2:$J$3380,2,FALSE)</f>
        <v>87.61</v>
      </c>
    </row>
    <row r="5903" spans="1:10" x14ac:dyDescent="0.25">
      <c r="A5903">
        <v>2</v>
      </c>
      <c r="B5903" t="s">
        <v>5129</v>
      </c>
      <c r="C5903">
        <f t="shared" si="191"/>
        <v>2010</v>
      </c>
      <c r="D5903" t="str">
        <f t="shared" si="192"/>
        <v>22010</v>
      </c>
      <c r="E5903" t="e">
        <f>+VLOOKUP(D5903,[2]WeightCountryEstimate!$C$2:$D$116,2,FALSE)</f>
        <v>#N/A</v>
      </c>
      <c r="F5903" t="e">
        <f>+VLOOKUP(D5903,'[3]Suff living area by country'!$J$2:$K$423,2,FALSE)</f>
        <v>#N/A</v>
      </c>
      <c r="G5903" t="e">
        <f>+VLOOKUP(D5903,'[1]Freight vol by country &amp; year'!$C$2:$D$886,2,FALSE)</f>
        <v>#N/A</v>
      </c>
      <c r="H5903" t="e">
        <f>+VLOOKUP(D5903,[4]Goal11!$I$2:$J$560,2,FALSE)</f>
        <v>#N/A</v>
      </c>
      <c r="I5903" t="e">
        <f>+VLOOKUP(D5903,[5]Goal17!$I$2:$J$4522,2,FALSE)</f>
        <v>#N/A</v>
      </c>
      <c r="J5903" t="e">
        <f>+VLOOKUP(D5903,'[6]2G coverage'!$I$2:$J$3380,2,FALSE)</f>
        <v>#N/A</v>
      </c>
    </row>
    <row r="5904" spans="1:10" x14ac:dyDescent="0.25">
      <c r="A5904">
        <v>4</v>
      </c>
      <c r="B5904" t="s">
        <v>5130</v>
      </c>
      <c r="C5904">
        <f t="shared" si="191"/>
        <v>2010</v>
      </c>
      <c r="D5904" t="str">
        <f t="shared" si="192"/>
        <v>42010</v>
      </c>
      <c r="E5904" t="e">
        <f>+VLOOKUP(D5904,[2]WeightCountryEstimate!$C$2:$D$116,2,FALSE)</f>
        <v>#N/A</v>
      </c>
      <c r="F5904" t="e">
        <f>+VLOOKUP(D5904,'[3]Suff living area by country'!$J$2:$K$423,2,FALSE)</f>
        <v>#N/A</v>
      </c>
      <c r="G5904" t="e">
        <f>+VLOOKUP(D5904,'[1]Freight vol by country &amp; year'!$C$2:$D$886,2,FALSE)</f>
        <v>#N/A</v>
      </c>
      <c r="H5904" t="e">
        <f>+VLOOKUP(D5904,[4]Goal11!$I$2:$J$560,2,FALSE)</f>
        <v>#N/A</v>
      </c>
      <c r="I5904" t="str">
        <f>+VLOOKUP(D5904,[5]Goal17!$I$2:$J$4522,2,FALSE)</f>
        <v>4.00</v>
      </c>
      <c r="J5904" t="str">
        <f>+VLOOKUP(D5904,'[6]2G coverage'!$I$2:$J$3380,2,FALSE)</f>
        <v>80.00</v>
      </c>
    </row>
    <row r="5905" spans="1:10" x14ac:dyDescent="0.25">
      <c r="A5905">
        <v>5</v>
      </c>
      <c r="B5905" t="s">
        <v>5131</v>
      </c>
      <c r="C5905">
        <f t="shared" si="191"/>
        <v>2010</v>
      </c>
      <c r="D5905" t="str">
        <f t="shared" si="192"/>
        <v>52010</v>
      </c>
      <c r="E5905" t="e">
        <f>+VLOOKUP(D5905,[2]WeightCountryEstimate!$C$2:$D$116,2,FALSE)</f>
        <v>#N/A</v>
      </c>
      <c r="F5905" t="e">
        <f>+VLOOKUP(D5905,'[3]Suff living area by country'!$J$2:$K$423,2,FALSE)</f>
        <v>#N/A</v>
      </c>
      <c r="G5905" t="e">
        <f>+VLOOKUP(D5905,'[1]Freight vol by country &amp; year'!$C$2:$D$886,2,FALSE)</f>
        <v>#N/A</v>
      </c>
      <c r="H5905" t="e">
        <f>+VLOOKUP(D5905,[4]Goal11!$I$2:$J$560,2,FALSE)</f>
        <v>#N/A</v>
      </c>
      <c r="I5905" t="e">
        <f>+VLOOKUP(D5905,[5]Goal17!$I$2:$J$4522,2,FALSE)</f>
        <v>#N/A</v>
      </c>
      <c r="J5905" t="e">
        <f>+VLOOKUP(D5905,'[6]2G coverage'!$I$2:$J$3380,2,FALSE)</f>
        <v>#N/A</v>
      </c>
    </row>
    <row r="5906" spans="1:10" x14ac:dyDescent="0.25">
      <c r="A5906">
        <v>8</v>
      </c>
      <c r="B5906" t="s">
        <v>5132</v>
      </c>
      <c r="C5906">
        <f t="shared" si="191"/>
        <v>2010</v>
      </c>
      <c r="D5906" t="str">
        <f t="shared" si="192"/>
        <v>82010</v>
      </c>
      <c r="E5906" t="e">
        <f>+VLOOKUP(D5906,[2]WeightCountryEstimate!$C$2:$D$116,2,FALSE)</f>
        <v>#N/A</v>
      </c>
      <c r="F5906" t="e">
        <f>+VLOOKUP(D5906,'[3]Suff living area by country'!$J$2:$K$423,2,FALSE)</f>
        <v>#N/A</v>
      </c>
      <c r="G5906" t="e">
        <f>+VLOOKUP(D5906,'[1]Freight vol by country &amp; year'!$C$2:$D$886,2,FALSE)</f>
        <v>#N/A</v>
      </c>
      <c r="H5906" t="e">
        <f>+VLOOKUP(D5906,[4]Goal11!$I$2:$J$560,2,FALSE)</f>
        <v>#N/A</v>
      </c>
      <c r="I5906" t="str">
        <f>+VLOOKUP(D5906,[5]Goal17!$I$2:$J$4522,2,FALSE)</f>
        <v>45.00</v>
      </c>
      <c r="J5906" t="str">
        <f>+VLOOKUP(D5906,'[6]2G coverage'!$I$2:$J$3380,2,FALSE)</f>
        <v>98.20</v>
      </c>
    </row>
    <row r="5907" spans="1:10" x14ac:dyDescent="0.25">
      <c r="A5907">
        <v>9</v>
      </c>
      <c r="B5907" t="s">
        <v>5133</v>
      </c>
      <c r="C5907">
        <f t="shared" si="191"/>
        <v>2010</v>
      </c>
      <c r="D5907" t="str">
        <f t="shared" si="192"/>
        <v>92010</v>
      </c>
      <c r="E5907" t="e">
        <f>+VLOOKUP(D5907,[2]WeightCountryEstimate!$C$2:$D$116,2,FALSE)</f>
        <v>#N/A</v>
      </c>
      <c r="F5907" t="e">
        <f>+VLOOKUP(D5907,'[3]Suff living area by country'!$J$2:$K$423,2,FALSE)</f>
        <v>#N/A</v>
      </c>
      <c r="G5907" t="e">
        <f>+VLOOKUP(D5907,'[1]Freight vol by country &amp; year'!$C$2:$D$886,2,FALSE)</f>
        <v>#N/A</v>
      </c>
      <c r="H5907" t="e">
        <f>+VLOOKUP(D5907,[4]Goal11!$I$2:$J$560,2,FALSE)</f>
        <v>#N/A</v>
      </c>
      <c r="I5907" t="str">
        <f>+VLOOKUP(D5907,[5]Goal17!$I$2:$J$4522,2,FALSE)</f>
        <v>57.34</v>
      </c>
      <c r="J5907" t="str">
        <f>+VLOOKUP(D5907,'[6]2G coverage'!$I$2:$J$3380,2,FALSE)</f>
        <v>97.42</v>
      </c>
    </row>
    <row r="5908" spans="1:10" x14ac:dyDescent="0.25">
      <c r="A5908">
        <v>11</v>
      </c>
      <c r="B5908" t="s">
        <v>5134</v>
      </c>
      <c r="C5908">
        <f t="shared" si="191"/>
        <v>2010</v>
      </c>
      <c r="D5908" t="str">
        <f t="shared" si="192"/>
        <v>112010</v>
      </c>
      <c r="E5908" t="e">
        <f>+VLOOKUP(D5908,[2]WeightCountryEstimate!$C$2:$D$116,2,FALSE)</f>
        <v>#N/A</v>
      </c>
      <c r="F5908" t="e">
        <f>+VLOOKUP(D5908,'[3]Suff living area by country'!$J$2:$K$423,2,FALSE)</f>
        <v>#N/A</v>
      </c>
      <c r="G5908" t="e">
        <f>+VLOOKUP(D5908,'[1]Freight vol by country &amp; year'!$C$2:$D$886,2,FALSE)</f>
        <v>#N/A</v>
      </c>
      <c r="H5908" t="e">
        <f>+VLOOKUP(D5908,[4]Goal11!$I$2:$J$560,2,FALSE)</f>
        <v>#N/A</v>
      </c>
      <c r="I5908" t="str">
        <f>+VLOOKUP(D5908,[5]Goal17!$I$2:$J$4522,2,FALSE)</f>
        <v>7.73</v>
      </c>
      <c r="J5908" t="str">
        <f>+VLOOKUP(D5908,'[6]2G coverage'!$I$2:$J$3380,2,FALSE)</f>
        <v>80.84</v>
      </c>
    </row>
    <row r="5909" spans="1:10" x14ac:dyDescent="0.25">
      <c r="A5909">
        <v>12</v>
      </c>
      <c r="B5909" t="s">
        <v>5135</v>
      </c>
      <c r="C5909">
        <f t="shared" si="191"/>
        <v>2010</v>
      </c>
      <c r="D5909" t="str">
        <f t="shared" si="192"/>
        <v>122010</v>
      </c>
      <c r="E5909" t="e">
        <f>+VLOOKUP(D5909,[2]WeightCountryEstimate!$C$2:$D$116,2,FALSE)</f>
        <v>#N/A</v>
      </c>
      <c r="F5909" t="e">
        <f>+VLOOKUP(D5909,'[3]Suff living area by country'!$J$2:$K$423,2,FALSE)</f>
        <v>#N/A</v>
      </c>
      <c r="G5909" t="e">
        <f>+VLOOKUP(D5909,'[1]Freight vol by country &amp; year'!$C$2:$D$886,2,FALSE)</f>
        <v>#N/A</v>
      </c>
      <c r="H5909" t="e">
        <f>+VLOOKUP(D5909,[4]Goal11!$I$2:$J$560,2,FALSE)</f>
        <v>#N/A</v>
      </c>
      <c r="I5909" t="str">
        <f>+VLOOKUP(D5909,[5]Goal17!$I$2:$J$4522,2,FALSE)</f>
        <v>12.50</v>
      </c>
      <c r="J5909" t="e">
        <f>+VLOOKUP(D5909,'[6]2G coverage'!$I$2:$J$3380,2,FALSE)</f>
        <v>#N/A</v>
      </c>
    </row>
    <row r="5910" spans="1:10" x14ac:dyDescent="0.25">
      <c r="A5910">
        <v>13</v>
      </c>
      <c r="B5910" t="s">
        <v>5136</v>
      </c>
      <c r="C5910">
        <f t="shared" si="191"/>
        <v>2010</v>
      </c>
      <c r="D5910" t="str">
        <f t="shared" si="192"/>
        <v>132010</v>
      </c>
      <c r="E5910" t="e">
        <f>+VLOOKUP(D5910,[2]WeightCountryEstimate!$C$2:$D$116,2,FALSE)</f>
        <v>#N/A</v>
      </c>
      <c r="F5910" t="e">
        <f>+VLOOKUP(D5910,'[3]Suff living area by country'!$J$2:$K$423,2,FALSE)</f>
        <v>#N/A</v>
      </c>
      <c r="G5910" t="e">
        <f>+VLOOKUP(D5910,'[1]Freight vol by country &amp; year'!$C$2:$D$886,2,FALSE)</f>
        <v>#N/A</v>
      </c>
      <c r="H5910" t="e">
        <f>+VLOOKUP(D5910,[4]Goal11!$I$2:$J$560,2,FALSE)</f>
        <v>#N/A</v>
      </c>
      <c r="I5910" t="e">
        <f>+VLOOKUP(D5910,[5]Goal17!$I$2:$J$4522,2,FALSE)</f>
        <v>#N/A</v>
      </c>
      <c r="J5910" t="e">
        <f>+VLOOKUP(D5910,'[6]2G coverage'!$I$2:$J$3380,2,FALSE)</f>
        <v>#N/A</v>
      </c>
    </row>
    <row r="5911" spans="1:10" x14ac:dyDescent="0.25">
      <c r="A5911">
        <v>14</v>
      </c>
      <c r="B5911" t="s">
        <v>5137</v>
      </c>
      <c r="C5911">
        <f t="shared" si="191"/>
        <v>2010</v>
      </c>
      <c r="D5911" t="str">
        <f t="shared" si="192"/>
        <v>142010</v>
      </c>
      <c r="E5911" t="e">
        <f>+VLOOKUP(D5911,[2]WeightCountryEstimate!$C$2:$D$116,2,FALSE)</f>
        <v>#N/A</v>
      </c>
      <c r="F5911" t="e">
        <f>+VLOOKUP(D5911,'[3]Suff living area by country'!$J$2:$K$423,2,FALSE)</f>
        <v>#N/A</v>
      </c>
      <c r="G5911" t="e">
        <f>+VLOOKUP(D5911,'[1]Freight vol by country &amp; year'!$C$2:$D$886,2,FALSE)</f>
        <v>#N/A</v>
      </c>
      <c r="H5911" t="e">
        <f>+VLOOKUP(D5911,[4]Goal11!$I$2:$J$560,2,FALSE)</f>
        <v>#N/A</v>
      </c>
      <c r="I5911" t="str">
        <f>+VLOOKUP(D5911,[5]Goal17!$I$2:$J$4522,2,FALSE)</f>
        <v>4.46</v>
      </c>
      <c r="J5911" t="str">
        <f>+VLOOKUP(D5911,'[6]2G coverage'!$I$2:$J$3380,2,FALSE)</f>
        <v>61.63</v>
      </c>
    </row>
    <row r="5912" spans="1:10" x14ac:dyDescent="0.25">
      <c r="A5912">
        <v>15</v>
      </c>
      <c r="B5912" t="s">
        <v>5138</v>
      </c>
      <c r="C5912">
        <f t="shared" si="191"/>
        <v>2010</v>
      </c>
      <c r="D5912" t="str">
        <f t="shared" si="192"/>
        <v>152010</v>
      </c>
      <c r="E5912" t="e">
        <f>+VLOOKUP(D5912,[2]WeightCountryEstimate!$C$2:$D$116,2,FALSE)</f>
        <v>#N/A</v>
      </c>
      <c r="F5912" t="e">
        <f>+VLOOKUP(D5912,'[3]Suff living area by country'!$J$2:$K$423,2,FALSE)</f>
        <v>#N/A</v>
      </c>
      <c r="G5912" t="e">
        <f>+VLOOKUP(D5912,'[1]Freight vol by country &amp; year'!$C$2:$D$886,2,FALSE)</f>
        <v>#N/A</v>
      </c>
      <c r="H5912" t="e">
        <f>+VLOOKUP(D5912,[4]Goal11!$I$2:$J$560,2,FALSE)</f>
        <v>#N/A</v>
      </c>
      <c r="I5912" t="str">
        <f>+VLOOKUP(D5912,[5]Goal17!$I$2:$J$4522,2,FALSE)</f>
        <v>24.57</v>
      </c>
      <c r="J5912" t="str">
        <f>+VLOOKUP(D5912,'[6]2G coverage'!$I$2:$J$3380,2,FALSE)</f>
        <v>93.94</v>
      </c>
    </row>
    <row r="5913" spans="1:10" x14ac:dyDescent="0.25">
      <c r="A5913">
        <v>16</v>
      </c>
      <c r="B5913" t="s">
        <v>5139</v>
      </c>
      <c r="C5913">
        <f t="shared" si="191"/>
        <v>2010</v>
      </c>
      <c r="D5913" t="str">
        <f t="shared" si="192"/>
        <v>162010</v>
      </c>
      <c r="E5913" t="e">
        <f>+VLOOKUP(D5913,[2]WeightCountryEstimate!$C$2:$D$116,2,FALSE)</f>
        <v>#N/A</v>
      </c>
      <c r="F5913" t="e">
        <f>+VLOOKUP(D5913,'[3]Suff living area by country'!$J$2:$K$423,2,FALSE)</f>
        <v>#N/A</v>
      </c>
      <c r="G5913" t="e">
        <f>+VLOOKUP(D5913,'[1]Freight vol by country &amp; year'!$C$2:$D$886,2,FALSE)</f>
        <v>#N/A</v>
      </c>
      <c r="H5913" t="e">
        <f>+VLOOKUP(D5913,[4]Goal11!$I$2:$J$560,2,FALSE)</f>
        <v>#N/A</v>
      </c>
      <c r="I5913" t="e">
        <f>+VLOOKUP(D5913,[5]Goal17!$I$2:$J$4522,2,FALSE)</f>
        <v>#N/A</v>
      </c>
      <c r="J5913" t="e">
        <f>+VLOOKUP(D5913,'[6]2G coverage'!$I$2:$J$3380,2,FALSE)</f>
        <v>#N/A</v>
      </c>
    </row>
    <row r="5914" spans="1:10" x14ac:dyDescent="0.25">
      <c r="A5914">
        <v>17</v>
      </c>
      <c r="B5914" t="s">
        <v>5140</v>
      </c>
      <c r="C5914">
        <f t="shared" si="191"/>
        <v>2010</v>
      </c>
      <c r="D5914" t="str">
        <f t="shared" si="192"/>
        <v>172010</v>
      </c>
      <c r="E5914" t="e">
        <f>+VLOOKUP(D5914,[2]WeightCountryEstimate!$C$2:$D$116,2,FALSE)</f>
        <v>#N/A</v>
      </c>
      <c r="F5914" t="e">
        <f>+VLOOKUP(D5914,'[3]Suff living area by country'!$J$2:$K$423,2,FALSE)</f>
        <v>#N/A</v>
      </c>
      <c r="G5914" t="e">
        <f>+VLOOKUP(D5914,'[1]Freight vol by country &amp; year'!$C$2:$D$886,2,FALSE)</f>
        <v>#N/A</v>
      </c>
      <c r="H5914" t="e">
        <f>+VLOOKUP(D5914,[4]Goal11!$I$2:$J$560,2,FALSE)</f>
        <v>#N/A</v>
      </c>
      <c r="I5914" t="str">
        <f>+VLOOKUP(D5914,[5]Goal17!$I$2:$J$4522,2,FALSE)</f>
        <v>2.13</v>
      </c>
      <c r="J5914" t="str">
        <f>+VLOOKUP(D5914,'[6]2G coverage'!$I$2:$J$3380,2,FALSE)</f>
        <v>49.18</v>
      </c>
    </row>
    <row r="5915" spans="1:10" x14ac:dyDescent="0.25">
      <c r="A5915">
        <v>18</v>
      </c>
      <c r="B5915" t="s">
        <v>5141</v>
      </c>
      <c r="C5915">
        <f t="shared" si="191"/>
        <v>2010</v>
      </c>
      <c r="D5915" t="str">
        <f t="shared" si="192"/>
        <v>182010</v>
      </c>
      <c r="E5915" t="e">
        <f>+VLOOKUP(D5915,[2]WeightCountryEstimate!$C$2:$D$116,2,FALSE)</f>
        <v>#N/A</v>
      </c>
      <c r="F5915" t="e">
        <f>+VLOOKUP(D5915,'[3]Suff living area by country'!$J$2:$K$423,2,FALSE)</f>
        <v>#N/A</v>
      </c>
      <c r="G5915" t="e">
        <f>+VLOOKUP(D5915,'[1]Freight vol by country &amp; year'!$C$2:$D$886,2,FALSE)</f>
        <v>#N/A</v>
      </c>
      <c r="H5915" t="e">
        <f>+VLOOKUP(D5915,[4]Goal11!$I$2:$J$560,2,FALSE)</f>
        <v>#N/A</v>
      </c>
      <c r="I5915" t="str">
        <f>+VLOOKUP(D5915,[5]Goal17!$I$2:$J$4522,2,FALSE)</f>
        <v>22.01</v>
      </c>
      <c r="J5915" t="str">
        <f>+VLOOKUP(D5915,'[6]2G coverage'!$I$2:$J$3380,2,FALSE)</f>
        <v>97.81</v>
      </c>
    </row>
    <row r="5916" spans="1:10" x14ac:dyDescent="0.25">
      <c r="A5916">
        <v>19</v>
      </c>
      <c r="B5916" t="s">
        <v>5142</v>
      </c>
      <c r="C5916">
        <f t="shared" si="191"/>
        <v>2010</v>
      </c>
      <c r="D5916" t="str">
        <f t="shared" si="192"/>
        <v>192010</v>
      </c>
      <c r="E5916" t="e">
        <f>+VLOOKUP(D5916,[2]WeightCountryEstimate!$C$2:$D$116,2,FALSE)</f>
        <v>#N/A</v>
      </c>
      <c r="F5916" t="e">
        <f>+VLOOKUP(D5916,'[3]Suff living area by country'!$J$2:$K$423,2,FALSE)</f>
        <v>#N/A</v>
      </c>
      <c r="G5916" t="e">
        <f>+VLOOKUP(D5916,'[1]Freight vol by country &amp; year'!$C$2:$D$886,2,FALSE)</f>
        <v>#N/A</v>
      </c>
      <c r="H5916" t="e">
        <f>+VLOOKUP(D5916,[4]Goal11!$I$2:$J$560,2,FALSE)</f>
        <v>#N/A</v>
      </c>
      <c r="I5916" t="e">
        <f>+VLOOKUP(D5916,[5]Goal17!$I$2:$J$4522,2,FALSE)</f>
        <v>#N/A</v>
      </c>
      <c r="J5916" t="e">
        <f>+VLOOKUP(D5916,'[6]2G coverage'!$I$2:$J$3380,2,FALSE)</f>
        <v>#N/A</v>
      </c>
    </row>
    <row r="5917" spans="1:10" x14ac:dyDescent="0.25">
      <c r="A5917">
        <v>20</v>
      </c>
      <c r="B5917" t="s">
        <v>5143</v>
      </c>
      <c r="C5917">
        <f t="shared" si="191"/>
        <v>2010</v>
      </c>
      <c r="D5917" t="str">
        <f t="shared" si="192"/>
        <v>202010</v>
      </c>
      <c r="E5917" t="e">
        <f>+VLOOKUP(D5917,[2]WeightCountryEstimate!$C$2:$D$116,2,FALSE)</f>
        <v>#N/A</v>
      </c>
      <c r="F5917" t="e">
        <f>+VLOOKUP(D5917,'[3]Suff living area by country'!$J$2:$K$423,2,FALSE)</f>
        <v>#N/A</v>
      </c>
      <c r="G5917" t="e">
        <f>+VLOOKUP(D5917,'[1]Freight vol by country &amp; year'!$C$2:$D$886,2,FALSE)</f>
        <v>#N/A</v>
      </c>
      <c r="H5917" t="e">
        <f>+VLOOKUP(D5917,[4]Goal11!$I$2:$J$560,2,FALSE)</f>
        <v>#N/A</v>
      </c>
      <c r="I5917" t="str">
        <f>+VLOOKUP(D5917,[5]Goal17!$I$2:$J$4522,2,FALSE)</f>
        <v>81.00</v>
      </c>
      <c r="J5917" t="str">
        <f>+VLOOKUP(D5917,'[6]2G coverage'!$I$2:$J$3380,2,FALSE)</f>
        <v>99.10</v>
      </c>
    </row>
    <row r="5918" spans="1:10" x14ac:dyDescent="0.25">
      <c r="A5918">
        <v>21</v>
      </c>
      <c r="B5918" t="s">
        <v>5144</v>
      </c>
      <c r="C5918">
        <f t="shared" si="191"/>
        <v>2010</v>
      </c>
      <c r="D5918" t="str">
        <f t="shared" si="192"/>
        <v>212010</v>
      </c>
      <c r="E5918" t="e">
        <f>+VLOOKUP(D5918,[2]WeightCountryEstimate!$C$2:$D$116,2,FALSE)</f>
        <v>#N/A</v>
      </c>
      <c r="F5918" t="e">
        <f>+VLOOKUP(D5918,'[3]Suff living area by country'!$J$2:$K$423,2,FALSE)</f>
        <v>#N/A</v>
      </c>
      <c r="G5918" t="e">
        <f>+VLOOKUP(D5918,'[1]Freight vol by country &amp; year'!$C$2:$D$886,2,FALSE)</f>
        <v>#N/A</v>
      </c>
      <c r="H5918" t="e">
        <f>+VLOOKUP(D5918,[4]Goal11!$I$2:$J$560,2,FALSE)</f>
        <v>#N/A</v>
      </c>
      <c r="I5918" t="str">
        <f>+VLOOKUP(D5918,[5]Goal17!$I$2:$J$4522,2,FALSE)</f>
        <v>72.55</v>
      </c>
      <c r="J5918" t="str">
        <f>+VLOOKUP(D5918,'[6]2G coverage'!$I$2:$J$3380,2,FALSE)</f>
        <v>99.72</v>
      </c>
    </row>
    <row r="5919" spans="1:10" x14ac:dyDescent="0.25">
      <c r="A5919">
        <v>24</v>
      </c>
      <c r="B5919" t="s">
        <v>5145</v>
      </c>
      <c r="C5919">
        <f t="shared" si="191"/>
        <v>2010</v>
      </c>
      <c r="D5919" t="str">
        <f t="shared" si="192"/>
        <v>242010</v>
      </c>
      <c r="E5919" t="e">
        <f>+VLOOKUP(D5919,[2]WeightCountryEstimate!$C$2:$D$116,2,FALSE)</f>
        <v>#N/A</v>
      </c>
      <c r="F5919" t="e">
        <f>+VLOOKUP(D5919,'[3]Suff living area by country'!$J$2:$K$423,2,FALSE)</f>
        <v>#N/A</v>
      </c>
      <c r="G5919" t="e">
        <f>+VLOOKUP(D5919,'[1]Freight vol by country &amp; year'!$C$2:$D$886,2,FALSE)</f>
        <v>#N/A</v>
      </c>
      <c r="H5919" t="str">
        <f>+VLOOKUP(D5919,[4]Goal11!$I$2:$J$560,2,FALSE)</f>
        <v>65.8</v>
      </c>
      <c r="I5919" t="str">
        <f>+VLOOKUP(D5919,[5]Goal17!$I$2:$J$4522,2,FALSE)</f>
        <v>2.80</v>
      </c>
      <c r="J5919" t="e">
        <f>+VLOOKUP(D5919,'[6]2G coverage'!$I$2:$J$3380,2,FALSE)</f>
        <v>#N/A</v>
      </c>
    </row>
    <row r="5920" spans="1:10" x14ac:dyDescent="0.25">
      <c r="A5920">
        <v>28</v>
      </c>
      <c r="B5920" t="s">
        <v>5146</v>
      </c>
      <c r="C5920">
        <f t="shared" si="191"/>
        <v>2010</v>
      </c>
      <c r="D5920" t="str">
        <f t="shared" si="192"/>
        <v>282010</v>
      </c>
      <c r="E5920" t="e">
        <f>+VLOOKUP(D5920,[2]WeightCountryEstimate!$C$2:$D$116,2,FALSE)</f>
        <v>#N/A</v>
      </c>
      <c r="F5920" t="e">
        <f>+VLOOKUP(D5920,'[3]Suff living area by country'!$J$2:$K$423,2,FALSE)</f>
        <v>#N/A</v>
      </c>
      <c r="G5920" t="e">
        <f>+VLOOKUP(D5920,'[1]Freight vol by country &amp; year'!$C$2:$D$886,2,FALSE)</f>
        <v>#N/A</v>
      </c>
      <c r="H5920" t="e">
        <f>+VLOOKUP(D5920,[4]Goal11!$I$2:$J$560,2,FALSE)</f>
        <v>#N/A</v>
      </c>
      <c r="I5920" t="str">
        <f>+VLOOKUP(D5920,[5]Goal17!$I$2:$J$4522,2,FALSE)</f>
        <v>47.00</v>
      </c>
      <c r="J5920" t="str">
        <f>+VLOOKUP(D5920,'[6]2G coverage'!$I$2:$J$3380,2,FALSE)</f>
        <v>100.00</v>
      </c>
    </row>
    <row r="5921" spans="1:10" x14ac:dyDescent="0.25">
      <c r="A5921">
        <v>29</v>
      </c>
      <c r="B5921" t="s">
        <v>5147</v>
      </c>
      <c r="C5921">
        <f t="shared" si="191"/>
        <v>2010</v>
      </c>
      <c r="D5921" t="str">
        <f t="shared" si="192"/>
        <v>292010</v>
      </c>
      <c r="E5921" t="e">
        <f>+VLOOKUP(D5921,[2]WeightCountryEstimate!$C$2:$D$116,2,FALSE)</f>
        <v>#N/A</v>
      </c>
      <c r="F5921" t="e">
        <f>+VLOOKUP(D5921,'[3]Suff living area by country'!$J$2:$K$423,2,FALSE)</f>
        <v>#N/A</v>
      </c>
      <c r="G5921" t="e">
        <f>+VLOOKUP(D5921,'[1]Freight vol by country &amp; year'!$C$2:$D$886,2,FALSE)</f>
        <v>#N/A</v>
      </c>
      <c r="H5921" t="e">
        <f>+VLOOKUP(D5921,[4]Goal11!$I$2:$J$560,2,FALSE)</f>
        <v>#N/A</v>
      </c>
      <c r="I5921" t="str">
        <f>+VLOOKUP(D5921,[5]Goal17!$I$2:$J$4522,2,FALSE)</f>
        <v>23.65</v>
      </c>
      <c r="J5921" t="e">
        <f>+VLOOKUP(D5921,'[6]2G coverage'!$I$2:$J$3380,2,FALSE)</f>
        <v>#N/A</v>
      </c>
    </row>
    <row r="5922" spans="1:10" x14ac:dyDescent="0.25">
      <c r="A5922">
        <v>30</v>
      </c>
      <c r="B5922" t="s">
        <v>5148</v>
      </c>
      <c r="C5922">
        <f t="shared" si="191"/>
        <v>2010</v>
      </c>
      <c r="D5922" t="str">
        <f t="shared" si="192"/>
        <v>302010</v>
      </c>
      <c r="E5922" t="e">
        <f>+VLOOKUP(D5922,[2]WeightCountryEstimate!$C$2:$D$116,2,FALSE)</f>
        <v>#N/A</v>
      </c>
      <c r="F5922" t="e">
        <f>+VLOOKUP(D5922,'[3]Suff living area by country'!$J$2:$K$423,2,FALSE)</f>
        <v>#N/A</v>
      </c>
      <c r="G5922" t="e">
        <f>+VLOOKUP(D5922,'[1]Freight vol by country &amp; year'!$C$2:$D$886,2,FALSE)</f>
        <v>#N/A</v>
      </c>
      <c r="H5922" t="e">
        <f>+VLOOKUP(D5922,[4]Goal11!$I$2:$J$560,2,FALSE)</f>
        <v>#N/A</v>
      </c>
      <c r="I5922" t="str">
        <f>+VLOOKUP(D5922,[5]Goal17!$I$2:$J$4522,2,FALSE)</f>
        <v>39.48</v>
      </c>
      <c r="J5922" t="str">
        <f>+VLOOKUP(D5922,'[6]2G coverage'!$I$2:$J$3380,2,FALSE)</f>
        <v>98.00</v>
      </c>
    </row>
    <row r="5923" spans="1:10" x14ac:dyDescent="0.25">
      <c r="A5923">
        <v>31</v>
      </c>
      <c r="B5923" t="s">
        <v>5149</v>
      </c>
      <c r="C5923">
        <f t="shared" si="191"/>
        <v>2010</v>
      </c>
      <c r="D5923" t="str">
        <f t="shared" si="192"/>
        <v>312010</v>
      </c>
      <c r="E5923" t="e">
        <f>+VLOOKUP(D5923,[2]WeightCountryEstimate!$C$2:$D$116,2,FALSE)</f>
        <v>#N/A</v>
      </c>
      <c r="F5923" t="e">
        <f>+VLOOKUP(D5923,'[3]Suff living area by country'!$J$2:$K$423,2,FALSE)</f>
        <v>#N/A</v>
      </c>
      <c r="G5923" t="e">
        <f>+VLOOKUP(D5923,'[1]Freight vol by country &amp; year'!$C$2:$D$886,2,FALSE)</f>
        <v>#N/A</v>
      </c>
      <c r="H5923" t="e">
        <f>+VLOOKUP(D5923,[4]Goal11!$I$2:$J$560,2,FALSE)</f>
        <v>#N/A</v>
      </c>
      <c r="I5923" t="str">
        <f>+VLOOKUP(D5923,[5]Goal17!$I$2:$J$4522,2,FALSE)</f>
        <v>46.00</v>
      </c>
      <c r="J5923" t="str">
        <f>+VLOOKUP(D5923,'[6]2G coverage'!$I$2:$J$3380,2,FALSE)</f>
        <v>100.00</v>
      </c>
    </row>
    <row r="5924" spans="1:10" x14ac:dyDescent="0.25">
      <c r="A5924">
        <v>32</v>
      </c>
      <c r="B5924" t="s">
        <v>5150</v>
      </c>
      <c r="C5924">
        <f t="shared" si="191"/>
        <v>2010</v>
      </c>
      <c r="D5924" t="str">
        <f t="shared" si="192"/>
        <v>322010</v>
      </c>
      <c r="E5924" t="e">
        <f>+VLOOKUP(D5924,[2]WeightCountryEstimate!$C$2:$D$116,2,FALSE)</f>
        <v>#N/A</v>
      </c>
      <c r="F5924" t="e">
        <f>+VLOOKUP(D5924,'[3]Suff living area by country'!$J$2:$K$423,2,FALSE)</f>
        <v>#N/A</v>
      </c>
      <c r="G5924" t="e">
        <f>+VLOOKUP(D5924,'[1]Freight vol by country &amp; year'!$C$2:$D$886,2,FALSE)</f>
        <v>#N/A</v>
      </c>
      <c r="H5924" t="str">
        <f>+VLOOKUP(D5924,[4]Goal11!$I$2:$J$560,2,FALSE)</f>
        <v>20.8</v>
      </c>
      <c r="I5924" t="str">
        <f>+VLOOKUP(D5924,[5]Goal17!$I$2:$J$4522,2,FALSE)</f>
        <v>45.00</v>
      </c>
      <c r="J5924" t="e">
        <f>+VLOOKUP(D5924,'[6]2G coverage'!$I$2:$J$3380,2,FALSE)</f>
        <v>#N/A</v>
      </c>
    </row>
    <row r="5925" spans="1:10" x14ac:dyDescent="0.25">
      <c r="A5925">
        <v>34</v>
      </c>
      <c r="B5925" t="s">
        <v>5151</v>
      </c>
      <c r="C5925">
        <f t="shared" si="191"/>
        <v>2010</v>
      </c>
      <c r="D5925" t="str">
        <f t="shared" si="192"/>
        <v>342010</v>
      </c>
      <c r="E5925" t="e">
        <f>+VLOOKUP(D5925,[2]WeightCountryEstimate!$C$2:$D$116,2,FALSE)</f>
        <v>#N/A</v>
      </c>
      <c r="F5925" t="e">
        <f>+VLOOKUP(D5925,'[3]Suff living area by country'!$J$2:$K$423,2,FALSE)</f>
        <v>#N/A</v>
      </c>
      <c r="G5925" t="e">
        <f>+VLOOKUP(D5925,'[1]Freight vol by country &amp; year'!$C$2:$D$886,2,FALSE)</f>
        <v>#N/A</v>
      </c>
      <c r="H5925" t="e">
        <f>+VLOOKUP(D5925,[4]Goal11!$I$2:$J$560,2,FALSE)</f>
        <v>#N/A</v>
      </c>
      <c r="I5925" t="str">
        <f>+VLOOKUP(D5925,[5]Goal17!$I$2:$J$4522,2,FALSE)</f>
        <v>7.59</v>
      </c>
      <c r="J5925" t="str">
        <f>+VLOOKUP(D5925,'[6]2G coverage'!$I$2:$J$3380,2,FALSE)</f>
        <v>79.01</v>
      </c>
    </row>
    <row r="5926" spans="1:10" x14ac:dyDescent="0.25">
      <c r="A5926">
        <v>35</v>
      </c>
      <c r="B5926" t="s">
        <v>5152</v>
      </c>
      <c r="C5926">
        <f t="shared" si="191"/>
        <v>2010</v>
      </c>
      <c r="D5926" t="str">
        <f t="shared" si="192"/>
        <v>352010</v>
      </c>
      <c r="E5926" t="e">
        <f>+VLOOKUP(D5926,[2]WeightCountryEstimate!$C$2:$D$116,2,FALSE)</f>
        <v>#N/A</v>
      </c>
      <c r="F5926" t="e">
        <f>+VLOOKUP(D5926,'[3]Suff living area by country'!$J$2:$K$423,2,FALSE)</f>
        <v>#N/A</v>
      </c>
      <c r="G5926" t="e">
        <f>+VLOOKUP(D5926,'[1]Freight vol by country &amp; year'!$C$2:$D$886,2,FALSE)</f>
        <v>#N/A</v>
      </c>
      <c r="H5926" t="e">
        <f>+VLOOKUP(D5926,[4]Goal11!$I$2:$J$560,2,FALSE)</f>
        <v>#N/A</v>
      </c>
      <c r="I5926" t="str">
        <f>+VLOOKUP(D5926,[5]Goal17!$I$2:$J$4522,2,FALSE)</f>
        <v>18.83</v>
      </c>
      <c r="J5926" t="str">
        <f>+VLOOKUP(D5926,'[6]2G coverage'!$I$2:$J$3380,2,FALSE)</f>
        <v>75.95</v>
      </c>
    </row>
    <row r="5927" spans="1:10" x14ac:dyDescent="0.25">
      <c r="A5927">
        <v>36</v>
      </c>
      <c r="B5927" t="s">
        <v>5153</v>
      </c>
      <c r="C5927">
        <f t="shared" si="191"/>
        <v>2010</v>
      </c>
      <c r="D5927" t="str">
        <f t="shared" si="192"/>
        <v>362010</v>
      </c>
      <c r="E5927" t="e">
        <f>+VLOOKUP(D5927,[2]WeightCountryEstimate!$C$2:$D$116,2,FALSE)</f>
        <v>#N/A</v>
      </c>
      <c r="F5927" t="e">
        <f>+VLOOKUP(D5927,'[3]Suff living area by country'!$J$2:$K$423,2,FALSE)</f>
        <v>#N/A</v>
      </c>
      <c r="G5927" t="e">
        <f>+VLOOKUP(D5927,'[1]Freight vol by country &amp; year'!$C$2:$D$886,2,FALSE)</f>
        <v>#N/A</v>
      </c>
      <c r="H5927" t="e">
        <f>+VLOOKUP(D5927,[4]Goal11!$I$2:$J$560,2,FALSE)</f>
        <v>#N/A</v>
      </c>
      <c r="I5927" t="str">
        <f>+VLOOKUP(D5927,[5]Goal17!$I$2:$J$4522,2,FALSE)</f>
        <v>76.00</v>
      </c>
      <c r="J5927" t="str">
        <f>+VLOOKUP(D5927,'[6]2G coverage'!$I$2:$J$3380,2,FALSE)</f>
        <v>99.00</v>
      </c>
    </row>
    <row r="5928" spans="1:10" x14ac:dyDescent="0.25">
      <c r="A5928">
        <v>39</v>
      </c>
      <c r="B5928" t="s">
        <v>5154</v>
      </c>
      <c r="C5928">
        <f t="shared" si="191"/>
        <v>2010</v>
      </c>
      <c r="D5928" t="str">
        <f t="shared" si="192"/>
        <v>392010</v>
      </c>
      <c r="E5928" t="e">
        <f>+VLOOKUP(D5928,[2]WeightCountryEstimate!$C$2:$D$116,2,FALSE)</f>
        <v>#N/A</v>
      </c>
      <c r="F5928" t="e">
        <f>+VLOOKUP(D5928,'[3]Suff living area by country'!$J$2:$K$423,2,FALSE)</f>
        <v>#N/A</v>
      </c>
      <c r="G5928" t="e">
        <f>+VLOOKUP(D5928,'[1]Freight vol by country &amp; year'!$C$2:$D$886,2,FALSE)</f>
        <v>#N/A</v>
      </c>
      <c r="H5928" t="e">
        <f>+VLOOKUP(D5928,[4]Goal11!$I$2:$J$560,2,FALSE)</f>
        <v>#N/A</v>
      </c>
      <c r="I5928" t="e">
        <f>+VLOOKUP(D5928,[5]Goal17!$I$2:$J$4522,2,FALSE)</f>
        <v>#N/A</v>
      </c>
      <c r="J5928" t="e">
        <f>+VLOOKUP(D5928,'[6]2G coverage'!$I$2:$J$3380,2,FALSE)</f>
        <v>#N/A</v>
      </c>
    </row>
    <row r="5929" spans="1:10" x14ac:dyDescent="0.25">
      <c r="A5929">
        <v>40</v>
      </c>
      <c r="B5929" t="s">
        <v>5155</v>
      </c>
      <c r="C5929">
        <f t="shared" si="191"/>
        <v>2010</v>
      </c>
      <c r="D5929" t="str">
        <f t="shared" si="192"/>
        <v>402010</v>
      </c>
      <c r="E5929" t="e">
        <f>+VLOOKUP(D5929,[2]WeightCountryEstimate!$C$2:$D$116,2,FALSE)</f>
        <v>#N/A</v>
      </c>
      <c r="F5929" t="e">
        <f>+VLOOKUP(D5929,'[3]Suff living area by country'!$J$2:$K$423,2,FALSE)</f>
        <v>#N/A</v>
      </c>
      <c r="G5929" t="e">
        <f>+VLOOKUP(D5929,'[1]Freight vol by country &amp; year'!$C$2:$D$886,2,FALSE)</f>
        <v>#N/A</v>
      </c>
      <c r="H5929" t="e">
        <f>+VLOOKUP(D5929,[4]Goal11!$I$2:$J$560,2,FALSE)</f>
        <v>#N/A</v>
      </c>
      <c r="I5929" t="str">
        <f>+VLOOKUP(D5929,[5]Goal17!$I$2:$J$4522,2,FALSE)</f>
        <v>75.17</v>
      </c>
      <c r="J5929" t="str">
        <f>+VLOOKUP(D5929,'[6]2G coverage'!$I$2:$J$3380,2,FALSE)</f>
        <v>99.00</v>
      </c>
    </row>
    <row r="5930" spans="1:10" x14ac:dyDescent="0.25">
      <c r="A5930">
        <v>44</v>
      </c>
      <c r="B5930" t="s">
        <v>5156</v>
      </c>
      <c r="C5930">
        <f t="shared" ref="C5930:C5993" si="193">+C5635+1</f>
        <v>2010</v>
      </c>
      <c r="D5930" t="str">
        <f t="shared" si="192"/>
        <v>442010</v>
      </c>
      <c r="E5930" t="e">
        <f>+VLOOKUP(D5930,[2]WeightCountryEstimate!$C$2:$D$116,2,FALSE)</f>
        <v>#N/A</v>
      </c>
      <c r="F5930" t="e">
        <f>+VLOOKUP(D5930,'[3]Suff living area by country'!$J$2:$K$423,2,FALSE)</f>
        <v>#N/A</v>
      </c>
      <c r="G5930" t="e">
        <f>+VLOOKUP(D5930,'[1]Freight vol by country &amp; year'!$C$2:$D$886,2,FALSE)</f>
        <v>#N/A</v>
      </c>
      <c r="H5930" t="e">
        <f>+VLOOKUP(D5930,[4]Goal11!$I$2:$J$560,2,FALSE)</f>
        <v>#N/A</v>
      </c>
      <c r="I5930" t="str">
        <f>+VLOOKUP(D5930,[5]Goal17!$I$2:$J$4522,2,FALSE)</f>
        <v>43.00</v>
      </c>
      <c r="J5930" t="str">
        <f>+VLOOKUP(D5930,'[6]2G coverage'!$I$2:$J$3380,2,FALSE)</f>
        <v>100.00</v>
      </c>
    </row>
    <row r="5931" spans="1:10" x14ac:dyDescent="0.25">
      <c r="A5931">
        <v>48</v>
      </c>
      <c r="B5931" t="s">
        <v>5157</v>
      </c>
      <c r="C5931">
        <f t="shared" si="193"/>
        <v>2010</v>
      </c>
      <c r="D5931" t="str">
        <f t="shared" si="192"/>
        <v>482010</v>
      </c>
      <c r="E5931" t="e">
        <f>+VLOOKUP(D5931,[2]WeightCountryEstimate!$C$2:$D$116,2,FALSE)</f>
        <v>#N/A</v>
      </c>
      <c r="F5931" t="e">
        <f>+VLOOKUP(D5931,'[3]Suff living area by country'!$J$2:$K$423,2,FALSE)</f>
        <v>#N/A</v>
      </c>
      <c r="G5931" t="e">
        <f>+VLOOKUP(D5931,'[1]Freight vol by country &amp; year'!$C$2:$D$886,2,FALSE)</f>
        <v>#N/A</v>
      </c>
      <c r="H5931" t="e">
        <f>+VLOOKUP(D5931,[4]Goal11!$I$2:$J$560,2,FALSE)</f>
        <v>#N/A</v>
      </c>
      <c r="I5931" t="str">
        <f>+VLOOKUP(D5931,[5]Goal17!$I$2:$J$4522,2,FALSE)</f>
        <v>55.00</v>
      </c>
      <c r="J5931" t="str">
        <f>+VLOOKUP(D5931,'[6]2G coverage'!$I$2:$J$3380,2,FALSE)</f>
        <v>100.00</v>
      </c>
    </row>
    <row r="5932" spans="1:10" x14ac:dyDescent="0.25">
      <c r="A5932">
        <v>50</v>
      </c>
      <c r="B5932" t="s">
        <v>5158</v>
      </c>
      <c r="C5932">
        <f t="shared" si="193"/>
        <v>2010</v>
      </c>
      <c r="D5932" t="str">
        <f t="shared" si="192"/>
        <v>502010</v>
      </c>
      <c r="E5932" t="e">
        <f>+VLOOKUP(D5932,[2]WeightCountryEstimate!$C$2:$D$116,2,FALSE)</f>
        <v>#N/A</v>
      </c>
      <c r="F5932" t="e">
        <f>+VLOOKUP(D5932,'[3]Suff living area by country'!$J$2:$K$423,2,FALSE)</f>
        <v>#N/A</v>
      </c>
      <c r="G5932" t="e">
        <f>+VLOOKUP(D5932,'[1]Freight vol by country &amp; year'!$C$2:$D$886,2,FALSE)</f>
        <v>#N/A</v>
      </c>
      <c r="H5932" t="str">
        <f>+VLOOKUP(D5932,[4]Goal11!$I$2:$J$560,2,FALSE)</f>
        <v>61.6</v>
      </c>
      <c r="I5932" t="str">
        <f>+VLOOKUP(D5932,[5]Goal17!$I$2:$J$4522,2,FALSE)</f>
        <v>3.70</v>
      </c>
      <c r="J5932" t="str">
        <f>+VLOOKUP(D5932,'[6]2G coverage'!$I$2:$J$3380,2,FALSE)</f>
        <v>96.00</v>
      </c>
    </row>
    <row r="5933" spans="1:10" x14ac:dyDescent="0.25">
      <c r="A5933">
        <v>51</v>
      </c>
      <c r="B5933" t="s">
        <v>5159</v>
      </c>
      <c r="C5933">
        <f t="shared" si="193"/>
        <v>2010</v>
      </c>
      <c r="D5933" t="str">
        <f t="shared" si="192"/>
        <v>512010</v>
      </c>
      <c r="E5933" t="e">
        <f>+VLOOKUP(D5933,[2]WeightCountryEstimate!$C$2:$D$116,2,FALSE)</f>
        <v>#N/A</v>
      </c>
      <c r="F5933">
        <f>+VLOOKUP(D5933,'[3]Suff living area by country'!$J$2:$K$423,2,FALSE)</f>
        <v>92.6</v>
      </c>
      <c r="G5933" t="e">
        <f>+VLOOKUP(D5933,'[1]Freight vol by country &amp; year'!$C$2:$D$886,2,FALSE)</f>
        <v>#N/A</v>
      </c>
      <c r="H5933" t="e">
        <f>+VLOOKUP(D5933,[4]Goal11!$I$2:$J$560,2,FALSE)</f>
        <v>#N/A</v>
      </c>
      <c r="I5933" t="str">
        <f>+VLOOKUP(D5933,[5]Goal17!$I$2:$J$4522,2,FALSE)</f>
        <v>25.00</v>
      </c>
      <c r="J5933" t="str">
        <f>+VLOOKUP(D5933,'[6]2G coverage'!$I$2:$J$3380,2,FALSE)</f>
        <v>98.90</v>
      </c>
    </row>
    <row r="5934" spans="1:10" x14ac:dyDescent="0.25">
      <c r="A5934">
        <v>52</v>
      </c>
      <c r="B5934" t="s">
        <v>5160</v>
      </c>
      <c r="C5934">
        <f t="shared" si="193"/>
        <v>2010</v>
      </c>
      <c r="D5934" t="str">
        <f t="shared" si="192"/>
        <v>522010</v>
      </c>
      <c r="E5934" t="e">
        <f>+VLOOKUP(D5934,[2]WeightCountryEstimate!$C$2:$D$116,2,FALSE)</f>
        <v>#N/A</v>
      </c>
      <c r="F5934" t="e">
        <f>+VLOOKUP(D5934,'[3]Suff living area by country'!$J$2:$K$423,2,FALSE)</f>
        <v>#N/A</v>
      </c>
      <c r="G5934" t="e">
        <f>+VLOOKUP(D5934,'[1]Freight vol by country &amp; year'!$C$2:$D$886,2,FALSE)</f>
        <v>#N/A</v>
      </c>
      <c r="H5934" t="e">
        <f>+VLOOKUP(D5934,[4]Goal11!$I$2:$J$560,2,FALSE)</f>
        <v>#N/A</v>
      </c>
      <c r="I5934" t="str">
        <f>+VLOOKUP(D5934,[5]Goal17!$I$2:$J$4522,2,FALSE)</f>
        <v>65.10</v>
      </c>
      <c r="J5934" t="e">
        <f>+VLOOKUP(D5934,'[6]2G coverage'!$I$2:$J$3380,2,FALSE)</f>
        <v>#N/A</v>
      </c>
    </row>
    <row r="5935" spans="1:10" x14ac:dyDescent="0.25">
      <c r="A5935">
        <v>53</v>
      </c>
      <c r="B5935" t="s">
        <v>5161</v>
      </c>
      <c r="C5935">
        <f t="shared" si="193"/>
        <v>2010</v>
      </c>
      <c r="D5935" t="str">
        <f t="shared" si="192"/>
        <v>532010</v>
      </c>
      <c r="E5935" t="e">
        <f>+VLOOKUP(D5935,[2]WeightCountryEstimate!$C$2:$D$116,2,FALSE)</f>
        <v>#N/A</v>
      </c>
      <c r="F5935" t="e">
        <f>+VLOOKUP(D5935,'[3]Suff living area by country'!$J$2:$K$423,2,FALSE)</f>
        <v>#N/A</v>
      </c>
      <c r="G5935" t="e">
        <f>+VLOOKUP(D5935,'[1]Freight vol by country &amp; year'!$C$2:$D$886,2,FALSE)</f>
        <v>#N/A</v>
      </c>
      <c r="H5935" t="e">
        <f>+VLOOKUP(D5935,[4]Goal11!$I$2:$J$560,2,FALSE)</f>
        <v>#N/A</v>
      </c>
      <c r="I5935" t="str">
        <f>+VLOOKUP(D5935,[5]Goal17!$I$2:$J$4522,2,FALSE)</f>
        <v>76.73</v>
      </c>
      <c r="J5935" t="str">
        <f>+VLOOKUP(D5935,'[6]2G coverage'!$I$2:$J$3380,2,FALSE)</f>
        <v>98.67</v>
      </c>
    </row>
    <row r="5936" spans="1:10" x14ac:dyDescent="0.25">
      <c r="A5936">
        <v>54</v>
      </c>
      <c r="B5936" t="s">
        <v>5162</v>
      </c>
      <c r="C5936">
        <f t="shared" si="193"/>
        <v>2010</v>
      </c>
      <c r="D5936" t="str">
        <f t="shared" si="192"/>
        <v>542010</v>
      </c>
      <c r="E5936" t="e">
        <f>+VLOOKUP(D5936,[2]WeightCountryEstimate!$C$2:$D$116,2,FALSE)</f>
        <v>#N/A</v>
      </c>
      <c r="F5936" t="e">
        <f>+VLOOKUP(D5936,'[3]Suff living area by country'!$J$2:$K$423,2,FALSE)</f>
        <v>#N/A</v>
      </c>
      <c r="G5936" t="e">
        <f>+VLOOKUP(D5936,'[1]Freight vol by country &amp; year'!$C$2:$D$886,2,FALSE)</f>
        <v>#N/A</v>
      </c>
      <c r="H5936" t="e">
        <f>+VLOOKUP(D5936,[4]Goal11!$I$2:$J$560,2,FALSE)</f>
        <v>#N/A</v>
      </c>
      <c r="I5936" t="e">
        <f>+VLOOKUP(D5936,[5]Goal17!$I$2:$J$4522,2,FALSE)</f>
        <v>#N/A</v>
      </c>
      <c r="J5936" t="e">
        <f>+VLOOKUP(D5936,'[6]2G coverage'!$I$2:$J$3380,2,FALSE)</f>
        <v>#N/A</v>
      </c>
    </row>
    <row r="5937" spans="1:10" x14ac:dyDescent="0.25">
      <c r="A5937">
        <v>56</v>
      </c>
      <c r="B5937" t="s">
        <v>5163</v>
      </c>
      <c r="C5937">
        <f t="shared" si="193"/>
        <v>2010</v>
      </c>
      <c r="D5937" t="str">
        <f t="shared" si="192"/>
        <v>562010</v>
      </c>
      <c r="E5937" t="e">
        <f>+VLOOKUP(D5937,[2]WeightCountryEstimate!$C$2:$D$116,2,FALSE)</f>
        <v>#N/A</v>
      </c>
      <c r="F5937" t="e">
        <f>+VLOOKUP(D5937,'[3]Suff living area by country'!$J$2:$K$423,2,FALSE)</f>
        <v>#N/A</v>
      </c>
      <c r="G5937" t="e">
        <f>+VLOOKUP(D5937,'[1]Freight vol by country &amp; year'!$C$2:$D$886,2,FALSE)</f>
        <v>#N/A</v>
      </c>
      <c r="H5937" t="e">
        <f>+VLOOKUP(D5937,[4]Goal11!$I$2:$J$560,2,FALSE)</f>
        <v>#N/A</v>
      </c>
      <c r="I5937" t="str">
        <f>+VLOOKUP(D5937,[5]Goal17!$I$2:$J$4522,2,FALSE)</f>
        <v>75.00</v>
      </c>
      <c r="J5937" t="str">
        <f>+VLOOKUP(D5937,'[6]2G coverage'!$I$2:$J$3380,2,FALSE)</f>
        <v>99.90</v>
      </c>
    </row>
    <row r="5938" spans="1:10" x14ac:dyDescent="0.25">
      <c r="A5938">
        <v>57</v>
      </c>
      <c r="B5938" t="s">
        <v>5164</v>
      </c>
      <c r="C5938">
        <f t="shared" si="193"/>
        <v>2010</v>
      </c>
      <c r="D5938" t="str">
        <f t="shared" si="192"/>
        <v>572010</v>
      </c>
      <c r="E5938" t="e">
        <f>+VLOOKUP(D5938,[2]WeightCountryEstimate!$C$2:$D$116,2,FALSE)</f>
        <v>#N/A</v>
      </c>
      <c r="F5938" t="e">
        <f>+VLOOKUP(D5938,'[3]Suff living area by country'!$J$2:$K$423,2,FALSE)</f>
        <v>#N/A</v>
      </c>
      <c r="G5938" t="e">
        <f>+VLOOKUP(D5938,'[1]Freight vol by country &amp; year'!$C$2:$D$886,2,FALSE)</f>
        <v>#N/A</v>
      </c>
      <c r="H5938" t="e">
        <f>+VLOOKUP(D5938,[4]Goal11!$I$2:$J$560,2,FALSE)</f>
        <v>#N/A</v>
      </c>
      <c r="I5938" t="e">
        <f>+VLOOKUP(D5938,[5]Goal17!$I$2:$J$4522,2,FALSE)</f>
        <v>#N/A</v>
      </c>
      <c r="J5938" t="e">
        <f>+VLOOKUP(D5938,'[6]2G coverage'!$I$2:$J$3380,2,FALSE)</f>
        <v>#N/A</v>
      </c>
    </row>
    <row r="5939" spans="1:10" x14ac:dyDescent="0.25">
      <c r="A5939">
        <v>60</v>
      </c>
      <c r="B5939" t="s">
        <v>5165</v>
      </c>
      <c r="C5939">
        <f t="shared" si="193"/>
        <v>2010</v>
      </c>
      <c r="D5939" t="str">
        <f t="shared" si="192"/>
        <v>602010</v>
      </c>
      <c r="E5939" t="e">
        <f>+VLOOKUP(D5939,[2]WeightCountryEstimate!$C$2:$D$116,2,FALSE)</f>
        <v>#N/A</v>
      </c>
      <c r="F5939" t="e">
        <f>+VLOOKUP(D5939,'[3]Suff living area by country'!$J$2:$K$423,2,FALSE)</f>
        <v>#N/A</v>
      </c>
      <c r="G5939" t="e">
        <f>+VLOOKUP(D5939,'[1]Freight vol by country &amp; year'!$C$2:$D$886,2,FALSE)</f>
        <v>#N/A</v>
      </c>
      <c r="H5939" t="e">
        <f>+VLOOKUP(D5939,[4]Goal11!$I$2:$J$560,2,FALSE)</f>
        <v>#N/A</v>
      </c>
      <c r="I5939" t="str">
        <f>+VLOOKUP(D5939,[5]Goal17!$I$2:$J$4522,2,FALSE)</f>
        <v>84.21</v>
      </c>
      <c r="J5939" t="e">
        <f>+VLOOKUP(D5939,'[6]2G coverage'!$I$2:$J$3380,2,FALSE)</f>
        <v>#N/A</v>
      </c>
    </row>
    <row r="5940" spans="1:10" x14ac:dyDescent="0.25">
      <c r="A5940">
        <v>61</v>
      </c>
      <c r="B5940" t="s">
        <v>5166</v>
      </c>
      <c r="C5940">
        <f t="shared" si="193"/>
        <v>2010</v>
      </c>
      <c r="D5940" t="str">
        <f t="shared" si="192"/>
        <v>612010</v>
      </c>
      <c r="E5940" t="e">
        <f>+VLOOKUP(D5940,[2]WeightCountryEstimate!$C$2:$D$116,2,FALSE)</f>
        <v>#N/A</v>
      </c>
      <c r="F5940" t="e">
        <f>+VLOOKUP(D5940,'[3]Suff living area by country'!$J$2:$K$423,2,FALSE)</f>
        <v>#N/A</v>
      </c>
      <c r="G5940" t="e">
        <f>+VLOOKUP(D5940,'[1]Freight vol by country &amp; year'!$C$2:$D$886,2,FALSE)</f>
        <v>#N/A</v>
      </c>
      <c r="H5940" t="e">
        <f>+VLOOKUP(D5940,[4]Goal11!$I$2:$J$560,2,FALSE)</f>
        <v>#N/A</v>
      </c>
      <c r="I5940" t="e">
        <f>+VLOOKUP(D5940,[5]Goal17!$I$2:$J$4522,2,FALSE)</f>
        <v>#N/A</v>
      </c>
      <c r="J5940" t="e">
        <f>+VLOOKUP(D5940,'[6]2G coverage'!$I$2:$J$3380,2,FALSE)</f>
        <v>#N/A</v>
      </c>
    </row>
    <row r="5941" spans="1:10" x14ac:dyDescent="0.25">
      <c r="A5941">
        <v>62</v>
      </c>
      <c r="B5941" t="s">
        <v>5167</v>
      </c>
      <c r="C5941">
        <f t="shared" si="193"/>
        <v>2010</v>
      </c>
      <c r="D5941" t="str">
        <f t="shared" si="192"/>
        <v>622010</v>
      </c>
      <c r="E5941" t="e">
        <f>+VLOOKUP(D5941,[2]WeightCountryEstimate!$C$2:$D$116,2,FALSE)</f>
        <v>#N/A</v>
      </c>
      <c r="F5941" t="e">
        <f>+VLOOKUP(D5941,'[3]Suff living area by country'!$J$2:$K$423,2,FALSE)</f>
        <v>#N/A</v>
      </c>
      <c r="G5941" t="e">
        <f>+VLOOKUP(D5941,'[1]Freight vol by country &amp; year'!$C$2:$D$886,2,FALSE)</f>
        <v>#N/A</v>
      </c>
      <c r="H5941" t="e">
        <f>+VLOOKUP(D5941,[4]Goal11!$I$2:$J$560,2,FALSE)</f>
        <v>#N/A</v>
      </c>
      <c r="I5941" t="str">
        <f>+VLOOKUP(D5941,[5]Goal17!$I$2:$J$4522,2,FALSE)</f>
        <v>7.98</v>
      </c>
      <c r="J5941" t="str">
        <f>+VLOOKUP(D5941,'[6]2G coverage'!$I$2:$J$3380,2,FALSE)</f>
        <v>79.26</v>
      </c>
    </row>
    <row r="5942" spans="1:10" x14ac:dyDescent="0.25">
      <c r="A5942">
        <v>64</v>
      </c>
      <c r="B5942" t="s">
        <v>5168</v>
      </c>
      <c r="C5942">
        <f t="shared" si="193"/>
        <v>2010</v>
      </c>
      <c r="D5942" t="str">
        <f t="shared" si="192"/>
        <v>642010</v>
      </c>
      <c r="E5942" t="e">
        <f>+VLOOKUP(D5942,[2]WeightCountryEstimate!$C$2:$D$116,2,FALSE)</f>
        <v>#N/A</v>
      </c>
      <c r="F5942">
        <f>+VLOOKUP(D5942,'[3]Suff living area by country'!$J$2:$K$423,2,FALSE)</f>
        <v>73.400000000000006</v>
      </c>
      <c r="G5942" t="e">
        <f>+VLOOKUP(D5942,'[1]Freight vol by country &amp; year'!$C$2:$D$886,2,FALSE)</f>
        <v>#N/A</v>
      </c>
      <c r="H5942" t="e">
        <f>+VLOOKUP(D5942,[4]Goal11!$I$2:$J$560,2,FALSE)</f>
        <v>#N/A</v>
      </c>
      <c r="I5942" t="str">
        <f>+VLOOKUP(D5942,[5]Goal17!$I$2:$J$4522,2,FALSE)</f>
        <v>13.60</v>
      </c>
      <c r="J5942" t="str">
        <f>+VLOOKUP(D5942,'[6]2G coverage'!$I$2:$J$3380,2,FALSE)</f>
        <v>98.00</v>
      </c>
    </row>
    <row r="5943" spans="1:10" x14ac:dyDescent="0.25">
      <c r="A5943">
        <v>68</v>
      </c>
      <c r="B5943" t="s">
        <v>5169</v>
      </c>
      <c r="C5943">
        <f t="shared" si="193"/>
        <v>2010</v>
      </c>
      <c r="D5943" t="str">
        <f t="shared" si="192"/>
        <v>682010</v>
      </c>
      <c r="E5943" t="e">
        <f>+VLOOKUP(D5943,[2]WeightCountryEstimate!$C$2:$D$116,2,FALSE)</f>
        <v>#N/A</v>
      </c>
      <c r="F5943" t="e">
        <f>+VLOOKUP(D5943,'[3]Suff living area by country'!$J$2:$K$423,2,FALSE)</f>
        <v>#N/A</v>
      </c>
      <c r="G5943" t="e">
        <f>+VLOOKUP(D5943,'[1]Freight vol by country &amp; year'!$C$2:$D$886,2,FALSE)</f>
        <v>#N/A</v>
      </c>
      <c r="H5943" t="str">
        <f>+VLOOKUP(D5943,[4]Goal11!$I$2:$J$560,2,FALSE)</f>
        <v>47.3</v>
      </c>
      <c r="I5943" t="str">
        <f>+VLOOKUP(D5943,[5]Goal17!$I$2:$J$4522,2,FALSE)</f>
        <v>22.40</v>
      </c>
      <c r="J5943" t="str">
        <f>+VLOOKUP(D5943,'[6]2G coverage'!$I$2:$J$3380,2,FALSE)</f>
        <v>69.00</v>
      </c>
    </row>
    <row r="5944" spans="1:10" x14ac:dyDescent="0.25">
      <c r="A5944">
        <v>70</v>
      </c>
      <c r="B5944" t="s">
        <v>5170</v>
      </c>
      <c r="C5944">
        <f t="shared" si="193"/>
        <v>2010</v>
      </c>
      <c r="D5944" t="str">
        <f t="shared" si="192"/>
        <v>702010</v>
      </c>
      <c r="E5944" t="e">
        <f>+VLOOKUP(D5944,[2]WeightCountryEstimate!$C$2:$D$116,2,FALSE)</f>
        <v>#N/A</v>
      </c>
      <c r="F5944" t="e">
        <f>+VLOOKUP(D5944,'[3]Suff living area by country'!$J$2:$K$423,2,FALSE)</f>
        <v>#N/A</v>
      </c>
      <c r="G5944" t="e">
        <f>+VLOOKUP(D5944,'[1]Freight vol by country &amp; year'!$C$2:$D$886,2,FALSE)</f>
        <v>#N/A</v>
      </c>
      <c r="H5944" t="e">
        <f>+VLOOKUP(D5944,[4]Goal11!$I$2:$J$560,2,FALSE)</f>
        <v>#N/A</v>
      </c>
      <c r="I5944" t="str">
        <f>+VLOOKUP(D5944,[5]Goal17!$I$2:$J$4522,2,FALSE)</f>
        <v>42.75</v>
      </c>
      <c r="J5944" t="str">
        <f>+VLOOKUP(D5944,'[6]2G coverage'!$I$2:$J$3380,2,FALSE)</f>
        <v>99.70</v>
      </c>
    </row>
    <row r="5945" spans="1:10" x14ac:dyDescent="0.25">
      <c r="A5945">
        <v>72</v>
      </c>
      <c r="B5945" t="s">
        <v>5171</v>
      </c>
      <c r="C5945">
        <f t="shared" si="193"/>
        <v>2010</v>
      </c>
      <c r="D5945" t="str">
        <f t="shared" si="192"/>
        <v>722010</v>
      </c>
      <c r="E5945" t="e">
        <f>+VLOOKUP(D5945,[2]WeightCountryEstimate!$C$2:$D$116,2,FALSE)</f>
        <v>#N/A</v>
      </c>
      <c r="F5945" t="e">
        <f>+VLOOKUP(D5945,'[3]Suff living area by country'!$J$2:$K$423,2,FALSE)</f>
        <v>#N/A</v>
      </c>
      <c r="G5945" t="e">
        <f>+VLOOKUP(D5945,'[1]Freight vol by country &amp; year'!$C$2:$D$886,2,FALSE)</f>
        <v>#N/A</v>
      </c>
      <c r="H5945" t="e">
        <f>+VLOOKUP(D5945,[4]Goal11!$I$2:$J$560,2,FALSE)</f>
        <v>#N/A</v>
      </c>
      <c r="I5945" t="str">
        <f>+VLOOKUP(D5945,[5]Goal17!$I$2:$J$4522,2,FALSE)</f>
        <v>6.00</v>
      </c>
      <c r="J5945" t="e">
        <f>+VLOOKUP(D5945,'[6]2G coverage'!$I$2:$J$3380,2,FALSE)</f>
        <v>#N/A</v>
      </c>
    </row>
    <row r="5946" spans="1:10" x14ac:dyDescent="0.25">
      <c r="A5946">
        <v>76</v>
      </c>
      <c r="B5946" t="s">
        <v>5172</v>
      </c>
      <c r="C5946">
        <f t="shared" si="193"/>
        <v>2010</v>
      </c>
      <c r="D5946" t="str">
        <f t="shared" si="192"/>
        <v>762010</v>
      </c>
      <c r="E5946" t="e">
        <f>+VLOOKUP(D5946,[2]WeightCountryEstimate!$C$2:$D$116,2,FALSE)</f>
        <v>#N/A</v>
      </c>
      <c r="F5946" t="e">
        <f>+VLOOKUP(D5946,'[3]Suff living area by country'!$J$2:$K$423,2,FALSE)</f>
        <v>#N/A</v>
      </c>
      <c r="G5946" t="e">
        <f>+VLOOKUP(D5946,'[1]Freight vol by country &amp; year'!$C$2:$D$886,2,FALSE)</f>
        <v>#N/A</v>
      </c>
      <c r="H5946" t="str">
        <f>+VLOOKUP(D5946,[4]Goal11!$I$2:$J$560,2,FALSE)</f>
        <v>26.9</v>
      </c>
      <c r="I5946" t="str">
        <f>+VLOOKUP(D5946,[5]Goal17!$I$2:$J$4522,2,FALSE)</f>
        <v>40.65</v>
      </c>
      <c r="J5946" t="str">
        <f>+VLOOKUP(D5946,'[6]2G coverage'!$I$2:$J$3380,2,FALSE)</f>
        <v>99.89</v>
      </c>
    </row>
    <row r="5947" spans="1:10" x14ac:dyDescent="0.25">
      <c r="A5947">
        <v>84</v>
      </c>
      <c r="B5947" t="s">
        <v>5173</v>
      </c>
      <c r="C5947">
        <f t="shared" si="193"/>
        <v>2010</v>
      </c>
      <c r="D5947" t="str">
        <f t="shared" si="192"/>
        <v>842010</v>
      </c>
      <c r="E5947" t="e">
        <f>+VLOOKUP(D5947,[2]WeightCountryEstimate!$C$2:$D$116,2,FALSE)</f>
        <v>#N/A</v>
      </c>
      <c r="F5947" t="e">
        <f>+VLOOKUP(D5947,'[3]Suff living area by country'!$J$2:$K$423,2,FALSE)</f>
        <v>#N/A</v>
      </c>
      <c r="G5947" t="e">
        <f>+VLOOKUP(D5947,'[1]Freight vol by country &amp; year'!$C$2:$D$886,2,FALSE)</f>
        <v>#N/A</v>
      </c>
      <c r="H5947" t="e">
        <f>+VLOOKUP(D5947,[4]Goal11!$I$2:$J$560,2,FALSE)</f>
        <v>#N/A</v>
      </c>
      <c r="I5947" t="str">
        <f>+VLOOKUP(D5947,[5]Goal17!$I$2:$J$4522,2,FALSE)</f>
        <v>28.20</v>
      </c>
      <c r="J5947" t="e">
        <f>+VLOOKUP(D5947,'[6]2G coverage'!$I$2:$J$3380,2,FALSE)</f>
        <v>#N/A</v>
      </c>
    </row>
    <row r="5948" spans="1:10" x14ac:dyDescent="0.25">
      <c r="A5948">
        <v>86</v>
      </c>
      <c r="B5948" t="s">
        <v>5174</v>
      </c>
      <c r="C5948">
        <f t="shared" si="193"/>
        <v>2010</v>
      </c>
      <c r="D5948" t="str">
        <f t="shared" si="192"/>
        <v>862010</v>
      </c>
      <c r="E5948" t="e">
        <f>+VLOOKUP(D5948,[2]WeightCountryEstimate!$C$2:$D$116,2,FALSE)</f>
        <v>#N/A</v>
      </c>
      <c r="F5948" t="e">
        <f>+VLOOKUP(D5948,'[3]Suff living area by country'!$J$2:$K$423,2,FALSE)</f>
        <v>#N/A</v>
      </c>
      <c r="G5948" t="e">
        <f>+VLOOKUP(D5948,'[1]Freight vol by country &amp; year'!$C$2:$D$886,2,FALSE)</f>
        <v>#N/A</v>
      </c>
      <c r="H5948" t="e">
        <f>+VLOOKUP(D5948,[4]Goal11!$I$2:$J$560,2,FALSE)</f>
        <v>#N/A</v>
      </c>
      <c r="I5948" t="e">
        <f>+VLOOKUP(D5948,[5]Goal17!$I$2:$J$4522,2,FALSE)</f>
        <v>#N/A</v>
      </c>
      <c r="J5948" t="e">
        <f>+VLOOKUP(D5948,'[6]2G coverage'!$I$2:$J$3380,2,FALSE)</f>
        <v>#N/A</v>
      </c>
    </row>
    <row r="5949" spans="1:10" x14ac:dyDescent="0.25">
      <c r="A5949">
        <v>90</v>
      </c>
      <c r="B5949" t="s">
        <v>5175</v>
      </c>
      <c r="C5949">
        <f t="shared" si="193"/>
        <v>2010</v>
      </c>
      <c r="D5949" t="str">
        <f t="shared" si="192"/>
        <v>902010</v>
      </c>
      <c r="E5949" t="e">
        <f>+VLOOKUP(D5949,[2]WeightCountryEstimate!$C$2:$D$116,2,FALSE)</f>
        <v>#N/A</v>
      </c>
      <c r="F5949" t="e">
        <f>+VLOOKUP(D5949,'[3]Suff living area by country'!$J$2:$K$423,2,FALSE)</f>
        <v>#N/A</v>
      </c>
      <c r="G5949" t="e">
        <f>+VLOOKUP(D5949,'[1]Freight vol by country &amp; year'!$C$2:$D$886,2,FALSE)</f>
        <v>#N/A</v>
      </c>
      <c r="H5949" t="e">
        <f>+VLOOKUP(D5949,[4]Goal11!$I$2:$J$560,2,FALSE)</f>
        <v>#N/A</v>
      </c>
      <c r="I5949" t="str">
        <f>+VLOOKUP(D5949,[5]Goal17!$I$2:$J$4522,2,FALSE)</f>
        <v>5.00</v>
      </c>
      <c r="J5949" t="e">
        <f>+VLOOKUP(D5949,'[6]2G coverage'!$I$2:$J$3380,2,FALSE)</f>
        <v>#N/A</v>
      </c>
    </row>
    <row r="5950" spans="1:10" x14ac:dyDescent="0.25">
      <c r="A5950">
        <v>92</v>
      </c>
      <c r="B5950" t="s">
        <v>5176</v>
      </c>
      <c r="C5950">
        <f t="shared" si="193"/>
        <v>2010</v>
      </c>
      <c r="D5950" t="str">
        <f t="shared" si="192"/>
        <v>922010</v>
      </c>
      <c r="E5950" t="e">
        <f>+VLOOKUP(D5950,[2]WeightCountryEstimate!$C$2:$D$116,2,FALSE)</f>
        <v>#N/A</v>
      </c>
      <c r="F5950" t="e">
        <f>+VLOOKUP(D5950,'[3]Suff living area by country'!$J$2:$K$423,2,FALSE)</f>
        <v>#N/A</v>
      </c>
      <c r="G5950" t="e">
        <f>+VLOOKUP(D5950,'[1]Freight vol by country &amp; year'!$C$2:$D$886,2,FALSE)</f>
        <v>#N/A</v>
      </c>
      <c r="H5950" t="e">
        <f>+VLOOKUP(D5950,[4]Goal11!$I$2:$J$560,2,FALSE)</f>
        <v>#N/A</v>
      </c>
      <c r="I5950" t="str">
        <f>+VLOOKUP(D5950,[5]Goal17!$I$2:$J$4522,2,FALSE)</f>
        <v>37.00</v>
      </c>
      <c r="J5950" t="e">
        <f>+VLOOKUP(D5950,'[6]2G coverage'!$I$2:$J$3380,2,FALSE)</f>
        <v>#N/A</v>
      </c>
    </row>
    <row r="5951" spans="1:10" x14ac:dyDescent="0.25">
      <c r="A5951">
        <v>96</v>
      </c>
      <c r="B5951" t="s">
        <v>5177</v>
      </c>
      <c r="C5951">
        <f t="shared" si="193"/>
        <v>2010</v>
      </c>
      <c r="D5951" t="str">
        <f t="shared" si="192"/>
        <v>962010</v>
      </c>
      <c r="E5951" t="e">
        <f>+VLOOKUP(D5951,[2]WeightCountryEstimate!$C$2:$D$116,2,FALSE)</f>
        <v>#N/A</v>
      </c>
      <c r="F5951" t="e">
        <f>+VLOOKUP(D5951,'[3]Suff living area by country'!$J$2:$K$423,2,FALSE)</f>
        <v>#N/A</v>
      </c>
      <c r="G5951" t="e">
        <f>+VLOOKUP(D5951,'[1]Freight vol by country &amp; year'!$C$2:$D$886,2,FALSE)</f>
        <v>#N/A</v>
      </c>
      <c r="H5951" t="e">
        <f>+VLOOKUP(D5951,[4]Goal11!$I$2:$J$560,2,FALSE)</f>
        <v>#N/A</v>
      </c>
      <c r="I5951" t="str">
        <f>+VLOOKUP(D5951,[5]Goal17!$I$2:$J$4522,2,FALSE)</f>
        <v>53.00</v>
      </c>
      <c r="J5951" t="e">
        <f>+VLOOKUP(D5951,'[6]2G coverage'!$I$2:$J$3380,2,FALSE)</f>
        <v>#N/A</v>
      </c>
    </row>
    <row r="5952" spans="1:10" x14ac:dyDescent="0.25">
      <c r="A5952">
        <v>100</v>
      </c>
      <c r="B5952" t="s">
        <v>5178</v>
      </c>
      <c r="C5952">
        <f t="shared" si="193"/>
        <v>2010</v>
      </c>
      <c r="D5952" t="str">
        <f t="shared" si="192"/>
        <v>1002010</v>
      </c>
      <c r="E5952" t="e">
        <f>+VLOOKUP(D5952,[2]WeightCountryEstimate!$C$2:$D$116,2,FALSE)</f>
        <v>#N/A</v>
      </c>
      <c r="F5952" t="e">
        <f>+VLOOKUP(D5952,'[3]Suff living area by country'!$J$2:$K$423,2,FALSE)</f>
        <v>#N/A</v>
      </c>
      <c r="G5952" t="e">
        <f>+VLOOKUP(D5952,'[1]Freight vol by country &amp; year'!$C$2:$D$886,2,FALSE)</f>
        <v>#N/A</v>
      </c>
      <c r="H5952" t="e">
        <f>+VLOOKUP(D5952,[4]Goal11!$I$2:$J$560,2,FALSE)</f>
        <v>#N/A</v>
      </c>
      <c r="I5952" t="str">
        <f>+VLOOKUP(D5952,[5]Goal17!$I$2:$J$4522,2,FALSE)</f>
        <v>46.23</v>
      </c>
      <c r="J5952" t="str">
        <f>+VLOOKUP(D5952,'[6]2G coverage'!$I$2:$J$3380,2,FALSE)</f>
        <v>99.99</v>
      </c>
    </row>
    <row r="5953" spans="1:10" x14ac:dyDescent="0.25">
      <c r="A5953">
        <v>104</v>
      </c>
      <c r="B5953" t="s">
        <v>5179</v>
      </c>
      <c r="C5953">
        <f t="shared" si="193"/>
        <v>2010</v>
      </c>
      <c r="D5953" t="str">
        <f t="shared" si="192"/>
        <v>1042010</v>
      </c>
      <c r="E5953" t="e">
        <f>+VLOOKUP(D5953,[2]WeightCountryEstimate!$C$2:$D$116,2,FALSE)</f>
        <v>#N/A</v>
      </c>
      <c r="F5953" t="e">
        <f>+VLOOKUP(D5953,'[3]Suff living area by country'!$J$2:$K$423,2,FALSE)</f>
        <v>#N/A</v>
      </c>
      <c r="G5953" t="e">
        <f>+VLOOKUP(D5953,'[1]Freight vol by country &amp; year'!$C$2:$D$886,2,FALSE)</f>
        <v>#N/A</v>
      </c>
      <c r="H5953" t="e">
        <f>+VLOOKUP(D5953,[4]Goal11!$I$2:$J$560,2,FALSE)</f>
        <v>#N/A</v>
      </c>
      <c r="I5953" t="str">
        <f>+VLOOKUP(D5953,[5]Goal17!$I$2:$J$4522,2,FALSE)</f>
        <v>0.25</v>
      </c>
      <c r="J5953" t="e">
        <f>+VLOOKUP(D5953,'[6]2G coverage'!$I$2:$J$3380,2,FALSE)</f>
        <v>#N/A</v>
      </c>
    </row>
    <row r="5954" spans="1:10" x14ac:dyDescent="0.25">
      <c r="A5954">
        <v>108</v>
      </c>
      <c r="B5954" t="s">
        <v>5180</v>
      </c>
      <c r="C5954">
        <f t="shared" si="193"/>
        <v>2010</v>
      </c>
      <c r="D5954" t="str">
        <f t="shared" si="192"/>
        <v>1082010</v>
      </c>
      <c r="E5954" t="e">
        <f>+VLOOKUP(D5954,[2]WeightCountryEstimate!$C$2:$D$116,2,FALSE)</f>
        <v>#N/A</v>
      </c>
      <c r="F5954">
        <f>+VLOOKUP(D5954,'[3]Suff living area by country'!$J$2:$K$423,2,FALSE)</f>
        <v>70.5</v>
      </c>
      <c r="G5954" t="e">
        <f>+VLOOKUP(D5954,'[1]Freight vol by country &amp; year'!$C$2:$D$886,2,FALSE)</f>
        <v>#N/A</v>
      </c>
      <c r="H5954" t="e">
        <f>+VLOOKUP(D5954,[4]Goal11!$I$2:$J$560,2,FALSE)</f>
        <v>#N/A</v>
      </c>
      <c r="I5954" t="str">
        <f>+VLOOKUP(D5954,[5]Goal17!$I$2:$J$4522,2,FALSE)</f>
        <v>1.00</v>
      </c>
      <c r="J5954" t="e">
        <f>+VLOOKUP(D5954,'[6]2G coverage'!$I$2:$J$3380,2,FALSE)</f>
        <v>#N/A</v>
      </c>
    </row>
    <row r="5955" spans="1:10" x14ac:dyDescent="0.25">
      <c r="A5955">
        <v>112</v>
      </c>
      <c r="B5955" t="s">
        <v>5181</v>
      </c>
      <c r="C5955">
        <f t="shared" si="193"/>
        <v>2010</v>
      </c>
      <c r="D5955" t="str">
        <f t="shared" ref="D5955:D6018" si="194">+_xlfn.CONCAT(A5955,C5955)</f>
        <v>1122010</v>
      </c>
      <c r="E5955" t="e">
        <f>+VLOOKUP(D5955,[2]WeightCountryEstimate!$C$2:$D$116,2,FALSE)</f>
        <v>#N/A</v>
      </c>
      <c r="F5955" t="e">
        <f>+VLOOKUP(D5955,'[3]Suff living area by country'!$J$2:$K$423,2,FALSE)</f>
        <v>#N/A</v>
      </c>
      <c r="G5955" t="e">
        <f>+VLOOKUP(D5955,'[1]Freight vol by country &amp; year'!$C$2:$D$886,2,FALSE)</f>
        <v>#N/A</v>
      </c>
      <c r="H5955" t="e">
        <f>+VLOOKUP(D5955,[4]Goal11!$I$2:$J$560,2,FALSE)</f>
        <v>#N/A</v>
      </c>
      <c r="I5955" t="str">
        <f>+VLOOKUP(D5955,[5]Goal17!$I$2:$J$4522,2,FALSE)</f>
        <v>31.80</v>
      </c>
      <c r="J5955" t="str">
        <f>+VLOOKUP(D5955,'[6]2G coverage'!$I$2:$J$3380,2,FALSE)</f>
        <v>99.70</v>
      </c>
    </row>
    <row r="5956" spans="1:10" x14ac:dyDescent="0.25">
      <c r="A5956">
        <v>116</v>
      </c>
      <c r="B5956" t="s">
        <v>5182</v>
      </c>
      <c r="C5956">
        <f t="shared" si="193"/>
        <v>2010</v>
      </c>
      <c r="D5956" t="str">
        <f t="shared" si="194"/>
        <v>1162010</v>
      </c>
      <c r="E5956" t="e">
        <f>+VLOOKUP(D5956,[2]WeightCountryEstimate!$C$2:$D$116,2,FALSE)</f>
        <v>#N/A</v>
      </c>
      <c r="F5956">
        <f>+VLOOKUP(D5956,'[3]Suff living area by country'!$J$2:$K$423,2,FALSE)</f>
        <v>54.3</v>
      </c>
      <c r="G5956" t="e">
        <f>+VLOOKUP(D5956,'[1]Freight vol by country &amp; year'!$C$2:$D$886,2,FALSE)</f>
        <v>#N/A</v>
      </c>
      <c r="H5956" t="e">
        <f>+VLOOKUP(D5956,[4]Goal11!$I$2:$J$560,2,FALSE)</f>
        <v>#N/A</v>
      </c>
      <c r="I5956" t="str">
        <f>+VLOOKUP(D5956,[5]Goal17!$I$2:$J$4522,2,FALSE)</f>
        <v>1.26</v>
      </c>
      <c r="J5956" t="str">
        <f>+VLOOKUP(D5956,'[6]2G coverage'!$I$2:$J$3380,2,FALSE)</f>
        <v>99.00</v>
      </c>
    </row>
    <row r="5957" spans="1:10" x14ac:dyDescent="0.25">
      <c r="A5957">
        <v>120</v>
      </c>
      <c r="B5957" t="s">
        <v>5183</v>
      </c>
      <c r="C5957">
        <f t="shared" si="193"/>
        <v>2010</v>
      </c>
      <c r="D5957" t="str">
        <f t="shared" si="194"/>
        <v>1202010</v>
      </c>
      <c r="E5957" t="e">
        <f>+VLOOKUP(D5957,[2]WeightCountryEstimate!$C$2:$D$116,2,FALSE)</f>
        <v>#N/A</v>
      </c>
      <c r="F5957" t="e">
        <f>+VLOOKUP(D5957,'[3]Suff living area by country'!$J$2:$K$423,2,FALSE)</f>
        <v>#N/A</v>
      </c>
      <c r="G5957" t="e">
        <f>+VLOOKUP(D5957,'[1]Freight vol by country &amp; year'!$C$2:$D$886,2,FALSE)</f>
        <v>#N/A</v>
      </c>
      <c r="H5957" t="str">
        <f>+VLOOKUP(D5957,[4]Goal11!$I$2:$J$560,2,FALSE)</f>
        <v>46.1</v>
      </c>
      <c r="I5957" t="str">
        <f>+VLOOKUP(D5957,[5]Goal17!$I$2:$J$4522,2,FALSE)</f>
        <v>4.30</v>
      </c>
      <c r="J5957" t="e">
        <f>+VLOOKUP(D5957,'[6]2G coverage'!$I$2:$J$3380,2,FALSE)</f>
        <v>#N/A</v>
      </c>
    </row>
    <row r="5958" spans="1:10" x14ac:dyDescent="0.25">
      <c r="A5958">
        <v>124</v>
      </c>
      <c r="B5958" t="s">
        <v>5184</v>
      </c>
      <c r="C5958">
        <f t="shared" si="193"/>
        <v>2010</v>
      </c>
      <c r="D5958" t="str">
        <f t="shared" si="194"/>
        <v>1242010</v>
      </c>
      <c r="E5958" t="e">
        <f>+VLOOKUP(D5958,[2]WeightCountryEstimate!$C$2:$D$116,2,FALSE)</f>
        <v>#N/A</v>
      </c>
      <c r="F5958" t="e">
        <f>+VLOOKUP(D5958,'[3]Suff living area by country'!$J$2:$K$423,2,FALSE)</f>
        <v>#N/A</v>
      </c>
      <c r="G5958" t="e">
        <f>+VLOOKUP(D5958,'[1]Freight vol by country &amp; year'!$C$2:$D$886,2,FALSE)</f>
        <v>#N/A</v>
      </c>
      <c r="H5958" t="e">
        <f>+VLOOKUP(D5958,[4]Goal11!$I$2:$J$560,2,FALSE)</f>
        <v>#N/A</v>
      </c>
      <c r="I5958" t="str">
        <f>+VLOOKUP(D5958,[5]Goal17!$I$2:$J$4522,2,FALSE)</f>
        <v>80.30</v>
      </c>
      <c r="J5958" t="str">
        <f>+VLOOKUP(D5958,'[6]2G coverage'!$I$2:$J$3380,2,FALSE)</f>
        <v>99.00</v>
      </c>
    </row>
    <row r="5959" spans="1:10" x14ac:dyDescent="0.25">
      <c r="A5959">
        <v>127</v>
      </c>
      <c r="B5959" t="s">
        <v>5185</v>
      </c>
      <c r="C5959">
        <f t="shared" si="193"/>
        <v>2010</v>
      </c>
      <c r="D5959" t="str">
        <f t="shared" si="194"/>
        <v>1272010</v>
      </c>
      <c r="E5959" t="e">
        <f>+VLOOKUP(D5959,[2]WeightCountryEstimate!$C$2:$D$116,2,FALSE)</f>
        <v>#N/A</v>
      </c>
      <c r="F5959" t="e">
        <f>+VLOOKUP(D5959,'[3]Suff living area by country'!$J$2:$K$423,2,FALSE)</f>
        <v>#N/A</v>
      </c>
      <c r="G5959" t="e">
        <f>+VLOOKUP(D5959,'[1]Freight vol by country &amp; year'!$C$2:$D$886,2,FALSE)</f>
        <v>#N/A</v>
      </c>
      <c r="H5959" t="e">
        <f>+VLOOKUP(D5959,[4]Goal11!$I$2:$J$560,2,FALSE)</f>
        <v>#N/A</v>
      </c>
      <c r="I5959" t="e">
        <f>+VLOOKUP(D5959,[5]Goal17!$I$2:$J$4522,2,FALSE)</f>
        <v>#N/A</v>
      </c>
      <c r="J5959" t="e">
        <f>+VLOOKUP(D5959,'[6]2G coverage'!$I$2:$J$3380,2,FALSE)</f>
        <v>#N/A</v>
      </c>
    </row>
    <row r="5960" spans="1:10" x14ac:dyDescent="0.25">
      <c r="A5960">
        <v>132</v>
      </c>
      <c r="B5960" t="s">
        <v>5186</v>
      </c>
      <c r="C5960">
        <f t="shared" si="193"/>
        <v>2010</v>
      </c>
      <c r="D5960" t="str">
        <f t="shared" si="194"/>
        <v>1322010</v>
      </c>
      <c r="E5960" t="e">
        <f>+VLOOKUP(D5960,[2]WeightCountryEstimate!$C$2:$D$116,2,FALSE)</f>
        <v>#N/A</v>
      </c>
      <c r="F5960" t="e">
        <f>+VLOOKUP(D5960,'[3]Suff living area by country'!$J$2:$K$423,2,FALSE)</f>
        <v>#N/A</v>
      </c>
      <c r="G5960" t="e">
        <f>+VLOOKUP(D5960,'[1]Freight vol by country &amp; year'!$C$2:$D$886,2,FALSE)</f>
        <v>#N/A</v>
      </c>
      <c r="H5960" t="e">
        <f>+VLOOKUP(D5960,[4]Goal11!$I$2:$J$560,2,FALSE)</f>
        <v>#N/A</v>
      </c>
      <c r="I5960" t="str">
        <f>+VLOOKUP(D5960,[5]Goal17!$I$2:$J$4522,2,FALSE)</f>
        <v>30.00</v>
      </c>
      <c r="J5960" t="e">
        <f>+VLOOKUP(D5960,'[6]2G coverage'!$I$2:$J$3380,2,FALSE)</f>
        <v>#N/A</v>
      </c>
    </row>
    <row r="5961" spans="1:10" x14ac:dyDescent="0.25">
      <c r="A5961">
        <v>135</v>
      </c>
      <c r="B5961" t="s">
        <v>5187</v>
      </c>
      <c r="C5961">
        <f t="shared" si="193"/>
        <v>2010</v>
      </c>
      <c r="D5961" t="str">
        <f t="shared" si="194"/>
        <v>1352010</v>
      </c>
      <c r="E5961" t="e">
        <f>+VLOOKUP(D5961,[2]WeightCountryEstimate!$C$2:$D$116,2,FALSE)</f>
        <v>#N/A</v>
      </c>
      <c r="F5961" t="e">
        <f>+VLOOKUP(D5961,'[3]Suff living area by country'!$J$2:$K$423,2,FALSE)</f>
        <v>#N/A</v>
      </c>
      <c r="G5961" t="e">
        <f>+VLOOKUP(D5961,'[1]Freight vol by country &amp; year'!$C$2:$D$886,2,FALSE)</f>
        <v>#N/A</v>
      </c>
      <c r="H5961" t="e">
        <f>+VLOOKUP(D5961,[4]Goal11!$I$2:$J$560,2,FALSE)</f>
        <v>#N/A</v>
      </c>
      <c r="I5961" t="e">
        <f>+VLOOKUP(D5961,[5]Goal17!$I$2:$J$4522,2,FALSE)</f>
        <v>#N/A</v>
      </c>
      <c r="J5961" t="e">
        <f>+VLOOKUP(D5961,'[6]2G coverage'!$I$2:$J$3380,2,FALSE)</f>
        <v>#N/A</v>
      </c>
    </row>
    <row r="5962" spans="1:10" x14ac:dyDescent="0.25">
      <c r="A5962">
        <v>136</v>
      </c>
      <c r="B5962" t="s">
        <v>5188</v>
      </c>
      <c r="C5962">
        <f t="shared" si="193"/>
        <v>2010</v>
      </c>
      <c r="D5962" t="str">
        <f t="shared" si="194"/>
        <v>1362010</v>
      </c>
      <c r="E5962" t="e">
        <f>+VLOOKUP(D5962,[2]WeightCountryEstimate!$C$2:$D$116,2,FALSE)</f>
        <v>#N/A</v>
      </c>
      <c r="F5962" t="e">
        <f>+VLOOKUP(D5962,'[3]Suff living area by country'!$J$2:$K$423,2,FALSE)</f>
        <v>#N/A</v>
      </c>
      <c r="G5962" t="e">
        <f>+VLOOKUP(D5962,'[1]Freight vol by country &amp; year'!$C$2:$D$886,2,FALSE)</f>
        <v>#N/A</v>
      </c>
      <c r="H5962" t="e">
        <f>+VLOOKUP(D5962,[4]Goal11!$I$2:$J$560,2,FALSE)</f>
        <v>#N/A</v>
      </c>
      <c r="I5962" t="str">
        <f>+VLOOKUP(D5962,[5]Goal17!$I$2:$J$4522,2,FALSE)</f>
        <v>66.00</v>
      </c>
      <c r="J5962" t="str">
        <f>+VLOOKUP(D5962,'[6]2G coverage'!$I$2:$J$3380,2,FALSE)</f>
        <v>100.00</v>
      </c>
    </row>
    <row r="5963" spans="1:10" x14ac:dyDescent="0.25">
      <c r="A5963">
        <v>140</v>
      </c>
      <c r="B5963" t="s">
        <v>5189</v>
      </c>
      <c r="C5963">
        <f t="shared" si="193"/>
        <v>2010</v>
      </c>
      <c r="D5963" t="str">
        <f t="shared" si="194"/>
        <v>1402010</v>
      </c>
      <c r="E5963" t="e">
        <f>+VLOOKUP(D5963,[2]WeightCountryEstimate!$C$2:$D$116,2,FALSE)</f>
        <v>#N/A</v>
      </c>
      <c r="F5963">
        <f>+VLOOKUP(D5963,'[3]Suff living area by country'!$J$2:$K$423,2,FALSE)</f>
        <v>97.8</v>
      </c>
      <c r="G5963" t="e">
        <f>+VLOOKUP(D5963,'[1]Freight vol by country &amp; year'!$C$2:$D$886,2,FALSE)</f>
        <v>#N/A</v>
      </c>
      <c r="H5963" t="str">
        <f>+VLOOKUP(D5963,[4]Goal11!$I$2:$J$560,2,FALSE)</f>
        <v>95.9</v>
      </c>
      <c r="I5963" t="str">
        <f>+VLOOKUP(D5963,[5]Goal17!$I$2:$J$4522,2,FALSE)</f>
        <v>2.00</v>
      </c>
      <c r="J5963" t="str">
        <f>+VLOOKUP(D5963,'[6]2G coverage'!$I$2:$J$3380,2,FALSE)</f>
        <v>55.00</v>
      </c>
    </row>
    <row r="5964" spans="1:10" x14ac:dyDescent="0.25">
      <c r="A5964">
        <v>142</v>
      </c>
      <c r="B5964" t="s">
        <v>5190</v>
      </c>
      <c r="C5964">
        <f t="shared" si="193"/>
        <v>2010</v>
      </c>
      <c r="D5964" t="str">
        <f t="shared" si="194"/>
        <v>1422010</v>
      </c>
      <c r="E5964" t="e">
        <f>+VLOOKUP(D5964,[2]WeightCountryEstimate!$C$2:$D$116,2,FALSE)</f>
        <v>#N/A</v>
      </c>
      <c r="F5964" t="e">
        <f>+VLOOKUP(D5964,'[3]Suff living area by country'!$J$2:$K$423,2,FALSE)</f>
        <v>#N/A</v>
      </c>
      <c r="G5964" t="e">
        <f>+VLOOKUP(D5964,'[1]Freight vol by country &amp; year'!$C$2:$D$886,2,FALSE)</f>
        <v>#N/A</v>
      </c>
      <c r="H5964" t="e">
        <f>+VLOOKUP(D5964,[4]Goal11!$I$2:$J$560,2,FALSE)</f>
        <v>#N/A</v>
      </c>
      <c r="I5964" t="str">
        <f>+VLOOKUP(D5964,[5]Goal17!$I$2:$J$4522,2,FALSE)</f>
        <v>22.62</v>
      </c>
      <c r="J5964" t="str">
        <f>+VLOOKUP(D5964,'[6]2G coverage'!$I$2:$J$3380,2,FALSE)</f>
        <v>86.81</v>
      </c>
    </row>
    <row r="5965" spans="1:10" x14ac:dyDescent="0.25">
      <c r="A5965">
        <v>143</v>
      </c>
      <c r="B5965" t="s">
        <v>5191</v>
      </c>
      <c r="C5965">
        <f t="shared" si="193"/>
        <v>2010</v>
      </c>
      <c r="D5965" t="str">
        <f t="shared" si="194"/>
        <v>1432010</v>
      </c>
      <c r="E5965" t="e">
        <f>+VLOOKUP(D5965,[2]WeightCountryEstimate!$C$2:$D$116,2,FALSE)</f>
        <v>#N/A</v>
      </c>
      <c r="F5965" t="e">
        <f>+VLOOKUP(D5965,'[3]Suff living area by country'!$J$2:$K$423,2,FALSE)</f>
        <v>#N/A</v>
      </c>
      <c r="G5965" t="e">
        <f>+VLOOKUP(D5965,'[1]Freight vol by country &amp; year'!$C$2:$D$886,2,FALSE)</f>
        <v>#N/A</v>
      </c>
      <c r="H5965" t="e">
        <f>+VLOOKUP(D5965,[4]Goal11!$I$2:$J$560,2,FALSE)</f>
        <v>#N/A</v>
      </c>
      <c r="I5965" t="str">
        <f>+VLOOKUP(D5965,[5]Goal17!$I$2:$J$4522,2,FALSE)</f>
        <v>18.43</v>
      </c>
      <c r="J5965" t="str">
        <f>+VLOOKUP(D5965,'[6]2G coverage'!$I$2:$J$3380,2,FALSE)</f>
        <v>86.85</v>
      </c>
    </row>
    <row r="5966" spans="1:10" x14ac:dyDescent="0.25">
      <c r="A5966">
        <v>144</v>
      </c>
      <c r="B5966" t="s">
        <v>5192</v>
      </c>
      <c r="C5966">
        <f t="shared" si="193"/>
        <v>2010</v>
      </c>
      <c r="D5966" t="str">
        <f t="shared" si="194"/>
        <v>1442010</v>
      </c>
      <c r="E5966" t="e">
        <f>+VLOOKUP(D5966,[2]WeightCountryEstimate!$C$2:$D$116,2,FALSE)</f>
        <v>#N/A</v>
      </c>
      <c r="F5966" t="e">
        <f>+VLOOKUP(D5966,'[3]Suff living area by country'!$J$2:$K$423,2,FALSE)</f>
        <v>#N/A</v>
      </c>
      <c r="G5966" t="e">
        <f>+VLOOKUP(D5966,'[1]Freight vol by country &amp; year'!$C$2:$D$886,2,FALSE)</f>
        <v>#N/A</v>
      </c>
      <c r="H5966" t="e">
        <f>+VLOOKUP(D5966,[4]Goal11!$I$2:$J$560,2,FALSE)</f>
        <v>#N/A</v>
      </c>
      <c r="I5966" t="str">
        <f>+VLOOKUP(D5966,[5]Goal17!$I$2:$J$4522,2,FALSE)</f>
        <v>12.00</v>
      </c>
      <c r="J5966" t="str">
        <f>+VLOOKUP(D5966,'[6]2G coverage'!$I$2:$J$3380,2,FALSE)</f>
        <v>98.00</v>
      </c>
    </row>
    <row r="5967" spans="1:10" x14ac:dyDescent="0.25">
      <c r="A5967">
        <v>145</v>
      </c>
      <c r="B5967" t="s">
        <v>5193</v>
      </c>
      <c r="C5967">
        <f t="shared" si="193"/>
        <v>2010</v>
      </c>
      <c r="D5967" t="str">
        <f t="shared" si="194"/>
        <v>1452010</v>
      </c>
      <c r="E5967" t="e">
        <f>+VLOOKUP(D5967,[2]WeightCountryEstimate!$C$2:$D$116,2,FALSE)</f>
        <v>#N/A</v>
      </c>
      <c r="F5967" t="e">
        <f>+VLOOKUP(D5967,'[3]Suff living area by country'!$J$2:$K$423,2,FALSE)</f>
        <v>#N/A</v>
      </c>
      <c r="G5967" t="e">
        <f>+VLOOKUP(D5967,'[1]Freight vol by country &amp; year'!$C$2:$D$886,2,FALSE)</f>
        <v>#N/A</v>
      </c>
      <c r="H5967" t="e">
        <f>+VLOOKUP(D5967,[4]Goal11!$I$2:$J$560,2,FALSE)</f>
        <v>#N/A</v>
      </c>
      <c r="I5967" t="str">
        <f>+VLOOKUP(D5967,[5]Goal17!$I$2:$J$4522,2,FALSE)</f>
        <v>32.66</v>
      </c>
      <c r="J5967" t="e">
        <f>+VLOOKUP(D5967,'[6]2G coverage'!$I$2:$J$3380,2,FALSE)</f>
        <v>#N/A</v>
      </c>
    </row>
    <row r="5968" spans="1:10" x14ac:dyDescent="0.25">
      <c r="A5968">
        <v>148</v>
      </c>
      <c r="B5968" t="s">
        <v>5194</v>
      </c>
      <c r="C5968">
        <f t="shared" si="193"/>
        <v>2010</v>
      </c>
      <c r="D5968" t="str">
        <f t="shared" si="194"/>
        <v>1482010</v>
      </c>
      <c r="E5968" t="e">
        <f>+VLOOKUP(D5968,[2]WeightCountryEstimate!$C$2:$D$116,2,FALSE)</f>
        <v>#N/A</v>
      </c>
      <c r="F5968">
        <f>+VLOOKUP(D5968,'[3]Suff living area by country'!$J$2:$K$423,2,FALSE)</f>
        <v>95.8</v>
      </c>
      <c r="G5968" t="e">
        <f>+VLOOKUP(D5968,'[1]Freight vol by country &amp; year'!$C$2:$D$886,2,FALSE)</f>
        <v>#N/A</v>
      </c>
      <c r="H5968" t="str">
        <f>+VLOOKUP(D5968,[4]Goal11!$I$2:$J$560,2,FALSE)</f>
        <v>89.3</v>
      </c>
      <c r="I5968" t="str">
        <f>+VLOOKUP(D5968,[5]Goal17!$I$2:$J$4522,2,FALSE)</f>
        <v>1.70</v>
      </c>
      <c r="J5968" t="str">
        <f>+VLOOKUP(D5968,'[6]2G coverage'!$I$2:$J$3380,2,FALSE)</f>
        <v>25.20</v>
      </c>
    </row>
    <row r="5969" spans="1:10" x14ac:dyDescent="0.25">
      <c r="A5969">
        <v>150</v>
      </c>
      <c r="B5969" t="s">
        <v>5195</v>
      </c>
      <c r="C5969">
        <f t="shared" si="193"/>
        <v>2010</v>
      </c>
      <c r="D5969" t="str">
        <f t="shared" si="194"/>
        <v>1502010</v>
      </c>
      <c r="E5969" t="e">
        <f>+VLOOKUP(D5969,[2]WeightCountryEstimate!$C$2:$D$116,2,FALSE)</f>
        <v>#N/A</v>
      </c>
      <c r="F5969" t="e">
        <f>+VLOOKUP(D5969,'[3]Suff living area by country'!$J$2:$K$423,2,FALSE)</f>
        <v>#N/A</v>
      </c>
      <c r="G5969" t="e">
        <f>+VLOOKUP(D5969,'[1]Freight vol by country &amp; year'!$C$2:$D$886,2,FALSE)</f>
        <v>#N/A</v>
      </c>
      <c r="H5969" t="e">
        <f>+VLOOKUP(D5969,[4]Goal11!$I$2:$J$560,2,FALSE)</f>
        <v>#N/A</v>
      </c>
      <c r="I5969" t="str">
        <f>+VLOOKUP(D5969,[5]Goal17!$I$2:$J$4522,2,FALSE)</f>
        <v>61.31</v>
      </c>
      <c r="J5969" t="str">
        <f>+VLOOKUP(D5969,'[6]2G coverage'!$I$2:$J$3380,2,FALSE)</f>
        <v>99.37</v>
      </c>
    </row>
    <row r="5970" spans="1:10" x14ac:dyDescent="0.25">
      <c r="A5970">
        <v>151</v>
      </c>
      <c r="B5970" t="s">
        <v>5196</v>
      </c>
      <c r="C5970">
        <f t="shared" si="193"/>
        <v>2010</v>
      </c>
      <c r="D5970" t="str">
        <f t="shared" si="194"/>
        <v>1512010</v>
      </c>
      <c r="E5970" t="e">
        <f>+VLOOKUP(D5970,[2]WeightCountryEstimate!$C$2:$D$116,2,FALSE)</f>
        <v>#N/A</v>
      </c>
      <c r="F5970" t="e">
        <f>+VLOOKUP(D5970,'[3]Suff living area by country'!$J$2:$K$423,2,FALSE)</f>
        <v>#N/A</v>
      </c>
      <c r="G5970" t="e">
        <f>+VLOOKUP(D5970,'[1]Freight vol by country &amp; year'!$C$2:$D$886,2,FALSE)</f>
        <v>#N/A</v>
      </c>
      <c r="H5970" t="e">
        <f>+VLOOKUP(D5970,[4]Goal11!$I$2:$J$560,2,FALSE)</f>
        <v>#N/A</v>
      </c>
      <c r="I5970" t="e">
        <f>+VLOOKUP(D5970,[5]Goal17!$I$2:$J$4522,2,FALSE)</f>
        <v>#N/A</v>
      </c>
      <c r="J5970" t="e">
        <f>+VLOOKUP(D5970,'[6]2G coverage'!$I$2:$J$3380,2,FALSE)</f>
        <v>#N/A</v>
      </c>
    </row>
    <row r="5971" spans="1:10" x14ac:dyDescent="0.25">
      <c r="A5971">
        <v>152</v>
      </c>
      <c r="B5971" t="s">
        <v>5197</v>
      </c>
      <c r="C5971">
        <f t="shared" si="193"/>
        <v>2010</v>
      </c>
      <c r="D5971" t="str">
        <f t="shared" si="194"/>
        <v>1522010</v>
      </c>
      <c r="E5971" t="e">
        <f>+VLOOKUP(D5971,[2]WeightCountryEstimate!$C$2:$D$116,2,FALSE)</f>
        <v>#N/A</v>
      </c>
      <c r="F5971" t="e">
        <f>+VLOOKUP(D5971,'[3]Suff living area by country'!$J$2:$K$423,2,FALSE)</f>
        <v>#N/A</v>
      </c>
      <c r="G5971" t="e">
        <f>+VLOOKUP(D5971,'[1]Freight vol by country &amp; year'!$C$2:$D$886,2,FALSE)</f>
        <v>#N/A</v>
      </c>
      <c r="H5971" t="e">
        <f>+VLOOKUP(D5971,[4]Goal11!$I$2:$J$560,2,FALSE)</f>
        <v>#N/A</v>
      </c>
      <c r="I5971" t="str">
        <f>+VLOOKUP(D5971,[5]Goal17!$I$2:$J$4522,2,FALSE)</f>
        <v>45.00</v>
      </c>
      <c r="J5971" t="str">
        <f>+VLOOKUP(D5971,'[6]2G coverage'!$I$2:$J$3380,2,FALSE)</f>
        <v>100.00</v>
      </c>
    </row>
    <row r="5972" spans="1:10" x14ac:dyDescent="0.25">
      <c r="A5972">
        <v>154</v>
      </c>
      <c r="B5972" t="s">
        <v>5198</v>
      </c>
      <c r="C5972">
        <f t="shared" si="193"/>
        <v>2010</v>
      </c>
      <c r="D5972" t="str">
        <f t="shared" si="194"/>
        <v>1542010</v>
      </c>
      <c r="E5972" t="e">
        <f>+VLOOKUP(D5972,[2]WeightCountryEstimate!$C$2:$D$116,2,FALSE)</f>
        <v>#N/A</v>
      </c>
      <c r="F5972" t="e">
        <f>+VLOOKUP(D5972,'[3]Suff living area by country'!$J$2:$K$423,2,FALSE)</f>
        <v>#N/A</v>
      </c>
      <c r="G5972" t="e">
        <f>+VLOOKUP(D5972,'[1]Freight vol by country &amp; year'!$C$2:$D$886,2,FALSE)</f>
        <v>#N/A</v>
      </c>
      <c r="H5972" t="e">
        <f>+VLOOKUP(D5972,[4]Goal11!$I$2:$J$560,2,FALSE)</f>
        <v>#N/A</v>
      </c>
      <c r="I5972" t="e">
        <f>+VLOOKUP(D5972,[5]Goal17!$I$2:$J$4522,2,FALSE)</f>
        <v>#N/A</v>
      </c>
      <c r="J5972" t="e">
        <f>+VLOOKUP(D5972,'[6]2G coverage'!$I$2:$J$3380,2,FALSE)</f>
        <v>#N/A</v>
      </c>
    </row>
    <row r="5973" spans="1:10" x14ac:dyDescent="0.25">
      <c r="A5973">
        <v>155</v>
      </c>
      <c r="B5973" t="s">
        <v>5199</v>
      </c>
      <c r="C5973">
        <f t="shared" si="193"/>
        <v>2010</v>
      </c>
      <c r="D5973" t="str">
        <f t="shared" si="194"/>
        <v>1552010</v>
      </c>
      <c r="E5973" t="e">
        <f>+VLOOKUP(D5973,[2]WeightCountryEstimate!$C$2:$D$116,2,FALSE)</f>
        <v>#N/A</v>
      </c>
      <c r="F5973" t="e">
        <f>+VLOOKUP(D5973,'[3]Suff living area by country'!$J$2:$K$423,2,FALSE)</f>
        <v>#N/A</v>
      </c>
      <c r="G5973" t="e">
        <f>+VLOOKUP(D5973,'[1]Freight vol by country &amp; year'!$C$2:$D$886,2,FALSE)</f>
        <v>#N/A</v>
      </c>
      <c r="H5973" t="e">
        <f>+VLOOKUP(D5973,[4]Goal11!$I$2:$J$560,2,FALSE)</f>
        <v>#N/A</v>
      </c>
      <c r="I5973" t="e">
        <f>+VLOOKUP(D5973,[5]Goal17!$I$2:$J$4522,2,FALSE)</f>
        <v>#N/A</v>
      </c>
      <c r="J5973" t="str">
        <f>+VLOOKUP(D5973,'[6]2G coverage'!$I$2:$J$3380,2,FALSE)</f>
        <v>94.48</v>
      </c>
    </row>
    <row r="5974" spans="1:10" x14ac:dyDescent="0.25">
      <c r="A5974">
        <v>156</v>
      </c>
      <c r="B5974" t="s">
        <v>5200</v>
      </c>
      <c r="C5974">
        <f t="shared" si="193"/>
        <v>2010</v>
      </c>
      <c r="D5974" t="str">
        <f t="shared" si="194"/>
        <v>1562010</v>
      </c>
      <c r="E5974" t="e">
        <f>+VLOOKUP(D5974,[2]WeightCountryEstimate!$C$2:$D$116,2,FALSE)</f>
        <v>#N/A</v>
      </c>
      <c r="F5974" t="e">
        <f>+VLOOKUP(D5974,'[3]Suff living area by country'!$J$2:$K$423,2,FALSE)</f>
        <v>#N/A</v>
      </c>
      <c r="G5974" t="e">
        <f>+VLOOKUP(D5974,'[1]Freight vol by country &amp; year'!$C$2:$D$886,2,FALSE)</f>
        <v>#N/A</v>
      </c>
      <c r="H5974" t="str">
        <f>+VLOOKUP(D5974,[4]Goal11!$I$2:$J$560,2,FALSE)</f>
        <v>29.1</v>
      </c>
      <c r="I5974" t="str">
        <f>+VLOOKUP(D5974,[5]Goal17!$I$2:$J$4522,2,FALSE)</f>
        <v>34.30</v>
      </c>
      <c r="J5974" t="str">
        <f>+VLOOKUP(D5974,'[6]2G coverage'!$I$2:$J$3380,2,FALSE)</f>
        <v>99.46</v>
      </c>
    </row>
    <row r="5975" spans="1:10" x14ac:dyDescent="0.25">
      <c r="A5975">
        <v>158</v>
      </c>
      <c r="B5975" t="s">
        <v>5201</v>
      </c>
      <c r="C5975">
        <f t="shared" si="193"/>
        <v>2010</v>
      </c>
      <c r="D5975" t="str">
        <f t="shared" si="194"/>
        <v>1582010</v>
      </c>
      <c r="E5975" t="e">
        <f>+VLOOKUP(D5975,[2]WeightCountryEstimate!$C$2:$D$116,2,FALSE)</f>
        <v>#N/A</v>
      </c>
      <c r="F5975" t="e">
        <f>+VLOOKUP(D5975,'[3]Suff living area by country'!$J$2:$K$423,2,FALSE)</f>
        <v>#N/A</v>
      </c>
      <c r="G5975" t="e">
        <f>+VLOOKUP(D5975,'[1]Freight vol by country &amp; year'!$C$2:$D$886,2,FALSE)</f>
        <v>#N/A</v>
      </c>
      <c r="H5975" t="e">
        <f>+VLOOKUP(D5975,[4]Goal11!$I$2:$J$560,2,FALSE)</f>
        <v>#N/A</v>
      </c>
      <c r="I5975" t="str">
        <f>+VLOOKUP(D5975,[5]Goal17!$I$2:$J$4522,2,FALSE)</f>
        <v>71.50</v>
      </c>
      <c r="J5975" t="str">
        <f>+VLOOKUP(D5975,'[6]2G coverage'!$I$2:$J$3380,2,FALSE)</f>
        <v>100.00</v>
      </c>
    </row>
    <row r="5976" spans="1:10" x14ac:dyDescent="0.25">
      <c r="A5976">
        <v>162</v>
      </c>
      <c r="B5976" t="s">
        <v>5202</v>
      </c>
      <c r="C5976">
        <f t="shared" si="193"/>
        <v>2010</v>
      </c>
      <c r="D5976" t="str">
        <f t="shared" si="194"/>
        <v>1622010</v>
      </c>
      <c r="E5976" t="e">
        <f>+VLOOKUP(D5976,[2]WeightCountryEstimate!$C$2:$D$116,2,FALSE)</f>
        <v>#N/A</v>
      </c>
      <c r="F5976" t="e">
        <f>+VLOOKUP(D5976,'[3]Suff living area by country'!$J$2:$K$423,2,FALSE)</f>
        <v>#N/A</v>
      </c>
      <c r="G5976" t="e">
        <f>+VLOOKUP(D5976,'[1]Freight vol by country &amp; year'!$C$2:$D$886,2,FALSE)</f>
        <v>#N/A</v>
      </c>
      <c r="H5976" t="e">
        <f>+VLOOKUP(D5976,[4]Goal11!$I$2:$J$560,2,FALSE)</f>
        <v>#N/A</v>
      </c>
      <c r="I5976" t="e">
        <f>+VLOOKUP(D5976,[5]Goal17!$I$2:$J$4522,2,FALSE)</f>
        <v>#N/A</v>
      </c>
      <c r="J5976" t="e">
        <f>+VLOOKUP(D5976,'[6]2G coverage'!$I$2:$J$3380,2,FALSE)</f>
        <v>#N/A</v>
      </c>
    </row>
    <row r="5977" spans="1:10" x14ac:dyDescent="0.25">
      <c r="A5977">
        <v>166</v>
      </c>
      <c r="B5977" t="s">
        <v>5203</v>
      </c>
      <c r="C5977">
        <f t="shared" si="193"/>
        <v>2010</v>
      </c>
      <c r="D5977" t="str">
        <f t="shared" si="194"/>
        <v>1662010</v>
      </c>
      <c r="E5977" t="e">
        <f>+VLOOKUP(D5977,[2]WeightCountryEstimate!$C$2:$D$116,2,FALSE)</f>
        <v>#N/A</v>
      </c>
      <c r="F5977" t="e">
        <f>+VLOOKUP(D5977,'[3]Suff living area by country'!$J$2:$K$423,2,FALSE)</f>
        <v>#N/A</v>
      </c>
      <c r="G5977" t="e">
        <f>+VLOOKUP(D5977,'[1]Freight vol by country &amp; year'!$C$2:$D$886,2,FALSE)</f>
        <v>#N/A</v>
      </c>
      <c r="H5977" t="e">
        <f>+VLOOKUP(D5977,[4]Goal11!$I$2:$J$560,2,FALSE)</f>
        <v>#N/A</v>
      </c>
      <c r="I5977" t="e">
        <f>+VLOOKUP(D5977,[5]Goal17!$I$2:$J$4522,2,FALSE)</f>
        <v>#N/A</v>
      </c>
      <c r="J5977" t="e">
        <f>+VLOOKUP(D5977,'[6]2G coverage'!$I$2:$J$3380,2,FALSE)</f>
        <v>#N/A</v>
      </c>
    </row>
    <row r="5978" spans="1:10" x14ac:dyDescent="0.25">
      <c r="A5978">
        <v>170</v>
      </c>
      <c r="B5978" t="s">
        <v>5204</v>
      </c>
      <c r="C5978">
        <f t="shared" si="193"/>
        <v>2010</v>
      </c>
      <c r="D5978" t="str">
        <f t="shared" si="194"/>
        <v>1702010</v>
      </c>
      <c r="E5978" t="e">
        <f>+VLOOKUP(D5978,[2]WeightCountryEstimate!$C$2:$D$116,2,FALSE)</f>
        <v>#N/A</v>
      </c>
      <c r="F5978">
        <f>+VLOOKUP(D5978,'[3]Suff living area by country'!$J$2:$K$423,2,FALSE)</f>
        <v>88.4</v>
      </c>
      <c r="G5978" t="e">
        <f>+VLOOKUP(D5978,'[1]Freight vol by country &amp; year'!$C$2:$D$886,2,FALSE)</f>
        <v>#N/A</v>
      </c>
      <c r="H5978" t="str">
        <f>+VLOOKUP(D5978,[4]Goal11!$I$2:$J$560,2,FALSE)</f>
        <v>14.3</v>
      </c>
      <c r="I5978" t="str">
        <f>+VLOOKUP(D5978,[5]Goal17!$I$2:$J$4522,2,FALSE)</f>
        <v>36.50</v>
      </c>
      <c r="J5978" t="e">
        <f>+VLOOKUP(D5978,'[6]2G coverage'!$I$2:$J$3380,2,FALSE)</f>
        <v>#N/A</v>
      </c>
    </row>
    <row r="5979" spans="1:10" x14ac:dyDescent="0.25">
      <c r="A5979">
        <v>174</v>
      </c>
      <c r="B5979" t="s">
        <v>5205</v>
      </c>
      <c r="C5979">
        <f t="shared" si="193"/>
        <v>2010</v>
      </c>
      <c r="D5979" t="str">
        <f t="shared" si="194"/>
        <v>1742010</v>
      </c>
      <c r="E5979" t="e">
        <f>+VLOOKUP(D5979,[2]WeightCountryEstimate!$C$2:$D$116,2,FALSE)</f>
        <v>#N/A</v>
      </c>
      <c r="F5979" t="e">
        <f>+VLOOKUP(D5979,'[3]Suff living area by country'!$J$2:$K$423,2,FALSE)</f>
        <v>#N/A</v>
      </c>
      <c r="G5979" t="e">
        <f>+VLOOKUP(D5979,'[1]Freight vol by country &amp; year'!$C$2:$D$886,2,FALSE)</f>
        <v>#N/A</v>
      </c>
      <c r="H5979" t="e">
        <f>+VLOOKUP(D5979,[4]Goal11!$I$2:$J$560,2,FALSE)</f>
        <v>#N/A</v>
      </c>
      <c r="I5979" t="str">
        <f>+VLOOKUP(D5979,[5]Goal17!$I$2:$J$4522,2,FALSE)</f>
        <v>5.10</v>
      </c>
      <c r="J5979" t="e">
        <f>+VLOOKUP(D5979,'[6]2G coverage'!$I$2:$J$3380,2,FALSE)</f>
        <v>#N/A</v>
      </c>
    </row>
    <row r="5980" spans="1:10" x14ac:dyDescent="0.25">
      <c r="A5980">
        <v>175</v>
      </c>
      <c r="B5980" t="s">
        <v>5206</v>
      </c>
      <c r="C5980">
        <f t="shared" si="193"/>
        <v>2010</v>
      </c>
      <c r="D5980" t="str">
        <f t="shared" si="194"/>
        <v>1752010</v>
      </c>
      <c r="E5980" t="e">
        <f>+VLOOKUP(D5980,[2]WeightCountryEstimate!$C$2:$D$116,2,FALSE)</f>
        <v>#N/A</v>
      </c>
      <c r="F5980" t="e">
        <f>+VLOOKUP(D5980,'[3]Suff living area by country'!$J$2:$K$423,2,FALSE)</f>
        <v>#N/A</v>
      </c>
      <c r="G5980" t="e">
        <f>+VLOOKUP(D5980,'[1]Freight vol by country &amp; year'!$C$2:$D$886,2,FALSE)</f>
        <v>#N/A</v>
      </c>
      <c r="H5980" t="e">
        <f>+VLOOKUP(D5980,[4]Goal11!$I$2:$J$560,2,FALSE)</f>
        <v>#N/A</v>
      </c>
      <c r="I5980" t="e">
        <f>+VLOOKUP(D5980,[5]Goal17!$I$2:$J$4522,2,FALSE)</f>
        <v>#N/A</v>
      </c>
      <c r="J5980" t="e">
        <f>+VLOOKUP(D5980,'[6]2G coverage'!$I$2:$J$3380,2,FALSE)</f>
        <v>#N/A</v>
      </c>
    </row>
    <row r="5981" spans="1:10" x14ac:dyDescent="0.25">
      <c r="A5981">
        <v>178</v>
      </c>
      <c r="B5981" t="s">
        <v>5207</v>
      </c>
      <c r="C5981">
        <f t="shared" si="193"/>
        <v>2010</v>
      </c>
      <c r="D5981" t="str">
        <f t="shared" si="194"/>
        <v>1782010</v>
      </c>
      <c r="E5981" t="e">
        <f>+VLOOKUP(D5981,[2]WeightCountryEstimate!$C$2:$D$116,2,FALSE)</f>
        <v>#N/A</v>
      </c>
      <c r="F5981">
        <f>+VLOOKUP(D5981,'[3]Suff living area by country'!$J$2:$K$423,2,FALSE)</f>
        <v>61.6</v>
      </c>
      <c r="G5981" t="e">
        <f>+VLOOKUP(D5981,'[1]Freight vol by country &amp; year'!$C$2:$D$886,2,FALSE)</f>
        <v>#N/A</v>
      </c>
      <c r="H5981" t="str">
        <f>+VLOOKUP(D5981,[4]Goal11!$I$2:$J$560,2,FALSE)</f>
        <v>49.9</v>
      </c>
      <c r="I5981" t="str">
        <f>+VLOOKUP(D5981,[5]Goal17!$I$2:$J$4522,2,FALSE)</f>
        <v>5.00</v>
      </c>
      <c r="J5981" t="str">
        <f>+VLOOKUP(D5981,'[6]2G coverage'!$I$2:$J$3380,2,FALSE)</f>
        <v>93.00</v>
      </c>
    </row>
    <row r="5982" spans="1:10" x14ac:dyDescent="0.25">
      <c r="A5982">
        <v>180</v>
      </c>
      <c r="B5982" t="s">
        <v>5208</v>
      </c>
      <c r="C5982">
        <f t="shared" si="193"/>
        <v>2010</v>
      </c>
      <c r="D5982" t="str">
        <f t="shared" si="194"/>
        <v>1802010</v>
      </c>
      <c r="E5982" t="e">
        <f>+VLOOKUP(D5982,[2]WeightCountryEstimate!$C$2:$D$116,2,FALSE)</f>
        <v>#N/A</v>
      </c>
      <c r="F5982" t="e">
        <f>+VLOOKUP(D5982,'[3]Suff living area by country'!$J$2:$K$423,2,FALSE)</f>
        <v>#N/A</v>
      </c>
      <c r="G5982" t="e">
        <f>+VLOOKUP(D5982,'[1]Freight vol by country &amp; year'!$C$2:$D$886,2,FALSE)</f>
        <v>#N/A</v>
      </c>
      <c r="H5982" t="str">
        <f>+VLOOKUP(D5982,[4]Goal11!$I$2:$J$560,2,FALSE)</f>
        <v>61.7</v>
      </c>
      <c r="I5982" t="str">
        <f>+VLOOKUP(D5982,[5]Goal17!$I$2:$J$4522,2,FALSE)</f>
        <v>0.72</v>
      </c>
      <c r="J5982" t="str">
        <f>+VLOOKUP(D5982,'[6]2G coverage'!$I$2:$J$3380,2,FALSE)</f>
        <v>50.00</v>
      </c>
    </row>
    <row r="5983" spans="1:10" x14ac:dyDescent="0.25">
      <c r="A5983">
        <v>184</v>
      </c>
      <c r="B5983" t="s">
        <v>5209</v>
      </c>
      <c r="C5983">
        <f t="shared" si="193"/>
        <v>2010</v>
      </c>
      <c r="D5983" t="str">
        <f t="shared" si="194"/>
        <v>1842010</v>
      </c>
      <c r="E5983" t="e">
        <f>+VLOOKUP(D5983,[2]WeightCountryEstimate!$C$2:$D$116,2,FALSE)</f>
        <v>#N/A</v>
      </c>
      <c r="F5983" t="e">
        <f>+VLOOKUP(D5983,'[3]Suff living area by country'!$J$2:$K$423,2,FALSE)</f>
        <v>#N/A</v>
      </c>
      <c r="G5983" t="e">
        <f>+VLOOKUP(D5983,'[1]Freight vol by country &amp; year'!$C$2:$D$886,2,FALSE)</f>
        <v>#N/A</v>
      </c>
      <c r="H5983" t="e">
        <f>+VLOOKUP(D5983,[4]Goal11!$I$2:$J$560,2,FALSE)</f>
        <v>#N/A</v>
      </c>
      <c r="I5983" t="str">
        <f>+VLOOKUP(D5983,[5]Goal17!$I$2:$J$4522,2,FALSE)</f>
        <v>35.71</v>
      </c>
      <c r="J5983" t="e">
        <f>+VLOOKUP(D5983,'[6]2G coverage'!$I$2:$J$3380,2,FALSE)</f>
        <v>#N/A</v>
      </c>
    </row>
    <row r="5984" spans="1:10" x14ac:dyDescent="0.25">
      <c r="A5984">
        <v>188</v>
      </c>
      <c r="B5984" t="s">
        <v>5210</v>
      </c>
      <c r="C5984">
        <f t="shared" si="193"/>
        <v>2010</v>
      </c>
      <c r="D5984" t="str">
        <f t="shared" si="194"/>
        <v>1882010</v>
      </c>
      <c r="E5984" t="e">
        <f>+VLOOKUP(D5984,[2]WeightCountryEstimate!$C$2:$D$116,2,FALSE)</f>
        <v>#N/A</v>
      </c>
      <c r="F5984" t="e">
        <f>+VLOOKUP(D5984,'[3]Suff living area by country'!$J$2:$K$423,2,FALSE)</f>
        <v>#N/A</v>
      </c>
      <c r="G5984" t="e">
        <f>+VLOOKUP(D5984,'[1]Freight vol by country &amp; year'!$C$2:$D$886,2,FALSE)</f>
        <v>#N/A</v>
      </c>
      <c r="H5984" t="e">
        <f>+VLOOKUP(D5984,[4]Goal11!$I$2:$J$560,2,FALSE)</f>
        <v>#N/A</v>
      </c>
      <c r="I5984" t="str">
        <f>+VLOOKUP(D5984,[5]Goal17!$I$2:$J$4522,2,FALSE)</f>
        <v>36.50</v>
      </c>
      <c r="J5984" t="e">
        <f>+VLOOKUP(D5984,'[6]2G coverage'!$I$2:$J$3380,2,FALSE)</f>
        <v>#N/A</v>
      </c>
    </row>
    <row r="5985" spans="1:10" x14ac:dyDescent="0.25">
      <c r="A5985">
        <v>191</v>
      </c>
      <c r="B5985" t="s">
        <v>5211</v>
      </c>
      <c r="C5985">
        <f t="shared" si="193"/>
        <v>2010</v>
      </c>
      <c r="D5985" t="str">
        <f t="shared" si="194"/>
        <v>1912010</v>
      </c>
      <c r="E5985" t="e">
        <f>+VLOOKUP(D5985,[2]WeightCountryEstimate!$C$2:$D$116,2,FALSE)</f>
        <v>#N/A</v>
      </c>
      <c r="F5985" t="e">
        <f>+VLOOKUP(D5985,'[3]Suff living area by country'!$J$2:$K$423,2,FALSE)</f>
        <v>#N/A</v>
      </c>
      <c r="G5985" t="e">
        <f>+VLOOKUP(D5985,'[1]Freight vol by country &amp; year'!$C$2:$D$886,2,FALSE)</f>
        <v>#N/A</v>
      </c>
      <c r="H5985" t="e">
        <f>+VLOOKUP(D5985,[4]Goal11!$I$2:$J$560,2,FALSE)</f>
        <v>#N/A</v>
      </c>
      <c r="I5985" t="str">
        <f>+VLOOKUP(D5985,[5]Goal17!$I$2:$J$4522,2,FALSE)</f>
        <v>56.55</v>
      </c>
      <c r="J5985" t="str">
        <f>+VLOOKUP(D5985,'[6]2G coverage'!$I$2:$J$3380,2,FALSE)</f>
        <v>100.00</v>
      </c>
    </row>
    <row r="5986" spans="1:10" x14ac:dyDescent="0.25">
      <c r="A5986">
        <v>192</v>
      </c>
      <c r="B5986" t="s">
        <v>5212</v>
      </c>
      <c r="C5986">
        <f t="shared" si="193"/>
        <v>2010</v>
      </c>
      <c r="D5986" t="str">
        <f t="shared" si="194"/>
        <v>1922010</v>
      </c>
      <c r="E5986" t="e">
        <f>+VLOOKUP(D5986,[2]WeightCountryEstimate!$C$2:$D$116,2,FALSE)</f>
        <v>#N/A</v>
      </c>
      <c r="F5986" t="e">
        <f>+VLOOKUP(D5986,'[3]Suff living area by country'!$J$2:$K$423,2,FALSE)</f>
        <v>#N/A</v>
      </c>
      <c r="G5986" t="e">
        <f>+VLOOKUP(D5986,'[1]Freight vol by country &amp; year'!$C$2:$D$886,2,FALSE)</f>
        <v>#N/A</v>
      </c>
      <c r="H5986" t="e">
        <f>+VLOOKUP(D5986,[4]Goal11!$I$2:$J$560,2,FALSE)</f>
        <v>#N/A</v>
      </c>
      <c r="I5986" t="str">
        <f>+VLOOKUP(D5986,[5]Goal17!$I$2:$J$4522,2,FALSE)</f>
        <v>15.90</v>
      </c>
      <c r="J5986" t="str">
        <f>+VLOOKUP(D5986,'[6]2G coverage'!$I$2:$J$3380,2,FALSE)</f>
        <v>78.02</v>
      </c>
    </row>
    <row r="5987" spans="1:10" x14ac:dyDescent="0.25">
      <c r="A5987">
        <v>196</v>
      </c>
      <c r="B5987" t="s">
        <v>5213</v>
      </c>
      <c r="C5987">
        <f t="shared" si="193"/>
        <v>2010</v>
      </c>
      <c r="D5987" t="str">
        <f t="shared" si="194"/>
        <v>1962010</v>
      </c>
      <c r="E5987" t="e">
        <f>+VLOOKUP(D5987,[2]WeightCountryEstimate!$C$2:$D$116,2,FALSE)</f>
        <v>#N/A</v>
      </c>
      <c r="F5987" t="e">
        <f>+VLOOKUP(D5987,'[3]Suff living area by country'!$J$2:$K$423,2,FALSE)</f>
        <v>#N/A</v>
      </c>
      <c r="G5987" t="e">
        <f>+VLOOKUP(D5987,'[1]Freight vol by country &amp; year'!$C$2:$D$886,2,FALSE)</f>
        <v>#N/A</v>
      </c>
      <c r="H5987" t="e">
        <f>+VLOOKUP(D5987,[4]Goal11!$I$2:$J$560,2,FALSE)</f>
        <v>#N/A</v>
      </c>
      <c r="I5987" t="str">
        <f>+VLOOKUP(D5987,[5]Goal17!$I$2:$J$4522,2,FALSE)</f>
        <v>52.99</v>
      </c>
      <c r="J5987" t="str">
        <f>+VLOOKUP(D5987,'[6]2G coverage'!$I$2:$J$3380,2,FALSE)</f>
        <v>99.98</v>
      </c>
    </row>
    <row r="5988" spans="1:10" x14ac:dyDescent="0.25">
      <c r="A5988">
        <v>199</v>
      </c>
      <c r="B5988" t="s">
        <v>5214</v>
      </c>
      <c r="C5988">
        <f t="shared" si="193"/>
        <v>2010</v>
      </c>
      <c r="D5988" t="str">
        <f t="shared" si="194"/>
        <v>1992010</v>
      </c>
      <c r="E5988" t="e">
        <f>+VLOOKUP(D5988,[2]WeightCountryEstimate!$C$2:$D$116,2,FALSE)</f>
        <v>#N/A</v>
      </c>
      <c r="F5988" t="e">
        <f>+VLOOKUP(D5988,'[3]Suff living area by country'!$J$2:$K$423,2,FALSE)</f>
        <v>#N/A</v>
      </c>
      <c r="G5988" t="e">
        <f>+VLOOKUP(D5988,'[1]Freight vol by country &amp; year'!$C$2:$D$886,2,FALSE)</f>
        <v>#N/A</v>
      </c>
      <c r="H5988" t="e">
        <f>+VLOOKUP(D5988,[4]Goal11!$I$2:$J$560,2,FALSE)</f>
        <v>#N/A</v>
      </c>
      <c r="I5988" t="str">
        <f>+VLOOKUP(D5988,[5]Goal17!$I$2:$J$4522,2,FALSE)</f>
        <v>5.50</v>
      </c>
      <c r="J5988" t="str">
        <f>+VLOOKUP(D5988,'[6]2G coverage'!$I$2:$J$3380,2,FALSE)</f>
        <v>63.71</v>
      </c>
    </row>
    <row r="5989" spans="1:10" x14ac:dyDescent="0.25">
      <c r="A5989">
        <v>202</v>
      </c>
      <c r="B5989" t="s">
        <v>5215</v>
      </c>
      <c r="C5989">
        <f t="shared" si="193"/>
        <v>2010</v>
      </c>
      <c r="D5989" t="str">
        <f t="shared" si="194"/>
        <v>2022010</v>
      </c>
      <c r="E5989" t="e">
        <f>+VLOOKUP(D5989,[2]WeightCountryEstimate!$C$2:$D$116,2,FALSE)</f>
        <v>#N/A</v>
      </c>
      <c r="F5989" t="e">
        <f>+VLOOKUP(D5989,'[3]Suff living area by country'!$J$2:$K$423,2,FALSE)</f>
        <v>#N/A</v>
      </c>
      <c r="G5989" t="e">
        <f>+VLOOKUP(D5989,'[1]Freight vol by country &amp; year'!$C$2:$D$886,2,FALSE)</f>
        <v>#N/A</v>
      </c>
      <c r="H5989" t="e">
        <f>+VLOOKUP(D5989,[4]Goal11!$I$2:$J$560,2,FALSE)</f>
        <v>#N/A</v>
      </c>
      <c r="I5989" t="str">
        <f>+VLOOKUP(D5989,[5]Goal17!$I$2:$J$4522,2,FALSE)</f>
        <v>6.55</v>
      </c>
      <c r="J5989" t="str">
        <f>+VLOOKUP(D5989,'[6]2G coverage'!$I$2:$J$3380,2,FALSE)</f>
        <v>69.70</v>
      </c>
    </row>
    <row r="5990" spans="1:10" x14ac:dyDescent="0.25">
      <c r="A5990">
        <v>203</v>
      </c>
      <c r="B5990" t="s">
        <v>5216</v>
      </c>
      <c r="C5990">
        <f t="shared" si="193"/>
        <v>2010</v>
      </c>
      <c r="D5990" t="str">
        <f t="shared" si="194"/>
        <v>2032010</v>
      </c>
      <c r="E5990" t="e">
        <f>+VLOOKUP(D5990,[2]WeightCountryEstimate!$C$2:$D$116,2,FALSE)</f>
        <v>#N/A</v>
      </c>
      <c r="F5990" t="e">
        <f>+VLOOKUP(D5990,'[3]Suff living area by country'!$J$2:$K$423,2,FALSE)</f>
        <v>#N/A</v>
      </c>
      <c r="G5990" t="e">
        <f>+VLOOKUP(D5990,'[1]Freight vol by country &amp; year'!$C$2:$D$886,2,FALSE)</f>
        <v>#N/A</v>
      </c>
      <c r="H5990" t="e">
        <f>+VLOOKUP(D5990,[4]Goal11!$I$2:$J$560,2,FALSE)</f>
        <v>#N/A</v>
      </c>
      <c r="I5990" t="str">
        <f>+VLOOKUP(D5990,[5]Goal17!$I$2:$J$4522,2,FALSE)</f>
        <v>68.82</v>
      </c>
      <c r="J5990" t="str">
        <f>+VLOOKUP(D5990,'[6]2G coverage'!$I$2:$J$3380,2,FALSE)</f>
        <v>99.80</v>
      </c>
    </row>
    <row r="5991" spans="1:10" x14ac:dyDescent="0.25">
      <c r="A5991">
        <v>204</v>
      </c>
      <c r="B5991" t="s">
        <v>5217</v>
      </c>
      <c r="C5991">
        <f t="shared" si="193"/>
        <v>2010</v>
      </c>
      <c r="D5991" t="str">
        <f t="shared" si="194"/>
        <v>2042010</v>
      </c>
      <c r="E5991" t="e">
        <f>+VLOOKUP(D5991,[2]WeightCountryEstimate!$C$2:$D$116,2,FALSE)</f>
        <v>#N/A</v>
      </c>
      <c r="F5991" t="e">
        <f>+VLOOKUP(D5991,'[3]Suff living area by country'!$J$2:$K$423,2,FALSE)</f>
        <v>#N/A</v>
      </c>
      <c r="G5991" t="e">
        <f>+VLOOKUP(D5991,'[1]Freight vol by country &amp; year'!$C$2:$D$886,2,FALSE)</f>
        <v>#N/A</v>
      </c>
      <c r="H5991" t="str">
        <f>+VLOOKUP(D5991,[4]Goal11!$I$2:$J$560,2,FALSE)</f>
        <v>69.8</v>
      </c>
      <c r="I5991" t="str">
        <f>+VLOOKUP(D5991,[5]Goal17!$I$2:$J$4522,2,FALSE)</f>
        <v>3.13</v>
      </c>
      <c r="J5991" t="str">
        <f>+VLOOKUP(D5991,'[6]2G coverage'!$I$2:$J$3380,2,FALSE)</f>
        <v>90.00</v>
      </c>
    </row>
    <row r="5992" spans="1:10" x14ac:dyDescent="0.25">
      <c r="A5992">
        <v>208</v>
      </c>
      <c r="B5992" t="s">
        <v>5218</v>
      </c>
      <c r="C5992">
        <f t="shared" si="193"/>
        <v>2010</v>
      </c>
      <c r="D5992" t="str">
        <f t="shared" si="194"/>
        <v>2082010</v>
      </c>
      <c r="E5992" t="e">
        <f>+VLOOKUP(D5992,[2]WeightCountryEstimate!$C$2:$D$116,2,FALSE)</f>
        <v>#N/A</v>
      </c>
      <c r="F5992" t="e">
        <f>+VLOOKUP(D5992,'[3]Suff living area by country'!$J$2:$K$423,2,FALSE)</f>
        <v>#N/A</v>
      </c>
      <c r="G5992" t="e">
        <f>+VLOOKUP(D5992,'[1]Freight vol by country &amp; year'!$C$2:$D$886,2,FALSE)</f>
        <v>#N/A</v>
      </c>
      <c r="H5992" t="e">
        <f>+VLOOKUP(D5992,[4]Goal11!$I$2:$J$560,2,FALSE)</f>
        <v>#N/A</v>
      </c>
      <c r="I5992" t="str">
        <f>+VLOOKUP(D5992,[5]Goal17!$I$2:$J$4522,2,FALSE)</f>
        <v>88.72</v>
      </c>
      <c r="J5992" t="e">
        <f>+VLOOKUP(D5992,'[6]2G coverage'!$I$2:$J$3380,2,FALSE)</f>
        <v>#N/A</v>
      </c>
    </row>
    <row r="5993" spans="1:10" x14ac:dyDescent="0.25">
      <c r="A5993">
        <v>212</v>
      </c>
      <c r="B5993" t="s">
        <v>5219</v>
      </c>
      <c r="C5993">
        <f t="shared" si="193"/>
        <v>2010</v>
      </c>
      <c r="D5993" t="str">
        <f t="shared" si="194"/>
        <v>2122010</v>
      </c>
      <c r="E5993" t="e">
        <f>+VLOOKUP(D5993,[2]WeightCountryEstimate!$C$2:$D$116,2,FALSE)</f>
        <v>#N/A</v>
      </c>
      <c r="F5993" t="e">
        <f>+VLOOKUP(D5993,'[3]Suff living area by country'!$J$2:$K$423,2,FALSE)</f>
        <v>#N/A</v>
      </c>
      <c r="G5993" t="e">
        <f>+VLOOKUP(D5993,'[1]Freight vol by country &amp; year'!$C$2:$D$886,2,FALSE)</f>
        <v>#N/A</v>
      </c>
      <c r="H5993" t="e">
        <f>+VLOOKUP(D5993,[4]Goal11!$I$2:$J$560,2,FALSE)</f>
        <v>#N/A</v>
      </c>
      <c r="I5993" t="str">
        <f>+VLOOKUP(D5993,[5]Goal17!$I$2:$J$4522,2,FALSE)</f>
        <v>47.45</v>
      </c>
      <c r="J5993" t="str">
        <f>+VLOOKUP(D5993,'[6]2G coverage'!$I$2:$J$3380,2,FALSE)</f>
        <v>90.00</v>
      </c>
    </row>
    <row r="5994" spans="1:10" x14ac:dyDescent="0.25">
      <c r="A5994">
        <v>214</v>
      </c>
      <c r="B5994" t="s">
        <v>5220</v>
      </c>
      <c r="C5994">
        <f t="shared" ref="C5994:C6057" si="195">+C5699+1</f>
        <v>2010</v>
      </c>
      <c r="D5994" t="str">
        <f t="shared" si="194"/>
        <v>2142010</v>
      </c>
      <c r="E5994" t="e">
        <f>+VLOOKUP(D5994,[2]WeightCountryEstimate!$C$2:$D$116,2,FALSE)</f>
        <v>#N/A</v>
      </c>
      <c r="F5994" t="e">
        <f>+VLOOKUP(D5994,'[3]Suff living area by country'!$J$2:$K$423,2,FALSE)</f>
        <v>#N/A</v>
      </c>
      <c r="G5994" t="e">
        <f>+VLOOKUP(D5994,'[1]Freight vol by country &amp; year'!$C$2:$D$886,2,FALSE)</f>
        <v>#N/A</v>
      </c>
      <c r="H5994" t="str">
        <f>+VLOOKUP(D5994,[4]Goal11!$I$2:$J$560,2,FALSE)</f>
        <v>14.8</v>
      </c>
      <c r="I5994" t="str">
        <f>+VLOOKUP(D5994,[5]Goal17!$I$2:$J$4522,2,FALSE)</f>
        <v>31.40</v>
      </c>
      <c r="J5994" t="str">
        <f>+VLOOKUP(D5994,'[6]2G coverage'!$I$2:$J$3380,2,FALSE)</f>
        <v>94.20</v>
      </c>
    </row>
    <row r="5995" spans="1:10" x14ac:dyDescent="0.25">
      <c r="A5995">
        <v>218</v>
      </c>
      <c r="B5995" t="s">
        <v>5221</v>
      </c>
      <c r="C5995">
        <f t="shared" si="195"/>
        <v>2010</v>
      </c>
      <c r="D5995" t="str">
        <f t="shared" si="194"/>
        <v>2182010</v>
      </c>
      <c r="E5995" t="e">
        <f>+VLOOKUP(D5995,[2]WeightCountryEstimate!$C$2:$D$116,2,FALSE)</f>
        <v>#N/A</v>
      </c>
      <c r="F5995" t="e">
        <f>+VLOOKUP(D5995,'[3]Suff living area by country'!$J$2:$K$423,2,FALSE)</f>
        <v>#N/A</v>
      </c>
      <c r="G5995" t="e">
        <f>+VLOOKUP(D5995,'[1]Freight vol by country &amp; year'!$C$2:$D$886,2,FALSE)</f>
        <v>#N/A</v>
      </c>
      <c r="H5995" t="e">
        <f>+VLOOKUP(D5995,[4]Goal11!$I$2:$J$560,2,FALSE)</f>
        <v>#N/A</v>
      </c>
      <c r="I5995" t="str">
        <f>+VLOOKUP(D5995,[5]Goal17!$I$2:$J$4522,2,FALSE)</f>
        <v>29.03</v>
      </c>
      <c r="J5995" t="str">
        <f>+VLOOKUP(D5995,'[6]2G coverage'!$I$2:$J$3380,2,FALSE)</f>
        <v>93.30</v>
      </c>
    </row>
    <row r="5996" spans="1:10" x14ac:dyDescent="0.25">
      <c r="A5996">
        <v>222</v>
      </c>
      <c r="B5996" t="s">
        <v>5222</v>
      </c>
      <c r="C5996">
        <f t="shared" si="195"/>
        <v>2010</v>
      </c>
      <c r="D5996" t="str">
        <f t="shared" si="194"/>
        <v>2222010</v>
      </c>
      <c r="E5996" t="e">
        <f>+VLOOKUP(D5996,[2]WeightCountryEstimate!$C$2:$D$116,2,FALSE)</f>
        <v>#N/A</v>
      </c>
      <c r="F5996" t="e">
        <f>+VLOOKUP(D5996,'[3]Suff living area by country'!$J$2:$K$423,2,FALSE)</f>
        <v>#N/A</v>
      </c>
      <c r="G5996" t="e">
        <f>+VLOOKUP(D5996,'[1]Freight vol by country &amp; year'!$C$2:$D$886,2,FALSE)</f>
        <v>#N/A</v>
      </c>
      <c r="H5996" t="e">
        <f>+VLOOKUP(D5996,[4]Goal11!$I$2:$J$560,2,FALSE)</f>
        <v>#N/A</v>
      </c>
      <c r="I5996" t="str">
        <f>+VLOOKUP(D5996,[5]Goal17!$I$2:$J$4522,2,FALSE)</f>
        <v>15.90</v>
      </c>
      <c r="J5996" t="e">
        <f>+VLOOKUP(D5996,'[6]2G coverage'!$I$2:$J$3380,2,FALSE)</f>
        <v>#N/A</v>
      </c>
    </row>
    <row r="5997" spans="1:10" x14ac:dyDescent="0.25">
      <c r="A5997">
        <v>223</v>
      </c>
      <c r="B5997" t="s">
        <v>5223</v>
      </c>
      <c r="C5997">
        <f t="shared" si="195"/>
        <v>2010</v>
      </c>
      <c r="D5997" t="str">
        <f t="shared" si="194"/>
        <v>2232010</v>
      </c>
      <c r="E5997" t="e">
        <f>+VLOOKUP(D5997,[2]WeightCountryEstimate!$C$2:$D$116,2,FALSE)</f>
        <v>#N/A</v>
      </c>
      <c r="F5997" t="e">
        <f>+VLOOKUP(D5997,'[3]Suff living area by country'!$J$2:$K$423,2,FALSE)</f>
        <v>#N/A</v>
      </c>
      <c r="G5997" t="e">
        <f>+VLOOKUP(D5997,'[1]Freight vol by country &amp; year'!$C$2:$D$886,2,FALSE)</f>
        <v>#N/A</v>
      </c>
      <c r="H5997" t="e">
        <f>+VLOOKUP(D5997,[4]Goal11!$I$2:$J$560,2,FALSE)</f>
        <v>#N/A</v>
      </c>
      <c r="I5997" t="e">
        <f>+VLOOKUP(D5997,[5]Goal17!$I$2:$J$4522,2,FALSE)</f>
        <v>#N/A</v>
      </c>
      <c r="J5997" t="e">
        <f>+VLOOKUP(D5997,'[6]2G coverage'!$I$2:$J$3380,2,FALSE)</f>
        <v>#N/A</v>
      </c>
    </row>
    <row r="5998" spans="1:10" x14ac:dyDescent="0.25">
      <c r="A5998">
        <v>226</v>
      </c>
      <c r="B5998" t="s">
        <v>5224</v>
      </c>
      <c r="C5998">
        <f t="shared" si="195"/>
        <v>2010</v>
      </c>
      <c r="D5998" t="str">
        <f t="shared" si="194"/>
        <v>2262010</v>
      </c>
      <c r="E5998" t="e">
        <f>+VLOOKUP(D5998,[2]WeightCountryEstimate!$C$2:$D$116,2,FALSE)</f>
        <v>#N/A</v>
      </c>
      <c r="F5998" t="e">
        <f>+VLOOKUP(D5998,'[3]Suff living area by country'!$J$2:$K$423,2,FALSE)</f>
        <v>#N/A</v>
      </c>
      <c r="G5998" t="e">
        <f>+VLOOKUP(D5998,'[1]Freight vol by country &amp; year'!$C$2:$D$886,2,FALSE)</f>
        <v>#N/A</v>
      </c>
      <c r="H5998" t="e">
        <f>+VLOOKUP(D5998,[4]Goal11!$I$2:$J$560,2,FALSE)</f>
        <v>#N/A</v>
      </c>
      <c r="I5998" t="str">
        <f>+VLOOKUP(D5998,[5]Goal17!$I$2:$J$4522,2,FALSE)</f>
        <v>6.00</v>
      </c>
      <c r="J5998" t="e">
        <f>+VLOOKUP(D5998,'[6]2G coverage'!$I$2:$J$3380,2,FALSE)</f>
        <v>#N/A</v>
      </c>
    </row>
    <row r="5999" spans="1:10" x14ac:dyDescent="0.25">
      <c r="A5999">
        <v>231</v>
      </c>
      <c r="B5999" t="s">
        <v>5225</v>
      </c>
      <c r="C5999">
        <f t="shared" si="195"/>
        <v>2010</v>
      </c>
      <c r="D5999" t="str">
        <f t="shared" si="194"/>
        <v>2312010</v>
      </c>
      <c r="E5999" t="e">
        <f>+VLOOKUP(D5999,[2]WeightCountryEstimate!$C$2:$D$116,2,FALSE)</f>
        <v>#N/A</v>
      </c>
      <c r="F5999" t="e">
        <f>+VLOOKUP(D5999,'[3]Suff living area by country'!$J$2:$K$423,2,FALSE)</f>
        <v>#N/A</v>
      </c>
      <c r="G5999" t="e">
        <f>+VLOOKUP(D5999,'[1]Freight vol by country &amp; year'!$C$2:$D$886,2,FALSE)</f>
        <v>#N/A</v>
      </c>
      <c r="H5999" t="str">
        <f>+VLOOKUP(D5999,[4]Goal11!$I$2:$J$560,2,FALSE)</f>
        <v>76.4</v>
      </c>
      <c r="I5999" t="str">
        <f>+VLOOKUP(D5999,[5]Goal17!$I$2:$J$4522,2,FALSE)</f>
        <v>0.75</v>
      </c>
      <c r="J5999" t="e">
        <f>+VLOOKUP(D5999,'[6]2G coverage'!$I$2:$J$3380,2,FALSE)</f>
        <v>#N/A</v>
      </c>
    </row>
    <row r="6000" spans="1:10" x14ac:dyDescent="0.25">
      <c r="A6000">
        <v>232</v>
      </c>
      <c r="B6000" t="s">
        <v>5226</v>
      </c>
      <c r="C6000">
        <f t="shared" si="195"/>
        <v>2010</v>
      </c>
      <c r="D6000" t="str">
        <f t="shared" si="194"/>
        <v>2322010</v>
      </c>
      <c r="E6000" t="e">
        <f>+VLOOKUP(D6000,[2]WeightCountryEstimate!$C$2:$D$116,2,FALSE)</f>
        <v>#N/A</v>
      </c>
      <c r="F6000" t="e">
        <f>+VLOOKUP(D6000,'[3]Suff living area by country'!$J$2:$K$423,2,FALSE)</f>
        <v>#N/A</v>
      </c>
      <c r="G6000" t="e">
        <f>+VLOOKUP(D6000,'[1]Freight vol by country &amp; year'!$C$2:$D$886,2,FALSE)</f>
        <v>#N/A</v>
      </c>
      <c r="H6000" t="e">
        <f>+VLOOKUP(D6000,[4]Goal11!$I$2:$J$560,2,FALSE)</f>
        <v>#N/A</v>
      </c>
      <c r="I6000" t="str">
        <f>+VLOOKUP(D6000,[5]Goal17!$I$2:$J$4522,2,FALSE)</f>
        <v>0.61</v>
      </c>
      <c r="J6000" t="str">
        <f>+VLOOKUP(D6000,'[6]2G coverage'!$I$2:$J$3380,2,FALSE)</f>
        <v>83.00</v>
      </c>
    </row>
    <row r="6001" spans="1:10" x14ac:dyDescent="0.25">
      <c r="A6001">
        <v>233</v>
      </c>
      <c r="B6001" t="s">
        <v>5227</v>
      </c>
      <c r="C6001">
        <f t="shared" si="195"/>
        <v>2010</v>
      </c>
      <c r="D6001" t="str">
        <f t="shared" si="194"/>
        <v>2332010</v>
      </c>
      <c r="E6001" t="e">
        <f>+VLOOKUP(D6001,[2]WeightCountryEstimate!$C$2:$D$116,2,FALSE)</f>
        <v>#N/A</v>
      </c>
      <c r="F6001" t="e">
        <f>+VLOOKUP(D6001,'[3]Suff living area by country'!$J$2:$K$423,2,FALSE)</f>
        <v>#N/A</v>
      </c>
      <c r="G6001" t="e">
        <f>+VLOOKUP(D6001,'[1]Freight vol by country &amp; year'!$C$2:$D$886,2,FALSE)</f>
        <v>#N/A</v>
      </c>
      <c r="H6001" t="e">
        <f>+VLOOKUP(D6001,[4]Goal11!$I$2:$J$560,2,FALSE)</f>
        <v>#N/A</v>
      </c>
      <c r="I6001" t="str">
        <f>+VLOOKUP(D6001,[5]Goal17!$I$2:$J$4522,2,FALSE)</f>
        <v>74.10</v>
      </c>
      <c r="J6001" t="str">
        <f>+VLOOKUP(D6001,'[6]2G coverage'!$I$2:$J$3380,2,FALSE)</f>
        <v>99.99</v>
      </c>
    </row>
    <row r="6002" spans="1:10" x14ac:dyDescent="0.25">
      <c r="A6002">
        <v>234</v>
      </c>
      <c r="B6002" t="s">
        <v>5228</v>
      </c>
      <c r="C6002">
        <f t="shared" si="195"/>
        <v>2010</v>
      </c>
      <c r="D6002" t="str">
        <f t="shared" si="194"/>
        <v>2342010</v>
      </c>
      <c r="E6002" t="e">
        <f>+VLOOKUP(D6002,[2]WeightCountryEstimate!$C$2:$D$116,2,FALSE)</f>
        <v>#N/A</v>
      </c>
      <c r="F6002" t="e">
        <f>+VLOOKUP(D6002,'[3]Suff living area by country'!$J$2:$K$423,2,FALSE)</f>
        <v>#N/A</v>
      </c>
      <c r="G6002" t="e">
        <f>+VLOOKUP(D6002,'[1]Freight vol by country &amp; year'!$C$2:$D$886,2,FALSE)</f>
        <v>#N/A</v>
      </c>
      <c r="H6002" t="e">
        <f>+VLOOKUP(D6002,[4]Goal11!$I$2:$J$560,2,FALSE)</f>
        <v>#N/A</v>
      </c>
      <c r="I6002" t="str">
        <f>+VLOOKUP(D6002,[5]Goal17!$I$2:$J$4522,2,FALSE)</f>
        <v>75.20</v>
      </c>
      <c r="J6002" t="str">
        <f>+VLOOKUP(D6002,'[6]2G coverage'!$I$2:$J$3380,2,FALSE)</f>
        <v>100.00</v>
      </c>
    </row>
    <row r="6003" spans="1:10" x14ac:dyDescent="0.25">
      <c r="A6003">
        <v>238</v>
      </c>
      <c r="B6003" t="s">
        <v>5229</v>
      </c>
      <c r="C6003">
        <f t="shared" si="195"/>
        <v>2010</v>
      </c>
      <c r="D6003" t="str">
        <f t="shared" si="194"/>
        <v>2382010</v>
      </c>
      <c r="E6003" t="e">
        <f>+VLOOKUP(D6003,[2]WeightCountryEstimate!$C$2:$D$116,2,FALSE)</f>
        <v>#N/A</v>
      </c>
      <c r="F6003" t="e">
        <f>+VLOOKUP(D6003,'[3]Suff living area by country'!$J$2:$K$423,2,FALSE)</f>
        <v>#N/A</v>
      </c>
      <c r="G6003" t="e">
        <f>+VLOOKUP(D6003,'[1]Freight vol by country &amp; year'!$C$2:$D$886,2,FALSE)</f>
        <v>#N/A</v>
      </c>
      <c r="H6003" t="e">
        <f>+VLOOKUP(D6003,[4]Goal11!$I$2:$J$560,2,FALSE)</f>
        <v>#N/A</v>
      </c>
      <c r="I6003" t="str">
        <f>+VLOOKUP(D6003,[5]Goal17!$I$2:$J$4522,2,FALSE)</f>
        <v>95.84</v>
      </c>
      <c r="J6003" t="str">
        <f>+VLOOKUP(D6003,'[6]2G coverage'!$I$2:$J$3380,2,FALSE)</f>
        <v>94.00</v>
      </c>
    </row>
    <row r="6004" spans="1:10" x14ac:dyDescent="0.25">
      <c r="A6004">
        <v>239</v>
      </c>
      <c r="B6004" t="s">
        <v>5230</v>
      </c>
      <c r="C6004">
        <f t="shared" si="195"/>
        <v>2010</v>
      </c>
      <c r="D6004" t="str">
        <f t="shared" si="194"/>
        <v>2392010</v>
      </c>
      <c r="E6004" t="e">
        <f>+VLOOKUP(D6004,[2]WeightCountryEstimate!$C$2:$D$116,2,FALSE)</f>
        <v>#N/A</v>
      </c>
      <c r="F6004" t="e">
        <f>+VLOOKUP(D6004,'[3]Suff living area by country'!$J$2:$K$423,2,FALSE)</f>
        <v>#N/A</v>
      </c>
      <c r="G6004" t="e">
        <f>+VLOOKUP(D6004,'[1]Freight vol by country &amp; year'!$C$2:$D$886,2,FALSE)</f>
        <v>#N/A</v>
      </c>
      <c r="H6004" t="e">
        <f>+VLOOKUP(D6004,[4]Goal11!$I$2:$J$560,2,FALSE)</f>
        <v>#N/A</v>
      </c>
      <c r="I6004" t="e">
        <f>+VLOOKUP(D6004,[5]Goal17!$I$2:$J$4522,2,FALSE)</f>
        <v>#N/A</v>
      </c>
      <c r="J6004" t="e">
        <f>+VLOOKUP(D6004,'[6]2G coverage'!$I$2:$J$3380,2,FALSE)</f>
        <v>#N/A</v>
      </c>
    </row>
    <row r="6005" spans="1:10" x14ac:dyDescent="0.25">
      <c r="A6005">
        <v>242</v>
      </c>
      <c r="B6005" t="s">
        <v>5231</v>
      </c>
      <c r="C6005">
        <f t="shared" si="195"/>
        <v>2010</v>
      </c>
      <c r="D6005" t="str">
        <f t="shared" si="194"/>
        <v>2422010</v>
      </c>
      <c r="E6005" t="e">
        <f>+VLOOKUP(D6005,[2]WeightCountryEstimate!$C$2:$D$116,2,FALSE)</f>
        <v>#N/A</v>
      </c>
      <c r="F6005" t="e">
        <f>+VLOOKUP(D6005,'[3]Suff living area by country'!$J$2:$K$423,2,FALSE)</f>
        <v>#N/A</v>
      </c>
      <c r="G6005" t="e">
        <f>+VLOOKUP(D6005,'[1]Freight vol by country &amp; year'!$C$2:$D$886,2,FALSE)</f>
        <v>#N/A</v>
      </c>
      <c r="H6005" t="e">
        <f>+VLOOKUP(D6005,[4]Goal11!$I$2:$J$560,2,FALSE)</f>
        <v>#N/A</v>
      </c>
      <c r="I6005" t="str">
        <f>+VLOOKUP(D6005,[5]Goal17!$I$2:$J$4522,2,FALSE)</f>
        <v>20.00</v>
      </c>
      <c r="J6005" t="e">
        <f>+VLOOKUP(D6005,'[6]2G coverage'!$I$2:$J$3380,2,FALSE)</f>
        <v>#N/A</v>
      </c>
    </row>
    <row r="6006" spans="1:10" x14ac:dyDescent="0.25">
      <c r="A6006">
        <v>246</v>
      </c>
      <c r="B6006" t="s">
        <v>5232</v>
      </c>
      <c r="C6006">
        <f t="shared" si="195"/>
        <v>2010</v>
      </c>
      <c r="D6006" t="str">
        <f t="shared" si="194"/>
        <v>2462010</v>
      </c>
      <c r="E6006" t="e">
        <f>+VLOOKUP(D6006,[2]WeightCountryEstimate!$C$2:$D$116,2,FALSE)</f>
        <v>#N/A</v>
      </c>
      <c r="F6006" t="e">
        <f>+VLOOKUP(D6006,'[3]Suff living area by country'!$J$2:$K$423,2,FALSE)</f>
        <v>#N/A</v>
      </c>
      <c r="G6006" t="e">
        <f>+VLOOKUP(D6006,'[1]Freight vol by country &amp; year'!$C$2:$D$886,2,FALSE)</f>
        <v>#N/A</v>
      </c>
      <c r="H6006" t="e">
        <f>+VLOOKUP(D6006,[4]Goal11!$I$2:$J$560,2,FALSE)</f>
        <v>#N/A</v>
      </c>
      <c r="I6006" t="str">
        <f>+VLOOKUP(D6006,[5]Goal17!$I$2:$J$4522,2,FALSE)</f>
        <v>86.89</v>
      </c>
      <c r="J6006" t="str">
        <f>+VLOOKUP(D6006,'[6]2G coverage'!$I$2:$J$3380,2,FALSE)</f>
        <v>99.99</v>
      </c>
    </row>
    <row r="6007" spans="1:10" x14ac:dyDescent="0.25">
      <c r="A6007">
        <v>248</v>
      </c>
      <c r="B6007" t="s">
        <v>5233</v>
      </c>
      <c r="C6007">
        <f t="shared" si="195"/>
        <v>2010</v>
      </c>
      <c r="D6007" t="str">
        <f t="shared" si="194"/>
        <v>2482010</v>
      </c>
      <c r="E6007" t="e">
        <f>+VLOOKUP(D6007,[2]WeightCountryEstimate!$C$2:$D$116,2,FALSE)</f>
        <v>#N/A</v>
      </c>
      <c r="F6007" t="e">
        <f>+VLOOKUP(D6007,'[3]Suff living area by country'!$J$2:$K$423,2,FALSE)</f>
        <v>#N/A</v>
      </c>
      <c r="G6007" t="e">
        <f>+VLOOKUP(D6007,'[1]Freight vol by country &amp; year'!$C$2:$D$886,2,FALSE)</f>
        <v>#N/A</v>
      </c>
      <c r="H6007" t="e">
        <f>+VLOOKUP(D6007,[4]Goal11!$I$2:$J$560,2,FALSE)</f>
        <v>#N/A</v>
      </c>
      <c r="I6007" t="e">
        <f>+VLOOKUP(D6007,[5]Goal17!$I$2:$J$4522,2,FALSE)</f>
        <v>#N/A</v>
      </c>
      <c r="J6007" t="e">
        <f>+VLOOKUP(D6007,'[6]2G coverage'!$I$2:$J$3380,2,FALSE)</f>
        <v>#N/A</v>
      </c>
    </row>
    <row r="6008" spans="1:10" x14ac:dyDescent="0.25">
      <c r="A6008">
        <v>250</v>
      </c>
      <c r="B6008" t="s">
        <v>5234</v>
      </c>
      <c r="C6008">
        <f t="shared" si="195"/>
        <v>2010</v>
      </c>
      <c r="D6008" t="str">
        <f t="shared" si="194"/>
        <v>2502010</v>
      </c>
      <c r="E6008" t="e">
        <f>+VLOOKUP(D6008,[2]WeightCountryEstimate!$C$2:$D$116,2,FALSE)</f>
        <v>#N/A</v>
      </c>
      <c r="F6008" t="e">
        <f>+VLOOKUP(D6008,'[3]Suff living area by country'!$J$2:$K$423,2,FALSE)</f>
        <v>#N/A</v>
      </c>
      <c r="G6008" t="e">
        <f>+VLOOKUP(D6008,'[1]Freight vol by country &amp; year'!$C$2:$D$886,2,FALSE)</f>
        <v>#N/A</v>
      </c>
      <c r="H6008" t="e">
        <f>+VLOOKUP(D6008,[4]Goal11!$I$2:$J$560,2,FALSE)</f>
        <v>#N/A</v>
      </c>
      <c r="I6008" t="str">
        <f>+VLOOKUP(D6008,[5]Goal17!$I$2:$J$4522,2,FALSE)</f>
        <v>77.28</v>
      </c>
      <c r="J6008" t="str">
        <f>+VLOOKUP(D6008,'[6]2G coverage'!$I$2:$J$3380,2,FALSE)</f>
        <v>99.00</v>
      </c>
    </row>
    <row r="6009" spans="1:10" x14ac:dyDescent="0.25">
      <c r="A6009">
        <v>254</v>
      </c>
      <c r="B6009" t="s">
        <v>5235</v>
      </c>
      <c r="C6009">
        <f t="shared" si="195"/>
        <v>2010</v>
      </c>
      <c r="D6009" t="str">
        <f t="shared" si="194"/>
        <v>2542010</v>
      </c>
      <c r="E6009" t="e">
        <f>+VLOOKUP(D6009,[2]WeightCountryEstimate!$C$2:$D$116,2,FALSE)</f>
        <v>#N/A</v>
      </c>
      <c r="F6009" t="e">
        <f>+VLOOKUP(D6009,'[3]Suff living area by country'!$J$2:$K$423,2,FALSE)</f>
        <v>#N/A</v>
      </c>
      <c r="G6009" t="e">
        <f>+VLOOKUP(D6009,'[1]Freight vol by country &amp; year'!$C$2:$D$886,2,FALSE)</f>
        <v>#N/A</v>
      </c>
      <c r="H6009" t="e">
        <f>+VLOOKUP(D6009,[4]Goal11!$I$2:$J$560,2,FALSE)</f>
        <v>#N/A</v>
      </c>
      <c r="I6009" t="e">
        <f>+VLOOKUP(D6009,[5]Goal17!$I$2:$J$4522,2,FALSE)</f>
        <v>#N/A</v>
      </c>
      <c r="J6009" t="e">
        <f>+VLOOKUP(D6009,'[6]2G coverage'!$I$2:$J$3380,2,FALSE)</f>
        <v>#N/A</v>
      </c>
    </row>
    <row r="6010" spans="1:10" x14ac:dyDescent="0.25">
      <c r="A6010">
        <v>258</v>
      </c>
      <c r="B6010" t="s">
        <v>5236</v>
      </c>
      <c r="C6010">
        <f t="shared" si="195"/>
        <v>2010</v>
      </c>
      <c r="D6010" t="str">
        <f t="shared" si="194"/>
        <v>2582010</v>
      </c>
      <c r="E6010" t="e">
        <f>+VLOOKUP(D6010,[2]WeightCountryEstimate!$C$2:$D$116,2,FALSE)</f>
        <v>#N/A</v>
      </c>
      <c r="F6010" t="e">
        <f>+VLOOKUP(D6010,'[3]Suff living area by country'!$J$2:$K$423,2,FALSE)</f>
        <v>#N/A</v>
      </c>
      <c r="G6010" t="e">
        <f>+VLOOKUP(D6010,'[1]Freight vol by country &amp; year'!$C$2:$D$886,2,FALSE)</f>
        <v>#N/A</v>
      </c>
      <c r="H6010" t="e">
        <f>+VLOOKUP(D6010,[4]Goal11!$I$2:$J$560,2,FALSE)</f>
        <v>#N/A</v>
      </c>
      <c r="I6010" t="str">
        <f>+VLOOKUP(D6010,[5]Goal17!$I$2:$J$4522,2,FALSE)</f>
        <v>49.00</v>
      </c>
      <c r="J6010" t="str">
        <f>+VLOOKUP(D6010,'[6]2G coverage'!$I$2:$J$3380,2,FALSE)</f>
        <v>98.00</v>
      </c>
    </row>
    <row r="6011" spans="1:10" x14ac:dyDescent="0.25">
      <c r="A6011">
        <v>260</v>
      </c>
      <c r="B6011" t="s">
        <v>5237</v>
      </c>
      <c r="C6011">
        <f t="shared" si="195"/>
        <v>2010</v>
      </c>
      <c r="D6011" t="str">
        <f t="shared" si="194"/>
        <v>2602010</v>
      </c>
      <c r="E6011" t="e">
        <f>+VLOOKUP(D6011,[2]WeightCountryEstimate!$C$2:$D$116,2,FALSE)</f>
        <v>#N/A</v>
      </c>
      <c r="F6011" t="e">
        <f>+VLOOKUP(D6011,'[3]Suff living area by country'!$J$2:$K$423,2,FALSE)</f>
        <v>#N/A</v>
      </c>
      <c r="G6011" t="e">
        <f>+VLOOKUP(D6011,'[1]Freight vol by country &amp; year'!$C$2:$D$886,2,FALSE)</f>
        <v>#N/A</v>
      </c>
      <c r="H6011" t="e">
        <f>+VLOOKUP(D6011,[4]Goal11!$I$2:$J$560,2,FALSE)</f>
        <v>#N/A</v>
      </c>
      <c r="I6011" t="e">
        <f>+VLOOKUP(D6011,[5]Goal17!$I$2:$J$4522,2,FALSE)</f>
        <v>#N/A</v>
      </c>
      <c r="J6011" t="e">
        <f>+VLOOKUP(D6011,'[6]2G coverage'!$I$2:$J$3380,2,FALSE)</f>
        <v>#N/A</v>
      </c>
    </row>
    <row r="6012" spans="1:10" x14ac:dyDescent="0.25">
      <c r="A6012">
        <v>262</v>
      </c>
      <c r="B6012" t="s">
        <v>5238</v>
      </c>
      <c r="C6012">
        <f t="shared" si="195"/>
        <v>2010</v>
      </c>
      <c r="D6012" t="str">
        <f t="shared" si="194"/>
        <v>2622010</v>
      </c>
      <c r="E6012" t="e">
        <f>+VLOOKUP(D6012,[2]WeightCountryEstimate!$C$2:$D$116,2,FALSE)</f>
        <v>#N/A</v>
      </c>
      <c r="F6012" t="e">
        <f>+VLOOKUP(D6012,'[3]Suff living area by country'!$J$2:$K$423,2,FALSE)</f>
        <v>#N/A</v>
      </c>
      <c r="G6012" t="e">
        <f>+VLOOKUP(D6012,'[1]Freight vol by country &amp; year'!$C$2:$D$886,2,FALSE)</f>
        <v>#N/A</v>
      </c>
      <c r="H6012" t="e">
        <f>+VLOOKUP(D6012,[4]Goal11!$I$2:$J$560,2,FALSE)</f>
        <v>#N/A</v>
      </c>
      <c r="I6012" t="str">
        <f>+VLOOKUP(D6012,[5]Goal17!$I$2:$J$4522,2,FALSE)</f>
        <v>6.50</v>
      </c>
      <c r="J6012" t="str">
        <f>+VLOOKUP(D6012,'[6]2G coverage'!$I$2:$J$3380,2,FALSE)</f>
        <v>90.00</v>
      </c>
    </row>
    <row r="6013" spans="1:10" x14ac:dyDescent="0.25">
      <c r="A6013">
        <v>266</v>
      </c>
      <c r="B6013" t="s">
        <v>5239</v>
      </c>
      <c r="C6013">
        <f t="shared" si="195"/>
        <v>2010</v>
      </c>
      <c r="D6013" t="str">
        <f t="shared" si="194"/>
        <v>2662010</v>
      </c>
      <c r="E6013" t="e">
        <f>+VLOOKUP(D6013,[2]WeightCountryEstimate!$C$2:$D$116,2,FALSE)</f>
        <v>#N/A</v>
      </c>
      <c r="F6013" t="e">
        <f>+VLOOKUP(D6013,'[3]Suff living area by country'!$J$2:$K$423,2,FALSE)</f>
        <v>#N/A</v>
      </c>
      <c r="G6013" t="e">
        <f>+VLOOKUP(D6013,'[1]Freight vol by country &amp; year'!$C$2:$D$886,2,FALSE)</f>
        <v>#N/A</v>
      </c>
      <c r="H6013" t="e">
        <f>+VLOOKUP(D6013,[4]Goal11!$I$2:$J$560,2,FALSE)</f>
        <v>#N/A</v>
      </c>
      <c r="I6013" t="str">
        <f>+VLOOKUP(D6013,[5]Goal17!$I$2:$J$4522,2,FALSE)</f>
        <v>13.00</v>
      </c>
      <c r="J6013" t="e">
        <f>+VLOOKUP(D6013,'[6]2G coverage'!$I$2:$J$3380,2,FALSE)</f>
        <v>#N/A</v>
      </c>
    </row>
    <row r="6014" spans="1:10" x14ac:dyDescent="0.25">
      <c r="A6014">
        <v>268</v>
      </c>
      <c r="B6014" t="s">
        <v>5240</v>
      </c>
      <c r="C6014">
        <f t="shared" si="195"/>
        <v>2010</v>
      </c>
      <c r="D6014" t="str">
        <f t="shared" si="194"/>
        <v>2682010</v>
      </c>
      <c r="E6014" t="e">
        <f>+VLOOKUP(D6014,[2]WeightCountryEstimate!$C$2:$D$116,2,FALSE)</f>
        <v>#N/A</v>
      </c>
      <c r="F6014" t="e">
        <f>+VLOOKUP(D6014,'[3]Suff living area by country'!$J$2:$K$423,2,FALSE)</f>
        <v>#N/A</v>
      </c>
      <c r="G6014" t="e">
        <f>+VLOOKUP(D6014,'[1]Freight vol by country &amp; year'!$C$2:$D$886,2,FALSE)</f>
        <v>#N/A</v>
      </c>
      <c r="H6014" t="e">
        <f>+VLOOKUP(D6014,[4]Goal11!$I$2:$J$560,2,FALSE)</f>
        <v>#N/A</v>
      </c>
      <c r="I6014" t="str">
        <f>+VLOOKUP(D6014,[5]Goal17!$I$2:$J$4522,2,FALSE)</f>
        <v>26.90</v>
      </c>
      <c r="J6014" t="str">
        <f>+VLOOKUP(D6014,'[6]2G coverage'!$I$2:$J$3380,2,FALSE)</f>
        <v>99.00</v>
      </c>
    </row>
    <row r="6015" spans="1:10" x14ac:dyDescent="0.25">
      <c r="A6015">
        <v>270</v>
      </c>
      <c r="B6015" t="s">
        <v>5241</v>
      </c>
      <c r="C6015">
        <f t="shared" si="195"/>
        <v>2010</v>
      </c>
      <c r="D6015" t="str">
        <f t="shared" si="194"/>
        <v>2702010</v>
      </c>
      <c r="E6015" t="e">
        <f>+VLOOKUP(D6015,[2]WeightCountryEstimate!$C$2:$D$116,2,FALSE)</f>
        <v>#N/A</v>
      </c>
      <c r="F6015">
        <f>+VLOOKUP(D6015,'[3]Suff living area by country'!$J$2:$K$423,2,FALSE)</f>
        <v>78.3</v>
      </c>
      <c r="G6015" t="e">
        <f>+VLOOKUP(D6015,'[1]Freight vol by country &amp; year'!$C$2:$D$886,2,FALSE)</f>
        <v>#N/A</v>
      </c>
      <c r="H6015" t="e">
        <f>+VLOOKUP(D6015,[4]Goal11!$I$2:$J$560,2,FALSE)</f>
        <v>#N/A</v>
      </c>
      <c r="I6015" t="str">
        <f>+VLOOKUP(D6015,[5]Goal17!$I$2:$J$4522,2,FALSE)</f>
        <v>9.20</v>
      </c>
      <c r="J6015" t="e">
        <f>+VLOOKUP(D6015,'[6]2G coverage'!$I$2:$J$3380,2,FALSE)</f>
        <v>#N/A</v>
      </c>
    </row>
    <row r="6016" spans="1:10" x14ac:dyDescent="0.25">
      <c r="A6016">
        <v>275</v>
      </c>
      <c r="B6016" t="s">
        <v>5242</v>
      </c>
      <c r="C6016">
        <f t="shared" si="195"/>
        <v>2010</v>
      </c>
      <c r="D6016" t="str">
        <f t="shared" si="194"/>
        <v>2752010</v>
      </c>
      <c r="E6016" t="e">
        <f>+VLOOKUP(D6016,[2]WeightCountryEstimate!$C$2:$D$116,2,FALSE)</f>
        <v>#N/A</v>
      </c>
      <c r="F6016" t="e">
        <f>+VLOOKUP(D6016,'[3]Suff living area by country'!$J$2:$K$423,2,FALSE)</f>
        <v>#N/A</v>
      </c>
      <c r="G6016" t="e">
        <f>+VLOOKUP(D6016,'[1]Freight vol by country &amp; year'!$C$2:$D$886,2,FALSE)</f>
        <v>#N/A</v>
      </c>
      <c r="H6016" t="e">
        <f>+VLOOKUP(D6016,[4]Goal11!$I$2:$J$560,2,FALSE)</f>
        <v>#N/A</v>
      </c>
      <c r="I6016" t="str">
        <f>+VLOOKUP(D6016,[5]Goal17!$I$2:$J$4522,2,FALSE)</f>
        <v>37.40</v>
      </c>
      <c r="J6016" t="e">
        <f>+VLOOKUP(D6016,'[6]2G coverage'!$I$2:$J$3380,2,FALSE)</f>
        <v>#N/A</v>
      </c>
    </row>
    <row r="6017" spans="1:10" x14ac:dyDescent="0.25">
      <c r="A6017">
        <v>276</v>
      </c>
      <c r="B6017" t="s">
        <v>5243</v>
      </c>
      <c r="C6017">
        <f t="shared" si="195"/>
        <v>2010</v>
      </c>
      <c r="D6017" t="str">
        <f t="shared" si="194"/>
        <v>2762010</v>
      </c>
      <c r="E6017" t="e">
        <f>+VLOOKUP(D6017,[2]WeightCountryEstimate!$C$2:$D$116,2,FALSE)</f>
        <v>#N/A</v>
      </c>
      <c r="F6017" t="e">
        <f>+VLOOKUP(D6017,'[3]Suff living area by country'!$J$2:$K$423,2,FALSE)</f>
        <v>#N/A</v>
      </c>
      <c r="G6017" t="e">
        <f>+VLOOKUP(D6017,'[1]Freight vol by country &amp; year'!$C$2:$D$886,2,FALSE)</f>
        <v>#N/A</v>
      </c>
      <c r="H6017" t="e">
        <f>+VLOOKUP(D6017,[4]Goal11!$I$2:$J$560,2,FALSE)</f>
        <v>#N/A</v>
      </c>
      <c r="I6017" t="str">
        <f>+VLOOKUP(D6017,[5]Goal17!$I$2:$J$4522,2,FALSE)</f>
        <v>82.00</v>
      </c>
      <c r="J6017" t="str">
        <f>+VLOOKUP(D6017,'[6]2G coverage'!$I$2:$J$3380,2,FALSE)</f>
        <v>99.00</v>
      </c>
    </row>
    <row r="6018" spans="1:10" x14ac:dyDescent="0.25">
      <c r="A6018">
        <v>288</v>
      </c>
      <c r="B6018" t="s">
        <v>5244</v>
      </c>
      <c r="C6018">
        <f t="shared" si="195"/>
        <v>2010</v>
      </c>
      <c r="D6018" t="str">
        <f t="shared" si="194"/>
        <v>2882010</v>
      </c>
      <c r="E6018" t="e">
        <f>+VLOOKUP(D6018,[2]WeightCountryEstimate!$C$2:$D$116,2,FALSE)</f>
        <v>#N/A</v>
      </c>
      <c r="F6018" t="e">
        <f>+VLOOKUP(D6018,'[3]Suff living area by country'!$J$2:$K$423,2,FALSE)</f>
        <v>#N/A</v>
      </c>
      <c r="G6018" t="e">
        <f>+VLOOKUP(D6018,'[1]Freight vol by country &amp; year'!$C$2:$D$886,2,FALSE)</f>
        <v>#N/A</v>
      </c>
      <c r="H6018" t="str">
        <f>+VLOOKUP(D6018,[4]Goal11!$I$2:$J$560,2,FALSE)</f>
        <v>40.1</v>
      </c>
      <c r="I6018" t="str">
        <f>+VLOOKUP(D6018,[5]Goal17!$I$2:$J$4522,2,FALSE)</f>
        <v>7.80</v>
      </c>
      <c r="J6018" t="str">
        <f>+VLOOKUP(D6018,'[6]2G coverage'!$I$2:$J$3380,2,FALSE)</f>
        <v>77.00</v>
      </c>
    </row>
    <row r="6019" spans="1:10" x14ac:dyDescent="0.25">
      <c r="A6019">
        <v>292</v>
      </c>
      <c r="B6019" t="s">
        <v>5245</v>
      </c>
      <c r="C6019">
        <f t="shared" si="195"/>
        <v>2010</v>
      </c>
      <c r="D6019" t="str">
        <f t="shared" ref="D6019:D6082" si="196">+_xlfn.CONCAT(A6019,C6019)</f>
        <v>2922010</v>
      </c>
      <c r="E6019" t="e">
        <f>+VLOOKUP(D6019,[2]WeightCountryEstimate!$C$2:$D$116,2,FALSE)</f>
        <v>#N/A</v>
      </c>
      <c r="F6019" t="e">
        <f>+VLOOKUP(D6019,'[3]Suff living area by country'!$J$2:$K$423,2,FALSE)</f>
        <v>#N/A</v>
      </c>
      <c r="G6019" t="e">
        <f>+VLOOKUP(D6019,'[1]Freight vol by country &amp; year'!$C$2:$D$886,2,FALSE)</f>
        <v>#N/A</v>
      </c>
      <c r="H6019" t="e">
        <f>+VLOOKUP(D6019,[4]Goal11!$I$2:$J$560,2,FALSE)</f>
        <v>#N/A</v>
      </c>
      <c r="I6019" t="str">
        <f>+VLOOKUP(D6019,[5]Goal17!$I$2:$J$4522,2,FALSE)</f>
        <v>65.00</v>
      </c>
      <c r="J6019" t="e">
        <f>+VLOOKUP(D6019,'[6]2G coverage'!$I$2:$J$3380,2,FALSE)</f>
        <v>#N/A</v>
      </c>
    </row>
    <row r="6020" spans="1:10" x14ac:dyDescent="0.25">
      <c r="A6020">
        <v>296</v>
      </c>
      <c r="B6020" t="s">
        <v>5246</v>
      </c>
      <c r="C6020">
        <f t="shared" si="195"/>
        <v>2010</v>
      </c>
      <c r="D6020" t="str">
        <f t="shared" si="196"/>
        <v>2962010</v>
      </c>
      <c r="E6020" t="e">
        <f>+VLOOKUP(D6020,[2]WeightCountryEstimate!$C$2:$D$116,2,FALSE)</f>
        <v>#N/A</v>
      </c>
      <c r="F6020" t="e">
        <f>+VLOOKUP(D6020,'[3]Suff living area by country'!$J$2:$K$423,2,FALSE)</f>
        <v>#N/A</v>
      </c>
      <c r="G6020" t="e">
        <f>+VLOOKUP(D6020,'[1]Freight vol by country &amp; year'!$C$2:$D$886,2,FALSE)</f>
        <v>#N/A</v>
      </c>
      <c r="H6020" t="e">
        <f>+VLOOKUP(D6020,[4]Goal11!$I$2:$J$560,2,FALSE)</f>
        <v>#N/A</v>
      </c>
      <c r="I6020" t="str">
        <f>+VLOOKUP(D6020,[5]Goal17!$I$2:$J$4522,2,FALSE)</f>
        <v>9.07</v>
      </c>
      <c r="J6020" t="e">
        <f>+VLOOKUP(D6020,'[6]2G coverage'!$I$2:$J$3380,2,FALSE)</f>
        <v>#N/A</v>
      </c>
    </row>
    <row r="6021" spans="1:10" x14ac:dyDescent="0.25">
      <c r="A6021">
        <v>300</v>
      </c>
      <c r="B6021" t="s">
        <v>5247</v>
      </c>
      <c r="C6021">
        <f t="shared" si="195"/>
        <v>2010</v>
      </c>
      <c r="D6021" t="str">
        <f t="shared" si="196"/>
        <v>3002010</v>
      </c>
      <c r="E6021" t="e">
        <f>+VLOOKUP(D6021,[2]WeightCountryEstimate!$C$2:$D$116,2,FALSE)</f>
        <v>#N/A</v>
      </c>
      <c r="F6021" t="e">
        <f>+VLOOKUP(D6021,'[3]Suff living area by country'!$J$2:$K$423,2,FALSE)</f>
        <v>#N/A</v>
      </c>
      <c r="G6021" t="e">
        <f>+VLOOKUP(D6021,'[1]Freight vol by country &amp; year'!$C$2:$D$886,2,FALSE)</f>
        <v>#N/A</v>
      </c>
      <c r="H6021" t="e">
        <f>+VLOOKUP(D6021,[4]Goal11!$I$2:$J$560,2,FALSE)</f>
        <v>#N/A</v>
      </c>
      <c r="I6021" t="str">
        <f>+VLOOKUP(D6021,[5]Goal17!$I$2:$J$4522,2,FALSE)</f>
        <v>44.40</v>
      </c>
      <c r="J6021" t="str">
        <f>+VLOOKUP(D6021,'[6]2G coverage'!$I$2:$J$3380,2,FALSE)</f>
        <v>99.90</v>
      </c>
    </row>
    <row r="6022" spans="1:10" x14ac:dyDescent="0.25">
      <c r="A6022">
        <v>304</v>
      </c>
      <c r="B6022" t="s">
        <v>5248</v>
      </c>
      <c r="C6022">
        <f t="shared" si="195"/>
        <v>2010</v>
      </c>
      <c r="D6022" t="str">
        <f t="shared" si="196"/>
        <v>3042010</v>
      </c>
      <c r="E6022" t="e">
        <f>+VLOOKUP(D6022,[2]WeightCountryEstimate!$C$2:$D$116,2,FALSE)</f>
        <v>#N/A</v>
      </c>
      <c r="F6022" t="e">
        <f>+VLOOKUP(D6022,'[3]Suff living area by country'!$J$2:$K$423,2,FALSE)</f>
        <v>#N/A</v>
      </c>
      <c r="G6022" t="e">
        <f>+VLOOKUP(D6022,'[1]Freight vol by country &amp; year'!$C$2:$D$886,2,FALSE)</f>
        <v>#N/A</v>
      </c>
      <c r="H6022" t="e">
        <f>+VLOOKUP(D6022,[4]Goal11!$I$2:$J$560,2,FALSE)</f>
        <v>#N/A</v>
      </c>
      <c r="I6022" t="str">
        <f>+VLOOKUP(D6022,[5]Goal17!$I$2:$J$4522,2,FALSE)</f>
        <v>63.00</v>
      </c>
      <c r="J6022" t="str">
        <f>+VLOOKUP(D6022,'[6]2G coverage'!$I$2:$J$3380,2,FALSE)</f>
        <v>99.50</v>
      </c>
    </row>
    <row r="6023" spans="1:10" x14ac:dyDescent="0.25">
      <c r="A6023">
        <v>308</v>
      </c>
      <c r="B6023" t="s">
        <v>5249</v>
      </c>
      <c r="C6023">
        <f t="shared" si="195"/>
        <v>2010</v>
      </c>
      <c r="D6023" t="str">
        <f t="shared" si="196"/>
        <v>3082010</v>
      </c>
      <c r="E6023" t="e">
        <f>+VLOOKUP(D6023,[2]WeightCountryEstimate!$C$2:$D$116,2,FALSE)</f>
        <v>#N/A</v>
      </c>
      <c r="F6023" t="e">
        <f>+VLOOKUP(D6023,'[3]Suff living area by country'!$J$2:$K$423,2,FALSE)</f>
        <v>#N/A</v>
      </c>
      <c r="G6023" t="e">
        <f>+VLOOKUP(D6023,'[1]Freight vol by country &amp; year'!$C$2:$D$886,2,FALSE)</f>
        <v>#N/A</v>
      </c>
      <c r="H6023" t="e">
        <f>+VLOOKUP(D6023,[4]Goal11!$I$2:$J$560,2,FALSE)</f>
        <v>#N/A</v>
      </c>
      <c r="I6023" t="str">
        <f>+VLOOKUP(D6023,[5]Goal17!$I$2:$J$4522,2,FALSE)</f>
        <v>27.00</v>
      </c>
      <c r="J6023" t="e">
        <f>+VLOOKUP(D6023,'[6]2G coverage'!$I$2:$J$3380,2,FALSE)</f>
        <v>#N/A</v>
      </c>
    </row>
    <row r="6024" spans="1:10" x14ac:dyDescent="0.25">
      <c r="A6024">
        <v>312</v>
      </c>
      <c r="B6024" t="s">
        <v>5250</v>
      </c>
      <c r="C6024">
        <f t="shared" si="195"/>
        <v>2010</v>
      </c>
      <c r="D6024" t="str">
        <f t="shared" si="196"/>
        <v>3122010</v>
      </c>
      <c r="E6024" t="e">
        <f>+VLOOKUP(D6024,[2]WeightCountryEstimate!$C$2:$D$116,2,FALSE)</f>
        <v>#N/A</v>
      </c>
      <c r="F6024" t="e">
        <f>+VLOOKUP(D6024,'[3]Suff living area by country'!$J$2:$K$423,2,FALSE)</f>
        <v>#N/A</v>
      </c>
      <c r="G6024" t="e">
        <f>+VLOOKUP(D6024,'[1]Freight vol by country &amp; year'!$C$2:$D$886,2,FALSE)</f>
        <v>#N/A</v>
      </c>
      <c r="H6024" t="e">
        <f>+VLOOKUP(D6024,[4]Goal11!$I$2:$J$560,2,FALSE)</f>
        <v>#N/A</v>
      </c>
      <c r="I6024" t="e">
        <f>+VLOOKUP(D6024,[5]Goal17!$I$2:$J$4522,2,FALSE)</f>
        <v>#N/A</v>
      </c>
      <c r="J6024" t="e">
        <f>+VLOOKUP(D6024,'[6]2G coverage'!$I$2:$J$3380,2,FALSE)</f>
        <v>#N/A</v>
      </c>
    </row>
    <row r="6025" spans="1:10" x14ac:dyDescent="0.25">
      <c r="A6025">
        <v>316</v>
      </c>
      <c r="B6025" t="s">
        <v>5251</v>
      </c>
      <c r="C6025">
        <f t="shared" si="195"/>
        <v>2010</v>
      </c>
      <c r="D6025" t="str">
        <f t="shared" si="196"/>
        <v>3162010</v>
      </c>
      <c r="E6025" t="e">
        <f>+VLOOKUP(D6025,[2]WeightCountryEstimate!$C$2:$D$116,2,FALSE)</f>
        <v>#N/A</v>
      </c>
      <c r="F6025" t="e">
        <f>+VLOOKUP(D6025,'[3]Suff living area by country'!$J$2:$K$423,2,FALSE)</f>
        <v>#N/A</v>
      </c>
      <c r="G6025" t="e">
        <f>+VLOOKUP(D6025,'[1]Freight vol by country &amp; year'!$C$2:$D$886,2,FALSE)</f>
        <v>#N/A</v>
      </c>
      <c r="H6025" t="e">
        <f>+VLOOKUP(D6025,[4]Goal11!$I$2:$J$560,2,FALSE)</f>
        <v>#N/A</v>
      </c>
      <c r="I6025" t="str">
        <f>+VLOOKUP(D6025,[5]Goal17!$I$2:$J$4522,2,FALSE)</f>
        <v>54.04</v>
      </c>
      <c r="J6025" t="e">
        <f>+VLOOKUP(D6025,'[6]2G coverage'!$I$2:$J$3380,2,FALSE)</f>
        <v>#N/A</v>
      </c>
    </row>
    <row r="6026" spans="1:10" x14ac:dyDescent="0.25">
      <c r="A6026">
        <v>320</v>
      </c>
      <c r="B6026" t="s">
        <v>5252</v>
      </c>
      <c r="C6026">
        <f t="shared" si="195"/>
        <v>2010</v>
      </c>
      <c r="D6026" t="str">
        <f t="shared" si="196"/>
        <v>3202010</v>
      </c>
      <c r="E6026" t="e">
        <f>+VLOOKUP(D6026,[2]WeightCountryEstimate!$C$2:$D$116,2,FALSE)</f>
        <v>#N/A</v>
      </c>
      <c r="F6026" t="e">
        <f>+VLOOKUP(D6026,'[3]Suff living area by country'!$J$2:$K$423,2,FALSE)</f>
        <v>#N/A</v>
      </c>
      <c r="G6026" t="e">
        <f>+VLOOKUP(D6026,'[1]Freight vol by country &amp; year'!$C$2:$D$886,2,FALSE)</f>
        <v>#N/A</v>
      </c>
      <c r="H6026" t="str">
        <f>+VLOOKUP(D6026,[4]Goal11!$I$2:$J$560,2,FALSE)</f>
        <v>38.7</v>
      </c>
      <c r="I6026" t="str">
        <f>+VLOOKUP(D6026,[5]Goal17!$I$2:$J$4522,2,FALSE)</f>
        <v>10.50</v>
      </c>
      <c r="J6026" t="e">
        <f>+VLOOKUP(D6026,'[6]2G coverage'!$I$2:$J$3380,2,FALSE)</f>
        <v>#N/A</v>
      </c>
    </row>
    <row r="6027" spans="1:10" x14ac:dyDescent="0.25">
      <c r="A6027">
        <v>324</v>
      </c>
      <c r="B6027" t="s">
        <v>5253</v>
      </c>
      <c r="C6027">
        <f t="shared" si="195"/>
        <v>2010</v>
      </c>
      <c r="D6027" t="str">
        <f t="shared" si="196"/>
        <v>3242010</v>
      </c>
      <c r="E6027" t="e">
        <f>+VLOOKUP(D6027,[2]WeightCountryEstimate!$C$2:$D$116,2,FALSE)</f>
        <v>#N/A</v>
      </c>
      <c r="F6027" t="e">
        <f>+VLOOKUP(D6027,'[3]Suff living area by country'!$J$2:$K$423,2,FALSE)</f>
        <v>#N/A</v>
      </c>
      <c r="G6027" t="e">
        <f>+VLOOKUP(D6027,'[1]Freight vol by country &amp; year'!$C$2:$D$886,2,FALSE)</f>
        <v>#N/A</v>
      </c>
      <c r="H6027" t="e">
        <f>+VLOOKUP(D6027,[4]Goal11!$I$2:$J$560,2,FALSE)</f>
        <v>#N/A</v>
      </c>
      <c r="I6027" t="str">
        <f>+VLOOKUP(D6027,[5]Goal17!$I$2:$J$4522,2,FALSE)</f>
        <v>1.00</v>
      </c>
      <c r="J6027" t="e">
        <f>+VLOOKUP(D6027,'[6]2G coverage'!$I$2:$J$3380,2,FALSE)</f>
        <v>#N/A</v>
      </c>
    </row>
    <row r="6028" spans="1:10" x14ac:dyDescent="0.25">
      <c r="A6028">
        <v>328</v>
      </c>
      <c r="B6028" t="s">
        <v>5254</v>
      </c>
      <c r="C6028">
        <f t="shared" si="195"/>
        <v>2010</v>
      </c>
      <c r="D6028" t="str">
        <f t="shared" si="196"/>
        <v>3282010</v>
      </c>
      <c r="E6028" t="e">
        <f>+VLOOKUP(D6028,[2]WeightCountryEstimate!$C$2:$D$116,2,FALSE)</f>
        <v>#N/A</v>
      </c>
      <c r="F6028" t="e">
        <f>+VLOOKUP(D6028,'[3]Suff living area by country'!$J$2:$K$423,2,FALSE)</f>
        <v>#N/A</v>
      </c>
      <c r="G6028" t="e">
        <f>+VLOOKUP(D6028,'[1]Freight vol by country &amp; year'!$C$2:$D$886,2,FALSE)</f>
        <v>#N/A</v>
      </c>
      <c r="H6028" t="str">
        <f>+VLOOKUP(D6028,[4]Goal11!$I$2:$J$560,2,FALSE)</f>
        <v>33.2</v>
      </c>
      <c r="I6028" t="str">
        <f>+VLOOKUP(D6028,[5]Goal17!$I$2:$J$4522,2,FALSE)</f>
        <v>29.90</v>
      </c>
      <c r="J6028" t="str">
        <f>+VLOOKUP(D6028,'[6]2G coverage'!$I$2:$J$3380,2,FALSE)</f>
        <v>95.00</v>
      </c>
    </row>
    <row r="6029" spans="1:10" x14ac:dyDescent="0.25">
      <c r="A6029">
        <v>332</v>
      </c>
      <c r="B6029" t="s">
        <v>5255</v>
      </c>
      <c r="C6029">
        <f t="shared" si="195"/>
        <v>2010</v>
      </c>
      <c r="D6029" t="str">
        <f t="shared" si="196"/>
        <v>3322010</v>
      </c>
      <c r="E6029" t="e">
        <f>+VLOOKUP(D6029,[2]WeightCountryEstimate!$C$2:$D$116,2,FALSE)</f>
        <v>#N/A</v>
      </c>
      <c r="F6029" t="e">
        <f>+VLOOKUP(D6029,'[3]Suff living area by country'!$J$2:$K$423,2,FALSE)</f>
        <v>#N/A</v>
      </c>
      <c r="G6029" t="e">
        <f>+VLOOKUP(D6029,'[1]Freight vol by country &amp; year'!$C$2:$D$886,2,FALSE)</f>
        <v>#N/A</v>
      </c>
      <c r="H6029" t="str">
        <f>+VLOOKUP(D6029,[4]Goal11!$I$2:$J$560,2,FALSE)</f>
        <v>70.1</v>
      </c>
      <c r="I6029" t="str">
        <f>+VLOOKUP(D6029,[5]Goal17!$I$2:$J$4522,2,FALSE)</f>
        <v>8.37</v>
      </c>
      <c r="J6029" t="e">
        <f>+VLOOKUP(D6029,'[6]2G coverage'!$I$2:$J$3380,2,FALSE)</f>
        <v>#N/A</v>
      </c>
    </row>
    <row r="6030" spans="1:10" x14ac:dyDescent="0.25">
      <c r="A6030">
        <v>334</v>
      </c>
      <c r="B6030" t="s">
        <v>5256</v>
      </c>
      <c r="C6030">
        <f t="shared" si="195"/>
        <v>2010</v>
      </c>
      <c r="D6030" t="str">
        <f t="shared" si="196"/>
        <v>3342010</v>
      </c>
      <c r="E6030" t="e">
        <f>+VLOOKUP(D6030,[2]WeightCountryEstimate!$C$2:$D$116,2,FALSE)</f>
        <v>#N/A</v>
      </c>
      <c r="F6030" t="e">
        <f>+VLOOKUP(D6030,'[3]Suff living area by country'!$J$2:$K$423,2,FALSE)</f>
        <v>#N/A</v>
      </c>
      <c r="G6030" t="e">
        <f>+VLOOKUP(D6030,'[1]Freight vol by country &amp; year'!$C$2:$D$886,2,FALSE)</f>
        <v>#N/A</v>
      </c>
      <c r="H6030" t="e">
        <f>+VLOOKUP(D6030,[4]Goal11!$I$2:$J$560,2,FALSE)</f>
        <v>#N/A</v>
      </c>
      <c r="I6030" t="e">
        <f>+VLOOKUP(D6030,[5]Goal17!$I$2:$J$4522,2,FALSE)</f>
        <v>#N/A</v>
      </c>
      <c r="J6030" t="e">
        <f>+VLOOKUP(D6030,'[6]2G coverage'!$I$2:$J$3380,2,FALSE)</f>
        <v>#N/A</v>
      </c>
    </row>
    <row r="6031" spans="1:10" x14ac:dyDescent="0.25">
      <c r="A6031">
        <v>336</v>
      </c>
      <c r="B6031" t="s">
        <v>5257</v>
      </c>
      <c r="C6031">
        <f t="shared" si="195"/>
        <v>2010</v>
      </c>
      <c r="D6031" t="str">
        <f t="shared" si="196"/>
        <v>3362010</v>
      </c>
      <c r="E6031" t="e">
        <f>+VLOOKUP(D6031,[2]WeightCountryEstimate!$C$2:$D$116,2,FALSE)</f>
        <v>#N/A</v>
      </c>
      <c r="F6031" t="e">
        <f>+VLOOKUP(D6031,'[3]Suff living area by country'!$J$2:$K$423,2,FALSE)</f>
        <v>#N/A</v>
      </c>
      <c r="G6031" t="e">
        <f>+VLOOKUP(D6031,'[1]Freight vol by country &amp; year'!$C$2:$D$886,2,FALSE)</f>
        <v>#N/A</v>
      </c>
      <c r="H6031" t="e">
        <f>+VLOOKUP(D6031,[4]Goal11!$I$2:$J$560,2,FALSE)</f>
        <v>#N/A</v>
      </c>
      <c r="I6031" t="e">
        <f>+VLOOKUP(D6031,[5]Goal17!$I$2:$J$4522,2,FALSE)</f>
        <v>#N/A</v>
      </c>
      <c r="J6031" t="e">
        <f>+VLOOKUP(D6031,'[6]2G coverage'!$I$2:$J$3380,2,FALSE)</f>
        <v>#N/A</v>
      </c>
    </row>
    <row r="6032" spans="1:10" x14ac:dyDescent="0.25">
      <c r="A6032">
        <v>340</v>
      </c>
      <c r="B6032" t="s">
        <v>5258</v>
      </c>
      <c r="C6032">
        <f t="shared" si="195"/>
        <v>2010</v>
      </c>
      <c r="D6032" t="str">
        <f t="shared" si="196"/>
        <v>3402010</v>
      </c>
      <c r="E6032" t="e">
        <f>+VLOOKUP(D6032,[2]WeightCountryEstimate!$C$2:$D$116,2,FALSE)</f>
        <v>#N/A</v>
      </c>
      <c r="F6032" t="e">
        <f>+VLOOKUP(D6032,'[3]Suff living area by country'!$J$2:$K$423,2,FALSE)</f>
        <v>#N/A</v>
      </c>
      <c r="G6032" t="e">
        <f>+VLOOKUP(D6032,'[1]Freight vol by country &amp; year'!$C$2:$D$886,2,FALSE)</f>
        <v>#N/A</v>
      </c>
      <c r="H6032" t="e">
        <f>+VLOOKUP(D6032,[4]Goal11!$I$2:$J$560,2,FALSE)</f>
        <v>#N/A</v>
      </c>
      <c r="I6032" t="str">
        <f>+VLOOKUP(D6032,[5]Goal17!$I$2:$J$4522,2,FALSE)</f>
        <v>11.09</v>
      </c>
      <c r="J6032" t="e">
        <f>+VLOOKUP(D6032,'[6]2G coverage'!$I$2:$J$3380,2,FALSE)</f>
        <v>#N/A</v>
      </c>
    </row>
    <row r="6033" spans="1:10" x14ac:dyDescent="0.25">
      <c r="A6033">
        <v>344</v>
      </c>
      <c r="B6033" t="s">
        <v>5259</v>
      </c>
      <c r="C6033">
        <f t="shared" si="195"/>
        <v>2010</v>
      </c>
      <c r="D6033" t="str">
        <f t="shared" si="196"/>
        <v>3442010</v>
      </c>
      <c r="E6033" t="e">
        <f>+VLOOKUP(D6033,[2]WeightCountryEstimate!$C$2:$D$116,2,FALSE)</f>
        <v>#N/A</v>
      </c>
      <c r="F6033" t="e">
        <f>+VLOOKUP(D6033,'[3]Suff living area by country'!$J$2:$K$423,2,FALSE)</f>
        <v>#N/A</v>
      </c>
      <c r="G6033" t="e">
        <f>+VLOOKUP(D6033,'[1]Freight vol by country &amp; year'!$C$2:$D$886,2,FALSE)</f>
        <v>#N/A</v>
      </c>
      <c r="H6033" t="e">
        <f>+VLOOKUP(D6033,[4]Goal11!$I$2:$J$560,2,FALSE)</f>
        <v>#N/A</v>
      </c>
      <c r="I6033" t="str">
        <f>+VLOOKUP(D6033,[5]Goal17!$I$2:$J$4522,2,FALSE)</f>
        <v>72.00</v>
      </c>
      <c r="J6033" t="str">
        <f>+VLOOKUP(D6033,'[6]2G coverage'!$I$2:$J$3380,2,FALSE)</f>
        <v>100.00</v>
      </c>
    </row>
    <row r="6034" spans="1:10" x14ac:dyDescent="0.25">
      <c r="A6034">
        <v>348</v>
      </c>
      <c r="B6034" t="s">
        <v>5260</v>
      </c>
      <c r="C6034">
        <f t="shared" si="195"/>
        <v>2010</v>
      </c>
      <c r="D6034" t="str">
        <f t="shared" si="196"/>
        <v>3482010</v>
      </c>
      <c r="E6034" t="e">
        <f>+VLOOKUP(D6034,[2]WeightCountryEstimate!$C$2:$D$116,2,FALSE)</f>
        <v>#N/A</v>
      </c>
      <c r="F6034" t="e">
        <f>+VLOOKUP(D6034,'[3]Suff living area by country'!$J$2:$K$423,2,FALSE)</f>
        <v>#N/A</v>
      </c>
      <c r="G6034" t="e">
        <f>+VLOOKUP(D6034,'[1]Freight vol by country &amp; year'!$C$2:$D$886,2,FALSE)</f>
        <v>#N/A</v>
      </c>
      <c r="H6034" t="e">
        <f>+VLOOKUP(D6034,[4]Goal11!$I$2:$J$560,2,FALSE)</f>
        <v>#N/A</v>
      </c>
      <c r="I6034" t="str">
        <f>+VLOOKUP(D6034,[5]Goal17!$I$2:$J$4522,2,FALSE)</f>
        <v>65.00</v>
      </c>
      <c r="J6034" t="str">
        <f>+VLOOKUP(D6034,'[6]2G coverage'!$I$2:$J$3380,2,FALSE)</f>
        <v>99.00</v>
      </c>
    </row>
    <row r="6035" spans="1:10" x14ac:dyDescent="0.25">
      <c r="A6035">
        <v>352</v>
      </c>
      <c r="B6035" t="s">
        <v>5261</v>
      </c>
      <c r="C6035">
        <f t="shared" si="195"/>
        <v>2010</v>
      </c>
      <c r="D6035" t="str">
        <f t="shared" si="196"/>
        <v>3522010</v>
      </c>
      <c r="E6035" t="e">
        <f>+VLOOKUP(D6035,[2]WeightCountryEstimate!$C$2:$D$116,2,FALSE)</f>
        <v>#N/A</v>
      </c>
      <c r="F6035" t="e">
        <f>+VLOOKUP(D6035,'[3]Suff living area by country'!$J$2:$K$423,2,FALSE)</f>
        <v>#N/A</v>
      </c>
      <c r="G6035" t="e">
        <f>+VLOOKUP(D6035,'[1]Freight vol by country &amp; year'!$C$2:$D$886,2,FALSE)</f>
        <v>#N/A</v>
      </c>
      <c r="H6035" t="e">
        <f>+VLOOKUP(D6035,[4]Goal11!$I$2:$J$560,2,FALSE)</f>
        <v>#N/A</v>
      </c>
      <c r="I6035" t="str">
        <f>+VLOOKUP(D6035,[5]Goal17!$I$2:$J$4522,2,FALSE)</f>
        <v>93.39</v>
      </c>
      <c r="J6035" t="str">
        <f>+VLOOKUP(D6035,'[6]2G coverage'!$I$2:$J$3380,2,FALSE)</f>
        <v>99.00</v>
      </c>
    </row>
    <row r="6036" spans="1:10" x14ac:dyDescent="0.25">
      <c r="A6036">
        <v>356</v>
      </c>
      <c r="B6036" t="s">
        <v>5262</v>
      </c>
      <c r="C6036">
        <f t="shared" si="195"/>
        <v>2010</v>
      </c>
      <c r="D6036" t="str">
        <f t="shared" si="196"/>
        <v>3562010</v>
      </c>
      <c r="E6036" t="e">
        <f>+VLOOKUP(D6036,[2]WeightCountryEstimate!$C$2:$D$116,2,FALSE)</f>
        <v>#N/A</v>
      </c>
      <c r="F6036" t="e">
        <f>+VLOOKUP(D6036,'[3]Suff living area by country'!$J$2:$K$423,2,FALSE)</f>
        <v>#N/A</v>
      </c>
      <c r="G6036" t="e">
        <f>+VLOOKUP(D6036,'[1]Freight vol by country &amp; year'!$C$2:$D$886,2,FALSE)</f>
        <v>#N/A</v>
      </c>
      <c r="H6036" t="str">
        <f>+VLOOKUP(D6036,[4]Goal11!$I$2:$J$560,2,FALSE)</f>
        <v>29.4</v>
      </c>
      <c r="I6036" t="str">
        <f>+VLOOKUP(D6036,[5]Goal17!$I$2:$J$4522,2,FALSE)</f>
        <v>7.50</v>
      </c>
      <c r="J6036" t="e">
        <f>+VLOOKUP(D6036,'[6]2G coverage'!$I$2:$J$3380,2,FALSE)</f>
        <v>#N/A</v>
      </c>
    </row>
    <row r="6037" spans="1:10" x14ac:dyDescent="0.25">
      <c r="A6037">
        <v>360</v>
      </c>
      <c r="B6037" t="s">
        <v>5263</v>
      </c>
      <c r="C6037">
        <f t="shared" si="195"/>
        <v>2010</v>
      </c>
      <c r="D6037" t="str">
        <f t="shared" si="196"/>
        <v>3602010</v>
      </c>
      <c r="E6037" t="e">
        <f>+VLOOKUP(D6037,[2]WeightCountryEstimate!$C$2:$D$116,2,FALSE)</f>
        <v>#N/A</v>
      </c>
      <c r="F6037" t="e">
        <f>+VLOOKUP(D6037,'[3]Suff living area by country'!$J$2:$K$423,2,FALSE)</f>
        <v>#N/A</v>
      </c>
      <c r="G6037" t="e">
        <f>+VLOOKUP(D6037,'[1]Freight vol by country &amp; year'!$C$2:$D$886,2,FALSE)</f>
        <v>#N/A</v>
      </c>
      <c r="H6037" t="str">
        <f>+VLOOKUP(D6037,[4]Goal11!$I$2:$J$560,2,FALSE)</f>
        <v>23.0</v>
      </c>
      <c r="I6037" t="str">
        <f>+VLOOKUP(D6037,[5]Goal17!$I$2:$J$4522,2,FALSE)</f>
        <v>10.92</v>
      </c>
      <c r="J6037" t="e">
        <f>+VLOOKUP(D6037,'[6]2G coverage'!$I$2:$J$3380,2,FALSE)</f>
        <v>#N/A</v>
      </c>
    </row>
    <row r="6038" spans="1:10" x14ac:dyDescent="0.25">
      <c r="A6038">
        <v>364</v>
      </c>
      <c r="B6038" t="s">
        <v>5264</v>
      </c>
      <c r="C6038">
        <f t="shared" si="195"/>
        <v>2010</v>
      </c>
      <c r="D6038" t="str">
        <f t="shared" si="196"/>
        <v>3642010</v>
      </c>
      <c r="E6038" t="e">
        <f>+VLOOKUP(D6038,[2]WeightCountryEstimate!$C$2:$D$116,2,FALSE)</f>
        <v>#N/A</v>
      </c>
      <c r="F6038" t="e">
        <f>+VLOOKUP(D6038,'[3]Suff living area by country'!$J$2:$K$423,2,FALSE)</f>
        <v>#N/A</v>
      </c>
      <c r="G6038" t="e">
        <f>+VLOOKUP(D6038,'[1]Freight vol by country &amp; year'!$C$2:$D$886,2,FALSE)</f>
        <v>#N/A</v>
      </c>
      <c r="H6038" t="e">
        <f>+VLOOKUP(D6038,[4]Goal11!$I$2:$J$560,2,FALSE)</f>
        <v>#N/A</v>
      </c>
      <c r="I6038" t="str">
        <f>+VLOOKUP(D6038,[5]Goal17!$I$2:$J$4522,2,FALSE)</f>
        <v>15.90</v>
      </c>
      <c r="J6038" t="str">
        <f>+VLOOKUP(D6038,'[6]2G coverage'!$I$2:$J$3380,2,FALSE)</f>
        <v>85.00</v>
      </c>
    </row>
    <row r="6039" spans="1:10" x14ac:dyDescent="0.25">
      <c r="A6039">
        <v>368</v>
      </c>
      <c r="B6039" t="s">
        <v>5265</v>
      </c>
      <c r="C6039">
        <f t="shared" si="195"/>
        <v>2010</v>
      </c>
      <c r="D6039" t="str">
        <f t="shared" si="196"/>
        <v>3682010</v>
      </c>
      <c r="E6039" t="e">
        <f>+VLOOKUP(D6039,[2]WeightCountryEstimate!$C$2:$D$116,2,FALSE)</f>
        <v>#N/A</v>
      </c>
      <c r="F6039" t="e">
        <f>+VLOOKUP(D6039,'[3]Suff living area by country'!$J$2:$K$423,2,FALSE)</f>
        <v>#N/A</v>
      </c>
      <c r="G6039" t="e">
        <f>+VLOOKUP(D6039,'[1]Freight vol by country &amp; year'!$C$2:$D$886,2,FALSE)</f>
        <v>#N/A</v>
      </c>
      <c r="H6039" t="str">
        <f>+VLOOKUP(D6039,[4]Goal11!$I$2:$J$560,2,FALSE)</f>
        <v>52.8</v>
      </c>
      <c r="I6039" t="str">
        <f>+VLOOKUP(D6039,[5]Goal17!$I$2:$J$4522,2,FALSE)</f>
        <v>2.50</v>
      </c>
      <c r="J6039" t="e">
        <f>+VLOOKUP(D6039,'[6]2G coverage'!$I$2:$J$3380,2,FALSE)</f>
        <v>#N/A</v>
      </c>
    </row>
    <row r="6040" spans="1:10" x14ac:dyDescent="0.25">
      <c r="A6040">
        <v>372</v>
      </c>
      <c r="B6040" t="s">
        <v>5266</v>
      </c>
      <c r="C6040">
        <f t="shared" si="195"/>
        <v>2010</v>
      </c>
      <c r="D6040" t="str">
        <f t="shared" si="196"/>
        <v>3722010</v>
      </c>
      <c r="E6040" t="e">
        <f>+VLOOKUP(D6040,[2]WeightCountryEstimate!$C$2:$D$116,2,FALSE)</f>
        <v>#N/A</v>
      </c>
      <c r="F6040" t="e">
        <f>+VLOOKUP(D6040,'[3]Suff living area by country'!$J$2:$K$423,2,FALSE)</f>
        <v>#N/A</v>
      </c>
      <c r="G6040" t="e">
        <f>+VLOOKUP(D6040,'[1]Freight vol by country &amp; year'!$C$2:$D$886,2,FALSE)</f>
        <v>#N/A</v>
      </c>
      <c r="H6040" t="e">
        <f>+VLOOKUP(D6040,[4]Goal11!$I$2:$J$560,2,FALSE)</f>
        <v>#N/A</v>
      </c>
      <c r="I6040" t="str">
        <f>+VLOOKUP(D6040,[5]Goal17!$I$2:$J$4522,2,FALSE)</f>
        <v>69.85</v>
      </c>
      <c r="J6040" t="str">
        <f>+VLOOKUP(D6040,'[6]2G coverage'!$I$2:$J$3380,2,FALSE)</f>
        <v>99.00</v>
      </c>
    </row>
    <row r="6041" spans="1:10" x14ac:dyDescent="0.25">
      <c r="A6041">
        <v>376</v>
      </c>
      <c r="B6041" t="s">
        <v>5267</v>
      </c>
      <c r="C6041">
        <f t="shared" si="195"/>
        <v>2010</v>
      </c>
      <c r="D6041" t="str">
        <f t="shared" si="196"/>
        <v>3762010</v>
      </c>
      <c r="E6041" t="e">
        <f>+VLOOKUP(D6041,[2]WeightCountryEstimate!$C$2:$D$116,2,FALSE)</f>
        <v>#N/A</v>
      </c>
      <c r="F6041" t="e">
        <f>+VLOOKUP(D6041,'[3]Suff living area by country'!$J$2:$K$423,2,FALSE)</f>
        <v>#N/A</v>
      </c>
      <c r="G6041" t="e">
        <f>+VLOOKUP(D6041,'[1]Freight vol by country &amp; year'!$C$2:$D$886,2,FALSE)</f>
        <v>#N/A</v>
      </c>
      <c r="H6041" t="e">
        <f>+VLOOKUP(D6041,[4]Goal11!$I$2:$J$560,2,FALSE)</f>
        <v>#N/A</v>
      </c>
      <c r="I6041" t="str">
        <f>+VLOOKUP(D6041,[5]Goal17!$I$2:$J$4522,2,FALSE)</f>
        <v>67.50</v>
      </c>
      <c r="J6041" t="str">
        <f>+VLOOKUP(D6041,'[6]2G coverage'!$I$2:$J$3380,2,FALSE)</f>
        <v>99.00</v>
      </c>
    </row>
    <row r="6042" spans="1:10" x14ac:dyDescent="0.25">
      <c r="A6042">
        <v>380</v>
      </c>
      <c r="B6042" t="s">
        <v>5268</v>
      </c>
      <c r="C6042">
        <f t="shared" si="195"/>
        <v>2010</v>
      </c>
      <c r="D6042" t="str">
        <f t="shared" si="196"/>
        <v>3802010</v>
      </c>
      <c r="E6042" t="e">
        <f>+VLOOKUP(D6042,[2]WeightCountryEstimate!$C$2:$D$116,2,FALSE)</f>
        <v>#N/A</v>
      </c>
      <c r="F6042" t="e">
        <f>+VLOOKUP(D6042,'[3]Suff living area by country'!$J$2:$K$423,2,FALSE)</f>
        <v>#N/A</v>
      </c>
      <c r="G6042" t="e">
        <f>+VLOOKUP(D6042,'[1]Freight vol by country &amp; year'!$C$2:$D$886,2,FALSE)</f>
        <v>#N/A</v>
      </c>
      <c r="H6042" t="e">
        <f>+VLOOKUP(D6042,[4]Goal11!$I$2:$J$560,2,FALSE)</f>
        <v>#N/A</v>
      </c>
      <c r="I6042" t="str">
        <f>+VLOOKUP(D6042,[5]Goal17!$I$2:$J$4522,2,FALSE)</f>
        <v>53.68</v>
      </c>
      <c r="J6042" t="str">
        <f>+VLOOKUP(D6042,'[6]2G coverage'!$I$2:$J$3380,2,FALSE)</f>
        <v>99.00</v>
      </c>
    </row>
    <row r="6043" spans="1:10" x14ac:dyDescent="0.25">
      <c r="A6043">
        <v>384</v>
      </c>
      <c r="B6043" t="s">
        <v>5269</v>
      </c>
      <c r="C6043">
        <f t="shared" si="195"/>
        <v>2010</v>
      </c>
      <c r="D6043" t="str">
        <f t="shared" si="196"/>
        <v>3842010</v>
      </c>
      <c r="E6043" t="e">
        <f>+VLOOKUP(D6043,[2]WeightCountryEstimate!$C$2:$D$116,2,FALSE)</f>
        <v>#N/A</v>
      </c>
      <c r="F6043" t="e">
        <f>+VLOOKUP(D6043,'[3]Suff living area by country'!$J$2:$K$423,2,FALSE)</f>
        <v>#N/A</v>
      </c>
      <c r="G6043" t="e">
        <f>+VLOOKUP(D6043,'[1]Freight vol by country &amp; year'!$C$2:$D$886,2,FALSE)</f>
        <v>#N/A</v>
      </c>
      <c r="H6043" t="str">
        <f>+VLOOKUP(D6043,[4]Goal11!$I$2:$J$560,2,FALSE)</f>
        <v>57.0</v>
      </c>
      <c r="I6043" t="str">
        <f>+VLOOKUP(D6043,[5]Goal17!$I$2:$J$4522,2,FALSE)</f>
        <v>2.70</v>
      </c>
      <c r="J6043" t="str">
        <f>+VLOOKUP(D6043,'[6]2G coverage'!$I$2:$J$3380,2,FALSE)</f>
        <v>92.10</v>
      </c>
    </row>
    <row r="6044" spans="1:10" x14ac:dyDescent="0.25">
      <c r="A6044">
        <v>388</v>
      </c>
      <c r="B6044" t="s">
        <v>5270</v>
      </c>
      <c r="C6044">
        <f t="shared" si="195"/>
        <v>2010</v>
      </c>
      <c r="D6044" t="str">
        <f t="shared" si="196"/>
        <v>3882010</v>
      </c>
      <c r="E6044" t="e">
        <f>+VLOOKUP(D6044,[2]WeightCountryEstimate!$C$2:$D$116,2,FALSE)</f>
        <v>#N/A</v>
      </c>
      <c r="F6044" t="e">
        <f>+VLOOKUP(D6044,'[3]Suff living area by country'!$J$2:$K$423,2,FALSE)</f>
        <v>#N/A</v>
      </c>
      <c r="G6044" t="e">
        <f>+VLOOKUP(D6044,'[1]Freight vol by country &amp; year'!$C$2:$D$886,2,FALSE)</f>
        <v>#N/A</v>
      </c>
      <c r="H6044" t="e">
        <f>+VLOOKUP(D6044,[4]Goal11!$I$2:$J$560,2,FALSE)</f>
        <v>#N/A</v>
      </c>
      <c r="I6044" t="str">
        <f>+VLOOKUP(D6044,[5]Goal17!$I$2:$J$4522,2,FALSE)</f>
        <v>27.67</v>
      </c>
      <c r="J6044" t="e">
        <f>+VLOOKUP(D6044,'[6]2G coverage'!$I$2:$J$3380,2,FALSE)</f>
        <v>#N/A</v>
      </c>
    </row>
    <row r="6045" spans="1:10" x14ac:dyDescent="0.25">
      <c r="A6045">
        <v>392</v>
      </c>
      <c r="B6045" t="s">
        <v>5271</v>
      </c>
      <c r="C6045">
        <f t="shared" si="195"/>
        <v>2010</v>
      </c>
      <c r="D6045" t="str">
        <f t="shared" si="196"/>
        <v>3922010</v>
      </c>
      <c r="E6045" t="e">
        <f>+VLOOKUP(D6045,[2]WeightCountryEstimate!$C$2:$D$116,2,FALSE)</f>
        <v>#N/A</v>
      </c>
      <c r="F6045" t="e">
        <f>+VLOOKUP(D6045,'[3]Suff living area by country'!$J$2:$K$423,2,FALSE)</f>
        <v>#N/A</v>
      </c>
      <c r="G6045" t="e">
        <f>+VLOOKUP(D6045,'[1]Freight vol by country &amp; year'!$C$2:$D$886,2,FALSE)</f>
        <v>#N/A</v>
      </c>
      <c r="H6045" t="e">
        <f>+VLOOKUP(D6045,[4]Goal11!$I$2:$J$560,2,FALSE)</f>
        <v>#N/A</v>
      </c>
      <c r="I6045" t="str">
        <f>+VLOOKUP(D6045,[5]Goal17!$I$2:$J$4522,2,FALSE)</f>
        <v>78.21</v>
      </c>
      <c r="J6045" t="str">
        <f>+VLOOKUP(D6045,'[6]2G coverage'!$I$2:$J$3380,2,FALSE)</f>
        <v>99.90</v>
      </c>
    </row>
    <row r="6046" spans="1:10" x14ac:dyDescent="0.25">
      <c r="A6046">
        <v>398</v>
      </c>
      <c r="B6046" t="s">
        <v>5272</v>
      </c>
      <c r="C6046">
        <f t="shared" si="195"/>
        <v>2010</v>
      </c>
      <c r="D6046" t="str">
        <f t="shared" si="196"/>
        <v>3982010</v>
      </c>
      <c r="E6046" t="e">
        <f>+VLOOKUP(D6046,[2]WeightCountryEstimate!$C$2:$D$116,2,FALSE)</f>
        <v>#N/A</v>
      </c>
      <c r="F6046" t="e">
        <f>+VLOOKUP(D6046,'[3]Suff living area by country'!$J$2:$K$423,2,FALSE)</f>
        <v>#N/A</v>
      </c>
      <c r="G6046" t="e">
        <f>+VLOOKUP(D6046,'[1]Freight vol by country &amp; year'!$C$2:$D$886,2,FALSE)</f>
        <v>#N/A</v>
      </c>
      <c r="H6046" t="e">
        <f>+VLOOKUP(D6046,[4]Goal11!$I$2:$J$560,2,FALSE)</f>
        <v>#N/A</v>
      </c>
      <c r="I6046" t="str">
        <f>+VLOOKUP(D6046,[5]Goal17!$I$2:$J$4522,2,FALSE)</f>
        <v>31.60</v>
      </c>
      <c r="J6046" t="str">
        <f>+VLOOKUP(D6046,'[6]2G coverage'!$I$2:$J$3380,2,FALSE)</f>
        <v>95.00</v>
      </c>
    </row>
    <row r="6047" spans="1:10" x14ac:dyDescent="0.25">
      <c r="A6047">
        <v>400</v>
      </c>
      <c r="B6047" t="s">
        <v>5273</v>
      </c>
      <c r="C6047">
        <f t="shared" si="195"/>
        <v>2010</v>
      </c>
      <c r="D6047" t="str">
        <f t="shared" si="196"/>
        <v>4002010</v>
      </c>
      <c r="E6047" t="e">
        <f>+VLOOKUP(D6047,[2]WeightCountryEstimate!$C$2:$D$116,2,FALSE)</f>
        <v>#N/A</v>
      </c>
      <c r="F6047" t="e">
        <f>+VLOOKUP(D6047,'[3]Suff living area by country'!$J$2:$K$423,2,FALSE)</f>
        <v>#N/A</v>
      </c>
      <c r="G6047" t="e">
        <f>+VLOOKUP(D6047,'[1]Freight vol by country &amp; year'!$C$2:$D$886,2,FALSE)</f>
        <v>#N/A</v>
      </c>
      <c r="H6047" t="str">
        <f>+VLOOKUP(D6047,[4]Goal11!$I$2:$J$560,2,FALSE)</f>
        <v>19.6</v>
      </c>
      <c r="I6047" t="str">
        <f>+VLOOKUP(D6047,[5]Goal17!$I$2:$J$4522,2,FALSE)</f>
        <v>27.20</v>
      </c>
      <c r="J6047" t="str">
        <f>+VLOOKUP(D6047,'[6]2G coverage'!$I$2:$J$3380,2,FALSE)</f>
        <v>99.00</v>
      </c>
    </row>
    <row r="6048" spans="1:10" x14ac:dyDescent="0.25">
      <c r="A6048">
        <v>404</v>
      </c>
      <c r="B6048" t="s">
        <v>5274</v>
      </c>
      <c r="C6048">
        <f t="shared" si="195"/>
        <v>2010</v>
      </c>
      <c r="D6048" t="str">
        <f t="shared" si="196"/>
        <v>4042010</v>
      </c>
      <c r="E6048" t="e">
        <f>+VLOOKUP(D6048,[2]WeightCountryEstimate!$C$2:$D$116,2,FALSE)</f>
        <v>#N/A</v>
      </c>
      <c r="F6048" t="e">
        <f>+VLOOKUP(D6048,'[3]Suff living area by country'!$J$2:$K$423,2,FALSE)</f>
        <v>#N/A</v>
      </c>
      <c r="G6048" t="e">
        <f>+VLOOKUP(D6048,'[1]Freight vol by country &amp; year'!$C$2:$D$886,2,FALSE)</f>
        <v>#N/A</v>
      </c>
      <c r="H6048" t="str">
        <f>+VLOOKUP(D6048,[4]Goal11!$I$2:$J$560,2,FALSE)</f>
        <v>54.7</v>
      </c>
      <c r="I6048" t="str">
        <f>+VLOOKUP(D6048,[5]Goal17!$I$2:$J$4522,2,FALSE)</f>
        <v>7.20</v>
      </c>
      <c r="J6048" t="str">
        <f>+VLOOKUP(D6048,'[6]2G coverage'!$I$2:$J$3380,2,FALSE)</f>
        <v>89.00</v>
      </c>
    </row>
    <row r="6049" spans="1:10" x14ac:dyDescent="0.25">
      <c r="A6049">
        <v>408</v>
      </c>
      <c r="B6049" t="s">
        <v>5275</v>
      </c>
      <c r="C6049">
        <f t="shared" si="195"/>
        <v>2010</v>
      </c>
      <c r="D6049" t="str">
        <f t="shared" si="196"/>
        <v>4082010</v>
      </c>
      <c r="E6049" t="e">
        <f>+VLOOKUP(D6049,[2]WeightCountryEstimate!$C$2:$D$116,2,FALSE)</f>
        <v>#N/A</v>
      </c>
      <c r="F6049" t="e">
        <f>+VLOOKUP(D6049,'[3]Suff living area by country'!$J$2:$K$423,2,FALSE)</f>
        <v>#N/A</v>
      </c>
      <c r="G6049" t="e">
        <f>+VLOOKUP(D6049,'[1]Freight vol by country &amp; year'!$C$2:$D$886,2,FALSE)</f>
        <v>#N/A</v>
      </c>
      <c r="H6049" t="e">
        <f>+VLOOKUP(D6049,[4]Goal11!$I$2:$J$560,2,FALSE)</f>
        <v>#N/A</v>
      </c>
      <c r="I6049" t="str">
        <f>+VLOOKUP(D6049,[5]Goal17!$I$2:$J$4522,2,FALSE)</f>
        <v>0.00</v>
      </c>
      <c r="J6049" t="e">
        <f>+VLOOKUP(D6049,'[6]2G coverage'!$I$2:$J$3380,2,FALSE)</f>
        <v>#N/A</v>
      </c>
    </row>
    <row r="6050" spans="1:10" x14ac:dyDescent="0.25">
      <c r="A6050">
        <v>410</v>
      </c>
      <c r="B6050" t="s">
        <v>5276</v>
      </c>
      <c r="C6050">
        <f t="shared" si="195"/>
        <v>2010</v>
      </c>
      <c r="D6050" t="str">
        <f t="shared" si="196"/>
        <v>4102010</v>
      </c>
      <c r="E6050" t="e">
        <f>+VLOOKUP(D6050,[2]WeightCountryEstimate!$C$2:$D$116,2,FALSE)</f>
        <v>#N/A</v>
      </c>
      <c r="F6050" t="e">
        <f>+VLOOKUP(D6050,'[3]Suff living area by country'!$J$2:$K$423,2,FALSE)</f>
        <v>#N/A</v>
      </c>
      <c r="G6050" t="e">
        <f>+VLOOKUP(D6050,'[1]Freight vol by country &amp; year'!$C$2:$D$886,2,FALSE)</f>
        <v>#N/A</v>
      </c>
      <c r="H6050" t="e">
        <f>+VLOOKUP(D6050,[4]Goal11!$I$2:$J$560,2,FALSE)</f>
        <v>#N/A</v>
      </c>
      <c r="I6050" t="str">
        <f>+VLOOKUP(D6050,[5]Goal17!$I$2:$J$4522,2,FALSE)</f>
        <v>83.70</v>
      </c>
      <c r="J6050" t="str">
        <f>+VLOOKUP(D6050,'[6]2G coverage'!$I$2:$J$3380,2,FALSE)</f>
        <v>99.90</v>
      </c>
    </row>
    <row r="6051" spans="1:10" x14ac:dyDescent="0.25">
      <c r="A6051">
        <v>414</v>
      </c>
      <c r="B6051" t="s">
        <v>5277</v>
      </c>
      <c r="C6051">
        <f t="shared" si="195"/>
        <v>2010</v>
      </c>
      <c r="D6051" t="str">
        <f t="shared" si="196"/>
        <v>4142010</v>
      </c>
      <c r="E6051" t="e">
        <f>+VLOOKUP(D6051,[2]WeightCountryEstimate!$C$2:$D$116,2,FALSE)</f>
        <v>#N/A</v>
      </c>
      <c r="F6051" t="e">
        <f>+VLOOKUP(D6051,'[3]Suff living area by country'!$J$2:$K$423,2,FALSE)</f>
        <v>#N/A</v>
      </c>
      <c r="G6051" t="e">
        <f>+VLOOKUP(D6051,'[1]Freight vol by country &amp; year'!$C$2:$D$886,2,FALSE)</f>
        <v>#N/A</v>
      </c>
      <c r="H6051" t="e">
        <f>+VLOOKUP(D6051,[4]Goal11!$I$2:$J$560,2,FALSE)</f>
        <v>#N/A</v>
      </c>
      <c r="I6051" t="str">
        <f>+VLOOKUP(D6051,[5]Goal17!$I$2:$J$4522,2,FALSE)</f>
        <v>61.40</v>
      </c>
      <c r="J6051" t="str">
        <f>+VLOOKUP(D6051,'[6]2G coverage'!$I$2:$J$3380,2,FALSE)</f>
        <v>100.00</v>
      </c>
    </row>
    <row r="6052" spans="1:10" x14ac:dyDescent="0.25">
      <c r="A6052">
        <v>417</v>
      </c>
      <c r="B6052" t="s">
        <v>5278</v>
      </c>
      <c r="C6052">
        <f t="shared" si="195"/>
        <v>2010</v>
      </c>
      <c r="D6052" t="str">
        <f t="shared" si="196"/>
        <v>4172010</v>
      </c>
      <c r="E6052" t="e">
        <f>+VLOOKUP(D6052,[2]WeightCountryEstimate!$C$2:$D$116,2,FALSE)</f>
        <v>#N/A</v>
      </c>
      <c r="F6052" t="e">
        <f>+VLOOKUP(D6052,'[3]Suff living area by country'!$J$2:$K$423,2,FALSE)</f>
        <v>#N/A</v>
      </c>
      <c r="G6052" t="e">
        <f>+VLOOKUP(D6052,'[1]Freight vol by country &amp; year'!$C$2:$D$886,2,FALSE)</f>
        <v>#N/A</v>
      </c>
      <c r="H6052" t="e">
        <f>+VLOOKUP(D6052,[4]Goal11!$I$2:$J$560,2,FALSE)</f>
        <v>#N/A</v>
      </c>
      <c r="I6052" t="str">
        <f>+VLOOKUP(D6052,[5]Goal17!$I$2:$J$4522,2,FALSE)</f>
        <v>16.30</v>
      </c>
      <c r="J6052" t="str">
        <f>+VLOOKUP(D6052,'[6]2G coverage'!$I$2:$J$3380,2,FALSE)</f>
        <v>96.00</v>
      </c>
    </row>
    <row r="6053" spans="1:10" x14ac:dyDescent="0.25">
      <c r="A6053">
        <v>418</v>
      </c>
      <c r="B6053" t="s">
        <v>5279</v>
      </c>
      <c r="C6053">
        <f t="shared" si="195"/>
        <v>2010</v>
      </c>
      <c r="D6053" t="str">
        <f t="shared" si="196"/>
        <v>4182010</v>
      </c>
      <c r="E6053" t="e">
        <f>+VLOOKUP(D6053,[2]WeightCountryEstimate!$C$2:$D$116,2,FALSE)</f>
        <v>#N/A</v>
      </c>
      <c r="F6053" t="e">
        <f>+VLOOKUP(D6053,'[3]Suff living area by country'!$J$2:$K$423,2,FALSE)</f>
        <v>#N/A</v>
      </c>
      <c r="G6053" t="e">
        <f>+VLOOKUP(D6053,'[1]Freight vol by country &amp; year'!$C$2:$D$886,2,FALSE)</f>
        <v>#N/A</v>
      </c>
      <c r="H6053" t="e">
        <f>+VLOOKUP(D6053,[4]Goal11!$I$2:$J$560,2,FALSE)</f>
        <v>#N/A</v>
      </c>
      <c r="I6053" t="str">
        <f>+VLOOKUP(D6053,[5]Goal17!$I$2:$J$4522,2,FALSE)</f>
        <v>7.00</v>
      </c>
      <c r="J6053" t="str">
        <f>+VLOOKUP(D6053,'[6]2G coverage'!$I$2:$J$3380,2,FALSE)</f>
        <v>59.00</v>
      </c>
    </row>
    <row r="6054" spans="1:10" x14ac:dyDescent="0.25">
      <c r="A6054">
        <v>419</v>
      </c>
      <c r="B6054" t="s">
        <v>5280</v>
      </c>
      <c r="C6054">
        <f t="shared" si="195"/>
        <v>2010</v>
      </c>
      <c r="D6054" t="str">
        <f t="shared" si="196"/>
        <v>4192010</v>
      </c>
      <c r="E6054" t="e">
        <f>+VLOOKUP(D6054,[2]WeightCountryEstimate!$C$2:$D$116,2,FALSE)</f>
        <v>#N/A</v>
      </c>
      <c r="F6054" t="e">
        <f>+VLOOKUP(D6054,'[3]Suff living area by country'!$J$2:$K$423,2,FALSE)</f>
        <v>#N/A</v>
      </c>
      <c r="G6054" t="e">
        <f>+VLOOKUP(D6054,'[1]Freight vol by country &amp; year'!$C$2:$D$886,2,FALSE)</f>
        <v>#N/A</v>
      </c>
      <c r="H6054" t="e">
        <f>+VLOOKUP(D6054,[4]Goal11!$I$2:$J$560,2,FALSE)</f>
        <v>#N/A</v>
      </c>
      <c r="I6054" t="str">
        <f>+VLOOKUP(D6054,[5]Goal17!$I$2:$J$4522,2,FALSE)</f>
        <v>34.70</v>
      </c>
      <c r="J6054" t="str">
        <f>+VLOOKUP(D6054,'[6]2G coverage'!$I$2:$J$3380,2,FALSE)</f>
        <v>95.04</v>
      </c>
    </row>
    <row r="6055" spans="1:10" x14ac:dyDescent="0.25">
      <c r="A6055">
        <v>422</v>
      </c>
      <c r="B6055" t="s">
        <v>5281</v>
      </c>
      <c r="C6055">
        <f t="shared" si="195"/>
        <v>2010</v>
      </c>
      <c r="D6055" t="str">
        <f t="shared" si="196"/>
        <v>4222010</v>
      </c>
      <c r="E6055" t="e">
        <f>+VLOOKUP(D6055,[2]WeightCountryEstimate!$C$2:$D$116,2,FALSE)</f>
        <v>#N/A</v>
      </c>
      <c r="F6055" t="e">
        <f>+VLOOKUP(D6055,'[3]Suff living area by country'!$J$2:$K$423,2,FALSE)</f>
        <v>#N/A</v>
      </c>
      <c r="G6055" t="e">
        <f>+VLOOKUP(D6055,'[1]Freight vol by country &amp; year'!$C$2:$D$886,2,FALSE)</f>
        <v>#N/A</v>
      </c>
      <c r="H6055" t="e">
        <f>+VLOOKUP(D6055,[4]Goal11!$I$2:$J$560,2,FALSE)</f>
        <v>#N/A</v>
      </c>
      <c r="I6055" t="str">
        <f>+VLOOKUP(D6055,[5]Goal17!$I$2:$J$4522,2,FALSE)</f>
        <v>43.68</v>
      </c>
      <c r="J6055" t="str">
        <f>+VLOOKUP(D6055,'[6]2G coverage'!$I$2:$J$3380,2,FALSE)</f>
        <v>99.11</v>
      </c>
    </row>
    <row r="6056" spans="1:10" x14ac:dyDescent="0.25">
      <c r="A6056">
        <v>426</v>
      </c>
      <c r="B6056" t="s">
        <v>5282</v>
      </c>
      <c r="C6056">
        <f t="shared" si="195"/>
        <v>2010</v>
      </c>
      <c r="D6056" t="str">
        <f t="shared" si="196"/>
        <v>4262010</v>
      </c>
      <c r="E6056" t="e">
        <f>+VLOOKUP(D6056,[2]WeightCountryEstimate!$C$2:$D$116,2,FALSE)</f>
        <v>#N/A</v>
      </c>
      <c r="F6056" t="e">
        <f>+VLOOKUP(D6056,'[3]Suff living area by country'!$J$2:$K$423,2,FALSE)</f>
        <v>#N/A</v>
      </c>
      <c r="G6056" t="e">
        <f>+VLOOKUP(D6056,'[1]Freight vol by country &amp; year'!$C$2:$D$886,2,FALSE)</f>
        <v>#N/A</v>
      </c>
      <c r="H6056" t="str">
        <f>+VLOOKUP(D6056,[4]Goal11!$I$2:$J$560,2,FALSE)</f>
        <v>53.7</v>
      </c>
      <c r="I6056" t="str">
        <f>+VLOOKUP(D6056,[5]Goal17!$I$2:$J$4522,2,FALSE)</f>
        <v>3.86</v>
      </c>
      <c r="J6056" t="e">
        <f>+VLOOKUP(D6056,'[6]2G coverage'!$I$2:$J$3380,2,FALSE)</f>
        <v>#N/A</v>
      </c>
    </row>
    <row r="6057" spans="1:10" x14ac:dyDescent="0.25">
      <c r="A6057">
        <v>428</v>
      </c>
      <c r="B6057" t="s">
        <v>5283</v>
      </c>
      <c r="C6057">
        <f t="shared" si="195"/>
        <v>2010</v>
      </c>
      <c r="D6057" t="str">
        <f t="shared" si="196"/>
        <v>4282010</v>
      </c>
      <c r="E6057" t="e">
        <f>+VLOOKUP(D6057,[2]WeightCountryEstimate!$C$2:$D$116,2,FALSE)</f>
        <v>#N/A</v>
      </c>
      <c r="F6057" t="e">
        <f>+VLOOKUP(D6057,'[3]Suff living area by country'!$J$2:$K$423,2,FALSE)</f>
        <v>#N/A</v>
      </c>
      <c r="G6057" t="e">
        <f>+VLOOKUP(D6057,'[1]Freight vol by country &amp; year'!$C$2:$D$886,2,FALSE)</f>
        <v>#N/A</v>
      </c>
      <c r="H6057" t="e">
        <f>+VLOOKUP(D6057,[4]Goal11!$I$2:$J$560,2,FALSE)</f>
        <v>#N/A</v>
      </c>
      <c r="I6057" t="str">
        <f>+VLOOKUP(D6057,[5]Goal17!$I$2:$J$4522,2,FALSE)</f>
        <v>68.42</v>
      </c>
      <c r="J6057" t="str">
        <f>+VLOOKUP(D6057,'[6]2G coverage'!$I$2:$J$3380,2,FALSE)</f>
        <v>98.80</v>
      </c>
    </row>
    <row r="6058" spans="1:10" x14ac:dyDescent="0.25">
      <c r="A6058">
        <v>430</v>
      </c>
      <c r="B6058" t="s">
        <v>5284</v>
      </c>
      <c r="C6058">
        <f t="shared" ref="C6058:C6121" si="197">+C5763+1</f>
        <v>2010</v>
      </c>
      <c r="D6058" t="str">
        <f t="shared" si="196"/>
        <v>4302010</v>
      </c>
      <c r="E6058" t="e">
        <f>+VLOOKUP(D6058,[2]WeightCountryEstimate!$C$2:$D$116,2,FALSE)</f>
        <v>#N/A</v>
      </c>
      <c r="F6058" t="e">
        <f>+VLOOKUP(D6058,'[3]Suff living area by country'!$J$2:$K$423,2,FALSE)</f>
        <v>#N/A</v>
      </c>
      <c r="G6058" t="e">
        <f>+VLOOKUP(D6058,'[1]Freight vol by country &amp; year'!$C$2:$D$886,2,FALSE)</f>
        <v>#N/A</v>
      </c>
      <c r="H6058" t="str">
        <f>+VLOOKUP(D6058,[4]Goal11!$I$2:$J$560,2,FALSE)</f>
        <v>68.3</v>
      </c>
      <c r="I6058" t="str">
        <f>+VLOOKUP(D6058,[5]Goal17!$I$2:$J$4522,2,FALSE)</f>
        <v>2.30</v>
      </c>
      <c r="J6058" t="e">
        <f>+VLOOKUP(D6058,'[6]2G coverage'!$I$2:$J$3380,2,FALSE)</f>
        <v>#N/A</v>
      </c>
    </row>
    <row r="6059" spans="1:10" x14ac:dyDescent="0.25">
      <c r="A6059">
        <v>432</v>
      </c>
      <c r="B6059" t="s">
        <v>5285</v>
      </c>
      <c r="C6059">
        <f t="shared" si="197"/>
        <v>2010</v>
      </c>
      <c r="D6059" t="str">
        <f t="shared" si="196"/>
        <v>4322010</v>
      </c>
      <c r="E6059" t="e">
        <f>+VLOOKUP(D6059,[2]WeightCountryEstimate!$C$2:$D$116,2,FALSE)</f>
        <v>#N/A</v>
      </c>
      <c r="F6059" t="e">
        <f>+VLOOKUP(D6059,'[3]Suff living area by country'!$J$2:$K$423,2,FALSE)</f>
        <v>#N/A</v>
      </c>
      <c r="G6059" t="e">
        <f>+VLOOKUP(D6059,'[1]Freight vol by country &amp; year'!$C$2:$D$886,2,FALSE)</f>
        <v>#N/A</v>
      </c>
      <c r="H6059" t="e">
        <f>+VLOOKUP(D6059,[4]Goal11!$I$2:$J$560,2,FALSE)</f>
        <v>#N/A</v>
      </c>
      <c r="I6059" t="str">
        <f>+VLOOKUP(D6059,[5]Goal17!$I$2:$J$4522,2,FALSE)</f>
        <v>10.10</v>
      </c>
      <c r="J6059" t="str">
        <f>+VLOOKUP(D6059,'[6]2G coverage'!$I$2:$J$3380,2,FALSE)</f>
        <v>60.30</v>
      </c>
    </row>
    <row r="6060" spans="1:10" x14ac:dyDescent="0.25">
      <c r="A6060">
        <v>434</v>
      </c>
      <c r="B6060" t="s">
        <v>5286</v>
      </c>
      <c r="C6060">
        <f t="shared" si="197"/>
        <v>2010</v>
      </c>
      <c r="D6060" t="str">
        <f t="shared" si="196"/>
        <v>4342010</v>
      </c>
      <c r="E6060" t="e">
        <f>+VLOOKUP(D6060,[2]WeightCountryEstimate!$C$2:$D$116,2,FALSE)</f>
        <v>#N/A</v>
      </c>
      <c r="F6060" t="e">
        <f>+VLOOKUP(D6060,'[3]Suff living area by country'!$J$2:$K$423,2,FALSE)</f>
        <v>#N/A</v>
      </c>
      <c r="G6060" t="e">
        <f>+VLOOKUP(D6060,'[1]Freight vol by country &amp; year'!$C$2:$D$886,2,FALSE)</f>
        <v>#N/A</v>
      </c>
      <c r="H6060" t="e">
        <f>+VLOOKUP(D6060,[4]Goal11!$I$2:$J$560,2,FALSE)</f>
        <v>#N/A</v>
      </c>
      <c r="I6060" t="str">
        <f>+VLOOKUP(D6060,[5]Goal17!$I$2:$J$4522,2,FALSE)</f>
        <v>14.00</v>
      </c>
      <c r="J6060" t="e">
        <f>+VLOOKUP(D6060,'[6]2G coverage'!$I$2:$J$3380,2,FALSE)</f>
        <v>#N/A</v>
      </c>
    </row>
    <row r="6061" spans="1:10" x14ac:dyDescent="0.25">
      <c r="A6061">
        <v>438</v>
      </c>
      <c r="B6061" t="s">
        <v>5287</v>
      </c>
      <c r="C6061">
        <f t="shared" si="197"/>
        <v>2010</v>
      </c>
      <c r="D6061" t="str">
        <f t="shared" si="196"/>
        <v>4382010</v>
      </c>
      <c r="E6061" t="e">
        <f>+VLOOKUP(D6061,[2]WeightCountryEstimate!$C$2:$D$116,2,FALSE)</f>
        <v>#N/A</v>
      </c>
      <c r="F6061" t="e">
        <f>+VLOOKUP(D6061,'[3]Suff living area by country'!$J$2:$K$423,2,FALSE)</f>
        <v>#N/A</v>
      </c>
      <c r="G6061" t="e">
        <f>+VLOOKUP(D6061,'[1]Freight vol by country &amp; year'!$C$2:$D$886,2,FALSE)</f>
        <v>#N/A</v>
      </c>
      <c r="H6061" t="e">
        <f>+VLOOKUP(D6061,[4]Goal11!$I$2:$J$560,2,FALSE)</f>
        <v>#N/A</v>
      </c>
      <c r="I6061" t="str">
        <f>+VLOOKUP(D6061,[5]Goal17!$I$2:$J$4522,2,FALSE)</f>
        <v>80.00</v>
      </c>
      <c r="J6061" t="e">
        <f>+VLOOKUP(D6061,'[6]2G coverage'!$I$2:$J$3380,2,FALSE)</f>
        <v>#N/A</v>
      </c>
    </row>
    <row r="6062" spans="1:10" x14ac:dyDescent="0.25">
      <c r="A6062">
        <v>440</v>
      </c>
      <c r="B6062" t="s">
        <v>5288</v>
      </c>
      <c r="C6062">
        <f t="shared" si="197"/>
        <v>2010</v>
      </c>
      <c r="D6062" t="str">
        <f t="shared" si="196"/>
        <v>4402010</v>
      </c>
      <c r="E6062" t="e">
        <f>+VLOOKUP(D6062,[2]WeightCountryEstimate!$C$2:$D$116,2,FALSE)</f>
        <v>#N/A</v>
      </c>
      <c r="F6062" t="e">
        <f>+VLOOKUP(D6062,'[3]Suff living area by country'!$J$2:$K$423,2,FALSE)</f>
        <v>#N/A</v>
      </c>
      <c r="G6062" t="e">
        <f>+VLOOKUP(D6062,'[1]Freight vol by country &amp; year'!$C$2:$D$886,2,FALSE)</f>
        <v>#N/A</v>
      </c>
      <c r="H6062" t="e">
        <f>+VLOOKUP(D6062,[4]Goal11!$I$2:$J$560,2,FALSE)</f>
        <v>#N/A</v>
      </c>
      <c r="I6062" t="str">
        <f>+VLOOKUP(D6062,[5]Goal17!$I$2:$J$4522,2,FALSE)</f>
        <v>62.12</v>
      </c>
      <c r="J6062" t="str">
        <f>+VLOOKUP(D6062,'[6]2G coverage'!$I$2:$J$3380,2,FALSE)</f>
        <v>98.00</v>
      </c>
    </row>
    <row r="6063" spans="1:10" x14ac:dyDescent="0.25">
      <c r="A6063">
        <v>442</v>
      </c>
      <c r="B6063" t="s">
        <v>5289</v>
      </c>
      <c r="C6063">
        <f t="shared" si="197"/>
        <v>2010</v>
      </c>
      <c r="D6063" t="str">
        <f t="shared" si="196"/>
        <v>4422010</v>
      </c>
      <c r="E6063" t="e">
        <f>+VLOOKUP(D6063,[2]WeightCountryEstimate!$C$2:$D$116,2,FALSE)</f>
        <v>#N/A</v>
      </c>
      <c r="F6063" t="e">
        <f>+VLOOKUP(D6063,'[3]Suff living area by country'!$J$2:$K$423,2,FALSE)</f>
        <v>#N/A</v>
      </c>
      <c r="G6063" t="e">
        <f>+VLOOKUP(D6063,'[1]Freight vol by country &amp; year'!$C$2:$D$886,2,FALSE)</f>
        <v>#N/A</v>
      </c>
      <c r="H6063" t="e">
        <f>+VLOOKUP(D6063,[4]Goal11!$I$2:$J$560,2,FALSE)</f>
        <v>#N/A</v>
      </c>
      <c r="I6063" t="str">
        <f>+VLOOKUP(D6063,[5]Goal17!$I$2:$J$4522,2,FALSE)</f>
        <v>90.62</v>
      </c>
      <c r="J6063" t="str">
        <f>+VLOOKUP(D6063,'[6]2G coverage'!$I$2:$J$3380,2,FALSE)</f>
        <v>99.90</v>
      </c>
    </row>
    <row r="6064" spans="1:10" x14ac:dyDescent="0.25">
      <c r="A6064">
        <v>446</v>
      </c>
      <c r="B6064" t="s">
        <v>5290</v>
      </c>
      <c r="C6064">
        <f t="shared" si="197"/>
        <v>2010</v>
      </c>
      <c r="D6064" t="str">
        <f t="shared" si="196"/>
        <v>4462010</v>
      </c>
      <c r="E6064" t="e">
        <f>+VLOOKUP(D6064,[2]WeightCountryEstimate!$C$2:$D$116,2,FALSE)</f>
        <v>#N/A</v>
      </c>
      <c r="F6064" t="e">
        <f>+VLOOKUP(D6064,'[3]Suff living area by country'!$J$2:$K$423,2,FALSE)</f>
        <v>#N/A</v>
      </c>
      <c r="G6064" t="e">
        <f>+VLOOKUP(D6064,'[1]Freight vol by country &amp; year'!$C$2:$D$886,2,FALSE)</f>
        <v>#N/A</v>
      </c>
      <c r="H6064" t="e">
        <f>+VLOOKUP(D6064,[4]Goal11!$I$2:$J$560,2,FALSE)</f>
        <v>#N/A</v>
      </c>
      <c r="I6064" t="str">
        <f>+VLOOKUP(D6064,[5]Goal17!$I$2:$J$4522,2,FALSE)</f>
        <v>55.20</v>
      </c>
      <c r="J6064" t="str">
        <f>+VLOOKUP(D6064,'[6]2G coverage'!$I$2:$J$3380,2,FALSE)</f>
        <v>99.90</v>
      </c>
    </row>
    <row r="6065" spans="1:10" x14ac:dyDescent="0.25">
      <c r="A6065">
        <v>450</v>
      </c>
      <c r="B6065" t="s">
        <v>5291</v>
      </c>
      <c r="C6065">
        <f t="shared" si="197"/>
        <v>2010</v>
      </c>
      <c r="D6065" t="str">
        <f t="shared" si="196"/>
        <v>4502010</v>
      </c>
      <c r="E6065" t="e">
        <f>+VLOOKUP(D6065,[2]WeightCountryEstimate!$C$2:$D$116,2,FALSE)</f>
        <v>#N/A</v>
      </c>
      <c r="F6065" t="e">
        <f>+VLOOKUP(D6065,'[3]Suff living area by country'!$J$2:$K$423,2,FALSE)</f>
        <v>#N/A</v>
      </c>
      <c r="G6065" t="e">
        <f>+VLOOKUP(D6065,'[1]Freight vol by country &amp; year'!$C$2:$D$886,2,FALSE)</f>
        <v>#N/A</v>
      </c>
      <c r="H6065" t="str">
        <f>+VLOOKUP(D6065,[4]Goal11!$I$2:$J$560,2,FALSE)</f>
        <v>76.2</v>
      </c>
      <c r="I6065" t="str">
        <f>+VLOOKUP(D6065,[5]Goal17!$I$2:$J$4522,2,FALSE)</f>
        <v>1.70</v>
      </c>
      <c r="J6065" t="e">
        <f>+VLOOKUP(D6065,'[6]2G coverage'!$I$2:$J$3380,2,FALSE)</f>
        <v>#N/A</v>
      </c>
    </row>
    <row r="6066" spans="1:10" x14ac:dyDescent="0.25">
      <c r="A6066">
        <v>454</v>
      </c>
      <c r="B6066" t="s">
        <v>5292</v>
      </c>
      <c r="C6066">
        <f t="shared" si="197"/>
        <v>2010</v>
      </c>
      <c r="D6066" t="str">
        <f t="shared" si="196"/>
        <v>4542010</v>
      </c>
      <c r="E6066" t="e">
        <f>+VLOOKUP(D6066,[2]WeightCountryEstimate!$C$2:$D$116,2,FALSE)</f>
        <v>#N/A</v>
      </c>
      <c r="F6066">
        <f>+VLOOKUP(D6066,'[3]Suff living area by country'!$J$2:$K$423,2,FALSE)</f>
        <v>78</v>
      </c>
      <c r="G6066" t="e">
        <f>+VLOOKUP(D6066,'[1]Freight vol by country &amp; year'!$C$2:$D$886,2,FALSE)</f>
        <v>#N/A</v>
      </c>
      <c r="H6066" t="str">
        <f>+VLOOKUP(D6066,[4]Goal11!$I$2:$J$560,2,FALSE)</f>
        <v>68.9</v>
      </c>
      <c r="I6066" t="str">
        <f>+VLOOKUP(D6066,[5]Goal17!$I$2:$J$4522,2,FALSE)</f>
        <v>2.26</v>
      </c>
      <c r="J6066" t="str">
        <f>+VLOOKUP(D6066,'[6]2G coverage'!$I$2:$J$3380,2,FALSE)</f>
        <v>85.00</v>
      </c>
    </row>
    <row r="6067" spans="1:10" x14ac:dyDescent="0.25">
      <c r="A6067">
        <v>458</v>
      </c>
      <c r="B6067" t="s">
        <v>5293</v>
      </c>
      <c r="C6067">
        <f t="shared" si="197"/>
        <v>2010</v>
      </c>
      <c r="D6067" t="str">
        <f t="shared" si="196"/>
        <v>4582010</v>
      </c>
      <c r="E6067" t="e">
        <f>+VLOOKUP(D6067,[2]WeightCountryEstimate!$C$2:$D$116,2,FALSE)</f>
        <v>#N/A</v>
      </c>
      <c r="F6067" t="e">
        <f>+VLOOKUP(D6067,'[3]Suff living area by country'!$J$2:$K$423,2,FALSE)</f>
        <v>#N/A</v>
      </c>
      <c r="G6067" t="e">
        <f>+VLOOKUP(D6067,'[1]Freight vol by country &amp; year'!$C$2:$D$886,2,FALSE)</f>
        <v>#N/A</v>
      </c>
      <c r="H6067" t="e">
        <f>+VLOOKUP(D6067,[4]Goal11!$I$2:$J$560,2,FALSE)</f>
        <v>#N/A</v>
      </c>
      <c r="I6067" t="str">
        <f>+VLOOKUP(D6067,[5]Goal17!$I$2:$J$4522,2,FALSE)</f>
        <v>56.30</v>
      </c>
      <c r="J6067" t="str">
        <f>+VLOOKUP(D6067,'[6]2G coverage'!$I$2:$J$3380,2,FALSE)</f>
        <v>95.00</v>
      </c>
    </row>
    <row r="6068" spans="1:10" x14ac:dyDescent="0.25">
      <c r="A6068">
        <v>462</v>
      </c>
      <c r="B6068" t="s">
        <v>5294</v>
      </c>
      <c r="C6068">
        <f t="shared" si="197"/>
        <v>2010</v>
      </c>
      <c r="D6068" t="str">
        <f t="shared" si="196"/>
        <v>4622010</v>
      </c>
      <c r="E6068" t="e">
        <f>+VLOOKUP(D6068,[2]WeightCountryEstimate!$C$2:$D$116,2,FALSE)</f>
        <v>#N/A</v>
      </c>
      <c r="F6068" t="e">
        <f>+VLOOKUP(D6068,'[3]Suff living area by country'!$J$2:$K$423,2,FALSE)</f>
        <v>#N/A</v>
      </c>
      <c r="G6068" t="e">
        <f>+VLOOKUP(D6068,'[1]Freight vol by country &amp; year'!$C$2:$D$886,2,FALSE)</f>
        <v>#N/A</v>
      </c>
      <c r="H6068" t="e">
        <f>+VLOOKUP(D6068,[4]Goal11!$I$2:$J$560,2,FALSE)</f>
        <v>#N/A</v>
      </c>
      <c r="I6068" t="str">
        <f>+VLOOKUP(D6068,[5]Goal17!$I$2:$J$4522,2,FALSE)</f>
        <v>26.53</v>
      </c>
      <c r="J6068" t="str">
        <f>+VLOOKUP(D6068,'[6]2G coverage'!$I$2:$J$3380,2,FALSE)</f>
        <v>100.00</v>
      </c>
    </row>
    <row r="6069" spans="1:10" x14ac:dyDescent="0.25">
      <c r="A6069">
        <v>466</v>
      </c>
      <c r="B6069" t="s">
        <v>5295</v>
      </c>
      <c r="C6069">
        <f t="shared" si="197"/>
        <v>2010</v>
      </c>
      <c r="D6069" t="str">
        <f t="shared" si="196"/>
        <v>4662010</v>
      </c>
      <c r="E6069" t="e">
        <f>+VLOOKUP(D6069,[2]WeightCountryEstimate!$C$2:$D$116,2,FALSE)</f>
        <v>#N/A</v>
      </c>
      <c r="F6069">
        <f>+VLOOKUP(D6069,'[3]Suff living area by country'!$J$2:$K$423,2,FALSE)</f>
        <v>62.3</v>
      </c>
      <c r="G6069" t="e">
        <f>+VLOOKUP(D6069,'[1]Freight vol by country &amp; year'!$C$2:$D$886,2,FALSE)</f>
        <v>#N/A</v>
      </c>
      <c r="H6069" t="str">
        <f>+VLOOKUP(D6069,[4]Goal11!$I$2:$J$560,2,FALSE)</f>
        <v>65.9</v>
      </c>
      <c r="I6069" t="str">
        <f>+VLOOKUP(D6069,[5]Goal17!$I$2:$J$4522,2,FALSE)</f>
        <v>2.00</v>
      </c>
      <c r="J6069" t="e">
        <f>+VLOOKUP(D6069,'[6]2G coverage'!$I$2:$J$3380,2,FALSE)</f>
        <v>#N/A</v>
      </c>
    </row>
    <row r="6070" spans="1:10" x14ac:dyDescent="0.25">
      <c r="A6070">
        <v>470</v>
      </c>
      <c r="B6070" t="s">
        <v>5296</v>
      </c>
      <c r="C6070">
        <f t="shared" si="197"/>
        <v>2010</v>
      </c>
      <c r="D6070" t="str">
        <f t="shared" si="196"/>
        <v>4702010</v>
      </c>
      <c r="E6070" t="e">
        <f>+VLOOKUP(D6070,[2]WeightCountryEstimate!$C$2:$D$116,2,FALSE)</f>
        <v>#N/A</v>
      </c>
      <c r="F6070" t="e">
        <f>+VLOOKUP(D6070,'[3]Suff living area by country'!$J$2:$K$423,2,FALSE)</f>
        <v>#N/A</v>
      </c>
      <c r="G6070" t="e">
        <f>+VLOOKUP(D6070,'[1]Freight vol by country &amp; year'!$C$2:$D$886,2,FALSE)</f>
        <v>#N/A</v>
      </c>
      <c r="H6070" t="e">
        <f>+VLOOKUP(D6070,[4]Goal11!$I$2:$J$560,2,FALSE)</f>
        <v>#N/A</v>
      </c>
      <c r="I6070" t="str">
        <f>+VLOOKUP(D6070,[5]Goal17!$I$2:$J$4522,2,FALSE)</f>
        <v>63.00</v>
      </c>
      <c r="J6070" t="str">
        <f>+VLOOKUP(D6070,'[6]2G coverage'!$I$2:$J$3380,2,FALSE)</f>
        <v>100.00</v>
      </c>
    </row>
    <row r="6071" spans="1:10" x14ac:dyDescent="0.25">
      <c r="A6071">
        <v>474</v>
      </c>
      <c r="B6071" t="s">
        <v>5297</v>
      </c>
      <c r="C6071">
        <f t="shared" si="197"/>
        <v>2010</v>
      </c>
      <c r="D6071" t="str">
        <f t="shared" si="196"/>
        <v>4742010</v>
      </c>
      <c r="E6071" t="e">
        <f>+VLOOKUP(D6071,[2]WeightCountryEstimate!$C$2:$D$116,2,FALSE)</f>
        <v>#N/A</v>
      </c>
      <c r="F6071" t="e">
        <f>+VLOOKUP(D6071,'[3]Suff living area by country'!$J$2:$K$423,2,FALSE)</f>
        <v>#N/A</v>
      </c>
      <c r="G6071" t="e">
        <f>+VLOOKUP(D6071,'[1]Freight vol by country &amp; year'!$C$2:$D$886,2,FALSE)</f>
        <v>#N/A</v>
      </c>
      <c r="H6071" t="e">
        <f>+VLOOKUP(D6071,[4]Goal11!$I$2:$J$560,2,FALSE)</f>
        <v>#N/A</v>
      </c>
      <c r="I6071" t="e">
        <f>+VLOOKUP(D6071,[5]Goal17!$I$2:$J$4522,2,FALSE)</f>
        <v>#N/A</v>
      </c>
      <c r="J6071" t="e">
        <f>+VLOOKUP(D6071,'[6]2G coverage'!$I$2:$J$3380,2,FALSE)</f>
        <v>#N/A</v>
      </c>
    </row>
    <row r="6072" spans="1:10" x14ac:dyDescent="0.25">
      <c r="A6072">
        <v>478</v>
      </c>
      <c r="B6072" t="s">
        <v>5298</v>
      </c>
      <c r="C6072">
        <f t="shared" si="197"/>
        <v>2010</v>
      </c>
      <c r="D6072" t="str">
        <f t="shared" si="196"/>
        <v>4782010</v>
      </c>
      <c r="E6072" t="e">
        <f>+VLOOKUP(D6072,[2]WeightCountryEstimate!$C$2:$D$116,2,FALSE)</f>
        <v>#N/A</v>
      </c>
      <c r="F6072" t="e">
        <f>+VLOOKUP(D6072,'[3]Suff living area by country'!$J$2:$K$423,2,FALSE)</f>
        <v>#N/A</v>
      </c>
      <c r="G6072" t="e">
        <f>+VLOOKUP(D6072,'[1]Freight vol by country &amp; year'!$C$2:$D$886,2,FALSE)</f>
        <v>#N/A</v>
      </c>
      <c r="H6072" t="e">
        <f>+VLOOKUP(D6072,[4]Goal11!$I$2:$J$560,2,FALSE)</f>
        <v>#N/A</v>
      </c>
      <c r="I6072" t="str">
        <f>+VLOOKUP(D6072,[5]Goal17!$I$2:$J$4522,2,FALSE)</f>
        <v>4.00</v>
      </c>
      <c r="J6072" t="e">
        <f>+VLOOKUP(D6072,'[6]2G coverage'!$I$2:$J$3380,2,FALSE)</f>
        <v>#N/A</v>
      </c>
    </row>
    <row r="6073" spans="1:10" x14ac:dyDescent="0.25">
      <c r="A6073">
        <v>480</v>
      </c>
      <c r="B6073" t="s">
        <v>5299</v>
      </c>
      <c r="C6073">
        <f t="shared" si="197"/>
        <v>2010</v>
      </c>
      <c r="D6073" t="str">
        <f t="shared" si="196"/>
        <v>4802010</v>
      </c>
      <c r="E6073" t="e">
        <f>+VLOOKUP(D6073,[2]WeightCountryEstimate!$C$2:$D$116,2,FALSE)</f>
        <v>#N/A</v>
      </c>
      <c r="F6073" t="e">
        <f>+VLOOKUP(D6073,'[3]Suff living area by country'!$J$2:$K$423,2,FALSE)</f>
        <v>#N/A</v>
      </c>
      <c r="G6073" t="e">
        <f>+VLOOKUP(D6073,'[1]Freight vol by country &amp; year'!$C$2:$D$886,2,FALSE)</f>
        <v>#N/A</v>
      </c>
      <c r="H6073" t="e">
        <f>+VLOOKUP(D6073,[4]Goal11!$I$2:$J$560,2,FALSE)</f>
        <v>#N/A</v>
      </c>
      <c r="I6073" t="str">
        <f>+VLOOKUP(D6073,[5]Goal17!$I$2:$J$4522,2,FALSE)</f>
        <v>28.33</v>
      </c>
      <c r="J6073" t="str">
        <f>+VLOOKUP(D6073,'[6]2G coverage'!$I$2:$J$3380,2,FALSE)</f>
        <v>99.00</v>
      </c>
    </row>
    <row r="6074" spans="1:10" x14ac:dyDescent="0.25">
      <c r="A6074">
        <v>484</v>
      </c>
      <c r="B6074" t="s">
        <v>5300</v>
      </c>
      <c r="C6074">
        <f t="shared" si="197"/>
        <v>2010</v>
      </c>
      <c r="D6074" t="str">
        <f t="shared" si="196"/>
        <v>4842010</v>
      </c>
      <c r="E6074" t="e">
        <f>+VLOOKUP(D6074,[2]WeightCountryEstimate!$C$2:$D$116,2,FALSE)</f>
        <v>#N/A</v>
      </c>
      <c r="F6074" t="e">
        <f>+VLOOKUP(D6074,'[3]Suff living area by country'!$J$2:$K$423,2,FALSE)</f>
        <v>#N/A</v>
      </c>
      <c r="G6074" t="e">
        <f>+VLOOKUP(D6074,'[1]Freight vol by country &amp; year'!$C$2:$D$886,2,FALSE)</f>
        <v>#N/A</v>
      </c>
      <c r="H6074" t="e">
        <f>+VLOOKUP(D6074,[4]Goal11!$I$2:$J$560,2,FALSE)</f>
        <v>#N/A</v>
      </c>
      <c r="I6074" t="str">
        <f>+VLOOKUP(D6074,[5]Goal17!$I$2:$J$4522,2,FALSE)</f>
        <v>31.05</v>
      </c>
      <c r="J6074" t="str">
        <f>+VLOOKUP(D6074,'[6]2G coverage'!$I$2:$J$3380,2,FALSE)</f>
        <v>99.90</v>
      </c>
    </row>
    <row r="6075" spans="1:10" x14ac:dyDescent="0.25">
      <c r="A6075">
        <v>485</v>
      </c>
      <c r="B6075" t="s">
        <v>5301</v>
      </c>
      <c r="C6075">
        <f t="shared" si="197"/>
        <v>2010</v>
      </c>
      <c r="D6075" t="str">
        <f t="shared" si="196"/>
        <v>4852010</v>
      </c>
      <c r="E6075" t="e">
        <f>+VLOOKUP(D6075,[2]WeightCountryEstimate!$C$2:$D$116,2,FALSE)</f>
        <v>#N/A</v>
      </c>
      <c r="F6075" t="e">
        <f>+VLOOKUP(D6075,'[3]Suff living area by country'!$J$2:$K$423,2,FALSE)</f>
        <v>#N/A</v>
      </c>
      <c r="G6075" t="e">
        <f>+VLOOKUP(D6075,'[1]Freight vol by country &amp; year'!$C$2:$D$886,2,FALSE)</f>
        <v>#N/A</v>
      </c>
      <c r="H6075" t="e">
        <f>+VLOOKUP(D6075,[4]Goal11!$I$2:$J$560,2,FALSE)</f>
        <v>#N/A</v>
      </c>
      <c r="I6075" t="e">
        <f>+VLOOKUP(D6075,[5]Goal17!$I$2:$J$4522,2,FALSE)</f>
        <v>#N/A</v>
      </c>
      <c r="J6075" t="e">
        <f>+VLOOKUP(D6075,'[6]2G coverage'!$I$2:$J$3380,2,FALSE)</f>
        <v>#N/A</v>
      </c>
    </row>
    <row r="6076" spans="1:10" x14ac:dyDescent="0.25">
      <c r="A6076">
        <v>492</v>
      </c>
      <c r="B6076" t="s">
        <v>5302</v>
      </c>
      <c r="C6076">
        <f t="shared" si="197"/>
        <v>2010</v>
      </c>
      <c r="D6076" t="str">
        <f t="shared" si="196"/>
        <v>4922010</v>
      </c>
      <c r="E6076" t="e">
        <f>+VLOOKUP(D6076,[2]WeightCountryEstimate!$C$2:$D$116,2,FALSE)</f>
        <v>#N/A</v>
      </c>
      <c r="F6076" t="e">
        <f>+VLOOKUP(D6076,'[3]Suff living area by country'!$J$2:$K$423,2,FALSE)</f>
        <v>#N/A</v>
      </c>
      <c r="G6076" t="e">
        <f>+VLOOKUP(D6076,'[1]Freight vol by country &amp; year'!$C$2:$D$886,2,FALSE)</f>
        <v>#N/A</v>
      </c>
      <c r="H6076" t="e">
        <f>+VLOOKUP(D6076,[4]Goal11!$I$2:$J$560,2,FALSE)</f>
        <v>#N/A</v>
      </c>
      <c r="I6076" t="str">
        <f>+VLOOKUP(D6076,[5]Goal17!$I$2:$J$4522,2,FALSE)</f>
        <v>75.00</v>
      </c>
      <c r="J6076" t="str">
        <f>+VLOOKUP(D6076,'[6]2G coverage'!$I$2:$J$3380,2,FALSE)</f>
        <v>100.00</v>
      </c>
    </row>
    <row r="6077" spans="1:10" x14ac:dyDescent="0.25">
      <c r="A6077">
        <v>496</v>
      </c>
      <c r="B6077" t="s">
        <v>5303</v>
      </c>
      <c r="C6077">
        <f t="shared" si="197"/>
        <v>2010</v>
      </c>
      <c r="D6077" t="str">
        <f t="shared" si="196"/>
        <v>4962010</v>
      </c>
      <c r="E6077" t="e">
        <f>+VLOOKUP(D6077,[2]WeightCountryEstimate!$C$2:$D$116,2,FALSE)</f>
        <v>#N/A</v>
      </c>
      <c r="F6077">
        <f>+VLOOKUP(D6077,'[3]Suff living area by country'!$J$2:$K$423,2,FALSE)</f>
        <v>74.8</v>
      </c>
      <c r="G6077" t="e">
        <f>+VLOOKUP(D6077,'[1]Freight vol by country &amp; year'!$C$2:$D$886,2,FALSE)</f>
        <v>#N/A</v>
      </c>
      <c r="H6077" t="e">
        <f>+VLOOKUP(D6077,[4]Goal11!$I$2:$J$560,2,FALSE)</f>
        <v>#N/A</v>
      </c>
      <c r="I6077" t="str">
        <f>+VLOOKUP(D6077,[5]Goal17!$I$2:$J$4522,2,FALSE)</f>
        <v>10.20</v>
      </c>
      <c r="J6077" t="str">
        <f>+VLOOKUP(D6077,'[6]2G coverage'!$I$2:$J$3380,2,FALSE)</f>
        <v>85.00</v>
      </c>
    </row>
    <row r="6078" spans="1:10" x14ac:dyDescent="0.25">
      <c r="A6078">
        <v>498</v>
      </c>
      <c r="B6078" t="s">
        <v>5304</v>
      </c>
      <c r="C6078">
        <f t="shared" si="197"/>
        <v>2010</v>
      </c>
      <c r="D6078" t="str">
        <f t="shared" si="196"/>
        <v>4982010</v>
      </c>
      <c r="E6078" t="e">
        <f>+VLOOKUP(D6078,[2]WeightCountryEstimate!$C$2:$D$116,2,FALSE)</f>
        <v>#N/A</v>
      </c>
      <c r="F6078" t="e">
        <f>+VLOOKUP(D6078,'[3]Suff living area by country'!$J$2:$K$423,2,FALSE)</f>
        <v>#N/A</v>
      </c>
      <c r="G6078" t="e">
        <f>+VLOOKUP(D6078,'[1]Freight vol by country &amp; year'!$C$2:$D$886,2,FALSE)</f>
        <v>#N/A</v>
      </c>
      <c r="H6078" t="e">
        <f>+VLOOKUP(D6078,[4]Goal11!$I$2:$J$560,2,FALSE)</f>
        <v>#N/A</v>
      </c>
      <c r="I6078" t="str">
        <f>+VLOOKUP(D6078,[5]Goal17!$I$2:$J$4522,2,FALSE)</f>
        <v>32.30</v>
      </c>
      <c r="J6078" t="e">
        <f>+VLOOKUP(D6078,'[6]2G coverage'!$I$2:$J$3380,2,FALSE)</f>
        <v>#N/A</v>
      </c>
    </row>
    <row r="6079" spans="1:10" x14ac:dyDescent="0.25">
      <c r="A6079">
        <v>499</v>
      </c>
      <c r="B6079" t="s">
        <v>5305</v>
      </c>
      <c r="C6079">
        <f t="shared" si="197"/>
        <v>2010</v>
      </c>
      <c r="D6079" t="str">
        <f t="shared" si="196"/>
        <v>4992010</v>
      </c>
      <c r="E6079" t="e">
        <f>+VLOOKUP(D6079,[2]WeightCountryEstimate!$C$2:$D$116,2,FALSE)</f>
        <v>#N/A</v>
      </c>
      <c r="F6079" t="e">
        <f>+VLOOKUP(D6079,'[3]Suff living area by country'!$J$2:$K$423,2,FALSE)</f>
        <v>#N/A</v>
      </c>
      <c r="G6079" t="e">
        <f>+VLOOKUP(D6079,'[1]Freight vol by country &amp; year'!$C$2:$D$886,2,FALSE)</f>
        <v>#N/A</v>
      </c>
      <c r="H6079" t="e">
        <f>+VLOOKUP(D6079,[4]Goal11!$I$2:$J$560,2,FALSE)</f>
        <v>#N/A</v>
      </c>
      <c r="I6079" t="str">
        <f>+VLOOKUP(D6079,[5]Goal17!$I$2:$J$4522,2,FALSE)</f>
        <v>37.50</v>
      </c>
      <c r="J6079" t="str">
        <f>+VLOOKUP(D6079,'[6]2G coverage'!$I$2:$J$3380,2,FALSE)</f>
        <v>100.00</v>
      </c>
    </row>
    <row r="6080" spans="1:10" x14ac:dyDescent="0.25">
      <c r="A6080">
        <v>500</v>
      </c>
      <c r="B6080" t="s">
        <v>5306</v>
      </c>
      <c r="C6080">
        <f t="shared" si="197"/>
        <v>2010</v>
      </c>
      <c r="D6080" t="str">
        <f t="shared" si="196"/>
        <v>5002010</v>
      </c>
      <c r="E6080" t="e">
        <f>+VLOOKUP(D6080,[2]WeightCountryEstimate!$C$2:$D$116,2,FALSE)</f>
        <v>#N/A</v>
      </c>
      <c r="F6080" t="e">
        <f>+VLOOKUP(D6080,'[3]Suff living area by country'!$J$2:$K$423,2,FALSE)</f>
        <v>#N/A</v>
      </c>
      <c r="G6080" t="e">
        <f>+VLOOKUP(D6080,'[1]Freight vol by country &amp; year'!$C$2:$D$886,2,FALSE)</f>
        <v>#N/A</v>
      </c>
      <c r="H6080" t="e">
        <f>+VLOOKUP(D6080,[4]Goal11!$I$2:$J$560,2,FALSE)</f>
        <v>#N/A</v>
      </c>
      <c r="I6080" t="str">
        <f>+VLOOKUP(D6080,[5]Goal17!$I$2:$J$4522,2,FALSE)</f>
        <v>35.00</v>
      </c>
      <c r="J6080" t="e">
        <f>+VLOOKUP(D6080,'[6]2G coverage'!$I$2:$J$3380,2,FALSE)</f>
        <v>#N/A</v>
      </c>
    </row>
    <row r="6081" spans="1:10" x14ac:dyDescent="0.25">
      <c r="A6081">
        <v>504</v>
      </c>
      <c r="B6081" t="s">
        <v>5307</v>
      </c>
      <c r="C6081">
        <f t="shared" si="197"/>
        <v>2010</v>
      </c>
      <c r="D6081" t="str">
        <f t="shared" si="196"/>
        <v>5042010</v>
      </c>
      <c r="E6081" t="e">
        <f>+VLOOKUP(D6081,[2]WeightCountryEstimate!$C$2:$D$116,2,FALSE)</f>
        <v>#N/A</v>
      </c>
      <c r="F6081" t="e">
        <f>+VLOOKUP(D6081,'[3]Suff living area by country'!$J$2:$K$423,2,FALSE)</f>
        <v>#N/A</v>
      </c>
      <c r="G6081" t="e">
        <f>+VLOOKUP(D6081,'[1]Freight vol by country &amp; year'!$C$2:$D$886,2,FALSE)</f>
        <v>#N/A</v>
      </c>
      <c r="H6081" t="str">
        <f>+VLOOKUP(D6081,[4]Goal11!$I$2:$J$560,2,FALSE)</f>
        <v>13.1</v>
      </c>
      <c r="I6081" t="str">
        <f>+VLOOKUP(D6081,[5]Goal17!$I$2:$J$4522,2,FALSE)</f>
        <v>52.00</v>
      </c>
      <c r="J6081" t="str">
        <f>+VLOOKUP(D6081,'[6]2G coverage'!$I$2:$J$3380,2,FALSE)</f>
        <v>98.40</v>
      </c>
    </row>
    <row r="6082" spans="1:10" x14ac:dyDescent="0.25">
      <c r="A6082">
        <v>508</v>
      </c>
      <c r="B6082" t="s">
        <v>5308</v>
      </c>
      <c r="C6082">
        <f t="shared" si="197"/>
        <v>2010</v>
      </c>
      <c r="D6082" t="str">
        <f t="shared" si="196"/>
        <v>5082010</v>
      </c>
      <c r="E6082" t="e">
        <f>+VLOOKUP(D6082,[2]WeightCountryEstimate!$C$2:$D$116,2,FALSE)</f>
        <v>#N/A</v>
      </c>
      <c r="F6082" t="e">
        <f>+VLOOKUP(D6082,'[3]Suff living area by country'!$J$2:$K$423,2,FALSE)</f>
        <v>#N/A</v>
      </c>
      <c r="G6082" t="e">
        <f>+VLOOKUP(D6082,'[1]Freight vol by country &amp; year'!$C$2:$D$886,2,FALSE)</f>
        <v>#N/A</v>
      </c>
      <c r="H6082" t="str">
        <f>+VLOOKUP(D6082,[4]Goal11!$I$2:$J$560,2,FALSE)</f>
        <v>80.5</v>
      </c>
      <c r="I6082" t="str">
        <f>+VLOOKUP(D6082,[5]Goal17!$I$2:$J$4522,2,FALSE)</f>
        <v>4.17</v>
      </c>
      <c r="J6082" t="e">
        <f>+VLOOKUP(D6082,'[6]2G coverage'!$I$2:$J$3380,2,FALSE)</f>
        <v>#N/A</v>
      </c>
    </row>
    <row r="6083" spans="1:10" x14ac:dyDescent="0.25">
      <c r="A6083">
        <v>512</v>
      </c>
      <c r="B6083" t="s">
        <v>5309</v>
      </c>
      <c r="C6083">
        <f t="shared" si="197"/>
        <v>2010</v>
      </c>
      <c r="D6083" t="str">
        <f t="shared" ref="D6083:D6146" si="198">+_xlfn.CONCAT(A6083,C6083)</f>
        <v>5122010</v>
      </c>
      <c r="E6083" t="e">
        <f>+VLOOKUP(D6083,[2]WeightCountryEstimate!$C$2:$D$116,2,FALSE)</f>
        <v>#N/A</v>
      </c>
      <c r="F6083" t="e">
        <f>+VLOOKUP(D6083,'[3]Suff living area by country'!$J$2:$K$423,2,FALSE)</f>
        <v>#N/A</v>
      </c>
      <c r="G6083" t="e">
        <f>+VLOOKUP(D6083,'[1]Freight vol by country &amp; year'!$C$2:$D$886,2,FALSE)</f>
        <v>#N/A</v>
      </c>
      <c r="H6083" t="e">
        <f>+VLOOKUP(D6083,[4]Goal11!$I$2:$J$560,2,FALSE)</f>
        <v>#N/A</v>
      </c>
      <c r="I6083" t="str">
        <f>+VLOOKUP(D6083,[5]Goal17!$I$2:$J$4522,2,FALSE)</f>
        <v>35.83</v>
      </c>
      <c r="J6083" t="str">
        <f>+VLOOKUP(D6083,'[6]2G coverage'!$I$2:$J$3380,2,FALSE)</f>
        <v>97.60</v>
      </c>
    </row>
    <row r="6084" spans="1:10" x14ac:dyDescent="0.25">
      <c r="A6084">
        <v>513</v>
      </c>
      <c r="B6084" t="s">
        <v>5310</v>
      </c>
      <c r="C6084">
        <f t="shared" si="197"/>
        <v>2010</v>
      </c>
      <c r="D6084" t="str">
        <f t="shared" si="198"/>
        <v>5132010</v>
      </c>
      <c r="E6084" t="e">
        <f>+VLOOKUP(D6084,[2]WeightCountryEstimate!$C$2:$D$116,2,FALSE)</f>
        <v>#N/A</v>
      </c>
      <c r="F6084" t="e">
        <f>+VLOOKUP(D6084,'[3]Suff living area by country'!$J$2:$K$423,2,FALSE)</f>
        <v>#N/A</v>
      </c>
      <c r="G6084" t="e">
        <f>+VLOOKUP(D6084,'[1]Freight vol by country &amp; year'!$C$2:$D$886,2,FALSE)</f>
        <v>#N/A</v>
      </c>
      <c r="H6084" t="e">
        <f>+VLOOKUP(D6084,[4]Goal11!$I$2:$J$560,2,FALSE)</f>
        <v>#N/A</v>
      </c>
      <c r="I6084" t="str">
        <f>+VLOOKUP(D6084,[5]Goal17!$I$2:$J$4522,2,FALSE)</f>
        <v>64.88</v>
      </c>
      <c r="J6084" t="str">
        <f>+VLOOKUP(D6084,'[6]2G coverage'!$I$2:$J$3380,2,FALSE)</f>
        <v>99.50</v>
      </c>
    </row>
    <row r="6085" spans="1:10" x14ac:dyDescent="0.25">
      <c r="A6085">
        <v>514</v>
      </c>
      <c r="B6085" t="s">
        <v>5311</v>
      </c>
      <c r="C6085">
        <f t="shared" si="197"/>
        <v>2010</v>
      </c>
      <c r="D6085" t="str">
        <f t="shared" si="198"/>
        <v>5142010</v>
      </c>
      <c r="E6085" t="e">
        <f>+VLOOKUP(D6085,[2]WeightCountryEstimate!$C$2:$D$116,2,FALSE)</f>
        <v>#N/A</v>
      </c>
      <c r="F6085" t="e">
        <f>+VLOOKUP(D6085,'[3]Suff living area by country'!$J$2:$K$423,2,FALSE)</f>
        <v>#N/A</v>
      </c>
      <c r="G6085" t="e">
        <f>+VLOOKUP(D6085,'[1]Freight vol by country &amp; year'!$C$2:$D$886,2,FALSE)</f>
        <v>#N/A</v>
      </c>
      <c r="H6085" t="e">
        <f>+VLOOKUP(D6085,[4]Goal11!$I$2:$J$560,2,FALSE)</f>
        <v>#N/A</v>
      </c>
      <c r="I6085" t="str">
        <f>+VLOOKUP(D6085,[5]Goal17!$I$2:$J$4522,2,FALSE)</f>
        <v>66.50</v>
      </c>
      <c r="J6085" t="str">
        <f>+VLOOKUP(D6085,'[6]2G coverage'!$I$2:$J$3380,2,FALSE)</f>
        <v>85.21</v>
      </c>
    </row>
    <row r="6086" spans="1:10" x14ac:dyDescent="0.25">
      <c r="A6086">
        <v>515</v>
      </c>
      <c r="B6086" t="s">
        <v>5312</v>
      </c>
      <c r="C6086">
        <f t="shared" si="197"/>
        <v>2010</v>
      </c>
      <c r="D6086" t="str">
        <f t="shared" si="198"/>
        <v>5152010</v>
      </c>
      <c r="E6086" t="e">
        <f>+VLOOKUP(D6086,[2]WeightCountryEstimate!$C$2:$D$116,2,FALSE)</f>
        <v>#N/A</v>
      </c>
      <c r="F6086" t="e">
        <f>+VLOOKUP(D6086,'[3]Suff living area by country'!$J$2:$K$423,2,FALSE)</f>
        <v>#N/A</v>
      </c>
      <c r="G6086" t="e">
        <f>+VLOOKUP(D6086,'[1]Freight vol by country &amp; year'!$C$2:$D$886,2,FALSE)</f>
        <v>#N/A</v>
      </c>
      <c r="H6086" t="e">
        <f>+VLOOKUP(D6086,[4]Goal11!$I$2:$J$560,2,FALSE)</f>
        <v>#N/A</v>
      </c>
      <c r="I6086" t="str">
        <f>+VLOOKUP(D6086,[5]Goal17!$I$2:$J$4522,2,FALSE)</f>
        <v>21.10</v>
      </c>
      <c r="J6086" t="str">
        <f>+VLOOKUP(D6086,'[6]2G coverage'!$I$2:$J$3380,2,FALSE)</f>
        <v>99.53</v>
      </c>
    </row>
    <row r="6087" spans="1:10" x14ac:dyDescent="0.25">
      <c r="A6087">
        <v>516</v>
      </c>
      <c r="B6087" t="s">
        <v>5313</v>
      </c>
      <c r="C6087">
        <f t="shared" si="197"/>
        <v>2010</v>
      </c>
      <c r="D6087" t="str">
        <f t="shared" si="198"/>
        <v>5162010</v>
      </c>
      <c r="E6087" t="e">
        <f>+VLOOKUP(D6087,[2]WeightCountryEstimate!$C$2:$D$116,2,FALSE)</f>
        <v>#N/A</v>
      </c>
      <c r="F6087" t="e">
        <f>+VLOOKUP(D6087,'[3]Suff living area by country'!$J$2:$K$423,2,FALSE)</f>
        <v>#N/A</v>
      </c>
      <c r="G6087" t="e">
        <f>+VLOOKUP(D6087,'[1]Freight vol by country &amp; year'!$C$2:$D$886,2,FALSE)</f>
        <v>#N/A</v>
      </c>
      <c r="H6087" t="str">
        <f>+VLOOKUP(D6087,[4]Goal11!$I$2:$J$560,2,FALSE)</f>
        <v>33.5</v>
      </c>
      <c r="I6087" t="str">
        <f>+VLOOKUP(D6087,[5]Goal17!$I$2:$J$4522,2,FALSE)</f>
        <v>11.60</v>
      </c>
      <c r="J6087" t="str">
        <f>+VLOOKUP(D6087,'[6]2G coverage'!$I$2:$J$3380,2,FALSE)</f>
        <v>92.00</v>
      </c>
    </row>
    <row r="6088" spans="1:10" x14ac:dyDescent="0.25">
      <c r="A6088">
        <v>518</v>
      </c>
      <c r="B6088" t="s">
        <v>5314</v>
      </c>
      <c r="C6088">
        <f t="shared" si="197"/>
        <v>2010</v>
      </c>
      <c r="D6088" t="str">
        <f t="shared" si="198"/>
        <v>5182010</v>
      </c>
      <c r="E6088" t="e">
        <f>+VLOOKUP(D6088,[2]WeightCountryEstimate!$C$2:$D$116,2,FALSE)</f>
        <v>#N/A</v>
      </c>
      <c r="F6088" t="e">
        <f>+VLOOKUP(D6088,'[3]Suff living area by country'!$J$2:$K$423,2,FALSE)</f>
        <v>#N/A</v>
      </c>
      <c r="G6088" t="e">
        <f>+VLOOKUP(D6088,'[1]Freight vol by country &amp; year'!$C$2:$D$886,2,FALSE)</f>
        <v>#N/A</v>
      </c>
      <c r="H6088" t="e">
        <f>+VLOOKUP(D6088,[4]Goal11!$I$2:$J$560,2,FALSE)</f>
        <v>#N/A</v>
      </c>
      <c r="I6088" t="e">
        <f>+VLOOKUP(D6088,[5]Goal17!$I$2:$J$4522,2,FALSE)</f>
        <v>#N/A</v>
      </c>
      <c r="J6088" t="e">
        <f>+VLOOKUP(D6088,'[6]2G coverage'!$I$2:$J$3380,2,FALSE)</f>
        <v>#N/A</v>
      </c>
    </row>
    <row r="6089" spans="1:10" x14ac:dyDescent="0.25">
      <c r="A6089">
        <v>520</v>
      </c>
      <c r="B6089" t="s">
        <v>5315</v>
      </c>
      <c r="C6089">
        <f t="shared" si="197"/>
        <v>2010</v>
      </c>
      <c r="D6089" t="str">
        <f t="shared" si="198"/>
        <v>5202010</v>
      </c>
      <c r="E6089" t="e">
        <f>+VLOOKUP(D6089,[2]WeightCountryEstimate!$C$2:$D$116,2,FALSE)</f>
        <v>#N/A</v>
      </c>
      <c r="F6089" t="e">
        <f>+VLOOKUP(D6089,'[3]Suff living area by country'!$J$2:$K$423,2,FALSE)</f>
        <v>#N/A</v>
      </c>
      <c r="G6089" t="e">
        <f>+VLOOKUP(D6089,'[1]Freight vol by country &amp; year'!$C$2:$D$886,2,FALSE)</f>
        <v>#N/A</v>
      </c>
      <c r="H6089" t="e">
        <f>+VLOOKUP(D6089,[4]Goal11!$I$2:$J$560,2,FALSE)</f>
        <v>#N/A</v>
      </c>
      <c r="I6089" t="e">
        <f>+VLOOKUP(D6089,[5]Goal17!$I$2:$J$4522,2,FALSE)</f>
        <v>#N/A</v>
      </c>
      <c r="J6089" t="str">
        <f>+VLOOKUP(D6089,'[6]2G coverage'!$I$2:$J$3380,2,FALSE)</f>
        <v>98.00</v>
      </c>
    </row>
    <row r="6090" spans="1:10" x14ac:dyDescent="0.25">
      <c r="A6090">
        <v>524</v>
      </c>
      <c r="B6090" t="s">
        <v>5316</v>
      </c>
      <c r="C6090">
        <f t="shared" si="197"/>
        <v>2010</v>
      </c>
      <c r="D6090" t="str">
        <f t="shared" si="198"/>
        <v>5242010</v>
      </c>
      <c r="E6090" t="e">
        <f>+VLOOKUP(D6090,[2]WeightCountryEstimate!$C$2:$D$116,2,FALSE)</f>
        <v>#N/A</v>
      </c>
      <c r="F6090" t="e">
        <f>+VLOOKUP(D6090,'[3]Suff living area by country'!$J$2:$K$423,2,FALSE)</f>
        <v>#N/A</v>
      </c>
      <c r="G6090" t="e">
        <f>+VLOOKUP(D6090,'[1]Freight vol by country &amp; year'!$C$2:$D$886,2,FALSE)</f>
        <v>#N/A</v>
      </c>
      <c r="H6090" t="str">
        <f>+VLOOKUP(D6090,[4]Goal11!$I$2:$J$560,2,FALSE)</f>
        <v>58.1</v>
      </c>
      <c r="I6090" t="str">
        <f>+VLOOKUP(D6090,[5]Goal17!$I$2:$J$4522,2,FALSE)</f>
        <v>7.93</v>
      </c>
      <c r="J6090" t="str">
        <f>+VLOOKUP(D6090,'[6]2G coverage'!$I$2:$J$3380,2,FALSE)</f>
        <v>35.13</v>
      </c>
    </row>
    <row r="6091" spans="1:10" x14ac:dyDescent="0.25">
      <c r="A6091">
        <v>528</v>
      </c>
      <c r="B6091" t="s">
        <v>5317</v>
      </c>
      <c r="C6091">
        <f t="shared" si="197"/>
        <v>2010</v>
      </c>
      <c r="D6091" t="str">
        <f t="shared" si="198"/>
        <v>5282010</v>
      </c>
      <c r="E6091" t="e">
        <f>+VLOOKUP(D6091,[2]WeightCountryEstimate!$C$2:$D$116,2,FALSE)</f>
        <v>#N/A</v>
      </c>
      <c r="F6091" t="e">
        <f>+VLOOKUP(D6091,'[3]Suff living area by country'!$J$2:$K$423,2,FALSE)</f>
        <v>#N/A</v>
      </c>
      <c r="G6091" t="e">
        <f>+VLOOKUP(D6091,'[1]Freight vol by country &amp; year'!$C$2:$D$886,2,FALSE)</f>
        <v>#N/A</v>
      </c>
      <c r="H6091" t="e">
        <f>+VLOOKUP(D6091,[4]Goal11!$I$2:$J$560,2,FALSE)</f>
        <v>#N/A</v>
      </c>
      <c r="I6091" t="str">
        <f>+VLOOKUP(D6091,[5]Goal17!$I$2:$J$4522,2,FALSE)</f>
        <v>90.72</v>
      </c>
      <c r="J6091" t="str">
        <f>+VLOOKUP(D6091,'[6]2G coverage'!$I$2:$J$3380,2,FALSE)</f>
        <v>100.00</v>
      </c>
    </row>
    <row r="6092" spans="1:10" x14ac:dyDescent="0.25">
      <c r="A6092">
        <v>531</v>
      </c>
      <c r="B6092" t="s">
        <v>5318</v>
      </c>
      <c r="C6092">
        <f t="shared" si="197"/>
        <v>2010</v>
      </c>
      <c r="D6092" t="str">
        <f t="shared" si="198"/>
        <v>5312010</v>
      </c>
      <c r="E6092" t="e">
        <f>+VLOOKUP(D6092,[2]WeightCountryEstimate!$C$2:$D$116,2,FALSE)</f>
        <v>#N/A</v>
      </c>
      <c r="F6092" t="e">
        <f>+VLOOKUP(D6092,'[3]Suff living area by country'!$J$2:$K$423,2,FALSE)</f>
        <v>#N/A</v>
      </c>
      <c r="G6092" t="e">
        <f>+VLOOKUP(D6092,'[1]Freight vol by country &amp; year'!$C$2:$D$886,2,FALSE)</f>
        <v>#N/A</v>
      </c>
      <c r="H6092" t="e">
        <f>+VLOOKUP(D6092,[4]Goal11!$I$2:$J$560,2,FALSE)</f>
        <v>#N/A</v>
      </c>
      <c r="I6092" t="e">
        <f>+VLOOKUP(D6092,[5]Goal17!$I$2:$J$4522,2,FALSE)</f>
        <v>#N/A</v>
      </c>
      <c r="J6092" t="e">
        <f>+VLOOKUP(D6092,'[6]2G coverage'!$I$2:$J$3380,2,FALSE)</f>
        <v>#N/A</v>
      </c>
    </row>
    <row r="6093" spans="1:10" x14ac:dyDescent="0.25">
      <c r="A6093">
        <v>533</v>
      </c>
      <c r="B6093" t="s">
        <v>5319</v>
      </c>
      <c r="C6093">
        <f t="shared" si="197"/>
        <v>2010</v>
      </c>
      <c r="D6093" t="str">
        <f t="shared" si="198"/>
        <v>5332010</v>
      </c>
      <c r="E6093" t="e">
        <f>+VLOOKUP(D6093,[2]WeightCountryEstimate!$C$2:$D$116,2,FALSE)</f>
        <v>#N/A</v>
      </c>
      <c r="F6093" t="e">
        <f>+VLOOKUP(D6093,'[3]Suff living area by country'!$J$2:$K$423,2,FALSE)</f>
        <v>#N/A</v>
      </c>
      <c r="G6093" t="e">
        <f>+VLOOKUP(D6093,'[1]Freight vol by country &amp; year'!$C$2:$D$886,2,FALSE)</f>
        <v>#N/A</v>
      </c>
      <c r="H6093" t="e">
        <f>+VLOOKUP(D6093,[4]Goal11!$I$2:$J$560,2,FALSE)</f>
        <v>#N/A</v>
      </c>
      <c r="I6093" t="str">
        <f>+VLOOKUP(D6093,[5]Goal17!$I$2:$J$4522,2,FALSE)</f>
        <v>62.00</v>
      </c>
      <c r="J6093" t="e">
        <f>+VLOOKUP(D6093,'[6]2G coverage'!$I$2:$J$3380,2,FALSE)</f>
        <v>#N/A</v>
      </c>
    </row>
    <row r="6094" spans="1:10" x14ac:dyDescent="0.25">
      <c r="A6094">
        <v>534</v>
      </c>
      <c r="B6094" t="s">
        <v>5320</v>
      </c>
      <c r="C6094">
        <f t="shared" si="197"/>
        <v>2010</v>
      </c>
      <c r="D6094" t="str">
        <f t="shared" si="198"/>
        <v>5342010</v>
      </c>
      <c r="E6094" t="e">
        <f>+VLOOKUP(D6094,[2]WeightCountryEstimate!$C$2:$D$116,2,FALSE)</f>
        <v>#N/A</v>
      </c>
      <c r="F6094" t="e">
        <f>+VLOOKUP(D6094,'[3]Suff living area by country'!$J$2:$K$423,2,FALSE)</f>
        <v>#N/A</v>
      </c>
      <c r="G6094" t="e">
        <f>+VLOOKUP(D6094,'[1]Freight vol by country &amp; year'!$C$2:$D$886,2,FALSE)</f>
        <v>#N/A</v>
      </c>
      <c r="H6094" t="e">
        <f>+VLOOKUP(D6094,[4]Goal11!$I$2:$J$560,2,FALSE)</f>
        <v>#N/A</v>
      </c>
      <c r="I6094" t="e">
        <f>+VLOOKUP(D6094,[5]Goal17!$I$2:$J$4522,2,FALSE)</f>
        <v>#N/A</v>
      </c>
      <c r="J6094" t="e">
        <f>+VLOOKUP(D6094,'[6]2G coverage'!$I$2:$J$3380,2,FALSE)</f>
        <v>#N/A</v>
      </c>
    </row>
    <row r="6095" spans="1:10" x14ac:dyDescent="0.25">
      <c r="A6095">
        <v>535</v>
      </c>
      <c r="B6095" t="s">
        <v>5321</v>
      </c>
      <c r="C6095">
        <f t="shared" si="197"/>
        <v>2010</v>
      </c>
      <c r="D6095" t="str">
        <f t="shared" si="198"/>
        <v>5352010</v>
      </c>
      <c r="E6095" t="e">
        <f>+VLOOKUP(D6095,[2]WeightCountryEstimate!$C$2:$D$116,2,FALSE)</f>
        <v>#N/A</v>
      </c>
      <c r="F6095" t="e">
        <f>+VLOOKUP(D6095,'[3]Suff living area by country'!$J$2:$K$423,2,FALSE)</f>
        <v>#N/A</v>
      </c>
      <c r="G6095" t="e">
        <f>+VLOOKUP(D6095,'[1]Freight vol by country &amp; year'!$C$2:$D$886,2,FALSE)</f>
        <v>#N/A</v>
      </c>
      <c r="H6095" t="e">
        <f>+VLOOKUP(D6095,[4]Goal11!$I$2:$J$560,2,FALSE)</f>
        <v>#N/A</v>
      </c>
      <c r="I6095" t="e">
        <f>+VLOOKUP(D6095,[5]Goal17!$I$2:$J$4522,2,FALSE)</f>
        <v>#N/A</v>
      </c>
      <c r="J6095" t="e">
        <f>+VLOOKUP(D6095,'[6]2G coverage'!$I$2:$J$3380,2,FALSE)</f>
        <v>#N/A</v>
      </c>
    </row>
    <row r="6096" spans="1:10" x14ac:dyDescent="0.25">
      <c r="A6096">
        <v>540</v>
      </c>
      <c r="B6096" t="s">
        <v>5322</v>
      </c>
      <c r="C6096">
        <f t="shared" si="197"/>
        <v>2010</v>
      </c>
      <c r="D6096" t="str">
        <f t="shared" si="198"/>
        <v>5402010</v>
      </c>
      <c r="E6096" t="e">
        <f>+VLOOKUP(D6096,[2]WeightCountryEstimate!$C$2:$D$116,2,FALSE)</f>
        <v>#N/A</v>
      </c>
      <c r="F6096" t="e">
        <f>+VLOOKUP(D6096,'[3]Suff living area by country'!$J$2:$K$423,2,FALSE)</f>
        <v>#N/A</v>
      </c>
      <c r="G6096" t="e">
        <f>+VLOOKUP(D6096,'[1]Freight vol by country &amp; year'!$C$2:$D$886,2,FALSE)</f>
        <v>#N/A</v>
      </c>
      <c r="H6096" t="e">
        <f>+VLOOKUP(D6096,[4]Goal11!$I$2:$J$560,2,FALSE)</f>
        <v>#N/A</v>
      </c>
      <c r="I6096" t="str">
        <f>+VLOOKUP(D6096,[5]Goal17!$I$2:$J$4522,2,FALSE)</f>
        <v>42.00</v>
      </c>
      <c r="J6096" t="e">
        <f>+VLOOKUP(D6096,'[6]2G coverage'!$I$2:$J$3380,2,FALSE)</f>
        <v>#N/A</v>
      </c>
    </row>
    <row r="6097" spans="1:10" x14ac:dyDescent="0.25">
      <c r="A6097">
        <v>543</v>
      </c>
      <c r="B6097" t="s">
        <v>5323</v>
      </c>
      <c r="C6097">
        <f t="shared" si="197"/>
        <v>2010</v>
      </c>
      <c r="D6097" t="str">
        <f t="shared" si="198"/>
        <v>5432010</v>
      </c>
      <c r="E6097" t="e">
        <f>+VLOOKUP(D6097,[2]WeightCountryEstimate!$C$2:$D$116,2,FALSE)</f>
        <v>#N/A</v>
      </c>
      <c r="F6097" t="e">
        <f>+VLOOKUP(D6097,'[3]Suff living area by country'!$J$2:$K$423,2,FALSE)</f>
        <v>#N/A</v>
      </c>
      <c r="G6097" t="e">
        <f>+VLOOKUP(D6097,'[1]Freight vol by country &amp; year'!$C$2:$D$886,2,FALSE)</f>
        <v>#N/A</v>
      </c>
      <c r="H6097" t="e">
        <f>+VLOOKUP(D6097,[4]Goal11!$I$2:$J$560,2,FALSE)</f>
        <v>#N/A</v>
      </c>
      <c r="I6097" t="str">
        <f>+VLOOKUP(D6097,[5]Goal17!$I$2:$J$4522,2,FALSE)</f>
        <v>6.95</v>
      </c>
      <c r="J6097" t="str">
        <f>+VLOOKUP(D6097,'[6]2G coverage'!$I$2:$J$3380,2,FALSE)</f>
        <v>78.27</v>
      </c>
    </row>
    <row r="6098" spans="1:10" x14ac:dyDescent="0.25">
      <c r="A6098">
        <v>548</v>
      </c>
      <c r="B6098" t="s">
        <v>5324</v>
      </c>
      <c r="C6098">
        <f t="shared" si="197"/>
        <v>2010</v>
      </c>
      <c r="D6098" t="str">
        <f t="shared" si="198"/>
        <v>5482010</v>
      </c>
      <c r="E6098" t="e">
        <f>+VLOOKUP(D6098,[2]WeightCountryEstimate!$C$2:$D$116,2,FALSE)</f>
        <v>#N/A</v>
      </c>
      <c r="F6098" t="e">
        <f>+VLOOKUP(D6098,'[3]Suff living area by country'!$J$2:$K$423,2,FALSE)</f>
        <v>#N/A</v>
      </c>
      <c r="G6098" t="e">
        <f>+VLOOKUP(D6098,'[1]Freight vol by country &amp; year'!$C$2:$D$886,2,FALSE)</f>
        <v>#N/A</v>
      </c>
      <c r="H6098" t="e">
        <f>+VLOOKUP(D6098,[4]Goal11!$I$2:$J$560,2,FALSE)</f>
        <v>#N/A</v>
      </c>
      <c r="I6098" t="str">
        <f>+VLOOKUP(D6098,[5]Goal17!$I$2:$J$4522,2,FALSE)</f>
        <v>8.00</v>
      </c>
      <c r="J6098" t="str">
        <f>+VLOOKUP(D6098,'[6]2G coverage'!$I$2:$J$3380,2,FALSE)</f>
        <v>87.00</v>
      </c>
    </row>
    <row r="6099" spans="1:10" x14ac:dyDescent="0.25">
      <c r="A6099">
        <v>554</v>
      </c>
      <c r="B6099" t="s">
        <v>5325</v>
      </c>
      <c r="C6099">
        <f t="shared" si="197"/>
        <v>2010</v>
      </c>
      <c r="D6099" t="str">
        <f t="shared" si="198"/>
        <v>5542010</v>
      </c>
      <c r="E6099" t="e">
        <f>+VLOOKUP(D6099,[2]WeightCountryEstimate!$C$2:$D$116,2,FALSE)</f>
        <v>#N/A</v>
      </c>
      <c r="F6099" t="e">
        <f>+VLOOKUP(D6099,'[3]Suff living area by country'!$J$2:$K$423,2,FALSE)</f>
        <v>#N/A</v>
      </c>
      <c r="G6099" t="e">
        <f>+VLOOKUP(D6099,'[1]Freight vol by country &amp; year'!$C$2:$D$886,2,FALSE)</f>
        <v>#N/A</v>
      </c>
      <c r="H6099" t="e">
        <f>+VLOOKUP(D6099,[4]Goal11!$I$2:$J$560,2,FALSE)</f>
        <v>#N/A</v>
      </c>
      <c r="I6099" t="str">
        <f>+VLOOKUP(D6099,[5]Goal17!$I$2:$J$4522,2,FALSE)</f>
        <v>80.46</v>
      </c>
      <c r="J6099" t="str">
        <f>+VLOOKUP(D6099,'[6]2G coverage'!$I$2:$J$3380,2,FALSE)</f>
        <v>97.00</v>
      </c>
    </row>
    <row r="6100" spans="1:10" x14ac:dyDescent="0.25">
      <c r="A6100">
        <v>558</v>
      </c>
      <c r="B6100" t="s">
        <v>5326</v>
      </c>
      <c r="C6100">
        <f t="shared" si="197"/>
        <v>2010</v>
      </c>
      <c r="D6100" t="str">
        <f t="shared" si="198"/>
        <v>5582010</v>
      </c>
      <c r="E6100" t="e">
        <f>+VLOOKUP(D6100,[2]WeightCountryEstimate!$C$2:$D$116,2,FALSE)</f>
        <v>#N/A</v>
      </c>
      <c r="F6100" t="e">
        <f>+VLOOKUP(D6100,'[3]Suff living area by country'!$J$2:$K$423,2,FALSE)</f>
        <v>#N/A</v>
      </c>
      <c r="G6100" t="e">
        <f>+VLOOKUP(D6100,'[1]Freight vol by country &amp; year'!$C$2:$D$886,2,FALSE)</f>
        <v>#N/A</v>
      </c>
      <c r="H6100" t="e">
        <f>+VLOOKUP(D6100,[4]Goal11!$I$2:$J$560,2,FALSE)</f>
        <v>#N/A</v>
      </c>
      <c r="I6100" t="str">
        <f>+VLOOKUP(D6100,[5]Goal17!$I$2:$J$4522,2,FALSE)</f>
        <v>10.00</v>
      </c>
      <c r="J6100" t="e">
        <f>+VLOOKUP(D6100,'[6]2G coverage'!$I$2:$J$3380,2,FALSE)</f>
        <v>#N/A</v>
      </c>
    </row>
    <row r="6101" spans="1:10" x14ac:dyDescent="0.25">
      <c r="A6101">
        <v>562</v>
      </c>
      <c r="B6101" t="s">
        <v>5327</v>
      </c>
      <c r="C6101">
        <f t="shared" si="197"/>
        <v>2010</v>
      </c>
      <c r="D6101" t="str">
        <f t="shared" si="198"/>
        <v>5622010</v>
      </c>
      <c r="E6101" t="e">
        <f>+VLOOKUP(D6101,[2]WeightCountryEstimate!$C$2:$D$116,2,FALSE)</f>
        <v>#N/A</v>
      </c>
      <c r="F6101" t="e">
        <f>+VLOOKUP(D6101,'[3]Suff living area by country'!$J$2:$K$423,2,FALSE)</f>
        <v>#N/A</v>
      </c>
      <c r="G6101" t="e">
        <f>+VLOOKUP(D6101,'[1]Freight vol by country &amp; year'!$C$2:$D$886,2,FALSE)</f>
        <v>#N/A</v>
      </c>
      <c r="H6101" t="str">
        <f>+VLOOKUP(D6101,[4]Goal11!$I$2:$J$560,2,FALSE)</f>
        <v>81.7</v>
      </c>
      <c r="I6101" t="str">
        <f>+VLOOKUP(D6101,[5]Goal17!$I$2:$J$4522,2,FALSE)</f>
        <v>0.83</v>
      </c>
      <c r="J6101" t="e">
        <f>+VLOOKUP(D6101,'[6]2G coverage'!$I$2:$J$3380,2,FALSE)</f>
        <v>#N/A</v>
      </c>
    </row>
    <row r="6102" spans="1:10" x14ac:dyDescent="0.25">
      <c r="A6102">
        <v>566</v>
      </c>
      <c r="B6102" t="s">
        <v>5328</v>
      </c>
      <c r="C6102">
        <f t="shared" si="197"/>
        <v>2010</v>
      </c>
      <c r="D6102" t="str">
        <f t="shared" si="198"/>
        <v>5662010</v>
      </c>
      <c r="E6102" t="e">
        <f>+VLOOKUP(D6102,[2]WeightCountryEstimate!$C$2:$D$116,2,FALSE)</f>
        <v>#N/A</v>
      </c>
      <c r="F6102">
        <f>+VLOOKUP(D6102,'[3]Suff living area by country'!$J$2:$K$423,2,FALSE)</f>
        <v>69.2</v>
      </c>
      <c r="G6102" t="e">
        <f>+VLOOKUP(D6102,'[1]Freight vol by country &amp; year'!$C$2:$D$886,2,FALSE)</f>
        <v>#N/A</v>
      </c>
      <c r="H6102" t="str">
        <f>+VLOOKUP(D6102,[4]Goal11!$I$2:$J$560,2,FALSE)</f>
        <v>62.7</v>
      </c>
      <c r="I6102" t="str">
        <f>+VLOOKUP(D6102,[5]Goal17!$I$2:$J$4522,2,FALSE)</f>
        <v>11.50</v>
      </c>
      <c r="J6102" t="str">
        <f>+VLOOKUP(D6102,'[6]2G coverage'!$I$2:$J$3380,2,FALSE)</f>
        <v>90.00</v>
      </c>
    </row>
    <row r="6103" spans="1:10" x14ac:dyDescent="0.25">
      <c r="A6103">
        <v>570</v>
      </c>
      <c r="B6103" t="s">
        <v>5329</v>
      </c>
      <c r="C6103">
        <f t="shared" si="197"/>
        <v>2010</v>
      </c>
      <c r="D6103" t="str">
        <f t="shared" si="198"/>
        <v>5702010</v>
      </c>
      <c r="E6103" t="e">
        <f>+VLOOKUP(D6103,[2]WeightCountryEstimate!$C$2:$D$116,2,FALSE)</f>
        <v>#N/A</v>
      </c>
      <c r="F6103" t="e">
        <f>+VLOOKUP(D6103,'[3]Suff living area by country'!$J$2:$K$423,2,FALSE)</f>
        <v>#N/A</v>
      </c>
      <c r="G6103" t="e">
        <f>+VLOOKUP(D6103,'[1]Freight vol by country &amp; year'!$C$2:$D$886,2,FALSE)</f>
        <v>#N/A</v>
      </c>
      <c r="H6103" t="e">
        <f>+VLOOKUP(D6103,[4]Goal11!$I$2:$J$560,2,FALSE)</f>
        <v>#N/A</v>
      </c>
      <c r="I6103" t="str">
        <f>+VLOOKUP(D6103,[5]Goal17!$I$2:$J$4522,2,FALSE)</f>
        <v>76.97</v>
      </c>
      <c r="J6103" t="e">
        <f>+VLOOKUP(D6103,'[6]2G coverage'!$I$2:$J$3380,2,FALSE)</f>
        <v>#N/A</v>
      </c>
    </row>
    <row r="6104" spans="1:10" x14ac:dyDescent="0.25">
      <c r="A6104">
        <v>574</v>
      </c>
      <c r="B6104" t="s">
        <v>5330</v>
      </c>
      <c r="C6104">
        <f t="shared" si="197"/>
        <v>2010</v>
      </c>
      <c r="D6104" t="str">
        <f t="shared" si="198"/>
        <v>5742010</v>
      </c>
      <c r="E6104" t="e">
        <f>+VLOOKUP(D6104,[2]WeightCountryEstimate!$C$2:$D$116,2,FALSE)</f>
        <v>#N/A</v>
      </c>
      <c r="F6104" t="e">
        <f>+VLOOKUP(D6104,'[3]Suff living area by country'!$J$2:$K$423,2,FALSE)</f>
        <v>#N/A</v>
      </c>
      <c r="G6104" t="e">
        <f>+VLOOKUP(D6104,'[1]Freight vol by country &amp; year'!$C$2:$D$886,2,FALSE)</f>
        <v>#N/A</v>
      </c>
      <c r="H6104" t="e">
        <f>+VLOOKUP(D6104,[4]Goal11!$I$2:$J$560,2,FALSE)</f>
        <v>#N/A</v>
      </c>
      <c r="I6104" t="e">
        <f>+VLOOKUP(D6104,[5]Goal17!$I$2:$J$4522,2,FALSE)</f>
        <v>#N/A</v>
      </c>
      <c r="J6104" t="e">
        <f>+VLOOKUP(D6104,'[6]2G coverage'!$I$2:$J$3380,2,FALSE)</f>
        <v>#N/A</v>
      </c>
    </row>
    <row r="6105" spans="1:10" x14ac:dyDescent="0.25">
      <c r="A6105">
        <v>578</v>
      </c>
      <c r="B6105" t="s">
        <v>5331</v>
      </c>
      <c r="C6105">
        <f t="shared" si="197"/>
        <v>2010</v>
      </c>
      <c r="D6105" t="str">
        <f t="shared" si="198"/>
        <v>5782010</v>
      </c>
      <c r="E6105" t="e">
        <f>+VLOOKUP(D6105,[2]WeightCountryEstimate!$C$2:$D$116,2,FALSE)</f>
        <v>#N/A</v>
      </c>
      <c r="F6105">
        <f>+VLOOKUP(D6105,'[3]Suff living area by country'!$J$2:$K$423,2,FALSE)</f>
        <v>85.8</v>
      </c>
      <c r="G6105" t="e">
        <f>+VLOOKUP(D6105,'[1]Freight vol by country &amp; year'!$C$2:$D$886,2,FALSE)</f>
        <v>#N/A</v>
      </c>
      <c r="H6105" t="e">
        <f>+VLOOKUP(D6105,[4]Goal11!$I$2:$J$560,2,FALSE)</f>
        <v>#N/A</v>
      </c>
      <c r="I6105" t="str">
        <f>+VLOOKUP(D6105,[5]Goal17!$I$2:$J$4522,2,FALSE)</f>
        <v>93.39</v>
      </c>
      <c r="J6105" t="e">
        <f>+VLOOKUP(D6105,'[6]2G coverage'!$I$2:$J$3380,2,FALSE)</f>
        <v>#N/A</v>
      </c>
    </row>
    <row r="6106" spans="1:10" x14ac:dyDescent="0.25">
      <c r="A6106">
        <v>580</v>
      </c>
      <c r="B6106" t="s">
        <v>5332</v>
      </c>
      <c r="C6106">
        <f t="shared" si="197"/>
        <v>2010</v>
      </c>
      <c r="D6106" t="str">
        <f t="shared" si="198"/>
        <v>5802010</v>
      </c>
      <c r="E6106" t="e">
        <f>+VLOOKUP(D6106,[2]WeightCountryEstimate!$C$2:$D$116,2,FALSE)</f>
        <v>#N/A</v>
      </c>
      <c r="F6106" t="e">
        <f>+VLOOKUP(D6106,'[3]Suff living area by country'!$J$2:$K$423,2,FALSE)</f>
        <v>#N/A</v>
      </c>
      <c r="G6106" t="e">
        <f>+VLOOKUP(D6106,'[1]Freight vol by country &amp; year'!$C$2:$D$886,2,FALSE)</f>
        <v>#N/A</v>
      </c>
      <c r="H6106" t="e">
        <f>+VLOOKUP(D6106,[4]Goal11!$I$2:$J$560,2,FALSE)</f>
        <v>#N/A</v>
      </c>
      <c r="I6106" t="e">
        <f>+VLOOKUP(D6106,[5]Goal17!$I$2:$J$4522,2,FALSE)</f>
        <v>#N/A</v>
      </c>
      <c r="J6106" t="e">
        <f>+VLOOKUP(D6106,'[6]2G coverage'!$I$2:$J$3380,2,FALSE)</f>
        <v>#N/A</v>
      </c>
    </row>
    <row r="6107" spans="1:10" x14ac:dyDescent="0.25">
      <c r="A6107">
        <v>581</v>
      </c>
      <c r="B6107" t="s">
        <v>5333</v>
      </c>
      <c r="C6107">
        <f t="shared" si="197"/>
        <v>2010</v>
      </c>
      <c r="D6107" t="str">
        <f t="shared" si="198"/>
        <v>5812010</v>
      </c>
      <c r="E6107" t="e">
        <f>+VLOOKUP(D6107,[2]WeightCountryEstimate!$C$2:$D$116,2,FALSE)</f>
        <v>#N/A</v>
      </c>
      <c r="F6107" t="e">
        <f>+VLOOKUP(D6107,'[3]Suff living area by country'!$J$2:$K$423,2,FALSE)</f>
        <v>#N/A</v>
      </c>
      <c r="G6107" t="e">
        <f>+VLOOKUP(D6107,'[1]Freight vol by country &amp; year'!$C$2:$D$886,2,FALSE)</f>
        <v>#N/A</v>
      </c>
      <c r="H6107" t="e">
        <f>+VLOOKUP(D6107,[4]Goal11!$I$2:$J$560,2,FALSE)</f>
        <v>#N/A</v>
      </c>
      <c r="I6107" t="e">
        <f>+VLOOKUP(D6107,[5]Goal17!$I$2:$J$4522,2,FALSE)</f>
        <v>#N/A</v>
      </c>
      <c r="J6107" t="e">
        <f>+VLOOKUP(D6107,'[6]2G coverage'!$I$2:$J$3380,2,FALSE)</f>
        <v>#N/A</v>
      </c>
    </row>
    <row r="6108" spans="1:10" x14ac:dyDescent="0.25">
      <c r="A6108">
        <v>583</v>
      </c>
      <c r="B6108" t="s">
        <v>5334</v>
      </c>
      <c r="C6108">
        <f t="shared" si="197"/>
        <v>2010</v>
      </c>
      <c r="D6108" t="str">
        <f t="shared" si="198"/>
        <v>5832010</v>
      </c>
      <c r="E6108" t="e">
        <f>+VLOOKUP(D6108,[2]WeightCountryEstimate!$C$2:$D$116,2,FALSE)</f>
        <v>#N/A</v>
      </c>
      <c r="F6108" t="e">
        <f>+VLOOKUP(D6108,'[3]Suff living area by country'!$J$2:$K$423,2,FALSE)</f>
        <v>#N/A</v>
      </c>
      <c r="G6108" t="e">
        <f>+VLOOKUP(D6108,'[1]Freight vol by country &amp; year'!$C$2:$D$886,2,FALSE)</f>
        <v>#N/A</v>
      </c>
      <c r="H6108" t="e">
        <f>+VLOOKUP(D6108,[4]Goal11!$I$2:$J$560,2,FALSE)</f>
        <v>#N/A</v>
      </c>
      <c r="I6108" t="str">
        <f>+VLOOKUP(D6108,[5]Goal17!$I$2:$J$4522,2,FALSE)</f>
        <v>20.00</v>
      </c>
      <c r="J6108" t="e">
        <f>+VLOOKUP(D6108,'[6]2G coverage'!$I$2:$J$3380,2,FALSE)</f>
        <v>#N/A</v>
      </c>
    </row>
    <row r="6109" spans="1:10" x14ac:dyDescent="0.25">
      <c r="A6109">
        <v>584</v>
      </c>
      <c r="B6109" t="s">
        <v>5335</v>
      </c>
      <c r="C6109">
        <f t="shared" si="197"/>
        <v>2010</v>
      </c>
      <c r="D6109" t="str">
        <f t="shared" si="198"/>
        <v>5842010</v>
      </c>
      <c r="E6109" t="e">
        <f>+VLOOKUP(D6109,[2]WeightCountryEstimate!$C$2:$D$116,2,FALSE)</f>
        <v>#N/A</v>
      </c>
      <c r="F6109" t="e">
        <f>+VLOOKUP(D6109,'[3]Suff living area by country'!$J$2:$K$423,2,FALSE)</f>
        <v>#N/A</v>
      </c>
      <c r="G6109" t="e">
        <f>+VLOOKUP(D6109,'[1]Freight vol by country &amp; year'!$C$2:$D$886,2,FALSE)</f>
        <v>#N/A</v>
      </c>
      <c r="H6109" t="e">
        <f>+VLOOKUP(D6109,[4]Goal11!$I$2:$J$560,2,FALSE)</f>
        <v>#N/A</v>
      </c>
      <c r="I6109" t="str">
        <f>+VLOOKUP(D6109,[5]Goal17!$I$2:$J$4522,2,FALSE)</f>
        <v>7.00</v>
      </c>
      <c r="J6109" t="e">
        <f>+VLOOKUP(D6109,'[6]2G coverage'!$I$2:$J$3380,2,FALSE)</f>
        <v>#N/A</v>
      </c>
    </row>
    <row r="6110" spans="1:10" x14ac:dyDescent="0.25">
      <c r="A6110">
        <v>585</v>
      </c>
      <c r="B6110" t="s">
        <v>5336</v>
      </c>
      <c r="C6110">
        <f t="shared" si="197"/>
        <v>2010</v>
      </c>
      <c r="D6110" t="str">
        <f t="shared" si="198"/>
        <v>5852010</v>
      </c>
      <c r="E6110" t="e">
        <f>+VLOOKUP(D6110,[2]WeightCountryEstimate!$C$2:$D$116,2,FALSE)</f>
        <v>#N/A</v>
      </c>
      <c r="F6110" t="e">
        <f>+VLOOKUP(D6110,'[3]Suff living area by country'!$J$2:$K$423,2,FALSE)</f>
        <v>#N/A</v>
      </c>
      <c r="G6110" t="e">
        <f>+VLOOKUP(D6110,'[1]Freight vol by country &amp; year'!$C$2:$D$886,2,FALSE)</f>
        <v>#N/A</v>
      </c>
      <c r="H6110" t="e">
        <f>+VLOOKUP(D6110,[4]Goal11!$I$2:$J$560,2,FALSE)</f>
        <v>#N/A</v>
      </c>
      <c r="I6110" t="e">
        <f>+VLOOKUP(D6110,[5]Goal17!$I$2:$J$4522,2,FALSE)</f>
        <v>#N/A</v>
      </c>
      <c r="J6110" t="str">
        <f>+VLOOKUP(D6110,'[6]2G coverage'!$I$2:$J$3380,2,FALSE)</f>
        <v>95.00</v>
      </c>
    </row>
    <row r="6111" spans="1:10" x14ac:dyDescent="0.25">
      <c r="A6111">
        <v>586</v>
      </c>
      <c r="B6111" t="s">
        <v>5337</v>
      </c>
      <c r="C6111">
        <f t="shared" si="197"/>
        <v>2010</v>
      </c>
      <c r="D6111" t="str">
        <f t="shared" si="198"/>
        <v>5862010</v>
      </c>
      <c r="E6111" t="e">
        <f>+VLOOKUP(D6111,[2]WeightCountryEstimate!$C$2:$D$116,2,FALSE)</f>
        <v>#N/A</v>
      </c>
      <c r="F6111" t="e">
        <f>+VLOOKUP(D6111,'[3]Suff living area by country'!$J$2:$K$423,2,FALSE)</f>
        <v>#N/A</v>
      </c>
      <c r="G6111" t="e">
        <f>+VLOOKUP(D6111,'[1]Freight vol by country &amp; year'!$C$2:$D$886,2,FALSE)</f>
        <v>#N/A</v>
      </c>
      <c r="H6111" t="str">
        <f>+VLOOKUP(D6111,[4]Goal11!$I$2:$J$560,2,FALSE)</f>
        <v>46.6</v>
      </c>
      <c r="I6111" t="str">
        <f>+VLOOKUP(D6111,[5]Goal17!$I$2:$J$4522,2,FALSE)</f>
        <v>8.00</v>
      </c>
      <c r="J6111" t="e">
        <f>+VLOOKUP(D6111,'[6]2G coverage'!$I$2:$J$3380,2,FALSE)</f>
        <v>#N/A</v>
      </c>
    </row>
    <row r="6112" spans="1:10" x14ac:dyDescent="0.25">
      <c r="A6112">
        <v>591</v>
      </c>
      <c r="B6112" t="s">
        <v>5338</v>
      </c>
      <c r="C6112">
        <f t="shared" si="197"/>
        <v>2010</v>
      </c>
      <c r="D6112" t="str">
        <f t="shared" si="198"/>
        <v>5912010</v>
      </c>
      <c r="E6112" t="e">
        <f>+VLOOKUP(D6112,[2]WeightCountryEstimate!$C$2:$D$116,2,FALSE)</f>
        <v>#N/A</v>
      </c>
      <c r="F6112" t="e">
        <f>+VLOOKUP(D6112,'[3]Suff living area by country'!$J$2:$K$423,2,FALSE)</f>
        <v>#N/A</v>
      </c>
      <c r="G6112" t="e">
        <f>+VLOOKUP(D6112,'[1]Freight vol by country &amp; year'!$C$2:$D$886,2,FALSE)</f>
        <v>#N/A</v>
      </c>
      <c r="H6112" t="e">
        <f>+VLOOKUP(D6112,[4]Goal11!$I$2:$J$560,2,FALSE)</f>
        <v>#N/A</v>
      </c>
      <c r="I6112" t="str">
        <f>+VLOOKUP(D6112,[5]Goal17!$I$2:$J$4522,2,FALSE)</f>
        <v>40.10</v>
      </c>
      <c r="J6112" t="str">
        <f>+VLOOKUP(D6112,'[6]2G coverage'!$I$2:$J$3380,2,FALSE)</f>
        <v>90.70</v>
      </c>
    </row>
    <row r="6113" spans="1:10" x14ac:dyDescent="0.25">
      <c r="A6113">
        <v>598</v>
      </c>
      <c r="B6113" t="s">
        <v>5339</v>
      </c>
      <c r="C6113">
        <f t="shared" si="197"/>
        <v>2010</v>
      </c>
      <c r="D6113" t="str">
        <f t="shared" si="198"/>
        <v>5982010</v>
      </c>
      <c r="E6113" t="e">
        <f>+VLOOKUP(D6113,[2]WeightCountryEstimate!$C$2:$D$116,2,FALSE)</f>
        <v>#N/A</v>
      </c>
      <c r="F6113" t="e">
        <f>+VLOOKUP(D6113,'[3]Suff living area by country'!$J$2:$K$423,2,FALSE)</f>
        <v>#N/A</v>
      </c>
      <c r="G6113" t="e">
        <f>+VLOOKUP(D6113,'[1]Freight vol by country &amp; year'!$C$2:$D$886,2,FALSE)</f>
        <v>#N/A</v>
      </c>
      <c r="H6113" t="e">
        <f>+VLOOKUP(D6113,[4]Goal11!$I$2:$J$560,2,FALSE)</f>
        <v>#N/A</v>
      </c>
      <c r="I6113" t="str">
        <f>+VLOOKUP(D6113,[5]Goal17!$I$2:$J$4522,2,FALSE)</f>
        <v>1.28</v>
      </c>
      <c r="J6113" t="e">
        <f>+VLOOKUP(D6113,'[6]2G coverage'!$I$2:$J$3380,2,FALSE)</f>
        <v>#N/A</v>
      </c>
    </row>
    <row r="6114" spans="1:10" x14ac:dyDescent="0.25">
      <c r="A6114">
        <v>600</v>
      </c>
      <c r="B6114" t="s">
        <v>5340</v>
      </c>
      <c r="C6114">
        <f t="shared" si="197"/>
        <v>2010</v>
      </c>
      <c r="D6114" t="str">
        <f t="shared" si="198"/>
        <v>6002010</v>
      </c>
      <c r="E6114" t="e">
        <f>+VLOOKUP(D6114,[2]WeightCountryEstimate!$C$2:$D$116,2,FALSE)</f>
        <v>#N/A</v>
      </c>
      <c r="F6114" t="e">
        <f>+VLOOKUP(D6114,'[3]Suff living area by country'!$J$2:$K$423,2,FALSE)</f>
        <v>#N/A</v>
      </c>
      <c r="G6114" t="e">
        <f>+VLOOKUP(D6114,'[1]Freight vol by country &amp; year'!$C$2:$D$886,2,FALSE)</f>
        <v>#N/A</v>
      </c>
      <c r="H6114" t="e">
        <f>+VLOOKUP(D6114,[4]Goal11!$I$2:$J$560,2,FALSE)</f>
        <v>#N/A</v>
      </c>
      <c r="I6114" t="str">
        <f>+VLOOKUP(D6114,[5]Goal17!$I$2:$J$4522,2,FALSE)</f>
        <v>19.80</v>
      </c>
      <c r="J6114" t="str">
        <f>+VLOOKUP(D6114,'[6]2G coverage'!$I$2:$J$3380,2,FALSE)</f>
        <v>94.00</v>
      </c>
    </row>
    <row r="6115" spans="1:10" x14ac:dyDescent="0.25">
      <c r="A6115">
        <v>604</v>
      </c>
      <c r="B6115" t="s">
        <v>5341</v>
      </c>
      <c r="C6115">
        <f t="shared" si="197"/>
        <v>2010</v>
      </c>
      <c r="D6115" t="str">
        <f t="shared" si="198"/>
        <v>6042010</v>
      </c>
      <c r="E6115" t="e">
        <f>+VLOOKUP(D6115,[2]WeightCountryEstimate!$C$2:$D$116,2,FALSE)</f>
        <v>#N/A</v>
      </c>
      <c r="F6115" t="e">
        <f>+VLOOKUP(D6115,'[3]Suff living area by country'!$J$2:$K$423,2,FALSE)</f>
        <v>#N/A</v>
      </c>
      <c r="G6115" t="e">
        <f>+VLOOKUP(D6115,'[1]Freight vol by country &amp; year'!$C$2:$D$886,2,FALSE)</f>
        <v>#N/A</v>
      </c>
      <c r="H6115" t="e">
        <f>+VLOOKUP(D6115,[4]Goal11!$I$2:$J$560,2,FALSE)</f>
        <v>#N/A</v>
      </c>
      <c r="I6115" t="str">
        <f>+VLOOKUP(D6115,[5]Goal17!$I$2:$J$4522,2,FALSE)</f>
        <v>34.77</v>
      </c>
      <c r="J6115" t="str">
        <f>+VLOOKUP(D6115,'[6]2G coverage'!$I$2:$J$3380,2,FALSE)</f>
        <v>97.13</v>
      </c>
    </row>
    <row r="6116" spans="1:10" x14ac:dyDescent="0.25">
      <c r="A6116">
        <v>608</v>
      </c>
      <c r="B6116" t="s">
        <v>5342</v>
      </c>
      <c r="C6116">
        <f t="shared" si="197"/>
        <v>2010</v>
      </c>
      <c r="D6116" t="str">
        <f t="shared" si="198"/>
        <v>6082010</v>
      </c>
      <c r="E6116" t="e">
        <f>+VLOOKUP(D6116,[2]WeightCountryEstimate!$C$2:$D$116,2,FALSE)</f>
        <v>#N/A</v>
      </c>
      <c r="F6116" t="e">
        <f>+VLOOKUP(D6116,'[3]Suff living area by country'!$J$2:$K$423,2,FALSE)</f>
        <v>#N/A</v>
      </c>
      <c r="G6116" t="e">
        <f>+VLOOKUP(D6116,'[1]Freight vol by country &amp; year'!$C$2:$D$886,2,FALSE)</f>
        <v>#N/A</v>
      </c>
      <c r="H6116" t="str">
        <f>+VLOOKUP(D6116,[4]Goal11!$I$2:$J$560,2,FALSE)</f>
        <v>40.9</v>
      </c>
      <c r="I6116" t="str">
        <f>+VLOOKUP(D6116,[5]Goal17!$I$2:$J$4522,2,FALSE)</f>
        <v>25.00</v>
      </c>
      <c r="J6116" t="str">
        <f>+VLOOKUP(D6116,'[6]2G coverage'!$I$2:$J$3380,2,FALSE)</f>
        <v>99.00</v>
      </c>
    </row>
    <row r="6117" spans="1:10" x14ac:dyDescent="0.25">
      <c r="A6117">
        <v>612</v>
      </c>
      <c r="B6117" t="s">
        <v>5343</v>
      </c>
      <c r="C6117">
        <f t="shared" si="197"/>
        <v>2010</v>
      </c>
      <c r="D6117" t="str">
        <f t="shared" si="198"/>
        <v>6122010</v>
      </c>
      <c r="E6117" t="e">
        <f>+VLOOKUP(D6117,[2]WeightCountryEstimate!$C$2:$D$116,2,FALSE)</f>
        <v>#N/A</v>
      </c>
      <c r="F6117" t="e">
        <f>+VLOOKUP(D6117,'[3]Suff living area by country'!$J$2:$K$423,2,FALSE)</f>
        <v>#N/A</v>
      </c>
      <c r="G6117" t="e">
        <f>+VLOOKUP(D6117,'[1]Freight vol by country &amp; year'!$C$2:$D$886,2,FALSE)</f>
        <v>#N/A</v>
      </c>
      <c r="H6117" t="e">
        <f>+VLOOKUP(D6117,[4]Goal11!$I$2:$J$560,2,FALSE)</f>
        <v>#N/A</v>
      </c>
      <c r="I6117" t="e">
        <f>+VLOOKUP(D6117,[5]Goal17!$I$2:$J$4522,2,FALSE)</f>
        <v>#N/A</v>
      </c>
      <c r="J6117" t="e">
        <f>+VLOOKUP(D6117,'[6]2G coverage'!$I$2:$J$3380,2,FALSE)</f>
        <v>#N/A</v>
      </c>
    </row>
    <row r="6118" spans="1:10" x14ac:dyDescent="0.25">
      <c r="A6118">
        <v>616</v>
      </c>
      <c r="B6118" t="s">
        <v>5344</v>
      </c>
      <c r="C6118">
        <f t="shared" si="197"/>
        <v>2010</v>
      </c>
      <c r="D6118" t="str">
        <f t="shared" si="198"/>
        <v>6162010</v>
      </c>
      <c r="E6118" t="e">
        <f>+VLOOKUP(D6118,[2]WeightCountryEstimate!$C$2:$D$116,2,FALSE)</f>
        <v>#N/A</v>
      </c>
      <c r="F6118" t="e">
        <f>+VLOOKUP(D6118,'[3]Suff living area by country'!$J$2:$K$423,2,FALSE)</f>
        <v>#N/A</v>
      </c>
      <c r="G6118" t="e">
        <f>+VLOOKUP(D6118,'[1]Freight vol by country &amp; year'!$C$2:$D$886,2,FALSE)</f>
        <v>#N/A</v>
      </c>
      <c r="H6118" t="e">
        <f>+VLOOKUP(D6118,[4]Goal11!$I$2:$J$560,2,FALSE)</f>
        <v>#N/A</v>
      </c>
      <c r="I6118" t="str">
        <f>+VLOOKUP(D6118,[5]Goal17!$I$2:$J$4522,2,FALSE)</f>
        <v>62.32</v>
      </c>
      <c r="J6118" t="str">
        <f>+VLOOKUP(D6118,'[6]2G coverage'!$I$2:$J$3380,2,FALSE)</f>
        <v>99.00</v>
      </c>
    </row>
    <row r="6119" spans="1:10" x14ac:dyDescent="0.25">
      <c r="A6119">
        <v>620</v>
      </c>
      <c r="B6119" t="s">
        <v>5345</v>
      </c>
      <c r="C6119">
        <f t="shared" si="197"/>
        <v>2010</v>
      </c>
      <c r="D6119" t="str">
        <f t="shared" si="198"/>
        <v>6202010</v>
      </c>
      <c r="E6119" t="e">
        <f>+VLOOKUP(D6119,[2]WeightCountryEstimate!$C$2:$D$116,2,FALSE)</f>
        <v>#N/A</v>
      </c>
      <c r="F6119" t="e">
        <f>+VLOOKUP(D6119,'[3]Suff living area by country'!$J$2:$K$423,2,FALSE)</f>
        <v>#N/A</v>
      </c>
      <c r="G6119" t="e">
        <f>+VLOOKUP(D6119,'[1]Freight vol by country &amp; year'!$C$2:$D$886,2,FALSE)</f>
        <v>#N/A</v>
      </c>
      <c r="H6119" t="e">
        <f>+VLOOKUP(D6119,[4]Goal11!$I$2:$J$560,2,FALSE)</f>
        <v>#N/A</v>
      </c>
      <c r="I6119" t="str">
        <f>+VLOOKUP(D6119,[5]Goal17!$I$2:$J$4522,2,FALSE)</f>
        <v>53.30</v>
      </c>
      <c r="J6119" t="str">
        <f>+VLOOKUP(D6119,'[6]2G coverage'!$I$2:$J$3380,2,FALSE)</f>
        <v>99.00</v>
      </c>
    </row>
    <row r="6120" spans="1:10" x14ac:dyDescent="0.25">
      <c r="A6120">
        <v>624</v>
      </c>
      <c r="B6120" t="s">
        <v>5346</v>
      </c>
      <c r="C6120">
        <f t="shared" si="197"/>
        <v>2010</v>
      </c>
      <c r="D6120" t="str">
        <f t="shared" si="198"/>
        <v>6242010</v>
      </c>
      <c r="E6120" t="e">
        <f>+VLOOKUP(D6120,[2]WeightCountryEstimate!$C$2:$D$116,2,FALSE)</f>
        <v>#N/A</v>
      </c>
      <c r="F6120" t="e">
        <f>+VLOOKUP(D6120,'[3]Suff living area by country'!$J$2:$K$423,2,FALSE)</f>
        <v>#N/A</v>
      </c>
      <c r="G6120" t="e">
        <f>+VLOOKUP(D6120,'[1]Freight vol by country &amp; year'!$C$2:$D$886,2,FALSE)</f>
        <v>#N/A</v>
      </c>
      <c r="H6120" t="e">
        <f>+VLOOKUP(D6120,[4]Goal11!$I$2:$J$560,2,FALSE)</f>
        <v>#N/A</v>
      </c>
      <c r="I6120" t="str">
        <f>+VLOOKUP(D6120,[5]Goal17!$I$2:$J$4522,2,FALSE)</f>
        <v>2.45</v>
      </c>
      <c r="J6120" t="str">
        <f>+VLOOKUP(D6120,'[6]2G coverage'!$I$2:$J$3380,2,FALSE)</f>
        <v>50.00</v>
      </c>
    </row>
    <row r="6121" spans="1:10" x14ac:dyDescent="0.25">
      <c r="A6121">
        <v>626</v>
      </c>
      <c r="B6121" t="s">
        <v>5347</v>
      </c>
      <c r="C6121">
        <f t="shared" si="197"/>
        <v>2010</v>
      </c>
      <c r="D6121" t="str">
        <f t="shared" si="198"/>
        <v>6262010</v>
      </c>
      <c r="E6121" t="e">
        <f>+VLOOKUP(D6121,[2]WeightCountryEstimate!$C$2:$D$116,2,FALSE)</f>
        <v>#N/A</v>
      </c>
      <c r="F6121" t="e">
        <f>+VLOOKUP(D6121,'[3]Suff living area by country'!$J$2:$K$423,2,FALSE)</f>
        <v>#N/A</v>
      </c>
      <c r="G6121" t="e">
        <f>+VLOOKUP(D6121,'[1]Freight vol by country &amp; year'!$C$2:$D$886,2,FALSE)</f>
        <v>#N/A</v>
      </c>
      <c r="H6121" t="e">
        <f>+VLOOKUP(D6121,[4]Goal11!$I$2:$J$560,2,FALSE)</f>
        <v>#N/A</v>
      </c>
      <c r="I6121" t="str">
        <f>+VLOOKUP(D6121,[5]Goal17!$I$2:$J$4522,2,FALSE)</f>
        <v>3.00</v>
      </c>
      <c r="J6121" t="str">
        <f>+VLOOKUP(D6121,'[6]2G coverage'!$I$2:$J$3380,2,FALSE)</f>
        <v>86.00</v>
      </c>
    </row>
    <row r="6122" spans="1:10" x14ac:dyDescent="0.25">
      <c r="A6122">
        <v>630</v>
      </c>
      <c r="B6122" t="s">
        <v>5348</v>
      </c>
      <c r="C6122">
        <f t="shared" ref="C6122:C6185" si="199">+C5827+1</f>
        <v>2010</v>
      </c>
      <c r="D6122" t="str">
        <f t="shared" si="198"/>
        <v>6302010</v>
      </c>
      <c r="E6122" t="e">
        <f>+VLOOKUP(D6122,[2]WeightCountryEstimate!$C$2:$D$116,2,FALSE)</f>
        <v>#N/A</v>
      </c>
      <c r="F6122" t="e">
        <f>+VLOOKUP(D6122,'[3]Suff living area by country'!$J$2:$K$423,2,FALSE)</f>
        <v>#N/A</v>
      </c>
      <c r="G6122" t="e">
        <f>+VLOOKUP(D6122,'[1]Freight vol by country &amp; year'!$C$2:$D$886,2,FALSE)</f>
        <v>#N/A</v>
      </c>
      <c r="H6122" t="e">
        <f>+VLOOKUP(D6122,[4]Goal11!$I$2:$J$560,2,FALSE)</f>
        <v>#N/A</v>
      </c>
      <c r="I6122" t="str">
        <f>+VLOOKUP(D6122,[5]Goal17!$I$2:$J$4522,2,FALSE)</f>
        <v>45.30</v>
      </c>
      <c r="J6122" t="e">
        <f>+VLOOKUP(D6122,'[6]2G coverage'!$I$2:$J$3380,2,FALSE)</f>
        <v>#N/A</v>
      </c>
    </row>
    <row r="6123" spans="1:10" x14ac:dyDescent="0.25">
      <c r="A6123">
        <v>634</v>
      </c>
      <c r="B6123" t="s">
        <v>5349</v>
      </c>
      <c r="C6123">
        <f t="shared" si="199"/>
        <v>2010</v>
      </c>
      <c r="D6123" t="str">
        <f t="shared" si="198"/>
        <v>6342010</v>
      </c>
      <c r="E6123" t="e">
        <f>+VLOOKUP(D6123,[2]WeightCountryEstimate!$C$2:$D$116,2,FALSE)</f>
        <v>#N/A</v>
      </c>
      <c r="F6123" t="e">
        <f>+VLOOKUP(D6123,'[3]Suff living area by country'!$J$2:$K$423,2,FALSE)</f>
        <v>#N/A</v>
      </c>
      <c r="G6123" t="e">
        <f>+VLOOKUP(D6123,'[1]Freight vol by country &amp; year'!$C$2:$D$886,2,FALSE)</f>
        <v>#N/A</v>
      </c>
      <c r="H6123" t="e">
        <f>+VLOOKUP(D6123,[4]Goal11!$I$2:$J$560,2,FALSE)</f>
        <v>#N/A</v>
      </c>
      <c r="I6123" t="str">
        <f>+VLOOKUP(D6123,[5]Goal17!$I$2:$J$4522,2,FALSE)</f>
        <v>69.00</v>
      </c>
      <c r="J6123" t="str">
        <f>+VLOOKUP(D6123,'[6]2G coverage'!$I$2:$J$3380,2,FALSE)</f>
        <v>100.00</v>
      </c>
    </row>
    <row r="6124" spans="1:10" x14ac:dyDescent="0.25">
      <c r="A6124">
        <v>638</v>
      </c>
      <c r="B6124" t="s">
        <v>5350</v>
      </c>
      <c r="C6124">
        <f t="shared" si="199"/>
        <v>2010</v>
      </c>
      <c r="D6124" t="str">
        <f t="shared" si="198"/>
        <v>6382010</v>
      </c>
      <c r="E6124" t="e">
        <f>+VLOOKUP(D6124,[2]WeightCountryEstimate!$C$2:$D$116,2,FALSE)</f>
        <v>#N/A</v>
      </c>
      <c r="F6124" t="e">
        <f>+VLOOKUP(D6124,'[3]Suff living area by country'!$J$2:$K$423,2,FALSE)</f>
        <v>#N/A</v>
      </c>
      <c r="G6124" t="e">
        <f>+VLOOKUP(D6124,'[1]Freight vol by country &amp; year'!$C$2:$D$886,2,FALSE)</f>
        <v>#N/A</v>
      </c>
      <c r="H6124" t="e">
        <f>+VLOOKUP(D6124,[4]Goal11!$I$2:$J$560,2,FALSE)</f>
        <v>#N/A</v>
      </c>
      <c r="I6124" t="e">
        <f>+VLOOKUP(D6124,[5]Goal17!$I$2:$J$4522,2,FALSE)</f>
        <v>#N/A</v>
      </c>
      <c r="J6124" t="e">
        <f>+VLOOKUP(D6124,'[6]2G coverage'!$I$2:$J$3380,2,FALSE)</f>
        <v>#N/A</v>
      </c>
    </row>
    <row r="6125" spans="1:10" x14ac:dyDescent="0.25">
      <c r="A6125">
        <v>642</v>
      </c>
      <c r="B6125" t="s">
        <v>5351</v>
      </c>
      <c r="C6125">
        <f t="shared" si="199"/>
        <v>2010</v>
      </c>
      <c r="D6125" t="str">
        <f t="shared" si="198"/>
        <v>6422010</v>
      </c>
      <c r="E6125" t="e">
        <f>+VLOOKUP(D6125,[2]WeightCountryEstimate!$C$2:$D$116,2,FALSE)</f>
        <v>#N/A</v>
      </c>
      <c r="F6125" t="e">
        <f>+VLOOKUP(D6125,'[3]Suff living area by country'!$J$2:$K$423,2,FALSE)</f>
        <v>#N/A</v>
      </c>
      <c r="G6125" t="e">
        <f>+VLOOKUP(D6125,'[1]Freight vol by country &amp; year'!$C$2:$D$886,2,FALSE)</f>
        <v>#N/A</v>
      </c>
      <c r="H6125" t="e">
        <f>+VLOOKUP(D6125,[4]Goal11!$I$2:$J$560,2,FALSE)</f>
        <v>#N/A</v>
      </c>
      <c r="I6125" t="str">
        <f>+VLOOKUP(D6125,[5]Goal17!$I$2:$J$4522,2,FALSE)</f>
        <v>39.93</v>
      </c>
      <c r="J6125" t="str">
        <f>+VLOOKUP(D6125,'[6]2G coverage'!$I$2:$J$3380,2,FALSE)</f>
        <v>99.90</v>
      </c>
    </row>
    <row r="6126" spans="1:10" x14ac:dyDescent="0.25">
      <c r="A6126">
        <v>643</v>
      </c>
      <c r="B6126" t="s">
        <v>5352</v>
      </c>
      <c r="C6126">
        <f t="shared" si="199"/>
        <v>2010</v>
      </c>
      <c r="D6126" t="str">
        <f t="shared" si="198"/>
        <v>6432010</v>
      </c>
      <c r="E6126" t="e">
        <f>+VLOOKUP(D6126,[2]WeightCountryEstimate!$C$2:$D$116,2,FALSE)</f>
        <v>#N/A</v>
      </c>
      <c r="F6126" t="e">
        <f>+VLOOKUP(D6126,'[3]Suff living area by country'!$J$2:$K$423,2,FALSE)</f>
        <v>#N/A</v>
      </c>
      <c r="G6126" t="e">
        <f>+VLOOKUP(D6126,'[1]Freight vol by country &amp; year'!$C$2:$D$886,2,FALSE)</f>
        <v>#N/A</v>
      </c>
      <c r="H6126" t="e">
        <f>+VLOOKUP(D6126,[4]Goal11!$I$2:$J$560,2,FALSE)</f>
        <v>#N/A</v>
      </c>
      <c r="I6126" t="str">
        <f>+VLOOKUP(D6126,[5]Goal17!$I$2:$J$4522,2,FALSE)</f>
        <v>43.00</v>
      </c>
      <c r="J6126" t="e">
        <f>+VLOOKUP(D6126,'[6]2G coverage'!$I$2:$J$3380,2,FALSE)</f>
        <v>#N/A</v>
      </c>
    </row>
    <row r="6127" spans="1:10" x14ac:dyDescent="0.25">
      <c r="A6127">
        <v>646</v>
      </c>
      <c r="B6127" t="s">
        <v>5353</v>
      </c>
      <c r="C6127">
        <f t="shared" si="199"/>
        <v>2010</v>
      </c>
      <c r="D6127" t="str">
        <f t="shared" si="198"/>
        <v>6462010</v>
      </c>
      <c r="E6127" t="e">
        <f>+VLOOKUP(D6127,[2]WeightCountryEstimate!$C$2:$D$116,2,FALSE)</f>
        <v>#N/A</v>
      </c>
      <c r="F6127">
        <f>+VLOOKUP(D6127,'[3]Suff living area by country'!$J$2:$K$423,2,FALSE)</f>
        <v>83</v>
      </c>
      <c r="G6127" t="e">
        <f>+VLOOKUP(D6127,'[1]Freight vol by country &amp; year'!$C$2:$D$886,2,FALSE)</f>
        <v>#N/A</v>
      </c>
      <c r="H6127" t="str">
        <f>+VLOOKUP(D6127,[4]Goal11!$I$2:$J$560,2,FALSE)</f>
        <v>65.1</v>
      </c>
      <c r="I6127" t="str">
        <f>+VLOOKUP(D6127,[5]Goal17!$I$2:$J$4522,2,FALSE)</f>
        <v>8.00</v>
      </c>
      <c r="J6127" t="str">
        <f>+VLOOKUP(D6127,'[6]2G coverage'!$I$2:$J$3380,2,FALSE)</f>
        <v>96.00</v>
      </c>
    </row>
    <row r="6128" spans="1:10" x14ac:dyDescent="0.25">
      <c r="A6128">
        <v>652</v>
      </c>
      <c r="B6128" t="s">
        <v>5354</v>
      </c>
      <c r="C6128">
        <f t="shared" si="199"/>
        <v>2010</v>
      </c>
      <c r="D6128" t="str">
        <f t="shared" si="198"/>
        <v>6522010</v>
      </c>
      <c r="E6128" t="e">
        <f>+VLOOKUP(D6128,[2]WeightCountryEstimate!$C$2:$D$116,2,FALSE)</f>
        <v>#N/A</v>
      </c>
      <c r="F6128" t="e">
        <f>+VLOOKUP(D6128,'[3]Suff living area by country'!$J$2:$K$423,2,FALSE)</f>
        <v>#N/A</v>
      </c>
      <c r="G6128" t="e">
        <f>+VLOOKUP(D6128,'[1]Freight vol by country &amp; year'!$C$2:$D$886,2,FALSE)</f>
        <v>#N/A</v>
      </c>
      <c r="H6128" t="e">
        <f>+VLOOKUP(D6128,[4]Goal11!$I$2:$J$560,2,FALSE)</f>
        <v>#N/A</v>
      </c>
      <c r="I6128" t="e">
        <f>+VLOOKUP(D6128,[5]Goal17!$I$2:$J$4522,2,FALSE)</f>
        <v>#N/A</v>
      </c>
      <c r="J6128" t="e">
        <f>+VLOOKUP(D6128,'[6]2G coverage'!$I$2:$J$3380,2,FALSE)</f>
        <v>#N/A</v>
      </c>
    </row>
    <row r="6129" spans="1:10" x14ac:dyDescent="0.25">
      <c r="A6129">
        <v>654</v>
      </c>
      <c r="B6129" t="s">
        <v>5355</v>
      </c>
      <c r="C6129">
        <f t="shared" si="199"/>
        <v>2010</v>
      </c>
      <c r="D6129" t="str">
        <f t="shared" si="198"/>
        <v>6542010</v>
      </c>
      <c r="E6129" t="e">
        <f>+VLOOKUP(D6129,[2]WeightCountryEstimate!$C$2:$D$116,2,FALSE)</f>
        <v>#N/A</v>
      </c>
      <c r="F6129" t="e">
        <f>+VLOOKUP(D6129,'[3]Suff living area by country'!$J$2:$K$423,2,FALSE)</f>
        <v>#N/A</v>
      </c>
      <c r="G6129" t="e">
        <f>+VLOOKUP(D6129,'[1]Freight vol by country &amp; year'!$C$2:$D$886,2,FALSE)</f>
        <v>#N/A</v>
      </c>
      <c r="H6129" t="e">
        <f>+VLOOKUP(D6129,[4]Goal11!$I$2:$J$560,2,FALSE)</f>
        <v>#N/A</v>
      </c>
      <c r="I6129" t="str">
        <f>+VLOOKUP(D6129,[5]Goal17!$I$2:$J$4522,2,FALSE)</f>
        <v>24.94</v>
      </c>
      <c r="J6129" t="e">
        <f>+VLOOKUP(D6129,'[6]2G coverage'!$I$2:$J$3380,2,FALSE)</f>
        <v>#N/A</v>
      </c>
    </row>
    <row r="6130" spans="1:10" x14ac:dyDescent="0.25">
      <c r="A6130">
        <v>659</v>
      </c>
      <c r="B6130" t="s">
        <v>5356</v>
      </c>
      <c r="C6130">
        <f t="shared" si="199"/>
        <v>2010</v>
      </c>
      <c r="D6130" t="str">
        <f t="shared" si="198"/>
        <v>6592010</v>
      </c>
      <c r="E6130" t="e">
        <f>+VLOOKUP(D6130,[2]WeightCountryEstimate!$C$2:$D$116,2,FALSE)</f>
        <v>#N/A</v>
      </c>
      <c r="F6130" t="e">
        <f>+VLOOKUP(D6130,'[3]Suff living area by country'!$J$2:$K$423,2,FALSE)</f>
        <v>#N/A</v>
      </c>
      <c r="G6130" t="e">
        <f>+VLOOKUP(D6130,'[1]Freight vol by country &amp; year'!$C$2:$D$886,2,FALSE)</f>
        <v>#N/A</v>
      </c>
      <c r="H6130" t="e">
        <f>+VLOOKUP(D6130,[4]Goal11!$I$2:$J$560,2,FALSE)</f>
        <v>#N/A</v>
      </c>
      <c r="I6130" t="str">
        <f>+VLOOKUP(D6130,[5]Goal17!$I$2:$J$4522,2,FALSE)</f>
        <v>63.00</v>
      </c>
      <c r="J6130" t="e">
        <f>+VLOOKUP(D6130,'[6]2G coverage'!$I$2:$J$3380,2,FALSE)</f>
        <v>#N/A</v>
      </c>
    </row>
    <row r="6131" spans="1:10" x14ac:dyDescent="0.25">
      <c r="A6131">
        <v>660</v>
      </c>
      <c r="B6131" t="s">
        <v>5357</v>
      </c>
      <c r="C6131">
        <f t="shared" si="199"/>
        <v>2010</v>
      </c>
      <c r="D6131" t="str">
        <f t="shared" si="198"/>
        <v>6602010</v>
      </c>
      <c r="E6131" t="e">
        <f>+VLOOKUP(D6131,[2]WeightCountryEstimate!$C$2:$D$116,2,FALSE)</f>
        <v>#N/A</v>
      </c>
      <c r="F6131" t="e">
        <f>+VLOOKUP(D6131,'[3]Suff living area by country'!$J$2:$K$423,2,FALSE)</f>
        <v>#N/A</v>
      </c>
      <c r="G6131" t="e">
        <f>+VLOOKUP(D6131,'[1]Freight vol by country &amp; year'!$C$2:$D$886,2,FALSE)</f>
        <v>#N/A</v>
      </c>
      <c r="H6131" t="e">
        <f>+VLOOKUP(D6131,[4]Goal11!$I$2:$J$560,2,FALSE)</f>
        <v>#N/A</v>
      </c>
      <c r="I6131" t="str">
        <f>+VLOOKUP(D6131,[5]Goal17!$I$2:$J$4522,2,FALSE)</f>
        <v>49.60</v>
      </c>
      <c r="J6131" t="e">
        <f>+VLOOKUP(D6131,'[6]2G coverage'!$I$2:$J$3380,2,FALSE)</f>
        <v>#N/A</v>
      </c>
    </row>
    <row r="6132" spans="1:10" x14ac:dyDescent="0.25">
      <c r="A6132">
        <v>662</v>
      </c>
      <c r="B6132" t="s">
        <v>5358</v>
      </c>
      <c r="C6132">
        <f t="shared" si="199"/>
        <v>2010</v>
      </c>
      <c r="D6132" t="str">
        <f t="shared" si="198"/>
        <v>6622010</v>
      </c>
      <c r="E6132" t="e">
        <f>+VLOOKUP(D6132,[2]WeightCountryEstimate!$C$2:$D$116,2,FALSE)</f>
        <v>#N/A</v>
      </c>
      <c r="F6132" t="e">
        <f>+VLOOKUP(D6132,'[3]Suff living area by country'!$J$2:$K$423,2,FALSE)</f>
        <v>#N/A</v>
      </c>
      <c r="G6132" t="e">
        <f>+VLOOKUP(D6132,'[1]Freight vol by country &amp; year'!$C$2:$D$886,2,FALSE)</f>
        <v>#N/A</v>
      </c>
      <c r="H6132" t="e">
        <f>+VLOOKUP(D6132,[4]Goal11!$I$2:$J$560,2,FALSE)</f>
        <v>#N/A</v>
      </c>
      <c r="I6132" t="str">
        <f>+VLOOKUP(D6132,[5]Goal17!$I$2:$J$4522,2,FALSE)</f>
        <v>32.50</v>
      </c>
      <c r="J6132" t="e">
        <f>+VLOOKUP(D6132,'[6]2G coverage'!$I$2:$J$3380,2,FALSE)</f>
        <v>#N/A</v>
      </c>
    </row>
    <row r="6133" spans="1:10" x14ac:dyDescent="0.25">
      <c r="A6133">
        <v>663</v>
      </c>
      <c r="B6133" t="s">
        <v>5359</v>
      </c>
      <c r="C6133">
        <f t="shared" si="199"/>
        <v>2010</v>
      </c>
      <c r="D6133" t="str">
        <f t="shared" si="198"/>
        <v>6632010</v>
      </c>
      <c r="E6133" t="e">
        <f>+VLOOKUP(D6133,[2]WeightCountryEstimate!$C$2:$D$116,2,FALSE)</f>
        <v>#N/A</v>
      </c>
      <c r="F6133" t="e">
        <f>+VLOOKUP(D6133,'[3]Suff living area by country'!$J$2:$K$423,2,FALSE)</f>
        <v>#N/A</v>
      </c>
      <c r="G6133" t="e">
        <f>+VLOOKUP(D6133,'[1]Freight vol by country &amp; year'!$C$2:$D$886,2,FALSE)</f>
        <v>#N/A</v>
      </c>
      <c r="H6133" t="e">
        <f>+VLOOKUP(D6133,[4]Goal11!$I$2:$J$560,2,FALSE)</f>
        <v>#N/A</v>
      </c>
      <c r="I6133" t="e">
        <f>+VLOOKUP(D6133,[5]Goal17!$I$2:$J$4522,2,FALSE)</f>
        <v>#N/A</v>
      </c>
      <c r="J6133" t="e">
        <f>+VLOOKUP(D6133,'[6]2G coverage'!$I$2:$J$3380,2,FALSE)</f>
        <v>#N/A</v>
      </c>
    </row>
    <row r="6134" spans="1:10" x14ac:dyDescent="0.25">
      <c r="A6134">
        <v>666</v>
      </c>
      <c r="B6134" t="s">
        <v>5360</v>
      </c>
      <c r="C6134">
        <f t="shared" si="199"/>
        <v>2010</v>
      </c>
      <c r="D6134" t="str">
        <f t="shared" si="198"/>
        <v>6662010</v>
      </c>
      <c r="E6134" t="e">
        <f>+VLOOKUP(D6134,[2]WeightCountryEstimate!$C$2:$D$116,2,FALSE)</f>
        <v>#N/A</v>
      </c>
      <c r="F6134" t="e">
        <f>+VLOOKUP(D6134,'[3]Suff living area by country'!$J$2:$K$423,2,FALSE)</f>
        <v>#N/A</v>
      </c>
      <c r="G6134" t="e">
        <f>+VLOOKUP(D6134,'[1]Freight vol by country &amp; year'!$C$2:$D$886,2,FALSE)</f>
        <v>#N/A</v>
      </c>
      <c r="H6134" t="e">
        <f>+VLOOKUP(D6134,[4]Goal11!$I$2:$J$560,2,FALSE)</f>
        <v>#N/A</v>
      </c>
      <c r="I6134" t="e">
        <f>+VLOOKUP(D6134,[5]Goal17!$I$2:$J$4522,2,FALSE)</f>
        <v>#N/A</v>
      </c>
      <c r="J6134" t="e">
        <f>+VLOOKUP(D6134,'[6]2G coverage'!$I$2:$J$3380,2,FALSE)</f>
        <v>#N/A</v>
      </c>
    </row>
    <row r="6135" spans="1:10" x14ac:dyDescent="0.25">
      <c r="A6135">
        <v>670</v>
      </c>
      <c r="B6135" t="s">
        <v>5361</v>
      </c>
      <c r="C6135">
        <f t="shared" si="199"/>
        <v>2010</v>
      </c>
      <c r="D6135" t="str">
        <f t="shared" si="198"/>
        <v>6702010</v>
      </c>
      <c r="E6135" t="e">
        <f>+VLOOKUP(D6135,[2]WeightCountryEstimate!$C$2:$D$116,2,FALSE)</f>
        <v>#N/A</v>
      </c>
      <c r="F6135" t="e">
        <f>+VLOOKUP(D6135,'[3]Suff living area by country'!$J$2:$K$423,2,FALSE)</f>
        <v>#N/A</v>
      </c>
      <c r="G6135" t="e">
        <f>+VLOOKUP(D6135,'[1]Freight vol by country &amp; year'!$C$2:$D$886,2,FALSE)</f>
        <v>#N/A</v>
      </c>
      <c r="H6135" t="e">
        <f>+VLOOKUP(D6135,[4]Goal11!$I$2:$J$560,2,FALSE)</f>
        <v>#N/A</v>
      </c>
      <c r="I6135" t="str">
        <f>+VLOOKUP(D6135,[5]Goal17!$I$2:$J$4522,2,FALSE)</f>
        <v>33.70</v>
      </c>
      <c r="J6135" t="str">
        <f>+VLOOKUP(D6135,'[6]2G coverage'!$I$2:$J$3380,2,FALSE)</f>
        <v>100.00</v>
      </c>
    </row>
    <row r="6136" spans="1:10" x14ac:dyDescent="0.25">
      <c r="A6136">
        <v>674</v>
      </c>
      <c r="B6136" t="s">
        <v>5362</v>
      </c>
      <c r="C6136">
        <f t="shared" si="199"/>
        <v>2010</v>
      </c>
      <c r="D6136" t="str">
        <f t="shared" si="198"/>
        <v>6742010</v>
      </c>
      <c r="E6136" t="e">
        <f>+VLOOKUP(D6136,[2]WeightCountryEstimate!$C$2:$D$116,2,FALSE)</f>
        <v>#N/A</v>
      </c>
      <c r="F6136" t="e">
        <f>+VLOOKUP(D6136,'[3]Suff living area by country'!$J$2:$K$423,2,FALSE)</f>
        <v>#N/A</v>
      </c>
      <c r="G6136" t="e">
        <f>+VLOOKUP(D6136,'[1]Freight vol by country &amp; year'!$C$2:$D$886,2,FALSE)</f>
        <v>#N/A</v>
      </c>
      <c r="H6136" t="e">
        <f>+VLOOKUP(D6136,[4]Goal11!$I$2:$J$560,2,FALSE)</f>
        <v>#N/A</v>
      </c>
      <c r="I6136" t="e">
        <f>+VLOOKUP(D6136,[5]Goal17!$I$2:$J$4522,2,FALSE)</f>
        <v>#N/A</v>
      </c>
      <c r="J6136" t="str">
        <f>+VLOOKUP(D6136,'[6]2G coverage'!$I$2:$J$3380,2,FALSE)</f>
        <v>98.00</v>
      </c>
    </row>
    <row r="6137" spans="1:10" x14ac:dyDescent="0.25">
      <c r="A6137">
        <v>678</v>
      </c>
      <c r="B6137" t="s">
        <v>5363</v>
      </c>
      <c r="C6137">
        <f t="shared" si="199"/>
        <v>2010</v>
      </c>
      <c r="D6137" t="str">
        <f t="shared" si="198"/>
        <v>6782010</v>
      </c>
      <c r="E6137" t="e">
        <f>+VLOOKUP(D6137,[2]WeightCountryEstimate!$C$2:$D$116,2,FALSE)</f>
        <v>#N/A</v>
      </c>
      <c r="F6137" t="e">
        <f>+VLOOKUP(D6137,'[3]Suff living area by country'!$J$2:$K$423,2,FALSE)</f>
        <v>#N/A</v>
      </c>
      <c r="G6137" t="e">
        <f>+VLOOKUP(D6137,'[1]Freight vol by country &amp; year'!$C$2:$D$886,2,FALSE)</f>
        <v>#N/A</v>
      </c>
      <c r="H6137" t="e">
        <f>+VLOOKUP(D6137,[4]Goal11!$I$2:$J$560,2,FALSE)</f>
        <v>#N/A</v>
      </c>
      <c r="I6137" t="str">
        <f>+VLOOKUP(D6137,[5]Goal17!$I$2:$J$4522,2,FALSE)</f>
        <v>18.75</v>
      </c>
      <c r="J6137" t="str">
        <f>+VLOOKUP(D6137,'[6]2G coverage'!$I$2:$J$3380,2,FALSE)</f>
        <v>57.00</v>
      </c>
    </row>
    <row r="6138" spans="1:10" x14ac:dyDescent="0.25">
      <c r="A6138">
        <v>682</v>
      </c>
      <c r="B6138" t="s">
        <v>5364</v>
      </c>
      <c r="C6138">
        <f t="shared" si="199"/>
        <v>2010</v>
      </c>
      <c r="D6138" t="str">
        <f t="shared" si="198"/>
        <v>6822010</v>
      </c>
      <c r="E6138" t="e">
        <f>+VLOOKUP(D6138,[2]WeightCountryEstimate!$C$2:$D$116,2,FALSE)</f>
        <v>#N/A</v>
      </c>
      <c r="F6138" t="e">
        <f>+VLOOKUP(D6138,'[3]Suff living area by country'!$J$2:$K$423,2,FALSE)</f>
        <v>#N/A</v>
      </c>
      <c r="G6138" t="e">
        <f>+VLOOKUP(D6138,'[1]Freight vol by country &amp; year'!$C$2:$D$886,2,FALSE)</f>
        <v>#N/A</v>
      </c>
      <c r="H6138" t="e">
        <f>+VLOOKUP(D6138,[4]Goal11!$I$2:$J$560,2,FALSE)</f>
        <v>#N/A</v>
      </c>
      <c r="I6138" t="str">
        <f>+VLOOKUP(D6138,[5]Goal17!$I$2:$J$4522,2,FALSE)</f>
        <v>41.00</v>
      </c>
      <c r="J6138" t="str">
        <f>+VLOOKUP(D6138,'[6]2G coverage'!$I$2:$J$3380,2,FALSE)</f>
        <v>99.10</v>
      </c>
    </row>
    <row r="6139" spans="1:10" x14ac:dyDescent="0.25">
      <c r="A6139">
        <v>686</v>
      </c>
      <c r="B6139" t="s">
        <v>5365</v>
      </c>
      <c r="C6139">
        <f t="shared" si="199"/>
        <v>2010</v>
      </c>
      <c r="D6139" t="str">
        <f t="shared" si="198"/>
        <v>6862010</v>
      </c>
      <c r="E6139" t="e">
        <f>+VLOOKUP(D6139,[2]WeightCountryEstimate!$C$2:$D$116,2,FALSE)</f>
        <v>#N/A</v>
      </c>
      <c r="F6139" t="e">
        <f>+VLOOKUP(D6139,'[3]Suff living area by country'!$J$2:$K$423,2,FALSE)</f>
        <v>#N/A</v>
      </c>
      <c r="G6139" t="e">
        <f>+VLOOKUP(D6139,'[1]Freight vol by country &amp; year'!$C$2:$D$886,2,FALSE)</f>
        <v>#N/A</v>
      </c>
      <c r="H6139" t="str">
        <f>+VLOOKUP(D6139,[4]Goal11!$I$2:$J$560,2,FALSE)</f>
        <v>38.8</v>
      </c>
      <c r="I6139" t="str">
        <f>+VLOOKUP(D6139,[5]Goal17!$I$2:$J$4522,2,FALSE)</f>
        <v>8.00</v>
      </c>
      <c r="J6139" t="str">
        <f>+VLOOKUP(D6139,'[6]2G coverage'!$I$2:$J$3380,2,FALSE)</f>
        <v>90.00</v>
      </c>
    </row>
    <row r="6140" spans="1:10" x14ac:dyDescent="0.25">
      <c r="A6140">
        <v>688</v>
      </c>
      <c r="B6140" t="s">
        <v>5366</v>
      </c>
      <c r="C6140">
        <f t="shared" si="199"/>
        <v>2010</v>
      </c>
      <c r="D6140" t="str">
        <f t="shared" si="198"/>
        <v>6882010</v>
      </c>
      <c r="E6140" t="e">
        <f>+VLOOKUP(D6140,[2]WeightCountryEstimate!$C$2:$D$116,2,FALSE)</f>
        <v>#N/A</v>
      </c>
      <c r="F6140">
        <f>+VLOOKUP(D6140,'[3]Suff living area by country'!$J$2:$K$423,2,FALSE)</f>
        <v>95.8</v>
      </c>
      <c r="G6140" t="e">
        <f>+VLOOKUP(D6140,'[1]Freight vol by country &amp; year'!$C$2:$D$886,2,FALSE)</f>
        <v>#N/A</v>
      </c>
      <c r="H6140" t="e">
        <f>+VLOOKUP(D6140,[4]Goal11!$I$2:$J$560,2,FALSE)</f>
        <v>#N/A</v>
      </c>
      <c r="I6140" t="str">
        <f>+VLOOKUP(D6140,[5]Goal17!$I$2:$J$4522,2,FALSE)</f>
        <v>40.90</v>
      </c>
      <c r="J6140" t="str">
        <f>+VLOOKUP(D6140,'[6]2G coverage'!$I$2:$J$3380,2,FALSE)</f>
        <v>96.95</v>
      </c>
    </row>
    <row r="6141" spans="1:10" x14ac:dyDescent="0.25">
      <c r="A6141">
        <v>690</v>
      </c>
      <c r="B6141" t="s">
        <v>5367</v>
      </c>
      <c r="C6141">
        <f t="shared" si="199"/>
        <v>2010</v>
      </c>
      <c r="D6141" t="str">
        <f t="shared" si="198"/>
        <v>6902010</v>
      </c>
      <c r="E6141" t="e">
        <f>+VLOOKUP(D6141,[2]WeightCountryEstimate!$C$2:$D$116,2,FALSE)</f>
        <v>#N/A</v>
      </c>
      <c r="F6141" t="e">
        <f>+VLOOKUP(D6141,'[3]Suff living area by country'!$J$2:$K$423,2,FALSE)</f>
        <v>#N/A</v>
      </c>
      <c r="G6141" t="e">
        <f>+VLOOKUP(D6141,'[1]Freight vol by country &amp; year'!$C$2:$D$886,2,FALSE)</f>
        <v>#N/A</v>
      </c>
      <c r="H6141" t="e">
        <f>+VLOOKUP(D6141,[4]Goal11!$I$2:$J$560,2,FALSE)</f>
        <v>#N/A</v>
      </c>
      <c r="I6141" t="str">
        <f>+VLOOKUP(D6141,[5]Goal17!$I$2:$J$4522,2,FALSE)</f>
        <v>41.00</v>
      </c>
      <c r="J6141" t="e">
        <f>+VLOOKUP(D6141,'[6]2G coverage'!$I$2:$J$3380,2,FALSE)</f>
        <v>#N/A</v>
      </c>
    </row>
    <row r="6142" spans="1:10" x14ac:dyDescent="0.25">
      <c r="A6142">
        <v>694</v>
      </c>
      <c r="B6142" t="s">
        <v>5368</v>
      </c>
      <c r="C6142">
        <f t="shared" si="199"/>
        <v>2010</v>
      </c>
      <c r="D6142" t="str">
        <f t="shared" si="198"/>
        <v>6942010</v>
      </c>
      <c r="E6142" t="e">
        <f>+VLOOKUP(D6142,[2]WeightCountryEstimate!$C$2:$D$116,2,FALSE)</f>
        <v>#N/A</v>
      </c>
      <c r="F6142">
        <f>+VLOOKUP(D6142,'[3]Suff living area by country'!$J$2:$K$423,2,FALSE)</f>
        <v>64.400000000000006</v>
      </c>
      <c r="G6142" t="e">
        <f>+VLOOKUP(D6142,'[1]Freight vol by country &amp; year'!$C$2:$D$886,2,FALSE)</f>
        <v>#N/A</v>
      </c>
      <c r="H6142" t="e">
        <f>+VLOOKUP(D6142,[4]Goal11!$I$2:$J$560,2,FALSE)</f>
        <v>#N/A</v>
      </c>
      <c r="I6142" t="str">
        <f>+VLOOKUP(D6142,[5]Goal17!$I$2:$J$4522,2,FALSE)</f>
        <v>0.58</v>
      </c>
      <c r="J6142" t="e">
        <f>+VLOOKUP(D6142,'[6]2G coverage'!$I$2:$J$3380,2,FALSE)</f>
        <v>#N/A</v>
      </c>
    </row>
    <row r="6143" spans="1:10" x14ac:dyDescent="0.25">
      <c r="A6143">
        <v>702</v>
      </c>
      <c r="B6143" t="s">
        <v>5369</v>
      </c>
      <c r="C6143">
        <f t="shared" si="199"/>
        <v>2010</v>
      </c>
      <c r="D6143" t="str">
        <f t="shared" si="198"/>
        <v>7022010</v>
      </c>
      <c r="E6143" t="e">
        <f>+VLOOKUP(D6143,[2]WeightCountryEstimate!$C$2:$D$116,2,FALSE)</f>
        <v>#N/A</v>
      </c>
      <c r="F6143" t="e">
        <f>+VLOOKUP(D6143,'[3]Suff living area by country'!$J$2:$K$423,2,FALSE)</f>
        <v>#N/A</v>
      </c>
      <c r="G6143" t="e">
        <f>+VLOOKUP(D6143,'[1]Freight vol by country &amp; year'!$C$2:$D$886,2,FALSE)</f>
        <v>#N/A</v>
      </c>
      <c r="H6143" t="e">
        <f>+VLOOKUP(D6143,[4]Goal11!$I$2:$J$560,2,FALSE)</f>
        <v>#N/A</v>
      </c>
      <c r="I6143" t="str">
        <f>+VLOOKUP(D6143,[5]Goal17!$I$2:$J$4522,2,FALSE)</f>
        <v>71.00</v>
      </c>
      <c r="J6143" t="str">
        <f>+VLOOKUP(D6143,'[6]2G coverage'!$I$2:$J$3380,2,FALSE)</f>
        <v>100.00</v>
      </c>
    </row>
    <row r="6144" spans="1:10" x14ac:dyDescent="0.25">
      <c r="A6144">
        <v>703</v>
      </c>
      <c r="B6144" t="s">
        <v>5370</v>
      </c>
      <c r="C6144">
        <f t="shared" si="199"/>
        <v>2010</v>
      </c>
      <c r="D6144" t="str">
        <f t="shared" si="198"/>
        <v>7032010</v>
      </c>
      <c r="E6144" t="e">
        <f>+VLOOKUP(D6144,[2]WeightCountryEstimate!$C$2:$D$116,2,FALSE)</f>
        <v>#N/A</v>
      </c>
      <c r="F6144" t="e">
        <f>+VLOOKUP(D6144,'[3]Suff living area by country'!$J$2:$K$423,2,FALSE)</f>
        <v>#N/A</v>
      </c>
      <c r="G6144" t="e">
        <f>+VLOOKUP(D6144,'[1]Freight vol by country &amp; year'!$C$2:$D$886,2,FALSE)</f>
        <v>#N/A</v>
      </c>
      <c r="H6144" t="e">
        <f>+VLOOKUP(D6144,[4]Goal11!$I$2:$J$560,2,FALSE)</f>
        <v>#N/A</v>
      </c>
      <c r="I6144" t="str">
        <f>+VLOOKUP(D6144,[5]Goal17!$I$2:$J$4522,2,FALSE)</f>
        <v>75.71</v>
      </c>
      <c r="J6144" t="str">
        <f>+VLOOKUP(D6144,'[6]2G coverage'!$I$2:$J$3380,2,FALSE)</f>
        <v>99.85</v>
      </c>
    </row>
    <row r="6145" spans="1:10" x14ac:dyDescent="0.25">
      <c r="A6145">
        <v>704</v>
      </c>
      <c r="B6145" t="s">
        <v>5371</v>
      </c>
      <c r="C6145">
        <f t="shared" si="199"/>
        <v>2010</v>
      </c>
      <c r="D6145" t="str">
        <f t="shared" si="198"/>
        <v>7042010</v>
      </c>
      <c r="E6145" t="e">
        <f>+VLOOKUP(D6145,[2]WeightCountryEstimate!$C$2:$D$116,2,FALSE)</f>
        <v>#N/A</v>
      </c>
      <c r="F6145">
        <f>+VLOOKUP(D6145,'[3]Suff living area by country'!$J$2:$K$423,2,FALSE)</f>
        <v>88.3</v>
      </c>
      <c r="G6145" t="e">
        <f>+VLOOKUP(D6145,'[1]Freight vol by country &amp; year'!$C$2:$D$886,2,FALSE)</f>
        <v>#N/A</v>
      </c>
      <c r="H6145" t="str">
        <f>+VLOOKUP(D6145,[4]Goal11!$I$2:$J$560,2,FALSE)</f>
        <v>35.2</v>
      </c>
      <c r="I6145" t="str">
        <f>+VLOOKUP(D6145,[5]Goal17!$I$2:$J$4522,2,FALSE)</f>
        <v>30.65</v>
      </c>
      <c r="J6145" t="e">
        <f>+VLOOKUP(D6145,'[6]2G coverage'!$I$2:$J$3380,2,FALSE)</f>
        <v>#N/A</v>
      </c>
    </row>
    <row r="6146" spans="1:10" x14ac:dyDescent="0.25">
      <c r="A6146">
        <v>705</v>
      </c>
      <c r="B6146" t="s">
        <v>5372</v>
      </c>
      <c r="C6146">
        <f t="shared" si="199"/>
        <v>2010</v>
      </c>
      <c r="D6146" t="str">
        <f t="shared" si="198"/>
        <v>7052010</v>
      </c>
      <c r="E6146" t="e">
        <f>+VLOOKUP(D6146,[2]WeightCountryEstimate!$C$2:$D$116,2,FALSE)</f>
        <v>#N/A</v>
      </c>
      <c r="F6146" t="e">
        <f>+VLOOKUP(D6146,'[3]Suff living area by country'!$J$2:$K$423,2,FALSE)</f>
        <v>#N/A</v>
      </c>
      <c r="G6146" t="e">
        <f>+VLOOKUP(D6146,'[1]Freight vol by country &amp; year'!$C$2:$D$886,2,FALSE)</f>
        <v>#N/A</v>
      </c>
      <c r="H6146" t="e">
        <f>+VLOOKUP(D6146,[4]Goal11!$I$2:$J$560,2,FALSE)</f>
        <v>#N/A</v>
      </c>
      <c r="I6146" t="str">
        <f>+VLOOKUP(D6146,[5]Goal17!$I$2:$J$4522,2,FALSE)</f>
        <v>70.00</v>
      </c>
      <c r="J6146" t="str">
        <f>+VLOOKUP(D6146,'[6]2G coverage'!$I$2:$J$3380,2,FALSE)</f>
        <v>99.70</v>
      </c>
    </row>
    <row r="6147" spans="1:10" x14ac:dyDescent="0.25">
      <c r="A6147">
        <v>706</v>
      </c>
      <c r="B6147" t="s">
        <v>5373</v>
      </c>
      <c r="C6147">
        <f t="shared" si="199"/>
        <v>2010</v>
      </c>
      <c r="D6147" t="str">
        <f t="shared" ref="D6147:D6210" si="200">+_xlfn.CONCAT(A6147,C6147)</f>
        <v>7062010</v>
      </c>
      <c r="E6147" t="e">
        <f>+VLOOKUP(D6147,[2]WeightCountryEstimate!$C$2:$D$116,2,FALSE)</f>
        <v>#N/A</v>
      </c>
      <c r="F6147" t="e">
        <f>+VLOOKUP(D6147,'[3]Suff living area by country'!$J$2:$K$423,2,FALSE)</f>
        <v>#N/A</v>
      </c>
      <c r="G6147" t="e">
        <f>+VLOOKUP(D6147,'[1]Freight vol by country &amp; year'!$C$2:$D$886,2,FALSE)</f>
        <v>#N/A</v>
      </c>
      <c r="H6147" t="str">
        <f>+VLOOKUP(D6147,[4]Goal11!$I$2:$J$560,2,FALSE)</f>
        <v>73.6</v>
      </c>
      <c r="I6147" t="e">
        <f>+VLOOKUP(D6147,[5]Goal17!$I$2:$J$4522,2,FALSE)</f>
        <v>#N/A</v>
      </c>
      <c r="J6147" t="str">
        <f>+VLOOKUP(D6147,'[6]2G coverage'!$I$2:$J$3380,2,FALSE)</f>
        <v>60.00</v>
      </c>
    </row>
    <row r="6148" spans="1:10" x14ac:dyDescent="0.25">
      <c r="A6148">
        <v>710</v>
      </c>
      <c r="B6148" t="s">
        <v>5374</v>
      </c>
      <c r="C6148">
        <f t="shared" si="199"/>
        <v>2010</v>
      </c>
      <c r="D6148" t="str">
        <f t="shared" si="200"/>
        <v>7102010</v>
      </c>
      <c r="E6148" t="e">
        <f>+VLOOKUP(D6148,[2]WeightCountryEstimate!$C$2:$D$116,2,FALSE)</f>
        <v>#N/A</v>
      </c>
      <c r="F6148" t="e">
        <f>+VLOOKUP(D6148,'[3]Suff living area by country'!$J$2:$K$423,2,FALSE)</f>
        <v>#N/A</v>
      </c>
      <c r="G6148" t="e">
        <f>+VLOOKUP(D6148,'[1]Freight vol by country &amp; year'!$C$2:$D$886,2,FALSE)</f>
        <v>#N/A</v>
      </c>
      <c r="H6148" t="str">
        <f>+VLOOKUP(D6148,[4]Goal11!$I$2:$J$560,2,FALSE)</f>
        <v>23.0</v>
      </c>
      <c r="I6148" t="str">
        <f>+VLOOKUP(D6148,[5]Goal17!$I$2:$J$4522,2,FALSE)</f>
        <v>24.00</v>
      </c>
      <c r="J6148" t="str">
        <f>+VLOOKUP(D6148,'[6]2G coverage'!$I$2:$J$3380,2,FALSE)</f>
        <v>99.79</v>
      </c>
    </row>
    <row r="6149" spans="1:10" x14ac:dyDescent="0.25">
      <c r="A6149">
        <v>716</v>
      </c>
      <c r="B6149" t="s">
        <v>5375</v>
      </c>
      <c r="C6149">
        <f t="shared" si="199"/>
        <v>2010</v>
      </c>
      <c r="D6149" t="str">
        <f t="shared" si="200"/>
        <v>7162010</v>
      </c>
      <c r="E6149" t="e">
        <f>+VLOOKUP(D6149,[2]WeightCountryEstimate!$C$2:$D$116,2,FALSE)</f>
        <v>#N/A</v>
      </c>
      <c r="F6149">
        <f>+VLOOKUP(D6149,'[3]Suff living area by country'!$J$2:$K$423,2,FALSE)</f>
        <v>76.8</v>
      </c>
      <c r="G6149" t="e">
        <f>+VLOOKUP(D6149,'[1]Freight vol by country &amp; year'!$C$2:$D$886,2,FALSE)</f>
        <v>#N/A</v>
      </c>
      <c r="H6149" t="str">
        <f>+VLOOKUP(D6149,[4]Goal11!$I$2:$J$560,2,FALSE)</f>
        <v>24.1</v>
      </c>
      <c r="I6149" t="str">
        <f>+VLOOKUP(D6149,[5]Goal17!$I$2:$J$4522,2,FALSE)</f>
        <v>6.40</v>
      </c>
      <c r="J6149" t="str">
        <f>+VLOOKUP(D6149,'[6]2G coverage'!$I$2:$J$3380,2,FALSE)</f>
        <v>61.00</v>
      </c>
    </row>
    <row r="6150" spans="1:10" x14ac:dyDescent="0.25">
      <c r="A6150">
        <v>722</v>
      </c>
      <c r="B6150" t="s">
        <v>5376</v>
      </c>
      <c r="C6150">
        <f t="shared" si="199"/>
        <v>2010</v>
      </c>
      <c r="D6150" t="str">
        <f t="shared" si="200"/>
        <v>7222010</v>
      </c>
      <c r="E6150" t="e">
        <f>+VLOOKUP(D6150,[2]WeightCountryEstimate!$C$2:$D$116,2,FALSE)</f>
        <v>#N/A</v>
      </c>
      <c r="F6150" t="e">
        <f>+VLOOKUP(D6150,'[3]Suff living area by country'!$J$2:$K$423,2,FALSE)</f>
        <v>#N/A</v>
      </c>
      <c r="G6150" t="e">
        <f>+VLOOKUP(D6150,'[1]Freight vol by country &amp; year'!$C$2:$D$886,2,FALSE)</f>
        <v>#N/A</v>
      </c>
      <c r="H6150" t="e">
        <f>+VLOOKUP(D6150,[4]Goal11!$I$2:$J$560,2,FALSE)</f>
        <v>#N/A</v>
      </c>
      <c r="I6150" t="str">
        <f>+VLOOKUP(D6150,[5]Goal17!$I$2:$J$4522,2,FALSE)</f>
        <v>24.70</v>
      </c>
      <c r="J6150" t="str">
        <f>+VLOOKUP(D6150,'[6]2G coverage'!$I$2:$J$3380,2,FALSE)</f>
        <v>86.42</v>
      </c>
    </row>
    <row r="6151" spans="1:10" x14ac:dyDescent="0.25">
      <c r="A6151">
        <v>724</v>
      </c>
      <c r="B6151" t="s">
        <v>5377</v>
      </c>
      <c r="C6151">
        <f t="shared" si="199"/>
        <v>2010</v>
      </c>
      <c r="D6151" t="str">
        <f t="shared" si="200"/>
        <v>7242010</v>
      </c>
      <c r="E6151" t="e">
        <f>+VLOOKUP(D6151,[2]WeightCountryEstimate!$C$2:$D$116,2,FALSE)</f>
        <v>#N/A</v>
      </c>
      <c r="F6151" t="e">
        <f>+VLOOKUP(D6151,'[3]Suff living area by country'!$J$2:$K$423,2,FALSE)</f>
        <v>#N/A</v>
      </c>
      <c r="G6151" t="e">
        <f>+VLOOKUP(D6151,'[1]Freight vol by country &amp; year'!$C$2:$D$886,2,FALSE)</f>
        <v>#N/A</v>
      </c>
      <c r="H6151" t="e">
        <f>+VLOOKUP(D6151,[4]Goal11!$I$2:$J$560,2,FALSE)</f>
        <v>#N/A</v>
      </c>
      <c r="I6151" t="str">
        <f>+VLOOKUP(D6151,[5]Goal17!$I$2:$J$4522,2,FALSE)</f>
        <v>65.80</v>
      </c>
      <c r="J6151" t="str">
        <f>+VLOOKUP(D6151,'[6]2G coverage'!$I$2:$J$3380,2,FALSE)</f>
        <v>99.80</v>
      </c>
    </row>
    <row r="6152" spans="1:10" x14ac:dyDescent="0.25">
      <c r="A6152">
        <v>728</v>
      </c>
      <c r="B6152" t="s">
        <v>5378</v>
      </c>
      <c r="C6152">
        <f t="shared" si="199"/>
        <v>2010</v>
      </c>
      <c r="D6152" t="str">
        <f t="shared" si="200"/>
        <v>7282010</v>
      </c>
      <c r="E6152" t="e">
        <f>+VLOOKUP(D6152,[2]WeightCountryEstimate!$C$2:$D$116,2,FALSE)</f>
        <v>#N/A</v>
      </c>
      <c r="F6152" t="e">
        <f>+VLOOKUP(D6152,'[3]Suff living area by country'!$J$2:$K$423,2,FALSE)</f>
        <v>#N/A</v>
      </c>
      <c r="G6152" t="e">
        <f>+VLOOKUP(D6152,'[1]Freight vol by country &amp; year'!$C$2:$D$886,2,FALSE)</f>
        <v>#N/A</v>
      </c>
      <c r="H6152" t="e">
        <f>+VLOOKUP(D6152,[4]Goal11!$I$2:$J$560,2,FALSE)</f>
        <v>#N/A</v>
      </c>
      <c r="I6152" t="e">
        <f>+VLOOKUP(D6152,[5]Goal17!$I$2:$J$4522,2,FALSE)</f>
        <v>#N/A</v>
      </c>
      <c r="J6152" t="e">
        <f>+VLOOKUP(D6152,'[6]2G coverage'!$I$2:$J$3380,2,FALSE)</f>
        <v>#N/A</v>
      </c>
    </row>
    <row r="6153" spans="1:10" x14ac:dyDescent="0.25">
      <c r="A6153">
        <v>729</v>
      </c>
      <c r="B6153" t="s">
        <v>5379</v>
      </c>
      <c r="C6153">
        <f t="shared" si="199"/>
        <v>2010</v>
      </c>
      <c r="D6153" t="str">
        <f t="shared" si="200"/>
        <v>7292010</v>
      </c>
      <c r="E6153" t="e">
        <f>+VLOOKUP(D6153,[2]WeightCountryEstimate!$C$2:$D$116,2,FALSE)</f>
        <v>#N/A</v>
      </c>
      <c r="F6153">
        <f>+VLOOKUP(D6153,'[3]Suff living area by country'!$J$2:$K$423,2,FALSE)</f>
        <v>54.4</v>
      </c>
      <c r="G6153" t="e">
        <f>+VLOOKUP(D6153,'[1]Freight vol by country &amp; year'!$C$2:$D$886,2,FALSE)</f>
        <v>#N/A</v>
      </c>
      <c r="H6153" t="e">
        <f>+VLOOKUP(D6153,[4]Goal11!$I$2:$J$560,2,FALSE)</f>
        <v>#N/A</v>
      </c>
      <c r="I6153" t="str">
        <f>+VLOOKUP(D6153,[5]Goal17!$I$2:$J$4522,2,FALSE)</f>
        <v>16.70</v>
      </c>
      <c r="J6153" t="str">
        <f>+VLOOKUP(D6153,'[6]2G coverage'!$I$2:$J$3380,2,FALSE)</f>
        <v>86.00</v>
      </c>
    </row>
    <row r="6154" spans="1:10" x14ac:dyDescent="0.25">
      <c r="A6154">
        <v>732</v>
      </c>
      <c r="B6154" t="s">
        <v>5380</v>
      </c>
      <c r="C6154">
        <f t="shared" si="199"/>
        <v>2010</v>
      </c>
      <c r="D6154" t="str">
        <f t="shared" si="200"/>
        <v>7322010</v>
      </c>
      <c r="E6154" t="e">
        <f>+VLOOKUP(D6154,[2]WeightCountryEstimate!$C$2:$D$116,2,FALSE)</f>
        <v>#N/A</v>
      </c>
      <c r="F6154" t="e">
        <f>+VLOOKUP(D6154,'[3]Suff living area by country'!$J$2:$K$423,2,FALSE)</f>
        <v>#N/A</v>
      </c>
      <c r="G6154" t="e">
        <f>+VLOOKUP(D6154,'[1]Freight vol by country &amp; year'!$C$2:$D$886,2,FALSE)</f>
        <v>#N/A</v>
      </c>
      <c r="H6154" t="e">
        <f>+VLOOKUP(D6154,[4]Goal11!$I$2:$J$560,2,FALSE)</f>
        <v>#N/A</v>
      </c>
      <c r="I6154" t="e">
        <f>+VLOOKUP(D6154,[5]Goal17!$I$2:$J$4522,2,FALSE)</f>
        <v>#N/A</v>
      </c>
      <c r="J6154" t="e">
        <f>+VLOOKUP(D6154,'[6]2G coverage'!$I$2:$J$3380,2,FALSE)</f>
        <v>#N/A</v>
      </c>
    </row>
    <row r="6155" spans="1:10" x14ac:dyDescent="0.25">
      <c r="A6155">
        <v>738</v>
      </c>
      <c r="B6155" t="s">
        <v>5381</v>
      </c>
      <c r="C6155">
        <f t="shared" si="199"/>
        <v>2010</v>
      </c>
      <c r="D6155" t="str">
        <f t="shared" si="200"/>
        <v>7382010</v>
      </c>
      <c r="E6155" t="e">
        <f>+VLOOKUP(D6155,[2]WeightCountryEstimate!$C$2:$D$116,2,FALSE)</f>
        <v>#N/A</v>
      </c>
      <c r="F6155" t="e">
        <f>+VLOOKUP(D6155,'[3]Suff living area by country'!$J$2:$K$423,2,FALSE)</f>
        <v>#N/A</v>
      </c>
      <c r="G6155" t="e">
        <f>+VLOOKUP(D6155,'[1]Freight vol by country &amp; year'!$C$2:$D$886,2,FALSE)</f>
        <v>#N/A</v>
      </c>
      <c r="H6155" t="e">
        <f>+VLOOKUP(D6155,[4]Goal11!$I$2:$J$560,2,FALSE)</f>
        <v>#N/A</v>
      </c>
      <c r="I6155" t="e">
        <f>+VLOOKUP(D6155,[5]Goal17!$I$2:$J$4522,2,FALSE)</f>
        <v>#N/A</v>
      </c>
      <c r="J6155" t="e">
        <f>+VLOOKUP(D6155,'[6]2G coverage'!$I$2:$J$3380,2,FALSE)</f>
        <v>#N/A</v>
      </c>
    </row>
    <row r="6156" spans="1:10" x14ac:dyDescent="0.25">
      <c r="A6156">
        <v>740</v>
      </c>
      <c r="B6156" t="s">
        <v>5382</v>
      </c>
      <c r="C6156">
        <f t="shared" si="199"/>
        <v>2010</v>
      </c>
      <c r="D6156" t="str">
        <f t="shared" si="200"/>
        <v>7402010</v>
      </c>
      <c r="E6156" t="e">
        <f>+VLOOKUP(D6156,[2]WeightCountryEstimate!$C$2:$D$116,2,FALSE)</f>
        <v>#N/A</v>
      </c>
      <c r="F6156">
        <f>+VLOOKUP(D6156,'[3]Suff living area by country'!$J$2:$K$423,2,FALSE)</f>
        <v>90.1</v>
      </c>
      <c r="G6156" t="e">
        <f>+VLOOKUP(D6156,'[1]Freight vol by country &amp; year'!$C$2:$D$886,2,FALSE)</f>
        <v>#N/A</v>
      </c>
      <c r="H6156" t="e">
        <f>+VLOOKUP(D6156,[4]Goal11!$I$2:$J$560,2,FALSE)</f>
        <v>#N/A</v>
      </c>
      <c r="I6156" t="str">
        <f>+VLOOKUP(D6156,[5]Goal17!$I$2:$J$4522,2,FALSE)</f>
        <v>31.59</v>
      </c>
      <c r="J6156" t="str">
        <f>+VLOOKUP(D6156,'[6]2G coverage'!$I$2:$J$3380,2,FALSE)</f>
        <v>98.00</v>
      </c>
    </row>
    <row r="6157" spans="1:10" x14ac:dyDescent="0.25">
      <c r="A6157">
        <v>744</v>
      </c>
      <c r="B6157" t="s">
        <v>5383</v>
      </c>
      <c r="C6157">
        <f t="shared" si="199"/>
        <v>2010</v>
      </c>
      <c r="D6157" t="str">
        <f t="shared" si="200"/>
        <v>7442010</v>
      </c>
      <c r="E6157" t="e">
        <f>+VLOOKUP(D6157,[2]WeightCountryEstimate!$C$2:$D$116,2,FALSE)</f>
        <v>#N/A</v>
      </c>
      <c r="F6157" t="e">
        <f>+VLOOKUP(D6157,'[3]Suff living area by country'!$J$2:$K$423,2,FALSE)</f>
        <v>#N/A</v>
      </c>
      <c r="G6157" t="e">
        <f>+VLOOKUP(D6157,'[1]Freight vol by country &amp; year'!$C$2:$D$886,2,FALSE)</f>
        <v>#N/A</v>
      </c>
      <c r="H6157" t="e">
        <f>+VLOOKUP(D6157,[4]Goal11!$I$2:$J$560,2,FALSE)</f>
        <v>#N/A</v>
      </c>
      <c r="I6157" t="e">
        <f>+VLOOKUP(D6157,[5]Goal17!$I$2:$J$4522,2,FALSE)</f>
        <v>#N/A</v>
      </c>
      <c r="J6157" t="e">
        <f>+VLOOKUP(D6157,'[6]2G coverage'!$I$2:$J$3380,2,FALSE)</f>
        <v>#N/A</v>
      </c>
    </row>
    <row r="6158" spans="1:10" x14ac:dyDescent="0.25">
      <c r="A6158">
        <v>746</v>
      </c>
      <c r="B6158" t="s">
        <v>5384</v>
      </c>
      <c r="C6158">
        <f t="shared" si="199"/>
        <v>2010</v>
      </c>
      <c r="D6158" t="str">
        <f t="shared" si="200"/>
        <v>7462010</v>
      </c>
      <c r="E6158" t="e">
        <f>+VLOOKUP(D6158,[2]WeightCountryEstimate!$C$2:$D$116,2,FALSE)</f>
        <v>#N/A</v>
      </c>
      <c r="F6158" t="e">
        <f>+VLOOKUP(D6158,'[3]Suff living area by country'!$J$2:$K$423,2,FALSE)</f>
        <v>#N/A</v>
      </c>
      <c r="G6158" t="e">
        <f>+VLOOKUP(D6158,'[1]Freight vol by country &amp; year'!$C$2:$D$886,2,FALSE)</f>
        <v>#N/A</v>
      </c>
      <c r="H6158" t="e">
        <f>+VLOOKUP(D6158,[4]Goal11!$I$2:$J$560,2,FALSE)</f>
        <v>#N/A</v>
      </c>
      <c r="I6158" t="e">
        <f>+VLOOKUP(D6158,[5]Goal17!$I$2:$J$4522,2,FALSE)</f>
        <v>#N/A</v>
      </c>
      <c r="J6158" t="e">
        <f>+VLOOKUP(D6158,'[6]2G coverage'!$I$2:$J$3380,2,FALSE)</f>
        <v>#N/A</v>
      </c>
    </row>
    <row r="6159" spans="1:10" x14ac:dyDescent="0.25">
      <c r="A6159">
        <v>747</v>
      </c>
      <c r="B6159" t="s">
        <v>5385</v>
      </c>
      <c r="C6159">
        <f t="shared" si="199"/>
        <v>2010</v>
      </c>
      <c r="D6159" t="str">
        <f t="shared" si="200"/>
        <v>7472010</v>
      </c>
      <c r="E6159" t="e">
        <f>+VLOOKUP(D6159,[2]WeightCountryEstimate!$C$2:$D$116,2,FALSE)</f>
        <v>#N/A</v>
      </c>
      <c r="F6159" t="e">
        <f>+VLOOKUP(D6159,'[3]Suff living area by country'!$J$2:$K$423,2,FALSE)</f>
        <v>#N/A</v>
      </c>
      <c r="G6159" t="e">
        <f>+VLOOKUP(D6159,'[1]Freight vol by country &amp; year'!$C$2:$D$886,2,FALSE)</f>
        <v>#N/A</v>
      </c>
      <c r="H6159" t="e">
        <f>+VLOOKUP(D6159,[4]Goal11!$I$2:$J$560,2,FALSE)</f>
        <v>#N/A</v>
      </c>
      <c r="I6159" t="str">
        <f>+VLOOKUP(D6159,[5]Goal17!$I$2:$J$4522,2,FALSE)</f>
        <v>28.89</v>
      </c>
      <c r="J6159" t="str">
        <f>+VLOOKUP(D6159,'[6]2G coverage'!$I$2:$J$3380,2,FALSE)</f>
        <v>94.23</v>
      </c>
    </row>
    <row r="6160" spans="1:10" x14ac:dyDescent="0.25">
      <c r="A6160">
        <v>748</v>
      </c>
      <c r="B6160" t="s">
        <v>5386</v>
      </c>
      <c r="C6160">
        <f t="shared" si="199"/>
        <v>2010</v>
      </c>
      <c r="D6160" t="str">
        <f t="shared" si="200"/>
        <v>7482010</v>
      </c>
      <c r="E6160" t="e">
        <f>+VLOOKUP(D6160,[2]WeightCountryEstimate!$C$2:$D$116,2,FALSE)</f>
        <v>#N/A</v>
      </c>
      <c r="F6160">
        <f>+VLOOKUP(D6160,'[3]Suff living area by country'!$J$2:$K$423,2,FALSE)</f>
        <v>82</v>
      </c>
      <c r="G6160" t="e">
        <f>+VLOOKUP(D6160,'[1]Freight vol by country &amp; year'!$C$2:$D$886,2,FALSE)</f>
        <v>#N/A</v>
      </c>
      <c r="H6160" t="e">
        <f>+VLOOKUP(D6160,[4]Goal11!$I$2:$J$560,2,FALSE)</f>
        <v>#N/A</v>
      </c>
      <c r="I6160" t="str">
        <f>+VLOOKUP(D6160,[5]Goal17!$I$2:$J$4522,2,FALSE)</f>
        <v>11.04</v>
      </c>
      <c r="J6160" t="str">
        <f>+VLOOKUP(D6160,'[6]2G coverage'!$I$2:$J$3380,2,FALSE)</f>
        <v>92.00</v>
      </c>
    </row>
    <row r="6161" spans="1:10" x14ac:dyDescent="0.25">
      <c r="A6161">
        <v>752</v>
      </c>
      <c r="B6161" t="s">
        <v>5387</v>
      </c>
      <c r="C6161">
        <f t="shared" si="199"/>
        <v>2010</v>
      </c>
      <c r="D6161" t="str">
        <f t="shared" si="200"/>
        <v>7522010</v>
      </c>
      <c r="E6161" t="e">
        <f>+VLOOKUP(D6161,[2]WeightCountryEstimate!$C$2:$D$116,2,FALSE)</f>
        <v>#N/A</v>
      </c>
      <c r="F6161" t="e">
        <f>+VLOOKUP(D6161,'[3]Suff living area by country'!$J$2:$K$423,2,FALSE)</f>
        <v>#N/A</v>
      </c>
      <c r="G6161" t="e">
        <f>+VLOOKUP(D6161,'[1]Freight vol by country &amp; year'!$C$2:$D$886,2,FALSE)</f>
        <v>#N/A</v>
      </c>
      <c r="H6161" t="e">
        <f>+VLOOKUP(D6161,[4]Goal11!$I$2:$J$560,2,FALSE)</f>
        <v>#N/A</v>
      </c>
      <c r="I6161" t="str">
        <f>+VLOOKUP(D6161,[5]Goal17!$I$2:$J$4522,2,FALSE)</f>
        <v>90.00</v>
      </c>
      <c r="J6161" t="str">
        <f>+VLOOKUP(D6161,'[6]2G coverage'!$I$2:$J$3380,2,FALSE)</f>
        <v>99.99</v>
      </c>
    </row>
    <row r="6162" spans="1:10" x14ac:dyDescent="0.25">
      <c r="A6162">
        <v>753</v>
      </c>
      <c r="B6162" t="s">
        <v>5388</v>
      </c>
      <c r="C6162">
        <f t="shared" si="199"/>
        <v>2010</v>
      </c>
      <c r="D6162" t="str">
        <f t="shared" si="200"/>
        <v>7532010</v>
      </c>
      <c r="E6162" t="e">
        <f>+VLOOKUP(D6162,[2]WeightCountryEstimate!$C$2:$D$116,2,FALSE)</f>
        <v>#N/A</v>
      </c>
      <c r="F6162" t="e">
        <f>+VLOOKUP(D6162,'[3]Suff living area by country'!$J$2:$K$423,2,FALSE)</f>
        <v>#N/A</v>
      </c>
      <c r="G6162" t="e">
        <f>+VLOOKUP(D6162,'[1]Freight vol by country &amp; year'!$C$2:$D$886,2,FALSE)</f>
        <v>#N/A</v>
      </c>
      <c r="H6162" t="e">
        <f>+VLOOKUP(D6162,[4]Goal11!$I$2:$J$560,2,FALSE)</f>
        <v>#N/A</v>
      </c>
      <c r="I6162" t="str">
        <f>+VLOOKUP(D6162,[5]Goal17!$I$2:$J$4522,2,FALSE)</f>
        <v>33.89</v>
      </c>
      <c r="J6162" t="str">
        <f>+VLOOKUP(D6162,'[6]2G coverage'!$I$2:$J$3380,2,FALSE)</f>
        <v>92.15</v>
      </c>
    </row>
    <row r="6163" spans="1:10" x14ac:dyDescent="0.25">
      <c r="A6163">
        <v>756</v>
      </c>
      <c r="B6163" t="s">
        <v>5389</v>
      </c>
      <c r="C6163">
        <f t="shared" si="199"/>
        <v>2010</v>
      </c>
      <c r="D6163" t="str">
        <f t="shared" si="200"/>
        <v>7562010</v>
      </c>
      <c r="E6163" t="e">
        <f>+VLOOKUP(D6163,[2]WeightCountryEstimate!$C$2:$D$116,2,FALSE)</f>
        <v>#N/A</v>
      </c>
      <c r="F6163" t="e">
        <f>+VLOOKUP(D6163,'[3]Suff living area by country'!$J$2:$K$423,2,FALSE)</f>
        <v>#N/A</v>
      </c>
      <c r="G6163" t="e">
        <f>+VLOOKUP(D6163,'[1]Freight vol by country &amp; year'!$C$2:$D$886,2,FALSE)</f>
        <v>#N/A</v>
      </c>
      <c r="H6163" t="e">
        <f>+VLOOKUP(D6163,[4]Goal11!$I$2:$J$560,2,FALSE)</f>
        <v>#N/A</v>
      </c>
      <c r="I6163" t="str">
        <f>+VLOOKUP(D6163,[5]Goal17!$I$2:$J$4522,2,FALSE)</f>
        <v>83.90</v>
      </c>
      <c r="J6163" t="str">
        <f>+VLOOKUP(D6163,'[6]2G coverage'!$I$2:$J$3380,2,FALSE)</f>
        <v>100.00</v>
      </c>
    </row>
    <row r="6164" spans="1:10" x14ac:dyDescent="0.25">
      <c r="A6164">
        <v>760</v>
      </c>
      <c r="B6164" t="s">
        <v>5390</v>
      </c>
      <c r="C6164">
        <f t="shared" si="199"/>
        <v>2010</v>
      </c>
      <c r="D6164" t="str">
        <f t="shared" si="200"/>
        <v>7602010</v>
      </c>
      <c r="E6164" t="e">
        <f>+VLOOKUP(D6164,[2]WeightCountryEstimate!$C$2:$D$116,2,FALSE)</f>
        <v>#N/A</v>
      </c>
      <c r="F6164" t="e">
        <f>+VLOOKUP(D6164,'[3]Suff living area by country'!$J$2:$K$423,2,FALSE)</f>
        <v>#N/A</v>
      </c>
      <c r="G6164" t="e">
        <f>+VLOOKUP(D6164,'[1]Freight vol by country &amp; year'!$C$2:$D$886,2,FALSE)</f>
        <v>#N/A</v>
      </c>
      <c r="H6164" t="e">
        <f>+VLOOKUP(D6164,[4]Goal11!$I$2:$J$560,2,FALSE)</f>
        <v>#N/A</v>
      </c>
      <c r="I6164" t="str">
        <f>+VLOOKUP(D6164,[5]Goal17!$I$2:$J$4522,2,FALSE)</f>
        <v>20.70</v>
      </c>
      <c r="J6164" t="str">
        <f>+VLOOKUP(D6164,'[6]2G coverage'!$I$2:$J$3380,2,FALSE)</f>
        <v>97.50</v>
      </c>
    </row>
    <row r="6165" spans="1:10" x14ac:dyDescent="0.25">
      <c r="A6165">
        <v>762</v>
      </c>
      <c r="B6165" t="s">
        <v>5391</v>
      </c>
      <c r="C6165">
        <f t="shared" si="199"/>
        <v>2010</v>
      </c>
      <c r="D6165" t="str">
        <f t="shared" si="200"/>
        <v>7622010</v>
      </c>
      <c r="E6165" t="e">
        <f>+VLOOKUP(D6165,[2]WeightCountryEstimate!$C$2:$D$116,2,FALSE)</f>
        <v>#N/A</v>
      </c>
      <c r="F6165">
        <f>+VLOOKUP(D6165,'[3]Suff living area by country'!$J$2:$K$423,2,FALSE)</f>
        <v>77.8</v>
      </c>
      <c r="G6165" t="e">
        <f>+VLOOKUP(D6165,'[1]Freight vol by country &amp; year'!$C$2:$D$886,2,FALSE)</f>
        <v>#N/A</v>
      </c>
      <c r="H6165" t="e">
        <f>+VLOOKUP(D6165,[4]Goal11!$I$2:$J$560,2,FALSE)</f>
        <v>#N/A</v>
      </c>
      <c r="I6165" t="str">
        <f>+VLOOKUP(D6165,[5]Goal17!$I$2:$J$4522,2,FALSE)</f>
        <v>11.55</v>
      </c>
      <c r="J6165" t="e">
        <f>+VLOOKUP(D6165,'[6]2G coverage'!$I$2:$J$3380,2,FALSE)</f>
        <v>#N/A</v>
      </c>
    </row>
    <row r="6166" spans="1:10" x14ac:dyDescent="0.25">
      <c r="A6166">
        <v>764</v>
      </c>
      <c r="B6166" t="s">
        <v>5392</v>
      </c>
      <c r="C6166">
        <f t="shared" si="199"/>
        <v>2010</v>
      </c>
      <c r="D6166" t="str">
        <f t="shared" si="200"/>
        <v>7642010</v>
      </c>
      <c r="E6166" t="e">
        <f>+VLOOKUP(D6166,[2]WeightCountryEstimate!$C$2:$D$116,2,FALSE)</f>
        <v>#N/A</v>
      </c>
      <c r="F6166" t="e">
        <f>+VLOOKUP(D6166,'[3]Suff living area by country'!$J$2:$K$423,2,FALSE)</f>
        <v>#N/A</v>
      </c>
      <c r="G6166" t="e">
        <f>+VLOOKUP(D6166,'[1]Freight vol by country &amp; year'!$C$2:$D$886,2,FALSE)</f>
        <v>#N/A</v>
      </c>
      <c r="H6166" t="str">
        <f>+VLOOKUP(D6166,[4]Goal11!$I$2:$J$560,2,FALSE)</f>
        <v>27.0</v>
      </c>
      <c r="I6166" t="str">
        <f>+VLOOKUP(D6166,[5]Goal17!$I$2:$J$4522,2,FALSE)</f>
        <v>22.40</v>
      </c>
      <c r="J6166" t="e">
        <f>+VLOOKUP(D6166,'[6]2G coverage'!$I$2:$J$3380,2,FALSE)</f>
        <v>#N/A</v>
      </c>
    </row>
    <row r="6167" spans="1:10" x14ac:dyDescent="0.25">
      <c r="A6167">
        <v>768</v>
      </c>
      <c r="B6167" t="s">
        <v>5393</v>
      </c>
      <c r="C6167">
        <f t="shared" si="199"/>
        <v>2010</v>
      </c>
      <c r="D6167" t="str">
        <f t="shared" si="200"/>
        <v>7682010</v>
      </c>
      <c r="E6167" t="e">
        <f>+VLOOKUP(D6167,[2]WeightCountryEstimate!$C$2:$D$116,2,FALSE)</f>
        <v>#N/A</v>
      </c>
      <c r="F6167">
        <f>+VLOOKUP(D6167,'[3]Suff living area by country'!$J$2:$K$423,2,FALSE)</f>
        <v>71.099999999999994</v>
      </c>
      <c r="G6167" t="e">
        <f>+VLOOKUP(D6167,'[1]Freight vol by country &amp; year'!$C$2:$D$886,2,FALSE)</f>
        <v>#N/A</v>
      </c>
      <c r="H6167" t="e">
        <f>+VLOOKUP(D6167,[4]Goal11!$I$2:$J$560,2,FALSE)</f>
        <v>#N/A</v>
      </c>
      <c r="I6167" t="str">
        <f>+VLOOKUP(D6167,[5]Goal17!$I$2:$J$4522,2,FALSE)</f>
        <v>3.00</v>
      </c>
      <c r="J6167" t="str">
        <f>+VLOOKUP(D6167,'[6]2G coverage'!$I$2:$J$3380,2,FALSE)</f>
        <v>75.00</v>
      </c>
    </row>
    <row r="6168" spans="1:10" x14ac:dyDescent="0.25">
      <c r="A6168">
        <v>772</v>
      </c>
      <c r="B6168" t="s">
        <v>5394</v>
      </c>
      <c r="C6168">
        <f t="shared" si="199"/>
        <v>2010</v>
      </c>
      <c r="D6168" t="str">
        <f t="shared" si="200"/>
        <v>7722010</v>
      </c>
      <c r="E6168" t="e">
        <f>+VLOOKUP(D6168,[2]WeightCountryEstimate!$C$2:$D$116,2,FALSE)</f>
        <v>#N/A</v>
      </c>
      <c r="F6168" t="e">
        <f>+VLOOKUP(D6168,'[3]Suff living area by country'!$J$2:$K$423,2,FALSE)</f>
        <v>#N/A</v>
      </c>
      <c r="G6168" t="e">
        <f>+VLOOKUP(D6168,'[1]Freight vol by country &amp; year'!$C$2:$D$886,2,FALSE)</f>
        <v>#N/A</v>
      </c>
      <c r="H6168" t="e">
        <f>+VLOOKUP(D6168,[4]Goal11!$I$2:$J$560,2,FALSE)</f>
        <v>#N/A</v>
      </c>
      <c r="I6168" t="e">
        <f>+VLOOKUP(D6168,[5]Goal17!$I$2:$J$4522,2,FALSE)</f>
        <v>#N/A</v>
      </c>
      <c r="J6168" t="e">
        <f>+VLOOKUP(D6168,'[6]2G coverage'!$I$2:$J$3380,2,FALSE)</f>
        <v>#N/A</v>
      </c>
    </row>
    <row r="6169" spans="1:10" x14ac:dyDescent="0.25">
      <c r="A6169">
        <v>776</v>
      </c>
      <c r="B6169" t="s">
        <v>5395</v>
      </c>
      <c r="C6169">
        <f t="shared" si="199"/>
        <v>2010</v>
      </c>
      <c r="D6169" t="str">
        <f t="shared" si="200"/>
        <v>7762010</v>
      </c>
      <c r="E6169" t="e">
        <f>+VLOOKUP(D6169,[2]WeightCountryEstimate!$C$2:$D$116,2,FALSE)</f>
        <v>#N/A</v>
      </c>
      <c r="F6169" t="e">
        <f>+VLOOKUP(D6169,'[3]Suff living area by country'!$J$2:$K$423,2,FALSE)</f>
        <v>#N/A</v>
      </c>
      <c r="G6169" t="e">
        <f>+VLOOKUP(D6169,'[1]Freight vol by country &amp; year'!$C$2:$D$886,2,FALSE)</f>
        <v>#N/A</v>
      </c>
      <c r="H6169" t="e">
        <f>+VLOOKUP(D6169,[4]Goal11!$I$2:$J$560,2,FALSE)</f>
        <v>#N/A</v>
      </c>
      <c r="I6169" t="str">
        <f>+VLOOKUP(D6169,[5]Goal17!$I$2:$J$4522,2,FALSE)</f>
        <v>16.00</v>
      </c>
      <c r="J6169" t="e">
        <f>+VLOOKUP(D6169,'[6]2G coverage'!$I$2:$J$3380,2,FALSE)</f>
        <v>#N/A</v>
      </c>
    </row>
    <row r="6170" spans="1:10" x14ac:dyDescent="0.25">
      <c r="A6170">
        <v>780</v>
      </c>
      <c r="B6170" t="s">
        <v>5396</v>
      </c>
      <c r="C6170">
        <f t="shared" si="199"/>
        <v>2010</v>
      </c>
      <c r="D6170" t="str">
        <f t="shared" si="200"/>
        <v>7802010</v>
      </c>
      <c r="E6170" t="e">
        <f>+VLOOKUP(D6170,[2]WeightCountryEstimate!$C$2:$D$116,2,FALSE)</f>
        <v>#N/A</v>
      </c>
      <c r="F6170" t="e">
        <f>+VLOOKUP(D6170,'[3]Suff living area by country'!$J$2:$K$423,2,FALSE)</f>
        <v>#N/A</v>
      </c>
      <c r="G6170" t="e">
        <f>+VLOOKUP(D6170,'[1]Freight vol by country &amp; year'!$C$2:$D$886,2,FALSE)</f>
        <v>#N/A</v>
      </c>
      <c r="H6170" t="e">
        <f>+VLOOKUP(D6170,[4]Goal11!$I$2:$J$560,2,FALSE)</f>
        <v>#N/A</v>
      </c>
      <c r="I6170" t="str">
        <f>+VLOOKUP(D6170,[5]Goal17!$I$2:$J$4522,2,FALSE)</f>
        <v>48.50</v>
      </c>
      <c r="J6170" t="str">
        <f>+VLOOKUP(D6170,'[6]2G coverage'!$I$2:$J$3380,2,FALSE)</f>
        <v>100.00</v>
      </c>
    </row>
    <row r="6171" spans="1:10" x14ac:dyDescent="0.25">
      <c r="A6171">
        <v>784</v>
      </c>
      <c r="B6171" t="s">
        <v>5397</v>
      </c>
      <c r="C6171">
        <f t="shared" si="199"/>
        <v>2010</v>
      </c>
      <c r="D6171" t="str">
        <f t="shared" si="200"/>
        <v>7842010</v>
      </c>
      <c r="E6171" t="e">
        <f>+VLOOKUP(D6171,[2]WeightCountryEstimate!$C$2:$D$116,2,FALSE)</f>
        <v>#N/A</v>
      </c>
      <c r="F6171" t="e">
        <f>+VLOOKUP(D6171,'[3]Suff living area by country'!$J$2:$K$423,2,FALSE)</f>
        <v>#N/A</v>
      </c>
      <c r="G6171" t="e">
        <f>+VLOOKUP(D6171,'[1]Freight vol by country &amp; year'!$C$2:$D$886,2,FALSE)</f>
        <v>#N/A</v>
      </c>
      <c r="H6171" t="e">
        <f>+VLOOKUP(D6171,[4]Goal11!$I$2:$J$560,2,FALSE)</f>
        <v>#N/A</v>
      </c>
      <c r="I6171" t="str">
        <f>+VLOOKUP(D6171,[5]Goal17!$I$2:$J$4522,2,FALSE)</f>
        <v>68.00</v>
      </c>
      <c r="J6171" t="str">
        <f>+VLOOKUP(D6171,'[6]2G coverage'!$I$2:$J$3380,2,FALSE)</f>
        <v>100.00</v>
      </c>
    </row>
    <row r="6172" spans="1:10" x14ac:dyDescent="0.25">
      <c r="A6172">
        <v>788</v>
      </c>
      <c r="B6172" t="s">
        <v>5398</v>
      </c>
      <c r="C6172">
        <f t="shared" si="199"/>
        <v>2010</v>
      </c>
      <c r="D6172" t="str">
        <f t="shared" si="200"/>
        <v>7882010</v>
      </c>
      <c r="E6172" t="e">
        <f>+VLOOKUP(D6172,[2]WeightCountryEstimate!$C$2:$D$116,2,FALSE)</f>
        <v>#N/A</v>
      </c>
      <c r="F6172" t="e">
        <f>+VLOOKUP(D6172,'[3]Suff living area by country'!$J$2:$K$423,2,FALSE)</f>
        <v>#N/A</v>
      </c>
      <c r="G6172" t="e">
        <f>+VLOOKUP(D6172,'[1]Freight vol by country &amp; year'!$C$2:$D$886,2,FALSE)</f>
        <v>#N/A</v>
      </c>
      <c r="H6172" t="e">
        <f>+VLOOKUP(D6172,[4]Goal11!$I$2:$J$560,2,FALSE)</f>
        <v>#N/A</v>
      </c>
      <c r="I6172" t="str">
        <f>+VLOOKUP(D6172,[5]Goal17!$I$2:$J$4522,2,FALSE)</f>
        <v>36.80</v>
      </c>
      <c r="J6172" t="str">
        <f>+VLOOKUP(D6172,'[6]2G coverage'!$I$2:$J$3380,2,FALSE)</f>
        <v>99.00</v>
      </c>
    </row>
    <row r="6173" spans="1:10" x14ac:dyDescent="0.25">
      <c r="A6173">
        <v>792</v>
      </c>
      <c r="B6173" t="s">
        <v>5399</v>
      </c>
      <c r="C6173">
        <f t="shared" si="199"/>
        <v>2010</v>
      </c>
      <c r="D6173" t="str">
        <f t="shared" si="200"/>
        <v>7922010</v>
      </c>
      <c r="E6173" t="e">
        <f>+VLOOKUP(D6173,[2]WeightCountryEstimate!$C$2:$D$116,2,FALSE)</f>
        <v>#N/A</v>
      </c>
      <c r="F6173" t="e">
        <f>+VLOOKUP(D6173,'[3]Suff living area by country'!$J$2:$K$423,2,FALSE)</f>
        <v>#N/A</v>
      </c>
      <c r="G6173" t="e">
        <f>+VLOOKUP(D6173,'[1]Freight vol by country &amp; year'!$C$2:$D$886,2,FALSE)</f>
        <v>#N/A</v>
      </c>
      <c r="H6173" t="str">
        <f>+VLOOKUP(D6173,[4]Goal11!$I$2:$J$560,2,FALSE)</f>
        <v>13.0</v>
      </c>
      <c r="I6173" t="str">
        <f>+VLOOKUP(D6173,[5]Goal17!$I$2:$J$4522,2,FALSE)</f>
        <v>39.82</v>
      </c>
      <c r="J6173" t="str">
        <f>+VLOOKUP(D6173,'[6]2G coverage'!$I$2:$J$3380,2,FALSE)</f>
        <v>100.00</v>
      </c>
    </row>
    <row r="6174" spans="1:10" x14ac:dyDescent="0.25">
      <c r="A6174">
        <v>795</v>
      </c>
      <c r="B6174" t="s">
        <v>5400</v>
      </c>
      <c r="C6174">
        <f t="shared" si="199"/>
        <v>2010</v>
      </c>
      <c r="D6174" t="str">
        <f t="shared" si="200"/>
        <v>7952010</v>
      </c>
      <c r="E6174" t="e">
        <f>+VLOOKUP(D6174,[2]WeightCountryEstimate!$C$2:$D$116,2,FALSE)</f>
        <v>#N/A</v>
      </c>
      <c r="F6174" t="e">
        <f>+VLOOKUP(D6174,'[3]Suff living area by country'!$J$2:$K$423,2,FALSE)</f>
        <v>#N/A</v>
      </c>
      <c r="G6174" t="e">
        <f>+VLOOKUP(D6174,'[1]Freight vol by country &amp; year'!$C$2:$D$886,2,FALSE)</f>
        <v>#N/A</v>
      </c>
      <c r="H6174" t="e">
        <f>+VLOOKUP(D6174,[4]Goal11!$I$2:$J$560,2,FALSE)</f>
        <v>#N/A</v>
      </c>
      <c r="I6174" t="str">
        <f>+VLOOKUP(D6174,[5]Goal17!$I$2:$J$4522,2,FALSE)</f>
        <v>3.00</v>
      </c>
      <c r="J6174" t="e">
        <f>+VLOOKUP(D6174,'[6]2G coverage'!$I$2:$J$3380,2,FALSE)</f>
        <v>#N/A</v>
      </c>
    </row>
    <row r="6175" spans="1:10" x14ac:dyDescent="0.25">
      <c r="A6175">
        <v>796</v>
      </c>
      <c r="B6175" t="s">
        <v>5401</v>
      </c>
      <c r="C6175">
        <f t="shared" si="199"/>
        <v>2010</v>
      </c>
      <c r="D6175" t="str">
        <f t="shared" si="200"/>
        <v>7962010</v>
      </c>
      <c r="E6175" t="e">
        <f>+VLOOKUP(D6175,[2]WeightCountryEstimate!$C$2:$D$116,2,FALSE)</f>
        <v>#N/A</v>
      </c>
      <c r="F6175" t="e">
        <f>+VLOOKUP(D6175,'[3]Suff living area by country'!$J$2:$K$423,2,FALSE)</f>
        <v>#N/A</v>
      </c>
      <c r="G6175" t="e">
        <f>+VLOOKUP(D6175,'[1]Freight vol by country &amp; year'!$C$2:$D$886,2,FALSE)</f>
        <v>#N/A</v>
      </c>
      <c r="H6175" t="e">
        <f>+VLOOKUP(D6175,[4]Goal11!$I$2:$J$560,2,FALSE)</f>
        <v>#N/A</v>
      </c>
      <c r="I6175" t="e">
        <f>+VLOOKUP(D6175,[5]Goal17!$I$2:$J$4522,2,FALSE)</f>
        <v>#N/A</v>
      </c>
      <c r="J6175" t="e">
        <f>+VLOOKUP(D6175,'[6]2G coverage'!$I$2:$J$3380,2,FALSE)</f>
        <v>#N/A</v>
      </c>
    </row>
    <row r="6176" spans="1:10" x14ac:dyDescent="0.25">
      <c r="A6176">
        <v>798</v>
      </c>
      <c r="B6176" t="s">
        <v>5402</v>
      </c>
      <c r="C6176">
        <f t="shared" si="199"/>
        <v>2010</v>
      </c>
      <c r="D6176" t="str">
        <f t="shared" si="200"/>
        <v>7982010</v>
      </c>
      <c r="E6176" t="e">
        <f>+VLOOKUP(D6176,[2]WeightCountryEstimate!$C$2:$D$116,2,FALSE)</f>
        <v>#N/A</v>
      </c>
      <c r="F6176" t="e">
        <f>+VLOOKUP(D6176,'[3]Suff living area by country'!$J$2:$K$423,2,FALSE)</f>
        <v>#N/A</v>
      </c>
      <c r="G6176" t="e">
        <f>+VLOOKUP(D6176,'[1]Freight vol by country &amp; year'!$C$2:$D$886,2,FALSE)</f>
        <v>#N/A</v>
      </c>
      <c r="H6176" t="e">
        <f>+VLOOKUP(D6176,[4]Goal11!$I$2:$J$560,2,FALSE)</f>
        <v>#N/A</v>
      </c>
      <c r="I6176" t="str">
        <f>+VLOOKUP(D6176,[5]Goal17!$I$2:$J$4522,2,FALSE)</f>
        <v>25.00</v>
      </c>
      <c r="J6176" t="e">
        <f>+VLOOKUP(D6176,'[6]2G coverage'!$I$2:$J$3380,2,FALSE)</f>
        <v>#N/A</v>
      </c>
    </row>
    <row r="6177" spans="1:10" x14ac:dyDescent="0.25">
      <c r="A6177">
        <v>800</v>
      </c>
      <c r="B6177" t="s">
        <v>5403</v>
      </c>
      <c r="C6177">
        <f t="shared" si="199"/>
        <v>2010</v>
      </c>
      <c r="D6177" t="str">
        <f t="shared" si="200"/>
        <v>8002010</v>
      </c>
      <c r="E6177" t="e">
        <f>+VLOOKUP(D6177,[2]WeightCountryEstimate!$C$2:$D$116,2,FALSE)</f>
        <v>#N/A</v>
      </c>
      <c r="F6177" t="e">
        <f>+VLOOKUP(D6177,'[3]Suff living area by country'!$J$2:$K$423,2,FALSE)</f>
        <v>#N/A</v>
      </c>
      <c r="G6177" t="e">
        <f>+VLOOKUP(D6177,'[1]Freight vol by country &amp; year'!$C$2:$D$886,2,FALSE)</f>
        <v>#N/A</v>
      </c>
      <c r="H6177" t="str">
        <f>+VLOOKUP(D6177,[4]Goal11!$I$2:$J$560,2,FALSE)</f>
        <v>60.1</v>
      </c>
      <c r="I6177" t="str">
        <f>+VLOOKUP(D6177,[5]Goal17!$I$2:$J$4522,2,FALSE)</f>
        <v>12.50</v>
      </c>
      <c r="J6177" t="str">
        <f>+VLOOKUP(D6177,'[6]2G coverage'!$I$2:$J$3380,2,FALSE)</f>
        <v>100.00</v>
      </c>
    </row>
    <row r="6178" spans="1:10" x14ac:dyDescent="0.25">
      <c r="A6178">
        <v>804</v>
      </c>
      <c r="B6178" t="s">
        <v>5404</v>
      </c>
      <c r="C6178">
        <f t="shared" si="199"/>
        <v>2010</v>
      </c>
      <c r="D6178" t="str">
        <f t="shared" si="200"/>
        <v>8042010</v>
      </c>
      <c r="E6178" t="e">
        <f>+VLOOKUP(D6178,[2]WeightCountryEstimate!$C$2:$D$116,2,FALSE)</f>
        <v>#N/A</v>
      </c>
      <c r="F6178" t="e">
        <f>+VLOOKUP(D6178,'[3]Suff living area by country'!$J$2:$K$423,2,FALSE)</f>
        <v>#N/A</v>
      </c>
      <c r="G6178" t="e">
        <f>+VLOOKUP(D6178,'[1]Freight vol by country &amp; year'!$C$2:$D$886,2,FALSE)</f>
        <v>#N/A</v>
      </c>
      <c r="H6178" t="e">
        <f>+VLOOKUP(D6178,[4]Goal11!$I$2:$J$560,2,FALSE)</f>
        <v>#N/A</v>
      </c>
      <c r="I6178" t="str">
        <f>+VLOOKUP(D6178,[5]Goal17!$I$2:$J$4522,2,FALSE)</f>
        <v>23.30</v>
      </c>
      <c r="J6178" t="str">
        <f>+VLOOKUP(D6178,'[6]2G coverage'!$I$2:$J$3380,2,FALSE)</f>
        <v>99.90</v>
      </c>
    </row>
    <row r="6179" spans="1:10" x14ac:dyDescent="0.25">
      <c r="A6179">
        <v>807</v>
      </c>
      <c r="B6179" t="s">
        <v>5405</v>
      </c>
      <c r="C6179">
        <f t="shared" si="199"/>
        <v>2010</v>
      </c>
      <c r="D6179" t="str">
        <f t="shared" si="200"/>
        <v>8072010</v>
      </c>
      <c r="E6179" t="e">
        <f>+VLOOKUP(D6179,[2]WeightCountryEstimate!$C$2:$D$116,2,FALSE)</f>
        <v>#N/A</v>
      </c>
      <c r="F6179" t="e">
        <f>+VLOOKUP(D6179,'[3]Suff living area by country'!$J$2:$K$423,2,FALSE)</f>
        <v>#N/A</v>
      </c>
      <c r="G6179" t="e">
        <f>+VLOOKUP(D6179,'[1]Freight vol by country &amp; year'!$C$2:$D$886,2,FALSE)</f>
        <v>#N/A</v>
      </c>
      <c r="H6179" t="e">
        <f>+VLOOKUP(D6179,[4]Goal11!$I$2:$J$560,2,FALSE)</f>
        <v>#N/A</v>
      </c>
      <c r="I6179" t="str">
        <f>+VLOOKUP(D6179,[5]Goal17!$I$2:$J$4522,2,FALSE)</f>
        <v>51.90</v>
      </c>
      <c r="J6179" t="str">
        <f>+VLOOKUP(D6179,'[6]2G coverage'!$I$2:$J$3380,2,FALSE)</f>
        <v>99.90</v>
      </c>
    </row>
    <row r="6180" spans="1:10" x14ac:dyDescent="0.25">
      <c r="A6180">
        <v>818</v>
      </c>
      <c r="B6180" t="s">
        <v>5406</v>
      </c>
      <c r="C6180">
        <f t="shared" si="199"/>
        <v>2010</v>
      </c>
      <c r="D6180" t="str">
        <f t="shared" si="200"/>
        <v>8182010</v>
      </c>
      <c r="E6180" t="e">
        <f>+VLOOKUP(D6180,[2]WeightCountryEstimate!$C$2:$D$116,2,FALSE)</f>
        <v>#N/A</v>
      </c>
      <c r="F6180" t="e">
        <f>+VLOOKUP(D6180,'[3]Suff living area by country'!$J$2:$K$423,2,FALSE)</f>
        <v>#N/A</v>
      </c>
      <c r="G6180" t="e">
        <f>+VLOOKUP(D6180,'[1]Freight vol by country &amp; year'!$C$2:$D$886,2,FALSE)</f>
        <v>#N/A</v>
      </c>
      <c r="H6180" t="str">
        <f>+VLOOKUP(D6180,[4]Goal11!$I$2:$J$560,2,FALSE)</f>
        <v>13.1</v>
      </c>
      <c r="I6180" t="str">
        <f>+VLOOKUP(D6180,[5]Goal17!$I$2:$J$4522,2,FALSE)</f>
        <v>21.60</v>
      </c>
      <c r="J6180" t="str">
        <f>+VLOOKUP(D6180,'[6]2G coverage'!$I$2:$J$3380,2,FALSE)</f>
        <v>99.70</v>
      </c>
    </row>
    <row r="6181" spans="1:10" x14ac:dyDescent="0.25">
      <c r="A6181">
        <v>826</v>
      </c>
      <c r="B6181" t="s">
        <v>5407</v>
      </c>
      <c r="C6181">
        <f t="shared" si="199"/>
        <v>2010</v>
      </c>
      <c r="D6181" t="str">
        <f t="shared" si="200"/>
        <v>8262010</v>
      </c>
      <c r="E6181" t="e">
        <f>+VLOOKUP(D6181,[2]WeightCountryEstimate!$C$2:$D$116,2,FALSE)</f>
        <v>#N/A</v>
      </c>
      <c r="F6181" t="e">
        <f>+VLOOKUP(D6181,'[3]Suff living area by country'!$J$2:$K$423,2,FALSE)</f>
        <v>#N/A</v>
      </c>
      <c r="G6181" t="e">
        <f>+VLOOKUP(D6181,'[1]Freight vol by country &amp; year'!$C$2:$D$886,2,FALSE)</f>
        <v>#N/A</v>
      </c>
      <c r="H6181" t="e">
        <f>+VLOOKUP(D6181,[4]Goal11!$I$2:$J$560,2,FALSE)</f>
        <v>#N/A</v>
      </c>
      <c r="I6181" t="str">
        <f>+VLOOKUP(D6181,[5]Goal17!$I$2:$J$4522,2,FALSE)</f>
        <v>85.00</v>
      </c>
      <c r="J6181" t="str">
        <f>+VLOOKUP(D6181,'[6]2G coverage'!$I$2:$J$3380,2,FALSE)</f>
        <v>99.80</v>
      </c>
    </row>
    <row r="6182" spans="1:10" x14ac:dyDescent="0.25">
      <c r="A6182">
        <v>830</v>
      </c>
      <c r="B6182" t="s">
        <v>5408</v>
      </c>
      <c r="C6182">
        <f t="shared" si="199"/>
        <v>2010</v>
      </c>
      <c r="D6182" t="str">
        <f t="shared" si="200"/>
        <v>8302010</v>
      </c>
      <c r="E6182" t="e">
        <f>+VLOOKUP(D6182,[2]WeightCountryEstimate!$C$2:$D$116,2,FALSE)</f>
        <v>#N/A</v>
      </c>
      <c r="F6182" t="e">
        <f>+VLOOKUP(D6182,'[3]Suff living area by country'!$J$2:$K$423,2,FALSE)</f>
        <v>#N/A</v>
      </c>
      <c r="G6182" t="e">
        <f>+VLOOKUP(D6182,'[1]Freight vol by country &amp; year'!$C$2:$D$886,2,FALSE)</f>
        <v>#N/A</v>
      </c>
      <c r="H6182" t="e">
        <f>+VLOOKUP(D6182,[4]Goal11!$I$2:$J$560,2,FALSE)</f>
        <v>#N/A</v>
      </c>
      <c r="I6182" t="e">
        <f>+VLOOKUP(D6182,[5]Goal17!$I$2:$J$4522,2,FALSE)</f>
        <v>#N/A</v>
      </c>
      <c r="J6182" t="e">
        <f>+VLOOKUP(D6182,'[6]2G coverage'!$I$2:$J$3380,2,FALSE)</f>
        <v>#N/A</v>
      </c>
    </row>
    <row r="6183" spans="1:10" x14ac:dyDescent="0.25">
      <c r="A6183">
        <v>831</v>
      </c>
      <c r="B6183" t="s">
        <v>5409</v>
      </c>
      <c r="C6183">
        <f t="shared" si="199"/>
        <v>2010</v>
      </c>
      <c r="D6183" t="str">
        <f t="shared" si="200"/>
        <v>8312010</v>
      </c>
      <c r="E6183" t="e">
        <f>+VLOOKUP(D6183,[2]WeightCountryEstimate!$C$2:$D$116,2,FALSE)</f>
        <v>#N/A</v>
      </c>
      <c r="F6183" t="e">
        <f>+VLOOKUP(D6183,'[3]Suff living area by country'!$J$2:$K$423,2,FALSE)</f>
        <v>#N/A</v>
      </c>
      <c r="G6183" t="e">
        <f>+VLOOKUP(D6183,'[1]Freight vol by country &amp; year'!$C$2:$D$886,2,FALSE)</f>
        <v>#N/A</v>
      </c>
      <c r="H6183" t="e">
        <f>+VLOOKUP(D6183,[4]Goal11!$I$2:$J$560,2,FALSE)</f>
        <v>#N/A</v>
      </c>
      <c r="I6183" t="e">
        <f>+VLOOKUP(D6183,[5]Goal17!$I$2:$J$4522,2,FALSE)</f>
        <v>#N/A</v>
      </c>
      <c r="J6183" t="e">
        <f>+VLOOKUP(D6183,'[6]2G coverage'!$I$2:$J$3380,2,FALSE)</f>
        <v>#N/A</v>
      </c>
    </row>
    <row r="6184" spans="1:10" x14ac:dyDescent="0.25">
      <c r="A6184">
        <v>832</v>
      </c>
      <c r="B6184" t="s">
        <v>5410</v>
      </c>
      <c r="C6184">
        <f t="shared" si="199"/>
        <v>2010</v>
      </c>
      <c r="D6184" t="str">
        <f t="shared" si="200"/>
        <v>8322010</v>
      </c>
      <c r="E6184" t="e">
        <f>+VLOOKUP(D6184,[2]WeightCountryEstimate!$C$2:$D$116,2,FALSE)</f>
        <v>#N/A</v>
      </c>
      <c r="F6184" t="e">
        <f>+VLOOKUP(D6184,'[3]Suff living area by country'!$J$2:$K$423,2,FALSE)</f>
        <v>#N/A</v>
      </c>
      <c r="G6184" t="e">
        <f>+VLOOKUP(D6184,'[1]Freight vol by country &amp; year'!$C$2:$D$886,2,FALSE)</f>
        <v>#N/A</v>
      </c>
      <c r="H6184" t="e">
        <f>+VLOOKUP(D6184,[4]Goal11!$I$2:$J$560,2,FALSE)</f>
        <v>#N/A</v>
      </c>
      <c r="I6184" t="e">
        <f>+VLOOKUP(D6184,[5]Goal17!$I$2:$J$4522,2,FALSE)</f>
        <v>#N/A</v>
      </c>
      <c r="J6184" t="e">
        <f>+VLOOKUP(D6184,'[6]2G coverage'!$I$2:$J$3380,2,FALSE)</f>
        <v>#N/A</v>
      </c>
    </row>
    <row r="6185" spans="1:10" x14ac:dyDescent="0.25">
      <c r="A6185">
        <v>833</v>
      </c>
      <c r="B6185" t="s">
        <v>5411</v>
      </c>
      <c r="C6185">
        <f t="shared" si="199"/>
        <v>2010</v>
      </c>
      <c r="D6185" t="str">
        <f t="shared" si="200"/>
        <v>8332010</v>
      </c>
      <c r="E6185" t="e">
        <f>+VLOOKUP(D6185,[2]WeightCountryEstimate!$C$2:$D$116,2,FALSE)</f>
        <v>#N/A</v>
      </c>
      <c r="F6185" t="e">
        <f>+VLOOKUP(D6185,'[3]Suff living area by country'!$J$2:$K$423,2,FALSE)</f>
        <v>#N/A</v>
      </c>
      <c r="G6185" t="e">
        <f>+VLOOKUP(D6185,'[1]Freight vol by country &amp; year'!$C$2:$D$886,2,FALSE)</f>
        <v>#N/A</v>
      </c>
      <c r="H6185" t="e">
        <f>+VLOOKUP(D6185,[4]Goal11!$I$2:$J$560,2,FALSE)</f>
        <v>#N/A</v>
      </c>
      <c r="I6185" t="e">
        <f>+VLOOKUP(D6185,[5]Goal17!$I$2:$J$4522,2,FALSE)</f>
        <v>#N/A</v>
      </c>
      <c r="J6185" t="e">
        <f>+VLOOKUP(D6185,'[6]2G coverage'!$I$2:$J$3380,2,FALSE)</f>
        <v>#N/A</v>
      </c>
    </row>
    <row r="6186" spans="1:10" x14ac:dyDescent="0.25">
      <c r="A6186">
        <v>834</v>
      </c>
      <c r="B6186" t="s">
        <v>5412</v>
      </c>
      <c r="C6186">
        <f t="shared" ref="C6186:C6249" si="201">+C5891+1</f>
        <v>2010</v>
      </c>
      <c r="D6186" t="str">
        <f t="shared" si="200"/>
        <v>8342010</v>
      </c>
      <c r="E6186" t="e">
        <f>+VLOOKUP(D6186,[2]WeightCountryEstimate!$C$2:$D$116,2,FALSE)</f>
        <v>#N/A</v>
      </c>
      <c r="F6186" t="e">
        <f>+VLOOKUP(D6186,'[3]Suff living area by country'!$J$2:$K$423,2,FALSE)</f>
        <v>#N/A</v>
      </c>
      <c r="G6186" t="e">
        <f>+VLOOKUP(D6186,'[1]Freight vol by country &amp; year'!$C$2:$D$886,2,FALSE)</f>
        <v>#N/A</v>
      </c>
      <c r="H6186" t="str">
        <f>+VLOOKUP(D6186,[4]Goal11!$I$2:$J$560,2,FALSE)</f>
        <v>63.5</v>
      </c>
      <c r="I6186" t="str">
        <f>+VLOOKUP(D6186,[5]Goal17!$I$2:$J$4522,2,FALSE)</f>
        <v>2.90</v>
      </c>
      <c r="J6186" t="str">
        <f>+VLOOKUP(D6186,'[6]2G coverage'!$I$2:$J$3380,2,FALSE)</f>
        <v>85.00</v>
      </c>
    </row>
    <row r="6187" spans="1:10" x14ac:dyDescent="0.25">
      <c r="A6187">
        <v>840</v>
      </c>
      <c r="B6187" t="s">
        <v>5413</v>
      </c>
      <c r="C6187">
        <f t="shared" si="201"/>
        <v>2010</v>
      </c>
      <c r="D6187" t="str">
        <f t="shared" si="200"/>
        <v>8402010</v>
      </c>
      <c r="E6187" t="e">
        <f>+VLOOKUP(D6187,[2]WeightCountryEstimate!$C$2:$D$116,2,FALSE)</f>
        <v>#N/A</v>
      </c>
      <c r="F6187" t="e">
        <f>+VLOOKUP(D6187,'[3]Suff living area by country'!$J$2:$K$423,2,FALSE)</f>
        <v>#N/A</v>
      </c>
      <c r="G6187" t="e">
        <f>+VLOOKUP(D6187,'[1]Freight vol by country &amp; year'!$C$2:$D$886,2,FALSE)</f>
        <v>#N/A</v>
      </c>
      <c r="H6187" t="e">
        <f>+VLOOKUP(D6187,[4]Goal11!$I$2:$J$560,2,FALSE)</f>
        <v>#N/A</v>
      </c>
      <c r="I6187" t="str">
        <f>+VLOOKUP(D6187,[5]Goal17!$I$2:$J$4522,2,FALSE)</f>
        <v>71.69</v>
      </c>
      <c r="J6187" t="str">
        <f>+VLOOKUP(D6187,'[6]2G coverage'!$I$2:$J$3380,2,FALSE)</f>
        <v>99.80</v>
      </c>
    </row>
    <row r="6188" spans="1:10" x14ac:dyDescent="0.25">
      <c r="A6188">
        <v>850</v>
      </c>
      <c r="B6188" t="s">
        <v>5414</v>
      </c>
      <c r="C6188">
        <f t="shared" si="201"/>
        <v>2010</v>
      </c>
      <c r="D6188" t="str">
        <f t="shared" si="200"/>
        <v>8502010</v>
      </c>
      <c r="E6188" t="e">
        <f>+VLOOKUP(D6188,[2]WeightCountryEstimate!$C$2:$D$116,2,FALSE)</f>
        <v>#N/A</v>
      </c>
      <c r="F6188" t="e">
        <f>+VLOOKUP(D6188,'[3]Suff living area by country'!$J$2:$K$423,2,FALSE)</f>
        <v>#N/A</v>
      </c>
      <c r="G6188" t="e">
        <f>+VLOOKUP(D6188,'[1]Freight vol by country &amp; year'!$C$2:$D$886,2,FALSE)</f>
        <v>#N/A</v>
      </c>
      <c r="H6188" t="e">
        <f>+VLOOKUP(D6188,[4]Goal11!$I$2:$J$560,2,FALSE)</f>
        <v>#N/A</v>
      </c>
      <c r="I6188" t="str">
        <f>+VLOOKUP(D6188,[5]Goal17!$I$2:$J$4522,2,FALSE)</f>
        <v>31.22</v>
      </c>
      <c r="J6188" t="e">
        <f>+VLOOKUP(D6188,'[6]2G coverage'!$I$2:$J$3380,2,FALSE)</f>
        <v>#N/A</v>
      </c>
    </row>
    <row r="6189" spans="1:10" x14ac:dyDescent="0.25">
      <c r="A6189">
        <v>854</v>
      </c>
      <c r="B6189" t="s">
        <v>5415</v>
      </c>
      <c r="C6189">
        <f t="shared" si="201"/>
        <v>2010</v>
      </c>
      <c r="D6189" t="str">
        <f t="shared" si="200"/>
        <v>8542010</v>
      </c>
      <c r="E6189" t="e">
        <f>+VLOOKUP(D6189,[2]WeightCountryEstimate!$C$2:$D$116,2,FALSE)</f>
        <v>#N/A</v>
      </c>
      <c r="F6189">
        <f>+VLOOKUP(D6189,'[3]Suff living area by country'!$J$2:$K$423,2,FALSE)</f>
        <v>76.8</v>
      </c>
      <c r="G6189" t="e">
        <f>+VLOOKUP(D6189,'[1]Freight vol by country &amp; year'!$C$2:$D$886,2,FALSE)</f>
        <v>#N/A</v>
      </c>
      <c r="H6189" t="e">
        <f>+VLOOKUP(D6189,[4]Goal11!$I$2:$J$560,2,FALSE)</f>
        <v>#N/A</v>
      </c>
      <c r="I6189" t="str">
        <f>+VLOOKUP(D6189,[5]Goal17!$I$2:$J$4522,2,FALSE)</f>
        <v>2.40</v>
      </c>
      <c r="J6189" t="e">
        <f>+VLOOKUP(D6189,'[6]2G coverage'!$I$2:$J$3380,2,FALSE)</f>
        <v>#N/A</v>
      </c>
    </row>
    <row r="6190" spans="1:10" x14ac:dyDescent="0.25">
      <c r="A6190">
        <v>858</v>
      </c>
      <c r="B6190" t="s">
        <v>5416</v>
      </c>
      <c r="C6190">
        <f t="shared" si="201"/>
        <v>2010</v>
      </c>
      <c r="D6190" t="str">
        <f t="shared" si="200"/>
        <v>8582010</v>
      </c>
      <c r="E6190" t="e">
        <f>+VLOOKUP(D6190,[2]WeightCountryEstimate!$C$2:$D$116,2,FALSE)</f>
        <v>#N/A</v>
      </c>
      <c r="F6190">
        <f>+VLOOKUP(D6190,'[3]Suff living area by country'!$J$2:$K$423,2,FALSE)</f>
        <v>98.4</v>
      </c>
      <c r="G6190" t="e">
        <f>+VLOOKUP(D6190,'[1]Freight vol by country &amp; year'!$C$2:$D$886,2,FALSE)</f>
        <v>#N/A</v>
      </c>
      <c r="H6190" t="e">
        <f>+VLOOKUP(D6190,[4]Goal11!$I$2:$J$560,2,FALSE)</f>
        <v>#N/A</v>
      </c>
      <c r="I6190" t="str">
        <f>+VLOOKUP(D6190,[5]Goal17!$I$2:$J$4522,2,FALSE)</f>
        <v>46.40</v>
      </c>
      <c r="J6190" t="str">
        <f>+VLOOKUP(D6190,'[6]2G coverage'!$I$2:$J$3380,2,FALSE)</f>
        <v>100.00</v>
      </c>
    </row>
    <row r="6191" spans="1:10" x14ac:dyDescent="0.25">
      <c r="A6191">
        <v>860</v>
      </c>
      <c r="B6191" t="s">
        <v>5417</v>
      </c>
      <c r="C6191">
        <f t="shared" si="201"/>
        <v>2010</v>
      </c>
      <c r="D6191" t="str">
        <f t="shared" si="200"/>
        <v>8602010</v>
      </c>
      <c r="E6191" t="e">
        <f>+VLOOKUP(D6191,[2]WeightCountryEstimate!$C$2:$D$116,2,FALSE)</f>
        <v>#N/A</v>
      </c>
      <c r="F6191" t="e">
        <f>+VLOOKUP(D6191,'[3]Suff living area by country'!$J$2:$K$423,2,FALSE)</f>
        <v>#N/A</v>
      </c>
      <c r="G6191" t="e">
        <f>+VLOOKUP(D6191,'[1]Freight vol by country &amp; year'!$C$2:$D$886,2,FALSE)</f>
        <v>#N/A</v>
      </c>
      <c r="H6191" t="e">
        <f>+VLOOKUP(D6191,[4]Goal11!$I$2:$J$560,2,FALSE)</f>
        <v>#N/A</v>
      </c>
      <c r="I6191" t="str">
        <f>+VLOOKUP(D6191,[5]Goal17!$I$2:$J$4522,2,FALSE)</f>
        <v>15.90</v>
      </c>
      <c r="J6191" t="e">
        <f>+VLOOKUP(D6191,'[6]2G coverage'!$I$2:$J$3380,2,FALSE)</f>
        <v>#N/A</v>
      </c>
    </row>
    <row r="6192" spans="1:10" x14ac:dyDescent="0.25">
      <c r="A6192">
        <v>862</v>
      </c>
      <c r="B6192" t="s">
        <v>5418</v>
      </c>
      <c r="C6192">
        <f t="shared" si="201"/>
        <v>2010</v>
      </c>
      <c r="D6192" t="str">
        <f t="shared" si="200"/>
        <v>8622010</v>
      </c>
      <c r="E6192" t="e">
        <f>+VLOOKUP(D6192,[2]WeightCountryEstimate!$C$2:$D$116,2,FALSE)</f>
        <v>#N/A</v>
      </c>
      <c r="F6192" t="e">
        <f>+VLOOKUP(D6192,'[3]Suff living area by country'!$J$2:$K$423,2,FALSE)</f>
        <v>#N/A</v>
      </c>
      <c r="G6192" t="e">
        <f>+VLOOKUP(D6192,'[1]Freight vol by country &amp; year'!$C$2:$D$886,2,FALSE)</f>
        <v>#N/A</v>
      </c>
      <c r="H6192" t="e">
        <f>+VLOOKUP(D6192,[4]Goal11!$I$2:$J$560,2,FALSE)</f>
        <v>#N/A</v>
      </c>
      <c r="I6192" t="str">
        <f>+VLOOKUP(D6192,[5]Goal17!$I$2:$J$4522,2,FALSE)</f>
        <v>37.37</v>
      </c>
      <c r="J6192" t="e">
        <f>+VLOOKUP(D6192,'[6]2G coverage'!$I$2:$J$3380,2,FALSE)</f>
        <v>#N/A</v>
      </c>
    </row>
    <row r="6193" spans="1:10" x14ac:dyDescent="0.25">
      <c r="A6193">
        <v>876</v>
      </c>
      <c r="B6193" t="s">
        <v>5419</v>
      </c>
      <c r="C6193">
        <f t="shared" si="201"/>
        <v>2010</v>
      </c>
      <c r="D6193" t="str">
        <f t="shared" si="200"/>
        <v>8762010</v>
      </c>
      <c r="E6193" t="e">
        <f>+VLOOKUP(D6193,[2]WeightCountryEstimate!$C$2:$D$116,2,FALSE)</f>
        <v>#N/A</v>
      </c>
      <c r="F6193" t="e">
        <f>+VLOOKUP(D6193,'[3]Suff living area by country'!$J$2:$K$423,2,FALSE)</f>
        <v>#N/A</v>
      </c>
      <c r="G6193" t="e">
        <f>+VLOOKUP(D6193,'[1]Freight vol by country &amp; year'!$C$2:$D$886,2,FALSE)</f>
        <v>#N/A</v>
      </c>
      <c r="H6193" t="e">
        <f>+VLOOKUP(D6193,[4]Goal11!$I$2:$J$560,2,FALSE)</f>
        <v>#N/A</v>
      </c>
      <c r="I6193" t="str">
        <f>+VLOOKUP(D6193,[5]Goal17!$I$2:$J$4522,2,FALSE)</f>
        <v>8.16</v>
      </c>
      <c r="J6193" t="e">
        <f>+VLOOKUP(D6193,'[6]2G coverage'!$I$2:$J$3380,2,FALSE)</f>
        <v>#N/A</v>
      </c>
    </row>
    <row r="6194" spans="1:10" x14ac:dyDescent="0.25">
      <c r="A6194">
        <v>882</v>
      </c>
      <c r="B6194" t="s">
        <v>5420</v>
      </c>
      <c r="C6194">
        <f t="shared" si="201"/>
        <v>2010</v>
      </c>
      <c r="D6194" t="str">
        <f t="shared" si="200"/>
        <v>8822010</v>
      </c>
      <c r="E6194" t="e">
        <f>+VLOOKUP(D6194,[2]WeightCountryEstimate!$C$2:$D$116,2,FALSE)</f>
        <v>#N/A</v>
      </c>
      <c r="F6194" t="e">
        <f>+VLOOKUP(D6194,'[3]Suff living area by country'!$J$2:$K$423,2,FALSE)</f>
        <v>#N/A</v>
      </c>
      <c r="G6194" t="e">
        <f>+VLOOKUP(D6194,'[1]Freight vol by country &amp; year'!$C$2:$D$886,2,FALSE)</f>
        <v>#N/A</v>
      </c>
      <c r="H6194" t="e">
        <f>+VLOOKUP(D6194,[4]Goal11!$I$2:$J$560,2,FALSE)</f>
        <v>#N/A</v>
      </c>
      <c r="I6194" t="str">
        <f>+VLOOKUP(D6194,[5]Goal17!$I$2:$J$4522,2,FALSE)</f>
        <v>7.00</v>
      </c>
      <c r="J6194" t="e">
        <f>+VLOOKUP(D6194,'[6]2G coverage'!$I$2:$J$3380,2,FALSE)</f>
        <v>#N/A</v>
      </c>
    </row>
    <row r="6195" spans="1:10" x14ac:dyDescent="0.25">
      <c r="A6195">
        <v>887</v>
      </c>
      <c r="B6195" t="s">
        <v>5421</v>
      </c>
      <c r="C6195">
        <f t="shared" si="201"/>
        <v>2010</v>
      </c>
      <c r="D6195" t="str">
        <f t="shared" si="200"/>
        <v>8872010</v>
      </c>
      <c r="E6195" t="e">
        <f>+VLOOKUP(D6195,[2]WeightCountryEstimate!$C$2:$D$116,2,FALSE)</f>
        <v>#N/A</v>
      </c>
      <c r="F6195" t="e">
        <f>+VLOOKUP(D6195,'[3]Suff living area by country'!$J$2:$K$423,2,FALSE)</f>
        <v>#N/A</v>
      </c>
      <c r="G6195" t="e">
        <f>+VLOOKUP(D6195,'[1]Freight vol by country &amp; year'!$C$2:$D$886,2,FALSE)</f>
        <v>#N/A</v>
      </c>
      <c r="H6195" t="e">
        <f>+VLOOKUP(D6195,[4]Goal11!$I$2:$J$560,2,FALSE)</f>
        <v>#N/A</v>
      </c>
      <c r="I6195" t="str">
        <f>+VLOOKUP(D6195,[5]Goal17!$I$2:$J$4522,2,FALSE)</f>
        <v>12.35</v>
      </c>
      <c r="J6195" t="str">
        <f>+VLOOKUP(D6195,'[6]2G coverage'!$I$2:$J$3380,2,FALSE)</f>
        <v>84.00</v>
      </c>
    </row>
    <row r="6196" spans="1:10" x14ac:dyDescent="0.25">
      <c r="A6196">
        <v>894</v>
      </c>
      <c r="B6196" t="s">
        <v>5422</v>
      </c>
      <c r="C6196">
        <f t="shared" si="201"/>
        <v>2010</v>
      </c>
      <c r="D6196" t="str">
        <f t="shared" si="200"/>
        <v>8942010</v>
      </c>
      <c r="E6196" t="e">
        <f>+VLOOKUP(D6196,[2]WeightCountryEstimate!$C$2:$D$116,2,FALSE)</f>
        <v>#N/A</v>
      </c>
      <c r="F6196" t="e">
        <f>+VLOOKUP(D6196,'[3]Suff living area by country'!$J$2:$K$423,2,FALSE)</f>
        <v>#N/A</v>
      </c>
      <c r="G6196" t="e">
        <f>+VLOOKUP(D6196,'[1]Freight vol by country &amp; year'!$C$2:$D$886,2,FALSE)</f>
        <v>#N/A</v>
      </c>
      <c r="H6196" t="str">
        <f>+VLOOKUP(D6196,[4]Goal11!$I$2:$J$560,2,FALSE)</f>
        <v>57.3</v>
      </c>
      <c r="I6196" t="str">
        <f>+VLOOKUP(D6196,[5]Goal17!$I$2:$J$4522,2,FALSE)</f>
        <v>10.00</v>
      </c>
      <c r="J6196" t="str">
        <f>+VLOOKUP(D6196,'[6]2G coverage'!$I$2:$J$3380,2,FALSE)</f>
        <v>90.00</v>
      </c>
    </row>
    <row r="6197" spans="1:10" x14ac:dyDescent="0.25">
      <c r="A6197">
        <v>1</v>
      </c>
      <c r="B6197" t="s">
        <v>5128</v>
      </c>
      <c r="C6197">
        <f t="shared" si="201"/>
        <v>2011</v>
      </c>
      <c r="D6197" t="str">
        <f t="shared" si="200"/>
        <v>12011</v>
      </c>
      <c r="E6197" t="e">
        <f>+VLOOKUP(D6197,[2]WeightCountryEstimate!$C$2:$D$116,2,FALSE)</f>
        <v>#N/A</v>
      </c>
      <c r="F6197" t="e">
        <f>+VLOOKUP(D6197,'[3]Suff living area by country'!$J$2:$K$423,2,FALSE)</f>
        <v>#N/A</v>
      </c>
      <c r="G6197" t="e">
        <f>+VLOOKUP(D6197,'[1]Freight vol by country &amp; year'!$C$2:$D$886,2,FALSE)</f>
        <v>#N/A</v>
      </c>
      <c r="H6197" t="e">
        <f>+VLOOKUP(D6197,[4]Goal11!$I$2:$J$560,2,FALSE)</f>
        <v>#N/A</v>
      </c>
      <c r="I6197" t="str">
        <f>+VLOOKUP(D6197,[5]Goal17!$I$2:$J$4522,2,FALSE)</f>
        <v>31.80</v>
      </c>
      <c r="J6197" t="str">
        <f>+VLOOKUP(D6197,'[6]2G coverage'!$I$2:$J$3380,2,FALSE)</f>
        <v>92.50</v>
      </c>
    </row>
    <row r="6198" spans="1:10" x14ac:dyDescent="0.25">
      <c r="A6198">
        <v>2</v>
      </c>
      <c r="B6198" t="s">
        <v>5129</v>
      </c>
      <c r="C6198">
        <f t="shared" si="201"/>
        <v>2011</v>
      </c>
      <c r="D6198" t="str">
        <f t="shared" si="200"/>
        <v>22011</v>
      </c>
      <c r="E6198" t="e">
        <f>+VLOOKUP(D6198,[2]WeightCountryEstimate!$C$2:$D$116,2,FALSE)</f>
        <v>#N/A</v>
      </c>
      <c r="F6198" t="e">
        <f>+VLOOKUP(D6198,'[3]Suff living area by country'!$J$2:$K$423,2,FALSE)</f>
        <v>#N/A</v>
      </c>
      <c r="G6198" t="e">
        <f>+VLOOKUP(D6198,'[1]Freight vol by country &amp; year'!$C$2:$D$886,2,FALSE)</f>
        <v>#N/A</v>
      </c>
      <c r="H6198" t="e">
        <f>+VLOOKUP(D6198,[4]Goal11!$I$2:$J$560,2,FALSE)</f>
        <v>#N/A</v>
      </c>
      <c r="I6198" t="e">
        <f>+VLOOKUP(D6198,[5]Goal17!$I$2:$J$4522,2,FALSE)</f>
        <v>#N/A</v>
      </c>
      <c r="J6198" t="e">
        <f>+VLOOKUP(D6198,'[6]2G coverage'!$I$2:$J$3380,2,FALSE)</f>
        <v>#N/A</v>
      </c>
    </row>
    <row r="6199" spans="1:10" x14ac:dyDescent="0.25">
      <c r="A6199">
        <v>4</v>
      </c>
      <c r="B6199" t="s">
        <v>5130</v>
      </c>
      <c r="C6199">
        <f t="shared" si="201"/>
        <v>2011</v>
      </c>
      <c r="D6199" t="str">
        <f t="shared" si="200"/>
        <v>42011</v>
      </c>
      <c r="E6199" t="e">
        <f>+VLOOKUP(D6199,[2]WeightCountryEstimate!$C$2:$D$116,2,FALSE)</f>
        <v>#N/A</v>
      </c>
      <c r="F6199">
        <f>+VLOOKUP(D6199,'[3]Suff living area by country'!$J$2:$K$423,2,FALSE)</f>
        <v>47.3</v>
      </c>
      <c r="G6199" t="e">
        <f>+VLOOKUP(D6199,'[1]Freight vol by country &amp; year'!$C$2:$D$886,2,FALSE)</f>
        <v>#N/A</v>
      </c>
      <c r="H6199" t="e">
        <f>+VLOOKUP(D6199,[4]Goal11!$I$2:$J$560,2,FALSE)</f>
        <v>#N/A</v>
      </c>
      <c r="I6199" t="str">
        <f>+VLOOKUP(D6199,[5]Goal17!$I$2:$J$4522,2,FALSE)</f>
        <v>5.00</v>
      </c>
      <c r="J6199" t="str">
        <f>+VLOOKUP(D6199,'[6]2G coverage'!$I$2:$J$3380,2,FALSE)</f>
        <v>85.00</v>
      </c>
    </row>
    <row r="6200" spans="1:10" x14ac:dyDescent="0.25">
      <c r="A6200">
        <v>5</v>
      </c>
      <c r="B6200" t="s">
        <v>5131</v>
      </c>
      <c r="C6200">
        <f t="shared" si="201"/>
        <v>2011</v>
      </c>
      <c r="D6200" t="str">
        <f t="shared" si="200"/>
        <v>52011</v>
      </c>
      <c r="E6200" t="e">
        <f>+VLOOKUP(D6200,[2]WeightCountryEstimate!$C$2:$D$116,2,FALSE)</f>
        <v>#N/A</v>
      </c>
      <c r="F6200" t="e">
        <f>+VLOOKUP(D6200,'[3]Suff living area by country'!$J$2:$K$423,2,FALSE)</f>
        <v>#N/A</v>
      </c>
      <c r="G6200" t="e">
        <f>+VLOOKUP(D6200,'[1]Freight vol by country &amp; year'!$C$2:$D$886,2,FALSE)</f>
        <v>#N/A</v>
      </c>
      <c r="H6200" t="e">
        <f>+VLOOKUP(D6200,[4]Goal11!$I$2:$J$560,2,FALSE)</f>
        <v>#N/A</v>
      </c>
      <c r="I6200" t="e">
        <f>+VLOOKUP(D6200,[5]Goal17!$I$2:$J$4522,2,FALSE)</f>
        <v>#N/A</v>
      </c>
      <c r="J6200" t="e">
        <f>+VLOOKUP(D6200,'[6]2G coverage'!$I$2:$J$3380,2,FALSE)</f>
        <v>#N/A</v>
      </c>
    </row>
    <row r="6201" spans="1:10" x14ac:dyDescent="0.25">
      <c r="A6201">
        <v>8</v>
      </c>
      <c r="B6201" t="s">
        <v>5132</v>
      </c>
      <c r="C6201">
        <f t="shared" si="201"/>
        <v>2011</v>
      </c>
      <c r="D6201" t="str">
        <f t="shared" si="200"/>
        <v>82011</v>
      </c>
      <c r="E6201" t="e">
        <f>+VLOOKUP(D6201,[2]WeightCountryEstimate!$C$2:$D$116,2,FALSE)</f>
        <v>#N/A</v>
      </c>
      <c r="F6201" t="e">
        <f>+VLOOKUP(D6201,'[3]Suff living area by country'!$J$2:$K$423,2,FALSE)</f>
        <v>#N/A</v>
      </c>
      <c r="G6201" t="e">
        <f>+VLOOKUP(D6201,'[1]Freight vol by country &amp; year'!$C$2:$D$886,2,FALSE)</f>
        <v>#N/A</v>
      </c>
      <c r="H6201" t="e">
        <f>+VLOOKUP(D6201,[4]Goal11!$I$2:$J$560,2,FALSE)</f>
        <v>#N/A</v>
      </c>
      <c r="I6201" t="str">
        <f>+VLOOKUP(D6201,[5]Goal17!$I$2:$J$4522,2,FALSE)</f>
        <v>49.00</v>
      </c>
      <c r="J6201" t="str">
        <f>+VLOOKUP(D6201,'[6]2G coverage'!$I$2:$J$3380,2,FALSE)</f>
        <v>99.00</v>
      </c>
    </row>
    <row r="6202" spans="1:10" x14ac:dyDescent="0.25">
      <c r="A6202">
        <v>9</v>
      </c>
      <c r="B6202" t="s">
        <v>5133</v>
      </c>
      <c r="C6202">
        <f t="shared" si="201"/>
        <v>2011</v>
      </c>
      <c r="D6202" t="str">
        <f t="shared" si="200"/>
        <v>92011</v>
      </c>
      <c r="E6202" t="e">
        <f>+VLOOKUP(D6202,[2]WeightCountryEstimate!$C$2:$D$116,2,FALSE)</f>
        <v>#N/A</v>
      </c>
      <c r="F6202" t="e">
        <f>+VLOOKUP(D6202,'[3]Suff living area by country'!$J$2:$K$423,2,FALSE)</f>
        <v>#N/A</v>
      </c>
      <c r="G6202" t="e">
        <f>+VLOOKUP(D6202,'[1]Freight vol by country &amp; year'!$C$2:$D$886,2,FALSE)</f>
        <v>#N/A</v>
      </c>
      <c r="H6202" t="e">
        <f>+VLOOKUP(D6202,[4]Goal11!$I$2:$J$560,2,FALSE)</f>
        <v>#N/A</v>
      </c>
      <c r="I6202" t="str">
        <f>+VLOOKUP(D6202,[5]Goal17!$I$2:$J$4522,2,FALSE)</f>
        <v>59.96</v>
      </c>
      <c r="J6202" t="str">
        <f>+VLOOKUP(D6202,'[6]2G coverage'!$I$2:$J$3380,2,FALSE)</f>
        <v>97.47</v>
      </c>
    </row>
    <row r="6203" spans="1:10" x14ac:dyDescent="0.25">
      <c r="A6203">
        <v>11</v>
      </c>
      <c r="B6203" t="s">
        <v>5134</v>
      </c>
      <c r="C6203">
        <f t="shared" si="201"/>
        <v>2011</v>
      </c>
      <c r="D6203" t="str">
        <f t="shared" si="200"/>
        <v>112011</v>
      </c>
      <c r="E6203" t="e">
        <f>+VLOOKUP(D6203,[2]WeightCountryEstimate!$C$2:$D$116,2,FALSE)</f>
        <v>#N/A</v>
      </c>
      <c r="F6203" t="e">
        <f>+VLOOKUP(D6203,'[3]Suff living area by country'!$J$2:$K$423,2,FALSE)</f>
        <v>#N/A</v>
      </c>
      <c r="G6203" t="e">
        <f>+VLOOKUP(D6203,'[1]Freight vol by country &amp; year'!$C$2:$D$886,2,FALSE)</f>
        <v>#N/A</v>
      </c>
      <c r="H6203" t="e">
        <f>+VLOOKUP(D6203,[4]Goal11!$I$2:$J$560,2,FALSE)</f>
        <v>#N/A</v>
      </c>
      <c r="I6203" t="str">
        <f>+VLOOKUP(D6203,[5]Goal17!$I$2:$J$4522,2,FALSE)</f>
        <v>9.25</v>
      </c>
      <c r="J6203" t="str">
        <f>+VLOOKUP(D6203,'[6]2G coverage'!$I$2:$J$3380,2,FALSE)</f>
        <v>74.95</v>
      </c>
    </row>
    <row r="6204" spans="1:10" x14ac:dyDescent="0.25">
      <c r="A6204">
        <v>12</v>
      </c>
      <c r="B6204" t="s">
        <v>5135</v>
      </c>
      <c r="C6204">
        <f t="shared" si="201"/>
        <v>2011</v>
      </c>
      <c r="D6204" t="str">
        <f t="shared" si="200"/>
        <v>122011</v>
      </c>
      <c r="E6204" t="e">
        <f>+VLOOKUP(D6204,[2]WeightCountryEstimate!$C$2:$D$116,2,FALSE)</f>
        <v>#N/A</v>
      </c>
      <c r="F6204" t="e">
        <f>+VLOOKUP(D6204,'[3]Suff living area by country'!$J$2:$K$423,2,FALSE)</f>
        <v>#N/A</v>
      </c>
      <c r="G6204" t="e">
        <f>+VLOOKUP(D6204,'[1]Freight vol by country &amp; year'!$C$2:$D$886,2,FALSE)</f>
        <v>#N/A</v>
      </c>
      <c r="H6204" t="e">
        <f>+VLOOKUP(D6204,[4]Goal11!$I$2:$J$560,2,FALSE)</f>
        <v>#N/A</v>
      </c>
      <c r="I6204" t="str">
        <f>+VLOOKUP(D6204,[5]Goal17!$I$2:$J$4522,2,FALSE)</f>
        <v>14.90</v>
      </c>
      <c r="J6204" t="e">
        <f>+VLOOKUP(D6204,'[6]2G coverage'!$I$2:$J$3380,2,FALSE)</f>
        <v>#N/A</v>
      </c>
    </row>
    <row r="6205" spans="1:10" x14ac:dyDescent="0.25">
      <c r="A6205">
        <v>13</v>
      </c>
      <c r="B6205" t="s">
        <v>5136</v>
      </c>
      <c r="C6205">
        <f t="shared" si="201"/>
        <v>2011</v>
      </c>
      <c r="D6205" t="str">
        <f t="shared" si="200"/>
        <v>132011</v>
      </c>
      <c r="E6205" t="e">
        <f>+VLOOKUP(D6205,[2]WeightCountryEstimate!$C$2:$D$116,2,FALSE)</f>
        <v>#N/A</v>
      </c>
      <c r="F6205" t="e">
        <f>+VLOOKUP(D6205,'[3]Suff living area by country'!$J$2:$K$423,2,FALSE)</f>
        <v>#N/A</v>
      </c>
      <c r="G6205" t="e">
        <f>+VLOOKUP(D6205,'[1]Freight vol by country &amp; year'!$C$2:$D$886,2,FALSE)</f>
        <v>#N/A</v>
      </c>
      <c r="H6205" t="e">
        <f>+VLOOKUP(D6205,[4]Goal11!$I$2:$J$560,2,FALSE)</f>
        <v>#N/A</v>
      </c>
      <c r="I6205" t="e">
        <f>+VLOOKUP(D6205,[5]Goal17!$I$2:$J$4522,2,FALSE)</f>
        <v>#N/A</v>
      </c>
      <c r="J6205" t="e">
        <f>+VLOOKUP(D6205,'[6]2G coverage'!$I$2:$J$3380,2,FALSE)</f>
        <v>#N/A</v>
      </c>
    </row>
    <row r="6206" spans="1:10" x14ac:dyDescent="0.25">
      <c r="A6206">
        <v>14</v>
      </c>
      <c r="B6206" t="s">
        <v>5137</v>
      </c>
      <c r="C6206">
        <f t="shared" si="201"/>
        <v>2011</v>
      </c>
      <c r="D6206" t="str">
        <f t="shared" si="200"/>
        <v>142011</v>
      </c>
      <c r="E6206" t="e">
        <f>+VLOOKUP(D6206,[2]WeightCountryEstimate!$C$2:$D$116,2,FALSE)</f>
        <v>#N/A</v>
      </c>
      <c r="F6206" t="e">
        <f>+VLOOKUP(D6206,'[3]Suff living area by country'!$J$2:$K$423,2,FALSE)</f>
        <v>#N/A</v>
      </c>
      <c r="G6206" t="e">
        <f>+VLOOKUP(D6206,'[1]Freight vol by country &amp; year'!$C$2:$D$886,2,FALSE)</f>
        <v>#N/A</v>
      </c>
      <c r="H6206" t="e">
        <f>+VLOOKUP(D6206,[4]Goal11!$I$2:$J$560,2,FALSE)</f>
        <v>#N/A</v>
      </c>
      <c r="I6206" t="str">
        <f>+VLOOKUP(D6206,[5]Goal17!$I$2:$J$4522,2,FALSE)</f>
        <v>5.05</v>
      </c>
      <c r="J6206" t="str">
        <f>+VLOOKUP(D6206,'[6]2G coverage'!$I$2:$J$3380,2,FALSE)</f>
        <v>86.86</v>
      </c>
    </row>
    <row r="6207" spans="1:10" x14ac:dyDescent="0.25">
      <c r="A6207">
        <v>15</v>
      </c>
      <c r="B6207" t="s">
        <v>5138</v>
      </c>
      <c r="C6207">
        <f t="shared" si="201"/>
        <v>2011</v>
      </c>
      <c r="D6207" t="str">
        <f t="shared" si="200"/>
        <v>152011</v>
      </c>
      <c r="E6207" t="e">
        <f>+VLOOKUP(D6207,[2]WeightCountryEstimate!$C$2:$D$116,2,FALSE)</f>
        <v>#N/A</v>
      </c>
      <c r="F6207" t="e">
        <f>+VLOOKUP(D6207,'[3]Suff living area by country'!$J$2:$K$423,2,FALSE)</f>
        <v>#N/A</v>
      </c>
      <c r="G6207" t="e">
        <f>+VLOOKUP(D6207,'[1]Freight vol by country &amp; year'!$C$2:$D$886,2,FALSE)</f>
        <v>#N/A</v>
      </c>
      <c r="H6207" t="e">
        <f>+VLOOKUP(D6207,[4]Goal11!$I$2:$J$560,2,FALSE)</f>
        <v>#N/A</v>
      </c>
      <c r="I6207" t="str">
        <f>+VLOOKUP(D6207,[5]Goal17!$I$2:$J$4522,2,FALSE)</f>
        <v>25.91</v>
      </c>
      <c r="J6207" t="str">
        <f>+VLOOKUP(D6207,'[6]2G coverage'!$I$2:$J$3380,2,FALSE)</f>
        <v>94.19</v>
      </c>
    </row>
    <row r="6208" spans="1:10" x14ac:dyDescent="0.25">
      <c r="A6208">
        <v>16</v>
      </c>
      <c r="B6208" t="s">
        <v>5139</v>
      </c>
      <c r="C6208">
        <f t="shared" si="201"/>
        <v>2011</v>
      </c>
      <c r="D6208" t="str">
        <f t="shared" si="200"/>
        <v>162011</v>
      </c>
      <c r="E6208" t="e">
        <f>+VLOOKUP(D6208,[2]WeightCountryEstimate!$C$2:$D$116,2,FALSE)</f>
        <v>#N/A</v>
      </c>
      <c r="F6208" t="e">
        <f>+VLOOKUP(D6208,'[3]Suff living area by country'!$J$2:$K$423,2,FALSE)</f>
        <v>#N/A</v>
      </c>
      <c r="G6208" t="e">
        <f>+VLOOKUP(D6208,'[1]Freight vol by country &amp; year'!$C$2:$D$886,2,FALSE)</f>
        <v>#N/A</v>
      </c>
      <c r="H6208" t="e">
        <f>+VLOOKUP(D6208,[4]Goal11!$I$2:$J$560,2,FALSE)</f>
        <v>#N/A</v>
      </c>
      <c r="I6208" t="e">
        <f>+VLOOKUP(D6208,[5]Goal17!$I$2:$J$4522,2,FALSE)</f>
        <v>#N/A</v>
      </c>
      <c r="J6208" t="e">
        <f>+VLOOKUP(D6208,'[6]2G coverage'!$I$2:$J$3380,2,FALSE)</f>
        <v>#N/A</v>
      </c>
    </row>
    <row r="6209" spans="1:10" x14ac:dyDescent="0.25">
      <c r="A6209">
        <v>17</v>
      </c>
      <c r="B6209" t="s">
        <v>5140</v>
      </c>
      <c r="C6209">
        <f t="shared" si="201"/>
        <v>2011</v>
      </c>
      <c r="D6209" t="str">
        <f t="shared" si="200"/>
        <v>172011</v>
      </c>
      <c r="E6209" t="e">
        <f>+VLOOKUP(D6209,[2]WeightCountryEstimate!$C$2:$D$116,2,FALSE)</f>
        <v>#N/A</v>
      </c>
      <c r="F6209" t="e">
        <f>+VLOOKUP(D6209,'[3]Suff living area by country'!$J$2:$K$423,2,FALSE)</f>
        <v>#N/A</v>
      </c>
      <c r="G6209" t="e">
        <f>+VLOOKUP(D6209,'[1]Freight vol by country &amp; year'!$C$2:$D$886,2,FALSE)</f>
        <v>#N/A</v>
      </c>
      <c r="H6209" t="e">
        <f>+VLOOKUP(D6209,[4]Goal11!$I$2:$J$560,2,FALSE)</f>
        <v>#N/A</v>
      </c>
      <c r="I6209" t="str">
        <f>+VLOOKUP(D6209,[5]Goal17!$I$2:$J$4522,2,FALSE)</f>
        <v>2.67</v>
      </c>
      <c r="J6209" t="str">
        <f>+VLOOKUP(D6209,'[6]2G coverage'!$I$2:$J$3380,2,FALSE)</f>
        <v>50.40</v>
      </c>
    </row>
    <row r="6210" spans="1:10" x14ac:dyDescent="0.25">
      <c r="A6210">
        <v>18</v>
      </c>
      <c r="B6210" t="s">
        <v>5141</v>
      </c>
      <c r="C6210">
        <f t="shared" si="201"/>
        <v>2011</v>
      </c>
      <c r="D6210" t="str">
        <f t="shared" si="200"/>
        <v>182011</v>
      </c>
      <c r="E6210" t="e">
        <f>+VLOOKUP(D6210,[2]WeightCountryEstimate!$C$2:$D$116,2,FALSE)</f>
        <v>#N/A</v>
      </c>
      <c r="F6210" t="e">
        <f>+VLOOKUP(D6210,'[3]Suff living area by country'!$J$2:$K$423,2,FALSE)</f>
        <v>#N/A</v>
      </c>
      <c r="G6210" t="e">
        <f>+VLOOKUP(D6210,'[1]Freight vol by country &amp; year'!$C$2:$D$886,2,FALSE)</f>
        <v>#N/A</v>
      </c>
      <c r="H6210" t="e">
        <f>+VLOOKUP(D6210,[4]Goal11!$I$2:$J$560,2,FALSE)</f>
        <v>#N/A</v>
      </c>
      <c r="I6210" t="str">
        <f>+VLOOKUP(D6210,[5]Goal17!$I$2:$J$4522,2,FALSE)</f>
        <v>31.12</v>
      </c>
      <c r="J6210" t="str">
        <f>+VLOOKUP(D6210,'[6]2G coverage'!$I$2:$J$3380,2,FALSE)</f>
        <v>98.74</v>
      </c>
    </row>
    <row r="6211" spans="1:10" x14ac:dyDescent="0.25">
      <c r="A6211">
        <v>19</v>
      </c>
      <c r="B6211" t="s">
        <v>5142</v>
      </c>
      <c r="C6211">
        <f t="shared" si="201"/>
        <v>2011</v>
      </c>
      <c r="D6211" t="str">
        <f t="shared" ref="D6211:D6274" si="202">+_xlfn.CONCAT(A6211,C6211)</f>
        <v>192011</v>
      </c>
      <c r="E6211" t="e">
        <f>+VLOOKUP(D6211,[2]WeightCountryEstimate!$C$2:$D$116,2,FALSE)</f>
        <v>#N/A</v>
      </c>
      <c r="F6211" t="e">
        <f>+VLOOKUP(D6211,'[3]Suff living area by country'!$J$2:$K$423,2,FALSE)</f>
        <v>#N/A</v>
      </c>
      <c r="G6211" t="e">
        <f>+VLOOKUP(D6211,'[1]Freight vol by country &amp; year'!$C$2:$D$886,2,FALSE)</f>
        <v>#N/A</v>
      </c>
      <c r="H6211" t="e">
        <f>+VLOOKUP(D6211,[4]Goal11!$I$2:$J$560,2,FALSE)</f>
        <v>#N/A</v>
      </c>
      <c r="I6211" t="e">
        <f>+VLOOKUP(D6211,[5]Goal17!$I$2:$J$4522,2,FALSE)</f>
        <v>#N/A</v>
      </c>
      <c r="J6211" t="e">
        <f>+VLOOKUP(D6211,'[6]2G coverage'!$I$2:$J$3380,2,FALSE)</f>
        <v>#N/A</v>
      </c>
    </row>
    <row r="6212" spans="1:10" x14ac:dyDescent="0.25">
      <c r="A6212">
        <v>20</v>
      </c>
      <c r="B6212" t="s">
        <v>5143</v>
      </c>
      <c r="C6212">
        <f t="shared" si="201"/>
        <v>2011</v>
      </c>
      <c r="D6212" t="str">
        <f t="shared" si="202"/>
        <v>202011</v>
      </c>
      <c r="E6212" t="e">
        <f>+VLOOKUP(D6212,[2]WeightCountryEstimate!$C$2:$D$116,2,FALSE)</f>
        <v>#N/A</v>
      </c>
      <c r="F6212" t="e">
        <f>+VLOOKUP(D6212,'[3]Suff living area by country'!$J$2:$K$423,2,FALSE)</f>
        <v>#N/A</v>
      </c>
      <c r="G6212" t="e">
        <f>+VLOOKUP(D6212,'[1]Freight vol by country &amp; year'!$C$2:$D$886,2,FALSE)</f>
        <v>#N/A</v>
      </c>
      <c r="H6212" t="e">
        <f>+VLOOKUP(D6212,[4]Goal11!$I$2:$J$560,2,FALSE)</f>
        <v>#N/A</v>
      </c>
      <c r="I6212" t="str">
        <f>+VLOOKUP(D6212,[5]Goal17!$I$2:$J$4522,2,FALSE)</f>
        <v>81.00</v>
      </c>
      <c r="J6212" t="str">
        <f>+VLOOKUP(D6212,'[6]2G coverage'!$I$2:$J$3380,2,FALSE)</f>
        <v>99.10</v>
      </c>
    </row>
    <row r="6213" spans="1:10" x14ac:dyDescent="0.25">
      <c r="A6213">
        <v>21</v>
      </c>
      <c r="B6213" t="s">
        <v>5144</v>
      </c>
      <c r="C6213">
        <f t="shared" si="201"/>
        <v>2011</v>
      </c>
      <c r="D6213" t="str">
        <f t="shared" si="202"/>
        <v>212011</v>
      </c>
      <c r="E6213" t="e">
        <f>+VLOOKUP(D6213,[2]WeightCountryEstimate!$C$2:$D$116,2,FALSE)</f>
        <v>#N/A</v>
      </c>
      <c r="F6213" t="e">
        <f>+VLOOKUP(D6213,'[3]Suff living area by country'!$J$2:$K$423,2,FALSE)</f>
        <v>#N/A</v>
      </c>
      <c r="G6213" t="e">
        <f>+VLOOKUP(D6213,'[1]Freight vol by country &amp; year'!$C$2:$D$886,2,FALSE)</f>
        <v>#N/A</v>
      </c>
      <c r="H6213" t="e">
        <f>+VLOOKUP(D6213,[4]Goal11!$I$2:$J$560,2,FALSE)</f>
        <v>#N/A</v>
      </c>
      <c r="I6213" t="str">
        <f>+VLOOKUP(D6213,[5]Goal17!$I$2:$J$4522,2,FALSE)</f>
        <v>71.06</v>
      </c>
      <c r="J6213" t="str">
        <f>+VLOOKUP(D6213,'[6]2G coverage'!$I$2:$J$3380,2,FALSE)</f>
        <v>99.72</v>
      </c>
    </row>
    <row r="6214" spans="1:10" x14ac:dyDescent="0.25">
      <c r="A6214">
        <v>24</v>
      </c>
      <c r="B6214" t="s">
        <v>5145</v>
      </c>
      <c r="C6214">
        <f t="shared" si="201"/>
        <v>2011</v>
      </c>
      <c r="D6214" t="str">
        <f t="shared" si="202"/>
        <v>242011</v>
      </c>
      <c r="E6214" t="e">
        <f>+VLOOKUP(D6214,[2]WeightCountryEstimate!$C$2:$D$116,2,FALSE)</f>
        <v>#N/A</v>
      </c>
      <c r="F6214">
        <f>+VLOOKUP(D6214,'[3]Suff living area by country'!$J$2:$K$423,2,FALSE)</f>
        <v>61.8</v>
      </c>
      <c r="G6214" t="e">
        <f>+VLOOKUP(D6214,'[1]Freight vol by country &amp; year'!$C$2:$D$886,2,FALSE)</f>
        <v>#N/A</v>
      </c>
      <c r="H6214" t="e">
        <f>+VLOOKUP(D6214,[4]Goal11!$I$2:$J$560,2,FALSE)</f>
        <v>#N/A</v>
      </c>
      <c r="I6214" t="str">
        <f>+VLOOKUP(D6214,[5]Goal17!$I$2:$J$4522,2,FALSE)</f>
        <v>3.10</v>
      </c>
      <c r="J6214" t="e">
        <f>+VLOOKUP(D6214,'[6]2G coverage'!$I$2:$J$3380,2,FALSE)</f>
        <v>#N/A</v>
      </c>
    </row>
    <row r="6215" spans="1:10" x14ac:dyDescent="0.25">
      <c r="A6215">
        <v>28</v>
      </c>
      <c r="B6215" t="s">
        <v>5146</v>
      </c>
      <c r="C6215">
        <f t="shared" si="201"/>
        <v>2011</v>
      </c>
      <c r="D6215" t="str">
        <f t="shared" si="202"/>
        <v>282011</v>
      </c>
      <c r="E6215" t="e">
        <f>+VLOOKUP(D6215,[2]WeightCountryEstimate!$C$2:$D$116,2,FALSE)</f>
        <v>#N/A</v>
      </c>
      <c r="F6215" t="e">
        <f>+VLOOKUP(D6215,'[3]Suff living area by country'!$J$2:$K$423,2,FALSE)</f>
        <v>#N/A</v>
      </c>
      <c r="G6215" t="e">
        <f>+VLOOKUP(D6215,'[1]Freight vol by country &amp; year'!$C$2:$D$886,2,FALSE)</f>
        <v>#N/A</v>
      </c>
      <c r="H6215" t="e">
        <f>+VLOOKUP(D6215,[4]Goal11!$I$2:$J$560,2,FALSE)</f>
        <v>#N/A</v>
      </c>
      <c r="I6215" t="str">
        <f>+VLOOKUP(D6215,[5]Goal17!$I$2:$J$4522,2,FALSE)</f>
        <v>52.00</v>
      </c>
      <c r="J6215" t="str">
        <f>+VLOOKUP(D6215,'[6]2G coverage'!$I$2:$J$3380,2,FALSE)</f>
        <v>100.00</v>
      </c>
    </row>
    <row r="6216" spans="1:10" x14ac:dyDescent="0.25">
      <c r="A6216">
        <v>29</v>
      </c>
      <c r="B6216" t="s">
        <v>5147</v>
      </c>
      <c r="C6216">
        <f t="shared" si="201"/>
        <v>2011</v>
      </c>
      <c r="D6216" t="str">
        <f t="shared" si="202"/>
        <v>292011</v>
      </c>
      <c r="E6216" t="e">
        <f>+VLOOKUP(D6216,[2]WeightCountryEstimate!$C$2:$D$116,2,FALSE)</f>
        <v>#N/A</v>
      </c>
      <c r="F6216" t="e">
        <f>+VLOOKUP(D6216,'[3]Suff living area by country'!$J$2:$K$423,2,FALSE)</f>
        <v>#N/A</v>
      </c>
      <c r="G6216" t="e">
        <f>+VLOOKUP(D6216,'[1]Freight vol by country &amp; year'!$C$2:$D$886,2,FALSE)</f>
        <v>#N/A</v>
      </c>
      <c r="H6216" t="e">
        <f>+VLOOKUP(D6216,[4]Goal11!$I$2:$J$560,2,FALSE)</f>
        <v>#N/A</v>
      </c>
      <c r="I6216" t="str">
        <f>+VLOOKUP(D6216,[5]Goal17!$I$2:$J$4522,2,FALSE)</f>
        <v>26.77</v>
      </c>
      <c r="J6216" t="e">
        <f>+VLOOKUP(D6216,'[6]2G coverage'!$I$2:$J$3380,2,FALSE)</f>
        <v>#N/A</v>
      </c>
    </row>
    <row r="6217" spans="1:10" x14ac:dyDescent="0.25">
      <c r="A6217">
        <v>30</v>
      </c>
      <c r="B6217" t="s">
        <v>5148</v>
      </c>
      <c r="C6217">
        <f t="shared" si="201"/>
        <v>2011</v>
      </c>
      <c r="D6217" t="str">
        <f t="shared" si="202"/>
        <v>302011</v>
      </c>
      <c r="E6217" t="e">
        <f>+VLOOKUP(D6217,[2]WeightCountryEstimate!$C$2:$D$116,2,FALSE)</f>
        <v>#N/A</v>
      </c>
      <c r="F6217" t="e">
        <f>+VLOOKUP(D6217,'[3]Suff living area by country'!$J$2:$K$423,2,FALSE)</f>
        <v>#N/A</v>
      </c>
      <c r="G6217" t="e">
        <f>+VLOOKUP(D6217,'[1]Freight vol by country &amp; year'!$C$2:$D$886,2,FALSE)</f>
        <v>#N/A</v>
      </c>
      <c r="H6217" t="e">
        <f>+VLOOKUP(D6217,[4]Goal11!$I$2:$J$560,2,FALSE)</f>
        <v>#N/A</v>
      </c>
      <c r="I6217" t="str">
        <f>+VLOOKUP(D6217,[5]Goal17!$I$2:$J$4522,2,FALSE)</f>
        <v>42.96</v>
      </c>
      <c r="J6217" t="str">
        <f>+VLOOKUP(D6217,'[6]2G coverage'!$I$2:$J$3380,2,FALSE)</f>
        <v>98.01</v>
      </c>
    </row>
    <row r="6218" spans="1:10" x14ac:dyDescent="0.25">
      <c r="A6218">
        <v>31</v>
      </c>
      <c r="B6218" t="s">
        <v>5149</v>
      </c>
      <c r="C6218">
        <f t="shared" si="201"/>
        <v>2011</v>
      </c>
      <c r="D6218" t="str">
        <f t="shared" si="202"/>
        <v>312011</v>
      </c>
      <c r="E6218" t="e">
        <f>+VLOOKUP(D6218,[2]WeightCountryEstimate!$C$2:$D$116,2,FALSE)</f>
        <v>#N/A</v>
      </c>
      <c r="F6218" t="e">
        <f>+VLOOKUP(D6218,'[3]Suff living area by country'!$J$2:$K$423,2,FALSE)</f>
        <v>#N/A</v>
      </c>
      <c r="G6218" t="e">
        <f>+VLOOKUP(D6218,'[1]Freight vol by country &amp; year'!$C$2:$D$886,2,FALSE)</f>
        <v>#N/A</v>
      </c>
      <c r="H6218" t="e">
        <f>+VLOOKUP(D6218,[4]Goal11!$I$2:$J$560,2,FALSE)</f>
        <v>#N/A</v>
      </c>
      <c r="I6218" t="str">
        <f>+VLOOKUP(D6218,[5]Goal17!$I$2:$J$4522,2,FALSE)</f>
        <v>50.00</v>
      </c>
      <c r="J6218" t="str">
        <f>+VLOOKUP(D6218,'[6]2G coverage'!$I$2:$J$3380,2,FALSE)</f>
        <v>100.00</v>
      </c>
    </row>
    <row r="6219" spans="1:10" x14ac:dyDescent="0.25">
      <c r="A6219">
        <v>32</v>
      </c>
      <c r="B6219" t="s">
        <v>5150</v>
      </c>
      <c r="C6219">
        <f t="shared" si="201"/>
        <v>2011</v>
      </c>
      <c r="D6219" t="str">
        <f t="shared" si="202"/>
        <v>322011</v>
      </c>
      <c r="E6219" t="e">
        <f>+VLOOKUP(D6219,[2]WeightCountryEstimate!$C$2:$D$116,2,FALSE)</f>
        <v>#N/A</v>
      </c>
      <c r="F6219">
        <f>+VLOOKUP(D6219,'[3]Suff living area by country'!$J$2:$K$423,2,FALSE)</f>
        <v>91.5</v>
      </c>
      <c r="G6219" t="e">
        <f>+VLOOKUP(D6219,'[1]Freight vol by country &amp; year'!$C$2:$D$886,2,FALSE)</f>
        <v>#N/A</v>
      </c>
      <c r="H6219" t="e">
        <f>+VLOOKUP(D6219,[4]Goal11!$I$2:$J$560,2,FALSE)</f>
        <v>#N/A</v>
      </c>
      <c r="I6219" t="str">
        <f>+VLOOKUP(D6219,[5]Goal17!$I$2:$J$4522,2,FALSE)</f>
        <v>51.00</v>
      </c>
      <c r="J6219" t="e">
        <f>+VLOOKUP(D6219,'[6]2G coverage'!$I$2:$J$3380,2,FALSE)</f>
        <v>#N/A</v>
      </c>
    </row>
    <row r="6220" spans="1:10" x14ac:dyDescent="0.25">
      <c r="A6220">
        <v>34</v>
      </c>
      <c r="B6220" t="s">
        <v>5151</v>
      </c>
      <c r="C6220">
        <f t="shared" si="201"/>
        <v>2011</v>
      </c>
      <c r="D6220" t="str">
        <f t="shared" si="202"/>
        <v>342011</v>
      </c>
      <c r="E6220" t="e">
        <f>+VLOOKUP(D6220,[2]WeightCountryEstimate!$C$2:$D$116,2,FALSE)</f>
        <v>#N/A</v>
      </c>
      <c r="F6220" t="e">
        <f>+VLOOKUP(D6220,'[3]Suff living area by country'!$J$2:$K$423,2,FALSE)</f>
        <v>#N/A</v>
      </c>
      <c r="G6220" t="e">
        <f>+VLOOKUP(D6220,'[1]Freight vol by country &amp; year'!$C$2:$D$886,2,FALSE)</f>
        <v>#N/A</v>
      </c>
      <c r="H6220" t="e">
        <f>+VLOOKUP(D6220,[4]Goal11!$I$2:$J$560,2,FALSE)</f>
        <v>#N/A</v>
      </c>
      <c r="I6220" t="str">
        <f>+VLOOKUP(D6220,[5]Goal17!$I$2:$J$4522,2,FALSE)</f>
        <v>9.82</v>
      </c>
      <c r="J6220" t="str">
        <f>+VLOOKUP(D6220,'[6]2G coverage'!$I$2:$J$3380,2,FALSE)</f>
        <v>84.07</v>
      </c>
    </row>
    <row r="6221" spans="1:10" x14ac:dyDescent="0.25">
      <c r="A6221">
        <v>35</v>
      </c>
      <c r="B6221" t="s">
        <v>5152</v>
      </c>
      <c r="C6221">
        <f t="shared" si="201"/>
        <v>2011</v>
      </c>
      <c r="D6221" t="str">
        <f t="shared" si="202"/>
        <v>352011</v>
      </c>
      <c r="E6221" t="e">
        <f>+VLOOKUP(D6221,[2]WeightCountryEstimate!$C$2:$D$116,2,FALSE)</f>
        <v>#N/A</v>
      </c>
      <c r="F6221" t="e">
        <f>+VLOOKUP(D6221,'[3]Suff living area by country'!$J$2:$K$423,2,FALSE)</f>
        <v>#N/A</v>
      </c>
      <c r="G6221" t="e">
        <f>+VLOOKUP(D6221,'[1]Freight vol by country &amp; year'!$C$2:$D$886,2,FALSE)</f>
        <v>#N/A</v>
      </c>
      <c r="H6221" t="e">
        <f>+VLOOKUP(D6221,[4]Goal11!$I$2:$J$560,2,FALSE)</f>
        <v>#N/A</v>
      </c>
      <c r="I6221" t="str">
        <f>+VLOOKUP(D6221,[5]Goal17!$I$2:$J$4522,2,FALSE)</f>
        <v>21.17</v>
      </c>
      <c r="J6221" t="str">
        <f>+VLOOKUP(D6221,'[6]2G coverage'!$I$2:$J$3380,2,FALSE)</f>
        <v>98.92</v>
      </c>
    </row>
    <row r="6222" spans="1:10" x14ac:dyDescent="0.25">
      <c r="A6222">
        <v>36</v>
      </c>
      <c r="B6222" t="s">
        <v>5153</v>
      </c>
      <c r="C6222">
        <f t="shared" si="201"/>
        <v>2011</v>
      </c>
      <c r="D6222" t="str">
        <f t="shared" si="202"/>
        <v>362011</v>
      </c>
      <c r="E6222" t="e">
        <f>+VLOOKUP(D6222,[2]WeightCountryEstimate!$C$2:$D$116,2,FALSE)</f>
        <v>#N/A</v>
      </c>
      <c r="F6222" t="e">
        <f>+VLOOKUP(D6222,'[3]Suff living area by country'!$J$2:$K$423,2,FALSE)</f>
        <v>#N/A</v>
      </c>
      <c r="G6222" t="e">
        <f>+VLOOKUP(D6222,'[1]Freight vol by country &amp; year'!$C$2:$D$886,2,FALSE)</f>
        <v>#N/A</v>
      </c>
      <c r="H6222" t="e">
        <f>+VLOOKUP(D6222,[4]Goal11!$I$2:$J$560,2,FALSE)</f>
        <v>#N/A</v>
      </c>
      <c r="I6222" t="str">
        <f>+VLOOKUP(D6222,[5]Goal17!$I$2:$J$4522,2,FALSE)</f>
        <v>79.49</v>
      </c>
      <c r="J6222" t="str">
        <f>+VLOOKUP(D6222,'[6]2G coverage'!$I$2:$J$3380,2,FALSE)</f>
        <v>99.00</v>
      </c>
    </row>
    <row r="6223" spans="1:10" x14ac:dyDescent="0.25">
      <c r="A6223">
        <v>39</v>
      </c>
      <c r="B6223" t="s">
        <v>5154</v>
      </c>
      <c r="C6223">
        <f t="shared" si="201"/>
        <v>2011</v>
      </c>
      <c r="D6223" t="str">
        <f t="shared" si="202"/>
        <v>392011</v>
      </c>
      <c r="E6223" t="e">
        <f>+VLOOKUP(D6223,[2]WeightCountryEstimate!$C$2:$D$116,2,FALSE)</f>
        <v>#N/A</v>
      </c>
      <c r="F6223" t="e">
        <f>+VLOOKUP(D6223,'[3]Suff living area by country'!$J$2:$K$423,2,FALSE)</f>
        <v>#N/A</v>
      </c>
      <c r="G6223" t="e">
        <f>+VLOOKUP(D6223,'[1]Freight vol by country &amp; year'!$C$2:$D$886,2,FALSE)</f>
        <v>#N/A</v>
      </c>
      <c r="H6223" t="e">
        <f>+VLOOKUP(D6223,[4]Goal11!$I$2:$J$560,2,FALSE)</f>
        <v>#N/A</v>
      </c>
      <c r="I6223" t="e">
        <f>+VLOOKUP(D6223,[5]Goal17!$I$2:$J$4522,2,FALSE)</f>
        <v>#N/A</v>
      </c>
      <c r="J6223" t="e">
        <f>+VLOOKUP(D6223,'[6]2G coverage'!$I$2:$J$3380,2,FALSE)</f>
        <v>#N/A</v>
      </c>
    </row>
    <row r="6224" spans="1:10" x14ac:dyDescent="0.25">
      <c r="A6224">
        <v>40</v>
      </c>
      <c r="B6224" t="s">
        <v>5155</v>
      </c>
      <c r="C6224">
        <f t="shared" si="201"/>
        <v>2011</v>
      </c>
      <c r="D6224" t="str">
        <f t="shared" si="202"/>
        <v>402011</v>
      </c>
      <c r="E6224" t="e">
        <f>+VLOOKUP(D6224,[2]WeightCountryEstimate!$C$2:$D$116,2,FALSE)</f>
        <v>#N/A</v>
      </c>
      <c r="F6224" t="e">
        <f>+VLOOKUP(D6224,'[3]Suff living area by country'!$J$2:$K$423,2,FALSE)</f>
        <v>#N/A</v>
      </c>
      <c r="G6224" t="e">
        <f>+VLOOKUP(D6224,'[1]Freight vol by country &amp; year'!$C$2:$D$886,2,FALSE)</f>
        <v>#N/A</v>
      </c>
      <c r="H6224" t="e">
        <f>+VLOOKUP(D6224,[4]Goal11!$I$2:$J$560,2,FALSE)</f>
        <v>#N/A</v>
      </c>
      <c r="I6224" t="str">
        <f>+VLOOKUP(D6224,[5]Goal17!$I$2:$J$4522,2,FALSE)</f>
        <v>78.74</v>
      </c>
      <c r="J6224" t="str">
        <f>+VLOOKUP(D6224,'[6]2G coverage'!$I$2:$J$3380,2,FALSE)</f>
        <v>99.00</v>
      </c>
    </row>
    <row r="6225" spans="1:10" x14ac:dyDescent="0.25">
      <c r="A6225">
        <v>44</v>
      </c>
      <c r="B6225" t="s">
        <v>5156</v>
      </c>
      <c r="C6225">
        <f t="shared" si="201"/>
        <v>2011</v>
      </c>
      <c r="D6225" t="str">
        <f t="shared" si="202"/>
        <v>442011</v>
      </c>
      <c r="E6225" t="e">
        <f>+VLOOKUP(D6225,[2]WeightCountryEstimate!$C$2:$D$116,2,FALSE)</f>
        <v>#N/A</v>
      </c>
      <c r="F6225" t="e">
        <f>+VLOOKUP(D6225,'[3]Suff living area by country'!$J$2:$K$423,2,FALSE)</f>
        <v>#N/A</v>
      </c>
      <c r="G6225" t="e">
        <f>+VLOOKUP(D6225,'[1]Freight vol by country &amp; year'!$C$2:$D$886,2,FALSE)</f>
        <v>#N/A</v>
      </c>
      <c r="H6225" t="e">
        <f>+VLOOKUP(D6225,[4]Goal11!$I$2:$J$560,2,FALSE)</f>
        <v>#N/A</v>
      </c>
      <c r="I6225" t="str">
        <f>+VLOOKUP(D6225,[5]Goal17!$I$2:$J$4522,2,FALSE)</f>
        <v>65.00</v>
      </c>
      <c r="J6225" t="e">
        <f>+VLOOKUP(D6225,'[6]2G coverage'!$I$2:$J$3380,2,FALSE)</f>
        <v>#N/A</v>
      </c>
    </row>
    <row r="6226" spans="1:10" x14ac:dyDescent="0.25">
      <c r="A6226">
        <v>48</v>
      </c>
      <c r="B6226" t="s">
        <v>5157</v>
      </c>
      <c r="C6226">
        <f t="shared" si="201"/>
        <v>2011</v>
      </c>
      <c r="D6226" t="str">
        <f t="shared" si="202"/>
        <v>482011</v>
      </c>
      <c r="E6226" t="e">
        <f>+VLOOKUP(D6226,[2]WeightCountryEstimate!$C$2:$D$116,2,FALSE)</f>
        <v>#N/A</v>
      </c>
      <c r="F6226" t="e">
        <f>+VLOOKUP(D6226,'[3]Suff living area by country'!$J$2:$K$423,2,FALSE)</f>
        <v>#N/A</v>
      </c>
      <c r="G6226" t="e">
        <f>+VLOOKUP(D6226,'[1]Freight vol by country &amp; year'!$C$2:$D$886,2,FALSE)</f>
        <v>#N/A</v>
      </c>
      <c r="H6226" t="e">
        <f>+VLOOKUP(D6226,[4]Goal11!$I$2:$J$560,2,FALSE)</f>
        <v>#N/A</v>
      </c>
      <c r="I6226" t="str">
        <f>+VLOOKUP(D6226,[5]Goal17!$I$2:$J$4522,2,FALSE)</f>
        <v>77.00</v>
      </c>
      <c r="J6226" t="str">
        <f>+VLOOKUP(D6226,'[6]2G coverage'!$I$2:$J$3380,2,FALSE)</f>
        <v>100.00</v>
      </c>
    </row>
    <row r="6227" spans="1:10" x14ac:dyDescent="0.25">
      <c r="A6227">
        <v>50</v>
      </c>
      <c r="B6227" t="s">
        <v>5158</v>
      </c>
      <c r="C6227">
        <f t="shared" si="201"/>
        <v>2011</v>
      </c>
      <c r="D6227" t="str">
        <f t="shared" si="202"/>
        <v>502011</v>
      </c>
      <c r="E6227" t="e">
        <f>+VLOOKUP(D6227,[2]WeightCountryEstimate!$C$2:$D$116,2,FALSE)</f>
        <v>#N/A</v>
      </c>
      <c r="F6227">
        <f>+VLOOKUP(D6227,'[3]Suff living area by country'!$J$2:$K$423,2,FALSE)</f>
        <v>75.099999999999994</v>
      </c>
      <c r="G6227" t="e">
        <f>+VLOOKUP(D6227,'[1]Freight vol by country &amp; year'!$C$2:$D$886,2,FALSE)</f>
        <v>#N/A</v>
      </c>
      <c r="H6227" t="e">
        <f>+VLOOKUP(D6227,[4]Goal11!$I$2:$J$560,2,FALSE)</f>
        <v>#N/A</v>
      </c>
      <c r="I6227" t="str">
        <f>+VLOOKUP(D6227,[5]Goal17!$I$2:$J$4522,2,FALSE)</f>
        <v>4.50</v>
      </c>
      <c r="J6227" t="str">
        <f>+VLOOKUP(D6227,'[6]2G coverage'!$I$2:$J$3380,2,FALSE)</f>
        <v>99.00</v>
      </c>
    </row>
    <row r="6228" spans="1:10" x14ac:dyDescent="0.25">
      <c r="A6228">
        <v>51</v>
      </c>
      <c r="B6228" t="s">
        <v>5159</v>
      </c>
      <c r="C6228">
        <f t="shared" si="201"/>
        <v>2011</v>
      </c>
      <c r="D6228" t="str">
        <f t="shared" si="202"/>
        <v>512011</v>
      </c>
      <c r="E6228" t="e">
        <f>+VLOOKUP(D6228,[2]WeightCountryEstimate!$C$2:$D$116,2,FALSE)</f>
        <v>#N/A</v>
      </c>
      <c r="F6228">
        <f>+VLOOKUP(D6228,'[3]Suff living area by country'!$J$2:$K$423,2,FALSE)</f>
        <v>95.6</v>
      </c>
      <c r="G6228" t="e">
        <f>+VLOOKUP(D6228,'[1]Freight vol by country &amp; year'!$C$2:$D$886,2,FALSE)</f>
        <v>#N/A</v>
      </c>
      <c r="H6228" t="e">
        <f>+VLOOKUP(D6228,[4]Goal11!$I$2:$J$560,2,FALSE)</f>
        <v>#N/A</v>
      </c>
      <c r="I6228" t="str">
        <f>+VLOOKUP(D6228,[5]Goal17!$I$2:$J$4522,2,FALSE)</f>
        <v>32.00</v>
      </c>
      <c r="J6228" t="str">
        <f>+VLOOKUP(D6228,'[6]2G coverage'!$I$2:$J$3380,2,FALSE)</f>
        <v>98.00</v>
      </c>
    </row>
    <row r="6229" spans="1:10" x14ac:dyDescent="0.25">
      <c r="A6229">
        <v>52</v>
      </c>
      <c r="B6229" t="s">
        <v>5160</v>
      </c>
      <c r="C6229">
        <f t="shared" si="201"/>
        <v>2011</v>
      </c>
      <c r="D6229" t="str">
        <f t="shared" si="202"/>
        <v>522011</v>
      </c>
      <c r="E6229" t="e">
        <f>+VLOOKUP(D6229,[2]WeightCountryEstimate!$C$2:$D$116,2,FALSE)</f>
        <v>#N/A</v>
      </c>
      <c r="F6229" t="e">
        <f>+VLOOKUP(D6229,'[3]Suff living area by country'!$J$2:$K$423,2,FALSE)</f>
        <v>#N/A</v>
      </c>
      <c r="G6229" t="e">
        <f>+VLOOKUP(D6229,'[1]Freight vol by country &amp; year'!$C$2:$D$886,2,FALSE)</f>
        <v>#N/A</v>
      </c>
      <c r="H6229" t="e">
        <f>+VLOOKUP(D6229,[4]Goal11!$I$2:$J$560,2,FALSE)</f>
        <v>#N/A</v>
      </c>
      <c r="I6229" t="str">
        <f>+VLOOKUP(D6229,[5]Goal17!$I$2:$J$4522,2,FALSE)</f>
        <v>66.50</v>
      </c>
      <c r="J6229" t="str">
        <f>+VLOOKUP(D6229,'[6]2G coverage'!$I$2:$J$3380,2,FALSE)</f>
        <v>99.00</v>
      </c>
    </row>
    <row r="6230" spans="1:10" x14ac:dyDescent="0.25">
      <c r="A6230">
        <v>53</v>
      </c>
      <c r="B6230" t="s">
        <v>5161</v>
      </c>
      <c r="C6230">
        <f t="shared" si="201"/>
        <v>2011</v>
      </c>
      <c r="D6230" t="str">
        <f t="shared" si="202"/>
        <v>532011</v>
      </c>
      <c r="E6230" t="e">
        <f>+VLOOKUP(D6230,[2]WeightCountryEstimate!$C$2:$D$116,2,FALSE)</f>
        <v>#N/A</v>
      </c>
      <c r="F6230" t="e">
        <f>+VLOOKUP(D6230,'[3]Suff living area by country'!$J$2:$K$423,2,FALSE)</f>
        <v>#N/A</v>
      </c>
      <c r="G6230" t="e">
        <f>+VLOOKUP(D6230,'[1]Freight vol by country &amp; year'!$C$2:$D$886,2,FALSE)</f>
        <v>#N/A</v>
      </c>
      <c r="H6230" t="e">
        <f>+VLOOKUP(D6230,[4]Goal11!$I$2:$J$560,2,FALSE)</f>
        <v>#N/A</v>
      </c>
      <c r="I6230" t="str">
        <f>+VLOOKUP(D6230,[5]Goal17!$I$2:$J$4522,2,FALSE)</f>
        <v>79.77</v>
      </c>
      <c r="J6230" t="str">
        <f>+VLOOKUP(D6230,'[6]2G coverage'!$I$2:$J$3380,2,FALSE)</f>
        <v>98.67</v>
      </c>
    </row>
    <row r="6231" spans="1:10" x14ac:dyDescent="0.25">
      <c r="A6231">
        <v>54</v>
      </c>
      <c r="B6231" t="s">
        <v>5162</v>
      </c>
      <c r="C6231">
        <f t="shared" si="201"/>
        <v>2011</v>
      </c>
      <c r="D6231" t="str">
        <f t="shared" si="202"/>
        <v>542011</v>
      </c>
      <c r="E6231" t="e">
        <f>+VLOOKUP(D6231,[2]WeightCountryEstimate!$C$2:$D$116,2,FALSE)</f>
        <v>#N/A</v>
      </c>
      <c r="F6231" t="e">
        <f>+VLOOKUP(D6231,'[3]Suff living area by country'!$J$2:$K$423,2,FALSE)</f>
        <v>#N/A</v>
      </c>
      <c r="G6231" t="e">
        <f>+VLOOKUP(D6231,'[1]Freight vol by country &amp; year'!$C$2:$D$886,2,FALSE)</f>
        <v>#N/A</v>
      </c>
      <c r="H6231" t="e">
        <f>+VLOOKUP(D6231,[4]Goal11!$I$2:$J$560,2,FALSE)</f>
        <v>#N/A</v>
      </c>
      <c r="I6231" t="e">
        <f>+VLOOKUP(D6231,[5]Goal17!$I$2:$J$4522,2,FALSE)</f>
        <v>#N/A</v>
      </c>
      <c r="J6231" t="e">
        <f>+VLOOKUP(D6231,'[6]2G coverage'!$I$2:$J$3380,2,FALSE)</f>
        <v>#N/A</v>
      </c>
    </row>
    <row r="6232" spans="1:10" x14ac:dyDescent="0.25">
      <c r="A6232">
        <v>56</v>
      </c>
      <c r="B6232" t="s">
        <v>5163</v>
      </c>
      <c r="C6232">
        <f t="shared" si="201"/>
        <v>2011</v>
      </c>
      <c r="D6232" t="str">
        <f t="shared" si="202"/>
        <v>562011</v>
      </c>
      <c r="E6232" t="e">
        <f>+VLOOKUP(D6232,[2]WeightCountryEstimate!$C$2:$D$116,2,FALSE)</f>
        <v>#N/A</v>
      </c>
      <c r="F6232" t="e">
        <f>+VLOOKUP(D6232,'[3]Suff living area by country'!$J$2:$K$423,2,FALSE)</f>
        <v>#N/A</v>
      </c>
      <c r="G6232" t="e">
        <f>+VLOOKUP(D6232,'[1]Freight vol by country &amp; year'!$C$2:$D$886,2,FALSE)</f>
        <v>#N/A</v>
      </c>
      <c r="H6232" t="e">
        <f>+VLOOKUP(D6232,[4]Goal11!$I$2:$J$560,2,FALSE)</f>
        <v>#N/A</v>
      </c>
      <c r="I6232" t="str">
        <f>+VLOOKUP(D6232,[5]Goal17!$I$2:$J$4522,2,FALSE)</f>
        <v>81.61</v>
      </c>
      <c r="J6232" t="str">
        <f>+VLOOKUP(D6232,'[6]2G coverage'!$I$2:$J$3380,2,FALSE)</f>
        <v>99.90</v>
      </c>
    </row>
    <row r="6233" spans="1:10" x14ac:dyDescent="0.25">
      <c r="A6233">
        <v>57</v>
      </c>
      <c r="B6233" t="s">
        <v>5164</v>
      </c>
      <c r="C6233">
        <f t="shared" si="201"/>
        <v>2011</v>
      </c>
      <c r="D6233" t="str">
        <f t="shared" si="202"/>
        <v>572011</v>
      </c>
      <c r="E6233" t="e">
        <f>+VLOOKUP(D6233,[2]WeightCountryEstimate!$C$2:$D$116,2,FALSE)</f>
        <v>#N/A</v>
      </c>
      <c r="F6233" t="e">
        <f>+VLOOKUP(D6233,'[3]Suff living area by country'!$J$2:$K$423,2,FALSE)</f>
        <v>#N/A</v>
      </c>
      <c r="G6233" t="e">
        <f>+VLOOKUP(D6233,'[1]Freight vol by country &amp; year'!$C$2:$D$886,2,FALSE)</f>
        <v>#N/A</v>
      </c>
      <c r="H6233" t="e">
        <f>+VLOOKUP(D6233,[4]Goal11!$I$2:$J$560,2,FALSE)</f>
        <v>#N/A</v>
      </c>
      <c r="I6233" t="e">
        <f>+VLOOKUP(D6233,[5]Goal17!$I$2:$J$4522,2,FALSE)</f>
        <v>#N/A</v>
      </c>
      <c r="J6233" t="e">
        <f>+VLOOKUP(D6233,'[6]2G coverage'!$I$2:$J$3380,2,FALSE)</f>
        <v>#N/A</v>
      </c>
    </row>
    <row r="6234" spans="1:10" x14ac:dyDescent="0.25">
      <c r="A6234">
        <v>60</v>
      </c>
      <c r="B6234" t="s">
        <v>5165</v>
      </c>
      <c r="C6234">
        <f t="shared" si="201"/>
        <v>2011</v>
      </c>
      <c r="D6234" t="str">
        <f t="shared" si="202"/>
        <v>602011</v>
      </c>
      <c r="E6234" t="e">
        <f>+VLOOKUP(D6234,[2]WeightCountryEstimate!$C$2:$D$116,2,FALSE)</f>
        <v>#N/A</v>
      </c>
      <c r="F6234" t="e">
        <f>+VLOOKUP(D6234,'[3]Suff living area by country'!$J$2:$K$423,2,FALSE)</f>
        <v>#N/A</v>
      </c>
      <c r="G6234" t="e">
        <f>+VLOOKUP(D6234,'[1]Freight vol by country &amp; year'!$C$2:$D$886,2,FALSE)</f>
        <v>#N/A</v>
      </c>
      <c r="H6234" t="e">
        <f>+VLOOKUP(D6234,[4]Goal11!$I$2:$J$560,2,FALSE)</f>
        <v>#N/A</v>
      </c>
      <c r="I6234" t="str">
        <f>+VLOOKUP(D6234,[5]Goal17!$I$2:$J$4522,2,FALSE)</f>
        <v>88.34</v>
      </c>
      <c r="J6234" t="e">
        <f>+VLOOKUP(D6234,'[6]2G coverage'!$I$2:$J$3380,2,FALSE)</f>
        <v>#N/A</v>
      </c>
    </row>
    <row r="6235" spans="1:10" x14ac:dyDescent="0.25">
      <c r="A6235">
        <v>61</v>
      </c>
      <c r="B6235" t="s">
        <v>5166</v>
      </c>
      <c r="C6235">
        <f t="shared" si="201"/>
        <v>2011</v>
      </c>
      <c r="D6235" t="str">
        <f t="shared" si="202"/>
        <v>612011</v>
      </c>
      <c r="E6235" t="e">
        <f>+VLOOKUP(D6235,[2]WeightCountryEstimate!$C$2:$D$116,2,FALSE)</f>
        <v>#N/A</v>
      </c>
      <c r="F6235" t="e">
        <f>+VLOOKUP(D6235,'[3]Suff living area by country'!$J$2:$K$423,2,FALSE)</f>
        <v>#N/A</v>
      </c>
      <c r="G6235" t="e">
        <f>+VLOOKUP(D6235,'[1]Freight vol by country &amp; year'!$C$2:$D$886,2,FALSE)</f>
        <v>#N/A</v>
      </c>
      <c r="H6235" t="e">
        <f>+VLOOKUP(D6235,[4]Goal11!$I$2:$J$560,2,FALSE)</f>
        <v>#N/A</v>
      </c>
      <c r="I6235" t="e">
        <f>+VLOOKUP(D6235,[5]Goal17!$I$2:$J$4522,2,FALSE)</f>
        <v>#N/A</v>
      </c>
      <c r="J6235" t="e">
        <f>+VLOOKUP(D6235,'[6]2G coverage'!$I$2:$J$3380,2,FALSE)</f>
        <v>#N/A</v>
      </c>
    </row>
    <row r="6236" spans="1:10" x14ac:dyDescent="0.25">
      <c r="A6236">
        <v>62</v>
      </c>
      <c r="B6236" t="s">
        <v>5167</v>
      </c>
      <c r="C6236">
        <f t="shared" si="201"/>
        <v>2011</v>
      </c>
      <c r="D6236" t="str">
        <f t="shared" si="202"/>
        <v>622011</v>
      </c>
      <c r="E6236" t="e">
        <f>+VLOOKUP(D6236,[2]WeightCountryEstimate!$C$2:$D$116,2,FALSE)</f>
        <v>#N/A</v>
      </c>
      <c r="F6236" t="e">
        <f>+VLOOKUP(D6236,'[3]Suff living area by country'!$J$2:$K$423,2,FALSE)</f>
        <v>#N/A</v>
      </c>
      <c r="G6236" t="e">
        <f>+VLOOKUP(D6236,'[1]Freight vol by country &amp; year'!$C$2:$D$886,2,FALSE)</f>
        <v>#N/A</v>
      </c>
      <c r="H6236" t="e">
        <f>+VLOOKUP(D6236,[4]Goal11!$I$2:$J$560,2,FALSE)</f>
        <v>#N/A</v>
      </c>
      <c r="I6236" t="str">
        <f>+VLOOKUP(D6236,[5]Goal17!$I$2:$J$4522,2,FALSE)</f>
        <v>10.36</v>
      </c>
      <c r="J6236" t="str">
        <f>+VLOOKUP(D6236,'[6]2G coverage'!$I$2:$J$3380,2,FALSE)</f>
        <v>84.39</v>
      </c>
    </row>
    <row r="6237" spans="1:10" x14ac:dyDescent="0.25">
      <c r="A6237">
        <v>64</v>
      </c>
      <c r="B6237" t="s">
        <v>5168</v>
      </c>
      <c r="C6237">
        <f t="shared" si="201"/>
        <v>2011</v>
      </c>
      <c r="D6237" t="str">
        <f t="shared" si="202"/>
        <v>642011</v>
      </c>
      <c r="E6237" t="e">
        <f>+VLOOKUP(D6237,[2]WeightCountryEstimate!$C$2:$D$116,2,FALSE)</f>
        <v>#N/A</v>
      </c>
      <c r="F6237" t="e">
        <f>+VLOOKUP(D6237,'[3]Suff living area by country'!$J$2:$K$423,2,FALSE)</f>
        <v>#N/A</v>
      </c>
      <c r="G6237" t="e">
        <f>+VLOOKUP(D6237,'[1]Freight vol by country &amp; year'!$C$2:$D$886,2,FALSE)</f>
        <v>#N/A</v>
      </c>
      <c r="H6237" t="e">
        <f>+VLOOKUP(D6237,[4]Goal11!$I$2:$J$560,2,FALSE)</f>
        <v>#N/A</v>
      </c>
      <c r="I6237" t="str">
        <f>+VLOOKUP(D6237,[5]Goal17!$I$2:$J$4522,2,FALSE)</f>
        <v>14.40</v>
      </c>
      <c r="J6237" t="str">
        <f>+VLOOKUP(D6237,'[6]2G coverage'!$I$2:$J$3380,2,FALSE)</f>
        <v>98.00</v>
      </c>
    </row>
    <row r="6238" spans="1:10" x14ac:dyDescent="0.25">
      <c r="A6238">
        <v>68</v>
      </c>
      <c r="B6238" t="s">
        <v>5169</v>
      </c>
      <c r="C6238">
        <f t="shared" si="201"/>
        <v>2011</v>
      </c>
      <c r="D6238" t="str">
        <f t="shared" si="202"/>
        <v>682011</v>
      </c>
      <c r="E6238" t="e">
        <f>+VLOOKUP(D6238,[2]WeightCountryEstimate!$C$2:$D$116,2,FALSE)</f>
        <v>#N/A</v>
      </c>
      <c r="F6238" t="e">
        <f>+VLOOKUP(D6238,'[3]Suff living area by country'!$J$2:$K$423,2,FALSE)</f>
        <v>#N/A</v>
      </c>
      <c r="G6238" t="e">
        <f>+VLOOKUP(D6238,'[1]Freight vol by country &amp; year'!$C$2:$D$886,2,FALSE)</f>
        <v>#N/A</v>
      </c>
      <c r="H6238" t="e">
        <f>+VLOOKUP(D6238,[4]Goal11!$I$2:$J$560,2,FALSE)</f>
        <v>#N/A</v>
      </c>
      <c r="I6238" t="str">
        <f>+VLOOKUP(D6238,[5]Goal17!$I$2:$J$4522,2,FALSE)</f>
        <v>30.00</v>
      </c>
      <c r="J6238" t="str">
        <f>+VLOOKUP(D6238,'[6]2G coverage'!$I$2:$J$3380,2,FALSE)</f>
        <v>80.00</v>
      </c>
    </row>
    <row r="6239" spans="1:10" x14ac:dyDescent="0.25">
      <c r="A6239">
        <v>70</v>
      </c>
      <c r="B6239" t="s">
        <v>5170</v>
      </c>
      <c r="C6239">
        <f t="shared" si="201"/>
        <v>2011</v>
      </c>
      <c r="D6239" t="str">
        <f t="shared" si="202"/>
        <v>702011</v>
      </c>
      <c r="E6239" t="e">
        <f>+VLOOKUP(D6239,[2]WeightCountryEstimate!$C$2:$D$116,2,FALSE)</f>
        <v>#N/A</v>
      </c>
      <c r="F6239" t="e">
        <f>+VLOOKUP(D6239,'[3]Suff living area by country'!$J$2:$K$423,2,FALSE)</f>
        <v>#N/A</v>
      </c>
      <c r="G6239" t="e">
        <f>+VLOOKUP(D6239,'[1]Freight vol by country &amp; year'!$C$2:$D$886,2,FALSE)</f>
        <v>#N/A</v>
      </c>
      <c r="H6239" t="e">
        <f>+VLOOKUP(D6239,[4]Goal11!$I$2:$J$560,2,FALSE)</f>
        <v>#N/A</v>
      </c>
      <c r="I6239" t="str">
        <f>+VLOOKUP(D6239,[5]Goal17!$I$2:$J$4522,2,FALSE)</f>
        <v>43.89</v>
      </c>
      <c r="J6239" t="str">
        <f>+VLOOKUP(D6239,'[6]2G coverage'!$I$2:$J$3380,2,FALSE)</f>
        <v>99.70</v>
      </c>
    </row>
    <row r="6240" spans="1:10" x14ac:dyDescent="0.25">
      <c r="A6240">
        <v>72</v>
      </c>
      <c r="B6240" t="s">
        <v>5171</v>
      </c>
      <c r="C6240">
        <f t="shared" si="201"/>
        <v>2011</v>
      </c>
      <c r="D6240" t="str">
        <f t="shared" si="202"/>
        <v>722011</v>
      </c>
      <c r="E6240" t="e">
        <f>+VLOOKUP(D6240,[2]WeightCountryEstimate!$C$2:$D$116,2,FALSE)</f>
        <v>#N/A</v>
      </c>
      <c r="F6240" t="e">
        <f>+VLOOKUP(D6240,'[3]Suff living area by country'!$J$2:$K$423,2,FALSE)</f>
        <v>#N/A</v>
      </c>
      <c r="G6240" t="e">
        <f>+VLOOKUP(D6240,'[1]Freight vol by country &amp; year'!$C$2:$D$886,2,FALSE)</f>
        <v>#N/A</v>
      </c>
      <c r="H6240" t="e">
        <f>+VLOOKUP(D6240,[4]Goal11!$I$2:$J$560,2,FALSE)</f>
        <v>#N/A</v>
      </c>
      <c r="I6240" t="e">
        <f>+VLOOKUP(D6240,[5]Goal17!$I$2:$J$4522,2,FALSE)</f>
        <v>#N/A</v>
      </c>
      <c r="J6240" t="str">
        <f>+VLOOKUP(D6240,'[6]2G coverage'!$I$2:$J$3380,2,FALSE)</f>
        <v>96.00</v>
      </c>
    </row>
    <row r="6241" spans="1:10" x14ac:dyDescent="0.25">
      <c r="A6241">
        <v>76</v>
      </c>
      <c r="B6241" t="s">
        <v>5172</v>
      </c>
      <c r="C6241">
        <f t="shared" si="201"/>
        <v>2011</v>
      </c>
      <c r="D6241" t="str">
        <f t="shared" si="202"/>
        <v>762011</v>
      </c>
      <c r="E6241" t="e">
        <f>+VLOOKUP(D6241,[2]WeightCountryEstimate!$C$2:$D$116,2,FALSE)</f>
        <v>#N/A</v>
      </c>
      <c r="F6241" t="e">
        <f>+VLOOKUP(D6241,'[3]Suff living area by country'!$J$2:$K$423,2,FALSE)</f>
        <v>#N/A</v>
      </c>
      <c r="G6241" t="e">
        <f>+VLOOKUP(D6241,'[1]Freight vol by country &amp; year'!$C$2:$D$886,2,FALSE)</f>
        <v>#N/A</v>
      </c>
      <c r="H6241" t="e">
        <f>+VLOOKUP(D6241,[4]Goal11!$I$2:$J$560,2,FALSE)</f>
        <v>#N/A</v>
      </c>
      <c r="I6241" t="str">
        <f>+VLOOKUP(D6241,[5]Goal17!$I$2:$J$4522,2,FALSE)</f>
        <v>45.69</v>
      </c>
      <c r="J6241" t="str">
        <f>+VLOOKUP(D6241,'[6]2G coverage'!$I$2:$J$3380,2,FALSE)</f>
        <v>99.99</v>
      </c>
    </row>
    <row r="6242" spans="1:10" x14ac:dyDescent="0.25">
      <c r="A6242">
        <v>84</v>
      </c>
      <c r="B6242" t="s">
        <v>5173</v>
      </c>
      <c r="C6242">
        <f t="shared" si="201"/>
        <v>2011</v>
      </c>
      <c r="D6242" t="str">
        <f t="shared" si="202"/>
        <v>842011</v>
      </c>
      <c r="E6242" t="e">
        <f>+VLOOKUP(D6242,[2]WeightCountryEstimate!$C$2:$D$116,2,FALSE)</f>
        <v>#N/A</v>
      </c>
      <c r="F6242">
        <f>+VLOOKUP(D6242,'[3]Suff living area by country'!$J$2:$K$423,2,FALSE)</f>
        <v>89.2</v>
      </c>
      <c r="G6242" t="e">
        <f>+VLOOKUP(D6242,'[1]Freight vol by country &amp; year'!$C$2:$D$886,2,FALSE)</f>
        <v>#N/A</v>
      </c>
      <c r="H6242" t="e">
        <f>+VLOOKUP(D6242,[4]Goal11!$I$2:$J$560,2,FALSE)</f>
        <v>#N/A</v>
      </c>
      <c r="I6242" t="str">
        <f>+VLOOKUP(D6242,[5]Goal17!$I$2:$J$4522,2,FALSE)</f>
        <v>30.70</v>
      </c>
      <c r="J6242" t="e">
        <f>+VLOOKUP(D6242,'[6]2G coverage'!$I$2:$J$3380,2,FALSE)</f>
        <v>#N/A</v>
      </c>
    </row>
    <row r="6243" spans="1:10" x14ac:dyDescent="0.25">
      <c r="A6243">
        <v>86</v>
      </c>
      <c r="B6243" t="s">
        <v>5174</v>
      </c>
      <c r="C6243">
        <f t="shared" si="201"/>
        <v>2011</v>
      </c>
      <c r="D6243" t="str">
        <f t="shared" si="202"/>
        <v>862011</v>
      </c>
      <c r="E6243" t="e">
        <f>+VLOOKUP(D6243,[2]WeightCountryEstimate!$C$2:$D$116,2,FALSE)</f>
        <v>#N/A</v>
      </c>
      <c r="F6243" t="e">
        <f>+VLOOKUP(D6243,'[3]Suff living area by country'!$J$2:$K$423,2,FALSE)</f>
        <v>#N/A</v>
      </c>
      <c r="G6243" t="e">
        <f>+VLOOKUP(D6243,'[1]Freight vol by country &amp; year'!$C$2:$D$886,2,FALSE)</f>
        <v>#N/A</v>
      </c>
      <c r="H6243" t="e">
        <f>+VLOOKUP(D6243,[4]Goal11!$I$2:$J$560,2,FALSE)</f>
        <v>#N/A</v>
      </c>
      <c r="I6243" t="e">
        <f>+VLOOKUP(D6243,[5]Goal17!$I$2:$J$4522,2,FALSE)</f>
        <v>#N/A</v>
      </c>
      <c r="J6243" t="e">
        <f>+VLOOKUP(D6243,'[6]2G coverage'!$I$2:$J$3380,2,FALSE)</f>
        <v>#N/A</v>
      </c>
    </row>
    <row r="6244" spans="1:10" x14ac:dyDescent="0.25">
      <c r="A6244">
        <v>90</v>
      </c>
      <c r="B6244" t="s">
        <v>5175</v>
      </c>
      <c r="C6244">
        <f t="shared" si="201"/>
        <v>2011</v>
      </c>
      <c r="D6244" t="str">
        <f t="shared" si="202"/>
        <v>902011</v>
      </c>
      <c r="E6244" t="e">
        <f>+VLOOKUP(D6244,[2]WeightCountryEstimate!$C$2:$D$116,2,FALSE)</f>
        <v>#N/A</v>
      </c>
      <c r="F6244" t="e">
        <f>+VLOOKUP(D6244,'[3]Suff living area by country'!$J$2:$K$423,2,FALSE)</f>
        <v>#N/A</v>
      </c>
      <c r="G6244" t="e">
        <f>+VLOOKUP(D6244,'[1]Freight vol by country &amp; year'!$C$2:$D$886,2,FALSE)</f>
        <v>#N/A</v>
      </c>
      <c r="H6244" t="e">
        <f>+VLOOKUP(D6244,[4]Goal11!$I$2:$J$560,2,FALSE)</f>
        <v>#N/A</v>
      </c>
      <c r="I6244" t="str">
        <f>+VLOOKUP(D6244,[5]Goal17!$I$2:$J$4522,2,FALSE)</f>
        <v>6.00</v>
      </c>
      <c r="J6244" t="e">
        <f>+VLOOKUP(D6244,'[6]2G coverage'!$I$2:$J$3380,2,FALSE)</f>
        <v>#N/A</v>
      </c>
    </row>
    <row r="6245" spans="1:10" x14ac:dyDescent="0.25">
      <c r="A6245">
        <v>92</v>
      </c>
      <c r="B6245" t="s">
        <v>5176</v>
      </c>
      <c r="C6245">
        <f t="shared" si="201"/>
        <v>2011</v>
      </c>
      <c r="D6245" t="str">
        <f t="shared" si="202"/>
        <v>922011</v>
      </c>
      <c r="E6245" t="e">
        <f>+VLOOKUP(D6245,[2]WeightCountryEstimate!$C$2:$D$116,2,FALSE)</f>
        <v>#N/A</v>
      </c>
      <c r="F6245" t="e">
        <f>+VLOOKUP(D6245,'[3]Suff living area by country'!$J$2:$K$423,2,FALSE)</f>
        <v>#N/A</v>
      </c>
      <c r="G6245" t="e">
        <f>+VLOOKUP(D6245,'[1]Freight vol by country &amp; year'!$C$2:$D$886,2,FALSE)</f>
        <v>#N/A</v>
      </c>
      <c r="H6245" t="e">
        <f>+VLOOKUP(D6245,[4]Goal11!$I$2:$J$560,2,FALSE)</f>
        <v>#N/A</v>
      </c>
      <c r="I6245" t="e">
        <f>+VLOOKUP(D6245,[5]Goal17!$I$2:$J$4522,2,FALSE)</f>
        <v>#N/A</v>
      </c>
      <c r="J6245" t="e">
        <f>+VLOOKUP(D6245,'[6]2G coverage'!$I$2:$J$3380,2,FALSE)</f>
        <v>#N/A</v>
      </c>
    </row>
    <row r="6246" spans="1:10" x14ac:dyDescent="0.25">
      <c r="A6246">
        <v>96</v>
      </c>
      <c r="B6246" t="s">
        <v>5177</v>
      </c>
      <c r="C6246">
        <f t="shared" si="201"/>
        <v>2011</v>
      </c>
      <c r="D6246" t="str">
        <f t="shared" si="202"/>
        <v>962011</v>
      </c>
      <c r="E6246" t="e">
        <f>+VLOOKUP(D6246,[2]WeightCountryEstimate!$C$2:$D$116,2,FALSE)</f>
        <v>#N/A</v>
      </c>
      <c r="F6246" t="e">
        <f>+VLOOKUP(D6246,'[3]Suff living area by country'!$J$2:$K$423,2,FALSE)</f>
        <v>#N/A</v>
      </c>
      <c r="G6246" t="e">
        <f>+VLOOKUP(D6246,'[1]Freight vol by country &amp; year'!$C$2:$D$886,2,FALSE)</f>
        <v>#N/A</v>
      </c>
      <c r="H6246" t="e">
        <f>+VLOOKUP(D6246,[4]Goal11!$I$2:$J$560,2,FALSE)</f>
        <v>#N/A</v>
      </c>
      <c r="I6246" t="str">
        <f>+VLOOKUP(D6246,[5]Goal17!$I$2:$J$4522,2,FALSE)</f>
        <v>56.00</v>
      </c>
      <c r="J6246" t="e">
        <f>+VLOOKUP(D6246,'[6]2G coverage'!$I$2:$J$3380,2,FALSE)</f>
        <v>#N/A</v>
      </c>
    </row>
    <row r="6247" spans="1:10" x14ac:dyDescent="0.25">
      <c r="A6247">
        <v>100</v>
      </c>
      <c r="B6247" t="s">
        <v>5178</v>
      </c>
      <c r="C6247">
        <f t="shared" si="201"/>
        <v>2011</v>
      </c>
      <c r="D6247" t="str">
        <f t="shared" si="202"/>
        <v>1002011</v>
      </c>
      <c r="E6247" t="e">
        <f>+VLOOKUP(D6247,[2]WeightCountryEstimate!$C$2:$D$116,2,FALSE)</f>
        <v>#N/A</v>
      </c>
      <c r="F6247" t="e">
        <f>+VLOOKUP(D6247,'[3]Suff living area by country'!$J$2:$K$423,2,FALSE)</f>
        <v>#N/A</v>
      </c>
      <c r="G6247" t="e">
        <f>+VLOOKUP(D6247,'[1]Freight vol by country &amp; year'!$C$2:$D$886,2,FALSE)</f>
        <v>#N/A</v>
      </c>
      <c r="H6247" t="e">
        <f>+VLOOKUP(D6247,[4]Goal11!$I$2:$J$560,2,FALSE)</f>
        <v>#N/A</v>
      </c>
      <c r="I6247" t="str">
        <f>+VLOOKUP(D6247,[5]Goal17!$I$2:$J$4522,2,FALSE)</f>
        <v>47.98</v>
      </c>
      <c r="J6247" t="str">
        <f>+VLOOKUP(D6247,'[6]2G coverage'!$I$2:$J$3380,2,FALSE)</f>
        <v>99.99</v>
      </c>
    </row>
    <row r="6248" spans="1:10" x14ac:dyDescent="0.25">
      <c r="A6248">
        <v>104</v>
      </c>
      <c r="B6248" t="s">
        <v>5179</v>
      </c>
      <c r="C6248">
        <f t="shared" si="201"/>
        <v>2011</v>
      </c>
      <c r="D6248" t="str">
        <f t="shared" si="202"/>
        <v>1042011</v>
      </c>
      <c r="E6248" t="e">
        <f>+VLOOKUP(D6248,[2]WeightCountryEstimate!$C$2:$D$116,2,FALSE)</f>
        <v>#N/A</v>
      </c>
      <c r="F6248" t="e">
        <f>+VLOOKUP(D6248,'[3]Suff living area by country'!$J$2:$K$423,2,FALSE)</f>
        <v>#N/A</v>
      </c>
      <c r="G6248" t="e">
        <f>+VLOOKUP(D6248,'[1]Freight vol by country &amp; year'!$C$2:$D$886,2,FALSE)</f>
        <v>#N/A</v>
      </c>
      <c r="H6248" t="e">
        <f>+VLOOKUP(D6248,[4]Goal11!$I$2:$J$560,2,FALSE)</f>
        <v>#N/A</v>
      </c>
      <c r="I6248" t="str">
        <f>+VLOOKUP(D6248,[5]Goal17!$I$2:$J$4522,2,FALSE)</f>
        <v>0.98</v>
      </c>
      <c r="J6248" t="e">
        <f>+VLOOKUP(D6248,'[6]2G coverage'!$I$2:$J$3380,2,FALSE)</f>
        <v>#N/A</v>
      </c>
    </row>
    <row r="6249" spans="1:10" x14ac:dyDescent="0.25">
      <c r="A6249">
        <v>108</v>
      </c>
      <c r="B6249" t="s">
        <v>5180</v>
      </c>
      <c r="C6249">
        <f t="shared" si="201"/>
        <v>2011</v>
      </c>
      <c r="D6249" t="str">
        <f t="shared" si="202"/>
        <v>1082011</v>
      </c>
      <c r="E6249" t="e">
        <f>+VLOOKUP(D6249,[2]WeightCountryEstimate!$C$2:$D$116,2,FALSE)</f>
        <v>#N/A</v>
      </c>
      <c r="F6249" t="e">
        <f>+VLOOKUP(D6249,'[3]Suff living area by country'!$J$2:$K$423,2,FALSE)</f>
        <v>#N/A</v>
      </c>
      <c r="G6249" t="e">
        <f>+VLOOKUP(D6249,'[1]Freight vol by country &amp; year'!$C$2:$D$886,2,FALSE)</f>
        <v>#N/A</v>
      </c>
      <c r="H6249" t="e">
        <f>+VLOOKUP(D6249,[4]Goal11!$I$2:$J$560,2,FALSE)</f>
        <v>#N/A</v>
      </c>
      <c r="I6249" t="str">
        <f>+VLOOKUP(D6249,[5]Goal17!$I$2:$J$4522,2,FALSE)</f>
        <v>1.11</v>
      </c>
      <c r="J6249" t="e">
        <f>+VLOOKUP(D6249,'[6]2G coverage'!$I$2:$J$3380,2,FALSE)</f>
        <v>#N/A</v>
      </c>
    </row>
    <row r="6250" spans="1:10" x14ac:dyDescent="0.25">
      <c r="A6250">
        <v>112</v>
      </c>
      <c r="B6250" t="s">
        <v>5181</v>
      </c>
      <c r="C6250">
        <f t="shared" ref="C6250:C6313" si="203">+C5955+1</f>
        <v>2011</v>
      </c>
      <c r="D6250" t="str">
        <f t="shared" si="202"/>
        <v>1122011</v>
      </c>
      <c r="E6250" t="e">
        <f>+VLOOKUP(D6250,[2]WeightCountryEstimate!$C$2:$D$116,2,FALSE)</f>
        <v>#N/A</v>
      </c>
      <c r="F6250" t="e">
        <f>+VLOOKUP(D6250,'[3]Suff living area by country'!$J$2:$K$423,2,FALSE)</f>
        <v>#N/A</v>
      </c>
      <c r="G6250" t="e">
        <f>+VLOOKUP(D6250,'[1]Freight vol by country &amp; year'!$C$2:$D$886,2,FALSE)</f>
        <v>#N/A</v>
      </c>
      <c r="H6250" t="e">
        <f>+VLOOKUP(D6250,[4]Goal11!$I$2:$J$560,2,FALSE)</f>
        <v>#N/A</v>
      </c>
      <c r="I6250" t="str">
        <f>+VLOOKUP(D6250,[5]Goal17!$I$2:$J$4522,2,FALSE)</f>
        <v>39.65</v>
      </c>
      <c r="J6250" t="str">
        <f>+VLOOKUP(D6250,'[6]2G coverage'!$I$2:$J$3380,2,FALSE)</f>
        <v>99.70</v>
      </c>
    </row>
    <row r="6251" spans="1:10" x14ac:dyDescent="0.25">
      <c r="A6251">
        <v>116</v>
      </c>
      <c r="B6251" t="s">
        <v>5182</v>
      </c>
      <c r="C6251">
        <f t="shared" si="203"/>
        <v>2011</v>
      </c>
      <c r="D6251" t="str">
        <f t="shared" si="202"/>
        <v>1162011</v>
      </c>
      <c r="E6251" t="e">
        <f>+VLOOKUP(D6251,[2]WeightCountryEstimate!$C$2:$D$116,2,FALSE)</f>
        <v>#N/A</v>
      </c>
      <c r="F6251" t="e">
        <f>+VLOOKUP(D6251,'[3]Suff living area by country'!$J$2:$K$423,2,FALSE)</f>
        <v>#N/A</v>
      </c>
      <c r="G6251" t="e">
        <f>+VLOOKUP(D6251,'[1]Freight vol by country &amp; year'!$C$2:$D$886,2,FALSE)</f>
        <v>#N/A</v>
      </c>
      <c r="H6251" t="e">
        <f>+VLOOKUP(D6251,[4]Goal11!$I$2:$J$560,2,FALSE)</f>
        <v>#N/A</v>
      </c>
      <c r="I6251" t="str">
        <f>+VLOOKUP(D6251,[5]Goal17!$I$2:$J$4522,2,FALSE)</f>
        <v>3.10</v>
      </c>
      <c r="J6251" t="str">
        <f>+VLOOKUP(D6251,'[6]2G coverage'!$I$2:$J$3380,2,FALSE)</f>
        <v>99.00</v>
      </c>
    </row>
    <row r="6252" spans="1:10" x14ac:dyDescent="0.25">
      <c r="A6252">
        <v>120</v>
      </c>
      <c r="B6252" t="s">
        <v>5183</v>
      </c>
      <c r="C6252">
        <f t="shared" si="203"/>
        <v>2011</v>
      </c>
      <c r="D6252" t="str">
        <f t="shared" si="202"/>
        <v>1202011</v>
      </c>
      <c r="E6252" t="e">
        <f>+VLOOKUP(D6252,[2]WeightCountryEstimate!$C$2:$D$116,2,FALSE)</f>
        <v>#N/A</v>
      </c>
      <c r="F6252">
        <f>+VLOOKUP(D6252,'[3]Suff living area by country'!$J$2:$K$423,2,FALSE)</f>
        <v>79.599999999999994</v>
      </c>
      <c r="G6252" t="e">
        <f>+VLOOKUP(D6252,'[1]Freight vol by country &amp; year'!$C$2:$D$886,2,FALSE)</f>
        <v>#N/A</v>
      </c>
      <c r="H6252" t="e">
        <f>+VLOOKUP(D6252,[4]Goal11!$I$2:$J$560,2,FALSE)</f>
        <v>#N/A</v>
      </c>
      <c r="I6252" t="str">
        <f>+VLOOKUP(D6252,[5]Goal17!$I$2:$J$4522,2,FALSE)</f>
        <v>5.00</v>
      </c>
      <c r="J6252" t="e">
        <f>+VLOOKUP(D6252,'[6]2G coverage'!$I$2:$J$3380,2,FALSE)</f>
        <v>#N/A</v>
      </c>
    </row>
    <row r="6253" spans="1:10" x14ac:dyDescent="0.25">
      <c r="A6253">
        <v>124</v>
      </c>
      <c r="B6253" t="s">
        <v>5184</v>
      </c>
      <c r="C6253">
        <f t="shared" si="203"/>
        <v>2011</v>
      </c>
      <c r="D6253" t="str">
        <f t="shared" si="202"/>
        <v>1242011</v>
      </c>
      <c r="E6253" t="e">
        <f>+VLOOKUP(D6253,[2]WeightCountryEstimate!$C$2:$D$116,2,FALSE)</f>
        <v>#N/A</v>
      </c>
      <c r="F6253" t="e">
        <f>+VLOOKUP(D6253,'[3]Suff living area by country'!$J$2:$K$423,2,FALSE)</f>
        <v>#N/A</v>
      </c>
      <c r="G6253" t="e">
        <f>+VLOOKUP(D6253,'[1]Freight vol by country &amp; year'!$C$2:$D$886,2,FALSE)</f>
        <v>#N/A</v>
      </c>
      <c r="H6253" t="e">
        <f>+VLOOKUP(D6253,[4]Goal11!$I$2:$J$560,2,FALSE)</f>
        <v>#N/A</v>
      </c>
      <c r="I6253" t="str">
        <f>+VLOOKUP(D6253,[5]Goal17!$I$2:$J$4522,2,FALSE)</f>
        <v>83.00</v>
      </c>
      <c r="J6253" t="str">
        <f>+VLOOKUP(D6253,'[6]2G coverage'!$I$2:$J$3380,2,FALSE)</f>
        <v>99.00</v>
      </c>
    </row>
    <row r="6254" spans="1:10" x14ac:dyDescent="0.25">
      <c r="A6254">
        <v>127</v>
      </c>
      <c r="B6254" t="s">
        <v>5185</v>
      </c>
      <c r="C6254">
        <f t="shared" si="203"/>
        <v>2011</v>
      </c>
      <c r="D6254" t="str">
        <f t="shared" si="202"/>
        <v>1272011</v>
      </c>
      <c r="E6254" t="e">
        <f>+VLOOKUP(D6254,[2]WeightCountryEstimate!$C$2:$D$116,2,FALSE)</f>
        <v>#N/A</v>
      </c>
      <c r="F6254" t="e">
        <f>+VLOOKUP(D6254,'[3]Suff living area by country'!$J$2:$K$423,2,FALSE)</f>
        <v>#N/A</v>
      </c>
      <c r="G6254" t="e">
        <f>+VLOOKUP(D6254,'[1]Freight vol by country &amp; year'!$C$2:$D$886,2,FALSE)</f>
        <v>#N/A</v>
      </c>
      <c r="H6254" t="e">
        <f>+VLOOKUP(D6254,[4]Goal11!$I$2:$J$560,2,FALSE)</f>
        <v>#N/A</v>
      </c>
      <c r="I6254" t="e">
        <f>+VLOOKUP(D6254,[5]Goal17!$I$2:$J$4522,2,FALSE)</f>
        <v>#N/A</v>
      </c>
      <c r="J6254" t="e">
        <f>+VLOOKUP(D6254,'[6]2G coverage'!$I$2:$J$3380,2,FALSE)</f>
        <v>#N/A</v>
      </c>
    </row>
    <row r="6255" spans="1:10" x14ac:dyDescent="0.25">
      <c r="A6255">
        <v>132</v>
      </c>
      <c r="B6255" t="s">
        <v>5186</v>
      </c>
      <c r="C6255">
        <f t="shared" si="203"/>
        <v>2011</v>
      </c>
      <c r="D6255" t="str">
        <f t="shared" si="202"/>
        <v>1322011</v>
      </c>
      <c r="E6255" t="e">
        <f>+VLOOKUP(D6255,[2]WeightCountryEstimate!$C$2:$D$116,2,FALSE)</f>
        <v>#N/A</v>
      </c>
      <c r="F6255" t="e">
        <f>+VLOOKUP(D6255,'[3]Suff living area by country'!$J$2:$K$423,2,FALSE)</f>
        <v>#N/A</v>
      </c>
      <c r="G6255" t="e">
        <f>+VLOOKUP(D6255,'[1]Freight vol by country &amp; year'!$C$2:$D$886,2,FALSE)</f>
        <v>#N/A</v>
      </c>
      <c r="H6255" t="e">
        <f>+VLOOKUP(D6255,[4]Goal11!$I$2:$J$560,2,FALSE)</f>
        <v>#N/A</v>
      </c>
      <c r="I6255" t="str">
        <f>+VLOOKUP(D6255,[5]Goal17!$I$2:$J$4522,2,FALSE)</f>
        <v>32.00</v>
      </c>
      <c r="J6255" t="str">
        <f>+VLOOKUP(D6255,'[6]2G coverage'!$I$2:$J$3380,2,FALSE)</f>
        <v>96.00</v>
      </c>
    </row>
    <row r="6256" spans="1:10" x14ac:dyDescent="0.25">
      <c r="A6256">
        <v>135</v>
      </c>
      <c r="B6256" t="s">
        <v>5187</v>
      </c>
      <c r="C6256">
        <f t="shared" si="203"/>
        <v>2011</v>
      </c>
      <c r="D6256" t="str">
        <f t="shared" si="202"/>
        <v>1352011</v>
      </c>
      <c r="E6256" t="e">
        <f>+VLOOKUP(D6256,[2]WeightCountryEstimate!$C$2:$D$116,2,FALSE)</f>
        <v>#N/A</v>
      </c>
      <c r="F6256" t="e">
        <f>+VLOOKUP(D6256,'[3]Suff living area by country'!$J$2:$K$423,2,FALSE)</f>
        <v>#N/A</v>
      </c>
      <c r="G6256" t="e">
        <f>+VLOOKUP(D6256,'[1]Freight vol by country &amp; year'!$C$2:$D$886,2,FALSE)</f>
        <v>#N/A</v>
      </c>
      <c r="H6256" t="e">
        <f>+VLOOKUP(D6256,[4]Goal11!$I$2:$J$560,2,FALSE)</f>
        <v>#N/A</v>
      </c>
      <c r="I6256" t="e">
        <f>+VLOOKUP(D6256,[5]Goal17!$I$2:$J$4522,2,FALSE)</f>
        <v>#N/A</v>
      </c>
      <c r="J6256" t="e">
        <f>+VLOOKUP(D6256,'[6]2G coverage'!$I$2:$J$3380,2,FALSE)</f>
        <v>#N/A</v>
      </c>
    </row>
    <row r="6257" spans="1:10" x14ac:dyDescent="0.25">
      <c r="A6257">
        <v>136</v>
      </c>
      <c r="B6257" t="s">
        <v>5188</v>
      </c>
      <c r="C6257">
        <f t="shared" si="203"/>
        <v>2011</v>
      </c>
      <c r="D6257" t="str">
        <f t="shared" si="202"/>
        <v>1362011</v>
      </c>
      <c r="E6257" t="e">
        <f>+VLOOKUP(D6257,[2]WeightCountryEstimate!$C$2:$D$116,2,FALSE)</f>
        <v>#N/A</v>
      </c>
      <c r="F6257" t="e">
        <f>+VLOOKUP(D6257,'[3]Suff living area by country'!$J$2:$K$423,2,FALSE)</f>
        <v>#N/A</v>
      </c>
      <c r="G6257" t="e">
        <f>+VLOOKUP(D6257,'[1]Freight vol by country &amp; year'!$C$2:$D$886,2,FALSE)</f>
        <v>#N/A</v>
      </c>
      <c r="H6257" t="e">
        <f>+VLOOKUP(D6257,[4]Goal11!$I$2:$J$560,2,FALSE)</f>
        <v>#N/A</v>
      </c>
      <c r="I6257" t="str">
        <f>+VLOOKUP(D6257,[5]Goal17!$I$2:$J$4522,2,FALSE)</f>
        <v>69.47</v>
      </c>
      <c r="J6257" t="str">
        <f>+VLOOKUP(D6257,'[6]2G coverage'!$I$2:$J$3380,2,FALSE)</f>
        <v>100.00</v>
      </c>
    </row>
    <row r="6258" spans="1:10" x14ac:dyDescent="0.25">
      <c r="A6258">
        <v>140</v>
      </c>
      <c r="B6258" t="s">
        <v>5189</v>
      </c>
      <c r="C6258">
        <f t="shared" si="203"/>
        <v>2011</v>
      </c>
      <c r="D6258" t="str">
        <f t="shared" si="202"/>
        <v>1402011</v>
      </c>
      <c r="E6258" t="e">
        <f>+VLOOKUP(D6258,[2]WeightCountryEstimate!$C$2:$D$116,2,FALSE)</f>
        <v>#N/A</v>
      </c>
      <c r="F6258" t="e">
        <f>+VLOOKUP(D6258,'[3]Suff living area by country'!$J$2:$K$423,2,FALSE)</f>
        <v>#N/A</v>
      </c>
      <c r="G6258" t="e">
        <f>+VLOOKUP(D6258,'[1]Freight vol by country &amp; year'!$C$2:$D$886,2,FALSE)</f>
        <v>#N/A</v>
      </c>
      <c r="H6258" t="e">
        <f>+VLOOKUP(D6258,[4]Goal11!$I$2:$J$560,2,FALSE)</f>
        <v>#N/A</v>
      </c>
      <c r="I6258" t="str">
        <f>+VLOOKUP(D6258,[5]Goal17!$I$2:$J$4522,2,FALSE)</f>
        <v>2.20</v>
      </c>
      <c r="J6258" t="str">
        <f>+VLOOKUP(D6258,'[6]2G coverage'!$I$2:$J$3380,2,FALSE)</f>
        <v>56.00</v>
      </c>
    </row>
    <row r="6259" spans="1:10" x14ac:dyDescent="0.25">
      <c r="A6259">
        <v>142</v>
      </c>
      <c r="B6259" t="s">
        <v>5190</v>
      </c>
      <c r="C6259">
        <f t="shared" si="203"/>
        <v>2011</v>
      </c>
      <c r="D6259" t="str">
        <f t="shared" si="202"/>
        <v>1422011</v>
      </c>
      <c r="E6259" t="e">
        <f>+VLOOKUP(D6259,[2]WeightCountryEstimate!$C$2:$D$116,2,FALSE)</f>
        <v>#N/A</v>
      </c>
      <c r="F6259" t="e">
        <f>+VLOOKUP(D6259,'[3]Suff living area by country'!$J$2:$K$423,2,FALSE)</f>
        <v>#N/A</v>
      </c>
      <c r="G6259" t="e">
        <f>+VLOOKUP(D6259,'[1]Freight vol by country &amp; year'!$C$2:$D$886,2,FALSE)</f>
        <v>#N/A</v>
      </c>
      <c r="H6259" t="e">
        <f>+VLOOKUP(D6259,[4]Goal11!$I$2:$J$560,2,FALSE)</f>
        <v>#N/A</v>
      </c>
      <c r="I6259" t="str">
        <f>+VLOOKUP(D6259,[5]Goal17!$I$2:$J$4522,2,FALSE)</f>
        <v>25.48</v>
      </c>
      <c r="J6259" t="str">
        <f>+VLOOKUP(D6259,'[6]2G coverage'!$I$2:$J$3380,2,FALSE)</f>
        <v>92.46</v>
      </c>
    </row>
    <row r="6260" spans="1:10" x14ac:dyDescent="0.25">
      <c r="A6260">
        <v>143</v>
      </c>
      <c r="B6260" t="s">
        <v>5191</v>
      </c>
      <c r="C6260">
        <f t="shared" si="203"/>
        <v>2011</v>
      </c>
      <c r="D6260" t="str">
        <f t="shared" si="202"/>
        <v>1432011</v>
      </c>
      <c r="E6260" t="e">
        <f>+VLOOKUP(D6260,[2]WeightCountryEstimate!$C$2:$D$116,2,FALSE)</f>
        <v>#N/A</v>
      </c>
      <c r="F6260" t="e">
        <f>+VLOOKUP(D6260,'[3]Suff living area by country'!$J$2:$K$423,2,FALSE)</f>
        <v>#N/A</v>
      </c>
      <c r="G6260" t="e">
        <f>+VLOOKUP(D6260,'[1]Freight vol by country &amp; year'!$C$2:$D$886,2,FALSE)</f>
        <v>#N/A</v>
      </c>
      <c r="H6260" t="e">
        <f>+VLOOKUP(D6260,[4]Goal11!$I$2:$J$560,2,FALSE)</f>
        <v>#N/A</v>
      </c>
      <c r="I6260" t="str">
        <f>+VLOOKUP(D6260,[5]Goal17!$I$2:$J$4522,2,FALSE)</f>
        <v>25.00</v>
      </c>
      <c r="J6260" t="str">
        <f>+VLOOKUP(D6260,'[6]2G coverage'!$I$2:$J$3380,2,FALSE)</f>
        <v>94.10</v>
      </c>
    </row>
    <row r="6261" spans="1:10" x14ac:dyDescent="0.25">
      <c r="A6261">
        <v>144</v>
      </c>
      <c r="B6261" t="s">
        <v>5192</v>
      </c>
      <c r="C6261">
        <f t="shared" si="203"/>
        <v>2011</v>
      </c>
      <c r="D6261" t="str">
        <f t="shared" si="202"/>
        <v>1442011</v>
      </c>
      <c r="E6261" t="e">
        <f>+VLOOKUP(D6261,[2]WeightCountryEstimate!$C$2:$D$116,2,FALSE)</f>
        <v>#N/A</v>
      </c>
      <c r="F6261" t="e">
        <f>+VLOOKUP(D6261,'[3]Suff living area by country'!$J$2:$K$423,2,FALSE)</f>
        <v>#N/A</v>
      </c>
      <c r="G6261" t="e">
        <f>+VLOOKUP(D6261,'[1]Freight vol by country &amp; year'!$C$2:$D$886,2,FALSE)</f>
        <v>#N/A</v>
      </c>
      <c r="H6261" t="e">
        <f>+VLOOKUP(D6261,[4]Goal11!$I$2:$J$560,2,FALSE)</f>
        <v>#N/A</v>
      </c>
      <c r="I6261" t="str">
        <f>+VLOOKUP(D6261,[5]Goal17!$I$2:$J$4522,2,FALSE)</f>
        <v>15.00</v>
      </c>
      <c r="J6261" t="str">
        <f>+VLOOKUP(D6261,'[6]2G coverage'!$I$2:$J$3380,2,FALSE)</f>
        <v>98.00</v>
      </c>
    </row>
    <row r="6262" spans="1:10" x14ac:dyDescent="0.25">
      <c r="A6262">
        <v>145</v>
      </c>
      <c r="B6262" t="s">
        <v>5193</v>
      </c>
      <c r="C6262">
        <f t="shared" si="203"/>
        <v>2011</v>
      </c>
      <c r="D6262" t="str">
        <f t="shared" si="202"/>
        <v>1452011</v>
      </c>
      <c r="E6262" t="e">
        <f>+VLOOKUP(D6262,[2]WeightCountryEstimate!$C$2:$D$116,2,FALSE)</f>
        <v>#N/A</v>
      </c>
      <c r="F6262" t="e">
        <f>+VLOOKUP(D6262,'[3]Suff living area by country'!$J$2:$K$423,2,FALSE)</f>
        <v>#N/A</v>
      </c>
      <c r="G6262" t="e">
        <f>+VLOOKUP(D6262,'[1]Freight vol by country &amp; year'!$C$2:$D$886,2,FALSE)</f>
        <v>#N/A</v>
      </c>
      <c r="H6262" t="e">
        <f>+VLOOKUP(D6262,[4]Goal11!$I$2:$J$560,2,FALSE)</f>
        <v>#N/A</v>
      </c>
      <c r="I6262" t="str">
        <f>+VLOOKUP(D6262,[5]Goal17!$I$2:$J$4522,2,FALSE)</f>
        <v>36.81</v>
      </c>
      <c r="J6262" t="e">
        <f>+VLOOKUP(D6262,'[6]2G coverage'!$I$2:$J$3380,2,FALSE)</f>
        <v>#N/A</v>
      </c>
    </row>
    <row r="6263" spans="1:10" x14ac:dyDescent="0.25">
      <c r="A6263">
        <v>148</v>
      </c>
      <c r="B6263" t="s">
        <v>5194</v>
      </c>
      <c r="C6263">
        <f t="shared" si="203"/>
        <v>2011</v>
      </c>
      <c r="D6263" t="str">
        <f t="shared" si="202"/>
        <v>1482011</v>
      </c>
      <c r="E6263" t="e">
        <f>+VLOOKUP(D6263,[2]WeightCountryEstimate!$C$2:$D$116,2,FALSE)</f>
        <v>#N/A</v>
      </c>
      <c r="F6263" t="e">
        <f>+VLOOKUP(D6263,'[3]Suff living area by country'!$J$2:$K$423,2,FALSE)</f>
        <v>#N/A</v>
      </c>
      <c r="G6263" t="e">
        <f>+VLOOKUP(D6263,'[1]Freight vol by country &amp; year'!$C$2:$D$886,2,FALSE)</f>
        <v>#N/A</v>
      </c>
      <c r="H6263" t="e">
        <f>+VLOOKUP(D6263,[4]Goal11!$I$2:$J$560,2,FALSE)</f>
        <v>#N/A</v>
      </c>
      <c r="I6263" t="str">
        <f>+VLOOKUP(D6263,[5]Goal17!$I$2:$J$4522,2,FALSE)</f>
        <v>1.90</v>
      </c>
      <c r="J6263" t="str">
        <f>+VLOOKUP(D6263,'[6]2G coverage'!$I$2:$J$3380,2,FALSE)</f>
        <v>31.10</v>
      </c>
    </row>
    <row r="6264" spans="1:10" x14ac:dyDescent="0.25">
      <c r="A6264">
        <v>150</v>
      </c>
      <c r="B6264" t="s">
        <v>5195</v>
      </c>
      <c r="C6264">
        <f t="shared" si="203"/>
        <v>2011</v>
      </c>
      <c r="D6264" t="str">
        <f t="shared" si="202"/>
        <v>1502011</v>
      </c>
      <c r="E6264" t="e">
        <f>+VLOOKUP(D6264,[2]WeightCountryEstimate!$C$2:$D$116,2,FALSE)</f>
        <v>#N/A</v>
      </c>
      <c r="F6264" t="e">
        <f>+VLOOKUP(D6264,'[3]Suff living area by country'!$J$2:$K$423,2,FALSE)</f>
        <v>#N/A</v>
      </c>
      <c r="G6264" t="e">
        <f>+VLOOKUP(D6264,'[1]Freight vol by country &amp; year'!$C$2:$D$886,2,FALSE)</f>
        <v>#N/A</v>
      </c>
      <c r="H6264" t="e">
        <f>+VLOOKUP(D6264,[4]Goal11!$I$2:$J$560,2,FALSE)</f>
        <v>#N/A</v>
      </c>
      <c r="I6264" t="str">
        <f>+VLOOKUP(D6264,[5]Goal17!$I$2:$J$4522,2,FALSE)</f>
        <v>63.66</v>
      </c>
      <c r="J6264" t="str">
        <f>+VLOOKUP(D6264,'[6]2G coverage'!$I$2:$J$3380,2,FALSE)</f>
        <v>99.43</v>
      </c>
    </row>
    <row r="6265" spans="1:10" x14ac:dyDescent="0.25">
      <c r="A6265">
        <v>151</v>
      </c>
      <c r="B6265" t="s">
        <v>5196</v>
      </c>
      <c r="C6265">
        <f t="shared" si="203"/>
        <v>2011</v>
      </c>
      <c r="D6265" t="str">
        <f t="shared" si="202"/>
        <v>1512011</v>
      </c>
      <c r="E6265" t="e">
        <f>+VLOOKUP(D6265,[2]WeightCountryEstimate!$C$2:$D$116,2,FALSE)</f>
        <v>#N/A</v>
      </c>
      <c r="F6265" t="e">
        <f>+VLOOKUP(D6265,'[3]Suff living area by country'!$J$2:$K$423,2,FALSE)</f>
        <v>#N/A</v>
      </c>
      <c r="G6265" t="e">
        <f>+VLOOKUP(D6265,'[1]Freight vol by country &amp; year'!$C$2:$D$886,2,FALSE)</f>
        <v>#N/A</v>
      </c>
      <c r="H6265" t="e">
        <f>+VLOOKUP(D6265,[4]Goal11!$I$2:$J$560,2,FALSE)</f>
        <v>#N/A</v>
      </c>
      <c r="I6265" t="e">
        <f>+VLOOKUP(D6265,[5]Goal17!$I$2:$J$4522,2,FALSE)</f>
        <v>#N/A</v>
      </c>
      <c r="J6265" t="e">
        <f>+VLOOKUP(D6265,'[6]2G coverage'!$I$2:$J$3380,2,FALSE)</f>
        <v>#N/A</v>
      </c>
    </row>
    <row r="6266" spans="1:10" x14ac:dyDescent="0.25">
      <c r="A6266">
        <v>152</v>
      </c>
      <c r="B6266" t="s">
        <v>5197</v>
      </c>
      <c r="C6266">
        <f t="shared" si="203"/>
        <v>2011</v>
      </c>
      <c r="D6266" t="str">
        <f t="shared" si="202"/>
        <v>1522011</v>
      </c>
      <c r="E6266" t="e">
        <f>+VLOOKUP(D6266,[2]WeightCountryEstimate!$C$2:$D$116,2,FALSE)</f>
        <v>#N/A</v>
      </c>
      <c r="F6266" t="e">
        <f>+VLOOKUP(D6266,'[3]Suff living area by country'!$J$2:$K$423,2,FALSE)</f>
        <v>#N/A</v>
      </c>
      <c r="G6266" t="e">
        <f>+VLOOKUP(D6266,'[1]Freight vol by country &amp; year'!$C$2:$D$886,2,FALSE)</f>
        <v>#N/A</v>
      </c>
      <c r="H6266" t="e">
        <f>+VLOOKUP(D6266,[4]Goal11!$I$2:$J$560,2,FALSE)</f>
        <v>#N/A</v>
      </c>
      <c r="I6266" t="str">
        <f>+VLOOKUP(D6266,[5]Goal17!$I$2:$J$4522,2,FALSE)</f>
        <v>52.25</v>
      </c>
      <c r="J6266" t="str">
        <f>+VLOOKUP(D6266,'[6]2G coverage'!$I$2:$J$3380,2,FALSE)</f>
        <v>100.00</v>
      </c>
    </row>
    <row r="6267" spans="1:10" x14ac:dyDescent="0.25">
      <c r="A6267">
        <v>154</v>
      </c>
      <c r="B6267" t="s">
        <v>5198</v>
      </c>
      <c r="C6267">
        <f t="shared" si="203"/>
        <v>2011</v>
      </c>
      <c r="D6267" t="str">
        <f t="shared" si="202"/>
        <v>1542011</v>
      </c>
      <c r="E6267" t="e">
        <f>+VLOOKUP(D6267,[2]WeightCountryEstimate!$C$2:$D$116,2,FALSE)</f>
        <v>#N/A</v>
      </c>
      <c r="F6267" t="e">
        <f>+VLOOKUP(D6267,'[3]Suff living area by country'!$J$2:$K$423,2,FALSE)</f>
        <v>#N/A</v>
      </c>
      <c r="G6267" t="e">
        <f>+VLOOKUP(D6267,'[1]Freight vol by country &amp; year'!$C$2:$D$886,2,FALSE)</f>
        <v>#N/A</v>
      </c>
      <c r="H6267" t="e">
        <f>+VLOOKUP(D6267,[4]Goal11!$I$2:$J$560,2,FALSE)</f>
        <v>#N/A</v>
      </c>
      <c r="I6267" t="e">
        <f>+VLOOKUP(D6267,[5]Goal17!$I$2:$J$4522,2,FALSE)</f>
        <v>#N/A</v>
      </c>
      <c r="J6267" t="e">
        <f>+VLOOKUP(D6267,'[6]2G coverage'!$I$2:$J$3380,2,FALSE)</f>
        <v>#N/A</v>
      </c>
    </row>
    <row r="6268" spans="1:10" x14ac:dyDescent="0.25">
      <c r="A6268">
        <v>155</v>
      </c>
      <c r="B6268" t="s">
        <v>5199</v>
      </c>
      <c r="C6268">
        <f t="shared" si="203"/>
        <v>2011</v>
      </c>
      <c r="D6268" t="str">
        <f t="shared" si="202"/>
        <v>1552011</v>
      </c>
      <c r="E6268" t="e">
        <f>+VLOOKUP(D6268,[2]WeightCountryEstimate!$C$2:$D$116,2,FALSE)</f>
        <v>#N/A</v>
      </c>
      <c r="F6268" t="e">
        <f>+VLOOKUP(D6268,'[3]Suff living area by country'!$J$2:$K$423,2,FALSE)</f>
        <v>#N/A</v>
      </c>
      <c r="G6268" t="e">
        <f>+VLOOKUP(D6268,'[1]Freight vol by country &amp; year'!$C$2:$D$886,2,FALSE)</f>
        <v>#N/A</v>
      </c>
      <c r="H6268" t="e">
        <f>+VLOOKUP(D6268,[4]Goal11!$I$2:$J$560,2,FALSE)</f>
        <v>#N/A</v>
      </c>
      <c r="I6268" t="e">
        <f>+VLOOKUP(D6268,[5]Goal17!$I$2:$J$4522,2,FALSE)</f>
        <v>#N/A</v>
      </c>
      <c r="J6268" t="str">
        <f>+VLOOKUP(D6268,'[6]2G coverage'!$I$2:$J$3380,2,FALSE)</f>
        <v>96.89</v>
      </c>
    </row>
    <row r="6269" spans="1:10" x14ac:dyDescent="0.25">
      <c r="A6269">
        <v>156</v>
      </c>
      <c r="B6269" t="s">
        <v>5200</v>
      </c>
      <c r="C6269">
        <f t="shared" si="203"/>
        <v>2011</v>
      </c>
      <c r="D6269" t="str">
        <f t="shared" si="202"/>
        <v>1562011</v>
      </c>
      <c r="E6269" t="e">
        <f>+VLOOKUP(D6269,[2]WeightCountryEstimate!$C$2:$D$116,2,FALSE)</f>
        <v>#N/A</v>
      </c>
      <c r="F6269" t="e">
        <f>+VLOOKUP(D6269,'[3]Suff living area by country'!$J$2:$K$423,2,FALSE)</f>
        <v>#N/A</v>
      </c>
      <c r="G6269" t="e">
        <f>+VLOOKUP(D6269,'[1]Freight vol by country &amp; year'!$C$2:$D$886,2,FALSE)</f>
        <v>#N/A</v>
      </c>
      <c r="H6269" t="e">
        <f>+VLOOKUP(D6269,[4]Goal11!$I$2:$J$560,2,FALSE)</f>
        <v>#N/A</v>
      </c>
      <c r="I6269" t="str">
        <f>+VLOOKUP(D6269,[5]Goal17!$I$2:$J$4522,2,FALSE)</f>
        <v>38.30</v>
      </c>
      <c r="J6269" t="str">
        <f>+VLOOKUP(D6269,'[6]2G coverage'!$I$2:$J$3380,2,FALSE)</f>
        <v>99.46</v>
      </c>
    </row>
    <row r="6270" spans="1:10" x14ac:dyDescent="0.25">
      <c r="A6270">
        <v>158</v>
      </c>
      <c r="B6270" t="s">
        <v>5201</v>
      </c>
      <c r="C6270">
        <f t="shared" si="203"/>
        <v>2011</v>
      </c>
      <c r="D6270" t="str">
        <f t="shared" si="202"/>
        <v>1582011</v>
      </c>
      <c r="E6270" t="e">
        <f>+VLOOKUP(D6270,[2]WeightCountryEstimate!$C$2:$D$116,2,FALSE)</f>
        <v>#N/A</v>
      </c>
      <c r="F6270" t="e">
        <f>+VLOOKUP(D6270,'[3]Suff living area by country'!$J$2:$K$423,2,FALSE)</f>
        <v>#N/A</v>
      </c>
      <c r="G6270" t="e">
        <f>+VLOOKUP(D6270,'[1]Freight vol by country &amp; year'!$C$2:$D$886,2,FALSE)</f>
        <v>#N/A</v>
      </c>
      <c r="H6270" t="e">
        <f>+VLOOKUP(D6270,[4]Goal11!$I$2:$J$560,2,FALSE)</f>
        <v>#N/A</v>
      </c>
      <c r="I6270" t="str">
        <f>+VLOOKUP(D6270,[5]Goal17!$I$2:$J$4522,2,FALSE)</f>
        <v>72.00</v>
      </c>
      <c r="J6270" t="str">
        <f>+VLOOKUP(D6270,'[6]2G coverage'!$I$2:$J$3380,2,FALSE)</f>
        <v>100.00</v>
      </c>
    </row>
    <row r="6271" spans="1:10" x14ac:dyDescent="0.25">
      <c r="A6271">
        <v>162</v>
      </c>
      <c r="B6271" t="s">
        <v>5202</v>
      </c>
      <c r="C6271">
        <f t="shared" si="203"/>
        <v>2011</v>
      </c>
      <c r="D6271" t="str">
        <f t="shared" si="202"/>
        <v>1622011</v>
      </c>
      <c r="E6271" t="e">
        <f>+VLOOKUP(D6271,[2]WeightCountryEstimate!$C$2:$D$116,2,FALSE)</f>
        <v>#N/A</v>
      </c>
      <c r="F6271" t="e">
        <f>+VLOOKUP(D6271,'[3]Suff living area by country'!$J$2:$K$423,2,FALSE)</f>
        <v>#N/A</v>
      </c>
      <c r="G6271" t="e">
        <f>+VLOOKUP(D6271,'[1]Freight vol by country &amp; year'!$C$2:$D$886,2,FALSE)</f>
        <v>#N/A</v>
      </c>
      <c r="H6271" t="e">
        <f>+VLOOKUP(D6271,[4]Goal11!$I$2:$J$560,2,FALSE)</f>
        <v>#N/A</v>
      </c>
      <c r="I6271" t="e">
        <f>+VLOOKUP(D6271,[5]Goal17!$I$2:$J$4522,2,FALSE)</f>
        <v>#N/A</v>
      </c>
      <c r="J6271" t="e">
        <f>+VLOOKUP(D6271,'[6]2G coverage'!$I$2:$J$3380,2,FALSE)</f>
        <v>#N/A</v>
      </c>
    </row>
    <row r="6272" spans="1:10" x14ac:dyDescent="0.25">
      <c r="A6272">
        <v>166</v>
      </c>
      <c r="B6272" t="s">
        <v>5203</v>
      </c>
      <c r="C6272">
        <f t="shared" si="203"/>
        <v>2011</v>
      </c>
      <c r="D6272" t="str">
        <f t="shared" si="202"/>
        <v>1662011</v>
      </c>
      <c r="E6272" t="e">
        <f>+VLOOKUP(D6272,[2]WeightCountryEstimate!$C$2:$D$116,2,FALSE)</f>
        <v>#N/A</v>
      </c>
      <c r="F6272" t="e">
        <f>+VLOOKUP(D6272,'[3]Suff living area by country'!$J$2:$K$423,2,FALSE)</f>
        <v>#N/A</v>
      </c>
      <c r="G6272" t="e">
        <f>+VLOOKUP(D6272,'[1]Freight vol by country &amp; year'!$C$2:$D$886,2,FALSE)</f>
        <v>#N/A</v>
      </c>
      <c r="H6272" t="e">
        <f>+VLOOKUP(D6272,[4]Goal11!$I$2:$J$560,2,FALSE)</f>
        <v>#N/A</v>
      </c>
      <c r="I6272" t="e">
        <f>+VLOOKUP(D6272,[5]Goal17!$I$2:$J$4522,2,FALSE)</f>
        <v>#N/A</v>
      </c>
      <c r="J6272" t="e">
        <f>+VLOOKUP(D6272,'[6]2G coverage'!$I$2:$J$3380,2,FALSE)</f>
        <v>#N/A</v>
      </c>
    </row>
    <row r="6273" spans="1:10" x14ac:dyDescent="0.25">
      <c r="A6273">
        <v>170</v>
      </c>
      <c r="B6273" t="s">
        <v>5204</v>
      </c>
      <c r="C6273">
        <f t="shared" si="203"/>
        <v>2011</v>
      </c>
      <c r="D6273" t="str">
        <f t="shared" si="202"/>
        <v>1702011</v>
      </c>
      <c r="E6273" t="e">
        <f>+VLOOKUP(D6273,[2]WeightCountryEstimate!$C$2:$D$116,2,FALSE)</f>
        <v>#N/A</v>
      </c>
      <c r="F6273" t="e">
        <f>+VLOOKUP(D6273,'[3]Suff living area by country'!$J$2:$K$423,2,FALSE)</f>
        <v>#N/A</v>
      </c>
      <c r="G6273" t="e">
        <f>+VLOOKUP(D6273,'[1]Freight vol by country &amp; year'!$C$2:$D$886,2,FALSE)</f>
        <v>#N/A</v>
      </c>
      <c r="H6273" t="e">
        <f>+VLOOKUP(D6273,[4]Goal11!$I$2:$J$560,2,FALSE)</f>
        <v>#N/A</v>
      </c>
      <c r="I6273" t="str">
        <f>+VLOOKUP(D6273,[5]Goal17!$I$2:$J$4522,2,FALSE)</f>
        <v>40.35</v>
      </c>
      <c r="J6273" t="e">
        <f>+VLOOKUP(D6273,'[6]2G coverage'!$I$2:$J$3380,2,FALSE)</f>
        <v>#N/A</v>
      </c>
    </row>
    <row r="6274" spans="1:10" x14ac:dyDescent="0.25">
      <c r="A6274">
        <v>174</v>
      </c>
      <c r="B6274" t="s">
        <v>5205</v>
      </c>
      <c r="C6274">
        <f t="shared" si="203"/>
        <v>2011</v>
      </c>
      <c r="D6274" t="str">
        <f t="shared" si="202"/>
        <v>1742011</v>
      </c>
      <c r="E6274" t="e">
        <f>+VLOOKUP(D6274,[2]WeightCountryEstimate!$C$2:$D$116,2,FALSE)</f>
        <v>#N/A</v>
      </c>
      <c r="F6274" t="e">
        <f>+VLOOKUP(D6274,'[3]Suff living area by country'!$J$2:$K$423,2,FALSE)</f>
        <v>#N/A</v>
      </c>
      <c r="G6274" t="e">
        <f>+VLOOKUP(D6274,'[1]Freight vol by country &amp; year'!$C$2:$D$886,2,FALSE)</f>
        <v>#N/A</v>
      </c>
      <c r="H6274" t="e">
        <f>+VLOOKUP(D6274,[4]Goal11!$I$2:$J$560,2,FALSE)</f>
        <v>#N/A</v>
      </c>
      <c r="I6274" t="str">
        <f>+VLOOKUP(D6274,[5]Goal17!$I$2:$J$4522,2,FALSE)</f>
        <v>5.50</v>
      </c>
      <c r="J6274" t="e">
        <f>+VLOOKUP(D6274,'[6]2G coverage'!$I$2:$J$3380,2,FALSE)</f>
        <v>#N/A</v>
      </c>
    </row>
    <row r="6275" spans="1:10" x14ac:dyDescent="0.25">
      <c r="A6275">
        <v>175</v>
      </c>
      <c r="B6275" t="s">
        <v>5206</v>
      </c>
      <c r="C6275">
        <f t="shared" si="203"/>
        <v>2011</v>
      </c>
      <c r="D6275" t="str">
        <f t="shared" ref="D6275:D6338" si="204">+_xlfn.CONCAT(A6275,C6275)</f>
        <v>1752011</v>
      </c>
      <c r="E6275" t="e">
        <f>+VLOOKUP(D6275,[2]WeightCountryEstimate!$C$2:$D$116,2,FALSE)</f>
        <v>#N/A</v>
      </c>
      <c r="F6275" t="e">
        <f>+VLOOKUP(D6275,'[3]Suff living area by country'!$J$2:$K$423,2,FALSE)</f>
        <v>#N/A</v>
      </c>
      <c r="G6275" t="e">
        <f>+VLOOKUP(D6275,'[1]Freight vol by country &amp; year'!$C$2:$D$886,2,FALSE)</f>
        <v>#N/A</v>
      </c>
      <c r="H6275" t="e">
        <f>+VLOOKUP(D6275,[4]Goal11!$I$2:$J$560,2,FALSE)</f>
        <v>#N/A</v>
      </c>
      <c r="I6275" t="e">
        <f>+VLOOKUP(D6275,[5]Goal17!$I$2:$J$4522,2,FALSE)</f>
        <v>#N/A</v>
      </c>
      <c r="J6275" t="e">
        <f>+VLOOKUP(D6275,'[6]2G coverage'!$I$2:$J$3380,2,FALSE)</f>
        <v>#N/A</v>
      </c>
    </row>
    <row r="6276" spans="1:10" x14ac:dyDescent="0.25">
      <c r="A6276">
        <v>178</v>
      </c>
      <c r="B6276" t="s">
        <v>5207</v>
      </c>
      <c r="C6276">
        <f t="shared" si="203"/>
        <v>2011</v>
      </c>
      <c r="D6276" t="str">
        <f t="shared" si="204"/>
        <v>1782011</v>
      </c>
      <c r="E6276" t="e">
        <f>+VLOOKUP(D6276,[2]WeightCountryEstimate!$C$2:$D$116,2,FALSE)</f>
        <v>#N/A</v>
      </c>
      <c r="F6276">
        <f>+VLOOKUP(D6276,'[3]Suff living area by country'!$J$2:$K$423,2,FALSE)</f>
        <v>67.7</v>
      </c>
      <c r="G6276" t="e">
        <f>+VLOOKUP(D6276,'[1]Freight vol by country &amp; year'!$C$2:$D$886,2,FALSE)</f>
        <v>#N/A</v>
      </c>
      <c r="H6276" t="e">
        <f>+VLOOKUP(D6276,[4]Goal11!$I$2:$J$560,2,FALSE)</f>
        <v>#N/A</v>
      </c>
      <c r="I6276" t="str">
        <f>+VLOOKUP(D6276,[5]Goal17!$I$2:$J$4522,2,FALSE)</f>
        <v>5.60</v>
      </c>
      <c r="J6276" t="str">
        <f>+VLOOKUP(D6276,'[6]2G coverage'!$I$2:$J$3380,2,FALSE)</f>
        <v>95.00</v>
      </c>
    </row>
    <row r="6277" spans="1:10" x14ac:dyDescent="0.25">
      <c r="A6277">
        <v>180</v>
      </c>
      <c r="B6277" t="s">
        <v>5208</v>
      </c>
      <c r="C6277">
        <f t="shared" si="203"/>
        <v>2011</v>
      </c>
      <c r="D6277" t="str">
        <f t="shared" si="204"/>
        <v>1802011</v>
      </c>
      <c r="E6277" t="e">
        <f>+VLOOKUP(D6277,[2]WeightCountryEstimate!$C$2:$D$116,2,FALSE)</f>
        <v>#N/A</v>
      </c>
      <c r="F6277" t="e">
        <f>+VLOOKUP(D6277,'[3]Suff living area by country'!$J$2:$K$423,2,FALSE)</f>
        <v>#N/A</v>
      </c>
      <c r="G6277" t="e">
        <f>+VLOOKUP(D6277,'[1]Freight vol by country &amp; year'!$C$2:$D$886,2,FALSE)</f>
        <v>#N/A</v>
      </c>
      <c r="H6277" t="e">
        <f>+VLOOKUP(D6277,[4]Goal11!$I$2:$J$560,2,FALSE)</f>
        <v>#N/A</v>
      </c>
      <c r="I6277" t="str">
        <f>+VLOOKUP(D6277,[5]Goal17!$I$2:$J$4522,2,FALSE)</f>
        <v>1.20</v>
      </c>
      <c r="J6277" t="str">
        <f>+VLOOKUP(D6277,'[6]2G coverage'!$I$2:$J$3380,2,FALSE)</f>
        <v>50.00</v>
      </c>
    </row>
    <row r="6278" spans="1:10" x14ac:dyDescent="0.25">
      <c r="A6278">
        <v>184</v>
      </c>
      <c r="B6278" t="s">
        <v>5209</v>
      </c>
      <c r="C6278">
        <f t="shared" si="203"/>
        <v>2011</v>
      </c>
      <c r="D6278" t="str">
        <f t="shared" si="204"/>
        <v>1842011</v>
      </c>
      <c r="E6278" t="e">
        <f>+VLOOKUP(D6278,[2]WeightCountryEstimate!$C$2:$D$116,2,FALSE)</f>
        <v>#N/A</v>
      </c>
      <c r="F6278" t="e">
        <f>+VLOOKUP(D6278,'[3]Suff living area by country'!$J$2:$K$423,2,FALSE)</f>
        <v>#N/A</v>
      </c>
      <c r="G6278" t="e">
        <f>+VLOOKUP(D6278,'[1]Freight vol by country &amp; year'!$C$2:$D$886,2,FALSE)</f>
        <v>#N/A</v>
      </c>
      <c r="H6278" t="e">
        <f>+VLOOKUP(D6278,[4]Goal11!$I$2:$J$560,2,FALSE)</f>
        <v>#N/A</v>
      </c>
      <c r="I6278" t="str">
        <f>+VLOOKUP(D6278,[5]Goal17!$I$2:$J$4522,2,FALSE)</f>
        <v>39.03</v>
      </c>
      <c r="J6278" t="e">
        <f>+VLOOKUP(D6278,'[6]2G coverage'!$I$2:$J$3380,2,FALSE)</f>
        <v>#N/A</v>
      </c>
    </row>
    <row r="6279" spans="1:10" x14ac:dyDescent="0.25">
      <c r="A6279">
        <v>188</v>
      </c>
      <c r="B6279" t="s">
        <v>5210</v>
      </c>
      <c r="C6279">
        <f t="shared" si="203"/>
        <v>2011</v>
      </c>
      <c r="D6279" t="str">
        <f t="shared" si="204"/>
        <v>1882011</v>
      </c>
      <c r="E6279" t="e">
        <f>+VLOOKUP(D6279,[2]WeightCountryEstimate!$C$2:$D$116,2,FALSE)</f>
        <v>#N/A</v>
      </c>
      <c r="F6279">
        <f>+VLOOKUP(D6279,'[3]Suff living area by country'!$J$2:$K$423,2,FALSE)</f>
        <v>94.7</v>
      </c>
      <c r="G6279" t="e">
        <f>+VLOOKUP(D6279,'[1]Freight vol by country &amp; year'!$C$2:$D$886,2,FALSE)</f>
        <v>#N/A</v>
      </c>
      <c r="H6279" t="e">
        <f>+VLOOKUP(D6279,[4]Goal11!$I$2:$J$560,2,FALSE)</f>
        <v>#N/A</v>
      </c>
      <c r="I6279" t="str">
        <f>+VLOOKUP(D6279,[5]Goal17!$I$2:$J$4522,2,FALSE)</f>
        <v>39.21</v>
      </c>
      <c r="J6279" t="e">
        <f>+VLOOKUP(D6279,'[6]2G coverage'!$I$2:$J$3380,2,FALSE)</f>
        <v>#N/A</v>
      </c>
    </row>
    <row r="6280" spans="1:10" x14ac:dyDescent="0.25">
      <c r="A6280">
        <v>191</v>
      </c>
      <c r="B6280" t="s">
        <v>5211</v>
      </c>
      <c r="C6280">
        <f t="shared" si="203"/>
        <v>2011</v>
      </c>
      <c r="D6280" t="str">
        <f t="shared" si="204"/>
        <v>1912011</v>
      </c>
      <c r="E6280" t="e">
        <f>+VLOOKUP(D6280,[2]WeightCountryEstimate!$C$2:$D$116,2,FALSE)</f>
        <v>#N/A</v>
      </c>
      <c r="F6280" t="e">
        <f>+VLOOKUP(D6280,'[3]Suff living area by country'!$J$2:$K$423,2,FALSE)</f>
        <v>#N/A</v>
      </c>
      <c r="G6280" t="e">
        <f>+VLOOKUP(D6280,'[1]Freight vol by country &amp; year'!$C$2:$D$886,2,FALSE)</f>
        <v>#N/A</v>
      </c>
      <c r="H6280" t="e">
        <f>+VLOOKUP(D6280,[4]Goal11!$I$2:$J$560,2,FALSE)</f>
        <v>#N/A</v>
      </c>
      <c r="I6280" t="str">
        <f>+VLOOKUP(D6280,[5]Goal17!$I$2:$J$4522,2,FALSE)</f>
        <v>57.79</v>
      </c>
      <c r="J6280" t="str">
        <f>+VLOOKUP(D6280,'[6]2G coverage'!$I$2:$J$3380,2,FALSE)</f>
        <v>100.00</v>
      </c>
    </row>
    <row r="6281" spans="1:10" x14ac:dyDescent="0.25">
      <c r="A6281">
        <v>192</v>
      </c>
      <c r="B6281" t="s">
        <v>5212</v>
      </c>
      <c r="C6281">
        <f t="shared" si="203"/>
        <v>2011</v>
      </c>
      <c r="D6281" t="str">
        <f t="shared" si="204"/>
        <v>1922011</v>
      </c>
      <c r="E6281" t="e">
        <f>+VLOOKUP(D6281,[2]WeightCountryEstimate!$C$2:$D$116,2,FALSE)</f>
        <v>#N/A</v>
      </c>
      <c r="F6281" t="e">
        <f>+VLOOKUP(D6281,'[3]Suff living area by country'!$J$2:$K$423,2,FALSE)</f>
        <v>#N/A</v>
      </c>
      <c r="G6281" t="e">
        <f>+VLOOKUP(D6281,'[1]Freight vol by country &amp; year'!$C$2:$D$886,2,FALSE)</f>
        <v>#N/A</v>
      </c>
      <c r="H6281" t="e">
        <f>+VLOOKUP(D6281,[4]Goal11!$I$2:$J$560,2,FALSE)</f>
        <v>#N/A</v>
      </c>
      <c r="I6281" t="str">
        <f>+VLOOKUP(D6281,[5]Goal17!$I$2:$J$4522,2,FALSE)</f>
        <v>16.02</v>
      </c>
      <c r="J6281" t="str">
        <f>+VLOOKUP(D6281,'[6]2G coverage'!$I$2:$J$3380,2,FALSE)</f>
        <v>78.08</v>
      </c>
    </row>
    <row r="6282" spans="1:10" x14ac:dyDescent="0.25">
      <c r="A6282">
        <v>196</v>
      </c>
      <c r="B6282" t="s">
        <v>5213</v>
      </c>
      <c r="C6282">
        <f t="shared" si="203"/>
        <v>2011</v>
      </c>
      <c r="D6282" t="str">
        <f t="shared" si="204"/>
        <v>1962011</v>
      </c>
      <c r="E6282" t="e">
        <f>+VLOOKUP(D6282,[2]WeightCountryEstimate!$C$2:$D$116,2,FALSE)</f>
        <v>#N/A</v>
      </c>
      <c r="F6282" t="e">
        <f>+VLOOKUP(D6282,'[3]Suff living area by country'!$J$2:$K$423,2,FALSE)</f>
        <v>#N/A</v>
      </c>
      <c r="G6282" t="e">
        <f>+VLOOKUP(D6282,'[1]Freight vol by country &amp; year'!$C$2:$D$886,2,FALSE)</f>
        <v>#N/A</v>
      </c>
      <c r="H6282" t="e">
        <f>+VLOOKUP(D6282,[4]Goal11!$I$2:$J$560,2,FALSE)</f>
        <v>#N/A</v>
      </c>
      <c r="I6282" t="str">
        <f>+VLOOKUP(D6282,[5]Goal17!$I$2:$J$4522,2,FALSE)</f>
        <v>56.86</v>
      </c>
      <c r="J6282" t="str">
        <f>+VLOOKUP(D6282,'[6]2G coverage'!$I$2:$J$3380,2,FALSE)</f>
        <v>99.98</v>
      </c>
    </row>
    <row r="6283" spans="1:10" x14ac:dyDescent="0.25">
      <c r="A6283">
        <v>199</v>
      </c>
      <c r="B6283" t="s">
        <v>5214</v>
      </c>
      <c r="C6283">
        <f t="shared" si="203"/>
        <v>2011</v>
      </c>
      <c r="D6283" t="str">
        <f t="shared" si="204"/>
        <v>1992011</v>
      </c>
      <c r="E6283" t="e">
        <f>+VLOOKUP(D6283,[2]WeightCountryEstimate!$C$2:$D$116,2,FALSE)</f>
        <v>#N/A</v>
      </c>
      <c r="F6283" t="e">
        <f>+VLOOKUP(D6283,'[3]Suff living area by country'!$J$2:$K$423,2,FALSE)</f>
        <v>#N/A</v>
      </c>
      <c r="G6283" t="e">
        <f>+VLOOKUP(D6283,'[1]Freight vol by country &amp; year'!$C$2:$D$886,2,FALSE)</f>
        <v>#N/A</v>
      </c>
      <c r="H6283" t="e">
        <f>+VLOOKUP(D6283,[4]Goal11!$I$2:$J$560,2,FALSE)</f>
        <v>#N/A</v>
      </c>
      <c r="I6283" t="str">
        <f>+VLOOKUP(D6283,[5]Goal17!$I$2:$J$4522,2,FALSE)</f>
        <v>6.60</v>
      </c>
      <c r="J6283" t="str">
        <f>+VLOOKUP(D6283,'[6]2G coverage'!$I$2:$J$3380,2,FALSE)</f>
        <v>81.24</v>
      </c>
    </row>
    <row r="6284" spans="1:10" x14ac:dyDescent="0.25">
      <c r="A6284">
        <v>202</v>
      </c>
      <c r="B6284" t="s">
        <v>5215</v>
      </c>
      <c r="C6284">
        <f t="shared" si="203"/>
        <v>2011</v>
      </c>
      <c r="D6284" t="str">
        <f t="shared" si="204"/>
        <v>2022011</v>
      </c>
      <c r="E6284" t="e">
        <f>+VLOOKUP(D6284,[2]WeightCountryEstimate!$C$2:$D$116,2,FALSE)</f>
        <v>#N/A</v>
      </c>
      <c r="F6284" t="e">
        <f>+VLOOKUP(D6284,'[3]Suff living area by country'!$J$2:$K$423,2,FALSE)</f>
        <v>#N/A</v>
      </c>
      <c r="G6284" t="e">
        <f>+VLOOKUP(D6284,'[1]Freight vol by country &amp; year'!$C$2:$D$886,2,FALSE)</f>
        <v>#N/A</v>
      </c>
      <c r="H6284" t="e">
        <f>+VLOOKUP(D6284,[4]Goal11!$I$2:$J$560,2,FALSE)</f>
        <v>#N/A</v>
      </c>
      <c r="I6284" t="str">
        <f>+VLOOKUP(D6284,[5]Goal17!$I$2:$J$4522,2,FALSE)</f>
        <v>8.05</v>
      </c>
      <c r="J6284" t="str">
        <f>+VLOOKUP(D6284,'[6]2G coverage'!$I$2:$J$3380,2,FALSE)</f>
        <v>77.51</v>
      </c>
    </row>
    <row r="6285" spans="1:10" x14ac:dyDescent="0.25">
      <c r="A6285">
        <v>203</v>
      </c>
      <c r="B6285" t="s">
        <v>5216</v>
      </c>
      <c r="C6285">
        <f t="shared" si="203"/>
        <v>2011</v>
      </c>
      <c r="D6285" t="str">
        <f t="shared" si="204"/>
        <v>2032011</v>
      </c>
      <c r="E6285" t="e">
        <f>+VLOOKUP(D6285,[2]WeightCountryEstimate!$C$2:$D$116,2,FALSE)</f>
        <v>#N/A</v>
      </c>
      <c r="F6285" t="e">
        <f>+VLOOKUP(D6285,'[3]Suff living area by country'!$J$2:$K$423,2,FALSE)</f>
        <v>#N/A</v>
      </c>
      <c r="G6285" t="e">
        <f>+VLOOKUP(D6285,'[1]Freight vol by country &amp; year'!$C$2:$D$886,2,FALSE)</f>
        <v>#N/A</v>
      </c>
      <c r="H6285" t="e">
        <f>+VLOOKUP(D6285,[4]Goal11!$I$2:$J$560,2,FALSE)</f>
        <v>#N/A</v>
      </c>
      <c r="I6285" t="str">
        <f>+VLOOKUP(D6285,[5]Goal17!$I$2:$J$4522,2,FALSE)</f>
        <v>70.49</v>
      </c>
      <c r="J6285" t="str">
        <f>+VLOOKUP(D6285,'[6]2G coverage'!$I$2:$J$3380,2,FALSE)</f>
        <v>99.60</v>
      </c>
    </row>
    <row r="6286" spans="1:10" x14ac:dyDescent="0.25">
      <c r="A6286">
        <v>204</v>
      </c>
      <c r="B6286" t="s">
        <v>5217</v>
      </c>
      <c r="C6286">
        <f t="shared" si="203"/>
        <v>2011</v>
      </c>
      <c r="D6286" t="str">
        <f t="shared" si="204"/>
        <v>2042011</v>
      </c>
      <c r="E6286" t="e">
        <f>+VLOOKUP(D6286,[2]WeightCountryEstimate!$C$2:$D$116,2,FALSE)</f>
        <v>#N/A</v>
      </c>
      <c r="F6286">
        <f>+VLOOKUP(D6286,'[3]Suff living area by country'!$J$2:$K$423,2,FALSE)</f>
        <v>59.5</v>
      </c>
      <c r="G6286" t="e">
        <f>+VLOOKUP(D6286,'[1]Freight vol by country &amp; year'!$C$2:$D$886,2,FALSE)</f>
        <v>#N/A</v>
      </c>
      <c r="H6286" t="e">
        <f>+VLOOKUP(D6286,[4]Goal11!$I$2:$J$560,2,FALSE)</f>
        <v>#N/A</v>
      </c>
      <c r="I6286" t="str">
        <f>+VLOOKUP(D6286,[5]Goal17!$I$2:$J$4522,2,FALSE)</f>
        <v>4.15</v>
      </c>
      <c r="J6286" t="str">
        <f>+VLOOKUP(D6286,'[6]2G coverage'!$I$2:$J$3380,2,FALSE)</f>
        <v>99.00</v>
      </c>
    </row>
    <row r="6287" spans="1:10" x14ac:dyDescent="0.25">
      <c r="A6287">
        <v>208</v>
      </c>
      <c r="B6287" t="s">
        <v>5218</v>
      </c>
      <c r="C6287">
        <f t="shared" si="203"/>
        <v>2011</v>
      </c>
      <c r="D6287" t="str">
        <f t="shared" si="204"/>
        <v>2082011</v>
      </c>
      <c r="E6287" t="e">
        <f>+VLOOKUP(D6287,[2]WeightCountryEstimate!$C$2:$D$116,2,FALSE)</f>
        <v>#N/A</v>
      </c>
      <c r="F6287" t="e">
        <f>+VLOOKUP(D6287,'[3]Suff living area by country'!$J$2:$K$423,2,FALSE)</f>
        <v>#N/A</v>
      </c>
      <c r="G6287" t="e">
        <f>+VLOOKUP(D6287,'[1]Freight vol by country &amp; year'!$C$2:$D$886,2,FALSE)</f>
        <v>#N/A</v>
      </c>
      <c r="H6287" t="e">
        <f>+VLOOKUP(D6287,[4]Goal11!$I$2:$J$560,2,FALSE)</f>
        <v>#N/A</v>
      </c>
      <c r="I6287" t="str">
        <f>+VLOOKUP(D6287,[5]Goal17!$I$2:$J$4522,2,FALSE)</f>
        <v>89.81</v>
      </c>
      <c r="J6287" t="e">
        <f>+VLOOKUP(D6287,'[6]2G coverage'!$I$2:$J$3380,2,FALSE)</f>
        <v>#N/A</v>
      </c>
    </row>
    <row r="6288" spans="1:10" x14ac:dyDescent="0.25">
      <c r="A6288">
        <v>212</v>
      </c>
      <c r="B6288" t="s">
        <v>5219</v>
      </c>
      <c r="C6288">
        <f t="shared" si="203"/>
        <v>2011</v>
      </c>
      <c r="D6288" t="str">
        <f t="shared" si="204"/>
        <v>2122011</v>
      </c>
      <c r="E6288" t="e">
        <f>+VLOOKUP(D6288,[2]WeightCountryEstimate!$C$2:$D$116,2,FALSE)</f>
        <v>#N/A</v>
      </c>
      <c r="F6288" t="e">
        <f>+VLOOKUP(D6288,'[3]Suff living area by country'!$J$2:$K$423,2,FALSE)</f>
        <v>#N/A</v>
      </c>
      <c r="G6288" t="e">
        <f>+VLOOKUP(D6288,'[1]Freight vol by country &amp; year'!$C$2:$D$886,2,FALSE)</f>
        <v>#N/A</v>
      </c>
      <c r="H6288" t="e">
        <f>+VLOOKUP(D6288,[4]Goal11!$I$2:$J$560,2,FALSE)</f>
        <v>#N/A</v>
      </c>
      <c r="I6288" t="str">
        <f>+VLOOKUP(D6288,[5]Goal17!$I$2:$J$4522,2,FALSE)</f>
        <v>48.60</v>
      </c>
      <c r="J6288" t="e">
        <f>+VLOOKUP(D6288,'[6]2G coverage'!$I$2:$J$3380,2,FALSE)</f>
        <v>#N/A</v>
      </c>
    </row>
    <row r="6289" spans="1:10" x14ac:dyDescent="0.25">
      <c r="A6289">
        <v>214</v>
      </c>
      <c r="B6289" t="s">
        <v>5220</v>
      </c>
      <c r="C6289">
        <f t="shared" si="203"/>
        <v>2011</v>
      </c>
      <c r="D6289" t="str">
        <f t="shared" si="204"/>
        <v>2142011</v>
      </c>
      <c r="E6289" t="e">
        <f>+VLOOKUP(D6289,[2]WeightCountryEstimate!$C$2:$D$116,2,FALSE)</f>
        <v>#N/A</v>
      </c>
      <c r="F6289" t="e">
        <f>+VLOOKUP(D6289,'[3]Suff living area by country'!$J$2:$K$423,2,FALSE)</f>
        <v>#N/A</v>
      </c>
      <c r="G6289" t="e">
        <f>+VLOOKUP(D6289,'[1]Freight vol by country &amp; year'!$C$2:$D$886,2,FALSE)</f>
        <v>#N/A</v>
      </c>
      <c r="H6289" t="e">
        <f>+VLOOKUP(D6289,[4]Goal11!$I$2:$J$560,2,FALSE)</f>
        <v>#N/A</v>
      </c>
      <c r="I6289" t="str">
        <f>+VLOOKUP(D6289,[5]Goal17!$I$2:$J$4522,2,FALSE)</f>
        <v>38.00</v>
      </c>
      <c r="J6289" t="str">
        <f>+VLOOKUP(D6289,'[6]2G coverage'!$I$2:$J$3380,2,FALSE)</f>
        <v>92.86</v>
      </c>
    </row>
    <row r="6290" spans="1:10" x14ac:dyDescent="0.25">
      <c r="A6290">
        <v>218</v>
      </c>
      <c r="B6290" t="s">
        <v>5221</v>
      </c>
      <c r="C6290">
        <f t="shared" si="203"/>
        <v>2011</v>
      </c>
      <c r="D6290" t="str">
        <f t="shared" si="204"/>
        <v>2182011</v>
      </c>
      <c r="E6290" t="e">
        <f>+VLOOKUP(D6290,[2]WeightCountryEstimate!$C$2:$D$116,2,FALSE)</f>
        <v>#N/A</v>
      </c>
      <c r="F6290" t="e">
        <f>+VLOOKUP(D6290,'[3]Suff living area by country'!$J$2:$K$423,2,FALSE)</f>
        <v>#N/A</v>
      </c>
      <c r="G6290" t="e">
        <f>+VLOOKUP(D6290,'[1]Freight vol by country &amp; year'!$C$2:$D$886,2,FALSE)</f>
        <v>#N/A</v>
      </c>
      <c r="H6290" t="e">
        <f>+VLOOKUP(D6290,[4]Goal11!$I$2:$J$560,2,FALSE)</f>
        <v>#N/A</v>
      </c>
      <c r="I6290" t="str">
        <f>+VLOOKUP(D6290,[5]Goal17!$I$2:$J$4522,2,FALSE)</f>
        <v>31.37</v>
      </c>
      <c r="J6290" t="str">
        <f>+VLOOKUP(D6290,'[6]2G coverage'!$I$2:$J$3380,2,FALSE)</f>
        <v>94.63</v>
      </c>
    </row>
    <row r="6291" spans="1:10" x14ac:dyDescent="0.25">
      <c r="A6291">
        <v>222</v>
      </c>
      <c r="B6291" t="s">
        <v>5222</v>
      </c>
      <c r="C6291">
        <f t="shared" si="203"/>
        <v>2011</v>
      </c>
      <c r="D6291" t="str">
        <f t="shared" si="204"/>
        <v>2222011</v>
      </c>
      <c r="E6291" t="e">
        <f>+VLOOKUP(D6291,[2]WeightCountryEstimate!$C$2:$D$116,2,FALSE)</f>
        <v>#N/A</v>
      </c>
      <c r="F6291" t="e">
        <f>+VLOOKUP(D6291,'[3]Suff living area by country'!$J$2:$K$423,2,FALSE)</f>
        <v>#N/A</v>
      </c>
      <c r="G6291" t="e">
        <f>+VLOOKUP(D6291,'[1]Freight vol by country &amp; year'!$C$2:$D$886,2,FALSE)</f>
        <v>#N/A</v>
      </c>
      <c r="H6291" t="e">
        <f>+VLOOKUP(D6291,[4]Goal11!$I$2:$J$560,2,FALSE)</f>
        <v>#N/A</v>
      </c>
      <c r="I6291" t="str">
        <f>+VLOOKUP(D6291,[5]Goal17!$I$2:$J$4522,2,FALSE)</f>
        <v>18.90</v>
      </c>
      <c r="J6291" t="e">
        <f>+VLOOKUP(D6291,'[6]2G coverage'!$I$2:$J$3380,2,FALSE)</f>
        <v>#N/A</v>
      </c>
    </row>
    <row r="6292" spans="1:10" x14ac:dyDescent="0.25">
      <c r="A6292">
        <v>223</v>
      </c>
      <c r="B6292" t="s">
        <v>5223</v>
      </c>
      <c r="C6292">
        <f t="shared" si="203"/>
        <v>2011</v>
      </c>
      <c r="D6292" t="str">
        <f t="shared" si="204"/>
        <v>2232011</v>
      </c>
      <c r="E6292" t="e">
        <f>+VLOOKUP(D6292,[2]WeightCountryEstimate!$C$2:$D$116,2,FALSE)</f>
        <v>#N/A</v>
      </c>
      <c r="F6292" t="e">
        <f>+VLOOKUP(D6292,'[3]Suff living area by country'!$J$2:$K$423,2,FALSE)</f>
        <v>#N/A</v>
      </c>
      <c r="G6292" t="e">
        <f>+VLOOKUP(D6292,'[1]Freight vol by country &amp; year'!$C$2:$D$886,2,FALSE)</f>
        <v>#N/A</v>
      </c>
      <c r="H6292" t="e">
        <f>+VLOOKUP(D6292,[4]Goal11!$I$2:$J$560,2,FALSE)</f>
        <v>#N/A</v>
      </c>
      <c r="I6292" t="e">
        <f>+VLOOKUP(D6292,[5]Goal17!$I$2:$J$4522,2,FALSE)</f>
        <v>#N/A</v>
      </c>
      <c r="J6292" t="e">
        <f>+VLOOKUP(D6292,'[6]2G coverage'!$I$2:$J$3380,2,FALSE)</f>
        <v>#N/A</v>
      </c>
    </row>
    <row r="6293" spans="1:10" x14ac:dyDescent="0.25">
      <c r="A6293">
        <v>226</v>
      </c>
      <c r="B6293" t="s">
        <v>5224</v>
      </c>
      <c r="C6293">
        <f t="shared" si="203"/>
        <v>2011</v>
      </c>
      <c r="D6293" t="str">
        <f t="shared" si="204"/>
        <v>2262011</v>
      </c>
      <c r="E6293" t="e">
        <f>+VLOOKUP(D6293,[2]WeightCountryEstimate!$C$2:$D$116,2,FALSE)</f>
        <v>#N/A</v>
      </c>
      <c r="F6293" t="e">
        <f>+VLOOKUP(D6293,'[3]Suff living area by country'!$J$2:$K$423,2,FALSE)</f>
        <v>#N/A</v>
      </c>
      <c r="G6293" t="e">
        <f>+VLOOKUP(D6293,'[1]Freight vol by country &amp; year'!$C$2:$D$886,2,FALSE)</f>
        <v>#N/A</v>
      </c>
      <c r="H6293" t="e">
        <f>+VLOOKUP(D6293,[4]Goal11!$I$2:$J$560,2,FALSE)</f>
        <v>#N/A</v>
      </c>
      <c r="I6293" t="str">
        <f>+VLOOKUP(D6293,[5]Goal17!$I$2:$J$4522,2,FALSE)</f>
        <v>11.50</v>
      </c>
      <c r="J6293" t="e">
        <f>+VLOOKUP(D6293,'[6]2G coverage'!$I$2:$J$3380,2,FALSE)</f>
        <v>#N/A</v>
      </c>
    </row>
    <row r="6294" spans="1:10" x14ac:dyDescent="0.25">
      <c r="A6294">
        <v>231</v>
      </c>
      <c r="B6294" t="s">
        <v>5225</v>
      </c>
      <c r="C6294">
        <f t="shared" si="203"/>
        <v>2011</v>
      </c>
      <c r="D6294" t="str">
        <f t="shared" si="204"/>
        <v>2312011</v>
      </c>
      <c r="E6294" t="e">
        <f>+VLOOKUP(D6294,[2]WeightCountryEstimate!$C$2:$D$116,2,FALSE)</f>
        <v>#N/A</v>
      </c>
      <c r="F6294">
        <f>+VLOOKUP(D6294,'[3]Suff living area by country'!$J$2:$K$423,2,FALSE)</f>
        <v>58.5</v>
      </c>
      <c r="G6294" t="e">
        <f>+VLOOKUP(D6294,'[1]Freight vol by country &amp; year'!$C$2:$D$886,2,FALSE)</f>
        <v>#N/A</v>
      </c>
      <c r="H6294" t="e">
        <f>+VLOOKUP(D6294,[4]Goal11!$I$2:$J$560,2,FALSE)</f>
        <v>#N/A</v>
      </c>
      <c r="I6294" t="str">
        <f>+VLOOKUP(D6294,[5]Goal17!$I$2:$J$4522,2,FALSE)</f>
        <v>1.10</v>
      </c>
      <c r="J6294" t="e">
        <f>+VLOOKUP(D6294,'[6]2G coverage'!$I$2:$J$3380,2,FALSE)</f>
        <v>#N/A</v>
      </c>
    </row>
    <row r="6295" spans="1:10" x14ac:dyDescent="0.25">
      <c r="A6295">
        <v>232</v>
      </c>
      <c r="B6295" t="s">
        <v>5226</v>
      </c>
      <c r="C6295">
        <f t="shared" si="203"/>
        <v>2011</v>
      </c>
      <c r="D6295" t="str">
        <f t="shared" si="204"/>
        <v>2322011</v>
      </c>
      <c r="E6295" t="e">
        <f>+VLOOKUP(D6295,[2]WeightCountryEstimate!$C$2:$D$116,2,FALSE)</f>
        <v>#N/A</v>
      </c>
      <c r="F6295" t="e">
        <f>+VLOOKUP(D6295,'[3]Suff living area by country'!$J$2:$K$423,2,FALSE)</f>
        <v>#N/A</v>
      </c>
      <c r="G6295" t="e">
        <f>+VLOOKUP(D6295,'[1]Freight vol by country &amp; year'!$C$2:$D$886,2,FALSE)</f>
        <v>#N/A</v>
      </c>
      <c r="H6295" t="e">
        <f>+VLOOKUP(D6295,[4]Goal11!$I$2:$J$560,2,FALSE)</f>
        <v>#N/A</v>
      </c>
      <c r="I6295" t="str">
        <f>+VLOOKUP(D6295,[5]Goal17!$I$2:$J$4522,2,FALSE)</f>
        <v>0.70</v>
      </c>
      <c r="J6295" t="str">
        <f>+VLOOKUP(D6295,'[6]2G coverage'!$I$2:$J$3380,2,FALSE)</f>
        <v>85.00</v>
      </c>
    </row>
    <row r="6296" spans="1:10" x14ac:dyDescent="0.25">
      <c r="A6296">
        <v>233</v>
      </c>
      <c r="B6296" t="s">
        <v>5227</v>
      </c>
      <c r="C6296">
        <f t="shared" si="203"/>
        <v>2011</v>
      </c>
      <c r="D6296" t="str">
        <f t="shared" si="204"/>
        <v>2332011</v>
      </c>
      <c r="E6296" t="e">
        <f>+VLOOKUP(D6296,[2]WeightCountryEstimate!$C$2:$D$116,2,FALSE)</f>
        <v>#N/A</v>
      </c>
      <c r="F6296" t="e">
        <f>+VLOOKUP(D6296,'[3]Suff living area by country'!$J$2:$K$423,2,FALSE)</f>
        <v>#N/A</v>
      </c>
      <c r="G6296" t="e">
        <f>+VLOOKUP(D6296,'[1]Freight vol by country &amp; year'!$C$2:$D$886,2,FALSE)</f>
        <v>#N/A</v>
      </c>
      <c r="H6296" t="e">
        <f>+VLOOKUP(D6296,[4]Goal11!$I$2:$J$560,2,FALSE)</f>
        <v>#N/A</v>
      </c>
      <c r="I6296" t="str">
        <f>+VLOOKUP(D6296,[5]Goal17!$I$2:$J$4522,2,FALSE)</f>
        <v>76.50</v>
      </c>
      <c r="J6296" t="str">
        <f>+VLOOKUP(D6296,'[6]2G coverage'!$I$2:$J$3380,2,FALSE)</f>
        <v>99.99</v>
      </c>
    </row>
    <row r="6297" spans="1:10" x14ac:dyDescent="0.25">
      <c r="A6297">
        <v>234</v>
      </c>
      <c r="B6297" t="s">
        <v>5228</v>
      </c>
      <c r="C6297">
        <f t="shared" si="203"/>
        <v>2011</v>
      </c>
      <c r="D6297" t="str">
        <f t="shared" si="204"/>
        <v>2342011</v>
      </c>
      <c r="E6297" t="e">
        <f>+VLOOKUP(D6297,[2]WeightCountryEstimate!$C$2:$D$116,2,FALSE)</f>
        <v>#N/A</v>
      </c>
      <c r="F6297" t="e">
        <f>+VLOOKUP(D6297,'[3]Suff living area by country'!$J$2:$K$423,2,FALSE)</f>
        <v>#N/A</v>
      </c>
      <c r="G6297" t="e">
        <f>+VLOOKUP(D6297,'[1]Freight vol by country &amp; year'!$C$2:$D$886,2,FALSE)</f>
        <v>#N/A</v>
      </c>
      <c r="H6297" t="e">
        <f>+VLOOKUP(D6297,[4]Goal11!$I$2:$J$560,2,FALSE)</f>
        <v>#N/A</v>
      </c>
      <c r="I6297" t="str">
        <f>+VLOOKUP(D6297,[5]Goal17!$I$2:$J$4522,2,FALSE)</f>
        <v>80.73</v>
      </c>
      <c r="J6297" t="str">
        <f>+VLOOKUP(D6297,'[6]2G coverage'!$I$2:$J$3380,2,FALSE)</f>
        <v>100.00</v>
      </c>
    </row>
    <row r="6298" spans="1:10" x14ac:dyDescent="0.25">
      <c r="A6298">
        <v>238</v>
      </c>
      <c r="B6298" t="s">
        <v>5229</v>
      </c>
      <c r="C6298">
        <f t="shared" si="203"/>
        <v>2011</v>
      </c>
      <c r="D6298" t="str">
        <f t="shared" si="204"/>
        <v>2382011</v>
      </c>
      <c r="E6298" t="e">
        <f>+VLOOKUP(D6298,[2]WeightCountryEstimate!$C$2:$D$116,2,FALSE)</f>
        <v>#N/A</v>
      </c>
      <c r="F6298" t="e">
        <f>+VLOOKUP(D6298,'[3]Suff living area by country'!$J$2:$K$423,2,FALSE)</f>
        <v>#N/A</v>
      </c>
      <c r="G6298" t="e">
        <f>+VLOOKUP(D6298,'[1]Freight vol by country &amp; year'!$C$2:$D$886,2,FALSE)</f>
        <v>#N/A</v>
      </c>
      <c r="H6298" t="e">
        <f>+VLOOKUP(D6298,[4]Goal11!$I$2:$J$560,2,FALSE)</f>
        <v>#N/A</v>
      </c>
      <c r="I6298" t="str">
        <f>+VLOOKUP(D6298,[5]Goal17!$I$2:$J$4522,2,FALSE)</f>
        <v>96.38</v>
      </c>
      <c r="J6298" t="str">
        <f>+VLOOKUP(D6298,'[6]2G coverage'!$I$2:$J$3380,2,FALSE)</f>
        <v>96.00</v>
      </c>
    </row>
    <row r="6299" spans="1:10" x14ac:dyDescent="0.25">
      <c r="A6299">
        <v>239</v>
      </c>
      <c r="B6299" t="s">
        <v>5230</v>
      </c>
      <c r="C6299">
        <f t="shared" si="203"/>
        <v>2011</v>
      </c>
      <c r="D6299" t="str">
        <f t="shared" si="204"/>
        <v>2392011</v>
      </c>
      <c r="E6299" t="e">
        <f>+VLOOKUP(D6299,[2]WeightCountryEstimate!$C$2:$D$116,2,FALSE)</f>
        <v>#N/A</v>
      </c>
      <c r="F6299" t="e">
        <f>+VLOOKUP(D6299,'[3]Suff living area by country'!$J$2:$K$423,2,FALSE)</f>
        <v>#N/A</v>
      </c>
      <c r="G6299" t="e">
        <f>+VLOOKUP(D6299,'[1]Freight vol by country &amp; year'!$C$2:$D$886,2,FALSE)</f>
        <v>#N/A</v>
      </c>
      <c r="H6299" t="e">
        <f>+VLOOKUP(D6299,[4]Goal11!$I$2:$J$560,2,FALSE)</f>
        <v>#N/A</v>
      </c>
      <c r="I6299" t="e">
        <f>+VLOOKUP(D6299,[5]Goal17!$I$2:$J$4522,2,FALSE)</f>
        <v>#N/A</v>
      </c>
      <c r="J6299" t="e">
        <f>+VLOOKUP(D6299,'[6]2G coverage'!$I$2:$J$3380,2,FALSE)</f>
        <v>#N/A</v>
      </c>
    </row>
    <row r="6300" spans="1:10" x14ac:dyDescent="0.25">
      <c r="A6300">
        <v>242</v>
      </c>
      <c r="B6300" t="s">
        <v>5231</v>
      </c>
      <c r="C6300">
        <f t="shared" si="203"/>
        <v>2011</v>
      </c>
      <c r="D6300" t="str">
        <f t="shared" si="204"/>
        <v>2422011</v>
      </c>
      <c r="E6300" t="e">
        <f>+VLOOKUP(D6300,[2]WeightCountryEstimate!$C$2:$D$116,2,FALSE)</f>
        <v>#N/A</v>
      </c>
      <c r="F6300" t="e">
        <f>+VLOOKUP(D6300,'[3]Suff living area by country'!$J$2:$K$423,2,FALSE)</f>
        <v>#N/A</v>
      </c>
      <c r="G6300" t="e">
        <f>+VLOOKUP(D6300,'[1]Freight vol by country &amp; year'!$C$2:$D$886,2,FALSE)</f>
        <v>#N/A</v>
      </c>
      <c r="H6300" t="e">
        <f>+VLOOKUP(D6300,[4]Goal11!$I$2:$J$560,2,FALSE)</f>
        <v>#N/A</v>
      </c>
      <c r="I6300" t="str">
        <f>+VLOOKUP(D6300,[5]Goal17!$I$2:$J$4522,2,FALSE)</f>
        <v>28.00</v>
      </c>
      <c r="J6300" t="e">
        <f>+VLOOKUP(D6300,'[6]2G coverage'!$I$2:$J$3380,2,FALSE)</f>
        <v>#N/A</v>
      </c>
    </row>
    <row r="6301" spans="1:10" x14ac:dyDescent="0.25">
      <c r="A6301">
        <v>246</v>
      </c>
      <c r="B6301" t="s">
        <v>5232</v>
      </c>
      <c r="C6301">
        <f t="shared" si="203"/>
        <v>2011</v>
      </c>
      <c r="D6301" t="str">
        <f t="shared" si="204"/>
        <v>2462011</v>
      </c>
      <c r="E6301" t="e">
        <f>+VLOOKUP(D6301,[2]WeightCountryEstimate!$C$2:$D$116,2,FALSE)</f>
        <v>#N/A</v>
      </c>
      <c r="F6301" t="e">
        <f>+VLOOKUP(D6301,'[3]Suff living area by country'!$J$2:$K$423,2,FALSE)</f>
        <v>#N/A</v>
      </c>
      <c r="G6301" t="e">
        <f>+VLOOKUP(D6301,'[1]Freight vol by country &amp; year'!$C$2:$D$886,2,FALSE)</f>
        <v>#N/A</v>
      </c>
      <c r="H6301" t="e">
        <f>+VLOOKUP(D6301,[4]Goal11!$I$2:$J$560,2,FALSE)</f>
        <v>#N/A</v>
      </c>
      <c r="I6301" t="str">
        <f>+VLOOKUP(D6301,[5]Goal17!$I$2:$J$4522,2,FALSE)</f>
        <v>88.71</v>
      </c>
      <c r="J6301" t="str">
        <f>+VLOOKUP(D6301,'[6]2G coverage'!$I$2:$J$3380,2,FALSE)</f>
        <v>99.99</v>
      </c>
    </row>
    <row r="6302" spans="1:10" x14ac:dyDescent="0.25">
      <c r="A6302">
        <v>248</v>
      </c>
      <c r="B6302" t="s">
        <v>5233</v>
      </c>
      <c r="C6302">
        <f t="shared" si="203"/>
        <v>2011</v>
      </c>
      <c r="D6302" t="str">
        <f t="shared" si="204"/>
        <v>2482011</v>
      </c>
      <c r="E6302" t="e">
        <f>+VLOOKUP(D6302,[2]WeightCountryEstimate!$C$2:$D$116,2,FALSE)</f>
        <v>#N/A</v>
      </c>
      <c r="F6302" t="e">
        <f>+VLOOKUP(D6302,'[3]Suff living area by country'!$J$2:$K$423,2,FALSE)</f>
        <v>#N/A</v>
      </c>
      <c r="G6302" t="e">
        <f>+VLOOKUP(D6302,'[1]Freight vol by country &amp; year'!$C$2:$D$886,2,FALSE)</f>
        <v>#N/A</v>
      </c>
      <c r="H6302" t="e">
        <f>+VLOOKUP(D6302,[4]Goal11!$I$2:$J$560,2,FALSE)</f>
        <v>#N/A</v>
      </c>
      <c r="I6302" t="e">
        <f>+VLOOKUP(D6302,[5]Goal17!$I$2:$J$4522,2,FALSE)</f>
        <v>#N/A</v>
      </c>
      <c r="J6302" t="e">
        <f>+VLOOKUP(D6302,'[6]2G coverage'!$I$2:$J$3380,2,FALSE)</f>
        <v>#N/A</v>
      </c>
    </row>
    <row r="6303" spans="1:10" x14ac:dyDescent="0.25">
      <c r="A6303">
        <v>250</v>
      </c>
      <c r="B6303" t="s">
        <v>5234</v>
      </c>
      <c r="C6303">
        <f t="shared" si="203"/>
        <v>2011</v>
      </c>
      <c r="D6303" t="str">
        <f t="shared" si="204"/>
        <v>2502011</v>
      </c>
      <c r="E6303" t="e">
        <f>+VLOOKUP(D6303,[2]WeightCountryEstimate!$C$2:$D$116,2,FALSE)</f>
        <v>#N/A</v>
      </c>
      <c r="F6303" t="e">
        <f>+VLOOKUP(D6303,'[3]Suff living area by country'!$J$2:$K$423,2,FALSE)</f>
        <v>#N/A</v>
      </c>
      <c r="G6303" t="e">
        <f>+VLOOKUP(D6303,'[1]Freight vol by country &amp; year'!$C$2:$D$886,2,FALSE)</f>
        <v>#N/A</v>
      </c>
      <c r="H6303" t="e">
        <f>+VLOOKUP(D6303,[4]Goal11!$I$2:$J$560,2,FALSE)</f>
        <v>#N/A</v>
      </c>
      <c r="I6303" t="str">
        <f>+VLOOKUP(D6303,[5]Goal17!$I$2:$J$4522,2,FALSE)</f>
        <v>77.82</v>
      </c>
      <c r="J6303" t="str">
        <f>+VLOOKUP(D6303,'[6]2G coverage'!$I$2:$J$3380,2,FALSE)</f>
        <v>99.00</v>
      </c>
    </row>
    <row r="6304" spans="1:10" x14ac:dyDescent="0.25">
      <c r="A6304">
        <v>254</v>
      </c>
      <c r="B6304" t="s">
        <v>5235</v>
      </c>
      <c r="C6304">
        <f t="shared" si="203"/>
        <v>2011</v>
      </c>
      <c r="D6304" t="str">
        <f t="shared" si="204"/>
        <v>2542011</v>
      </c>
      <c r="E6304" t="e">
        <f>+VLOOKUP(D6304,[2]WeightCountryEstimate!$C$2:$D$116,2,FALSE)</f>
        <v>#N/A</v>
      </c>
      <c r="F6304" t="e">
        <f>+VLOOKUP(D6304,'[3]Suff living area by country'!$J$2:$K$423,2,FALSE)</f>
        <v>#N/A</v>
      </c>
      <c r="G6304" t="e">
        <f>+VLOOKUP(D6304,'[1]Freight vol by country &amp; year'!$C$2:$D$886,2,FALSE)</f>
        <v>#N/A</v>
      </c>
      <c r="H6304" t="e">
        <f>+VLOOKUP(D6304,[4]Goal11!$I$2:$J$560,2,FALSE)</f>
        <v>#N/A</v>
      </c>
      <c r="I6304" t="e">
        <f>+VLOOKUP(D6304,[5]Goal17!$I$2:$J$4522,2,FALSE)</f>
        <v>#N/A</v>
      </c>
      <c r="J6304" t="e">
        <f>+VLOOKUP(D6304,'[6]2G coverage'!$I$2:$J$3380,2,FALSE)</f>
        <v>#N/A</v>
      </c>
    </row>
    <row r="6305" spans="1:10" x14ac:dyDescent="0.25">
      <c r="A6305">
        <v>258</v>
      </c>
      <c r="B6305" t="s">
        <v>5236</v>
      </c>
      <c r="C6305">
        <f t="shared" si="203"/>
        <v>2011</v>
      </c>
      <c r="D6305" t="str">
        <f t="shared" si="204"/>
        <v>2582011</v>
      </c>
      <c r="E6305" t="e">
        <f>+VLOOKUP(D6305,[2]WeightCountryEstimate!$C$2:$D$116,2,FALSE)</f>
        <v>#N/A</v>
      </c>
      <c r="F6305" t="e">
        <f>+VLOOKUP(D6305,'[3]Suff living area by country'!$J$2:$K$423,2,FALSE)</f>
        <v>#N/A</v>
      </c>
      <c r="G6305" t="e">
        <f>+VLOOKUP(D6305,'[1]Freight vol by country &amp; year'!$C$2:$D$886,2,FALSE)</f>
        <v>#N/A</v>
      </c>
      <c r="H6305" t="e">
        <f>+VLOOKUP(D6305,[4]Goal11!$I$2:$J$560,2,FALSE)</f>
        <v>#N/A</v>
      </c>
      <c r="I6305" t="str">
        <f>+VLOOKUP(D6305,[5]Goal17!$I$2:$J$4522,2,FALSE)</f>
        <v>49.00</v>
      </c>
      <c r="J6305" t="str">
        <f>+VLOOKUP(D6305,'[6]2G coverage'!$I$2:$J$3380,2,FALSE)</f>
        <v>98.00</v>
      </c>
    </row>
    <row r="6306" spans="1:10" x14ac:dyDescent="0.25">
      <c r="A6306">
        <v>260</v>
      </c>
      <c r="B6306" t="s">
        <v>5237</v>
      </c>
      <c r="C6306">
        <f t="shared" si="203"/>
        <v>2011</v>
      </c>
      <c r="D6306" t="str">
        <f t="shared" si="204"/>
        <v>2602011</v>
      </c>
      <c r="E6306" t="e">
        <f>+VLOOKUP(D6306,[2]WeightCountryEstimate!$C$2:$D$116,2,FALSE)</f>
        <v>#N/A</v>
      </c>
      <c r="F6306" t="e">
        <f>+VLOOKUP(D6306,'[3]Suff living area by country'!$J$2:$K$423,2,FALSE)</f>
        <v>#N/A</v>
      </c>
      <c r="G6306" t="e">
        <f>+VLOOKUP(D6306,'[1]Freight vol by country &amp; year'!$C$2:$D$886,2,FALSE)</f>
        <v>#N/A</v>
      </c>
      <c r="H6306" t="e">
        <f>+VLOOKUP(D6306,[4]Goal11!$I$2:$J$560,2,FALSE)</f>
        <v>#N/A</v>
      </c>
      <c r="I6306" t="e">
        <f>+VLOOKUP(D6306,[5]Goal17!$I$2:$J$4522,2,FALSE)</f>
        <v>#N/A</v>
      </c>
      <c r="J6306" t="e">
        <f>+VLOOKUP(D6306,'[6]2G coverage'!$I$2:$J$3380,2,FALSE)</f>
        <v>#N/A</v>
      </c>
    </row>
    <row r="6307" spans="1:10" x14ac:dyDescent="0.25">
      <c r="A6307">
        <v>262</v>
      </c>
      <c r="B6307" t="s">
        <v>5238</v>
      </c>
      <c r="C6307">
        <f t="shared" si="203"/>
        <v>2011</v>
      </c>
      <c r="D6307" t="str">
        <f t="shared" si="204"/>
        <v>2622011</v>
      </c>
      <c r="E6307" t="e">
        <f>+VLOOKUP(D6307,[2]WeightCountryEstimate!$C$2:$D$116,2,FALSE)</f>
        <v>#N/A</v>
      </c>
      <c r="F6307" t="e">
        <f>+VLOOKUP(D6307,'[3]Suff living area by country'!$J$2:$K$423,2,FALSE)</f>
        <v>#N/A</v>
      </c>
      <c r="G6307" t="e">
        <f>+VLOOKUP(D6307,'[1]Freight vol by country &amp; year'!$C$2:$D$886,2,FALSE)</f>
        <v>#N/A</v>
      </c>
      <c r="H6307" t="e">
        <f>+VLOOKUP(D6307,[4]Goal11!$I$2:$J$560,2,FALSE)</f>
        <v>#N/A</v>
      </c>
      <c r="I6307" t="str">
        <f>+VLOOKUP(D6307,[5]Goal17!$I$2:$J$4522,2,FALSE)</f>
        <v>7.00</v>
      </c>
      <c r="J6307" t="str">
        <f>+VLOOKUP(D6307,'[6]2G coverage'!$I$2:$J$3380,2,FALSE)</f>
        <v>95.00</v>
      </c>
    </row>
    <row r="6308" spans="1:10" x14ac:dyDescent="0.25">
      <c r="A6308">
        <v>266</v>
      </c>
      <c r="B6308" t="s">
        <v>5239</v>
      </c>
      <c r="C6308">
        <f t="shared" si="203"/>
        <v>2011</v>
      </c>
      <c r="D6308" t="str">
        <f t="shared" si="204"/>
        <v>2662011</v>
      </c>
      <c r="E6308" t="e">
        <f>+VLOOKUP(D6308,[2]WeightCountryEstimate!$C$2:$D$116,2,FALSE)</f>
        <v>#N/A</v>
      </c>
      <c r="F6308" t="e">
        <f>+VLOOKUP(D6308,'[3]Suff living area by country'!$J$2:$K$423,2,FALSE)</f>
        <v>#N/A</v>
      </c>
      <c r="G6308" t="e">
        <f>+VLOOKUP(D6308,'[1]Freight vol by country &amp; year'!$C$2:$D$886,2,FALSE)</f>
        <v>#N/A</v>
      </c>
      <c r="H6308" t="e">
        <f>+VLOOKUP(D6308,[4]Goal11!$I$2:$J$560,2,FALSE)</f>
        <v>#N/A</v>
      </c>
      <c r="I6308" t="str">
        <f>+VLOOKUP(D6308,[5]Goal17!$I$2:$J$4522,2,FALSE)</f>
        <v>18.00</v>
      </c>
      <c r="J6308" t="e">
        <f>+VLOOKUP(D6308,'[6]2G coverage'!$I$2:$J$3380,2,FALSE)</f>
        <v>#N/A</v>
      </c>
    </row>
    <row r="6309" spans="1:10" x14ac:dyDescent="0.25">
      <c r="A6309">
        <v>268</v>
      </c>
      <c r="B6309" t="s">
        <v>5240</v>
      </c>
      <c r="C6309">
        <f t="shared" si="203"/>
        <v>2011</v>
      </c>
      <c r="D6309" t="str">
        <f t="shared" si="204"/>
        <v>2682011</v>
      </c>
      <c r="E6309" t="e">
        <f>+VLOOKUP(D6309,[2]WeightCountryEstimate!$C$2:$D$116,2,FALSE)</f>
        <v>#N/A</v>
      </c>
      <c r="F6309" t="e">
        <f>+VLOOKUP(D6309,'[3]Suff living area by country'!$J$2:$K$423,2,FALSE)</f>
        <v>#N/A</v>
      </c>
      <c r="G6309" t="e">
        <f>+VLOOKUP(D6309,'[1]Freight vol by country &amp; year'!$C$2:$D$886,2,FALSE)</f>
        <v>#N/A</v>
      </c>
      <c r="H6309" t="e">
        <f>+VLOOKUP(D6309,[4]Goal11!$I$2:$J$560,2,FALSE)</f>
        <v>#N/A</v>
      </c>
      <c r="I6309" t="str">
        <f>+VLOOKUP(D6309,[5]Goal17!$I$2:$J$4522,2,FALSE)</f>
        <v>31.52</v>
      </c>
      <c r="J6309" t="str">
        <f>+VLOOKUP(D6309,'[6]2G coverage'!$I$2:$J$3380,2,FALSE)</f>
        <v>99.10</v>
      </c>
    </row>
    <row r="6310" spans="1:10" x14ac:dyDescent="0.25">
      <c r="A6310">
        <v>270</v>
      </c>
      <c r="B6310" t="s">
        <v>5241</v>
      </c>
      <c r="C6310">
        <f t="shared" si="203"/>
        <v>2011</v>
      </c>
      <c r="D6310" t="str">
        <f t="shared" si="204"/>
        <v>2702011</v>
      </c>
      <c r="E6310" t="e">
        <f>+VLOOKUP(D6310,[2]WeightCountryEstimate!$C$2:$D$116,2,FALSE)</f>
        <v>#N/A</v>
      </c>
      <c r="F6310" t="e">
        <f>+VLOOKUP(D6310,'[3]Suff living area by country'!$J$2:$K$423,2,FALSE)</f>
        <v>#N/A</v>
      </c>
      <c r="G6310" t="e">
        <f>+VLOOKUP(D6310,'[1]Freight vol by country &amp; year'!$C$2:$D$886,2,FALSE)</f>
        <v>#N/A</v>
      </c>
      <c r="H6310" t="e">
        <f>+VLOOKUP(D6310,[4]Goal11!$I$2:$J$560,2,FALSE)</f>
        <v>#N/A</v>
      </c>
      <c r="I6310" t="str">
        <f>+VLOOKUP(D6310,[5]Goal17!$I$2:$J$4522,2,FALSE)</f>
        <v>10.87</v>
      </c>
      <c r="J6310" t="e">
        <f>+VLOOKUP(D6310,'[6]2G coverage'!$I$2:$J$3380,2,FALSE)</f>
        <v>#N/A</v>
      </c>
    </row>
    <row r="6311" spans="1:10" x14ac:dyDescent="0.25">
      <c r="A6311">
        <v>275</v>
      </c>
      <c r="B6311" t="s">
        <v>5242</v>
      </c>
      <c r="C6311">
        <f t="shared" si="203"/>
        <v>2011</v>
      </c>
      <c r="D6311" t="str">
        <f t="shared" si="204"/>
        <v>2752011</v>
      </c>
      <c r="E6311" t="e">
        <f>+VLOOKUP(D6311,[2]WeightCountryEstimate!$C$2:$D$116,2,FALSE)</f>
        <v>#N/A</v>
      </c>
      <c r="F6311" t="e">
        <f>+VLOOKUP(D6311,'[3]Suff living area by country'!$J$2:$K$423,2,FALSE)</f>
        <v>#N/A</v>
      </c>
      <c r="G6311" t="e">
        <f>+VLOOKUP(D6311,'[1]Freight vol by country &amp; year'!$C$2:$D$886,2,FALSE)</f>
        <v>#N/A</v>
      </c>
      <c r="H6311" t="e">
        <f>+VLOOKUP(D6311,[4]Goal11!$I$2:$J$560,2,FALSE)</f>
        <v>#N/A</v>
      </c>
      <c r="I6311" t="str">
        <f>+VLOOKUP(D6311,[5]Goal17!$I$2:$J$4522,2,FALSE)</f>
        <v>41.08</v>
      </c>
      <c r="J6311" t="e">
        <f>+VLOOKUP(D6311,'[6]2G coverage'!$I$2:$J$3380,2,FALSE)</f>
        <v>#N/A</v>
      </c>
    </row>
    <row r="6312" spans="1:10" x14ac:dyDescent="0.25">
      <c r="A6312">
        <v>276</v>
      </c>
      <c r="B6312" t="s">
        <v>5243</v>
      </c>
      <c r="C6312">
        <f t="shared" si="203"/>
        <v>2011</v>
      </c>
      <c r="D6312" t="str">
        <f t="shared" si="204"/>
        <v>2762011</v>
      </c>
      <c r="E6312" t="e">
        <f>+VLOOKUP(D6312,[2]WeightCountryEstimate!$C$2:$D$116,2,FALSE)</f>
        <v>#N/A</v>
      </c>
      <c r="F6312" t="e">
        <f>+VLOOKUP(D6312,'[3]Suff living area by country'!$J$2:$K$423,2,FALSE)</f>
        <v>#N/A</v>
      </c>
      <c r="G6312" t="e">
        <f>+VLOOKUP(D6312,'[1]Freight vol by country &amp; year'!$C$2:$D$886,2,FALSE)</f>
        <v>#N/A</v>
      </c>
      <c r="H6312" t="e">
        <f>+VLOOKUP(D6312,[4]Goal11!$I$2:$J$560,2,FALSE)</f>
        <v>#N/A</v>
      </c>
      <c r="I6312" t="str">
        <f>+VLOOKUP(D6312,[5]Goal17!$I$2:$J$4522,2,FALSE)</f>
        <v>81.27</v>
      </c>
      <c r="J6312" t="str">
        <f>+VLOOKUP(D6312,'[6]2G coverage'!$I$2:$J$3380,2,FALSE)</f>
        <v>99.00</v>
      </c>
    </row>
    <row r="6313" spans="1:10" x14ac:dyDescent="0.25">
      <c r="A6313">
        <v>288</v>
      </c>
      <c r="B6313" t="s">
        <v>5244</v>
      </c>
      <c r="C6313">
        <f t="shared" si="203"/>
        <v>2011</v>
      </c>
      <c r="D6313" t="str">
        <f t="shared" si="204"/>
        <v>2882011</v>
      </c>
      <c r="E6313" t="e">
        <f>+VLOOKUP(D6313,[2]WeightCountryEstimate!$C$2:$D$116,2,FALSE)</f>
        <v>#N/A</v>
      </c>
      <c r="F6313">
        <f>+VLOOKUP(D6313,'[3]Suff living area by country'!$J$2:$K$423,2,FALSE)</f>
        <v>70.3</v>
      </c>
      <c r="G6313" t="e">
        <f>+VLOOKUP(D6313,'[1]Freight vol by country &amp; year'!$C$2:$D$886,2,FALSE)</f>
        <v>#N/A</v>
      </c>
      <c r="H6313" t="e">
        <f>+VLOOKUP(D6313,[4]Goal11!$I$2:$J$560,2,FALSE)</f>
        <v>#N/A</v>
      </c>
      <c r="I6313" t="str">
        <f>+VLOOKUP(D6313,[5]Goal17!$I$2:$J$4522,2,FALSE)</f>
        <v>9.00</v>
      </c>
      <c r="J6313" t="str">
        <f>+VLOOKUP(D6313,'[6]2G coverage'!$I$2:$J$3380,2,FALSE)</f>
        <v>84.90</v>
      </c>
    </row>
    <row r="6314" spans="1:10" x14ac:dyDescent="0.25">
      <c r="A6314">
        <v>292</v>
      </c>
      <c r="B6314" t="s">
        <v>5245</v>
      </c>
      <c r="C6314">
        <f t="shared" ref="C6314:C6377" si="205">+C6019+1</f>
        <v>2011</v>
      </c>
      <c r="D6314" t="str">
        <f t="shared" si="204"/>
        <v>2922011</v>
      </c>
      <c r="E6314" t="e">
        <f>+VLOOKUP(D6314,[2]WeightCountryEstimate!$C$2:$D$116,2,FALSE)</f>
        <v>#N/A</v>
      </c>
      <c r="F6314" t="e">
        <f>+VLOOKUP(D6314,'[3]Suff living area by country'!$J$2:$K$423,2,FALSE)</f>
        <v>#N/A</v>
      </c>
      <c r="G6314" t="e">
        <f>+VLOOKUP(D6314,'[1]Freight vol by country &amp; year'!$C$2:$D$886,2,FALSE)</f>
        <v>#N/A</v>
      </c>
      <c r="H6314" t="e">
        <f>+VLOOKUP(D6314,[4]Goal11!$I$2:$J$560,2,FALSE)</f>
        <v>#N/A</v>
      </c>
      <c r="I6314" t="str">
        <f>+VLOOKUP(D6314,[5]Goal17!$I$2:$J$4522,2,FALSE)</f>
        <v>65.00</v>
      </c>
      <c r="J6314" t="e">
        <f>+VLOOKUP(D6314,'[6]2G coverage'!$I$2:$J$3380,2,FALSE)</f>
        <v>#N/A</v>
      </c>
    </row>
    <row r="6315" spans="1:10" x14ac:dyDescent="0.25">
      <c r="A6315">
        <v>296</v>
      </c>
      <c r="B6315" t="s">
        <v>5246</v>
      </c>
      <c r="C6315">
        <f t="shared" si="205"/>
        <v>2011</v>
      </c>
      <c r="D6315" t="str">
        <f t="shared" si="204"/>
        <v>2962011</v>
      </c>
      <c r="E6315" t="e">
        <f>+VLOOKUP(D6315,[2]WeightCountryEstimate!$C$2:$D$116,2,FALSE)</f>
        <v>#N/A</v>
      </c>
      <c r="F6315" t="e">
        <f>+VLOOKUP(D6315,'[3]Suff living area by country'!$J$2:$K$423,2,FALSE)</f>
        <v>#N/A</v>
      </c>
      <c r="G6315" t="e">
        <f>+VLOOKUP(D6315,'[1]Freight vol by country &amp; year'!$C$2:$D$886,2,FALSE)</f>
        <v>#N/A</v>
      </c>
      <c r="H6315" t="e">
        <f>+VLOOKUP(D6315,[4]Goal11!$I$2:$J$560,2,FALSE)</f>
        <v>#N/A</v>
      </c>
      <c r="I6315" t="str">
        <f>+VLOOKUP(D6315,[5]Goal17!$I$2:$J$4522,2,FALSE)</f>
        <v>10.00</v>
      </c>
      <c r="J6315" t="e">
        <f>+VLOOKUP(D6315,'[6]2G coverage'!$I$2:$J$3380,2,FALSE)</f>
        <v>#N/A</v>
      </c>
    </row>
    <row r="6316" spans="1:10" x14ac:dyDescent="0.25">
      <c r="A6316">
        <v>300</v>
      </c>
      <c r="B6316" t="s">
        <v>5247</v>
      </c>
      <c r="C6316">
        <f t="shared" si="205"/>
        <v>2011</v>
      </c>
      <c r="D6316" t="str">
        <f t="shared" si="204"/>
        <v>3002011</v>
      </c>
      <c r="E6316" t="e">
        <f>+VLOOKUP(D6316,[2]WeightCountryEstimate!$C$2:$D$116,2,FALSE)</f>
        <v>#N/A</v>
      </c>
      <c r="F6316" t="e">
        <f>+VLOOKUP(D6316,'[3]Suff living area by country'!$J$2:$K$423,2,FALSE)</f>
        <v>#N/A</v>
      </c>
      <c r="G6316" t="e">
        <f>+VLOOKUP(D6316,'[1]Freight vol by country &amp; year'!$C$2:$D$886,2,FALSE)</f>
        <v>#N/A</v>
      </c>
      <c r="H6316" t="e">
        <f>+VLOOKUP(D6316,[4]Goal11!$I$2:$J$560,2,FALSE)</f>
        <v>#N/A</v>
      </c>
      <c r="I6316" t="str">
        <f>+VLOOKUP(D6316,[5]Goal17!$I$2:$J$4522,2,FALSE)</f>
        <v>51.65</v>
      </c>
      <c r="J6316" t="str">
        <f>+VLOOKUP(D6316,'[6]2G coverage'!$I$2:$J$3380,2,FALSE)</f>
        <v>99.90</v>
      </c>
    </row>
    <row r="6317" spans="1:10" x14ac:dyDescent="0.25">
      <c r="A6317">
        <v>304</v>
      </c>
      <c r="B6317" t="s">
        <v>5248</v>
      </c>
      <c r="C6317">
        <f t="shared" si="205"/>
        <v>2011</v>
      </c>
      <c r="D6317" t="str">
        <f t="shared" si="204"/>
        <v>3042011</v>
      </c>
      <c r="E6317" t="e">
        <f>+VLOOKUP(D6317,[2]WeightCountryEstimate!$C$2:$D$116,2,FALSE)</f>
        <v>#N/A</v>
      </c>
      <c r="F6317" t="e">
        <f>+VLOOKUP(D6317,'[3]Suff living area by country'!$J$2:$K$423,2,FALSE)</f>
        <v>#N/A</v>
      </c>
      <c r="G6317" t="e">
        <f>+VLOOKUP(D6317,'[1]Freight vol by country &amp; year'!$C$2:$D$886,2,FALSE)</f>
        <v>#N/A</v>
      </c>
      <c r="H6317" t="e">
        <f>+VLOOKUP(D6317,[4]Goal11!$I$2:$J$560,2,FALSE)</f>
        <v>#N/A</v>
      </c>
      <c r="I6317" t="str">
        <f>+VLOOKUP(D6317,[5]Goal17!$I$2:$J$4522,2,FALSE)</f>
        <v>64.00</v>
      </c>
      <c r="J6317" t="str">
        <f>+VLOOKUP(D6317,'[6]2G coverage'!$I$2:$J$3380,2,FALSE)</f>
        <v>99.50</v>
      </c>
    </row>
    <row r="6318" spans="1:10" x14ac:dyDescent="0.25">
      <c r="A6318">
        <v>308</v>
      </c>
      <c r="B6318" t="s">
        <v>5249</v>
      </c>
      <c r="C6318">
        <f t="shared" si="205"/>
        <v>2011</v>
      </c>
      <c r="D6318" t="str">
        <f t="shared" si="204"/>
        <v>3082011</v>
      </c>
      <c r="E6318" t="e">
        <f>+VLOOKUP(D6318,[2]WeightCountryEstimate!$C$2:$D$116,2,FALSE)</f>
        <v>#N/A</v>
      </c>
      <c r="F6318" t="e">
        <f>+VLOOKUP(D6318,'[3]Suff living area by country'!$J$2:$K$423,2,FALSE)</f>
        <v>#N/A</v>
      </c>
      <c r="G6318" t="e">
        <f>+VLOOKUP(D6318,'[1]Freight vol by country &amp; year'!$C$2:$D$886,2,FALSE)</f>
        <v>#N/A</v>
      </c>
      <c r="H6318" t="e">
        <f>+VLOOKUP(D6318,[4]Goal11!$I$2:$J$560,2,FALSE)</f>
        <v>#N/A</v>
      </c>
      <c r="I6318" t="str">
        <f>+VLOOKUP(D6318,[5]Goal17!$I$2:$J$4522,2,FALSE)</f>
        <v>30.00</v>
      </c>
      <c r="J6318" t="e">
        <f>+VLOOKUP(D6318,'[6]2G coverage'!$I$2:$J$3380,2,FALSE)</f>
        <v>#N/A</v>
      </c>
    </row>
    <row r="6319" spans="1:10" x14ac:dyDescent="0.25">
      <c r="A6319">
        <v>312</v>
      </c>
      <c r="B6319" t="s">
        <v>5250</v>
      </c>
      <c r="C6319">
        <f t="shared" si="205"/>
        <v>2011</v>
      </c>
      <c r="D6319" t="str">
        <f t="shared" si="204"/>
        <v>3122011</v>
      </c>
      <c r="E6319" t="e">
        <f>+VLOOKUP(D6319,[2]WeightCountryEstimate!$C$2:$D$116,2,FALSE)</f>
        <v>#N/A</v>
      </c>
      <c r="F6319" t="e">
        <f>+VLOOKUP(D6319,'[3]Suff living area by country'!$J$2:$K$423,2,FALSE)</f>
        <v>#N/A</v>
      </c>
      <c r="G6319" t="e">
        <f>+VLOOKUP(D6319,'[1]Freight vol by country &amp; year'!$C$2:$D$886,2,FALSE)</f>
        <v>#N/A</v>
      </c>
      <c r="H6319" t="e">
        <f>+VLOOKUP(D6319,[4]Goal11!$I$2:$J$560,2,FALSE)</f>
        <v>#N/A</v>
      </c>
      <c r="I6319" t="e">
        <f>+VLOOKUP(D6319,[5]Goal17!$I$2:$J$4522,2,FALSE)</f>
        <v>#N/A</v>
      </c>
      <c r="J6319" t="e">
        <f>+VLOOKUP(D6319,'[6]2G coverage'!$I$2:$J$3380,2,FALSE)</f>
        <v>#N/A</v>
      </c>
    </row>
    <row r="6320" spans="1:10" x14ac:dyDescent="0.25">
      <c r="A6320">
        <v>316</v>
      </c>
      <c r="B6320" t="s">
        <v>5251</v>
      </c>
      <c r="C6320">
        <f t="shared" si="205"/>
        <v>2011</v>
      </c>
      <c r="D6320" t="str">
        <f t="shared" si="204"/>
        <v>3162011</v>
      </c>
      <c r="E6320" t="e">
        <f>+VLOOKUP(D6320,[2]WeightCountryEstimate!$C$2:$D$116,2,FALSE)</f>
        <v>#N/A</v>
      </c>
      <c r="F6320" t="e">
        <f>+VLOOKUP(D6320,'[3]Suff living area by country'!$J$2:$K$423,2,FALSE)</f>
        <v>#N/A</v>
      </c>
      <c r="G6320" t="e">
        <f>+VLOOKUP(D6320,'[1]Freight vol by country &amp; year'!$C$2:$D$886,2,FALSE)</f>
        <v>#N/A</v>
      </c>
      <c r="H6320" t="e">
        <f>+VLOOKUP(D6320,[4]Goal11!$I$2:$J$560,2,FALSE)</f>
        <v>#N/A</v>
      </c>
      <c r="I6320" t="str">
        <f>+VLOOKUP(D6320,[5]Goal17!$I$2:$J$4522,2,FALSE)</f>
        <v>57.70</v>
      </c>
      <c r="J6320" t="e">
        <f>+VLOOKUP(D6320,'[6]2G coverage'!$I$2:$J$3380,2,FALSE)</f>
        <v>#N/A</v>
      </c>
    </row>
    <row r="6321" spans="1:10" x14ac:dyDescent="0.25">
      <c r="A6321">
        <v>320</v>
      </c>
      <c r="B6321" t="s">
        <v>5252</v>
      </c>
      <c r="C6321">
        <f t="shared" si="205"/>
        <v>2011</v>
      </c>
      <c r="D6321" t="str">
        <f t="shared" si="204"/>
        <v>3202011</v>
      </c>
      <c r="E6321" t="e">
        <f>+VLOOKUP(D6321,[2]WeightCountryEstimate!$C$2:$D$116,2,FALSE)</f>
        <v>#N/A</v>
      </c>
      <c r="F6321" t="e">
        <f>+VLOOKUP(D6321,'[3]Suff living area by country'!$J$2:$K$423,2,FALSE)</f>
        <v>#N/A</v>
      </c>
      <c r="G6321" t="e">
        <f>+VLOOKUP(D6321,'[1]Freight vol by country &amp; year'!$C$2:$D$886,2,FALSE)</f>
        <v>#N/A</v>
      </c>
      <c r="H6321" t="e">
        <f>+VLOOKUP(D6321,[4]Goal11!$I$2:$J$560,2,FALSE)</f>
        <v>#N/A</v>
      </c>
      <c r="I6321" t="str">
        <f>+VLOOKUP(D6321,[5]Goal17!$I$2:$J$4522,2,FALSE)</f>
        <v>12.30</v>
      </c>
      <c r="J6321" t="e">
        <f>+VLOOKUP(D6321,'[6]2G coverage'!$I$2:$J$3380,2,FALSE)</f>
        <v>#N/A</v>
      </c>
    </row>
    <row r="6322" spans="1:10" x14ac:dyDescent="0.25">
      <c r="A6322">
        <v>324</v>
      </c>
      <c r="B6322" t="s">
        <v>5253</v>
      </c>
      <c r="C6322">
        <f t="shared" si="205"/>
        <v>2011</v>
      </c>
      <c r="D6322" t="str">
        <f t="shared" si="204"/>
        <v>3242011</v>
      </c>
      <c r="E6322" t="e">
        <f>+VLOOKUP(D6322,[2]WeightCountryEstimate!$C$2:$D$116,2,FALSE)</f>
        <v>#N/A</v>
      </c>
      <c r="F6322" t="e">
        <f>+VLOOKUP(D6322,'[3]Suff living area by country'!$J$2:$K$423,2,FALSE)</f>
        <v>#N/A</v>
      </c>
      <c r="G6322" t="e">
        <f>+VLOOKUP(D6322,'[1]Freight vol by country &amp; year'!$C$2:$D$886,2,FALSE)</f>
        <v>#N/A</v>
      </c>
      <c r="H6322" t="e">
        <f>+VLOOKUP(D6322,[4]Goal11!$I$2:$J$560,2,FALSE)</f>
        <v>#N/A</v>
      </c>
      <c r="I6322" t="str">
        <f>+VLOOKUP(D6322,[5]Goal17!$I$2:$J$4522,2,FALSE)</f>
        <v>2.00</v>
      </c>
      <c r="J6322" t="e">
        <f>+VLOOKUP(D6322,'[6]2G coverage'!$I$2:$J$3380,2,FALSE)</f>
        <v>#N/A</v>
      </c>
    </row>
    <row r="6323" spans="1:10" x14ac:dyDescent="0.25">
      <c r="A6323">
        <v>328</v>
      </c>
      <c r="B6323" t="s">
        <v>5254</v>
      </c>
      <c r="C6323">
        <f t="shared" si="205"/>
        <v>2011</v>
      </c>
      <c r="D6323" t="str">
        <f t="shared" si="204"/>
        <v>3282011</v>
      </c>
      <c r="E6323" t="e">
        <f>+VLOOKUP(D6323,[2]WeightCountryEstimate!$C$2:$D$116,2,FALSE)</f>
        <v>#N/A</v>
      </c>
      <c r="F6323" t="e">
        <f>+VLOOKUP(D6323,'[3]Suff living area by country'!$J$2:$K$423,2,FALSE)</f>
        <v>#N/A</v>
      </c>
      <c r="G6323" t="e">
        <f>+VLOOKUP(D6323,'[1]Freight vol by country &amp; year'!$C$2:$D$886,2,FALSE)</f>
        <v>#N/A</v>
      </c>
      <c r="H6323" t="e">
        <f>+VLOOKUP(D6323,[4]Goal11!$I$2:$J$560,2,FALSE)</f>
        <v>#N/A</v>
      </c>
      <c r="I6323" t="str">
        <f>+VLOOKUP(D6323,[5]Goal17!$I$2:$J$4522,2,FALSE)</f>
        <v>30.00</v>
      </c>
      <c r="J6323" t="str">
        <f>+VLOOKUP(D6323,'[6]2G coverage'!$I$2:$J$3380,2,FALSE)</f>
        <v>97.00</v>
      </c>
    </row>
    <row r="6324" spans="1:10" x14ac:dyDescent="0.25">
      <c r="A6324">
        <v>332</v>
      </c>
      <c r="B6324" t="s">
        <v>5255</v>
      </c>
      <c r="C6324">
        <f t="shared" si="205"/>
        <v>2011</v>
      </c>
      <c r="D6324" t="str">
        <f t="shared" si="204"/>
        <v>3322011</v>
      </c>
      <c r="E6324" t="e">
        <f>+VLOOKUP(D6324,[2]WeightCountryEstimate!$C$2:$D$116,2,FALSE)</f>
        <v>#N/A</v>
      </c>
      <c r="F6324" t="e">
        <f>+VLOOKUP(D6324,'[3]Suff living area by country'!$J$2:$K$423,2,FALSE)</f>
        <v>#N/A</v>
      </c>
      <c r="G6324" t="e">
        <f>+VLOOKUP(D6324,'[1]Freight vol by country &amp; year'!$C$2:$D$886,2,FALSE)</f>
        <v>#N/A</v>
      </c>
      <c r="H6324" t="e">
        <f>+VLOOKUP(D6324,[4]Goal11!$I$2:$J$560,2,FALSE)</f>
        <v>#N/A</v>
      </c>
      <c r="I6324" t="str">
        <f>+VLOOKUP(D6324,[5]Goal17!$I$2:$J$4522,2,FALSE)</f>
        <v>9.00</v>
      </c>
      <c r="J6324" t="e">
        <f>+VLOOKUP(D6324,'[6]2G coverage'!$I$2:$J$3380,2,FALSE)</f>
        <v>#N/A</v>
      </c>
    </row>
    <row r="6325" spans="1:10" x14ac:dyDescent="0.25">
      <c r="A6325">
        <v>334</v>
      </c>
      <c r="B6325" t="s">
        <v>5256</v>
      </c>
      <c r="C6325">
        <f t="shared" si="205"/>
        <v>2011</v>
      </c>
      <c r="D6325" t="str">
        <f t="shared" si="204"/>
        <v>3342011</v>
      </c>
      <c r="E6325" t="e">
        <f>+VLOOKUP(D6325,[2]WeightCountryEstimate!$C$2:$D$116,2,FALSE)</f>
        <v>#N/A</v>
      </c>
      <c r="F6325" t="e">
        <f>+VLOOKUP(D6325,'[3]Suff living area by country'!$J$2:$K$423,2,FALSE)</f>
        <v>#N/A</v>
      </c>
      <c r="G6325" t="e">
        <f>+VLOOKUP(D6325,'[1]Freight vol by country &amp; year'!$C$2:$D$886,2,FALSE)</f>
        <v>#N/A</v>
      </c>
      <c r="H6325" t="e">
        <f>+VLOOKUP(D6325,[4]Goal11!$I$2:$J$560,2,FALSE)</f>
        <v>#N/A</v>
      </c>
      <c r="I6325" t="e">
        <f>+VLOOKUP(D6325,[5]Goal17!$I$2:$J$4522,2,FALSE)</f>
        <v>#N/A</v>
      </c>
      <c r="J6325" t="e">
        <f>+VLOOKUP(D6325,'[6]2G coverage'!$I$2:$J$3380,2,FALSE)</f>
        <v>#N/A</v>
      </c>
    </row>
    <row r="6326" spans="1:10" x14ac:dyDescent="0.25">
      <c r="A6326">
        <v>336</v>
      </c>
      <c r="B6326" t="s">
        <v>5257</v>
      </c>
      <c r="C6326">
        <f t="shared" si="205"/>
        <v>2011</v>
      </c>
      <c r="D6326" t="str">
        <f t="shared" si="204"/>
        <v>3362011</v>
      </c>
      <c r="E6326" t="e">
        <f>+VLOOKUP(D6326,[2]WeightCountryEstimate!$C$2:$D$116,2,FALSE)</f>
        <v>#N/A</v>
      </c>
      <c r="F6326" t="e">
        <f>+VLOOKUP(D6326,'[3]Suff living area by country'!$J$2:$K$423,2,FALSE)</f>
        <v>#N/A</v>
      </c>
      <c r="G6326" t="e">
        <f>+VLOOKUP(D6326,'[1]Freight vol by country &amp; year'!$C$2:$D$886,2,FALSE)</f>
        <v>#N/A</v>
      </c>
      <c r="H6326" t="e">
        <f>+VLOOKUP(D6326,[4]Goal11!$I$2:$J$560,2,FALSE)</f>
        <v>#N/A</v>
      </c>
      <c r="I6326" t="e">
        <f>+VLOOKUP(D6326,[5]Goal17!$I$2:$J$4522,2,FALSE)</f>
        <v>#N/A</v>
      </c>
      <c r="J6326" t="e">
        <f>+VLOOKUP(D6326,'[6]2G coverage'!$I$2:$J$3380,2,FALSE)</f>
        <v>#N/A</v>
      </c>
    </row>
    <row r="6327" spans="1:10" x14ac:dyDescent="0.25">
      <c r="A6327">
        <v>340</v>
      </c>
      <c r="B6327" t="s">
        <v>5258</v>
      </c>
      <c r="C6327">
        <f t="shared" si="205"/>
        <v>2011</v>
      </c>
      <c r="D6327" t="str">
        <f t="shared" si="204"/>
        <v>3402011</v>
      </c>
      <c r="E6327" t="e">
        <f>+VLOOKUP(D6327,[2]WeightCountryEstimate!$C$2:$D$116,2,FALSE)</f>
        <v>#N/A</v>
      </c>
      <c r="F6327" t="e">
        <f>+VLOOKUP(D6327,'[3]Suff living area by country'!$J$2:$K$423,2,FALSE)</f>
        <v>#N/A</v>
      </c>
      <c r="G6327" t="e">
        <f>+VLOOKUP(D6327,'[1]Freight vol by country &amp; year'!$C$2:$D$886,2,FALSE)</f>
        <v>#N/A</v>
      </c>
      <c r="H6327" t="e">
        <f>+VLOOKUP(D6327,[4]Goal11!$I$2:$J$560,2,FALSE)</f>
        <v>#N/A</v>
      </c>
      <c r="I6327" t="str">
        <f>+VLOOKUP(D6327,[5]Goal17!$I$2:$J$4522,2,FALSE)</f>
        <v>15.90</v>
      </c>
      <c r="J6327" t="e">
        <f>+VLOOKUP(D6327,'[6]2G coverage'!$I$2:$J$3380,2,FALSE)</f>
        <v>#N/A</v>
      </c>
    </row>
    <row r="6328" spans="1:10" x14ac:dyDescent="0.25">
      <c r="A6328">
        <v>344</v>
      </c>
      <c r="B6328" t="s">
        <v>5259</v>
      </c>
      <c r="C6328">
        <f t="shared" si="205"/>
        <v>2011</v>
      </c>
      <c r="D6328" t="str">
        <f t="shared" si="204"/>
        <v>3442011</v>
      </c>
      <c r="E6328" t="e">
        <f>+VLOOKUP(D6328,[2]WeightCountryEstimate!$C$2:$D$116,2,FALSE)</f>
        <v>#N/A</v>
      </c>
      <c r="F6328" t="e">
        <f>+VLOOKUP(D6328,'[3]Suff living area by country'!$J$2:$K$423,2,FALSE)</f>
        <v>#N/A</v>
      </c>
      <c r="G6328" t="e">
        <f>+VLOOKUP(D6328,'[1]Freight vol by country &amp; year'!$C$2:$D$886,2,FALSE)</f>
        <v>#N/A</v>
      </c>
      <c r="H6328" t="e">
        <f>+VLOOKUP(D6328,[4]Goal11!$I$2:$J$560,2,FALSE)</f>
        <v>#N/A</v>
      </c>
      <c r="I6328" t="str">
        <f>+VLOOKUP(D6328,[5]Goal17!$I$2:$J$4522,2,FALSE)</f>
        <v>72.20</v>
      </c>
      <c r="J6328" t="str">
        <f>+VLOOKUP(D6328,'[6]2G coverage'!$I$2:$J$3380,2,FALSE)</f>
        <v>100.00</v>
      </c>
    </row>
    <row r="6329" spans="1:10" x14ac:dyDescent="0.25">
      <c r="A6329">
        <v>348</v>
      </c>
      <c r="B6329" t="s">
        <v>5260</v>
      </c>
      <c r="C6329">
        <f t="shared" si="205"/>
        <v>2011</v>
      </c>
      <c r="D6329" t="str">
        <f t="shared" si="204"/>
        <v>3482011</v>
      </c>
      <c r="E6329" t="e">
        <f>+VLOOKUP(D6329,[2]WeightCountryEstimate!$C$2:$D$116,2,FALSE)</f>
        <v>#N/A</v>
      </c>
      <c r="F6329" t="e">
        <f>+VLOOKUP(D6329,'[3]Suff living area by country'!$J$2:$K$423,2,FALSE)</f>
        <v>#N/A</v>
      </c>
      <c r="G6329" t="e">
        <f>+VLOOKUP(D6329,'[1]Freight vol by country &amp; year'!$C$2:$D$886,2,FALSE)</f>
        <v>#N/A</v>
      </c>
      <c r="H6329" t="e">
        <f>+VLOOKUP(D6329,[4]Goal11!$I$2:$J$560,2,FALSE)</f>
        <v>#N/A</v>
      </c>
      <c r="I6329" t="str">
        <f>+VLOOKUP(D6329,[5]Goal17!$I$2:$J$4522,2,FALSE)</f>
        <v>68.02</v>
      </c>
      <c r="J6329" t="str">
        <f>+VLOOKUP(D6329,'[6]2G coverage'!$I$2:$J$3380,2,FALSE)</f>
        <v>99.00</v>
      </c>
    </row>
    <row r="6330" spans="1:10" x14ac:dyDescent="0.25">
      <c r="A6330">
        <v>352</v>
      </c>
      <c r="B6330" t="s">
        <v>5261</v>
      </c>
      <c r="C6330">
        <f t="shared" si="205"/>
        <v>2011</v>
      </c>
      <c r="D6330" t="str">
        <f t="shared" si="204"/>
        <v>3522011</v>
      </c>
      <c r="E6330" t="e">
        <f>+VLOOKUP(D6330,[2]WeightCountryEstimate!$C$2:$D$116,2,FALSE)</f>
        <v>#N/A</v>
      </c>
      <c r="F6330" t="e">
        <f>+VLOOKUP(D6330,'[3]Suff living area by country'!$J$2:$K$423,2,FALSE)</f>
        <v>#N/A</v>
      </c>
      <c r="G6330" t="e">
        <f>+VLOOKUP(D6330,'[1]Freight vol by country &amp; year'!$C$2:$D$886,2,FALSE)</f>
        <v>#N/A</v>
      </c>
      <c r="H6330" t="e">
        <f>+VLOOKUP(D6330,[4]Goal11!$I$2:$J$560,2,FALSE)</f>
        <v>#N/A</v>
      </c>
      <c r="I6330" t="str">
        <f>+VLOOKUP(D6330,[5]Goal17!$I$2:$J$4522,2,FALSE)</f>
        <v>94.82</v>
      </c>
      <c r="J6330" t="str">
        <f>+VLOOKUP(D6330,'[6]2G coverage'!$I$2:$J$3380,2,FALSE)</f>
        <v>99.00</v>
      </c>
    </row>
    <row r="6331" spans="1:10" x14ac:dyDescent="0.25">
      <c r="A6331">
        <v>356</v>
      </c>
      <c r="B6331" t="s">
        <v>5262</v>
      </c>
      <c r="C6331">
        <f t="shared" si="205"/>
        <v>2011</v>
      </c>
      <c r="D6331" t="str">
        <f t="shared" si="204"/>
        <v>3562011</v>
      </c>
      <c r="E6331" t="e">
        <f>+VLOOKUP(D6331,[2]WeightCountryEstimate!$C$2:$D$116,2,FALSE)</f>
        <v>#N/A</v>
      </c>
      <c r="F6331" t="e">
        <f>+VLOOKUP(D6331,'[3]Suff living area by country'!$J$2:$K$423,2,FALSE)</f>
        <v>#N/A</v>
      </c>
      <c r="G6331" t="e">
        <f>+VLOOKUP(D6331,'[1]Freight vol by country &amp; year'!$C$2:$D$886,2,FALSE)</f>
        <v>#N/A</v>
      </c>
      <c r="H6331" t="e">
        <f>+VLOOKUP(D6331,[4]Goal11!$I$2:$J$560,2,FALSE)</f>
        <v>#N/A</v>
      </c>
      <c r="I6331" t="str">
        <f>+VLOOKUP(D6331,[5]Goal17!$I$2:$J$4522,2,FALSE)</f>
        <v>10.07</v>
      </c>
      <c r="J6331" t="e">
        <f>+VLOOKUP(D6331,'[6]2G coverage'!$I$2:$J$3380,2,FALSE)</f>
        <v>#N/A</v>
      </c>
    </row>
    <row r="6332" spans="1:10" x14ac:dyDescent="0.25">
      <c r="A6332">
        <v>360</v>
      </c>
      <c r="B6332" t="s">
        <v>5263</v>
      </c>
      <c r="C6332">
        <f t="shared" si="205"/>
        <v>2011</v>
      </c>
      <c r="D6332" t="str">
        <f t="shared" si="204"/>
        <v>3602011</v>
      </c>
      <c r="E6332" t="e">
        <f>+VLOOKUP(D6332,[2]WeightCountryEstimate!$C$2:$D$116,2,FALSE)</f>
        <v>#N/A</v>
      </c>
      <c r="F6332" t="e">
        <f>+VLOOKUP(D6332,'[3]Suff living area by country'!$J$2:$K$423,2,FALSE)</f>
        <v>#N/A</v>
      </c>
      <c r="G6332" t="e">
        <f>+VLOOKUP(D6332,'[1]Freight vol by country &amp; year'!$C$2:$D$886,2,FALSE)</f>
        <v>#N/A</v>
      </c>
      <c r="H6332" t="e">
        <f>+VLOOKUP(D6332,[4]Goal11!$I$2:$J$560,2,FALSE)</f>
        <v>#N/A</v>
      </c>
      <c r="I6332" t="str">
        <f>+VLOOKUP(D6332,[5]Goal17!$I$2:$J$4522,2,FALSE)</f>
        <v>12.28</v>
      </c>
      <c r="J6332" t="str">
        <f>+VLOOKUP(D6332,'[6]2G coverage'!$I$2:$J$3380,2,FALSE)</f>
        <v>100.00</v>
      </c>
    </row>
    <row r="6333" spans="1:10" x14ac:dyDescent="0.25">
      <c r="A6333">
        <v>364</v>
      </c>
      <c r="B6333" t="s">
        <v>5264</v>
      </c>
      <c r="C6333">
        <f t="shared" si="205"/>
        <v>2011</v>
      </c>
      <c r="D6333" t="str">
        <f t="shared" si="204"/>
        <v>3642011</v>
      </c>
      <c r="E6333" t="e">
        <f>+VLOOKUP(D6333,[2]WeightCountryEstimate!$C$2:$D$116,2,FALSE)</f>
        <v>#N/A</v>
      </c>
      <c r="F6333" t="e">
        <f>+VLOOKUP(D6333,'[3]Suff living area by country'!$J$2:$K$423,2,FALSE)</f>
        <v>#N/A</v>
      </c>
      <c r="G6333" t="e">
        <f>+VLOOKUP(D6333,'[1]Freight vol by country &amp; year'!$C$2:$D$886,2,FALSE)</f>
        <v>#N/A</v>
      </c>
      <c r="H6333" t="e">
        <f>+VLOOKUP(D6333,[4]Goal11!$I$2:$J$560,2,FALSE)</f>
        <v>#N/A</v>
      </c>
      <c r="I6333" t="str">
        <f>+VLOOKUP(D6333,[5]Goal17!$I$2:$J$4522,2,FALSE)</f>
        <v>19.00</v>
      </c>
      <c r="J6333" t="str">
        <f>+VLOOKUP(D6333,'[6]2G coverage'!$I$2:$J$3380,2,FALSE)</f>
        <v>85.00</v>
      </c>
    </row>
    <row r="6334" spans="1:10" x14ac:dyDescent="0.25">
      <c r="A6334">
        <v>368</v>
      </c>
      <c r="B6334" t="s">
        <v>5265</v>
      </c>
      <c r="C6334">
        <f t="shared" si="205"/>
        <v>2011</v>
      </c>
      <c r="D6334" t="str">
        <f t="shared" si="204"/>
        <v>3682011</v>
      </c>
      <c r="E6334" t="e">
        <f>+VLOOKUP(D6334,[2]WeightCountryEstimate!$C$2:$D$116,2,FALSE)</f>
        <v>#N/A</v>
      </c>
      <c r="F6334">
        <f>+VLOOKUP(D6334,'[3]Suff living area by country'!$J$2:$K$423,2,FALSE)</f>
        <v>54.1</v>
      </c>
      <c r="G6334" t="e">
        <f>+VLOOKUP(D6334,'[1]Freight vol by country &amp; year'!$C$2:$D$886,2,FALSE)</f>
        <v>#N/A</v>
      </c>
      <c r="H6334" t="e">
        <f>+VLOOKUP(D6334,[4]Goal11!$I$2:$J$560,2,FALSE)</f>
        <v>#N/A</v>
      </c>
      <c r="I6334" t="str">
        <f>+VLOOKUP(D6334,[5]Goal17!$I$2:$J$4522,2,FALSE)</f>
        <v>5.00</v>
      </c>
      <c r="J6334" t="e">
        <f>+VLOOKUP(D6334,'[6]2G coverage'!$I$2:$J$3380,2,FALSE)</f>
        <v>#N/A</v>
      </c>
    </row>
    <row r="6335" spans="1:10" x14ac:dyDescent="0.25">
      <c r="A6335">
        <v>372</v>
      </c>
      <c r="B6335" t="s">
        <v>5266</v>
      </c>
      <c r="C6335">
        <f t="shared" si="205"/>
        <v>2011</v>
      </c>
      <c r="D6335" t="str">
        <f t="shared" si="204"/>
        <v>3722011</v>
      </c>
      <c r="E6335" t="e">
        <f>+VLOOKUP(D6335,[2]WeightCountryEstimate!$C$2:$D$116,2,FALSE)</f>
        <v>#N/A</v>
      </c>
      <c r="F6335" t="e">
        <f>+VLOOKUP(D6335,'[3]Suff living area by country'!$J$2:$K$423,2,FALSE)</f>
        <v>#N/A</v>
      </c>
      <c r="G6335" t="e">
        <f>+VLOOKUP(D6335,'[1]Freight vol by country &amp; year'!$C$2:$D$886,2,FALSE)</f>
        <v>#N/A</v>
      </c>
      <c r="H6335" t="e">
        <f>+VLOOKUP(D6335,[4]Goal11!$I$2:$J$560,2,FALSE)</f>
        <v>#N/A</v>
      </c>
      <c r="I6335" t="str">
        <f>+VLOOKUP(D6335,[5]Goal17!$I$2:$J$4522,2,FALSE)</f>
        <v>74.89</v>
      </c>
      <c r="J6335" t="str">
        <f>+VLOOKUP(D6335,'[6]2G coverage'!$I$2:$J$3380,2,FALSE)</f>
        <v>99.00</v>
      </c>
    </row>
    <row r="6336" spans="1:10" x14ac:dyDescent="0.25">
      <c r="A6336">
        <v>376</v>
      </c>
      <c r="B6336" t="s">
        <v>5267</v>
      </c>
      <c r="C6336">
        <f t="shared" si="205"/>
        <v>2011</v>
      </c>
      <c r="D6336" t="str">
        <f t="shared" si="204"/>
        <v>3762011</v>
      </c>
      <c r="E6336" t="e">
        <f>+VLOOKUP(D6336,[2]WeightCountryEstimate!$C$2:$D$116,2,FALSE)</f>
        <v>#N/A</v>
      </c>
      <c r="F6336" t="e">
        <f>+VLOOKUP(D6336,'[3]Suff living area by country'!$J$2:$K$423,2,FALSE)</f>
        <v>#N/A</v>
      </c>
      <c r="G6336" t="e">
        <f>+VLOOKUP(D6336,'[1]Freight vol by country &amp; year'!$C$2:$D$886,2,FALSE)</f>
        <v>#N/A</v>
      </c>
      <c r="H6336" t="e">
        <f>+VLOOKUP(D6336,[4]Goal11!$I$2:$J$560,2,FALSE)</f>
        <v>#N/A</v>
      </c>
      <c r="I6336" t="str">
        <f>+VLOOKUP(D6336,[5]Goal17!$I$2:$J$4522,2,FALSE)</f>
        <v>68.87</v>
      </c>
      <c r="J6336" t="str">
        <f>+VLOOKUP(D6336,'[6]2G coverage'!$I$2:$J$3380,2,FALSE)</f>
        <v>99.00</v>
      </c>
    </row>
    <row r="6337" spans="1:10" x14ac:dyDescent="0.25">
      <c r="A6337">
        <v>380</v>
      </c>
      <c r="B6337" t="s">
        <v>5268</v>
      </c>
      <c r="C6337">
        <f t="shared" si="205"/>
        <v>2011</v>
      </c>
      <c r="D6337" t="str">
        <f t="shared" si="204"/>
        <v>3802011</v>
      </c>
      <c r="E6337" t="e">
        <f>+VLOOKUP(D6337,[2]WeightCountryEstimate!$C$2:$D$116,2,FALSE)</f>
        <v>#N/A</v>
      </c>
      <c r="F6337" t="e">
        <f>+VLOOKUP(D6337,'[3]Suff living area by country'!$J$2:$K$423,2,FALSE)</f>
        <v>#N/A</v>
      </c>
      <c r="G6337" t="e">
        <f>+VLOOKUP(D6337,'[1]Freight vol by country &amp; year'!$C$2:$D$886,2,FALSE)</f>
        <v>#N/A</v>
      </c>
      <c r="H6337" t="e">
        <f>+VLOOKUP(D6337,[4]Goal11!$I$2:$J$560,2,FALSE)</f>
        <v>#N/A</v>
      </c>
      <c r="I6337" t="str">
        <f>+VLOOKUP(D6337,[5]Goal17!$I$2:$J$4522,2,FALSE)</f>
        <v>54.39</v>
      </c>
      <c r="J6337" t="str">
        <f>+VLOOKUP(D6337,'[6]2G coverage'!$I$2:$J$3380,2,FALSE)</f>
        <v>99.00</v>
      </c>
    </row>
    <row r="6338" spans="1:10" x14ac:dyDescent="0.25">
      <c r="A6338">
        <v>384</v>
      </c>
      <c r="B6338" t="s">
        <v>5269</v>
      </c>
      <c r="C6338">
        <f t="shared" si="205"/>
        <v>2011</v>
      </c>
      <c r="D6338" t="str">
        <f t="shared" si="204"/>
        <v>3842011</v>
      </c>
      <c r="E6338" t="e">
        <f>+VLOOKUP(D6338,[2]WeightCountryEstimate!$C$2:$D$116,2,FALSE)</f>
        <v>#N/A</v>
      </c>
      <c r="F6338" t="e">
        <f>+VLOOKUP(D6338,'[3]Suff living area by country'!$J$2:$K$423,2,FALSE)</f>
        <v>#N/A</v>
      </c>
      <c r="G6338" t="e">
        <f>+VLOOKUP(D6338,'[1]Freight vol by country &amp; year'!$C$2:$D$886,2,FALSE)</f>
        <v>#N/A</v>
      </c>
      <c r="H6338" t="e">
        <f>+VLOOKUP(D6338,[4]Goal11!$I$2:$J$560,2,FALSE)</f>
        <v>#N/A</v>
      </c>
      <c r="I6338" t="str">
        <f>+VLOOKUP(D6338,[5]Goal17!$I$2:$J$4522,2,FALSE)</f>
        <v>2.90</v>
      </c>
      <c r="J6338" t="str">
        <f>+VLOOKUP(D6338,'[6]2G coverage'!$I$2:$J$3380,2,FALSE)</f>
        <v>92.10</v>
      </c>
    </row>
    <row r="6339" spans="1:10" x14ac:dyDescent="0.25">
      <c r="A6339">
        <v>388</v>
      </c>
      <c r="B6339" t="s">
        <v>5270</v>
      </c>
      <c r="C6339">
        <f t="shared" si="205"/>
        <v>2011</v>
      </c>
      <c r="D6339" t="str">
        <f t="shared" ref="D6339:D6402" si="206">+_xlfn.CONCAT(A6339,C6339)</f>
        <v>3882011</v>
      </c>
      <c r="E6339" t="e">
        <f>+VLOOKUP(D6339,[2]WeightCountryEstimate!$C$2:$D$116,2,FALSE)</f>
        <v>#N/A</v>
      </c>
      <c r="F6339">
        <f>+VLOOKUP(D6339,'[3]Suff living area by country'!$J$2:$K$423,2,FALSE)</f>
        <v>90.7</v>
      </c>
      <c r="G6339" t="e">
        <f>+VLOOKUP(D6339,'[1]Freight vol by country &amp; year'!$C$2:$D$886,2,FALSE)</f>
        <v>#N/A</v>
      </c>
      <c r="H6339" t="e">
        <f>+VLOOKUP(D6339,[4]Goal11!$I$2:$J$560,2,FALSE)</f>
        <v>#N/A</v>
      </c>
      <c r="I6339" t="str">
        <f>+VLOOKUP(D6339,[5]Goal17!$I$2:$J$4522,2,FALSE)</f>
        <v>37.44</v>
      </c>
      <c r="J6339" t="e">
        <f>+VLOOKUP(D6339,'[6]2G coverage'!$I$2:$J$3380,2,FALSE)</f>
        <v>#N/A</v>
      </c>
    </row>
    <row r="6340" spans="1:10" x14ac:dyDescent="0.25">
      <c r="A6340">
        <v>392</v>
      </c>
      <c r="B6340" t="s">
        <v>5271</v>
      </c>
      <c r="C6340">
        <f t="shared" si="205"/>
        <v>2011</v>
      </c>
      <c r="D6340" t="str">
        <f t="shared" si="206"/>
        <v>3922011</v>
      </c>
      <c r="E6340" t="e">
        <f>+VLOOKUP(D6340,[2]WeightCountryEstimate!$C$2:$D$116,2,FALSE)</f>
        <v>#N/A</v>
      </c>
      <c r="F6340" t="e">
        <f>+VLOOKUP(D6340,'[3]Suff living area by country'!$J$2:$K$423,2,FALSE)</f>
        <v>#N/A</v>
      </c>
      <c r="G6340" t="e">
        <f>+VLOOKUP(D6340,'[1]Freight vol by country &amp; year'!$C$2:$D$886,2,FALSE)</f>
        <v>#N/A</v>
      </c>
      <c r="H6340" t="e">
        <f>+VLOOKUP(D6340,[4]Goal11!$I$2:$J$560,2,FALSE)</f>
        <v>#N/A</v>
      </c>
      <c r="I6340" t="str">
        <f>+VLOOKUP(D6340,[5]Goal17!$I$2:$J$4522,2,FALSE)</f>
        <v>79.05</v>
      </c>
      <c r="J6340" t="str">
        <f>+VLOOKUP(D6340,'[6]2G coverage'!$I$2:$J$3380,2,FALSE)</f>
        <v>99.90</v>
      </c>
    </row>
    <row r="6341" spans="1:10" x14ac:dyDescent="0.25">
      <c r="A6341">
        <v>398</v>
      </c>
      <c r="B6341" t="s">
        <v>5272</v>
      </c>
      <c r="C6341">
        <f t="shared" si="205"/>
        <v>2011</v>
      </c>
      <c r="D6341" t="str">
        <f t="shared" si="206"/>
        <v>3982011</v>
      </c>
      <c r="E6341" t="e">
        <f>+VLOOKUP(D6341,[2]WeightCountryEstimate!$C$2:$D$116,2,FALSE)</f>
        <v>#N/A</v>
      </c>
      <c r="F6341">
        <f>+VLOOKUP(D6341,'[3]Suff living area by country'!$J$2:$K$423,2,FALSE)</f>
        <v>100</v>
      </c>
      <c r="G6341" t="e">
        <f>+VLOOKUP(D6341,'[1]Freight vol by country &amp; year'!$C$2:$D$886,2,FALSE)</f>
        <v>#N/A</v>
      </c>
      <c r="H6341" t="e">
        <f>+VLOOKUP(D6341,[4]Goal11!$I$2:$J$560,2,FALSE)</f>
        <v>#N/A</v>
      </c>
      <c r="I6341" t="str">
        <f>+VLOOKUP(D6341,[5]Goal17!$I$2:$J$4522,2,FALSE)</f>
        <v>50.60</v>
      </c>
      <c r="J6341" t="e">
        <f>+VLOOKUP(D6341,'[6]2G coverage'!$I$2:$J$3380,2,FALSE)</f>
        <v>#N/A</v>
      </c>
    </row>
    <row r="6342" spans="1:10" x14ac:dyDescent="0.25">
      <c r="A6342">
        <v>400</v>
      </c>
      <c r="B6342" t="s">
        <v>5273</v>
      </c>
      <c r="C6342">
        <f t="shared" si="205"/>
        <v>2011</v>
      </c>
      <c r="D6342" t="str">
        <f t="shared" si="206"/>
        <v>4002011</v>
      </c>
      <c r="E6342" t="e">
        <f>+VLOOKUP(D6342,[2]WeightCountryEstimate!$C$2:$D$116,2,FALSE)</f>
        <v>#N/A</v>
      </c>
      <c r="F6342" t="e">
        <f>+VLOOKUP(D6342,'[3]Suff living area by country'!$J$2:$K$423,2,FALSE)</f>
        <v>#N/A</v>
      </c>
      <c r="G6342" t="e">
        <f>+VLOOKUP(D6342,'[1]Freight vol by country &amp; year'!$C$2:$D$886,2,FALSE)</f>
        <v>#N/A</v>
      </c>
      <c r="H6342" t="e">
        <f>+VLOOKUP(D6342,[4]Goal11!$I$2:$J$560,2,FALSE)</f>
        <v>#N/A</v>
      </c>
      <c r="I6342" t="str">
        <f>+VLOOKUP(D6342,[5]Goal17!$I$2:$J$4522,2,FALSE)</f>
        <v>34.90</v>
      </c>
      <c r="J6342" t="str">
        <f>+VLOOKUP(D6342,'[6]2G coverage'!$I$2:$J$3380,2,FALSE)</f>
        <v>99.00</v>
      </c>
    </row>
    <row r="6343" spans="1:10" x14ac:dyDescent="0.25">
      <c r="A6343">
        <v>404</v>
      </c>
      <c r="B6343" t="s">
        <v>5274</v>
      </c>
      <c r="C6343">
        <f t="shared" si="205"/>
        <v>2011</v>
      </c>
      <c r="D6343" t="str">
        <f t="shared" si="206"/>
        <v>4042011</v>
      </c>
      <c r="E6343" t="e">
        <f>+VLOOKUP(D6343,[2]WeightCountryEstimate!$C$2:$D$116,2,FALSE)</f>
        <v>#N/A</v>
      </c>
      <c r="F6343" t="e">
        <f>+VLOOKUP(D6343,'[3]Suff living area by country'!$J$2:$K$423,2,FALSE)</f>
        <v>#N/A</v>
      </c>
      <c r="G6343" t="e">
        <f>+VLOOKUP(D6343,'[1]Freight vol by country &amp; year'!$C$2:$D$886,2,FALSE)</f>
        <v>#N/A</v>
      </c>
      <c r="H6343" t="e">
        <f>+VLOOKUP(D6343,[4]Goal11!$I$2:$J$560,2,FALSE)</f>
        <v>#N/A</v>
      </c>
      <c r="I6343" t="str">
        <f>+VLOOKUP(D6343,[5]Goal17!$I$2:$J$4522,2,FALSE)</f>
        <v>8.80</v>
      </c>
      <c r="J6343" t="str">
        <f>+VLOOKUP(D6343,'[6]2G coverage'!$I$2:$J$3380,2,FALSE)</f>
        <v>89.10</v>
      </c>
    </row>
    <row r="6344" spans="1:10" x14ac:dyDescent="0.25">
      <c r="A6344">
        <v>408</v>
      </c>
      <c r="B6344" t="s">
        <v>5275</v>
      </c>
      <c r="C6344">
        <f t="shared" si="205"/>
        <v>2011</v>
      </c>
      <c r="D6344" t="str">
        <f t="shared" si="206"/>
        <v>4082011</v>
      </c>
      <c r="E6344" t="e">
        <f>+VLOOKUP(D6344,[2]WeightCountryEstimate!$C$2:$D$116,2,FALSE)</f>
        <v>#N/A</v>
      </c>
      <c r="F6344" t="e">
        <f>+VLOOKUP(D6344,'[3]Suff living area by country'!$J$2:$K$423,2,FALSE)</f>
        <v>#N/A</v>
      </c>
      <c r="G6344" t="e">
        <f>+VLOOKUP(D6344,'[1]Freight vol by country &amp; year'!$C$2:$D$886,2,FALSE)</f>
        <v>#N/A</v>
      </c>
      <c r="H6344" t="e">
        <f>+VLOOKUP(D6344,[4]Goal11!$I$2:$J$560,2,FALSE)</f>
        <v>#N/A</v>
      </c>
      <c r="I6344" t="str">
        <f>+VLOOKUP(D6344,[5]Goal17!$I$2:$J$4522,2,FALSE)</f>
        <v>0.00</v>
      </c>
      <c r="J6344" t="e">
        <f>+VLOOKUP(D6344,'[6]2G coverage'!$I$2:$J$3380,2,FALSE)</f>
        <v>#N/A</v>
      </c>
    </row>
    <row r="6345" spans="1:10" x14ac:dyDescent="0.25">
      <c r="A6345">
        <v>410</v>
      </c>
      <c r="B6345" t="s">
        <v>5276</v>
      </c>
      <c r="C6345">
        <f t="shared" si="205"/>
        <v>2011</v>
      </c>
      <c r="D6345" t="str">
        <f t="shared" si="206"/>
        <v>4102011</v>
      </c>
      <c r="E6345" t="e">
        <f>+VLOOKUP(D6345,[2]WeightCountryEstimate!$C$2:$D$116,2,FALSE)</f>
        <v>#N/A</v>
      </c>
      <c r="F6345" t="e">
        <f>+VLOOKUP(D6345,'[3]Suff living area by country'!$J$2:$K$423,2,FALSE)</f>
        <v>#N/A</v>
      </c>
      <c r="G6345" t="e">
        <f>+VLOOKUP(D6345,'[1]Freight vol by country &amp; year'!$C$2:$D$886,2,FALSE)</f>
        <v>#N/A</v>
      </c>
      <c r="H6345" t="e">
        <f>+VLOOKUP(D6345,[4]Goal11!$I$2:$J$560,2,FALSE)</f>
        <v>#N/A</v>
      </c>
      <c r="I6345" t="str">
        <f>+VLOOKUP(D6345,[5]Goal17!$I$2:$J$4522,2,FALSE)</f>
        <v>83.76</v>
      </c>
      <c r="J6345" t="str">
        <f>+VLOOKUP(D6345,'[6]2G coverage'!$I$2:$J$3380,2,FALSE)</f>
        <v>99.90</v>
      </c>
    </row>
    <row r="6346" spans="1:10" x14ac:dyDescent="0.25">
      <c r="A6346">
        <v>414</v>
      </c>
      <c r="B6346" t="s">
        <v>5277</v>
      </c>
      <c r="C6346">
        <f t="shared" si="205"/>
        <v>2011</v>
      </c>
      <c r="D6346" t="str">
        <f t="shared" si="206"/>
        <v>4142011</v>
      </c>
      <c r="E6346" t="e">
        <f>+VLOOKUP(D6346,[2]WeightCountryEstimate!$C$2:$D$116,2,FALSE)</f>
        <v>#N/A</v>
      </c>
      <c r="F6346" t="e">
        <f>+VLOOKUP(D6346,'[3]Suff living area by country'!$J$2:$K$423,2,FALSE)</f>
        <v>#N/A</v>
      </c>
      <c r="G6346" t="e">
        <f>+VLOOKUP(D6346,'[1]Freight vol by country &amp; year'!$C$2:$D$886,2,FALSE)</f>
        <v>#N/A</v>
      </c>
      <c r="H6346" t="e">
        <f>+VLOOKUP(D6346,[4]Goal11!$I$2:$J$560,2,FALSE)</f>
        <v>#N/A</v>
      </c>
      <c r="I6346" t="str">
        <f>+VLOOKUP(D6346,[5]Goal17!$I$2:$J$4522,2,FALSE)</f>
        <v>65.77</v>
      </c>
      <c r="J6346" t="e">
        <f>+VLOOKUP(D6346,'[6]2G coverage'!$I$2:$J$3380,2,FALSE)</f>
        <v>#N/A</v>
      </c>
    </row>
    <row r="6347" spans="1:10" x14ac:dyDescent="0.25">
      <c r="A6347">
        <v>417</v>
      </c>
      <c r="B6347" t="s">
        <v>5278</v>
      </c>
      <c r="C6347">
        <f t="shared" si="205"/>
        <v>2011</v>
      </c>
      <c r="D6347" t="str">
        <f t="shared" si="206"/>
        <v>4172011</v>
      </c>
      <c r="E6347" t="e">
        <f>+VLOOKUP(D6347,[2]WeightCountryEstimate!$C$2:$D$116,2,FALSE)</f>
        <v>#N/A</v>
      </c>
      <c r="F6347" t="e">
        <f>+VLOOKUP(D6347,'[3]Suff living area by country'!$J$2:$K$423,2,FALSE)</f>
        <v>#N/A</v>
      </c>
      <c r="G6347" t="e">
        <f>+VLOOKUP(D6347,'[1]Freight vol by country &amp; year'!$C$2:$D$886,2,FALSE)</f>
        <v>#N/A</v>
      </c>
      <c r="H6347" t="e">
        <f>+VLOOKUP(D6347,[4]Goal11!$I$2:$J$560,2,FALSE)</f>
        <v>#N/A</v>
      </c>
      <c r="I6347" t="str">
        <f>+VLOOKUP(D6347,[5]Goal17!$I$2:$J$4522,2,FALSE)</f>
        <v>17.50</v>
      </c>
      <c r="J6347" t="str">
        <f>+VLOOKUP(D6347,'[6]2G coverage'!$I$2:$J$3380,2,FALSE)</f>
        <v>97.00</v>
      </c>
    </row>
    <row r="6348" spans="1:10" x14ac:dyDescent="0.25">
      <c r="A6348">
        <v>418</v>
      </c>
      <c r="B6348" t="s">
        <v>5279</v>
      </c>
      <c r="C6348">
        <f t="shared" si="205"/>
        <v>2011</v>
      </c>
      <c r="D6348" t="str">
        <f t="shared" si="206"/>
        <v>4182011</v>
      </c>
      <c r="E6348" t="e">
        <f>+VLOOKUP(D6348,[2]WeightCountryEstimate!$C$2:$D$116,2,FALSE)</f>
        <v>#N/A</v>
      </c>
      <c r="F6348">
        <f>+VLOOKUP(D6348,'[3]Suff living area by country'!$J$2:$K$423,2,FALSE)</f>
        <v>80</v>
      </c>
      <c r="G6348" t="e">
        <f>+VLOOKUP(D6348,'[1]Freight vol by country &amp; year'!$C$2:$D$886,2,FALSE)</f>
        <v>#N/A</v>
      </c>
      <c r="H6348" t="e">
        <f>+VLOOKUP(D6348,[4]Goal11!$I$2:$J$560,2,FALSE)</f>
        <v>#N/A</v>
      </c>
      <c r="I6348" t="str">
        <f>+VLOOKUP(D6348,[5]Goal17!$I$2:$J$4522,2,FALSE)</f>
        <v>9.00</v>
      </c>
      <c r="J6348" t="str">
        <f>+VLOOKUP(D6348,'[6]2G coverage'!$I$2:$J$3380,2,FALSE)</f>
        <v>64.00</v>
      </c>
    </row>
    <row r="6349" spans="1:10" x14ac:dyDescent="0.25">
      <c r="A6349">
        <v>419</v>
      </c>
      <c r="B6349" t="s">
        <v>5280</v>
      </c>
      <c r="C6349">
        <f t="shared" si="205"/>
        <v>2011</v>
      </c>
      <c r="D6349" t="str">
        <f t="shared" si="206"/>
        <v>4192011</v>
      </c>
      <c r="E6349" t="e">
        <f>+VLOOKUP(D6349,[2]WeightCountryEstimate!$C$2:$D$116,2,FALSE)</f>
        <v>#N/A</v>
      </c>
      <c r="F6349" t="e">
        <f>+VLOOKUP(D6349,'[3]Suff living area by country'!$J$2:$K$423,2,FALSE)</f>
        <v>#N/A</v>
      </c>
      <c r="G6349" t="e">
        <f>+VLOOKUP(D6349,'[1]Freight vol by country &amp; year'!$C$2:$D$886,2,FALSE)</f>
        <v>#N/A</v>
      </c>
      <c r="H6349" t="e">
        <f>+VLOOKUP(D6349,[4]Goal11!$I$2:$J$560,2,FALSE)</f>
        <v>#N/A</v>
      </c>
      <c r="I6349" t="str">
        <f>+VLOOKUP(D6349,[5]Goal17!$I$2:$J$4522,2,FALSE)</f>
        <v>39.32</v>
      </c>
      <c r="J6349" t="str">
        <f>+VLOOKUP(D6349,'[6]2G coverage'!$I$2:$J$3380,2,FALSE)</f>
        <v>96.90</v>
      </c>
    </row>
    <row r="6350" spans="1:10" x14ac:dyDescent="0.25">
      <c r="A6350">
        <v>422</v>
      </c>
      <c r="B6350" t="s">
        <v>5281</v>
      </c>
      <c r="C6350">
        <f t="shared" si="205"/>
        <v>2011</v>
      </c>
      <c r="D6350" t="str">
        <f t="shared" si="206"/>
        <v>4222011</v>
      </c>
      <c r="E6350" t="e">
        <f>+VLOOKUP(D6350,[2]WeightCountryEstimate!$C$2:$D$116,2,FALSE)</f>
        <v>#N/A</v>
      </c>
      <c r="F6350">
        <f>+VLOOKUP(D6350,'[3]Suff living area by country'!$J$2:$K$423,2,FALSE)</f>
        <v>72.400000000000006</v>
      </c>
      <c r="G6350" t="e">
        <f>+VLOOKUP(D6350,'[1]Freight vol by country &amp; year'!$C$2:$D$886,2,FALSE)</f>
        <v>#N/A</v>
      </c>
      <c r="H6350" t="e">
        <f>+VLOOKUP(D6350,[4]Goal11!$I$2:$J$560,2,FALSE)</f>
        <v>#N/A</v>
      </c>
      <c r="I6350" t="str">
        <f>+VLOOKUP(D6350,[5]Goal17!$I$2:$J$4522,2,FALSE)</f>
        <v>52.00</v>
      </c>
      <c r="J6350" t="str">
        <f>+VLOOKUP(D6350,'[6]2G coverage'!$I$2:$J$3380,2,FALSE)</f>
        <v>99.11</v>
      </c>
    </row>
    <row r="6351" spans="1:10" x14ac:dyDescent="0.25">
      <c r="A6351">
        <v>426</v>
      </c>
      <c r="B6351" t="s">
        <v>5282</v>
      </c>
      <c r="C6351">
        <f t="shared" si="205"/>
        <v>2011</v>
      </c>
      <c r="D6351" t="str">
        <f t="shared" si="206"/>
        <v>4262011</v>
      </c>
      <c r="E6351" t="e">
        <f>+VLOOKUP(D6351,[2]WeightCountryEstimate!$C$2:$D$116,2,FALSE)</f>
        <v>#N/A</v>
      </c>
      <c r="F6351" t="e">
        <f>+VLOOKUP(D6351,'[3]Suff living area by country'!$J$2:$K$423,2,FALSE)</f>
        <v>#N/A</v>
      </c>
      <c r="G6351" t="e">
        <f>+VLOOKUP(D6351,'[1]Freight vol by country &amp; year'!$C$2:$D$886,2,FALSE)</f>
        <v>#N/A</v>
      </c>
      <c r="H6351" t="e">
        <f>+VLOOKUP(D6351,[4]Goal11!$I$2:$J$560,2,FALSE)</f>
        <v>#N/A</v>
      </c>
      <c r="I6351" t="str">
        <f>+VLOOKUP(D6351,[5]Goal17!$I$2:$J$4522,2,FALSE)</f>
        <v>7.00</v>
      </c>
      <c r="J6351" t="str">
        <f>+VLOOKUP(D6351,'[6]2G coverage'!$I$2:$J$3380,2,FALSE)</f>
        <v>75.00</v>
      </c>
    </row>
    <row r="6352" spans="1:10" x14ac:dyDescent="0.25">
      <c r="A6352">
        <v>428</v>
      </c>
      <c r="B6352" t="s">
        <v>5283</v>
      </c>
      <c r="C6352">
        <f t="shared" si="205"/>
        <v>2011</v>
      </c>
      <c r="D6352" t="str">
        <f t="shared" si="206"/>
        <v>4282011</v>
      </c>
      <c r="E6352" t="e">
        <f>+VLOOKUP(D6352,[2]WeightCountryEstimate!$C$2:$D$116,2,FALSE)</f>
        <v>#N/A</v>
      </c>
      <c r="F6352" t="e">
        <f>+VLOOKUP(D6352,'[3]Suff living area by country'!$J$2:$K$423,2,FALSE)</f>
        <v>#N/A</v>
      </c>
      <c r="G6352" t="e">
        <f>+VLOOKUP(D6352,'[1]Freight vol by country &amp; year'!$C$2:$D$886,2,FALSE)</f>
        <v>#N/A</v>
      </c>
      <c r="H6352" t="e">
        <f>+VLOOKUP(D6352,[4]Goal11!$I$2:$J$560,2,FALSE)</f>
        <v>#N/A</v>
      </c>
      <c r="I6352" t="str">
        <f>+VLOOKUP(D6352,[5]Goal17!$I$2:$J$4522,2,FALSE)</f>
        <v>69.75</v>
      </c>
      <c r="J6352" t="str">
        <f>+VLOOKUP(D6352,'[6]2G coverage'!$I$2:$J$3380,2,FALSE)</f>
        <v>98.80</v>
      </c>
    </row>
    <row r="6353" spans="1:10" x14ac:dyDescent="0.25">
      <c r="A6353">
        <v>430</v>
      </c>
      <c r="B6353" t="s">
        <v>5284</v>
      </c>
      <c r="C6353">
        <f t="shared" si="205"/>
        <v>2011</v>
      </c>
      <c r="D6353" t="str">
        <f t="shared" si="206"/>
        <v>4302011</v>
      </c>
      <c r="E6353" t="e">
        <f>+VLOOKUP(D6353,[2]WeightCountryEstimate!$C$2:$D$116,2,FALSE)</f>
        <v>#N/A</v>
      </c>
      <c r="F6353">
        <f>+VLOOKUP(D6353,'[3]Suff living area by country'!$J$2:$K$423,2,FALSE)</f>
        <v>52.2</v>
      </c>
      <c r="G6353" t="e">
        <f>+VLOOKUP(D6353,'[1]Freight vol by country &amp; year'!$C$2:$D$886,2,FALSE)</f>
        <v>#N/A</v>
      </c>
      <c r="H6353" t="e">
        <f>+VLOOKUP(D6353,[4]Goal11!$I$2:$J$560,2,FALSE)</f>
        <v>#N/A</v>
      </c>
      <c r="I6353" t="str">
        <f>+VLOOKUP(D6353,[5]Goal17!$I$2:$J$4522,2,FALSE)</f>
        <v>2.50</v>
      </c>
      <c r="J6353" t="str">
        <f>+VLOOKUP(D6353,'[6]2G coverage'!$I$2:$J$3380,2,FALSE)</f>
        <v>55.00</v>
      </c>
    </row>
    <row r="6354" spans="1:10" x14ac:dyDescent="0.25">
      <c r="A6354">
        <v>432</v>
      </c>
      <c r="B6354" t="s">
        <v>5285</v>
      </c>
      <c r="C6354">
        <f t="shared" si="205"/>
        <v>2011</v>
      </c>
      <c r="D6354" t="str">
        <f t="shared" si="206"/>
        <v>4322011</v>
      </c>
      <c r="E6354" t="e">
        <f>+VLOOKUP(D6354,[2]WeightCountryEstimate!$C$2:$D$116,2,FALSE)</f>
        <v>#N/A</v>
      </c>
      <c r="F6354" t="e">
        <f>+VLOOKUP(D6354,'[3]Suff living area by country'!$J$2:$K$423,2,FALSE)</f>
        <v>#N/A</v>
      </c>
      <c r="G6354" t="e">
        <f>+VLOOKUP(D6354,'[1]Freight vol by country &amp; year'!$C$2:$D$886,2,FALSE)</f>
        <v>#N/A</v>
      </c>
      <c r="H6354" t="e">
        <f>+VLOOKUP(D6354,[4]Goal11!$I$2:$J$560,2,FALSE)</f>
        <v>#N/A</v>
      </c>
      <c r="I6354" t="str">
        <f>+VLOOKUP(D6354,[5]Goal17!$I$2:$J$4522,2,FALSE)</f>
        <v>12.40</v>
      </c>
      <c r="J6354" t="str">
        <f>+VLOOKUP(D6354,'[6]2G coverage'!$I$2:$J$3380,2,FALSE)</f>
        <v>79.47</v>
      </c>
    </row>
    <row r="6355" spans="1:10" x14ac:dyDescent="0.25">
      <c r="A6355">
        <v>434</v>
      </c>
      <c r="B6355" t="s">
        <v>5286</v>
      </c>
      <c r="C6355">
        <f t="shared" si="205"/>
        <v>2011</v>
      </c>
      <c r="D6355" t="str">
        <f t="shared" si="206"/>
        <v>4342011</v>
      </c>
      <c r="E6355" t="e">
        <f>+VLOOKUP(D6355,[2]WeightCountryEstimate!$C$2:$D$116,2,FALSE)</f>
        <v>#N/A</v>
      </c>
      <c r="F6355" t="e">
        <f>+VLOOKUP(D6355,'[3]Suff living area by country'!$J$2:$K$423,2,FALSE)</f>
        <v>#N/A</v>
      </c>
      <c r="G6355" t="e">
        <f>+VLOOKUP(D6355,'[1]Freight vol by country &amp; year'!$C$2:$D$886,2,FALSE)</f>
        <v>#N/A</v>
      </c>
      <c r="H6355" t="e">
        <f>+VLOOKUP(D6355,[4]Goal11!$I$2:$J$560,2,FALSE)</f>
        <v>#N/A</v>
      </c>
      <c r="I6355" t="str">
        <f>+VLOOKUP(D6355,[5]Goal17!$I$2:$J$4522,2,FALSE)</f>
        <v>14.00</v>
      </c>
      <c r="J6355" t="e">
        <f>+VLOOKUP(D6355,'[6]2G coverage'!$I$2:$J$3380,2,FALSE)</f>
        <v>#N/A</v>
      </c>
    </row>
    <row r="6356" spans="1:10" x14ac:dyDescent="0.25">
      <c r="A6356">
        <v>438</v>
      </c>
      <c r="B6356" t="s">
        <v>5287</v>
      </c>
      <c r="C6356">
        <f t="shared" si="205"/>
        <v>2011</v>
      </c>
      <c r="D6356" t="str">
        <f t="shared" si="206"/>
        <v>4382011</v>
      </c>
      <c r="E6356" t="e">
        <f>+VLOOKUP(D6356,[2]WeightCountryEstimate!$C$2:$D$116,2,FALSE)</f>
        <v>#N/A</v>
      </c>
      <c r="F6356" t="e">
        <f>+VLOOKUP(D6356,'[3]Suff living area by country'!$J$2:$K$423,2,FALSE)</f>
        <v>#N/A</v>
      </c>
      <c r="G6356" t="e">
        <f>+VLOOKUP(D6356,'[1]Freight vol by country &amp; year'!$C$2:$D$886,2,FALSE)</f>
        <v>#N/A</v>
      </c>
      <c r="H6356" t="e">
        <f>+VLOOKUP(D6356,[4]Goal11!$I$2:$J$560,2,FALSE)</f>
        <v>#N/A</v>
      </c>
      <c r="I6356" t="str">
        <f>+VLOOKUP(D6356,[5]Goal17!$I$2:$J$4522,2,FALSE)</f>
        <v>85.00</v>
      </c>
      <c r="J6356" t="e">
        <f>+VLOOKUP(D6356,'[6]2G coverage'!$I$2:$J$3380,2,FALSE)</f>
        <v>#N/A</v>
      </c>
    </row>
    <row r="6357" spans="1:10" x14ac:dyDescent="0.25">
      <c r="A6357">
        <v>440</v>
      </c>
      <c r="B6357" t="s">
        <v>5288</v>
      </c>
      <c r="C6357">
        <f t="shared" si="205"/>
        <v>2011</v>
      </c>
      <c r="D6357" t="str">
        <f t="shared" si="206"/>
        <v>4402011</v>
      </c>
      <c r="E6357" t="e">
        <f>+VLOOKUP(D6357,[2]WeightCountryEstimate!$C$2:$D$116,2,FALSE)</f>
        <v>#N/A</v>
      </c>
      <c r="F6357" t="e">
        <f>+VLOOKUP(D6357,'[3]Suff living area by country'!$J$2:$K$423,2,FALSE)</f>
        <v>#N/A</v>
      </c>
      <c r="G6357" t="e">
        <f>+VLOOKUP(D6357,'[1]Freight vol by country &amp; year'!$C$2:$D$886,2,FALSE)</f>
        <v>#N/A</v>
      </c>
      <c r="H6357" t="e">
        <f>+VLOOKUP(D6357,[4]Goal11!$I$2:$J$560,2,FALSE)</f>
        <v>#N/A</v>
      </c>
      <c r="I6357" t="str">
        <f>+VLOOKUP(D6357,[5]Goal17!$I$2:$J$4522,2,FALSE)</f>
        <v>63.64</v>
      </c>
      <c r="J6357" t="str">
        <f>+VLOOKUP(D6357,'[6]2G coverage'!$I$2:$J$3380,2,FALSE)</f>
        <v>100.00</v>
      </c>
    </row>
    <row r="6358" spans="1:10" x14ac:dyDescent="0.25">
      <c r="A6358">
        <v>442</v>
      </c>
      <c r="B6358" t="s">
        <v>5289</v>
      </c>
      <c r="C6358">
        <f t="shared" si="205"/>
        <v>2011</v>
      </c>
      <c r="D6358" t="str">
        <f t="shared" si="206"/>
        <v>4422011</v>
      </c>
      <c r="E6358" t="e">
        <f>+VLOOKUP(D6358,[2]WeightCountryEstimate!$C$2:$D$116,2,FALSE)</f>
        <v>#N/A</v>
      </c>
      <c r="F6358" t="e">
        <f>+VLOOKUP(D6358,'[3]Suff living area by country'!$J$2:$K$423,2,FALSE)</f>
        <v>#N/A</v>
      </c>
      <c r="G6358" t="e">
        <f>+VLOOKUP(D6358,'[1]Freight vol by country &amp; year'!$C$2:$D$886,2,FALSE)</f>
        <v>#N/A</v>
      </c>
      <c r="H6358" t="e">
        <f>+VLOOKUP(D6358,[4]Goal11!$I$2:$J$560,2,FALSE)</f>
        <v>#N/A</v>
      </c>
      <c r="I6358" t="str">
        <f>+VLOOKUP(D6358,[5]Goal17!$I$2:$J$4522,2,FALSE)</f>
        <v>90.03</v>
      </c>
      <c r="J6358" t="e">
        <f>+VLOOKUP(D6358,'[6]2G coverage'!$I$2:$J$3380,2,FALSE)</f>
        <v>#N/A</v>
      </c>
    </row>
    <row r="6359" spans="1:10" x14ac:dyDescent="0.25">
      <c r="A6359">
        <v>446</v>
      </c>
      <c r="B6359" t="s">
        <v>5290</v>
      </c>
      <c r="C6359">
        <f t="shared" si="205"/>
        <v>2011</v>
      </c>
      <c r="D6359" t="str">
        <f t="shared" si="206"/>
        <v>4462011</v>
      </c>
      <c r="E6359" t="e">
        <f>+VLOOKUP(D6359,[2]WeightCountryEstimate!$C$2:$D$116,2,FALSE)</f>
        <v>#N/A</v>
      </c>
      <c r="F6359" t="e">
        <f>+VLOOKUP(D6359,'[3]Suff living area by country'!$J$2:$K$423,2,FALSE)</f>
        <v>#N/A</v>
      </c>
      <c r="G6359" t="e">
        <f>+VLOOKUP(D6359,'[1]Freight vol by country &amp; year'!$C$2:$D$886,2,FALSE)</f>
        <v>#N/A</v>
      </c>
      <c r="H6359" t="e">
        <f>+VLOOKUP(D6359,[4]Goal11!$I$2:$J$560,2,FALSE)</f>
        <v>#N/A</v>
      </c>
      <c r="I6359" t="str">
        <f>+VLOOKUP(D6359,[5]Goal17!$I$2:$J$4522,2,FALSE)</f>
        <v>60.20</v>
      </c>
      <c r="J6359" t="str">
        <f>+VLOOKUP(D6359,'[6]2G coverage'!$I$2:$J$3380,2,FALSE)</f>
        <v>99.90</v>
      </c>
    </row>
    <row r="6360" spans="1:10" x14ac:dyDescent="0.25">
      <c r="A6360">
        <v>450</v>
      </c>
      <c r="B6360" t="s">
        <v>5291</v>
      </c>
      <c r="C6360">
        <f t="shared" si="205"/>
        <v>2011</v>
      </c>
      <c r="D6360" t="str">
        <f t="shared" si="206"/>
        <v>4502011</v>
      </c>
      <c r="E6360" t="e">
        <f>+VLOOKUP(D6360,[2]WeightCountryEstimate!$C$2:$D$116,2,FALSE)</f>
        <v>#N/A</v>
      </c>
      <c r="F6360">
        <f>+VLOOKUP(D6360,'[3]Suff living area by country'!$J$2:$K$423,2,FALSE)</f>
        <v>57.7</v>
      </c>
      <c r="G6360" t="e">
        <f>+VLOOKUP(D6360,'[1]Freight vol by country &amp; year'!$C$2:$D$886,2,FALSE)</f>
        <v>#N/A</v>
      </c>
      <c r="H6360" t="e">
        <f>+VLOOKUP(D6360,[4]Goal11!$I$2:$J$560,2,FALSE)</f>
        <v>#N/A</v>
      </c>
      <c r="I6360" t="str">
        <f>+VLOOKUP(D6360,[5]Goal17!$I$2:$J$4522,2,FALSE)</f>
        <v>1.90</v>
      </c>
      <c r="J6360" t="e">
        <f>+VLOOKUP(D6360,'[6]2G coverage'!$I$2:$J$3380,2,FALSE)</f>
        <v>#N/A</v>
      </c>
    </row>
    <row r="6361" spans="1:10" x14ac:dyDescent="0.25">
      <c r="A6361">
        <v>454</v>
      </c>
      <c r="B6361" t="s">
        <v>5292</v>
      </c>
      <c r="C6361">
        <f t="shared" si="205"/>
        <v>2011</v>
      </c>
      <c r="D6361" t="str">
        <f t="shared" si="206"/>
        <v>4542011</v>
      </c>
      <c r="E6361" t="e">
        <f>+VLOOKUP(D6361,[2]WeightCountryEstimate!$C$2:$D$116,2,FALSE)</f>
        <v>#N/A</v>
      </c>
      <c r="F6361" t="e">
        <f>+VLOOKUP(D6361,'[3]Suff living area by country'!$J$2:$K$423,2,FALSE)</f>
        <v>#N/A</v>
      </c>
      <c r="G6361" t="e">
        <f>+VLOOKUP(D6361,'[1]Freight vol by country &amp; year'!$C$2:$D$886,2,FALSE)</f>
        <v>#N/A</v>
      </c>
      <c r="H6361" t="e">
        <f>+VLOOKUP(D6361,[4]Goal11!$I$2:$J$560,2,FALSE)</f>
        <v>#N/A</v>
      </c>
      <c r="I6361" t="str">
        <f>+VLOOKUP(D6361,[5]Goal17!$I$2:$J$4522,2,FALSE)</f>
        <v>3.33</v>
      </c>
      <c r="J6361" t="str">
        <f>+VLOOKUP(D6361,'[6]2G coverage'!$I$2:$J$3380,2,FALSE)</f>
        <v>85.00</v>
      </c>
    </row>
    <row r="6362" spans="1:10" x14ac:dyDescent="0.25">
      <c r="A6362">
        <v>458</v>
      </c>
      <c r="B6362" t="s">
        <v>5293</v>
      </c>
      <c r="C6362">
        <f t="shared" si="205"/>
        <v>2011</v>
      </c>
      <c r="D6362" t="str">
        <f t="shared" si="206"/>
        <v>4582011</v>
      </c>
      <c r="E6362" t="e">
        <f>+VLOOKUP(D6362,[2]WeightCountryEstimate!$C$2:$D$116,2,FALSE)</f>
        <v>#N/A</v>
      </c>
      <c r="F6362" t="e">
        <f>+VLOOKUP(D6362,'[3]Suff living area by country'!$J$2:$K$423,2,FALSE)</f>
        <v>#N/A</v>
      </c>
      <c r="G6362" t="e">
        <f>+VLOOKUP(D6362,'[1]Freight vol by country &amp; year'!$C$2:$D$886,2,FALSE)</f>
        <v>#N/A</v>
      </c>
      <c r="H6362" t="e">
        <f>+VLOOKUP(D6362,[4]Goal11!$I$2:$J$560,2,FALSE)</f>
        <v>#N/A</v>
      </c>
      <c r="I6362" t="str">
        <f>+VLOOKUP(D6362,[5]Goal17!$I$2:$J$4522,2,FALSE)</f>
        <v>61.00</v>
      </c>
      <c r="J6362" t="str">
        <f>+VLOOKUP(D6362,'[6]2G coverage'!$I$2:$J$3380,2,FALSE)</f>
        <v>95.00</v>
      </c>
    </row>
    <row r="6363" spans="1:10" x14ac:dyDescent="0.25">
      <c r="A6363">
        <v>462</v>
      </c>
      <c r="B6363" t="s">
        <v>5294</v>
      </c>
      <c r="C6363">
        <f t="shared" si="205"/>
        <v>2011</v>
      </c>
      <c r="D6363" t="str">
        <f t="shared" si="206"/>
        <v>4622011</v>
      </c>
      <c r="E6363" t="e">
        <f>+VLOOKUP(D6363,[2]WeightCountryEstimate!$C$2:$D$116,2,FALSE)</f>
        <v>#N/A</v>
      </c>
      <c r="F6363" t="e">
        <f>+VLOOKUP(D6363,'[3]Suff living area by country'!$J$2:$K$423,2,FALSE)</f>
        <v>#N/A</v>
      </c>
      <c r="G6363" t="e">
        <f>+VLOOKUP(D6363,'[1]Freight vol by country &amp; year'!$C$2:$D$886,2,FALSE)</f>
        <v>#N/A</v>
      </c>
      <c r="H6363" t="e">
        <f>+VLOOKUP(D6363,[4]Goal11!$I$2:$J$560,2,FALSE)</f>
        <v>#N/A</v>
      </c>
      <c r="I6363" t="str">
        <f>+VLOOKUP(D6363,[5]Goal17!$I$2:$J$4522,2,FALSE)</f>
        <v>34.00</v>
      </c>
      <c r="J6363" t="str">
        <f>+VLOOKUP(D6363,'[6]2G coverage'!$I$2:$J$3380,2,FALSE)</f>
        <v>100.00</v>
      </c>
    </row>
    <row r="6364" spans="1:10" x14ac:dyDescent="0.25">
      <c r="A6364">
        <v>466</v>
      </c>
      <c r="B6364" t="s">
        <v>5295</v>
      </c>
      <c r="C6364">
        <f t="shared" si="205"/>
        <v>2011</v>
      </c>
      <c r="D6364" t="str">
        <f t="shared" si="206"/>
        <v>4662011</v>
      </c>
      <c r="E6364" t="e">
        <f>+VLOOKUP(D6364,[2]WeightCountryEstimate!$C$2:$D$116,2,FALSE)</f>
        <v>#N/A</v>
      </c>
      <c r="F6364" t="e">
        <f>+VLOOKUP(D6364,'[3]Suff living area by country'!$J$2:$K$423,2,FALSE)</f>
        <v>#N/A</v>
      </c>
      <c r="G6364" t="e">
        <f>+VLOOKUP(D6364,'[1]Freight vol by country &amp; year'!$C$2:$D$886,2,FALSE)</f>
        <v>#N/A</v>
      </c>
      <c r="H6364" t="e">
        <f>+VLOOKUP(D6364,[4]Goal11!$I$2:$J$560,2,FALSE)</f>
        <v>#N/A</v>
      </c>
      <c r="I6364" t="str">
        <f>+VLOOKUP(D6364,[5]Goal17!$I$2:$J$4522,2,FALSE)</f>
        <v>2.20</v>
      </c>
      <c r="J6364" t="e">
        <f>+VLOOKUP(D6364,'[6]2G coverage'!$I$2:$J$3380,2,FALSE)</f>
        <v>#N/A</v>
      </c>
    </row>
    <row r="6365" spans="1:10" x14ac:dyDescent="0.25">
      <c r="A6365">
        <v>470</v>
      </c>
      <c r="B6365" t="s">
        <v>5296</v>
      </c>
      <c r="C6365">
        <f t="shared" si="205"/>
        <v>2011</v>
      </c>
      <c r="D6365" t="str">
        <f t="shared" si="206"/>
        <v>4702011</v>
      </c>
      <c r="E6365" t="e">
        <f>+VLOOKUP(D6365,[2]WeightCountryEstimate!$C$2:$D$116,2,FALSE)</f>
        <v>#N/A</v>
      </c>
      <c r="F6365" t="e">
        <f>+VLOOKUP(D6365,'[3]Suff living area by country'!$J$2:$K$423,2,FALSE)</f>
        <v>#N/A</v>
      </c>
      <c r="G6365" t="e">
        <f>+VLOOKUP(D6365,'[1]Freight vol by country &amp; year'!$C$2:$D$886,2,FALSE)</f>
        <v>#N/A</v>
      </c>
      <c r="H6365" t="e">
        <f>+VLOOKUP(D6365,[4]Goal11!$I$2:$J$560,2,FALSE)</f>
        <v>#N/A</v>
      </c>
      <c r="I6365" t="str">
        <f>+VLOOKUP(D6365,[5]Goal17!$I$2:$J$4522,2,FALSE)</f>
        <v>68.02</v>
      </c>
      <c r="J6365" t="str">
        <f>+VLOOKUP(D6365,'[6]2G coverage'!$I$2:$J$3380,2,FALSE)</f>
        <v>100.00</v>
      </c>
    </row>
    <row r="6366" spans="1:10" x14ac:dyDescent="0.25">
      <c r="A6366">
        <v>474</v>
      </c>
      <c r="B6366" t="s">
        <v>5297</v>
      </c>
      <c r="C6366">
        <f t="shared" si="205"/>
        <v>2011</v>
      </c>
      <c r="D6366" t="str">
        <f t="shared" si="206"/>
        <v>4742011</v>
      </c>
      <c r="E6366" t="e">
        <f>+VLOOKUP(D6366,[2]WeightCountryEstimate!$C$2:$D$116,2,FALSE)</f>
        <v>#N/A</v>
      </c>
      <c r="F6366" t="e">
        <f>+VLOOKUP(D6366,'[3]Suff living area by country'!$J$2:$K$423,2,FALSE)</f>
        <v>#N/A</v>
      </c>
      <c r="G6366" t="e">
        <f>+VLOOKUP(D6366,'[1]Freight vol by country &amp; year'!$C$2:$D$886,2,FALSE)</f>
        <v>#N/A</v>
      </c>
      <c r="H6366" t="e">
        <f>+VLOOKUP(D6366,[4]Goal11!$I$2:$J$560,2,FALSE)</f>
        <v>#N/A</v>
      </c>
      <c r="I6366" t="e">
        <f>+VLOOKUP(D6366,[5]Goal17!$I$2:$J$4522,2,FALSE)</f>
        <v>#N/A</v>
      </c>
      <c r="J6366" t="e">
        <f>+VLOOKUP(D6366,'[6]2G coverage'!$I$2:$J$3380,2,FALSE)</f>
        <v>#N/A</v>
      </c>
    </row>
    <row r="6367" spans="1:10" x14ac:dyDescent="0.25">
      <c r="A6367">
        <v>478</v>
      </c>
      <c r="B6367" t="s">
        <v>5298</v>
      </c>
      <c r="C6367">
        <f t="shared" si="205"/>
        <v>2011</v>
      </c>
      <c r="D6367" t="str">
        <f t="shared" si="206"/>
        <v>4782011</v>
      </c>
      <c r="E6367" t="e">
        <f>+VLOOKUP(D6367,[2]WeightCountryEstimate!$C$2:$D$116,2,FALSE)</f>
        <v>#N/A</v>
      </c>
      <c r="F6367">
        <f>+VLOOKUP(D6367,'[3]Suff living area by country'!$J$2:$K$423,2,FALSE)</f>
        <v>51.1</v>
      </c>
      <c r="G6367" t="e">
        <f>+VLOOKUP(D6367,'[1]Freight vol by country &amp; year'!$C$2:$D$886,2,FALSE)</f>
        <v>#N/A</v>
      </c>
      <c r="H6367" t="e">
        <f>+VLOOKUP(D6367,[4]Goal11!$I$2:$J$560,2,FALSE)</f>
        <v>#N/A</v>
      </c>
      <c r="I6367" t="str">
        <f>+VLOOKUP(D6367,[5]Goal17!$I$2:$J$4522,2,FALSE)</f>
        <v>4.50</v>
      </c>
      <c r="J6367" t="e">
        <f>+VLOOKUP(D6367,'[6]2G coverage'!$I$2:$J$3380,2,FALSE)</f>
        <v>#N/A</v>
      </c>
    </row>
    <row r="6368" spans="1:10" x14ac:dyDescent="0.25">
      <c r="A6368">
        <v>480</v>
      </c>
      <c r="B6368" t="s">
        <v>5299</v>
      </c>
      <c r="C6368">
        <f t="shared" si="205"/>
        <v>2011</v>
      </c>
      <c r="D6368" t="str">
        <f t="shared" si="206"/>
        <v>4802011</v>
      </c>
      <c r="E6368" t="e">
        <f>+VLOOKUP(D6368,[2]WeightCountryEstimate!$C$2:$D$116,2,FALSE)</f>
        <v>#N/A</v>
      </c>
      <c r="F6368" t="e">
        <f>+VLOOKUP(D6368,'[3]Suff living area by country'!$J$2:$K$423,2,FALSE)</f>
        <v>#N/A</v>
      </c>
      <c r="G6368" t="e">
        <f>+VLOOKUP(D6368,'[1]Freight vol by country &amp; year'!$C$2:$D$886,2,FALSE)</f>
        <v>#N/A</v>
      </c>
      <c r="H6368" t="e">
        <f>+VLOOKUP(D6368,[4]Goal11!$I$2:$J$560,2,FALSE)</f>
        <v>#N/A</v>
      </c>
      <c r="I6368" t="str">
        <f>+VLOOKUP(D6368,[5]Goal17!$I$2:$J$4522,2,FALSE)</f>
        <v>34.95</v>
      </c>
      <c r="J6368" t="str">
        <f>+VLOOKUP(D6368,'[6]2G coverage'!$I$2:$J$3380,2,FALSE)</f>
        <v>99.00</v>
      </c>
    </row>
    <row r="6369" spans="1:10" x14ac:dyDescent="0.25">
      <c r="A6369">
        <v>484</v>
      </c>
      <c r="B6369" t="s">
        <v>5300</v>
      </c>
      <c r="C6369">
        <f t="shared" si="205"/>
        <v>2011</v>
      </c>
      <c r="D6369" t="str">
        <f t="shared" si="206"/>
        <v>4842011</v>
      </c>
      <c r="E6369" t="e">
        <f>+VLOOKUP(D6369,[2]WeightCountryEstimate!$C$2:$D$116,2,FALSE)</f>
        <v>#N/A</v>
      </c>
      <c r="F6369" t="e">
        <f>+VLOOKUP(D6369,'[3]Suff living area by country'!$J$2:$K$423,2,FALSE)</f>
        <v>#N/A</v>
      </c>
      <c r="G6369" t="e">
        <f>+VLOOKUP(D6369,'[1]Freight vol by country &amp; year'!$C$2:$D$886,2,FALSE)</f>
        <v>#N/A</v>
      </c>
      <c r="H6369" t="e">
        <f>+VLOOKUP(D6369,[4]Goal11!$I$2:$J$560,2,FALSE)</f>
        <v>#N/A</v>
      </c>
      <c r="I6369" t="str">
        <f>+VLOOKUP(D6369,[5]Goal17!$I$2:$J$4522,2,FALSE)</f>
        <v>37.18</v>
      </c>
      <c r="J6369" t="str">
        <f>+VLOOKUP(D6369,'[6]2G coverage'!$I$2:$J$3380,2,FALSE)</f>
        <v>99.90</v>
      </c>
    </row>
    <row r="6370" spans="1:10" x14ac:dyDescent="0.25">
      <c r="A6370">
        <v>485</v>
      </c>
      <c r="B6370" t="s">
        <v>5301</v>
      </c>
      <c r="C6370">
        <f t="shared" si="205"/>
        <v>2011</v>
      </c>
      <c r="D6370" t="str">
        <f t="shared" si="206"/>
        <v>4852011</v>
      </c>
      <c r="E6370" t="e">
        <f>+VLOOKUP(D6370,[2]WeightCountryEstimate!$C$2:$D$116,2,FALSE)</f>
        <v>#N/A</v>
      </c>
      <c r="F6370" t="e">
        <f>+VLOOKUP(D6370,'[3]Suff living area by country'!$J$2:$K$423,2,FALSE)</f>
        <v>#N/A</v>
      </c>
      <c r="G6370" t="e">
        <f>+VLOOKUP(D6370,'[1]Freight vol by country &amp; year'!$C$2:$D$886,2,FALSE)</f>
        <v>#N/A</v>
      </c>
      <c r="H6370" t="e">
        <f>+VLOOKUP(D6370,[4]Goal11!$I$2:$J$560,2,FALSE)</f>
        <v>#N/A</v>
      </c>
      <c r="I6370" t="e">
        <f>+VLOOKUP(D6370,[5]Goal17!$I$2:$J$4522,2,FALSE)</f>
        <v>#N/A</v>
      </c>
      <c r="J6370" t="e">
        <f>+VLOOKUP(D6370,'[6]2G coverage'!$I$2:$J$3380,2,FALSE)</f>
        <v>#N/A</v>
      </c>
    </row>
    <row r="6371" spans="1:10" x14ac:dyDescent="0.25">
      <c r="A6371">
        <v>492</v>
      </c>
      <c r="B6371" t="s">
        <v>5302</v>
      </c>
      <c r="C6371">
        <f t="shared" si="205"/>
        <v>2011</v>
      </c>
      <c r="D6371" t="str">
        <f t="shared" si="206"/>
        <v>4922011</v>
      </c>
      <c r="E6371" t="e">
        <f>+VLOOKUP(D6371,[2]WeightCountryEstimate!$C$2:$D$116,2,FALSE)</f>
        <v>#N/A</v>
      </c>
      <c r="F6371" t="e">
        <f>+VLOOKUP(D6371,'[3]Suff living area by country'!$J$2:$K$423,2,FALSE)</f>
        <v>#N/A</v>
      </c>
      <c r="G6371" t="e">
        <f>+VLOOKUP(D6371,'[1]Freight vol by country &amp; year'!$C$2:$D$886,2,FALSE)</f>
        <v>#N/A</v>
      </c>
      <c r="H6371" t="e">
        <f>+VLOOKUP(D6371,[4]Goal11!$I$2:$J$560,2,FALSE)</f>
        <v>#N/A</v>
      </c>
      <c r="I6371" t="str">
        <f>+VLOOKUP(D6371,[5]Goal17!$I$2:$J$4522,2,FALSE)</f>
        <v>80.30</v>
      </c>
      <c r="J6371" t="str">
        <f>+VLOOKUP(D6371,'[6]2G coverage'!$I$2:$J$3380,2,FALSE)</f>
        <v>100.00</v>
      </c>
    </row>
    <row r="6372" spans="1:10" x14ac:dyDescent="0.25">
      <c r="A6372">
        <v>496</v>
      </c>
      <c r="B6372" t="s">
        <v>5303</v>
      </c>
      <c r="C6372">
        <f t="shared" si="205"/>
        <v>2011</v>
      </c>
      <c r="D6372" t="str">
        <f t="shared" si="206"/>
        <v>4962011</v>
      </c>
      <c r="E6372" t="e">
        <f>+VLOOKUP(D6372,[2]WeightCountryEstimate!$C$2:$D$116,2,FALSE)</f>
        <v>#N/A</v>
      </c>
      <c r="F6372" t="e">
        <f>+VLOOKUP(D6372,'[3]Suff living area by country'!$J$2:$K$423,2,FALSE)</f>
        <v>#N/A</v>
      </c>
      <c r="G6372" t="e">
        <f>+VLOOKUP(D6372,'[1]Freight vol by country &amp; year'!$C$2:$D$886,2,FALSE)</f>
        <v>#N/A</v>
      </c>
      <c r="H6372" t="e">
        <f>+VLOOKUP(D6372,[4]Goal11!$I$2:$J$560,2,FALSE)</f>
        <v>#N/A</v>
      </c>
      <c r="I6372" t="str">
        <f>+VLOOKUP(D6372,[5]Goal17!$I$2:$J$4522,2,FALSE)</f>
        <v>12.50</v>
      </c>
      <c r="J6372" t="str">
        <f>+VLOOKUP(D6372,'[6]2G coverage'!$I$2:$J$3380,2,FALSE)</f>
        <v>87.90</v>
      </c>
    </row>
    <row r="6373" spans="1:10" x14ac:dyDescent="0.25">
      <c r="A6373">
        <v>498</v>
      </c>
      <c r="B6373" t="s">
        <v>5304</v>
      </c>
      <c r="C6373">
        <f t="shared" si="205"/>
        <v>2011</v>
      </c>
      <c r="D6373" t="str">
        <f t="shared" si="206"/>
        <v>4982011</v>
      </c>
      <c r="E6373" t="e">
        <f>+VLOOKUP(D6373,[2]WeightCountryEstimate!$C$2:$D$116,2,FALSE)</f>
        <v>#N/A</v>
      </c>
      <c r="F6373" t="e">
        <f>+VLOOKUP(D6373,'[3]Suff living area by country'!$J$2:$K$423,2,FALSE)</f>
        <v>#N/A</v>
      </c>
      <c r="G6373" t="e">
        <f>+VLOOKUP(D6373,'[1]Freight vol by country &amp; year'!$C$2:$D$886,2,FALSE)</f>
        <v>#N/A</v>
      </c>
      <c r="H6373" t="e">
        <f>+VLOOKUP(D6373,[4]Goal11!$I$2:$J$560,2,FALSE)</f>
        <v>#N/A</v>
      </c>
      <c r="I6373" t="str">
        <f>+VLOOKUP(D6373,[5]Goal17!$I$2:$J$4522,2,FALSE)</f>
        <v>38.00</v>
      </c>
      <c r="J6373" t="str">
        <f>+VLOOKUP(D6373,'[6]2G coverage'!$I$2:$J$3380,2,FALSE)</f>
        <v>99.00</v>
      </c>
    </row>
    <row r="6374" spans="1:10" x14ac:dyDescent="0.25">
      <c r="A6374">
        <v>499</v>
      </c>
      <c r="B6374" t="s">
        <v>5305</v>
      </c>
      <c r="C6374">
        <f t="shared" si="205"/>
        <v>2011</v>
      </c>
      <c r="D6374" t="str">
        <f t="shared" si="206"/>
        <v>4992011</v>
      </c>
      <c r="E6374" t="e">
        <f>+VLOOKUP(D6374,[2]WeightCountryEstimate!$C$2:$D$116,2,FALSE)</f>
        <v>#N/A</v>
      </c>
      <c r="F6374" t="e">
        <f>+VLOOKUP(D6374,'[3]Suff living area by country'!$J$2:$K$423,2,FALSE)</f>
        <v>#N/A</v>
      </c>
      <c r="G6374" t="e">
        <f>+VLOOKUP(D6374,'[1]Freight vol by country &amp; year'!$C$2:$D$886,2,FALSE)</f>
        <v>#N/A</v>
      </c>
      <c r="H6374" t="e">
        <f>+VLOOKUP(D6374,[4]Goal11!$I$2:$J$560,2,FALSE)</f>
        <v>#N/A</v>
      </c>
      <c r="I6374" t="str">
        <f>+VLOOKUP(D6374,[5]Goal17!$I$2:$J$4522,2,FALSE)</f>
        <v>35.61</v>
      </c>
      <c r="J6374" t="e">
        <f>+VLOOKUP(D6374,'[6]2G coverage'!$I$2:$J$3380,2,FALSE)</f>
        <v>#N/A</v>
      </c>
    </row>
    <row r="6375" spans="1:10" x14ac:dyDescent="0.25">
      <c r="A6375">
        <v>500</v>
      </c>
      <c r="B6375" t="s">
        <v>5306</v>
      </c>
      <c r="C6375">
        <f t="shared" si="205"/>
        <v>2011</v>
      </c>
      <c r="D6375" t="str">
        <f t="shared" si="206"/>
        <v>5002011</v>
      </c>
      <c r="E6375" t="e">
        <f>+VLOOKUP(D6375,[2]WeightCountryEstimate!$C$2:$D$116,2,FALSE)</f>
        <v>#N/A</v>
      </c>
      <c r="F6375" t="e">
        <f>+VLOOKUP(D6375,'[3]Suff living area by country'!$J$2:$K$423,2,FALSE)</f>
        <v>#N/A</v>
      </c>
      <c r="G6375" t="e">
        <f>+VLOOKUP(D6375,'[1]Freight vol by country &amp; year'!$C$2:$D$886,2,FALSE)</f>
        <v>#N/A</v>
      </c>
      <c r="H6375" t="e">
        <f>+VLOOKUP(D6375,[4]Goal11!$I$2:$J$560,2,FALSE)</f>
        <v>#N/A</v>
      </c>
      <c r="I6375" t="str">
        <f>+VLOOKUP(D6375,[5]Goal17!$I$2:$J$4522,2,FALSE)</f>
        <v>54.55</v>
      </c>
      <c r="J6375" t="e">
        <f>+VLOOKUP(D6375,'[6]2G coverage'!$I$2:$J$3380,2,FALSE)</f>
        <v>#N/A</v>
      </c>
    </row>
    <row r="6376" spans="1:10" x14ac:dyDescent="0.25">
      <c r="A6376">
        <v>504</v>
      </c>
      <c r="B6376" t="s">
        <v>5307</v>
      </c>
      <c r="C6376">
        <f t="shared" si="205"/>
        <v>2011</v>
      </c>
      <c r="D6376" t="str">
        <f t="shared" si="206"/>
        <v>5042011</v>
      </c>
      <c r="E6376" t="e">
        <f>+VLOOKUP(D6376,[2]WeightCountryEstimate!$C$2:$D$116,2,FALSE)</f>
        <v>#N/A</v>
      </c>
      <c r="F6376" t="e">
        <f>+VLOOKUP(D6376,'[3]Suff living area by country'!$J$2:$K$423,2,FALSE)</f>
        <v>#N/A</v>
      </c>
      <c r="G6376" t="e">
        <f>+VLOOKUP(D6376,'[1]Freight vol by country &amp; year'!$C$2:$D$886,2,FALSE)</f>
        <v>#N/A</v>
      </c>
      <c r="H6376" t="e">
        <f>+VLOOKUP(D6376,[4]Goal11!$I$2:$J$560,2,FALSE)</f>
        <v>#N/A</v>
      </c>
      <c r="I6376" t="str">
        <f>+VLOOKUP(D6376,[5]Goal17!$I$2:$J$4522,2,FALSE)</f>
        <v>46.11</v>
      </c>
      <c r="J6376" t="str">
        <f>+VLOOKUP(D6376,'[6]2G coverage'!$I$2:$J$3380,2,FALSE)</f>
        <v>99.00</v>
      </c>
    </row>
    <row r="6377" spans="1:10" x14ac:dyDescent="0.25">
      <c r="A6377">
        <v>508</v>
      </c>
      <c r="B6377" t="s">
        <v>5308</v>
      </c>
      <c r="C6377">
        <f t="shared" si="205"/>
        <v>2011</v>
      </c>
      <c r="D6377" t="str">
        <f t="shared" si="206"/>
        <v>5082011</v>
      </c>
      <c r="E6377" t="e">
        <f>+VLOOKUP(D6377,[2]WeightCountryEstimate!$C$2:$D$116,2,FALSE)</f>
        <v>#N/A</v>
      </c>
      <c r="F6377">
        <f>+VLOOKUP(D6377,'[3]Suff living area by country'!$J$2:$K$423,2,FALSE)</f>
        <v>78.7</v>
      </c>
      <c r="G6377" t="e">
        <f>+VLOOKUP(D6377,'[1]Freight vol by country &amp; year'!$C$2:$D$886,2,FALSE)</f>
        <v>#N/A</v>
      </c>
      <c r="H6377" t="e">
        <f>+VLOOKUP(D6377,[4]Goal11!$I$2:$J$560,2,FALSE)</f>
        <v>#N/A</v>
      </c>
      <c r="I6377" t="str">
        <f>+VLOOKUP(D6377,[5]Goal17!$I$2:$J$4522,2,FALSE)</f>
        <v>4.30</v>
      </c>
      <c r="J6377" t="e">
        <f>+VLOOKUP(D6377,'[6]2G coverage'!$I$2:$J$3380,2,FALSE)</f>
        <v>#N/A</v>
      </c>
    </row>
    <row r="6378" spans="1:10" x14ac:dyDescent="0.25">
      <c r="A6378">
        <v>512</v>
      </c>
      <c r="B6378" t="s">
        <v>5309</v>
      </c>
      <c r="C6378">
        <f t="shared" ref="C6378:C6386" si="207">+C6083+1</f>
        <v>2011</v>
      </c>
      <c r="D6378" t="str">
        <f t="shared" si="206"/>
        <v>5122011</v>
      </c>
      <c r="E6378" t="e">
        <f>+VLOOKUP(D6378,[2]WeightCountryEstimate!$C$2:$D$116,2,FALSE)</f>
        <v>#N/A</v>
      </c>
      <c r="F6378" t="e">
        <f>+VLOOKUP(D6378,'[3]Suff living area by country'!$J$2:$K$423,2,FALSE)</f>
        <v>#N/A</v>
      </c>
      <c r="G6378" t="e">
        <f>+VLOOKUP(D6378,'[1]Freight vol by country &amp; year'!$C$2:$D$886,2,FALSE)</f>
        <v>#N/A</v>
      </c>
      <c r="H6378" t="e">
        <f>+VLOOKUP(D6378,[4]Goal11!$I$2:$J$560,2,FALSE)</f>
        <v>#N/A</v>
      </c>
      <c r="I6378" t="str">
        <f>+VLOOKUP(D6378,[5]Goal17!$I$2:$J$4522,2,FALSE)</f>
        <v>48.00</v>
      </c>
      <c r="J6378" t="str">
        <f>+VLOOKUP(D6378,'[6]2G coverage'!$I$2:$J$3380,2,FALSE)</f>
        <v>97.60</v>
      </c>
    </row>
    <row r="6379" spans="1:10" x14ac:dyDescent="0.25">
      <c r="A6379">
        <v>513</v>
      </c>
      <c r="B6379" t="s">
        <v>5310</v>
      </c>
      <c r="C6379">
        <f t="shared" si="207"/>
        <v>2011</v>
      </c>
      <c r="D6379" t="str">
        <f t="shared" si="206"/>
        <v>5132011</v>
      </c>
      <c r="E6379" t="e">
        <f>+VLOOKUP(D6379,[2]WeightCountryEstimate!$C$2:$D$116,2,FALSE)</f>
        <v>#N/A</v>
      </c>
      <c r="F6379" t="e">
        <f>+VLOOKUP(D6379,'[3]Suff living area by country'!$J$2:$K$423,2,FALSE)</f>
        <v>#N/A</v>
      </c>
      <c r="G6379" t="e">
        <f>+VLOOKUP(D6379,'[1]Freight vol by country &amp; year'!$C$2:$D$886,2,FALSE)</f>
        <v>#N/A</v>
      </c>
      <c r="H6379" t="e">
        <f>+VLOOKUP(D6379,[4]Goal11!$I$2:$J$560,2,FALSE)</f>
        <v>#N/A</v>
      </c>
      <c r="I6379" t="str">
        <f>+VLOOKUP(D6379,[5]Goal17!$I$2:$J$4522,2,FALSE)</f>
        <v>66.02</v>
      </c>
      <c r="J6379" t="str">
        <f>+VLOOKUP(D6379,'[6]2G coverage'!$I$2:$J$3380,2,FALSE)</f>
        <v>99.54</v>
      </c>
    </row>
    <row r="6380" spans="1:10" x14ac:dyDescent="0.25">
      <c r="A6380">
        <v>514</v>
      </c>
      <c r="B6380" t="s">
        <v>5311</v>
      </c>
      <c r="C6380">
        <f t="shared" si="207"/>
        <v>2011</v>
      </c>
      <c r="D6380" t="str">
        <f t="shared" si="206"/>
        <v>5142011</v>
      </c>
      <c r="E6380" t="e">
        <f>+VLOOKUP(D6380,[2]WeightCountryEstimate!$C$2:$D$116,2,FALSE)</f>
        <v>#N/A</v>
      </c>
      <c r="F6380" t="e">
        <f>+VLOOKUP(D6380,'[3]Suff living area by country'!$J$2:$K$423,2,FALSE)</f>
        <v>#N/A</v>
      </c>
      <c r="G6380" t="e">
        <f>+VLOOKUP(D6380,'[1]Freight vol by country &amp; year'!$C$2:$D$886,2,FALSE)</f>
        <v>#N/A</v>
      </c>
      <c r="H6380" t="e">
        <f>+VLOOKUP(D6380,[4]Goal11!$I$2:$J$560,2,FALSE)</f>
        <v>#N/A</v>
      </c>
      <c r="I6380" t="str">
        <f>+VLOOKUP(D6380,[5]Goal17!$I$2:$J$4522,2,FALSE)</f>
        <v>67.60</v>
      </c>
      <c r="J6380" t="str">
        <f>+VLOOKUP(D6380,'[6]2G coverage'!$I$2:$J$3380,2,FALSE)</f>
        <v>90.93</v>
      </c>
    </row>
    <row r="6381" spans="1:10" x14ac:dyDescent="0.25">
      <c r="A6381">
        <v>515</v>
      </c>
      <c r="B6381" t="s">
        <v>5312</v>
      </c>
      <c r="C6381">
        <f t="shared" si="207"/>
        <v>2011</v>
      </c>
      <c r="D6381" t="str">
        <f t="shared" si="206"/>
        <v>5152011</v>
      </c>
      <c r="E6381" t="e">
        <f>+VLOOKUP(D6381,[2]WeightCountryEstimate!$C$2:$D$116,2,FALSE)</f>
        <v>#N/A</v>
      </c>
      <c r="F6381" t="e">
        <f>+VLOOKUP(D6381,'[3]Suff living area by country'!$J$2:$K$423,2,FALSE)</f>
        <v>#N/A</v>
      </c>
      <c r="G6381" t="e">
        <f>+VLOOKUP(D6381,'[1]Freight vol by country &amp; year'!$C$2:$D$886,2,FALSE)</f>
        <v>#N/A</v>
      </c>
      <c r="H6381" t="e">
        <f>+VLOOKUP(D6381,[4]Goal11!$I$2:$J$560,2,FALSE)</f>
        <v>#N/A</v>
      </c>
      <c r="I6381" t="str">
        <f>+VLOOKUP(D6381,[5]Goal17!$I$2:$J$4522,2,FALSE)</f>
        <v>24.10</v>
      </c>
      <c r="J6381" t="str">
        <f>+VLOOKUP(D6381,'[6]2G coverage'!$I$2:$J$3380,2,FALSE)</f>
        <v>99.55</v>
      </c>
    </row>
    <row r="6382" spans="1:10" x14ac:dyDescent="0.25">
      <c r="A6382">
        <v>516</v>
      </c>
      <c r="B6382" t="s">
        <v>5313</v>
      </c>
      <c r="C6382">
        <f t="shared" si="207"/>
        <v>2011</v>
      </c>
      <c r="D6382" t="str">
        <f t="shared" si="206"/>
        <v>5162011</v>
      </c>
      <c r="E6382" t="e">
        <f>+VLOOKUP(D6382,[2]WeightCountryEstimate!$C$2:$D$116,2,FALSE)</f>
        <v>#N/A</v>
      </c>
      <c r="F6382" t="e">
        <f>+VLOOKUP(D6382,'[3]Suff living area by country'!$J$2:$K$423,2,FALSE)</f>
        <v>#N/A</v>
      </c>
      <c r="G6382" t="e">
        <f>+VLOOKUP(D6382,'[1]Freight vol by country &amp; year'!$C$2:$D$886,2,FALSE)</f>
        <v>#N/A</v>
      </c>
      <c r="H6382" t="e">
        <f>+VLOOKUP(D6382,[4]Goal11!$I$2:$J$560,2,FALSE)</f>
        <v>#N/A</v>
      </c>
      <c r="I6382" t="str">
        <f>+VLOOKUP(D6382,[5]Goal17!$I$2:$J$4522,2,FALSE)</f>
        <v>12.00</v>
      </c>
      <c r="J6382" t="str">
        <f>+VLOOKUP(D6382,'[6]2G coverage'!$I$2:$J$3380,2,FALSE)</f>
        <v>100.00</v>
      </c>
    </row>
    <row r="6383" spans="1:10" x14ac:dyDescent="0.25">
      <c r="A6383">
        <v>518</v>
      </c>
      <c r="B6383" t="s">
        <v>5314</v>
      </c>
      <c r="C6383">
        <f t="shared" si="207"/>
        <v>2011</v>
      </c>
      <c r="D6383" t="str">
        <f t="shared" si="206"/>
        <v>5182011</v>
      </c>
      <c r="E6383" t="e">
        <f>+VLOOKUP(D6383,[2]WeightCountryEstimate!$C$2:$D$116,2,FALSE)</f>
        <v>#N/A</v>
      </c>
      <c r="F6383" t="e">
        <f>+VLOOKUP(D6383,'[3]Suff living area by country'!$J$2:$K$423,2,FALSE)</f>
        <v>#N/A</v>
      </c>
      <c r="G6383" t="e">
        <f>+VLOOKUP(D6383,'[1]Freight vol by country &amp; year'!$C$2:$D$886,2,FALSE)</f>
        <v>#N/A</v>
      </c>
      <c r="H6383" t="e">
        <f>+VLOOKUP(D6383,[4]Goal11!$I$2:$J$560,2,FALSE)</f>
        <v>#N/A</v>
      </c>
      <c r="I6383" t="e">
        <f>+VLOOKUP(D6383,[5]Goal17!$I$2:$J$4522,2,FALSE)</f>
        <v>#N/A</v>
      </c>
      <c r="J6383" t="e">
        <f>+VLOOKUP(D6383,'[6]2G coverage'!$I$2:$J$3380,2,FALSE)</f>
        <v>#N/A</v>
      </c>
    </row>
    <row r="6384" spans="1:10" x14ac:dyDescent="0.25">
      <c r="A6384">
        <v>520</v>
      </c>
      <c r="B6384" t="s">
        <v>5315</v>
      </c>
      <c r="C6384">
        <f t="shared" si="207"/>
        <v>2011</v>
      </c>
      <c r="D6384" t="str">
        <f t="shared" si="206"/>
        <v>5202011</v>
      </c>
      <c r="E6384" t="e">
        <f>+VLOOKUP(D6384,[2]WeightCountryEstimate!$C$2:$D$116,2,FALSE)</f>
        <v>#N/A</v>
      </c>
      <c r="F6384" t="e">
        <f>+VLOOKUP(D6384,'[3]Suff living area by country'!$J$2:$K$423,2,FALSE)</f>
        <v>#N/A</v>
      </c>
      <c r="G6384" t="e">
        <f>+VLOOKUP(D6384,'[1]Freight vol by country &amp; year'!$C$2:$D$886,2,FALSE)</f>
        <v>#N/A</v>
      </c>
      <c r="H6384" t="e">
        <f>+VLOOKUP(D6384,[4]Goal11!$I$2:$J$560,2,FALSE)</f>
        <v>#N/A</v>
      </c>
      <c r="I6384" t="str">
        <f>+VLOOKUP(D6384,[5]Goal17!$I$2:$J$4522,2,FALSE)</f>
        <v>54.00</v>
      </c>
      <c r="J6384" t="str">
        <f>+VLOOKUP(D6384,'[6]2G coverage'!$I$2:$J$3380,2,FALSE)</f>
        <v>98.00</v>
      </c>
    </row>
    <row r="6385" spans="1:10" x14ac:dyDescent="0.25">
      <c r="A6385">
        <v>524</v>
      </c>
      <c r="B6385" t="s">
        <v>5316</v>
      </c>
      <c r="C6385">
        <f t="shared" si="207"/>
        <v>2011</v>
      </c>
      <c r="D6385" t="str">
        <f t="shared" si="206"/>
        <v>5242011</v>
      </c>
      <c r="E6385" t="e">
        <f>+VLOOKUP(D6385,[2]WeightCountryEstimate!$C$2:$D$116,2,FALSE)</f>
        <v>#N/A</v>
      </c>
      <c r="F6385" t="e">
        <f>+VLOOKUP(D6385,'[3]Suff living area by country'!$J$2:$K$423,2,FALSE)</f>
        <v>#N/A</v>
      </c>
      <c r="G6385" t="e">
        <f>+VLOOKUP(D6385,'[1]Freight vol by country &amp; year'!$C$2:$D$886,2,FALSE)</f>
        <v>#N/A</v>
      </c>
      <c r="H6385" t="e">
        <f>+VLOOKUP(D6385,[4]Goal11!$I$2:$J$560,2,FALSE)</f>
        <v>#N/A</v>
      </c>
      <c r="I6385" t="str">
        <f>+VLOOKUP(D6385,[5]Goal17!$I$2:$J$4522,2,FALSE)</f>
        <v>9.00</v>
      </c>
      <c r="J6385" t="e">
        <f>+VLOOKUP(D6385,'[6]2G coverage'!$I$2:$J$3380,2,FALSE)</f>
        <v>#N/A</v>
      </c>
    </row>
    <row r="6386" spans="1:10" x14ac:dyDescent="0.25">
      <c r="A6386">
        <v>528</v>
      </c>
      <c r="B6386" t="s">
        <v>5317</v>
      </c>
      <c r="C6386">
        <f t="shared" si="207"/>
        <v>2011</v>
      </c>
      <c r="D6386" t="str">
        <f t="shared" si="206"/>
        <v>5282011</v>
      </c>
      <c r="E6386" t="e">
        <f>+VLOOKUP(D6386,[2]WeightCountryEstimate!$C$2:$D$116,2,FALSE)</f>
        <v>#N/A</v>
      </c>
      <c r="F6386" t="e">
        <f>+VLOOKUP(D6386,'[3]Suff living area by country'!$J$2:$K$423,2,FALSE)</f>
        <v>#N/A</v>
      </c>
      <c r="G6386" t="e">
        <f>+VLOOKUP(D6386,'[1]Freight vol by country &amp; year'!$C$2:$D$886,2,FALSE)</f>
        <v>#N/A</v>
      </c>
      <c r="H6386" t="e">
        <f>+VLOOKUP(D6386,[4]Goal11!$I$2:$J$560,2,FALSE)</f>
        <v>#N/A</v>
      </c>
      <c r="I6386" t="str">
        <f>+VLOOKUP(D6386,[5]Goal17!$I$2:$J$4522,2,FALSE)</f>
        <v>91.42</v>
      </c>
      <c r="J6386" t="str">
        <f>+VLOOKUP(D6386,'[6]2G coverage'!$I$2:$J$3380,2,FALSE)</f>
        <v>100.00</v>
      </c>
    </row>
    <row r="6387" spans="1:10" x14ac:dyDescent="0.25">
      <c r="A6387">
        <v>531</v>
      </c>
      <c r="B6387" t="s">
        <v>5318</v>
      </c>
      <c r="C6387">
        <f>+C6092+1</f>
        <v>2011</v>
      </c>
      <c r="D6387" t="str">
        <f t="shared" si="206"/>
        <v>5312011</v>
      </c>
      <c r="E6387" t="e">
        <f>+VLOOKUP(D6387,[2]WeightCountryEstimate!$C$2:$D$116,2,FALSE)</f>
        <v>#N/A</v>
      </c>
      <c r="F6387" t="e">
        <f>+VLOOKUP(D6387,'[3]Suff living area by country'!$J$2:$K$423,2,FALSE)</f>
        <v>#N/A</v>
      </c>
      <c r="G6387" t="e">
        <f>+VLOOKUP(D6387,'[1]Freight vol by country &amp; year'!$C$2:$D$886,2,FALSE)</f>
        <v>#N/A</v>
      </c>
      <c r="H6387" t="e">
        <f>+VLOOKUP(D6387,[4]Goal11!$I$2:$J$560,2,FALSE)</f>
        <v>#N/A</v>
      </c>
      <c r="I6387" t="e">
        <f>+VLOOKUP(D6387,[5]Goal17!$I$2:$J$4522,2,FALSE)</f>
        <v>#N/A</v>
      </c>
      <c r="J6387" t="e">
        <f>+VLOOKUP(D6387,'[6]2G coverage'!$I$2:$J$3380,2,FALSE)</f>
        <v>#N/A</v>
      </c>
    </row>
    <row r="6388" spans="1:10" x14ac:dyDescent="0.25">
      <c r="A6388">
        <v>533</v>
      </c>
      <c r="B6388" t="s">
        <v>5319</v>
      </c>
      <c r="C6388">
        <f t="shared" ref="C6388:C6451" si="208">+C6093+1</f>
        <v>2011</v>
      </c>
      <c r="D6388" t="str">
        <f t="shared" si="206"/>
        <v>5332011</v>
      </c>
      <c r="E6388" t="e">
        <f>+VLOOKUP(D6388,[2]WeightCountryEstimate!$C$2:$D$116,2,FALSE)</f>
        <v>#N/A</v>
      </c>
      <c r="F6388" t="e">
        <f>+VLOOKUP(D6388,'[3]Suff living area by country'!$J$2:$K$423,2,FALSE)</f>
        <v>#N/A</v>
      </c>
      <c r="G6388" t="e">
        <f>+VLOOKUP(D6388,'[1]Freight vol by country &amp; year'!$C$2:$D$886,2,FALSE)</f>
        <v>#N/A</v>
      </c>
      <c r="H6388" t="e">
        <f>+VLOOKUP(D6388,[4]Goal11!$I$2:$J$560,2,FALSE)</f>
        <v>#N/A</v>
      </c>
      <c r="I6388" t="str">
        <f>+VLOOKUP(D6388,[5]Goal17!$I$2:$J$4522,2,FALSE)</f>
        <v>69.00</v>
      </c>
      <c r="J6388" t="e">
        <f>+VLOOKUP(D6388,'[6]2G coverage'!$I$2:$J$3380,2,FALSE)</f>
        <v>#N/A</v>
      </c>
    </row>
    <row r="6389" spans="1:10" x14ac:dyDescent="0.25">
      <c r="A6389">
        <v>534</v>
      </c>
      <c r="B6389" t="s">
        <v>5320</v>
      </c>
      <c r="C6389">
        <f t="shared" si="208"/>
        <v>2011</v>
      </c>
      <c r="D6389" t="str">
        <f t="shared" si="206"/>
        <v>5342011</v>
      </c>
      <c r="E6389" t="e">
        <f>+VLOOKUP(D6389,[2]WeightCountryEstimate!$C$2:$D$116,2,FALSE)</f>
        <v>#N/A</v>
      </c>
      <c r="F6389" t="e">
        <f>+VLOOKUP(D6389,'[3]Suff living area by country'!$J$2:$K$423,2,FALSE)</f>
        <v>#N/A</v>
      </c>
      <c r="G6389" t="e">
        <f>+VLOOKUP(D6389,'[1]Freight vol by country &amp; year'!$C$2:$D$886,2,FALSE)</f>
        <v>#N/A</v>
      </c>
      <c r="H6389" t="e">
        <f>+VLOOKUP(D6389,[4]Goal11!$I$2:$J$560,2,FALSE)</f>
        <v>#N/A</v>
      </c>
      <c r="I6389" t="e">
        <f>+VLOOKUP(D6389,[5]Goal17!$I$2:$J$4522,2,FALSE)</f>
        <v>#N/A</v>
      </c>
      <c r="J6389" t="e">
        <f>+VLOOKUP(D6389,'[6]2G coverage'!$I$2:$J$3380,2,FALSE)</f>
        <v>#N/A</v>
      </c>
    </row>
    <row r="6390" spans="1:10" x14ac:dyDescent="0.25">
      <c r="A6390">
        <v>535</v>
      </c>
      <c r="B6390" t="s">
        <v>5321</v>
      </c>
      <c r="C6390">
        <f t="shared" si="208"/>
        <v>2011</v>
      </c>
      <c r="D6390" t="str">
        <f t="shared" si="206"/>
        <v>5352011</v>
      </c>
      <c r="E6390" t="e">
        <f>+VLOOKUP(D6390,[2]WeightCountryEstimate!$C$2:$D$116,2,FALSE)</f>
        <v>#N/A</v>
      </c>
      <c r="F6390" t="e">
        <f>+VLOOKUP(D6390,'[3]Suff living area by country'!$J$2:$K$423,2,FALSE)</f>
        <v>#N/A</v>
      </c>
      <c r="G6390" t="e">
        <f>+VLOOKUP(D6390,'[1]Freight vol by country &amp; year'!$C$2:$D$886,2,FALSE)</f>
        <v>#N/A</v>
      </c>
      <c r="H6390" t="e">
        <f>+VLOOKUP(D6390,[4]Goal11!$I$2:$J$560,2,FALSE)</f>
        <v>#N/A</v>
      </c>
      <c r="I6390" t="e">
        <f>+VLOOKUP(D6390,[5]Goal17!$I$2:$J$4522,2,FALSE)</f>
        <v>#N/A</v>
      </c>
      <c r="J6390" t="e">
        <f>+VLOOKUP(D6390,'[6]2G coverage'!$I$2:$J$3380,2,FALSE)</f>
        <v>#N/A</v>
      </c>
    </row>
    <row r="6391" spans="1:10" x14ac:dyDescent="0.25">
      <c r="A6391">
        <v>540</v>
      </c>
      <c r="B6391" t="s">
        <v>5322</v>
      </c>
      <c r="C6391">
        <f t="shared" si="208"/>
        <v>2011</v>
      </c>
      <c r="D6391" t="str">
        <f t="shared" si="206"/>
        <v>5402011</v>
      </c>
      <c r="E6391" t="e">
        <f>+VLOOKUP(D6391,[2]WeightCountryEstimate!$C$2:$D$116,2,FALSE)</f>
        <v>#N/A</v>
      </c>
      <c r="F6391" t="e">
        <f>+VLOOKUP(D6391,'[3]Suff living area by country'!$J$2:$K$423,2,FALSE)</f>
        <v>#N/A</v>
      </c>
      <c r="G6391" t="e">
        <f>+VLOOKUP(D6391,'[1]Freight vol by country &amp; year'!$C$2:$D$886,2,FALSE)</f>
        <v>#N/A</v>
      </c>
      <c r="H6391" t="e">
        <f>+VLOOKUP(D6391,[4]Goal11!$I$2:$J$560,2,FALSE)</f>
        <v>#N/A</v>
      </c>
      <c r="I6391" t="str">
        <f>+VLOOKUP(D6391,[5]Goal17!$I$2:$J$4522,2,FALSE)</f>
        <v>50.00</v>
      </c>
      <c r="J6391" t="e">
        <f>+VLOOKUP(D6391,'[6]2G coverage'!$I$2:$J$3380,2,FALSE)</f>
        <v>#N/A</v>
      </c>
    </row>
    <row r="6392" spans="1:10" x14ac:dyDescent="0.25">
      <c r="A6392">
        <v>543</v>
      </c>
      <c r="B6392" t="s">
        <v>5323</v>
      </c>
      <c r="C6392">
        <f t="shared" si="208"/>
        <v>2011</v>
      </c>
      <c r="D6392" t="str">
        <f t="shared" si="206"/>
        <v>5432011</v>
      </c>
      <c r="E6392" t="e">
        <f>+VLOOKUP(D6392,[2]WeightCountryEstimate!$C$2:$D$116,2,FALSE)</f>
        <v>#N/A</v>
      </c>
      <c r="F6392" t="e">
        <f>+VLOOKUP(D6392,'[3]Suff living area by country'!$J$2:$K$423,2,FALSE)</f>
        <v>#N/A</v>
      </c>
      <c r="G6392" t="e">
        <f>+VLOOKUP(D6392,'[1]Freight vol by country &amp; year'!$C$2:$D$886,2,FALSE)</f>
        <v>#N/A</v>
      </c>
      <c r="H6392" t="e">
        <f>+VLOOKUP(D6392,[4]Goal11!$I$2:$J$560,2,FALSE)</f>
        <v>#N/A</v>
      </c>
      <c r="I6392" t="str">
        <f>+VLOOKUP(D6392,[5]Goal17!$I$2:$J$4522,2,FALSE)</f>
        <v>8.66</v>
      </c>
      <c r="J6392" t="str">
        <f>+VLOOKUP(D6392,'[6]2G coverage'!$I$2:$J$3380,2,FALSE)</f>
        <v>78.76</v>
      </c>
    </row>
    <row r="6393" spans="1:10" x14ac:dyDescent="0.25">
      <c r="A6393">
        <v>548</v>
      </c>
      <c r="B6393" t="s">
        <v>5324</v>
      </c>
      <c r="C6393">
        <f t="shared" si="208"/>
        <v>2011</v>
      </c>
      <c r="D6393" t="str">
        <f t="shared" si="206"/>
        <v>5482011</v>
      </c>
      <c r="E6393" t="e">
        <f>+VLOOKUP(D6393,[2]WeightCountryEstimate!$C$2:$D$116,2,FALSE)</f>
        <v>#N/A</v>
      </c>
      <c r="F6393" t="e">
        <f>+VLOOKUP(D6393,'[3]Suff living area by country'!$J$2:$K$423,2,FALSE)</f>
        <v>#N/A</v>
      </c>
      <c r="G6393" t="e">
        <f>+VLOOKUP(D6393,'[1]Freight vol by country &amp; year'!$C$2:$D$886,2,FALSE)</f>
        <v>#N/A</v>
      </c>
      <c r="H6393" t="e">
        <f>+VLOOKUP(D6393,[4]Goal11!$I$2:$J$560,2,FALSE)</f>
        <v>#N/A</v>
      </c>
      <c r="I6393" t="str">
        <f>+VLOOKUP(D6393,[5]Goal17!$I$2:$J$4522,2,FALSE)</f>
        <v>9.20</v>
      </c>
      <c r="J6393" t="str">
        <f>+VLOOKUP(D6393,'[6]2G coverage'!$I$2:$J$3380,2,FALSE)</f>
        <v>90.00</v>
      </c>
    </row>
    <row r="6394" spans="1:10" x14ac:dyDescent="0.25">
      <c r="A6394">
        <v>554</v>
      </c>
      <c r="B6394" t="s">
        <v>5325</v>
      </c>
      <c r="C6394">
        <f t="shared" si="208"/>
        <v>2011</v>
      </c>
      <c r="D6394" t="str">
        <f t="shared" si="206"/>
        <v>5542011</v>
      </c>
      <c r="E6394" t="e">
        <f>+VLOOKUP(D6394,[2]WeightCountryEstimate!$C$2:$D$116,2,FALSE)</f>
        <v>#N/A</v>
      </c>
      <c r="F6394" t="e">
        <f>+VLOOKUP(D6394,'[3]Suff living area by country'!$J$2:$K$423,2,FALSE)</f>
        <v>#N/A</v>
      </c>
      <c r="G6394" t="e">
        <f>+VLOOKUP(D6394,'[1]Freight vol by country &amp; year'!$C$2:$D$886,2,FALSE)</f>
        <v>#N/A</v>
      </c>
      <c r="H6394" t="e">
        <f>+VLOOKUP(D6394,[4]Goal11!$I$2:$J$560,2,FALSE)</f>
        <v>#N/A</v>
      </c>
      <c r="I6394" t="str">
        <f>+VLOOKUP(D6394,[5]Goal17!$I$2:$J$4522,2,FALSE)</f>
        <v>81.23</v>
      </c>
      <c r="J6394" t="str">
        <f>+VLOOKUP(D6394,'[6]2G coverage'!$I$2:$J$3380,2,FALSE)</f>
        <v>97.00</v>
      </c>
    </row>
    <row r="6395" spans="1:10" x14ac:dyDescent="0.25">
      <c r="A6395">
        <v>558</v>
      </c>
      <c r="B6395" t="s">
        <v>5326</v>
      </c>
      <c r="C6395">
        <f t="shared" si="208"/>
        <v>2011</v>
      </c>
      <c r="D6395" t="str">
        <f t="shared" si="206"/>
        <v>5582011</v>
      </c>
      <c r="E6395" t="e">
        <f>+VLOOKUP(D6395,[2]WeightCountryEstimate!$C$2:$D$116,2,FALSE)</f>
        <v>#N/A</v>
      </c>
      <c r="F6395" t="e">
        <f>+VLOOKUP(D6395,'[3]Suff living area by country'!$J$2:$K$423,2,FALSE)</f>
        <v>#N/A</v>
      </c>
      <c r="G6395" t="e">
        <f>+VLOOKUP(D6395,'[1]Freight vol by country &amp; year'!$C$2:$D$886,2,FALSE)</f>
        <v>#N/A</v>
      </c>
      <c r="H6395" t="e">
        <f>+VLOOKUP(D6395,[4]Goal11!$I$2:$J$560,2,FALSE)</f>
        <v>#N/A</v>
      </c>
      <c r="I6395" t="str">
        <f>+VLOOKUP(D6395,[5]Goal17!$I$2:$J$4522,2,FALSE)</f>
        <v>10.60</v>
      </c>
      <c r="J6395" t="e">
        <f>+VLOOKUP(D6395,'[6]2G coverage'!$I$2:$J$3380,2,FALSE)</f>
        <v>#N/A</v>
      </c>
    </row>
    <row r="6396" spans="1:10" x14ac:dyDescent="0.25">
      <c r="A6396">
        <v>562</v>
      </c>
      <c r="B6396" t="s">
        <v>5327</v>
      </c>
      <c r="C6396">
        <f t="shared" si="208"/>
        <v>2011</v>
      </c>
      <c r="D6396" t="str">
        <f t="shared" si="206"/>
        <v>5622011</v>
      </c>
      <c r="E6396" t="e">
        <f>+VLOOKUP(D6396,[2]WeightCountryEstimate!$C$2:$D$116,2,FALSE)</f>
        <v>#N/A</v>
      </c>
      <c r="F6396" t="e">
        <f>+VLOOKUP(D6396,'[3]Suff living area by country'!$J$2:$K$423,2,FALSE)</f>
        <v>#N/A</v>
      </c>
      <c r="G6396" t="e">
        <f>+VLOOKUP(D6396,'[1]Freight vol by country &amp; year'!$C$2:$D$886,2,FALSE)</f>
        <v>#N/A</v>
      </c>
      <c r="H6396" t="e">
        <f>+VLOOKUP(D6396,[4]Goal11!$I$2:$J$560,2,FALSE)</f>
        <v>#N/A</v>
      </c>
      <c r="I6396" t="str">
        <f>+VLOOKUP(D6396,[5]Goal17!$I$2:$J$4522,2,FALSE)</f>
        <v>0.90</v>
      </c>
      <c r="J6396" t="str">
        <f>+VLOOKUP(D6396,'[6]2G coverage'!$I$2:$J$3380,2,FALSE)</f>
        <v>75.00</v>
      </c>
    </row>
    <row r="6397" spans="1:10" x14ac:dyDescent="0.25">
      <c r="A6397">
        <v>566</v>
      </c>
      <c r="B6397" t="s">
        <v>5328</v>
      </c>
      <c r="C6397">
        <f t="shared" si="208"/>
        <v>2011</v>
      </c>
      <c r="D6397" t="str">
        <f t="shared" si="206"/>
        <v>5662011</v>
      </c>
      <c r="E6397" t="e">
        <f>+VLOOKUP(D6397,[2]WeightCountryEstimate!$C$2:$D$116,2,FALSE)</f>
        <v>#N/A</v>
      </c>
      <c r="F6397">
        <f>+VLOOKUP(D6397,'[3]Suff living area by country'!$J$2:$K$423,2,FALSE)</f>
        <v>63.6</v>
      </c>
      <c r="G6397" t="e">
        <f>+VLOOKUP(D6397,'[1]Freight vol by country &amp; year'!$C$2:$D$886,2,FALSE)</f>
        <v>#N/A</v>
      </c>
      <c r="H6397" t="e">
        <f>+VLOOKUP(D6397,[4]Goal11!$I$2:$J$560,2,FALSE)</f>
        <v>#N/A</v>
      </c>
      <c r="I6397" t="str">
        <f>+VLOOKUP(D6397,[5]Goal17!$I$2:$J$4522,2,FALSE)</f>
        <v>13.80</v>
      </c>
      <c r="J6397" t="str">
        <f>+VLOOKUP(D6397,'[6]2G coverage'!$I$2:$J$3380,2,FALSE)</f>
        <v>68.49</v>
      </c>
    </row>
    <row r="6398" spans="1:10" x14ac:dyDescent="0.25">
      <c r="A6398">
        <v>570</v>
      </c>
      <c r="B6398" t="s">
        <v>5329</v>
      </c>
      <c r="C6398">
        <f t="shared" si="208"/>
        <v>2011</v>
      </c>
      <c r="D6398" t="str">
        <f t="shared" si="206"/>
        <v>5702011</v>
      </c>
      <c r="E6398" t="e">
        <f>+VLOOKUP(D6398,[2]WeightCountryEstimate!$C$2:$D$116,2,FALSE)</f>
        <v>#N/A</v>
      </c>
      <c r="F6398" t="e">
        <f>+VLOOKUP(D6398,'[3]Suff living area by country'!$J$2:$K$423,2,FALSE)</f>
        <v>#N/A</v>
      </c>
      <c r="G6398" t="e">
        <f>+VLOOKUP(D6398,'[1]Freight vol by country &amp; year'!$C$2:$D$886,2,FALSE)</f>
        <v>#N/A</v>
      </c>
      <c r="H6398" t="e">
        <f>+VLOOKUP(D6398,[4]Goal11!$I$2:$J$560,2,FALSE)</f>
        <v>#N/A</v>
      </c>
      <c r="I6398" t="str">
        <f>+VLOOKUP(D6398,[5]Goal17!$I$2:$J$4522,2,FALSE)</f>
        <v>79.56</v>
      </c>
      <c r="J6398" t="e">
        <f>+VLOOKUP(D6398,'[6]2G coverage'!$I$2:$J$3380,2,FALSE)</f>
        <v>#N/A</v>
      </c>
    </row>
    <row r="6399" spans="1:10" x14ac:dyDescent="0.25">
      <c r="A6399">
        <v>574</v>
      </c>
      <c r="B6399" t="s">
        <v>5330</v>
      </c>
      <c r="C6399">
        <f t="shared" si="208"/>
        <v>2011</v>
      </c>
      <c r="D6399" t="str">
        <f t="shared" si="206"/>
        <v>5742011</v>
      </c>
      <c r="E6399" t="e">
        <f>+VLOOKUP(D6399,[2]WeightCountryEstimate!$C$2:$D$116,2,FALSE)</f>
        <v>#N/A</v>
      </c>
      <c r="F6399" t="e">
        <f>+VLOOKUP(D6399,'[3]Suff living area by country'!$J$2:$K$423,2,FALSE)</f>
        <v>#N/A</v>
      </c>
      <c r="G6399" t="e">
        <f>+VLOOKUP(D6399,'[1]Freight vol by country &amp; year'!$C$2:$D$886,2,FALSE)</f>
        <v>#N/A</v>
      </c>
      <c r="H6399" t="e">
        <f>+VLOOKUP(D6399,[4]Goal11!$I$2:$J$560,2,FALSE)</f>
        <v>#N/A</v>
      </c>
      <c r="I6399" t="e">
        <f>+VLOOKUP(D6399,[5]Goal17!$I$2:$J$4522,2,FALSE)</f>
        <v>#N/A</v>
      </c>
      <c r="J6399" t="e">
        <f>+VLOOKUP(D6399,'[6]2G coverage'!$I$2:$J$3380,2,FALSE)</f>
        <v>#N/A</v>
      </c>
    </row>
    <row r="6400" spans="1:10" x14ac:dyDescent="0.25">
      <c r="A6400">
        <v>578</v>
      </c>
      <c r="B6400" t="s">
        <v>5331</v>
      </c>
      <c r="C6400">
        <f t="shared" si="208"/>
        <v>2011</v>
      </c>
      <c r="D6400" t="str">
        <f t="shared" si="206"/>
        <v>5782011</v>
      </c>
      <c r="E6400" t="e">
        <f>+VLOOKUP(D6400,[2]WeightCountryEstimate!$C$2:$D$116,2,FALSE)</f>
        <v>#N/A</v>
      </c>
      <c r="F6400" t="e">
        <f>+VLOOKUP(D6400,'[3]Suff living area by country'!$J$2:$K$423,2,FALSE)</f>
        <v>#N/A</v>
      </c>
      <c r="G6400" t="e">
        <f>+VLOOKUP(D6400,'[1]Freight vol by country &amp; year'!$C$2:$D$886,2,FALSE)</f>
        <v>#N/A</v>
      </c>
      <c r="H6400" t="e">
        <f>+VLOOKUP(D6400,[4]Goal11!$I$2:$J$560,2,FALSE)</f>
        <v>#N/A</v>
      </c>
      <c r="I6400" t="str">
        <f>+VLOOKUP(D6400,[5]Goal17!$I$2:$J$4522,2,FALSE)</f>
        <v>93.49</v>
      </c>
      <c r="J6400" t="str">
        <f>+VLOOKUP(D6400,'[6]2G coverage'!$I$2:$J$3380,2,FALSE)</f>
        <v>100.00</v>
      </c>
    </row>
    <row r="6401" spans="1:10" x14ac:dyDescent="0.25">
      <c r="A6401">
        <v>580</v>
      </c>
      <c r="B6401" t="s">
        <v>5332</v>
      </c>
      <c r="C6401">
        <f t="shared" si="208"/>
        <v>2011</v>
      </c>
      <c r="D6401" t="str">
        <f t="shared" si="206"/>
        <v>5802011</v>
      </c>
      <c r="E6401" t="e">
        <f>+VLOOKUP(D6401,[2]WeightCountryEstimate!$C$2:$D$116,2,FALSE)</f>
        <v>#N/A</v>
      </c>
      <c r="F6401" t="e">
        <f>+VLOOKUP(D6401,'[3]Suff living area by country'!$J$2:$K$423,2,FALSE)</f>
        <v>#N/A</v>
      </c>
      <c r="G6401" t="e">
        <f>+VLOOKUP(D6401,'[1]Freight vol by country &amp; year'!$C$2:$D$886,2,FALSE)</f>
        <v>#N/A</v>
      </c>
      <c r="H6401" t="e">
        <f>+VLOOKUP(D6401,[4]Goal11!$I$2:$J$560,2,FALSE)</f>
        <v>#N/A</v>
      </c>
      <c r="I6401" t="e">
        <f>+VLOOKUP(D6401,[5]Goal17!$I$2:$J$4522,2,FALSE)</f>
        <v>#N/A</v>
      </c>
      <c r="J6401" t="e">
        <f>+VLOOKUP(D6401,'[6]2G coverage'!$I$2:$J$3380,2,FALSE)</f>
        <v>#N/A</v>
      </c>
    </row>
    <row r="6402" spans="1:10" x14ac:dyDescent="0.25">
      <c r="A6402">
        <v>581</v>
      </c>
      <c r="B6402" t="s">
        <v>5333</v>
      </c>
      <c r="C6402">
        <f t="shared" si="208"/>
        <v>2011</v>
      </c>
      <c r="D6402" t="str">
        <f t="shared" si="206"/>
        <v>5812011</v>
      </c>
      <c r="E6402" t="e">
        <f>+VLOOKUP(D6402,[2]WeightCountryEstimate!$C$2:$D$116,2,FALSE)</f>
        <v>#N/A</v>
      </c>
      <c r="F6402" t="e">
        <f>+VLOOKUP(D6402,'[3]Suff living area by country'!$J$2:$K$423,2,FALSE)</f>
        <v>#N/A</v>
      </c>
      <c r="G6402" t="e">
        <f>+VLOOKUP(D6402,'[1]Freight vol by country &amp; year'!$C$2:$D$886,2,FALSE)</f>
        <v>#N/A</v>
      </c>
      <c r="H6402" t="e">
        <f>+VLOOKUP(D6402,[4]Goal11!$I$2:$J$560,2,FALSE)</f>
        <v>#N/A</v>
      </c>
      <c r="I6402" t="e">
        <f>+VLOOKUP(D6402,[5]Goal17!$I$2:$J$4522,2,FALSE)</f>
        <v>#N/A</v>
      </c>
      <c r="J6402" t="e">
        <f>+VLOOKUP(D6402,'[6]2G coverage'!$I$2:$J$3380,2,FALSE)</f>
        <v>#N/A</v>
      </c>
    </row>
    <row r="6403" spans="1:10" x14ac:dyDescent="0.25">
      <c r="A6403">
        <v>583</v>
      </c>
      <c r="B6403" t="s">
        <v>5334</v>
      </c>
      <c r="C6403">
        <f t="shared" si="208"/>
        <v>2011</v>
      </c>
      <c r="D6403" t="str">
        <f t="shared" ref="D6403:D6466" si="209">+_xlfn.CONCAT(A6403,C6403)</f>
        <v>5832011</v>
      </c>
      <c r="E6403" t="e">
        <f>+VLOOKUP(D6403,[2]WeightCountryEstimate!$C$2:$D$116,2,FALSE)</f>
        <v>#N/A</v>
      </c>
      <c r="F6403" t="e">
        <f>+VLOOKUP(D6403,'[3]Suff living area by country'!$J$2:$K$423,2,FALSE)</f>
        <v>#N/A</v>
      </c>
      <c r="G6403" t="e">
        <f>+VLOOKUP(D6403,'[1]Freight vol by country &amp; year'!$C$2:$D$886,2,FALSE)</f>
        <v>#N/A</v>
      </c>
      <c r="H6403" t="e">
        <f>+VLOOKUP(D6403,[4]Goal11!$I$2:$J$560,2,FALSE)</f>
        <v>#N/A</v>
      </c>
      <c r="I6403" t="str">
        <f>+VLOOKUP(D6403,[5]Goal17!$I$2:$J$4522,2,FALSE)</f>
        <v>22.80</v>
      </c>
      <c r="J6403" t="e">
        <f>+VLOOKUP(D6403,'[6]2G coverage'!$I$2:$J$3380,2,FALSE)</f>
        <v>#N/A</v>
      </c>
    </row>
    <row r="6404" spans="1:10" x14ac:dyDescent="0.25">
      <c r="A6404">
        <v>584</v>
      </c>
      <c r="B6404" t="s">
        <v>5335</v>
      </c>
      <c r="C6404">
        <f t="shared" si="208"/>
        <v>2011</v>
      </c>
      <c r="D6404" t="str">
        <f t="shared" si="209"/>
        <v>5842011</v>
      </c>
      <c r="E6404" t="e">
        <f>+VLOOKUP(D6404,[2]WeightCountryEstimate!$C$2:$D$116,2,FALSE)</f>
        <v>#N/A</v>
      </c>
      <c r="F6404" t="e">
        <f>+VLOOKUP(D6404,'[3]Suff living area by country'!$J$2:$K$423,2,FALSE)</f>
        <v>#N/A</v>
      </c>
      <c r="G6404" t="e">
        <f>+VLOOKUP(D6404,'[1]Freight vol by country &amp; year'!$C$2:$D$886,2,FALSE)</f>
        <v>#N/A</v>
      </c>
      <c r="H6404" t="e">
        <f>+VLOOKUP(D6404,[4]Goal11!$I$2:$J$560,2,FALSE)</f>
        <v>#N/A</v>
      </c>
      <c r="I6404" t="str">
        <f>+VLOOKUP(D6404,[5]Goal17!$I$2:$J$4522,2,FALSE)</f>
        <v>10.00</v>
      </c>
      <c r="J6404" t="e">
        <f>+VLOOKUP(D6404,'[6]2G coverage'!$I$2:$J$3380,2,FALSE)</f>
        <v>#N/A</v>
      </c>
    </row>
    <row r="6405" spans="1:10" x14ac:dyDescent="0.25">
      <c r="A6405">
        <v>585</v>
      </c>
      <c r="B6405" t="s">
        <v>5336</v>
      </c>
      <c r="C6405">
        <f t="shared" si="208"/>
        <v>2011</v>
      </c>
      <c r="D6405" t="str">
        <f t="shared" si="209"/>
        <v>5852011</v>
      </c>
      <c r="E6405" t="e">
        <f>+VLOOKUP(D6405,[2]WeightCountryEstimate!$C$2:$D$116,2,FALSE)</f>
        <v>#N/A</v>
      </c>
      <c r="F6405" t="e">
        <f>+VLOOKUP(D6405,'[3]Suff living area by country'!$J$2:$K$423,2,FALSE)</f>
        <v>#N/A</v>
      </c>
      <c r="G6405" t="e">
        <f>+VLOOKUP(D6405,'[1]Freight vol by country &amp; year'!$C$2:$D$886,2,FALSE)</f>
        <v>#N/A</v>
      </c>
      <c r="H6405" t="e">
        <f>+VLOOKUP(D6405,[4]Goal11!$I$2:$J$560,2,FALSE)</f>
        <v>#N/A</v>
      </c>
      <c r="I6405" t="e">
        <f>+VLOOKUP(D6405,[5]Goal17!$I$2:$J$4522,2,FALSE)</f>
        <v>#N/A</v>
      </c>
      <c r="J6405" t="str">
        <f>+VLOOKUP(D6405,'[6]2G coverage'!$I$2:$J$3380,2,FALSE)</f>
        <v>98.00</v>
      </c>
    </row>
    <row r="6406" spans="1:10" x14ac:dyDescent="0.25">
      <c r="A6406">
        <v>586</v>
      </c>
      <c r="B6406" t="s">
        <v>5337</v>
      </c>
      <c r="C6406">
        <f t="shared" si="208"/>
        <v>2011</v>
      </c>
      <c r="D6406" t="str">
        <f t="shared" si="209"/>
        <v>5862011</v>
      </c>
      <c r="E6406" t="e">
        <f>+VLOOKUP(D6406,[2]WeightCountryEstimate!$C$2:$D$116,2,FALSE)</f>
        <v>#N/A</v>
      </c>
      <c r="F6406" t="e">
        <f>+VLOOKUP(D6406,'[3]Suff living area by country'!$J$2:$K$423,2,FALSE)</f>
        <v>#N/A</v>
      </c>
      <c r="G6406" t="e">
        <f>+VLOOKUP(D6406,'[1]Freight vol by country &amp; year'!$C$2:$D$886,2,FALSE)</f>
        <v>#N/A</v>
      </c>
      <c r="H6406" t="e">
        <f>+VLOOKUP(D6406,[4]Goal11!$I$2:$J$560,2,FALSE)</f>
        <v>#N/A</v>
      </c>
      <c r="I6406" t="str">
        <f>+VLOOKUP(D6406,[5]Goal17!$I$2:$J$4522,2,FALSE)</f>
        <v>9.00</v>
      </c>
      <c r="J6406" t="e">
        <f>+VLOOKUP(D6406,'[6]2G coverage'!$I$2:$J$3380,2,FALSE)</f>
        <v>#N/A</v>
      </c>
    </row>
    <row r="6407" spans="1:10" x14ac:dyDescent="0.25">
      <c r="A6407">
        <v>591</v>
      </c>
      <c r="B6407" t="s">
        <v>5338</v>
      </c>
      <c r="C6407">
        <f t="shared" si="208"/>
        <v>2011</v>
      </c>
      <c r="D6407" t="str">
        <f t="shared" si="209"/>
        <v>5912011</v>
      </c>
      <c r="E6407" t="e">
        <f>+VLOOKUP(D6407,[2]WeightCountryEstimate!$C$2:$D$116,2,FALSE)</f>
        <v>#N/A</v>
      </c>
      <c r="F6407" t="e">
        <f>+VLOOKUP(D6407,'[3]Suff living area by country'!$J$2:$K$423,2,FALSE)</f>
        <v>#N/A</v>
      </c>
      <c r="G6407" t="e">
        <f>+VLOOKUP(D6407,'[1]Freight vol by country &amp; year'!$C$2:$D$886,2,FALSE)</f>
        <v>#N/A</v>
      </c>
      <c r="H6407" t="e">
        <f>+VLOOKUP(D6407,[4]Goal11!$I$2:$J$560,2,FALSE)</f>
        <v>#N/A</v>
      </c>
      <c r="I6407" t="str">
        <f>+VLOOKUP(D6407,[5]Goal17!$I$2:$J$4522,2,FALSE)</f>
        <v>42.70</v>
      </c>
      <c r="J6407" t="str">
        <f>+VLOOKUP(D6407,'[6]2G coverage'!$I$2:$J$3380,2,FALSE)</f>
        <v>95.70</v>
      </c>
    </row>
    <row r="6408" spans="1:10" x14ac:dyDescent="0.25">
      <c r="A6408">
        <v>598</v>
      </c>
      <c r="B6408" t="s">
        <v>5339</v>
      </c>
      <c r="C6408">
        <f t="shared" si="208"/>
        <v>2011</v>
      </c>
      <c r="D6408" t="str">
        <f t="shared" si="209"/>
        <v>5982011</v>
      </c>
      <c r="E6408" t="e">
        <f>+VLOOKUP(D6408,[2]WeightCountryEstimate!$C$2:$D$116,2,FALSE)</f>
        <v>#N/A</v>
      </c>
      <c r="F6408" t="e">
        <f>+VLOOKUP(D6408,'[3]Suff living area by country'!$J$2:$K$423,2,FALSE)</f>
        <v>#N/A</v>
      </c>
      <c r="G6408" t="e">
        <f>+VLOOKUP(D6408,'[1]Freight vol by country &amp; year'!$C$2:$D$886,2,FALSE)</f>
        <v>#N/A</v>
      </c>
      <c r="H6408" t="e">
        <f>+VLOOKUP(D6408,[4]Goal11!$I$2:$J$560,2,FALSE)</f>
        <v>#N/A</v>
      </c>
      <c r="I6408" t="str">
        <f>+VLOOKUP(D6408,[5]Goal17!$I$2:$J$4522,2,FALSE)</f>
        <v>2.00</v>
      </c>
      <c r="J6408" t="e">
        <f>+VLOOKUP(D6408,'[6]2G coverage'!$I$2:$J$3380,2,FALSE)</f>
        <v>#N/A</v>
      </c>
    </row>
    <row r="6409" spans="1:10" x14ac:dyDescent="0.25">
      <c r="A6409">
        <v>600</v>
      </c>
      <c r="B6409" t="s">
        <v>5340</v>
      </c>
      <c r="C6409">
        <f t="shared" si="208"/>
        <v>2011</v>
      </c>
      <c r="D6409" t="str">
        <f t="shared" si="209"/>
        <v>6002011</v>
      </c>
      <c r="E6409" t="e">
        <f>+VLOOKUP(D6409,[2]WeightCountryEstimate!$C$2:$D$116,2,FALSE)</f>
        <v>#N/A</v>
      </c>
      <c r="F6409" t="e">
        <f>+VLOOKUP(D6409,'[3]Suff living area by country'!$J$2:$K$423,2,FALSE)</f>
        <v>#N/A</v>
      </c>
      <c r="G6409" t="e">
        <f>+VLOOKUP(D6409,'[1]Freight vol by country &amp; year'!$C$2:$D$886,2,FALSE)</f>
        <v>#N/A</v>
      </c>
      <c r="H6409" t="e">
        <f>+VLOOKUP(D6409,[4]Goal11!$I$2:$J$560,2,FALSE)</f>
        <v>#N/A</v>
      </c>
      <c r="I6409" t="str">
        <f>+VLOOKUP(D6409,[5]Goal17!$I$2:$J$4522,2,FALSE)</f>
        <v>24.76</v>
      </c>
      <c r="J6409" t="e">
        <f>+VLOOKUP(D6409,'[6]2G coverage'!$I$2:$J$3380,2,FALSE)</f>
        <v>#N/A</v>
      </c>
    </row>
    <row r="6410" spans="1:10" x14ac:dyDescent="0.25">
      <c r="A6410">
        <v>604</v>
      </c>
      <c r="B6410" t="s">
        <v>5341</v>
      </c>
      <c r="C6410">
        <f t="shared" si="208"/>
        <v>2011</v>
      </c>
      <c r="D6410" t="str">
        <f t="shared" si="209"/>
        <v>6042011</v>
      </c>
      <c r="E6410" t="e">
        <f>+VLOOKUP(D6410,[2]WeightCountryEstimate!$C$2:$D$116,2,FALSE)</f>
        <v>#N/A</v>
      </c>
      <c r="F6410" t="e">
        <f>+VLOOKUP(D6410,'[3]Suff living area by country'!$J$2:$K$423,2,FALSE)</f>
        <v>#N/A</v>
      </c>
      <c r="G6410" t="e">
        <f>+VLOOKUP(D6410,'[1]Freight vol by country &amp; year'!$C$2:$D$886,2,FALSE)</f>
        <v>#N/A</v>
      </c>
      <c r="H6410" t="e">
        <f>+VLOOKUP(D6410,[4]Goal11!$I$2:$J$560,2,FALSE)</f>
        <v>#N/A</v>
      </c>
      <c r="I6410" t="str">
        <f>+VLOOKUP(D6410,[5]Goal17!$I$2:$J$4522,2,FALSE)</f>
        <v>36.01</v>
      </c>
      <c r="J6410" t="str">
        <f>+VLOOKUP(D6410,'[6]2G coverage'!$I$2:$J$3380,2,FALSE)</f>
        <v>97.89</v>
      </c>
    </row>
    <row r="6411" spans="1:10" x14ac:dyDescent="0.25">
      <c r="A6411">
        <v>608</v>
      </c>
      <c r="B6411" t="s">
        <v>5342</v>
      </c>
      <c r="C6411">
        <f t="shared" si="208"/>
        <v>2011</v>
      </c>
      <c r="D6411" t="str">
        <f t="shared" si="209"/>
        <v>6082011</v>
      </c>
      <c r="E6411" t="e">
        <f>+VLOOKUP(D6411,[2]WeightCountryEstimate!$C$2:$D$116,2,FALSE)</f>
        <v>#N/A</v>
      </c>
      <c r="F6411" t="e">
        <f>+VLOOKUP(D6411,'[3]Suff living area by country'!$J$2:$K$423,2,FALSE)</f>
        <v>#N/A</v>
      </c>
      <c r="G6411" t="e">
        <f>+VLOOKUP(D6411,'[1]Freight vol by country &amp; year'!$C$2:$D$886,2,FALSE)</f>
        <v>#N/A</v>
      </c>
      <c r="H6411" t="e">
        <f>+VLOOKUP(D6411,[4]Goal11!$I$2:$J$560,2,FALSE)</f>
        <v>#N/A</v>
      </c>
      <c r="I6411" t="str">
        <f>+VLOOKUP(D6411,[5]Goal17!$I$2:$J$4522,2,FALSE)</f>
        <v>29.00</v>
      </c>
      <c r="J6411" t="str">
        <f>+VLOOKUP(D6411,'[6]2G coverage'!$I$2:$J$3380,2,FALSE)</f>
        <v>99.00</v>
      </c>
    </row>
    <row r="6412" spans="1:10" x14ac:dyDescent="0.25">
      <c r="A6412">
        <v>612</v>
      </c>
      <c r="B6412" t="s">
        <v>5343</v>
      </c>
      <c r="C6412">
        <f t="shared" si="208"/>
        <v>2011</v>
      </c>
      <c r="D6412" t="str">
        <f t="shared" si="209"/>
        <v>6122011</v>
      </c>
      <c r="E6412" t="e">
        <f>+VLOOKUP(D6412,[2]WeightCountryEstimate!$C$2:$D$116,2,FALSE)</f>
        <v>#N/A</v>
      </c>
      <c r="F6412" t="e">
        <f>+VLOOKUP(D6412,'[3]Suff living area by country'!$J$2:$K$423,2,FALSE)</f>
        <v>#N/A</v>
      </c>
      <c r="G6412" t="e">
        <f>+VLOOKUP(D6412,'[1]Freight vol by country &amp; year'!$C$2:$D$886,2,FALSE)</f>
        <v>#N/A</v>
      </c>
      <c r="H6412" t="e">
        <f>+VLOOKUP(D6412,[4]Goal11!$I$2:$J$560,2,FALSE)</f>
        <v>#N/A</v>
      </c>
      <c r="I6412" t="e">
        <f>+VLOOKUP(D6412,[5]Goal17!$I$2:$J$4522,2,FALSE)</f>
        <v>#N/A</v>
      </c>
      <c r="J6412" t="e">
        <f>+VLOOKUP(D6412,'[6]2G coverage'!$I$2:$J$3380,2,FALSE)</f>
        <v>#N/A</v>
      </c>
    </row>
    <row r="6413" spans="1:10" x14ac:dyDescent="0.25">
      <c r="A6413">
        <v>616</v>
      </c>
      <c r="B6413" t="s">
        <v>5344</v>
      </c>
      <c r="C6413">
        <f t="shared" si="208"/>
        <v>2011</v>
      </c>
      <c r="D6413" t="str">
        <f t="shared" si="209"/>
        <v>6162011</v>
      </c>
      <c r="E6413" t="e">
        <f>+VLOOKUP(D6413,[2]WeightCountryEstimate!$C$2:$D$116,2,FALSE)</f>
        <v>#N/A</v>
      </c>
      <c r="F6413" t="e">
        <f>+VLOOKUP(D6413,'[3]Suff living area by country'!$J$2:$K$423,2,FALSE)</f>
        <v>#N/A</v>
      </c>
      <c r="G6413" t="e">
        <f>+VLOOKUP(D6413,'[1]Freight vol by country &amp; year'!$C$2:$D$886,2,FALSE)</f>
        <v>#N/A</v>
      </c>
      <c r="H6413" t="e">
        <f>+VLOOKUP(D6413,[4]Goal11!$I$2:$J$560,2,FALSE)</f>
        <v>#N/A</v>
      </c>
      <c r="I6413" t="str">
        <f>+VLOOKUP(D6413,[5]Goal17!$I$2:$J$4522,2,FALSE)</f>
        <v>61.95</v>
      </c>
      <c r="J6413" t="str">
        <f>+VLOOKUP(D6413,'[6]2G coverage'!$I$2:$J$3380,2,FALSE)</f>
        <v>99.54</v>
      </c>
    </row>
    <row r="6414" spans="1:10" x14ac:dyDescent="0.25">
      <c r="A6414">
        <v>620</v>
      </c>
      <c r="B6414" t="s">
        <v>5345</v>
      </c>
      <c r="C6414">
        <f t="shared" si="208"/>
        <v>2011</v>
      </c>
      <c r="D6414" t="str">
        <f t="shared" si="209"/>
        <v>6202011</v>
      </c>
      <c r="E6414" t="e">
        <f>+VLOOKUP(D6414,[2]WeightCountryEstimate!$C$2:$D$116,2,FALSE)</f>
        <v>#N/A</v>
      </c>
      <c r="F6414" t="e">
        <f>+VLOOKUP(D6414,'[3]Suff living area by country'!$J$2:$K$423,2,FALSE)</f>
        <v>#N/A</v>
      </c>
      <c r="G6414" t="e">
        <f>+VLOOKUP(D6414,'[1]Freight vol by country &amp; year'!$C$2:$D$886,2,FALSE)</f>
        <v>#N/A</v>
      </c>
      <c r="H6414" t="e">
        <f>+VLOOKUP(D6414,[4]Goal11!$I$2:$J$560,2,FALSE)</f>
        <v>#N/A</v>
      </c>
      <c r="I6414" t="str">
        <f>+VLOOKUP(D6414,[5]Goal17!$I$2:$J$4522,2,FALSE)</f>
        <v>55.25</v>
      </c>
      <c r="J6414" t="str">
        <f>+VLOOKUP(D6414,'[6]2G coverage'!$I$2:$J$3380,2,FALSE)</f>
        <v>99.00</v>
      </c>
    </row>
    <row r="6415" spans="1:10" x14ac:dyDescent="0.25">
      <c r="A6415">
        <v>624</v>
      </c>
      <c r="B6415" t="s">
        <v>5346</v>
      </c>
      <c r="C6415">
        <f t="shared" si="208"/>
        <v>2011</v>
      </c>
      <c r="D6415" t="str">
        <f t="shared" si="209"/>
        <v>6242011</v>
      </c>
      <c r="E6415" t="e">
        <f>+VLOOKUP(D6415,[2]WeightCountryEstimate!$C$2:$D$116,2,FALSE)</f>
        <v>#N/A</v>
      </c>
      <c r="F6415" t="e">
        <f>+VLOOKUP(D6415,'[3]Suff living area by country'!$J$2:$K$423,2,FALSE)</f>
        <v>#N/A</v>
      </c>
      <c r="G6415" t="e">
        <f>+VLOOKUP(D6415,'[1]Freight vol by country &amp; year'!$C$2:$D$886,2,FALSE)</f>
        <v>#N/A</v>
      </c>
      <c r="H6415" t="e">
        <f>+VLOOKUP(D6415,[4]Goal11!$I$2:$J$560,2,FALSE)</f>
        <v>#N/A</v>
      </c>
      <c r="I6415" t="str">
        <f>+VLOOKUP(D6415,[5]Goal17!$I$2:$J$4522,2,FALSE)</f>
        <v>2.67</v>
      </c>
      <c r="J6415" t="str">
        <f>+VLOOKUP(D6415,'[6]2G coverage'!$I$2:$J$3380,2,FALSE)</f>
        <v>46.00</v>
      </c>
    </row>
    <row r="6416" spans="1:10" x14ac:dyDescent="0.25">
      <c r="A6416">
        <v>626</v>
      </c>
      <c r="B6416" t="s">
        <v>5347</v>
      </c>
      <c r="C6416">
        <f t="shared" si="208"/>
        <v>2011</v>
      </c>
      <c r="D6416" t="str">
        <f t="shared" si="209"/>
        <v>6262011</v>
      </c>
      <c r="E6416" t="e">
        <f>+VLOOKUP(D6416,[2]WeightCountryEstimate!$C$2:$D$116,2,FALSE)</f>
        <v>#N/A</v>
      </c>
      <c r="F6416" t="e">
        <f>+VLOOKUP(D6416,'[3]Suff living area by country'!$J$2:$K$423,2,FALSE)</f>
        <v>#N/A</v>
      </c>
      <c r="G6416" t="e">
        <f>+VLOOKUP(D6416,'[1]Freight vol by country &amp; year'!$C$2:$D$886,2,FALSE)</f>
        <v>#N/A</v>
      </c>
      <c r="H6416" t="e">
        <f>+VLOOKUP(D6416,[4]Goal11!$I$2:$J$560,2,FALSE)</f>
        <v>#N/A</v>
      </c>
      <c r="I6416" t="str">
        <f>+VLOOKUP(D6416,[5]Goal17!$I$2:$J$4522,2,FALSE)</f>
        <v>4.00</v>
      </c>
      <c r="J6416" t="e">
        <f>+VLOOKUP(D6416,'[6]2G coverage'!$I$2:$J$3380,2,FALSE)</f>
        <v>#N/A</v>
      </c>
    </row>
    <row r="6417" spans="1:10" x14ac:dyDescent="0.25">
      <c r="A6417">
        <v>630</v>
      </c>
      <c r="B6417" t="s">
        <v>5348</v>
      </c>
      <c r="C6417">
        <f t="shared" si="208"/>
        <v>2011</v>
      </c>
      <c r="D6417" t="str">
        <f t="shared" si="209"/>
        <v>6302011</v>
      </c>
      <c r="E6417" t="e">
        <f>+VLOOKUP(D6417,[2]WeightCountryEstimate!$C$2:$D$116,2,FALSE)</f>
        <v>#N/A</v>
      </c>
      <c r="F6417" t="e">
        <f>+VLOOKUP(D6417,'[3]Suff living area by country'!$J$2:$K$423,2,FALSE)</f>
        <v>#N/A</v>
      </c>
      <c r="G6417" t="e">
        <f>+VLOOKUP(D6417,'[1]Freight vol by country &amp; year'!$C$2:$D$886,2,FALSE)</f>
        <v>#N/A</v>
      </c>
      <c r="H6417" t="e">
        <f>+VLOOKUP(D6417,[4]Goal11!$I$2:$J$560,2,FALSE)</f>
        <v>#N/A</v>
      </c>
      <c r="I6417" t="str">
        <f>+VLOOKUP(D6417,[5]Goal17!$I$2:$J$4522,2,FALSE)</f>
        <v>48.00</v>
      </c>
      <c r="J6417" t="e">
        <f>+VLOOKUP(D6417,'[6]2G coverage'!$I$2:$J$3380,2,FALSE)</f>
        <v>#N/A</v>
      </c>
    </row>
    <row r="6418" spans="1:10" x14ac:dyDescent="0.25">
      <c r="A6418">
        <v>634</v>
      </c>
      <c r="B6418" t="s">
        <v>5349</v>
      </c>
      <c r="C6418">
        <f t="shared" si="208"/>
        <v>2011</v>
      </c>
      <c r="D6418" t="str">
        <f t="shared" si="209"/>
        <v>6342011</v>
      </c>
      <c r="E6418" t="e">
        <f>+VLOOKUP(D6418,[2]WeightCountryEstimate!$C$2:$D$116,2,FALSE)</f>
        <v>#N/A</v>
      </c>
      <c r="F6418" t="e">
        <f>+VLOOKUP(D6418,'[3]Suff living area by country'!$J$2:$K$423,2,FALSE)</f>
        <v>#N/A</v>
      </c>
      <c r="G6418" t="e">
        <f>+VLOOKUP(D6418,'[1]Freight vol by country &amp; year'!$C$2:$D$886,2,FALSE)</f>
        <v>#N/A</v>
      </c>
      <c r="H6418" t="e">
        <f>+VLOOKUP(D6418,[4]Goal11!$I$2:$J$560,2,FALSE)</f>
        <v>#N/A</v>
      </c>
      <c r="I6418" t="str">
        <f>+VLOOKUP(D6418,[5]Goal17!$I$2:$J$4522,2,FALSE)</f>
        <v>69.00</v>
      </c>
      <c r="J6418" t="str">
        <f>+VLOOKUP(D6418,'[6]2G coverage'!$I$2:$J$3380,2,FALSE)</f>
        <v>100.00</v>
      </c>
    </row>
    <row r="6419" spans="1:10" x14ac:dyDescent="0.25">
      <c r="A6419">
        <v>638</v>
      </c>
      <c r="B6419" t="s">
        <v>5350</v>
      </c>
      <c r="C6419">
        <f t="shared" si="208"/>
        <v>2011</v>
      </c>
      <c r="D6419" t="str">
        <f t="shared" si="209"/>
        <v>6382011</v>
      </c>
      <c r="E6419" t="e">
        <f>+VLOOKUP(D6419,[2]WeightCountryEstimate!$C$2:$D$116,2,FALSE)</f>
        <v>#N/A</v>
      </c>
      <c r="F6419" t="e">
        <f>+VLOOKUP(D6419,'[3]Suff living area by country'!$J$2:$K$423,2,FALSE)</f>
        <v>#N/A</v>
      </c>
      <c r="G6419" t="e">
        <f>+VLOOKUP(D6419,'[1]Freight vol by country &amp; year'!$C$2:$D$886,2,FALSE)</f>
        <v>#N/A</v>
      </c>
      <c r="H6419" t="e">
        <f>+VLOOKUP(D6419,[4]Goal11!$I$2:$J$560,2,FALSE)</f>
        <v>#N/A</v>
      </c>
      <c r="I6419" t="e">
        <f>+VLOOKUP(D6419,[5]Goal17!$I$2:$J$4522,2,FALSE)</f>
        <v>#N/A</v>
      </c>
      <c r="J6419" t="e">
        <f>+VLOOKUP(D6419,'[6]2G coverage'!$I$2:$J$3380,2,FALSE)</f>
        <v>#N/A</v>
      </c>
    </row>
    <row r="6420" spans="1:10" x14ac:dyDescent="0.25">
      <c r="A6420">
        <v>642</v>
      </c>
      <c r="B6420" t="s">
        <v>5351</v>
      </c>
      <c r="C6420">
        <f t="shared" si="208"/>
        <v>2011</v>
      </c>
      <c r="D6420" t="str">
        <f t="shared" si="209"/>
        <v>6422011</v>
      </c>
      <c r="E6420" t="e">
        <f>+VLOOKUP(D6420,[2]WeightCountryEstimate!$C$2:$D$116,2,FALSE)</f>
        <v>#N/A</v>
      </c>
      <c r="F6420" t="e">
        <f>+VLOOKUP(D6420,'[3]Suff living area by country'!$J$2:$K$423,2,FALSE)</f>
        <v>#N/A</v>
      </c>
      <c r="G6420" t="e">
        <f>+VLOOKUP(D6420,'[1]Freight vol by country &amp; year'!$C$2:$D$886,2,FALSE)</f>
        <v>#N/A</v>
      </c>
      <c r="H6420" t="e">
        <f>+VLOOKUP(D6420,[4]Goal11!$I$2:$J$560,2,FALSE)</f>
        <v>#N/A</v>
      </c>
      <c r="I6420" t="str">
        <f>+VLOOKUP(D6420,[5]Goal17!$I$2:$J$4522,2,FALSE)</f>
        <v>40.01</v>
      </c>
      <c r="J6420" t="str">
        <f>+VLOOKUP(D6420,'[6]2G coverage'!$I$2:$J$3380,2,FALSE)</f>
        <v>99.90</v>
      </c>
    </row>
    <row r="6421" spans="1:10" x14ac:dyDescent="0.25">
      <c r="A6421">
        <v>643</v>
      </c>
      <c r="B6421" t="s">
        <v>5352</v>
      </c>
      <c r="C6421">
        <f t="shared" si="208"/>
        <v>2011</v>
      </c>
      <c r="D6421" t="str">
        <f t="shared" si="209"/>
        <v>6432011</v>
      </c>
      <c r="E6421" t="e">
        <f>+VLOOKUP(D6421,[2]WeightCountryEstimate!$C$2:$D$116,2,FALSE)</f>
        <v>#N/A</v>
      </c>
      <c r="F6421" t="e">
        <f>+VLOOKUP(D6421,'[3]Suff living area by country'!$J$2:$K$423,2,FALSE)</f>
        <v>#N/A</v>
      </c>
      <c r="G6421" t="e">
        <f>+VLOOKUP(D6421,'[1]Freight vol by country &amp; year'!$C$2:$D$886,2,FALSE)</f>
        <v>#N/A</v>
      </c>
      <c r="H6421" t="e">
        <f>+VLOOKUP(D6421,[4]Goal11!$I$2:$J$560,2,FALSE)</f>
        <v>#N/A</v>
      </c>
      <c r="I6421" t="str">
        <f>+VLOOKUP(D6421,[5]Goal17!$I$2:$J$4522,2,FALSE)</f>
        <v>49.00</v>
      </c>
      <c r="J6421" t="e">
        <f>+VLOOKUP(D6421,'[6]2G coverage'!$I$2:$J$3380,2,FALSE)</f>
        <v>#N/A</v>
      </c>
    </row>
    <row r="6422" spans="1:10" x14ac:dyDescent="0.25">
      <c r="A6422">
        <v>646</v>
      </c>
      <c r="B6422" t="s">
        <v>5353</v>
      </c>
      <c r="C6422">
        <f t="shared" si="208"/>
        <v>2011</v>
      </c>
      <c r="D6422" t="str">
        <f t="shared" si="209"/>
        <v>6462011</v>
      </c>
      <c r="E6422" t="e">
        <f>+VLOOKUP(D6422,[2]WeightCountryEstimate!$C$2:$D$116,2,FALSE)</f>
        <v>#N/A</v>
      </c>
      <c r="F6422" t="e">
        <f>+VLOOKUP(D6422,'[3]Suff living area by country'!$J$2:$K$423,2,FALSE)</f>
        <v>#N/A</v>
      </c>
      <c r="G6422" t="e">
        <f>+VLOOKUP(D6422,'[1]Freight vol by country &amp; year'!$C$2:$D$886,2,FALSE)</f>
        <v>#N/A</v>
      </c>
      <c r="H6422" t="e">
        <f>+VLOOKUP(D6422,[4]Goal11!$I$2:$J$560,2,FALSE)</f>
        <v>#N/A</v>
      </c>
      <c r="I6422" t="str">
        <f>+VLOOKUP(D6422,[5]Goal17!$I$2:$J$4522,2,FALSE)</f>
        <v>7.00</v>
      </c>
      <c r="J6422" t="str">
        <f>+VLOOKUP(D6422,'[6]2G coverage'!$I$2:$J$3380,2,FALSE)</f>
        <v>97.32</v>
      </c>
    </row>
    <row r="6423" spans="1:10" x14ac:dyDescent="0.25">
      <c r="A6423">
        <v>652</v>
      </c>
      <c r="B6423" t="s">
        <v>5354</v>
      </c>
      <c r="C6423">
        <f t="shared" si="208"/>
        <v>2011</v>
      </c>
      <c r="D6423" t="str">
        <f t="shared" si="209"/>
        <v>6522011</v>
      </c>
      <c r="E6423" t="e">
        <f>+VLOOKUP(D6423,[2]WeightCountryEstimate!$C$2:$D$116,2,FALSE)</f>
        <v>#N/A</v>
      </c>
      <c r="F6423" t="e">
        <f>+VLOOKUP(D6423,'[3]Suff living area by country'!$J$2:$K$423,2,FALSE)</f>
        <v>#N/A</v>
      </c>
      <c r="G6423" t="e">
        <f>+VLOOKUP(D6423,'[1]Freight vol by country &amp; year'!$C$2:$D$886,2,FALSE)</f>
        <v>#N/A</v>
      </c>
      <c r="H6423" t="e">
        <f>+VLOOKUP(D6423,[4]Goal11!$I$2:$J$560,2,FALSE)</f>
        <v>#N/A</v>
      </c>
      <c r="I6423" t="e">
        <f>+VLOOKUP(D6423,[5]Goal17!$I$2:$J$4522,2,FALSE)</f>
        <v>#N/A</v>
      </c>
      <c r="J6423" t="e">
        <f>+VLOOKUP(D6423,'[6]2G coverage'!$I$2:$J$3380,2,FALSE)</f>
        <v>#N/A</v>
      </c>
    </row>
    <row r="6424" spans="1:10" x14ac:dyDescent="0.25">
      <c r="A6424">
        <v>654</v>
      </c>
      <c r="B6424" t="s">
        <v>5355</v>
      </c>
      <c r="C6424">
        <f t="shared" si="208"/>
        <v>2011</v>
      </c>
      <c r="D6424" t="str">
        <f t="shared" si="209"/>
        <v>6542011</v>
      </c>
      <c r="E6424" t="e">
        <f>+VLOOKUP(D6424,[2]WeightCountryEstimate!$C$2:$D$116,2,FALSE)</f>
        <v>#N/A</v>
      </c>
      <c r="F6424" t="e">
        <f>+VLOOKUP(D6424,'[3]Suff living area by country'!$J$2:$K$423,2,FALSE)</f>
        <v>#N/A</v>
      </c>
      <c r="G6424" t="e">
        <f>+VLOOKUP(D6424,'[1]Freight vol by country &amp; year'!$C$2:$D$886,2,FALSE)</f>
        <v>#N/A</v>
      </c>
      <c r="H6424" t="e">
        <f>+VLOOKUP(D6424,[4]Goal11!$I$2:$J$560,2,FALSE)</f>
        <v>#N/A</v>
      </c>
      <c r="I6424" t="str">
        <f>+VLOOKUP(D6424,[5]Goal17!$I$2:$J$4522,2,FALSE)</f>
        <v>33.00</v>
      </c>
      <c r="J6424" t="e">
        <f>+VLOOKUP(D6424,'[6]2G coverage'!$I$2:$J$3380,2,FALSE)</f>
        <v>#N/A</v>
      </c>
    </row>
    <row r="6425" spans="1:10" x14ac:dyDescent="0.25">
      <c r="A6425">
        <v>659</v>
      </c>
      <c r="B6425" t="s">
        <v>5356</v>
      </c>
      <c r="C6425">
        <f t="shared" si="208"/>
        <v>2011</v>
      </c>
      <c r="D6425" t="str">
        <f t="shared" si="209"/>
        <v>6592011</v>
      </c>
      <c r="E6425" t="e">
        <f>+VLOOKUP(D6425,[2]WeightCountryEstimate!$C$2:$D$116,2,FALSE)</f>
        <v>#N/A</v>
      </c>
      <c r="F6425" t="e">
        <f>+VLOOKUP(D6425,'[3]Suff living area by country'!$J$2:$K$423,2,FALSE)</f>
        <v>#N/A</v>
      </c>
      <c r="G6425" t="e">
        <f>+VLOOKUP(D6425,'[1]Freight vol by country &amp; year'!$C$2:$D$886,2,FALSE)</f>
        <v>#N/A</v>
      </c>
      <c r="H6425" t="e">
        <f>+VLOOKUP(D6425,[4]Goal11!$I$2:$J$560,2,FALSE)</f>
        <v>#N/A</v>
      </c>
      <c r="I6425" t="str">
        <f>+VLOOKUP(D6425,[5]Goal17!$I$2:$J$4522,2,FALSE)</f>
        <v>63.20</v>
      </c>
      <c r="J6425" t="e">
        <f>+VLOOKUP(D6425,'[6]2G coverage'!$I$2:$J$3380,2,FALSE)</f>
        <v>#N/A</v>
      </c>
    </row>
    <row r="6426" spans="1:10" x14ac:dyDescent="0.25">
      <c r="A6426">
        <v>660</v>
      </c>
      <c r="B6426" t="s">
        <v>5357</v>
      </c>
      <c r="C6426">
        <f t="shared" si="208"/>
        <v>2011</v>
      </c>
      <c r="D6426" t="str">
        <f t="shared" si="209"/>
        <v>6602011</v>
      </c>
      <c r="E6426" t="e">
        <f>+VLOOKUP(D6426,[2]WeightCountryEstimate!$C$2:$D$116,2,FALSE)</f>
        <v>#N/A</v>
      </c>
      <c r="F6426" t="e">
        <f>+VLOOKUP(D6426,'[3]Suff living area by country'!$J$2:$K$423,2,FALSE)</f>
        <v>#N/A</v>
      </c>
      <c r="G6426" t="e">
        <f>+VLOOKUP(D6426,'[1]Freight vol by country &amp; year'!$C$2:$D$886,2,FALSE)</f>
        <v>#N/A</v>
      </c>
      <c r="H6426" t="e">
        <f>+VLOOKUP(D6426,[4]Goal11!$I$2:$J$560,2,FALSE)</f>
        <v>#N/A</v>
      </c>
      <c r="I6426" t="str">
        <f>+VLOOKUP(D6426,[5]Goal17!$I$2:$J$4522,2,FALSE)</f>
        <v>53.64</v>
      </c>
      <c r="J6426" t="e">
        <f>+VLOOKUP(D6426,'[6]2G coverage'!$I$2:$J$3380,2,FALSE)</f>
        <v>#N/A</v>
      </c>
    </row>
    <row r="6427" spans="1:10" x14ac:dyDescent="0.25">
      <c r="A6427">
        <v>662</v>
      </c>
      <c r="B6427" t="s">
        <v>5358</v>
      </c>
      <c r="C6427">
        <f t="shared" si="208"/>
        <v>2011</v>
      </c>
      <c r="D6427" t="str">
        <f t="shared" si="209"/>
        <v>6622011</v>
      </c>
      <c r="E6427" t="e">
        <f>+VLOOKUP(D6427,[2]WeightCountryEstimate!$C$2:$D$116,2,FALSE)</f>
        <v>#N/A</v>
      </c>
      <c r="F6427" t="e">
        <f>+VLOOKUP(D6427,'[3]Suff living area by country'!$J$2:$K$423,2,FALSE)</f>
        <v>#N/A</v>
      </c>
      <c r="G6427" t="e">
        <f>+VLOOKUP(D6427,'[1]Freight vol by country &amp; year'!$C$2:$D$886,2,FALSE)</f>
        <v>#N/A</v>
      </c>
      <c r="H6427" t="e">
        <f>+VLOOKUP(D6427,[4]Goal11!$I$2:$J$560,2,FALSE)</f>
        <v>#N/A</v>
      </c>
      <c r="I6427" t="str">
        <f>+VLOOKUP(D6427,[5]Goal17!$I$2:$J$4522,2,FALSE)</f>
        <v>34.00</v>
      </c>
      <c r="J6427" t="e">
        <f>+VLOOKUP(D6427,'[6]2G coverage'!$I$2:$J$3380,2,FALSE)</f>
        <v>#N/A</v>
      </c>
    </row>
    <row r="6428" spans="1:10" x14ac:dyDescent="0.25">
      <c r="A6428">
        <v>663</v>
      </c>
      <c r="B6428" t="s">
        <v>5359</v>
      </c>
      <c r="C6428">
        <f t="shared" si="208"/>
        <v>2011</v>
      </c>
      <c r="D6428" t="str">
        <f t="shared" si="209"/>
        <v>6632011</v>
      </c>
      <c r="E6428" t="e">
        <f>+VLOOKUP(D6428,[2]WeightCountryEstimate!$C$2:$D$116,2,FALSE)</f>
        <v>#N/A</v>
      </c>
      <c r="F6428" t="e">
        <f>+VLOOKUP(D6428,'[3]Suff living area by country'!$J$2:$K$423,2,FALSE)</f>
        <v>#N/A</v>
      </c>
      <c r="G6428" t="e">
        <f>+VLOOKUP(D6428,'[1]Freight vol by country &amp; year'!$C$2:$D$886,2,FALSE)</f>
        <v>#N/A</v>
      </c>
      <c r="H6428" t="e">
        <f>+VLOOKUP(D6428,[4]Goal11!$I$2:$J$560,2,FALSE)</f>
        <v>#N/A</v>
      </c>
      <c r="I6428" t="e">
        <f>+VLOOKUP(D6428,[5]Goal17!$I$2:$J$4522,2,FALSE)</f>
        <v>#N/A</v>
      </c>
      <c r="J6428" t="e">
        <f>+VLOOKUP(D6428,'[6]2G coverage'!$I$2:$J$3380,2,FALSE)</f>
        <v>#N/A</v>
      </c>
    </row>
    <row r="6429" spans="1:10" x14ac:dyDescent="0.25">
      <c r="A6429">
        <v>666</v>
      </c>
      <c r="B6429" t="s">
        <v>5360</v>
      </c>
      <c r="C6429">
        <f t="shared" si="208"/>
        <v>2011</v>
      </c>
      <c r="D6429" t="str">
        <f t="shared" si="209"/>
        <v>6662011</v>
      </c>
      <c r="E6429" t="e">
        <f>+VLOOKUP(D6429,[2]WeightCountryEstimate!$C$2:$D$116,2,FALSE)</f>
        <v>#N/A</v>
      </c>
      <c r="F6429" t="e">
        <f>+VLOOKUP(D6429,'[3]Suff living area by country'!$J$2:$K$423,2,FALSE)</f>
        <v>#N/A</v>
      </c>
      <c r="G6429" t="e">
        <f>+VLOOKUP(D6429,'[1]Freight vol by country &amp; year'!$C$2:$D$886,2,FALSE)</f>
        <v>#N/A</v>
      </c>
      <c r="H6429" t="e">
        <f>+VLOOKUP(D6429,[4]Goal11!$I$2:$J$560,2,FALSE)</f>
        <v>#N/A</v>
      </c>
      <c r="I6429" t="e">
        <f>+VLOOKUP(D6429,[5]Goal17!$I$2:$J$4522,2,FALSE)</f>
        <v>#N/A</v>
      </c>
      <c r="J6429" t="e">
        <f>+VLOOKUP(D6429,'[6]2G coverage'!$I$2:$J$3380,2,FALSE)</f>
        <v>#N/A</v>
      </c>
    </row>
    <row r="6430" spans="1:10" x14ac:dyDescent="0.25">
      <c r="A6430">
        <v>670</v>
      </c>
      <c r="B6430" t="s">
        <v>5361</v>
      </c>
      <c r="C6430">
        <f t="shared" si="208"/>
        <v>2011</v>
      </c>
      <c r="D6430" t="str">
        <f t="shared" si="209"/>
        <v>6702011</v>
      </c>
      <c r="E6430" t="e">
        <f>+VLOOKUP(D6430,[2]WeightCountryEstimate!$C$2:$D$116,2,FALSE)</f>
        <v>#N/A</v>
      </c>
      <c r="F6430" t="e">
        <f>+VLOOKUP(D6430,'[3]Suff living area by country'!$J$2:$K$423,2,FALSE)</f>
        <v>#N/A</v>
      </c>
      <c r="G6430" t="e">
        <f>+VLOOKUP(D6430,'[1]Freight vol by country &amp; year'!$C$2:$D$886,2,FALSE)</f>
        <v>#N/A</v>
      </c>
      <c r="H6430" t="e">
        <f>+VLOOKUP(D6430,[4]Goal11!$I$2:$J$560,2,FALSE)</f>
        <v>#N/A</v>
      </c>
      <c r="I6430" t="str">
        <f>+VLOOKUP(D6430,[5]Goal17!$I$2:$J$4522,2,FALSE)</f>
        <v>36.70</v>
      </c>
      <c r="J6430" t="str">
        <f>+VLOOKUP(D6430,'[6]2G coverage'!$I$2:$J$3380,2,FALSE)</f>
        <v>100.00</v>
      </c>
    </row>
    <row r="6431" spans="1:10" x14ac:dyDescent="0.25">
      <c r="A6431">
        <v>674</v>
      </c>
      <c r="B6431" t="s">
        <v>5362</v>
      </c>
      <c r="C6431">
        <f t="shared" si="208"/>
        <v>2011</v>
      </c>
      <c r="D6431" t="str">
        <f t="shared" si="209"/>
        <v>6742011</v>
      </c>
      <c r="E6431" t="e">
        <f>+VLOOKUP(D6431,[2]WeightCountryEstimate!$C$2:$D$116,2,FALSE)</f>
        <v>#N/A</v>
      </c>
      <c r="F6431" t="e">
        <f>+VLOOKUP(D6431,'[3]Suff living area by country'!$J$2:$K$423,2,FALSE)</f>
        <v>#N/A</v>
      </c>
      <c r="G6431" t="e">
        <f>+VLOOKUP(D6431,'[1]Freight vol by country &amp; year'!$C$2:$D$886,2,FALSE)</f>
        <v>#N/A</v>
      </c>
      <c r="H6431" t="e">
        <f>+VLOOKUP(D6431,[4]Goal11!$I$2:$J$560,2,FALSE)</f>
        <v>#N/A</v>
      </c>
      <c r="I6431" t="str">
        <f>+VLOOKUP(D6431,[5]Goal17!$I$2:$J$4522,2,FALSE)</f>
        <v>49.60</v>
      </c>
      <c r="J6431" t="e">
        <f>+VLOOKUP(D6431,'[6]2G coverage'!$I$2:$J$3380,2,FALSE)</f>
        <v>#N/A</v>
      </c>
    </row>
    <row r="6432" spans="1:10" x14ac:dyDescent="0.25">
      <c r="A6432">
        <v>678</v>
      </c>
      <c r="B6432" t="s">
        <v>5363</v>
      </c>
      <c r="C6432">
        <f t="shared" si="208"/>
        <v>2011</v>
      </c>
      <c r="D6432" t="str">
        <f t="shared" si="209"/>
        <v>6782011</v>
      </c>
      <c r="E6432" t="e">
        <f>+VLOOKUP(D6432,[2]WeightCountryEstimate!$C$2:$D$116,2,FALSE)</f>
        <v>#N/A</v>
      </c>
      <c r="F6432" t="e">
        <f>+VLOOKUP(D6432,'[3]Suff living area by country'!$J$2:$K$423,2,FALSE)</f>
        <v>#N/A</v>
      </c>
      <c r="G6432" t="e">
        <f>+VLOOKUP(D6432,'[1]Freight vol by country &amp; year'!$C$2:$D$886,2,FALSE)</f>
        <v>#N/A</v>
      </c>
      <c r="H6432" t="e">
        <f>+VLOOKUP(D6432,[4]Goal11!$I$2:$J$560,2,FALSE)</f>
        <v>#N/A</v>
      </c>
      <c r="I6432" t="str">
        <f>+VLOOKUP(D6432,[5]Goal17!$I$2:$J$4522,2,FALSE)</f>
        <v>20.16</v>
      </c>
      <c r="J6432" t="str">
        <f>+VLOOKUP(D6432,'[6]2G coverage'!$I$2:$J$3380,2,FALSE)</f>
        <v>64.00</v>
      </c>
    </row>
    <row r="6433" spans="1:10" x14ac:dyDescent="0.25">
      <c r="A6433">
        <v>682</v>
      </c>
      <c r="B6433" t="s">
        <v>5364</v>
      </c>
      <c r="C6433">
        <f t="shared" si="208"/>
        <v>2011</v>
      </c>
      <c r="D6433" t="str">
        <f t="shared" si="209"/>
        <v>6822011</v>
      </c>
      <c r="E6433" t="e">
        <f>+VLOOKUP(D6433,[2]WeightCountryEstimate!$C$2:$D$116,2,FALSE)</f>
        <v>#N/A</v>
      </c>
      <c r="F6433" t="e">
        <f>+VLOOKUP(D6433,'[3]Suff living area by country'!$J$2:$K$423,2,FALSE)</f>
        <v>#N/A</v>
      </c>
      <c r="G6433" t="e">
        <f>+VLOOKUP(D6433,'[1]Freight vol by country &amp; year'!$C$2:$D$886,2,FALSE)</f>
        <v>#N/A</v>
      </c>
      <c r="H6433" t="e">
        <f>+VLOOKUP(D6433,[4]Goal11!$I$2:$J$560,2,FALSE)</f>
        <v>#N/A</v>
      </c>
      <c r="I6433" t="str">
        <f>+VLOOKUP(D6433,[5]Goal17!$I$2:$J$4522,2,FALSE)</f>
        <v>47.50</v>
      </c>
      <c r="J6433" t="str">
        <f>+VLOOKUP(D6433,'[6]2G coverage'!$I$2:$J$3380,2,FALSE)</f>
        <v>99.33</v>
      </c>
    </row>
    <row r="6434" spans="1:10" x14ac:dyDescent="0.25">
      <c r="A6434">
        <v>686</v>
      </c>
      <c r="B6434" t="s">
        <v>5365</v>
      </c>
      <c r="C6434">
        <f t="shared" si="208"/>
        <v>2011</v>
      </c>
      <c r="D6434" t="str">
        <f t="shared" si="209"/>
        <v>6862011</v>
      </c>
      <c r="E6434" t="e">
        <f>+VLOOKUP(D6434,[2]WeightCountryEstimate!$C$2:$D$116,2,FALSE)</f>
        <v>#N/A</v>
      </c>
      <c r="F6434">
        <f>+VLOOKUP(D6434,'[3]Suff living area by country'!$J$2:$K$423,2,FALSE)</f>
        <v>65.099999999999994</v>
      </c>
      <c r="G6434" t="e">
        <f>+VLOOKUP(D6434,'[1]Freight vol by country &amp; year'!$C$2:$D$886,2,FALSE)</f>
        <v>#N/A</v>
      </c>
      <c r="H6434" t="e">
        <f>+VLOOKUP(D6434,[4]Goal11!$I$2:$J$560,2,FALSE)</f>
        <v>#N/A</v>
      </c>
      <c r="I6434" t="str">
        <f>+VLOOKUP(D6434,[5]Goal17!$I$2:$J$4522,2,FALSE)</f>
        <v>9.80</v>
      </c>
      <c r="J6434" t="str">
        <f>+VLOOKUP(D6434,'[6]2G coverage'!$I$2:$J$3380,2,FALSE)</f>
        <v>90.00</v>
      </c>
    </row>
    <row r="6435" spans="1:10" x14ac:dyDescent="0.25">
      <c r="A6435">
        <v>688</v>
      </c>
      <c r="B6435" t="s">
        <v>5366</v>
      </c>
      <c r="C6435">
        <f t="shared" si="208"/>
        <v>2011</v>
      </c>
      <c r="D6435" t="str">
        <f t="shared" si="209"/>
        <v>6882011</v>
      </c>
      <c r="E6435" t="e">
        <f>+VLOOKUP(D6435,[2]WeightCountryEstimate!$C$2:$D$116,2,FALSE)</f>
        <v>#N/A</v>
      </c>
      <c r="F6435" t="e">
        <f>+VLOOKUP(D6435,'[3]Suff living area by country'!$J$2:$K$423,2,FALSE)</f>
        <v>#N/A</v>
      </c>
      <c r="G6435" t="e">
        <f>+VLOOKUP(D6435,'[1]Freight vol by country &amp; year'!$C$2:$D$886,2,FALSE)</f>
        <v>#N/A</v>
      </c>
      <c r="H6435" t="e">
        <f>+VLOOKUP(D6435,[4]Goal11!$I$2:$J$560,2,FALSE)</f>
        <v>#N/A</v>
      </c>
      <c r="I6435" t="str">
        <f>+VLOOKUP(D6435,[5]Goal17!$I$2:$J$4522,2,FALSE)</f>
        <v>42.20</v>
      </c>
      <c r="J6435" t="str">
        <f>+VLOOKUP(D6435,'[6]2G coverage'!$I$2:$J$3380,2,FALSE)</f>
        <v>97.38</v>
      </c>
    </row>
    <row r="6436" spans="1:10" x14ac:dyDescent="0.25">
      <c r="A6436">
        <v>690</v>
      </c>
      <c r="B6436" t="s">
        <v>5367</v>
      </c>
      <c r="C6436">
        <f t="shared" si="208"/>
        <v>2011</v>
      </c>
      <c r="D6436" t="str">
        <f t="shared" si="209"/>
        <v>6902011</v>
      </c>
      <c r="E6436" t="e">
        <f>+VLOOKUP(D6436,[2]WeightCountryEstimate!$C$2:$D$116,2,FALSE)</f>
        <v>#N/A</v>
      </c>
      <c r="F6436" t="e">
        <f>+VLOOKUP(D6436,'[3]Suff living area by country'!$J$2:$K$423,2,FALSE)</f>
        <v>#N/A</v>
      </c>
      <c r="G6436" t="e">
        <f>+VLOOKUP(D6436,'[1]Freight vol by country &amp; year'!$C$2:$D$886,2,FALSE)</f>
        <v>#N/A</v>
      </c>
      <c r="H6436" t="e">
        <f>+VLOOKUP(D6436,[4]Goal11!$I$2:$J$560,2,FALSE)</f>
        <v>#N/A</v>
      </c>
      <c r="I6436" t="str">
        <f>+VLOOKUP(D6436,[5]Goal17!$I$2:$J$4522,2,FALSE)</f>
        <v>43.16</v>
      </c>
      <c r="J6436" t="str">
        <f>+VLOOKUP(D6436,'[6]2G coverage'!$I$2:$J$3380,2,FALSE)</f>
        <v>98.00</v>
      </c>
    </row>
    <row r="6437" spans="1:10" x14ac:dyDescent="0.25">
      <c r="A6437">
        <v>694</v>
      </c>
      <c r="B6437" t="s">
        <v>5368</v>
      </c>
      <c r="C6437">
        <f t="shared" si="208"/>
        <v>2011</v>
      </c>
      <c r="D6437" t="str">
        <f t="shared" si="209"/>
        <v>6942011</v>
      </c>
      <c r="E6437" t="e">
        <f>+VLOOKUP(D6437,[2]WeightCountryEstimate!$C$2:$D$116,2,FALSE)</f>
        <v>#N/A</v>
      </c>
      <c r="F6437" t="e">
        <f>+VLOOKUP(D6437,'[3]Suff living area by country'!$J$2:$K$423,2,FALSE)</f>
        <v>#N/A</v>
      </c>
      <c r="G6437" t="e">
        <f>+VLOOKUP(D6437,'[1]Freight vol by country &amp; year'!$C$2:$D$886,2,FALSE)</f>
        <v>#N/A</v>
      </c>
      <c r="H6437" t="e">
        <f>+VLOOKUP(D6437,[4]Goal11!$I$2:$J$560,2,FALSE)</f>
        <v>#N/A</v>
      </c>
      <c r="I6437" t="str">
        <f>+VLOOKUP(D6437,[5]Goal17!$I$2:$J$4522,2,FALSE)</f>
        <v>0.90</v>
      </c>
      <c r="J6437" t="e">
        <f>+VLOOKUP(D6437,'[6]2G coverage'!$I$2:$J$3380,2,FALSE)</f>
        <v>#N/A</v>
      </c>
    </row>
    <row r="6438" spans="1:10" x14ac:dyDescent="0.25">
      <c r="A6438">
        <v>702</v>
      </c>
      <c r="B6438" t="s">
        <v>5369</v>
      </c>
      <c r="C6438">
        <f t="shared" si="208"/>
        <v>2011</v>
      </c>
      <c r="D6438" t="str">
        <f t="shared" si="209"/>
        <v>7022011</v>
      </c>
      <c r="E6438" t="e">
        <f>+VLOOKUP(D6438,[2]WeightCountryEstimate!$C$2:$D$116,2,FALSE)</f>
        <v>#N/A</v>
      </c>
      <c r="F6438" t="e">
        <f>+VLOOKUP(D6438,'[3]Suff living area by country'!$J$2:$K$423,2,FALSE)</f>
        <v>#N/A</v>
      </c>
      <c r="G6438" t="e">
        <f>+VLOOKUP(D6438,'[1]Freight vol by country &amp; year'!$C$2:$D$886,2,FALSE)</f>
        <v>#N/A</v>
      </c>
      <c r="H6438" t="e">
        <f>+VLOOKUP(D6438,[4]Goal11!$I$2:$J$560,2,FALSE)</f>
        <v>#N/A</v>
      </c>
      <c r="I6438" t="str">
        <f>+VLOOKUP(D6438,[5]Goal17!$I$2:$J$4522,2,FALSE)</f>
        <v>71.00</v>
      </c>
      <c r="J6438" t="str">
        <f>+VLOOKUP(D6438,'[6]2G coverage'!$I$2:$J$3380,2,FALSE)</f>
        <v>99.00</v>
      </c>
    </row>
    <row r="6439" spans="1:10" x14ac:dyDescent="0.25">
      <c r="A6439">
        <v>703</v>
      </c>
      <c r="B6439" t="s">
        <v>5370</v>
      </c>
      <c r="C6439">
        <f t="shared" si="208"/>
        <v>2011</v>
      </c>
      <c r="D6439" t="str">
        <f t="shared" si="209"/>
        <v>7032011</v>
      </c>
      <c r="E6439" t="e">
        <f>+VLOOKUP(D6439,[2]WeightCountryEstimate!$C$2:$D$116,2,FALSE)</f>
        <v>#N/A</v>
      </c>
      <c r="F6439" t="e">
        <f>+VLOOKUP(D6439,'[3]Suff living area by country'!$J$2:$K$423,2,FALSE)</f>
        <v>#N/A</v>
      </c>
      <c r="G6439" t="e">
        <f>+VLOOKUP(D6439,'[1]Freight vol by country &amp; year'!$C$2:$D$886,2,FALSE)</f>
        <v>#N/A</v>
      </c>
      <c r="H6439" t="e">
        <f>+VLOOKUP(D6439,[4]Goal11!$I$2:$J$560,2,FALSE)</f>
        <v>#N/A</v>
      </c>
      <c r="I6439" t="str">
        <f>+VLOOKUP(D6439,[5]Goal17!$I$2:$J$4522,2,FALSE)</f>
        <v>74.44</v>
      </c>
      <c r="J6439" t="str">
        <f>+VLOOKUP(D6439,'[6]2G coverage'!$I$2:$J$3380,2,FALSE)</f>
        <v>100.00</v>
      </c>
    </row>
    <row r="6440" spans="1:10" x14ac:dyDescent="0.25">
      <c r="A6440">
        <v>704</v>
      </c>
      <c r="B6440" t="s">
        <v>5371</v>
      </c>
      <c r="C6440">
        <f t="shared" si="208"/>
        <v>2011</v>
      </c>
      <c r="D6440" t="str">
        <f t="shared" si="209"/>
        <v>7042011</v>
      </c>
      <c r="E6440" t="e">
        <f>+VLOOKUP(D6440,[2]WeightCountryEstimate!$C$2:$D$116,2,FALSE)</f>
        <v>#N/A</v>
      </c>
      <c r="F6440" t="e">
        <f>+VLOOKUP(D6440,'[3]Suff living area by country'!$J$2:$K$423,2,FALSE)</f>
        <v>#N/A</v>
      </c>
      <c r="G6440" t="e">
        <f>+VLOOKUP(D6440,'[1]Freight vol by country &amp; year'!$C$2:$D$886,2,FALSE)</f>
        <v>#N/A</v>
      </c>
      <c r="H6440" t="e">
        <f>+VLOOKUP(D6440,[4]Goal11!$I$2:$J$560,2,FALSE)</f>
        <v>#N/A</v>
      </c>
      <c r="I6440" t="str">
        <f>+VLOOKUP(D6440,[5]Goal17!$I$2:$J$4522,2,FALSE)</f>
        <v>35.07</v>
      </c>
      <c r="J6440" t="e">
        <f>+VLOOKUP(D6440,'[6]2G coverage'!$I$2:$J$3380,2,FALSE)</f>
        <v>#N/A</v>
      </c>
    </row>
    <row r="6441" spans="1:10" x14ac:dyDescent="0.25">
      <c r="A6441">
        <v>705</v>
      </c>
      <c r="B6441" t="s">
        <v>5372</v>
      </c>
      <c r="C6441">
        <f t="shared" si="208"/>
        <v>2011</v>
      </c>
      <c r="D6441" t="str">
        <f t="shared" si="209"/>
        <v>7052011</v>
      </c>
      <c r="E6441" t="e">
        <f>+VLOOKUP(D6441,[2]WeightCountryEstimate!$C$2:$D$116,2,FALSE)</f>
        <v>#N/A</v>
      </c>
      <c r="F6441" t="e">
        <f>+VLOOKUP(D6441,'[3]Suff living area by country'!$J$2:$K$423,2,FALSE)</f>
        <v>#N/A</v>
      </c>
      <c r="G6441" t="e">
        <f>+VLOOKUP(D6441,'[1]Freight vol by country &amp; year'!$C$2:$D$886,2,FALSE)</f>
        <v>#N/A</v>
      </c>
      <c r="H6441" t="e">
        <f>+VLOOKUP(D6441,[4]Goal11!$I$2:$J$560,2,FALSE)</f>
        <v>#N/A</v>
      </c>
      <c r="I6441" t="str">
        <f>+VLOOKUP(D6441,[5]Goal17!$I$2:$J$4522,2,FALSE)</f>
        <v>67.34</v>
      </c>
      <c r="J6441" t="str">
        <f>+VLOOKUP(D6441,'[6]2G coverage'!$I$2:$J$3380,2,FALSE)</f>
        <v>99.70</v>
      </c>
    </row>
    <row r="6442" spans="1:10" x14ac:dyDescent="0.25">
      <c r="A6442">
        <v>706</v>
      </c>
      <c r="B6442" t="s">
        <v>5373</v>
      </c>
      <c r="C6442">
        <f t="shared" si="208"/>
        <v>2011</v>
      </c>
      <c r="D6442" t="str">
        <f t="shared" si="209"/>
        <v>7062011</v>
      </c>
      <c r="E6442" t="e">
        <f>+VLOOKUP(D6442,[2]WeightCountryEstimate!$C$2:$D$116,2,FALSE)</f>
        <v>#N/A</v>
      </c>
      <c r="F6442" t="e">
        <f>+VLOOKUP(D6442,'[3]Suff living area by country'!$J$2:$K$423,2,FALSE)</f>
        <v>#N/A</v>
      </c>
      <c r="G6442" t="e">
        <f>+VLOOKUP(D6442,'[1]Freight vol by country &amp; year'!$C$2:$D$886,2,FALSE)</f>
        <v>#N/A</v>
      </c>
      <c r="H6442" t="e">
        <f>+VLOOKUP(D6442,[4]Goal11!$I$2:$J$560,2,FALSE)</f>
        <v>#N/A</v>
      </c>
      <c r="I6442" t="str">
        <f>+VLOOKUP(D6442,[5]Goal17!$I$2:$J$4522,2,FALSE)</f>
        <v>1.25</v>
      </c>
      <c r="J6442" t="str">
        <f>+VLOOKUP(D6442,'[6]2G coverage'!$I$2:$J$3380,2,FALSE)</f>
        <v>70.00</v>
      </c>
    </row>
    <row r="6443" spans="1:10" x14ac:dyDescent="0.25">
      <c r="A6443">
        <v>710</v>
      </c>
      <c r="B6443" t="s">
        <v>5374</v>
      </c>
      <c r="C6443">
        <f t="shared" si="208"/>
        <v>2011</v>
      </c>
      <c r="D6443" t="str">
        <f t="shared" si="209"/>
        <v>7102011</v>
      </c>
      <c r="E6443" t="e">
        <f>+VLOOKUP(D6443,[2]WeightCountryEstimate!$C$2:$D$116,2,FALSE)</f>
        <v>#N/A</v>
      </c>
      <c r="F6443" t="e">
        <f>+VLOOKUP(D6443,'[3]Suff living area by country'!$J$2:$K$423,2,FALSE)</f>
        <v>#N/A</v>
      </c>
      <c r="G6443" t="e">
        <f>+VLOOKUP(D6443,'[1]Freight vol by country &amp; year'!$C$2:$D$886,2,FALSE)</f>
        <v>#N/A</v>
      </c>
      <c r="H6443" t="e">
        <f>+VLOOKUP(D6443,[4]Goal11!$I$2:$J$560,2,FALSE)</f>
        <v>#N/A</v>
      </c>
      <c r="I6443" t="str">
        <f>+VLOOKUP(D6443,[5]Goal17!$I$2:$J$4522,2,FALSE)</f>
        <v>33.97</v>
      </c>
      <c r="J6443" t="str">
        <f>+VLOOKUP(D6443,'[6]2G coverage'!$I$2:$J$3380,2,FALSE)</f>
        <v>99.79</v>
      </c>
    </row>
    <row r="6444" spans="1:10" x14ac:dyDescent="0.25">
      <c r="A6444">
        <v>716</v>
      </c>
      <c r="B6444" t="s">
        <v>5375</v>
      </c>
      <c r="C6444">
        <f t="shared" si="208"/>
        <v>2011</v>
      </c>
      <c r="D6444" t="str">
        <f t="shared" si="209"/>
        <v>7162011</v>
      </c>
      <c r="E6444" t="e">
        <f>+VLOOKUP(D6444,[2]WeightCountryEstimate!$C$2:$D$116,2,FALSE)</f>
        <v>#N/A</v>
      </c>
      <c r="F6444" t="e">
        <f>+VLOOKUP(D6444,'[3]Suff living area by country'!$J$2:$K$423,2,FALSE)</f>
        <v>#N/A</v>
      </c>
      <c r="G6444" t="e">
        <f>+VLOOKUP(D6444,'[1]Freight vol by country &amp; year'!$C$2:$D$886,2,FALSE)</f>
        <v>#N/A</v>
      </c>
      <c r="H6444" t="e">
        <f>+VLOOKUP(D6444,[4]Goal11!$I$2:$J$560,2,FALSE)</f>
        <v>#N/A</v>
      </c>
      <c r="I6444" t="str">
        <f>+VLOOKUP(D6444,[5]Goal17!$I$2:$J$4522,2,FALSE)</f>
        <v>8.40</v>
      </c>
      <c r="J6444" t="str">
        <f>+VLOOKUP(D6444,'[6]2G coverage'!$I$2:$J$3380,2,FALSE)</f>
        <v>72.40</v>
      </c>
    </row>
    <row r="6445" spans="1:10" x14ac:dyDescent="0.25">
      <c r="A6445">
        <v>722</v>
      </c>
      <c r="B6445" t="s">
        <v>5376</v>
      </c>
      <c r="C6445">
        <f t="shared" si="208"/>
        <v>2011</v>
      </c>
      <c r="D6445" t="str">
        <f t="shared" si="209"/>
        <v>7222011</v>
      </c>
      <c r="E6445" t="e">
        <f>+VLOOKUP(D6445,[2]WeightCountryEstimate!$C$2:$D$116,2,FALSE)</f>
        <v>#N/A</v>
      </c>
      <c r="F6445" t="e">
        <f>+VLOOKUP(D6445,'[3]Suff living area by country'!$J$2:$K$423,2,FALSE)</f>
        <v>#N/A</v>
      </c>
      <c r="G6445" t="e">
        <f>+VLOOKUP(D6445,'[1]Freight vol by country &amp; year'!$C$2:$D$886,2,FALSE)</f>
        <v>#N/A</v>
      </c>
      <c r="H6445" t="e">
        <f>+VLOOKUP(D6445,[4]Goal11!$I$2:$J$560,2,FALSE)</f>
        <v>#N/A</v>
      </c>
      <c r="I6445" t="str">
        <f>+VLOOKUP(D6445,[5]Goal17!$I$2:$J$4522,2,FALSE)</f>
        <v>27.00</v>
      </c>
      <c r="J6445" t="str">
        <f>+VLOOKUP(D6445,'[6]2G coverage'!$I$2:$J$3380,2,FALSE)</f>
        <v>86.56</v>
      </c>
    </row>
    <row r="6446" spans="1:10" x14ac:dyDescent="0.25">
      <c r="A6446">
        <v>724</v>
      </c>
      <c r="B6446" t="s">
        <v>5377</v>
      </c>
      <c r="C6446">
        <f t="shared" si="208"/>
        <v>2011</v>
      </c>
      <c r="D6446" t="str">
        <f t="shared" si="209"/>
        <v>7242011</v>
      </c>
      <c r="E6446" t="e">
        <f>+VLOOKUP(D6446,[2]WeightCountryEstimate!$C$2:$D$116,2,FALSE)</f>
        <v>#N/A</v>
      </c>
      <c r="F6446" t="e">
        <f>+VLOOKUP(D6446,'[3]Suff living area by country'!$J$2:$K$423,2,FALSE)</f>
        <v>#N/A</v>
      </c>
      <c r="G6446" t="e">
        <f>+VLOOKUP(D6446,'[1]Freight vol by country &amp; year'!$C$2:$D$886,2,FALSE)</f>
        <v>#N/A</v>
      </c>
      <c r="H6446" t="e">
        <f>+VLOOKUP(D6446,[4]Goal11!$I$2:$J$560,2,FALSE)</f>
        <v>#N/A</v>
      </c>
      <c r="I6446" t="str">
        <f>+VLOOKUP(D6446,[5]Goal17!$I$2:$J$4522,2,FALSE)</f>
        <v>67.09</v>
      </c>
      <c r="J6446" t="str">
        <f>+VLOOKUP(D6446,'[6]2G coverage'!$I$2:$J$3380,2,FALSE)</f>
        <v>99.80</v>
      </c>
    </row>
    <row r="6447" spans="1:10" x14ac:dyDescent="0.25">
      <c r="A6447">
        <v>728</v>
      </c>
      <c r="B6447" t="s">
        <v>5378</v>
      </c>
      <c r="C6447">
        <f t="shared" si="208"/>
        <v>2011</v>
      </c>
      <c r="D6447" t="str">
        <f t="shared" si="209"/>
        <v>7282011</v>
      </c>
      <c r="E6447" t="e">
        <f>+VLOOKUP(D6447,[2]WeightCountryEstimate!$C$2:$D$116,2,FALSE)</f>
        <v>#N/A</v>
      </c>
      <c r="F6447" t="e">
        <f>+VLOOKUP(D6447,'[3]Suff living area by country'!$J$2:$K$423,2,FALSE)</f>
        <v>#N/A</v>
      </c>
      <c r="G6447" t="e">
        <f>+VLOOKUP(D6447,'[1]Freight vol by country &amp; year'!$C$2:$D$886,2,FALSE)</f>
        <v>#N/A</v>
      </c>
      <c r="H6447" t="e">
        <f>+VLOOKUP(D6447,[4]Goal11!$I$2:$J$560,2,FALSE)</f>
        <v>#N/A</v>
      </c>
      <c r="I6447" t="e">
        <f>+VLOOKUP(D6447,[5]Goal17!$I$2:$J$4522,2,FALSE)</f>
        <v>#N/A</v>
      </c>
      <c r="J6447" t="e">
        <f>+VLOOKUP(D6447,'[6]2G coverage'!$I$2:$J$3380,2,FALSE)</f>
        <v>#N/A</v>
      </c>
    </row>
    <row r="6448" spans="1:10" x14ac:dyDescent="0.25">
      <c r="A6448">
        <v>729</v>
      </c>
      <c r="B6448" t="s">
        <v>5379</v>
      </c>
      <c r="C6448">
        <f t="shared" si="208"/>
        <v>2011</v>
      </c>
      <c r="D6448" t="str">
        <f t="shared" si="209"/>
        <v>7292011</v>
      </c>
      <c r="E6448" t="e">
        <f>+VLOOKUP(D6448,[2]WeightCountryEstimate!$C$2:$D$116,2,FALSE)</f>
        <v>#N/A</v>
      </c>
      <c r="F6448" t="e">
        <f>+VLOOKUP(D6448,'[3]Suff living area by country'!$J$2:$K$423,2,FALSE)</f>
        <v>#N/A</v>
      </c>
      <c r="G6448" t="e">
        <f>+VLOOKUP(D6448,'[1]Freight vol by country &amp; year'!$C$2:$D$886,2,FALSE)</f>
        <v>#N/A</v>
      </c>
      <c r="H6448" t="e">
        <f>+VLOOKUP(D6448,[4]Goal11!$I$2:$J$560,2,FALSE)</f>
        <v>#N/A</v>
      </c>
      <c r="I6448" t="str">
        <f>+VLOOKUP(D6448,[5]Goal17!$I$2:$J$4522,2,FALSE)</f>
        <v>17.46</v>
      </c>
      <c r="J6448" t="str">
        <f>+VLOOKUP(D6448,'[6]2G coverage'!$I$2:$J$3380,2,FALSE)</f>
        <v>86.70</v>
      </c>
    </row>
    <row r="6449" spans="1:10" x14ac:dyDescent="0.25">
      <c r="A6449">
        <v>732</v>
      </c>
      <c r="B6449" t="s">
        <v>5380</v>
      </c>
      <c r="C6449">
        <f t="shared" si="208"/>
        <v>2011</v>
      </c>
      <c r="D6449" t="str">
        <f t="shared" si="209"/>
        <v>7322011</v>
      </c>
      <c r="E6449" t="e">
        <f>+VLOOKUP(D6449,[2]WeightCountryEstimate!$C$2:$D$116,2,FALSE)</f>
        <v>#N/A</v>
      </c>
      <c r="F6449" t="e">
        <f>+VLOOKUP(D6449,'[3]Suff living area by country'!$J$2:$K$423,2,FALSE)</f>
        <v>#N/A</v>
      </c>
      <c r="G6449" t="e">
        <f>+VLOOKUP(D6449,'[1]Freight vol by country &amp; year'!$C$2:$D$886,2,FALSE)</f>
        <v>#N/A</v>
      </c>
      <c r="H6449" t="e">
        <f>+VLOOKUP(D6449,[4]Goal11!$I$2:$J$560,2,FALSE)</f>
        <v>#N/A</v>
      </c>
      <c r="I6449" t="e">
        <f>+VLOOKUP(D6449,[5]Goal17!$I$2:$J$4522,2,FALSE)</f>
        <v>#N/A</v>
      </c>
      <c r="J6449" t="e">
        <f>+VLOOKUP(D6449,'[6]2G coverage'!$I$2:$J$3380,2,FALSE)</f>
        <v>#N/A</v>
      </c>
    </row>
    <row r="6450" spans="1:10" x14ac:dyDescent="0.25">
      <c r="A6450">
        <v>738</v>
      </c>
      <c r="B6450" t="s">
        <v>5381</v>
      </c>
      <c r="C6450">
        <f t="shared" si="208"/>
        <v>2011</v>
      </c>
      <c r="D6450" t="str">
        <f t="shared" si="209"/>
        <v>7382011</v>
      </c>
      <c r="E6450" t="e">
        <f>+VLOOKUP(D6450,[2]WeightCountryEstimate!$C$2:$D$116,2,FALSE)</f>
        <v>#N/A</v>
      </c>
      <c r="F6450" t="e">
        <f>+VLOOKUP(D6450,'[3]Suff living area by country'!$J$2:$K$423,2,FALSE)</f>
        <v>#N/A</v>
      </c>
      <c r="G6450" t="e">
        <f>+VLOOKUP(D6450,'[1]Freight vol by country &amp; year'!$C$2:$D$886,2,FALSE)</f>
        <v>#N/A</v>
      </c>
      <c r="H6450" t="e">
        <f>+VLOOKUP(D6450,[4]Goal11!$I$2:$J$560,2,FALSE)</f>
        <v>#N/A</v>
      </c>
      <c r="I6450" t="e">
        <f>+VLOOKUP(D6450,[5]Goal17!$I$2:$J$4522,2,FALSE)</f>
        <v>#N/A</v>
      </c>
      <c r="J6450" t="e">
        <f>+VLOOKUP(D6450,'[6]2G coverage'!$I$2:$J$3380,2,FALSE)</f>
        <v>#N/A</v>
      </c>
    </row>
    <row r="6451" spans="1:10" x14ac:dyDescent="0.25">
      <c r="A6451">
        <v>740</v>
      </c>
      <c r="B6451" t="s">
        <v>5382</v>
      </c>
      <c r="C6451">
        <f t="shared" si="208"/>
        <v>2011</v>
      </c>
      <c r="D6451" t="str">
        <f t="shared" si="209"/>
        <v>7402011</v>
      </c>
      <c r="E6451" t="e">
        <f>+VLOOKUP(D6451,[2]WeightCountryEstimate!$C$2:$D$116,2,FALSE)</f>
        <v>#N/A</v>
      </c>
      <c r="F6451" t="e">
        <f>+VLOOKUP(D6451,'[3]Suff living area by country'!$J$2:$K$423,2,FALSE)</f>
        <v>#N/A</v>
      </c>
      <c r="G6451" t="e">
        <f>+VLOOKUP(D6451,'[1]Freight vol by country &amp; year'!$C$2:$D$886,2,FALSE)</f>
        <v>#N/A</v>
      </c>
      <c r="H6451" t="e">
        <f>+VLOOKUP(D6451,[4]Goal11!$I$2:$J$560,2,FALSE)</f>
        <v>#N/A</v>
      </c>
      <c r="I6451" t="str">
        <f>+VLOOKUP(D6451,[5]Goal17!$I$2:$J$4522,2,FALSE)</f>
        <v>32.00</v>
      </c>
      <c r="J6451" t="str">
        <f>+VLOOKUP(D6451,'[6]2G coverage'!$I$2:$J$3380,2,FALSE)</f>
        <v>99.00</v>
      </c>
    </row>
    <row r="6452" spans="1:10" x14ac:dyDescent="0.25">
      <c r="A6452">
        <v>744</v>
      </c>
      <c r="B6452" t="s">
        <v>5383</v>
      </c>
      <c r="C6452">
        <f t="shared" ref="C6452:C6515" si="210">+C6157+1</f>
        <v>2011</v>
      </c>
      <c r="D6452" t="str">
        <f t="shared" si="209"/>
        <v>7442011</v>
      </c>
      <c r="E6452" t="e">
        <f>+VLOOKUP(D6452,[2]WeightCountryEstimate!$C$2:$D$116,2,FALSE)</f>
        <v>#N/A</v>
      </c>
      <c r="F6452" t="e">
        <f>+VLOOKUP(D6452,'[3]Suff living area by country'!$J$2:$K$423,2,FALSE)</f>
        <v>#N/A</v>
      </c>
      <c r="G6452" t="e">
        <f>+VLOOKUP(D6452,'[1]Freight vol by country &amp; year'!$C$2:$D$886,2,FALSE)</f>
        <v>#N/A</v>
      </c>
      <c r="H6452" t="e">
        <f>+VLOOKUP(D6452,[4]Goal11!$I$2:$J$560,2,FALSE)</f>
        <v>#N/A</v>
      </c>
      <c r="I6452" t="e">
        <f>+VLOOKUP(D6452,[5]Goal17!$I$2:$J$4522,2,FALSE)</f>
        <v>#N/A</v>
      </c>
      <c r="J6452" t="e">
        <f>+VLOOKUP(D6452,'[6]2G coverage'!$I$2:$J$3380,2,FALSE)</f>
        <v>#N/A</v>
      </c>
    </row>
    <row r="6453" spans="1:10" x14ac:dyDescent="0.25">
      <c r="A6453">
        <v>746</v>
      </c>
      <c r="B6453" t="s">
        <v>5384</v>
      </c>
      <c r="C6453">
        <f t="shared" si="210"/>
        <v>2011</v>
      </c>
      <c r="D6453" t="str">
        <f t="shared" si="209"/>
        <v>7462011</v>
      </c>
      <c r="E6453" t="e">
        <f>+VLOOKUP(D6453,[2]WeightCountryEstimate!$C$2:$D$116,2,FALSE)</f>
        <v>#N/A</v>
      </c>
      <c r="F6453" t="e">
        <f>+VLOOKUP(D6453,'[3]Suff living area by country'!$J$2:$K$423,2,FALSE)</f>
        <v>#N/A</v>
      </c>
      <c r="G6453" t="e">
        <f>+VLOOKUP(D6453,'[1]Freight vol by country &amp; year'!$C$2:$D$886,2,FALSE)</f>
        <v>#N/A</v>
      </c>
      <c r="H6453" t="e">
        <f>+VLOOKUP(D6453,[4]Goal11!$I$2:$J$560,2,FALSE)</f>
        <v>#N/A</v>
      </c>
      <c r="I6453" t="e">
        <f>+VLOOKUP(D6453,[5]Goal17!$I$2:$J$4522,2,FALSE)</f>
        <v>#N/A</v>
      </c>
      <c r="J6453" t="e">
        <f>+VLOOKUP(D6453,'[6]2G coverage'!$I$2:$J$3380,2,FALSE)</f>
        <v>#N/A</v>
      </c>
    </row>
    <row r="6454" spans="1:10" x14ac:dyDescent="0.25">
      <c r="A6454">
        <v>747</v>
      </c>
      <c r="B6454" t="s">
        <v>5385</v>
      </c>
      <c r="C6454">
        <f t="shared" si="210"/>
        <v>2011</v>
      </c>
      <c r="D6454" t="str">
        <f t="shared" si="209"/>
        <v>7472011</v>
      </c>
      <c r="E6454" t="e">
        <f>+VLOOKUP(D6454,[2]WeightCountryEstimate!$C$2:$D$116,2,FALSE)</f>
        <v>#N/A</v>
      </c>
      <c r="F6454" t="e">
        <f>+VLOOKUP(D6454,'[3]Suff living area by country'!$J$2:$K$423,2,FALSE)</f>
        <v>#N/A</v>
      </c>
      <c r="G6454" t="e">
        <f>+VLOOKUP(D6454,'[1]Freight vol by country &amp; year'!$C$2:$D$886,2,FALSE)</f>
        <v>#N/A</v>
      </c>
      <c r="H6454" t="e">
        <f>+VLOOKUP(D6454,[4]Goal11!$I$2:$J$560,2,FALSE)</f>
        <v>#N/A</v>
      </c>
      <c r="I6454" t="str">
        <f>+VLOOKUP(D6454,[5]Goal17!$I$2:$J$4522,2,FALSE)</f>
        <v>31.75</v>
      </c>
      <c r="J6454" t="str">
        <f>+VLOOKUP(D6454,'[6]2G coverage'!$I$2:$J$3380,2,FALSE)</f>
        <v>95.54</v>
      </c>
    </row>
    <row r="6455" spans="1:10" x14ac:dyDescent="0.25">
      <c r="A6455">
        <v>748</v>
      </c>
      <c r="B6455" t="s">
        <v>5386</v>
      </c>
      <c r="C6455">
        <f t="shared" si="210"/>
        <v>2011</v>
      </c>
      <c r="D6455" t="str">
        <f t="shared" si="209"/>
        <v>7482011</v>
      </c>
      <c r="E6455" t="e">
        <f>+VLOOKUP(D6455,[2]WeightCountryEstimate!$C$2:$D$116,2,FALSE)</f>
        <v>#N/A</v>
      </c>
      <c r="F6455" t="e">
        <f>+VLOOKUP(D6455,'[3]Suff living area by country'!$J$2:$K$423,2,FALSE)</f>
        <v>#N/A</v>
      </c>
      <c r="G6455" t="e">
        <f>+VLOOKUP(D6455,'[1]Freight vol by country &amp; year'!$C$2:$D$886,2,FALSE)</f>
        <v>#N/A</v>
      </c>
      <c r="H6455" t="e">
        <f>+VLOOKUP(D6455,[4]Goal11!$I$2:$J$560,2,FALSE)</f>
        <v>#N/A</v>
      </c>
      <c r="I6455" t="str">
        <f>+VLOOKUP(D6455,[5]Goal17!$I$2:$J$4522,2,FALSE)</f>
        <v>18.13</v>
      </c>
      <c r="J6455" t="str">
        <f>+VLOOKUP(D6455,'[6]2G coverage'!$I$2:$J$3380,2,FALSE)</f>
        <v>94.90</v>
      </c>
    </row>
    <row r="6456" spans="1:10" x14ac:dyDescent="0.25">
      <c r="A6456">
        <v>752</v>
      </c>
      <c r="B6456" t="s">
        <v>5387</v>
      </c>
      <c r="C6456">
        <f t="shared" si="210"/>
        <v>2011</v>
      </c>
      <c r="D6456" t="str">
        <f t="shared" si="209"/>
        <v>7522011</v>
      </c>
      <c r="E6456" t="e">
        <f>+VLOOKUP(D6456,[2]WeightCountryEstimate!$C$2:$D$116,2,FALSE)</f>
        <v>#N/A</v>
      </c>
      <c r="F6456" t="e">
        <f>+VLOOKUP(D6456,'[3]Suff living area by country'!$J$2:$K$423,2,FALSE)</f>
        <v>#N/A</v>
      </c>
      <c r="G6456" t="e">
        <f>+VLOOKUP(D6456,'[1]Freight vol by country &amp; year'!$C$2:$D$886,2,FALSE)</f>
        <v>#N/A</v>
      </c>
      <c r="H6456" t="e">
        <f>+VLOOKUP(D6456,[4]Goal11!$I$2:$J$560,2,FALSE)</f>
        <v>#N/A</v>
      </c>
      <c r="I6456" t="str">
        <f>+VLOOKUP(D6456,[5]Goal17!$I$2:$J$4522,2,FALSE)</f>
        <v>92.77</v>
      </c>
      <c r="J6456" t="str">
        <f>+VLOOKUP(D6456,'[6]2G coverage'!$I$2:$J$3380,2,FALSE)</f>
        <v>99.99</v>
      </c>
    </row>
    <row r="6457" spans="1:10" x14ac:dyDescent="0.25">
      <c r="A6457">
        <v>753</v>
      </c>
      <c r="B6457" t="s">
        <v>5388</v>
      </c>
      <c r="C6457">
        <f t="shared" si="210"/>
        <v>2011</v>
      </c>
      <c r="D6457" t="str">
        <f t="shared" si="209"/>
        <v>7532011</v>
      </c>
      <c r="E6457" t="e">
        <f>+VLOOKUP(D6457,[2]WeightCountryEstimate!$C$2:$D$116,2,FALSE)</f>
        <v>#N/A</v>
      </c>
      <c r="F6457" t="e">
        <f>+VLOOKUP(D6457,'[3]Suff living area by country'!$J$2:$K$423,2,FALSE)</f>
        <v>#N/A</v>
      </c>
      <c r="G6457" t="e">
        <f>+VLOOKUP(D6457,'[1]Freight vol by country &amp; year'!$C$2:$D$886,2,FALSE)</f>
        <v>#N/A</v>
      </c>
      <c r="H6457" t="e">
        <f>+VLOOKUP(D6457,[4]Goal11!$I$2:$J$560,2,FALSE)</f>
        <v>#N/A</v>
      </c>
      <c r="I6457" t="str">
        <f>+VLOOKUP(D6457,[5]Goal17!$I$2:$J$4522,2,FALSE)</f>
        <v>37.02</v>
      </c>
      <c r="J6457" t="str">
        <f>+VLOOKUP(D6457,'[6]2G coverage'!$I$2:$J$3380,2,FALSE)</f>
        <v>98.21</v>
      </c>
    </row>
    <row r="6458" spans="1:10" x14ac:dyDescent="0.25">
      <c r="A6458">
        <v>756</v>
      </c>
      <c r="B6458" t="s">
        <v>5389</v>
      </c>
      <c r="C6458">
        <f t="shared" si="210"/>
        <v>2011</v>
      </c>
      <c r="D6458" t="str">
        <f t="shared" si="209"/>
        <v>7562011</v>
      </c>
      <c r="E6458" t="e">
        <f>+VLOOKUP(D6458,[2]WeightCountryEstimate!$C$2:$D$116,2,FALSE)</f>
        <v>#N/A</v>
      </c>
      <c r="F6458" t="e">
        <f>+VLOOKUP(D6458,'[3]Suff living area by country'!$J$2:$K$423,2,FALSE)</f>
        <v>#N/A</v>
      </c>
      <c r="G6458" t="e">
        <f>+VLOOKUP(D6458,'[1]Freight vol by country &amp; year'!$C$2:$D$886,2,FALSE)</f>
        <v>#N/A</v>
      </c>
      <c r="H6458" t="e">
        <f>+VLOOKUP(D6458,[4]Goal11!$I$2:$J$560,2,FALSE)</f>
        <v>#N/A</v>
      </c>
      <c r="I6458" t="str">
        <f>+VLOOKUP(D6458,[5]Goal17!$I$2:$J$4522,2,FALSE)</f>
        <v>85.19</v>
      </c>
      <c r="J6458" t="str">
        <f>+VLOOKUP(D6458,'[6]2G coverage'!$I$2:$J$3380,2,FALSE)</f>
        <v>100.00</v>
      </c>
    </row>
    <row r="6459" spans="1:10" x14ac:dyDescent="0.25">
      <c r="A6459">
        <v>760</v>
      </c>
      <c r="B6459" t="s">
        <v>5390</v>
      </c>
      <c r="C6459">
        <f t="shared" si="210"/>
        <v>2011</v>
      </c>
      <c r="D6459" t="str">
        <f t="shared" si="209"/>
        <v>7602011</v>
      </c>
      <c r="E6459" t="e">
        <f>+VLOOKUP(D6459,[2]WeightCountryEstimate!$C$2:$D$116,2,FALSE)</f>
        <v>#N/A</v>
      </c>
      <c r="F6459" t="e">
        <f>+VLOOKUP(D6459,'[3]Suff living area by country'!$J$2:$K$423,2,FALSE)</f>
        <v>#N/A</v>
      </c>
      <c r="G6459" t="e">
        <f>+VLOOKUP(D6459,'[1]Freight vol by country &amp; year'!$C$2:$D$886,2,FALSE)</f>
        <v>#N/A</v>
      </c>
      <c r="H6459" t="e">
        <f>+VLOOKUP(D6459,[4]Goal11!$I$2:$J$560,2,FALSE)</f>
        <v>#N/A</v>
      </c>
      <c r="I6459" t="str">
        <f>+VLOOKUP(D6459,[5]Goal17!$I$2:$J$4522,2,FALSE)</f>
        <v>22.50</v>
      </c>
      <c r="J6459" t="str">
        <f>+VLOOKUP(D6459,'[6]2G coverage'!$I$2:$J$3380,2,FALSE)</f>
        <v>91.00</v>
      </c>
    </row>
    <row r="6460" spans="1:10" x14ac:dyDescent="0.25">
      <c r="A6460">
        <v>762</v>
      </c>
      <c r="B6460" t="s">
        <v>5391</v>
      </c>
      <c r="C6460">
        <f t="shared" si="210"/>
        <v>2011</v>
      </c>
      <c r="D6460" t="str">
        <f t="shared" si="209"/>
        <v>7622011</v>
      </c>
      <c r="E6460" t="e">
        <f>+VLOOKUP(D6460,[2]WeightCountryEstimate!$C$2:$D$116,2,FALSE)</f>
        <v>#N/A</v>
      </c>
      <c r="F6460">
        <f>+VLOOKUP(D6460,'[3]Suff living area by country'!$J$2:$K$423,2,FALSE)</f>
        <v>81.900000000000006</v>
      </c>
      <c r="G6460" t="e">
        <f>+VLOOKUP(D6460,'[1]Freight vol by country &amp; year'!$C$2:$D$886,2,FALSE)</f>
        <v>#N/A</v>
      </c>
      <c r="H6460" t="e">
        <f>+VLOOKUP(D6460,[4]Goal11!$I$2:$J$560,2,FALSE)</f>
        <v>#N/A</v>
      </c>
      <c r="I6460" t="str">
        <f>+VLOOKUP(D6460,[5]Goal17!$I$2:$J$4522,2,FALSE)</f>
        <v>13.03</v>
      </c>
      <c r="J6460" t="e">
        <f>+VLOOKUP(D6460,'[6]2G coverage'!$I$2:$J$3380,2,FALSE)</f>
        <v>#N/A</v>
      </c>
    </row>
    <row r="6461" spans="1:10" x14ac:dyDescent="0.25">
      <c r="A6461">
        <v>764</v>
      </c>
      <c r="B6461" t="s">
        <v>5392</v>
      </c>
      <c r="C6461">
        <f t="shared" si="210"/>
        <v>2011</v>
      </c>
      <c r="D6461" t="str">
        <f t="shared" si="209"/>
        <v>7642011</v>
      </c>
      <c r="E6461" t="e">
        <f>+VLOOKUP(D6461,[2]WeightCountryEstimate!$C$2:$D$116,2,FALSE)</f>
        <v>#N/A</v>
      </c>
      <c r="F6461" t="e">
        <f>+VLOOKUP(D6461,'[3]Suff living area by country'!$J$2:$K$423,2,FALSE)</f>
        <v>#N/A</v>
      </c>
      <c r="G6461" t="e">
        <f>+VLOOKUP(D6461,'[1]Freight vol by country &amp; year'!$C$2:$D$886,2,FALSE)</f>
        <v>#N/A</v>
      </c>
      <c r="H6461" t="e">
        <f>+VLOOKUP(D6461,[4]Goal11!$I$2:$J$560,2,FALSE)</f>
        <v>#N/A</v>
      </c>
      <c r="I6461" t="str">
        <f>+VLOOKUP(D6461,[5]Goal17!$I$2:$J$4522,2,FALSE)</f>
        <v>23.67</v>
      </c>
      <c r="J6461" t="str">
        <f>+VLOOKUP(D6461,'[6]2G coverage'!$I$2:$J$3380,2,FALSE)</f>
        <v>100.00</v>
      </c>
    </row>
    <row r="6462" spans="1:10" x14ac:dyDescent="0.25">
      <c r="A6462">
        <v>768</v>
      </c>
      <c r="B6462" t="s">
        <v>5393</v>
      </c>
      <c r="C6462">
        <f t="shared" si="210"/>
        <v>2011</v>
      </c>
      <c r="D6462" t="str">
        <f t="shared" si="209"/>
        <v>7682011</v>
      </c>
      <c r="E6462" t="e">
        <f>+VLOOKUP(D6462,[2]WeightCountryEstimate!$C$2:$D$116,2,FALSE)</f>
        <v>#N/A</v>
      </c>
      <c r="F6462" t="e">
        <f>+VLOOKUP(D6462,'[3]Suff living area by country'!$J$2:$K$423,2,FALSE)</f>
        <v>#N/A</v>
      </c>
      <c r="G6462" t="e">
        <f>+VLOOKUP(D6462,'[1]Freight vol by country &amp; year'!$C$2:$D$886,2,FALSE)</f>
        <v>#N/A</v>
      </c>
      <c r="H6462" t="e">
        <f>+VLOOKUP(D6462,[4]Goal11!$I$2:$J$560,2,FALSE)</f>
        <v>#N/A</v>
      </c>
      <c r="I6462" t="str">
        <f>+VLOOKUP(D6462,[5]Goal17!$I$2:$J$4522,2,FALSE)</f>
        <v>3.50</v>
      </c>
      <c r="J6462" t="str">
        <f>+VLOOKUP(D6462,'[6]2G coverage'!$I$2:$J$3380,2,FALSE)</f>
        <v>91.00</v>
      </c>
    </row>
    <row r="6463" spans="1:10" x14ac:dyDescent="0.25">
      <c r="A6463">
        <v>772</v>
      </c>
      <c r="B6463" t="s">
        <v>5394</v>
      </c>
      <c r="C6463">
        <f t="shared" si="210"/>
        <v>2011</v>
      </c>
      <c r="D6463" t="str">
        <f t="shared" si="209"/>
        <v>7722011</v>
      </c>
      <c r="E6463" t="e">
        <f>+VLOOKUP(D6463,[2]WeightCountryEstimate!$C$2:$D$116,2,FALSE)</f>
        <v>#N/A</v>
      </c>
      <c r="F6463" t="e">
        <f>+VLOOKUP(D6463,'[3]Suff living area by country'!$J$2:$K$423,2,FALSE)</f>
        <v>#N/A</v>
      </c>
      <c r="G6463" t="e">
        <f>+VLOOKUP(D6463,'[1]Freight vol by country &amp; year'!$C$2:$D$886,2,FALSE)</f>
        <v>#N/A</v>
      </c>
      <c r="H6463" t="e">
        <f>+VLOOKUP(D6463,[4]Goal11!$I$2:$J$560,2,FALSE)</f>
        <v>#N/A</v>
      </c>
      <c r="I6463" t="e">
        <f>+VLOOKUP(D6463,[5]Goal17!$I$2:$J$4522,2,FALSE)</f>
        <v>#N/A</v>
      </c>
      <c r="J6463" t="e">
        <f>+VLOOKUP(D6463,'[6]2G coverage'!$I$2:$J$3380,2,FALSE)</f>
        <v>#N/A</v>
      </c>
    </row>
    <row r="6464" spans="1:10" x14ac:dyDescent="0.25">
      <c r="A6464">
        <v>776</v>
      </c>
      <c r="B6464" t="s">
        <v>5395</v>
      </c>
      <c r="C6464">
        <f t="shared" si="210"/>
        <v>2011</v>
      </c>
      <c r="D6464" t="str">
        <f t="shared" si="209"/>
        <v>7762011</v>
      </c>
      <c r="E6464" t="e">
        <f>+VLOOKUP(D6464,[2]WeightCountryEstimate!$C$2:$D$116,2,FALSE)</f>
        <v>#N/A</v>
      </c>
      <c r="F6464" t="e">
        <f>+VLOOKUP(D6464,'[3]Suff living area by country'!$J$2:$K$423,2,FALSE)</f>
        <v>#N/A</v>
      </c>
      <c r="G6464" t="e">
        <f>+VLOOKUP(D6464,'[1]Freight vol by country &amp; year'!$C$2:$D$886,2,FALSE)</f>
        <v>#N/A</v>
      </c>
      <c r="H6464" t="e">
        <f>+VLOOKUP(D6464,[4]Goal11!$I$2:$J$560,2,FALSE)</f>
        <v>#N/A</v>
      </c>
      <c r="I6464" t="str">
        <f>+VLOOKUP(D6464,[5]Goal17!$I$2:$J$4522,2,FALSE)</f>
        <v>25.00</v>
      </c>
      <c r="J6464" t="e">
        <f>+VLOOKUP(D6464,'[6]2G coverage'!$I$2:$J$3380,2,FALSE)</f>
        <v>#N/A</v>
      </c>
    </row>
    <row r="6465" spans="1:10" x14ac:dyDescent="0.25">
      <c r="A6465">
        <v>780</v>
      </c>
      <c r="B6465" t="s">
        <v>5396</v>
      </c>
      <c r="C6465">
        <f t="shared" si="210"/>
        <v>2011</v>
      </c>
      <c r="D6465" t="str">
        <f t="shared" si="209"/>
        <v>7802011</v>
      </c>
      <c r="E6465" t="e">
        <f>+VLOOKUP(D6465,[2]WeightCountryEstimate!$C$2:$D$116,2,FALSE)</f>
        <v>#N/A</v>
      </c>
      <c r="F6465">
        <f>+VLOOKUP(D6465,'[3]Suff living area by country'!$J$2:$K$423,2,FALSE)</f>
        <v>94.1</v>
      </c>
      <c r="G6465" t="e">
        <f>+VLOOKUP(D6465,'[1]Freight vol by country &amp; year'!$C$2:$D$886,2,FALSE)</f>
        <v>#N/A</v>
      </c>
      <c r="H6465" t="e">
        <f>+VLOOKUP(D6465,[4]Goal11!$I$2:$J$560,2,FALSE)</f>
        <v>#N/A</v>
      </c>
      <c r="I6465" t="str">
        <f>+VLOOKUP(D6465,[5]Goal17!$I$2:$J$4522,2,FALSE)</f>
        <v>55.20</v>
      </c>
      <c r="J6465" t="e">
        <f>+VLOOKUP(D6465,'[6]2G coverage'!$I$2:$J$3380,2,FALSE)</f>
        <v>#N/A</v>
      </c>
    </row>
    <row r="6466" spans="1:10" x14ac:dyDescent="0.25">
      <c r="A6466">
        <v>784</v>
      </c>
      <c r="B6466" t="s">
        <v>5397</v>
      </c>
      <c r="C6466">
        <f t="shared" si="210"/>
        <v>2011</v>
      </c>
      <c r="D6466" t="str">
        <f t="shared" si="209"/>
        <v>7842011</v>
      </c>
      <c r="E6466" t="e">
        <f>+VLOOKUP(D6466,[2]WeightCountryEstimate!$C$2:$D$116,2,FALSE)</f>
        <v>#N/A</v>
      </c>
      <c r="F6466" t="e">
        <f>+VLOOKUP(D6466,'[3]Suff living area by country'!$J$2:$K$423,2,FALSE)</f>
        <v>#N/A</v>
      </c>
      <c r="G6466" t="e">
        <f>+VLOOKUP(D6466,'[1]Freight vol by country &amp; year'!$C$2:$D$886,2,FALSE)</f>
        <v>#N/A</v>
      </c>
      <c r="H6466" t="e">
        <f>+VLOOKUP(D6466,[4]Goal11!$I$2:$J$560,2,FALSE)</f>
        <v>#N/A</v>
      </c>
      <c r="I6466" t="str">
        <f>+VLOOKUP(D6466,[5]Goal17!$I$2:$J$4522,2,FALSE)</f>
        <v>78.00</v>
      </c>
      <c r="J6466" t="str">
        <f>+VLOOKUP(D6466,'[6]2G coverage'!$I$2:$J$3380,2,FALSE)</f>
        <v>100.00</v>
      </c>
    </row>
    <row r="6467" spans="1:10" x14ac:dyDescent="0.25">
      <c r="A6467">
        <v>788</v>
      </c>
      <c r="B6467" t="s">
        <v>5398</v>
      </c>
      <c r="C6467">
        <f t="shared" si="210"/>
        <v>2011</v>
      </c>
      <c r="D6467" t="str">
        <f t="shared" ref="D6467:D6530" si="211">+_xlfn.CONCAT(A6467,C6467)</f>
        <v>7882011</v>
      </c>
      <c r="E6467" t="e">
        <f>+VLOOKUP(D6467,[2]WeightCountryEstimate!$C$2:$D$116,2,FALSE)</f>
        <v>#N/A</v>
      </c>
      <c r="F6467">
        <f>+VLOOKUP(D6467,'[3]Suff living area by country'!$J$2:$K$423,2,FALSE)</f>
        <v>90.5</v>
      </c>
      <c r="G6467" t="e">
        <f>+VLOOKUP(D6467,'[1]Freight vol by country &amp; year'!$C$2:$D$886,2,FALSE)</f>
        <v>#N/A</v>
      </c>
      <c r="H6467" t="e">
        <f>+VLOOKUP(D6467,[4]Goal11!$I$2:$J$560,2,FALSE)</f>
        <v>#N/A</v>
      </c>
      <c r="I6467" t="str">
        <f>+VLOOKUP(D6467,[5]Goal17!$I$2:$J$4522,2,FALSE)</f>
        <v>39.10</v>
      </c>
      <c r="J6467" t="str">
        <f>+VLOOKUP(D6467,'[6]2G coverage'!$I$2:$J$3380,2,FALSE)</f>
        <v>99.00</v>
      </c>
    </row>
    <row r="6468" spans="1:10" x14ac:dyDescent="0.25">
      <c r="A6468">
        <v>792</v>
      </c>
      <c r="B6468" t="s">
        <v>5399</v>
      </c>
      <c r="C6468">
        <f t="shared" si="210"/>
        <v>2011</v>
      </c>
      <c r="D6468" t="str">
        <f t="shared" si="211"/>
        <v>7922011</v>
      </c>
      <c r="E6468" t="e">
        <f>+VLOOKUP(D6468,[2]WeightCountryEstimate!$C$2:$D$116,2,FALSE)</f>
        <v>#N/A</v>
      </c>
      <c r="F6468" t="e">
        <f>+VLOOKUP(D6468,'[3]Suff living area by country'!$J$2:$K$423,2,FALSE)</f>
        <v>#N/A</v>
      </c>
      <c r="G6468" t="e">
        <f>+VLOOKUP(D6468,'[1]Freight vol by country &amp; year'!$C$2:$D$886,2,FALSE)</f>
        <v>#N/A</v>
      </c>
      <c r="H6468" t="e">
        <f>+VLOOKUP(D6468,[4]Goal11!$I$2:$J$560,2,FALSE)</f>
        <v>#N/A</v>
      </c>
      <c r="I6468" t="str">
        <f>+VLOOKUP(D6468,[5]Goal17!$I$2:$J$4522,2,FALSE)</f>
        <v>43.07</v>
      </c>
      <c r="J6468" t="e">
        <f>+VLOOKUP(D6468,'[6]2G coverage'!$I$2:$J$3380,2,FALSE)</f>
        <v>#N/A</v>
      </c>
    </row>
    <row r="6469" spans="1:10" x14ac:dyDescent="0.25">
      <c r="A6469">
        <v>795</v>
      </c>
      <c r="B6469" t="s">
        <v>5400</v>
      </c>
      <c r="C6469">
        <f t="shared" si="210"/>
        <v>2011</v>
      </c>
      <c r="D6469" t="str">
        <f t="shared" si="211"/>
        <v>7952011</v>
      </c>
      <c r="E6469" t="e">
        <f>+VLOOKUP(D6469,[2]WeightCountryEstimate!$C$2:$D$116,2,FALSE)</f>
        <v>#N/A</v>
      </c>
      <c r="F6469" t="e">
        <f>+VLOOKUP(D6469,'[3]Suff living area by country'!$J$2:$K$423,2,FALSE)</f>
        <v>#N/A</v>
      </c>
      <c r="G6469" t="e">
        <f>+VLOOKUP(D6469,'[1]Freight vol by country &amp; year'!$C$2:$D$886,2,FALSE)</f>
        <v>#N/A</v>
      </c>
      <c r="H6469" t="e">
        <f>+VLOOKUP(D6469,[4]Goal11!$I$2:$J$560,2,FALSE)</f>
        <v>#N/A</v>
      </c>
      <c r="I6469" t="str">
        <f>+VLOOKUP(D6469,[5]Goal17!$I$2:$J$4522,2,FALSE)</f>
        <v>5.00</v>
      </c>
      <c r="J6469" t="e">
        <f>+VLOOKUP(D6469,'[6]2G coverage'!$I$2:$J$3380,2,FALSE)</f>
        <v>#N/A</v>
      </c>
    </row>
    <row r="6470" spans="1:10" x14ac:dyDescent="0.25">
      <c r="A6470">
        <v>796</v>
      </c>
      <c r="B6470" t="s">
        <v>5401</v>
      </c>
      <c r="C6470">
        <f t="shared" si="210"/>
        <v>2011</v>
      </c>
      <c r="D6470" t="str">
        <f t="shared" si="211"/>
        <v>7962011</v>
      </c>
      <c r="E6470" t="e">
        <f>+VLOOKUP(D6470,[2]WeightCountryEstimate!$C$2:$D$116,2,FALSE)</f>
        <v>#N/A</v>
      </c>
      <c r="F6470" t="e">
        <f>+VLOOKUP(D6470,'[3]Suff living area by country'!$J$2:$K$423,2,FALSE)</f>
        <v>#N/A</v>
      </c>
      <c r="G6470" t="e">
        <f>+VLOOKUP(D6470,'[1]Freight vol by country &amp; year'!$C$2:$D$886,2,FALSE)</f>
        <v>#N/A</v>
      </c>
      <c r="H6470" t="e">
        <f>+VLOOKUP(D6470,[4]Goal11!$I$2:$J$560,2,FALSE)</f>
        <v>#N/A</v>
      </c>
      <c r="I6470" t="e">
        <f>+VLOOKUP(D6470,[5]Goal17!$I$2:$J$4522,2,FALSE)</f>
        <v>#N/A</v>
      </c>
      <c r="J6470" t="e">
        <f>+VLOOKUP(D6470,'[6]2G coverage'!$I$2:$J$3380,2,FALSE)</f>
        <v>#N/A</v>
      </c>
    </row>
    <row r="6471" spans="1:10" x14ac:dyDescent="0.25">
      <c r="A6471">
        <v>798</v>
      </c>
      <c r="B6471" t="s">
        <v>5402</v>
      </c>
      <c r="C6471">
        <f t="shared" si="210"/>
        <v>2011</v>
      </c>
      <c r="D6471" t="str">
        <f t="shared" si="211"/>
        <v>7982011</v>
      </c>
      <c r="E6471" t="e">
        <f>+VLOOKUP(D6471,[2]WeightCountryEstimate!$C$2:$D$116,2,FALSE)</f>
        <v>#N/A</v>
      </c>
      <c r="F6471" t="e">
        <f>+VLOOKUP(D6471,'[3]Suff living area by country'!$J$2:$K$423,2,FALSE)</f>
        <v>#N/A</v>
      </c>
      <c r="G6471" t="e">
        <f>+VLOOKUP(D6471,'[1]Freight vol by country &amp; year'!$C$2:$D$886,2,FALSE)</f>
        <v>#N/A</v>
      </c>
      <c r="H6471" t="e">
        <f>+VLOOKUP(D6471,[4]Goal11!$I$2:$J$560,2,FALSE)</f>
        <v>#N/A</v>
      </c>
      <c r="I6471" t="str">
        <f>+VLOOKUP(D6471,[5]Goal17!$I$2:$J$4522,2,FALSE)</f>
        <v>30.00</v>
      </c>
      <c r="J6471" t="e">
        <f>+VLOOKUP(D6471,'[6]2G coverage'!$I$2:$J$3380,2,FALSE)</f>
        <v>#N/A</v>
      </c>
    </row>
    <row r="6472" spans="1:10" x14ac:dyDescent="0.25">
      <c r="A6472">
        <v>800</v>
      </c>
      <c r="B6472" t="s">
        <v>5403</v>
      </c>
      <c r="C6472">
        <f t="shared" si="210"/>
        <v>2011</v>
      </c>
      <c r="D6472" t="str">
        <f t="shared" si="211"/>
        <v>8002011</v>
      </c>
      <c r="E6472" t="e">
        <f>+VLOOKUP(D6472,[2]WeightCountryEstimate!$C$2:$D$116,2,FALSE)</f>
        <v>#N/A</v>
      </c>
      <c r="F6472">
        <f>+VLOOKUP(D6472,'[3]Suff living area by country'!$J$2:$K$423,2,FALSE)</f>
        <v>62.1</v>
      </c>
      <c r="G6472" t="e">
        <f>+VLOOKUP(D6472,'[1]Freight vol by country &amp; year'!$C$2:$D$886,2,FALSE)</f>
        <v>#N/A</v>
      </c>
      <c r="H6472" t="e">
        <f>+VLOOKUP(D6472,[4]Goal11!$I$2:$J$560,2,FALSE)</f>
        <v>#N/A</v>
      </c>
      <c r="I6472" t="str">
        <f>+VLOOKUP(D6472,[5]Goal17!$I$2:$J$4522,2,FALSE)</f>
        <v>13.01</v>
      </c>
      <c r="J6472" t="str">
        <f>+VLOOKUP(D6472,'[6]2G coverage'!$I$2:$J$3380,2,FALSE)</f>
        <v>100.00</v>
      </c>
    </row>
    <row r="6473" spans="1:10" x14ac:dyDescent="0.25">
      <c r="A6473">
        <v>804</v>
      </c>
      <c r="B6473" t="s">
        <v>5404</v>
      </c>
      <c r="C6473">
        <f t="shared" si="210"/>
        <v>2011</v>
      </c>
      <c r="D6473" t="str">
        <f t="shared" si="211"/>
        <v>8042011</v>
      </c>
      <c r="E6473" t="e">
        <f>+VLOOKUP(D6473,[2]WeightCountryEstimate!$C$2:$D$116,2,FALSE)</f>
        <v>#N/A</v>
      </c>
      <c r="F6473" t="e">
        <f>+VLOOKUP(D6473,'[3]Suff living area by country'!$J$2:$K$423,2,FALSE)</f>
        <v>#N/A</v>
      </c>
      <c r="G6473" t="e">
        <f>+VLOOKUP(D6473,'[1]Freight vol by country &amp; year'!$C$2:$D$886,2,FALSE)</f>
        <v>#N/A</v>
      </c>
      <c r="H6473" t="e">
        <f>+VLOOKUP(D6473,[4]Goal11!$I$2:$J$560,2,FALSE)</f>
        <v>#N/A</v>
      </c>
      <c r="I6473" t="str">
        <f>+VLOOKUP(D6473,[5]Goal17!$I$2:$J$4522,2,FALSE)</f>
        <v>28.71</v>
      </c>
      <c r="J6473" t="str">
        <f>+VLOOKUP(D6473,'[6]2G coverage'!$I$2:$J$3380,2,FALSE)</f>
        <v>99.90</v>
      </c>
    </row>
    <row r="6474" spans="1:10" x14ac:dyDescent="0.25">
      <c r="A6474">
        <v>807</v>
      </c>
      <c r="B6474" t="s">
        <v>5405</v>
      </c>
      <c r="C6474">
        <f t="shared" si="210"/>
        <v>2011</v>
      </c>
      <c r="D6474" t="str">
        <f t="shared" si="211"/>
        <v>8072011</v>
      </c>
      <c r="E6474" t="e">
        <f>+VLOOKUP(D6474,[2]WeightCountryEstimate!$C$2:$D$116,2,FALSE)</f>
        <v>#N/A</v>
      </c>
      <c r="F6474" t="e">
        <f>+VLOOKUP(D6474,'[3]Suff living area by country'!$J$2:$K$423,2,FALSE)</f>
        <v>#N/A</v>
      </c>
      <c r="G6474" t="e">
        <f>+VLOOKUP(D6474,'[1]Freight vol by country &amp; year'!$C$2:$D$886,2,FALSE)</f>
        <v>#N/A</v>
      </c>
      <c r="H6474" t="e">
        <f>+VLOOKUP(D6474,[4]Goal11!$I$2:$J$560,2,FALSE)</f>
        <v>#N/A</v>
      </c>
      <c r="I6474" t="str">
        <f>+VLOOKUP(D6474,[5]Goal17!$I$2:$J$4522,2,FALSE)</f>
        <v>56.70</v>
      </c>
      <c r="J6474" t="e">
        <f>+VLOOKUP(D6474,'[6]2G coverage'!$I$2:$J$3380,2,FALSE)</f>
        <v>#N/A</v>
      </c>
    </row>
    <row r="6475" spans="1:10" x14ac:dyDescent="0.25">
      <c r="A6475">
        <v>818</v>
      </c>
      <c r="B6475" t="s">
        <v>5406</v>
      </c>
      <c r="C6475">
        <f t="shared" si="210"/>
        <v>2011</v>
      </c>
      <c r="D6475" t="str">
        <f t="shared" si="211"/>
        <v>8182011</v>
      </c>
      <c r="E6475" t="e">
        <f>+VLOOKUP(D6475,[2]WeightCountryEstimate!$C$2:$D$116,2,FALSE)</f>
        <v>#N/A</v>
      </c>
      <c r="F6475" t="e">
        <f>+VLOOKUP(D6475,'[3]Suff living area by country'!$J$2:$K$423,2,FALSE)</f>
        <v>#N/A</v>
      </c>
      <c r="G6475" t="e">
        <f>+VLOOKUP(D6475,'[1]Freight vol by country &amp; year'!$C$2:$D$886,2,FALSE)</f>
        <v>#N/A</v>
      </c>
      <c r="H6475" t="e">
        <f>+VLOOKUP(D6475,[4]Goal11!$I$2:$J$560,2,FALSE)</f>
        <v>#N/A</v>
      </c>
      <c r="I6475" t="str">
        <f>+VLOOKUP(D6475,[5]Goal17!$I$2:$J$4522,2,FALSE)</f>
        <v>25.60</v>
      </c>
      <c r="J6475" t="str">
        <f>+VLOOKUP(D6475,'[6]2G coverage'!$I$2:$J$3380,2,FALSE)</f>
        <v>99.70</v>
      </c>
    </row>
    <row r="6476" spans="1:10" x14ac:dyDescent="0.25">
      <c r="A6476">
        <v>826</v>
      </c>
      <c r="B6476" t="s">
        <v>5407</v>
      </c>
      <c r="C6476">
        <f t="shared" si="210"/>
        <v>2011</v>
      </c>
      <c r="D6476" t="str">
        <f t="shared" si="211"/>
        <v>8262011</v>
      </c>
      <c r="E6476" t="e">
        <f>+VLOOKUP(D6476,[2]WeightCountryEstimate!$C$2:$D$116,2,FALSE)</f>
        <v>#N/A</v>
      </c>
      <c r="F6476" t="e">
        <f>+VLOOKUP(D6476,'[3]Suff living area by country'!$J$2:$K$423,2,FALSE)</f>
        <v>#N/A</v>
      </c>
      <c r="G6476" t="e">
        <f>+VLOOKUP(D6476,'[1]Freight vol by country &amp; year'!$C$2:$D$886,2,FALSE)</f>
        <v>#N/A</v>
      </c>
      <c r="H6476" t="e">
        <f>+VLOOKUP(D6476,[4]Goal11!$I$2:$J$560,2,FALSE)</f>
        <v>#N/A</v>
      </c>
      <c r="I6476" t="str">
        <f>+VLOOKUP(D6476,[5]Goal17!$I$2:$J$4522,2,FALSE)</f>
        <v>85.38</v>
      </c>
      <c r="J6476" t="str">
        <f>+VLOOKUP(D6476,'[6]2G coverage'!$I$2:$J$3380,2,FALSE)</f>
        <v>99.70</v>
      </c>
    </row>
    <row r="6477" spans="1:10" x14ac:dyDescent="0.25">
      <c r="A6477">
        <v>830</v>
      </c>
      <c r="B6477" t="s">
        <v>5408</v>
      </c>
      <c r="C6477">
        <f t="shared" si="210"/>
        <v>2011</v>
      </c>
      <c r="D6477" t="str">
        <f t="shared" si="211"/>
        <v>8302011</v>
      </c>
      <c r="E6477" t="e">
        <f>+VLOOKUP(D6477,[2]WeightCountryEstimate!$C$2:$D$116,2,FALSE)</f>
        <v>#N/A</v>
      </c>
      <c r="F6477" t="e">
        <f>+VLOOKUP(D6477,'[3]Suff living area by country'!$J$2:$K$423,2,FALSE)</f>
        <v>#N/A</v>
      </c>
      <c r="G6477" t="e">
        <f>+VLOOKUP(D6477,'[1]Freight vol by country &amp; year'!$C$2:$D$886,2,FALSE)</f>
        <v>#N/A</v>
      </c>
      <c r="H6477" t="e">
        <f>+VLOOKUP(D6477,[4]Goal11!$I$2:$J$560,2,FALSE)</f>
        <v>#N/A</v>
      </c>
      <c r="I6477" t="e">
        <f>+VLOOKUP(D6477,[5]Goal17!$I$2:$J$4522,2,FALSE)</f>
        <v>#N/A</v>
      </c>
      <c r="J6477" t="e">
        <f>+VLOOKUP(D6477,'[6]2G coverage'!$I$2:$J$3380,2,FALSE)</f>
        <v>#N/A</v>
      </c>
    </row>
    <row r="6478" spans="1:10" x14ac:dyDescent="0.25">
      <c r="A6478">
        <v>831</v>
      </c>
      <c r="B6478" t="s">
        <v>5409</v>
      </c>
      <c r="C6478">
        <f t="shared" si="210"/>
        <v>2011</v>
      </c>
      <c r="D6478" t="str">
        <f t="shared" si="211"/>
        <v>8312011</v>
      </c>
      <c r="E6478" t="e">
        <f>+VLOOKUP(D6478,[2]WeightCountryEstimate!$C$2:$D$116,2,FALSE)</f>
        <v>#N/A</v>
      </c>
      <c r="F6478" t="e">
        <f>+VLOOKUP(D6478,'[3]Suff living area by country'!$J$2:$K$423,2,FALSE)</f>
        <v>#N/A</v>
      </c>
      <c r="G6478" t="e">
        <f>+VLOOKUP(D6478,'[1]Freight vol by country &amp; year'!$C$2:$D$886,2,FALSE)</f>
        <v>#N/A</v>
      </c>
      <c r="H6478" t="e">
        <f>+VLOOKUP(D6478,[4]Goal11!$I$2:$J$560,2,FALSE)</f>
        <v>#N/A</v>
      </c>
      <c r="I6478" t="str">
        <f>+VLOOKUP(D6478,[5]Goal17!$I$2:$J$4522,2,FALSE)</f>
        <v>83.63</v>
      </c>
      <c r="J6478" t="e">
        <f>+VLOOKUP(D6478,'[6]2G coverage'!$I$2:$J$3380,2,FALSE)</f>
        <v>#N/A</v>
      </c>
    </row>
    <row r="6479" spans="1:10" x14ac:dyDescent="0.25">
      <c r="A6479">
        <v>832</v>
      </c>
      <c r="B6479" t="s">
        <v>5410</v>
      </c>
      <c r="C6479">
        <f t="shared" si="210"/>
        <v>2011</v>
      </c>
      <c r="D6479" t="str">
        <f t="shared" si="211"/>
        <v>8322011</v>
      </c>
      <c r="E6479" t="e">
        <f>+VLOOKUP(D6479,[2]WeightCountryEstimate!$C$2:$D$116,2,FALSE)</f>
        <v>#N/A</v>
      </c>
      <c r="F6479" t="e">
        <f>+VLOOKUP(D6479,'[3]Suff living area by country'!$J$2:$K$423,2,FALSE)</f>
        <v>#N/A</v>
      </c>
      <c r="G6479" t="e">
        <f>+VLOOKUP(D6479,'[1]Freight vol by country &amp; year'!$C$2:$D$886,2,FALSE)</f>
        <v>#N/A</v>
      </c>
      <c r="H6479" t="e">
        <f>+VLOOKUP(D6479,[4]Goal11!$I$2:$J$560,2,FALSE)</f>
        <v>#N/A</v>
      </c>
      <c r="I6479" t="str">
        <f>+VLOOKUP(D6479,[5]Goal17!$I$2:$J$4522,2,FALSE)</f>
        <v>36.00</v>
      </c>
      <c r="J6479" t="e">
        <f>+VLOOKUP(D6479,'[6]2G coverage'!$I$2:$J$3380,2,FALSE)</f>
        <v>#N/A</v>
      </c>
    </row>
    <row r="6480" spans="1:10" x14ac:dyDescent="0.25">
      <c r="A6480">
        <v>833</v>
      </c>
      <c r="B6480" t="s">
        <v>5411</v>
      </c>
      <c r="C6480">
        <f t="shared" si="210"/>
        <v>2011</v>
      </c>
      <c r="D6480" t="str">
        <f t="shared" si="211"/>
        <v>8332011</v>
      </c>
      <c r="E6480" t="e">
        <f>+VLOOKUP(D6480,[2]WeightCountryEstimate!$C$2:$D$116,2,FALSE)</f>
        <v>#N/A</v>
      </c>
      <c r="F6480" t="e">
        <f>+VLOOKUP(D6480,'[3]Suff living area by country'!$J$2:$K$423,2,FALSE)</f>
        <v>#N/A</v>
      </c>
      <c r="G6480" t="e">
        <f>+VLOOKUP(D6480,'[1]Freight vol by country &amp; year'!$C$2:$D$886,2,FALSE)</f>
        <v>#N/A</v>
      </c>
      <c r="H6480" t="e">
        <f>+VLOOKUP(D6480,[4]Goal11!$I$2:$J$560,2,FALSE)</f>
        <v>#N/A</v>
      </c>
      <c r="I6480" t="e">
        <f>+VLOOKUP(D6480,[5]Goal17!$I$2:$J$4522,2,FALSE)</f>
        <v>#N/A</v>
      </c>
      <c r="J6480" t="e">
        <f>+VLOOKUP(D6480,'[6]2G coverage'!$I$2:$J$3380,2,FALSE)</f>
        <v>#N/A</v>
      </c>
    </row>
    <row r="6481" spans="1:10" x14ac:dyDescent="0.25">
      <c r="A6481">
        <v>834</v>
      </c>
      <c r="B6481" t="s">
        <v>5412</v>
      </c>
      <c r="C6481">
        <f t="shared" si="210"/>
        <v>2011</v>
      </c>
      <c r="D6481" t="str">
        <f t="shared" si="211"/>
        <v>8342011</v>
      </c>
      <c r="E6481" t="e">
        <f>+VLOOKUP(D6481,[2]WeightCountryEstimate!$C$2:$D$116,2,FALSE)</f>
        <v>#N/A</v>
      </c>
      <c r="F6481" t="e">
        <f>+VLOOKUP(D6481,'[3]Suff living area by country'!$J$2:$K$423,2,FALSE)</f>
        <v>#N/A</v>
      </c>
      <c r="G6481" t="e">
        <f>+VLOOKUP(D6481,'[1]Freight vol by country &amp; year'!$C$2:$D$886,2,FALSE)</f>
        <v>#N/A</v>
      </c>
      <c r="H6481" t="e">
        <f>+VLOOKUP(D6481,[4]Goal11!$I$2:$J$560,2,FALSE)</f>
        <v>#N/A</v>
      </c>
      <c r="I6481" t="str">
        <f>+VLOOKUP(D6481,[5]Goal17!$I$2:$J$4522,2,FALSE)</f>
        <v>3.20</v>
      </c>
      <c r="J6481" t="str">
        <f>+VLOOKUP(D6481,'[6]2G coverage'!$I$2:$J$3380,2,FALSE)</f>
        <v>90.00</v>
      </c>
    </row>
    <row r="6482" spans="1:10" x14ac:dyDescent="0.25">
      <c r="A6482">
        <v>840</v>
      </c>
      <c r="B6482" t="s">
        <v>5413</v>
      </c>
      <c r="C6482">
        <f t="shared" si="210"/>
        <v>2011</v>
      </c>
      <c r="D6482" t="str">
        <f t="shared" si="211"/>
        <v>8402011</v>
      </c>
      <c r="E6482" t="e">
        <f>+VLOOKUP(D6482,[2]WeightCountryEstimate!$C$2:$D$116,2,FALSE)</f>
        <v>#N/A</v>
      </c>
      <c r="F6482" t="e">
        <f>+VLOOKUP(D6482,'[3]Suff living area by country'!$J$2:$K$423,2,FALSE)</f>
        <v>#N/A</v>
      </c>
      <c r="G6482" t="e">
        <f>+VLOOKUP(D6482,'[1]Freight vol by country &amp; year'!$C$2:$D$886,2,FALSE)</f>
        <v>#N/A</v>
      </c>
      <c r="H6482" t="e">
        <f>+VLOOKUP(D6482,[4]Goal11!$I$2:$J$560,2,FALSE)</f>
        <v>#N/A</v>
      </c>
      <c r="I6482" t="str">
        <f>+VLOOKUP(D6482,[5]Goal17!$I$2:$J$4522,2,FALSE)</f>
        <v>69.73</v>
      </c>
      <c r="J6482" t="e">
        <f>+VLOOKUP(D6482,'[6]2G coverage'!$I$2:$J$3380,2,FALSE)</f>
        <v>#N/A</v>
      </c>
    </row>
    <row r="6483" spans="1:10" x14ac:dyDescent="0.25">
      <c r="A6483">
        <v>850</v>
      </c>
      <c r="B6483" t="s">
        <v>5414</v>
      </c>
      <c r="C6483">
        <f t="shared" si="210"/>
        <v>2011</v>
      </c>
      <c r="D6483" t="str">
        <f t="shared" si="211"/>
        <v>8502011</v>
      </c>
      <c r="E6483" t="e">
        <f>+VLOOKUP(D6483,[2]WeightCountryEstimate!$C$2:$D$116,2,FALSE)</f>
        <v>#N/A</v>
      </c>
      <c r="F6483" t="e">
        <f>+VLOOKUP(D6483,'[3]Suff living area by country'!$J$2:$K$423,2,FALSE)</f>
        <v>#N/A</v>
      </c>
      <c r="G6483" t="e">
        <f>+VLOOKUP(D6483,'[1]Freight vol by country &amp; year'!$C$2:$D$886,2,FALSE)</f>
        <v>#N/A</v>
      </c>
      <c r="H6483" t="e">
        <f>+VLOOKUP(D6483,[4]Goal11!$I$2:$J$560,2,FALSE)</f>
        <v>#N/A</v>
      </c>
      <c r="I6483" t="str">
        <f>+VLOOKUP(D6483,[5]Goal17!$I$2:$J$4522,2,FALSE)</f>
        <v>35.60</v>
      </c>
      <c r="J6483" t="e">
        <f>+VLOOKUP(D6483,'[6]2G coverage'!$I$2:$J$3380,2,FALSE)</f>
        <v>#N/A</v>
      </c>
    </row>
    <row r="6484" spans="1:10" x14ac:dyDescent="0.25">
      <c r="A6484">
        <v>854</v>
      </c>
      <c r="B6484" t="s">
        <v>5415</v>
      </c>
      <c r="C6484">
        <f t="shared" si="210"/>
        <v>2011</v>
      </c>
      <c r="D6484" t="str">
        <f t="shared" si="211"/>
        <v>8542011</v>
      </c>
      <c r="E6484" t="e">
        <f>+VLOOKUP(D6484,[2]WeightCountryEstimate!$C$2:$D$116,2,FALSE)</f>
        <v>#N/A</v>
      </c>
      <c r="F6484" t="e">
        <f>+VLOOKUP(D6484,'[3]Suff living area by country'!$J$2:$K$423,2,FALSE)</f>
        <v>#N/A</v>
      </c>
      <c r="G6484" t="e">
        <f>+VLOOKUP(D6484,'[1]Freight vol by country &amp; year'!$C$2:$D$886,2,FALSE)</f>
        <v>#N/A</v>
      </c>
      <c r="H6484" t="e">
        <f>+VLOOKUP(D6484,[4]Goal11!$I$2:$J$560,2,FALSE)</f>
        <v>#N/A</v>
      </c>
      <c r="I6484" t="str">
        <f>+VLOOKUP(D6484,[5]Goal17!$I$2:$J$4522,2,FALSE)</f>
        <v>3.00</v>
      </c>
      <c r="J6484" t="e">
        <f>+VLOOKUP(D6484,'[6]2G coverage'!$I$2:$J$3380,2,FALSE)</f>
        <v>#N/A</v>
      </c>
    </row>
    <row r="6485" spans="1:10" x14ac:dyDescent="0.25">
      <c r="A6485">
        <v>858</v>
      </c>
      <c r="B6485" t="s">
        <v>5416</v>
      </c>
      <c r="C6485">
        <f t="shared" si="210"/>
        <v>2011</v>
      </c>
      <c r="D6485" t="str">
        <f t="shared" si="211"/>
        <v>8582011</v>
      </c>
      <c r="E6485" t="e">
        <f>+VLOOKUP(D6485,[2]WeightCountryEstimate!$C$2:$D$116,2,FALSE)</f>
        <v>#N/A</v>
      </c>
      <c r="F6485" t="e">
        <f>+VLOOKUP(D6485,'[3]Suff living area by country'!$J$2:$K$423,2,FALSE)</f>
        <v>#N/A</v>
      </c>
      <c r="G6485" t="e">
        <f>+VLOOKUP(D6485,'[1]Freight vol by country &amp; year'!$C$2:$D$886,2,FALSE)</f>
        <v>#N/A</v>
      </c>
      <c r="H6485" t="e">
        <f>+VLOOKUP(D6485,[4]Goal11!$I$2:$J$560,2,FALSE)</f>
        <v>#N/A</v>
      </c>
      <c r="I6485" t="str">
        <f>+VLOOKUP(D6485,[5]Goal17!$I$2:$J$4522,2,FALSE)</f>
        <v>51.40</v>
      </c>
      <c r="J6485" t="str">
        <f>+VLOOKUP(D6485,'[6]2G coverage'!$I$2:$J$3380,2,FALSE)</f>
        <v>100.00</v>
      </c>
    </row>
    <row r="6486" spans="1:10" x14ac:dyDescent="0.25">
      <c r="A6486">
        <v>860</v>
      </c>
      <c r="B6486" t="s">
        <v>5417</v>
      </c>
      <c r="C6486">
        <f t="shared" si="210"/>
        <v>2011</v>
      </c>
      <c r="D6486" t="str">
        <f t="shared" si="211"/>
        <v>8602011</v>
      </c>
      <c r="E6486" t="e">
        <f>+VLOOKUP(D6486,[2]WeightCountryEstimate!$C$2:$D$116,2,FALSE)</f>
        <v>#N/A</v>
      </c>
      <c r="F6486" t="e">
        <f>+VLOOKUP(D6486,'[3]Suff living area by country'!$J$2:$K$423,2,FALSE)</f>
        <v>#N/A</v>
      </c>
      <c r="G6486" t="e">
        <f>+VLOOKUP(D6486,'[1]Freight vol by country &amp; year'!$C$2:$D$886,2,FALSE)</f>
        <v>#N/A</v>
      </c>
      <c r="H6486" t="e">
        <f>+VLOOKUP(D6486,[4]Goal11!$I$2:$J$560,2,FALSE)</f>
        <v>#N/A</v>
      </c>
      <c r="I6486" t="str">
        <f>+VLOOKUP(D6486,[5]Goal17!$I$2:$J$4522,2,FALSE)</f>
        <v>18.60</v>
      </c>
      <c r="J6486" t="e">
        <f>+VLOOKUP(D6486,'[6]2G coverage'!$I$2:$J$3380,2,FALSE)</f>
        <v>#N/A</v>
      </c>
    </row>
    <row r="6487" spans="1:10" x14ac:dyDescent="0.25">
      <c r="A6487">
        <v>862</v>
      </c>
      <c r="B6487" t="s">
        <v>5418</v>
      </c>
      <c r="C6487">
        <f t="shared" si="210"/>
        <v>2011</v>
      </c>
      <c r="D6487" t="str">
        <f t="shared" si="211"/>
        <v>8622011</v>
      </c>
      <c r="E6487" t="e">
        <f>+VLOOKUP(D6487,[2]WeightCountryEstimate!$C$2:$D$116,2,FALSE)</f>
        <v>#N/A</v>
      </c>
      <c r="F6487" t="e">
        <f>+VLOOKUP(D6487,'[3]Suff living area by country'!$J$2:$K$423,2,FALSE)</f>
        <v>#N/A</v>
      </c>
      <c r="G6487" t="e">
        <f>+VLOOKUP(D6487,'[1]Freight vol by country &amp; year'!$C$2:$D$886,2,FALSE)</f>
        <v>#N/A</v>
      </c>
      <c r="H6487" t="e">
        <f>+VLOOKUP(D6487,[4]Goal11!$I$2:$J$560,2,FALSE)</f>
        <v>#N/A</v>
      </c>
      <c r="I6487" t="str">
        <f>+VLOOKUP(D6487,[5]Goal17!$I$2:$J$4522,2,FALSE)</f>
        <v>40.22</v>
      </c>
      <c r="J6487" t="e">
        <f>+VLOOKUP(D6487,'[6]2G coverage'!$I$2:$J$3380,2,FALSE)</f>
        <v>#N/A</v>
      </c>
    </row>
    <row r="6488" spans="1:10" x14ac:dyDescent="0.25">
      <c r="A6488">
        <v>876</v>
      </c>
      <c r="B6488" t="s">
        <v>5419</v>
      </c>
      <c r="C6488">
        <f t="shared" si="210"/>
        <v>2011</v>
      </c>
      <c r="D6488" t="str">
        <f t="shared" si="211"/>
        <v>8762011</v>
      </c>
      <c r="E6488" t="e">
        <f>+VLOOKUP(D6488,[2]WeightCountryEstimate!$C$2:$D$116,2,FALSE)</f>
        <v>#N/A</v>
      </c>
      <c r="F6488" t="e">
        <f>+VLOOKUP(D6488,'[3]Suff living area by country'!$J$2:$K$423,2,FALSE)</f>
        <v>#N/A</v>
      </c>
      <c r="G6488" t="e">
        <f>+VLOOKUP(D6488,'[1]Freight vol by country &amp; year'!$C$2:$D$886,2,FALSE)</f>
        <v>#N/A</v>
      </c>
      <c r="H6488" t="e">
        <f>+VLOOKUP(D6488,[4]Goal11!$I$2:$J$560,2,FALSE)</f>
        <v>#N/A</v>
      </c>
      <c r="I6488" t="str">
        <f>+VLOOKUP(D6488,[5]Goal17!$I$2:$J$4522,2,FALSE)</f>
        <v>8.68</v>
      </c>
      <c r="J6488" t="e">
        <f>+VLOOKUP(D6488,'[6]2G coverage'!$I$2:$J$3380,2,FALSE)</f>
        <v>#N/A</v>
      </c>
    </row>
    <row r="6489" spans="1:10" x14ac:dyDescent="0.25">
      <c r="A6489">
        <v>882</v>
      </c>
      <c r="B6489" t="s">
        <v>5420</v>
      </c>
      <c r="C6489">
        <f t="shared" si="210"/>
        <v>2011</v>
      </c>
      <c r="D6489" t="str">
        <f t="shared" si="211"/>
        <v>8822011</v>
      </c>
      <c r="E6489" t="e">
        <f>+VLOOKUP(D6489,[2]WeightCountryEstimate!$C$2:$D$116,2,FALSE)</f>
        <v>#N/A</v>
      </c>
      <c r="F6489" t="e">
        <f>+VLOOKUP(D6489,'[3]Suff living area by country'!$J$2:$K$423,2,FALSE)</f>
        <v>#N/A</v>
      </c>
      <c r="G6489" t="e">
        <f>+VLOOKUP(D6489,'[1]Freight vol by country &amp; year'!$C$2:$D$886,2,FALSE)</f>
        <v>#N/A</v>
      </c>
      <c r="H6489" t="e">
        <f>+VLOOKUP(D6489,[4]Goal11!$I$2:$J$560,2,FALSE)</f>
        <v>#N/A</v>
      </c>
      <c r="I6489" t="str">
        <f>+VLOOKUP(D6489,[5]Goal17!$I$2:$J$4522,2,FALSE)</f>
        <v>11.00</v>
      </c>
      <c r="J6489" t="e">
        <f>+VLOOKUP(D6489,'[6]2G coverage'!$I$2:$J$3380,2,FALSE)</f>
        <v>#N/A</v>
      </c>
    </row>
    <row r="6490" spans="1:10" x14ac:dyDescent="0.25">
      <c r="A6490">
        <v>887</v>
      </c>
      <c r="B6490" t="s">
        <v>5421</v>
      </c>
      <c r="C6490">
        <f t="shared" si="210"/>
        <v>2011</v>
      </c>
      <c r="D6490" t="str">
        <f t="shared" si="211"/>
        <v>8872011</v>
      </c>
      <c r="E6490" t="e">
        <f>+VLOOKUP(D6490,[2]WeightCountryEstimate!$C$2:$D$116,2,FALSE)</f>
        <v>#N/A</v>
      </c>
      <c r="F6490" t="e">
        <f>+VLOOKUP(D6490,'[3]Suff living area by country'!$J$2:$K$423,2,FALSE)</f>
        <v>#N/A</v>
      </c>
      <c r="G6490" t="e">
        <f>+VLOOKUP(D6490,'[1]Freight vol by country &amp; year'!$C$2:$D$886,2,FALSE)</f>
        <v>#N/A</v>
      </c>
      <c r="H6490" t="e">
        <f>+VLOOKUP(D6490,[4]Goal11!$I$2:$J$560,2,FALSE)</f>
        <v>#N/A</v>
      </c>
      <c r="I6490" t="str">
        <f>+VLOOKUP(D6490,[5]Goal17!$I$2:$J$4522,2,FALSE)</f>
        <v>14.91</v>
      </c>
      <c r="J6490" t="e">
        <f>+VLOOKUP(D6490,'[6]2G coverage'!$I$2:$J$3380,2,FALSE)</f>
        <v>#N/A</v>
      </c>
    </row>
    <row r="6491" spans="1:10" x14ac:dyDescent="0.25">
      <c r="A6491">
        <v>894</v>
      </c>
      <c r="B6491" t="s">
        <v>5422</v>
      </c>
      <c r="C6491">
        <f t="shared" si="210"/>
        <v>2011</v>
      </c>
      <c r="D6491" t="str">
        <f t="shared" si="211"/>
        <v>8942011</v>
      </c>
      <c r="E6491" t="e">
        <f>+VLOOKUP(D6491,[2]WeightCountryEstimate!$C$2:$D$116,2,FALSE)</f>
        <v>#N/A</v>
      </c>
      <c r="F6491" t="e">
        <f>+VLOOKUP(D6491,'[3]Suff living area by country'!$J$2:$K$423,2,FALSE)</f>
        <v>#N/A</v>
      </c>
      <c r="G6491" t="e">
        <f>+VLOOKUP(D6491,'[1]Freight vol by country &amp; year'!$C$2:$D$886,2,FALSE)</f>
        <v>#N/A</v>
      </c>
      <c r="H6491" t="e">
        <f>+VLOOKUP(D6491,[4]Goal11!$I$2:$J$560,2,FALSE)</f>
        <v>#N/A</v>
      </c>
      <c r="I6491" t="str">
        <f>+VLOOKUP(D6491,[5]Goal17!$I$2:$J$4522,2,FALSE)</f>
        <v>11.50</v>
      </c>
      <c r="J6491" t="str">
        <f>+VLOOKUP(D6491,'[6]2G coverage'!$I$2:$J$3380,2,FALSE)</f>
        <v>62.00</v>
      </c>
    </row>
    <row r="6492" spans="1:10" x14ac:dyDescent="0.25">
      <c r="A6492">
        <v>1</v>
      </c>
      <c r="B6492" t="s">
        <v>5128</v>
      </c>
      <c r="C6492">
        <f t="shared" si="210"/>
        <v>2012</v>
      </c>
      <c r="D6492" t="str">
        <f t="shared" si="211"/>
        <v>12012</v>
      </c>
      <c r="E6492" t="e">
        <f>+VLOOKUP(D6492,[2]WeightCountryEstimate!$C$2:$D$116,2,FALSE)</f>
        <v>#N/A</v>
      </c>
      <c r="F6492" t="e">
        <f>+VLOOKUP(D6492,'[3]Suff living area by country'!$J$2:$K$423,2,FALSE)</f>
        <v>#N/A</v>
      </c>
      <c r="G6492" t="e">
        <f>+VLOOKUP(D6492,'[1]Freight vol by country &amp; year'!$C$2:$D$886,2,FALSE)</f>
        <v>#N/A</v>
      </c>
      <c r="H6492" t="e">
        <f>+VLOOKUP(D6492,[4]Goal11!$I$2:$J$560,2,FALSE)</f>
        <v>#N/A</v>
      </c>
      <c r="I6492" t="str">
        <f>+VLOOKUP(D6492,[5]Goal17!$I$2:$J$4522,2,FALSE)</f>
        <v>34.70</v>
      </c>
      <c r="J6492" t="str">
        <f>+VLOOKUP(D6492,'[6]2G coverage'!$I$2:$J$3380,2,FALSE)</f>
        <v>92.95</v>
      </c>
    </row>
    <row r="6493" spans="1:10" x14ac:dyDescent="0.25">
      <c r="A6493">
        <v>2</v>
      </c>
      <c r="B6493" t="s">
        <v>5129</v>
      </c>
      <c r="C6493">
        <f t="shared" si="210"/>
        <v>2012</v>
      </c>
      <c r="D6493" t="str">
        <f t="shared" si="211"/>
        <v>22012</v>
      </c>
      <c r="E6493" t="e">
        <f>+VLOOKUP(D6493,[2]WeightCountryEstimate!$C$2:$D$116,2,FALSE)</f>
        <v>#N/A</v>
      </c>
      <c r="F6493" t="e">
        <f>+VLOOKUP(D6493,'[3]Suff living area by country'!$J$2:$K$423,2,FALSE)</f>
        <v>#N/A</v>
      </c>
      <c r="G6493" t="e">
        <f>+VLOOKUP(D6493,'[1]Freight vol by country &amp; year'!$C$2:$D$886,2,FALSE)</f>
        <v>#N/A</v>
      </c>
      <c r="H6493" t="e">
        <f>+VLOOKUP(D6493,[4]Goal11!$I$2:$J$560,2,FALSE)</f>
        <v>#N/A</v>
      </c>
      <c r="I6493" t="e">
        <f>+VLOOKUP(D6493,[5]Goal17!$I$2:$J$4522,2,FALSE)</f>
        <v>#N/A</v>
      </c>
      <c r="J6493" t="e">
        <f>+VLOOKUP(D6493,'[6]2G coverage'!$I$2:$J$3380,2,FALSE)</f>
        <v>#N/A</v>
      </c>
    </row>
    <row r="6494" spans="1:10" x14ac:dyDescent="0.25">
      <c r="A6494">
        <v>4</v>
      </c>
      <c r="B6494" t="s">
        <v>5130</v>
      </c>
      <c r="C6494">
        <f t="shared" si="210"/>
        <v>2012</v>
      </c>
      <c r="D6494" t="str">
        <f t="shared" si="211"/>
        <v>42012</v>
      </c>
      <c r="E6494" t="e">
        <f>+VLOOKUP(D6494,[2]WeightCountryEstimate!$C$2:$D$116,2,FALSE)</f>
        <v>#N/A</v>
      </c>
      <c r="F6494" t="e">
        <f>+VLOOKUP(D6494,'[3]Suff living area by country'!$J$2:$K$423,2,FALSE)</f>
        <v>#N/A</v>
      </c>
      <c r="G6494" t="e">
        <f>+VLOOKUP(D6494,'[1]Freight vol by country &amp; year'!$C$2:$D$886,2,FALSE)</f>
        <v>#N/A</v>
      </c>
      <c r="H6494" t="e">
        <f>+VLOOKUP(D6494,[4]Goal11!$I$2:$J$560,2,FALSE)</f>
        <v>#N/A</v>
      </c>
      <c r="I6494" t="str">
        <f>+VLOOKUP(D6494,[5]Goal17!$I$2:$J$4522,2,FALSE)</f>
        <v>5.45</v>
      </c>
      <c r="J6494" t="str">
        <f>+VLOOKUP(D6494,'[6]2G coverage'!$I$2:$J$3380,2,FALSE)</f>
        <v>88.00</v>
      </c>
    </row>
    <row r="6495" spans="1:10" x14ac:dyDescent="0.25">
      <c r="A6495">
        <v>5</v>
      </c>
      <c r="B6495" t="s">
        <v>5131</v>
      </c>
      <c r="C6495">
        <f t="shared" si="210"/>
        <v>2012</v>
      </c>
      <c r="D6495" t="str">
        <f t="shared" si="211"/>
        <v>52012</v>
      </c>
      <c r="E6495" t="e">
        <f>+VLOOKUP(D6495,[2]WeightCountryEstimate!$C$2:$D$116,2,FALSE)</f>
        <v>#N/A</v>
      </c>
      <c r="F6495" t="e">
        <f>+VLOOKUP(D6495,'[3]Suff living area by country'!$J$2:$K$423,2,FALSE)</f>
        <v>#N/A</v>
      </c>
      <c r="G6495" t="e">
        <f>+VLOOKUP(D6495,'[1]Freight vol by country &amp; year'!$C$2:$D$886,2,FALSE)</f>
        <v>#N/A</v>
      </c>
      <c r="H6495" t="e">
        <f>+VLOOKUP(D6495,[4]Goal11!$I$2:$J$560,2,FALSE)</f>
        <v>#N/A</v>
      </c>
      <c r="I6495" t="e">
        <f>+VLOOKUP(D6495,[5]Goal17!$I$2:$J$4522,2,FALSE)</f>
        <v>#N/A</v>
      </c>
      <c r="J6495" t="e">
        <f>+VLOOKUP(D6495,'[6]2G coverage'!$I$2:$J$3380,2,FALSE)</f>
        <v>#N/A</v>
      </c>
    </row>
    <row r="6496" spans="1:10" x14ac:dyDescent="0.25">
      <c r="A6496">
        <v>8</v>
      </c>
      <c r="B6496" t="s">
        <v>5132</v>
      </c>
      <c r="C6496">
        <f t="shared" si="210"/>
        <v>2012</v>
      </c>
      <c r="D6496" t="str">
        <f t="shared" si="211"/>
        <v>82012</v>
      </c>
      <c r="E6496" t="e">
        <f>+VLOOKUP(D6496,[2]WeightCountryEstimate!$C$2:$D$116,2,FALSE)</f>
        <v>#N/A</v>
      </c>
      <c r="F6496" t="e">
        <f>+VLOOKUP(D6496,'[3]Suff living area by country'!$J$2:$K$423,2,FALSE)</f>
        <v>#N/A</v>
      </c>
      <c r="G6496" t="e">
        <f>+VLOOKUP(D6496,'[1]Freight vol by country &amp; year'!$C$2:$D$886,2,FALSE)</f>
        <v>#N/A</v>
      </c>
      <c r="H6496" t="e">
        <f>+VLOOKUP(D6496,[4]Goal11!$I$2:$J$560,2,FALSE)</f>
        <v>#N/A</v>
      </c>
      <c r="I6496" t="str">
        <f>+VLOOKUP(D6496,[5]Goal17!$I$2:$J$4522,2,FALSE)</f>
        <v>54.66</v>
      </c>
      <c r="J6496" t="str">
        <f>+VLOOKUP(D6496,'[6]2G coverage'!$I$2:$J$3380,2,FALSE)</f>
        <v>99.00</v>
      </c>
    </row>
    <row r="6497" spans="1:10" x14ac:dyDescent="0.25">
      <c r="A6497">
        <v>9</v>
      </c>
      <c r="B6497" t="s">
        <v>5133</v>
      </c>
      <c r="C6497">
        <f t="shared" si="210"/>
        <v>2012</v>
      </c>
      <c r="D6497" t="str">
        <f t="shared" si="211"/>
        <v>92012</v>
      </c>
      <c r="E6497" t="e">
        <f>+VLOOKUP(D6497,[2]WeightCountryEstimate!$C$2:$D$116,2,FALSE)</f>
        <v>#N/A</v>
      </c>
      <c r="F6497" t="e">
        <f>+VLOOKUP(D6497,'[3]Suff living area by country'!$J$2:$K$423,2,FALSE)</f>
        <v>#N/A</v>
      </c>
      <c r="G6497" t="e">
        <f>+VLOOKUP(D6497,'[1]Freight vol by country &amp; year'!$C$2:$D$886,2,FALSE)</f>
        <v>#N/A</v>
      </c>
      <c r="H6497" t="e">
        <f>+VLOOKUP(D6497,[4]Goal11!$I$2:$J$560,2,FALSE)</f>
        <v>#N/A</v>
      </c>
      <c r="I6497" t="str">
        <f>+VLOOKUP(D6497,[5]Goal17!$I$2:$J$4522,2,FALSE)</f>
        <v>60.25</v>
      </c>
      <c r="J6497" t="e">
        <f>+VLOOKUP(D6497,'[6]2G coverage'!$I$2:$J$3380,2,FALSE)</f>
        <v>#N/A</v>
      </c>
    </row>
    <row r="6498" spans="1:10" x14ac:dyDescent="0.25">
      <c r="A6498">
        <v>11</v>
      </c>
      <c r="B6498" t="s">
        <v>5134</v>
      </c>
      <c r="C6498">
        <f t="shared" si="210"/>
        <v>2012</v>
      </c>
      <c r="D6498" t="str">
        <f t="shared" si="211"/>
        <v>112012</v>
      </c>
      <c r="E6498" t="e">
        <f>+VLOOKUP(D6498,[2]WeightCountryEstimate!$C$2:$D$116,2,FALSE)</f>
        <v>#N/A</v>
      </c>
      <c r="F6498" t="e">
        <f>+VLOOKUP(D6498,'[3]Suff living area by country'!$J$2:$K$423,2,FALSE)</f>
        <v>#N/A</v>
      </c>
      <c r="G6498" t="e">
        <f>+VLOOKUP(D6498,'[1]Freight vol by country &amp; year'!$C$2:$D$886,2,FALSE)</f>
        <v>#N/A</v>
      </c>
      <c r="H6498" t="e">
        <f>+VLOOKUP(D6498,[4]Goal11!$I$2:$J$560,2,FALSE)</f>
        <v>#N/A</v>
      </c>
      <c r="I6498" t="str">
        <f>+VLOOKUP(D6498,[5]Goal17!$I$2:$J$4522,2,FALSE)</f>
        <v>10.92</v>
      </c>
      <c r="J6498" t="str">
        <f>+VLOOKUP(D6498,'[6]2G coverage'!$I$2:$J$3380,2,FALSE)</f>
        <v>82.85</v>
      </c>
    </row>
    <row r="6499" spans="1:10" x14ac:dyDescent="0.25">
      <c r="A6499">
        <v>12</v>
      </c>
      <c r="B6499" t="s">
        <v>5135</v>
      </c>
      <c r="C6499">
        <f t="shared" si="210"/>
        <v>2012</v>
      </c>
      <c r="D6499" t="str">
        <f t="shared" si="211"/>
        <v>122012</v>
      </c>
      <c r="E6499" t="e">
        <f>+VLOOKUP(D6499,[2]WeightCountryEstimate!$C$2:$D$116,2,FALSE)</f>
        <v>#N/A</v>
      </c>
      <c r="F6499">
        <f>+VLOOKUP(D6499,'[3]Suff living area by country'!$J$2:$K$423,2,FALSE)</f>
        <v>74.599999999999994</v>
      </c>
      <c r="G6499" t="e">
        <f>+VLOOKUP(D6499,'[1]Freight vol by country &amp; year'!$C$2:$D$886,2,FALSE)</f>
        <v>#N/A</v>
      </c>
      <c r="H6499" t="e">
        <f>+VLOOKUP(D6499,[4]Goal11!$I$2:$J$560,2,FALSE)</f>
        <v>#N/A</v>
      </c>
      <c r="I6499" t="str">
        <f>+VLOOKUP(D6499,[5]Goal17!$I$2:$J$4522,2,FALSE)</f>
        <v>18.20</v>
      </c>
      <c r="J6499" t="e">
        <f>+VLOOKUP(D6499,'[6]2G coverage'!$I$2:$J$3380,2,FALSE)</f>
        <v>#N/A</v>
      </c>
    </row>
    <row r="6500" spans="1:10" x14ac:dyDescent="0.25">
      <c r="A6500">
        <v>13</v>
      </c>
      <c r="B6500" t="s">
        <v>5136</v>
      </c>
      <c r="C6500">
        <f t="shared" si="210"/>
        <v>2012</v>
      </c>
      <c r="D6500" t="str">
        <f t="shared" si="211"/>
        <v>132012</v>
      </c>
      <c r="E6500" t="e">
        <f>+VLOOKUP(D6500,[2]WeightCountryEstimate!$C$2:$D$116,2,FALSE)</f>
        <v>#N/A</v>
      </c>
      <c r="F6500" t="e">
        <f>+VLOOKUP(D6500,'[3]Suff living area by country'!$J$2:$K$423,2,FALSE)</f>
        <v>#N/A</v>
      </c>
      <c r="G6500" t="e">
        <f>+VLOOKUP(D6500,'[1]Freight vol by country &amp; year'!$C$2:$D$886,2,FALSE)</f>
        <v>#N/A</v>
      </c>
      <c r="H6500" t="e">
        <f>+VLOOKUP(D6500,[4]Goal11!$I$2:$J$560,2,FALSE)</f>
        <v>#N/A</v>
      </c>
      <c r="I6500" t="e">
        <f>+VLOOKUP(D6500,[5]Goal17!$I$2:$J$4522,2,FALSE)</f>
        <v>#N/A</v>
      </c>
      <c r="J6500" t="e">
        <f>+VLOOKUP(D6500,'[6]2G coverage'!$I$2:$J$3380,2,FALSE)</f>
        <v>#N/A</v>
      </c>
    </row>
    <row r="6501" spans="1:10" x14ac:dyDescent="0.25">
      <c r="A6501">
        <v>14</v>
      </c>
      <c r="B6501" t="s">
        <v>5137</v>
      </c>
      <c r="C6501">
        <f t="shared" si="210"/>
        <v>2012</v>
      </c>
      <c r="D6501" t="str">
        <f t="shared" si="211"/>
        <v>142012</v>
      </c>
      <c r="E6501" t="e">
        <f>+VLOOKUP(D6501,[2]WeightCountryEstimate!$C$2:$D$116,2,FALSE)</f>
        <v>#N/A</v>
      </c>
      <c r="F6501" t="e">
        <f>+VLOOKUP(D6501,'[3]Suff living area by country'!$J$2:$K$423,2,FALSE)</f>
        <v>#N/A</v>
      </c>
      <c r="G6501" t="e">
        <f>+VLOOKUP(D6501,'[1]Freight vol by country &amp; year'!$C$2:$D$886,2,FALSE)</f>
        <v>#N/A</v>
      </c>
      <c r="H6501" t="e">
        <f>+VLOOKUP(D6501,[4]Goal11!$I$2:$J$560,2,FALSE)</f>
        <v>#N/A</v>
      </c>
      <c r="I6501" t="str">
        <f>+VLOOKUP(D6501,[5]Goal17!$I$2:$J$4522,2,FALSE)</f>
        <v>6.41</v>
      </c>
      <c r="J6501" t="str">
        <f>+VLOOKUP(D6501,'[6]2G coverage'!$I$2:$J$3380,2,FALSE)</f>
        <v>84.97</v>
      </c>
    </row>
    <row r="6502" spans="1:10" x14ac:dyDescent="0.25">
      <c r="A6502">
        <v>15</v>
      </c>
      <c r="B6502" t="s">
        <v>5138</v>
      </c>
      <c r="C6502">
        <f t="shared" si="210"/>
        <v>2012</v>
      </c>
      <c r="D6502" t="str">
        <f t="shared" si="211"/>
        <v>152012</v>
      </c>
      <c r="E6502" t="e">
        <f>+VLOOKUP(D6502,[2]WeightCountryEstimate!$C$2:$D$116,2,FALSE)</f>
        <v>#N/A</v>
      </c>
      <c r="F6502" t="e">
        <f>+VLOOKUP(D6502,'[3]Suff living area by country'!$J$2:$K$423,2,FALSE)</f>
        <v>#N/A</v>
      </c>
      <c r="G6502" t="e">
        <f>+VLOOKUP(D6502,'[1]Freight vol by country &amp; year'!$C$2:$D$886,2,FALSE)</f>
        <v>#N/A</v>
      </c>
      <c r="H6502" t="e">
        <f>+VLOOKUP(D6502,[4]Goal11!$I$2:$J$560,2,FALSE)</f>
        <v>#N/A</v>
      </c>
      <c r="I6502" t="str">
        <f>+VLOOKUP(D6502,[5]Goal17!$I$2:$J$4522,2,FALSE)</f>
        <v>29.01</v>
      </c>
      <c r="J6502" t="str">
        <f>+VLOOKUP(D6502,'[6]2G coverage'!$I$2:$J$3380,2,FALSE)</f>
        <v>97.12</v>
      </c>
    </row>
    <row r="6503" spans="1:10" x14ac:dyDescent="0.25">
      <c r="A6503">
        <v>16</v>
      </c>
      <c r="B6503" t="s">
        <v>5139</v>
      </c>
      <c r="C6503">
        <f t="shared" si="210"/>
        <v>2012</v>
      </c>
      <c r="D6503" t="str">
        <f t="shared" si="211"/>
        <v>162012</v>
      </c>
      <c r="E6503" t="e">
        <f>+VLOOKUP(D6503,[2]WeightCountryEstimate!$C$2:$D$116,2,FALSE)</f>
        <v>#N/A</v>
      </c>
      <c r="F6503" t="e">
        <f>+VLOOKUP(D6503,'[3]Suff living area by country'!$J$2:$K$423,2,FALSE)</f>
        <v>#N/A</v>
      </c>
      <c r="G6503" t="e">
        <f>+VLOOKUP(D6503,'[1]Freight vol by country &amp; year'!$C$2:$D$886,2,FALSE)</f>
        <v>#N/A</v>
      </c>
      <c r="H6503" t="e">
        <f>+VLOOKUP(D6503,[4]Goal11!$I$2:$J$560,2,FALSE)</f>
        <v>#N/A</v>
      </c>
      <c r="I6503" t="e">
        <f>+VLOOKUP(D6503,[5]Goal17!$I$2:$J$4522,2,FALSE)</f>
        <v>#N/A</v>
      </c>
      <c r="J6503" t="e">
        <f>+VLOOKUP(D6503,'[6]2G coverage'!$I$2:$J$3380,2,FALSE)</f>
        <v>#N/A</v>
      </c>
    </row>
    <row r="6504" spans="1:10" x14ac:dyDescent="0.25">
      <c r="A6504">
        <v>17</v>
      </c>
      <c r="B6504" t="s">
        <v>5140</v>
      </c>
      <c r="C6504">
        <f t="shared" si="210"/>
        <v>2012</v>
      </c>
      <c r="D6504" t="str">
        <f t="shared" si="211"/>
        <v>172012</v>
      </c>
      <c r="E6504" t="e">
        <f>+VLOOKUP(D6504,[2]WeightCountryEstimate!$C$2:$D$116,2,FALSE)</f>
        <v>#N/A</v>
      </c>
      <c r="F6504">
        <f>+VLOOKUP(D6504,'[3]Suff living area by country'!$J$2:$K$423,2,FALSE)</f>
        <v>96.2</v>
      </c>
      <c r="G6504" t="e">
        <f>+VLOOKUP(D6504,'[1]Freight vol by country &amp; year'!$C$2:$D$886,2,FALSE)</f>
        <v>#N/A</v>
      </c>
      <c r="H6504" t="e">
        <f>+VLOOKUP(D6504,[4]Goal11!$I$2:$J$560,2,FALSE)</f>
        <v>#N/A</v>
      </c>
      <c r="I6504" t="str">
        <f>+VLOOKUP(D6504,[5]Goal17!$I$2:$J$4522,2,FALSE)</f>
        <v>4.05</v>
      </c>
      <c r="J6504" t="str">
        <f>+VLOOKUP(D6504,'[6]2G coverage'!$I$2:$J$3380,2,FALSE)</f>
        <v>57.64</v>
      </c>
    </row>
    <row r="6505" spans="1:10" x14ac:dyDescent="0.25">
      <c r="A6505">
        <v>18</v>
      </c>
      <c r="B6505" t="s">
        <v>5141</v>
      </c>
      <c r="C6505">
        <f t="shared" si="210"/>
        <v>2012</v>
      </c>
      <c r="D6505" t="str">
        <f t="shared" si="211"/>
        <v>182012</v>
      </c>
      <c r="E6505" t="e">
        <f>+VLOOKUP(D6505,[2]WeightCountryEstimate!$C$2:$D$116,2,FALSE)</f>
        <v>#N/A</v>
      </c>
      <c r="F6505" t="e">
        <f>+VLOOKUP(D6505,'[3]Suff living area by country'!$J$2:$K$423,2,FALSE)</f>
        <v>#N/A</v>
      </c>
      <c r="G6505" t="e">
        <f>+VLOOKUP(D6505,'[1]Freight vol by country &amp; year'!$C$2:$D$886,2,FALSE)</f>
        <v>#N/A</v>
      </c>
      <c r="H6505" t="e">
        <f>+VLOOKUP(D6505,[4]Goal11!$I$2:$J$560,2,FALSE)</f>
        <v>#N/A</v>
      </c>
      <c r="I6505" t="str">
        <f>+VLOOKUP(D6505,[5]Goal17!$I$2:$J$4522,2,FALSE)</f>
        <v>37.73</v>
      </c>
      <c r="J6505" t="str">
        <f>+VLOOKUP(D6505,'[6]2G coverage'!$I$2:$J$3380,2,FALSE)</f>
        <v>98.99</v>
      </c>
    </row>
    <row r="6506" spans="1:10" x14ac:dyDescent="0.25">
      <c r="A6506">
        <v>19</v>
      </c>
      <c r="B6506" t="s">
        <v>5142</v>
      </c>
      <c r="C6506">
        <f t="shared" si="210"/>
        <v>2012</v>
      </c>
      <c r="D6506" t="str">
        <f t="shared" si="211"/>
        <v>192012</v>
      </c>
      <c r="E6506" t="e">
        <f>+VLOOKUP(D6506,[2]WeightCountryEstimate!$C$2:$D$116,2,FALSE)</f>
        <v>#N/A</v>
      </c>
      <c r="F6506" t="e">
        <f>+VLOOKUP(D6506,'[3]Suff living area by country'!$J$2:$K$423,2,FALSE)</f>
        <v>#N/A</v>
      </c>
      <c r="G6506" t="e">
        <f>+VLOOKUP(D6506,'[1]Freight vol by country &amp; year'!$C$2:$D$886,2,FALSE)</f>
        <v>#N/A</v>
      </c>
      <c r="H6506" t="e">
        <f>+VLOOKUP(D6506,[4]Goal11!$I$2:$J$560,2,FALSE)</f>
        <v>#N/A</v>
      </c>
      <c r="I6506" t="e">
        <f>+VLOOKUP(D6506,[5]Goal17!$I$2:$J$4522,2,FALSE)</f>
        <v>#N/A</v>
      </c>
      <c r="J6506" t="e">
        <f>+VLOOKUP(D6506,'[6]2G coverage'!$I$2:$J$3380,2,FALSE)</f>
        <v>#N/A</v>
      </c>
    </row>
    <row r="6507" spans="1:10" x14ac:dyDescent="0.25">
      <c r="A6507">
        <v>20</v>
      </c>
      <c r="B6507" t="s">
        <v>5143</v>
      </c>
      <c r="C6507">
        <f t="shared" si="210"/>
        <v>2012</v>
      </c>
      <c r="D6507" t="str">
        <f t="shared" si="211"/>
        <v>202012</v>
      </c>
      <c r="E6507" t="e">
        <f>+VLOOKUP(D6507,[2]WeightCountryEstimate!$C$2:$D$116,2,FALSE)</f>
        <v>#N/A</v>
      </c>
      <c r="F6507" t="e">
        <f>+VLOOKUP(D6507,'[3]Suff living area by country'!$J$2:$K$423,2,FALSE)</f>
        <v>#N/A</v>
      </c>
      <c r="G6507" t="e">
        <f>+VLOOKUP(D6507,'[1]Freight vol by country &amp; year'!$C$2:$D$886,2,FALSE)</f>
        <v>#N/A</v>
      </c>
      <c r="H6507" t="e">
        <f>+VLOOKUP(D6507,[4]Goal11!$I$2:$J$560,2,FALSE)</f>
        <v>#N/A</v>
      </c>
      <c r="I6507" t="str">
        <f>+VLOOKUP(D6507,[5]Goal17!$I$2:$J$4522,2,FALSE)</f>
        <v>86.43</v>
      </c>
      <c r="J6507" t="str">
        <f>+VLOOKUP(D6507,'[6]2G coverage'!$I$2:$J$3380,2,FALSE)</f>
        <v>99.10</v>
      </c>
    </row>
    <row r="6508" spans="1:10" x14ac:dyDescent="0.25">
      <c r="A6508">
        <v>21</v>
      </c>
      <c r="B6508" t="s">
        <v>5144</v>
      </c>
      <c r="C6508">
        <f t="shared" si="210"/>
        <v>2012</v>
      </c>
      <c r="D6508" t="str">
        <f t="shared" si="211"/>
        <v>212012</v>
      </c>
      <c r="E6508" t="e">
        <f>+VLOOKUP(D6508,[2]WeightCountryEstimate!$C$2:$D$116,2,FALSE)</f>
        <v>#N/A</v>
      </c>
      <c r="F6508" t="e">
        <f>+VLOOKUP(D6508,'[3]Suff living area by country'!$J$2:$K$423,2,FALSE)</f>
        <v>#N/A</v>
      </c>
      <c r="G6508" t="e">
        <f>+VLOOKUP(D6508,'[1]Freight vol by country &amp; year'!$C$2:$D$886,2,FALSE)</f>
        <v>#N/A</v>
      </c>
      <c r="H6508" t="e">
        <f>+VLOOKUP(D6508,[4]Goal11!$I$2:$J$560,2,FALSE)</f>
        <v>#N/A</v>
      </c>
      <c r="I6508" t="str">
        <f>+VLOOKUP(D6508,[5]Goal17!$I$2:$J$4522,2,FALSE)</f>
        <v>75.53</v>
      </c>
      <c r="J6508" t="str">
        <f>+VLOOKUP(D6508,'[6]2G coverage'!$I$2:$J$3380,2,FALSE)</f>
        <v>99.81</v>
      </c>
    </row>
    <row r="6509" spans="1:10" x14ac:dyDescent="0.25">
      <c r="A6509">
        <v>24</v>
      </c>
      <c r="B6509" t="s">
        <v>5145</v>
      </c>
      <c r="C6509">
        <f t="shared" si="210"/>
        <v>2012</v>
      </c>
      <c r="D6509" t="str">
        <f t="shared" si="211"/>
        <v>242012</v>
      </c>
      <c r="E6509" t="e">
        <f>+VLOOKUP(D6509,[2]WeightCountryEstimate!$C$2:$D$116,2,FALSE)</f>
        <v>#N/A</v>
      </c>
      <c r="F6509" t="e">
        <f>+VLOOKUP(D6509,'[3]Suff living area by country'!$J$2:$K$423,2,FALSE)</f>
        <v>#N/A</v>
      </c>
      <c r="G6509" t="e">
        <f>+VLOOKUP(D6509,'[1]Freight vol by country &amp; year'!$C$2:$D$886,2,FALSE)</f>
        <v>#N/A</v>
      </c>
      <c r="H6509" t="e">
        <f>+VLOOKUP(D6509,[4]Goal11!$I$2:$J$560,2,FALSE)</f>
        <v>#N/A</v>
      </c>
      <c r="I6509" t="str">
        <f>+VLOOKUP(D6509,[5]Goal17!$I$2:$J$4522,2,FALSE)</f>
        <v>6.50</v>
      </c>
      <c r="J6509" t="e">
        <f>+VLOOKUP(D6509,'[6]2G coverage'!$I$2:$J$3380,2,FALSE)</f>
        <v>#N/A</v>
      </c>
    </row>
    <row r="6510" spans="1:10" x14ac:dyDescent="0.25">
      <c r="A6510">
        <v>28</v>
      </c>
      <c r="B6510" t="s">
        <v>5146</v>
      </c>
      <c r="C6510">
        <f t="shared" si="210"/>
        <v>2012</v>
      </c>
      <c r="D6510" t="str">
        <f t="shared" si="211"/>
        <v>282012</v>
      </c>
      <c r="E6510" t="e">
        <f>+VLOOKUP(D6510,[2]WeightCountryEstimate!$C$2:$D$116,2,FALSE)</f>
        <v>#N/A</v>
      </c>
      <c r="F6510" t="e">
        <f>+VLOOKUP(D6510,'[3]Suff living area by country'!$J$2:$K$423,2,FALSE)</f>
        <v>#N/A</v>
      </c>
      <c r="G6510" t="e">
        <f>+VLOOKUP(D6510,'[1]Freight vol by country &amp; year'!$C$2:$D$886,2,FALSE)</f>
        <v>#N/A</v>
      </c>
      <c r="H6510" t="e">
        <f>+VLOOKUP(D6510,[4]Goal11!$I$2:$J$560,2,FALSE)</f>
        <v>#N/A</v>
      </c>
      <c r="I6510" t="str">
        <f>+VLOOKUP(D6510,[5]Goal17!$I$2:$J$4522,2,FALSE)</f>
        <v>58.00</v>
      </c>
      <c r="J6510" t="str">
        <f>+VLOOKUP(D6510,'[6]2G coverage'!$I$2:$J$3380,2,FALSE)</f>
        <v>100.00</v>
      </c>
    </row>
    <row r="6511" spans="1:10" x14ac:dyDescent="0.25">
      <c r="A6511">
        <v>29</v>
      </c>
      <c r="B6511" t="s">
        <v>5147</v>
      </c>
      <c r="C6511">
        <f t="shared" si="210"/>
        <v>2012</v>
      </c>
      <c r="D6511" t="str">
        <f t="shared" si="211"/>
        <v>292012</v>
      </c>
      <c r="E6511" t="e">
        <f>+VLOOKUP(D6511,[2]WeightCountryEstimate!$C$2:$D$116,2,FALSE)</f>
        <v>#N/A</v>
      </c>
      <c r="F6511" t="e">
        <f>+VLOOKUP(D6511,'[3]Suff living area by country'!$J$2:$K$423,2,FALSE)</f>
        <v>#N/A</v>
      </c>
      <c r="G6511" t="e">
        <f>+VLOOKUP(D6511,'[1]Freight vol by country &amp; year'!$C$2:$D$886,2,FALSE)</f>
        <v>#N/A</v>
      </c>
      <c r="H6511" t="e">
        <f>+VLOOKUP(D6511,[4]Goal11!$I$2:$J$560,2,FALSE)</f>
        <v>#N/A</v>
      </c>
      <c r="I6511" t="str">
        <f>+VLOOKUP(D6511,[5]Goal17!$I$2:$J$4522,2,FALSE)</f>
        <v>31.21</v>
      </c>
      <c r="J6511" t="e">
        <f>+VLOOKUP(D6511,'[6]2G coverage'!$I$2:$J$3380,2,FALSE)</f>
        <v>#N/A</v>
      </c>
    </row>
    <row r="6512" spans="1:10" x14ac:dyDescent="0.25">
      <c r="A6512">
        <v>30</v>
      </c>
      <c r="B6512" t="s">
        <v>5148</v>
      </c>
      <c r="C6512">
        <f t="shared" si="210"/>
        <v>2012</v>
      </c>
      <c r="D6512" t="str">
        <f t="shared" si="211"/>
        <v>302012</v>
      </c>
      <c r="E6512" t="e">
        <f>+VLOOKUP(D6512,[2]WeightCountryEstimate!$C$2:$D$116,2,FALSE)</f>
        <v>#N/A</v>
      </c>
      <c r="F6512" t="e">
        <f>+VLOOKUP(D6512,'[3]Suff living area by country'!$J$2:$K$423,2,FALSE)</f>
        <v>#N/A</v>
      </c>
      <c r="G6512" t="e">
        <f>+VLOOKUP(D6512,'[1]Freight vol by country &amp; year'!$C$2:$D$886,2,FALSE)</f>
        <v>#N/A</v>
      </c>
      <c r="H6512" t="e">
        <f>+VLOOKUP(D6512,[4]Goal11!$I$2:$J$560,2,FALSE)</f>
        <v>#N/A</v>
      </c>
      <c r="I6512" t="str">
        <f>+VLOOKUP(D6512,[5]Goal17!$I$2:$J$4522,2,FALSE)</f>
        <v>46.47</v>
      </c>
      <c r="J6512" t="str">
        <f>+VLOOKUP(D6512,'[6]2G coverage'!$I$2:$J$3380,2,FALSE)</f>
        <v>99.51</v>
      </c>
    </row>
    <row r="6513" spans="1:10" x14ac:dyDescent="0.25">
      <c r="A6513">
        <v>31</v>
      </c>
      <c r="B6513" t="s">
        <v>5149</v>
      </c>
      <c r="C6513">
        <f t="shared" si="210"/>
        <v>2012</v>
      </c>
      <c r="D6513" t="str">
        <f t="shared" si="211"/>
        <v>312012</v>
      </c>
      <c r="E6513" t="e">
        <f>+VLOOKUP(D6513,[2]WeightCountryEstimate!$C$2:$D$116,2,FALSE)</f>
        <v>#N/A</v>
      </c>
      <c r="F6513" t="e">
        <f>+VLOOKUP(D6513,'[3]Suff living area by country'!$J$2:$K$423,2,FALSE)</f>
        <v>#N/A</v>
      </c>
      <c r="G6513" t="e">
        <f>+VLOOKUP(D6513,'[1]Freight vol by country &amp; year'!$C$2:$D$886,2,FALSE)</f>
        <v>#N/A</v>
      </c>
      <c r="H6513" t="e">
        <f>+VLOOKUP(D6513,[4]Goal11!$I$2:$J$560,2,FALSE)</f>
        <v>#N/A</v>
      </c>
      <c r="I6513" t="str">
        <f>+VLOOKUP(D6513,[5]Goal17!$I$2:$J$4522,2,FALSE)</f>
        <v>54.20</v>
      </c>
      <c r="J6513" t="str">
        <f>+VLOOKUP(D6513,'[6]2G coverage'!$I$2:$J$3380,2,FALSE)</f>
        <v>100.00</v>
      </c>
    </row>
    <row r="6514" spans="1:10" x14ac:dyDescent="0.25">
      <c r="A6514">
        <v>32</v>
      </c>
      <c r="B6514" t="s">
        <v>5150</v>
      </c>
      <c r="C6514">
        <f t="shared" si="210"/>
        <v>2012</v>
      </c>
      <c r="D6514" t="str">
        <f t="shared" si="211"/>
        <v>322012</v>
      </c>
      <c r="E6514" t="e">
        <f>+VLOOKUP(D6514,[2]WeightCountryEstimate!$C$2:$D$116,2,FALSE)</f>
        <v>#N/A</v>
      </c>
      <c r="F6514" t="e">
        <f>+VLOOKUP(D6514,'[3]Suff living area by country'!$J$2:$K$423,2,FALSE)</f>
        <v>#N/A</v>
      </c>
      <c r="G6514" t="e">
        <f>+VLOOKUP(D6514,'[1]Freight vol by country &amp; year'!$C$2:$D$886,2,FALSE)</f>
        <v>#N/A</v>
      </c>
      <c r="H6514" t="e">
        <f>+VLOOKUP(D6514,[4]Goal11!$I$2:$J$560,2,FALSE)</f>
        <v>#N/A</v>
      </c>
      <c r="I6514" t="str">
        <f>+VLOOKUP(D6514,[5]Goal17!$I$2:$J$4522,2,FALSE)</f>
        <v>55.80</v>
      </c>
      <c r="J6514" t="e">
        <f>+VLOOKUP(D6514,'[6]2G coverage'!$I$2:$J$3380,2,FALSE)</f>
        <v>#N/A</v>
      </c>
    </row>
    <row r="6515" spans="1:10" x14ac:dyDescent="0.25">
      <c r="A6515">
        <v>34</v>
      </c>
      <c r="B6515" t="s">
        <v>5151</v>
      </c>
      <c r="C6515">
        <f t="shared" si="210"/>
        <v>2012</v>
      </c>
      <c r="D6515" t="str">
        <f t="shared" si="211"/>
        <v>342012</v>
      </c>
      <c r="E6515" t="e">
        <f>+VLOOKUP(D6515,[2]WeightCountryEstimate!$C$2:$D$116,2,FALSE)</f>
        <v>#N/A</v>
      </c>
      <c r="F6515" t="e">
        <f>+VLOOKUP(D6515,'[3]Suff living area by country'!$J$2:$K$423,2,FALSE)</f>
        <v>#N/A</v>
      </c>
      <c r="G6515" t="e">
        <f>+VLOOKUP(D6515,'[1]Freight vol by country &amp; year'!$C$2:$D$886,2,FALSE)</f>
        <v>#N/A</v>
      </c>
      <c r="H6515" t="e">
        <f>+VLOOKUP(D6515,[4]Goal11!$I$2:$J$560,2,FALSE)</f>
        <v>#N/A</v>
      </c>
      <c r="I6515" t="str">
        <f>+VLOOKUP(D6515,[5]Goal17!$I$2:$J$4522,2,FALSE)</f>
        <v>12.01</v>
      </c>
      <c r="J6515" t="str">
        <f>+VLOOKUP(D6515,'[6]2G coverage'!$I$2:$J$3380,2,FALSE)</f>
        <v>83.64</v>
      </c>
    </row>
    <row r="6516" spans="1:10" x14ac:dyDescent="0.25">
      <c r="A6516">
        <v>35</v>
      </c>
      <c r="B6516" t="s">
        <v>5152</v>
      </c>
      <c r="C6516">
        <f t="shared" ref="C6516:C6579" si="212">+C6221+1</f>
        <v>2012</v>
      </c>
      <c r="D6516" t="str">
        <f t="shared" si="211"/>
        <v>352012</v>
      </c>
      <c r="E6516" t="e">
        <f>+VLOOKUP(D6516,[2]WeightCountryEstimate!$C$2:$D$116,2,FALSE)</f>
        <v>#N/A</v>
      </c>
      <c r="F6516" t="e">
        <f>+VLOOKUP(D6516,'[3]Suff living area by country'!$J$2:$K$423,2,FALSE)</f>
        <v>#N/A</v>
      </c>
      <c r="G6516" t="e">
        <f>+VLOOKUP(D6516,'[1]Freight vol by country &amp; year'!$C$2:$D$886,2,FALSE)</f>
        <v>#N/A</v>
      </c>
      <c r="H6516" t="e">
        <f>+VLOOKUP(D6516,[4]Goal11!$I$2:$J$560,2,FALSE)</f>
        <v>#N/A</v>
      </c>
      <c r="I6516" t="str">
        <f>+VLOOKUP(D6516,[5]Goal17!$I$2:$J$4522,2,FALSE)</f>
        <v>24.36</v>
      </c>
      <c r="J6516" t="str">
        <f>+VLOOKUP(D6516,'[6]2G coverage'!$I$2:$J$3380,2,FALSE)</f>
        <v>99.04</v>
      </c>
    </row>
    <row r="6517" spans="1:10" x14ac:dyDescent="0.25">
      <c r="A6517">
        <v>36</v>
      </c>
      <c r="B6517" t="s">
        <v>5153</v>
      </c>
      <c r="C6517">
        <f t="shared" si="212"/>
        <v>2012</v>
      </c>
      <c r="D6517" t="str">
        <f t="shared" si="211"/>
        <v>362012</v>
      </c>
      <c r="E6517" t="e">
        <f>+VLOOKUP(D6517,[2]WeightCountryEstimate!$C$2:$D$116,2,FALSE)</f>
        <v>#N/A</v>
      </c>
      <c r="F6517" t="e">
        <f>+VLOOKUP(D6517,'[3]Suff living area by country'!$J$2:$K$423,2,FALSE)</f>
        <v>#N/A</v>
      </c>
      <c r="G6517" t="e">
        <f>+VLOOKUP(D6517,'[1]Freight vol by country &amp; year'!$C$2:$D$886,2,FALSE)</f>
        <v>#N/A</v>
      </c>
      <c r="H6517" t="e">
        <f>+VLOOKUP(D6517,[4]Goal11!$I$2:$J$560,2,FALSE)</f>
        <v>#N/A</v>
      </c>
      <c r="I6517" t="str">
        <f>+VLOOKUP(D6517,[5]Goal17!$I$2:$J$4522,2,FALSE)</f>
        <v>79.00</v>
      </c>
      <c r="J6517" t="str">
        <f>+VLOOKUP(D6517,'[6]2G coverage'!$I$2:$J$3380,2,FALSE)</f>
        <v>99.00</v>
      </c>
    </row>
    <row r="6518" spans="1:10" x14ac:dyDescent="0.25">
      <c r="A6518">
        <v>39</v>
      </c>
      <c r="B6518" t="s">
        <v>5154</v>
      </c>
      <c r="C6518">
        <f t="shared" si="212"/>
        <v>2012</v>
      </c>
      <c r="D6518" t="str">
        <f t="shared" si="211"/>
        <v>392012</v>
      </c>
      <c r="E6518" t="e">
        <f>+VLOOKUP(D6518,[2]WeightCountryEstimate!$C$2:$D$116,2,FALSE)</f>
        <v>#N/A</v>
      </c>
      <c r="F6518" t="e">
        <f>+VLOOKUP(D6518,'[3]Suff living area by country'!$J$2:$K$423,2,FALSE)</f>
        <v>#N/A</v>
      </c>
      <c r="G6518" t="e">
        <f>+VLOOKUP(D6518,'[1]Freight vol by country &amp; year'!$C$2:$D$886,2,FALSE)</f>
        <v>#N/A</v>
      </c>
      <c r="H6518" t="e">
        <f>+VLOOKUP(D6518,[4]Goal11!$I$2:$J$560,2,FALSE)</f>
        <v>#N/A</v>
      </c>
      <c r="I6518" t="e">
        <f>+VLOOKUP(D6518,[5]Goal17!$I$2:$J$4522,2,FALSE)</f>
        <v>#N/A</v>
      </c>
      <c r="J6518" t="e">
        <f>+VLOOKUP(D6518,'[6]2G coverage'!$I$2:$J$3380,2,FALSE)</f>
        <v>#N/A</v>
      </c>
    </row>
    <row r="6519" spans="1:10" x14ac:dyDescent="0.25">
      <c r="A6519">
        <v>40</v>
      </c>
      <c r="B6519" t="s">
        <v>5155</v>
      </c>
      <c r="C6519">
        <f t="shared" si="212"/>
        <v>2012</v>
      </c>
      <c r="D6519" t="str">
        <f t="shared" si="211"/>
        <v>402012</v>
      </c>
      <c r="E6519" t="e">
        <f>+VLOOKUP(D6519,[2]WeightCountryEstimate!$C$2:$D$116,2,FALSE)</f>
        <v>#N/A</v>
      </c>
      <c r="F6519" t="e">
        <f>+VLOOKUP(D6519,'[3]Suff living area by country'!$J$2:$K$423,2,FALSE)</f>
        <v>#N/A</v>
      </c>
      <c r="G6519" t="e">
        <f>+VLOOKUP(D6519,'[1]Freight vol by country &amp; year'!$C$2:$D$886,2,FALSE)</f>
        <v>#N/A</v>
      </c>
      <c r="H6519" t="e">
        <f>+VLOOKUP(D6519,[4]Goal11!$I$2:$J$560,2,FALSE)</f>
        <v>#N/A</v>
      </c>
      <c r="I6519" t="str">
        <f>+VLOOKUP(D6519,[5]Goal17!$I$2:$J$4522,2,FALSE)</f>
        <v>80.03</v>
      </c>
      <c r="J6519" t="str">
        <f>+VLOOKUP(D6519,'[6]2G coverage'!$I$2:$J$3380,2,FALSE)</f>
        <v>99.00</v>
      </c>
    </row>
    <row r="6520" spans="1:10" x14ac:dyDescent="0.25">
      <c r="A6520">
        <v>44</v>
      </c>
      <c r="B6520" t="s">
        <v>5156</v>
      </c>
      <c r="C6520">
        <f t="shared" si="212"/>
        <v>2012</v>
      </c>
      <c r="D6520" t="str">
        <f t="shared" si="211"/>
        <v>442012</v>
      </c>
      <c r="E6520" t="e">
        <f>+VLOOKUP(D6520,[2]WeightCountryEstimate!$C$2:$D$116,2,FALSE)</f>
        <v>#N/A</v>
      </c>
      <c r="F6520" t="e">
        <f>+VLOOKUP(D6520,'[3]Suff living area by country'!$J$2:$K$423,2,FALSE)</f>
        <v>#N/A</v>
      </c>
      <c r="G6520" t="e">
        <f>+VLOOKUP(D6520,'[1]Freight vol by country &amp; year'!$C$2:$D$886,2,FALSE)</f>
        <v>#N/A</v>
      </c>
      <c r="H6520" t="e">
        <f>+VLOOKUP(D6520,[4]Goal11!$I$2:$J$560,2,FALSE)</f>
        <v>#N/A</v>
      </c>
      <c r="I6520" t="str">
        <f>+VLOOKUP(D6520,[5]Goal17!$I$2:$J$4522,2,FALSE)</f>
        <v>71.75</v>
      </c>
      <c r="J6520" t="e">
        <f>+VLOOKUP(D6520,'[6]2G coverage'!$I$2:$J$3380,2,FALSE)</f>
        <v>#N/A</v>
      </c>
    </row>
    <row r="6521" spans="1:10" x14ac:dyDescent="0.25">
      <c r="A6521">
        <v>48</v>
      </c>
      <c r="B6521" t="s">
        <v>5157</v>
      </c>
      <c r="C6521">
        <f t="shared" si="212"/>
        <v>2012</v>
      </c>
      <c r="D6521" t="str">
        <f t="shared" si="211"/>
        <v>482012</v>
      </c>
      <c r="E6521" t="e">
        <f>+VLOOKUP(D6521,[2]WeightCountryEstimate!$C$2:$D$116,2,FALSE)</f>
        <v>#N/A</v>
      </c>
      <c r="F6521" t="e">
        <f>+VLOOKUP(D6521,'[3]Suff living area by country'!$J$2:$K$423,2,FALSE)</f>
        <v>#N/A</v>
      </c>
      <c r="G6521" t="e">
        <f>+VLOOKUP(D6521,'[1]Freight vol by country &amp; year'!$C$2:$D$886,2,FALSE)</f>
        <v>#N/A</v>
      </c>
      <c r="H6521" t="e">
        <f>+VLOOKUP(D6521,[4]Goal11!$I$2:$J$560,2,FALSE)</f>
        <v>#N/A</v>
      </c>
      <c r="I6521" t="str">
        <f>+VLOOKUP(D6521,[5]Goal17!$I$2:$J$4522,2,FALSE)</f>
        <v>88.00</v>
      </c>
      <c r="J6521" t="str">
        <f>+VLOOKUP(D6521,'[6]2G coverage'!$I$2:$J$3380,2,FALSE)</f>
        <v>100.00</v>
      </c>
    </row>
    <row r="6522" spans="1:10" x14ac:dyDescent="0.25">
      <c r="A6522">
        <v>50</v>
      </c>
      <c r="B6522" t="s">
        <v>5158</v>
      </c>
      <c r="C6522">
        <f t="shared" si="212"/>
        <v>2012</v>
      </c>
      <c r="D6522" t="str">
        <f t="shared" si="211"/>
        <v>502012</v>
      </c>
      <c r="E6522" t="e">
        <f>+VLOOKUP(D6522,[2]WeightCountryEstimate!$C$2:$D$116,2,FALSE)</f>
        <v>#N/A</v>
      </c>
      <c r="F6522" t="e">
        <f>+VLOOKUP(D6522,'[3]Suff living area by country'!$J$2:$K$423,2,FALSE)</f>
        <v>#N/A</v>
      </c>
      <c r="G6522" t="e">
        <f>+VLOOKUP(D6522,'[1]Freight vol by country &amp; year'!$C$2:$D$886,2,FALSE)</f>
        <v>#N/A</v>
      </c>
      <c r="H6522" t="e">
        <f>+VLOOKUP(D6522,[4]Goal11!$I$2:$J$560,2,FALSE)</f>
        <v>#N/A</v>
      </c>
      <c r="I6522" t="str">
        <f>+VLOOKUP(D6522,[5]Goal17!$I$2:$J$4522,2,FALSE)</f>
        <v>5.00</v>
      </c>
      <c r="J6522" t="str">
        <f>+VLOOKUP(D6522,'[6]2G coverage'!$I$2:$J$3380,2,FALSE)</f>
        <v>99.00</v>
      </c>
    </row>
    <row r="6523" spans="1:10" x14ac:dyDescent="0.25">
      <c r="A6523">
        <v>51</v>
      </c>
      <c r="B6523" t="s">
        <v>5159</v>
      </c>
      <c r="C6523">
        <f t="shared" si="212"/>
        <v>2012</v>
      </c>
      <c r="D6523" t="str">
        <f t="shared" si="211"/>
        <v>512012</v>
      </c>
      <c r="E6523" t="e">
        <f>+VLOOKUP(D6523,[2]WeightCountryEstimate!$C$2:$D$116,2,FALSE)</f>
        <v>#N/A</v>
      </c>
      <c r="F6523" t="e">
        <f>+VLOOKUP(D6523,'[3]Suff living area by country'!$J$2:$K$423,2,FALSE)</f>
        <v>#N/A</v>
      </c>
      <c r="G6523" t="e">
        <f>+VLOOKUP(D6523,'[1]Freight vol by country &amp; year'!$C$2:$D$886,2,FALSE)</f>
        <v>#N/A</v>
      </c>
      <c r="H6523" t="e">
        <f>+VLOOKUP(D6523,[4]Goal11!$I$2:$J$560,2,FALSE)</f>
        <v>#N/A</v>
      </c>
      <c r="I6523" t="str">
        <f>+VLOOKUP(D6523,[5]Goal17!$I$2:$J$4522,2,FALSE)</f>
        <v>37.50</v>
      </c>
      <c r="J6523" t="str">
        <f>+VLOOKUP(D6523,'[6]2G coverage'!$I$2:$J$3380,2,FALSE)</f>
        <v>99.80</v>
      </c>
    </row>
    <row r="6524" spans="1:10" x14ac:dyDescent="0.25">
      <c r="A6524">
        <v>52</v>
      </c>
      <c r="B6524" t="s">
        <v>5160</v>
      </c>
      <c r="C6524">
        <f t="shared" si="212"/>
        <v>2012</v>
      </c>
      <c r="D6524" t="str">
        <f t="shared" si="211"/>
        <v>522012</v>
      </c>
      <c r="E6524" t="e">
        <f>+VLOOKUP(D6524,[2]WeightCountryEstimate!$C$2:$D$116,2,FALSE)</f>
        <v>#N/A</v>
      </c>
      <c r="F6524">
        <f>+VLOOKUP(D6524,'[3]Suff living area by country'!$J$2:$K$423,2,FALSE)</f>
        <v>97.8</v>
      </c>
      <c r="G6524" t="e">
        <f>+VLOOKUP(D6524,'[1]Freight vol by country &amp; year'!$C$2:$D$886,2,FALSE)</f>
        <v>#N/A</v>
      </c>
      <c r="H6524" t="e">
        <f>+VLOOKUP(D6524,[4]Goal11!$I$2:$J$560,2,FALSE)</f>
        <v>#N/A</v>
      </c>
      <c r="I6524" t="str">
        <f>+VLOOKUP(D6524,[5]Goal17!$I$2:$J$4522,2,FALSE)</f>
        <v>71.20</v>
      </c>
      <c r="J6524" t="str">
        <f>+VLOOKUP(D6524,'[6]2G coverage'!$I$2:$J$3380,2,FALSE)</f>
        <v>100.00</v>
      </c>
    </row>
    <row r="6525" spans="1:10" x14ac:dyDescent="0.25">
      <c r="A6525">
        <v>53</v>
      </c>
      <c r="B6525" t="s">
        <v>5161</v>
      </c>
      <c r="C6525">
        <f t="shared" si="212"/>
        <v>2012</v>
      </c>
      <c r="D6525" t="str">
        <f t="shared" si="211"/>
        <v>532012</v>
      </c>
      <c r="E6525" t="e">
        <f>+VLOOKUP(D6525,[2]WeightCountryEstimate!$C$2:$D$116,2,FALSE)</f>
        <v>#N/A</v>
      </c>
      <c r="F6525" t="e">
        <f>+VLOOKUP(D6525,'[3]Suff living area by country'!$J$2:$K$423,2,FALSE)</f>
        <v>#N/A</v>
      </c>
      <c r="G6525" t="e">
        <f>+VLOOKUP(D6525,'[1]Freight vol by country &amp; year'!$C$2:$D$886,2,FALSE)</f>
        <v>#N/A</v>
      </c>
      <c r="H6525" t="e">
        <f>+VLOOKUP(D6525,[4]Goal11!$I$2:$J$560,2,FALSE)</f>
        <v>#N/A</v>
      </c>
      <c r="I6525" t="str">
        <f>+VLOOKUP(D6525,[5]Goal17!$I$2:$J$4522,2,FALSE)</f>
        <v>79.43</v>
      </c>
      <c r="J6525" t="str">
        <f>+VLOOKUP(D6525,'[6]2G coverage'!$I$2:$J$3380,2,FALSE)</f>
        <v>98.67</v>
      </c>
    </row>
    <row r="6526" spans="1:10" x14ac:dyDescent="0.25">
      <c r="A6526">
        <v>54</v>
      </c>
      <c r="B6526" t="s">
        <v>5162</v>
      </c>
      <c r="C6526">
        <f t="shared" si="212"/>
        <v>2012</v>
      </c>
      <c r="D6526" t="str">
        <f t="shared" si="211"/>
        <v>542012</v>
      </c>
      <c r="E6526" t="e">
        <f>+VLOOKUP(D6526,[2]WeightCountryEstimate!$C$2:$D$116,2,FALSE)</f>
        <v>#N/A</v>
      </c>
      <c r="F6526" t="e">
        <f>+VLOOKUP(D6526,'[3]Suff living area by country'!$J$2:$K$423,2,FALSE)</f>
        <v>#N/A</v>
      </c>
      <c r="G6526" t="e">
        <f>+VLOOKUP(D6526,'[1]Freight vol by country &amp; year'!$C$2:$D$886,2,FALSE)</f>
        <v>#N/A</v>
      </c>
      <c r="H6526" t="e">
        <f>+VLOOKUP(D6526,[4]Goal11!$I$2:$J$560,2,FALSE)</f>
        <v>#N/A</v>
      </c>
      <c r="I6526" t="e">
        <f>+VLOOKUP(D6526,[5]Goal17!$I$2:$J$4522,2,FALSE)</f>
        <v>#N/A</v>
      </c>
      <c r="J6526" t="e">
        <f>+VLOOKUP(D6526,'[6]2G coverage'!$I$2:$J$3380,2,FALSE)</f>
        <v>#N/A</v>
      </c>
    </row>
    <row r="6527" spans="1:10" x14ac:dyDescent="0.25">
      <c r="A6527">
        <v>56</v>
      </c>
      <c r="B6527" t="s">
        <v>5163</v>
      </c>
      <c r="C6527">
        <f t="shared" si="212"/>
        <v>2012</v>
      </c>
      <c r="D6527" t="str">
        <f t="shared" si="211"/>
        <v>562012</v>
      </c>
      <c r="E6527" t="e">
        <f>+VLOOKUP(D6527,[2]WeightCountryEstimate!$C$2:$D$116,2,FALSE)</f>
        <v>#N/A</v>
      </c>
      <c r="F6527" t="e">
        <f>+VLOOKUP(D6527,'[3]Suff living area by country'!$J$2:$K$423,2,FALSE)</f>
        <v>#N/A</v>
      </c>
      <c r="G6527" t="e">
        <f>+VLOOKUP(D6527,'[1]Freight vol by country &amp; year'!$C$2:$D$886,2,FALSE)</f>
        <v>#N/A</v>
      </c>
      <c r="H6527" t="e">
        <f>+VLOOKUP(D6527,[4]Goal11!$I$2:$J$560,2,FALSE)</f>
        <v>#N/A</v>
      </c>
      <c r="I6527" t="str">
        <f>+VLOOKUP(D6527,[5]Goal17!$I$2:$J$4522,2,FALSE)</f>
        <v>80.72</v>
      </c>
      <c r="J6527" t="str">
        <f>+VLOOKUP(D6527,'[6]2G coverage'!$I$2:$J$3380,2,FALSE)</f>
        <v>99.90</v>
      </c>
    </row>
    <row r="6528" spans="1:10" x14ac:dyDescent="0.25">
      <c r="A6528">
        <v>57</v>
      </c>
      <c r="B6528" t="s">
        <v>5164</v>
      </c>
      <c r="C6528">
        <f t="shared" si="212"/>
        <v>2012</v>
      </c>
      <c r="D6528" t="str">
        <f t="shared" si="211"/>
        <v>572012</v>
      </c>
      <c r="E6528" t="e">
        <f>+VLOOKUP(D6528,[2]WeightCountryEstimate!$C$2:$D$116,2,FALSE)</f>
        <v>#N/A</v>
      </c>
      <c r="F6528" t="e">
        <f>+VLOOKUP(D6528,'[3]Suff living area by country'!$J$2:$K$423,2,FALSE)</f>
        <v>#N/A</v>
      </c>
      <c r="G6528" t="e">
        <f>+VLOOKUP(D6528,'[1]Freight vol by country &amp; year'!$C$2:$D$886,2,FALSE)</f>
        <v>#N/A</v>
      </c>
      <c r="H6528" t="e">
        <f>+VLOOKUP(D6528,[4]Goal11!$I$2:$J$560,2,FALSE)</f>
        <v>#N/A</v>
      </c>
      <c r="I6528" t="e">
        <f>+VLOOKUP(D6528,[5]Goal17!$I$2:$J$4522,2,FALSE)</f>
        <v>#N/A</v>
      </c>
      <c r="J6528" t="e">
        <f>+VLOOKUP(D6528,'[6]2G coverage'!$I$2:$J$3380,2,FALSE)</f>
        <v>#N/A</v>
      </c>
    </row>
    <row r="6529" spans="1:10" x14ac:dyDescent="0.25">
      <c r="A6529">
        <v>60</v>
      </c>
      <c r="B6529" t="s">
        <v>5165</v>
      </c>
      <c r="C6529">
        <f t="shared" si="212"/>
        <v>2012</v>
      </c>
      <c r="D6529" t="str">
        <f t="shared" si="211"/>
        <v>602012</v>
      </c>
      <c r="E6529" t="e">
        <f>+VLOOKUP(D6529,[2]WeightCountryEstimate!$C$2:$D$116,2,FALSE)</f>
        <v>#N/A</v>
      </c>
      <c r="F6529" t="e">
        <f>+VLOOKUP(D6529,'[3]Suff living area by country'!$J$2:$K$423,2,FALSE)</f>
        <v>#N/A</v>
      </c>
      <c r="G6529" t="e">
        <f>+VLOOKUP(D6529,'[1]Freight vol by country &amp; year'!$C$2:$D$886,2,FALSE)</f>
        <v>#N/A</v>
      </c>
      <c r="H6529" t="e">
        <f>+VLOOKUP(D6529,[4]Goal11!$I$2:$J$560,2,FALSE)</f>
        <v>#N/A</v>
      </c>
      <c r="I6529" t="str">
        <f>+VLOOKUP(D6529,[5]Goal17!$I$2:$J$4522,2,FALSE)</f>
        <v>91.30</v>
      </c>
      <c r="J6529" t="e">
        <f>+VLOOKUP(D6529,'[6]2G coverage'!$I$2:$J$3380,2,FALSE)</f>
        <v>#N/A</v>
      </c>
    </row>
    <row r="6530" spans="1:10" x14ac:dyDescent="0.25">
      <c r="A6530">
        <v>61</v>
      </c>
      <c r="B6530" t="s">
        <v>5166</v>
      </c>
      <c r="C6530">
        <f t="shared" si="212"/>
        <v>2012</v>
      </c>
      <c r="D6530" t="str">
        <f t="shared" si="211"/>
        <v>612012</v>
      </c>
      <c r="E6530" t="e">
        <f>+VLOOKUP(D6530,[2]WeightCountryEstimate!$C$2:$D$116,2,FALSE)</f>
        <v>#N/A</v>
      </c>
      <c r="F6530" t="e">
        <f>+VLOOKUP(D6530,'[3]Suff living area by country'!$J$2:$K$423,2,FALSE)</f>
        <v>#N/A</v>
      </c>
      <c r="G6530" t="e">
        <f>+VLOOKUP(D6530,'[1]Freight vol by country &amp; year'!$C$2:$D$886,2,FALSE)</f>
        <v>#N/A</v>
      </c>
      <c r="H6530" t="e">
        <f>+VLOOKUP(D6530,[4]Goal11!$I$2:$J$560,2,FALSE)</f>
        <v>#N/A</v>
      </c>
      <c r="I6530" t="e">
        <f>+VLOOKUP(D6530,[5]Goal17!$I$2:$J$4522,2,FALSE)</f>
        <v>#N/A</v>
      </c>
      <c r="J6530" t="e">
        <f>+VLOOKUP(D6530,'[6]2G coverage'!$I$2:$J$3380,2,FALSE)</f>
        <v>#N/A</v>
      </c>
    </row>
    <row r="6531" spans="1:10" x14ac:dyDescent="0.25">
      <c r="A6531">
        <v>62</v>
      </c>
      <c r="B6531" t="s">
        <v>5167</v>
      </c>
      <c r="C6531">
        <f t="shared" si="212"/>
        <v>2012</v>
      </c>
      <c r="D6531" t="str">
        <f t="shared" ref="D6531:D6594" si="213">+_xlfn.CONCAT(A6531,C6531)</f>
        <v>622012</v>
      </c>
      <c r="E6531" t="e">
        <f>+VLOOKUP(D6531,[2]WeightCountryEstimate!$C$2:$D$116,2,FALSE)</f>
        <v>#N/A</v>
      </c>
      <c r="F6531" t="e">
        <f>+VLOOKUP(D6531,'[3]Suff living area by country'!$J$2:$K$423,2,FALSE)</f>
        <v>#N/A</v>
      </c>
      <c r="G6531" t="e">
        <f>+VLOOKUP(D6531,'[1]Freight vol by country &amp; year'!$C$2:$D$886,2,FALSE)</f>
        <v>#N/A</v>
      </c>
      <c r="H6531" t="e">
        <f>+VLOOKUP(D6531,[4]Goal11!$I$2:$J$560,2,FALSE)</f>
        <v>#N/A</v>
      </c>
      <c r="I6531" t="str">
        <f>+VLOOKUP(D6531,[5]Goal17!$I$2:$J$4522,2,FALSE)</f>
        <v>12.68</v>
      </c>
      <c r="J6531" t="str">
        <f>+VLOOKUP(D6531,'[6]2G coverage'!$I$2:$J$3380,2,FALSE)</f>
        <v>83.92</v>
      </c>
    </row>
    <row r="6532" spans="1:10" x14ac:dyDescent="0.25">
      <c r="A6532">
        <v>64</v>
      </c>
      <c r="B6532" t="s">
        <v>5168</v>
      </c>
      <c r="C6532">
        <f t="shared" si="212"/>
        <v>2012</v>
      </c>
      <c r="D6532" t="str">
        <f t="shared" si="213"/>
        <v>642012</v>
      </c>
      <c r="E6532" t="e">
        <f>+VLOOKUP(D6532,[2]WeightCountryEstimate!$C$2:$D$116,2,FALSE)</f>
        <v>#N/A</v>
      </c>
      <c r="F6532" t="e">
        <f>+VLOOKUP(D6532,'[3]Suff living area by country'!$J$2:$K$423,2,FALSE)</f>
        <v>#N/A</v>
      </c>
      <c r="G6532" t="e">
        <f>+VLOOKUP(D6532,'[1]Freight vol by country &amp; year'!$C$2:$D$886,2,FALSE)</f>
        <v>#N/A</v>
      </c>
      <c r="H6532" t="e">
        <f>+VLOOKUP(D6532,[4]Goal11!$I$2:$J$560,2,FALSE)</f>
        <v>#N/A</v>
      </c>
      <c r="I6532" t="str">
        <f>+VLOOKUP(D6532,[5]Goal17!$I$2:$J$4522,2,FALSE)</f>
        <v>15.60</v>
      </c>
      <c r="J6532" t="e">
        <f>+VLOOKUP(D6532,'[6]2G coverage'!$I$2:$J$3380,2,FALSE)</f>
        <v>#N/A</v>
      </c>
    </row>
    <row r="6533" spans="1:10" x14ac:dyDescent="0.25">
      <c r="A6533">
        <v>68</v>
      </c>
      <c r="B6533" t="s">
        <v>5169</v>
      </c>
      <c r="C6533">
        <f t="shared" si="212"/>
        <v>2012</v>
      </c>
      <c r="D6533" t="str">
        <f t="shared" si="213"/>
        <v>682012</v>
      </c>
      <c r="E6533" t="e">
        <f>+VLOOKUP(D6533,[2]WeightCountryEstimate!$C$2:$D$116,2,FALSE)</f>
        <v>#N/A</v>
      </c>
      <c r="F6533" t="e">
        <f>+VLOOKUP(D6533,'[3]Suff living area by country'!$J$2:$K$423,2,FALSE)</f>
        <v>#N/A</v>
      </c>
      <c r="G6533" t="e">
        <f>+VLOOKUP(D6533,'[1]Freight vol by country &amp; year'!$C$2:$D$886,2,FALSE)</f>
        <v>#N/A</v>
      </c>
      <c r="H6533" t="e">
        <f>+VLOOKUP(D6533,[4]Goal11!$I$2:$J$560,2,FALSE)</f>
        <v>#N/A</v>
      </c>
      <c r="I6533" t="str">
        <f>+VLOOKUP(D6533,[5]Goal17!$I$2:$J$4522,2,FALSE)</f>
        <v>35.34</v>
      </c>
      <c r="J6533" t="str">
        <f>+VLOOKUP(D6533,'[6]2G coverage'!$I$2:$J$3380,2,FALSE)</f>
        <v>95.00</v>
      </c>
    </row>
    <row r="6534" spans="1:10" x14ac:dyDescent="0.25">
      <c r="A6534">
        <v>70</v>
      </c>
      <c r="B6534" t="s">
        <v>5170</v>
      </c>
      <c r="C6534">
        <f t="shared" si="212"/>
        <v>2012</v>
      </c>
      <c r="D6534" t="str">
        <f t="shared" si="213"/>
        <v>702012</v>
      </c>
      <c r="E6534" t="e">
        <f>+VLOOKUP(D6534,[2]WeightCountryEstimate!$C$2:$D$116,2,FALSE)</f>
        <v>#N/A</v>
      </c>
      <c r="F6534">
        <f>+VLOOKUP(D6534,'[3]Suff living area by country'!$J$2:$K$423,2,FALSE)</f>
        <v>96.7</v>
      </c>
      <c r="G6534" t="e">
        <f>+VLOOKUP(D6534,'[1]Freight vol by country &amp; year'!$C$2:$D$886,2,FALSE)</f>
        <v>#N/A</v>
      </c>
      <c r="H6534" t="e">
        <f>+VLOOKUP(D6534,[4]Goal11!$I$2:$J$560,2,FALSE)</f>
        <v>#N/A</v>
      </c>
      <c r="I6534" t="str">
        <f>+VLOOKUP(D6534,[5]Goal17!$I$2:$J$4522,2,FALSE)</f>
        <v>45.06</v>
      </c>
      <c r="J6534" t="str">
        <f>+VLOOKUP(D6534,'[6]2G coverage'!$I$2:$J$3380,2,FALSE)</f>
        <v>99.80</v>
      </c>
    </row>
    <row r="6535" spans="1:10" x14ac:dyDescent="0.25">
      <c r="A6535">
        <v>72</v>
      </c>
      <c r="B6535" t="s">
        <v>5171</v>
      </c>
      <c r="C6535">
        <f t="shared" si="212"/>
        <v>2012</v>
      </c>
      <c r="D6535" t="str">
        <f t="shared" si="213"/>
        <v>722012</v>
      </c>
      <c r="E6535" t="e">
        <f>+VLOOKUP(D6535,[2]WeightCountryEstimate!$C$2:$D$116,2,FALSE)</f>
        <v>#N/A</v>
      </c>
      <c r="F6535" t="e">
        <f>+VLOOKUP(D6535,'[3]Suff living area by country'!$J$2:$K$423,2,FALSE)</f>
        <v>#N/A</v>
      </c>
      <c r="G6535" t="e">
        <f>+VLOOKUP(D6535,'[1]Freight vol by country &amp; year'!$C$2:$D$886,2,FALSE)</f>
        <v>#N/A</v>
      </c>
      <c r="H6535" t="e">
        <f>+VLOOKUP(D6535,[4]Goal11!$I$2:$J$560,2,FALSE)</f>
        <v>#N/A</v>
      </c>
      <c r="I6535" t="str">
        <f>+VLOOKUP(D6535,[5]Goal17!$I$2:$J$4522,2,FALSE)</f>
        <v>16.00</v>
      </c>
      <c r="J6535" t="str">
        <f>+VLOOKUP(D6535,'[6]2G coverage'!$I$2:$J$3380,2,FALSE)</f>
        <v>96.00</v>
      </c>
    </row>
    <row r="6536" spans="1:10" x14ac:dyDescent="0.25">
      <c r="A6536">
        <v>76</v>
      </c>
      <c r="B6536" t="s">
        <v>5172</v>
      </c>
      <c r="C6536">
        <f t="shared" si="212"/>
        <v>2012</v>
      </c>
      <c r="D6536" t="str">
        <f t="shared" si="213"/>
        <v>762012</v>
      </c>
      <c r="E6536" t="e">
        <f>+VLOOKUP(D6536,[2]WeightCountryEstimate!$C$2:$D$116,2,FALSE)</f>
        <v>#N/A</v>
      </c>
      <c r="F6536" t="e">
        <f>+VLOOKUP(D6536,'[3]Suff living area by country'!$J$2:$K$423,2,FALSE)</f>
        <v>#N/A</v>
      </c>
      <c r="G6536" t="e">
        <f>+VLOOKUP(D6536,'[1]Freight vol by country &amp; year'!$C$2:$D$886,2,FALSE)</f>
        <v>#N/A</v>
      </c>
      <c r="H6536" t="e">
        <f>+VLOOKUP(D6536,[4]Goal11!$I$2:$J$560,2,FALSE)</f>
        <v>#N/A</v>
      </c>
      <c r="I6536" t="str">
        <f>+VLOOKUP(D6536,[5]Goal17!$I$2:$J$4522,2,FALSE)</f>
        <v>48.56</v>
      </c>
      <c r="J6536" t="str">
        <f>+VLOOKUP(D6536,'[6]2G coverage'!$I$2:$J$3380,2,FALSE)</f>
        <v>99.99</v>
      </c>
    </row>
    <row r="6537" spans="1:10" x14ac:dyDescent="0.25">
      <c r="A6537">
        <v>84</v>
      </c>
      <c r="B6537" t="s">
        <v>5173</v>
      </c>
      <c r="C6537">
        <f t="shared" si="212"/>
        <v>2012</v>
      </c>
      <c r="D6537" t="str">
        <f t="shared" si="213"/>
        <v>842012</v>
      </c>
      <c r="E6537" t="e">
        <f>+VLOOKUP(D6537,[2]WeightCountryEstimate!$C$2:$D$116,2,FALSE)</f>
        <v>#N/A</v>
      </c>
      <c r="F6537" t="e">
        <f>+VLOOKUP(D6537,'[3]Suff living area by country'!$J$2:$K$423,2,FALSE)</f>
        <v>#N/A</v>
      </c>
      <c r="G6537" t="e">
        <f>+VLOOKUP(D6537,'[1]Freight vol by country &amp; year'!$C$2:$D$886,2,FALSE)</f>
        <v>#N/A</v>
      </c>
      <c r="H6537" t="e">
        <f>+VLOOKUP(D6537,[4]Goal11!$I$2:$J$560,2,FALSE)</f>
        <v>#N/A</v>
      </c>
      <c r="I6537" t="str">
        <f>+VLOOKUP(D6537,[5]Goal17!$I$2:$J$4522,2,FALSE)</f>
        <v>31.00</v>
      </c>
      <c r="J6537" t="e">
        <f>+VLOOKUP(D6537,'[6]2G coverage'!$I$2:$J$3380,2,FALSE)</f>
        <v>#N/A</v>
      </c>
    </row>
    <row r="6538" spans="1:10" x14ac:dyDescent="0.25">
      <c r="A6538">
        <v>86</v>
      </c>
      <c r="B6538" t="s">
        <v>5174</v>
      </c>
      <c r="C6538">
        <f t="shared" si="212"/>
        <v>2012</v>
      </c>
      <c r="D6538" t="str">
        <f t="shared" si="213"/>
        <v>862012</v>
      </c>
      <c r="E6538" t="e">
        <f>+VLOOKUP(D6538,[2]WeightCountryEstimate!$C$2:$D$116,2,FALSE)</f>
        <v>#N/A</v>
      </c>
      <c r="F6538" t="e">
        <f>+VLOOKUP(D6538,'[3]Suff living area by country'!$J$2:$K$423,2,FALSE)</f>
        <v>#N/A</v>
      </c>
      <c r="G6538" t="e">
        <f>+VLOOKUP(D6538,'[1]Freight vol by country &amp; year'!$C$2:$D$886,2,FALSE)</f>
        <v>#N/A</v>
      </c>
      <c r="H6538" t="e">
        <f>+VLOOKUP(D6538,[4]Goal11!$I$2:$J$560,2,FALSE)</f>
        <v>#N/A</v>
      </c>
      <c r="I6538" t="e">
        <f>+VLOOKUP(D6538,[5]Goal17!$I$2:$J$4522,2,FALSE)</f>
        <v>#N/A</v>
      </c>
      <c r="J6538" t="e">
        <f>+VLOOKUP(D6538,'[6]2G coverage'!$I$2:$J$3380,2,FALSE)</f>
        <v>#N/A</v>
      </c>
    </row>
    <row r="6539" spans="1:10" x14ac:dyDescent="0.25">
      <c r="A6539">
        <v>90</v>
      </c>
      <c r="B6539" t="s">
        <v>5175</v>
      </c>
      <c r="C6539">
        <f t="shared" si="212"/>
        <v>2012</v>
      </c>
      <c r="D6539" t="str">
        <f t="shared" si="213"/>
        <v>902012</v>
      </c>
      <c r="E6539" t="e">
        <f>+VLOOKUP(D6539,[2]WeightCountryEstimate!$C$2:$D$116,2,FALSE)</f>
        <v>#N/A</v>
      </c>
      <c r="F6539" t="e">
        <f>+VLOOKUP(D6539,'[3]Suff living area by country'!$J$2:$K$423,2,FALSE)</f>
        <v>#N/A</v>
      </c>
      <c r="G6539" t="e">
        <f>+VLOOKUP(D6539,'[1]Freight vol by country &amp; year'!$C$2:$D$886,2,FALSE)</f>
        <v>#N/A</v>
      </c>
      <c r="H6539" t="e">
        <f>+VLOOKUP(D6539,[4]Goal11!$I$2:$J$560,2,FALSE)</f>
        <v>#N/A</v>
      </c>
      <c r="I6539" t="str">
        <f>+VLOOKUP(D6539,[5]Goal17!$I$2:$J$4522,2,FALSE)</f>
        <v>7.00</v>
      </c>
      <c r="J6539" t="e">
        <f>+VLOOKUP(D6539,'[6]2G coverage'!$I$2:$J$3380,2,FALSE)</f>
        <v>#N/A</v>
      </c>
    </row>
    <row r="6540" spans="1:10" x14ac:dyDescent="0.25">
      <c r="A6540">
        <v>92</v>
      </c>
      <c r="B6540" t="s">
        <v>5176</v>
      </c>
      <c r="C6540">
        <f t="shared" si="212"/>
        <v>2012</v>
      </c>
      <c r="D6540" t="str">
        <f t="shared" si="213"/>
        <v>922012</v>
      </c>
      <c r="E6540" t="e">
        <f>+VLOOKUP(D6540,[2]WeightCountryEstimate!$C$2:$D$116,2,FALSE)</f>
        <v>#N/A</v>
      </c>
      <c r="F6540" t="e">
        <f>+VLOOKUP(D6540,'[3]Suff living area by country'!$J$2:$K$423,2,FALSE)</f>
        <v>#N/A</v>
      </c>
      <c r="G6540" t="e">
        <f>+VLOOKUP(D6540,'[1]Freight vol by country &amp; year'!$C$2:$D$886,2,FALSE)</f>
        <v>#N/A</v>
      </c>
      <c r="H6540" t="e">
        <f>+VLOOKUP(D6540,[4]Goal11!$I$2:$J$560,2,FALSE)</f>
        <v>#N/A</v>
      </c>
      <c r="I6540" t="e">
        <f>+VLOOKUP(D6540,[5]Goal17!$I$2:$J$4522,2,FALSE)</f>
        <v>#N/A</v>
      </c>
      <c r="J6540" t="e">
        <f>+VLOOKUP(D6540,'[6]2G coverage'!$I$2:$J$3380,2,FALSE)</f>
        <v>#N/A</v>
      </c>
    </row>
    <row r="6541" spans="1:10" x14ac:dyDescent="0.25">
      <c r="A6541">
        <v>96</v>
      </c>
      <c r="B6541" t="s">
        <v>5177</v>
      </c>
      <c r="C6541">
        <f t="shared" si="212"/>
        <v>2012</v>
      </c>
      <c r="D6541" t="str">
        <f t="shared" si="213"/>
        <v>962012</v>
      </c>
      <c r="E6541" t="e">
        <f>+VLOOKUP(D6541,[2]WeightCountryEstimate!$C$2:$D$116,2,FALSE)</f>
        <v>#N/A</v>
      </c>
      <c r="F6541" t="e">
        <f>+VLOOKUP(D6541,'[3]Suff living area by country'!$J$2:$K$423,2,FALSE)</f>
        <v>#N/A</v>
      </c>
      <c r="G6541" t="e">
        <f>+VLOOKUP(D6541,'[1]Freight vol by country &amp; year'!$C$2:$D$886,2,FALSE)</f>
        <v>#N/A</v>
      </c>
      <c r="H6541" t="e">
        <f>+VLOOKUP(D6541,[4]Goal11!$I$2:$J$560,2,FALSE)</f>
        <v>#N/A</v>
      </c>
      <c r="I6541" t="str">
        <f>+VLOOKUP(D6541,[5]Goal17!$I$2:$J$4522,2,FALSE)</f>
        <v>60.27</v>
      </c>
      <c r="J6541" t="e">
        <f>+VLOOKUP(D6541,'[6]2G coverage'!$I$2:$J$3380,2,FALSE)</f>
        <v>#N/A</v>
      </c>
    </row>
    <row r="6542" spans="1:10" x14ac:dyDescent="0.25">
      <c r="A6542">
        <v>100</v>
      </c>
      <c r="B6542" t="s">
        <v>5178</v>
      </c>
      <c r="C6542">
        <f t="shared" si="212"/>
        <v>2012</v>
      </c>
      <c r="D6542" t="str">
        <f t="shared" si="213"/>
        <v>1002012</v>
      </c>
      <c r="E6542" t="e">
        <f>+VLOOKUP(D6542,[2]WeightCountryEstimate!$C$2:$D$116,2,FALSE)</f>
        <v>#N/A</v>
      </c>
      <c r="F6542" t="e">
        <f>+VLOOKUP(D6542,'[3]Suff living area by country'!$J$2:$K$423,2,FALSE)</f>
        <v>#N/A</v>
      </c>
      <c r="G6542" t="e">
        <f>+VLOOKUP(D6542,'[1]Freight vol by country &amp; year'!$C$2:$D$886,2,FALSE)</f>
        <v>#N/A</v>
      </c>
      <c r="H6542" t="e">
        <f>+VLOOKUP(D6542,[4]Goal11!$I$2:$J$560,2,FALSE)</f>
        <v>#N/A</v>
      </c>
      <c r="I6542" t="str">
        <f>+VLOOKUP(D6542,[5]Goal17!$I$2:$J$4522,2,FALSE)</f>
        <v>51.90</v>
      </c>
      <c r="J6542" t="str">
        <f>+VLOOKUP(D6542,'[6]2G coverage'!$I$2:$J$3380,2,FALSE)</f>
        <v>99.99</v>
      </c>
    </row>
    <row r="6543" spans="1:10" x14ac:dyDescent="0.25">
      <c r="A6543">
        <v>104</v>
      </c>
      <c r="B6543" t="s">
        <v>5179</v>
      </c>
      <c r="C6543">
        <f t="shared" si="212"/>
        <v>2012</v>
      </c>
      <c r="D6543" t="str">
        <f t="shared" si="213"/>
        <v>1042012</v>
      </c>
      <c r="E6543" t="e">
        <f>+VLOOKUP(D6543,[2]WeightCountryEstimate!$C$2:$D$116,2,FALSE)</f>
        <v>#N/A</v>
      </c>
      <c r="F6543" t="e">
        <f>+VLOOKUP(D6543,'[3]Suff living area by country'!$J$2:$K$423,2,FALSE)</f>
        <v>#N/A</v>
      </c>
      <c r="G6543" t="e">
        <f>+VLOOKUP(D6543,'[1]Freight vol by country &amp; year'!$C$2:$D$886,2,FALSE)</f>
        <v>#N/A</v>
      </c>
      <c r="H6543" t="e">
        <f>+VLOOKUP(D6543,[4]Goal11!$I$2:$J$560,2,FALSE)</f>
        <v>#N/A</v>
      </c>
      <c r="I6543" t="str">
        <f>+VLOOKUP(D6543,[5]Goal17!$I$2:$J$4522,2,FALSE)</f>
        <v>4.00</v>
      </c>
      <c r="J6543" t="e">
        <f>+VLOOKUP(D6543,'[6]2G coverage'!$I$2:$J$3380,2,FALSE)</f>
        <v>#N/A</v>
      </c>
    </row>
    <row r="6544" spans="1:10" x14ac:dyDescent="0.25">
      <c r="A6544">
        <v>108</v>
      </c>
      <c r="B6544" t="s">
        <v>5180</v>
      </c>
      <c r="C6544">
        <f t="shared" si="212"/>
        <v>2012</v>
      </c>
      <c r="D6544" t="str">
        <f t="shared" si="213"/>
        <v>1082012</v>
      </c>
      <c r="E6544" t="e">
        <f>+VLOOKUP(D6544,[2]WeightCountryEstimate!$C$2:$D$116,2,FALSE)</f>
        <v>#N/A</v>
      </c>
      <c r="F6544">
        <f>+VLOOKUP(D6544,'[3]Suff living area by country'!$J$2:$K$423,2,FALSE)</f>
        <v>78.3</v>
      </c>
      <c r="G6544" t="e">
        <f>+VLOOKUP(D6544,'[1]Freight vol by country &amp; year'!$C$2:$D$886,2,FALSE)</f>
        <v>#N/A</v>
      </c>
      <c r="H6544" t="e">
        <f>+VLOOKUP(D6544,[4]Goal11!$I$2:$J$560,2,FALSE)</f>
        <v>#N/A</v>
      </c>
      <c r="I6544" t="str">
        <f>+VLOOKUP(D6544,[5]Goal17!$I$2:$J$4522,2,FALSE)</f>
        <v>1.22</v>
      </c>
      <c r="J6544" t="e">
        <f>+VLOOKUP(D6544,'[6]2G coverage'!$I$2:$J$3380,2,FALSE)</f>
        <v>#N/A</v>
      </c>
    </row>
    <row r="6545" spans="1:10" x14ac:dyDescent="0.25">
      <c r="A6545">
        <v>112</v>
      </c>
      <c r="B6545" t="s">
        <v>5181</v>
      </c>
      <c r="C6545">
        <f t="shared" si="212"/>
        <v>2012</v>
      </c>
      <c r="D6545" t="str">
        <f t="shared" si="213"/>
        <v>1122012</v>
      </c>
      <c r="E6545" t="e">
        <f>+VLOOKUP(D6545,[2]WeightCountryEstimate!$C$2:$D$116,2,FALSE)</f>
        <v>#N/A</v>
      </c>
      <c r="F6545">
        <f>+VLOOKUP(D6545,'[3]Suff living area by country'!$J$2:$K$423,2,FALSE)</f>
        <v>97.2</v>
      </c>
      <c r="G6545" t="e">
        <f>+VLOOKUP(D6545,'[1]Freight vol by country &amp; year'!$C$2:$D$886,2,FALSE)</f>
        <v>#N/A</v>
      </c>
      <c r="H6545" t="e">
        <f>+VLOOKUP(D6545,[4]Goal11!$I$2:$J$560,2,FALSE)</f>
        <v>#N/A</v>
      </c>
      <c r="I6545" t="str">
        <f>+VLOOKUP(D6545,[5]Goal17!$I$2:$J$4522,2,FALSE)</f>
        <v>46.91</v>
      </c>
      <c r="J6545" t="str">
        <f>+VLOOKUP(D6545,'[6]2G coverage'!$I$2:$J$3380,2,FALSE)</f>
        <v>99.70</v>
      </c>
    </row>
    <row r="6546" spans="1:10" x14ac:dyDescent="0.25">
      <c r="A6546">
        <v>116</v>
      </c>
      <c r="B6546" t="s">
        <v>5182</v>
      </c>
      <c r="C6546">
        <f t="shared" si="212"/>
        <v>2012</v>
      </c>
      <c r="D6546" t="str">
        <f t="shared" si="213"/>
        <v>1162012</v>
      </c>
      <c r="E6546" t="e">
        <f>+VLOOKUP(D6546,[2]WeightCountryEstimate!$C$2:$D$116,2,FALSE)</f>
        <v>#N/A</v>
      </c>
      <c r="F6546" t="e">
        <f>+VLOOKUP(D6546,'[3]Suff living area by country'!$J$2:$K$423,2,FALSE)</f>
        <v>#N/A</v>
      </c>
      <c r="G6546" t="e">
        <f>+VLOOKUP(D6546,'[1]Freight vol by country &amp; year'!$C$2:$D$886,2,FALSE)</f>
        <v>#N/A</v>
      </c>
      <c r="H6546" t="e">
        <f>+VLOOKUP(D6546,[4]Goal11!$I$2:$J$560,2,FALSE)</f>
        <v>#N/A</v>
      </c>
      <c r="I6546" t="str">
        <f>+VLOOKUP(D6546,[5]Goal17!$I$2:$J$4522,2,FALSE)</f>
        <v>4.94</v>
      </c>
      <c r="J6546" t="str">
        <f>+VLOOKUP(D6546,'[6]2G coverage'!$I$2:$J$3380,2,FALSE)</f>
        <v>99.00</v>
      </c>
    </row>
    <row r="6547" spans="1:10" x14ac:dyDescent="0.25">
      <c r="A6547">
        <v>120</v>
      </c>
      <c r="B6547" t="s">
        <v>5183</v>
      </c>
      <c r="C6547">
        <f t="shared" si="212"/>
        <v>2012</v>
      </c>
      <c r="D6547" t="str">
        <f t="shared" si="213"/>
        <v>1202012</v>
      </c>
      <c r="E6547" t="e">
        <f>+VLOOKUP(D6547,[2]WeightCountryEstimate!$C$2:$D$116,2,FALSE)</f>
        <v>#N/A</v>
      </c>
      <c r="F6547" t="e">
        <f>+VLOOKUP(D6547,'[3]Suff living area by country'!$J$2:$K$423,2,FALSE)</f>
        <v>#N/A</v>
      </c>
      <c r="G6547" t="e">
        <f>+VLOOKUP(D6547,'[1]Freight vol by country &amp; year'!$C$2:$D$886,2,FALSE)</f>
        <v>#N/A</v>
      </c>
      <c r="H6547" t="e">
        <f>+VLOOKUP(D6547,[4]Goal11!$I$2:$J$560,2,FALSE)</f>
        <v>#N/A</v>
      </c>
      <c r="I6547" t="str">
        <f>+VLOOKUP(D6547,[5]Goal17!$I$2:$J$4522,2,FALSE)</f>
        <v>7.50</v>
      </c>
      <c r="J6547" t="e">
        <f>+VLOOKUP(D6547,'[6]2G coverage'!$I$2:$J$3380,2,FALSE)</f>
        <v>#N/A</v>
      </c>
    </row>
    <row r="6548" spans="1:10" x14ac:dyDescent="0.25">
      <c r="A6548">
        <v>124</v>
      </c>
      <c r="B6548" t="s">
        <v>5184</v>
      </c>
      <c r="C6548">
        <f t="shared" si="212"/>
        <v>2012</v>
      </c>
      <c r="D6548" t="str">
        <f t="shared" si="213"/>
        <v>1242012</v>
      </c>
      <c r="E6548" t="e">
        <f>+VLOOKUP(D6548,[2]WeightCountryEstimate!$C$2:$D$116,2,FALSE)</f>
        <v>#N/A</v>
      </c>
      <c r="F6548" t="e">
        <f>+VLOOKUP(D6548,'[3]Suff living area by country'!$J$2:$K$423,2,FALSE)</f>
        <v>#N/A</v>
      </c>
      <c r="G6548" t="e">
        <f>+VLOOKUP(D6548,'[1]Freight vol by country &amp; year'!$C$2:$D$886,2,FALSE)</f>
        <v>#N/A</v>
      </c>
      <c r="H6548" t="e">
        <f>+VLOOKUP(D6548,[4]Goal11!$I$2:$J$560,2,FALSE)</f>
        <v>#N/A</v>
      </c>
      <c r="I6548" t="str">
        <f>+VLOOKUP(D6548,[5]Goal17!$I$2:$J$4522,2,FALSE)</f>
        <v>83.00</v>
      </c>
      <c r="J6548" t="str">
        <f>+VLOOKUP(D6548,'[6]2G coverage'!$I$2:$J$3380,2,FALSE)</f>
        <v>99.00</v>
      </c>
    </row>
    <row r="6549" spans="1:10" x14ac:dyDescent="0.25">
      <c r="A6549">
        <v>127</v>
      </c>
      <c r="B6549" t="s">
        <v>5185</v>
      </c>
      <c r="C6549">
        <f t="shared" si="212"/>
        <v>2012</v>
      </c>
      <c r="D6549" t="str">
        <f t="shared" si="213"/>
        <v>1272012</v>
      </c>
      <c r="E6549" t="e">
        <f>+VLOOKUP(D6549,[2]WeightCountryEstimate!$C$2:$D$116,2,FALSE)</f>
        <v>#N/A</v>
      </c>
      <c r="F6549" t="e">
        <f>+VLOOKUP(D6549,'[3]Suff living area by country'!$J$2:$K$423,2,FALSE)</f>
        <v>#N/A</v>
      </c>
      <c r="G6549" t="e">
        <f>+VLOOKUP(D6549,'[1]Freight vol by country &amp; year'!$C$2:$D$886,2,FALSE)</f>
        <v>#N/A</v>
      </c>
      <c r="H6549" t="e">
        <f>+VLOOKUP(D6549,[4]Goal11!$I$2:$J$560,2,FALSE)</f>
        <v>#N/A</v>
      </c>
      <c r="I6549" t="e">
        <f>+VLOOKUP(D6549,[5]Goal17!$I$2:$J$4522,2,FALSE)</f>
        <v>#N/A</v>
      </c>
      <c r="J6549" t="e">
        <f>+VLOOKUP(D6549,'[6]2G coverage'!$I$2:$J$3380,2,FALSE)</f>
        <v>#N/A</v>
      </c>
    </row>
    <row r="6550" spans="1:10" x14ac:dyDescent="0.25">
      <c r="A6550">
        <v>132</v>
      </c>
      <c r="B6550" t="s">
        <v>5186</v>
      </c>
      <c r="C6550">
        <f t="shared" si="212"/>
        <v>2012</v>
      </c>
      <c r="D6550" t="str">
        <f t="shared" si="213"/>
        <v>1322012</v>
      </c>
      <c r="E6550" t="e">
        <f>+VLOOKUP(D6550,[2]WeightCountryEstimate!$C$2:$D$116,2,FALSE)</f>
        <v>#N/A</v>
      </c>
      <c r="F6550" t="e">
        <f>+VLOOKUP(D6550,'[3]Suff living area by country'!$J$2:$K$423,2,FALSE)</f>
        <v>#N/A</v>
      </c>
      <c r="G6550" t="e">
        <f>+VLOOKUP(D6550,'[1]Freight vol by country &amp; year'!$C$2:$D$886,2,FALSE)</f>
        <v>#N/A</v>
      </c>
      <c r="H6550" t="e">
        <f>+VLOOKUP(D6550,[4]Goal11!$I$2:$J$560,2,FALSE)</f>
        <v>#N/A</v>
      </c>
      <c r="I6550" t="str">
        <f>+VLOOKUP(D6550,[5]Goal17!$I$2:$J$4522,2,FALSE)</f>
        <v>34.74</v>
      </c>
      <c r="J6550" t="str">
        <f>+VLOOKUP(D6550,'[6]2G coverage'!$I$2:$J$3380,2,FALSE)</f>
        <v>96.00</v>
      </c>
    </row>
    <row r="6551" spans="1:10" x14ac:dyDescent="0.25">
      <c r="A6551">
        <v>135</v>
      </c>
      <c r="B6551" t="s">
        <v>5187</v>
      </c>
      <c r="C6551">
        <f t="shared" si="212"/>
        <v>2012</v>
      </c>
      <c r="D6551" t="str">
        <f t="shared" si="213"/>
        <v>1352012</v>
      </c>
      <c r="E6551" t="e">
        <f>+VLOOKUP(D6551,[2]WeightCountryEstimate!$C$2:$D$116,2,FALSE)</f>
        <v>#N/A</v>
      </c>
      <c r="F6551" t="e">
        <f>+VLOOKUP(D6551,'[3]Suff living area by country'!$J$2:$K$423,2,FALSE)</f>
        <v>#N/A</v>
      </c>
      <c r="G6551" t="e">
        <f>+VLOOKUP(D6551,'[1]Freight vol by country &amp; year'!$C$2:$D$886,2,FALSE)</f>
        <v>#N/A</v>
      </c>
      <c r="H6551" t="e">
        <f>+VLOOKUP(D6551,[4]Goal11!$I$2:$J$560,2,FALSE)</f>
        <v>#N/A</v>
      </c>
      <c r="I6551" t="e">
        <f>+VLOOKUP(D6551,[5]Goal17!$I$2:$J$4522,2,FALSE)</f>
        <v>#N/A</v>
      </c>
      <c r="J6551" t="e">
        <f>+VLOOKUP(D6551,'[6]2G coverage'!$I$2:$J$3380,2,FALSE)</f>
        <v>#N/A</v>
      </c>
    </row>
    <row r="6552" spans="1:10" x14ac:dyDescent="0.25">
      <c r="A6552">
        <v>136</v>
      </c>
      <c r="B6552" t="s">
        <v>5188</v>
      </c>
      <c r="C6552">
        <f t="shared" si="212"/>
        <v>2012</v>
      </c>
      <c r="D6552" t="str">
        <f t="shared" si="213"/>
        <v>1362012</v>
      </c>
      <c r="E6552" t="e">
        <f>+VLOOKUP(D6552,[2]WeightCountryEstimate!$C$2:$D$116,2,FALSE)</f>
        <v>#N/A</v>
      </c>
      <c r="F6552" t="e">
        <f>+VLOOKUP(D6552,'[3]Suff living area by country'!$J$2:$K$423,2,FALSE)</f>
        <v>#N/A</v>
      </c>
      <c r="G6552" t="e">
        <f>+VLOOKUP(D6552,'[1]Freight vol by country &amp; year'!$C$2:$D$886,2,FALSE)</f>
        <v>#N/A</v>
      </c>
      <c r="H6552" t="e">
        <f>+VLOOKUP(D6552,[4]Goal11!$I$2:$J$560,2,FALSE)</f>
        <v>#N/A</v>
      </c>
      <c r="I6552" t="str">
        <f>+VLOOKUP(D6552,[5]Goal17!$I$2:$J$4522,2,FALSE)</f>
        <v>69.70</v>
      </c>
      <c r="J6552" t="str">
        <f>+VLOOKUP(D6552,'[6]2G coverage'!$I$2:$J$3380,2,FALSE)</f>
        <v>100.00</v>
      </c>
    </row>
    <row r="6553" spans="1:10" x14ac:dyDescent="0.25">
      <c r="A6553">
        <v>140</v>
      </c>
      <c r="B6553" t="s">
        <v>5189</v>
      </c>
      <c r="C6553">
        <f t="shared" si="212"/>
        <v>2012</v>
      </c>
      <c r="D6553" t="str">
        <f t="shared" si="213"/>
        <v>1402012</v>
      </c>
      <c r="E6553" t="e">
        <f>+VLOOKUP(D6553,[2]WeightCountryEstimate!$C$2:$D$116,2,FALSE)</f>
        <v>#N/A</v>
      </c>
      <c r="F6553" t="e">
        <f>+VLOOKUP(D6553,'[3]Suff living area by country'!$J$2:$K$423,2,FALSE)</f>
        <v>#N/A</v>
      </c>
      <c r="G6553" t="e">
        <f>+VLOOKUP(D6553,'[1]Freight vol by country &amp; year'!$C$2:$D$886,2,FALSE)</f>
        <v>#N/A</v>
      </c>
      <c r="H6553" t="e">
        <f>+VLOOKUP(D6553,[4]Goal11!$I$2:$J$560,2,FALSE)</f>
        <v>#N/A</v>
      </c>
      <c r="I6553" t="str">
        <f>+VLOOKUP(D6553,[5]Goal17!$I$2:$J$4522,2,FALSE)</f>
        <v>3.00</v>
      </c>
      <c r="J6553" t="str">
        <f>+VLOOKUP(D6553,'[6]2G coverage'!$I$2:$J$3380,2,FALSE)</f>
        <v>63.00</v>
      </c>
    </row>
    <row r="6554" spans="1:10" x14ac:dyDescent="0.25">
      <c r="A6554">
        <v>142</v>
      </c>
      <c r="B6554" t="s">
        <v>5190</v>
      </c>
      <c r="C6554">
        <f t="shared" si="212"/>
        <v>2012</v>
      </c>
      <c r="D6554" t="str">
        <f t="shared" si="213"/>
        <v>1422012</v>
      </c>
      <c r="E6554" t="e">
        <f>+VLOOKUP(D6554,[2]WeightCountryEstimate!$C$2:$D$116,2,FALSE)</f>
        <v>#N/A</v>
      </c>
      <c r="F6554" t="e">
        <f>+VLOOKUP(D6554,'[3]Suff living area by country'!$J$2:$K$423,2,FALSE)</f>
        <v>#N/A</v>
      </c>
      <c r="G6554" t="e">
        <f>+VLOOKUP(D6554,'[1]Freight vol by country &amp; year'!$C$2:$D$886,2,FALSE)</f>
        <v>#N/A</v>
      </c>
      <c r="H6554" t="e">
        <f>+VLOOKUP(D6554,[4]Goal11!$I$2:$J$560,2,FALSE)</f>
        <v>#N/A</v>
      </c>
      <c r="I6554" t="str">
        <f>+VLOOKUP(D6554,[5]Goal17!$I$2:$J$4522,2,FALSE)</f>
        <v>28.38</v>
      </c>
      <c r="J6554" t="str">
        <f>+VLOOKUP(D6554,'[6]2G coverage'!$I$2:$J$3380,2,FALSE)</f>
        <v>92.47</v>
      </c>
    </row>
    <row r="6555" spans="1:10" x14ac:dyDescent="0.25">
      <c r="A6555">
        <v>143</v>
      </c>
      <c r="B6555" t="s">
        <v>5191</v>
      </c>
      <c r="C6555">
        <f t="shared" si="212"/>
        <v>2012</v>
      </c>
      <c r="D6555" t="str">
        <f t="shared" si="213"/>
        <v>1432012</v>
      </c>
      <c r="E6555" t="e">
        <f>+VLOOKUP(D6555,[2]WeightCountryEstimate!$C$2:$D$116,2,FALSE)</f>
        <v>#N/A</v>
      </c>
      <c r="F6555" t="e">
        <f>+VLOOKUP(D6555,'[3]Suff living area by country'!$J$2:$K$423,2,FALSE)</f>
        <v>#N/A</v>
      </c>
      <c r="G6555" t="e">
        <f>+VLOOKUP(D6555,'[1]Freight vol by country &amp; year'!$C$2:$D$886,2,FALSE)</f>
        <v>#N/A</v>
      </c>
      <c r="H6555" t="e">
        <f>+VLOOKUP(D6555,[4]Goal11!$I$2:$J$560,2,FALSE)</f>
        <v>#N/A</v>
      </c>
      <c r="I6555" t="str">
        <f>+VLOOKUP(D6555,[5]Goal17!$I$2:$J$4522,2,FALSE)</f>
        <v>30.72</v>
      </c>
      <c r="J6555" t="str">
        <f>+VLOOKUP(D6555,'[6]2G coverage'!$I$2:$J$3380,2,FALSE)</f>
        <v>93.55</v>
      </c>
    </row>
    <row r="6556" spans="1:10" x14ac:dyDescent="0.25">
      <c r="A6556">
        <v>144</v>
      </c>
      <c r="B6556" t="s">
        <v>5192</v>
      </c>
      <c r="C6556">
        <f t="shared" si="212"/>
        <v>2012</v>
      </c>
      <c r="D6556" t="str">
        <f t="shared" si="213"/>
        <v>1442012</v>
      </c>
      <c r="E6556" t="e">
        <f>+VLOOKUP(D6556,[2]WeightCountryEstimate!$C$2:$D$116,2,FALSE)</f>
        <v>#N/A</v>
      </c>
      <c r="F6556" t="e">
        <f>+VLOOKUP(D6556,'[3]Suff living area by country'!$J$2:$K$423,2,FALSE)</f>
        <v>#N/A</v>
      </c>
      <c r="G6556" t="e">
        <f>+VLOOKUP(D6556,'[1]Freight vol by country &amp; year'!$C$2:$D$886,2,FALSE)</f>
        <v>#N/A</v>
      </c>
      <c r="H6556" t="e">
        <f>+VLOOKUP(D6556,[4]Goal11!$I$2:$J$560,2,FALSE)</f>
        <v>#N/A</v>
      </c>
      <c r="I6556" t="str">
        <f>+VLOOKUP(D6556,[5]Goal17!$I$2:$J$4522,2,FALSE)</f>
        <v>18.29</v>
      </c>
      <c r="J6556" t="str">
        <f>+VLOOKUP(D6556,'[6]2G coverage'!$I$2:$J$3380,2,FALSE)</f>
        <v>98.00</v>
      </c>
    </row>
    <row r="6557" spans="1:10" x14ac:dyDescent="0.25">
      <c r="A6557">
        <v>145</v>
      </c>
      <c r="B6557" t="s">
        <v>5193</v>
      </c>
      <c r="C6557">
        <f t="shared" si="212"/>
        <v>2012</v>
      </c>
      <c r="D6557" t="str">
        <f t="shared" si="213"/>
        <v>1452012</v>
      </c>
      <c r="E6557" t="e">
        <f>+VLOOKUP(D6557,[2]WeightCountryEstimate!$C$2:$D$116,2,FALSE)</f>
        <v>#N/A</v>
      </c>
      <c r="F6557" t="e">
        <f>+VLOOKUP(D6557,'[3]Suff living area by country'!$J$2:$K$423,2,FALSE)</f>
        <v>#N/A</v>
      </c>
      <c r="G6557" t="e">
        <f>+VLOOKUP(D6557,'[1]Freight vol by country &amp; year'!$C$2:$D$886,2,FALSE)</f>
        <v>#N/A</v>
      </c>
      <c r="H6557" t="e">
        <f>+VLOOKUP(D6557,[4]Goal11!$I$2:$J$560,2,FALSE)</f>
        <v>#N/A</v>
      </c>
      <c r="I6557" t="str">
        <f>+VLOOKUP(D6557,[5]Goal17!$I$2:$J$4522,2,FALSE)</f>
        <v>40.22</v>
      </c>
      <c r="J6557" t="e">
        <f>+VLOOKUP(D6557,'[6]2G coverage'!$I$2:$J$3380,2,FALSE)</f>
        <v>#N/A</v>
      </c>
    </row>
    <row r="6558" spans="1:10" x14ac:dyDescent="0.25">
      <c r="A6558">
        <v>148</v>
      </c>
      <c r="B6558" t="s">
        <v>5194</v>
      </c>
      <c r="C6558">
        <f t="shared" si="212"/>
        <v>2012</v>
      </c>
      <c r="D6558" t="str">
        <f t="shared" si="213"/>
        <v>1482012</v>
      </c>
      <c r="E6558" t="e">
        <f>+VLOOKUP(D6558,[2]WeightCountryEstimate!$C$2:$D$116,2,FALSE)</f>
        <v>#N/A</v>
      </c>
      <c r="F6558" t="e">
        <f>+VLOOKUP(D6558,'[3]Suff living area by country'!$J$2:$K$423,2,FALSE)</f>
        <v>#N/A</v>
      </c>
      <c r="G6558" t="e">
        <f>+VLOOKUP(D6558,'[1]Freight vol by country &amp; year'!$C$2:$D$886,2,FALSE)</f>
        <v>#N/A</v>
      </c>
      <c r="H6558" t="e">
        <f>+VLOOKUP(D6558,[4]Goal11!$I$2:$J$560,2,FALSE)</f>
        <v>#N/A</v>
      </c>
      <c r="I6558" t="str">
        <f>+VLOOKUP(D6558,[5]Goal17!$I$2:$J$4522,2,FALSE)</f>
        <v>2.10</v>
      </c>
      <c r="J6558" t="str">
        <f>+VLOOKUP(D6558,'[6]2G coverage'!$I$2:$J$3380,2,FALSE)</f>
        <v>84.00</v>
      </c>
    </row>
    <row r="6559" spans="1:10" x14ac:dyDescent="0.25">
      <c r="A6559">
        <v>150</v>
      </c>
      <c r="B6559" t="s">
        <v>5195</v>
      </c>
      <c r="C6559">
        <f t="shared" si="212"/>
        <v>2012</v>
      </c>
      <c r="D6559" t="str">
        <f t="shared" si="213"/>
        <v>1502012</v>
      </c>
      <c r="E6559" t="e">
        <f>+VLOOKUP(D6559,[2]WeightCountryEstimate!$C$2:$D$116,2,FALSE)</f>
        <v>#N/A</v>
      </c>
      <c r="F6559" t="e">
        <f>+VLOOKUP(D6559,'[3]Suff living area by country'!$J$2:$K$423,2,FALSE)</f>
        <v>#N/A</v>
      </c>
      <c r="G6559" t="e">
        <f>+VLOOKUP(D6559,'[1]Freight vol by country &amp; year'!$C$2:$D$886,2,FALSE)</f>
        <v>#N/A</v>
      </c>
      <c r="H6559" t="e">
        <f>+VLOOKUP(D6559,[4]Goal11!$I$2:$J$560,2,FALSE)</f>
        <v>#N/A</v>
      </c>
      <c r="I6559" t="str">
        <f>+VLOOKUP(D6559,[5]Goal17!$I$2:$J$4522,2,FALSE)</f>
        <v>68.72</v>
      </c>
      <c r="J6559" t="str">
        <f>+VLOOKUP(D6559,'[6]2G coverage'!$I$2:$J$3380,2,FALSE)</f>
        <v>99.46</v>
      </c>
    </row>
    <row r="6560" spans="1:10" x14ac:dyDescent="0.25">
      <c r="A6560">
        <v>151</v>
      </c>
      <c r="B6560" t="s">
        <v>5196</v>
      </c>
      <c r="C6560">
        <f t="shared" si="212"/>
        <v>2012</v>
      </c>
      <c r="D6560" t="str">
        <f t="shared" si="213"/>
        <v>1512012</v>
      </c>
      <c r="E6560" t="e">
        <f>+VLOOKUP(D6560,[2]WeightCountryEstimate!$C$2:$D$116,2,FALSE)</f>
        <v>#N/A</v>
      </c>
      <c r="F6560" t="e">
        <f>+VLOOKUP(D6560,'[3]Suff living area by country'!$J$2:$K$423,2,FALSE)</f>
        <v>#N/A</v>
      </c>
      <c r="G6560" t="e">
        <f>+VLOOKUP(D6560,'[1]Freight vol by country &amp; year'!$C$2:$D$886,2,FALSE)</f>
        <v>#N/A</v>
      </c>
      <c r="H6560" t="e">
        <f>+VLOOKUP(D6560,[4]Goal11!$I$2:$J$560,2,FALSE)</f>
        <v>#N/A</v>
      </c>
      <c r="I6560" t="e">
        <f>+VLOOKUP(D6560,[5]Goal17!$I$2:$J$4522,2,FALSE)</f>
        <v>#N/A</v>
      </c>
      <c r="J6560" t="e">
        <f>+VLOOKUP(D6560,'[6]2G coverage'!$I$2:$J$3380,2,FALSE)</f>
        <v>#N/A</v>
      </c>
    </row>
    <row r="6561" spans="1:10" x14ac:dyDescent="0.25">
      <c r="A6561">
        <v>152</v>
      </c>
      <c r="B6561" t="s">
        <v>5197</v>
      </c>
      <c r="C6561">
        <f t="shared" si="212"/>
        <v>2012</v>
      </c>
      <c r="D6561" t="str">
        <f t="shared" si="213"/>
        <v>1522012</v>
      </c>
      <c r="E6561" t="e">
        <f>+VLOOKUP(D6561,[2]WeightCountryEstimate!$C$2:$D$116,2,FALSE)</f>
        <v>#N/A</v>
      </c>
      <c r="F6561" t="e">
        <f>+VLOOKUP(D6561,'[3]Suff living area by country'!$J$2:$K$423,2,FALSE)</f>
        <v>#N/A</v>
      </c>
      <c r="G6561" t="e">
        <f>+VLOOKUP(D6561,'[1]Freight vol by country &amp; year'!$C$2:$D$886,2,FALSE)</f>
        <v>#N/A</v>
      </c>
      <c r="H6561" t="e">
        <f>+VLOOKUP(D6561,[4]Goal11!$I$2:$J$560,2,FALSE)</f>
        <v>#N/A</v>
      </c>
      <c r="I6561" t="str">
        <f>+VLOOKUP(D6561,[5]Goal17!$I$2:$J$4522,2,FALSE)</f>
        <v>55.05</v>
      </c>
      <c r="J6561" t="str">
        <f>+VLOOKUP(D6561,'[6]2G coverage'!$I$2:$J$3380,2,FALSE)</f>
        <v>95.00</v>
      </c>
    </row>
    <row r="6562" spans="1:10" x14ac:dyDescent="0.25">
      <c r="A6562">
        <v>154</v>
      </c>
      <c r="B6562" t="s">
        <v>5198</v>
      </c>
      <c r="C6562">
        <f t="shared" si="212"/>
        <v>2012</v>
      </c>
      <c r="D6562" t="str">
        <f t="shared" si="213"/>
        <v>1542012</v>
      </c>
      <c r="E6562" t="e">
        <f>+VLOOKUP(D6562,[2]WeightCountryEstimate!$C$2:$D$116,2,FALSE)</f>
        <v>#N/A</v>
      </c>
      <c r="F6562" t="e">
        <f>+VLOOKUP(D6562,'[3]Suff living area by country'!$J$2:$K$423,2,FALSE)</f>
        <v>#N/A</v>
      </c>
      <c r="G6562" t="e">
        <f>+VLOOKUP(D6562,'[1]Freight vol by country &amp; year'!$C$2:$D$886,2,FALSE)</f>
        <v>#N/A</v>
      </c>
      <c r="H6562" t="e">
        <f>+VLOOKUP(D6562,[4]Goal11!$I$2:$J$560,2,FALSE)</f>
        <v>#N/A</v>
      </c>
      <c r="I6562" t="e">
        <f>+VLOOKUP(D6562,[5]Goal17!$I$2:$J$4522,2,FALSE)</f>
        <v>#N/A</v>
      </c>
      <c r="J6562" t="e">
        <f>+VLOOKUP(D6562,'[6]2G coverage'!$I$2:$J$3380,2,FALSE)</f>
        <v>#N/A</v>
      </c>
    </row>
    <row r="6563" spans="1:10" x14ac:dyDescent="0.25">
      <c r="A6563">
        <v>155</v>
      </c>
      <c r="B6563" t="s">
        <v>5199</v>
      </c>
      <c r="C6563">
        <f t="shared" si="212"/>
        <v>2012</v>
      </c>
      <c r="D6563" t="str">
        <f t="shared" si="213"/>
        <v>1552012</v>
      </c>
      <c r="E6563" t="e">
        <f>+VLOOKUP(D6563,[2]WeightCountryEstimate!$C$2:$D$116,2,FALSE)</f>
        <v>#N/A</v>
      </c>
      <c r="F6563" t="e">
        <f>+VLOOKUP(D6563,'[3]Suff living area by country'!$J$2:$K$423,2,FALSE)</f>
        <v>#N/A</v>
      </c>
      <c r="G6563" t="e">
        <f>+VLOOKUP(D6563,'[1]Freight vol by country &amp; year'!$C$2:$D$886,2,FALSE)</f>
        <v>#N/A</v>
      </c>
      <c r="H6563" t="e">
        <f>+VLOOKUP(D6563,[4]Goal11!$I$2:$J$560,2,FALSE)</f>
        <v>#N/A</v>
      </c>
      <c r="I6563" t="e">
        <f>+VLOOKUP(D6563,[5]Goal17!$I$2:$J$4522,2,FALSE)</f>
        <v>#N/A</v>
      </c>
      <c r="J6563" t="str">
        <f>+VLOOKUP(D6563,'[6]2G coverage'!$I$2:$J$3380,2,FALSE)</f>
        <v>97.02</v>
      </c>
    </row>
    <row r="6564" spans="1:10" x14ac:dyDescent="0.25">
      <c r="A6564">
        <v>156</v>
      </c>
      <c r="B6564" t="s">
        <v>5200</v>
      </c>
      <c r="C6564">
        <f t="shared" si="212"/>
        <v>2012</v>
      </c>
      <c r="D6564" t="str">
        <f t="shared" si="213"/>
        <v>1562012</v>
      </c>
      <c r="E6564" t="e">
        <f>+VLOOKUP(D6564,[2]WeightCountryEstimate!$C$2:$D$116,2,FALSE)</f>
        <v>#N/A</v>
      </c>
      <c r="F6564" t="e">
        <f>+VLOOKUP(D6564,'[3]Suff living area by country'!$J$2:$K$423,2,FALSE)</f>
        <v>#N/A</v>
      </c>
      <c r="G6564" t="e">
        <f>+VLOOKUP(D6564,'[1]Freight vol by country &amp; year'!$C$2:$D$886,2,FALSE)</f>
        <v>#N/A</v>
      </c>
      <c r="H6564" t="e">
        <f>+VLOOKUP(D6564,[4]Goal11!$I$2:$J$560,2,FALSE)</f>
        <v>#N/A</v>
      </c>
      <c r="I6564" t="str">
        <f>+VLOOKUP(D6564,[5]Goal17!$I$2:$J$4522,2,FALSE)</f>
        <v>42.30</v>
      </c>
      <c r="J6564" t="str">
        <f>+VLOOKUP(D6564,'[6]2G coverage'!$I$2:$J$3380,2,FALSE)</f>
        <v>99.46</v>
      </c>
    </row>
    <row r="6565" spans="1:10" x14ac:dyDescent="0.25">
      <c r="A6565">
        <v>158</v>
      </c>
      <c r="B6565" t="s">
        <v>5201</v>
      </c>
      <c r="C6565">
        <f t="shared" si="212"/>
        <v>2012</v>
      </c>
      <c r="D6565" t="str">
        <f t="shared" si="213"/>
        <v>1582012</v>
      </c>
      <c r="E6565" t="e">
        <f>+VLOOKUP(D6565,[2]WeightCountryEstimate!$C$2:$D$116,2,FALSE)</f>
        <v>#N/A</v>
      </c>
      <c r="F6565" t="e">
        <f>+VLOOKUP(D6565,'[3]Suff living area by country'!$J$2:$K$423,2,FALSE)</f>
        <v>#N/A</v>
      </c>
      <c r="G6565" t="e">
        <f>+VLOOKUP(D6565,'[1]Freight vol by country &amp; year'!$C$2:$D$886,2,FALSE)</f>
        <v>#N/A</v>
      </c>
      <c r="H6565" t="e">
        <f>+VLOOKUP(D6565,[4]Goal11!$I$2:$J$560,2,FALSE)</f>
        <v>#N/A</v>
      </c>
      <c r="I6565" t="str">
        <f>+VLOOKUP(D6565,[5]Goal17!$I$2:$J$4522,2,FALSE)</f>
        <v>75.99</v>
      </c>
      <c r="J6565" t="str">
        <f>+VLOOKUP(D6565,'[6]2G coverage'!$I$2:$J$3380,2,FALSE)</f>
        <v>100.00</v>
      </c>
    </row>
    <row r="6566" spans="1:10" x14ac:dyDescent="0.25">
      <c r="A6566">
        <v>162</v>
      </c>
      <c r="B6566" t="s">
        <v>5202</v>
      </c>
      <c r="C6566">
        <f t="shared" si="212"/>
        <v>2012</v>
      </c>
      <c r="D6566" t="str">
        <f t="shared" si="213"/>
        <v>1622012</v>
      </c>
      <c r="E6566" t="e">
        <f>+VLOOKUP(D6566,[2]WeightCountryEstimate!$C$2:$D$116,2,FALSE)</f>
        <v>#N/A</v>
      </c>
      <c r="F6566" t="e">
        <f>+VLOOKUP(D6566,'[3]Suff living area by country'!$J$2:$K$423,2,FALSE)</f>
        <v>#N/A</v>
      </c>
      <c r="G6566" t="e">
        <f>+VLOOKUP(D6566,'[1]Freight vol by country &amp; year'!$C$2:$D$886,2,FALSE)</f>
        <v>#N/A</v>
      </c>
      <c r="H6566" t="e">
        <f>+VLOOKUP(D6566,[4]Goal11!$I$2:$J$560,2,FALSE)</f>
        <v>#N/A</v>
      </c>
      <c r="I6566" t="e">
        <f>+VLOOKUP(D6566,[5]Goal17!$I$2:$J$4522,2,FALSE)</f>
        <v>#N/A</v>
      </c>
      <c r="J6566" t="e">
        <f>+VLOOKUP(D6566,'[6]2G coverage'!$I$2:$J$3380,2,FALSE)</f>
        <v>#N/A</v>
      </c>
    </row>
    <row r="6567" spans="1:10" x14ac:dyDescent="0.25">
      <c r="A6567">
        <v>166</v>
      </c>
      <c r="B6567" t="s">
        <v>5203</v>
      </c>
      <c r="C6567">
        <f t="shared" si="212"/>
        <v>2012</v>
      </c>
      <c r="D6567" t="str">
        <f t="shared" si="213"/>
        <v>1662012</v>
      </c>
      <c r="E6567" t="e">
        <f>+VLOOKUP(D6567,[2]WeightCountryEstimate!$C$2:$D$116,2,FALSE)</f>
        <v>#N/A</v>
      </c>
      <c r="F6567" t="e">
        <f>+VLOOKUP(D6567,'[3]Suff living area by country'!$J$2:$K$423,2,FALSE)</f>
        <v>#N/A</v>
      </c>
      <c r="G6567" t="e">
        <f>+VLOOKUP(D6567,'[1]Freight vol by country &amp; year'!$C$2:$D$886,2,FALSE)</f>
        <v>#N/A</v>
      </c>
      <c r="H6567" t="e">
        <f>+VLOOKUP(D6567,[4]Goal11!$I$2:$J$560,2,FALSE)</f>
        <v>#N/A</v>
      </c>
      <c r="I6567" t="e">
        <f>+VLOOKUP(D6567,[5]Goal17!$I$2:$J$4522,2,FALSE)</f>
        <v>#N/A</v>
      </c>
      <c r="J6567" t="e">
        <f>+VLOOKUP(D6567,'[6]2G coverage'!$I$2:$J$3380,2,FALSE)</f>
        <v>#N/A</v>
      </c>
    </row>
    <row r="6568" spans="1:10" x14ac:dyDescent="0.25">
      <c r="A6568">
        <v>170</v>
      </c>
      <c r="B6568" t="s">
        <v>5204</v>
      </c>
      <c r="C6568">
        <f t="shared" si="212"/>
        <v>2012</v>
      </c>
      <c r="D6568" t="str">
        <f t="shared" si="213"/>
        <v>1702012</v>
      </c>
      <c r="E6568" t="e">
        <f>+VLOOKUP(D6568,[2]WeightCountryEstimate!$C$2:$D$116,2,FALSE)</f>
        <v>#N/A</v>
      </c>
      <c r="F6568" t="e">
        <f>+VLOOKUP(D6568,'[3]Suff living area by country'!$J$2:$K$423,2,FALSE)</f>
        <v>#N/A</v>
      </c>
      <c r="G6568" t="e">
        <f>+VLOOKUP(D6568,'[1]Freight vol by country &amp; year'!$C$2:$D$886,2,FALSE)</f>
        <v>#N/A</v>
      </c>
      <c r="H6568" t="e">
        <f>+VLOOKUP(D6568,[4]Goal11!$I$2:$J$560,2,FALSE)</f>
        <v>#N/A</v>
      </c>
      <c r="I6568" t="str">
        <f>+VLOOKUP(D6568,[5]Goal17!$I$2:$J$4522,2,FALSE)</f>
        <v>48.98</v>
      </c>
      <c r="J6568" t="str">
        <f>+VLOOKUP(D6568,'[6]2G coverage'!$I$2:$J$3380,2,FALSE)</f>
        <v>100.00</v>
      </c>
    </row>
    <row r="6569" spans="1:10" x14ac:dyDescent="0.25">
      <c r="A6569">
        <v>174</v>
      </c>
      <c r="B6569" t="s">
        <v>5205</v>
      </c>
      <c r="C6569">
        <f t="shared" si="212"/>
        <v>2012</v>
      </c>
      <c r="D6569" t="str">
        <f t="shared" si="213"/>
        <v>1742012</v>
      </c>
      <c r="E6569" t="e">
        <f>+VLOOKUP(D6569,[2]WeightCountryEstimate!$C$2:$D$116,2,FALSE)</f>
        <v>#N/A</v>
      </c>
      <c r="F6569">
        <f>+VLOOKUP(D6569,'[3]Suff living area by country'!$J$2:$K$423,2,FALSE)</f>
        <v>72.099999999999994</v>
      </c>
      <c r="G6569" t="e">
        <f>+VLOOKUP(D6569,'[1]Freight vol by country &amp; year'!$C$2:$D$886,2,FALSE)</f>
        <v>#N/A</v>
      </c>
      <c r="H6569" t="e">
        <f>+VLOOKUP(D6569,[4]Goal11!$I$2:$J$560,2,FALSE)</f>
        <v>#N/A</v>
      </c>
      <c r="I6569" t="str">
        <f>+VLOOKUP(D6569,[5]Goal17!$I$2:$J$4522,2,FALSE)</f>
        <v>5.98</v>
      </c>
      <c r="J6569" t="e">
        <f>+VLOOKUP(D6569,'[6]2G coverage'!$I$2:$J$3380,2,FALSE)</f>
        <v>#N/A</v>
      </c>
    </row>
    <row r="6570" spans="1:10" x14ac:dyDescent="0.25">
      <c r="A6570">
        <v>175</v>
      </c>
      <c r="B6570" t="s">
        <v>5206</v>
      </c>
      <c r="C6570">
        <f t="shared" si="212"/>
        <v>2012</v>
      </c>
      <c r="D6570" t="str">
        <f t="shared" si="213"/>
        <v>1752012</v>
      </c>
      <c r="E6570" t="e">
        <f>+VLOOKUP(D6570,[2]WeightCountryEstimate!$C$2:$D$116,2,FALSE)</f>
        <v>#N/A</v>
      </c>
      <c r="F6570" t="e">
        <f>+VLOOKUP(D6570,'[3]Suff living area by country'!$J$2:$K$423,2,FALSE)</f>
        <v>#N/A</v>
      </c>
      <c r="G6570" t="e">
        <f>+VLOOKUP(D6570,'[1]Freight vol by country &amp; year'!$C$2:$D$886,2,FALSE)</f>
        <v>#N/A</v>
      </c>
      <c r="H6570" t="e">
        <f>+VLOOKUP(D6570,[4]Goal11!$I$2:$J$560,2,FALSE)</f>
        <v>#N/A</v>
      </c>
      <c r="I6570" t="e">
        <f>+VLOOKUP(D6570,[5]Goal17!$I$2:$J$4522,2,FALSE)</f>
        <v>#N/A</v>
      </c>
      <c r="J6570" t="e">
        <f>+VLOOKUP(D6570,'[6]2G coverage'!$I$2:$J$3380,2,FALSE)</f>
        <v>#N/A</v>
      </c>
    </row>
    <row r="6571" spans="1:10" x14ac:dyDescent="0.25">
      <c r="A6571">
        <v>178</v>
      </c>
      <c r="B6571" t="s">
        <v>5207</v>
      </c>
      <c r="C6571">
        <f t="shared" si="212"/>
        <v>2012</v>
      </c>
      <c r="D6571" t="str">
        <f t="shared" si="213"/>
        <v>1782012</v>
      </c>
      <c r="E6571" t="e">
        <f>+VLOOKUP(D6571,[2]WeightCountryEstimate!$C$2:$D$116,2,FALSE)</f>
        <v>#N/A</v>
      </c>
      <c r="F6571" t="e">
        <f>+VLOOKUP(D6571,'[3]Suff living area by country'!$J$2:$K$423,2,FALSE)</f>
        <v>#N/A</v>
      </c>
      <c r="G6571" t="e">
        <f>+VLOOKUP(D6571,'[1]Freight vol by country &amp; year'!$C$2:$D$886,2,FALSE)</f>
        <v>#N/A</v>
      </c>
      <c r="H6571" t="e">
        <f>+VLOOKUP(D6571,[4]Goal11!$I$2:$J$560,2,FALSE)</f>
        <v>#N/A</v>
      </c>
      <c r="I6571" t="str">
        <f>+VLOOKUP(D6571,[5]Goal17!$I$2:$J$4522,2,FALSE)</f>
        <v>6.11</v>
      </c>
      <c r="J6571" t="e">
        <f>+VLOOKUP(D6571,'[6]2G coverage'!$I$2:$J$3380,2,FALSE)</f>
        <v>#N/A</v>
      </c>
    </row>
    <row r="6572" spans="1:10" x14ac:dyDescent="0.25">
      <c r="A6572">
        <v>180</v>
      </c>
      <c r="B6572" t="s">
        <v>5208</v>
      </c>
      <c r="C6572">
        <f t="shared" si="212"/>
        <v>2012</v>
      </c>
      <c r="D6572" t="str">
        <f t="shared" si="213"/>
        <v>1802012</v>
      </c>
      <c r="E6572" t="e">
        <f>+VLOOKUP(D6572,[2]WeightCountryEstimate!$C$2:$D$116,2,FALSE)</f>
        <v>#N/A</v>
      </c>
      <c r="F6572" t="e">
        <f>+VLOOKUP(D6572,'[3]Suff living area by country'!$J$2:$K$423,2,FALSE)</f>
        <v>#N/A</v>
      </c>
      <c r="G6572" t="e">
        <f>+VLOOKUP(D6572,'[1]Freight vol by country &amp; year'!$C$2:$D$886,2,FALSE)</f>
        <v>#N/A</v>
      </c>
      <c r="H6572" t="e">
        <f>+VLOOKUP(D6572,[4]Goal11!$I$2:$J$560,2,FALSE)</f>
        <v>#N/A</v>
      </c>
      <c r="I6572" t="str">
        <f>+VLOOKUP(D6572,[5]Goal17!$I$2:$J$4522,2,FALSE)</f>
        <v>1.68</v>
      </c>
      <c r="J6572" t="str">
        <f>+VLOOKUP(D6572,'[6]2G coverage'!$I$2:$J$3380,2,FALSE)</f>
        <v>50.00</v>
      </c>
    </row>
    <row r="6573" spans="1:10" x14ac:dyDescent="0.25">
      <c r="A6573">
        <v>184</v>
      </c>
      <c r="B6573" t="s">
        <v>5209</v>
      </c>
      <c r="C6573">
        <f t="shared" si="212"/>
        <v>2012</v>
      </c>
      <c r="D6573" t="str">
        <f t="shared" si="213"/>
        <v>1842012</v>
      </c>
      <c r="E6573" t="e">
        <f>+VLOOKUP(D6573,[2]WeightCountryEstimate!$C$2:$D$116,2,FALSE)</f>
        <v>#N/A</v>
      </c>
      <c r="F6573" t="e">
        <f>+VLOOKUP(D6573,'[3]Suff living area by country'!$J$2:$K$423,2,FALSE)</f>
        <v>#N/A</v>
      </c>
      <c r="G6573" t="e">
        <f>+VLOOKUP(D6573,'[1]Freight vol by country &amp; year'!$C$2:$D$886,2,FALSE)</f>
        <v>#N/A</v>
      </c>
      <c r="H6573" t="e">
        <f>+VLOOKUP(D6573,[4]Goal11!$I$2:$J$560,2,FALSE)</f>
        <v>#N/A</v>
      </c>
      <c r="I6573" t="str">
        <f>+VLOOKUP(D6573,[5]Goal17!$I$2:$J$4522,2,FALSE)</f>
        <v>42.00</v>
      </c>
      <c r="J6573" t="e">
        <f>+VLOOKUP(D6573,'[6]2G coverage'!$I$2:$J$3380,2,FALSE)</f>
        <v>#N/A</v>
      </c>
    </row>
    <row r="6574" spans="1:10" x14ac:dyDescent="0.25">
      <c r="A6574">
        <v>188</v>
      </c>
      <c r="B6574" t="s">
        <v>5210</v>
      </c>
      <c r="C6574">
        <f t="shared" si="212"/>
        <v>2012</v>
      </c>
      <c r="D6574" t="str">
        <f t="shared" si="213"/>
        <v>1882012</v>
      </c>
      <c r="E6574" t="e">
        <f>+VLOOKUP(D6574,[2]WeightCountryEstimate!$C$2:$D$116,2,FALSE)</f>
        <v>#N/A</v>
      </c>
      <c r="F6574" t="e">
        <f>+VLOOKUP(D6574,'[3]Suff living area by country'!$J$2:$K$423,2,FALSE)</f>
        <v>#N/A</v>
      </c>
      <c r="G6574" t="e">
        <f>+VLOOKUP(D6574,'[1]Freight vol by country &amp; year'!$C$2:$D$886,2,FALSE)</f>
        <v>#N/A</v>
      </c>
      <c r="H6574" t="e">
        <f>+VLOOKUP(D6574,[4]Goal11!$I$2:$J$560,2,FALSE)</f>
        <v>#N/A</v>
      </c>
      <c r="I6574" t="str">
        <f>+VLOOKUP(D6574,[5]Goal17!$I$2:$J$4522,2,FALSE)</f>
        <v>47.50</v>
      </c>
      <c r="J6574" t="e">
        <f>+VLOOKUP(D6574,'[6]2G coverage'!$I$2:$J$3380,2,FALSE)</f>
        <v>#N/A</v>
      </c>
    </row>
    <row r="6575" spans="1:10" x14ac:dyDescent="0.25">
      <c r="A6575">
        <v>191</v>
      </c>
      <c r="B6575" t="s">
        <v>5211</v>
      </c>
      <c r="C6575">
        <f t="shared" si="212"/>
        <v>2012</v>
      </c>
      <c r="D6575" t="str">
        <f t="shared" si="213"/>
        <v>1912012</v>
      </c>
      <c r="E6575" t="e">
        <f>+VLOOKUP(D6575,[2]WeightCountryEstimate!$C$2:$D$116,2,FALSE)</f>
        <v>#N/A</v>
      </c>
      <c r="F6575" t="e">
        <f>+VLOOKUP(D6575,'[3]Suff living area by country'!$J$2:$K$423,2,FALSE)</f>
        <v>#N/A</v>
      </c>
      <c r="G6575" t="e">
        <f>+VLOOKUP(D6575,'[1]Freight vol by country &amp; year'!$C$2:$D$886,2,FALSE)</f>
        <v>#N/A</v>
      </c>
      <c r="H6575" t="e">
        <f>+VLOOKUP(D6575,[4]Goal11!$I$2:$J$560,2,FALSE)</f>
        <v>#N/A</v>
      </c>
      <c r="I6575" t="str">
        <f>+VLOOKUP(D6575,[5]Goal17!$I$2:$J$4522,2,FALSE)</f>
        <v>61.94</v>
      </c>
      <c r="J6575" t="str">
        <f>+VLOOKUP(D6575,'[6]2G coverage'!$I$2:$J$3380,2,FALSE)</f>
        <v>100.00</v>
      </c>
    </row>
    <row r="6576" spans="1:10" x14ac:dyDescent="0.25">
      <c r="A6576">
        <v>192</v>
      </c>
      <c r="B6576" t="s">
        <v>5212</v>
      </c>
      <c r="C6576">
        <f t="shared" si="212"/>
        <v>2012</v>
      </c>
      <c r="D6576" t="str">
        <f t="shared" si="213"/>
        <v>1922012</v>
      </c>
      <c r="E6576" t="e">
        <f>+VLOOKUP(D6576,[2]WeightCountryEstimate!$C$2:$D$116,2,FALSE)</f>
        <v>#N/A</v>
      </c>
      <c r="F6576" t="e">
        <f>+VLOOKUP(D6576,'[3]Suff living area by country'!$J$2:$K$423,2,FALSE)</f>
        <v>#N/A</v>
      </c>
      <c r="G6576" t="e">
        <f>+VLOOKUP(D6576,'[1]Freight vol by country &amp; year'!$C$2:$D$886,2,FALSE)</f>
        <v>#N/A</v>
      </c>
      <c r="H6576" t="e">
        <f>+VLOOKUP(D6576,[4]Goal11!$I$2:$J$560,2,FALSE)</f>
        <v>#N/A</v>
      </c>
      <c r="I6576" t="str">
        <f>+VLOOKUP(D6576,[5]Goal17!$I$2:$J$4522,2,FALSE)</f>
        <v>21.20</v>
      </c>
      <c r="J6576" t="str">
        <f>+VLOOKUP(D6576,'[6]2G coverage'!$I$2:$J$3380,2,FALSE)</f>
        <v>85.30</v>
      </c>
    </row>
    <row r="6577" spans="1:10" x14ac:dyDescent="0.25">
      <c r="A6577">
        <v>196</v>
      </c>
      <c r="B6577" t="s">
        <v>5213</v>
      </c>
      <c r="C6577">
        <f t="shared" si="212"/>
        <v>2012</v>
      </c>
      <c r="D6577" t="str">
        <f t="shared" si="213"/>
        <v>1962012</v>
      </c>
      <c r="E6577" t="e">
        <f>+VLOOKUP(D6577,[2]WeightCountryEstimate!$C$2:$D$116,2,FALSE)</f>
        <v>#N/A</v>
      </c>
      <c r="F6577" t="e">
        <f>+VLOOKUP(D6577,'[3]Suff living area by country'!$J$2:$K$423,2,FALSE)</f>
        <v>#N/A</v>
      </c>
      <c r="G6577" t="e">
        <f>+VLOOKUP(D6577,'[1]Freight vol by country &amp; year'!$C$2:$D$886,2,FALSE)</f>
        <v>#N/A</v>
      </c>
      <c r="H6577" t="e">
        <f>+VLOOKUP(D6577,[4]Goal11!$I$2:$J$560,2,FALSE)</f>
        <v>#N/A</v>
      </c>
      <c r="I6577" t="str">
        <f>+VLOOKUP(D6577,[5]Goal17!$I$2:$J$4522,2,FALSE)</f>
        <v>60.69</v>
      </c>
      <c r="J6577" t="str">
        <f>+VLOOKUP(D6577,'[6]2G coverage'!$I$2:$J$3380,2,FALSE)</f>
        <v>99.98</v>
      </c>
    </row>
    <row r="6578" spans="1:10" x14ac:dyDescent="0.25">
      <c r="A6578">
        <v>199</v>
      </c>
      <c r="B6578" t="s">
        <v>5214</v>
      </c>
      <c r="C6578">
        <f t="shared" si="212"/>
        <v>2012</v>
      </c>
      <c r="D6578" t="str">
        <f t="shared" si="213"/>
        <v>1992012</v>
      </c>
      <c r="E6578" t="e">
        <f>+VLOOKUP(D6578,[2]WeightCountryEstimate!$C$2:$D$116,2,FALSE)</f>
        <v>#N/A</v>
      </c>
      <c r="F6578" t="e">
        <f>+VLOOKUP(D6578,'[3]Suff living area by country'!$J$2:$K$423,2,FALSE)</f>
        <v>#N/A</v>
      </c>
      <c r="G6578" t="e">
        <f>+VLOOKUP(D6578,'[1]Freight vol by country &amp; year'!$C$2:$D$886,2,FALSE)</f>
        <v>#N/A</v>
      </c>
      <c r="H6578" t="e">
        <f>+VLOOKUP(D6578,[4]Goal11!$I$2:$J$560,2,FALSE)</f>
        <v>#N/A</v>
      </c>
      <c r="I6578" t="str">
        <f>+VLOOKUP(D6578,[5]Goal17!$I$2:$J$4522,2,FALSE)</f>
        <v>8.10</v>
      </c>
      <c r="J6578" t="str">
        <f>+VLOOKUP(D6578,'[6]2G coverage'!$I$2:$J$3380,2,FALSE)</f>
        <v>82.43</v>
      </c>
    </row>
    <row r="6579" spans="1:10" x14ac:dyDescent="0.25">
      <c r="A6579">
        <v>202</v>
      </c>
      <c r="B6579" t="s">
        <v>5215</v>
      </c>
      <c r="C6579">
        <f t="shared" si="212"/>
        <v>2012</v>
      </c>
      <c r="D6579" t="str">
        <f t="shared" si="213"/>
        <v>2022012</v>
      </c>
      <c r="E6579" t="e">
        <f>+VLOOKUP(D6579,[2]WeightCountryEstimate!$C$2:$D$116,2,FALSE)</f>
        <v>#N/A</v>
      </c>
      <c r="F6579" t="e">
        <f>+VLOOKUP(D6579,'[3]Suff living area by country'!$J$2:$K$423,2,FALSE)</f>
        <v>#N/A</v>
      </c>
      <c r="G6579" t="e">
        <f>+VLOOKUP(D6579,'[1]Freight vol by country &amp; year'!$C$2:$D$886,2,FALSE)</f>
        <v>#N/A</v>
      </c>
      <c r="H6579" t="e">
        <f>+VLOOKUP(D6579,[4]Goal11!$I$2:$J$560,2,FALSE)</f>
        <v>#N/A</v>
      </c>
      <c r="I6579" t="str">
        <f>+VLOOKUP(D6579,[5]Goal17!$I$2:$J$4522,2,FALSE)</f>
        <v>9.87</v>
      </c>
      <c r="J6579" t="str">
        <f>+VLOOKUP(D6579,'[6]2G coverage'!$I$2:$J$3380,2,FALSE)</f>
        <v>81.91</v>
      </c>
    </row>
    <row r="6580" spans="1:10" x14ac:dyDescent="0.25">
      <c r="A6580">
        <v>203</v>
      </c>
      <c r="B6580" t="s">
        <v>5216</v>
      </c>
      <c r="C6580">
        <f t="shared" ref="C6580:C6643" si="214">+C6285+1</f>
        <v>2012</v>
      </c>
      <c r="D6580" t="str">
        <f t="shared" si="213"/>
        <v>2032012</v>
      </c>
      <c r="E6580" t="e">
        <f>+VLOOKUP(D6580,[2]WeightCountryEstimate!$C$2:$D$116,2,FALSE)</f>
        <v>#N/A</v>
      </c>
      <c r="F6580" t="e">
        <f>+VLOOKUP(D6580,'[3]Suff living area by country'!$J$2:$K$423,2,FALSE)</f>
        <v>#N/A</v>
      </c>
      <c r="G6580" t="e">
        <f>+VLOOKUP(D6580,'[1]Freight vol by country &amp; year'!$C$2:$D$886,2,FALSE)</f>
        <v>#N/A</v>
      </c>
      <c r="H6580" t="e">
        <f>+VLOOKUP(D6580,[4]Goal11!$I$2:$J$560,2,FALSE)</f>
        <v>#N/A</v>
      </c>
      <c r="I6580" t="str">
        <f>+VLOOKUP(D6580,[5]Goal17!$I$2:$J$4522,2,FALSE)</f>
        <v>73.43</v>
      </c>
      <c r="J6580" t="str">
        <f>+VLOOKUP(D6580,'[6]2G coverage'!$I$2:$J$3380,2,FALSE)</f>
        <v>99.80</v>
      </c>
    </row>
    <row r="6581" spans="1:10" x14ac:dyDescent="0.25">
      <c r="A6581">
        <v>204</v>
      </c>
      <c r="B6581" t="s">
        <v>5217</v>
      </c>
      <c r="C6581">
        <f t="shared" si="214"/>
        <v>2012</v>
      </c>
      <c r="D6581" t="str">
        <f t="shared" si="213"/>
        <v>2042012</v>
      </c>
      <c r="E6581" t="e">
        <f>+VLOOKUP(D6581,[2]WeightCountryEstimate!$C$2:$D$116,2,FALSE)</f>
        <v>#N/A</v>
      </c>
      <c r="F6581" t="e">
        <f>+VLOOKUP(D6581,'[3]Suff living area by country'!$J$2:$K$423,2,FALSE)</f>
        <v>#N/A</v>
      </c>
      <c r="G6581" t="e">
        <f>+VLOOKUP(D6581,'[1]Freight vol by country &amp; year'!$C$2:$D$886,2,FALSE)</f>
        <v>#N/A</v>
      </c>
      <c r="H6581" t="e">
        <f>+VLOOKUP(D6581,[4]Goal11!$I$2:$J$560,2,FALSE)</f>
        <v>#N/A</v>
      </c>
      <c r="I6581" t="str">
        <f>+VLOOKUP(D6581,[5]Goal17!$I$2:$J$4522,2,FALSE)</f>
        <v>4.50</v>
      </c>
      <c r="J6581" t="str">
        <f>+VLOOKUP(D6581,'[6]2G coverage'!$I$2:$J$3380,2,FALSE)</f>
        <v>99.00</v>
      </c>
    </row>
    <row r="6582" spans="1:10" x14ac:dyDescent="0.25">
      <c r="A6582">
        <v>208</v>
      </c>
      <c r="B6582" t="s">
        <v>5218</v>
      </c>
      <c r="C6582">
        <f t="shared" si="214"/>
        <v>2012</v>
      </c>
      <c r="D6582" t="str">
        <f t="shared" si="213"/>
        <v>2082012</v>
      </c>
      <c r="E6582" t="e">
        <f>+VLOOKUP(D6582,[2]WeightCountryEstimate!$C$2:$D$116,2,FALSE)</f>
        <v>#N/A</v>
      </c>
      <c r="F6582" t="e">
        <f>+VLOOKUP(D6582,'[3]Suff living area by country'!$J$2:$K$423,2,FALSE)</f>
        <v>#N/A</v>
      </c>
      <c r="G6582" t="e">
        <f>+VLOOKUP(D6582,'[1]Freight vol by country &amp; year'!$C$2:$D$886,2,FALSE)</f>
        <v>#N/A</v>
      </c>
      <c r="H6582" t="e">
        <f>+VLOOKUP(D6582,[4]Goal11!$I$2:$J$560,2,FALSE)</f>
        <v>#N/A</v>
      </c>
      <c r="I6582" t="str">
        <f>+VLOOKUP(D6582,[5]Goal17!$I$2:$J$4522,2,FALSE)</f>
        <v>92.26</v>
      </c>
      <c r="J6582" t="str">
        <f>+VLOOKUP(D6582,'[6]2G coverage'!$I$2:$J$3380,2,FALSE)</f>
        <v>99.50</v>
      </c>
    </row>
    <row r="6583" spans="1:10" x14ac:dyDescent="0.25">
      <c r="A6583">
        <v>212</v>
      </c>
      <c r="B6583" t="s">
        <v>5219</v>
      </c>
      <c r="C6583">
        <f t="shared" si="214"/>
        <v>2012</v>
      </c>
      <c r="D6583" t="str">
        <f t="shared" si="213"/>
        <v>2122012</v>
      </c>
      <c r="E6583" t="e">
        <f>+VLOOKUP(D6583,[2]WeightCountryEstimate!$C$2:$D$116,2,FALSE)</f>
        <v>#N/A</v>
      </c>
      <c r="F6583" t="e">
        <f>+VLOOKUP(D6583,'[3]Suff living area by country'!$J$2:$K$423,2,FALSE)</f>
        <v>#N/A</v>
      </c>
      <c r="G6583" t="e">
        <f>+VLOOKUP(D6583,'[1]Freight vol by country &amp; year'!$C$2:$D$886,2,FALSE)</f>
        <v>#N/A</v>
      </c>
      <c r="H6583" t="e">
        <f>+VLOOKUP(D6583,[4]Goal11!$I$2:$J$560,2,FALSE)</f>
        <v>#N/A</v>
      </c>
      <c r="I6583" t="str">
        <f>+VLOOKUP(D6583,[5]Goal17!$I$2:$J$4522,2,FALSE)</f>
        <v>49.80</v>
      </c>
      <c r="J6583" t="e">
        <f>+VLOOKUP(D6583,'[6]2G coverage'!$I$2:$J$3380,2,FALSE)</f>
        <v>#N/A</v>
      </c>
    </row>
    <row r="6584" spans="1:10" x14ac:dyDescent="0.25">
      <c r="A6584">
        <v>214</v>
      </c>
      <c r="B6584" t="s">
        <v>5220</v>
      </c>
      <c r="C6584">
        <f t="shared" si="214"/>
        <v>2012</v>
      </c>
      <c r="D6584" t="str">
        <f t="shared" si="213"/>
        <v>2142012</v>
      </c>
      <c r="E6584" t="e">
        <f>+VLOOKUP(D6584,[2]WeightCountryEstimate!$C$2:$D$116,2,FALSE)</f>
        <v>#N/A</v>
      </c>
      <c r="F6584" t="e">
        <f>+VLOOKUP(D6584,'[3]Suff living area by country'!$J$2:$K$423,2,FALSE)</f>
        <v>#N/A</v>
      </c>
      <c r="G6584" t="e">
        <f>+VLOOKUP(D6584,'[1]Freight vol by country &amp; year'!$C$2:$D$886,2,FALSE)</f>
        <v>#N/A</v>
      </c>
      <c r="H6584" t="e">
        <f>+VLOOKUP(D6584,[4]Goal11!$I$2:$J$560,2,FALSE)</f>
        <v>#N/A</v>
      </c>
      <c r="I6584" t="str">
        <f>+VLOOKUP(D6584,[5]Goal17!$I$2:$J$4522,2,FALSE)</f>
        <v>42.32</v>
      </c>
      <c r="J6584" t="str">
        <f>+VLOOKUP(D6584,'[6]2G coverage'!$I$2:$J$3380,2,FALSE)</f>
        <v>94.59</v>
      </c>
    </row>
    <row r="6585" spans="1:10" x14ac:dyDescent="0.25">
      <c r="A6585">
        <v>218</v>
      </c>
      <c r="B6585" t="s">
        <v>5221</v>
      </c>
      <c r="C6585">
        <f t="shared" si="214"/>
        <v>2012</v>
      </c>
      <c r="D6585" t="str">
        <f t="shared" si="213"/>
        <v>2182012</v>
      </c>
      <c r="E6585" t="e">
        <f>+VLOOKUP(D6585,[2]WeightCountryEstimate!$C$2:$D$116,2,FALSE)</f>
        <v>#N/A</v>
      </c>
      <c r="F6585" t="e">
        <f>+VLOOKUP(D6585,'[3]Suff living area by country'!$J$2:$K$423,2,FALSE)</f>
        <v>#N/A</v>
      </c>
      <c r="G6585" t="e">
        <f>+VLOOKUP(D6585,'[1]Freight vol by country &amp; year'!$C$2:$D$886,2,FALSE)</f>
        <v>#N/A</v>
      </c>
      <c r="H6585" t="e">
        <f>+VLOOKUP(D6585,[4]Goal11!$I$2:$J$560,2,FALSE)</f>
        <v>#N/A</v>
      </c>
      <c r="I6585" t="str">
        <f>+VLOOKUP(D6585,[5]Goal17!$I$2:$J$4522,2,FALSE)</f>
        <v>35.14</v>
      </c>
      <c r="J6585" t="str">
        <f>+VLOOKUP(D6585,'[6]2G coverage'!$I$2:$J$3380,2,FALSE)</f>
        <v>96.04</v>
      </c>
    </row>
    <row r="6586" spans="1:10" x14ac:dyDescent="0.25">
      <c r="A6586">
        <v>222</v>
      </c>
      <c r="B6586" t="s">
        <v>5222</v>
      </c>
      <c r="C6586">
        <f t="shared" si="214"/>
        <v>2012</v>
      </c>
      <c r="D6586" t="str">
        <f t="shared" si="213"/>
        <v>2222012</v>
      </c>
      <c r="E6586" t="e">
        <f>+VLOOKUP(D6586,[2]WeightCountryEstimate!$C$2:$D$116,2,FALSE)</f>
        <v>#N/A</v>
      </c>
      <c r="F6586" t="e">
        <f>+VLOOKUP(D6586,'[3]Suff living area by country'!$J$2:$K$423,2,FALSE)</f>
        <v>#N/A</v>
      </c>
      <c r="G6586" t="e">
        <f>+VLOOKUP(D6586,'[1]Freight vol by country &amp; year'!$C$2:$D$886,2,FALSE)</f>
        <v>#N/A</v>
      </c>
      <c r="H6586" t="e">
        <f>+VLOOKUP(D6586,[4]Goal11!$I$2:$J$560,2,FALSE)</f>
        <v>#N/A</v>
      </c>
      <c r="I6586" t="str">
        <f>+VLOOKUP(D6586,[5]Goal17!$I$2:$J$4522,2,FALSE)</f>
        <v>20.32</v>
      </c>
      <c r="J6586" t="e">
        <f>+VLOOKUP(D6586,'[6]2G coverage'!$I$2:$J$3380,2,FALSE)</f>
        <v>#N/A</v>
      </c>
    </row>
    <row r="6587" spans="1:10" x14ac:dyDescent="0.25">
      <c r="A6587">
        <v>223</v>
      </c>
      <c r="B6587" t="s">
        <v>5223</v>
      </c>
      <c r="C6587">
        <f t="shared" si="214"/>
        <v>2012</v>
      </c>
      <c r="D6587" t="str">
        <f t="shared" si="213"/>
        <v>2232012</v>
      </c>
      <c r="E6587" t="e">
        <f>+VLOOKUP(D6587,[2]WeightCountryEstimate!$C$2:$D$116,2,FALSE)</f>
        <v>#N/A</v>
      </c>
      <c r="F6587" t="e">
        <f>+VLOOKUP(D6587,'[3]Suff living area by country'!$J$2:$K$423,2,FALSE)</f>
        <v>#N/A</v>
      </c>
      <c r="G6587" t="e">
        <f>+VLOOKUP(D6587,'[1]Freight vol by country &amp; year'!$C$2:$D$886,2,FALSE)</f>
        <v>#N/A</v>
      </c>
      <c r="H6587" t="e">
        <f>+VLOOKUP(D6587,[4]Goal11!$I$2:$J$560,2,FALSE)</f>
        <v>#N/A</v>
      </c>
      <c r="I6587" t="e">
        <f>+VLOOKUP(D6587,[5]Goal17!$I$2:$J$4522,2,FALSE)</f>
        <v>#N/A</v>
      </c>
      <c r="J6587" t="e">
        <f>+VLOOKUP(D6587,'[6]2G coverage'!$I$2:$J$3380,2,FALSE)</f>
        <v>#N/A</v>
      </c>
    </row>
    <row r="6588" spans="1:10" x14ac:dyDescent="0.25">
      <c r="A6588">
        <v>226</v>
      </c>
      <c r="B6588" t="s">
        <v>5224</v>
      </c>
      <c r="C6588">
        <f t="shared" si="214"/>
        <v>2012</v>
      </c>
      <c r="D6588" t="str">
        <f t="shared" si="213"/>
        <v>2262012</v>
      </c>
      <c r="E6588" t="e">
        <f>+VLOOKUP(D6588,[2]WeightCountryEstimate!$C$2:$D$116,2,FALSE)</f>
        <v>#N/A</v>
      </c>
      <c r="F6588" t="e">
        <f>+VLOOKUP(D6588,'[3]Suff living area by country'!$J$2:$K$423,2,FALSE)</f>
        <v>#N/A</v>
      </c>
      <c r="G6588" t="e">
        <f>+VLOOKUP(D6588,'[1]Freight vol by country &amp; year'!$C$2:$D$886,2,FALSE)</f>
        <v>#N/A</v>
      </c>
      <c r="H6588" t="e">
        <f>+VLOOKUP(D6588,[4]Goal11!$I$2:$J$560,2,FALSE)</f>
        <v>#N/A</v>
      </c>
      <c r="I6588" t="str">
        <f>+VLOOKUP(D6588,[5]Goal17!$I$2:$J$4522,2,FALSE)</f>
        <v>13.94</v>
      </c>
      <c r="J6588" t="e">
        <f>+VLOOKUP(D6588,'[6]2G coverage'!$I$2:$J$3380,2,FALSE)</f>
        <v>#N/A</v>
      </c>
    </row>
    <row r="6589" spans="1:10" x14ac:dyDescent="0.25">
      <c r="A6589">
        <v>231</v>
      </c>
      <c r="B6589" t="s">
        <v>5225</v>
      </c>
      <c r="C6589">
        <f t="shared" si="214"/>
        <v>2012</v>
      </c>
      <c r="D6589" t="str">
        <f t="shared" si="213"/>
        <v>2312012</v>
      </c>
      <c r="E6589" t="e">
        <f>+VLOOKUP(D6589,[2]WeightCountryEstimate!$C$2:$D$116,2,FALSE)</f>
        <v>#N/A</v>
      </c>
      <c r="F6589" t="e">
        <f>+VLOOKUP(D6589,'[3]Suff living area by country'!$J$2:$K$423,2,FALSE)</f>
        <v>#N/A</v>
      </c>
      <c r="G6589" t="e">
        <f>+VLOOKUP(D6589,'[1]Freight vol by country &amp; year'!$C$2:$D$886,2,FALSE)</f>
        <v>#N/A</v>
      </c>
      <c r="H6589" t="e">
        <f>+VLOOKUP(D6589,[4]Goal11!$I$2:$J$560,2,FALSE)</f>
        <v>#N/A</v>
      </c>
      <c r="I6589" t="str">
        <f>+VLOOKUP(D6589,[5]Goal17!$I$2:$J$4522,2,FALSE)</f>
        <v>2.90</v>
      </c>
      <c r="J6589" t="str">
        <f>+VLOOKUP(D6589,'[6]2G coverage'!$I$2:$J$3380,2,FALSE)</f>
        <v>73.00</v>
      </c>
    </row>
    <row r="6590" spans="1:10" x14ac:dyDescent="0.25">
      <c r="A6590">
        <v>232</v>
      </c>
      <c r="B6590" t="s">
        <v>5226</v>
      </c>
      <c r="C6590">
        <f t="shared" si="214"/>
        <v>2012</v>
      </c>
      <c r="D6590" t="str">
        <f t="shared" si="213"/>
        <v>2322012</v>
      </c>
      <c r="E6590" t="e">
        <f>+VLOOKUP(D6590,[2]WeightCountryEstimate!$C$2:$D$116,2,FALSE)</f>
        <v>#N/A</v>
      </c>
      <c r="F6590" t="e">
        <f>+VLOOKUP(D6590,'[3]Suff living area by country'!$J$2:$K$423,2,FALSE)</f>
        <v>#N/A</v>
      </c>
      <c r="G6590" t="e">
        <f>+VLOOKUP(D6590,'[1]Freight vol by country &amp; year'!$C$2:$D$886,2,FALSE)</f>
        <v>#N/A</v>
      </c>
      <c r="H6590" t="e">
        <f>+VLOOKUP(D6590,[4]Goal11!$I$2:$J$560,2,FALSE)</f>
        <v>#N/A</v>
      </c>
      <c r="I6590" t="str">
        <f>+VLOOKUP(D6590,[5]Goal17!$I$2:$J$4522,2,FALSE)</f>
        <v>0.80</v>
      </c>
      <c r="J6590" t="str">
        <f>+VLOOKUP(D6590,'[6]2G coverage'!$I$2:$J$3380,2,FALSE)</f>
        <v>85.00</v>
      </c>
    </row>
    <row r="6591" spans="1:10" x14ac:dyDescent="0.25">
      <c r="A6591">
        <v>233</v>
      </c>
      <c r="B6591" t="s">
        <v>5227</v>
      </c>
      <c r="C6591">
        <f t="shared" si="214"/>
        <v>2012</v>
      </c>
      <c r="D6591" t="str">
        <f t="shared" si="213"/>
        <v>2332012</v>
      </c>
      <c r="E6591" t="e">
        <f>+VLOOKUP(D6591,[2]WeightCountryEstimate!$C$2:$D$116,2,FALSE)</f>
        <v>#N/A</v>
      </c>
      <c r="F6591" t="e">
        <f>+VLOOKUP(D6591,'[3]Suff living area by country'!$J$2:$K$423,2,FALSE)</f>
        <v>#N/A</v>
      </c>
      <c r="G6591" t="e">
        <f>+VLOOKUP(D6591,'[1]Freight vol by country &amp; year'!$C$2:$D$886,2,FALSE)</f>
        <v>#N/A</v>
      </c>
      <c r="H6591" t="e">
        <f>+VLOOKUP(D6591,[4]Goal11!$I$2:$J$560,2,FALSE)</f>
        <v>#N/A</v>
      </c>
      <c r="I6591" t="str">
        <f>+VLOOKUP(D6591,[5]Goal17!$I$2:$J$4522,2,FALSE)</f>
        <v>78.39</v>
      </c>
      <c r="J6591" t="str">
        <f>+VLOOKUP(D6591,'[6]2G coverage'!$I$2:$J$3380,2,FALSE)</f>
        <v>99.99</v>
      </c>
    </row>
    <row r="6592" spans="1:10" x14ac:dyDescent="0.25">
      <c r="A6592">
        <v>234</v>
      </c>
      <c r="B6592" t="s">
        <v>5228</v>
      </c>
      <c r="C6592">
        <f t="shared" si="214"/>
        <v>2012</v>
      </c>
      <c r="D6592" t="str">
        <f t="shared" si="213"/>
        <v>2342012</v>
      </c>
      <c r="E6592" t="e">
        <f>+VLOOKUP(D6592,[2]WeightCountryEstimate!$C$2:$D$116,2,FALSE)</f>
        <v>#N/A</v>
      </c>
      <c r="F6592" t="e">
        <f>+VLOOKUP(D6592,'[3]Suff living area by country'!$J$2:$K$423,2,FALSE)</f>
        <v>#N/A</v>
      </c>
      <c r="G6592" t="e">
        <f>+VLOOKUP(D6592,'[1]Freight vol by country &amp; year'!$C$2:$D$886,2,FALSE)</f>
        <v>#N/A</v>
      </c>
      <c r="H6592" t="e">
        <f>+VLOOKUP(D6592,[4]Goal11!$I$2:$J$560,2,FALSE)</f>
        <v>#N/A</v>
      </c>
      <c r="I6592" t="str">
        <f>+VLOOKUP(D6592,[5]Goal17!$I$2:$J$4522,2,FALSE)</f>
        <v>85.34</v>
      </c>
      <c r="J6592" t="str">
        <f>+VLOOKUP(D6592,'[6]2G coverage'!$I$2:$J$3380,2,FALSE)</f>
        <v>100.00</v>
      </c>
    </row>
    <row r="6593" spans="1:10" x14ac:dyDescent="0.25">
      <c r="A6593">
        <v>238</v>
      </c>
      <c r="B6593" t="s">
        <v>5229</v>
      </c>
      <c r="C6593">
        <f t="shared" si="214"/>
        <v>2012</v>
      </c>
      <c r="D6593" t="str">
        <f t="shared" si="213"/>
        <v>2382012</v>
      </c>
      <c r="E6593" t="e">
        <f>+VLOOKUP(D6593,[2]WeightCountryEstimate!$C$2:$D$116,2,FALSE)</f>
        <v>#N/A</v>
      </c>
      <c r="F6593" t="e">
        <f>+VLOOKUP(D6593,'[3]Suff living area by country'!$J$2:$K$423,2,FALSE)</f>
        <v>#N/A</v>
      </c>
      <c r="G6593" t="e">
        <f>+VLOOKUP(D6593,'[1]Freight vol by country &amp; year'!$C$2:$D$886,2,FALSE)</f>
        <v>#N/A</v>
      </c>
      <c r="H6593" t="e">
        <f>+VLOOKUP(D6593,[4]Goal11!$I$2:$J$560,2,FALSE)</f>
        <v>#N/A</v>
      </c>
      <c r="I6593" t="str">
        <f>+VLOOKUP(D6593,[5]Goal17!$I$2:$J$4522,2,FALSE)</f>
        <v>96.92</v>
      </c>
      <c r="J6593" t="str">
        <f>+VLOOKUP(D6593,'[6]2G coverage'!$I$2:$J$3380,2,FALSE)</f>
        <v>96.00</v>
      </c>
    </row>
    <row r="6594" spans="1:10" x14ac:dyDescent="0.25">
      <c r="A6594">
        <v>239</v>
      </c>
      <c r="B6594" t="s">
        <v>5230</v>
      </c>
      <c r="C6594">
        <f t="shared" si="214"/>
        <v>2012</v>
      </c>
      <c r="D6594" t="str">
        <f t="shared" si="213"/>
        <v>2392012</v>
      </c>
      <c r="E6594" t="e">
        <f>+VLOOKUP(D6594,[2]WeightCountryEstimate!$C$2:$D$116,2,FALSE)</f>
        <v>#N/A</v>
      </c>
      <c r="F6594" t="e">
        <f>+VLOOKUP(D6594,'[3]Suff living area by country'!$J$2:$K$423,2,FALSE)</f>
        <v>#N/A</v>
      </c>
      <c r="G6594" t="e">
        <f>+VLOOKUP(D6594,'[1]Freight vol by country &amp; year'!$C$2:$D$886,2,FALSE)</f>
        <v>#N/A</v>
      </c>
      <c r="H6594" t="e">
        <f>+VLOOKUP(D6594,[4]Goal11!$I$2:$J$560,2,FALSE)</f>
        <v>#N/A</v>
      </c>
      <c r="I6594" t="e">
        <f>+VLOOKUP(D6594,[5]Goal17!$I$2:$J$4522,2,FALSE)</f>
        <v>#N/A</v>
      </c>
      <c r="J6594" t="e">
        <f>+VLOOKUP(D6594,'[6]2G coverage'!$I$2:$J$3380,2,FALSE)</f>
        <v>#N/A</v>
      </c>
    </row>
    <row r="6595" spans="1:10" x14ac:dyDescent="0.25">
      <c r="A6595">
        <v>242</v>
      </c>
      <c r="B6595" t="s">
        <v>5231</v>
      </c>
      <c r="C6595">
        <f t="shared" si="214"/>
        <v>2012</v>
      </c>
      <c r="D6595" t="str">
        <f t="shared" ref="D6595:D6658" si="215">+_xlfn.CONCAT(A6595,C6595)</f>
        <v>2422012</v>
      </c>
      <c r="E6595" t="e">
        <f>+VLOOKUP(D6595,[2]WeightCountryEstimate!$C$2:$D$116,2,FALSE)</f>
        <v>#N/A</v>
      </c>
      <c r="F6595" t="e">
        <f>+VLOOKUP(D6595,'[3]Suff living area by country'!$J$2:$K$423,2,FALSE)</f>
        <v>#N/A</v>
      </c>
      <c r="G6595" t="e">
        <f>+VLOOKUP(D6595,'[1]Freight vol by country &amp; year'!$C$2:$D$886,2,FALSE)</f>
        <v>#N/A</v>
      </c>
      <c r="H6595" t="e">
        <f>+VLOOKUP(D6595,[4]Goal11!$I$2:$J$560,2,FALSE)</f>
        <v>#N/A</v>
      </c>
      <c r="I6595" t="str">
        <f>+VLOOKUP(D6595,[5]Goal17!$I$2:$J$4522,2,FALSE)</f>
        <v>33.74</v>
      </c>
      <c r="J6595" t="e">
        <f>+VLOOKUP(D6595,'[6]2G coverage'!$I$2:$J$3380,2,FALSE)</f>
        <v>#N/A</v>
      </c>
    </row>
    <row r="6596" spans="1:10" x14ac:dyDescent="0.25">
      <c r="A6596">
        <v>246</v>
      </c>
      <c r="B6596" t="s">
        <v>5232</v>
      </c>
      <c r="C6596">
        <f t="shared" si="214"/>
        <v>2012</v>
      </c>
      <c r="D6596" t="str">
        <f t="shared" si="215"/>
        <v>2462012</v>
      </c>
      <c r="E6596" t="e">
        <f>+VLOOKUP(D6596,[2]WeightCountryEstimate!$C$2:$D$116,2,FALSE)</f>
        <v>#N/A</v>
      </c>
      <c r="F6596" t="e">
        <f>+VLOOKUP(D6596,'[3]Suff living area by country'!$J$2:$K$423,2,FALSE)</f>
        <v>#N/A</v>
      </c>
      <c r="G6596" t="e">
        <f>+VLOOKUP(D6596,'[1]Freight vol by country &amp; year'!$C$2:$D$886,2,FALSE)</f>
        <v>#N/A</v>
      </c>
      <c r="H6596" t="e">
        <f>+VLOOKUP(D6596,[4]Goal11!$I$2:$J$560,2,FALSE)</f>
        <v>#N/A</v>
      </c>
      <c r="I6596" t="str">
        <f>+VLOOKUP(D6596,[5]Goal17!$I$2:$J$4522,2,FALSE)</f>
        <v>89.88</v>
      </c>
      <c r="J6596" t="str">
        <f>+VLOOKUP(D6596,'[6]2G coverage'!$I$2:$J$3380,2,FALSE)</f>
        <v>99.99</v>
      </c>
    </row>
    <row r="6597" spans="1:10" x14ac:dyDescent="0.25">
      <c r="A6597">
        <v>248</v>
      </c>
      <c r="B6597" t="s">
        <v>5233</v>
      </c>
      <c r="C6597">
        <f t="shared" si="214"/>
        <v>2012</v>
      </c>
      <c r="D6597" t="str">
        <f t="shared" si="215"/>
        <v>2482012</v>
      </c>
      <c r="E6597" t="e">
        <f>+VLOOKUP(D6597,[2]WeightCountryEstimate!$C$2:$D$116,2,FALSE)</f>
        <v>#N/A</v>
      </c>
      <c r="F6597" t="e">
        <f>+VLOOKUP(D6597,'[3]Suff living area by country'!$J$2:$K$423,2,FALSE)</f>
        <v>#N/A</v>
      </c>
      <c r="G6597" t="e">
        <f>+VLOOKUP(D6597,'[1]Freight vol by country &amp; year'!$C$2:$D$886,2,FALSE)</f>
        <v>#N/A</v>
      </c>
      <c r="H6597" t="e">
        <f>+VLOOKUP(D6597,[4]Goal11!$I$2:$J$560,2,FALSE)</f>
        <v>#N/A</v>
      </c>
      <c r="I6597" t="e">
        <f>+VLOOKUP(D6597,[5]Goal17!$I$2:$J$4522,2,FALSE)</f>
        <v>#N/A</v>
      </c>
      <c r="J6597" t="e">
        <f>+VLOOKUP(D6597,'[6]2G coverage'!$I$2:$J$3380,2,FALSE)</f>
        <v>#N/A</v>
      </c>
    </row>
    <row r="6598" spans="1:10" x14ac:dyDescent="0.25">
      <c r="A6598">
        <v>250</v>
      </c>
      <c r="B6598" t="s">
        <v>5234</v>
      </c>
      <c r="C6598">
        <f t="shared" si="214"/>
        <v>2012</v>
      </c>
      <c r="D6598" t="str">
        <f t="shared" si="215"/>
        <v>2502012</v>
      </c>
      <c r="E6598" t="e">
        <f>+VLOOKUP(D6598,[2]WeightCountryEstimate!$C$2:$D$116,2,FALSE)</f>
        <v>#N/A</v>
      </c>
      <c r="F6598" t="e">
        <f>+VLOOKUP(D6598,'[3]Suff living area by country'!$J$2:$K$423,2,FALSE)</f>
        <v>#N/A</v>
      </c>
      <c r="G6598" t="e">
        <f>+VLOOKUP(D6598,'[1]Freight vol by country &amp; year'!$C$2:$D$886,2,FALSE)</f>
        <v>#N/A</v>
      </c>
      <c r="H6598" t="e">
        <f>+VLOOKUP(D6598,[4]Goal11!$I$2:$J$560,2,FALSE)</f>
        <v>#N/A</v>
      </c>
      <c r="I6598" t="str">
        <f>+VLOOKUP(D6598,[5]Goal17!$I$2:$J$4522,2,FALSE)</f>
        <v>81.44</v>
      </c>
      <c r="J6598" t="str">
        <f>+VLOOKUP(D6598,'[6]2G coverage'!$I$2:$J$3380,2,FALSE)</f>
        <v>99.00</v>
      </c>
    </row>
    <row r="6599" spans="1:10" x14ac:dyDescent="0.25">
      <c r="A6599">
        <v>254</v>
      </c>
      <c r="B6599" t="s">
        <v>5235</v>
      </c>
      <c r="C6599">
        <f t="shared" si="214"/>
        <v>2012</v>
      </c>
      <c r="D6599" t="str">
        <f t="shared" si="215"/>
        <v>2542012</v>
      </c>
      <c r="E6599" t="e">
        <f>+VLOOKUP(D6599,[2]WeightCountryEstimate!$C$2:$D$116,2,FALSE)</f>
        <v>#N/A</v>
      </c>
      <c r="F6599" t="e">
        <f>+VLOOKUP(D6599,'[3]Suff living area by country'!$J$2:$K$423,2,FALSE)</f>
        <v>#N/A</v>
      </c>
      <c r="G6599" t="e">
        <f>+VLOOKUP(D6599,'[1]Freight vol by country &amp; year'!$C$2:$D$886,2,FALSE)</f>
        <v>#N/A</v>
      </c>
      <c r="H6599" t="e">
        <f>+VLOOKUP(D6599,[4]Goal11!$I$2:$J$560,2,FALSE)</f>
        <v>#N/A</v>
      </c>
      <c r="I6599" t="e">
        <f>+VLOOKUP(D6599,[5]Goal17!$I$2:$J$4522,2,FALSE)</f>
        <v>#N/A</v>
      </c>
      <c r="J6599" t="e">
        <f>+VLOOKUP(D6599,'[6]2G coverage'!$I$2:$J$3380,2,FALSE)</f>
        <v>#N/A</v>
      </c>
    </row>
    <row r="6600" spans="1:10" x14ac:dyDescent="0.25">
      <c r="A6600">
        <v>258</v>
      </c>
      <c r="B6600" t="s">
        <v>5236</v>
      </c>
      <c r="C6600">
        <f t="shared" si="214"/>
        <v>2012</v>
      </c>
      <c r="D6600" t="str">
        <f t="shared" si="215"/>
        <v>2582012</v>
      </c>
      <c r="E6600" t="e">
        <f>+VLOOKUP(D6600,[2]WeightCountryEstimate!$C$2:$D$116,2,FALSE)</f>
        <v>#N/A</v>
      </c>
      <c r="F6600" t="e">
        <f>+VLOOKUP(D6600,'[3]Suff living area by country'!$J$2:$K$423,2,FALSE)</f>
        <v>#N/A</v>
      </c>
      <c r="G6600" t="e">
        <f>+VLOOKUP(D6600,'[1]Freight vol by country &amp; year'!$C$2:$D$886,2,FALSE)</f>
        <v>#N/A</v>
      </c>
      <c r="H6600" t="e">
        <f>+VLOOKUP(D6600,[4]Goal11!$I$2:$J$560,2,FALSE)</f>
        <v>#N/A</v>
      </c>
      <c r="I6600" t="str">
        <f>+VLOOKUP(D6600,[5]Goal17!$I$2:$J$4522,2,FALSE)</f>
        <v>52.88</v>
      </c>
      <c r="J6600" t="str">
        <f>+VLOOKUP(D6600,'[6]2G coverage'!$I$2:$J$3380,2,FALSE)</f>
        <v>98.00</v>
      </c>
    </row>
    <row r="6601" spans="1:10" x14ac:dyDescent="0.25">
      <c r="A6601">
        <v>260</v>
      </c>
      <c r="B6601" t="s">
        <v>5237</v>
      </c>
      <c r="C6601">
        <f t="shared" si="214"/>
        <v>2012</v>
      </c>
      <c r="D6601" t="str">
        <f t="shared" si="215"/>
        <v>2602012</v>
      </c>
      <c r="E6601" t="e">
        <f>+VLOOKUP(D6601,[2]WeightCountryEstimate!$C$2:$D$116,2,FALSE)</f>
        <v>#N/A</v>
      </c>
      <c r="F6601" t="e">
        <f>+VLOOKUP(D6601,'[3]Suff living area by country'!$J$2:$K$423,2,FALSE)</f>
        <v>#N/A</v>
      </c>
      <c r="G6601" t="e">
        <f>+VLOOKUP(D6601,'[1]Freight vol by country &amp; year'!$C$2:$D$886,2,FALSE)</f>
        <v>#N/A</v>
      </c>
      <c r="H6601" t="e">
        <f>+VLOOKUP(D6601,[4]Goal11!$I$2:$J$560,2,FALSE)</f>
        <v>#N/A</v>
      </c>
      <c r="I6601" t="e">
        <f>+VLOOKUP(D6601,[5]Goal17!$I$2:$J$4522,2,FALSE)</f>
        <v>#N/A</v>
      </c>
      <c r="J6601" t="e">
        <f>+VLOOKUP(D6601,'[6]2G coverage'!$I$2:$J$3380,2,FALSE)</f>
        <v>#N/A</v>
      </c>
    </row>
    <row r="6602" spans="1:10" x14ac:dyDescent="0.25">
      <c r="A6602">
        <v>262</v>
      </c>
      <c r="B6602" t="s">
        <v>5238</v>
      </c>
      <c r="C6602">
        <f t="shared" si="214"/>
        <v>2012</v>
      </c>
      <c r="D6602" t="str">
        <f t="shared" si="215"/>
        <v>2622012</v>
      </c>
      <c r="E6602" t="e">
        <f>+VLOOKUP(D6602,[2]WeightCountryEstimate!$C$2:$D$116,2,FALSE)</f>
        <v>#N/A</v>
      </c>
      <c r="F6602" t="e">
        <f>+VLOOKUP(D6602,'[3]Suff living area by country'!$J$2:$K$423,2,FALSE)</f>
        <v>#N/A</v>
      </c>
      <c r="G6602" t="e">
        <f>+VLOOKUP(D6602,'[1]Freight vol by country &amp; year'!$C$2:$D$886,2,FALSE)</f>
        <v>#N/A</v>
      </c>
      <c r="H6602" t="e">
        <f>+VLOOKUP(D6602,[4]Goal11!$I$2:$J$560,2,FALSE)</f>
        <v>#N/A</v>
      </c>
      <c r="I6602" t="str">
        <f>+VLOOKUP(D6602,[5]Goal17!$I$2:$J$4522,2,FALSE)</f>
        <v>8.27</v>
      </c>
      <c r="J6602" t="str">
        <f>+VLOOKUP(D6602,'[6]2G coverage'!$I$2:$J$3380,2,FALSE)</f>
        <v>95.00</v>
      </c>
    </row>
    <row r="6603" spans="1:10" x14ac:dyDescent="0.25">
      <c r="A6603">
        <v>266</v>
      </c>
      <c r="B6603" t="s">
        <v>5239</v>
      </c>
      <c r="C6603">
        <f t="shared" si="214"/>
        <v>2012</v>
      </c>
      <c r="D6603" t="str">
        <f t="shared" si="215"/>
        <v>2662012</v>
      </c>
      <c r="E6603" t="e">
        <f>+VLOOKUP(D6603,[2]WeightCountryEstimate!$C$2:$D$116,2,FALSE)</f>
        <v>#N/A</v>
      </c>
      <c r="F6603">
        <f>+VLOOKUP(D6603,'[3]Suff living area by country'!$J$2:$K$423,2,FALSE)</f>
        <v>76.599999999999994</v>
      </c>
      <c r="G6603" t="e">
        <f>+VLOOKUP(D6603,'[1]Freight vol by country &amp; year'!$C$2:$D$886,2,FALSE)</f>
        <v>#N/A</v>
      </c>
      <c r="H6603" t="e">
        <f>+VLOOKUP(D6603,[4]Goal11!$I$2:$J$560,2,FALSE)</f>
        <v>#N/A</v>
      </c>
      <c r="I6603" t="str">
        <f>+VLOOKUP(D6603,[5]Goal17!$I$2:$J$4522,2,FALSE)</f>
        <v>24.00</v>
      </c>
      <c r="J6603" t="e">
        <f>+VLOOKUP(D6603,'[6]2G coverage'!$I$2:$J$3380,2,FALSE)</f>
        <v>#N/A</v>
      </c>
    </row>
    <row r="6604" spans="1:10" x14ac:dyDescent="0.25">
      <c r="A6604">
        <v>268</v>
      </c>
      <c r="B6604" t="s">
        <v>5240</v>
      </c>
      <c r="C6604">
        <f t="shared" si="214"/>
        <v>2012</v>
      </c>
      <c r="D6604" t="str">
        <f t="shared" si="215"/>
        <v>2682012</v>
      </c>
      <c r="E6604" t="e">
        <f>+VLOOKUP(D6604,[2]WeightCountryEstimate!$C$2:$D$116,2,FALSE)</f>
        <v>#N/A</v>
      </c>
      <c r="F6604" t="e">
        <f>+VLOOKUP(D6604,'[3]Suff living area by country'!$J$2:$K$423,2,FALSE)</f>
        <v>#N/A</v>
      </c>
      <c r="G6604" t="e">
        <f>+VLOOKUP(D6604,'[1]Freight vol by country &amp; year'!$C$2:$D$886,2,FALSE)</f>
        <v>#N/A</v>
      </c>
      <c r="H6604" t="e">
        <f>+VLOOKUP(D6604,[4]Goal11!$I$2:$J$560,2,FALSE)</f>
        <v>#N/A</v>
      </c>
      <c r="I6604" t="str">
        <f>+VLOOKUP(D6604,[5]Goal17!$I$2:$J$4522,2,FALSE)</f>
        <v>36.94</v>
      </c>
      <c r="J6604" t="e">
        <f>+VLOOKUP(D6604,'[6]2G coverage'!$I$2:$J$3380,2,FALSE)</f>
        <v>#N/A</v>
      </c>
    </row>
    <row r="6605" spans="1:10" x14ac:dyDescent="0.25">
      <c r="A6605">
        <v>270</v>
      </c>
      <c r="B6605" t="s">
        <v>5241</v>
      </c>
      <c r="C6605">
        <f t="shared" si="214"/>
        <v>2012</v>
      </c>
      <c r="D6605" t="str">
        <f t="shared" si="215"/>
        <v>2702012</v>
      </c>
      <c r="E6605" t="e">
        <f>+VLOOKUP(D6605,[2]WeightCountryEstimate!$C$2:$D$116,2,FALSE)</f>
        <v>#N/A</v>
      </c>
      <c r="F6605" t="e">
        <f>+VLOOKUP(D6605,'[3]Suff living area by country'!$J$2:$K$423,2,FALSE)</f>
        <v>#N/A</v>
      </c>
      <c r="G6605" t="e">
        <f>+VLOOKUP(D6605,'[1]Freight vol by country &amp; year'!$C$2:$D$886,2,FALSE)</f>
        <v>#N/A</v>
      </c>
      <c r="H6605" t="e">
        <f>+VLOOKUP(D6605,[4]Goal11!$I$2:$J$560,2,FALSE)</f>
        <v>#N/A</v>
      </c>
      <c r="I6605" t="str">
        <f>+VLOOKUP(D6605,[5]Goal17!$I$2:$J$4522,2,FALSE)</f>
        <v>12.45</v>
      </c>
      <c r="J6605" t="e">
        <f>+VLOOKUP(D6605,'[6]2G coverage'!$I$2:$J$3380,2,FALSE)</f>
        <v>#N/A</v>
      </c>
    </row>
    <row r="6606" spans="1:10" x14ac:dyDescent="0.25">
      <c r="A6606">
        <v>275</v>
      </c>
      <c r="B6606" t="s">
        <v>5242</v>
      </c>
      <c r="C6606">
        <f t="shared" si="214"/>
        <v>2012</v>
      </c>
      <c r="D6606" t="str">
        <f t="shared" si="215"/>
        <v>2752012</v>
      </c>
      <c r="E6606" t="e">
        <f>+VLOOKUP(D6606,[2]WeightCountryEstimate!$C$2:$D$116,2,FALSE)</f>
        <v>#N/A</v>
      </c>
      <c r="F6606" t="e">
        <f>+VLOOKUP(D6606,'[3]Suff living area by country'!$J$2:$K$423,2,FALSE)</f>
        <v>#N/A</v>
      </c>
      <c r="G6606" t="e">
        <f>+VLOOKUP(D6606,'[1]Freight vol by country &amp; year'!$C$2:$D$886,2,FALSE)</f>
        <v>#N/A</v>
      </c>
      <c r="H6606" t="e">
        <f>+VLOOKUP(D6606,[4]Goal11!$I$2:$J$560,2,FALSE)</f>
        <v>#N/A</v>
      </c>
      <c r="I6606" t="str">
        <f>+VLOOKUP(D6606,[5]Goal17!$I$2:$J$4522,2,FALSE)</f>
        <v>43.40</v>
      </c>
      <c r="J6606" t="e">
        <f>+VLOOKUP(D6606,'[6]2G coverage'!$I$2:$J$3380,2,FALSE)</f>
        <v>#N/A</v>
      </c>
    </row>
    <row r="6607" spans="1:10" x14ac:dyDescent="0.25">
      <c r="A6607">
        <v>276</v>
      </c>
      <c r="B6607" t="s">
        <v>5243</v>
      </c>
      <c r="C6607">
        <f t="shared" si="214"/>
        <v>2012</v>
      </c>
      <c r="D6607" t="str">
        <f t="shared" si="215"/>
        <v>2762012</v>
      </c>
      <c r="E6607" t="e">
        <f>+VLOOKUP(D6607,[2]WeightCountryEstimate!$C$2:$D$116,2,FALSE)</f>
        <v>#N/A</v>
      </c>
      <c r="F6607" t="e">
        <f>+VLOOKUP(D6607,'[3]Suff living area by country'!$J$2:$K$423,2,FALSE)</f>
        <v>#N/A</v>
      </c>
      <c r="G6607" t="e">
        <f>+VLOOKUP(D6607,'[1]Freight vol by country &amp; year'!$C$2:$D$886,2,FALSE)</f>
        <v>#N/A</v>
      </c>
      <c r="H6607" t="e">
        <f>+VLOOKUP(D6607,[4]Goal11!$I$2:$J$560,2,FALSE)</f>
        <v>#N/A</v>
      </c>
      <c r="I6607" t="str">
        <f>+VLOOKUP(D6607,[5]Goal17!$I$2:$J$4522,2,FALSE)</f>
        <v>82.35</v>
      </c>
      <c r="J6607" t="str">
        <f>+VLOOKUP(D6607,'[6]2G coverage'!$I$2:$J$3380,2,FALSE)</f>
        <v>99.00</v>
      </c>
    </row>
    <row r="6608" spans="1:10" x14ac:dyDescent="0.25">
      <c r="A6608">
        <v>288</v>
      </c>
      <c r="B6608" t="s">
        <v>5244</v>
      </c>
      <c r="C6608">
        <f t="shared" si="214"/>
        <v>2012</v>
      </c>
      <c r="D6608" t="str">
        <f t="shared" si="215"/>
        <v>2882012</v>
      </c>
      <c r="E6608" t="e">
        <f>+VLOOKUP(D6608,[2]WeightCountryEstimate!$C$2:$D$116,2,FALSE)</f>
        <v>#N/A</v>
      </c>
      <c r="F6608" t="e">
        <f>+VLOOKUP(D6608,'[3]Suff living area by country'!$J$2:$K$423,2,FALSE)</f>
        <v>#N/A</v>
      </c>
      <c r="G6608" t="e">
        <f>+VLOOKUP(D6608,'[1]Freight vol by country &amp; year'!$C$2:$D$886,2,FALSE)</f>
        <v>#N/A</v>
      </c>
      <c r="H6608" t="e">
        <f>+VLOOKUP(D6608,[4]Goal11!$I$2:$J$560,2,FALSE)</f>
        <v>#N/A</v>
      </c>
      <c r="I6608" t="str">
        <f>+VLOOKUP(D6608,[5]Goal17!$I$2:$J$4522,2,FALSE)</f>
        <v>10.60</v>
      </c>
      <c r="J6608" t="str">
        <f>+VLOOKUP(D6608,'[6]2G coverage'!$I$2:$J$3380,2,FALSE)</f>
        <v>87.00</v>
      </c>
    </row>
    <row r="6609" spans="1:10" x14ac:dyDescent="0.25">
      <c r="A6609">
        <v>292</v>
      </c>
      <c r="B6609" t="s">
        <v>5245</v>
      </c>
      <c r="C6609">
        <f t="shared" si="214"/>
        <v>2012</v>
      </c>
      <c r="D6609" t="str">
        <f t="shared" si="215"/>
        <v>2922012</v>
      </c>
      <c r="E6609" t="e">
        <f>+VLOOKUP(D6609,[2]WeightCountryEstimate!$C$2:$D$116,2,FALSE)</f>
        <v>#N/A</v>
      </c>
      <c r="F6609" t="e">
        <f>+VLOOKUP(D6609,'[3]Suff living area by country'!$J$2:$K$423,2,FALSE)</f>
        <v>#N/A</v>
      </c>
      <c r="G6609" t="e">
        <f>+VLOOKUP(D6609,'[1]Freight vol by country &amp; year'!$C$2:$D$886,2,FALSE)</f>
        <v>#N/A</v>
      </c>
      <c r="H6609" t="e">
        <f>+VLOOKUP(D6609,[4]Goal11!$I$2:$J$560,2,FALSE)</f>
        <v>#N/A</v>
      </c>
      <c r="I6609" t="str">
        <f>+VLOOKUP(D6609,[5]Goal17!$I$2:$J$4522,2,FALSE)</f>
        <v>65.02</v>
      </c>
      <c r="J6609" t="e">
        <f>+VLOOKUP(D6609,'[6]2G coverage'!$I$2:$J$3380,2,FALSE)</f>
        <v>#N/A</v>
      </c>
    </row>
    <row r="6610" spans="1:10" x14ac:dyDescent="0.25">
      <c r="A6610">
        <v>296</v>
      </c>
      <c r="B6610" t="s">
        <v>5246</v>
      </c>
      <c r="C6610">
        <f t="shared" si="214"/>
        <v>2012</v>
      </c>
      <c r="D6610" t="str">
        <f t="shared" si="215"/>
        <v>2962012</v>
      </c>
      <c r="E6610" t="e">
        <f>+VLOOKUP(D6610,[2]WeightCountryEstimate!$C$2:$D$116,2,FALSE)</f>
        <v>#N/A</v>
      </c>
      <c r="F6610" t="e">
        <f>+VLOOKUP(D6610,'[3]Suff living area by country'!$J$2:$K$423,2,FALSE)</f>
        <v>#N/A</v>
      </c>
      <c r="G6610" t="e">
        <f>+VLOOKUP(D6610,'[1]Freight vol by country &amp; year'!$C$2:$D$886,2,FALSE)</f>
        <v>#N/A</v>
      </c>
      <c r="H6610" t="e">
        <f>+VLOOKUP(D6610,[4]Goal11!$I$2:$J$560,2,FALSE)</f>
        <v>#N/A</v>
      </c>
      <c r="I6610" t="str">
        <f>+VLOOKUP(D6610,[5]Goal17!$I$2:$J$4522,2,FALSE)</f>
        <v>10.75</v>
      </c>
      <c r="J6610" t="e">
        <f>+VLOOKUP(D6610,'[6]2G coverage'!$I$2:$J$3380,2,FALSE)</f>
        <v>#N/A</v>
      </c>
    </row>
    <row r="6611" spans="1:10" x14ac:dyDescent="0.25">
      <c r="A6611">
        <v>300</v>
      </c>
      <c r="B6611" t="s">
        <v>5247</v>
      </c>
      <c r="C6611">
        <f t="shared" si="214"/>
        <v>2012</v>
      </c>
      <c r="D6611" t="str">
        <f t="shared" si="215"/>
        <v>3002012</v>
      </c>
      <c r="E6611" t="e">
        <f>+VLOOKUP(D6611,[2]WeightCountryEstimate!$C$2:$D$116,2,FALSE)</f>
        <v>#N/A</v>
      </c>
      <c r="F6611" t="e">
        <f>+VLOOKUP(D6611,'[3]Suff living area by country'!$J$2:$K$423,2,FALSE)</f>
        <v>#N/A</v>
      </c>
      <c r="G6611" t="e">
        <f>+VLOOKUP(D6611,'[1]Freight vol by country &amp; year'!$C$2:$D$886,2,FALSE)</f>
        <v>#N/A</v>
      </c>
      <c r="H6611" t="e">
        <f>+VLOOKUP(D6611,[4]Goal11!$I$2:$J$560,2,FALSE)</f>
        <v>#N/A</v>
      </c>
      <c r="I6611" t="str">
        <f>+VLOOKUP(D6611,[5]Goal17!$I$2:$J$4522,2,FALSE)</f>
        <v>55.07</v>
      </c>
      <c r="J6611" t="str">
        <f>+VLOOKUP(D6611,'[6]2G coverage'!$I$2:$J$3380,2,FALSE)</f>
        <v>99.90</v>
      </c>
    </row>
    <row r="6612" spans="1:10" x14ac:dyDescent="0.25">
      <c r="A6612">
        <v>304</v>
      </c>
      <c r="B6612" t="s">
        <v>5248</v>
      </c>
      <c r="C6612">
        <f t="shared" si="214"/>
        <v>2012</v>
      </c>
      <c r="D6612" t="str">
        <f t="shared" si="215"/>
        <v>3042012</v>
      </c>
      <c r="E6612" t="e">
        <f>+VLOOKUP(D6612,[2]WeightCountryEstimate!$C$2:$D$116,2,FALSE)</f>
        <v>#N/A</v>
      </c>
      <c r="F6612" t="e">
        <f>+VLOOKUP(D6612,'[3]Suff living area by country'!$J$2:$K$423,2,FALSE)</f>
        <v>#N/A</v>
      </c>
      <c r="G6612" t="e">
        <f>+VLOOKUP(D6612,'[1]Freight vol by country &amp; year'!$C$2:$D$886,2,FALSE)</f>
        <v>#N/A</v>
      </c>
      <c r="H6612" t="e">
        <f>+VLOOKUP(D6612,[4]Goal11!$I$2:$J$560,2,FALSE)</f>
        <v>#N/A</v>
      </c>
      <c r="I6612" t="str">
        <f>+VLOOKUP(D6612,[5]Goal17!$I$2:$J$4522,2,FALSE)</f>
        <v>64.90</v>
      </c>
      <c r="J6612" t="str">
        <f>+VLOOKUP(D6612,'[6]2G coverage'!$I$2:$J$3380,2,FALSE)</f>
        <v>99.90</v>
      </c>
    </row>
    <row r="6613" spans="1:10" x14ac:dyDescent="0.25">
      <c r="A6613">
        <v>308</v>
      </c>
      <c r="B6613" t="s">
        <v>5249</v>
      </c>
      <c r="C6613">
        <f t="shared" si="214"/>
        <v>2012</v>
      </c>
      <c r="D6613" t="str">
        <f t="shared" si="215"/>
        <v>3082012</v>
      </c>
      <c r="E6613" t="e">
        <f>+VLOOKUP(D6613,[2]WeightCountryEstimate!$C$2:$D$116,2,FALSE)</f>
        <v>#N/A</v>
      </c>
      <c r="F6613" t="e">
        <f>+VLOOKUP(D6613,'[3]Suff living area by country'!$J$2:$K$423,2,FALSE)</f>
        <v>#N/A</v>
      </c>
      <c r="G6613" t="e">
        <f>+VLOOKUP(D6613,'[1]Freight vol by country &amp; year'!$C$2:$D$886,2,FALSE)</f>
        <v>#N/A</v>
      </c>
      <c r="H6613" t="e">
        <f>+VLOOKUP(D6613,[4]Goal11!$I$2:$J$560,2,FALSE)</f>
        <v>#N/A</v>
      </c>
      <c r="I6613" t="str">
        <f>+VLOOKUP(D6613,[5]Goal17!$I$2:$J$4522,2,FALSE)</f>
        <v>32.00</v>
      </c>
      <c r="J6613" t="e">
        <f>+VLOOKUP(D6613,'[6]2G coverage'!$I$2:$J$3380,2,FALSE)</f>
        <v>#N/A</v>
      </c>
    </row>
    <row r="6614" spans="1:10" x14ac:dyDescent="0.25">
      <c r="A6614">
        <v>312</v>
      </c>
      <c r="B6614" t="s">
        <v>5250</v>
      </c>
      <c r="C6614">
        <f t="shared" si="214"/>
        <v>2012</v>
      </c>
      <c r="D6614" t="str">
        <f t="shared" si="215"/>
        <v>3122012</v>
      </c>
      <c r="E6614" t="e">
        <f>+VLOOKUP(D6614,[2]WeightCountryEstimate!$C$2:$D$116,2,FALSE)</f>
        <v>#N/A</v>
      </c>
      <c r="F6614" t="e">
        <f>+VLOOKUP(D6614,'[3]Suff living area by country'!$J$2:$K$423,2,FALSE)</f>
        <v>#N/A</v>
      </c>
      <c r="G6614" t="e">
        <f>+VLOOKUP(D6614,'[1]Freight vol by country &amp; year'!$C$2:$D$886,2,FALSE)</f>
        <v>#N/A</v>
      </c>
      <c r="H6614" t="e">
        <f>+VLOOKUP(D6614,[4]Goal11!$I$2:$J$560,2,FALSE)</f>
        <v>#N/A</v>
      </c>
      <c r="I6614" t="e">
        <f>+VLOOKUP(D6614,[5]Goal17!$I$2:$J$4522,2,FALSE)</f>
        <v>#N/A</v>
      </c>
      <c r="J6614" t="e">
        <f>+VLOOKUP(D6614,'[6]2G coverage'!$I$2:$J$3380,2,FALSE)</f>
        <v>#N/A</v>
      </c>
    </row>
    <row r="6615" spans="1:10" x14ac:dyDescent="0.25">
      <c r="A6615">
        <v>316</v>
      </c>
      <c r="B6615" t="s">
        <v>5251</v>
      </c>
      <c r="C6615">
        <f t="shared" si="214"/>
        <v>2012</v>
      </c>
      <c r="D6615" t="str">
        <f t="shared" si="215"/>
        <v>3162012</v>
      </c>
      <c r="E6615" t="e">
        <f>+VLOOKUP(D6615,[2]WeightCountryEstimate!$C$2:$D$116,2,FALSE)</f>
        <v>#N/A</v>
      </c>
      <c r="F6615" t="e">
        <f>+VLOOKUP(D6615,'[3]Suff living area by country'!$J$2:$K$423,2,FALSE)</f>
        <v>#N/A</v>
      </c>
      <c r="G6615" t="e">
        <f>+VLOOKUP(D6615,'[1]Freight vol by country &amp; year'!$C$2:$D$886,2,FALSE)</f>
        <v>#N/A</v>
      </c>
      <c r="H6615" t="e">
        <f>+VLOOKUP(D6615,[4]Goal11!$I$2:$J$560,2,FALSE)</f>
        <v>#N/A</v>
      </c>
      <c r="I6615" t="str">
        <f>+VLOOKUP(D6615,[5]Goal17!$I$2:$J$4522,2,FALSE)</f>
        <v>61.53</v>
      </c>
      <c r="J6615" t="e">
        <f>+VLOOKUP(D6615,'[6]2G coverage'!$I$2:$J$3380,2,FALSE)</f>
        <v>#N/A</v>
      </c>
    </row>
    <row r="6616" spans="1:10" x14ac:dyDescent="0.25">
      <c r="A6616">
        <v>320</v>
      </c>
      <c r="B6616" t="s">
        <v>5252</v>
      </c>
      <c r="C6616">
        <f t="shared" si="214"/>
        <v>2012</v>
      </c>
      <c r="D6616" t="str">
        <f t="shared" si="215"/>
        <v>3202012</v>
      </c>
      <c r="E6616" t="e">
        <f>+VLOOKUP(D6616,[2]WeightCountryEstimate!$C$2:$D$116,2,FALSE)</f>
        <v>#N/A</v>
      </c>
      <c r="F6616" t="e">
        <f>+VLOOKUP(D6616,'[3]Suff living area by country'!$J$2:$K$423,2,FALSE)</f>
        <v>#N/A</v>
      </c>
      <c r="G6616" t="e">
        <f>+VLOOKUP(D6616,'[1]Freight vol by country &amp; year'!$C$2:$D$886,2,FALSE)</f>
        <v>#N/A</v>
      </c>
      <c r="H6616" t="e">
        <f>+VLOOKUP(D6616,[4]Goal11!$I$2:$J$560,2,FALSE)</f>
        <v>#N/A</v>
      </c>
      <c r="I6616" t="str">
        <f>+VLOOKUP(D6616,[5]Goal17!$I$2:$J$4522,2,FALSE)</f>
        <v>16.00</v>
      </c>
      <c r="J6616" t="str">
        <f>+VLOOKUP(D6616,'[6]2G coverage'!$I$2:$J$3380,2,FALSE)</f>
        <v>100.00</v>
      </c>
    </row>
    <row r="6617" spans="1:10" x14ac:dyDescent="0.25">
      <c r="A6617">
        <v>324</v>
      </c>
      <c r="B6617" t="s">
        <v>5253</v>
      </c>
      <c r="C6617">
        <f t="shared" si="214"/>
        <v>2012</v>
      </c>
      <c r="D6617" t="str">
        <f t="shared" si="215"/>
        <v>3242012</v>
      </c>
      <c r="E6617" t="e">
        <f>+VLOOKUP(D6617,[2]WeightCountryEstimate!$C$2:$D$116,2,FALSE)</f>
        <v>#N/A</v>
      </c>
      <c r="F6617">
        <f>+VLOOKUP(D6617,'[3]Suff living area by country'!$J$2:$K$423,2,FALSE)</f>
        <v>68.900000000000006</v>
      </c>
      <c r="G6617" t="e">
        <f>+VLOOKUP(D6617,'[1]Freight vol by country &amp; year'!$C$2:$D$886,2,FALSE)</f>
        <v>#N/A</v>
      </c>
      <c r="H6617" t="e">
        <f>+VLOOKUP(D6617,[4]Goal11!$I$2:$J$560,2,FALSE)</f>
        <v>#N/A</v>
      </c>
      <c r="I6617" t="str">
        <f>+VLOOKUP(D6617,[5]Goal17!$I$2:$J$4522,2,FALSE)</f>
        <v>3.10</v>
      </c>
      <c r="J6617" t="e">
        <f>+VLOOKUP(D6617,'[6]2G coverage'!$I$2:$J$3380,2,FALSE)</f>
        <v>#N/A</v>
      </c>
    </row>
    <row r="6618" spans="1:10" x14ac:dyDescent="0.25">
      <c r="A6618">
        <v>328</v>
      </c>
      <c r="B6618" t="s">
        <v>5254</v>
      </c>
      <c r="C6618">
        <f t="shared" si="214"/>
        <v>2012</v>
      </c>
      <c r="D6618" t="str">
        <f t="shared" si="215"/>
        <v>3282012</v>
      </c>
      <c r="E6618" t="e">
        <f>+VLOOKUP(D6618,[2]WeightCountryEstimate!$C$2:$D$116,2,FALSE)</f>
        <v>#N/A</v>
      </c>
      <c r="F6618" t="e">
        <f>+VLOOKUP(D6618,'[3]Suff living area by country'!$J$2:$K$423,2,FALSE)</f>
        <v>#N/A</v>
      </c>
      <c r="G6618" t="e">
        <f>+VLOOKUP(D6618,'[1]Freight vol by country &amp; year'!$C$2:$D$886,2,FALSE)</f>
        <v>#N/A</v>
      </c>
      <c r="H6618" t="e">
        <f>+VLOOKUP(D6618,[4]Goal11!$I$2:$J$560,2,FALSE)</f>
        <v>#N/A</v>
      </c>
      <c r="I6618" t="str">
        <f>+VLOOKUP(D6618,[5]Goal17!$I$2:$J$4522,2,FALSE)</f>
        <v>30.50</v>
      </c>
      <c r="J6618" t="e">
        <f>+VLOOKUP(D6618,'[6]2G coverage'!$I$2:$J$3380,2,FALSE)</f>
        <v>#N/A</v>
      </c>
    </row>
    <row r="6619" spans="1:10" x14ac:dyDescent="0.25">
      <c r="A6619">
        <v>332</v>
      </c>
      <c r="B6619" t="s">
        <v>5255</v>
      </c>
      <c r="C6619">
        <f t="shared" si="214"/>
        <v>2012</v>
      </c>
      <c r="D6619" t="str">
        <f t="shared" si="215"/>
        <v>3322012</v>
      </c>
      <c r="E6619" t="e">
        <f>+VLOOKUP(D6619,[2]WeightCountryEstimate!$C$2:$D$116,2,FALSE)</f>
        <v>#N/A</v>
      </c>
      <c r="F6619">
        <f>+VLOOKUP(D6619,'[3]Suff living area by country'!$J$2:$K$423,2,FALSE)</f>
        <v>59.3</v>
      </c>
      <c r="G6619" t="e">
        <f>+VLOOKUP(D6619,'[1]Freight vol by country &amp; year'!$C$2:$D$886,2,FALSE)</f>
        <v>#N/A</v>
      </c>
      <c r="H6619" t="e">
        <f>+VLOOKUP(D6619,[4]Goal11!$I$2:$J$560,2,FALSE)</f>
        <v>#N/A</v>
      </c>
      <c r="I6619" t="str">
        <f>+VLOOKUP(D6619,[5]Goal17!$I$2:$J$4522,2,FALSE)</f>
        <v>9.80</v>
      </c>
      <c r="J6619" t="e">
        <f>+VLOOKUP(D6619,'[6]2G coverage'!$I$2:$J$3380,2,FALSE)</f>
        <v>#N/A</v>
      </c>
    </row>
    <row r="6620" spans="1:10" x14ac:dyDescent="0.25">
      <c r="A6620">
        <v>334</v>
      </c>
      <c r="B6620" t="s">
        <v>5256</v>
      </c>
      <c r="C6620">
        <f t="shared" si="214"/>
        <v>2012</v>
      </c>
      <c r="D6620" t="str">
        <f t="shared" si="215"/>
        <v>3342012</v>
      </c>
      <c r="E6620" t="e">
        <f>+VLOOKUP(D6620,[2]WeightCountryEstimate!$C$2:$D$116,2,FALSE)</f>
        <v>#N/A</v>
      </c>
      <c r="F6620" t="e">
        <f>+VLOOKUP(D6620,'[3]Suff living area by country'!$J$2:$K$423,2,FALSE)</f>
        <v>#N/A</v>
      </c>
      <c r="G6620" t="e">
        <f>+VLOOKUP(D6620,'[1]Freight vol by country &amp; year'!$C$2:$D$886,2,FALSE)</f>
        <v>#N/A</v>
      </c>
      <c r="H6620" t="e">
        <f>+VLOOKUP(D6620,[4]Goal11!$I$2:$J$560,2,FALSE)</f>
        <v>#N/A</v>
      </c>
      <c r="I6620" t="e">
        <f>+VLOOKUP(D6620,[5]Goal17!$I$2:$J$4522,2,FALSE)</f>
        <v>#N/A</v>
      </c>
      <c r="J6620" t="e">
        <f>+VLOOKUP(D6620,'[6]2G coverage'!$I$2:$J$3380,2,FALSE)</f>
        <v>#N/A</v>
      </c>
    </row>
    <row r="6621" spans="1:10" x14ac:dyDescent="0.25">
      <c r="A6621">
        <v>336</v>
      </c>
      <c r="B6621" t="s">
        <v>5257</v>
      </c>
      <c r="C6621">
        <f t="shared" si="214"/>
        <v>2012</v>
      </c>
      <c r="D6621" t="str">
        <f t="shared" si="215"/>
        <v>3362012</v>
      </c>
      <c r="E6621" t="e">
        <f>+VLOOKUP(D6621,[2]WeightCountryEstimate!$C$2:$D$116,2,FALSE)</f>
        <v>#N/A</v>
      </c>
      <c r="F6621" t="e">
        <f>+VLOOKUP(D6621,'[3]Suff living area by country'!$J$2:$K$423,2,FALSE)</f>
        <v>#N/A</v>
      </c>
      <c r="G6621" t="e">
        <f>+VLOOKUP(D6621,'[1]Freight vol by country &amp; year'!$C$2:$D$886,2,FALSE)</f>
        <v>#N/A</v>
      </c>
      <c r="H6621" t="e">
        <f>+VLOOKUP(D6621,[4]Goal11!$I$2:$J$560,2,FALSE)</f>
        <v>#N/A</v>
      </c>
      <c r="I6621" t="e">
        <f>+VLOOKUP(D6621,[5]Goal17!$I$2:$J$4522,2,FALSE)</f>
        <v>#N/A</v>
      </c>
      <c r="J6621" t="e">
        <f>+VLOOKUP(D6621,'[6]2G coverage'!$I$2:$J$3380,2,FALSE)</f>
        <v>#N/A</v>
      </c>
    </row>
    <row r="6622" spans="1:10" x14ac:dyDescent="0.25">
      <c r="A6622">
        <v>340</v>
      </c>
      <c r="B6622" t="s">
        <v>5258</v>
      </c>
      <c r="C6622">
        <f t="shared" si="214"/>
        <v>2012</v>
      </c>
      <c r="D6622" t="str">
        <f t="shared" si="215"/>
        <v>3402012</v>
      </c>
      <c r="E6622" t="e">
        <f>+VLOOKUP(D6622,[2]WeightCountryEstimate!$C$2:$D$116,2,FALSE)</f>
        <v>#N/A</v>
      </c>
      <c r="F6622">
        <f>+VLOOKUP(D6622,'[3]Suff living area by country'!$J$2:$K$423,2,FALSE)</f>
        <v>75.8</v>
      </c>
      <c r="G6622" t="e">
        <f>+VLOOKUP(D6622,'[1]Freight vol by country &amp; year'!$C$2:$D$886,2,FALSE)</f>
        <v>#N/A</v>
      </c>
      <c r="H6622" t="e">
        <f>+VLOOKUP(D6622,[4]Goal11!$I$2:$J$560,2,FALSE)</f>
        <v>#N/A</v>
      </c>
      <c r="I6622" t="str">
        <f>+VLOOKUP(D6622,[5]Goal17!$I$2:$J$4522,2,FALSE)</f>
        <v>18.12</v>
      </c>
      <c r="J6622" t="e">
        <f>+VLOOKUP(D6622,'[6]2G coverage'!$I$2:$J$3380,2,FALSE)</f>
        <v>#N/A</v>
      </c>
    </row>
    <row r="6623" spans="1:10" x14ac:dyDescent="0.25">
      <c r="A6623">
        <v>344</v>
      </c>
      <c r="B6623" t="s">
        <v>5259</v>
      </c>
      <c r="C6623">
        <f t="shared" si="214"/>
        <v>2012</v>
      </c>
      <c r="D6623" t="str">
        <f t="shared" si="215"/>
        <v>3442012</v>
      </c>
      <c r="E6623" t="e">
        <f>+VLOOKUP(D6623,[2]WeightCountryEstimate!$C$2:$D$116,2,FALSE)</f>
        <v>#N/A</v>
      </c>
      <c r="F6623" t="e">
        <f>+VLOOKUP(D6623,'[3]Suff living area by country'!$J$2:$K$423,2,FALSE)</f>
        <v>#N/A</v>
      </c>
      <c r="G6623" t="e">
        <f>+VLOOKUP(D6623,'[1]Freight vol by country &amp; year'!$C$2:$D$886,2,FALSE)</f>
        <v>#N/A</v>
      </c>
      <c r="H6623" t="e">
        <f>+VLOOKUP(D6623,[4]Goal11!$I$2:$J$560,2,FALSE)</f>
        <v>#N/A</v>
      </c>
      <c r="I6623" t="str">
        <f>+VLOOKUP(D6623,[5]Goal17!$I$2:$J$4522,2,FALSE)</f>
        <v>72.90</v>
      </c>
      <c r="J6623" t="str">
        <f>+VLOOKUP(D6623,'[6]2G coverage'!$I$2:$J$3380,2,FALSE)</f>
        <v>100.00</v>
      </c>
    </row>
    <row r="6624" spans="1:10" x14ac:dyDescent="0.25">
      <c r="A6624">
        <v>348</v>
      </c>
      <c r="B6624" t="s">
        <v>5260</v>
      </c>
      <c r="C6624">
        <f t="shared" si="214"/>
        <v>2012</v>
      </c>
      <c r="D6624" t="str">
        <f t="shared" si="215"/>
        <v>3482012</v>
      </c>
      <c r="E6624" t="e">
        <f>+VLOOKUP(D6624,[2]WeightCountryEstimate!$C$2:$D$116,2,FALSE)</f>
        <v>#N/A</v>
      </c>
      <c r="F6624" t="e">
        <f>+VLOOKUP(D6624,'[3]Suff living area by country'!$J$2:$K$423,2,FALSE)</f>
        <v>#N/A</v>
      </c>
      <c r="G6624" t="e">
        <f>+VLOOKUP(D6624,'[1]Freight vol by country &amp; year'!$C$2:$D$886,2,FALSE)</f>
        <v>#N/A</v>
      </c>
      <c r="H6624" t="e">
        <f>+VLOOKUP(D6624,[4]Goal11!$I$2:$J$560,2,FALSE)</f>
        <v>#N/A</v>
      </c>
      <c r="I6624" t="str">
        <f>+VLOOKUP(D6624,[5]Goal17!$I$2:$J$4522,2,FALSE)</f>
        <v>70.58</v>
      </c>
      <c r="J6624" t="str">
        <f>+VLOOKUP(D6624,'[6]2G coverage'!$I$2:$J$3380,2,FALSE)</f>
        <v>99.00</v>
      </c>
    </row>
    <row r="6625" spans="1:10" x14ac:dyDescent="0.25">
      <c r="A6625">
        <v>352</v>
      </c>
      <c r="B6625" t="s">
        <v>5261</v>
      </c>
      <c r="C6625">
        <f t="shared" si="214"/>
        <v>2012</v>
      </c>
      <c r="D6625" t="str">
        <f t="shared" si="215"/>
        <v>3522012</v>
      </c>
      <c r="E6625" t="e">
        <f>+VLOOKUP(D6625,[2]WeightCountryEstimate!$C$2:$D$116,2,FALSE)</f>
        <v>#N/A</v>
      </c>
      <c r="F6625" t="e">
        <f>+VLOOKUP(D6625,'[3]Suff living area by country'!$J$2:$K$423,2,FALSE)</f>
        <v>#N/A</v>
      </c>
      <c r="G6625" t="e">
        <f>+VLOOKUP(D6625,'[1]Freight vol by country &amp; year'!$C$2:$D$886,2,FALSE)</f>
        <v>#N/A</v>
      </c>
      <c r="H6625" t="e">
        <f>+VLOOKUP(D6625,[4]Goal11!$I$2:$J$560,2,FALSE)</f>
        <v>#N/A</v>
      </c>
      <c r="I6625" t="str">
        <f>+VLOOKUP(D6625,[5]Goal17!$I$2:$J$4522,2,FALSE)</f>
        <v>96.21</v>
      </c>
      <c r="J6625" t="str">
        <f>+VLOOKUP(D6625,'[6]2G coverage'!$I$2:$J$3380,2,FALSE)</f>
        <v>99.00</v>
      </c>
    </row>
    <row r="6626" spans="1:10" x14ac:dyDescent="0.25">
      <c r="A6626">
        <v>356</v>
      </c>
      <c r="B6626" t="s">
        <v>5262</v>
      </c>
      <c r="C6626">
        <f t="shared" si="214"/>
        <v>2012</v>
      </c>
      <c r="D6626" t="str">
        <f t="shared" si="215"/>
        <v>3562012</v>
      </c>
      <c r="E6626" t="e">
        <f>+VLOOKUP(D6626,[2]WeightCountryEstimate!$C$2:$D$116,2,FALSE)</f>
        <v>#N/A</v>
      </c>
      <c r="F6626" t="e">
        <f>+VLOOKUP(D6626,'[3]Suff living area by country'!$J$2:$K$423,2,FALSE)</f>
        <v>#N/A</v>
      </c>
      <c r="G6626" t="e">
        <f>+VLOOKUP(D6626,'[1]Freight vol by country &amp; year'!$C$2:$D$886,2,FALSE)</f>
        <v>#N/A</v>
      </c>
      <c r="H6626" t="e">
        <f>+VLOOKUP(D6626,[4]Goal11!$I$2:$J$560,2,FALSE)</f>
        <v>#N/A</v>
      </c>
      <c r="I6626" t="str">
        <f>+VLOOKUP(D6626,[5]Goal17!$I$2:$J$4522,2,FALSE)</f>
        <v>12.58</v>
      </c>
      <c r="J6626" t="e">
        <f>+VLOOKUP(D6626,'[6]2G coverage'!$I$2:$J$3380,2,FALSE)</f>
        <v>#N/A</v>
      </c>
    </row>
    <row r="6627" spans="1:10" x14ac:dyDescent="0.25">
      <c r="A6627">
        <v>360</v>
      </c>
      <c r="B6627" t="s">
        <v>5263</v>
      </c>
      <c r="C6627">
        <f t="shared" si="214"/>
        <v>2012</v>
      </c>
      <c r="D6627" t="str">
        <f t="shared" si="215"/>
        <v>3602012</v>
      </c>
      <c r="E6627" t="e">
        <f>+VLOOKUP(D6627,[2]WeightCountryEstimate!$C$2:$D$116,2,FALSE)</f>
        <v>#N/A</v>
      </c>
      <c r="F6627">
        <f>+VLOOKUP(D6627,'[3]Suff living area by country'!$J$2:$K$423,2,FALSE)</f>
        <v>84.7</v>
      </c>
      <c r="G6627" t="e">
        <f>+VLOOKUP(D6627,'[1]Freight vol by country &amp; year'!$C$2:$D$886,2,FALSE)</f>
        <v>#N/A</v>
      </c>
      <c r="H6627" t="e">
        <f>+VLOOKUP(D6627,[4]Goal11!$I$2:$J$560,2,FALSE)</f>
        <v>#N/A</v>
      </c>
      <c r="I6627" t="str">
        <f>+VLOOKUP(D6627,[5]Goal17!$I$2:$J$4522,2,FALSE)</f>
        <v>14.52</v>
      </c>
      <c r="J6627" t="e">
        <f>+VLOOKUP(D6627,'[6]2G coverage'!$I$2:$J$3380,2,FALSE)</f>
        <v>#N/A</v>
      </c>
    </row>
    <row r="6628" spans="1:10" x14ac:dyDescent="0.25">
      <c r="A6628">
        <v>364</v>
      </c>
      <c r="B6628" t="s">
        <v>5264</v>
      </c>
      <c r="C6628">
        <f t="shared" si="214"/>
        <v>2012</v>
      </c>
      <c r="D6628" t="str">
        <f t="shared" si="215"/>
        <v>3642012</v>
      </c>
      <c r="E6628" t="e">
        <f>+VLOOKUP(D6628,[2]WeightCountryEstimate!$C$2:$D$116,2,FALSE)</f>
        <v>#N/A</v>
      </c>
      <c r="F6628" t="e">
        <f>+VLOOKUP(D6628,'[3]Suff living area by country'!$J$2:$K$423,2,FALSE)</f>
        <v>#N/A</v>
      </c>
      <c r="G6628" t="e">
        <f>+VLOOKUP(D6628,'[1]Freight vol by country &amp; year'!$C$2:$D$886,2,FALSE)</f>
        <v>#N/A</v>
      </c>
      <c r="H6628" t="e">
        <f>+VLOOKUP(D6628,[4]Goal11!$I$2:$J$560,2,FALSE)</f>
        <v>#N/A</v>
      </c>
      <c r="I6628" t="str">
        <f>+VLOOKUP(D6628,[5]Goal17!$I$2:$J$4522,2,FALSE)</f>
        <v>22.73</v>
      </c>
      <c r="J6628" t="str">
        <f>+VLOOKUP(D6628,'[6]2G coverage'!$I$2:$J$3380,2,FALSE)</f>
        <v>96.00</v>
      </c>
    </row>
    <row r="6629" spans="1:10" x14ac:dyDescent="0.25">
      <c r="A6629">
        <v>368</v>
      </c>
      <c r="B6629" t="s">
        <v>5265</v>
      </c>
      <c r="C6629">
        <f t="shared" si="214"/>
        <v>2012</v>
      </c>
      <c r="D6629" t="str">
        <f t="shared" si="215"/>
        <v>3682012</v>
      </c>
      <c r="E6629" t="e">
        <f>+VLOOKUP(D6629,[2]WeightCountryEstimate!$C$2:$D$116,2,FALSE)</f>
        <v>#N/A</v>
      </c>
      <c r="F6629" t="e">
        <f>+VLOOKUP(D6629,'[3]Suff living area by country'!$J$2:$K$423,2,FALSE)</f>
        <v>#N/A</v>
      </c>
      <c r="G6629" t="e">
        <f>+VLOOKUP(D6629,'[1]Freight vol by country &amp; year'!$C$2:$D$886,2,FALSE)</f>
        <v>#N/A</v>
      </c>
      <c r="H6629" t="e">
        <f>+VLOOKUP(D6629,[4]Goal11!$I$2:$J$560,2,FALSE)</f>
        <v>#N/A</v>
      </c>
      <c r="I6629" t="str">
        <f>+VLOOKUP(D6629,[5]Goal17!$I$2:$J$4522,2,FALSE)</f>
        <v>7.10</v>
      </c>
      <c r="J6629" t="e">
        <f>+VLOOKUP(D6629,'[6]2G coverage'!$I$2:$J$3380,2,FALSE)</f>
        <v>#N/A</v>
      </c>
    </row>
    <row r="6630" spans="1:10" x14ac:dyDescent="0.25">
      <c r="A6630">
        <v>372</v>
      </c>
      <c r="B6630" t="s">
        <v>5266</v>
      </c>
      <c r="C6630">
        <f t="shared" si="214"/>
        <v>2012</v>
      </c>
      <c r="D6630" t="str">
        <f t="shared" si="215"/>
        <v>3722012</v>
      </c>
      <c r="E6630" t="e">
        <f>+VLOOKUP(D6630,[2]WeightCountryEstimate!$C$2:$D$116,2,FALSE)</f>
        <v>#N/A</v>
      </c>
      <c r="F6630" t="e">
        <f>+VLOOKUP(D6630,'[3]Suff living area by country'!$J$2:$K$423,2,FALSE)</f>
        <v>#N/A</v>
      </c>
      <c r="G6630" t="e">
        <f>+VLOOKUP(D6630,'[1]Freight vol by country &amp; year'!$C$2:$D$886,2,FALSE)</f>
        <v>#N/A</v>
      </c>
      <c r="H6630" t="e">
        <f>+VLOOKUP(D6630,[4]Goal11!$I$2:$J$560,2,FALSE)</f>
        <v>#N/A</v>
      </c>
      <c r="I6630" t="str">
        <f>+VLOOKUP(D6630,[5]Goal17!$I$2:$J$4522,2,FALSE)</f>
        <v>76.92</v>
      </c>
      <c r="J6630" t="str">
        <f>+VLOOKUP(D6630,'[6]2G coverage'!$I$2:$J$3380,2,FALSE)</f>
        <v>99.00</v>
      </c>
    </row>
    <row r="6631" spans="1:10" x14ac:dyDescent="0.25">
      <c r="A6631">
        <v>376</v>
      </c>
      <c r="B6631" t="s">
        <v>5267</v>
      </c>
      <c r="C6631">
        <f t="shared" si="214"/>
        <v>2012</v>
      </c>
      <c r="D6631" t="str">
        <f t="shared" si="215"/>
        <v>3762012</v>
      </c>
      <c r="E6631" t="e">
        <f>+VLOOKUP(D6631,[2]WeightCountryEstimate!$C$2:$D$116,2,FALSE)</f>
        <v>#N/A</v>
      </c>
      <c r="F6631" t="e">
        <f>+VLOOKUP(D6631,'[3]Suff living area by country'!$J$2:$K$423,2,FALSE)</f>
        <v>#N/A</v>
      </c>
      <c r="G6631" t="e">
        <f>+VLOOKUP(D6631,'[1]Freight vol by country &amp; year'!$C$2:$D$886,2,FALSE)</f>
        <v>#N/A</v>
      </c>
      <c r="H6631" t="e">
        <f>+VLOOKUP(D6631,[4]Goal11!$I$2:$J$560,2,FALSE)</f>
        <v>#N/A</v>
      </c>
      <c r="I6631" t="str">
        <f>+VLOOKUP(D6631,[5]Goal17!$I$2:$J$4522,2,FALSE)</f>
        <v>70.80</v>
      </c>
      <c r="J6631" t="str">
        <f>+VLOOKUP(D6631,'[6]2G coverage'!$I$2:$J$3380,2,FALSE)</f>
        <v>99.00</v>
      </c>
    </row>
    <row r="6632" spans="1:10" x14ac:dyDescent="0.25">
      <c r="A6632">
        <v>380</v>
      </c>
      <c r="B6632" t="s">
        <v>5268</v>
      </c>
      <c r="C6632">
        <f t="shared" si="214"/>
        <v>2012</v>
      </c>
      <c r="D6632" t="str">
        <f t="shared" si="215"/>
        <v>3802012</v>
      </c>
      <c r="E6632" t="e">
        <f>+VLOOKUP(D6632,[2]WeightCountryEstimate!$C$2:$D$116,2,FALSE)</f>
        <v>#N/A</v>
      </c>
      <c r="F6632" t="e">
        <f>+VLOOKUP(D6632,'[3]Suff living area by country'!$J$2:$K$423,2,FALSE)</f>
        <v>#N/A</v>
      </c>
      <c r="G6632" t="e">
        <f>+VLOOKUP(D6632,'[1]Freight vol by country &amp; year'!$C$2:$D$886,2,FALSE)</f>
        <v>#N/A</v>
      </c>
      <c r="H6632" t="e">
        <f>+VLOOKUP(D6632,[4]Goal11!$I$2:$J$560,2,FALSE)</f>
        <v>#N/A</v>
      </c>
      <c r="I6632" t="str">
        <f>+VLOOKUP(D6632,[5]Goal17!$I$2:$J$4522,2,FALSE)</f>
        <v>55.83</v>
      </c>
      <c r="J6632" t="str">
        <f>+VLOOKUP(D6632,'[6]2G coverage'!$I$2:$J$3380,2,FALSE)</f>
        <v>99.00</v>
      </c>
    </row>
    <row r="6633" spans="1:10" x14ac:dyDescent="0.25">
      <c r="A6633">
        <v>384</v>
      </c>
      <c r="B6633" t="s">
        <v>5269</v>
      </c>
      <c r="C6633">
        <f t="shared" si="214"/>
        <v>2012</v>
      </c>
      <c r="D6633" t="str">
        <f t="shared" si="215"/>
        <v>3842012</v>
      </c>
      <c r="E6633" t="e">
        <f>+VLOOKUP(D6633,[2]WeightCountryEstimate!$C$2:$D$116,2,FALSE)</f>
        <v>#N/A</v>
      </c>
      <c r="F6633" t="e">
        <f>+VLOOKUP(D6633,'[3]Suff living area by country'!$J$2:$K$423,2,FALSE)</f>
        <v>#N/A</v>
      </c>
      <c r="G6633" t="e">
        <f>+VLOOKUP(D6633,'[1]Freight vol by country &amp; year'!$C$2:$D$886,2,FALSE)</f>
        <v>#N/A</v>
      </c>
      <c r="H6633" t="e">
        <f>+VLOOKUP(D6633,[4]Goal11!$I$2:$J$560,2,FALSE)</f>
        <v>#N/A</v>
      </c>
      <c r="I6633" t="str">
        <f>+VLOOKUP(D6633,[5]Goal17!$I$2:$J$4522,2,FALSE)</f>
        <v>5.00</v>
      </c>
      <c r="J6633" t="str">
        <f>+VLOOKUP(D6633,'[6]2G coverage'!$I$2:$J$3380,2,FALSE)</f>
        <v>94.50</v>
      </c>
    </row>
    <row r="6634" spans="1:10" x14ac:dyDescent="0.25">
      <c r="A6634">
        <v>388</v>
      </c>
      <c r="B6634" t="s">
        <v>5270</v>
      </c>
      <c r="C6634">
        <f t="shared" si="214"/>
        <v>2012</v>
      </c>
      <c r="D6634" t="str">
        <f t="shared" si="215"/>
        <v>3882012</v>
      </c>
      <c r="E6634" t="e">
        <f>+VLOOKUP(D6634,[2]WeightCountryEstimate!$C$2:$D$116,2,FALSE)</f>
        <v>#N/A</v>
      </c>
      <c r="F6634" t="e">
        <f>+VLOOKUP(D6634,'[3]Suff living area by country'!$J$2:$K$423,2,FALSE)</f>
        <v>#N/A</v>
      </c>
      <c r="G6634" t="e">
        <f>+VLOOKUP(D6634,'[1]Freight vol by country &amp; year'!$C$2:$D$886,2,FALSE)</f>
        <v>#N/A</v>
      </c>
      <c r="H6634" t="e">
        <f>+VLOOKUP(D6634,[4]Goal11!$I$2:$J$560,2,FALSE)</f>
        <v>#N/A</v>
      </c>
      <c r="I6634" t="str">
        <f>+VLOOKUP(D6634,[5]Goal17!$I$2:$J$4522,2,FALSE)</f>
        <v>33.79</v>
      </c>
      <c r="J6634" t="e">
        <f>+VLOOKUP(D6634,'[6]2G coverage'!$I$2:$J$3380,2,FALSE)</f>
        <v>#N/A</v>
      </c>
    </row>
    <row r="6635" spans="1:10" x14ac:dyDescent="0.25">
      <c r="A6635">
        <v>392</v>
      </c>
      <c r="B6635" t="s">
        <v>5271</v>
      </c>
      <c r="C6635">
        <f t="shared" si="214"/>
        <v>2012</v>
      </c>
      <c r="D6635" t="str">
        <f t="shared" si="215"/>
        <v>3922012</v>
      </c>
      <c r="E6635" t="e">
        <f>+VLOOKUP(D6635,[2]WeightCountryEstimate!$C$2:$D$116,2,FALSE)</f>
        <v>#N/A</v>
      </c>
      <c r="F6635" t="e">
        <f>+VLOOKUP(D6635,'[3]Suff living area by country'!$J$2:$K$423,2,FALSE)</f>
        <v>#N/A</v>
      </c>
      <c r="G6635" t="e">
        <f>+VLOOKUP(D6635,'[1]Freight vol by country &amp; year'!$C$2:$D$886,2,FALSE)</f>
        <v>#N/A</v>
      </c>
      <c r="H6635" t="e">
        <f>+VLOOKUP(D6635,[4]Goal11!$I$2:$J$560,2,FALSE)</f>
        <v>#N/A</v>
      </c>
      <c r="I6635" t="str">
        <f>+VLOOKUP(D6635,[5]Goal17!$I$2:$J$4522,2,FALSE)</f>
        <v>79.50</v>
      </c>
      <c r="J6635" t="str">
        <f>+VLOOKUP(D6635,'[6]2G coverage'!$I$2:$J$3380,2,FALSE)</f>
        <v>99.90</v>
      </c>
    </row>
    <row r="6636" spans="1:10" x14ac:dyDescent="0.25">
      <c r="A6636">
        <v>398</v>
      </c>
      <c r="B6636" t="s">
        <v>5272</v>
      </c>
      <c r="C6636">
        <f t="shared" si="214"/>
        <v>2012</v>
      </c>
      <c r="D6636" t="str">
        <f t="shared" si="215"/>
        <v>3982012</v>
      </c>
      <c r="E6636" t="e">
        <f>+VLOOKUP(D6636,[2]WeightCountryEstimate!$C$2:$D$116,2,FALSE)</f>
        <v>#N/A</v>
      </c>
      <c r="F6636" t="e">
        <f>+VLOOKUP(D6636,'[3]Suff living area by country'!$J$2:$K$423,2,FALSE)</f>
        <v>#N/A</v>
      </c>
      <c r="G6636" t="e">
        <f>+VLOOKUP(D6636,'[1]Freight vol by country &amp; year'!$C$2:$D$886,2,FALSE)</f>
        <v>#N/A</v>
      </c>
      <c r="H6636" t="e">
        <f>+VLOOKUP(D6636,[4]Goal11!$I$2:$J$560,2,FALSE)</f>
        <v>#N/A</v>
      </c>
      <c r="I6636" t="str">
        <f>+VLOOKUP(D6636,[5]Goal17!$I$2:$J$4522,2,FALSE)</f>
        <v>61.91</v>
      </c>
      <c r="J6636" t="e">
        <f>+VLOOKUP(D6636,'[6]2G coverage'!$I$2:$J$3380,2,FALSE)</f>
        <v>#N/A</v>
      </c>
    </row>
    <row r="6637" spans="1:10" x14ac:dyDescent="0.25">
      <c r="A6637">
        <v>400</v>
      </c>
      <c r="B6637" t="s">
        <v>5273</v>
      </c>
      <c r="C6637">
        <f t="shared" si="214"/>
        <v>2012</v>
      </c>
      <c r="D6637" t="str">
        <f t="shared" si="215"/>
        <v>4002012</v>
      </c>
      <c r="E6637" t="e">
        <f>+VLOOKUP(D6637,[2]WeightCountryEstimate!$C$2:$D$116,2,FALSE)</f>
        <v>#N/A</v>
      </c>
      <c r="F6637">
        <f>+VLOOKUP(D6637,'[3]Suff living area by country'!$J$2:$K$423,2,FALSE)</f>
        <v>76.7</v>
      </c>
      <c r="G6637" t="e">
        <f>+VLOOKUP(D6637,'[1]Freight vol by country &amp; year'!$C$2:$D$886,2,FALSE)</f>
        <v>#N/A</v>
      </c>
      <c r="H6637" t="e">
        <f>+VLOOKUP(D6637,[4]Goal11!$I$2:$J$560,2,FALSE)</f>
        <v>#N/A</v>
      </c>
      <c r="I6637" t="str">
        <f>+VLOOKUP(D6637,[5]Goal17!$I$2:$J$4522,2,FALSE)</f>
        <v>37.00</v>
      </c>
      <c r="J6637" t="str">
        <f>+VLOOKUP(D6637,'[6]2G coverage'!$I$2:$J$3380,2,FALSE)</f>
        <v>99.00</v>
      </c>
    </row>
    <row r="6638" spans="1:10" x14ac:dyDescent="0.25">
      <c r="A6638">
        <v>404</v>
      </c>
      <c r="B6638" t="s">
        <v>5274</v>
      </c>
      <c r="C6638">
        <f t="shared" si="214"/>
        <v>2012</v>
      </c>
      <c r="D6638" t="str">
        <f t="shared" si="215"/>
        <v>4042012</v>
      </c>
      <c r="E6638" t="e">
        <f>+VLOOKUP(D6638,[2]WeightCountryEstimate!$C$2:$D$116,2,FALSE)</f>
        <v>#N/A</v>
      </c>
      <c r="F6638" t="e">
        <f>+VLOOKUP(D6638,'[3]Suff living area by country'!$J$2:$K$423,2,FALSE)</f>
        <v>#N/A</v>
      </c>
      <c r="G6638" t="e">
        <f>+VLOOKUP(D6638,'[1]Freight vol by country &amp; year'!$C$2:$D$886,2,FALSE)</f>
        <v>#N/A</v>
      </c>
      <c r="H6638" t="e">
        <f>+VLOOKUP(D6638,[4]Goal11!$I$2:$J$560,2,FALSE)</f>
        <v>#N/A</v>
      </c>
      <c r="I6638" t="str">
        <f>+VLOOKUP(D6638,[5]Goal17!$I$2:$J$4522,2,FALSE)</f>
        <v>10.50</v>
      </c>
      <c r="J6638" t="str">
        <f>+VLOOKUP(D6638,'[6]2G coverage'!$I$2:$J$3380,2,FALSE)</f>
        <v>89.08</v>
      </c>
    </row>
    <row r="6639" spans="1:10" x14ac:dyDescent="0.25">
      <c r="A6639">
        <v>408</v>
      </c>
      <c r="B6639" t="s">
        <v>5275</v>
      </c>
      <c r="C6639">
        <f t="shared" si="214"/>
        <v>2012</v>
      </c>
      <c r="D6639" t="str">
        <f t="shared" si="215"/>
        <v>4082012</v>
      </c>
      <c r="E6639" t="e">
        <f>+VLOOKUP(D6639,[2]WeightCountryEstimate!$C$2:$D$116,2,FALSE)</f>
        <v>#N/A</v>
      </c>
      <c r="F6639" t="e">
        <f>+VLOOKUP(D6639,'[3]Suff living area by country'!$J$2:$K$423,2,FALSE)</f>
        <v>#N/A</v>
      </c>
      <c r="G6639" t="e">
        <f>+VLOOKUP(D6639,'[1]Freight vol by country &amp; year'!$C$2:$D$886,2,FALSE)</f>
        <v>#N/A</v>
      </c>
      <c r="H6639" t="e">
        <f>+VLOOKUP(D6639,[4]Goal11!$I$2:$J$560,2,FALSE)</f>
        <v>#N/A</v>
      </c>
      <c r="I6639" t="str">
        <f>+VLOOKUP(D6639,[5]Goal17!$I$2:$J$4522,2,FALSE)</f>
        <v>0.00</v>
      </c>
      <c r="J6639" t="e">
        <f>+VLOOKUP(D6639,'[6]2G coverage'!$I$2:$J$3380,2,FALSE)</f>
        <v>#N/A</v>
      </c>
    </row>
    <row r="6640" spans="1:10" x14ac:dyDescent="0.25">
      <c r="A6640">
        <v>410</v>
      </c>
      <c r="B6640" t="s">
        <v>5276</v>
      </c>
      <c r="C6640">
        <f t="shared" si="214"/>
        <v>2012</v>
      </c>
      <c r="D6640" t="str">
        <f t="shared" si="215"/>
        <v>4102012</v>
      </c>
      <c r="E6640" t="e">
        <f>+VLOOKUP(D6640,[2]WeightCountryEstimate!$C$2:$D$116,2,FALSE)</f>
        <v>#N/A</v>
      </c>
      <c r="F6640" t="e">
        <f>+VLOOKUP(D6640,'[3]Suff living area by country'!$J$2:$K$423,2,FALSE)</f>
        <v>#N/A</v>
      </c>
      <c r="G6640" t="e">
        <f>+VLOOKUP(D6640,'[1]Freight vol by country &amp; year'!$C$2:$D$886,2,FALSE)</f>
        <v>#N/A</v>
      </c>
      <c r="H6640" t="e">
        <f>+VLOOKUP(D6640,[4]Goal11!$I$2:$J$560,2,FALSE)</f>
        <v>#N/A</v>
      </c>
      <c r="I6640" t="str">
        <f>+VLOOKUP(D6640,[5]Goal17!$I$2:$J$4522,2,FALSE)</f>
        <v>84.07</v>
      </c>
      <c r="J6640" t="str">
        <f>+VLOOKUP(D6640,'[6]2G coverage'!$I$2:$J$3380,2,FALSE)</f>
        <v>99.90</v>
      </c>
    </row>
    <row r="6641" spans="1:10" x14ac:dyDescent="0.25">
      <c r="A6641">
        <v>414</v>
      </c>
      <c r="B6641" t="s">
        <v>5277</v>
      </c>
      <c r="C6641">
        <f t="shared" si="214"/>
        <v>2012</v>
      </c>
      <c r="D6641" t="str">
        <f t="shared" si="215"/>
        <v>4142012</v>
      </c>
      <c r="E6641" t="e">
        <f>+VLOOKUP(D6641,[2]WeightCountryEstimate!$C$2:$D$116,2,FALSE)</f>
        <v>#N/A</v>
      </c>
      <c r="F6641" t="e">
        <f>+VLOOKUP(D6641,'[3]Suff living area by country'!$J$2:$K$423,2,FALSE)</f>
        <v>#N/A</v>
      </c>
      <c r="G6641" t="e">
        <f>+VLOOKUP(D6641,'[1]Freight vol by country &amp; year'!$C$2:$D$886,2,FALSE)</f>
        <v>#N/A</v>
      </c>
      <c r="H6641" t="e">
        <f>+VLOOKUP(D6641,[4]Goal11!$I$2:$J$560,2,FALSE)</f>
        <v>#N/A</v>
      </c>
      <c r="I6641" t="str">
        <f>+VLOOKUP(D6641,[5]Goal17!$I$2:$J$4522,2,FALSE)</f>
        <v>70.45</v>
      </c>
      <c r="J6641" t="e">
        <f>+VLOOKUP(D6641,'[6]2G coverage'!$I$2:$J$3380,2,FALSE)</f>
        <v>#N/A</v>
      </c>
    </row>
    <row r="6642" spans="1:10" x14ac:dyDescent="0.25">
      <c r="A6642">
        <v>417</v>
      </c>
      <c r="B6642" t="s">
        <v>5278</v>
      </c>
      <c r="C6642">
        <f t="shared" si="214"/>
        <v>2012</v>
      </c>
      <c r="D6642" t="str">
        <f t="shared" si="215"/>
        <v>4172012</v>
      </c>
      <c r="E6642" t="e">
        <f>+VLOOKUP(D6642,[2]WeightCountryEstimate!$C$2:$D$116,2,FALSE)</f>
        <v>#N/A</v>
      </c>
      <c r="F6642">
        <f>+VLOOKUP(D6642,'[3]Suff living area by country'!$J$2:$K$423,2,FALSE)</f>
        <v>88.2</v>
      </c>
      <c r="G6642" t="e">
        <f>+VLOOKUP(D6642,'[1]Freight vol by country &amp; year'!$C$2:$D$886,2,FALSE)</f>
        <v>#N/A</v>
      </c>
      <c r="H6642" t="e">
        <f>+VLOOKUP(D6642,[4]Goal11!$I$2:$J$560,2,FALSE)</f>
        <v>#N/A</v>
      </c>
      <c r="I6642" t="str">
        <f>+VLOOKUP(D6642,[5]Goal17!$I$2:$J$4522,2,FALSE)</f>
        <v>19.80</v>
      </c>
      <c r="J6642" t="str">
        <f>+VLOOKUP(D6642,'[6]2G coverage'!$I$2:$J$3380,2,FALSE)</f>
        <v>97.50</v>
      </c>
    </row>
    <row r="6643" spans="1:10" x14ac:dyDescent="0.25">
      <c r="A6643">
        <v>418</v>
      </c>
      <c r="B6643" t="s">
        <v>5279</v>
      </c>
      <c r="C6643">
        <f t="shared" si="214"/>
        <v>2012</v>
      </c>
      <c r="D6643" t="str">
        <f t="shared" si="215"/>
        <v>4182012</v>
      </c>
      <c r="E6643" t="e">
        <f>+VLOOKUP(D6643,[2]WeightCountryEstimate!$C$2:$D$116,2,FALSE)</f>
        <v>#N/A</v>
      </c>
      <c r="F6643" t="e">
        <f>+VLOOKUP(D6643,'[3]Suff living area by country'!$J$2:$K$423,2,FALSE)</f>
        <v>#N/A</v>
      </c>
      <c r="G6643" t="e">
        <f>+VLOOKUP(D6643,'[1]Freight vol by country &amp; year'!$C$2:$D$886,2,FALSE)</f>
        <v>#N/A</v>
      </c>
      <c r="H6643" t="e">
        <f>+VLOOKUP(D6643,[4]Goal11!$I$2:$J$560,2,FALSE)</f>
        <v>#N/A</v>
      </c>
      <c r="I6643" t="str">
        <f>+VLOOKUP(D6643,[5]Goal17!$I$2:$J$4522,2,FALSE)</f>
        <v>10.75</v>
      </c>
      <c r="J6643" t="str">
        <f>+VLOOKUP(D6643,'[6]2G coverage'!$I$2:$J$3380,2,FALSE)</f>
        <v>72.00</v>
      </c>
    </row>
    <row r="6644" spans="1:10" x14ac:dyDescent="0.25">
      <c r="A6644">
        <v>419</v>
      </c>
      <c r="B6644" t="s">
        <v>5280</v>
      </c>
      <c r="C6644">
        <f t="shared" ref="C6644:C6707" si="216">+C6349+1</f>
        <v>2012</v>
      </c>
      <c r="D6644" t="str">
        <f t="shared" si="215"/>
        <v>4192012</v>
      </c>
      <c r="E6644" t="e">
        <f>+VLOOKUP(D6644,[2]WeightCountryEstimate!$C$2:$D$116,2,FALSE)</f>
        <v>#N/A</v>
      </c>
      <c r="F6644" t="e">
        <f>+VLOOKUP(D6644,'[3]Suff living area by country'!$J$2:$K$423,2,FALSE)</f>
        <v>#N/A</v>
      </c>
      <c r="G6644" t="e">
        <f>+VLOOKUP(D6644,'[1]Freight vol by country &amp; year'!$C$2:$D$886,2,FALSE)</f>
        <v>#N/A</v>
      </c>
      <c r="H6644" t="e">
        <f>+VLOOKUP(D6644,[4]Goal11!$I$2:$J$560,2,FALSE)</f>
        <v>#N/A</v>
      </c>
      <c r="I6644" t="str">
        <f>+VLOOKUP(D6644,[5]Goal17!$I$2:$J$4522,2,FALSE)</f>
        <v>43.14</v>
      </c>
      <c r="J6644" t="str">
        <f>+VLOOKUP(D6644,'[6]2G coverage'!$I$2:$J$3380,2,FALSE)</f>
        <v>98.35</v>
      </c>
    </row>
    <row r="6645" spans="1:10" x14ac:dyDescent="0.25">
      <c r="A6645">
        <v>422</v>
      </c>
      <c r="B6645" t="s">
        <v>5281</v>
      </c>
      <c r="C6645">
        <f t="shared" si="216"/>
        <v>2012</v>
      </c>
      <c r="D6645" t="str">
        <f t="shared" si="215"/>
        <v>4222012</v>
      </c>
      <c r="E6645" t="e">
        <f>+VLOOKUP(D6645,[2]WeightCountryEstimate!$C$2:$D$116,2,FALSE)</f>
        <v>#N/A</v>
      </c>
      <c r="F6645" t="e">
        <f>+VLOOKUP(D6645,'[3]Suff living area by country'!$J$2:$K$423,2,FALSE)</f>
        <v>#N/A</v>
      </c>
      <c r="G6645" t="e">
        <f>+VLOOKUP(D6645,'[1]Freight vol by country &amp; year'!$C$2:$D$886,2,FALSE)</f>
        <v>#N/A</v>
      </c>
      <c r="H6645" t="e">
        <f>+VLOOKUP(D6645,[4]Goal11!$I$2:$J$560,2,FALSE)</f>
        <v>#N/A</v>
      </c>
      <c r="I6645" t="str">
        <f>+VLOOKUP(D6645,[5]Goal17!$I$2:$J$4522,2,FALSE)</f>
        <v>61.25</v>
      </c>
      <c r="J6645" t="str">
        <f>+VLOOKUP(D6645,'[6]2G coverage'!$I$2:$J$3380,2,FALSE)</f>
        <v>99.11</v>
      </c>
    </row>
    <row r="6646" spans="1:10" x14ac:dyDescent="0.25">
      <c r="A6646">
        <v>426</v>
      </c>
      <c r="B6646" t="s">
        <v>5282</v>
      </c>
      <c r="C6646">
        <f t="shared" si="216"/>
        <v>2012</v>
      </c>
      <c r="D6646" t="str">
        <f t="shared" si="215"/>
        <v>4262012</v>
      </c>
      <c r="E6646" t="e">
        <f>+VLOOKUP(D6646,[2]WeightCountryEstimate!$C$2:$D$116,2,FALSE)</f>
        <v>#N/A</v>
      </c>
      <c r="F6646" t="e">
        <f>+VLOOKUP(D6646,'[3]Suff living area by country'!$J$2:$K$423,2,FALSE)</f>
        <v>#N/A</v>
      </c>
      <c r="G6646" t="e">
        <f>+VLOOKUP(D6646,'[1]Freight vol by country &amp; year'!$C$2:$D$886,2,FALSE)</f>
        <v>#N/A</v>
      </c>
      <c r="H6646" t="e">
        <f>+VLOOKUP(D6646,[4]Goal11!$I$2:$J$560,2,FALSE)</f>
        <v>#N/A</v>
      </c>
      <c r="I6646" t="str">
        <f>+VLOOKUP(D6646,[5]Goal17!$I$2:$J$4522,2,FALSE)</f>
        <v>10.00</v>
      </c>
      <c r="J6646" t="str">
        <f>+VLOOKUP(D6646,'[6]2G coverage'!$I$2:$J$3380,2,FALSE)</f>
        <v>81.00</v>
      </c>
    </row>
    <row r="6647" spans="1:10" x14ac:dyDescent="0.25">
      <c r="A6647">
        <v>428</v>
      </c>
      <c r="B6647" t="s">
        <v>5283</v>
      </c>
      <c r="C6647">
        <f t="shared" si="216"/>
        <v>2012</v>
      </c>
      <c r="D6647" t="str">
        <f t="shared" si="215"/>
        <v>4282012</v>
      </c>
      <c r="E6647" t="e">
        <f>+VLOOKUP(D6647,[2]WeightCountryEstimate!$C$2:$D$116,2,FALSE)</f>
        <v>#N/A</v>
      </c>
      <c r="F6647" t="e">
        <f>+VLOOKUP(D6647,'[3]Suff living area by country'!$J$2:$K$423,2,FALSE)</f>
        <v>#N/A</v>
      </c>
      <c r="G6647" t="e">
        <f>+VLOOKUP(D6647,'[1]Freight vol by country &amp; year'!$C$2:$D$886,2,FALSE)</f>
        <v>#N/A</v>
      </c>
      <c r="H6647" t="e">
        <f>+VLOOKUP(D6647,[4]Goal11!$I$2:$J$560,2,FALSE)</f>
        <v>#N/A</v>
      </c>
      <c r="I6647" t="str">
        <f>+VLOOKUP(D6647,[5]Goal17!$I$2:$J$4522,2,FALSE)</f>
        <v>73.12</v>
      </c>
      <c r="J6647" t="str">
        <f>+VLOOKUP(D6647,'[6]2G coverage'!$I$2:$J$3380,2,FALSE)</f>
        <v>98.80</v>
      </c>
    </row>
    <row r="6648" spans="1:10" x14ac:dyDescent="0.25">
      <c r="A6648">
        <v>430</v>
      </c>
      <c r="B6648" t="s">
        <v>5284</v>
      </c>
      <c r="C6648">
        <f t="shared" si="216"/>
        <v>2012</v>
      </c>
      <c r="D6648" t="str">
        <f t="shared" si="215"/>
        <v>4302012</v>
      </c>
      <c r="E6648" t="e">
        <f>+VLOOKUP(D6648,[2]WeightCountryEstimate!$C$2:$D$116,2,FALSE)</f>
        <v>#N/A</v>
      </c>
      <c r="F6648" t="e">
        <f>+VLOOKUP(D6648,'[3]Suff living area by country'!$J$2:$K$423,2,FALSE)</f>
        <v>#N/A</v>
      </c>
      <c r="G6648" t="e">
        <f>+VLOOKUP(D6648,'[1]Freight vol by country &amp; year'!$C$2:$D$886,2,FALSE)</f>
        <v>#N/A</v>
      </c>
      <c r="H6648" t="e">
        <f>+VLOOKUP(D6648,[4]Goal11!$I$2:$J$560,2,FALSE)</f>
        <v>#N/A</v>
      </c>
      <c r="I6648" t="str">
        <f>+VLOOKUP(D6648,[5]Goal17!$I$2:$J$4522,2,FALSE)</f>
        <v>2.60</v>
      </c>
      <c r="J6648" t="str">
        <f>+VLOOKUP(D6648,'[6]2G coverage'!$I$2:$J$3380,2,FALSE)</f>
        <v>60.00</v>
      </c>
    </row>
    <row r="6649" spans="1:10" x14ac:dyDescent="0.25">
      <c r="A6649">
        <v>432</v>
      </c>
      <c r="B6649" t="s">
        <v>5285</v>
      </c>
      <c r="C6649">
        <f t="shared" si="216"/>
        <v>2012</v>
      </c>
      <c r="D6649" t="str">
        <f t="shared" si="215"/>
        <v>4322012</v>
      </c>
      <c r="E6649" t="e">
        <f>+VLOOKUP(D6649,[2]WeightCountryEstimate!$C$2:$D$116,2,FALSE)</f>
        <v>#N/A</v>
      </c>
      <c r="F6649" t="e">
        <f>+VLOOKUP(D6649,'[3]Suff living area by country'!$J$2:$K$423,2,FALSE)</f>
        <v>#N/A</v>
      </c>
      <c r="G6649" t="e">
        <f>+VLOOKUP(D6649,'[1]Freight vol by country &amp; year'!$C$2:$D$886,2,FALSE)</f>
        <v>#N/A</v>
      </c>
      <c r="H6649" t="e">
        <f>+VLOOKUP(D6649,[4]Goal11!$I$2:$J$560,2,FALSE)</f>
        <v>#N/A</v>
      </c>
      <c r="I6649" t="str">
        <f>+VLOOKUP(D6649,[5]Goal17!$I$2:$J$4522,2,FALSE)</f>
        <v>14.70</v>
      </c>
      <c r="J6649" t="str">
        <f>+VLOOKUP(D6649,'[6]2G coverage'!$I$2:$J$3380,2,FALSE)</f>
        <v>81.55</v>
      </c>
    </row>
    <row r="6650" spans="1:10" x14ac:dyDescent="0.25">
      <c r="A6650">
        <v>434</v>
      </c>
      <c r="B6650" t="s">
        <v>5286</v>
      </c>
      <c r="C6650">
        <f t="shared" si="216"/>
        <v>2012</v>
      </c>
      <c r="D6650" t="str">
        <f t="shared" si="215"/>
        <v>4342012</v>
      </c>
      <c r="E6650" t="e">
        <f>+VLOOKUP(D6650,[2]WeightCountryEstimate!$C$2:$D$116,2,FALSE)</f>
        <v>#N/A</v>
      </c>
      <c r="F6650" t="e">
        <f>+VLOOKUP(D6650,'[3]Suff living area by country'!$J$2:$K$423,2,FALSE)</f>
        <v>#N/A</v>
      </c>
      <c r="G6650" t="e">
        <f>+VLOOKUP(D6650,'[1]Freight vol by country &amp; year'!$C$2:$D$886,2,FALSE)</f>
        <v>#N/A</v>
      </c>
      <c r="H6650" t="e">
        <f>+VLOOKUP(D6650,[4]Goal11!$I$2:$J$560,2,FALSE)</f>
        <v>#N/A</v>
      </c>
      <c r="I6650" t="e">
        <f>+VLOOKUP(D6650,[5]Goal17!$I$2:$J$4522,2,FALSE)</f>
        <v>#N/A</v>
      </c>
      <c r="J6650" t="e">
        <f>+VLOOKUP(D6650,'[6]2G coverage'!$I$2:$J$3380,2,FALSE)</f>
        <v>#N/A</v>
      </c>
    </row>
    <row r="6651" spans="1:10" x14ac:dyDescent="0.25">
      <c r="A6651">
        <v>438</v>
      </c>
      <c r="B6651" t="s">
        <v>5287</v>
      </c>
      <c r="C6651">
        <f t="shared" si="216"/>
        <v>2012</v>
      </c>
      <c r="D6651" t="str">
        <f t="shared" si="215"/>
        <v>4382012</v>
      </c>
      <c r="E6651" t="e">
        <f>+VLOOKUP(D6651,[2]WeightCountryEstimate!$C$2:$D$116,2,FALSE)</f>
        <v>#N/A</v>
      </c>
      <c r="F6651" t="e">
        <f>+VLOOKUP(D6651,'[3]Suff living area by country'!$J$2:$K$423,2,FALSE)</f>
        <v>#N/A</v>
      </c>
      <c r="G6651" t="e">
        <f>+VLOOKUP(D6651,'[1]Freight vol by country &amp; year'!$C$2:$D$886,2,FALSE)</f>
        <v>#N/A</v>
      </c>
      <c r="H6651" t="e">
        <f>+VLOOKUP(D6651,[4]Goal11!$I$2:$J$560,2,FALSE)</f>
        <v>#N/A</v>
      </c>
      <c r="I6651" t="str">
        <f>+VLOOKUP(D6651,[5]Goal17!$I$2:$J$4522,2,FALSE)</f>
        <v>89.41</v>
      </c>
      <c r="J6651" t="str">
        <f>+VLOOKUP(D6651,'[6]2G coverage'!$I$2:$J$3380,2,FALSE)</f>
        <v>100.00</v>
      </c>
    </row>
    <row r="6652" spans="1:10" x14ac:dyDescent="0.25">
      <c r="A6652">
        <v>440</v>
      </c>
      <c r="B6652" t="s">
        <v>5288</v>
      </c>
      <c r="C6652">
        <f t="shared" si="216"/>
        <v>2012</v>
      </c>
      <c r="D6652" t="str">
        <f t="shared" si="215"/>
        <v>4402012</v>
      </c>
      <c r="E6652" t="e">
        <f>+VLOOKUP(D6652,[2]WeightCountryEstimate!$C$2:$D$116,2,FALSE)</f>
        <v>#N/A</v>
      </c>
      <c r="F6652" t="e">
        <f>+VLOOKUP(D6652,'[3]Suff living area by country'!$J$2:$K$423,2,FALSE)</f>
        <v>#N/A</v>
      </c>
      <c r="G6652" t="e">
        <f>+VLOOKUP(D6652,'[1]Freight vol by country &amp; year'!$C$2:$D$886,2,FALSE)</f>
        <v>#N/A</v>
      </c>
      <c r="H6652" t="e">
        <f>+VLOOKUP(D6652,[4]Goal11!$I$2:$J$560,2,FALSE)</f>
        <v>#N/A</v>
      </c>
      <c r="I6652" t="str">
        <f>+VLOOKUP(D6652,[5]Goal17!$I$2:$J$4522,2,FALSE)</f>
        <v>67.23</v>
      </c>
      <c r="J6652" t="str">
        <f>+VLOOKUP(D6652,'[6]2G coverage'!$I$2:$J$3380,2,FALSE)</f>
        <v>100.00</v>
      </c>
    </row>
    <row r="6653" spans="1:10" x14ac:dyDescent="0.25">
      <c r="A6653">
        <v>442</v>
      </c>
      <c r="B6653" t="s">
        <v>5289</v>
      </c>
      <c r="C6653">
        <f t="shared" si="216"/>
        <v>2012</v>
      </c>
      <c r="D6653" t="str">
        <f t="shared" si="215"/>
        <v>4422012</v>
      </c>
      <c r="E6653" t="e">
        <f>+VLOOKUP(D6653,[2]WeightCountryEstimate!$C$2:$D$116,2,FALSE)</f>
        <v>#N/A</v>
      </c>
      <c r="F6653" t="e">
        <f>+VLOOKUP(D6653,'[3]Suff living area by country'!$J$2:$K$423,2,FALSE)</f>
        <v>#N/A</v>
      </c>
      <c r="G6653" t="e">
        <f>+VLOOKUP(D6653,'[1]Freight vol by country &amp; year'!$C$2:$D$886,2,FALSE)</f>
        <v>#N/A</v>
      </c>
      <c r="H6653" t="e">
        <f>+VLOOKUP(D6653,[4]Goal11!$I$2:$J$560,2,FALSE)</f>
        <v>#N/A</v>
      </c>
      <c r="I6653" t="str">
        <f>+VLOOKUP(D6653,[5]Goal17!$I$2:$J$4522,2,FALSE)</f>
        <v>91.95</v>
      </c>
      <c r="J6653" t="e">
        <f>+VLOOKUP(D6653,'[6]2G coverage'!$I$2:$J$3380,2,FALSE)</f>
        <v>#N/A</v>
      </c>
    </row>
    <row r="6654" spans="1:10" x14ac:dyDescent="0.25">
      <c r="A6654">
        <v>446</v>
      </c>
      <c r="B6654" t="s">
        <v>5290</v>
      </c>
      <c r="C6654">
        <f t="shared" si="216"/>
        <v>2012</v>
      </c>
      <c r="D6654" t="str">
        <f t="shared" si="215"/>
        <v>4462012</v>
      </c>
      <c r="E6654" t="e">
        <f>+VLOOKUP(D6654,[2]WeightCountryEstimate!$C$2:$D$116,2,FALSE)</f>
        <v>#N/A</v>
      </c>
      <c r="F6654" t="e">
        <f>+VLOOKUP(D6654,'[3]Suff living area by country'!$J$2:$K$423,2,FALSE)</f>
        <v>#N/A</v>
      </c>
      <c r="G6654" t="e">
        <f>+VLOOKUP(D6654,'[1]Freight vol by country &amp; year'!$C$2:$D$886,2,FALSE)</f>
        <v>#N/A</v>
      </c>
      <c r="H6654" t="e">
        <f>+VLOOKUP(D6654,[4]Goal11!$I$2:$J$560,2,FALSE)</f>
        <v>#N/A</v>
      </c>
      <c r="I6654" t="str">
        <f>+VLOOKUP(D6654,[5]Goal17!$I$2:$J$4522,2,FALSE)</f>
        <v>61.31</v>
      </c>
      <c r="J6654" t="str">
        <f>+VLOOKUP(D6654,'[6]2G coverage'!$I$2:$J$3380,2,FALSE)</f>
        <v>99.90</v>
      </c>
    </row>
    <row r="6655" spans="1:10" x14ac:dyDescent="0.25">
      <c r="A6655">
        <v>450</v>
      </c>
      <c r="B6655" t="s">
        <v>5291</v>
      </c>
      <c r="C6655">
        <f t="shared" si="216"/>
        <v>2012</v>
      </c>
      <c r="D6655" t="str">
        <f t="shared" si="215"/>
        <v>4502012</v>
      </c>
      <c r="E6655" t="e">
        <f>+VLOOKUP(D6655,[2]WeightCountryEstimate!$C$2:$D$116,2,FALSE)</f>
        <v>#N/A</v>
      </c>
      <c r="F6655" t="e">
        <f>+VLOOKUP(D6655,'[3]Suff living area by country'!$J$2:$K$423,2,FALSE)</f>
        <v>#N/A</v>
      </c>
      <c r="G6655" t="e">
        <f>+VLOOKUP(D6655,'[1]Freight vol by country &amp; year'!$C$2:$D$886,2,FALSE)</f>
        <v>#N/A</v>
      </c>
      <c r="H6655" t="e">
        <f>+VLOOKUP(D6655,[4]Goal11!$I$2:$J$560,2,FALSE)</f>
        <v>#N/A</v>
      </c>
      <c r="I6655" t="str">
        <f>+VLOOKUP(D6655,[5]Goal17!$I$2:$J$4522,2,FALSE)</f>
        <v>2.30</v>
      </c>
      <c r="J6655" t="e">
        <f>+VLOOKUP(D6655,'[6]2G coverage'!$I$2:$J$3380,2,FALSE)</f>
        <v>#N/A</v>
      </c>
    </row>
    <row r="6656" spans="1:10" x14ac:dyDescent="0.25">
      <c r="A6656">
        <v>454</v>
      </c>
      <c r="B6656" t="s">
        <v>5292</v>
      </c>
      <c r="C6656">
        <f t="shared" si="216"/>
        <v>2012</v>
      </c>
      <c r="D6656" t="str">
        <f t="shared" si="215"/>
        <v>4542012</v>
      </c>
      <c r="E6656" t="e">
        <f>+VLOOKUP(D6656,[2]WeightCountryEstimate!$C$2:$D$116,2,FALSE)</f>
        <v>#N/A</v>
      </c>
      <c r="F6656">
        <f>+VLOOKUP(D6656,'[3]Suff living area by country'!$J$2:$K$423,2,FALSE)</f>
        <v>73.900000000000006</v>
      </c>
      <c r="G6656" t="e">
        <f>+VLOOKUP(D6656,'[1]Freight vol by country &amp; year'!$C$2:$D$886,2,FALSE)</f>
        <v>#N/A</v>
      </c>
      <c r="H6656" t="e">
        <f>+VLOOKUP(D6656,[4]Goal11!$I$2:$J$560,2,FALSE)</f>
        <v>#N/A</v>
      </c>
      <c r="I6656" t="str">
        <f>+VLOOKUP(D6656,[5]Goal17!$I$2:$J$4522,2,FALSE)</f>
        <v>4.35</v>
      </c>
      <c r="J6656" t="str">
        <f>+VLOOKUP(D6656,'[6]2G coverage'!$I$2:$J$3380,2,FALSE)</f>
        <v>85.00</v>
      </c>
    </row>
    <row r="6657" spans="1:10" x14ac:dyDescent="0.25">
      <c r="A6657">
        <v>458</v>
      </c>
      <c r="B6657" t="s">
        <v>5293</v>
      </c>
      <c r="C6657">
        <f t="shared" si="216"/>
        <v>2012</v>
      </c>
      <c r="D6657" t="str">
        <f t="shared" si="215"/>
        <v>4582012</v>
      </c>
      <c r="E6657" t="e">
        <f>+VLOOKUP(D6657,[2]WeightCountryEstimate!$C$2:$D$116,2,FALSE)</f>
        <v>#N/A</v>
      </c>
      <c r="F6657" t="e">
        <f>+VLOOKUP(D6657,'[3]Suff living area by country'!$J$2:$K$423,2,FALSE)</f>
        <v>#N/A</v>
      </c>
      <c r="G6657" t="e">
        <f>+VLOOKUP(D6657,'[1]Freight vol by country &amp; year'!$C$2:$D$886,2,FALSE)</f>
        <v>#N/A</v>
      </c>
      <c r="H6657" t="e">
        <f>+VLOOKUP(D6657,[4]Goal11!$I$2:$J$560,2,FALSE)</f>
        <v>#N/A</v>
      </c>
      <c r="I6657" t="str">
        <f>+VLOOKUP(D6657,[5]Goal17!$I$2:$J$4522,2,FALSE)</f>
        <v>65.80</v>
      </c>
      <c r="J6657" t="str">
        <f>+VLOOKUP(D6657,'[6]2G coverage'!$I$2:$J$3380,2,FALSE)</f>
        <v>95.20</v>
      </c>
    </row>
    <row r="6658" spans="1:10" x14ac:dyDescent="0.25">
      <c r="A6658">
        <v>462</v>
      </c>
      <c r="B6658" t="s">
        <v>5294</v>
      </c>
      <c r="C6658">
        <f t="shared" si="216"/>
        <v>2012</v>
      </c>
      <c r="D6658" t="str">
        <f t="shared" si="215"/>
        <v>4622012</v>
      </c>
      <c r="E6658" t="e">
        <f>+VLOOKUP(D6658,[2]WeightCountryEstimate!$C$2:$D$116,2,FALSE)</f>
        <v>#N/A</v>
      </c>
      <c r="F6658" t="e">
        <f>+VLOOKUP(D6658,'[3]Suff living area by country'!$J$2:$K$423,2,FALSE)</f>
        <v>#N/A</v>
      </c>
      <c r="G6658" t="e">
        <f>+VLOOKUP(D6658,'[1]Freight vol by country &amp; year'!$C$2:$D$886,2,FALSE)</f>
        <v>#N/A</v>
      </c>
      <c r="H6658" t="e">
        <f>+VLOOKUP(D6658,[4]Goal11!$I$2:$J$560,2,FALSE)</f>
        <v>#N/A</v>
      </c>
      <c r="I6658" t="str">
        <f>+VLOOKUP(D6658,[5]Goal17!$I$2:$J$4522,2,FALSE)</f>
        <v>38.93</v>
      </c>
      <c r="J6658" t="str">
        <f>+VLOOKUP(D6658,'[6]2G coverage'!$I$2:$J$3380,2,FALSE)</f>
        <v>100.00</v>
      </c>
    </row>
    <row r="6659" spans="1:10" x14ac:dyDescent="0.25">
      <c r="A6659">
        <v>466</v>
      </c>
      <c r="B6659" t="s">
        <v>5295</v>
      </c>
      <c r="C6659">
        <f t="shared" si="216"/>
        <v>2012</v>
      </c>
      <c r="D6659" t="str">
        <f t="shared" ref="D6659:D6722" si="217">+_xlfn.CONCAT(A6659,C6659)</f>
        <v>4662012</v>
      </c>
      <c r="E6659" t="e">
        <f>+VLOOKUP(D6659,[2]WeightCountryEstimate!$C$2:$D$116,2,FALSE)</f>
        <v>#N/A</v>
      </c>
      <c r="F6659">
        <f>+VLOOKUP(D6659,'[3]Suff living area by country'!$J$2:$K$423,2,FALSE)</f>
        <v>75.8</v>
      </c>
      <c r="G6659" t="e">
        <f>+VLOOKUP(D6659,'[1]Freight vol by country &amp; year'!$C$2:$D$886,2,FALSE)</f>
        <v>#N/A</v>
      </c>
      <c r="H6659" t="e">
        <f>+VLOOKUP(D6659,[4]Goal11!$I$2:$J$560,2,FALSE)</f>
        <v>#N/A</v>
      </c>
      <c r="I6659" t="str">
        <f>+VLOOKUP(D6659,[5]Goal17!$I$2:$J$4522,2,FALSE)</f>
        <v>2.80</v>
      </c>
      <c r="J6659" t="e">
        <f>+VLOOKUP(D6659,'[6]2G coverage'!$I$2:$J$3380,2,FALSE)</f>
        <v>#N/A</v>
      </c>
    </row>
    <row r="6660" spans="1:10" x14ac:dyDescent="0.25">
      <c r="A6660">
        <v>470</v>
      </c>
      <c r="B6660" t="s">
        <v>5296</v>
      </c>
      <c r="C6660">
        <f t="shared" si="216"/>
        <v>2012</v>
      </c>
      <c r="D6660" t="str">
        <f t="shared" si="217"/>
        <v>4702012</v>
      </c>
      <c r="E6660" t="e">
        <f>+VLOOKUP(D6660,[2]WeightCountryEstimate!$C$2:$D$116,2,FALSE)</f>
        <v>#N/A</v>
      </c>
      <c r="F6660" t="e">
        <f>+VLOOKUP(D6660,'[3]Suff living area by country'!$J$2:$K$423,2,FALSE)</f>
        <v>#N/A</v>
      </c>
      <c r="G6660" t="e">
        <f>+VLOOKUP(D6660,'[1]Freight vol by country &amp; year'!$C$2:$D$886,2,FALSE)</f>
        <v>#N/A</v>
      </c>
      <c r="H6660" t="e">
        <f>+VLOOKUP(D6660,[4]Goal11!$I$2:$J$560,2,FALSE)</f>
        <v>#N/A</v>
      </c>
      <c r="I6660" t="str">
        <f>+VLOOKUP(D6660,[5]Goal17!$I$2:$J$4522,2,FALSE)</f>
        <v>68.20</v>
      </c>
      <c r="J6660" t="str">
        <f>+VLOOKUP(D6660,'[6]2G coverage'!$I$2:$J$3380,2,FALSE)</f>
        <v>100.00</v>
      </c>
    </row>
    <row r="6661" spans="1:10" x14ac:dyDescent="0.25">
      <c r="A6661">
        <v>474</v>
      </c>
      <c r="B6661" t="s">
        <v>5297</v>
      </c>
      <c r="C6661">
        <f t="shared" si="216"/>
        <v>2012</v>
      </c>
      <c r="D6661" t="str">
        <f t="shared" si="217"/>
        <v>4742012</v>
      </c>
      <c r="E6661" t="e">
        <f>+VLOOKUP(D6661,[2]WeightCountryEstimate!$C$2:$D$116,2,FALSE)</f>
        <v>#N/A</v>
      </c>
      <c r="F6661" t="e">
        <f>+VLOOKUP(D6661,'[3]Suff living area by country'!$J$2:$K$423,2,FALSE)</f>
        <v>#N/A</v>
      </c>
      <c r="G6661" t="e">
        <f>+VLOOKUP(D6661,'[1]Freight vol by country &amp; year'!$C$2:$D$886,2,FALSE)</f>
        <v>#N/A</v>
      </c>
      <c r="H6661" t="e">
        <f>+VLOOKUP(D6661,[4]Goal11!$I$2:$J$560,2,FALSE)</f>
        <v>#N/A</v>
      </c>
      <c r="I6661" t="e">
        <f>+VLOOKUP(D6661,[5]Goal17!$I$2:$J$4522,2,FALSE)</f>
        <v>#N/A</v>
      </c>
      <c r="J6661" t="e">
        <f>+VLOOKUP(D6661,'[6]2G coverage'!$I$2:$J$3380,2,FALSE)</f>
        <v>#N/A</v>
      </c>
    </row>
    <row r="6662" spans="1:10" x14ac:dyDescent="0.25">
      <c r="A6662">
        <v>478</v>
      </c>
      <c r="B6662" t="s">
        <v>5298</v>
      </c>
      <c r="C6662">
        <f t="shared" si="216"/>
        <v>2012</v>
      </c>
      <c r="D6662" t="str">
        <f t="shared" si="217"/>
        <v>4782012</v>
      </c>
      <c r="E6662" t="e">
        <f>+VLOOKUP(D6662,[2]WeightCountryEstimate!$C$2:$D$116,2,FALSE)</f>
        <v>#N/A</v>
      </c>
      <c r="F6662" t="e">
        <f>+VLOOKUP(D6662,'[3]Suff living area by country'!$J$2:$K$423,2,FALSE)</f>
        <v>#N/A</v>
      </c>
      <c r="G6662" t="e">
        <f>+VLOOKUP(D6662,'[1]Freight vol by country &amp; year'!$C$2:$D$886,2,FALSE)</f>
        <v>#N/A</v>
      </c>
      <c r="H6662" t="e">
        <f>+VLOOKUP(D6662,[4]Goal11!$I$2:$J$560,2,FALSE)</f>
        <v>#N/A</v>
      </c>
      <c r="I6662" t="str">
        <f>+VLOOKUP(D6662,[5]Goal17!$I$2:$J$4522,2,FALSE)</f>
        <v>5.00</v>
      </c>
      <c r="J6662" t="e">
        <f>+VLOOKUP(D6662,'[6]2G coverage'!$I$2:$J$3380,2,FALSE)</f>
        <v>#N/A</v>
      </c>
    </row>
    <row r="6663" spans="1:10" x14ac:dyDescent="0.25">
      <c r="A6663">
        <v>480</v>
      </c>
      <c r="B6663" t="s">
        <v>5299</v>
      </c>
      <c r="C6663">
        <f t="shared" si="216"/>
        <v>2012</v>
      </c>
      <c r="D6663" t="str">
        <f t="shared" si="217"/>
        <v>4802012</v>
      </c>
      <c r="E6663" t="e">
        <f>+VLOOKUP(D6663,[2]WeightCountryEstimate!$C$2:$D$116,2,FALSE)</f>
        <v>#N/A</v>
      </c>
      <c r="F6663" t="e">
        <f>+VLOOKUP(D6663,'[3]Suff living area by country'!$J$2:$K$423,2,FALSE)</f>
        <v>#N/A</v>
      </c>
      <c r="G6663" t="e">
        <f>+VLOOKUP(D6663,'[1]Freight vol by country &amp; year'!$C$2:$D$886,2,FALSE)</f>
        <v>#N/A</v>
      </c>
      <c r="H6663" t="e">
        <f>+VLOOKUP(D6663,[4]Goal11!$I$2:$J$560,2,FALSE)</f>
        <v>#N/A</v>
      </c>
      <c r="I6663" t="str">
        <f>+VLOOKUP(D6663,[5]Goal17!$I$2:$J$4522,2,FALSE)</f>
        <v>35.42</v>
      </c>
      <c r="J6663" t="str">
        <f>+VLOOKUP(D6663,'[6]2G coverage'!$I$2:$J$3380,2,FALSE)</f>
        <v>99.00</v>
      </c>
    </row>
    <row r="6664" spans="1:10" x14ac:dyDescent="0.25">
      <c r="A6664">
        <v>484</v>
      </c>
      <c r="B6664" t="s">
        <v>5300</v>
      </c>
      <c r="C6664">
        <f t="shared" si="216"/>
        <v>2012</v>
      </c>
      <c r="D6664" t="str">
        <f t="shared" si="217"/>
        <v>4842012</v>
      </c>
      <c r="E6664" t="e">
        <f>+VLOOKUP(D6664,[2]WeightCountryEstimate!$C$2:$D$116,2,FALSE)</f>
        <v>#N/A</v>
      </c>
      <c r="F6664" t="e">
        <f>+VLOOKUP(D6664,'[3]Suff living area by country'!$J$2:$K$423,2,FALSE)</f>
        <v>#N/A</v>
      </c>
      <c r="G6664" t="e">
        <f>+VLOOKUP(D6664,'[1]Freight vol by country &amp; year'!$C$2:$D$886,2,FALSE)</f>
        <v>#N/A</v>
      </c>
      <c r="H6664" t="e">
        <f>+VLOOKUP(D6664,[4]Goal11!$I$2:$J$560,2,FALSE)</f>
        <v>#N/A</v>
      </c>
      <c r="I6664" t="str">
        <f>+VLOOKUP(D6664,[5]Goal17!$I$2:$J$4522,2,FALSE)</f>
        <v>39.75</v>
      </c>
      <c r="J6664" t="str">
        <f>+VLOOKUP(D6664,'[6]2G coverage'!$I$2:$J$3380,2,FALSE)</f>
        <v>99.90</v>
      </c>
    </row>
    <row r="6665" spans="1:10" x14ac:dyDescent="0.25">
      <c r="A6665">
        <v>485</v>
      </c>
      <c r="B6665" t="s">
        <v>5301</v>
      </c>
      <c r="C6665">
        <f t="shared" si="216"/>
        <v>2012</v>
      </c>
      <c r="D6665" t="str">
        <f t="shared" si="217"/>
        <v>4852012</v>
      </c>
      <c r="E6665" t="e">
        <f>+VLOOKUP(D6665,[2]WeightCountryEstimate!$C$2:$D$116,2,FALSE)</f>
        <v>#N/A</v>
      </c>
      <c r="F6665" t="e">
        <f>+VLOOKUP(D6665,'[3]Suff living area by country'!$J$2:$K$423,2,FALSE)</f>
        <v>#N/A</v>
      </c>
      <c r="G6665" t="e">
        <f>+VLOOKUP(D6665,'[1]Freight vol by country &amp; year'!$C$2:$D$886,2,FALSE)</f>
        <v>#N/A</v>
      </c>
      <c r="H6665" t="e">
        <f>+VLOOKUP(D6665,[4]Goal11!$I$2:$J$560,2,FALSE)</f>
        <v>#N/A</v>
      </c>
      <c r="I6665" t="e">
        <f>+VLOOKUP(D6665,[5]Goal17!$I$2:$J$4522,2,FALSE)</f>
        <v>#N/A</v>
      </c>
      <c r="J6665" t="e">
        <f>+VLOOKUP(D6665,'[6]2G coverage'!$I$2:$J$3380,2,FALSE)</f>
        <v>#N/A</v>
      </c>
    </row>
    <row r="6666" spans="1:10" x14ac:dyDescent="0.25">
      <c r="A6666">
        <v>492</v>
      </c>
      <c r="B6666" t="s">
        <v>5302</v>
      </c>
      <c r="C6666">
        <f t="shared" si="216"/>
        <v>2012</v>
      </c>
      <c r="D6666" t="str">
        <f t="shared" si="217"/>
        <v>4922012</v>
      </c>
      <c r="E6666" t="e">
        <f>+VLOOKUP(D6666,[2]WeightCountryEstimate!$C$2:$D$116,2,FALSE)</f>
        <v>#N/A</v>
      </c>
      <c r="F6666" t="e">
        <f>+VLOOKUP(D6666,'[3]Suff living area by country'!$J$2:$K$423,2,FALSE)</f>
        <v>#N/A</v>
      </c>
      <c r="G6666" t="e">
        <f>+VLOOKUP(D6666,'[1]Freight vol by country &amp; year'!$C$2:$D$886,2,FALSE)</f>
        <v>#N/A</v>
      </c>
      <c r="H6666" t="e">
        <f>+VLOOKUP(D6666,[4]Goal11!$I$2:$J$560,2,FALSE)</f>
        <v>#N/A</v>
      </c>
      <c r="I6666" t="str">
        <f>+VLOOKUP(D6666,[5]Goal17!$I$2:$J$4522,2,FALSE)</f>
        <v>87.00</v>
      </c>
      <c r="J6666" t="str">
        <f>+VLOOKUP(D6666,'[6]2G coverage'!$I$2:$J$3380,2,FALSE)</f>
        <v>100.00</v>
      </c>
    </row>
    <row r="6667" spans="1:10" x14ac:dyDescent="0.25">
      <c r="A6667">
        <v>496</v>
      </c>
      <c r="B6667" t="s">
        <v>5303</v>
      </c>
      <c r="C6667">
        <f t="shared" si="216"/>
        <v>2012</v>
      </c>
      <c r="D6667" t="str">
        <f t="shared" si="217"/>
        <v>4962012</v>
      </c>
      <c r="E6667" t="e">
        <f>+VLOOKUP(D6667,[2]WeightCountryEstimate!$C$2:$D$116,2,FALSE)</f>
        <v>#N/A</v>
      </c>
      <c r="F6667" t="e">
        <f>+VLOOKUP(D6667,'[3]Suff living area by country'!$J$2:$K$423,2,FALSE)</f>
        <v>#N/A</v>
      </c>
      <c r="G6667" t="e">
        <f>+VLOOKUP(D6667,'[1]Freight vol by country &amp; year'!$C$2:$D$886,2,FALSE)</f>
        <v>#N/A</v>
      </c>
      <c r="H6667" t="e">
        <f>+VLOOKUP(D6667,[4]Goal11!$I$2:$J$560,2,FALSE)</f>
        <v>#N/A</v>
      </c>
      <c r="I6667" t="str">
        <f>+VLOOKUP(D6667,[5]Goal17!$I$2:$J$4522,2,FALSE)</f>
        <v>16.40</v>
      </c>
      <c r="J6667" t="str">
        <f>+VLOOKUP(D6667,'[6]2G coverage'!$I$2:$J$3380,2,FALSE)</f>
        <v>91.30</v>
      </c>
    </row>
    <row r="6668" spans="1:10" x14ac:dyDescent="0.25">
      <c r="A6668">
        <v>498</v>
      </c>
      <c r="B6668" t="s">
        <v>5304</v>
      </c>
      <c r="C6668">
        <f t="shared" si="216"/>
        <v>2012</v>
      </c>
      <c r="D6668" t="str">
        <f t="shared" si="217"/>
        <v>4982012</v>
      </c>
      <c r="E6668" t="e">
        <f>+VLOOKUP(D6668,[2]WeightCountryEstimate!$C$2:$D$116,2,FALSE)</f>
        <v>#N/A</v>
      </c>
      <c r="F6668" t="e">
        <f>+VLOOKUP(D6668,'[3]Suff living area by country'!$J$2:$K$423,2,FALSE)</f>
        <v>#N/A</v>
      </c>
      <c r="G6668" t="e">
        <f>+VLOOKUP(D6668,'[1]Freight vol by country &amp; year'!$C$2:$D$886,2,FALSE)</f>
        <v>#N/A</v>
      </c>
      <c r="H6668" t="e">
        <f>+VLOOKUP(D6668,[4]Goal11!$I$2:$J$560,2,FALSE)</f>
        <v>#N/A</v>
      </c>
      <c r="I6668" t="str">
        <f>+VLOOKUP(D6668,[5]Goal17!$I$2:$J$4522,2,FALSE)</f>
        <v>43.37</v>
      </c>
      <c r="J6668" t="str">
        <f>+VLOOKUP(D6668,'[6]2G coverage'!$I$2:$J$3380,2,FALSE)</f>
        <v>99.00</v>
      </c>
    </row>
    <row r="6669" spans="1:10" x14ac:dyDescent="0.25">
      <c r="A6669">
        <v>499</v>
      </c>
      <c r="B6669" t="s">
        <v>5305</v>
      </c>
      <c r="C6669">
        <f t="shared" si="216"/>
        <v>2012</v>
      </c>
      <c r="D6669" t="str">
        <f t="shared" si="217"/>
        <v>4992012</v>
      </c>
      <c r="E6669" t="e">
        <f>+VLOOKUP(D6669,[2]WeightCountryEstimate!$C$2:$D$116,2,FALSE)</f>
        <v>#N/A</v>
      </c>
      <c r="F6669" t="e">
        <f>+VLOOKUP(D6669,'[3]Suff living area by country'!$J$2:$K$423,2,FALSE)</f>
        <v>#N/A</v>
      </c>
      <c r="G6669" t="e">
        <f>+VLOOKUP(D6669,'[1]Freight vol by country &amp; year'!$C$2:$D$886,2,FALSE)</f>
        <v>#N/A</v>
      </c>
      <c r="H6669" t="e">
        <f>+VLOOKUP(D6669,[4]Goal11!$I$2:$J$560,2,FALSE)</f>
        <v>#N/A</v>
      </c>
      <c r="I6669" t="str">
        <f>+VLOOKUP(D6669,[5]Goal17!$I$2:$J$4522,2,FALSE)</f>
        <v>56.84</v>
      </c>
      <c r="J6669" t="e">
        <f>+VLOOKUP(D6669,'[6]2G coverage'!$I$2:$J$3380,2,FALSE)</f>
        <v>#N/A</v>
      </c>
    </row>
    <row r="6670" spans="1:10" x14ac:dyDescent="0.25">
      <c r="A6670">
        <v>500</v>
      </c>
      <c r="B6670" t="s">
        <v>5306</v>
      </c>
      <c r="C6670">
        <f t="shared" si="216"/>
        <v>2012</v>
      </c>
      <c r="D6670" t="str">
        <f t="shared" si="217"/>
        <v>5002012</v>
      </c>
      <c r="E6670" t="e">
        <f>+VLOOKUP(D6670,[2]WeightCountryEstimate!$C$2:$D$116,2,FALSE)</f>
        <v>#N/A</v>
      </c>
      <c r="F6670" t="e">
        <f>+VLOOKUP(D6670,'[3]Suff living area by country'!$J$2:$K$423,2,FALSE)</f>
        <v>#N/A</v>
      </c>
      <c r="G6670" t="e">
        <f>+VLOOKUP(D6670,'[1]Freight vol by country &amp; year'!$C$2:$D$886,2,FALSE)</f>
        <v>#N/A</v>
      </c>
      <c r="H6670" t="e">
        <f>+VLOOKUP(D6670,[4]Goal11!$I$2:$J$560,2,FALSE)</f>
        <v>#N/A</v>
      </c>
      <c r="I6670" t="e">
        <f>+VLOOKUP(D6670,[5]Goal17!$I$2:$J$4522,2,FALSE)</f>
        <v>#N/A</v>
      </c>
      <c r="J6670" t="e">
        <f>+VLOOKUP(D6670,'[6]2G coverage'!$I$2:$J$3380,2,FALSE)</f>
        <v>#N/A</v>
      </c>
    </row>
    <row r="6671" spans="1:10" x14ac:dyDescent="0.25">
      <c r="A6671">
        <v>504</v>
      </c>
      <c r="B6671" t="s">
        <v>5307</v>
      </c>
      <c r="C6671">
        <f t="shared" si="216"/>
        <v>2012</v>
      </c>
      <c r="D6671" t="str">
        <f t="shared" si="217"/>
        <v>5042012</v>
      </c>
      <c r="E6671" t="e">
        <f>+VLOOKUP(D6671,[2]WeightCountryEstimate!$C$2:$D$116,2,FALSE)</f>
        <v>#N/A</v>
      </c>
      <c r="F6671" t="e">
        <f>+VLOOKUP(D6671,'[3]Suff living area by country'!$J$2:$K$423,2,FALSE)</f>
        <v>#N/A</v>
      </c>
      <c r="G6671" t="e">
        <f>+VLOOKUP(D6671,'[1]Freight vol by country &amp; year'!$C$2:$D$886,2,FALSE)</f>
        <v>#N/A</v>
      </c>
      <c r="H6671" t="e">
        <f>+VLOOKUP(D6671,[4]Goal11!$I$2:$J$560,2,FALSE)</f>
        <v>#N/A</v>
      </c>
      <c r="I6671" t="str">
        <f>+VLOOKUP(D6671,[5]Goal17!$I$2:$J$4522,2,FALSE)</f>
        <v>55.42</v>
      </c>
      <c r="J6671" t="str">
        <f>+VLOOKUP(D6671,'[6]2G coverage'!$I$2:$J$3380,2,FALSE)</f>
        <v>99.00</v>
      </c>
    </row>
    <row r="6672" spans="1:10" x14ac:dyDescent="0.25">
      <c r="A6672">
        <v>508</v>
      </c>
      <c r="B6672" t="s">
        <v>5308</v>
      </c>
      <c r="C6672">
        <f t="shared" si="216"/>
        <v>2012</v>
      </c>
      <c r="D6672" t="str">
        <f t="shared" si="217"/>
        <v>5082012</v>
      </c>
      <c r="E6672" t="e">
        <f>+VLOOKUP(D6672,[2]WeightCountryEstimate!$C$2:$D$116,2,FALSE)</f>
        <v>#N/A</v>
      </c>
      <c r="F6672" t="e">
        <f>+VLOOKUP(D6672,'[3]Suff living area by country'!$J$2:$K$423,2,FALSE)</f>
        <v>#N/A</v>
      </c>
      <c r="G6672" t="e">
        <f>+VLOOKUP(D6672,'[1]Freight vol by country &amp; year'!$C$2:$D$886,2,FALSE)</f>
        <v>#N/A</v>
      </c>
      <c r="H6672" t="e">
        <f>+VLOOKUP(D6672,[4]Goal11!$I$2:$J$560,2,FALSE)</f>
        <v>#N/A</v>
      </c>
      <c r="I6672" t="str">
        <f>+VLOOKUP(D6672,[5]Goal17!$I$2:$J$4522,2,FALSE)</f>
        <v>6.00</v>
      </c>
      <c r="J6672" t="e">
        <f>+VLOOKUP(D6672,'[6]2G coverage'!$I$2:$J$3380,2,FALSE)</f>
        <v>#N/A</v>
      </c>
    </row>
    <row r="6673" spans="1:10" x14ac:dyDescent="0.25">
      <c r="A6673">
        <v>512</v>
      </c>
      <c r="B6673" t="s">
        <v>5309</v>
      </c>
      <c r="C6673">
        <f t="shared" si="216"/>
        <v>2012</v>
      </c>
      <c r="D6673" t="str">
        <f t="shared" si="217"/>
        <v>5122012</v>
      </c>
      <c r="E6673" t="e">
        <f>+VLOOKUP(D6673,[2]WeightCountryEstimate!$C$2:$D$116,2,FALSE)</f>
        <v>#N/A</v>
      </c>
      <c r="F6673" t="e">
        <f>+VLOOKUP(D6673,'[3]Suff living area by country'!$J$2:$K$423,2,FALSE)</f>
        <v>#N/A</v>
      </c>
      <c r="G6673" t="e">
        <f>+VLOOKUP(D6673,'[1]Freight vol by country &amp; year'!$C$2:$D$886,2,FALSE)</f>
        <v>#N/A</v>
      </c>
      <c r="H6673" t="e">
        <f>+VLOOKUP(D6673,[4]Goal11!$I$2:$J$560,2,FALSE)</f>
        <v>#N/A</v>
      </c>
      <c r="I6673" t="str">
        <f>+VLOOKUP(D6673,[5]Goal17!$I$2:$J$4522,2,FALSE)</f>
        <v>60.00</v>
      </c>
      <c r="J6673" t="str">
        <f>+VLOOKUP(D6673,'[6]2G coverage'!$I$2:$J$3380,2,FALSE)</f>
        <v>97.60</v>
      </c>
    </row>
    <row r="6674" spans="1:10" x14ac:dyDescent="0.25">
      <c r="A6674">
        <v>513</v>
      </c>
      <c r="B6674" t="s">
        <v>5310</v>
      </c>
      <c r="C6674">
        <f t="shared" si="216"/>
        <v>2012</v>
      </c>
      <c r="D6674" t="str">
        <f t="shared" si="217"/>
        <v>5132012</v>
      </c>
      <c r="E6674" t="e">
        <f>+VLOOKUP(D6674,[2]WeightCountryEstimate!$C$2:$D$116,2,FALSE)</f>
        <v>#N/A</v>
      </c>
      <c r="F6674" t="e">
        <f>+VLOOKUP(D6674,'[3]Suff living area by country'!$J$2:$K$423,2,FALSE)</f>
        <v>#N/A</v>
      </c>
      <c r="G6674" t="e">
        <f>+VLOOKUP(D6674,'[1]Freight vol by country &amp; year'!$C$2:$D$886,2,FALSE)</f>
        <v>#N/A</v>
      </c>
      <c r="H6674" t="e">
        <f>+VLOOKUP(D6674,[4]Goal11!$I$2:$J$560,2,FALSE)</f>
        <v>#N/A</v>
      </c>
      <c r="I6674" t="str">
        <f>+VLOOKUP(D6674,[5]Goal17!$I$2:$J$4522,2,FALSE)</f>
        <v>70.90</v>
      </c>
      <c r="J6674" t="str">
        <f>+VLOOKUP(D6674,'[6]2G coverage'!$I$2:$J$3380,2,FALSE)</f>
        <v>99.59</v>
      </c>
    </row>
    <row r="6675" spans="1:10" x14ac:dyDescent="0.25">
      <c r="A6675">
        <v>514</v>
      </c>
      <c r="B6675" t="s">
        <v>5311</v>
      </c>
      <c r="C6675">
        <f t="shared" si="216"/>
        <v>2012</v>
      </c>
      <c r="D6675" t="str">
        <f t="shared" si="217"/>
        <v>5142012</v>
      </c>
      <c r="E6675" t="e">
        <f>+VLOOKUP(D6675,[2]WeightCountryEstimate!$C$2:$D$116,2,FALSE)</f>
        <v>#N/A</v>
      </c>
      <c r="F6675" t="e">
        <f>+VLOOKUP(D6675,'[3]Suff living area by country'!$J$2:$K$423,2,FALSE)</f>
        <v>#N/A</v>
      </c>
      <c r="G6675" t="e">
        <f>+VLOOKUP(D6675,'[1]Freight vol by country &amp; year'!$C$2:$D$886,2,FALSE)</f>
        <v>#N/A</v>
      </c>
      <c r="H6675" t="e">
        <f>+VLOOKUP(D6675,[4]Goal11!$I$2:$J$560,2,FALSE)</f>
        <v>#N/A</v>
      </c>
      <c r="I6675" t="str">
        <f>+VLOOKUP(D6675,[5]Goal17!$I$2:$J$4522,2,FALSE)</f>
        <v>72.00</v>
      </c>
      <c r="J6675" t="str">
        <f>+VLOOKUP(D6675,'[6]2G coverage'!$I$2:$J$3380,2,FALSE)</f>
        <v>91.53</v>
      </c>
    </row>
    <row r="6676" spans="1:10" x14ac:dyDescent="0.25">
      <c r="A6676">
        <v>515</v>
      </c>
      <c r="B6676" t="s">
        <v>5312</v>
      </c>
      <c r="C6676">
        <f t="shared" si="216"/>
        <v>2012</v>
      </c>
      <c r="D6676" t="str">
        <f t="shared" si="217"/>
        <v>5152012</v>
      </c>
      <c r="E6676" t="e">
        <f>+VLOOKUP(D6676,[2]WeightCountryEstimate!$C$2:$D$116,2,FALSE)</f>
        <v>#N/A</v>
      </c>
      <c r="F6676" t="e">
        <f>+VLOOKUP(D6676,'[3]Suff living area by country'!$J$2:$K$423,2,FALSE)</f>
        <v>#N/A</v>
      </c>
      <c r="G6676" t="e">
        <f>+VLOOKUP(D6676,'[1]Freight vol by country &amp; year'!$C$2:$D$886,2,FALSE)</f>
        <v>#N/A</v>
      </c>
      <c r="H6676" t="e">
        <f>+VLOOKUP(D6676,[4]Goal11!$I$2:$J$560,2,FALSE)</f>
        <v>#N/A</v>
      </c>
      <c r="I6676" t="str">
        <f>+VLOOKUP(D6676,[5]Goal17!$I$2:$J$4522,2,FALSE)</f>
        <v>26.70</v>
      </c>
      <c r="J6676" t="str">
        <f>+VLOOKUP(D6676,'[6]2G coverage'!$I$2:$J$3380,2,FALSE)</f>
        <v>99.60</v>
      </c>
    </row>
    <row r="6677" spans="1:10" x14ac:dyDescent="0.25">
      <c r="A6677">
        <v>516</v>
      </c>
      <c r="B6677" t="s">
        <v>5313</v>
      </c>
      <c r="C6677">
        <f t="shared" si="216"/>
        <v>2012</v>
      </c>
      <c r="D6677" t="str">
        <f t="shared" si="217"/>
        <v>5162012</v>
      </c>
      <c r="E6677" t="e">
        <f>+VLOOKUP(D6677,[2]WeightCountryEstimate!$C$2:$D$116,2,FALSE)</f>
        <v>#N/A</v>
      </c>
      <c r="F6677" t="e">
        <f>+VLOOKUP(D6677,'[3]Suff living area by country'!$J$2:$K$423,2,FALSE)</f>
        <v>#N/A</v>
      </c>
      <c r="G6677" t="e">
        <f>+VLOOKUP(D6677,'[1]Freight vol by country &amp; year'!$C$2:$D$886,2,FALSE)</f>
        <v>#N/A</v>
      </c>
      <c r="H6677" t="e">
        <f>+VLOOKUP(D6677,[4]Goal11!$I$2:$J$560,2,FALSE)</f>
        <v>#N/A</v>
      </c>
      <c r="I6677" t="str">
        <f>+VLOOKUP(D6677,[5]Goal17!$I$2:$J$4522,2,FALSE)</f>
        <v>12.94</v>
      </c>
      <c r="J6677" t="str">
        <f>+VLOOKUP(D6677,'[6]2G coverage'!$I$2:$J$3380,2,FALSE)</f>
        <v>100.00</v>
      </c>
    </row>
    <row r="6678" spans="1:10" x14ac:dyDescent="0.25">
      <c r="A6678">
        <v>518</v>
      </c>
      <c r="B6678" t="s">
        <v>5314</v>
      </c>
      <c r="C6678">
        <f t="shared" si="216"/>
        <v>2012</v>
      </c>
      <c r="D6678" t="str">
        <f t="shared" si="217"/>
        <v>5182012</v>
      </c>
      <c r="E6678" t="e">
        <f>+VLOOKUP(D6678,[2]WeightCountryEstimate!$C$2:$D$116,2,FALSE)</f>
        <v>#N/A</v>
      </c>
      <c r="F6678" t="e">
        <f>+VLOOKUP(D6678,'[3]Suff living area by country'!$J$2:$K$423,2,FALSE)</f>
        <v>#N/A</v>
      </c>
      <c r="G6678" t="e">
        <f>+VLOOKUP(D6678,'[1]Freight vol by country &amp; year'!$C$2:$D$886,2,FALSE)</f>
        <v>#N/A</v>
      </c>
      <c r="H6678" t="e">
        <f>+VLOOKUP(D6678,[4]Goal11!$I$2:$J$560,2,FALSE)</f>
        <v>#N/A</v>
      </c>
      <c r="I6678" t="e">
        <f>+VLOOKUP(D6678,[5]Goal17!$I$2:$J$4522,2,FALSE)</f>
        <v>#N/A</v>
      </c>
      <c r="J6678" t="e">
        <f>+VLOOKUP(D6678,'[6]2G coverage'!$I$2:$J$3380,2,FALSE)</f>
        <v>#N/A</v>
      </c>
    </row>
    <row r="6679" spans="1:10" x14ac:dyDescent="0.25">
      <c r="A6679">
        <v>520</v>
      </c>
      <c r="B6679" t="s">
        <v>5315</v>
      </c>
      <c r="C6679">
        <f t="shared" si="216"/>
        <v>2012</v>
      </c>
      <c r="D6679" t="str">
        <f t="shared" si="217"/>
        <v>5202012</v>
      </c>
      <c r="E6679" t="e">
        <f>+VLOOKUP(D6679,[2]WeightCountryEstimate!$C$2:$D$116,2,FALSE)</f>
        <v>#N/A</v>
      </c>
      <c r="F6679" t="e">
        <f>+VLOOKUP(D6679,'[3]Suff living area by country'!$J$2:$K$423,2,FALSE)</f>
        <v>#N/A</v>
      </c>
      <c r="G6679" t="e">
        <f>+VLOOKUP(D6679,'[1]Freight vol by country &amp; year'!$C$2:$D$886,2,FALSE)</f>
        <v>#N/A</v>
      </c>
      <c r="H6679" t="e">
        <f>+VLOOKUP(D6679,[4]Goal11!$I$2:$J$560,2,FALSE)</f>
        <v>#N/A</v>
      </c>
      <c r="I6679" t="e">
        <f>+VLOOKUP(D6679,[5]Goal17!$I$2:$J$4522,2,FALSE)</f>
        <v>#N/A</v>
      </c>
      <c r="J6679" t="str">
        <f>+VLOOKUP(D6679,'[6]2G coverage'!$I$2:$J$3380,2,FALSE)</f>
        <v>98.00</v>
      </c>
    </row>
    <row r="6680" spans="1:10" x14ac:dyDescent="0.25">
      <c r="A6680">
        <v>524</v>
      </c>
      <c r="B6680" t="s">
        <v>5316</v>
      </c>
      <c r="C6680">
        <f t="shared" si="216"/>
        <v>2012</v>
      </c>
      <c r="D6680" t="str">
        <f t="shared" si="217"/>
        <v>5242012</v>
      </c>
      <c r="E6680" t="e">
        <f>+VLOOKUP(D6680,[2]WeightCountryEstimate!$C$2:$D$116,2,FALSE)</f>
        <v>#N/A</v>
      </c>
      <c r="F6680">
        <f>+VLOOKUP(D6680,'[3]Suff living area by country'!$J$2:$K$423,2,FALSE)</f>
        <v>81.2</v>
      </c>
      <c r="G6680" t="e">
        <f>+VLOOKUP(D6680,'[1]Freight vol by country &amp; year'!$C$2:$D$886,2,FALSE)</f>
        <v>#N/A</v>
      </c>
      <c r="H6680" t="e">
        <f>+VLOOKUP(D6680,[4]Goal11!$I$2:$J$560,2,FALSE)</f>
        <v>#N/A</v>
      </c>
      <c r="I6680" t="str">
        <f>+VLOOKUP(D6680,[5]Goal17!$I$2:$J$4522,2,FALSE)</f>
        <v>11.15</v>
      </c>
      <c r="J6680" t="e">
        <f>+VLOOKUP(D6680,'[6]2G coverage'!$I$2:$J$3380,2,FALSE)</f>
        <v>#N/A</v>
      </c>
    </row>
    <row r="6681" spans="1:10" x14ac:dyDescent="0.25">
      <c r="A6681">
        <v>528</v>
      </c>
      <c r="B6681" t="s">
        <v>5317</v>
      </c>
      <c r="C6681">
        <f t="shared" si="216"/>
        <v>2012</v>
      </c>
      <c r="D6681" t="str">
        <f t="shared" si="217"/>
        <v>5282012</v>
      </c>
      <c r="E6681" t="e">
        <f>+VLOOKUP(D6681,[2]WeightCountryEstimate!$C$2:$D$116,2,FALSE)</f>
        <v>#N/A</v>
      </c>
      <c r="F6681" t="e">
        <f>+VLOOKUP(D6681,'[3]Suff living area by country'!$J$2:$K$423,2,FALSE)</f>
        <v>#N/A</v>
      </c>
      <c r="G6681" t="e">
        <f>+VLOOKUP(D6681,'[1]Freight vol by country &amp; year'!$C$2:$D$886,2,FALSE)</f>
        <v>#N/A</v>
      </c>
      <c r="H6681" t="e">
        <f>+VLOOKUP(D6681,[4]Goal11!$I$2:$J$560,2,FALSE)</f>
        <v>#N/A</v>
      </c>
      <c r="I6681" t="str">
        <f>+VLOOKUP(D6681,[5]Goal17!$I$2:$J$4522,2,FALSE)</f>
        <v>92.86</v>
      </c>
      <c r="J6681" t="str">
        <f>+VLOOKUP(D6681,'[6]2G coverage'!$I$2:$J$3380,2,FALSE)</f>
        <v>100.00</v>
      </c>
    </row>
    <row r="6682" spans="1:10" x14ac:dyDescent="0.25">
      <c r="A6682">
        <v>531</v>
      </c>
      <c r="B6682" t="s">
        <v>5318</v>
      </c>
      <c r="C6682">
        <f t="shared" si="216"/>
        <v>2012</v>
      </c>
      <c r="D6682" t="str">
        <f t="shared" si="217"/>
        <v>5312012</v>
      </c>
      <c r="E6682" t="e">
        <f>+VLOOKUP(D6682,[2]WeightCountryEstimate!$C$2:$D$116,2,FALSE)</f>
        <v>#N/A</v>
      </c>
      <c r="F6682" t="e">
        <f>+VLOOKUP(D6682,'[3]Suff living area by country'!$J$2:$K$423,2,FALSE)</f>
        <v>#N/A</v>
      </c>
      <c r="G6682" t="e">
        <f>+VLOOKUP(D6682,'[1]Freight vol by country &amp; year'!$C$2:$D$886,2,FALSE)</f>
        <v>#N/A</v>
      </c>
      <c r="H6682" t="e">
        <f>+VLOOKUP(D6682,[4]Goal11!$I$2:$J$560,2,FALSE)</f>
        <v>#N/A</v>
      </c>
      <c r="I6682" t="e">
        <f>+VLOOKUP(D6682,[5]Goal17!$I$2:$J$4522,2,FALSE)</f>
        <v>#N/A</v>
      </c>
      <c r="J6682" t="e">
        <f>+VLOOKUP(D6682,'[6]2G coverage'!$I$2:$J$3380,2,FALSE)</f>
        <v>#N/A</v>
      </c>
    </row>
    <row r="6683" spans="1:10" x14ac:dyDescent="0.25">
      <c r="A6683">
        <v>533</v>
      </c>
      <c r="B6683" t="s">
        <v>5319</v>
      </c>
      <c r="C6683">
        <f t="shared" si="216"/>
        <v>2012</v>
      </c>
      <c r="D6683" t="str">
        <f t="shared" si="217"/>
        <v>5332012</v>
      </c>
      <c r="E6683" t="e">
        <f>+VLOOKUP(D6683,[2]WeightCountryEstimate!$C$2:$D$116,2,FALSE)</f>
        <v>#N/A</v>
      </c>
      <c r="F6683" t="e">
        <f>+VLOOKUP(D6683,'[3]Suff living area by country'!$J$2:$K$423,2,FALSE)</f>
        <v>#N/A</v>
      </c>
      <c r="G6683" t="e">
        <f>+VLOOKUP(D6683,'[1]Freight vol by country &amp; year'!$C$2:$D$886,2,FALSE)</f>
        <v>#N/A</v>
      </c>
      <c r="H6683" t="e">
        <f>+VLOOKUP(D6683,[4]Goal11!$I$2:$J$560,2,FALSE)</f>
        <v>#N/A</v>
      </c>
      <c r="I6683" t="str">
        <f>+VLOOKUP(D6683,[5]Goal17!$I$2:$J$4522,2,FALSE)</f>
        <v>74.00</v>
      </c>
      <c r="J6683" t="e">
        <f>+VLOOKUP(D6683,'[6]2G coverage'!$I$2:$J$3380,2,FALSE)</f>
        <v>#N/A</v>
      </c>
    </row>
    <row r="6684" spans="1:10" x14ac:dyDescent="0.25">
      <c r="A6684">
        <v>534</v>
      </c>
      <c r="B6684" t="s">
        <v>5320</v>
      </c>
      <c r="C6684">
        <f t="shared" si="216"/>
        <v>2012</v>
      </c>
      <c r="D6684" t="str">
        <f t="shared" si="217"/>
        <v>5342012</v>
      </c>
      <c r="E6684" t="e">
        <f>+VLOOKUP(D6684,[2]WeightCountryEstimate!$C$2:$D$116,2,FALSE)</f>
        <v>#N/A</v>
      </c>
      <c r="F6684" t="e">
        <f>+VLOOKUP(D6684,'[3]Suff living area by country'!$J$2:$K$423,2,FALSE)</f>
        <v>#N/A</v>
      </c>
      <c r="G6684" t="e">
        <f>+VLOOKUP(D6684,'[1]Freight vol by country &amp; year'!$C$2:$D$886,2,FALSE)</f>
        <v>#N/A</v>
      </c>
      <c r="H6684" t="e">
        <f>+VLOOKUP(D6684,[4]Goal11!$I$2:$J$560,2,FALSE)</f>
        <v>#N/A</v>
      </c>
      <c r="I6684" t="e">
        <f>+VLOOKUP(D6684,[5]Goal17!$I$2:$J$4522,2,FALSE)</f>
        <v>#N/A</v>
      </c>
      <c r="J6684" t="e">
        <f>+VLOOKUP(D6684,'[6]2G coverage'!$I$2:$J$3380,2,FALSE)</f>
        <v>#N/A</v>
      </c>
    </row>
    <row r="6685" spans="1:10" x14ac:dyDescent="0.25">
      <c r="A6685">
        <v>535</v>
      </c>
      <c r="B6685" t="s">
        <v>5321</v>
      </c>
      <c r="C6685">
        <f t="shared" si="216"/>
        <v>2012</v>
      </c>
      <c r="D6685" t="str">
        <f t="shared" si="217"/>
        <v>5352012</v>
      </c>
      <c r="E6685" t="e">
        <f>+VLOOKUP(D6685,[2]WeightCountryEstimate!$C$2:$D$116,2,FALSE)</f>
        <v>#N/A</v>
      </c>
      <c r="F6685" t="e">
        <f>+VLOOKUP(D6685,'[3]Suff living area by country'!$J$2:$K$423,2,FALSE)</f>
        <v>#N/A</v>
      </c>
      <c r="G6685" t="e">
        <f>+VLOOKUP(D6685,'[1]Freight vol by country &amp; year'!$C$2:$D$886,2,FALSE)</f>
        <v>#N/A</v>
      </c>
      <c r="H6685" t="e">
        <f>+VLOOKUP(D6685,[4]Goal11!$I$2:$J$560,2,FALSE)</f>
        <v>#N/A</v>
      </c>
      <c r="I6685" t="e">
        <f>+VLOOKUP(D6685,[5]Goal17!$I$2:$J$4522,2,FALSE)</f>
        <v>#N/A</v>
      </c>
      <c r="J6685" t="e">
        <f>+VLOOKUP(D6685,'[6]2G coverage'!$I$2:$J$3380,2,FALSE)</f>
        <v>#N/A</v>
      </c>
    </row>
    <row r="6686" spans="1:10" x14ac:dyDescent="0.25">
      <c r="A6686">
        <v>540</v>
      </c>
      <c r="B6686" t="s">
        <v>5322</v>
      </c>
      <c r="C6686">
        <f t="shared" si="216"/>
        <v>2012</v>
      </c>
      <c r="D6686" t="str">
        <f t="shared" si="217"/>
        <v>5402012</v>
      </c>
      <c r="E6686" t="e">
        <f>+VLOOKUP(D6686,[2]WeightCountryEstimate!$C$2:$D$116,2,FALSE)</f>
        <v>#N/A</v>
      </c>
      <c r="F6686" t="e">
        <f>+VLOOKUP(D6686,'[3]Suff living area by country'!$J$2:$K$423,2,FALSE)</f>
        <v>#N/A</v>
      </c>
      <c r="G6686" t="e">
        <f>+VLOOKUP(D6686,'[1]Freight vol by country &amp; year'!$C$2:$D$886,2,FALSE)</f>
        <v>#N/A</v>
      </c>
      <c r="H6686" t="e">
        <f>+VLOOKUP(D6686,[4]Goal11!$I$2:$J$560,2,FALSE)</f>
        <v>#N/A</v>
      </c>
      <c r="I6686" t="str">
        <f>+VLOOKUP(D6686,[5]Goal17!$I$2:$J$4522,2,FALSE)</f>
        <v>58.00</v>
      </c>
      <c r="J6686" t="e">
        <f>+VLOOKUP(D6686,'[6]2G coverage'!$I$2:$J$3380,2,FALSE)</f>
        <v>#N/A</v>
      </c>
    </row>
    <row r="6687" spans="1:10" x14ac:dyDescent="0.25">
      <c r="A6687">
        <v>543</v>
      </c>
      <c r="B6687" t="s">
        <v>5323</v>
      </c>
      <c r="C6687">
        <f t="shared" si="216"/>
        <v>2012</v>
      </c>
      <c r="D6687" t="str">
        <f t="shared" si="217"/>
        <v>5432012</v>
      </c>
      <c r="E6687" t="e">
        <f>+VLOOKUP(D6687,[2]WeightCountryEstimate!$C$2:$D$116,2,FALSE)</f>
        <v>#N/A</v>
      </c>
      <c r="F6687" t="e">
        <f>+VLOOKUP(D6687,'[3]Suff living area by country'!$J$2:$K$423,2,FALSE)</f>
        <v>#N/A</v>
      </c>
      <c r="G6687" t="e">
        <f>+VLOOKUP(D6687,'[1]Freight vol by country &amp; year'!$C$2:$D$886,2,FALSE)</f>
        <v>#N/A</v>
      </c>
      <c r="H6687" t="e">
        <f>+VLOOKUP(D6687,[4]Goal11!$I$2:$J$560,2,FALSE)</f>
        <v>#N/A</v>
      </c>
      <c r="I6687" t="str">
        <f>+VLOOKUP(D6687,[5]Goal17!$I$2:$J$4522,2,FALSE)</f>
        <v>10.72</v>
      </c>
      <c r="J6687" t="e">
        <f>+VLOOKUP(D6687,'[6]2G coverage'!$I$2:$J$3380,2,FALSE)</f>
        <v>#N/A</v>
      </c>
    </row>
    <row r="6688" spans="1:10" x14ac:dyDescent="0.25">
      <c r="A6688">
        <v>548</v>
      </c>
      <c r="B6688" t="s">
        <v>5324</v>
      </c>
      <c r="C6688">
        <f t="shared" si="216"/>
        <v>2012</v>
      </c>
      <c r="D6688" t="str">
        <f t="shared" si="217"/>
        <v>5482012</v>
      </c>
      <c r="E6688" t="e">
        <f>+VLOOKUP(D6688,[2]WeightCountryEstimate!$C$2:$D$116,2,FALSE)</f>
        <v>#N/A</v>
      </c>
      <c r="F6688" t="e">
        <f>+VLOOKUP(D6688,'[3]Suff living area by country'!$J$2:$K$423,2,FALSE)</f>
        <v>#N/A</v>
      </c>
      <c r="G6688" t="e">
        <f>+VLOOKUP(D6688,'[1]Freight vol by country &amp; year'!$C$2:$D$886,2,FALSE)</f>
        <v>#N/A</v>
      </c>
      <c r="H6688" t="e">
        <f>+VLOOKUP(D6688,[4]Goal11!$I$2:$J$560,2,FALSE)</f>
        <v>#N/A</v>
      </c>
      <c r="I6688" t="str">
        <f>+VLOOKUP(D6688,[5]Goal17!$I$2:$J$4522,2,FALSE)</f>
        <v>10.60</v>
      </c>
      <c r="J6688" t="str">
        <f>+VLOOKUP(D6688,'[6]2G coverage'!$I$2:$J$3380,2,FALSE)</f>
        <v>92.00</v>
      </c>
    </row>
    <row r="6689" spans="1:10" x14ac:dyDescent="0.25">
      <c r="A6689">
        <v>554</v>
      </c>
      <c r="B6689" t="s">
        <v>5325</v>
      </c>
      <c r="C6689">
        <f t="shared" si="216"/>
        <v>2012</v>
      </c>
      <c r="D6689" t="str">
        <f t="shared" si="217"/>
        <v>5542012</v>
      </c>
      <c r="E6689" t="e">
        <f>+VLOOKUP(D6689,[2]WeightCountryEstimate!$C$2:$D$116,2,FALSE)</f>
        <v>#N/A</v>
      </c>
      <c r="F6689" t="e">
        <f>+VLOOKUP(D6689,'[3]Suff living area by country'!$J$2:$K$423,2,FALSE)</f>
        <v>#N/A</v>
      </c>
      <c r="G6689" t="e">
        <f>+VLOOKUP(D6689,'[1]Freight vol by country &amp; year'!$C$2:$D$886,2,FALSE)</f>
        <v>#N/A</v>
      </c>
      <c r="H6689" t="e">
        <f>+VLOOKUP(D6689,[4]Goal11!$I$2:$J$560,2,FALSE)</f>
        <v>#N/A</v>
      </c>
      <c r="I6689" t="str">
        <f>+VLOOKUP(D6689,[5]Goal17!$I$2:$J$4522,2,FALSE)</f>
        <v>81.64</v>
      </c>
      <c r="J6689" t="str">
        <f>+VLOOKUP(D6689,'[6]2G coverage'!$I$2:$J$3380,2,FALSE)</f>
        <v>97.00</v>
      </c>
    </row>
    <row r="6690" spans="1:10" x14ac:dyDescent="0.25">
      <c r="A6690">
        <v>558</v>
      </c>
      <c r="B6690" t="s">
        <v>5326</v>
      </c>
      <c r="C6690">
        <f t="shared" si="216"/>
        <v>2012</v>
      </c>
      <c r="D6690" t="str">
        <f t="shared" si="217"/>
        <v>5582012</v>
      </c>
      <c r="E6690" t="e">
        <f>+VLOOKUP(D6690,[2]WeightCountryEstimate!$C$2:$D$116,2,FALSE)</f>
        <v>#N/A</v>
      </c>
      <c r="F6690" t="e">
        <f>+VLOOKUP(D6690,'[3]Suff living area by country'!$J$2:$K$423,2,FALSE)</f>
        <v>#N/A</v>
      </c>
      <c r="G6690" t="e">
        <f>+VLOOKUP(D6690,'[1]Freight vol by country &amp; year'!$C$2:$D$886,2,FALSE)</f>
        <v>#N/A</v>
      </c>
      <c r="H6690" t="e">
        <f>+VLOOKUP(D6690,[4]Goal11!$I$2:$J$560,2,FALSE)</f>
        <v>#N/A</v>
      </c>
      <c r="I6690" t="str">
        <f>+VLOOKUP(D6690,[5]Goal17!$I$2:$J$4522,2,FALSE)</f>
        <v>13.50</v>
      </c>
      <c r="J6690" t="e">
        <f>+VLOOKUP(D6690,'[6]2G coverage'!$I$2:$J$3380,2,FALSE)</f>
        <v>#N/A</v>
      </c>
    </row>
    <row r="6691" spans="1:10" x14ac:dyDescent="0.25">
      <c r="A6691">
        <v>562</v>
      </c>
      <c r="B6691" t="s">
        <v>5327</v>
      </c>
      <c r="C6691">
        <f t="shared" si="216"/>
        <v>2012</v>
      </c>
      <c r="D6691" t="str">
        <f t="shared" si="217"/>
        <v>5622012</v>
      </c>
      <c r="E6691" t="e">
        <f>+VLOOKUP(D6691,[2]WeightCountryEstimate!$C$2:$D$116,2,FALSE)</f>
        <v>#N/A</v>
      </c>
      <c r="F6691">
        <f>+VLOOKUP(D6691,'[3]Suff living area by country'!$J$2:$K$423,2,FALSE)</f>
        <v>54.8</v>
      </c>
      <c r="G6691" t="e">
        <f>+VLOOKUP(D6691,'[1]Freight vol by country &amp; year'!$C$2:$D$886,2,FALSE)</f>
        <v>#N/A</v>
      </c>
      <c r="H6691" t="e">
        <f>+VLOOKUP(D6691,[4]Goal11!$I$2:$J$560,2,FALSE)</f>
        <v>#N/A</v>
      </c>
      <c r="I6691" t="str">
        <f>+VLOOKUP(D6691,[5]Goal17!$I$2:$J$4522,2,FALSE)</f>
        <v>1.05</v>
      </c>
      <c r="J6691" t="e">
        <f>+VLOOKUP(D6691,'[6]2G coverage'!$I$2:$J$3380,2,FALSE)</f>
        <v>#N/A</v>
      </c>
    </row>
    <row r="6692" spans="1:10" x14ac:dyDescent="0.25">
      <c r="A6692">
        <v>566</v>
      </c>
      <c r="B6692" t="s">
        <v>5328</v>
      </c>
      <c r="C6692">
        <f t="shared" si="216"/>
        <v>2012</v>
      </c>
      <c r="D6692" t="str">
        <f t="shared" si="217"/>
        <v>5662012</v>
      </c>
      <c r="E6692" t="e">
        <f>+VLOOKUP(D6692,[2]WeightCountryEstimate!$C$2:$D$116,2,FALSE)</f>
        <v>#N/A</v>
      </c>
      <c r="F6692" t="e">
        <f>+VLOOKUP(D6692,'[3]Suff living area by country'!$J$2:$K$423,2,FALSE)</f>
        <v>#N/A</v>
      </c>
      <c r="G6692" t="e">
        <f>+VLOOKUP(D6692,'[1]Freight vol by country &amp; year'!$C$2:$D$886,2,FALSE)</f>
        <v>#N/A</v>
      </c>
      <c r="H6692" t="e">
        <f>+VLOOKUP(D6692,[4]Goal11!$I$2:$J$560,2,FALSE)</f>
        <v>#N/A</v>
      </c>
      <c r="I6692" t="str">
        <f>+VLOOKUP(D6692,[5]Goal17!$I$2:$J$4522,2,FALSE)</f>
        <v>16.10</v>
      </c>
      <c r="J6692" t="str">
        <f>+VLOOKUP(D6692,'[6]2G coverage'!$I$2:$J$3380,2,FALSE)</f>
        <v>80.85</v>
      </c>
    </row>
    <row r="6693" spans="1:10" x14ac:dyDescent="0.25">
      <c r="A6693">
        <v>570</v>
      </c>
      <c r="B6693" t="s">
        <v>5329</v>
      </c>
      <c r="C6693">
        <f t="shared" si="216"/>
        <v>2012</v>
      </c>
      <c r="D6693" t="str">
        <f t="shared" si="217"/>
        <v>5702012</v>
      </c>
      <c r="E6693" t="e">
        <f>+VLOOKUP(D6693,[2]WeightCountryEstimate!$C$2:$D$116,2,FALSE)</f>
        <v>#N/A</v>
      </c>
      <c r="F6693" t="e">
        <f>+VLOOKUP(D6693,'[3]Suff living area by country'!$J$2:$K$423,2,FALSE)</f>
        <v>#N/A</v>
      </c>
      <c r="G6693" t="e">
        <f>+VLOOKUP(D6693,'[1]Freight vol by country &amp; year'!$C$2:$D$886,2,FALSE)</f>
        <v>#N/A</v>
      </c>
      <c r="H6693" t="e">
        <f>+VLOOKUP(D6693,[4]Goal11!$I$2:$J$560,2,FALSE)</f>
        <v>#N/A</v>
      </c>
      <c r="I6693" t="e">
        <f>+VLOOKUP(D6693,[5]Goal17!$I$2:$J$4522,2,FALSE)</f>
        <v>#N/A</v>
      </c>
      <c r="J6693" t="e">
        <f>+VLOOKUP(D6693,'[6]2G coverage'!$I$2:$J$3380,2,FALSE)</f>
        <v>#N/A</v>
      </c>
    </row>
    <row r="6694" spans="1:10" x14ac:dyDescent="0.25">
      <c r="A6694">
        <v>574</v>
      </c>
      <c r="B6694" t="s">
        <v>5330</v>
      </c>
      <c r="C6694">
        <f t="shared" si="216"/>
        <v>2012</v>
      </c>
      <c r="D6694" t="str">
        <f t="shared" si="217"/>
        <v>5742012</v>
      </c>
      <c r="E6694" t="e">
        <f>+VLOOKUP(D6694,[2]WeightCountryEstimate!$C$2:$D$116,2,FALSE)</f>
        <v>#N/A</v>
      </c>
      <c r="F6694" t="e">
        <f>+VLOOKUP(D6694,'[3]Suff living area by country'!$J$2:$K$423,2,FALSE)</f>
        <v>#N/A</v>
      </c>
      <c r="G6694" t="e">
        <f>+VLOOKUP(D6694,'[1]Freight vol by country &amp; year'!$C$2:$D$886,2,FALSE)</f>
        <v>#N/A</v>
      </c>
      <c r="H6694" t="e">
        <f>+VLOOKUP(D6694,[4]Goal11!$I$2:$J$560,2,FALSE)</f>
        <v>#N/A</v>
      </c>
      <c r="I6694" t="e">
        <f>+VLOOKUP(D6694,[5]Goal17!$I$2:$J$4522,2,FALSE)</f>
        <v>#N/A</v>
      </c>
      <c r="J6694" t="e">
        <f>+VLOOKUP(D6694,'[6]2G coverage'!$I$2:$J$3380,2,FALSE)</f>
        <v>#N/A</v>
      </c>
    </row>
    <row r="6695" spans="1:10" x14ac:dyDescent="0.25">
      <c r="A6695">
        <v>578</v>
      </c>
      <c r="B6695" t="s">
        <v>5331</v>
      </c>
      <c r="C6695">
        <f t="shared" si="216"/>
        <v>2012</v>
      </c>
      <c r="D6695" t="str">
        <f t="shared" si="217"/>
        <v>5782012</v>
      </c>
      <c r="E6695" t="e">
        <f>+VLOOKUP(D6695,[2]WeightCountryEstimate!$C$2:$D$116,2,FALSE)</f>
        <v>#N/A</v>
      </c>
      <c r="F6695" t="e">
        <f>+VLOOKUP(D6695,'[3]Suff living area by country'!$J$2:$K$423,2,FALSE)</f>
        <v>#N/A</v>
      </c>
      <c r="G6695" t="e">
        <f>+VLOOKUP(D6695,'[1]Freight vol by country &amp; year'!$C$2:$D$886,2,FALSE)</f>
        <v>#N/A</v>
      </c>
      <c r="H6695" t="e">
        <f>+VLOOKUP(D6695,[4]Goal11!$I$2:$J$560,2,FALSE)</f>
        <v>#N/A</v>
      </c>
      <c r="I6695" t="str">
        <f>+VLOOKUP(D6695,[5]Goal17!$I$2:$J$4522,2,FALSE)</f>
        <v>94.65</v>
      </c>
      <c r="J6695" t="str">
        <f>+VLOOKUP(D6695,'[6]2G coverage'!$I$2:$J$3380,2,FALSE)</f>
        <v>100.00</v>
      </c>
    </row>
    <row r="6696" spans="1:10" x14ac:dyDescent="0.25">
      <c r="A6696">
        <v>580</v>
      </c>
      <c r="B6696" t="s">
        <v>5332</v>
      </c>
      <c r="C6696">
        <f t="shared" si="216"/>
        <v>2012</v>
      </c>
      <c r="D6696" t="str">
        <f t="shared" si="217"/>
        <v>5802012</v>
      </c>
      <c r="E6696" t="e">
        <f>+VLOOKUP(D6696,[2]WeightCountryEstimate!$C$2:$D$116,2,FALSE)</f>
        <v>#N/A</v>
      </c>
      <c r="F6696" t="e">
        <f>+VLOOKUP(D6696,'[3]Suff living area by country'!$J$2:$K$423,2,FALSE)</f>
        <v>#N/A</v>
      </c>
      <c r="G6696" t="e">
        <f>+VLOOKUP(D6696,'[1]Freight vol by country &amp; year'!$C$2:$D$886,2,FALSE)</f>
        <v>#N/A</v>
      </c>
      <c r="H6696" t="e">
        <f>+VLOOKUP(D6696,[4]Goal11!$I$2:$J$560,2,FALSE)</f>
        <v>#N/A</v>
      </c>
      <c r="I6696" t="e">
        <f>+VLOOKUP(D6696,[5]Goal17!$I$2:$J$4522,2,FALSE)</f>
        <v>#N/A</v>
      </c>
      <c r="J6696" t="e">
        <f>+VLOOKUP(D6696,'[6]2G coverage'!$I$2:$J$3380,2,FALSE)</f>
        <v>#N/A</v>
      </c>
    </row>
    <row r="6697" spans="1:10" x14ac:dyDescent="0.25">
      <c r="A6697">
        <v>581</v>
      </c>
      <c r="B6697" t="s">
        <v>5333</v>
      </c>
      <c r="C6697">
        <f t="shared" si="216"/>
        <v>2012</v>
      </c>
      <c r="D6697" t="str">
        <f t="shared" si="217"/>
        <v>5812012</v>
      </c>
      <c r="E6697" t="e">
        <f>+VLOOKUP(D6697,[2]WeightCountryEstimate!$C$2:$D$116,2,FALSE)</f>
        <v>#N/A</v>
      </c>
      <c r="F6697" t="e">
        <f>+VLOOKUP(D6697,'[3]Suff living area by country'!$J$2:$K$423,2,FALSE)</f>
        <v>#N/A</v>
      </c>
      <c r="G6697" t="e">
        <f>+VLOOKUP(D6697,'[1]Freight vol by country &amp; year'!$C$2:$D$886,2,FALSE)</f>
        <v>#N/A</v>
      </c>
      <c r="H6697" t="e">
        <f>+VLOOKUP(D6697,[4]Goal11!$I$2:$J$560,2,FALSE)</f>
        <v>#N/A</v>
      </c>
      <c r="I6697" t="e">
        <f>+VLOOKUP(D6697,[5]Goal17!$I$2:$J$4522,2,FALSE)</f>
        <v>#N/A</v>
      </c>
      <c r="J6697" t="e">
        <f>+VLOOKUP(D6697,'[6]2G coverage'!$I$2:$J$3380,2,FALSE)</f>
        <v>#N/A</v>
      </c>
    </row>
    <row r="6698" spans="1:10" x14ac:dyDescent="0.25">
      <c r="A6698">
        <v>583</v>
      </c>
      <c r="B6698" t="s">
        <v>5334</v>
      </c>
      <c r="C6698">
        <f t="shared" si="216"/>
        <v>2012</v>
      </c>
      <c r="D6698" t="str">
        <f t="shared" si="217"/>
        <v>5832012</v>
      </c>
      <c r="E6698" t="e">
        <f>+VLOOKUP(D6698,[2]WeightCountryEstimate!$C$2:$D$116,2,FALSE)</f>
        <v>#N/A</v>
      </c>
      <c r="F6698" t="e">
        <f>+VLOOKUP(D6698,'[3]Suff living area by country'!$J$2:$K$423,2,FALSE)</f>
        <v>#N/A</v>
      </c>
      <c r="G6698" t="e">
        <f>+VLOOKUP(D6698,'[1]Freight vol by country &amp; year'!$C$2:$D$886,2,FALSE)</f>
        <v>#N/A</v>
      </c>
      <c r="H6698" t="e">
        <f>+VLOOKUP(D6698,[4]Goal11!$I$2:$J$560,2,FALSE)</f>
        <v>#N/A</v>
      </c>
      <c r="I6698" t="str">
        <f>+VLOOKUP(D6698,[5]Goal17!$I$2:$J$4522,2,FALSE)</f>
        <v>25.97</v>
      </c>
      <c r="J6698" t="e">
        <f>+VLOOKUP(D6698,'[6]2G coverage'!$I$2:$J$3380,2,FALSE)</f>
        <v>#N/A</v>
      </c>
    </row>
    <row r="6699" spans="1:10" x14ac:dyDescent="0.25">
      <c r="A6699">
        <v>584</v>
      </c>
      <c r="B6699" t="s">
        <v>5335</v>
      </c>
      <c r="C6699">
        <f t="shared" si="216"/>
        <v>2012</v>
      </c>
      <c r="D6699" t="str">
        <f t="shared" si="217"/>
        <v>5842012</v>
      </c>
      <c r="E6699" t="e">
        <f>+VLOOKUP(D6699,[2]WeightCountryEstimate!$C$2:$D$116,2,FALSE)</f>
        <v>#N/A</v>
      </c>
      <c r="F6699" t="e">
        <f>+VLOOKUP(D6699,'[3]Suff living area by country'!$J$2:$K$423,2,FALSE)</f>
        <v>#N/A</v>
      </c>
      <c r="G6699" t="e">
        <f>+VLOOKUP(D6699,'[1]Freight vol by country &amp; year'!$C$2:$D$886,2,FALSE)</f>
        <v>#N/A</v>
      </c>
      <c r="H6699" t="e">
        <f>+VLOOKUP(D6699,[4]Goal11!$I$2:$J$560,2,FALSE)</f>
        <v>#N/A</v>
      </c>
      <c r="I6699" t="str">
        <f>+VLOOKUP(D6699,[5]Goal17!$I$2:$J$4522,2,FALSE)</f>
        <v>12.50</v>
      </c>
      <c r="J6699" t="e">
        <f>+VLOOKUP(D6699,'[6]2G coverage'!$I$2:$J$3380,2,FALSE)</f>
        <v>#N/A</v>
      </c>
    </row>
    <row r="6700" spans="1:10" x14ac:dyDescent="0.25">
      <c r="A6700">
        <v>585</v>
      </c>
      <c r="B6700" t="s">
        <v>5336</v>
      </c>
      <c r="C6700">
        <f t="shared" si="216"/>
        <v>2012</v>
      </c>
      <c r="D6700" t="str">
        <f t="shared" si="217"/>
        <v>5852012</v>
      </c>
      <c r="E6700" t="e">
        <f>+VLOOKUP(D6700,[2]WeightCountryEstimate!$C$2:$D$116,2,FALSE)</f>
        <v>#N/A</v>
      </c>
      <c r="F6700" t="e">
        <f>+VLOOKUP(D6700,'[3]Suff living area by country'!$J$2:$K$423,2,FALSE)</f>
        <v>#N/A</v>
      </c>
      <c r="G6700" t="e">
        <f>+VLOOKUP(D6700,'[1]Freight vol by country &amp; year'!$C$2:$D$886,2,FALSE)</f>
        <v>#N/A</v>
      </c>
      <c r="H6700" t="e">
        <f>+VLOOKUP(D6700,[4]Goal11!$I$2:$J$560,2,FALSE)</f>
        <v>#N/A</v>
      </c>
      <c r="I6700" t="e">
        <f>+VLOOKUP(D6700,[5]Goal17!$I$2:$J$4522,2,FALSE)</f>
        <v>#N/A</v>
      </c>
      <c r="J6700" t="str">
        <f>+VLOOKUP(D6700,'[6]2G coverage'!$I$2:$J$3380,2,FALSE)</f>
        <v>98.00</v>
      </c>
    </row>
    <row r="6701" spans="1:10" x14ac:dyDescent="0.25">
      <c r="A6701">
        <v>586</v>
      </c>
      <c r="B6701" t="s">
        <v>5337</v>
      </c>
      <c r="C6701">
        <f t="shared" si="216"/>
        <v>2012</v>
      </c>
      <c r="D6701" t="str">
        <f t="shared" si="217"/>
        <v>5862012</v>
      </c>
      <c r="E6701" t="e">
        <f>+VLOOKUP(D6701,[2]WeightCountryEstimate!$C$2:$D$116,2,FALSE)</f>
        <v>#N/A</v>
      </c>
      <c r="F6701">
        <f>+VLOOKUP(D6701,'[3]Suff living area by country'!$J$2:$K$423,2,FALSE)</f>
        <v>42.2</v>
      </c>
      <c r="G6701" t="e">
        <f>+VLOOKUP(D6701,'[1]Freight vol by country &amp; year'!$C$2:$D$886,2,FALSE)</f>
        <v>#N/A</v>
      </c>
      <c r="H6701" t="e">
        <f>+VLOOKUP(D6701,[4]Goal11!$I$2:$J$560,2,FALSE)</f>
        <v>#N/A</v>
      </c>
      <c r="I6701" t="str">
        <f>+VLOOKUP(D6701,[5]Goal17!$I$2:$J$4522,2,FALSE)</f>
        <v>9.96</v>
      </c>
      <c r="J6701" t="str">
        <f>+VLOOKUP(D6701,'[6]2G coverage'!$I$2:$J$3380,2,FALSE)</f>
        <v>75.00</v>
      </c>
    </row>
    <row r="6702" spans="1:10" x14ac:dyDescent="0.25">
      <c r="A6702">
        <v>591</v>
      </c>
      <c r="B6702" t="s">
        <v>5338</v>
      </c>
      <c r="C6702">
        <f t="shared" si="216"/>
        <v>2012</v>
      </c>
      <c r="D6702" t="str">
        <f t="shared" si="217"/>
        <v>5912012</v>
      </c>
      <c r="E6702" t="e">
        <f>+VLOOKUP(D6702,[2]WeightCountryEstimate!$C$2:$D$116,2,FALSE)</f>
        <v>#N/A</v>
      </c>
      <c r="F6702" t="e">
        <f>+VLOOKUP(D6702,'[3]Suff living area by country'!$J$2:$K$423,2,FALSE)</f>
        <v>#N/A</v>
      </c>
      <c r="G6702" t="e">
        <f>+VLOOKUP(D6702,'[1]Freight vol by country &amp; year'!$C$2:$D$886,2,FALSE)</f>
        <v>#N/A</v>
      </c>
      <c r="H6702" t="e">
        <f>+VLOOKUP(D6702,[4]Goal11!$I$2:$J$560,2,FALSE)</f>
        <v>#N/A</v>
      </c>
      <c r="I6702" t="str">
        <f>+VLOOKUP(D6702,[5]Goal17!$I$2:$J$4522,2,FALSE)</f>
        <v>40.30</v>
      </c>
      <c r="J6702" t="str">
        <f>+VLOOKUP(D6702,'[6]2G coverage'!$I$2:$J$3380,2,FALSE)</f>
        <v>96.00</v>
      </c>
    </row>
    <row r="6703" spans="1:10" x14ac:dyDescent="0.25">
      <c r="A6703">
        <v>598</v>
      </c>
      <c r="B6703" t="s">
        <v>5339</v>
      </c>
      <c r="C6703">
        <f t="shared" si="216"/>
        <v>2012</v>
      </c>
      <c r="D6703" t="str">
        <f t="shared" si="217"/>
        <v>5982012</v>
      </c>
      <c r="E6703" t="e">
        <f>+VLOOKUP(D6703,[2]WeightCountryEstimate!$C$2:$D$116,2,FALSE)</f>
        <v>#N/A</v>
      </c>
      <c r="F6703" t="e">
        <f>+VLOOKUP(D6703,'[3]Suff living area by country'!$J$2:$K$423,2,FALSE)</f>
        <v>#N/A</v>
      </c>
      <c r="G6703" t="e">
        <f>+VLOOKUP(D6703,'[1]Freight vol by country &amp; year'!$C$2:$D$886,2,FALSE)</f>
        <v>#N/A</v>
      </c>
      <c r="H6703" t="e">
        <f>+VLOOKUP(D6703,[4]Goal11!$I$2:$J$560,2,FALSE)</f>
        <v>#N/A</v>
      </c>
      <c r="I6703" t="str">
        <f>+VLOOKUP(D6703,[5]Goal17!$I$2:$J$4522,2,FALSE)</f>
        <v>3.50</v>
      </c>
      <c r="J6703" t="e">
        <f>+VLOOKUP(D6703,'[6]2G coverage'!$I$2:$J$3380,2,FALSE)</f>
        <v>#N/A</v>
      </c>
    </row>
    <row r="6704" spans="1:10" x14ac:dyDescent="0.25">
      <c r="A6704">
        <v>600</v>
      </c>
      <c r="B6704" t="s">
        <v>5340</v>
      </c>
      <c r="C6704">
        <f t="shared" si="216"/>
        <v>2012</v>
      </c>
      <c r="D6704" t="str">
        <f t="shared" si="217"/>
        <v>6002012</v>
      </c>
      <c r="E6704" t="e">
        <f>+VLOOKUP(D6704,[2]WeightCountryEstimate!$C$2:$D$116,2,FALSE)</f>
        <v>#N/A</v>
      </c>
      <c r="F6704" t="e">
        <f>+VLOOKUP(D6704,'[3]Suff living area by country'!$J$2:$K$423,2,FALSE)</f>
        <v>#N/A</v>
      </c>
      <c r="G6704" t="e">
        <f>+VLOOKUP(D6704,'[1]Freight vol by country &amp; year'!$C$2:$D$886,2,FALSE)</f>
        <v>#N/A</v>
      </c>
      <c r="H6704" t="e">
        <f>+VLOOKUP(D6704,[4]Goal11!$I$2:$J$560,2,FALSE)</f>
        <v>#N/A</v>
      </c>
      <c r="I6704" t="str">
        <f>+VLOOKUP(D6704,[5]Goal17!$I$2:$J$4522,2,FALSE)</f>
        <v>29.34</v>
      </c>
      <c r="J6704" t="e">
        <f>+VLOOKUP(D6704,'[6]2G coverage'!$I$2:$J$3380,2,FALSE)</f>
        <v>#N/A</v>
      </c>
    </row>
    <row r="6705" spans="1:10" x14ac:dyDescent="0.25">
      <c r="A6705">
        <v>604</v>
      </c>
      <c r="B6705" t="s">
        <v>5341</v>
      </c>
      <c r="C6705">
        <f t="shared" si="216"/>
        <v>2012</v>
      </c>
      <c r="D6705" t="str">
        <f t="shared" si="217"/>
        <v>6042012</v>
      </c>
      <c r="E6705" t="e">
        <f>+VLOOKUP(D6705,[2]WeightCountryEstimate!$C$2:$D$116,2,FALSE)</f>
        <v>#N/A</v>
      </c>
      <c r="F6705">
        <f>+VLOOKUP(D6705,'[3]Suff living area by country'!$J$2:$K$423,2,FALSE)</f>
        <v>84.2</v>
      </c>
      <c r="G6705" t="e">
        <f>+VLOOKUP(D6705,'[1]Freight vol by country &amp; year'!$C$2:$D$886,2,FALSE)</f>
        <v>#N/A</v>
      </c>
      <c r="H6705" t="e">
        <f>+VLOOKUP(D6705,[4]Goal11!$I$2:$J$560,2,FALSE)</f>
        <v>#N/A</v>
      </c>
      <c r="I6705" t="str">
        <f>+VLOOKUP(D6705,[5]Goal17!$I$2:$J$4522,2,FALSE)</f>
        <v>38.20</v>
      </c>
      <c r="J6705" t="str">
        <f>+VLOOKUP(D6705,'[6]2G coverage'!$I$2:$J$3380,2,FALSE)</f>
        <v>96.97</v>
      </c>
    </row>
    <row r="6706" spans="1:10" x14ac:dyDescent="0.25">
      <c r="A6706">
        <v>608</v>
      </c>
      <c r="B6706" t="s">
        <v>5342</v>
      </c>
      <c r="C6706">
        <f t="shared" si="216"/>
        <v>2012</v>
      </c>
      <c r="D6706" t="str">
        <f t="shared" si="217"/>
        <v>6082012</v>
      </c>
      <c r="E6706" t="e">
        <f>+VLOOKUP(D6706,[2]WeightCountryEstimate!$C$2:$D$116,2,FALSE)</f>
        <v>#N/A</v>
      </c>
      <c r="F6706" t="e">
        <f>+VLOOKUP(D6706,'[3]Suff living area by country'!$J$2:$K$423,2,FALSE)</f>
        <v>#N/A</v>
      </c>
      <c r="G6706" t="e">
        <f>+VLOOKUP(D6706,'[1]Freight vol by country &amp; year'!$C$2:$D$886,2,FALSE)</f>
        <v>#N/A</v>
      </c>
      <c r="H6706" t="e">
        <f>+VLOOKUP(D6706,[4]Goal11!$I$2:$J$560,2,FALSE)</f>
        <v>#N/A</v>
      </c>
      <c r="I6706" t="str">
        <f>+VLOOKUP(D6706,[5]Goal17!$I$2:$J$4522,2,FALSE)</f>
        <v>36.24</v>
      </c>
      <c r="J6706" t="str">
        <f>+VLOOKUP(D6706,'[6]2G coverage'!$I$2:$J$3380,2,FALSE)</f>
        <v>99.00</v>
      </c>
    </row>
    <row r="6707" spans="1:10" x14ac:dyDescent="0.25">
      <c r="A6707">
        <v>612</v>
      </c>
      <c r="B6707" t="s">
        <v>5343</v>
      </c>
      <c r="C6707">
        <f t="shared" si="216"/>
        <v>2012</v>
      </c>
      <c r="D6707" t="str">
        <f t="shared" si="217"/>
        <v>6122012</v>
      </c>
      <c r="E6707" t="e">
        <f>+VLOOKUP(D6707,[2]WeightCountryEstimate!$C$2:$D$116,2,FALSE)</f>
        <v>#N/A</v>
      </c>
      <c r="F6707" t="e">
        <f>+VLOOKUP(D6707,'[3]Suff living area by country'!$J$2:$K$423,2,FALSE)</f>
        <v>#N/A</v>
      </c>
      <c r="G6707" t="e">
        <f>+VLOOKUP(D6707,'[1]Freight vol by country &amp; year'!$C$2:$D$886,2,FALSE)</f>
        <v>#N/A</v>
      </c>
      <c r="H6707" t="e">
        <f>+VLOOKUP(D6707,[4]Goal11!$I$2:$J$560,2,FALSE)</f>
        <v>#N/A</v>
      </c>
      <c r="I6707" t="e">
        <f>+VLOOKUP(D6707,[5]Goal17!$I$2:$J$4522,2,FALSE)</f>
        <v>#N/A</v>
      </c>
      <c r="J6707" t="e">
        <f>+VLOOKUP(D6707,'[6]2G coverage'!$I$2:$J$3380,2,FALSE)</f>
        <v>#N/A</v>
      </c>
    </row>
    <row r="6708" spans="1:10" x14ac:dyDescent="0.25">
      <c r="A6708">
        <v>616</v>
      </c>
      <c r="B6708" t="s">
        <v>5344</v>
      </c>
      <c r="C6708">
        <f t="shared" ref="C6708:C6771" si="218">+C6413+1</f>
        <v>2012</v>
      </c>
      <c r="D6708" t="str">
        <f t="shared" si="217"/>
        <v>6162012</v>
      </c>
      <c r="E6708" t="e">
        <f>+VLOOKUP(D6708,[2]WeightCountryEstimate!$C$2:$D$116,2,FALSE)</f>
        <v>#N/A</v>
      </c>
      <c r="F6708" t="e">
        <f>+VLOOKUP(D6708,'[3]Suff living area by country'!$J$2:$K$423,2,FALSE)</f>
        <v>#N/A</v>
      </c>
      <c r="G6708" t="e">
        <f>+VLOOKUP(D6708,'[1]Freight vol by country &amp; year'!$C$2:$D$886,2,FALSE)</f>
        <v>#N/A</v>
      </c>
      <c r="H6708" t="e">
        <f>+VLOOKUP(D6708,[4]Goal11!$I$2:$J$560,2,FALSE)</f>
        <v>#N/A</v>
      </c>
      <c r="I6708" t="str">
        <f>+VLOOKUP(D6708,[5]Goal17!$I$2:$J$4522,2,FALSE)</f>
        <v>62.31</v>
      </c>
      <c r="J6708" t="str">
        <f>+VLOOKUP(D6708,'[6]2G coverage'!$I$2:$J$3380,2,FALSE)</f>
        <v>99.54</v>
      </c>
    </row>
    <row r="6709" spans="1:10" x14ac:dyDescent="0.25">
      <c r="A6709">
        <v>620</v>
      </c>
      <c r="B6709" t="s">
        <v>5345</v>
      </c>
      <c r="C6709">
        <f t="shared" si="218"/>
        <v>2012</v>
      </c>
      <c r="D6709" t="str">
        <f t="shared" si="217"/>
        <v>6202012</v>
      </c>
      <c r="E6709" t="e">
        <f>+VLOOKUP(D6709,[2]WeightCountryEstimate!$C$2:$D$116,2,FALSE)</f>
        <v>#N/A</v>
      </c>
      <c r="F6709" t="e">
        <f>+VLOOKUP(D6709,'[3]Suff living area by country'!$J$2:$K$423,2,FALSE)</f>
        <v>#N/A</v>
      </c>
      <c r="G6709" t="e">
        <f>+VLOOKUP(D6709,'[1]Freight vol by country &amp; year'!$C$2:$D$886,2,FALSE)</f>
        <v>#N/A</v>
      </c>
      <c r="H6709" t="e">
        <f>+VLOOKUP(D6709,[4]Goal11!$I$2:$J$560,2,FALSE)</f>
        <v>#N/A</v>
      </c>
      <c r="I6709" t="str">
        <f>+VLOOKUP(D6709,[5]Goal17!$I$2:$J$4522,2,FALSE)</f>
        <v>60.34</v>
      </c>
      <c r="J6709" t="str">
        <f>+VLOOKUP(D6709,'[6]2G coverage'!$I$2:$J$3380,2,FALSE)</f>
        <v>99.00</v>
      </c>
    </row>
    <row r="6710" spans="1:10" x14ac:dyDescent="0.25">
      <c r="A6710">
        <v>624</v>
      </c>
      <c r="B6710" t="s">
        <v>5346</v>
      </c>
      <c r="C6710">
        <f t="shared" si="218"/>
        <v>2012</v>
      </c>
      <c r="D6710" t="str">
        <f t="shared" si="217"/>
        <v>6242012</v>
      </c>
      <c r="E6710" t="e">
        <f>+VLOOKUP(D6710,[2]WeightCountryEstimate!$C$2:$D$116,2,FALSE)</f>
        <v>#N/A</v>
      </c>
      <c r="F6710" t="e">
        <f>+VLOOKUP(D6710,'[3]Suff living area by country'!$J$2:$K$423,2,FALSE)</f>
        <v>#N/A</v>
      </c>
      <c r="G6710" t="e">
        <f>+VLOOKUP(D6710,'[1]Freight vol by country &amp; year'!$C$2:$D$886,2,FALSE)</f>
        <v>#N/A</v>
      </c>
      <c r="H6710" t="e">
        <f>+VLOOKUP(D6710,[4]Goal11!$I$2:$J$560,2,FALSE)</f>
        <v>#N/A</v>
      </c>
      <c r="I6710" t="str">
        <f>+VLOOKUP(D6710,[5]Goal17!$I$2:$J$4522,2,FALSE)</f>
        <v>2.89</v>
      </c>
      <c r="J6710" t="str">
        <f>+VLOOKUP(D6710,'[6]2G coverage'!$I$2:$J$3380,2,FALSE)</f>
        <v>65.00</v>
      </c>
    </row>
    <row r="6711" spans="1:10" x14ac:dyDescent="0.25">
      <c r="A6711">
        <v>626</v>
      </c>
      <c r="B6711" t="s">
        <v>5347</v>
      </c>
      <c r="C6711">
        <f t="shared" si="218"/>
        <v>2012</v>
      </c>
      <c r="D6711" t="str">
        <f t="shared" si="217"/>
        <v>6262012</v>
      </c>
      <c r="E6711" t="e">
        <f>+VLOOKUP(D6711,[2]WeightCountryEstimate!$C$2:$D$116,2,FALSE)</f>
        <v>#N/A</v>
      </c>
      <c r="F6711" t="e">
        <f>+VLOOKUP(D6711,'[3]Suff living area by country'!$J$2:$K$423,2,FALSE)</f>
        <v>#N/A</v>
      </c>
      <c r="G6711" t="e">
        <f>+VLOOKUP(D6711,'[1]Freight vol by country &amp; year'!$C$2:$D$886,2,FALSE)</f>
        <v>#N/A</v>
      </c>
      <c r="H6711" t="e">
        <f>+VLOOKUP(D6711,[4]Goal11!$I$2:$J$560,2,FALSE)</f>
        <v>#N/A</v>
      </c>
      <c r="I6711" t="str">
        <f>+VLOOKUP(D6711,[5]Goal17!$I$2:$J$4522,2,FALSE)</f>
        <v>7.00</v>
      </c>
      <c r="J6711" t="str">
        <f>+VLOOKUP(D6711,'[6]2G coverage'!$I$2:$J$3380,2,FALSE)</f>
        <v>92.00</v>
      </c>
    </row>
    <row r="6712" spans="1:10" x14ac:dyDescent="0.25">
      <c r="A6712">
        <v>630</v>
      </c>
      <c r="B6712" t="s">
        <v>5348</v>
      </c>
      <c r="C6712">
        <f t="shared" si="218"/>
        <v>2012</v>
      </c>
      <c r="D6712" t="str">
        <f t="shared" si="217"/>
        <v>6302012</v>
      </c>
      <c r="E6712" t="e">
        <f>+VLOOKUP(D6712,[2]WeightCountryEstimate!$C$2:$D$116,2,FALSE)</f>
        <v>#N/A</v>
      </c>
      <c r="F6712" t="e">
        <f>+VLOOKUP(D6712,'[3]Suff living area by country'!$J$2:$K$423,2,FALSE)</f>
        <v>#N/A</v>
      </c>
      <c r="G6712" t="e">
        <f>+VLOOKUP(D6712,'[1]Freight vol by country &amp; year'!$C$2:$D$886,2,FALSE)</f>
        <v>#N/A</v>
      </c>
      <c r="H6712" t="e">
        <f>+VLOOKUP(D6712,[4]Goal11!$I$2:$J$560,2,FALSE)</f>
        <v>#N/A</v>
      </c>
      <c r="I6712" t="str">
        <f>+VLOOKUP(D6712,[5]Goal17!$I$2:$J$4522,2,FALSE)</f>
        <v>69.00</v>
      </c>
      <c r="J6712" t="e">
        <f>+VLOOKUP(D6712,'[6]2G coverage'!$I$2:$J$3380,2,FALSE)</f>
        <v>#N/A</v>
      </c>
    </row>
    <row r="6713" spans="1:10" x14ac:dyDescent="0.25">
      <c r="A6713">
        <v>634</v>
      </c>
      <c r="B6713" t="s">
        <v>5349</v>
      </c>
      <c r="C6713">
        <f t="shared" si="218"/>
        <v>2012</v>
      </c>
      <c r="D6713" t="str">
        <f t="shared" si="217"/>
        <v>6342012</v>
      </c>
      <c r="E6713" t="e">
        <f>+VLOOKUP(D6713,[2]WeightCountryEstimate!$C$2:$D$116,2,FALSE)</f>
        <v>#N/A</v>
      </c>
      <c r="F6713" t="e">
        <f>+VLOOKUP(D6713,'[3]Suff living area by country'!$J$2:$K$423,2,FALSE)</f>
        <v>#N/A</v>
      </c>
      <c r="G6713" t="e">
        <f>+VLOOKUP(D6713,'[1]Freight vol by country &amp; year'!$C$2:$D$886,2,FALSE)</f>
        <v>#N/A</v>
      </c>
      <c r="H6713" t="e">
        <f>+VLOOKUP(D6713,[4]Goal11!$I$2:$J$560,2,FALSE)</f>
        <v>#N/A</v>
      </c>
      <c r="I6713" t="str">
        <f>+VLOOKUP(D6713,[5]Goal17!$I$2:$J$4522,2,FALSE)</f>
        <v>69.30</v>
      </c>
      <c r="J6713" t="str">
        <f>+VLOOKUP(D6713,'[6]2G coverage'!$I$2:$J$3380,2,FALSE)</f>
        <v>100.00</v>
      </c>
    </row>
    <row r="6714" spans="1:10" x14ac:dyDescent="0.25">
      <c r="A6714">
        <v>638</v>
      </c>
      <c r="B6714" t="s">
        <v>5350</v>
      </c>
      <c r="C6714">
        <f t="shared" si="218"/>
        <v>2012</v>
      </c>
      <c r="D6714" t="str">
        <f t="shared" si="217"/>
        <v>6382012</v>
      </c>
      <c r="E6714" t="e">
        <f>+VLOOKUP(D6714,[2]WeightCountryEstimate!$C$2:$D$116,2,FALSE)</f>
        <v>#N/A</v>
      </c>
      <c r="F6714" t="e">
        <f>+VLOOKUP(D6714,'[3]Suff living area by country'!$J$2:$K$423,2,FALSE)</f>
        <v>#N/A</v>
      </c>
      <c r="G6714" t="e">
        <f>+VLOOKUP(D6714,'[1]Freight vol by country &amp; year'!$C$2:$D$886,2,FALSE)</f>
        <v>#N/A</v>
      </c>
      <c r="H6714" t="e">
        <f>+VLOOKUP(D6714,[4]Goal11!$I$2:$J$560,2,FALSE)</f>
        <v>#N/A</v>
      </c>
      <c r="I6714" t="e">
        <f>+VLOOKUP(D6714,[5]Goal17!$I$2:$J$4522,2,FALSE)</f>
        <v>#N/A</v>
      </c>
      <c r="J6714" t="e">
        <f>+VLOOKUP(D6714,'[6]2G coverage'!$I$2:$J$3380,2,FALSE)</f>
        <v>#N/A</v>
      </c>
    </row>
    <row r="6715" spans="1:10" x14ac:dyDescent="0.25">
      <c r="A6715">
        <v>642</v>
      </c>
      <c r="B6715" t="s">
        <v>5351</v>
      </c>
      <c r="C6715">
        <f t="shared" si="218"/>
        <v>2012</v>
      </c>
      <c r="D6715" t="str">
        <f t="shared" si="217"/>
        <v>6422012</v>
      </c>
      <c r="E6715" t="e">
        <f>+VLOOKUP(D6715,[2]WeightCountryEstimate!$C$2:$D$116,2,FALSE)</f>
        <v>#N/A</v>
      </c>
      <c r="F6715" t="e">
        <f>+VLOOKUP(D6715,'[3]Suff living area by country'!$J$2:$K$423,2,FALSE)</f>
        <v>#N/A</v>
      </c>
      <c r="G6715" t="e">
        <f>+VLOOKUP(D6715,'[1]Freight vol by country &amp; year'!$C$2:$D$886,2,FALSE)</f>
        <v>#N/A</v>
      </c>
      <c r="H6715" t="e">
        <f>+VLOOKUP(D6715,[4]Goal11!$I$2:$J$560,2,FALSE)</f>
        <v>#N/A</v>
      </c>
      <c r="I6715" t="str">
        <f>+VLOOKUP(D6715,[5]Goal17!$I$2:$J$4522,2,FALSE)</f>
        <v>45.88</v>
      </c>
      <c r="J6715" t="str">
        <f>+VLOOKUP(D6715,'[6]2G coverage'!$I$2:$J$3380,2,FALSE)</f>
        <v>99.90</v>
      </c>
    </row>
    <row r="6716" spans="1:10" x14ac:dyDescent="0.25">
      <c r="A6716">
        <v>643</v>
      </c>
      <c r="B6716" t="s">
        <v>5352</v>
      </c>
      <c r="C6716">
        <f t="shared" si="218"/>
        <v>2012</v>
      </c>
      <c r="D6716" t="str">
        <f t="shared" si="217"/>
        <v>6432012</v>
      </c>
      <c r="E6716" t="e">
        <f>+VLOOKUP(D6716,[2]WeightCountryEstimate!$C$2:$D$116,2,FALSE)</f>
        <v>#N/A</v>
      </c>
      <c r="F6716" t="e">
        <f>+VLOOKUP(D6716,'[3]Suff living area by country'!$J$2:$K$423,2,FALSE)</f>
        <v>#N/A</v>
      </c>
      <c r="G6716" t="e">
        <f>+VLOOKUP(D6716,'[1]Freight vol by country &amp; year'!$C$2:$D$886,2,FALSE)</f>
        <v>#N/A</v>
      </c>
      <c r="H6716" t="e">
        <f>+VLOOKUP(D6716,[4]Goal11!$I$2:$J$560,2,FALSE)</f>
        <v>#N/A</v>
      </c>
      <c r="I6716" t="str">
        <f>+VLOOKUP(D6716,[5]Goal17!$I$2:$J$4522,2,FALSE)</f>
        <v>63.80</v>
      </c>
      <c r="J6716" t="e">
        <f>+VLOOKUP(D6716,'[6]2G coverage'!$I$2:$J$3380,2,FALSE)</f>
        <v>#N/A</v>
      </c>
    </row>
    <row r="6717" spans="1:10" x14ac:dyDescent="0.25">
      <c r="A6717">
        <v>646</v>
      </c>
      <c r="B6717" t="s">
        <v>5353</v>
      </c>
      <c r="C6717">
        <f t="shared" si="218"/>
        <v>2012</v>
      </c>
      <c r="D6717" t="str">
        <f t="shared" si="217"/>
        <v>6462012</v>
      </c>
      <c r="E6717" t="e">
        <f>+VLOOKUP(D6717,[2]WeightCountryEstimate!$C$2:$D$116,2,FALSE)</f>
        <v>#N/A</v>
      </c>
      <c r="F6717" t="e">
        <f>+VLOOKUP(D6717,'[3]Suff living area by country'!$J$2:$K$423,2,FALSE)</f>
        <v>#N/A</v>
      </c>
      <c r="G6717" t="e">
        <f>+VLOOKUP(D6717,'[1]Freight vol by country &amp; year'!$C$2:$D$886,2,FALSE)</f>
        <v>#N/A</v>
      </c>
      <c r="H6717" t="e">
        <f>+VLOOKUP(D6717,[4]Goal11!$I$2:$J$560,2,FALSE)</f>
        <v>#N/A</v>
      </c>
      <c r="I6717" t="str">
        <f>+VLOOKUP(D6717,[5]Goal17!$I$2:$J$4522,2,FALSE)</f>
        <v>8.02</v>
      </c>
      <c r="J6717" t="str">
        <f>+VLOOKUP(D6717,'[6]2G coverage'!$I$2:$J$3380,2,FALSE)</f>
        <v>98.42</v>
      </c>
    </row>
    <row r="6718" spans="1:10" x14ac:dyDescent="0.25">
      <c r="A6718">
        <v>652</v>
      </c>
      <c r="B6718" t="s">
        <v>5354</v>
      </c>
      <c r="C6718">
        <f t="shared" si="218"/>
        <v>2012</v>
      </c>
      <c r="D6718" t="str">
        <f t="shared" si="217"/>
        <v>6522012</v>
      </c>
      <c r="E6718" t="e">
        <f>+VLOOKUP(D6718,[2]WeightCountryEstimate!$C$2:$D$116,2,FALSE)</f>
        <v>#N/A</v>
      </c>
      <c r="F6718" t="e">
        <f>+VLOOKUP(D6718,'[3]Suff living area by country'!$J$2:$K$423,2,FALSE)</f>
        <v>#N/A</v>
      </c>
      <c r="G6718" t="e">
        <f>+VLOOKUP(D6718,'[1]Freight vol by country &amp; year'!$C$2:$D$886,2,FALSE)</f>
        <v>#N/A</v>
      </c>
      <c r="H6718" t="e">
        <f>+VLOOKUP(D6718,[4]Goal11!$I$2:$J$560,2,FALSE)</f>
        <v>#N/A</v>
      </c>
      <c r="I6718" t="e">
        <f>+VLOOKUP(D6718,[5]Goal17!$I$2:$J$4522,2,FALSE)</f>
        <v>#N/A</v>
      </c>
      <c r="J6718" t="e">
        <f>+VLOOKUP(D6718,'[6]2G coverage'!$I$2:$J$3380,2,FALSE)</f>
        <v>#N/A</v>
      </c>
    </row>
    <row r="6719" spans="1:10" x14ac:dyDescent="0.25">
      <c r="A6719">
        <v>654</v>
      </c>
      <c r="B6719" t="s">
        <v>5355</v>
      </c>
      <c r="C6719">
        <f t="shared" si="218"/>
        <v>2012</v>
      </c>
      <c r="D6719" t="str">
        <f t="shared" si="217"/>
        <v>6542012</v>
      </c>
      <c r="E6719" t="e">
        <f>+VLOOKUP(D6719,[2]WeightCountryEstimate!$C$2:$D$116,2,FALSE)</f>
        <v>#N/A</v>
      </c>
      <c r="F6719" t="e">
        <f>+VLOOKUP(D6719,'[3]Suff living area by country'!$J$2:$K$423,2,FALSE)</f>
        <v>#N/A</v>
      </c>
      <c r="G6719" t="e">
        <f>+VLOOKUP(D6719,'[1]Freight vol by country &amp; year'!$C$2:$D$886,2,FALSE)</f>
        <v>#N/A</v>
      </c>
      <c r="H6719" t="e">
        <f>+VLOOKUP(D6719,[4]Goal11!$I$2:$J$560,2,FALSE)</f>
        <v>#N/A</v>
      </c>
      <c r="I6719" t="str">
        <f>+VLOOKUP(D6719,[5]Goal17!$I$2:$J$4522,2,FALSE)</f>
        <v>37.60</v>
      </c>
      <c r="J6719" t="e">
        <f>+VLOOKUP(D6719,'[6]2G coverage'!$I$2:$J$3380,2,FALSE)</f>
        <v>#N/A</v>
      </c>
    </row>
    <row r="6720" spans="1:10" x14ac:dyDescent="0.25">
      <c r="A6720">
        <v>659</v>
      </c>
      <c r="B6720" t="s">
        <v>5356</v>
      </c>
      <c r="C6720">
        <f t="shared" si="218"/>
        <v>2012</v>
      </c>
      <c r="D6720" t="str">
        <f t="shared" si="217"/>
        <v>6592012</v>
      </c>
      <c r="E6720" t="e">
        <f>+VLOOKUP(D6720,[2]WeightCountryEstimate!$C$2:$D$116,2,FALSE)</f>
        <v>#N/A</v>
      </c>
      <c r="F6720" t="e">
        <f>+VLOOKUP(D6720,'[3]Suff living area by country'!$J$2:$K$423,2,FALSE)</f>
        <v>#N/A</v>
      </c>
      <c r="G6720" t="e">
        <f>+VLOOKUP(D6720,'[1]Freight vol by country &amp; year'!$C$2:$D$886,2,FALSE)</f>
        <v>#N/A</v>
      </c>
      <c r="H6720" t="e">
        <f>+VLOOKUP(D6720,[4]Goal11!$I$2:$J$560,2,FALSE)</f>
        <v>#N/A</v>
      </c>
      <c r="I6720" t="str">
        <f>+VLOOKUP(D6720,[5]Goal17!$I$2:$J$4522,2,FALSE)</f>
        <v>64.00</v>
      </c>
      <c r="J6720" t="e">
        <f>+VLOOKUP(D6720,'[6]2G coverage'!$I$2:$J$3380,2,FALSE)</f>
        <v>#N/A</v>
      </c>
    </row>
    <row r="6721" spans="1:10" x14ac:dyDescent="0.25">
      <c r="A6721">
        <v>660</v>
      </c>
      <c r="B6721" t="s">
        <v>5357</v>
      </c>
      <c r="C6721">
        <f t="shared" si="218"/>
        <v>2012</v>
      </c>
      <c r="D6721" t="str">
        <f t="shared" si="217"/>
        <v>6602012</v>
      </c>
      <c r="E6721" t="e">
        <f>+VLOOKUP(D6721,[2]WeightCountryEstimate!$C$2:$D$116,2,FALSE)</f>
        <v>#N/A</v>
      </c>
      <c r="F6721" t="e">
        <f>+VLOOKUP(D6721,'[3]Suff living area by country'!$J$2:$K$423,2,FALSE)</f>
        <v>#N/A</v>
      </c>
      <c r="G6721" t="e">
        <f>+VLOOKUP(D6721,'[1]Freight vol by country &amp; year'!$C$2:$D$886,2,FALSE)</f>
        <v>#N/A</v>
      </c>
      <c r="H6721" t="e">
        <f>+VLOOKUP(D6721,[4]Goal11!$I$2:$J$560,2,FALSE)</f>
        <v>#N/A</v>
      </c>
      <c r="I6721" t="str">
        <f>+VLOOKUP(D6721,[5]Goal17!$I$2:$J$4522,2,FALSE)</f>
        <v>59.21</v>
      </c>
      <c r="J6721" t="e">
        <f>+VLOOKUP(D6721,'[6]2G coverage'!$I$2:$J$3380,2,FALSE)</f>
        <v>#N/A</v>
      </c>
    </row>
    <row r="6722" spans="1:10" x14ac:dyDescent="0.25">
      <c r="A6722">
        <v>662</v>
      </c>
      <c r="B6722" t="s">
        <v>5358</v>
      </c>
      <c r="C6722">
        <f t="shared" si="218"/>
        <v>2012</v>
      </c>
      <c r="D6722" t="str">
        <f t="shared" si="217"/>
        <v>6622012</v>
      </c>
      <c r="E6722" t="e">
        <f>+VLOOKUP(D6722,[2]WeightCountryEstimate!$C$2:$D$116,2,FALSE)</f>
        <v>#N/A</v>
      </c>
      <c r="F6722">
        <f>+VLOOKUP(D6722,'[3]Suff living area by country'!$J$2:$K$423,2,FALSE)</f>
        <v>96</v>
      </c>
      <c r="G6722" t="e">
        <f>+VLOOKUP(D6722,'[1]Freight vol by country &amp; year'!$C$2:$D$886,2,FALSE)</f>
        <v>#N/A</v>
      </c>
      <c r="H6722" t="e">
        <f>+VLOOKUP(D6722,[4]Goal11!$I$2:$J$560,2,FALSE)</f>
        <v>#N/A</v>
      </c>
      <c r="I6722" t="str">
        <f>+VLOOKUP(D6722,[5]Goal17!$I$2:$J$4522,2,FALSE)</f>
        <v>34.82</v>
      </c>
      <c r="J6722" t="e">
        <f>+VLOOKUP(D6722,'[6]2G coverage'!$I$2:$J$3380,2,FALSE)</f>
        <v>#N/A</v>
      </c>
    </row>
    <row r="6723" spans="1:10" x14ac:dyDescent="0.25">
      <c r="A6723">
        <v>663</v>
      </c>
      <c r="B6723" t="s">
        <v>5359</v>
      </c>
      <c r="C6723">
        <f t="shared" si="218"/>
        <v>2012</v>
      </c>
      <c r="D6723" t="str">
        <f t="shared" ref="D6723:D6786" si="219">+_xlfn.CONCAT(A6723,C6723)</f>
        <v>6632012</v>
      </c>
      <c r="E6723" t="e">
        <f>+VLOOKUP(D6723,[2]WeightCountryEstimate!$C$2:$D$116,2,FALSE)</f>
        <v>#N/A</v>
      </c>
      <c r="F6723" t="e">
        <f>+VLOOKUP(D6723,'[3]Suff living area by country'!$J$2:$K$423,2,FALSE)</f>
        <v>#N/A</v>
      </c>
      <c r="G6723" t="e">
        <f>+VLOOKUP(D6723,'[1]Freight vol by country &amp; year'!$C$2:$D$886,2,FALSE)</f>
        <v>#N/A</v>
      </c>
      <c r="H6723" t="e">
        <f>+VLOOKUP(D6723,[4]Goal11!$I$2:$J$560,2,FALSE)</f>
        <v>#N/A</v>
      </c>
      <c r="I6723" t="e">
        <f>+VLOOKUP(D6723,[5]Goal17!$I$2:$J$4522,2,FALSE)</f>
        <v>#N/A</v>
      </c>
      <c r="J6723" t="e">
        <f>+VLOOKUP(D6723,'[6]2G coverage'!$I$2:$J$3380,2,FALSE)</f>
        <v>#N/A</v>
      </c>
    </row>
    <row r="6724" spans="1:10" x14ac:dyDescent="0.25">
      <c r="A6724">
        <v>666</v>
      </c>
      <c r="B6724" t="s">
        <v>5360</v>
      </c>
      <c r="C6724">
        <f t="shared" si="218"/>
        <v>2012</v>
      </c>
      <c r="D6724" t="str">
        <f t="shared" si="219"/>
        <v>6662012</v>
      </c>
      <c r="E6724" t="e">
        <f>+VLOOKUP(D6724,[2]WeightCountryEstimate!$C$2:$D$116,2,FALSE)</f>
        <v>#N/A</v>
      </c>
      <c r="F6724" t="e">
        <f>+VLOOKUP(D6724,'[3]Suff living area by country'!$J$2:$K$423,2,FALSE)</f>
        <v>#N/A</v>
      </c>
      <c r="G6724" t="e">
        <f>+VLOOKUP(D6724,'[1]Freight vol by country &amp; year'!$C$2:$D$886,2,FALSE)</f>
        <v>#N/A</v>
      </c>
      <c r="H6724" t="e">
        <f>+VLOOKUP(D6724,[4]Goal11!$I$2:$J$560,2,FALSE)</f>
        <v>#N/A</v>
      </c>
      <c r="I6724" t="e">
        <f>+VLOOKUP(D6724,[5]Goal17!$I$2:$J$4522,2,FALSE)</f>
        <v>#N/A</v>
      </c>
      <c r="J6724" t="e">
        <f>+VLOOKUP(D6724,'[6]2G coverage'!$I$2:$J$3380,2,FALSE)</f>
        <v>#N/A</v>
      </c>
    </row>
    <row r="6725" spans="1:10" x14ac:dyDescent="0.25">
      <c r="A6725">
        <v>670</v>
      </c>
      <c r="B6725" t="s">
        <v>5361</v>
      </c>
      <c r="C6725">
        <f t="shared" si="218"/>
        <v>2012</v>
      </c>
      <c r="D6725" t="str">
        <f t="shared" si="219"/>
        <v>6702012</v>
      </c>
      <c r="E6725" t="e">
        <f>+VLOOKUP(D6725,[2]WeightCountryEstimate!$C$2:$D$116,2,FALSE)</f>
        <v>#N/A</v>
      </c>
      <c r="F6725" t="e">
        <f>+VLOOKUP(D6725,'[3]Suff living area by country'!$J$2:$K$423,2,FALSE)</f>
        <v>#N/A</v>
      </c>
      <c r="G6725" t="e">
        <f>+VLOOKUP(D6725,'[1]Freight vol by country &amp; year'!$C$2:$D$886,2,FALSE)</f>
        <v>#N/A</v>
      </c>
      <c r="H6725" t="e">
        <f>+VLOOKUP(D6725,[4]Goal11!$I$2:$J$560,2,FALSE)</f>
        <v>#N/A</v>
      </c>
      <c r="I6725" t="str">
        <f>+VLOOKUP(D6725,[5]Goal17!$I$2:$J$4522,2,FALSE)</f>
        <v>40.00</v>
      </c>
      <c r="J6725" t="str">
        <f>+VLOOKUP(D6725,'[6]2G coverage'!$I$2:$J$3380,2,FALSE)</f>
        <v>100.00</v>
      </c>
    </row>
    <row r="6726" spans="1:10" x14ac:dyDescent="0.25">
      <c r="A6726">
        <v>674</v>
      </c>
      <c r="B6726" t="s">
        <v>5362</v>
      </c>
      <c r="C6726">
        <f t="shared" si="218"/>
        <v>2012</v>
      </c>
      <c r="D6726" t="str">
        <f t="shared" si="219"/>
        <v>6742012</v>
      </c>
      <c r="E6726" t="e">
        <f>+VLOOKUP(D6726,[2]WeightCountryEstimate!$C$2:$D$116,2,FALSE)</f>
        <v>#N/A</v>
      </c>
      <c r="F6726" t="e">
        <f>+VLOOKUP(D6726,'[3]Suff living area by country'!$J$2:$K$423,2,FALSE)</f>
        <v>#N/A</v>
      </c>
      <c r="G6726" t="e">
        <f>+VLOOKUP(D6726,'[1]Freight vol by country &amp; year'!$C$2:$D$886,2,FALSE)</f>
        <v>#N/A</v>
      </c>
      <c r="H6726" t="e">
        <f>+VLOOKUP(D6726,[4]Goal11!$I$2:$J$560,2,FALSE)</f>
        <v>#N/A</v>
      </c>
      <c r="I6726" t="e">
        <f>+VLOOKUP(D6726,[5]Goal17!$I$2:$J$4522,2,FALSE)</f>
        <v>#N/A</v>
      </c>
      <c r="J6726" t="e">
        <f>+VLOOKUP(D6726,'[6]2G coverage'!$I$2:$J$3380,2,FALSE)</f>
        <v>#N/A</v>
      </c>
    </row>
    <row r="6727" spans="1:10" x14ac:dyDescent="0.25">
      <c r="A6727">
        <v>678</v>
      </c>
      <c r="B6727" t="s">
        <v>5363</v>
      </c>
      <c r="C6727">
        <f t="shared" si="218"/>
        <v>2012</v>
      </c>
      <c r="D6727" t="str">
        <f t="shared" si="219"/>
        <v>6782012</v>
      </c>
      <c r="E6727" t="e">
        <f>+VLOOKUP(D6727,[2]WeightCountryEstimate!$C$2:$D$116,2,FALSE)</f>
        <v>#N/A</v>
      </c>
      <c r="F6727" t="e">
        <f>+VLOOKUP(D6727,'[3]Suff living area by country'!$J$2:$K$423,2,FALSE)</f>
        <v>#N/A</v>
      </c>
      <c r="G6727" t="e">
        <f>+VLOOKUP(D6727,'[1]Freight vol by country &amp; year'!$C$2:$D$886,2,FALSE)</f>
        <v>#N/A</v>
      </c>
      <c r="H6727" t="e">
        <f>+VLOOKUP(D6727,[4]Goal11!$I$2:$J$560,2,FALSE)</f>
        <v>#N/A</v>
      </c>
      <c r="I6727" t="str">
        <f>+VLOOKUP(D6727,[5]Goal17!$I$2:$J$4522,2,FALSE)</f>
        <v>21.57</v>
      </c>
      <c r="J6727" t="str">
        <f>+VLOOKUP(D6727,'[6]2G coverage'!$I$2:$J$3380,2,FALSE)</f>
        <v>70.00</v>
      </c>
    </row>
    <row r="6728" spans="1:10" x14ac:dyDescent="0.25">
      <c r="A6728">
        <v>682</v>
      </c>
      <c r="B6728" t="s">
        <v>5364</v>
      </c>
      <c r="C6728">
        <f t="shared" si="218"/>
        <v>2012</v>
      </c>
      <c r="D6728" t="str">
        <f t="shared" si="219"/>
        <v>6822012</v>
      </c>
      <c r="E6728" t="e">
        <f>+VLOOKUP(D6728,[2]WeightCountryEstimate!$C$2:$D$116,2,FALSE)</f>
        <v>#N/A</v>
      </c>
      <c r="F6728" t="e">
        <f>+VLOOKUP(D6728,'[3]Suff living area by country'!$J$2:$K$423,2,FALSE)</f>
        <v>#N/A</v>
      </c>
      <c r="G6728" t="e">
        <f>+VLOOKUP(D6728,'[1]Freight vol by country &amp; year'!$C$2:$D$886,2,FALSE)</f>
        <v>#N/A</v>
      </c>
      <c r="H6728" t="e">
        <f>+VLOOKUP(D6728,[4]Goal11!$I$2:$J$560,2,FALSE)</f>
        <v>#N/A</v>
      </c>
      <c r="I6728" t="str">
        <f>+VLOOKUP(D6728,[5]Goal17!$I$2:$J$4522,2,FALSE)</f>
        <v>54.00</v>
      </c>
      <c r="J6728" t="str">
        <f>+VLOOKUP(D6728,'[6]2G coverage'!$I$2:$J$3380,2,FALSE)</f>
        <v>99.42</v>
      </c>
    </row>
    <row r="6729" spans="1:10" x14ac:dyDescent="0.25">
      <c r="A6729">
        <v>686</v>
      </c>
      <c r="B6729" t="s">
        <v>5365</v>
      </c>
      <c r="C6729">
        <f t="shared" si="218"/>
        <v>2012</v>
      </c>
      <c r="D6729" t="str">
        <f t="shared" si="219"/>
        <v>6862012</v>
      </c>
      <c r="E6729" t="e">
        <f>+VLOOKUP(D6729,[2]WeightCountryEstimate!$C$2:$D$116,2,FALSE)</f>
        <v>#N/A</v>
      </c>
      <c r="F6729">
        <f>+VLOOKUP(D6729,'[3]Suff living area by country'!$J$2:$K$423,2,FALSE)</f>
        <v>64.3</v>
      </c>
      <c r="G6729" t="e">
        <f>+VLOOKUP(D6729,'[1]Freight vol by country &amp; year'!$C$2:$D$886,2,FALSE)</f>
        <v>#N/A</v>
      </c>
      <c r="H6729" t="e">
        <f>+VLOOKUP(D6729,[4]Goal11!$I$2:$J$560,2,FALSE)</f>
        <v>#N/A</v>
      </c>
      <c r="I6729" t="str">
        <f>+VLOOKUP(D6729,[5]Goal17!$I$2:$J$4522,2,FALSE)</f>
        <v>10.80</v>
      </c>
      <c r="J6729" t="str">
        <f>+VLOOKUP(D6729,'[6]2G coverage'!$I$2:$J$3380,2,FALSE)</f>
        <v>91.10</v>
      </c>
    </row>
    <row r="6730" spans="1:10" x14ac:dyDescent="0.25">
      <c r="A6730">
        <v>688</v>
      </c>
      <c r="B6730" t="s">
        <v>5366</v>
      </c>
      <c r="C6730">
        <f t="shared" si="218"/>
        <v>2012</v>
      </c>
      <c r="D6730" t="str">
        <f t="shared" si="219"/>
        <v>6882012</v>
      </c>
      <c r="E6730" t="e">
        <f>+VLOOKUP(D6730,[2]WeightCountryEstimate!$C$2:$D$116,2,FALSE)</f>
        <v>#N/A</v>
      </c>
      <c r="F6730" t="e">
        <f>+VLOOKUP(D6730,'[3]Suff living area by country'!$J$2:$K$423,2,FALSE)</f>
        <v>#N/A</v>
      </c>
      <c r="G6730" t="e">
        <f>+VLOOKUP(D6730,'[1]Freight vol by country &amp; year'!$C$2:$D$886,2,FALSE)</f>
        <v>#N/A</v>
      </c>
      <c r="H6730" t="e">
        <f>+VLOOKUP(D6730,[4]Goal11!$I$2:$J$560,2,FALSE)</f>
        <v>#N/A</v>
      </c>
      <c r="I6730" t="str">
        <f>+VLOOKUP(D6730,[5]Goal17!$I$2:$J$4522,2,FALSE)</f>
        <v>48.10</v>
      </c>
      <c r="J6730" t="str">
        <f>+VLOOKUP(D6730,'[6]2G coverage'!$I$2:$J$3380,2,FALSE)</f>
        <v>99.70</v>
      </c>
    </row>
    <row r="6731" spans="1:10" x14ac:dyDescent="0.25">
      <c r="A6731">
        <v>690</v>
      </c>
      <c r="B6731" t="s">
        <v>5367</v>
      </c>
      <c r="C6731">
        <f t="shared" si="218"/>
        <v>2012</v>
      </c>
      <c r="D6731" t="str">
        <f t="shared" si="219"/>
        <v>6902012</v>
      </c>
      <c r="E6731" t="e">
        <f>+VLOOKUP(D6731,[2]WeightCountryEstimate!$C$2:$D$116,2,FALSE)</f>
        <v>#N/A</v>
      </c>
      <c r="F6731" t="e">
        <f>+VLOOKUP(D6731,'[3]Suff living area by country'!$J$2:$K$423,2,FALSE)</f>
        <v>#N/A</v>
      </c>
      <c r="G6731" t="e">
        <f>+VLOOKUP(D6731,'[1]Freight vol by country &amp; year'!$C$2:$D$886,2,FALSE)</f>
        <v>#N/A</v>
      </c>
      <c r="H6731" t="e">
        <f>+VLOOKUP(D6731,[4]Goal11!$I$2:$J$560,2,FALSE)</f>
        <v>#N/A</v>
      </c>
      <c r="I6731" t="str">
        <f>+VLOOKUP(D6731,[5]Goal17!$I$2:$J$4522,2,FALSE)</f>
        <v>47.08</v>
      </c>
      <c r="J6731" t="str">
        <f>+VLOOKUP(D6731,'[6]2G coverage'!$I$2:$J$3380,2,FALSE)</f>
        <v>98.00</v>
      </c>
    </row>
    <row r="6732" spans="1:10" x14ac:dyDescent="0.25">
      <c r="A6732">
        <v>694</v>
      </c>
      <c r="B6732" t="s">
        <v>5368</v>
      </c>
      <c r="C6732">
        <f t="shared" si="218"/>
        <v>2012</v>
      </c>
      <c r="D6732" t="str">
        <f t="shared" si="219"/>
        <v>6942012</v>
      </c>
      <c r="E6732" t="e">
        <f>+VLOOKUP(D6732,[2]WeightCountryEstimate!$C$2:$D$116,2,FALSE)</f>
        <v>#N/A</v>
      </c>
      <c r="F6732" t="e">
        <f>+VLOOKUP(D6732,'[3]Suff living area by country'!$J$2:$K$423,2,FALSE)</f>
        <v>#N/A</v>
      </c>
      <c r="G6732" t="e">
        <f>+VLOOKUP(D6732,'[1]Freight vol by country &amp; year'!$C$2:$D$886,2,FALSE)</f>
        <v>#N/A</v>
      </c>
      <c r="H6732" t="e">
        <f>+VLOOKUP(D6732,[4]Goal11!$I$2:$J$560,2,FALSE)</f>
        <v>#N/A</v>
      </c>
      <c r="I6732" t="str">
        <f>+VLOOKUP(D6732,[5]Goal17!$I$2:$J$4522,2,FALSE)</f>
        <v>2.50</v>
      </c>
      <c r="J6732" t="e">
        <f>+VLOOKUP(D6732,'[6]2G coverage'!$I$2:$J$3380,2,FALSE)</f>
        <v>#N/A</v>
      </c>
    </row>
    <row r="6733" spans="1:10" x14ac:dyDescent="0.25">
      <c r="A6733">
        <v>702</v>
      </c>
      <c r="B6733" t="s">
        <v>5369</v>
      </c>
      <c r="C6733">
        <f t="shared" si="218"/>
        <v>2012</v>
      </c>
      <c r="D6733" t="str">
        <f t="shared" si="219"/>
        <v>7022012</v>
      </c>
      <c r="E6733" t="e">
        <f>+VLOOKUP(D6733,[2]WeightCountryEstimate!$C$2:$D$116,2,FALSE)</f>
        <v>#N/A</v>
      </c>
      <c r="F6733" t="e">
        <f>+VLOOKUP(D6733,'[3]Suff living area by country'!$J$2:$K$423,2,FALSE)</f>
        <v>#N/A</v>
      </c>
      <c r="G6733" t="e">
        <f>+VLOOKUP(D6733,'[1]Freight vol by country &amp; year'!$C$2:$D$886,2,FALSE)</f>
        <v>#N/A</v>
      </c>
      <c r="H6733" t="e">
        <f>+VLOOKUP(D6733,[4]Goal11!$I$2:$J$560,2,FALSE)</f>
        <v>#N/A</v>
      </c>
      <c r="I6733" t="str">
        <f>+VLOOKUP(D6733,[5]Goal17!$I$2:$J$4522,2,FALSE)</f>
        <v>72.00</v>
      </c>
      <c r="J6733" t="str">
        <f>+VLOOKUP(D6733,'[6]2G coverage'!$I$2:$J$3380,2,FALSE)</f>
        <v>99.00</v>
      </c>
    </row>
    <row r="6734" spans="1:10" x14ac:dyDescent="0.25">
      <c r="A6734">
        <v>703</v>
      </c>
      <c r="B6734" t="s">
        <v>5370</v>
      </c>
      <c r="C6734">
        <f t="shared" si="218"/>
        <v>2012</v>
      </c>
      <c r="D6734" t="str">
        <f t="shared" si="219"/>
        <v>7032012</v>
      </c>
      <c r="E6734" t="e">
        <f>+VLOOKUP(D6734,[2]WeightCountryEstimate!$C$2:$D$116,2,FALSE)</f>
        <v>#N/A</v>
      </c>
      <c r="F6734" t="e">
        <f>+VLOOKUP(D6734,'[3]Suff living area by country'!$J$2:$K$423,2,FALSE)</f>
        <v>#N/A</v>
      </c>
      <c r="G6734" t="e">
        <f>+VLOOKUP(D6734,'[1]Freight vol by country &amp; year'!$C$2:$D$886,2,FALSE)</f>
        <v>#N/A</v>
      </c>
      <c r="H6734" t="e">
        <f>+VLOOKUP(D6734,[4]Goal11!$I$2:$J$560,2,FALSE)</f>
        <v>#N/A</v>
      </c>
      <c r="I6734" t="str">
        <f>+VLOOKUP(D6734,[5]Goal17!$I$2:$J$4522,2,FALSE)</f>
        <v>76.71</v>
      </c>
      <c r="J6734" t="str">
        <f>+VLOOKUP(D6734,'[6]2G coverage'!$I$2:$J$3380,2,FALSE)</f>
        <v>100.00</v>
      </c>
    </row>
    <row r="6735" spans="1:10" x14ac:dyDescent="0.25">
      <c r="A6735">
        <v>704</v>
      </c>
      <c r="B6735" t="s">
        <v>5371</v>
      </c>
      <c r="C6735">
        <f t="shared" si="218"/>
        <v>2012</v>
      </c>
      <c r="D6735" t="str">
        <f t="shared" si="219"/>
        <v>7042012</v>
      </c>
      <c r="E6735" t="e">
        <f>+VLOOKUP(D6735,[2]WeightCountryEstimate!$C$2:$D$116,2,FALSE)</f>
        <v>#N/A</v>
      </c>
      <c r="F6735" t="e">
        <f>+VLOOKUP(D6735,'[3]Suff living area by country'!$J$2:$K$423,2,FALSE)</f>
        <v>#N/A</v>
      </c>
      <c r="G6735" t="e">
        <f>+VLOOKUP(D6735,'[1]Freight vol by country &amp; year'!$C$2:$D$886,2,FALSE)</f>
        <v>#N/A</v>
      </c>
      <c r="H6735" t="e">
        <f>+VLOOKUP(D6735,[4]Goal11!$I$2:$J$560,2,FALSE)</f>
        <v>#N/A</v>
      </c>
      <c r="I6735" t="str">
        <f>+VLOOKUP(D6735,[5]Goal17!$I$2:$J$4522,2,FALSE)</f>
        <v>36.80</v>
      </c>
      <c r="J6735" t="e">
        <f>+VLOOKUP(D6735,'[6]2G coverage'!$I$2:$J$3380,2,FALSE)</f>
        <v>#N/A</v>
      </c>
    </row>
    <row r="6736" spans="1:10" x14ac:dyDescent="0.25">
      <c r="A6736">
        <v>705</v>
      </c>
      <c r="B6736" t="s">
        <v>5372</v>
      </c>
      <c r="C6736">
        <f t="shared" si="218"/>
        <v>2012</v>
      </c>
      <c r="D6736" t="str">
        <f t="shared" si="219"/>
        <v>7052012</v>
      </c>
      <c r="E6736" t="e">
        <f>+VLOOKUP(D6736,[2]WeightCountryEstimate!$C$2:$D$116,2,FALSE)</f>
        <v>#N/A</v>
      </c>
      <c r="F6736" t="e">
        <f>+VLOOKUP(D6736,'[3]Suff living area by country'!$J$2:$K$423,2,FALSE)</f>
        <v>#N/A</v>
      </c>
      <c r="G6736" t="e">
        <f>+VLOOKUP(D6736,'[1]Freight vol by country &amp; year'!$C$2:$D$886,2,FALSE)</f>
        <v>#N/A</v>
      </c>
      <c r="H6736" t="e">
        <f>+VLOOKUP(D6736,[4]Goal11!$I$2:$J$560,2,FALSE)</f>
        <v>#N/A</v>
      </c>
      <c r="I6736" t="str">
        <f>+VLOOKUP(D6736,[5]Goal17!$I$2:$J$4522,2,FALSE)</f>
        <v>68.35</v>
      </c>
      <c r="J6736" t="str">
        <f>+VLOOKUP(D6736,'[6]2G coverage'!$I$2:$J$3380,2,FALSE)</f>
        <v>99.70</v>
      </c>
    </row>
    <row r="6737" spans="1:10" x14ac:dyDescent="0.25">
      <c r="A6737">
        <v>706</v>
      </c>
      <c r="B6737" t="s">
        <v>5373</v>
      </c>
      <c r="C6737">
        <f t="shared" si="218"/>
        <v>2012</v>
      </c>
      <c r="D6737" t="str">
        <f t="shared" si="219"/>
        <v>7062012</v>
      </c>
      <c r="E6737" t="e">
        <f>+VLOOKUP(D6737,[2]WeightCountryEstimate!$C$2:$D$116,2,FALSE)</f>
        <v>#N/A</v>
      </c>
      <c r="F6737" t="e">
        <f>+VLOOKUP(D6737,'[3]Suff living area by country'!$J$2:$K$423,2,FALSE)</f>
        <v>#N/A</v>
      </c>
      <c r="G6737" t="e">
        <f>+VLOOKUP(D6737,'[1]Freight vol by country &amp; year'!$C$2:$D$886,2,FALSE)</f>
        <v>#N/A</v>
      </c>
      <c r="H6737" t="e">
        <f>+VLOOKUP(D6737,[4]Goal11!$I$2:$J$560,2,FALSE)</f>
        <v>#N/A</v>
      </c>
      <c r="I6737" t="str">
        <f>+VLOOKUP(D6737,[5]Goal17!$I$2:$J$4522,2,FALSE)</f>
        <v>1.38</v>
      </c>
      <c r="J6737" t="str">
        <f>+VLOOKUP(D6737,'[6]2G coverage'!$I$2:$J$3380,2,FALSE)</f>
        <v>80.00</v>
      </c>
    </row>
    <row r="6738" spans="1:10" x14ac:dyDescent="0.25">
      <c r="A6738">
        <v>710</v>
      </c>
      <c r="B6738" t="s">
        <v>5374</v>
      </c>
      <c r="C6738">
        <f t="shared" si="218"/>
        <v>2012</v>
      </c>
      <c r="D6738" t="str">
        <f t="shared" si="219"/>
        <v>7102012</v>
      </c>
      <c r="E6738" t="e">
        <f>+VLOOKUP(D6738,[2]WeightCountryEstimate!$C$2:$D$116,2,FALSE)</f>
        <v>#N/A</v>
      </c>
      <c r="F6738" t="e">
        <f>+VLOOKUP(D6738,'[3]Suff living area by country'!$J$2:$K$423,2,FALSE)</f>
        <v>#N/A</v>
      </c>
      <c r="G6738" t="e">
        <f>+VLOOKUP(D6738,'[1]Freight vol by country &amp; year'!$C$2:$D$886,2,FALSE)</f>
        <v>#N/A</v>
      </c>
      <c r="H6738" t="e">
        <f>+VLOOKUP(D6738,[4]Goal11!$I$2:$J$560,2,FALSE)</f>
        <v>#N/A</v>
      </c>
      <c r="I6738" t="str">
        <f>+VLOOKUP(D6738,[5]Goal17!$I$2:$J$4522,2,FALSE)</f>
        <v>41.00</v>
      </c>
      <c r="J6738" t="str">
        <f>+VLOOKUP(D6738,'[6]2G coverage'!$I$2:$J$3380,2,FALSE)</f>
        <v>99.79</v>
      </c>
    </row>
    <row r="6739" spans="1:10" x14ac:dyDescent="0.25">
      <c r="A6739">
        <v>716</v>
      </c>
      <c r="B6739" t="s">
        <v>5375</v>
      </c>
      <c r="C6739">
        <f t="shared" si="218"/>
        <v>2012</v>
      </c>
      <c r="D6739" t="str">
        <f t="shared" si="219"/>
        <v>7162012</v>
      </c>
      <c r="E6739" t="e">
        <f>+VLOOKUP(D6739,[2]WeightCountryEstimate!$C$2:$D$116,2,FALSE)</f>
        <v>#N/A</v>
      </c>
      <c r="F6739" t="e">
        <f>+VLOOKUP(D6739,'[3]Suff living area by country'!$J$2:$K$423,2,FALSE)</f>
        <v>#N/A</v>
      </c>
      <c r="G6739" t="e">
        <f>+VLOOKUP(D6739,'[1]Freight vol by country &amp; year'!$C$2:$D$886,2,FALSE)</f>
        <v>#N/A</v>
      </c>
      <c r="H6739" t="e">
        <f>+VLOOKUP(D6739,[4]Goal11!$I$2:$J$560,2,FALSE)</f>
        <v>#N/A</v>
      </c>
      <c r="I6739" t="str">
        <f>+VLOOKUP(D6739,[5]Goal17!$I$2:$J$4522,2,FALSE)</f>
        <v>12.00</v>
      </c>
      <c r="J6739" t="str">
        <f>+VLOOKUP(D6739,'[6]2G coverage'!$I$2:$J$3380,2,FALSE)</f>
        <v>81.00</v>
      </c>
    </row>
    <row r="6740" spans="1:10" x14ac:dyDescent="0.25">
      <c r="A6740">
        <v>722</v>
      </c>
      <c r="B6740" t="s">
        <v>5376</v>
      </c>
      <c r="C6740">
        <f t="shared" si="218"/>
        <v>2012</v>
      </c>
      <c r="D6740" t="str">
        <f t="shared" si="219"/>
        <v>7222012</v>
      </c>
      <c r="E6740" t="e">
        <f>+VLOOKUP(D6740,[2]WeightCountryEstimate!$C$2:$D$116,2,FALSE)</f>
        <v>#N/A</v>
      </c>
      <c r="F6740" t="e">
        <f>+VLOOKUP(D6740,'[3]Suff living area by country'!$J$2:$K$423,2,FALSE)</f>
        <v>#N/A</v>
      </c>
      <c r="G6740" t="e">
        <f>+VLOOKUP(D6740,'[1]Freight vol by country &amp; year'!$C$2:$D$886,2,FALSE)</f>
        <v>#N/A</v>
      </c>
      <c r="H6740" t="e">
        <f>+VLOOKUP(D6740,[4]Goal11!$I$2:$J$560,2,FALSE)</f>
        <v>#N/A</v>
      </c>
      <c r="I6740" t="str">
        <f>+VLOOKUP(D6740,[5]Goal17!$I$2:$J$4522,2,FALSE)</f>
        <v>30.60</v>
      </c>
      <c r="J6740" t="str">
        <f>+VLOOKUP(D6740,'[6]2G coverage'!$I$2:$J$3380,2,FALSE)</f>
        <v>89.81</v>
      </c>
    </row>
    <row r="6741" spans="1:10" x14ac:dyDescent="0.25">
      <c r="A6741">
        <v>724</v>
      </c>
      <c r="B6741" t="s">
        <v>5377</v>
      </c>
      <c r="C6741">
        <f t="shared" si="218"/>
        <v>2012</v>
      </c>
      <c r="D6741" t="str">
        <f t="shared" si="219"/>
        <v>7242012</v>
      </c>
      <c r="E6741" t="e">
        <f>+VLOOKUP(D6741,[2]WeightCountryEstimate!$C$2:$D$116,2,FALSE)</f>
        <v>#N/A</v>
      </c>
      <c r="F6741" t="e">
        <f>+VLOOKUP(D6741,'[3]Suff living area by country'!$J$2:$K$423,2,FALSE)</f>
        <v>#N/A</v>
      </c>
      <c r="G6741" t="e">
        <f>+VLOOKUP(D6741,'[1]Freight vol by country &amp; year'!$C$2:$D$886,2,FALSE)</f>
        <v>#N/A</v>
      </c>
      <c r="H6741" t="e">
        <f>+VLOOKUP(D6741,[4]Goal11!$I$2:$J$560,2,FALSE)</f>
        <v>#N/A</v>
      </c>
      <c r="I6741" t="str">
        <f>+VLOOKUP(D6741,[5]Goal17!$I$2:$J$4522,2,FALSE)</f>
        <v>69.81</v>
      </c>
      <c r="J6741" t="str">
        <f>+VLOOKUP(D6741,'[6]2G coverage'!$I$2:$J$3380,2,FALSE)</f>
        <v>99.80</v>
      </c>
    </row>
    <row r="6742" spans="1:10" x14ac:dyDescent="0.25">
      <c r="A6742">
        <v>728</v>
      </c>
      <c r="B6742" t="s">
        <v>5378</v>
      </c>
      <c r="C6742">
        <f t="shared" si="218"/>
        <v>2012</v>
      </c>
      <c r="D6742" t="str">
        <f t="shared" si="219"/>
        <v>7282012</v>
      </c>
      <c r="E6742" t="e">
        <f>+VLOOKUP(D6742,[2]WeightCountryEstimate!$C$2:$D$116,2,FALSE)</f>
        <v>#N/A</v>
      </c>
      <c r="F6742" t="e">
        <f>+VLOOKUP(D6742,'[3]Suff living area by country'!$J$2:$K$423,2,FALSE)</f>
        <v>#N/A</v>
      </c>
      <c r="G6742" t="e">
        <f>+VLOOKUP(D6742,'[1]Freight vol by country &amp; year'!$C$2:$D$886,2,FALSE)</f>
        <v>#N/A</v>
      </c>
      <c r="H6742" t="e">
        <f>+VLOOKUP(D6742,[4]Goal11!$I$2:$J$560,2,FALSE)</f>
        <v>#N/A</v>
      </c>
      <c r="I6742" t="e">
        <f>+VLOOKUP(D6742,[5]Goal17!$I$2:$J$4522,2,FALSE)</f>
        <v>#N/A</v>
      </c>
      <c r="J6742" t="e">
        <f>+VLOOKUP(D6742,'[6]2G coverage'!$I$2:$J$3380,2,FALSE)</f>
        <v>#N/A</v>
      </c>
    </row>
    <row r="6743" spans="1:10" x14ac:dyDescent="0.25">
      <c r="A6743">
        <v>729</v>
      </c>
      <c r="B6743" t="s">
        <v>5379</v>
      </c>
      <c r="C6743">
        <f t="shared" si="218"/>
        <v>2012</v>
      </c>
      <c r="D6743" t="str">
        <f t="shared" si="219"/>
        <v>7292012</v>
      </c>
      <c r="E6743" t="e">
        <f>+VLOOKUP(D6743,[2]WeightCountryEstimate!$C$2:$D$116,2,FALSE)</f>
        <v>#N/A</v>
      </c>
      <c r="F6743" t="e">
        <f>+VLOOKUP(D6743,'[3]Suff living area by country'!$J$2:$K$423,2,FALSE)</f>
        <v>#N/A</v>
      </c>
      <c r="G6743" t="e">
        <f>+VLOOKUP(D6743,'[1]Freight vol by country &amp; year'!$C$2:$D$886,2,FALSE)</f>
        <v>#N/A</v>
      </c>
      <c r="H6743" t="e">
        <f>+VLOOKUP(D6743,[4]Goal11!$I$2:$J$560,2,FALSE)</f>
        <v>#N/A</v>
      </c>
      <c r="I6743" t="str">
        <f>+VLOOKUP(D6743,[5]Goal17!$I$2:$J$4522,2,FALSE)</f>
        <v>21.00</v>
      </c>
      <c r="J6743" t="str">
        <f>+VLOOKUP(D6743,'[6]2G coverage'!$I$2:$J$3380,2,FALSE)</f>
        <v>88.30</v>
      </c>
    </row>
    <row r="6744" spans="1:10" x14ac:dyDescent="0.25">
      <c r="A6744">
        <v>732</v>
      </c>
      <c r="B6744" t="s">
        <v>5380</v>
      </c>
      <c r="C6744">
        <f t="shared" si="218"/>
        <v>2012</v>
      </c>
      <c r="D6744" t="str">
        <f t="shared" si="219"/>
        <v>7322012</v>
      </c>
      <c r="E6744" t="e">
        <f>+VLOOKUP(D6744,[2]WeightCountryEstimate!$C$2:$D$116,2,FALSE)</f>
        <v>#N/A</v>
      </c>
      <c r="F6744" t="e">
        <f>+VLOOKUP(D6744,'[3]Suff living area by country'!$J$2:$K$423,2,FALSE)</f>
        <v>#N/A</v>
      </c>
      <c r="G6744" t="e">
        <f>+VLOOKUP(D6744,'[1]Freight vol by country &amp; year'!$C$2:$D$886,2,FALSE)</f>
        <v>#N/A</v>
      </c>
      <c r="H6744" t="e">
        <f>+VLOOKUP(D6744,[4]Goal11!$I$2:$J$560,2,FALSE)</f>
        <v>#N/A</v>
      </c>
      <c r="I6744" t="e">
        <f>+VLOOKUP(D6744,[5]Goal17!$I$2:$J$4522,2,FALSE)</f>
        <v>#N/A</v>
      </c>
      <c r="J6744" t="e">
        <f>+VLOOKUP(D6744,'[6]2G coverage'!$I$2:$J$3380,2,FALSE)</f>
        <v>#N/A</v>
      </c>
    </row>
    <row r="6745" spans="1:10" x14ac:dyDescent="0.25">
      <c r="A6745">
        <v>738</v>
      </c>
      <c r="B6745" t="s">
        <v>5381</v>
      </c>
      <c r="C6745">
        <f t="shared" si="218"/>
        <v>2012</v>
      </c>
      <c r="D6745" t="str">
        <f t="shared" si="219"/>
        <v>7382012</v>
      </c>
      <c r="E6745" t="e">
        <f>+VLOOKUP(D6745,[2]WeightCountryEstimate!$C$2:$D$116,2,FALSE)</f>
        <v>#N/A</v>
      </c>
      <c r="F6745" t="e">
        <f>+VLOOKUP(D6745,'[3]Suff living area by country'!$J$2:$K$423,2,FALSE)</f>
        <v>#N/A</v>
      </c>
      <c r="G6745" t="e">
        <f>+VLOOKUP(D6745,'[1]Freight vol by country &amp; year'!$C$2:$D$886,2,FALSE)</f>
        <v>#N/A</v>
      </c>
      <c r="H6745" t="e">
        <f>+VLOOKUP(D6745,[4]Goal11!$I$2:$J$560,2,FALSE)</f>
        <v>#N/A</v>
      </c>
      <c r="I6745" t="e">
        <f>+VLOOKUP(D6745,[5]Goal17!$I$2:$J$4522,2,FALSE)</f>
        <v>#N/A</v>
      </c>
      <c r="J6745" t="e">
        <f>+VLOOKUP(D6745,'[6]2G coverage'!$I$2:$J$3380,2,FALSE)</f>
        <v>#N/A</v>
      </c>
    </row>
    <row r="6746" spans="1:10" x14ac:dyDescent="0.25">
      <c r="A6746">
        <v>740</v>
      </c>
      <c r="B6746" t="s">
        <v>5382</v>
      </c>
      <c r="C6746">
        <f t="shared" si="218"/>
        <v>2012</v>
      </c>
      <c r="D6746" t="str">
        <f t="shared" si="219"/>
        <v>7402012</v>
      </c>
      <c r="E6746" t="e">
        <f>+VLOOKUP(D6746,[2]WeightCountryEstimate!$C$2:$D$116,2,FALSE)</f>
        <v>#N/A</v>
      </c>
      <c r="F6746" t="e">
        <f>+VLOOKUP(D6746,'[3]Suff living area by country'!$J$2:$K$423,2,FALSE)</f>
        <v>#N/A</v>
      </c>
      <c r="G6746" t="e">
        <f>+VLOOKUP(D6746,'[1]Freight vol by country &amp; year'!$C$2:$D$886,2,FALSE)</f>
        <v>#N/A</v>
      </c>
      <c r="H6746" t="e">
        <f>+VLOOKUP(D6746,[4]Goal11!$I$2:$J$560,2,FALSE)</f>
        <v>#N/A</v>
      </c>
      <c r="I6746" t="str">
        <f>+VLOOKUP(D6746,[5]Goal17!$I$2:$J$4522,2,FALSE)</f>
        <v>34.68</v>
      </c>
      <c r="J6746" t="str">
        <f>+VLOOKUP(D6746,'[6]2G coverage'!$I$2:$J$3380,2,FALSE)</f>
        <v>100.00</v>
      </c>
    </row>
    <row r="6747" spans="1:10" x14ac:dyDescent="0.25">
      <c r="A6747">
        <v>744</v>
      </c>
      <c r="B6747" t="s">
        <v>5383</v>
      </c>
      <c r="C6747">
        <f t="shared" si="218"/>
        <v>2012</v>
      </c>
      <c r="D6747" t="str">
        <f t="shared" si="219"/>
        <v>7442012</v>
      </c>
      <c r="E6747" t="e">
        <f>+VLOOKUP(D6747,[2]WeightCountryEstimate!$C$2:$D$116,2,FALSE)</f>
        <v>#N/A</v>
      </c>
      <c r="F6747" t="e">
        <f>+VLOOKUP(D6747,'[3]Suff living area by country'!$J$2:$K$423,2,FALSE)</f>
        <v>#N/A</v>
      </c>
      <c r="G6747" t="e">
        <f>+VLOOKUP(D6747,'[1]Freight vol by country &amp; year'!$C$2:$D$886,2,FALSE)</f>
        <v>#N/A</v>
      </c>
      <c r="H6747" t="e">
        <f>+VLOOKUP(D6747,[4]Goal11!$I$2:$J$560,2,FALSE)</f>
        <v>#N/A</v>
      </c>
      <c r="I6747" t="e">
        <f>+VLOOKUP(D6747,[5]Goal17!$I$2:$J$4522,2,FALSE)</f>
        <v>#N/A</v>
      </c>
      <c r="J6747" t="e">
        <f>+VLOOKUP(D6747,'[6]2G coverage'!$I$2:$J$3380,2,FALSE)</f>
        <v>#N/A</v>
      </c>
    </row>
    <row r="6748" spans="1:10" x14ac:dyDescent="0.25">
      <c r="A6748">
        <v>746</v>
      </c>
      <c r="B6748" t="s">
        <v>5384</v>
      </c>
      <c r="C6748">
        <f t="shared" si="218"/>
        <v>2012</v>
      </c>
      <c r="D6748" t="str">
        <f t="shared" si="219"/>
        <v>7462012</v>
      </c>
      <c r="E6748" t="e">
        <f>+VLOOKUP(D6748,[2]WeightCountryEstimate!$C$2:$D$116,2,FALSE)</f>
        <v>#N/A</v>
      </c>
      <c r="F6748" t="e">
        <f>+VLOOKUP(D6748,'[3]Suff living area by country'!$J$2:$K$423,2,FALSE)</f>
        <v>#N/A</v>
      </c>
      <c r="G6748" t="e">
        <f>+VLOOKUP(D6748,'[1]Freight vol by country &amp; year'!$C$2:$D$886,2,FALSE)</f>
        <v>#N/A</v>
      </c>
      <c r="H6748" t="e">
        <f>+VLOOKUP(D6748,[4]Goal11!$I$2:$J$560,2,FALSE)</f>
        <v>#N/A</v>
      </c>
      <c r="I6748" t="e">
        <f>+VLOOKUP(D6748,[5]Goal17!$I$2:$J$4522,2,FALSE)</f>
        <v>#N/A</v>
      </c>
      <c r="J6748" t="e">
        <f>+VLOOKUP(D6748,'[6]2G coverage'!$I$2:$J$3380,2,FALSE)</f>
        <v>#N/A</v>
      </c>
    </row>
    <row r="6749" spans="1:10" x14ac:dyDescent="0.25">
      <c r="A6749">
        <v>747</v>
      </c>
      <c r="B6749" t="s">
        <v>5385</v>
      </c>
      <c r="C6749">
        <f t="shared" si="218"/>
        <v>2012</v>
      </c>
      <c r="D6749" t="str">
        <f t="shared" si="219"/>
        <v>7472012</v>
      </c>
      <c r="E6749" t="e">
        <f>+VLOOKUP(D6749,[2]WeightCountryEstimate!$C$2:$D$116,2,FALSE)</f>
        <v>#N/A</v>
      </c>
      <c r="F6749" t="e">
        <f>+VLOOKUP(D6749,'[3]Suff living area by country'!$J$2:$K$423,2,FALSE)</f>
        <v>#N/A</v>
      </c>
      <c r="G6749" t="e">
        <f>+VLOOKUP(D6749,'[1]Freight vol by country &amp; year'!$C$2:$D$886,2,FALSE)</f>
        <v>#N/A</v>
      </c>
      <c r="H6749" t="e">
        <f>+VLOOKUP(D6749,[4]Goal11!$I$2:$J$560,2,FALSE)</f>
        <v>#N/A</v>
      </c>
      <c r="I6749" t="str">
        <f>+VLOOKUP(D6749,[5]Goal17!$I$2:$J$4522,2,FALSE)</f>
        <v>35.01</v>
      </c>
      <c r="J6749" t="str">
        <f>+VLOOKUP(D6749,'[6]2G coverage'!$I$2:$J$3380,2,FALSE)</f>
        <v>97.07</v>
      </c>
    </row>
    <row r="6750" spans="1:10" x14ac:dyDescent="0.25">
      <c r="A6750">
        <v>748</v>
      </c>
      <c r="B6750" t="s">
        <v>5386</v>
      </c>
      <c r="C6750">
        <f t="shared" si="218"/>
        <v>2012</v>
      </c>
      <c r="D6750" t="str">
        <f t="shared" si="219"/>
        <v>7482012</v>
      </c>
      <c r="E6750" t="e">
        <f>+VLOOKUP(D6750,[2]WeightCountryEstimate!$C$2:$D$116,2,FALSE)</f>
        <v>#N/A</v>
      </c>
      <c r="F6750" t="e">
        <f>+VLOOKUP(D6750,'[3]Suff living area by country'!$J$2:$K$423,2,FALSE)</f>
        <v>#N/A</v>
      </c>
      <c r="G6750" t="e">
        <f>+VLOOKUP(D6750,'[1]Freight vol by country &amp; year'!$C$2:$D$886,2,FALSE)</f>
        <v>#N/A</v>
      </c>
      <c r="H6750" t="e">
        <f>+VLOOKUP(D6750,[4]Goal11!$I$2:$J$560,2,FALSE)</f>
        <v>#N/A</v>
      </c>
      <c r="I6750" t="str">
        <f>+VLOOKUP(D6750,[5]Goal17!$I$2:$J$4522,2,FALSE)</f>
        <v>20.78</v>
      </c>
      <c r="J6750" t="str">
        <f>+VLOOKUP(D6750,'[6]2G coverage'!$I$2:$J$3380,2,FALSE)</f>
        <v>96.80</v>
      </c>
    </row>
    <row r="6751" spans="1:10" x14ac:dyDescent="0.25">
      <c r="A6751">
        <v>752</v>
      </c>
      <c r="B6751" t="s">
        <v>5387</v>
      </c>
      <c r="C6751">
        <f t="shared" si="218"/>
        <v>2012</v>
      </c>
      <c r="D6751" t="str">
        <f t="shared" si="219"/>
        <v>7522012</v>
      </c>
      <c r="E6751" t="e">
        <f>+VLOOKUP(D6751,[2]WeightCountryEstimate!$C$2:$D$116,2,FALSE)</f>
        <v>#N/A</v>
      </c>
      <c r="F6751" t="e">
        <f>+VLOOKUP(D6751,'[3]Suff living area by country'!$J$2:$K$423,2,FALSE)</f>
        <v>#N/A</v>
      </c>
      <c r="G6751" t="e">
        <f>+VLOOKUP(D6751,'[1]Freight vol by country &amp; year'!$C$2:$D$886,2,FALSE)</f>
        <v>#N/A</v>
      </c>
      <c r="H6751" t="e">
        <f>+VLOOKUP(D6751,[4]Goal11!$I$2:$J$560,2,FALSE)</f>
        <v>#N/A</v>
      </c>
      <c r="I6751" t="str">
        <f>+VLOOKUP(D6751,[5]Goal17!$I$2:$J$4522,2,FALSE)</f>
        <v>93.18</v>
      </c>
      <c r="J6751" t="str">
        <f>+VLOOKUP(D6751,'[6]2G coverage'!$I$2:$J$3380,2,FALSE)</f>
        <v>99.99</v>
      </c>
    </row>
    <row r="6752" spans="1:10" x14ac:dyDescent="0.25">
      <c r="A6752">
        <v>753</v>
      </c>
      <c r="B6752" t="s">
        <v>5388</v>
      </c>
      <c r="C6752">
        <f t="shared" si="218"/>
        <v>2012</v>
      </c>
      <c r="D6752" t="str">
        <f t="shared" si="219"/>
        <v>7532012</v>
      </c>
      <c r="E6752" t="e">
        <f>+VLOOKUP(D6752,[2]WeightCountryEstimate!$C$2:$D$116,2,FALSE)</f>
        <v>#N/A</v>
      </c>
      <c r="F6752" t="e">
        <f>+VLOOKUP(D6752,'[3]Suff living area by country'!$J$2:$K$423,2,FALSE)</f>
        <v>#N/A</v>
      </c>
      <c r="G6752" t="e">
        <f>+VLOOKUP(D6752,'[1]Freight vol by country &amp; year'!$C$2:$D$886,2,FALSE)</f>
        <v>#N/A</v>
      </c>
      <c r="H6752" t="e">
        <f>+VLOOKUP(D6752,[4]Goal11!$I$2:$J$560,2,FALSE)</f>
        <v>#N/A</v>
      </c>
      <c r="I6752" t="str">
        <f>+VLOOKUP(D6752,[5]Goal17!$I$2:$J$4522,2,FALSE)</f>
        <v>40.41</v>
      </c>
      <c r="J6752" t="str">
        <f>+VLOOKUP(D6752,'[6]2G coverage'!$I$2:$J$3380,2,FALSE)</f>
        <v>99.40</v>
      </c>
    </row>
    <row r="6753" spans="1:10" x14ac:dyDescent="0.25">
      <c r="A6753">
        <v>756</v>
      </c>
      <c r="B6753" t="s">
        <v>5389</v>
      </c>
      <c r="C6753">
        <f t="shared" si="218"/>
        <v>2012</v>
      </c>
      <c r="D6753" t="str">
        <f t="shared" si="219"/>
        <v>7562012</v>
      </c>
      <c r="E6753" t="e">
        <f>+VLOOKUP(D6753,[2]WeightCountryEstimate!$C$2:$D$116,2,FALSE)</f>
        <v>#N/A</v>
      </c>
      <c r="F6753" t="e">
        <f>+VLOOKUP(D6753,'[3]Suff living area by country'!$J$2:$K$423,2,FALSE)</f>
        <v>#N/A</v>
      </c>
      <c r="G6753" t="e">
        <f>+VLOOKUP(D6753,'[1]Freight vol by country &amp; year'!$C$2:$D$886,2,FALSE)</f>
        <v>#N/A</v>
      </c>
      <c r="H6753" t="e">
        <f>+VLOOKUP(D6753,[4]Goal11!$I$2:$J$560,2,FALSE)</f>
        <v>#N/A</v>
      </c>
      <c r="I6753" t="str">
        <f>+VLOOKUP(D6753,[5]Goal17!$I$2:$J$4522,2,FALSE)</f>
        <v>85.20</v>
      </c>
      <c r="J6753" t="str">
        <f>+VLOOKUP(D6753,'[6]2G coverage'!$I$2:$J$3380,2,FALSE)</f>
        <v>100.00</v>
      </c>
    </row>
    <row r="6754" spans="1:10" x14ac:dyDescent="0.25">
      <c r="A6754">
        <v>760</v>
      </c>
      <c r="B6754" t="s">
        <v>5390</v>
      </c>
      <c r="C6754">
        <f t="shared" si="218"/>
        <v>2012</v>
      </c>
      <c r="D6754" t="str">
        <f t="shared" si="219"/>
        <v>7602012</v>
      </c>
      <c r="E6754" t="e">
        <f>+VLOOKUP(D6754,[2]WeightCountryEstimate!$C$2:$D$116,2,FALSE)</f>
        <v>#N/A</v>
      </c>
      <c r="F6754" t="e">
        <f>+VLOOKUP(D6754,'[3]Suff living area by country'!$J$2:$K$423,2,FALSE)</f>
        <v>#N/A</v>
      </c>
      <c r="G6754" t="e">
        <f>+VLOOKUP(D6754,'[1]Freight vol by country &amp; year'!$C$2:$D$886,2,FALSE)</f>
        <v>#N/A</v>
      </c>
      <c r="H6754" t="e">
        <f>+VLOOKUP(D6754,[4]Goal11!$I$2:$J$560,2,FALSE)</f>
        <v>#N/A</v>
      </c>
      <c r="I6754" t="str">
        <f>+VLOOKUP(D6754,[5]Goal17!$I$2:$J$4522,2,FALSE)</f>
        <v>24.30</v>
      </c>
      <c r="J6754" t="str">
        <f>+VLOOKUP(D6754,'[6]2G coverage'!$I$2:$J$3380,2,FALSE)</f>
        <v>91.00</v>
      </c>
    </row>
    <row r="6755" spans="1:10" x14ac:dyDescent="0.25">
      <c r="A6755">
        <v>762</v>
      </c>
      <c r="B6755" t="s">
        <v>5391</v>
      </c>
      <c r="C6755">
        <f t="shared" si="218"/>
        <v>2012</v>
      </c>
      <c r="D6755" t="str">
        <f t="shared" si="219"/>
        <v>7622012</v>
      </c>
      <c r="E6755" t="e">
        <f>+VLOOKUP(D6755,[2]WeightCountryEstimate!$C$2:$D$116,2,FALSE)</f>
        <v>#N/A</v>
      </c>
      <c r="F6755">
        <f>+VLOOKUP(D6755,'[3]Suff living area by country'!$J$2:$K$423,2,FALSE)</f>
        <v>77.099999999999994</v>
      </c>
      <c r="G6755" t="e">
        <f>+VLOOKUP(D6755,'[1]Freight vol by country &amp; year'!$C$2:$D$886,2,FALSE)</f>
        <v>#N/A</v>
      </c>
      <c r="H6755" t="e">
        <f>+VLOOKUP(D6755,[4]Goal11!$I$2:$J$560,2,FALSE)</f>
        <v>#N/A</v>
      </c>
      <c r="I6755" t="str">
        <f>+VLOOKUP(D6755,[5]Goal17!$I$2:$J$4522,2,FALSE)</f>
        <v>14.51</v>
      </c>
      <c r="J6755" t="e">
        <f>+VLOOKUP(D6755,'[6]2G coverage'!$I$2:$J$3380,2,FALSE)</f>
        <v>#N/A</v>
      </c>
    </row>
    <row r="6756" spans="1:10" x14ac:dyDescent="0.25">
      <c r="A6756">
        <v>764</v>
      </c>
      <c r="B6756" t="s">
        <v>5392</v>
      </c>
      <c r="C6756">
        <f t="shared" si="218"/>
        <v>2012</v>
      </c>
      <c r="D6756" t="str">
        <f t="shared" si="219"/>
        <v>7642012</v>
      </c>
      <c r="E6756" t="e">
        <f>+VLOOKUP(D6756,[2]WeightCountryEstimate!$C$2:$D$116,2,FALSE)</f>
        <v>#N/A</v>
      </c>
      <c r="F6756" t="e">
        <f>+VLOOKUP(D6756,'[3]Suff living area by country'!$J$2:$K$423,2,FALSE)</f>
        <v>#N/A</v>
      </c>
      <c r="G6756" t="e">
        <f>+VLOOKUP(D6756,'[1]Freight vol by country &amp; year'!$C$2:$D$886,2,FALSE)</f>
        <v>#N/A</v>
      </c>
      <c r="H6756" t="e">
        <f>+VLOOKUP(D6756,[4]Goal11!$I$2:$J$560,2,FALSE)</f>
        <v>#N/A</v>
      </c>
      <c r="I6756" t="str">
        <f>+VLOOKUP(D6756,[5]Goal17!$I$2:$J$4522,2,FALSE)</f>
        <v>26.46</v>
      </c>
      <c r="J6756" t="e">
        <f>+VLOOKUP(D6756,'[6]2G coverage'!$I$2:$J$3380,2,FALSE)</f>
        <v>#N/A</v>
      </c>
    </row>
    <row r="6757" spans="1:10" x14ac:dyDescent="0.25">
      <c r="A6757">
        <v>768</v>
      </c>
      <c r="B6757" t="s">
        <v>5393</v>
      </c>
      <c r="C6757">
        <f t="shared" si="218"/>
        <v>2012</v>
      </c>
      <c r="D6757" t="str">
        <f t="shared" si="219"/>
        <v>7682012</v>
      </c>
      <c r="E6757" t="e">
        <f>+VLOOKUP(D6757,[2]WeightCountryEstimate!$C$2:$D$116,2,FALSE)</f>
        <v>#N/A</v>
      </c>
      <c r="F6757" t="e">
        <f>+VLOOKUP(D6757,'[3]Suff living area by country'!$J$2:$K$423,2,FALSE)</f>
        <v>#N/A</v>
      </c>
      <c r="G6757" t="e">
        <f>+VLOOKUP(D6757,'[1]Freight vol by country &amp; year'!$C$2:$D$886,2,FALSE)</f>
        <v>#N/A</v>
      </c>
      <c r="H6757" t="e">
        <f>+VLOOKUP(D6757,[4]Goal11!$I$2:$J$560,2,FALSE)</f>
        <v>#N/A</v>
      </c>
      <c r="I6757" t="str">
        <f>+VLOOKUP(D6757,[5]Goal17!$I$2:$J$4522,2,FALSE)</f>
        <v>4.00</v>
      </c>
      <c r="J6757" t="str">
        <f>+VLOOKUP(D6757,'[6]2G coverage'!$I$2:$J$3380,2,FALSE)</f>
        <v>91.00</v>
      </c>
    </row>
    <row r="6758" spans="1:10" x14ac:dyDescent="0.25">
      <c r="A6758">
        <v>772</v>
      </c>
      <c r="B6758" t="s">
        <v>5394</v>
      </c>
      <c r="C6758">
        <f t="shared" si="218"/>
        <v>2012</v>
      </c>
      <c r="D6758" t="str">
        <f t="shared" si="219"/>
        <v>7722012</v>
      </c>
      <c r="E6758" t="e">
        <f>+VLOOKUP(D6758,[2]WeightCountryEstimate!$C$2:$D$116,2,FALSE)</f>
        <v>#N/A</v>
      </c>
      <c r="F6758" t="e">
        <f>+VLOOKUP(D6758,'[3]Suff living area by country'!$J$2:$K$423,2,FALSE)</f>
        <v>#N/A</v>
      </c>
      <c r="G6758" t="e">
        <f>+VLOOKUP(D6758,'[1]Freight vol by country &amp; year'!$C$2:$D$886,2,FALSE)</f>
        <v>#N/A</v>
      </c>
      <c r="H6758" t="e">
        <f>+VLOOKUP(D6758,[4]Goal11!$I$2:$J$560,2,FALSE)</f>
        <v>#N/A</v>
      </c>
      <c r="I6758" t="e">
        <f>+VLOOKUP(D6758,[5]Goal17!$I$2:$J$4522,2,FALSE)</f>
        <v>#N/A</v>
      </c>
      <c r="J6758" t="e">
        <f>+VLOOKUP(D6758,'[6]2G coverage'!$I$2:$J$3380,2,FALSE)</f>
        <v>#N/A</v>
      </c>
    </row>
    <row r="6759" spans="1:10" x14ac:dyDescent="0.25">
      <c r="A6759">
        <v>776</v>
      </c>
      <c r="B6759" t="s">
        <v>5395</v>
      </c>
      <c r="C6759">
        <f t="shared" si="218"/>
        <v>2012</v>
      </c>
      <c r="D6759" t="str">
        <f t="shared" si="219"/>
        <v>7762012</v>
      </c>
      <c r="E6759" t="e">
        <f>+VLOOKUP(D6759,[2]WeightCountryEstimate!$C$2:$D$116,2,FALSE)</f>
        <v>#N/A</v>
      </c>
      <c r="F6759" t="e">
        <f>+VLOOKUP(D6759,'[3]Suff living area by country'!$J$2:$K$423,2,FALSE)</f>
        <v>#N/A</v>
      </c>
      <c r="G6759" t="e">
        <f>+VLOOKUP(D6759,'[1]Freight vol by country &amp; year'!$C$2:$D$886,2,FALSE)</f>
        <v>#N/A</v>
      </c>
      <c r="H6759" t="e">
        <f>+VLOOKUP(D6759,[4]Goal11!$I$2:$J$560,2,FALSE)</f>
        <v>#N/A</v>
      </c>
      <c r="I6759" t="str">
        <f>+VLOOKUP(D6759,[5]Goal17!$I$2:$J$4522,2,FALSE)</f>
        <v>30.00</v>
      </c>
      <c r="J6759" t="e">
        <f>+VLOOKUP(D6759,'[6]2G coverage'!$I$2:$J$3380,2,FALSE)</f>
        <v>#N/A</v>
      </c>
    </row>
    <row r="6760" spans="1:10" x14ac:dyDescent="0.25">
      <c r="A6760">
        <v>780</v>
      </c>
      <c r="B6760" t="s">
        <v>5396</v>
      </c>
      <c r="C6760">
        <f t="shared" si="218"/>
        <v>2012</v>
      </c>
      <c r="D6760" t="str">
        <f t="shared" si="219"/>
        <v>7802012</v>
      </c>
      <c r="E6760" t="e">
        <f>+VLOOKUP(D6760,[2]WeightCountryEstimate!$C$2:$D$116,2,FALSE)</f>
        <v>#N/A</v>
      </c>
      <c r="F6760" t="e">
        <f>+VLOOKUP(D6760,'[3]Suff living area by country'!$J$2:$K$423,2,FALSE)</f>
        <v>#N/A</v>
      </c>
      <c r="G6760" t="e">
        <f>+VLOOKUP(D6760,'[1]Freight vol by country &amp; year'!$C$2:$D$886,2,FALSE)</f>
        <v>#N/A</v>
      </c>
      <c r="H6760" t="e">
        <f>+VLOOKUP(D6760,[4]Goal11!$I$2:$J$560,2,FALSE)</f>
        <v>#N/A</v>
      </c>
      <c r="I6760" t="str">
        <f>+VLOOKUP(D6760,[5]Goal17!$I$2:$J$4522,2,FALSE)</f>
        <v>59.52</v>
      </c>
      <c r="J6760" t="str">
        <f>+VLOOKUP(D6760,'[6]2G coverage'!$I$2:$J$3380,2,FALSE)</f>
        <v>100.00</v>
      </c>
    </row>
    <row r="6761" spans="1:10" x14ac:dyDescent="0.25">
      <c r="A6761">
        <v>784</v>
      </c>
      <c r="B6761" t="s">
        <v>5397</v>
      </c>
      <c r="C6761">
        <f t="shared" si="218"/>
        <v>2012</v>
      </c>
      <c r="D6761" t="str">
        <f t="shared" si="219"/>
        <v>7842012</v>
      </c>
      <c r="E6761" t="e">
        <f>+VLOOKUP(D6761,[2]WeightCountryEstimate!$C$2:$D$116,2,FALSE)</f>
        <v>#N/A</v>
      </c>
      <c r="F6761" t="e">
        <f>+VLOOKUP(D6761,'[3]Suff living area by country'!$J$2:$K$423,2,FALSE)</f>
        <v>#N/A</v>
      </c>
      <c r="G6761" t="e">
        <f>+VLOOKUP(D6761,'[1]Freight vol by country &amp; year'!$C$2:$D$886,2,FALSE)</f>
        <v>#N/A</v>
      </c>
      <c r="H6761" t="e">
        <f>+VLOOKUP(D6761,[4]Goal11!$I$2:$J$560,2,FALSE)</f>
        <v>#N/A</v>
      </c>
      <c r="I6761" t="str">
        <f>+VLOOKUP(D6761,[5]Goal17!$I$2:$J$4522,2,FALSE)</f>
        <v>85.00</v>
      </c>
      <c r="J6761" t="str">
        <f>+VLOOKUP(D6761,'[6]2G coverage'!$I$2:$J$3380,2,FALSE)</f>
        <v>100.00</v>
      </c>
    </row>
    <row r="6762" spans="1:10" x14ac:dyDescent="0.25">
      <c r="A6762">
        <v>788</v>
      </c>
      <c r="B6762" t="s">
        <v>5398</v>
      </c>
      <c r="C6762">
        <f t="shared" si="218"/>
        <v>2012</v>
      </c>
      <c r="D6762" t="str">
        <f t="shared" si="219"/>
        <v>7882012</v>
      </c>
      <c r="E6762" t="e">
        <f>+VLOOKUP(D6762,[2]WeightCountryEstimate!$C$2:$D$116,2,FALSE)</f>
        <v>#N/A</v>
      </c>
      <c r="F6762" t="e">
        <f>+VLOOKUP(D6762,'[3]Suff living area by country'!$J$2:$K$423,2,FALSE)</f>
        <v>#N/A</v>
      </c>
      <c r="G6762" t="e">
        <f>+VLOOKUP(D6762,'[1]Freight vol by country &amp; year'!$C$2:$D$886,2,FALSE)</f>
        <v>#N/A</v>
      </c>
      <c r="H6762" t="e">
        <f>+VLOOKUP(D6762,[4]Goal11!$I$2:$J$560,2,FALSE)</f>
        <v>#N/A</v>
      </c>
      <c r="I6762" t="str">
        <f>+VLOOKUP(D6762,[5]Goal17!$I$2:$J$4522,2,FALSE)</f>
        <v>41.44</v>
      </c>
      <c r="J6762" t="str">
        <f>+VLOOKUP(D6762,'[6]2G coverage'!$I$2:$J$3380,2,FALSE)</f>
        <v>99.00</v>
      </c>
    </row>
    <row r="6763" spans="1:10" x14ac:dyDescent="0.25">
      <c r="A6763">
        <v>792</v>
      </c>
      <c r="B6763" t="s">
        <v>5399</v>
      </c>
      <c r="C6763">
        <f t="shared" si="218"/>
        <v>2012</v>
      </c>
      <c r="D6763" t="str">
        <f t="shared" si="219"/>
        <v>7922012</v>
      </c>
      <c r="E6763" t="e">
        <f>+VLOOKUP(D6763,[2]WeightCountryEstimate!$C$2:$D$116,2,FALSE)</f>
        <v>#N/A</v>
      </c>
      <c r="F6763" t="e">
        <f>+VLOOKUP(D6763,'[3]Suff living area by country'!$J$2:$K$423,2,FALSE)</f>
        <v>#N/A</v>
      </c>
      <c r="G6763" t="e">
        <f>+VLOOKUP(D6763,'[1]Freight vol by country &amp; year'!$C$2:$D$886,2,FALSE)</f>
        <v>#N/A</v>
      </c>
      <c r="H6763" t="e">
        <f>+VLOOKUP(D6763,[4]Goal11!$I$2:$J$560,2,FALSE)</f>
        <v>#N/A</v>
      </c>
      <c r="I6763" t="str">
        <f>+VLOOKUP(D6763,[5]Goal17!$I$2:$J$4522,2,FALSE)</f>
        <v>45.13</v>
      </c>
      <c r="J6763" t="e">
        <f>+VLOOKUP(D6763,'[6]2G coverage'!$I$2:$J$3380,2,FALSE)</f>
        <v>#N/A</v>
      </c>
    </row>
    <row r="6764" spans="1:10" x14ac:dyDescent="0.25">
      <c r="A6764">
        <v>795</v>
      </c>
      <c r="B6764" t="s">
        <v>5400</v>
      </c>
      <c r="C6764">
        <f t="shared" si="218"/>
        <v>2012</v>
      </c>
      <c r="D6764" t="str">
        <f t="shared" si="219"/>
        <v>7952012</v>
      </c>
      <c r="E6764" t="e">
        <f>+VLOOKUP(D6764,[2]WeightCountryEstimate!$C$2:$D$116,2,FALSE)</f>
        <v>#N/A</v>
      </c>
      <c r="F6764" t="e">
        <f>+VLOOKUP(D6764,'[3]Suff living area by country'!$J$2:$K$423,2,FALSE)</f>
        <v>#N/A</v>
      </c>
      <c r="G6764" t="e">
        <f>+VLOOKUP(D6764,'[1]Freight vol by country &amp; year'!$C$2:$D$886,2,FALSE)</f>
        <v>#N/A</v>
      </c>
      <c r="H6764" t="e">
        <f>+VLOOKUP(D6764,[4]Goal11!$I$2:$J$560,2,FALSE)</f>
        <v>#N/A</v>
      </c>
      <c r="I6764" t="str">
        <f>+VLOOKUP(D6764,[5]Goal17!$I$2:$J$4522,2,FALSE)</f>
        <v>7.20</v>
      </c>
      <c r="J6764" t="e">
        <f>+VLOOKUP(D6764,'[6]2G coverage'!$I$2:$J$3380,2,FALSE)</f>
        <v>#N/A</v>
      </c>
    </row>
    <row r="6765" spans="1:10" x14ac:dyDescent="0.25">
      <c r="A6765">
        <v>796</v>
      </c>
      <c r="B6765" t="s">
        <v>5401</v>
      </c>
      <c r="C6765">
        <f t="shared" si="218"/>
        <v>2012</v>
      </c>
      <c r="D6765" t="str">
        <f t="shared" si="219"/>
        <v>7962012</v>
      </c>
      <c r="E6765" t="e">
        <f>+VLOOKUP(D6765,[2]WeightCountryEstimate!$C$2:$D$116,2,FALSE)</f>
        <v>#N/A</v>
      </c>
      <c r="F6765" t="e">
        <f>+VLOOKUP(D6765,'[3]Suff living area by country'!$J$2:$K$423,2,FALSE)</f>
        <v>#N/A</v>
      </c>
      <c r="G6765" t="e">
        <f>+VLOOKUP(D6765,'[1]Freight vol by country &amp; year'!$C$2:$D$886,2,FALSE)</f>
        <v>#N/A</v>
      </c>
      <c r="H6765" t="e">
        <f>+VLOOKUP(D6765,[4]Goal11!$I$2:$J$560,2,FALSE)</f>
        <v>#N/A</v>
      </c>
      <c r="I6765" t="e">
        <f>+VLOOKUP(D6765,[5]Goal17!$I$2:$J$4522,2,FALSE)</f>
        <v>#N/A</v>
      </c>
      <c r="J6765" t="e">
        <f>+VLOOKUP(D6765,'[6]2G coverage'!$I$2:$J$3380,2,FALSE)</f>
        <v>#N/A</v>
      </c>
    </row>
    <row r="6766" spans="1:10" x14ac:dyDescent="0.25">
      <c r="A6766">
        <v>798</v>
      </c>
      <c r="B6766" t="s">
        <v>5402</v>
      </c>
      <c r="C6766">
        <f t="shared" si="218"/>
        <v>2012</v>
      </c>
      <c r="D6766" t="str">
        <f t="shared" si="219"/>
        <v>7982012</v>
      </c>
      <c r="E6766" t="e">
        <f>+VLOOKUP(D6766,[2]WeightCountryEstimate!$C$2:$D$116,2,FALSE)</f>
        <v>#N/A</v>
      </c>
      <c r="F6766" t="e">
        <f>+VLOOKUP(D6766,'[3]Suff living area by country'!$J$2:$K$423,2,FALSE)</f>
        <v>#N/A</v>
      </c>
      <c r="G6766" t="e">
        <f>+VLOOKUP(D6766,'[1]Freight vol by country &amp; year'!$C$2:$D$886,2,FALSE)</f>
        <v>#N/A</v>
      </c>
      <c r="H6766" t="e">
        <f>+VLOOKUP(D6766,[4]Goal11!$I$2:$J$560,2,FALSE)</f>
        <v>#N/A</v>
      </c>
      <c r="I6766" t="str">
        <f>+VLOOKUP(D6766,[5]Goal17!$I$2:$J$4522,2,FALSE)</f>
        <v>35.00</v>
      </c>
      <c r="J6766" t="e">
        <f>+VLOOKUP(D6766,'[6]2G coverage'!$I$2:$J$3380,2,FALSE)</f>
        <v>#N/A</v>
      </c>
    </row>
    <row r="6767" spans="1:10" x14ac:dyDescent="0.25">
      <c r="A6767">
        <v>800</v>
      </c>
      <c r="B6767" t="s">
        <v>5403</v>
      </c>
      <c r="C6767">
        <f t="shared" si="218"/>
        <v>2012</v>
      </c>
      <c r="D6767" t="str">
        <f t="shared" si="219"/>
        <v>8002012</v>
      </c>
      <c r="E6767" t="e">
        <f>+VLOOKUP(D6767,[2]WeightCountryEstimate!$C$2:$D$116,2,FALSE)</f>
        <v>#N/A</v>
      </c>
      <c r="F6767" t="e">
        <f>+VLOOKUP(D6767,'[3]Suff living area by country'!$J$2:$K$423,2,FALSE)</f>
        <v>#N/A</v>
      </c>
      <c r="G6767" t="e">
        <f>+VLOOKUP(D6767,'[1]Freight vol by country &amp; year'!$C$2:$D$886,2,FALSE)</f>
        <v>#N/A</v>
      </c>
      <c r="H6767" t="e">
        <f>+VLOOKUP(D6767,[4]Goal11!$I$2:$J$560,2,FALSE)</f>
        <v>#N/A</v>
      </c>
      <c r="I6767" t="str">
        <f>+VLOOKUP(D6767,[5]Goal17!$I$2:$J$4522,2,FALSE)</f>
        <v>14.10</v>
      </c>
      <c r="J6767" t="str">
        <f>+VLOOKUP(D6767,'[6]2G coverage'!$I$2:$J$3380,2,FALSE)</f>
        <v>100.00</v>
      </c>
    </row>
    <row r="6768" spans="1:10" x14ac:dyDescent="0.25">
      <c r="A6768">
        <v>804</v>
      </c>
      <c r="B6768" t="s">
        <v>5404</v>
      </c>
      <c r="C6768">
        <f t="shared" si="218"/>
        <v>2012</v>
      </c>
      <c r="D6768" t="str">
        <f t="shared" si="219"/>
        <v>8042012</v>
      </c>
      <c r="E6768" t="e">
        <f>+VLOOKUP(D6768,[2]WeightCountryEstimate!$C$2:$D$116,2,FALSE)</f>
        <v>#N/A</v>
      </c>
      <c r="F6768">
        <f>+VLOOKUP(D6768,'[3]Suff living area by country'!$J$2:$K$423,2,FALSE)</f>
        <v>98.6</v>
      </c>
      <c r="G6768" t="e">
        <f>+VLOOKUP(D6768,'[1]Freight vol by country &amp; year'!$C$2:$D$886,2,FALSE)</f>
        <v>#N/A</v>
      </c>
      <c r="H6768" t="e">
        <f>+VLOOKUP(D6768,[4]Goal11!$I$2:$J$560,2,FALSE)</f>
        <v>#N/A</v>
      </c>
      <c r="I6768" t="str">
        <f>+VLOOKUP(D6768,[5]Goal17!$I$2:$J$4522,2,FALSE)</f>
        <v>35.27</v>
      </c>
      <c r="J6768" t="str">
        <f>+VLOOKUP(D6768,'[6]2G coverage'!$I$2:$J$3380,2,FALSE)</f>
        <v>99.90</v>
      </c>
    </row>
    <row r="6769" spans="1:10" x14ac:dyDescent="0.25">
      <c r="A6769">
        <v>807</v>
      </c>
      <c r="B6769" t="s">
        <v>5405</v>
      </c>
      <c r="C6769">
        <f t="shared" si="218"/>
        <v>2012</v>
      </c>
      <c r="D6769" t="str">
        <f t="shared" si="219"/>
        <v>8072012</v>
      </c>
      <c r="E6769" t="e">
        <f>+VLOOKUP(D6769,[2]WeightCountryEstimate!$C$2:$D$116,2,FALSE)</f>
        <v>#N/A</v>
      </c>
      <c r="F6769" t="e">
        <f>+VLOOKUP(D6769,'[3]Suff living area by country'!$J$2:$K$423,2,FALSE)</f>
        <v>#N/A</v>
      </c>
      <c r="G6769" t="e">
        <f>+VLOOKUP(D6769,'[1]Freight vol by country &amp; year'!$C$2:$D$886,2,FALSE)</f>
        <v>#N/A</v>
      </c>
      <c r="H6769" t="e">
        <f>+VLOOKUP(D6769,[4]Goal11!$I$2:$J$560,2,FALSE)</f>
        <v>#N/A</v>
      </c>
      <c r="I6769" t="str">
        <f>+VLOOKUP(D6769,[5]Goal17!$I$2:$J$4522,2,FALSE)</f>
        <v>57.45</v>
      </c>
      <c r="J6769" t="e">
        <f>+VLOOKUP(D6769,'[6]2G coverage'!$I$2:$J$3380,2,FALSE)</f>
        <v>#N/A</v>
      </c>
    </row>
    <row r="6770" spans="1:10" x14ac:dyDescent="0.25">
      <c r="A6770">
        <v>818</v>
      </c>
      <c r="B6770" t="s">
        <v>5406</v>
      </c>
      <c r="C6770">
        <f t="shared" si="218"/>
        <v>2012</v>
      </c>
      <c r="D6770" t="str">
        <f t="shared" si="219"/>
        <v>8182012</v>
      </c>
      <c r="E6770" t="e">
        <f>+VLOOKUP(D6770,[2]WeightCountryEstimate!$C$2:$D$116,2,FALSE)</f>
        <v>#N/A</v>
      </c>
      <c r="F6770" t="e">
        <f>+VLOOKUP(D6770,'[3]Suff living area by country'!$J$2:$K$423,2,FALSE)</f>
        <v>#N/A</v>
      </c>
      <c r="G6770" t="e">
        <f>+VLOOKUP(D6770,'[1]Freight vol by country &amp; year'!$C$2:$D$886,2,FALSE)</f>
        <v>#N/A</v>
      </c>
      <c r="H6770" t="e">
        <f>+VLOOKUP(D6770,[4]Goal11!$I$2:$J$560,2,FALSE)</f>
        <v>#N/A</v>
      </c>
      <c r="I6770" t="str">
        <f>+VLOOKUP(D6770,[5]Goal17!$I$2:$J$4522,2,FALSE)</f>
        <v>26.40</v>
      </c>
      <c r="J6770" t="str">
        <f>+VLOOKUP(D6770,'[6]2G coverage'!$I$2:$J$3380,2,FALSE)</f>
        <v>99.80</v>
      </c>
    </row>
    <row r="6771" spans="1:10" x14ac:dyDescent="0.25">
      <c r="A6771">
        <v>826</v>
      </c>
      <c r="B6771" t="s">
        <v>5407</v>
      </c>
      <c r="C6771">
        <f t="shared" si="218"/>
        <v>2012</v>
      </c>
      <c r="D6771" t="str">
        <f t="shared" si="219"/>
        <v>8262012</v>
      </c>
      <c r="E6771" t="e">
        <f>+VLOOKUP(D6771,[2]WeightCountryEstimate!$C$2:$D$116,2,FALSE)</f>
        <v>#N/A</v>
      </c>
      <c r="F6771" t="e">
        <f>+VLOOKUP(D6771,'[3]Suff living area by country'!$J$2:$K$423,2,FALSE)</f>
        <v>#N/A</v>
      </c>
      <c r="G6771" t="e">
        <f>+VLOOKUP(D6771,'[1]Freight vol by country &amp; year'!$C$2:$D$886,2,FALSE)</f>
        <v>#N/A</v>
      </c>
      <c r="H6771" t="e">
        <f>+VLOOKUP(D6771,[4]Goal11!$I$2:$J$560,2,FALSE)</f>
        <v>#N/A</v>
      </c>
      <c r="I6771" t="str">
        <f>+VLOOKUP(D6771,[5]Goal17!$I$2:$J$4522,2,FALSE)</f>
        <v>87.48</v>
      </c>
      <c r="J6771" t="str">
        <f>+VLOOKUP(D6771,'[6]2G coverage'!$I$2:$J$3380,2,FALSE)</f>
        <v>99.60</v>
      </c>
    </row>
    <row r="6772" spans="1:10" x14ac:dyDescent="0.25">
      <c r="A6772">
        <v>830</v>
      </c>
      <c r="B6772" t="s">
        <v>5408</v>
      </c>
      <c r="C6772">
        <f t="shared" ref="C6772:C6835" si="220">+C6477+1</f>
        <v>2012</v>
      </c>
      <c r="D6772" t="str">
        <f t="shared" si="219"/>
        <v>8302012</v>
      </c>
      <c r="E6772" t="e">
        <f>+VLOOKUP(D6772,[2]WeightCountryEstimate!$C$2:$D$116,2,FALSE)</f>
        <v>#N/A</v>
      </c>
      <c r="F6772" t="e">
        <f>+VLOOKUP(D6772,'[3]Suff living area by country'!$J$2:$K$423,2,FALSE)</f>
        <v>#N/A</v>
      </c>
      <c r="G6772" t="e">
        <f>+VLOOKUP(D6772,'[1]Freight vol by country &amp; year'!$C$2:$D$886,2,FALSE)</f>
        <v>#N/A</v>
      </c>
      <c r="H6772" t="e">
        <f>+VLOOKUP(D6772,[4]Goal11!$I$2:$J$560,2,FALSE)</f>
        <v>#N/A</v>
      </c>
      <c r="I6772" t="e">
        <f>+VLOOKUP(D6772,[5]Goal17!$I$2:$J$4522,2,FALSE)</f>
        <v>#N/A</v>
      </c>
      <c r="J6772" t="e">
        <f>+VLOOKUP(D6772,'[6]2G coverage'!$I$2:$J$3380,2,FALSE)</f>
        <v>#N/A</v>
      </c>
    </row>
    <row r="6773" spans="1:10" x14ac:dyDescent="0.25">
      <c r="A6773">
        <v>831</v>
      </c>
      <c r="B6773" t="s">
        <v>5409</v>
      </c>
      <c r="C6773">
        <f t="shared" si="220"/>
        <v>2012</v>
      </c>
      <c r="D6773" t="str">
        <f t="shared" si="219"/>
        <v>8312012</v>
      </c>
      <c r="E6773" t="e">
        <f>+VLOOKUP(D6773,[2]WeightCountryEstimate!$C$2:$D$116,2,FALSE)</f>
        <v>#N/A</v>
      </c>
      <c r="F6773" t="e">
        <f>+VLOOKUP(D6773,'[3]Suff living area by country'!$J$2:$K$423,2,FALSE)</f>
        <v>#N/A</v>
      </c>
      <c r="G6773" t="e">
        <f>+VLOOKUP(D6773,'[1]Freight vol by country &amp; year'!$C$2:$D$886,2,FALSE)</f>
        <v>#N/A</v>
      </c>
      <c r="H6773" t="e">
        <f>+VLOOKUP(D6773,[4]Goal11!$I$2:$J$560,2,FALSE)</f>
        <v>#N/A</v>
      </c>
      <c r="I6773" t="e">
        <f>+VLOOKUP(D6773,[5]Goal17!$I$2:$J$4522,2,FALSE)</f>
        <v>#N/A</v>
      </c>
      <c r="J6773" t="e">
        <f>+VLOOKUP(D6773,'[6]2G coverage'!$I$2:$J$3380,2,FALSE)</f>
        <v>#N/A</v>
      </c>
    </row>
    <row r="6774" spans="1:10" x14ac:dyDescent="0.25">
      <c r="A6774">
        <v>832</v>
      </c>
      <c r="B6774" t="s">
        <v>5410</v>
      </c>
      <c r="C6774">
        <f t="shared" si="220"/>
        <v>2012</v>
      </c>
      <c r="D6774" t="str">
        <f t="shared" si="219"/>
        <v>8322012</v>
      </c>
      <c r="E6774" t="e">
        <f>+VLOOKUP(D6774,[2]WeightCountryEstimate!$C$2:$D$116,2,FALSE)</f>
        <v>#N/A</v>
      </c>
      <c r="F6774" t="e">
        <f>+VLOOKUP(D6774,'[3]Suff living area by country'!$J$2:$K$423,2,FALSE)</f>
        <v>#N/A</v>
      </c>
      <c r="G6774" t="e">
        <f>+VLOOKUP(D6774,'[1]Freight vol by country &amp; year'!$C$2:$D$886,2,FALSE)</f>
        <v>#N/A</v>
      </c>
      <c r="H6774" t="e">
        <f>+VLOOKUP(D6774,[4]Goal11!$I$2:$J$560,2,FALSE)</f>
        <v>#N/A</v>
      </c>
      <c r="I6774" t="str">
        <f>+VLOOKUP(D6774,[5]Goal17!$I$2:$J$4522,2,FALSE)</f>
        <v>41.03</v>
      </c>
      <c r="J6774" t="e">
        <f>+VLOOKUP(D6774,'[6]2G coverage'!$I$2:$J$3380,2,FALSE)</f>
        <v>#N/A</v>
      </c>
    </row>
    <row r="6775" spans="1:10" x14ac:dyDescent="0.25">
      <c r="A6775">
        <v>833</v>
      </c>
      <c r="B6775" t="s">
        <v>5411</v>
      </c>
      <c r="C6775">
        <f t="shared" si="220"/>
        <v>2012</v>
      </c>
      <c r="D6775" t="str">
        <f t="shared" si="219"/>
        <v>8332012</v>
      </c>
      <c r="E6775" t="e">
        <f>+VLOOKUP(D6775,[2]WeightCountryEstimate!$C$2:$D$116,2,FALSE)</f>
        <v>#N/A</v>
      </c>
      <c r="F6775" t="e">
        <f>+VLOOKUP(D6775,'[3]Suff living area by country'!$J$2:$K$423,2,FALSE)</f>
        <v>#N/A</v>
      </c>
      <c r="G6775" t="e">
        <f>+VLOOKUP(D6775,'[1]Freight vol by country &amp; year'!$C$2:$D$886,2,FALSE)</f>
        <v>#N/A</v>
      </c>
      <c r="H6775" t="e">
        <f>+VLOOKUP(D6775,[4]Goal11!$I$2:$J$560,2,FALSE)</f>
        <v>#N/A</v>
      </c>
      <c r="I6775" t="e">
        <f>+VLOOKUP(D6775,[5]Goal17!$I$2:$J$4522,2,FALSE)</f>
        <v>#N/A</v>
      </c>
      <c r="J6775" t="e">
        <f>+VLOOKUP(D6775,'[6]2G coverage'!$I$2:$J$3380,2,FALSE)</f>
        <v>#N/A</v>
      </c>
    </row>
    <row r="6776" spans="1:10" x14ac:dyDescent="0.25">
      <c r="A6776">
        <v>834</v>
      </c>
      <c r="B6776" t="s">
        <v>5412</v>
      </c>
      <c r="C6776">
        <f t="shared" si="220"/>
        <v>2012</v>
      </c>
      <c r="D6776" t="str">
        <f t="shared" si="219"/>
        <v>8342012</v>
      </c>
      <c r="E6776" t="e">
        <f>+VLOOKUP(D6776,[2]WeightCountryEstimate!$C$2:$D$116,2,FALSE)</f>
        <v>#N/A</v>
      </c>
      <c r="F6776" t="e">
        <f>+VLOOKUP(D6776,'[3]Suff living area by country'!$J$2:$K$423,2,FALSE)</f>
        <v>#N/A</v>
      </c>
      <c r="G6776" t="e">
        <f>+VLOOKUP(D6776,'[1]Freight vol by country &amp; year'!$C$2:$D$886,2,FALSE)</f>
        <v>#N/A</v>
      </c>
      <c r="H6776" t="e">
        <f>+VLOOKUP(D6776,[4]Goal11!$I$2:$J$560,2,FALSE)</f>
        <v>#N/A</v>
      </c>
      <c r="I6776" t="str">
        <f>+VLOOKUP(D6776,[5]Goal17!$I$2:$J$4522,2,FALSE)</f>
        <v>3.95</v>
      </c>
      <c r="J6776" t="str">
        <f>+VLOOKUP(D6776,'[6]2G coverage'!$I$2:$J$3380,2,FALSE)</f>
        <v>95.00</v>
      </c>
    </row>
    <row r="6777" spans="1:10" x14ac:dyDescent="0.25">
      <c r="A6777">
        <v>840</v>
      </c>
      <c r="B6777" t="s">
        <v>5413</v>
      </c>
      <c r="C6777">
        <f t="shared" si="220"/>
        <v>2012</v>
      </c>
      <c r="D6777" t="str">
        <f t="shared" si="219"/>
        <v>8402012</v>
      </c>
      <c r="E6777" t="e">
        <f>+VLOOKUP(D6777,[2]WeightCountryEstimate!$C$2:$D$116,2,FALSE)</f>
        <v>#N/A</v>
      </c>
      <c r="F6777" t="e">
        <f>+VLOOKUP(D6777,'[3]Suff living area by country'!$J$2:$K$423,2,FALSE)</f>
        <v>#N/A</v>
      </c>
      <c r="G6777" t="e">
        <f>+VLOOKUP(D6777,'[1]Freight vol by country &amp; year'!$C$2:$D$886,2,FALSE)</f>
        <v>#N/A</v>
      </c>
      <c r="H6777" t="e">
        <f>+VLOOKUP(D6777,[4]Goal11!$I$2:$J$560,2,FALSE)</f>
        <v>#N/A</v>
      </c>
      <c r="I6777" t="str">
        <f>+VLOOKUP(D6777,[5]Goal17!$I$2:$J$4522,2,FALSE)</f>
        <v>74.70</v>
      </c>
      <c r="J6777" t="str">
        <f>+VLOOKUP(D6777,'[6]2G coverage'!$I$2:$J$3380,2,FALSE)</f>
        <v>99.90</v>
      </c>
    </row>
    <row r="6778" spans="1:10" x14ac:dyDescent="0.25">
      <c r="A6778">
        <v>850</v>
      </c>
      <c r="B6778" t="s">
        <v>5414</v>
      </c>
      <c r="C6778">
        <f t="shared" si="220"/>
        <v>2012</v>
      </c>
      <c r="D6778" t="str">
        <f t="shared" si="219"/>
        <v>8502012</v>
      </c>
      <c r="E6778" t="e">
        <f>+VLOOKUP(D6778,[2]WeightCountryEstimate!$C$2:$D$116,2,FALSE)</f>
        <v>#N/A</v>
      </c>
      <c r="F6778" t="e">
        <f>+VLOOKUP(D6778,'[3]Suff living area by country'!$J$2:$K$423,2,FALSE)</f>
        <v>#N/A</v>
      </c>
      <c r="G6778" t="e">
        <f>+VLOOKUP(D6778,'[1]Freight vol by country &amp; year'!$C$2:$D$886,2,FALSE)</f>
        <v>#N/A</v>
      </c>
      <c r="H6778" t="e">
        <f>+VLOOKUP(D6778,[4]Goal11!$I$2:$J$560,2,FALSE)</f>
        <v>#N/A</v>
      </c>
      <c r="I6778" t="str">
        <f>+VLOOKUP(D6778,[5]Goal17!$I$2:$J$4522,2,FALSE)</f>
        <v>40.55</v>
      </c>
      <c r="J6778" t="e">
        <f>+VLOOKUP(D6778,'[6]2G coverage'!$I$2:$J$3380,2,FALSE)</f>
        <v>#N/A</v>
      </c>
    </row>
    <row r="6779" spans="1:10" x14ac:dyDescent="0.25">
      <c r="A6779">
        <v>854</v>
      </c>
      <c r="B6779" t="s">
        <v>5415</v>
      </c>
      <c r="C6779">
        <f t="shared" si="220"/>
        <v>2012</v>
      </c>
      <c r="D6779" t="str">
        <f t="shared" si="219"/>
        <v>8542012</v>
      </c>
      <c r="E6779" t="e">
        <f>+VLOOKUP(D6779,[2]WeightCountryEstimate!$C$2:$D$116,2,FALSE)</f>
        <v>#N/A</v>
      </c>
      <c r="F6779" t="e">
        <f>+VLOOKUP(D6779,'[3]Suff living area by country'!$J$2:$K$423,2,FALSE)</f>
        <v>#N/A</v>
      </c>
      <c r="G6779" t="e">
        <f>+VLOOKUP(D6779,'[1]Freight vol by country &amp; year'!$C$2:$D$886,2,FALSE)</f>
        <v>#N/A</v>
      </c>
      <c r="H6779" t="e">
        <f>+VLOOKUP(D6779,[4]Goal11!$I$2:$J$560,2,FALSE)</f>
        <v>#N/A</v>
      </c>
      <c r="I6779" t="str">
        <f>+VLOOKUP(D6779,[5]Goal17!$I$2:$J$4522,2,FALSE)</f>
        <v>3.73</v>
      </c>
      <c r="J6779" t="e">
        <f>+VLOOKUP(D6779,'[6]2G coverage'!$I$2:$J$3380,2,FALSE)</f>
        <v>#N/A</v>
      </c>
    </row>
    <row r="6780" spans="1:10" x14ac:dyDescent="0.25">
      <c r="A6780">
        <v>858</v>
      </c>
      <c r="B6780" t="s">
        <v>5416</v>
      </c>
      <c r="C6780">
        <f t="shared" si="220"/>
        <v>2012</v>
      </c>
      <c r="D6780" t="str">
        <f t="shared" si="219"/>
        <v>8582012</v>
      </c>
      <c r="E6780" t="e">
        <f>+VLOOKUP(D6780,[2]WeightCountryEstimate!$C$2:$D$116,2,FALSE)</f>
        <v>#N/A</v>
      </c>
      <c r="F6780" t="e">
        <f>+VLOOKUP(D6780,'[3]Suff living area by country'!$J$2:$K$423,2,FALSE)</f>
        <v>#N/A</v>
      </c>
      <c r="G6780" t="e">
        <f>+VLOOKUP(D6780,'[1]Freight vol by country &amp; year'!$C$2:$D$886,2,FALSE)</f>
        <v>#N/A</v>
      </c>
      <c r="H6780" t="e">
        <f>+VLOOKUP(D6780,[4]Goal11!$I$2:$J$560,2,FALSE)</f>
        <v>#N/A</v>
      </c>
      <c r="I6780" t="str">
        <f>+VLOOKUP(D6780,[5]Goal17!$I$2:$J$4522,2,FALSE)</f>
        <v>54.45</v>
      </c>
      <c r="J6780" t="str">
        <f>+VLOOKUP(D6780,'[6]2G coverage'!$I$2:$J$3380,2,FALSE)</f>
        <v>100.00</v>
      </c>
    </row>
    <row r="6781" spans="1:10" x14ac:dyDescent="0.25">
      <c r="A6781">
        <v>860</v>
      </c>
      <c r="B6781" t="s">
        <v>5417</v>
      </c>
      <c r="C6781">
        <f t="shared" si="220"/>
        <v>2012</v>
      </c>
      <c r="D6781" t="str">
        <f t="shared" si="219"/>
        <v>8602012</v>
      </c>
      <c r="E6781" t="e">
        <f>+VLOOKUP(D6781,[2]WeightCountryEstimate!$C$2:$D$116,2,FALSE)</f>
        <v>#N/A</v>
      </c>
      <c r="F6781" t="e">
        <f>+VLOOKUP(D6781,'[3]Suff living area by country'!$J$2:$K$423,2,FALSE)</f>
        <v>#N/A</v>
      </c>
      <c r="G6781" t="e">
        <f>+VLOOKUP(D6781,'[1]Freight vol by country &amp; year'!$C$2:$D$886,2,FALSE)</f>
        <v>#N/A</v>
      </c>
      <c r="H6781" t="e">
        <f>+VLOOKUP(D6781,[4]Goal11!$I$2:$J$560,2,FALSE)</f>
        <v>#N/A</v>
      </c>
      <c r="I6781" t="str">
        <f>+VLOOKUP(D6781,[5]Goal17!$I$2:$J$4522,2,FALSE)</f>
        <v>23.60</v>
      </c>
      <c r="J6781" t="str">
        <f>+VLOOKUP(D6781,'[6]2G coverage'!$I$2:$J$3380,2,FALSE)</f>
        <v>92.00</v>
      </c>
    </row>
    <row r="6782" spans="1:10" x14ac:dyDescent="0.25">
      <c r="A6782">
        <v>862</v>
      </c>
      <c r="B6782" t="s">
        <v>5418</v>
      </c>
      <c r="C6782">
        <f t="shared" si="220"/>
        <v>2012</v>
      </c>
      <c r="D6782" t="str">
        <f t="shared" si="219"/>
        <v>8622012</v>
      </c>
      <c r="E6782" t="e">
        <f>+VLOOKUP(D6782,[2]WeightCountryEstimate!$C$2:$D$116,2,FALSE)</f>
        <v>#N/A</v>
      </c>
      <c r="F6782" t="e">
        <f>+VLOOKUP(D6782,'[3]Suff living area by country'!$J$2:$K$423,2,FALSE)</f>
        <v>#N/A</v>
      </c>
      <c r="G6782" t="e">
        <f>+VLOOKUP(D6782,'[1]Freight vol by country &amp; year'!$C$2:$D$886,2,FALSE)</f>
        <v>#N/A</v>
      </c>
      <c r="H6782" t="e">
        <f>+VLOOKUP(D6782,[4]Goal11!$I$2:$J$560,2,FALSE)</f>
        <v>#N/A</v>
      </c>
      <c r="I6782" t="str">
        <f>+VLOOKUP(D6782,[5]Goal17!$I$2:$J$4522,2,FALSE)</f>
        <v>49.05</v>
      </c>
      <c r="J6782" t="e">
        <f>+VLOOKUP(D6782,'[6]2G coverage'!$I$2:$J$3380,2,FALSE)</f>
        <v>#N/A</v>
      </c>
    </row>
    <row r="6783" spans="1:10" x14ac:dyDescent="0.25">
      <c r="A6783">
        <v>876</v>
      </c>
      <c r="B6783" t="s">
        <v>5419</v>
      </c>
      <c r="C6783">
        <f t="shared" si="220"/>
        <v>2012</v>
      </c>
      <c r="D6783" t="str">
        <f t="shared" si="219"/>
        <v>8762012</v>
      </c>
      <c r="E6783" t="e">
        <f>+VLOOKUP(D6783,[2]WeightCountryEstimate!$C$2:$D$116,2,FALSE)</f>
        <v>#N/A</v>
      </c>
      <c r="F6783" t="e">
        <f>+VLOOKUP(D6783,'[3]Suff living area by country'!$J$2:$K$423,2,FALSE)</f>
        <v>#N/A</v>
      </c>
      <c r="G6783" t="e">
        <f>+VLOOKUP(D6783,'[1]Freight vol by country &amp; year'!$C$2:$D$886,2,FALSE)</f>
        <v>#N/A</v>
      </c>
      <c r="H6783" t="e">
        <f>+VLOOKUP(D6783,[4]Goal11!$I$2:$J$560,2,FALSE)</f>
        <v>#N/A</v>
      </c>
      <c r="I6783" t="str">
        <f>+VLOOKUP(D6783,[5]Goal17!$I$2:$J$4522,2,FALSE)</f>
        <v>8.95</v>
      </c>
      <c r="J6783" t="e">
        <f>+VLOOKUP(D6783,'[6]2G coverage'!$I$2:$J$3380,2,FALSE)</f>
        <v>#N/A</v>
      </c>
    </row>
    <row r="6784" spans="1:10" x14ac:dyDescent="0.25">
      <c r="A6784">
        <v>882</v>
      </c>
      <c r="B6784" t="s">
        <v>5420</v>
      </c>
      <c r="C6784">
        <f t="shared" si="220"/>
        <v>2012</v>
      </c>
      <c r="D6784" t="str">
        <f t="shared" si="219"/>
        <v>8822012</v>
      </c>
      <c r="E6784" t="e">
        <f>+VLOOKUP(D6784,[2]WeightCountryEstimate!$C$2:$D$116,2,FALSE)</f>
        <v>#N/A</v>
      </c>
      <c r="F6784" t="e">
        <f>+VLOOKUP(D6784,'[3]Suff living area by country'!$J$2:$K$423,2,FALSE)</f>
        <v>#N/A</v>
      </c>
      <c r="G6784" t="e">
        <f>+VLOOKUP(D6784,'[1]Freight vol by country &amp; year'!$C$2:$D$886,2,FALSE)</f>
        <v>#N/A</v>
      </c>
      <c r="H6784" t="e">
        <f>+VLOOKUP(D6784,[4]Goal11!$I$2:$J$560,2,FALSE)</f>
        <v>#N/A</v>
      </c>
      <c r="I6784" t="str">
        <f>+VLOOKUP(D6784,[5]Goal17!$I$2:$J$4522,2,FALSE)</f>
        <v>12.92</v>
      </c>
      <c r="J6784" t="e">
        <f>+VLOOKUP(D6784,'[6]2G coverage'!$I$2:$J$3380,2,FALSE)</f>
        <v>#N/A</v>
      </c>
    </row>
    <row r="6785" spans="1:10" x14ac:dyDescent="0.25">
      <c r="A6785">
        <v>887</v>
      </c>
      <c r="B6785" t="s">
        <v>5421</v>
      </c>
      <c r="C6785">
        <f t="shared" si="220"/>
        <v>2012</v>
      </c>
      <c r="D6785" t="str">
        <f t="shared" si="219"/>
        <v>8872012</v>
      </c>
      <c r="E6785" t="e">
        <f>+VLOOKUP(D6785,[2]WeightCountryEstimate!$C$2:$D$116,2,FALSE)</f>
        <v>#N/A</v>
      </c>
      <c r="F6785" t="e">
        <f>+VLOOKUP(D6785,'[3]Suff living area by country'!$J$2:$K$423,2,FALSE)</f>
        <v>#N/A</v>
      </c>
      <c r="G6785" t="e">
        <f>+VLOOKUP(D6785,'[1]Freight vol by country &amp; year'!$C$2:$D$886,2,FALSE)</f>
        <v>#N/A</v>
      </c>
      <c r="H6785" t="e">
        <f>+VLOOKUP(D6785,[4]Goal11!$I$2:$J$560,2,FALSE)</f>
        <v>#N/A</v>
      </c>
      <c r="I6785" t="str">
        <f>+VLOOKUP(D6785,[5]Goal17!$I$2:$J$4522,2,FALSE)</f>
        <v>17.45</v>
      </c>
      <c r="J6785" t="e">
        <f>+VLOOKUP(D6785,'[6]2G coverage'!$I$2:$J$3380,2,FALSE)</f>
        <v>#N/A</v>
      </c>
    </row>
    <row r="6786" spans="1:10" x14ac:dyDescent="0.25">
      <c r="A6786">
        <v>894</v>
      </c>
      <c r="B6786" t="s">
        <v>5422</v>
      </c>
      <c r="C6786">
        <f t="shared" si="220"/>
        <v>2012</v>
      </c>
      <c r="D6786" t="str">
        <f t="shared" si="219"/>
        <v>8942012</v>
      </c>
      <c r="E6786" t="e">
        <f>+VLOOKUP(D6786,[2]WeightCountryEstimate!$C$2:$D$116,2,FALSE)</f>
        <v>#N/A</v>
      </c>
      <c r="F6786" t="e">
        <f>+VLOOKUP(D6786,'[3]Suff living area by country'!$J$2:$K$423,2,FALSE)</f>
        <v>#N/A</v>
      </c>
      <c r="G6786" t="e">
        <f>+VLOOKUP(D6786,'[1]Freight vol by country &amp; year'!$C$2:$D$886,2,FALSE)</f>
        <v>#N/A</v>
      </c>
      <c r="H6786" t="e">
        <f>+VLOOKUP(D6786,[4]Goal11!$I$2:$J$560,2,FALSE)</f>
        <v>#N/A</v>
      </c>
      <c r="I6786" t="str">
        <f>+VLOOKUP(D6786,[5]Goal17!$I$2:$J$4522,2,FALSE)</f>
        <v>13.47</v>
      </c>
      <c r="J6786" t="str">
        <f>+VLOOKUP(D6786,'[6]2G coverage'!$I$2:$J$3380,2,FALSE)</f>
        <v>78.00</v>
      </c>
    </row>
    <row r="6787" spans="1:10" x14ac:dyDescent="0.25">
      <c r="A6787">
        <v>1</v>
      </c>
      <c r="B6787" t="s">
        <v>5128</v>
      </c>
      <c r="C6787">
        <f t="shared" si="220"/>
        <v>2013</v>
      </c>
      <c r="D6787" t="str">
        <f t="shared" ref="D6787:D6850" si="221">+_xlfn.CONCAT(A6787,C6787)</f>
        <v>12013</v>
      </c>
      <c r="E6787" t="e">
        <f>+VLOOKUP(D6787,[2]WeightCountryEstimate!$C$2:$D$116,2,FALSE)</f>
        <v>#N/A</v>
      </c>
      <c r="F6787" t="e">
        <f>+VLOOKUP(D6787,'[3]Suff living area by country'!$J$2:$K$423,2,FALSE)</f>
        <v>#N/A</v>
      </c>
      <c r="G6787" t="e">
        <f>+VLOOKUP(D6787,'[1]Freight vol by country &amp; year'!$C$2:$D$886,2,FALSE)</f>
        <v>#N/A</v>
      </c>
      <c r="H6787" t="e">
        <f>+VLOOKUP(D6787,[4]Goal11!$I$2:$J$560,2,FALSE)</f>
        <v>#N/A</v>
      </c>
      <c r="I6787" t="str">
        <f>+VLOOKUP(D6787,[5]Goal17!$I$2:$J$4522,2,FALSE)</f>
        <v>36.90</v>
      </c>
      <c r="J6787" t="str">
        <f>+VLOOKUP(D6787,'[6]2G coverage'!$I$2:$J$3380,2,FALSE)</f>
        <v>95.44</v>
      </c>
    </row>
    <row r="6788" spans="1:10" x14ac:dyDescent="0.25">
      <c r="A6788">
        <v>2</v>
      </c>
      <c r="B6788" t="s">
        <v>5129</v>
      </c>
      <c r="C6788">
        <f t="shared" si="220"/>
        <v>2013</v>
      </c>
      <c r="D6788" t="str">
        <f t="shared" si="221"/>
        <v>22013</v>
      </c>
      <c r="E6788" t="e">
        <f>+VLOOKUP(D6788,[2]WeightCountryEstimate!$C$2:$D$116,2,FALSE)</f>
        <v>#N/A</v>
      </c>
      <c r="F6788" t="e">
        <f>+VLOOKUP(D6788,'[3]Suff living area by country'!$J$2:$K$423,2,FALSE)</f>
        <v>#N/A</v>
      </c>
      <c r="G6788" t="e">
        <f>+VLOOKUP(D6788,'[1]Freight vol by country &amp; year'!$C$2:$D$886,2,FALSE)</f>
        <v>#N/A</v>
      </c>
      <c r="H6788" t="e">
        <f>+VLOOKUP(D6788,[4]Goal11!$I$2:$J$560,2,FALSE)</f>
        <v>#N/A</v>
      </c>
      <c r="I6788" t="e">
        <f>+VLOOKUP(D6788,[5]Goal17!$I$2:$J$4522,2,FALSE)</f>
        <v>#N/A</v>
      </c>
      <c r="J6788" t="e">
        <f>+VLOOKUP(D6788,'[6]2G coverage'!$I$2:$J$3380,2,FALSE)</f>
        <v>#N/A</v>
      </c>
    </row>
    <row r="6789" spans="1:10" x14ac:dyDescent="0.25">
      <c r="A6789">
        <v>4</v>
      </c>
      <c r="B6789" t="s">
        <v>5130</v>
      </c>
      <c r="C6789">
        <f t="shared" si="220"/>
        <v>2013</v>
      </c>
      <c r="D6789" t="str">
        <f t="shared" si="221"/>
        <v>42013</v>
      </c>
      <c r="E6789" t="e">
        <f>+VLOOKUP(D6789,[2]WeightCountryEstimate!$C$2:$D$116,2,FALSE)</f>
        <v>#N/A</v>
      </c>
      <c r="F6789" t="e">
        <f>+VLOOKUP(D6789,'[3]Suff living area by country'!$J$2:$K$423,2,FALSE)</f>
        <v>#N/A</v>
      </c>
      <c r="G6789" t="e">
        <f>+VLOOKUP(D6789,'[1]Freight vol by country &amp; year'!$C$2:$D$886,2,FALSE)</f>
        <v>#N/A</v>
      </c>
      <c r="H6789" t="e">
        <f>+VLOOKUP(D6789,[4]Goal11!$I$2:$J$560,2,FALSE)</f>
        <v>#N/A</v>
      </c>
      <c r="I6789" t="str">
        <f>+VLOOKUP(D6789,[5]Goal17!$I$2:$J$4522,2,FALSE)</f>
        <v>5.90</v>
      </c>
      <c r="J6789" t="str">
        <f>+VLOOKUP(D6789,'[6]2G coverage'!$I$2:$J$3380,2,FALSE)</f>
        <v>88.60</v>
      </c>
    </row>
    <row r="6790" spans="1:10" x14ac:dyDescent="0.25">
      <c r="A6790">
        <v>5</v>
      </c>
      <c r="B6790" t="s">
        <v>5131</v>
      </c>
      <c r="C6790">
        <f t="shared" si="220"/>
        <v>2013</v>
      </c>
      <c r="D6790" t="str">
        <f t="shared" si="221"/>
        <v>52013</v>
      </c>
      <c r="E6790" t="e">
        <f>+VLOOKUP(D6790,[2]WeightCountryEstimate!$C$2:$D$116,2,FALSE)</f>
        <v>#N/A</v>
      </c>
      <c r="F6790" t="e">
        <f>+VLOOKUP(D6790,'[3]Suff living area by country'!$J$2:$K$423,2,FALSE)</f>
        <v>#N/A</v>
      </c>
      <c r="G6790" t="e">
        <f>+VLOOKUP(D6790,'[1]Freight vol by country &amp; year'!$C$2:$D$886,2,FALSE)</f>
        <v>#N/A</v>
      </c>
      <c r="H6790" t="e">
        <f>+VLOOKUP(D6790,[4]Goal11!$I$2:$J$560,2,FALSE)</f>
        <v>#N/A</v>
      </c>
      <c r="I6790" t="e">
        <f>+VLOOKUP(D6790,[5]Goal17!$I$2:$J$4522,2,FALSE)</f>
        <v>#N/A</v>
      </c>
      <c r="J6790" t="e">
        <f>+VLOOKUP(D6790,'[6]2G coverage'!$I$2:$J$3380,2,FALSE)</f>
        <v>#N/A</v>
      </c>
    </row>
    <row r="6791" spans="1:10" x14ac:dyDescent="0.25">
      <c r="A6791">
        <v>8</v>
      </c>
      <c r="B6791" t="s">
        <v>5132</v>
      </c>
      <c r="C6791">
        <f t="shared" si="220"/>
        <v>2013</v>
      </c>
      <c r="D6791" t="str">
        <f t="shared" si="221"/>
        <v>82013</v>
      </c>
      <c r="E6791" t="e">
        <f>+VLOOKUP(D6791,[2]WeightCountryEstimate!$C$2:$D$116,2,FALSE)</f>
        <v>#N/A</v>
      </c>
      <c r="F6791" t="e">
        <f>+VLOOKUP(D6791,'[3]Suff living area by country'!$J$2:$K$423,2,FALSE)</f>
        <v>#N/A</v>
      </c>
      <c r="G6791" t="e">
        <f>+VLOOKUP(D6791,'[1]Freight vol by country &amp; year'!$C$2:$D$886,2,FALSE)</f>
        <v>#N/A</v>
      </c>
      <c r="H6791" t="e">
        <f>+VLOOKUP(D6791,[4]Goal11!$I$2:$J$560,2,FALSE)</f>
        <v>#N/A</v>
      </c>
      <c r="I6791" t="str">
        <f>+VLOOKUP(D6791,[5]Goal17!$I$2:$J$4522,2,FALSE)</f>
        <v>57.20</v>
      </c>
      <c r="J6791" t="str">
        <f>+VLOOKUP(D6791,'[6]2G coverage'!$I$2:$J$3380,2,FALSE)</f>
        <v>100.00</v>
      </c>
    </row>
    <row r="6792" spans="1:10" x14ac:dyDescent="0.25">
      <c r="A6792">
        <v>9</v>
      </c>
      <c r="B6792" t="s">
        <v>5133</v>
      </c>
      <c r="C6792">
        <f t="shared" si="220"/>
        <v>2013</v>
      </c>
      <c r="D6792" t="str">
        <f t="shared" si="221"/>
        <v>92013</v>
      </c>
      <c r="E6792" t="e">
        <f>+VLOOKUP(D6792,[2]WeightCountryEstimate!$C$2:$D$116,2,FALSE)</f>
        <v>#N/A</v>
      </c>
      <c r="F6792" t="e">
        <f>+VLOOKUP(D6792,'[3]Suff living area by country'!$J$2:$K$423,2,FALSE)</f>
        <v>#N/A</v>
      </c>
      <c r="G6792" t="e">
        <f>+VLOOKUP(D6792,'[1]Freight vol by country &amp; year'!$C$2:$D$886,2,FALSE)</f>
        <v>#N/A</v>
      </c>
      <c r="H6792" t="e">
        <f>+VLOOKUP(D6792,[4]Goal11!$I$2:$J$560,2,FALSE)</f>
        <v>#N/A</v>
      </c>
      <c r="I6792" t="str">
        <f>+VLOOKUP(D6792,[5]Goal17!$I$2:$J$4522,2,FALSE)</f>
        <v>63.50</v>
      </c>
      <c r="J6792" t="e">
        <f>+VLOOKUP(D6792,'[6]2G coverage'!$I$2:$J$3380,2,FALSE)</f>
        <v>#N/A</v>
      </c>
    </row>
    <row r="6793" spans="1:10" x14ac:dyDescent="0.25">
      <c r="A6793">
        <v>11</v>
      </c>
      <c r="B6793" t="s">
        <v>5134</v>
      </c>
      <c r="C6793">
        <f t="shared" si="220"/>
        <v>2013</v>
      </c>
      <c r="D6793" t="str">
        <f t="shared" si="221"/>
        <v>112013</v>
      </c>
      <c r="E6793" t="e">
        <f>+VLOOKUP(D6793,[2]WeightCountryEstimate!$C$2:$D$116,2,FALSE)</f>
        <v>#N/A</v>
      </c>
      <c r="F6793" t="e">
        <f>+VLOOKUP(D6793,'[3]Suff living area by country'!$J$2:$K$423,2,FALSE)</f>
        <v>#N/A</v>
      </c>
      <c r="G6793" t="e">
        <f>+VLOOKUP(D6793,'[1]Freight vol by country &amp; year'!$C$2:$D$886,2,FALSE)</f>
        <v>#N/A</v>
      </c>
      <c r="H6793" t="e">
        <f>+VLOOKUP(D6793,[4]Goal11!$I$2:$J$560,2,FALSE)</f>
        <v>#N/A</v>
      </c>
      <c r="I6793" t="str">
        <f>+VLOOKUP(D6793,[5]Goal17!$I$2:$J$4522,2,FALSE)</f>
        <v>13.82</v>
      </c>
      <c r="J6793" t="str">
        <f>+VLOOKUP(D6793,'[6]2G coverage'!$I$2:$J$3380,2,FALSE)</f>
        <v>89.96</v>
      </c>
    </row>
    <row r="6794" spans="1:10" x14ac:dyDescent="0.25">
      <c r="A6794">
        <v>12</v>
      </c>
      <c r="B6794" t="s">
        <v>5135</v>
      </c>
      <c r="C6794">
        <f t="shared" si="220"/>
        <v>2013</v>
      </c>
      <c r="D6794" t="str">
        <f t="shared" si="221"/>
        <v>122013</v>
      </c>
      <c r="E6794" t="e">
        <f>+VLOOKUP(D6794,[2]WeightCountryEstimate!$C$2:$D$116,2,FALSE)</f>
        <v>#N/A</v>
      </c>
      <c r="F6794" t="e">
        <f>+VLOOKUP(D6794,'[3]Suff living area by country'!$J$2:$K$423,2,FALSE)</f>
        <v>#N/A</v>
      </c>
      <c r="G6794" t="e">
        <f>+VLOOKUP(D6794,'[1]Freight vol by country &amp; year'!$C$2:$D$886,2,FALSE)</f>
        <v>#N/A</v>
      </c>
      <c r="H6794" t="e">
        <f>+VLOOKUP(D6794,[4]Goal11!$I$2:$J$560,2,FALSE)</f>
        <v>#N/A</v>
      </c>
      <c r="I6794" t="str">
        <f>+VLOOKUP(D6794,[5]Goal17!$I$2:$J$4522,2,FALSE)</f>
        <v>22.50</v>
      </c>
      <c r="J6794" t="str">
        <f>+VLOOKUP(D6794,'[6]2G coverage'!$I$2:$J$3380,2,FALSE)</f>
        <v>98.00</v>
      </c>
    </row>
    <row r="6795" spans="1:10" x14ac:dyDescent="0.25">
      <c r="A6795">
        <v>13</v>
      </c>
      <c r="B6795" t="s">
        <v>5136</v>
      </c>
      <c r="C6795">
        <f t="shared" si="220"/>
        <v>2013</v>
      </c>
      <c r="D6795" t="str">
        <f t="shared" si="221"/>
        <v>132013</v>
      </c>
      <c r="E6795" t="e">
        <f>+VLOOKUP(D6795,[2]WeightCountryEstimate!$C$2:$D$116,2,FALSE)</f>
        <v>#N/A</v>
      </c>
      <c r="F6795" t="e">
        <f>+VLOOKUP(D6795,'[3]Suff living area by country'!$J$2:$K$423,2,FALSE)</f>
        <v>#N/A</v>
      </c>
      <c r="G6795" t="e">
        <f>+VLOOKUP(D6795,'[1]Freight vol by country &amp; year'!$C$2:$D$886,2,FALSE)</f>
        <v>#N/A</v>
      </c>
      <c r="H6795" t="e">
        <f>+VLOOKUP(D6795,[4]Goal11!$I$2:$J$560,2,FALSE)</f>
        <v>#N/A</v>
      </c>
      <c r="I6795" t="e">
        <f>+VLOOKUP(D6795,[5]Goal17!$I$2:$J$4522,2,FALSE)</f>
        <v>#N/A</v>
      </c>
      <c r="J6795" t="e">
        <f>+VLOOKUP(D6795,'[6]2G coverage'!$I$2:$J$3380,2,FALSE)</f>
        <v>#N/A</v>
      </c>
    </row>
    <row r="6796" spans="1:10" x14ac:dyDescent="0.25">
      <c r="A6796">
        <v>14</v>
      </c>
      <c r="B6796" t="s">
        <v>5137</v>
      </c>
      <c r="C6796">
        <f t="shared" si="220"/>
        <v>2013</v>
      </c>
      <c r="D6796" t="str">
        <f t="shared" si="221"/>
        <v>142013</v>
      </c>
      <c r="E6796" t="e">
        <f>+VLOOKUP(D6796,[2]WeightCountryEstimate!$C$2:$D$116,2,FALSE)</f>
        <v>#N/A</v>
      </c>
      <c r="F6796" t="e">
        <f>+VLOOKUP(D6796,'[3]Suff living area by country'!$J$2:$K$423,2,FALSE)</f>
        <v>#N/A</v>
      </c>
      <c r="G6796" t="e">
        <f>+VLOOKUP(D6796,'[1]Freight vol by country &amp; year'!$C$2:$D$886,2,FALSE)</f>
        <v>#N/A</v>
      </c>
      <c r="H6796" t="e">
        <f>+VLOOKUP(D6796,[4]Goal11!$I$2:$J$560,2,FALSE)</f>
        <v>#N/A</v>
      </c>
      <c r="I6796" t="str">
        <f>+VLOOKUP(D6796,[5]Goal17!$I$2:$J$4522,2,FALSE)</f>
        <v>7.70</v>
      </c>
      <c r="J6796" t="str">
        <f>+VLOOKUP(D6796,'[6]2G coverage'!$I$2:$J$3380,2,FALSE)</f>
        <v>84.40</v>
      </c>
    </row>
    <row r="6797" spans="1:10" x14ac:dyDescent="0.25">
      <c r="A6797">
        <v>15</v>
      </c>
      <c r="B6797" t="s">
        <v>5138</v>
      </c>
      <c r="C6797">
        <f t="shared" si="220"/>
        <v>2013</v>
      </c>
      <c r="D6797" t="str">
        <f t="shared" si="221"/>
        <v>152013</v>
      </c>
      <c r="E6797" t="e">
        <f>+VLOOKUP(D6797,[2]WeightCountryEstimate!$C$2:$D$116,2,FALSE)</f>
        <v>#N/A</v>
      </c>
      <c r="F6797" t="e">
        <f>+VLOOKUP(D6797,'[3]Suff living area by country'!$J$2:$K$423,2,FALSE)</f>
        <v>#N/A</v>
      </c>
      <c r="G6797" t="e">
        <f>+VLOOKUP(D6797,'[1]Freight vol by country &amp; year'!$C$2:$D$886,2,FALSE)</f>
        <v>#N/A</v>
      </c>
      <c r="H6797" t="e">
        <f>+VLOOKUP(D6797,[4]Goal11!$I$2:$J$560,2,FALSE)</f>
        <v>#N/A</v>
      </c>
      <c r="I6797" t="str">
        <f>+VLOOKUP(D6797,[5]Goal17!$I$2:$J$4522,2,FALSE)</f>
        <v>31.55</v>
      </c>
      <c r="J6797" t="str">
        <f>+VLOOKUP(D6797,'[6]2G coverage'!$I$2:$J$3380,2,FALSE)</f>
        <v>97.39</v>
      </c>
    </row>
    <row r="6798" spans="1:10" x14ac:dyDescent="0.25">
      <c r="A6798">
        <v>16</v>
      </c>
      <c r="B6798" t="s">
        <v>5139</v>
      </c>
      <c r="C6798">
        <f t="shared" si="220"/>
        <v>2013</v>
      </c>
      <c r="D6798" t="str">
        <f t="shared" si="221"/>
        <v>162013</v>
      </c>
      <c r="E6798" t="e">
        <f>+VLOOKUP(D6798,[2]WeightCountryEstimate!$C$2:$D$116,2,FALSE)</f>
        <v>#N/A</v>
      </c>
      <c r="F6798" t="e">
        <f>+VLOOKUP(D6798,'[3]Suff living area by country'!$J$2:$K$423,2,FALSE)</f>
        <v>#N/A</v>
      </c>
      <c r="G6798" t="e">
        <f>+VLOOKUP(D6798,'[1]Freight vol by country &amp; year'!$C$2:$D$886,2,FALSE)</f>
        <v>#N/A</v>
      </c>
      <c r="H6798" t="e">
        <f>+VLOOKUP(D6798,[4]Goal11!$I$2:$J$560,2,FALSE)</f>
        <v>#N/A</v>
      </c>
      <c r="I6798" t="e">
        <f>+VLOOKUP(D6798,[5]Goal17!$I$2:$J$4522,2,FALSE)</f>
        <v>#N/A</v>
      </c>
      <c r="J6798" t="e">
        <f>+VLOOKUP(D6798,'[6]2G coverage'!$I$2:$J$3380,2,FALSE)</f>
        <v>#N/A</v>
      </c>
    </row>
    <row r="6799" spans="1:10" x14ac:dyDescent="0.25">
      <c r="A6799">
        <v>17</v>
      </c>
      <c r="B6799" t="s">
        <v>5140</v>
      </c>
      <c r="C6799">
        <f t="shared" si="220"/>
        <v>2013</v>
      </c>
      <c r="D6799" t="str">
        <f t="shared" si="221"/>
        <v>172013</v>
      </c>
      <c r="E6799" t="e">
        <f>+VLOOKUP(D6799,[2]WeightCountryEstimate!$C$2:$D$116,2,FALSE)</f>
        <v>#N/A</v>
      </c>
      <c r="F6799" t="e">
        <f>+VLOOKUP(D6799,'[3]Suff living area by country'!$J$2:$K$423,2,FALSE)</f>
        <v>#N/A</v>
      </c>
      <c r="G6799" t="e">
        <f>+VLOOKUP(D6799,'[1]Freight vol by country &amp; year'!$C$2:$D$886,2,FALSE)</f>
        <v>#N/A</v>
      </c>
      <c r="H6799" t="e">
        <f>+VLOOKUP(D6799,[4]Goal11!$I$2:$J$560,2,FALSE)</f>
        <v>#N/A</v>
      </c>
      <c r="I6799" t="str">
        <f>+VLOOKUP(D6799,[5]Goal17!$I$2:$J$4522,2,FALSE)</f>
        <v>5.29</v>
      </c>
      <c r="J6799" t="str">
        <f>+VLOOKUP(D6799,'[6]2G coverage'!$I$2:$J$3380,2,FALSE)</f>
        <v>64.74</v>
      </c>
    </row>
    <row r="6800" spans="1:10" x14ac:dyDescent="0.25">
      <c r="A6800">
        <v>18</v>
      </c>
      <c r="B6800" t="s">
        <v>5141</v>
      </c>
      <c r="C6800">
        <f t="shared" si="220"/>
        <v>2013</v>
      </c>
      <c r="D6800" t="str">
        <f t="shared" si="221"/>
        <v>182013</v>
      </c>
      <c r="E6800" t="e">
        <f>+VLOOKUP(D6800,[2]WeightCountryEstimate!$C$2:$D$116,2,FALSE)</f>
        <v>#N/A</v>
      </c>
      <c r="F6800" t="e">
        <f>+VLOOKUP(D6800,'[3]Suff living area by country'!$J$2:$K$423,2,FALSE)</f>
        <v>#N/A</v>
      </c>
      <c r="G6800" t="e">
        <f>+VLOOKUP(D6800,'[1]Freight vol by country &amp; year'!$C$2:$D$886,2,FALSE)</f>
        <v>#N/A</v>
      </c>
      <c r="H6800" t="e">
        <f>+VLOOKUP(D6800,[4]Goal11!$I$2:$J$560,2,FALSE)</f>
        <v>#N/A</v>
      </c>
      <c r="I6800" t="str">
        <f>+VLOOKUP(D6800,[5]Goal17!$I$2:$J$4522,2,FALSE)</f>
        <v>43.32</v>
      </c>
      <c r="J6800" t="str">
        <f>+VLOOKUP(D6800,'[6]2G coverage'!$I$2:$J$3380,2,FALSE)</f>
        <v>99.00</v>
      </c>
    </row>
    <row r="6801" spans="1:10" x14ac:dyDescent="0.25">
      <c r="A6801">
        <v>19</v>
      </c>
      <c r="B6801" t="s">
        <v>5142</v>
      </c>
      <c r="C6801">
        <f t="shared" si="220"/>
        <v>2013</v>
      </c>
      <c r="D6801" t="str">
        <f t="shared" si="221"/>
        <v>192013</v>
      </c>
      <c r="E6801" t="e">
        <f>+VLOOKUP(D6801,[2]WeightCountryEstimate!$C$2:$D$116,2,FALSE)</f>
        <v>#N/A</v>
      </c>
      <c r="F6801" t="e">
        <f>+VLOOKUP(D6801,'[3]Suff living area by country'!$J$2:$K$423,2,FALSE)</f>
        <v>#N/A</v>
      </c>
      <c r="G6801" t="e">
        <f>+VLOOKUP(D6801,'[1]Freight vol by country &amp; year'!$C$2:$D$886,2,FALSE)</f>
        <v>#N/A</v>
      </c>
      <c r="H6801" t="e">
        <f>+VLOOKUP(D6801,[4]Goal11!$I$2:$J$560,2,FALSE)</f>
        <v>#N/A</v>
      </c>
      <c r="I6801" t="e">
        <f>+VLOOKUP(D6801,[5]Goal17!$I$2:$J$4522,2,FALSE)</f>
        <v>#N/A</v>
      </c>
      <c r="J6801" t="e">
        <f>+VLOOKUP(D6801,'[6]2G coverage'!$I$2:$J$3380,2,FALSE)</f>
        <v>#N/A</v>
      </c>
    </row>
    <row r="6802" spans="1:10" x14ac:dyDescent="0.25">
      <c r="A6802">
        <v>20</v>
      </c>
      <c r="B6802" t="s">
        <v>5143</v>
      </c>
      <c r="C6802">
        <f t="shared" si="220"/>
        <v>2013</v>
      </c>
      <c r="D6802" t="str">
        <f t="shared" si="221"/>
        <v>202013</v>
      </c>
      <c r="E6802" t="e">
        <f>+VLOOKUP(D6802,[2]WeightCountryEstimate!$C$2:$D$116,2,FALSE)</f>
        <v>#N/A</v>
      </c>
      <c r="F6802" t="e">
        <f>+VLOOKUP(D6802,'[3]Suff living area by country'!$J$2:$K$423,2,FALSE)</f>
        <v>#N/A</v>
      </c>
      <c r="G6802" t="e">
        <f>+VLOOKUP(D6802,'[1]Freight vol by country &amp; year'!$C$2:$D$886,2,FALSE)</f>
        <v>#N/A</v>
      </c>
      <c r="H6802" t="e">
        <f>+VLOOKUP(D6802,[4]Goal11!$I$2:$J$560,2,FALSE)</f>
        <v>#N/A</v>
      </c>
      <c r="I6802" t="str">
        <f>+VLOOKUP(D6802,[5]Goal17!$I$2:$J$4522,2,FALSE)</f>
        <v>94.00</v>
      </c>
      <c r="J6802" t="str">
        <f>+VLOOKUP(D6802,'[6]2G coverage'!$I$2:$J$3380,2,FALSE)</f>
        <v>99.10</v>
      </c>
    </row>
    <row r="6803" spans="1:10" x14ac:dyDescent="0.25">
      <c r="A6803">
        <v>21</v>
      </c>
      <c r="B6803" t="s">
        <v>5144</v>
      </c>
      <c r="C6803">
        <f t="shared" si="220"/>
        <v>2013</v>
      </c>
      <c r="D6803" t="str">
        <f t="shared" si="221"/>
        <v>212013</v>
      </c>
      <c r="E6803" t="e">
        <f>+VLOOKUP(D6803,[2]WeightCountryEstimate!$C$2:$D$116,2,FALSE)</f>
        <v>#N/A</v>
      </c>
      <c r="F6803" t="e">
        <f>+VLOOKUP(D6803,'[3]Suff living area by country'!$J$2:$K$423,2,FALSE)</f>
        <v>#N/A</v>
      </c>
      <c r="G6803" t="e">
        <f>+VLOOKUP(D6803,'[1]Freight vol by country &amp; year'!$C$2:$D$886,2,FALSE)</f>
        <v>#N/A</v>
      </c>
      <c r="H6803" t="e">
        <f>+VLOOKUP(D6803,[4]Goal11!$I$2:$J$560,2,FALSE)</f>
        <v>#N/A</v>
      </c>
      <c r="I6803" t="str">
        <f>+VLOOKUP(D6803,[5]Goal17!$I$2:$J$4522,2,FALSE)</f>
        <v>72.85</v>
      </c>
      <c r="J6803" t="str">
        <f>+VLOOKUP(D6803,'[6]2G coverage'!$I$2:$J$3380,2,FALSE)</f>
        <v>99.81</v>
      </c>
    </row>
    <row r="6804" spans="1:10" x14ac:dyDescent="0.25">
      <c r="A6804">
        <v>24</v>
      </c>
      <c r="B6804" t="s">
        <v>5145</v>
      </c>
      <c r="C6804">
        <f t="shared" si="220"/>
        <v>2013</v>
      </c>
      <c r="D6804" t="str">
        <f t="shared" si="221"/>
        <v>242013</v>
      </c>
      <c r="E6804" t="e">
        <f>+VLOOKUP(D6804,[2]WeightCountryEstimate!$C$2:$D$116,2,FALSE)</f>
        <v>#N/A</v>
      </c>
      <c r="F6804" t="e">
        <f>+VLOOKUP(D6804,'[3]Suff living area by country'!$J$2:$K$423,2,FALSE)</f>
        <v>#N/A</v>
      </c>
      <c r="G6804" t="e">
        <f>+VLOOKUP(D6804,'[1]Freight vol by country &amp; year'!$C$2:$D$886,2,FALSE)</f>
        <v>#N/A</v>
      </c>
      <c r="H6804" t="e">
        <f>+VLOOKUP(D6804,[4]Goal11!$I$2:$J$560,2,FALSE)</f>
        <v>#N/A</v>
      </c>
      <c r="I6804" t="str">
        <f>+VLOOKUP(D6804,[5]Goal17!$I$2:$J$4522,2,FALSE)</f>
        <v>8.90</v>
      </c>
      <c r="J6804" t="str">
        <f>+VLOOKUP(D6804,'[6]2G coverage'!$I$2:$J$3380,2,FALSE)</f>
        <v>90.00</v>
      </c>
    </row>
    <row r="6805" spans="1:10" x14ac:dyDescent="0.25">
      <c r="A6805">
        <v>28</v>
      </c>
      <c r="B6805" t="s">
        <v>5146</v>
      </c>
      <c r="C6805">
        <f t="shared" si="220"/>
        <v>2013</v>
      </c>
      <c r="D6805" t="str">
        <f t="shared" si="221"/>
        <v>282013</v>
      </c>
      <c r="E6805" t="e">
        <f>+VLOOKUP(D6805,[2]WeightCountryEstimate!$C$2:$D$116,2,FALSE)</f>
        <v>#N/A</v>
      </c>
      <c r="F6805" t="e">
        <f>+VLOOKUP(D6805,'[3]Suff living area by country'!$J$2:$K$423,2,FALSE)</f>
        <v>#N/A</v>
      </c>
      <c r="G6805" t="e">
        <f>+VLOOKUP(D6805,'[1]Freight vol by country &amp; year'!$C$2:$D$886,2,FALSE)</f>
        <v>#N/A</v>
      </c>
      <c r="H6805" t="e">
        <f>+VLOOKUP(D6805,[4]Goal11!$I$2:$J$560,2,FALSE)</f>
        <v>#N/A</v>
      </c>
      <c r="I6805" t="str">
        <f>+VLOOKUP(D6805,[5]Goal17!$I$2:$J$4522,2,FALSE)</f>
        <v>63.40</v>
      </c>
      <c r="J6805" t="str">
        <f>+VLOOKUP(D6805,'[6]2G coverage'!$I$2:$J$3380,2,FALSE)</f>
        <v>100.00</v>
      </c>
    </row>
    <row r="6806" spans="1:10" x14ac:dyDescent="0.25">
      <c r="A6806">
        <v>29</v>
      </c>
      <c r="B6806" t="s">
        <v>5147</v>
      </c>
      <c r="C6806">
        <f t="shared" si="220"/>
        <v>2013</v>
      </c>
      <c r="D6806" t="str">
        <f t="shared" si="221"/>
        <v>292013</v>
      </c>
      <c r="E6806" t="e">
        <f>+VLOOKUP(D6806,[2]WeightCountryEstimate!$C$2:$D$116,2,FALSE)</f>
        <v>#N/A</v>
      </c>
      <c r="F6806" t="e">
        <f>+VLOOKUP(D6806,'[3]Suff living area by country'!$J$2:$K$423,2,FALSE)</f>
        <v>#N/A</v>
      </c>
      <c r="G6806" t="e">
        <f>+VLOOKUP(D6806,'[1]Freight vol by country &amp; year'!$C$2:$D$886,2,FALSE)</f>
        <v>#N/A</v>
      </c>
      <c r="H6806" t="e">
        <f>+VLOOKUP(D6806,[4]Goal11!$I$2:$J$560,2,FALSE)</f>
        <v>#N/A</v>
      </c>
      <c r="I6806" t="str">
        <f>+VLOOKUP(D6806,[5]Goal17!$I$2:$J$4522,2,FALSE)</f>
        <v>34.45</v>
      </c>
      <c r="J6806" t="e">
        <f>+VLOOKUP(D6806,'[6]2G coverage'!$I$2:$J$3380,2,FALSE)</f>
        <v>#N/A</v>
      </c>
    </row>
    <row r="6807" spans="1:10" x14ac:dyDescent="0.25">
      <c r="A6807">
        <v>30</v>
      </c>
      <c r="B6807" t="s">
        <v>5148</v>
      </c>
      <c r="C6807">
        <f t="shared" si="220"/>
        <v>2013</v>
      </c>
      <c r="D6807" t="str">
        <f t="shared" si="221"/>
        <v>302013</v>
      </c>
      <c r="E6807" t="e">
        <f>+VLOOKUP(D6807,[2]WeightCountryEstimate!$C$2:$D$116,2,FALSE)</f>
        <v>#N/A</v>
      </c>
      <c r="F6807" t="e">
        <f>+VLOOKUP(D6807,'[3]Suff living area by country'!$J$2:$K$423,2,FALSE)</f>
        <v>#N/A</v>
      </c>
      <c r="G6807" t="e">
        <f>+VLOOKUP(D6807,'[1]Freight vol by country &amp; year'!$C$2:$D$886,2,FALSE)</f>
        <v>#N/A</v>
      </c>
      <c r="H6807" t="e">
        <f>+VLOOKUP(D6807,[4]Goal11!$I$2:$J$560,2,FALSE)</f>
        <v>#N/A</v>
      </c>
      <c r="I6807" t="str">
        <f>+VLOOKUP(D6807,[5]Goal17!$I$2:$J$4522,2,FALSE)</f>
        <v>50.17</v>
      </c>
      <c r="J6807" t="str">
        <f>+VLOOKUP(D6807,'[6]2G coverage'!$I$2:$J$3380,2,FALSE)</f>
        <v>99.51</v>
      </c>
    </row>
    <row r="6808" spans="1:10" x14ac:dyDescent="0.25">
      <c r="A6808">
        <v>31</v>
      </c>
      <c r="B6808" t="s">
        <v>5149</v>
      </c>
      <c r="C6808">
        <f t="shared" si="220"/>
        <v>2013</v>
      </c>
      <c r="D6808" t="str">
        <f t="shared" si="221"/>
        <v>312013</v>
      </c>
      <c r="E6808" t="e">
        <f>+VLOOKUP(D6808,[2]WeightCountryEstimate!$C$2:$D$116,2,FALSE)</f>
        <v>#N/A</v>
      </c>
      <c r="F6808" t="e">
        <f>+VLOOKUP(D6808,'[3]Suff living area by country'!$J$2:$K$423,2,FALSE)</f>
        <v>#N/A</v>
      </c>
      <c r="G6808" t="e">
        <f>+VLOOKUP(D6808,'[1]Freight vol by country &amp; year'!$C$2:$D$886,2,FALSE)</f>
        <v>#N/A</v>
      </c>
      <c r="H6808" t="e">
        <f>+VLOOKUP(D6808,[4]Goal11!$I$2:$J$560,2,FALSE)</f>
        <v>#N/A</v>
      </c>
      <c r="I6808" t="str">
        <f>+VLOOKUP(D6808,[5]Goal17!$I$2:$J$4522,2,FALSE)</f>
        <v>73.00</v>
      </c>
      <c r="J6808" t="str">
        <f>+VLOOKUP(D6808,'[6]2G coverage'!$I$2:$J$3380,2,FALSE)</f>
        <v>100.00</v>
      </c>
    </row>
    <row r="6809" spans="1:10" x14ac:dyDescent="0.25">
      <c r="A6809">
        <v>32</v>
      </c>
      <c r="B6809" t="s">
        <v>5150</v>
      </c>
      <c r="C6809">
        <f t="shared" si="220"/>
        <v>2013</v>
      </c>
      <c r="D6809" t="str">
        <f t="shared" si="221"/>
        <v>322013</v>
      </c>
      <c r="E6809" t="e">
        <f>+VLOOKUP(D6809,[2]WeightCountryEstimate!$C$2:$D$116,2,FALSE)</f>
        <v>#N/A</v>
      </c>
      <c r="F6809" t="e">
        <f>+VLOOKUP(D6809,'[3]Suff living area by country'!$J$2:$K$423,2,FALSE)</f>
        <v>#N/A</v>
      </c>
      <c r="G6809" t="e">
        <f>+VLOOKUP(D6809,'[1]Freight vol by country &amp; year'!$C$2:$D$886,2,FALSE)</f>
        <v>#N/A</v>
      </c>
      <c r="H6809" t="e">
        <f>+VLOOKUP(D6809,[4]Goal11!$I$2:$J$560,2,FALSE)</f>
        <v>#N/A</v>
      </c>
      <c r="I6809" t="str">
        <f>+VLOOKUP(D6809,[5]Goal17!$I$2:$J$4522,2,FALSE)</f>
        <v>59.90</v>
      </c>
      <c r="J6809" t="e">
        <f>+VLOOKUP(D6809,'[6]2G coverage'!$I$2:$J$3380,2,FALSE)</f>
        <v>#N/A</v>
      </c>
    </row>
    <row r="6810" spans="1:10" x14ac:dyDescent="0.25">
      <c r="A6810">
        <v>34</v>
      </c>
      <c r="B6810" t="s">
        <v>5151</v>
      </c>
      <c r="C6810">
        <f t="shared" si="220"/>
        <v>2013</v>
      </c>
      <c r="D6810" t="str">
        <f t="shared" si="221"/>
        <v>342013</v>
      </c>
      <c r="E6810" t="e">
        <f>+VLOOKUP(D6810,[2]WeightCountryEstimate!$C$2:$D$116,2,FALSE)</f>
        <v>#N/A</v>
      </c>
      <c r="F6810" t="e">
        <f>+VLOOKUP(D6810,'[3]Suff living area by country'!$J$2:$K$423,2,FALSE)</f>
        <v>#N/A</v>
      </c>
      <c r="G6810" t="e">
        <f>+VLOOKUP(D6810,'[1]Freight vol by country &amp; year'!$C$2:$D$886,2,FALSE)</f>
        <v>#N/A</v>
      </c>
      <c r="H6810" t="e">
        <f>+VLOOKUP(D6810,[4]Goal11!$I$2:$J$560,2,FALSE)</f>
        <v>#N/A</v>
      </c>
      <c r="I6810" t="str">
        <f>+VLOOKUP(D6810,[5]Goal17!$I$2:$J$4522,2,FALSE)</f>
        <v>14.46</v>
      </c>
      <c r="J6810" t="str">
        <f>+VLOOKUP(D6810,'[6]2G coverage'!$I$2:$J$3380,2,FALSE)</f>
        <v>92.07</v>
      </c>
    </row>
    <row r="6811" spans="1:10" x14ac:dyDescent="0.25">
      <c r="A6811">
        <v>35</v>
      </c>
      <c r="B6811" t="s">
        <v>5152</v>
      </c>
      <c r="C6811">
        <f t="shared" si="220"/>
        <v>2013</v>
      </c>
      <c r="D6811" t="str">
        <f t="shared" si="221"/>
        <v>352013</v>
      </c>
      <c r="E6811" t="e">
        <f>+VLOOKUP(D6811,[2]WeightCountryEstimate!$C$2:$D$116,2,FALSE)</f>
        <v>#N/A</v>
      </c>
      <c r="F6811" t="e">
        <f>+VLOOKUP(D6811,'[3]Suff living area by country'!$J$2:$K$423,2,FALSE)</f>
        <v>#N/A</v>
      </c>
      <c r="G6811" t="e">
        <f>+VLOOKUP(D6811,'[1]Freight vol by country &amp; year'!$C$2:$D$886,2,FALSE)</f>
        <v>#N/A</v>
      </c>
      <c r="H6811" t="e">
        <f>+VLOOKUP(D6811,[4]Goal11!$I$2:$J$560,2,FALSE)</f>
        <v>#N/A</v>
      </c>
      <c r="I6811" t="str">
        <f>+VLOOKUP(D6811,[5]Goal17!$I$2:$J$4522,2,FALSE)</f>
        <v>27.03</v>
      </c>
      <c r="J6811" t="str">
        <f>+VLOOKUP(D6811,'[6]2G coverage'!$I$2:$J$3380,2,FALSE)</f>
        <v>99.37</v>
      </c>
    </row>
    <row r="6812" spans="1:10" x14ac:dyDescent="0.25">
      <c r="A6812">
        <v>36</v>
      </c>
      <c r="B6812" t="s">
        <v>5153</v>
      </c>
      <c r="C6812">
        <f t="shared" si="220"/>
        <v>2013</v>
      </c>
      <c r="D6812" t="str">
        <f t="shared" si="221"/>
        <v>362013</v>
      </c>
      <c r="E6812" t="e">
        <f>+VLOOKUP(D6812,[2]WeightCountryEstimate!$C$2:$D$116,2,FALSE)</f>
        <v>#N/A</v>
      </c>
      <c r="F6812" t="e">
        <f>+VLOOKUP(D6812,'[3]Suff living area by country'!$J$2:$K$423,2,FALSE)</f>
        <v>#N/A</v>
      </c>
      <c r="G6812" t="e">
        <f>+VLOOKUP(D6812,'[1]Freight vol by country &amp; year'!$C$2:$D$886,2,FALSE)</f>
        <v>#N/A</v>
      </c>
      <c r="H6812" t="e">
        <f>+VLOOKUP(D6812,[4]Goal11!$I$2:$J$560,2,FALSE)</f>
        <v>#N/A</v>
      </c>
      <c r="I6812" t="str">
        <f>+VLOOKUP(D6812,[5]Goal17!$I$2:$J$4522,2,FALSE)</f>
        <v>83.45</v>
      </c>
      <c r="J6812" t="str">
        <f>+VLOOKUP(D6812,'[6]2G coverage'!$I$2:$J$3380,2,FALSE)</f>
        <v>99.00</v>
      </c>
    </row>
    <row r="6813" spans="1:10" x14ac:dyDescent="0.25">
      <c r="A6813">
        <v>39</v>
      </c>
      <c r="B6813" t="s">
        <v>5154</v>
      </c>
      <c r="C6813">
        <f t="shared" si="220"/>
        <v>2013</v>
      </c>
      <c r="D6813" t="str">
        <f t="shared" si="221"/>
        <v>392013</v>
      </c>
      <c r="E6813" t="e">
        <f>+VLOOKUP(D6813,[2]WeightCountryEstimate!$C$2:$D$116,2,FALSE)</f>
        <v>#N/A</v>
      </c>
      <c r="F6813" t="e">
        <f>+VLOOKUP(D6813,'[3]Suff living area by country'!$J$2:$K$423,2,FALSE)</f>
        <v>#N/A</v>
      </c>
      <c r="G6813" t="e">
        <f>+VLOOKUP(D6813,'[1]Freight vol by country &amp; year'!$C$2:$D$886,2,FALSE)</f>
        <v>#N/A</v>
      </c>
      <c r="H6813" t="e">
        <f>+VLOOKUP(D6813,[4]Goal11!$I$2:$J$560,2,FALSE)</f>
        <v>#N/A</v>
      </c>
      <c r="I6813" t="e">
        <f>+VLOOKUP(D6813,[5]Goal17!$I$2:$J$4522,2,FALSE)</f>
        <v>#N/A</v>
      </c>
      <c r="J6813" t="e">
        <f>+VLOOKUP(D6813,'[6]2G coverage'!$I$2:$J$3380,2,FALSE)</f>
        <v>#N/A</v>
      </c>
    </row>
    <row r="6814" spans="1:10" x14ac:dyDescent="0.25">
      <c r="A6814">
        <v>40</v>
      </c>
      <c r="B6814" t="s">
        <v>5155</v>
      </c>
      <c r="C6814">
        <f t="shared" si="220"/>
        <v>2013</v>
      </c>
      <c r="D6814" t="str">
        <f t="shared" si="221"/>
        <v>402013</v>
      </c>
      <c r="E6814" t="e">
        <f>+VLOOKUP(D6814,[2]WeightCountryEstimate!$C$2:$D$116,2,FALSE)</f>
        <v>#N/A</v>
      </c>
      <c r="F6814" t="e">
        <f>+VLOOKUP(D6814,'[3]Suff living area by country'!$J$2:$K$423,2,FALSE)</f>
        <v>#N/A</v>
      </c>
      <c r="G6814" t="e">
        <f>+VLOOKUP(D6814,'[1]Freight vol by country &amp; year'!$C$2:$D$886,2,FALSE)</f>
        <v>#N/A</v>
      </c>
      <c r="H6814" t="e">
        <f>+VLOOKUP(D6814,[4]Goal11!$I$2:$J$560,2,FALSE)</f>
        <v>#N/A</v>
      </c>
      <c r="I6814" t="str">
        <f>+VLOOKUP(D6814,[5]Goal17!$I$2:$J$4522,2,FALSE)</f>
        <v>80.62</v>
      </c>
      <c r="J6814" t="str">
        <f>+VLOOKUP(D6814,'[6]2G coverage'!$I$2:$J$3380,2,FALSE)</f>
        <v>99.00</v>
      </c>
    </row>
    <row r="6815" spans="1:10" x14ac:dyDescent="0.25">
      <c r="A6815">
        <v>44</v>
      </c>
      <c r="B6815" t="s">
        <v>5156</v>
      </c>
      <c r="C6815">
        <f t="shared" si="220"/>
        <v>2013</v>
      </c>
      <c r="D6815" t="str">
        <f t="shared" si="221"/>
        <v>442013</v>
      </c>
      <c r="E6815" t="e">
        <f>+VLOOKUP(D6815,[2]WeightCountryEstimate!$C$2:$D$116,2,FALSE)</f>
        <v>#N/A</v>
      </c>
      <c r="F6815" t="e">
        <f>+VLOOKUP(D6815,'[3]Suff living area by country'!$J$2:$K$423,2,FALSE)</f>
        <v>#N/A</v>
      </c>
      <c r="G6815" t="e">
        <f>+VLOOKUP(D6815,'[1]Freight vol by country &amp; year'!$C$2:$D$886,2,FALSE)</f>
        <v>#N/A</v>
      </c>
      <c r="H6815" t="e">
        <f>+VLOOKUP(D6815,[4]Goal11!$I$2:$J$560,2,FALSE)</f>
        <v>#N/A</v>
      </c>
      <c r="I6815" t="str">
        <f>+VLOOKUP(D6815,[5]Goal17!$I$2:$J$4522,2,FALSE)</f>
        <v>72.00</v>
      </c>
      <c r="J6815" t="e">
        <f>+VLOOKUP(D6815,'[6]2G coverage'!$I$2:$J$3380,2,FALSE)</f>
        <v>#N/A</v>
      </c>
    </row>
    <row r="6816" spans="1:10" x14ac:dyDescent="0.25">
      <c r="A6816">
        <v>48</v>
      </c>
      <c r="B6816" t="s">
        <v>5157</v>
      </c>
      <c r="C6816">
        <f t="shared" si="220"/>
        <v>2013</v>
      </c>
      <c r="D6816" t="str">
        <f t="shared" si="221"/>
        <v>482013</v>
      </c>
      <c r="E6816" t="e">
        <f>+VLOOKUP(D6816,[2]WeightCountryEstimate!$C$2:$D$116,2,FALSE)</f>
        <v>#N/A</v>
      </c>
      <c r="F6816" t="e">
        <f>+VLOOKUP(D6816,'[3]Suff living area by country'!$J$2:$K$423,2,FALSE)</f>
        <v>#N/A</v>
      </c>
      <c r="G6816" t="e">
        <f>+VLOOKUP(D6816,'[1]Freight vol by country &amp; year'!$C$2:$D$886,2,FALSE)</f>
        <v>#N/A</v>
      </c>
      <c r="H6816" t="e">
        <f>+VLOOKUP(D6816,[4]Goal11!$I$2:$J$560,2,FALSE)</f>
        <v>#N/A</v>
      </c>
      <c r="I6816" t="str">
        <f>+VLOOKUP(D6816,[5]Goal17!$I$2:$J$4522,2,FALSE)</f>
        <v>90.00</v>
      </c>
      <c r="J6816" t="str">
        <f>+VLOOKUP(D6816,'[6]2G coverage'!$I$2:$J$3380,2,FALSE)</f>
        <v>100.00</v>
      </c>
    </row>
    <row r="6817" spans="1:10" x14ac:dyDescent="0.25">
      <c r="A6817">
        <v>50</v>
      </c>
      <c r="B6817" t="s">
        <v>5158</v>
      </c>
      <c r="C6817">
        <f t="shared" si="220"/>
        <v>2013</v>
      </c>
      <c r="D6817" t="str">
        <f t="shared" si="221"/>
        <v>502013</v>
      </c>
      <c r="E6817" t="e">
        <f>+VLOOKUP(D6817,[2]WeightCountryEstimate!$C$2:$D$116,2,FALSE)</f>
        <v>#N/A</v>
      </c>
      <c r="F6817">
        <f>+VLOOKUP(D6817,'[3]Suff living area by country'!$J$2:$K$423,2,FALSE)</f>
        <v>74.900000000000006</v>
      </c>
      <c r="G6817" t="e">
        <f>+VLOOKUP(D6817,'[1]Freight vol by country &amp; year'!$C$2:$D$886,2,FALSE)</f>
        <v>#N/A</v>
      </c>
      <c r="H6817" t="e">
        <f>+VLOOKUP(D6817,[4]Goal11!$I$2:$J$560,2,FALSE)</f>
        <v>#N/A</v>
      </c>
      <c r="I6817" t="str">
        <f>+VLOOKUP(D6817,[5]Goal17!$I$2:$J$4522,2,FALSE)</f>
        <v>6.63</v>
      </c>
      <c r="J6817" t="str">
        <f>+VLOOKUP(D6817,'[6]2G coverage'!$I$2:$J$3380,2,FALSE)</f>
        <v>99.00</v>
      </c>
    </row>
    <row r="6818" spans="1:10" x14ac:dyDescent="0.25">
      <c r="A6818">
        <v>51</v>
      </c>
      <c r="B6818" t="s">
        <v>5159</v>
      </c>
      <c r="C6818">
        <f t="shared" si="220"/>
        <v>2013</v>
      </c>
      <c r="D6818" t="str">
        <f t="shared" si="221"/>
        <v>512013</v>
      </c>
      <c r="E6818" t="e">
        <f>+VLOOKUP(D6818,[2]WeightCountryEstimate!$C$2:$D$116,2,FALSE)</f>
        <v>#N/A</v>
      </c>
      <c r="F6818" t="e">
        <f>+VLOOKUP(D6818,'[3]Suff living area by country'!$J$2:$K$423,2,FALSE)</f>
        <v>#N/A</v>
      </c>
      <c r="G6818" t="e">
        <f>+VLOOKUP(D6818,'[1]Freight vol by country &amp; year'!$C$2:$D$886,2,FALSE)</f>
        <v>#N/A</v>
      </c>
      <c r="H6818" t="e">
        <f>+VLOOKUP(D6818,[4]Goal11!$I$2:$J$560,2,FALSE)</f>
        <v>#N/A</v>
      </c>
      <c r="I6818" t="str">
        <f>+VLOOKUP(D6818,[5]Goal17!$I$2:$J$4522,2,FALSE)</f>
        <v>41.90</v>
      </c>
      <c r="J6818" t="str">
        <f>+VLOOKUP(D6818,'[6]2G coverage'!$I$2:$J$3380,2,FALSE)</f>
        <v>100.00</v>
      </c>
    </row>
    <row r="6819" spans="1:10" x14ac:dyDescent="0.25">
      <c r="A6819">
        <v>52</v>
      </c>
      <c r="B6819" t="s">
        <v>5160</v>
      </c>
      <c r="C6819">
        <f t="shared" si="220"/>
        <v>2013</v>
      </c>
      <c r="D6819" t="str">
        <f t="shared" si="221"/>
        <v>522013</v>
      </c>
      <c r="E6819" t="e">
        <f>+VLOOKUP(D6819,[2]WeightCountryEstimate!$C$2:$D$116,2,FALSE)</f>
        <v>#N/A</v>
      </c>
      <c r="F6819" t="e">
        <f>+VLOOKUP(D6819,'[3]Suff living area by country'!$J$2:$K$423,2,FALSE)</f>
        <v>#N/A</v>
      </c>
      <c r="G6819" t="e">
        <f>+VLOOKUP(D6819,'[1]Freight vol by country &amp; year'!$C$2:$D$886,2,FALSE)</f>
        <v>#N/A</v>
      </c>
      <c r="H6819" t="e">
        <f>+VLOOKUP(D6819,[4]Goal11!$I$2:$J$560,2,FALSE)</f>
        <v>#N/A</v>
      </c>
      <c r="I6819" t="str">
        <f>+VLOOKUP(D6819,[5]Goal17!$I$2:$J$4522,2,FALSE)</f>
        <v>71.80</v>
      </c>
      <c r="J6819" t="str">
        <f>+VLOOKUP(D6819,'[6]2G coverage'!$I$2:$J$3380,2,FALSE)</f>
        <v>100.00</v>
      </c>
    </row>
    <row r="6820" spans="1:10" x14ac:dyDescent="0.25">
      <c r="A6820">
        <v>53</v>
      </c>
      <c r="B6820" t="s">
        <v>5161</v>
      </c>
      <c r="C6820">
        <f t="shared" si="220"/>
        <v>2013</v>
      </c>
      <c r="D6820" t="str">
        <f t="shared" si="221"/>
        <v>532013</v>
      </c>
      <c r="E6820" t="e">
        <f>+VLOOKUP(D6820,[2]WeightCountryEstimate!$C$2:$D$116,2,FALSE)</f>
        <v>#N/A</v>
      </c>
      <c r="F6820" t="e">
        <f>+VLOOKUP(D6820,'[3]Suff living area by country'!$J$2:$K$423,2,FALSE)</f>
        <v>#N/A</v>
      </c>
      <c r="G6820" t="e">
        <f>+VLOOKUP(D6820,'[1]Freight vol by country &amp; year'!$C$2:$D$886,2,FALSE)</f>
        <v>#N/A</v>
      </c>
      <c r="H6820" t="e">
        <f>+VLOOKUP(D6820,[4]Goal11!$I$2:$J$560,2,FALSE)</f>
        <v>#N/A</v>
      </c>
      <c r="I6820" t="str">
        <f>+VLOOKUP(D6820,[5]Goal17!$I$2:$J$4522,2,FALSE)</f>
        <v>83.34</v>
      </c>
      <c r="J6820" t="str">
        <f>+VLOOKUP(D6820,'[6]2G coverage'!$I$2:$J$3380,2,FALSE)</f>
        <v>98.68</v>
      </c>
    </row>
    <row r="6821" spans="1:10" x14ac:dyDescent="0.25">
      <c r="A6821">
        <v>54</v>
      </c>
      <c r="B6821" t="s">
        <v>5162</v>
      </c>
      <c r="C6821">
        <f t="shared" si="220"/>
        <v>2013</v>
      </c>
      <c r="D6821" t="str">
        <f t="shared" si="221"/>
        <v>542013</v>
      </c>
      <c r="E6821" t="e">
        <f>+VLOOKUP(D6821,[2]WeightCountryEstimate!$C$2:$D$116,2,FALSE)</f>
        <v>#N/A</v>
      </c>
      <c r="F6821" t="e">
        <f>+VLOOKUP(D6821,'[3]Suff living area by country'!$J$2:$K$423,2,FALSE)</f>
        <v>#N/A</v>
      </c>
      <c r="G6821" t="e">
        <f>+VLOOKUP(D6821,'[1]Freight vol by country &amp; year'!$C$2:$D$886,2,FALSE)</f>
        <v>#N/A</v>
      </c>
      <c r="H6821" t="e">
        <f>+VLOOKUP(D6821,[4]Goal11!$I$2:$J$560,2,FALSE)</f>
        <v>#N/A</v>
      </c>
      <c r="I6821" t="e">
        <f>+VLOOKUP(D6821,[5]Goal17!$I$2:$J$4522,2,FALSE)</f>
        <v>#N/A</v>
      </c>
      <c r="J6821" t="e">
        <f>+VLOOKUP(D6821,'[6]2G coverage'!$I$2:$J$3380,2,FALSE)</f>
        <v>#N/A</v>
      </c>
    </row>
    <row r="6822" spans="1:10" x14ac:dyDescent="0.25">
      <c r="A6822">
        <v>56</v>
      </c>
      <c r="B6822" t="s">
        <v>5163</v>
      </c>
      <c r="C6822">
        <f t="shared" si="220"/>
        <v>2013</v>
      </c>
      <c r="D6822" t="str">
        <f t="shared" si="221"/>
        <v>562013</v>
      </c>
      <c r="E6822" t="e">
        <f>+VLOOKUP(D6822,[2]WeightCountryEstimate!$C$2:$D$116,2,FALSE)</f>
        <v>#N/A</v>
      </c>
      <c r="F6822" t="e">
        <f>+VLOOKUP(D6822,'[3]Suff living area by country'!$J$2:$K$423,2,FALSE)</f>
        <v>#N/A</v>
      </c>
      <c r="G6822" t="e">
        <f>+VLOOKUP(D6822,'[1]Freight vol by country &amp; year'!$C$2:$D$886,2,FALSE)</f>
        <v>#N/A</v>
      </c>
      <c r="H6822" t="e">
        <f>+VLOOKUP(D6822,[4]Goal11!$I$2:$J$560,2,FALSE)</f>
        <v>#N/A</v>
      </c>
      <c r="I6822" t="str">
        <f>+VLOOKUP(D6822,[5]Goal17!$I$2:$J$4522,2,FALSE)</f>
        <v>82.17</v>
      </c>
      <c r="J6822" t="str">
        <f>+VLOOKUP(D6822,'[6]2G coverage'!$I$2:$J$3380,2,FALSE)</f>
        <v>99.90</v>
      </c>
    </row>
    <row r="6823" spans="1:10" x14ac:dyDescent="0.25">
      <c r="A6823">
        <v>57</v>
      </c>
      <c r="B6823" t="s">
        <v>5164</v>
      </c>
      <c r="C6823">
        <f t="shared" si="220"/>
        <v>2013</v>
      </c>
      <c r="D6823" t="str">
        <f t="shared" si="221"/>
        <v>572013</v>
      </c>
      <c r="E6823" t="e">
        <f>+VLOOKUP(D6823,[2]WeightCountryEstimate!$C$2:$D$116,2,FALSE)</f>
        <v>#N/A</v>
      </c>
      <c r="F6823" t="e">
        <f>+VLOOKUP(D6823,'[3]Suff living area by country'!$J$2:$K$423,2,FALSE)</f>
        <v>#N/A</v>
      </c>
      <c r="G6823" t="e">
        <f>+VLOOKUP(D6823,'[1]Freight vol by country &amp; year'!$C$2:$D$886,2,FALSE)</f>
        <v>#N/A</v>
      </c>
      <c r="H6823" t="e">
        <f>+VLOOKUP(D6823,[4]Goal11!$I$2:$J$560,2,FALSE)</f>
        <v>#N/A</v>
      </c>
      <c r="I6823" t="e">
        <f>+VLOOKUP(D6823,[5]Goal17!$I$2:$J$4522,2,FALSE)</f>
        <v>#N/A</v>
      </c>
      <c r="J6823" t="e">
        <f>+VLOOKUP(D6823,'[6]2G coverage'!$I$2:$J$3380,2,FALSE)</f>
        <v>#N/A</v>
      </c>
    </row>
    <row r="6824" spans="1:10" x14ac:dyDescent="0.25">
      <c r="A6824">
        <v>60</v>
      </c>
      <c r="B6824" t="s">
        <v>5165</v>
      </c>
      <c r="C6824">
        <f t="shared" si="220"/>
        <v>2013</v>
      </c>
      <c r="D6824" t="str">
        <f t="shared" si="221"/>
        <v>602013</v>
      </c>
      <c r="E6824" t="e">
        <f>+VLOOKUP(D6824,[2]WeightCountryEstimate!$C$2:$D$116,2,FALSE)</f>
        <v>#N/A</v>
      </c>
      <c r="F6824" t="e">
        <f>+VLOOKUP(D6824,'[3]Suff living area by country'!$J$2:$K$423,2,FALSE)</f>
        <v>#N/A</v>
      </c>
      <c r="G6824" t="e">
        <f>+VLOOKUP(D6824,'[1]Freight vol by country &amp; year'!$C$2:$D$886,2,FALSE)</f>
        <v>#N/A</v>
      </c>
      <c r="H6824" t="e">
        <f>+VLOOKUP(D6824,[4]Goal11!$I$2:$J$560,2,FALSE)</f>
        <v>#N/A</v>
      </c>
      <c r="I6824" t="str">
        <f>+VLOOKUP(D6824,[5]Goal17!$I$2:$J$4522,2,FALSE)</f>
        <v>95.30</v>
      </c>
      <c r="J6824" t="e">
        <f>+VLOOKUP(D6824,'[6]2G coverage'!$I$2:$J$3380,2,FALSE)</f>
        <v>#N/A</v>
      </c>
    </row>
    <row r="6825" spans="1:10" x14ac:dyDescent="0.25">
      <c r="A6825">
        <v>61</v>
      </c>
      <c r="B6825" t="s">
        <v>5166</v>
      </c>
      <c r="C6825">
        <f t="shared" si="220"/>
        <v>2013</v>
      </c>
      <c r="D6825" t="str">
        <f t="shared" si="221"/>
        <v>612013</v>
      </c>
      <c r="E6825" t="e">
        <f>+VLOOKUP(D6825,[2]WeightCountryEstimate!$C$2:$D$116,2,FALSE)</f>
        <v>#N/A</v>
      </c>
      <c r="F6825" t="e">
        <f>+VLOOKUP(D6825,'[3]Suff living area by country'!$J$2:$K$423,2,FALSE)</f>
        <v>#N/A</v>
      </c>
      <c r="G6825" t="e">
        <f>+VLOOKUP(D6825,'[1]Freight vol by country &amp; year'!$C$2:$D$886,2,FALSE)</f>
        <v>#N/A</v>
      </c>
      <c r="H6825" t="e">
        <f>+VLOOKUP(D6825,[4]Goal11!$I$2:$J$560,2,FALSE)</f>
        <v>#N/A</v>
      </c>
      <c r="I6825" t="e">
        <f>+VLOOKUP(D6825,[5]Goal17!$I$2:$J$4522,2,FALSE)</f>
        <v>#N/A</v>
      </c>
      <c r="J6825" t="e">
        <f>+VLOOKUP(D6825,'[6]2G coverage'!$I$2:$J$3380,2,FALSE)</f>
        <v>#N/A</v>
      </c>
    </row>
    <row r="6826" spans="1:10" x14ac:dyDescent="0.25">
      <c r="A6826">
        <v>62</v>
      </c>
      <c r="B6826" t="s">
        <v>5167</v>
      </c>
      <c r="C6826">
        <f t="shared" si="220"/>
        <v>2013</v>
      </c>
      <c r="D6826" t="str">
        <f t="shared" si="221"/>
        <v>622013</v>
      </c>
      <c r="E6826" t="e">
        <f>+VLOOKUP(D6826,[2]WeightCountryEstimate!$C$2:$D$116,2,FALSE)</f>
        <v>#N/A</v>
      </c>
      <c r="F6826" t="e">
        <f>+VLOOKUP(D6826,'[3]Suff living area by country'!$J$2:$K$423,2,FALSE)</f>
        <v>#N/A</v>
      </c>
      <c r="G6826" t="e">
        <f>+VLOOKUP(D6826,'[1]Freight vol by country &amp; year'!$C$2:$D$886,2,FALSE)</f>
        <v>#N/A</v>
      </c>
      <c r="H6826" t="e">
        <f>+VLOOKUP(D6826,[4]Goal11!$I$2:$J$560,2,FALSE)</f>
        <v>#N/A</v>
      </c>
      <c r="I6826" t="str">
        <f>+VLOOKUP(D6826,[5]Goal17!$I$2:$J$4522,2,FALSE)</f>
        <v>15.12</v>
      </c>
      <c r="J6826" t="str">
        <f>+VLOOKUP(D6826,'[6]2G coverage'!$I$2:$J$3380,2,FALSE)</f>
        <v>92.12</v>
      </c>
    </row>
    <row r="6827" spans="1:10" x14ac:dyDescent="0.25">
      <c r="A6827">
        <v>64</v>
      </c>
      <c r="B6827" t="s">
        <v>5168</v>
      </c>
      <c r="C6827">
        <f t="shared" si="220"/>
        <v>2013</v>
      </c>
      <c r="D6827" t="str">
        <f t="shared" si="221"/>
        <v>642013</v>
      </c>
      <c r="E6827" t="e">
        <f>+VLOOKUP(D6827,[2]WeightCountryEstimate!$C$2:$D$116,2,FALSE)</f>
        <v>#N/A</v>
      </c>
      <c r="F6827" t="e">
        <f>+VLOOKUP(D6827,'[3]Suff living area by country'!$J$2:$K$423,2,FALSE)</f>
        <v>#N/A</v>
      </c>
      <c r="G6827" t="e">
        <f>+VLOOKUP(D6827,'[1]Freight vol by country &amp; year'!$C$2:$D$886,2,FALSE)</f>
        <v>#N/A</v>
      </c>
      <c r="H6827" t="e">
        <f>+VLOOKUP(D6827,[4]Goal11!$I$2:$J$560,2,FALSE)</f>
        <v>#N/A</v>
      </c>
      <c r="I6827" t="str">
        <f>+VLOOKUP(D6827,[5]Goal17!$I$2:$J$4522,2,FALSE)</f>
        <v>22.40</v>
      </c>
      <c r="J6827" t="e">
        <f>+VLOOKUP(D6827,'[6]2G coverage'!$I$2:$J$3380,2,FALSE)</f>
        <v>#N/A</v>
      </c>
    </row>
    <row r="6828" spans="1:10" x14ac:dyDescent="0.25">
      <c r="A6828">
        <v>68</v>
      </c>
      <c r="B6828" t="s">
        <v>5169</v>
      </c>
      <c r="C6828">
        <f t="shared" si="220"/>
        <v>2013</v>
      </c>
      <c r="D6828" t="str">
        <f t="shared" si="221"/>
        <v>682013</v>
      </c>
      <c r="E6828" t="e">
        <f>+VLOOKUP(D6828,[2]WeightCountryEstimate!$C$2:$D$116,2,FALSE)</f>
        <v>#N/A</v>
      </c>
      <c r="F6828" t="e">
        <f>+VLOOKUP(D6828,'[3]Suff living area by country'!$J$2:$K$423,2,FALSE)</f>
        <v>#N/A</v>
      </c>
      <c r="G6828" t="e">
        <f>+VLOOKUP(D6828,'[1]Freight vol by country &amp; year'!$C$2:$D$886,2,FALSE)</f>
        <v>#N/A</v>
      </c>
      <c r="H6828" t="e">
        <f>+VLOOKUP(D6828,[4]Goal11!$I$2:$J$560,2,FALSE)</f>
        <v>#N/A</v>
      </c>
      <c r="I6828" t="str">
        <f>+VLOOKUP(D6828,[5]Goal17!$I$2:$J$4522,2,FALSE)</f>
        <v>36.99</v>
      </c>
      <c r="J6828" t="str">
        <f>+VLOOKUP(D6828,'[6]2G coverage'!$I$2:$J$3380,2,FALSE)</f>
        <v>100.00</v>
      </c>
    </row>
    <row r="6829" spans="1:10" x14ac:dyDescent="0.25">
      <c r="A6829">
        <v>70</v>
      </c>
      <c r="B6829" t="s">
        <v>5170</v>
      </c>
      <c r="C6829">
        <f t="shared" si="220"/>
        <v>2013</v>
      </c>
      <c r="D6829" t="str">
        <f t="shared" si="221"/>
        <v>702013</v>
      </c>
      <c r="E6829" t="e">
        <f>+VLOOKUP(D6829,[2]WeightCountryEstimate!$C$2:$D$116,2,FALSE)</f>
        <v>#N/A</v>
      </c>
      <c r="F6829" t="e">
        <f>+VLOOKUP(D6829,'[3]Suff living area by country'!$J$2:$K$423,2,FALSE)</f>
        <v>#N/A</v>
      </c>
      <c r="G6829" t="e">
        <f>+VLOOKUP(D6829,'[1]Freight vol by country &amp; year'!$C$2:$D$886,2,FALSE)</f>
        <v>#N/A</v>
      </c>
      <c r="H6829" t="e">
        <f>+VLOOKUP(D6829,[4]Goal11!$I$2:$J$560,2,FALSE)</f>
        <v>#N/A</v>
      </c>
      <c r="I6829" t="str">
        <f>+VLOOKUP(D6829,[5]Goal17!$I$2:$J$4522,2,FALSE)</f>
        <v>48.52</v>
      </c>
      <c r="J6829" t="str">
        <f>+VLOOKUP(D6829,'[6]2G coverage'!$I$2:$J$3380,2,FALSE)</f>
        <v>99.80</v>
      </c>
    </row>
    <row r="6830" spans="1:10" x14ac:dyDescent="0.25">
      <c r="A6830">
        <v>72</v>
      </c>
      <c r="B6830" t="s">
        <v>5171</v>
      </c>
      <c r="C6830">
        <f t="shared" si="220"/>
        <v>2013</v>
      </c>
      <c r="D6830" t="str">
        <f t="shared" si="221"/>
        <v>722013</v>
      </c>
      <c r="E6830" t="e">
        <f>+VLOOKUP(D6830,[2]WeightCountryEstimate!$C$2:$D$116,2,FALSE)</f>
        <v>#N/A</v>
      </c>
      <c r="F6830" t="e">
        <f>+VLOOKUP(D6830,'[3]Suff living area by country'!$J$2:$K$423,2,FALSE)</f>
        <v>#N/A</v>
      </c>
      <c r="G6830" t="e">
        <f>+VLOOKUP(D6830,'[1]Freight vol by country &amp; year'!$C$2:$D$886,2,FALSE)</f>
        <v>#N/A</v>
      </c>
      <c r="H6830" t="e">
        <f>+VLOOKUP(D6830,[4]Goal11!$I$2:$J$560,2,FALSE)</f>
        <v>#N/A</v>
      </c>
      <c r="I6830" t="str">
        <f>+VLOOKUP(D6830,[5]Goal17!$I$2:$J$4522,2,FALSE)</f>
        <v>30.00</v>
      </c>
      <c r="J6830" t="e">
        <f>+VLOOKUP(D6830,'[6]2G coverage'!$I$2:$J$3380,2,FALSE)</f>
        <v>#N/A</v>
      </c>
    </row>
    <row r="6831" spans="1:10" x14ac:dyDescent="0.25">
      <c r="A6831">
        <v>76</v>
      </c>
      <c r="B6831" t="s">
        <v>5172</v>
      </c>
      <c r="C6831">
        <f t="shared" si="220"/>
        <v>2013</v>
      </c>
      <c r="D6831" t="str">
        <f t="shared" si="221"/>
        <v>762013</v>
      </c>
      <c r="E6831" t="e">
        <f>+VLOOKUP(D6831,[2]WeightCountryEstimate!$C$2:$D$116,2,FALSE)</f>
        <v>#N/A</v>
      </c>
      <c r="F6831" t="e">
        <f>+VLOOKUP(D6831,'[3]Suff living area by country'!$J$2:$K$423,2,FALSE)</f>
        <v>#N/A</v>
      </c>
      <c r="G6831" t="e">
        <f>+VLOOKUP(D6831,'[1]Freight vol by country &amp; year'!$C$2:$D$886,2,FALSE)</f>
        <v>#N/A</v>
      </c>
      <c r="H6831" t="e">
        <f>+VLOOKUP(D6831,[4]Goal11!$I$2:$J$560,2,FALSE)</f>
        <v>#N/A</v>
      </c>
      <c r="I6831" t="str">
        <f>+VLOOKUP(D6831,[5]Goal17!$I$2:$J$4522,2,FALSE)</f>
        <v>51.04</v>
      </c>
      <c r="J6831" t="str">
        <f>+VLOOKUP(D6831,'[6]2G coverage'!$I$2:$J$3380,2,FALSE)</f>
        <v>99.98</v>
      </c>
    </row>
    <row r="6832" spans="1:10" x14ac:dyDescent="0.25">
      <c r="A6832">
        <v>84</v>
      </c>
      <c r="B6832" t="s">
        <v>5173</v>
      </c>
      <c r="C6832">
        <f t="shared" si="220"/>
        <v>2013</v>
      </c>
      <c r="D6832" t="str">
        <f t="shared" si="221"/>
        <v>842013</v>
      </c>
      <c r="E6832" t="e">
        <f>+VLOOKUP(D6832,[2]WeightCountryEstimate!$C$2:$D$116,2,FALSE)</f>
        <v>#N/A</v>
      </c>
      <c r="F6832" t="e">
        <f>+VLOOKUP(D6832,'[3]Suff living area by country'!$J$2:$K$423,2,FALSE)</f>
        <v>#N/A</v>
      </c>
      <c r="G6832" t="e">
        <f>+VLOOKUP(D6832,'[1]Freight vol by country &amp; year'!$C$2:$D$886,2,FALSE)</f>
        <v>#N/A</v>
      </c>
      <c r="H6832" t="e">
        <f>+VLOOKUP(D6832,[4]Goal11!$I$2:$J$560,2,FALSE)</f>
        <v>#N/A</v>
      </c>
      <c r="I6832" t="str">
        <f>+VLOOKUP(D6832,[5]Goal17!$I$2:$J$4522,2,FALSE)</f>
        <v>33.60</v>
      </c>
      <c r="J6832" t="e">
        <f>+VLOOKUP(D6832,'[6]2G coverage'!$I$2:$J$3380,2,FALSE)</f>
        <v>#N/A</v>
      </c>
    </row>
    <row r="6833" spans="1:10" x14ac:dyDescent="0.25">
      <c r="A6833">
        <v>86</v>
      </c>
      <c r="B6833" t="s">
        <v>5174</v>
      </c>
      <c r="C6833">
        <f t="shared" si="220"/>
        <v>2013</v>
      </c>
      <c r="D6833" t="str">
        <f t="shared" si="221"/>
        <v>862013</v>
      </c>
      <c r="E6833" t="e">
        <f>+VLOOKUP(D6833,[2]WeightCountryEstimate!$C$2:$D$116,2,FALSE)</f>
        <v>#N/A</v>
      </c>
      <c r="F6833" t="e">
        <f>+VLOOKUP(D6833,'[3]Suff living area by country'!$J$2:$K$423,2,FALSE)</f>
        <v>#N/A</v>
      </c>
      <c r="G6833" t="e">
        <f>+VLOOKUP(D6833,'[1]Freight vol by country &amp; year'!$C$2:$D$886,2,FALSE)</f>
        <v>#N/A</v>
      </c>
      <c r="H6833" t="e">
        <f>+VLOOKUP(D6833,[4]Goal11!$I$2:$J$560,2,FALSE)</f>
        <v>#N/A</v>
      </c>
      <c r="I6833" t="e">
        <f>+VLOOKUP(D6833,[5]Goal17!$I$2:$J$4522,2,FALSE)</f>
        <v>#N/A</v>
      </c>
      <c r="J6833" t="e">
        <f>+VLOOKUP(D6833,'[6]2G coverage'!$I$2:$J$3380,2,FALSE)</f>
        <v>#N/A</v>
      </c>
    </row>
    <row r="6834" spans="1:10" x14ac:dyDescent="0.25">
      <c r="A6834">
        <v>90</v>
      </c>
      <c r="B6834" t="s">
        <v>5175</v>
      </c>
      <c r="C6834">
        <f t="shared" si="220"/>
        <v>2013</v>
      </c>
      <c r="D6834" t="str">
        <f t="shared" si="221"/>
        <v>902013</v>
      </c>
      <c r="E6834" t="e">
        <f>+VLOOKUP(D6834,[2]WeightCountryEstimate!$C$2:$D$116,2,FALSE)</f>
        <v>#N/A</v>
      </c>
      <c r="F6834" t="e">
        <f>+VLOOKUP(D6834,'[3]Suff living area by country'!$J$2:$K$423,2,FALSE)</f>
        <v>#N/A</v>
      </c>
      <c r="G6834" t="e">
        <f>+VLOOKUP(D6834,'[1]Freight vol by country &amp; year'!$C$2:$D$886,2,FALSE)</f>
        <v>#N/A</v>
      </c>
      <c r="H6834" t="e">
        <f>+VLOOKUP(D6834,[4]Goal11!$I$2:$J$560,2,FALSE)</f>
        <v>#N/A</v>
      </c>
      <c r="I6834" t="str">
        <f>+VLOOKUP(D6834,[5]Goal17!$I$2:$J$4522,2,FALSE)</f>
        <v>8.00</v>
      </c>
      <c r="J6834" t="e">
        <f>+VLOOKUP(D6834,'[6]2G coverage'!$I$2:$J$3380,2,FALSE)</f>
        <v>#N/A</v>
      </c>
    </row>
    <row r="6835" spans="1:10" x14ac:dyDescent="0.25">
      <c r="A6835">
        <v>92</v>
      </c>
      <c r="B6835" t="s">
        <v>5176</v>
      </c>
      <c r="C6835">
        <f t="shared" si="220"/>
        <v>2013</v>
      </c>
      <c r="D6835" t="str">
        <f t="shared" si="221"/>
        <v>922013</v>
      </c>
      <c r="E6835" t="e">
        <f>+VLOOKUP(D6835,[2]WeightCountryEstimate!$C$2:$D$116,2,FALSE)</f>
        <v>#N/A</v>
      </c>
      <c r="F6835" t="e">
        <f>+VLOOKUP(D6835,'[3]Suff living area by country'!$J$2:$K$423,2,FALSE)</f>
        <v>#N/A</v>
      </c>
      <c r="G6835" t="e">
        <f>+VLOOKUP(D6835,'[1]Freight vol by country &amp; year'!$C$2:$D$886,2,FALSE)</f>
        <v>#N/A</v>
      </c>
      <c r="H6835" t="e">
        <f>+VLOOKUP(D6835,[4]Goal11!$I$2:$J$560,2,FALSE)</f>
        <v>#N/A</v>
      </c>
      <c r="I6835" t="e">
        <f>+VLOOKUP(D6835,[5]Goal17!$I$2:$J$4522,2,FALSE)</f>
        <v>#N/A</v>
      </c>
      <c r="J6835" t="e">
        <f>+VLOOKUP(D6835,'[6]2G coverage'!$I$2:$J$3380,2,FALSE)</f>
        <v>#N/A</v>
      </c>
    </row>
    <row r="6836" spans="1:10" x14ac:dyDescent="0.25">
      <c r="A6836">
        <v>96</v>
      </c>
      <c r="B6836" t="s">
        <v>5177</v>
      </c>
      <c r="C6836">
        <f t="shared" ref="C6836:C6899" si="222">+C6541+1</f>
        <v>2013</v>
      </c>
      <c r="D6836" t="str">
        <f t="shared" si="221"/>
        <v>962013</v>
      </c>
      <c r="E6836" t="e">
        <f>+VLOOKUP(D6836,[2]WeightCountryEstimate!$C$2:$D$116,2,FALSE)</f>
        <v>#N/A</v>
      </c>
      <c r="F6836" t="e">
        <f>+VLOOKUP(D6836,'[3]Suff living area by country'!$J$2:$K$423,2,FALSE)</f>
        <v>#N/A</v>
      </c>
      <c r="G6836" t="e">
        <f>+VLOOKUP(D6836,'[1]Freight vol by country &amp; year'!$C$2:$D$886,2,FALSE)</f>
        <v>#N/A</v>
      </c>
      <c r="H6836" t="e">
        <f>+VLOOKUP(D6836,[4]Goal11!$I$2:$J$560,2,FALSE)</f>
        <v>#N/A</v>
      </c>
      <c r="I6836" t="str">
        <f>+VLOOKUP(D6836,[5]Goal17!$I$2:$J$4522,2,FALSE)</f>
        <v>64.50</v>
      </c>
      <c r="J6836" t="e">
        <f>+VLOOKUP(D6836,'[6]2G coverage'!$I$2:$J$3380,2,FALSE)</f>
        <v>#N/A</v>
      </c>
    </row>
    <row r="6837" spans="1:10" x14ac:dyDescent="0.25">
      <c r="A6837">
        <v>100</v>
      </c>
      <c r="B6837" t="s">
        <v>5178</v>
      </c>
      <c r="C6837">
        <f t="shared" si="222"/>
        <v>2013</v>
      </c>
      <c r="D6837" t="str">
        <f t="shared" si="221"/>
        <v>1002013</v>
      </c>
      <c r="E6837" t="e">
        <f>+VLOOKUP(D6837,[2]WeightCountryEstimate!$C$2:$D$116,2,FALSE)</f>
        <v>#N/A</v>
      </c>
      <c r="F6837" t="e">
        <f>+VLOOKUP(D6837,'[3]Suff living area by country'!$J$2:$K$423,2,FALSE)</f>
        <v>#N/A</v>
      </c>
      <c r="G6837" t="e">
        <f>+VLOOKUP(D6837,'[1]Freight vol by country &amp; year'!$C$2:$D$886,2,FALSE)</f>
        <v>#N/A</v>
      </c>
      <c r="H6837" t="e">
        <f>+VLOOKUP(D6837,[4]Goal11!$I$2:$J$560,2,FALSE)</f>
        <v>#N/A</v>
      </c>
      <c r="I6837" t="str">
        <f>+VLOOKUP(D6837,[5]Goal17!$I$2:$J$4522,2,FALSE)</f>
        <v>53.06</v>
      </c>
      <c r="J6837" t="str">
        <f>+VLOOKUP(D6837,'[6]2G coverage'!$I$2:$J$3380,2,FALSE)</f>
        <v>99.99</v>
      </c>
    </row>
    <row r="6838" spans="1:10" x14ac:dyDescent="0.25">
      <c r="A6838">
        <v>104</v>
      </c>
      <c r="B6838" t="s">
        <v>5179</v>
      </c>
      <c r="C6838">
        <f t="shared" si="222"/>
        <v>2013</v>
      </c>
      <c r="D6838" t="str">
        <f t="shared" si="221"/>
        <v>1042013</v>
      </c>
      <c r="E6838" t="e">
        <f>+VLOOKUP(D6838,[2]WeightCountryEstimate!$C$2:$D$116,2,FALSE)</f>
        <v>#N/A</v>
      </c>
      <c r="F6838" t="e">
        <f>+VLOOKUP(D6838,'[3]Suff living area by country'!$J$2:$K$423,2,FALSE)</f>
        <v>#N/A</v>
      </c>
      <c r="G6838" t="e">
        <f>+VLOOKUP(D6838,'[1]Freight vol by country &amp; year'!$C$2:$D$886,2,FALSE)</f>
        <v>#N/A</v>
      </c>
      <c r="H6838" t="e">
        <f>+VLOOKUP(D6838,[4]Goal11!$I$2:$J$560,2,FALSE)</f>
        <v>#N/A</v>
      </c>
      <c r="I6838" t="str">
        <f>+VLOOKUP(D6838,[5]Goal17!$I$2:$J$4522,2,FALSE)</f>
        <v>8.00</v>
      </c>
      <c r="J6838" t="e">
        <f>+VLOOKUP(D6838,'[6]2G coverage'!$I$2:$J$3380,2,FALSE)</f>
        <v>#N/A</v>
      </c>
    </row>
    <row r="6839" spans="1:10" x14ac:dyDescent="0.25">
      <c r="A6839">
        <v>108</v>
      </c>
      <c r="B6839" t="s">
        <v>5180</v>
      </c>
      <c r="C6839">
        <f t="shared" si="222"/>
        <v>2013</v>
      </c>
      <c r="D6839" t="str">
        <f t="shared" si="221"/>
        <v>1082013</v>
      </c>
      <c r="E6839" t="e">
        <f>+VLOOKUP(D6839,[2]WeightCountryEstimate!$C$2:$D$116,2,FALSE)</f>
        <v>#N/A</v>
      </c>
      <c r="F6839" t="e">
        <f>+VLOOKUP(D6839,'[3]Suff living area by country'!$J$2:$K$423,2,FALSE)</f>
        <v>#N/A</v>
      </c>
      <c r="G6839" t="e">
        <f>+VLOOKUP(D6839,'[1]Freight vol by country &amp; year'!$C$2:$D$886,2,FALSE)</f>
        <v>#N/A</v>
      </c>
      <c r="H6839" t="e">
        <f>+VLOOKUP(D6839,[4]Goal11!$I$2:$J$560,2,FALSE)</f>
        <v>#N/A</v>
      </c>
      <c r="I6839" t="str">
        <f>+VLOOKUP(D6839,[5]Goal17!$I$2:$J$4522,2,FALSE)</f>
        <v>1.26</v>
      </c>
      <c r="J6839" t="e">
        <f>+VLOOKUP(D6839,'[6]2G coverage'!$I$2:$J$3380,2,FALSE)</f>
        <v>#N/A</v>
      </c>
    </row>
    <row r="6840" spans="1:10" x14ac:dyDescent="0.25">
      <c r="A6840">
        <v>112</v>
      </c>
      <c r="B6840" t="s">
        <v>5181</v>
      </c>
      <c r="C6840">
        <f t="shared" si="222"/>
        <v>2013</v>
      </c>
      <c r="D6840" t="str">
        <f t="shared" si="221"/>
        <v>1122013</v>
      </c>
      <c r="E6840" t="e">
        <f>+VLOOKUP(D6840,[2]WeightCountryEstimate!$C$2:$D$116,2,FALSE)</f>
        <v>#N/A</v>
      </c>
      <c r="F6840" t="e">
        <f>+VLOOKUP(D6840,'[3]Suff living area by country'!$J$2:$K$423,2,FALSE)</f>
        <v>#N/A</v>
      </c>
      <c r="G6840" t="e">
        <f>+VLOOKUP(D6840,'[1]Freight vol by country &amp; year'!$C$2:$D$886,2,FALSE)</f>
        <v>#N/A</v>
      </c>
      <c r="H6840" t="e">
        <f>+VLOOKUP(D6840,[4]Goal11!$I$2:$J$560,2,FALSE)</f>
        <v>#N/A</v>
      </c>
      <c r="I6840" t="str">
        <f>+VLOOKUP(D6840,[5]Goal17!$I$2:$J$4522,2,FALSE)</f>
        <v>54.17</v>
      </c>
      <c r="J6840" t="str">
        <f>+VLOOKUP(D6840,'[6]2G coverage'!$I$2:$J$3380,2,FALSE)</f>
        <v>99.90</v>
      </c>
    </row>
    <row r="6841" spans="1:10" x14ac:dyDescent="0.25">
      <c r="A6841">
        <v>116</v>
      </c>
      <c r="B6841" t="s">
        <v>5182</v>
      </c>
      <c r="C6841">
        <f t="shared" si="222"/>
        <v>2013</v>
      </c>
      <c r="D6841" t="str">
        <f t="shared" si="221"/>
        <v>1162013</v>
      </c>
      <c r="E6841" t="e">
        <f>+VLOOKUP(D6841,[2]WeightCountryEstimate!$C$2:$D$116,2,FALSE)</f>
        <v>#N/A</v>
      </c>
      <c r="F6841" t="e">
        <f>+VLOOKUP(D6841,'[3]Suff living area by country'!$J$2:$K$423,2,FALSE)</f>
        <v>#N/A</v>
      </c>
      <c r="G6841" t="e">
        <f>+VLOOKUP(D6841,'[1]Freight vol by country &amp; year'!$C$2:$D$886,2,FALSE)</f>
        <v>#N/A</v>
      </c>
      <c r="H6841" t="e">
        <f>+VLOOKUP(D6841,[4]Goal11!$I$2:$J$560,2,FALSE)</f>
        <v>#N/A</v>
      </c>
      <c r="I6841" t="str">
        <f>+VLOOKUP(D6841,[5]Goal17!$I$2:$J$4522,2,FALSE)</f>
        <v>6.80</v>
      </c>
      <c r="J6841" t="str">
        <f>+VLOOKUP(D6841,'[6]2G coverage'!$I$2:$J$3380,2,FALSE)</f>
        <v>99.00</v>
      </c>
    </row>
    <row r="6842" spans="1:10" x14ac:dyDescent="0.25">
      <c r="A6842">
        <v>120</v>
      </c>
      <c r="B6842" t="s">
        <v>5183</v>
      </c>
      <c r="C6842">
        <f t="shared" si="222"/>
        <v>2013</v>
      </c>
      <c r="D6842" t="str">
        <f t="shared" si="221"/>
        <v>1202013</v>
      </c>
      <c r="E6842" t="e">
        <f>+VLOOKUP(D6842,[2]WeightCountryEstimate!$C$2:$D$116,2,FALSE)</f>
        <v>#N/A</v>
      </c>
      <c r="F6842" t="e">
        <f>+VLOOKUP(D6842,'[3]Suff living area by country'!$J$2:$K$423,2,FALSE)</f>
        <v>#N/A</v>
      </c>
      <c r="G6842" t="e">
        <f>+VLOOKUP(D6842,'[1]Freight vol by country &amp; year'!$C$2:$D$886,2,FALSE)</f>
        <v>#N/A</v>
      </c>
      <c r="H6842" t="e">
        <f>+VLOOKUP(D6842,[4]Goal11!$I$2:$J$560,2,FALSE)</f>
        <v>#N/A</v>
      </c>
      <c r="I6842" t="str">
        <f>+VLOOKUP(D6842,[5]Goal17!$I$2:$J$4522,2,FALSE)</f>
        <v>10.00</v>
      </c>
      <c r="J6842" t="e">
        <f>+VLOOKUP(D6842,'[6]2G coverage'!$I$2:$J$3380,2,FALSE)</f>
        <v>#N/A</v>
      </c>
    </row>
    <row r="6843" spans="1:10" x14ac:dyDescent="0.25">
      <c r="A6843">
        <v>124</v>
      </c>
      <c r="B6843" t="s">
        <v>5184</v>
      </c>
      <c r="C6843">
        <f t="shared" si="222"/>
        <v>2013</v>
      </c>
      <c r="D6843" t="str">
        <f t="shared" si="221"/>
        <v>1242013</v>
      </c>
      <c r="E6843" t="e">
        <f>+VLOOKUP(D6843,[2]WeightCountryEstimate!$C$2:$D$116,2,FALSE)</f>
        <v>#N/A</v>
      </c>
      <c r="F6843" t="e">
        <f>+VLOOKUP(D6843,'[3]Suff living area by country'!$J$2:$K$423,2,FALSE)</f>
        <v>#N/A</v>
      </c>
      <c r="G6843" t="e">
        <f>+VLOOKUP(D6843,'[1]Freight vol by country &amp; year'!$C$2:$D$886,2,FALSE)</f>
        <v>#N/A</v>
      </c>
      <c r="H6843" t="e">
        <f>+VLOOKUP(D6843,[4]Goal11!$I$2:$J$560,2,FALSE)</f>
        <v>#N/A</v>
      </c>
      <c r="I6843" t="str">
        <f>+VLOOKUP(D6843,[5]Goal17!$I$2:$J$4522,2,FALSE)</f>
        <v>85.80</v>
      </c>
      <c r="J6843" t="str">
        <f>+VLOOKUP(D6843,'[6]2G coverage'!$I$2:$J$3380,2,FALSE)</f>
        <v>99.00</v>
      </c>
    </row>
    <row r="6844" spans="1:10" x14ac:dyDescent="0.25">
      <c r="A6844">
        <v>127</v>
      </c>
      <c r="B6844" t="s">
        <v>5185</v>
      </c>
      <c r="C6844">
        <f t="shared" si="222"/>
        <v>2013</v>
      </c>
      <c r="D6844" t="str">
        <f t="shared" si="221"/>
        <v>1272013</v>
      </c>
      <c r="E6844" t="e">
        <f>+VLOOKUP(D6844,[2]WeightCountryEstimate!$C$2:$D$116,2,FALSE)</f>
        <v>#N/A</v>
      </c>
      <c r="F6844" t="e">
        <f>+VLOOKUP(D6844,'[3]Suff living area by country'!$J$2:$K$423,2,FALSE)</f>
        <v>#N/A</v>
      </c>
      <c r="G6844" t="e">
        <f>+VLOOKUP(D6844,'[1]Freight vol by country &amp; year'!$C$2:$D$886,2,FALSE)</f>
        <v>#N/A</v>
      </c>
      <c r="H6844" t="e">
        <f>+VLOOKUP(D6844,[4]Goal11!$I$2:$J$560,2,FALSE)</f>
        <v>#N/A</v>
      </c>
      <c r="I6844" t="e">
        <f>+VLOOKUP(D6844,[5]Goal17!$I$2:$J$4522,2,FALSE)</f>
        <v>#N/A</v>
      </c>
      <c r="J6844" t="e">
        <f>+VLOOKUP(D6844,'[6]2G coverage'!$I$2:$J$3380,2,FALSE)</f>
        <v>#N/A</v>
      </c>
    </row>
    <row r="6845" spans="1:10" x14ac:dyDescent="0.25">
      <c r="A6845">
        <v>132</v>
      </c>
      <c r="B6845" t="s">
        <v>5186</v>
      </c>
      <c r="C6845">
        <f t="shared" si="222"/>
        <v>2013</v>
      </c>
      <c r="D6845" t="str">
        <f t="shared" si="221"/>
        <v>1322013</v>
      </c>
      <c r="E6845" t="e">
        <f>+VLOOKUP(D6845,[2]WeightCountryEstimate!$C$2:$D$116,2,FALSE)</f>
        <v>#N/A</v>
      </c>
      <c r="F6845" t="e">
        <f>+VLOOKUP(D6845,'[3]Suff living area by country'!$J$2:$K$423,2,FALSE)</f>
        <v>#N/A</v>
      </c>
      <c r="G6845" t="e">
        <f>+VLOOKUP(D6845,'[1]Freight vol by country &amp; year'!$C$2:$D$886,2,FALSE)</f>
        <v>#N/A</v>
      </c>
      <c r="H6845" t="e">
        <f>+VLOOKUP(D6845,[4]Goal11!$I$2:$J$560,2,FALSE)</f>
        <v>#N/A</v>
      </c>
      <c r="I6845" t="str">
        <f>+VLOOKUP(D6845,[5]Goal17!$I$2:$J$4522,2,FALSE)</f>
        <v>37.50</v>
      </c>
      <c r="J6845" t="e">
        <f>+VLOOKUP(D6845,'[6]2G coverage'!$I$2:$J$3380,2,FALSE)</f>
        <v>#N/A</v>
      </c>
    </row>
    <row r="6846" spans="1:10" x14ac:dyDescent="0.25">
      <c r="A6846">
        <v>135</v>
      </c>
      <c r="B6846" t="s">
        <v>5187</v>
      </c>
      <c r="C6846">
        <f t="shared" si="222"/>
        <v>2013</v>
      </c>
      <c r="D6846" t="str">
        <f t="shared" si="221"/>
        <v>1352013</v>
      </c>
      <c r="E6846" t="e">
        <f>+VLOOKUP(D6846,[2]WeightCountryEstimate!$C$2:$D$116,2,FALSE)</f>
        <v>#N/A</v>
      </c>
      <c r="F6846" t="e">
        <f>+VLOOKUP(D6846,'[3]Suff living area by country'!$J$2:$K$423,2,FALSE)</f>
        <v>#N/A</v>
      </c>
      <c r="G6846" t="e">
        <f>+VLOOKUP(D6846,'[1]Freight vol by country &amp; year'!$C$2:$D$886,2,FALSE)</f>
        <v>#N/A</v>
      </c>
      <c r="H6846" t="e">
        <f>+VLOOKUP(D6846,[4]Goal11!$I$2:$J$560,2,FALSE)</f>
        <v>#N/A</v>
      </c>
      <c r="I6846" t="e">
        <f>+VLOOKUP(D6846,[5]Goal17!$I$2:$J$4522,2,FALSE)</f>
        <v>#N/A</v>
      </c>
      <c r="J6846" t="e">
        <f>+VLOOKUP(D6846,'[6]2G coverage'!$I$2:$J$3380,2,FALSE)</f>
        <v>#N/A</v>
      </c>
    </row>
    <row r="6847" spans="1:10" x14ac:dyDescent="0.25">
      <c r="A6847">
        <v>136</v>
      </c>
      <c r="B6847" t="s">
        <v>5188</v>
      </c>
      <c r="C6847">
        <f t="shared" si="222"/>
        <v>2013</v>
      </c>
      <c r="D6847" t="str">
        <f t="shared" si="221"/>
        <v>1362013</v>
      </c>
      <c r="E6847" t="e">
        <f>+VLOOKUP(D6847,[2]WeightCountryEstimate!$C$2:$D$116,2,FALSE)</f>
        <v>#N/A</v>
      </c>
      <c r="F6847" t="e">
        <f>+VLOOKUP(D6847,'[3]Suff living area by country'!$J$2:$K$423,2,FALSE)</f>
        <v>#N/A</v>
      </c>
      <c r="G6847" t="e">
        <f>+VLOOKUP(D6847,'[1]Freight vol by country &amp; year'!$C$2:$D$886,2,FALSE)</f>
        <v>#N/A</v>
      </c>
      <c r="H6847" t="e">
        <f>+VLOOKUP(D6847,[4]Goal11!$I$2:$J$560,2,FALSE)</f>
        <v>#N/A</v>
      </c>
      <c r="I6847" t="str">
        <f>+VLOOKUP(D6847,[5]Goal17!$I$2:$J$4522,2,FALSE)</f>
        <v>71.40</v>
      </c>
      <c r="J6847" t="str">
        <f>+VLOOKUP(D6847,'[6]2G coverage'!$I$2:$J$3380,2,FALSE)</f>
        <v>100.00</v>
      </c>
    </row>
    <row r="6848" spans="1:10" x14ac:dyDescent="0.25">
      <c r="A6848">
        <v>140</v>
      </c>
      <c r="B6848" t="s">
        <v>5189</v>
      </c>
      <c r="C6848">
        <f t="shared" si="222"/>
        <v>2013</v>
      </c>
      <c r="D6848" t="str">
        <f t="shared" si="221"/>
        <v>1402013</v>
      </c>
      <c r="E6848" t="e">
        <f>+VLOOKUP(D6848,[2]WeightCountryEstimate!$C$2:$D$116,2,FALSE)</f>
        <v>#N/A</v>
      </c>
      <c r="F6848" t="e">
        <f>+VLOOKUP(D6848,'[3]Suff living area by country'!$J$2:$K$423,2,FALSE)</f>
        <v>#N/A</v>
      </c>
      <c r="G6848" t="e">
        <f>+VLOOKUP(D6848,'[1]Freight vol by country &amp; year'!$C$2:$D$886,2,FALSE)</f>
        <v>#N/A</v>
      </c>
      <c r="H6848" t="e">
        <f>+VLOOKUP(D6848,[4]Goal11!$I$2:$J$560,2,FALSE)</f>
        <v>#N/A</v>
      </c>
      <c r="I6848" t="str">
        <f>+VLOOKUP(D6848,[5]Goal17!$I$2:$J$4522,2,FALSE)</f>
        <v>3.40</v>
      </c>
      <c r="J6848" t="e">
        <f>+VLOOKUP(D6848,'[6]2G coverage'!$I$2:$J$3380,2,FALSE)</f>
        <v>#N/A</v>
      </c>
    </row>
    <row r="6849" spans="1:10" x14ac:dyDescent="0.25">
      <c r="A6849">
        <v>142</v>
      </c>
      <c r="B6849" t="s">
        <v>5190</v>
      </c>
      <c r="C6849">
        <f t="shared" si="222"/>
        <v>2013</v>
      </c>
      <c r="D6849" t="str">
        <f t="shared" si="221"/>
        <v>1422013</v>
      </c>
      <c r="E6849" t="e">
        <f>+VLOOKUP(D6849,[2]WeightCountryEstimate!$C$2:$D$116,2,FALSE)</f>
        <v>#N/A</v>
      </c>
      <c r="F6849" t="e">
        <f>+VLOOKUP(D6849,'[3]Suff living area by country'!$J$2:$K$423,2,FALSE)</f>
        <v>#N/A</v>
      </c>
      <c r="G6849" t="e">
        <f>+VLOOKUP(D6849,'[1]Freight vol by country &amp; year'!$C$2:$D$886,2,FALSE)</f>
        <v>#N/A</v>
      </c>
      <c r="H6849" t="e">
        <f>+VLOOKUP(D6849,[4]Goal11!$I$2:$J$560,2,FALSE)</f>
        <v>#N/A</v>
      </c>
      <c r="I6849" t="str">
        <f>+VLOOKUP(D6849,[5]Goal17!$I$2:$J$4522,2,FALSE)</f>
        <v>31.35</v>
      </c>
      <c r="J6849" t="str">
        <f>+VLOOKUP(D6849,'[6]2G coverage'!$I$2:$J$3380,2,FALSE)</f>
        <v>96.02</v>
      </c>
    </row>
    <row r="6850" spans="1:10" x14ac:dyDescent="0.25">
      <c r="A6850">
        <v>143</v>
      </c>
      <c r="B6850" t="s">
        <v>5191</v>
      </c>
      <c r="C6850">
        <f t="shared" si="222"/>
        <v>2013</v>
      </c>
      <c r="D6850" t="str">
        <f t="shared" si="221"/>
        <v>1432013</v>
      </c>
      <c r="E6850" t="e">
        <f>+VLOOKUP(D6850,[2]WeightCountryEstimate!$C$2:$D$116,2,FALSE)</f>
        <v>#N/A</v>
      </c>
      <c r="F6850" t="e">
        <f>+VLOOKUP(D6850,'[3]Suff living area by country'!$J$2:$K$423,2,FALSE)</f>
        <v>#N/A</v>
      </c>
      <c r="G6850" t="e">
        <f>+VLOOKUP(D6850,'[1]Freight vol by country &amp; year'!$C$2:$D$886,2,FALSE)</f>
        <v>#N/A</v>
      </c>
      <c r="H6850" t="e">
        <f>+VLOOKUP(D6850,[4]Goal11!$I$2:$J$560,2,FALSE)</f>
        <v>#N/A</v>
      </c>
      <c r="I6850" t="str">
        <f>+VLOOKUP(D6850,[5]Goal17!$I$2:$J$4522,2,FALSE)</f>
        <v>33.16</v>
      </c>
      <c r="J6850" t="str">
        <f>+VLOOKUP(D6850,'[6]2G coverage'!$I$2:$J$3380,2,FALSE)</f>
        <v>93.57</v>
      </c>
    </row>
    <row r="6851" spans="1:10" x14ac:dyDescent="0.25">
      <c r="A6851">
        <v>144</v>
      </c>
      <c r="B6851" t="s">
        <v>5192</v>
      </c>
      <c r="C6851">
        <f t="shared" si="222"/>
        <v>2013</v>
      </c>
      <c r="D6851" t="str">
        <f t="shared" ref="D6851:D6914" si="223">+_xlfn.CONCAT(A6851,C6851)</f>
        <v>1442013</v>
      </c>
      <c r="E6851" t="e">
        <f>+VLOOKUP(D6851,[2]WeightCountryEstimate!$C$2:$D$116,2,FALSE)</f>
        <v>#N/A</v>
      </c>
      <c r="F6851" t="e">
        <f>+VLOOKUP(D6851,'[3]Suff living area by country'!$J$2:$K$423,2,FALSE)</f>
        <v>#N/A</v>
      </c>
      <c r="G6851" t="e">
        <f>+VLOOKUP(D6851,'[1]Freight vol by country &amp; year'!$C$2:$D$886,2,FALSE)</f>
        <v>#N/A</v>
      </c>
      <c r="H6851" t="e">
        <f>+VLOOKUP(D6851,[4]Goal11!$I$2:$J$560,2,FALSE)</f>
        <v>#N/A</v>
      </c>
      <c r="I6851" t="str">
        <f>+VLOOKUP(D6851,[5]Goal17!$I$2:$J$4522,2,FALSE)</f>
        <v>21.90</v>
      </c>
      <c r="J6851" t="str">
        <f>+VLOOKUP(D6851,'[6]2G coverage'!$I$2:$J$3380,2,FALSE)</f>
        <v>98.00</v>
      </c>
    </row>
    <row r="6852" spans="1:10" x14ac:dyDescent="0.25">
      <c r="A6852">
        <v>145</v>
      </c>
      <c r="B6852" t="s">
        <v>5193</v>
      </c>
      <c r="C6852">
        <f t="shared" si="222"/>
        <v>2013</v>
      </c>
      <c r="D6852" t="str">
        <f t="shared" si="223"/>
        <v>1452013</v>
      </c>
      <c r="E6852" t="e">
        <f>+VLOOKUP(D6852,[2]WeightCountryEstimate!$C$2:$D$116,2,FALSE)</f>
        <v>#N/A</v>
      </c>
      <c r="F6852" t="e">
        <f>+VLOOKUP(D6852,'[3]Suff living area by country'!$J$2:$K$423,2,FALSE)</f>
        <v>#N/A</v>
      </c>
      <c r="G6852" t="e">
        <f>+VLOOKUP(D6852,'[1]Freight vol by country &amp; year'!$C$2:$D$886,2,FALSE)</f>
        <v>#N/A</v>
      </c>
      <c r="H6852" t="e">
        <f>+VLOOKUP(D6852,[4]Goal11!$I$2:$J$560,2,FALSE)</f>
        <v>#N/A</v>
      </c>
      <c r="I6852" t="str">
        <f>+VLOOKUP(D6852,[5]Goal17!$I$2:$J$4522,2,FALSE)</f>
        <v>43.80</v>
      </c>
      <c r="J6852" t="e">
        <f>+VLOOKUP(D6852,'[6]2G coverage'!$I$2:$J$3380,2,FALSE)</f>
        <v>#N/A</v>
      </c>
    </row>
    <row r="6853" spans="1:10" x14ac:dyDescent="0.25">
      <c r="A6853">
        <v>148</v>
      </c>
      <c r="B6853" t="s">
        <v>5194</v>
      </c>
      <c r="C6853">
        <f t="shared" si="222"/>
        <v>2013</v>
      </c>
      <c r="D6853" t="str">
        <f t="shared" si="223"/>
        <v>1482013</v>
      </c>
      <c r="E6853" t="e">
        <f>+VLOOKUP(D6853,[2]WeightCountryEstimate!$C$2:$D$116,2,FALSE)</f>
        <v>#N/A</v>
      </c>
      <c r="F6853" t="e">
        <f>+VLOOKUP(D6853,'[3]Suff living area by country'!$J$2:$K$423,2,FALSE)</f>
        <v>#N/A</v>
      </c>
      <c r="G6853" t="e">
        <f>+VLOOKUP(D6853,'[1]Freight vol by country &amp; year'!$C$2:$D$886,2,FALSE)</f>
        <v>#N/A</v>
      </c>
      <c r="H6853" t="e">
        <f>+VLOOKUP(D6853,[4]Goal11!$I$2:$J$560,2,FALSE)</f>
        <v>#N/A</v>
      </c>
      <c r="I6853" t="str">
        <f>+VLOOKUP(D6853,[5]Goal17!$I$2:$J$4522,2,FALSE)</f>
        <v>2.50</v>
      </c>
      <c r="J6853" t="str">
        <f>+VLOOKUP(D6853,'[6]2G coverage'!$I$2:$J$3380,2,FALSE)</f>
        <v>85.00</v>
      </c>
    </row>
    <row r="6854" spans="1:10" x14ac:dyDescent="0.25">
      <c r="A6854">
        <v>150</v>
      </c>
      <c r="B6854" t="s">
        <v>5195</v>
      </c>
      <c r="C6854">
        <f t="shared" si="222"/>
        <v>2013</v>
      </c>
      <c r="D6854" t="str">
        <f t="shared" si="223"/>
        <v>1502013</v>
      </c>
      <c r="E6854" t="e">
        <f>+VLOOKUP(D6854,[2]WeightCountryEstimate!$C$2:$D$116,2,FALSE)</f>
        <v>#N/A</v>
      </c>
      <c r="F6854" t="e">
        <f>+VLOOKUP(D6854,'[3]Suff living area by country'!$J$2:$K$423,2,FALSE)</f>
        <v>#N/A</v>
      </c>
      <c r="G6854" t="e">
        <f>+VLOOKUP(D6854,'[1]Freight vol by country &amp; year'!$C$2:$D$886,2,FALSE)</f>
        <v>#N/A</v>
      </c>
      <c r="H6854" t="e">
        <f>+VLOOKUP(D6854,[4]Goal11!$I$2:$J$560,2,FALSE)</f>
        <v>#N/A</v>
      </c>
      <c r="I6854" t="str">
        <f>+VLOOKUP(D6854,[5]Goal17!$I$2:$J$4522,2,FALSE)</f>
        <v>71.47</v>
      </c>
      <c r="J6854" t="str">
        <f>+VLOOKUP(D6854,'[6]2G coverage'!$I$2:$J$3380,2,FALSE)</f>
        <v>99.58</v>
      </c>
    </row>
    <row r="6855" spans="1:10" x14ac:dyDescent="0.25">
      <c r="A6855">
        <v>151</v>
      </c>
      <c r="B6855" t="s">
        <v>5196</v>
      </c>
      <c r="C6855">
        <f t="shared" si="222"/>
        <v>2013</v>
      </c>
      <c r="D6855" t="str">
        <f t="shared" si="223"/>
        <v>1512013</v>
      </c>
      <c r="E6855" t="e">
        <f>+VLOOKUP(D6855,[2]WeightCountryEstimate!$C$2:$D$116,2,FALSE)</f>
        <v>#N/A</v>
      </c>
      <c r="F6855" t="e">
        <f>+VLOOKUP(D6855,'[3]Suff living area by country'!$J$2:$K$423,2,FALSE)</f>
        <v>#N/A</v>
      </c>
      <c r="G6855" t="e">
        <f>+VLOOKUP(D6855,'[1]Freight vol by country &amp; year'!$C$2:$D$886,2,FALSE)</f>
        <v>#N/A</v>
      </c>
      <c r="H6855" t="e">
        <f>+VLOOKUP(D6855,[4]Goal11!$I$2:$J$560,2,FALSE)</f>
        <v>#N/A</v>
      </c>
      <c r="I6855" t="e">
        <f>+VLOOKUP(D6855,[5]Goal17!$I$2:$J$4522,2,FALSE)</f>
        <v>#N/A</v>
      </c>
      <c r="J6855" t="e">
        <f>+VLOOKUP(D6855,'[6]2G coverage'!$I$2:$J$3380,2,FALSE)</f>
        <v>#N/A</v>
      </c>
    </row>
    <row r="6856" spans="1:10" x14ac:dyDescent="0.25">
      <c r="A6856">
        <v>152</v>
      </c>
      <c r="B6856" t="s">
        <v>5197</v>
      </c>
      <c r="C6856">
        <f t="shared" si="222"/>
        <v>2013</v>
      </c>
      <c r="D6856" t="str">
        <f t="shared" si="223"/>
        <v>1522013</v>
      </c>
      <c r="E6856" t="e">
        <f>+VLOOKUP(D6856,[2]WeightCountryEstimate!$C$2:$D$116,2,FALSE)</f>
        <v>#N/A</v>
      </c>
      <c r="F6856" t="e">
        <f>+VLOOKUP(D6856,'[3]Suff living area by country'!$J$2:$K$423,2,FALSE)</f>
        <v>#N/A</v>
      </c>
      <c r="G6856" t="e">
        <f>+VLOOKUP(D6856,'[1]Freight vol by country &amp; year'!$C$2:$D$886,2,FALSE)</f>
        <v>#N/A</v>
      </c>
      <c r="H6856" t="e">
        <f>+VLOOKUP(D6856,[4]Goal11!$I$2:$J$560,2,FALSE)</f>
        <v>#N/A</v>
      </c>
      <c r="I6856" t="str">
        <f>+VLOOKUP(D6856,[5]Goal17!$I$2:$J$4522,2,FALSE)</f>
        <v>58.00</v>
      </c>
      <c r="J6856" t="e">
        <f>+VLOOKUP(D6856,'[6]2G coverage'!$I$2:$J$3380,2,FALSE)</f>
        <v>#N/A</v>
      </c>
    </row>
    <row r="6857" spans="1:10" x14ac:dyDescent="0.25">
      <c r="A6857">
        <v>154</v>
      </c>
      <c r="B6857" t="s">
        <v>5198</v>
      </c>
      <c r="C6857">
        <f t="shared" si="222"/>
        <v>2013</v>
      </c>
      <c r="D6857" t="str">
        <f t="shared" si="223"/>
        <v>1542013</v>
      </c>
      <c r="E6857" t="e">
        <f>+VLOOKUP(D6857,[2]WeightCountryEstimate!$C$2:$D$116,2,FALSE)</f>
        <v>#N/A</v>
      </c>
      <c r="F6857" t="e">
        <f>+VLOOKUP(D6857,'[3]Suff living area by country'!$J$2:$K$423,2,FALSE)</f>
        <v>#N/A</v>
      </c>
      <c r="G6857" t="e">
        <f>+VLOOKUP(D6857,'[1]Freight vol by country &amp; year'!$C$2:$D$886,2,FALSE)</f>
        <v>#N/A</v>
      </c>
      <c r="H6857" t="e">
        <f>+VLOOKUP(D6857,[4]Goal11!$I$2:$J$560,2,FALSE)</f>
        <v>#N/A</v>
      </c>
      <c r="I6857" t="e">
        <f>+VLOOKUP(D6857,[5]Goal17!$I$2:$J$4522,2,FALSE)</f>
        <v>#N/A</v>
      </c>
      <c r="J6857" t="e">
        <f>+VLOOKUP(D6857,'[6]2G coverage'!$I$2:$J$3380,2,FALSE)</f>
        <v>#N/A</v>
      </c>
    </row>
    <row r="6858" spans="1:10" x14ac:dyDescent="0.25">
      <c r="A6858">
        <v>155</v>
      </c>
      <c r="B6858" t="s">
        <v>5199</v>
      </c>
      <c r="C6858">
        <f t="shared" si="222"/>
        <v>2013</v>
      </c>
      <c r="D6858" t="str">
        <f t="shared" si="223"/>
        <v>1552013</v>
      </c>
      <c r="E6858" t="e">
        <f>+VLOOKUP(D6858,[2]WeightCountryEstimate!$C$2:$D$116,2,FALSE)</f>
        <v>#N/A</v>
      </c>
      <c r="F6858" t="e">
        <f>+VLOOKUP(D6858,'[3]Suff living area by country'!$J$2:$K$423,2,FALSE)</f>
        <v>#N/A</v>
      </c>
      <c r="G6858" t="e">
        <f>+VLOOKUP(D6858,'[1]Freight vol by country &amp; year'!$C$2:$D$886,2,FALSE)</f>
        <v>#N/A</v>
      </c>
      <c r="H6858" t="e">
        <f>+VLOOKUP(D6858,[4]Goal11!$I$2:$J$560,2,FALSE)</f>
        <v>#N/A</v>
      </c>
      <c r="I6858" t="e">
        <f>+VLOOKUP(D6858,[5]Goal17!$I$2:$J$4522,2,FALSE)</f>
        <v>#N/A</v>
      </c>
      <c r="J6858" t="str">
        <f>+VLOOKUP(D6858,'[6]2G coverage'!$I$2:$J$3380,2,FALSE)</f>
        <v>96.45</v>
      </c>
    </row>
    <row r="6859" spans="1:10" x14ac:dyDescent="0.25">
      <c r="A6859">
        <v>156</v>
      </c>
      <c r="B6859" t="s">
        <v>5200</v>
      </c>
      <c r="C6859">
        <f t="shared" si="222"/>
        <v>2013</v>
      </c>
      <c r="D6859" t="str">
        <f t="shared" si="223"/>
        <v>1562013</v>
      </c>
      <c r="E6859" t="e">
        <f>+VLOOKUP(D6859,[2]WeightCountryEstimate!$C$2:$D$116,2,FALSE)</f>
        <v>#N/A</v>
      </c>
      <c r="F6859" t="e">
        <f>+VLOOKUP(D6859,'[3]Suff living area by country'!$J$2:$K$423,2,FALSE)</f>
        <v>#N/A</v>
      </c>
      <c r="G6859" t="e">
        <f>+VLOOKUP(D6859,'[1]Freight vol by country &amp; year'!$C$2:$D$886,2,FALSE)</f>
        <v>#N/A</v>
      </c>
      <c r="H6859" t="e">
        <f>+VLOOKUP(D6859,[4]Goal11!$I$2:$J$560,2,FALSE)</f>
        <v>#N/A</v>
      </c>
      <c r="I6859" t="str">
        <f>+VLOOKUP(D6859,[5]Goal17!$I$2:$J$4522,2,FALSE)</f>
        <v>45.80</v>
      </c>
      <c r="J6859" t="str">
        <f>+VLOOKUP(D6859,'[6]2G coverage'!$I$2:$J$3380,2,FALSE)</f>
        <v>99.46</v>
      </c>
    </row>
    <row r="6860" spans="1:10" x14ac:dyDescent="0.25">
      <c r="A6860">
        <v>158</v>
      </c>
      <c r="B6860" t="s">
        <v>5201</v>
      </c>
      <c r="C6860">
        <f t="shared" si="222"/>
        <v>2013</v>
      </c>
      <c r="D6860" t="str">
        <f t="shared" si="223"/>
        <v>1582013</v>
      </c>
      <c r="E6860" t="e">
        <f>+VLOOKUP(D6860,[2]WeightCountryEstimate!$C$2:$D$116,2,FALSE)</f>
        <v>#N/A</v>
      </c>
      <c r="F6860" t="e">
        <f>+VLOOKUP(D6860,'[3]Suff living area by country'!$J$2:$K$423,2,FALSE)</f>
        <v>#N/A</v>
      </c>
      <c r="G6860" t="e">
        <f>+VLOOKUP(D6860,'[1]Freight vol by country &amp; year'!$C$2:$D$886,2,FALSE)</f>
        <v>#N/A</v>
      </c>
      <c r="H6860" t="e">
        <f>+VLOOKUP(D6860,[4]Goal11!$I$2:$J$560,2,FALSE)</f>
        <v>#N/A</v>
      </c>
      <c r="I6860" t="str">
        <f>+VLOOKUP(D6860,[5]Goal17!$I$2:$J$4522,2,FALSE)</f>
        <v>76.29</v>
      </c>
      <c r="J6860" t="str">
        <f>+VLOOKUP(D6860,'[6]2G coverage'!$I$2:$J$3380,2,FALSE)</f>
        <v>100.00</v>
      </c>
    </row>
    <row r="6861" spans="1:10" x14ac:dyDescent="0.25">
      <c r="A6861">
        <v>162</v>
      </c>
      <c r="B6861" t="s">
        <v>5202</v>
      </c>
      <c r="C6861">
        <f t="shared" si="222"/>
        <v>2013</v>
      </c>
      <c r="D6861" t="str">
        <f t="shared" si="223"/>
        <v>1622013</v>
      </c>
      <c r="E6861" t="e">
        <f>+VLOOKUP(D6861,[2]WeightCountryEstimate!$C$2:$D$116,2,FALSE)</f>
        <v>#N/A</v>
      </c>
      <c r="F6861" t="e">
        <f>+VLOOKUP(D6861,'[3]Suff living area by country'!$J$2:$K$423,2,FALSE)</f>
        <v>#N/A</v>
      </c>
      <c r="G6861" t="e">
        <f>+VLOOKUP(D6861,'[1]Freight vol by country &amp; year'!$C$2:$D$886,2,FALSE)</f>
        <v>#N/A</v>
      </c>
      <c r="H6861" t="e">
        <f>+VLOOKUP(D6861,[4]Goal11!$I$2:$J$560,2,FALSE)</f>
        <v>#N/A</v>
      </c>
      <c r="I6861" t="e">
        <f>+VLOOKUP(D6861,[5]Goal17!$I$2:$J$4522,2,FALSE)</f>
        <v>#N/A</v>
      </c>
      <c r="J6861" t="e">
        <f>+VLOOKUP(D6861,'[6]2G coverage'!$I$2:$J$3380,2,FALSE)</f>
        <v>#N/A</v>
      </c>
    </row>
    <row r="6862" spans="1:10" x14ac:dyDescent="0.25">
      <c r="A6862">
        <v>166</v>
      </c>
      <c r="B6862" t="s">
        <v>5203</v>
      </c>
      <c r="C6862">
        <f t="shared" si="222"/>
        <v>2013</v>
      </c>
      <c r="D6862" t="str">
        <f t="shared" si="223"/>
        <v>1662013</v>
      </c>
      <c r="E6862" t="e">
        <f>+VLOOKUP(D6862,[2]WeightCountryEstimate!$C$2:$D$116,2,FALSE)</f>
        <v>#N/A</v>
      </c>
      <c r="F6862" t="e">
        <f>+VLOOKUP(D6862,'[3]Suff living area by country'!$J$2:$K$423,2,FALSE)</f>
        <v>#N/A</v>
      </c>
      <c r="G6862" t="e">
        <f>+VLOOKUP(D6862,'[1]Freight vol by country &amp; year'!$C$2:$D$886,2,FALSE)</f>
        <v>#N/A</v>
      </c>
      <c r="H6862" t="e">
        <f>+VLOOKUP(D6862,[4]Goal11!$I$2:$J$560,2,FALSE)</f>
        <v>#N/A</v>
      </c>
      <c r="I6862" t="e">
        <f>+VLOOKUP(D6862,[5]Goal17!$I$2:$J$4522,2,FALSE)</f>
        <v>#N/A</v>
      </c>
      <c r="J6862" t="e">
        <f>+VLOOKUP(D6862,'[6]2G coverage'!$I$2:$J$3380,2,FALSE)</f>
        <v>#N/A</v>
      </c>
    </row>
    <row r="6863" spans="1:10" x14ac:dyDescent="0.25">
      <c r="A6863">
        <v>170</v>
      </c>
      <c r="B6863" t="s">
        <v>5204</v>
      </c>
      <c r="C6863">
        <f t="shared" si="222"/>
        <v>2013</v>
      </c>
      <c r="D6863" t="str">
        <f t="shared" si="223"/>
        <v>1702013</v>
      </c>
      <c r="E6863" t="e">
        <f>+VLOOKUP(D6863,[2]WeightCountryEstimate!$C$2:$D$116,2,FALSE)</f>
        <v>#N/A</v>
      </c>
      <c r="F6863" t="e">
        <f>+VLOOKUP(D6863,'[3]Suff living area by country'!$J$2:$K$423,2,FALSE)</f>
        <v>#N/A</v>
      </c>
      <c r="G6863" t="e">
        <f>+VLOOKUP(D6863,'[1]Freight vol by country &amp; year'!$C$2:$D$886,2,FALSE)</f>
        <v>#N/A</v>
      </c>
      <c r="H6863" t="e">
        <f>+VLOOKUP(D6863,[4]Goal11!$I$2:$J$560,2,FALSE)</f>
        <v>#N/A</v>
      </c>
      <c r="I6863" t="str">
        <f>+VLOOKUP(D6863,[5]Goal17!$I$2:$J$4522,2,FALSE)</f>
        <v>51.70</v>
      </c>
      <c r="J6863" t="str">
        <f>+VLOOKUP(D6863,'[6]2G coverage'!$I$2:$J$3380,2,FALSE)</f>
        <v>100.00</v>
      </c>
    </row>
    <row r="6864" spans="1:10" x14ac:dyDescent="0.25">
      <c r="A6864">
        <v>174</v>
      </c>
      <c r="B6864" t="s">
        <v>5205</v>
      </c>
      <c r="C6864">
        <f t="shared" si="222"/>
        <v>2013</v>
      </c>
      <c r="D6864" t="str">
        <f t="shared" si="223"/>
        <v>1742013</v>
      </c>
      <c r="E6864" t="e">
        <f>+VLOOKUP(D6864,[2]WeightCountryEstimate!$C$2:$D$116,2,FALSE)</f>
        <v>#N/A</v>
      </c>
      <c r="F6864" t="e">
        <f>+VLOOKUP(D6864,'[3]Suff living area by country'!$J$2:$K$423,2,FALSE)</f>
        <v>#N/A</v>
      </c>
      <c r="G6864" t="e">
        <f>+VLOOKUP(D6864,'[1]Freight vol by country &amp; year'!$C$2:$D$886,2,FALSE)</f>
        <v>#N/A</v>
      </c>
      <c r="H6864" t="e">
        <f>+VLOOKUP(D6864,[4]Goal11!$I$2:$J$560,2,FALSE)</f>
        <v>#N/A</v>
      </c>
      <c r="I6864" t="str">
        <f>+VLOOKUP(D6864,[5]Goal17!$I$2:$J$4522,2,FALSE)</f>
        <v>6.50</v>
      </c>
      <c r="J6864" t="e">
        <f>+VLOOKUP(D6864,'[6]2G coverage'!$I$2:$J$3380,2,FALSE)</f>
        <v>#N/A</v>
      </c>
    </row>
    <row r="6865" spans="1:10" x14ac:dyDescent="0.25">
      <c r="A6865">
        <v>175</v>
      </c>
      <c r="B6865" t="s">
        <v>5206</v>
      </c>
      <c r="C6865">
        <f t="shared" si="222"/>
        <v>2013</v>
      </c>
      <c r="D6865" t="str">
        <f t="shared" si="223"/>
        <v>1752013</v>
      </c>
      <c r="E6865" t="e">
        <f>+VLOOKUP(D6865,[2]WeightCountryEstimate!$C$2:$D$116,2,FALSE)</f>
        <v>#N/A</v>
      </c>
      <c r="F6865" t="e">
        <f>+VLOOKUP(D6865,'[3]Suff living area by country'!$J$2:$K$423,2,FALSE)</f>
        <v>#N/A</v>
      </c>
      <c r="G6865" t="e">
        <f>+VLOOKUP(D6865,'[1]Freight vol by country &amp; year'!$C$2:$D$886,2,FALSE)</f>
        <v>#N/A</v>
      </c>
      <c r="H6865" t="e">
        <f>+VLOOKUP(D6865,[4]Goal11!$I$2:$J$560,2,FALSE)</f>
        <v>#N/A</v>
      </c>
      <c r="I6865" t="e">
        <f>+VLOOKUP(D6865,[5]Goal17!$I$2:$J$4522,2,FALSE)</f>
        <v>#N/A</v>
      </c>
      <c r="J6865" t="e">
        <f>+VLOOKUP(D6865,'[6]2G coverage'!$I$2:$J$3380,2,FALSE)</f>
        <v>#N/A</v>
      </c>
    </row>
    <row r="6866" spans="1:10" x14ac:dyDescent="0.25">
      <c r="A6866">
        <v>178</v>
      </c>
      <c r="B6866" t="s">
        <v>5207</v>
      </c>
      <c r="C6866">
        <f t="shared" si="222"/>
        <v>2013</v>
      </c>
      <c r="D6866" t="str">
        <f t="shared" si="223"/>
        <v>1782013</v>
      </c>
      <c r="E6866" t="e">
        <f>+VLOOKUP(D6866,[2]WeightCountryEstimate!$C$2:$D$116,2,FALSE)</f>
        <v>#N/A</v>
      </c>
      <c r="F6866" t="e">
        <f>+VLOOKUP(D6866,'[3]Suff living area by country'!$J$2:$K$423,2,FALSE)</f>
        <v>#N/A</v>
      </c>
      <c r="G6866" t="e">
        <f>+VLOOKUP(D6866,'[1]Freight vol by country &amp; year'!$C$2:$D$886,2,FALSE)</f>
        <v>#N/A</v>
      </c>
      <c r="H6866" t="e">
        <f>+VLOOKUP(D6866,[4]Goal11!$I$2:$J$560,2,FALSE)</f>
        <v>#N/A</v>
      </c>
      <c r="I6866" t="str">
        <f>+VLOOKUP(D6866,[5]Goal17!$I$2:$J$4522,2,FALSE)</f>
        <v>6.60</v>
      </c>
      <c r="J6866" t="e">
        <f>+VLOOKUP(D6866,'[6]2G coverage'!$I$2:$J$3380,2,FALSE)</f>
        <v>#N/A</v>
      </c>
    </row>
    <row r="6867" spans="1:10" x14ac:dyDescent="0.25">
      <c r="A6867">
        <v>180</v>
      </c>
      <c r="B6867" t="s">
        <v>5208</v>
      </c>
      <c r="C6867">
        <f t="shared" si="222"/>
        <v>2013</v>
      </c>
      <c r="D6867" t="str">
        <f t="shared" si="223"/>
        <v>1802013</v>
      </c>
      <c r="E6867" t="e">
        <f>+VLOOKUP(D6867,[2]WeightCountryEstimate!$C$2:$D$116,2,FALSE)</f>
        <v>#N/A</v>
      </c>
      <c r="F6867" t="e">
        <f>+VLOOKUP(D6867,'[3]Suff living area by country'!$J$2:$K$423,2,FALSE)</f>
        <v>#N/A</v>
      </c>
      <c r="G6867" t="e">
        <f>+VLOOKUP(D6867,'[1]Freight vol by country &amp; year'!$C$2:$D$886,2,FALSE)</f>
        <v>#N/A</v>
      </c>
      <c r="H6867" t="e">
        <f>+VLOOKUP(D6867,[4]Goal11!$I$2:$J$560,2,FALSE)</f>
        <v>#N/A</v>
      </c>
      <c r="I6867" t="str">
        <f>+VLOOKUP(D6867,[5]Goal17!$I$2:$J$4522,2,FALSE)</f>
        <v>2.20</v>
      </c>
      <c r="J6867" t="str">
        <f>+VLOOKUP(D6867,'[6]2G coverage'!$I$2:$J$3380,2,FALSE)</f>
        <v>50.00</v>
      </c>
    </row>
    <row r="6868" spans="1:10" x14ac:dyDescent="0.25">
      <c r="A6868">
        <v>184</v>
      </c>
      <c r="B6868" t="s">
        <v>5209</v>
      </c>
      <c r="C6868">
        <f t="shared" si="222"/>
        <v>2013</v>
      </c>
      <c r="D6868" t="str">
        <f t="shared" si="223"/>
        <v>1842013</v>
      </c>
      <c r="E6868" t="e">
        <f>+VLOOKUP(D6868,[2]WeightCountryEstimate!$C$2:$D$116,2,FALSE)</f>
        <v>#N/A</v>
      </c>
      <c r="F6868" t="e">
        <f>+VLOOKUP(D6868,'[3]Suff living area by country'!$J$2:$K$423,2,FALSE)</f>
        <v>#N/A</v>
      </c>
      <c r="G6868" t="e">
        <f>+VLOOKUP(D6868,'[1]Freight vol by country &amp; year'!$C$2:$D$886,2,FALSE)</f>
        <v>#N/A</v>
      </c>
      <c r="H6868" t="e">
        <f>+VLOOKUP(D6868,[4]Goal11!$I$2:$J$560,2,FALSE)</f>
        <v>#N/A</v>
      </c>
      <c r="I6868" t="str">
        <f>+VLOOKUP(D6868,[5]Goal17!$I$2:$J$4522,2,FALSE)</f>
        <v>45.00</v>
      </c>
      <c r="J6868" t="e">
        <f>+VLOOKUP(D6868,'[6]2G coverage'!$I$2:$J$3380,2,FALSE)</f>
        <v>#N/A</v>
      </c>
    </row>
    <row r="6869" spans="1:10" x14ac:dyDescent="0.25">
      <c r="A6869">
        <v>188</v>
      </c>
      <c r="B6869" t="s">
        <v>5210</v>
      </c>
      <c r="C6869">
        <f t="shared" si="222"/>
        <v>2013</v>
      </c>
      <c r="D6869" t="str">
        <f t="shared" si="223"/>
        <v>1882013</v>
      </c>
      <c r="E6869" t="e">
        <f>+VLOOKUP(D6869,[2]WeightCountryEstimate!$C$2:$D$116,2,FALSE)</f>
        <v>#N/A</v>
      </c>
      <c r="F6869" t="e">
        <f>+VLOOKUP(D6869,'[3]Suff living area by country'!$J$2:$K$423,2,FALSE)</f>
        <v>#N/A</v>
      </c>
      <c r="G6869" t="e">
        <f>+VLOOKUP(D6869,'[1]Freight vol by country &amp; year'!$C$2:$D$886,2,FALSE)</f>
        <v>#N/A</v>
      </c>
      <c r="H6869" t="e">
        <f>+VLOOKUP(D6869,[4]Goal11!$I$2:$J$560,2,FALSE)</f>
        <v>#N/A</v>
      </c>
      <c r="I6869" t="str">
        <f>+VLOOKUP(D6869,[5]Goal17!$I$2:$J$4522,2,FALSE)</f>
        <v>45.96</v>
      </c>
      <c r="J6869" t="e">
        <f>+VLOOKUP(D6869,'[6]2G coverage'!$I$2:$J$3380,2,FALSE)</f>
        <v>#N/A</v>
      </c>
    </row>
    <row r="6870" spans="1:10" x14ac:dyDescent="0.25">
      <c r="A6870">
        <v>191</v>
      </c>
      <c r="B6870" t="s">
        <v>5211</v>
      </c>
      <c r="C6870">
        <f t="shared" si="222"/>
        <v>2013</v>
      </c>
      <c r="D6870" t="str">
        <f t="shared" si="223"/>
        <v>1912013</v>
      </c>
      <c r="E6870" t="e">
        <f>+VLOOKUP(D6870,[2]WeightCountryEstimate!$C$2:$D$116,2,FALSE)</f>
        <v>#N/A</v>
      </c>
      <c r="F6870" t="e">
        <f>+VLOOKUP(D6870,'[3]Suff living area by country'!$J$2:$K$423,2,FALSE)</f>
        <v>#N/A</v>
      </c>
      <c r="G6870" t="e">
        <f>+VLOOKUP(D6870,'[1]Freight vol by country &amp; year'!$C$2:$D$886,2,FALSE)</f>
        <v>#N/A</v>
      </c>
      <c r="H6870" t="e">
        <f>+VLOOKUP(D6870,[4]Goal11!$I$2:$J$560,2,FALSE)</f>
        <v>#N/A</v>
      </c>
      <c r="I6870" t="str">
        <f>+VLOOKUP(D6870,[5]Goal17!$I$2:$J$4522,2,FALSE)</f>
        <v>66.75</v>
      </c>
      <c r="J6870" t="str">
        <f>+VLOOKUP(D6870,'[6]2G coverage'!$I$2:$J$3380,2,FALSE)</f>
        <v>100.00</v>
      </c>
    </row>
    <row r="6871" spans="1:10" x14ac:dyDescent="0.25">
      <c r="A6871">
        <v>192</v>
      </c>
      <c r="B6871" t="s">
        <v>5212</v>
      </c>
      <c r="C6871">
        <f t="shared" si="222"/>
        <v>2013</v>
      </c>
      <c r="D6871" t="str">
        <f t="shared" si="223"/>
        <v>1922013</v>
      </c>
      <c r="E6871" t="e">
        <f>+VLOOKUP(D6871,[2]WeightCountryEstimate!$C$2:$D$116,2,FALSE)</f>
        <v>#N/A</v>
      </c>
      <c r="F6871" t="e">
        <f>+VLOOKUP(D6871,'[3]Suff living area by country'!$J$2:$K$423,2,FALSE)</f>
        <v>#N/A</v>
      </c>
      <c r="G6871" t="e">
        <f>+VLOOKUP(D6871,'[1]Freight vol by country &amp; year'!$C$2:$D$886,2,FALSE)</f>
        <v>#N/A</v>
      </c>
      <c r="H6871" t="e">
        <f>+VLOOKUP(D6871,[4]Goal11!$I$2:$J$560,2,FALSE)</f>
        <v>#N/A</v>
      </c>
      <c r="I6871" t="str">
        <f>+VLOOKUP(D6871,[5]Goal17!$I$2:$J$4522,2,FALSE)</f>
        <v>27.93</v>
      </c>
      <c r="J6871" t="str">
        <f>+VLOOKUP(D6871,'[6]2G coverage'!$I$2:$J$3380,2,FALSE)</f>
        <v>85.30</v>
      </c>
    </row>
    <row r="6872" spans="1:10" x14ac:dyDescent="0.25">
      <c r="A6872">
        <v>196</v>
      </c>
      <c r="B6872" t="s">
        <v>5213</v>
      </c>
      <c r="C6872">
        <f t="shared" si="222"/>
        <v>2013</v>
      </c>
      <c r="D6872" t="str">
        <f t="shared" si="223"/>
        <v>1962013</v>
      </c>
      <c r="E6872" t="e">
        <f>+VLOOKUP(D6872,[2]WeightCountryEstimate!$C$2:$D$116,2,FALSE)</f>
        <v>#N/A</v>
      </c>
      <c r="F6872" t="e">
        <f>+VLOOKUP(D6872,'[3]Suff living area by country'!$J$2:$K$423,2,FALSE)</f>
        <v>#N/A</v>
      </c>
      <c r="G6872" t="e">
        <f>+VLOOKUP(D6872,'[1]Freight vol by country &amp; year'!$C$2:$D$886,2,FALSE)</f>
        <v>#N/A</v>
      </c>
      <c r="H6872" t="e">
        <f>+VLOOKUP(D6872,[4]Goal11!$I$2:$J$560,2,FALSE)</f>
        <v>#N/A</v>
      </c>
      <c r="I6872" t="str">
        <f>+VLOOKUP(D6872,[5]Goal17!$I$2:$J$4522,2,FALSE)</f>
        <v>65.45</v>
      </c>
      <c r="J6872" t="str">
        <f>+VLOOKUP(D6872,'[6]2G coverage'!$I$2:$J$3380,2,FALSE)</f>
        <v>99.98</v>
      </c>
    </row>
    <row r="6873" spans="1:10" x14ac:dyDescent="0.25">
      <c r="A6873">
        <v>199</v>
      </c>
      <c r="B6873" t="s">
        <v>5214</v>
      </c>
      <c r="C6873">
        <f t="shared" si="222"/>
        <v>2013</v>
      </c>
      <c r="D6873" t="str">
        <f t="shared" si="223"/>
        <v>1992013</v>
      </c>
      <c r="E6873" t="e">
        <f>+VLOOKUP(D6873,[2]WeightCountryEstimate!$C$2:$D$116,2,FALSE)</f>
        <v>#N/A</v>
      </c>
      <c r="F6873" t="e">
        <f>+VLOOKUP(D6873,'[3]Suff living area by country'!$J$2:$K$423,2,FALSE)</f>
        <v>#N/A</v>
      </c>
      <c r="G6873" t="e">
        <f>+VLOOKUP(D6873,'[1]Freight vol by country &amp; year'!$C$2:$D$886,2,FALSE)</f>
        <v>#N/A</v>
      </c>
      <c r="H6873" t="e">
        <f>+VLOOKUP(D6873,[4]Goal11!$I$2:$J$560,2,FALSE)</f>
        <v>#N/A</v>
      </c>
      <c r="I6873" t="str">
        <f>+VLOOKUP(D6873,[5]Goal17!$I$2:$J$4522,2,FALSE)</f>
        <v>9.30</v>
      </c>
      <c r="J6873" t="str">
        <f>+VLOOKUP(D6873,'[6]2G coverage'!$I$2:$J$3380,2,FALSE)</f>
        <v>84.53</v>
      </c>
    </row>
    <row r="6874" spans="1:10" x14ac:dyDescent="0.25">
      <c r="A6874">
        <v>202</v>
      </c>
      <c r="B6874" t="s">
        <v>5215</v>
      </c>
      <c r="C6874">
        <f t="shared" si="222"/>
        <v>2013</v>
      </c>
      <c r="D6874" t="str">
        <f t="shared" si="223"/>
        <v>2022013</v>
      </c>
      <c r="E6874" t="e">
        <f>+VLOOKUP(D6874,[2]WeightCountryEstimate!$C$2:$D$116,2,FALSE)</f>
        <v>#N/A</v>
      </c>
      <c r="F6874" t="e">
        <f>+VLOOKUP(D6874,'[3]Suff living area by country'!$J$2:$K$423,2,FALSE)</f>
        <v>#N/A</v>
      </c>
      <c r="G6874" t="e">
        <f>+VLOOKUP(D6874,'[1]Freight vol by country &amp; year'!$C$2:$D$886,2,FALSE)</f>
        <v>#N/A</v>
      </c>
      <c r="H6874" t="e">
        <f>+VLOOKUP(D6874,[4]Goal11!$I$2:$J$560,2,FALSE)</f>
        <v>#N/A</v>
      </c>
      <c r="I6874" t="str">
        <f>+VLOOKUP(D6874,[5]Goal17!$I$2:$J$4522,2,FALSE)</f>
        <v>11.96</v>
      </c>
      <c r="J6874" t="str">
        <f>+VLOOKUP(D6874,'[6]2G coverage'!$I$2:$J$3380,2,FALSE)</f>
        <v>84.48</v>
      </c>
    </row>
    <row r="6875" spans="1:10" x14ac:dyDescent="0.25">
      <c r="A6875">
        <v>203</v>
      </c>
      <c r="B6875" t="s">
        <v>5216</v>
      </c>
      <c r="C6875">
        <f t="shared" si="222"/>
        <v>2013</v>
      </c>
      <c r="D6875" t="str">
        <f t="shared" si="223"/>
        <v>2032013</v>
      </c>
      <c r="E6875" t="e">
        <f>+VLOOKUP(D6875,[2]WeightCountryEstimate!$C$2:$D$116,2,FALSE)</f>
        <v>#N/A</v>
      </c>
      <c r="F6875" t="e">
        <f>+VLOOKUP(D6875,'[3]Suff living area by country'!$J$2:$K$423,2,FALSE)</f>
        <v>#N/A</v>
      </c>
      <c r="G6875" t="e">
        <f>+VLOOKUP(D6875,'[1]Freight vol by country &amp; year'!$C$2:$D$886,2,FALSE)</f>
        <v>#N/A</v>
      </c>
      <c r="H6875" t="e">
        <f>+VLOOKUP(D6875,[4]Goal11!$I$2:$J$560,2,FALSE)</f>
        <v>#N/A</v>
      </c>
      <c r="I6875" t="str">
        <f>+VLOOKUP(D6875,[5]Goal17!$I$2:$J$4522,2,FALSE)</f>
        <v>74.11</v>
      </c>
      <c r="J6875" t="str">
        <f>+VLOOKUP(D6875,'[6]2G coverage'!$I$2:$J$3380,2,FALSE)</f>
        <v>99.80</v>
      </c>
    </row>
    <row r="6876" spans="1:10" x14ac:dyDescent="0.25">
      <c r="A6876">
        <v>204</v>
      </c>
      <c r="B6876" t="s">
        <v>5217</v>
      </c>
      <c r="C6876">
        <f t="shared" si="222"/>
        <v>2013</v>
      </c>
      <c r="D6876" t="str">
        <f t="shared" si="223"/>
        <v>2042013</v>
      </c>
      <c r="E6876" t="e">
        <f>+VLOOKUP(D6876,[2]WeightCountryEstimate!$C$2:$D$116,2,FALSE)</f>
        <v>#N/A</v>
      </c>
      <c r="F6876" t="e">
        <f>+VLOOKUP(D6876,'[3]Suff living area by country'!$J$2:$K$423,2,FALSE)</f>
        <v>#N/A</v>
      </c>
      <c r="G6876" t="e">
        <f>+VLOOKUP(D6876,'[1]Freight vol by country &amp; year'!$C$2:$D$886,2,FALSE)</f>
        <v>#N/A</v>
      </c>
      <c r="H6876" t="e">
        <f>+VLOOKUP(D6876,[4]Goal11!$I$2:$J$560,2,FALSE)</f>
        <v>#N/A</v>
      </c>
      <c r="I6876" t="str">
        <f>+VLOOKUP(D6876,[5]Goal17!$I$2:$J$4522,2,FALSE)</f>
        <v>4.90</v>
      </c>
      <c r="J6876" t="e">
        <f>+VLOOKUP(D6876,'[6]2G coverage'!$I$2:$J$3380,2,FALSE)</f>
        <v>#N/A</v>
      </c>
    </row>
    <row r="6877" spans="1:10" x14ac:dyDescent="0.25">
      <c r="A6877">
        <v>208</v>
      </c>
      <c r="B6877" t="s">
        <v>5218</v>
      </c>
      <c r="C6877">
        <f t="shared" si="222"/>
        <v>2013</v>
      </c>
      <c r="D6877" t="str">
        <f t="shared" si="223"/>
        <v>2082013</v>
      </c>
      <c r="E6877" t="e">
        <f>+VLOOKUP(D6877,[2]WeightCountryEstimate!$C$2:$D$116,2,FALSE)</f>
        <v>#N/A</v>
      </c>
      <c r="F6877" t="e">
        <f>+VLOOKUP(D6877,'[3]Suff living area by country'!$J$2:$K$423,2,FALSE)</f>
        <v>#N/A</v>
      </c>
      <c r="G6877" t="e">
        <f>+VLOOKUP(D6877,'[1]Freight vol by country &amp; year'!$C$2:$D$886,2,FALSE)</f>
        <v>#N/A</v>
      </c>
      <c r="H6877" t="e">
        <f>+VLOOKUP(D6877,[4]Goal11!$I$2:$J$560,2,FALSE)</f>
        <v>#N/A</v>
      </c>
      <c r="I6877" t="str">
        <f>+VLOOKUP(D6877,[5]Goal17!$I$2:$J$4522,2,FALSE)</f>
        <v>94.63</v>
      </c>
      <c r="J6877" t="str">
        <f>+VLOOKUP(D6877,'[6]2G coverage'!$I$2:$J$3380,2,FALSE)</f>
        <v>99.50</v>
      </c>
    </row>
    <row r="6878" spans="1:10" x14ac:dyDescent="0.25">
      <c r="A6878">
        <v>212</v>
      </c>
      <c r="B6878" t="s">
        <v>5219</v>
      </c>
      <c r="C6878">
        <f t="shared" si="222"/>
        <v>2013</v>
      </c>
      <c r="D6878" t="str">
        <f t="shared" si="223"/>
        <v>2122013</v>
      </c>
      <c r="E6878" t="e">
        <f>+VLOOKUP(D6878,[2]WeightCountryEstimate!$C$2:$D$116,2,FALSE)</f>
        <v>#N/A</v>
      </c>
      <c r="F6878" t="e">
        <f>+VLOOKUP(D6878,'[3]Suff living area by country'!$J$2:$K$423,2,FALSE)</f>
        <v>#N/A</v>
      </c>
      <c r="G6878" t="e">
        <f>+VLOOKUP(D6878,'[1]Freight vol by country &amp; year'!$C$2:$D$886,2,FALSE)</f>
        <v>#N/A</v>
      </c>
      <c r="H6878" t="e">
        <f>+VLOOKUP(D6878,[4]Goal11!$I$2:$J$560,2,FALSE)</f>
        <v>#N/A</v>
      </c>
      <c r="I6878" t="str">
        <f>+VLOOKUP(D6878,[5]Goal17!$I$2:$J$4522,2,FALSE)</f>
        <v>51.00</v>
      </c>
      <c r="J6878" t="e">
        <f>+VLOOKUP(D6878,'[6]2G coverage'!$I$2:$J$3380,2,FALSE)</f>
        <v>#N/A</v>
      </c>
    </row>
    <row r="6879" spans="1:10" x14ac:dyDescent="0.25">
      <c r="A6879">
        <v>214</v>
      </c>
      <c r="B6879" t="s">
        <v>5220</v>
      </c>
      <c r="C6879">
        <f t="shared" si="222"/>
        <v>2013</v>
      </c>
      <c r="D6879" t="str">
        <f t="shared" si="223"/>
        <v>2142013</v>
      </c>
      <c r="E6879" t="e">
        <f>+VLOOKUP(D6879,[2]WeightCountryEstimate!$C$2:$D$116,2,FALSE)</f>
        <v>#N/A</v>
      </c>
      <c r="F6879">
        <f>+VLOOKUP(D6879,'[3]Suff living area by country'!$J$2:$K$423,2,FALSE)</f>
        <v>86.3</v>
      </c>
      <c r="G6879" t="e">
        <f>+VLOOKUP(D6879,'[1]Freight vol by country &amp; year'!$C$2:$D$886,2,FALSE)</f>
        <v>#N/A</v>
      </c>
      <c r="H6879" t="e">
        <f>+VLOOKUP(D6879,[4]Goal11!$I$2:$J$560,2,FALSE)</f>
        <v>#N/A</v>
      </c>
      <c r="I6879" t="str">
        <f>+VLOOKUP(D6879,[5]Goal17!$I$2:$J$4522,2,FALSE)</f>
        <v>45.90</v>
      </c>
      <c r="J6879" t="str">
        <f>+VLOOKUP(D6879,'[6]2G coverage'!$I$2:$J$3380,2,FALSE)</f>
        <v>97.41</v>
      </c>
    </row>
    <row r="6880" spans="1:10" x14ac:dyDescent="0.25">
      <c r="A6880">
        <v>218</v>
      </c>
      <c r="B6880" t="s">
        <v>5221</v>
      </c>
      <c r="C6880">
        <f t="shared" si="222"/>
        <v>2013</v>
      </c>
      <c r="D6880" t="str">
        <f t="shared" si="223"/>
        <v>2182013</v>
      </c>
      <c r="E6880" t="e">
        <f>+VLOOKUP(D6880,[2]WeightCountryEstimate!$C$2:$D$116,2,FALSE)</f>
        <v>#N/A</v>
      </c>
      <c r="F6880" t="e">
        <f>+VLOOKUP(D6880,'[3]Suff living area by country'!$J$2:$K$423,2,FALSE)</f>
        <v>#N/A</v>
      </c>
      <c r="G6880" t="e">
        <f>+VLOOKUP(D6880,'[1]Freight vol by country &amp; year'!$C$2:$D$886,2,FALSE)</f>
        <v>#N/A</v>
      </c>
      <c r="H6880" t="e">
        <f>+VLOOKUP(D6880,[4]Goal11!$I$2:$J$560,2,FALSE)</f>
        <v>#N/A</v>
      </c>
      <c r="I6880" t="str">
        <f>+VLOOKUP(D6880,[5]Goal17!$I$2:$J$4522,2,FALSE)</f>
        <v>40.28</v>
      </c>
      <c r="J6880" t="str">
        <f>+VLOOKUP(D6880,'[6]2G coverage'!$I$2:$J$3380,2,FALSE)</f>
        <v>96.58</v>
      </c>
    </row>
    <row r="6881" spans="1:10" x14ac:dyDescent="0.25">
      <c r="A6881">
        <v>222</v>
      </c>
      <c r="B6881" t="s">
        <v>5222</v>
      </c>
      <c r="C6881">
        <f t="shared" si="222"/>
        <v>2013</v>
      </c>
      <c r="D6881" t="str">
        <f t="shared" si="223"/>
        <v>2222013</v>
      </c>
      <c r="E6881" t="e">
        <f>+VLOOKUP(D6881,[2]WeightCountryEstimate!$C$2:$D$116,2,FALSE)</f>
        <v>#N/A</v>
      </c>
      <c r="F6881" t="e">
        <f>+VLOOKUP(D6881,'[3]Suff living area by country'!$J$2:$K$423,2,FALSE)</f>
        <v>#N/A</v>
      </c>
      <c r="G6881" t="e">
        <f>+VLOOKUP(D6881,'[1]Freight vol by country &amp; year'!$C$2:$D$886,2,FALSE)</f>
        <v>#N/A</v>
      </c>
      <c r="H6881" t="e">
        <f>+VLOOKUP(D6881,[4]Goal11!$I$2:$J$560,2,FALSE)</f>
        <v>#N/A</v>
      </c>
      <c r="I6881" t="str">
        <f>+VLOOKUP(D6881,[5]Goal17!$I$2:$J$4522,2,FALSE)</f>
        <v>23.11</v>
      </c>
      <c r="J6881" t="e">
        <f>+VLOOKUP(D6881,'[6]2G coverage'!$I$2:$J$3380,2,FALSE)</f>
        <v>#N/A</v>
      </c>
    </row>
    <row r="6882" spans="1:10" x14ac:dyDescent="0.25">
      <c r="A6882">
        <v>223</v>
      </c>
      <c r="B6882" t="s">
        <v>5223</v>
      </c>
      <c r="C6882">
        <f t="shared" si="222"/>
        <v>2013</v>
      </c>
      <c r="D6882" t="str">
        <f t="shared" si="223"/>
        <v>2232013</v>
      </c>
      <c r="E6882" t="e">
        <f>+VLOOKUP(D6882,[2]WeightCountryEstimate!$C$2:$D$116,2,FALSE)</f>
        <v>#N/A</v>
      </c>
      <c r="F6882" t="e">
        <f>+VLOOKUP(D6882,'[3]Suff living area by country'!$J$2:$K$423,2,FALSE)</f>
        <v>#N/A</v>
      </c>
      <c r="G6882" t="e">
        <f>+VLOOKUP(D6882,'[1]Freight vol by country &amp; year'!$C$2:$D$886,2,FALSE)</f>
        <v>#N/A</v>
      </c>
      <c r="H6882" t="e">
        <f>+VLOOKUP(D6882,[4]Goal11!$I$2:$J$560,2,FALSE)</f>
        <v>#N/A</v>
      </c>
      <c r="I6882" t="e">
        <f>+VLOOKUP(D6882,[5]Goal17!$I$2:$J$4522,2,FALSE)</f>
        <v>#N/A</v>
      </c>
      <c r="J6882" t="e">
        <f>+VLOOKUP(D6882,'[6]2G coverage'!$I$2:$J$3380,2,FALSE)</f>
        <v>#N/A</v>
      </c>
    </row>
    <row r="6883" spans="1:10" x14ac:dyDescent="0.25">
      <c r="A6883">
        <v>226</v>
      </c>
      <c r="B6883" t="s">
        <v>5224</v>
      </c>
      <c r="C6883">
        <f t="shared" si="222"/>
        <v>2013</v>
      </c>
      <c r="D6883" t="str">
        <f t="shared" si="223"/>
        <v>2262013</v>
      </c>
      <c r="E6883" t="e">
        <f>+VLOOKUP(D6883,[2]WeightCountryEstimate!$C$2:$D$116,2,FALSE)</f>
        <v>#N/A</v>
      </c>
      <c r="F6883" t="e">
        <f>+VLOOKUP(D6883,'[3]Suff living area by country'!$J$2:$K$423,2,FALSE)</f>
        <v>#N/A</v>
      </c>
      <c r="G6883" t="e">
        <f>+VLOOKUP(D6883,'[1]Freight vol by country &amp; year'!$C$2:$D$886,2,FALSE)</f>
        <v>#N/A</v>
      </c>
      <c r="H6883" t="e">
        <f>+VLOOKUP(D6883,[4]Goal11!$I$2:$J$560,2,FALSE)</f>
        <v>#N/A</v>
      </c>
      <c r="I6883" t="str">
        <f>+VLOOKUP(D6883,[5]Goal17!$I$2:$J$4522,2,FALSE)</f>
        <v>16.40</v>
      </c>
      <c r="J6883" t="e">
        <f>+VLOOKUP(D6883,'[6]2G coverage'!$I$2:$J$3380,2,FALSE)</f>
        <v>#N/A</v>
      </c>
    </row>
    <row r="6884" spans="1:10" x14ac:dyDescent="0.25">
      <c r="A6884">
        <v>231</v>
      </c>
      <c r="B6884" t="s">
        <v>5225</v>
      </c>
      <c r="C6884">
        <f t="shared" si="222"/>
        <v>2013</v>
      </c>
      <c r="D6884" t="str">
        <f t="shared" si="223"/>
        <v>2312013</v>
      </c>
      <c r="E6884" t="e">
        <f>+VLOOKUP(D6884,[2]WeightCountryEstimate!$C$2:$D$116,2,FALSE)</f>
        <v>#N/A</v>
      </c>
      <c r="F6884" t="e">
        <f>+VLOOKUP(D6884,'[3]Suff living area by country'!$J$2:$K$423,2,FALSE)</f>
        <v>#N/A</v>
      </c>
      <c r="G6884" t="e">
        <f>+VLOOKUP(D6884,'[1]Freight vol by country &amp; year'!$C$2:$D$886,2,FALSE)</f>
        <v>#N/A</v>
      </c>
      <c r="H6884" t="e">
        <f>+VLOOKUP(D6884,[4]Goal11!$I$2:$J$560,2,FALSE)</f>
        <v>#N/A</v>
      </c>
      <c r="I6884" t="str">
        <f>+VLOOKUP(D6884,[5]Goal17!$I$2:$J$4522,2,FALSE)</f>
        <v>4.60</v>
      </c>
      <c r="J6884" t="e">
        <f>+VLOOKUP(D6884,'[6]2G coverage'!$I$2:$J$3380,2,FALSE)</f>
        <v>#N/A</v>
      </c>
    </row>
    <row r="6885" spans="1:10" x14ac:dyDescent="0.25">
      <c r="A6885">
        <v>232</v>
      </c>
      <c r="B6885" t="s">
        <v>5226</v>
      </c>
      <c r="C6885">
        <f t="shared" si="222"/>
        <v>2013</v>
      </c>
      <c r="D6885" t="str">
        <f t="shared" si="223"/>
        <v>2322013</v>
      </c>
      <c r="E6885" t="e">
        <f>+VLOOKUP(D6885,[2]WeightCountryEstimate!$C$2:$D$116,2,FALSE)</f>
        <v>#N/A</v>
      </c>
      <c r="F6885" t="e">
        <f>+VLOOKUP(D6885,'[3]Suff living area by country'!$J$2:$K$423,2,FALSE)</f>
        <v>#N/A</v>
      </c>
      <c r="G6885" t="e">
        <f>+VLOOKUP(D6885,'[1]Freight vol by country &amp; year'!$C$2:$D$886,2,FALSE)</f>
        <v>#N/A</v>
      </c>
      <c r="H6885" t="e">
        <f>+VLOOKUP(D6885,[4]Goal11!$I$2:$J$560,2,FALSE)</f>
        <v>#N/A</v>
      </c>
      <c r="I6885" t="str">
        <f>+VLOOKUP(D6885,[5]Goal17!$I$2:$J$4522,2,FALSE)</f>
        <v>0.90</v>
      </c>
      <c r="J6885" t="str">
        <f>+VLOOKUP(D6885,'[6]2G coverage'!$I$2:$J$3380,2,FALSE)</f>
        <v>92.00</v>
      </c>
    </row>
    <row r="6886" spans="1:10" x14ac:dyDescent="0.25">
      <c r="A6886">
        <v>233</v>
      </c>
      <c r="B6886" t="s">
        <v>5227</v>
      </c>
      <c r="C6886">
        <f t="shared" si="222"/>
        <v>2013</v>
      </c>
      <c r="D6886" t="str">
        <f t="shared" si="223"/>
        <v>2332013</v>
      </c>
      <c r="E6886" t="e">
        <f>+VLOOKUP(D6886,[2]WeightCountryEstimate!$C$2:$D$116,2,FALSE)</f>
        <v>#N/A</v>
      </c>
      <c r="F6886" t="e">
        <f>+VLOOKUP(D6886,'[3]Suff living area by country'!$J$2:$K$423,2,FALSE)</f>
        <v>#N/A</v>
      </c>
      <c r="G6886" t="e">
        <f>+VLOOKUP(D6886,'[1]Freight vol by country &amp; year'!$C$2:$D$886,2,FALSE)</f>
        <v>#N/A</v>
      </c>
      <c r="H6886" t="e">
        <f>+VLOOKUP(D6886,[4]Goal11!$I$2:$J$560,2,FALSE)</f>
        <v>#N/A</v>
      </c>
      <c r="I6886" t="str">
        <f>+VLOOKUP(D6886,[5]Goal17!$I$2:$J$4522,2,FALSE)</f>
        <v>80.00</v>
      </c>
      <c r="J6886" t="str">
        <f>+VLOOKUP(D6886,'[6]2G coverage'!$I$2:$J$3380,2,FALSE)</f>
        <v>99.99</v>
      </c>
    </row>
    <row r="6887" spans="1:10" x14ac:dyDescent="0.25">
      <c r="A6887">
        <v>234</v>
      </c>
      <c r="B6887" t="s">
        <v>5228</v>
      </c>
      <c r="C6887">
        <f t="shared" si="222"/>
        <v>2013</v>
      </c>
      <c r="D6887" t="str">
        <f t="shared" si="223"/>
        <v>2342013</v>
      </c>
      <c r="E6887" t="e">
        <f>+VLOOKUP(D6887,[2]WeightCountryEstimate!$C$2:$D$116,2,FALSE)</f>
        <v>#N/A</v>
      </c>
      <c r="F6887" t="e">
        <f>+VLOOKUP(D6887,'[3]Suff living area by country'!$J$2:$K$423,2,FALSE)</f>
        <v>#N/A</v>
      </c>
      <c r="G6887" t="e">
        <f>+VLOOKUP(D6887,'[1]Freight vol by country &amp; year'!$C$2:$D$886,2,FALSE)</f>
        <v>#N/A</v>
      </c>
      <c r="H6887" t="e">
        <f>+VLOOKUP(D6887,[4]Goal11!$I$2:$J$560,2,FALSE)</f>
        <v>#N/A</v>
      </c>
      <c r="I6887" t="str">
        <f>+VLOOKUP(D6887,[5]Goal17!$I$2:$J$4522,2,FALSE)</f>
        <v>90.00</v>
      </c>
      <c r="J6887" t="e">
        <f>+VLOOKUP(D6887,'[6]2G coverage'!$I$2:$J$3380,2,FALSE)</f>
        <v>#N/A</v>
      </c>
    </row>
    <row r="6888" spans="1:10" x14ac:dyDescent="0.25">
      <c r="A6888">
        <v>238</v>
      </c>
      <c r="B6888" t="s">
        <v>5229</v>
      </c>
      <c r="C6888">
        <f t="shared" si="222"/>
        <v>2013</v>
      </c>
      <c r="D6888" t="str">
        <f t="shared" si="223"/>
        <v>2382013</v>
      </c>
      <c r="E6888" t="e">
        <f>+VLOOKUP(D6888,[2]WeightCountryEstimate!$C$2:$D$116,2,FALSE)</f>
        <v>#N/A</v>
      </c>
      <c r="F6888" t="e">
        <f>+VLOOKUP(D6888,'[3]Suff living area by country'!$J$2:$K$423,2,FALSE)</f>
        <v>#N/A</v>
      </c>
      <c r="G6888" t="e">
        <f>+VLOOKUP(D6888,'[1]Freight vol by country &amp; year'!$C$2:$D$886,2,FALSE)</f>
        <v>#N/A</v>
      </c>
      <c r="H6888" t="e">
        <f>+VLOOKUP(D6888,[4]Goal11!$I$2:$J$560,2,FALSE)</f>
        <v>#N/A</v>
      </c>
      <c r="I6888" t="str">
        <f>+VLOOKUP(D6888,[5]Goal17!$I$2:$J$4522,2,FALSE)</f>
        <v>96.90</v>
      </c>
      <c r="J6888" t="str">
        <f>+VLOOKUP(D6888,'[6]2G coverage'!$I$2:$J$3380,2,FALSE)</f>
        <v>96.00</v>
      </c>
    </row>
    <row r="6889" spans="1:10" x14ac:dyDescent="0.25">
      <c r="A6889">
        <v>239</v>
      </c>
      <c r="B6889" t="s">
        <v>5230</v>
      </c>
      <c r="C6889">
        <f t="shared" si="222"/>
        <v>2013</v>
      </c>
      <c r="D6889" t="str">
        <f t="shared" si="223"/>
        <v>2392013</v>
      </c>
      <c r="E6889" t="e">
        <f>+VLOOKUP(D6889,[2]WeightCountryEstimate!$C$2:$D$116,2,FALSE)</f>
        <v>#N/A</v>
      </c>
      <c r="F6889" t="e">
        <f>+VLOOKUP(D6889,'[3]Suff living area by country'!$J$2:$K$423,2,FALSE)</f>
        <v>#N/A</v>
      </c>
      <c r="G6889" t="e">
        <f>+VLOOKUP(D6889,'[1]Freight vol by country &amp; year'!$C$2:$D$886,2,FALSE)</f>
        <v>#N/A</v>
      </c>
      <c r="H6889" t="e">
        <f>+VLOOKUP(D6889,[4]Goal11!$I$2:$J$560,2,FALSE)</f>
        <v>#N/A</v>
      </c>
      <c r="I6889" t="e">
        <f>+VLOOKUP(D6889,[5]Goal17!$I$2:$J$4522,2,FALSE)</f>
        <v>#N/A</v>
      </c>
      <c r="J6889" t="e">
        <f>+VLOOKUP(D6889,'[6]2G coverage'!$I$2:$J$3380,2,FALSE)</f>
        <v>#N/A</v>
      </c>
    </row>
    <row r="6890" spans="1:10" x14ac:dyDescent="0.25">
      <c r="A6890">
        <v>242</v>
      </c>
      <c r="B6890" t="s">
        <v>5231</v>
      </c>
      <c r="C6890">
        <f t="shared" si="222"/>
        <v>2013</v>
      </c>
      <c r="D6890" t="str">
        <f t="shared" si="223"/>
        <v>2422013</v>
      </c>
      <c r="E6890" t="e">
        <f>+VLOOKUP(D6890,[2]WeightCountryEstimate!$C$2:$D$116,2,FALSE)</f>
        <v>#N/A</v>
      </c>
      <c r="F6890" t="e">
        <f>+VLOOKUP(D6890,'[3]Suff living area by country'!$J$2:$K$423,2,FALSE)</f>
        <v>#N/A</v>
      </c>
      <c r="G6890" t="e">
        <f>+VLOOKUP(D6890,'[1]Freight vol by country &amp; year'!$C$2:$D$886,2,FALSE)</f>
        <v>#N/A</v>
      </c>
      <c r="H6890" t="e">
        <f>+VLOOKUP(D6890,[4]Goal11!$I$2:$J$560,2,FALSE)</f>
        <v>#N/A</v>
      </c>
      <c r="I6890" t="str">
        <f>+VLOOKUP(D6890,[5]Goal17!$I$2:$J$4522,2,FALSE)</f>
        <v>35.20</v>
      </c>
      <c r="J6890" t="e">
        <f>+VLOOKUP(D6890,'[6]2G coverage'!$I$2:$J$3380,2,FALSE)</f>
        <v>#N/A</v>
      </c>
    </row>
    <row r="6891" spans="1:10" x14ac:dyDescent="0.25">
      <c r="A6891">
        <v>246</v>
      </c>
      <c r="B6891" t="s">
        <v>5232</v>
      </c>
      <c r="C6891">
        <f t="shared" si="222"/>
        <v>2013</v>
      </c>
      <c r="D6891" t="str">
        <f t="shared" si="223"/>
        <v>2462013</v>
      </c>
      <c r="E6891" t="e">
        <f>+VLOOKUP(D6891,[2]WeightCountryEstimate!$C$2:$D$116,2,FALSE)</f>
        <v>#N/A</v>
      </c>
      <c r="F6891" t="e">
        <f>+VLOOKUP(D6891,'[3]Suff living area by country'!$J$2:$K$423,2,FALSE)</f>
        <v>#N/A</v>
      </c>
      <c r="G6891" t="e">
        <f>+VLOOKUP(D6891,'[1]Freight vol by country &amp; year'!$C$2:$D$886,2,FALSE)</f>
        <v>#N/A</v>
      </c>
      <c r="H6891" t="e">
        <f>+VLOOKUP(D6891,[4]Goal11!$I$2:$J$560,2,FALSE)</f>
        <v>#N/A</v>
      </c>
      <c r="I6891" t="str">
        <f>+VLOOKUP(D6891,[5]Goal17!$I$2:$J$4522,2,FALSE)</f>
        <v>91.51</v>
      </c>
      <c r="J6891" t="str">
        <f>+VLOOKUP(D6891,'[6]2G coverage'!$I$2:$J$3380,2,FALSE)</f>
        <v>99.99</v>
      </c>
    </row>
    <row r="6892" spans="1:10" x14ac:dyDescent="0.25">
      <c r="A6892">
        <v>248</v>
      </c>
      <c r="B6892" t="s">
        <v>5233</v>
      </c>
      <c r="C6892">
        <f t="shared" si="222"/>
        <v>2013</v>
      </c>
      <c r="D6892" t="str">
        <f t="shared" si="223"/>
        <v>2482013</v>
      </c>
      <c r="E6892" t="e">
        <f>+VLOOKUP(D6892,[2]WeightCountryEstimate!$C$2:$D$116,2,FALSE)</f>
        <v>#N/A</v>
      </c>
      <c r="F6892" t="e">
        <f>+VLOOKUP(D6892,'[3]Suff living area by country'!$J$2:$K$423,2,FALSE)</f>
        <v>#N/A</v>
      </c>
      <c r="G6892" t="e">
        <f>+VLOOKUP(D6892,'[1]Freight vol by country &amp; year'!$C$2:$D$886,2,FALSE)</f>
        <v>#N/A</v>
      </c>
      <c r="H6892" t="e">
        <f>+VLOOKUP(D6892,[4]Goal11!$I$2:$J$560,2,FALSE)</f>
        <v>#N/A</v>
      </c>
      <c r="I6892" t="e">
        <f>+VLOOKUP(D6892,[5]Goal17!$I$2:$J$4522,2,FALSE)</f>
        <v>#N/A</v>
      </c>
      <c r="J6892" t="e">
        <f>+VLOOKUP(D6892,'[6]2G coverage'!$I$2:$J$3380,2,FALSE)</f>
        <v>#N/A</v>
      </c>
    </row>
    <row r="6893" spans="1:10" x14ac:dyDescent="0.25">
      <c r="A6893">
        <v>250</v>
      </c>
      <c r="B6893" t="s">
        <v>5234</v>
      </c>
      <c r="C6893">
        <f t="shared" si="222"/>
        <v>2013</v>
      </c>
      <c r="D6893" t="str">
        <f t="shared" si="223"/>
        <v>2502013</v>
      </c>
      <c r="E6893" t="e">
        <f>+VLOOKUP(D6893,[2]WeightCountryEstimate!$C$2:$D$116,2,FALSE)</f>
        <v>#N/A</v>
      </c>
      <c r="F6893" t="e">
        <f>+VLOOKUP(D6893,'[3]Suff living area by country'!$J$2:$K$423,2,FALSE)</f>
        <v>#N/A</v>
      </c>
      <c r="G6893" t="e">
        <f>+VLOOKUP(D6893,'[1]Freight vol by country &amp; year'!$C$2:$D$886,2,FALSE)</f>
        <v>#N/A</v>
      </c>
      <c r="H6893" t="e">
        <f>+VLOOKUP(D6893,[4]Goal11!$I$2:$J$560,2,FALSE)</f>
        <v>#N/A</v>
      </c>
      <c r="I6893" t="str">
        <f>+VLOOKUP(D6893,[5]Goal17!$I$2:$J$4522,2,FALSE)</f>
        <v>81.92</v>
      </c>
      <c r="J6893" t="e">
        <f>+VLOOKUP(D6893,'[6]2G coverage'!$I$2:$J$3380,2,FALSE)</f>
        <v>#N/A</v>
      </c>
    </row>
    <row r="6894" spans="1:10" x14ac:dyDescent="0.25">
      <c r="A6894">
        <v>254</v>
      </c>
      <c r="B6894" t="s">
        <v>5235</v>
      </c>
      <c r="C6894">
        <f t="shared" si="222"/>
        <v>2013</v>
      </c>
      <c r="D6894" t="str">
        <f t="shared" si="223"/>
        <v>2542013</v>
      </c>
      <c r="E6894" t="e">
        <f>+VLOOKUP(D6894,[2]WeightCountryEstimate!$C$2:$D$116,2,FALSE)</f>
        <v>#N/A</v>
      </c>
      <c r="F6894" t="e">
        <f>+VLOOKUP(D6894,'[3]Suff living area by country'!$J$2:$K$423,2,FALSE)</f>
        <v>#N/A</v>
      </c>
      <c r="G6894" t="e">
        <f>+VLOOKUP(D6894,'[1]Freight vol by country &amp; year'!$C$2:$D$886,2,FALSE)</f>
        <v>#N/A</v>
      </c>
      <c r="H6894" t="e">
        <f>+VLOOKUP(D6894,[4]Goal11!$I$2:$J$560,2,FALSE)</f>
        <v>#N/A</v>
      </c>
      <c r="I6894" t="e">
        <f>+VLOOKUP(D6894,[5]Goal17!$I$2:$J$4522,2,FALSE)</f>
        <v>#N/A</v>
      </c>
      <c r="J6894" t="e">
        <f>+VLOOKUP(D6894,'[6]2G coverage'!$I$2:$J$3380,2,FALSE)</f>
        <v>#N/A</v>
      </c>
    </row>
    <row r="6895" spans="1:10" x14ac:dyDescent="0.25">
      <c r="A6895">
        <v>258</v>
      </c>
      <c r="B6895" t="s">
        <v>5236</v>
      </c>
      <c r="C6895">
        <f t="shared" si="222"/>
        <v>2013</v>
      </c>
      <c r="D6895" t="str">
        <f t="shared" si="223"/>
        <v>2582013</v>
      </c>
      <c r="E6895" t="e">
        <f>+VLOOKUP(D6895,[2]WeightCountryEstimate!$C$2:$D$116,2,FALSE)</f>
        <v>#N/A</v>
      </c>
      <c r="F6895" t="e">
        <f>+VLOOKUP(D6895,'[3]Suff living area by country'!$J$2:$K$423,2,FALSE)</f>
        <v>#N/A</v>
      </c>
      <c r="G6895" t="e">
        <f>+VLOOKUP(D6895,'[1]Freight vol by country &amp; year'!$C$2:$D$886,2,FALSE)</f>
        <v>#N/A</v>
      </c>
      <c r="H6895" t="e">
        <f>+VLOOKUP(D6895,[4]Goal11!$I$2:$J$560,2,FALSE)</f>
        <v>#N/A</v>
      </c>
      <c r="I6895" t="str">
        <f>+VLOOKUP(D6895,[5]Goal17!$I$2:$J$4522,2,FALSE)</f>
        <v>56.80</v>
      </c>
      <c r="J6895" t="str">
        <f>+VLOOKUP(D6895,'[6]2G coverage'!$I$2:$J$3380,2,FALSE)</f>
        <v>98.00</v>
      </c>
    </row>
    <row r="6896" spans="1:10" x14ac:dyDescent="0.25">
      <c r="A6896">
        <v>260</v>
      </c>
      <c r="B6896" t="s">
        <v>5237</v>
      </c>
      <c r="C6896">
        <f t="shared" si="222"/>
        <v>2013</v>
      </c>
      <c r="D6896" t="str">
        <f t="shared" si="223"/>
        <v>2602013</v>
      </c>
      <c r="E6896" t="e">
        <f>+VLOOKUP(D6896,[2]WeightCountryEstimate!$C$2:$D$116,2,FALSE)</f>
        <v>#N/A</v>
      </c>
      <c r="F6896" t="e">
        <f>+VLOOKUP(D6896,'[3]Suff living area by country'!$J$2:$K$423,2,FALSE)</f>
        <v>#N/A</v>
      </c>
      <c r="G6896" t="e">
        <f>+VLOOKUP(D6896,'[1]Freight vol by country &amp; year'!$C$2:$D$886,2,FALSE)</f>
        <v>#N/A</v>
      </c>
      <c r="H6896" t="e">
        <f>+VLOOKUP(D6896,[4]Goal11!$I$2:$J$560,2,FALSE)</f>
        <v>#N/A</v>
      </c>
      <c r="I6896" t="e">
        <f>+VLOOKUP(D6896,[5]Goal17!$I$2:$J$4522,2,FALSE)</f>
        <v>#N/A</v>
      </c>
      <c r="J6896" t="e">
        <f>+VLOOKUP(D6896,'[6]2G coverage'!$I$2:$J$3380,2,FALSE)</f>
        <v>#N/A</v>
      </c>
    </row>
    <row r="6897" spans="1:10" x14ac:dyDescent="0.25">
      <c r="A6897">
        <v>262</v>
      </c>
      <c r="B6897" t="s">
        <v>5238</v>
      </c>
      <c r="C6897">
        <f t="shared" si="222"/>
        <v>2013</v>
      </c>
      <c r="D6897" t="str">
        <f t="shared" si="223"/>
        <v>2622013</v>
      </c>
      <c r="E6897" t="e">
        <f>+VLOOKUP(D6897,[2]WeightCountryEstimate!$C$2:$D$116,2,FALSE)</f>
        <v>#N/A</v>
      </c>
      <c r="F6897" t="e">
        <f>+VLOOKUP(D6897,'[3]Suff living area by country'!$J$2:$K$423,2,FALSE)</f>
        <v>#N/A</v>
      </c>
      <c r="G6897" t="e">
        <f>+VLOOKUP(D6897,'[1]Freight vol by country &amp; year'!$C$2:$D$886,2,FALSE)</f>
        <v>#N/A</v>
      </c>
      <c r="H6897" t="e">
        <f>+VLOOKUP(D6897,[4]Goal11!$I$2:$J$560,2,FALSE)</f>
        <v>#N/A</v>
      </c>
      <c r="I6897" t="str">
        <f>+VLOOKUP(D6897,[5]Goal17!$I$2:$J$4522,2,FALSE)</f>
        <v>9.50</v>
      </c>
      <c r="J6897" t="e">
        <f>+VLOOKUP(D6897,'[6]2G coverage'!$I$2:$J$3380,2,FALSE)</f>
        <v>#N/A</v>
      </c>
    </row>
    <row r="6898" spans="1:10" x14ac:dyDescent="0.25">
      <c r="A6898">
        <v>266</v>
      </c>
      <c r="B6898" t="s">
        <v>5239</v>
      </c>
      <c r="C6898">
        <f t="shared" si="222"/>
        <v>2013</v>
      </c>
      <c r="D6898" t="str">
        <f t="shared" si="223"/>
        <v>2662013</v>
      </c>
      <c r="E6898" t="e">
        <f>+VLOOKUP(D6898,[2]WeightCountryEstimate!$C$2:$D$116,2,FALSE)</f>
        <v>#N/A</v>
      </c>
      <c r="F6898" t="e">
        <f>+VLOOKUP(D6898,'[3]Suff living area by country'!$J$2:$K$423,2,FALSE)</f>
        <v>#N/A</v>
      </c>
      <c r="G6898" t="e">
        <f>+VLOOKUP(D6898,'[1]Freight vol by country &amp; year'!$C$2:$D$886,2,FALSE)</f>
        <v>#N/A</v>
      </c>
      <c r="H6898" t="e">
        <f>+VLOOKUP(D6898,[4]Goal11!$I$2:$J$560,2,FALSE)</f>
        <v>#N/A</v>
      </c>
      <c r="I6898" t="str">
        <f>+VLOOKUP(D6898,[5]Goal17!$I$2:$J$4522,2,FALSE)</f>
        <v>30.54</v>
      </c>
      <c r="J6898" t="e">
        <f>+VLOOKUP(D6898,'[6]2G coverage'!$I$2:$J$3380,2,FALSE)</f>
        <v>#N/A</v>
      </c>
    </row>
    <row r="6899" spans="1:10" x14ac:dyDescent="0.25">
      <c r="A6899">
        <v>268</v>
      </c>
      <c r="B6899" t="s">
        <v>5240</v>
      </c>
      <c r="C6899">
        <f t="shared" si="222"/>
        <v>2013</v>
      </c>
      <c r="D6899" t="str">
        <f t="shared" si="223"/>
        <v>2682013</v>
      </c>
      <c r="E6899" t="e">
        <f>+VLOOKUP(D6899,[2]WeightCountryEstimate!$C$2:$D$116,2,FALSE)</f>
        <v>#N/A</v>
      </c>
      <c r="F6899" t="e">
        <f>+VLOOKUP(D6899,'[3]Suff living area by country'!$J$2:$K$423,2,FALSE)</f>
        <v>#N/A</v>
      </c>
      <c r="G6899" t="e">
        <f>+VLOOKUP(D6899,'[1]Freight vol by country &amp; year'!$C$2:$D$886,2,FALSE)</f>
        <v>#N/A</v>
      </c>
      <c r="H6899" t="e">
        <f>+VLOOKUP(D6899,[4]Goal11!$I$2:$J$560,2,FALSE)</f>
        <v>#N/A</v>
      </c>
      <c r="I6899" t="str">
        <f>+VLOOKUP(D6899,[5]Goal17!$I$2:$J$4522,2,FALSE)</f>
        <v>43.30</v>
      </c>
      <c r="J6899" t="e">
        <f>+VLOOKUP(D6899,'[6]2G coverage'!$I$2:$J$3380,2,FALSE)</f>
        <v>#N/A</v>
      </c>
    </row>
    <row r="6900" spans="1:10" x14ac:dyDescent="0.25">
      <c r="A6900">
        <v>270</v>
      </c>
      <c r="B6900" t="s">
        <v>5241</v>
      </c>
      <c r="C6900">
        <f t="shared" ref="C6900:C6963" si="224">+C6605+1</f>
        <v>2013</v>
      </c>
      <c r="D6900" t="str">
        <f t="shared" si="223"/>
        <v>2702013</v>
      </c>
      <c r="E6900" t="e">
        <f>+VLOOKUP(D6900,[2]WeightCountryEstimate!$C$2:$D$116,2,FALSE)</f>
        <v>#N/A</v>
      </c>
      <c r="F6900">
        <f>+VLOOKUP(D6900,'[3]Suff living area by country'!$J$2:$K$423,2,FALSE)</f>
        <v>65.900000000000006</v>
      </c>
      <c r="G6900" t="e">
        <f>+VLOOKUP(D6900,'[1]Freight vol by country &amp; year'!$C$2:$D$886,2,FALSE)</f>
        <v>#N/A</v>
      </c>
      <c r="H6900" t="e">
        <f>+VLOOKUP(D6900,[4]Goal11!$I$2:$J$560,2,FALSE)</f>
        <v>#N/A</v>
      </c>
      <c r="I6900" t="str">
        <f>+VLOOKUP(D6900,[5]Goal17!$I$2:$J$4522,2,FALSE)</f>
        <v>14.00</v>
      </c>
      <c r="J6900" t="e">
        <f>+VLOOKUP(D6900,'[6]2G coverage'!$I$2:$J$3380,2,FALSE)</f>
        <v>#N/A</v>
      </c>
    </row>
    <row r="6901" spans="1:10" x14ac:dyDescent="0.25">
      <c r="A6901">
        <v>275</v>
      </c>
      <c r="B6901" t="s">
        <v>5242</v>
      </c>
      <c r="C6901">
        <f t="shared" si="224"/>
        <v>2013</v>
      </c>
      <c r="D6901" t="str">
        <f t="shared" si="223"/>
        <v>2752013</v>
      </c>
      <c r="E6901" t="e">
        <f>+VLOOKUP(D6901,[2]WeightCountryEstimate!$C$2:$D$116,2,FALSE)</f>
        <v>#N/A</v>
      </c>
      <c r="F6901" t="e">
        <f>+VLOOKUP(D6901,'[3]Suff living area by country'!$J$2:$K$423,2,FALSE)</f>
        <v>#N/A</v>
      </c>
      <c r="G6901" t="e">
        <f>+VLOOKUP(D6901,'[1]Freight vol by country &amp; year'!$C$2:$D$886,2,FALSE)</f>
        <v>#N/A</v>
      </c>
      <c r="H6901" t="e">
        <f>+VLOOKUP(D6901,[4]Goal11!$I$2:$J$560,2,FALSE)</f>
        <v>#N/A</v>
      </c>
      <c r="I6901" t="str">
        <f>+VLOOKUP(D6901,[5]Goal17!$I$2:$J$4522,2,FALSE)</f>
        <v>46.60</v>
      </c>
      <c r="J6901" t="e">
        <f>+VLOOKUP(D6901,'[6]2G coverage'!$I$2:$J$3380,2,FALSE)</f>
        <v>#N/A</v>
      </c>
    </row>
    <row r="6902" spans="1:10" x14ac:dyDescent="0.25">
      <c r="A6902">
        <v>276</v>
      </c>
      <c r="B6902" t="s">
        <v>5243</v>
      </c>
      <c r="C6902">
        <f t="shared" si="224"/>
        <v>2013</v>
      </c>
      <c r="D6902" t="str">
        <f t="shared" si="223"/>
        <v>2762013</v>
      </c>
      <c r="E6902" t="e">
        <f>+VLOOKUP(D6902,[2]WeightCountryEstimate!$C$2:$D$116,2,FALSE)</f>
        <v>#N/A</v>
      </c>
      <c r="F6902" t="e">
        <f>+VLOOKUP(D6902,'[3]Suff living area by country'!$J$2:$K$423,2,FALSE)</f>
        <v>#N/A</v>
      </c>
      <c r="G6902" t="e">
        <f>+VLOOKUP(D6902,'[1]Freight vol by country &amp; year'!$C$2:$D$886,2,FALSE)</f>
        <v>#N/A</v>
      </c>
      <c r="H6902" t="e">
        <f>+VLOOKUP(D6902,[4]Goal11!$I$2:$J$560,2,FALSE)</f>
        <v>#N/A</v>
      </c>
      <c r="I6902" t="str">
        <f>+VLOOKUP(D6902,[5]Goal17!$I$2:$J$4522,2,FALSE)</f>
        <v>84.17</v>
      </c>
      <c r="J6902" t="str">
        <f>+VLOOKUP(D6902,'[6]2G coverage'!$I$2:$J$3380,2,FALSE)</f>
        <v>99.00</v>
      </c>
    </row>
    <row r="6903" spans="1:10" x14ac:dyDescent="0.25">
      <c r="A6903">
        <v>288</v>
      </c>
      <c r="B6903" t="s">
        <v>5244</v>
      </c>
      <c r="C6903">
        <f t="shared" si="224"/>
        <v>2013</v>
      </c>
      <c r="D6903" t="str">
        <f t="shared" si="223"/>
        <v>2882013</v>
      </c>
      <c r="E6903" t="e">
        <f>+VLOOKUP(D6903,[2]WeightCountryEstimate!$C$2:$D$116,2,FALSE)</f>
        <v>#N/A</v>
      </c>
      <c r="F6903" t="e">
        <f>+VLOOKUP(D6903,'[3]Suff living area by country'!$J$2:$K$423,2,FALSE)</f>
        <v>#N/A</v>
      </c>
      <c r="G6903" t="e">
        <f>+VLOOKUP(D6903,'[1]Freight vol by country &amp; year'!$C$2:$D$886,2,FALSE)</f>
        <v>#N/A</v>
      </c>
      <c r="H6903" t="e">
        <f>+VLOOKUP(D6903,[4]Goal11!$I$2:$J$560,2,FALSE)</f>
        <v>#N/A</v>
      </c>
      <c r="I6903" t="str">
        <f>+VLOOKUP(D6903,[5]Goal17!$I$2:$J$4522,2,FALSE)</f>
        <v>15.00</v>
      </c>
      <c r="J6903" t="e">
        <f>+VLOOKUP(D6903,'[6]2G coverage'!$I$2:$J$3380,2,FALSE)</f>
        <v>#N/A</v>
      </c>
    </row>
    <row r="6904" spans="1:10" x14ac:dyDescent="0.25">
      <c r="A6904">
        <v>292</v>
      </c>
      <c r="B6904" t="s">
        <v>5245</v>
      </c>
      <c r="C6904">
        <f t="shared" si="224"/>
        <v>2013</v>
      </c>
      <c r="D6904" t="str">
        <f t="shared" si="223"/>
        <v>2922013</v>
      </c>
      <c r="E6904" t="e">
        <f>+VLOOKUP(D6904,[2]WeightCountryEstimate!$C$2:$D$116,2,FALSE)</f>
        <v>#N/A</v>
      </c>
      <c r="F6904" t="e">
        <f>+VLOOKUP(D6904,'[3]Suff living area by country'!$J$2:$K$423,2,FALSE)</f>
        <v>#N/A</v>
      </c>
      <c r="G6904" t="e">
        <f>+VLOOKUP(D6904,'[1]Freight vol by country &amp; year'!$C$2:$D$886,2,FALSE)</f>
        <v>#N/A</v>
      </c>
      <c r="H6904" t="e">
        <f>+VLOOKUP(D6904,[4]Goal11!$I$2:$J$560,2,FALSE)</f>
        <v>#N/A</v>
      </c>
      <c r="I6904" t="e">
        <f>+VLOOKUP(D6904,[5]Goal17!$I$2:$J$4522,2,FALSE)</f>
        <v>#N/A</v>
      </c>
      <c r="J6904" t="e">
        <f>+VLOOKUP(D6904,'[6]2G coverage'!$I$2:$J$3380,2,FALSE)</f>
        <v>#N/A</v>
      </c>
    </row>
    <row r="6905" spans="1:10" x14ac:dyDescent="0.25">
      <c r="A6905">
        <v>296</v>
      </c>
      <c r="B6905" t="s">
        <v>5246</v>
      </c>
      <c r="C6905">
        <f t="shared" si="224"/>
        <v>2013</v>
      </c>
      <c r="D6905" t="str">
        <f t="shared" si="223"/>
        <v>2962013</v>
      </c>
      <c r="E6905" t="e">
        <f>+VLOOKUP(D6905,[2]WeightCountryEstimate!$C$2:$D$116,2,FALSE)</f>
        <v>#N/A</v>
      </c>
      <c r="F6905" t="e">
        <f>+VLOOKUP(D6905,'[3]Suff living area by country'!$J$2:$K$423,2,FALSE)</f>
        <v>#N/A</v>
      </c>
      <c r="G6905" t="e">
        <f>+VLOOKUP(D6905,'[1]Freight vol by country &amp; year'!$C$2:$D$886,2,FALSE)</f>
        <v>#N/A</v>
      </c>
      <c r="H6905" t="e">
        <f>+VLOOKUP(D6905,[4]Goal11!$I$2:$J$560,2,FALSE)</f>
        <v>#N/A</v>
      </c>
      <c r="I6905" t="str">
        <f>+VLOOKUP(D6905,[5]Goal17!$I$2:$J$4522,2,FALSE)</f>
        <v>11.50</v>
      </c>
      <c r="J6905" t="e">
        <f>+VLOOKUP(D6905,'[6]2G coverage'!$I$2:$J$3380,2,FALSE)</f>
        <v>#N/A</v>
      </c>
    </row>
    <row r="6906" spans="1:10" x14ac:dyDescent="0.25">
      <c r="A6906">
        <v>300</v>
      </c>
      <c r="B6906" t="s">
        <v>5247</v>
      </c>
      <c r="C6906">
        <f t="shared" si="224"/>
        <v>2013</v>
      </c>
      <c r="D6906" t="str">
        <f t="shared" si="223"/>
        <v>3002013</v>
      </c>
      <c r="E6906" t="e">
        <f>+VLOOKUP(D6906,[2]WeightCountryEstimate!$C$2:$D$116,2,FALSE)</f>
        <v>#N/A</v>
      </c>
      <c r="F6906" t="e">
        <f>+VLOOKUP(D6906,'[3]Suff living area by country'!$J$2:$K$423,2,FALSE)</f>
        <v>#N/A</v>
      </c>
      <c r="G6906" t="e">
        <f>+VLOOKUP(D6906,'[1]Freight vol by country &amp; year'!$C$2:$D$886,2,FALSE)</f>
        <v>#N/A</v>
      </c>
      <c r="H6906" t="e">
        <f>+VLOOKUP(D6906,[4]Goal11!$I$2:$J$560,2,FALSE)</f>
        <v>#N/A</v>
      </c>
      <c r="I6906" t="str">
        <f>+VLOOKUP(D6906,[5]Goal17!$I$2:$J$4522,2,FALSE)</f>
        <v>59.87</v>
      </c>
      <c r="J6906" t="str">
        <f>+VLOOKUP(D6906,'[6]2G coverage'!$I$2:$J$3380,2,FALSE)</f>
        <v>99.90</v>
      </c>
    </row>
    <row r="6907" spans="1:10" x14ac:dyDescent="0.25">
      <c r="A6907">
        <v>304</v>
      </c>
      <c r="B6907" t="s">
        <v>5248</v>
      </c>
      <c r="C6907">
        <f t="shared" si="224"/>
        <v>2013</v>
      </c>
      <c r="D6907" t="str">
        <f t="shared" si="223"/>
        <v>3042013</v>
      </c>
      <c r="E6907" t="e">
        <f>+VLOOKUP(D6907,[2]WeightCountryEstimate!$C$2:$D$116,2,FALSE)</f>
        <v>#N/A</v>
      </c>
      <c r="F6907" t="e">
        <f>+VLOOKUP(D6907,'[3]Suff living area by country'!$J$2:$K$423,2,FALSE)</f>
        <v>#N/A</v>
      </c>
      <c r="G6907" t="e">
        <f>+VLOOKUP(D6907,'[1]Freight vol by country &amp; year'!$C$2:$D$886,2,FALSE)</f>
        <v>#N/A</v>
      </c>
      <c r="H6907" t="e">
        <f>+VLOOKUP(D6907,[4]Goal11!$I$2:$J$560,2,FALSE)</f>
        <v>#N/A</v>
      </c>
      <c r="I6907" t="str">
        <f>+VLOOKUP(D6907,[5]Goal17!$I$2:$J$4522,2,FALSE)</f>
        <v>65.80</v>
      </c>
      <c r="J6907" t="e">
        <f>+VLOOKUP(D6907,'[6]2G coverage'!$I$2:$J$3380,2,FALSE)</f>
        <v>#N/A</v>
      </c>
    </row>
    <row r="6908" spans="1:10" x14ac:dyDescent="0.25">
      <c r="A6908">
        <v>308</v>
      </c>
      <c r="B6908" t="s">
        <v>5249</v>
      </c>
      <c r="C6908">
        <f t="shared" si="224"/>
        <v>2013</v>
      </c>
      <c r="D6908" t="str">
        <f t="shared" si="223"/>
        <v>3082013</v>
      </c>
      <c r="E6908" t="e">
        <f>+VLOOKUP(D6908,[2]WeightCountryEstimate!$C$2:$D$116,2,FALSE)</f>
        <v>#N/A</v>
      </c>
      <c r="F6908" t="e">
        <f>+VLOOKUP(D6908,'[3]Suff living area by country'!$J$2:$K$423,2,FALSE)</f>
        <v>#N/A</v>
      </c>
      <c r="G6908" t="e">
        <f>+VLOOKUP(D6908,'[1]Freight vol by country &amp; year'!$C$2:$D$886,2,FALSE)</f>
        <v>#N/A</v>
      </c>
      <c r="H6908" t="e">
        <f>+VLOOKUP(D6908,[4]Goal11!$I$2:$J$560,2,FALSE)</f>
        <v>#N/A</v>
      </c>
      <c r="I6908" t="str">
        <f>+VLOOKUP(D6908,[5]Goal17!$I$2:$J$4522,2,FALSE)</f>
        <v>35.00</v>
      </c>
      <c r="J6908" t="e">
        <f>+VLOOKUP(D6908,'[6]2G coverage'!$I$2:$J$3380,2,FALSE)</f>
        <v>#N/A</v>
      </c>
    </row>
    <row r="6909" spans="1:10" x14ac:dyDescent="0.25">
      <c r="A6909">
        <v>312</v>
      </c>
      <c r="B6909" t="s">
        <v>5250</v>
      </c>
      <c r="C6909">
        <f t="shared" si="224"/>
        <v>2013</v>
      </c>
      <c r="D6909" t="str">
        <f t="shared" si="223"/>
        <v>3122013</v>
      </c>
      <c r="E6909" t="e">
        <f>+VLOOKUP(D6909,[2]WeightCountryEstimate!$C$2:$D$116,2,FALSE)</f>
        <v>#N/A</v>
      </c>
      <c r="F6909" t="e">
        <f>+VLOOKUP(D6909,'[3]Suff living area by country'!$J$2:$K$423,2,FALSE)</f>
        <v>#N/A</v>
      </c>
      <c r="G6909" t="e">
        <f>+VLOOKUP(D6909,'[1]Freight vol by country &amp; year'!$C$2:$D$886,2,FALSE)</f>
        <v>#N/A</v>
      </c>
      <c r="H6909" t="e">
        <f>+VLOOKUP(D6909,[4]Goal11!$I$2:$J$560,2,FALSE)</f>
        <v>#N/A</v>
      </c>
      <c r="I6909" t="e">
        <f>+VLOOKUP(D6909,[5]Goal17!$I$2:$J$4522,2,FALSE)</f>
        <v>#N/A</v>
      </c>
      <c r="J6909" t="e">
        <f>+VLOOKUP(D6909,'[6]2G coverage'!$I$2:$J$3380,2,FALSE)</f>
        <v>#N/A</v>
      </c>
    </row>
    <row r="6910" spans="1:10" x14ac:dyDescent="0.25">
      <c r="A6910">
        <v>316</v>
      </c>
      <c r="B6910" t="s">
        <v>5251</v>
      </c>
      <c r="C6910">
        <f t="shared" si="224"/>
        <v>2013</v>
      </c>
      <c r="D6910" t="str">
        <f t="shared" si="223"/>
        <v>3162013</v>
      </c>
      <c r="E6910" t="e">
        <f>+VLOOKUP(D6910,[2]WeightCountryEstimate!$C$2:$D$116,2,FALSE)</f>
        <v>#N/A</v>
      </c>
      <c r="F6910" t="e">
        <f>+VLOOKUP(D6910,'[3]Suff living area by country'!$J$2:$K$423,2,FALSE)</f>
        <v>#N/A</v>
      </c>
      <c r="G6910" t="e">
        <f>+VLOOKUP(D6910,'[1]Freight vol by country &amp; year'!$C$2:$D$886,2,FALSE)</f>
        <v>#N/A</v>
      </c>
      <c r="H6910" t="e">
        <f>+VLOOKUP(D6910,[4]Goal11!$I$2:$J$560,2,FALSE)</f>
        <v>#N/A</v>
      </c>
      <c r="I6910" t="str">
        <f>+VLOOKUP(D6910,[5]Goal17!$I$2:$J$4522,2,FALSE)</f>
        <v>65.40</v>
      </c>
      <c r="J6910" t="e">
        <f>+VLOOKUP(D6910,'[6]2G coverage'!$I$2:$J$3380,2,FALSE)</f>
        <v>#N/A</v>
      </c>
    </row>
    <row r="6911" spans="1:10" x14ac:dyDescent="0.25">
      <c r="A6911">
        <v>320</v>
      </c>
      <c r="B6911" t="s">
        <v>5252</v>
      </c>
      <c r="C6911">
        <f t="shared" si="224"/>
        <v>2013</v>
      </c>
      <c r="D6911" t="str">
        <f t="shared" si="223"/>
        <v>3202013</v>
      </c>
      <c r="E6911" t="e">
        <f>+VLOOKUP(D6911,[2]WeightCountryEstimate!$C$2:$D$116,2,FALSE)</f>
        <v>#N/A</v>
      </c>
      <c r="F6911" t="e">
        <f>+VLOOKUP(D6911,'[3]Suff living area by country'!$J$2:$K$423,2,FALSE)</f>
        <v>#N/A</v>
      </c>
      <c r="G6911" t="e">
        <f>+VLOOKUP(D6911,'[1]Freight vol by country &amp; year'!$C$2:$D$886,2,FALSE)</f>
        <v>#N/A</v>
      </c>
      <c r="H6911" t="e">
        <f>+VLOOKUP(D6911,[4]Goal11!$I$2:$J$560,2,FALSE)</f>
        <v>#N/A</v>
      </c>
      <c r="I6911" t="str">
        <f>+VLOOKUP(D6911,[5]Goal17!$I$2:$J$4522,2,FALSE)</f>
        <v>19.70</v>
      </c>
      <c r="J6911" t="str">
        <f>+VLOOKUP(D6911,'[6]2G coverage'!$I$2:$J$3380,2,FALSE)</f>
        <v>100.00</v>
      </c>
    </row>
    <row r="6912" spans="1:10" x14ac:dyDescent="0.25">
      <c r="A6912">
        <v>324</v>
      </c>
      <c r="B6912" t="s">
        <v>5253</v>
      </c>
      <c r="C6912">
        <f t="shared" si="224"/>
        <v>2013</v>
      </c>
      <c r="D6912" t="str">
        <f t="shared" si="223"/>
        <v>3242013</v>
      </c>
      <c r="E6912" t="e">
        <f>+VLOOKUP(D6912,[2]WeightCountryEstimate!$C$2:$D$116,2,FALSE)</f>
        <v>#N/A</v>
      </c>
      <c r="F6912" t="e">
        <f>+VLOOKUP(D6912,'[3]Suff living area by country'!$J$2:$K$423,2,FALSE)</f>
        <v>#N/A</v>
      </c>
      <c r="G6912" t="e">
        <f>+VLOOKUP(D6912,'[1]Freight vol by country &amp; year'!$C$2:$D$886,2,FALSE)</f>
        <v>#N/A</v>
      </c>
      <c r="H6912" t="e">
        <f>+VLOOKUP(D6912,[4]Goal11!$I$2:$J$560,2,FALSE)</f>
        <v>#N/A</v>
      </c>
      <c r="I6912" t="str">
        <f>+VLOOKUP(D6912,[5]Goal17!$I$2:$J$4522,2,FALSE)</f>
        <v>4.50</v>
      </c>
      <c r="J6912" t="e">
        <f>+VLOOKUP(D6912,'[6]2G coverage'!$I$2:$J$3380,2,FALSE)</f>
        <v>#N/A</v>
      </c>
    </row>
    <row r="6913" spans="1:10" x14ac:dyDescent="0.25">
      <c r="A6913">
        <v>328</v>
      </c>
      <c r="B6913" t="s">
        <v>5254</v>
      </c>
      <c r="C6913">
        <f t="shared" si="224"/>
        <v>2013</v>
      </c>
      <c r="D6913" t="str">
        <f t="shared" si="223"/>
        <v>3282013</v>
      </c>
      <c r="E6913" t="e">
        <f>+VLOOKUP(D6913,[2]WeightCountryEstimate!$C$2:$D$116,2,FALSE)</f>
        <v>#N/A</v>
      </c>
      <c r="F6913" t="e">
        <f>+VLOOKUP(D6913,'[3]Suff living area by country'!$J$2:$K$423,2,FALSE)</f>
        <v>#N/A</v>
      </c>
      <c r="G6913" t="e">
        <f>+VLOOKUP(D6913,'[1]Freight vol by country &amp; year'!$C$2:$D$886,2,FALSE)</f>
        <v>#N/A</v>
      </c>
      <c r="H6913" t="e">
        <f>+VLOOKUP(D6913,[4]Goal11!$I$2:$J$560,2,FALSE)</f>
        <v>#N/A</v>
      </c>
      <c r="I6913" t="str">
        <f>+VLOOKUP(D6913,[5]Goal17!$I$2:$J$4522,2,FALSE)</f>
        <v>31.00</v>
      </c>
      <c r="J6913" t="str">
        <f>+VLOOKUP(D6913,'[6]2G coverage'!$I$2:$J$3380,2,FALSE)</f>
        <v>97.10</v>
      </c>
    </row>
    <row r="6914" spans="1:10" x14ac:dyDescent="0.25">
      <c r="A6914">
        <v>332</v>
      </c>
      <c r="B6914" t="s">
        <v>5255</v>
      </c>
      <c r="C6914">
        <f t="shared" si="224"/>
        <v>2013</v>
      </c>
      <c r="D6914" t="str">
        <f t="shared" si="223"/>
        <v>3322013</v>
      </c>
      <c r="E6914" t="e">
        <f>+VLOOKUP(D6914,[2]WeightCountryEstimate!$C$2:$D$116,2,FALSE)</f>
        <v>#N/A</v>
      </c>
      <c r="F6914" t="e">
        <f>+VLOOKUP(D6914,'[3]Suff living area by country'!$J$2:$K$423,2,FALSE)</f>
        <v>#N/A</v>
      </c>
      <c r="G6914" t="e">
        <f>+VLOOKUP(D6914,'[1]Freight vol by country &amp; year'!$C$2:$D$886,2,FALSE)</f>
        <v>#N/A</v>
      </c>
      <c r="H6914" t="e">
        <f>+VLOOKUP(D6914,[4]Goal11!$I$2:$J$560,2,FALSE)</f>
        <v>#N/A</v>
      </c>
      <c r="I6914" t="str">
        <f>+VLOOKUP(D6914,[5]Goal17!$I$2:$J$4522,2,FALSE)</f>
        <v>10.60</v>
      </c>
      <c r="J6914" t="e">
        <f>+VLOOKUP(D6914,'[6]2G coverage'!$I$2:$J$3380,2,FALSE)</f>
        <v>#N/A</v>
      </c>
    </row>
    <row r="6915" spans="1:10" x14ac:dyDescent="0.25">
      <c r="A6915">
        <v>334</v>
      </c>
      <c r="B6915" t="s">
        <v>5256</v>
      </c>
      <c r="C6915">
        <f t="shared" si="224"/>
        <v>2013</v>
      </c>
      <c r="D6915" t="str">
        <f t="shared" ref="D6915:D6978" si="225">+_xlfn.CONCAT(A6915,C6915)</f>
        <v>3342013</v>
      </c>
      <c r="E6915" t="e">
        <f>+VLOOKUP(D6915,[2]WeightCountryEstimate!$C$2:$D$116,2,FALSE)</f>
        <v>#N/A</v>
      </c>
      <c r="F6915" t="e">
        <f>+VLOOKUP(D6915,'[3]Suff living area by country'!$J$2:$K$423,2,FALSE)</f>
        <v>#N/A</v>
      </c>
      <c r="G6915" t="e">
        <f>+VLOOKUP(D6915,'[1]Freight vol by country &amp; year'!$C$2:$D$886,2,FALSE)</f>
        <v>#N/A</v>
      </c>
      <c r="H6915" t="e">
        <f>+VLOOKUP(D6915,[4]Goal11!$I$2:$J$560,2,FALSE)</f>
        <v>#N/A</v>
      </c>
      <c r="I6915" t="e">
        <f>+VLOOKUP(D6915,[5]Goal17!$I$2:$J$4522,2,FALSE)</f>
        <v>#N/A</v>
      </c>
      <c r="J6915" t="e">
        <f>+VLOOKUP(D6915,'[6]2G coverage'!$I$2:$J$3380,2,FALSE)</f>
        <v>#N/A</v>
      </c>
    </row>
    <row r="6916" spans="1:10" x14ac:dyDescent="0.25">
      <c r="A6916">
        <v>336</v>
      </c>
      <c r="B6916" t="s">
        <v>5257</v>
      </c>
      <c r="C6916">
        <f t="shared" si="224"/>
        <v>2013</v>
      </c>
      <c r="D6916" t="str">
        <f t="shared" si="225"/>
        <v>3362013</v>
      </c>
      <c r="E6916" t="e">
        <f>+VLOOKUP(D6916,[2]WeightCountryEstimate!$C$2:$D$116,2,FALSE)</f>
        <v>#N/A</v>
      </c>
      <c r="F6916" t="e">
        <f>+VLOOKUP(D6916,'[3]Suff living area by country'!$J$2:$K$423,2,FALSE)</f>
        <v>#N/A</v>
      </c>
      <c r="G6916" t="e">
        <f>+VLOOKUP(D6916,'[1]Freight vol by country &amp; year'!$C$2:$D$886,2,FALSE)</f>
        <v>#N/A</v>
      </c>
      <c r="H6916" t="e">
        <f>+VLOOKUP(D6916,[4]Goal11!$I$2:$J$560,2,FALSE)</f>
        <v>#N/A</v>
      </c>
      <c r="I6916" t="e">
        <f>+VLOOKUP(D6916,[5]Goal17!$I$2:$J$4522,2,FALSE)</f>
        <v>#N/A</v>
      </c>
      <c r="J6916" t="e">
        <f>+VLOOKUP(D6916,'[6]2G coverage'!$I$2:$J$3380,2,FALSE)</f>
        <v>#N/A</v>
      </c>
    </row>
    <row r="6917" spans="1:10" x14ac:dyDescent="0.25">
      <c r="A6917">
        <v>340</v>
      </c>
      <c r="B6917" t="s">
        <v>5258</v>
      </c>
      <c r="C6917">
        <f t="shared" si="224"/>
        <v>2013</v>
      </c>
      <c r="D6917" t="str">
        <f t="shared" si="225"/>
        <v>3402013</v>
      </c>
      <c r="E6917" t="e">
        <f>+VLOOKUP(D6917,[2]WeightCountryEstimate!$C$2:$D$116,2,FALSE)</f>
        <v>#N/A</v>
      </c>
      <c r="F6917" t="e">
        <f>+VLOOKUP(D6917,'[3]Suff living area by country'!$J$2:$K$423,2,FALSE)</f>
        <v>#N/A</v>
      </c>
      <c r="G6917" t="e">
        <f>+VLOOKUP(D6917,'[1]Freight vol by country &amp; year'!$C$2:$D$886,2,FALSE)</f>
        <v>#N/A</v>
      </c>
      <c r="H6917" t="e">
        <f>+VLOOKUP(D6917,[4]Goal11!$I$2:$J$560,2,FALSE)</f>
        <v>#N/A</v>
      </c>
      <c r="I6917" t="str">
        <f>+VLOOKUP(D6917,[5]Goal17!$I$2:$J$4522,2,FALSE)</f>
        <v>17.80</v>
      </c>
      <c r="J6917" t="e">
        <f>+VLOOKUP(D6917,'[6]2G coverage'!$I$2:$J$3380,2,FALSE)</f>
        <v>#N/A</v>
      </c>
    </row>
    <row r="6918" spans="1:10" x14ac:dyDescent="0.25">
      <c r="A6918">
        <v>344</v>
      </c>
      <c r="B6918" t="s">
        <v>5259</v>
      </c>
      <c r="C6918">
        <f t="shared" si="224"/>
        <v>2013</v>
      </c>
      <c r="D6918" t="str">
        <f t="shared" si="225"/>
        <v>3442013</v>
      </c>
      <c r="E6918" t="e">
        <f>+VLOOKUP(D6918,[2]WeightCountryEstimate!$C$2:$D$116,2,FALSE)</f>
        <v>#N/A</v>
      </c>
      <c r="F6918" t="e">
        <f>+VLOOKUP(D6918,'[3]Suff living area by country'!$J$2:$K$423,2,FALSE)</f>
        <v>#N/A</v>
      </c>
      <c r="G6918" t="e">
        <f>+VLOOKUP(D6918,'[1]Freight vol by country &amp; year'!$C$2:$D$886,2,FALSE)</f>
        <v>#N/A</v>
      </c>
      <c r="H6918" t="e">
        <f>+VLOOKUP(D6918,[4]Goal11!$I$2:$J$560,2,FALSE)</f>
        <v>#N/A</v>
      </c>
      <c r="I6918" t="str">
        <f>+VLOOKUP(D6918,[5]Goal17!$I$2:$J$4522,2,FALSE)</f>
        <v>74.20</v>
      </c>
      <c r="J6918" t="str">
        <f>+VLOOKUP(D6918,'[6]2G coverage'!$I$2:$J$3380,2,FALSE)</f>
        <v>100.00</v>
      </c>
    </row>
    <row r="6919" spans="1:10" x14ac:dyDescent="0.25">
      <c r="A6919">
        <v>348</v>
      </c>
      <c r="B6919" t="s">
        <v>5260</v>
      </c>
      <c r="C6919">
        <f t="shared" si="224"/>
        <v>2013</v>
      </c>
      <c r="D6919" t="str">
        <f t="shared" si="225"/>
        <v>3482013</v>
      </c>
      <c r="E6919" t="e">
        <f>+VLOOKUP(D6919,[2]WeightCountryEstimate!$C$2:$D$116,2,FALSE)</f>
        <v>#N/A</v>
      </c>
      <c r="F6919" t="e">
        <f>+VLOOKUP(D6919,'[3]Suff living area by country'!$J$2:$K$423,2,FALSE)</f>
        <v>#N/A</v>
      </c>
      <c r="G6919" t="e">
        <f>+VLOOKUP(D6919,'[1]Freight vol by country &amp; year'!$C$2:$D$886,2,FALSE)</f>
        <v>#N/A</v>
      </c>
      <c r="H6919" t="e">
        <f>+VLOOKUP(D6919,[4]Goal11!$I$2:$J$560,2,FALSE)</f>
        <v>#N/A</v>
      </c>
      <c r="I6919" t="str">
        <f>+VLOOKUP(D6919,[5]Goal17!$I$2:$J$4522,2,FALSE)</f>
        <v>72.64</v>
      </c>
      <c r="J6919" t="str">
        <f>+VLOOKUP(D6919,'[6]2G coverage'!$I$2:$J$3380,2,FALSE)</f>
        <v>99.00</v>
      </c>
    </row>
    <row r="6920" spans="1:10" x14ac:dyDescent="0.25">
      <c r="A6920">
        <v>352</v>
      </c>
      <c r="B6920" t="s">
        <v>5261</v>
      </c>
      <c r="C6920">
        <f t="shared" si="224"/>
        <v>2013</v>
      </c>
      <c r="D6920" t="str">
        <f t="shared" si="225"/>
        <v>3522013</v>
      </c>
      <c r="E6920" t="e">
        <f>+VLOOKUP(D6920,[2]WeightCountryEstimate!$C$2:$D$116,2,FALSE)</f>
        <v>#N/A</v>
      </c>
      <c r="F6920" t="e">
        <f>+VLOOKUP(D6920,'[3]Suff living area by country'!$J$2:$K$423,2,FALSE)</f>
        <v>#N/A</v>
      </c>
      <c r="G6920" t="e">
        <f>+VLOOKUP(D6920,'[1]Freight vol by country &amp; year'!$C$2:$D$886,2,FALSE)</f>
        <v>#N/A</v>
      </c>
      <c r="H6920" t="e">
        <f>+VLOOKUP(D6920,[4]Goal11!$I$2:$J$560,2,FALSE)</f>
        <v>#N/A</v>
      </c>
      <c r="I6920" t="str">
        <f>+VLOOKUP(D6920,[5]Goal17!$I$2:$J$4522,2,FALSE)</f>
        <v>96.55</v>
      </c>
      <c r="J6920" t="str">
        <f>+VLOOKUP(D6920,'[6]2G coverage'!$I$2:$J$3380,2,FALSE)</f>
        <v>99.00</v>
      </c>
    </row>
    <row r="6921" spans="1:10" x14ac:dyDescent="0.25">
      <c r="A6921">
        <v>356</v>
      </c>
      <c r="B6921" t="s">
        <v>5262</v>
      </c>
      <c r="C6921">
        <f t="shared" si="224"/>
        <v>2013</v>
      </c>
      <c r="D6921" t="str">
        <f t="shared" si="225"/>
        <v>3562013</v>
      </c>
      <c r="E6921" t="e">
        <f>+VLOOKUP(D6921,[2]WeightCountryEstimate!$C$2:$D$116,2,FALSE)</f>
        <v>#N/A</v>
      </c>
      <c r="F6921" t="e">
        <f>+VLOOKUP(D6921,'[3]Suff living area by country'!$J$2:$K$423,2,FALSE)</f>
        <v>#N/A</v>
      </c>
      <c r="G6921" t="e">
        <f>+VLOOKUP(D6921,'[1]Freight vol by country &amp; year'!$C$2:$D$886,2,FALSE)</f>
        <v>#N/A</v>
      </c>
      <c r="H6921" t="e">
        <f>+VLOOKUP(D6921,[4]Goal11!$I$2:$J$560,2,FALSE)</f>
        <v>#N/A</v>
      </c>
      <c r="I6921" t="str">
        <f>+VLOOKUP(D6921,[5]Goal17!$I$2:$J$4522,2,FALSE)</f>
        <v>15.10</v>
      </c>
      <c r="J6921" t="str">
        <f>+VLOOKUP(D6921,'[6]2G coverage'!$I$2:$J$3380,2,FALSE)</f>
        <v>93.46</v>
      </c>
    </row>
    <row r="6922" spans="1:10" x14ac:dyDescent="0.25">
      <c r="A6922">
        <v>360</v>
      </c>
      <c r="B6922" t="s">
        <v>5263</v>
      </c>
      <c r="C6922">
        <f t="shared" si="224"/>
        <v>2013</v>
      </c>
      <c r="D6922" t="str">
        <f t="shared" si="225"/>
        <v>3602013</v>
      </c>
      <c r="E6922" t="e">
        <f>+VLOOKUP(D6922,[2]WeightCountryEstimate!$C$2:$D$116,2,FALSE)</f>
        <v>#N/A</v>
      </c>
      <c r="F6922" t="e">
        <f>+VLOOKUP(D6922,'[3]Suff living area by country'!$J$2:$K$423,2,FALSE)</f>
        <v>#N/A</v>
      </c>
      <c r="G6922" t="e">
        <f>+VLOOKUP(D6922,'[1]Freight vol by country &amp; year'!$C$2:$D$886,2,FALSE)</f>
        <v>#N/A</v>
      </c>
      <c r="H6922" t="e">
        <f>+VLOOKUP(D6922,[4]Goal11!$I$2:$J$560,2,FALSE)</f>
        <v>#N/A</v>
      </c>
      <c r="I6922" t="str">
        <f>+VLOOKUP(D6922,[5]Goal17!$I$2:$J$4522,2,FALSE)</f>
        <v>14.94</v>
      </c>
      <c r="J6922" t="e">
        <f>+VLOOKUP(D6922,'[6]2G coverage'!$I$2:$J$3380,2,FALSE)</f>
        <v>#N/A</v>
      </c>
    </row>
    <row r="6923" spans="1:10" x14ac:dyDescent="0.25">
      <c r="A6923">
        <v>364</v>
      </c>
      <c r="B6923" t="s">
        <v>5264</v>
      </c>
      <c r="C6923">
        <f t="shared" si="224"/>
        <v>2013</v>
      </c>
      <c r="D6923" t="str">
        <f t="shared" si="225"/>
        <v>3642013</v>
      </c>
      <c r="E6923" t="e">
        <f>+VLOOKUP(D6923,[2]WeightCountryEstimate!$C$2:$D$116,2,FALSE)</f>
        <v>#N/A</v>
      </c>
      <c r="F6923" t="e">
        <f>+VLOOKUP(D6923,'[3]Suff living area by country'!$J$2:$K$423,2,FALSE)</f>
        <v>#N/A</v>
      </c>
      <c r="G6923" t="e">
        <f>+VLOOKUP(D6923,'[1]Freight vol by country &amp; year'!$C$2:$D$886,2,FALSE)</f>
        <v>#N/A</v>
      </c>
      <c r="H6923" t="e">
        <f>+VLOOKUP(D6923,[4]Goal11!$I$2:$J$560,2,FALSE)</f>
        <v>#N/A</v>
      </c>
      <c r="I6923" t="str">
        <f>+VLOOKUP(D6923,[5]Goal17!$I$2:$J$4522,2,FALSE)</f>
        <v>29.95</v>
      </c>
      <c r="J6923" t="str">
        <f>+VLOOKUP(D6923,'[6]2G coverage'!$I$2:$J$3380,2,FALSE)</f>
        <v>94.00</v>
      </c>
    </row>
    <row r="6924" spans="1:10" x14ac:dyDescent="0.25">
      <c r="A6924">
        <v>368</v>
      </c>
      <c r="B6924" t="s">
        <v>5265</v>
      </c>
      <c r="C6924">
        <f t="shared" si="224"/>
        <v>2013</v>
      </c>
      <c r="D6924" t="str">
        <f t="shared" si="225"/>
        <v>3682013</v>
      </c>
      <c r="E6924" t="e">
        <f>+VLOOKUP(D6924,[2]WeightCountryEstimate!$C$2:$D$116,2,FALSE)</f>
        <v>#N/A</v>
      </c>
      <c r="F6924" t="e">
        <f>+VLOOKUP(D6924,'[3]Suff living area by country'!$J$2:$K$423,2,FALSE)</f>
        <v>#N/A</v>
      </c>
      <c r="G6924" t="e">
        <f>+VLOOKUP(D6924,'[1]Freight vol by country &amp; year'!$C$2:$D$886,2,FALSE)</f>
        <v>#N/A</v>
      </c>
      <c r="H6924" t="e">
        <f>+VLOOKUP(D6924,[4]Goal11!$I$2:$J$560,2,FALSE)</f>
        <v>#N/A</v>
      </c>
      <c r="I6924" t="str">
        <f>+VLOOKUP(D6924,[5]Goal17!$I$2:$J$4522,2,FALSE)</f>
        <v>9.20</v>
      </c>
      <c r="J6924" t="e">
        <f>+VLOOKUP(D6924,'[6]2G coverage'!$I$2:$J$3380,2,FALSE)</f>
        <v>#N/A</v>
      </c>
    </row>
    <row r="6925" spans="1:10" x14ac:dyDescent="0.25">
      <c r="A6925">
        <v>372</v>
      </c>
      <c r="B6925" t="s">
        <v>5266</v>
      </c>
      <c r="C6925">
        <f t="shared" si="224"/>
        <v>2013</v>
      </c>
      <c r="D6925" t="str">
        <f t="shared" si="225"/>
        <v>3722013</v>
      </c>
      <c r="E6925" t="e">
        <f>+VLOOKUP(D6925,[2]WeightCountryEstimate!$C$2:$D$116,2,FALSE)</f>
        <v>#N/A</v>
      </c>
      <c r="F6925" t="e">
        <f>+VLOOKUP(D6925,'[3]Suff living area by country'!$J$2:$K$423,2,FALSE)</f>
        <v>#N/A</v>
      </c>
      <c r="G6925" t="e">
        <f>+VLOOKUP(D6925,'[1]Freight vol by country &amp; year'!$C$2:$D$886,2,FALSE)</f>
        <v>#N/A</v>
      </c>
      <c r="H6925" t="e">
        <f>+VLOOKUP(D6925,[4]Goal11!$I$2:$J$560,2,FALSE)</f>
        <v>#N/A</v>
      </c>
      <c r="I6925" t="str">
        <f>+VLOOKUP(D6925,[5]Goal17!$I$2:$J$4522,2,FALSE)</f>
        <v>78.25</v>
      </c>
      <c r="J6925" t="str">
        <f>+VLOOKUP(D6925,'[6]2G coverage'!$I$2:$J$3380,2,FALSE)</f>
        <v>99.00</v>
      </c>
    </row>
    <row r="6926" spans="1:10" x14ac:dyDescent="0.25">
      <c r="A6926">
        <v>376</v>
      </c>
      <c r="B6926" t="s">
        <v>5267</v>
      </c>
      <c r="C6926">
        <f t="shared" si="224"/>
        <v>2013</v>
      </c>
      <c r="D6926" t="str">
        <f t="shared" si="225"/>
        <v>3762013</v>
      </c>
      <c r="E6926" t="e">
        <f>+VLOOKUP(D6926,[2]WeightCountryEstimate!$C$2:$D$116,2,FALSE)</f>
        <v>#N/A</v>
      </c>
      <c r="F6926" t="e">
        <f>+VLOOKUP(D6926,'[3]Suff living area by country'!$J$2:$K$423,2,FALSE)</f>
        <v>#N/A</v>
      </c>
      <c r="G6926" t="e">
        <f>+VLOOKUP(D6926,'[1]Freight vol by country &amp; year'!$C$2:$D$886,2,FALSE)</f>
        <v>#N/A</v>
      </c>
      <c r="H6926" t="e">
        <f>+VLOOKUP(D6926,[4]Goal11!$I$2:$J$560,2,FALSE)</f>
        <v>#N/A</v>
      </c>
      <c r="I6926" t="str">
        <f>+VLOOKUP(D6926,[5]Goal17!$I$2:$J$4522,2,FALSE)</f>
        <v>70.25</v>
      </c>
      <c r="J6926" t="str">
        <f>+VLOOKUP(D6926,'[6]2G coverage'!$I$2:$J$3380,2,FALSE)</f>
        <v>100.00</v>
      </c>
    </row>
    <row r="6927" spans="1:10" x14ac:dyDescent="0.25">
      <c r="A6927">
        <v>380</v>
      </c>
      <c r="B6927" t="s">
        <v>5268</v>
      </c>
      <c r="C6927">
        <f t="shared" si="224"/>
        <v>2013</v>
      </c>
      <c r="D6927" t="str">
        <f t="shared" si="225"/>
        <v>3802013</v>
      </c>
      <c r="E6927" t="e">
        <f>+VLOOKUP(D6927,[2]WeightCountryEstimate!$C$2:$D$116,2,FALSE)</f>
        <v>#N/A</v>
      </c>
      <c r="F6927" t="e">
        <f>+VLOOKUP(D6927,'[3]Suff living area by country'!$J$2:$K$423,2,FALSE)</f>
        <v>#N/A</v>
      </c>
      <c r="G6927" t="e">
        <f>+VLOOKUP(D6927,'[1]Freight vol by country &amp; year'!$C$2:$D$886,2,FALSE)</f>
        <v>#N/A</v>
      </c>
      <c r="H6927" t="e">
        <f>+VLOOKUP(D6927,[4]Goal11!$I$2:$J$560,2,FALSE)</f>
        <v>#N/A</v>
      </c>
      <c r="I6927" t="str">
        <f>+VLOOKUP(D6927,[5]Goal17!$I$2:$J$4522,2,FALSE)</f>
        <v>58.46</v>
      </c>
      <c r="J6927" t="str">
        <f>+VLOOKUP(D6927,'[6]2G coverage'!$I$2:$J$3380,2,FALSE)</f>
        <v>100.00</v>
      </c>
    </row>
    <row r="6928" spans="1:10" x14ac:dyDescent="0.25">
      <c r="A6928">
        <v>384</v>
      </c>
      <c r="B6928" t="s">
        <v>5269</v>
      </c>
      <c r="C6928">
        <f t="shared" si="224"/>
        <v>2013</v>
      </c>
      <c r="D6928" t="str">
        <f t="shared" si="225"/>
        <v>3842013</v>
      </c>
      <c r="E6928" t="e">
        <f>+VLOOKUP(D6928,[2]WeightCountryEstimate!$C$2:$D$116,2,FALSE)</f>
        <v>#N/A</v>
      </c>
      <c r="F6928" t="e">
        <f>+VLOOKUP(D6928,'[3]Suff living area by country'!$J$2:$K$423,2,FALSE)</f>
        <v>#N/A</v>
      </c>
      <c r="G6928" t="e">
        <f>+VLOOKUP(D6928,'[1]Freight vol by country &amp; year'!$C$2:$D$886,2,FALSE)</f>
        <v>#N/A</v>
      </c>
      <c r="H6928" t="e">
        <f>+VLOOKUP(D6928,[4]Goal11!$I$2:$J$560,2,FALSE)</f>
        <v>#N/A</v>
      </c>
      <c r="I6928" t="str">
        <f>+VLOOKUP(D6928,[5]Goal17!$I$2:$J$4522,2,FALSE)</f>
        <v>12.00</v>
      </c>
      <c r="J6928" t="str">
        <f>+VLOOKUP(D6928,'[6]2G coverage'!$I$2:$J$3380,2,FALSE)</f>
        <v>97.90</v>
      </c>
    </row>
    <row r="6929" spans="1:10" x14ac:dyDescent="0.25">
      <c r="A6929">
        <v>388</v>
      </c>
      <c r="B6929" t="s">
        <v>5270</v>
      </c>
      <c r="C6929">
        <f t="shared" si="224"/>
        <v>2013</v>
      </c>
      <c r="D6929" t="str">
        <f t="shared" si="225"/>
        <v>3882013</v>
      </c>
      <c r="E6929" t="e">
        <f>+VLOOKUP(D6929,[2]WeightCountryEstimate!$C$2:$D$116,2,FALSE)</f>
        <v>#N/A</v>
      </c>
      <c r="F6929" t="e">
        <f>+VLOOKUP(D6929,'[3]Suff living area by country'!$J$2:$K$423,2,FALSE)</f>
        <v>#N/A</v>
      </c>
      <c r="G6929" t="e">
        <f>+VLOOKUP(D6929,'[1]Freight vol by country &amp; year'!$C$2:$D$886,2,FALSE)</f>
        <v>#N/A</v>
      </c>
      <c r="H6929" t="e">
        <f>+VLOOKUP(D6929,[4]Goal11!$I$2:$J$560,2,FALSE)</f>
        <v>#N/A</v>
      </c>
      <c r="I6929" t="str">
        <f>+VLOOKUP(D6929,[5]Goal17!$I$2:$J$4522,2,FALSE)</f>
        <v>37.10</v>
      </c>
      <c r="J6929" t="e">
        <f>+VLOOKUP(D6929,'[6]2G coverage'!$I$2:$J$3380,2,FALSE)</f>
        <v>#N/A</v>
      </c>
    </row>
    <row r="6930" spans="1:10" x14ac:dyDescent="0.25">
      <c r="A6930">
        <v>392</v>
      </c>
      <c r="B6930" t="s">
        <v>5271</v>
      </c>
      <c r="C6930">
        <f t="shared" si="224"/>
        <v>2013</v>
      </c>
      <c r="D6930" t="str">
        <f t="shared" si="225"/>
        <v>3922013</v>
      </c>
      <c r="E6930" t="e">
        <f>+VLOOKUP(D6930,[2]WeightCountryEstimate!$C$2:$D$116,2,FALSE)</f>
        <v>#N/A</v>
      </c>
      <c r="F6930" t="e">
        <f>+VLOOKUP(D6930,'[3]Suff living area by country'!$J$2:$K$423,2,FALSE)</f>
        <v>#N/A</v>
      </c>
      <c r="G6930" t="e">
        <f>+VLOOKUP(D6930,'[1]Freight vol by country &amp; year'!$C$2:$D$886,2,FALSE)</f>
        <v>#N/A</v>
      </c>
      <c r="H6930" t="e">
        <f>+VLOOKUP(D6930,[4]Goal11!$I$2:$J$560,2,FALSE)</f>
        <v>#N/A</v>
      </c>
      <c r="I6930" t="str">
        <f>+VLOOKUP(D6930,[5]Goal17!$I$2:$J$4522,2,FALSE)</f>
        <v>88.22</v>
      </c>
      <c r="J6930" t="str">
        <f>+VLOOKUP(D6930,'[6]2G coverage'!$I$2:$J$3380,2,FALSE)</f>
        <v>99.90</v>
      </c>
    </row>
    <row r="6931" spans="1:10" x14ac:dyDescent="0.25">
      <c r="A6931">
        <v>398</v>
      </c>
      <c r="B6931" t="s">
        <v>5272</v>
      </c>
      <c r="C6931">
        <f t="shared" si="224"/>
        <v>2013</v>
      </c>
      <c r="D6931" t="str">
        <f t="shared" si="225"/>
        <v>3982013</v>
      </c>
      <c r="E6931" t="e">
        <f>+VLOOKUP(D6931,[2]WeightCountryEstimate!$C$2:$D$116,2,FALSE)</f>
        <v>#N/A</v>
      </c>
      <c r="F6931" t="e">
        <f>+VLOOKUP(D6931,'[3]Suff living area by country'!$J$2:$K$423,2,FALSE)</f>
        <v>#N/A</v>
      </c>
      <c r="G6931" t="e">
        <f>+VLOOKUP(D6931,'[1]Freight vol by country &amp; year'!$C$2:$D$886,2,FALSE)</f>
        <v>#N/A</v>
      </c>
      <c r="H6931" t="e">
        <f>+VLOOKUP(D6931,[4]Goal11!$I$2:$J$560,2,FALSE)</f>
        <v>#N/A</v>
      </c>
      <c r="I6931" t="str">
        <f>+VLOOKUP(D6931,[5]Goal17!$I$2:$J$4522,2,FALSE)</f>
        <v>63.30</v>
      </c>
      <c r="J6931" t="e">
        <f>+VLOOKUP(D6931,'[6]2G coverage'!$I$2:$J$3380,2,FALSE)</f>
        <v>#N/A</v>
      </c>
    </row>
    <row r="6932" spans="1:10" x14ac:dyDescent="0.25">
      <c r="A6932">
        <v>400</v>
      </c>
      <c r="B6932" t="s">
        <v>5273</v>
      </c>
      <c r="C6932">
        <f t="shared" si="224"/>
        <v>2013</v>
      </c>
      <c r="D6932" t="str">
        <f t="shared" si="225"/>
        <v>4002013</v>
      </c>
      <c r="E6932" t="e">
        <f>+VLOOKUP(D6932,[2]WeightCountryEstimate!$C$2:$D$116,2,FALSE)</f>
        <v>#N/A</v>
      </c>
      <c r="F6932" t="e">
        <f>+VLOOKUP(D6932,'[3]Suff living area by country'!$J$2:$K$423,2,FALSE)</f>
        <v>#N/A</v>
      </c>
      <c r="G6932" t="e">
        <f>+VLOOKUP(D6932,'[1]Freight vol by country &amp; year'!$C$2:$D$886,2,FALSE)</f>
        <v>#N/A</v>
      </c>
      <c r="H6932" t="e">
        <f>+VLOOKUP(D6932,[4]Goal11!$I$2:$J$560,2,FALSE)</f>
        <v>#N/A</v>
      </c>
      <c r="I6932" t="str">
        <f>+VLOOKUP(D6932,[5]Goal17!$I$2:$J$4522,2,FALSE)</f>
        <v>41.40</v>
      </c>
      <c r="J6932" t="str">
        <f>+VLOOKUP(D6932,'[6]2G coverage'!$I$2:$J$3380,2,FALSE)</f>
        <v>99.00</v>
      </c>
    </row>
    <row r="6933" spans="1:10" x14ac:dyDescent="0.25">
      <c r="A6933">
        <v>404</v>
      </c>
      <c r="B6933" t="s">
        <v>5274</v>
      </c>
      <c r="C6933">
        <f t="shared" si="224"/>
        <v>2013</v>
      </c>
      <c r="D6933" t="str">
        <f t="shared" si="225"/>
        <v>4042013</v>
      </c>
      <c r="E6933" t="e">
        <f>+VLOOKUP(D6933,[2]WeightCountryEstimate!$C$2:$D$116,2,FALSE)</f>
        <v>#N/A</v>
      </c>
      <c r="F6933" t="e">
        <f>+VLOOKUP(D6933,'[3]Suff living area by country'!$J$2:$K$423,2,FALSE)</f>
        <v>#N/A</v>
      </c>
      <c r="G6933" t="e">
        <f>+VLOOKUP(D6933,'[1]Freight vol by country &amp; year'!$C$2:$D$886,2,FALSE)</f>
        <v>#N/A</v>
      </c>
      <c r="H6933" t="e">
        <f>+VLOOKUP(D6933,[4]Goal11!$I$2:$J$560,2,FALSE)</f>
        <v>#N/A</v>
      </c>
      <c r="I6933" t="str">
        <f>+VLOOKUP(D6933,[5]Goal17!$I$2:$J$4522,2,FALSE)</f>
        <v>13.00</v>
      </c>
      <c r="J6933" t="str">
        <f>+VLOOKUP(D6933,'[6]2G coverage'!$I$2:$J$3380,2,FALSE)</f>
        <v>89.08</v>
      </c>
    </row>
    <row r="6934" spans="1:10" x14ac:dyDescent="0.25">
      <c r="A6934">
        <v>408</v>
      </c>
      <c r="B6934" t="s">
        <v>5275</v>
      </c>
      <c r="C6934">
        <f t="shared" si="224"/>
        <v>2013</v>
      </c>
      <c r="D6934" t="str">
        <f t="shared" si="225"/>
        <v>4082013</v>
      </c>
      <c r="E6934" t="e">
        <f>+VLOOKUP(D6934,[2]WeightCountryEstimate!$C$2:$D$116,2,FALSE)</f>
        <v>#N/A</v>
      </c>
      <c r="F6934" t="e">
        <f>+VLOOKUP(D6934,'[3]Suff living area by country'!$J$2:$K$423,2,FALSE)</f>
        <v>#N/A</v>
      </c>
      <c r="G6934" t="e">
        <f>+VLOOKUP(D6934,'[1]Freight vol by country &amp; year'!$C$2:$D$886,2,FALSE)</f>
        <v>#N/A</v>
      </c>
      <c r="H6934" t="e">
        <f>+VLOOKUP(D6934,[4]Goal11!$I$2:$J$560,2,FALSE)</f>
        <v>#N/A</v>
      </c>
      <c r="I6934" t="e">
        <f>+VLOOKUP(D6934,[5]Goal17!$I$2:$J$4522,2,FALSE)</f>
        <v>#N/A</v>
      </c>
      <c r="J6934" t="e">
        <f>+VLOOKUP(D6934,'[6]2G coverage'!$I$2:$J$3380,2,FALSE)</f>
        <v>#N/A</v>
      </c>
    </row>
    <row r="6935" spans="1:10" x14ac:dyDescent="0.25">
      <c r="A6935">
        <v>410</v>
      </c>
      <c r="B6935" t="s">
        <v>5276</v>
      </c>
      <c r="C6935">
        <f t="shared" si="224"/>
        <v>2013</v>
      </c>
      <c r="D6935" t="str">
        <f t="shared" si="225"/>
        <v>4102013</v>
      </c>
      <c r="E6935" t="e">
        <f>+VLOOKUP(D6935,[2]WeightCountryEstimate!$C$2:$D$116,2,FALSE)</f>
        <v>#N/A</v>
      </c>
      <c r="F6935" t="e">
        <f>+VLOOKUP(D6935,'[3]Suff living area by country'!$J$2:$K$423,2,FALSE)</f>
        <v>#N/A</v>
      </c>
      <c r="G6935" t="e">
        <f>+VLOOKUP(D6935,'[1]Freight vol by country &amp; year'!$C$2:$D$886,2,FALSE)</f>
        <v>#N/A</v>
      </c>
      <c r="H6935" t="e">
        <f>+VLOOKUP(D6935,[4]Goal11!$I$2:$J$560,2,FALSE)</f>
        <v>#N/A</v>
      </c>
      <c r="I6935" t="str">
        <f>+VLOOKUP(D6935,[5]Goal17!$I$2:$J$4522,2,FALSE)</f>
        <v>84.77</v>
      </c>
      <c r="J6935" t="str">
        <f>+VLOOKUP(D6935,'[6]2G coverage'!$I$2:$J$3380,2,FALSE)</f>
        <v>99.90</v>
      </c>
    </row>
    <row r="6936" spans="1:10" x14ac:dyDescent="0.25">
      <c r="A6936">
        <v>414</v>
      </c>
      <c r="B6936" t="s">
        <v>5277</v>
      </c>
      <c r="C6936">
        <f t="shared" si="224"/>
        <v>2013</v>
      </c>
      <c r="D6936" t="str">
        <f t="shared" si="225"/>
        <v>4142013</v>
      </c>
      <c r="E6936" t="e">
        <f>+VLOOKUP(D6936,[2]WeightCountryEstimate!$C$2:$D$116,2,FALSE)</f>
        <v>#N/A</v>
      </c>
      <c r="F6936" t="e">
        <f>+VLOOKUP(D6936,'[3]Suff living area by country'!$J$2:$K$423,2,FALSE)</f>
        <v>#N/A</v>
      </c>
      <c r="G6936" t="e">
        <f>+VLOOKUP(D6936,'[1]Freight vol by country &amp; year'!$C$2:$D$886,2,FALSE)</f>
        <v>#N/A</v>
      </c>
      <c r="H6936" t="e">
        <f>+VLOOKUP(D6936,[4]Goal11!$I$2:$J$560,2,FALSE)</f>
        <v>#N/A</v>
      </c>
      <c r="I6936" t="str">
        <f>+VLOOKUP(D6936,[5]Goal17!$I$2:$J$4522,2,FALSE)</f>
        <v>75.46</v>
      </c>
      <c r="J6936" t="e">
        <f>+VLOOKUP(D6936,'[6]2G coverage'!$I$2:$J$3380,2,FALSE)</f>
        <v>#N/A</v>
      </c>
    </row>
    <row r="6937" spans="1:10" x14ac:dyDescent="0.25">
      <c r="A6937">
        <v>417</v>
      </c>
      <c r="B6937" t="s">
        <v>5278</v>
      </c>
      <c r="C6937">
        <f t="shared" si="224"/>
        <v>2013</v>
      </c>
      <c r="D6937" t="str">
        <f t="shared" si="225"/>
        <v>4172013</v>
      </c>
      <c r="E6937" t="e">
        <f>+VLOOKUP(D6937,[2]WeightCountryEstimate!$C$2:$D$116,2,FALSE)</f>
        <v>#N/A</v>
      </c>
      <c r="F6937" t="e">
        <f>+VLOOKUP(D6937,'[3]Suff living area by country'!$J$2:$K$423,2,FALSE)</f>
        <v>#N/A</v>
      </c>
      <c r="G6937" t="e">
        <f>+VLOOKUP(D6937,'[1]Freight vol by country &amp; year'!$C$2:$D$886,2,FALSE)</f>
        <v>#N/A</v>
      </c>
      <c r="H6937" t="e">
        <f>+VLOOKUP(D6937,[4]Goal11!$I$2:$J$560,2,FALSE)</f>
        <v>#N/A</v>
      </c>
      <c r="I6937" t="str">
        <f>+VLOOKUP(D6937,[5]Goal17!$I$2:$J$4522,2,FALSE)</f>
        <v>23.00</v>
      </c>
      <c r="J6937" t="str">
        <f>+VLOOKUP(D6937,'[6]2G coverage'!$I$2:$J$3380,2,FALSE)</f>
        <v>97.60</v>
      </c>
    </row>
    <row r="6938" spans="1:10" x14ac:dyDescent="0.25">
      <c r="A6938">
        <v>418</v>
      </c>
      <c r="B6938" t="s">
        <v>5279</v>
      </c>
      <c r="C6938">
        <f t="shared" si="224"/>
        <v>2013</v>
      </c>
      <c r="D6938" t="str">
        <f t="shared" si="225"/>
        <v>4182013</v>
      </c>
      <c r="E6938" t="e">
        <f>+VLOOKUP(D6938,[2]WeightCountryEstimate!$C$2:$D$116,2,FALSE)</f>
        <v>#N/A</v>
      </c>
      <c r="F6938" t="e">
        <f>+VLOOKUP(D6938,'[3]Suff living area by country'!$J$2:$K$423,2,FALSE)</f>
        <v>#N/A</v>
      </c>
      <c r="G6938" t="e">
        <f>+VLOOKUP(D6938,'[1]Freight vol by country &amp; year'!$C$2:$D$886,2,FALSE)</f>
        <v>#N/A</v>
      </c>
      <c r="H6938" t="e">
        <f>+VLOOKUP(D6938,[4]Goal11!$I$2:$J$560,2,FALSE)</f>
        <v>#N/A</v>
      </c>
      <c r="I6938" t="str">
        <f>+VLOOKUP(D6938,[5]Goal17!$I$2:$J$4522,2,FALSE)</f>
        <v>12.50</v>
      </c>
      <c r="J6938" t="str">
        <f>+VLOOKUP(D6938,'[6]2G coverage'!$I$2:$J$3380,2,FALSE)</f>
        <v>96.00</v>
      </c>
    </row>
    <row r="6939" spans="1:10" x14ac:dyDescent="0.25">
      <c r="A6939">
        <v>419</v>
      </c>
      <c r="B6939" t="s">
        <v>5280</v>
      </c>
      <c r="C6939">
        <f t="shared" si="224"/>
        <v>2013</v>
      </c>
      <c r="D6939" t="str">
        <f t="shared" si="225"/>
        <v>4192013</v>
      </c>
      <c r="E6939" t="e">
        <f>+VLOOKUP(D6939,[2]WeightCountryEstimate!$C$2:$D$116,2,FALSE)</f>
        <v>#N/A</v>
      </c>
      <c r="F6939" t="e">
        <f>+VLOOKUP(D6939,'[3]Suff living area by country'!$J$2:$K$423,2,FALSE)</f>
        <v>#N/A</v>
      </c>
      <c r="G6939" t="e">
        <f>+VLOOKUP(D6939,'[1]Freight vol by country &amp; year'!$C$2:$D$886,2,FALSE)</f>
        <v>#N/A</v>
      </c>
      <c r="H6939" t="e">
        <f>+VLOOKUP(D6939,[4]Goal11!$I$2:$J$560,2,FALSE)</f>
        <v>#N/A</v>
      </c>
      <c r="I6939" t="str">
        <f>+VLOOKUP(D6939,[5]Goal17!$I$2:$J$4522,2,FALSE)</f>
        <v>46.21</v>
      </c>
      <c r="J6939" t="str">
        <f>+VLOOKUP(D6939,'[6]2G coverage'!$I$2:$J$3380,2,FALSE)</f>
        <v>98.78</v>
      </c>
    </row>
    <row r="6940" spans="1:10" x14ac:dyDescent="0.25">
      <c r="A6940">
        <v>422</v>
      </c>
      <c r="B6940" t="s">
        <v>5281</v>
      </c>
      <c r="C6940">
        <f t="shared" si="224"/>
        <v>2013</v>
      </c>
      <c r="D6940" t="str">
        <f t="shared" si="225"/>
        <v>4222013</v>
      </c>
      <c r="E6940" t="e">
        <f>+VLOOKUP(D6940,[2]WeightCountryEstimate!$C$2:$D$116,2,FALSE)</f>
        <v>#N/A</v>
      </c>
      <c r="F6940" t="e">
        <f>+VLOOKUP(D6940,'[3]Suff living area by country'!$J$2:$K$423,2,FALSE)</f>
        <v>#N/A</v>
      </c>
      <c r="G6940" t="e">
        <f>+VLOOKUP(D6940,'[1]Freight vol by country &amp; year'!$C$2:$D$886,2,FALSE)</f>
        <v>#N/A</v>
      </c>
      <c r="H6940" t="e">
        <f>+VLOOKUP(D6940,[4]Goal11!$I$2:$J$560,2,FALSE)</f>
        <v>#N/A</v>
      </c>
      <c r="I6940" t="str">
        <f>+VLOOKUP(D6940,[5]Goal17!$I$2:$J$4522,2,FALSE)</f>
        <v>70.50</v>
      </c>
      <c r="J6940" t="e">
        <f>+VLOOKUP(D6940,'[6]2G coverage'!$I$2:$J$3380,2,FALSE)</f>
        <v>#N/A</v>
      </c>
    </row>
    <row r="6941" spans="1:10" x14ac:dyDescent="0.25">
      <c r="A6941">
        <v>426</v>
      </c>
      <c r="B6941" t="s">
        <v>5282</v>
      </c>
      <c r="C6941">
        <f t="shared" si="224"/>
        <v>2013</v>
      </c>
      <c r="D6941" t="str">
        <f t="shared" si="225"/>
        <v>4262013</v>
      </c>
      <c r="E6941" t="e">
        <f>+VLOOKUP(D6941,[2]WeightCountryEstimate!$C$2:$D$116,2,FALSE)</f>
        <v>#N/A</v>
      </c>
      <c r="F6941" t="e">
        <f>+VLOOKUP(D6941,'[3]Suff living area by country'!$J$2:$K$423,2,FALSE)</f>
        <v>#N/A</v>
      </c>
      <c r="G6941" t="e">
        <f>+VLOOKUP(D6941,'[1]Freight vol by country &amp; year'!$C$2:$D$886,2,FALSE)</f>
        <v>#N/A</v>
      </c>
      <c r="H6941" t="e">
        <f>+VLOOKUP(D6941,[4]Goal11!$I$2:$J$560,2,FALSE)</f>
        <v>#N/A</v>
      </c>
      <c r="I6941" t="str">
        <f>+VLOOKUP(D6941,[5]Goal17!$I$2:$J$4522,2,FALSE)</f>
        <v>15.00</v>
      </c>
      <c r="J6941" t="e">
        <f>+VLOOKUP(D6941,'[6]2G coverage'!$I$2:$J$3380,2,FALSE)</f>
        <v>#N/A</v>
      </c>
    </row>
    <row r="6942" spans="1:10" x14ac:dyDescent="0.25">
      <c r="A6942">
        <v>428</v>
      </c>
      <c r="B6942" t="s">
        <v>5283</v>
      </c>
      <c r="C6942">
        <f t="shared" si="224"/>
        <v>2013</v>
      </c>
      <c r="D6942" t="str">
        <f t="shared" si="225"/>
        <v>4282013</v>
      </c>
      <c r="E6942" t="e">
        <f>+VLOOKUP(D6942,[2]WeightCountryEstimate!$C$2:$D$116,2,FALSE)</f>
        <v>#N/A</v>
      </c>
      <c r="F6942" t="e">
        <f>+VLOOKUP(D6942,'[3]Suff living area by country'!$J$2:$K$423,2,FALSE)</f>
        <v>#N/A</v>
      </c>
      <c r="G6942" t="e">
        <f>+VLOOKUP(D6942,'[1]Freight vol by country &amp; year'!$C$2:$D$886,2,FALSE)</f>
        <v>#N/A</v>
      </c>
      <c r="H6942" t="e">
        <f>+VLOOKUP(D6942,[4]Goal11!$I$2:$J$560,2,FALSE)</f>
        <v>#N/A</v>
      </c>
      <c r="I6942" t="str">
        <f>+VLOOKUP(D6942,[5]Goal17!$I$2:$J$4522,2,FALSE)</f>
        <v>75.23</v>
      </c>
      <c r="J6942" t="str">
        <f>+VLOOKUP(D6942,'[6]2G coverage'!$I$2:$J$3380,2,FALSE)</f>
        <v>98.80</v>
      </c>
    </row>
    <row r="6943" spans="1:10" x14ac:dyDescent="0.25">
      <c r="A6943">
        <v>430</v>
      </c>
      <c r="B6943" t="s">
        <v>5284</v>
      </c>
      <c r="C6943">
        <f t="shared" si="224"/>
        <v>2013</v>
      </c>
      <c r="D6943" t="str">
        <f t="shared" si="225"/>
        <v>4302013</v>
      </c>
      <c r="E6943" t="e">
        <f>+VLOOKUP(D6943,[2]WeightCountryEstimate!$C$2:$D$116,2,FALSE)</f>
        <v>#N/A</v>
      </c>
      <c r="F6943">
        <f>+VLOOKUP(D6943,'[3]Suff living area by country'!$J$2:$K$423,2,FALSE)</f>
        <v>60.6</v>
      </c>
      <c r="G6943" t="e">
        <f>+VLOOKUP(D6943,'[1]Freight vol by country &amp; year'!$C$2:$D$886,2,FALSE)</f>
        <v>#N/A</v>
      </c>
      <c r="H6943" t="e">
        <f>+VLOOKUP(D6943,[4]Goal11!$I$2:$J$560,2,FALSE)</f>
        <v>#N/A</v>
      </c>
      <c r="I6943" t="str">
        <f>+VLOOKUP(D6943,[5]Goal17!$I$2:$J$4522,2,FALSE)</f>
        <v>3.20</v>
      </c>
      <c r="J6943" t="str">
        <f>+VLOOKUP(D6943,'[6]2G coverage'!$I$2:$J$3380,2,FALSE)</f>
        <v>60.00</v>
      </c>
    </row>
    <row r="6944" spans="1:10" x14ac:dyDescent="0.25">
      <c r="A6944">
        <v>432</v>
      </c>
      <c r="B6944" t="s">
        <v>5285</v>
      </c>
      <c r="C6944">
        <f t="shared" si="224"/>
        <v>2013</v>
      </c>
      <c r="D6944" t="str">
        <f t="shared" si="225"/>
        <v>4322013</v>
      </c>
      <c r="E6944" t="e">
        <f>+VLOOKUP(D6944,[2]WeightCountryEstimate!$C$2:$D$116,2,FALSE)</f>
        <v>#N/A</v>
      </c>
      <c r="F6944" t="e">
        <f>+VLOOKUP(D6944,'[3]Suff living area by country'!$J$2:$K$423,2,FALSE)</f>
        <v>#N/A</v>
      </c>
      <c r="G6944" t="e">
        <f>+VLOOKUP(D6944,'[1]Freight vol by country &amp; year'!$C$2:$D$886,2,FALSE)</f>
        <v>#N/A</v>
      </c>
      <c r="H6944" t="e">
        <f>+VLOOKUP(D6944,[4]Goal11!$I$2:$J$560,2,FALSE)</f>
        <v>#N/A</v>
      </c>
      <c r="I6944" t="str">
        <f>+VLOOKUP(D6944,[5]Goal17!$I$2:$J$4522,2,FALSE)</f>
        <v>16.30</v>
      </c>
      <c r="J6944" t="str">
        <f>+VLOOKUP(D6944,'[6]2G coverage'!$I$2:$J$3380,2,FALSE)</f>
        <v>84.49</v>
      </c>
    </row>
    <row r="6945" spans="1:10" x14ac:dyDescent="0.25">
      <c r="A6945">
        <v>434</v>
      </c>
      <c r="B6945" t="s">
        <v>5286</v>
      </c>
      <c r="C6945">
        <f t="shared" si="224"/>
        <v>2013</v>
      </c>
      <c r="D6945" t="str">
        <f t="shared" si="225"/>
        <v>4342013</v>
      </c>
      <c r="E6945" t="e">
        <f>+VLOOKUP(D6945,[2]WeightCountryEstimate!$C$2:$D$116,2,FALSE)</f>
        <v>#N/A</v>
      </c>
      <c r="F6945" t="e">
        <f>+VLOOKUP(D6945,'[3]Suff living area by country'!$J$2:$K$423,2,FALSE)</f>
        <v>#N/A</v>
      </c>
      <c r="G6945" t="e">
        <f>+VLOOKUP(D6945,'[1]Freight vol by country &amp; year'!$C$2:$D$886,2,FALSE)</f>
        <v>#N/A</v>
      </c>
      <c r="H6945" t="e">
        <f>+VLOOKUP(D6945,[4]Goal11!$I$2:$J$560,2,FALSE)</f>
        <v>#N/A</v>
      </c>
      <c r="I6945" t="str">
        <f>+VLOOKUP(D6945,[5]Goal17!$I$2:$J$4522,2,FALSE)</f>
        <v>16.50</v>
      </c>
      <c r="J6945" t="str">
        <f>+VLOOKUP(D6945,'[6]2G coverage'!$I$2:$J$3380,2,FALSE)</f>
        <v>98.00</v>
      </c>
    </row>
    <row r="6946" spans="1:10" x14ac:dyDescent="0.25">
      <c r="A6946">
        <v>438</v>
      </c>
      <c r="B6946" t="s">
        <v>5287</v>
      </c>
      <c r="C6946">
        <f t="shared" si="224"/>
        <v>2013</v>
      </c>
      <c r="D6946" t="str">
        <f t="shared" si="225"/>
        <v>4382013</v>
      </c>
      <c r="E6946" t="e">
        <f>+VLOOKUP(D6946,[2]WeightCountryEstimate!$C$2:$D$116,2,FALSE)</f>
        <v>#N/A</v>
      </c>
      <c r="F6946" t="e">
        <f>+VLOOKUP(D6946,'[3]Suff living area by country'!$J$2:$K$423,2,FALSE)</f>
        <v>#N/A</v>
      </c>
      <c r="G6946" t="e">
        <f>+VLOOKUP(D6946,'[1]Freight vol by country &amp; year'!$C$2:$D$886,2,FALSE)</f>
        <v>#N/A</v>
      </c>
      <c r="H6946" t="e">
        <f>+VLOOKUP(D6946,[4]Goal11!$I$2:$J$560,2,FALSE)</f>
        <v>#N/A</v>
      </c>
      <c r="I6946" t="str">
        <f>+VLOOKUP(D6946,[5]Goal17!$I$2:$J$4522,2,FALSE)</f>
        <v>93.80</v>
      </c>
      <c r="J6946" t="str">
        <f>+VLOOKUP(D6946,'[6]2G coverage'!$I$2:$J$3380,2,FALSE)</f>
        <v>100.00</v>
      </c>
    </row>
    <row r="6947" spans="1:10" x14ac:dyDescent="0.25">
      <c r="A6947">
        <v>440</v>
      </c>
      <c r="B6947" t="s">
        <v>5288</v>
      </c>
      <c r="C6947">
        <f t="shared" si="224"/>
        <v>2013</v>
      </c>
      <c r="D6947" t="str">
        <f t="shared" si="225"/>
        <v>4402013</v>
      </c>
      <c r="E6947" t="e">
        <f>+VLOOKUP(D6947,[2]WeightCountryEstimate!$C$2:$D$116,2,FALSE)</f>
        <v>#N/A</v>
      </c>
      <c r="F6947" t="e">
        <f>+VLOOKUP(D6947,'[3]Suff living area by country'!$J$2:$K$423,2,FALSE)</f>
        <v>#N/A</v>
      </c>
      <c r="G6947" t="e">
        <f>+VLOOKUP(D6947,'[1]Freight vol by country &amp; year'!$C$2:$D$886,2,FALSE)</f>
        <v>#N/A</v>
      </c>
      <c r="H6947" t="e">
        <f>+VLOOKUP(D6947,[4]Goal11!$I$2:$J$560,2,FALSE)</f>
        <v>#N/A</v>
      </c>
      <c r="I6947" t="str">
        <f>+VLOOKUP(D6947,[5]Goal17!$I$2:$J$4522,2,FALSE)</f>
        <v>68.45</v>
      </c>
      <c r="J6947" t="str">
        <f>+VLOOKUP(D6947,'[6]2G coverage'!$I$2:$J$3380,2,FALSE)</f>
        <v>100.00</v>
      </c>
    </row>
    <row r="6948" spans="1:10" x14ac:dyDescent="0.25">
      <c r="A6948">
        <v>442</v>
      </c>
      <c r="B6948" t="s">
        <v>5289</v>
      </c>
      <c r="C6948">
        <f t="shared" si="224"/>
        <v>2013</v>
      </c>
      <c r="D6948" t="str">
        <f t="shared" si="225"/>
        <v>4422013</v>
      </c>
      <c r="E6948" t="e">
        <f>+VLOOKUP(D6948,[2]WeightCountryEstimate!$C$2:$D$116,2,FALSE)</f>
        <v>#N/A</v>
      </c>
      <c r="F6948" t="e">
        <f>+VLOOKUP(D6948,'[3]Suff living area by country'!$J$2:$K$423,2,FALSE)</f>
        <v>#N/A</v>
      </c>
      <c r="G6948" t="e">
        <f>+VLOOKUP(D6948,'[1]Freight vol by country &amp; year'!$C$2:$D$886,2,FALSE)</f>
        <v>#N/A</v>
      </c>
      <c r="H6948" t="e">
        <f>+VLOOKUP(D6948,[4]Goal11!$I$2:$J$560,2,FALSE)</f>
        <v>#N/A</v>
      </c>
      <c r="I6948" t="str">
        <f>+VLOOKUP(D6948,[5]Goal17!$I$2:$J$4522,2,FALSE)</f>
        <v>93.78</v>
      </c>
      <c r="J6948" t="e">
        <f>+VLOOKUP(D6948,'[6]2G coverage'!$I$2:$J$3380,2,FALSE)</f>
        <v>#N/A</v>
      </c>
    </row>
    <row r="6949" spans="1:10" x14ac:dyDescent="0.25">
      <c r="A6949">
        <v>446</v>
      </c>
      <c r="B6949" t="s">
        <v>5290</v>
      </c>
      <c r="C6949">
        <f t="shared" si="224"/>
        <v>2013</v>
      </c>
      <c r="D6949" t="str">
        <f t="shared" si="225"/>
        <v>4462013</v>
      </c>
      <c r="E6949" t="e">
        <f>+VLOOKUP(D6949,[2]WeightCountryEstimate!$C$2:$D$116,2,FALSE)</f>
        <v>#N/A</v>
      </c>
      <c r="F6949" t="e">
        <f>+VLOOKUP(D6949,'[3]Suff living area by country'!$J$2:$K$423,2,FALSE)</f>
        <v>#N/A</v>
      </c>
      <c r="G6949" t="e">
        <f>+VLOOKUP(D6949,'[1]Freight vol by country &amp; year'!$C$2:$D$886,2,FALSE)</f>
        <v>#N/A</v>
      </c>
      <c r="H6949" t="e">
        <f>+VLOOKUP(D6949,[4]Goal11!$I$2:$J$560,2,FALSE)</f>
        <v>#N/A</v>
      </c>
      <c r="I6949" t="str">
        <f>+VLOOKUP(D6949,[5]Goal17!$I$2:$J$4522,2,FALSE)</f>
        <v>65.80</v>
      </c>
      <c r="J6949" t="str">
        <f>+VLOOKUP(D6949,'[6]2G coverage'!$I$2:$J$3380,2,FALSE)</f>
        <v>99.90</v>
      </c>
    </row>
    <row r="6950" spans="1:10" x14ac:dyDescent="0.25">
      <c r="A6950">
        <v>450</v>
      </c>
      <c r="B6950" t="s">
        <v>5291</v>
      </c>
      <c r="C6950">
        <f t="shared" si="224"/>
        <v>2013</v>
      </c>
      <c r="D6950" t="str">
        <f t="shared" si="225"/>
        <v>4502013</v>
      </c>
      <c r="E6950" t="e">
        <f>+VLOOKUP(D6950,[2]WeightCountryEstimate!$C$2:$D$116,2,FALSE)</f>
        <v>#N/A</v>
      </c>
      <c r="F6950">
        <f>+VLOOKUP(D6950,'[3]Suff living area by country'!$J$2:$K$423,2,FALSE)</f>
        <v>58.4</v>
      </c>
      <c r="G6950" t="e">
        <f>+VLOOKUP(D6950,'[1]Freight vol by country &amp; year'!$C$2:$D$886,2,FALSE)</f>
        <v>#N/A</v>
      </c>
      <c r="H6950" t="e">
        <f>+VLOOKUP(D6950,[4]Goal11!$I$2:$J$560,2,FALSE)</f>
        <v>#N/A</v>
      </c>
      <c r="I6950" t="str">
        <f>+VLOOKUP(D6950,[5]Goal17!$I$2:$J$4522,2,FALSE)</f>
        <v>3.00</v>
      </c>
      <c r="J6950" t="str">
        <f>+VLOOKUP(D6950,'[6]2G coverage'!$I$2:$J$3380,2,FALSE)</f>
        <v>92.16</v>
      </c>
    </row>
    <row r="6951" spans="1:10" x14ac:dyDescent="0.25">
      <c r="A6951">
        <v>454</v>
      </c>
      <c r="B6951" t="s">
        <v>5292</v>
      </c>
      <c r="C6951">
        <f t="shared" si="224"/>
        <v>2013</v>
      </c>
      <c r="D6951" t="str">
        <f t="shared" si="225"/>
        <v>4542013</v>
      </c>
      <c r="E6951" t="e">
        <f>+VLOOKUP(D6951,[2]WeightCountryEstimate!$C$2:$D$116,2,FALSE)</f>
        <v>#N/A</v>
      </c>
      <c r="F6951" t="e">
        <f>+VLOOKUP(D6951,'[3]Suff living area by country'!$J$2:$K$423,2,FALSE)</f>
        <v>#N/A</v>
      </c>
      <c r="G6951" t="e">
        <f>+VLOOKUP(D6951,'[1]Freight vol by country &amp; year'!$C$2:$D$886,2,FALSE)</f>
        <v>#N/A</v>
      </c>
      <c r="H6951" t="e">
        <f>+VLOOKUP(D6951,[4]Goal11!$I$2:$J$560,2,FALSE)</f>
        <v>#N/A</v>
      </c>
      <c r="I6951" t="str">
        <f>+VLOOKUP(D6951,[5]Goal17!$I$2:$J$4522,2,FALSE)</f>
        <v>5.05</v>
      </c>
      <c r="J6951" t="e">
        <f>+VLOOKUP(D6951,'[6]2G coverage'!$I$2:$J$3380,2,FALSE)</f>
        <v>#N/A</v>
      </c>
    </row>
    <row r="6952" spans="1:10" x14ac:dyDescent="0.25">
      <c r="A6952">
        <v>458</v>
      </c>
      <c r="B6952" t="s">
        <v>5293</v>
      </c>
      <c r="C6952">
        <f t="shared" si="224"/>
        <v>2013</v>
      </c>
      <c r="D6952" t="str">
        <f t="shared" si="225"/>
        <v>4582013</v>
      </c>
      <c r="E6952" t="e">
        <f>+VLOOKUP(D6952,[2]WeightCountryEstimate!$C$2:$D$116,2,FALSE)</f>
        <v>#N/A</v>
      </c>
      <c r="F6952" t="e">
        <f>+VLOOKUP(D6952,'[3]Suff living area by country'!$J$2:$K$423,2,FALSE)</f>
        <v>#N/A</v>
      </c>
      <c r="G6952" t="e">
        <f>+VLOOKUP(D6952,'[1]Freight vol by country &amp; year'!$C$2:$D$886,2,FALSE)</f>
        <v>#N/A</v>
      </c>
      <c r="H6952" t="e">
        <f>+VLOOKUP(D6952,[4]Goal11!$I$2:$J$560,2,FALSE)</f>
        <v>#N/A</v>
      </c>
      <c r="I6952" t="str">
        <f>+VLOOKUP(D6952,[5]Goal17!$I$2:$J$4522,2,FALSE)</f>
        <v>57.06</v>
      </c>
      <c r="J6952" t="str">
        <f>+VLOOKUP(D6952,'[6]2G coverage'!$I$2:$J$3380,2,FALSE)</f>
        <v>95.20</v>
      </c>
    </row>
    <row r="6953" spans="1:10" x14ac:dyDescent="0.25">
      <c r="A6953">
        <v>462</v>
      </c>
      <c r="B6953" t="s">
        <v>5294</v>
      </c>
      <c r="C6953">
        <f t="shared" si="224"/>
        <v>2013</v>
      </c>
      <c r="D6953" t="str">
        <f t="shared" si="225"/>
        <v>4622013</v>
      </c>
      <c r="E6953" t="e">
        <f>+VLOOKUP(D6953,[2]WeightCountryEstimate!$C$2:$D$116,2,FALSE)</f>
        <v>#N/A</v>
      </c>
      <c r="F6953" t="e">
        <f>+VLOOKUP(D6953,'[3]Suff living area by country'!$J$2:$K$423,2,FALSE)</f>
        <v>#N/A</v>
      </c>
      <c r="G6953" t="e">
        <f>+VLOOKUP(D6953,'[1]Freight vol by country &amp; year'!$C$2:$D$886,2,FALSE)</f>
        <v>#N/A</v>
      </c>
      <c r="H6953" t="e">
        <f>+VLOOKUP(D6953,[4]Goal11!$I$2:$J$560,2,FALSE)</f>
        <v>#N/A</v>
      </c>
      <c r="I6953" t="str">
        <f>+VLOOKUP(D6953,[5]Goal17!$I$2:$J$4522,2,FALSE)</f>
        <v>44.10</v>
      </c>
      <c r="J6953" t="str">
        <f>+VLOOKUP(D6953,'[6]2G coverage'!$I$2:$J$3380,2,FALSE)</f>
        <v>100.00</v>
      </c>
    </row>
    <row r="6954" spans="1:10" x14ac:dyDescent="0.25">
      <c r="A6954">
        <v>466</v>
      </c>
      <c r="B6954" t="s">
        <v>5295</v>
      </c>
      <c r="C6954">
        <f t="shared" si="224"/>
        <v>2013</v>
      </c>
      <c r="D6954" t="str">
        <f t="shared" si="225"/>
        <v>4662013</v>
      </c>
      <c r="E6954" t="e">
        <f>+VLOOKUP(D6954,[2]WeightCountryEstimate!$C$2:$D$116,2,FALSE)</f>
        <v>#N/A</v>
      </c>
      <c r="F6954" t="e">
        <f>+VLOOKUP(D6954,'[3]Suff living area by country'!$J$2:$K$423,2,FALSE)</f>
        <v>#N/A</v>
      </c>
      <c r="G6954" t="e">
        <f>+VLOOKUP(D6954,'[1]Freight vol by country &amp; year'!$C$2:$D$886,2,FALSE)</f>
        <v>#N/A</v>
      </c>
      <c r="H6954" t="e">
        <f>+VLOOKUP(D6954,[4]Goal11!$I$2:$J$560,2,FALSE)</f>
        <v>#N/A</v>
      </c>
      <c r="I6954" t="str">
        <f>+VLOOKUP(D6954,[5]Goal17!$I$2:$J$4522,2,FALSE)</f>
        <v>3.50</v>
      </c>
      <c r="J6954" t="e">
        <f>+VLOOKUP(D6954,'[6]2G coverage'!$I$2:$J$3380,2,FALSE)</f>
        <v>#N/A</v>
      </c>
    </row>
    <row r="6955" spans="1:10" x14ac:dyDescent="0.25">
      <c r="A6955">
        <v>470</v>
      </c>
      <c r="B6955" t="s">
        <v>5296</v>
      </c>
      <c r="C6955">
        <f t="shared" si="224"/>
        <v>2013</v>
      </c>
      <c r="D6955" t="str">
        <f t="shared" si="225"/>
        <v>4702013</v>
      </c>
      <c r="E6955" t="e">
        <f>+VLOOKUP(D6955,[2]WeightCountryEstimate!$C$2:$D$116,2,FALSE)</f>
        <v>#N/A</v>
      </c>
      <c r="F6955" t="e">
        <f>+VLOOKUP(D6955,'[3]Suff living area by country'!$J$2:$K$423,2,FALSE)</f>
        <v>#N/A</v>
      </c>
      <c r="G6955" t="e">
        <f>+VLOOKUP(D6955,'[1]Freight vol by country &amp; year'!$C$2:$D$886,2,FALSE)</f>
        <v>#N/A</v>
      </c>
      <c r="H6955" t="e">
        <f>+VLOOKUP(D6955,[4]Goal11!$I$2:$J$560,2,FALSE)</f>
        <v>#N/A</v>
      </c>
      <c r="I6955" t="str">
        <f>+VLOOKUP(D6955,[5]Goal17!$I$2:$J$4522,2,FALSE)</f>
        <v>68.91</v>
      </c>
      <c r="J6955" t="str">
        <f>+VLOOKUP(D6955,'[6]2G coverage'!$I$2:$J$3380,2,FALSE)</f>
        <v>100.00</v>
      </c>
    </row>
    <row r="6956" spans="1:10" x14ac:dyDescent="0.25">
      <c r="A6956">
        <v>474</v>
      </c>
      <c r="B6956" t="s">
        <v>5297</v>
      </c>
      <c r="C6956">
        <f t="shared" si="224"/>
        <v>2013</v>
      </c>
      <c r="D6956" t="str">
        <f t="shared" si="225"/>
        <v>4742013</v>
      </c>
      <c r="E6956" t="e">
        <f>+VLOOKUP(D6956,[2]WeightCountryEstimate!$C$2:$D$116,2,FALSE)</f>
        <v>#N/A</v>
      </c>
      <c r="F6956" t="e">
        <f>+VLOOKUP(D6956,'[3]Suff living area by country'!$J$2:$K$423,2,FALSE)</f>
        <v>#N/A</v>
      </c>
      <c r="G6956" t="e">
        <f>+VLOOKUP(D6956,'[1]Freight vol by country &amp; year'!$C$2:$D$886,2,FALSE)</f>
        <v>#N/A</v>
      </c>
      <c r="H6956" t="e">
        <f>+VLOOKUP(D6956,[4]Goal11!$I$2:$J$560,2,FALSE)</f>
        <v>#N/A</v>
      </c>
      <c r="I6956" t="e">
        <f>+VLOOKUP(D6956,[5]Goal17!$I$2:$J$4522,2,FALSE)</f>
        <v>#N/A</v>
      </c>
      <c r="J6956" t="e">
        <f>+VLOOKUP(D6956,'[6]2G coverage'!$I$2:$J$3380,2,FALSE)</f>
        <v>#N/A</v>
      </c>
    </row>
    <row r="6957" spans="1:10" x14ac:dyDescent="0.25">
      <c r="A6957">
        <v>478</v>
      </c>
      <c r="B6957" t="s">
        <v>5298</v>
      </c>
      <c r="C6957">
        <f t="shared" si="224"/>
        <v>2013</v>
      </c>
      <c r="D6957" t="str">
        <f t="shared" si="225"/>
        <v>4782013</v>
      </c>
      <c r="E6957" t="e">
        <f>+VLOOKUP(D6957,[2]WeightCountryEstimate!$C$2:$D$116,2,FALSE)</f>
        <v>#N/A</v>
      </c>
      <c r="F6957" t="e">
        <f>+VLOOKUP(D6957,'[3]Suff living area by country'!$J$2:$K$423,2,FALSE)</f>
        <v>#N/A</v>
      </c>
      <c r="G6957" t="e">
        <f>+VLOOKUP(D6957,'[1]Freight vol by country &amp; year'!$C$2:$D$886,2,FALSE)</f>
        <v>#N/A</v>
      </c>
      <c r="H6957" t="e">
        <f>+VLOOKUP(D6957,[4]Goal11!$I$2:$J$560,2,FALSE)</f>
        <v>#N/A</v>
      </c>
      <c r="I6957" t="str">
        <f>+VLOOKUP(D6957,[5]Goal17!$I$2:$J$4522,2,FALSE)</f>
        <v>6.20</v>
      </c>
      <c r="J6957" t="e">
        <f>+VLOOKUP(D6957,'[6]2G coverage'!$I$2:$J$3380,2,FALSE)</f>
        <v>#N/A</v>
      </c>
    </row>
    <row r="6958" spans="1:10" x14ac:dyDescent="0.25">
      <c r="A6958">
        <v>480</v>
      </c>
      <c r="B6958" t="s">
        <v>5299</v>
      </c>
      <c r="C6958">
        <f t="shared" si="224"/>
        <v>2013</v>
      </c>
      <c r="D6958" t="str">
        <f t="shared" si="225"/>
        <v>4802013</v>
      </c>
      <c r="E6958" t="e">
        <f>+VLOOKUP(D6958,[2]WeightCountryEstimate!$C$2:$D$116,2,FALSE)</f>
        <v>#N/A</v>
      </c>
      <c r="F6958" t="e">
        <f>+VLOOKUP(D6958,'[3]Suff living area by country'!$J$2:$K$423,2,FALSE)</f>
        <v>#N/A</v>
      </c>
      <c r="G6958" t="e">
        <f>+VLOOKUP(D6958,'[1]Freight vol by country &amp; year'!$C$2:$D$886,2,FALSE)</f>
        <v>#N/A</v>
      </c>
      <c r="H6958" t="e">
        <f>+VLOOKUP(D6958,[4]Goal11!$I$2:$J$560,2,FALSE)</f>
        <v>#N/A</v>
      </c>
      <c r="I6958" t="str">
        <f>+VLOOKUP(D6958,[5]Goal17!$I$2:$J$4522,2,FALSE)</f>
        <v>40.12</v>
      </c>
      <c r="J6958" t="str">
        <f>+VLOOKUP(D6958,'[6]2G coverage'!$I$2:$J$3380,2,FALSE)</f>
        <v>99.00</v>
      </c>
    </row>
    <row r="6959" spans="1:10" x14ac:dyDescent="0.25">
      <c r="A6959">
        <v>484</v>
      </c>
      <c r="B6959" t="s">
        <v>5300</v>
      </c>
      <c r="C6959">
        <f t="shared" si="224"/>
        <v>2013</v>
      </c>
      <c r="D6959" t="str">
        <f t="shared" si="225"/>
        <v>4842013</v>
      </c>
      <c r="E6959" t="e">
        <f>+VLOOKUP(D6959,[2]WeightCountryEstimate!$C$2:$D$116,2,FALSE)</f>
        <v>#N/A</v>
      </c>
      <c r="F6959" t="e">
        <f>+VLOOKUP(D6959,'[3]Suff living area by country'!$J$2:$K$423,2,FALSE)</f>
        <v>#N/A</v>
      </c>
      <c r="G6959" t="e">
        <f>+VLOOKUP(D6959,'[1]Freight vol by country &amp; year'!$C$2:$D$886,2,FALSE)</f>
        <v>#N/A</v>
      </c>
      <c r="H6959" t="e">
        <f>+VLOOKUP(D6959,[4]Goal11!$I$2:$J$560,2,FALSE)</f>
        <v>#N/A</v>
      </c>
      <c r="I6959" t="str">
        <f>+VLOOKUP(D6959,[5]Goal17!$I$2:$J$4522,2,FALSE)</f>
        <v>43.46</v>
      </c>
      <c r="J6959" t="str">
        <f>+VLOOKUP(D6959,'[6]2G coverage'!$I$2:$J$3380,2,FALSE)</f>
        <v>99.90</v>
      </c>
    </row>
    <row r="6960" spans="1:10" x14ac:dyDescent="0.25">
      <c r="A6960">
        <v>485</v>
      </c>
      <c r="B6960" t="s">
        <v>5301</v>
      </c>
      <c r="C6960">
        <f t="shared" si="224"/>
        <v>2013</v>
      </c>
      <c r="D6960" t="str">
        <f t="shared" si="225"/>
        <v>4852013</v>
      </c>
      <c r="E6960" t="e">
        <f>+VLOOKUP(D6960,[2]WeightCountryEstimate!$C$2:$D$116,2,FALSE)</f>
        <v>#N/A</v>
      </c>
      <c r="F6960" t="e">
        <f>+VLOOKUP(D6960,'[3]Suff living area by country'!$J$2:$K$423,2,FALSE)</f>
        <v>#N/A</v>
      </c>
      <c r="G6960" t="e">
        <f>+VLOOKUP(D6960,'[1]Freight vol by country &amp; year'!$C$2:$D$886,2,FALSE)</f>
        <v>#N/A</v>
      </c>
      <c r="H6960" t="e">
        <f>+VLOOKUP(D6960,[4]Goal11!$I$2:$J$560,2,FALSE)</f>
        <v>#N/A</v>
      </c>
      <c r="I6960" t="e">
        <f>+VLOOKUP(D6960,[5]Goal17!$I$2:$J$4522,2,FALSE)</f>
        <v>#N/A</v>
      </c>
      <c r="J6960" t="e">
        <f>+VLOOKUP(D6960,'[6]2G coverage'!$I$2:$J$3380,2,FALSE)</f>
        <v>#N/A</v>
      </c>
    </row>
    <row r="6961" spans="1:10" x14ac:dyDescent="0.25">
      <c r="A6961">
        <v>492</v>
      </c>
      <c r="B6961" t="s">
        <v>5302</v>
      </c>
      <c r="C6961">
        <f t="shared" si="224"/>
        <v>2013</v>
      </c>
      <c r="D6961" t="str">
        <f t="shared" si="225"/>
        <v>4922013</v>
      </c>
      <c r="E6961" t="e">
        <f>+VLOOKUP(D6961,[2]WeightCountryEstimate!$C$2:$D$116,2,FALSE)</f>
        <v>#N/A</v>
      </c>
      <c r="F6961" t="e">
        <f>+VLOOKUP(D6961,'[3]Suff living area by country'!$J$2:$K$423,2,FALSE)</f>
        <v>#N/A</v>
      </c>
      <c r="G6961" t="e">
        <f>+VLOOKUP(D6961,'[1]Freight vol by country &amp; year'!$C$2:$D$886,2,FALSE)</f>
        <v>#N/A</v>
      </c>
      <c r="H6961" t="e">
        <f>+VLOOKUP(D6961,[4]Goal11!$I$2:$J$560,2,FALSE)</f>
        <v>#N/A</v>
      </c>
      <c r="I6961" t="str">
        <f>+VLOOKUP(D6961,[5]Goal17!$I$2:$J$4522,2,FALSE)</f>
        <v>90.70</v>
      </c>
      <c r="J6961" t="str">
        <f>+VLOOKUP(D6961,'[6]2G coverage'!$I$2:$J$3380,2,FALSE)</f>
        <v>100.00</v>
      </c>
    </row>
    <row r="6962" spans="1:10" x14ac:dyDescent="0.25">
      <c r="A6962">
        <v>496</v>
      </c>
      <c r="B6962" t="s">
        <v>5303</v>
      </c>
      <c r="C6962">
        <f t="shared" si="224"/>
        <v>2013</v>
      </c>
      <c r="D6962" t="str">
        <f t="shared" si="225"/>
        <v>4962013</v>
      </c>
      <c r="E6962" t="e">
        <f>+VLOOKUP(D6962,[2]WeightCountryEstimate!$C$2:$D$116,2,FALSE)</f>
        <v>#N/A</v>
      </c>
      <c r="F6962">
        <f>+VLOOKUP(D6962,'[3]Suff living area by country'!$J$2:$K$423,2,FALSE)</f>
        <v>86.2</v>
      </c>
      <c r="G6962" t="e">
        <f>+VLOOKUP(D6962,'[1]Freight vol by country &amp; year'!$C$2:$D$886,2,FALSE)</f>
        <v>#N/A</v>
      </c>
      <c r="H6962" t="e">
        <f>+VLOOKUP(D6962,[4]Goal11!$I$2:$J$560,2,FALSE)</f>
        <v>#N/A</v>
      </c>
      <c r="I6962" t="str">
        <f>+VLOOKUP(D6962,[5]Goal17!$I$2:$J$4522,2,FALSE)</f>
        <v>17.70</v>
      </c>
      <c r="J6962" t="e">
        <f>+VLOOKUP(D6962,'[6]2G coverage'!$I$2:$J$3380,2,FALSE)</f>
        <v>#N/A</v>
      </c>
    </row>
    <row r="6963" spans="1:10" x14ac:dyDescent="0.25">
      <c r="A6963">
        <v>498</v>
      </c>
      <c r="B6963" t="s">
        <v>5304</v>
      </c>
      <c r="C6963">
        <f t="shared" si="224"/>
        <v>2013</v>
      </c>
      <c r="D6963" t="str">
        <f t="shared" si="225"/>
        <v>4982013</v>
      </c>
      <c r="E6963" t="e">
        <f>+VLOOKUP(D6963,[2]WeightCountryEstimate!$C$2:$D$116,2,FALSE)</f>
        <v>#N/A</v>
      </c>
      <c r="F6963" t="e">
        <f>+VLOOKUP(D6963,'[3]Suff living area by country'!$J$2:$K$423,2,FALSE)</f>
        <v>#N/A</v>
      </c>
      <c r="G6963" t="e">
        <f>+VLOOKUP(D6963,'[1]Freight vol by country &amp; year'!$C$2:$D$886,2,FALSE)</f>
        <v>#N/A</v>
      </c>
      <c r="H6963" t="e">
        <f>+VLOOKUP(D6963,[4]Goal11!$I$2:$J$560,2,FALSE)</f>
        <v>#N/A</v>
      </c>
      <c r="I6963" t="str">
        <f>+VLOOKUP(D6963,[5]Goal17!$I$2:$J$4522,2,FALSE)</f>
        <v>60.00</v>
      </c>
      <c r="J6963" t="str">
        <f>+VLOOKUP(D6963,'[6]2G coverage'!$I$2:$J$3380,2,FALSE)</f>
        <v>99.00</v>
      </c>
    </row>
    <row r="6964" spans="1:10" x14ac:dyDescent="0.25">
      <c r="A6964">
        <v>499</v>
      </c>
      <c r="B6964" t="s">
        <v>5305</v>
      </c>
      <c r="C6964">
        <f t="shared" ref="C6964:C7027" si="226">+C6669+1</f>
        <v>2013</v>
      </c>
      <c r="D6964" t="str">
        <f t="shared" si="225"/>
        <v>4992013</v>
      </c>
      <c r="E6964" t="e">
        <f>+VLOOKUP(D6964,[2]WeightCountryEstimate!$C$2:$D$116,2,FALSE)</f>
        <v>#N/A</v>
      </c>
      <c r="F6964">
        <f>+VLOOKUP(D6964,'[3]Suff living area by country'!$J$2:$K$423,2,FALSE)</f>
        <v>91.9</v>
      </c>
      <c r="G6964" t="e">
        <f>+VLOOKUP(D6964,'[1]Freight vol by country &amp; year'!$C$2:$D$886,2,FALSE)</f>
        <v>#N/A</v>
      </c>
      <c r="H6964" t="e">
        <f>+VLOOKUP(D6964,[4]Goal11!$I$2:$J$560,2,FALSE)</f>
        <v>#N/A</v>
      </c>
      <c r="I6964" t="str">
        <f>+VLOOKUP(D6964,[5]Goal17!$I$2:$J$4522,2,FALSE)</f>
        <v>60.31</v>
      </c>
      <c r="J6964" t="e">
        <f>+VLOOKUP(D6964,'[6]2G coverage'!$I$2:$J$3380,2,FALSE)</f>
        <v>#N/A</v>
      </c>
    </row>
    <row r="6965" spans="1:10" x14ac:dyDescent="0.25">
      <c r="A6965">
        <v>500</v>
      </c>
      <c r="B6965" t="s">
        <v>5306</v>
      </c>
      <c r="C6965">
        <f t="shared" si="226"/>
        <v>2013</v>
      </c>
      <c r="D6965" t="str">
        <f t="shared" si="225"/>
        <v>5002013</v>
      </c>
      <c r="E6965" t="e">
        <f>+VLOOKUP(D6965,[2]WeightCountryEstimate!$C$2:$D$116,2,FALSE)</f>
        <v>#N/A</v>
      </c>
      <c r="F6965" t="e">
        <f>+VLOOKUP(D6965,'[3]Suff living area by country'!$J$2:$K$423,2,FALSE)</f>
        <v>#N/A</v>
      </c>
      <c r="G6965" t="e">
        <f>+VLOOKUP(D6965,'[1]Freight vol by country &amp; year'!$C$2:$D$886,2,FALSE)</f>
        <v>#N/A</v>
      </c>
      <c r="H6965" t="e">
        <f>+VLOOKUP(D6965,[4]Goal11!$I$2:$J$560,2,FALSE)</f>
        <v>#N/A</v>
      </c>
      <c r="I6965" t="e">
        <f>+VLOOKUP(D6965,[5]Goal17!$I$2:$J$4522,2,FALSE)</f>
        <v>#N/A</v>
      </c>
      <c r="J6965" t="e">
        <f>+VLOOKUP(D6965,'[6]2G coverage'!$I$2:$J$3380,2,FALSE)</f>
        <v>#N/A</v>
      </c>
    </row>
    <row r="6966" spans="1:10" x14ac:dyDescent="0.25">
      <c r="A6966">
        <v>504</v>
      </c>
      <c r="B6966" t="s">
        <v>5307</v>
      </c>
      <c r="C6966">
        <f t="shared" si="226"/>
        <v>2013</v>
      </c>
      <c r="D6966" t="str">
        <f t="shared" si="225"/>
        <v>5042013</v>
      </c>
      <c r="E6966" t="e">
        <f>+VLOOKUP(D6966,[2]WeightCountryEstimate!$C$2:$D$116,2,FALSE)</f>
        <v>#N/A</v>
      </c>
      <c r="F6966" t="e">
        <f>+VLOOKUP(D6966,'[3]Suff living area by country'!$J$2:$K$423,2,FALSE)</f>
        <v>#N/A</v>
      </c>
      <c r="G6966" t="e">
        <f>+VLOOKUP(D6966,'[1]Freight vol by country &amp; year'!$C$2:$D$886,2,FALSE)</f>
        <v>#N/A</v>
      </c>
      <c r="H6966" t="e">
        <f>+VLOOKUP(D6966,[4]Goal11!$I$2:$J$560,2,FALSE)</f>
        <v>#N/A</v>
      </c>
      <c r="I6966" t="str">
        <f>+VLOOKUP(D6966,[5]Goal17!$I$2:$J$4522,2,FALSE)</f>
        <v>56.00</v>
      </c>
      <c r="J6966" t="str">
        <f>+VLOOKUP(D6966,'[6]2G coverage'!$I$2:$J$3380,2,FALSE)</f>
        <v>99.00</v>
      </c>
    </row>
    <row r="6967" spans="1:10" x14ac:dyDescent="0.25">
      <c r="A6967">
        <v>508</v>
      </c>
      <c r="B6967" t="s">
        <v>5308</v>
      </c>
      <c r="C6967">
        <f t="shared" si="226"/>
        <v>2013</v>
      </c>
      <c r="D6967" t="str">
        <f t="shared" si="225"/>
        <v>5082013</v>
      </c>
      <c r="E6967" t="e">
        <f>+VLOOKUP(D6967,[2]WeightCountryEstimate!$C$2:$D$116,2,FALSE)</f>
        <v>#N/A</v>
      </c>
      <c r="F6967" t="e">
        <f>+VLOOKUP(D6967,'[3]Suff living area by country'!$J$2:$K$423,2,FALSE)</f>
        <v>#N/A</v>
      </c>
      <c r="G6967" t="e">
        <f>+VLOOKUP(D6967,'[1]Freight vol by country &amp; year'!$C$2:$D$886,2,FALSE)</f>
        <v>#N/A</v>
      </c>
      <c r="H6967" t="e">
        <f>+VLOOKUP(D6967,[4]Goal11!$I$2:$J$560,2,FALSE)</f>
        <v>#N/A</v>
      </c>
      <c r="I6967" t="str">
        <f>+VLOOKUP(D6967,[5]Goal17!$I$2:$J$4522,2,FALSE)</f>
        <v>7.29</v>
      </c>
      <c r="J6967" t="e">
        <f>+VLOOKUP(D6967,'[6]2G coverage'!$I$2:$J$3380,2,FALSE)</f>
        <v>#N/A</v>
      </c>
    </row>
    <row r="6968" spans="1:10" x14ac:dyDescent="0.25">
      <c r="A6968">
        <v>512</v>
      </c>
      <c r="B6968" t="s">
        <v>5309</v>
      </c>
      <c r="C6968">
        <f t="shared" si="226"/>
        <v>2013</v>
      </c>
      <c r="D6968" t="str">
        <f t="shared" si="225"/>
        <v>5122013</v>
      </c>
      <c r="E6968" t="e">
        <f>+VLOOKUP(D6968,[2]WeightCountryEstimate!$C$2:$D$116,2,FALSE)</f>
        <v>#N/A</v>
      </c>
      <c r="F6968" t="e">
        <f>+VLOOKUP(D6968,'[3]Suff living area by country'!$J$2:$K$423,2,FALSE)</f>
        <v>#N/A</v>
      </c>
      <c r="G6968" t="e">
        <f>+VLOOKUP(D6968,'[1]Freight vol by country &amp; year'!$C$2:$D$886,2,FALSE)</f>
        <v>#N/A</v>
      </c>
      <c r="H6968" t="e">
        <f>+VLOOKUP(D6968,[4]Goal11!$I$2:$J$560,2,FALSE)</f>
        <v>#N/A</v>
      </c>
      <c r="I6968" t="str">
        <f>+VLOOKUP(D6968,[5]Goal17!$I$2:$J$4522,2,FALSE)</f>
        <v>66.45</v>
      </c>
      <c r="J6968" t="str">
        <f>+VLOOKUP(D6968,'[6]2G coverage'!$I$2:$J$3380,2,FALSE)</f>
        <v>98.00</v>
      </c>
    </row>
    <row r="6969" spans="1:10" x14ac:dyDescent="0.25">
      <c r="A6969">
        <v>513</v>
      </c>
      <c r="B6969" t="s">
        <v>5310</v>
      </c>
      <c r="C6969">
        <f t="shared" si="226"/>
        <v>2013</v>
      </c>
      <c r="D6969" t="str">
        <f t="shared" si="225"/>
        <v>5132013</v>
      </c>
      <c r="E6969" t="e">
        <f>+VLOOKUP(D6969,[2]WeightCountryEstimate!$C$2:$D$116,2,FALSE)</f>
        <v>#N/A</v>
      </c>
      <c r="F6969" t="e">
        <f>+VLOOKUP(D6969,'[3]Suff living area by country'!$J$2:$K$423,2,FALSE)</f>
        <v>#N/A</v>
      </c>
      <c r="G6969" t="e">
        <f>+VLOOKUP(D6969,'[1]Freight vol by country &amp; year'!$C$2:$D$886,2,FALSE)</f>
        <v>#N/A</v>
      </c>
      <c r="H6969" t="e">
        <f>+VLOOKUP(D6969,[4]Goal11!$I$2:$J$560,2,FALSE)</f>
        <v>#N/A</v>
      </c>
      <c r="I6969" t="str">
        <f>+VLOOKUP(D6969,[5]Goal17!$I$2:$J$4522,2,FALSE)</f>
        <v>71.91</v>
      </c>
      <c r="J6969" t="str">
        <f>+VLOOKUP(D6969,'[6]2G coverage'!$I$2:$J$3380,2,FALSE)</f>
        <v>99.66</v>
      </c>
    </row>
    <row r="6970" spans="1:10" x14ac:dyDescent="0.25">
      <c r="A6970">
        <v>514</v>
      </c>
      <c r="B6970" t="s">
        <v>5311</v>
      </c>
      <c r="C6970">
        <f t="shared" si="226"/>
        <v>2013</v>
      </c>
      <c r="D6970" t="str">
        <f t="shared" si="225"/>
        <v>5142013</v>
      </c>
      <c r="E6970" t="e">
        <f>+VLOOKUP(D6970,[2]WeightCountryEstimate!$C$2:$D$116,2,FALSE)</f>
        <v>#N/A</v>
      </c>
      <c r="F6970" t="e">
        <f>+VLOOKUP(D6970,'[3]Suff living area by country'!$J$2:$K$423,2,FALSE)</f>
        <v>#N/A</v>
      </c>
      <c r="G6970" t="e">
        <f>+VLOOKUP(D6970,'[1]Freight vol by country &amp; year'!$C$2:$D$886,2,FALSE)</f>
        <v>#N/A</v>
      </c>
      <c r="H6970" t="e">
        <f>+VLOOKUP(D6970,[4]Goal11!$I$2:$J$560,2,FALSE)</f>
        <v>#N/A</v>
      </c>
      <c r="I6970" t="str">
        <f>+VLOOKUP(D6970,[5]Goal17!$I$2:$J$4522,2,FALSE)</f>
        <v>73.80</v>
      </c>
      <c r="J6970" t="str">
        <f>+VLOOKUP(D6970,'[6]2G coverage'!$I$2:$J$3380,2,FALSE)</f>
        <v>94.56</v>
      </c>
    </row>
    <row r="6971" spans="1:10" x14ac:dyDescent="0.25">
      <c r="A6971">
        <v>515</v>
      </c>
      <c r="B6971" t="s">
        <v>5312</v>
      </c>
      <c r="C6971">
        <f t="shared" si="226"/>
        <v>2013</v>
      </c>
      <c r="D6971" t="str">
        <f t="shared" si="225"/>
        <v>5152013</v>
      </c>
      <c r="E6971" t="e">
        <f>+VLOOKUP(D6971,[2]WeightCountryEstimate!$C$2:$D$116,2,FALSE)</f>
        <v>#N/A</v>
      </c>
      <c r="F6971" t="e">
        <f>+VLOOKUP(D6971,'[3]Suff living area by country'!$J$2:$K$423,2,FALSE)</f>
        <v>#N/A</v>
      </c>
      <c r="G6971" t="e">
        <f>+VLOOKUP(D6971,'[1]Freight vol by country &amp; year'!$C$2:$D$886,2,FALSE)</f>
        <v>#N/A</v>
      </c>
      <c r="H6971" t="e">
        <f>+VLOOKUP(D6971,[4]Goal11!$I$2:$J$560,2,FALSE)</f>
        <v>#N/A</v>
      </c>
      <c r="I6971" t="str">
        <f>+VLOOKUP(D6971,[5]Goal17!$I$2:$J$4522,2,FALSE)</f>
        <v>29.10</v>
      </c>
      <c r="J6971" t="str">
        <f>+VLOOKUP(D6971,'[6]2G coverage'!$I$2:$J$3380,2,FALSE)</f>
        <v>99.67</v>
      </c>
    </row>
    <row r="6972" spans="1:10" x14ac:dyDescent="0.25">
      <c r="A6972">
        <v>516</v>
      </c>
      <c r="B6972" t="s">
        <v>5313</v>
      </c>
      <c r="C6972">
        <f t="shared" si="226"/>
        <v>2013</v>
      </c>
      <c r="D6972" t="str">
        <f t="shared" si="225"/>
        <v>5162013</v>
      </c>
      <c r="E6972" t="e">
        <f>+VLOOKUP(D6972,[2]WeightCountryEstimate!$C$2:$D$116,2,FALSE)</f>
        <v>#N/A</v>
      </c>
      <c r="F6972">
        <f>+VLOOKUP(D6972,'[3]Suff living area by country'!$J$2:$K$423,2,FALSE)</f>
        <v>80.400000000000006</v>
      </c>
      <c r="G6972" t="e">
        <f>+VLOOKUP(D6972,'[1]Freight vol by country &amp; year'!$C$2:$D$886,2,FALSE)</f>
        <v>#N/A</v>
      </c>
      <c r="H6972" t="e">
        <f>+VLOOKUP(D6972,[4]Goal11!$I$2:$J$560,2,FALSE)</f>
        <v>#N/A</v>
      </c>
      <c r="I6972" t="str">
        <f>+VLOOKUP(D6972,[5]Goal17!$I$2:$J$4522,2,FALSE)</f>
        <v>13.90</v>
      </c>
      <c r="J6972" t="str">
        <f>+VLOOKUP(D6972,'[6]2G coverage'!$I$2:$J$3380,2,FALSE)</f>
        <v>100.00</v>
      </c>
    </row>
    <row r="6973" spans="1:10" x14ac:dyDescent="0.25">
      <c r="A6973">
        <v>518</v>
      </c>
      <c r="B6973" t="s">
        <v>5314</v>
      </c>
      <c r="C6973">
        <f t="shared" si="226"/>
        <v>2013</v>
      </c>
      <c r="D6973" t="str">
        <f t="shared" si="225"/>
        <v>5182013</v>
      </c>
      <c r="E6973" t="e">
        <f>+VLOOKUP(D6973,[2]WeightCountryEstimate!$C$2:$D$116,2,FALSE)</f>
        <v>#N/A</v>
      </c>
      <c r="F6973" t="e">
        <f>+VLOOKUP(D6973,'[3]Suff living area by country'!$J$2:$K$423,2,FALSE)</f>
        <v>#N/A</v>
      </c>
      <c r="G6973" t="e">
        <f>+VLOOKUP(D6973,'[1]Freight vol by country &amp; year'!$C$2:$D$886,2,FALSE)</f>
        <v>#N/A</v>
      </c>
      <c r="H6973" t="e">
        <f>+VLOOKUP(D6973,[4]Goal11!$I$2:$J$560,2,FALSE)</f>
        <v>#N/A</v>
      </c>
      <c r="I6973" t="e">
        <f>+VLOOKUP(D6973,[5]Goal17!$I$2:$J$4522,2,FALSE)</f>
        <v>#N/A</v>
      </c>
      <c r="J6973" t="e">
        <f>+VLOOKUP(D6973,'[6]2G coverage'!$I$2:$J$3380,2,FALSE)</f>
        <v>#N/A</v>
      </c>
    </row>
    <row r="6974" spans="1:10" x14ac:dyDescent="0.25">
      <c r="A6974">
        <v>520</v>
      </c>
      <c r="B6974" t="s">
        <v>5315</v>
      </c>
      <c r="C6974">
        <f t="shared" si="226"/>
        <v>2013</v>
      </c>
      <c r="D6974" t="str">
        <f t="shared" si="225"/>
        <v>5202013</v>
      </c>
      <c r="E6974" t="e">
        <f>+VLOOKUP(D6974,[2]WeightCountryEstimate!$C$2:$D$116,2,FALSE)</f>
        <v>#N/A</v>
      </c>
      <c r="F6974" t="e">
        <f>+VLOOKUP(D6974,'[3]Suff living area by country'!$J$2:$K$423,2,FALSE)</f>
        <v>#N/A</v>
      </c>
      <c r="G6974" t="e">
        <f>+VLOOKUP(D6974,'[1]Freight vol by country &amp; year'!$C$2:$D$886,2,FALSE)</f>
        <v>#N/A</v>
      </c>
      <c r="H6974" t="e">
        <f>+VLOOKUP(D6974,[4]Goal11!$I$2:$J$560,2,FALSE)</f>
        <v>#N/A</v>
      </c>
      <c r="I6974" t="e">
        <f>+VLOOKUP(D6974,[5]Goal17!$I$2:$J$4522,2,FALSE)</f>
        <v>#N/A</v>
      </c>
      <c r="J6974" t="e">
        <f>+VLOOKUP(D6974,'[6]2G coverage'!$I$2:$J$3380,2,FALSE)</f>
        <v>#N/A</v>
      </c>
    </row>
    <row r="6975" spans="1:10" x14ac:dyDescent="0.25">
      <c r="A6975">
        <v>524</v>
      </c>
      <c r="B6975" t="s">
        <v>5316</v>
      </c>
      <c r="C6975">
        <f t="shared" si="226"/>
        <v>2013</v>
      </c>
      <c r="D6975" t="str">
        <f t="shared" si="225"/>
        <v>5242013</v>
      </c>
      <c r="E6975" t="e">
        <f>+VLOOKUP(D6975,[2]WeightCountryEstimate!$C$2:$D$116,2,FALSE)</f>
        <v>#N/A</v>
      </c>
      <c r="F6975" t="e">
        <f>+VLOOKUP(D6975,'[3]Suff living area by country'!$J$2:$K$423,2,FALSE)</f>
        <v>#N/A</v>
      </c>
      <c r="G6975" t="e">
        <f>+VLOOKUP(D6975,'[1]Freight vol by country &amp; year'!$C$2:$D$886,2,FALSE)</f>
        <v>#N/A</v>
      </c>
      <c r="H6975" t="e">
        <f>+VLOOKUP(D6975,[4]Goal11!$I$2:$J$560,2,FALSE)</f>
        <v>#N/A</v>
      </c>
      <c r="I6975" t="str">
        <f>+VLOOKUP(D6975,[5]Goal17!$I$2:$J$4522,2,FALSE)</f>
        <v>13.30</v>
      </c>
      <c r="J6975" t="str">
        <f>+VLOOKUP(D6975,'[6]2G coverage'!$I$2:$J$3380,2,FALSE)</f>
        <v>80.62</v>
      </c>
    </row>
    <row r="6976" spans="1:10" x14ac:dyDescent="0.25">
      <c r="A6976">
        <v>528</v>
      </c>
      <c r="B6976" t="s">
        <v>5317</v>
      </c>
      <c r="C6976">
        <f t="shared" si="226"/>
        <v>2013</v>
      </c>
      <c r="D6976" t="str">
        <f t="shared" si="225"/>
        <v>5282013</v>
      </c>
      <c r="E6976" t="e">
        <f>+VLOOKUP(D6976,[2]WeightCountryEstimate!$C$2:$D$116,2,FALSE)</f>
        <v>#N/A</v>
      </c>
      <c r="F6976" t="e">
        <f>+VLOOKUP(D6976,'[3]Suff living area by country'!$J$2:$K$423,2,FALSE)</f>
        <v>#N/A</v>
      </c>
      <c r="G6976" t="e">
        <f>+VLOOKUP(D6976,'[1]Freight vol by country &amp; year'!$C$2:$D$886,2,FALSE)</f>
        <v>#N/A</v>
      </c>
      <c r="H6976" t="e">
        <f>+VLOOKUP(D6976,[4]Goal11!$I$2:$J$560,2,FALSE)</f>
        <v>#N/A</v>
      </c>
      <c r="I6976" t="str">
        <f>+VLOOKUP(D6976,[5]Goal17!$I$2:$J$4522,2,FALSE)</f>
        <v>93.96</v>
      </c>
      <c r="J6976" t="e">
        <f>+VLOOKUP(D6976,'[6]2G coverage'!$I$2:$J$3380,2,FALSE)</f>
        <v>#N/A</v>
      </c>
    </row>
    <row r="6977" spans="1:10" x14ac:dyDescent="0.25">
      <c r="A6977">
        <v>531</v>
      </c>
      <c r="B6977" t="s">
        <v>5318</v>
      </c>
      <c r="C6977">
        <f t="shared" si="226"/>
        <v>2013</v>
      </c>
      <c r="D6977" t="str">
        <f t="shared" si="225"/>
        <v>5312013</v>
      </c>
      <c r="E6977" t="e">
        <f>+VLOOKUP(D6977,[2]WeightCountryEstimate!$C$2:$D$116,2,FALSE)</f>
        <v>#N/A</v>
      </c>
      <c r="F6977" t="e">
        <f>+VLOOKUP(D6977,'[3]Suff living area by country'!$J$2:$K$423,2,FALSE)</f>
        <v>#N/A</v>
      </c>
      <c r="G6977" t="e">
        <f>+VLOOKUP(D6977,'[1]Freight vol by country &amp; year'!$C$2:$D$886,2,FALSE)</f>
        <v>#N/A</v>
      </c>
      <c r="H6977" t="e">
        <f>+VLOOKUP(D6977,[4]Goal11!$I$2:$J$560,2,FALSE)</f>
        <v>#N/A</v>
      </c>
      <c r="I6977" t="e">
        <f>+VLOOKUP(D6977,[5]Goal17!$I$2:$J$4522,2,FALSE)</f>
        <v>#N/A</v>
      </c>
      <c r="J6977" t="e">
        <f>+VLOOKUP(D6977,'[6]2G coverage'!$I$2:$J$3380,2,FALSE)</f>
        <v>#N/A</v>
      </c>
    </row>
    <row r="6978" spans="1:10" x14ac:dyDescent="0.25">
      <c r="A6978">
        <v>533</v>
      </c>
      <c r="B6978" t="s">
        <v>5319</v>
      </c>
      <c r="C6978">
        <f t="shared" si="226"/>
        <v>2013</v>
      </c>
      <c r="D6978" t="str">
        <f t="shared" si="225"/>
        <v>5332013</v>
      </c>
      <c r="E6978" t="e">
        <f>+VLOOKUP(D6978,[2]WeightCountryEstimate!$C$2:$D$116,2,FALSE)</f>
        <v>#N/A</v>
      </c>
      <c r="F6978" t="e">
        <f>+VLOOKUP(D6978,'[3]Suff living area by country'!$J$2:$K$423,2,FALSE)</f>
        <v>#N/A</v>
      </c>
      <c r="G6978" t="e">
        <f>+VLOOKUP(D6978,'[1]Freight vol by country &amp; year'!$C$2:$D$886,2,FALSE)</f>
        <v>#N/A</v>
      </c>
      <c r="H6978" t="e">
        <f>+VLOOKUP(D6978,[4]Goal11!$I$2:$J$560,2,FALSE)</f>
        <v>#N/A</v>
      </c>
      <c r="I6978" t="str">
        <f>+VLOOKUP(D6978,[5]Goal17!$I$2:$J$4522,2,FALSE)</f>
        <v>78.90</v>
      </c>
      <c r="J6978" t="e">
        <f>+VLOOKUP(D6978,'[6]2G coverage'!$I$2:$J$3380,2,FALSE)</f>
        <v>#N/A</v>
      </c>
    </row>
    <row r="6979" spans="1:10" x14ac:dyDescent="0.25">
      <c r="A6979">
        <v>534</v>
      </c>
      <c r="B6979" t="s">
        <v>5320</v>
      </c>
      <c r="C6979">
        <f t="shared" si="226"/>
        <v>2013</v>
      </c>
      <c r="D6979" t="str">
        <f t="shared" ref="D6979:D7042" si="227">+_xlfn.CONCAT(A6979,C6979)</f>
        <v>5342013</v>
      </c>
      <c r="E6979" t="e">
        <f>+VLOOKUP(D6979,[2]WeightCountryEstimate!$C$2:$D$116,2,FALSE)</f>
        <v>#N/A</v>
      </c>
      <c r="F6979" t="e">
        <f>+VLOOKUP(D6979,'[3]Suff living area by country'!$J$2:$K$423,2,FALSE)</f>
        <v>#N/A</v>
      </c>
      <c r="G6979" t="e">
        <f>+VLOOKUP(D6979,'[1]Freight vol by country &amp; year'!$C$2:$D$886,2,FALSE)</f>
        <v>#N/A</v>
      </c>
      <c r="H6979" t="e">
        <f>+VLOOKUP(D6979,[4]Goal11!$I$2:$J$560,2,FALSE)</f>
        <v>#N/A</v>
      </c>
      <c r="I6979" t="e">
        <f>+VLOOKUP(D6979,[5]Goal17!$I$2:$J$4522,2,FALSE)</f>
        <v>#N/A</v>
      </c>
      <c r="J6979" t="e">
        <f>+VLOOKUP(D6979,'[6]2G coverage'!$I$2:$J$3380,2,FALSE)</f>
        <v>#N/A</v>
      </c>
    </row>
    <row r="6980" spans="1:10" x14ac:dyDescent="0.25">
      <c r="A6980">
        <v>535</v>
      </c>
      <c r="B6980" t="s">
        <v>5321</v>
      </c>
      <c r="C6980">
        <f t="shared" si="226"/>
        <v>2013</v>
      </c>
      <c r="D6980" t="str">
        <f t="shared" si="227"/>
        <v>5352013</v>
      </c>
      <c r="E6980" t="e">
        <f>+VLOOKUP(D6980,[2]WeightCountryEstimate!$C$2:$D$116,2,FALSE)</f>
        <v>#N/A</v>
      </c>
      <c r="F6980" t="e">
        <f>+VLOOKUP(D6980,'[3]Suff living area by country'!$J$2:$K$423,2,FALSE)</f>
        <v>#N/A</v>
      </c>
      <c r="G6980" t="e">
        <f>+VLOOKUP(D6980,'[1]Freight vol by country &amp; year'!$C$2:$D$886,2,FALSE)</f>
        <v>#N/A</v>
      </c>
      <c r="H6980" t="e">
        <f>+VLOOKUP(D6980,[4]Goal11!$I$2:$J$560,2,FALSE)</f>
        <v>#N/A</v>
      </c>
      <c r="I6980" t="e">
        <f>+VLOOKUP(D6980,[5]Goal17!$I$2:$J$4522,2,FALSE)</f>
        <v>#N/A</v>
      </c>
      <c r="J6980" t="e">
        <f>+VLOOKUP(D6980,'[6]2G coverage'!$I$2:$J$3380,2,FALSE)</f>
        <v>#N/A</v>
      </c>
    </row>
    <row r="6981" spans="1:10" x14ac:dyDescent="0.25">
      <c r="A6981">
        <v>540</v>
      </c>
      <c r="B6981" t="s">
        <v>5322</v>
      </c>
      <c r="C6981">
        <f t="shared" si="226"/>
        <v>2013</v>
      </c>
      <c r="D6981" t="str">
        <f t="shared" si="227"/>
        <v>5402013</v>
      </c>
      <c r="E6981" t="e">
        <f>+VLOOKUP(D6981,[2]WeightCountryEstimate!$C$2:$D$116,2,FALSE)</f>
        <v>#N/A</v>
      </c>
      <c r="F6981" t="e">
        <f>+VLOOKUP(D6981,'[3]Suff living area by country'!$J$2:$K$423,2,FALSE)</f>
        <v>#N/A</v>
      </c>
      <c r="G6981" t="e">
        <f>+VLOOKUP(D6981,'[1]Freight vol by country &amp; year'!$C$2:$D$886,2,FALSE)</f>
        <v>#N/A</v>
      </c>
      <c r="H6981" t="e">
        <f>+VLOOKUP(D6981,[4]Goal11!$I$2:$J$560,2,FALSE)</f>
        <v>#N/A</v>
      </c>
      <c r="I6981" t="str">
        <f>+VLOOKUP(D6981,[5]Goal17!$I$2:$J$4522,2,FALSE)</f>
        <v>66.00</v>
      </c>
      <c r="J6981" t="e">
        <f>+VLOOKUP(D6981,'[6]2G coverage'!$I$2:$J$3380,2,FALSE)</f>
        <v>#N/A</v>
      </c>
    </row>
    <row r="6982" spans="1:10" x14ac:dyDescent="0.25">
      <c r="A6982">
        <v>543</v>
      </c>
      <c r="B6982" t="s">
        <v>5323</v>
      </c>
      <c r="C6982">
        <f t="shared" si="226"/>
        <v>2013</v>
      </c>
      <c r="D6982" t="str">
        <f t="shared" si="227"/>
        <v>5432013</v>
      </c>
      <c r="E6982" t="e">
        <f>+VLOOKUP(D6982,[2]WeightCountryEstimate!$C$2:$D$116,2,FALSE)</f>
        <v>#N/A</v>
      </c>
      <c r="F6982" t="e">
        <f>+VLOOKUP(D6982,'[3]Suff living area by country'!$J$2:$K$423,2,FALSE)</f>
        <v>#N/A</v>
      </c>
      <c r="G6982" t="e">
        <f>+VLOOKUP(D6982,'[1]Freight vol by country &amp; year'!$C$2:$D$886,2,FALSE)</f>
        <v>#N/A</v>
      </c>
      <c r="H6982" t="e">
        <f>+VLOOKUP(D6982,[4]Goal11!$I$2:$J$560,2,FALSE)</f>
        <v>#N/A</v>
      </c>
      <c r="I6982" t="str">
        <f>+VLOOKUP(D6982,[5]Goal17!$I$2:$J$4522,2,FALSE)</f>
        <v>12.43</v>
      </c>
      <c r="J6982" t="e">
        <f>+VLOOKUP(D6982,'[6]2G coverage'!$I$2:$J$3380,2,FALSE)</f>
        <v>#N/A</v>
      </c>
    </row>
    <row r="6983" spans="1:10" x14ac:dyDescent="0.25">
      <c r="A6983">
        <v>548</v>
      </c>
      <c r="B6983" t="s">
        <v>5324</v>
      </c>
      <c r="C6983">
        <f t="shared" si="226"/>
        <v>2013</v>
      </c>
      <c r="D6983" t="str">
        <f t="shared" si="227"/>
        <v>5482013</v>
      </c>
      <c r="E6983" t="e">
        <f>+VLOOKUP(D6983,[2]WeightCountryEstimate!$C$2:$D$116,2,FALSE)</f>
        <v>#N/A</v>
      </c>
      <c r="F6983" t="e">
        <f>+VLOOKUP(D6983,'[3]Suff living area by country'!$J$2:$K$423,2,FALSE)</f>
        <v>#N/A</v>
      </c>
      <c r="G6983" t="e">
        <f>+VLOOKUP(D6983,'[1]Freight vol by country &amp; year'!$C$2:$D$886,2,FALSE)</f>
        <v>#N/A</v>
      </c>
      <c r="H6983" t="e">
        <f>+VLOOKUP(D6983,[4]Goal11!$I$2:$J$560,2,FALSE)</f>
        <v>#N/A</v>
      </c>
      <c r="I6983" t="str">
        <f>+VLOOKUP(D6983,[5]Goal17!$I$2:$J$4522,2,FALSE)</f>
        <v>11.30</v>
      </c>
      <c r="J6983" t="str">
        <f>+VLOOKUP(D6983,'[6]2G coverage'!$I$2:$J$3380,2,FALSE)</f>
        <v>93.00</v>
      </c>
    </row>
    <row r="6984" spans="1:10" x14ac:dyDescent="0.25">
      <c r="A6984">
        <v>554</v>
      </c>
      <c r="B6984" t="s">
        <v>5325</v>
      </c>
      <c r="C6984">
        <f t="shared" si="226"/>
        <v>2013</v>
      </c>
      <c r="D6984" t="str">
        <f t="shared" si="227"/>
        <v>5542013</v>
      </c>
      <c r="E6984" t="e">
        <f>+VLOOKUP(D6984,[2]WeightCountryEstimate!$C$2:$D$116,2,FALSE)</f>
        <v>#N/A</v>
      </c>
      <c r="F6984" t="e">
        <f>+VLOOKUP(D6984,'[3]Suff living area by country'!$J$2:$K$423,2,FALSE)</f>
        <v>#N/A</v>
      </c>
      <c r="G6984" t="e">
        <f>+VLOOKUP(D6984,'[1]Freight vol by country &amp; year'!$C$2:$D$886,2,FALSE)</f>
        <v>#N/A</v>
      </c>
      <c r="H6984" t="e">
        <f>+VLOOKUP(D6984,[4]Goal11!$I$2:$J$560,2,FALSE)</f>
        <v>#N/A</v>
      </c>
      <c r="I6984" t="str">
        <f>+VLOOKUP(D6984,[5]Goal17!$I$2:$J$4522,2,FALSE)</f>
        <v>82.78</v>
      </c>
      <c r="J6984" t="e">
        <f>+VLOOKUP(D6984,'[6]2G coverage'!$I$2:$J$3380,2,FALSE)</f>
        <v>#N/A</v>
      </c>
    </row>
    <row r="6985" spans="1:10" x14ac:dyDescent="0.25">
      <c r="A6985">
        <v>558</v>
      </c>
      <c r="B6985" t="s">
        <v>5326</v>
      </c>
      <c r="C6985">
        <f t="shared" si="226"/>
        <v>2013</v>
      </c>
      <c r="D6985" t="str">
        <f t="shared" si="227"/>
        <v>5582013</v>
      </c>
      <c r="E6985" t="e">
        <f>+VLOOKUP(D6985,[2]WeightCountryEstimate!$C$2:$D$116,2,FALSE)</f>
        <v>#N/A</v>
      </c>
      <c r="F6985" t="e">
        <f>+VLOOKUP(D6985,'[3]Suff living area by country'!$J$2:$K$423,2,FALSE)</f>
        <v>#N/A</v>
      </c>
      <c r="G6985" t="e">
        <f>+VLOOKUP(D6985,'[1]Freight vol by country &amp; year'!$C$2:$D$886,2,FALSE)</f>
        <v>#N/A</v>
      </c>
      <c r="H6985" t="e">
        <f>+VLOOKUP(D6985,[4]Goal11!$I$2:$J$560,2,FALSE)</f>
        <v>#N/A</v>
      </c>
      <c r="I6985" t="str">
        <f>+VLOOKUP(D6985,[5]Goal17!$I$2:$J$4522,2,FALSE)</f>
        <v>15.50</v>
      </c>
      <c r="J6985" t="e">
        <f>+VLOOKUP(D6985,'[6]2G coverage'!$I$2:$J$3380,2,FALSE)</f>
        <v>#N/A</v>
      </c>
    </row>
    <row r="6986" spans="1:10" x14ac:dyDescent="0.25">
      <c r="A6986">
        <v>562</v>
      </c>
      <c r="B6986" t="s">
        <v>5327</v>
      </c>
      <c r="C6986">
        <f t="shared" si="226"/>
        <v>2013</v>
      </c>
      <c r="D6986" t="str">
        <f t="shared" si="227"/>
        <v>5622013</v>
      </c>
      <c r="E6986" t="e">
        <f>+VLOOKUP(D6986,[2]WeightCountryEstimate!$C$2:$D$116,2,FALSE)</f>
        <v>#N/A</v>
      </c>
      <c r="F6986" t="e">
        <f>+VLOOKUP(D6986,'[3]Suff living area by country'!$J$2:$K$423,2,FALSE)</f>
        <v>#N/A</v>
      </c>
      <c r="G6986" t="e">
        <f>+VLOOKUP(D6986,'[1]Freight vol by country &amp; year'!$C$2:$D$886,2,FALSE)</f>
        <v>#N/A</v>
      </c>
      <c r="H6986" t="e">
        <f>+VLOOKUP(D6986,[4]Goal11!$I$2:$J$560,2,FALSE)</f>
        <v>#N/A</v>
      </c>
      <c r="I6986" t="str">
        <f>+VLOOKUP(D6986,[5]Goal17!$I$2:$J$4522,2,FALSE)</f>
        <v>1.15</v>
      </c>
      <c r="J6986" t="e">
        <f>+VLOOKUP(D6986,'[6]2G coverage'!$I$2:$J$3380,2,FALSE)</f>
        <v>#N/A</v>
      </c>
    </row>
    <row r="6987" spans="1:10" x14ac:dyDescent="0.25">
      <c r="A6987">
        <v>566</v>
      </c>
      <c r="B6987" t="s">
        <v>5328</v>
      </c>
      <c r="C6987">
        <f t="shared" si="226"/>
        <v>2013</v>
      </c>
      <c r="D6987" t="str">
        <f t="shared" si="227"/>
        <v>5662013</v>
      </c>
      <c r="E6987" t="e">
        <f>+VLOOKUP(D6987,[2]WeightCountryEstimate!$C$2:$D$116,2,FALSE)</f>
        <v>#N/A</v>
      </c>
      <c r="F6987">
        <f>+VLOOKUP(D6987,'[3]Suff living area by country'!$J$2:$K$423,2,FALSE)</f>
        <v>66.5</v>
      </c>
      <c r="G6987" t="e">
        <f>+VLOOKUP(D6987,'[1]Freight vol by country &amp; year'!$C$2:$D$886,2,FALSE)</f>
        <v>#N/A</v>
      </c>
      <c r="H6987" t="e">
        <f>+VLOOKUP(D6987,[4]Goal11!$I$2:$J$560,2,FALSE)</f>
        <v>#N/A</v>
      </c>
      <c r="I6987" t="str">
        <f>+VLOOKUP(D6987,[5]Goal17!$I$2:$J$4522,2,FALSE)</f>
        <v>19.10</v>
      </c>
      <c r="J6987" t="str">
        <f>+VLOOKUP(D6987,'[6]2G coverage'!$I$2:$J$3380,2,FALSE)</f>
        <v>91.15</v>
      </c>
    </row>
    <row r="6988" spans="1:10" x14ac:dyDescent="0.25">
      <c r="A6988">
        <v>570</v>
      </c>
      <c r="B6988" t="s">
        <v>5329</v>
      </c>
      <c r="C6988">
        <f t="shared" si="226"/>
        <v>2013</v>
      </c>
      <c r="D6988" t="str">
        <f t="shared" si="227"/>
        <v>5702013</v>
      </c>
      <c r="E6988" t="e">
        <f>+VLOOKUP(D6988,[2]WeightCountryEstimate!$C$2:$D$116,2,FALSE)</f>
        <v>#N/A</v>
      </c>
      <c r="F6988" t="e">
        <f>+VLOOKUP(D6988,'[3]Suff living area by country'!$J$2:$K$423,2,FALSE)</f>
        <v>#N/A</v>
      </c>
      <c r="G6988" t="e">
        <f>+VLOOKUP(D6988,'[1]Freight vol by country &amp; year'!$C$2:$D$886,2,FALSE)</f>
        <v>#N/A</v>
      </c>
      <c r="H6988" t="e">
        <f>+VLOOKUP(D6988,[4]Goal11!$I$2:$J$560,2,FALSE)</f>
        <v>#N/A</v>
      </c>
      <c r="I6988" t="e">
        <f>+VLOOKUP(D6988,[5]Goal17!$I$2:$J$4522,2,FALSE)</f>
        <v>#N/A</v>
      </c>
      <c r="J6988" t="e">
        <f>+VLOOKUP(D6988,'[6]2G coverage'!$I$2:$J$3380,2,FALSE)</f>
        <v>#N/A</v>
      </c>
    </row>
    <row r="6989" spans="1:10" x14ac:dyDescent="0.25">
      <c r="A6989">
        <v>574</v>
      </c>
      <c r="B6989" t="s">
        <v>5330</v>
      </c>
      <c r="C6989">
        <f t="shared" si="226"/>
        <v>2013</v>
      </c>
      <c r="D6989" t="str">
        <f t="shared" si="227"/>
        <v>5742013</v>
      </c>
      <c r="E6989" t="e">
        <f>+VLOOKUP(D6989,[2]WeightCountryEstimate!$C$2:$D$116,2,FALSE)</f>
        <v>#N/A</v>
      </c>
      <c r="F6989" t="e">
        <f>+VLOOKUP(D6989,'[3]Suff living area by country'!$J$2:$K$423,2,FALSE)</f>
        <v>#N/A</v>
      </c>
      <c r="G6989" t="e">
        <f>+VLOOKUP(D6989,'[1]Freight vol by country &amp; year'!$C$2:$D$886,2,FALSE)</f>
        <v>#N/A</v>
      </c>
      <c r="H6989" t="e">
        <f>+VLOOKUP(D6989,[4]Goal11!$I$2:$J$560,2,FALSE)</f>
        <v>#N/A</v>
      </c>
      <c r="I6989" t="e">
        <f>+VLOOKUP(D6989,[5]Goal17!$I$2:$J$4522,2,FALSE)</f>
        <v>#N/A</v>
      </c>
      <c r="J6989" t="e">
        <f>+VLOOKUP(D6989,'[6]2G coverage'!$I$2:$J$3380,2,FALSE)</f>
        <v>#N/A</v>
      </c>
    </row>
    <row r="6990" spans="1:10" x14ac:dyDescent="0.25">
      <c r="A6990">
        <v>578</v>
      </c>
      <c r="B6990" t="s">
        <v>5331</v>
      </c>
      <c r="C6990">
        <f t="shared" si="226"/>
        <v>2013</v>
      </c>
      <c r="D6990" t="str">
        <f t="shared" si="227"/>
        <v>5782013</v>
      </c>
      <c r="E6990" t="e">
        <f>+VLOOKUP(D6990,[2]WeightCountryEstimate!$C$2:$D$116,2,FALSE)</f>
        <v>#N/A</v>
      </c>
      <c r="F6990" t="e">
        <f>+VLOOKUP(D6990,'[3]Suff living area by country'!$J$2:$K$423,2,FALSE)</f>
        <v>#N/A</v>
      </c>
      <c r="G6990" t="e">
        <f>+VLOOKUP(D6990,'[1]Freight vol by country &amp; year'!$C$2:$D$886,2,FALSE)</f>
        <v>#N/A</v>
      </c>
      <c r="H6990" t="e">
        <f>+VLOOKUP(D6990,[4]Goal11!$I$2:$J$560,2,FALSE)</f>
        <v>#N/A</v>
      </c>
      <c r="I6990" t="str">
        <f>+VLOOKUP(D6990,[5]Goal17!$I$2:$J$4522,2,FALSE)</f>
        <v>95.05</v>
      </c>
      <c r="J6990" t="str">
        <f>+VLOOKUP(D6990,'[6]2G coverage'!$I$2:$J$3380,2,FALSE)</f>
        <v>100.00</v>
      </c>
    </row>
    <row r="6991" spans="1:10" x14ac:dyDescent="0.25">
      <c r="A6991">
        <v>580</v>
      </c>
      <c r="B6991" t="s">
        <v>5332</v>
      </c>
      <c r="C6991">
        <f t="shared" si="226"/>
        <v>2013</v>
      </c>
      <c r="D6991" t="str">
        <f t="shared" si="227"/>
        <v>5802013</v>
      </c>
      <c r="E6991" t="e">
        <f>+VLOOKUP(D6991,[2]WeightCountryEstimate!$C$2:$D$116,2,FALSE)</f>
        <v>#N/A</v>
      </c>
      <c r="F6991" t="e">
        <f>+VLOOKUP(D6991,'[3]Suff living area by country'!$J$2:$K$423,2,FALSE)</f>
        <v>#N/A</v>
      </c>
      <c r="G6991" t="e">
        <f>+VLOOKUP(D6991,'[1]Freight vol by country &amp; year'!$C$2:$D$886,2,FALSE)</f>
        <v>#N/A</v>
      </c>
      <c r="H6991" t="e">
        <f>+VLOOKUP(D6991,[4]Goal11!$I$2:$J$560,2,FALSE)</f>
        <v>#N/A</v>
      </c>
      <c r="I6991" t="e">
        <f>+VLOOKUP(D6991,[5]Goal17!$I$2:$J$4522,2,FALSE)</f>
        <v>#N/A</v>
      </c>
      <c r="J6991" t="e">
        <f>+VLOOKUP(D6991,'[6]2G coverage'!$I$2:$J$3380,2,FALSE)</f>
        <v>#N/A</v>
      </c>
    </row>
    <row r="6992" spans="1:10" x14ac:dyDescent="0.25">
      <c r="A6992">
        <v>581</v>
      </c>
      <c r="B6992" t="s">
        <v>5333</v>
      </c>
      <c r="C6992">
        <f t="shared" si="226"/>
        <v>2013</v>
      </c>
      <c r="D6992" t="str">
        <f t="shared" si="227"/>
        <v>5812013</v>
      </c>
      <c r="E6992" t="e">
        <f>+VLOOKUP(D6992,[2]WeightCountryEstimate!$C$2:$D$116,2,FALSE)</f>
        <v>#N/A</v>
      </c>
      <c r="F6992" t="e">
        <f>+VLOOKUP(D6992,'[3]Suff living area by country'!$J$2:$K$423,2,FALSE)</f>
        <v>#N/A</v>
      </c>
      <c r="G6992" t="e">
        <f>+VLOOKUP(D6992,'[1]Freight vol by country &amp; year'!$C$2:$D$886,2,FALSE)</f>
        <v>#N/A</v>
      </c>
      <c r="H6992" t="e">
        <f>+VLOOKUP(D6992,[4]Goal11!$I$2:$J$560,2,FALSE)</f>
        <v>#N/A</v>
      </c>
      <c r="I6992" t="e">
        <f>+VLOOKUP(D6992,[5]Goal17!$I$2:$J$4522,2,FALSE)</f>
        <v>#N/A</v>
      </c>
      <c r="J6992" t="e">
        <f>+VLOOKUP(D6992,'[6]2G coverage'!$I$2:$J$3380,2,FALSE)</f>
        <v>#N/A</v>
      </c>
    </row>
    <row r="6993" spans="1:10" x14ac:dyDescent="0.25">
      <c r="A6993">
        <v>583</v>
      </c>
      <c r="B6993" t="s">
        <v>5334</v>
      </c>
      <c r="C6993">
        <f t="shared" si="226"/>
        <v>2013</v>
      </c>
      <c r="D6993" t="str">
        <f t="shared" si="227"/>
        <v>5832013</v>
      </c>
      <c r="E6993" t="e">
        <f>+VLOOKUP(D6993,[2]WeightCountryEstimate!$C$2:$D$116,2,FALSE)</f>
        <v>#N/A</v>
      </c>
      <c r="F6993" t="e">
        <f>+VLOOKUP(D6993,'[3]Suff living area by country'!$J$2:$K$423,2,FALSE)</f>
        <v>#N/A</v>
      </c>
      <c r="G6993" t="e">
        <f>+VLOOKUP(D6993,'[1]Freight vol by country &amp; year'!$C$2:$D$886,2,FALSE)</f>
        <v>#N/A</v>
      </c>
      <c r="H6993" t="e">
        <f>+VLOOKUP(D6993,[4]Goal11!$I$2:$J$560,2,FALSE)</f>
        <v>#N/A</v>
      </c>
      <c r="I6993" t="str">
        <f>+VLOOKUP(D6993,[5]Goal17!$I$2:$J$4522,2,FALSE)</f>
        <v>27.80</v>
      </c>
      <c r="J6993" t="e">
        <f>+VLOOKUP(D6993,'[6]2G coverage'!$I$2:$J$3380,2,FALSE)</f>
        <v>#N/A</v>
      </c>
    </row>
    <row r="6994" spans="1:10" x14ac:dyDescent="0.25">
      <c r="A6994">
        <v>584</v>
      </c>
      <c r="B6994" t="s">
        <v>5335</v>
      </c>
      <c r="C6994">
        <f t="shared" si="226"/>
        <v>2013</v>
      </c>
      <c r="D6994" t="str">
        <f t="shared" si="227"/>
        <v>5842013</v>
      </c>
      <c r="E6994" t="e">
        <f>+VLOOKUP(D6994,[2]WeightCountryEstimate!$C$2:$D$116,2,FALSE)</f>
        <v>#N/A</v>
      </c>
      <c r="F6994" t="e">
        <f>+VLOOKUP(D6994,'[3]Suff living area by country'!$J$2:$K$423,2,FALSE)</f>
        <v>#N/A</v>
      </c>
      <c r="G6994" t="e">
        <f>+VLOOKUP(D6994,'[1]Freight vol by country &amp; year'!$C$2:$D$886,2,FALSE)</f>
        <v>#N/A</v>
      </c>
      <c r="H6994" t="e">
        <f>+VLOOKUP(D6994,[4]Goal11!$I$2:$J$560,2,FALSE)</f>
        <v>#N/A</v>
      </c>
      <c r="I6994" t="str">
        <f>+VLOOKUP(D6994,[5]Goal17!$I$2:$J$4522,2,FALSE)</f>
        <v>14.00</v>
      </c>
      <c r="J6994" t="e">
        <f>+VLOOKUP(D6994,'[6]2G coverage'!$I$2:$J$3380,2,FALSE)</f>
        <v>#N/A</v>
      </c>
    </row>
    <row r="6995" spans="1:10" x14ac:dyDescent="0.25">
      <c r="A6995">
        <v>585</v>
      </c>
      <c r="B6995" t="s">
        <v>5336</v>
      </c>
      <c r="C6995">
        <f t="shared" si="226"/>
        <v>2013</v>
      </c>
      <c r="D6995" t="str">
        <f t="shared" si="227"/>
        <v>5852013</v>
      </c>
      <c r="E6995" t="e">
        <f>+VLOOKUP(D6995,[2]WeightCountryEstimate!$C$2:$D$116,2,FALSE)</f>
        <v>#N/A</v>
      </c>
      <c r="F6995" t="e">
        <f>+VLOOKUP(D6995,'[3]Suff living area by country'!$J$2:$K$423,2,FALSE)</f>
        <v>#N/A</v>
      </c>
      <c r="G6995" t="e">
        <f>+VLOOKUP(D6995,'[1]Freight vol by country &amp; year'!$C$2:$D$886,2,FALSE)</f>
        <v>#N/A</v>
      </c>
      <c r="H6995" t="e">
        <f>+VLOOKUP(D6995,[4]Goal11!$I$2:$J$560,2,FALSE)</f>
        <v>#N/A</v>
      </c>
      <c r="I6995" t="e">
        <f>+VLOOKUP(D6995,[5]Goal17!$I$2:$J$4522,2,FALSE)</f>
        <v>#N/A</v>
      </c>
      <c r="J6995" t="str">
        <f>+VLOOKUP(D6995,'[6]2G coverage'!$I$2:$J$3380,2,FALSE)</f>
        <v>98.00</v>
      </c>
    </row>
    <row r="6996" spans="1:10" x14ac:dyDescent="0.25">
      <c r="A6996">
        <v>586</v>
      </c>
      <c r="B6996" t="s">
        <v>5337</v>
      </c>
      <c r="C6996">
        <f t="shared" si="226"/>
        <v>2013</v>
      </c>
      <c r="D6996" t="str">
        <f t="shared" si="227"/>
        <v>5862013</v>
      </c>
      <c r="E6996" t="e">
        <f>+VLOOKUP(D6996,[2]WeightCountryEstimate!$C$2:$D$116,2,FALSE)</f>
        <v>#N/A</v>
      </c>
      <c r="F6996" t="e">
        <f>+VLOOKUP(D6996,'[3]Suff living area by country'!$J$2:$K$423,2,FALSE)</f>
        <v>#N/A</v>
      </c>
      <c r="G6996" t="e">
        <f>+VLOOKUP(D6996,'[1]Freight vol by country &amp; year'!$C$2:$D$886,2,FALSE)</f>
        <v>#N/A</v>
      </c>
      <c r="H6996" t="e">
        <f>+VLOOKUP(D6996,[4]Goal11!$I$2:$J$560,2,FALSE)</f>
        <v>#N/A</v>
      </c>
      <c r="I6996" t="str">
        <f>+VLOOKUP(D6996,[5]Goal17!$I$2:$J$4522,2,FALSE)</f>
        <v>10.90</v>
      </c>
      <c r="J6996" t="str">
        <f>+VLOOKUP(D6996,'[6]2G coverage'!$I$2:$J$3380,2,FALSE)</f>
        <v>78.00</v>
      </c>
    </row>
    <row r="6997" spans="1:10" x14ac:dyDescent="0.25">
      <c r="A6997">
        <v>591</v>
      </c>
      <c r="B6997" t="s">
        <v>5338</v>
      </c>
      <c r="C6997">
        <f t="shared" si="226"/>
        <v>2013</v>
      </c>
      <c r="D6997" t="str">
        <f t="shared" si="227"/>
        <v>5912013</v>
      </c>
      <c r="E6997" t="e">
        <f>+VLOOKUP(D6997,[2]WeightCountryEstimate!$C$2:$D$116,2,FALSE)</f>
        <v>#N/A</v>
      </c>
      <c r="F6997">
        <f>+VLOOKUP(D6997,'[3]Suff living area by country'!$J$2:$K$423,2,FALSE)</f>
        <v>86.1</v>
      </c>
      <c r="G6997" t="e">
        <f>+VLOOKUP(D6997,'[1]Freight vol by country &amp; year'!$C$2:$D$886,2,FALSE)</f>
        <v>#N/A</v>
      </c>
      <c r="H6997" t="e">
        <f>+VLOOKUP(D6997,[4]Goal11!$I$2:$J$560,2,FALSE)</f>
        <v>#N/A</v>
      </c>
      <c r="I6997" t="str">
        <f>+VLOOKUP(D6997,[5]Goal17!$I$2:$J$4522,2,FALSE)</f>
        <v>44.03</v>
      </c>
      <c r="J6997" t="str">
        <f>+VLOOKUP(D6997,'[6]2G coverage'!$I$2:$J$3380,2,FALSE)</f>
        <v>96.00</v>
      </c>
    </row>
    <row r="6998" spans="1:10" x14ac:dyDescent="0.25">
      <c r="A6998">
        <v>598</v>
      </c>
      <c r="B6998" t="s">
        <v>5339</v>
      </c>
      <c r="C6998">
        <f t="shared" si="226"/>
        <v>2013</v>
      </c>
      <c r="D6998" t="str">
        <f t="shared" si="227"/>
        <v>5982013</v>
      </c>
      <c r="E6998" t="e">
        <f>+VLOOKUP(D6998,[2]WeightCountryEstimate!$C$2:$D$116,2,FALSE)</f>
        <v>#N/A</v>
      </c>
      <c r="F6998" t="e">
        <f>+VLOOKUP(D6998,'[3]Suff living area by country'!$J$2:$K$423,2,FALSE)</f>
        <v>#N/A</v>
      </c>
      <c r="G6998" t="e">
        <f>+VLOOKUP(D6998,'[1]Freight vol by country &amp; year'!$C$2:$D$886,2,FALSE)</f>
        <v>#N/A</v>
      </c>
      <c r="H6998" t="e">
        <f>+VLOOKUP(D6998,[4]Goal11!$I$2:$J$560,2,FALSE)</f>
        <v>#N/A</v>
      </c>
      <c r="I6998" t="str">
        <f>+VLOOKUP(D6998,[5]Goal17!$I$2:$J$4522,2,FALSE)</f>
        <v>5.10</v>
      </c>
      <c r="J6998" t="e">
        <f>+VLOOKUP(D6998,'[6]2G coverage'!$I$2:$J$3380,2,FALSE)</f>
        <v>#N/A</v>
      </c>
    </row>
    <row r="6999" spans="1:10" x14ac:dyDescent="0.25">
      <c r="A6999">
        <v>600</v>
      </c>
      <c r="B6999" t="s">
        <v>5340</v>
      </c>
      <c r="C6999">
        <f t="shared" si="226"/>
        <v>2013</v>
      </c>
      <c r="D6999" t="str">
        <f t="shared" si="227"/>
        <v>6002013</v>
      </c>
      <c r="E6999" t="e">
        <f>+VLOOKUP(D6999,[2]WeightCountryEstimate!$C$2:$D$116,2,FALSE)</f>
        <v>#N/A</v>
      </c>
      <c r="F6999" t="e">
        <f>+VLOOKUP(D6999,'[3]Suff living area by country'!$J$2:$K$423,2,FALSE)</f>
        <v>#N/A</v>
      </c>
      <c r="G6999" t="e">
        <f>+VLOOKUP(D6999,'[1]Freight vol by country &amp; year'!$C$2:$D$886,2,FALSE)</f>
        <v>#N/A</v>
      </c>
      <c r="H6999" t="e">
        <f>+VLOOKUP(D6999,[4]Goal11!$I$2:$J$560,2,FALSE)</f>
        <v>#N/A</v>
      </c>
      <c r="I6999" t="str">
        <f>+VLOOKUP(D6999,[5]Goal17!$I$2:$J$4522,2,FALSE)</f>
        <v>36.90</v>
      </c>
      <c r="J6999" t="str">
        <f>+VLOOKUP(D6999,'[6]2G coverage'!$I$2:$J$3380,2,FALSE)</f>
        <v>99.70</v>
      </c>
    </row>
    <row r="7000" spans="1:10" x14ac:dyDescent="0.25">
      <c r="A7000">
        <v>604</v>
      </c>
      <c r="B7000" t="s">
        <v>5341</v>
      </c>
      <c r="C7000">
        <f t="shared" si="226"/>
        <v>2013</v>
      </c>
      <c r="D7000" t="str">
        <f t="shared" si="227"/>
        <v>6042013</v>
      </c>
      <c r="E7000" t="e">
        <f>+VLOOKUP(D7000,[2]WeightCountryEstimate!$C$2:$D$116,2,FALSE)</f>
        <v>#N/A</v>
      </c>
      <c r="F7000" t="e">
        <f>+VLOOKUP(D7000,'[3]Suff living area by country'!$J$2:$K$423,2,FALSE)</f>
        <v>#N/A</v>
      </c>
      <c r="G7000" t="e">
        <f>+VLOOKUP(D7000,'[1]Freight vol by country &amp; year'!$C$2:$D$886,2,FALSE)</f>
        <v>#N/A</v>
      </c>
      <c r="H7000" t="e">
        <f>+VLOOKUP(D7000,[4]Goal11!$I$2:$J$560,2,FALSE)</f>
        <v>#N/A</v>
      </c>
      <c r="I7000" t="str">
        <f>+VLOOKUP(D7000,[5]Goal17!$I$2:$J$4522,2,FALSE)</f>
        <v>39.20</v>
      </c>
      <c r="J7000" t="str">
        <f>+VLOOKUP(D7000,'[6]2G coverage'!$I$2:$J$3380,2,FALSE)</f>
        <v>99.95</v>
      </c>
    </row>
    <row r="7001" spans="1:10" x14ac:dyDescent="0.25">
      <c r="A7001">
        <v>608</v>
      </c>
      <c r="B7001" t="s">
        <v>5342</v>
      </c>
      <c r="C7001">
        <f t="shared" si="226"/>
        <v>2013</v>
      </c>
      <c r="D7001" t="str">
        <f t="shared" si="227"/>
        <v>6082013</v>
      </c>
      <c r="E7001" t="e">
        <f>+VLOOKUP(D7001,[2]WeightCountryEstimate!$C$2:$D$116,2,FALSE)</f>
        <v>#N/A</v>
      </c>
      <c r="F7001">
        <f>+VLOOKUP(D7001,'[3]Suff living area by country'!$J$2:$K$423,2,FALSE)</f>
        <v>63.2</v>
      </c>
      <c r="G7001" t="e">
        <f>+VLOOKUP(D7001,'[1]Freight vol by country &amp; year'!$C$2:$D$886,2,FALSE)</f>
        <v>#N/A</v>
      </c>
      <c r="H7001" t="e">
        <f>+VLOOKUP(D7001,[4]Goal11!$I$2:$J$560,2,FALSE)</f>
        <v>#N/A</v>
      </c>
      <c r="I7001" t="str">
        <f>+VLOOKUP(D7001,[5]Goal17!$I$2:$J$4522,2,FALSE)</f>
        <v>48.10</v>
      </c>
      <c r="J7001" t="str">
        <f>+VLOOKUP(D7001,'[6]2G coverage'!$I$2:$J$3380,2,FALSE)</f>
        <v>99.00</v>
      </c>
    </row>
    <row r="7002" spans="1:10" x14ac:dyDescent="0.25">
      <c r="A7002">
        <v>612</v>
      </c>
      <c r="B7002" t="s">
        <v>5343</v>
      </c>
      <c r="C7002">
        <f t="shared" si="226"/>
        <v>2013</v>
      </c>
      <c r="D7002" t="str">
        <f t="shared" si="227"/>
        <v>6122013</v>
      </c>
      <c r="E7002" t="e">
        <f>+VLOOKUP(D7002,[2]WeightCountryEstimate!$C$2:$D$116,2,FALSE)</f>
        <v>#N/A</v>
      </c>
      <c r="F7002" t="e">
        <f>+VLOOKUP(D7002,'[3]Suff living area by country'!$J$2:$K$423,2,FALSE)</f>
        <v>#N/A</v>
      </c>
      <c r="G7002" t="e">
        <f>+VLOOKUP(D7002,'[1]Freight vol by country &amp; year'!$C$2:$D$886,2,FALSE)</f>
        <v>#N/A</v>
      </c>
      <c r="H7002" t="e">
        <f>+VLOOKUP(D7002,[4]Goal11!$I$2:$J$560,2,FALSE)</f>
        <v>#N/A</v>
      </c>
      <c r="I7002" t="e">
        <f>+VLOOKUP(D7002,[5]Goal17!$I$2:$J$4522,2,FALSE)</f>
        <v>#N/A</v>
      </c>
      <c r="J7002" t="e">
        <f>+VLOOKUP(D7002,'[6]2G coverage'!$I$2:$J$3380,2,FALSE)</f>
        <v>#N/A</v>
      </c>
    </row>
    <row r="7003" spans="1:10" x14ac:dyDescent="0.25">
      <c r="A7003">
        <v>616</v>
      </c>
      <c r="B7003" t="s">
        <v>5344</v>
      </c>
      <c r="C7003">
        <f t="shared" si="226"/>
        <v>2013</v>
      </c>
      <c r="D7003" t="str">
        <f t="shared" si="227"/>
        <v>6162013</v>
      </c>
      <c r="E7003" t="e">
        <f>+VLOOKUP(D7003,[2]WeightCountryEstimate!$C$2:$D$116,2,FALSE)</f>
        <v>#N/A</v>
      </c>
      <c r="F7003" t="e">
        <f>+VLOOKUP(D7003,'[3]Suff living area by country'!$J$2:$K$423,2,FALSE)</f>
        <v>#N/A</v>
      </c>
      <c r="G7003" t="e">
        <f>+VLOOKUP(D7003,'[1]Freight vol by country &amp; year'!$C$2:$D$886,2,FALSE)</f>
        <v>#N/A</v>
      </c>
      <c r="H7003" t="e">
        <f>+VLOOKUP(D7003,[4]Goal11!$I$2:$J$560,2,FALSE)</f>
        <v>#N/A</v>
      </c>
      <c r="I7003" t="str">
        <f>+VLOOKUP(D7003,[5]Goal17!$I$2:$J$4522,2,FALSE)</f>
        <v>62.85</v>
      </c>
      <c r="J7003" t="str">
        <f>+VLOOKUP(D7003,'[6]2G coverage'!$I$2:$J$3380,2,FALSE)</f>
        <v>99.54</v>
      </c>
    </row>
    <row r="7004" spans="1:10" x14ac:dyDescent="0.25">
      <c r="A7004">
        <v>620</v>
      </c>
      <c r="B7004" t="s">
        <v>5345</v>
      </c>
      <c r="C7004">
        <f t="shared" si="226"/>
        <v>2013</v>
      </c>
      <c r="D7004" t="str">
        <f t="shared" si="227"/>
        <v>6202013</v>
      </c>
      <c r="E7004" t="e">
        <f>+VLOOKUP(D7004,[2]WeightCountryEstimate!$C$2:$D$116,2,FALSE)</f>
        <v>#N/A</v>
      </c>
      <c r="F7004" t="e">
        <f>+VLOOKUP(D7004,'[3]Suff living area by country'!$J$2:$K$423,2,FALSE)</f>
        <v>#N/A</v>
      </c>
      <c r="G7004" t="e">
        <f>+VLOOKUP(D7004,'[1]Freight vol by country &amp; year'!$C$2:$D$886,2,FALSE)</f>
        <v>#N/A</v>
      </c>
      <c r="H7004" t="e">
        <f>+VLOOKUP(D7004,[4]Goal11!$I$2:$J$560,2,FALSE)</f>
        <v>#N/A</v>
      </c>
      <c r="I7004" t="str">
        <f>+VLOOKUP(D7004,[5]Goal17!$I$2:$J$4522,2,FALSE)</f>
        <v>62.10</v>
      </c>
      <c r="J7004" t="str">
        <f>+VLOOKUP(D7004,'[6]2G coverage'!$I$2:$J$3380,2,FALSE)</f>
        <v>99.00</v>
      </c>
    </row>
    <row r="7005" spans="1:10" x14ac:dyDescent="0.25">
      <c r="A7005">
        <v>624</v>
      </c>
      <c r="B7005" t="s">
        <v>5346</v>
      </c>
      <c r="C7005">
        <f t="shared" si="226"/>
        <v>2013</v>
      </c>
      <c r="D7005" t="str">
        <f t="shared" si="227"/>
        <v>6242013</v>
      </c>
      <c r="E7005" t="e">
        <f>+VLOOKUP(D7005,[2]WeightCountryEstimate!$C$2:$D$116,2,FALSE)</f>
        <v>#N/A</v>
      </c>
      <c r="F7005" t="e">
        <f>+VLOOKUP(D7005,'[3]Suff living area by country'!$J$2:$K$423,2,FALSE)</f>
        <v>#N/A</v>
      </c>
      <c r="G7005" t="e">
        <f>+VLOOKUP(D7005,'[1]Freight vol by country &amp; year'!$C$2:$D$886,2,FALSE)</f>
        <v>#N/A</v>
      </c>
      <c r="H7005" t="e">
        <f>+VLOOKUP(D7005,[4]Goal11!$I$2:$J$560,2,FALSE)</f>
        <v>#N/A</v>
      </c>
      <c r="I7005" t="str">
        <f>+VLOOKUP(D7005,[5]Goal17!$I$2:$J$4522,2,FALSE)</f>
        <v>3.10</v>
      </c>
      <c r="J7005" t="e">
        <f>+VLOOKUP(D7005,'[6]2G coverage'!$I$2:$J$3380,2,FALSE)</f>
        <v>#N/A</v>
      </c>
    </row>
    <row r="7006" spans="1:10" x14ac:dyDescent="0.25">
      <c r="A7006">
        <v>626</v>
      </c>
      <c r="B7006" t="s">
        <v>5347</v>
      </c>
      <c r="C7006">
        <f t="shared" si="226"/>
        <v>2013</v>
      </c>
      <c r="D7006" t="str">
        <f t="shared" si="227"/>
        <v>6262013</v>
      </c>
      <c r="E7006" t="e">
        <f>+VLOOKUP(D7006,[2]WeightCountryEstimate!$C$2:$D$116,2,FALSE)</f>
        <v>#N/A</v>
      </c>
      <c r="F7006" t="e">
        <f>+VLOOKUP(D7006,'[3]Suff living area by country'!$J$2:$K$423,2,FALSE)</f>
        <v>#N/A</v>
      </c>
      <c r="G7006" t="e">
        <f>+VLOOKUP(D7006,'[1]Freight vol by country &amp; year'!$C$2:$D$886,2,FALSE)</f>
        <v>#N/A</v>
      </c>
      <c r="H7006" t="e">
        <f>+VLOOKUP(D7006,[4]Goal11!$I$2:$J$560,2,FALSE)</f>
        <v>#N/A</v>
      </c>
      <c r="I7006" t="str">
        <f>+VLOOKUP(D7006,[5]Goal17!$I$2:$J$4522,2,FALSE)</f>
        <v>11.00</v>
      </c>
      <c r="J7006" t="e">
        <f>+VLOOKUP(D7006,'[6]2G coverage'!$I$2:$J$3380,2,FALSE)</f>
        <v>#N/A</v>
      </c>
    </row>
    <row r="7007" spans="1:10" x14ac:dyDescent="0.25">
      <c r="A7007">
        <v>630</v>
      </c>
      <c r="B7007" t="s">
        <v>5348</v>
      </c>
      <c r="C7007">
        <f t="shared" si="226"/>
        <v>2013</v>
      </c>
      <c r="D7007" t="str">
        <f t="shared" si="227"/>
        <v>6302013</v>
      </c>
      <c r="E7007" t="e">
        <f>+VLOOKUP(D7007,[2]WeightCountryEstimate!$C$2:$D$116,2,FALSE)</f>
        <v>#N/A</v>
      </c>
      <c r="F7007" t="e">
        <f>+VLOOKUP(D7007,'[3]Suff living area by country'!$J$2:$K$423,2,FALSE)</f>
        <v>#N/A</v>
      </c>
      <c r="G7007" t="e">
        <f>+VLOOKUP(D7007,'[1]Freight vol by country &amp; year'!$C$2:$D$886,2,FALSE)</f>
        <v>#N/A</v>
      </c>
      <c r="H7007" t="e">
        <f>+VLOOKUP(D7007,[4]Goal11!$I$2:$J$560,2,FALSE)</f>
        <v>#N/A</v>
      </c>
      <c r="I7007" t="str">
        <f>+VLOOKUP(D7007,[5]Goal17!$I$2:$J$4522,2,FALSE)</f>
        <v>69.00</v>
      </c>
      <c r="J7007" t="e">
        <f>+VLOOKUP(D7007,'[6]2G coverage'!$I$2:$J$3380,2,FALSE)</f>
        <v>#N/A</v>
      </c>
    </row>
    <row r="7008" spans="1:10" x14ac:dyDescent="0.25">
      <c r="A7008">
        <v>634</v>
      </c>
      <c r="B7008" t="s">
        <v>5349</v>
      </c>
      <c r="C7008">
        <f t="shared" si="226"/>
        <v>2013</v>
      </c>
      <c r="D7008" t="str">
        <f t="shared" si="227"/>
        <v>6342013</v>
      </c>
      <c r="E7008" t="e">
        <f>+VLOOKUP(D7008,[2]WeightCountryEstimate!$C$2:$D$116,2,FALSE)</f>
        <v>#N/A</v>
      </c>
      <c r="F7008" t="e">
        <f>+VLOOKUP(D7008,'[3]Suff living area by country'!$J$2:$K$423,2,FALSE)</f>
        <v>#N/A</v>
      </c>
      <c r="G7008" t="e">
        <f>+VLOOKUP(D7008,'[1]Freight vol by country &amp; year'!$C$2:$D$886,2,FALSE)</f>
        <v>#N/A</v>
      </c>
      <c r="H7008" t="e">
        <f>+VLOOKUP(D7008,[4]Goal11!$I$2:$J$560,2,FALSE)</f>
        <v>#N/A</v>
      </c>
      <c r="I7008" t="str">
        <f>+VLOOKUP(D7008,[5]Goal17!$I$2:$J$4522,2,FALSE)</f>
        <v>85.30</v>
      </c>
      <c r="J7008" t="str">
        <f>+VLOOKUP(D7008,'[6]2G coverage'!$I$2:$J$3380,2,FALSE)</f>
        <v>100.00</v>
      </c>
    </row>
    <row r="7009" spans="1:10" x14ac:dyDescent="0.25">
      <c r="A7009">
        <v>638</v>
      </c>
      <c r="B7009" t="s">
        <v>5350</v>
      </c>
      <c r="C7009">
        <f t="shared" si="226"/>
        <v>2013</v>
      </c>
      <c r="D7009" t="str">
        <f t="shared" si="227"/>
        <v>6382013</v>
      </c>
      <c r="E7009" t="e">
        <f>+VLOOKUP(D7009,[2]WeightCountryEstimate!$C$2:$D$116,2,FALSE)</f>
        <v>#N/A</v>
      </c>
      <c r="F7009" t="e">
        <f>+VLOOKUP(D7009,'[3]Suff living area by country'!$J$2:$K$423,2,FALSE)</f>
        <v>#N/A</v>
      </c>
      <c r="G7009" t="e">
        <f>+VLOOKUP(D7009,'[1]Freight vol by country &amp; year'!$C$2:$D$886,2,FALSE)</f>
        <v>#N/A</v>
      </c>
      <c r="H7009" t="e">
        <f>+VLOOKUP(D7009,[4]Goal11!$I$2:$J$560,2,FALSE)</f>
        <v>#N/A</v>
      </c>
      <c r="I7009" t="e">
        <f>+VLOOKUP(D7009,[5]Goal17!$I$2:$J$4522,2,FALSE)</f>
        <v>#N/A</v>
      </c>
      <c r="J7009" t="e">
        <f>+VLOOKUP(D7009,'[6]2G coverage'!$I$2:$J$3380,2,FALSE)</f>
        <v>#N/A</v>
      </c>
    </row>
    <row r="7010" spans="1:10" x14ac:dyDescent="0.25">
      <c r="A7010">
        <v>642</v>
      </c>
      <c r="B7010" t="s">
        <v>5351</v>
      </c>
      <c r="C7010">
        <f t="shared" si="226"/>
        <v>2013</v>
      </c>
      <c r="D7010" t="str">
        <f t="shared" si="227"/>
        <v>6422013</v>
      </c>
      <c r="E7010" t="e">
        <f>+VLOOKUP(D7010,[2]WeightCountryEstimate!$C$2:$D$116,2,FALSE)</f>
        <v>#N/A</v>
      </c>
      <c r="F7010" t="e">
        <f>+VLOOKUP(D7010,'[3]Suff living area by country'!$J$2:$K$423,2,FALSE)</f>
        <v>#N/A</v>
      </c>
      <c r="G7010" t="e">
        <f>+VLOOKUP(D7010,'[1]Freight vol by country &amp; year'!$C$2:$D$886,2,FALSE)</f>
        <v>#N/A</v>
      </c>
      <c r="H7010" t="e">
        <f>+VLOOKUP(D7010,[4]Goal11!$I$2:$J$560,2,FALSE)</f>
        <v>#N/A</v>
      </c>
      <c r="I7010" t="str">
        <f>+VLOOKUP(D7010,[5]Goal17!$I$2:$J$4522,2,FALSE)</f>
        <v>49.76</v>
      </c>
      <c r="J7010" t="str">
        <f>+VLOOKUP(D7010,'[6]2G coverage'!$I$2:$J$3380,2,FALSE)</f>
        <v>99.90</v>
      </c>
    </row>
    <row r="7011" spans="1:10" x14ac:dyDescent="0.25">
      <c r="A7011">
        <v>643</v>
      </c>
      <c r="B7011" t="s">
        <v>5352</v>
      </c>
      <c r="C7011">
        <f t="shared" si="226"/>
        <v>2013</v>
      </c>
      <c r="D7011" t="str">
        <f t="shared" si="227"/>
        <v>6432013</v>
      </c>
      <c r="E7011" t="e">
        <f>+VLOOKUP(D7011,[2]WeightCountryEstimate!$C$2:$D$116,2,FALSE)</f>
        <v>#N/A</v>
      </c>
      <c r="F7011" t="e">
        <f>+VLOOKUP(D7011,'[3]Suff living area by country'!$J$2:$K$423,2,FALSE)</f>
        <v>#N/A</v>
      </c>
      <c r="G7011" t="e">
        <f>+VLOOKUP(D7011,'[1]Freight vol by country &amp; year'!$C$2:$D$886,2,FALSE)</f>
        <v>#N/A</v>
      </c>
      <c r="H7011" t="e">
        <f>+VLOOKUP(D7011,[4]Goal11!$I$2:$J$560,2,FALSE)</f>
        <v>#N/A</v>
      </c>
      <c r="I7011" t="str">
        <f>+VLOOKUP(D7011,[5]Goal17!$I$2:$J$4522,2,FALSE)</f>
        <v>67.97</v>
      </c>
      <c r="J7011" t="e">
        <f>+VLOOKUP(D7011,'[6]2G coverage'!$I$2:$J$3380,2,FALSE)</f>
        <v>#N/A</v>
      </c>
    </row>
    <row r="7012" spans="1:10" x14ac:dyDescent="0.25">
      <c r="A7012">
        <v>646</v>
      </c>
      <c r="B7012" t="s">
        <v>5353</v>
      </c>
      <c r="C7012">
        <f t="shared" si="226"/>
        <v>2013</v>
      </c>
      <c r="D7012" t="str">
        <f t="shared" si="227"/>
        <v>6462013</v>
      </c>
      <c r="E7012" t="e">
        <f>+VLOOKUP(D7012,[2]WeightCountryEstimate!$C$2:$D$116,2,FALSE)</f>
        <v>#N/A</v>
      </c>
      <c r="F7012">
        <f>+VLOOKUP(D7012,'[3]Suff living area by country'!$J$2:$K$423,2,FALSE)</f>
        <v>86.8</v>
      </c>
      <c r="G7012" t="e">
        <f>+VLOOKUP(D7012,'[1]Freight vol by country &amp; year'!$C$2:$D$886,2,FALSE)</f>
        <v>#N/A</v>
      </c>
      <c r="H7012" t="e">
        <f>+VLOOKUP(D7012,[4]Goal11!$I$2:$J$560,2,FALSE)</f>
        <v>#N/A</v>
      </c>
      <c r="I7012" t="str">
        <f>+VLOOKUP(D7012,[5]Goal17!$I$2:$J$4522,2,FALSE)</f>
        <v>9.00</v>
      </c>
      <c r="J7012" t="str">
        <f>+VLOOKUP(D7012,'[6]2G coverage'!$I$2:$J$3380,2,FALSE)</f>
        <v>99.31</v>
      </c>
    </row>
    <row r="7013" spans="1:10" x14ac:dyDescent="0.25">
      <c r="A7013">
        <v>652</v>
      </c>
      <c r="B7013" t="s">
        <v>5354</v>
      </c>
      <c r="C7013">
        <f t="shared" si="226"/>
        <v>2013</v>
      </c>
      <c r="D7013" t="str">
        <f t="shared" si="227"/>
        <v>6522013</v>
      </c>
      <c r="E7013" t="e">
        <f>+VLOOKUP(D7013,[2]WeightCountryEstimate!$C$2:$D$116,2,FALSE)</f>
        <v>#N/A</v>
      </c>
      <c r="F7013" t="e">
        <f>+VLOOKUP(D7013,'[3]Suff living area by country'!$J$2:$K$423,2,FALSE)</f>
        <v>#N/A</v>
      </c>
      <c r="G7013" t="e">
        <f>+VLOOKUP(D7013,'[1]Freight vol by country &amp; year'!$C$2:$D$886,2,FALSE)</f>
        <v>#N/A</v>
      </c>
      <c r="H7013" t="e">
        <f>+VLOOKUP(D7013,[4]Goal11!$I$2:$J$560,2,FALSE)</f>
        <v>#N/A</v>
      </c>
      <c r="I7013" t="e">
        <f>+VLOOKUP(D7013,[5]Goal17!$I$2:$J$4522,2,FALSE)</f>
        <v>#N/A</v>
      </c>
      <c r="J7013" t="e">
        <f>+VLOOKUP(D7013,'[6]2G coverage'!$I$2:$J$3380,2,FALSE)</f>
        <v>#N/A</v>
      </c>
    </row>
    <row r="7014" spans="1:10" x14ac:dyDescent="0.25">
      <c r="A7014">
        <v>654</v>
      </c>
      <c r="B7014" t="s">
        <v>5355</v>
      </c>
      <c r="C7014">
        <f t="shared" si="226"/>
        <v>2013</v>
      </c>
      <c r="D7014" t="str">
        <f t="shared" si="227"/>
        <v>6542013</v>
      </c>
      <c r="E7014" t="e">
        <f>+VLOOKUP(D7014,[2]WeightCountryEstimate!$C$2:$D$116,2,FALSE)</f>
        <v>#N/A</v>
      </c>
      <c r="F7014" t="e">
        <f>+VLOOKUP(D7014,'[3]Suff living area by country'!$J$2:$K$423,2,FALSE)</f>
        <v>#N/A</v>
      </c>
      <c r="G7014" t="e">
        <f>+VLOOKUP(D7014,'[1]Freight vol by country &amp; year'!$C$2:$D$886,2,FALSE)</f>
        <v>#N/A</v>
      </c>
      <c r="H7014" t="e">
        <f>+VLOOKUP(D7014,[4]Goal11!$I$2:$J$560,2,FALSE)</f>
        <v>#N/A</v>
      </c>
      <c r="I7014" t="e">
        <f>+VLOOKUP(D7014,[5]Goal17!$I$2:$J$4522,2,FALSE)</f>
        <v>#N/A</v>
      </c>
      <c r="J7014" t="e">
        <f>+VLOOKUP(D7014,'[6]2G coverage'!$I$2:$J$3380,2,FALSE)</f>
        <v>#N/A</v>
      </c>
    </row>
    <row r="7015" spans="1:10" x14ac:dyDescent="0.25">
      <c r="A7015">
        <v>659</v>
      </c>
      <c r="B7015" t="s">
        <v>5356</v>
      </c>
      <c r="C7015">
        <f t="shared" si="226"/>
        <v>2013</v>
      </c>
      <c r="D7015" t="str">
        <f t="shared" si="227"/>
        <v>6592013</v>
      </c>
      <c r="E7015" t="e">
        <f>+VLOOKUP(D7015,[2]WeightCountryEstimate!$C$2:$D$116,2,FALSE)</f>
        <v>#N/A</v>
      </c>
      <c r="F7015" t="e">
        <f>+VLOOKUP(D7015,'[3]Suff living area by country'!$J$2:$K$423,2,FALSE)</f>
        <v>#N/A</v>
      </c>
      <c r="G7015" t="e">
        <f>+VLOOKUP(D7015,'[1]Freight vol by country &amp; year'!$C$2:$D$886,2,FALSE)</f>
        <v>#N/A</v>
      </c>
      <c r="H7015" t="e">
        <f>+VLOOKUP(D7015,[4]Goal11!$I$2:$J$560,2,FALSE)</f>
        <v>#N/A</v>
      </c>
      <c r="I7015" t="str">
        <f>+VLOOKUP(D7015,[5]Goal17!$I$2:$J$4522,2,FALSE)</f>
        <v>64.60</v>
      </c>
      <c r="J7015" t="e">
        <f>+VLOOKUP(D7015,'[6]2G coverage'!$I$2:$J$3380,2,FALSE)</f>
        <v>#N/A</v>
      </c>
    </row>
    <row r="7016" spans="1:10" x14ac:dyDescent="0.25">
      <c r="A7016">
        <v>660</v>
      </c>
      <c r="B7016" t="s">
        <v>5357</v>
      </c>
      <c r="C7016">
        <f t="shared" si="226"/>
        <v>2013</v>
      </c>
      <c r="D7016" t="str">
        <f t="shared" si="227"/>
        <v>6602013</v>
      </c>
      <c r="E7016" t="e">
        <f>+VLOOKUP(D7016,[2]WeightCountryEstimate!$C$2:$D$116,2,FALSE)</f>
        <v>#N/A</v>
      </c>
      <c r="F7016" t="e">
        <f>+VLOOKUP(D7016,'[3]Suff living area by country'!$J$2:$K$423,2,FALSE)</f>
        <v>#N/A</v>
      </c>
      <c r="G7016" t="e">
        <f>+VLOOKUP(D7016,'[1]Freight vol by country &amp; year'!$C$2:$D$886,2,FALSE)</f>
        <v>#N/A</v>
      </c>
      <c r="H7016" t="e">
        <f>+VLOOKUP(D7016,[4]Goal11!$I$2:$J$560,2,FALSE)</f>
        <v>#N/A</v>
      </c>
      <c r="I7016" t="str">
        <f>+VLOOKUP(D7016,[5]Goal17!$I$2:$J$4522,2,FALSE)</f>
        <v>64.80</v>
      </c>
      <c r="J7016" t="e">
        <f>+VLOOKUP(D7016,'[6]2G coverage'!$I$2:$J$3380,2,FALSE)</f>
        <v>#N/A</v>
      </c>
    </row>
    <row r="7017" spans="1:10" x14ac:dyDescent="0.25">
      <c r="A7017">
        <v>662</v>
      </c>
      <c r="B7017" t="s">
        <v>5358</v>
      </c>
      <c r="C7017">
        <f t="shared" si="226"/>
        <v>2013</v>
      </c>
      <c r="D7017" t="str">
        <f t="shared" si="227"/>
        <v>6622013</v>
      </c>
      <c r="E7017" t="e">
        <f>+VLOOKUP(D7017,[2]WeightCountryEstimate!$C$2:$D$116,2,FALSE)</f>
        <v>#N/A</v>
      </c>
      <c r="F7017" t="e">
        <f>+VLOOKUP(D7017,'[3]Suff living area by country'!$J$2:$K$423,2,FALSE)</f>
        <v>#N/A</v>
      </c>
      <c r="G7017" t="e">
        <f>+VLOOKUP(D7017,'[1]Freight vol by country &amp; year'!$C$2:$D$886,2,FALSE)</f>
        <v>#N/A</v>
      </c>
      <c r="H7017" t="e">
        <f>+VLOOKUP(D7017,[4]Goal11!$I$2:$J$560,2,FALSE)</f>
        <v>#N/A</v>
      </c>
      <c r="I7017" t="str">
        <f>+VLOOKUP(D7017,[5]Goal17!$I$2:$J$4522,2,FALSE)</f>
        <v>36.00</v>
      </c>
      <c r="J7017" t="e">
        <f>+VLOOKUP(D7017,'[6]2G coverage'!$I$2:$J$3380,2,FALSE)</f>
        <v>#N/A</v>
      </c>
    </row>
    <row r="7018" spans="1:10" x14ac:dyDescent="0.25">
      <c r="A7018">
        <v>663</v>
      </c>
      <c r="B7018" t="s">
        <v>5359</v>
      </c>
      <c r="C7018">
        <f t="shared" si="226"/>
        <v>2013</v>
      </c>
      <c r="D7018" t="str">
        <f t="shared" si="227"/>
        <v>6632013</v>
      </c>
      <c r="E7018" t="e">
        <f>+VLOOKUP(D7018,[2]WeightCountryEstimate!$C$2:$D$116,2,FALSE)</f>
        <v>#N/A</v>
      </c>
      <c r="F7018" t="e">
        <f>+VLOOKUP(D7018,'[3]Suff living area by country'!$J$2:$K$423,2,FALSE)</f>
        <v>#N/A</v>
      </c>
      <c r="G7018" t="e">
        <f>+VLOOKUP(D7018,'[1]Freight vol by country &amp; year'!$C$2:$D$886,2,FALSE)</f>
        <v>#N/A</v>
      </c>
      <c r="H7018" t="e">
        <f>+VLOOKUP(D7018,[4]Goal11!$I$2:$J$560,2,FALSE)</f>
        <v>#N/A</v>
      </c>
      <c r="I7018" t="e">
        <f>+VLOOKUP(D7018,[5]Goal17!$I$2:$J$4522,2,FALSE)</f>
        <v>#N/A</v>
      </c>
      <c r="J7018" t="e">
        <f>+VLOOKUP(D7018,'[6]2G coverage'!$I$2:$J$3380,2,FALSE)</f>
        <v>#N/A</v>
      </c>
    </row>
    <row r="7019" spans="1:10" x14ac:dyDescent="0.25">
      <c r="A7019">
        <v>666</v>
      </c>
      <c r="B7019" t="s">
        <v>5360</v>
      </c>
      <c r="C7019">
        <f t="shared" si="226"/>
        <v>2013</v>
      </c>
      <c r="D7019" t="str">
        <f t="shared" si="227"/>
        <v>6662013</v>
      </c>
      <c r="E7019" t="e">
        <f>+VLOOKUP(D7019,[2]WeightCountryEstimate!$C$2:$D$116,2,FALSE)</f>
        <v>#N/A</v>
      </c>
      <c r="F7019" t="e">
        <f>+VLOOKUP(D7019,'[3]Suff living area by country'!$J$2:$K$423,2,FALSE)</f>
        <v>#N/A</v>
      </c>
      <c r="G7019" t="e">
        <f>+VLOOKUP(D7019,'[1]Freight vol by country &amp; year'!$C$2:$D$886,2,FALSE)</f>
        <v>#N/A</v>
      </c>
      <c r="H7019" t="e">
        <f>+VLOOKUP(D7019,[4]Goal11!$I$2:$J$560,2,FALSE)</f>
        <v>#N/A</v>
      </c>
      <c r="I7019" t="e">
        <f>+VLOOKUP(D7019,[5]Goal17!$I$2:$J$4522,2,FALSE)</f>
        <v>#N/A</v>
      </c>
      <c r="J7019" t="e">
        <f>+VLOOKUP(D7019,'[6]2G coverage'!$I$2:$J$3380,2,FALSE)</f>
        <v>#N/A</v>
      </c>
    </row>
    <row r="7020" spans="1:10" x14ac:dyDescent="0.25">
      <c r="A7020">
        <v>670</v>
      </c>
      <c r="B7020" t="s">
        <v>5361</v>
      </c>
      <c r="C7020">
        <f t="shared" si="226"/>
        <v>2013</v>
      </c>
      <c r="D7020" t="str">
        <f t="shared" si="227"/>
        <v>6702013</v>
      </c>
      <c r="E7020" t="e">
        <f>+VLOOKUP(D7020,[2]WeightCountryEstimate!$C$2:$D$116,2,FALSE)</f>
        <v>#N/A</v>
      </c>
      <c r="F7020" t="e">
        <f>+VLOOKUP(D7020,'[3]Suff living area by country'!$J$2:$K$423,2,FALSE)</f>
        <v>#N/A</v>
      </c>
      <c r="G7020" t="e">
        <f>+VLOOKUP(D7020,'[1]Freight vol by country &amp; year'!$C$2:$D$886,2,FALSE)</f>
        <v>#N/A</v>
      </c>
      <c r="H7020" t="e">
        <f>+VLOOKUP(D7020,[4]Goal11!$I$2:$J$560,2,FALSE)</f>
        <v>#N/A</v>
      </c>
      <c r="I7020" t="str">
        <f>+VLOOKUP(D7020,[5]Goal17!$I$2:$J$4522,2,FALSE)</f>
        <v>43.50</v>
      </c>
      <c r="J7020" t="str">
        <f>+VLOOKUP(D7020,'[6]2G coverage'!$I$2:$J$3380,2,FALSE)</f>
        <v>100.00</v>
      </c>
    </row>
    <row r="7021" spans="1:10" x14ac:dyDescent="0.25">
      <c r="A7021">
        <v>674</v>
      </c>
      <c r="B7021" t="s">
        <v>5362</v>
      </c>
      <c r="C7021">
        <f t="shared" si="226"/>
        <v>2013</v>
      </c>
      <c r="D7021" t="str">
        <f t="shared" si="227"/>
        <v>6742013</v>
      </c>
      <c r="E7021" t="e">
        <f>+VLOOKUP(D7021,[2]WeightCountryEstimate!$C$2:$D$116,2,FALSE)</f>
        <v>#N/A</v>
      </c>
      <c r="F7021" t="e">
        <f>+VLOOKUP(D7021,'[3]Suff living area by country'!$J$2:$K$423,2,FALSE)</f>
        <v>#N/A</v>
      </c>
      <c r="G7021" t="e">
        <f>+VLOOKUP(D7021,'[1]Freight vol by country &amp; year'!$C$2:$D$886,2,FALSE)</f>
        <v>#N/A</v>
      </c>
      <c r="H7021" t="e">
        <f>+VLOOKUP(D7021,[4]Goal11!$I$2:$J$560,2,FALSE)</f>
        <v>#N/A</v>
      </c>
      <c r="I7021" t="e">
        <f>+VLOOKUP(D7021,[5]Goal17!$I$2:$J$4522,2,FALSE)</f>
        <v>#N/A</v>
      </c>
      <c r="J7021" t="e">
        <f>+VLOOKUP(D7021,'[6]2G coverage'!$I$2:$J$3380,2,FALSE)</f>
        <v>#N/A</v>
      </c>
    </row>
    <row r="7022" spans="1:10" x14ac:dyDescent="0.25">
      <c r="A7022">
        <v>678</v>
      </c>
      <c r="B7022" t="s">
        <v>5363</v>
      </c>
      <c r="C7022">
        <f t="shared" si="226"/>
        <v>2013</v>
      </c>
      <c r="D7022" t="str">
        <f t="shared" si="227"/>
        <v>6782013</v>
      </c>
      <c r="E7022" t="e">
        <f>+VLOOKUP(D7022,[2]WeightCountryEstimate!$C$2:$D$116,2,FALSE)</f>
        <v>#N/A</v>
      </c>
      <c r="F7022" t="e">
        <f>+VLOOKUP(D7022,'[3]Suff living area by country'!$J$2:$K$423,2,FALSE)</f>
        <v>#N/A</v>
      </c>
      <c r="G7022" t="e">
        <f>+VLOOKUP(D7022,'[1]Freight vol by country &amp; year'!$C$2:$D$886,2,FALSE)</f>
        <v>#N/A</v>
      </c>
      <c r="H7022" t="e">
        <f>+VLOOKUP(D7022,[4]Goal11!$I$2:$J$560,2,FALSE)</f>
        <v>#N/A</v>
      </c>
      <c r="I7022" t="str">
        <f>+VLOOKUP(D7022,[5]Goal17!$I$2:$J$4522,2,FALSE)</f>
        <v>23.00</v>
      </c>
      <c r="J7022" t="e">
        <f>+VLOOKUP(D7022,'[6]2G coverage'!$I$2:$J$3380,2,FALSE)</f>
        <v>#N/A</v>
      </c>
    </row>
    <row r="7023" spans="1:10" x14ac:dyDescent="0.25">
      <c r="A7023">
        <v>682</v>
      </c>
      <c r="B7023" t="s">
        <v>5364</v>
      </c>
      <c r="C7023">
        <f t="shared" si="226"/>
        <v>2013</v>
      </c>
      <c r="D7023" t="str">
        <f t="shared" si="227"/>
        <v>6822013</v>
      </c>
      <c r="E7023" t="e">
        <f>+VLOOKUP(D7023,[2]WeightCountryEstimate!$C$2:$D$116,2,FALSE)</f>
        <v>#N/A</v>
      </c>
      <c r="F7023" t="e">
        <f>+VLOOKUP(D7023,'[3]Suff living area by country'!$J$2:$K$423,2,FALSE)</f>
        <v>#N/A</v>
      </c>
      <c r="G7023" t="e">
        <f>+VLOOKUP(D7023,'[1]Freight vol by country &amp; year'!$C$2:$D$886,2,FALSE)</f>
        <v>#N/A</v>
      </c>
      <c r="H7023" t="e">
        <f>+VLOOKUP(D7023,[4]Goal11!$I$2:$J$560,2,FALSE)</f>
        <v>#N/A</v>
      </c>
      <c r="I7023" t="str">
        <f>+VLOOKUP(D7023,[5]Goal17!$I$2:$J$4522,2,FALSE)</f>
        <v>60.50</v>
      </c>
      <c r="J7023" t="str">
        <f>+VLOOKUP(D7023,'[6]2G coverage'!$I$2:$J$3380,2,FALSE)</f>
        <v>99.72</v>
      </c>
    </row>
    <row r="7024" spans="1:10" x14ac:dyDescent="0.25">
      <c r="A7024">
        <v>686</v>
      </c>
      <c r="B7024" t="s">
        <v>5365</v>
      </c>
      <c r="C7024">
        <f t="shared" si="226"/>
        <v>2013</v>
      </c>
      <c r="D7024" t="str">
        <f t="shared" si="227"/>
        <v>6862013</v>
      </c>
      <c r="E7024" t="e">
        <f>+VLOOKUP(D7024,[2]WeightCountryEstimate!$C$2:$D$116,2,FALSE)</f>
        <v>#N/A</v>
      </c>
      <c r="F7024" t="e">
        <f>+VLOOKUP(D7024,'[3]Suff living area by country'!$J$2:$K$423,2,FALSE)</f>
        <v>#N/A</v>
      </c>
      <c r="G7024" t="e">
        <f>+VLOOKUP(D7024,'[1]Freight vol by country &amp; year'!$C$2:$D$886,2,FALSE)</f>
        <v>#N/A</v>
      </c>
      <c r="H7024" t="e">
        <f>+VLOOKUP(D7024,[4]Goal11!$I$2:$J$560,2,FALSE)</f>
        <v>#N/A</v>
      </c>
      <c r="I7024" t="str">
        <f>+VLOOKUP(D7024,[5]Goal17!$I$2:$J$4522,2,FALSE)</f>
        <v>13.10</v>
      </c>
      <c r="J7024" t="str">
        <f>+VLOOKUP(D7024,'[6]2G coverage'!$I$2:$J$3380,2,FALSE)</f>
        <v>91.60</v>
      </c>
    </row>
    <row r="7025" spans="1:10" x14ac:dyDescent="0.25">
      <c r="A7025">
        <v>688</v>
      </c>
      <c r="B7025" t="s">
        <v>5366</v>
      </c>
      <c r="C7025">
        <f t="shared" si="226"/>
        <v>2013</v>
      </c>
      <c r="D7025" t="str">
        <f t="shared" si="227"/>
        <v>6882013</v>
      </c>
      <c r="E7025" t="e">
        <f>+VLOOKUP(D7025,[2]WeightCountryEstimate!$C$2:$D$116,2,FALSE)</f>
        <v>#N/A</v>
      </c>
      <c r="F7025" t="e">
        <f>+VLOOKUP(D7025,'[3]Suff living area by country'!$J$2:$K$423,2,FALSE)</f>
        <v>#N/A</v>
      </c>
      <c r="G7025" t="e">
        <f>+VLOOKUP(D7025,'[1]Freight vol by country &amp; year'!$C$2:$D$886,2,FALSE)</f>
        <v>#N/A</v>
      </c>
      <c r="H7025" t="e">
        <f>+VLOOKUP(D7025,[4]Goal11!$I$2:$J$560,2,FALSE)</f>
        <v>#N/A</v>
      </c>
      <c r="I7025" t="str">
        <f>+VLOOKUP(D7025,[5]Goal17!$I$2:$J$4522,2,FALSE)</f>
        <v>53.45</v>
      </c>
      <c r="J7025" t="str">
        <f>+VLOOKUP(D7025,'[6]2G coverage'!$I$2:$J$3380,2,FALSE)</f>
        <v>99.71</v>
      </c>
    </row>
    <row r="7026" spans="1:10" x14ac:dyDescent="0.25">
      <c r="A7026">
        <v>690</v>
      </c>
      <c r="B7026" t="s">
        <v>5367</v>
      </c>
      <c r="C7026">
        <f t="shared" si="226"/>
        <v>2013</v>
      </c>
      <c r="D7026" t="str">
        <f t="shared" si="227"/>
        <v>6902013</v>
      </c>
      <c r="E7026" t="e">
        <f>+VLOOKUP(D7026,[2]WeightCountryEstimate!$C$2:$D$116,2,FALSE)</f>
        <v>#N/A</v>
      </c>
      <c r="F7026" t="e">
        <f>+VLOOKUP(D7026,'[3]Suff living area by country'!$J$2:$K$423,2,FALSE)</f>
        <v>#N/A</v>
      </c>
      <c r="G7026" t="e">
        <f>+VLOOKUP(D7026,'[1]Freight vol by country &amp; year'!$C$2:$D$886,2,FALSE)</f>
        <v>#N/A</v>
      </c>
      <c r="H7026" t="e">
        <f>+VLOOKUP(D7026,[4]Goal11!$I$2:$J$560,2,FALSE)</f>
        <v>#N/A</v>
      </c>
      <c r="I7026" t="str">
        <f>+VLOOKUP(D7026,[5]Goal17!$I$2:$J$4522,2,FALSE)</f>
        <v>50.40</v>
      </c>
      <c r="J7026" t="str">
        <f>+VLOOKUP(D7026,'[6]2G coverage'!$I$2:$J$3380,2,FALSE)</f>
        <v>98.00</v>
      </c>
    </row>
    <row r="7027" spans="1:10" x14ac:dyDescent="0.25">
      <c r="A7027">
        <v>694</v>
      </c>
      <c r="B7027" t="s">
        <v>5368</v>
      </c>
      <c r="C7027">
        <f t="shared" si="226"/>
        <v>2013</v>
      </c>
      <c r="D7027" t="str">
        <f t="shared" si="227"/>
        <v>6942013</v>
      </c>
      <c r="E7027" t="e">
        <f>+VLOOKUP(D7027,[2]WeightCountryEstimate!$C$2:$D$116,2,FALSE)</f>
        <v>#N/A</v>
      </c>
      <c r="F7027">
        <f>+VLOOKUP(D7027,'[3]Suff living area by country'!$J$2:$K$423,2,FALSE)</f>
        <v>60.7</v>
      </c>
      <c r="G7027" t="e">
        <f>+VLOOKUP(D7027,'[1]Freight vol by country &amp; year'!$C$2:$D$886,2,FALSE)</f>
        <v>#N/A</v>
      </c>
      <c r="H7027" t="e">
        <f>+VLOOKUP(D7027,[4]Goal11!$I$2:$J$560,2,FALSE)</f>
        <v>#N/A</v>
      </c>
      <c r="I7027" t="str">
        <f>+VLOOKUP(D7027,[5]Goal17!$I$2:$J$4522,2,FALSE)</f>
        <v>4.00</v>
      </c>
      <c r="J7027" t="e">
        <f>+VLOOKUP(D7027,'[6]2G coverage'!$I$2:$J$3380,2,FALSE)</f>
        <v>#N/A</v>
      </c>
    </row>
    <row r="7028" spans="1:10" x14ac:dyDescent="0.25">
      <c r="A7028">
        <v>702</v>
      </c>
      <c r="B7028" t="s">
        <v>5369</v>
      </c>
      <c r="C7028">
        <f t="shared" ref="C7028:C7091" si="228">+C6733+1</f>
        <v>2013</v>
      </c>
      <c r="D7028" t="str">
        <f t="shared" si="227"/>
        <v>7022013</v>
      </c>
      <c r="E7028" t="e">
        <f>+VLOOKUP(D7028,[2]WeightCountryEstimate!$C$2:$D$116,2,FALSE)</f>
        <v>#N/A</v>
      </c>
      <c r="F7028" t="e">
        <f>+VLOOKUP(D7028,'[3]Suff living area by country'!$J$2:$K$423,2,FALSE)</f>
        <v>#N/A</v>
      </c>
      <c r="G7028" t="e">
        <f>+VLOOKUP(D7028,'[1]Freight vol by country &amp; year'!$C$2:$D$886,2,FALSE)</f>
        <v>#N/A</v>
      </c>
      <c r="H7028" t="e">
        <f>+VLOOKUP(D7028,[4]Goal11!$I$2:$J$560,2,FALSE)</f>
        <v>#N/A</v>
      </c>
      <c r="I7028" t="str">
        <f>+VLOOKUP(D7028,[5]Goal17!$I$2:$J$4522,2,FALSE)</f>
        <v>80.90</v>
      </c>
      <c r="J7028" t="str">
        <f>+VLOOKUP(D7028,'[6]2G coverage'!$I$2:$J$3380,2,FALSE)</f>
        <v>99.00</v>
      </c>
    </row>
    <row r="7029" spans="1:10" x14ac:dyDescent="0.25">
      <c r="A7029">
        <v>703</v>
      </c>
      <c r="B7029" t="s">
        <v>5370</v>
      </c>
      <c r="C7029">
        <f t="shared" si="228"/>
        <v>2013</v>
      </c>
      <c r="D7029" t="str">
        <f t="shared" si="227"/>
        <v>7032013</v>
      </c>
      <c r="E7029" t="e">
        <f>+VLOOKUP(D7029,[2]WeightCountryEstimate!$C$2:$D$116,2,FALSE)</f>
        <v>#N/A</v>
      </c>
      <c r="F7029" t="e">
        <f>+VLOOKUP(D7029,'[3]Suff living area by country'!$J$2:$K$423,2,FALSE)</f>
        <v>#N/A</v>
      </c>
      <c r="G7029" t="e">
        <f>+VLOOKUP(D7029,'[1]Freight vol by country &amp; year'!$C$2:$D$886,2,FALSE)</f>
        <v>#N/A</v>
      </c>
      <c r="H7029" t="e">
        <f>+VLOOKUP(D7029,[4]Goal11!$I$2:$J$560,2,FALSE)</f>
        <v>#N/A</v>
      </c>
      <c r="I7029" t="str">
        <f>+VLOOKUP(D7029,[5]Goal17!$I$2:$J$4522,2,FALSE)</f>
        <v>77.88</v>
      </c>
      <c r="J7029" t="str">
        <f>+VLOOKUP(D7029,'[6]2G coverage'!$I$2:$J$3380,2,FALSE)</f>
        <v>100.00</v>
      </c>
    </row>
    <row r="7030" spans="1:10" x14ac:dyDescent="0.25">
      <c r="A7030">
        <v>704</v>
      </c>
      <c r="B7030" t="s">
        <v>5371</v>
      </c>
      <c r="C7030">
        <f t="shared" si="228"/>
        <v>2013</v>
      </c>
      <c r="D7030" t="str">
        <f t="shared" si="227"/>
        <v>7042013</v>
      </c>
      <c r="E7030" t="e">
        <f>+VLOOKUP(D7030,[2]WeightCountryEstimate!$C$2:$D$116,2,FALSE)</f>
        <v>#N/A</v>
      </c>
      <c r="F7030">
        <f>+VLOOKUP(D7030,'[3]Suff living area by country'!$J$2:$K$423,2,FALSE)</f>
        <v>84.5</v>
      </c>
      <c r="G7030" t="e">
        <f>+VLOOKUP(D7030,'[1]Freight vol by country &amp; year'!$C$2:$D$886,2,FALSE)</f>
        <v>#N/A</v>
      </c>
      <c r="H7030" t="e">
        <f>+VLOOKUP(D7030,[4]Goal11!$I$2:$J$560,2,FALSE)</f>
        <v>#N/A</v>
      </c>
      <c r="I7030" t="str">
        <f>+VLOOKUP(D7030,[5]Goal17!$I$2:$J$4522,2,FALSE)</f>
        <v>38.50</v>
      </c>
      <c r="J7030" t="e">
        <f>+VLOOKUP(D7030,'[6]2G coverage'!$I$2:$J$3380,2,FALSE)</f>
        <v>#N/A</v>
      </c>
    </row>
    <row r="7031" spans="1:10" x14ac:dyDescent="0.25">
      <c r="A7031">
        <v>705</v>
      </c>
      <c r="B7031" t="s">
        <v>5372</v>
      </c>
      <c r="C7031">
        <f t="shared" si="228"/>
        <v>2013</v>
      </c>
      <c r="D7031" t="str">
        <f t="shared" si="227"/>
        <v>7052013</v>
      </c>
      <c r="E7031" t="e">
        <f>+VLOOKUP(D7031,[2]WeightCountryEstimate!$C$2:$D$116,2,FALSE)</f>
        <v>#N/A</v>
      </c>
      <c r="F7031" t="e">
        <f>+VLOOKUP(D7031,'[3]Suff living area by country'!$J$2:$K$423,2,FALSE)</f>
        <v>#N/A</v>
      </c>
      <c r="G7031" t="e">
        <f>+VLOOKUP(D7031,'[1]Freight vol by country &amp; year'!$C$2:$D$886,2,FALSE)</f>
        <v>#N/A</v>
      </c>
      <c r="H7031" t="e">
        <f>+VLOOKUP(D7031,[4]Goal11!$I$2:$J$560,2,FALSE)</f>
        <v>#N/A</v>
      </c>
      <c r="I7031" t="str">
        <f>+VLOOKUP(D7031,[5]Goal17!$I$2:$J$4522,2,FALSE)</f>
        <v>72.68</v>
      </c>
      <c r="J7031" t="str">
        <f>+VLOOKUP(D7031,'[6]2G coverage'!$I$2:$J$3380,2,FALSE)</f>
        <v>99.70</v>
      </c>
    </row>
    <row r="7032" spans="1:10" x14ac:dyDescent="0.25">
      <c r="A7032">
        <v>706</v>
      </c>
      <c r="B7032" t="s">
        <v>5373</v>
      </c>
      <c r="C7032">
        <f t="shared" si="228"/>
        <v>2013</v>
      </c>
      <c r="D7032" t="str">
        <f t="shared" si="227"/>
        <v>7062013</v>
      </c>
      <c r="E7032" t="e">
        <f>+VLOOKUP(D7032,[2]WeightCountryEstimate!$C$2:$D$116,2,FALSE)</f>
        <v>#N/A</v>
      </c>
      <c r="F7032" t="e">
        <f>+VLOOKUP(D7032,'[3]Suff living area by country'!$J$2:$K$423,2,FALSE)</f>
        <v>#N/A</v>
      </c>
      <c r="G7032" t="e">
        <f>+VLOOKUP(D7032,'[1]Freight vol by country &amp; year'!$C$2:$D$886,2,FALSE)</f>
        <v>#N/A</v>
      </c>
      <c r="H7032" t="e">
        <f>+VLOOKUP(D7032,[4]Goal11!$I$2:$J$560,2,FALSE)</f>
        <v>#N/A</v>
      </c>
      <c r="I7032" t="str">
        <f>+VLOOKUP(D7032,[5]Goal17!$I$2:$J$4522,2,FALSE)</f>
        <v>1.50</v>
      </c>
      <c r="J7032" t="e">
        <f>+VLOOKUP(D7032,'[6]2G coverage'!$I$2:$J$3380,2,FALSE)</f>
        <v>#N/A</v>
      </c>
    </row>
    <row r="7033" spans="1:10" x14ac:dyDescent="0.25">
      <c r="A7033">
        <v>710</v>
      </c>
      <c r="B7033" t="s">
        <v>5374</v>
      </c>
      <c r="C7033">
        <f t="shared" si="228"/>
        <v>2013</v>
      </c>
      <c r="D7033" t="str">
        <f t="shared" si="227"/>
        <v>7102013</v>
      </c>
      <c r="E7033" t="e">
        <f>+VLOOKUP(D7033,[2]WeightCountryEstimate!$C$2:$D$116,2,FALSE)</f>
        <v>#N/A</v>
      </c>
      <c r="F7033" t="e">
        <f>+VLOOKUP(D7033,'[3]Suff living area by country'!$J$2:$K$423,2,FALSE)</f>
        <v>#N/A</v>
      </c>
      <c r="G7033" t="e">
        <f>+VLOOKUP(D7033,'[1]Freight vol by country &amp; year'!$C$2:$D$886,2,FALSE)</f>
        <v>#N/A</v>
      </c>
      <c r="H7033" t="e">
        <f>+VLOOKUP(D7033,[4]Goal11!$I$2:$J$560,2,FALSE)</f>
        <v>#N/A</v>
      </c>
      <c r="I7033" t="str">
        <f>+VLOOKUP(D7033,[5]Goal17!$I$2:$J$4522,2,FALSE)</f>
        <v>46.50</v>
      </c>
      <c r="J7033" t="str">
        <f>+VLOOKUP(D7033,'[6]2G coverage'!$I$2:$J$3380,2,FALSE)</f>
        <v>99.79</v>
      </c>
    </row>
    <row r="7034" spans="1:10" x14ac:dyDescent="0.25">
      <c r="A7034">
        <v>716</v>
      </c>
      <c r="B7034" t="s">
        <v>5375</v>
      </c>
      <c r="C7034">
        <f t="shared" si="228"/>
        <v>2013</v>
      </c>
      <c r="D7034" t="str">
        <f t="shared" si="227"/>
        <v>7162013</v>
      </c>
      <c r="E7034" t="e">
        <f>+VLOOKUP(D7034,[2]WeightCountryEstimate!$C$2:$D$116,2,FALSE)</f>
        <v>#N/A</v>
      </c>
      <c r="F7034" t="e">
        <f>+VLOOKUP(D7034,'[3]Suff living area by country'!$J$2:$K$423,2,FALSE)</f>
        <v>#N/A</v>
      </c>
      <c r="G7034" t="e">
        <f>+VLOOKUP(D7034,'[1]Freight vol by country &amp; year'!$C$2:$D$886,2,FALSE)</f>
        <v>#N/A</v>
      </c>
      <c r="H7034" t="e">
        <f>+VLOOKUP(D7034,[4]Goal11!$I$2:$J$560,2,FALSE)</f>
        <v>#N/A</v>
      </c>
      <c r="I7034" t="str">
        <f>+VLOOKUP(D7034,[5]Goal17!$I$2:$J$4522,2,FALSE)</f>
        <v>15.50</v>
      </c>
      <c r="J7034" t="str">
        <f>+VLOOKUP(D7034,'[6]2G coverage'!$I$2:$J$3380,2,FALSE)</f>
        <v>84.00</v>
      </c>
    </row>
    <row r="7035" spans="1:10" x14ac:dyDescent="0.25">
      <c r="A7035">
        <v>722</v>
      </c>
      <c r="B7035" t="s">
        <v>5376</v>
      </c>
      <c r="C7035">
        <f t="shared" si="228"/>
        <v>2013</v>
      </c>
      <c r="D7035" t="str">
        <f t="shared" si="227"/>
        <v>7222013</v>
      </c>
      <c r="E7035" t="e">
        <f>+VLOOKUP(D7035,[2]WeightCountryEstimate!$C$2:$D$116,2,FALSE)</f>
        <v>#N/A</v>
      </c>
      <c r="F7035" t="e">
        <f>+VLOOKUP(D7035,'[3]Suff living area by country'!$J$2:$K$423,2,FALSE)</f>
        <v>#N/A</v>
      </c>
      <c r="G7035" t="e">
        <f>+VLOOKUP(D7035,'[1]Freight vol by country &amp; year'!$C$2:$D$886,2,FALSE)</f>
        <v>#N/A</v>
      </c>
      <c r="H7035" t="e">
        <f>+VLOOKUP(D7035,[4]Goal11!$I$2:$J$560,2,FALSE)</f>
        <v>#N/A</v>
      </c>
      <c r="I7035" t="str">
        <f>+VLOOKUP(D7035,[5]Goal17!$I$2:$J$4522,2,FALSE)</f>
        <v>33.80</v>
      </c>
      <c r="J7035" t="str">
        <f>+VLOOKUP(D7035,'[6]2G coverage'!$I$2:$J$3380,2,FALSE)</f>
        <v>90.52</v>
      </c>
    </row>
    <row r="7036" spans="1:10" x14ac:dyDescent="0.25">
      <c r="A7036">
        <v>724</v>
      </c>
      <c r="B7036" t="s">
        <v>5377</v>
      </c>
      <c r="C7036">
        <f t="shared" si="228"/>
        <v>2013</v>
      </c>
      <c r="D7036" t="str">
        <f t="shared" si="227"/>
        <v>7242013</v>
      </c>
      <c r="E7036" t="e">
        <f>+VLOOKUP(D7036,[2]WeightCountryEstimate!$C$2:$D$116,2,FALSE)</f>
        <v>#N/A</v>
      </c>
      <c r="F7036" t="e">
        <f>+VLOOKUP(D7036,'[3]Suff living area by country'!$J$2:$K$423,2,FALSE)</f>
        <v>#N/A</v>
      </c>
      <c r="G7036" t="e">
        <f>+VLOOKUP(D7036,'[1]Freight vol by country &amp; year'!$C$2:$D$886,2,FALSE)</f>
        <v>#N/A</v>
      </c>
      <c r="H7036" t="e">
        <f>+VLOOKUP(D7036,[4]Goal11!$I$2:$J$560,2,FALSE)</f>
        <v>#N/A</v>
      </c>
      <c r="I7036" t="str">
        <f>+VLOOKUP(D7036,[5]Goal17!$I$2:$J$4522,2,FALSE)</f>
        <v>71.64</v>
      </c>
      <c r="J7036" t="str">
        <f>+VLOOKUP(D7036,'[6]2G coverage'!$I$2:$J$3380,2,FALSE)</f>
        <v>99.80</v>
      </c>
    </row>
    <row r="7037" spans="1:10" x14ac:dyDescent="0.25">
      <c r="A7037">
        <v>728</v>
      </c>
      <c r="B7037" t="s">
        <v>5378</v>
      </c>
      <c r="C7037">
        <f t="shared" si="228"/>
        <v>2013</v>
      </c>
      <c r="D7037" t="str">
        <f t="shared" si="227"/>
        <v>7282013</v>
      </c>
      <c r="E7037" t="e">
        <f>+VLOOKUP(D7037,[2]WeightCountryEstimate!$C$2:$D$116,2,FALSE)</f>
        <v>#N/A</v>
      </c>
      <c r="F7037" t="e">
        <f>+VLOOKUP(D7037,'[3]Suff living area by country'!$J$2:$K$423,2,FALSE)</f>
        <v>#N/A</v>
      </c>
      <c r="G7037" t="e">
        <f>+VLOOKUP(D7037,'[1]Freight vol by country &amp; year'!$C$2:$D$886,2,FALSE)</f>
        <v>#N/A</v>
      </c>
      <c r="H7037" t="e">
        <f>+VLOOKUP(D7037,[4]Goal11!$I$2:$J$560,2,FALSE)</f>
        <v>#N/A</v>
      </c>
      <c r="I7037" t="str">
        <f>+VLOOKUP(D7037,[5]Goal17!$I$2:$J$4522,2,FALSE)</f>
        <v>3.83</v>
      </c>
      <c r="J7037" t="str">
        <f>+VLOOKUP(D7037,'[6]2G coverage'!$I$2:$J$3380,2,FALSE)</f>
        <v>41.60</v>
      </c>
    </row>
    <row r="7038" spans="1:10" x14ac:dyDescent="0.25">
      <c r="A7038">
        <v>729</v>
      </c>
      <c r="B7038" t="s">
        <v>5379</v>
      </c>
      <c r="C7038">
        <f t="shared" si="228"/>
        <v>2013</v>
      </c>
      <c r="D7038" t="str">
        <f t="shared" si="227"/>
        <v>7292013</v>
      </c>
      <c r="E7038" t="e">
        <f>+VLOOKUP(D7038,[2]WeightCountryEstimate!$C$2:$D$116,2,FALSE)</f>
        <v>#N/A</v>
      </c>
      <c r="F7038" t="e">
        <f>+VLOOKUP(D7038,'[3]Suff living area by country'!$J$2:$K$423,2,FALSE)</f>
        <v>#N/A</v>
      </c>
      <c r="G7038" t="e">
        <f>+VLOOKUP(D7038,'[1]Freight vol by country &amp; year'!$C$2:$D$886,2,FALSE)</f>
        <v>#N/A</v>
      </c>
      <c r="H7038" t="e">
        <f>+VLOOKUP(D7038,[4]Goal11!$I$2:$J$560,2,FALSE)</f>
        <v>#N/A</v>
      </c>
      <c r="I7038" t="str">
        <f>+VLOOKUP(D7038,[5]Goal17!$I$2:$J$4522,2,FALSE)</f>
        <v>22.70</v>
      </c>
      <c r="J7038" t="str">
        <f>+VLOOKUP(D7038,'[6]2G coverage'!$I$2:$J$3380,2,FALSE)</f>
        <v>89.00</v>
      </c>
    </row>
    <row r="7039" spans="1:10" x14ac:dyDescent="0.25">
      <c r="A7039">
        <v>732</v>
      </c>
      <c r="B7039" t="s">
        <v>5380</v>
      </c>
      <c r="C7039">
        <f t="shared" si="228"/>
        <v>2013</v>
      </c>
      <c r="D7039" t="str">
        <f t="shared" si="227"/>
        <v>7322013</v>
      </c>
      <c r="E7039" t="e">
        <f>+VLOOKUP(D7039,[2]WeightCountryEstimate!$C$2:$D$116,2,FALSE)</f>
        <v>#N/A</v>
      </c>
      <c r="F7039" t="e">
        <f>+VLOOKUP(D7039,'[3]Suff living area by country'!$J$2:$K$423,2,FALSE)</f>
        <v>#N/A</v>
      </c>
      <c r="G7039" t="e">
        <f>+VLOOKUP(D7039,'[1]Freight vol by country &amp; year'!$C$2:$D$886,2,FALSE)</f>
        <v>#N/A</v>
      </c>
      <c r="H7039" t="e">
        <f>+VLOOKUP(D7039,[4]Goal11!$I$2:$J$560,2,FALSE)</f>
        <v>#N/A</v>
      </c>
      <c r="I7039" t="e">
        <f>+VLOOKUP(D7039,[5]Goal17!$I$2:$J$4522,2,FALSE)</f>
        <v>#N/A</v>
      </c>
      <c r="J7039" t="e">
        <f>+VLOOKUP(D7039,'[6]2G coverage'!$I$2:$J$3380,2,FALSE)</f>
        <v>#N/A</v>
      </c>
    </row>
    <row r="7040" spans="1:10" x14ac:dyDescent="0.25">
      <c r="A7040">
        <v>738</v>
      </c>
      <c r="B7040" t="s">
        <v>5381</v>
      </c>
      <c r="C7040">
        <f t="shared" si="228"/>
        <v>2013</v>
      </c>
      <c r="D7040" t="str">
        <f t="shared" si="227"/>
        <v>7382013</v>
      </c>
      <c r="E7040" t="e">
        <f>+VLOOKUP(D7040,[2]WeightCountryEstimate!$C$2:$D$116,2,FALSE)</f>
        <v>#N/A</v>
      </c>
      <c r="F7040" t="e">
        <f>+VLOOKUP(D7040,'[3]Suff living area by country'!$J$2:$K$423,2,FALSE)</f>
        <v>#N/A</v>
      </c>
      <c r="G7040" t="e">
        <f>+VLOOKUP(D7040,'[1]Freight vol by country &amp; year'!$C$2:$D$886,2,FALSE)</f>
        <v>#N/A</v>
      </c>
      <c r="H7040" t="e">
        <f>+VLOOKUP(D7040,[4]Goal11!$I$2:$J$560,2,FALSE)</f>
        <v>#N/A</v>
      </c>
      <c r="I7040" t="e">
        <f>+VLOOKUP(D7040,[5]Goal17!$I$2:$J$4522,2,FALSE)</f>
        <v>#N/A</v>
      </c>
      <c r="J7040" t="e">
        <f>+VLOOKUP(D7040,'[6]2G coverage'!$I$2:$J$3380,2,FALSE)</f>
        <v>#N/A</v>
      </c>
    </row>
    <row r="7041" spans="1:10" x14ac:dyDescent="0.25">
      <c r="A7041">
        <v>740</v>
      </c>
      <c r="B7041" t="s">
        <v>5382</v>
      </c>
      <c r="C7041">
        <f t="shared" si="228"/>
        <v>2013</v>
      </c>
      <c r="D7041" t="str">
        <f t="shared" si="227"/>
        <v>7402013</v>
      </c>
      <c r="E7041" t="e">
        <f>+VLOOKUP(D7041,[2]WeightCountryEstimate!$C$2:$D$116,2,FALSE)</f>
        <v>#N/A</v>
      </c>
      <c r="F7041" t="e">
        <f>+VLOOKUP(D7041,'[3]Suff living area by country'!$J$2:$K$423,2,FALSE)</f>
        <v>#N/A</v>
      </c>
      <c r="G7041" t="e">
        <f>+VLOOKUP(D7041,'[1]Freight vol by country &amp; year'!$C$2:$D$886,2,FALSE)</f>
        <v>#N/A</v>
      </c>
      <c r="H7041" t="e">
        <f>+VLOOKUP(D7041,[4]Goal11!$I$2:$J$560,2,FALSE)</f>
        <v>#N/A</v>
      </c>
      <c r="I7041" t="str">
        <f>+VLOOKUP(D7041,[5]Goal17!$I$2:$J$4522,2,FALSE)</f>
        <v>37.40</v>
      </c>
      <c r="J7041" t="str">
        <f>+VLOOKUP(D7041,'[6]2G coverage'!$I$2:$J$3380,2,FALSE)</f>
        <v>100.00</v>
      </c>
    </row>
    <row r="7042" spans="1:10" x14ac:dyDescent="0.25">
      <c r="A7042">
        <v>744</v>
      </c>
      <c r="B7042" t="s">
        <v>5383</v>
      </c>
      <c r="C7042">
        <f t="shared" si="228"/>
        <v>2013</v>
      </c>
      <c r="D7042" t="str">
        <f t="shared" si="227"/>
        <v>7442013</v>
      </c>
      <c r="E7042" t="e">
        <f>+VLOOKUP(D7042,[2]WeightCountryEstimate!$C$2:$D$116,2,FALSE)</f>
        <v>#N/A</v>
      </c>
      <c r="F7042" t="e">
        <f>+VLOOKUP(D7042,'[3]Suff living area by country'!$J$2:$K$423,2,FALSE)</f>
        <v>#N/A</v>
      </c>
      <c r="G7042" t="e">
        <f>+VLOOKUP(D7042,'[1]Freight vol by country &amp; year'!$C$2:$D$886,2,FALSE)</f>
        <v>#N/A</v>
      </c>
      <c r="H7042" t="e">
        <f>+VLOOKUP(D7042,[4]Goal11!$I$2:$J$560,2,FALSE)</f>
        <v>#N/A</v>
      </c>
      <c r="I7042" t="e">
        <f>+VLOOKUP(D7042,[5]Goal17!$I$2:$J$4522,2,FALSE)</f>
        <v>#N/A</v>
      </c>
      <c r="J7042" t="e">
        <f>+VLOOKUP(D7042,'[6]2G coverage'!$I$2:$J$3380,2,FALSE)</f>
        <v>#N/A</v>
      </c>
    </row>
    <row r="7043" spans="1:10" x14ac:dyDescent="0.25">
      <c r="A7043">
        <v>746</v>
      </c>
      <c r="B7043" t="s">
        <v>5384</v>
      </c>
      <c r="C7043">
        <f t="shared" si="228"/>
        <v>2013</v>
      </c>
      <c r="D7043" t="str">
        <f t="shared" ref="D7043:D7106" si="229">+_xlfn.CONCAT(A7043,C7043)</f>
        <v>7462013</v>
      </c>
      <c r="E7043" t="e">
        <f>+VLOOKUP(D7043,[2]WeightCountryEstimate!$C$2:$D$116,2,FALSE)</f>
        <v>#N/A</v>
      </c>
      <c r="F7043" t="e">
        <f>+VLOOKUP(D7043,'[3]Suff living area by country'!$J$2:$K$423,2,FALSE)</f>
        <v>#N/A</v>
      </c>
      <c r="G7043" t="e">
        <f>+VLOOKUP(D7043,'[1]Freight vol by country &amp; year'!$C$2:$D$886,2,FALSE)</f>
        <v>#N/A</v>
      </c>
      <c r="H7043" t="e">
        <f>+VLOOKUP(D7043,[4]Goal11!$I$2:$J$560,2,FALSE)</f>
        <v>#N/A</v>
      </c>
      <c r="I7043" t="e">
        <f>+VLOOKUP(D7043,[5]Goal17!$I$2:$J$4522,2,FALSE)</f>
        <v>#N/A</v>
      </c>
      <c r="J7043" t="e">
        <f>+VLOOKUP(D7043,'[6]2G coverage'!$I$2:$J$3380,2,FALSE)</f>
        <v>#N/A</v>
      </c>
    </row>
    <row r="7044" spans="1:10" x14ac:dyDescent="0.25">
      <c r="A7044">
        <v>747</v>
      </c>
      <c r="B7044" t="s">
        <v>5385</v>
      </c>
      <c r="C7044">
        <f t="shared" si="228"/>
        <v>2013</v>
      </c>
      <c r="D7044" t="str">
        <f t="shared" si="229"/>
        <v>7472013</v>
      </c>
      <c r="E7044" t="e">
        <f>+VLOOKUP(D7044,[2]WeightCountryEstimate!$C$2:$D$116,2,FALSE)</f>
        <v>#N/A</v>
      </c>
      <c r="F7044" t="e">
        <f>+VLOOKUP(D7044,'[3]Suff living area by country'!$J$2:$K$423,2,FALSE)</f>
        <v>#N/A</v>
      </c>
      <c r="G7044" t="e">
        <f>+VLOOKUP(D7044,'[1]Freight vol by country &amp; year'!$C$2:$D$886,2,FALSE)</f>
        <v>#N/A</v>
      </c>
      <c r="H7044" t="e">
        <f>+VLOOKUP(D7044,[4]Goal11!$I$2:$J$560,2,FALSE)</f>
        <v>#N/A</v>
      </c>
      <c r="I7044" t="str">
        <f>+VLOOKUP(D7044,[5]Goal17!$I$2:$J$4522,2,FALSE)</f>
        <v>38.11</v>
      </c>
      <c r="J7044" t="str">
        <f>+VLOOKUP(D7044,'[6]2G coverage'!$I$2:$J$3380,2,FALSE)</f>
        <v>96.93</v>
      </c>
    </row>
    <row r="7045" spans="1:10" x14ac:dyDescent="0.25">
      <c r="A7045">
        <v>748</v>
      </c>
      <c r="B7045" t="s">
        <v>5386</v>
      </c>
      <c r="C7045">
        <f t="shared" si="228"/>
        <v>2013</v>
      </c>
      <c r="D7045" t="str">
        <f t="shared" si="229"/>
        <v>7482013</v>
      </c>
      <c r="E7045" t="e">
        <f>+VLOOKUP(D7045,[2]WeightCountryEstimate!$C$2:$D$116,2,FALSE)</f>
        <v>#N/A</v>
      </c>
      <c r="F7045" t="e">
        <f>+VLOOKUP(D7045,'[3]Suff living area by country'!$J$2:$K$423,2,FALSE)</f>
        <v>#N/A</v>
      </c>
      <c r="G7045" t="e">
        <f>+VLOOKUP(D7045,'[1]Freight vol by country &amp; year'!$C$2:$D$886,2,FALSE)</f>
        <v>#N/A</v>
      </c>
      <c r="H7045" t="e">
        <f>+VLOOKUP(D7045,[4]Goal11!$I$2:$J$560,2,FALSE)</f>
        <v>#N/A</v>
      </c>
      <c r="I7045" t="str">
        <f>+VLOOKUP(D7045,[5]Goal17!$I$2:$J$4522,2,FALSE)</f>
        <v>24.70</v>
      </c>
      <c r="J7045" t="e">
        <f>+VLOOKUP(D7045,'[6]2G coverage'!$I$2:$J$3380,2,FALSE)</f>
        <v>#N/A</v>
      </c>
    </row>
    <row r="7046" spans="1:10" x14ac:dyDescent="0.25">
      <c r="A7046">
        <v>752</v>
      </c>
      <c r="B7046" t="s">
        <v>5387</v>
      </c>
      <c r="C7046">
        <f t="shared" si="228"/>
        <v>2013</v>
      </c>
      <c r="D7046" t="str">
        <f t="shared" si="229"/>
        <v>7522013</v>
      </c>
      <c r="E7046" t="e">
        <f>+VLOOKUP(D7046,[2]WeightCountryEstimate!$C$2:$D$116,2,FALSE)</f>
        <v>#N/A</v>
      </c>
      <c r="F7046" t="e">
        <f>+VLOOKUP(D7046,'[3]Suff living area by country'!$J$2:$K$423,2,FALSE)</f>
        <v>#N/A</v>
      </c>
      <c r="G7046" t="e">
        <f>+VLOOKUP(D7046,'[1]Freight vol by country &amp; year'!$C$2:$D$886,2,FALSE)</f>
        <v>#N/A</v>
      </c>
      <c r="H7046" t="e">
        <f>+VLOOKUP(D7046,[4]Goal11!$I$2:$J$560,2,FALSE)</f>
        <v>#N/A</v>
      </c>
      <c r="I7046" t="str">
        <f>+VLOOKUP(D7046,[5]Goal17!$I$2:$J$4522,2,FALSE)</f>
        <v>94.78</v>
      </c>
      <c r="J7046" t="e">
        <f>+VLOOKUP(D7046,'[6]2G coverage'!$I$2:$J$3380,2,FALSE)</f>
        <v>#N/A</v>
      </c>
    </row>
    <row r="7047" spans="1:10" x14ac:dyDescent="0.25">
      <c r="A7047">
        <v>753</v>
      </c>
      <c r="B7047" t="s">
        <v>5388</v>
      </c>
      <c r="C7047">
        <f t="shared" si="228"/>
        <v>2013</v>
      </c>
      <c r="D7047" t="str">
        <f t="shared" si="229"/>
        <v>7532013</v>
      </c>
      <c r="E7047" t="e">
        <f>+VLOOKUP(D7047,[2]WeightCountryEstimate!$C$2:$D$116,2,FALSE)</f>
        <v>#N/A</v>
      </c>
      <c r="F7047" t="e">
        <f>+VLOOKUP(D7047,'[3]Suff living area by country'!$J$2:$K$423,2,FALSE)</f>
        <v>#N/A</v>
      </c>
      <c r="G7047" t="e">
        <f>+VLOOKUP(D7047,'[1]Freight vol by country &amp; year'!$C$2:$D$886,2,FALSE)</f>
        <v>#N/A</v>
      </c>
      <c r="H7047" t="e">
        <f>+VLOOKUP(D7047,[4]Goal11!$I$2:$J$560,2,FALSE)</f>
        <v>#N/A</v>
      </c>
      <c r="I7047" t="str">
        <f>+VLOOKUP(D7047,[5]Goal17!$I$2:$J$4522,2,FALSE)</f>
        <v>43.79</v>
      </c>
      <c r="J7047" t="str">
        <f>+VLOOKUP(D7047,'[6]2G coverage'!$I$2:$J$3380,2,FALSE)</f>
        <v>99.47</v>
      </c>
    </row>
    <row r="7048" spans="1:10" x14ac:dyDescent="0.25">
      <c r="A7048">
        <v>756</v>
      </c>
      <c r="B7048" t="s">
        <v>5389</v>
      </c>
      <c r="C7048">
        <f t="shared" si="228"/>
        <v>2013</v>
      </c>
      <c r="D7048" t="str">
        <f t="shared" si="229"/>
        <v>7562013</v>
      </c>
      <c r="E7048" t="e">
        <f>+VLOOKUP(D7048,[2]WeightCountryEstimate!$C$2:$D$116,2,FALSE)</f>
        <v>#N/A</v>
      </c>
      <c r="F7048" t="e">
        <f>+VLOOKUP(D7048,'[3]Suff living area by country'!$J$2:$K$423,2,FALSE)</f>
        <v>#N/A</v>
      </c>
      <c r="G7048" t="e">
        <f>+VLOOKUP(D7048,'[1]Freight vol by country &amp; year'!$C$2:$D$886,2,FALSE)</f>
        <v>#N/A</v>
      </c>
      <c r="H7048" t="e">
        <f>+VLOOKUP(D7048,[4]Goal11!$I$2:$J$560,2,FALSE)</f>
        <v>#N/A</v>
      </c>
      <c r="I7048" t="str">
        <f>+VLOOKUP(D7048,[5]Goal17!$I$2:$J$4522,2,FALSE)</f>
        <v>86.34</v>
      </c>
      <c r="J7048" t="str">
        <f>+VLOOKUP(D7048,'[6]2G coverage'!$I$2:$J$3380,2,FALSE)</f>
        <v>100.00</v>
      </c>
    </row>
    <row r="7049" spans="1:10" x14ac:dyDescent="0.25">
      <c r="A7049">
        <v>760</v>
      </c>
      <c r="B7049" t="s">
        <v>5390</v>
      </c>
      <c r="C7049">
        <f t="shared" si="228"/>
        <v>2013</v>
      </c>
      <c r="D7049" t="str">
        <f t="shared" si="229"/>
        <v>7602013</v>
      </c>
      <c r="E7049" t="e">
        <f>+VLOOKUP(D7049,[2]WeightCountryEstimate!$C$2:$D$116,2,FALSE)</f>
        <v>#N/A</v>
      </c>
      <c r="F7049" t="e">
        <f>+VLOOKUP(D7049,'[3]Suff living area by country'!$J$2:$K$423,2,FALSE)</f>
        <v>#N/A</v>
      </c>
      <c r="G7049" t="e">
        <f>+VLOOKUP(D7049,'[1]Freight vol by country &amp; year'!$C$2:$D$886,2,FALSE)</f>
        <v>#N/A</v>
      </c>
      <c r="H7049" t="e">
        <f>+VLOOKUP(D7049,[4]Goal11!$I$2:$J$560,2,FALSE)</f>
        <v>#N/A</v>
      </c>
      <c r="I7049" t="str">
        <f>+VLOOKUP(D7049,[5]Goal17!$I$2:$J$4522,2,FALSE)</f>
        <v>26.20</v>
      </c>
      <c r="J7049" t="e">
        <f>+VLOOKUP(D7049,'[6]2G coverage'!$I$2:$J$3380,2,FALSE)</f>
        <v>#N/A</v>
      </c>
    </row>
    <row r="7050" spans="1:10" x14ac:dyDescent="0.25">
      <c r="A7050">
        <v>762</v>
      </c>
      <c r="B7050" t="s">
        <v>5391</v>
      </c>
      <c r="C7050">
        <f t="shared" si="228"/>
        <v>2013</v>
      </c>
      <c r="D7050" t="str">
        <f t="shared" si="229"/>
        <v>7622013</v>
      </c>
      <c r="E7050" t="e">
        <f>+VLOOKUP(D7050,[2]WeightCountryEstimate!$C$2:$D$116,2,FALSE)</f>
        <v>#N/A</v>
      </c>
      <c r="F7050" t="e">
        <f>+VLOOKUP(D7050,'[3]Suff living area by country'!$J$2:$K$423,2,FALSE)</f>
        <v>#N/A</v>
      </c>
      <c r="G7050" t="e">
        <f>+VLOOKUP(D7050,'[1]Freight vol by country &amp; year'!$C$2:$D$886,2,FALSE)</f>
        <v>#N/A</v>
      </c>
      <c r="H7050" t="e">
        <f>+VLOOKUP(D7050,[4]Goal11!$I$2:$J$560,2,FALSE)</f>
        <v>#N/A</v>
      </c>
      <c r="I7050" t="str">
        <f>+VLOOKUP(D7050,[5]Goal17!$I$2:$J$4522,2,FALSE)</f>
        <v>16.00</v>
      </c>
      <c r="J7050" t="e">
        <f>+VLOOKUP(D7050,'[6]2G coverage'!$I$2:$J$3380,2,FALSE)</f>
        <v>#N/A</v>
      </c>
    </row>
    <row r="7051" spans="1:10" x14ac:dyDescent="0.25">
      <c r="A7051">
        <v>764</v>
      </c>
      <c r="B7051" t="s">
        <v>5392</v>
      </c>
      <c r="C7051">
        <f t="shared" si="228"/>
        <v>2013</v>
      </c>
      <c r="D7051" t="str">
        <f t="shared" si="229"/>
        <v>7642013</v>
      </c>
      <c r="E7051" t="e">
        <f>+VLOOKUP(D7051,[2]WeightCountryEstimate!$C$2:$D$116,2,FALSE)</f>
        <v>#N/A</v>
      </c>
      <c r="F7051" t="e">
        <f>+VLOOKUP(D7051,'[3]Suff living area by country'!$J$2:$K$423,2,FALSE)</f>
        <v>#N/A</v>
      </c>
      <c r="G7051" t="e">
        <f>+VLOOKUP(D7051,'[1]Freight vol by country &amp; year'!$C$2:$D$886,2,FALSE)</f>
        <v>#N/A</v>
      </c>
      <c r="H7051" t="e">
        <f>+VLOOKUP(D7051,[4]Goal11!$I$2:$J$560,2,FALSE)</f>
        <v>#N/A</v>
      </c>
      <c r="I7051" t="str">
        <f>+VLOOKUP(D7051,[5]Goal17!$I$2:$J$4522,2,FALSE)</f>
        <v>28.94</v>
      </c>
      <c r="J7051" t="e">
        <f>+VLOOKUP(D7051,'[6]2G coverage'!$I$2:$J$3380,2,FALSE)</f>
        <v>#N/A</v>
      </c>
    </row>
    <row r="7052" spans="1:10" x14ac:dyDescent="0.25">
      <c r="A7052">
        <v>768</v>
      </c>
      <c r="B7052" t="s">
        <v>5393</v>
      </c>
      <c r="C7052">
        <f t="shared" si="228"/>
        <v>2013</v>
      </c>
      <c r="D7052" t="str">
        <f t="shared" si="229"/>
        <v>7682013</v>
      </c>
      <c r="E7052" t="e">
        <f>+VLOOKUP(D7052,[2]WeightCountryEstimate!$C$2:$D$116,2,FALSE)</f>
        <v>#N/A</v>
      </c>
      <c r="F7052">
        <f>+VLOOKUP(D7052,'[3]Suff living area by country'!$J$2:$K$423,2,FALSE)</f>
        <v>68</v>
      </c>
      <c r="G7052" t="e">
        <f>+VLOOKUP(D7052,'[1]Freight vol by country &amp; year'!$C$2:$D$886,2,FALSE)</f>
        <v>#N/A</v>
      </c>
      <c r="H7052" t="e">
        <f>+VLOOKUP(D7052,[4]Goal11!$I$2:$J$560,2,FALSE)</f>
        <v>#N/A</v>
      </c>
      <c r="I7052" t="str">
        <f>+VLOOKUP(D7052,[5]Goal17!$I$2:$J$4522,2,FALSE)</f>
        <v>4.50</v>
      </c>
      <c r="J7052" t="e">
        <f>+VLOOKUP(D7052,'[6]2G coverage'!$I$2:$J$3380,2,FALSE)</f>
        <v>#N/A</v>
      </c>
    </row>
    <row r="7053" spans="1:10" x14ac:dyDescent="0.25">
      <c r="A7053">
        <v>772</v>
      </c>
      <c r="B7053" t="s">
        <v>5394</v>
      </c>
      <c r="C7053">
        <f t="shared" si="228"/>
        <v>2013</v>
      </c>
      <c r="D7053" t="str">
        <f t="shared" si="229"/>
        <v>7722013</v>
      </c>
      <c r="E7053" t="e">
        <f>+VLOOKUP(D7053,[2]WeightCountryEstimate!$C$2:$D$116,2,FALSE)</f>
        <v>#N/A</v>
      </c>
      <c r="F7053" t="e">
        <f>+VLOOKUP(D7053,'[3]Suff living area by country'!$J$2:$K$423,2,FALSE)</f>
        <v>#N/A</v>
      </c>
      <c r="G7053" t="e">
        <f>+VLOOKUP(D7053,'[1]Freight vol by country &amp; year'!$C$2:$D$886,2,FALSE)</f>
        <v>#N/A</v>
      </c>
      <c r="H7053" t="e">
        <f>+VLOOKUP(D7053,[4]Goal11!$I$2:$J$560,2,FALSE)</f>
        <v>#N/A</v>
      </c>
      <c r="I7053" t="e">
        <f>+VLOOKUP(D7053,[5]Goal17!$I$2:$J$4522,2,FALSE)</f>
        <v>#N/A</v>
      </c>
      <c r="J7053" t="e">
        <f>+VLOOKUP(D7053,'[6]2G coverage'!$I$2:$J$3380,2,FALSE)</f>
        <v>#N/A</v>
      </c>
    </row>
    <row r="7054" spans="1:10" x14ac:dyDescent="0.25">
      <c r="A7054">
        <v>776</v>
      </c>
      <c r="B7054" t="s">
        <v>5395</v>
      </c>
      <c r="C7054">
        <f t="shared" si="228"/>
        <v>2013</v>
      </c>
      <c r="D7054" t="str">
        <f t="shared" si="229"/>
        <v>7762013</v>
      </c>
      <c r="E7054" t="e">
        <f>+VLOOKUP(D7054,[2]WeightCountryEstimate!$C$2:$D$116,2,FALSE)</f>
        <v>#N/A</v>
      </c>
      <c r="F7054" t="e">
        <f>+VLOOKUP(D7054,'[3]Suff living area by country'!$J$2:$K$423,2,FALSE)</f>
        <v>#N/A</v>
      </c>
      <c r="G7054" t="e">
        <f>+VLOOKUP(D7054,'[1]Freight vol by country &amp; year'!$C$2:$D$886,2,FALSE)</f>
        <v>#N/A</v>
      </c>
      <c r="H7054" t="e">
        <f>+VLOOKUP(D7054,[4]Goal11!$I$2:$J$560,2,FALSE)</f>
        <v>#N/A</v>
      </c>
      <c r="I7054" t="str">
        <f>+VLOOKUP(D7054,[5]Goal17!$I$2:$J$4522,2,FALSE)</f>
        <v>32.75</v>
      </c>
      <c r="J7054" t="e">
        <f>+VLOOKUP(D7054,'[6]2G coverage'!$I$2:$J$3380,2,FALSE)</f>
        <v>#N/A</v>
      </c>
    </row>
    <row r="7055" spans="1:10" x14ac:dyDescent="0.25">
      <c r="A7055">
        <v>780</v>
      </c>
      <c r="B7055" t="s">
        <v>5396</v>
      </c>
      <c r="C7055">
        <f t="shared" si="228"/>
        <v>2013</v>
      </c>
      <c r="D7055" t="str">
        <f t="shared" si="229"/>
        <v>7802013</v>
      </c>
      <c r="E7055" t="e">
        <f>+VLOOKUP(D7055,[2]WeightCountryEstimate!$C$2:$D$116,2,FALSE)</f>
        <v>#N/A</v>
      </c>
      <c r="F7055" t="e">
        <f>+VLOOKUP(D7055,'[3]Suff living area by country'!$J$2:$K$423,2,FALSE)</f>
        <v>#N/A</v>
      </c>
      <c r="G7055" t="e">
        <f>+VLOOKUP(D7055,'[1]Freight vol by country &amp; year'!$C$2:$D$886,2,FALSE)</f>
        <v>#N/A</v>
      </c>
      <c r="H7055" t="e">
        <f>+VLOOKUP(D7055,[4]Goal11!$I$2:$J$560,2,FALSE)</f>
        <v>#N/A</v>
      </c>
      <c r="I7055" t="str">
        <f>+VLOOKUP(D7055,[5]Goal17!$I$2:$J$4522,2,FALSE)</f>
        <v>63.80</v>
      </c>
      <c r="J7055" t="str">
        <f>+VLOOKUP(D7055,'[6]2G coverage'!$I$2:$J$3380,2,FALSE)</f>
        <v>100.00</v>
      </c>
    </row>
    <row r="7056" spans="1:10" x14ac:dyDescent="0.25">
      <c r="A7056">
        <v>784</v>
      </c>
      <c r="B7056" t="s">
        <v>5397</v>
      </c>
      <c r="C7056">
        <f t="shared" si="228"/>
        <v>2013</v>
      </c>
      <c r="D7056" t="str">
        <f t="shared" si="229"/>
        <v>7842013</v>
      </c>
      <c r="E7056" t="e">
        <f>+VLOOKUP(D7056,[2]WeightCountryEstimate!$C$2:$D$116,2,FALSE)</f>
        <v>#N/A</v>
      </c>
      <c r="F7056" t="e">
        <f>+VLOOKUP(D7056,'[3]Suff living area by country'!$J$2:$K$423,2,FALSE)</f>
        <v>#N/A</v>
      </c>
      <c r="G7056" t="e">
        <f>+VLOOKUP(D7056,'[1]Freight vol by country &amp; year'!$C$2:$D$886,2,FALSE)</f>
        <v>#N/A</v>
      </c>
      <c r="H7056" t="e">
        <f>+VLOOKUP(D7056,[4]Goal11!$I$2:$J$560,2,FALSE)</f>
        <v>#N/A</v>
      </c>
      <c r="I7056" t="str">
        <f>+VLOOKUP(D7056,[5]Goal17!$I$2:$J$4522,2,FALSE)</f>
        <v>88.00</v>
      </c>
      <c r="J7056" t="str">
        <f>+VLOOKUP(D7056,'[6]2G coverage'!$I$2:$J$3380,2,FALSE)</f>
        <v>100.00</v>
      </c>
    </row>
    <row r="7057" spans="1:10" x14ac:dyDescent="0.25">
      <c r="A7057">
        <v>788</v>
      </c>
      <c r="B7057" t="s">
        <v>5398</v>
      </c>
      <c r="C7057">
        <f t="shared" si="228"/>
        <v>2013</v>
      </c>
      <c r="D7057" t="str">
        <f t="shared" si="229"/>
        <v>7882013</v>
      </c>
      <c r="E7057" t="e">
        <f>+VLOOKUP(D7057,[2]WeightCountryEstimate!$C$2:$D$116,2,FALSE)</f>
        <v>#N/A</v>
      </c>
      <c r="F7057" t="e">
        <f>+VLOOKUP(D7057,'[3]Suff living area by country'!$J$2:$K$423,2,FALSE)</f>
        <v>#N/A</v>
      </c>
      <c r="G7057" t="e">
        <f>+VLOOKUP(D7057,'[1]Freight vol by country &amp; year'!$C$2:$D$886,2,FALSE)</f>
        <v>#N/A</v>
      </c>
      <c r="H7057" t="e">
        <f>+VLOOKUP(D7057,[4]Goal11!$I$2:$J$560,2,FALSE)</f>
        <v>#N/A</v>
      </c>
      <c r="I7057" t="str">
        <f>+VLOOKUP(D7057,[5]Goal17!$I$2:$J$4522,2,FALSE)</f>
        <v>43.80</v>
      </c>
      <c r="J7057" t="str">
        <f>+VLOOKUP(D7057,'[6]2G coverage'!$I$2:$J$3380,2,FALSE)</f>
        <v>99.00</v>
      </c>
    </row>
    <row r="7058" spans="1:10" x14ac:dyDescent="0.25">
      <c r="A7058">
        <v>792</v>
      </c>
      <c r="B7058" t="s">
        <v>5399</v>
      </c>
      <c r="C7058">
        <f t="shared" si="228"/>
        <v>2013</v>
      </c>
      <c r="D7058" t="str">
        <f t="shared" si="229"/>
        <v>7922013</v>
      </c>
      <c r="E7058" t="e">
        <f>+VLOOKUP(D7058,[2]WeightCountryEstimate!$C$2:$D$116,2,FALSE)</f>
        <v>#N/A</v>
      </c>
      <c r="F7058">
        <f>+VLOOKUP(D7058,'[3]Suff living area by country'!$J$2:$K$423,2,FALSE)</f>
        <v>90.1</v>
      </c>
      <c r="G7058" t="e">
        <f>+VLOOKUP(D7058,'[1]Freight vol by country &amp; year'!$C$2:$D$886,2,FALSE)</f>
        <v>#N/A</v>
      </c>
      <c r="H7058" t="e">
        <f>+VLOOKUP(D7058,[4]Goal11!$I$2:$J$560,2,FALSE)</f>
        <v>#N/A</v>
      </c>
      <c r="I7058" t="str">
        <f>+VLOOKUP(D7058,[5]Goal17!$I$2:$J$4522,2,FALSE)</f>
        <v>46.25</v>
      </c>
      <c r="J7058" t="str">
        <f>+VLOOKUP(D7058,'[6]2G coverage'!$I$2:$J$3380,2,FALSE)</f>
        <v>98.00</v>
      </c>
    </row>
    <row r="7059" spans="1:10" x14ac:dyDescent="0.25">
      <c r="A7059">
        <v>795</v>
      </c>
      <c r="B7059" t="s">
        <v>5400</v>
      </c>
      <c r="C7059">
        <f t="shared" si="228"/>
        <v>2013</v>
      </c>
      <c r="D7059" t="str">
        <f t="shared" si="229"/>
        <v>7952013</v>
      </c>
      <c r="E7059" t="e">
        <f>+VLOOKUP(D7059,[2]WeightCountryEstimate!$C$2:$D$116,2,FALSE)</f>
        <v>#N/A</v>
      </c>
      <c r="F7059" t="e">
        <f>+VLOOKUP(D7059,'[3]Suff living area by country'!$J$2:$K$423,2,FALSE)</f>
        <v>#N/A</v>
      </c>
      <c r="G7059" t="e">
        <f>+VLOOKUP(D7059,'[1]Freight vol by country &amp; year'!$C$2:$D$886,2,FALSE)</f>
        <v>#N/A</v>
      </c>
      <c r="H7059" t="e">
        <f>+VLOOKUP(D7059,[4]Goal11!$I$2:$J$560,2,FALSE)</f>
        <v>#N/A</v>
      </c>
      <c r="I7059" t="str">
        <f>+VLOOKUP(D7059,[5]Goal17!$I$2:$J$4522,2,FALSE)</f>
        <v>9.60</v>
      </c>
      <c r="J7059" t="e">
        <f>+VLOOKUP(D7059,'[6]2G coverage'!$I$2:$J$3380,2,FALSE)</f>
        <v>#N/A</v>
      </c>
    </row>
    <row r="7060" spans="1:10" x14ac:dyDescent="0.25">
      <c r="A7060">
        <v>796</v>
      </c>
      <c r="B7060" t="s">
        <v>5401</v>
      </c>
      <c r="C7060">
        <f t="shared" si="228"/>
        <v>2013</v>
      </c>
      <c r="D7060" t="str">
        <f t="shared" si="229"/>
        <v>7962013</v>
      </c>
      <c r="E7060" t="e">
        <f>+VLOOKUP(D7060,[2]WeightCountryEstimate!$C$2:$D$116,2,FALSE)</f>
        <v>#N/A</v>
      </c>
      <c r="F7060" t="e">
        <f>+VLOOKUP(D7060,'[3]Suff living area by country'!$J$2:$K$423,2,FALSE)</f>
        <v>#N/A</v>
      </c>
      <c r="G7060" t="e">
        <f>+VLOOKUP(D7060,'[1]Freight vol by country &amp; year'!$C$2:$D$886,2,FALSE)</f>
        <v>#N/A</v>
      </c>
      <c r="H7060" t="e">
        <f>+VLOOKUP(D7060,[4]Goal11!$I$2:$J$560,2,FALSE)</f>
        <v>#N/A</v>
      </c>
      <c r="I7060" t="e">
        <f>+VLOOKUP(D7060,[5]Goal17!$I$2:$J$4522,2,FALSE)</f>
        <v>#N/A</v>
      </c>
      <c r="J7060" t="e">
        <f>+VLOOKUP(D7060,'[6]2G coverage'!$I$2:$J$3380,2,FALSE)</f>
        <v>#N/A</v>
      </c>
    </row>
    <row r="7061" spans="1:10" x14ac:dyDescent="0.25">
      <c r="A7061">
        <v>798</v>
      </c>
      <c r="B7061" t="s">
        <v>5402</v>
      </c>
      <c r="C7061">
        <f t="shared" si="228"/>
        <v>2013</v>
      </c>
      <c r="D7061" t="str">
        <f t="shared" si="229"/>
        <v>7982013</v>
      </c>
      <c r="E7061" t="e">
        <f>+VLOOKUP(D7061,[2]WeightCountryEstimate!$C$2:$D$116,2,FALSE)</f>
        <v>#N/A</v>
      </c>
      <c r="F7061" t="e">
        <f>+VLOOKUP(D7061,'[3]Suff living area by country'!$J$2:$K$423,2,FALSE)</f>
        <v>#N/A</v>
      </c>
      <c r="G7061" t="e">
        <f>+VLOOKUP(D7061,'[1]Freight vol by country &amp; year'!$C$2:$D$886,2,FALSE)</f>
        <v>#N/A</v>
      </c>
      <c r="H7061" t="e">
        <f>+VLOOKUP(D7061,[4]Goal11!$I$2:$J$560,2,FALSE)</f>
        <v>#N/A</v>
      </c>
      <c r="I7061" t="str">
        <f>+VLOOKUP(D7061,[5]Goal17!$I$2:$J$4522,2,FALSE)</f>
        <v>37.00</v>
      </c>
      <c r="J7061" t="e">
        <f>+VLOOKUP(D7061,'[6]2G coverage'!$I$2:$J$3380,2,FALSE)</f>
        <v>#N/A</v>
      </c>
    </row>
    <row r="7062" spans="1:10" x14ac:dyDescent="0.25">
      <c r="A7062">
        <v>800</v>
      </c>
      <c r="B7062" t="s">
        <v>5403</v>
      </c>
      <c r="C7062">
        <f t="shared" si="228"/>
        <v>2013</v>
      </c>
      <c r="D7062" t="str">
        <f t="shared" si="229"/>
        <v>8002013</v>
      </c>
      <c r="E7062" t="e">
        <f>+VLOOKUP(D7062,[2]WeightCountryEstimate!$C$2:$D$116,2,FALSE)</f>
        <v>#N/A</v>
      </c>
      <c r="F7062" t="e">
        <f>+VLOOKUP(D7062,'[3]Suff living area by country'!$J$2:$K$423,2,FALSE)</f>
        <v>#N/A</v>
      </c>
      <c r="G7062" t="e">
        <f>+VLOOKUP(D7062,'[1]Freight vol by country &amp; year'!$C$2:$D$886,2,FALSE)</f>
        <v>#N/A</v>
      </c>
      <c r="H7062" t="e">
        <f>+VLOOKUP(D7062,[4]Goal11!$I$2:$J$560,2,FALSE)</f>
        <v>#N/A</v>
      </c>
      <c r="I7062" t="str">
        <f>+VLOOKUP(D7062,[5]Goal17!$I$2:$J$4522,2,FALSE)</f>
        <v>15.50</v>
      </c>
      <c r="J7062" t="e">
        <f>+VLOOKUP(D7062,'[6]2G coverage'!$I$2:$J$3380,2,FALSE)</f>
        <v>#N/A</v>
      </c>
    </row>
    <row r="7063" spans="1:10" x14ac:dyDescent="0.25">
      <c r="A7063">
        <v>804</v>
      </c>
      <c r="B7063" t="s">
        <v>5404</v>
      </c>
      <c r="C7063">
        <f t="shared" si="228"/>
        <v>2013</v>
      </c>
      <c r="D7063" t="str">
        <f t="shared" si="229"/>
        <v>8042013</v>
      </c>
      <c r="E7063" t="e">
        <f>+VLOOKUP(D7063,[2]WeightCountryEstimate!$C$2:$D$116,2,FALSE)</f>
        <v>#N/A</v>
      </c>
      <c r="F7063" t="e">
        <f>+VLOOKUP(D7063,'[3]Suff living area by country'!$J$2:$K$423,2,FALSE)</f>
        <v>#N/A</v>
      </c>
      <c r="G7063" t="e">
        <f>+VLOOKUP(D7063,'[1]Freight vol by country &amp; year'!$C$2:$D$886,2,FALSE)</f>
        <v>#N/A</v>
      </c>
      <c r="H7063" t="e">
        <f>+VLOOKUP(D7063,[4]Goal11!$I$2:$J$560,2,FALSE)</f>
        <v>#N/A</v>
      </c>
      <c r="I7063" t="str">
        <f>+VLOOKUP(D7063,[5]Goal17!$I$2:$J$4522,2,FALSE)</f>
        <v>40.95</v>
      </c>
      <c r="J7063" t="str">
        <f>+VLOOKUP(D7063,'[6]2G coverage'!$I$2:$J$3380,2,FALSE)</f>
        <v>99.90</v>
      </c>
    </row>
    <row r="7064" spans="1:10" x14ac:dyDescent="0.25">
      <c r="A7064">
        <v>807</v>
      </c>
      <c r="B7064" t="s">
        <v>5405</v>
      </c>
      <c r="C7064">
        <f t="shared" si="228"/>
        <v>2013</v>
      </c>
      <c r="D7064" t="str">
        <f t="shared" si="229"/>
        <v>8072013</v>
      </c>
      <c r="E7064" t="e">
        <f>+VLOOKUP(D7064,[2]WeightCountryEstimate!$C$2:$D$116,2,FALSE)</f>
        <v>#N/A</v>
      </c>
      <c r="F7064" t="e">
        <f>+VLOOKUP(D7064,'[3]Suff living area by country'!$J$2:$K$423,2,FALSE)</f>
        <v>#N/A</v>
      </c>
      <c r="G7064" t="e">
        <f>+VLOOKUP(D7064,'[1]Freight vol by country &amp; year'!$C$2:$D$886,2,FALSE)</f>
        <v>#N/A</v>
      </c>
      <c r="H7064" t="e">
        <f>+VLOOKUP(D7064,[4]Goal11!$I$2:$J$560,2,FALSE)</f>
        <v>#N/A</v>
      </c>
      <c r="I7064" t="str">
        <f>+VLOOKUP(D7064,[5]Goal17!$I$2:$J$4522,2,FALSE)</f>
        <v>65.24</v>
      </c>
      <c r="J7064" t="e">
        <f>+VLOOKUP(D7064,'[6]2G coverage'!$I$2:$J$3380,2,FALSE)</f>
        <v>#N/A</v>
      </c>
    </row>
    <row r="7065" spans="1:10" x14ac:dyDescent="0.25">
      <c r="A7065">
        <v>818</v>
      </c>
      <c r="B7065" t="s">
        <v>5406</v>
      </c>
      <c r="C7065">
        <f t="shared" si="228"/>
        <v>2013</v>
      </c>
      <c r="D7065" t="str">
        <f t="shared" si="229"/>
        <v>8182013</v>
      </c>
      <c r="E7065" t="e">
        <f>+VLOOKUP(D7065,[2]WeightCountryEstimate!$C$2:$D$116,2,FALSE)</f>
        <v>#N/A</v>
      </c>
      <c r="F7065" t="e">
        <f>+VLOOKUP(D7065,'[3]Suff living area by country'!$J$2:$K$423,2,FALSE)</f>
        <v>#N/A</v>
      </c>
      <c r="G7065" t="e">
        <f>+VLOOKUP(D7065,'[1]Freight vol by country &amp; year'!$C$2:$D$886,2,FALSE)</f>
        <v>#N/A</v>
      </c>
      <c r="H7065" t="e">
        <f>+VLOOKUP(D7065,[4]Goal11!$I$2:$J$560,2,FALSE)</f>
        <v>#N/A</v>
      </c>
      <c r="I7065" t="str">
        <f>+VLOOKUP(D7065,[5]Goal17!$I$2:$J$4522,2,FALSE)</f>
        <v>29.40</v>
      </c>
      <c r="J7065" t="str">
        <f>+VLOOKUP(D7065,'[6]2G coverage'!$I$2:$J$3380,2,FALSE)</f>
        <v>99.80</v>
      </c>
    </row>
    <row r="7066" spans="1:10" x14ac:dyDescent="0.25">
      <c r="A7066">
        <v>826</v>
      </c>
      <c r="B7066" t="s">
        <v>5407</v>
      </c>
      <c r="C7066">
        <f t="shared" si="228"/>
        <v>2013</v>
      </c>
      <c r="D7066" t="str">
        <f t="shared" si="229"/>
        <v>8262013</v>
      </c>
      <c r="E7066" t="e">
        <f>+VLOOKUP(D7066,[2]WeightCountryEstimate!$C$2:$D$116,2,FALSE)</f>
        <v>#N/A</v>
      </c>
      <c r="F7066" t="e">
        <f>+VLOOKUP(D7066,'[3]Suff living area by country'!$J$2:$K$423,2,FALSE)</f>
        <v>#N/A</v>
      </c>
      <c r="G7066" t="e">
        <f>+VLOOKUP(D7066,'[1]Freight vol by country &amp; year'!$C$2:$D$886,2,FALSE)</f>
        <v>#N/A</v>
      </c>
      <c r="H7066" t="e">
        <f>+VLOOKUP(D7066,[4]Goal11!$I$2:$J$560,2,FALSE)</f>
        <v>#N/A</v>
      </c>
      <c r="I7066" t="str">
        <f>+VLOOKUP(D7066,[5]Goal17!$I$2:$J$4522,2,FALSE)</f>
        <v>89.84</v>
      </c>
      <c r="J7066" t="str">
        <f>+VLOOKUP(D7066,'[6]2G coverage'!$I$2:$J$3380,2,FALSE)</f>
        <v>99.70</v>
      </c>
    </row>
    <row r="7067" spans="1:10" x14ac:dyDescent="0.25">
      <c r="A7067">
        <v>830</v>
      </c>
      <c r="B7067" t="s">
        <v>5408</v>
      </c>
      <c r="C7067">
        <f t="shared" si="228"/>
        <v>2013</v>
      </c>
      <c r="D7067" t="str">
        <f t="shared" si="229"/>
        <v>8302013</v>
      </c>
      <c r="E7067" t="e">
        <f>+VLOOKUP(D7067,[2]WeightCountryEstimate!$C$2:$D$116,2,FALSE)</f>
        <v>#N/A</v>
      </c>
      <c r="F7067" t="e">
        <f>+VLOOKUP(D7067,'[3]Suff living area by country'!$J$2:$K$423,2,FALSE)</f>
        <v>#N/A</v>
      </c>
      <c r="G7067" t="e">
        <f>+VLOOKUP(D7067,'[1]Freight vol by country &amp; year'!$C$2:$D$886,2,FALSE)</f>
        <v>#N/A</v>
      </c>
      <c r="H7067" t="e">
        <f>+VLOOKUP(D7067,[4]Goal11!$I$2:$J$560,2,FALSE)</f>
        <v>#N/A</v>
      </c>
      <c r="I7067" t="e">
        <f>+VLOOKUP(D7067,[5]Goal17!$I$2:$J$4522,2,FALSE)</f>
        <v>#N/A</v>
      </c>
      <c r="J7067" t="e">
        <f>+VLOOKUP(D7067,'[6]2G coverage'!$I$2:$J$3380,2,FALSE)</f>
        <v>#N/A</v>
      </c>
    </row>
    <row r="7068" spans="1:10" x14ac:dyDescent="0.25">
      <c r="A7068">
        <v>831</v>
      </c>
      <c r="B7068" t="s">
        <v>5409</v>
      </c>
      <c r="C7068">
        <f t="shared" si="228"/>
        <v>2013</v>
      </c>
      <c r="D7068" t="str">
        <f t="shared" si="229"/>
        <v>8312013</v>
      </c>
      <c r="E7068" t="e">
        <f>+VLOOKUP(D7068,[2]WeightCountryEstimate!$C$2:$D$116,2,FALSE)</f>
        <v>#N/A</v>
      </c>
      <c r="F7068" t="e">
        <f>+VLOOKUP(D7068,'[3]Suff living area by country'!$J$2:$K$423,2,FALSE)</f>
        <v>#N/A</v>
      </c>
      <c r="G7068" t="e">
        <f>+VLOOKUP(D7068,'[1]Freight vol by country &amp; year'!$C$2:$D$886,2,FALSE)</f>
        <v>#N/A</v>
      </c>
      <c r="H7068" t="e">
        <f>+VLOOKUP(D7068,[4]Goal11!$I$2:$J$560,2,FALSE)</f>
        <v>#N/A</v>
      </c>
      <c r="I7068" t="e">
        <f>+VLOOKUP(D7068,[5]Goal17!$I$2:$J$4522,2,FALSE)</f>
        <v>#N/A</v>
      </c>
      <c r="J7068" t="e">
        <f>+VLOOKUP(D7068,'[6]2G coverage'!$I$2:$J$3380,2,FALSE)</f>
        <v>#N/A</v>
      </c>
    </row>
    <row r="7069" spans="1:10" x14ac:dyDescent="0.25">
      <c r="A7069">
        <v>832</v>
      </c>
      <c r="B7069" t="s">
        <v>5410</v>
      </c>
      <c r="C7069">
        <f t="shared" si="228"/>
        <v>2013</v>
      </c>
      <c r="D7069" t="str">
        <f t="shared" si="229"/>
        <v>8322013</v>
      </c>
      <c r="E7069" t="e">
        <f>+VLOOKUP(D7069,[2]WeightCountryEstimate!$C$2:$D$116,2,FALSE)</f>
        <v>#N/A</v>
      </c>
      <c r="F7069" t="e">
        <f>+VLOOKUP(D7069,'[3]Suff living area by country'!$J$2:$K$423,2,FALSE)</f>
        <v>#N/A</v>
      </c>
      <c r="G7069" t="e">
        <f>+VLOOKUP(D7069,'[1]Freight vol by country &amp; year'!$C$2:$D$886,2,FALSE)</f>
        <v>#N/A</v>
      </c>
      <c r="H7069" t="e">
        <f>+VLOOKUP(D7069,[4]Goal11!$I$2:$J$560,2,FALSE)</f>
        <v>#N/A</v>
      </c>
      <c r="I7069" t="e">
        <f>+VLOOKUP(D7069,[5]Goal17!$I$2:$J$4522,2,FALSE)</f>
        <v>#N/A</v>
      </c>
      <c r="J7069" t="e">
        <f>+VLOOKUP(D7069,'[6]2G coverage'!$I$2:$J$3380,2,FALSE)</f>
        <v>#N/A</v>
      </c>
    </row>
    <row r="7070" spans="1:10" x14ac:dyDescent="0.25">
      <c r="A7070">
        <v>833</v>
      </c>
      <c r="B7070" t="s">
        <v>5411</v>
      </c>
      <c r="C7070">
        <f t="shared" si="228"/>
        <v>2013</v>
      </c>
      <c r="D7070" t="str">
        <f t="shared" si="229"/>
        <v>8332013</v>
      </c>
      <c r="E7070" t="e">
        <f>+VLOOKUP(D7070,[2]WeightCountryEstimate!$C$2:$D$116,2,FALSE)</f>
        <v>#N/A</v>
      </c>
      <c r="F7070" t="e">
        <f>+VLOOKUP(D7070,'[3]Suff living area by country'!$J$2:$K$423,2,FALSE)</f>
        <v>#N/A</v>
      </c>
      <c r="G7070" t="e">
        <f>+VLOOKUP(D7070,'[1]Freight vol by country &amp; year'!$C$2:$D$886,2,FALSE)</f>
        <v>#N/A</v>
      </c>
      <c r="H7070" t="e">
        <f>+VLOOKUP(D7070,[4]Goal11!$I$2:$J$560,2,FALSE)</f>
        <v>#N/A</v>
      </c>
      <c r="I7070" t="e">
        <f>+VLOOKUP(D7070,[5]Goal17!$I$2:$J$4522,2,FALSE)</f>
        <v>#N/A</v>
      </c>
      <c r="J7070" t="e">
        <f>+VLOOKUP(D7070,'[6]2G coverage'!$I$2:$J$3380,2,FALSE)</f>
        <v>#N/A</v>
      </c>
    </row>
    <row r="7071" spans="1:10" x14ac:dyDescent="0.25">
      <c r="A7071">
        <v>834</v>
      </c>
      <c r="B7071" t="s">
        <v>5412</v>
      </c>
      <c r="C7071">
        <f t="shared" si="228"/>
        <v>2013</v>
      </c>
      <c r="D7071" t="str">
        <f t="shared" si="229"/>
        <v>8342013</v>
      </c>
      <c r="E7071" t="e">
        <f>+VLOOKUP(D7071,[2]WeightCountryEstimate!$C$2:$D$116,2,FALSE)</f>
        <v>#N/A</v>
      </c>
      <c r="F7071" t="e">
        <f>+VLOOKUP(D7071,'[3]Suff living area by country'!$J$2:$K$423,2,FALSE)</f>
        <v>#N/A</v>
      </c>
      <c r="G7071" t="e">
        <f>+VLOOKUP(D7071,'[1]Freight vol by country &amp; year'!$C$2:$D$886,2,FALSE)</f>
        <v>#N/A</v>
      </c>
      <c r="H7071" t="e">
        <f>+VLOOKUP(D7071,[4]Goal11!$I$2:$J$560,2,FALSE)</f>
        <v>#N/A</v>
      </c>
      <c r="I7071" t="str">
        <f>+VLOOKUP(D7071,[5]Goal17!$I$2:$J$4522,2,FALSE)</f>
        <v>4.40</v>
      </c>
      <c r="J7071" t="str">
        <f>+VLOOKUP(D7071,'[6]2G coverage'!$I$2:$J$3380,2,FALSE)</f>
        <v>95.00</v>
      </c>
    </row>
    <row r="7072" spans="1:10" x14ac:dyDescent="0.25">
      <c r="A7072">
        <v>840</v>
      </c>
      <c r="B7072" t="s">
        <v>5413</v>
      </c>
      <c r="C7072">
        <f t="shared" si="228"/>
        <v>2013</v>
      </c>
      <c r="D7072" t="str">
        <f t="shared" si="229"/>
        <v>8402013</v>
      </c>
      <c r="E7072" t="e">
        <f>+VLOOKUP(D7072,[2]WeightCountryEstimate!$C$2:$D$116,2,FALSE)</f>
        <v>#N/A</v>
      </c>
      <c r="F7072" t="e">
        <f>+VLOOKUP(D7072,'[3]Suff living area by country'!$J$2:$K$423,2,FALSE)</f>
        <v>#N/A</v>
      </c>
      <c r="G7072" t="e">
        <f>+VLOOKUP(D7072,'[1]Freight vol by country &amp; year'!$C$2:$D$886,2,FALSE)</f>
        <v>#N/A</v>
      </c>
      <c r="H7072" t="e">
        <f>+VLOOKUP(D7072,[4]Goal11!$I$2:$J$560,2,FALSE)</f>
        <v>#N/A</v>
      </c>
      <c r="I7072" t="str">
        <f>+VLOOKUP(D7072,[5]Goal17!$I$2:$J$4522,2,FALSE)</f>
        <v>71.40</v>
      </c>
      <c r="J7072" t="e">
        <f>+VLOOKUP(D7072,'[6]2G coverage'!$I$2:$J$3380,2,FALSE)</f>
        <v>#N/A</v>
      </c>
    </row>
    <row r="7073" spans="1:10" x14ac:dyDescent="0.25">
      <c r="A7073">
        <v>850</v>
      </c>
      <c r="B7073" t="s">
        <v>5414</v>
      </c>
      <c r="C7073">
        <f t="shared" si="228"/>
        <v>2013</v>
      </c>
      <c r="D7073" t="str">
        <f t="shared" si="229"/>
        <v>8502013</v>
      </c>
      <c r="E7073" t="e">
        <f>+VLOOKUP(D7073,[2]WeightCountryEstimate!$C$2:$D$116,2,FALSE)</f>
        <v>#N/A</v>
      </c>
      <c r="F7073" t="e">
        <f>+VLOOKUP(D7073,'[3]Suff living area by country'!$J$2:$K$423,2,FALSE)</f>
        <v>#N/A</v>
      </c>
      <c r="G7073" t="e">
        <f>+VLOOKUP(D7073,'[1]Freight vol by country &amp; year'!$C$2:$D$886,2,FALSE)</f>
        <v>#N/A</v>
      </c>
      <c r="H7073" t="e">
        <f>+VLOOKUP(D7073,[4]Goal11!$I$2:$J$560,2,FALSE)</f>
        <v>#N/A</v>
      </c>
      <c r="I7073" t="str">
        <f>+VLOOKUP(D7073,[5]Goal17!$I$2:$J$4522,2,FALSE)</f>
        <v>45.30</v>
      </c>
      <c r="J7073" t="e">
        <f>+VLOOKUP(D7073,'[6]2G coverage'!$I$2:$J$3380,2,FALSE)</f>
        <v>#N/A</v>
      </c>
    </row>
    <row r="7074" spans="1:10" x14ac:dyDescent="0.25">
      <c r="A7074">
        <v>854</v>
      </c>
      <c r="B7074" t="s">
        <v>5415</v>
      </c>
      <c r="C7074">
        <f t="shared" si="228"/>
        <v>2013</v>
      </c>
      <c r="D7074" t="str">
        <f t="shared" si="229"/>
        <v>8542013</v>
      </c>
      <c r="E7074" t="e">
        <f>+VLOOKUP(D7074,[2]WeightCountryEstimate!$C$2:$D$116,2,FALSE)</f>
        <v>#N/A</v>
      </c>
      <c r="F7074" t="e">
        <f>+VLOOKUP(D7074,'[3]Suff living area by country'!$J$2:$K$423,2,FALSE)</f>
        <v>#N/A</v>
      </c>
      <c r="G7074" t="e">
        <f>+VLOOKUP(D7074,'[1]Freight vol by country &amp; year'!$C$2:$D$886,2,FALSE)</f>
        <v>#N/A</v>
      </c>
      <c r="H7074" t="e">
        <f>+VLOOKUP(D7074,[4]Goal11!$I$2:$J$560,2,FALSE)</f>
        <v>#N/A</v>
      </c>
      <c r="I7074" t="str">
        <f>+VLOOKUP(D7074,[5]Goal17!$I$2:$J$4522,2,FALSE)</f>
        <v>9.10</v>
      </c>
      <c r="J7074" t="e">
        <f>+VLOOKUP(D7074,'[6]2G coverage'!$I$2:$J$3380,2,FALSE)</f>
        <v>#N/A</v>
      </c>
    </row>
    <row r="7075" spans="1:10" x14ac:dyDescent="0.25">
      <c r="A7075">
        <v>858</v>
      </c>
      <c r="B7075" t="s">
        <v>5416</v>
      </c>
      <c r="C7075">
        <f t="shared" si="228"/>
        <v>2013</v>
      </c>
      <c r="D7075" t="str">
        <f t="shared" si="229"/>
        <v>8582013</v>
      </c>
      <c r="E7075" t="e">
        <f>+VLOOKUP(D7075,[2]WeightCountryEstimate!$C$2:$D$116,2,FALSE)</f>
        <v>#N/A</v>
      </c>
      <c r="F7075">
        <f>+VLOOKUP(D7075,'[3]Suff living area by country'!$J$2:$K$423,2,FALSE)</f>
        <v>93.9</v>
      </c>
      <c r="G7075" t="e">
        <f>+VLOOKUP(D7075,'[1]Freight vol by country &amp; year'!$C$2:$D$886,2,FALSE)</f>
        <v>#N/A</v>
      </c>
      <c r="H7075" t="e">
        <f>+VLOOKUP(D7075,[4]Goal11!$I$2:$J$560,2,FALSE)</f>
        <v>#N/A</v>
      </c>
      <c r="I7075" t="str">
        <f>+VLOOKUP(D7075,[5]Goal17!$I$2:$J$4522,2,FALSE)</f>
        <v>57.69</v>
      </c>
      <c r="J7075" t="str">
        <f>+VLOOKUP(D7075,'[6]2G coverage'!$I$2:$J$3380,2,FALSE)</f>
        <v>100.00</v>
      </c>
    </row>
    <row r="7076" spans="1:10" x14ac:dyDescent="0.25">
      <c r="A7076">
        <v>860</v>
      </c>
      <c r="B7076" t="s">
        <v>5417</v>
      </c>
      <c r="C7076">
        <f t="shared" si="228"/>
        <v>2013</v>
      </c>
      <c r="D7076" t="str">
        <f t="shared" si="229"/>
        <v>8602013</v>
      </c>
      <c r="E7076" t="e">
        <f>+VLOOKUP(D7076,[2]WeightCountryEstimate!$C$2:$D$116,2,FALSE)</f>
        <v>#N/A</v>
      </c>
      <c r="F7076" t="e">
        <f>+VLOOKUP(D7076,'[3]Suff living area by country'!$J$2:$K$423,2,FALSE)</f>
        <v>#N/A</v>
      </c>
      <c r="G7076" t="e">
        <f>+VLOOKUP(D7076,'[1]Freight vol by country &amp; year'!$C$2:$D$886,2,FALSE)</f>
        <v>#N/A</v>
      </c>
      <c r="H7076" t="e">
        <f>+VLOOKUP(D7076,[4]Goal11!$I$2:$J$560,2,FALSE)</f>
        <v>#N/A</v>
      </c>
      <c r="I7076" t="str">
        <f>+VLOOKUP(D7076,[5]Goal17!$I$2:$J$4522,2,FALSE)</f>
        <v>26.80</v>
      </c>
      <c r="J7076" t="e">
        <f>+VLOOKUP(D7076,'[6]2G coverage'!$I$2:$J$3380,2,FALSE)</f>
        <v>#N/A</v>
      </c>
    </row>
    <row r="7077" spans="1:10" x14ac:dyDescent="0.25">
      <c r="A7077">
        <v>862</v>
      </c>
      <c r="B7077" t="s">
        <v>5418</v>
      </c>
      <c r="C7077">
        <f t="shared" si="228"/>
        <v>2013</v>
      </c>
      <c r="D7077" t="str">
        <f t="shared" si="229"/>
        <v>8622013</v>
      </c>
      <c r="E7077" t="e">
        <f>+VLOOKUP(D7077,[2]WeightCountryEstimate!$C$2:$D$116,2,FALSE)</f>
        <v>#N/A</v>
      </c>
      <c r="F7077" t="e">
        <f>+VLOOKUP(D7077,'[3]Suff living area by country'!$J$2:$K$423,2,FALSE)</f>
        <v>#N/A</v>
      </c>
      <c r="G7077" t="e">
        <f>+VLOOKUP(D7077,'[1]Freight vol by country &amp; year'!$C$2:$D$886,2,FALSE)</f>
        <v>#N/A</v>
      </c>
      <c r="H7077" t="e">
        <f>+VLOOKUP(D7077,[4]Goal11!$I$2:$J$560,2,FALSE)</f>
        <v>#N/A</v>
      </c>
      <c r="I7077" t="str">
        <f>+VLOOKUP(D7077,[5]Goal17!$I$2:$J$4522,2,FALSE)</f>
        <v>54.90</v>
      </c>
      <c r="J7077" t="e">
        <f>+VLOOKUP(D7077,'[6]2G coverage'!$I$2:$J$3380,2,FALSE)</f>
        <v>#N/A</v>
      </c>
    </row>
    <row r="7078" spans="1:10" x14ac:dyDescent="0.25">
      <c r="A7078">
        <v>876</v>
      </c>
      <c r="B7078" t="s">
        <v>5419</v>
      </c>
      <c r="C7078">
        <f t="shared" si="228"/>
        <v>2013</v>
      </c>
      <c r="D7078" t="str">
        <f t="shared" si="229"/>
        <v>8762013</v>
      </c>
      <c r="E7078" t="e">
        <f>+VLOOKUP(D7078,[2]WeightCountryEstimate!$C$2:$D$116,2,FALSE)</f>
        <v>#N/A</v>
      </c>
      <c r="F7078" t="e">
        <f>+VLOOKUP(D7078,'[3]Suff living area by country'!$J$2:$K$423,2,FALSE)</f>
        <v>#N/A</v>
      </c>
      <c r="G7078" t="e">
        <f>+VLOOKUP(D7078,'[1]Freight vol by country &amp; year'!$C$2:$D$886,2,FALSE)</f>
        <v>#N/A</v>
      </c>
      <c r="H7078" t="e">
        <f>+VLOOKUP(D7078,[4]Goal11!$I$2:$J$560,2,FALSE)</f>
        <v>#N/A</v>
      </c>
      <c r="I7078" t="e">
        <f>+VLOOKUP(D7078,[5]Goal17!$I$2:$J$4522,2,FALSE)</f>
        <v>#N/A</v>
      </c>
      <c r="J7078" t="e">
        <f>+VLOOKUP(D7078,'[6]2G coverage'!$I$2:$J$3380,2,FALSE)</f>
        <v>#N/A</v>
      </c>
    </row>
    <row r="7079" spans="1:10" x14ac:dyDescent="0.25">
      <c r="A7079">
        <v>882</v>
      </c>
      <c r="B7079" t="s">
        <v>5420</v>
      </c>
      <c r="C7079">
        <f t="shared" si="228"/>
        <v>2013</v>
      </c>
      <c r="D7079" t="str">
        <f t="shared" si="229"/>
        <v>8822013</v>
      </c>
      <c r="E7079" t="e">
        <f>+VLOOKUP(D7079,[2]WeightCountryEstimate!$C$2:$D$116,2,FALSE)</f>
        <v>#N/A</v>
      </c>
      <c r="F7079" t="e">
        <f>+VLOOKUP(D7079,'[3]Suff living area by country'!$J$2:$K$423,2,FALSE)</f>
        <v>#N/A</v>
      </c>
      <c r="G7079" t="e">
        <f>+VLOOKUP(D7079,'[1]Freight vol by country &amp; year'!$C$2:$D$886,2,FALSE)</f>
        <v>#N/A</v>
      </c>
      <c r="H7079" t="e">
        <f>+VLOOKUP(D7079,[4]Goal11!$I$2:$J$560,2,FALSE)</f>
        <v>#N/A</v>
      </c>
      <c r="I7079" t="str">
        <f>+VLOOKUP(D7079,[5]Goal17!$I$2:$J$4522,2,FALSE)</f>
        <v>15.30</v>
      </c>
      <c r="J7079" t="e">
        <f>+VLOOKUP(D7079,'[6]2G coverage'!$I$2:$J$3380,2,FALSE)</f>
        <v>#N/A</v>
      </c>
    </row>
    <row r="7080" spans="1:10" x14ac:dyDescent="0.25">
      <c r="A7080">
        <v>887</v>
      </c>
      <c r="B7080" t="s">
        <v>5421</v>
      </c>
      <c r="C7080">
        <f t="shared" si="228"/>
        <v>2013</v>
      </c>
      <c r="D7080" t="str">
        <f t="shared" si="229"/>
        <v>8872013</v>
      </c>
      <c r="E7080" t="e">
        <f>+VLOOKUP(D7080,[2]WeightCountryEstimate!$C$2:$D$116,2,FALSE)</f>
        <v>#N/A</v>
      </c>
      <c r="F7080">
        <f>+VLOOKUP(D7080,'[3]Suff living area by country'!$J$2:$K$423,2,FALSE)</f>
        <v>56</v>
      </c>
      <c r="G7080" t="e">
        <f>+VLOOKUP(D7080,'[1]Freight vol by country &amp; year'!$C$2:$D$886,2,FALSE)</f>
        <v>#N/A</v>
      </c>
      <c r="H7080" t="e">
        <f>+VLOOKUP(D7080,[4]Goal11!$I$2:$J$560,2,FALSE)</f>
        <v>#N/A</v>
      </c>
      <c r="I7080" t="str">
        <f>+VLOOKUP(D7080,[5]Goal17!$I$2:$J$4522,2,FALSE)</f>
        <v>20.00</v>
      </c>
      <c r="J7080" t="e">
        <f>+VLOOKUP(D7080,'[6]2G coverage'!$I$2:$J$3380,2,FALSE)</f>
        <v>#N/A</v>
      </c>
    </row>
    <row r="7081" spans="1:10" x14ac:dyDescent="0.25">
      <c r="A7081">
        <v>894</v>
      </c>
      <c r="B7081" t="s">
        <v>5422</v>
      </c>
      <c r="C7081">
        <f t="shared" si="228"/>
        <v>2013</v>
      </c>
      <c r="D7081" t="str">
        <f t="shared" si="229"/>
        <v>8942013</v>
      </c>
      <c r="E7081" t="e">
        <f>+VLOOKUP(D7081,[2]WeightCountryEstimate!$C$2:$D$116,2,FALSE)</f>
        <v>#N/A</v>
      </c>
      <c r="F7081">
        <f>+VLOOKUP(D7081,'[3]Suff living area by country'!$J$2:$K$423,2,FALSE)</f>
        <v>69.5</v>
      </c>
      <c r="G7081" t="e">
        <f>+VLOOKUP(D7081,'[1]Freight vol by country &amp; year'!$C$2:$D$886,2,FALSE)</f>
        <v>#N/A</v>
      </c>
      <c r="H7081" t="e">
        <f>+VLOOKUP(D7081,[4]Goal11!$I$2:$J$560,2,FALSE)</f>
        <v>#N/A</v>
      </c>
      <c r="I7081" t="str">
        <f>+VLOOKUP(D7081,[5]Goal17!$I$2:$J$4522,2,FALSE)</f>
        <v>15.40</v>
      </c>
      <c r="J7081" t="str">
        <f>+VLOOKUP(D7081,'[6]2G coverage'!$I$2:$J$3380,2,FALSE)</f>
        <v>78.00</v>
      </c>
    </row>
    <row r="7082" spans="1:10" x14ac:dyDescent="0.25">
      <c r="A7082">
        <v>1</v>
      </c>
      <c r="B7082" t="s">
        <v>5128</v>
      </c>
      <c r="C7082">
        <f t="shared" si="228"/>
        <v>2014</v>
      </c>
      <c r="D7082" t="str">
        <f t="shared" si="229"/>
        <v>12014</v>
      </c>
      <c r="E7082" t="e">
        <f>+VLOOKUP(D7082,[2]WeightCountryEstimate!$C$2:$D$116,2,FALSE)</f>
        <v>#N/A</v>
      </c>
      <c r="F7082" t="e">
        <f>+VLOOKUP(D7082,'[3]Suff living area by country'!$J$2:$K$423,2,FALSE)</f>
        <v>#N/A</v>
      </c>
      <c r="G7082" t="e">
        <f>+VLOOKUP(D7082,'[1]Freight vol by country &amp; year'!$C$2:$D$886,2,FALSE)</f>
        <v>#N/A</v>
      </c>
      <c r="H7082" t="str">
        <f>+VLOOKUP(D7082,[4]Goal11!$I$2:$J$560,2,FALSE)</f>
        <v>23</v>
      </c>
      <c r="I7082" t="str">
        <f>+VLOOKUP(D7082,[5]Goal17!$I$2:$J$4522,2,FALSE)</f>
        <v>38.90</v>
      </c>
      <c r="J7082" t="str">
        <f>+VLOOKUP(D7082,'[6]2G coverage'!$I$2:$J$3380,2,FALSE)</f>
        <v>95.66</v>
      </c>
    </row>
    <row r="7083" spans="1:10" x14ac:dyDescent="0.25">
      <c r="A7083">
        <v>2</v>
      </c>
      <c r="B7083" t="s">
        <v>5129</v>
      </c>
      <c r="C7083">
        <f t="shared" si="228"/>
        <v>2014</v>
      </c>
      <c r="D7083" t="str">
        <f t="shared" si="229"/>
        <v>22014</v>
      </c>
      <c r="E7083" t="e">
        <f>+VLOOKUP(D7083,[2]WeightCountryEstimate!$C$2:$D$116,2,FALSE)</f>
        <v>#N/A</v>
      </c>
      <c r="F7083" t="e">
        <f>+VLOOKUP(D7083,'[3]Suff living area by country'!$J$2:$K$423,2,FALSE)</f>
        <v>#N/A</v>
      </c>
      <c r="G7083" t="e">
        <f>+VLOOKUP(D7083,'[1]Freight vol by country &amp; year'!$C$2:$D$886,2,FALSE)</f>
        <v>#N/A</v>
      </c>
      <c r="H7083" t="e">
        <f>+VLOOKUP(D7083,[4]Goal11!$I$2:$J$560,2,FALSE)</f>
        <v>#N/A</v>
      </c>
      <c r="I7083" t="e">
        <f>+VLOOKUP(D7083,[5]Goal17!$I$2:$J$4522,2,FALSE)</f>
        <v>#N/A</v>
      </c>
      <c r="J7083" t="e">
        <f>+VLOOKUP(D7083,'[6]2G coverage'!$I$2:$J$3380,2,FALSE)</f>
        <v>#N/A</v>
      </c>
    </row>
    <row r="7084" spans="1:10" x14ac:dyDescent="0.25">
      <c r="A7084">
        <v>4</v>
      </c>
      <c r="B7084" t="s">
        <v>5130</v>
      </c>
      <c r="C7084">
        <f t="shared" si="228"/>
        <v>2014</v>
      </c>
      <c r="D7084" t="str">
        <f t="shared" si="229"/>
        <v>42014</v>
      </c>
      <c r="E7084" t="e">
        <f>+VLOOKUP(D7084,[2]WeightCountryEstimate!$C$2:$D$116,2,FALSE)</f>
        <v>#N/A</v>
      </c>
      <c r="F7084" t="e">
        <f>+VLOOKUP(D7084,'[3]Suff living area by country'!$J$2:$K$423,2,FALSE)</f>
        <v>#N/A</v>
      </c>
      <c r="G7084" t="e">
        <f>+VLOOKUP(D7084,'[1]Freight vol by country &amp; year'!$C$2:$D$886,2,FALSE)</f>
        <v>#N/A</v>
      </c>
      <c r="H7084" t="str">
        <f>+VLOOKUP(D7084,[4]Goal11!$I$2:$J$560,2,FALSE)</f>
        <v>62.7</v>
      </c>
      <c r="I7084" t="str">
        <f>+VLOOKUP(D7084,[5]Goal17!$I$2:$J$4522,2,FALSE)</f>
        <v>7.00</v>
      </c>
      <c r="J7084" t="str">
        <f>+VLOOKUP(D7084,'[6]2G coverage'!$I$2:$J$3380,2,FALSE)</f>
        <v>89.00</v>
      </c>
    </row>
    <row r="7085" spans="1:10" x14ac:dyDescent="0.25">
      <c r="A7085">
        <v>5</v>
      </c>
      <c r="B7085" t="s">
        <v>5131</v>
      </c>
      <c r="C7085">
        <f t="shared" si="228"/>
        <v>2014</v>
      </c>
      <c r="D7085" t="str">
        <f t="shared" si="229"/>
        <v>52014</v>
      </c>
      <c r="E7085" t="e">
        <f>+VLOOKUP(D7085,[2]WeightCountryEstimate!$C$2:$D$116,2,FALSE)</f>
        <v>#N/A</v>
      </c>
      <c r="F7085" t="e">
        <f>+VLOOKUP(D7085,'[3]Suff living area by country'!$J$2:$K$423,2,FALSE)</f>
        <v>#N/A</v>
      </c>
      <c r="G7085" t="e">
        <f>+VLOOKUP(D7085,'[1]Freight vol by country &amp; year'!$C$2:$D$886,2,FALSE)</f>
        <v>#N/A</v>
      </c>
      <c r="H7085" t="e">
        <f>+VLOOKUP(D7085,[4]Goal11!$I$2:$J$560,2,FALSE)</f>
        <v>#N/A</v>
      </c>
      <c r="I7085" t="e">
        <f>+VLOOKUP(D7085,[5]Goal17!$I$2:$J$4522,2,FALSE)</f>
        <v>#N/A</v>
      </c>
      <c r="J7085" t="e">
        <f>+VLOOKUP(D7085,'[6]2G coverage'!$I$2:$J$3380,2,FALSE)</f>
        <v>#N/A</v>
      </c>
    </row>
    <row r="7086" spans="1:10" x14ac:dyDescent="0.25">
      <c r="A7086">
        <v>8</v>
      </c>
      <c r="B7086" t="s">
        <v>5132</v>
      </c>
      <c r="C7086">
        <f t="shared" si="228"/>
        <v>2014</v>
      </c>
      <c r="D7086" t="str">
        <f t="shared" si="229"/>
        <v>82014</v>
      </c>
      <c r="E7086" t="e">
        <f>+VLOOKUP(D7086,[2]WeightCountryEstimate!$C$2:$D$116,2,FALSE)</f>
        <v>#N/A</v>
      </c>
      <c r="F7086" t="e">
        <f>+VLOOKUP(D7086,'[3]Suff living area by country'!$J$2:$K$423,2,FALSE)</f>
        <v>#N/A</v>
      </c>
      <c r="G7086" t="e">
        <f>+VLOOKUP(D7086,'[1]Freight vol by country &amp; year'!$C$2:$D$886,2,FALSE)</f>
        <v>#N/A</v>
      </c>
      <c r="H7086" t="e">
        <f>+VLOOKUP(D7086,[4]Goal11!$I$2:$J$560,2,FALSE)</f>
        <v>#N/A</v>
      </c>
      <c r="I7086" t="str">
        <f>+VLOOKUP(D7086,[5]Goal17!$I$2:$J$4522,2,FALSE)</f>
        <v>60.10</v>
      </c>
      <c r="J7086" t="str">
        <f>+VLOOKUP(D7086,'[6]2G coverage'!$I$2:$J$3380,2,FALSE)</f>
        <v>99.80</v>
      </c>
    </row>
    <row r="7087" spans="1:10" x14ac:dyDescent="0.25">
      <c r="A7087">
        <v>9</v>
      </c>
      <c r="B7087" t="s">
        <v>5133</v>
      </c>
      <c r="C7087">
        <f t="shared" si="228"/>
        <v>2014</v>
      </c>
      <c r="D7087" t="str">
        <f t="shared" si="229"/>
        <v>92014</v>
      </c>
      <c r="E7087" t="e">
        <f>+VLOOKUP(D7087,[2]WeightCountryEstimate!$C$2:$D$116,2,FALSE)</f>
        <v>#N/A</v>
      </c>
      <c r="F7087" t="e">
        <f>+VLOOKUP(D7087,'[3]Suff living area by country'!$J$2:$K$423,2,FALSE)</f>
        <v>#N/A</v>
      </c>
      <c r="G7087" t="e">
        <f>+VLOOKUP(D7087,'[1]Freight vol by country &amp; year'!$C$2:$D$886,2,FALSE)</f>
        <v>#N/A</v>
      </c>
      <c r="H7087" t="str">
        <f>+VLOOKUP(D7087,[4]Goal11!$I$2:$J$560,2,FALSE)</f>
        <v>24</v>
      </c>
      <c r="I7087" t="str">
        <f>+VLOOKUP(D7087,[5]Goal17!$I$2:$J$4522,2,FALSE)</f>
        <v>64.59</v>
      </c>
      <c r="J7087" t="e">
        <f>+VLOOKUP(D7087,'[6]2G coverage'!$I$2:$J$3380,2,FALSE)</f>
        <v>#N/A</v>
      </c>
    </row>
    <row r="7088" spans="1:10" x14ac:dyDescent="0.25">
      <c r="A7088">
        <v>11</v>
      </c>
      <c r="B7088" t="s">
        <v>5134</v>
      </c>
      <c r="C7088">
        <f t="shared" si="228"/>
        <v>2014</v>
      </c>
      <c r="D7088" t="str">
        <f t="shared" si="229"/>
        <v>112014</v>
      </c>
      <c r="E7088" t="e">
        <f>+VLOOKUP(D7088,[2]WeightCountryEstimate!$C$2:$D$116,2,FALSE)</f>
        <v>#N/A</v>
      </c>
      <c r="F7088" t="e">
        <f>+VLOOKUP(D7088,'[3]Suff living area by country'!$J$2:$K$423,2,FALSE)</f>
        <v>#N/A</v>
      </c>
      <c r="G7088" t="e">
        <f>+VLOOKUP(D7088,'[1]Freight vol by country &amp; year'!$C$2:$D$886,2,FALSE)</f>
        <v>#N/A</v>
      </c>
      <c r="H7088" t="e">
        <f>+VLOOKUP(D7088,[4]Goal11!$I$2:$J$560,2,FALSE)</f>
        <v>#N/A</v>
      </c>
      <c r="I7088" t="str">
        <f>+VLOOKUP(D7088,[5]Goal17!$I$2:$J$4522,2,FALSE)</f>
        <v>16.75</v>
      </c>
      <c r="J7088" t="str">
        <f>+VLOOKUP(D7088,'[6]2G coverage'!$I$2:$J$3380,2,FALSE)</f>
        <v>95.13</v>
      </c>
    </row>
    <row r="7089" spans="1:10" x14ac:dyDescent="0.25">
      <c r="A7089">
        <v>12</v>
      </c>
      <c r="B7089" t="s">
        <v>5135</v>
      </c>
      <c r="C7089">
        <f t="shared" si="228"/>
        <v>2014</v>
      </c>
      <c r="D7089" t="str">
        <f t="shared" si="229"/>
        <v>122014</v>
      </c>
      <c r="E7089" t="e">
        <f>+VLOOKUP(D7089,[2]WeightCountryEstimate!$C$2:$D$116,2,FALSE)</f>
        <v>#N/A</v>
      </c>
      <c r="F7089" t="e">
        <f>+VLOOKUP(D7089,'[3]Suff living area by country'!$J$2:$K$423,2,FALSE)</f>
        <v>#N/A</v>
      </c>
      <c r="G7089" t="e">
        <f>+VLOOKUP(D7089,'[1]Freight vol by country &amp; year'!$C$2:$D$886,2,FALSE)</f>
        <v>#N/A</v>
      </c>
      <c r="H7089" t="e">
        <f>+VLOOKUP(D7089,[4]Goal11!$I$2:$J$560,2,FALSE)</f>
        <v>#N/A</v>
      </c>
      <c r="I7089" t="str">
        <f>+VLOOKUP(D7089,[5]Goal17!$I$2:$J$4522,2,FALSE)</f>
        <v>29.50</v>
      </c>
      <c r="J7089" t="str">
        <f>+VLOOKUP(D7089,'[6]2G coverage'!$I$2:$J$3380,2,FALSE)</f>
        <v>98.00</v>
      </c>
    </row>
    <row r="7090" spans="1:10" x14ac:dyDescent="0.25">
      <c r="A7090">
        <v>13</v>
      </c>
      <c r="B7090" t="s">
        <v>5136</v>
      </c>
      <c r="C7090">
        <f t="shared" si="228"/>
        <v>2014</v>
      </c>
      <c r="D7090" t="str">
        <f t="shared" si="229"/>
        <v>132014</v>
      </c>
      <c r="E7090" t="e">
        <f>+VLOOKUP(D7090,[2]WeightCountryEstimate!$C$2:$D$116,2,FALSE)</f>
        <v>#N/A</v>
      </c>
      <c r="F7090" t="e">
        <f>+VLOOKUP(D7090,'[3]Suff living area by country'!$J$2:$K$423,2,FALSE)</f>
        <v>#N/A</v>
      </c>
      <c r="G7090" t="e">
        <f>+VLOOKUP(D7090,'[1]Freight vol by country &amp; year'!$C$2:$D$886,2,FALSE)</f>
        <v>#N/A</v>
      </c>
      <c r="H7090" t="e">
        <f>+VLOOKUP(D7090,[4]Goal11!$I$2:$J$560,2,FALSE)</f>
        <v>#N/A</v>
      </c>
      <c r="I7090" t="e">
        <f>+VLOOKUP(D7090,[5]Goal17!$I$2:$J$4522,2,FALSE)</f>
        <v>#N/A</v>
      </c>
      <c r="J7090" t="e">
        <f>+VLOOKUP(D7090,'[6]2G coverage'!$I$2:$J$3380,2,FALSE)</f>
        <v>#N/A</v>
      </c>
    </row>
    <row r="7091" spans="1:10" x14ac:dyDescent="0.25">
      <c r="A7091">
        <v>14</v>
      </c>
      <c r="B7091" t="s">
        <v>5137</v>
      </c>
      <c r="C7091">
        <f t="shared" si="228"/>
        <v>2014</v>
      </c>
      <c r="D7091" t="str">
        <f t="shared" si="229"/>
        <v>142014</v>
      </c>
      <c r="E7091" t="e">
        <f>+VLOOKUP(D7091,[2]WeightCountryEstimate!$C$2:$D$116,2,FALSE)</f>
        <v>#N/A</v>
      </c>
      <c r="F7091" t="e">
        <f>+VLOOKUP(D7091,'[3]Suff living area by country'!$J$2:$K$423,2,FALSE)</f>
        <v>#N/A</v>
      </c>
      <c r="G7091" t="e">
        <f>+VLOOKUP(D7091,'[1]Freight vol by country &amp; year'!$C$2:$D$886,2,FALSE)</f>
        <v>#N/A</v>
      </c>
      <c r="H7091" t="e">
        <f>+VLOOKUP(D7091,[4]Goal11!$I$2:$J$560,2,FALSE)</f>
        <v>#N/A</v>
      </c>
      <c r="I7091" t="str">
        <f>+VLOOKUP(D7091,[5]Goal17!$I$2:$J$4522,2,FALSE)</f>
        <v>9.84</v>
      </c>
      <c r="J7091" t="str">
        <f>+VLOOKUP(D7091,'[6]2G coverage'!$I$2:$J$3380,2,FALSE)</f>
        <v>88.36</v>
      </c>
    </row>
    <row r="7092" spans="1:10" x14ac:dyDescent="0.25">
      <c r="A7092">
        <v>15</v>
      </c>
      <c r="B7092" t="s">
        <v>5138</v>
      </c>
      <c r="C7092">
        <f t="shared" ref="C7092:C7155" si="230">+C6797+1</f>
        <v>2014</v>
      </c>
      <c r="D7092" t="str">
        <f t="shared" si="229"/>
        <v>152014</v>
      </c>
      <c r="E7092" t="e">
        <f>+VLOOKUP(D7092,[2]WeightCountryEstimate!$C$2:$D$116,2,FALSE)</f>
        <v>#N/A</v>
      </c>
      <c r="F7092" t="e">
        <f>+VLOOKUP(D7092,'[3]Suff living area by country'!$J$2:$K$423,2,FALSE)</f>
        <v>#N/A</v>
      </c>
      <c r="G7092" t="e">
        <f>+VLOOKUP(D7092,'[1]Freight vol by country &amp; year'!$C$2:$D$886,2,FALSE)</f>
        <v>#N/A</v>
      </c>
      <c r="H7092" t="e">
        <f>+VLOOKUP(D7092,[4]Goal11!$I$2:$J$560,2,FALSE)</f>
        <v>#N/A</v>
      </c>
      <c r="I7092" t="str">
        <f>+VLOOKUP(D7092,[5]Goal17!$I$2:$J$4522,2,FALSE)</f>
        <v>35.24</v>
      </c>
      <c r="J7092" t="str">
        <f>+VLOOKUP(D7092,'[6]2G coverage'!$I$2:$J$3380,2,FALSE)</f>
        <v>97.44</v>
      </c>
    </row>
    <row r="7093" spans="1:10" x14ac:dyDescent="0.25">
      <c r="A7093">
        <v>16</v>
      </c>
      <c r="B7093" t="s">
        <v>5139</v>
      </c>
      <c r="C7093">
        <f t="shared" si="230"/>
        <v>2014</v>
      </c>
      <c r="D7093" t="str">
        <f t="shared" si="229"/>
        <v>162014</v>
      </c>
      <c r="E7093" t="e">
        <f>+VLOOKUP(D7093,[2]WeightCountryEstimate!$C$2:$D$116,2,FALSE)</f>
        <v>#N/A</v>
      </c>
      <c r="F7093" t="e">
        <f>+VLOOKUP(D7093,'[3]Suff living area by country'!$J$2:$K$423,2,FALSE)</f>
        <v>#N/A</v>
      </c>
      <c r="G7093" t="e">
        <f>+VLOOKUP(D7093,'[1]Freight vol by country &amp; year'!$C$2:$D$886,2,FALSE)</f>
        <v>#N/A</v>
      </c>
      <c r="H7093" t="e">
        <f>+VLOOKUP(D7093,[4]Goal11!$I$2:$J$560,2,FALSE)</f>
        <v>#N/A</v>
      </c>
      <c r="I7093" t="e">
        <f>+VLOOKUP(D7093,[5]Goal17!$I$2:$J$4522,2,FALSE)</f>
        <v>#N/A</v>
      </c>
      <c r="J7093" t="e">
        <f>+VLOOKUP(D7093,'[6]2G coverage'!$I$2:$J$3380,2,FALSE)</f>
        <v>#N/A</v>
      </c>
    </row>
    <row r="7094" spans="1:10" x14ac:dyDescent="0.25">
      <c r="A7094">
        <v>17</v>
      </c>
      <c r="B7094" t="s">
        <v>5140</v>
      </c>
      <c r="C7094">
        <f t="shared" si="230"/>
        <v>2014</v>
      </c>
      <c r="D7094" t="str">
        <f t="shared" si="229"/>
        <v>172014</v>
      </c>
      <c r="E7094" t="e">
        <f>+VLOOKUP(D7094,[2]WeightCountryEstimate!$C$2:$D$116,2,FALSE)</f>
        <v>#N/A</v>
      </c>
      <c r="F7094" t="e">
        <f>+VLOOKUP(D7094,'[3]Suff living area by country'!$J$2:$K$423,2,FALSE)</f>
        <v>#N/A</v>
      </c>
      <c r="G7094" t="e">
        <f>+VLOOKUP(D7094,'[1]Freight vol by country &amp; year'!$C$2:$D$886,2,FALSE)</f>
        <v>#N/A</v>
      </c>
      <c r="H7094" t="e">
        <f>+VLOOKUP(D7094,[4]Goal11!$I$2:$J$560,2,FALSE)</f>
        <v>#N/A</v>
      </c>
      <c r="I7094" t="str">
        <f>+VLOOKUP(D7094,[5]Goal17!$I$2:$J$4522,2,FALSE)</f>
        <v>9.05</v>
      </c>
      <c r="J7094" t="str">
        <f>+VLOOKUP(D7094,'[6]2G coverage'!$I$2:$J$3380,2,FALSE)</f>
        <v>67.79</v>
      </c>
    </row>
    <row r="7095" spans="1:10" x14ac:dyDescent="0.25">
      <c r="A7095">
        <v>18</v>
      </c>
      <c r="B7095" t="s">
        <v>5141</v>
      </c>
      <c r="C7095">
        <f t="shared" si="230"/>
        <v>2014</v>
      </c>
      <c r="D7095" t="str">
        <f t="shared" si="229"/>
        <v>182014</v>
      </c>
      <c r="E7095" t="e">
        <f>+VLOOKUP(D7095,[2]WeightCountryEstimate!$C$2:$D$116,2,FALSE)</f>
        <v>#N/A</v>
      </c>
      <c r="F7095" t="e">
        <f>+VLOOKUP(D7095,'[3]Suff living area by country'!$J$2:$K$423,2,FALSE)</f>
        <v>#N/A</v>
      </c>
      <c r="G7095" t="e">
        <f>+VLOOKUP(D7095,'[1]Freight vol by country &amp; year'!$C$2:$D$886,2,FALSE)</f>
        <v>#N/A</v>
      </c>
      <c r="H7095" t="e">
        <f>+VLOOKUP(D7095,[4]Goal11!$I$2:$J$560,2,FALSE)</f>
        <v>#N/A</v>
      </c>
      <c r="I7095" t="str">
        <f>+VLOOKUP(D7095,[5]Goal17!$I$2:$J$4522,2,FALSE)</f>
        <v>46.04</v>
      </c>
      <c r="J7095" t="str">
        <f>+VLOOKUP(D7095,'[6]2G coverage'!$I$2:$J$3380,2,FALSE)</f>
        <v>99.55</v>
      </c>
    </row>
    <row r="7096" spans="1:10" x14ac:dyDescent="0.25">
      <c r="A7096">
        <v>19</v>
      </c>
      <c r="B7096" t="s">
        <v>5142</v>
      </c>
      <c r="C7096">
        <f t="shared" si="230"/>
        <v>2014</v>
      </c>
      <c r="D7096" t="str">
        <f t="shared" si="229"/>
        <v>192014</v>
      </c>
      <c r="E7096" t="e">
        <f>+VLOOKUP(D7096,[2]WeightCountryEstimate!$C$2:$D$116,2,FALSE)</f>
        <v>#N/A</v>
      </c>
      <c r="F7096" t="e">
        <f>+VLOOKUP(D7096,'[3]Suff living area by country'!$J$2:$K$423,2,FALSE)</f>
        <v>#N/A</v>
      </c>
      <c r="G7096" t="e">
        <f>+VLOOKUP(D7096,'[1]Freight vol by country &amp; year'!$C$2:$D$886,2,FALSE)</f>
        <v>#N/A</v>
      </c>
      <c r="H7096" t="e">
        <f>+VLOOKUP(D7096,[4]Goal11!$I$2:$J$560,2,FALSE)</f>
        <v>#N/A</v>
      </c>
      <c r="I7096" t="e">
        <f>+VLOOKUP(D7096,[5]Goal17!$I$2:$J$4522,2,FALSE)</f>
        <v>#N/A</v>
      </c>
      <c r="J7096" t="e">
        <f>+VLOOKUP(D7096,'[6]2G coverage'!$I$2:$J$3380,2,FALSE)</f>
        <v>#N/A</v>
      </c>
    </row>
    <row r="7097" spans="1:10" x14ac:dyDescent="0.25">
      <c r="A7097">
        <v>20</v>
      </c>
      <c r="B7097" t="s">
        <v>5143</v>
      </c>
      <c r="C7097">
        <f t="shared" si="230"/>
        <v>2014</v>
      </c>
      <c r="D7097" t="str">
        <f t="shared" si="229"/>
        <v>202014</v>
      </c>
      <c r="E7097" t="e">
        <f>+VLOOKUP(D7097,[2]WeightCountryEstimate!$C$2:$D$116,2,FALSE)</f>
        <v>#N/A</v>
      </c>
      <c r="F7097" t="e">
        <f>+VLOOKUP(D7097,'[3]Suff living area by country'!$J$2:$K$423,2,FALSE)</f>
        <v>#N/A</v>
      </c>
      <c r="G7097" t="e">
        <f>+VLOOKUP(D7097,'[1]Freight vol by country &amp; year'!$C$2:$D$886,2,FALSE)</f>
        <v>#N/A</v>
      </c>
      <c r="H7097" t="e">
        <f>+VLOOKUP(D7097,[4]Goal11!$I$2:$J$560,2,FALSE)</f>
        <v>#N/A</v>
      </c>
      <c r="I7097" t="str">
        <f>+VLOOKUP(D7097,[5]Goal17!$I$2:$J$4522,2,FALSE)</f>
        <v>95.90</v>
      </c>
      <c r="J7097" t="str">
        <f>+VLOOKUP(D7097,'[6]2G coverage'!$I$2:$J$3380,2,FALSE)</f>
        <v>99.10</v>
      </c>
    </row>
    <row r="7098" spans="1:10" x14ac:dyDescent="0.25">
      <c r="A7098">
        <v>21</v>
      </c>
      <c r="B7098" t="s">
        <v>5144</v>
      </c>
      <c r="C7098">
        <f t="shared" si="230"/>
        <v>2014</v>
      </c>
      <c r="D7098" t="str">
        <f t="shared" si="229"/>
        <v>212014</v>
      </c>
      <c r="E7098" t="e">
        <f>+VLOOKUP(D7098,[2]WeightCountryEstimate!$C$2:$D$116,2,FALSE)</f>
        <v>#N/A</v>
      </c>
      <c r="F7098" t="e">
        <f>+VLOOKUP(D7098,'[3]Suff living area by country'!$J$2:$K$423,2,FALSE)</f>
        <v>#N/A</v>
      </c>
      <c r="G7098" t="e">
        <f>+VLOOKUP(D7098,'[1]Freight vol by country &amp; year'!$C$2:$D$886,2,FALSE)</f>
        <v>#N/A</v>
      </c>
      <c r="H7098" t="e">
        <f>+VLOOKUP(D7098,[4]Goal11!$I$2:$J$560,2,FALSE)</f>
        <v>#N/A</v>
      </c>
      <c r="I7098" t="str">
        <f>+VLOOKUP(D7098,[5]Goal17!$I$2:$J$4522,2,FALSE)</f>
        <v>74.42</v>
      </c>
      <c r="J7098" t="str">
        <f>+VLOOKUP(D7098,'[6]2G coverage'!$I$2:$J$3380,2,FALSE)</f>
        <v>99.81</v>
      </c>
    </row>
    <row r="7099" spans="1:10" x14ac:dyDescent="0.25">
      <c r="A7099">
        <v>24</v>
      </c>
      <c r="B7099" t="s">
        <v>5145</v>
      </c>
      <c r="C7099">
        <f t="shared" si="230"/>
        <v>2014</v>
      </c>
      <c r="D7099" t="str">
        <f t="shared" si="229"/>
        <v>242014</v>
      </c>
      <c r="E7099" t="e">
        <f>+VLOOKUP(D7099,[2]WeightCountryEstimate!$C$2:$D$116,2,FALSE)</f>
        <v>#N/A</v>
      </c>
      <c r="F7099" t="e">
        <f>+VLOOKUP(D7099,'[3]Suff living area by country'!$J$2:$K$423,2,FALSE)</f>
        <v>#N/A</v>
      </c>
      <c r="G7099" t="e">
        <f>+VLOOKUP(D7099,'[1]Freight vol by country &amp; year'!$C$2:$D$886,2,FALSE)</f>
        <v>#N/A</v>
      </c>
      <c r="H7099" t="str">
        <f>+VLOOKUP(D7099,[4]Goal11!$I$2:$J$560,2,FALSE)</f>
        <v>55.5</v>
      </c>
      <c r="I7099" t="str">
        <f>+VLOOKUP(D7099,[5]Goal17!$I$2:$J$4522,2,FALSE)</f>
        <v>21.40</v>
      </c>
      <c r="J7099" t="str">
        <f>+VLOOKUP(D7099,'[6]2G coverage'!$I$2:$J$3380,2,FALSE)</f>
        <v>92.00</v>
      </c>
    </row>
    <row r="7100" spans="1:10" x14ac:dyDescent="0.25">
      <c r="A7100">
        <v>28</v>
      </c>
      <c r="B7100" t="s">
        <v>5146</v>
      </c>
      <c r="C7100">
        <f t="shared" si="230"/>
        <v>2014</v>
      </c>
      <c r="D7100" t="str">
        <f t="shared" si="229"/>
        <v>282014</v>
      </c>
      <c r="E7100" t="e">
        <f>+VLOOKUP(D7100,[2]WeightCountryEstimate!$C$2:$D$116,2,FALSE)</f>
        <v>#N/A</v>
      </c>
      <c r="F7100" t="e">
        <f>+VLOOKUP(D7100,'[3]Suff living area by country'!$J$2:$K$423,2,FALSE)</f>
        <v>#N/A</v>
      </c>
      <c r="G7100" t="e">
        <f>+VLOOKUP(D7100,'[1]Freight vol by country &amp; year'!$C$2:$D$886,2,FALSE)</f>
        <v>#N/A</v>
      </c>
      <c r="H7100" t="e">
        <f>+VLOOKUP(D7100,[4]Goal11!$I$2:$J$560,2,FALSE)</f>
        <v>#N/A</v>
      </c>
      <c r="I7100" t="str">
        <f>+VLOOKUP(D7100,[5]Goal17!$I$2:$J$4522,2,FALSE)</f>
        <v>67.78</v>
      </c>
      <c r="J7100" t="str">
        <f>+VLOOKUP(D7100,'[6]2G coverage'!$I$2:$J$3380,2,FALSE)</f>
        <v>99.00</v>
      </c>
    </row>
    <row r="7101" spans="1:10" x14ac:dyDescent="0.25">
      <c r="A7101">
        <v>29</v>
      </c>
      <c r="B7101" t="s">
        <v>5147</v>
      </c>
      <c r="C7101">
        <f t="shared" si="230"/>
        <v>2014</v>
      </c>
      <c r="D7101" t="str">
        <f t="shared" si="229"/>
        <v>292014</v>
      </c>
      <c r="E7101" t="e">
        <f>+VLOOKUP(D7101,[2]WeightCountryEstimate!$C$2:$D$116,2,FALSE)</f>
        <v>#N/A</v>
      </c>
      <c r="F7101" t="e">
        <f>+VLOOKUP(D7101,'[3]Suff living area by country'!$J$2:$K$423,2,FALSE)</f>
        <v>#N/A</v>
      </c>
      <c r="G7101" t="e">
        <f>+VLOOKUP(D7101,'[1]Freight vol by country &amp; year'!$C$2:$D$886,2,FALSE)</f>
        <v>#N/A</v>
      </c>
      <c r="H7101" t="e">
        <f>+VLOOKUP(D7101,[4]Goal11!$I$2:$J$560,2,FALSE)</f>
        <v>#N/A</v>
      </c>
      <c r="I7101" t="str">
        <f>+VLOOKUP(D7101,[5]Goal17!$I$2:$J$4522,2,FALSE)</f>
        <v>36.33</v>
      </c>
      <c r="J7101" t="e">
        <f>+VLOOKUP(D7101,'[6]2G coverage'!$I$2:$J$3380,2,FALSE)</f>
        <v>#N/A</v>
      </c>
    </row>
    <row r="7102" spans="1:10" x14ac:dyDescent="0.25">
      <c r="A7102">
        <v>30</v>
      </c>
      <c r="B7102" t="s">
        <v>5148</v>
      </c>
      <c r="C7102">
        <f t="shared" si="230"/>
        <v>2014</v>
      </c>
      <c r="D7102" t="str">
        <f t="shared" si="229"/>
        <v>302014</v>
      </c>
      <c r="E7102" t="e">
        <f>+VLOOKUP(D7102,[2]WeightCountryEstimate!$C$2:$D$116,2,FALSE)</f>
        <v>#N/A</v>
      </c>
      <c r="F7102" t="e">
        <f>+VLOOKUP(D7102,'[3]Suff living area by country'!$J$2:$K$423,2,FALSE)</f>
        <v>#N/A</v>
      </c>
      <c r="G7102" t="e">
        <f>+VLOOKUP(D7102,'[1]Freight vol by country &amp; year'!$C$2:$D$886,2,FALSE)</f>
        <v>#N/A</v>
      </c>
      <c r="H7102" t="e">
        <f>+VLOOKUP(D7102,[4]Goal11!$I$2:$J$560,2,FALSE)</f>
        <v>#N/A</v>
      </c>
      <c r="I7102" t="str">
        <f>+VLOOKUP(D7102,[5]Goal17!$I$2:$J$4522,2,FALSE)</f>
        <v>52.16</v>
      </c>
      <c r="J7102" t="str">
        <f>+VLOOKUP(D7102,'[6]2G coverage'!$I$2:$J$3380,2,FALSE)</f>
        <v>99.54</v>
      </c>
    </row>
    <row r="7103" spans="1:10" x14ac:dyDescent="0.25">
      <c r="A7103">
        <v>31</v>
      </c>
      <c r="B7103" t="s">
        <v>5149</v>
      </c>
      <c r="C7103">
        <f t="shared" si="230"/>
        <v>2014</v>
      </c>
      <c r="D7103" t="str">
        <f t="shared" si="229"/>
        <v>312014</v>
      </c>
      <c r="E7103" t="e">
        <f>+VLOOKUP(D7103,[2]WeightCountryEstimate!$C$2:$D$116,2,FALSE)</f>
        <v>#N/A</v>
      </c>
      <c r="F7103" t="e">
        <f>+VLOOKUP(D7103,'[3]Suff living area by country'!$J$2:$K$423,2,FALSE)</f>
        <v>#N/A</v>
      </c>
      <c r="G7103" t="e">
        <f>+VLOOKUP(D7103,'[1]Freight vol by country &amp; year'!$C$2:$D$886,2,FALSE)</f>
        <v>#N/A</v>
      </c>
      <c r="H7103" t="e">
        <f>+VLOOKUP(D7103,[4]Goal11!$I$2:$J$560,2,FALSE)</f>
        <v>#N/A</v>
      </c>
      <c r="I7103" t="str">
        <f>+VLOOKUP(D7103,[5]Goal17!$I$2:$J$4522,2,FALSE)</f>
        <v>75.00</v>
      </c>
      <c r="J7103" t="str">
        <f>+VLOOKUP(D7103,'[6]2G coverage'!$I$2:$J$3380,2,FALSE)</f>
        <v>100.00</v>
      </c>
    </row>
    <row r="7104" spans="1:10" x14ac:dyDescent="0.25">
      <c r="A7104">
        <v>32</v>
      </c>
      <c r="B7104" t="s">
        <v>5150</v>
      </c>
      <c r="C7104">
        <f t="shared" si="230"/>
        <v>2014</v>
      </c>
      <c r="D7104" t="str">
        <f t="shared" si="229"/>
        <v>322014</v>
      </c>
      <c r="E7104" t="e">
        <f>+VLOOKUP(D7104,[2]WeightCountryEstimate!$C$2:$D$116,2,FALSE)</f>
        <v>#N/A</v>
      </c>
      <c r="F7104" t="e">
        <f>+VLOOKUP(D7104,'[3]Suff living area by country'!$J$2:$K$423,2,FALSE)</f>
        <v>#N/A</v>
      </c>
      <c r="G7104" t="e">
        <f>+VLOOKUP(D7104,'[1]Freight vol by country &amp; year'!$C$2:$D$886,2,FALSE)</f>
        <v>#N/A</v>
      </c>
      <c r="H7104" t="str">
        <f>+VLOOKUP(D7104,[4]Goal11!$I$2:$J$560,2,FALSE)</f>
        <v>16.7</v>
      </c>
      <c r="I7104" t="str">
        <f>+VLOOKUP(D7104,[5]Goal17!$I$2:$J$4522,2,FALSE)</f>
        <v>64.70</v>
      </c>
      <c r="J7104" t="e">
        <f>+VLOOKUP(D7104,'[6]2G coverage'!$I$2:$J$3380,2,FALSE)</f>
        <v>#N/A</v>
      </c>
    </row>
    <row r="7105" spans="1:10" x14ac:dyDescent="0.25">
      <c r="A7105">
        <v>34</v>
      </c>
      <c r="B7105" t="s">
        <v>5151</v>
      </c>
      <c r="C7105">
        <f t="shared" si="230"/>
        <v>2014</v>
      </c>
      <c r="D7105" t="str">
        <f t="shared" si="229"/>
        <v>342014</v>
      </c>
      <c r="E7105" t="e">
        <f>+VLOOKUP(D7105,[2]WeightCountryEstimate!$C$2:$D$116,2,FALSE)</f>
        <v>#N/A</v>
      </c>
      <c r="F7105" t="e">
        <f>+VLOOKUP(D7105,'[3]Suff living area by country'!$J$2:$K$423,2,FALSE)</f>
        <v>#N/A</v>
      </c>
      <c r="G7105" t="e">
        <f>+VLOOKUP(D7105,'[1]Freight vol by country &amp; year'!$C$2:$D$886,2,FALSE)</f>
        <v>#N/A</v>
      </c>
      <c r="H7105" t="e">
        <f>+VLOOKUP(D7105,[4]Goal11!$I$2:$J$560,2,FALSE)</f>
        <v>#N/A</v>
      </c>
      <c r="I7105" t="str">
        <f>+VLOOKUP(D7105,[5]Goal17!$I$2:$J$4522,2,FALSE)</f>
        <v>19.93</v>
      </c>
      <c r="J7105" t="str">
        <f>+VLOOKUP(D7105,'[6]2G coverage'!$I$2:$J$3380,2,FALSE)</f>
        <v>92.44</v>
      </c>
    </row>
    <row r="7106" spans="1:10" x14ac:dyDescent="0.25">
      <c r="A7106">
        <v>35</v>
      </c>
      <c r="B7106" t="s">
        <v>5152</v>
      </c>
      <c r="C7106">
        <f t="shared" si="230"/>
        <v>2014</v>
      </c>
      <c r="D7106" t="str">
        <f t="shared" si="229"/>
        <v>352014</v>
      </c>
      <c r="E7106" t="e">
        <f>+VLOOKUP(D7106,[2]WeightCountryEstimate!$C$2:$D$116,2,FALSE)</f>
        <v>#N/A</v>
      </c>
      <c r="F7106" t="e">
        <f>+VLOOKUP(D7106,'[3]Suff living area by country'!$J$2:$K$423,2,FALSE)</f>
        <v>#N/A</v>
      </c>
      <c r="G7106" t="e">
        <f>+VLOOKUP(D7106,'[1]Freight vol by country &amp; year'!$C$2:$D$886,2,FALSE)</f>
        <v>#N/A</v>
      </c>
      <c r="H7106" t="e">
        <f>+VLOOKUP(D7106,[4]Goal11!$I$2:$J$560,2,FALSE)</f>
        <v>#N/A</v>
      </c>
      <c r="I7106" t="str">
        <f>+VLOOKUP(D7106,[5]Goal17!$I$2:$J$4522,2,FALSE)</f>
        <v>29.99</v>
      </c>
      <c r="J7106" t="str">
        <f>+VLOOKUP(D7106,'[6]2G coverage'!$I$2:$J$3380,2,FALSE)</f>
        <v>96.38</v>
      </c>
    </row>
    <row r="7107" spans="1:10" x14ac:dyDescent="0.25">
      <c r="A7107">
        <v>36</v>
      </c>
      <c r="B7107" t="s">
        <v>5153</v>
      </c>
      <c r="C7107">
        <f t="shared" si="230"/>
        <v>2014</v>
      </c>
      <c r="D7107" t="str">
        <f t="shared" ref="D7107:D7170" si="231">+_xlfn.CONCAT(A7107,C7107)</f>
        <v>362014</v>
      </c>
      <c r="E7107" t="e">
        <f>+VLOOKUP(D7107,[2]WeightCountryEstimate!$C$2:$D$116,2,FALSE)</f>
        <v>#N/A</v>
      </c>
      <c r="F7107" t="e">
        <f>+VLOOKUP(D7107,'[3]Suff living area by country'!$J$2:$K$423,2,FALSE)</f>
        <v>#N/A</v>
      </c>
      <c r="G7107" t="e">
        <f>+VLOOKUP(D7107,'[1]Freight vol by country &amp; year'!$C$2:$D$886,2,FALSE)</f>
        <v>#N/A</v>
      </c>
      <c r="H7107" t="e">
        <f>+VLOOKUP(D7107,[4]Goal11!$I$2:$J$560,2,FALSE)</f>
        <v>#N/A</v>
      </c>
      <c r="I7107" t="str">
        <f>+VLOOKUP(D7107,[5]Goal17!$I$2:$J$4522,2,FALSE)</f>
        <v>84.00</v>
      </c>
      <c r="J7107" t="str">
        <f>+VLOOKUP(D7107,'[6]2G coverage'!$I$2:$J$3380,2,FALSE)</f>
        <v>99.00</v>
      </c>
    </row>
    <row r="7108" spans="1:10" x14ac:dyDescent="0.25">
      <c r="A7108">
        <v>39</v>
      </c>
      <c r="B7108" t="s">
        <v>5154</v>
      </c>
      <c r="C7108">
        <f t="shared" si="230"/>
        <v>2014</v>
      </c>
      <c r="D7108" t="str">
        <f t="shared" si="231"/>
        <v>392014</v>
      </c>
      <c r="E7108" t="e">
        <f>+VLOOKUP(D7108,[2]WeightCountryEstimate!$C$2:$D$116,2,FALSE)</f>
        <v>#N/A</v>
      </c>
      <c r="F7108" t="e">
        <f>+VLOOKUP(D7108,'[3]Suff living area by country'!$J$2:$K$423,2,FALSE)</f>
        <v>#N/A</v>
      </c>
      <c r="G7108" t="e">
        <f>+VLOOKUP(D7108,'[1]Freight vol by country &amp; year'!$C$2:$D$886,2,FALSE)</f>
        <v>#N/A</v>
      </c>
      <c r="H7108" t="e">
        <f>+VLOOKUP(D7108,[4]Goal11!$I$2:$J$560,2,FALSE)</f>
        <v>#N/A</v>
      </c>
      <c r="I7108" t="e">
        <f>+VLOOKUP(D7108,[5]Goal17!$I$2:$J$4522,2,FALSE)</f>
        <v>#N/A</v>
      </c>
      <c r="J7108" t="e">
        <f>+VLOOKUP(D7108,'[6]2G coverage'!$I$2:$J$3380,2,FALSE)</f>
        <v>#N/A</v>
      </c>
    </row>
    <row r="7109" spans="1:10" x14ac:dyDescent="0.25">
      <c r="A7109">
        <v>40</v>
      </c>
      <c r="B7109" t="s">
        <v>5155</v>
      </c>
      <c r="C7109">
        <f t="shared" si="230"/>
        <v>2014</v>
      </c>
      <c r="D7109" t="str">
        <f t="shared" si="231"/>
        <v>402014</v>
      </c>
      <c r="E7109" t="e">
        <f>+VLOOKUP(D7109,[2]WeightCountryEstimate!$C$2:$D$116,2,FALSE)</f>
        <v>#N/A</v>
      </c>
      <c r="F7109" t="e">
        <f>+VLOOKUP(D7109,'[3]Suff living area by country'!$J$2:$K$423,2,FALSE)</f>
        <v>#N/A</v>
      </c>
      <c r="G7109" t="e">
        <f>+VLOOKUP(D7109,'[1]Freight vol by country &amp; year'!$C$2:$D$886,2,FALSE)</f>
        <v>#N/A</v>
      </c>
      <c r="H7109" t="e">
        <f>+VLOOKUP(D7109,[4]Goal11!$I$2:$J$560,2,FALSE)</f>
        <v>#N/A</v>
      </c>
      <c r="I7109" t="str">
        <f>+VLOOKUP(D7109,[5]Goal17!$I$2:$J$4522,2,FALSE)</f>
        <v>81.00</v>
      </c>
      <c r="J7109" t="str">
        <f>+VLOOKUP(D7109,'[6]2G coverage'!$I$2:$J$3380,2,FALSE)</f>
        <v>99.00</v>
      </c>
    </row>
    <row r="7110" spans="1:10" x14ac:dyDescent="0.25">
      <c r="A7110">
        <v>44</v>
      </c>
      <c r="B7110" t="s">
        <v>5156</v>
      </c>
      <c r="C7110">
        <f t="shared" si="230"/>
        <v>2014</v>
      </c>
      <c r="D7110" t="str">
        <f t="shared" si="231"/>
        <v>442014</v>
      </c>
      <c r="E7110" t="e">
        <f>+VLOOKUP(D7110,[2]WeightCountryEstimate!$C$2:$D$116,2,FALSE)</f>
        <v>#N/A</v>
      </c>
      <c r="F7110" t="e">
        <f>+VLOOKUP(D7110,'[3]Suff living area by country'!$J$2:$K$423,2,FALSE)</f>
        <v>#N/A</v>
      </c>
      <c r="G7110" t="e">
        <f>+VLOOKUP(D7110,'[1]Freight vol by country &amp; year'!$C$2:$D$886,2,FALSE)</f>
        <v>#N/A</v>
      </c>
      <c r="H7110" t="e">
        <f>+VLOOKUP(D7110,[4]Goal11!$I$2:$J$560,2,FALSE)</f>
        <v>#N/A</v>
      </c>
      <c r="I7110" t="str">
        <f>+VLOOKUP(D7110,[5]Goal17!$I$2:$J$4522,2,FALSE)</f>
        <v>76.92</v>
      </c>
      <c r="J7110" t="str">
        <f>+VLOOKUP(D7110,'[6]2G coverage'!$I$2:$J$3380,2,FALSE)</f>
        <v>99.00</v>
      </c>
    </row>
    <row r="7111" spans="1:10" x14ac:dyDescent="0.25">
      <c r="A7111">
        <v>48</v>
      </c>
      <c r="B7111" t="s">
        <v>5157</v>
      </c>
      <c r="C7111">
        <f t="shared" si="230"/>
        <v>2014</v>
      </c>
      <c r="D7111" t="str">
        <f t="shared" si="231"/>
        <v>482014</v>
      </c>
      <c r="E7111" t="e">
        <f>+VLOOKUP(D7111,[2]WeightCountryEstimate!$C$2:$D$116,2,FALSE)</f>
        <v>#N/A</v>
      </c>
      <c r="F7111" t="e">
        <f>+VLOOKUP(D7111,'[3]Suff living area by country'!$J$2:$K$423,2,FALSE)</f>
        <v>#N/A</v>
      </c>
      <c r="G7111" t="e">
        <f>+VLOOKUP(D7111,'[1]Freight vol by country &amp; year'!$C$2:$D$886,2,FALSE)</f>
        <v>#N/A</v>
      </c>
      <c r="H7111" t="e">
        <f>+VLOOKUP(D7111,[4]Goal11!$I$2:$J$560,2,FALSE)</f>
        <v>#N/A</v>
      </c>
      <c r="I7111" t="str">
        <f>+VLOOKUP(D7111,[5]Goal17!$I$2:$J$4522,2,FALSE)</f>
        <v>90.50</v>
      </c>
      <c r="J7111" t="str">
        <f>+VLOOKUP(D7111,'[6]2G coverage'!$I$2:$J$3380,2,FALSE)</f>
        <v>99.00</v>
      </c>
    </row>
    <row r="7112" spans="1:10" x14ac:dyDescent="0.25">
      <c r="A7112">
        <v>50</v>
      </c>
      <c r="B7112" t="s">
        <v>5158</v>
      </c>
      <c r="C7112">
        <f t="shared" si="230"/>
        <v>2014</v>
      </c>
      <c r="D7112" t="str">
        <f t="shared" si="231"/>
        <v>502014</v>
      </c>
      <c r="E7112" t="e">
        <f>+VLOOKUP(D7112,[2]WeightCountryEstimate!$C$2:$D$116,2,FALSE)</f>
        <v>#N/A</v>
      </c>
      <c r="F7112">
        <f>+VLOOKUP(D7112,'[3]Suff living area by country'!$J$2:$K$423,2,FALSE)</f>
        <v>75.5</v>
      </c>
      <c r="G7112" t="e">
        <f>+VLOOKUP(D7112,'[1]Freight vol by country &amp; year'!$C$2:$D$886,2,FALSE)</f>
        <v>#N/A</v>
      </c>
      <c r="H7112" t="str">
        <f>+VLOOKUP(D7112,[4]Goal11!$I$2:$J$560,2,FALSE)</f>
        <v>55.1</v>
      </c>
      <c r="I7112" t="str">
        <f>+VLOOKUP(D7112,[5]Goal17!$I$2:$J$4522,2,FALSE)</f>
        <v>13.90</v>
      </c>
      <c r="J7112" t="str">
        <f>+VLOOKUP(D7112,'[6]2G coverage'!$I$2:$J$3380,2,FALSE)</f>
        <v>99.00</v>
      </c>
    </row>
    <row r="7113" spans="1:10" x14ac:dyDescent="0.25">
      <c r="A7113">
        <v>51</v>
      </c>
      <c r="B7113" t="s">
        <v>5159</v>
      </c>
      <c r="C7113">
        <f t="shared" si="230"/>
        <v>2014</v>
      </c>
      <c r="D7113" t="str">
        <f t="shared" si="231"/>
        <v>512014</v>
      </c>
      <c r="E7113" t="e">
        <f>+VLOOKUP(D7113,[2]WeightCountryEstimate!$C$2:$D$116,2,FALSE)</f>
        <v>#N/A</v>
      </c>
      <c r="F7113" t="e">
        <f>+VLOOKUP(D7113,'[3]Suff living area by country'!$J$2:$K$423,2,FALSE)</f>
        <v>#N/A</v>
      </c>
      <c r="G7113" t="e">
        <f>+VLOOKUP(D7113,'[1]Freight vol by country &amp; year'!$C$2:$D$886,2,FALSE)</f>
        <v>#N/A</v>
      </c>
      <c r="H7113" t="str">
        <f>+VLOOKUP(D7113,[4]Goal11!$I$2:$J$560,2,FALSE)</f>
        <v>14.4</v>
      </c>
      <c r="I7113" t="str">
        <f>+VLOOKUP(D7113,[5]Goal17!$I$2:$J$4522,2,FALSE)</f>
        <v>54.62</v>
      </c>
      <c r="J7113" t="str">
        <f>+VLOOKUP(D7113,'[6]2G coverage'!$I$2:$J$3380,2,FALSE)</f>
        <v>100.00</v>
      </c>
    </row>
    <row r="7114" spans="1:10" x14ac:dyDescent="0.25">
      <c r="A7114">
        <v>52</v>
      </c>
      <c r="B7114" t="s">
        <v>5160</v>
      </c>
      <c r="C7114">
        <f t="shared" si="230"/>
        <v>2014</v>
      </c>
      <c r="D7114" t="str">
        <f t="shared" si="231"/>
        <v>522014</v>
      </c>
      <c r="E7114" t="e">
        <f>+VLOOKUP(D7114,[2]WeightCountryEstimate!$C$2:$D$116,2,FALSE)</f>
        <v>#N/A</v>
      </c>
      <c r="F7114" t="e">
        <f>+VLOOKUP(D7114,'[3]Suff living area by country'!$J$2:$K$423,2,FALSE)</f>
        <v>#N/A</v>
      </c>
      <c r="G7114" t="e">
        <f>+VLOOKUP(D7114,'[1]Freight vol by country &amp; year'!$C$2:$D$886,2,FALSE)</f>
        <v>#N/A</v>
      </c>
      <c r="H7114" t="e">
        <f>+VLOOKUP(D7114,[4]Goal11!$I$2:$J$560,2,FALSE)</f>
        <v>#N/A</v>
      </c>
      <c r="I7114" t="str">
        <f>+VLOOKUP(D7114,[5]Goal17!$I$2:$J$4522,2,FALSE)</f>
        <v>75.16</v>
      </c>
      <c r="J7114" t="str">
        <f>+VLOOKUP(D7114,'[6]2G coverage'!$I$2:$J$3380,2,FALSE)</f>
        <v>100.00</v>
      </c>
    </row>
    <row r="7115" spans="1:10" x14ac:dyDescent="0.25">
      <c r="A7115">
        <v>53</v>
      </c>
      <c r="B7115" t="s">
        <v>5161</v>
      </c>
      <c r="C7115">
        <f t="shared" si="230"/>
        <v>2014</v>
      </c>
      <c r="D7115" t="str">
        <f t="shared" si="231"/>
        <v>532014</v>
      </c>
      <c r="E7115" t="e">
        <f>+VLOOKUP(D7115,[2]WeightCountryEstimate!$C$2:$D$116,2,FALSE)</f>
        <v>#N/A</v>
      </c>
      <c r="F7115" t="e">
        <f>+VLOOKUP(D7115,'[3]Suff living area by country'!$J$2:$K$423,2,FALSE)</f>
        <v>#N/A</v>
      </c>
      <c r="G7115" t="e">
        <f>+VLOOKUP(D7115,'[1]Freight vol by country &amp; year'!$C$2:$D$886,2,FALSE)</f>
        <v>#N/A</v>
      </c>
      <c r="H7115" t="str">
        <f>+VLOOKUP(D7115,[4]Goal11!$I$2:$J$560,2,FALSE)</f>
        <v>0.03</v>
      </c>
      <c r="I7115" t="str">
        <f>+VLOOKUP(D7115,[5]Goal17!$I$2:$J$4522,2,FALSE)</f>
        <v>84.24</v>
      </c>
      <c r="J7115" t="str">
        <f>+VLOOKUP(D7115,'[6]2G coverage'!$I$2:$J$3380,2,FALSE)</f>
        <v>98.68</v>
      </c>
    </row>
    <row r="7116" spans="1:10" x14ac:dyDescent="0.25">
      <c r="A7116">
        <v>54</v>
      </c>
      <c r="B7116" t="s">
        <v>5162</v>
      </c>
      <c r="C7116">
        <f t="shared" si="230"/>
        <v>2014</v>
      </c>
      <c r="D7116" t="str">
        <f t="shared" si="231"/>
        <v>542014</v>
      </c>
      <c r="E7116" t="e">
        <f>+VLOOKUP(D7116,[2]WeightCountryEstimate!$C$2:$D$116,2,FALSE)</f>
        <v>#N/A</v>
      </c>
      <c r="F7116" t="e">
        <f>+VLOOKUP(D7116,'[3]Suff living area by country'!$J$2:$K$423,2,FALSE)</f>
        <v>#N/A</v>
      </c>
      <c r="G7116" t="e">
        <f>+VLOOKUP(D7116,'[1]Freight vol by country &amp; year'!$C$2:$D$886,2,FALSE)</f>
        <v>#N/A</v>
      </c>
      <c r="H7116" t="e">
        <f>+VLOOKUP(D7116,[4]Goal11!$I$2:$J$560,2,FALSE)</f>
        <v>#N/A</v>
      </c>
      <c r="I7116" t="e">
        <f>+VLOOKUP(D7116,[5]Goal17!$I$2:$J$4522,2,FALSE)</f>
        <v>#N/A</v>
      </c>
      <c r="J7116" t="e">
        <f>+VLOOKUP(D7116,'[6]2G coverage'!$I$2:$J$3380,2,FALSE)</f>
        <v>#N/A</v>
      </c>
    </row>
    <row r="7117" spans="1:10" x14ac:dyDescent="0.25">
      <c r="A7117">
        <v>56</v>
      </c>
      <c r="B7117" t="s">
        <v>5163</v>
      </c>
      <c r="C7117">
        <f t="shared" si="230"/>
        <v>2014</v>
      </c>
      <c r="D7117" t="str">
        <f t="shared" si="231"/>
        <v>562014</v>
      </c>
      <c r="E7117" t="e">
        <f>+VLOOKUP(D7117,[2]WeightCountryEstimate!$C$2:$D$116,2,FALSE)</f>
        <v>#N/A</v>
      </c>
      <c r="F7117" t="e">
        <f>+VLOOKUP(D7117,'[3]Suff living area by country'!$J$2:$K$423,2,FALSE)</f>
        <v>#N/A</v>
      </c>
      <c r="G7117" t="e">
        <f>+VLOOKUP(D7117,'[1]Freight vol by country &amp; year'!$C$2:$D$886,2,FALSE)</f>
        <v>#N/A</v>
      </c>
      <c r="H7117" t="e">
        <f>+VLOOKUP(D7117,[4]Goal11!$I$2:$J$560,2,FALSE)</f>
        <v>#N/A</v>
      </c>
      <c r="I7117" t="str">
        <f>+VLOOKUP(D7117,[5]Goal17!$I$2:$J$4522,2,FALSE)</f>
        <v>85.00</v>
      </c>
      <c r="J7117" t="str">
        <f>+VLOOKUP(D7117,'[6]2G coverage'!$I$2:$J$3380,2,FALSE)</f>
        <v>99.90</v>
      </c>
    </row>
    <row r="7118" spans="1:10" x14ac:dyDescent="0.25">
      <c r="A7118">
        <v>57</v>
      </c>
      <c r="B7118" t="s">
        <v>5164</v>
      </c>
      <c r="C7118">
        <f t="shared" si="230"/>
        <v>2014</v>
      </c>
      <c r="D7118" t="str">
        <f t="shared" si="231"/>
        <v>572014</v>
      </c>
      <c r="E7118" t="e">
        <f>+VLOOKUP(D7118,[2]WeightCountryEstimate!$C$2:$D$116,2,FALSE)</f>
        <v>#N/A</v>
      </c>
      <c r="F7118" t="e">
        <f>+VLOOKUP(D7118,'[3]Suff living area by country'!$J$2:$K$423,2,FALSE)</f>
        <v>#N/A</v>
      </c>
      <c r="G7118" t="e">
        <f>+VLOOKUP(D7118,'[1]Freight vol by country &amp; year'!$C$2:$D$886,2,FALSE)</f>
        <v>#N/A</v>
      </c>
      <c r="H7118" t="e">
        <f>+VLOOKUP(D7118,[4]Goal11!$I$2:$J$560,2,FALSE)</f>
        <v>#N/A</v>
      </c>
      <c r="I7118" t="e">
        <f>+VLOOKUP(D7118,[5]Goal17!$I$2:$J$4522,2,FALSE)</f>
        <v>#N/A</v>
      </c>
      <c r="J7118" t="e">
        <f>+VLOOKUP(D7118,'[6]2G coverage'!$I$2:$J$3380,2,FALSE)</f>
        <v>#N/A</v>
      </c>
    </row>
    <row r="7119" spans="1:10" x14ac:dyDescent="0.25">
      <c r="A7119">
        <v>60</v>
      </c>
      <c r="B7119" t="s">
        <v>5165</v>
      </c>
      <c r="C7119">
        <f t="shared" si="230"/>
        <v>2014</v>
      </c>
      <c r="D7119" t="str">
        <f t="shared" si="231"/>
        <v>602014</v>
      </c>
      <c r="E7119" t="e">
        <f>+VLOOKUP(D7119,[2]WeightCountryEstimate!$C$2:$D$116,2,FALSE)</f>
        <v>#N/A</v>
      </c>
      <c r="F7119" t="e">
        <f>+VLOOKUP(D7119,'[3]Suff living area by country'!$J$2:$K$423,2,FALSE)</f>
        <v>#N/A</v>
      </c>
      <c r="G7119" t="e">
        <f>+VLOOKUP(D7119,'[1]Freight vol by country &amp; year'!$C$2:$D$886,2,FALSE)</f>
        <v>#N/A</v>
      </c>
      <c r="H7119" t="e">
        <f>+VLOOKUP(D7119,[4]Goal11!$I$2:$J$560,2,FALSE)</f>
        <v>#N/A</v>
      </c>
      <c r="I7119" t="str">
        <f>+VLOOKUP(D7119,[5]Goal17!$I$2:$J$4522,2,FALSE)</f>
        <v>96.80</v>
      </c>
      <c r="J7119" t="e">
        <f>+VLOOKUP(D7119,'[6]2G coverage'!$I$2:$J$3380,2,FALSE)</f>
        <v>#N/A</v>
      </c>
    </row>
    <row r="7120" spans="1:10" x14ac:dyDescent="0.25">
      <c r="A7120">
        <v>61</v>
      </c>
      <c r="B7120" t="s">
        <v>5166</v>
      </c>
      <c r="C7120">
        <f t="shared" si="230"/>
        <v>2014</v>
      </c>
      <c r="D7120" t="str">
        <f t="shared" si="231"/>
        <v>612014</v>
      </c>
      <c r="E7120" t="e">
        <f>+VLOOKUP(D7120,[2]WeightCountryEstimate!$C$2:$D$116,2,FALSE)</f>
        <v>#N/A</v>
      </c>
      <c r="F7120" t="e">
        <f>+VLOOKUP(D7120,'[3]Suff living area by country'!$J$2:$K$423,2,FALSE)</f>
        <v>#N/A</v>
      </c>
      <c r="G7120" t="e">
        <f>+VLOOKUP(D7120,'[1]Freight vol by country &amp; year'!$C$2:$D$886,2,FALSE)</f>
        <v>#N/A</v>
      </c>
      <c r="H7120" t="e">
        <f>+VLOOKUP(D7120,[4]Goal11!$I$2:$J$560,2,FALSE)</f>
        <v>#N/A</v>
      </c>
      <c r="I7120" t="e">
        <f>+VLOOKUP(D7120,[5]Goal17!$I$2:$J$4522,2,FALSE)</f>
        <v>#N/A</v>
      </c>
      <c r="J7120" t="e">
        <f>+VLOOKUP(D7120,'[6]2G coverage'!$I$2:$J$3380,2,FALSE)</f>
        <v>#N/A</v>
      </c>
    </row>
    <row r="7121" spans="1:10" x14ac:dyDescent="0.25">
      <c r="A7121">
        <v>62</v>
      </c>
      <c r="B7121" t="s">
        <v>5167</v>
      </c>
      <c r="C7121">
        <f t="shared" si="230"/>
        <v>2014</v>
      </c>
      <c r="D7121" t="str">
        <f t="shared" si="231"/>
        <v>622014</v>
      </c>
      <c r="E7121" t="e">
        <f>+VLOOKUP(D7121,[2]WeightCountryEstimate!$C$2:$D$116,2,FALSE)</f>
        <v>#N/A</v>
      </c>
      <c r="F7121" t="e">
        <f>+VLOOKUP(D7121,'[3]Suff living area by country'!$J$2:$K$423,2,FALSE)</f>
        <v>#N/A</v>
      </c>
      <c r="G7121" t="e">
        <f>+VLOOKUP(D7121,'[1]Freight vol by country &amp; year'!$C$2:$D$886,2,FALSE)</f>
        <v>#N/A</v>
      </c>
      <c r="H7121" t="str">
        <f>+VLOOKUP(D7121,[4]Goal11!$I$2:$J$560,2,FALSE)</f>
        <v>32</v>
      </c>
      <c r="I7121" t="str">
        <f>+VLOOKUP(D7121,[5]Goal17!$I$2:$J$4522,2,FALSE)</f>
        <v>20.60</v>
      </c>
      <c r="J7121" t="str">
        <f>+VLOOKUP(D7121,'[6]2G coverage'!$I$2:$J$3380,2,FALSE)</f>
        <v>92.49</v>
      </c>
    </row>
    <row r="7122" spans="1:10" x14ac:dyDescent="0.25">
      <c r="A7122">
        <v>64</v>
      </c>
      <c r="B7122" t="s">
        <v>5168</v>
      </c>
      <c r="C7122">
        <f t="shared" si="230"/>
        <v>2014</v>
      </c>
      <c r="D7122" t="str">
        <f t="shared" si="231"/>
        <v>642014</v>
      </c>
      <c r="E7122" t="e">
        <f>+VLOOKUP(D7122,[2]WeightCountryEstimate!$C$2:$D$116,2,FALSE)</f>
        <v>#N/A</v>
      </c>
      <c r="F7122" t="e">
        <f>+VLOOKUP(D7122,'[3]Suff living area by country'!$J$2:$K$423,2,FALSE)</f>
        <v>#N/A</v>
      </c>
      <c r="G7122" t="e">
        <f>+VLOOKUP(D7122,'[1]Freight vol by country &amp; year'!$C$2:$D$886,2,FALSE)</f>
        <v>#N/A</v>
      </c>
      <c r="H7122" t="e">
        <f>+VLOOKUP(D7122,[4]Goal11!$I$2:$J$560,2,FALSE)</f>
        <v>#N/A</v>
      </c>
      <c r="I7122" t="str">
        <f>+VLOOKUP(D7122,[5]Goal17!$I$2:$J$4522,2,FALSE)</f>
        <v>30.30</v>
      </c>
      <c r="J7122" t="e">
        <f>+VLOOKUP(D7122,'[6]2G coverage'!$I$2:$J$3380,2,FALSE)</f>
        <v>#N/A</v>
      </c>
    </row>
    <row r="7123" spans="1:10" x14ac:dyDescent="0.25">
      <c r="A7123">
        <v>68</v>
      </c>
      <c r="B7123" t="s">
        <v>5169</v>
      </c>
      <c r="C7123">
        <f t="shared" si="230"/>
        <v>2014</v>
      </c>
      <c r="D7123" t="str">
        <f t="shared" si="231"/>
        <v>682014</v>
      </c>
      <c r="E7123" t="e">
        <f>+VLOOKUP(D7123,[2]WeightCountryEstimate!$C$2:$D$116,2,FALSE)</f>
        <v>#N/A</v>
      </c>
      <c r="F7123" t="e">
        <f>+VLOOKUP(D7123,'[3]Suff living area by country'!$J$2:$K$423,2,FALSE)</f>
        <v>#N/A</v>
      </c>
      <c r="G7123" t="e">
        <f>+VLOOKUP(D7123,'[1]Freight vol by country &amp; year'!$C$2:$D$886,2,FALSE)</f>
        <v>#N/A</v>
      </c>
      <c r="H7123" t="str">
        <f>+VLOOKUP(D7123,[4]Goal11!$I$2:$J$560,2,FALSE)</f>
        <v>43.5</v>
      </c>
      <c r="I7123" t="str">
        <f>+VLOOKUP(D7123,[5]Goal17!$I$2:$J$4522,2,FALSE)</f>
        <v>34.60</v>
      </c>
      <c r="J7123" t="str">
        <f>+VLOOKUP(D7123,'[6]2G coverage'!$I$2:$J$3380,2,FALSE)</f>
        <v>100.00</v>
      </c>
    </row>
    <row r="7124" spans="1:10" x14ac:dyDescent="0.25">
      <c r="A7124">
        <v>70</v>
      </c>
      <c r="B7124" t="s">
        <v>5170</v>
      </c>
      <c r="C7124">
        <f t="shared" si="230"/>
        <v>2014</v>
      </c>
      <c r="D7124" t="str">
        <f t="shared" si="231"/>
        <v>702014</v>
      </c>
      <c r="E7124" t="e">
        <f>+VLOOKUP(D7124,[2]WeightCountryEstimate!$C$2:$D$116,2,FALSE)</f>
        <v>#N/A</v>
      </c>
      <c r="F7124" t="e">
        <f>+VLOOKUP(D7124,'[3]Suff living area by country'!$J$2:$K$423,2,FALSE)</f>
        <v>#N/A</v>
      </c>
      <c r="G7124" t="e">
        <f>+VLOOKUP(D7124,'[1]Freight vol by country &amp; year'!$C$2:$D$886,2,FALSE)</f>
        <v>#N/A</v>
      </c>
      <c r="H7124" t="e">
        <f>+VLOOKUP(D7124,[4]Goal11!$I$2:$J$560,2,FALSE)</f>
        <v>#N/A</v>
      </c>
      <c r="I7124" t="str">
        <f>+VLOOKUP(D7124,[5]Goal17!$I$2:$J$4522,2,FALSE)</f>
        <v>49.92</v>
      </c>
      <c r="J7124" t="str">
        <f>+VLOOKUP(D7124,'[6]2G coverage'!$I$2:$J$3380,2,FALSE)</f>
        <v>99.80</v>
      </c>
    </row>
    <row r="7125" spans="1:10" x14ac:dyDescent="0.25">
      <c r="A7125">
        <v>72</v>
      </c>
      <c r="B7125" t="s">
        <v>5171</v>
      </c>
      <c r="C7125">
        <f t="shared" si="230"/>
        <v>2014</v>
      </c>
      <c r="D7125" t="str">
        <f t="shared" si="231"/>
        <v>722014</v>
      </c>
      <c r="E7125" t="e">
        <f>+VLOOKUP(D7125,[2]WeightCountryEstimate!$C$2:$D$116,2,FALSE)</f>
        <v>#N/A</v>
      </c>
      <c r="F7125" t="e">
        <f>+VLOOKUP(D7125,'[3]Suff living area by country'!$J$2:$K$423,2,FALSE)</f>
        <v>#N/A</v>
      </c>
      <c r="G7125" t="e">
        <f>+VLOOKUP(D7125,'[1]Freight vol by country &amp; year'!$C$2:$D$886,2,FALSE)</f>
        <v>#N/A</v>
      </c>
      <c r="H7125" t="e">
        <f>+VLOOKUP(D7125,[4]Goal11!$I$2:$J$560,2,FALSE)</f>
        <v>#N/A</v>
      </c>
      <c r="I7125" t="str">
        <f>+VLOOKUP(D7125,[5]Goal17!$I$2:$J$4522,2,FALSE)</f>
        <v>36.74</v>
      </c>
      <c r="J7125" t="str">
        <f>+VLOOKUP(D7125,'[6]2G coverage'!$I$2:$J$3380,2,FALSE)</f>
        <v>98.00</v>
      </c>
    </row>
    <row r="7126" spans="1:10" x14ac:dyDescent="0.25">
      <c r="A7126">
        <v>76</v>
      </c>
      <c r="B7126" t="s">
        <v>5172</v>
      </c>
      <c r="C7126">
        <f t="shared" si="230"/>
        <v>2014</v>
      </c>
      <c r="D7126" t="str">
        <f t="shared" si="231"/>
        <v>762014</v>
      </c>
      <c r="E7126" t="e">
        <f>+VLOOKUP(D7126,[2]WeightCountryEstimate!$C$2:$D$116,2,FALSE)</f>
        <v>#N/A</v>
      </c>
      <c r="F7126" t="e">
        <f>+VLOOKUP(D7126,'[3]Suff living area by country'!$J$2:$K$423,2,FALSE)</f>
        <v>#N/A</v>
      </c>
      <c r="G7126" t="e">
        <f>+VLOOKUP(D7126,'[1]Freight vol by country &amp; year'!$C$2:$D$886,2,FALSE)</f>
        <v>#N/A</v>
      </c>
      <c r="H7126" t="str">
        <f>+VLOOKUP(D7126,[4]Goal11!$I$2:$J$560,2,FALSE)</f>
        <v>22.3</v>
      </c>
      <c r="I7126" t="str">
        <f>+VLOOKUP(D7126,[5]Goal17!$I$2:$J$4522,2,FALSE)</f>
        <v>54.55</v>
      </c>
      <c r="J7126" t="e">
        <f>+VLOOKUP(D7126,'[6]2G coverage'!$I$2:$J$3380,2,FALSE)</f>
        <v>#N/A</v>
      </c>
    </row>
    <row r="7127" spans="1:10" x14ac:dyDescent="0.25">
      <c r="A7127">
        <v>84</v>
      </c>
      <c r="B7127" t="s">
        <v>5173</v>
      </c>
      <c r="C7127">
        <f t="shared" si="230"/>
        <v>2014</v>
      </c>
      <c r="D7127" t="str">
        <f t="shared" si="231"/>
        <v>842014</v>
      </c>
      <c r="E7127" t="e">
        <f>+VLOOKUP(D7127,[2]WeightCountryEstimate!$C$2:$D$116,2,FALSE)</f>
        <v>#N/A</v>
      </c>
      <c r="F7127" t="e">
        <f>+VLOOKUP(D7127,'[3]Suff living area by country'!$J$2:$K$423,2,FALSE)</f>
        <v>#N/A</v>
      </c>
      <c r="G7127" t="e">
        <f>+VLOOKUP(D7127,'[1]Freight vol by country &amp; year'!$C$2:$D$886,2,FALSE)</f>
        <v>#N/A</v>
      </c>
      <c r="H7127" t="str">
        <f>+VLOOKUP(D7127,[4]Goal11!$I$2:$J$560,2,FALSE)</f>
        <v>10.8</v>
      </c>
      <c r="I7127" t="str">
        <f>+VLOOKUP(D7127,[5]Goal17!$I$2:$J$4522,2,FALSE)</f>
        <v>38.70</v>
      </c>
      <c r="J7127" t="e">
        <f>+VLOOKUP(D7127,'[6]2G coverage'!$I$2:$J$3380,2,FALSE)</f>
        <v>#N/A</v>
      </c>
    </row>
    <row r="7128" spans="1:10" x14ac:dyDescent="0.25">
      <c r="A7128">
        <v>86</v>
      </c>
      <c r="B7128" t="s">
        <v>5174</v>
      </c>
      <c r="C7128">
        <f t="shared" si="230"/>
        <v>2014</v>
      </c>
      <c r="D7128" t="str">
        <f t="shared" si="231"/>
        <v>862014</v>
      </c>
      <c r="E7128" t="e">
        <f>+VLOOKUP(D7128,[2]WeightCountryEstimate!$C$2:$D$116,2,FALSE)</f>
        <v>#N/A</v>
      </c>
      <c r="F7128" t="e">
        <f>+VLOOKUP(D7128,'[3]Suff living area by country'!$J$2:$K$423,2,FALSE)</f>
        <v>#N/A</v>
      </c>
      <c r="G7128" t="e">
        <f>+VLOOKUP(D7128,'[1]Freight vol by country &amp; year'!$C$2:$D$886,2,FALSE)</f>
        <v>#N/A</v>
      </c>
      <c r="H7128" t="e">
        <f>+VLOOKUP(D7128,[4]Goal11!$I$2:$J$560,2,FALSE)</f>
        <v>#N/A</v>
      </c>
      <c r="I7128" t="e">
        <f>+VLOOKUP(D7128,[5]Goal17!$I$2:$J$4522,2,FALSE)</f>
        <v>#N/A</v>
      </c>
      <c r="J7128" t="e">
        <f>+VLOOKUP(D7128,'[6]2G coverage'!$I$2:$J$3380,2,FALSE)</f>
        <v>#N/A</v>
      </c>
    </row>
    <row r="7129" spans="1:10" x14ac:dyDescent="0.25">
      <c r="A7129">
        <v>90</v>
      </c>
      <c r="B7129" t="s">
        <v>5175</v>
      </c>
      <c r="C7129">
        <f t="shared" si="230"/>
        <v>2014</v>
      </c>
      <c r="D7129" t="str">
        <f t="shared" si="231"/>
        <v>902014</v>
      </c>
      <c r="E7129" t="e">
        <f>+VLOOKUP(D7129,[2]WeightCountryEstimate!$C$2:$D$116,2,FALSE)</f>
        <v>#N/A</v>
      </c>
      <c r="F7129" t="e">
        <f>+VLOOKUP(D7129,'[3]Suff living area by country'!$J$2:$K$423,2,FALSE)</f>
        <v>#N/A</v>
      </c>
      <c r="G7129" t="e">
        <f>+VLOOKUP(D7129,'[1]Freight vol by country &amp; year'!$C$2:$D$886,2,FALSE)</f>
        <v>#N/A</v>
      </c>
      <c r="H7129" t="e">
        <f>+VLOOKUP(D7129,[4]Goal11!$I$2:$J$560,2,FALSE)</f>
        <v>#N/A</v>
      </c>
      <c r="I7129" t="str">
        <f>+VLOOKUP(D7129,[5]Goal17!$I$2:$J$4522,2,FALSE)</f>
        <v>9.00</v>
      </c>
      <c r="J7129" t="e">
        <f>+VLOOKUP(D7129,'[6]2G coverage'!$I$2:$J$3380,2,FALSE)</f>
        <v>#N/A</v>
      </c>
    </row>
    <row r="7130" spans="1:10" x14ac:dyDescent="0.25">
      <c r="A7130">
        <v>92</v>
      </c>
      <c r="B7130" t="s">
        <v>5176</v>
      </c>
      <c r="C7130">
        <f t="shared" si="230"/>
        <v>2014</v>
      </c>
      <c r="D7130" t="str">
        <f t="shared" si="231"/>
        <v>922014</v>
      </c>
      <c r="E7130" t="e">
        <f>+VLOOKUP(D7130,[2]WeightCountryEstimate!$C$2:$D$116,2,FALSE)</f>
        <v>#N/A</v>
      </c>
      <c r="F7130" t="e">
        <f>+VLOOKUP(D7130,'[3]Suff living area by country'!$J$2:$K$423,2,FALSE)</f>
        <v>#N/A</v>
      </c>
      <c r="G7130" t="e">
        <f>+VLOOKUP(D7130,'[1]Freight vol by country &amp; year'!$C$2:$D$886,2,FALSE)</f>
        <v>#N/A</v>
      </c>
      <c r="H7130" t="e">
        <f>+VLOOKUP(D7130,[4]Goal11!$I$2:$J$560,2,FALSE)</f>
        <v>#N/A</v>
      </c>
      <c r="I7130" t="e">
        <f>+VLOOKUP(D7130,[5]Goal17!$I$2:$J$4522,2,FALSE)</f>
        <v>#N/A</v>
      </c>
      <c r="J7130" t="str">
        <f>+VLOOKUP(D7130,'[6]2G coverage'!$I$2:$J$3380,2,FALSE)</f>
        <v>90.00</v>
      </c>
    </row>
    <row r="7131" spans="1:10" x14ac:dyDescent="0.25">
      <c r="A7131">
        <v>96</v>
      </c>
      <c r="B7131" t="s">
        <v>5177</v>
      </c>
      <c r="C7131">
        <f t="shared" si="230"/>
        <v>2014</v>
      </c>
      <c r="D7131" t="str">
        <f t="shared" si="231"/>
        <v>962014</v>
      </c>
      <c r="E7131" t="e">
        <f>+VLOOKUP(D7131,[2]WeightCountryEstimate!$C$2:$D$116,2,FALSE)</f>
        <v>#N/A</v>
      </c>
      <c r="F7131" t="e">
        <f>+VLOOKUP(D7131,'[3]Suff living area by country'!$J$2:$K$423,2,FALSE)</f>
        <v>#N/A</v>
      </c>
      <c r="G7131" t="e">
        <f>+VLOOKUP(D7131,'[1]Freight vol by country &amp; year'!$C$2:$D$886,2,FALSE)</f>
        <v>#N/A</v>
      </c>
      <c r="H7131" t="e">
        <f>+VLOOKUP(D7131,[4]Goal11!$I$2:$J$560,2,FALSE)</f>
        <v>#N/A</v>
      </c>
      <c r="I7131" t="str">
        <f>+VLOOKUP(D7131,[5]Goal17!$I$2:$J$4522,2,FALSE)</f>
        <v>68.77</v>
      </c>
      <c r="J7131" t="e">
        <f>+VLOOKUP(D7131,'[6]2G coverage'!$I$2:$J$3380,2,FALSE)</f>
        <v>#N/A</v>
      </c>
    </row>
    <row r="7132" spans="1:10" x14ac:dyDescent="0.25">
      <c r="A7132">
        <v>100</v>
      </c>
      <c r="B7132" t="s">
        <v>5178</v>
      </c>
      <c r="C7132">
        <f t="shared" si="230"/>
        <v>2014</v>
      </c>
      <c r="D7132" t="str">
        <f t="shared" si="231"/>
        <v>1002014</v>
      </c>
      <c r="E7132" t="e">
        <f>+VLOOKUP(D7132,[2]WeightCountryEstimate!$C$2:$D$116,2,FALSE)</f>
        <v>#N/A</v>
      </c>
      <c r="F7132" t="e">
        <f>+VLOOKUP(D7132,'[3]Suff living area by country'!$J$2:$K$423,2,FALSE)</f>
        <v>#N/A</v>
      </c>
      <c r="G7132" t="e">
        <f>+VLOOKUP(D7132,'[1]Freight vol by country &amp; year'!$C$2:$D$886,2,FALSE)</f>
        <v>#N/A</v>
      </c>
      <c r="H7132" t="e">
        <f>+VLOOKUP(D7132,[4]Goal11!$I$2:$J$560,2,FALSE)</f>
        <v>#N/A</v>
      </c>
      <c r="I7132" t="str">
        <f>+VLOOKUP(D7132,[5]Goal17!$I$2:$J$4522,2,FALSE)</f>
        <v>55.49</v>
      </c>
      <c r="J7132" t="str">
        <f>+VLOOKUP(D7132,'[6]2G coverage'!$I$2:$J$3380,2,FALSE)</f>
        <v>99.99</v>
      </c>
    </row>
    <row r="7133" spans="1:10" x14ac:dyDescent="0.25">
      <c r="A7133">
        <v>104</v>
      </c>
      <c r="B7133" t="s">
        <v>5179</v>
      </c>
      <c r="C7133">
        <f t="shared" si="230"/>
        <v>2014</v>
      </c>
      <c r="D7133" t="str">
        <f t="shared" si="231"/>
        <v>1042014</v>
      </c>
      <c r="E7133" t="e">
        <f>+VLOOKUP(D7133,[2]WeightCountryEstimate!$C$2:$D$116,2,FALSE)</f>
        <v>#N/A</v>
      </c>
      <c r="F7133" t="e">
        <f>+VLOOKUP(D7133,'[3]Suff living area by country'!$J$2:$K$423,2,FALSE)</f>
        <v>#N/A</v>
      </c>
      <c r="G7133" t="e">
        <f>+VLOOKUP(D7133,'[1]Freight vol by country &amp; year'!$C$2:$D$886,2,FALSE)</f>
        <v>#N/A</v>
      </c>
      <c r="H7133" t="str">
        <f>+VLOOKUP(D7133,[4]Goal11!$I$2:$J$560,2,FALSE)</f>
        <v>41.0</v>
      </c>
      <c r="I7133" t="str">
        <f>+VLOOKUP(D7133,[5]Goal17!$I$2:$J$4522,2,FALSE)</f>
        <v>11.52</v>
      </c>
      <c r="J7133" t="str">
        <f>+VLOOKUP(D7133,'[6]2G coverage'!$I$2:$J$3380,2,FALSE)</f>
        <v>73.00</v>
      </c>
    </row>
    <row r="7134" spans="1:10" x14ac:dyDescent="0.25">
      <c r="A7134">
        <v>108</v>
      </c>
      <c r="B7134" t="s">
        <v>5180</v>
      </c>
      <c r="C7134">
        <f t="shared" si="230"/>
        <v>2014</v>
      </c>
      <c r="D7134" t="str">
        <f t="shared" si="231"/>
        <v>1082014</v>
      </c>
      <c r="E7134" t="e">
        <f>+VLOOKUP(D7134,[2]WeightCountryEstimate!$C$2:$D$116,2,FALSE)</f>
        <v>#N/A</v>
      </c>
      <c r="F7134" t="e">
        <f>+VLOOKUP(D7134,'[3]Suff living area by country'!$J$2:$K$423,2,FALSE)</f>
        <v>#N/A</v>
      </c>
      <c r="G7134" t="e">
        <f>+VLOOKUP(D7134,'[1]Freight vol by country &amp; year'!$C$2:$D$886,2,FALSE)</f>
        <v>#N/A</v>
      </c>
      <c r="H7134" t="str">
        <f>+VLOOKUP(D7134,[4]Goal11!$I$2:$J$560,2,FALSE)</f>
        <v>57.9</v>
      </c>
      <c r="I7134" t="str">
        <f>+VLOOKUP(D7134,[5]Goal17!$I$2:$J$4522,2,FALSE)</f>
        <v>1.38</v>
      </c>
      <c r="J7134" t="e">
        <f>+VLOOKUP(D7134,'[6]2G coverage'!$I$2:$J$3380,2,FALSE)</f>
        <v>#N/A</v>
      </c>
    </row>
    <row r="7135" spans="1:10" x14ac:dyDescent="0.25">
      <c r="A7135">
        <v>112</v>
      </c>
      <c r="B7135" t="s">
        <v>5181</v>
      </c>
      <c r="C7135">
        <f t="shared" si="230"/>
        <v>2014</v>
      </c>
      <c r="D7135" t="str">
        <f t="shared" si="231"/>
        <v>1122014</v>
      </c>
      <c r="E7135" t="e">
        <f>+VLOOKUP(D7135,[2]WeightCountryEstimate!$C$2:$D$116,2,FALSE)</f>
        <v>#N/A</v>
      </c>
      <c r="F7135" t="e">
        <f>+VLOOKUP(D7135,'[3]Suff living area by country'!$J$2:$K$423,2,FALSE)</f>
        <v>#N/A</v>
      </c>
      <c r="G7135" t="e">
        <f>+VLOOKUP(D7135,'[1]Freight vol by country &amp; year'!$C$2:$D$886,2,FALSE)</f>
        <v>#N/A</v>
      </c>
      <c r="H7135" t="e">
        <f>+VLOOKUP(D7135,[4]Goal11!$I$2:$J$560,2,FALSE)</f>
        <v>#N/A</v>
      </c>
      <c r="I7135" t="str">
        <f>+VLOOKUP(D7135,[5]Goal17!$I$2:$J$4522,2,FALSE)</f>
        <v>59.02</v>
      </c>
      <c r="J7135" t="str">
        <f>+VLOOKUP(D7135,'[6]2G coverage'!$I$2:$J$3380,2,FALSE)</f>
        <v>99.80</v>
      </c>
    </row>
    <row r="7136" spans="1:10" x14ac:dyDescent="0.25">
      <c r="A7136">
        <v>116</v>
      </c>
      <c r="B7136" t="s">
        <v>5182</v>
      </c>
      <c r="C7136">
        <f t="shared" si="230"/>
        <v>2014</v>
      </c>
      <c r="D7136" t="str">
        <f t="shared" si="231"/>
        <v>1162014</v>
      </c>
      <c r="E7136" t="e">
        <f>+VLOOKUP(D7136,[2]WeightCountryEstimate!$C$2:$D$116,2,FALSE)</f>
        <v>#N/A</v>
      </c>
      <c r="F7136">
        <f>+VLOOKUP(D7136,'[3]Suff living area by country'!$J$2:$K$423,2,FALSE)</f>
        <v>58.3</v>
      </c>
      <c r="G7136" t="e">
        <f>+VLOOKUP(D7136,'[1]Freight vol by country &amp; year'!$C$2:$D$886,2,FALSE)</f>
        <v>#N/A</v>
      </c>
      <c r="H7136" t="str">
        <f>+VLOOKUP(D7136,[4]Goal11!$I$2:$J$560,2,FALSE)</f>
        <v>55.1</v>
      </c>
      <c r="I7136" t="str">
        <f>+VLOOKUP(D7136,[5]Goal17!$I$2:$J$4522,2,FALSE)</f>
        <v>14.00</v>
      </c>
      <c r="J7136" t="str">
        <f>+VLOOKUP(D7136,'[6]2G coverage'!$I$2:$J$3380,2,FALSE)</f>
        <v>99.00</v>
      </c>
    </row>
    <row r="7137" spans="1:10" x14ac:dyDescent="0.25">
      <c r="A7137">
        <v>120</v>
      </c>
      <c r="B7137" t="s">
        <v>5183</v>
      </c>
      <c r="C7137">
        <f t="shared" si="230"/>
        <v>2014</v>
      </c>
      <c r="D7137" t="str">
        <f t="shared" si="231"/>
        <v>1202014</v>
      </c>
      <c r="E7137" t="e">
        <f>+VLOOKUP(D7137,[2]WeightCountryEstimate!$C$2:$D$116,2,FALSE)</f>
        <v>#N/A</v>
      </c>
      <c r="F7137">
        <f>+VLOOKUP(D7137,'[3]Suff living area by country'!$J$2:$K$423,2,FALSE)</f>
        <v>81.2</v>
      </c>
      <c r="G7137" t="e">
        <f>+VLOOKUP(D7137,'[1]Freight vol by country &amp; year'!$C$2:$D$886,2,FALSE)</f>
        <v>#N/A</v>
      </c>
      <c r="H7137" t="str">
        <f>+VLOOKUP(D7137,[4]Goal11!$I$2:$J$560,2,FALSE)</f>
        <v>37.8</v>
      </c>
      <c r="I7137" t="str">
        <f>+VLOOKUP(D7137,[5]Goal17!$I$2:$J$4522,2,FALSE)</f>
        <v>16.21</v>
      </c>
      <c r="J7137" t="str">
        <f>+VLOOKUP(D7137,'[6]2G coverage'!$I$2:$J$3380,2,FALSE)</f>
        <v>79.68</v>
      </c>
    </row>
    <row r="7138" spans="1:10" x14ac:dyDescent="0.25">
      <c r="A7138">
        <v>124</v>
      </c>
      <c r="B7138" t="s">
        <v>5184</v>
      </c>
      <c r="C7138">
        <f t="shared" si="230"/>
        <v>2014</v>
      </c>
      <c r="D7138" t="str">
        <f t="shared" si="231"/>
        <v>1242014</v>
      </c>
      <c r="E7138" t="e">
        <f>+VLOOKUP(D7138,[2]WeightCountryEstimate!$C$2:$D$116,2,FALSE)</f>
        <v>#N/A</v>
      </c>
      <c r="F7138" t="e">
        <f>+VLOOKUP(D7138,'[3]Suff living area by country'!$J$2:$K$423,2,FALSE)</f>
        <v>#N/A</v>
      </c>
      <c r="G7138" t="e">
        <f>+VLOOKUP(D7138,'[1]Freight vol by country &amp; year'!$C$2:$D$886,2,FALSE)</f>
        <v>#N/A</v>
      </c>
      <c r="H7138" t="e">
        <f>+VLOOKUP(D7138,[4]Goal11!$I$2:$J$560,2,FALSE)</f>
        <v>#N/A</v>
      </c>
      <c r="I7138" t="str">
        <f>+VLOOKUP(D7138,[5]Goal17!$I$2:$J$4522,2,FALSE)</f>
        <v>87.12</v>
      </c>
      <c r="J7138" t="str">
        <f>+VLOOKUP(D7138,'[6]2G coverage'!$I$2:$J$3380,2,FALSE)</f>
        <v>99.00</v>
      </c>
    </row>
    <row r="7139" spans="1:10" x14ac:dyDescent="0.25">
      <c r="A7139">
        <v>127</v>
      </c>
      <c r="B7139" t="s">
        <v>5185</v>
      </c>
      <c r="C7139">
        <f t="shared" si="230"/>
        <v>2014</v>
      </c>
      <c r="D7139" t="str">
        <f t="shared" si="231"/>
        <v>1272014</v>
      </c>
      <c r="E7139" t="e">
        <f>+VLOOKUP(D7139,[2]WeightCountryEstimate!$C$2:$D$116,2,FALSE)</f>
        <v>#N/A</v>
      </c>
      <c r="F7139" t="e">
        <f>+VLOOKUP(D7139,'[3]Suff living area by country'!$J$2:$K$423,2,FALSE)</f>
        <v>#N/A</v>
      </c>
      <c r="G7139" t="e">
        <f>+VLOOKUP(D7139,'[1]Freight vol by country &amp; year'!$C$2:$D$886,2,FALSE)</f>
        <v>#N/A</v>
      </c>
      <c r="H7139" t="e">
        <f>+VLOOKUP(D7139,[4]Goal11!$I$2:$J$560,2,FALSE)</f>
        <v>#N/A</v>
      </c>
      <c r="I7139" t="e">
        <f>+VLOOKUP(D7139,[5]Goal17!$I$2:$J$4522,2,FALSE)</f>
        <v>#N/A</v>
      </c>
      <c r="J7139" t="e">
        <f>+VLOOKUP(D7139,'[6]2G coverage'!$I$2:$J$3380,2,FALSE)</f>
        <v>#N/A</v>
      </c>
    </row>
    <row r="7140" spans="1:10" x14ac:dyDescent="0.25">
      <c r="A7140">
        <v>132</v>
      </c>
      <c r="B7140" t="s">
        <v>5186</v>
      </c>
      <c r="C7140">
        <f t="shared" si="230"/>
        <v>2014</v>
      </c>
      <c r="D7140" t="str">
        <f t="shared" si="231"/>
        <v>1322014</v>
      </c>
      <c r="E7140" t="e">
        <f>+VLOOKUP(D7140,[2]WeightCountryEstimate!$C$2:$D$116,2,FALSE)</f>
        <v>#N/A</v>
      </c>
      <c r="F7140" t="e">
        <f>+VLOOKUP(D7140,'[3]Suff living area by country'!$J$2:$K$423,2,FALSE)</f>
        <v>#N/A</v>
      </c>
      <c r="G7140" t="e">
        <f>+VLOOKUP(D7140,'[1]Freight vol by country &amp; year'!$C$2:$D$886,2,FALSE)</f>
        <v>#N/A</v>
      </c>
      <c r="H7140" t="e">
        <f>+VLOOKUP(D7140,[4]Goal11!$I$2:$J$560,2,FALSE)</f>
        <v>#N/A</v>
      </c>
      <c r="I7140" t="str">
        <f>+VLOOKUP(D7140,[5]Goal17!$I$2:$J$4522,2,FALSE)</f>
        <v>40.26</v>
      </c>
      <c r="J7140" t="str">
        <f>+VLOOKUP(D7140,'[6]2G coverage'!$I$2:$J$3380,2,FALSE)</f>
        <v>98.44</v>
      </c>
    </row>
    <row r="7141" spans="1:10" x14ac:dyDescent="0.25">
      <c r="A7141">
        <v>135</v>
      </c>
      <c r="B7141" t="s">
        <v>5187</v>
      </c>
      <c r="C7141">
        <f t="shared" si="230"/>
        <v>2014</v>
      </c>
      <c r="D7141" t="str">
        <f t="shared" si="231"/>
        <v>1352014</v>
      </c>
      <c r="E7141" t="e">
        <f>+VLOOKUP(D7141,[2]WeightCountryEstimate!$C$2:$D$116,2,FALSE)</f>
        <v>#N/A</v>
      </c>
      <c r="F7141" t="e">
        <f>+VLOOKUP(D7141,'[3]Suff living area by country'!$J$2:$K$423,2,FALSE)</f>
        <v>#N/A</v>
      </c>
      <c r="G7141" t="e">
        <f>+VLOOKUP(D7141,'[1]Freight vol by country &amp; year'!$C$2:$D$886,2,FALSE)</f>
        <v>#N/A</v>
      </c>
      <c r="H7141" t="e">
        <f>+VLOOKUP(D7141,[4]Goal11!$I$2:$J$560,2,FALSE)</f>
        <v>#N/A</v>
      </c>
      <c r="I7141" t="e">
        <f>+VLOOKUP(D7141,[5]Goal17!$I$2:$J$4522,2,FALSE)</f>
        <v>#N/A</v>
      </c>
      <c r="J7141" t="e">
        <f>+VLOOKUP(D7141,'[6]2G coverage'!$I$2:$J$3380,2,FALSE)</f>
        <v>#N/A</v>
      </c>
    </row>
    <row r="7142" spans="1:10" x14ac:dyDescent="0.25">
      <c r="A7142">
        <v>136</v>
      </c>
      <c r="B7142" t="s">
        <v>5188</v>
      </c>
      <c r="C7142">
        <f t="shared" si="230"/>
        <v>2014</v>
      </c>
      <c r="D7142" t="str">
        <f t="shared" si="231"/>
        <v>1362014</v>
      </c>
      <c r="E7142" t="e">
        <f>+VLOOKUP(D7142,[2]WeightCountryEstimate!$C$2:$D$116,2,FALSE)</f>
        <v>#N/A</v>
      </c>
      <c r="F7142" t="e">
        <f>+VLOOKUP(D7142,'[3]Suff living area by country'!$J$2:$K$423,2,FALSE)</f>
        <v>#N/A</v>
      </c>
      <c r="G7142" t="e">
        <f>+VLOOKUP(D7142,'[1]Freight vol by country &amp; year'!$C$2:$D$886,2,FALSE)</f>
        <v>#N/A</v>
      </c>
      <c r="H7142" t="e">
        <f>+VLOOKUP(D7142,[4]Goal11!$I$2:$J$560,2,FALSE)</f>
        <v>#N/A</v>
      </c>
      <c r="I7142" t="str">
        <f>+VLOOKUP(D7142,[5]Goal17!$I$2:$J$4522,2,FALSE)</f>
        <v>74.10</v>
      </c>
      <c r="J7142" t="str">
        <f>+VLOOKUP(D7142,'[6]2G coverage'!$I$2:$J$3380,2,FALSE)</f>
        <v>100.00</v>
      </c>
    </row>
    <row r="7143" spans="1:10" x14ac:dyDescent="0.25">
      <c r="A7143">
        <v>140</v>
      </c>
      <c r="B7143" t="s">
        <v>5189</v>
      </c>
      <c r="C7143">
        <f t="shared" si="230"/>
        <v>2014</v>
      </c>
      <c r="D7143" t="str">
        <f t="shared" si="231"/>
        <v>1402014</v>
      </c>
      <c r="E7143" t="e">
        <f>+VLOOKUP(D7143,[2]WeightCountryEstimate!$C$2:$D$116,2,FALSE)</f>
        <v>#N/A</v>
      </c>
      <c r="F7143" t="e">
        <f>+VLOOKUP(D7143,'[3]Suff living area by country'!$J$2:$K$423,2,FALSE)</f>
        <v>#N/A</v>
      </c>
      <c r="G7143" t="e">
        <f>+VLOOKUP(D7143,'[1]Freight vol by country &amp; year'!$C$2:$D$886,2,FALSE)</f>
        <v>#N/A</v>
      </c>
      <c r="H7143" t="str">
        <f>+VLOOKUP(D7143,[4]Goal11!$I$2:$J$560,2,FALSE)</f>
        <v>93.3</v>
      </c>
      <c r="I7143" t="str">
        <f>+VLOOKUP(D7143,[5]Goal17!$I$2:$J$4522,2,FALSE)</f>
        <v>3.60</v>
      </c>
      <c r="J7143" t="str">
        <f>+VLOOKUP(D7143,'[6]2G coverage'!$I$2:$J$3380,2,FALSE)</f>
        <v>62.00</v>
      </c>
    </row>
    <row r="7144" spans="1:10" x14ac:dyDescent="0.25">
      <c r="A7144">
        <v>142</v>
      </c>
      <c r="B7144" t="s">
        <v>5190</v>
      </c>
      <c r="C7144">
        <f t="shared" si="230"/>
        <v>2014</v>
      </c>
      <c r="D7144" t="str">
        <f t="shared" si="231"/>
        <v>1422014</v>
      </c>
      <c r="E7144" t="e">
        <f>+VLOOKUP(D7144,[2]WeightCountryEstimate!$C$2:$D$116,2,FALSE)</f>
        <v>#N/A</v>
      </c>
      <c r="F7144" t="e">
        <f>+VLOOKUP(D7144,'[3]Suff living area by country'!$J$2:$K$423,2,FALSE)</f>
        <v>#N/A</v>
      </c>
      <c r="G7144" t="e">
        <f>+VLOOKUP(D7144,'[1]Freight vol by country &amp; year'!$C$2:$D$886,2,FALSE)</f>
        <v>#N/A</v>
      </c>
      <c r="H7144" t="e">
        <f>+VLOOKUP(D7144,[4]Goal11!$I$2:$J$560,2,FALSE)</f>
        <v>#N/A</v>
      </c>
      <c r="I7144" t="str">
        <f>+VLOOKUP(D7144,[5]Goal17!$I$2:$J$4522,2,FALSE)</f>
        <v>35.05</v>
      </c>
      <c r="J7144" t="str">
        <f>+VLOOKUP(D7144,'[6]2G coverage'!$I$2:$J$3380,2,FALSE)</f>
        <v>95.86</v>
      </c>
    </row>
    <row r="7145" spans="1:10" x14ac:dyDescent="0.25">
      <c r="A7145">
        <v>143</v>
      </c>
      <c r="B7145" t="s">
        <v>5191</v>
      </c>
      <c r="C7145">
        <f t="shared" si="230"/>
        <v>2014</v>
      </c>
      <c r="D7145" t="str">
        <f t="shared" si="231"/>
        <v>1432014</v>
      </c>
      <c r="E7145" t="e">
        <f>+VLOOKUP(D7145,[2]WeightCountryEstimate!$C$2:$D$116,2,FALSE)</f>
        <v>#N/A</v>
      </c>
      <c r="F7145" t="e">
        <f>+VLOOKUP(D7145,'[3]Suff living area by country'!$J$2:$K$423,2,FALSE)</f>
        <v>#N/A</v>
      </c>
      <c r="G7145" t="e">
        <f>+VLOOKUP(D7145,'[1]Freight vol by country &amp; year'!$C$2:$D$886,2,FALSE)</f>
        <v>#N/A</v>
      </c>
      <c r="H7145" t="e">
        <f>+VLOOKUP(D7145,[4]Goal11!$I$2:$J$560,2,FALSE)</f>
        <v>#N/A</v>
      </c>
      <c r="I7145" t="str">
        <f>+VLOOKUP(D7145,[5]Goal17!$I$2:$J$4522,2,FALSE)</f>
        <v>38.62</v>
      </c>
      <c r="J7145" t="str">
        <f>+VLOOKUP(D7145,'[6]2G coverage'!$I$2:$J$3380,2,FALSE)</f>
        <v>94.17</v>
      </c>
    </row>
    <row r="7146" spans="1:10" x14ac:dyDescent="0.25">
      <c r="A7146">
        <v>144</v>
      </c>
      <c r="B7146" t="s">
        <v>5192</v>
      </c>
      <c r="C7146">
        <f t="shared" si="230"/>
        <v>2014</v>
      </c>
      <c r="D7146" t="str">
        <f t="shared" si="231"/>
        <v>1442014</v>
      </c>
      <c r="E7146" t="e">
        <f>+VLOOKUP(D7146,[2]WeightCountryEstimate!$C$2:$D$116,2,FALSE)</f>
        <v>#N/A</v>
      </c>
      <c r="F7146" t="e">
        <f>+VLOOKUP(D7146,'[3]Suff living area by country'!$J$2:$K$423,2,FALSE)</f>
        <v>#N/A</v>
      </c>
      <c r="G7146" t="e">
        <f>+VLOOKUP(D7146,'[1]Freight vol by country &amp; year'!$C$2:$D$886,2,FALSE)</f>
        <v>#N/A</v>
      </c>
      <c r="H7146" t="e">
        <f>+VLOOKUP(D7146,[4]Goal11!$I$2:$J$560,2,FALSE)</f>
        <v>#N/A</v>
      </c>
      <c r="I7146" t="str">
        <f>+VLOOKUP(D7146,[5]Goal17!$I$2:$J$4522,2,FALSE)</f>
        <v>25.80</v>
      </c>
      <c r="J7146" t="e">
        <f>+VLOOKUP(D7146,'[6]2G coverage'!$I$2:$J$3380,2,FALSE)</f>
        <v>#N/A</v>
      </c>
    </row>
    <row r="7147" spans="1:10" x14ac:dyDescent="0.25">
      <c r="A7147">
        <v>145</v>
      </c>
      <c r="B7147" t="s">
        <v>5193</v>
      </c>
      <c r="C7147">
        <f t="shared" si="230"/>
        <v>2014</v>
      </c>
      <c r="D7147" t="str">
        <f t="shared" si="231"/>
        <v>1452014</v>
      </c>
      <c r="E7147" t="e">
        <f>+VLOOKUP(D7147,[2]WeightCountryEstimate!$C$2:$D$116,2,FALSE)</f>
        <v>#N/A</v>
      </c>
      <c r="F7147" t="e">
        <f>+VLOOKUP(D7147,'[3]Suff living area by country'!$J$2:$K$423,2,FALSE)</f>
        <v>#N/A</v>
      </c>
      <c r="G7147" t="e">
        <f>+VLOOKUP(D7147,'[1]Freight vol by country &amp; year'!$C$2:$D$886,2,FALSE)</f>
        <v>#N/A</v>
      </c>
      <c r="H7147" t="e">
        <f>+VLOOKUP(D7147,[4]Goal11!$I$2:$J$560,2,FALSE)</f>
        <v>#N/A</v>
      </c>
      <c r="I7147" t="str">
        <f>+VLOOKUP(D7147,[5]Goal17!$I$2:$J$4522,2,FALSE)</f>
        <v>47.76</v>
      </c>
      <c r="J7147" t="e">
        <f>+VLOOKUP(D7147,'[6]2G coverage'!$I$2:$J$3380,2,FALSE)</f>
        <v>#N/A</v>
      </c>
    </row>
    <row r="7148" spans="1:10" x14ac:dyDescent="0.25">
      <c r="A7148">
        <v>148</v>
      </c>
      <c r="B7148" t="s">
        <v>5194</v>
      </c>
      <c r="C7148">
        <f t="shared" si="230"/>
        <v>2014</v>
      </c>
      <c r="D7148" t="str">
        <f t="shared" si="231"/>
        <v>1482014</v>
      </c>
      <c r="E7148" t="e">
        <f>+VLOOKUP(D7148,[2]WeightCountryEstimate!$C$2:$D$116,2,FALSE)</f>
        <v>#N/A</v>
      </c>
      <c r="F7148">
        <f>+VLOOKUP(D7148,'[3]Suff living area by country'!$J$2:$K$423,2,FALSE)</f>
        <v>56.8</v>
      </c>
      <c r="G7148" t="e">
        <f>+VLOOKUP(D7148,'[1]Freight vol by country &amp; year'!$C$2:$D$886,2,FALSE)</f>
        <v>#N/A</v>
      </c>
      <c r="H7148" t="str">
        <f>+VLOOKUP(D7148,[4]Goal11!$I$2:$J$560,2,FALSE)</f>
        <v>88.2</v>
      </c>
      <c r="I7148" t="str">
        <f>+VLOOKUP(D7148,[5]Goal17!$I$2:$J$4522,2,FALSE)</f>
        <v>2.90</v>
      </c>
      <c r="J7148" t="str">
        <f>+VLOOKUP(D7148,'[6]2G coverage'!$I$2:$J$3380,2,FALSE)</f>
        <v>86.00</v>
      </c>
    </row>
    <row r="7149" spans="1:10" x14ac:dyDescent="0.25">
      <c r="A7149">
        <v>150</v>
      </c>
      <c r="B7149" t="s">
        <v>5195</v>
      </c>
      <c r="C7149">
        <f t="shared" si="230"/>
        <v>2014</v>
      </c>
      <c r="D7149" t="str">
        <f t="shared" si="231"/>
        <v>1502014</v>
      </c>
      <c r="E7149" t="e">
        <f>+VLOOKUP(D7149,[2]WeightCountryEstimate!$C$2:$D$116,2,FALSE)</f>
        <v>#N/A</v>
      </c>
      <c r="F7149" t="e">
        <f>+VLOOKUP(D7149,'[3]Suff living area by country'!$J$2:$K$423,2,FALSE)</f>
        <v>#N/A</v>
      </c>
      <c r="G7149" t="e">
        <f>+VLOOKUP(D7149,'[1]Freight vol by country &amp; year'!$C$2:$D$886,2,FALSE)</f>
        <v>#N/A</v>
      </c>
      <c r="H7149" t="e">
        <f>+VLOOKUP(D7149,[4]Goal11!$I$2:$J$560,2,FALSE)</f>
        <v>#N/A</v>
      </c>
      <c r="I7149" t="str">
        <f>+VLOOKUP(D7149,[5]Goal17!$I$2:$J$4522,2,FALSE)</f>
        <v>73.75</v>
      </c>
      <c r="J7149" t="str">
        <f>+VLOOKUP(D7149,'[6]2G coverage'!$I$2:$J$3380,2,FALSE)</f>
        <v>99.60</v>
      </c>
    </row>
    <row r="7150" spans="1:10" x14ac:dyDescent="0.25">
      <c r="A7150">
        <v>151</v>
      </c>
      <c r="B7150" t="s">
        <v>5196</v>
      </c>
      <c r="C7150">
        <f t="shared" si="230"/>
        <v>2014</v>
      </c>
      <c r="D7150" t="str">
        <f t="shared" si="231"/>
        <v>1512014</v>
      </c>
      <c r="E7150" t="e">
        <f>+VLOOKUP(D7150,[2]WeightCountryEstimate!$C$2:$D$116,2,FALSE)</f>
        <v>#N/A</v>
      </c>
      <c r="F7150" t="e">
        <f>+VLOOKUP(D7150,'[3]Suff living area by country'!$J$2:$K$423,2,FALSE)</f>
        <v>#N/A</v>
      </c>
      <c r="G7150" t="e">
        <f>+VLOOKUP(D7150,'[1]Freight vol by country &amp; year'!$C$2:$D$886,2,FALSE)</f>
        <v>#N/A</v>
      </c>
      <c r="H7150" t="e">
        <f>+VLOOKUP(D7150,[4]Goal11!$I$2:$J$560,2,FALSE)</f>
        <v>#N/A</v>
      </c>
      <c r="I7150" t="e">
        <f>+VLOOKUP(D7150,[5]Goal17!$I$2:$J$4522,2,FALSE)</f>
        <v>#N/A</v>
      </c>
      <c r="J7150" t="e">
        <f>+VLOOKUP(D7150,'[6]2G coverage'!$I$2:$J$3380,2,FALSE)</f>
        <v>#N/A</v>
      </c>
    </row>
    <row r="7151" spans="1:10" x14ac:dyDescent="0.25">
      <c r="A7151">
        <v>152</v>
      </c>
      <c r="B7151" t="s">
        <v>5197</v>
      </c>
      <c r="C7151">
        <f t="shared" si="230"/>
        <v>2014</v>
      </c>
      <c r="D7151" t="str">
        <f t="shared" si="231"/>
        <v>1522014</v>
      </c>
      <c r="E7151" t="e">
        <f>+VLOOKUP(D7151,[2]WeightCountryEstimate!$C$2:$D$116,2,FALSE)</f>
        <v>#N/A</v>
      </c>
      <c r="F7151" t="e">
        <f>+VLOOKUP(D7151,'[3]Suff living area by country'!$J$2:$K$423,2,FALSE)</f>
        <v>#N/A</v>
      </c>
      <c r="G7151" t="e">
        <f>+VLOOKUP(D7151,'[1]Freight vol by country &amp; year'!$C$2:$D$886,2,FALSE)</f>
        <v>#N/A</v>
      </c>
      <c r="H7151" t="str">
        <f>+VLOOKUP(D7151,[4]Goal11!$I$2:$J$560,2,FALSE)</f>
        <v>9.0</v>
      </c>
      <c r="I7151" t="str">
        <f>+VLOOKUP(D7151,[5]Goal17!$I$2:$J$4522,2,FALSE)</f>
        <v>61.11</v>
      </c>
      <c r="J7151" t="str">
        <f>+VLOOKUP(D7151,'[6]2G coverage'!$I$2:$J$3380,2,FALSE)</f>
        <v>96.00</v>
      </c>
    </row>
    <row r="7152" spans="1:10" x14ac:dyDescent="0.25">
      <c r="A7152">
        <v>154</v>
      </c>
      <c r="B7152" t="s">
        <v>5198</v>
      </c>
      <c r="C7152">
        <f t="shared" si="230"/>
        <v>2014</v>
      </c>
      <c r="D7152" t="str">
        <f t="shared" si="231"/>
        <v>1542014</v>
      </c>
      <c r="E7152" t="e">
        <f>+VLOOKUP(D7152,[2]WeightCountryEstimate!$C$2:$D$116,2,FALSE)</f>
        <v>#N/A</v>
      </c>
      <c r="F7152" t="e">
        <f>+VLOOKUP(D7152,'[3]Suff living area by country'!$J$2:$K$423,2,FALSE)</f>
        <v>#N/A</v>
      </c>
      <c r="G7152" t="e">
        <f>+VLOOKUP(D7152,'[1]Freight vol by country &amp; year'!$C$2:$D$886,2,FALSE)</f>
        <v>#N/A</v>
      </c>
      <c r="H7152" t="e">
        <f>+VLOOKUP(D7152,[4]Goal11!$I$2:$J$560,2,FALSE)</f>
        <v>#N/A</v>
      </c>
      <c r="I7152" t="e">
        <f>+VLOOKUP(D7152,[5]Goal17!$I$2:$J$4522,2,FALSE)</f>
        <v>#N/A</v>
      </c>
      <c r="J7152" t="e">
        <f>+VLOOKUP(D7152,'[6]2G coverage'!$I$2:$J$3380,2,FALSE)</f>
        <v>#N/A</v>
      </c>
    </row>
    <row r="7153" spans="1:10" x14ac:dyDescent="0.25">
      <c r="A7153">
        <v>155</v>
      </c>
      <c r="B7153" t="s">
        <v>5199</v>
      </c>
      <c r="C7153">
        <f t="shared" si="230"/>
        <v>2014</v>
      </c>
      <c r="D7153" t="str">
        <f t="shared" si="231"/>
        <v>1552014</v>
      </c>
      <c r="E7153" t="e">
        <f>+VLOOKUP(D7153,[2]WeightCountryEstimate!$C$2:$D$116,2,FALSE)</f>
        <v>#N/A</v>
      </c>
      <c r="F7153" t="e">
        <f>+VLOOKUP(D7153,'[3]Suff living area by country'!$J$2:$K$423,2,FALSE)</f>
        <v>#N/A</v>
      </c>
      <c r="G7153" t="e">
        <f>+VLOOKUP(D7153,'[1]Freight vol by country &amp; year'!$C$2:$D$886,2,FALSE)</f>
        <v>#N/A</v>
      </c>
      <c r="H7153" t="e">
        <f>+VLOOKUP(D7153,[4]Goal11!$I$2:$J$560,2,FALSE)</f>
        <v>#N/A</v>
      </c>
      <c r="I7153" t="e">
        <f>+VLOOKUP(D7153,[5]Goal17!$I$2:$J$4522,2,FALSE)</f>
        <v>#N/A</v>
      </c>
      <c r="J7153" t="str">
        <f>+VLOOKUP(D7153,'[6]2G coverage'!$I$2:$J$3380,2,FALSE)</f>
        <v>96.45</v>
      </c>
    </row>
    <row r="7154" spans="1:10" x14ac:dyDescent="0.25">
      <c r="A7154">
        <v>156</v>
      </c>
      <c r="B7154" t="s">
        <v>5200</v>
      </c>
      <c r="C7154">
        <f t="shared" si="230"/>
        <v>2014</v>
      </c>
      <c r="D7154" t="str">
        <f t="shared" si="231"/>
        <v>1562014</v>
      </c>
      <c r="E7154" t="e">
        <f>+VLOOKUP(D7154,[2]WeightCountryEstimate!$C$2:$D$116,2,FALSE)</f>
        <v>#N/A</v>
      </c>
      <c r="F7154" t="e">
        <f>+VLOOKUP(D7154,'[3]Suff living area by country'!$J$2:$K$423,2,FALSE)</f>
        <v>#N/A</v>
      </c>
      <c r="G7154" t="e">
        <f>+VLOOKUP(D7154,'[1]Freight vol by country &amp; year'!$C$2:$D$886,2,FALSE)</f>
        <v>#N/A</v>
      </c>
      <c r="H7154" t="str">
        <f>+VLOOKUP(D7154,[4]Goal11!$I$2:$J$560,2,FALSE)</f>
        <v>25.2</v>
      </c>
      <c r="I7154" t="str">
        <f>+VLOOKUP(D7154,[5]Goal17!$I$2:$J$4522,2,FALSE)</f>
        <v>47.90</v>
      </c>
      <c r="J7154" t="str">
        <f>+VLOOKUP(D7154,'[6]2G coverage'!$I$2:$J$3380,2,FALSE)</f>
        <v>99.50</v>
      </c>
    </row>
    <row r="7155" spans="1:10" x14ac:dyDescent="0.25">
      <c r="A7155">
        <v>158</v>
      </c>
      <c r="B7155" t="s">
        <v>5201</v>
      </c>
      <c r="C7155">
        <f t="shared" si="230"/>
        <v>2014</v>
      </c>
      <c r="D7155" t="str">
        <f t="shared" si="231"/>
        <v>1582014</v>
      </c>
      <c r="E7155" t="e">
        <f>+VLOOKUP(D7155,[2]WeightCountryEstimate!$C$2:$D$116,2,FALSE)</f>
        <v>#N/A</v>
      </c>
      <c r="F7155" t="e">
        <f>+VLOOKUP(D7155,'[3]Suff living area by country'!$J$2:$K$423,2,FALSE)</f>
        <v>#N/A</v>
      </c>
      <c r="G7155" t="e">
        <f>+VLOOKUP(D7155,'[1]Freight vol by country &amp; year'!$C$2:$D$886,2,FALSE)</f>
        <v>#N/A</v>
      </c>
      <c r="H7155" t="e">
        <f>+VLOOKUP(D7155,[4]Goal11!$I$2:$J$560,2,FALSE)</f>
        <v>#N/A</v>
      </c>
      <c r="I7155" t="str">
        <f>+VLOOKUP(D7155,[5]Goal17!$I$2:$J$4522,2,FALSE)</f>
        <v>78.04</v>
      </c>
      <c r="J7155" t="str">
        <f>+VLOOKUP(D7155,'[6]2G coverage'!$I$2:$J$3380,2,FALSE)</f>
        <v>100.00</v>
      </c>
    </row>
    <row r="7156" spans="1:10" x14ac:dyDescent="0.25">
      <c r="A7156">
        <v>162</v>
      </c>
      <c r="B7156" t="s">
        <v>5202</v>
      </c>
      <c r="C7156">
        <f t="shared" ref="C7156:C7219" si="232">+C6861+1</f>
        <v>2014</v>
      </c>
      <c r="D7156" t="str">
        <f t="shared" si="231"/>
        <v>1622014</v>
      </c>
      <c r="E7156" t="e">
        <f>+VLOOKUP(D7156,[2]WeightCountryEstimate!$C$2:$D$116,2,FALSE)</f>
        <v>#N/A</v>
      </c>
      <c r="F7156" t="e">
        <f>+VLOOKUP(D7156,'[3]Suff living area by country'!$J$2:$K$423,2,FALSE)</f>
        <v>#N/A</v>
      </c>
      <c r="G7156" t="e">
        <f>+VLOOKUP(D7156,'[1]Freight vol by country &amp; year'!$C$2:$D$886,2,FALSE)</f>
        <v>#N/A</v>
      </c>
      <c r="H7156" t="e">
        <f>+VLOOKUP(D7156,[4]Goal11!$I$2:$J$560,2,FALSE)</f>
        <v>#N/A</v>
      </c>
      <c r="I7156" t="e">
        <f>+VLOOKUP(D7156,[5]Goal17!$I$2:$J$4522,2,FALSE)</f>
        <v>#N/A</v>
      </c>
      <c r="J7156" t="e">
        <f>+VLOOKUP(D7156,'[6]2G coverage'!$I$2:$J$3380,2,FALSE)</f>
        <v>#N/A</v>
      </c>
    </row>
    <row r="7157" spans="1:10" x14ac:dyDescent="0.25">
      <c r="A7157">
        <v>166</v>
      </c>
      <c r="B7157" t="s">
        <v>5203</v>
      </c>
      <c r="C7157">
        <f t="shared" si="232"/>
        <v>2014</v>
      </c>
      <c r="D7157" t="str">
        <f t="shared" si="231"/>
        <v>1662014</v>
      </c>
      <c r="E7157" t="e">
        <f>+VLOOKUP(D7157,[2]WeightCountryEstimate!$C$2:$D$116,2,FALSE)</f>
        <v>#N/A</v>
      </c>
      <c r="F7157" t="e">
        <f>+VLOOKUP(D7157,'[3]Suff living area by country'!$J$2:$K$423,2,FALSE)</f>
        <v>#N/A</v>
      </c>
      <c r="G7157" t="e">
        <f>+VLOOKUP(D7157,'[1]Freight vol by country &amp; year'!$C$2:$D$886,2,FALSE)</f>
        <v>#N/A</v>
      </c>
      <c r="H7157" t="e">
        <f>+VLOOKUP(D7157,[4]Goal11!$I$2:$J$560,2,FALSE)</f>
        <v>#N/A</v>
      </c>
      <c r="I7157" t="e">
        <f>+VLOOKUP(D7157,[5]Goal17!$I$2:$J$4522,2,FALSE)</f>
        <v>#N/A</v>
      </c>
      <c r="J7157" t="e">
        <f>+VLOOKUP(D7157,'[6]2G coverage'!$I$2:$J$3380,2,FALSE)</f>
        <v>#N/A</v>
      </c>
    </row>
    <row r="7158" spans="1:10" x14ac:dyDescent="0.25">
      <c r="A7158">
        <v>170</v>
      </c>
      <c r="B7158" t="s">
        <v>5204</v>
      </c>
      <c r="C7158">
        <f t="shared" si="232"/>
        <v>2014</v>
      </c>
      <c r="D7158" t="str">
        <f t="shared" si="231"/>
        <v>1702014</v>
      </c>
      <c r="E7158" t="e">
        <f>+VLOOKUP(D7158,[2]WeightCountryEstimate!$C$2:$D$116,2,FALSE)</f>
        <v>#N/A</v>
      </c>
      <c r="F7158" t="e">
        <f>+VLOOKUP(D7158,'[3]Suff living area by country'!$J$2:$K$423,2,FALSE)</f>
        <v>#N/A</v>
      </c>
      <c r="G7158" t="e">
        <f>+VLOOKUP(D7158,'[1]Freight vol by country &amp; year'!$C$2:$D$886,2,FALSE)</f>
        <v>#N/A</v>
      </c>
      <c r="H7158" t="str">
        <f>+VLOOKUP(D7158,[4]Goal11!$I$2:$J$560,2,FALSE)</f>
        <v>13.1</v>
      </c>
      <c r="I7158" t="str">
        <f>+VLOOKUP(D7158,[5]Goal17!$I$2:$J$4522,2,FALSE)</f>
        <v>52.57</v>
      </c>
      <c r="J7158" t="str">
        <f>+VLOOKUP(D7158,'[6]2G coverage'!$I$2:$J$3380,2,FALSE)</f>
        <v>100.00</v>
      </c>
    </row>
    <row r="7159" spans="1:10" x14ac:dyDescent="0.25">
      <c r="A7159">
        <v>174</v>
      </c>
      <c r="B7159" t="s">
        <v>5205</v>
      </c>
      <c r="C7159">
        <f t="shared" si="232"/>
        <v>2014</v>
      </c>
      <c r="D7159" t="str">
        <f t="shared" si="231"/>
        <v>1742014</v>
      </c>
      <c r="E7159" t="e">
        <f>+VLOOKUP(D7159,[2]WeightCountryEstimate!$C$2:$D$116,2,FALSE)</f>
        <v>#N/A</v>
      </c>
      <c r="F7159" t="e">
        <f>+VLOOKUP(D7159,'[3]Suff living area by country'!$J$2:$K$423,2,FALSE)</f>
        <v>#N/A</v>
      </c>
      <c r="G7159" t="e">
        <f>+VLOOKUP(D7159,'[1]Freight vol by country &amp; year'!$C$2:$D$886,2,FALSE)</f>
        <v>#N/A</v>
      </c>
      <c r="H7159" t="str">
        <f>+VLOOKUP(D7159,[4]Goal11!$I$2:$J$560,2,FALSE)</f>
        <v>69.6</v>
      </c>
      <c r="I7159" t="str">
        <f>+VLOOKUP(D7159,[5]Goal17!$I$2:$J$4522,2,FALSE)</f>
        <v>6.98</v>
      </c>
      <c r="J7159" t="e">
        <f>+VLOOKUP(D7159,'[6]2G coverage'!$I$2:$J$3380,2,FALSE)</f>
        <v>#N/A</v>
      </c>
    </row>
    <row r="7160" spans="1:10" x14ac:dyDescent="0.25">
      <c r="A7160">
        <v>175</v>
      </c>
      <c r="B7160" t="s">
        <v>5206</v>
      </c>
      <c r="C7160">
        <f t="shared" si="232"/>
        <v>2014</v>
      </c>
      <c r="D7160" t="str">
        <f t="shared" si="231"/>
        <v>1752014</v>
      </c>
      <c r="E7160" t="e">
        <f>+VLOOKUP(D7160,[2]WeightCountryEstimate!$C$2:$D$116,2,FALSE)</f>
        <v>#N/A</v>
      </c>
      <c r="F7160" t="e">
        <f>+VLOOKUP(D7160,'[3]Suff living area by country'!$J$2:$K$423,2,FALSE)</f>
        <v>#N/A</v>
      </c>
      <c r="G7160" t="e">
        <f>+VLOOKUP(D7160,'[1]Freight vol by country &amp; year'!$C$2:$D$886,2,FALSE)</f>
        <v>#N/A</v>
      </c>
      <c r="H7160" t="e">
        <f>+VLOOKUP(D7160,[4]Goal11!$I$2:$J$560,2,FALSE)</f>
        <v>#N/A</v>
      </c>
      <c r="I7160" t="e">
        <f>+VLOOKUP(D7160,[5]Goal17!$I$2:$J$4522,2,FALSE)</f>
        <v>#N/A</v>
      </c>
      <c r="J7160" t="e">
        <f>+VLOOKUP(D7160,'[6]2G coverage'!$I$2:$J$3380,2,FALSE)</f>
        <v>#N/A</v>
      </c>
    </row>
    <row r="7161" spans="1:10" x14ac:dyDescent="0.25">
      <c r="A7161">
        <v>178</v>
      </c>
      <c r="B7161" t="s">
        <v>5207</v>
      </c>
      <c r="C7161">
        <f t="shared" si="232"/>
        <v>2014</v>
      </c>
      <c r="D7161" t="str">
        <f t="shared" si="231"/>
        <v>1782014</v>
      </c>
      <c r="E7161" t="e">
        <f>+VLOOKUP(D7161,[2]WeightCountryEstimate!$C$2:$D$116,2,FALSE)</f>
        <v>#N/A</v>
      </c>
      <c r="F7161">
        <f>+VLOOKUP(D7161,'[3]Suff living area by country'!$J$2:$K$423,2,FALSE)</f>
        <v>100</v>
      </c>
      <c r="G7161" t="e">
        <f>+VLOOKUP(D7161,'[1]Freight vol by country &amp; year'!$C$2:$D$886,2,FALSE)</f>
        <v>#N/A</v>
      </c>
      <c r="H7161" t="str">
        <f>+VLOOKUP(D7161,[4]Goal11!$I$2:$J$560,2,FALSE)</f>
        <v>46.9</v>
      </c>
      <c r="I7161" t="str">
        <f>+VLOOKUP(D7161,[5]Goal17!$I$2:$J$4522,2,FALSE)</f>
        <v>7.11</v>
      </c>
      <c r="J7161" t="e">
        <f>+VLOOKUP(D7161,'[6]2G coverage'!$I$2:$J$3380,2,FALSE)</f>
        <v>#N/A</v>
      </c>
    </row>
    <row r="7162" spans="1:10" x14ac:dyDescent="0.25">
      <c r="A7162">
        <v>180</v>
      </c>
      <c r="B7162" t="s">
        <v>5208</v>
      </c>
      <c r="C7162">
        <f t="shared" si="232"/>
        <v>2014</v>
      </c>
      <c r="D7162" t="str">
        <f t="shared" si="231"/>
        <v>1802014</v>
      </c>
      <c r="E7162" t="e">
        <f>+VLOOKUP(D7162,[2]WeightCountryEstimate!$C$2:$D$116,2,FALSE)</f>
        <v>#N/A</v>
      </c>
      <c r="F7162" t="e">
        <f>+VLOOKUP(D7162,'[3]Suff living area by country'!$J$2:$K$423,2,FALSE)</f>
        <v>#N/A</v>
      </c>
      <c r="G7162" t="e">
        <f>+VLOOKUP(D7162,'[1]Freight vol by country &amp; year'!$C$2:$D$886,2,FALSE)</f>
        <v>#N/A</v>
      </c>
      <c r="H7162" t="str">
        <f>+VLOOKUP(D7162,[4]Goal11!$I$2:$J$560,2,FALSE)</f>
        <v>74.8</v>
      </c>
      <c r="I7162" t="str">
        <f>+VLOOKUP(D7162,[5]Goal17!$I$2:$J$4522,2,FALSE)</f>
        <v>3.00</v>
      </c>
      <c r="J7162" t="str">
        <f>+VLOOKUP(D7162,'[6]2G coverage'!$I$2:$J$3380,2,FALSE)</f>
        <v>50.00</v>
      </c>
    </row>
    <row r="7163" spans="1:10" x14ac:dyDescent="0.25">
      <c r="A7163">
        <v>184</v>
      </c>
      <c r="B7163" t="s">
        <v>5209</v>
      </c>
      <c r="C7163">
        <f t="shared" si="232"/>
        <v>2014</v>
      </c>
      <c r="D7163" t="str">
        <f t="shared" si="231"/>
        <v>1842014</v>
      </c>
      <c r="E7163" t="e">
        <f>+VLOOKUP(D7163,[2]WeightCountryEstimate!$C$2:$D$116,2,FALSE)</f>
        <v>#N/A</v>
      </c>
      <c r="F7163" t="e">
        <f>+VLOOKUP(D7163,'[3]Suff living area by country'!$J$2:$K$423,2,FALSE)</f>
        <v>#N/A</v>
      </c>
      <c r="G7163" t="e">
        <f>+VLOOKUP(D7163,'[1]Freight vol by country &amp; year'!$C$2:$D$886,2,FALSE)</f>
        <v>#N/A</v>
      </c>
      <c r="H7163" t="e">
        <f>+VLOOKUP(D7163,[4]Goal11!$I$2:$J$560,2,FALSE)</f>
        <v>#N/A</v>
      </c>
      <c r="I7163" t="str">
        <f>+VLOOKUP(D7163,[5]Goal17!$I$2:$J$4522,2,FALSE)</f>
        <v>48.00</v>
      </c>
      <c r="J7163" t="e">
        <f>+VLOOKUP(D7163,'[6]2G coverage'!$I$2:$J$3380,2,FALSE)</f>
        <v>#N/A</v>
      </c>
    </row>
    <row r="7164" spans="1:10" x14ac:dyDescent="0.25">
      <c r="A7164">
        <v>188</v>
      </c>
      <c r="B7164" t="s">
        <v>5210</v>
      </c>
      <c r="C7164">
        <f t="shared" si="232"/>
        <v>2014</v>
      </c>
      <c r="D7164" t="str">
        <f t="shared" si="231"/>
        <v>1882014</v>
      </c>
      <c r="E7164" t="e">
        <f>+VLOOKUP(D7164,[2]WeightCountryEstimate!$C$2:$D$116,2,FALSE)</f>
        <v>#N/A</v>
      </c>
      <c r="F7164" t="e">
        <f>+VLOOKUP(D7164,'[3]Suff living area by country'!$J$2:$K$423,2,FALSE)</f>
        <v>#N/A</v>
      </c>
      <c r="G7164" t="e">
        <f>+VLOOKUP(D7164,'[1]Freight vol by country &amp; year'!$C$2:$D$886,2,FALSE)</f>
        <v>#N/A</v>
      </c>
      <c r="H7164" t="str">
        <f>+VLOOKUP(D7164,[4]Goal11!$I$2:$J$560,2,FALSE)</f>
        <v>5.5</v>
      </c>
      <c r="I7164" t="str">
        <f>+VLOOKUP(D7164,[5]Goal17!$I$2:$J$4522,2,FALSE)</f>
        <v>53.00</v>
      </c>
      <c r="J7164" t="e">
        <f>+VLOOKUP(D7164,'[6]2G coverage'!$I$2:$J$3380,2,FALSE)</f>
        <v>#N/A</v>
      </c>
    </row>
    <row r="7165" spans="1:10" x14ac:dyDescent="0.25">
      <c r="A7165">
        <v>191</v>
      </c>
      <c r="B7165" t="s">
        <v>5211</v>
      </c>
      <c r="C7165">
        <f t="shared" si="232"/>
        <v>2014</v>
      </c>
      <c r="D7165" t="str">
        <f t="shared" si="231"/>
        <v>1912014</v>
      </c>
      <c r="E7165" t="e">
        <f>+VLOOKUP(D7165,[2]WeightCountryEstimate!$C$2:$D$116,2,FALSE)</f>
        <v>#N/A</v>
      </c>
      <c r="F7165" t="e">
        <f>+VLOOKUP(D7165,'[3]Suff living area by country'!$J$2:$K$423,2,FALSE)</f>
        <v>#N/A</v>
      </c>
      <c r="G7165" t="e">
        <f>+VLOOKUP(D7165,'[1]Freight vol by country &amp; year'!$C$2:$D$886,2,FALSE)</f>
        <v>#N/A</v>
      </c>
      <c r="H7165" t="e">
        <f>+VLOOKUP(D7165,[4]Goal11!$I$2:$J$560,2,FALSE)</f>
        <v>#N/A</v>
      </c>
      <c r="I7165" t="str">
        <f>+VLOOKUP(D7165,[5]Goal17!$I$2:$J$4522,2,FALSE)</f>
        <v>68.57</v>
      </c>
      <c r="J7165" t="str">
        <f>+VLOOKUP(D7165,'[6]2G coverage'!$I$2:$J$3380,2,FALSE)</f>
        <v>100.00</v>
      </c>
    </row>
    <row r="7166" spans="1:10" x14ac:dyDescent="0.25">
      <c r="A7166">
        <v>192</v>
      </c>
      <c r="B7166" t="s">
        <v>5212</v>
      </c>
      <c r="C7166">
        <f t="shared" si="232"/>
        <v>2014</v>
      </c>
      <c r="D7166" t="str">
        <f t="shared" si="231"/>
        <v>1922014</v>
      </c>
      <c r="E7166" t="e">
        <f>+VLOOKUP(D7166,[2]WeightCountryEstimate!$C$2:$D$116,2,FALSE)</f>
        <v>#N/A</v>
      </c>
      <c r="F7166" t="e">
        <f>+VLOOKUP(D7166,'[3]Suff living area by country'!$J$2:$K$423,2,FALSE)</f>
        <v>#N/A</v>
      </c>
      <c r="G7166" t="e">
        <f>+VLOOKUP(D7166,'[1]Freight vol by country &amp; year'!$C$2:$D$886,2,FALSE)</f>
        <v>#N/A</v>
      </c>
      <c r="H7166" t="e">
        <f>+VLOOKUP(D7166,[4]Goal11!$I$2:$J$560,2,FALSE)</f>
        <v>#N/A</v>
      </c>
      <c r="I7166" t="str">
        <f>+VLOOKUP(D7166,[5]Goal17!$I$2:$J$4522,2,FALSE)</f>
        <v>29.07</v>
      </c>
      <c r="J7166" t="str">
        <f>+VLOOKUP(D7166,'[6]2G coverage'!$I$2:$J$3380,2,FALSE)</f>
        <v>85.30</v>
      </c>
    </row>
    <row r="7167" spans="1:10" x14ac:dyDescent="0.25">
      <c r="A7167">
        <v>196</v>
      </c>
      <c r="B7167" t="s">
        <v>5213</v>
      </c>
      <c r="C7167">
        <f t="shared" si="232"/>
        <v>2014</v>
      </c>
      <c r="D7167" t="str">
        <f t="shared" si="231"/>
        <v>1962014</v>
      </c>
      <c r="E7167" t="e">
        <f>+VLOOKUP(D7167,[2]WeightCountryEstimate!$C$2:$D$116,2,FALSE)</f>
        <v>#N/A</v>
      </c>
      <c r="F7167" t="e">
        <f>+VLOOKUP(D7167,'[3]Suff living area by country'!$J$2:$K$423,2,FALSE)</f>
        <v>#N/A</v>
      </c>
      <c r="G7167" t="e">
        <f>+VLOOKUP(D7167,'[1]Freight vol by country &amp; year'!$C$2:$D$886,2,FALSE)</f>
        <v>#N/A</v>
      </c>
      <c r="H7167" t="e">
        <f>+VLOOKUP(D7167,[4]Goal11!$I$2:$J$560,2,FALSE)</f>
        <v>#N/A</v>
      </c>
      <c r="I7167" t="str">
        <f>+VLOOKUP(D7167,[5]Goal17!$I$2:$J$4522,2,FALSE)</f>
        <v>69.33</v>
      </c>
      <c r="J7167" t="str">
        <f>+VLOOKUP(D7167,'[6]2G coverage'!$I$2:$J$3380,2,FALSE)</f>
        <v>99.98</v>
      </c>
    </row>
    <row r="7168" spans="1:10" x14ac:dyDescent="0.25">
      <c r="A7168">
        <v>199</v>
      </c>
      <c r="B7168" t="s">
        <v>5214</v>
      </c>
      <c r="C7168">
        <f t="shared" si="232"/>
        <v>2014</v>
      </c>
      <c r="D7168" t="str">
        <f t="shared" si="231"/>
        <v>1992014</v>
      </c>
      <c r="E7168" t="e">
        <f>+VLOOKUP(D7168,[2]WeightCountryEstimate!$C$2:$D$116,2,FALSE)</f>
        <v>#N/A</v>
      </c>
      <c r="F7168" t="e">
        <f>+VLOOKUP(D7168,'[3]Suff living area by country'!$J$2:$K$423,2,FALSE)</f>
        <v>#N/A</v>
      </c>
      <c r="G7168" t="e">
        <f>+VLOOKUP(D7168,'[1]Freight vol by country &amp; year'!$C$2:$D$886,2,FALSE)</f>
        <v>#N/A</v>
      </c>
      <c r="H7168" t="e">
        <f>+VLOOKUP(D7168,[4]Goal11!$I$2:$J$560,2,FALSE)</f>
        <v>#N/A</v>
      </c>
      <c r="I7168" t="str">
        <f>+VLOOKUP(D7168,[5]Goal17!$I$2:$J$4522,2,FALSE)</f>
        <v>10.80</v>
      </c>
      <c r="J7168" t="str">
        <f>+VLOOKUP(D7168,'[6]2G coverage'!$I$2:$J$3380,2,FALSE)</f>
        <v>85.31</v>
      </c>
    </row>
    <row r="7169" spans="1:10" x14ac:dyDescent="0.25">
      <c r="A7169">
        <v>202</v>
      </c>
      <c r="B7169" t="s">
        <v>5215</v>
      </c>
      <c r="C7169">
        <f t="shared" si="232"/>
        <v>2014</v>
      </c>
      <c r="D7169" t="str">
        <f t="shared" si="231"/>
        <v>2022014</v>
      </c>
      <c r="E7169" t="e">
        <f>+VLOOKUP(D7169,[2]WeightCountryEstimate!$C$2:$D$116,2,FALSE)</f>
        <v>#N/A</v>
      </c>
      <c r="F7169" t="e">
        <f>+VLOOKUP(D7169,'[3]Suff living area by country'!$J$2:$K$423,2,FALSE)</f>
        <v>#N/A</v>
      </c>
      <c r="G7169" t="e">
        <f>+VLOOKUP(D7169,'[1]Freight vol by country &amp; year'!$C$2:$D$886,2,FALSE)</f>
        <v>#N/A</v>
      </c>
      <c r="H7169" t="str">
        <f>+VLOOKUP(D7169,[4]Goal11!$I$2:$J$560,2,FALSE)</f>
        <v>56</v>
      </c>
      <c r="I7169" t="str">
        <f>+VLOOKUP(D7169,[5]Goal17!$I$2:$J$4522,2,FALSE)</f>
        <v>14.66</v>
      </c>
      <c r="J7169" t="str">
        <f>+VLOOKUP(D7169,'[6]2G coverage'!$I$2:$J$3380,2,FALSE)</f>
        <v>87.88</v>
      </c>
    </row>
    <row r="7170" spans="1:10" x14ac:dyDescent="0.25">
      <c r="A7170">
        <v>203</v>
      </c>
      <c r="B7170" t="s">
        <v>5216</v>
      </c>
      <c r="C7170">
        <f t="shared" si="232"/>
        <v>2014</v>
      </c>
      <c r="D7170" t="str">
        <f t="shared" si="231"/>
        <v>2032014</v>
      </c>
      <c r="E7170" t="e">
        <f>+VLOOKUP(D7170,[2]WeightCountryEstimate!$C$2:$D$116,2,FALSE)</f>
        <v>#N/A</v>
      </c>
      <c r="F7170" t="e">
        <f>+VLOOKUP(D7170,'[3]Suff living area by country'!$J$2:$K$423,2,FALSE)</f>
        <v>#N/A</v>
      </c>
      <c r="G7170" t="e">
        <f>+VLOOKUP(D7170,'[1]Freight vol by country &amp; year'!$C$2:$D$886,2,FALSE)</f>
        <v>#N/A</v>
      </c>
      <c r="H7170" t="e">
        <f>+VLOOKUP(D7170,[4]Goal11!$I$2:$J$560,2,FALSE)</f>
        <v>#N/A</v>
      </c>
      <c r="I7170" t="str">
        <f>+VLOOKUP(D7170,[5]Goal17!$I$2:$J$4522,2,FALSE)</f>
        <v>74.23</v>
      </c>
      <c r="J7170" t="str">
        <f>+VLOOKUP(D7170,'[6]2G coverage'!$I$2:$J$3380,2,FALSE)</f>
        <v>99.80</v>
      </c>
    </row>
    <row r="7171" spans="1:10" x14ac:dyDescent="0.25">
      <c r="A7171">
        <v>204</v>
      </c>
      <c r="B7171" t="s">
        <v>5217</v>
      </c>
      <c r="C7171">
        <f t="shared" si="232"/>
        <v>2014</v>
      </c>
      <c r="D7171" t="str">
        <f t="shared" ref="D7171:D7234" si="233">+_xlfn.CONCAT(A7171,C7171)</f>
        <v>2042014</v>
      </c>
      <c r="E7171" t="e">
        <f>+VLOOKUP(D7171,[2]WeightCountryEstimate!$C$2:$D$116,2,FALSE)</f>
        <v>#N/A</v>
      </c>
      <c r="F7171">
        <f>+VLOOKUP(D7171,'[3]Suff living area by country'!$J$2:$K$423,2,FALSE)</f>
        <v>66.7</v>
      </c>
      <c r="G7171" t="e">
        <f>+VLOOKUP(D7171,'[1]Freight vol by country &amp; year'!$C$2:$D$886,2,FALSE)</f>
        <v>#N/A</v>
      </c>
      <c r="H7171" t="str">
        <f>+VLOOKUP(D7171,[4]Goal11!$I$2:$J$560,2,FALSE)</f>
        <v>61.5</v>
      </c>
      <c r="I7171" t="str">
        <f>+VLOOKUP(D7171,[5]Goal17!$I$2:$J$4522,2,FALSE)</f>
        <v>6.00</v>
      </c>
      <c r="J7171" t="str">
        <f>+VLOOKUP(D7171,'[6]2G coverage'!$I$2:$J$3380,2,FALSE)</f>
        <v>99.00</v>
      </c>
    </row>
    <row r="7172" spans="1:10" x14ac:dyDescent="0.25">
      <c r="A7172">
        <v>208</v>
      </c>
      <c r="B7172" t="s">
        <v>5218</v>
      </c>
      <c r="C7172">
        <f t="shared" si="232"/>
        <v>2014</v>
      </c>
      <c r="D7172" t="str">
        <f t="shared" si="233"/>
        <v>2082014</v>
      </c>
      <c r="E7172" t="e">
        <f>+VLOOKUP(D7172,[2]WeightCountryEstimate!$C$2:$D$116,2,FALSE)</f>
        <v>#N/A</v>
      </c>
      <c r="F7172" t="e">
        <f>+VLOOKUP(D7172,'[3]Suff living area by country'!$J$2:$K$423,2,FALSE)</f>
        <v>#N/A</v>
      </c>
      <c r="G7172" t="e">
        <f>+VLOOKUP(D7172,'[1]Freight vol by country &amp; year'!$C$2:$D$886,2,FALSE)</f>
        <v>#N/A</v>
      </c>
      <c r="H7172" t="e">
        <f>+VLOOKUP(D7172,[4]Goal11!$I$2:$J$560,2,FALSE)</f>
        <v>#N/A</v>
      </c>
      <c r="I7172" t="str">
        <f>+VLOOKUP(D7172,[5]Goal17!$I$2:$J$4522,2,FALSE)</f>
        <v>95.99</v>
      </c>
      <c r="J7172" t="str">
        <f>+VLOOKUP(D7172,'[6]2G coverage'!$I$2:$J$3380,2,FALSE)</f>
        <v>99.50</v>
      </c>
    </row>
    <row r="7173" spans="1:10" x14ac:dyDescent="0.25">
      <c r="A7173">
        <v>212</v>
      </c>
      <c r="B7173" t="s">
        <v>5219</v>
      </c>
      <c r="C7173">
        <f t="shared" si="232"/>
        <v>2014</v>
      </c>
      <c r="D7173" t="str">
        <f t="shared" si="233"/>
        <v>2122014</v>
      </c>
      <c r="E7173" t="e">
        <f>+VLOOKUP(D7173,[2]WeightCountryEstimate!$C$2:$D$116,2,FALSE)</f>
        <v>#N/A</v>
      </c>
      <c r="F7173" t="e">
        <f>+VLOOKUP(D7173,'[3]Suff living area by country'!$J$2:$K$423,2,FALSE)</f>
        <v>#N/A</v>
      </c>
      <c r="G7173" t="e">
        <f>+VLOOKUP(D7173,'[1]Freight vol by country &amp; year'!$C$2:$D$886,2,FALSE)</f>
        <v>#N/A</v>
      </c>
      <c r="H7173" t="e">
        <f>+VLOOKUP(D7173,[4]Goal11!$I$2:$J$560,2,FALSE)</f>
        <v>#N/A</v>
      </c>
      <c r="I7173" t="str">
        <f>+VLOOKUP(D7173,[5]Goal17!$I$2:$J$4522,2,FALSE)</f>
        <v>57.50</v>
      </c>
      <c r="J7173" t="e">
        <f>+VLOOKUP(D7173,'[6]2G coverage'!$I$2:$J$3380,2,FALSE)</f>
        <v>#N/A</v>
      </c>
    </row>
    <row r="7174" spans="1:10" x14ac:dyDescent="0.25">
      <c r="A7174">
        <v>214</v>
      </c>
      <c r="B7174" t="s">
        <v>5220</v>
      </c>
      <c r="C7174">
        <f t="shared" si="232"/>
        <v>2014</v>
      </c>
      <c r="D7174" t="str">
        <f t="shared" si="233"/>
        <v>2142014</v>
      </c>
      <c r="E7174" t="e">
        <f>+VLOOKUP(D7174,[2]WeightCountryEstimate!$C$2:$D$116,2,FALSE)</f>
        <v>#N/A</v>
      </c>
      <c r="F7174">
        <f>+VLOOKUP(D7174,'[3]Suff living area by country'!$J$2:$K$423,2,FALSE)</f>
        <v>88.9</v>
      </c>
      <c r="G7174" t="e">
        <f>+VLOOKUP(D7174,'[1]Freight vol by country &amp; year'!$C$2:$D$886,2,FALSE)</f>
        <v>#N/A</v>
      </c>
      <c r="H7174" t="str">
        <f>+VLOOKUP(D7174,[4]Goal11!$I$2:$J$560,2,FALSE)</f>
        <v>12.1</v>
      </c>
      <c r="I7174" t="str">
        <f>+VLOOKUP(D7174,[5]Goal17!$I$2:$J$4522,2,FALSE)</f>
        <v>49.58</v>
      </c>
      <c r="J7174" t="str">
        <f>+VLOOKUP(D7174,'[6]2G coverage'!$I$2:$J$3380,2,FALSE)</f>
        <v>98.50</v>
      </c>
    </row>
    <row r="7175" spans="1:10" x14ac:dyDescent="0.25">
      <c r="A7175">
        <v>218</v>
      </c>
      <c r="B7175" t="s">
        <v>5221</v>
      </c>
      <c r="C7175">
        <f t="shared" si="232"/>
        <v>2014</v>
      </c>
      <c r="D7175" t="str">
        <f t="shared" si="233"/>
        <v>2182014</v>
      </c>
      <c r="E7175" t="e">
        <f>+VLOOKUP(D7175,[2]WeightCountryEstimate!$C$2:$D$116,2,FALSE)</f>
        <v>#N/A</v>
      </c>
      <c r="F7175" t="e">
        <f>+VLOOKUP(D7175,'[3]Suff living area by country'!$J$2:$K$423,2,FALSE)</f>
        <v>#N/A</v>
      </c>
      <c r="G7175" t="e">
        <f>+VLOOKUP(D7175,'[1]Freight vol by country &amp; year'!$C$2:$D$886,2,FALSE)</f>
        <v>#N/A</v>
      </c>
      <c r="H7175" t="str">
        <f>+VLOOKUP(D7175,[4]Goal11!$I$2:$J$560,2,FALSE)</f>
        <v>36.0</v>
      </c>
      <c r="I7175" t="str">
        <f>+VLOOKUP(D7175,[5]Goal17!$I$2:$J$4522,2,FALSE)</f>
        <v>45.59</v>
      </c>
      <c r="J7175" t="str">
        <f>+VLOOKUP(D7175,'[6]2G coverage'!$I$2:$J$3380,2,FALSE)</f>
        <v>96.88</v>
      </c>
    </row>
    <row r="7176" spans="1:10" x14ac:dyDescent="0.25">
      <c r="A7176">
        <v>222</v>
      </c>
      <c r="B7176" t="s">
        <v>5222</v>
      </c>
      <c r="C7176">
        <f t="shared" si="232"/>
        <v>2014</v>
      </c>
      <c r="D7176" t="str">
        <f t="shared" si="233"/>
        <v>2222014</v>
      </c>
      <c r="E7176" t="e">
        <f>+VLOOKUP(D7176,[2]WeightCountryEstimate!$C$2:$D$116,2,FALSE)</f>
        <v>#N/A</v>
      </c>
      <c r="F7176">
        <f>+VLOOKUP(D7176,'[3]Suff living area by country'!$J$2:$K$423,2,FALSE)</f>
        <v>82.5</v>
      </c>
      <c r="G7176" t="e">
        <f>+VLOOKUP(D7176,'[1]Freight vol by country &amp; year'!$C$2:$D$886,2,FALSE)</f>
        <v>#N/A</v>
      </c>
      <c r="H7176" t="str">
        <f>+VLOOKUP(D7176,[4]Goal11!$I$2:$J$560,2,FALSE)</f>
        <v>28.9</v>
      </c>
      <c r="I7176" t="str">
        <f>+VLOOKUP(D7176,[5]Goal17!$I$2:$J$4522,2,FALSE)</f>
        <v>24.76</v>
      </c>
      <c r="J7176" t="str">
        <f>+VLOOKUP(D7176,'[6]2G coverage'!$I$2:$J$3380,2,FALSE)</f>
        <v>87.64</v>
      </c>
    </row>
    <row r="7177" spans="1:10" x14ac:dyDescent="0.25">
      <c r="A7177">
        <v>223</v>
      </c>
      <c r="B7177" t="s">
        <v>5223</v>
      </c>
      <c r="C7177">
        <f t="shared" si="232"/>
        <v>2014</v>
      </c>
      <c r="D7177" t="str">
        <f t="shared" si="233"/>
        <v>2232014</v>
      </c>
      <c r="E7177" t="e">
        <f>+VLOOKUP(D7177,[2]WeightCountryEstimate!$C$2:$D$116,2,FALSE)</f>
        <v>#N/A</v>
      </c>
      <c r="F7177" t="e">
        <f>+VLOOKUP(D7177,'[3]Suff living area by country'!$J$2:$K$423,2,FALSE)</f>
        <v>#N/A</v>
      </c>
      <c r="G7177" t="e">
        <f>+VLOOKUP(D7177,'[1]Freight vol by country &amp; year'!$C$2:$D$886,2,FALSE)</f>
        <v>#N/A</v>
      </c>
      <c r="H7177" t="e">
        <f>+VLOOKUP(D7177,[4]Goal11!$I$2:$J$560,2,FALSE)</f>
        <v>#N/A</v>
      </c>
      <c r="I7177" t="e">
        <f>+VLOOKUP(D7177,[5]Goal17!$I$2:$J$4522,2,FALSE)</f>
        <v>#N/A</v>
      </c>
      <c r="J7177" t="e">
        <f>+VLOOKUP(D7177,'[6]2G coverage'!$I$2:$J$3380,2,FALSE)</f>
        <v>#N/A</v>
      </c>
    </row>
    <row r="7178" spans="1:10" x14ac:dyDescent="0.25">
      <c r="A7178">
        <v>226</v>
      </c>
      <c r="B7178" t="s">
        <v>5224</v>
      </c>
      <c r="C7178">
        <f t="shared" si="232"/>
        <v>2014</v>
      </c>
      <c r="D7178" t="str">
        <f t="shared" si="233"/>
        <v>2262014</v>
      </c>
      <c r="E7178" t="e">
        <f>+VLOOKUP(D7178,[2]WeightCountryEstimate!$C$2:$D$116,2,FALSE)</f>
        <v>#N/A</v>
      </c>
      <c r="F7178" t="e">
        <f>+VLOOKUP(D7178,'[3]Suff living area by country'!$J$2:$K$423,2,FALSE)</f>
        <v>#N/A</v>
      </c>
      <c r="G7178" t="e">
        <f>+VLOOKUP(D7178,'[1]Freight vol by country &amp; year'!$C$2:$D$886,2,FALSE)</f>
        <v>#N/A</v>
      </c>
      <c r="H7178" t="str">
        <f>+VLOOKUP(D7178,[4]Goal11!$I$2:$J$560,2,FALSE)</f>
        <v>66.2</v>
      </c>
      <c r="I7178" t="str">
        <f>+VLOOKUP(D7178,[5]Goal17!$I$2:$J$4522,2,FALSE)</f>
        <v>18.86</v>
      </c>
      <c r="J7178" t="e">
        <f>+VLOOKUP(D7178,'[6]2G coverage'!$I$2:$J$3380,2,FALSE)</f>
        <v>#N/A</v>
      </c>
    </row>
    <row r="7179" spans="1:10" x14ac:dyDescent="0.25">
      <c r="A7179">
        <v>231</v>
      </c>
      <c r="B7179" t="s">
        <v>5225</v>
      </c>
      <c r="C7179">
        <f t="shared" si="232"/>
        <v>2014</v>
      </c>
      <c r="D7179" t="str">
        <f t="shared" si="233"/>
        <v>2312014</v>
      </c>
      <c r="E7179" t="e">
        <f>+VLOOKUP(D7179,[2]WeightCountryEstimate!$C$2:$D$116,2,FALSE)</f>
        <v>#N/A</v>
      </c>
      <c r="F7179" t="e">
        <f>+VLOOKUP(D7179,'[3]Suff living area by country'!$J$2:$K$423,2,FALSE)</f>
        <v>#N/A</v>
      </c>
      <c r="G7179" t="e">
        <f>+VLOOKUP(D7179,'[1]Freight vol by country &amp; year'!$C$2:$D$886,2,FALSE)</f>
        <v>#N/A</v>
      </c>
      <c r="H7179" t="str">
        <f>+VLOOKUP(D7179,[4]Goal11!$I$2:$J$560,2,FALSE)</f>
        <v>73.9</v>
      </c>
      <c r="I7179" t="str">
        <f>+VLOOKUP(D7179,[5]Goal17!$I$2:$J$4522,2,FALSE)</f>
        <v>7.70</v>
      </c>
      <c r="J7179" t="str">
        <f>+VLOOKUP(D7179,'[6]2G coverage'!$I$2:$J$3380,2,FALSE)</f>
        <v>90.00</v>
      </c>
    </row>
    <row r="7180" spans="1:10" x14ac:dyDescent="0.25">
      <c r="A7180">
        <v>232</v>
      </c>
      <c r="B7180" t="s">
        <v>5226</v>
      </c>
      <c r="C7180">
        <f t="shared" si="232"/>
        <v>2014</v>
      </c>
      <c r="D7180" t="str">
        <f t="shared" si="233"/>
        <v>2322014</v>
      </c>
      <c r="E7180" t="e">
        <f>+VLOOKUP(D7180,[2]WeightCountryEstimate!$C$2:$D$116,2,FALSE)</f>
        <v>#N/A</v>
      </c>
      <c r="F7180" t="e">
        <f>+VLOOKUP(D7180,'[3]Suff living area by country'!$J$2:$K$423,2,FALSE)</f>
        <v>#N/A</v>
      </c>
      <c r="G7180" t="e">
        <f>+VLOOKUP(D7180,'[1]Freight vol by country &amp; year'!$C$2:$D$886,2,FALSE)</f>
        <v>#N/A</v>
      </c>
      <c r="H7180" t="e">
        <f>+VLOOKUP(D7180,[4]Goal11!$I$2:$J$560,2,FALSE)</f>
        <v>#N/A</v>
      </c>
      <c r="I7180" t="str">
        <f>+VLOOKUP(D7180,[5]Goal17!$I$2:$J$4522,2,FALSE)</f>
        <v>0.99</v>
      </c>
      <c r="J7180" t="e">
        <f>+VLOOKUP(D7180,'[6]2G coverage'!$I$2:$J$3380,2,FALSE)</f>
        <v>#N/A</v>
      </c>
    </row>
    <row r="7181" spans="1:10" x14ac:dyDescent="0.25">
      <c r="A7181">
        <v>233</v>
      </c>
      <c r="B7181" t="s">
        <v>5227</v>
      </c>
      <c r="C7181">
        <f t="shared" si="232"/>
        <v>2014</v>
      </c>
      <c r="D7181" t="str">
        <f t="shared" si="233"/>
        <v>2332014</v>
      </c>
      <c r="E7181" t="e">
        <f>+VLOOKUP(D7181,[2]WeightCountryEstimate!$C$2:$D$116,2,FALSE)</f>
        <v>#N/A</v>
      </c>
      <c r="F7181" t="e">
        <f>+VLOOKUP(D7181,'[3]Suff living area by country'!$J$2:$K$423,2,FALSE)</f>
        <v>#N/A</v>
      </c>
      <c r="G7181" t="e">
        <f>+VLOOKUP(D7181,'[1]Freight vol by country &amp; year'!$C$2:$D$886,2,FALSE)</f>
        <v>#N/A</v>
      </c>
      <c r="H7181" t="e">
        <f>+VLOOKUP(D7181,[4]Goal11!$I$2:$J$560,2,FALSE)</f>
        <v>#N/A</v>
      </c>
      <c r="I7181" t="str">
        <f>+VLOOKUP(D7181,[5]Goal17!$I$2:$J$4522,2,FALSE)</f>
        <v>84.24</v>
      </c>
      <c r="J7181" t="str">
        <f>+VLOOKUP(D7181,'[6]2G coverage'!$I$2:$J$3380,2,FALSE)</f>
        <v>100.00</v>
      </c>
    </row>
    <row r="7182" spans="1:10" x14ac:dyDescent="0.25">
      <c r="A7182">
        <v>234</v>
      </c>
      <c r="B7182" t="s">
        <v>5228</v>
      </c>
      <c r="C7182">
        <f t="shared" si="232"/>
        <v>2014</v>
      </c>
      <c r="D7182" t="str">
        <f t="shared" si="233"/>
        <v>2342014</v>
      </c>
      <c r="E7182" t="e">
        <f>+VLOOKUP(D7182,[2]WeightCountryEstimate!$C$2:$D$116,2,FALSE)</f>
        <v>#N/A</v>
      </c>
      <c r="F7182" t="e">
        <f>+VLOOKUP(D7182,'[3]Suff living area by country'!$J$2:$K$423,2,FALSE)</f>
        <v>#N/A</v>
      </c>
      <c r="G7182" t="e">
        <f>+VLOOKUP(D7182,'[1]Freight vol by country &amp; year'!$C$2:$D$886,2,FALSE)</f>
        <v>#N/A</v>
      </c>
      <c r="H7182" t="e">
        <f>+VLOOKUP(D7182,[4]Goal11!$I$2:$J$560,2,FALSE)</f>
        <v>#N/A</v>
      </c>
      <c r="I7182" t="str">
        <f>+VLOOKUP(D7182,[5]Goal17!$I$2:$J$4522,2,FALSE)</f>
        <v>93.30</v>
      </c>
      <c r="J7182" t="e">
        <f>+VLOOKUP(D7182,'[6]2G coverage'!$I$2:$J$3380,2,FALSE)</f>
        <v>#N/A</v>
      </c>
    </row>
    <row r="7183" spans="1:10" x14ac:dyDescent="0.25">
      <c r="A7183">
        <v>238</v>
      </c>
      <c r="B7183" t="s">
        <v>5229</v>
      </c>
      <c r="C7183">
        <f t="shared" si="232"/>
        <v>2014</v>
      </c>
      <c r="D7183" t="str">
        <f t="shared" si="233"/>
        <v>2382014</v>
      </c>
      <c r="E7183" t="e">
        <f>+VLOOKUP(D7183,[2]WeightCountryEstimate!$C$2:$D$116,2,FALSE)</f>
        <v>#N/A</v>
      </c>
      <c r="F7183" t="e">
        <f>+VLOOKUP(D7183,'[3]Suff living area by country'!$J$2:$K$423,2,FALSE)</f>
        <v>#N/A</v>
      </c>
      <c r="G7183" t="e">
        <f>+VLOOKUP(D7183,'[1]Freight vol by country &amp; year'!$C$2:$D$886,2,FALSE)</f>
        <v>#N/A</v>
      </c>
      <c r="H7183" t="e">
        <f>+VLOOKUP(D7183,[4]Goal11!$I$2:$J$560,2,FALSE)</f>
        <v>#N/A</v>
      </c>
      <c r="I7183" t="str">
        <f>+VLOOKUP(D7183,[5]Goal17!$I$2:$J$4522,2,FALSE)</f>
        <v>97.60</v>
      </c>
      <c r="J7183" t="str">
        <f>+VLOOKUP(D7183,'[6]2G coverage'!$I$2:$J$3380,2,FALSE)</f>
        <v>96.00</v>
      </c>
    </row>
    <row r="7184" spans="1:10" x14ac:dyDescent="0.25">
      <c r="A7184">
        <v>239</v>
      </c>
      <c r="B7184" t="s">
        <v>5230</v>
      </c>
      <c r="C7184">
        <f t="shared" si="232"/>
        <v>2014</v>
      </c>
      <c r="D7184" t="str">
        <f t="shared" si="233"/>
        <v>2392014</v>
      </c>
      <c r="E7184" t="e">
        <f>+VLOOKUP(D7184,[2]WeightCountryEstimate!$C$2:$D$116,2,FALSE)</f>
        <v>#N/A</v>
      </c>
      <c r="F7184" t="e">
        <f>+VLOOKUP(D7184,'[3]Suff living area by country'!$J$2:$K$423,2,FALSE)</f>
        <v>#N/A</v>
      </c>
      <c r="G7184" t="e">
        <f>+VLOOKUP(D7184,'[1]Freight vol by country &amp; year'!$C$2:$D$886,2,FALSE)</f>
        <v>#N/A</v>
      </c>
      <c r="H7184" t="e">
        <f>+VLOOKUP(D7184,[4]Goal11!$I$2:$J$560,2,FALSE)</f>
        <v>#N/A</v>
      </c>
      <c r="I7184" t="e">
        <f>+VLOOKUP(D7184,[5]Goal17!$I$2:$J$4522,2,FALSE)</f>
        <v>#N/A</v>
      </c>
      <c r="J7184" t="e">
        <f>+VLOOKUP(D7184,'[6]2G coverage'!$I$2:$J$3380,2,FALSE)</f>
        <v>#N/A</v>
      </c>
    </row>
    <row r="7185" spans="1:10" x14ac:dyDescent="0.25">
      <c r="A7185">
        <v>242</v>
      </c>
      <c r="B7185" t="s">
        <v>5231</v>
      </c>
      <c r="C7185">
        <f t="shared" si="232"/>
        <v>2014</v>
      </c>
      <c r="D7185" t="str">
        <f t="shared" si="233"/>
        <v>2422014</v>
      </c>
      <c r="E7185" t="e">
        <f>+VLOOKUP(D7185,[2]WeightCountryEstimate!$C$2:$D$116,2,FALSE)</f>
        <v>#N/A</v>
      </c>
      <c r="F7185" t="e">
        <f>+VLOOKUP(D7185,'[3]Suff living area by country'!$J$2:$K$423,2,FALSE)</f>
        <v>#N/A</v>
      </c>
      <c r="G7185" t="e">
        <f>+VLOOKUP(D7185,'[1]Freight vol by country &amp; year'!$C$2:$D$886,2,FALSE)</f>
        <v>#N/A</v>
      </c>
      <c r="H7185" t="e">
        <f>+VLOOKUP(D7185,[4]Goal11!$I$2:$J$560,2,FALSE)</f>
        <v>#N/A</v>
      </c>
      <c r="I7185" t="str">
        <f>+VLOOKUP(D7185,[5]Goal17!$I$2:$J$4522,2,FALSE)</f>
        <v>37.40</v>
      </c>
      <c r="J7185" t="e">
        <f>+VLOOKUP(D7185,'[6]2G coverage'!$I$2:$J$3380,2,FALSE)</f>
        <v>#N/A</v>
      </c>
    </row>
    <row r="7186" spans="1:10" x14ac:dyDescent="0.25">
      <c r="A7186">
        <v>246</v>
      </c>
      <c r="B7186" t="s">
        <v>5232</v>
      </c>
      <c r="C7186">
        <f t="shared" si="232"/>
        <v>2014</v>
      </c>
      <c r="D7186" t="str">
        <f t="shared" si="233"/>
        <v>2462014</v>
      </c>
      <c r="E7186" t="e">
        <f>+VLOOKUP(D7186,[2]WeightCountryEstimate!$C$2:$D$116,2,FALSE)</f>
        <v>#N/A</v>
      </c>
      <c r="F7186" t="e">
        <f>+VLOOKUP(D7186,'[3]Suff living area by country'!$J$2:$K$423,2,FALSE)</f>
        <v>#N/A</v>
      </c>
      <c r="G7186" t="e">
        <f>+VLOOKUP(D7186,'[1]Freight vol by country &amp; year'!$C$2:$D$886,2,FALSE)</f>
        <v>#N/A</v>
      </c>
      <c r="H7186" t="e">
        <f>+VLOOKUP(D7186,[4]Goal11!$I$2:$J$560,2,FALSE)</f>
        <v>#N/A</v>
      </c>
      <c r="I7186" t="str">
        <f>+VLOOKUP(D7186,[5]Goal17!$I$2:$J$4522,2,FALSE)</f>
        <v>86.53</v>
      </c>
      <c r="J7186" t="str">
        <f>+VLOOKUP(D7186,'[6]2G coverage'!$I$2:$J$3380,2,FALSE)</f>
        <v>99.99</v>
      </c>
    </row>
    <row r="7187" spans="1:10" x14ac:dyDescent="0.25">
      <c r="A7187">
        <v>248</v>
      </c>
      <c r="B7187" t="s">
        <v>5233</v>
      </c>
      <c r="C7187">
        <f t="shared" si="232"/>
        <v>2014</v>
      </c>
      <c r="D7187" t="str">
        <f t="shared" si="233"/>
        <v>2482014</v>
      </c>
      <c r="E7187" t="e">
        <f>+VLOOKUP(D7187,[2]WeightCountryEstimate!$C$2:$D$116,2,FALSE)</f>
        <v>#N/A</v>
      </c>
      <c r="F7187" t="e">
        <f>+VLOOKUP(D7187,'[3]Suff living area by country'!$J$2:$K$423,2,FALSE)</f>
        <v>#N/A</v>
      </c>
      <c r="G7187" t="e">
        <f>+VLOOKUP(D7187,'[1]Freight vol by country &amp; year'!$C$2:$D$886,2,FALSE)</f>
        <v>#N/A</v>
      </c>
      <c r="H7187" t="e">
        <f>+VLOOKUP(D7187,[4]Goal11!$I$2:$J$560,2,FALSE)</f>
        <v>#N/A</v>
      </c>
      <c r="I7187" t="e">
        <f>+VLOOKUP(D7187,[5]Goal17!$I$2:$J$4522,2,FALSE)</f>
        <v>#N/A</v>
      </c>
      <c r="J7187" t="e">
        <f>+VLOOKUP(D7187,'[6]2G coverage'!$I$2:$J$3380,2,FALSE)</f>
        <v>#N/A</v>
      </c>
    </row>
    <row r="7188" spans="1:10" x14ac:dyDescent="0.25">
      <c r="A7188">
        <v>250</v>
      </c>
      <c r="B7188" t="s">
        <v>5234</v>
      </c>
      <c r="C7188">
        <f t="shared" si="232"/>
        <v>2014</v>
      </c>
      <c r="D7188" t="str">
        <f t="shared" si="233"/>
        <v>2502014</v>
      </c>
      <c r="E7188" t="e">
        <f>+VLOOKUP(D7188,[2]WeightCountryEstimate!$C$2:$D$116,2,FALSE)</f>
        <v>#N/A</v>
      </c>
      <c r="F7188" t="e">
        <f>+VLOOKUP(D7188,'[3]Suff living area by country'!$J$2:$K$423,2,FALSE)</f>
        <v>#N/A</v>
      </c>
      <c r="G7188" t="e">
        <f>+VLOOKUP(D7188,'[1]Freight vol by country &amp; year'!$C$2:$D$886,2,FALSE)</f>
        <v>#N/A</v>
      </c>
      <c r="H7188" t="e">
        <f>+VLOOKUP(D7188,[4]Goal11!$I$2:$J$560,2,FALSE)</f>
        <v>#N/A</v>
      </c>
      <c r="I7188" t="str">
        <f>+VLOOKUP(D7188,[5]Goal17!$I$2:$J$4522,2,FALSE)</f>
        <v>83.75</v>
      </c>
      <c r="J7188" t="str">
        <f>+VLOOKUP(D7188,'[6]2G coverage'!$I$2:$J$3380,2,FALSE)</f>
        <v>99.00</v>
      </c>
    </row>
    <row r="7189" spans="1:10" x14ac:dyDescent="0.25">
      <c r="A7189">
        <v>254</v>
      </c>
      <c r="B7189" t="s">
        <v>5235</v>
      </c>
      <c r="C7189">
        <f t="shared" si="232"/>
        <v>2014</v>
      </c>
      <c r="D7189" t="str">
        <f t="shared" si="233"/>
        <v>2542014</v>
      </c>
      <c r="E7189" t="e">
        <f>+VLOOKUP(D7189,[2]WeightCountryEstimate!$C$2:$D$116,2,FALSE)</f>
        <v>#N/A</v>
      </c>
      <c r="F7189" t="e">
        <f>+VLOOKUP(D7189,'[3]Suff living area by country'!$J$2:$K$423,2,FALSE)</f>
        <v>#N/A</v>
      </c>
      <c r="G7189" t="e">
        <f>+VLOOKUP(D7189,'[1]Freight vol by country &amp; year'!$C$2:$D$886,2,FALSE)</f>
        <v>#N/A</v>
      </c>
      <c r="H7189" t="str">
        <f>+VLOOKUP(D7189,[4]Goal11!$I$2:$J$560,2,FALSE)</f>
        <v>10.5</v>
      </c>
      <c r="I7189" t="e">
        <f>+VLOOKUP(D7189,[5]Goal17!$I$2:$J$4522,2,FALSE)</f>
        <v>#N/A</v>
      </c>
      <c r="J7189" t="e">
        <f>+VLOOKUP(D7189,'[6]2G coverage'!$I$2:$J$3380,2,FALSE)</f>
        <v>#N/A</v>
      </c>
    </row>
    <row r="7190" spans="1:10" x14ac:dyDescent="0.25">
      <c r="A7190">
        <v>258</v>
      </c>
      <c r="B7190" t="s">
        <v>5236</v>
      </c>
      <c r="C7190">
        <f t="shared" si="232"/>
        <v>2014</v>
      </c>
      <c r="D7190" t="str">
        <f t="shared" si="233"/>
        <v>2582014</v>
      </c>
      <c r="E7190" t="e">
        <f>+VLOOKUP(D7190,[2]WeightCountryEstimate!$C$2:$D$116,2,FALSE)</f>
        <v>#N/A</v>
      </c>
      <c r="F7190" t="e">
        <f>+VLOOKUP(D7190,'[3]Suff living area by country'!$J$2:$K$423,2,FALSE)</f>
        <v>#N/A</v>
      </c>
      <c r="G7190" t="e">
        <f>+VLOOKUP(D7190,'[1]Freight vol by country &amp; year'!$C$2:$D$886,2,FALSE)</f>
        <v>#N/A</v>
      </c>
      <c r="H7190" t="e">
        <f>+VLOOKUP(D7190,[4]Goal11!$I$2:$J$560,2,FALSE)</f>
        <v>#N/A</v>
      </c>
      <c r="I7190" t="str">
        <f>+VLOOKUP(D7190,[5]Goal17!$I$2:$J$4522,2,FALSE)</f>
        <v>60.68</v>
      </c>
      <c r="J7190" t="str">
        <f>+VLOOKUP(D7190,'[6]2G coverage'!$I$2:$J$3380,2,FALSE)</f>
        <v>98.00</v>
      </c>
    </row>
    <row r="7191" spans="1:10" x14ac:dyDescent="0.25">
      <c r="A7191">
        <v>260</v>
      </c>
      <c r="B7191" t="s">
        <v>5237</v>
      </c>
      <c r="C7191">
        <f t="shared" si="232"/>
        <v>2014</v>
      </c>
      <c r="D7191" t="str">
        <f t="shared" si="233"/>
        <v>2602014</v>
      </c>
      <c r="E7191" t="e">
        <f>+VLOOKUP(D7191,[2]WeightCountryEstimate!$C$2:$D$116,2,FALSE)</f>
        <v>#N/A</v>
      </c>
      <c r="F7191" t="e">
        <f>+VLOOKUP(D7191,'[3]Suff living area by country'!$J$2:$K$423,2,FALSE)</f>
        <v>#N/A</v>
      </c>
      <c r="G7191" t="e">
        <f>+VLOOKUP(D7191,'[1]Freight vol by country &amp; year'!$C$2:$D$886,2,FALSE)</f>
        <v>#N/A</v>
      </c>
      <c r="H7191" t="e">
        <f>+VLOOKUP(D7191,[4]Goal11!$I$2:$J$560,2,FALSE)</f>
        <v>#N/A</v>
      </c>
      <c r="I7191" t="e">
        <f>+VLOOKUP(D7191,[5]Goal17!$I$2:$J$4522,2,FALSE)</f>
        <v>#N/A</v>
      </c>
      <c r="J7191" t="e">
        <f>+VLOOKUP(D7191,'[6]2G coverage'!$I$2:$J$3380,2,FALSE)</f>
        <v>#N/A</v>
      </c>
    </row>
    <row r="7192" spans="1:10" x14ac:dyDescent="0.25">
      <c r="A7192">
        <v>262</v>
      </c>
      <c r="B7192" t="s">
        <v>5238</v>
      </c>
      <c r="C7192">
        <f t="shared" si="232"/>
        <v>2014</v>
      </c>
      <c r="D7192" t="str">
        <f t="shared" si="233"/>
        <v>2622014</v>
      </c>
      <c r="E7192" t="e">
        <f>+VLOOKUP(D7192,[2]WeightCountryEstimate!$C$2:$D$116,2,FALSE)</f>
        <v>#N/A</v>
      </c>
      <c r="F7192" t="e">
        <f>+VLOOKUP(D7192,'[3]Suff living area by country'!$J$2:$K$423,2,FALSE)</f>
        <v>#N/A</v>
      </c>
      <c r="G7192" t="e">
        <f>+VLOOKUP(D7192,'[1]Freight vol by country &amp; year'!$C$2:$D$886,2,FALSE)</f>
        <v>#N/A</v>
      </c>
      <c r="H7192" t="str">
        <f>+VLOOKUP(D7192,[4]Goal11!$I$2:$J$560,2,FALSE)</f>
        <v>65.6</v>
      </c>
      <c r="I7192" t="str">
        <f>+VLOOKUP(D7192,[5]Goal17!$I$2:$J$4522,2,FALSE)</f>
        <v>10.71</v>
      </c>
      <c r="J7192" t="e">
        <f>+VLOOKUP(D7192,'[6]2G coverage'!$I$2:$J$3380,2,FALSE)</f>
        <v>#N/A</v>
      </c>
    </row>
    <row r="7193" spans="1:10" x14ac:dyDescent="0.25">
      <c r="A7193">
        <v>266</v>
      </c>
      <c r="B7193" t="s">
        <v>5239</v>
      </c>
      <c r="C7193">
        <f t="shared" si="232"/>
        <v>2014</v>
      </c>
      <c r="D7193" t="str">
        <f t="shared" si="233"/>
        <v>2662014</v>
      </c>
      <c r="E7193" t="e">
        <f>+VLOOKUP(D7193,[2]WeightCountryEstimate!$C$2:$D$116,2,FALSE)</f>
        <v>#N/A</v>
      </c>
      <c r="F7193" t="e">
        <f>+VLOOKUP(D7193,'[3]Suff living area by country'!$J$2:$K$423,2,FALSE)</f>
        <v>#N/A</v>
      </c>
      <c r="G7193" t="e">
        <f>+VLOOKUP(D7193,'[1]Freight vol by country &amp; year'!$C$2:$D$886,2,FALSE)</f>
        <v>#N/A</v>
      </c>
      <c r="H7193" t="str">
        <f>+VLOOKUP(D7193,[4]Goal11!$I$2:$J$560,2,FALSE)</f>
        <v>37.0</v>
      </c>
      <c r="I7193" t="str">
        <f>+VLOOKUP(D7193,[5]Goal17!$I$2:$J$4522,2,FALSE)</f>
        <v>38.07</v>
      </c>
      <c r="J7193" t="str">
        <f>+VLOOKUP(D7193,'[6]2G coverage'!$I$2:$J$3380,2,FALSE)</f>
        <v>93.00</v>
      </c>
    </row>
    <row r="7194" spans="1:10" x14ac:dyDescent="0.25">
      <c r="A7194">
        <v>268</v>
      </c>
      <c r="B7194" t="s">
        <v>5240</v>
      </c>
      <c r="C7194">
        <f t="shared" si="232"/>
        <v>2014</v>
      </c>
      <c r="D7194" t="str">
        <f t="shared" si="233"/>
        <v>2682014</v>
      </c>
      <c r="E7194" t="e">
        <f>+VLOOKUP(D7194,[2]WeightCountryEstimate!$C$2:$D$116,2,FALSE)</f>
        <v>#N/A</v>
      </c>
      <c r="F7194" t="e">
        <f>+VLOOKUP(D7194,'[3]Suff living area by country'!$J$2:$K$423,2,FALSE)</f>
        <v>#N/A</v>
      </c>
      <c r="G7194" t="e">
        <f>+VLOOKUP(D7194,'[1]Freight vol by country &amp; year'!$C$2:$D$886,2,FALSE)</f>
        <v>#N/A</v>
      </c>
      <c r="H7194" t="e">
        <f>+VLOOKUP(D7194,[4]Goal11!$I$2:$J$560,2,FALSE)</f>
        <v>#N/A</v>
      </c>
      <c r="I7194" t="str">
        <f>+VLOOKUP(D7194,[5]Goal17!$I$2:$J$4522,2,FALSE)</f>
        <v>44.00</v>
      </c>
      <c r="J7194" t="e">
        <f>+VLOOKUP(D7194,'[6]2G coverage'!$I$2:$J$3380,2,FALSE)</f>
        <v>#N/A</v>
      </c>
    </row>
    <row r="7195" spans="1:10" x14ac:dyDescent="0.25">
      <c r="A7195">
        <v>270</v>
      </c>
      <c r="B7195" t="s">
        <v>5241</v>
      </c>
      <c r="C7195">
        <f t="shared" si="232"/>
        <v>2014</v>
      </c>
      <c r="D7195" t="str">
        <f t="shared" si="233"/>
        <v>2702014</v>
      </c>
      <c r="E7195" t="e">
        <f>+VLOOKUP(D7195,[2]WeightCountryEstimate!$C$2:$D$116,2,FALSE)</f>
        <v>#N/A</v>
      </c>
      <c r="F7195" t="e">
        <f>+VLOOKUP(D7195,'[3]Suff living area by country'!$J$2:$K$423,2,FALSE)</f>
        <v>#N/A</v>
      </c>
      <c r="G7195" t="e">
        <f>+VLOOKUP(D7195,'[1]Freight vol by country &amp; year'!$C$2:$D$886,2,FALSE)</f>
        <v>#N/A</v>
      </c>
      <c r="H7195" t="str">
        <f>+VLOOKUP(D7195,[4]Goal11!$I$2:$J$560,2,FALSE)</f>
        <v>34.8</v>
      </c>
      <c r="I7195" t="str">
        <f>+VLOOKUP(D7195,[5]Goal17!$I$2:$J$4522,2,FALSE)</f>
        <v>15.56</v>
      </c>
      <c r="J7195" t="str">
        <f>+VLOOKUP(D7195,'[6]2G coverage'!$I$2:$J$3380,2,FALSE)</f>
        <v>94.00</v>
      </c>
    </row>
    <row r="7196" spans="1:10" x14ac:dyDescent="0.25">
      <c r="A7196">
        <v>275</v>
      </c>
      <c r="B7196" t="s">
        <v>5242</v>
      </c>
      <c r="C7196">
        <f t="shared" si="232"/>
        <v>2014</v>
      </c>
      <c r="D7196" t="str">
        <f t="shared" si="233"/>
        <v>2752014</v>
      </c>
      <c r="E7196" t="e">
        <f>+VLOOKUP(D7196,[2]WeightCountryEstimate!$C$2:$D$116,2,FALSE)</f>
        <v>#N/A</v>
      </c>
      <c r="F7196" t="e">
        <f>+VLOOKUP(D7196,'[3]Suff living area by country'!$J$2:$K$423,2,FALSE)</f>
        <v>#N/A</v>
      </c>
      <c r="G7196" t="e">
        <f>+VLOOKUP(D7196,'[1]Freight vol by country &amp; year'!$C$2:$D$886,2,FALSE)</f>
        <v>#N/A</v>
      </c>
      <c r="H7196" t="e">
        <f>+VLOOKUP(D7196,[4]Goal11!$I$2:$J$560,2,FALSE)</f>
        <v>#N/A</v>
      </c>
      <c r="I7196" t="str">
        <f>+VLOOKUP(D7196,[5]Goal17!$I$2:$J$4522,2,FALSE)</f>
        <v>53.67</v>
      </c>
      <c r="J7196" t="e">
        <f>+VLOOKUP(D7196,'[6]2G coverage'!$I$2:$J$3380,2,FALSE)</f>
        <v>#N/A</v>
      </c>
    </row>
    <row r="7197" spans="1:10" x14ac:dyDescent="0.25">
      <c r="A7197">
        <v>276</v>
      </c>
      <c r="B7197" t="s">
        <v>5243</v>
      </c>
      <c r="C7197">
        <f t="shared" si="232"/>
        <v>2014</v>
      </c>
      <c r="D7197" t="str">
        <f t="shared" si="233"/>
        <v>2762014</v>
      </c>
      <c r="E7197" t="e">
        <f>+VLOOKUP(D7197,[2]WeightCountryEstimate!$C$2:$D$116,2,FALSE)</f>
        <v>#N/A</v>
      </c>
      <c r="F7197" t="e">
        <f>+VLOOKUP(D7197,'[3]Suff living area by country'!$J$2:$K$423,2,FALSE)</f>
        <v>#N/A</v>
      </c>
      <c r="G7197" t="e">
        <f>+VLOOKUP(D7197,'[1]Freight vol by country &amp; year'!$C$2:$D$886,2,FALSE)</f>
        <v>#N/A</v>
      </c>
      <c r="H7197" t="e">
        <f>+VLOOKUP(D7197,[4]Goal11!$I$2:$J$560,2,FALSE)</f>
        <v>#N/A</v>
      </c>
      <c r="I7197" t="str">
        <f>+VLOOKUP(D7197,[5]Goal17!$I$2:$J$4522,2,FALSE)</f>
        <v>86.19</v>
      </c>
      <c r="J7197" t="str">
        <f>+VLOOKUP(D7197,'[6]2G coverage'!$I$2:$J$3380,2,FALSE)</f>
        <v>99.00</v>
      </c>
    </row>
    <row r="7198" spans="1:10" x14ac:dyDescent="0.25">
      <c r="A7198">
        <v>288</v>
      </c>
      <c r="B7198" t="s">
        <v>5244</v>
      </c>
      <c r="C7198">
        <f t="shared" si="232"/>
        <v>2014</v>
      </c>
      <c r="D7198" t="str">
        <f t="shared" si="233"/>
        <v>2882014</v>
      </c>
      <c r="E7198" t="e">
        <f>+VLOOKUP(D7198,[2]WeightCountryEstimate!$C$2:$D$116,2,FALSE)</f>
        <v>#N/A</v>
      </c>
      <c r="F7198">
        <f>+VLOOKUP(D7198,'[3]Suff living area by country'!$J$2:$K$423,2,FALSE)</f>
        <v>68.8</v>
      </c>
      <c r="G7198" t="e">
        <f>+VLOOKUP(D7198,'[1]Freight vol by country &amp; year'!$C$2:$D$886,2,FALSE)</f>
        <v>#N/A</v>
      </c>
      <c r="H7198" t="str">
        <f>+VLOOKUP(D7198,[4]Goal11!$I$2:$J$560,2,FALSE)</f>
        <v>37.9</v>
      </c>
      <c r="I7198" t="str">
        <f>+VLOOKUP(D7198,[5]Goal17!$I$2:$J$4522,2,FALSE)</f>
        <v>25.52</v>
      </c>
      <c r="J7198" t="e">
        <f>+VLOOKUP(D7198,'[6]2G coverage'!$I$2:$J$3380,2,FALSE)</f>
        <v>#N/A</v>
      </c>
    </row>
    <row r="7199" spans="1:10" x14ac:dyDescent="0.25">
      <c r="A7199">
        <v>292</v>
      </c>
      <c r="B7199" t="s">
        <v>5245</v>
      </c>
      <c r="C7199">
        <f t="shared" si="232"/>
        <v>2014</v>
      </c>
      <c r="D7199" t="str">
        <f t="shared" si="233"/>
        <v>2922014</v>
      </c>
      <c r="E7199" t="e">
        <f>+VLOOKUP(D7199,[2]WeightCountryEstimate!$C$2:$D$116,2,FALSE)</f>
        <v>#N/A</v>
      </c>
      <c r="F7199" t="e">
        <f>+VLOOKUP(D7199,'[3]Suff living area by country'!$J$2:$K$423,2,FALSE)</f>
        <v>#N/A</v>
      </c>
      <c r="G7199" t="e">
        <f>+VLOOKUP(D7199,'[1]Freight vol by country &amp; year'!$C$2:$D$886,2,FALSE)</f>
        <v>#N/A</v>
      </c>
      <c r="H7199" t="e">
        <f>+VLOOKUP(D7199,[4]Goal11!$I$2:$J$560,2,FALSE)</f>
        <v>#N/A</v>
      </c>
      <c r="I7199" t="e">
        <f>+VLOOKUP(D7199,[5]Goal17!$I$2:$J$4522,2,FALSE)</f>
        <v>#N/A</v>
      </c>
      <c r="J7199" t="e">
        <f>+VLOOKUP(D7199,'[6]2G coverage'!$I$2:$J$3380,2,FALSE)</f>
        <v>#N/A</v>
      </c>
    </row>
    <row r="7200" spans="1:10" x14ac:dyDescent="0.25">
      <c r="A7200">
        <v>296</v>
      </c>
      <c r="B7200" t="s">
        <v>5246</v>
      </c>
      <c r="C7200">
        <f t="shared" si="232"/>
        <v>2014</v>
      </c>
      <c r="D7200" t="str">
        <f t="shared" si="233"/>
        <v>2962014</v>
      </c>
      <c r="E7200" t="e">
        <f>+VLOOKUP(D7200,[2]WeightCountryEstimate!$C$2:$D$116,2,FALSE)</f>
        <v>#N/A</v>
      </c>
      <c r="F7200" t="e">
        <f>+VLOOKUP(D7200,'[3]Suff living area by country'!$J$2:$K$423,2,FALSE)</f>
        <v>#N/A</v>
      </c>
      <c r="G7200" t="e">
        <f>+VLOOKUP(D7200,'[1]Freight vol by country &amp; year'!$C$2:$D$886,2,FALSE)</f>
        <v>#N/A</v>
      </c>
      <c r="H7200" t="e">
        <f>+VLOOKUP(D7200,[4]Goal11!$I$2:$J$560,2,FALSE)</f>
        <v>#N/A</v>
      </c>
      <c r="I7200" t="str">
        <f>+VLOOKUP(D7200,[5]Goal17!$I$2:$J$4522,2,FALSE)</f>
        <v>12.25</v>
      </c>
      <c r="J7200" t="e">
        <f>+VLOOKUP(D7200,'[6]2G coverage'!$I$2:$J$3380,2,FALSE)</f>
        <v>#N/A</v>
      </c>
    </row>
    <row r="7201" spans="1:10" x14ac:dyDescent="0.25">
      <c r="A7201">
        <v>300</v>
      </c>
      <c r="B7201" t="s">
        <v>5247</v>
      </c>
      <c r="C7201">
        <f t="shared" si="232"/>
        <v>2014</v>
      </c>
      <c r="D7201" t="str">
        <f t="shared" si="233"/>
        <v>3002014</v>
      </c>
      <c r="E7201" t="e">
        <f>+VLOOKUP(D7201,[2]WeightCountryEstimate!$C$2:$D$116,2,FALSE)</f>
        <v>#N/A</v>
      </c>
      <c r="F7201" t="e">
        <f>+VLOOKUP(D7201,'[3]Suff living area by country'!$J$2:$K$423,2,FALSE)</f>
        <v>#N/A</v>
      </c>
      <c r="G7201" t="e">
        <f>+VLOOKUP(D7201,'[1]Freight vol by country &amp; year'!$C$2:$D$886,2,FALSE)</f>
        <v>#N/A</v>
      </c>
      <c r="H7201" t="e">
        <f>+VLOOKUP(D7201,[4]Goal11!$I$2:$J$560,2,FALSE)</f>
        <v>#N/A</v>
      </c>
      <c r="I7201" t="str">
        <f>+VLOOKUP(D7201,[5]Goal17!$I$2:$J$4522,2,FALSE)</f>
        <v>63.21</v>
      </c>
      <c r="J7201" t="str">
        <f>+VLOOKUP(D7201,'[6]2G coverage'!$I$2:$J$3380,2,FALSE)</f>
        <v>99.90</v>
      </c>
    </row>
    <row r="7202" spans="1:10" x14ac:dyDescent="0.25">
      <c r="A7202">
        <v>304</v>
      </c>
      <c r="B7202" t="s">
        <v>5248</v>
      </c>
      <c r="C7202">
        <f t="shared" si="232"/>
        <v>2014</v>
      </c>
      <c r="D7202" t="str">
        <f t="shared" si="233"/>
        <v>3042014</v>
      </c>
      <c r="E7202" t="e">
        <f>+VLOOKUP(D7202,[2]WeightCountryEstimate!$C$2:$D$116,2,FALSE)</f>
        <v>#N/A</v>
      </c>
      <c r="F7202" t="e">
        <f>+VLOOKUP(D7202,'[3]Suff living area by country'!$J$2:$K$423,2,FALSE)</f>
        <v>#N/A</v>
      </c>
      <c r="G7202" t="e">
        <f>+VLOOKUP(D7202,'[1]Freight vol by country &amp; year'!$C$2:$D$886,2,FALSE)</f>
        <v>#N/A</v>
      </c>
      <c r="H7202" t="e">
        <f>+VLOOKUP(D7202,[4]Goal11!$I$2:$J$560,2,FALSE)</f>
        <v>#N/A</v>
      </c>
      <c r="I7202" t="str">
        <f>+VLOOKUP(D7202,[5]Goal17!$I$2:$J$4522,2,FALSE)</f>
        <v>66.70</v>
      </c>
      <c r="J7202" t="e">
        <f>+VLOOKUP(D7202,'[6]2G coverage'!$I$2:$J$3380,2,FALSE)</f>
        <v>#N/A</v>
      </c>
    </row>
    <row r="7203" spans="1:10" x14ac:dyDescent="0.25">
      <c r="A7203">
        <v>308</v>
      </c>
      <c r="B7203" t="s">
        <v>5249</v>
      </c>
      <c r="C7203">
        <f t="shared" si="232"/>
        <v>2014</v>
      </c>
      <c r="D7203" t="str">
        <f t="shared" si="233"/>
        <v>3082014</v>
      </c>
      <c r="E7203" t="e">
        <f>+VLOOKUP(D7203,[2]WeightCountryEstimate!$C$2:$D$116,2,FALSE)</f>
        <v>#N/A</v>
      </c>
      <c r="F7203" t="e">
        <f>+VLOOKUP(D7203,'[3]Suff living area by country'!$J$2:$K$423,2,FALSE)</f>
        <v>#N/A</v>
      </c>
      <c r="G7203" t="e">
        <f>+VLOOKUP(D7203,'[1]Freight vol by country &amp; year'!$C$2:$D$886,2,FALSE)</f>
        <v>#N/A</v>
      </c>
      <c r="H7203" t="str">
        <f>+VLOOKUP(D7203,[4]Goal11!$I$2:$J$560,2,FALSE)</f>
        <v>6.0</v>
      </c>
      <c r="I7203" t="str">
        <f>+VLOOKUP(D7203,[5]Goal17!$I$2:$J$4522,2,FALSE)</f>
        <v>51.60</v>
      </c>
      <c r="J7203" t="str">
        <f>+VLOOKUP(D7203,'[6]2G coverage'!$I$2:$J$3380,2,FALSE)</f>
        <v>100.00</v>
      </c>
    </row>
    <row r="7204" spans="1:10" x14ac:dyDescent="0.25">
      <c r="A7204">
        <v>312</v>
      </c>
      <c r="B7204" t="s">
        <v>5250</v>
      </c>
      <c r="C7204">
        <f t="shared" si="232"/>
        <v>2014</v>
      </c>
      <c r="D7204" t="str">
        <f t="shared" si="233"/>
        <v>3122014</v>
      </c>
      <c r="E7204" t="e">
        <f>+VLOOKUP(D7204,[2]WeightCountryEstimate!$C$2:$D$116,2,FALSE)</f>
        <v>#N/A</v>
      </c>
      <c r="F7204" t="e">
        <f>+VLOOKUP(D7204,'[3]Suff living area by country'!$J$2:$K$423,2,FALSE)</f>
        <v>#N/A</v>
      </c>
      <c r="G7204" t="e">
        <f>+VLOOKUP(D7204,'[1]Freight vol by country &amp; year'!$C$2:$D$886,2,FALSE)</f>
        <v>#N/A</v>
      </c>
      <c r="H7204" t="str">
        <f>+VLOOKUP(D7204,[4]Goal11!$I$2:$J$560,2,FALSE)</f>
        <v>5.4</v>
      </c>
      <c r="I7204" t="e">
        <f>+VLOOKUP(D7204,[5]Goal17!$I$2:$J$4522,2,FALSE)</f>
        <v>#N/A</v>
      </c>
      <c r="J7204" t="e">
        <f>+VLOOKUP(D7204,'[6]2G coverage'!$I$2:$J$3380,2,FALSE)</f>
        <v>#N/A</v>
      </c>
    </row>
    <row r="7205" spans="1:10" x14ac:dyDescent="0.25">
      <c r="A7205">
        <v>316</v>
      </c>
      <c r="B7205" t="s">
        <v>5251</v>
      </c>
      <c r="C7205">
        <f t="shared" si="232"/>
        <v>2014</v>
      </c>
      <c r="D7205" t="str">
        <f t="shared" si="233"/>
        <v>3162014</v>
      </c>
      <c r="E7205" t="e">
        <f>+VLOOKUP(D7205,[2]WeightCountryEstimate!$C$2:$D$116,2,FALSE)</f>
        <v>#N/A</v>
      </c>
      <c r="F7205" t="e">
        <f>+VLOOKUP(D7205,'[3]Suff living area by country'!$J$2:$K$423,2,FALSE)</f>
        <v>#N/A</v>
      </c>
      <c r="G7205" t="e">
        <f>+VLOOKUP(D7205,'[1]Freight vol by country &amp; year'!$C$2:$D$886,2,FALSE)</f>
        <v>#N/A</v>
      </c>
      <c r="H7205" t="e">
        <f>+VLOOKUP(D7205,[4]Goal11!$I$2:$J$560,2,FALSE)</f>
        <v>#N/A</v>
      </c>
      <c r="I7205" t="str">
        <f>+VLOOKUP(D7205,[5]Goal17!$I$2:$J$4522,2,FALSE)</f>
        <v>69.27</v>
      </c>
      <c r="J7205" t="e">
        <f>+VLOOKUP(D7205,'[6]2G coverage'!$I$2:$J$3380,2,FALSE)</f>
        <v>#N/A</v>
      </c>
    </row>
    <row r="7206" spans="1:10" x14ac:dyDescent="0.25">
      <c r="A7206">
        <v>320</v>
      </c>
      <c r="B7206" t="s">
        <v>5252</v>
      </c>
      <c r="C7206">
        <f t="shared" si="232"/>
        <v>2014</v>
      </c>
      <c r="D7206" t="str">
        <f t="shared" si="233"/>
        <v>3202014</v>
      </c>
      <c r="E7206" t="e">
        <f>+VLOOKUP(D7206,[2]WeightCountryEstimate!$C$2:$D$116,2,FALSE)</f>
        <v>#N/A</v>
      </c>
      <c r="F7206">
        <f>+VLOOKUP(D7206,'[3]Suff living area by country'!$J$2:$K$423,2,FALSE)</f>
        <v>73.2</v>
      </c>
      <c r="G7206" t="e">
        <f>+VLOOKUP(D7206,'[1]Freight vol by country &amp; year'!$C$2:$D$886,2,FALSE)</f>
        <v>#N/A</v>
      </c>
      <c r="H7206" t="str">
        <f>+VLOOKUP(D7206,[4]Goal11!$I$2:$J$560,2,FALSE)</f>
        <v>38.7</v>
      </c>
      <c r="I7206" t="str">
        <f>+VLOOKUP(D7206,[5]Goal17!$I$2:$J$4522,2,FALSE)</f>
        <v>23.40</v>
      </c>
      <c r="J7206" t="str">
        <f>+VLOOKUP(D7206,'[6]2G coverage'!$I$2:$J$3380,2,FALSE)</f>
        <v>100.00</v>
      </c>
    </row>
    <row r="7207" spans="1:10" x14ac:dyDescent="0.25">
      <c r="A7207">
        <v>324</v>
      </c>
      <c r="B7207" t="s">
        <v>5253</v>
      </c>
      <c r="C7207">
        <f t="shared" si="232"/>
        <v>2014</v>
      </c>
      <c r="D7207" t="str">
        <f t="shared" si="233"/>
        <v>3242014</v>
      </c>
      <c r="E7207" t="e">
        <f>+VLOOKUP(D7207,[2]WeightCountryEstimate!$C$2:$D$116,2,FALSE)</f>
        <v>#N/A</v>
      </c>
      <c r="F7207">
        <f>+VLOOKUP(D7207,'[3]Suff living area by country'!$J$2:$K$423,2,FALSE)</f>
        <v>67.3</v>
      </c>
      <c r="G7207" t="e">
        <f>+VLOOKUP(D7207,'[1]Freight vol by country &amp; year'!$C$2:$D$886,2,FALSE)</f>
        <v>#N/A</v>
      </c>
      <c r="H7207" t="str">
        <f>+VLOOKUP(D7207,[4]Goal11!$I$2:$J$560,2,FALSE)</f>
        <v>43.3</v>
      </c>
      <c r="I7207" t="str">
        <f>+VLOOKUP(D7207,[5]Goal17!$I$2:$J$4522,2,FALSE)</f>
        <v>6.40</v>
      </c>
      <c r="J7207" t="e">
        <f>+VLOOKUP(D7207,'[6]2G coverage'!$I$2:$J$3380,2,FALSE)</f>
        <v>#N/A</v>
      </c>
    </row>
    <row r="7208" spans="1:10" x14ac:dyDescent="0.25">
      <c r="A7208">
        <v>328</v>
      </c>
      <c r="B7208" t="s">
        <v>5254</v>
      </c>
      <c r="C7208">
        <f t="shared" si="232"/>
        <v>2014</v>
      </c>
      <c r="D7208" t="str">
        <f t="shared" si="233"/>
        <v>3282014</v>
      </c>
      <c r="E7208" t="e">
        <f>+VLOOKUP(D7208,[2]WeightCountryEstimate!$C$2:$D$116,2,FALSE)</f>
        <v>#N/A</v>
      </c>
      <c r="F7208">
        <f>+VLOOKUP(D7208,'[3]Suff living area by country'!$J$2:$K$423,2,FALSE)</f>
        <v>86.4</v>
      </c>
      <c r="G7208" t="e">
        <f>+VLOOKUP(D7208,'[1]Freight vol by country &amp; year'!$C$2:$D$886,2,FALSE)</f>
        <v>#N/A</v>
      </c>
      <c r="H7208" t="str">
        <f>+VLOOKUP(D7208,[4]Goal11!$I$2:$J$560,2,FALSE)</f>
        <v>33.1</v>
      </c>
      <c r="I7208" t="str">
        <f>+VLOOKUP(D7208,[5]Goal17!$I$2:$J$4522,2,FALSE)</f>
        <v>32.00</v>
      </c>
      <c r="J7208" t="e">
        <f>+VLOOKUP(D7208,'[6]2G coverage'!$I$2:$J$3380,2,FALSE)</f>
        <v>#N/A</v>
      </c>
    </row>
    <row r="7209" spans="1:10" x14ac:dyDescent="0.25">
      <c r="A7209">
        <v>332</v>
      </c>
      <c r="B7209" t="s">
        <v>5255</v>
      </c>
      <c r="C7209">
        <f t="shared" si="232"/>
        <v>2014</v>
      </c>
      <c r="D7209" t="str">
        <f t="shared" si="233"/>
        <v>3322014</v>
      </c>
      <c r="E7209" t="e">
        <f>+VLOOKUP(D7209,[2]WeightCountryEstimate!$C$2:$D$116,2,FALSE)</f>
        <v>#N/A</v>
      </c>
      <c r="F7209" t="e">
        <f>+VLOOKUP(D7209,'[3]Suff living area by country'!$J$2:$K$423,2,FALSE)</f>
        <v>#N/A</v>
      </c>
      <c r="G7209" t="e">
        <f>+VLOOKUP(D7209,'[1]Freight vol by country &amp; year'!$C$2:$D$886,2,FALSE)</f>
        <v>#N/A</v>
      </c>
      <c r="H7209" t="str">
        <f>+VLOOKUP(D7209,[4]Goal11!$I$2:$J$560,2,FALSE)</f>
        <v>74.4</v>
      </c>
      <c r="I7209" t="str">
        <f>+VLOOKUP(D7209,[5]Goal17!$I$2:$J$4522,2,FALSE)</f>
        <v>11.40</v>
      </c>
      <c r="J7209" t="str">
        <f>+VLOOKUP(D7209,'[6]2G coverage'!$I$2:$J$3380,2,FALSE)</f>
        <v>63.32</v>
      </c>
    </row>
    <row r="7210" spans="1:10" x14ac:dyDescent="0.25">
      <c r="A7210">
        <v>334</v>
      </c>
      <c r="B7210" t="s">
        <v>5256</v>
      </c>
      <c r="C7210">
        <f t="shared" si="232"/>
        <v>2014</v>
      </c>
      <c r="D7210" t="str">
        <f t="shared" si="233"/>
        <v>3342014</v>
      </c>
      <c r="E7210" t="e">
        <f>+VLOOKUP(D7210,[2]WeightCountryEstimate!$C$2:$D$116,2,FALSE)</f>
        <v>#N/A</v>
      </c>
      <c r="F7210" t="e">
        <f>+VLOOKUP(D7210,'[3]Suff living area by country'!$J$2:$K$423,2,FALSE)</f>
        <v>#N/A</v>
      </c>
      <c r="G7210" t="e">
        <f>+VLOOKUP(D7210,'[1]Freight vol by country &amp; year'!$C$2:$D$886,2,FALSE)</f>
        <v>#N/A</v>
      </c>
      <c r="H7210" t="e">
        <f>+VLOOKUP(D7210,[4]Goal11!$I$2:$J$560,2,FALSE)</f>
        <v>#N/A</v>
      </c>
      <c r="I7210" t="e">
        <f>+VLOOKUP(D7210,[5]Goal17!$I$2:$J$4522,2,FALSE)</f>
        <v>#N/A</v>
      </c>
      <c r="J7210" t="e">
        <f>+VLOOKUP(D7210,'[6]2G coverage'!$I$2:$J$3380,2,FALSE)</f>
        <v>#N/A</v>
      </c>
    </row>
    <row r="7211" spans="1:10" x14ac:dyDescent="0.25">
      <c r="A7211">
        <v>336</v>
      </c>
      <c r="B7211" t="s">
        <v>5257</v>
      </c>
      <c r="C7211">
        <f t="shared" si="232"/>
        <v>2014</v>
      </c>
      <c r="D7211" t="str">
        <f t="shared" si="233"/>
        <v>3362014</v>
      </c>
      <c r="E7211" t="e">
        <f>+VLOOKUP(D7211,[2]WeightCountryEstimate!$C$2:$D$116,2,FALSE)</f>
        <v>#N/A</v>
      </c>
      <c r="F7211" t="e">
        <f>+VLOOKUP(D7211,'[3]Suff living area by country'!$J$2:$K$423,2,FALSE)</f>
        <v>#N/A</v>
      </c>
      <c r="G7211" t="e">
        <f>+VLOOKUP(D7211,'[1]Freight vol by country &amp; year'!$C$2:$D$886,2,FALSE)</f>
        <v>#N/A</v>
      </c>
      <c r="H7211" t="e">
        <f>+VLOOKUP(D7211,[4]Goal11!$I$2:$J$560,2,FALSE)</f>
        <v>#N/A</v>
      </c>
      <c r="I7211" t="e">
        <f>+VLOOKUP(D7211,[5]Goal17!$I$2:$J$4522,2,FALSE)</f>
        <v>#N/A</v>
      </c>
      <c r="J7211" t="e">
        <f>+VLOOKUP(D7211,'[6]2G coverage'!$I$2:$J$3380,2,FALSE)</f>
        <v>#N/A</v>
      </c>
    </row>
    <row r="7212" spans="1:10" x14ac:dyDescent="0.25">
      <c r="A7212">
        <v>340</v>
      </c>
      <c r="B7212" t="s">
        <v>5258</v>
      </c>
      <c r="C7212">
        <f t="shared" si="232"/>
        <v>2014</v>
      </c>
      <c r="D7212" t="str">
        <f t="shared" si="233"/>
        <v>3402014</v>
      </c>
      <c r="E7212" t="e">
        <f>+VLOOKUP(D7212,[2]WeightCountryEstimate!$C$2:$D$116,2,FALSE)</f>
        <v>#N/A</v>
      </c>
      <c r="F7212" t="e">
        <f>+VLOOKUP(D7212,'[3]Suff living area by country'!$J$2:$K$423,2,FALSE)</f>
        <v>#N/A</v>
      </c>
      <c r="G7212" t="e">
        <f>+VLOOKUP(D7212,'[1]Freight vol by country &amp; year'!$C$2:$D$886,2,FALSE)</f>
        <v>#N/A</v>
      </c>
      <c r="H7212" t="str">
        <f>+VLOOKUP(D7212,[4]Goal11!$I$2:$J$560,2,FALSE)</f>
        <v>27.5</v>
      </c>
      <c r="I7212" t="str">
        <f>+VLOOKUP(D7212,[5]Goal17!$I$2:$J$4522,2,FALSE)</f>
        <v>19.08</v>
      </c>
      <c r="J7212" t="e">
        <f>+VLOOKUP(D7212,'[6]2G coverage'!$I$2:$J$3380,2,FALSE)</f>
        <v>#N/A</v>
      </c>
    </row>
    <row r="7213" spans="1:10" x14ac:dyDescent="0.25">
      <c r="A7213">
        <v>344</v>
      </c>
      <c r="B7213" t="s">
        <v>5259</v>
      </c>
      <c r="C7213">
        <f t="shared" si="232"/>
        <v>2014</v>
      </c>
      <c r="D7213" t="str">
        <f t="shared" si="233"/>
        <v>3442014</v>
      </c>
      <c r="E7213" t="e">
        <f>+VLOOKUP(D7213,[2]WeightCountryEstimate!$C$2:$D$116,2,FALSE)</f>
        <v>#N/A</v>
      </c>
      <c r="F7213" t="e">
        <f>+VLOOKUP(D7213,'[3]Suff living area by country'!$J$2:$K$423,2,FALSE)</f>
        <v>#N/A</v>
      </c>
      <c r="G7213" t="e">
        <f>+VLOOKUP(D7213,'[1]Freight vol by country &amp; year'!$C$2:$D$886,2,FALSE)</f>
        <v>#N/A</v>
      </c>
      <c r="H7213" t="e">
        <f>+VLOOKUP(D7213,[4]Goal11!$I$2:$J$560,2,FALSE)</f>
        <v>#N/A</v>
      </c>
      <c r="I7213" t="str">
        <f>+VLOOKUP(D7213,[5]Goal17!$I$2:$J$4522,2,FALSE)</f>
        <v>79.87</v>
      </c>
      <c r="J7213" t="str">
        <f>+VLOOKUP(D7213,'[6]2G coverage'!$I$2:$J$3380,2,FALSE)</f>
        <v>100.00</v>
      </c>
    </row>
    <row r="7214" spans="1:10" x14ac:dyDescent="0.25">
      <c r="A7214">
        <v>348</v>
      </c>
      <c r="B7214" t="s">
        <v>5260</v>
      </c>
      <c r="C7214">
        <f t="shared" si="232"/>
        <v>2014</v>
      </c>
      <c r="D7214" t="str">
        <f t="shared" si="233"/>
        <v>3482014</v>
      </c>
      <c r="E7214" t="e">
        <f>+VLOOKUP(D7214,[2]WeightCountryEstimate!$C$2:$D$116,2,FALSE)</f>
        <v>#N/A</v>
      </c>
      <c r="F7214" t="e">
        <f>+VLOOKUP(D7214,'[3]Suff living area by country'!$J$2:$K$423,2,FALSE)</f>
        <v>#N/A</v>
      </c>
      <c r="G7214" t="e">
        <f>+VLOOKUP(D7214,'[1]Freight vol by country &amp; year'!$C$2:$D$886,2,FALSE)</f>
        <v>#N/A</v>
      </c>
      <c r="H7214" t="e">
        <f>+VLOOKUP(D7214,[4]Goal11!$I$2:$J$560,2,FALSE)</f>
        <v>#N/A</v>
      </c>
      <c r="I7214" t="str">
        <f>+VLOOKUP(D7214,[5]Goal17!$I$2:$J$4522,2,FALSE)</f>
        <v>75.65</v>
      </c>
      <c r="J7214" t="str">
        <f>+VLOOKUP(D7214,'[6]2G coverage'!$I$2:$J$3380,2,FALSE)</f>
        <v>99.00</v>
      </c>
    </row>
    <row r="7215" spans="1:10" x14ac:dyDescent="0.25">
      <c r="A7215">
        <v>352</v>
      </c>
      <c r="B7215" t="s">
        <v>5261</v>
      </c>
      <c r="C7215">
        <f t="shared" si="232"/>
        <v>2014</v>
      </c>
      <c r="D7215" t="str">
        <f t="shared" si="233"/>
        <v>3522014</v>
      </c>
      <c r="E7215" t="e">
        <f>+VLOOKUP(D7215,[2]WeightCountryEstimate!$C$2:$D$116,2,FALSE)</f>
        <v>#N/A</v>
      </c>
      <c r="F7215" t="e">
        <f>+VLOOKUP(D7215,'[3]Suff living area by country'!$J$2:$K$423,2,FALSE)</f>
        <v>#N/A</v>
      </c>
      <c r="G7215" t="e">
        <f>+VLOOKUP(D7215,'[1]Freight vol by country &amp; year'!$C$2:$D$886,2,FALSE)</f>
        <v>#N/A</v>
      </c>
      <c r="H7215" t="e">
        <f>+VLOOKUP(D7215,[4]Goal11!$I$2:$J$560,2,FALSE)</f>
        <v>#N/A</v>
      </c>
      <c r="I7215" t="str">
        <f>+VLOOKUP(D7215,[5]Goal17!$I$2:$J$4522,2,FALSE)</f>
        <v>98.16</v>
      </c>
      <c r="J7215" t="str">
        <f>+VLOOKUP(D7215,'[6]2G coverage'!$I$2:$J$3380,2,FALSE)</f>
        <v>99.00</v>
      </c>
    </row>
    <row r="7216" spans="1:10" x14ac:dyDescent="0.25">
      <c r="A7216">
        <v>356</v>
      </c>
      <c r="B7216" t="s">
        <v>5262</v>
      </c>
      <c r="C7216">
        <f t="shared" si="232"/>
        <v>2014</v>
      </c>
      <c r="D7216" t="str">
        <f t="shared" si="233"/>
        <v>3562014</v>
      </c>
      <c r="E7216" t="e">
        <f>+VLOOKUP(D7216,[2]WeightCountryEstimate!$C$2:$D$116,2,FALSE)</f>
        <v>#N/A</v>
      </c>
      <c r="F7216" t="e">
        <f>+VLOOKUP(D7216,'[3]Suff living area by country'!$J$2:$K$423,2,FALSE)</f>
        <v>#N/A</v>
      </c>
      <c r="G7216" t="e">
        <f>+VLOOKUP(D7216,'[1]Freight vol by country &amp; year'!$C$2:$D$886,2,FALSE)</f>
        <v>#N/A</v>
      </c>
      <c r="H7216" t="str">
        <f>+VLOOKUP(D7216,[4]Goal11!$I$2:$J$560,2,FALSE)</f>
        <v>24.0</v>
      </c>
      <c r="I7216" t="str">
        <f>+VLOOKUP(D7216,[5]Goal17!$I$2:$J$4522,2,FALSE)</f>
        <v>21.00</v>
      </c>
      <c r="J7216" t="e">
        <f>+VLOOKUP(D7216,'[6]2G coverage'!$I$2:$J$3380,2,FALSE)</f>
        <v>#N/A</v>
      </c>
    </row>
    <row r="7217" spans="1:10" x14ac:dyDescent="0.25">
      <c r="A7217">
        <v>360</v>
      </c>
      <c r="B7217" t="s">
        <v>5263</v>
      </c>
      <c r="C7217">
        <f t="shared" si="232"/>
        <v>2014</v>
      </c>
      <c r="D7217" t="str">
        <f t="shared" si="233"/>
        <v>3602014</v>
      </c>
      <c r="E7217" t="e">
        <f>+VLOOKUP(D7217,[2]WeightCountryEstimate!$C$2:$D$116,2,FALSE)</f>
        <v>#N/A</v>
      </c>
      <c r="F7217" t="e">
        <f>+VLOOKUP(D7217,'[3]Suff living area by country'!$J$2:$K$423,2,FALSE)</f>
        <v>#N/A</v>
      </c>
      <c r="G7217" t="e">
        <f>+VLOOKUP(D7217,'[1]Freight vol by country &amp; year'!$C$2:$D$886,2,FALSE)</f>
        <v>#N/A</v>
      </c>
      <c r="H7217" t="str">
        <f>+VLOOKUP(D7217,[4]Goal11!$I$2:$J$560,2,FALSE)</f>
        <v>21.8</v>
      </c>
      <c r="I7217" t="str">
        <f>+VLOOKUP(D7217,[5]Goal17!$I$2:$J$4522,2,FALSE)</f>
        <v>17.14</v>
      </c>
      <c r="J7217" t="e">
        <f>+VLOOKUP(D7217,'[6]2G coverage'!$I$2:$J$3380,2,FALSE)</f>
        <v>#N/A</v>
      </c>
    </row>
    <row r="7218" spans="1:10" x14ac:dyDescent="0.25">
      <c r="A7218">
        <v>364</v>
      </c>
      <c r="B7218" t="s">
        <v>5264</v>
      </c>
      <c r="C7218">
        <f t="shared" si="232"/>
        <v>2014</v>
      </c>
      <c r="D7218" t="str">
        <f t="shared" si="233"/>
        <v>3642014</v>
      </c>
      <c r="E7218" t="e">
        <f>+VLOOKUP(D7218,[2]WeightCountryEstimate!$C$2:$D$116,2,FALSE)</f>
        <v>#N/A</v>
      </c>
      <c r="F7218" t="e">
        <f>+VLOOKUP(D7218,'[3]Suff living area by country'!$J$2:$K$423,2,FALSE)</f>
        <v>#N/A</v>
      </c>
      <c r="G7218" t="e">
        <f>+VLOOKUP(D7218,'[1]Freight vol by country &amp; year'!$C$2:$D$886,2,FALSE)</f>
        <v>#N/A</v>
      </c>
      <c r="H7218" t="e">
        <f>+VLOOKUP(D7218,[4]Goal11!$I$2:$J$560,2,FALSE)</f>
        <v>#N/A</v>
      </c>
      <c r="I7218" t="str">
        <f>+VLOOKUP(D7218,[5]Goal17!$I$2:$J$4522,2,FALSE)</f>
        <v>39.35</v>
      </c>
      <c r="J7218" t="str">
        <f>+VLOOKUP(D7218,'[6]2G coverage'!$I$2:$J$3380,2,FALSE)</f>
        <v>94.20</v>
      </c>
    </row>
    <row r="7219" spans="1:10" x14ac:dyDescent="0.25">
      <c r="A7219">
        <v>368</v>
      </c>
      <c r="B7219" t="s">
        <v>5265</v>
      </c>
      <c r="C7219">
        <f t="shared" si="232"/>
        <v>2014</v>
      </c>
      <c r="D7219" t="str">
        <f t="shared" si="233"/>
        <v>3682014</v>
      </c>
      <c r="E7219" t="e">
        <f>+VLOOKUP(D7219,[2]WeightCountryEstimate!$C$2:$D$116,2,FALSE)</f>
        <v>#N/A</v>
      </c>
      <c r="F7219" t="e">
        <f>+VLOOKUP(D7219,'[3]Suff living area by country'!$J$2:$K$423,2,FALSE)</f>
        <v>#N/A</v>
      </c>
      <c r="G7219" t="e">
        <f>+VLOOKUP(D7219,'[1]Freight vol by country &amp; year'!$C$2:$D$886,2,FALSE)</f>
        <v>#N/A</v>
      </c>
      <c r="H7219" t="str">
        <f>+VLOOKUP(D7219,[4]Goal11!$I$2:$J$560,2,FALSE)</f>
        <v>47.2</v>
      </c>
      <c r="I7219" t="str">
        <f>+VLOOKUP(D7219,[5]Goal17!$I$2:$J$4522,2,FALSE)</f>
        <v>13.21</v>
      </c>
      <c r="J7219" t="e">
        <f>+VLOOKUP(D7219,'[6]2G coverage'!$I$2:$J$3380,2,FALSE)</f>
        <v>#N/A</v>
      </c>
    </row>
    <row r="7220" spans="1:10" x14ac:dyDescent="0.25">
      <c r="A7220">
        <v>372</v>
      </c>
      <c r="B7220" t="s">
        <v>5266</v>
      </c>
      <c r="C7220">
        <f t="shared" ref="C7220:C7283" si="234">+C6925+1</f>
        <v>2014</v>
      </c>
      <c r="D7220" t="str">
        <f t="shared" si="233"/>
        <v>3722014</v>
      </c>
      <c r="E7220" t="e">
        <f>+VLOOKUP(D7220,[2]WeightCountryEstimate!$C$2:$D$116,2,FALSE)</f>
        <v>#N/A</v>
      </c>
      <c r="F7220" t="e">
        <f>+VLOOKUP(D7220,'[3]Suff living area by country'!$J$2:$K$423,2,FALSE)</f>
        <v>#N/A</v>
      </c>
      <c r="G7220" t="e">
        <f>+VLOOKUP(D7220,'[1]Freight vol by country &amp; year'!$C$2:$D$886,2,FALSE)</f>
        <v>#N/A</v>
      </c>
      <c r="H7220" t="e">
        <f>+VLOOKUP(D7220,[4]Goal11!$I$2:$J$560,2,FALSE)</f>
        <v>#N/A</v>
      </c>
      <c r="I7220" t="str">
        <f>+VLOOKUP(D7220,[5]Goal17!$I$2:$J$4522,2,FALSE)</f>
        <v>83.49</v>
      </c>
      <c r="J7220" t="str">
        <f>+VLOOKUP(D7220,'[6]2G coverage'!$I$2:$J$3380,2,FALSE)</f>
        <v>99.00</v>
      </c>
    </row>
    <row r="7221" spans="1:10" x14ac:dyDescent="0.25">
      <c r="A7221">
        <v>376</v>
      </c>
      <c r="B7221" t="s">
        <v>5267</v>
      </c>
      <c r="C7221">
        <f t="shared" si="234"/>
        <v>2014</v>
      </c>
      <c r="D7221" t="str">
        <f t="shared" si="233"/>
        <v>3762014</v>
      </c>
      <c r="E7221" t="e">
        <f>+VLOOKUP(D7221,[2]WeightCountryEstimate!$C$2:$D$116,2,FALSE)</f>
        <v>#N/A</v>
      </c>
      <c r="F7221" t="e">
        <f>+VLOOKUP(D7221,'[3]Suff living area by country'!$J$2:$K$423,2,FALSE)</f>
        <v>#N/A</v>
      </c>
      <c r="G7221" t="e">
        <f>+VLOOKUP(D7221,'[1]Freight vol by country &amp; year'!$C$2:$D$886,2,FALSE)</f>
        <v>#N/A</v>
      </c>
      <c r="H7221" t="e">
        <f>+VLOOKUP(D7221,[4]Goal11!$I$2:$J$560,2,FALSE)</f>
        <v>#N/A</v>
      </c>
      <c r="I7221" t="str">
        <f>+VLOOKUP(D7221,[5]Goal17!$I$2:$J$4522,2,FALSE)</f>
        <v>75.02</v>
      </c>
      <c r="J7221" t="e">
        <f>+VLOOKUP(D7221,'[6]2G coverage'!$I$2:$J$3380,2,FALSE)</f>
        <v>#N/A</v>
      </c>
    </row>
    <row r="7222" spans="1:10" x14ac:dyDescent="0.25">
      <c r="A7222">
        <v>380</v>
      </c>
      <c r="B7222" t="s">
        <v>5268</v>
      </c>
      <c r="C7222">
        <f t="shared" si="234"/>
        <v>2014</v>
      </c>
      <c r="D7222" t="str">
        <f t="shared" si="233"/>
        <v>3802014</v>
      </c>
      <c r="E7222" t="e">
        <f>+VLOOKUP(D7222,[2]WeightCountryEstimate!$C$2:$D$116,2,FALSE)</f>
        <v>#N/A</v>
      </c>
      <c r="F7222" t="e">
        <f>+VLOOKUP(D7222,'[3]Suff living area by country'!$J$2:$K$423,2,FALSE)</f>
        <v>#N/A</v>
      </c>
      <c r="G7222" t="e">
        <f>+VLOOKUP(D7222,'[1]Freight vol by country &amp; year'!$C$2:$D$886,2,FALSE)</f>
        <v>#N/A</v>
      </c>
      <c r="H7222" t="e">
        <f>+VLOOKUP(D7222,[4]Goal11!$I$2:$J$560,2,FALSE)</f>
        <v>#N/A</v>
      </c>
      <c r="I7222" t="str">
        <f>+VLOOKUP(D7222,[5]Goal17!$I$2:$J$4522,2,FALSE)</f>
        <v>55.64</v>
      </c>
      <c r="J7222" t="str">
        <f>+VLOOKUP(D7222,'[6]2G coverage'!$I$2:$J$3380,2,FALSE)</f>
        <v>100.00</v>
      </c>
    </row>
    <row r="7223" spans="1:10" x14ac:dyDescent="0.25">
      <c r="A7223">
        <v>384</v>
      </c>
      <c r="B7223" t="s">
        <v>5269</v>
      </c>
      <c r="C7223">
        <f t="shared" si="234"/>
        <v>2014</v>
      </c>
      <c r="D7223" t="str">
        <f t="shared" si="233"/>
        <v>3842014</v>
      </c>
      <c r="E7223" t="e">
        <f>+VLOOKUP(D7223,[2]WeightCountryEstimate!$C$2:$D$116,2,FALSE)</f>
        <v>#N/A</v>
      </c>
      <c r="F7223" t="e">
        <f>+VLOOKUP(D7223,'[3]Suff living area by country'!$J$2:$K$423,2,FALSE)</f>
        <v>#N/A</v>
      </c>
      <c r="G7223" t="e">
        <f>+VLOOKUP(D7223,'[1]Freight vol by country &amp; year'!$C$2:$D$886,2,FALSE)</f>
        <v>#N/A</v>
      </c>
      <c r="H7223" t="str">
        <f>+VLOOKUP(D7223,[4]Goal11!$I$2:$J$560,2,FALSE)</f>
        <v>56.0</v>
      </c>
      <c r="I7223" t="str">
        <f>+VLOOKUP(D7223,[5]Goal17!$I$2:$J$4522,2,FALSE)</f>
        <v>19.27</v>
      </c>
      <c r="J7223" t="str">
        <f>+VLOOKUP(D7223,'[6]2G coverage'!$I$2:$J$3380,2,FALSE)</f>
        <v>97.94</v>
      </c>
    </row>
    <row r="7224" spans="1:10" x14ac:dyDescent="0.25">
      <c r="A7224">
        <v>388</v>
      </c>
      <c r="B7224" t="s">
        <v>5270</v>
      </c>
      <c r="C7224">
        <f t="shared" si="234"/>
        <v>2014</v>
      </c>
      <c r="D7224" t="str">
        <f t="shared" si="233"/>
        <v>3882014</v>
      </c>
      <c r="E7224" t="e">
        <f>+VLOOKUP(D7224,[2]WeightCountryEstimate!$C$2:$D$116,2,FALSE)</f>
        <v>#N/A</v>
      </c>
      <c r="F7224" t="e">
        <f>+VLOOKUP(D7224,'[3]Suff living area by country'!$J$2:$K$423,2,FALSE)</f>
        <v>#N/A</v>
      </c>
      <c r="G7224" t="e">
        <f>+VLOOKUP(D7224,'[1]Freight vol by country &amp; year'!$C$2:$D$886,2,FALSE)</f>
        <v>#N/A</v>
      </c>
      <c r="H7224" t="str">
        <f>+VLOOKUP(D7224,[4]Goal11!$I$2:$J$560,2,FALSE)</f>
        <v>60.5</v>
      </c>
      <c r="I7224" t="str">
        <f>+VLOOKUP(D7224,[5]Goal17!$I$2:$J$4522,2,FALSE)</f>
        <v>40.40</v>
      </c>
      <c r="J7224" t="e">
        <f>+VLOOKUP(D7224,'[6]2G coverage'!$I$2:$J$3380,2,FALSE)</f>
        <v>#N/A</v>
      </c>
    </row>
    <row r="7225" spans="1:10" x14ac:dyDescent="0.25">
      <c r="A7225">
        <v>392</v>
      </c>
      <c r="B7225" t="s">
        <v>5271</v>
      </c>
      <c r="C7225">
        <f t="shared" si="234"/>
        <v>2014</v>
      </c>
      <c r="D7225" t="str">
        <f t="shared" si="233"/>
        <v>3922014</v>
      </c>
      <c r="E7225" t="e">
        <f>+VLOOKUP(D7225,[2]WeightCountryEstimate!$C$2:$D$116,2,FALSE)</f>
        <v>#N/A</v>
      </c>
      <c r="F7225" t="e">
        <f>+VLOOKUP(D7225,'[3]Suff living area by country'!$J$2:$K$423,2,FALSE)</f>
        <v>#N/A</v>
      </c>
      <c r="G7225" t="e">
        <f>+VLOOKUP(D7225,'[1]Freight vol by country &amp; year'!$C$2:$D$886,2,FALSE)</f>
        <v>#N/A</v>
      </c>
      <c r="H7225" t="e">
        <f>+VLOOKUP(D7225,[4]Goal11!$I$2:$J$560,2,FALSE)</f>
        <v>#N/A</v>
      </c>
      <c r="I7225" t="str">
        <f>+VLOOKUP(D7225,[5]Goal17!$I$2:$J$4522,2,FALSE)</f>
        <v>89.11</v>
      </c>
      <c r="J7225" t="str">
        <f>+VLOOKUP(D7225,'[6]2G coverage'!$I$2:$J$3380,2,FALSE)</f>
        <v>99.90</v>
      </c>
    </row>
    <row r="7226" spans="1:10" x14ac:dyDescent="0.25">
      <c r="A7226">
        <v>398</v>
      </c>
      <c r="B7226" t="s">
        <v>5272</v>
      </c>
      <c r="C7226">
        <f t="shared" si="234"/>
        <v>2014</v>
      </c>
      <c r="D7226" t="str">
        <f t="shared" si="233"/>
        <v>3982014</v>
      </c>
      <c r="E7226" t="e">
        <f>+VLOOKUP(D7226,[2]WeightCountryEstimate!$C$2:$D$116,2,FALSE)</f>
        <v>#N/A</v>
      </c>
      <c r="F7226" t="e">
        <f>+VLOOKUP(D7226,'[3]Suff living area by country'!$J$2:$K$423,2,FALSE)</f>
        <v>#N/A</v>
      </c>
      <c r="G7226" t="e">
        <f>+VLOOKUP(D7226,'[1]Freight vol by country &amp; year'!$C$2:$D$886,2,FALSE)</f>
        <v>#N/A</v>
      </c>
      <c r="H7226" t="e">
        <f>+VLOOKUP(D7226,[4]Goal11!$I$2:$J$560,2,FALSE)</f>
        <v>#N/A</v>
      </c>
      <c r="I7226" t="str">
        <f>+VLOOKUP(D7226,[5]Goal17!$I$2:$J$4522,2,FALSE)</f>
        <v>66.00</v>
      </c>
      <c r="J7226" t="str">
        <f>+VLOOKUP(D7226,'[6]2G coverage'!$I$2:$J$3380,2,FALSE)</f>
        <v>86.60</v>
      </c>
    </row>
    <row r="7227" spans="1:10" x14ac:dyDescent="0.25">
      <c r="A7227">
        <v>400</v>
      </c>
      <c r="B7227" t="s">
        <v>5273</v>
      </c>
      <c r="C7227">
        <f t="shared" si="234"/>
        <v>2014</v>
      </c>
      <c r="D7227" t="str">
        <f t="shared" si="233"/>
        <v>4002014</v>
      </c>
      <c r="E7227" t="e">
        <f>+VLOOKUP(D7227,[2]WeightCountryEstimate!$C$2:$D$116,2,FALSE)</f>
        <v>#N/A</v>
      </c>
      <c r="F7227" t="e">
        <f>+VLOOKUP(D7227,'[3]Suff living area by country'!$J$2:$K$423,2,FALSE)</f>
        <v>#N/A</v>
      </c>
      <c r="G7227" t="e">
        <f>+VLOOKUP(D7227,'[1]Freight vol by country &amp; year'!$C$2:$D$886,2,FALSE)</f>
        <v>#N/A</v>
      </c>
      <c r="H7227" t="str">
        <f>+VLOOKUP(D7227,[4]Goal11!$I$2:$J$560,2,FALSE)</f>
        <v>12.9</v>
      </c>
      <c r="I7227" t="str">
        <f>+VLOOKUP(D7227,[5]Goal17!$I$2:$J$4522,2,FALSE)</f>
        <v>46.20</v>
      </c>
      <c r="J7227" t="str">
        <f>+VLOOKUP(D7227,'[6]2G coverage'!$I$2:$J$3380,2,FALSE)</f>
        <v>99.00</v>
      </c>
    </row>
    <row r="7228" spans="1:10" x14ac:dyDescent="0.25">
      <c r="A7228">
        <v>404</v>
      </c>
      <c r="B7228" t="s">
        <v>5274</v>
      </c>
      <c r="C7228">
        <f t="shared" si="234"/>
        <v>2014</v>
      </c>
      <c r="D7228" t="str">
        <f t="shared" si="233"/>
        <v>4042014</v>
      </c>
      <c r="E7228" t="e">
        <f>+VLOOKUP(D7228,[2]WeightCountryEstimate!$C$2:$D$116,2,FALSE)</f>
        <v>#N/A</v>
      </c>
      <c r="F7228">
        <f>+VLOOKUP(D7228,'[3]Suff living area by country'!$J$2:$K$423,2,FALSE)</f>
        <v>65.7</v>
      </c>
      <c r="G7228" t="e">
        <f>+VLOOKUP(D7228,'[1]Freight vol by country &amp; year'!$C$2:$D$886,2,FALSE)</f>
        <v>#N/A</v>
      </c>
      <c r="H7228" t="str">
        <f>+VLOOKUP(D7228,[4]Goal11!$I$2:$J$560,2,FALSE)</f>
        <v>56.0</v>
      </c>
      <c r="I7228" t="str">
        <f>+VLOOKUP(D7228,[5]Goal17!$I$2:$J$4522,2,FALSE)</f>
        <v>16.50</v>
      </c>
      <c r="J7228" t="str">
        <f>+VLOOKUP(D7228,'[6]2G coverage'!$I$2:$J$3380,2,FALSE)</f>
        <v>89.08</v>
      </c>
    </row>
    <row r="7229" spans="1:10" x14ac:dyDescent="0.25">
      <c r="A7229">
        <v>408</v>
      </c>
      <c r="B7229" t="s">
        <v>5275</v>
      </c>
      <c r="C7229">
        <f t="shared" si="234"/>
        <v>2014</v>
      </c>
      <c r="D7229" t="str">
        <f t="shared" si="233"/>
        <v>4082014</v>
      </c>
      <c r="E7229" t="e">
        <f>+VLOOKUP(D7229,[2]WeightCountryEstimate!$C$2:$D$116,2,FALSE)</f>
        <v>#N/A</v>
      </c>
      <c r="F7229" t="e">
        <f>+VLOOKUP(D7229,'[3]Suff living area by country'!$J$2:$K$423,2,FALSE)</f>
        <v>#N/A</v>
      </c>
      <c r="G7229" t="e">
        <f>+VLOOKUP(D7229,'[1]Freight vol by country &amp; year'!$C$2:$D$886,2,FALSE)</f>
        <v>#N/A</v>
      </c>
      <c r="H7229" t="e">
        <f>+VLOOKUP(D7229,[4]Goal11!$I$2:$J$560,2,FALSE)</f>
        <v>#N/A</v>
      </c>
      <c r="I7229" t="e">
        <f>+VLOOKUP(D7229,[5]Goal17!$I$2:$J$4522,2,FALSE)</f>
        <v>#N/A</v>
      </c>
      <c r="J7229" t="e">
        <f>+VLOOKUP(D7229,'[6]2G coverage'!$I$2:$J$3380,2,FALSE)</f>
        <v>#N/A</v>
      </c>
    </row>
    <row r="7230" spans="1:10" x14ac:dyDescent="0.25">
      <c r="A7230">
        <v>410</v>
      </c>
      <c r="B7230" t="s">
        <v>5276</v>
      </c>
      <c r="C7230">
        <f t="shared" si="234"/>
        <v>2014</v>
      </c>
      <c r="D7230" t="str">
        <f t="shared" si="233"/>
        <v>4102014</v>
      </c>
      <c r="E7230" t="e">
        <f>+VLOOKUP(D7230,[2]WeightCountryEstimate!$C$2:$D$116,2,FALSE)</f>
        <v>#N/A</v>
      </c>
      <c r="F7230" t="e">
        <f>+VLOOKUP(D7230,'[3]Suff living area by country'!$J$2:$K$423,2,FALSE)</f>
        <v>#N/A</v>
      </c>
      <c r="G7230" t="e">
        <f>+VLOOKUP(D7230,'[1]Freight vol by country &amp; year'!$C$2:$D$886,2,FALSE)</f>
        <v>#N/A</v>
      </c>
      <c r="H7230" t="e">
        <f>+VLOOKUP(D7230,[4]Goal11!$I$2:$J$560,2,FALSE)</f>
        <v>#N/A</v>
      </c>
      <c r="I7230" t="str">
        <f>+VLOOKUP(D7230,[5]Goal17!$I$2:$J$4522,2,FALSE)</f>
        <v>87.56</v>
      </c>
      <c r="J7230" t="str">
        <f>+VLOOKUP(D7230,'[6]2G coverage'!$I$2:$J$3380,2,FALSE)</f>
        <v>99.90</v>
      </c>
    </row>
    <row r="7231" spans="1:10" x14ac:dyDescent="0.25">
      <c r="A7231">
        <v>414</v>
      </c>
      <c r="B7231" t="s">
        <v>5277</v>
      </c>
      <c r="C7231">
        <f t="shared" si="234"/>
        <v>2014</v>
      </c>
      <c r="D7231" t="str">
        <f t="shared" si="233"/>
        <v>4142014</v>
      </c>
      <c r="E7231" t="e">
        <f>+VLOOKUP(D7231,[2]WeightCountryEstimate!$C$2:$D$116,2,FALSE)</f>
        <v>#N/A</v>
      </c>
      <c r="F7231" t="e">
        <f>+VLOOKUP(D7231,'[3]Suff living area by country'!$J$2:$K$423,2,FALSE)</f>
        <v>#N/A</v>
      </c>
      <c r="G7231" t="e">
        <f>+VLOOKUP(D7231,'[1]Freight vol by country &amp; year'!$C$2:$D$886,2,FALSE)</f>
        <v>#N/A</v>
      </c>
      <c r="H7231" t="e">
        <f>+VLOOKUP(D7231,[4]Goal11!$I$2:$J$560,2,FALSE)</f>
        <v>#N/A</v>
      </c>
      <c r="I7231" t="str">
        <f>+VLOOKUP(D7231,[5]Goal17!$I$2:$J$4522,2,FALSE)</f>
        <v>78.70</v>
      </c>
      <c r="J7231" t="e">
        <f>+VLOOKUP(D7231,'[6]2G coverage'!$I$2:$J$3380,2,FALSE)</f>
        <v>#N/A</v>
      </c>
    </row>
    <row r="7232" spans="1:10" x14ac:dyDescent="0.25">
      <c r="A7232">
        <v>417</v>
      </c>
      <c r="B7232" t="s">
        <v>5278</v>
      </c>
      <c r="C7232">
        <f t="shared" si="234"/>
        <v>2014</v>
      </c>
      <c r="D7232" t="str">
        <f t="shared" si="233"/>
        <v>4172014</v>
      </c>
      <c r="E7232" t="e">
        <f>+VLOOKUP(D7232,[2]WeightCountryEstimate!$C$2:$D$116,2,FALSE)</f>
        <v>#N/A</v>
      </c>
      <c r="F7232">
        <f>+VLOOKUP(D7232,'[3]Suff living area by country'!$J$2:$K$423,2,FALSE)</f>
        <v>83.6</v>
      </c>
      <c r="G7232" t="e">
        <f>+VLOOKUP(D7232,'[1]Freight vol by country &amp; year'!$C$2:$D$886,2,FALSE)</f>
        <v>#N/A</v>
      </c>
      <c r="H7232" t="e">
        <f>+VLOOKUP(D7232,[4]Goal11!$I$2:$J$560,2,FALSE)</f>
        <v>#N/A</v>
      </c>
      <c r="I7232" t="str">
        <f>+VLOOKUP(D7232,[5]Goal17!$I$2:$J$4522,2,FALSE)</f>
        <v>28.30</v>
      </c>
      <c r="J7232" t="str">
        <f>+VLOOKUP(D7232,'[6]2G coverage'!$I$2:$J$3380,2,FALSE)</f>
        <v>97.70</v>
      </c>
    </row>
    <row r="7233" spans="1:10" x14ac:dyDescent="0.25">
      <c r="A7233">
        <v>418</v>
      </c>
      <c r="B7233" t="s">
        <v>5279</v>
      </c>
      <c r="C7233">
        <f t="shared" si="234"/>
        <v>2014</v>
      </c>
      <c r="D7233" t="str">
        <f t="shared" si="233"/>
        <v>4182014</v>
      </c>
      <c r="E7233" t="e">
        <f>+VLOOKUP(D7233,[2]WeightCountryEstimate!$C$2:$D$116,2,FALSE)</f>
        <v>#N/A</v>
      </c>
      <c r="F7233" t="e">
        <f>+VLOOKUP(D7233,'[3]Suff living area by country'!$J$2:$K$423,2,FALSE)</f>
        <v>#N/A</v>
      </c>
      <c r="G7233" t="e">
        <f>+VLOOKUP(D7233,'[1]Freight vol by country &amp; year'!$C$2:$D$886,2,FALSE)</f>
        <v>#N/A</v>
      </c>
      <c r="H7233" t="str">
        <f>+VLOOKUP(D7233,[4]Goal11!$I$2:$J$560,2,FALSE)</f>
        <v>31.4</v>
      </c>
      <c r="I7233" t="str">
        <f>+VLOOKUP(D7233,[5]Goal17!$I$2:$J$4522,2,FALSE)</f>
        <v>14.26</v>
      </c>
      <c r="J7233" t="str">
        <f>+VLOOKUP(D7233,'[6]2G coverage'!$I$2:$J$3380,2,FALSE)</f>
        <v>96.00</v>
      </c>
    </row>
    <row r="7234" spans="1:10" x14ac:dyDescent="0.25">
      <c r="A7234">
        <v>419</v>
      </c>
      <c r="B7234" t="s">
        <v>5280</v>
      </c>
      <c r="C7234">
        <f t="shared" si="234"/>
        <v>2014</v>
      </c>
      <c r="D7234" t="str">
        <f t="shared" si="233"/>
        <v>4192014</v>
      </c>
      <c r="E7234" t="e">
        <f>+VLOOKUP(D7234,[2]WeightCountryEstimate!$C$2:$D$116,2,FALSE)</f>
        <v>#N/A</v>
      </c>
      <c r="F7234" t="e">
        <f>+VLOOKUP(D7234,'[3]Suff living area by country'!$J$2:$K$423,2,FALSE)</f>
        <v>#N/A</v>
      </c>
      <c r="G7234" t="e">
        <f>+VLOOKUP(D7234,'[1]Freight vol by country &amp; year'!$C$2:$D$886,2,FALSE)</f>
        <v>#N/A</v>
      </c>
      <c r="H7234" t="str">
        <f>+VLOOKUP(D7234,[4]Goal11!$I$2:$J$560,2,FALSE)</f>
        <v>21</v>
      </c>
      <c r="I7234" t="str">
        <f>+VLOOKUP(D7234,[5]Goal17!$I$2:$J$4522,2,FALSE)</f>
        <v>48.72</v>
      </c>
      <c r="J7234" t="str">
        <f>+VLOOKUP(D7234,'[6]2G coverage'!$I$2:$J$3380,2,FALSE)</f>
        <v>98.44</v>
      </c>
    </row>
    <row r="7235" spans="1:10" x14ac:dyDescent="0.25">
      <c r="A7235">
        <v>422</v>
      </c>
      <c r="B7235" t="s">
        <v>5281</v>
      </c>
      <c r="C7235">
        <f t="shared" si="234"/>
        <v>2014</v>
      </c>
      <c r="D7235" t="str">
        <f t="shared" ref="D7235:D7298" si="235">+_xlfn.CONCAT(A7235,C7235)</f>
        <v>4222014</v>
      </c>
      <c r="E7235" t="e">
        <f>+VLOOKUP(D7235,[2]WeightCountryEstimate!$C$2:$D$116,2,FALSE)</f>
        <v>#N/A</v>
      </c>
      <c r="F7235" t="e">
        <f>+VLOOKUP(D7235,'[3]Suff living area by country'!$J$2:$K$423,2,FALSE)</f>
        <v>#N/A</v>
      </c>
      <c r="G7235" t="e">
        <f>+VLOOKUP(D7235,'[1]Freight vol by country &amp; year'!$C$2:$D$886,2,FALSE)</f>
        <v>#N/A</v>
      </c>
      <c r="H7235" t="str">
        <f>+VLOOKUP(D7235,[4]Goal11!$I$2:$J$560,2,FALSE)</f>
        <v>53.1</v>
      </c>
      <c r="I7235" t="str">
        <f>+VLOOKUP(D7235,[5]Goal17!$I$2:$J$4522,2,FALSE)</f>
        <v>73.00</v>
      </c>
      <c r="J7235" t="e">
        <f>+VLOOKUP(D7235,'[6]2G coverage'!$I$2:$J$3380,2,FALSE)</f>
        <v>#N/A</v>
      </c>
    </row>
    <row r="7236" spans="1:10" x14ac:dyDescent="0.25">
      <c r="A7236">
        <v>426</v>
      </c>
      <c r="B7236" t="s">
        <v>5282</v>
      </c>
      <c r="C7236">
        <f t="shared" si="234"/>
        <v>2014</v>
      </c>
      <c r="D7236" t="str">
        <f t="shared" si="235"/>
        <v>4262014</v>
      </c>
      <c r="E7236" t="e">
        <f>+VLOOKUP(D7236,[2]WeightCountryEstimate!$C$2:$D$116,2,FALSE)</f>
        <v>#N/A</v>
      </c>
      <c r="F7236">
        <f>+VLOOKUP(D7236,'[3]Suff living area by country'!$J$2:$K$423,2,FALSE)</f>
        <v>80.400000000000006</v>
      </c>
      <c r="G7236" t="e">
        <f>+VLOOKUP(D7236,'[1]Freight vol by country &amp; year'!$C$2:$D$886,2,FALSE)</f>
        <v>#N/A</v>
      </c>
      <c r="H7236" t="str">
        <f>+VLOOKUP(D7236,[4]Goal11!$I$2:$J$560,2,FALSE)</f>
        <v>50.8</v>
      </c>
      <c r="I7236" t="str">
        <f>+VLOOKUP(D7236,[5]Goal17!$I$2:$J$4522,2,FALSE)</f>
        <v>22.00</v>
      </c>
      <c r="J7236" t="str">
        <f>+VLOOKUP(D7236,'[6]2G coverage'!$I$2:$J$3380,2,FALSE)</f>
        <v>92.66</v>
      </c>
    </row>
    <row r="7237" spans="1:10" x14ac:dyDescent="0.25">
      <c r="A7237">
        <v>428</v>
      </c>
      <c r="B7237" t="s">
        <v>5283</v>
      </c>
      <c r="C7237">
        <f t="shared" si="234"/>
        <v>2014</v>
      </c>
      <c r="D7237" t="str">
        <f t="shared" si="235"/>
        <v>4282014</v>
      </c>
      <c r="E7237" t="e">
        <f>+VLOOKUP(D7237,[2]WeightCountryEstimate!$C$2:$D$116,2,FALSE)</f>
        <v>#N/A</v>
      </c>
      <c r="F7237" t="e">
        <f>+VLOOKUP(D7237,'[3]Suff living area by country'!$J$2:$K$423,2,FALSE)</f>
        <v>#N/A</v>
      </c>
      <c r="G7237" t="e">
        <f>+VLOOKUP(D7237,'[1]Freight vol by country &amp; year'!$C$2:$D$886,2,FALSE)</f>
        <v>#N/A</v>
      </c>
      <c r="H7237" t="e">
        <f>+VLOOKUP(D7237,[4]Goal11!$I$2:$J$560,2,FALSE)</f>
        <v>#N/A</v>
      </c>
      <c r="I7237" t="str">
        <f>+VLOOKUP(D7237,[5]Goal17!$I$2:$J$4522,2,FALSE)</f>
        <v>75.83</v>
      </c>
      <c r="J7237" t="e">
        <f>+VLOOKUP(D7237,'[6]2G coverage'!$I$2:$J$3380,2,FALSE)</f>
        <v>#N/A</v>
      </c>
    </row>
    <row r="7238" spans="1:10" x14ac:dyDescent="0.25">
      <c r="A7238">
        <v>430</v>
      </c>
      <c r="B7238" t="s">
        <v>5284</v>
      </c>
      <c r="C7238">
        <f t="shared" si="234"/>
        <v>2014</v>
      </c>
      <c r="D7238" t="str">
        <f t="shared" si="235"/>
        <v>4302014</v>
      </c>
      <c r="E7238" t="e">
        <f>+VLOOKUP(D7238,[2]WeightCountryEstimate!$C$2:$D$116,2,FALSE)</f>
        <v>#N/A</v>
      </c>
      <c r="F7238" t="e">
        <f>+VLOOKUP(D7238,'[3]Suff living area by country'!$J$2:$K$423,2,FALSE)</f>
        <v>#N/A</v>
      </c>
      <c r="G7238" t="e">
        <f>+VLOOKUP(D7238,'[1]Freight vol by country &amp; year'!$C$2:$D$886,2,FALSE)</f>
        <v>#N/A</v>
      </c>
      <c r="H7238" t="str">
        <f>+VLOOKUP(D7238,[4]Goal11!$I$2:$J$560,2,FALSE)</f>
        <v>65.7</v>
      </c>
      <c r="I7238" t="str">
        <f>+VLOOKUP(D7238,[5]Goal17!$I$2:$J$4522,2,FALSE)</f>
        <v>5.41</v>
      </c>
      <c r="J7238" t="e">
        <f>+VLOOKUP(D7238,'[6]2G coverage'!$I$2:$J$3380,2,FALSE)</f>
        <v>#N/A</v>
      </c>
    </row>
    <row r="7239" spans="1:10" x14ac:dyDescent="0.25">
      <c r="A7239">
        <v>432</v>
      </c>
      <c r="B7239" t="s">
        <v>5285</v>
      </c>
      <c r="C7239">
        <f t="shared" si="234"/>
        <v>2014</v>
      </c>
      <c r="D7239" t="str">
        <f t="shared" si="235"/>
        <v>4322014</v>
      </c>
      <c r="E7239" t="e">
        <f>+VLOOKUP(D7239,[2]WeightCountryEstimate!$C$2:$D$116,2,FALSE)</f>
        <v>#N/A</v>
      </c>
      <c r="F7239" t="e">
        <f>+VLOOKUP(D7239,'[3]Suff living area by country'!$J$2:$K$423,2,FALSE)</f>
        <v>#N/A</v>
      </c>
      <c r="G7239" t="e">
        <f>+VLOOKUP(D7239,'[1]Freight vol by country &amp; year'!$C$2:$D$886,2,FALSE)</f>
        <v>#N/A</v>
      </c>
      <c r="H7239" t="e">
        <f>+VLOOKUP(D7239,[4]Goal11!$I$2:$J$560,2,FALSE)</f>
        <v>#N/A</v>
      </c>
      <c r="I7239" t="str">
        <f>+VLOOKUP(D7239,[5]Goal17!$I$2:$J$4522,2,FALSE)</f>
        <v>17.90</v>
      </c>
      <c r="J7239" t="str">
        <f>+VLOOKUP(D7239,'[6]2G coverage'!$I$2:$J$3380,2,FALSE)</f>
        <v>88.95</v>
      </c>
    </row>
    <row r="7240" spans="1:10" x14ac:dyDescent="0.25">
      <c r="A7240">
        <v>434</v>
      </c>
      <c r="B7240" t="s">
        <v>5286</v>
      </c>
      <c r="C7240">
        <f t="shared" si="234"/>
        <v>2014</v>
      </c>
      <c r="D7240" t="str">
        <f t="shared" si="235"/>
        <v>4342014</v>
      </c>
      <c r="E7240" t="e">
        <f>+VLOOKUP(D7240,[2]WeightCountryEstimate!$C$2:$D$116,2,FALSE)</f>
        <v>#N/A</v>
      </c>
      <c r="F7240" t="e">
        <f>+VLOOKUP(D7240,'[3]Suff living area by country'!$J$2:$K$423,2,FALSE)</f>
        <v>#N/A</v>
      </c>
      <c r="G7240" t="e">
        <f>+VLOOKUP(D7240,'[1]Freight vol by country &amp; year'!$C$2:$D$886,2,FALSE)</f>
        <v>#N/A</v>
      </c>
      <c r="H7240" t="e">
        <f>+VLOOKUP(D7240,[4]Goal11!$I$2:$J$560,2,FALSE)</f>
        <v>#N/A</v>
      </c>
      <c r="I7240" t="str">
        <f>+VLOOKUP(D7240,[5]Goal17!$I$2:$J$4522,2,FALSE)</f>
        <v>17.76</v>
      </c>
      <c r="J7240" t="e">
        <f>+VLOOKUP(D7240,'[6]2G coverage'!$I$2:$J$3380,2,FALSE)</f>
        <v>#N/A</v>
      </c>
    </row>
    <row r="7241" spans="1:10" x14ac:dyDescent="0.25">
      <c r="A7241">
        <v>438</v>
      </c>
      <c r="B7241" t="s">
        <v>5287</v>
      </c>
      <c r="C7241">
        <f t="shared" si="234"/>
        <v>2014</v>
      </c>
      <c r="D7241" t="str">
        <f t="shared" si="235"/>
        <v>4382014</v>
      </c>
      <c r="E7241" t="e">
        <f>+VLOOKUP(D7241,[2]WeightCountryEstimate!$C$2:$D$116,2,FALSE)</f>
        <v>#N/A</v>
      </c>
      <c r="F7241" t="e">
        <f>+VLOOKUP(D7241,'[3]Suff living area by country'!$J$2:$K$423,2,FALSE)</f>
        <v>#N/A</v>
      </c>
      <c r="G7241" t="e">
        <f>+VLOOKUP(D7241,'[1]Freight vol by country &amp; year'!$C$2:$D$886,2,FALSE)</f>
        <v>#N/A</v>
      </c>
      <c r="H7241" t="e">
        <f>+VLOOKUP(D7241,[4]Goal11!$I$2:$J$560,2,FALSE)</f>
        <v>#N/A</v>
      </c>
      <c r="I7241" t="str">
        <f>+VLOOKUP(D7241,[5]Goal17!$I$2:$J$4522,2,FALSE)</f>
        <v>95.21</v>
      </c>
      <c r="J7241" t="str">
        <f>+VLOOKUP(D7241,'[6]2G coverage'!$I$2:$J$3380,2,FALSE)</f>
        <v>100.00</v>
      </c>
    </row>
    <row r="7242" spans="1:10" x14ac:dyDescent="0.25">
      <c r="A7242">
        <v>440</v>
      </c>
      <c r="B7242" t="s">
        <v>5288</v>
      </c>
      <c r="C7242">
        <f t="shared" si="234"/>
        <v>2014</v>
      </c>
      <c r="D7242" t="str">
        <f t="shared" si="235"/>
        <v>4402014</v>
      </c>
      <c r="E7242" t="e">
        <f>+VLOOKUP(D7242,[2]WeightCountryEstimate!$C$2:$D$116,2,FALSE)</f>
        <v>#N/A</v>
      </c>
      <c r="F7242" t="e">
        <f>+VLOOKUP(D7242,'[3]Suff living area by country'!$J$2:$K$423,2,FALSE)</f>
        <v>#N/A</v>
      </c>
      <c r="G7242" t="e">
        <f>+VLOOKUP(D7242,'[1]Freight vol by country &amp; year'!$C$2:$D$886,2,FALSE)</f>
        <v>#N/A</v>
      </c>
      <c r="H7242" t="e">
        <f>+VLOOKUP(D7242,[4]Goal11!$I$2:$J$560,2,FALSE)</f>
        <v>#N/A</v>
      </c>
      <c r="I7242" t="str">
        <f>+VLOOKUP(D7242,[5]Goal17!$I$2:$J$4522,2,FALSE)</f>
        <v>72.13</v>
      </c>
      <c r="J7242" t="str">
        <f>+VLOOKUP(D7242,'[6]2G coverage'!$I$2:$J$3380,2,FALSE)</f>
        <v>100.00</v>
      </c>
    </row>
    <row r="7243" spans="1:10" x14ac:dyDescent="0.25">
      <c r="A7243">
        <v>442</v>
      </c>
      <c r="B7243" t="s">
        <v>5289</v>
      </c>
      <c r="C7243">
        <f t="shared" si="234"/>
        <v>2014</v>
      </c>
      <c r="D7243" t="str">
        <f t="shared" si="235"/>
        <v>4422014</v>
      </c>
      <c r="E7243" t="e">
        <f>+VLOOKUP(D7243,[2]WeightCountryEstimate!$C$2:$D$116,2,FALSE)</f>
        <v>#N/A</v>
      </c>
      <c r="F7243" t="e">
        <f>+VLOOKUP(D7243,'[3]Suff living area by country'!$J$2:$K$423,2,FALSE)</f>
        <v>#N/A</v>
      </c>
      <c r="G7243" t="e">
        <f>+VLOOKUP(D7243,'[1]Freight vol by country &amp; year'!$C$2:$D$886,2,FALSE)</f>
        <v>#N/A</v>
      </c>
      <c r="H7243" t="e">
        <f>+VLOOKUP(D7243,[4]Goal11!$I$2:$J$560,2,FALSE)</f>
        <v>#N/A</v>
      </c>
      <c r="I7243" t="str">
        <f>+VLOOKUP(D7243,[5]Goal17!$I$2:$J$4522,2,FALSE)</f>
        <v>94.67</v>
      </c>
      <c r="J7243" t="str">
        <f>+VLOOKUP(D7243,'[6]2G coverage'!$I$2:$J$3380,2,FALSE)</f>
        <v>99.00</v>
      </c>
    </row>
    <row r="7244" spans="1:10" x14ac:dyDescent="0.25">
      <c r="A7244">
        <v>446</v>
      </c>
      <c r="B7244" t="s">
        <v>5290</v>
      </c>
      <c r="C7244">
        <f t="shared" si="234"/>
        <v>2014</v>
      </c>
      <c r="D7244" t="str">
        <f t="shared" si="235"/>
        <v>4462014</v>
      </c>
      <c r="E7244" t="e">
        <f>+VLOOKUP(D7244,[2]WeightCountryEstimate!$C$2:$D$116,2,FALSE)</f>
        <v>#N/A</v>
      </c>
      <c r="F7244" t="e">
        <f>+VLOOKUP(D7244,'[3]Suff living area by country'!$J$2:$K$423,2,FALSE)</f>
        <v>#N/A</v>
      </c>
      <c r="G7244" t="e">
        <f>+VLOOKUP(D7244,'[1]Freight vol by country &amp; year'!$C$2:$D$886,2,FALSE)</f>
        <v>#N/A</v>
      </c>
      <c r="H7244" t="e">
        <f>+VLOOKUP(D7244,[4]Goal11!$I$2:$J$560,2,FALSE)</f>
        <v>#N/A</v>
      </c>
      <c r="I7244" t="str">
        <f>+VLOOKUP(D7244,[5]Goal17!$I$2:$J$4522,2,FALSE)</f>
        <v>69.78</v>
      </c>
      <c r="J7244" t="str">
        <f>+VLOOKUP(D7244,'[6]2G coverage'!$I$2:$J$3380,2,FALSE)</f>
        <v>99.90</v>
      </c>
    </row>
    <row r="7245" spans="1:10" x14ac:dyDescent="0.25">
      <c r="A7245">
        <v>450</v>
      </c>
      <c r="B7245" t="s">
        <v>5291</v>
      </c>
      <c r="C7245">
        <f t="shared" si="234"/>
        <v>2014</v>
      </c>
      <c r="D7245" t="str">
        <f t="shared" si="235"/>
        <v>4502014</v>
      </c>
      <c r="E7245" t="e">
        <f>+VLOOKUP(D7245,[2]WeightCountryEstimate!$C$2:$D$116,2,FALSE)</f>
        <v>#N/A</v>
      </c>
      <c r="F7245" t="e">
        <f>+VLOOKUP(D7245,'[3]Suff living area by country'!$J$2:$K$423,2,FALSE)</f>
        <v>#N/A</v>
      </c>
      <c r="G7245" t="e">
        <f>+VLOOKUP(D7245,'[1]Freight vol by country &amp; year'!$C$2:$D$886,2,FALSE)</f>
        <v>#N/A</v>
      </c>
      <c r="H7245" t="str">
        <f>+VLOOKUP(D7245,[4]Goal11!$I$2:$J$560,2,FALSE)</f>
        <v>77.2</v>
      </c>
      <c r="I7245" t="str">
        <f>+VLOOKUP(D7245,[5]Goal17!$I$2:$J$4522,2,FALSE)</f>
        <v>3.70</v>
      </c>
      <c r="J7245" t="e">
        <f>+VLOOKUP(D7245,'[6]2G coverage'!$I$2:$J$3380,2,FALSE)</f>
        <v>#N/A</v>
      </c>
    </row>
    <row r="7246" spans="1:10" x14ac:dyDescent="0.25">
      <c r="A7246">
        <v>454</v>
      </c>
      <c r="B7246" t="s">
        <v>5292</v>
      </c>
      <c r="C7246">
        <f t="shared" si="234"/>
        <v>2014</v>
      </c>
      <c r="D7246" t="str">
        <f t="shared" si="235"/>
        <v>4542014</v>
      </c>
      <c r="E7246" t="e">
        <f>+VLOOKUP(D7246,[2]WeightCountryEstimate!$C$2:$D$116,2,FALSE)</f>
        <v>#N/A</v>
      </c>
      <c r="F7246">
        <f>+VLOOKUP(D7246,'[3]Suff living area by country'!$J$2:$K$423,2,FALSE)</f>
        <v>77.2</v>
      </c>
      <c r="G7246" t="e">
        <f>+VLOOKUP(D7246,'[1]Freight vol by country &amp; year'!$C$2:$D$886,2,FALSE)</f>
        <v>#N/A</v>
      </c>
      <c r="H7246" t="str">
        <f>+VLOOKUP(D7246,[4]Goal11!$I$2:$J$560,2,FALSE)</f>
        <v>66.7</v>
      </c>
      <c r="I7246" t="str">
        <f>+VLOOKUP(D7246,[5]Goal17!$I$2:$J$4522,2,FALSE)</f>
        <v>5.83</v>
      </c>
      <c r="J7246" t="e">
        <f>+VLOOKUP(D7246,'[6]2G coverage'!$I$2:$J$3380,2,FALSE)</f>
        <v>#N/A</v>
      </c>
    </row>
    <row r="7247" spans="1:10" x14ac:dyDescent="0.25">
      <c r="A7247">
        <v>458</v>
      </c>
      <c r="B7247" t="s">
        <v>5293</v>
      </c>
      <c r="C7247">
        <f t="shared" si="234"/>
        <v>2014</v>
      </c>
      <c r="D7247" t="str">
        <f t="shared" si="235"/>
        <v>4582014</v>
      </c>
      <c r="E7247" t="e">
        <f>+VLOOKUP(D7247,[2]WeightCountryEstimate!$C$2:$D$116,2,FALSE)</f>
        <v>#N/A</v>
      </c>
      <c r="F7247" t="e">
        <f>+VLOOKUP(D7247,'[3]Suff living area by country'!$J$2:$K$423,2,FALSE)</f>
        <v>#N/A</v>
      </c>
      <c r="G7247" t="e">
        <f>+VLOOKUP(D7247,'[1]Freight vol by country &amp; year'!$C$2:$D$886,2,FALSE)</f>
        <v>#N/A</v>
      </c>
      <c r="H7247" t="e">
        <f>+VLOOKUP(D7247,[4]Goal11!$I$2:$J$560,2,FALSE)</f>
        <v>#N/A</v>
      </c>
      <c r="I7247" t="str">
        <f>+VLOOKUP(D7247,[5]Goal17!$I$2:$J$4522,2,FALSE)</f>
        <v>63.67</v>
      </c>
      <c r="J7247" t="str">
        <f>+VLOOKUP(D7247,'[6]2G coverage'!$I$2:$J$3380,2,FALSE)</f>
        <v>95.40</v>
      </c>
    </row>
    <row r="7248" spans="1:10" x14ac:dyDescent="0.25">
      <c r="A7248">
        <v>462</v>
      </c>
      <c r="B7248" t="s">
        <v>5294</v>
      </c>
      <c r="C7248">
        <f t="shared" si="234"/>
        <v>2014</v>
      </c>
      <c r="D7248" t="str">
        <f t="shared" si="235"/>
        <v>4622014</v>
      </c>
      <c r="E7248" t="e">
        <f>+VLOOKUP(D7248,[2]WeightCountryEstimate!$C$2:$D$116,2,FALSE)</f>
        <v>#N/A</v>
      </c>
      <c r="F7248" t="e">
        <f>+VLOOKUP(D7248,'[3]Suff living area by country'!$J$2:$K$423,2,FALSE)</f>
        <v>#N/A</v>
      </c>
      <c r="G7248" t="e">
        <f>+VLOOKUP(D7248,'[1]Freight vol by country &amp; year'!$C$2:$D$886,2,FALSE)</f>
        <v>#N/A</v>
      </c>
      <c r="H7248" t="e">
        <f>+VLOOKUP(D7248,[4]Goal11!$I$2:$J$560,2,FALSE)</f>
        <v>#N/A</v>
      </c>
      <c r="I7248" t="str">
        <f>+VLOOKUP(D7248,[5]Goal17!$I$2:$J$4522,2,FALSE)</f>
        <v>49.28</v>
      </c>
      <c r="J7248" t="e">
        <f>+VLOOKUP(D7248,'[6]2G coverage'!$I$2:$J$3380,2,FALSE)</f>
        <v>#N/A</v>
      </c>
    </row>
    <row r="7249" spans="1:10" x14ac:dyDescent="0.25">
      <c r="A7249">
        <v>466</v>
      </c>
      <c r="B7249" t="s">
        <v>5295</v>
      </c>
      <c r="C7249">
        <f t="shared" si="234"/>
        <v>2014</v>
      </c>
      <c r="D7249" t="str">
        <f t="shared" si="235"/>
        <v>4662014</v>
      </c>
      <c r="E7249" t="e">
        <f>+VLOOKUP(D7249,[2]WeightCountryEstimate!$C$2:$D$116,2,FALSE)</f>
        <v>#N/A</v>
      </c>
      <c r="F7249" t="e">
        <f>+VLOOKUP(D7249,'[3]Suff living area by country'!$J$2:$K$423,2,FALSE)</f>
        <v>#N/A</v>
      </c>
      <c r="G7249" t="e">
        <f>+VLOOKUP(D7249,'[1]Freight vol by country &amp; year'!$C$2:$D$886,2,FALSE)</f>
        <v>#N/A</v>
      </c>
      <c r="H7249" t="str">
        <f>+VLOOKUP(D7249,[4]Goal11!$I$2:$J$560,2,FALSE)</f>
        <v>56.3</v>
      </c>
      <c r="I7249" t="str">
        <f>+VLOOKUP(D7249,[5]Goal17!$I$2:$J$4522,2,FALSE)</f>
        <v>7.00</v>
      </c>
      <c r="J7249" t="e">
        <f>+VLOOKUP(D7249,'[6]2G coverage'!$I$2:$J$3380,2,FALSE)</f>
        <v>#N/A</v>
      </c>
    </row>
    <row r="7250" spans="1:10" x14ac:dyDescent="0.25">
      <c r="A7250">
        <v>470</v>
      </c>
      <c r="B7250" t="s">
        <v>5296</v>
      </c>
      <c r="C7250">
        <f t="shared" si="234"/>
        <v>2014</v>
      </c>
      <c r="D7250" t="str">
        <f t="shared" si="235"/>
        <v>4702014</v>
      </c>
      <c r="E7250" t="e">
        <f>+VLOOKUP(D7250,[2]WeightCountryEstimate!$C$2:$D$116,2,FALSE)</f>
        <v>#N/A</v>
      </c>
      <c r="F7250" t="e">
        <f>+VLOOKUP(D7250,'[3]Suff living area by country'!$J$2:$K$423,2,FALSE)</f>
        <v>#N/A</v>
      </c>
      <c r="G7250" t="e">
        <f>+VLOOKUP(D7250,'[1]Freight vol by country &amp; year'!$C$2:$D$886,2,FALSE)</f>
        <v>#N/A</v>
      </c>
      <c r="H7250" t="e">
        <f>+VLOOKUP(D7250,[4]Goal11!$I$2:$J$560,2,FALSE)</f>
        <v>#N/A</v>
      </c>
      <c r="I7250" t="str">
        <f>+VLOOKUP(D7250,[5]Goal17!$I$2:$J$4522,2,FALSE)</f>
        <v>73.17</v>
      </c>
      <c r="J7250" t="str">
        <f>+VLOOKUP(D7250,'[6]2G coverage'!$I$2:$J$3380,2,FALSE)</f>
        <v>100.00</v>
      </c>
    </row>
    <row r="7251" spans="1:10" x14ac:dyDescent="0.25">
      <c r="A7251">
        <v>474</v>
      </c>
      <c r="B7251" t="s">
        <v>5297</v>
      </c>
      <c r="C7251">
        <f t="shared" si="234"/>
        <v>2014</v>
      </c>
      <c r="D7251" t="str">
        <f t="shared" si="235"/>
        <v>4742014</v>
      </c>
      <c r="E7251" t="e">
        <f>+VLOOKUP(D7251,[2]WeightCountryEstimate!$C$2:$D$116,2,FALSE)</f>
        <v>#N/A</v>
      </c>
      <c r="F7251" t="e">
        <f>+VLOOKUP(D7251,'[3]Suff living area by country'!$J$2:$K$423,2,FALSE)</f>
        <v>#N/A</v>
      </c>
      <c r="G7251" t="e">
        <f>+VLOOKUP(D7251,'[1]Freight vol by country &amp; year'!$C$2:$D$886,2,FALSE)</f>
        <v>#N/A</v>
      </c>
      <c r="H7251" t="e">
        <f>+VLOOKUP(D7251,[4]Goal11!$I$2:$J$560,2,FALSE)</f>
        <v>#N/A</v>
      </c>
      <c r="I7251" t="e">
        <f>+VLOOKUP(D7251,[5]Goal17!$I$2:$J$4522,2,FALSE)</f>
        <v>#N/A</v>
      </c>
      <c r="J7251" t="e">
        <f>+VLOOKUP(D7251,'[6]2G coverage'!$I$2:$J$3380,2,FALSE)</f>
        <v>#N/A</v>
      </c>
    </row>
    <row r="7252" spans="1:10" x14ac:dyDescent="0.25">
      <c r="A7252">
        <v>478</v>
      </c>
      <c r="B7252" t="s">
        <v>5298</v>
      </c>
      <c r="C7252">
        <f t="shared" si="234"/>
        <v>2014</v>
      </c>
      <c r="D7252" t="str">
        <f t="shared" si="235"/>
        <v>4782014</v>
      </c>
      <c r="E7252" t="e">
        <f>+VLOOKUP(D7252,[2]WeightCountryEstimate!$C$2:$D$116,2,FALSE)</f>
        <v>#N/A</v>
      </c>
      <c r="F7252" t="e">
        <f>+VLOOKUP(D7252,'[3]Suff living area by country'!$J$2:$K$423,2,FALSE)</f>
        <v>#N/A</v>
      </c>
      <c r="G7252" t="e">
        <f>+VLOOKUP(D7252,'[1]Freight vol by country &amp; year'!$C$2:$D$886,2,FALSE)</f>
        <v>#N/A</v>
      </c>
      <c r="H7252" t="str">
        <f>+VLOOKUP(D7252,[4]Goal11!$I$2:$J$560,2,FALSE)</f>
        <v>79.9</v>
      </c>
      <c r="I7252" t="str">
        <f>+VLOOKUP(D7252,[5]Goal17!$I$2:$J$4522,2,FALSE)</f>
        <v>10.70</v>
      </c>
      <c r="J7252" t="str">
        <f>+VLOOKUP(D7252,'[6]2G coverage'!$I$2:$J$3380,2,FALSE)</f>
        <v>90.00</v>
      </c>
    </row>
    <row r="7253" spans="1:10" x14ac:dyDescent="0.25">
      <c r="A7253">
        <v>480</v>
      </c>
      <c r="B7253" t="s">
        <v>5299</v>
      </c>
      <c r="C7253">
        <f t="shared" si="234"/>
        <v>2014</v>
      </c>
      <c r="D7253" t="str">
        <f t="shared" si="235"/>
        <v>4802014</v>
      </c>
      <c r="E7253" t="e">
        <f>+VLOOKUP(D7253,[2]WeightCountryEstimate!$C$2:$D$116,2,FALSE)</f>
        <v>#N/A</v>
      </c>
      <c r="F7253" t="e">
        <f>+VLOOKUP(D7253,'[3]Suff living area by country'!$J$2:$K$423,2,FALSE)</f>
        <v>#N/A</v>
      </c>
      <c r="G7253" t="e">
        <f>+VLOOKUP(D7253,'[1]Freight vol by country &amp; year'!$C$2:$D$886,2,FALSE)</f>
        <v>#N/A</v>
      </c>
      <c r="H7253" t="e">
        <f>+VLOOKUP(D7253,[4]Goal11!$I$2:$J$560,2,FALSE)</f>
        <v>#N/A</v>
      </c>
      <c r="I7253" t="str">
        <f>+VLOOKUP(D7253,[5]Goal17!$I$2:$J$4522,2,FALSE)</f>
        <v>44.80</v>
      </c>
      <c r="J7253" t="str">
        <f>+VLOOKUP(D7253,'[6]2G coverage'!$I$2:$J$3380,2,FALSE)</f>
        <v>99.00</v>
      </c>
    </row>
    <row r="7254" spans="1:10" x14ac:dyDescent="0.25">
      <c r="A7254">
        <v>484</v>
      </c>
      <c r="B7254" t="s">
        <v>5300</v>
      </c>
      <c r="C7254">
        <f t="shared" si="234"/>
        <v>2014</v>
      </c>
      <c r="D7254" t="str">
        <f t="shared" si="235"/>
        <v>4842014</v>
      </c>
      <c r="E7254" t="e">
        <f>+VLOOKUP(D7254,[2]WeightCountryEstimate!$C$2:$D$116,2,FALSE)</f>
        <v>#N/A</v>
      </c>
      <c r="F7254" t="e">
        <f>+VLOOKUP(D7254,'[3]Suff living area by country'!$J$2:$K$423,2,FALSE)</f>
        <v>#N/A</v>
      </c>
      <c r="G7254" t="e">
        <f>+VLOOKUP(D7254,'[1]Freight vol by country &amp; year'!$C$2:$D$886,2,FALSE)</f>
        <v>#N/A</v>
      </c>
      <c r="H7254" t="str">
        <f>+VLOOKUP(D7254,[4]Goal11!$I$2:$J$560,2,FALSE)</f>
        <v>11.1</v>
      </c>
      <c r="I7254" t="str">
        <f>+VLOOKUP(D7254,[5]Goal17!$I$2:$J$4522,2,FALSE)</f>
        <v>44.39</v>
      </c>
      <c r="J7254" t="e">
        <f>+VLOOKUP(D7254,'[6]2G coverage'!$I$2:$J$3380,2,FALSE)</f>
        <v>#N/A</v>
      </c>
    </row>
    <row r="7255" spans="1:10" x14ac:dyDescent="0.25">
      <c r="A7255">
        <v>485</v>
      </c>
      <c r="B7255" t="s">
        <v>5301</v>
      </c>
      <c r="C7255">
        <f t="shared" si="234"/>
        <v>2014</v>
      </c>
      <c r="D7255" t="str">
        <f t="shared" si="235"/>
        <v>4852014</v>
      </c>
      <c r="E7255" t="e">
        <f>+VLOOKUP(D7255,[2]WeightCountryEstimate!$C$2:$D$116,2,FALSE)</f>
        <v>#N/A</v>
      </c>
      <c r="F7255" t="e">
        <f>+VLOOKUP(D7255,'[3]Suff living area by country'!$J$2:$K$423,2,FALSE)</f>
        <v>#N/A</v>
      </c>
      <c r="G7255" t="e">
        <f>+VLOOKUP(D7255,'[1]Freight vol by country &amp; year'!$C$2:$D$886,2,FALSE)</f>
        <v>#N/A</v>
      </c>
      <c r="H7255" t="e">
        <f>+VLOOKUP(D7255,[4]Goal11!$I$2:$J$560,2,FALSE)</f>
        <v>#N/A</v>
      </c>
      <c r="I7255" t="e">
        <f>+VLOOKUP(D7255,[5]Goal17!$I$2:$J$4522,2,FALSE)</f>
        <v>#N/A</v>
      </c>
      <c r="J7255" t="e">
        <f>+VLOOKUP(D7255,'[6]2G coverage'!$I$2:$J$3380,2,FALSE)</f>
        <v>#N/A</v>
      </c>
    </row>
    <row r="7256" spans="1:10" x14ac:dyDescent="0.25">
      <c r="A7256">
        <v>492</v>
      </c>
      <c r="B7256" t="s">
        <v>5302</v>
      </c>
      <c r="C7256">
        <f t="shared" si="234"/>
        <v>2014</v>
      </c>
      <c r="D7256" t="str">
        <f t="shared" si="235"/>
        <v>4922014</v>
      </c>
      <c r="E7256" t="e">
        <f>+VLOOKUP(D7256,[2]WeightCountryEstimate!$C$2:$D$116,2,FALSE)</f>
        <v>#N/A</v>
      </c>
      <c r="F7256" t="e">
        <f>+VLOOKUP(D7256,'[3]Suff living area by country'!$J$2:$K$423,2,FALSE)</f>
        <v>#N/A</v>
      </c>
      <c r="G7256" t="e">
        <f>+VLOOKUP(D7256,'[1]Freight vol by country &amp; year'!$C$2:$D$886,2,FALSE)</f>
        <v>#N/A</v>
      </c>
      <c r="H7256" t="e">
        <f>+VLOOKUP(D7256,[4]Goal11!$I$2:$J$560,2,FALSE)</f>
        <v>#N/A</v>
      </c>
      <c r="I7256" t="str">
        <f>+VLOOKUP(D7256,[5]Goal17!$I$2:$J$4522,2,FALSE)</f>
        <v>92.40</v>
      </c>
      <c r="J7256" t="str">
        <f>+VLOOKUP(D7256,'[6]2G coverage'!$I$2:$J$3380,2,FALSE)</f>
        <v>100.00</v>
      </c>
    </row>
    <row r="7257" spans="1:10" x14ac:dyDescent="0.25">
      <c r="A7257">
        <v>496</v>
      </c>
      <c r="B7257" t="s">
        <v>5303</v>
      </c>
      <c r="C7257">
        <f t="shared" si="234"/>
        <v>2014</v>
      </c>
      <c r="D7257" t="str">
        <f t="shared" si="235"/>
        <v>4962014</v>
      </c>
      <c r="E7257" t="e">
        <f>+VLOOKUP(D7257,[2]WeightCountryEstimate!$C$2:$D$116,2,FALSE)</f>
        <v>#N/A</v>
      </c>
      <c r="F7257" t="e">
        <f>+VLOOKUP(D7257,'[3]Suff living area by country'!$J$2:$K$423,2,FALSE)</f>
        <v>#N/A</v>
      </c>
      <c r="G7257" t="e">
        <f>+VLOOKUP(D7257,'[1]Freight vol by country &amp; year'!$C$2:$D$886,2,FALSE)</f>
        <v>#N/A</v>
      </c>
      <c r="H7257" t="str">
        <f>+VLOOKUP(D7257,[4]Goal11!$I$2:$J$560,2,FALSE)</f>
        <v>42.7</v>
      </c>
      <c r="I7257" t="str">
        <f>+VLOOKUP(D7257,[5]Goal17!$I$2:$J$4522,2,FALSE)</f>
        <v>19.94</v>
      </c>
      <c r="J7257" t="e">
        <f>+VLOOKUP(D7257,'[6]2G coverage'!$I$2:$J$3380,2,FALSE)</f>
        <v>#N/A</v>
      </c>
    </row>
    <row r="7258" spans="1:10" x14ac:dyDescent="0.25">
      <c r="A7258">
        <v>498</v>
      </c>
      <c r="B7258" t="s">
        <v>5304</v>
      </c>
      <c r="C7258">
        <f t="shared" si="234"/>
        <v>2014</v>
      </c>
      <c r="D7258" t="str">
        <f t="shared" si="235"/>
        <v>4982014</v>
      </c>
      <c r="E7258" t="e">
        <f>+VLOOKUP(D7258,[2]WeightCountryEstimate!$C$2:$D$116,2,FALSE)</f>
        <v>#N/A</v>
      </c>
      <c r="F7258" t="e">
        <f>+VLOOKUP(D7258,'[3]Suff living area by country'!$J$2:$K$423,2,FALSE)</f>
        <v>#N/A</v>
      </c>
      <c r="G7258" t="e">
        <f>+VLOOKUP(D7258,'[1]Freight vol by country &amp; year'!$C$2:$D$886,2,FALSE)</f>
        <v>#N/A</v>
      </c>
      <c r="H7258" t="e">
        <f>+VLOOKUP(D7258,[4]Goal11!$I$2:$J$560,2,FALSE)</f>
        <v>#N/A</v>
      </c>
      <c r="I7258" t="str">
        <f>+VLOOKUP(D7258,[5]Goal17!$I$2:$J$4522,2,FALSE)</f>
        <v>67.00</v>
      </c>
      <c r="J7258" t="str">
        <f>+VLOOKUP(D7258,'[6]2G coverage'!$I$2:$J$3380,2,FALSE)</f>
        <v>99.00</v>
      </c>
    </row>
    <row r="7259" spans="1:10" x14ac:dyDescent="0.25">
      <c r="A7259">
        <v>499</v>
      </c>
      <c r="B7259" t="s">
        <v>5305</v>
      </c>
      <c r="C7259">
        <f t="shared" si="234"/>
        <v>2014</v>
      </c>
      <c r="D7259" t="str">
        <f t="shared" si="235"/>
        <v>4992014</v>
      </c>
      <c r="E7259" t="e">
        <f>+VLOOKUP(D7259,[2]WeightCountryEstimate!$C$2:$D$116,2,FALSE)</f>
        <v>#N/A</v>
      </c>
      <c r="F7259" t="e">
        <f>+VLOOKUP(D7259,'[3]Suff living area by country'!$J$2:$K$423,2,FALSE)</f>
        <v>#N/A</v>
      </c>
      <c r="G7259" t="e">
        <f>+VLOOKUP(D7259,'[1]Freight vol by country &amp; year'!$C$2:$D$886,2,FALSE)</f>
        <v>#N/A</v>
      </c>
      <c r="H7259" t="e">
        <f>+VLOOKUP(D7259,[4]Goal11!$I$2:$J$560,2,FALSE)</f>
        <v>#N/A</v>
      </c>
      <c r="I7259" t="str">
        <f>+VLOOKUP(D7259,[5]Goal17!$I$2:$J$4522,2,FALSE)</f>
        <v>61.00</v>
      </c>
      <c r="J7259" t="str">
        <f>+VLOOKUP(D7259,'[6]2G coverage'!$I$2:$J$3380,2,FALSE)</f>
        <v>99.50</v>
      </c>
    </row>
    <row r="7260" spans="1:10" x14ac:dyDescent="0.25">
      <c r="A7260">
        <v>500</v>
      </c>
      <c r="B7260" t="s">
        <v>5306</v>
      </c>
      <c r="C7260">
        <f t="shared" si="234"/>
        <v>2014</v>
      </c>
      <c r="D7260" t="str">
        <f t="shared" si="235"/>
        <v>5002014</v>
      </c>
      <c r="E7260" t="e">
        <f>+VLOOKUP(D7260,[2]WeightCountryEstimate!$C$2:$D$116,2,FALSE)</f>
        <v>#N/A</v>
      </c>
      <c r="F7260" t="e">
        <f>+VLOOKUP(D7260,'[3]Suff living area by country'!$J$2:$K$423,2,FALSE)</f>
        <v>#N/A</v>
      </c>
      <c r="G7260" t="e">
        <f>+VLOOKUP(D7260,'[1]Freight vol by country &amp; year'!$C$2:$D$886,2,FALSE)</f>
        <v>#N/A</v>
      </c>
      <c r="H7260" t="e">
        <f>+VLOOKUP(D7260,[4]Goal11!$I$2:$J$560,2,FALSE)</f>
        <v>#N/A</v>
      </c>
      <c r="I7260" t="e">
        <f>+VLOOKUP(D7260,[5]Goal17!$I$2:$J$4522,2,FALSE)</f>
        <v>#N/A</v>
      </c>
      <c r="J7260" t="e">
        <f>+VLOOKUP(D7260,'[6]2G coverage'!$I$2:$J$3380,2,FALSE)</f>
        <v>#N/A</v>
      </c>
    </row>
    <row r="7261" spans="1:10" x14ac:dyDescent="0.25">
      <c r="A7261">
        <v>504</v>
      </c>
      <c r="B7261" t="s">
        <v>5307</v>
      </c>
      <c r="C7261">
        <f t="shared" si="234"/>
        <v>2014</v>
      </c>
      <c r="D7261" t="str">
        <f t="shared" si="235"/>
        <v>5042014</v>
      </c>
      <c r="E7261" t="e">
        <f>+VLOOKUP(D7261,[2]WeightCountryEstimate!$C$2:$D$116,2,FALSE)</f>
        <v>#N/A</v>
      </c>
      <c r="F7261" t="e">
        <f>+VLOOKUP(D7261,'[3]Suff living area by country'!$J$2:$K$423,2,FALSE)</f>
        <v>#N/A</v>
      </c>
      <c r="G7261" t="e">
        <f>+VLOOKUP(D7261,'[1]Freight vol by country &amp; year'!$C$2:$D$886,2,FALSE)</f>
        <v>#N/A</v>
      </c>
      <c r="H7261" t="str">
        <f>+VLOOKUP(D7261,[4]Goal11!$I$2:$J$560,2,FALSE)</f>
        <v>13.1</v>
      </c>
      <c r="I7261" t="str">
        <f>+VLOOKUP(D7261,[5]Goal17!$I$2:$J$4522,2,FALSE)</f>
        <v>56.80</v>
      </c>
      <c r="J7261" t="str">
        <f>+VLOOKUP(D7261,'[6]2G coverage'!$I$2:$J$3380,2,FALSE)</f>
        <v>99.20</v>
      </c>
    </row>
    <row r="7262" spans="1:10" x14ac:dyDescent="0.25">
      <c r="A7262">
        <v>508</v>
      </c>
      <c r="B7262" t="s">
        <v>5308</v>
      </c>
      <c r="C7262">
        <f t="shared" si="234"/>
        <v>2014</v>
      </c>
      <c r="D7262" t="str">
        <f t="shared" si="235"/>
        <v>5082014</v>
      </c>
      <c r="E7262" t="e">
        <f>+VLOOKUP(D7262,[2]WeightCountryEstimate!$C$2:$D$116,2,FALSE)</f>
        <v>#N/A</v>
      </c>
      <c r="F7262" t="e">
        <f>+VLOOKUP(D7262,'[3]Suff living area by country'!$J$2:$K$423,2,FALSE)</f>
        <v>#N/A</v>
      </c>
      <c r="G7262" t="e">
        <f>+VLOOKUP(D7262,'[1]Freight vol by country &amp; year'!$C$2:$D$886,2,FALSE)</f>
        <v>#N/A</v>
      </c>
      <c r="H7262" t="str">
        <f>+VLOOKUP(D7262,[4]Goal11!$I$2:$J$560,2,FALSE)</f>
        <v>80.3</v>
      </c>
      <c r="I7262" t="str">
        <f>+VLOOKUP(D7262,[5]Goal17!$I$2:$J$4522,2,FALSE)</f>
        <v>9.24</v>
      </c>
      <c r="J7262" t="str">
        <f>+VLOOKUP(D7262,'[6]2G coverage'!$I$2:$J$3380,2,FALSE)</f>
        <v>72.00</v>
      </c>
    </row>
    <row r="7263" spans="1:10" x14ac:dyDescent="0.25">
      <c r="A7263">
        <v>512</v>
      </c>
      <c r="B7263" t="s">
        <v>5309</v>
      </c>
      <c r="C7263">
        <f t="shared" si="234"/>
        <v>2014</v>
      </c>
      <c r="D7263" t="str">
        <f t="shared" si="235"/>
        <v>5122014</v>
      </c>
      <c r="E7263" t="e">
        <f>+VLOOKUP(D7263,[2]WeightCountryEstimate!$C$2:$D$116,2,FALSE)</f>
        <v>#N/A</v>
      </c>
      <c r="F7263" t="e">
        <f>+VLOOKUP(D7263,'[3]Suff living area by country'!$J$2:$K$423,2,FALSE)</f>
        <v>#N/A</v>
      </c>
      <c r="G7263" t="e">
        <f>+VLOOKUP(D7263,'[1]Freight vol by country &amp; year'!$C$2:$D$886,2,FALSE)</f>
        <v>#N/A</v>
      </c>
      <c r="H7263" t="e">
        <f>+VLOOKUP(D7263,[4]Goal11!$I$2:$J$560,2,FALSE)</f>
        <v>#N/A</v>
      </c>
      <c r="I7263" t="str">
        <f>+VLOOKUP(D7263,[5]Goal17!$I$2:$J$4522,2,FALSE)</f>
        <v>70.22</v>
      </c>
      <c r="J7263" t="str">
        <f>+VLOOKUP(D7263,'[6]2G coverage'!$I$2:$J$3380,2,FALSE)</f>
        <v>99.00</v>
      </c>
    </row>
    <row r="7264" spans="1:10" x14ac:dyDescent="0.25">
      <c r="A7264">
        <v>513</v>
      </c>
      <c r="B7264" t="s">
        <v>5310</v>
      </c>
      <c r="C7264">
        <f t="shared" si="234"/>
        <v>2014</v>
      </c>
      <c r="D7264" t="str">
        <f t="shared" si="235"/>
        <v>5132014</v>
      </c>
      <c r="E7264" t="e">
        <f>+VLOOKUP(D7264,[2]WeightCountryEstimate!$C$2:$D$116,2,FALSE)</f>
        <v>#N/A</v>
      </c>
      <c r="F7264" t="e">
        <f>+VLOOKUP(D7264,'[3]Suff living area by country'!$J$2:$K$423,2,FALSE)</f>
        <v>#N/A</v>
      </c>
      <c r="G7264" t="e">
        <f>+VLOOKUP(D7264,'[1]Freight vol by country &amp; year'!$C$2:$D$886,2,FALSE)</f>
        <v>#N/A</v>
      </c>
      <c r="H7264" t="str">
        <f>+VLOOKUP(D7264,[4]Goal11!$I$2:$J$560,2,FALSE)</f>
        <v>0.1</v>
      </c>
      <c r="I7264" t="str">
        <f>+VLOOKUP(D7264,[5]Goal17!$I$2:$J$4522,2,FALSE)</f>
        <v>73.97</v>
      </c>
      <c r="J7264" t="str">
        <f>+VLOOKUP(D7264,'[6]2G coverage'!$I$2:$J$3380,2,FALSE)</f>
        <v>99.68</v>
      </c>
    </row>
    <row r="7265" spans="1:10" x14ac:dyDescent="0.25">
      <c r="A7265">
        <v>514</v>
      </c>
      <c r="B7265" t="s">
        <v>5311</v>
      </c>
      <c r="C7265">
        <f t="shared" si="234"/>
        <v>2014</v>
      </c>
      <c r="D7265" t="str">
        <f t="shared" si="235"/>
        <v>5142014</v>
      </c>
      <c r="E7265" t="e">
        <f>+VLOOKUP(D7265,[2]WeightCountryEstimate!$C$2:$D$116,2,FALSE)</f>
        <v>#N/A</v>
      </c>
      <c r="F7265" t="e">
        <f>+VLOOKUP(D7265,'[3]Suff living area by country'!$J$2:$K$423,2,FALSE)</f>
        <v>#N/A</v>
      </c>
      <c r="G7265" t="e">
        <f>+VLOOKUP(D7265,'[1]Freight vol by country &amp; year'!$C$2:$D$886,2,FALSE)</f>
        <v>#N/A</v>
      </c>
      <c r="H7265" t="e">
        <f>+VLOOKUP(D7265,[4]Goal11!$I$2:$J$560,2,FALSE)</f>
        <v>#N/A</v>
      </c>
      <c r="I7265" t="str">
        <f>+VLOOKUP(D7265,[5]Goal17!$I$2:$J$4522,2,FALSE)</f>
        <v>75.80</v>
      </c>
      <c r="J7265" t="str">
        <f>+VLOOKUP(D7265,'[6]2G coverage'!$I$2:$J$3380,2,FALSE)</f>
        <v>94.84</v>
      </c>
    </row>
    <row r="7266" spans="1:10" x14ac:dyDescent="0.25">
      <c r="A7266">
        <v>515</v>
      </c>
      <c r="B7266" t="s">
        <v>5312</v>
      </c>
      <c r="C7266">
        <f t="shared" si="234"/>
        <v>2014</v>
      </c>
      <c r="D7266" t="str">
        <f t="shared" si="235"/>
        <v>5152014</v>
      </c>
      <c r="E7266" t="e">
        <f>+VLOOKUP(D7266,[2]WeightCountryEstimate!$C$2:$D$116,2,FALSE)</f>
        <v>#N/A</v>
      </c>
      <c r="F7266" t="e">
        <f>+VLOOKUP(D7266,'[3]Suff living area by country'!$J$2:$K$423,2,FALSE)</f>
        <v>#N/A</v>
      </c>
      <c r="G7266" t="e">
        <f>+VLOOKUP(D7266,'[1]Freight vol by country &amp; year'!$C$2:$D$886,2,FALSE)</f>
        <v>#N/A</v>
      </c>
      <c r="H7266" t="e">
        <f>+VLOOKUP(D7266,[4]Goal11!$I$2:$J$560,2,FALSE)</f>
        <v>#N/A</v>
      </c>
      <c r="I7266" t="str">
        <f>+VLOOKUP(D7266,[5]Goal17!$I$2:$J$4522,2,FALSE)</f>
        <v>31.20</v>
      </c>
      <c r="J7266" t="str">
        <f>+VLOOKUP(D7266,'[6]2G coverage'!$I$2:$J$3380,2,FALSE)</f>
        <v>99.68</v>
      </c>
    </row>
    <row r="7267" spans="1:10" x14ac:dyDescent="0.25">
      <c r="A7267">
        <v>516</v>
      </c>
      <c r="B7267" t="s">
        <v>5313</v>
      </c>
      <c r="C7267">
        <f t="shared" si="234"/>
        <v>2014</v>
      </c>
      <c r="D7267" t="str">
        <f t="shared" si="235"/>
        <v>5162014</v>
      </c>
      <c r="E7267" t="e">
        <f>+VLOOKUP(D7267,[2]WeightCountryEstimate!$C$2:$D$116,2,FALSE)</f>
        <v>#N/A</v>
      </c>
      <c r="F7267" t="e">
        <f>+VLOOKUP(D7267,'[3]Suff living area by country'!$J$2:$K$423,2,FALSE)</f>
        <v>#N/A</v>
      </c>
      <c r="G7267" t="e">
        <f>+VLOOKUP(D7267,'[1]Freight vol by country &amp; year'!$C$2:$D$886,2,FALSE)</f>
        <v>#N/A</v>
      </c>
      <c r="H7267" t="str">
        <f>+VLOOKUP(D7267,[4]Goal11!$I$2:$J$560,2,FALSE)</f>
        <v>39.4</v>
      </c>
      <c r="I7267" t="str">
        <f>+VLOOKUP(D7267,[5]Goal17!$I$2:$J$4522,2,FALSE)</f>
        <v>14.84</v>
      </c>
      <c r="J7267" t="str">
        <f>+VLOOKUP(D7267,'[6]2G coverage'!$I$2:$J$3380,2,FALSE)</f>
        <v>100.00</v>
      </c>
    </row>
    <row r="7268" spans="1:10" x14ac:dyDescent="0.25">
      <c r="A7268">
        <v>518</v>
      </c>
      <c r="B7268" t="s">
        <v>5314</v>
      </c>
      <c r="C7268">
        <f t="shared" si="234"/>
        <v>2014</v>
      </c>
      <c r="D7268" t="str">
        <f t="shared" si="235"/>
        <v>5182014</v>
      </c>
      <c r="E7268" t="e">
        <f>+VLOOKUP(D7268,[2]WeightCountryEstimate!$C$2:$D$116,2,FALSE)</f>
        <v>#N/A</v>
      </c>
      <c r="F7268" t="e">
        <f>+VLOOKUP(D7268,'[3]Suff living area by country'!$J$2:$K$423,2,FALSE)</f>
        <v>#N/A</v>
      </c>
      <c r="G7268" t="e">
        <f>+VLOOKUP(D7268,'[1]Freight vol by country &amp; year'!$C$2:$D$886,2,FALSE)</f>
        <v>#N/A</v>
      </c>
      <c r="H7268" t="e">
        <f>+VLOOKUP(D7268,[4]Goal11!$I$2:$J$560,2,FALSE)</f>
        <v>#N/A</v>
      </c>
      <c r="I7268" t="e">
        <f>+VLOOKUP(D7268,[5]Goal17!$I$2:$J$4522,2,FALSE)</f>
        <v>#N/A</v>
      </c>
      <c r="J7268" t="e">
        <f>+VLOOKUP(D7268,'[6]2G coverage'!$I$2:$J$3380,2,FALSE)</f>
        <v>#N/A</v>
      </c>
    </row>
    <row r="7269" spans="1:10" x14ac:dyDescent="0.25">
      <c r="A7269">
        <v>520</v>
      </c>
      <c r="B7269" t="s">
        <v>5315</v>
      </c>
      <c r="C7269">
        <f t="shared" si="234"/>
        <v>2014</v>
      </c>
      <c r="D7269" t="str">
        <f t="shared" si="235"/>
        <v>5202014</v>
      </c>
      <c r="E7269" t="e">
        <f>+VLOOKUP(D7269,[2]WeightCountryEstimate!$C$2:$D$116,2,FALSE)</f>
        <v>#N/A</v>
      </c>
      <c r="F7269" t="e">
        <f>+VLOOKUP(D7269,'[3]Suff living area by country'!$J$2:$K$423,2,FALSE)</f>
        <v>#N/A</v>
      </c>
      <c r="G7269" t="e">
        <f>+VLOOKUP(D7269,'[1]Freight vol by country &amp; year'!$C$2:$D$886,2,FALSE)</f>
        <v>#N/A</v>
      </c>
      <c r="H7269" t="e">
        <f>+VLOOKUP(D7269,[4]Goal11!$I$2:$J$560,2,FALSE)</f>
        <v>#N/A</v>
      </c>
      <c r="I7269" t="e">
        <f>+VLOOKUP(D7269,[5]Goal17!$I$2:$J$4522,2,FALSE)</f>
        <v>#N/A</v>
      </c>
      <c r="J7269" t="e">
        <f>+VLOOKUP(D7269,'[6]2G coverage'!$I$2:$J$3380,2,FALSE)</f>
        <v>#N/A</v>
      </c>
    </row>
    <row r="7270" spans="1:10" x14ac:dyDescent="0.25">
      <c r="A7270">
        <v>524</v>
      </c>
      <c r="B7270" t="s">
        <v>5316</v>
      </c>
      <c r="C7270">
        <f t="shared" si="234"/>
        <v>2014</v>
      </c>
      <c r="D7270" t="str">
        <f t="shared" si="235"/>
        <v>5242014</v>
      </c>
      <c r="E7270" t="e">
        <f>+VLOOKUP(D7270,[2]WeightCountryEstimate!$C$2:$D$116,2,FALSE)</f>
        <v>#N/A</v>
      </c>
      <c r="F7270">
        <f>+VLOOKUP(D7270,'[3]Suff living area by country'!$J$2:$K$423,2,FALSE)</f>
        <v>84.3</v>
      </c>
      <c r="G7270" t="e">
        <f>+VLOOKUP(D7270,'[1]Freight vol by country &amp; year'!$C$2:$D$886,2,FALSE)</f>
        <v>#N/A</v>
      </c>
      <c r="H7270" t="str">
        <f>+VLOOKUP(D7270,[4]Goal11!$I$2:$J$560,2,FALSE)</f>
        <v>54.3</v>
      </c>
      <c r="I7270" t="str">
        <f>+VLOOKUP(D7270,[5]Goal17!$I$2:$J$4522,2,FALSE)</f>
        <v>15.44</v>
      </c>
      <c r="J7270" t="str">
        <f>+VLOOKUP(D7270,'[6]2G coverage'!$I$2:$J$3380,2,FALSE)</f>
        <v>80.00</v>
      </c>
    </row>
    <row r="7271" spans="1:10" x14ac:dyDescent="0.25">
      <c r="A7271">
        <v>528</v>
      </c>
      <c r="B7271" t="s">
        <v>5317</v>
      </c>
      <c r="C7271">
        <f t="shared" si="234"/>
        <v>2014</v>
      </c>
      <c r="D7271" t="str">
        <f t="shared" si="235"/>
        <v>5282014</v>
      </c>
      <c r="E7271" t="e">
        <f>+VLOOKUP(D7271,[2]WeightCountryEstimate!$C$2:$D$116,2,FALSE)</f>
        <v>#N/A</v>
      </c>
      <c r="F7271" t="e">
        <f>+VLOOKUP(D7271,'[3]Suff living area by country'!$J$2:$K$423,2,FALSE)</f>
        <v>#N/A</v>
      </c>
      <c r="G7271" t="e">
        <f>+VLOOKUP(D7271,'[1]Freight vol by country &amp; year'!$C$2:$D$886,2,FALSE)</f>
        <v>#N/A</v>
      </c>
      <c r="H7271" t="e">
        <f>+VLOOKUP(D7271,[4]Goal11!$I$2:$J$560,2,FALSE)</f>
        <v>#N/A</v>
      </c>
      <c r="I7271" t="str">
        <f>+VLOOKUP(D7271,[5]Goal17!$I$2:$J$4522,2,FALSE)</f>
        <v>91.67</v>
      </c>
      <c r="J7271" t="str">
        <f>+VLOOKUP(D7271,'[6]2G coverage'!$I$2:$J$3380,2,FALSE)</f>
        <v>100.00</v>
      </c>
    </row>
    <row r="7272" spans="1:10" x14ac:dyDescent="0.25">
      <c r="A7272">
        <v>531</v>
      </c>
      <c r="B7272" t="s">
        <v>5318</v>
      </c>
      <c r="C7272">
        <f t="shared" si="234"/>
        <v>2014</v>
      </c>
      <c r="D7272" t="str">
        <f t="shared" si="235"/>
        <v>5312014</v>
      </c>
      <c r="E7272" t="e">
        <f>+VLOOKUP(D7272,[2]WeightCountryEstimate!$C$2:$D$116,2,FALSE)</f>
        <v>#N/A</v>
      </c>
      <c r="F7272" t="e">
        <f>+VLOOKUP(D7272,'[3]Suff living area by country'!$J$2:$K$423,2,FALSE)</f>
        <v>#N/A</v>
      </c>
      <c r="G7272" t="e">
        <f>+VLOOKUP(D7272,'[1]Freight vol by country &amp; year'!$C$2:$D$886,2,FALSE)</f>
        <v>#N/A</v>
      </c>
      <c r="H7272" t="e">
        <f>+VLOOKUP(D7272,[4]Goal11!$I$2:$J$560,2,FALSE)</f>
        <v>#N/A</v>
      </c>
      <c r="I7272" t="e">
        <f>+VLOOKUP(D7272,[5]Goal17!$I$2:$J$4522,2,FALSE)</f>
        <v>#N/A</v>
      </c>
      <c r="J7272" t="str">
        <f>+VLOOKUP(D7272,'[6]2G coverage'!$I$2:$J$3380,2,FALSE)</f>
        <v>100.00</v>
      </c>
    </row>
    <row r="7273" spans="1:10" x14ac:dyDescent="0.25">
      <c r="A7273">
        <v>533</v>
      </c>
      <c r="B7273" t="s">
        <v>5319</v>
      </c>
      <c r="C7273">
        <f t="shared" si="234"/>
        <v>2014</v>
      </c>
      <c r="D7273" t="str">
        <f t="shared" si="235"/>
        <v>5332014</v>
      </c>
      <c r="E7273" t="e">
        <f>+VLOOKUP(D7273,[2]WeightCountryEstimate!$C$2:$D$116,2,FALSE)</f>
        <v>#N/A</v>
      </c>
      <c r="F7273" t="e">
        <f>+VLOOKUP(D7273,'[3]Suff living area by country'!$J$2:$K$423,2,FALSE)</f>
        <v>#N/A</v>
      </c>
      <c r="G7273" t="e">
        <f>+VLOOKUP(D7273,'[1]Freight vol by country &amp; year'!$C$2:$D$886,2,FALSE)</f>
        <v>#N/A</v>
      </c>
      <c r="H7273" t="e">
        <f>+VLOOKUP(D7273,[4]Goal11!$I$2:$J$560,2,FALSE)</f>
        <v>#N/A</v>
      </c>
      <c r="I7273" t="str">
        <f>+VLOOKUP(D7273,[5]Goal17!$I$2:$J$4522,2,FALSE)</f>
        <v>83.78</v>
      </c>
      <c r="J7273" t="e">
        <f>+VLOOKUP(D7273,'[6]2G coverage'!$I$2:$J$3380,2,FALSE)</f>
        <v>#N/A</v>
      </c>
    </row>
    <row r="7274" spans="1:10" x14ac:dyDescent="0.25">
      <c r="A7274">
        <v>534</v>
      </c>
      <c r="B7274" t="s">
        <v>5320</v>
      </c>
      <c r="C7274">
        <f t="shared" si="234"/>
        <v>2014</v>
      </c>
      <c r="D7274" t="str">
        <f t="shared" si="235"/>
        <v>5342014</v>
      </c>
      <c r="E7274" t="e">
        <f>+VLOOKUP(D7274,[2]WeightCountryEstimate!$C$2:$D$116,2,FALSE)</f>
        <v>#N/A</v>
      </c>
      <c r="F7274" t="e">
        <f>+VLOOKUP(D7274,'[3]Suff living area by country'!$J$2:$K$423,2,FALSE)</f>
        <v>#N/A</v>
      </c>
      <c r="G7274" t="e">
        <f>+VLOOKUP(D7274,'[1]Freight vol by country &amp; year'!$C$2:$D$886,2,FALSE)</f>
        <v>#N/A</v>
      </c>
      <c r="H7274" t="e">
        <f>+VLOOKUP(D7274,[4]Goal11!$I$2:$J$560,2,FALSE)</f>
        <v>#N/A</v>
      </c>
      <c r="I7274" t="e">
        <f>+VLOOKUP(D7274,[5]Goal17!$I$2:$J$4522,2,FALSE)</f>
        <v>#N/A</v>
      </c>
      <c r="J7274" t="e">
        <f>+VLOOKUP(D7274,'[6]2G coverage'!$I$2:$J$3380,2,FALSE)</f>
        <v>#N/A</v>
      </c>
    </row>
    <row r="7275" spans="1:10" x14ac:dyDescent="0.25">
      <c r="A7275">
        <v>535</v>
      </c>
      <c r="B7275" t="s">
        <v>5321</v>
      </c>
      <c r="C7275">
        <f t="shared" si="234"/>
        <v>2014</v>
      </c>
      <c r="D7275" t="str">
        <f t="shared" si="235"/>
        <v>5352014</v>
      </c>
      <c r="E7275" t="e">
        <f>+VLOOKUP(D7275,[2]WeightCountryEstimate!$C$2:$D$116,2,FALSE)</f>
        <v>#N/A</v>
      </c>
      <c r="F7275" t="e">
        <f>+VLOOKUP(D7275,'[3]Suff living area by country'!$J$2:$K$423,2,FALSE)</f>
        <v>#N/A</v>
      </c>
      <c r="G7275" t="e">
        <f>+VLOOKUP(D7275,'[1]Freight vol by country &amp; year'!$C$2:$D$886,2,FALSE)</f>
        <v>#N/A</v>
      </c>
      <c r="H7275" t="e">
        <f>+VLOOKUP(D7275,[4]Goal11!$I$2:$J$560,2,FALSE)</f>
        <v>#N/A</v>
      </c>
      <c r="I7275" t="e">
        <f>+VLOOKUP(D7275,[5]Goal17!$I$2:$J$4522,2,FALSE)</f>
        <v>#N/A</v>
      </c>
      <c r="J7275" t="e">
        <f>+VLOOKUP(D7275,'[6]2G coverage'!$I$2:$J$3380,2,FALSE)</f>
        <v>#N/A</v>
      </c>
    </row>
    <row r="7276" spans="1:10" x14ac:dyDescent="0.25">
      <c r="A7276">
        <v>540</v>
      </c>
      <c r="B7276" t="s">
        <v>5322</v>
      </c>
      <c r="C7276">
        <f t="shared" si="234"/>
        <v>2014</v>
      </c>
      <c r="D7276" t="str">
        <f t="shared" si="235"/>
        <v>5402014</v>
      </c>
      <c r="E7276" t="e">
        <f>+VLOOKUP(D7276,[2]WeightCountryEstimate!$C$2:$D$116,2,FALSE)</f>
        <v>#N/A</v>
      </c>
      <c r="F7276" t="e">
        <f>+VLOOKUP(D7276,'[3]Suff living area by country'!$J$2:$K$423,2,FALSE)</f>
        <v>#N/A</v>
      </c>
      <c r="G7276" t="e">
        <f>+VLOOKUP(D7276,'[1]Freight vol by country &amp; year'!$C$2:$D$886,2,FALSE)</f>
        <v>#N/A</v>
      </c>
      <c r="H7276" t="e">
        <f>+VLOOKUP(D7276,[4]Goal11!$I$2:$J$560,2,FALSE)</f>
        <v>#N/A</v>
      </c>
      <c r="I7276" t="str">
        <f>+VLOOKUP(D7276,[5]Goal17!$I$2:$J$4522,2,FALSE)</f>
        <v>70.00</v>
      </c>
      <c r="J7276" t="e">
        <f>+VLOOKUP(D7276,'[6]2G coverage'!$I$2:$J$3380,2,FALSE)</f>
        <v>#N/A</v>
      </c>
    </row>
    <row r="7277" spans="1:10" x14ac:dyDescent="0.25">
      <c r="A7277">
        <v>543</v>
      </c>
      <c r="B7277" t="s">
        <v>5323</v>
      </c>
      <c r="C7277">
        <f t="shared" si="234"/>
        <v>2014</v>
      </c>
      <c r="D7277" t="str">
        <f t="shared" si="235"/>
        <v>5432014</v>
      </c>
      <c r="E7277" t="e">
        <f>+VLOOKUP(D7277,[2]WeightCountryEstimate!$C$2:$D$116,2,FALSE)</f>
        <v>#N/A</v>
      </c>
      <c r="F7277" t="e">
        <f>+VLOOKUP(D7277,'[3]Suff living area by country'!$J$2:$K$423,2,FALSE)</f>
        <v>#N/A</v>
      </c>
      <c r="G7277" t="e">
        <f>+VLOOKUP(D7277,'[1]Freight vol by country &amp; year'!$C$2:$D$886,2,FALSE)</f>
        <v>#N/A</v>
      </c>
      <c r="H7277" t="e">
        <f>+VLOOKUP(D7277,[4]Goal11!$I$2:$J$560,2,FALSE)</f>
        <v>#N/A</v>
      </c>
      <c r="I7277" t="str">
        <f>+VLOOKUP(D7277,[5]Goal17!$I$2:$J$4522,2,FALSE)</f>
        <v>14.20</v>
      </c>
      <c r="J7277" t="e">
        <f>+VLOOKUP(D7277,'[6]2G coverage'!$I$2:$J$3380,2,FALSE)</f>
        <v>#N/A</v>
      </c>
    </row>
    <row r="7278" spans="1:10" x14ac:dyDescent="0.25">
      <c r="A7278">
        <v>548</v>
      </c>
      <c r="B7278" t="s">
        <v>5324</v>
      </c>
      <c r="C7278">
        <f t="shared" si="234"/>
        <v>2014</v>
      </c>
      <c r="D7278" t="str">
        <f t="shared" si="235"/>
        <v>5482014</v>
      </c>
      <c r="E7278" t="e">
        <f>+VLOOKUP(D7278,[2]WeightCountryEstimate!$C$2:$D$116,2,FALSE)</f>
        <v>#N/A</v>
      </c>
      <c r="F7278" t="e">
        <f>+VLOOKUP(D7278,'[3]Suff living area by country'!$J$2:$K$423,2,FALSE)</f>
        <v>#N/A</v>
      </c>
      <c r="G7278" t="e">
        <f>+VLOOKUP(D7278,'[1]Freight vol by country &amp; year'!$C$2:$D$886,2,FALSE)</f>
        <v>#N/A</v>
      </c>
      <c r="H7278" t="e">
        <f>+VLOOKUP(D7278,[4]Goal11!$I$2:$J$560,2,FALSE)</f>
        <v>#N/A</v>
      </c>
      <c r="I7278" t="str">
        <f>+VLOOKUP(D7278,[5]Goal17!$I$2:$J$4522,2,FALSE)</f>
        <v>18.80</v>
      </c>
      <c r="J7278" t="str">
        <f>+VLOOKUP(D7278,'[6]2G coverage'!$I$2:$J$3380,2,FALSE)</f>
        <v>93.00</v>
      </c>
    </row>
    <row r="7279" spans="1:10" x14ac:dyDescent="0.25">
      <c r="A7279">
        <v>554</v>
      </c>
      <c r="B7279" t="s">
        <v>5325</v>
      </c>
      <c r="C7279">
        <f t="shared" si="234"/>
        <v>2014</v>
      </c>
      <c r="D7279" t="str">
        <f t="shared" si="235"/>
        <v>5542014</v>
      </c>
      <c r="E7279" t="e">
        <f>+VLOOKUP(D7279,[2]WeightCountryEstimate!$C$2:$D$116,2,FALSE)</f>
        <v>#N/A</v>
      </c>
      <c r="F7279" t="e">
        <f>+VLOOKUP(D7279,'[3]Suff living area by country'!$J$2:$K$423,2,FALSE)</f>
        <v>#N/A</v>
      </c>
      <c r="G7279" t="e">
        <f>+VLOOKUP(D7279,'[1]Freight vol by country &amp; year'!$C$2:$D$886,2,FALSE)</f>
        <v>#N/A</v>
      </c>
      <c r="H7279" t="e">
        <f>+VLOOKUP(D7279,[4]Goal11!$I$2:$J$560,2,FALSE)</f>
        <v>#N/A</v>
      </c>
      <c r="I7279" t="str">
        <f>+VLOOKUP(D7279,[5]Goal17!$I$2:$J$4522,2,FALSE)</f>
        <v>85.50</v>
      </c>
      <c r="J7279" t="str">
        <f>+VLOOKUP(D7279,'[6]2G coverage'!$I$2:$J$3380,2,FALSE)</f>
        <v>97.00</v>
      </c>
    </row>
    <row r="7280" spans="1:10" x14ac:dyDescent="0.25">
      <c r="A7280">
        <v>558</v>
      </c>
      <c r="B7280" t="s">
        <v>5326</v>
      </c>
      <c r="C7280">
        <f t="shared" si="234"/>
        <v>2014</v>
      </c>
      <c r="D7280" t="str">
        <f t="shared" si="235"/>
        <v>5582014</v>
      </c>
      <c r="E7280" t="e">
        <f>+VLOOKUP(D7280,[2]WeightCountryEstimate!$C$2:$D$116,2,FALSE)</f>
        <v>#N/A</v>
      </c>
      <c r="F7280" t="e">
        <f>+VLOOKUP(D7280,'[3]Suff living area by country'!$J$2:$K$423,2,FALSE)</f>
        <v>#N/A</v>
      </c>
      <c r="G7280" t="e">
        <f>+VLOOKUP(D7280,'[1]Freight vol by country &amp; year'!$C$2:$D$886,2,FALSE)</f>
        <v>#N/A</v>
      </c>
      <c r="H7280" t="str">
        <f>+VLOOKUP(D7280,[4]Goal11!$I$2:$J$560,2,FALSE)</f>
        <v>45.5</v>
      </c>
      <c r="I7280" t="str">
        <f>+VLOOKUP(D7280,[5]Goal17!$I$2:$J$4522,2,FALSE)</f>
        <v>17.60</v>
      </c>
      <c r="J7280" t="e">
        <f>+VLOOKUP(D7280,'[6]2G coverage'!$I$2:$J$3380,2,FALSE)</f>
        <v>#N/A</v>
      </c>
    </row>
    <row r="7281" spans="1:10" x14ac:dyDescent="0.25">
      <c r="A7281">
        <v>562</v>
      </c>
      <c r="B7281" t="s">
        <v>5327</v>
      </c>
      <c r="C7281">
        <f t="shared" si="234"/>
        <v>2014</v>
      </c>
      <c r="D7281" t="str">
        <f t="shared" si="235"/>
        <v>5622014</v>
      </c>
      <c r="E7281" t="e">
        <f>+VLOOKUP(D7281,[2]WeightCountryEstimate!$C$2:$D$116,2,FALSE)</f>
        <v>#N/A</v>
      </c>
      <c r="F7281" t="e">
        <f>+VLOOKUP(D7281,'[3]Suff living area by country'!$J$2:$K$423,2,FALSE)</f>
        <v>#N/A</v>
      </c>
      <c r="G7281" t="e">
        <f>+VLOOKUP(D7281,'[1]Freight vol by country &amp; year'!$C$2:$D$886,2,FALSE)</f>
        <v>#N/A</v>
      </c>
      <c r="H7281" t="str">
        <f>+VLOOKUP(D7281,[4]Goal11!$I$2:$J$560,2,FALSE)</f>
        <v>70.1</v>
      </c>
      <c r="I7281" t="str">
        <f>+VLOOKUP(D7281,[5]Goal17!$I$2:$J$4522,2,FALSE)</f>
        <v>1.25</v>
      </c>
      <c r="J7281" t="e">
        <f>+VLOOKUP(D7281,'[6]2G coverage'!$I$2:$J$3380,2,FALSE)</f>
        <v>#N/A</v>
      </c>
    </row>
    <row r="7282" spans="1:10" x14ac:dyDescent="0.25">
      <c r="A7282">
        <v>566</v>
      </c>
      <c r="B7282" t="s">
        <v>5328</v>
      </c>
      <c r="C7282">
        <f t="shared" si="234"/>
        <v>2014</v>
      </c>
      <c r="D7282" t="str">
        <f t="shared" si="235"/>
        <v>5662014</v>
      </c>
      <c r="E7282" t="e">
        <f>+VLOOKUP(D7282,[2]WeightCountryEstimate!$C$2:$D$116,2,FALSE)</f>
        <v>#N/A</v>
      </c>
      <c r="F7282" t="e">
        <f>+VLOOKUP(D7282,'[3]Suff living area by country'!$J$2:$K$423,2,FALSE)</f>
        <v>#N/A</v>
      </c>
      <c r="G7282" t="e">
        <f>+VLOOKUP(D7282,'[1]Freight vol by country &amp; year'!$C$2:$D$886,2,FALSE)</f>
        <v>#N/A</v>
      </c>
      <c r="H7282" t="str">
        <f>+VLOOKUP(D7282,[4]Goal11!$I$2:$J$560,2,FALSE)</f>
        <v>50.2</v>
      </c>
      <c r="I7282" t="str">
        <f>+VLOOKUP(D7282,[5]Goal17!$I$2:$J$4522,2,FALSE)</f>
        <v>21.00</v>
      </c>
      <c r="J7282" t="str">
        <f>+VLOOKUP(D7282,'[6]2G coverage'!$I$2:$J$3380,2,FALSE)</f>
        <v>99.39</v>
      </c>
    </row>
    <row r="7283" spans="1:10" x14ac:dyDescent="0.25">
      <c r="A7283">
        <v>570</v>
      </c>
      <c r="B7283" t="s">
        <v>5329</v>
      </c>
      <c r="C7283">
        <f t="shared" si="234"/>
        <v>2014</v>
      </c>
      <c r="D7283" t="str">
        <f t="shared" si="235"/>
        <v>5702014</v>
      </c>
      <c r="E7283" t="e">
        <f>+VLOOKUP(D7283,[2]WeightCountryEstimate!$C$2:$D$116,2,FALSE)</f>
        <v>#N/A</v>
      </c>
      <c r="F7283" t="e">
        <f>+VLOOKUP(D7283,'[3]Suff living area by country'!$J$2:$K$423,2,FALSE)</f>
        <v>#N/A</v>
      </c>
      <c r="G7283" t="e">
        <f>+VLOOKUP(D7283,'[1]Freight vol by country &amp; year'!$C$2:$D$886,2,FALSE)</f>
        <v>#N/A</v>
      </c>
      <c r="H7283" t="e">
        <f>+VLOOKUP(D7283,[4]Goal11!$I$2:$J$560,2,FALSE)</f>
        <v>#N/A</v>
      </c>
      <c r="I7283" t="e">
        <f>+VLOOKUP(D7283,[5]Goal17!$I$2:$J$4522,2,FALSE)</f>
        <v>#N/A</v>
      </c>
      <c r="J7283" t="e">
        <f>+VLOOKUP(D7283,'[6]2G coverage'!$I$2:$J$3380,2,FALSE)</f>
        <v>#N/A</v>
      </c>
    </row>
    <row r="7284" spans="1:10" x14ac:dyDescent="0.25">
      <c r="A7284">
        <v>574</v>
      </c>
      <c r="B7284" t="s">
        <v>5330</v>
      </c>
      <c r="C7284">
        <f t="shared" ref="C7284:C7347" si="236">+C6989+1</f>
        <v>2014</v>
      </c>
      <c r="D7284" t="str">
        <f t="shared" si="235"/>
        <v>5742014</v>
      </c>
      <c r="E7284" t="e">
        <f>+VLOOKUP(D7284,[2]WeightCountryEstimate!$C$2:$D$116,2,FALSE)</f>
        <v>#N/A</v>
      </c>
      <c r="F7284" t="e">
        <f>+VLOOKUP(D7284,'[3]Suff living area by country'!$J$2:$K$423,2,FALSE)</f>
        <v>#N/A</v>
      </c>
      <c r="G7284" t="e">
        <f>+VLOOKUP(D7284,'[1]Freight vol by country &amp; year'!$C$2:$D$886,2,FALSE)</f>
        <v>#N/A</v>
      </c>
      <c r="H7284" t="e">
        <f>+VLOOKUP(D7284,[4]Goal11!$I$2:$J$560,2,FALSE)</f>
        <v>#N/A</v>
      </c>
      <c r="I7284" t="e">
        <f>+VLOOKUP(D7284,[5]Goal17!$I$2:$J$4522,2,FALSE)</f>
        <v>#N/A</v>
      </c>
      <c r="J7284" t="e">
        <f>+VLOOKUP(D7284,'[6]2G coverage'!$I$2:$J$3380,2,FALSE)</f>
        <v>#N/A</v>
      </c>
    </row>
    <row r="7285" spans="1:10" x14ac:dyDescent="0.25">
      <c r="A7285">
        <v>578</v>
      </c>
      <c r="B7285" t="s">
        <v>5331</v>
      </c>
      <c r="C7285">
        <f t="shared" si="236"/>
        <v>2014</v>
      </c>
      <c r="D7285" t="str">
        <f t="shared" si="235"/>
        <v>5782014</v>
      </c>
      <c r="E7285" t="e">
        <f>+VLOOKUP(D7285,[2]WeightCountryEstimate!$C$2:$D$116,2,FALSE)</f>
        <v>#N/A</v>
      </c>
      <c r="F7285">
        <f>+VLOOKUP(D7285,'[3]Suff living area by country'!$J$2:$K$423,2,FALSE)</f>
        <v>73.7</v>
      </c>
      <c r="G7285" t="e">
        <f>+VLOOKUP(D7285,'[1]Freight vol by country &amp; year'!$C$2:$D$886,2,FALSE)</f>
        <v>#N/A</v>
      </c>
      <c r="H7285" t="e">
        <f>+VLOOKUP(D7285,[4]Goal11!$I$2:$J$560,2,FALSE)</f>
        <v>#N/A</v>
      </c>
      <c r="I7285" t="str">
        <f>+VLOOKUP(D7285,[5]Goal17!$I$2:$J$4522,2,FALSE)</f>
        <v>96.30</v>
      </c>
      <c r="J7285" t="str">
        <f>+VLOOKUP(D7285,'[6]2G coverage'!$I$2:$J$3380,2,FALSE)</f>
        <v>100.00</v>
      </c>
    </row>
    <row r="7286" spans="1:10" x14ac:dyDescent="0.25">
      <c r="A7286">
        <v>580</v>
      </c>
      <c r="B7286" t="s">
        <v>5332</v>
      </c>
      <c r="C7286">
        <f t="shared" si="236"/>
        <v>2014</v>
      </c>
      <c r="D7286" t="str">
        <f t="shared" si="235"/>
        <v>5802014</v>
      </c>
      <c r="E7286" t="e">
        <f>+VLOOKUP(D7286,[2]WeightCountryEstimate!$C$2:$D$116,2,FALSE)</f>
        <v>#N/A</v>
      </c>
      <c r="F7286" t="e">
        <f>+VLOOKUP(D7286,'[3]Suff living area by country'!$J$2:$K$423,2,FALSE)</f>
        <v>#N/A</v>
      </c>
      <c r="G7286" t="e">
        <f>+VLOOKUP(D7286,'[1]Freight vol by country &amp; year'!$C$2:$D$886,2,FALSE)</f>
        <v>#N/A</v>
      </c>
      <c r="H7286" t="e">
        <f>+VLOOKUP(D7286,[4]Goal11!$I$2:$J$560,2,FALSE)</f>
        <v>#N/A</v>
      </c>
      <c r="I7286" t="e">
        <f>+VLOOKUP(D7286,[5]Goal17!$I$2:$J$4522,2,FALSE)</f>
        <v>#N/A</v>
      </c>
      <c r="J7286" t="e">
        <f>+VLOOKUP(D7286,'[6]2G coverage'!$I$2:$J$3380,2,FALSE)</f>
        <v>#N/A</v>
      </c>
    </row>
    <row r="7287" spans="1:10" x14ac:dyDescent="0.25">
      <c r="A7287">
        <v>581</v>
      </c>
      <c r="B7287" t="s">
        <v>5333</v>
      </c>
      <c r="C7287">
        <f t="shared" si="236"/>
        <v>2014</v>
      </c>
      <c r="D7287" t="str">
        <f t="shared" si="235"/>
        <v>5812014</v>
      </c>
      <c r="E7287" t="e">
        <f>+VLOOKUP(D7287,[2]WeightCountryEstimate!$C$2:$D$116,2,FALSE)</f>
        <v>#N/A</v>
      </c>
      <c r="F7287" t="e">
        <f>+VLOOKUP(D7287,'[3]Suff living area by country'!$J$2:$K$423,2,FALSE)</f>
        <v>#N/A</v>
      </c>
      <c r="G7287" t="e">
        <f>+VLOOKUP(D7287,'[1]Freight vol by country &amp; year'!$C$2:$D$886,2,FALSE)</f>
        <v>#N/A</v>
      </c>
      <c r="H7287" t="e">
        <f>+VLOOKUP(D7287,[4]Goal11!$I$2:$J$560,2,FALSE)</f>
        <v>#N/A</v>
      </c>
      <c r="I7287" t="e">
        <f>+VLOOKUP(D7287,[5]Goal17!$I$2:$J$4522,2,FALSE)</f>
        <v>#N/A</v>
      </c>
      <c r="J7287" t="e">
        <f>+VLOOKUP(D7287,'[6]2G coverage'!$I$2:$J$3380,2,FALSE)</f>
        <v>#N/A</v>
      </c>
    </row>
    <row r="7288" spans="1:10" x14ac:dyDescent="0.25">
      <c r="A7288">
        <v>583</v>
      </c>
      <c r="B7288" t="s">
        <v>5334</v>
      </c>
      <c r="C7288">
        <f t="shared" si="236"/>
        <v>2014</v>
      </c>
      <c r="D7288" t="str">
        <f t="shared" si="235"/>
        <v>5832014</v>
      </c>
      <c r="E7288" t="e">
        <f>+VLOOKUP(D7288,[2]WeightCountryEstimate!$C$2:$D$116,2,FALSE)</f>
        <v>#N/A</v>
      </c>
      <c r="F7288" t="e">
        <f>+VLOOKUP(D7288,'[3]Suff living area by country'!$J$2:$K$423,2,FALSE)</f>
        <v>#N/A</v>
      </c>
      <c r="G7288" t="e">
        <f>+VLOOKUP(D7288,'[1]Freight vol by country &amp; year'!$C$2:$D$886,2,FALSE)</f>
        <v>#N/A</v>
      </c>
      <c r="H7288" t="e">
        <f>+VLOOKUP(D7288,[4]Goal11!$I$2:$J$560,2,FALSE)</f>
        <v>#N/A</v>
      </c>
      <c r="I7288" t="str">
        <f>+VLOOKUP(D7288,[5]Goal17!$I$2:$J$4522,2,FALSE)</f>
        <v>29.65</v>
      </c>
      <c r="J7288" t="e">
        <f>+VLOOKUP(D7288,'[6]2G coverage'!$I$2:$J$3380,2,FALSE)</f>
        <v>#N/A</v>
      </c>
    </row>
    <row r="7289" spans="1:10" x14ac:dyDescent="0.25">
      <c r="A7289">
        <v>584</v>
      </c>
      <c r="B7289" t="s">
        <v>5335</v>
      </c>
      <c r="C7289">
        <f t="shared" si="236"/>
        <v>2014</v>
      </c>
      <c r="D7289" t="str">
        <f t="shared" si="235"/>
        <v>5842014</v>
      </c>
      <c r="E7289" t="e">
        <f>+VLOOKUP(D7289,[2]WeightCountryEstimate!$C$2:$D$116,2,FALSE)</f>
        <v>#N/A</v>
      </c>
      <c r="F7289" t="e">
        <f>+VLOOKUP(D7289,'[3]Suff living area by country'!$J$2:$K$423,2,FALSE)</f>
        <v>#N/A</v>
      </c>
      <c r="G7289" t="e">
        <f>+VLOOKUP(D7289,'[1]Freight vol by country &amp; year'!$C$2:$D$886,2,FALSE)</f>
        <v>#N/A</v>
      </c>
      <c r="H7289" t="e">
        <f>+VLOOKUP(D7289,[4]Goal11!$I$2:$J$560,2,FALSE)</f>
        <v>#N/A</v>
      </c>
      <c r="I7289" t="str">
        <f>+VLOOKUP(D7289,[5]Goal17!$I$2:$J$4522,2,FALSE)</f>
        <v>16.80</v>
      </c>
      <c r="J7289" t="e">
        <f>+VLOOKUP(D7289,'[6]2G coverage'!$I$2:$J$3380,2,FALSE)</f>
        <v>#N/A</v>
      </c>
    </row>
    <row r="7290" spans="1:10" x14ac:dyDescent="0.25">
      <c r="A7290">
        <v>585</v>
      </c>
      <c r="B7290" t="s">
        <v>5336</v>
      </c>
      <c r="C7290">
        <f t="shared" si="236"/>
        <v>2014</v>
      </c>
      <c r="D7290" t="str">
        <f t="shared" si="235"/>
        <v>5852014</v>
      </c>
      <c r="E7290" t="e">
        <f>+VLOOKUP(D7290,[2]WeightCountryEstimate!$C$2:$D$116,2,FALSE)</f>
        <v>#N/A</v>
      </c>
      <c r="F7290" t="e">
        <f>+VLOOKUP(D7290,'[3]Suff living area by country'!$J$2:$K$423,2,FALSE)</f>
        <v>#N/A</v>
      </c>
      <c r="G7290" t="e">
        <f>+VLOOKUP(D7290,'[1]Freight vol by country &amp; year'!$C$2:$D$886,2,FALSE)</f>
        <v>#N/A</v>
      </c>
      <c r="H7290" t="e">
        <f>+VLOOKUP(D7290,[4]Goal11!$I$2:$J$560,2,FALSE)</f>
        <v>#N/A</v>
      </c>
      <c r="I7290" t="e">
        <f>+VLOOKUP(D7290,[5]Goal17!$I$2:$J$4522,2,FALSE)</f>
        <v>#N/A</v>
      </c>
      <c r="J7290" t="str">
        <f>+VLOOKUP(D7290,'[6]2G coverage'!$I$2:$J$3380,2,FALSE)</f>
        <v>98.00</v>
      </c>
    </row>
    <row r="7291" spans="1:10" x14ac:dyDescent="0.25">
      <c r="A7291">
        <v>586</v>
      </c>
      <c r="B7291" t="s">
        <v>5337</v>
      </c>
      <c r="C7291">
        <f t="shared" si="236"/>
        <v>2014</v>
      </c>
      <c r="D7291" t="str">
        <f t="shared" si="235"/>
        <v>5862014</v>
      </c>
      <c r="E7291" t="e">
        <f>+VLOOKUP(D7291,[2]WeightCountryEstimate!$C$2:$D$116,2,FALSE)</f>
        <v>#N/A</v>
      </c>
      <c r="F7291">
        <f>+VLOOKUP(D7291,'[3]Suff living area by country'!$J$2:$K$423,2,FALSE)</f>
        <v>54</v>
      </c>
      <c r="G7291" t="e">
        <f>+VLOOKUP(D7291,'[1]Freight vol by country &amp; year'!$C$2:$D$886,2,FALSE)</f>
        <v>#N/A</v>
      </c>
      <c r="H7291" t="str">
        <f>+VLOOKUP(D7291,[4]Goal11!$I$2:$J$560,2,FALSE)</f>
        <v>45.5</v>
      </c>
      <c r="I7291" t="str">
        <f>+VLOOKUP(D7291,[5]Goal17!$I$2:$J$4522,2,FALSE)</f>
        <v>12.00</v>
      </c>
      <c r="J7291" t="str">
        <f>+VLOOKUP(D7291,'[6]2G coverage'!$I$2:$J$3380,2,FALSE)</f>
        <v>81.50</v>
      </c>
    </row>
    <row r="7292" spans="1:10" x14ac:dyDescent="0.25">
      <c r="A7292">
        <v>591</v>
      </c>
      <c r="B7292" t="s">
        <v>5338</v>
      </c>
      <c r="C7292">
        <f t="shared" si="236"/>
        <v>2014</v>
      </c>
      <c r="D7292" t="str">
        <f t="shared" si="235"/>
        <v>5912014</v>
      </c>
      <c r="E7292" t="e">
        <f>+VLOOKUP(D7292,[2]WeightCountryEstimate!$C$2:$D$116,2,FALSE)</f>
        <v>#N/A</v>
      </c>
      <c r="F7292" t="e">
        <f>+VLOOKUP(D7292,'[3]Suff living area by country'!$J$2:$K$423,2,FALSE)</f>
        <v>#N/A</v>
      </c>
      <c r="G7292" t="e">
        <f>+VLOOKUP(D7292,'[1]Freight vol by country &amp; year'!$C$2:$D$886,2,FALSE)</f>
        <v>#N/A</v>
      </c>
      <c r="H7292" t="str">
        <f>+VLOOKUP(D7292,[4]Goal11!$I$2:$J$560,2,FALSE)</f>
        <v>25.8</v>
      </c>
      <c r="I7292" t="str">
        <f>+VLOOKUP(D7292,[5]Goal17!$I$2:$J$4522,2,FALSE)</f>
        <v>44.92</v>
      </c>
      <c r="J7292" t="str">
        <f>+VLOOKUP(D7292,'[6]2G coverage'!$I$2:$J$3380,2,FALSE)</f>
        <v>96.00</v>
      </c>
    </row>
    <row r="7293" spans="1:10" x14ac:dyDescent="0.25">
      <c r="A7293">
        <v>598</v>
      </c>
      <c r="B7293" t="s">
        <v>5339</v>
      </c>
      <c r="C7293">
        <f t="shared" si="236"/>
        <v>2014</v>
      </c>
      <c r="D7293" t="str">
        <f t="shared" si="235"/>
        <v>5982014</v>
      </c>
      <c r="E7293" t="e">
        <f>+VLOOKUP(D7293,[2]WeightCountryEstimate!$C$2:$D$116,2,FALSE)</f>
        <v>#N/A</v>
      </c>
      <c r="F7293" t="e">
        <f>+VLOOKUP(D7293,'[3]Suff living area by country'!$J$2:$K$423,2,FALSE)</f>
        <v>#N/A</v>
      </c>
      <c r="G7293" t="e">
        <f>+VLOOKUP(D7293,'[1]Freight vol by country &amp; year'!$C$2:$D$886,2,FALSE)</f>
        <v>#N/A</v>
      </c>
      <c r="H7293" t="e">
        <f>+VLOOKUP(D7293,[4]Goal11!$I$2:$J$560,2,FALSE)</f>
        <v>#N/A</v>
      </c>
      <c r="I7293" t="str">
        <f>+VLOOKUP(D7293,[5]Goal17!$I$2:$J$4522,2,FALSE)</f>
        <v>6.50</v>
      </c>
      <c r="J7293" t="e">
        <f>+VLOOKUP(D7293,'[6]2G coverage'!$I$2:$J$3380,2,FALSE)</f>
        <v>#N/A</v>
      </c>
    </row>
    <row r="7294" spans="1:10" x14ac:dyDescent="0.25">
      <c r="A7294">
        <v>600</v>
      </c>
      <c r="B7294" t="s">
        <v>5340</v>
      </c>
      <c r="C7294">
        <f t="shared" si="236"/>
        <v>2014</v>
      </c>
      <c r="D7294" t="str">
        <f t="shared" si="235"/>
        <v>6002014</v>
      </c>
      <c r="E7294" t="e">
        <f>+VLOOKUP(D7294,[2]WeightCountryEstimate!$C$2:$D$116,2,FALSE)</f>
        <v>#N/A</v>
      </c>
      <c r="F7294" t="e">
        <f>+VLOOKUP(D7294,'[3]Suff living area by country'!$J$2:$K$423,2,FALSE)</f>
        <v>#N/A</v>
      </c>
      <c r="G7294" t="e">
        <f>+VLOOKUP(D7294,'[1]Freight vol by country &amp; year'!$C$2:$D$886,2,FALSE)</f>
        <v>#N/A</v>
      </c>
      <c r="H7294" t="str">
        <f>+VLOOKUP(D7294,[4]Goal11!$I$2:$J$560,2,FALSE)</f>
        <v>17.6</v>
      </c>
      <c r="I7294" t="str">
        <f>+VLOOKUP(D7294,[5]Goal17!$I$2:$J$4522,2,FALSE)</f>
        <v>43.00</v>
      </c>
      <c r="J7294" t="e">
        <f>+VLOOKUP(D7294,'[6]2G coverage'!$I$2:$J$3380,2,FALSE)</f>
        <v>#N/A</v>
      </c>
    </row>
    <row r="7295" spans="1:10" x14ac:dyDescent="0.25">
      <c r="A7295">
        <v>604</v>
      </c>
      <c r="B7295" t="s">
        <v>5341</v>
      </c>
      <c r="C7295">
        <f t="shared" si="236"/>
        <v>2014</v>
      </c>
      <c r="D7295" t="str">
        <f t="shared" si="235"/>
        <v>6042014</v>
      </c>
      <c r="E7295" t="e">
        <f>+VLOOKUP(D7295,[2]WeightCountryEstimate!$C$2:$D$116,2,FALSE)</f>
        <v>#N/A</v>
      </c>
      <c r="F7295" t="e">
        <f>+VLOOKUP(D7295,'[3]Suff living area by country'!$J$2:$K$423,2,FALSE)</f>
        <v>#N/A</v>
      </c>
      <c r="G7295" t="e">
        <f>+VLOOKUP(D7295,'[1]Freight vol by country &amp; year'!$C$2:$D$886,2,FALSE)</f>
        <v>#N/A</v>
      </c>
      <c r="H7295" t="str">
        <f>+VLOOKUP(D7295,[4]Goal11!$I$2:$J$560,2,FALSE)</f>
        <v>34.2</v>
      </c>
      <c r="I7295" t="str">
        <f>+VLOOKUP(D7295,[5]Goal17!$I$2:$J$4522,2,FALSE)</f>
        <v>40.20</v>
      </c>
      <c r="J7295" t="str">
        <f>+VLOOKUP(D7295,'[6]2G coverage'!$I$2:$J$3380,2,FALSE)</f>
        <v>100.00</v>
      </c>
    </row>
    <row r="7296" spans="1:10" x14ac:dyDescent="0.25">
      <c r="A7296">
        <v>608</v>
      </c>
      <c r="B7296" t="s">
        <v>5342</v>
      </c>
      <c r="C7296">
        <f t="shared" si="236"/>
        <v>2014</v>
      </c>
      <c r="D7296" t="str">
        <f t="shared" si="235"/>
        <v>6082014</v>
      </c>
      <c r="E7296" t="e">
        <f>+VLOOKUP(D7296,[2]WeightCountryEstimate!$C$2:$D$116,2,FALSE)</f>
        <v>#N/A</v>
      </c>
      <c r="F7296" t="e">
        <f>+VLOOKUP(D7296,'[3]Suff living area by country'!$J$2:$K$423,2,FALSE)</f>
        <v>#N/A</v>
      </c>
      <c r="G7296" t="e">
        <f>+VLOOKUP(D7296,'[1]Freight vol by country &amp; year'!$C$2:$D$886,2,FALSE)</f>
        <v>#N/A</v>
      </c>
      <c r="H7296" t="str">
        <f>+VLOOKUP(D7296,[4]Goal11!$I$2:$J$560,2,FALSE)</f>
        <v>38.3</v>
      </c>
      <c r="I7296" t="str">
        <f>+VLOOKUP(D7296,[5]Goal17!$I$2:$J$4522,2,FALSE)</f>
        <v>49.60</v>
      </c>
      <c r="J7296" t="str">
        <f>+VLOOKUP(D7296,'[6]2G coverage'!$I$2:$J$3380,2,FALSE)</f>
        <v>99.00</v>
      </c>
    </row>
    <row r="7297" spans="1:10" x14ac:dyDescent="0.25">
      <c r="A7297">
        <v>612</v>
      </c>
      <c r="B7297" t="s">
        <v>5343</v>
      </c>
      <c r="C7297">
        <f t="shared" si="236"/>
        <v>2014</v>
      </c>
      <c r="D7297" t="str">
        <f t="shared" si="235"/>
        <v>6122014</v>
      </c>
      <c r="E7297" t="e">
        <f>+VLOOKUP(D7297,[2]WeightCountryEstimate!$C$2:$D$116,2,FALSE)</f>
        <v>#N/A</v>
      </c>
      <c r="F7297" t="e">
        <f>+VLOOKUP(D7297,'[3]Suff living area by country'!$J$2:$K$423,2,FALSE)</f>
        <v>#N/A</v>
      </c>
      <c r="G7297" t="e">
        <f>+VLOOKUP(D7297,'[1]Freight vol by country &amp; year'!$C$2:$D$886,2,FALSE)</f>
        <v>#N/A</v>
      </c>
      <c r="H7297" t="e">
        <f>+VLOOKUP(D7297,[4]Goal11!$I$2:$J$560,2,FALSE)</f>
        <v>#N/A</v>
      </c>
      <c r="I7297" t="e">
        <f>+VLOOKUP(D7297,[5]Goal17!$I$2:$J$4522,2,FALSE)</f>
        <v>#N/A</v>
      </c>
      <c r="J7297" t="e">
        <f>+VLOOKUP(D7297,'[6]2G coverage'!$I$2:$J$3380,2,FALSE)</f>
        <v>#N/A</v>
      </c>
    </row>
    <row r="7298" spans="1:10" x14ac:dyDescent="0.25">
      <c r="A7298">
        <v>616</v>
      </c>
      <c r="B7298" t="s">
        <v>5344</v>
      </c>
      <c r="C7298">
        <f t="shared" si="236"/>
        <v>2014</v>
      </c>
      <c r="D7298" t="str">
        <f t="shared" si="235"/>
        <v>6162014</v>
      </c>
      <c r="E7298" t="e">
        <f>+VLOOKUP(D7298,[2]WeightCountryEstimate!$C$2:$D$116,2,FALSE)</f>
        <v>#N/A</v>
      </c>
      <c r="F7298" t="e">
        <f>+VLOOKUP(D7298,'[3]Suff living area by country'!$J$2:$K$423,2,FALSE)</f>
        <v>#N/A</v>
      </c>
      <c r="G7298" t="e">
        <f>+VLOOKUP(D7298,'[1]Freight vol by country &amp; year'!$C$2:$D$886,2,FALSE)</f>
        <v>#N/A</v>
      </c>
      <c r="H7298" t="e">
        <f>+VLOOKUP(D7298,[4]Goal11!$I$2:$J$560,2,FALSE)</f>
        <v>#N/A</v>
      </c>
      <c r="I7298" t="str">
        <f>+VLOOKUP(D7298,[5]Goal17!$I$2:$J$4522,2,FALSE)</f>
        <v>66.60</v>
      </c>
      <c r="J7298" t="str">
        <f>+VLOOKUP(D7298,'[6]2G coverage'!$I$2:$J$3380,2,FALSE)</f>
        <v>99.90</v>
      </c>
    </row>
    <row r="7299" spans="1:10" x14ac:dyDescent="0.25">
      <c r="A7299">
        <v>620</v>
      </c>
      <c r="B7299" t="s">
        <v>5345</v>
      </c>
      <c r="C7299">
        <f t="shared" si="236"/>
        <v>2014</v>
      </c>
      <c r="D7299" t="str">
        <f t="shared" ref="D7299:D7362" si="237">+_xlfn.CONCAT(A7299,C7299)</f>
        <v>6202014</v>
      </c>
      <c r="E7299" t="e">
        <f>+VLOOKUP(D7299,[2]WeightCountryEstimate!$C$2:$D$116,2,FALSE)</f>
        <v>#N/A</v>
      </c>
      <c r="F7299" t="e">
        <f>+VLOOKUP(D7299,'[3]Suff living area by country'!$J$2:$K$423,2,FALSE)</f>
        <v>#N/A</v>
      </c>
      <c r="G7299" t="e">
        <f>+VLOOKUP(D7299,'[1]Freight vol by country &amp; year'!$C$2:$D$886,2,FALSE)</f>
        <v>#N/A</v>
      </c>
      <c r="H7299" t="e">
        <f>+VLOOKUP(D7299,[4]Goal11!$I$2:$J$560,2,FALSE)</f>
        <v>#N/A</v>
      </c>
      <c r="I7299" t="str">
        <f>+VLOOKUP(D7299,[5]Goal17!$I$2:$J$4522,2,FALSE)</f>
        <v>64.59</v>
      </c>
      <c r="J7299" t="str">
        <f>+VLOOKUP(D7299,'[6]2G coverage'!$I$2:$J$3380,2,FALSE)</f>
        <v>99.00</v>
      </c>
    </row>
    <row r="7300" spans="1:10" x14ac:dyDescent="0.25">
      <c r="A7300">
        <v>624</v>
      </c>
      <c r="B7300" t="s">
        <v>5346</v>
      </c>
      <c r="C7300">
        <f t="shared" si="236"/>
        <v>2014</v>
      </c>
      <c r="D7300" t="str">
        <f t="shared" si="237"/>
        <v>6242014</v>
      </c>
      <c r="E7300" t="e">
        <f>+VLOOKUP(D7300,[2]WeightCountryEstimate!$C$2:$D$116,2,FALSE)</f>
        <v>#N/A</v>
      </c>
      <c r="F7300" t="e">
        <f>+VLOOKUP(D7300,'[3]Suff living area by country'!$J$2:$K$423,2,FALSE)</f>
        <v>#N/A</v>
      </c>
      <c r="G7300" t="e">
        <f>+VLOOKUP(D7300,'[1]Freight vol by country &amp; year'!$C$2:$D$886,2,FALSE)</f>
        <v>#N/A</v>
      </c>
      <c r="H7300" t="str">
        <f>+VLOOKUP(D7300,[4]Goal11!$I$2:$J$560,2,FALSE)</f>
        <v>82.3</v>
      </c>
      <c r="I7300" t="str">
        <f>+VLOOKUP(D7300,[5]Goal17!$I$2:$J$4522,2,FALSE)</f>
        <v>3.32</v>
      </c>
      <c r="J7300" t="e">
        <f>+VLOOKUP(D7300,'[6]2G coverage'!$I$2:$J$3380,2,FALSE)</f>
        <v>#N/A</v>
      </c>
    </row>
    <row r="7301" spans="1:10" x14ac:dyDescent="0.25">
      <c r="A7301">
        <v>626</v>
      </c>
      <c r="B7301" t="s">
        <v>5347</v>
      </c>
      <c r="C7301">
        <f t="shared" si="236"/>
        <v>2014</v>
      </c>
      <c r="D7301" t="str">
        <f t="shared" si="237"/>
        <v>6262014</v>
      </c>
      <c r="E7301" t="e">
        <f>+VLOOKUP(D7301,[2]WeightCountryEstimate!$C$2:$D$116,2,FALSE)</f>
        <v>#N/A</v>
      </c>
      <c r="F7301" t="e">
        <f>+VLOOKUP(D7301,'[3]Suff living area by country'!$J$2:$K$423,2,FALSE)</f>
        <v>#N/A</v>
      </c>
      <c r="G7301" t="e">
        <f>+VLOOKUP(D7301,'[1]Freight vol by country &amp; year'!$C$2:$D$886,2,FALSE)</f>
        <v>#N/A</v>
      </c>
      <c r="H7301" t="e">
        <f>+VLOOKUP(D7301,[4]Goal11!$I$2:$J$560,2,FALSE)</f>
        <v>#N/A</v>
      </c>
      <c r="I7301" t="str">
        <f>+VLOOKUP(D7301,[5]Goal17!$I$2:$J$4522,2,FALSE)</f>
        <v>17.50</v>
      </c>
      <c r="J7301" t="str">
        <f>+VLOOKUP(D7301,'[6]2G coverage'!$I$2:$J$3380,2,FALSE)</f>
        <v>96.00</v>
      </c>
    </row>
    <row r="7302" spans="1:10" x14ac:dyDescent="0.25">
      <c r="A7302">
        <v>630</v>
      </c>
      <c r="B7302" t="s">
        <v>5348</v>
      </c>
      <c r="C7302">
        <f t="shared" si="236"/>
        <v>2014</v>
      </c>
      <c r="D7302" t="str">
        <f t="shared" si="237"/>
        <v>6302014</v>
      </c>
      <c r="E7302" t="e">
        <f>+VLOOKUP(D7302,[2]WeightCountryEstimate!$C$2:$D$116,2,FALSE)</f>
        <v>#N/A</v>
      </c>
      <c r="F7302" t="e">
        <f>+VLOOKUP(D7302,'[3]Suff living area by country'!$J$2:$K$423,2,FALSE)</f>
        <v>#N/A</v>
      </c>
      <c r="G7302" t="e">
        <f>+VLOOKUP(D7302,'[1]Freight vol by country &amp; year'!$C$2:$D$886,2,FALSE)</f>
        <v>#N/A</v>
      </c>
      <c r="H7302" t="e">
        <f>+VLOOKUP(D7302,[4]Goal11!$I$2:$J$560,2,FALSE)</f>
        <v>#N/A</v>
      </c>
      <c r="I7302" t="e">
        <f>+VLOOKUP(D7302,[5]Goal17!$I$2:$J$4522,2,FALSE)</f>
        <v>#N/A</v>
      </c>
      <c r="J7302" t="str">
        <f>+VLOOKUP(D7302,'[6]2G coverage'!$I$2:$J$3380,2,FALSE)</f>
        <v>99.00</v>
      </c>
    </row>
    <row r="7303" spans="1:10" x14ac:dyDescent="0.25">
      <c r="A7303">
        <v>634</v>
      </c>
      <c r="B7303" t="s">
        <v>5349</v>
      </c>
      <c r="C7303">
        <f t="shared" si="236"/>
        <v>2014</v>
      </c>
      <c r="D7303" t="str">
        <f t="shared" si="237"/>
        <v>6342014</v>
      </c>
      <c r="E7303" t="e">
        <f>+VLOOKUP(D7303,[2]WeightCountryEstimate!$C$2:$D$116,2,FALSE)</f>
        <v>#N/A</v>
      </c>
      <c r="F7303" t="e">
        <f>+VLOOKUP(D7303,'[3]Suff living area by country'!$J$2:$K$423,2,FALSE)</f>
        <v>#N/A</v>
      </c>
      <c r="G7303" t="e">
        <f>+VLOOKUP(D7303,'[1]Freight vol by country &amp; year'!$C$2:$D$886,2,FALSE)</f>
        <v>#N/A</v>
      </c>
      <c r="H7303" t="e">
        <f>+VLOOKUP(D7303,[4]Goal11!$I$2:$J$560,2,FALSE)</f>
        <v>#N/A</v>
      </c>
      <c r="I7303" t="str">
        <f>+VLOOKUP(D7303,[5]Goal17!$I$2:$J$4522,2,FALSE)</f>
        <v>91.49</v>
      </c>
      <c r="J7303" t="str">
        <f>+VLOOKUP(D7303,'[6]2G coverage'!$I$2:$J$3380,2,FALSE)</f>
        <v>100.00</v>
      </c>
    </row>
    <row r="7304" spans="1:10" x14ac:dyDescent="0.25">
      <c r="A7304">
        <v>638</v>
      </c>
      <c r="B7304" t="s">
        <v>5350</v>
      </c>
      <c r="C7304">
        <f t="shared" si="236"/>
        <v>2014</v>
      </c>
      <c r="D7304" t="str">
        <f t="shared" si="237"/>
        <v>6382014</v>
      </c>
      <c r="E7304" t="e">
        <f>+VLOOKUP(D7304,[2]WeightCountryEstimate!$C$2:$D$116,2,FALSE)</f>
        <v>#N/A</v>
      </c>
      <c r="F7304" t="e">
        <f>+VLOOKUP(D7304,'[3]Suff living area by country'!$J$2:$K$423,2,FALSE)</f>
        <v>#N/A</v>
      </c>
      <c r="G7304" t="e">
        <f>+VLOOKUP(D7304,'[1]Freight vol by country &amp; year'!$C$2:$D$886,2,FALSE)</f>
        <v>#N/A</v>
      </c>
      <c r="H7304" t="e">
        <f>+VLOOKUP(D7304,[4]Goal11!$I$2:$J$560,2,FALSE)</f>
        <v>#N/A</v>
      </c>
      <c r="I7304" t="e">
        <f>+VLOOKUP(D7304,[5]Goal17!$I$2:$J$4522,2,FALSE)</f>
        <v>#N/A</v>
      </c>
      <c r="J7304" t="e">
        <f>+VLOOKUP(D7304,'[6]2G coverage'!$I$2:$J$3380,2,FALSE)</f>
        <v>#N/A</v>
      </c>
    </row>
    <row r="7305" spans="1:10" x14ac:dyDescent="0.25">
      <c r="A7305">
        <v>642</v>
      </c>
      <c r="B7305" t="s">
        <v>5351</v>
      </c>
      <c r="C7305">
        <f t="shared" si="236"/>
        <v>2014</v>
      </c>
      <c r="D7305" t="str">
        <f t="shared" si="237"/>
        <v>6422014</v>
      </c>
      <c r="E7305" t="e">
        <f>+VLOOKUP(D7305,[2]WeightCountryEstimate!$C$2:$D$116,2,FALSE)</f>
        <v>#N/A</v>
      </c>
      <c r="F7305" t="e">
        <f>+VLOOKUP(D7305,'[3]Suff living area by country'!$J$2:$K$423,2,FALSE)</f>
        <v>#N/A</v>
      </c>
      <c r="G7305" t="e">
        <f>+VLOOKUP(D7305,'[1]Freight vol by country &amp; year'!$C$2:$D$886,2,FALSE)</f>
        <v>#N/A</v>
      </c>
      <c r="H7305" t="e">
        <f>+VLOOKUP(D7305,[4]Goal11!$I$2:$J$560,2,FALSE)</f>
        <v>#N/A</v>
      </c>
      <c r="I7305" t="str">
        <f>+VLOOKUP(D7305,[5]Goal17!$I$2:$J$4522,2,FALSE)</f>
        <v>54.08</v>
      </c>
      <c r="J7305" t="str">
        <f>+VLOOKUP(D7305,'[6]2G coverage'!$I$2:$J$3380,2,FALSE)</f>
        <v>99.90</v>
      </c>
    </row>
    <row r="7306" spans="1:10" x14ac:dyDescent="0.25">
      <c r="A7306">
        <v>643</v>
      </c>
      <c r="B7306" t="s">
        <v>5352</v>
      </c>
      <c r="C7306">
        <f t="shared" si="236"/>
        <v>2014</v>
      </c>
      <c r="D7306" t="str">
        <f t="shared" si="237"/>
        <v>6432014</v>
      </c>
      <c r="E7306" t="e">
        <f>+VLOOKUP(D7306,[2]WeightCountryEstimate!$C$2:$D$116,2,FALSE)</f>
        <v>#N/A</v>
      </c>
      <c r="F7306" t="e">
        <f>+VLOOKUP(D7306,'[3]Suff living area by country'!$J$2:$K$423,2,FALSE)</f>
        <v>#N/A</v>
      </c>
      <c r="G7306" t="e">
        <f>+VLOOKUP(D7306,'[1]Freight vol by country &amp; year'!$C$2:$D$886,2,FALSE)</f>
        <v>#N/A</v>
      </c>
      <c r="H7306" t="e">
        <f>+VLOOKUP(D7306,[4]Goal11!$I$2:$J$560,2,FALSE)</f>
        <v>#N/A</v>
      </c>
      <c r="I7306" t="str">
        <f>+VLOOKUP(D7306,[5]Goal17!$I$2:$J$4522,2,FALSE)</f>
        <v>70.52</v>
      </c>
      <c r="J7306" t="e">
        <f>+VLOOKUP(D7306,'[6]2G coverage'!$I$2:$J$3380,2,FALSE)</f>
        <v>#N/A</v>
      </c>
    </row>
    <row r="7307" spans="1:10" x14ac:dyDescent="0.25">
      <c r="A7307">
        <v>646</v>
      </c>
      <c r="B7307" t="s">
        <v>5353</v>
      </c>
      <c r="C7307">
        <f t="shared" si="236"/>
        <v>2014</v>
      </c>
      <c r="D7307" t="str">
        <f t="shared" si="237"/>
        <v>6462014</v>
      </c>
      <c r="E7307" t="e">
        <f>+VLOOKUP(D7307,[2]WeightCountryEstimate!$C$2:$D$116,2,FALSE)</f>
        <v>#N/A</v>
      </c>
      <c r="F7307" t="e">
        <f>+VLOOKUP(D7307,'[3]Suff living area by country'!$J$2:$K$423,2,FALSE)</f>
        <v>#N/A</v>
      </c>
      <c r="G7307" t="e">
        <f>+VLOOKUP(D7307,'[1]Freight vol by country &amp; year'!$C$2:$D$886,2,FALSE)</f>
        <v>#N/A</v>
      </c>
      <c r="H7307" t="str">
        <f>+VLOOKUP(D7307,[4]Goal11!$I$2:$J$560,2,FALSE)</f>
        <v>53.2</v>
      </c>
      <c r="I7307" t="str">
        <f>+VLOOKUP(D7307,[5]Goal17!$I$2:$J$4522,2,FALSE)</f>
        <v>10.60</v>
      </c>
      <c r="J7307" t="str">
        <f>+VLOOKUP(D7307,'[6]2G coverage'!$I$2:$J$3380,2,FALSE)</f>
        <v>99.90</v>
      </c>
    </row>
    <row r="7308" spans="1:10" x14ac:dyDescent="0.25">
      <c r="A7308">
        <v>652</v>
      </c>
      <c r="B7308" t="s">
        <v>5354</v>
      </c>
      <c r="C7308">
        <f t="shared" si="236"/>
        <v>2014</v>
      </c>
      <c r="D7308" t="str">
        <f t="shared" si="237"/>
        <v>6522014</v>
      </c>
      <c r="E7308" t="e">
        <f>+VLOOKUP(D7308,[2]WeightCountryEstimate!$C$2:$D$116,2,FALSE)</f>
        <v>#N/A</v>
      </c>
      <c r="F7308" t="e">
        <f>+VLOOKUP(D7308,'[3]Suff living area by country'!$J$2:$K$423,2,FALSE)</f>
        <v>#N/A</v>
      </c>
      <c r="G7308" t="e">
        <f>+VLOOKUP(D7308,'[1]Freight vol by country &amp; year'!$C$2:$D$886,2,FALSE)</f>
        <v>#N/A</v>
      </c>
      <c r="H7308" t="e">
        <f>+VLOOKUP(D7308,[4]Goal11!$I$2:$J$560,2,FALSE)</f>
        <v>#N/A</v>
      </c>
      <c r="I7308" t="e">
        <f>+VLOOKUP(D7308,[5]Goal17!$I$2:$J$4522,2,FALSE)</f>
        <v>#N/A</v>
      </c>
      <c r="J7308" t="e">
        <f>+VLOOKUP(D7308,'[6]2G coverage'!$I$2:$J$3380,2,FALSE)</f>
        <v>#N/A</v>
      </c>
    </row>
    <row r="7309" spans="1:10" x14ac:dyDescent="0.25">
      <c r="A7309">
        <v>654</v>
      </c>
      <c r="B7309" t="s">
        <v>5355</v>
      </c>
      <c r="C7309">
        <f t="shared" si="236"/>
        <v>2014</v>
      </c>
      <c r="D7309" t="str">
        <f t="shared" si="237"/>
        <v>6542014</v>
      </c>
      <c r="E7309" t="e">
        <f>+VLOOKUP(D7309,[2]WeightCountryEstimate!$C$2:$D$116,2,FALSE)</f>
        <v>#N/A</v>
      </c>
      <c r="F7309" t="e">
        <f>+VLOOKUP(D7309,'[3]Suff living area by country'!$J$2:$K$423,2,FALSE)</f>
        <v>#N/A</v>
      </c>
      <c r="G7309" t="e">
        <f>+VLOOKUP(D7309,'[1]Freight vol by country &amp; year'!$C$2:$D$886,2,FALSE)</f>
        <v>#N/A</v>
      </c>
      <c r="H7309" t="e">
        <f>+VLOOKUP(D7309,[4]Goal11!$I$2:$J$560,2,FALSE)</f>
        <v>#N/A</v>
      </c>
      <c r="I7309" t="e">
        <f>+VLOOKUP(D7309,[5]Goal17!$I$2:$J$4522,2,FALSE)</f>
        <v>#N/A</v>
      </c>
      <c r="J7309" t="e">
        <f>+VLOOKUP(D7309,'[6]2G coverage'!$I$2:$J$3380,2,FALSE)</f>
        <v>#N/A</v>
      </c>
    </row>
    <row r="7310" spans="1:10" x14ac:dyDescent="0.25">
      <c r="A7310">
        <v>659</v>
      </c>
      <c r="B7310" t="s">
        <v>5356</v>
      </c>
      <c r="C7310">
        <f t="shared" si="236"/>
        <v>2014</v>
      </c>
      <c r="D7310" t="str">
        <f t="shared" si="237"/>
        <v>6592014</v>
      </c>
      <c r="E7310" t="e">
        <f>+VLOOKUP(D7310,[2]WeightCountryEstimate!$C$2:$D$116,2,FALSE)</f>
        <v>#N/A</v>
      </c>
      <c r="F7310" t="e">
        <f>+VLOOKUP(D7310,'[3]Suff living area by country'!$J$2:$K$423,2,FALSE)</f>
        <v>#N/A</v>
      </c>
      <c r="G7310" t="e">
        <f>+VLOOKUP(D7310,'[1]Freight vol by country &amp; year'!$C$2:$D$886,2,FALSE)</f>
        <v>#N/A</v>
      </c>
      <c r="H7310" t="e">
        <f>+VLOOKUP(D7310,[4]Goal11!$I$2:$J$560,2,FALSE)</f>
        <v>#N/A</v>
      </c>
      <c r="I7310" t="str">
        <f>+VLOOKUP(D7310,[5]Goal17!$I$2:$J$4522,2,FALSE)</f>
        <v>68.00</v>
      </c>
      <c r="J7310" t="str">
        <f>+VLOOKUP(D7310,'[6]2G coverage'!$I$2:$J$3380,2,FALSE)</f>
        <v>100.00</v>
      </c>
    </row>
    <row r="7311" spans="1:10" x14ac:dyDescent="0.25">
      <c r="A7311">
        <v>660</v>
      </c>
      <c r="B7311" t="s">
        <v>5357</v>
      </c>
      <c r="C7311">
        <f t="shared" si="236"/>
        <v>2014</v>
      </c>
      <c r="D7311" t="str">
        <f t="shared" si="237"/>
        <v>6602014</v>
      </c>
      <c r="E7311" t="e">
        <f>+VLOOKUP(D7311,[2]WeightCountryEstimate!$C$2:$D$116,2,FALSE)</f>
        <v>#N/A</v>
      </c>
      <c r="F7311" t="e">
        <f>+VLOOKUP(D7311,'[3]Suff living area by country'!$J$2:$K$423,2,FALSE)</f>
        <v>#N/A</v>
      </c>
      <c r="G7311" t="e">
        <f>+VLOOKUP(D7311,'[1]Freight vol by country &amp; year'!$C$2:$D$886,2,FALSE)</f>
        <v>#N/A</v>
      </c>
      <c r="H7311" t="e">
        <f>+VLOOKUP(D7311,[4]Goal11!$I$2:$J$560,2,FALSE)</f>
        <v>#N/A</v>
      </c>
      <c r="I7311" t="str">
        <f>+VLOOKUP(D7311,[5]Goal17!$I$2:$J$4522,2,FALSE)</f>
        <v>70.39</v>
      </c>
      <c r="J7311" t="e">
        <f>+VLOOKUP(D7311,'[6]2G coverage'!$I$2:$J$3380,2,FALSE)</f>
        <v>#N/A</v>
      </c>
    </row>
    <row r="7312" spans="1:10" x14ac:dyDescent="0.25">
      <c r="A7312">
        <v>662</v>
      </c>
      <c r="B7312" t="s">
        <v>5358</v>
      </c>
      <c r="C7312">
        <f t="shared" si="236"/>
        <v>2014</v>
      </c>
      <c r="D7312" t="str">
        <f t="shared" si="237"/>
        <v>6622014</v>
      </c>
      <c r="E7312" t="e">
        <f>+VLOOKUP(D7312,[2]WeightCountryEstimate!$C$2:$D$116,2,FALSE)</f>
        <v>#N/A</v>
      </c>
      <c r="F7312" t="e">
        <f>+VLOOKUP(D7312,'[3]Suff living area by country'!$J$2:$K$423,2,FALSE)</f>
        <v>#N/A</v>
      </c>
      <c r="G7312" t="e">
        <f>+VLOOKUP(D7312,'[1]Freight vol by country &amp; year'!$C$2:$D$886,2,FALSE)</f>
        <v>#N/A</v>
      </c>
      <c r="H7312" t="str">
        <f>+VLOOKUP(D7312,[4]Goal11!$I$2:$J$560,2,FALSE)</f>
        <v>11.9</v>
      </c>
      <c r="I7312" t="str">
        <f>+VLOOKUP(D7312,[5]Goal17!$I$2:$J$4522,2,FALSE)</f>
        <v>39.70</v>
      </c>
      <c r="J7312" t="e">
        <f>+VLOOKUP(D7312,'[6]2G coverage'!$I$2:$J$3380,2,FALSE)</f>
        <v>#N/A</v>
      </c>
    </row>
    <row r="7313" spans="1:10" x14ac:dyDescent="0.25">
      <c r="A7313">
        <v>663</v>
      </c>
      <c r="B7313" t="s">
        <v>5359</v>
      </c>
      <c r="C7313">
        <f t="shared" si="236"/>
        <v>2014</v>
      </c>
      <c r="D7313" t="str">
        <f t="shared" si="237"/>
        <v>6632014</v>
      </c>
      <c r="E7313" t="e">
        <f>+VLOOKUP(D7313,[2]WeightCountryEstimate!$C$2:$D$116,2,FALSE)</f>
        <v>#N/A</v>
      </c>
      <c r="F7313" t="e">
        <f>+VLOOKUP(D7313,'[3]Suff living area by country'!$J$2:$K$423,2,FALSE)</f>
        <v>#N/A</v>
      </c>
      <c r="G7313" t="e">
        <f>+VLOOKUP(D7313,'[1]Freight vol by country &amp; year'!$C$2:$D$886,2,FALSE)</f>
        <v>#N/A</v>
      </c>
      <c r="H7313" t="e">
        <f>+VLOOKUP(D7313,[4]Goal11!$I$2:$J$560,2,FALSE)</f>
        <v>#N/A</v>
      </c>
      <c r="I7313" t="e">
        <f>+VLOOKUP(D7313,[5]Goal17!$I$2:$J$4522,2,FALSE)</f>
        <v>#N/A</v>
      </c>
      <c r="J7313" t="e">
        <f>+VLOOKUP(D7313,'[6]2G coverage'!$I$2:$J$3380,2,FALSE)</f>
        <v>#N/A</v>
      </c>
    </row>
    <row r="7314" spans="1:10" x14ac:dyDescent="0.25">
      <c r="A7314">
        <v>666</v>
      </c>
      <c r="B7314" t="s">
        <v>5360</v>
      </c>
      <c r="C7314">
        <f t="shared" si="236"/>
        <v>2014</v>
      </c>
      <c r="D7314" t="str">
        <f t="shared" si="237"/>
        <v>6662014</v>
      </c>
      <c r="E7314" t="e">
        <f>+VLOOKUP(D7314,[2]WeightCountryEstimate!$C$2:$D$116,2,FALSE)</f>
        <v>#N/A</v>
      </c>
      <c r="F7314" t="e">
        <f>+VLOOKUP(D7314,'[3]Suff living area by country'!$J$2:$K$423,2,FALSE)</f>
        <v>#N/A</v>
      </c>
      <c r="G7314" t="e">
        <f>+VLOOKUP(D7314,'[1]Freight vol by country &amp; year'!$C$2:$D$886,2,FALSE)</f>
        <v>#N/A</v>
      </c>
      <c r="H7314" t="e">
        <f>+VLOOKUP(D7314,[4]Goal11!$I$2:$J$560,2,FALSE)</f>
        <v>#N/A</v>
      </c>
      <c r="I7314" t="e">
        <f>+VLOOKUP(D7314,[5]Goal17!$I$2:$J$4522,2,FALSE)</f>
        <v>#N/A</v>
      </c>
      <c r="J7314" t="e">
        <f>+VLOOKUP(D7314,'[6]2G coverage'!$I$2:$J$3380,2,FALSE)</f>
        <v>#N/A</v>
      </c>
    </row>
    <row r="7315" spans="1:10" x14ac:dyDescent="0.25">
      <c r="A7315">
        <v>670</v>
      </c>
      <c r="B7315" t="s">
        <v>5361</v>
      </c>
      <c r="C7315">
        <f t="shared" si="236"/>
        <v>2014</v>
      </c>
      <c r="D7315" t="str">
        <f t="shared" si="237"/>
        <v>6702014</v>
      </c>
      <c r="E7315" t="e">
        <f>+VLOOKUP(D7315,[2]WeightCountryEstimate!$C$2:$D$116,2,FALSE)</f>
        <v>#N/A</v>
      </c>
      <c r="F7315" t="e">
        <f>+VLOOKUP(D7315,'[3]Suff living area by country'!$J$2:$K$423,2,FALSE)</f>
        <v>#N/A</v>
      </c>
      <c r="G7315" t="e">
        <f>+VLOOKUP(D7315,'[1]Freight vol by country &amp; year'!$C$2:$D$886,2,FALSE)</f>
        <v>#N/A</v>
      </c>
      <c r="H7315" t="e">
        <f>+VLOOKUP(D7315,[4]Goal11!$I$2:$J$560,2,FALSE)</f>
        <v>#N/A</v>
      </c>
      <c r="I7315" t="str">
        <f>+VLOOKUP(D7315,[5]Goal17!$I$2:$J$4522,2,FALSE)</f>
        <v>47.40</v>
      </c>
      <c r="J7315" t="str">
        <f>+VLOOKUP(D7315,'[6]2G coverage'!$I$2:$J$3380,2,FALSE)</f>
        <v>100.00</v>
      </c>
    </row>
    <row r="7316" spans="1:10" x14ac:dyDescent="0.25">
      <c r="A7316">
        <v>674</v>
      </c>
      <c r="B7316" t="s">
        <v>5362</v>
      </c>
      <c r="C7316">
        <f t="shared" si="236"/>
        <v>2014</v>
      </c>
      <c r="D7316" t="str">
        <f t="shared" si="237"/>
        <v>6742014</v>
      </c>
      <c r="E7316" t="e">
        <f>+VLOOKUP(D7316,[2]WeightCountryEstimate!$C$2:$D$116,2,FALSE)</f>
        <v>#N/A</v>
      </c>
      <c r="F7316" t="e">
        <f>+VLOOKUP(D7316,'[3]Suff living area by country'!$J$2:$K$423,2,FALSE)</f>
        <v>#N/A</v>
      </c>
      <c r="G7316" t="e">
        <f>+VLOOKUP(D7316,'[1]Freight vol by country &amp; year'!$C$2:$D$886,2,FALSE)</f>
        <v>#N/A</v>
      </c>
      <c r="H7316" t="e">
        <f>+VLOOKUP(D7316,[4]Goal11!$I$2:$J$560,2,FALSE)</f>
        <v>#N/A</v>
      </c>
      <c r="I7316" t="e">
        <f>+VLOOKUP(D7316,[5]Goal17!$I$2:$J$4522,2,FALSE)</f>
        <v>#N/A</v>
      </c>
      <c r="J7316" t="e">
        <f>+VLOOKUP(D7316,'[6]2G coverage'!$I$2:$J$3380,2,FALSE)</f>
        <v>#N/A</v>
      </c>
    </row>
    <row r="7317" spans="1:10" x14ac:dyDescent="0.25">
      <c r="A7317">
        <v>678</v>
      </c>
      <c r="B7317" t="s">
        <v>5363</v>
      </c>
      <c r="C7317">
        <f t="shared" si="236"/>
        <v>2014</v>
      </c>
      <c r="D7317" t="str">
        <f t="shared" si="237"/>
        <v>6782014</v>
      </c>
      <c r="E7317" t="e">
        <f>+VLOOKUP(D7317,[2]WeightCountryEstimate!$C$2:$D$116,2,FALSE)</f>
        <v>#N/A</v>
      </c>
      <c r="F7317">
        <f>+VLOOKUP(D7317,'[3]Suff living area by country'!$J$2:$K$423,2,FALSE)</f>
        <v>79.7</v>
      </c>
      <c r="G7317" t="e">
        <f>+VLOOKUP(D7317,'[1]Freight vol by country &amp; year'!$C$2:$D$886,2,FALSE)</f>
        <v>#N/A</v>
      </c>
      <c r="H7317" t="str">
        <f>+VLOOKUP(D7317,[4]Goal11!$I$2:$J$560,2,FALSE)</f>
        <v>86.6</v>
      </c>
      <c r="I7317" t="str">
        <f>+VLOOKUP(D7317,[5]Goal17!$I$2:$J$4522,2,FALSE)</f>
        <v>24.41</v>
      </c>
      <c r="J7317" t="e">
        <f>+VLOOKUP(D7317,'[6]2G coverage'!$I$2:$J$3380,2,FALSE)</f>
        <v>#N/A</v>
      </c>
    </row>
    <row r="7318" spans="1:10" x14ac:dyDescent="0.25">
      <c r="A7318">
        <v>682</v>
      </c>
      <c r="B7318" t="s">
        <v>5364</v>
      </c>
      <c r="C7318">
        <f t="shared" si="236"/>
        <v>2014</v>
      </c>
      <c r="D7318" t="str">
        <f t="shared" si="237"/>
        <v>6822014</v>
      </c>
      <c r="E7318" t="e">
        <f>+VLOOKUP(D7318,[2]WeightCountryEstimate!$C$2:$D$116,2,FALSE)</f>
        <v>#N/A</v>
      </c>
      <c r="F7318" t="e">
        <f>+VLOOKUP(D7318,'[3]Suff living area by country'!$J$2:$K$423,2,FALSE)</f>
        <v>#N/A</v>
      </c>
      <c r="G7318" t="e">
        <f>+VLOOKUP(D7318,'[1]Freight vol by country &amp; year'!$C$2:$D$886,2,FALSE)</f>
        <v>#N/A</v>
      </c>
      <c r="H7318" t="str">
        <f>+VLOOKUP(D7318,[4]Goal11!$I$2:$J$560,2,FALSE)</f>
        <v>18.0</v>
      </c>
      <c r="I7318" t="str">
        <f>+VLOOKUP(D7318,[5]Goal17!$I$2:$J$4522,2,FALSE)</f>
        <v>64.71</v>
      </c>
      <c r="J7318" t="str">
        <f>+VLOOKUP(D7318,'[6]2G coverage'!$I$2:$J$3380,2,FALSE)</f>
        <v>99.42</v>
      </c>
    </row>
    <row r="7319" spans="1:10" x14ac:dyDescent="0.25">
      <c r="A7319">
        <v>686</v>
      </c>
      <c r="B7319" t="s">
        <v>5365</v>
      </c>
      <c r="C7319">
        <f t="shared" si="236"/>
        <v>2014</v>
      </c>
      <c r="D7319" t="str">
        <f t="shared" si="237"/>
        <v>6862014</v>
      </c>
      <c r="E7319" t="e">
        <f>+VLOOKUP(D7319,[2]WeightCountryEstimate!$C$2:$D$116,2,FALSE)</f>
        <v>#N/A</v>
      </c>
      <c r="F7319">
        <f>+VLOOKUP(D7319,'[3]Suff living area by country'!$J$2:$K$423,2,FALSE)</f>
        <v>63.1</v>
      </c>
      <c r="G7319" t="e">
        <f>+VLOOKUP(D7319,'[1]Freight vol by country &amp; year'!$C$2:$D$886,2,FALSE)</f>
        <v>#N/A</v>
      </c>
      <c r="H7319" t="str">
        <f>+VLOOKUP(D7319,[4]Goal11!$I$2:$J$560,2,FALSE)</f>
        <v>38.8</v>
      </c>
      <c r="I7319" t="str">
        <f>+VLOOKUP(D7319,[5]Goal17!$I$2:$J$4522,2,FALSE)</f>
        <v>17.70</v>
      </c>
      <c r="J7319" t="str">
        <f>+VLOOKUP(D7319,'[6]2G coverage'!$I$2:$J$3380,2,FALSE)</f>
        <v>91.60</v>
      </c>
    </row>
    <row r="7320" spans="1:10" x14ac:dyDescent="0.25">
      <c r="A7320">
        <v>688</v>
      </c>
      <c r="B7320" t="s">
        <v>5366</v>
      </c>
      <c r="C7320">
        <f t="shared" si="236"/>
        <v>2014</v>
      </c>
      <c r="D7320" t="str">
        <f t="shared" si="237"/>
        <v>6882014</v>
      </c>
      <c r="E7320" t="e">
        <f>+VLOOKUP(D7320,[2]WeightCountryEstimate!$C$2:$D$116,2,FALSE)</f>
        <v>#N/A</v>
      </c>
      <c r="F7320">
        <f>+VLOOKUP(D7320,'[3]Suff living area by country'!$J$2:$K$423,2,FALSE)</f>
        <v>96.7</v>
      </c>
      <c r="G7320" t="e">
        <f>+VLOOKUP(D7320,'[1]Freight vol by country &amp; year'!$C$2:$D$886,2,FALSE)</f>
        <v>#N/A</v>
      </c>
      <c r="H7320" t="e">
        <f>+VLOOKUP(D7320,[4]Goal11!$I$2:$J$560,2,FALSE)</f>
        <v>#N/A</v>
      </c>
      <c r="I7320" t="str">
        <f>+VLOOKUP(D7320,[5]Goal17!$I$2:$J$4522,2,FALSE)</f>
        <v>62.08</v>
      </c>
      <c r="J7320" t="str">
        <f>+VLOOKUP(D7320,'[6]2G coverage'!$I$2:$J$3380,2,FALSE)</f>
        <v>99.75</v>
      </c>
    </row>
    <row r="7321" spans="1:10" x14ac:dyDescent="0.25">
      <c r="A7321">
        <v>690</v>
      </c>
      <c r="B7321" t="s">
        <v>5367</v>
      </c>
      <c r="C7321">
        <f t="shared" si="236"/>
        <v>2014</v>
      </c>
      <c r="D7321" t="str">
        <f t="shared" si="237"/>
        <v>6902014</v>
      </c>
      <c r="E7321" t="e">
        <f>+VLOOKUP(D7321,[2]WeightCountryEstimate!$C$2:$D$116,2,FALSE)</f>
        <v>#N/A</v>
      </c>
      <c r="F7321" t="e">
        <f>+VLOOKUP(D7321,'[3]Suff living area by country'!$J$2:$K$423,2,FALSE)</f>
        <v>#N/A</v>
      </c>
      <c r="G7321" t="e">
        <f>+VLOOKUP(D7321,'[1]Freight vol by country &amp; year'!$C$2:$D$886,2,FALSE)</f>
        <v>#N/A</v>
      </c>
      <c r="H7321" t="e">
        <f>+VLOOKUP(D7321,[4]Goal11!$I$2:$J$560,2,FALSE)</f>
        <v>#N/A</v>
      </c>
      <c r="I7321" t="str">
        <f>+VLOOKUP(D7321,[5]Goal17!$I$2:$J$4522,2,FALSE)</f>
        <v>51.25</v>
      </c>
      <c r="J7321" t="str">
        <f>+VLOOKUP(D7321,'[6]2G coverage'!$I$2:$J$3380,2,FALSE)</f>
        <v>98.00</v>
      </c>
    </row>
    <row r="7322" spans="1:10" x14ac:dyDescent="0.25">
      <c r="A7322">
        <v>694</v>
      </c>
      <c r="B7322" t="s">
        <v>5368</v>
      </c>
      <c r="C7322">
        <f t="shared" si="236"/>
        <v>2014</v>
      </c>
      <c r="D7322" t="str">
        <f t="shared" si="237"/>
        <v>6942014</v>
      </c>
      <c r="E7322" t="e">
        <f>+VLOOKUP(D7322,[2]WeightCountryEstimate!$C$2:$D$116,2,FALSE)</f>
        <v>#N/A</v>
      </c>
      <c r="F7322" t="e">
        <f>+VLOOKUP(D7322,'[3]Suff living area by country'!$J$2:$K$423,2,FALSE)</f>
        <v>#N/A</v>
      </c>
      <c r="G7322" t="e">
        <f>+VLOOKUP(D7322,'[1]Freight vol by country &amp; year'!$C$2:$D$886,2,FALSE)</f>
        <v>#N/A</v>
      </c>
      <c r="H7322" t="str">
        <f>+VLOOKUP(D7322,[4]Goal11!$I$2:$J$560,2,FALSE)</f>
        <v>75.6</v>
      </c>
      <c r="I7322" t="str">
        <f>+VLOOKUP(D7322,[5]Goal17!$I$2:$J$4522,2,FALSE)</f>
        <v>6.06</v>
      </c>
      <c r="J7322" t="e">
        <f>+VLOOKUP(D7322,'[6]2G coverage'!$I$2:$J$3380,2,FALSE)</f>
        <v>#N/A</v>
      </c>
    </row>
    <row r="7323" spans="1:10" x14ac:dyDescent="0.25">
      <c r="A7323">
        <v>702</v>
      </c>
      <c r="B7323" t="s">
        <v>5369</v>
      </c>
      <c r="C7323">
        <f t="shared" si="236"/>
        <v>2014</v>
      </c>
      <c r="D7323" t="str">
        <f t="shared" si="237"/>
        <v>7022014</v>
      </c>
      <c r="E7323" t="e">
        <f>+VLOOKUP(D7323,[2]WeightCountryEstimate!$C$2:$D$116,2,FALSE)</f>
        <v>#N/A</v>
      </c>
      <c r="F7323" t="e">
        <f>+VLOOKUP(D7323,'[3]Suff living area by country'!$J$2:$K$423,2,FALSE)</f>
        <v>#N/A</v>
      </c>
      <c r="G7323" t="e">
        <f>+VLOOKUP(D7323,'[1]Freight vol by country &amp; year'!$C$2:$D$886,2,FALSE)</f>
        <v>#N/A</v>
      </c>
      <c r="H7323" t="e">
        <f>+VLOOKUP(D7323,[4]Goal11!$I$2:$J$560,2,FALSE)</f>
        <v>#N/A</v>
      </c>
      <c r="I7323" t="str">
        <f>+VLOOKUP(D7323,[5]Goal17!$I$2:$J$4522,2,FALSE)</f>
        <v>79.03</v>
      </c>
      <c r="J7323" t="str">
        <f>+VLOOKUP(D7323,'[6]2G coverage'!$I$2:$J$3380,2,FALSE)</f>
        <v>100.00</v>
      </c>
    </row>
    <row r="7324" spans="1:10" x14ac:dyDescent="0.25">
      <c r="A7324">
        <v>703</v>
      </c>
      <c r="B7324" t="s">
        <v>5370</v>
      </c>
      <c r="C7324">
        <f t="shared" si="236"/>
        <v>2014</v>
      </c>
      <c r="D7324" t="str">
        <f t="shared" si="237"/>
        <v>7032014</v>
      </c>
      <c r="E7324" t="e">
        <f>+VLOOKUP(D7324,[2]WeightCountryEstimate!$C$2:$D$116,2,FALSE)</f>
        <v>#N/A</v>
      </c>
      <c r="F7324" t="e">
        <f>+VLOOKUP(D7324,'[3]Suff living area by country'!$J$2:$K$423,2,FALSE)</f>
        <v>#N/A</v>
      </c>
      <c r="G7324" t="e">
        <f>+VLOOKUP(D7324,'[1]Freight vol by country &amp; year'!$C$2:$D$886,2,FALSE)</f>
        <v>#N/A</v>
      </c>
      <c r="H7324" t="e">
        <f>+VLOOKUP(D7324,[4]Goal11!$I$2:$J$560,2,FALSE)</f>
        <v>#N/A</v>
      </c>
      <c r="I7324" t="str">
        <f>+VLOOKUP(D7324,[5]Goal17!$I$2:$J$4522,2,FALSE)</f>
        <v>79.98</v>
      </c>
      <c r="J7324" t="str">
        <f>+VLOOKUP(D7324,'[6]2G coverage'!$I$2:$J$3380,2,FALSE)</f>
        <v>100.00</v>
      </c>
    </row>
    <row r="7325" spans="1:10" x14ac:dyDescent="0.25">
      <c r="A7325">
        <v>704</v>
      </c>
      <c r="B7325" t="s">
        <v>5371</v>
      </c>
      <c r="C7325">
        <f t="shared" si="236"/>
        <v>2014</v>
      </c>
      <c r="D7325" t="str">
        <f t="shared" si="237"/>
        <v>7042014</v>
      </c>
      <c r="E7325" t="e">
        <f>+VLOOKUP(D7325,[2]WeightCountryEstimate!$C$2:$D$116,2,FALSE)</f>
        <v>#N/A</v>
      </c>
      <c r="F7325" t="e">
        <f>+VLOOKUP(D7325,'[3]Suff living area by country'!$J$2:$K$423,2,FALSE)</f>
        <v>#N/A</v>
      </c>
      <c r="G7325" t="e">
        <f>+VLOOKUP(D7325,'[1]Freight vol by country &amp; year'!$C$2:$D$886,2,FALSE)</f>
        <v>#N/A</v>
      </c>
      <c r="H7325" t="str">
        <f>+VLOOKUP(D7325,[4]Goal11!$I$2:$J$560,2,FALSE)</f>
        <v>27.2</v>
      </c>
      <c r="I7325" t="str">
        <f>+VLOOKUP(D7325,[5]Goal17!$I$2:$J$4522,2,FALSE)</f>
        <v>41.00</v>
      </c>
      <c r="J7325" t="e">
        <f>+VLOOKUP(D7325,'[6]2G coverage'!$I$2:$J$3380,2,FALSE)</f>
        <v>#N/A</v>
      </c>
    </row>
    <row r="7326" spans="1:10" x14ac:dyDescent="0.25">
      <c r="A7326">
        <v>705</v>
      </c>
      <c r="B7326" t="s">
        <v>5372</v>
      </c>
      <c r="C7326">
        <f t="shared" si="236"/>
        <v>2014</v>
      </c>
      <c r="D7326" t="str">
        <f t="shared" si="237"/>
        <v>7052014</v>
      </c>
      <c r="E7326" t="e">
        <f>+VLOOKUP(D7326,[2]WeightCountryEstimate!$C$2:$D$116,2,FALSE)</f>
        <v>#N/A</v>
      </c>
      <c r="F7326" t="e">
        <f>+VLOOKUP(D7326,'[3]Suff living area by country'!$J$2:$K$423,2,FALSE)</f>
        <v>#N/A</v>
      </c>
      <c r="G7326" t="e">
        <f>+VLOOKUP(D7326,'[1]Freight vol by country &amp; year'!$C$2:$D$886,2,FALSE)</f>
        <v>#N/A</v>
      </c>
      <c r="H7326" t="e">
        <f>+VLOOKUP(D7326,[4]Goal11!$I$2:$J$560,2,FALSE)</f>
        <v>#N/A</v>
      </c>
      <c r="I7326" t="str">
        <f>+VLOOKUP(D7326,[5]Goal17!$I$2:$J$4522,2,FALSE)</f>
        <v>71.59</v>
      </c>
      <c r="J7326" t="str">
        <f>+VLOOKUP(D7326,'[6]2G coverage'!$I$2:$J$3380,2,FALSE)</f>
        <v>99.70</v>
      </c>
    </row>
    <row r="7327" spans="1:10" x14ac:dyDescent="0.25">
      <c r="A7327">
        <v>706</v>
      </c>
      <c r="B7327" t="s">
        <v>5373</v>
      </c>
      <c r="C7327">
        <f t="shared" si="236"/>
        <v>2014</v>
      </c>
      <c r="D7327" t="str">
        <f t="shared" si="237"/>
        <v>7062014</v>
      </c>
      <c r="E7327" t="e">
        <f>+VLOOKUP(D7327,[2]WeightCountryEstimate!$C$2:$D$116,2,FALSE)</f>
        <v>#N/A</v>
      </c>
      <c r="F7327" t="e">
        <f>+VLOOKUP(D7327,'[3]Suff living area by country'!$J$2:$K$423,2,FALSE)</f>
        <v>#N/A</v>
      </c>
      <c r="G7327" t="e">
        <f>+VLOOKUP(D7327,'[1]Freight vol by country &amp; year'!$C$2:$D$886,2,FALSE)</f>
        <v>#N/A</v>
      </c>
      <c r="H7327" t="str">
        <f>+VLOOKUP(D7327,[4]Goal11!$I$2:$J$560,2,FALSE)</f>
        <v>73.6</v>
      </c>
      <c r="I7327" t="str">
        <f>+VLOOKUP(D7327,[5]Goal17!$I$2:$J$4522,2,FALSE)</f>
        <v>1.63</v>
      </c>
      <c r="J7327" t="str">
        <f>+VLOOKUP(D7327,'[6]2G coverage'!$I$2:$J$3380,2,FALSE)</f>
        <v>85.00</v>
      </c>
    </row>
    <row r="7328" spans="1:10" x14ac:dyDescent="0.25">
      <c r="A7328">
        <v>710</v>
      </c>
      <c r="B7328" t="s">
        <v>5374</v>
      </c>
      <c r="C7328">
        <f t="shared" si="236"/>
        <v>2014</v>
      </c>
      <c r="D7328" t="str">
        <f t="shared" si="237"/>
        <v>7102014</v>
      </c>
      <c r="E7328" t="e">
        <f>+VLOOKUP(D7328,[2]WeightCountryEstimate!$C$2:$D$116,2,FALSE)</f>
        <v>#N/A</v>
      </c>
      <c r="F7328" t="e">
        <f>+VLOOKUP(D7328,'[3]Suff living area by country'!$J$2:$K$423,2,FALSE)</f>
        <v>#N/A</v>
      </c>
      <c r="G7328" t="e">
        <f>+VLOOKUP(D7328,'[1]Freight vol by country &amp; year'!$C$2:$D$886,2,FALSE)</f>
        <v>#N/A</v>
      </c>
      <c r="H7328" t="str">
        <f>+VLOOKUP(D7328,[4]Goal11!$I$2:$J$560,2,FALSE)</f>
        <v>23.0</v>
      </c>
      <c r="I7328" t="str">
        <f>+VLOOKUP(D7328,[5]Goal17!$I$2:$J$4522,2,FALSE)</f>
        <v>49.00</v>
      </c>
      <c r="J7328" t="str">
        <f>+VLOOKUP(D7328,'[6]2G coverage'!$I$2:$J$3380,2,FALSE)</f>
        <v>99.90</v>
      </c>
    </row>
    <row r="7329" spans="1:10" x14ac:dyDescent="0.25">
      <c r="A7329">
        <v>716</v>
      </c>
      <c r="B7329" t="s">
        <v>5375</v>
      </c>
      <c r="C7329">
        <f t="shared" si="236"/>
        <v>2014</v>
      </c>
      <c r="D7329" t="str">
        <f t="shared" si="237"/>
        <v>7162014</v>
      </c>
      <c r="E7329" t="e">
        <f>+VLOOKUP(D7329,[2]WeightCountryEstimate!$C$2:$D$116,2,FALSE)</f>
        <v>#N/A</v>
      </c>
      <c r="F7329">
        <f>+VLOOKUP(D7329,'[3]Suff living area by country'!$J$2:$K$423,2,FALSE)</f>
        <v>84</v>
      </c>
      <c r="G7329" t="e">
        <f>+VLOOKUP(D7329,'[1]Freight vol by country &amp; year'!$C$2:$D$886,2,FALSE)</f>
        <v>#N/A</v>
      </c>
      <c r="H7329" t="str">
        <f>+VLOOKUP(D7329,[4]Goal11!$I$2:$J$560,2,FALSE)</f>
        <v>25.1</v>
      </c>
      <c r="I7329" t="str">
        <f>+VLOOKUP(D7329,[5]Goal17!$I$2:$J$4522,2,FALSE)</f>
        <v>16.36</v>
      </c>
      <c r="J7329" t="str">
        <f>+VLOOKUP(D7329,'[6]2G coverage'!$I$2:$J$3380,2,FALSE)</f>
        <v>88.00</v>
      </c>
    </row>
    <row r="7330" spans="1:10" x14ac:dyDescent="0.25">
      <c r="A7330">
        <v>722</v>
      </c>
      <c r="B7330" t="s">
        <v>5376</v>
      </c>
      <c r="C7330">
        <f t="shared" si="236"/>
        <v>2014</v>
      </c>
      <c r="D7330" t="str">
        <f t="shared" si="237"/>
        <v>7222014</v>
      </c>
      <c r="E7330" t="e">
        <f>+VLOOKUP(D7330,[2]WeightCountryEstimate!$C$2:$D$116,2,FALSE)</f>
        <v>#N/A</v>
      </c>
      <c r="F7330" t="e">
        <f>+VLOOKUP(D7330,'[3]Suff living area by country'!$J$2:$K$423,2,FALSE)</f>
        <v>#N/A</v>
      </c>
      <c r="G7330" t="e">
        <f>+VLOOKUP(D7330,'[1]Freight vol by country &amp; year'!$C$2:$D$886,2,FALSE)</f>
        <v>#N/A</v>
      </c>
      <c r="H7330" t="e">
        <f>+VLOOKUP(D7330,[4]Goal11!$I$2:$J$560,2,FALSE)</f>
        <v>#N/A</v>
      </c>
      <c r="I7330" t="str">
        <f>+VLOOKUP(D7330,[5]Goal17!$I$2:$J$4522,2,FALSE)</f>
        <v>35.20</v>
      </c>
      <c r="J7330" t="str">
        <f>+VLOOKUP(D7330,'[6]2G coverage'!$I$2:$J$3380,2,FALSE)</f>
        <v>87.57</v>
      </c>
    </row>
    <row r="7331" spans="1:10" x14ac:dyDescent="0.25">
      <c r="A7331">
        <v>724</v>
      </c>
      <c r="B7331" t="s">
        <v>5377</v>
      </c>
      <c r="C7331">
        <f t="shared" si="236"/>
        <v>2014</v>
      </c>
      <c r="D7331" t="str">
        <f t="shared" si="237"/>
        <v>7242014</v>
      </c>
      <c r="E7331" t="e">
        <f>+VLOOKUP(D7331,[2]WeightCountryEstimate!$C$2:$D$116,2,FALSE)</f>
        <v>#N/A</v>
      </c>
      <c r="F7331" t="e">
        <f>+VLOOKUP(D7331,'[3]Suff living area by country'!$J$2:$K$423,2,FALSE)</f>
        <v>#N/A</v>
      </c>
      <c r="G7331" t="e">
        <f>+VLOOKUP(D7331,'[1]Freight vol by country &amp; year'!$C$2:$D$886,2,FALSE)</f>
        <v>#N/A</v>
      </c>
      <c r="H7331" t="e">
        <f>+VLOOKUP(D7331,[4]Goal11!$I$2:$J$560,2,FALSE)</f>
        <v>#N/A</v>
      </c>
      <c r="I7331" t="str">
        <f>+VLOOKUP(D7331,[5]Goal17!$I$2:$J$4522,2,FALSE)</f>
        <v>76.19</v>
      </c>
      <c r="J7331" t="str">
        <f>+VLOOKUP(D7331,'[6]2G coverage'!$I$2:$J$3380,2,FALSE)</f>
        <v>99.80</v>
      </c>
    </row>
    <row r="7332" spans="1:10" x14ac:dyDescent="0.25">
      <c r="A7332">
        <v>728</v>
      </c>
      <c r="B7332" t="s">
        <v>5378</v>
      </c>
      <c r="C7332">
        <f t="shared" si="236"/>
        <v>2014</v>
      </c>
      <c r="D7332" t="str">
        <f t="shared" si="237"/>
        <v>7282014</v>
      </c>
      <c r="E7332" t="e">
        <f>+VLOOKUP(D7332,[2]WeightCountryEstimate!$C$2:$D$116,2,FALSE)</f>
        <v>#N/A</v>
      </c>
      <c r="F7332" t="e">
        <f>+VLOOKUP(D7332,'[3]Suff living area by country'!$J$2:$K$423,2,FALSE)</f>
        <v>#N/A</v>
      </c>
      <c r="G7332" t="e">
        <f>+VLOOKUP(D7332,'[1]Freight vol by country &amp; year'!$C$2:$D$886,2,FALSE)</f>
        <v>#N/A</v>
      </c>
      <c r="H7332" t="str">
        <f>+VLOOKUP(D7332,[4]Goal11!$I$2:$J$560,2,FALSE)</f>
        <v>95.6</v>
      </c>
      <c r="I7332" t="str">
        <f>+VLOOKUP(D7332,[5]Goal17!$I$2:$J$4522,2,FALSE)</f>
        <v>4.52</v>
      </c>
      <c r="J7332" t="e">
        <f>+VLOOKUP(D7332,'[6]2G coverage'!$I$2:$J$3380,2,FALSE)</f>
        <v>#N/A</v>
      </c>
    </row>
    <row r="7333" spans="1:10" x14ac:dyDescent="0.25">
      <c r="A7333">
        <v>729</v>
      </c>
      <c r="B7333" t="s">
        <v>5379</v>
      </c>
      <c r="C7333">
        <f t="shared" si="236"/>
        <v>2014</v>
      </c>
      <c r="D7333" t="str">
        <f t="shared" si="237"/>
        <v>7292014</v>
      </c>
      <c r="E7333" t="e">
        <f>+VLOOKUP(D7333,[2]WeightCountryEstimate!$C$2:$D$116,2,FALSE)</f>
        <v>#N/A</v>
      </c>
      <c r="F7333">
        <f>+VLOOKUP(D7333,'[3]Suff living area by country'!$J$2:$K$423,2,FALSE)</f>
        <v>55.9</v>
      </c>
      <c r="G7333" t="e">
        <f>+VLOOKUP(D7333,'[1]Freight vol by country &amp; year'!$C$2:$D$886,2,FALSE)</f>
        <v>#N/A</v>
      </c>
      <c r="H7333" t="str">
        <f>+VLOOKUP(D7333,[4]Goal11!$I$2:$J$560,2,FALSE)</f>
        <v>91.6</v>
      </c>
      <c r="I7333" t="str">
        <f>+VLOOKUP(D7333,[5]Goal17!$I$2:$J$4522,2,FALSE)</f>
        <v>24.64</v>
      </c>
      <c r="J7333" t="str">
        <f>+VLOOKUP(D7333,'[6]2G coverage'!$I$2:$J$3380,2,FALSE)</f>
        <v>89.10</v>
      </c>
    </row>
    <row r="7334" spans="1:10" x14ac:dyDescent="0.25">
      <c r="A7334">
        <v>732</v>
      </c>
      <c r="B7334" t="s">
        <v>5380</v>
      </c>
      <c r="C7334">
        <f t="shared" si="236"/>
        <v>2014</v>
      </c>
      <c r="D7334" t="str">
        <f t="shared" si="237"/>
        <v>7322014</v>
      </c>
      <c r="E7334" t="e">
        <f>+VLOOKUP(D7334,[2]WeightCountryEstimate!$C$2:$D$116,2,FALSE)</f>
        <v>#N/A</v>
      </c>
      <c r="F7334" t="e">
        <f>+VLOOKUP(D7334,'[3]Suff living area by country'!$J$2:$K$423,2,FALSE)</f>
        <v>#N/A</v>
      </c>
      <c r="G7334" t="e">
        <f>+VLOOKUP(D7334,'[1]Freight vol by country &amp; year'!$C$2:$D$886,2,FALSE)</f>
        <v>#N/A</v>
      </c>
      <c r="H7334" t="e">
        <f>+VLOOKUP(D7334,[4]Goal11!$I$2:$J$560,2,FALSE)</f>
        <v>#N/A</v>
      </c>
      <c r="I7334" t="e">
        <f>+VLOOKUP(D7334,[5]Goal17!$I$2:$J$4522,2,FALSE)</f>
        <v>#N/A</v>
      </c>
      <c r="J7334" t="e">
        <f>+VLOOKUP(D7334,'[6]2G coverage'!$I$2:$J$3380,2,FALSE)</f>
        <v>#N/A</v>
      </c>
    </row>
    <row r="7335" spans="1:10" x14ac:dyDescent="0.25">
      <c r="A7335">
        <v>738</v>
      </c>
      <c r="B7335" t="s">
        <v>5381</v>
      </c>
      <c r="C7335">
        <f t="shared" si="236"/>
        <v>2014</v>
      </c>
      <c r="D7335" t="str">
        <f t="shared" si="237"/>
        <v>7382014</v>
      </c>
      <c r="E7335" t="e">
        <f>+VLOOKUP(D7335,[2]WeightCountryEstimate!$C$2:$D$116,2,FALSE)</f>
        <v>#N/A</v>
      </c>
      <c r="F7335" t="e">
        <f>+VLOOKUP(D7335,'[3]Suff living area by country'!$J$2:$K$423,2,FALSE)</f>
        <v>#N/A</v>
      </c>
      <c r="G7335" t="e">
        <f>+VLOOKUP(D7335,'[1]Freight vol by country &amp; year'!$C$2:$D$886,2,FALSE)</f>
        <v>#N/A</v>
      </c>
      <c r="H7335" t="e">
        <f>+VLOOKUP(D7335,[4]Goal11!$I$2:$J$560,2,FALSE)</f>
        <v>#N/A</v>
      </c>
      <c r="I7335" t="e">
        <f>+VLOOKUP(D7335,[5]Goal17!$I$2:$J$4522,2,FALSE)</f>
        <v>#N/A</v>
      </c>
      <c r="J7335" t="e">
        <f>+VLOOKUP(D7335,'[6]2G coverage'!$I$2:$J$3380,2,FALSE)</f>
        <v>#N/A</v>
      </c>
    </row>
    <row r="7336" spans="1:10" x14ac:dyDescent="0.25">
      <c r="A7336">
        <v>740</v>
      </c>
      <c r="B7336" t="s">
        <v>5382</v>
      </c>
      <c r="C7336">
        <f t="shared" si="236"/>
        <v>2014</v>
      </c>
      <c r="D7336" t="str">
        <f t="shared" si="237"/>
        <v>7402014</v>
      </c>
      <c r="E7336" t="e">
        <f>+VLOOKUP(D7336,[2]WeightCountryEstimate!$C$2:$D$116,2,FALSE)</f>
        <v>#N/A</v>
      </c>
      <c r="F7336" t="e">
        <f>+VLOOKUP(D7336,'[3]Suff living area by country'!$J$2:$K$423,2,FALSE)</f>
        <v>#N/A</v>
      </c>
      <c r="G7336" t="e">
        <f>+VLOOKUP(D7336,'[1]Freight vol by country &amp; year'!$C$2:$D$886,2,FALSE)</f>
        <v>#N/A</v>
      </c>
      <c r="H7336" t="str">
        <f>+VLOOKUP(D7336,[4]Goal11!$I$2:$J$560,2,FALSE)</f>
        <v>7.3</v>
      </c>
      <c r="I7336" t="str">
        <f>+VLOOKUP(D7336,[5]Goal17!$I$2:$J$4522,2,FALSE)</f>
        <v>40.08</v>
      </c>
      <c r="J7336" t="e">
        <f>+VLOOKUP(D7336,'[6]2G coverage'!$I$2:$J$3380,2,FALSE)</f>
        <v>#N/A</v>
      </c>
    </row>
    <row r="7337" spans="1:10" x14ac:dyDescent="0.25">
      <c r="A7337">
        <v>744</v>
      </c>
      <c r="B7337" t="s">
        <v>5383</v>
      </c>
      <c r="C7337">
        <f t="shared" si="236"/>
        <v>2014</v>
      </c>
      <c r="D7337" t="str">
        <f t="shared" si="237"/>
        <v>7442014</v>
      </c>
      <c r="E7337" t="e">
        <f>+VLOOKUP(D7337,[2]WeightCountryEstimate!$C$2:$D$116,2,FALSE)</f>
        <v>#N/A</v>
      </c>
      <c r="F7337" t="e">
        <f>+VLOOKUP(D7337,'[3]Suff living area by country'!$J$2:$K$423,2,FALSE)</f>
        <v>#N/A</v>
      </c>
      <c r="G7337" t="e">
        <f>+VLOOKUP(D7337,'[1]Freight vol by country &amp; year'!$C$2:$D$886,2,FALSE)</f>
        <v>#N/A</v>
      </c>
      <c r="H7337" t="e">
        <f>+VLOOKUP(D7337,[4]Goal11!$I$2:$J$560,2,FALSE)</f>
        <v>#N/A</v>
      </c>
      <c r="I7337" t="e">
        <f>+VLOOKUP(D7337,[5]Goal17!$I$2:$J$4522,2,FALSE)</f>
        <v>#N/A</v>
      </c>
      <c r="J7337" t="e">
        <f>+VLOOKUP(D7337,'[6]2G coverage'!$I$2:$J$3380,2,FALSE)</f>
        <v>#N/A</v>
      </c>
    </row>
    <row r="7338" spans="1:10" x14ac:dyDescent="0.25">
      <c r="A7338">
        <v>746</v>
      </c>
      <c r="B7338" t="s">
        <v>5384</v>
      </c>
      <c r="C7338">
        <f t="shared" si="236"/>
        <v>2014</v>
      </c>
      <c r="D7338" t="str">
        <f t="shared" si="237"/>
        <v>7462014</v>
      </c>
      <c r="E7338" t="e">
        <f>+VLOOKUP(D7338,[2]WeightCountryEstimate!$C$2:$D$116,2,FALSE)</f>
        <v>#N/A</v>
      </c>
      <c r="F7338" t="e">
        <f>+VLOOKUP(D7338,'[3]Suff living area by country'!$J$2:$K$423,2,FALSE)</f>
        <v>#N/A</v>
      </c>
      <c r="G7338" t="e">
        <f>+VLOOKUP(D7338,'[1]Freight vol by country &amp; year'!$C$2:$D$886,2,FALSE)</f>
        <v>#N/A</v>
      </c>
      <c r="H7338" t="e">
        <f>+VLOOKUP(D7338,[4]Goal11!$I$2:$J$560,2,FALSE)</f>
        <v>#N/A</v>
      </c>
      <c r="I7338" t="e">
        <f>+VLOOKUP(D7338,[5]Goal17!$I$2:$J$4522,2,FALSE)</f>
        <v>#N/A</v>
      </c>
      <c r="J7338" t="e">
        <f>+VLOOKUP(D7338,'[6]2G coverage'!$I$2:$J$3380,2,FALSE)</f>
        <v>#N/A</v>
      </c>
    </row>
    <row r="7339" spans="1:10" x14ac:dyDescent="0.25">
      <c r="A7339">
        <v>747</v>
      </c>
      <c r="B7339" t="s">
        <v>5385</v>
      </c>
      <c r="C7339">
        <f t="shared" si="236"/>
        <v>2014</v>
      </c>
      <c r="D7339" t="str">
        <f t="shared" si="237"/>
        <v>7472014</v>
      </c>
      <c r="E7339" t="e">
        <f>+VLOOKUP(D7339,[2]WeightCountryEstimate!$C$2:$D$116,2,FALSE)</f>
        <v>#N/A</v>
      </c>
      <c r="F7339" t="e">
        <f>+VLOOKUP(D7339,'[3]Suff living area by country'!$J$2:$K$423,2,FALSE)</f>
        <v>#N/A</v>
      </c>
      <c r="G7339" t="e">
        <f>+VLOOKUP(D7339,'[1]Freight vol by country &amp; year'!$C$2:$D$886,2,FALSE)</f>
        <v>#N/A</v>
      </c>
      <c r="H7339" t="str">
        <f>+VLOOKUP(D7339,[4]Goal11!$I$2:$J$560,2,FALSE)</f>
        <v>22</v>
      </c>
      <c r="I7339" t="str">
        <f>+VLOOKUP(D7339,[5]Goal17!$I$2:$J$4522,2,FALSE)</f>
        <v>41.94</v>
      </c>
      <c r="J7339" t="str">
        <f>+VLOOKUP(D7339,'[6]2G coverage'!$I$2:$J$3380,2,FALSE)</f>
        <v>96.95</v>
      </c>
    </row>
    <row r="7340" spans="1:10" x14ac:dyDescent="0.25">
      <c r="A7340">
        <v>748</v>
      </c>
      <c r="B7340" t="s">
        <v>5386</v>
      </c>
      <c r="C7340">
        <f t="shared" si="236"/>
        <v>2014</v>
      </c>
      <c r="D7340" t="str">
        <f t="shared" si="237"/>
        <v>7482014</v>
      </c>
      <c r="E7340" t="e">
        <f>+VLOOKUP(D7340,[2]WeightCountryEstimate!$C$2:$D$116,2,FALSE)</f>
        <v>#N/A</v>
      </c>
      <c r="F7340" t="e">
        <f>+VLOOKUP(D7340,'[3]Suff living area by country'!$J$2:$K$423,2,FALSE)</f>
        <v>#N/A</v>
      </c>
      <c r="G7340" t="e">
        <f>+VLOOKUP(D7340,'[1]Freight vol by country &amp; year'!$C$2:$D$886,2,FALSE)</f>
        <v>#N/A</v>
      </c>
      <c r="H7340" t="str">
        <f>+VLOOKUP(D7340,[4]Goal11!$I$2:$J$560,2,FALSE)</f>
        <v>32.7</v>
      </c>
      <c r="I7340" t="str">
        <f>+VLOOKUP(D7340,[5]Goal17!$I$2:$J$4522,2,FALSE)</f>
        <v>26.18</v>
      </c>
      <c r="J7340" t="e">
        <f>+VLOOKUP(D7340,'[6]2G coverage'!$I$2:$J$3380,2,FALSE)</f>
        <v>#N/A</v>
      </c>
    </row>
    <row r="7341" spans="1:10" x14ac:dyDescent="0.25">
      <c r="A7341">
        <v>752</v>
      </c>
      <c r="B7341" t="s">
        <v>5387</v>
      </c>
      <c r="C7341">
        <f t="shared" si="236"/>
        <v>2014</v>
      </c>
      <c r="D7341" t="str">
        <f t="shared" si="237"/>
        <v>7522014</v>
      </c>
      <c r="E7341" t="e">
        <f>+VLOOKUP(D7341,[2]WeightCountryEstimate!$C$2:$D$116,2,FALSE)</f>
        <v>#N/A</v>
      </c>
      <c r="F7341" t="e">
        <f>+VLOOKUP(D7341,'[3]Suff living area by country'!$J$2:$K$423,2,FALSE)</f>
        <v>#N/A</v>
      </c>
      <c r="G7341" t="e">
        <f>+VLOOKUP(D7341,'[1]Freight vol by country &amp; year'!$C$2:$D$886,2,FALSE)</f>
        <v>#N/A</v>
      </c>
      <c r="H7341" t="e">
        <f>+VLOOKUP(D7341,[4]Goal11!$I$2:$J$560,2,FALSE)</f>
        <v>#N/A</v>
      </c>
      <c r="I7341" t="str">
        <f>+VLOOKUP(D7341,[5]Goal17!$I$2:$J$4522,2,FALSE)</f>
        <v>92.52</v>
      </c>
      <c r="J7341" t="str">
        <f>+VLOOKUP(D7341,'[6]2G coverage'!$I$2:$J$3380,2,FALSE)</f>
        <v>99.99</v>
      </c>
    </row>
    <row r="7342" spans="1:10" x14ac:dyDescent="0.25">
      <c r="A7342">
        <v>753</v>
      </c>
      <c r="B7342" t="s">
        <v>5388</v>
      </c>
      <c r="C7342">
        <f t="shared" si="236"/>
        <v>2014</v>
      </c>
      <c r="D7342" t="str">
        <f t="shared" si="237"/>
        <v>7532014</v>
      </c>
      <c r="E7342" t="e">
        <f>+VLOOKUP(D7342,[2]WeightCountryEstimate!$C$2:$D$116,2,FALSE)</f>
        <v>#N/A</v>
      </c>
      <c r="F7342" t="e">
        <f>+VLOOKUP(D7342,'[3]Suff living area by country'!$J$2:$K$423,2,FALSE)</f>
        <v>#N/A</v>
      </c>
      <c r="G7342" t="e">
        <f>+VLOOKUP(D7342,'[1]Freight vol by country &amp; year'!$C$2:$D$886,2,FALSE)</f>
        <v>#N/A</v>
      </c>
      <c r="H7342" t="str">
        <f>+VLOOKUP(D7342,[4]Goal11!$I$2:$J$560,2,FALSE)</f>
        <v>28</v>
      </c>
      <c r="I7342" t="str">
        <f>+VLOOKUP(D7342,[5]Goal17!$I$2:$J$4522,2,FALSE)</f>
        <v>46.02</v>
      </c>
      <c r="J7342" t="str">
        <f>+VLOOKUP(D7342,'[6]2G coverage'!$I$2:$J$3380,2,FALSE)</f>
        <v>98.76</v>
      </c>
    </row>
    <row r="7343" spans="1:10" x14ac:dyDescent="0.25">
      <c r="A7343">
        <v>756</v>
      </c>
      <c r="B7343" t="s">
        <v>5389</v>
      </c>
      <c r="C7343">
        <f t="shared" si="236"/>
        <v>2014</v>
      </c>
      <c r="D7343" t="str">
        <f t="shared" si="237"/>
        <v>7562014</v>
      </c>
      <c r="E7343" t="e">
        <f>+VLOOKUP(D7343,[2]WeightCountryEstimate!$C$2:$D$116,2,FALSE)</f>
        <v>#N/A</v>
      </c>
      <c r="F7343" t="e">
        <f>+VLOOKUP(D7343,'[3]Suff living area by country'!$J$2:$K$423,2,FALSE)</f>
        <v>#N/A</v>
      </c>
      <c r="G7343" t="e">
        <f>+VLOOKUP(D7343,'[1]Freight vol by country &amp; year'!$C$2:$D$886,2,FALSE)</f>
        <v>#N/A</v>
      </c>
      <c r="H7343" t="e">
        <f>+VLOOKUP(D7343,[4]Goal11!$I$2:$J$560,2,FALSE)</f>
        <v>#N/A</v>
      </c>
      <c r="I7343" t="str">
        <f>+VLOOKUP(D7343,[5]Goal17!$I$2:$J$4522,2,FALSE)</f>
        <v>87.40</v>
      </c>
      <c r="J7343" t="str">
        <f>+VLOOKUP(D7343,'[6]2G coverage'!$I$2:$J$3380,2,FALSE)</f>
        <v>100.00</v>
      </c>
    </row>
    <row r="7344" spans="1:10" x14ac:dyDescent="0.25">
      <c r="A7344">
        <v>760</v>
      </c>
      <c r="B7344" t="s">
        <v>5390</v>
      </c>
      <c r="C7344">
        <f t="shared" si="236"/>
        <v>2014</v>
      </c>
      <c r="D7344" t="str">
        <f t="shared" si="237"/>
        <v>7602014</v>
      </c>
      <c r="E7344" t="e">
        <f>+VLOOKUP(D7344,[2]WeightCountryEstimate!$C$2:$D$116,2,FALSE)</f>
        <v>#N/A</v>
      </c>
      <c r="F7344" t="e">
        <f>+VLOOKUP(D7344,'[3]Suff living area by country'!$J$2:$K$423,2,FALSE)</f>
        <v>#N/A</v>
      </c>
      <c r="G7344" t="e">
        <f>+VLOOKUP(D7344,'[1]Freight vol by country &amp; year'!$C$2:$D$886,2,FALSE)</f>
        <v>#N/A</v>
      </c>
      <c r="H7344" t="str">
        <f>+VLOOKUP(D7344,[4]Goal11!$I$2:$J$560,2,FALSE)</f>
        <v>19.3</v>
      </c>
      <c r="I7344" t="str">
        <f>+VLOOKUP(D7344,[5]Goal17!$I$2:$J$4522,2,FALSE)</f>
        <v>28.09</v>
      </c>
      <c r="J7344" t="e">
        <f>+VLOOKUP(D7344,'[6]2G coverage'!$I$2:$J$3380,2,FALSE)</f>
        <v>#N/A</v>
      </c>
    </row>
    <row r="7345" spans="1:10" x14ac:dyDescent="0.25">
      <c r="A7345">
        <v>762</v>
      </c>
      <c r="B7345" t="s">
        <v>5391</v>
      </c>
      <c r="C7345">
        <f t="shared" si="236"/>
        <v>2014</v>
      </c>
      <c r="D7345" t="str">
        <f t="shared" si="237"/>
        <v>7622014</v>
      </c>
      <c r="E7345" t="e">
        <f>+VLOOKUP(D7345,[2]WeightCountryEstimate!$C$2:$D$116,2,FALSE)</f>
        <v>#N/A</v>
      </c>
      <c r="F7345" t="e">
        <f>+VLOOKUP(D7345,'[3]Suff living area by country'!$J$2:$K$423,2,FALSE)</f>
        <v>#N/A</v>
      </c>
      <c r="G7345" t="e">
        <f>+VLOOKUP(D7345,'[1]Freight vol by country &amp; year'!$C$2:$D$886,2,FALSE)</f>
        <v>#N/A</v>
      </c>
      <c r="H7345" t="e">
        <f>+VLOOKUP(D7345,[4]Goal11!$I$2:$J$560,2,FALSE)</f>
        <v>#N/A</v>
      </c>
      <c r="I7345" t="str">
        <f>+VLOOKUP(D7345,[5]Goal17!$I$2:$J$4522,2,FALSE)</f>
        <v>17.49</v>
      </c>
      <c r="J7345" t="e">
        <f>+VLOOKUP(D7345,'[6]2G coverage'!$I$2:$J$3380,2,FALSE)</f>
        <v>#N/A</v>
      </c>
    </row>
    <row r="7346" spans="1:10" x14ac:dyDescent="0.25">
      <c r="A7346">
        <v>764</v>
      </c>
      <c r="B7346" t="s">
        <v>5392</v>
      </c>
      <c r="C7346">
        <f t="shared" si="236"/>
        <v>2014</v>
      </c>
      <c r="D7346" t="str">
        <f t="shared" si="237"/>
        <v>7642014</v>
      </c>
      <c r="E7346" t="e">
        <f>+VLOOKUP(D7346,[2]WeightCountryEstimate!$C$2:$D$116,2,FALSE)</f>
        <v>#N/A</v>
      </c>
      <c r="F7346" t="e">
        <f>+VLOOKUP(D7346,'[3]Suff living area by country'!$J$2:$K$423,2,FALSE)</f>
        <v>#N/A</v>
      </c>
      <c r="G7346" t="e">
        <f>+VLOOKUP(D7346,'[1]Freight vol by country &amp; year'!$C$2:$D$886,2,FALSE)</f>
        <v>#N/A</v>
      </c>
      <c r="H7346" t="str">
        <f>+VLOOKUP(D7346,[4]Goal11!$I$2:$J$560,2,FALSE)</f>
        <v>25.0</v>
      </c>
      <c r="I7346" t="str">
        <f>+VLOOKUP(D7346,[5]Goal17!$I$2:$J$4522,2,FALSE)</f>
        <v>34.89</v>
      </c>
      <c r="J7346" t="str">
        <f>+VLOOKUP(D7346,'[6]2G coverage'!$I$2:$J$3380,2,FALSE)</f>
        <v>97.00</v>
      </c>
    </row>
    <row r="7347" spans="1:10" x14ac:dyDescent="0.25">
      <c r="A7347">
        <v>768</v>
      </c>
      <c r="B7347" t="s">
        <v>5393</v>
      </c>
      <c r="C7347">
        <f t="shared" si="236"/>
        <v>2014</v>
      </c>
      <c r="D7347" t="str">
        <f t="shared" si="237"/>
        <v>7682014</v>
      </c>
      <c r="E7347" t="e">
        <f>+VLOOKUP(D7347,[2]WeightCountryEstimate!$C$2:$D$116,2,FALSE)</f>
        <v>#N/A</v>
      </c>
      <c r="F7347" t="e">
        <f>+VLOOKUP(D7347,'[3]Suff living area by country'!$J$2:$K$423,2,FALSE)</f>
        <v>#N/A</v>
      </c>
      <c r="G7347" t="e">
        <f>+VLOOKUP(D7347,'[1]Freight vol by country &amp; year'!$C$2:$D$886,2,FALSE)</f>
        <v>#N/A</v>
      </c>
      <c r="H7347" t="str">
        <f>+VLOOKUP(D7347,[4]Goal11!$I$2:$J$560,2,FALSE)</f>
        <v>51.2</v>
      </c>
      <c r="I7347" t="str">
        <f>+VLOOKUP(D7347,[5]Goal17!$I$2:$J$4522,2,FALSE)</f>
        <v>5.70</v>
      </c>
      <c r="J7347" t="str">
        <f>+VLOOKUP(D7347,'[6]2G coverage'!$I$2:$J$3380,2,FALSE)</f>
        <v>91.00</v>
      </c>
    </row>
    <row r="7348" spans="1:10" x14ac:dyDescent="0.25">
      <c r="A7348">
        <v>772</v>
      </c>
      <c r="B7348" t="s">
        <v>5394</v>
      </c>
      <c r="C7348">
        <f t="shared" ref="C7348:C7411" si="238">+C7053+1</f>
        <v>2014</v>
      </c>
      <c r="D7348" t="str">
        <f t="shared" si="237"/>
        <v>7722014</v>
      </c>
      <c r="E7348" t="e">
        <f>+VLOOKUP(D7348,[2]WeightCountryEstimate!$C$2:$D$116,2,FALSE)</f>
        <v>#N/A</v>
      </c>
      <c r="F7348" t="e">
        <f>+VLOOKUP(D7348,'[3]Suff living area by country'!$J$2:$K$423,2,FALSE)</f>
        <v>#N/A</v>
      </c>
      <c r="G7348" t="e">
        <f>+VLOOKUP(D7348,'[1]Freight vol by country &amp; year'!$C$2:$D$886,2,FALSE)</f>
        <v>#N/A</v>
      </c>
      <c r="H7348" t="e">
        <f>+VLOOKUP(D7348,[4]Goal11!$I$2:$J$560,2,FALSE)</f>
        <v>#N/A</v>
      </c>
      <c r="I7348" t="e">
        <f>+VLOOKUP(D7348,[5]Goal17!$I$2:$J$4522,2,FALSE)</f>
        <v>#N/A</v>
      </c>
      <c r="J7348" t="e">
        <f>+VLOOKUP(D7348,'[6]2G coverage'!$I$2:$J$3380,2,FALSE)</f>
        <v>#N/A</v>
      </c>
    </row>
    <row r="7349" spans="1:10" x14ac:dyDescent="0.25">
      <c r="A7349">
        <v>776</v>
      </c>
      <c r="B7349" t="s">
        <v>5395</v>
      </c>
      <c r="C7349">
        <f t="shared" si="238"/>
        <v>2014</v>
      </c>
      <c r="D7349" t="str">
        <f t="shared" si="237"/>
        <v>7762014</v>
      </c>
      <c r="E7349" t="e">
        <f>+VLOOKUP(D7349,[2]WeightCountryEstimate!$C$2:$D$116,2,FALSE)</f>
        <v>#N/A</v>
      </c>
      <c r="F7349" t="e">
        <f>+VLOOKUP(D7349,'[3]Suff living area by country'!$J$2:$K$423,2,FALSE)</f>
        <v>#N/A</v>
      </c>
      <c r="G7349" t="e">
        <f>+VLOOKUP(D7349,'[1]Freight vol by country &amp; year'!$C$2:$D$886,2,FALSE)</f>
        <v>#N/A</v>
      </c>
      <c r="H7349" t="e">
        <f>+VLOOKUP(D7349,[4]Goal11!$I$2:$J$560,2,FALSE)</f>
        <v>#N/A</v>
      </c>
      <c r="I7349" t="str">
        <f>+VLOOKUP(D7349,[5]Goal17!$I$2:$J$4522,2,FALSE)</f>
        <v>35.95</v>
      </c>
      <c r="J7349" t="e">
        <f>+VLOOKUP(D7349,'[6]2G coverage'!$I$2:$J$3380,2,FALSE)</f>
        <v>#N/A</v>
      </c>
    </row>
    <row r="7350" spans="1:10" x14ac:dyDescent="0.25">
      <c r="A7350">
        <v>780</v>
      </c>
      <c r="B7350" t="s">
        <v>5396</v>
      </c>
      <c r="C7350">
        <f t="shared" si="238"/>
        <v>2014</v>
      </c>
      <c r="D7350" t="str">
        <f t="shared" si="237"/>
        <v>7802014</v>
      </c>
      <c r="E7350" t="e">
        <f>+VLOOKUP(D7350,[2]WeightCountryEstimate!$C$2:$D$116,2,FALSE)</f>
        <v>#N/A</v>
      </c>
      <c r="F7350" t="e">
        <f>+VLOOKUP(D7350,'[3]Suff living area by country'!$J$2:$K$423,2,FALSE)</f>
        <v>#N/A</v>
      </c>
      <c r="G7350" t="e">
        <f>+VLOOKUP(D7350,'[1]Freight vol by country &amp; year'!$C$2:$D$886,2,FALSE)</f>
        <v>#N/A</v>
      </c>
      <c r="H7350" t="str">
        <f>+VLOOKUP(D7350,[4]Goal11!$I$2:$J$560,2,FALSE)</f>
        <v>24.7</v>
      </c>
      <c r="I7350" t="str">
        <f>+VLOOKUP(D7350,[5]Goal17!$I$2:$J$4522,2,FALSE)</f>
        <v>65.10</v>
      </c>
      <c r="J7350" t="str">
        <f>+VLOOKUP(D7350,'[6]2G coverage'!$I$2:$J$3380,2,FALSE)</f>
        <v>100.00</v>
      </c>
    </row>
    <row r="7351" spans="1:10" x14ac:dyDescent="0.25">
      <c r="A7351">
        <v>784</v>
      </c>
      <c r="B7351" t="s">
        <v>5397</v>
      </c>
      <c r="C7351">
        <f t="shared" si="238"/>
        <v>2014</v>
      </c>
      <c r="D7351" t="str">
        <f t="shared" si="237"/>
        <v>7842014</v>
      </c>
      <c r="E7351" t="e">
        <f>+VLOOKUP(D7351,[2]WeightCountryEstimate!$C$2:$D$116,2,FALSE)</f>
        <v>#N/A</v>
      </c>
      <c r="F7351" t="e">
        <f>+VLOOKUP(D7351,'[3]Suff living area by country'!$J$2:$K$423,2,FALSE)</f>
        <v>#N/A</v>
      </c>
      <c r="G7351" t="e">
        <f>+VLOOKUP(D7351,'[1]Freight vol by country &amp; year'!$C$2:$D$886,2,FALSE)</f>
        <v>#N/A</v>
      </c>
      <c r="H7351" t="e">
        <f>+VLOOKUP(D7351,[4]Goal11!$I$2:$J$560,2,FALSE)</f>
        <v>#N/A</v>
      </c>
      <c r="I7351" t="str">
        <f>+VLOOKUP(D7351,[5]Goal17!$I$2:$J$4522,2,FALSE)</f>
        <v>90.40</v>
      </c>
      <c r="J7351" t="str">
        <f>+VLOOKUP(D7351,'[6]2G coverage'!$I$2:$J$3380,2,FALSE)</f>
        <v>100.00</v>
      </c>
    </row>
    <row r="7352" spans="1:10" x14ac:dyDescent="0.25">
      <c r="A7352">
        <v>788</v>
      </c>
      <c r="B7352" t="s">
        <v>5398</v>
      </c>
      <c r="C7352">
        <f t="shared" si="238"/>
        <v>2014</v>
      </c>
      <c r="D7352" t="str">
        <f t="shared" si="237"/>
        <v>7882014</v>
      </c>
      <c r="E7352" t="e">
        <f>+VLOOKUP(D7352,[2]WeightCountryEstimate!$C$2:$D$116,2,FALSE)</f>
        <v>#N/A</v>
      </c>
      <c r="F7352" t="e">
        <f>+VLOOKUP(D7352,'[3]Suff living area by country'!$J$2:$K$423,2,FALSE)</f>
        <v>#N/A</v>
      </c>
      <c r="G7352" t="e">
        <f>+VLOOKUP(D7352,'[1]Freight vol by country &amp; year'!$C$2:$D$886,2,FALSE)</f>
        <v>#N/A</v>
      </c>
      <c r="H7352" t="str">
        <f>+VLOOKUP(D7352,[4]Goal11!$I$2:$J$560,2,FALSE)</f>
        <v>8.0</v>
      </c>
      <c r="I7352" t="str">
        <f>+VLOOKUP(D7352,[5]Goal17!$I$2:$J$4522,2,FALSE)</f>
        <v>46.16</v>
      </c>
      <c r="J7352" t="str">
        <f>+VLOOKUP(D7352,'[6]2G coverage'!$I$2:$J$3380,2,FALSE)</f>
        <v>99.00</v>
      </c>
    </row>
    <row r="7353" spans="1:10" x14ac:dyDescent="0.25">
      <c r="A7353">
        <v>792</v>
      </c>
      <c r="B7353" t="s">
        <v>5399</v>
      </c>
      <c r="C7353">
        <f t="shared" si="238"/>
        <v>2014</v>
      </c>
      <c r="D7353" t="str">
        <f t="shared" si="237"/>
        <v>7922014</v>
      </c>
      <c r="E7353" t="e">
        <f>+VLOOKUP(D7353,[2]WeightCountryEstimate!$C$2:$D$116,2,FALSE)</f>
        <v>#N/A</v>
      </c>
      <c r="F7353" t="e">
        <f>+VLOOKUP(D7353,'[3]Suff living area by country'!$J$2:$K$423,2,FALSE)</f>
        <v>#N/A</v>
      </c>
      <c r="G7353" t="e">
        <f>+VLOOKUP(D7353,'[1]Freight vol by country &amp; year'!$C$2:$D$886,2,FALSE)</f>
        <v>#N/A</v>
      </c>
      <c r="H7353" t="str">
        <f>+VLOOKUP(D7353,[4]Goal11!$I$2:$J$560,2,FALSE)</f>
        <v>11.9</v>
      </c>
      <c r="I7353" t="str">
        <f>+VLOOKUP(D7353,[5]Goal17!$I$2:$J$4522,2,FALSE)</f>
        <v>51.04</v>
      </c>
      <c r="J7353" t="str">
        <f>+VLOOKUP(D7353,'[6]2G coverage'!$I$2:$J$3380,2,FALSE)</f>
        <v>98.00</v>
      </c>
    </row>
    <row r="7354" spans="1:10" x14ac:dyDescent="0.25">
      <c r="A7354">
        <v>795</v>
      </c>
      <c r="B7354" t="s">
        <v>5400</v>
      </c>
      <c r="C7354">
        <f t="shared" si="238"/>
        <v>2014</v>
      </c>
      <c r="D7354" t="str">
        <f t="shared" si="237"/>
        <v>7952014</v>
      </c>
      <c r="E7354" t="e">
        <f>+VLOOKUP(D7354,[2]WeightCountryEstimate!$C$2:$D$116,2,FALSE)</f>
        <v>#N/A</v>
      </c>
      <c r="F7354" t="e">
        <f>+VLOOKUP(D7354,'[3]Suff living area by country'!$J$2:$K$423,2,FALSE)</f>
        <v>#N/A</v>
      </c>
      <c r="G7354" t="e">
        <f>+VLOOKUP(D7354,'[1]Freight vol by country &amp; year'!$C$2:$D$886,2,FALSE)</f>
        <v>#N/A</v>
      </c>
      <c r="H7354" t="e">
        <f>+VLOOKUP(D7354,[4]Goal11!$I$2:$J$560,2,FALSE)</f>
        <v>#N/A</v>
      </c>
      <c r="I7354" t="str">
        <f>+VLOOKUP(D7354,[5]Goal17!$I$2:$J$4522,2,FALSE)</f>
        <v>12.20</v>
      </c>
      <c r="J7354" t="e">
        <f>+VLOOKUP(D7354,'[6]2G coverage'!$I$2:$J$3380,2,FALSE)</f>
        <v>#N/A</v>
      </c>
    </row>
    <row r="7355" spans="1:10" x14ac:dyDescent="0.25">
      <c r="A7355">
        <v>796</v>
      </c>
      <c r="B7355" t="s">
        <v>5401</v>
      </c>
      <c r="C7355">
        <f t="shared" si="238"/>
        <v>2014</v>
      </c>
      <c r="D7355" t="str">
        <f t="shared" si="237"/>
        <v>7962014</v>
      </c>
      <c r="E7355" t="e">
        <f>+VLOOKUP(D7355,[2]WeightCountryEstimate!$C$2:$D$116,2,FALSE)</f>
        <v>#N/A</v>
      </c>
      <c r="F7355" t="e">
        <f>+VLOOKUP(D7355,'[3]Suff living area by country'!$J$2:$K$423,2,FALSE)</f>
        <v>#N/A</v>
      </c>
      <c r="G7355" t="e">
        <f>+VLOOKUP(D7355,'[1]Freight vol by country &amp; year'!$C$2:$D$886,2,FALSE)</f>
        <v>#N/A</v>
      </c>
      <c r="H7355" t="e">
        <f>+VLOOKUP(D7355,[4]Goal11!$I$2:$J$560,2,FALSE)</f>
        <v>#N/A</v>
      </c>
      <c r="I7355" t="e">
        <f>+VLOOKUP(D7355,[5]Goal17!$I$2:$J$4522,2,FALSE)</f>
        <v>#N/A</v>
      </c>
      <c r="J7355" t="e">
        <f>+VLOOKUP(D7355,'[6]2G coverage'!$I$2:$J$3380,2,FALSE)</f>
        <v>#N/A</v>
      </c>
    </row>
    <row r="7356" spans="1:10" x14ac:dyDescent="0.25">
      <c r="A7356">
        <v>798</v>
      </c>
      <c r="B7356" t="s">
        <v>5402</v>
      </c>
      <c r="C7356">
        <f t="shared" si="238"/>
        <v>2014</v>
      </c>
      <c r="D7356" t="str">
        <f t="shared" si="237"/>
        <v>7982014</v>
      </c>
      <c r="E7356" t="e">
        <f>+VLOOKUP(D7356,[2]WeightCountryEstimate!$C$2:$D$116,2,FALSE)</f>
        <v>#N/A</v>
      </c>
      <c r="F7356" t="e">
        <f>+VLOOKUP(D7356,'[3]Suff living area by country'!$J$2:$K$423,2,FALSE)</f>
        <v>#N/A</v>
      </c>
      <c r="G7356" t="e">
        <f>+VLOOKUP(D7356,'[1]Freight vol by country &amp; year'!$C$2:$D$886,2,FALSE)</f>
        <v>#N/A</v>
      </c>
      <c r="H7356" t="e">
        <f>+VLOOKUP(D7356,[4]Goal11!$I$2:$J$560,2,FALSE)</f>
        <v>#N/A</v>
      </c>
      <c r="I7356" t="str">
        <f>+VLOOKUP(D7356,[5]Goal17!$I$2:$J$4522,2,FALSE)</f>
        <v>39.20</v>
      </c>
      <c r="J7356" t="e">
        <f>+VLOOKUP(D7356,'[6]2G coverage'!$I$2:$J$3380,2,FALSE)</f>
        <v>#N/A</v>
      </c>
    </row>
    <row r="7357" spans="1:10" x14ac:dyDescent="0.25">
      <c r="A7357">
        <v>800</v>
      </c>
      <c r="B7357" t="s">
        <v>5403</v>
      </c>
      <c r="C7357">
        <f t="shared" si="238"/>
        <v>2014</v>
      </c>
      <c r="D7357" t="str">
        <f t="shared" si="237"/>
        <v>8002014</v>
      </c>
      <c r="E7357" t="e">
        <f>+VLOOKUP(D7357,[2]WeightCountryEstimate!$C$2:$D$116,2,FALSE)</f>
        <v>#N/A</v>
      </c>
      <c r="F7357">
        <f>+VLOOKUP(D7357,'[3]Suff living area by country'!$J$2:$K$423,2,FALSE)</f>
        <v>63.8</v>
      </c>
      <c r="G7357" t="e">
        <f>+VLOOKUP(D7357,'[1]Freight vol by country &amp; year'!$C$2:$D$886,2,FALSE)</f>
        <v>#N/A</v>
      </c>
      <c r="H7357" t="str">
        <f>+VLOOKUP(D7357,[4]Goal11!$I$2:$J$560,2,FALSE)</f>
        <v>53.6</v>
      </c>
      <c r="I7357" t="str">
        <f>+VLOOKUP(D7357,[5]Goal17!$I$2:$J$4522,2,FALSE)</f>
        <v>16.90</v>
      </c>
      <c r="J7357" t="e">
        <f>+VLOOKUP(D7357,'[6]2G coverage'!$I$2:$J$3380,2,FALSE)</f>
        <v>#N/A</v>
      </c>
    </row>
    <row r="7358" spans="1:10" x14ac:dyDescent="0.25">
      <c r="A7358">
        <v>804</v>
      </c>
      <c r="B7358" t="s">
        <v>5404</v>
      </c>
      <c r="C7358">
        <f t="shared" si="238"/>
        <v>2014</v>
      </c>
      <c r="D7358" t="str">
        <f t="shared" si="237"/>
        <v>8042014</v>
      </c>
      <c r="E7358" t="e">
        <f>+VLOOKUP(D7358,[2]WeightCountryEstimate!$C$2:$D$116,2,FALSE)</f>
        <v>#N/A</v>
      </c>
      <c r="F7358" t="e">
        <f>+VLOOKUP(D7358,'[3]Suff living area by country'!$J$2:$K$423,2,FALSE)</f>
        <v>#N/A</v>
      </c>
      <c r="G7358" t="e">
        <f>+VLOOKUP(D7358,'[1]Freight vol by country &amp; year'!$C$2:$D$886,2,FALSE)</f>
        <v>#N/A</v>
      </c>
      <c r="H7358" t="e">
        <f>+VLOOKUP(D7358,[4]Goal11!$I$2:$J$560,2,FALSE)</f>
        <v>#N/A</v>
      </c>
      <c r="I7358" t="str">
        <f>+VLOOKUP(D7358,[5]Goal17!$I$2:$J$4522,2,FALSE)</f>
        <v>46.24</v>
      </c>
      <c r="J7358" t="str">
        <f>+VLOOKUP(D7358,'[6]2G coverage'!$I$2:$J$3380,2,FALSE)</f>
        <v>99.90</v>
      </c>
    </row>
    <row r="7359" spans="1:10" x14ac:dyDescent="0.25">
      <c r="A7359">
        <v>807</v>
      </c>
      <c r="B7359" t="s">
        <v>5405</v>
      </c>
      <c r="C7359">
        <f t="shared" si="238"/>
        <v>2014</v>
      </c>
      <c r="D7359" t="str">
        <f t="shared" si="237"/>
        <v>8072014</v>
      </c>
      <c r="E7359" t="e">
        <f>+VLOOKUP(D7359,[2]WeightCountryEstimate!$C$2:$D$116,2,FALSE)</f>
        <v>#N/A</v>
      </c>
      <c r="F7359" t="e">
        <f>+VLOOKUP(D7359,'[3]Suff living area by country'!$J$2:$K$423,2,FALSE)</f>
        <v>#N/A</v>
      </c>
      <c r="G7359" t="e">
        <f>+VLOOKUP(D7359,'[1]Freight vol by country &amp; year'!$C$2:$D$886,2,FALSE)</f>
        <v>#N/A</v>
      </c>
      <c r="H7359" t="e">
        <f>+VLOOKUP(D7359,[4]Goal11!$I$2:$J$560,2,FALSE)</f>
        <v>#N/A</v>
      </c>
      <c r="I7359" t="str">
        <f>+VLOOKUP(D7359,[5]Goal17!$I$2:$J$4522,2,FALSE)</f>
        <v>68.06</v>
      </c>
      <c r="J7359" t="e">
        <f>+VLOOKUP(D7359,'[6]2G coverage'!$I$2:$J$3380,2,FALSE)</f>
        <v>#N/A</v>
      </c>
    </row>
    <row r="7360" spans="1:10" x14ac:dyDescent="0.25">
      <c r="A7360">
        <v>818</v>
      </c>
      <c r="B7360" t="s">
        <v>5406</v>
      </c>
      <c r="C7360">
        <f t="shared" si="238"/>
        <v>2014</v>
      </c>
      <c r="D7360" t="str">
        <f t="shared" si="237"/>
        <v>8182014</v>
      </c>
      <c r="E7360" t="e">
        <f>+VLOOKUP(D7360,[2]WeightCountryEstimate!$C$2:$D$116,2,FALSE)</f>
        <v>#N/A</v>
      </c>
      <c r="F7360">
        <f>+VLOOKUP(D7360,'[3]Suff living area by country'!$J$2:$K$423,2,FALSE)</f>
        <v>92.2</v>
      </c>
      <c r="G7360" t="e">
        <f>+VLOOKUP(D7360,'[1]Freight vol by country &amp; year'!$C$2:$D$886,2,FALSE)</f>
        <v>#N/A</v>
      </c>
      <c r="H7360" t="str">
        <f>+VLOOKUP(D7360,[4]Goal11!$I$2:$J$560,2,FALSE)</f>
        <v>10.6</v>
      </c>
      <c r="I7360" t="str">
        <f>+VLOOKUP(D7360,[5]Goal17!$I$2:$J$4522,2,FALSE)</f>
        <v>33.89</v>
      </c>
      <c r="J7360" t="str">
        <f>+VLOOKUP(D7360,'[6]2G coverage'!$I$2:$J$3380,2,FALSE)</f>
        <v>99.80</v>
      </c>
    </row>
    <row r="7361" spans="1:10" x14ac:dyDescent="0.25">
      <c r="A7361">
        <v>826</v>
      </c>
      <c r="B7361" t="s">
        <v>5407</v>
      </c>
      <c r="C7361">
        <f t="shared" si="238"/>
        <v>2014</v>
      </c>
      <c r="D7361" t="str">
        <f t="shared" si="237"/>
        <v>8262014</v>
      </c>
      <c r="E7361" t="e">
        <f>+VLOOKUP(D7361,[2]WeightCountryEstimate!$C$2:$D$116,2,FALSE)</f>
        <v>#N/A</v>
      </c>
      <c r="F7361" t="e">
        <f>+VLOOKUP(D7361,'[3]Suff living area by country'!$J$2:$K$423,2,FALSE)</f>
        <v>#N/A</v>
      </c>
      <c r="G7361" t="e">
        <f>+VLOOKUP(D7361,'[1]Freight vol by country &amp; year'!$C$2:$D$886,2,FALSE)</f>
        <v>#N/A</v>
      </c>
      <c r="H7361" t="e">
        <f>+VLOOKUP(D7361,[4]Goal11!$I$2:$J$560,2,FALSE)</f>
        <v>#N/A</v>
      </c>
      <c r="I7361" t="str">
        <f>+VLOOKUP(D7361,[5]Goal17!$I$2:$J$4522,2,FALSE)</f>
        <v>91.61</v>
      </c>
      <c r="J7361" t="str">
        <f>+VLOOKUP(D7361,'[6]2G coverage'!$I$2:$J$3380,2,FALSE)</f>
        <v>99.70</v>
      </c>
    </row>
    <row r="7362" spans="1:10" x14ac:dyDescent="0.25">
      <c r="A7362">
        <v>830</v>
      </c>
      <c r="B7362" t="s">
        <v>5408</v>
      </c>
      <c r="C7362">
        <f t="shared" si="238"/>
        <v>2014</v>
      </c>
      <c r="D7362" t="str">
        <f t="shared" si="237"/>
        <v>8302014</v>
      </c>
      <c r="E7362" t="e">
        <f>+VLOOKUP(D7362,[2]WeightCountryEstimate!$C$2:$D$116,2,FALSE)</f>
        <v>#N/A</v>
      </c>
      <c r="F7362" t="e">
        <f>+VLOOKUP(D7362,'[3]Suff living area by country'!$J$2:$K$423,2,FALSE)</f>
        <v>#N/A</v>
      </c>
      <c r="G7362" t="e">
        <f>+VLOOKUP(D7362,'[1]Freight vol by country &amp; year'!$C$2:$D$886,2,FALSE)</f>
        <v>#N/A</v>
      </c>
      <c r="H7362" t="e">
        <f>+VLOOKUP(D7362,[4]Goal11!$I$2:$J$560,2,FALSE)</f>
        <v>#N/A</v>
      </c>
      <c r="I7362" t="e">
        <f>+VLOOKUP(D7362,[5]Goal17!$I$2:$J$4522,2,FALSE)</f>
        <v>#N/A</v>
      </c>
      <c r="J7362" t="e">
        <f>+VLOOKUP(D7362,'[6]2G coverage'!$I$2:$J$3380,2,FALSE)</f>
        <v>#N/A</v>
      </c>
    </row>
    <row r="7363" spans="1:10" x14ac:dyDescent="0.25">
      <c r="A7363">
        <v>831</v>
      </c>
      <c r="B7363" t="s">
        <v>5409</v>
      </c>
      <c r="C7363">
        <f t="shared" si="238"/>
        <v>2014</v>
      </c>
      <c r="D7363" t="str">
        <f t="shared" ref="D7363:D7426" si="239">+_xlfn.CONCAT(A7363,C7363)</f>
        <v>8312014</v>
      </c>
      <c r="E7363" t="e">
        <f>+VLOOKUP(D7363,[2]WeightCountryEstimate!$C$2:$D$116,2,FALSE)</f>
        <v>#N/A</v>
      </c>
      <c r="F7363" t="e">
        <f>+VLOOKUP(D7363,'[3]Suff living area by country'!$J$2:$K$423,2,FALSE)</f>
        <v>#N/A</v>
      </c>
      <c r="G7363" t="e">
        <f>+VLOOKUP(D7363,'[1]Freight vol by country &amp; year'!$C$2:$D$886,2,FALSE)</f>
        <v>#N/A</v>
      </c>
      <c r="H7363" t="e">
        <f>+VLOOKUP(D7363,[4]Goal11!$I$2:$J$560,2,FALSE)</f>
        <v>#N/A</v>
      </c>
      <c r="I7363" t="e">
        <f>+VLOOKUP(D7363,[5]Goal17!$I$2:$J$4522,2,FALSE)</f>
        <v>#N/A</v>
      </c>
      <c r="J7363" t="e">
        <f>+VLOOKUP(D7363,'[6]2G coverage'!$I$2:$J$3380,2,FALSE)</f>
        <v>#N/A</v>
      </c>
    </row>
    <row r="7364" spans="1:10" x14ac:dyDescent="0.25">
      <c r="A7364">
        <v>832</v>
      </c>
      <c r="B7364" t="s">
        <v>5410</v>
      </c>
      <c r="C7364">
        <f t="shared" si="238"/>
        <v>2014</v>
      </c>
      <c r="D7364" t="str">
        <f t="shared" si="239"/>
        <v>8322014</v>
      </c>
      <c r="E7364" t="e">
        <f>+VLOOKUP(D7364,[2]WeightCountryEstimate!$C$2:$D$116,2,FALSE)</f>
        <v>#N/A</v>
      </c>
      <c r="F7364" t="e">
        <f>+VLOOKUP(D7364,'[3]Suff living area by country'!$J$2:$K$423,2,FALSE)</f>
        <v>#N/A</v>
      </c>
      <c r="G7364" t="e">
        <f>+VLOOKUP(D7364,'[1]Freight vol by country &amp; year'!$C$2:$D$886,2,FALSE)</f>
        <v>#N/A</v>
      </c>
      <c r="H7364" t="e">
        <f>+VLOOKUP(D7364,[4]Goal11!$I$2:$J$560,2,FALSE)</f>
        <v>#N/A</v>
      </c>
      <c r="I7364" t="e">
        <f>+VLOOKUP(D7364,[5]Goal17!$I$2:$J$4522,2,FALSE)</f>
        <v>#N/A</v>
      </c>
      <c r="J7364" t="e">
        <f>+VLOOKUP(D7364,'[6]2G coverage'!$I$2:$J$3380,2,FALSE)</f>
        <v>#N/A</v>
      </c>
    </row>
    <row r="7365" spans="1:10" x14ac:dyDescent="0.25">
      <c r="A7365">
        <v>833</v>
      </c>
      <c r="B7365" t="s">
        <v>5411</v>
      </c>
      <c r="C7365">
        <f t="shared" si="238"/>
        <v>2014</v>
      </c>
      <c r="D7365" t="str">
        <f t="shared" si="239"/>
        <v>8332014</v>
      </c>
      <c r="E7365" t="e">
        <f>+VLOOKUP(D7365,[2]WeightCountryEstimate!$C$2:$D$116,2,FALSE)</f>
        <v>#N/A</v>
      </c>
      <c r="F7365" t="e">
        <f>+VLOOKUP(D7365,'[3]Suff living area by country'!$J$2:$K$423,2,FALSE)</f>
        <v>#N/A</v>
      </c>
      <c r="G7365" t="e">
        <f>+VLOOKUP(D7365,'[1]Freight vol by country &amp; year'!$C$2:$D$886,2,FALSE)</f>
        <v>#N/A</v>
      </c>
      <c r="H7365" t="e">
        <f>+VLOOKUP(D7365,[4]Goal11!$I$2:$J$560,2,FALSE)</f>
        <v>#N/A</v>
      </c>
      <c r="I7365" t="e">
        <f>+VLOOKUP(D7365,[5]Goal17!$I$2:$J$4522,2,FALSE)</f>
        <v>#N/A</v>
      </c>
      <c r="J7365" t="e">
        <f>+VLOOKUP(D7365,'[6]2G coverage'!$I$2:$J$3380,2,FALSE)</f>
        <v>#N/A</v>
      </c>
    </row>
    <row r="7366" spans="1:10" x14ac:dyDescent="0.25">
      <c r="A7366">
        <v>834</v>
      </c>
      <c r="B7366" t="s">
        <v>5412</v>
      </c>
      <c r="C7366">
        <f t="shared" si="238"/>
        <v>2014</v>
      </c>
      <c r="D7366" t="str">
        <f t="shared" si="239"/>
        <v>8342014</v>
      </c>
      <c r="E7366" t="e">
        <f>+VLOOKUP(D7366,[2]WeightCountryEstimate!$C$2:$D$116,2,FALSE)</f>
        <v>#N/A</v>
      </c>
      <c r="F7366" t="e">
        <f>+VLOOKUP(D7366,'[3]Suff living area by country'!$J$2:$K$423,2,FALSE)</f>
        <v>#N/A</v>
      </c>
      <c r="G7366" t="e">
        <f>+VLOOKUP(D7366,'[1]Freight vol by country &amp; year'!$C$2:$D$886,2,FALSE)</f>
        <v>#N/A</v>
      </c>
      <c r="H7366" t="str">
        <f>+VLOOKUP(D7366,[4]Goal11!$I$2:$J$560,2,FALSE)</f>
        <v>50.7</v>
      </c>
      <c r="I7366" t="str">
        <f>+VLOOKUP(D7366,[5]Goal17!$I$2:$J$4522,2,FALSE)</f>
        <v>7.00</v>
      </c>
      <c r="J7366" t="str">
        <f>+VLOOKUP(D7366,'[6]2G coverage'!$I$2:$J$3380,2,FALSE)</f>
        <v>95.00</v>
      </c>
    </row>
    <row r="7367" spans="1:10" x14ac:dyDescent="0.25">
      <c r="A7367">
        <v>840</v>
      </c>
      <c r="B7367" t="s">
        <v>5413</v>
      </c>
      <c r="C7367">
        <f t="shared" si="238"/>
        <v>2014</v>
      </c>
      <c r="D7367" t="str">
        <f t="shared" si="239"/>
        <v>8402014</v>
      </c>
      <c r="E7367" t="e">
        <f>+VLOOKUP(D7367,[2]WeightCountryEstimate!$C$2:$D$116,2,FALSE)</f>
        <v>#N/A</v>
      </c>
      <c r="F7367" t="e">
        <f>+VLOOKUP(D7367,'[3]Suff living area by country'!$J$2:$K$423,2,FALSE)</f>
        <v>#N/A</v>
      </c>
      <c r="G7367" t="e">
        <f>+VLOOKUP(D7367,'[1]Freight vol by country &amp; year'!$C$2:$D$886,2,FALSE)</f>
        <v>#N/A</v>
      </c>
      <c r="H7367" t="e">
        <f>+VLOOKUP(D7367,[4]Goal11!$I$2:$J$560,2,FALSE)</f>
        <v>#N/A</v>
      </c>
      <c r="I7367" t="str">
        <f>+VLOOKUP(D7367,[5]Goal17!$I$2:$J$4522,2,FALSE)</f>
        <v>73.00</v>
      </c>
      <c r="J7367" t="str">
        <f>+VLOOKUP(D7367,'[6]2G coverage'!$I$2:$J$3380,2,FALSE)</f>
        <v>99.90</v>
      </c>
    </row>
    <row r="7368" spans="1:10" x14ac:dyDescent="0.25">
      <c r="A7368">
        <v>850</v>
      </c>
      <c r="B7368" t="s">
        <v>5414</v>
      </c>
      <c r="C7368">
        <f t="shared" si="238"/>
        <v>2014</v>
      </c>
      <c r="D7368" t="str">
        <f t="shared" si="239"/>
        <v>8502014</v>
      </c>
      <c r="E7368" t="e">
        <f>+VLOOKUP(D7368,[2]WeightCountryEstimate!$C$2:$D$116,2,FALSE)</f>
        <v>#N/A</v>
      </c>
      <c r="F7368" t="e">
        <f>+VLOOKUP(D7368,'[3]Suff living area by country'!$J$2:$K$423,2,FALSE)</f>
        <v>#N/A</v>
      </c>
      <c r="G7368" t="e">
        <f>+VLOOKUP(D7368,'[1]Freight vol by country &amp; year'!$C$2:$D$886,2,FALSE)</f>
        <v>#N/A</v>
      </c>
      <c r="H7368" t="e">
        <f>+VLOOKUP(D7368,[4]Goal11!$I$2:$J$560,2,FALSE)</f>
        <v>#N/A</v>
      </c>
      <c r="I7368" t="str">
        <f>+VLOOKUP(D7368,[5]Goal17!$I$2:$J$4522,2,FALSE)</f>
        <v>50.07</v>
      </c>
      <c r="J7368" t="e">
        <f>+VLOOKUP(D7368,'[6]2G coverage'!$I$2:$J$3380,2,FALSE)</f>
        <v>#N/A</v>
      </c>
    </row>
    <row r="7369" spans="1:10" x14ac:dyDescent="0.25">
      <c r="A7369">
        <v>854</v>
      </c>
      <c r="B7369" t="s">
        <v>5415</v>
      </c>
      <c r="C7369">
        <f t="shared" si="238"/>
        <v>2014</v>
      </c>
      <c r="D7369" t="str">
        <f t="shared" si="239"/>
        <v>8542014</v>
      </c>
      <c r="E7369" t="e">
        <f>+VLOOKUP(D7369,[2]WeightCountryEstimate!$C$2:$D$116,2,FALSE)</f>
        <v>#N/A</v>
      </c>
      <c r="F7369">
        <f>+VLOOKUP(D7369,'[3]Suff living area by country'!$J$2:$K$423,2,FALSE)</f>
        <v>76.400000000000006</v>
      </c>
      <c r="G7369" t="e">
        <f>+VLOOKUP(D7369,'[1]Freight vol by country &amp; year'!$C$2:$D$886,2,FALSE)</f>
        <v>#N/A</v>
      </c>
      <c r="H7369" t="str">
        <f>+VLOOKUP(D7369,[4]Goal11!$I$2:$J$560,2,FALSE)</f>
        <v>65.8</v>
      </c>
      <c r="I7369" t="str">
        <f>+VLOOKUP(D7369,[5]Goal17!$I$2:$J$4522,2,FALSE)</f>
        <v>9.40</v>
      </c>
      <c r="J7369" t="e">
        <f>+VLOOKUP(D7369,'[6]2G coverage'!$I$2:$J$3380,2,FALSE)</f>
        <v>#N/A</v>
      </c>
    </row>
    <row r="7370" spans="1:10" x14ac:dyDescent="0.25">
      <c r="A7370">
        <v>858</v>
      </c>
      <c r="B7370" t="s">
        <v>5416</v>
      </c>
      <c r="C7370">
        <f t="shared" si="238"/>
        <v>2014</v>
      </c>
      <c r="D7370" t="str">
        <f t="shared" si="239"/>
        <v>8582014</v>
      </c>
      <c r="E7370" t="e">
        <f>+VLOOKUP(D7370,[2]WeightCountryEstimate!$C$2:$D$116,2,FALSE)</f>
        <v>#N/A</v>
      </c>
      <c r="F7370" t="e">
        <f>+VLOOKUP(D7370,'[3]Suff living area by country'!$J$2:$K$423,2,FALSE)</f>
        <v>#N/A</v>
      </c>
      <c r="G7370" t="e">
        <f>+VLOOKUP(D7370,'[1]Freight vol by country &amp; year'!$C$2:$D$886,2,FALSE)</f>
        <v>#N/A</v>
      </c>
      <c r="H7370" t="e">
        <f>+VLOOKUP(D7370,[4]Goal11!$I$2:$J$560,2,FALSE)</f>
        <v>#N/A</v>
      </c>
      <c r="I7370" t="str">
        <f>+VLOOKUP(D7370,[5]Goal17!$I$2:$J$4522,2,FALSE)</f>
        <v>61.46</v>
      </c>
      <c r="J7370" t="e">
        <f>+VLOOKUP(D7370,'[6]2G coverage'!$I$2:$J$3380,2,FALSE)</f>
        <v>#N/A</v>
      </c>
    </row>
    <row r="7371" spans="1:10" x14ac:dyDescent="0.25">
      <c r="A7371">
        <v>860</v>
      </c>
      <c r="B7371" t="s">
        <v>5417</v>
      </c>
      <c r="C7371">
        <f t="shared" si="238"/>
        <v>2014</v>
      </c>
      <c r="D7371" t="str">
        <f t="shared" si="239"/>
        <v>8602014</v>
      </c>
      <c r="E7371" t="e">
        <f>+VLOOKUP(D7371,[2]WeightCountryEstimate!$C$2:$D$116,2,FALSE)</f>
        <v>#N/A</v>
      </c>
      <c r="F7371" t="e">
        <f>+VLOOKUP(D7371,'[3]Suff living area by country'!$J$2:$K$423,2,FALSE)</f>
        <v>#N/A</v>
      </c>
      <c r="G7371" t="e">
        <f>+VLOOKUP(D7371,'[1]Freight vol by country &amp; year'!$C$2:$D$886,2,FALSE)</f>
        <v>#N/A</v>
      </c>
      <c r="H7371" t="e">
        <f>+VLOOKUP(D7371,[4]Goal11!$I$2:$J$560,2,FALSE)</f>
        <v>#N/A</v>
      </c>
      <c r="I7371" t="str">
        <f>+VLOOKUP(D7371,[5]Goal17!$I$2:$J$4522,2,FALSE)</f>
        <v>35.50</v>
      </c>
      <c r="J7371" t="str">
        <f>+VLOOKUP(D7371,'[6]2G coverage'!$I$2:$J$3380,2,FALSE)</f>
        <v>97.80</v>
      </c>
    </row>
    <row r="7372" spans="1:10" x14ac:dyDescent="0.25">
      <c r="A7372">
        <v>862</v>
      </c>
      <c r="B7372" t="s">
        <v>5418</v>
      </c>
      <c r="C7372">
        <f t="shared" si="238"/>
        <v>2014</v>
      </c>
      <c r="D7372" t="str">
        <f t="shared" si="239"/>
        <v>8622014</v>
      </c>
      <c r="E7372" t="e">
        <f>+VLOOKUP(D7372,[2]WeightCountryEstimate!$C$2:$D$116,2,FALSE)</f>
        <v>#N/A</v>
      </c>
      <c r="F7372" t="e">
        <f>+VLOOKUP(D7372,'[3]Suff living area by country'!$J$2:$K$423,2,FALSE)</f>
        <v>#N/A</v>
      </c>
      <c r="G7372" t="e">
        <f>+VLOOKUP(D7372,'[1]Freight vol by country &amp; year'!$C$2:$D$886,2,FALSE)</f>
        <v>#N/A</v>
      </c>
      <c r="H7372" t="str">
        <f>+VLOOKUP(D7372,[4]Goal11!$I$2:$J$560,2,FALSE)</f>
        <v>32.0</v>
      </c>
      <c r="I7372" t="str">
        <f>+VLOOKUP(D7372,[5]Goal17!$I$2:$J$4522,2,FALSE)</f>
        <v>57.00</v>
      </c>
      <c r="J7372" t="e">
        <f>+VLOOKUP(D7372,'[6]2G coverage'!$I$2:$J$3380,2,FALSE)</f>
        <v>#N/A</v>
      </c>
    </row>
    <row r="7373" spans="1:10" x14ac:dyDescent="0.25">
      <c r="A7373">
        <v>876</v>
      </c>
      <c r="B7373" t="s">
        <v>5419</v>
      </c>
      <c r="C7373">
        <f t="shared" si="238"/>
        <v>2014</v>
      </c>
      <c r="D7373" t="str">
        <f t="shared" si="239"/>
        <v>8762014</v>
      </c>
      <c r="E7373" t="e">
        <f>+VLOOKUP(D7373,[2]WeightCountryEstimate!$C$2:$D$116,2,FALSE)</f>
        <v>#N/A</v>
      </c>
      <c r="F7373" t="e">
        <f>+VLOOKUP(D7373,'[3]Suff living area by country'!$J$2:$K$423,2,FALSE)</f>
        <v>#N/A</v>
      </c>
      <c r="G7373" t="e">
        <f>+VLOOKUP(D7373,'[1]Freight vol by country &amp; year'!$C$2:$D$886,2,FALSE)</f>
        <v>#N/A</v>
      </c>
      <c r="H7373" t="e">
        <f>+VLOOKUP(D7373,[4]Goal11!$I$2:$J$560,2,FALSE)</f>
        <v>#N/A</v>
      </c>
      <c r="I7373" t="e">
        <f>+VLOOKUP(D7373,[5]Goal17!$I$2:$J$4522,2,FALSE)</f>
        <v>#N/A</v>
      </c>
      <c r="J7373" t="e">
        <f>+VLOOKUP(D7373,'[6]2G coverage'!$I$2:$J$3380,2,FALSE)</f>
        <v>#N/A</v>
      </c>
    </row>
    <row r="7374" spans="1:10" x14ac:dyDescent="0.25">
      <c r="A7374">
        <v>882</v>
      </c>
      <c r="B7374" t="s">
        <v>5420</v>
      </c>
      <c r="C7374">
        <f t="shared" si="238"/>
        <v>2014</v>
      </c>
      <c r="D7374" t="str">
        <f t="shared" si="239"/>
        <v>8822014</v>
      </c>
      <c r="E7374" t="e">
        <f>+VLOOKUP(D7374,[2]WeightCountryEstimate!$C$2:$D$116,2,FALSE)</f>
        <v>#N/A</v>
      </c>
      <c r="F7374" t="e">
        <f>+VLOOKUP(D7374,'[3]Suff living area by country'!$J$2:$K$423,2,FALSE)</f>
        <v>#N/A</v>
      </c>
      <c r="G7374" t="e">
        <f>+VLOOKUP(D7374,'[1]Freight vol by country &amp; year'!$C$2:$D$886,2,FALSE)</f>
        <v>#N/A</v>
      </c>
      <c r="H7374" t="e">
        <f>+VLOOKUP(D7374,[4]Goal11!$I$2:$J$560,2,FALSE)</f>
        <v>#N/A</v>
      </c>
      <c r="I7374" t="str">
        <f>+VLOOKUP(D7374,[5]Goal17!$I$2:$J$4522,2,FALSE)</f>
        <v>21.20</v>
      </c>
      <c r="J7374" t="e">
        <f>+VLOOKUP(D7374,'[6]2G coverage'!$I$2:$J$3380,2,FALSE)</f>
        <v>#N/A</v>
      </c>
    </row>
    <row r="7375" spans="1:10" x14ac:dyDescent="0.25">
      <c r="A7375">
        <v>887</v>
      </c>
      <c r="B7375" t="s">
        <v>5421</v>
      </c>
      <c r="C7375">
        <f t="shared" si="238"/>
        <v>2014</v>
      </c>
      <c r="D7375" t="str">
        <f t="shared" si="239"/>
        <v>8872014</v>
      </c>
      <c r="E7375" t="e">
        <f>+VLOOKUP(D7375,[2]WeightCountryEstimate!$C$2:$D$116,2,FALSE)</f>
        <v>#N/A</v>
      </c>
      <c r="F7375" t="e">
        <f>+VLOOKUP(D7375,'[3]Suff living area by country'!$J$2:$K$423,2,FALSE)</f>
        <v>#N/A</v>
      </c>
      <c r="G7375" t="e">
        <f>+VLOOKUP(D7375,'[1]Freight vol by country &amp; year'!$C$2:$D$886,2,FALSE)</f>
        <v>#N/A</v>
      </c>
      <c r="H7375" t="str">
        <f>+VLOOKUP(D7375,[4]Goal11!$I$2:$J$560,2,FALSE)</f>
        <v>60.8</v>
      </c>
      <c r="I7375" t="str">
        <f>+VLOOKUP(D7375,[5]Goal17!$I$2:$J$4522,2,FALSE)</f>
        <v>22.55</v>
      </c>
      <c r="J7375" t="e">
        <f>+VLOOKUP(D7375,'[6]2G coverage'!$I$2:$J$3380,2,FALSE)</f>
        <v>#N/A</v>
      </c>
    </row>
    <row r="7376" spans="1:10" x14ac:dyDescent="0.25">
      <c r="A7376">
        <v>894</v>
      </c>
      <c r="B7376" t="s">
        <v>5422</v>
      </c>
      <c r="C7376">
        <f t="shared" si="238"/>
        <v>2014</v>
      </c>
      <c r="D7376" t="str">
        <f t="shared" si="239"/>
        <v>8942014</v>
      </c>
      <c r="E7376" t="e">
        <f>+VLOOKUP(D7376,[2]WeightCountryEstimate!$C$2:$D$116,2,FALSE)</f>
        <v>#N/A</v>
      </c>
      <c r="F7376" t="e">
        <f>+VLOOKUP(D7376,'[3]Suff living area by country'!$J$2:$K$423,2,FALSE)</f>
        <v>#N/A</v>
      </c>
      <c r="G7376" t="e">
        <f>+VLOOKUP(D7376,'[1]Freight vol by country &amp; year'!$C$2:$D$886,2,FALSE)</f>
        <v>#N/A</v>
      </c>
      <c r="H7376" t="str">
        <f>+VLOOKUP(D7376,[4]Goal11!$I$2:$J$560,2,FALSE)</f>
        <v>54.0</v>
      </c>
      <c r="I7376" t="str">
        <f>+VLOOKUP(D7376,[5]Goal17!$I$2:$J$4522,2,FALSE)</f>
        <v>19.00</v>
      </c>
      <c r="J7376" t="str">
        <f>+VLOOKUP(D7376,'[6]2G coverage'!$I$2:$J$3380,2,FALSE)</f>
        <v>78.00</v>
      </c>
    </row>
    <row r="7377" spans="1:10" x14ac:dyDescent="0.25">
      <c r="A7377">
        <v>1</v>
      </c>
      <c r="B7377" t="s">
        <v>5128</v>
      </c>
      <c r="C7377">
        <f t="shared" si="238"/>
        <v>2015</v>
      </c>
      <c r="D7377" t="str">
        <f t="shared" si="239"/>
        <v>12015</v>
      </c>
      <c r="E7377" t="e">
        <f>+VLOOKUP(D7377,[2]WeightCountryEstimate!$C$2:$D$116,2,FALSE)</f>
        <v>#N/A</v>
      </c>
      <c r="F7377" t="e">
        <f>+VLOOKUP(D7377,'[3]Suff living area by country'!$J$2:$K$423,2,FALSE)</f>
        <v>#N/A</v>
      </c>
      <c r="G7377" t="e">
        <f>+VLOOKUP(D7377,'[1]Freight vol by country &amp; year'!$C$2:$D$886,2,FALSE)</f>
        <v>#N/A</v>
      </c>
      <c r="H7377" t="e">
        <f>+VLOOKUP(D7377,[4]Goal11!$I$2:$J$560,2,FALSE)</f>
        <v>#N/A</v>
      </c>
      <c r="I7377" t="str">
        <f>+VLOOKUP(D7377,[5]Goal17!$I$2:$J$4522,2,FALSE)</f>
        <v>41.10</v>
      </c>
      <c r="J7377" t="str">
        <f>+VLOOKUP(D7377,'[6]2G coverage'!$I$2:$J$3380,2,FALSE)</f>
        <v>94.8</v>
      </c>
    </row>
    <row r="7378" spans="1:10" x14ac:dyDescent="0.25">
      <c r="A7378">
        <v>2</v>
      </c>
      <c r="B7378" t="s">
        <v>5129</v>
      </c>
      <c r="C7378">
        <f t="shared" si="238"/>
        <v>2015</v>
      </c>
      <c r="D7378" t="str">
        <f t="shared" si="239"/>
        <v>22015</v>
      </c>
      <c r="E7378" t="e">
        <f>+VLOOKUP(D7378,[2]WeightCountryEstimate!$C$2:$D$116,2,FALSE)</f>
        <v>#N/A</v>
      </c>
      <c r="F7378" t="e">
        <f>+VLOOKUP(D7378,'[3]Suff living area by country'!$J$2:$K$423,2,FALSE)</f>
        <v>#N/A</v>
      </c>
      <c r="G7378" t="e">
        <f>+VLOOKUP(D7378,'[1]Freight vol by country &amp; year'!$C$2:$D$886,2,FALSE)</f>
        <v>#N/A</v>
      </c>
      <c r="H7378" t="e">
        <f>+VLOOKUP(D7378,[4]Goal11!$I$2:$J$560,2,FALSE)</f>
        <v>#N/A</v>
      </c>
      <c r="I7378" t="e">
        <f>+VLOOKUP(D7378,[5]Goal17!$I$2:$J$4522,2,FALSE)</f>
        <v>#N/A</v>
      </c>
      <c r="J7378" t="e">
        <f>+VLOOKUP(D7378,'[6]2G coverage'!$I$2:$J$3380,2,FALSE)</f>
        <v>#N/A</v>
      </c>
    </row>
    <row r="7379" spans="1:10" x14ac:dyDescent="0.25">
      <c r="A7379">
        <v>4</v>
      </c>
      <c r="B7379" t="s">
        <v>5130</v>
      </c>
      <c r="C7379">
        <f t="shared" si="238"/>
        <v>2015</v>
      </c>
      <c r="D7379" t="str">
        <f t="shared" si="239"/>
        <v>42015</v>
      </c>
      <c r="E7379" t="e">
        <f>+VLOOKUP(D7379,[2]WeightCountryEstimate!$C$2:$D$116,2,FALSE)</f>
        <v>#N/A</v>
      </c>
      <c r="F7379">
        <f>+VLOOKUP(D7379,'[3]Suff living area by country'!$J$2:$K$423,2,FALSE)</f>
        <v>49.8</v>
      </c>
      <c r="G7379" t="e">
        <f>+VLOOKUP(D7379,'[1]Freight vol by country &amp; year'!$C$2:$D$886,2,FALSE)</f>
        <v>#N/A</v>
      </c>
      <c r="H7379" t="e">
        <f>+VLOOKUP(D7379,[4]Goal11!$I$2:$J$560,2,FALSE)</f>
        <v>#N/A</v>
      </c>
      <c r="I7379" t="str">
        <f>+VLOOKUP(D7379,[5]Goal17!$I$2:$J$4522,2,FALSE)</f>
        <v>8.26</v>
      </c>
      <c r="J7379" t="str">
        <f>+VLOOKUP(D7379,'[6]2G coverage'!$I$2:$J$3380,2,FALSE)</f>
        <v>89.20</v>
      </c>
    </row>
    <row r="7380" spans="1:10" x14ac:dyDescent="0.25">
      <c r="A7380">
        <v>5</v>
      </c>
      <c r="B7380" t="s">
        <v>5131</v>
      </c>
      <c r="C7380">
        <f t="shared" si="238"/>
        <v>2015</v>
      </c>
      <c r="D7380" t="str">
        <f t="shared" si="239"/>
        <v>52015</v>
      </c>
      <c r="E7380" t="e">
        <f>+VLOOKUP(D7380,[2]WeightCountryEstimate!$C$2:$D$116,2,FALSE)</f>
        <v>#N/A</v>
      </c>
      <c r="F7380" t="e">
        <f>+VLOOKUP(D7380,'[3]Suff living area by country'!$J$2:$K$423,2,FALSE)</f>
        <v>#N/A</v>
      </c>
      <c r="G7380" t="e">
        <f>+VLOOKUP(D7380,'[1]Freight vol by country &amp; year'!$C$2:$D$886,2,FALSE)</f>
        <v>#N/A</v>
      </c>
      <c r="H7380" t="e">
        <f>+VLOOKUP(D7380,[4]Goal11!$I$2:$J$560,2,FALSE)</f>
        <v>#N/A</v>
      </c>
      <c r="I7380" t="e">
        <f>+VLOOKUP(D7380,[5]Goal17!$I$2:$J$4522,2,FALSE)</f>
        <v>#N/A</v>
      </c>
      <c r="J7380" t="e">
        <f>+VLOOKUP(D7380,'[6]2G coverage'!$I$2:$J$3380,2,FALSE)</f>
        <v>#N/A</v>
      </c>
    </row>
    <row r="7381" spans="1:10" x14ac:dyDescent="0.25">
      <c r="A7381">
        <v>8</v>
      </c>
      <c r="B7381" t="s">
        <v>5132</v>
      </c>
      <c r="C7381">
        <f t="shared" si="238"/>
        <v>2015</v>
      </c>
      <c r="D7381" t="str">
        <f t="shared" si="239"/>
        <v>82015</v>
      </c>
      <c r="E7381" t="e">
        <f>+VLOOKUP(D7381,[2]WeightCountryEstimate!$C$2:$D$116,2,FALSE)</f>
        <v>#N/A</v>
      </c>
      <c r="F7381" t="e">
        <f>+VLOOKUP(D7381,'[3]Suff living area by country'!$J$2:$K$423,2,FALSE)</f>
        <v>#N/A</v>
      </c>
      <c r="G7381" t="e">
        <f>+VLOOKUP(D7381,'[1]Freight vol by country &amp; year'!$C$2:$D$886,2,FALSE)</f>
        <v>#N/A</v>
      </c>
      <c r="H7381" t="e">
        <f>+VLOOKUP(D7381,[4]Goal11!$I$2:$J$560,2,FALSE)</f>
        <v>#N/A</v>
      </c>
      <c r="I7381" t="str">
        <f>+VLOOKUP(D7381,[5]Goal17!$I$2:$J$4522,2,FALSE)</f>
        <v>63.25</v>
      </c>
      <c r="J7381" t="str">
        <f>+VLOOKUP(D7381,'[6]2G coverage'!$I$2:$J$3380,2,FALSE)</f>
        <v>100.00</v>
      </c>
    </row>
    <row r="7382" spans="1:10" x14ac:dyDescent="0.25">
      <c r="A7382">
        <v>9</v>
      </c>
      <c r="B7382" t="s">
        <v>5133</v>
      </c>
      <c r="C7382">
        <f t="shared" si="238"/>
        <v>2015</v>
      </c>
      <c r="D7382" t="str">
        <f t="shared" si="239"/>
        <v>92015</v>
      </c>
      <c r="E7382" t="e">
        <f>+VLOOKUP(D7382,[2]WeightCountryEstimate!$C$2:$D$116,2,FALSE)</f>
        <v>#N/A</v>
      </c>
      <c r="F7382" t="e">
        <f>+VLOOKUP(D7382,'[3]Suff living area by country'!$J$2:$K$423,2,FALSE)</f>
        <v>#N/A</v>
      </c>
      <c r="G7382" t="e">
        <f>+VLOOKUP(D7382,'[1]Freight vol by country &amp; year'!$C$2:$D$886,2,FALSE)</f>
        <v>#N/A</v>
      </c>
      <c r="H7382" t="e">
        <f>+VLOOKUP(D7382,[4]Goal11!$I$2:$J$560,2,FALSE)</f>
        <v>#N/A</v>
      </c>
      <c r="I7382" t="str">
        <f>+VLOOKUP(D7382,[5]Goal17!$I$2:$J$4522,2,FALSE)</f>
        <v>65.71</v>
      </c>
      <c r="J7382" t="str">
        <f>+VLOOKUP(D7382,'[6]2G coverage'!$I$2:$J$3380,2,FALSE)</f>
        <v>96.18</v>
      </c>
    </row>
    <row r="7383" spans="1:10" x14ac:dyDescent="0.25">
      <c r="A7383">
        <v>11</v>
      </c>
      <c r="B7383" t="s">
        <v>5134</v>
      </c>
      <c r="C7383">
        <f t="shared" si="238"/>
        <v>2015</v>
      </c>
      <c r="D7383" t="str">
        <f t="shared" si="239"/>
        <v>112015</v>
      </c>
      <c r="E7383" t="e">
        <f>+VLOOKUP(D7383,[2]WeightCountryEstimate!$C$2:$D$116,2,FALSE)</f>
        <v>#N/A</v>
      </c>
      <c r="F7383" t="e">
        <f>+VLOOKUP(D7383,'[3]Suff living area by country'!$J$2:$K$423,2,FALSE)</f>
        <v>#N/A</v>
      </c>
      <c r="G7383" t="e">
        <f>+VLOOKUP(D7383,'[1]Freight vol by country &amp; year'!$C$2:$D$886,2,FALSE)</f>
        <v>#N/A</v>
      </c>
      <c r="H7383" t="e">
        <f>+VLOOKUP(D7383,[4]Goal11!$I$2:$J$560,2,FALSE)</f>
        <v>#N/A</v>
      </c>
      <c r="I7383" t="str">
        <f>+VLOOKUP(D7383,[5]Goal17!$I$2:$J$4522,2,FALSE)</f>
        <v>27.21</v>
      </c>
      <c r="J7383" t="str">
        <f>+VLOOKUP(D7383,'[6]2G coverage'!$I$2:$J$3380,2,FALSE)</f>
        <v>91.96</v>
      </c>
    </row>
    <row r="7384" spans="1:10" x14ac:dyDescent="0.25">
      <c r="A7384">
        <v>12</v>
      </c>
      <c r="B7384" t="s">
        <v>5135</v>
      </c>
      <c r="C7384">
        <f t="shared" si="238"/>
        <v>2015</v>
      </c>
      <c r="D7384" t="str">
        <f t="shared" si="239"/>
        <v>122015</v>
      </c>
      <c r="E7384" t="e">
        <f>+VLOOKUP(D7384,[2]WeightCountryEstimate!$C$2:$D$116,2,FALSE)</f>
        <v>#N/A</v>
      </c>
      <c r="F7384" t="e">
        <f>+VLOOKUP(D7384,'[3]Suff living area by country'!$J$2:$K$423,2,FALSE)</f>
        <v>#N/A</v>
      </c>
      <c r="G7384" t="e">
        <f>+VLOOKUP(D7384,'[1]Freight vol by country &amp; year'!$C$2:$D$886,2,FALSE)</f>
        <v>#N/A</v>
      </c>
      <c r="H7384" t="e">
        <f>+VLOOKUP(D7384,[4]Goal11!$I$2:$J$560,2,FALSE)</f>
        <v>#N/A</v>
      </c>
      <c r="I7384" t="str">
        <f>+VLOOKUP(D7384,[5]Goal17!$I$2:$J$4522,2,FALSE)</f>
        <v>38.20</v>
      </c>
      <c r="J7384" t="str">
        <f>+VLOOKUP(D7384,'[6]2G coverage'!$I$2:$J$3380,2,FALSE)</f>
        <v>99.19</v>
      </c>
    </row>
    <row r="7385" spans="1:10" x14ac:dyDescent="0.25">
      <c r="A7385">
        <v>13</v>
      </c>
      <c r="B7385" t="s">
        <v>5136</v>
      </c>
      <c r="C7385">
        <f t="shared" si="238"/>
        <v>2015</v>
      </c>
      <c r="D7385" t="str">
        <f t="shared" si="239"/>
        <v>132015</v>
      </c>
      <c r="E7385" t="e">
        <f>+VLOOKUP(D7385,[2]WeightCountryEstimate!$C$2:$D$116,2,FALSE)</f>
        <v>#N/A</v>
      </c>
      <c r="F7385" t="e">
        <f>+VLOOKUP(D7385,'[3]Suff living area by country'!$J$2:$K$423,2,FALSE)</f>
        <v>#N/A</v>
      </c>
      <c r="G7385" t="e">
        <f>+VLOOKUP(D7385,'[1]Freight vol by country &amp; year'!$C$2:$D$886,2,FALSE)</f>
        <v>#N/A</v>
      </c>
      <c r="H7385" t="e">
        <f>+VLOOKUP(D7385,[4]Goal11!$I$2:$J$560,2,FALSE)</f>
        <v>#N/A</v>
      </c>
      <c r="I7385" t="e">
        <f>+VLOOKUP(D7385,[5]Goal17!$I$2:$J$4522,2,FALSE)</f>
        <v>#N/A</v>
      </c>
      <c r="J7385" t="e">
        <f>+VLOOKUP(D7385,'[6]2G coverage'!$I$2:$J$3380,2,FALSE)</f>
        <v>#N/A</v>
      </c>
    </row>
    <row r="7386" spans="1:10" x14ac:dyDescent="0.25">
      <c r="A7386">
        <v>14</v>
      </c>
      <c r="B7386" t="s">
        <v>5137</v>
      </c>
      <c r="C7386">
        <f t="shared" si="238"/>
        <v>2015</v>
      </c>
      <c r="D7386" t="str">
        <f t="shared" si="239"/>
        <v>142015</v>
      </c>
      <c r="E7386" t="e">
        <f>+VLOOKUP(D7386,[2]WeightCountryEstimate!$C$2:$D$116,2,FALSE)</f>
        <v>#N/A</v>
      </c>
      <c r="F7386" t="e">
        <f>+VLOOKUP(D7386,'[3]Suff living area by country'!$J$2:$K$423,2,FALSE)</f>
        <v>#N/A</v>
      </c>
      <c r="G7386" t="e">
        <f>+VLOOKUP(D7386,'[1]Freight vol by country &amp; year'!$C$2:$D$886,2,FALSE)</f>
        <v>#N/A</v>
      </c>
      <c r="H7386" t="e">
        <f>+VLOOKUP(D7386,[4]Goal11!$I$2:$J$560,2,FALSE)</f>
        <v>#N/A</v>
      </c>
      <c r="I7386" t="str">
        <f>+VLOOKUP(D7386,[5]Goal17!$I$2:$J$4522,2,FALSE)</f>
        <v>14.47</v>
      </c>
      <c r="J7386" t="str">
        <f>+VLOOKUP(D7386,'[6]2G coverage'!$I$2:$J$3380,2,FALSE)</f>
        <v>87.02</v>
      </c>
    </row>
    <row r="7387" spans="1:10" x14ac:dyDescent="0.25">
      <c r="A7387">
        <v>15</v>
      </c>
      <c r="B7387" t="s">
        <v>5138</v>
      </c>
      <c r="C7387">
        <f t="shared" si="238"/>
        <v>2015</v>
      </c>
      <c r="D7387" t="str">
        <f t="shared" si="239"/>
        <v>152015</v>
      </c>
      <c r="E7387" t="e">
        <f>+VLOOKUP(D7387,[2]WeightCountryEstimate!$C$2:$D$116,2,FALSE)</f>
        <v>#N/A</v>
      </c>
      <c r="F7387" t="e">
        <f>+VLOOKUP(D7387,'[3]Suff living area by country'!$J$2:$K$423,2,FALSE)</f>
        <v>#N/A</v>
      </c>
      <c r="G7387" t="e">
        <f>+VLOOKUP(D7387,'[1]Freight vol by country &amp; year'!$C$2:$D$886,2,FALSE)</f>
        <v>#N/A</v>
      </c>
      <c r="H7387" t="e">
        <f>+VLOOKUP(D7387,[4]Goal11!$I$2:$J$560,2,FALSE)</f>
        <v>#N/A</v>
      </c>
      <c r="I7387" t="str">
        <f>+VLOOKUP(D7387,[5]Goal17!$I$2:$J$4522,2,FALSE)</f>
        <v>38.82</v>
      </c>
      <c r="J7387" t="str">
        <f>+VLOOKUP(D7387,'[6]2G coverage'!$I$2:$J$3380,2,FALSE)</f>
        <v>96.32</v>
      </c>
    </row>
    <row r="7388" spans="1:10" x14ac:dyDescent="0.25">
      <c r="A7388">
        <v>16</v>
      </c>
      <c r="B7388" t="s">
        <v>5139</v>
      </c>
      <c r="C7388">
        <f t="shared" si="238"/>
        <v>2015</v>
      </c>
      <c r="D7388" t="str">
        <f t="shared" si="239"/>
        <v>162015</v>
      </c>
      <c r="E7388" t="e">
        <f>+VLOOKUP(D7388,[2]WeightCountryEstimate!$C$2:$D$116,2,FALSE)</f>
        <v>#N/A</v>
      </c>
      <c r="F7388" t="e">
        <f>+VLOOKUP(D7388,'[3]Suff living area by country'!$J$2:$K$423,2,FALSE)</f>
        <v>#N/A</v>
      </c>
      <c r="G7388" t="e">
        <f>+VLOOKUP(D7388,'[1]Freight vol by country &amp; year'!$C$2:$D$886,2,FALSE)</f>
        <v>#N/A</v>
      </c>
      <c r="H7388" t="e">
        <f>+VLOOKUP(D7388,[4]Goal11!$I$2:$J$560,2,FALSE)</f>
        <v>#N/A</v>
      </c>
      <c r="I7388" t="e">
        <f>+VLOOKUP(D7388,[5]Goal17!$I$2:$J$4522,2,FALSE)</f>
        <v>#N/A</v>
      </c>
      <c r="J7388" t="e">
        <f>+VLOOKUP(D7388,'[6]2G coverage'!$I$2:$J$3380,2,FALSE)</f>
        <v>#N/A</v>
      </c>
    </row>
    <row r="7389" spans="1:10" x14ac:dyDescent="0.25">
      <c r="A7389">
        <v>17</v>
      </c>
      <c r="B7389" t="s">
        <v>5140</v>
      </c>
      <c r="C7389">
        <f t="shared" si="238"/>
        <v>2015</v>
      </c>
      <c r="D7389" t="str">
        <f t="shared" si="239"/>
        <v>172015</v>
      </c>
      <c r="E7389" t="e">
        <f>+VLOOKUP(D7389,[2]WeightCountryEstimate!$C$2:$D$116,2,FALSE)</f>
        <v>#N/A</v>
      </c>
      <c r="F7389" t="e">
        <f>+VLOOKUP(D7389,'[3]Suff living area by country'!$J$2:$K$423,2,FALSE)</f>
        <v>#N/A</v>
      </c>
      <c r="G7389" t="e">
        <f>+VLOOKUP(D7389,'[1]Freight vol by country &amp; year'!$C$2:$D$886,2,FALSE)</f>
        <v>#N/A</v>
      </c>
      <c r="H7389" t="e">
        <f>+VLOOKUP(D7389,[4]Goal11!$I$2:$J$560,2,FALSE)</f>
        <v>#N/A</v>
      </c>
      <c r="I7389" t="str">
        <f>+VLOOKUP(D7389,[5]Goal17!$I$2:$J$4522,2,FALSE)</f>
        <v>8.69</v>
      </c>
      <c r="J7389" t="str">
        <f>+VLOOKUP(D7389,'[6]2G coverage'!$I$2:$J$3380,2,FALSE)</f>
        <v>68.80</v>
      </c>
    </row>
    <row r="7390" spans="1:10" x14ac:dyDescent="0.25">
      <c r="A7390">
        <v>18</v>
      </c>
      <c r="B7390" t="s">
        <v>5141</v>
      </c>
      <c r="C7390">
        <f t="shared" si="238"/>
        <v>2015</v>
      </c>
      <c r="D7390" t="str">
        <f t="shared" si="239"/>
        <v>182015</v>
      </c>
      <c r="E7390" t="e">
        <f>+VLOOKUP(D7390,[2]WeightCountryEstimate!$C$2:$D$116,2,FALSE)</f>
        <v>#N/A</v>
      </c>
      <c r="F7390" t="e">
        <f>+VLOOKUP(D7390,'[3]Suff living area by country'!$J$2:$K$423,2,FALSE)</f>
        <v>#N/A</v>
      </c>
      <c r="G7390" t="e">
        <f>+VLOOKUP(D7390,'[1]Freight vol by country &amp; year'!$C$2:$D$886,2,FALSE)</f>
        <v>#N/A</v>
      </c>
      <c r="H7390" t="e">
        <f>+VLOOKUP(D7390,[4]Goal11!$I$2:$J$560,2,FALSE)</f>
        <v>#N/A</v>
      </c>
      <c r="I7390" t="str">
        <f>+VLOOKUP(D7390,[5]Goal17!$I$2:$J$4522,2,FALSE)</f>
        <v>49.12</v>
      </c>
      <c r="J7390" t="str">
        <f>+VLOOKUP(D7390,'[6]2G coverage'!$I$2:$J$3380,2,FALSE)</f>
        <v>98.36</v>
      </c>
    </row>
    <row r="7391" spans="1:10" x14ac:dyDescent="0.25">
      <c r="A7391">
        <v>19</v>
      </c>
      <c r="B7391" t="s">
        <v>5142</v>
      </c>
      <c r="C7391">
        <f t="shared" si="238"/>
        <v>2015</v>
      </c>
      <c r="D7391" t="str">
        <f t="shared" si="239"/>
        <v>192015</v>
      </c>
      <c r="E7391" t="e">
        <f>+VLOOKUP(D7391,[2]WeightCountryEstimate!$C$2:$D$116,2,FALSE)</f>
        <v>#N/A</v>
      </c>
      <c r="F7391" t="e">
        <f>+VLOOKUP(D7391,'[3]Suff living area by country'!$J$2:$K$423,2,FALSE)</f>
        <v>#N/A</v>
      </c>
      <c r="G7391" t="e">
        <f>+VLOOKUP(D7391,'[1]Freight vol by country &amp; year'!$C$2:$D$886,2,FALSE)</f>
        <v>#N/A</v>
      </c>
      <c r="H7391" t="e">
        <f>+VLOOKUP(D7391,[4]Goal11!$I$2:$J$560,2,FALSE)</f>
        <v>#N/A</v>
      </c>
      <c r="I7391" t="e">
        <f>+VLOOKUP(D7391,[5]Goal17!$I$2:$J$4522,2,FALSE)</f>
        <v>#N/A</v>
      </c>
      <c r="J7391" t="e">
        <f>+VLOOKUP(D7391,'[6]2G coverage'!$I$2:$J$3380,2,FALSE)</f>
        <v>#N/A</v>
      </c>
    </row>
    <row r="7392" spans="1:10" x14ac:dyDescent="0.25">
      <c r="A7392">
        <v>20</v>
      </c>
      <c r="B7392" t="s">
        <v>5143</v>
      </c>
      <c r="C7392">
        <f t="shared" si="238"/>
        <v>2015</v>
      </c>
      <c r="D7392" t="str">
        <f t="shared" si="239"/>
        <v>202015</v>
      </c>
      <c r="E7392" t="e">
        <f>+VLOOKUP(D7392,[2]WeightCountryEstimate!$C$2:$D$116,2,FALSE)</f>
        <v>#N/A</v>
      </c>
      <c r="F7392" t="e">
        <f>+VLOOKUP(D7392,'[3]Suff living area by country'!$J$2:$K$423,2,FALSE)</f>
        <v>#N/A</v>
      </c>
      <c r="G7392" t="e">
        <f>+VLOOKUP(D7392,'[1]Freight vol by country &amp; year'!$C$2:$D$886,2,FALSE)</f>
        <v>#N/A</v>
      </c>
      <c r="H7392" t="e">
        <f>+VLOOKUP(D7392,[4]Goal11!$I$2:$J$560,2,FALSE)</f>
        <v>#N/A</v>
      </c>
      <c r="I7392" t="str">
        <f>+VLOOKUP(D7392,[5]Goal17!$I$2:$J$4522,2,FALSE)</f>
        <v>96.91</v>
      </c>
      <c r="J7392" t="str">
        <f>+VLOOKUP(D7392,'[6]2G coverage'!$I$2:$J$3380,2,FALSE)</f>
        <v>99.50</v>
      </c>
    </row>
    <row r="7393" spans="1:10" x14ac:dyDescent="0.25">
      <c r="A7393">
        <v>21</v>
      </c>
      <c r="B7393" t="s">
        <v>5144</v>
      </c>
      <c r="C7393">
        <f t="shared" si="238"/>
        <v>2015</v>
      </c>
      <c r="D7393" t="str">
        <f t="shared" si="239"/>
        <v>212015</v>
      </c>
      <c r="E7393" t="e">
        <f>+VLOOKUP(D7393,[2]WeightCountryEstimate!$C$2:$D$116,2,FALSE)</f>
        <v>#N/A</v>
      </c>
      <c r="F7393" t="e">
        <f>+VLOOKUP(D7393,'[3]Suff living area by country'!$J$2:$K$423,2,FALSE)</f>
        <v>#N/A</v>
      </c>
      <c r="G7393" t="e">
        <f>+VLOOKUP(D7393,'[1]Freight vol by country &amp; year'!$C$2:$D$886,2,FALSE)</f>
        <v>#N/A</v>
      </c>
      <c r="H7393" t="e">
        <f>+VLOOKUP(D7393,[4]Goal11!$I$2:$J$560,2,FALSE)</f>
        <v>#N/A</v>
      </c>
      <c r="I7393" t="str">
        <f>+VLOOKUP(D7393,[5]Goal17!$I$2:$J$4522,2,FALSE)</f>
        <v>76.12</v>
      </c>
      <c r="J7393" t="str">
        <f>+VLOOKUP(D7393,'[6]2G coverage'!$I$2:$J$3380,2,FALSE)</f>
        <v>99.84</v>
      </c>
    </row>
    <row r="7394" spans="1:10" x14ac:dyDescent="0.25">
      <c r="A7394">
        <v>24</v>
      </c>
      <c r="B7394" t="s">
        <v>5145</v>
      </c>
      <c r="C7394">
        <f t="shared" si="238"/>
        <v>2015</v>
      </c>
      <c r="D7394" t="str">
        <f t="shared" si="239"/>
        <v>242015</v>
      </c>
      <c r="E7394" t="e">
        <f>+VLOOKUP(D7394,[2]WeightCountryEstimate!$C$2:$D$116,2,FALSE)</f>
        <v>#N/A</v>
      </c>
      <c r="F7394">
        <f>+VLOOKUP(D7394,'[3]Suff living area by country'!$J$2:$K$423,2,FALSE)</f>
        <v>64.5</v>
      </c>
      <c r="G7394" t="e">
        <f>+VLOOKUP(D7394,'[1]Freight vol by country &amp; year'!$C$2:$D$886,2,FALSE)</f>
        <v>#N/A</v>
      </c>
      <c r="H7394" t="e">
        <f>+VLOOKUP(D7394,[4]Goal11!$I$2:$J$560,2,FALSE)</f>
        <v>#N/A</v>
      </c>
      <c r="I7394" t="str">
        <f>+VLOOKUP(D7394,[5]Goal17!$I$2:$J$4522,2,FALSE)</f>
        <v>12.40</v>
      </c>
      <c r="J7394" t="str">
        <f>+VLOOKUP(D7394,'[6]2G coverage'!$I$2:$J$3380,2,FALSE)</f>
        <v>99.00</v>
      </c>
    </row>
    <row r="7395" spans="1:10" x14ac:dyDescent="0.25">
      <c r="A7395">
        <v>28</v>
      </c>
      <c r="B7395" t="s">
        <v>5146</v>
      </c>
      <c r="C7395">
        <f t="shared" si="238"/>
        <v>2015</v>
      </c>
      <c r="D7395" t="str">
        <f t="shared" si="239"/>
        <v>282015</v>
      </c>
      <c r="E7395" t="e">
        <f>+VLOOKUP(D7395,[2]WeightCountryEstimate!$C$2:$D$116,2,FALSE)</f>
        <v>#N/A</v>
      </c>
      <c r="F7395" t="e">
        <f>+VLOOKUP(D7395,'[3]Suff living area by country'!$J$2:$K$423,2,FALSE)</f>
        <v>#N/A</v>
      </c>
      <c r="G7395" t="e">
        <f>+VLOOKUP(D7395,'[1]Freight vol by country &amp; year'!$C$2:$D$886,2,FALSE)</f>
        <v>#N/A</v>
      </c>
      <c r="H7395" t="e">
        <f>+VLOOKUP(D7395,[4]Goal11!$I$2:$J$560,2,FALSE)</f>
        <v>#N/A</v>
      </c>
      <c r="I7395" t="str">
        <f>+VLOOKUP(D7395,[5]Goal17!$I$2:$J$4522,2,FALSE)</f>
        <v>70.00</v>
      </c>
      <c r="J7395" t="str">
        <f>+VLOOKUP(D7395,'[6]2G coverage'!$I$2:$J$3380,2,FALSE)</f>
        <v>99.00</v>
      </c>
    </row>
    <row r="7396" spans="1:10" x14ac:dyDescent="0.25">
      <c r="A7396">
        <v>29</v>
      </c>
      <c r="B7396" t="s">
        <v>5147</v>
      </c>
      <c r="C7396">
        <f t="shared" si="238"/>
        <v>2015</v>
      </c>
      <c r="D7396" t="str">
        <f t="shared" si="239"/>
        <v>292015</v>
      </c>
      <c r="E7396" t="e">
        <f>+VLOOKUP(D7396,[2]WeightCountryEstimate!$C$2:$D$116,2,FALSE)</f>
        <v>#N/A</v>
      </c>
      <c r="F7396" t="e">
        <f>+VLOOKUP(D7396,'[3]Suff living area by country'!$J$2:$K$423,2,FALSE)</f>
        <v>#N/A</v>
      </c>
      <c r="G7396" t="e">
        <f>+VLOOKUP(D7396,'[1]Freight vol by country &amp; year'!$C$2:$D$886,2,FALSE)</f>
        <v>#N/A</v>
      </c>
      <c r="H7396" t="e">
        <f>+VLOOKUP(D7396,[4]Goal11!$I$2:$J$560,2,FALSE)</f>
        <v>#N/A</v>
      </c>
      <c r="I7396" t="str">
        <f>+VLOOKUP(D7396,[5]Goal17!$I$2:$J$4522,2,FALSE)</f>
        <v>39.61</v>
      </c>
      <c r="J7396" t="e">
        <f>+VLOOKUP(D7396,'[6]2G coverage'!$I$2:$J$3380,2,FALSE)</f>
        <v>#N/A</v>
      </c>
    </row>
    <row r="7397" spans="1:10" x14ac:dyDescent="0.25">
      <c r="A7397">
        <v>30</v>
      </c>
      <c r="B7397" t="s">
        <v>5148</v>
      </c>
      <c r="C7397">
        <f t="shared" si="238"/>
        <v>2015</v>
      </c>
      <c r="D7397" t="str">
        <f t="shared" si="239"/>
        <v>302015</v>
      </c>
      <c r="E7397" t="e">
        <f>+VLOOKUP(D7397,[2]WeightCountryEstimate!$C$2:$D$116,2,FALSE)</f>
        <v>#N/A</v>
      </c>
      <c r="F7397" t="e">
        <f>+VLOOKUP(D7397,'[3]Suff living area by country'!$J$2:$K$423,2,FALSE)</f>
        <v>#N/A</v>
      </c>
      <c r="G7397" t="e">
        <f>+VLOOKUP(D7397,'[1]Freight vol by country &amp; year'!$C$2:$D$886,2,FALSE)</f>
        <v>#N/A</v>
      </c>
      <c r="H7397" t="e">
        <f>+VLOOKUP(D7397,[4]Goal11!$I$2:$J$560,2,FALSE)</f>
        <v>#N/A</v>
      </c>
      <c r="I7397" t="str">
        <f>+VLOOKUP(D7397,[5]Goal17!$I$2:$J$4522,2,FALSE)</f>
        <v>54.44</v>
      </c>
      <c r="J7397" t="str">
        <f>+VLOOKUP(D7397,'[6]2G coverage'!$I$2:$J$3380,2,FALSE)</f>
        <v>99.48</v>
      </c>
    </row>
    <row r="7398" spans="1:10" x14ac:dyDescent="0.25">
      <c r="A7398">
        <v>31</v>
      </c>
      <c r="B7398" t="s">
        <v>5149</v>
      </c>
      <c r="C7398">
        <f t="shared" si="238"/>
        <v>2015</v>
      </c>
      <c r="D7398" t="str">
        <f t="shared" si="239"/>
        <v>312015</v>
      </c>
      <c r="E7398" t="e">
        <f>+VLOOKUP(D7398,[2]WeightCountryEstimate!$C$2:$D$116,2,FALSE)</f>
        <v>#N/A</v>
      </c>
      <c r="F7398" t="e">
        <f>+VLOOKUP(D7398,'[3]Suff living area by country'!$J$2:$K$423,2,FALSE)</f>
        <v>#N/A</v>
      </c>
      <c r="G7398" t="e">
        <f>+VLOOKUP(D7398,'[1]Freight vol by country &amp; year'!$C$2:$D$886,2,FALSE)</f>
        <v>#N/A</v>
      </c>
      <c r="H7398" t="e">
        <f>+VLOOKUP(D7398,[4]Goal11!$I$2:$J$560,2,FALSE)</f>
        <v>#N/A</v>
      </c>
      <c r="I7398" t="str">
        <f>+VLOOKUP(D7398,[5]Goal17!$I$2:$J$4522,2,FALSE)</f>
        <v>77.00</v>
      </c>
      <c r="J7398" t="str">
        <f>+VLOOKUP(D7398,'[6]2G coverage'!$I$2:$J$3380,2,FALSE)</f>
        <v>100.00</v>
      </c>
    </row>
    <row r="7399" spans="1:10" x14ac:dyDescent="0.25">
      <c r="A7399">
        <v>32</v>
      </c>
      <c r="B7399" t="s">
        <v>5150</v>
      </c>
      <c r="C7399">
        <f t="shared" si="238"/>
        <v>2015</v>
      </c>
      <c r="D7399" t="str">
        <f t="shared" si="239"/>
        <v>322015</v>
      </c>
      <c r="E7399" t="e">
        <f>+VLOOKUP(D7399,[2]WeightCountryEstimate!$C$2:$D$116,2,FALSE)</f>
        <v>#N/A</v>
      </c>
      <c r="F7399" t="e">
        <f>+VLOOKUP(D7399,'[3]Suff living area by country'!$J$2:$K$423,2,FALSE)</f>
        <v>#N/A</v>
      </c>
      <c r="G7399" t="e">
        <f>+VLOOKUP(D7399,'[1]Freight vol by country &amp; year'!$C$2:$D$886,2,FALSE)</f>
        <v>#N/A</v>
      </c>
      <c r="H7399" t="e">
        <f>+VLOOKUP(D7399,[4]Goal11!$I$2:$J$560,2,FALSE)</f>
        <v>#N/A</v>
      </c>
      <c r="I7399" t="str">
        <f>+VLOOKUP(D7399,[5]Goal17!$I$2:$J$4522,2,FALSE)</f>
        <v>68.04</v>
      </c>
      <c r="J7399" t="str">
        <f>+VLOOKUP(D7399,'[6]2G coverage'!$I$2:$J$3380,2,FALSE)</f>
        <v>98.00</v>
      </c>
    </row>
    <row r="7400" spans="1:10" x14ac:dyDescent="0.25">
      <c r="A7400">
        <v>34</v>
      </c>
      <c r="B7400" t="s">
        <v>5151</v>
      </c>
      <c r="C7400">
        <f t="shared" si="238"/>
        <v>2015</v>
      </c>
      <c r="D7400" t="str">
        <f t="shared" si="239"/>
        <v>342015</v>
      </c>
      <c r="E7400" t="e">
        <f>+VLOOKUP(D7400,[2]WeightCountryEstimate!$C$2:$D$116,2,FALSE)</f>
        <v>#N/A</v>
      </c>
      <c r="F7400" t="e">
        <f>+VLOOKUP(D7400,'[3]Suff living area by country'!$J$2:$K$423,2,FALSE)</f>
        <v>#N/A</v>
      </c>
      <c r="G7400" t="e">
        <f>+VLOOKUP(D7400,'[1]Freight vol by country &amp; year'!$C$2:$D$886,2,FALSE)</f>
        <v>#N/A</v>
      </c>
      <c r="H7400" t="e">
        <f>+VLOOKUP(D7400,[4]Goal11!$I$2:$J$560,2,FALSE)</f>
        <v>#N/A</v>
      </c>
      <c r="I7400" t="str">
        <f>+VLOOKUP(D7400,[5]Goal17!$I$2:$J$4522,2,FALSE)</f>
        <v>17.47</v>
      </c>
      <c r="J7400" t="str">
        <f>+VLOOKUP(D7400,'[6]2G coverage'!$I$2:$J$3380,2,FALSE)</f>
        <v>94.11</v>
      </c>
    </row>
    <row r="7401" spans="1:10" x14ac:dyDescent="0.25">
      <c r="A7401">
        <v>35</v>
      </c>
      <c r="B7401" t="s">
        <v>5152</v>
      </c>
      <c r="C7401">
        <f t="shared" si="238"/>
        <v>2015</v>
      </c>
      <c r="D7401" t="str">
        <f t="shared" si="239"/>
        <v>352015</v>
      </c>
      <c r="E7401" t="e">
        <f>+VLOOKUP(D7401,[2]WeightCountryEstimate!$C$2:$D$116,2,FALSE)</f>
        <v>#N/A</v>
      </c>
      <c r="F7401" t="e">
        <f>+VLOOKUP(D7401,'[3]Suff living area by country'!$J$2:$K$423,2,FALSE)</f>
        <v>#N/A</v>
      </c>
      <c r="G7401" t="e">
        <f>+VLOOKUP(D7401,'[1]Freight vol by country &amp; year'!$C$2:$D$886,2,FALSE)</f>
        <v>#N/A</v>
      </c>
      <c r="H7401" t="e">
        <f>+VLOOKUP(D7401,[4]Goal11!$I$2:$J$560,2,FALSE)</f>
        <v>#N/A</v>
      </c>
      <c r="I7401" t="str">
        <f>+VLOOKUP(D7401,[5]Goal17!$I$2:$J$4522,2,FALSE)</f>
        <v>31.95</v>
      </c>
      <c r="J7401" t="str">
        <f>+VLOOKUP(D7401,'[6]2G coverage'!$I$2:$J$3380,2,FALSE)</f>
        <v>93.05</v>
      </c>
    </row>
    <row r="7402" spans="1:10" x14ac:dyDescent="0.25">
      <c r="A7402">
        <v>36</v>
      </c>
      <c r="B7402" t="s">
        <v>5153</v>
      </c>
      <c r="C7402">
        <f t="shared" si="238"/>
        <v>2015</v>
      </c>
      <c r="D7402" t="str">
        <f t="shared" si="239"/>
        <v>362015</v>
      </c>
      <c r="E7402" t="e">
        <f>+VLOOKUP(D7402,[2]WeightCountryEstimate!$C$2:$D$116,2,FALSE)</f>
        <v>#N/A</v>
      </c>
      <c r="F7402" t="e">
        <f>+VLOOKUP(D7402,'[3]Suff living area by country'!$J$2:$K$423,2,FALSE)</f>
        <v>#N/A</v>
      </c>
      <c r="G7402" t="e">
        <f>+VLOOKUP(D7402,'[1]Freight vol by country &amp; year'!$C$2:$D$886,2,FALSE)</f>
        <v>#N/A</v>
      </c>
      <c r="H7402" t="e">
        <f>+VLOOKUP(D7402,[4]Goal11!$I$2:$J$560,2,FALSE)</f>
        <v>#N/A</v>
      </c>
      <c r="I7402" t="str">
        <f>+VLOOKUP(D7402,[5]Goal17!$I$2:$J$4522,2,FALSE)</f>
        <v>84.56</v>
      </c>
      <c r="J7402" t="str">
        <f>+VLOOKUP(D7402,'[6]2G coverage'!$I$2:$J$3380,2,FALSE)</f>
        <v>99.00</v>
      </c>
    </row>
    <row r="7403" spans="1:10" x14ac:dyDescent="0.25">
      <c r="A7403">
        <v>39</v>
      </c>
      <c r="B7403" t="s">
        <v>5154</v>
      </c>
      <c r="C7403">
        <f t="shared" si="238"/>
        <v>2015</v>
      </c>
      <c r="D7403" t="str">
        <f t="shared" si="239"/>
        <v>392015</v>
      </c>
      <c r="E7403" t="e">
        <f>+VLOOKUP(D7403,[2]WeightCountryEstimate!$C$2:$D$116,2,FALSE)</f>
        <v>#N/A</v>
      </c>
      <c r="F7403" t="e">
        <f>+VLOOKUP(D7403,'[3]Suff living area by country'!$J$2:$K$423,2,FALSE)</f>
        <v>#N/A</v>
      </c>
      <c r="G7403" t="e">
        <f>+VLOOKUP(D7403,'[1]Freight vol by country &amp; year'!$C$2:$D$886,2,FALSE)</f>
        <v>#N/A</v>
      </c>
      <c r="H7403" t="e">
        <f>+VLOOKUP(D7403,[4]Goal11!$I$2:$J$560,2,FALSE)</f>
        <v>#N/A</v>
      </c>
      <c r="I7403" t="e">
        <f>+VLOOKUP(D7403,[5]Goal17!$I$2:$J$4522,2,FALSE)</f>
        <v>#N/A</v>
      </c>
      <c r="J7403" t="e">
        <f>+VLOOKUP(D7403,'[6]2G coverage'!$I$2:$J$3380,2,FALSE)</f>
        <v>#N/A</v>
      </c>
    </row>
    <row r="7404" spans="1:10" x14ac:dyDescent="0.25">
      <c r="A7404">
        <v>40</v>
      </c>
      <c r="B7404" t="s">
        <v>5155</v>
      </c>
      <c r="C7404">
        <f t="shared" si="238"/>
        <v>2015</v>
      </c>
      <c r="D7404" t="str">
        <f t="shared" si="239"/>
        <v>402015</v>
      </c>
      <c r="E7404" t="e">
        <f>+VLOOKUP(D7404,[2]WeightCountryEstimate!$C$2:$D$116,2,FALSE)</f>
        <v>#N/A</v>
      </c>
      <c r="F7404" t="e">
        <f>+VLOOKUP(D7404,'[3]Suff living area by country'!$J$2:$K$423,2,FALSE)</f>
        <v>#N/A</v>
      </c>
      <c r="G7404" t="e">
        <f>+VLOOKUP(D7404,'[1]Freight vol by country &amp; year'!$C$2:$D$886,2,FALSE)</f>
        <v>#N/A</v>
      </c>
      <c r="H7404" t="e">
        <f>+VLOOKUP(D7404,[4]Goal11!$I$2:$J$560,2,FALSE)</f>
        <v>#N/A</v>
      </c>
      <c r="I7404" t="str">
        <f>+VLOOKUP(D7404,[5]Goal17!$I$2:$J$4522,2,FALSE)</f>
        <v>83.94</v>
      </c>
      <c r="J7404" t="str">
        <f>+VLOOKUP(D7404,'[6]2G coverage'!$I$2:$J$3380,2,FALSE)</f>
        <v>99.00</v>
      </c>
    </row>
    <row r="7405" spans="1:10" x14ac:dyDescent="0.25">
      <c r="A7405">
        <v>44</v>
      </c>
      <c r="B7405" t="s">
        <v>5156</v>
      </c>
      <c r="C7405">
        <f t="shared" si="238"/>
        <v>2015</v>
      </c>
      <c r="D7405" t="str">
        <f t="shared" si="239"/>
        <v>442015</v>
      </c>
      <c r="E7405" t="e">
        <f>+VLOOKUP(D7405,[2]WeightCountryEstimate!$C$2:$D$116,2,FALSE)</f>
        <v>#N/A</v>
      </c>
      <c r="F7405" t="e">
        <f>+VLOOKUP(D7405,'[3]Suff living area by country'!$J$2:$K$423,2,FALSE)</f>
        <v>#N/A</v>
      </c>
      <c r="G7405" t="e">
        <f>+VLOOKUP(D7405,'[1]Freight vol by country &amp; year'!$C$2:$D$886,2,FALSE)</f>
        <v>#N/A</v>
      </c>
      <c r="H7405" t="e">
        <f>+VLOOKUP(D7405,[4]Goal11!$I$2:$J$560,2,FALSE)</f>
        <v>#N/A</v>
      </c>
      <c r="I7405" t="str">
        <f>+VLOOKUP(D7405,[5]Goal17!$I$2:$J$4522,2,FALSE)</f>
        <v>78.00</v>
      </c>
      <c r="J7405" t="str">
        <f>+VLOOKUP(D7405,'[6]2G coverage'!$I$2:$J$3380,2,FALSE)</f>
        <v>99.00</v>
      </c>
    </row>
    <row r="7406" spans="1:10" x14ac:dyDescent="0.25">
      <c r="A7406">
        <v>48</v>
      </c>
      <c r="B7406" t="s">
        <v>5157</v>
      </c>
      <c r="C7406">
        <f t="shared" si="238"/>
        <v>2015</v>
      </c>
      <c r="D7406" t="str">
        <f t="shared" si="239"/>
        <v>482015</v>
      </c>
      <c r="E7406" t="e">
        <f>+VLOOKUP(D7406,[2]WeightCountryEstimate!$C$2:$D$116,2,FALSE)</f>
        <v>#N/A</v>
      </c>
      <c r="F7406" t="e">
        <f>+VLOOKUP(D7406,'[3]Suff living area by country'!$J$2:$K$423,2,FALSE)</f>
        <v>#N/A</v>
      </c>
      <c r="G7406" t="e">
        <f>+VLOOKUP(D7406,'[1]Freight vol by country &amp; year'!$C$2:$D$886,2,FALSE)</f>
        <v>#N/A</v>
      </c>
      <c r="H7406" t="e">
        <f>+VLOOKUP(D7406,[4]Goal11!$I$2:$J$560,2,FALSE)</f>
        <v>#N/A</v>
      </c>
      <c r="I7406" t="str">
        <f>+VLOOKUP(D7406,[5]Goal17!$I$2:$J$4522,2,FALSE)</f>
        <v>93.48</v>
      </c>
      <c r="J7406" t="str">
        <f>+VLOOKUP(D7406,'[6]2G coverage'!$I$2:$J$3380,2,FALSE)</f>
        <v>99.00</v>
      </c>
    </row>
    <row r="7407" spans="1:10" x14ac:dyDescent="0.25">
      <c r="A7407">
        <v>50</v>
      </c>
      <c r="B7407" t="s">
        <v>5158</v>
      </c>
      <c r="C7407">
        <f t="shared" si="238"/>
        <v>2015</v>
      </c>
      <c r="D7407" t="str">
        <f t="shared" si="239"/>
        <v>502015</v>
      </c>
      <c r="E7407" t="e">
        <f>+VLOOKUP(D7407,[2]WeightCountryEstimate!$C$2:$D$116,2,FALSE)</f>
        <v>#N/A</v>
      </c>
      <c r="F7407" t="e">
        <f>+VLOOKUP(D7407,'[3]Suff living area by country'!$J$2:$K$423,2,FALSE)</f>
        <v>#N/A</v>
      </c>
      <c r="G7407" t="e">
        <f>+VLOOKUP(D7407,'[1]Freight vol by country &amp; year'!$C$2:$D$886,2,FALSE)</f>
        <v>#N/A</v>
      </c>
      <c r="H7407" t="e">
        <f>+VLOOKUP(D7407,[4]Goal11!$I$2:$J$560,2,FALSE)</f>
        <v>#N/A</v>
      </c>
      <c r="I7407" t="str">
        <f>+VLOOKUP(D7407,[5]Goal17!$I$2:$J$4522,2,FALSE)</f>
        <v>14.40</v>
      </c>
      <c r="J7407" t="str">
        <f>+VLOOKUP(D7407,'[6]2G coverage'!$I$2:$J$3380,2,FALSE)</f>
        <v>99.40</v>
      </c>
    </row>
    <row r="7408" spans="1:10" x14ac:dyDescent="0.25">
      <c r="A7408">
        <v>51</v>
      </c>
      <c r="B7408" t="s">
        <v>5159</v>
      </c>
      <c r="C7408">
        <f t="shared" si="238"/>
        <v>2015</v>
      </c>
      <c r="D7408" t="str">
        <f t="shared" si="239"/>
        <v>512015</v>
      </c>
      <c r="E7408" t="e">
        <f>+VLOOKUP(D7408,[2]WeightCountryEstimate!$C$2:$D$116,2,FALSE)</f>
        <v>#N/A</v>
      </c>
      <c r="F7408" t="e">
        <f>+VLOOKUP(D7408,'[3]Suff living area by country'!$J$2:$K$423,2,FALSE)</f>
        <v>#N/A</v>
      </c>
      <c r="G7408" t="e">
        <f>+VLOOKUP(D7408,'[1]Freight vol by country &amp; year'!$C$2:$D$886,2,FALSE)</f>
        <v>#N/A</v>
      </c>
      <c r="H7408" t="e">
        <f>+VLOOKUP(D7408,[4]Goal11!$I$2:$J$560,2,FALSE)</f>
        <v>#N/A</v>
      </c>
      <c r="I7408" t="str">
        <f>+VLOOKUP(D7408,[5]Goal17!$I$2:$J$4522,2,FALSE)</f>
        <v>59.10</v>
      </c>
      <c r="J7408" t="str">
        <f>+VLOOKUP(D7408,'[6]2G coverage'!$I$2:$J$3380,2,FALSE)</f>
        <v>100.00</v>
      </c>
    </row>
    <row r="7409" spans="1:10" x14ac:dyDescent="0.25">
      <c r="A7409">
        <v>52</v>
      </c>
      <c r="B7409" t="s">
        <v>5160</v>
      </c>
      <c r="C7409">
        <f t="shared" si="238"/>
        <v>2015</v>
      </c>
      <c r="D7409" t="str">
        <f t="shared" si="239"/>
        <v>522015</v>
      </c>
      <c r="E7409" t="e">
        <f>+VLOOKUP(D7409,[2]WeightCountryEstimate!$C$2:$D$116,2,FALSE)</f>
        <v>#N/A</v>
      </c>
      <c r="F7409" t="e">
        <f>+VLOOKUP(D7409,'[3]Suff living area by country'!$J$2:$K$423,2,FALSE)</f>
        <v>#N/A</v>
      </c>
      <c r="G7409" t="e">
        <f>+VLOOKUP(D7409,'[1]Freight vol by country &amp; year'!$C$2:$D$886,2,FALSE)</f>
        <v>#N/A</v>
      </c>
      <c r="H7409" t="e">
        <f>+VLOOKUP(D7409,[4]Goal11!$I$2:$J$560,2,FALSE)</f>
        <v>#N/A</v>
      </c>
      <c r="I7409" t="str">
        <f>+VLOOKUP(D7409,[5]Goal17!$I$2:$J$4522,2,FALSE)</f>
        <v>76.11</v>
      </c>
      <c r="J7409" t="str">
        <f>+VLOOKUP(D7409,'[6]2G coverage'!$I$2:$J$3380,2,FALSE)</f>
        <v>100.00</v>
      </c>
    </row>
    <row r="7410" spans="1:10" x14ac:dyDescent="0.25">
      <c r="A7410">
        <v>53</v>
      </c>
      <c r="B7410" t="s">
        <v>5161</v>
      </c>
      <c r="C7410">
        <f t="shared" si="238"/>
        <v>2015</v>
      </c>
      <c r="D7410" t="str">
        <f t="shared" si="239"/>
        <v>532015</v>
      </c>
      <c r="E7410" t="e">
        <f>+VLOOKUP(D7410,[2]WeightCountryEstimate!$C$2:$D$116,2,FALSE)</f>
        <v>#N/A</v>
      </c>
      <c r="F7410" t="e">
        <f>+VLOOKUP(D7410,'[3]Suff living area by country'!$J$2:$K$423,2,FALSE)</f>
        <v>#N/A</v>
      </c>
      <c r="G7410" t="e">
        <f>+VLOOKUP(D7410,'[1]Freight vol by country &amp; year'!$C$2:$D$886,2,FALSE)</f>
        <v>#N/A</v>
      </c>
      <c r="H7410" t="e">
        <f>+VLOOKUP(D7410,[4]Goal11!$I$2:$J$560,2,FALSE)</f>
        <v>#N/A</v>
      </c>
      <c r="I7410" t="str">
        <f>+VLOOKUP(D7410,[5]Goal17!$I$2:$J$4522,2,FALSE)</f>
        <v>85.15</v>
      </c>
      <c r="J7410" t="str">
        <f>+VLOOKUP(D7410,'[6]2G coverage'!$I$2:$J$3380,2,FALSE)</f>
        <v>98.84</v>
      </c>
    </row>
    <row r="7411" spans="1:10" x14ac:dyDescent="0.25">
      <c r="A7411">
        <v>54</v>
      </c>
      <c r="B7411" t="s">
        <v>5162</v>
      </c>
      <c r="C7411">
        <f t="shared" si="238"/>
        <v>2015</v>
      </c>
      <c r="D7411" t="str">
        <f t="shared" si="239"/>
        <v>542015</v>
      </c>
      <c r="E7411" t="e">
        <f>+VLOOKUP(D7411,[2]WeightCountryEstimate!$C$2:$D$116,2,FALSE)</f>
        <v>#N/A</v>
      </c>
      <c r="F7411" t="e">
        <f>+VLOOKUP(D7411,'[3]Suff living area by country'!$J$2:$K$423,2,FALSE)</f>
        <v>#N/A</v>
      </c>
      <c r="G7411" t="e">
        <f>+VLOOKUP(D7411,'[1]Freight vol by country &amp; year'!$C$2:$D$886,2,FALSE)</f>
        <v>#N/A</v>
      </c>
      <c r="H7411" t="e">
        <f>+VLOOKUP(D7411,[4]Goal11!$I$2:$J$560,2,FALSE)</f>
        <v>#N/A</v>
      </c>
      <c r="I7411" t="e">
        <f>+VLOOKUP(D7411,[5]Goal17!$I$2:$J$4522,2,FALSE)</f>
        <v>#N/A</v>
      </c>
      <c r="J7411" t="e">
        <f>+VLOOKUP(D7411,'[6]2G coverage'!$I$2:$J$3380,2,FALSE)</f>
        <v>#N/A</v>
      </c>
    </row>
    <row r="7412" spans="1:10" x14ac:dyDescent="0.25">
      <c r="A7412">
        <v>56</v>
      </c>
      <c r="B7412" t="s">
        <v>5163</v>
      </c>
      <c r="C7412">
        <f t="shared" ref="C7412:C7475" si="240">+C7117+1</f>
        <v>2015</v>
      </c>
      <c r="D7412" t="str">
        <f t="shared" si="239"/>
        <v>562015</v>
      </c>
      <c r="E7412" t="e">
        <f>+VLOOKUP(D7412,[2]WeightCountryEstimate!$C$2:$D$116,2,FALSE)</f>
        <v>#N/A</v>
      </c>
      <c r="F7412" t="e">
        <f>+VLOOKUP(D7412,'[3]Suff living area by country'!$J$2:$K$423,2,FALSE)</f>
        <v>#N/A</v>
      </c>
      <c r="G7412" t="e">
        <f>+VLOOKUP(D7412,'[1]Freight vol by country &amp; year'!$C$2:$D$886,2,FALSE)</f>
        <v>#N/A</v>
      </c>
      <c r="H7412" t="e">
        <f>+VLOOKUP(D7412,[4]Goal11!$I$2:$J$560,2,FALSE)</f>
        <v>#N/A</v>
      </c>
      <c r="I7412" t="str">
        <f>+VLOOKUP(D7412,[5]Goal17!$I$2:$J$4522,2,FALSE)</f>
        <v>85.05</v>
      </c>
      <c r="J7412" t="str">
        <f>+VLOOKUP(D7412,'[6]2G coverage'!$I$2:$J$3380,2,FALSE)</f>
        <v>100.00</v>
      </c>
    </row>
    <row r="7413" spans="1:10" x14ac:dyDescent="0.25">
      <c r="A7413">
        <v>57</v>
      </c>
      <c r="B7413" t="s">
        <v>5164</v>
      </c>
      <c r="C7413">
        <f t="shared" si="240"/>
        <v>2015</v>
      </c>
      <c r="D7413" t="str">
        <f t="shared" si="239"/>
        <v>572015</v>
      </c>
      <c r="E7413" t="e">
        <f>+VLOOKUP(D7413,[2]WeightCountryEstimate!$C$2:$D$116,2,FALSE)</f>
        <v>#N/A</v>
      </c>
      <c r="F7413" t="e">
        <f>+VLOOKUP(D7413,'[3]Suff living area by country'!$J$2:$K$423,2,FALSE)</f>
        <v>#N/A</v>
      </c>
      <c r="G7413" t="e">
        <f>+VLOOKUP(D7413,'[1]Freight vol by country &amp; year'!$C$2:$D$886,2,FALSE)</f>
        <v>#N/A</v>
      </c>
      <c r="H7413" t="e">
        <f>+VLOOKUP(D7413,[4]Goal11!$I$2:$J$560,2,FALSE)</f>
        <v>#N/A</v>
      </c>
      <c r="I7413" t="e">
        <f>+VLOOKUP(D7413,[5]Goal17!$I$2:$J$4522,2,FALSE)</f>
        <v>#N/A</v>
      </c>
      <c r="J7413" t="e">
        <f>+VLOOKUP(D7413,'[6]2G coverage'!$I$2:$J$3380,2,FALSE)</f>
        <v>#N/A</v>
      </c>
    </row>
    <row r="7414" spans="1:10" x14ac:dyDescent="0.25">
      <c r="A7414">
        <v>60</v>
      </c>
      <c r="B7414" t="s">
        <v>5165</v>
      </c>
      <c r="C7414">
        <f t="shared" si="240"/>
        <v>2015</v>
      </c>
      <c r="D7414" t="str">
        <f t="shared" si="239"/>
        <v>602015</v>
      </c>
      <c r="E7414" t="e">
        <f>+VLOOKUP(D7414,[2]WeightCountryEstimate!$C$2:$D$116,2,FALSE)</f>
        <v>#N/A</v>
      </c>
      <c r="F7414" t="e">
        <f>+VLOOKUP(D7414,'[3]Suff living area by country'!$J$2:$K$423,2,FALSE)</f>
        <v>#N/A</v>
      </c>
      <c r="G7414" t="e">
        <f>+VLOOKUP(D7414,'[1]Freight vol by country &amp; year'!$C$2:$D$886,2,FALSE)</f>
        <v>#N/A</v>
      </c>
      <c r="H7414" t="e">
        <f>+VLOOKUP(D7414,[4]Goal11!$I$2:$J$560,2,FALSE)</f>
        <v>#N/A</v>
      </c>
      <c r="I7414" t="str">
        <f>+VLOOKUP(D7414,[5]Goal17!$I$2:$J$4522,2,FALSE)</f>
        <v>98.32</v>
      </c>
      <c r="J7414" t="str">
        <f>+VLOOKUP(D7414,'[6]2G coverage'!$I$2:$J$3380,2,FALSE)</f>
        <v>99.00</v>
      </c>
    </row>
    <row r="7415" spans="1:10" x14ac:dyDescent="0.25">
      <c r="A7415">
        <v>61</v>
      </c>
      <c r="B7415" t="s">
        <v>5166</v>
      </c>
      <c r="C7415">
        <f t="shared" si="240"/>
        <v>2015</v>
      </c>
      <c r="D7415" t="str">
        <f t="shared" si="239"/>
        <v>612015</v>
      </c>
      <c r="E7415" t="e">
        <f>+VLOOKUP(D7415,[2]WeightCountryEstimate!$C$2:$D$116,2,FALSE)</f>
        <v>#N/A</v>
      </c>
      <c r="F7415" t="e">
        <f>+VLOOKUP(D7415,'[3]Suff living area by country'!$J$2:$K$423,2,FALSE)</f>
        <v>#N/A</v>
      </c>
      <c r="G7415" t="e">
        <f>+VLOOKUP(D7415,'[1]Freight vol by country &amp; year'!$C$2:$D$886,2,FALSE)</f>
        <v>#N/A</v>
      </c>
      <c r="H7415" t="e">
        <f>+VLOOKUP(D7415,[4]Goal11!$I$2:$J$560,2,FALSE)</f>
        <v>#N/A</v>
      </c>
      <c r="I7415" t="e">
        <f>+VLOOKUP(D7415,[5]Goal17!$I$2:$J$4522,2,FALSE)</f>
        <v>#N/A</v>
      </c>
      <c r="J7415" t="e">
        <f>+VLOOKUP(D7415,'[6]2G coverage'!$I$2:$J$3380,2,FALSE)</f>
        <v>#N/A</v>
      </c>
    </row>
    <row r="7416" spans="1:10" x14ac:dyDescent="0.25">
      <c r="A7416">
        <v>62</v>
      </c>
      <c r="B7416" t="s">
        <v>5167</v>
      </c>
      <c r="C7416">
        <f t="shared" si="240"/>
        <v>2015</v>
      </c>
      <c r="D7416" t="str">
        <f t="shared" si="239"/>
        <v>622015</v>
      </c>
      <c r="E7416" t="e">
        <f>+VLOOKUP(D7416,[2]WeightCountryEstimate!$C$2:$D$116,2,FALSE)</f>
        <v>#N/A</v>
      </c>
      <c r="F7416" t="e">
        <f>+VLOOKUP(D7416,'[3]Suff living area by country'!$J$2:$K$423,2,FALSE)</f>
        <v>#N/A</v>
      </c>
      <c r="G7416" t="e">
        <f>+VLOOKUP(D7416,'[1]Freight vol by country &amp; year'!$C$2:$D$886,2,FALSE)</f>
        <v>#N/A</v>
      </c>
      <c r="H7416" t="e">
        <f>+VLOOKUP(D7416,[4]Goal11!$I$2:$J$560,2,FALSE)</f>
        <v>#N/A</v>
      </c>
      <c r="I7416" t="str">
        <f>+VLOOKUP(D7416,[5]Goal17!$I$2:$J$4522,2,FALSE)</f>
        <v>18.42</v>
      </c>
      <c r="J7416" t="str">
        <f>+VLOOKUP(D7416,'[6]2G coverage'!$I$2:$J$3380,2,FALSE)</f>
        <v>93.95</v>
      </c>
    </row>
    <row r="7417" spans="1:10" x14ac:dyDescent="0.25">
      <c r="A7417">
        <v>64</v>
      </c>
      <c r="B7417" t="s">
        <v>5168</v>
      </c>
      <c r="C7417">
        <f t="shared" si="240"/>
        <v>2015</v>
      </c>
      <c r="D7417" t="str">
        <f t="shared" si="239"/>
        <v>642015</v>
      </c>
      <c r="E7417" t="e">
        <f>+VLOOKUP(D7417,[2]WeightCountryEstimate!$C$2:$D$116,2,FALSE)</f>
        <v>#N/A</v>
      </c>
      <c r="F7417" t="e">
        <f>+VLOOKUP(D7417,'[3]Suff living area by country'!$J$2:$K$423,2,FALSE)</f>
        <v>#N/A</v>
      </c>
      <c r="G7417" t="e">
        <f>+VLOOKUP(D7417,'[1]Freight vol by country &amp; year'!$C$2:$D$886,2,FALSE)</f>
        <v>#N/A</v>
      </c>
      <c r="H7417" t="e">
        <f>+VLOOKUP(D7417,[4]Goal11!$I$2:$J$560,2,FALSE)</f>
        <v>#N/A</v>
      </c>
      <c r="I7417" t="str">
        <f>+VLOOKUP(D7417,[5]Goal17!$I$2:$J$4522,2,FALSE)</f>
        <v>39.80</v>
      </c>
      <c r="J7417" t="str">
        <f>+VLOOKUP(D7417,'[6]2G coverage'!$I$2:$J$3380,2,FALSE)</f>
        <v>98.00</v>
      </c>
    </row>
    <row r="7418" spans="1:10" x14ac:dyDescent="0.25">
      <c r="A7418">
        <v>68</v>
      </c>
      <c r="B7418" t="s">
        <v>5169</v>
      </c>
      <c r="C7418">
        <f t="shared" si="240"/>
        <v>2015</v>
      </c>
      <c r="D7418" t="str">
        <f t="shared" si="239"/>
        <v>682015</v>
      </c>
      <c r="E7418" t="e">
        <f>+VLOOKUP(D7418,[2]WeightCountryEstimate!$C$2:$D$116,2,FALSE)</f>
        <v>#N/A</v>
      </c>
      <c r="F7418" t="e">
        <f>+VLOOKUP(D7418,'[3]Suff living area by country'!$J$2:$K$423,2,FALSE)</f>
        <v>#N/A</v>
      </c>
      <c r="G7418" t="e">
        <f>+VLOOKUP(D7418,'[1]Freight vol by country &amp; year'!$C$2:$D$886,2,FALSE)</f>
        <v>#N/A</v>
      </c>
      <c r="H7418" t="e">
        <f>+VLOOKUP(D7418,[4]Goal11!$I$2:$J$560,2,FALSE)</f>
        <v>#N/A</v>
      </c>
      <c r="I7418" t="str">
        <f>+VLOOKUP(D7418,[5]Goal17!$I$2:$J$4522,2,FALSE)</f>
        <v>35.56</v>
      </c>
      <c r="J7418" t="str">
        <f>+VLOOKUP(D7418,'[6]2G coverage'!$I$2:$J$3380,2,FALSE)</f>
        <v>100.00</v>
      </c>
    </row>
    <row r="7419" spans="1:10" x14ac:dyDescent="0.25">
      <c r="A7419">
        <v>70</v>
      </c>
      <c r="B7419" t="s">
        <v>5170</v>
      </c>
      <c r="C7419">
        <f t="shared" si="240"/>
        <v>2015</v>
      </c>
      <c r="D7419" t="str">
        <f t="shared" si="239"/>
        <v>702015</v>
      </c>
      <c r="E7419" t="e">
        <f>+VLOOKUP(D7419,[2]WeightCountryEstimate!$C$2:$D$116,2,FALSE)</f>
        <v>#N/A</v>
      </c>
      <c r="F7419" t="e">
        <f>+VLOOKUP(D7419,'[3]Suff living area by country'!$J$2:$K$423,2,FALSE)</f>
        <v>#N/A</v>
      </c>
      <c r="G7419" t="e">
        <f>+VLOOKUP(D7419,'[1]Freight vol by country &amp; year'!$C$2:$D$886,2,FALSE)</f>
        <v>#N/A</v>
      </c>
      <c r="H7419" t="e">
        <f>+VLOOKUP(D7419,[4]Goal11!$I$2:$J$560,2,FALSE)</f>
        <v>#N/A</v>
      </c>
      <c r="I7419" t="str">
        <f>+VLOOKUP(D7419,[5]Goal17!$I$2:$J$4522,2,FALSE)</f>
        <v>52.60</v>
      </c>
      <c r="J7419" t="str">
        <f>+VLOOKUP(D7419,'[6]2G coverage'!$I$2:$J$3380,2,FALSE)</f>
        <v>100.00</v>
      </c>
    </row>
    <row r="7420" spans="1:10" x14ac:dyDescent="0.25">
      <c r="A7420">
        <v>72</v>
      </c>
      <c r="B7420" t="s">
        <v>5171</v>
      </c>
      <c r="C7420">
        <f t="shared" si="240"/>
        <v>2015</v>
      </c>
      <c r="D7420" t="str">
        <f t="shared" si="239"/>
        <v>722015</v>
      </c>
      <c r="E7420" t="e">
        <f>+VLOOKUP(D7420,[2]WeightCountryEstimate!$C$2:$D$116,2,FALSE)</f>
        <v>#N/A</v>
      </c>
      <c r="F7420">
        <f>+VLOOKUP(D7420,'[3]Suff living area by country'!$J$2:$K$423,2,FALSE)</f>
        <v>77.2</v>
      </c>
      <c r="G7420" t="e">
        <f>+VLOOKUP(D7420,'[1]Freight vol by country &amp; year'!$C$2:$D$886,2,FALSE)</f>
        <v>#N/A</v>
      </c>
      <c r="H7420" t="e">
        <f>+VLOOKUP(D7420,[4]Goal11!$I$2:$J$560,2,FALSE)</f>
        <v>#N/A</v>
      </c>
      <c r="I7420" t="str">
        <f>+VLOOKUP(D7420,[5]Goal17!$I$2:$J$4522,2,FALSE)</f>
        <v>37.31</v>
      </c>
      <c r="J7420" t="str">
        <f>+VLOOKUP(D7420,'[6]2G coverage'!$I$2:$J$3380,2,FALSE)</f>
        <v>98.00</v>
      </c>
    </row>
    <row r="7421" spans="1:10" x14ac:dyDescent="0.25">
      <c r="A7421">
        <v>76</v>
      </c>
      <c r="B7421" t="s">
        <v>5172</v>
      </c>
      <c r="C7421">
        <f t="shared" si="240"/>
        <v>2015</v>
      </c>
      <c r="D7421" t="str">
        <f t="shared" si="239"/>
        <v>762015</v>
      </c>
      <c r="E7421" t="e">
        <f>+VLOOKUP(D7421,[2]WeightCountryEstimate!$C$2:$D$116,2,FALSE)</f>
        <v>#N/A</v>
      </c>
      <c r="F7421" t="e">
        <f>+VLOOKUP(D7421,'[3]Suff living area by country'!$J$2:$K$423,2,FALSE)</f>
        <v>#N/A</v>
      </c>
      <c r="G7421" t="e">
        <f>+VLOOKUP(D7421,'[1]Freight vol by country &amp; year'!$C$2:$D$886,2,FALSE)</f>
        <v>#N/A</v>
      </c>
      <c r="H7421" t="e">
        <f>+VLOOKUP(D7421,[4]Goal11!$I$2:$J$560,2,FALSE)</f>
        <v>#N/A</v>
      </c>
      <c r="I7421" t="str">
        <f>+VLOOKUP(D7421,[5]Goal17!$I$2:$J$4522,2,FALSE)</f>
        <v>58.33</v>
      </c>
      <c r="J7421" t="str">
        <f>+VLOOKUP(D7421,'[6]2G coverage'!$I$2:$J$3380,2,FALSE)</f>
        <v>93.53</v>
      </c>
    </row>
    <row r="7422" spans="1:10" x14ac:dyDescent="0.25">
      <c r="A7422">
        <v>84</v>
      </c>
      <c r="B7422" t="s">
        <v>5173</v>
      </c>
      <c r="C7422">
        <f t="shared" si="240"/>
        <v>2015</v>
      </c>
      <c r="D7422" t="str">
        <f t="shared" si="239"/>
        <v>842015</v>
      </c>
      <c r="E7422" t="e">
        <f>+VLOOKUP(D7422,[2]WeightCountryEstimate!$C$2:$D$116,2,FALSE)</f>
        <v>#N/A</v>
      </c>
      <c r="F7422" t="e">
        <f>+VLOOKUP(D7422,'[3]Suff living area by country'!$J$2:$K$423,2,FALSE)</f>
        <v>#N/A</v>
      </c>
      <c r="G7422" t="e">
        <f>+VLOOKUP(D7422,'[1]Freight vol by country &amp; year'!$C$2:$D$886,2,FALSE)</f>
        <v>#N/A</v>
      </c>
      <c r="H7422" t="e">
        <f>+VLOOKUP(D7422,[4]Goal11!$I$2:$J$560,2,FALSE)</f>
        <v>#N/A</v>
      </c>
      <c r="I7422" t="str">
        <f>+VLOOKUP(D7422,[5]Goal17!$I$2:$J$4522,2,FALSE)</f>
        <v>41.59</v>
      </c>
      <c r="J7422" t="str">
        <f>+VLOOKUP(D7422,'[6]2G coverage'!$I$2:$J$3380,2,FALSE)</f>
        <v>88.90</v>
      </c>
    </row>
    <row r="7423" spans="1:10" x14ac:dyDescent="0.25">
      <c r="A7423">
        <v>86</v>
      </c>
      <c r="B7423" t="s">
        <v>5174</v>
      </c>
      <c r="C7423">
        <f t="shared" si="240"/>
        <v>2015</v>
      </c>
      <c r="D7423" t="str">
        <f t="shared" si="239"/>
        <v>862015</v>
      </c>
      <c r="E7423" t="e">
        <f>+VLOOKUP(D7423,[2]WeightCountryEstimate!$C$2:$D$116,2,FALSE)</f>
        <v>#N/A</v>
      </c>
      <c r="F7423" t="e">
        <f>+VLOOKUP(D7423,'[3]Suff living area by country'!$J$2:$K$423,2,FALSE)</f>
        <v>#N/A</v>
      </c>
      <c r="G7423" t="e">
        <f>+VLOOKUP(D7423,'[1]Freight vol by country &amp; year'!$C$2:$D$886,2,FALSE)</f>
        <v>#N/A</v>
      </c>
      <c r="H7423" t="e">
        <f>+VLOOKUP(D7423,[4]Goal11!$I$2:$J$560,2,FALSE)</f>
        <v>#N/A</v>
      </c>
      <c r="I7423" t="e">
        <f>+VLOOKUP(D7423,[5]Goal17!$I$2:$J$4522,2,FALSE)</f>
        <v>#N/A</v>
      </c>
      <c r="J7423" t="e">
        <f>+VLOOKUP(D7423,'[6]2G coverage'!$I$2:$J$3380,2,FALSE)</f>
        <v>#N/A</v>
      </c>
    </row>
    <row r="7424" spans="1:10" x14ac:dyDescent="0.25">
      <c r="A7424">
        <v>90</v>
      </c>
      <c r="B7424" t="s">
        <v>5175</v>
      </c>
      <c r="C7424">
        <f t="shared" si="240"/>
        <v>2015</v>
      </c>
      <c r="D7424" t="str">
        <f t="shared" si="239"/>
        <v>902015</v>
      </c>
      <c r="E7424" t="e">
        <f>+VLOOKUP(D7424,[2]WeightCountryEstimate!$C$2:$D$116,2,FALSE)</f>
        <v>#N/A</v>
      </c>
      <c r="F7424" t="e">
        <f>+VLOOKUP(D7424,'[3]Suff living area by country'!$J$2:$K$423,2,FALSE)</f>
        <v>#N/A</v>
      </c>
      <c r="G7424" t="e">
        <f>+VLOOKUP(D7424,'[1]Freight vol by country &amp; year'!$C$2:$D$886,2,FALSE)</f>
        <v>#N/A</v>
      </c>
      <c r="H7424" t="e">
        <f>+VLOOKUP(D7424,[4]Goal11!$I$2:$J$560,2,FALSE)</f>
        <v>#N/A</v>
      </c>
      <c r="I7424" t="str">
        <f>+VLOOKUP(D7424,[5]Goal17!$I$2:$J$4522,2,FALSE)</f>
        <v>10.00</v>
      </c>
      <c r="J7424" t="str">
        <f>+VLOOKUP(D7424,'[6]2G coverage'!$I$2:$J$3380,2,FALSE)</f>
        <v>91.00</v>
      </c>
    </row>
    <row r="7425" spans="1:10" x14ac:dyDescent="0.25">
      <c r="A7425">
        <v>92</v>
      </c>
      <c r="B7425" t="s">
        <v>5176</v>
      </c>
      <c r="C7425">
        <f t="shared" si="240"/>
        <v>2015</v>
      </c>
      <c r="D7425" t="str">
        <f t="shared" si="239"/>
        <v>922015</v>
      </c>
      <c r="E7425" t="e">
        <f>+VLOOKUP(D7425,[2]WeightCountryEstimate!$C$2:$D$116,2,FALSE)</f>
        <v>#N/A</v>
      </c>
      <c r="F7425" t="e">
        <f>+VLOOKUP(D7425,'[3]Suff living area by country'!$J$2:$K$423,2,FALSE)</f>
        <v>#N/A</v>
      </c>
      <c r="G7425" t="e">
        <f>+VLOOKUP(D7425,'[1]Freight vol by country &amp; year'!$C$2:$D$886,2,FALSE)</f>
        <v>#N/A</v>
      </c>
      <c r="H7425" t="e">
        <f>+VLOOKUP(D7425,[4]Goal11!$I$2:$J$560,2,FALSE)</f>
        <v>#N/A</v>
      </c>
      <c r="I7425" t="e">
        <f>+VLOOKUP(D7425,[5]Goal17!$I$2:$J$4522,2,FALSE)</f>
        <v>#N/A</v>
      </c>
      <c r="J7425" t="str">
        <f>+VLOOKUP(D7425,'[6]2G coverage'!$I$2:$J$3380,2,FALSE)</f>
        <v>96.00</v>
      </c>
    </row>
    <row r="7426" spans="1:10" x14ac:dyDescent="0.25">
      <c r="A7426">
        <v>96</v>
      </c>
      <c r="B7426" t="s">
        <v>5177</v>
      </c>
      <c r="C7426">
        <f t="shared" si="240"/>
        <v>2015</v>
      </c>
      <c r="D7426" t="str">
        <f t="shared" si="239"/>
        <v>962015</v>
      </c>
      <c r="E7426" t="e">
        <f>+VLOOKUP(D7426,[2]WeightCountryEstimate!$C$2:$D$116,2,FALSE)</f>
        <v>#N/A</v>
      </c>
      <c r="F7426" t="e">
        <f>+VLOOKUP(D7426,'[3]Suff living area by country'!$J$2:$K$423,2,FALSE)</f>
        <v>#N/A</v>
      </c>
      <c r="G7426" t="e">
        <f>+VLOOKUP(D7426,'[1]Freight vol by country &amp; year'!$C$2:$D$886,2,FALSE)</f>
        <v>#N/A</v>
      </c>
      <c r="H7426" t="e">
        <f>+VLOOKUP(D7426,[4]Goal11!$I$2:$J$560,2,FALSE)</f>
        <v>#N/A</v>
      </c>
      <c r="I7426" t="str">
        <f>+VLOOKUP(D7426,[5]Goal17!$I$2:$J$4522,2,FALSE)</f>
        <v>71.20</v>
      </c>
      <c r="J7426" t="str">
        <f>+VLOOKUP(D7426,'[6]2G coverage'!$I$2:$J$3380,2,FALSE)</f>
        <v>97.00</v>
      </c>
    </row>
    <row r="7427" spans="1:10" x14ac:dyDescent="0.25">
      <c r="A7427">
        <v>100</v>
      </c>
      <c r="B7427" t="s">
        <v>5178</v>
      </c>
      <c r="C7427">
        <f t="shared" si="240"/>
        <v>2015</v>
      </c>
      <c r="D7427" t="str">
        <f t="shared" ref="D7427:D7490" si="241">+_xlfn.CONCAT(A7427,C7427)</f>
        <v>1002015</v>
      </c>
      <c r="E7427" t="e">
        <f>+VLOOKUP(D7427,[2]WeightCountryEstimate!$C$2:$D$116,2,FALSE)</f>
        <v>#N/A</v>
      </c>
      <c r="F7427" t="e">
        <f>+VLOOKUP(D7427,'[3]Suff living area by country'!$J$2:$K$423,2,FALSE)</f>
        <v>#N/A</v>
      </c>
      <c r="G7427" t="e">
        <f>+VLOOKUP(D7427,'[1]Freight vol by country &amp; year'!$C$2:$D$886,2,FALSE)</f>
        <v>#N/A</v>
      </c>
      <c r="H7427" t="e">
        <f>+VLOOKUP(D7427,[4]Goal11!$I$2:$J$560,2,FALSE)</f>
        <v>#N/A</v>
      </c>
      <c r="I7427" t="str">
        <f>+VLOOKUP(D7427,[5]Goal17!$I$2:$J$4522,2,FALSE)</f>
        <v>56.66</v>
      </c>
      <c r="J7427" t="str">
        <f>+VLOOKUP(D7427,'[6]2G coverage'!$I$2:$J$3380,2,FALSE)</f>
        <v>99.99</v>
      </c>
    </row>
    <row r="7428" spans="1:10" x14ac:dyDescent="0.25">
      <c r="A7428">
        <v>104</v>
      </c>
      <c r="B7428" t="s">
        <v>5179</v>
      </c>
      <c r="C7428">
        <f t="shared" si="240"/>
        <v>2015</v>
      </c>
      <c r="D7428" t="str">
        <f t="shared" si="241"/>
        <v>1042015</v>
      </c>
      <c r="E7428" t="e">
        <f>+VLOOKUP(D7428,[2]WeightCountryEstimate!$C$2:$D$116,2,FALSE)</f>
        <v>#N/A</v>
      </c>
      <c r="F7428" t="e">
        <f>+VLOOKUP(D7428,'[3]Suff living area by country'!$J$2:$K$423,2,FALSE)</f>
        <v>#N/A</v>
      </c>
      <c r="G7428" t="e">
        <f>+VLOOKUP(D7428,'[1]Freight vol by country &amp; year'!$C$2:$D$886,2,FALSE)</f>
        <v>#N/A</v>
      </c>
      <c r="H7428" t="e">
        <f>+VLOOKUP(D7428,[4]Goal11!$I$2:$J$560,2,FALSE)</f>
        <v>#N/A</v>
      </c>
      <c r="I7428" t="str">
        <f>+VLOOKUP(D7428,[5]Goal17!$I$2:$J$4522,2,FALSE)</f>
        <v>21.73</v>
      </c>
      <c r="J7428" t="str">
        <f>+VLOOKUP(D7428,'[6]2G coverage'!$I$2:$J$3380,2,FALSE)</f>
        <v>95.00</v>
      </c>
    </row>
    <row r="7429" spans="1:10" x14ac:dyDescent="0.25">
      <c r="A7429">
        <v>108</v>
      </c>
      <c r="B7429" t="s">
        <v>5180</v>
      </c>
      <c r="C7429">
        <f t="shared" si="240"/>
        <v>2015</v>
      </c>
      <c r="D7429" t="str">
        <f t="shared" si="241"/>
        <v>1082015</v>
      </c>
      <c r="E7429" t="e">
        <f>+VLOOKUP(D7429,[2]WeightCountryEstimate!$C$2:$D$116,2,FALSE)</f>
        <v>#N/A</v>
      </c>
      <c r="F7429" t="e">
        <f>+VLOOKUP(D7429,'[3]Suff living area by country'!$J$2:$K$423,2,FALSE)</f>
        <v>#N/A</v>
      </c>
      <c r="G7429" t="e">
        <f>+VLOOKUP(D7429,'[1]Freight vol by country &amp; year'!$C$2:$D$886,2,FALSE)</f>
        <v>#N/A</v>
      </c>
      <c r="H7429" t="e">
        <f>+VLOOKUP(D7429,[4]Goal11!$I$2:$J$560,2,FALSE)</f>
        <v>#N/A</v>
      </c>
      <c r="I7429" t="str">
        <f>+VLOOKUP(D7429,[5]Goal17!$I$2:$J$4522,2,FALSE)</f>
        <v>4.87</v>
      </c>
      <c r="J7429" t="str">
        <f>+VLOOKUP(D7429,'[6]2G coverage'!$I$2:$J$3380,2,FALSE)</f>
        <v>52.50</v>
      </c>
    </row>
    <row r="7430" spans="1:10" x14ac:dyDescent="0.25">
      <c r="A7430">
        <v>112</v>
      </c>
      <c r="B7430" t="s">
        <v>5181</v>
      </c>
      <c r="C7430">
        <f t="shared" si="240"/>
        <v>2015</v>
      </c>
      <c r="D7430" t="str">
        <f t="shared" si="241"/>
        <v>1122015</v>
      </c>
      <c r="E7430" t="e">
        <f>+VLOOKUP(D7430,[2]WeightCountryEstimate!$C$2:$D$116,2,FALSE)</f>
        <v>#N/A</v>
      </c>
      <c r="F7430" t="e">
        <f>+VLOOKUP(D7430,'[3]Suff living area by country'!$J$2:$K$423,2,FALSE)</f>
        <v>#N/A</v>
      </c>
      <c r="G7430" t="e">
        <f>+VLOOKUP(D7430,'[1]Freight vol by country &amp; year'!$C$2:$D$886,2,FALSE)</f>
        <v>#N/A</v>
      </c>
      <c r="H7430" t="e">
        <f>+VLOOKUP(D7430,[4]Goal11!$I$2:$J$560,2,FALSE)</f>
        <v>#N/A</v>
      </c>
      <c r="I7430" t="str">
        <f>+VLOOKUP(D7430,[5]Goal17!$I$2:$J$4522,2,FALSE)</f>
        <v>62.23</v>
      </c>
      <c r="J7430" t="str">
        <f>+VLOOKUP(D7430,'[6]2G coverage'!$I$2:$J$3380,2,FALSE)</f>
        <v>99.90</v>
      </c>
    </row>
    <row r="7431" spans="1:10" x14ac:dyDescent="0.25">
      <c r="A7431">
        <v>116</v>
      </c>
      <c r="B7431" t="s">
        <v>5182</v>
      </c>
      <c r="C7431">
        <f t="shared" si="240"/>
        <v>2015</v>
      </c>
      <c r="D7431" t="str">
        <f t="shared" si="241"/>
        <v>1162015</v>
      </c>
      <c r="E7431" t="e">
        <f>+VLOOKUP(D7431,[2]WeightCountryEstimate!$C$2:$D$116,2,FALSE)</f>
        <v>#N/A</v>
      </c>
      <c r="F7431" t="e">
        <f>+VLOOKUP(D7431,'[3]Suff living area by country'!$J$2:$K$423,2,FALSE)</f>
        <v>#N/A</v>
      </c>
      <c r="G7431" t="e">
        <f>+VLOOKUP(D7431,'[1]Freight vol by country &amp; year'!$C$2:$D$886,2,FALSE)</f>
        <v>#N/A</v>
      </c>
      <c r="H7431" t="e">
        <f>+VLOOKUP(D7431,[4]Goal11!$I$2:$J$560,2,FALSE)</f>
        <v>#N/A</v>
      </c>
      <c r="I7431" t="str">
        <f>+VLOOKUP(D7431,[5]Goal17!$I$2:$J$4522,2,FALSE)</f>
        <v>6.43</v>
      </c>
      <c r="J7431" t="str">
        <f>+VLOOKUP(D7431,'[6]2G coverage'!$I$2:$J$3380,2,FALSE)</f>
        <v>99.00</v>
      </c>
    </row>
    <row r="7432" spans="1:10" x14ac:dyDescent="0.25">
      <c r="A7432">
        <v>120</v>
      </c>
      <c r="B7432" t="s">
        <v>5183</v>
      </c>
      <c r="C7432">
        <f t="shared" si="240"/>
        <v>2015</v>
      </c>
      <c r="D7432" t="str">
        <f t="shared" si="241"/>
        <v>1202015</v>
      </c>
      <c r="E7432" t="e">
        <f>+VLOOKUP(D7432,[2]WeightCountryEstimate!$C$2:$D$116,2,FALSE)</f>
        <v>#N/A</v>
      </c>
      <c r="F7432" t="e">
        <f>+VLOOKUP(D7432,'[3]Suff living area by country'!$J$2:$K$423,2,FALSE)</f>
        <v>#N/A</v>
      </c>
      <c r="G7432" t="e">
        <f>+VLOOKUP(D7432,'[1]Freight vol by country &amp; year'!$C$2:$D$886,2,FALSE)</f>
        <v>#N/A</v>
      </c>
      <c r="H7432" t="e">
        <f>+VLOOKUP(D7432,[4]Goal11!$I$2:$J$560,2,FALSE)</f>
        <v>#N/A</v>
      </c>
      <c r="I7432" t="str">
        <f>+VLOOKUP(D7432,[5]Goal17!$I$2:$J$4522,2,FALSE)</f>
        <v>20.68</v>
      </c>
      <c r="J7432" t="str">
        <f>+VLOOKUP(D7432,'[6]2G coverage'!$I$2:$J$3380,2,FALSE)</f>
        <v>81.88</v>
      </c>
    </row>
    <row r="7433" spans="1:10" x14ac:dyDescent="0.25">
      <c r="A7433">
        <v>124</v>
      </c>
      <c r="B7433" t="s">
        <v>5184</v>
      </c>
      <c r="C7433">
        <f t="shared" si="240"/>
        <v>2015</v>
      </c>
      <c r="D7433" t="str">
        <f t="shared" si="241"/>
        <v>1242015</v>
      </c>
      <c r="E7433" t="e">
        <f>+VLOOKUP(D7433,[2]WeightCountryEstimate!$C$2:$D$116,2,FALSE)</f>
        <v>#N/A</v>
      </c>
      <c r="F7433" t="e">
        <f>+VLOOKUP(D7433,'[3]Suff living area by country'!$J$2:$K$423,2,FALSE)</f>
        <v>#N/A</v>
      </c>
      <c r="G7433" t="e">
        <f>+VLOOKUP(D7433,'[1]Freight vol by country &amp; year'!$C$2:$D$886,2,FALSE)</f>
        <v>#N/A</v>
      </c>
      <c r="H7433" t="e">
        <f>+VLOOKUP(D7433,[4]Goal11!$I$2:$J$560,2,FALSE)</f>
        <v>#N/A</v>
      </c>
      <c r="I7433" t="str">
        <f>+VLOOKUP(D7433,[5]Goal17!$I$2:$J$4522,2,FALSE)</f>
        <v>90.00</v>
      </c>
      <c r="J7433" t="str">
        <f>+VLOOKUP(D7433,'[6]2G coverage'!$I$2:$J$3380,2,FALSE)</f>
        <v>99.30</v>
      </c>
    </row>
    <row r="7434" spans="1:10" x14ac:dyDescent="0.25">
      <c r="A7434">
        <v>127</v>
      </c>
      <c r="B7434" t="s">
        <v>5185</v>
      </c>
      <c r="C7434">
        <f t="shared" si="240"/>
        <v>2015</v>
      </c>
      <c r="D7434" t="str">
        <f t="shared" si="241"/>
        <v>1272015</v>
      </c>
      <c r="E7434" t="e">
        <f>+VLOOKUP(D7434,[2]WeightCountryEstimate!$C$2:$D$116,2,FALSE)</f>
        <v>#N/A</v>
      </c>
      <c r="F7434" t="e">
        <f>+VLOOKUP(D7434,'[3]Suff living area by country'!$J$2:$K$423,2,FALSE)</f>
        <v>#N/A</v>
      </c>
      <c r="G7434" t="e">
        <f>+VLOOKUP(D7434,'[1]Freight vol by country &amp; year'!$C$2:$D$886,2,FALSE)</f>
        <v>#N/A</v>
      </c>
      <c r="H7434" t="e">
        <f>+VLOOKUP(D7434,[4]Goal11!$I$2:$J$560,2,FALSE)</f>
        <v>#N/A</v>
      </c>
      <c r="I7434" t="e">
        <f>+VLOOKUP(D7434,[5]Goal17!$I$2:$J$4522,2,FALSE)</f>
        <v>#N/A</v>
      </c>
      <c r="J7434" t="e">
        <f>+VLOOKUP(D7434,'[6]2G coverage'!$I$2:$J$3380,2,FALSE)</f>
        <v>#N/A</v>
      </c>
    </row>
    <row r="7435" spans="1:10" x14ac:dyDescent="0.25">
      <c r="A7435">
        <v>132</v>
      </c>
      <c r="B7435" t="s">
        <v>5186</v>
      </c>
      <c r="C7435">
        <f t="shared" si="240"/>
        <v>2015</v>
      </c>
      <c r="D7435" t="str">
        <f t="shared" si="241"/>
        <v>1322015</v>
      </c>
      <c r="E7435" t="e">
        <f>+VLOOKUP(D7435,[2]WeightCountryEstimate!$C$2:$D$116,2,FALSE)</f>
        <v>#N/A</v>
      </c>
      <c r="F7435" t="e">
        <f>+VLOOKUP(D7435,'[3]Suff living area by country'!$J$2:$K$423,2,FALSE)</f>
        <v>#N/A</v>
      </c>
      <c r="G7435" t="e">
        <f>+VLOOKUP(D7435,'[1]Freight vol by country &amp; year'!$C$2:$D$886,2,FALSE)</f>
        <v>#N/A</v>
      </c>
      <c r="H7435" t="e">
        <f>+VLOOKUP(D7435,[4]Goal11!$I$2:$J$560,2,FALSE)</f>
        <v>#N/A</v>
      </c>
      <c r="I7435" t="str">
        <f>+VLOOKUP(D7435,[5]Goal17!$I$2:$J$4522,2,FALSE)</f>
        <v>42.68</v>
      </c>
      <c r="J7435" t="str">
        <f>+VLOOKUP(D7435,'[6]2G coverage'!$I$2:$J$3380,2,FALSE)</f>
        <v>98.76</v>
      </c>
    </row>
    <row r="7436" spans="1:10" x14ac:dyDescent="0.25">
      <c r="A7436">
        <v>135</v>
      </c>
      <c r="B7436" t="s">
        <v>5187</v>
      </c>
      <c r="C7436">
        <f t="shared" si="240"/>
        <v>2015</v>
      </c>
      <c r="D7436" t="str">
        <f t="shared" si="241"/>
        <v>1352015</v>
      </c>
      <c r="E7436" t="e">
        <f>+VLOOKUP(D7436,[2]WeightCountryEstimate!$C$2:$D$116,2,FALSE)</f>
        <v>#N/A</v>
      </c>
      <c r="F7436" t="e">
        <f>+VLOOKUP(D7436,'[3]Suff living area by country'!$J$2:$K$423,2,FALSE)</f>
        <v>#N/A</v>
      </c>
      <c r="G7436" t="e">
        <f>+VLOOKUP(D7436,'[1]Freight vol by country &amp; year'!$C$2:$D$886,2,FALSE)</f>
        <v>#N/A</v>
      </c>
      <c r="H7436" t="e">
        <f>+VLOOKUP(D7436,[4]Goal11!$I$2:$J$560,2,FALSE)</f>
        <v>#N/A</v>
      </c>
      <c r="I7436" t="e">
        <f>+VLOOKUP(D7436,[5]Goal17!$I$2:$J$4522,2,FALSE)</f>
        <v>#N/A</v>
      </c>
      <c r="J7436" t="e">
        <f>+VLOOKUP(D7436,'[6]2G coverage'!$I$2:$J$3380,2,FALSE)</f>
        <v>#N/A</v>
      </c>
    </row>
    <row r="7437" spans="1:10" x14ac:dyDescent="0.25">
      <c r="A7437">
        <v>136</v>
      </c>
      <c r="B7437" t="s">
        <v>5188</v>
      </c>
      <c r="C7437">
        <f t="shared" si="240"/>
        <v>2015</v>
      </c>
      <c r="D7437" t="str">
        <f t="shared" si="241"/>
        <v>1362015</v>
      </c>
      <c r="E7437" t="e">
        <f>+VLOOKUP(D7437,[2]WeightCountryEstimate!$C$2:$D$116,2,FALSE)</f>
        <v>#N/A</v>
      </c>
      <c r="F7437" t="e">
        <f>+VLOOKUP(D7437,'[3]Suff living area by country'!$J$2:$K$423,2,FALSE)</f>
        <v>#N/A</v>
      </c>
      <c r="G7437" t="e">
        <f>+VLOOKUP(D7437,'[1]Freight vol by country &amp; year'!$C$2:$D$886,2,FALSE)</f>
        <v>#N/A</v>
      </c>
      <c r="H7437" t="e">
        <f>+VLOOKUP(D7437,[4]Goal11!$I$2:$J$560,2,FALSE)</f>
        <v>#N/A</v>
      </c>
      <c r="I7437" t="str">
        <f>+VLOOKUP(D7437,[5]Goal17!$I$2:$J$4522,2,FALSE)</f>
        <v>77.00</v>
      </c>
      <c r="J7437" t="str">
        <f>+VLOOKUP(D7437,'[6]2G coverage'!$I$2:$J$3380,2,FALSE)</f>
        <v>100.00</v>
      </c>
    </row>
    <row r="7438" spans="1:10" x14ac:dyDescent="0.25">
      <c r="A7438">
        <v>140</v>
      </c>
      <c r="B7438" t="s">
        <v>5189</v>
      </c>
      <c r="C7438">
        <f t="shared" si="240"/>
        <v>2015</v>
      </c>
      <c r="D7438" t="str">
        <f t="shared" si="241"/>
        <v>1402015</v>
      </c>
      <c r="E7438" t="e">
        <f>+VLOOKUP(D7438,[2]WeightCountryEstimate!$C$2:$D$116,2,FALSE)</f>
        <v>#N/A</v>
      </c>
      <c r="F7438" t="e">
        <f>+VLOOKUP(D7438,'[3]Suff living area by country'!$J$2:$K$423,2,FALSE)</f>
        <v>#N/A</v>
      </c>
      <c r="G7438" t="e">
        <f>+VLOOKUP(D7438,'[1]Freight vol by country &amp; year'!$C$2:$D$886,2,FALSE)</f>
        <v>#N/A</v>
      </c>
      <c r="H7438" t="e">
        <f>+VLOOKUP(D7438,[4]Goal11!$I$2:$J$560,2,FALSE)</f>
        <v>#N/A</v>
      </c>
      <c r="I7438" t="str">
        <f>+VLOOKUP(D7438,[5]Goal17!$I$2:$J$4522,2,FALSE)</f>
        <v>3.80</v>
      </c>
      <c r="J7438" t="str">
        <f>+VLOOKUP(D7438,'[6]2G coverage'!$I$2:$J$3380,2,FALSE)</f>
        <v>59.00</v>
      </c>
    </row>
    <row r="7439" spans="1:10" x14ac:dyDescent="0.25">
      <c r="A7439">
        <v>142</v>
      </c>
      <c r="B7439" t="s">
        <v>5190</v>
      </c>
      <c r="C7439">
        <f t="shared" si="240"/>
        <v>2015</v>
      </c>
      <c r="D7439" t="str">
        <f t="shared" si="241"/>
        <v>1422015</v>
      </c>
      <c r="E7439" t="e">
        <f>+VLOOKUP(D7439,[2]WeightCountryEstimate!$C$2:$D$116,2,FALSE)</f>
        <v>#N/A</v>
      </c>
      <c r="F7439" t="e">
        <f>+VLOOKUP(D7439,'[3]Suff living area by country'!$J$2:$K$423,2,FALSE)</f>
        <v>#N/A</v>
      </c>
      <c r="G7439" t="e">
        <f>+VLOOKUP(D7439,'[1]Freight vol by country &amp; year'!$C$2:$D$886,2,FALSE)</f>
        <v>#N/A</v>
      </c>
      <c r="H7439" t="e">
        <f>+VLOOKUP(D7439,[4]Goal11!$I$2:$J$560,2,FALSE)</f>
        <v>#N/A</v>
      </c>
      <c r="I7439" t="str">
        <f>+VLOOKUP(D7439,[5]Goal17!$I$2:$J$4522,2,FALSE)</f>
        <v>35.71</v>
      </c>
      <c r="J7439" t="str">
        <f>+VLOOKUP(D7439,'[6]2G coverage'!$I$2:$J$3380,2,FALSE)</f>
        <v>95.96</v>
      </c>
    </row>
    <row r="7440" spans="1:10" x14ac:dyDescent="0.25">
      <c r="A7440">
        <v>143</v>
      </c>
      <c r="B7440" t="s">
        <v>5191</v>
      </c>
      <c r="C7440">
        <f t="shared" si="240"/>
        <v>2015</v>
      </c>
      <c r="D7440" t="str">
        <f t="shared" si="241"/>
        <v>1432015</v>
      </c>
      <c r="E7440" t="e">
        <f>+VLOOKUP(D7440,[2]WeightCountryEstimate!$C$2:$D$116,2,FALSE)</f>
        <v>#N/A</v>
      </c>
      <c r="F7440" t="e">
        <f>+VLOOKUP(D7440,'[3]Suff living area by country'!$J$2:$K$423,2,FALSE)</f>
        <v>#N/A</v>
      </c>
      <c r="G7440" t="e">
        <f>+VLOOKUP(D7440,'[1]Freight vol by country &amp; year'!$C$2:$D$886,2,FALSE)</f>
        <v>#N/A</v>
      </c>
      <c r="H7440" t="e">
        <f>+VLOOKUP(D7440,[4]Goal11!$I$2:$J$560,2,FALSE)</f>
        <v>#N/A</v>
      </c>
      <c r="I7440" t="str">
        <f>+VLOOKUP(D7440,[5]Goal17!$I$2:$J$4522,2,FALSE)</f>
        <v>43.70</v>
      </c>
      <c r="J7440" t="e">
        <f>+VLOOKUP(D7440,'[6]2G coverage'!$I$2:$J$3380,2,FALSE)</f>
        <v>#N/A</v>
      </c>
    </row>
    <row r="7441" spans="1:10" x14ac:dyDescent="0.25">
      <c r="A7441">
        <v>144</v>
      </c>
      <c r="B7441" t="s">
        <v>5192</v>
      </c>
      <c r="C7441">
        <f t="shared" si="240"/>
        <v>2015</v>
      </c>
      <c r="D7441" t="str">
        <f t="shared" si="241"/>
        <v>1442015</v>
      </c>
      <c r="E7441" t="e">
        <f>+VLOOKUP(D7441,[2]WeightCountryEstimate!$C$2:$D$116,2,FALSE)</f>
        <v>#N/A</v>
      </c>
      <c r="F7441" t="e">
        <f>+VLOOKUP(D7441,'[3]Suff living area by country'!$J$2:$K$423,2,FALSE)</f>
        <v>#N/A</v>
      </c>
      <c r="G7441" t="e">
        <f>+VLOOKUP(D7441,'[1]Freight vol by country &amp; year'!$C$2:$D$886,2,FALSE)</f>
        <v>#N/A</v>
      </c>
      <c r="H7441" t="e">
        <f>+VLOOKUP(D7441,[4]Goal11!$I$2:$J$560,2,FALSE)</f>
        <v>#N/A</v>
      </c>
      <c r="I7441" t="str">
        <f>+VLOOKUP(D7441,[5]Goal17!$I$2:$J$4522,2,FALSE)</f>
        <v>12.10</v>
      </c>
      <c r="J7441" t="str">
        <f>+VLOOKUP(D7441,'[6]2G coverage'!$I$2:$J$3380,2,FALSE)</f>
        <v>98.96</v>
      </c>
    </row>
    <row r="7442" spans="1:10" x14ac:dyDescent="0.25">
      <c r="A7442">
        <v>145</v>
      </c>
      <c r="B7442" t="s">
        <v>5193</v>
      </c>
      <c r="C7442">
        <f t="shared" si="240"/>
        <v>2015</v>
      </c>
      <c r="D7442" t="str">
        <f t="shared" si="241"/>
        <v>1452015</v>
      </c>
      <c r="E7442" t="e">
        <f>+VLOOKUP(D7442,[2]WeightCountryEstimate!$C$2:$D$116,2,FALSE)</f>
        <v>#N/A</v>
      </c>
      <c r="F7442" t="e">
        <f>+VLOOKUP(D7442,'[3]Suff living area by country'!$J$2:$K$423,2,FALSE)</f>
        <v>#N/A</v>
      </c>
      <c r="G7442" t="e">
        <f>+VLOOKUP(D7442,'[1]Freight vol by country &amp; year'!$C$2:$D$886,2,FALSE)</f>
        <v>#N/A</v>
      </c>
      <c r="H7442" t="e">
        <f>+VLOOKUP(D7442,[4]Goal11!$I$2:$J$560,2,FALSE)</f>
        <v>#N/A</v>
      </c>
      <c r="I7442" t="str">
        <f>+VLOOKUP(D7442,[5]Goal17!$I$2:$J$4522,2,FALSE)</f>
        <v>56.54</v>
      </c>
      <c r="J7442" t="e">
        <f>+VLOOKUP(D7442,'[6]2G coverage'!$I$2:$J$3380,2,FALSE)</f>
        <v>#N/A</v>
      </c>
    </row>
    <row r="7443" spans="1:10" x14ac:dyDescent="0.25">
      <c r="A7443">
        <v>148</v>
      </c>
      <c r="B7443" t="s">
        <v>5194</v>
      </c>
      <c r="C7443">
        <f t="shared" si="240"/>
        <v>2015</v>
      </c>
      <c r="D7443" t="str">
        <f t="shared" si="241"/>
        <v>1482015</v>
      </c>
      <c r="E7443" t="e">
        <f>+VLOOKUP(D7443,[2]WeightCountryEstimate!$C$2:$D$116,2,FALSE)</f>
        <v>#N/A</v>
      </c>
      <c r="F7443" t="e">
        <f>+VLOOKUP(D7443,'[3]Suff living area by country'!$J$2:$K$423,2,FALSE)</f>
        <v>#N/A</v>
      </c>
      <c r="G7443" t="e">
        <f>+VLOOKUP(D7443,'[1]Freight vol by country &amp; year'!$C$2:$D$886,2,FALSE)</f>
        <v>#N/A</v>
      </c>
      <c r="H7443" t="e">
        <f>+VLOOKUP(D7443,[4]Goal11!$I$2:$J$560,2,FALSE)</f>
        <v>#N/A</v>
      </c>
      <c r="I7443" t="str">
        <f>+VLOOKUP(D7443,[5]Goal17!$I$2:$J$4522,2,FALSE)</f>
        <v>3.50</v>
      </c>
      <c r="J7443" t="str">
        <f>+VLOOKUP(D7443,'[6]2G coverage'!$I$2:$J$3380,2,FALSE)</f>
        <v>86.00</v>
      </c>
    </row>
    <row r="7444" spans="1:10" x14ac:dyDescent="0.25">
      <c r="A7444">
        <v>150</v>
      </c>
      <c r="B7444" t="s">
        <v>5195</v>
      </c>
      <c r="C7444">
        <f t="shared" si="240"/>
        <v>2015</v>
      </c>
      <c r="D7444" t="str">
        <f t="shared" si="241"/>
        <v>1502015</v>
      </c>
      <c r="E7444" t="e">
        <f>+VLOOKUP(D7444,[2]WeightCountryEstimate!$C$2:$D$116,2,FALSE)</f>
        <v>#N/A</v>
      </c>
      <c r="F7444" t="e">
        <f>+VLOOKUP(D7444,'[3]Suff living area by country'!$J$2:$K$423,2,FALSE)</f>
        <v>#N/A</v>
      </c>
      <c r="G7444" t="e">
        <f>+VLOOKUP(D7444,'[1]Freight vol by country &amp; year'!$C$2:$D$886,2,FALSE)</f>
        <v>#N/A</v>
      </c>
      <c r="H7444" t="e">
        <f>+VLOOKUP(D7444,[4]Goal11!$I$2:$J$560,2,FALSE)</f>
        <v>#N/A</v>
      </c>
      <c r="I7444" t="str">
        <f>+VLOOKUP(D7444,[5]Goal17!$I$2:$J$4522,2,FALSE)</f>
        <v>74.27</v>
      </c>
      <c r="J7444" t="str">
        <f>+VLOOKUP(D7444,'[6]2G coverage'!$I$2:$J$3380,2,FALSE)</f>
        <v>97.54</v>
      </c>
    </row>
    <row r="7445" spans="1:10" x14ac:dyDescent="0.25">
      <c r="A7445">
        <v>151</v>
      </c>
      <c r="B7445" t="s">
        <v>5196</v>
      </c>
      <c r="C7445">
        <f t="shared" si="240"/>
        <v>2015</v>
      </c>
      <c r="D7445" t="str">
        <f t="shared" si="241"/>
        <v>1512015</v>
      </c>
      <c r="E7445" t="e">
        <f>+VLOOKUP(D7445,[2]WeightCountryEstimate!$C$2:$D$116,2,FALSE)</f>
        <v>#N/A</v>
      </c>
      <c r="F7445" t="e">
        <f>+VLOOKUP(D7445,'[3]Suff living area by country'!$J$2:$K$423,2,FALSE)</f>
        <v>#N/A</v>
      </c>
      <c r="G7445" t="e">
        <f>+VLOOKUP(D7445,'[1]Freight vol by country &amp; year'!$C$2:$D$886,2,FALSE)</f>
        <v>#N/A</v>
      </c>
      <c r="H7445" t="e">
        <f>+VLOOKUP(D7445,[4]Goal11!$I$2:$J$560,2,FALSE)</f>
        <v>#N/A</v>
      </c>
      <c r="I7445" t="e">
        <f>+VLOOKUP(D7445,[5]Goal17!$I$2:$J$4522,2,FALSE)</f>
        <v>#N/A</v>
      </c>
      <c r="J7445" t="e">
        <f>+VLOOKUP(D7445,'[6]2G coverage'!$I$2:$J$3380,2,FALSE)</f>
        <v>#N/A</v>
      </c>
    </row>
    <row r="7446" spans="1:10" x14ac:dyDescent="0.25">
      <c r="A7446">
        <v>152</v>
      </c>
      <c r="B7446" t="s">
        <v>5197</v>
      </c>
      <c r="C7446">
        <f t="shared" si="240"/>
        <v>2015</v>
      </c>
      <c r="D7446" t="str">
        <f t="shared" si="241"/>
        <v>1522015</v>
      </c>
      <c r="E7446" t="e">
        <f>+VLOOKUP(D7446,[2]WeightCountryEstimate!$C$2:$D$116,2,FALSE)</f>
        <v>#N/A</v>
      </c>
      <c r="F7446" t="e">
        <f>+VLOOKUP(D7446,'[3]Suff living area by country'!$J$2:$K$423,2,FALSE)</f>
        <v>#N/A</v>
      </c>
      <c r="G7446" t="e">
        <f>+VLOOKUP(D7446,'[1]Freight vol by country &amp; year'!$C$2:$D$886,2,FALSE)</f>
        <v>#N/A</v>
      </c>
      <c r="H7446" t="e">
        <f>+VLOOKUP(D7446,[4]Goal11!$I$2:$J$560,2,FALSE)</f>
        <v>#N/A</v>
      </c>
      <c r="I7446" t="str">
        <f>+VLOOKUP(D7446,[5]Goal17!$I$2:$J$4522,2,FALSE)</f>
        <v>76.63</v>
      </c>
      <c r="J7446" t="str">
        <f>+VLOOKUP(D7446,'[6]2G coverage'!$I$2:$J$3380,2,FALSE)</f>
        <v>96.00</v>
      </c>
    </row>
    <row r="7447" spans="1:10" x14ac:dyDescent="0.25">
      <c r="A7447">
        <v>154</v>
      </c>
      <c r="B7447" t="s">
        <v>5198</v>
      </c>
      <c r="C7447">
        <f t="shared" si="240"/>
        <v>2015</v>
      </c>
      <c r="D7447" t="str">
        <f t="shared" si="241"/>
        <v>1542015</v>
      </c>
      <c r="E7447" t="e">
        <f>+VLOOKUP(D7447,[2]WeightCountryEstimate!$C$2:$D$116,2,FALSE)</f>
        <v>#N/A</v>
      </c>
      <c r="F7447" t="e">
        <f>+VLOOKUP(D7447,'[3]Suff living area by country'!$J$2:$K$423,2,FALSE)</f>
        <v>#N/A</v>
      </c>
      <c r="G7447" t="e">
        <f>+VLOOKUP(D7447,'[1]Freight vol by country &amp; year'!$C$2:$D$886,2,FALSE)</f>
        <v>#N/A</v>
      </c>
      <c r="H7447" t="e">
        <f>+VLOOKUP(D7447,[4]Goal11!$I$2:$J$560,2,FALSE)</f>
        <v>#N/A</v>
      </c>
      <c r="I7447" t="e">
        <f>+VLOOKUP(D7447,[5]Goal17!$I$2:$J$4522,2,FALSE)</f>
        <v>#N/A</v>
      </c>
      <c r="J7447" t="e">
        <f>+VLOOKUP(D7447,'[6]2G coverage'!$I$2:$J$3380,2,FALSE)</f>
        <v>#N/A</v>
      </c>
    </row>
    <row r="7448" spans="1:10" x14ac:dyDescent="0.25">
      <c r="A7448">
        <v>155</v>
      </c>
      <c r="B7448" t="s">
        <v>5199</v>
      </c>
      <c r="C7448">
        <f t="shared" si="240"/>
        <v>2015</v>
      </c>
      <c r="D7448" t="str">
        <f t="shared" si="241"/>
        <v>1552015</v>
      </c>
      <c r="E7448" t="e">
        <f>+VLOOKUP(D7448,[2]WeightCountryEstimate!$C$2:$D$116,2,FALSE)</f>
        <v>#N/A</v>
      </c>
      <c r="F7448" t="e">
        <f>+VLOOKUP(D7448,'[3]Suff living area by country'!$J$2:$K$423,2,FALSE)</f>
        <v>#N/A</v>
      </c>
      <c r="G7448" t="e">
        <f>+VLOOKUP(D7448,'[1]Freight vol by country &amp; year'!$C$2:$D$886,2,FALSE)</f>
        <v>#N/A</v>
      </c>
      <c r="H7448" t="e">
        <f>+VLOOKUP(D7448,[4]Goal11!$I$2:$J$560,2,FALSE)</f>
        <v>#N/A</v>
      </c>
      <c r="I7448" t="e">
        <f>+VLOOKUP(D7448,[5]Goal17!$I$2:$J$4522,2,FALSE)</f>
        <v>#N/A</v>
      </c>
      <c r="J7448" t="str">
        <f>+VLOOKUP(D7448,'[6]2G coverage'!$I$2:$J$3380,2,FALSE)</f>
        <v>95.86</v>
      </c>
    </row>
    <row r="7449" spans="1:10" x14ac:dyDescent="0.25">
      <c r="A7449">
        <v>156</v>
      </c>
      <c r="B7449" t="s">
        <v>5200</v>
      </c>
      <c r="C7449">
        <f t="shared" si="240"/>
        <v>2015</v>
      </c>
      <c r="D7449" t="str">
        <f t="shared" si="241"/>
        <v>1562015</v>
      </c>
      <c r="E7449" t="e">
        <f>+VLOOKUP(D7449,[2]WeightCountryEstimate!$C$2:$D$116,2,FALSE)</f>
        <v>#N/A</v>
      </c>
      <c r="F7449" t="e">
        <f>+VLOOKUP(D7449,'[3]Suff living area by country'!$J$2:$K$423,2,FALSE)</f>
        <v>#N/A</v>
      </c>
      <c r="G7449" t="e">
        <f>+VLOOKUP(D7449,'[1]Freight vol by country &amp; year'!$C$2:$D$886,2,FALSE)</f>
        <v>#N/A</v>
      </c>
      <c r="H7449" t="e">
        <f>+VLOOKUP(D7449,[4]Goal11!$I$2:$J$560,2,FALSE)</f>
        <v>#N/A</v>
      </c>
      <c r="I7449" t="str">
        <f>+VLOOKUP(D7449,[5]Goal17!$I$2:$J$4522,2,FALSE)</f>
        <v>50.30</v>
      </c>
      <c r="J7449" t="str">
        <f>+VLOOKUP(D7449,'[6]2G coverage'!$I$2:$J$3380,2,FALSE)</f>
        <v>99.50</v>
      </c>
    </row>
    <row r="7450" spans="1:10" x14ac:dyDescent="0.25">
      <c r="A7450">
        <v>158</v>
      </c>
      <c r="B7450" t="s">
        <v>5201</v>
      </c>
      <c r="C7450">
        <f t="shared" si="240"/>
        <v>2015</v>
      </c>
      <c r="D7450" t="str">
        <f t="shared" si="241"/>
        <v>1582015</v>
      </c>
      <c r="E7450" t="e">
        <f>+VLOOKUP(D7450,[2]WeightCountryEstimate!$C$2:$D$116,2,FALSE)</f>
        <v>#N/A</v>
      </c>
      <c r="F7450" t="e">
        <f>+VLOOKUP(D7450,'[3]Suff living area by country'!$J$2:$K$423,2,FALSE)</f>
        <v>#N/A</v>
      </c>
      <c r="G7450" t="e">
        <f>+VLOOKUP(D7450,'[1]Freight vol by country &amp; year'!$C$2:$D$886,2,FALSE)</f>
        <v>#N/A</v>
      </c>
      <c r="H7450" t="e">
        <f>+VLOOKUP(D7450,[4]Goal11!$I$2:$J$560,2,FALSE)</f>
        <v>#N/A</v>
      </c>
      <c r="I7450" t="str">
        <f>+VLOOKUP(D7450,[5]Goal17!$I$2:$J$4522,2,FALSE)</f>
        <v>78.04</v>
      </c>
      <c r="J7450" t="str">
        <f>+VLOOKUP(D7450,'[6]2G coverage'!$I$2:$J$3380,2,FALSE)</f>
        <v>100.00</v>
      </c>
    </row>
    <row r="7451" spans="1:10" x14ac:dyDescent="0.25">
      <c r="A7451">
        <v>162</v>
      </c>
      <c r="B7451" t="s">
        <v>5202</v>
      </c>
      <c r="C7451">
        <f t="shared" si="240"/>
        <v>2015</v>
      </c>
      <c r="D7451" t="str">
        <f t="shared" si="241"/>
        <v>1622015</v>
      </c>
      <c r="E7451" t="e">
        <f>+VLOOKUP(D7451,[2]WeightCountryEstimate!$C$2:$D$116,2,FALSE)</f>
        <v>#N/A</v>
      </c>
      <c r="F7451" t="e">
        <f>+VLOOKUP(D7451,'[3]Suff living area by country'!$J$2:$K$423,2,FALSE)</f>
        <v>#N/A</v>
      </c>
      <c r="G7451" t="e">
        <f>+VLOOKUP(D7451,'[1]Freight vol by country &amp; year'!$C$2:$D$886,2,FALSE)</f>
        <v>#N/A</v>
      </c>
      <c r="H7451" t="e">
        <f>+VLOOKUP(D7451,[4]Goal11!$I$2:$J$560,2,FALSE)</f>
        <v>#N/A</v>
      </c>
      <c r="I7451" t="e">
        <f>+VLOOKUP(D7451,[5]Goal17!$I$2:$J$4522,2,FALSE)</f>
        <v>#N/A</v>
      </c>
      <c r="J7451" t="e">
        <f>+VLOOKUP(D7451,'[6]2G coverage'!$I$2:$J$3380,2,FALSE)</f>
        <v>#N/A</v>
      </c>
    </row>
    <row r="7452" spans="1:10" x14ac:dyDescent="0.25">
      <c r="A7452">
        <v>166</v>
      </c>
      <c r="B7452" t="s">
        <v>5203</v>
      </c>
      <c r="C7452">
        <f t="shared" si="240"/>
        <v>2015</v>
      </c>
      <c r="D7452" t="str">
        <f t="shared" si="241"/>
        <v>1662015</v>
      </c>
      <c r="E7452" t="e">
        <f>+VLOOKUP(D7452,[2]WeightCountryEstimate!$C$2:$D$116,2,FALSE)</f>
        <v>#N/A</v>
      </c>
      <c r="F7452" t="e">
        <f>+VLOOKUP(D7452,'[3]Suff living area by country'!$J$2:$K$423,2,FALSE)</f>
        <v>#N/A</v>
      </c>
      <c r="G7452" t="e">
        <f>+VLOOKUP(D7452,'[1]Freight vol by country &amp; year'!$C$2:$D$886,2,FALSE)</f>
        <v>#N/A</v>
      </c>
      <c r="H7452" t="e">
        <f>+VLOOKUP(D7452,[4]Goal11!$I$2:$J$560,2,FALSE)</f>
        <v>#N/A</v>
      </c>
      <c r="I7452" t="e">
        <f>+VLOOKUP(D7452,[5]Goal17!$I$2:$J$4522,2,FALSE)</f>
        <v>#N/A</v>
      </c>
      <c r="J7452" t="e">
        <f>+VLOOKUP(D7452,'[6]2G coverage'!$I$2:$J$3380,2,FALSE)</f>
        <v>#N/A</v>
      </c>
    </row>
    <row r="7453" spans="1:10" x14ac:dyDescent="0.25">
      <c r="A7453">
        <v>170</v>
      </c>
      <c r="B7453" t="s">
        <v>5204</v>
      </c>
      <c r="C7453">
        <f t="shared" si="240"/>
        <v>2015</v>
      </c>
      <c r="D7453" t="str">
        <f t="shared" si="241"/>
        <v>1702015</v>
      </c>
      <c r="E7453" t="e">
        <f>+VLOOKUP(D7453,[2]WeightCountryEstimate!$C$2:$D$116,2,FALSE)</f>
        <v>#N/A</v>
      </c>
      <c r="F7453">
        <f>+VLOOKUP(D7453,'[3]Suff living area by country'!$J$2:$K$423,2,FALSE)</f>
        <v>93.5</v>
      </c>
      <c r="G7453" t="e">
        <f>+VLOOKUP(D7453,'[1]Freight vol by country &amp; year'!$C$2:$D$886,2,FALSE)</f>
        <v>#N/A</v>
      </c>
      <c r="H7453" t="e">
        <f>+VLOOKUP(D7453,[4]Goal11!$I$2:$J$560,2,FALSE)</f>
        <v>#N/A</v>
      </c>
      <c r="I7453" t="str">
        <f>+VLOOKUP(D7453,[5]Goal17!$I$2:$J$4522,2,FALSE)</f>
        <v>55.90</v>
      </c>
      <c r="J7453" t="str">
        <f>+VLOOKUP(D7453,'[6]2G coverage'!$I$2:$J$3380,2,FALSE)</f>
        <v>100.00</v>
      </c>
    </row>
    <row r="7454" spans="1:10" x14ac:dyDescent="0.25">
      <c r="A7454">
        <v>174</v>
      </c>
      <c r="B7454" t="s">
        <v>5205</v>
      </c>
      <c r="C7454">
        <f t="shared" si="240"/>
        <v>2015</v>
      </c>
      <c r="D7454" t="str">
        <f t="shared" si="241"/>
        <v>1742015</v>
      </c>
      <c r="E7454" t="e">
        <f>+VLOOKUP(D7454,[2]WeightCountryEstimate!$C$2:$D$116,2,FALSE)</f>
        <v>#N/A</v>
      </c>
      <c r="F7454" t="e">
        <f>+VLOOKUP(D7454,'[3]Suff living area by country'!$J$2:$K$423,2,FALSE)</f>
        <v>#N/A</v>
      </c>
      <c r="G7454" t="e">
        <f>+VLOOKUP(D7454,'[1]Freight vol by country &amp; year'!$C$2:$D$886,2,FALSE)</f>
        <v>#N/A</v>
      </c>
      <c r="H7454" t="e">
        <f>+VLOOKUP(D7454,[4]Goal11!$I$2:$J$560,2,FALSE)</f>
        <v>#N/A</v>
      </c>
      <c r="I7454" t="str">
        <f>+VLOOKUP(D7454,[5]Goal17!$I$2:$J$4522,2,FALSE)</f>
        <v>7.46</v>
      </c>
      <c r="J7454" t="e">
        <f>+VLOOKUP(D7454,'[6]2G coverage'!$I$2:$J$3380,2,FALSE)</f>
        <v>#N/A</v>
      </c>
    </row>
    <row r="7455" spans="1:10" x14ac:dyDescent="0.25">
      <c r="A7455">
        <v>175</v>
      </c>
      <c r="B7455" t="s">
        <v>5206</v>
      </c>
      <c r="C7455">
        <f t="shared" si="240"/>
        <v>2015</v>
      </c>
      <c r="D7455" t="str">
        <f t="shared" si="241"/>
        <v>1752015</v>
      </c>
      <c r="E7455" t="e">
        <f>+VLOOKUP(D7455,[2]WeightCountryEstimate!$C$2:$D$116,2,FALSE)</f>
        <v>#N/A</v>
      </c>
      <c r="F7455" t="e">
        <f>+VLOOKUP(D7455,'[3]Suff living area by country'!$J$2:$K$423,2,FALSE)</f>
        <v>#N/A</v>
      </c>
      <c r="G7455" t="e">
        <f>+VLOOKUP(D7455,'[1]Freight vol by country &amp; year'!$C$2:$D$886,2,FALSE)</f>
        <v>#N/A</v>
      </c>
      <c r="H7455" t="e">
        <f>+VLOOKUP(D7455,[4]Goal11!$I$2:$J$560,2,FALSE)</f>
        <v>#N/A</v>
      </c>
      <c r="I7455" t="e">
        <f>+VLOOKUP(D7455,[5]Goal17!$I$2:$J$4522,2,FALSE)</f>
        <v>#N/A</v>
      </c>
      <c r="J7455" t="e">
        <f>+VLOOKUP(D7455,'[6]2G coverage'!$I$2:$J$3380,2,FALSE)</f>
        <v>#N/A</v>
      </c>
    </row>
    <row r="7456" spans="1:10" x14ac:dyDescent="0.25">
      <c r="A7456">
        <v>178</v>
      </c>
      <c r="B7456" t="s">
        <v>5207</v>
      </c>
      <c r="C7456">
        <f t="shared" si="240"/>
        <v>2015</v>
      </c>
      <c r="D7456" t="str">
        <f t="shared" si="241"/>
        <v>1782015</v>
      </c>
      <c r="E7456" t="e">
        <f>+VLOOKUP(D7456,[2]WeightCountryEstimate!$C$2:$D$116,2,FALSE)</f>
        <v>#N/A</v>
      </c>
      <c r="F7456" t="e">
        <f>+VLOOKUP(D7456,'[3]Suff living area by country'!$J$2:$K$423,2,FALSE)</f>
        <v>#N/A</v>
      </c>
      <c r="G7456" t="e">
        <f>+VLOOKUP(D7456,'[1]Freight vol by country &amp; year'!$C$2:$D$886,2,FALSE)</f>
        <v>#N/A</v>
      </c>
      <c r="H7456" t="e">
        <f>+VLOOKUP(D7456,[4]Goal11!$I$2:$J$560,2,FALSE)</f>
        <v>#N/A</v>
      </c>
      <c r="I7456" t="str">
        <f>+VLOOKUP(D7456,[5]Goal17!$I$2:$J$4522,2,FALSE)</f>
        <v>7.62</v>
      </c>
      <c r="J7456" t="str">
        <f>+VLOOKUP(D7456,'[6]2G coverage'!$I$2:$J$3380,2,FALSE)</f>
        <v>75.00</v>
      </c>
    </row>
    <row r="7457" spans="1:10" x14ac:dyDescent="0.25">
      <c r="A7457">
        <v>180</v>
      </c>
      <c r="B7457" t="s">
        <v>5208</v>
      </c>
      <c r="C7457">
        <f t="shared" si="240"/>
        <v>2015</v>
      </c>
      <c r="D7457" t="str">
        <f t="shared" si="241"/>
        <v>1802015</v>
      </c>
      <c r="E7457" t="e">
        <f>+VLOOKUP(D7457,[2]WeightCountryEstimate!$C$2:$D$116,2,FALSE)</f>
        <v>#N/A</v>
      </c>
      <c r="F7457" t="e">
        <f>+VLOOKUP(D7457,'[3]Suff living area by country'!$J$2:$K$423,2,FALSE)</f>
        <v>#N/A</v>
      </c>
      <c r="G7457" t="e">
        <f>+VLOOKUP(D7457,'[1]Freight vol by country &amp; year'!$C$2:$D$886,2,FALSE)</f>
        <v>#N/A</v>
      </c>
      <c r="H7457" t="e">
        <f>+VLOOKUP(D7457,[4]Goal11!$I$2:$J$560,2,FALSE)</f>
        <v>#N/A</v>
      </c>
      <c r="I7457" t="str">
        <f>+VLOOKUP(D7457,[5]Goal17!$I$2:$J$4522,2,FALSE)</f>
        <v>3.80</v>
      </c>
      <c r="J7457" t="str">
        <f>+VLOOKUP(D7457,'[6]2G coverage'!$I$2:$J$3380,2,FALSE)</f>
        <v>50.00</v>
      </c>
    </row>
    <row r="7458" spans="1:10" x14ac:dyDescent="0.25">
      <c r="A7458">
        <v>184</v>
      </c>
      <c r="B7458" t="s">
        <v>5209</v>
      </c>
      <c r="C7458">
        <f t="shared" si="240"/>
        <v>2015</v>
      </c>
      <c r="D7458" t="str">
        <f t="shared" si="241"/>
        <v>1842015</v>
      </c>
      <c r="E7458" t="e">
        <f>+VLOOKUP(D7458,[2]WeightCountryEstimate!$C$2:$D$116,2,FALSE)</f>
        <v>#N/A</v>
      </c>
      <c r="F7458" t="e">
        <f>+VLOOKUP(D7458,'[3]Suff living area by country'!$J$2:$K$423,2,FALSE)</f>
        <v>#N/A</v>
      </c>
      <c r="G7458" t="e">
        <f>+VLOOKUP(D7458,'[1]Freight vol by country &amp; year'!$C$2:$D$886,2,FALSE)</f>
        <v>#N/A</v>
      </c>
      <c r="H7458" t="e">
        <f>+VLOOKUP(D7458,[4]Goal11!$I$2:$J$560,2,FALSE)</f>
        <v>#N/A</v>
      </c>
      <c r="I7458" t="str">
        <f>+VLOOKUP(D7458,[5]Goal17!$I$2:$J$4522,2,FALSE)</f>
        <v>51.00</v>
      </c>
      <c r="J7458" t="e">
        <f>+VLOOKUP(D7458,'[6]2G coverage'!$I$2:$J$3380,2,FALSE)</f>
        <v>#N/A</v>
      </c>
    </row>
    <row r="7459" spans="1:10" x14ac:dyDescent="0.25">
      <c r="A7459">
        <v>188</v>
      </c>
      <c r="B7459" t="s">
        <v>5210</v>
      </c>
      <c r="C7459">
        <f t="shared" si="240"/>
        <v>2015</v>
      </c>
      <c r="D7459" t="str">
        <f t="shared" si="241"/>
        <v>1882015</v>
      </c>
      <c r="E7459" t="e">
        <f>+VLOOKUP(D7459,[2]WeightCountryEstimate!$C$2:$D$116,2,FALSE)</f>
        <v>#N/A</v>
      </c>
      <c r="F7459" t="e">
        <f>+VLOOKUP(D7459,'[3]Suff living area by country'!$J$2:$K$423,2,FALSE)</f>
        <v>#N/A</v>
      </c>
      <c r="G7459" t="e">
        <f>+VLOOKUP(D7459,'[1]Freight vol by country &amp; year'!$C$2:$D$886,2,FALSE)</f>
        <v>#N/A</v>
      </c>
      <c r="H7459" t="e">
        <f>+VLOOKUP(D7459,[4]Goal11!$I$2:$J$560,2,FALSE)</f>
        <v>#N/A</v>
      </c>
      <c r="I7459" t="str">
        <f>+VLOOKUP(D7459,[5]Goal17!$I$2:$J$4522,2,FALSE)</f>
        <v>59.76</v>
      </c>
      <c r="J7459" t="str">
        <f>+VLOOKUP(D7459,'[6]2G coverage'!$I$2:$J$3380,2,FALSE)</f>
        <v>93.40</v>
      </c>
    </row>
    <row r="7460" spans="1:10" x14ac:dyDescent="0.25">
      <c r="A7460">
        <v>191</v>
      </c>
      <c r="B7460" t="s">
        <v>5211</v>
      </c>
      <c r="C7460">
        <f t="shared" si="240"/>
        <v>2015</v>
      </c>
      <c r="D7460" t="str">
        <f t="shared" si="241"/>
        <v>1912015</v>
      </c>
      <c r="E7460" t="e">
        <f>+VLOOKUP(D7460,[2]WeightCountryEstimate!$C$2:$D$116,2,FALSE)</f>
        <v>#N/A</v>
      </c>
      <c r="F7460" t="e">
        <f>+VLOOKUP(D7460,'[3]Suff living area by country'!$J$2:$K$423,2,FALSE)</f>
        <v>#N/A</v>
      </c>
      <c r="G7460" t="e">
        <f>+VLOOKUP(D7460,'[1]Freight vol by country &amp; year'!$C$2:$D$886,2,FALSE)</f>
        <v>#N/A</v>
      </c>
      <c r="H7460" t="e">
        <f>+VLOOKUP(D7460,[4]Goal11!$I$2:$J$560,2,FALSE)</f>
        <v>#N/A</v>
      </c>
      <c r="I7460" t="str">
        <f>+VLOOKUP(D7460,[5]Goal17!$I$2:$J$4522,2,FALSE)</f>
        <v>69.85</v>
      </c>
      <c r="J7460" t="str">
        <f>+VLOOKUP(D7460,'[6]2G coverage'!$I$2:$J$3380,2,FALSE)</f>
        <v>100.00</v>
      </c>
    </row>
    <row r="7461" spans="1:10" x14ac:dyDescent="0.25">
      <c r="A7461">
        <v>192</v>
      </c>
      <c r="B7461" t="s">
        <v>5212</v>
      </c>
      <c r="C7461">
        <f t="shared" si="240"/>
        <v>2015</v>
      </c>
      <c r="D7461" t="str">
        <f t="shared" si="241"/>
        <v>1922015</v>
      </c>
      <c r="E7461" t="e">
        <f>+VLOOKUP(D7461,[2]WeightCountryEstimate!$C$2:$D$116,2,FALSE)</f>
        <v>#N/A</v>
      </c>
      <c r="F7461" t="e">
        <f>+VLOOKUP(D7461,'[3]Suff living area by country'!$J$2:$K$423,2,FALSE)</f>
        <v>#N/A</v>
      </c>
      <c r="G7461" t="e">
        <f>+VLOOKUP(D7461,'[1]Freight vol by country &amp; year'!$C$2:$D$886,2,FALSE)</f>
        <v>#N/A</v>
      </c>
      <c r="H7461" t="e">
        <f>+VLOOKUP(D7461,[4]Goal11!$I$2:$J$560,2,FALSE)</f>
        <v>#N/A</v>
      </c>
      <c r="I7461" t="str">
        <f>+VLOOKUP(D7461,[5]Goal17!$I$2:$J$4522,2,FALSE)</f>
        <v>37.31</v>
      </c>
      <c r="J7461" t="str">
        <f>+VLOOKUP(D7461,'[6]2G coverage'!$I$2:$J$3380,2,FALSE)</f>
        <v>85.30</v>
      </c>
    </row>
    <row r="7462" spans="1:10" x14ac:dyDescent="0.25">
      <c r="A7462">
        <v>196</v>
      </c>
      <c r="B7462" t="s">
        <v>5213</v>
      </c>
      <c r="C7462">
        <f t="shared" si="240"/>
        <v>2015</v>
      </c>
      <c r="D7462" t="str">
        <f t="shared" si="241"/>
        <v>1962015</v>
      </c>
      <c r="E7462" t="e">
        <f>+VLOOKUP(D7462,[2]WeightCountryEstimate!$C$2:$D$116,2,FALSE)</f>
        <v>#N/A</v>
      </c>
      <c r="F7462" t="e">
        <f>+VLOOKUP(D7462,'[3]Suff living area by country'!$J$2:$K$423,2,FALSE)</f>
        <v>#N/A</v>
      </c>
      <c r="G7462" t="e">
        <f>+VLOOKUP(D7462,'[1]Freight vol by country &amp; year'!$C$2:$D$886,2,FALSE)</f>
        <v>#N/A</v>
      </c>
      <c r="H7462" t="e">
        <f>+VLOOKUP(D7462,[4]Goal11!$I$2:$J$560,2,FALSE)</f>
        <v>#N/A</v>
      </c>
      <c r="I7462" t="str">
        <f>+VLOOKUP(D7462,[5]Goal17!$I$2:$J$4522,2,FALSE)</f>
        <v>71.72</v>
      </c>
      <c r="J7462" t="str">
        <f>+VLOOKUP(D7462,'[6]2G coverage'!$I$2:$J$3380,2,FALSE)</f>
        <v>99.98</v>
      </c>
    </row>
    <row r="7463" spans="1:10" x14ac:dyDescent="0.25">
      <c r="A7463">
        <v>199</v>
      </c>
      <c r="B7463" t="s">
        <v>5214</v>
      </c>
      <c r="C7463">
        <f t="shared" si="240"/>
        <v>2015</v>
      </c>
      <c r="D7463" t="str">
        <f t="shared" si="241"/>
        <v>1992015</v>
      </c>
      <c r="E7463" t="e">
        <f>+VLOOKUP(D7463,[2]WeightCountryEstimate!$C$2:$D$116,2,FALSE)</f>
        <v>#N/A</v>
      </c>
      <c r="F7463" t="e">
        <f>+VLOOKUP(D7463,'[3]Suff living area by country'!$J$2:$K$423,2,FALSE)</f>
        <v>#N/A</v>
      </c>
      <c r="G7463" t="e">
        <f>+VLOOKUP(D7463,'[1]Freight vol by country &amp; year'!$C$2:$D$886,2,FALSE)</f>
        <v>#N/A</v>
      </c>
      <c r="H7463" t="e">
        <f>+VLOOKUP(D7463,[4]Goal11!$I$2:$J$560,2,FALSE)</f>
        <v>#N/A</v>
      </c>
      <c r="I7463" t="str">
        <f>+VLOOKUP(D7463,[5]Goal17!$I$2:$J$4522,2,FALSE)</f>
        <v>12.40</v>
      </c>
      <c r="J7463" t="str">
        <f>+VLOOKUP(D7463,'[6]2G coverage'!$I$2:$J$3380,2,FALSE)</f>
        <v>86.10</v>
      </c>
    </row>
    <row r="7464" spans="1:10" x14ac:dyDescent="0.25">
      <c r="A7464">
        <v>202</v>
      </c>
      <c r="B7464" t="s">
        <v>5215</v>
      </c>
      <c r="C7464">
        <f t="shared" si="240"/>
        <v>2015</v>
      </c>
      <c r="D7464" t="str">
        <f t="shared" si="241"/>
        <v>2022015</v>
      </c>
      <c r="E7464" t="e">
        <f>+VLOOKUP(D7464,[2]WeightCountryEstimate!$C$2:$D$116,2,FALSE)</f>
        <v>#N/A</v>
      </c>
      <c r="F7464" t="e">
        <f>+VLOOKUP(D7464,'[3]Suff living area by country'!$J$2:$K$423,2,FALSE)</f>
        <v>#N/A</v>
      </c>
      <c r="G7464" t="e">
        <f>+VLOOKUP(D7464,'[1]Freight vol by country &amp; year'!$C$2:$D$886,2,FALSE)</f>
        <v>#N/A</v>
      </c>
      <c r="H7464" t="e">
        <f>+VLOOKUP(D7464,[4]Goal11!$I$2:$J$560,2,FALSE)</f>
        <v>#N/A</v>
      </c>
      <c r="I7464" t="str">
        <f>+VLOOKUP(D7464,[5]Goal17!$I$2:$J$4522,2,FALSE)</f>
        <v>20.50</v>
      </c>
      <c r="J7464" t="str">
        <f>+VLOOKUP(D7464,'[6]2G coverage'!$I$2:$J$3380,2,FALSE)</f>
        <v>86.54</v>
      </c>
    </row>
    <row r="7465" spans="1:10" x14ac:dyDescent="0.25">
      <c r="A7465">
        <v>203</v>
      </c>
      <c r="B7465" t="s">
        <v>5216</v>
      </c>
      <c r="C7465">
        <f t="shared" si="240"/>
        <v>2015</v>
      </c>
      <c r="D7465" t="str">
        <f t="shared" si="241"/>
        <v>2032015</v>
      </c>
      <c r="E7465" t="e">
        <f>+VLOOKUP(D7465,[2]WeightCountryEstimate!$C$2:$D$116,2,FALSE)</f>
        <v>#N/A</v>
      </c>
      <c r="F7465" t="e">
        <f>+VLOOKUP(D7465,'[3]Suff living area by country'!$J$2:$K$423,2,FALSE)</f>
        <v>#N/A</v>
      </c>
      <c r="G7465" t="e">
        <f>+VLOOKUP(D7465,'[1]Freight vol by country &amp; year'!$C$2:$D$886,2,FALSE)</f>
        <v>#N/A</v>
      </c>
      <c r="H7465" t="e">
        <f>+VLOOKUP(D7465,[4]Goal11!$I$2:$J$560,2,FALSE)</f>
        <v>#N/A</v>
      </c>
      <c r="I7465" t="str">
        <f>+VLOOKUP(D7465,[5]Goal17!$I$2:$J$4522,2,FALSE)</f>
        <v>75.67</v>
      </c>
      <c r="J7465" t="str">
        <f>+VLOOKUP(D7465,'[6]2G coverage'!$I$2:$J$3380,2,FALSE)</f>
        <v>99.82</v>
      </c>
    </row>
    <row r="7466" spans="1:10" x14ac:dyDescent="0.25">
      <c r="A7466">
        <v>204</v>
      </c>
      <c r="B7466" t="s">
        <v>5217</v>
      </c>
      <c r="C7466">
        <f t="shared" si="240"/>
        <v>2015</v>
      </c>
      <c r="D7466" t="str">
        <f t="shared" si="241"/>
        <v>2042015</v>
      </c>
      <c r="E7466" t="e">
        <f>+VLOOKUP(D7466,[2]WeightCountryEstimate!$C$2:$D$116,2,FALSE)</f>
        <v>#N/A</v>
      </c>
      <c r="F7466" t="e">
        <f>+VLOOKUP(D7466,'[3]Suff living area by country'!$J$2:$K$423,2,FALSE)</f>
        <v>#N/A</v>
      </c>
      <c r="G7466" t="e">
        <f>+VLOOKUP(D7466,'[1]Freight vol by country &amp; year'!$C$2:$D$886,2,FALSE)</f>
        <v>#N/A</v>
      </c>
      <c r="H7466" t="e">
        <f>+VLOOKUP(D7466,[4]Goal11!$I$2:$J$560,2,FALSE)</f>
        <v>#N/A</v>
      </c>
      <c r="I7466" t="str">
        <f>+VLOOKUP(D7466,[5]Goal17!$I$2:$J$4522,2,FALSE)</f>
        <v>11.25</v>
      </c>
      <c r="J7466" t="str">
        <f>+VLOOKUP(D7466,'[6]2G coverage'!$I$2:$J$3380,2,FALSE)</f>
        <v>98.00</v>
      </c>
    </row>
    <row r="7467" spans="1:10" x14ac:dyDescent="0.25">
      <c r="A7467">
        <v>208</v>
      </c>
      <c r="B7467" t="s">
        <v>5218</v>
      </c>
      <c r="C7467">
        <f t="shared" si="240"/>
        <v>2015</v>
      </c>
      <c r="D7467" t="str">
        <f t="shared" si="241"/>
        <v>2082015</v>
      </c>
      <c r="E7467" t="e">
        <f>+VLOOKUP(D7467,[2]WeightCountryEstimate!$C$2:$D$116,2,FALSE)</f>
        <v>#N/A</v>
      </c>
      <c r="F7467" t="e">
        <f>+VLOOKUP(D7467,'[3]Suff living area by country'!$J$2:$K$423,2,FALSE)</f>
        <v>#N/A</v>
      </c>
      <c r="G7467" t="e">
        <f>+VLOOKUP(D7467,'[1]Freight vol by country &amp; year'!$C$2:$D$886,2,FALSE)</f>
        <v>#N/A</v>
      </c>
      <c r="H7467" t="e">
        <f>+VLOOKUP(D7467,[4]Goal11!$I$2:$J$560,2,FALSE)</f>
        <v>#N/A</v>
      </c>
      <c r="I7467" t="str">
        <f>+VLOOKUP(D7467,[5]Goal17!$I$2:$J$4522,2,FALSE)</f>
        <v>96.33</v>
      </c>
      <c r="J7467" t="str">
        <f>+VLOOKUP(D7467,'[6]2G coverage'!$I$2:$J$3380,2,FALSE)</f>
        <v>99.99</v>
      </c>
    </row>
    <row r="7468" spans="1:10" x14ac:dyDescent="0.25">
      <c r="A7468">
        <v>212</v>
      </c>
      <c r="B7468" t="s">
        <v>5219</v>
      </c>
      <c r="C7468">
        <f t="shared" si="240"/>
        <v>2015</v>
      </c>
      <c r="D7468" t="str">
        <f t="shared" si="241"/>
        <v>2122015</v>
      </c>
      <c r="E7468" t="e">
        <f>+VLOOKUP(D7468,[2]WeightCountryEstimate!$C$2:$D$116,2,FALSE)</f>
        <v>#N/A</v>
      </c>
      <c r="F7468" t="e">
        <f>+VLOOKUP(D7468,'[3]Suff living area by country'!$J$2:$K$423,2,FALSE)</f>
        <v>#N/A</v>
      </c>
      <c r="G7468" t="e">
        <f>+VLOOKUP(D7468,'[1]Freight vol by country &amp; year'!$C$2:$D$886,2,FALSE)</f>
        <v>#N/A</v>
      </c>
      <c r="H7468" t="e">
        <f>+VLOOKUP(D7468,[4]Goal11!$I$2:$J$560,2,FALSE)</f>
        <v>#N/A</v>
      </c>
      <c r="I7468" t="str">
        <f>+VLOOKUP(D7468,[5]Goal17!$I$2:$J$4522,2,FALSE)</f>
        <v>65.00</v>
      </c>
      <c r="J7468" t="str">
        <f>+VLOOKUP(D7468,'[6]2G coverage'!$I$2:$J$3380,2,FALSE)</f>
        <v>94.00</v>
      </c>
    </row>
    <row r="7469" spans="1:10" x14ac:dyDescent="0.25">
      <c r="A7469">
        <v>214</v>
      </c>
      <c r="B7469" t="s">
        <v>5220</v>
      </c>
      <c r="C7469">
        <f t="shared" si="240"/>
        <v>2015</v>
      </c>
      <c r="D7469" t="str">
        <f t="shared" si="241"/>
        <v>2142015</v>
      </c>
      <c r="E7469" t="e">
        <f>+VLOOKUP(D7469,[2]WeightCountryEstimate!$C$2:$D$116,2,FALSE)</f>
        <v>#N/A</v>
      </c>
      <c r="F7469" t="e">
        <f>+VLOOKUP(D7469,'[3]Suff living area by country'!$J$2:$K$423,2,FALSE)</f>
        <v>#N/A</v>
      </c>
      <c r="G7469" t="e">
        <f>+VLOOKUP(D7469,'[1]Freight vol by country &amp; year'!$C$2:$D$886,2,FALSE)</f>
        <v>#N/A</v>
      </c>
      <c r="H7469" t="e">
        <f>+VLOOKUP(D7469,[4]Goal11!$I$2:$J$560,2,FALSE)</f>
        <v>#N/A</v>
      </c>
      <c r="I7469" t="str">
        <f>+VLOOKUP(D7469,[5]Goal17!$I$2:$J$4522,2,FALSE)</f>
        <v>54.22</v>
      </c>
      <c r="J7469" t="str">
        <f>+VLOOKUP(D7469,'[6]2G coverage'!$I$2:$J$3380,2,FALSE)</f>
        <v>98.80</v>
      </c>
    </row>
    <row r="7470" spans="1:10" x14ac:dyDescent="0.25">
      <c r="A7470">
        <v>218</v>
      </c>
      <c r="B7470" t="s">
        <v>5221</v>
      </c>
      <c r="C7470">
        <f t="shared" si="240"/>
        <v>2015</v>
      </c>
      <c r="D7470" t="str">
        <f t="shared" si="241"/>
        <v>2182015</v>
      </c>
      <c r="E7470" t="e">
        <f>+VLOOKUP(D7470,[2]WeightCountryEstimate!$C$2:$D$116,2,FALSE)</f>
        <v>#N/A</v>
      </c>
      <c r="F7470" t="e">
        <f>+VLOOKUP(D7470,'[3]Suff living area by country'!$J$2:$K$423,2,FALSE)</f>
        <v>#N/A</v>
      </c>
      <c r="G7470" t="e">
        <f>+VLOOKUP(D7470,'[1]Freight vol by country &amp; year'!$C$2:$D$886,2,FALSE)</f>
        <v>#N/A</v>
      </c>
      <c r="H7470" t="e">
        <f>+VLOOKUP(D7470,[4]Goal11!$I$2:$J$560,2,FALSE)</f>
        <v>#N/A</v>
      </c>
      <c r="I7470" t="str">
        <f>+VLOOKUP(D7470,[5]Goal17!$I$2:$J$4522,2,FALSE)</f>
        <v>48.94</v>
      </c>
      <c r="J7470" t="str">
        <f>+VLOOKUP(D7470,'[6]2G coverage'!$I$2:$J$3380,2,FALSE)</f>
        <v>96.98</v>
      </c>
    </row>
    <row r="7471" spans="1:10" x14ac:dyDescent="0.25">
      <c r="A7471">
        <v>222</v>
      </c>
      <c r="B7471" t="s">
        <v>5222</v>
      </c>
      <c r="C7471">
        <f t="shared" si="240"/>
        <v>2015</v>
      </c>
      <c r="D7471" t="str">
        <f t="shared" si="241"/>
        <v>2222015</v>
      </c>
      <c r="E7471" t="e">
        <f>+VLOOKUP(D7471,[2]WeightCountryEstimate!$C$2:$D$116,2,FALSE)</f>
        <v>#N/A</v>
      </c>
      <c r="F7471" t="e">
        <f>+VLOOKUP(D7471,'[3]Suff living area by country'!$J$2:$K$423,2,FALSE)</f>
        <v>#N/A</v>
      </c>
      <c r="G7471" t="e">
        <f>+VLOOKUP(D7471,'[1]Freight vol by country &amp; year'!$C$2:$D$886,2,FALSE)</f>
        <v>#N/A</v>
      </c>
      <c r="H7471" t="e">
        <f>+VLOOKUP(D7471,[4]Goal11!$I$2:$J$560,2,FALSE)</f>
        <v>#N/A</v>
      </c>
      <c r="I7471" t="str">
        <f>+VLOOKUP(D7471,[5]Goal17!$I$2:$J$4522,2,FALSE)</f>
        <v>26.80</v>
      </c>
      <c r="J7471" t="str">
        <f>+VLOOKUP(D7471,'[6]2G coverage'!$I$2:$J$3380,2,FALSE)</f>
        <v>85.01</v>
      </c>
    </row>
    <row r="7472" spans="1:10" x14ac:dyDescent="0.25">
      <c r="A7472">
        <v>223</v>
      </c>
      <c r="B7472" t="s">
        <v>5223</v>
      </c>
      <c r="C7472">
        <f t="shared" si="240"/>
        <v>2015</v>
      </c>
      <c r="D7472" t="str">
        <f t="shared" si="241"/>
        <v>2232015</v>
      </c>
      <c r="E7472" t="e">
        <f>+VLOOKUP(D7472,[2]WeightCountryEstimate!$C$2:$D$116,2,FALSE)</f>
        <v>#N/A</v>
      </c>
      <c r="F7472" t="e">
        <f>+VLOOKUP(D7472,'[3]Suff living area by country'!$J$2:$K$423,2,FALSE)</f>
        <v>#N/A</v>
      </c>
      <c r="G7472" t="e">
        <f>+VLOOKUP(D7472,'[1]Freight vol by country &amp; year'!$C$2:$D$886,2,FALSE)</f>
        <v>#N/A</v>
      </c>
      <c r="H7472" t="e">
        <f>+VLOOKUP(D7472,[4]Goal11!$I$2:$J$560,2,FALSE)</f>
        <v>#N/A</v>
      </c>
      <c r="I7472" t="e">
        <f>+VLOOKUP(D7472,[5]Goal17!$I$2:$J$4522,2,FALSE)</f>
        <v>#N/A</v>
      </c>
      <c r="J7472" t="e">
        <f>+VLOOKUP(D7472,'[6]2G coverage'!$I$2:$J$3380,2,FALSE)</f>
        <v>#N/A</v>
      </c>
    </row>
    <row r="7473" spans="1:10" x14ac:dyDescent="0.25">
      <c r="A7473">
        <v>226</v>
      </c>
      <c r="B7473" t="s">
        <v>5224</v>
      </c>
      <c r="C7473">
        <f t="shared" si="240"/>
        <v>2015</v>
      </c>
      <c r="D7473" t="str">
        <f t="shared" si="241"/>
        <v>2262015</v>
      </c>
      <c r="E7473" t="e">
        <f>+VLOOKUP(D7473,[2]WeightCountryEstimate!$C$2:$D$116,2,FALSE)</f>
        <v>#N/A</v>
      </c>
      <c r="F7473" t="e">
        <f>+VLOOKUP(D7473,'[3]Suff living area by country'!$J$2:$K$423,2,FALSE)</f>
        <v>#N/A</v>
      </c>
      <c r="G7473" t="e">
        <f>+VLOOKUP(D7473,'[1]Freight vol by country &amp; year'!$C$2:$D$886,2,FALSE)</f>
        <v>#N/A</v>
      </c>
      <c r="H7473" t="e">
        <f>+VLOOKUP(D7473,[4]Goal11!$I$2:$J$560,2,FALSE)</f>
        <v>#N/A</v>
      </c>
      <c r="I7473" t="str">
        <f>+VLOOKUP(D7473,[5]Goal17!$I$2:$J$4522,2,FALSE)</f>
        <v>21.32</v>
      </c>
      <c r="J7473" t="str">
        <f>+VLOOKUP(D7473,'[6]2G coverage'!$I$2:$J$3380,2,FALSE)</f>
        <v>70.00</v>
      </c>
    </row>
    <row r="7474" spans="1:10" x14ac:dyDescent="0.25">
      <c r="A7474">
        <v>231</v>
      </c>
      <c r="B7474" t="s">
        <v>5225</v>
      </c>
      <c r="C7474">
        <f t="shared" si="240"/>
        <v>2015</v>
      </c>
      <c r="D7474" t="str">
        <f t="shared" si="241"/>
        <v>2312015</v>
      </c>
      <c r="E7474" t="e">
        <f>+VLOOKUP(D7474,[2]WeightCountryEstimate!$C$2:$D$116,2,FALSE)</f>
        <v>#N/A</v>
      </c>
      <c r="F7474" t="e">
        <f>+VLOOKUP(D7474,'[3]Suff living area by country'!$J$2:$K$423,2,FALSE)</f>
        <v>#N/A</v>
      </c>
      <c r="G7474" t="e">
        <f>+VLOOKUP(D7474,'[1]Freight vol by country &amp; year'!$C$2:$D$886,2,FALSE)</f>
        <v>#N/A</v>
      </c>
      <c r="H7474" t="e">
        <f>+VLOOKUP(D7474,[4]Goal11!$I$2:$J$560,2,FALSE)</f>
        <v>#N/A</v>
      </c>
      <c r="I7474" t="str">
        <f>+VLOOKUP(D7474,[5]Goal17!$I$2:$J$4522,2,FALSE)</f>
        <v>13.86</v>
      </c>
      <c r="J7474" t="str">
        <f>+VLOOKUP(D7474,'[6]2G coverage'!$I$2:$J$3380,2,FALSE)</f>
        <v>95.00</v>
      </c>
    </row>
    <row r="7475" spans="1:10" x14ac:dyDescent="0.25">
      <c r="A7475">
        <v>232</v>
      </c>
      <c r="B7475" t="s">
        <v>5226</v>
      </c>
      <c r="C7475">
        <f t="shared" si="240"/>
        <v>2015</v>
      </c>
      <c r="D7475" t="str">
        <f t="shared" si="241"/>
        <v>2322015</v>
      </c>
      <c r="E7475" t="e">
        <f>+VLOOKUP(D7475,[2]WeightCountryEstimate!$C$2:$D$116,2,FALSE)</f>
        <v>#N/A</v>
      </c>
      <c r="F7475" t="e">
        <f>+VLOOKUP(D7475,'[3]Suff living area by country'!$J$2:$K$423,2,FALSE)</f>
        <v>#N/A</v>
      </c>
      <c r="G7475" t="e">
        <f>+VLOOKUP(D7475,'[1]Freight vol by country &amp; year'!$C$2:$D$886,2,FALSE)</f>
        <v>#N/A</v>
      </c>
      <c r="H7475" t="e">
        <f>+VLOOKUP(D7475,[4]Goal11!$I$2:$J$560,2,FALSE)</f>
        <v>#N/A</v>
      </c>
      <c r="I7475" t="str">
        <f>+VLOOKUP(D7475,[5]Goal17!$I$2:$J$4522,2,FALSE)</f>
        <v>1.08</v>
      </c>
      <c r="J7475" t="str">
        <f>+VLOOKUP(D7475,'[6]2G coverage'!$I$2:$J$3380,2,FALSE)</f>
        <v>85.00</v>
      </c>
    </row>
    <row r="7476" spans="1:10" x14ac:dyDescent="0.25">
      <c r="A7476">
        <v>233</v>
      </c>
      <c r="B7476" t="s">
        <v>5227</v>
      </c>
      <c r="C7476">
        <f t="shared" ref="C7476:C7539" si="242">+C7181+1</f>
        <v>2015</v>
      </c>
      <c r="D7476" t="str">
        <f t="shared" si="241"/>
        <v>2332015</v>
      </c>
      <c r="E7476" t="e">
        <f>+VLOOKUP(D7476,[2]WeightCountryEstimate!$C$2:$D$116,2,FALSE)</f>
        <v>#N/A</v>
      </c>
      <c r="F7476" t="e">
        <f>+VLOOKUP(D7476,'[3]Suff living area by country'!$J$2:$K$423,2,FALSE)</f>
        <v>#N/A</v>
      </c>
      <c r="G7476" t="e">
        <f>+VLOOKUP(D7476,'[1]Freight vol by country &amp; year'!$C$2:$D$886,2,FALSE)</f>
        <v>#N/A</v>
      </c>
      <c r="H7476" t="e">
        <f>+VLOOKUP(D7476,[4]Goal11!$I$2:$J$560,2,FALSE)</f>
        <v>#N/A</v>
      </c>
      <c r="I7476" t="str">
        <f>+VLOOKUP(D7476,[5]Goal17!$I$2:$J$4522,2,FALSE)</f>
        <v>88.41</v>
      </c>
      <c r="J7476" t="str">
        <f>+VLOOKUP(D7476,'[6]2G coverage'!$I$2:$J$3380,2,FALSE)</f>
        <v>100.00</v>
      </c>
    </row>
    <row r="7477" spans="1:10" x14ac:dyDescent="0.25">
      <c r="A7477">
        <v>234</v>
      </c>
      <c r="B7477" t="s">
        <v>5228</v>
      </c>
      <c r="C7477">
        <f t="shared" si="242"/>
        <v>2015</v>
      </c>
      <c r="D7477" t="str">
        <f t="shared" si="241"/>
        <v>2342015</v>
      </c>
      <c r="E7477" t="e">
        <f>+VLOOKUP(D7477,[2]WeightCountryEstimate!$C$2:$D$116,2,FALSE)</f>
        <v>#N/A</v>
      </c>
      <c r="F7477" t="e">
        <f>+VLOOKUP(D7477,'[3]Suff living area by country'!$J$2:$K$423,2,FALSE)</f>
        <v>#N/A</v>
      </c>
      <c r="G7477" t="e">
        <f>+VLOOKUP(D7477,'[1]Freight vol by country &amp; year'!$C$2:$D$886,2,FALSE)</f>
        <v>#N/A</v>
      </c>
      <c r="H7477" t="e">
        <f>+VLOOKUP(D7477,[4]Goal11!$I$2:$J$560,2,FALSE)</f>
        <v>#N/A</v>
      </c>
      <c r="I7477" t="str">
        <f>+VLOOKUP(D7477,[5]Goal17!$I$2:$J$4522,2,FALSE)</f>
        <v>94.20</v>
      </c>
      <c r="J7477" t="str">
        <f>+VLOOKUP(D7477,'[6]2G coverage'!$I$2:$J$3380,2,FALSE)</f>
        <v>96.00</v>
      </c>
    </row>
    <row r="7478" spans="1:10" x14ac:dyDescent="0.25">
      <c r="A7478">
        <v>238</v>
      </c>
      <c r="B7478" t="s">
        <v>5229</v>
      </c>
      <c r="C7478">
        <f t="shared" si="242"/>
        <v>2015</v>
      </c>
      <c r="D7478" t="str">
        <f t="shared" si="241"/>
        <v>2382015</v>
      </c>
      <c r="E7478" t="e">
        <f>+VLOOKUP(D7478,[2]WeightCountryEstimate!$C$2:$D$116,2,FALSE)</f>
        <v>#N/A</v>
      </c>
      <c r="F7478" t="e">
        <f>+VLOOKUP(D7478,'[3]Suff living area by country'!$J$2:$K$423,2,FALSE)</f>
        <v>#N/A</v>
      </c>
      <c r="G7478" t="e">
        <f>+VLOOKUP(D7478,'[1]Freight vol by country &amp; year'!$C$2:$D$886,2,FALSE)</f>
        <v>#N/A</v>
      </c>
      <c r="H7478" t="e">
        <f>+VLOOKUP(D7478,[4]Goal11!$I$2:$J$560,2,FALSE)</f>
        <v>#N/A</v>
      </c>
      <c r="I7478" t="str">
        <f>+VLOOKUP(D7478,[5]Goal17!$I$2:$J$4522,2,FALSE)</f>
        <v>98.31</v>
      </c>
      <c r="J7478" t="e">
        <f>+VLOOKUP(D7478,'[6]2G coverage'!$I$2:$J$3380,2,FALSE)</f>
        <v>#N/A</v>
      </c>
    </row>
    <row r="7479" spans="1:10" x14ac:dyDescent="0.25">
      <c r="A7479">
        <v>239</v>
      </c>
      <c r="B7479" t="s">
        <v>5230</v>
      </c>
      <c r="C7479">
        <f t="shared" si="242"/>
        <v>2015</v>
      </c>
      <c r="D7479" t="str">
        <f t="shared" si="241"/>
        <v>2392015</v>
      </c>
      <c r="E7479" t="e">
        <f>+VLOOKUP(D7479,[2]WeightCountryEstimate!$C$2:$D$116,2,FALSE)</f>
        <v>#N/A</v>
      </c>
      <c r="F7479" t="e">
        <f>+VLOOKUP(D7479,'[3]Suff living area by country'!$J$2:$K$423,2,FALSE)</f>
        <v>#N/A</v>
      </c>
      <c r="G7479" t="e">
        <f>+VLOOKUP(D7479,'[1]Freight vol by country &amp; year'!$C$2:$D$886,2,FALSE)</f>
        <v>#N/A</v>
      </c>
      <c r="H7479" t="e">
        <f>+VLOOKUP(D7479,[4]Goal11!$I$2:$J$560,2,FALSE)</f>
        <v>#N/A</v>
      </c>
      <c r="I7479" t="e">
        <f>+VLOOKUP(D7479,[5]Goal17!$I$2:$J$4522,2,FALSE)</f>
        <v>#N/A</v>
      </c>
      <c r="J7479" t="e">
        <f>+VLOOKUP(D7479,'[6]2G coverage'!$I$2:$J$3380,2,FALSE)</f>
        <v>#N/A</v>
      </c>
    </row>
    <row r="7480" spans="1:10" x14ac:dyDescent="0.25">
      <c r="A7480">
        <v>242</v>
      </c>
      <c r="B7480" t="s">
        <v>5231</v>
      </c>
      <c r="C7480">
        <f t="shared" si="242"/>
        <v>2015</v>
      </c>
      <c r="D7480" t="str">
        <f t="shared" si="241"/>
        <v>2422015</v>
      </c>
      <c r="E7480" t="e">
        <f>+VLOOKUP(D7480,[2]WeightCountryEstimate!$C$2:$D$116,2,FALSE)</f>
        <v>#N/A</v>
      </c>
      <c r="F7480" t="e">
        <f>+VLOOKUP(D7480,'[3]Suff living area by country'!$J$2:$K$423,2,FALSE)</f>
        <v>#N/A</v>
      </c>
      <c r="G7480" t="e">
        <f>+VLOOKUP(D7480,'[1]Freight vol by country &amp; year'!$C$2:$D$886,2,FALSE)</f>
        <v>#N/A</v>
      </c>
      <c r="H7480" t="e">
        <f>+VLOOKUP(D7480,[4]Goal11!$I$2:$J$560,2,FALSE)</f>
        <v>#N/A</v>
      </c>
      <c r="I7480" t="str">
        <f>+VLOOKUP(D7480,[5]Goal17!$I$2:$J$4522,2,FALSE)</f>
        <v>42.50</v>
      </c>
      <c r="J7480" t="str">
        <f>+VLOOKUP(D7480,'[6]2G coverage'!$I$2:$J$3380,2,FALSE)</f>
        <v>88.00</v>
      </c>
    </row>
    <row r="7481" spans="1:10" x14ac:dyDescent="0.25">
      <c r="A7481">
        <v>246</v>
      </c>
      <c r="B7481" t="s">
        <v>5232</v>
      </c>
      <c r="C7481">
        <f t="shared" si="242"/>
        <v>2015</v>
      </c>
      <c r="D7481" t="str">
        <f t="shared" si="241"/>
        <v>2462015</v>
      </c>
      <c r="E7481" t="e">
        <f>+VLOOKUP(D7481,[2]WeightCountryEstimate!$C$2:$D$116,2,FALSE)</f>
        <v>#N/A</v>
      </c>
      <c r="F7481" t="e">
        <f>+VLOOKUP(D7481,'[3]Suff living area by country'!$J$2:$K$423,2,FALSE)</f>
        <v>#N/A</v>
      </c>
      <c r="G7481" t="e">
        <f>+VLOOKUP(D7481,'[1]Freight vol by country &amp; year'!$C$2:$D$886,2,FALSE)</f>
        <v>#N/A</v>
      </c>
      <c r="H7481" t="e">
        <f>+VLOOKUP(D7481,[4]Goal11!$I$2:$J$560,2,FALSE)</f>
        <v>#N/A</v>
      </c>
      <c r="I7481" t="str">
        <f>+VLOOKUP(D7481,[5]Goal17!$I$2:$J$4522,2,FALSE)</f>
        <v>86.42</v>
      </c>
      <c r="J7481" t="str">
        <f>+VLOOKUP(D7481,'[6]2G coverage'!$I$2:$J$3380,2,FALSE)</f>
        <v>99.99</v>
      </c>
    </row>
    <row r="7482" spans="1:10" x14ac:dyDescent="0.25">
      <c r="A7482">
        <v>248</v>
      </c>
      <c r="B7482" t="s">
        <v>5233</v>
      </c>
      <c r="C7482">
        <f t="shared" si="242"/>
        <v>2015</v>
      </c>
      <c r="D7482" t="str">
        <f t="shared" si="241"/>
        <v>2482015</v>
      </c>
      <c r="E7482" t="e">
        <f>+VLOOKUP(D7482,[2]WeightCountryEstimate!$C$2:$D$116,2,FALSE)</f>
        <v>#N/A</v>
      </c>
      <c r="F7482" t="e">
        <f>+VLOOKUP(D7482,'[3]Suff living area by country'!$J$2:$K$423,2,FALSE)</f>
        <v>#N/A</v>
      </c>
      <c r="G7482" t="e">
        <f>+VLOOKUP(D7482,'[1]Freight vol by country &amp; year'!$C$2:$D$886,2,FALSE)</f>
        <v>#N/A</v>
      </c>
      <c r="H7482" t="e">
        <f>+VLOOKUP(D7482,[4]Goal11!$I$2:$J$560,2,FALSE)</f>
        <v>#N/A</v>
      </c>
      <c r="I7482" t="e">
        <f>+VLOOKUP(D7482,[5]Goal17!$I$2:$J$4522,2,FALSE)</f>
        <v>#N/A</v>
      </c>
      <c r="J7482" t="e">
        <f>+VLOOKUP(D7482,'[6]2G coverage'!$I$2:$J$3380,2,FALSE)</f>
        <v>#N/A</v>
      </c>
    </row>
    <row r="7483" spans="1:10" x14ac:dyDescent="0.25">
      <c r="A7483">
        <v>250</v>
      </c>
      <c r="B7483" t="s">
        <v>5234</v>
      </c>
      <c r="C7483">
        <f t="shared" si="242"/>
        <v>2015</v>
      </c>
      <c r="D7483" t="str">
        <f t="shared" si="241"/>
        <v>2502015</v>
      </c>
      <c r="E7483" t="e">
        <f>+VLOOKUP(D7483,[2]WeightCountryEstimate!$C$2:$D$116,2,FALSE)</f>
        <v>#N/A</v>
      </c>
      <c r="F7483" t="e">
        <f>+VLOOKUP(D7483,'[3]Suff living area by country'!$J$2:$K$423,2,FALSE)</f>
        <v>#N/A</v>
      </c>
      <c r="G7483" t="e">
        <f>+VLOOKUP(D7483,'[1]Freight vol by country &amp; year'!$C$2:$D$886,2,FALSE)</f>
        <v>#N/A</v>
      </c>
      <c r="H7483" t="e">
        <f>+VLOOKUP(D7483,[4]Goal11!$I$2:$J$560,2,FALSE)</f>
        <v>#N/A</v>
      </c>
      <c r="I7483" t="str">
        <f>+VLOOKUP(D7483,[5]Goal17!$I$2:$J$4522,2,FALSE)</f>
        <v>78.01</v>
      </c>
      <c r="J7483" t="str">
        <f>+VLOOKUP(D7483,'[6]2G coverage'!$I$2:$J$3380,2,FALSE)</f>
        <v>99.00</v>
      </c>
    </row>
    <row r="7484" spans="1:10" x14ac:dyDescent="0.25">
      <c r="A7484">
        <v>254</v>
      </c>
      <c r="B7484" t="s">
        <v>5235</v>
      </c>
      <c r="C7484">
        <f t="shared" si="242"/>
        <v>2015</v>
      </c>
      <c r="D7484" t="str">
        <f t="shared" si="241"/>
        <v>2542015</v>
      </c>
      <c r="E7484" t="e">
        <f>+VLOOKUP(D7484,[2]WeightCountryEstimate!$C$2:$D$116,2,FALSE)</f>
        <v>#N/A</v>
      </c>
      <c r="F7484" t="e">
        <f>+VLOOKUP(D7484,'[3]Suff living area by country'!$J$2:$K$423,2,FALSE)</f>
        <v>#N/A</v>
      </c>
      <c r="G7484" t="e">
        <f>+VLOOKUP(D7484,'[1]Freight vol by country &amp; year'!$C$2:$D$886,2,FALSE)</f>
        <v>#N/A</v>
      </c>
      <c r="H7484" t="e">
        <f>+VLOOKUP(D7484,[4]Goal11!$I$2:$J$560,2,FALSE)</f>
        <v>#N/A</v>
      </c>
      <c r="I7484" t="e">
        <f>+VLOOKUP(D7484,[5]Goal17!$I$2:$J$4522,2,FALSE)</f>
        <v>#N/A</v>
      </c>
      <c r="J7484" t="e">
        <f>+VLOOKUP(D7484,'[6]2G coverage'!$I$2:$J$3380,2,FALSE)</f>
        <v>#N/A</v>
      </c>
    </row>
    <row r="7485" spans="1:10" x14ac:dyDescent="0.25">
      <c r="A7485">
        <v>258</v>
      </c>
      <c r="B7485" t="s">
        <v>5236</v>
      </c>
      <c r="C7485">
        <f t="shared" si="242"/>
        <v>2015</v>
      </c>
      <c r="D7485" t="str">
        <f t="shared" si="241"/>
        <v>2582015</v>
      </c>
      <c r="E7485" t="e">
        <f>+VLOOKUP(D7485,[2]WeightCountryEstimate!$C$2:$D$116,2,FALSE)</f>
        <v>#N/A</v>
      </c>
      <c r="F7485" t="e">
        <f>+VLOOKUP(D7485,'[3]Suff living area by country'!$J$2:$K$423,2,FALSE)</f>
        <v>#N/A</v>
      </c>
      <c r="G7485" t="e">
        <f>+VLOOKUP(D7485,'[1]Freight vol by country &amp; year'!$C$2:$D$886,2,FALSE)</f>
        <v>#N/A</v>
      </c>
      <c r="H7485" t="e">
        <f>+VLOOKUP(D7485,[4]Goal11!$I$2:$J$560,2,FALSE)</f>
        <v>#N/A</v>
      </c>
      <c r="I7485" t="str">
        <f>+VLOOKUP(D7485,[5]Goal17!$I$2:$J$4522,2,FALSE)</f>
        <v>64.56</v>
      </c>
      <c r="J7485" t="str">
        <f>+VLOOKUP(D7485,'[6]2G coverage'!$I$2:$J$3380,2,FALSE)</f>
        <v>98.00</v>
      </c>
    </row>
    <row r="7486" spans="1:10" x14ac:dyDescent="0.25">
      <c r="A7486">
        <v>260</v>
      </c>
      <c r="B7486" t="s">
        <v>5237</v>
      </c>
      <c r="C7486">
        <f t="shared" si="242"/>
        <v>2015</v>
      </c>
      <c r="D7486" t="str">
        <f t="shared" si="241"/>
        <v>2602015</v>
      </c>
      <c r="E7486" t="e">
        <f>+VLOOKUP(D7486,[2]WeightCountryEstimate!$C$2:$D$116,2,FALSE)</f>
        <v>#N/A</v>
      </c>
      <c r="F7486" t="e">
        <f>+VLOOKUP(D7486,'[3]Suff living area by country'!$J$2:$K$423,2,FALSE)</f>
        <v>#N/A</v>
      </c>
      <c r="G7486" t="e">
        <f>+VLOOKUP(D7486,'[1]Freight vol by country &amp; year'!$C$2:$D$886,2,FALSE)</f>
        <v>#N/A</v>
      </c>
      <c r="H7486" t="e">
        <f>+VLOOKUP(D7486,[4]Goal11!$I$2:$J$560,2,FALSE)</f>
        <v>#N/A</v>
      </c>
      <c r="I7486" t="e">
        <f>+VLOOKUP(D7486,[5]Goal17!$I$2:$J$4522,2,FALSE)</f>
        <v>#N/A</v>
      </c>
      <c r="J7486" t="e">
        <f>+VLOOKUP(D7486,'[6]2G coverage'!$I$2:$J$3380,2,FALSE)</f>
        <v>#N/A</v>
      </c>
    </row>
    <row r="7487" spans="1:10" x14ac:dyDescent="0.25">
      <c r="A7487">
        <v>262</v>
      </c>
      <c r="B7487" t="s">
        <v>5238</v>
      </c>
      <c r="C7487">
        <f t="shared" si="242"/>
        <v>2015</v>
      </c>
      <c r="D7487" t="str">
        <f t="shared" si="241"/>
        <v>2622015</v>
      </c>
      <c r="E7487" t="e">
        <f>+VLOOKUP(D7487,[2]WeightCountryEstimate!$C$2:$D$116,2,FALSE)</f>
        <v>#N/A</v>
      </c>
      <c r="F7487" t="e">
        <f>+VLOOKUP(D7487,'[3]Suff living area by country'!$J$2:$K$423,2,FALSE)</f>
        <v>#N/A</v>
      </c>
      <c r="G7487" t="e">
        <f>+VLOOKUP(D7487,'[1]Freight vol by country &amp; year'!$C$2:$D$886,2,FALSE)</f>
        <v>#N/A</v>
      </c>
      <c r="H7487" t="e">
        <f>+VLOOKUP(D7487,[4]Goal11!$I$2:$J$560,2,FALSE)</f>
        <v>#N/A</v>
      </c>
      <c r="I7487" t="str">
        <f>+VLOOKUP(D7487,[5]Goal17!$I$2:$J$4522,2,FALSE)</f>
        <v>11.92</v>
      </c>
      <c r="J7487" t="e">
        <f>+VLOOKUP(D7487,'[6]2G coverage'!$I$2:$J$3380,2,FALSE)</f>
        <v>#N/A</v>
      </c>
    </row>
    <row r="7488" spans="1:10" x14ac:dyDescent="0.25">
      <c r="A7488">
        <v>266</v>
      </c>
      <c r="B7488" t="s">
        <v>5239</v>
      </c>
      <c r="C7488">
        <f t="shared" si="242"/>
        <v>2015</v>
      </c>
      <c r="D7488" t="str">
        <f t="shared" si="241"/>
        <v>2662015</v>
      </c>
      <c r="E7488" t="e">
        <f>+VLOOKUP(D7488,[2]WeightCountryEstimate!$C$2:$D$116,2,FALSE)</f>
        <v>#N/A</v>
      </c>
      <c r="F7488" t="e">
        <f>+VLOOKUP(D7488,'[3]Suff living area by country'!$J$2:$K$423,2,FALSE)</f>
        <v>#N/A</v>
      </c>
      <c r="G7488" t="e">
        <f>+VLOOKUP(D7488,'[1]Freight vol by country &amp; year'!$C$2:$D$886,2,FALSE)</f>
        <v>#N/A</v>
      </c>
      <c r="H7488" t="e">
        <f>+VLOOKUP(D7488,[4]Goal11!$I$2:$J$560,2,FALSE)</f>
        <v>#N/A</v>
      </c>
      <c r="I7488" t="str">
        <f>+VLOOKUP(D7488,[5]Goal17!$I$2:$J$4522,2,FALSE)</f>
        <v>45.78</v>
      </c>
      <c r="J7488" t="str">
        <f>+VLOOKUP(D7488,'[6]2G coverage'!$I$2:$J$3380,2,FALSE)</f>
        <v>97.00</v>
      </c>
    </row>
    <row r="7489" spans="1:10" x14ac:dyDescent="0.25">
      <c r="A7489">
        <v>268</v>
      </c>
      <c r="B7489" t="s">
        <v>5240</v>
      </c>
      <c r="C7489">
        <f t="shared" si="242"/>
        <v>2015</v>
      </c>
      <c r="D7489" t="str">
        <f t="shared" si="241"/>
        <v>2682015</v>
      </c>
      <c r="E7489" t="e">
        <f>+VLOOKUP(D7489,[2]WeightCountryEstimate!$C$2:$D$116,2,FALSE)</f>
        <v>#N/A</v>
      </c>
      <c r="F7489" t="e">
        <f>+VLOOKUP(D7489,'[3]Suff living area by country'!$J$2:$K$423,2,FALSE)</f>
        <v>#N/A</v>
      </c>
      <c r="G7489" t="e">
        <f>+VLOOKUP(D7489,'[1]Freight vol by country &amp; year'!$C$2:$D$886,2,FALSE)</f>
        <v>#N/A</v>
      </c>
      <c r="H7489" t="e">
        <f>+VLOOKUP(D7489,[4]Goal11!$I$2:$J$560,2,FALSE)</f>
        <v>#N/A</v>
      </c>
      <c r="I7489" t="str">
        <f>+VLOOKUP(D7489,[5]Goal17!$I$2:$J$4522,2,FALSE)</f>
        <v>47.57</v>
      </c>
      <c r="J7489" t="str">
        <f>+VLOOKUP(D7489,'[6]2G coverage'!$I$2:$J$3380,2,FALSE)</f>
        <v>99.00</v>
      </c>
    </row>
    <row r="7490" spans="1:10" x14ac:dyDescent="0.25">
      <c r="A7490">
        <v>270</v>
      </c>
      <c r="B7490" t="s">
        <v>5241</v>
      </c>
      <c r="C7490">
        <f t="shared" si="242"/>
        <v>2015</v>
      </c>
      <c r="D7490" t="str">
        <f t="shared" si="241"/>
        <v>2702015</v>
      </c>
      <c r="E7490" t="e">
        <f>+VLOOKUP(D7490,[2]WeightCountryEstimate!$C$2:$D$116,2,FALSE)</f>
        <v>#N/A</v>
      </c>
      <c r="F7490" t="e">
        <f>+VLOOKUP(D7490,'[3]Suff living area by country'!$J$2:$K$423,2,FALSE)</f>
        <v>#N/A</v>
      </c>
      <c r="G7490" t="e">
        <f>+VLOOKUP(D7490,'[1]Freight vol by country &amp; year'!$C$2:$D$886,2,FALSE)</f>
        <v>#N/A</v>
      </c>
      <c r="H7490" t="e">
        <f>+VLOOKUP(D7490,[4]Goal11!$I$2:$J$560,2,FALSE)</f>
        <v>#N/A</v>
      </c>
      <c r="I7490" t="str">
        <f>+VLOOKUP(D7490,[5]Goal17!$I$2:$J$4522,2,FALSE)</f>
        <v>16.50</v>
      </c>
      <c r="J7490" t="str">
        <f>+VLOOKUP(D7490,'[6]2G coverage'!$I$2:$J$3380,2,FALSE)</f>
        <v>96.00</v>
      </c>
    </row>
    <row r="7491" spans="1:10" x14ac:dyDescent="0.25">
      <c r="A7491">
        <v>275</v>
      </c>
      <c r="B7491" t="s">
        <v>5242</v>
      </c>
      <c r="C7491">
        <f t="shared" si="242"/>
        <v>2015</v>
      </c>
      <c r="D7491" t="str">
        <f t="shared" ref="D7491:D7554" si="243">+_xlfn.CONCAT(A7491,C7491)</f>
        <v>2752015</v>
      </c>
      <c r="E7491" t="e">
        <f>+VLOOKUP(D7491,[2]WeightCountryEstimate!$C$2:$D$116,2,FALSE)</f>
        <v>#N/A</v>
      </c>
      <c r="F7491" t="e">
        <f>+VLOOKUP(D7491,'[3]Suff living area by country'!$J$2:$K$423,2,FALSE)</f>
        <v>#N/A</v>
      </c>
      <c r="G7491" t="e">
        <f>+VLOOKUP(D7491,'[1]Freight vol by country &amp; year'!$C$2:$D$886,2,FALSE)</f>
        <v>#N/A</v>
      </c>
      <c r="H7491" t="e">
        <f>+VLOOKUP(D7491,[4]Goal11!$I$2:$J$560,2,FALSE)</f>
        <v>#N/A</v>
      </c>
      <c r="I7491" t="str">
        <f>+VLOOKUP(D7491,[5]Goal17!$I$2:$J$4522,2,FALSE)</f>
        <v>57.42</v>
      </c>
      <c r="J7491" t="str">
        <f>+VLOOKUP(D7491,'[6]2G coverage'!$I$2:$J$3380,2,FALSE)</f>
        <v>99.00</v>
      </c>
    </row>
    <row r="7492" spans="1:10" x14ac:dyDescent="0.25">
      <c r="A7492">
        <v>276</v>
      </c>
      <c r="B7492" t="s">
        <v>5243</v>
      </c>
      <c r="C7492">
        <f t="shared" si="242"/>
        <v>2015</v>
      </c>
      <c r="D7492" t="str">
        <f t="shared" si="243"/>
        <v>2762015</v>
      </c>
      <c r="E7492" t="e">
        <f>+VLOOKUP(D7492,[2]WeightCountryEstimate!$C$2:$D$116,2,FALSE)</f>
        <v>#N/A</v>
      </c>
      <c r="F7492" t="e">
        <f>+VLOOKUP(D7492,'[3]Suff living area by country'!$J$2:$K$423,2,FALSE)</f>
        <v>#N/A</v>
      </c>
      <c r="G7492" t="e">
        <f>+VLOOKUP(D7492,'[1]Freight vol by country &amp; year'!$C$2:$D$886,2,FALSE)</f>
        <v>#N/A</v>
      </c>
      <c r="H7492" t="e">
        <f>+VLOOKUP(D7492,[4]Goal11!$I$2:$J$560,2,FALSE)</f>
        <v>#N/A</v>
      </c>
      <c r="I7492" t="str">
        <f>+VLOOKUP(D7492,[5]Goal17!$I$2:$J$4522,2,FALSE)</f>
        <v>87.59</v>
      </c>
      <c r="J7492" t="str">
        <f>+VLOOKUP(D7492,'[6]2G coverage'!$I$2:$J$3380,2,FALSE)</f>
        <v>99.00</v>
      </c>
    </row>
    <row r="7493" spans="1:10" x14ac:dyDescent="0.25">
      <c r="A7493">
        <v>288</v>
      </c>
      <c r="B7493" t="s">
        <v>5244</v>
      </c>
      <c r="C7493">
        <f t="shared" si="242"/>
        <v>2015</v>
      </c>
      <c r="D7493" t="str">
        <f t="shared" si="243"/>
        <v>2882015</v>
      </c>
      <c r="E7493" t="e">
        <f>+VLOOKUP(D7493,[2]WeightCountryEstimate!$C$2:$D$116,2,FALSE)</f>
        <v>#N/A</v>
      </c>
      <c r="F7493" t="e">
        <f>+VLOOKUP(D7493,'[3]Suff living area by country'!$J$2:$K$423,2,FALSE)</f>
        <v>#N/A</v>
      </c>
      <c r="G7493" t="e">
        <f>+VLOOKUP(D7493,'[1]Freight vol by country &amp; year'!$C$2:$D$886,2,FALSE)</f>
        <v>#N/A</v>
      </c>
      <c r="H7493" t="e">
        <f>+VLOOKUP(D7493,[4]Goal11!$I$2:$J$560,2,FALSE)</f>
        <v>#N/A</v>
      </c>
      <c r="I7493" t="str">
        <f>+VLOOKUP(D7493,[5]Goal17!$I$2:$J$4522,2,FALSE)</f>
        <v>25.00</v>
      </c>
      <c r="J7493" t="str">
        <f>+VLOOKUP(D7493,'[6]2G coverage'!$I$2:$J$3380,2,FALSE)</f>
        <v>96.79</v>
      </c>
    </row>
    <row r="7494" spans="1:10" x14ac:dyDescent="0.25">
      <c r="A7494">
        <v>292</v>
      </c>
      <c r="B7494" t="s">
        <v>5245</v>
      </c>
      <c r="C7494">
        <f t="shared" si="242"/>
        <v>2015</v>
      </c>
      <c r="D7494" t="str">
        <f t="shared" si="243"/>
        <v>2922015</v>
      </c>
      <c r="E7494" t="e">
        <f>+VLOOKUP(D7494,[2]WeightCountryEstimate!$C$2:$D$116,2,FALSE)</f>
        <v>#N/A</v>
      </c>
      <c r="F7494" t="e">
        <f>+VLOOKUP(D7494,'[3]Suff living area by country'!$J$2:$K$423,2,FALSE)</f>
        <v>#N/A</v>
      </c>
      <c r="G7494" t="e">
        <f>+VLOOKUP(D7494,'[1]Freight vol by country &amp; year'!$C$2:$D$886,2,FALSE)</f>
        <v>#N/A</v>
      </c>
      <c r="H7494" t="e">
        <f>+VLOOKUP(D7494,[4]Goal11!$I$2:$J$560,2,FALSE)</f>
        <v>#N/A</v>
      </c>
      <c r="I7494" t="e">
        <f>+VLOOKUP(D7494,[5]Goal17!$I$2:$J$4522,2,FALSE)</f>
        <v>#N/A</v>
      </c>
      <c r="J7494" t="str">
        <f>+VLOOKUP(D7494,'[6]2G coverage'!$I$2:$J$3380,2,FALSE)</f>
        <v>100.00</v>
      </c>
    </row>
    <row r="7495" spans="1:10" x14ac:dyDescent="0.25">
      <c r="A7495">
        <v>296</v>
      </c>
      <c r="B7495" t="s">
        <v>5246</v>
      </c>
      <c r="C7495">
        <f t="shared" si="242"/>
        <v>2015</v>
      </c>
      <c r="D7495" t="str">
        <f t="shared" si="243"/>
        <v>2962015</v>
      </c>
      <c r="E7495" t="e">
        <f>+VLOOKUP(D7495,[2]WeightCountryEstimate!$C$2:$D$116,2,FALSE)</f>
        <v>#N/A</v>
      </c>
      <c r="F7495" t="e">
        <f>+VLOOKUP(D7495,'[3]Suff living area by country'!$J$2:$K$423,2,FALSE)</f>
        <v>#N/A</v>
      </c>
      <c r="G7495" t="e">
        <f>+VLOOKUP(D7495,'[1]Freight vol by country &amp; year'!$C$2:$D$886,2,FALSE)</f>
        <v>#N/A</v>
      </c>
      <c r="H7495" t="e">
        <f>+VLOOKUP(D7495,[4]Goal11!$I$2:$J$560,2,FALSE)</f>
        <v>#N/A</v>
      </c>
      <c r="I7495" t="str">
        <f>+VLOOKUP(D7495,[5]Goal17!$I$2:$J$4522,2,FALSE)</f>
        <v>13.00</v>
      </c>
      <c r="J7495" t="str">
        <f>+VLOOKUP(D7495,'[6]2G coverage'!$I$2:$J$3380,2,FALSE)</f>
        <v>70.00</v>
      </c>
    </row>
    <row r="7496" spans="1:10" x14ac:dyDescent="0.25">
      <c r="A7496">
        <v>300</v>
      </c>
      <c r="B7496" t="s">
        <v>5247</v>
      </c>
      <c r="C7496">
        <f t="shared" si="242"/>
        <v>2015</v>
      </c>
      <c r="D7496" t="str">
        <f t="shared" si="243"/>
        <v>3002015</v>
      </c>
      <c r="E7496" t="e">
        <f>+VLOOKUP(D7496,[2]WeightCountryEstimate!$C$2:$D$116,2,FALSE)</f>
        <v>#N/A</v>
      </c>
      <c r="F7496" t="e">
        <f>+VLOOKUP(D7496,'[3]Suff living area by country'!$J$2:$K$423,2,FALSE)</f>
        <v>#N/A</v>
      </c>
      <c r="G7496" t="e">
        <f>+VLOOKUP(D7496,'[1]Freight vol by country &amp; year'!$C$2:$D$886,2,FALSE)</f>
        <v>#N/A</v>
      </c>
      <c r="H7496" t="e">
        <f>+VLOOKUP(D7496,[4]Goal11!$I$2:$J$560,2,FALSE)</f>
        <v>#N/A</v>
      </c>
      <c r="I7496" t="str">
        <f>+VLOOKUP(D7496,[5]Goal17!$I$2:$J$4522,2,FALSE)</f>
        <v>66.83</v>
      </c>
      <c r="J7496" t="str">
        <f>+VLOOKUP(D7496,'[6]2G coverage'!$I$2:$J$3380,2,FALSE)</f>
        <v>99.90</v>
      </c>
    </row>
    <row r="7497" spans="1:10" x14ac:dyDescent="0.25">
      <c r="A7497">
        <v>304</v>
      </c>
      <c r="B7497" t="s">
        <v>5248</v>
      </c>
      <c r="C7497">
        <f t="shared" si="242"/>
        <v>2015</v>
      </c>
      <c r="D7497" t="str">
        <f t="shared" si="243"/>
        <v>3042015</v>
      </c>
      <c r="E7497" t="e">
        <f>+VLOOKUP(D7497,[2]WeightCountryEstimate!$C$2:$D$116,2,FALSE)</f>
        <v>#N/A</v>
      </c>
      <c r="F7497" t="e">
        <f>+VLOOKUP(D7497,'[3]Suff living area by country'!$J$2:$K$423,2,FALSE)</f>
        <v>#N/A</v>
      </c>
      <c r="G7497" t="e">
        <f>+VLOOKUP(D7497,'[1]Freight vol by country &amp; year'!$C$2:$D$886,2,FALSE)</f>
        <v>#N/A</v>
      </c>
      <c r="H7497" t="e">
        <f>+VLOOKUP(D7497,[4]Goal11!$I$2:$J$560,2,FALSE)</f>
        <v>#N/A</v>
      </c>
      <c r="I7497" t="str">
        <f>+VLOOKUP(D7497,[5]Goal17!$I$2:$J$4522,2,FALSE)</f>
        <v>67.60</v>
      </c>
      <c r="J7497" t="e">
        <f>+VLOOKUP(D7497,'[6]2G coverage'!$I$2:$J$3380,2,FALSE)</f>
        <v>#N/A</v>
      </c>
    </row>
    <row r="7498" spans="1:10" x14ac:dyDescent="0.25">
      <c r="A7498">
        <v>308</v>
      </c>
      <c r="B7498" t="s">
        <v>5249</v>
      </c>
      <c r="C7498">
        <f t="shared" si="242"/>
        <v>2015</v>
      </c>
      <c r="D7498" t="str">
        <f t="shared" si="243"/>
        <v>3082015</v>
      </c>
      <c r="E7498" t="e">
        <f>+VLOOKUP(D7498,[2]WeightCountryEstimate!$C$2:$D$116,2,FALSE)</f>
        <v>#N/A</v>
      </c>
      <c r="F7498" t="e">
        <f>+VLOOKUP(D7498,'[3]Suff living area by country'!$J$2:$K$423,2,FALSE)</f>
        <v>#N/A</v>
      </c>
      <c r="G7498" t="e">
        <f>+VLOOKUP(D7498,'[1]Freight vol by country &amp; year'!$C$2:$D$886,2,FALSE)</f>
        <v>#N/A</v>
      </c>
      <c r="H7498" t="e">
        <f>+VLOOKUP(D7498,[4]Goal11!$I$2:$J$560,2,FALSE)</f>
        <v>#N/A</v>
      </c>
      <c r="I7498" t="str">
        <f>+VLOOKUP(D7498,[5]Goal17!$I$2:$J$4522,2,FALSE)</f>
        <v>53.81</v>
      </c>
      <c r="J7498" t="str">
        <f>+VLOOKUP(D7498,'[6]2G coverage'!$I$2:$J$3380,2,FALSE)</f>
        <v>75.00</v>
      </c>
    </row>
    <row r="7499" spans="1:10" x14ac:dyDescent="0.25">
      <c r="A7499">
        <v>312</v>
      </c>
      <c r="B7499" t="s">
        <v>5250</v>
      </c>
      <c r="C7499">
        <f t="shared" si="242"/>
        <v>2015</v>
      </c>
      <c r="D7499" t="str">
        <f t="shared" si="243"/>
        <v>3122015</v>
      </c>
      <c r="E7499" t="e">
        <f>+VLOOKUP(D7499,[2]WeightCountryEstimate!$C$2:$D$116,2,FALSE)</f>
        <v>#N/A</v>
      </c>
      <c r="F7499" t="e">
        <f>+VLOOKUP(D7499,'[3]Suff living area by country'!$J$2:$K$423,2,FALSE)</f>
        <v>#N/A</v>
      </c>
      <c r="G7499" t="e">
        <f>+VLOOKUP(D7499,'[1]Freight vol by country &amp; year'!$C$2:$D$886,2,FALSE)</f>
        <v>#N/A</v>
      </c>
      <c r="H7499" t="e">
        <f>+VLOOKUP(D7499,[4]Goal11!$I$2:$J$560,2,FALSE)</f>
        <v>#N/A</v>
      </c>
      <c r="I7499" t="e">
        <f>+VLOOKUP(D7499,[5]Goal17!$I$2:$J$4522,2,FALSE)</f>
        <v>#N/A</v>
      </c>
      <c r="J7499" t="e">
        <f>+VLOOKUP(D7499,'[6]2G coverage'!$I$2:$J$3380,2,FALSE)</f>
        <v>#N/A</v>
      </c>
    </row>
    <row r="7500" spans="1:10" x14ac:dyDescent="0.25">
      <c r="A7500">
        <v>316</v>
      </c>
      <c r="B7500" t="s">
        <v>5251</v>
      </c>
      <c r="C7500">
        <f t="shared" si="242"/>
        <v>2015</v>
      </c>
      <c r="D7500" t="str">
        <f t="shared" si="243"/>
        <v>3162015</v>
      </c>
      <c r="E7500" t="e">
        <f>+VLOOKUP(D7500,[2]WeightCountryEstimate!$C$2:$D$116,2,FALSE)</f>
        <v>#N/A</v>
      </c>
      <c r="F7500" t="e">
        <f>+VLOOKUP(D7500,'[3]Suff living area by country'!$J$2:$K$423,2,FALSE)</f>
        <v>#N/A</v>
      </c>
      <c r="G7500" t="e">
        <f>+VLOOKUP(D7500,'[1]Freight vol by country &amp; year'!$C$2:$D$886,2,FALSE)</f>
        <v>#N/A</v>
      </c>
      <c r="H7500" t="e">
        <f>+VLOOKUP(D7500,[4]Goal11!$I$2:$J$560,2,FALSE)</f>
        <v>#N/A</v>
      </c>
      <c r="I7500" t="str">
        <f>+VLOOKUP(D7500,[5]Goal17!$I$2:$J$4522,2,FALSE)</f>
        <v>73.14</v>
      </c>
      <c r="J7500" t="e">
        <f>+VLOOKUP(D7500,'[6]2G coverage'!$I$2:$J$3380,2,FALSE)</f>
        <v>#N/A</v>
      </c>
    </row>
    <row r="7501" spans="1:10" x14ac:dyDescent="0.25">
      <c r="A7501">
        <v>320</v>
      </c>
      <c r="B7501" t="s">
        <v>5252</v>
      </c>
      <c r="C7501">
        <f t="shared" si="242"/>
        <v>2015</v>
      </c>
      <c r="D7501" t="str">
        <f t="shared" si="243"/>
        <v>3202015</v>
      </c>
      <c r="E7501" t="e">
        <f>+VLOOKUP(D7501,[2]WeightCountryEstimate!$C$2:$D$116,2,FALSE)</f>
        <v>#N/A</v>
      </c>
      <c r="F7501" t="e">
        <f>+VLOOKUP(D7501,'[3]Suff living area by country'!$J$2:$K$423,2,FALSE)</f>
        <v>#N/A</v>
      </c>
      <c r="G7501" t="e">
        <f>+VLOOKUP(D7501,'[1]Freight vol by country &amp; year'!$C$2:$D$886,2,FALSE)</f>
        <v>#N/A</v>
      </c>
      <c r="H7501" t="e">
        <f>+VLOOKUP(D7501,[4]Goal11!$I$2:$J$560,2,FALSE)</f>
        <v>#N/A</v>
      </c>
      <c r="I7501" t="str">
        <f>+VLOOKUP(D7501,[5]Goal17!$I$2:$J$4522,2,FALSE)</f>
        <v>28.81</v>
      </c>
      <c r="J7501" t="str">
        <f>+VLOOKUP(D7501,'[6]2G coverage'!$I$2:$J$3380,2,FALSE)</f>
        <v>100.00</v>
      </c>
    </row>
    <row r="7502" spans="1:10" x14ac:dyDescent="0.25">
      <c r="A7502">
        <v>324</v>
      </c>
      <c r="B7502" t="s">
        <v>5253</v>
      </c>
      <c r="C7502">
        <f t="shared" si="242"/>
        <v>2015</v>
      </c>
      <c r="D7502" t="str">
        <f t="shared" si="243"/>
        <v>3242015</v>
      </c>
      <c r="E7502" t="e">
        <f>+VLOOKUP(D7502,[2]WeightCountryEstimate!$C$2:$D$116,2,FALSE)</f>
        <v>#N/A</v>
      </c>
      <c r="F7502" t="e">
        <f>+VLOOKUP(D7502,'[3]Suff living area by country'!$J$2:$K$423,2,FALSE)</f>
        <v>#N/A</v>
      </c>
      <c r="G7502" t="e">
        <f>+VLOOKUP(D7502,'[1]Freight vol by country &amp; year'!$C$2:$D$886,2,FALSE)</f>
        <v>#N/A</v>
      </c>
      <c r="H7502" t="e">
        <f>+VLOOKUP(D7502,[4]Goal11!$I$2:$J$560,2,FALSE)</f>
        <v>#N/A</v>
      </c>
      <c r="I7502" t="str">
        <f>+VLOOKUP(D7502,[5]Goal17!$I$2:$J$4522,2,FALSE)</f>
        <v>8.20</v>
      </c>
      <c r="J7502" t="str">
        <f>+VLOOKUP(D7502,'[6]2G coverage'!$I$2:$J$3380,2,FALSE)</f>
        <v>99.10</v>
      </c>
    </row>
    <row r="7503" spans="1:10" x14ac:dyDescent="0.25">
      <c r="A7503">
        <v>328</v>
      </c>
      <c r="B7503" t="s">
        <v>5254</v>
      </c>
      <c r="C7503">
        <f t="shared" si="242"/>
        <v>2015</v>
      </c>
      <c r="D7503" t="str">
        <f t="shared" si="243"/>
        <v>3282015</v>
      </c>
      <c r="E7503" t="e">
        <f>+VLOOKUP(D7503,[2]WeightCountryEstimate!$C$2:$D$116,2,FALSE)</f>
        <v>#N/A</v>
      </c>
      <c r="F7503" t="e">
        <f>+VLOOKUP(D7503,'[3]Suff living area by country'!$J$2:$K$423,2,FALSE)</f>
        <v>#N/A</v>
      </c>
      <c r="G7503" t="e">
        <f>+VLOOKUP(D7503,'[1]Freight vol by country &amp; year'!$C$2:$D$886,2,FALSE)</f>
        <v>#N/A</v>
      </c>
      <c r="H7503" t="e">
        <f>+VLOOKUP(D7503,[4]Goal11!$I$2:$J$560,2,FALSE)</f>
        <v>#N/A</v>
      </c>
      <c r="I7503" t="str">
        <f>+VLOOKUP(D7503,[5]Goal17!$I$2:$J$4522,2,FALSE)</f>
        <v>34.00</v>
      </c>
      <c r="J7503" t="str">
        <f>+VLOOKUP(D7503,'[6]2G coverage'!$I$2:$J$3380,2,FALSE)</f>
        <v>97.10</v>
      </c>
    </row>
    <row r="7504" spans="1:10" x14ac:dyDescent="0.25">
      <c r="A7504">
        <v>332</v>
      </c>
      <c r="B7504" t="s">
        <v>5255</v>
      </c>
      <c r="C7504">
        <f t="shared" si="242"/>
        <v>2015</v>
      </c>
      <c r="D7504" t="str">
        <f t="shared" si="243"/>
        <v>3322015</v>
      </c>
      <c r="E7504" t="e">
        <f>+VLOOKUP(D7504,[2]WeightCountryEstimate!$C$2:$D$116,2,FALSE)</f>
        <v>#N/A</v>
      </c>
      <c r="F7504" t="e">
        <f>+VLOOKUP(D7504,'[3]Suff living area by country'!$J$2:$K$423,2,FALSE)</f>
        <v>#N/A</v>
      </c>
      <c r="G7504" t="e">
        <f>+VLOOKUP(D7504,'[1]Freight vol by country &amp; year'!$C$2:$D$886,2,FALSE)</f>
        <v>#N/A</v>
      </c>
      <c r="H7504" t="e">
        <f>+VLOOKUP(D7504,[4]Goal11!$I$2:$J$560,2,FALSE)</f>
        <v>#N/A</v>
      </c>
      <c r="I7504" t="str">
        <f>+VLOOKUP(D7504,[5]Goal17!$I$2:$J$4522,2,FALSE)</f>
        <v>12.20</v>
      </c>
      <c r="J7504" t="str">
        <f>+VLOOKUP(D7504,'[6]2G coverage'!$I$2:$J$3380,2,FALSE)</f>
        <v>70.05</v>
      </c>
    </row>
    <row r="7505" spans="1:10" x14ac:dyDescent="0.25">
      <c r="A7505">
        <v>334</v>
      </c>
      <c r="B7505" t="s">
        <v>5256</v>
      </c>
      <c r="C7505">
        <f t="shared" si="242"/>
        <v>2015</v>
      </c>
      <c r="D7505" t="str">
        <f t="shared" si="243"/>
        <v>3342015</v>
      </c>
      <c r="E7505" t="e">
        <f>+VLOOKUP(D7505,[2]WeightCountryEstimate!$C$2:$D$116,2,FALSE)</f>
        <v>#N/A</v>
      </c>
      <c r="F7505" t="e">
        <f>+VLOOKUP(D7505,'[3]Suff living area by country'!$J$2:$K$423,2,FALSE)</f>
        <v>#N/A</v>
      </c>
      <c r="G7505" t="e">
        <f>+VLOOKUP(D7505,'[1]Freight vol by country &amp; year'!$C$2:$D$886,2,FALSE)</f>
        <v>#N/A</v>
      </c>
      <c r="H7505" t="e">
        <f>+VLOOKUP(D7505,[4]Goal11!$I$2:$J$560,2,FALSE)</f>
        <v>#N/A</v>
      </c>
      <c r="I7505" t="e">
        <f>+VLOOKUP(D7505,[5]Goal17!$I$2:$J$4522,2,FALSE)</f>
        <v>#N/A</v>
      </c>
      <c r="J7505" t="e">
        <f>+VLOOKUP(D7505,'[6]2G coverage'!$I$2:$J$3380,2,FALSE)</f>
        <v>#N/A</v>
      </c>
    </row>
    <row r="7506" spans="1:10" x14ac:dyDescent="0.25">
      <c r="A7506">
        <v>336</v>
      </c>
      <c r="B7506" t="s">
        <v>5257</v>
      </c>
      <c r="C7506">
        <f t="shared" si="242"/>
        <v>2015</v>
      </c>
      <c r="D7506" t="str">
        <f t="shared" si="243"/>
        <v>3362015</v>
      </c>
      <c r="E7506" t="e">
        <f>+VLOOKUP(D7506,[2]WeightCountryEstimate!$C$2:$D$116,2,FALSE)</f>
        <v>#N/A</v>
      </c>
      <c r="F7506" t="e">
        <f>+VLOOKUP(D7506,'[3]Suff living area by country'!$J$2:$K$423,2,FALSE)</f>
        <v>#N/A</v>
      </c>
      <c r="G7506" t="e">
        <f>+VLOOKUP(D7506,'[1]Freight vol by country &amp; year'!$C$2:$D$886,2,FALSE)</f>
        <v>#N/A</v>
      </c>
      <c r="H7506" t="e">
        <f>+VLOOKUP(D7506,[4]Goal11!$I$2:$J$560,2,FALSE)</f>
        <v>#N/A</v>
      </c>
      <c r="I7506" t="e">
        <f>+VLOOKUP(D7506,[5]Goal17!$I$2:$J$4522,2,FALSE)</f>
        <v>#N/A</v>
      </c>
      <c r="J7506" t="e">
        <f>+VLOOKUP(D7506,'[6]2G coverage'!$I$2:$J$3380,2,FALSE)</f>
        <v>#N/A</v>
      </c>
    </row>
    <row r="7507" spans="1:10" x14ac:dyDescent="0.25">
      <c r="A7507">
        <v>340</v>
      </c>
      <c r="B7507" t="s">
        <v>5258</v>
      </c>
      <c r="C7507">
        <f t="shared" si="242"/>
        <v>2015</v>
      </c>
      <c r="D7507" t="str">
        <f t="shared" si="243"/>
        <v>3402015</v>
      </c>
      <c r="E7507" t="e">
        <f>+VLOOKUP(D7507,[2]WeightCountryEstimate!$C$2:$D$116,2,FALSE)</f>
        <v>#N/A</v>
      </c>
      <c r="F7507" t="e">
        <f>+VLOOKUP(D7507,'[3]Suff living area by country'!$J$2:$K$423,2,FALSE)</f>
        <v>#N/A</v>
      </c>
      <c r="G7507" t="e">
        <f>+VLOOKUP(D7507,'[1]Freight vol by country &amp; year'!$C$2:$D$886,2,FALSE)</f>
        <v>#N/A</v>
      </c>
      <c r="H7507" t="e">
        <f>+VLOOKUP(D7507,[4]Goal11!$I$2:$J$560,2,FALSE)</f>
        <v>#N/A</v>
      </c>
      <c r="I7507" t="str">
        <f>+VLOOKUP(D7507,[5]Goal17!$I$2:$J$4522,2,FALSE)</f>
        <v>27.10</v>
      </c>
      <c r="J7507" t="str">
        <f>+VLOOKUP(D7507,'[6]2G coverage'!$I$2:$J$3380,2,FALSE)</f>
        <v>99.87</v>
      </c>
    </row>
    <row r="7508" spans="1:10" x14ac:dyDescent="0.25">
      <c r="A7508">
        <v>344</v>
      </c>
      <c r="B7508" t="s">
        <v>5259</v>
      </c>
      <c r="C7508">
        <f t="shared" si="242"/>
        <v>2015</v>
      </c>
      <c r="D7508" t="str">
        <f t="shared" si="243"/>
        <v>3442015</v>
      </c>
      <c r="E7508" t="e">
        <f>+VLOOKUP(D7508,[2]WeightCountryEstimate!$C$2:$D$116,2,FALSE)</f>
        <v>#N/A</v>
      </c>
      <c r="F7508" t="e">
        <f>+VLOOKUP(D7508,'[3]Suff living area by country'!$J$2:$K$423,2,FALSE)</f>
        <v>#N/A</v>
      </c>
      <c r="G7508" t="e">
        <f>+VLOOKUP(D7508,'[1]Freight vol by country &amp; year'!$C$2:$D$886,2,FALSE)</f>
        <v>#N/A</v>
      </c>
      <c r="H7508" t="e">
        <f>+VLOOKUP(D7508,[4]Goal11!$I$2:$J$560,2,FALSE)</f>
        <v>#N/A</v>
      </c>
      <c r="I7508" t="str">
        <f>+VLOOKUP(D7508,[5]Goal17!$I$2:$J$4522,2,FALSE)</f>
        <v>84.95</v>
      </c>
      <c r="J7508" t="str">
        <f>+VLOOKUP(D7508,'[6]2G coverage'!$I$2:$J$3380,2,FALSE)</f>
        <v>100.00</v>
      </c>
    </row>
    <row r="7509" spans="1:10" x14ac:dyDescent="0.25">
      <c r="A7509">
        <v>348</v>
      </c>
      <c r="B7509" t="s">
        <v>5260</v>
      </c>
      <c r="C7509">
        <f t="shared" si="242"/>
        <v>2015</v>
      </c>
      <c r="D7509" t="str">
        <f t="shared" si="243"/>
        <v>3482015</v>
      </c>
      <c r="E7509" t="e">
        <f>+VLOOKUP(D7509,[2]WeightCountryEstimate!$C$2:$D$116,2,FALSE)</f>
        <v>#N/A</v>
      </c>
      <c r="F7509" t="e">
        <f>+VLOOKUP(D7509,'[3]Suff living area by country'!$J$2:$K$423,2,FALSE)</f>
        <v>#N/A</v>
      </c>
      <c r="G7509" t="e">
        <f>+VLOOKUP(D7509,'[1]Freight vol by country &amp; year'!$C$2:$D$886,2,FALSE)</f>
        <v>#N/A</v>
      </c>
      <c r="H7509" t="e">
        <f>+VLOOKUP(D7509,[4]Goal11!$I$2:$J$560,2,FALSE)</f>
        <v>#N/A</v>
      </c>
      <c r="I7509" t="str">
        <f>+VLOOKUP(D7509,[5]Goal17!$I$2:$J$4522,2,FALSE)</f>
        <v>72.83</v>
      </c>
      <c r="J7509" t="str">
        <f>+VLOOKUP(D7509,'[6]2G coverage'!$I$2:$J$3380,2,FALSE)</f>
        <v>99.00</v>
      </c>
    </row>
    <row r="7510" spans="1:10" x14ac:dyDescent="0.25">
      <c r="A7510">
        <v>352</v>
      </c>
      <c r="B7510" t="s">
        <v>5261</v>
      </c>
      <c r="C7510">
        <f t="shared" si="242"/>
        <v>2015</v>
      </c>
      <c r="D7510" t="str">
        <f t="shared" si="243"/>
        <v>3522015</v>
      </c>
      <c r="E7510" t="e">
        <f>+VLOOKUP(D7510,[2]WeightCountryEstimate!$C$2:$D$116,2,FALSE)</f>
        <v>#N/A</v>
      </c>
      <c r="F7510" t="e">
        <f>+VLOOKUP(D7510,'[3]Suff living area by country'!$J$2:$K$423,2,FALSE)</f>
        <v>#N/A</v>
      </c>
      <c r="G7510" t="e">
        <f>+VLOOKUP(D7510,'[1]Freight vol by country &amp; year'!$C$2:$D$886,2,FALSE)</f>
        <v>#N/A</v>
      </c>
      <c r="H7510" t="e">
        <f>+VLOOKUP(D7510,[4]Goal11!$I$2:$J$560,2,FALSE)</f>
        <v>#N/A</v>
      </c>
      <c r="I7510" t="str">
        <f>+VLOOKUP(D7510,[5]Goal17!$I$2:$J$4522,2,FALSE)</f>
        <v>98.20</v>
      </c>
      <c r="J7510" t="str">
        <f>+VLOOKUP(D7510,'[6]2G coverage'!$I$2:$J$3380,2,FALSE)</f>
        <v>99.00</v>
      </c>
    </row>
    <row r="7511" spans="1:10" x14ac:dyDescent="0.25">
      <c r="A7511">
        <v>356</v>
      </c>
      <c r="B7511" t="s">
        <v>5262</v>
      </c>
      <c r="C7511">
        <f t="shared" si="242"/>
        <v>2015</v>
      </c>
      <c r="D7511" t="str">
        <f t="shared" si="243"/>
        <v>3562015</v>
      </c>
      <c r="E7511" t="e">
        <f>+VLOOKUP(D7511,[2]WeightCountryEstimate!$C$2:$D$116,2,FALSE)</f>
        <v>#N/A</v>
      </c>
      <c r="F7511" t="e">
        <f>+VLOOKUP(D7511,'[3]Suff living area by country'!$J$2:$K$423,2,FALSE)</f>
        <v>#N/A</v>
      </c>
      <c r="G7511" t="e">
        <f>+VLOOKUP(D7511,'[1]Freight vol by country &amp; year'!$C$2:$D$886,2,FALSE)</f>
        <v>#N/A</v>
      </c>
      <c r="H7511" t="e">
        <f>+VLOOKUP(D7511,[4]Goal11!$I$2:$J$560,2,FALSE)</f>
        <v>#N/A</v>
      </c>
      <c r="I7511" t="str">
        <f>+VLOOKUP(D7511,[5]Goal17!$I$2:$J$4522,2,FALSE)</f>
        <v>17.00</v>
      </c>
      <c r="J7511" t="str">
        <f>+VLOOKUP(D7511,'[6]2G coverage'!$I$2:$J$3380,2,FALSE)</f>
        <v>95.00</v>
      </c>
    </row>
    <row r="7512" spans="1:10" x14ac:dyDescent="0.25">
      <c r="A7512">
        <v>360</v>
      </c>
      <c r="B7512" t="s">
        <v>5263</v>
      </c>
      <c r="C7512">
        <f t="shared" si="242"/>
        <v>2015</v>
      </c>
      <c r="D7512" t="str">
        <f t="shared" si="243"/>
        <v>3602015</v>
      </c>
      <c r="E7512" t="e">
        <f>+VLOOKUP(D7512,[2]WeightCountryEstimate!$C$2:$D$116,2,FALSE)</f>
        <v>#N/A</v>
      </c>
      <c r="F7512" t="e">
        <f>+VLOOKUP(D7512,'[3]Suff living area by country'!$J$2:$K$423,2,FALSE)</f>
        <v>#N/A</v>
      </c>
      <c r="G7512" t="e">
        <f>+VLOOKUP(D7512,'[1]Freight vol by country &amp; year'!$C$2:$D$886,2,FALSE)</f>
        <v>#N/A</v>
      </c>
      <c r="H7512" t="e">
        <f>+VLOOKUP(D7512,[4]Goal11!$I$2:$J$560,2,FALSE)</f>
        <v>#N/A</v>
      </c>
      <c r="I7512" t="str">
        <f>+VLOOKUP(D7512,[5]Goal17!$I$2:$J$4522,2,FALSE)</f>
        <v>22.06</v>
      </c>
      <c r="J7512" t="str">
        <f>+VLOOKUP(D7512,'[6]2G coverage'!$I$2:$J$3380,2,FALSE)</f>
        <v>87.90</v>
      </c>
    </row>
    <row r="7513" spans="1:10" x14ac:dyDescent="0.25">
      <c r="A7513">
        <v>364</v>
      </c>
      <c r="B7513" t="s">
        <v>5264</v>
      </c>
      <c r="C7513">
        <f t="shared" si="242"/>
        <v>2015</v>
      </c>
      <c r="D7513" t="str">
        <f t="shared" si="243"/>
        <v>3642015</v>
      </c>
      <c r="E7513" t="e">
        <f>+VLOOKUP(D7513,[2]WeightCountryEstimate!$C$2:$D$116,2,FALSE)</f>
        <v>#N/A</v>
      </c>
      <c r="F7513" t="e">
        <f>+VLOOKUP(D7513,'[3]Suff living area by country'!$J$2:$K$423,2,FALSE)</f>
        <v>#N/A</v>
      </c>
      <c r="G7513" t="e">
        <f>+VLOOKUP(D7513,'[1]Freight vol by country &amp; year'!$C$2:$D$886,2,FALSE)</f>
        <v>#N/A</v>
      </c>
      <c r="H7513" t="e">
        <f>+VLOOKUP(D7513,[4]Goal11!$I$2:$J$560,2,FALSE)</f>
        <v>#N/A</v>
      </c>
      <c r="I7513" t="str">
        <f>+VLOOKUP(D7513,[5]Goal17!$I$2:$J$4522,2,FALSE)</f>
        <v>45.33</v>
      </c>
      <c r="J7513" t="str">
        <f>+VLOOKUP(D7513,'[6]2G coverage'!$I$2:$J$3380,2,FALSE)</f>
        <v>94.20</v>
      </c>
    </row>
    <row r="7514" spans="1:10" x14ac:dyDescent="0.25">
      <c r="A7514">
        <v>368</v>
      </c>
      <c r="B7514" t="s">
        <v>5265</v>
      </c>
      <c r="C7514">
        <f t="shared" si="242"/>
        <v>2015</v>
      </c>
      <c r="D7514" t="str">
        <f t="shared" si="243"/>
        <v>3682015</v>
      </c>
      <c r="E7514" t="e">
        <f>+VLOOKUP(D7514,[2]WeightCountryEstimate!$C$2:$D$116,2,FALSE)</f>
        <v>#N/A</v>
      </c>
      <c r="F7514" t="e">
        <f>+VLOOKUP(D7514,'[3]Suff living area by country'!$J$2:$K$423,2,FALSE)</f>
        <v>#N/A</v>
      </c>
      <c r="G7514" t="e">
        <f>+VLOOKUP(D7514,'[1]Freight vol by country &amp; year'!$C$2:$D$886,2,FALSE)</f>
        <v>#N/A</v>
      </c>
      <c r="H7514" t="e">
        <f>+VLOOKUP(D7514,[4]Goal11!$I$2:$J$560,2,FALSE)</f>
        <v>#N/A</v>
      </c>
      <c r="I7514" t="str">
        <f>+VLOOKUP(D7514,[5]Goal17!$I$2:$J$4522,2,FALSE)</f>
        <v>58.00</v>
      </c>
      <c r="J7514" t="str">
        <f>+VLOOKUP(D7514,'[6]2G coverage'!$I$2:$J$3380,2,FALSE)</f>
        <v>98.00</v>
      </c>
    </row>
    <row r="7515" spans="1:10" x14ac:dyDescent="0.25">
      <c r="A7515">
        <v>372</v>
      </c>
      <c r="B7515" t="s">
        <v>5266</v>
      </c>
      <c r="C7515">
        <f t="shared" si="242"/>
        <v>2015</v>
      </c>
      <c r="D7515" t="str">
        <f t="shared" si="243"/>
        <v>3722015</v>
      </c>
      <c r="E7515" t="e">
        <f>+VLOOKUP(D7515,[2]WeightCountryEstimate!$C$2:$D$116,2,FALSE)</f>
        <v>#N/A</v>
      </c>
      <c r="F7515" t="e">
        <f>+VLOOKUP(D7515,'[3]Suff living area by country'!$J$2:$K$423,2,FALSE)</f>
        <v>#N/A</v>
      </c>
      <c r="G7515" t="e">
        <f>+VLOOKUP(D7515,'[1]Freight vol by country &amp; year'!$C$2:$D$886,2,FALSE)</f>
        <v>#N/A</v>
      </c>
      <c r="H7515" t="e">
        <f>+VLOOKUP(D7515,[4]Goal11!$I$2:$J$560,2,FALSE)</f>
        <v>#N/A</v>
      </c>
      <c r="I7515" t="str">
        <f>+VLOOKUP(D7515,[5]Goal17!$I$2:$J$4522,2,FALSE)</f>
        <v>83.49</v>
      </c>
      <c r="J7515" t="str">
        <f>+VLOOKUP(D7515,'[6]2G coverage'!$I$2:$J$3380,2,FALSE)</f>
        <v>99.00</v>
      </c>
    </row>
    <row r="7516" spans="1:10" x14ac:dyDescent="0.25">
      <c r="A7516">
        <v>376</v>
      </c>
      <c r="B7516" t="s">
        <v>5267</v>
      </c>
      <c r="C7516">
        <f t="shared" si="242"/>
        <v>2015</v>
      </c>
      <c r="D7516" t="str">
        <f t="shared" si="243"/>
        <v>3762015</v>
      </c>
      <c r="E7516" t="e">
        <f>+VLOOKUP(D7516,[2]WeightCountryEstimate!$C$2:$D$116,2,FALSE)</f>
        <v>#N/A</v>
      </c>
      <c r="F7516" t="e">
        <f>+VLOOKUP(D7516,'[3]Suff living area by country'!$J$2:$K$423,2,FALSE)</f>
        <v>#N/A</v>
      </c>
      <c r="G7516" t="e">
        <f>+VLOOKUP(D7516,'[1]Freight vol by country &amp; year'!$C$2:$D$886,2,FALSE)</f>
        <v>#N/A</v>
      </c>
      <c r="H7516" t="e">
        <f>+VLOOKUP(D7516,[4]Goal11!$I$2:$J$560,2,FALSE)</f>
        <v>#N/A</v>
      </c>
      <c r="I7516" t="str">
        <f>+VLOOKUP(D7516,[5]Goal17!$I$2:$J$4522,2,FALSE)</f>
        <v>77.35</v>
      </c>
      <c r="J7516" t="str">
        <f>+VLOOKUP(D7516,'[6]2G coverage'!$I$2:$J$3380,2,FALSE)</f>
        <v>99.00</v>
      </c>
    </row>
    <row r="7517" spans="1:10" x14ac:dyDescent="0.25">
      <c r="A7517">
        <v>380</v>
      </c>
      <c r="B7517" t="s">
        <v>5268</v>
      </c>
      <c r="C7517">
        <f t="shared" si="242"/>
        <v>2015</v>
      </c>
      <c r="D7517" t="str">
        <f t="shared" si="243"/>
        <v>3802015</v>
      </c>
      <c r="E7517" t="e">
        <f>+VLOOKUP(D7517,[2]WeightCountryEstimate!$C$2:$D$116,2,FALSE)</f>
        <v>#N/A</v>
      </c>
      <c r="F7517" t="e">
        <f>+VLOOKUP(D7517,'[3]Suff living area by country'!$J$2:$K$423,2,FALSE)</f>
        <v>#N/A</v>
      </c>
      <c r="G7517" t="e">
        <f>+VLOOKUP(D7517,'[1]Freight vol by country &amp; year'!$C$2:$D$886,2,FALSE)</f>
        <v>#N/A</v>
      </c>
      <c r="H7517" t="e">
        <f>+VLOOKUP(D7517,[4]Goal11!$I$2:$J$560,2,FALSE)</f>
        <v>#N/A</v>
      </c>
      <c r="I7517" t="str">
        <f>+VLOOKUP(D7517,[5]Goal17!$I$2:$J$4522,2,FALSE)</f>
        <v>58.14</v>
      </c>
      <c r="J7517" t="str">
        <f>+VLOOKUP(D7517,'[6]2G coverage'!$I$2:$J$3380,2,FALSE)</f>
        <v>100.00</v>
      </c>
    </row>
    <row r="7518" spans="1:10" x14ac:dyDescent="0.25">
      <c r="A7518">
        <v>384</v>
      </c>
      <c r="B7518" t="s">
        <v>5269</v>
      </c>
      <c r="C7518">
        <f t="shared" si="242"/>
        <v>2015</v>
      </c>
      <c r="D7518" t="str">
        <f t="shared" si="243"/>
        <v>3842015</v>
      </c>
      <c r="E7518" t="e">
        <f>+VLOOKUP(D7518,[2]WeightCountryEstimate!$C$2:$D$116,2,FALSE)</f>
        <v>#N/A</v>
      </c>
      <c r="F7518" t="e">
        <f>+VLOOKUP(D7518,'[3]Suff living area by country'!$J$2:$K$423,2,FALSE)</f>
        <v>#N/A</v>
      </c>
      <c r="G7518" t="e">
        <f>+VLOOKUP(D7518,'[1]Freight vol by country &amp; year'!$C$2:$D$886,2,FALSE)</f>
        <v>#N/A</v>
      </c>
      <c r="H7518" t="e">
        <f>+VLOOKUP(D7518,[4]Goal11!$I$2:$J$560,2,FALSE)</f>
        <v>#N/A</v>
      </c>
      <c r="I7518" t="str">
        <f>+VLOOKUP(D7518,[5]Goal17!$I$2:$J$4522,2,FALSE)</f>
        <v>38.44</v>
      </c>
      <c r="J7518" t="str">
        <f>+VLOOKUP(D7518,'[6]2G coverage'!$I$2:$J$3380,2,FALSE)</f>
        <v>97.94</v>
      </c>
    </row>
    <row r="7519" spans="1:10" x14ac:dyDescent="0.25">
      <c r="A7519">
        <v>388</v>
      </c>
      <c r="B7519" t="s">
        <v>5270</v>
      </c>
      <c r="C7519">
        <f t="shared" si="242"/>
        <v>2015</v>
      </c>
      <c r="D7519" t="str">
        <f t="shared" si="243"/>
        <v>3882015</v>
      </c>
      <c r="E7519" t="e">
        <f>+VLOOKUP(D7519,[2]WeightCountryEstimate!$C$2:$D$116,2,FALSE)</f>
        <v>#N/A</v>
      </c>
      <c r="F7519" t="e">
        <f>+VLOOKUP(D7519,'[3]Suff living area by country'!$J$2:$K$423,2,FALSE)</f>
        <v>#N/A</v>
      </c>
      <c r="G7519" t="e">
        <f>+VLOOKUP(D7519,'[1]Freight vol by country &amp; year'!$C$2:$D$886,2,FALSE)</f>
        <v>#N/A</v>
      </c>
      <c r="H7519" t="e">
        <f>+VLOOKUP(D7519,[4]Goal11!$I$2:$J$560,2,FALSE)</f>
        <v>#N/A</v>
      </c>
      <c r="I7519" t="str">
        <f>+VLOOKUP(D7519,[5]Goal17!$I$2:$J$4522,2,FALSE)</f>
        <v>42.22</v>
      </c>
      <c r="J7519" t="str">
        <f>+VLOOKUP(D7519,'[6]2G coverage'!$I$2:$J$3380,2,FALSE)</f>
        <v>100.00</v>
      </c>
    </row>
    <row r="7520" spans="1:10" x14ac:dyDescent="0.25">
      <c r="A7520">
        <v>392</v>
      </c>
      <c r="B7520" t="s">
        <v>5271</v>
      </c>
      <c r="C7520">
        <f t="shared" si="242"/>
        <v>2015</v>
      </c>
      <c r="D7520" t="str">
        <f t="shared" si="243"/>
        <v>3922015</v>
      </c>
      <c r="E7520" t="e">
        <f>+VLOOKUP(D7520,[2]WeightCountryEstimate!$C$2:$D$116,2,FALSE)</f>
        <v>#N/A</v>
      </c>
      <c r="F7520" t="e">
        <f>+VLOOKUP(D7520,'[3]Suff living area by country'!$J$2:$K$423,2,FALSE)</f>
        <v>#N/A</v>
      </c>
      <c r="G7520" t="e">
        <f>+VLOOKUP(D7520,'[1]Freight vol by country &amp; year'!$C$2:$D$886,2,FALSE)</f>
        <v>#N/A</v>
      </c>
      <c r="H7520" t="e">
        <f>+VLOOKUP(D7520,[4]Goal11!$I$2:$J$560,2,FALSE)</f>
        <v>#N/A</v>
      </c>
      <c r="I7520" t="str">
        <f>+VLOOKUP(D7520,[5]Goal17!$I$2:$J$4522,2,FALSE)</f>
        <v>91.06</v>
      </c>
      <c r="J7520" t="str">
        <f>+VLOOKUP(D7520,'[6]2G coverage'!$I$2:$J$3380,2,FALSE)</f>
        <v>99.90</v>
      </c>
    </row>
    <row r="7521" spans="1:10" x14ac:dyDescent="0.25">
      <c r="A7521">
        <v>398</v>
      </c>
      <c r="B7521" t="s">
        <v>5272</v>
      </c>
      <c r="C7521">
        <f t="shared" si="242"/>
        <v>2015</v>
      </c>
      <c r="D7521" t="str">
        <f t="shared" si="243"/>
        <v>3982015</v>
      </c>
      <c r="E7521" t="e">
        <f>+VLOOKUP(D7521,[2]WeightCountryEstimate!$C$2:$D$116,2,FALSE)</f>
        <v>#N/A</v>
      </c>
      <c r="F7521">
        <f>+VLOOKUP(D7521,'[3]Suff living area by country'!$J$2:$K$423,2,FALSE)</f>
        <v>92.9</v>
      </c>
      <c r="G7521" t="e">
        <f>+VLOOKUP(D7521,'[1]Freight vol by country &amp; year'!$C$2:$D$886,2,FALSE)</f>
        <v>#N/A</v>
      </c>
      <c r="H7521" t="e">
        <f>+VLOOKUP(D7521,[4]Goal11!$I$2:$J$560,2,FALSE)</f>
        <v>#N/A</v>
      </c>
      <c r="I7521" t="str">
        <f>+VLOOKUP(D7521,[5]Goal17!$I$2:$J$4522,2,FALSE)</f>
        <v>70.83</v>
      </c>
      <c r="J7521" t="str">
        <f>+VLOOKUP(D7521,'[6]2G coverage'!$I$2:$J$3380,2,FALSE)</f>
        <v>96.60</v>
      </c>
    </row>
    <row r="7522" spans="1:10" x14ac:dyDescent="0.25">
      <c r="A7522">
        <v>400</v>
      </c>
      <c r="B7522" t="s">
        <v>5273</v>
      </c>
      <c r="C7522">
        <f t="shared" si="242"/>
        <v>2015</v>
      </c>
      <c r="D7522" t="str">
        <f t="shared" si="243"/>
        <v>4002015</v>
      </c>
      <c r="E7522" t="e">
        <f>+VLOOKUP(D7522,[2]WeightCountryEstimate!$C$2:$D$116,2,FALSE)</f>
        <v>#N/A</v>
      </c>
      <c r="F7522" t="e">
        <f>+VLOOKUP(D7522,'[3]Suff living area by country'!$J$2:$K$423,2,FALSE)</f>
        <v>#N/A</v>
      </c>
      <c r="G7522" t="e">
        <f>+VLOOKUP(D7522,'[1]Freight vol by country &amp; year'!$C$2:$D$886,2,FALSE)</f>
        <v>#N/A</v>
      </c>
      <c r="H7522" t="e">
        <f>+VLOOKUP(D7522,[4]Goal11!$I$2:$J$560,2,FALSE)</f>
        <v>#N/A</v>
      </c>
      <c r="I7522" t="str">
        <f>+VLOOKUP(D7522,[5]Goal17!$I$2:$J$4522,2,FALSE)</f>
        <v>60.11</v>
      </c>
      <c r="J7522" t="str">
        <f>+VLOOKUP(D7522,'[6]2G coverage'!$I$2:$J$3380,2,FALSE)</f>
        <v>99.00</v>
      </c>
    </row>
    <row r="7523" spans="1:10" x14ac:dyDescent="0.25">
      <c r="A7523">
        <v>404</v>
      </c>
      <c r="B7523" t="s">
        <v>5274</v>
      </c>
      <c r="C7523">
        <f t="shared" si="242"/>
        <v>2015</v>
      </c>
      <c r="D7523" t="str">
        <f t="shared" si="243"/>
        <v>4042015</v>
      </c>
      <c r="E7523" t="e">
        <f>+VLOOKUP(D7523,[2]WeightCountryEstimate!$C$2:$D$116,2,FALSE)</f>
        <v>#N/A</v>
      </c>
      <c r="F7523">
        <f>+VLOOKUP(D7523,'[3]Suff living area by country'!$J$2:$K$423,2,FALSE)</f>
        <v>72.7</v>
      </c>
      <c r="G7523" t="e">
        <f>+VLOOKUP(D7523,'[1]Freight vol by country &amp; year'!$C$2:$D$886,2,FALSE)</f>
        <v>#N/A</v>
      </c>
      <c r="H7523" t="e">
        <f>+VLOOKUP(D7523,[4]Goal11!$I$2:$J$560,2,FALSE)</f>
        <v>#N/A</v>
      </c>
      <c r="I7523" t="str">
        <f>+VLOOKUP(D7523,[5]Goal17!$I$2:$J$4522,2,FALSE)</f>
        <v>16.59</v>
      </c>
      <c r="J7523" t="str">
        <f>+VLOOKUP(D7523,'[6]2G coverage'!$I$2:$J$3380,2,FALSE)</f>
        <v>92.00</v>
      </c>
    </row>
    <row r="7524" spans="1:10" x14ac:dyDescent="0.25">
      <c r="A7524">
        <v>408</v>
      </c>
      <c r="B7524" t="s">
        <v>5275</v>
      </c>
      <c r="C7524">
        <f t="shared" si="242"/>
        <v>2015</v>
      </c>
      <c r="D7524" t="str">
        <f t="shared" si="243"/>
        <v>4082015</v>
      </c>
      <c r="E7524" t="e">
        <f>+VLOOKUP(D7524,[2]WeightCountryEstimate!$C$2:$D$116,2,FALSE)</f>
        <v>#N/A</v>
      </c>
      <c r="F7524" t="e">
        <f>+VLOOKUP(D7524,'[3]Suff living area by country'!$J$2:$K$423,2,FALSE)</f>
        <v>#N/A</v>
      </c>
      <c r="G7524" t="e">
        <f>+VLOOKUP(D7524,'[1]Freight vol by country &amp; year'!$C$2:$D$886,2,FALSE)</f>
        <v>#N/A</v>
      </c>
      <c r="H7524" t="e">
        <f>+VLOOKUP(D7524,[4]Goal11!$I$2:$J$560,2,FALSE)</f>
        <v>#N/A</v>
      </c>
      <c r="I7524" t="e">
        <f>+VLOOKUP(D7524,[5]Goal17!$I$2:$J$4522,2,FALSE)</f>
        <v>#N/A</v>
      </c>
      <c r="J7524" t="str">
        <f>+VLOOKUP(D7524,'[6]2G coverage'!$I$2:$J$3380,2,FALSE)</f>
        <v>95.00</v>
      </c>
    </row>
    <row r="7525" spans="1:10" x14ac:dyDescent="0.25">
      <c r="A7525">
        <v>410</v>
      </c>
      <c r="B7525" t="s">
        <v>5276</v>
      </c>
      <c r="C7525">
        <f t="shared" si="242"/>
        <v>2015</v>
      </c>
      <c r="D7525" t="str">
        <f t="shared" si="243"/>
        <v>4102015</v>
      </c>
      <c r="E7525" t="e">
        <f>+VLOOKUP(D7525,[2]WeightCountryEstimate!$C$2:$D$116,2,FALSE)</f>
        <v>#N/A</v>
      </c>
      <c r="F7525" t="e">
        <f>+VLOOKUP(D7525,'[3]Suff living area by country'!$J$2:$K$423,2,FALSE)</f>
        <v>#N/A</v>
      </c>
      <c r="G7525" t="e">
        <f>+VLOOKUP(D7525,'[1]Freight vol by country &amp; year'!$C$2:$D$886,2,FALSE)</f>
        <v>#N/A</v>
      </c>
      <c r="H7525" t="e">
        <f>+VLOOKUP(D7525,[4]Goal11!$I$2:$J$560,2,FALSE)</f>
        <v>#N/A</v>
      </c>
      <c r="I7525" t="str">
        <f>+VLOOKUP(D7525,[5]Goal17!$I$2:$J$4522,2,FALSE)</f>
        <v>89.90</v>
      </c>
      <c r="J7525" t="str">
        <f>+VLOOKUP(D7525,'[6]2G coverage'!$I$2:$J$3380,2,FALSE)</f>
        <v>99.90</v>
      </c>
    </row>
    <row r="7526" spans="1:10" x14ac:dyDescent="0.25">
      <c r="A7526">
        <v>414</v>
      </c>
      <c r="B7526" t="s">
        <v>5277</v>
      </c>
      <c r="C7526">
        <f t="shared" si="242"/>
        <v>2015</v>
      </c>
      <c r="D7526" t="str">
        <f t="shared" si="243"/>
        <v>4142015</v>
      </c>
      <c r="E7526" t="e">
        <f>+VLOOKUP(D7526,[2]WeightCountryEstimate!$C$2:$D$116,2,FALSE)</f>
        <v>#N/A</v>
      </c>
      <c r="F7526" t="e">
        <f>+VLOOKUP(D7526,'[3]Suff living area by country'!$J$2:$K$423,2,FALSE)</f>
        <v>#N/A</v>
      </c>
      <c r="G7526" t="e">
        <f>+VLOOKUP(D7526,'[1]Freight vol by country &amp; year'!$C$2:$D$886,2,FALSE)</f>
        <v>#N/A</v>
      </c>
      <c r="H7526" t="e">
        <f>+VLOOKUP(D7526,[4]Goal11!$I$2:$J$560,2,FALSE)</f>
        <v>#N/A</v>
      </c>
      <c r="I7526" t="str">
        <f>+VLOOKUP(D7526,[5]Goal17!$I$2:$J$4522,2,FALSE)</f>
        <v>72.00</v>
      </c>
      <c r="J7526" t="str">
        <f>+VLOOKUP(D7526,'[6]2G coverage'!$I$2:$J$3380,2,FALSE)</f>
        <v>99.06</v>
      </c>
    </row>
    <row r="7527" spans="1:10" x14ac:dyDescent="0.25">
      <c r="A7527">
        <v>417</v>
      </c>
      <c r="B7527" t="s">
        <v>5278</v>
      </c>
      <c r="C7527">
        <f t="shared" si="242"/>
        <v>2015</v>
      </c>
      <c r="D7527" t="str">
        <f t="shared" si="243"/>
        <v>4172015</v>
      </c>
      <c r="E7527" t="e">
        <f>+VLOOKUP(D7527,[2]WeightCountryEstimate!$C$2:$D$116,2,FALSE)</f>
        <v>#N/A</v>
      </c>
      <c r="F7527" t="e">
        <f>+VLOOKUP(D7527,'[3]Suff living area by country'!$J$2:$K$423,2,FALSE)</f>
        <v>#N/A</v>
      </c>
      <c r="G7527" t="e">
        <f>+VLOOKUP(D7527,'[1]Freight vol by country &amp; year'!$C$2:$D$886,2,FALSE)</f>
        <v>#N/A</v>
      </c>
      <c r="H7527" t="e">
        <f>+VLOOKUP(D7527,[4]Goal11!$I$2:$J$560,2,FALSE)</f>
        <v>#N/A</v>
      </c>
      <c r="I7527" t="str">
        <f>+VLOOKUP(D7527,[5]Goal17!$I$2:$J$4522,2,FALSE)</f>
        <v>30.25</v>
      </c>
      <c r="J7527" t="str">
        <f>+VLOOKUP(D7527,'[6]2G coverage'!$I$2:$J$3380,2,FALSE)</f>
        <v>97.80</v>
      </c>
    </row>
    <row r="7528" spans="1:10" x14ac:dyDescent="0.25">
      <c r="A7528">
        <v>418</v>
      </c>
      <c r="B7528" t="s">
        <v>5279</v>
      </c>
      <c r="C7528">
        <f t="shared" si="242"/>
        <v>2015</v>
      </c>
      <c r="D7528" t="str">
        <f t="shared" si="243"/>
        <v>4182015</v>
      </c>
      <c r="E7528" t="e">
        <f>+VLOOKUP(D7528,[2]WeightCountryEstimate!$C$2:$D$116,2,FALSE)</f>
        <v>#N/A</v>
      </c>
      <c r="F7528" t="e">
        <f>+VLOOKUP(D7528,'[3]Suff living area by country'!$J$2:$K$423,2,FALSE)</f>
        <v>#N/A</v>
      </c>
      <c r="G7528" t="e">
        <f>+VLOOKUP(D7528,'[1]Freight vol by country &amp; year'!$C$2:$D$886,2,FALSE)</f>
        <v>#N/A</v>
      </c>
      <c r="H7528" t="e">
        <f>+VLOOKUP(D7528,[4]Goal11!$I$2:$J$560,2,FALSE)</f>
        <v>#N/A</v>
      </c>
      <c r="I7528" t="str">
        <f>+VLOOKUP(D7528,[5]Goal17!$I$2:$J$4522,2,FALSE)</f>
        <v>18.20</v>
      </c>
      <c r="J7528" t="str">
        <f>+VLOOKUP(D7528,'[6]2G coverage'!$I$2:$J$3380,2,FALSE)</f>
        <v>98.00</v>
      </c>
    </row>
    <row r="7529" spans="1:10" x14ac:dyDescent="0.25">
      <c r="A7529">
        <v>419</v>
      </c>
      <c r="B7529" t="s">
        <v>5280</v>
      </c>
      <c r="C7529">
        <f t="shared" si="242"/>
        <v>2015</v>
      </c>
      <c r="D7529" t="str">
        <f t="shared" si="243"/>
        <v>4192015</v>
      </c>
      <c r="E7529" t="e">
        <f>+VLOOKUP(D7529,[2]WeightCountryEstimate!$C$2:$D$116,2,FALSE)</f>
        <v>#N/A</v>
      </c>
      <c r="F7529" t="e">
        <f>+VLOOKUP(D7529,'[3]Suff living area by country'!$J$2:$K$423,2,FALSE)</f>
        <v>#N/A</v>
      </c>
      <c r="G7529" t="e">
        <f>+VLOOKUP(D7529,'[1]Freight vol by country &amp; year'!$C$2:$D$886,2,FALSE)</f>
        <v>#N/A</v>
      </c>
      <c r="H7529" t="e">
        <f>+VLOOKUP(D7529,[4]Goal11!$I$2:$J$560,2,FALSE)</f>
        <v>#N/A</v>
      </c>
      <c r="I7529" t="str">
        <f>+VLOOKUP(D7529,[5]Goal17!$I$2:$J$4522,2,FALSE)</f>
        <v>54.62</v>
      </c>
      <c r="J7529" t="str">
        <f>+VLOOKUP(D7529,'[6]2G coverage'!$I$2:$J$3380,2,FALSE)</f>
        <v>93.53</v>
      </c>
    </row>
    <row r="7530" spans="1:10" x14ac:dyDescent="0.25">
      <c r="A7530">
        <v>422</v>
      </c>
      <c r="B7530" t="s">
        <v>5281</v>
      </c>
      <c r="C7530">
        <f t="shared" si="242"/>
        <v>2015</v>
      </c>
      <c r="D7530" t="str">
        <f t="shared" si="243"/>
        <v>4222015</v>
      </c>
      <c r="E7530" t="e">
        <f>+VLOOKUP(D7530,[2]WeightCountryEstimate!$C$2:$D$116,2,FALSE)</f>
        <v>#N/A</v>
      </c>
      <c r="F7530" t="e">
        <f>+VLOOKUP(D7530,'[3]Suff living area by country'!$J$2:$K$423,2,FALSE)</f>
        <v>#N/A</v>
      </c>
      <c r="G7530" t="e">
        <f>+VLOOKUP(D7530,'[1]Freight vol by country &amp; year'!$C$2:$D$886,2,FALSE)</f>
        <v>#N/A</v>
      </c>
      <c r="H7530" t="e">
        <f>+VLOOKUP(D7530,[4]Goal11!$I$2:$J$560,2,FALSE)</f>
        <v>#N/A</v>
      </c>
      <c r="I7530" t="str">
        <f>+VLOOKUP(D7530,[5]Goal17!$I$2:$J$4522,2,FALSE)</f>
        <v>74.00</v>
      </c>
      <c r="J7530" t="str">
        <f>+VLOOKUP(D7530,'[6]2G coverage'!$I$2:$J$3380,2,FALSE)</f>
        <v>99.50</v>
      </c>
    </row>
    <row r="7531" spans="1:10" x14ac:dyDescent="0.25">
      <c r="A7531">
        <v>426</v>
      </c>
      <c r="B7531" t="s">
        <v>5282</v>
      </c>
      <c r="C7531">
        <f t="shared" si="242"/>
        <v>2015</v>
      </c>
      <c r="D7531" t="str">
        <f t="shared" si="243"/>
        <v>4262015</v>
      </c>
      <c r="E7531" t="e">
        <f>+VLOOKUP(D7531,[2]WeightCountryEstimate!$C$2:$D$116,2,FALSE)</f>
        <v>#N/A</v>
      </c>
      <c r="F7531" t="e">
        <f>+VLOOKUP(D7531,'[3]Suff living area by country'!$J$2:$K$423,2,FALSE)</f>
        <v>#N/A</v>
      </c>
      <c r="G7531" t="e">
        <f>+VLOOKUP(D7531,'[1]Freight vol by country &amp; year'!$C$2:$D$886,2,FALSE)</f>
        <v>#N/A</v>
      </c>
      <c r="H7531" t="e">
        <f>+VLOOKUP(D7531,[4]Goal11!$I$2:$J$560,2,FALSE)</f>
        <v>#N/A</v>
      </c>
      <c r="I7531" t="str">
        <f>+VLOOKUP(D7531,[5]Goal17!$I$2:$J$4522,2,FALSE)</f>
        <v>25.00</v>
      </c>
      <c r="J7531" t="str">
        <f>+VLOOKUP(D7531,'[6]2G coverage'!$I$2:$J$3380,2,FALSE)</f>
        <v>97.00</v>
      </c>
    </row>
    <row r="7532" spans="1:10" x14ac:dyDescent="0.25">
      <c r="A7532">
        <v>428</v>
      </c>
      <c r="B7532" t="s">
        <v>5283</v>
      </c>
      <c r="C7532">
        <f t="shared" si="242"/>
        <v>2015</v>
      </c>
      <c r="D7532" t="str">
        <f t="shared" si="243"/>
        <v>4282015</v>
      </c>
      <c r="E7532" t="e">
        <f>+VLOOKUP(D7532,[2]WeightCountryEstimate!$C$2:$D$116,2,FALSE)</f>
        <v>#N/A</v>
      </c>
      <c r="F7532" t="e">
        <f>+VLOOKUP(D7532,'[3]Suff living area by country'!$J$2:$K$423,2,FALSE)</f>
        <v>#N/A</v>
      </c>
      <c r="G7532" t="e">
        <f>+VLOOKUP(D7532,'[1]Freight vol by country &amp; year'!$C$2:$D$886,2,FALSE)</f>
        <v>#N/A</v>
      </c>
      <c r="H7532" t="e">
        <f>+VLOOKUP(D7532,[4]Goal11!$I$2:$J$560,2,FALSE)</f>
        <v>#N/A</v>
      </c>
      <c r="I7532" t="str">
        <f>+VLOOKUP(D7532,[5]Goal17!$I$2:$J$4522,2,FALSE)</f>
        <v>79.20</v>
      </c>
      <c r="J7532" t="str">
        <f>+VLOOKUP(D7532,'[6]2G coverage'!$I$2:$J$3380,2,FALSE)</f>
        <v>99.00</v>
      </c>
    </row>
    <row r="7533" spans="1:10" x14ac:dyDescent="0.25">
      <c r="A7533">
        <v>430</v>
      </c>
      <c r="B7533" t="s">
        <v>5284</v>
      </c>
      <c r="C7533">
        <f t="shared" si="242"/>
        <v>2015</v>
      </c>
      <c r="D7533" t="str">
        <f t="shared" si="243"/>
        <v>4302015</v>
      </c>
      <c r="E7533" t="e">
        <f>+VLOOKUP(D7533,[2]WeightCountryEstimate!$C$2:$D$116,2,FALSE)</f>
        <v>#N/A</v>
      </c>
      <c r="F7533" t="e">
        <f>+VLOOKUP(D7533,'[3]Suff living area by country'!$J$2:$K$423,2,FALSE)</f>
        <v>#N/A</v>
      </c>
      <c r="G7533" t="e">
        <f>+VLOOKUP(D7533,'[1]Freight vol by country &amp; year'!$C$2:$D$886,2,FALSE)</f>
        <v>#N/A</v>
      </c>
      <c r="H7533" t="e">
        <f>+VLOOKUP(D7533,[4]Goal11!$I$2:$J$560,2,FALSE)</f>
        <v>#N/A</v>
      </c>
      <c r="I7533" t="str">
        <f>+VLOOKUP(D7533,[5]Goal17!$I$2:$J$4522,2,FALSE)</f>
        <v>33.00</v>
      </c>
      <c r="J7533" t="str">
        <f>+VLOOKUP(D7533,'[6]2G coverage'!$I$2:$J$3380,2,FALSE)</f>
        <v>76.00</v>
      </c>
    </row>
    <row r="7534" spans="1:10" x14ac:dyDescent="0.25">
      <c r="A7534">
        <v>432</v>
      </c>
      <c r="B7534" t="s">
        <v>5285</v>
      </c>
      <c r="C7534">
        <f t="shared" si="242"/>
        <v>2015</v>
      </c>
      <c r="D7534" t="str">
        <f t="shared" si="243"/>
        <v>4322015</v>
      </c>
      <c r="E7534" t="e">
        <f>+VLOOKUP(D7534,[2]WeightCountryEstimate!$C$2:$D$116,2,FALSE)</f>
        <v>#N/A</v>
      </c>
      <c r="F7534" t="e">
        <f>+VLOOKUP(D7534,'[3]Suff living area by country'!$J$2:$K$423,2,FALSE)</f>
        <v>#N/A</v>
      </c>
      <c r="G7534" t="e">
        <f>+VLOOKUP(D7534,'[1]Freight vol by country &amp; year'!$C$2:$D$886,2,FALSE)</f>
        <v>#N/A</v>
      </c>
      <c r="H7534" t="e">
        <f>+VLOOKUP(D7534,[4]Goal11!$I$2:$J$560,2,FALSE)</f>
        <v>#N/A</v>
      </c>
      <c r="I7534" t="str">
        <f>+VLOOKUP(D7534,[5]Goal17!$I$2:$J$4522,2,FALSE)</f>
        <v>19.60</v>
      </c>
      <c r="J7534" t="str">
        <f>+VLOOKUP(D7534,'[6]2G coverage'!$I$2:$J$3380,2,FALSE)</f>
        <v>88.10</v>
      </c>
    </row>
    <row r="7535" spans="1:10" x14ac:dyDescent="0.25">
      <c r="A7535">
        <v>434</v>
      </c>
      <c r="B7535" t="s">
        <v>5286</v>
      </c>
      <c r="C7535">
        <f t="shared" si="242"/>
        <v>2015</v>
      </c>
      <c r="D7535" t="str">
        <f t="shared" si="243"/>
        <v>4342015</v>
      </c>
      <c r="E7535" t="e">
        <f>+VLOOKUP(D7535,[2]WeightCountryEstimate!$C$2:$D$116,2,FALSE)</f>
        <v>#N/A</v>
      </c>
      <c r="F7535" t="e">
        <f>+VLOOKUP(D7535,'[3]Suff living area by country'!$J$2:$K$423,2,FALSE)</f>
        <v>#N/A</v>
      </c>
      <c r="G7535" t="e">
        <f>+VLOOKUP(D7535,'[1]Freight vol by country &amp; year'!$C$2:$D$886,2,FALSE)</f>
        <v>#N/A</v>
      </c>
      <c r="H7535" t="e">
        <f>+VLOOKUP(D7535,[4]Goal11!$I$2:$J$560,2,FALSE)</f>
        <v>#N/A</v>
      </c>
      <c r="I7535" t="str">
        <f>+VLOOKUP(D7535,[5]Goal17!$I$2:$J$4522,2,FALSE)</f>
        <v>19.02</v>
      </c>
      <c r="J7535" t="str">
        <f>+VLOOKUP(D7535,'[6]2G coverage'!$I$2:$J$3380,2,FALSE)</f>
        <v>50.00</v>
      </c>
    </row>
    <row r="7536" spans="1:10" x14ac:dyDescent="0.25">
      <c r="A7536">
        <v>438</v>
      </c>
      <c r="B7536" t="s">
        <v>5287</v>
      </c>
      <c r="C7536">
        <f t="shared" si="242"/>
        <v>2015</v>
      </c>
      <c r="D7536" t="str">
        <f t="shared" si="243"/>
        <v>4382015</v>
      </c>
      <c r="E7536" t="e">
        <f>+VLOOKUP(D7536,[2]WeightCountryEstimate!$C$2:$D$116,2,FALSE)</f>
        <v>#N/A</v>
      </c>
      <c r="F7536" t="e">
        <f>+VLOOKUP(D7536,'[3]Suff living area by country'!$J$2:$K$423,2,FALSE)</f>
        <v>#N/A</v>
      </c>
      <c r="G7536" t="e">
        <f>+VLOOKUP(D7536,'[1]Freight vol by country &amp; year'!$C$2:$D$886,2,FALSE)</f>
        <v>#N/A</v>
      </c>
      <c r="H7536" t="e">
        <f>+VLOOKUP(D7536,[4]Goal11!$I$2:$J$560,2,FALSE)</f>
        <v>#N/A</v>
      </c>
      <c r="I7536" t="str">
        <f>+VLOOKUP(D7536,[5]Goal17!$I$2:$J$4522,2,FALSE)</f>
        <v>96.64</v>
      </c>
      <c r="J7536" t="str">
        <f>+VLOOKUP(D7536,'[6]2G coverage'!$I$2:$J$3380,2,FALSE)</f>
        <v>100.00</v>
      </c>
    </row>
    <row r="7537" spans="1:10" x14ac:dyDescent="0.25">
      <c r="A7537">
        <v>440</v>
      </c>
      <c r="B7537" t="s">
        <v>5288</v>
      </c>
      <c r="C7537">
        <f t="shared" si="242"/>
        <v>2015</v>
      </c>
      <c r="D7537" t="str">
        <f t="shared" si="243"/>
        <v>4402015</v>
      </c>
      <c r="E7537" t="e">
        <f>+VLOOKUP(D7537,[2]WeightCountryEstimate!$C$2:$D$116,2,FALSE)</f>
        <v>#N/A</v>
      </c>
      <c r="F7537" t="e">
        <f>+VLOOKUP(D7537,'[3]Suff living area by country'!$J$2:$K$423,2,FALSE)</f>
        <v>#N/A</v>
      </c>
      <c r="G7537" t="e">
        <f>+VLOOKUP(D7537,'[1]Freight vol by country &amp; year'!$C$2:$D$886,2,FALSE)</f>
        <v>#N/A</v>
      </c>
      <c r="H7537" t="e">
        <f>+VLOOKUP(D7537,[4]Goal11!$I$2:$J$560,2,FALSE)</f>
        <v>#N/A</v>
      </c>
      <c r="I7537" t="str">
        <f>+VLOOKUP(D7537,[5]Goal17!$I$2:$J$4522,2,FALSE)</f>
        <v>71.38</v>
      </c>
      <c r="J7537" t="str">
        <f>+VLOOKUP(D7537,'[6]2G coverage'!$I$2:$J$3380,2,FALSE)</f>
        <v>100.00</v>
      </c>
    </row>
    <row r="7538" spans="1:10" x14ac:dyDescent="0.25">
      <c r="A7538">
        <v>442</v>
      </c>
      <c r="B7538" t="s">
        <v>5289</v>
      </c>
      <c r="C7538">
        <f t="shared" si="242"/>
        <v>2015</v>
      </c>
      <c r="D7538" t="str">
        <f t="shared" si="243"/>
        <v>4422015</v>
      </c>
      <c r="E7538" t="e">
        <f>+VLOOKUP(D7538,[2]WeightCountryEstimate!$C$2:$D$116,2,FALSE)</f>
        <v>#N/A</v>
      </c>
      <c r="F7538" t="e">
        <f>+VLOOKUP(D7538,'[3]Suff living area by country'!$J$2:$K$423,2,FALSE)</f>
        <v>#N/A</v>
      </c>
      <c r="G7538" t="e">
        <f>+VLOOKUP(D7538,'[1]Freight vol by country &amp; year'!$C$2:$D$886,2,FALSE)</f>
        <v>#N/A</v>
      </c>
      <c r="H7538" t="e">
        <f>+VLOOKUP(D7538,[4]Goal11!$I$2:$J$560,2,FALSE)</f>
        <v>#N/A</v>
      </c>
      <c r="I7538" t="str">
        <f>+VLOOKUP(D7538,[5]Goal17!$I$2:$J$4522,2,FALSE)</f>
        <v>96.38</v>
      </c>
      <c r="J7538" t="str">
        <f>+VLOOKUP(D7538,'[6]2G coverage'!$I$2:$J$3380,2,FALSE)</f>
        <v>99.00</v>
      </c>
    </row>
    <row r="7539" spans="1:10" x14ac:dyDescent="0.25">
      <c r="A7539">
        <v>446</v>
      </c>
      <c r="B7539" t="s">
        <v>5290</v>
      </c>
      <c r="C7539">
        <f t="shared" si="242"/>
        <v>2015</v>
      </c>
      <c r="D7539" t="str">
        <f t="shared" si="243"/>
        <v>4462015</v>
      </c>
      <c r="E7539" t="e">
        <f>+VLOOKUP(D7539,[2]WeightCountryEstimate!$C$2:$D$116,2,FALSE)</f>
        <v>#N/A</v>
      </c>
      <c r="F7539" t="e">
        <f>+VLOOKUP(D7539,'[3]Suff living area by country'!$J$2:$K$423,2,FALSE)</f>
        <v>#N/A</v>
      </c>
      <c r="G7539" t="e">
        <f>+VLOOKUP(D7539,'[1]Freight vol by country &amp; year'!$C$2:$D$886,2,FALSE)</f>
        <v>#N/A</v>
      </c>
      <c r="H7539" t="e">
        <f>+VLOOKUP(D7539,[4]Goal11!$I$2:$J$560,2,FALSE)</f>
        <v>#N/A</v>
      </c>
      <c r="I7539" t="str">
        <f>+VLOOKUP(D7539,[5]Goal17!$I$2:$J$4522,2,FALSE)</f>
        <v>77.60</v>
      </c>
      <c r="J7539" t="str">
        <f>+VLOOKUP(D7539,'[6]2G coverage'!$I$2:$J$3380,2,FALSE)</f>
        <v>99.90</v>
      </c>
    </row>
    <row r="7540" spans="1:10" x14ac:dyDescent="0.25">
      <c r="A7540">
        <v>450</v>
      </c>
      <c r="B7540" t="s">
        <v>5291</v>
      </c>
      <c r="C7540">
        <f t="shared" ref="C7540:C7603" si="244">+C7245+1</f>
        <v>2015</v>
      </c>
      <c r="D7540" t="str">
        <f t="shared" si="243"/>
        <v>4502015</v>
      </c>
      <c r="E7540" t="e">
        <f>+VLOOKUP(D7540,[2]WeightCountryEstimate!$C$2:$D$116,2,FALSE)</f>
        <v>#N/A</v>
      </c>
      <c r="F7540" t="e">
        <f>+VLOOKUP(D7540,'[3]Suff living area by country'!$J$2:$K$423,2,FALSE)</f>
        <v>#N/A</v>
      </c>
      <c r="G7540" t="e">
        <f>+VLOOKUP(D7540,'[1]Freight vol by country &amp; year'!$C$2:$D$886,2,FALSE)</f>
        <v>#N/A</v>
      </c>
      <c r="H7540" t="e">
        <f>+VLOOKUP(D7540,[4]Goal11!$I$2:$J$560,2,FALSE)</f>
        <v>#N/A</v>
      </c>
      <c r="I7540" t="str">
        <f>+VLOOKUP(D7540,[5]Goal17!$I$2:$J$4522,2,FALSE)</f>
        <v>4.17</v>
      </c>
      <c r="J7540" t="str">
        <f>+VLOOKUP(D7540,'[6]2G coverage'!$I$2:$J$3380,2,FALSE)</f>
        <v>74.99</v>
      </c>
    </row>
    <row r="7541" spans="1:10" x14ac:dyDescent="0.25">
      <c r="A7541">
        <v>454</v>
      </c>
      <c r="B7541" t="s">
        <v>5292</v>
      </c>
      <c r="C7541">
        <f t="shared" si="244"/>
        <v>2015</v>
      </c>
      <c r="D7541" t="str">
        <f t="shared" si="243"/>
        <v>4542015</v>
      </c>
      <c r="E7541" t="e">
        <f>+VLOOKUP(D7541,[2]WeightCountryEstimate!$C$2:$D$116,2,FALSE)</f>
        <v>#N/A</v>
      </c>
      <c r="F7541" t="e">
        <f>+VLOOKUP(D7541,'[3]Suff living area by country'!$J$2:$K$423,2,FALSE)</f>
        <v>#N/A</v>
      </c>
      <c r="G7541" t="e">
        <f>+VLOOKUP(D7541,'[1]Freight vol by country &amp; year'!$C$2:$D$886,2,FALSE)</f>
        <v>#N/A</v>
      </c>
      <c r="H7541" t="e">
        <f>+VLOOKUP(D7541,[4]Goal11!$I$2:$J$560,2,FALSE)</f>
        <v>#N/A</v>
      </c>
      <c r="I7541" t="str">
        <f>+VLOOKUP(D7541,[5]Goal17!$I$2:$J$4522,2,FALSE)</f>
        <v>5.30</v>
      </c>
      <c r="J7541" t="str">
        <f>+VLOOKUP(D7541,'[6]2G coverage'!$I$2:$J$3380,2,FALSE)</f>
        <v>95.00</v>
      </c>
    </row>
    <row r="7542" spans="1:10" x14ac:dyDescent="0.25">
      <c r="A7542">
        <v>458</v>
      </c>
      <c r="B7542" t="s">
        <v>5293</v>
      </c>
      <c r="C7542">
        <f t="shared" si="244"/>
        <v>2015</v>
      </c>
      <c r="D7542" t="str">
        <f t="shared" si="243"/>
        <v>4582015</v>
      </c>
      <c r="E7542" t="e">
        <f>+VLOOKUP(D7542,[2]WeightCountryEstimate!$C$2:$D$116,2,FALSE)</f>
        <v>#N/A</v>
      </c>
      <c r="F7542" t="e">
        <f>+VLOOKUP(D7542,'[3]Suff living area by country'!$J$2:$K$423,2,FALSE)</f>
        <v>#N/A</v>
      </c>
      <c r="G7542" t="e">
        <f>+VLOOKUP(D7542,'[1]Freight vol by country &amp; year'!$C$2:$D$886,2,FALSE)</f>
        <v>#N/A</v>
      </c>
      <c r="H7542" t="e">
        <f>+VLOOKUP(D7542,[4]Goal11!$I$2:$J$560,2,FALSE)</f>
        <v>#N/A</v>
      </c>
      <c r="I7542" t="str">
        <f>+VLOOKUP(D7542,[5]Goal17!$I$2:$J$4522,2,FALSE)</f>
        <v>71.06</v>
      </c>
      <c r="J7542" t="str">
        <f>+VLOOKUP(D7542,'[6]2G coverage'!$I$2:$J$3380,2,FALSE)</f>
        <v>96.00</v>
      </c>
    </row>
    <row r="7543" spans="1:10" x14ac:dyDescent="0.25">
      <c r="A7543">
        <v>462</v>
      </c>
      <c r="B7543" t="s">
        <v>5294</v>
      </c>
      <c r="C7543">
        <f t="shared" si="244"/>
        <v>2015</v>
      </c>
      <c r="D7543" t="str">
        <f t="shared" si="243"/>
        <v>4622015</v>
      </c>
      <c r="E7543" t="e">
        <f>+VLOOKUP(D7543,[2]WeightCountryEstimate!$C$2:$D$116,2,FALSE)</f>
        <v>#N/A</v>
      </c>
      <c r="F7543" t="e">
        <f>+VLOOKUP(D7543,'[3]Suff living area by country'!$J$2:$K$423,2,FALSE)</f>
        <v>#N/A</v>
      </c>
      <c r="G7543" t="e">
        <f>+VLOOKUP(D7543,'[1]Freight vol by country &amp; year'!$C$2:$D$886,2,FALSE)</f>
        <v>#N/A</v>
      </c>
      <c r="H7543" t="e">
        <f>+VLOOKUP(D7543,[4]Goal11!$I$2:$J$560,2,FALSE)</f>
        <v>#N/A</v>
      </c>
      <c r="I7543" t="str">
        <f>+VLOOKUP(D7543,[5]Goal17!$I$2:$J$4522,2,FALSE)</f>
        <v>54.46</v>
      </c>
      <c r="J7543" t="str">
        <f>+VLOOKUP(D7543,'[6]2G coverage'!$I$2:$J$3380,2,FALSE)</f>
        <v>100.00</v>
      </c>
    </row>
    <row r="7544" spans="1:10" x14ac:dyDescent="0.25">
      <c r="A7544">
        <v>466</v>
      </c>
      <c r="B7544" t="s">
        <v>5295</v>
      </c>
      <c r="C7544">
        <f t="shared" si="244"/>
        <v>2015</v>
      </c>
      <c r="D7544" t="str">
        <f t="shared" si="243"/>
        <v>4662015</v>
      </c>
      <c r="E7544" t="e">
        <f>+VLOOKUP(D7544,[2]WeightCountryEstimate!$C$2:$D$116,2,FALSE)</f>
        <v>#N/A</v>
      </c>
      <c r="F7544">
        <f>+VLOOKUP(D7544,'[3]Suff living area by country'!$J$2:$K$423,2,FALSE)</f>
        <v>71.400000000000006</v>
      </c>
      <c r="G7544" t="e">
        <f>+VLOOKUP(D7544,'[1]Freight vol by country &amp; year'!$C$2:$D$886,2,FALSE)</f>
        <v>#N/A</v>
      </c>
      <c r="H7544" t="e">
        <f>+VLOOKUP(D7544,[4]Goal11!$I$2:$J$560,2,FALSE)</f>
        <v>#N/A</v>
      </c>
      <c r="I7544" t="str">
        <f>+VLOOKUP(D7544,[5]Goal17!$I$2:$J$4522,2,FALSE)</f>
        <v>10.33</v>
      </c>
      <c r="J7544" t="str">
        <f>+VLOOKUP(D7544,'[6]2G coverage'!$I$2:$J$3380,2,FALSE)</f>
        <v>85.00</v>
      </c>
    </row>
    <row r="7545" spans="1:10" x14ac:dyDescent="0.25">
      <c r="A7545">
        <v>470</v>
      </c>
      <c r="B7545" t="s">
        <v>5296</v>
      </c>
      <c r="C7545">
        <f t="shared" si="244"/>
        <v>2015</v>
      </c>
      <c r="D7545" t="str">
        <f t="shared" si="243"/>
        <v>4702015</v>
      </c>
      <c r="E7545" t="e">
        <f>+VLOOKUP(D7545,[2]WeightCountryEstimate!$C$2:$D$116,2,FALSE)</f>
        <v>#N/A</v>
      </c>
      <c r="F7545" t="e">
        <f>+VLOOKUP(D7545,'[3]Suff living area by country'!$J$2:$K$423,2,FALSE)</f>
        <v>#N/A</v>
      </c>
      <c r="G7545" t="e">
        <f>+VLOOKUP(D7545,'[1]Freight vol by country &amp; year'!$C$2:$D$886,2,FALSE)</f>
        <v>#N/A</v>
      </c>
      <c r="H7545" t="e">
        <f>+VLOOKUP(D7545,[4]Goal11!$I$2:$J$560,2,FALSE)</f>
        <v>#N/A</v>
      </c>
      <c r="I7545" t="str">
        <f>+VLOOKUP(D7545,[5]Goal17!$I$2:$J$4522,2,FALSE)</f>
        <v>75.96</v>
      </c>
      <c r="J7545" t="str">
        <f>+VLOOKUP(D7545,'[6]2G coverage'!$I$2:$J$3380,2,FALSE)</f>
        <v>100.00</v>
      </c>
    </row>
    <row r="7546" spans="1:10" x14ac:dyDescent="0.25">
      <c r="A7546">
        <v>474</v>
      </c>
      <c r="B7546" t="s">
        <v>5297</v>
      </c>
      <c r="C7546">
        <f t="shared" si="244"/>
        <v>2015</v>
      </c>
      <c r="D7546" t="str">
        <f t="shared" si="243"/>
        <v>4742015</v>
      </c>
      <c r="E7546" t="e">
        <f>+VLOOKUP(D7546,[2]WeightCountryEstimate!$C$2:$D$116,2,FALSE)</f>
        <v>#N/A</v>
      </c>
      <c r="F7546" t="e">
        <f>+VLOOKUP(D7546,'[3]Suff living area by country'!$J$2:$K$423,2,FALSE)</f>
        <v>#N/A</v>
      </c>
      <c r="G7546" t="e">
        <f>+VLOOKUP(D7546,'[1]Freight vol by country &amp; year'!$C$2:$D$886,2,FALSE)</f>
        <v>#N/A</v>
      </c>
      <c r="H7546" t="e">
        <f>+VLOOKUP(D7546,[4]Goal11!$I$2:$J$560,2,FALSE)</f>
        <v>#N/A</v>
      </c>
      <c r="I7546" t="e">
        <f>+VLOOKUP(D7546,[5]Goal17!$I$2:$J$4522,2,FALSE)</f>
        <v>#N/A</v>
      </c>
      <c r="J7546" t="e">
        <f>+VLOOKUP(D7546,'[6]2G coverage'!$I$2:$J$3380,2,FALSE)</f>
        <v>#N/A</v>
      </c>
    </row>
    <row r="7547" spans="1:10" x14ac:dyDescent="0.25">
      <c r="A7547">
        <v>478</v>
      </c>
      <c r="B7547" t="s">
        <v>5298</v>
      </c>
      <c r="C7547">
        <f t="shared" si="244"/>
        <v>2015</v>
      </c>
      <c r="D7547" t="str">
        <f t="shared" si="243"/>
        <v>4782015</v>
      </c>
      <c r="E7547" t="e">
        <f>+VLOOKUP(D7547,[2]WeightCountryEstimate!$C$2:$D$116,2,FALSE)</f>
        <v>#N/A</v>
      </c>
      <c r="F7547">
        <f>+VLOOKUP(D7547,'[3]Suff living area by country'!$J$2:$K$423,2,FALSE)</f>
        <v>54.2</v>
      </c>
      <c r="G7547" t="e">
        <f>+VLOOKUP(D7547,'[1]Freight vol by country &amp; year'!$C$2:$D$886,2,FALSE)</f>
        <v>#N/A</v>
      </c>
      <c r="H7547" t="e">
        <f>+VLOOKUP(D7547,[4]Goal11!$I$2:$J$560,2,FALSE)</f>
        <v>#N/A</v>
      </c>
      <c r="I7547" t="str">
        <f>+VLOOKUP(D7547,[5]Goal17!$I$2:$J$4522,2,FALSE)</f>
        <v>15.20</v>
      </c>
      <c r="J7547" t="str">
        <f>+VLOOKUP(D7547,'[6]2G coverage'!$I$2:$J$3380,2,FALSE)</f>
        <v>90.00</v>
      </c>
    </row>
    <row r="7548" spans="1:10" x14ac:dyDescent="0.25">
      <c r="A7548">
        <v>480</v>
      </c>
      <c r="B7548" t="s">
        <v>5299</v>
      </c>
      <c r="C7548">
        <f t="shared" si="244"/>
        <v>2015</v>
      </c>
      <c r="D7548" t="str">
        <f t="shared" si="243"/>
        <v>4802015</v>
      </c>
      <c r="E7548" t="e">
        <f>+VLOOKUP(D7548,[2]WeightCountryEstimate!$C$2:$D$116,2,FALSE)</f>
        <v>#N/A</v>
      </c>
      <c r="F7548" t="e">
        <f>+VLOOKUP(D7548,'[3]Suff living area by country'!$J$2:$K$423,2,FALSE)</f>
        <v>#N/A</v>
      </c>
      <c r="G7548" t="e">
        <f>+VLOOKUP(D7548,'[1]Freight vol by country &amp; year'!$C$2:$D$886,2,FALSE)</f>
        <v>#N/A</v>
      </c>
      <c r="H7548" t="e">
        <f>+VLOOKUP(D7548,[4]Goal11!$I$2:$J$560,2,FALSE)</f>
        <v>#N/A</v>
      </c>
      <c r="I7548" t="str">
        <f>+VLOOKUP(D7548,[5]Goal17!$I$2:$J$4522,2,FALSE)</f>
        <v>50.14</v>
      </c>
      <c r="J7548" t="str">
        <f>+VLOOKUP(D7548,'[6]2G coverage'!$I$2:$J$3380,2,FALSE)</f>
        <v>99.00</v>
      </c>
    </row>
    <row r="7549" spans="1:10" x14ac:dyDescent="0.25">
      <c r="A7549">
        <v>484</v>
      </c>
      <c r="B7549" t="s">
        <v>5300</v>
      </c>
      <c r="C7549">
        <f t="shared" si="244"/>
        <v>2015</v>
      </c>
      <c r="D7549" t="str">
        <f t="shared" si="243"/>
        <v>4842015</v>
      </c>
      <c r="E7549" t="e">
        <f>+VLOOKUP(D7549,[2]WeightCountryEstimate!$C$2:$D$116,2,FALSE)</f>
        <v>#N/A</v>
      </c>
      <c r="F7549">
        <f>+VLOOKUP(D7549,'[3]Suff living area by country'!$J$2:$K$423,2,FALSE)</f>
        <v>84</v>
      </c>
      <c r="G7549" t="e">
        <f>+VLOOKUP(D7549,'[1]Freight vol by country &amp; year'!$C$2:$D$886,2,FALSE)</f>
        <v>#N/A</v>
      </c>
      <c r="H7549" t="e">
        <f>+VLOOKUP(D7549,[4]Goal11!$I$2:$J$560,2,FALSE)</f>
        <v>#N/A</v>
      </c>
      <c r="I7549" t="str">
        <f>+VLOOKUP(D7549,[5]Goal17!$I$2:$J$4522,2,FALSE)</f>
        <v>57.43</v>
      </c>
      <c r="J7549" t="str">
        <f>+VLOOKUP(D7549,'[6]2G coverage'!$I$2:$J$3380,2,FALSE)</f>
        <v>93.00</v>
      </c>
    </row>
    <row r="7550" spans="1:10" x14ac:dyDescent="0.25">
      <c r="A7550">
        <v>485</v>
      </c>
      <c r="B7550" t="s">
        <v>5301</v>
      </c>
      <c r="C7550">
        <f t="shared" si="244"/>
        <v>2015</v>
      </c>
      <c r="D7550" t="str">
        <f t="shared" si="243"/>
        <v>4852015</v>
      </c>
      <c r="E7550" t="e">
        <f>+VLOOKUP(D7550,[2]WeightCountryEstimate!$C$2:$D$116,2,FALSE)</f>
        <v>#N/A</v>
      </c>
      <c r="F7550" t="e">
        <f>+VLOOKUP(D7550,'[3]Suff living area by country'!$J$2:$K$423,2,FALSE)</f>
        <v>#N/A</v>
      </c>
      <c r="G7550" t="e">
        <f>+VLOOKUP(D7550,'[1]Freight vol by country &amp; year'!$C$2:$D$886,2,FALSE)</f>
        <v>#N/A</v>
      </c>
      <c r="H7550" t="e">
        <f>+VLOOKUP(D7550,[4]Goal11!$I$2:$J$560,2,FALSE)</f>
        <v>#N/A</v>
      </c>
      <c r="I7550" t="e">
        <f>+VLOOKUP(D7550,[5]Goal17!$I$2:$J$4522,2,FALSE)</f>
        <v>#N/A</v>
      </c>
      <c r="J7550" t="e">
        <f>+VLOOKUP(D7550,'[6]2G coverage'!$I$2:$J$3380,2,FALSE)</f>
        <v>#N/A</v>
      </c>
    </row>
    <row r="7551" spans="1:10" x14ac:dyDescent="0.25">
      <c r="A7551">
        <v>492</v>
      </c>
      <c r="B7551" t="s">
        <v>5302</v>
      </c>
      <c r="C7551">
        <f t="shared" si="244"/>
        <v>2015</v>
      </c>
      <c r="D7551" t="str">
        <f t="shared" si="243"/>
        <v>4922015</v>
      </c>
      <c r="E7551" t="e">
        <f>+VLOOKUP(D7551,[2]WeightCountryEstimate!$C$2:$D$116,2,FALSE)</f>
        <v>#N/A</v>
      </c>
      <c r="F7551" t="e">
        <f>+VLOOKUP(D7551,'[3]Suff living area by country'!$J$2:$K$423,2,FALSE)</f>
        <v>#N/A</v>
      </c>
      <c r="G7551" t="e">
        <f>+VLOOKUP(D7551,'[1]Freight vol by country &amp; year'!$C$2:$D$886,2,FALSE)</f>
        <v>#N/A</v>
      </c>
      <c r="H7551" t="e">
        <f>+VLOOKUP(D7551,[4]Goal11!$I$2:$J$560,2,FALSE)</f>
        <v>#N/A</v>
      </c>
      <c r="I7551" t="str">
        <f>+VLOOKUP(D7551,[5]Goal17!$I$2:$J$4522,2,FALSE)</f>
        <v>93.36</v>
      </c>
      <c r="J7551" t="str">
        <f>+VLOOKUP(D7551,'[6]2G coverage'!$I$2:$J$3380,2,FALSE)</f>
        <v>100.00</v>
      </c>
    </row>
    <row r="7552" spans="1:10" x14ac:dyDescent="0.25">
      <c r="A7552">
        <v>496</v>
      </c>
      <c r="B7552" t="s">
        <v>5303</v>
      </c>
      <c r="C7552">
        <f t="shared" si="244"/>
        <v>2015</v>
      </c>
      <c r="D7552" t="str">
        <f t="shared" si="243"/>
        <v>4962015</v>
      </c>
      <c r="E7552" t="e">
        <f>+VLOOKUP(D7552,[2]WeightCountryEstimate!$C$2:$D$116,2,FALSE)</f>
        <v>#N/A</v>
      </c>
      <c r="F7552" t="e">
        <f>+VLOOKUP(D7552,'[3]Suff living area by country'!$J$2:$K$423,2,FALSE)</f>
        <v>#N/A</v>
      </c>
      <c r="G7552" t="e">
        <f>+VLOOKUP(D7552,'[1]Freight vol by country &amp; year'!$C$2:$D$886,2,FALSE)</f>
        <v>#N/A</v>
      </c>
      <c r="H7552" t="e">
        <f>+VLOOKUP(D7552,[4]Goal11!$I$2:$J$560,2,FALSE)</f>
        <v>#N/A</v>
      </c>
      <c r="I7552" t="str">
        <f>+VLOOKUP(D7552,[5]Goal17!$I$2:$J$4522,2,FALSE)</f>
        <v>22.50</v>
      </c>
      <c r="J7552" t="str">
        <f>+VLOOKUP(D7552,'[6]2G coverage'!$I$2:$J$3380,2,FALSE)</f>
        <v>99.00</v>
      </c>
    </row>
    <row r="7553" spans="1:10" x14ac:dyDescent="0.25">
      <c r="A7553">
        <v>498</v>
      </c>
      <c r="B7553" t="s">
        <v>5304</v>
      </c>
      <c r="C7553">
        <f t="shared" si="244"/>
        <v>2015</v>
      </c>
      <c r="D7553" t="str">
        <f t="shared" si="243"/>
        <v>4982015</v>
      </c>
      <c r="E7553" t="e">
        <f>+VLOOKUP(D7553,[2]WeightCountryEstimate!$C$2:$D$116,2,FALSE)</f>
        <v>#N/A</v>
      </c>
      <c r="F7553" t="e">
        <f>+VLOOKUP(D7553,'[3]Suff living area by country'!$J$2:$K$423,2,FALSE)</f>
        <v>#N/A</v>
      </c>
      <c r="G7553" t="e">
        <f>+VLOOKUP(D7553,'[1]Freight vol by country &amp; year'!$C$2:$D$886,2,FALSE)</f>
        <v>#N/A</v>
      </c>
      <c r="H7553" t="e">
        <f>+VLOOKUP(D7553,[4]Goal11!$I$2:$J$560,2,FALSE)</f>
        <v>#N/A</v>
      </c>
      <c r="I7553" t="str">
        <f>+VLOOKUP(D7553,[5]Goal17!$I$2:$J$4522,2,FALSE)</f>
        <v>69.00</v>
      </c>
      <c r="J7553" t="str">
        <f>+VLOOKUP(D7553,'[6]2G coverage'!$I$2:$J$3380,2,FALSE)</f>
        <v>99.00</v>
      </c>
    </row>
    <row r="7554" spans="1:10" x14ac:dyDescent="0.25">
      <c r="A7554">
        <v>499</v>
      </c>
      <c r="B7554" t="s">
        <v>5305</v>
      </c>
      <c r="C7554">
        <f t="shared" si="244"/>
        <v>2015</v>
      </c>
      <c r="D7554" t="str">
        <f t="shared" si="243"/>
        <v>4992015</v>
      </c>
      <c r="E7554" t="e">
        <f>+VLOOKUP(D7554,[2]WeightCountryEstimate!$C$2:$D$116,2,FALSE)</f>
        <v>#N/A</v>
      </c>
      <c r="F7554" t="e">
        <f>+VLOOKUP(D7554,'[3]Suff living area by country'!$J$2:$K$423,2,FALSE)</f>
        <v>#N/A</v>
      </c>
      <c r="G7554" t="e">
        <f>+VLOOKUP(D7554,'[1]Freight vol by country &amp; year'!$C$2:$D$886,2,FALSE)</f>
        <v>#N/A</v>
      </c>
      <c r="H7554" t="e">
        <f>+VLOOKUP(D7554,[4]Goal11!$I$2:$J$560,2,FALSE)</f>
        <v>#N/A</v>
      </c>
      <c r="I7554" t="str">
        <f>+VLOOKUP(D7554,[5]Goal17!$I$2:$J$4522,2,FALSE)</f>
        <v>68.12</v>
      </c>
      <c r="J7554" t="str">
        <f>+VLOOKUP(D7554,'[6]2G coverage'!$I$2:$J$3380,2,FALSE)</f>
        <v>99.50</v>
      </c>
    </row>
    <row r="7555" spans="1:10" x14ac:dyDescent="0.25">
      <c r="A7555">
        <v>500</v>
      </c>
      <c r="B7555" t="s">
        <v>5306</v>
      </c>
      <c r="C7555">
        <f t="shared" si="244"/>
        <v>2015</v>
      </c>
      <c r="D7555" t="str">
        <f t="shared" ref="D7555:D7618" si="245">+_xlfn.CONCAT(A7555,C7555)</f>
        <v>5002015</v>
      </c>
      <c r="E7555" t="e">
        <f>+VLOOKUP(D7555,[2]WeightCountryEstimate!$C$2:$D$116,2,FALSE)</f>
        <v>#N/A</v>
      </c>
      <c r="F7555" t="e">
        <f>+VLOOKUP(D7555,'[3]Suff living area by country'!$J$2:$K$423,2,FALSE)</f>
        <v>#N/A</v>
      </c>
      <c r="G7555" t="e">
        <f>+VLOOKUP(D7555,'[1]Freight vol by country &amp; year'!$C$2:$D$886,2,FALSE)</f>
        <v>#N/A</v>
      </c>
      <c r="H7555" t="e">
        <f>+VLOOKUP(D7555,[4]Goal11!$I$2:$J$560,2,FALSE)</f>
        <v>#N/A</v>
      </c>
      <c r="I7555" t="e">
        <f>+VLOOKUP(D7555,[5]Goal17!$I$2:$J$4522,2,FALSE)</f>
        <v>#N/A</v>
      </c>
      <c r="J7555" t="e">
        <f>+VLOOKUP(D7555,'[6]2G coverage'!$I$2:$J$3380,2,FALSE)</f>
        <v>#N/A</v>
      </c>
    </row>
    <row r="7556" spans="1:10" x14ac:dyDescent="0.25">
      <c r="A7556">
        <v>504</v>
      </c>
      <c r="B7556" t="s">
        <v>5307</v>
      </c>
      <c r="C7556">
        <f t="shared" si="244"/>
        <v>2015</v>
      </c>
      <c r="D7556" t="str">
        <f t="shared" si="245"/>
        <v>5042015</v>
      </c>
      <c r="E7556" t="e">
        <f>+VLOOKUP(D7556,[2]WeightCountryEstimate!$C$2:$D$116,2,FALSE)</f>
        <v>#N/A</v>
      </c>
      <c r="F7556" t="e">
        <f>+VLOOKUP(D7556,'[3]Suff living area by country'!$J$2:$K$423,2,FALSE)</f>
        <v>#N/A</v>
      </c>
      <c r="G7556" t="e">
        <f>+VLOOKUP(D7556,'[1]Freight vol by country &amp; year'!$C$2:$D$886,2,FALSE)</f>
        <v>#N/A</v>
      </c>
      <c r="H7556" t="e">
        <f>+VLOOKUP(D7556,[4]Goal11!$I$2:$J$560,2,FALSE)</f>
        <v>#N/A</v>
      </c>
      <c r="I7556" t="str">
        <f>+VLOOKUP(D7556,[5]Goal17!$I$2:$J$4522,2,FALSE)</f>
        <v>57.08</v>
      </c>
      <c r="J7556" t="str">
        <f>+VLOOKUP(D7556,'[6]2G coverage'!$I$2:$J$3380,2,FALSE)</f>
        <v>99.20</v>
      </c>
    </row>
    <row r="7557" spans="1:10" x14ac:dyDescent="0.25">
      <c r="A7557">
        <v>508</v>
      </c>
      <c r="B7557" t="s">
        <v>5308</v>
      </c>
      <c r="C7557">
        <f t="shared" si="244"/>
        <v>2015</v>
      </c>
      <c r="D7557" t="str">
        <f t="shared" si="245"/>
        <v>5082015</v>
      </c>
      <c r="E7557" t="e">
        <f>+VLOOKUP(D7557,[2]WeightCountryEstimate!$C$2:$D$116,2,FALSE)</f>
        <v>#N/A</v>
      </c>
      <c r="F7557">
        <f>+VLOOKUP(D7557,'[3]Suff living area by country'!$J$2:$K$423,2,FALSE)</f>
        <v>76</v>
      </c>
      <c r="G7557" t="e">
        <f>+VLOOKUP(D7557,'[1]Freight vol by country &amp; year'!$C$2:$D$886,2,FALSE)</f>
        <v>#N/A</v>
      </c>
      <c r="H7557" t="e">
        <f>+VLOOKUP(D7557,[4]Goal11!$I$2:$J$560,2,FALSE)</f>
        <v>#N/A</v>
      </c>
      <c r="I7557" t="str">
        <f>+VLOOKUP(D7557,[5]Goal17!$I$2:$J$4522,2,FALSE)</f>
        <v>16.93</v>
      </c>
      <c r="J7557" t="str">
        <f>+VLOOKUP(D7557,'[6]2G coverage'!$I$2:$J$3380,2,FALSE)</f>
        <v>78.00</v>
      </c>
    </row>
    <row r="7558" spans="1:10" x14ac:dyDescent="0.25">
      <c r="A7558">
        <v>512</v>
      </c>
      <c r="B7558" t="s">
        <v>5309</v>
      </c>
      <c r="C7558">
        <f t="shared" si="244"/>
        <v>2015</v>
      </c>
      <c r="D7558" t="str">
        <f t="shared" si="245"/>
        <v>5122015</v>
      </c>
      <c r="E7558" t="e">
        <f>+VLOOKUP(D7558,[2]WeightCountryEstimate!$C$2:$D$116,2,FALSE)</f>
        <v>#N/A</v>
      </c>
      <c r="F7558" t="e">
        <f>+VLOOKUP(D7558,'[3]Suff living area by country'!$J$2:$K$423,2,FALSE)</f>
        <v>#N/A</v>
      </c>
      <c r="G7558" t="e">
        <f>+VLOOKUP(D7558,'[1]Freight vol by country &amp; year'!$C$2:$D$886,2,FALSE)</f>
        <v>#N/A</v>
      </c>
      <c r="H7558" t="e">
        <f>+VLOOKUP(D7558,[4]Goal11!$I$2:$J$560,2,FALSE)</f>
        <v>#N/A</v>
      </c>
      <c r="I7558" t="str">
        <f>+VLOOKUP(D7558,[5]Goal17!$I$2:$J$4522,2,FALSE)</f>
        <v>73.53</v>
      </c>
      <c r="J7558" t="str">
        <f>+VLOOKUP(D7558,'[6]2G coverage'!$I$2:$J$3380,2,FALSE)</f>
        <v>99.00</v>
      </c>
    </row>
    <row r="7559" spans="1:10" x14ac:dyDescent="0.25">
      <c r="A7559">
        <v>513</v>
      </c>
      <c r="B7559" t="s">
        <v>5310</v>
      </c>
      <c r="C7559">
        <f t="shared" si="244"/>
        <v>2015</v>
      </c>
      <c r="D7559" t="str">
        <f t="shared" si="245"/>
        <v>5132015</v>
      </c>
      <c r="E7559" t="e">
        <f>+VLOOKUP(D7559,[2]WeightCountryEstimate!$C$2:$D$116,2,FALSE)</f>
        <v>#N/A</v>
      </c>
      <c r="F7559" t="e">
        <f>+VLOOKUP(D7559,'[3]Suff living area by country'!$J$2:$K$423,2,FALSE)</f>
        <v>#N/A</v>
      </c>
      <c r="G7559" t="e">
        <f>+VLOOKUP(D7559,'[1]Freight vol by country &amp; year'!$C$2:$D$886,2,FALSE)</f>
        <v>#N/A</v>
      </c>
      <c r="H7559" t="e">
        <f>+VLOOKUP(D7559,[4]Goal11!$I$2:$J$560,2,FALSE)</f>
        <v>#N/A</v>
      </c>
      <c r="I7559" t="str">
        <f>+VLOOKUP(D7559,[5]Goal17!$I$2:$J$4522,2,FALSE)</f>
        <v>74.87</v>
      </c>
      <c r="J7559" t="str">
        <f>+VLOOKUP(D7559,'[6]2G coverage'!$I$2:$J$3380,2,FALSE)</f>
        <v>98.29</v>
      </c>
    </row>
    <row r="7560" spans="1:10" x14ac:dyDescent="0.25">
      <c r="A7560">
        <v>514</v>
      </c>
      <c r="B7560" t="s">
        <v>5311</v>
      </c>
      <c r="C7560">
        <f t="shared" si="244"/>
        <v>2015</v>
      </c>
      <c r="D7560" t="str">
        <f t="shared" si="245"/>
        <v>5142015</v>
      </c>
      <c r="E7560" t="e">
        <f>+VLOOKUP(D7560,[2]WeightCountryEstimate!$C$2:$D$116,2,FALSE)</f>
        <v>#N/A</v>
      </c>
      <c r="F7560" t="e">
        <f>+VLOOKUP(D7560,'[3]Suff living area by country'!$J$2:$K$423,2,FALSE)</f>
        <v>#N/A</v>
      </c>
      <c r="G7560" t="e">
        <f>+VLOOKUP(D7560,'[1]Freight vol by country &amp; year'!$C$2:$D$886,2,FALSE)</f>
        <v>#N/A</v>
      </c>
      <c r="H7560" t="e">
        <f>+VLOOKUP(D7560,[4]Goal11!$I$2:$J$560,2,FALSE)</f>
        <v>#N/A</v>
      </c>
      <c r="I7560" t="str">
        <f>+VLOOKUP(D7560,[5]Goal17!$I$2:$J$4522,2,FALSE)</f>
        <v>76.80</v>
      </c>
      <c r="J7560" t="str">
        <f>+VLOOKUP(D7560,'[6]2G coverage'!$I$2:$J$3380,2,FALSE)</f>
        <v>94.00</v>
      </c>
    </row>
    <row r="7561" spans="1:10" x14ac:dyDescent="0.25">
      <c r="A7561">
        <v>515</v>
      </c>
      <c r="B7561" t="s">
        <v>5312</v>
      </c>
      <c r="C7561">
        <f t="shared" si="244"/>
        <v>2015</v>
      </c>
      <c r="D7561" t="str">
        <f t="shared" si="245"/>
        <v>5152015</v>
      </c>
      <c r="E7561" t="e">
        <f>+VLOOKUP(D7561,[2]WeightCountryEstimate!$C$2:$D$116,2,FALSE)</f>
        <v>#N/A</v>
      </c>
      <c r="F7561" t="e">
        <f>+VLOOKUP(D7561,'[3]Suff living area by country'!$J$2:$K$423,2,FALSE)</f>
        <v>#N/A</v>
      </c>
      <c r="G7561" t="e">
        <f>+VLOOKUP(D7561,'[1]Freight vol by country &amp; year'!$C$2:$D$886,2,FALSE)</f>
        <v>#N/A</v>
      </c>
      <c r="H7561" t="e">
        <f>+VLOOKUP(D7561,[4]Goal11!$I$2:$J$560,2,FALSE)</f>
        <v>#N/A</v>
      </c>
      <c r="I7561" t="str">
        <f>+VLOOKUP(D7561,[5]Goal17!$I$2:$J$4522,2,FALSE)</f>
        <v>33.70</v>
      </c>
      <c r="J7561" t="str">
        <f>+VLOOKUP(D7561,'[6]2G coverage'!$I$2:$J$3380,2,FALSE)</f>
        <v>98.50</v>
      </c>
    </row>
    <row r="7562" spans="1:10" x14ac:dyDescent="0.25">
      <c r="A7562">
        <v>516</v>
      </c>
      <c r="B7562" t="s">
        <v>5313</v>
      </c>
      <c r="C7562">
        <f t="shared" si="244"/>
        <v>2015</v>
      </c>
      <c r="D7562" t="str">
        <f t="shared" si="245"/>
        <v>5162015</v>
      </c>
      <c r="E7562" t="e">
        <f>+VLOOKUP(D7562,[2]WeightCountryEstimate!$C$2:$D$116,2,FALSE)</f>
        <v>#N/A</v>
      </c>
      <c r="F7562" t="e">
        <f>+VLOOKUP(D7562,'[3]Suff living area by country'!$J$2:$K$423,2,FALSE)</f>
        <v>#N/A</v>
      </c>
      <c r="G7562" t="e">
        <f>+VLOOKUP(D7562,'[1]Freight vol by country &amp; year'!$C$2:$D$886,2,FALSE)</f>
        <v>#N/A</v>
      </c>
      <c r="H7562" t="e">
        <f>+VLOOKUP(D7562,[4]Goal11!$I$2:$J$560,2,FALSE)</f>
        <v>#N/A</v>
      </c>
      <c r="I7562" t="str">
        <f>+VLOOKUP(D7562,[5]Goal17!$I$2:$J$4522,2,FALSE)</f>
        <v>25.69</v>
      </c>
      <c r="J7562" t="str">
        <f>+VLOOKUP(D7562,'[6]2G coverage'!$I$2:$J$3380,2,FALSE)</f>
        <v>100.00</v>
      </c>
    </row>
    <row r="7563" spans="1:10" x14ac:dyDescent="0.25">
      <c r="A7563">
        <v>518</v>
      </c>
      <c r="B7563" t="s">
        <v>5314</v>
      </c>
      <c r="C7563">
        <f t="shared" si="244"/>
        <v>2015</v>
      </c>
      <c r="D7563" t="str">
        <f t="shared" si="245"/>
        <v>5182015</v>
      </c>
      <c r="E7563" t="e">
        <f>+VLOOKUP(D7563,[2]WeightCountryEstimate!$C$2:$D$116,2,FALSE)</f>
        <v>#N/A</v>
      </c>
      <c r="F7563" t="e">
        <f>+VLOOKUP(D7563,'[3]Suff living area by country'!$J$2:$K$423,2,FALSE)</f>
        <v>#N/A</v>
      </c>
      <c r="G7563" t="e">
        <f>+VLOOKUP(D7563,'[1]Freight vol by country &amp; year'!$C$2:$D$886,2,FALSE)</f>
        <v>#N/A</v>
      </c>
      <c r="H7563" t="e">
        <f>+VLOOKUP(D7563,[4]Goal11!$I$2:$J$560,2,FALSE)</f>
        <v>#N/A</v>
      </c>
      <c r="I7563" t="e">
        <f>+VLOOKUP(D7563,[5]Goal17!$I$2:$J$4522,2,FALSE)</f>
        <v>#N/A</v>
      </c>
      <c r="J7563" t="e">
        <f>+VLOOKUP(D7563,'[6]2G coverage'!$I$2:$J$3380,2,FALSE)</f>
        <v>#N/A</v>
      </c>
    </row>
    <row r="7564" spans="1:10" x14ac:dyDescent="0.25">
      <c r="A7564">
        <v>520</v>
      </c>
      <c r="B7564" t="s">
        <v>5315</v>
      </c>
      <c r="C7564">
        <f t="shared" si="244"/>
        <v>2015</v>
      </c>
      <c r="D7564" t="str">
        <f t="shared" si="245"/>
        <v>5202015</v>
      </c>
      <c r="E7564" t="e">
        <f>+VLOOKUP(D7564,[2]WeightCountryEstimate!$C$2:$D$116,2,FALSE)</f>
        <v>#N/A</v>
      </c>
      <c r="F7564" t="e">
        <f>+VLOOKUP(D7564,'[3]Suff living area by country'!$J$2:$K$423,2,FALSE)</f>
        <v>#N/A</v>
      </c>
      <c r="G7564" t="e">
        <f>+VLOOKUP(D7564,'[1]Freight vol by country &amp; year'!$C$2:$D$886,2,FALSE)</f>
        <v>#N/A</v>
      </c>
      <c r="H7564" t="e">
        <f>+VLOOKUP(D7564,[4]Goal11!$I$2:$J$560,2,FALSE)</f>
        <v>#N/A</v>
      </c>
      <c r="I7564" t="e">
        <f>+VLOOKUP(D7564,[5]Goal17!$I$2:$J$4522,2,FALSE)</f>
        <v>#N/A</v>
      </c>
      <c r="J7564" t="str">
        <f>+VLOOKUP(D7564,'[6]2G coverage'!$I$2:$J$3380,2,FALSE)</f>
        <v>98.00</v>
      </c>
    </row>
    <row r="7565" spans="1:10" x14ac:dyDescent="0.25">
      <c r="A7565">
        <v>524</v>
      </c>
      <c r="B7565" t="s">
        <v>5316</v>
      </c>
      <c r="C7565">
        <f t="shared" si="244"/>
        <v>2015</v>
      </c>
      <c r="D7565" t="str">
        <f t="shared" si="245"/>
        <v>5242015</v>
      </c>
      <c r="E7565" t="e">
        <f>+VLOOKUP(D7565,[2]WeightCountryEstimate!$C$2:$D$116,2,FALSE)</f>
        <v>#N/A</v>
      </c>
      <c r="F7565" t="e">
        <f>+VLOOKUP(D7565,'[3]Suff living area by country'!$J$2:$K$423,2,FALSE)</f>
        <v>#N/A</v>
      </c>
      <c r="G7565" t="e">
        <f>+VLOOKUP(D7565,'[1]Freight vol by country &amp; year'!$C$2:$D$886,2,FALSE)</f>
        <v>#N/A</v>
      </c>
      <c r="H7565" t="e">
        <f>+VLOOKUP(D7565,[4]Goal11!$I$2:$J$560,2,FALSE)</f>
        <v>#N/A</v>
      </c>
      <c r="I7565" t="str">
        <f>+VLOOKUP(D7565,[5]Goal17!$I$2:$J$4522,2,FALSE)</f>
        <v>17.58</v>
      </c>
      <c r="J7565" t="str">
        <f>+VLOOKUP(D7565,'[6]2G coverage'!$I$2:$J$3380,2,FALSE)</f>
        <v>82.00</v>
      </c>
    </row>
    <row r="7566" spans="1:10" x14ac:dyDescent="0.25">
      <c r="A7566">
        <v>528</v>
      </c>
      <c r="B7566" t="s">
        <v>5317</v>
      </c>
      <c r="C7566">
        <f t="shared" si="244"/>
        <v>2015</v>
      </c>
      <c r="D7566" t="str">
        <f t="shared" si="245"/>
        <v>5282015</v>
      </c>
      <c r="E7566" t="e">
        <f>+VLOOKUP(D7566,[2]WeightCountryEstimate!$C$2:$D$116,2,FALSE)</f>
        <v>#N/A</v>
      </c>
      <c r="F7566" t="e">
        <f>+VLOOKUP(D7566,'[3]Suff living area by country'!$J$2:$K$423,2,FALSE)</f>
        <v>#N/A</v>
      </c>
      <c r="G7566" t="e">
        <f>+VLOOKUP(D7566,'[1]Freight vol by country &amp; year'!$C$2:$D$886,2,FALSE)</f>
        <v>#N/A</v>
      </c>
      <c r="H7566" t="e">
        <f>+VLOOKUP(D7566,[4]Goal11!$I$2:$J$560,2,FALSE)</f>
        <v>#N/A</v>
      </c>
      <c r="I7566" t="str">
        <f>+VLOOKUP(D7566,[5]Goal17!$I$2:$J$4522,2,FALSE)</f>
        <v>91.72</v>
      </c>
      <c r="J7566" t="str">
        <f>+VLOOKUP(D7566,'[6]2G coverage'!$I$2:$J$3380,2,FALSE)</f>
        <v>100.00</v>
      </c>
    </row>
    <row r="7567" spans="1:10" x14ac:dyDescent="0.25">
      <c r="A7567">
        <v>531</v>
      </c>
      <c r="B7567" t="s">
        <v>5318</v>
      </c>
      <c r="C7567">
        <f t="shared" si="244"/>
        <v>2015</v>
      </c>
      <c r="D7567" t="str">
        <f t="shared" si="245"/>
        <v>5312015</v>
      </c>
      <c r="E7567" t="e">
        <f>+VLOOKUP(D7567,[2]WeightCountryEstimate!$C$2:$D$116,2,FALSE)</f>
        <v>#N/A</v>
      </c>
      <c r="F7567" t="e">
        <f>+VLOOKUP(D7567,'[3]Suff living area by country'!$J$2:$K$423,2,FALSE)</f>
        <v>#N/A</v>
      </c>
      <c r="G7567" t="e">
        <f>+VLOOKUP(D7567,'[1]Freight vol by country &amp; year'!$C$2:$D$886,2,FALSE)</f>
        <v>#N/A</v>
      </c>
      <c r="H7567" t="e">
        <f>+VLOOKUP(D7567,[4]Goal11!$I$2:$J$560,2,FALSE)</f>
        <v>#N/A</v>
      </c>
      <c r="I7567" t="e">
        <f>+VLOOKUP(D7567,[5]Goal17!$I$2:$J$4522,2,FALSE)</f>
        <v>#N/A</v>
      </c>
      <c r="J7567" t="str">
        <f>+VLOOKUP(D7567,'[6]2G coverage'!$I$2:$J$3380,2,FALSE)</f>
        <v>100.00</v>
      </c>
    </row>
    <row r="7568" spans="1:10" x14ac:dyDescent="0.25">
      <c r="A7568">
        <v>533</v>
      </c>
      <c r="B7568" t="s">
        <v>5319</v>
      </c>
      <c r="C7568">
        <f t="shared" si="244"/>
        <v>2015</v>
      </c>
      <c r="D7568" t="str">
        <f t="shared" si="245"/>
        <v>5332015</v>
      </c>
      <c r="E7568" t="e">
        <f>+VLOOKUP(D7568,[2]WeightCountryEstimate!$C$2:$D$116,2,FALSE)</f>
        <v>#N/A</v>
      </c>
      <c r="F7568" t="e">
        <f>+VLOOKUP(D7568,'[3]Suff living area by country'!$J$2:$K$423,2,FALSE)</f>
        <v>#N/A</v>
      </c>
      <c r="G7568" t="e">
        <f>+VLOOKUP(D7568,'[1]Freight vol by country &amp; year'!$C$2:$D$886,2,FALSE)</f>
        <v>#N/A</v>
      </c>
      <c r="H7568" t="e">
        <f>+VLOOKUP(D7568,[4]Goal11!$I$2:$J$560,2,FALSE)</f>
        <v>#N/A</v>
      </c>
      <c r="I7568" t="str">
        <f>+VLOOKUP(D7568,[5]Goal17!$I$2:$J$4522,2,FALSE)</f>
        <v>88.66</v>
      </c>
      <c r="J7568" t="str">
        <f>+VLOOKUP(D7568,'[6]2G coverage'!$I$2:$J$3380,2,FALSE)</f>
        <v>99.00</v>
      </c>
    </row>
    <row r="7569" spans="1:10" x14ac:dyDescent="0.25">
      <c r="A7569">
        <v>534</v>
      </c>
      <c r="B7569" t="s">
        <v>5320</v>
      </c>
      <c r="C7569">
        <f t="shared" si="244"/>
        <v>2015</v>
      </c>
      <c r="D7569" t="str">
        <f t="shared" si="245"/>
        <v>5342015</v>
      </c>
      <c r="E7569" t="e">
        <f>+VLOOKUP(D7569,[2]WeightCountryEstimate!$C$2:$D$116,2,FALSE)</f>
        <v>#N/A</v>
      </c>
      <c r="F7569" t="e">
        <f>+VLOOKUP(D7569,'[3]Suff living area by country'!$J$2:$K$423,2,FALSE)</f>
        <v>#N/A</v>
      </c>
      <c r="G7569" t="e">
        <f>+VLOOKUP(D7569,'[1]Freight vol by country &amp; year'!$C$2:$D$886,2,FALSE)</f>
        <v>#N/A</v>
      </c>
      <c r="H7569" t="e">
        <f>+VLOOKUP(D7569,[4]Goal11!$I$2:$J$560,2,FALSE)</f>
        <v>#N/A</v>
      </c>
      <c r="I7569" t="e">
        <f>+VLOOKUP(D7569,[5]Goal17!$I$2:$J$4522,2,FALSE)</f>
        <v>#N/A</v>
      </c>
      <c r="J7569" t="e">
        <f>+VLOOKUP(D7569,'[6]2G coverage'!$I$2:$J$3380,2,FALSE)</f>
        <v>#N/A</v>
      </c>
    </row>
    <row r="7570" spans="1:10" x14ac:dyDescent="0.25">
      <c r="A7570">
        <v>535</v>
      </c>
      <c r="B7570" t="s">
        <v>5321</v>
      </c>
      <c r="C7570">
        <f t="shared" si="244"/>
        <v>2015</v>
      </c>
      <c r="D7570" t="str">
        <f t="shared" si="245"/>
        <v>5352015</v>
      </c>
      <c r="E7570" t="e">
        <f>+VLOOKUP(D7570,[2]WeightCountryEstimate!$C$2:$D$116,2,FALSE)</f>
        <v>#N/A</v>
      </c>
      <c r="F7570" t="e">
        <f>+VLOOKUP(D7570,'[3]Suff living area by country'!$J$2:$K$423,2,FALSE)</f>
        <v>#N/A</v>
      </c>
      <c r="G7570" t="e">
        <f>+VLOOKUP(D7570,'[1]Freight vol by country &amp; year'!$C$2:$D$886,2,FALSE)</f>
        <v>#N/A</v>
      </c>
      <c r="H7570" t="e">
        <f>+VLOOKUP(D7570,[4]Goal11!$I$2:$J$560,2,FALSE)</f>
        <v>#N/A</v>
      </c>
      <c r="I7570" t="e">
        <f>+VLOOKUP(D7570,[5]Goal17!$I$2:$J$4522,2,FALSE)</f>
        <v>#N/A</v>
      </c>
      <c r="J7570" t="e">
        <f>+VLOOKUP(D7570,'[6]2G coverage'!$I$2:$J$3380,2,FALSE)</f>
        <v>#N/A</v>
      </c>
    </row>
    <row r="7571" spans="1:10" x14ac:dyDescent="0.25">
      <c r="A7571">
        <v>540</v>
      </c>
      <c r="B7571" t="s">
        <v>5322</v>
      </c>
      <c r="C7571">
        <f t="shared" si="244"/>
        <v>2015</v>
      </c>
      <c r="D7571" t="str">
        <f t="shared" si="245"/>
        <v>5402015</v>
      </c>
      <c r="E7571" t="e">
        <f>+VLOOKUP(D7571,[2]WeightCountryEstimate!$C$2:$D$116,2,FALSE)</f>
        <v>#N/A</v>
      </c>
      <c r="F7571" t="e">
        <f>+VLOOKUP(D7571,'[3]Suff living area by country'!$J$2:$K$423,2,FALSE)</f>
        <v>#N/A</v>
      </c>
      <c r="G7571" t="e">
        <f>+VLOOKUP(D7571,'[1]Freight vol by country &amp; year'!$C$2:$D$886,2,FALSE)</f>
        <v>#N/A</v>
      </c>
      <c r="H7571" t="e">
        <f>+VLOOKUP(D7571,[4]Goal11!$I$2:$J$560,2,FALSE)</f>
        <v>#N/A</v>
      </c>
      <c r="I7571" t="str">
        <f>+VLOOKUP(D7571,[5]Goal17!$I$2:$J$4522,2,FALSE)</f>
        <v>74.00</v>
      </c>
      <c r="J7571" t="str">
        <f>+VLOOKUP(D7571,'[6]2G coverage'!$I$2:$J$3380,2,FALSE)</f>
        <v>97.40</v>
      </c>
    </row>
    <row r="7572" spans="1:10" x14ac:dyDescent="0.25">
      <c r="A7572">
        <v>543</v>
      </c>
      <c r="B7572" t="s">
        <v>5323</v>
      </c>
      <c r="C7572">
        <f t="shared" si="244"/>
        <v>2015</v>
      </c>
      <c r="D7572" t="str">
        <f t="shared" si="245"/>
        <v>5432015</v>
      </c>
      <c r="E7572" t="e">
        <f>+VLOOKUP(D7572,[2]WeightCountryEstimate!$C$2:$D$116,2,FALSE)</f>
        <v>#N/A</v>
      </c>
      <c r="F7572" t="e">
        <f>+VLOOKUP(D7572,'[3]Suff living area by country'!$J$2:$K$423,2,FALSE)</f>
        <v>#N/A</v>
      </c>
      <c r="G7572" t="e">
        <f>+VLOOKUP(D7572,'[1]Freight vol by country &amp; year'!$C$2:$D$886,2,FALSE)</f>
        <v>#N/A</v>
      </c>
      <c r="H7572" t="e">
        <f>+VLOOKUP(D7572,[4]Goal11!$I$2:$J$560,2,FALSE)</f>
        <v>#N/A</v>
      </c>
      <c r="I7572" t="str">
        <f>+VLOOKUP(D7572,[5]Goal17!$I$2:$J$4522,2,FALSE)</f>
        <v>16.06</v>
      </c>
      <c r="J7572" t="str">
        <f>+VLOOKUP(D7572,'[6]2G coverage'!$I$2:$J$3380,2,FALSE)</f>
        <v>89.27</v>
      </c>
    </row>
    <row r="7573" spans="1:10" x14ac:dyDescent="0.25">
      <c r="A7573">
        <v>548</v>
      </c>
      <c r="B7573" t="s">
        <v>5324</v>
      </c>
      <c r="C7573">
        <f t="shared" si="244"/>
        <v>2015</v>
      </c>
      <c r="D7573" t="str">
        <f t="shared" si="245"/>
        <v>5482015</v>
      </c>
      <c r="E7573" t="e">
        <f>+VLOOKUP(D7573,[2]WeightCountryEstimate!$C$2:$D$116,2,FALSE)</f>
        <v>#N/A</v>
      </c>
      <c r="F7573" t="e">
        <f>+VLOOKUP(D7573,'[3]Suff living area by country'!$J$2:$K$423,2,FALSE)</f>
        <v>#N/A</v>
      </c>
      <c r="G7573" t="e">
        <f>+VLOOKUP(D7573,'[1]Freight vol by country &amp; year'!$C$2:$D$886,2,FALSE)</f>
        <v>#N/A</v>
      </c>
      <c r="H7573" t="e">
        <f>+VLOOKUP(D7573,[4]Goal11!$I$2:$J$560,2,FALSE)</f>
        <v>#N/A</v>
      </c>
      <c r="I7573" t="str">
        <f>+VLOOKUP(D7573,[5]Goal17!$I$2:$J$4522,2,FALSE)</f>
        <v>22.35</v>
      </c>
      <c r="J7573" t="str">
        <f>+VLOOKUP(D7573,'[6]2G coverage'!$I$2:$J$3380,2,FALSE)</f>
        <v>93.00</v>
      </c>
    </row>
    <row r="7574" spans="1:10" x14ac:dyDescent="0.25">
      <c r="A7574">
        <v>554</v>
      </c>
      <c r="B7574" t="s">
        <v>5325</v>
      </c>
      <c r="C7574">
        <f t="shared" si="244"/>
        <v>2015</v>
      </c>
      <c r="D7574" t="str">
        <f t="shared" si="245"/>
        <v>5542015</v>
      </c>
      <c r="E7574" t="e">
        <f>+VLOOKUP(D7574,[2]WeightCountryEstimate!$C$2:$D$116,2,FALSE)</f>
        <v>#N/A</v>
      </c>
      <c r="F7574" t="e">
        <f>+VLOOKUP(D7574,'[3]Suff living area by country'!$J$2:$K$423,2,FALSE)</f>
        <v>#N/A</v>
      </c>
      <c r="G7574" t="e">
        <f>+VLOOKUP(D7574,'[1]Freight vol by country &amp; year'!$C$2:$D$886,2,FALSE)</f>
        <v>#N/A</v>
      </c>
      <c r="H7574" t="e">
        <f>+VLOOKUP(D7574,[4]Goal11!$I$2:$J$560,2,FALSE)</f>
        <v>#N/A</v>
      </c>
      <c r="I7574" t="str">
        <f>+VLOOKUP(D7574,[5]Goal17!$I$2:$J$4522,2,FALSE)</f>
        <v>88.22</v>
      </c>
      <c r="J7574" t="str">
        <f>+VLOOKUP(D7574,'[6]2G coverage'!$I$2:$J$3380,2,FALSE)</f>
        <v>98.00</v>
      </c>
    </row>
    <row r="7575" spans="1:10" x14ac:dyDescent="0.25">
      <c r="A7575">
        <v>558</v>
      </c>
      <c r="B7575" t="s">
        <v>5326</v>
      </c>
      <c r="C7575">
        <f t="shared" si="244"/>
        <v>2015</v>
      </c>
      <c r="D7575" t="str">
        <f t="shared" si="245"/>
        <v>5582015</v>
      </c>
      <c r="E7575" t="e">
        <f>+VLOOKUP(D7575,[2]WeightCountryEstimate!$C$2:$D$116,2,FALSE)</f>
        <v>#N/A</v>
      </c>
      <c r="F7575" t="e">
        <f>+VLOOKUP(D7575,'[3]Suff living area by country'!$J$2:$K$423,2,FALSE)</f>
        <v>#N/A</v>
      </c>
      <c r="G7575" t="e">
        <f>+VLOOKUP(D7575,'[1]Freight vol by country &amp; year'!$C$2:$D$886,2,FALSE)</f>
        <v>#N/A</v>
      </c>
      <c r="H7575" t="e">
        <f>+VLOOKUP(D7575,[4]Goal11!$I$2:$J$560,2,FALSE)</f>
        <v>#N/A</v>
      </c>
      <c r="I7575" t="str">
        <f>+VLOOKUP(D7575,[5]Goal17!$I$2:$J$4522,2,FALSE)</f>
        <v>19.70</v>
      </c>
      <c r="J7575" t="str">
        <f>+VLOOKUP(D7575,'[6]2G coverage'!$I$2:$J$3380,2,FALSE)</f>
        <v>89.00</v>
      </c>
    </row>
    <row r="7576" spans="1:10" x14ac:dyDescent="0.25">
      <c r="A7576">
        <v>562</v>
      </c>
      <c r="B7576" t="s">
        <v>5327</v>
      </c>
      <c r="C7576">
        <f t="shared" si="244"/>
        <v>2015</v>
      </c>
      <c r="D7576" t="str">
        <f t="shared" si="245"/>
        <v>5622015</v>
      </c>
      <c r="E7576" t="e">
        <f>+VLOOKUP(D7576,[2]WeightCountryEstimate!$C$2:$D$116,2,FALSE)</f>
        <v>#N/A</v>
      </c>
      <c r="F7576" t="e">
        <f>+VLOOKUP(D7576,'[3]Suff living area by country'!$J$2:$K$423,2,FALSE)</f>
        <v>#N/A</v>
      </c>
      <c r="G7576" t="e">
        <f>+VLOOKUP(D7576,'[1]Freight vol by country &amp; year'!$C$2:$D$886,2,FALSE)</f>
        <v>#N/A</v>
      </c>
      <c r="H7576" t="e">
        <f>+VLOOKUP(D7576,[4]Goal11!$I$2:$J$560,2,FALSE)</f>
        <v>#N/A</v>
      </c>
      <c r="I7576" t="str">
        <f>+VLOOKUP(D7576,[5]Goal17!$I$2:$J$4522,2,FALSE)</f>
        <v>2.48</v>
      </c>
      <c r="J7576" t="str">
        <f>+VLOOKUP(D7576,'[6]2G coverage'!$I$2:$J$3380,2,FALSE)</f>
        <v>80.00</v>
      </c>
    </row>
    <row r="7577" spans="1:10" x14ac:dyDescent="0.25">
      <c r="A7577">
        <v>566</v>
      </c>
      <c r="B7577" t="s">
        <v>5328</v>
      </c>
      <c r="C7577">
        <f t="shared" si="244"/>
        <v>2015</v>
      </c>
      <c r="D7577" t="str">
        <f t="shared" si="245"/>
        <v>5662015</v>
      </c>
      <c r="E7577" t="e">
        <f>+VLOOKUP(D7577,[2]WeightCountryEstimate!$C$2:$D$116,2,FALSE)</f>
        <v>#N/A</v>
      </c>
      <c r="F7577">
        <f>+VLOOKUP(D7577,'[3]Suff living area by country'!$J$2:$K$423,2,FALSE)</f>
        <v>66.7</v>
      </c>
      <c r="G7577" t="e">
        <f>+VLOOKUP(D7577,'[1]Freight vol by country &amp; year'!$C$2:$D$886,2,FALSE)</f>
        <v>#N/A</v>
      </c>
      <c r="H7577" t="e">
        <f>+VLOOKUP(D7577,[4]Goal11!$I$2:$J$560,2,FALSE)</f>
        <v>#N/A</v>
      </c>
      <c r="I7577" t="str">
        <f>+VLOOKUP(D7577,[5]Goal17!$I$2:$J$4522,2,FALSE)</f>
        <v>36.00</v>
      </c>
      <c r="J7577" t="str">
        <f>+VLOOKUP(D7577,'[6]2G coverage'!$I$2:$J$3380,2,FALSE)</f>
        <v>92.10</v>
      </c>
    </row>
    <row r="7578" spans="1:10" x14ac:dyDescent="0.25">
      <c r="A7578">
        <v>570</v>
      </c>
      <c r="B7578" t="s">
        <v>5329</v>
      </c>
      <c r="C7578">
        <f t="shared" si="244"/>
        <v>2015</v>
      </c>
      <c r="D7578" t="str">
        <f t="shared" si="245"/>
        <v>5702015</v>
      </c>
      <c r="E7578" t="e">
        <f>+VLOOKUP(D7578,[2]WeightCountryEstimate!$C$2:$D$116,2,FALSE)</f>
        <v>#N/A</v>
      </c>
      <c r="F7578" t="e">
        <f>+VLOOKUP(D7578,'[3]Suff living area by country'!$J$2:$K$423,2,FALSE)</f>
        <v>#N/A</v>
      </c>
      <c r="G7578" t="e">
        <f>+VLOOKUP(D7578,'[1]Freight vol by country &amp; year'!$C$2:$D$886,2,FALSE)</f>
        <v>#N/A</v>
      </c>
      <c r="H7578" t="e">
        <f>+VLOOKUP(D7578,[4]Goal11!$I$2:$J$560,2,FALSE)</f>
        <v>#N/A</v>
      </c>
      <c r="I7578" t="e">
        <f>+VLOOKUP(D7578,[5]Goal17!$I$2:$J$4522,2,FALSE)</f>
        <v>#N/A</v>
      </c>
      <c r="J7578" t="e">
        <f>+VLOOKUP(D7578,'[6]2G coverage'!$I$2:$J$3380,2,FALSE)</f>
        <v>#N/A</v>
      </c>
    </row>
    <row r="7579" spans="1:10" x14ac:dyDescent="0.25">
      <c r="A7579">
        <v>574</v>
      </c>
      <c r="B7579" t="s">
        <v>5330</v>
      </c>
      <c r="C7579">
        <f t="shared" si="244"/>
        <v>2015</v>
      </c>
      <c r="D7579" t="str">
        <f t="shared" si="245"/>
        <v>5742015</v>
      </c>
      <c r="E7579" t="e">
        <f>+VLOOKUP(D7579,[2]WeightCountryEstimate!$C$2:$D$116,2,FALSE)</f>
        <v>#N/A</v>
      </c>
      <c r="F7579" t="e">
        <f>+VLOOKUP(D7579,'[3]Suff living area by country'!$J$2:$K$423,2,FALSE)</f>
        <v>#N/A</v>
      </c>
      <c r="G7579" t="e">
        <f>+VLOOKUP(D7579,'[1]Freight vol by country &amp; year'!$C$2:$D$886,2,FALSE)</f>
        <v>#N/A</v>
      </c>
      <c r="H7579" t="e">
        <f>+VLOOKUP(D7579,[4]Goal11!$I$2:$J$560,2,FALSE)</f>
        <v>#N/A</v>
      </c>
      <c r="I7579" t="e">
        <f>+VLOOKUP(D7579,[5]Goal17!$I$2:$J$4522,2,FALSE)</f>
        <v>#N/A</v>
      </c>
      <c r="J7579" t="e">
        <f>+VLOOKUP(D7579,'[6]2G coverage'!$I$2:$J$3380,2,FALSE)</f>
        <v>#N/A</v>
      </c>
    </row>
    <row r="7580" spans="1:10" x14ac:dyDescent="0.25">
      <c r="A7580">
        <v>578</v>
      </c>
      <c r="B7580" t="s">
        <v>5331</v>
      </c>
      <c r="C7580">
        <f t="shared" si="244"/>
        <v>2015</v>
      </c>
      <c r="D7580" t="str">
        <f t="shared" si="245"/>
        <v>5782015</v>
      </c>
      <c r="E7580" t="e">
        <f>+VLOOKUP(D7580,[2]WeightCountryEstimate!$C$2:$D$116,2,FALSE)</f>
        <v>#N/A</v>
      </c>
      <c r="F7580" t="e">
        <f>+VLOOKUP(D7580,'[3]Suff living area by country'!$J$2:$K$423,2,FALSE)</f>
        <v>#N/A</v>
      </c>
      <c r="G7580" t="e">
        <f>+VLOOKUP(D7580,'[1]Freight vol by country &amp; year'!$C$2:$D$886,2,FALSE)</f>
        <v>#N/A</v>
      </c>
      <c r="H7580" t="e">
        <f>+VLOOKUP(D7580,[4]Goal11!$I$2:$J$560,2,FALSE)</f>
        <v>#N/A</v>
      </c>
      <c r="I7580" t="str">
        <f>+VLOOKUP(D7580,[5]Goal17!$I$2:$J$4522,2,FALSE)</f>
        <v>96.81</v>
      </c>
      <c r="J7580" t="str">
        <f>+VLOOKUP(D7580,'[6]2G coverage'!$I$2:$J$3380,2,FALSE)</f>
        <v>100.00</v>
      </c>
    </row>
    <row r="7581" spans="1:10" x14ac:dyDescent="0.25">
      <c r="A7581">
        <v>580</v>
      </c>
      <c r="B7581" t="s">
        <v>5332</v>
      </c>
      <c r="C7581">
        <f t="shared" si="244"/>
        <v>2015</v>
      </c>
      <c r="D7581" t="str">
        <f t="shared" si="245"/>
        <v>5802015</v>
      </c>
      <c r="E7581" t="e">
        <f>+VLOOKUP(D7581,[2]WeightCountryEstimate!$C$2:$D$116,2,FALSE)</f>
        <v>#N/A</v>
      </c>
      <c r="F7581" t="e">
        <f>+VLOOKUP(D7581,'[3]Suff living area by country'!$J$2:$K$423,2,FALSE)</f>
        <v>#N/A</v>
      </c>
      <c r="G7581" t="e">
        <f>+VLOOKUP(D7581,'[1]Freight vol by country &amp; year'!$C$2:$D$886,2,FALSE)</f>
        <v>#N/A</v>
      </c>
      <c r="H7581" t="e">
        <f>+VLOOKUP(D7581,[4]Goal11!$I$2:$J$560,2,FALSE)</f>
        <v>#N/A</v>
      </c>
      <c r="I7581" t="e">
        <f>+VLOOKUP(D7581,[5]Goal17!$I$2:$J$4522,2,FALSE)</f>
        <v>#N/A</v>
      </c>
      <c r="J7581" t="e">
        <f>+VLOOKUP(D7581,'[6]2G coverage'!$I$2:$J$3380,2,FALSE)</f>
        <v>#N/A</v>
      </c>
    </row>
    <row r="7582" spans="1:10" x14ac:dyDescent="0.25">
      <c r="A7582">
        <v>581</v>
      </c>
      <c r="B7582" t="s">
        <v>5333</v>
      </c>
      <c r="C7582">
        <f t="shared" si="244"/>
        <v>2015</v>
      </c>
      <c r="D7582" t="str">
        <f t="shared" si="245"/>
        <v>5812015</v>
      </c>
      <c r="E7582" t="e">
        <f>+VLOOKUP(D7582,[2]WeightCountryEstimate!$C$2:$D$116,2,FALSE)</f>
        <v>#N/A</v>
      </c>
      <c r="F7582" t="e">
        <f>+VLOOKUP(D7582,'[3]Suff living area by country'!$J$2:$K$423,2,FALSE)</f>
        <v>#N/A</v>
      </c>
      <c r="G7582" t="e">
        <f>+VLOOKUP(D7582,'[1]Freight vol by country &amp; year'!$C$2:$D$886,2,FALSE)</f>
        <v>#N/A</v>
      </c>
      <c r="H7582" t="e">
        <f>+VLOOKUP(D7582,[4]Goal11!$I$2:$J$560,2,FALSE)</f>
        <v>#N/A</v>
      </c>
      <c r="I7582" t="e">
        <f>+VLOOKUP(D7582,[5]Goal17!$I$2:$J$4522,2,FALSE)</f>
        <v>#N/A</v>
      </c>
      <c r="J7582" t="e">
        <f>+VLOOKUP(D7582,'[6]2G coverage'!$I$2:$J$3380,2,FALSE)</f>
        <v>#N/A</v>
      </c>
    </row>
    <row r="7583" spans="1:10" x14ac:dyDescent="0.25">
      <c r="A7583">
        <v>583</v>
      </c>
      <c r="B7583" t="s">
        <v>5334</v>
      </c>
      <c r="C7583">
        <f t="shared" si="244"/>
        <v>2015</v>
      </c>
      <c r="D7583" t="str">
        <f t="shared" si="245"/>
        <v>5832015</v>
      </c>
      <c r="E7583" t="e">
        <f>+VLOOKUP(D7583,[2]WeightCountryEstimate!$C$2:$D$116,2,FALSE)</f>
        <v>#N/A</v>
      </c>
      <c r="F7583" t="e">
        <f>+VLOOKUP(D7583,'[3]Suff living area by country'!$J$2:$K$423,2,FALSE)</f>
        <v>#N/A</v>
      </c>
      <c r="G7583" t="e">
        <f>+VLOOKUP(D7583,'[1]Freight vol by country &amp; year'!$C$2:$D$886,2,FALSE)</f>
        <v>#N/A</v>
      </c>
      <c r="H7583" t="e">
        <f>+VLOOKUP(D7583,[4]Goal11!$I$2:$J$560,2,FALSE)</f>
        <v>#N/A</v>
      </c>
      <c r="I7583" t="str">
        <f>+VLOOKUP(D7583,[5]Goal17!$I$2:$J$4522,2,FALSE)</f>
        <v>31.50</v>
      </c>
      <c r="J7583" t="str">
        <f>+VLOOKUP(D7583,'[6]2G coverage'!$I$2:$J$3380,2,FALSE)</f>
        <v>80.00</v>
      </c>
    </row>
    <row r="7584" spans="1:10" x14ac:dyDescent="0.25">
      <c r="A7584">
        <v>584</v>
      </c>
      <c r="B7584" t="s">
        <v>5335</v>
      </c>
      <c r="C7584">
        <f t="shared" si="244"/>
        <v>2015</v>
      </c>
      <c r="D7584" t="str">
        <f t="shared" si="245"/>
        <v>5842015</v>
      </c>
      <c r="E7584" t="e">
        <f>+VLOOKUP(D7584,[2]WeightCountryEstimate!$C$2:$D$116,2,FALSE)</f>
        <v>#N/A</v>
      </c>
      <c r="F7584" t="e">
        <f>+VLOOKUP(D7584,'[3]Suff living area by country'!$J$2:$K$423,2,FALSE)</f>
        <v>#N/A</v>
      </c>
      <c r="G7584" t="e">
        <f>+VLOOKUP(D7584,'[1]Freight vol by country &amp; year'!$C$2:$D$886,2,FALSE)</f>
        <v>#N/A</v>
      </c>
      <c r="H7584" t="e">
        <f>+VLOOKUP(D7584,[4]Goal11!$I$2:$J$560,2,FALSE)</f>
        <v>#N/A</v>
      </c>
      <c r="I7584" t="str">
        <f>+VLOOKUP(D7584,[5]Goal17!$I$2:$J$4522,2,FALSE)</f>
        <v>19.28</v>
      </c>
      <c r="J7584" t="str">
        <f>+VLOOKUP(D7584,'[6]2G coverage'!$I$2:$J$3380,2,FALSE)</f>
        <v>65.00</v>
      </c>
    </row>
    <row r="7585" spans="1:10" x14ac:dyDescent="0.25">
      <c r="A7585">
        <v>585</v>
      </c>
      <c r="B7585" t="s">
        <v>5336</v>
      </c>
      <c r="C7585">
        <f t="shared" si="244"/>
        <v>2015</v>
      </c>
      <c r="D7585" t="str">
        <f t="shared" si="245"/>
        <v>5852015</v>
      </c>
      <c r="E7585" t="e">
        <f>+VLOOKUP(D7585,[2]WeightCountryEstimate!$C$2:$D$116,2,FALSE)</f>
        <v>#N/A</v>
      </c>
      <c r="F7585" t="e">
        <f>+VLOOKUP(D7585,'[3]Suff living area by country'!$J$2:$K$423,2,FALSE)</f>
        <v>#N/A</v>
      </c>
      <c r="G7585" t="e">
        <f>+VLOOKUP(D7585,'[1]Freight vol by country &amp; year'!$C$2:$D$886,2,FALSE)</f>
        <v>#N/A</v>
      </c>
      <c r="H7585" t="e">
        <f>+VLOOKUP(D7585,[4]Goal11!$I$2:$J$560,2,FALSE)</f>
        <v>#N/A</v>
      </c>
      <c r="I7585" t="e">
        <f>+VLOOKUP(D7585,[5]Goal17!$I$2:$J$4522,2,FALSE)</f>
        <v>#N/A</v>
      </c>
      <c r="J7585" t="str">
        <f>+VLOOKUP(D7585,'[6]2G coverage'!$I$2:$J$3380,2,FALSE)</f>
        <v>98.00</v>
      </c>
    </row>
    <row r="7586" spans="1:10" x14ac:dyDescent="0.25">
      <c r="A7586">
        <v>586</v>
      </c>
      <c r="B7586" t="s">
        <v>5337</v>
      </c>
      <c r="C7586">
        <f t="shared" si="244"/>
        <v>2015</v>
      </c>
      <c r="D7586" t="str">
        <f t="shared" si="245"/>
        <v>5862015</v>
      </c>
      <c r="E7586" t="e">
        <f>+VLOOKUP(D7586,[2]WeightCountryEstimate!$C$2:$D$116,2,FALSE)</f>
        <v>#N/A</v>
      </c>
      <c r="F7586" t="e">
        <f>+VLOOKUP(D7586,'[3]Suff living area by country'!$J$2:$K$423,2,FALSE)</f>
        <v>#N/A</v>
      </c>
      <c r="G7586" t="e">
        <f>+VLOOKUP(D7586,'[1]Freight vol by country &amp; year'!$C$2:$D$886,2,FALSE)</f>
        <v>#N/A</v>
      </c>
      <c r="H7586" t="e">
        <f>+VLOOKUP(D7586,[4]Goal11!$I$2:$J$560,2,FALSE)</f>
        <v>#N/A</v>
      </c>
      <c r="I7586" t="str">
        <f>+VLOOKUP(D7586,[5]Goal17!$I$2:$J$4522,2,FALSE)</f>
        <v>14.00</v>
      </c>
      <c r="J7586" t="str">
        <f>+VLOOKUP(D7586,'[6]2G coverage'!$I$2:$J$3380,2,FALSE)</f>
        <v>86.00</v>
      </c>
    </row>
    <row r="7587" spans="1:10" x14ac:dyDescent="0.25">
      <c r="A7587">
        <v>591</v>
      </c>
      <c r="B7587" t="s">
        <v>5338</v>
      </c>
      <c r="C7587">
        <f t="shared" si="244"/>
        <v>2015</v>
      </c>
      <c r="D7587" t="str">
        <f t="shared" si="245"/>
        <v>5912015</v>
      </c>
      <c r="E7587" t="e">
        <f>+VLOOKUP(D7587,[2]WeightCountryEstimate!$C$2:$D$116,2,FALSE)</f>
        <v>#N/A</v>
      </c>
      <c r="F7587" t="e">
        <f>+VLOOKUP(D7587,'[3]Suff living area by country'!$J$2:$K$423,2,FALSE)</f>
        <v>#N/A</v>
      </c>
      <c r="G7587" t="e">
        <f>+VLOOKUP(D7587,'[1]Freight vol by country &amp; year'!$C$2:$D$886,2,FALSE)</f>
        <v>#N/A</v>
      </c>
      <c r="H7587" t="e">
        <f>+VLOOKUP(D7587,[4]Goal11!$I$2:$J$560,2,FALSE)</f>
        <v>#N/A</v>
      </c>
      <c r="I7587" t="str">
        <f>+VLOOKUP(D7587,[5]Goal17!$I$2:$J$4522,2,FALSE)</f>
        <v>51.21</v>
      </c>
      <c r="J7587" t="str">
        <f>+VLOOKUP(D7587,'[6]2G coverage'!$I$2:$J$3380,2,FALSE)</f>
        <v>96.00</v>
      </c>
    </row>
    <row r="7588" spans="1:10" x14ac:dyDescent="0.25">
      <c r="A7588">
        <v>598</v>
      </c>
      <c r="B7588" t="s">
        <v>5339</v>
      </c>
      <c r="C7588">
        <f t="shared" si="244"/>
        <v>2015</v>
      </c>
      <c r="D7588" t="str">
        <f t="shared" si="245"/>
        <v>5982015</v>
      </c>
      <c r="E7588" t="e">
        <f>+VLOOKUP(D7588,[2]WeightCountryEstimate!$C$2:$D$116,2,FALSE)</f>
        <v>#N/A</v>
      </c>
      <c r="F7588" t="e">
        <f>+VLOOKUP(D7588,'[3]Suff living area by country'!$J$2:$K$423,2,FALSE)</f>
        <v>#N/A</v>
      </c>
      <c r="G7588" t="e">
        <f>+VLOOKUP(D7588,'[1]Freight vol by country &amp; year'!$C$2:$D$886,2,FALSE)</f>
        <v>#N/A</v>
      </c>
      <c r="H7588" t="e">
        <f>+VLOOKUP(D7588,[4]Goal11!$I$2:$J$560,2,FALSE)</f>
        <v>#N/A</v>
      </c>
      <c r="I7588" t="str">
        <f>+VLOOKUP(D7588,[5]Goal17!$I$2:$J$4522,2,FALSE)</f>
        <v>7.90</v>
      </c>
      <c r="J7588" t="str">
        <f>+VLOOKUP(D7588,'[6]2G coverage'!$I$2:$J$3380,2,FALSE)</f>
        <v>89.00</v>
      </c>
    </row>
    <row r="7589" spans="1:10" x14ac:dyDescent="0.25">
      <c r="A7589">
        <v>600</v>
      </c>
      <c r="B7589" t="s">
        <v>5340</v>
      </c>
      <c r="C7589">
        <f t="shared" si="244"/>
        <v>2015</v>
      </c>
      <c r="D7589" t="str">
        <f t="shared" si="245"/>
        <v>6002015</v>
      </c>
      <c r="E7589" t="e">
        <f>+VLOOKUP(D7589,[2]WeightCountryEstimate!$C$2:$D$116,2,FALSE)</f>
        <v>#N/A</v>
      </c>
      <c r="F7589" t="e">
        <f>+VLOOKUP(D7589,'[3]Suff living area by country'!$J$2:$K$423,2,FALSE)</f>
        <v>#N/A</v>
      </c>
      <c r="G7589" t="e">
        <f>+VLOOKUP(D7589,'[1]Freight vol by country &amp; year'!$C$2:$D$886,2,FALSE)</f>
        <v>#N/A</v>
      </c>
      <c r="H7589" t="e">
        <f>+VLOOKUP(D7589,[4]Goal11!$I$2:$J$560,2,FALSE)</f>
        <v>#N/A</v>
      </c>
      <c r="I7589" t="str">
        <f>+VLOOKUP(D7589,[5]Goal17!$I$2:$J$4522,2,FALSE)</f>
        <v>49.72</v>
      </c>
      <c r="J7589" t="str">
        <f>+VLOOKUP(D7589,'[6]2G coverage'!$I$2:$J$3380,2,FALSE)</f>
        <v>95.36</v>
      </c>
    </row>
    <row r="7590" spans="1:10" x14ac:dyDescent="0.25">
      <c r="A7590">
        <v>604</v>
      </c>
      <c r="B7590" t="s">
        <v>5341</v>
      </c>
      <c r="C7590">
        <f t="shared" si="244"/>
        <v>2015</v>
      </c>
      <c r="D7590" t="str">
        <f t="shared" si="245"/>
        <v>6042015</v>
      </c>
      <c r="E7590" t="e">
        <f>+VLOOKUP(D7590,[2]WeightCountryEstimate!$C$2:$D$116,2,FALSE)</f>
        <v>#N/A</v>
      </c>
      <c r="F7590" t="e">
        <f>+VLOOKUP(D7590,'[3]Suff living area by country'!$J$2:$K$423,2,FALSE)</f>
        <v>#N/A</v>
      </c>
      <c r="G7590" t="e">
        <f>+VLOOKUP(D7590,'[1]Freight vol by country &amp; year'!$C$2:$D$886,2,FALSE)</f>
        <v>#N/A</v>
      </c>
      <c r="H7590" t="e">
        <f>+VLOOKUP(D7590,[4]Goal11!$I$2:$J$560,2,FALSE)</f>
        <v>#N/A</v>
      </c>
      <c r="I7590" t="str">
        <f>+VLOOKUP(D7590,[5]Goal17!$I$2:$J$4522,2,FALSE)</f>
        <v>40.85</v>
      </c>
      <c r="J7590" t="str">
        <f>+VLOOKUP(D7590,'[6]2G coverage'!$I$2:$J$3380,2,FALSE)</f>
        <v>74.86</v>
      </c>
    </row>
    <row r="7591" spans="1:10" x14ac:dyDescent="0.25">
      <c r="A7591">
        <v>608</v>
      </c>
      <c r="B7591" t="s">
        <v>5342</v>
      </c>
      <c r="C7591">
        <f t="shared" si="244"/>
        <v>2015</v>
      </c>
      <c r="D7591" t="str">
        <f t="shared" si="245"/>
        <v>6082015</v>
      </c>
      <c r="E7591" t="e">
        <f>+VLOOKUP(D7591,[2]WeightCountryEstimate!$C$2:$D$116,2,FALSE)</f>
        <v>#N/A</v>
      </c>
      <c r="F7591" t="e">
        <f>+VLOOKUP(D7591,'[3]Suff living area by country'!$J$2:$K$423,2,FALSE)</f>
        <v>#N/A</v>
      </c>
      <c r="G7591" t="e">
        <f>+VLOOKUP(D7591,'[1]Freight vol by country &amp; year'!$C$2:$D$886,2,FALSE)</f>
        <v>#N/A</v>
      </c>
      <c r="H7591" t="e">
        <f>+VLOOKUP(D7591,[4]Goal11!$I$2:$J$560,2,FALSE)</f>
        <v>#N/A</v>
      </c>
      <c r="I7591" t="str">
        <f>+VLOOKUP(D7591,[5]Goal17!$I$2:$J$4522,2,FALSE)</f>
        <v>36.00</v>
      </c>
      <c r="J7591" t="str">
        <f>+VLOOKUP(D7591,'[6]2G coverage'!$I$2:$J$3380,2,FALSE)</f>
        <v>99.00</v>
      </c>
    </row>
    <row r="7592" spans="1:10" x14ac:dyDescent="0.25">
      <c r="A7592">
        <v>612</v>
      </c>
      <c r="B7592" t="s">
        <v>5343</v>
      </c>
      <c r="C7592">
        <f t="shared" si="244"/>
        <v>2015</v>
      </c>
      <c r="D7592" t="str">
        <f t="shared" si="245"/>
        <v>6122015</v>
      </c>
      <c r="E7592" t="e">
        <f>+VLOOKUP(D7592,[2]WeightCountryEstimate!$C$2:$D$116,2,FALSE)</f>
        <v>#N/A</v>
      </c>
      <c r="F7592" t="e">
        <f>+VLOOKUP(D7592,'[3]Suff living area by country'!$J$2:$K$423,2,FALSE)</f>
        <v>#N/A</v>
      </c>
      <c r="G7592" t="e">
        <f>+VLOOKUP(D7592,'[1]Freight vol by country &amp; year'!$C$2:$D$886,2,FALSE)</f>
        <v>#N/A</v>
      </c>
      <c r="H7592" t="e">
        <f>+VLOOKUP(D7592,[4]Goal11!$I$2:$J$560,2,FALSE)</f>
        <v>#N/A</v>
      </c>
      <c r="I7592" t="e">
        <f>+VLOOKUP(D7592,[5]Goal17!$I$2:$J$4522,2,FALSE)</f>
        <v>#N/A</v>
      </c>
      <c r="J7592" t="e">
        <f>+VLOOKUP(D7592,'[6]2G coverage'!$I$2:$J$3380,2,FALSE)</f>
        <v>#N/A</v>
      </c>
    </row>
    <row r="7593" spans="1:10" x14ac:dyDescent="0.25">
      <c r="A7593">
        <v>616</v>
      </c>
      <c r="B7593" t="s">
        <v>5344</v>
      </c>
      <c r="C7593">
        <f t="shared" si="244"/>
        <v>2015</v>
      </c>
      <c r="D7593" t="str">
        <f t="shared" si="245"/>
        <v>6162015</v>
      </c>
      <c r="E7593" t="e">
        <f>+VLOOKUP(D7593,[2]WeightCountryEstimate!$C$2:$D$116,2,FALSE)</f>
        <v>#N/A</v>
      </c>
      <c r="F7593" t="e">
        <f>+VLOOKUP(D7593,'[3]Suff living area by country'!$J$2:$K$423,2,FALSE)</f>
        <v>#N/A</v>
      </c>
      <c r="G7593" t="e">
        <f>+VLOOKUP(D7593,'[1]Freight vol by country &amp; year'!$C$2:$D$886,2,FALSE)</f>
        <v>#N/A</v>
      </c>
      <c r="H7593" t="e">
        <f>+VLOOKUP(D7593,[4]Goal11!$I$2:$J$560,2,FALSE)</f>
        <v>#N/A</v>
      </c>
      <c r="I7593" t="str">
        <f>+VLOOKUP(D7593,[5]Goal17!$I$2:$J$4522,2,FALSE)</f>
        <v>68.00</v>
      </c>
      <c r="J7593" t="str">
        <f>+VLOOKUP(D7593,'[6]2G coverage'!$I$2:$J$3380,2,FALSE)</f>
        <v>100.00</v>
      </c>
    </row>
    <row r="7594" spans="1:10" x14ac:dyDescent="0.25">
      <c r="A7594">
        <v>620</v>
      </c>
      <c r="B7594" t="s">
        <v>5345</v>
      </c>
      <c r="C7594">
        <f t="shared" si="244"/>
        <v>2015</v>
      </c>
      <c r="D7594" t="str">
        <f t="shared" si="245"/>
        <v>6202015</v>
      </c>
      <c r="E7594" t="e">
        <f>+VLOOKUP(D7594,[2]WeightCountryEstimate!$C$2:$D$116,2,FALSE)</f>
        <v>#N/A</v>
      </c>
      <c r="F7594" t="e">
        <f>+VLOOKUP(D7594,'[3]Suff living area by country'!$J$2:$K$423,2,FALSE)</f>
        <v>#N/A</v>
      </c>
      <c r="G7594" t="e">
        <f>+VLOOKUP(D7594,'[1]Freight vol by country &amp; year'!$C$2:$D$886,2,FALSE)</f>
        <v>#N/A</v>
      </c>
      <c r="H7594" t="e">
        <f>+VLOOKUP(D7594,[4]Goal11!$I$2:$J$560,2,FALSE)</f>
        <v>#N/A</v>
      </c>
      <c r="I7594" t="str">
        <f>+VLOOKUP(D7594,[5]Goal17!$I$2:$J$4522,2,FALSE)</f>
        <v>68.63</v>
      </c>
      <c r="J7594" t="str">
        <f>+VLOOKUP(D7594,'[6]2G coverage'!$I$2:$J$3380,2,FALSE)</f>
        <v>99.80</v>
      </c>
    </row>
    <row r="7595" spans="1:10" x14ac:dyDescent="0.25">
      <c r="A7595">
        <v>624</v>
      </c>
      <c r="B7595" t="s">
        <v>5346</v>
      </c>
      <c r="C7595">
        <f t="shared" si="244"/>
        <v>2015</v>
      </c>
      <c r="D7595" t="str">
        <f t="shared" si="245"/>
        <v>6242015</v>
      </c>
      <c r="E7595" t="e">
        <f>+VLOOKUP(D7595,[2]WeightCountryEstimate!$C$2:$D$116,2,FALSE)</f>
        <v>#N/A</v>
      </c>
      <c r="F7595" t="e">
        <f>+VLOOKUP(D7595,'[3]Suff living area by country'!$J$2:$K$423,2,FALSE)</f>
        <v>#N/A</v>
      </c>
      <c r="G7595" t="e">
        <f>+VLOOKUP(D7595,'[1]Freight vol by country &amp; year'!$C$2:$D$886,2,FALSE)</f>
        <v>#N/A</v>
      </c>
      <c r="H7595" t="e">
        <f>+VLOOKUP(D7595,[4]Goal11!$I$2:$J$560,2,FALSE)</f>
        <v>#N/A</v>
      </c>
      <c r="I7595" t="str">
        <f>+VLOOKUP(D7595,[5]Goal17!$I$2:$J$4522,2,FALSE)</f>
        <v>3.54</v>
      </c>
      <c r="J7595" t="str">
        <f>+VLOOKUP(D7595,'[6]2G coverage'!$I$2:$J$3380,2,FALSE)</f>
        <v>86.00</v>
      </c>
    </row>
    <row r="7596" spans="1:10" x14ac:dyDescent="0.25">
      <c r="A7596">
        <v>626</v>
      </c>
      <c r="B7596" t="s">
        <v>5347</v>
      </c>
      <c r="C7596">
        <f t="shared" si="244"/>
        <v>2015</v>
      </c>
      <c r="D7596" t="str">
        <f t="shared" si="245"/>
        <v>6262015</v>
      </c>
      <c r="E7596" t="e">
        <f>+VLOOKUP(D7596,[2]WeightCountryEstimate!$C$2:$D$116,2,FALSE)</f>
        <v>#N/A</v>
      </c>
      <c r="F7596" t="e">
        <f>+VLOOKUP(D7596,'[3]Suff living area by country'!$J$2:$K$423,2,FALSE)</f>
        <v>#N/A</v>
      </c>
      <c r="G7596" t="e">
        <f>+VLOOKUP(D7596,'[1]Freight vol by country &amp; year'!$C$2:$D$886,2,FALSE)</f>
        <v>#N/A</v>
      </c>
      <c r="H7596" t="e">
        <f>+VLOOKUP(D7596,[4]Goal11!$I$2:$J$560,2,FALSE)</f>
        <v>#N/A</v>
      </c>
      <c r="I7596" t="str">
        <f>+VLOOKUP(D7596,[5]Goal17!$I$2:$J$4522,2,FALSE)</f>
        <v>23.00</v>
      </c>
      <c r="J7596" t="str">
        <f>+VLOOKUP(D7596,'[6]2G coverage'!$I$2:$J$3380,2,FALSE)</f>
        <v>96.00</v>
      </c>
    </row>
    <row r="7597" spans="1:10" x14ac:dyDescent="0.25">
      <c r="A7597">
        <v>630</v>
      </c>
      <c r="B7597" t="s">
        <v>5348</v>
      </c>
      <c r="C7597">
        <f t="shared" si="244"/>
        <v>2015</v>
      </c>
      <c r="D7597" t="str">
        <f t="shared" si="245"/>
        <v>6302015</v>
      </c>
      <c r="E7597" t="e">
        <f>+VLOOKUP(D7597,[2]WeightCountryEstimate!$C$2:$D$116,2,FALSE)</f>
        <v>#N/A</v>
      </c>
      <c r="F7597" t="e">
        <f>+VLOOKUP(D7597,'[3]Suff living area by country'!$J$2:$K$423,2,FALSE)</f>
        <v>#N/A</v>
      </c>
      <c r="G7597" t="e">
        <f>+VLOOKUP(D7597,'[1]Freight vol by country &amp; year'!$C$2:$D$886,2,FALSE)</f>
        <v>#N/A</v>
      </c>
      <c r="H7597" t="e">
        <f>+VLOOKUP(D7597,[4]Goal11!$I$2:$J$560,2,FALSE)</f>
        <v>#N/A</v>
      </c>
      <c r="I7597" t="str">
        <f>+VLOOKUP(D7597,[5]Goal17!$I$2:$J$4522,2,FALSE)</f>
        <v>63.47</v>
      </c>
      <c r="J7597" t="str">
        <f>+VLOOKUP(D7597,'[6]2G coverage'!$I$2:$J$3380,2,FALSE)</f>
        <v>99.00</v>
      </c>
    </row>
    <row r="7598" spans="1:10" x14ac:dyDescent="0.25">
      <c r="A7598">
        <v>634</v>
      </c>
      <c r="B7598" t="s">
        <v>5349</v>
      </c>
      <c r="C7598">
        <f t="shared" si="244"/>
        <v>2015</v>
      </c>
      <c r="D7598" t="str">
        <f t="shared" si="245"/>
        <v>6342015</v>
      </c>
      <c r="E7598" t="e">
        <f>+VLOOKUP(D7598,[2]WeightCountryEstimate!$C$2:$D$116,2,FALSE)</f>
        <v>#N/A</v>
      </c>
      <c r="F7598" t="e">
        <f>+VLOOKUP(D7598,'[3]Suff living area by country'!$J$2:$K$423,2,FALSE)</f>
        <v>#N/A</v>
      </c>
      <c r="G7598" t="e">
        <f>+VLOOKUP(D7598,'[1]Freight vol by country &amp; year'!$C$2:$D$886,2,FALSE)</f>
        <v>#N/A</v>
      </c>
      <c r="H7598" t="e">
        <f>+VLOOKUP(D7598,[4]Goal11!$I$2:$J$560,2,FALSE)</f>
        <v>#N/A</v>
      </c>
      <c r="I7598" t="str">
        <f>+VLOOKUP(D7598,[5]Goal17!$I$2:$J$4522,2,FALSE)</f>
        <v>92.88</v>
      </c>
      <c r="J7598" t="str">
        <f>+VLOOKUP(D7598,'[6]2G coverage'!$I$2:$J$3380,2,FALSE)</f>
        <v>100.00</v>
      </c>
    </row>
    <row r="7599" spans="1:10" x14ac:dyDescent="0.25">
      <c r="A7599">
        <v>638</v>
      </c>
      <c r="B7599" t="s">
        <v>5350</v>
      </c>
      <c r="C7599">
        <f t="shared" si="244"/>
        <v>2015</v>
      </c>
      <c r="D7599" t="str">
        <f t="shared" si="245"/>
        <v>6382015</v>
      </c>
      <c r="E7599" t="e">
        <f>+VLOOKUP(D7599,[2]WeightCountryEstimate!$C$2:$D$116,2,FALSE)</f>
        <v>#N/A</v>
      </c>
      <c r="F7599" t="e">
        <f>+VLOOKUP(D7599,'[3]Suff living area by country'!$J$2:$K$423,2,FALSE)</f>
        <v>#N/A</v>
      </c>
      <c r="G7599" t="e">
        <f>+VLOOKUP(D7599,'[1]Freight vol by country &amp; year'!$C$2:$D$886,2,FALSE)</f>
        <v>#N/A</v>
      </c>
      <c r="H7599" t="e">
        <f>+VLOOKUP(D7599,[4]Goal11!$I$2:$J$560,2,FALSE)</f>
        <v>#N/A</v>
      </c>
      <c r="I7599" t="e">
        <f>+VLOOKUP(D7599,[5]Goal17!$I$2:$J$4522,2,FALSE)</f>
        <v>#N/A</v>
      </c>
      <c r="J7599" t="e">
        <f>+VLOOKUP(D7599,'[6]2G coverage'!$I$2:$J$3380,2,FALSE)</f>
        <v>#N/A</v>
      </c>
    </row>
    <row r="7600" spans="1:10" x14ac:dyDescent="0.25">
      <c r="A7600">
        <v>642</v>
      </c>
      <c r="B7600" t="s">
        <v>5351</v>
      </c>
      <c r="C7600">
        <f t="shared" si="244"/>
        <v>2015</v>
      </c>
      <c r="D7600" t="str">
        <f t="shared" si="245"/>
        <v>6422015</v>
      </c>
      <c r="E7600" t="e">
        <f>+VLOOKUP(D7600,[2]WeightCountryEstimate!$C$2:$D$116,2,FALSE)</f>
        <v>#N/A</v>
      </c>
      <c r="F7600" t="e">
        <f>+VLOOKUP(D7600,'[3]Suff living area by country'!$J$2:$K$423,2,FALSE)</f>
        <v>#N/A</v>
      </c>
      <c r="G7600" t="e">
        <f>+VLOOKUP(D7600,'[1]Freight vol by country &amp; year'!$C$2:$D$886,2,FALSE)</f>
        <v>#N/A</v>
      </c>
      <c r="H7600" t="e">
        <f>+VLOOKUP(D7600,[4]Goal11!$I$2:$J$560,2,FALSE)</f>
        <v>#N/A</v>
      </c>
      <c r="I7600" t="str">
        <f>+VLOOKUP(D7600,[5]Goal17!$I$2:$J$4522,2,FALSE)</f>
        <v>55.76</v>
      </c>
      <c r="J7600" t="str">
        <f>+VLOOKUP(D7600,'[6]2G coverage'!$I$2:$J$3380,2,FALSE)</f>
        <v>99.90</v>
      </c>
    </row>
    <row r="7601" spans="1:10" x14ac:dyDescent="0.25">
      <c r="A7601">
        <v>643</v>
      </c>
      <c r="B7601" t="s">
        <v>5352</v>
      </c>
      <c r="C7601">
        <f t="shared" si="244"/>
        <v>2015</v>
      </c>
      <c r="D7601" t="str">
        <f t="shared" si="245"/>
        <v>6432015</v>
      </c>
      <c r="E7601" t="e">
        <f>+VLOOKUP(D7601,[2]WeightCountryEstimate!$C$2:$D$116,2,FALSE)</f>
        <v>#N/A</v>
      </c>
      <c r="F7601" t="e">
        <f>+VLOOKUP(D7601,'[3]Suff living area by country'!$J$2:$K$423,2,FALSE)</f>
        <v>#N/A</v>
      </c>
      <c r="G7601" t="e">
        <f>+VLOOKUP(D7601,'[1]Freight vol by country &amp; year'!$C$2:$D$886,2,FALSE)</f>
        <v>#N/A</v>
      </c>
      <c r="H7601" t="e">
        <f>+VLOOKUP(D7601,[4]Goal11!$I$2:$J$560,2,FALSE)</f>
        <v>#N/A</v>
      </c>
      <c r="I7601" t="str">
        <f>+VLOOKUP(D7601,[5]Goal17!$I$2:$J$4522,2,FALSE)</f>
        <v>70.10</v>
      </c>
      <c r="J7601" t="str">
        <f>+VLOOKUP(D7601,'[6]2G coverage'!$I$2:$J$3380,2,FALSE)</f>
        <v>89.00</v>
      </c>
    </row>
    <row r="7602" spans="1:10" x14ac:dyDescent="0.25">
      <c r="A7602">
        <v>646</v>
      </c>
      <c r="B7602" t="s">
        <v>5353</v>
      </c>
      <c r="C7602">
        <f t="shared" si="244"/>
        <v>2015</v>
      </c>
      <c r="D7602" t="str">
        <f t="shared" si="245"/>
        <v>6462015</v>
      </c>
      <c r="E7602" t="e">
        <f>+VLOOKUP(D7602,[2]WeightCountryEstimate!$C$2:$D$116,2,FALSE)</f>
        <v>#N/A</v>
      </c>
      <c r="F7602">
        <f>+VLOOKUP(D7602,'[3]Suff living area by country'!$J$2:$K$423,2,FALSE)</f>
        <v>87.4</v>
      </c>
      <c r="G7602" t="e">
        <f>+VLOOKUP(D7602,'[1]Freight vol by country &amp; year'!$C$2:$D$886,2,FALSE)</f>
        <v>#N/A</v>
      </c>
      <c r="H7602" t="e">
        <f>+VLOOKUP(D7602,[4]Goal11!$I$2:$J$560,2,FALSE)</f>
        <v>#N/A</v>
      </c>
      <c r="I7602" t="str">
        <f>+VLOOKUP(D7602,[5]Goal17!$I$2:$J$4522,2,FALSE)</f>
        <v>18.00</v>
      </c>
      <c r="J7602" t="str">
        <f>+VLOOKUP(D7602,'[6]2G coverage'!$I$2:$J$3380,2,FALSE)</f>
        <v>99.98</v>
      </c>
    </row>
    <row r="7603" spans="1:10" x14ac:dyDescent="0.25">
      <c r="A7603">
        <v>652</v>
      </c>
      <c r="B7603" t="s">
        <v>5354</v>
      </c>
      <c r="C7603">
        <f t="shared" si="244"/>
        <v>2015</v>
      </c>
      <c r="D7603" t="str">
        <f t="shared" si="245"/>
        <v>6522015</v>
      </c>
      <c r="E7603" t="e">
        <f>+VLOOKUP(D7603,[2]WeightCountryEstimate!$C$2:$D$116,2,FALSE)</f>
        <v>#N/A</v>
      </c>
      <c r="F7603" t="e">
        <f>+VLOOKUP(D7603,'[3]Suff living area by country'!$J$2:$K$423,2,FALSE)</f>
        <v>#N/A</v>
      </c>
      <c r="G7603" t="e">
        <f>+VLOOKUP(D7603,'[1]Freight vol by country &amp; year'!$C$2:$D$886,2,FALSE)</f>
        <v>#N/A</v>
      </c>
      <c r="H7603" t="e">
        <f>+VLOOKUP(D7603,[4]Goal11!$I$2:$J$560,2,FALSE)</f>
        <v>#N/A</v>
      </c>
      <c r="I7603" t="e">
        <f>+VLOOKUP(D7603,[5]Goal17!$I$2:$J$4522,2,FALSE)</f>
        <v>#N/A</v>
      </c>
      <c r="J7603" t="e">
        <f>+VLOOKUP(D7603,'[6]2G coverage'!$I$2:$J$3380,2,FALSE)</f>
        <v>#N/A</v>
      </c>
    </row>
    <row r="7604" spans="1:10" x14ac:dyDescent="0.25">
      <c r="A7604">
        <v>654</v>
      </c>
      <c r="B7604" t="s">
        <v>5355</v>
      </c>
      <c r="C7604">
        <f t="shared" ref="C7604:C7667" si="246">+C7309+1</f>
        <v>2015</v>
      </c>
      <c r="D7604" t="str">
        <f t="shared" si="245"/>
        <v>6542015</v>
      </c>
      <c r="E7604" t="e">
        <f>+VLOOKUP(D7604,[2]WeightCountryEstimate!$C$2:$D$116,2,FALSE)</f>
        <v>#N/A</v>
      </c>
      <c r="F7604" t="e">
        <f>+VLOOKUP(D7604,'[3]Suff living area by country'!$J$2:$K$423,2,FALSE)</f>
        <v>#N/A</v>
      </c>
      <c r="G7604" t="e">
        <f>+VLOOKUP(D7604,'[1]Freight vol by country &amp; year'!$C$2:$D$886,2,FALSE)</f>
        <v>#N/A</v>
      </c>
      <c r="H7604" t="e">
        <f>+VLOOKUP(D7604,[4]Goal11!$I$2:$J$560,2,FALSE)</f>
        <v>#N/A</v>
      </c>
      <c r="I7604" t="e">
        <f>+VLOOKUP(D7604,[5]Goal17!$I$2:$J$4522,2,FALSE)</f>
        <v>#N/A</v>
      </c>
      <c r="J7604" t="str">
        <f>+VLOOKUP(D7604,'[6]2G coverage'!$I$2:$J$3380,2,FALSE)</f>
        <v>98.00</v>
      </c>
    </row>
    <row r="7605" spans="1:10" x14ac:dyDescent="0.25">
      <c r="A7605">
        <v>659</v>
      </c>
      <c r="B7605" t="s">
        <v>5356</v>
      </c>
      <c r="C7605">
        <f t="shared" si="246"/>
        <v>2015</v>
      </c>
      <c r="D7605" t="str">
        <f t="shared" si="245"/>
        <v>6592015</v>
      </c>
      <c r="E7605" t="e">
        <f>+VLOOKUP(D7605,[2]WeightCountryEstimate!$C$2:$D$116,2,FALSE)</f>
        <v>#N/A</v>
      </c>
      <c r="F7605" t="e">
        <f>+VLOOKUP(D7605,'[3]Suff living area by country'!$J$2:$K$423,2,FALSE)</f>
        <v>#N/A</v>
      </c>
      <c r="G7605" t="e">
        <f>+VLOOKUP(D7605,'[1]Freight vol by country &amp; year'!$C$2:$D$886,2,FALSE)</f>
        <v>#N/A</v>
      </c>
      <c r="H7605" t="e">
        <f>+VLOOKUP(D7605,[4]Goal11!$I$2:$J$560,2,FALSE)</f>
        <v>#N/A</v>
      </c>
      <c r="I7605" t="str">
        <f>+VLOOKUP(D7605,[5]Goal17!$I$2:$J$4522,2,FALSE)</f>
        <v>75.70</v>
      </c>
      <c r="J7605" t="str">
        <f>+VLOOKUP(D7605,'[6]2G coverage'!$I$2:$J$3380,2,FALSE)</f>
        <v>100.00</v>
      </c>
    </row>
    <row r="7606" spans="1:10" x14ac:dyDescent="0.25">
      <c r="A7606">
        <v>660</v>
      </c>
      <c r="B7606" t="s">
        <v>5357</v>
      </c>
      <c r="C7606">
        <f t="shared" si="246"/>
        <v>2015</v>
      </c>
      <c r="D7606" t="str">
        <f t="shared" si="245"/>
        <v>6602015</v>
      </c>
      <c r="E7606" t="e">
        <f>+VLOOKUP(D7606,[2]WeightCountryEstimate!$C$2:$D$116,2,FALSE)</f>
        <v>#N/A</v>
      </c>
      <c r="F7606" t="e">
        <f>+VLOOKUP(D7606,'[3]Suff living area by country'!$J$2:$K$423,2,FALSE)</f>
        <v>#N/A</v>
      </c>
      <c r="G7606" t="e">
        <f>+VLOOKUP(D7606,'[1]Freight vol by country &amp; year'!$C$2:$D$886,2,FALSE)</f>
        <v>#N/A</v>
      </c>
      <c r="H7606" t="e">
        <f>+VLOOKUP(D7606,[4]Goal11!$I$2:$J$560,2,FALSE)</f>
        <v>#N/A</v>
      </c>
      <c r="I7606" t="str">
        <f>+VLOOKUP(D7606,[5]Goal17!$I$2:$J$4522,2,FALSE)</f>
        <v>75.98</v>
      </c>
      <c r="J7606" t="str">
        <f>+VLOOKUP(D7606,'[6]2G coverage'!$I$2:$J$3380,2,FALSE)</f>
        <v>99.00</v>
      </c>
    </row>
    <row r="7607" spans="1:10" x14ac:dyDescent="0.25">
      <c r="A7607">
        <v>662</v>
      </c>
      <c r="B7607" t="s">
        <v>5358</v>
      </c>
      <c r="C7607">
        <f t="shared" si="246"/>
        <v>2015</v>
      </c>
      <c r="D7607" t="str">
        <f t="shared" si="245"/>
        <v>6622015</v>
      </c>
      <c r="E7607" t="e">
        <f>+VLOOKUP(D7607,[2]WeightCountryEstimate!$C$2:$D$116,2,FALSE)</f>
        <v>#N/A</v>
      </c>
      <c r="F7607" t="e">
        <f>+VLOOKUP(D7607,'[3]Suff living area by country'!$J$2:$K$423,2,FALSE)</f>
        <v>#N/A</v>
      </c>
      <c r="G7607" t="e">
        <f>+VLOOKUP(D7607,'[1]Freight vol by country &amp; year'!$C$2:$D$886,2,FALSE)</f>
        <v>#N/A</v>
      </c>
      <c r="H7607" t="e">
        <f>+VLOOKUP(D7607,[4]Goal11!$I$2:$J$560,2,FALSE)</f>
        <v>#N/A</v>
      </c>
      <c r="I7607" t="str">
        <f>+VLOOKUP(D7607,[5]Goal17!$I$2:$J$4522,2,FALSE)</f>
        <v>42.53</v>
      </c>
      <c r="J7607" t="str">
        <f>+VLOOKUP(D7607,'[6]2G coverage'!$I$2:$J$3380,2,FALSE)</f>
        <v>81.00</v>
      </c>
    </row>
    <row r="7608" spans="1:10" x14ac:dyDescent="0.25">
      <c r="A7608">
        <v>663</v>
      </c>
      <c r="B7608" t="s">
        <v>5359</v>
      </c>
      <c r="C7608">
        <f t="shared" si="246"/>
        <v>2015</v>
      </c>
      <c r="D7608" t="str">
        <f t="shared" si="245"/>
        <v>6632015</v>
      </c>
      <c r="E7608" t="e">
        <f>+VLOOKUP(D7608,[2]WeightCountryEstimate!$C$2:$D$116,2,FALSE)</f>
        <v>#N/A</v>
      </c>
      <c r="F7608" t="e">
        <f>+VLOOKUP(D7608,'[3]Suff living area by country'!$J$2:$K$423,2,FALSE)</f>
        <v>#N/A</v>
      </c>
      <c r="G7608" t="e">
        <f>+VLOOKUP(D7608,'[1]Freight vol by country &amp; year'!$C$2:$D$886,2,FALSE)</f>
        <v>#N/A</v>
      </c>
      <c r="H7608" t="e">
        <f>+VLOOKUP(D7608,[4]Goal11!$I$2:$J$560,2,FALSE)</f>
        <v>#N/A</v>
      </c>
      <c r="I7608" t="e">
        <f>+VLOOKUP(D7608,[5]Goal17!$I$2:$J$4522,2,FALSE)</f>
        <v>#N/A</v>
      </c>
      <c r="J7608" t="e">
        <f>+VLOOKUP(D7608,'[6]2G coverage'!$I$2:$J$3380,2,FALSE)</f>
        <v>#N/A</v>
      </c>
    </row>
    <row r="7609" spans="1:10" x14ac:dyDescent="0.25">
      <c r="A7609">
        <v>666</v>
      </c>
      <c r="B7609" t="s">
        <v>5360</v>
      </c>
      <c r="C7609">
        <f t="shared" si="246"/>
        <v>2015</v>
      </c>
      <c r="D7609" t="str">
        <f t="shared" si="245"/>
        <v>6662015</v>
      </c>
      <c r="E7609" t="e">
        <f>+VLOOKUP(D7609,[2]WeightCountryEstimate!$C$2:$D$116,2,FALSE)</f>
        <v>#N/A</v>
      </c>
      <c r="F7609" t="e">
        <f>+VLOOKUP(D7609,'[3]Suff living area by country'!$J$2:$K$423,2,FALSE)</f>
        <v>#N/A</v>
      </c>
      <c r="G7609" t="e">
        <f>+VLOOKUP(D7609,'[1]Freight vol by country &amp; year'!$C$2:$D$886,2,FALSE)</f>
        <v>#N/A</v>
      </c>
      <c r="H7609" t="e">
        <f>+VLOOKUP(D7609,[4]Goal11!$I$2:$J$560,2,FALSE)</f>
        <v>#N/A</v>
      </c>
      <c r="I7609" t="e">
        <f>+VLOOKUP(D7609,[5]Goal17!$I$2:$J$4522,2,FALSE)</f>
        <v>#N/A</v>
      </c>
      <c r="J7609" t="e">
        <f>+VLOOKUP(D7609,'[6]2G coverage'!$I$2:$J$3380,2,FALSE)</f>
        <v>#N/A</v>
      </c>
    </row>
    <row r="7610" spans="1:10" x14ac:dyDescent="0.25">
      <c r="A7610">
        <v>670</v>
      </c>
      <c r="B7610" t="s">
        <v>5361</v>
      </c>
      <c r="C7610">
        <f t="shared" si="246"/>
        <v>2015</v>
      </c>
      <c r="D7610" t="str">
        <f t="shared" si="245"/>
        <v>6702015</v>
      </c>
      <c r="E7610" t="e">
        <f>+VLOOKUP(D7610,[2]WeightCountryEstimate!$C$2:$D$116,2,FALSE)</f>
        <v>#N/A</v>
      </c>
      <c r="F7610" t="e">
        <f>+VLOOKUP(D7610,'[3]Suff living area by country'!$J$2:$K$423,2,FALSE)</f>
        <v>#N/A</v>
      </c>
      <c r="G7610" t="e">
        <f>+VLOOKUP(D7610,'[1]Freight vol by country &amp; year'!$C$2:$D$886,2,FALSE)</f>
        <v>#N/A</v>
      </c>
      <c r="H7610" t="e">
        <f>+VLOOKUP(D7610,[4]Goal11!$I$2:$J$560,2,FALSE)</f>
        <v>#N/A</v>
      </c>
      <c r="I7610" t="str">
        <f>+VLOOKUP(D7610,[5]Goal17!$I$2:$J$4522,2,FALSE)</f>
        <v>17.13</v>
      </c>
      <c r="J7610" t="str">
        <f>+VLOOKUP(D7610,'[6]2G coverage'!$I$2:$J$3380,2,FALSE)</f>
        <v>100.00</v>
      </c>
    </row>
    <row r="7611" spans="1:10" x14ac:dyDescent="0.25">
      <c r="A7611">
        <v>674</v>
      </c>
      <c r="B7611" t="s">
        <v>5362</v>
      </c>
      <c r="C7611">
        <f t="shared" si="246"/>
        <v>2015</v>
      </c>
      <c r="D7611" t="str">
        <f t="shared" si="245"/>
        <v>6742015</v>
      </c>
      <c r="E7611" t="e">
        <f>+VLOOKUP(D7611,[2]WeightCountryEstimate!$C$2:$D$116,2,FALSE)</f>
        <v>#N/A</v>
      </c>
      <c r="F7611" t="e">
        <f>+VLOOKUP(D7611,'[3]Suff living area by country'!$J$2:$K$423,2,FALSE)</f>
        <v>#N/A</v>
      </c>
      <c r="G7611" t="e">
        <f>+VLOOKUP(D7611,'[1]Freight vol by country &amp; year'!$C$2:$D$886,2,FALSE)</f>
        <v>#N/A</v>
      </c>
      <c r="H7611" t="e">
        <f>+VLOOKUP(D7611,[4]Goal11!$I$2:$J$560,2,FALSE)</f>
        <v>#N/A</v>
      </c>
      <c r="I7611" t="e">
        <f>+VLOOKUP(D7611,[5]Goal17!$I$2:$J$4522,2,FALSE)</f>
        <v>#N/A</v>
      </c>
      <c r="J7611" t="str">
        <f>+VLOOKUP(D7611,'[6]2G coverage'!$I$2:$J$3380,2,FALSE)</f>
        <v>98.00</v>
      </c>
    </row>
    <row r="7612" spans="1:10" x14ac:dyDescent="0.25">
      <c r="A7612">
        <v>678</v>
      </c>
      <c r="B7612" t="s">
        <v>5363</v>
      </c>
      <c r="C7612">
        <f t="shared" si="246"/>
        <v>2015</v>
      </c>
      <c r="D7612" t="str">
        <f t="shared" si="245"/>
        <v>6782015</v>
      </c>
      <c r="E7612" t="e">
        <f>+VLOOKUP(D7612,[2]WeightCountryEstimate!$C$2:$D$116,2,FALSE)</f>
        <v>#N/A</v>
      </c>
      <c r="F7612" t="e">
        <f>+VLOOKUP(D7612,'[3]Suff living area by country'!$J$2:$K$423,2,FALSE)</f>
        <v>#N/A</v>
      </c>
      <c r="G7612" t="e">
        <f>+VLOOKUP(D7612,'[1]Freight vol by country &amp; year'!$C$2:$D$886,2,FALSE)</f>
        <v>#N/A</v>
      </c>
      <c r="H7612" t="e">
        <f>+VLOOKUP(D7612,[4]Goal11!$I$2:$J$560,2,FALSE)</f>
        <v>#N/A</v>
      </c>
      <c r="I7612" t="str">
        <f>+VLOOKUP(D7612,[5]Goal17!$I$2:$J$4522,2,FALSE)</f>
        <v>25.82</v>
      </c>
      <c r="J7612" t="str">
        <f>+VLOOKUP(D7612,'[6]2G coverage'!$I$2:$J$3380,2,FALSE)</f>
        <v>79.00</v>
      </c>
    </row>
    <row r="7613" spans="1:10" x14ac:dyDescent="0.25">
      <c r="A7613">
        <v>682</v>
      </c>
      <c r="B7613" t="s">
        <v>5364</v>
      </c>
      <c r="C7613">
        <f t="shared" si="246"/>
        <v>2015</v>
      </c>
      <c r="D7613" t="str">
        <f t="shared" si="245"/>
        <v>6822015</v>
      </c>
      <c r="E7613" t="e">
        <f>+VLOOKUP(D7613,[2]WeightCountryEstimate!$C$2:$D$116,2,FALSE)</f>
        <v>#N/A</v>
      </c>
      <c r="F7613" t="e">
        <f>+VLOOKUP(D7613,'[3]Suff living area by country'!$J$2:$K$423,2,FALSE)</f>
        <v>#N/A</v>
      </c>
      <c r="G7613" t="e">
        <f>+VLOOKUP(D7613,'[1]Freight vol by country &amp; year'!$C$2:$D$886,2,FALSE)</f>
        <v>#N/A</v>
      </c>
      <c r="H7613" t="e">
        <f>+VLOOKUP(D7613,[4]Goal11!$I$2:$J$560,2,FALSE)</f>
        <v>#N/A</v>
      </c>
      <c r="I7613" t="str">
        <f>+VLOOKUP(D7613,[5]Goal17!$I$2:$J$4522,2,FALSE)</f>
        <v>69.62</v>
      </c>
      <c r="J7613" t="str">
        <f>+VLOOKUP(D7613,'[6]2G coverage'!$I$2:$J$3380,2,FALSE)</f>
        <v>99.42</v>
      </c>
    </row>
    <row r="7614" spans="1:10" x14ac:dyDescent="0.25">
      <c r="A7614">
        <v>686</v>
      </c>
      <c r="B7614" t="s">
        <v>5365</v>
      </c>
      <c r="C7614">
        <f t="shared" si="246"/>
        <v>2015</v>
      </c>
      <c r="D7614" t="str">
        <f t="shared" si="245"/>
        <v>6862015</v>
      </c>
      <c r="E7614" t="e">
        <f>+VLOOKUP(D7614,[2]WeightCountryEstimate!$C$2:$D$116,2,FALSE)</f>
        <v>#N/A</v>
      </c>
      <c r="F7614">
        <f>+VLOOKUP(D7614,'[3]Suff living area by country'!$J$2:$K$423,2,FALSE)</f>
        <v>68.2</v>
      </c>
      <c r="G7614" t="e">
        <f>+VLOOKUP(D7614,'[1]Freight vol by country &amp; year'!$C$2:$D$886,2,FALSE)</f>
        <v>#N/A</v>
      </c>
      <c r="H7614" t="e">
        <f>+VLOOKUP(D7614,[4]Goal11!$I$2:$J$560,2,FALSE)</f>
        <v>#N/A</v>
      </c>
      <c r="I7614" t="str">
        <f>+VLOOKUP(D7614,[5]Goal17!$I$2:$J$4522,2,FALSE)</f>
        <v>27.00</v>
      </c>
      <c r="J7614" t="str">
        <f>+VLOOKUP(D7614,'[6]2G coverage'!$I$2:$J$3380,2,FALSE)</f>
        <v>92.00</v>
      </c>
    </row>
    <row r="7615" spans="1:10" x14ac:dyDescent="0.25">
      <c r="A7615">
        <v>688</v>
      </c>
      <c r="B7615" t="s">
        <v>5366</v>
      </c>
      <c r="C7615">
        <f t="shared" si="246"/>
        <v>2015</v>
      </c>
      <c r="D7615" t="str">
        <f t="shared" si="245"/>
        <v>6882015</v>
      </c>
      <c r="E7615" t="e">
        <f>+VLOOKUP(D7615,[2]WeightCountryEstimate!$C$2:$D$116,2,FALSE)</f>
        <v>#N/A</v>
      </c>
      <c r="F7615" t="e">
        <f>+VLOOKUP(D7615,'[3]Suff living area by country'!$J$2:$K$423,2,FALSE)</f>
        <v>#N/A</v>
      </c>
      <c r="G7615" t="e">
        <f>+VLOOKUP(D7615,'[1]Freight vol by country &amp; year'!$C$2:$D$886,2,FALSE)</f>
        <v>#N/A</v>
      </c>
      <c r="H7615" t="e">
        <f>+VLOOKUP(D7615,[4]Goal11!$I$2:$J$560,2,FALSE)</f>
        <v>#N/A</v>
      </c>
      <c r="I7615" t="str">
        <f>+VLOOKUP(D7615,[5]Goal17!$I$2:$J$4522,2,FALSE)</f>
        <v>65.32</v>
      </c>
      <c r="J7615" t="str">
        <f>+VLOOKUP(D7615,'[6]2G coverage'!$I$2:$J$3380,2,FALSE)</f>
        <v>99.75</v>
      </c>
    </row>
    <row r="7616" spans="1:10" x14ac:dyDescent="0.25">
      <c r="A7616">
        <v>690</v>
      </c>
      <c r="B7616" t="s">
        <v>5367</v>
      </c>
      <c r="C7616">
        <f t="shared" si="246"/>
        <v>2015</v>
      </c>
      <c r="D7616" t="str">
        <f t="shared" si="245"/>
        <v>6902015</v>
      </c>
      <c r="E7616" t="e">
        <f>+VLOOKUP(D7616,[2]WeightCountryEstimate!$C$2:$D$116,2,FALSE)</f>
        <v>#N/A</v>
      </c>
      <c r="F7616" t="e">
        <f>+VLOOKUP(D7616,'[3]Suff living area by country'!$J$2:$K$423,2,FALSE)</f>
        <v>#N/A</v>
      </c>
      <c r="G7616" t="e">
        <f>+VLOOKUP(D7616,'[1]Freight vol by country &amp; year'!$C$2:$D$886,2,FALSE)</f>
        <v>#N/A</v>
      </c>
      <c r="H7616" t="e">
        <f>+VLOOKUP(D7616,[4]Goal11!$I$2:$J$560,2,FALSE)</f>
        <v>#N/A</v>
      </c>
      <c r="I7616" t="str">
        <f>+VLOOKUP(D7616,[5]Goal17!$I$2:$J$4522,2,FALSE)</f>
        <v>54.26</v>
      </c>
      <c r="J7616" t="str">
        <f>+VLOOKUP(D7616,'[6]2G coverage'!$I$2:$J$3380,2,FALSE)</f>
        <v>98.00</v>
      </c>
    </row>
    <row r="7617" spans="1:10" x14ac:dyDescent="0.25">
      <c r="A7617">
        <v>694</v>
      </c>
      <c r="B7617" t="s">
        <v>5368</v>
      </c>
      <c r="C7617">
        <f t="shared" si="246"/>
        <v>2015</v>
      </c>
      <c r="D7617" t="str">
        <f t="shared" si="245"/>
        <v>6942015</v>
      </c>
      <c r="E7617" t="e">
        <f>+VLOOKUP(D7617,[2]WeightCountryEstimate!$C$2:$D$116,2,FALSE)</f>
        <v>#N/A</v>
      </c>
      <c r="F7617" t="e">
        <f>+VLOOKUP(D7617,'[3]Suff living area by country'!$J$2:$K$423,2,FALSE)</f>
        <v>#N/A</v>
      </c>
      <c r="G7617" t="e">
        <f>+VLOOKUP(D7617,'[1]Freight vol by country &amp; year'!$C$2:$D$886,2,FALSE)</f>
        <v>#N/A</v>
      </c>
      <c r="H7617" t="e">
        <f>+VLOOKUP(D7617,[4]Goal11!$I$2:$J$560,2,FALSE)</f>
        <v>#N/A</v>
      </c>
      <c r="I7617" t="str">
        <f>+VLOOKUP(D7617,[5]Goal17!$I$2:$J$4522,2,FALSE)</f>
        <v>6.34</v>
      </c>
      <c r="J7617" t="str">
        <f>+VLOOKUP(D7617,'[6]2G coverage'!$I$2:$J$3380,2,FALSE)</f>
        <v>90.00</v>
      </c>
    </row>
    <row r="7618" spans="1:10" x14ac:dyDescent="0.25">
      <c r="A7618">
        <v>702</v>
      </c>
      <c r="B7618" t="s">
        <v>5369</v>
      </c>
      <c r="C7618">
        <f t="shared" si="246"/>
        <v>2015</v>
      </c>
      <c r="D7618" t="str">
        <f t="shared" si="245"/>
        <v>7022015</v>
      </c>
      <c r="E7618" t="e">
        <f>+VLOOKUP(D7618,[2]WeightCountryEstimate!$C$2:$D$116,2,FALSE)</f>
        <v>#N/A</v>
      </c>
      <c r="F7618" t="e">
        <f>+VLOOKUP(D7618,'[3]Suff living area by country'!$J$2:$K$423,2,FALSE)</f>
        <v>#N/A</v>
      </c>
      <c r="G7618" t="e">
        <f>+VLOOKUP(D7618,'[1]Freight vol by country &amp; year'!$C$2:$D$886,2,FALSE)</f>
        <v>#N/A</v>
      </c>
      <c r="H7618" t="e">
        <f>+VLOOKUP(D7618,[4]Goal11!$I$2:$J$560,2,FALSE)</f>
        <v>#N/A</v>
      </c>
      <c r="I7618" t="str">
        <f>+VLOOKUP(D7618,[5]Goal17!$I$2:$J$4522,2,FALSE)</f>
        <v>79.01</v>
      </c>
      <c r="J7618" t="str">
        <f>+VLOOKUP(D7618,'[6]2G coverage'!$I$2:$J$3380,2,FALSE)</f>
        <v>100.00</v>
      </c>
    </row>
    <row r="7619" spans="1:10" x14ac:dyDescent="0.25">
      <c r="A7619">
        <v>703</v>
      </c>
      <c r="B7619" t="s">
        <v>5370</v>
      </c>
      <c r="C7619">
        <f t="shared" si="246"/>
        <v>2015</v>
      </c>
      <c r="D7619" t="str">
        <f t="shared" ref="D7619:D7682" si="247">+_xlfn.CONCAT(A7619,C7619)</f>
        <v>7032015</v>
      </c>
      <c r="E7619" t="e">
        <f>+VLOOKUP(D7619,[2]WeightCountryEstimate!$C$2:$D$116,2,FALSE)</f>
        <v>#N/A</v>
      </c>
      <c r="F7619" t="e">
        <f>+VLOOKUP(D7619,'[3]Suff living area by country'!$J$2:$K$423,2,FALSE)</f>
        <v>#N/A</v>
      </c>
      <c r="G7619" t="e">
        <f>+VLOOKUP(D7619,'[1]Freight vol by country &amp; year'!$C$2:$D$886,2,FALSE)</f>
        <v>#N/A</v>
      </c>
      <c r="H7619" t="e">
        <f>+VLOOKUP(D7619,[4]Goal11!$I$2:$J$560,2,FALSE)</f>
        <v>#N/A</v>
      </c>
      <c r="I7619" t="str">
        <f>+VLOOKUP(D7619,[5]Goal17!$I$2:$J$4522,2,FALSE)</f>
        <v>77.63</v>
      </c>
      <c r="J7619" t="str">
        <f>+VLOOKUP(D7619,'[6]2G coverage'!$I$2:$J$3380,2,FALSE)</f>
        <v>100.00</v>
      </c>
    </row>
    <row r="7620" spans="1:10" x14ac:dyDescent="0.25">
      <c r="A7620">
        <v>704</v>
      </c>
      <c r="B7620" t="s">
        <v>5371</v>
      </c>
      <c r="C7620">
        <f t="shared" si="246"/>
        <v>2015</v>
      </c>
      <c r="D7620" t="str">
        <f t="shared" si="247"/>
        <v>7042015</v>
      </c>
      <c r="E7620" t="e">
        <f>+VLOOKUP(D7620,[2]WeightCountryEstimate!$C$2:$D$116,2,FALSE)</f>
        <v>#N/A</v>
      </c>
      <c r="F7620" t="e">
        <f>+VLOOKUP(D7620,'[3]Suff living area by country'!$J$2:$K$423,2,FALSE)</f>
        <v>#N/A</v>
      </c>
      <c r="G7620" t="e">
        <f>+VLOOKUP(D7620,'[1]Freight vol by country &amp; year'!$C$2:$D$886,2,FALSE)</f>
        <v>#N/A</v>
      </c>
      <c r="H7620" t="e">
        <f>+VLOOKUP(D7620,[4]Goal11!$I$2:$J$560,2,FALSE)</f>
        <v>#N/A</v>
      </c>
      <c r="I7620" t="str">
        <f>+VLOOKUP(D7620,[5]Goal17!$I$2:$J$4522,2,FALSE)</f>
        <v>45.00</v>
      </c>
      <c r="J7620" t="str">
        <f>+VLOOKUP(D7620,'[6]2G coverage'!$I$2:$J$3380,2,FALSE)</f>
        <v>94.00</v>
      </c>
    </row>
    <row r="7621" spans="1:10" x14ac:dyDescent="0.25">
      <c r="A7621">
        <v>705</v>
      </c>
      <c r="B7621" t="s">
        <v>5372</v>
      </c>
      <c r="C7621">
        <f t="shared" si="246"/>
        <v>2015</v>
      </c>
      <c r="D7621" t="str">
        <f t="shared" si="247"/>
        <v>7052015</v>
      </c>
      <c r="E7621" t="e">
        <f>+VLOOKUP(D7621,[2]WeightCountryEstimate!$C$2:$D$116,2,FALSE)</f>
        <v>#N/A</v>
      </c>
      <c r="F7621" t="e">
        <f>+VLOOKUP(D7621,'[3]Suff living area by country'!$J$2:$K$423,2,FALSE)</f>
        <v>#N/A</v>
      </c>
      <c r="G7621" t="e">
        <f>+VLOOKUP(D7621,'[1]Freight vol by country &amp; year'!$C$2:$D$886,2,FALSE)</f>
        <v>#N/A</v>
      </c>
      <c r="H7621" t="e">
        <f>+VLOOKUP(D7621,[4]Goal11!$I$2:$J$560,2,FALSE)</f>
        <v>#N/A</v>
      </c>
      <c r="I7621" t="str">
        <f>+VLOOKUP(D7621,[5]Goal17!$I$2:$J$4522,2,FALSE)</f>
        <v>73.10</v>
      </c>
      <c r="J7621" t="str">
        <f>+VLOOKUP(D7621,'[6]2G coverage'!$I$2:$J$3380,2,FALSE)</f>
        <v>99.70</v>
      </c>
    </row>
    <row r="7622" spans="1:10" x14ac:dyDescent="0.25">
      <c r="A7622">
        <v>706</v>
      </c>
      <c r="B7622" t="s">
        <v>5373</v>
      </c>
      <c r="C7622">
        <f t="shared" si="246"/>
        <v>2015</v>
      </c>
      <c r="D7622" t="str">
        <f t="shared" si="247"/>
        <v>7062015</v>
      </c>
      <c r="E7622" t="e">
        <f>+VLOOKUP(D7622,[2]WeightCountryEstimate!$C$2:$D$116,2,FALSE)</f>
        <v>#N/A</v>
      </c>
      <c r="F7622" t="e">
        <f>+VLOOKUP(D7622,'[3]Suff living area by country'!$J$2:$K$423,2,FALSE)</f>
        <v>#N/A</v>
      </c>
      <c r="G7622" t="e">
        <f>+VLOOKUP(D7622,'[1]Freight vol by country &amp; year'!$C$2:$D$886,2,FALSE)</f>
        <v>#N/A</v>
      </c>
      <c r="H7622" t="e">
        <f>+VLOOKUP(D7622,[4]Goal11!$I$2:$J$560,2,FALSE)</f>
        <v>#N/A</v>
      </c>
      <c r="I7622" t="str">
        <f>+VLOOKUP(D7622,[5]Goal17!$I$2:$J$4522,2,FALSE)</f>
        <v>1.76</v>
      </c>
      <c r="J7622" t="str">
        <f>+VLOOKUP(D7622,'[6]2G coverage'!$I$2:$J$3380,2,FALSE)</f>
        <v>38.70</v>
      </c>
    </row>
    <row r="7623" spans="1:10" x14ac:dyDescent="0.25">
      <c r="A7623">
        <v>710</v>
      </c>
      <c r="B7623" t="s">
        <v>5374</v>
      </c>
      <c r="C7623">
        <f t="shared" si="246"/>
        <v>2015</v>
      </c>
      <c r="D7623" t="str">
        <f t="shared" si="247"/>
        <v>7102015</v>
      </c>
      <c r="E7623" t="e">
        <f>+VLOOKUP(D7623,[2]WeightCountryEstimate!$C$2:$D$116,2,FALSE)</f>
        <v>#N/A</v>
      </c>
      <c r="F7623" t="e">
        <f>+VLOOKUP(D7623,'[3]Suff living area by country'!$J$2:$K$423,2,FALSE)</f>
        <v>#N/A</v>
      </c>
      <c r="G7623" t="e">
        <f>+VLOOKUP(D7623,'[1]Freight vol by country &amp; year'!$C$2:$D$886,2,FALSE)</f>
        <v>#N/A</v>
      </c>
      <c r="H7623" t="e">
        <f>+VLOOKUP(D7623,[4]Goal11!$I$2:$J$560,2,FALSE)</f>
        <v>#N/A</v>
      </c>
      <c r="I7623" t="str">
        <f>+VLOOKUP(D7623,[5]Goal17!$I$2:$J$4522,2,FALSE)</f>
        <v>51.92</v>
      </c>
      <c r="J7623" t="str">
        <f>+VLOOKUP(D7623,'[6]2G coverage'!$I$2:$J$3380,2,FALSE)</f>
        <v>99.90</v>
      </c>
    </row>
    <row r="7624" spans="1:10" x14ac:dyDescent="0.25">
      <c r="A7624">
        <v>716</v>
      </c>
      <c r="B7624" t="s">
        <v>5375</v>
      </c>
      <c r="C7624">
        <f t="shared" si="246"/>
        <v>2015</v>
      </c>
      <c r="D7624" t="str">
        <f t="shared" si="247"/>
        <v>7162015</v>
      </c>
      <c r="E7624" t="e">
        <f>+VLOOKUP(D7624,[2]WeightCountryEstimate!$C$2:$D$116,2,FALSE)</f>
        <v>#N/A</v>
      </c>
      <c r="F7624">
        <f>+VLOOKUP(D7624,'[3]Suff living area by country'!$J$2:$K$423,2,FALSE)</f>
        <v>81.5</v>
      </c>
      <c r="G7624" t="e">
        <f>+VLOOKUP(D7624,'[1]Freight vol by country &amp; year'!$C$2:$D$886,2,FALSE)</f>
        <v>#N/A</v>
      </c>
      <c r="H7624" t="e">
        <f>+VLOOKUP(D7624,[4]Goal11!$I$2:$J$560,2,FALSE)</f>
        <v>#N/A</v>
      </c>
      <c r="I7624" t="str">
        <f>+VLOOKUP(D7624,[5]Goal17!$I$2:$J$4522,2,FALSE)</f>
        <v>22.74</v>
      </c>
      <c r="J7624" t="str">
        <f>+VLOOKUP(D7624,'[6]2G coverage'!$I$2:$J$3380,2,FALSE)</f>
        <v>88.70</v>
      </c>
    </row>
    <row r="7625" spans="1:10" x14ac:dyDescent="0.25">
      <c r="A7625">
        <v>722</v>
      </c>
      <c r="B7625" t="s">
        <v>5376</v>
      </c>
      <c r="C7625">
        <f t="shared" si="246"/>
        <v>2015</v>
      </c>
      <c r="D7625" t="str">
        <f t="shared" si="247"/>
        <v>7222015</v>
      </c>
      <c r="E7625" t="e">
        <f>+VLOOKUP(D7625,[2]WeightCountryEstimate!$C$2:$D$116,2,FALSE)</f>
        <v>#N/A</v>
      </c>
      <c r="F7625" t="e">
        <f>+VLOOKUP(D7625,'[3]Suff living area by country'!$J$2:$K$423,2,FALSE)</f>
        <v>#N/A</v>
      </c>
      <c r="G7625" t="e">
        <f>+VLOOKUP(D7625,'[1]Freight vol by country &amp; year'!$C$2:$D$886,2,FALSE)</f>
        <v>#N/A</v>
      </c>
      <c r="H7625" t="e">
        <f>+VLOOKUP(D7625,[4]Goal11!$I$2:$J$560,2,FALSE)</f>
        <v>#N/A</v>
      </c>
      <c r="I7625" t="str">
        <f>+VLOOKUP(D7625,[5]Goal17!$I$2:$J$4522,2,FALSE)</f>
        <v>37.90</v>
      </c>
      <c r="J7625" t="str">
        <f>+VLOOKUP(D7625,'[6]2G coverage'!$I$2:$J$3380,2,FALSE)</f>
        <v>89.96</v>
      </c>
    </row>
    <row r="7626" spans="1:10" x14ac:dyDescent="0.25">
      <c r="A7626">
        <v>724</v>
      </c>
      <c r="B7626" t="s">
        <v>5377</v>
      </c>
      <c r="C7626">
        <f t="shared" si="246"/>
        <v>2015</v>
      </c>
      <c r="D7626" t="str">
        <f t="shared" si="247"/>
        <v>7242015</v>
      </c>
      <c r="E7626" t="e">
        <f>+VLOOKUP(D7626,[2]WeightCountryEstimate!$C$2:$D$116,2,FALSE)</f>
        <v>#N/A</v>
      </c>
      <c r="F7626" t="e">
        <f>+VLOOKUP(D7626,'[3]Suff living area by country'!$J$2:$K$423,2,FALSE)</f>
        <v>#N/A</v>
      </c>
      <c r="G7626" t="e">
        <f>+VLOOKUP(D7626,'[1]Freight vol by country &amp; year'!$C$2:$D$886,2,FALSE)</f>
        <v>#N/A</v>
      </c>
      <c r="H7626" t="e">
        <f>+VLOOKUP(D7626,[4]Goal11!$I$2:$J$560,2,FALSE)</f>
        <v>#N/A</v>
      </c>
      <c r="I7626" t="str">
        <f>+VLOOKUP(D7626,[5]Goal17!$I$2:$J$4522,2,FALSE)</f>
        <v>78.69</v>
      </c>
      <c r="J7626" t="str">
        <f>+VLOOKUP(D7626,'[6]2G coverage'!$I$2:$J$3380,2,FALSE)</f>
        <v>99.80</v>
      </c>
    </row>
    <row r="7627" spans="1:10" x14ac:dyDescent="0.25">
      <c r="A7627">
        <v>728</v>
      </c>
      <c r="B7627" t="s">
        <v>5378</v>
      </c>
      <c r="C7627">
        <f t="shared" si="246"/>
        <v>2015</v>
      </c>
      <c r="D7627" t="str">
        <f t="shared" si="247"/>
        <v>7282015</v>
      </c>
      <c r="E7627" t="e">
        <f>+VLOOKUP(D7627,[2]WeightCountryEstimate!$C$2:$D$116,2,FALSE)</f>
        <v>#N/A</v>
      </c>
      <c r="F7627" t="e">
        <f>+VLOOKUP(D7627,'[3]Suff living area by country'!$J$2:$K$423,2,FALSE)</f>
        <v>#N/A</v>
      </c>
      <c r="G7627" t="e">
        <f>+VLOOKUP(D7627,'[1]Freight vol by country &amp; year'!$C$2:$D$886,2,FALSE)</f>
        <v>#N/A</v>
      </c>
      <c r="H7627" t="e">
        <f>+VLOOKUP(D7627,[4]Goal11!$I$2:$J$560,2,FALSE)</f>
        <v>#N/A</v>
      </c>
      <c r="I7627" t="str">
        <f>+VLOOKUP(D7627,[5]Goal17!$I$2:$J$4522,2,FALSE)</f>
        <v>5.50</v>
      </c>
      <c r="J7627" t="e">
        <f>+VLOOKUP(D7627,'[6]2G coverage'!$I$2:$J$3380,2,FALSE)</f>
        <v>#N/A</v>
      </c>
    </row>
    <row r="7628" spans="1:10" x14ac:dyDescent="0.25">
      <c r="A7628">
        <v>729</v>
      </c>
      <c r="B7628" t="s">
        <v>5379</v>
      </c>
      <c r="C7628">
        <f t="shared" si="246"/>
        <v>2015</v>
      </c>
      <c r="D7628" t="str">
        <f t="shared" si="247"/>
        <v>7292015</v>
      </c>
      <c r="E7628" t="e">
        <f>+VLOOKUP(D7628,[2]WeightCountryEstimate!$C$2:$D$116,2,FALSE)</f>
        <v>#N/A</v>
      </c>
      <c r="F7628" t="e">
        <f>+VLOOKUP(D7628,'[3]Suff living area by country'!$J$2:$K$423,2,FALSE)</f>
        <v>#N/A</v>
      </c>
      <c r="G7628" t="e">
        <f>+VLOOKUP(D7628,'[1]Freight vol by country &amp; year'!$C$2:$D$886,2,FALSE)</f>
        <v>#N/A</v>
      </c>
      <c r="H7628" t="e">
        <f>+VLOOKUP(D7628,[4]Goal11!$I$2:$J$560,2,FALSE)</f>
        <v>#N/A</v>
      </c>
      <c r="I7628" t="str">
        <f>+VLOOKUP(D7628,[5]Goal17!$I$2:$J$4522,2,FALSE)</f>
        <v>26.61</v>
      </c>
      <c r="J7628" t="str">
        <f>+VLOOKUP(D7628,'[6]2G coverage'!$I$2:$J$3380,2,FALSE)</f>
        <v>89.45</v>
      </c>
    </row>
    <row r="7629" spans="1:10" x14ac:dyDescent="0.25">
      <c r="A7629">
        <v>732</v>
      </c>
      <c r="B7629" t="s">
        <v>5380</v>
      </c>
      <c r="C7629">
        <f t="shared" si="246"/>
        <v>2015</v>
      </c>
      <c r="D7629" t="str">
        <f t="shared" si="247"/>
        <v>7322015</v>
      </c>
      <c r="E7629" t="e">
        <f>+VLOOKUP(D7629,[2]WeightCountryEstimate!$C$2:$D$116,2,FALSE)</f>
        <v>#N/A</v>
      </c>
      <c r="F7629" t="e">
        <f>+VLOOKUP(D7629,'[3]Suff living area by country'!$J$2:$K$423,2,FALSE)</f>
        <v>#N/A</v>
      </c>
      <c r="G7629" t="e">
        <f>+VLOOKUP(D7629,'[1]Freight vol by country &amp; year'!$C$2:$D$886,2,FALSE)</f>
        <v>#N/A</v>
      </c>
      <c r="H7629" t="e">
        <f>+VLOOKUP(D7629,[4]Goal11!$I$2:$J$560,2,FALSE)</f>
        <v>#N/A</v>
      </c>
      <c r="I7629" t="e">
        <f>+VLOOKUP(D7629,[5]Goal17!$I$2:$J$4522,2,FALSE)</f>
        <v>#N/A</v>
      </c>
      <c r="J7629" t="e">
        <f>+VLOOKUP(D7629,'[6]2G coverage'!$I$2:$J$3380,2,FALSE)</f>
        <v>#N/A</v>
      </c>
    </row>
    <row r="7630" spans="1:10" x14ac:dyDescent="0.25">
      <c r="A7630">
        <v>738</v>
      </c>
      <c r="B7630" t="s">
        <v>5381</v>
      </c>
      <c r="C7630">
        <f t="shared" si="246"/>
        <v>2015</v>
      </c>
      <c r="D7630" t="str">
        <f t="shared" si="247"/>
        <v>7382015</v>
      </c>
      <c r="E7630" t="e">
        <f>+VLOOKUP(D7630,[2]WeightCountryEstimate!$C$2:$D$116,2,FALSE)</f>
        <v>#N/A</v>
      </c>
      <c r="F7630" t="e">
        <f>+VLOOKUP(D7630,'[3]Suff living area by country'!$J$2:$K$423,2,FALSE)</f>
        <v>#N/A</v>
      </c>
      <c r="G7630" t="e">
        <f>+VLOOKUP(D7630,'[1]Freight vol by country &amp; year'!$C$2:$D$886,2,FALSE)</f>
        <v>#N/A</v>
      </c>
      <c r="H7630" t="e">
        <f>+VLOOKUP(D7630,[4]Goal11!$I$2:$J$560,2,FALSE)</f>
        <v>#N/A</v>
      </c>
      <c r="I7630" t="e">
        <f>+VLOOKUP(D7630,[5]Goal17!$I$2:$J$4522,2,FALSE)</f>
        <v>#N/A</v>
      </c>
      <c r="J7630" t="e">
        <f>+VLOOKUP(D7630,'[6]2G coverage'!$I$2:$J$3380,2,FALSE)</f>
        <v>#N/A</v>
      </c>
    </row>
    <row r="7631" spans="1:10" x14ac:dyDescent="0.25">
      <c r="A7631">
        <v>740</v>
      </c>
      <c r="B7631" t="s">
        <v>5382</v>
      </c>
      <c r="C7631">
        <f t="shared" si="246"/>
        <v>2015</v>
      </c>
      <c r="D7631" t="str">
        <f t="shared" si="247"/>
        <v>7402015</v>
      </c>
      <c r="E7631" t="e">
        <f>+VLOOKUP(D7631,[2]WeightCountryEstimate!$C$2:$D$116,2,FALSE)</f>
        <v>#N/A</v>
      </c>
      <c r="F7631" t="e">
        <f>+VLOOKUP(D7631,'[3]Suff living area by country'!$J$2:$K$423,2,FALSE)</f>
        <v>#N/A</v>
      </c>
      <c r="G7631" t="e">
        <f>+VLOOKUP(D7631,'[1]Freight vol by country &amp; year'!$C$2:$D$886,2,FALSE)</f>
        <v>#N/A</v>
      </c>
      <c r="H7631" t="e">
        <f>+VLOOKUP(D7631,[4]Goal11!$I$2:$J$560,2,FALSE)</f>
        <v>#N/A</v>
      </c>
      <c r="I7631" t="str">
        <f>+VLOOKUP(D7631,[5]Goal17!$I$2:$J$4522,2,FALSE)</f>
        <v>42.76</v>
      </c>
      <c r="J7631" t="str">
        <f>+VLOOKUP(D7631,'[6]2G coverage'!$I$2:$J$3380,2,FALSE)</f>
        <v>100.00</v>
      </c>
    </row>
    <row r="7632" spans="1:10" x14ac:dyDescent="0.25">
      <c r="A7632">
        <v>744</v>
      </c>
      <c r="B7632" t="s">
        <v>5383</v>
      </c>
      <c r="C7632">
        <f t="shared" si="246"/>
        <v>2015</v>
      </c>
      <c r="D7632" t="str">
        <f t="shared" si="247"/>
        <v>7442015</v>
      </c>
      <c r="E7632" t="e">
        <f>+VLOOKUP(D7632,[2]WeightCountryEstimate!$C$2:$D$116,2,FALSE)</f>
        <v>#N/A</v>
      </c>
      <c r="F7632" t="e">
        <f>+VLOOKUP(D7632,'[3]Suff living area by country'!$J$2:$K$423,2,FALSE)</f>
        <v>#N/A</v>
      </c>
      <c r="G7632" t="e">
        <f>+VLOOKUP(D7632,'[1]Freight vol by country &amp; year'!$C$2:$D$886,2,FALSE)</f>
        <v>#N/A</v>
      </c>
      <c r="H7632" t="e">
        <f>+VLOOKUP(D7632,[4]Goal11!$I$2:$J$560,2,FALSE)</f>
        <v>#N/A</v>
      </c>
      <c r="I7632" t="e">
        <f>+VLOOKUP(D7632,[5]Goal17!$I$2:$J$4522,2,FALSE)</f>
        <v>#N/A</v>
      </c>
      <c r="J7632" t="e">
        <f>+VLOOKUP(D7632,'[6]2G coverage'!$I$2:$J$3380,2,FALSE)</f>
        <v>#N/A</v>
      </c>
    </row>
    <row r="7633" spans="1:10" x14ac:dyDescent="0.25">
      <c r="A7633">
        <v>746</v>
      </c>
      <c r="B7633" t="s">
        <v>5384</v>
      </c>
      <c r="C7633">
        <f t="shared" si="246"/>
        <v>2015</v>
      </c>
      <c r="D7633" t="str">
        <f t="shared" si="247"/>
        <v>7462015</v>
      </c>
      <c r="E7633" t="e">
        <f>+VLOOKUP(D7633,[2]WeightCountryEstimate!$C$2:$D$116,2,FALSE)</f>
        <v>#N/A</v>
      </c>
      <c r="F7633" t="e">
        <f>+VLOOKUP(D7633,'[3]Suff living area by country'!$J$2:$K$423,2,FALSE)</f>
        <v>#N/A</v>
      </c>
      <c r="G7633" t="e">
        <f>+VLOOKUP(D7633,'[1]Freight vol by country &amp; year'!$C$2:$D$886,2,FALSE)</f>
        <v>#N/A</v>
      </c>
      <c r="H7633" t="e">
        <f>+VLOOKUP(D7633,[4]Goal11!$I$2:$J$560,2,FALSE)</f>
        <v>#N/A</v>
      </c>
      <c r="I7633" t="e">
        <f>+VLOOKUP(D7633,[5]Goal17!$I$2:$J$4522,2,FALSE)</f>
        <v>#N/A</v>
      </c>
      <c r="J7633" t="e">
        <f>+VLOOKUP(D7633,'[6]2G coverage'!$I$2:$J$3380,2,FALSE)</f>
        <v>#N/A</v>
      </c>
    </row>
    <row r="7634" spans="1:10" x14ac:dyDescent="0.25">
      <c r="A7634">
        <v>747</v>
      </c>
      <c r="B7634" t="s">
        <v>5385</v>
      </c>
      <c r="C7634">
        <f t="shared" si="246"/>
        <v>2015</v>
      </c>
      <c r="D7634" t="str">
        <f t="shared" si="247"/>
        <v>7472015</v>
      </c>
      <c r="E7634" t="e">
        <f>+VLOOKUP(D7634,[2]WeightCountryEstimate!$C$2:$D$116,2,FALSE)</f>
        <v>#N/A</v>
      </c>
      <c r="F7634" t="e">
        <f>+VLOOKUP(D7634,'[3]Suff living area by country'!$J$2:$K$423,2,FALSE)</f>
        <v>#N/A</v>
      </c>
      <c r="G7634" t="e">
        <f>+VLOOKUP(D7634,'[1]Freight vol by country &amp; year'!$C$2:$D$886,2,FALSE)</f>
        <v>#N/A</v>
      </c>
      <c r="H7634" t="e">
        <f>+VLOOKUP(D7634,[4]Goal11!$I$2:$J$560,2,FALSE)</f>
        <v>#N/A</v>
      </c>
      <c r="I7634" t="str">
        <f>+VLOOKUP(D7634,[5]Goal17!$I$2:$J$4522,2,FALSE)</f>
        <v>48.31</v>
      </c>
      <c r="J7634" t="str">
        <f>+VLOOKUP(D7634,'[6]2G coverage'!$I$2:$J$3380,2,FALSE)</f>
        <v>96.08</v>
      </c>
    </row>
    <row r="7635" spans="1:10" x14ac:dyDescent="0.25">
      <c r="A7635">
        <v>748</v>
      </c>
      <c r="B7635" t="s">
        <v>5386</v>
      </c>
      <c r="C7635">
        <f t="shared" si="246"/>
        <v>2015</v>
      </c>
      <c r="D7635" t="str">
        <f t="shared" si="247"/>
        <v>7482015</v>
      </c>
      <c r="E7635" t="e">
        <f>+VLOOKUP(D7635,[2]WeightCountryEstimate!$C$2:$D$116,2,FALSE)</f>
        <v>#N/A</v>
      </c>
      <c r="F7635" t="e">
        <f>+VLOOKUP(D7635,'[3]Suff living area by country'!$J$2:$K$423,2,FALSE)</f>
        <v>#N/A</v>
      </c>
      <c r="G7635" t="e">
        <f>+VLOOKUP(D7635,'[1]Freight vol by country &amp; year'!$C$2:$D$886,2,FALSE)</f>
        <v>#N/A</v>
      </c>
      <c r="H7635" t="e">
        <f>+VLOOKUP(D7635,[4]Goal11!$I$2:$J$560,2,FALSE)</f>
        <v>#N/A</v>
      </c>
      <c r="I7635" t="str">
        <f>+VLOOKUP(D7635,[5]Goal17!$I$2:$J$4522,2,FALSE)</f>
        <v>25.64</v>
      </c>
      <c r="J7635" t="str">
        <f>+VLOOKUP(D7635,'[6]2G coverage'!$I$2:$J$3380,2,FALSE)</f>
        <v>21.00</v>
      </c>
    </row>
    <row r="7636" spans="1:10" x14ac:dyDescent="0.25">
      <c r="A7636">
        <v>752</v>
      </c>
      <c r="B7636" t="s">
        <v>5387</v>
      </c>
      <c r="C7636">
        <f t="shared" si="246"/>
        <v>2015</v>
      </c>
      <c r="D7636" t="str">
        <f t="shared" si="247"/>
        <v>7522015</v>
      </c>
      <c r="E7636" t="e">
        <f>+VLOOKUP(D7636,[2]WeightCountryEstimate!$C$2:$D$116,2,FALSE)</f>
        <v>#N/A</v>
      </c>
      <c r="F7636" t="e">
        <f>+VLOOKUP(D7636,'[3]Suff living area by country'!$J$2:$K$423,2,FALSE)</f>
        <v>#N/A</v>
      </c>
      <c r="G7636" t="e">
        <f>+VLOOKUP(D7636,'[1]Freight vol by country &amp; year'!$C$2:$D$886,2,FALSE)</f>
        <v>#N/A</v>
      </c>
      <c r="H7636" t="e">
        <f>+VLOOKUP(D7636,[4]Goal11!$I$2:$J$560,2,FALSE)</f>
        <v>#N/A</v>
      </c>
      <c r="I7636" t="str">
        <f>+VLOOKUP(D7636,[5]Goal17!$I$2:$J$4522,2,FALSE)</f>
        <v>90.61</v>
      </c>
      <c r="J7636" t="str">
        <f>+VLOOKUP(D7636,'[6]2G coverage'!$I$2:$J$3380,2,FALSE)</f>
        <v>99.99</v>
      </c>
    </row>
    <row r="7637" spans="1:10" x14ac:dyDescent="0.25">
      <c r="A7637">
        <v>753</v>
      </c>
      <c r="B7637" t="s">
        <v>5388</v>
      </c>
      <c r="C7637">
        <f t="shared" si="246"/>
        <v>2015</v>
      </c>
      <c r="D7637" t="str">
        <f t="shared" si="247"/>
        <v>7532015</v>
      </c>
      <c r="E7637" t="e">
        <f>+VLOOKUP(D7637,[2]WeightCountryEstimate!$C$2:$D$116,2,FALSE)</f>
        <v>#N/A</v>
      </c>
      <c r="F7637" t="e">
        <f>+VLOOKUP(D7637,'[3]Suff living area by country'!$J$2:$K$423,2,FALSE)</f>
        <v>#N/A</v>
      </c>
      <c r="G7637" t="e">
        <f>+VLOOKUP(D7637,'[1]Freight vol by country &amp; year'!$C$2:$D$886,2,FALSE)</f>
        <v>#N/A</v>
      </c>
      <c r="H7637" t="e">
        <f>+VLOOKUP(D7637,[4]Goal11!$I$2:$J$560,2,FALSE)</f>
        <v>#N/A</v>
      </c>
      <c r="I7637" t="str">
        <f>+VLOOKUP(D7637,[5]Goal17!$I$2:$J$4522,2,FALSE)</f>
        <v>48.18</v>
      </c>
      <c r="J7637" t="str">
        <f>+VLOOKUP(D7637,'[6]2G coverage'!$I$2:$J$3380,2,FALSE)</f>
        <v>97.69</v>
      </c>
    </row>
    <row r="7638" spans="1:10" x14ac:dyDescent="0.25">
      <c r="A7638">
        <v>756</v>
      </c>
      <c r="B7638" t="s">
        <v>5389</v>
      </c>
      <c r="C7638">
        <f t="shared" si="246"/>
        <v>2015</v>
      </c>
      <c r="D7638" t="str">
        <f t="shared" si="247"/>
        <v>7562015</v>
      </c>
      <c r="E7638" t="e">
        <f>+VLOOKUP(D7638,[2]WeightCountryEstimate!$C$2:$D$116,2,FALSE)</f>
        <v>#N/A</v>
      </c>
      <c r="F7638" t="e">
        <f>+VLOOKUP(D7638,'[3]Suff living area by country'!$J$2:$K$423,2,FALSE)</f>
        <v>#N/A</v>
      </c>
      <c r="G7638" t="e">
        <f>+VLOOKUP(D7638,'[1]Freight vol by country &amp; year'!$C$2:$D$886,2,FALSE)</f>
        <v>#N/A</v>
      </c>
      <c r="H7638" t="e">
        <f>+VLOOKUP(D7638,[4]Goal11!$I$2:$J$560,2,FALSE)</f>
        <v>#N/A</v>
      </c>
      <c r="I7638" t="str">
        <f>+VLOOKUP(D7638,[5]Goal17!$I$2:$J$4522,2,FALSE)</f>
        <v>87.48</v>
      </c>
      <c r="J7638" t="str">
        <f>+VLOOKUP(D7638,'[6]2G coverage'!$I$2:$J$3380,2,FALSE)</f>
        <v>100.00</v>
      </c>
    </row>
    <row r="7639" spans="1:10" x14ac:dyDescent="0.25">
      <c r="A7639">
        <v>760</v>
      </c>
      <c r="B7639" t="s">
        <v>5390</v>
      </c>
      <c r="C7639">
        <f t="shared" si="246"/>
        <v>2015</v>
      </c>
      <c r="D7639" t="str">
        <f t="shared" si="247"/>
        <v>7602015</v>
      </c>
      <c r="E7639" t="e">
        <f>+VLOOKUP(D7639,[2]WeightCountryEstimate!$C$2:$D$116,2,FALSE)</f>
        <v>#N/A</v>
      </c>
      <c r="F7639" t="e">
        <f>+VLOOKUP(D7639,'[3]Suff living area by country'!$J$2:$K$423,2,FALSE)</f>
        <v>#N/A</v>
      </c>
      <c r="G7639" t="e">
        <f>+VLOOKUP(D7639,'[1]Freight vol by country &amp; year'!$C$2:$D$886,2,FALSE)</f>
        <v>#N/A</v>
      </c>
      <c r="H7639" t="e">
        <f>+VLOOKUP(D7639,[4]Goal11!$I$2:$J$560,2,FALSE)</f>
        <v>#N/A</v>
      </c>
      <c r="I7639" t="str">
        <f>+VLOOKUP(D7639,[5]Goal17!$I$2:$J$4522,2,FALSE)</f>
        <v>29.98</v>
      </c>
      <c r="J7639" t="str">
        <f>+VLOOKUP(D7639,'[6]2G coverage'!$I$2:$J$3380,2,FALSE)</f>
        <v>78.00</v>
      </c>
    </row>
    <row r="7640" spans="1:10" x14ac:dyDescent="0.25">
      <c r="A7640">
        <v>762</v>
      </c>
      <c r="B7640" t="s">
        <v>5391</v>
      </c>
      <c r="C7640">
        <f t="shared" si="246"/>
        <v>2015</v>
      </c>
      <c r="D7640" t="str">
        <f t="shared" si="247"/>
        <v>7622015</v>
      </c>
      <c r="E7640" t="e">
        <f>+VLOOKUP(D7640,[2]WeightCountryEstimate!$C$2:$D$116,2,FALSE)</f>
        <v>#N/A</v>
      </c>
      <c r="F7640">
        <f>+VLOOKUP(D7640,'[3]Suff living area by country'!$J$2:$K$423,2,FALSE)</f>
        <v>80.2</v>
      </c>
      <c r="G7640" t="e">
        <f>+VLOOKUP(D7640,'[1]Freight vol by country &amp; year'!$C$2:$D$886,2,FALSE)</f>
        <v>#N/A</v>
      </c>
      <c r="H7640" t="e">
        <f>+VLOOKUP(D7640,[4]Goal11!$I$2:$J$560,2,FALSE)</f>
        <v>#N/A</v>
      </c>
      <c r="I7640" t="str">
        <f>+VLOOKUP(D7640,[5]Goal17!$I$2:$J$4522,2,FALSE)</f>
        <v>18.98</v>
      </c>
      <c r="J7640" t="str">
        <f>+VLOOKUP(D7640,'[6]2G coverage'!$I$2:$J$3380,2,FALSE)</f>
        <v>60.00</v>
      </c>
    </row>
    <row r="7641" spans="1:10" x14ac:dyDescent="0.25">
      <c r="A7641">
        <v>764</v>
      </c>
      <c r="B7641" t="s">
        <v>5392</v>
      </c>
      <c r="C7641">
        <f t="shared" si="246"/>
        <v>2015</v>
      </c>
      <c r="D7641" t="str">
        <f t="shared" si="247"/>
        <v>7642015</v>
      </c>
      <c r="E7641" t="e">
        <f>+VLOOKUP(D7641,[2]WeightCountryEstimate!$C$2:$D$116,2,FALSE)</f>
        <v>#N/A</v>
      </c>
      <c r="F7641">
        <f>+VLOOKUP(D7641,'[3]Suff living area by country'!$J$2:$K$423,2,FALSE)</f>
        <v>84.8</v>
      </c>
      <c r="G7641" t="e">
        <f>+VLOOKUP(D7641,'[1]Freight vol by country &amp; year'!$C$2:$D$886,2,FALSE)</f>
        <v>#N/A</v>
      </c>
      <c r="H7641" t="e">
        <f>+VLOOKUP(D7641,[4]Goal11!$I$2:$J$560,2,FALSE)</f>
        <v>#N/A</v>
      </c>
      <c r="I7641" t="str">
        <f>+VLOOKUP(D7641,[5]Goal17!$I$2:$J$4522,2,FALSE)</f>
        <v>39.32</v>
      </c>
      <c r="J7641" t="str">
        <f>+VLOOKUP(D7641,'[6]2G coverage'!$I$2:$J$3380,2,FALSE)</f>
        <v>97.00</v>
      </c>
    </row>
    <row r="7642" spans="1:10" x14ac:dyDescent="0.25">
      <c r="A7642">
        <v>768</v>
      </c>
      <c r="B7642" t="s">
        <v>5393</v>
      </c>
      <c r="C7642">
        <f t="shared" si="246"/>
        <v>2015</v>
      </c>
      <c r="D7642" t="str">
        <f t="shared" si="247"/>
        <v>7682015</v>
      </c>
      <c r="E7642" t="e">
        <f>+VLOOKUP(D7642,[2]WeightCountryEstimate!$C$2:$D$116,2,FALSE)</f>
        <v>#N/A</v>
      </c>
      <c r="F7642" t="e">
        <f>+VLOOKUP(D7642,'[3]Suff living area by country'!$J$2:$K$423,2,FALSE)</f>
        <v>#N/A</v>
      </c>
      <c r="G7642" t="e">
        <f>+VLOOKUP(D7642,'[1]Freight vol by country &amp; year'!$C$2:$D$886,2,FALSE)</f>
        <v>#N/A</v>
      </c>
      <c r="H7642" t="e">
        <f>+VLOOKUP(D7642,[4]Goal11!$I$2:$J$560,2,FALSE)</f>
        <v>#N/A</v>
      </c>
      <c r="I7642" t="str">
        <f>+VLOOKUP(D7642,[5]Goal17!$I$2:$J$4522,2,FALSE)</f>
        <v>7.12</v>
      </c>
      <c r="J7642" t="str">
        <f>+VLOOKUP(D7642,'[6]2G coverage'!$I$2:$J$3380,2,FALSE)</f>
        <v>93.00</v>
      </c>
    </row>
    <row r="7643" spans="1:10" x14ac:dyDescent="0.25">
      <c r="A7643">
        <v>772</v>
      </c>
      <c r="B7643" t="s">
        <v>5394</v>
      </c>
      <c r="C7643">
        <f t="shared" si="246"/>
        <v>2015</v>
      </c>
      <c r="D7643" t="str">
        <f t="shared" si="247"/>
        <v>7722015</v>
      </c>
      <c r="E7643" t="e">
        <f>+VLOOKUP(D7643,[2]WeightCountryEstimate!$C$2:$D$116,2,FALSE)</f>
        <v>#N/A</v>
      </c>
      <c r="F7643" t="e">
        <f>+VLOOKUP(D7643,'[3]Suff living area by country'!$J$2:$K$423,2,FALSE)</f>
        <v>#N/A</v>
      </c>
      <c r="G7643" t="e">
        <f>+VLOOKUP(D7643,'[1]Freight vol by country &amp; year'!$C$2:$D$886,2,FALSE)</f>
        <v>#N/A</v>
      </c>
      <c r="H7643" t="e">
        <f>+VLOOKUP(D7643,[4]Goal11!$I$2:$J$560,2,FALSE)</f>
        <v>#N/A</v>
      </c>
      <c r="I7643" t="e">
        <f>+VLOOKUP(D7643,[5]Goal17!$I$2:$J$4522,2,FALSE)</f>
        <v>#N/A</v>
      </c>
      <c r="J7643" t="e">
        <f>+VLOOKUP(D7643,'[6]2G coverage'!$I$2:$J$3380,2,FALSE)</f>
        <v>#N/A</v>
      </c>
    </row>
    <row r="7644" spans="1:10" x14ac:dyDescent="0.25">
      <c r="A7644">
        <v>776</v>
      </c>
      <c r="B7644" t="s">
        <v>5395</v>
      </c>
      <c r="C7644">
        <f t="shared" si="246"/>
        <v>2015</v>
      </c>
      <c r="D7644" t="str">
        <f t="shared" si="247"/>
        <v>7762015</v>
      </c>
      <c r="E7644" t="e">
        <f>+VLOOKUP(D7644,[2]WeightCountryEstimate!$C$2:$D$116,2,FALSE)</f>
        <v>#N/A</v>
      </c>
      <c r="F7644" t="e">
        <f>+VLOOKUP(D7644,'[3]Suff living area by country'!$J$2:$K$423,2,FALSE)</f>
        <v>#N/A</v>
      </c>
      <c r="G7644" t="e">
        <f>+VLOOKUP(D7644,'[1]Freight vol by country &amp; year'!$C$2:$D$886,2,FALSE)</f>
        <v>#N/A</v>
      </c>
      <c r="H7644" t="e">
        <f>+VLOOKUP(D7644,[4]Goal11!$I$2:$J$560,2,FALSE)</f>
        <v>#N/A</v>
      </c>
      <c r="I7644" t="str">
        <f>+VLOOKUP(D7644,[5]Goal17!$I$2:$J$4522,2,FALSE)</f>
        <v>38.65</v>
      </c>
      <c r="J7644" t="str">
        <f>+VLOOKUP(D7644,'[6]2G coverage'!$I$2:$J$3380,2,FALSE)</f>
        <v>92.00</v>
      </c>
    </row>
    <row r="7645" spans="1:10" x14ac:dyDescent="0.25">
      <c r="A7645">
        <v>780</v>
      </c>
      <c r="B7645" t="s">
        <v>5396</v>
      </c>
      <c r="C7645">
        <f t="shared" si="246"/>
        <v>2015</v>
      </c>
      <c r="D7645" t="str">
        <f t="shared" si="247"/>
        <v>7802015</v>
      </c>
      <c r="E7645" t="e">
        <f>+VLOOKUP(D7645,[2]WeightCountryEstimate!$C$2:$D$116,2,FALSE)</f>
        <v>#N/A</v>
      </c>
      <c r="F7645" t="e">
        <f>+VLOOKUP(D7645,'[3]Suff living area by country'!$J$2:$K$423,2,FALSE)</f>
        <v>#N/A</v>
      </c>
      <c r="G7645" t="e">
        <f>+VLOOKUP(D7645,'[1]Freight vol by country &amp; year'!$C$2:$D$886,2,FALSE)</f>
        <v>#N/A</v>
      </c>
      <c r="H7645" t="e">
        <f>+VLOOKUP(D7645,[4]Goal11!$I$2:$J$560,2,FALSE)</f>
        <v>#N/A</v>
      </c>
      <c r="I7645" t="str">
        <f>+VLOOKUP(D7645,[5]Goal17!$I$2:$J$4522,2,FALSE)</f>
        <v>69.20</v>
      </c>
      <c r="J7645" t="str">
        <f>+VLOOKUP(D7645,'[6]2G coverage'!$I$2:$J$3380,2,FALSE)</f>
        <v>100.00</v>
      </c>
    </row>
    <row r="7646" spans="1:10" x14ac:dyDescent="0.25">
      <c r="A7646">
        <v>784</v>
      </c>
      <c r="B7646" t="s">
        <v>5397</v>
      </c>
      <c r="C7646">
        <f t="shared" si="246"/>
        <v>2015</v>
      </c>
      <c r="D7646" t="str">
        <f t="shared" si="247"/>
        <v>7842015</v>
      </c>
      <c r="E7646" t="e">
        <f>+VLOOKUP(D7646,[2]WeightCountryEstimate!$C$2:$D$116,2,FALSE)</f>
        <v>#N/A</v>
      </c>
      <c r="F7646" t="e">
        <f>+VLOOKUP(D7646,'[3]Suff living area by country'!$J$2:$K$423,2,FALSE)</f>
        <v>#N/A</v>
      </c>
      <c r="G7646" t="e">
        <f>+VLOOKUP(D7646,'[1]Freight vol by country &amp; year'!$C$2:$D$886,2,FALSE)</f>
        <v>#N/A</v>
      </c>
      <c r="H7646" t="e">
        <f>+VLOOKUP(D7646,[4]Goal11!$I$2:$J$560,2,FALSE)</f>
        <v>#N/A</v>
      </c>
      <c r="I7646" t="str">
        <f>+VLOOKUP(D7646,[5]Goal17!$I$2:$J$4522,2,FALSE)</f>
        <v>90.50</v>
      </c>
      <c r="J7646" t="str">
        <f>+VLOOKUP(D7646,'[6]2G coverage'!$I$2:$J$3380,2,FALSE)</f>
        <v>100.00</v>
      </c>
    </row>
    <row r="7647" spans="1:10" x14ac:dyDescent="0.25">
      <c r="A7647">
        <v>788</v>
      </c>
      <c r="B7647" t="s">
        <v>5398</v>
      </c>
      <c r="C7647">
        <f t="shared" si="246"/>
        <v>2015</v>
      </c>
      <c r="D7647" t="str">
        <f t="shared" si="247"/>
        <v>7882015</v>
      </c>
      <c r="E7647" t="e">
        <f>+VLOOKUP(D7647,[2]WeightCountryEstimate!$C$2:$D$116,2,FALSE)</f>
        <v>#N/A</v>
      </c>
      <c r="F7647" t="e">
        <f>+VLOOKUP(D7647,'[3]Suff living area by country'!$J$2:$K$423,2,FALSE)</f>
        <v>#N/A</v>
      </c>
      <c r="G7647" t="e">
        <f>+VLOOKUP(D7647,'[1]Freight vol by country &amp; year'!$C$2:$D$886,2,FALSE)</f>
        <v>#N/A</v>
      </c>
      <c r="H7647" t="e">
        <f>+VLOOKUP(D7647,[4]Goal11!$I$2:$J$560,2,FALSE)</f>
        <v>#N/A</v>
      </c>
      <c r="I7647" t="str">
        <f>+VLOOKUP(D7647,[5]Goal17!$I$2:$J$4522,2,FALSE)</f>
        <v>46.50</v>
      </c>
      <c r="J7647" t="str">
        <f>+VLOOKUP(D7647,'[6]2G coverage'!$I$2:$J$3380,2,FALSE)</f>
        <v>99.00</v>
      </c>
    </row>
    <row r="7648" spans="1:10" x14ac:dyDescent="0.25">
      <c r="A7648">
        <v>792</v>
      </c>
      <c r="B7648" t="s">
        <v>5399</v>
      </c>
      <c r="C7648">
        <f t="shared" si="246"/>
        <v>2015</v>
      </c>
      <c r="D7648" t="str">
        <f t="shared" si="247"/>
        <v>7922015</v>
      </c>
      <c r="E7648" t="e">
        <f>+VLOOKUP(D7648,[2]WeightCountryEstimate!$C$2:$D$116,2,FALSE)</f>
        <v>#N/A</v>
      </c>
      <c r="F7648" t="e">
        <f>+VLOOKUP(D7648,'[3]Suff living area by country'!$J$2:$K$423,2,FALSE)</f>
        <v>#N/A</v>
      </c>
      <c r="G7648" t="e">
        <f>+VLOOKUP(D7648,'[1]Freight vol by country &amp; year'!$C$2:$D$886,2,FALSE)</f>
        <v>#N/A</v>
      </c>
      <c r="H7648" t="e">
        <f>+VLOOKUP(D7648,[4]Goal11!$I$2:$J$560,2,FALSE)</f>
        <v>#N/A</v>
      </c>
      <c r="I7648" t="str">
        <f>+VLOOKUP(D7648,[5]Goal17!$I$2:$J$4522,2,FALSE)</f>
        <v>53.74</v>
      </c>
      <c r="J7648" t="str">
        <f>+VLOOKUP(D7648,'[6]2G coverage'!$I$2:$J$3380,2,FALSE)</f>
        <v>98.51</v>
      </c>
    </row>
    <row r="7649" spans="1:10" x14ac:dyDescent="0.25">
      <c r="A7649">
        <v>795</v>
      </c>
      <c r="B7649" t="s">
        <v>5400</v>
      </c>
      <c r="C7649">
        <f t="shared" si="246"/>
        <v>2015</v>
      </c>
      <c r="D7649" t="str">
        <f t="shared" si="247"/>
        <v>7952015</v>
      </c>
      <c r="E7649" t="e">
        <f>+VLOOKUP(D7649,[2]WeightCountryEstimate!$C$2:$D$116,2,FALSE)</f>
        <v>#N/A</v>
      </c>
      <c r="F7649">
        <f>+VLOOKUP(D7649,'[3]Suff living area by country'!$J$2:$K$423,2,FALSE)</f>
        <v>92.4</v>
      </c>
      <c r="G7649" t="e">
        <f>+VLOOKUP(D7649,'[1]Freight vol by country &amp; year'!$C$2:$D$886,2,FALSE)</f>
        <v>#N/A</v>
      </c>
      <c r="H7649" t="e">
        <f>+VLOOKUP(D7649,[4]Goal11!$I$2:$J$560,2,FALSE)</f>
        <v>#N/A</v>
      </c>
      <c r="I7649" t="str">
        <f>+VLOOKUP(D7649,[5]Goal17!$I$2:$J$4522,2,FALSE)</f>
        <v>15.00</v>
      </c>
      <c r="J7649" t="str">
        <f>+VLOOKUP(D7649,'[6]2G coverage'!$I$2:$J$3380,2,FALSE)</f>
        <v>60.00</v>
      </c>
    </row>
    <row r="7650" spans="1:10" x14ac:dyDescent="0.25">
      <c r="A7650">
        <v>796</v>
      </c>
      <c r="B7650" t="s">
        <v>5401</v>
      </c>
      <c r="C7650">
        <f t="shared" si="246"/>
        <v>2015</v>
      </c>
      <c r="D7650" t="str">
        <f t="shared" si="247"/>
        <v>7962015</v>
      </c>
      <c r="E7650" t="e">
        <f>+VLOOKUP(D7650,[2]WeightCountryEstimate!$C$2:$D$116,2,FALSE)</f>
        <v>#N/A</v>
      </c>
      <c r="F7650" t="e">
        <f>+VLOOKUP(D7650,'[3]Suff living area by country'!$J$2:$K$423,2,FALSE)</f>
        <v>#N/A</v>
      </c>
      <c r="G7650" t="e">
        <f>+VLOOKUP(D7650,'[1]Freight vol by country &amp; year'!$C$2:$D$886,2,FALSE)</f>
        <v>#N/A</v>
      </c>
      <c r="H7650" t="e">
        <f>+VLOOKUP(D7650,[4]Goal11!$I$2:$J$560,2,FALSE)</f>
        <v>#N/A</v>
      </c>
      <c r="I7650" t="e">
        <f>+VLOOKUP(D7650,[5]Goal17!$I$2:$J$4522,2,FALSE)</f>
        <v>#N/A</v>
      </c>
      <c r="J7650" t="str">
        <f>+VLOOKUP(D7650,'[6]2G coverage'!$I$2:$J$3380,2,FALSE)</f>
        <v>98.00</v>
      </c>
    </row>
    <row r="7651" spans="1:10" x14ac:dyDescent="0.25">
      <c r="A7651">
        <v>798</v>
      </c>
      <c r="B7651" t="s">
        <v>5402</v>
      </c>
      <c r="C7651">
        <f t="shared" si="246"/>
        <v>2015</v>
      </c>
      <c r="D7651" t="str">
        <f t="shared" si="247"/>
        <v>7982015</v>
      </c>
      <c r="E7651" t="e">
        <f>+VLOOKUP(D7651,[2]WeightCountryEstimate!$C$2:$D$116,2,FALSE)</f>
        <v>#N/A</v>
      </c>
      <c r="F7651" t="e">
        <f>+VLOOKUP(D7651,'[3]Suff living area by country'!$J$2:$K$423,2,FALSE)</f>
        <v>#N/A</v>
      </c>
      <c r="G7651" t="e">
        <f>+VLOOKUP(D7651,'[1]Freight vol by country &amp; year'!$C$2:$D$886,2,FALSE)</f>
        <v>#N/A</v>
      </c>
      <c r="H7651" t="e">
        <f>+VLOOKUP(D7651,[4]Goal11!$I$2:$J$560,2,FALSE)</f>
        <v>#N/A</v>
      </c>
      <c r="I7651" t="str">
        <f>+VLOOKUP(D7651,[5]Goal17!$I$2:$J$4522,2,FALSE)</f>
        <v>42.70</v>
      </c>
      <c r="J7651" t="str">
        <f>+VLOOKUP(D7651,'[6]2G coverage'!$I$2:$J$3380,2,FALSE)</f>
        <v>19.00</v>
      </c>
    </row>
    <row r="7652" spans="1:10" x14ac:dyDescent="0.25">
      <c r="A7652">
        <v>800</v>
      </c>
      <c r="B7652" t="s">
        <v>5403</v>
      </c>
      <c r="C7652">
        <f t="shared" si="246"/>
        <v>2015</v>
      </c>
      <c r="D7652" t="str">
        <f t="shared" si="247"/>
        <v>8002015</v>
      </c>
      <c r="E7652" t="e">
        <f>+VLOOKUP(D7652,[2]WeightCountryEstimate!$C$2:$D$116,2,FALSE)</f>
        <v>#N/A</v>
      </c>
      <c r="F7652" t="e">
        <f>+VLOOKUP(D7652,'[3]Suff living area by country'!$J$2:$K$423,2,FALSE)</f>
        <v>#N/A</v>
      </c>
      <c r="G7652" t="e">
        <f>+VLOOKUP(D7652,'[1]Freight vol by country &amp; year'!$C$2:$D$886,2,FALSE)</f>
        <v>#N/A</v>
      </c>
      <c r="H7652" t="e">
        <f>+VLOOKUP(D7652,[4]Goal11!$I$2:$J$560,2,FALSE)</f>
        <v>#N/A</v>
      </c>
      <c r="I7652" t="str">
        <f>+VLOOKUP(D7652,[5]Goal17!$I$2:$J$4522,2,FALSE)</f>
        <v>17.83</v>
      </c>
      <c r="J7652" t="str">
        <f>+VLOOKUP(D7652,'[6]2G coverage'!$I$2:$J$3380,2,FALSE)</f>
        <v>91.00</v>
      </c>
    </row>
    <row r="7653" spans="1:10" x14ac:dyDescent="0.25">
      <c r="A7653">
        <v>804</v>
      </c>
      <c r="B7653" t="s">
        <v>5404</v>
      </c>
      <c r="C7653">
        <f t="shared" si="246"/>
        <v>2015</v>
      </c>
      <c r="D7653" t="str">
        <f t="shared" si="247"/>
        <v>8042015</v>
      </c>
      <c r="E7653" t="e">
        <f>+VLOOKUP(D7653,[2]WeightCountryEstimate!$C$2:$D$116,2,FALSE)</f>
        <v>#N/A</v>
      </c>
      <c r="F7653" t="e">
        <f>+VLOOKUP(D7653,'[3]Suff living area by country'!$J$2:$K$423,2,FALSE)</f>
        <v>#N/A</v>
      </c>
      <c r="G7653" t="e">
        <f>+VLOOKUP(D7653,'[1]Freight vol by country &amp; year'!$C$2:$D$886,2,FALSE)</f>
        <v>#N/A</v>
      </c>
      <c r="H7653" t="e">
        <f>+VLOOKUP(D7653,[4]Goal11!$I$2:$J$560,2,FALSE)</f>
        <v>#N/A</v>
      </c>
      <c r="I7653" t="str">
        <f>+VLOOKUP(D7653,[5]Goal17!$I$2:$J$4522,2,FALSE)</f>
        <v>48.88</v>
      </c>
      <c r="J7653" t="str">
        <f>+VLOOKUP(D7653,'[6]2G coverage'!$I$2:$J$3380,2,FALSE)</f>
        <v>99.90</v>
      </c>
    </row>
    <row r="7654" spans="1:10" x14ac:dyDescent="0.25">
      <c r="A7654">
        <v>807</v>
      </c>
      <c r="B7654" t="s">
        <v>5405</v>
      </c>
      <c r="C7654">
        <f t="shared" si="246"/>
        <v>2015</v>
      </c>
      <c r="D7654" t="str">
        <f t="shared" si="247"/>
        <v>8072015</v>
      </c>
      <c r="E7654" t="e">
        <f>+VLOOKUP(D7654,[2]WeightCountryEstimate!$C$2:$D$116,2,FALSE)</f>
        <v>#N/A</v>
      </c>
      <c r="F7654" t="e">
        <f>+VLOOKUP(D7654,'[3]Suff living area by country'!$J$2:$K$423,2,FALSE)</f>
        <v>#N/A</v>
      </c>
      <c r="G7654" t="e">
        <f>+VLOOKUP(D7654,'[1]Freight vol by country &amp; year'!$C$2:$D$886,2,FALSE)</f>
        <v>#N/A</v>
      </c>
      <c r="H7654" t="e">
        <f>+VLOOKUP(D7654,[4]Goal11!$I$2:$J$560,2,FALSE)</f>
        <v>#N/A</v>
      </c>
      <c r="I7654" t="str">
        <f>+VLOOKUP(D7654,[5]Goal17!$I$2:$J$4522,2,FALSE)</f>
        <v>70.38</v>
      </c>
      <c r="J7654" t="str">
        <f>+VLOOKUP(D7654,'[6]2G coverage'!$I$2:$J$3380,2,FALSE)</f>
        <v>99.70</v>
      </c>
    </row>
    <row r="7655" spans="1:10" x14ac:dyDescent="0.25">
      <c r="A7655">
        <v>818</v>
      </c>
      <c r="B7655" t="s">
        <v>5406</v>
      </c>
      <c r="C7655">
        <f t="shared" si="246"/>
        <v>2015</v>
      </c>
      <c r="D7655" t="str">
        <f t="shared" si="247"/>
        <v>8182015</v>
      </c>
      <c r="E7655" t="e">
        <f>+VLOOKUP(D7655,[2]WeightCountryEstimate!$C$2:$D$116,2,FALSE)</f>
        <v>#N/A</v>
      </c>
      <c r="F7655" t="e">
        <f>+VLOOKUP(D7655,'[3]Suff living area by country'!$J$2:$K$423,2,FALSE)</f>
        <v>#N/A</v>
      </c>
      <c r="G7655" t="e">
        <f>+VLOOKUP(D7655,'[1]Freight vol by country &amp; year'!$C$2:$D$886,2,FALSE)</f>
        <v>#N/A</v>
      </c>
      <c r="H7655" t="e">
        <f>+VLOOKUP(D7655,[4]Goal11!$I$2:$J$560,2,FALSE)</f>
        <v>#N/A</v>
      </c>
      <c r="I7655" t="str">
        <f>+VLOOKUP(D7655,[5]Goal17!$I$2:$J$4522,2,FALSE)</f>
        <v>37.82</v>
      </c>
      <c r="J7655" t="str">
        <f>+VLOOKUP(D7655,'[6]2G coverage'!$I$2:$J$3380,2,FALSE)</f>
        <v>99.80</v>
      </c>
    </row>
    <row r="7656" spans="1:10" x14ac:dyDescent="0.25">
      <c r="A7656">
        <v>826</v>
      </c>
      <c r="B7656" t="s">
        <v>5407</v>
      </c>
      <c r="C7656">
        <f t="shared" si="246"/>
        <v>2015</v>
      </c>
      <c r="D7656" t="str">
        <f t="shared" si="247"/>
        <v>8262015</v>
      </c>
      <c r="E7656" t="e">
        <f>+VLOOKUP(D7656,[2]WeightCountryEstimate!$C$2:$D$116,2,FALSE)</f>
        <v>#N/A</v>
      </c>
      <c r="F7656" t="e">
        <f>+VLOOKUP(D7656,'[3]Suff living area by country'!$J$2:$K$423,2,FALSE)</f>
        <v>#N/A</v>
      </c>
      <c r="G7656" t="e">
        <f>+VLOOKUP(D7656,'[1]Freight vol by country &amp; year'!$C$2:$D$886,2,FALSE)</f>
        <v>#N/A</v>
      </c>
      <c r="H7656" t="e">
        <f>+VLOOKUP(D7656,[4]Goal11!$I$2:$J$560,2,FALSE)</f>
        <v>#N/A</v>
      </c>
      <c r="I7656" t="str">
        <f>+VLOOKUP(D7656,[5]Goal17!$I$2:$J$4522,2,FALSE)</f>
        <v>92.00</v>
      </c>
      <c r="J7656" t="str">
        <f>+VLOOKUP(D7656,'[6]2G coverage'!$I$2:$J$3380,2,FALSE)</f>
        <v>99.60</v>
      </c>
    </row>
    <row r="7657" spans="1:10" x14ac:dyDescent="0.25">
      <c r="A7657">
        <v>830</v>
      </c>
      <c r="B7657" t="s">
        <v>5408</v>
      </c>
      <c r="C7657">
        <f t="shared" si="246"/>
        <v>2015</v>
      </c>
      <c r="D7657" t="str">
        <f t="shared" si="247"/>
        <v>8302015</v>
      </c>
      <c r="E7657" t="e">
        <f>+VLOOKUP(D7657,[2]WeightCountryEstimate!$C$2:$D$116,2,FALSE)</f>
        <v>#N/A</v>
      </c>
      <c r="F7657" t="e">
        <f>+VLOOKUP(D7657,'[3]Suff living area by country'!$J$2:$K$423,2,FALSE)</f>
        <v>#N/A</v>
      </c>
      <c r="G7657" t="e">
        <f>+VLOOKUP(D7657,'[1]Freight vol by country &amp; year'!$C$2:$D$886,2,FALSE)</f>
        <v>#N/A</v>
      </c>
      <c r="H7657" t="e">
        <f>+VLOOKUP(D7657,[4]Goal11!$I$2:$J$560,2,FALSE)</f>
        <v>#N/A</v>
      </c>
      <c r="I7657" t="e">
        <f>+VLOOKUP(D7657,[5]Goal17!$I$2:$J$4522,2,FALSE)</f>
        <v>#N/A</v>
      </c>
      <c r="J7657" t="e">
        <f>+VLOOKUP(D7657,'[6]2G coverage'!$I$2:$J$3380,2,FALSE)</f>
        <v>#N/A</v>
      </c>
    </row>
    <row r="7658" spans="1:10" x14ac:dyDescent="0.25">
      <c r="A7658">
        <v>831</v>
      </c>
      <c r="B7658" t="s">
        <v>5409</v>
      </c>
      <c r="C7658">
        <f t="shared" si="246"/>
        <v>2015</v>
      </c>
      <c r="D7658" t="str">
        <f t="shared" si="247"/>
        <v>8312015</v>
      </c>
      <c r="E7658" t="e">
        <f>+VLOOKUP(D7658,[2]WeightCountryEstimate!$C$2:$D$116,2,FALSE)</f>
        <v>#N/A</v>
      </c>
      <c r="F7658" t="e">
        <f>+VLOOKUP(D7658,'[3]Suff living area by country'!$J$2:$K$423,2,FALSE)</f>
        <v>#N/A</v>
      </c>
      <c r="G7658" t="e">
        <f>+VLOOKUP(D7658,'[1]Freight vol by country &amp; year'!$C$2:$D$886,2,FALSE)</f>
        <v>#N/A</v>
      </c>
      <c r="H7658" t="e">
        <f>+VLOOKUP(D7658,[4]Goal11!$I$2:$J$560,2,FALSE)</f>
        <v>#N/A</v>
      </c>
      <c r="I7658" t="e">
        <f>+VLOOKUP(D7658,[5]Goal17!$I$2:$J$4522,2,FALSE)</f>
        <v>#N/A</v>
      </c>
      <c r="J7658" t="e">
        <f>+VLOOKUP(D7658,'[6]2G coverage'!$I$2:$J$3380,2,FALSE)</f>
        <v>#N/A</v>
      </c>
    </row>
    <row r="7659" spans="1:10" x14ac:dyDescent="0.25">
      <c r="A7659">
        <v>832</v>
      </c>
      <c r="B7659" t="s">
        <v>5410</v>
      </c>
      <c r="C7659">
        <f t="shared" si="246"/>
        <v>2015</v>
      </c>
      <c r="D7659" t="str">
        <f t="shared" si="247"/>
        <v>8322015</v>
      </c>
      <c r="E7659" t="e">
        <f>+VLOOKUP(D7659,[2]WeightCountryEstimate!$C$2:$D$116,2,FALSE)</f>
        <v>#N/A</v>
      </c>
      <c r="F7659" t="e">
        <f>+VLOOKUP(D7659,'[3]Suff living area by country'!$J$2:$K$423,2,FALSE)</f>
        <v>#N/A</v>
      </c>
      <c r="G7659" t="e">
        <f>+VLOOKUP(D7659,'[1]Freight vol by country &amp; year'!$C$2:$D$886,2,FALSE)</f>
        <v>#N/A</v>
      </c>
      <c r="H7659" t="e">
        <f>+VLOOKUP(D7659,[4]Goal11!$I$2:$J$560,2,FALSE)</f>
        <v>#N/A</v>
      </c>
      <c r="I7659" t="e">
        <f>+VLOOKUP(D7659,[5]Goal17!$I$2:$J$4522,2,FALSE)</f>
        <v>#N/A</v>
      </c>
      <c r="J7659" t="e">
        <f>+VLOOKUP(D7659,'[6]2G coverage'!$I$2:$J$3380,2,FALSE)</f>
        <v>#N/A</v>
      </c>
    </row>
    <row r="7660" spans="1:10" x14ac:dyDescent="0.25">
      <c r="A7660">
        <v>833</v>
      </c>
      <c r="B7660" t="s">
        <v>5411</v>
      </c>
      <c r="C7660">
        <f t="shared" si="246"/>
        <v>2015</v>
      </c>
      <c r="D7660" t="str">
        <f t="shared" si="247"/>
        <v>8332015</v>
      </c>
      <c r="E7660" t="e">
        <f>+VLOOKUP(D7660,[2]WeightCountryEstimate!$C$2:$D$116,2,FALSE)</f>
        <v>#N/A</v>
      </c>
      <c r="F7660" t="e">
        <f>+VLOOKUP(D7660,'[3]Suff living area by country'!$J$2:$K$423,2,FALSE)</f>
        <v>#N/A</v>
      </c>
      <c r="G7660" t="e">
        <f>+VLOOKUP(D7660,'[1]Freight vol by country &amp; year'!$C$2:$D$886,2,FALSE)</f>
        <v>#N/A</v>
      </c>
      <c r="H7660" t="e">
        <f>+VLOOKUP(D7660,[4]Goal11!$I$2:$J$560,2,FALSE)</f>
        <v>#N/A</v>
      </c>
      <c r="I7660" t="e">
        <f>+VLOOKUP(D7660,[5]Goal17!$I$2:$J$4522,2,FALSE)</f>
        <v>#N/A</v>
      </c>
      <c r="J7660" t="e">
        <f>+VLOOKUP(D7660,'[6]2G coverage'!$I$2:$J$3380,2,FALSE)</f>
        <v>#N/A</v>
      </c>
    </row>
    <row r="7661" spans="1:10" x14ac:dyDescent="0.25">
      <c r="A7661">
        <v>834</v>
      </c>
      <c r="B7661" t="s">
        <v>5412</v>
      </c>
      <c r="C7661">
        <f t="shared" si="246"/>
        <v>2015</v>
      </c>
      <c r="D7661" t="str">
        <f t="shared" si="247"/>
        <v>8342015</v>
      </c>
      <c r="E7661" t="e">
        <f>+VLOOKUP(D7661,[2]WeightCountryEstimate!$C$2:$D$116,2,FALSE)</f>
        <v>#N/A</v>
      </c>
      <c r="F7661" t="e">
        <f>+VLOOKUP(D7661,'[3]Suff living area by country'!$J$2:$K$423,2,FALSE)</f>
        <v>#N/A</v>
      </c>
      <c r="G7661" t="e">
        <f>+VLOOKUP(D7661,'[1]Freight vol by country &amp; year'!$C$2:$D$886,2,FALSE)</f>
        <v>#N/A</v>
      </c>
      <c r="H7661" t="e">
        <f>+VLOOKUP(D7661,[4]Goal11!$I$2:$J$560,2,FALSE)</f>
        <v>#N/A</v>
      </c>
      <c r="I7661" t="str">
        <f>+VLOOKUP(D7661,[5]Goal17!$I$2:$J$4522,2,FALSE)</f>
        <v>20.00</v>
      </c>
      <c r="J7661" t="str">
        <f>+VLOOKUP(D7661,'[6]2G coverage'!$I$2:$J$3380,2,FALSE)</f>
        <v>95.00</v>
      </c>
    </row>
    <row r="7662" spans="1:10" x14ac:dyDescent="0.25">
      <c r="A7662">
        <v>840</v>
      </c>
      <c r="B7662" t="s">
        <v>5413</v>
      </c>
      <c r="C7662">
        <f t="shared" si="246"/>
        <v>2015</v>
      </c>
      <c r="D7662" t="str">
        <f t="shared" si="247"/>
        <v>8402015</v>
      </c>
      <c r="E7662" t="e">
        <f>+VLOOKUP(D7662,[2]WeightCountryEstimate!$C$2:$D$116,2,FALSE)</f>
        <v>#N/A</v>
      </c>
      <c r="F7662" t="e">
        <f>+VLOOKUP(D7662,'[3]Suff living area by country'!$J$2:$K$423,2,FALSE)</f>
        <v>#N/A</v>
      </c>
      <c r="G7662" t="e">
        <f>+VLOOKUP(D7662,'[1]Freight vol by country &amp; year'!$C$2:$D$886,2,FALSE)</f>
        <v>#N/A</v>
      </c>
      <c r="H7662" t="e">
        <f>+VLOOKUP(D7662,[4]Goal11!$I$2:$J$560,2,FALSE)</f>
        <v>#N/A</v>
      </c>
      <c r="I7662" t="str">
        <f>+VLOOKUP(D7662,[5]Goal17!$I$2:$J$4522,2,FALSE)</f>
        <v>74.55</v>
      </c>
      <c r="J7662" t="str">
        <f>+VLOOKUP(D7662,'[6]2G coverage'!$I$2:$J$3380,2,FALSE)</f>
        <v>99.90</v>
      </c>
    </row>
    <row r="7663" spans="1:10" x14ac:dyDescent="0.25">
      <c r="A7663">
        <v>850</v>
      </c>
      <c r="B7663" t="s">
        <v>5414</v>
      </c>
      <c r="C7663">
        <f t="shared" si="246"/>
        <v>2015</v>
      </c>
      <c r="D7663" t="str">
        <f t="shared" si="247"/>
        <v>8502015</v>
      </c>
      <c r="E7663" t="e">
        <f>+VLOOKUP(D7663,[2]WeightCountryEstimate!$C$2:$D$116,2,FALSE)</f>
        <v>#N/A</v>
      </c>
      <c r="F7663" t="e">
        <f>+VLOOKUP(D7663,'[3]Suff living area by country'!$J$2:$K$423,2,FALSE)</f>
        <v>#N/A</v>
      </c>
      <c r="G7663" t="e">
        <f>+VLOOKUP(D7663,'[1]Freight vol by country &amp; year'!$C$2:$D$886,2,FALSE)</f>
        <v>#N/A</v>
      </c>
      <c r="H7663" t="e">
        <f>+VLOOKUP(D7663,[4]Goal11!$I$2:$J$560,2,FALSE)</f>
        <v>#N/A</v>
      </c>
      <c r="I7663" t="str">
        <f>+VLOOKUP(D7663,[5]Goal17!$I$2:$J$4522,2,FALSE)</f>
        <v>54.84</v>
      </c>
      <c r="J7663" t="e">
        <f>+VLOOKUP(D7663,'[6]2G coverage'!$I$2:$J$3380,2,FALSE)</f>
        <v>#N/A</v>
      </c>
    </row>
    <row r="7664" spans="1:10" x14ac:dyDescent="0.25">
      <c r="A7664">
        <v>854</v>
      </c>
      <c r="B7664" t="s">
        <v>5415</v>
      </c>
      <c r="C7664">
        <f t="shared" si="246"/>
        <v>2015</v>
      </c>
      <c r="D7664" t="str">
        <f t="shared" si="247"/>
        <v>8542015</v>
      </c>
      <c r="E7664" t="e">
        <f>+VLOOKUP(D7664,[2]WeightCountryEstimate!$C$2:$D$116,2,FALSE)</f>
        <v>#N/A</v>
      </c>
      <c r="F7664" t="e">
        <f>+VLOOKUP(D7664,'[3]Suff living area by country'!$J$2:$K$423,2,FALSE)</f>
        <v>#N/A</v>
      </c>
      <c r="G7664" t="e">
        <f>+VLOOKUP(D7664,'[1]Freight vol by country &amp; year'!$C$2:$D$886,2,FALSE)</f>
        <v>#N/A</v>
      </c>
      <c r="H7664" t="e">
        <f>+VLOOKUP(D7664,[4]Goal11!$I$2:$J$560,2,FALSE)</f>
        <v>#N/A</v>
      </c>
      <c r="I7664" t="str">
        <f>+VLOOKUP(D7664,[5]Goal17!$I$2:$J$4522,2,FALSE)</f>
        <v>14.00</v>
      </c>
      <c r="J7664" t="e">
        <f>+VLOOKUP(D7664,'[6]2G coverage'!$I$2:$J$3380,2,FALSE)</f>
        <v>#N/A</v>
      </c>
    </row>
    <row r="7665" spans="1:10" x14ac:dyDescent="0.25">
      <c r="A7665">
        <v>858</v>
      </c>
      <c r="B7665" t="s">
        <v>5416</v>
      </c>
      <c r="C7665">
        <f t="shared" si="246"/>
        <v>2015</v>
      </c>
      <c r="D7665" t="str">
        <f t="shared" si="247"/>
        <v>8582015</v>
      </c>
      <c r="E7665" t="e">
        <f>+VLOOKUP(D7665,[2]WeightCountryEstimate!$C$2:$D$116,2,FALSE)</f>
        <v>#N/A</v>
      </c>
      <c r="F7665" t="e">
        <f>+VLOOKUP(D7665,'[3]Suff living area by country'!$J$2:$K$423,2,FALSE)</f>
        <v>#N/A</v>
      </c>
      <c r="G7665" t="e">
        <f>+VLOOKUP(D7665,'[1]Freight vol by country &amp; year'!$C$2:$D$886,2,FALSE)</f>
        <v>#N/A</v>
      </c>
      <c r="H7665" t="e">
        <f>+VLOOKUP(D7665,[4]Goal11!$I$2:$J$560,2,FALSE)</f>
        <v>#N/A</v>
      </c>
      <c r="I7665" t="str">
        <f>+VLOOKUP(D7665,[5]Goal17!$I$2:$J$4522,2,FALSE)</f>
        <v>64.57</v>
      </c>
      <c r="J7665" t="str">
        <f>+VLOOKUP(D7665,'[6]2G coverage'!$I$2:$J$3380,2,FALSE)</f>
        <v>100.00</v>
      </c>
    </row>
    <row r="7666" spans="1:10" x14ac:dyDescent="0.25">
      <c r="A7666">
        <v>860</v>
      </c>
      <c r="B7666" t="s">
        <v>5417</v>
      </c>
      <c r="C7666">
        <f t="shared" si="246"/>
        <v>2015</v>
      </c>
      <c r="D7666" t="str">
        <f t="shared" si="247"/>
        <v>8602015</v>
      </c>
      <c r="E7666" t="e">
        <f>+VLOOKUP(D7666,[2]WeightCountryEstimate!$C$2:$D$116,2,FALSE)</f>
        <v>#N/A</v>
      </c>
      <c r="F7666" t="e">
        <f>+VLOOKUP(D7666,'[3]Suff living area by country'!$J$2:$K$423,2,FALSE)</f>
        <v>#N/A</v>
      </c>
      <c r="G7666" t="e">
        <f>+VLOOKUP(D7666,'[1]Freight vol by country &amp; year'!$C$2:$D$886,2,FALSE)</f>
        <v>#N/A</v>
      </c>
      <c r="H7666" t="e">
        <f>+VLOOKUP(D7666,[4]Goal11!$I$2:$J$560,2,FALSE)</f>
        <v>#N/A</v>
      </c>
      <c r="I7666" t="str">
        <f>+VLOOKUP(D7666,[5]Goal17!$I$2:$J$4522,2,FALSE)</f>
        <v>42.80</v>
      </c>
      <c r="J7666" t="str">
        <f>+VLOOKUP(D7666,'[6]2G coverage'!$I$2:$J$3380,2,FALSE)</f>
        <v>98.00</v>
      </c>
    </row>
    <row r="7667" spans="1:10" x14ac:dyDescent="0.25">
      <c r="A7667">
        <v>862</v>
      </c>
      <c r="B7667" t="s">
        <v>5418</v>
      </c>
      <c r="C7667">
        <f t="shared" si="246"/>
        <v>2015</v>
      </c>
      <c r="D7667" t="str">
        <f t="shared" si="247"/>
        <v>8622015</v>
      </c>
      <c r="E7667" t="e">
        <f>+VLOOKUP(D7667,[2]WeightCountryEstimate!$C$2:$D$116,2,FALSE)</f>
        <v>#N/A</v>
      </c>
      <c r="F7667" t="e">
        <f>+VLOOKUP(D7667,'[3]Suff living area by country'!$J$2:$K$423,2,FALSE)</f>
        <v>#N/A</v>
      </c>
      <c r="G7667" t="e">
        <f>+VLOOKUP(D7667,'[1]Freight vol by country &amp; year'!$C$2:$D$886,2,FALSE)</f>
        <v>#N/A</v>
      </c>
      <c r="H7667" t="e">
        <f>+VLOOKUP(D7667,[4]Goal11!$I$2:$J$560,2,FALSE)</f>
        <v>#N/A</v>
      </c>
      <c r="I7667" t="str">
        <f>+VLOOKUP(D7667,[5]Goal17!$I$2:$J$4522,2,FALSE)</f>
        <v>64.00</v>
      </c>
      <c r="J7667" t="str">
        <f>+VLOOKUP(D7667,'[6]2G coverage'!$I$2:$J$3380,2,FALSE)</f>
        <v>96.00</v>
      </c>
    </row>
    <row r="7668" spans="1:10" x14ac:dyDescent="0.25">
      <c r="A7668">
        <v>876</v>
      </c>
      <c r="B7668" t="s">
        <v>5419</v>
      </c>
      <c r="C7668">
        <f t="shared" ref="C7668:C7731" si="248">+C7373+1</f>
        <v>2015</v>
      </c>
      <c r="D7668" t="str">
        <f t="shared" si="247"/>
        <v>8762015</v>
      </c>
      <c r="E7668" t="e">
        <f>+VLOOKUP(D7668,[2]WeightCountryEstimate!$C$2:$D$116,2,FALSE)</f>
        <v>#N/A</v>
      </c>
      <c r="F7668" t="e">
        <f>+VLOOKUP(D7668,'[3]Suff living area by country'!$J$2:$K$423,2,FALSE)</f>
        <v>#N/A</v>
      </c>
      <c r="G7668" t="e">
        <f>+VLOOKUP(D7668,'[1]Freight vol by country &amp; year'!$C$2:$D$886,2,FALSE)</f>
        <v>#N/A</v>
      </c>
      <c r="H7668" t="e">
        <f>+VLOOKUP(D7668,[4]Goal11!$I$2:$J$560,2,FALSE)</f>
        <v>#N/A</v>
      </c>
      <c r="I7668" t="e">
        <f>+VLOOKUP(D7668,[5]Goal17!$I$2:$J$4522,2,FALSE)</f>
        <v>#N/A</v>
      </c>
      <c r="J7668" t="e">
        <f>+VLOOKUP(D7668,'[6]2G coverage'!$I$2:$J$3380,2,FALSE)</f>
        <v>#N/A</v>
      </c>
    </row>
    <row r="7669" spans="1:10" x14ac:dyDescent="0.25">
      <c r="A7669">
        <v>882</v>
      </c>
      <c r="B7669" t="s">
        <v>5420</v>
      </c>
      <c r="C7669">
        <f t="shared" si="248"/>
        <v>2015</v>
      </c>
      <c r="D7669" t="str">
        <f t="shared" si="247"/>
        <v>8822015</v>
      </c>
      <c r="E7669" t="e">
        <f>+VLOOKUP(D7669,[2]WeightCountryEstimate!$C$2:$D$116,2,FALSE)</f>
        <v>#N/A</v>
      </c>
      <c r="F7669" t="e">
        <f>+VLOOKUP(D7669,'[3]Suff living area by country'!$J$2:$K$423,2,FALSE)</f>
        <v>#N/A</v>
      </c>
      <c r="G7669" t="e">
        <f>+VLOOKUP(D7669,'[1]Freight vol by country &amp; year'!$C$2:$D$886,2,FALSE)</f>
        <v>#N/A</v>
      </c>
      <c r="H7669" t="e">
        <f>+VLOOKUP(D7669,[4]Goal11!$I$2:$J$560,2,FALSE)</f>
        <v>#N/A</v>
      </c>
      <c r="I7669" t="str">
        <f>+VLOOKUP(D7669,[5]Goal17!$I$2:$J$4522,2,FALSE)</f>
        <v>25.41</v>
      </c>
      <c r="J7669" t="str">
        <f>+VLOOKUP(D7669,'[6]2G coverage'!$I$2:$J$3380,2,FALSE)</f>
        <v>97.00</v>
      </c>
    </row>
    <row r="7670" spans="1:10" x14ac:dyDescent="0.25">
      <c r="A7670">
        <v>887</v>
      </c>
      <c r="B7670" t="s">
        <v>5421</v>
      </c>
      <c r="C7670">
        <f t="shared" si="248"/>
        <v>2015</v>
      </c>
      <c r="D7670" t="str">
        <f t="shared" si="247"/>
        <v>8872015</v>
      </c>
      <c r="E7670" t="e">
        <f>+VLOOKUP(D7670,[2]WeightCountryEstimate!$C$2:$D$116,2,FALSE)</f>
        <v>#N/A</v>
      </c>
      <c r="F7670" t="e">
        <f>+VLOOKUP(D7670,'[3]Suff living area by country'!$J$2:$K$423,2,FALSE)</f>
        <v>#N/A</v>
      </c>
      <c r="G7670" t="e">
        <f>+VLOOKUP(D7670,'[1]Freight vol by country &amp; year'!$C$2:$D$886,2,FALSE)</f>
        <v>#N/A</v>
      </c>
      <c r="H7670" t="e">
        <f>+VLOOKUP(D7670,[4]Goal11!$I$2:$J$560,2,FALSE)</f>
        <v>#N/A</v>
      </c>
      <c r="I7670" t="str">
        <f>+VLOOKUP(D7670,[5]Goal17!$I$2:$J$4522,2,FALSE)</f>
        <v>24.09</v>
      </c>
      <c r="J7670" t="str">
        <f>+VLOOKUP(D7670,'[6]2G coverage'!$I$2:$J$3380,2,FALSE)</f>
        <v>84.00</v>
      </c>
    </row>
    <row r="7671" spans="1:10" x14ac:dyDescent="0.25">
      <c r="A7671">
        <v>894</v>
      </c>
      <c r="B7671" t="s">
        <v>5422</v>
      </c>
      <c r="C7671">
        <f t="shared" si="248"/>
        <v>2015</v>
      </c>
      <c r="D7671" t="str">
        <f t="shared" si="247"/>
        <v>8942015</v>
      </c>
      <c r="E7671" t="e">
        <f>+VLOOKUP(D7671,[2]WeightCountryEstimate!$C$2:$D$116,2,FALSE)</f>
        <v>#N/A</v>
      </c>
      <c r="F7671" t="e">
        <f>+VLOOKUP(D7671,'[3]Suff living area by country'!$J$2:$K$423,2,FALSE)</f>
        <v>#N/A</v>
      </c>
      <c r="G7671" t="e">
        <f>+VLOOKUP(D7671,'[1]Freight vol by country &amp; year'!$C$2:$D$886,2,FALSE)</f>
        <v>#N/A</v>
      </c>
      <c r="H7671" t="e">
        <f>+VLOOKUP(D7671,[4]Goal11!$I$2:$J$560,2,FALSE)</f>
        <v>#N/A</v>
      </c>
      <c r="I7671" t="str">
        <f>+VLOOKUP(D7671,[5]Goal17!$I$2:$J$4522,2,FALSE)</f>
        <v>21.00</v>
      </c>
      <c r="J7671" t="str">
        <f>+VLOOKUP(D7671,'[6]2G coverage'!$I$2:$J$3380,2,FALSE)</f>
        <v>93.00</v>
      </c>
    </row>
    <row r="7672" spans="1:10" x14ac:dyDescent="0.25">
      <c r="A7672">
        <v>1</v>
      </c>
      <c r="B7672" t="s">
        <v>5128</v>
      </c>
      <c r="C7672">
        <f t="shared" si="248"/>
        <v>2016</v>
      </c>
      <c r="D7672" t="str">
        <f t="shared" si="247"/>
        <v>12016</v>
      </c>
      <c r="E7672" t="e">
        <f>+VLOOKUP(D7672,[2]WeightCountryEstimate!$C$2:$D$116,2,FALSE)</f>
        <v>#N/A</v>
      </c>
      <c r="F7672" t="e">
        <f>+VLOOKUP(D7672,'[3]Suff living area by country'!$J$2:$K$423,2,FALSE)</f>
        <v>#N/A</v>
      </c>
      <c r="G7672" t="e">
        <f>+VLOOKUP(D7672,'[1]Freight vol by country &amp; year'!$C$2:$D$886,2,FALSE)</f>
        <v>#N/A</v>
      </c>
      <c r="H7672" t="str">
        <f>+VLOOKUP(D7672,[4]Goal11!$I$2:$J$560,2,FALSE)</f>
        <v>23.5</v>
      </c>
      <c r="I7672" t="str">
        <f>+VLOOKUP(D7672,[5]Goal17!$I$2:$J$4522,2,FALSE)</f>
        <v>43.90</v>
      </c>
      <c r="J7672" t="str">
        <f>+VLOOKUP(D7672,'[6]2G coverage'!$I$2:$J$3380,2,FALSE)</f>
        <v>95.3</v>
      </c>
    </row>
    <row r="7673" spans="1:10" x14ac:dyDescent="0.25">
      <c r="A7673">
        <v>2</v>
      </c>
      <c r="B7673" t="s">
        <v>5129</v>
      </c>
      <c r="C7673">
        <f t="shared" si="248"/>
        <v>2016</v>
      </c>
      <c r="D7673" t="str">
        <f t="shared" si="247"/>
        <v>22016</v>
      </c>
      <c r="E7673" t="e">
        <f>+VLOOKUP(D7673,[2]WeightCountryEstimate!$C$2:$D$116,2,FALSE)</f>
        <v>#N/A</v>
      </c>
      <c r="F7673" t="e">
        <f>+VLOOKUP(D7673,'[3]Suff living area by country'!$J$2:$K$423,2,FALSE)</f>
        <v>#N/A</v>
      </c>
      <c r="G7673" t="e">
        <f>+VLOOKUP(D7673,'[1]Freight vol by country &amp; year'!$C$2:$D$886,2,FALSE)</f>
        <v>#N/A</v>
      </c>
      <c r="H7673" t="e">
        <f>+VLOOKUP(D7673,[4]Goal11!$I$2:$J$560,2,FALSE)</f>
        <v>#N/A</v>
      </c>
      <c r="I7673" t="e">
        <f>+VLOOKUP(D7673,[5]Goal17!$I$2:$J$4522,2,FALSE)</f>
        <v>#N/A</v>
      </c>
      <c r="J7673" t="e">
        <f>+VLOOKUP(D7673,'[6]2G coverage'!$I$2:$J$3380,2,FALSE)</f>
        <v>#N/A</v>
      </c>
    </row>
    <row r="7674" spans="1:10" x14ac:dyDescent="0.25">
      <c r="A7674">
        <v>4</v>
      </c>
      <c r="B7674" t="s">
        <v>5130</v>
      </c>
      <c r="C7674">
        <f t="shared" si="248"/>
        <v>2016</v>
      </c>
      <c r="D7674" t="str">
        <f t="shared" si="247"/>
        <v>42016</v>
      </c>
      <c r="E7674" t="e">
        <f>+VLOOKUP(D7674,[2]WeightCountryEstimate!$C$2:$D$116,2,FALSE)</f>
        <v>#N/A</v>
      </c>
      <c r="F7674" t="e">
        <f>+VLOOKUP(D7674,'[3]Suff living area by country'!$J$2:$K$423,2,FALSE)</f>
        <v>#N/A</v>
      </c>
      <c r="G7674" t="e">
        <f>+VLOOKUP(D7674,'[1]Freight vol by country &amp; year'!$C$2:$D$886,2,FALSE)</f>
        <v>#N/A</v>
      </c>
      <c r="H7674" t="str">
        <f>+VLOOKUP(D7674,[4]Goal11!$I$2:$J$560,2,FALSE)</f>
        <v>71.3</v>
      </c>
      <c r="I7674" t="e">
        <f>+VLOOKUP(D7674,[5]Goal17!$I$2:$J$4522,2,FALSE)</f>
        <v>#N/A</v>
      </c>
      <c r="J7674" t="str">
        <f>+VLOOKUP(D7674,'[6]2G coverage'!$I$2:$J$3380,2,FALSE)</f>
        <v>89.40</v>
      </c>
    </row>
    <row r="7675" spans="1:10" x14ac:dyDescent="0.25">
      <c r="A7675">
        <v>5</v>
      </c>
      <c r="B7675" t="s">
        <v>5131</v>
      </c>
      <c r="C7675">
        <f t="shared" si="248"/>
        <v>2016</v>
      </c>
      <c r="D7675" t="str">
        <f t="shared" si="247"/>
        <v>52016</v>
      </c>
      <c r="E7675" t="e">
        <f>+VLOOKUP(D7675,[2]WeightCountryEstimate!$C$2:$D$116,2,FALSE)</f>
        <v>#N/A</v>
      </c>
      <c r="F7675" t="e">
        <f>+VLOOKUP(D7675,'[3]Suff living area by country'!$J$2:$K$423,2,FALSE)</f>
        <v>#N/A</v>
      </c>
      <c r="G7675" t="e">
        <f>+VLOOKUP(D7675,'[1]Freight vol by country &amp; year'!$C$2:$D$886,2,FALSE)</f>
        <v>#N/A</v>
      </c>
      <c r="H7675" t="e">
        <f>+VLOOKUP(D7675,[4]Goal11!$I$2:$J$560,2,FALSE)</f>
        <v>#N/A</v>
      </c>
      <c r="I7675" t="e">
        <f>+VLOOKUP(D7675,[5]Goal17!$I$2:$J$4522,2,FALSE)</f>
        <v>#N/A</v>
      </c>
      <c r="J7675" t="e">
        <f>+VLOOKUP(D7675,'[6]2G coverage'!$I$2:$J$3380,2,FALSE)</f>
        <v>#N/A</v>
      </c>
    </row>
    <row r="7676" spans="1:10" x14ac:dyDescent="0.25">
      <c r="A7676">
        <v>8</v>
      </c>
      <c r="B7676" t="s">
        <v>5132</v>
      </c>
      <c r="C7676">
        <f t="shared" si="248"/>
        <v>2016</v>
      </c>
      <c r="D7676" t="str">
        <f t="shared" si="247"/>
        <v>82016</v>
      </c>
      <c r="E7676" t="e">
        <f>+VLOOKUP(D7676,[2]WeightCountryEstimate!$C$2:$D$116,2,FALSE)</f>
        <v>#N/A</v>
      </c>
      <c r="F7676" t="e">
        <f>+VLOOKUP(D7676,'[3]Suff living area by country'!$J$2:$K$423,2,FALSE)</f>
        <v>#N/A</v>
      </c>
      <c r="G7676" t="e">
        <f>+VLOOKUP(D7676,'[1]Freight vol by country &amp; year'!$C$2:$D$886,2,FALSE)</f>
        <v>#N/A</v>
      </c>
      <c r="H7676" t="e">
        <f>+VLOOKUP(D7676,[4]Goal11!$I$2:$J$560,2,FALSE)</f>
        <v>#N/A</v>
      </c>
      <c r="I7676" t="str">
        <f>+VLOOKUP(D7676,[5]Goal17!$I$2:$J$4522,2,FALSE)</f>
        <v>66.36</v>
      </c>
      <c r="J7676" t="str">
        <f>+VLOOKUP(D7676,'[6]2G coverage'!$I$2:$J$3380,2,FALSE)</f>
        <v>99.80</v>
      </c>
    </row>
    <row r="7677" spans="1:10" x14ac:dyDescent="0.25">
      <c r="A7677">
        <v>9</v>
      </c>
      <c r="B7677" t="s">
        <v>5133</v>
      </c>
      <c r="C7677">
        <f t="shared" si="248"/>
        <v>2016</v>
      </c>
      <c r="D7677" t="str">
        <f t="shared" si="247"/>
        <v>92016</v>
      </c>
      <c r="E7677" t="e">
        <f>+VLOOKUP(D7677,[2]WeightCountryEstimate!$C$2:$D$116,2,FALSE)</f>
        <v>#N/A</v>
      </c>
      <c r="F7677" t="e">
        <f>+VLOOKUP(D7677,'[3]Suff living area by country'!$J$2:$K$423,2,FALSE)</f>
        <v>#N/A</v>
      </c>
      <c r="G7677" t="e">
        <f>+VLOOKUP(D7677,'[1]Freight vol by country &amp; year'!$C$2:$D$886,2,FALSE)</f>
        <v>#N/A</v>
      </c>
      <c r="H7677" t="str">
        <f>+VLOOKUP(D7677,[4]Goal11!$I$2:$J$560,2,FALSE)</f>
        <v>23.6</v>
      </c>
      <c r="I7677" t="str">
        <f>+VLOOKUP(D7677,[5]Goal17!$I$2:$J$4522,2,FALSE)</f>
        <v>67.39</v>
      </c>
      <c r="J7677" t="str">
        <f>+VLOOKUP(D7677,'[6]2G coverage'!$I$2:$J$3380,2,FALSE)</f>
        <v>96.58</v>
      </c>
    </row>
    <row r="7678" spans="1:10" x14ac:dyDescent="0.25">
      <c r="A7678">
        <v>11</v>
      </c>
      <c r="B7678" t="s">
        <v>5134</v>
      </c>
      <c r="C7678">
        <f t="shared" si="248"/>
        <v>2016</v>
      </c>
      <c r="D7678" t="str">
        <f t="shared" si="247"/>
        <v>112016</v>
      </c>
      <c r="E7678" t="e">
        <f>+VLOOKUP(D7678,[2]WeightCountryEstimate!$C$2:$D$116,2,FALSE)</f>
        <v>#N/A</v>
      </c>
      <c r="F7678" t="e">
        <f>+VLOOKUP(D7678,'[3]Suff living area by country'!$J$2:$K$423,2,FALSE)</f>
        <v>#N/A</v>
      </c>
      <c r="G7678" t="e">
        <f>+VLOOKUP(D7678,'[1]Freight vol by country &amp; year'!$C$2:$D$886,2,FALSE)</f>
        <v>#N/A</v>
      </c>
      <c r="H7678" t="e">
        <f>+VLOOKUP(D7678,[4]Goal11!$I$2:$J$560,2,FALSE)</f>
        <v>#N/A</v>
      </c>
      <c r="I7678" t="str">
        <f>+VLOOKUP(D7678,[5]Goal17!$I$2:$J$4522,2,FALSE)</f>
        <v>22.90</v>
      </c>
      <c r="J7678" t="str">
        <f>+VLOOKUP(D7678,'[6]2G coverage'!$I$2:$J$3380,2,FALSE)</f>
        <v>92.81</v>
      </c>
    </row>
    <row r="7679" spans="1:10" x14ac:dyDescent="0.25">
      <c r="A7679">
        <v>12</v>
      </c>
      <c r="B7679" t="s">
        <v>5135</v>
      </c>
      <c r="C7679">
        <f t="shared" si="248"/>
        <v>2016</v>
      </c>
      <c r="D7679" t="str">
        <f t="shared" si="247"/>
        <v>122016</v>
      </c>
      <c r="E7679" t="e">
        <f>+VLOOKUP(D7679,[2]WeightCountryEstimate!$C$2:$D$116,2,FALSE)</f>
        <v>#N/A</v>
      </c>
      <c r="F7679" t="e">
        <f>+VLOOKUP(D7679,'[3]Suff living area by country'!$J$2:$K$423,2,FALSE)</f>
        <v>#N/A</v>
      </c>
      <c r="G7679" t="e">
        <f>+VLOOKUP(D7679,'[1]Freight vol by country &amp; year'!$C$2:$D$886,2,FALSE)</f>
        <v>#N/A</v>
      </c>
      <c r="H7679" t="e">
        <f>+VLOOKUP(D7679,[4]Goal11!$I$2:$J$560,2,FALSE)</f>
        <v>#N/A</v>
      </c>
      <c r="I7679" t="str">
        <f>+VLOOKUP(D7679,[5]Goal17!$I$2:$J$4522,2,FALSE)</f>
        <v>42.95</v>
      </c>
      <c r="J7679" t="str">
        <f>+VLOOKUP(D7679,'[6]2G coverage'!$I$2:$J$3380,2,FALSE)</f>
        <v>98.00</v>
      </c>
    </row>
    <row r="7680" spans="1:10" x14ac:dyDescent="0.25">
      <c r="A7680">
        <v>13</v>
      </c>
      <c r="B7680" t="s">
        <v>5136</v>
      </c>
      <c r="C7680">
        <f t="shared" si="248"/>
        <v>2016</v>
      </c>
      <c r="D7680" t="str">
        <f t="shared" si="247"/>
        <v>132016</v>
      </c>
      <c r="E7680" t="e">
        <f>+VLOOKUP(D7680,[2]WeightCountryEstimate!$C$2:$D$116,2,FALSE)</f>
        <v>#N/A</v>
      </c>
      <c r="F7680" t="e">
        <f>+VLOOKUP(D7680,'[3]Suff living area by country'!$J$2:$K$423,2,FALSE)</f>
        <v>#N/A</v>
      </c>
      <c r="G7680" t="e">
        <f>+VLOOKUP(D7680,'[1]Freight vol by country &amp; year'!$C$2:$D$886,2,FALSE)</f>
        <v>#N/A</v>
      </c>
      <c r="H7680" t="e">
        <f>+VLOOKUP(D7680,[4]Goal11!$I$2:$J$560,2,FALSE)</f>
        <v>#N/A</v>
      </c>
      <c r="I7680" t="e">
        <f>+VLOOKUP(D7680,[5]Goal17!$I$2:$J$4522,2,FALSE)</f>
        <v>#N/A</v>
      </c>
      <c r="J7680" t="e">
        <f>+VLOOKUP(D7680,'[6]2G coverage'!$I$2:$J$3380,2,FALSE)</f>
        <v>#N/A</v>
      </c>
    </row>
    <row r="7681" spans="1:10" x14ac:dyDescent="0.25">
      <c r="A7681">
        <v>14</v>
      </c>
      <c r="B7681" t="s">
        <v>5137</v>
      </c>
      <c r="C7681">
        <f t="shared" si="248"/>
        <v>2016</v>
      </c>
      <c r="D7681" t="str">
        <f t="shared" si="247"/>
        <v>142016</v>
      </c>
      <c r="E7681" t="e">
        <f>+VLOOKUP(D7681,[2]WeightCountryEstimate!$C$2:$D$116,2,FALSE)</f>
        <v>#N/A</v>
      </c>
      <c r="F7681" t="e">
        <f>+VLOOKUP(D7681,'[3]Suff living area by country'!$J$2:$K$423,2,FALSE)</f>
        <v>#N/A</v>
      </c>
      <c r="G7681" t="e">
        <f>+VLOOKUP(D7681,'[1]Freight vol by country &amp; year'!$C$2:$D$886,2,FALSE)</f>
        <v>#N/A</v>
      </c>
      <c r="H7681" t="e">
        <f>+VLOOKUP(D7681,[4]Goal11!$I$2:$J$560,2,FALSE)</f>
        <v>#N/A</v>
      </c>
      <c r="I7681" t="str">
        <f>+VLOOKUP(D7681,[5]Goal17!$I$2:$J$4522,2,FALSE)</f>
        <v>15.06</v>
      </c>
      <c r="J7681" t="str">
        <f>+VLOOKUP(D7681,'[6]2G coverage'!$I$2:$J$3380,2,FALSE)</f>
        <v>88.00</v>
      </c>
    </row>
    <row r="7682" spans="1:10" x14ac:dyDescent="0.25">
      <c r="A7682">
        <v>15</v>
      </c>
      <c r="B7682" t="s">
        <v>5138</v>
      </c>
      <c r="C7682">
        <f t="shared" si="248"/>
        <v>2016</v>
      </c>
      <c r="D7682" t="str">
        <f t="shared" si="247"/>
        <v>152016</v>
      </c>
      <c r="E7682" t="e">
        <f>+VLOOKUP(D7682,[2]WeightCountryEstimate!$C$2:$D$116,2,FALSE)</f>
        <v>#N/A</v>
      </c>
      <c r="F7682" t="e">
        <f>+VLOOKUP(D7682,'[3]Suff living area by country'!$J$2:$K$423,2,FALSE)</f>
        <v>#N/A</v>
      </c>
      <c r="G7682" t="e">
        <f>+VLOOKUP(D7682,'[1]Freight vol by country &amp; year'!$C$2:$D$886,2,FALSE)</f>
        <v>#N/A</v>
      </c>
      <c r="H7682" t="e">
        <f>+VLOOKUP(D7682,[4]Goal11!$I$2:$J$560,2,FALSE)</f>
        <v>#N/A</v>
      </c>
      <c r="I7682" t="str">
        <f>+VLOOKUP(D7682,[5]Goal17!$I$2:$J$4522,2,FALSE)</f>
        <v>39.24</v>
      </c>
      <c r="J7682" t="str">
        <f>+VLOOKUP(D7682,'[6]2G coverage'!$I$2:$J$3380,2,FALSE)</f>
        <v>97.02</v>
      </c>
    </row>
    <row r="7683" spans="1:10" x14ac:dyDescent="0.25">
      <c r="A7683">
        <v>16</v>
      </c>
      <c r="B7683" t="s">
        <v>5139</v>
      </c>
      <c r="C7683">
        <f t="shared" si="248"/>
        <v>2016</v>
      </c>
      <c r="D7683" t="str">
        <f t="shared" ref="D7683:D7746" si="249">+_xlfn.CONCAT(A7683,C7683)</f>
        <v>162016</v>
      </c>
      <c r="E7683" t="e">
        <f>+VLOOKUP(D7683,[2]WeightCountryEstimate!$C$2:$D$116,2,FALSE)</f>
        <v>#N/A</v>
      </c>
      <c r="F7683" t="e">
        <f>+VLOOKUP(D7683,'[3]Suff living area by country'!$J$2:$K$423,2,FALSE)</f>
        <v>#N/A</v>
      </c>
      <c r="G7683" t="e">
        <f>+VLOOKUP(D7683,'[1]Freight vol by country &amp; year'!$C$2:$D$886,2,FALSE)</f>
        <v>#N/A</v>
      </c>
      <c r="H7683" t="e">
        <f>+VLOOKUP(D7683,[4]Goal11!$I$2:$J$560,2,FALSE)</f>
        <v>#N/A</v>
      </c>
      <c r="I7683" t="e">
        <f>+VLOOKUP(D7683,[5]Goal17!$I$2:$J$4522,2,FALSE)</f>
        <v>#N/A</v>
      </c>
      <c r="J7683" t="e">
        <f>+VLOOKUP(D7683,'[6]2G coverage'!$I$2:$J$3380,2,FALSE)</f>
        <v>#N/A</v>
      </c>
    </row>
    <row r="7684" spans="1:10" x14ac:dyDescent="0.25">
      <c r="A7684">
        <v>17</v>
      </c>
      <c r="B7684" t="s">
        <v>5140</v>
      </c>
      <c r="C7684">
        <f t="shared" si="248"/>
        <v>2016</v>
      </c>
      <c r="D7684" t="str">
        <f t="shared" si="249"/>
        <v>172016</v>
      </c>
      <c r="E7684" t="e">
        <f>+VLOOKUP(D7684,[2]WeightCountryEstimate!$C$2:$D$116,2,FALSE)</f>
        <v>#N/A</v>
      </c>
      <c r="F7684" t="e">
        <f>+VLOOKUP(D7684,'[3]Suff living area by country'!$J$2:$K$423,2,FALSE)</f>
        <v>#N/A</v>
      </c>
      <c r="G7684" t="e">
        <f>+VLOOKUP(D7684,'[1]Freight vol by country &amp; year'!$C$2:$D$886,2,FALSE)</f>
        <v>#N/A</v>
      </c>
      <c r="H7684" t="e">
        <f>+VLOOKUP(D7684,[4]Goal11!$I$2:$J$560,2,FALSE)</f>
        <v>#N/A</v>
      </c>
      <c r="I7684" t="str">
        <f>+VLOOKUP(D7684,[5]Goal17!$I$2:$J$4522,2,FALSE)</f>
        <v>10.57</v>
      </c>
      <c r="J7684" t="str">
        <f>+VLOOKUP(D7684,'[6]2G coverage'!$I$2:$J$3380,2,FALSE)</f>
        <v>67.31</v>
      </c>
    </row>
    <row r="7685" spans="1:10" x14ac:dyDescent="0.25">
      <c r="A7685">
        <v>18</v>
      </c>
      <c r="B7685" t="s">
        <v>5141</v>
      </c>
      <c r="C7685">
        <f t="shared" si="248"/>
        <v>2016</v>
      </c>
      <c r="D7685" t="str">
        <f t="shared" si="249"/>
        <v>182016</v>
      </c>
      <c r="E7685" t="e">
        <f>+VLOOKUP(D7685,[2]WeightCountryEstimate!$C$2:$D$116,2,FALSE)</f>
        <v>#N/A</v>
      </c>
      <c r="F7685" t="e">
        <f>+VLOOKUP(D7685,'[3]Suff living area by country'!$J$2:$K$423,2,FALSE)</f>
        <v>#N/A</v>
      </c>
      <c r="G7685" t="e">
        <f>+VLOOKUP(D7685,'[1]Freight vol by country &amp; year'!$C$2:$D$886,2,FALSE)</f>
        <v>#N/A</v>
      </c>
      <c r="H7685" t="e">
        <f>+VLOOKUP(D7685,[4]Goal11!$I$2:$J$560,2,FALSE)</f>
        <v>#N/A</v>
      </c>
      <c r="I7685" t="str">
        <f>+VLOOKUP(D7685,[5]Goal17!$I$2:$J$4522,2,FALSE)</f>
        <v>51.52</v>
      </c>
      <c r="J7685" t="str">
        <f>+VLOOKUP(D7685,'[6]2G coverage'!$I$2:$J$3380,2,FALSE)</f>
        <v>98.13</v>
      </c>
    </row>
    <row r="7686" spans="1:10" x14ac:dyDescent="0.25">
      <c r="A7686">
        <v>19</v>
      </c>
      <c r="B7686" t="s">
        <v>5142</v>
      </c>
      <c r="C7686">
        <f t="shared" si="248"/>
        <v>2016</v>
      </c>
      <c r="D7686" t="str">
        <f t="shared" si="249"/>
        <v>192016</v>
      </c>
      <c r="E7686" t="e">
        <f>+VLOOKUP(D7686,[2]WeightCountryEstimate!$C$2:$D$116,2,FALSE)</f>
        <v>#N/A</v>
      </c>
      <c r="F7686" t="e">
        <f>+VLOOKUP(D7686,'[3]Suff living area by country'!$J$2:$K$423,2,FALSE)</f>
        <v>#N/A</v>
      </c>
      <c r="G7686" t="e">
        <f>+VLOOKUP(D7686,'[1]Freight vol by country &amp; year'!$C$2:$D$886,2,FALSE)</f>
        <v>#N/A</v>
      </c>
      <c r="H7686" t="e">
        <f>+VLOOKUP(D7686,[4]Goal11!$I$2:$J$560,2,FALSE)</f>
        <v>#N/A</v>
      </c>
      <c r="I7686" t="e">
        <f>+VLOOKUP(D7686,[5]Goal17!$I$2:$J$4522,2,FALSE)</f>
        <v>#N/A</v>
      </c>
      <c r="J7686" t="e">
        <f>+VLOOKUP(D7686,'[6]2G coverage'!$I$2:$J$3380,2,FALSE)</f>
        <v>#N/A</v>
      </c>
    </row>
    <row r="7687" spans="1:10" x14ac:dyDescent="0.25">
      <c r="A7687">
        <v>20</v>
      </c>
      <c r="B7687" t="s">
        <v>5143</v>
      </c>
      <c r="C7687">
        <f t="shared" si="248"/>
        <v>2016</v>
      </c>
      <c r="D7687" t="str">
        <f t="shared" si="249"/>
        <v>202016</v>
      </c>
      <c r="E7687" t="e">
        <f>+VLOOKUP(D7687,[2]WeightCountryEstimate!$C$2:$D$116,2,FALSE)</f>
        <v>#N/A</v>
      </c>
      <c r="F7687" t="e">
        <f>+VLOOKUP(D7687,'[3]Suff living area by country'!$J$2:$K$423,2,FALSE)</f>
        <v>#N/A</v>
      </c>
      <c r="G7687" t="e">
        <f>+VLOOKUP(D7687,'[1]Freight vol by country &amp; year'!$C$2:$D$886,2,FALSE)</f>
        <v>#N/A</v>
      </c>
      <c r="H7687" t="e">
        <f>+VLOOKUP(D7687,[4]Goal11!$I$2:$J$560,2,FALSE)</f>
        <v>#N/A</v>
      </c>
      <c r="I7687" t="str">
        <f>+VLOOKUP(D7687,[5]Goal17!$I$2:$J$4522,2,FALSE)</f>
        <v>97.93</v>
      </c>
      <c r="J7687" t="str">
        <f>+VLOOKUP(D7687,'[6]2G coverage'!$I$2:$J$3380,2,FALSE)</f>
        <v>99.50</v>
      </c>
    </row>
    <row r="7688" spans="1:10" x14ac:dyDescent="0.25">
      <c r="A7688">
        <v>21</v>
      </c>
      <c r="B7688" t="s">
        <v>5144</v>
      </c>
      <c r="C7688">
        <f t="shared" si="248"/>
        <v>2016</v>
      </c>
      <c r="D7688" t="str">
        <f t="shared" si="249"/>
        <v>212016</v>
      </c>
      <c r="E7688" t="e">
        <f>+VLOOKUP(D7688,[2]WeightCountryEstimate!$C$2:$D$116,2,FALSE)</f>
        <v>#N/A</v>
      </c>
      <c r="F7688" t="e">
        <f>+VLOOKUP(D7688,'[3]Suff living area by country'!$J$2:$K$423,2,FALSE)</f>
        <v>#N/A</v>
      </c>
      <c r="G7688" t="e">
        <f>+VLOOKUP(D7688,'[1]Freight vol by country &amp; year'!$C$2:$D$886,2,FALSE)</f>
        <v>#N/A</v>
      </c>
      <c r="H7688" t="e">
        <f>+VLOOKUP(D7688,[4]Goal11!$I$2:$J$560,2,FALSE)</f>
        <v>#N/A</v>
      </c>
      <c r="I7688" t="str">
        <f>+VLOOKUP(D7688,[5]Goal17!$I$2:$J$4522,2,FALSE)</f>
        <v>86.11</v>
      </c>
      <c r="J7688" t="str">
        <f>+VLOOKUP(D7688,'[6]2G coverage'!$I$2:$J$3380,2,FALSE)</f>
        <v>99.85</v>
      </c>
    </row>
    <row r="7689" spans="1:10" x14ac:dyDescent="0.25">
      <c r="A7689">
        <v>24</v>
      </c>
      <c r="B7689" t="s">
        <v>5145</v>
      </c>
      <c r="C7689">
        <f t="shared" si="248"/>
        <v>2016</v>
      </c>
      <c r="D7689" t="str">
        <f t="shared" si="249"/>
        <v>242016</v>
      </c>
      <c r="E7689" t="e">
        <f>+VLOOKUP(D7689,[2]WeightCountryEstimate!$C$2:$D$116,2,FALSE)</f>
        <v>#N/A</v>
      </c>
      <c r="F7689" t="e">
        <f>+VLOOKUP(D7689,'[3]Suff living area by country'!$J$2:$K$423,2,FALSE)</f>
        <v>#N/A</v>
      </c>
      <c r="G7689" t="e">
        <f>+VLOOKUP(D7689,'[1]Freight vol by country &amp; year'!$C$2:$D$886,2,FALSE)</f>
        <v>#N/A</v>
      </c>
      <c r="H7689" t="str">
        <f>+VLOOKUP(D7689,[4]Goal11!$I$2:$J$560,2,FALSE)</f>
        <v>48.8</v>
      </c>
      <c r="I7689" t="str">
        <f>+VLOOKUP(D7689,[5]Goal17!$I$2:$J$4522,2,FALSE)</f>
        <v>13.00</v>
      </c>
      <c r="J7689" t="str">
        <f>+VLOOKUP(D7689,'[6]2G coverage'!$I$2:$J$3380,2,FALSE)</f>
        <v>90.00</v>
      </c>
    </row>
    <row r="7690" spans="1:10" x14ac:dyDescent="0.25">
      <c r="A7690">
        <v>28</v>
      </c>
      <c r="B7690" t="s">
        <v>5146</v>
      </c>
      <c r="C7690">
        <f t="shared" si="248"/>
        <v>2016</v>
      </c>
      <c r="D7690" t="str">
        <f t="shared" si="249"/>
        <v>282016</v>
      </c>
      <c r="E7690" t="e">
        <f>+VLOOKUP(D7690,[2]WeightCountryEstimate!$C$2:$D$116,2,FALSE)</f>
        <v>#N/A</v>
      </c>
      <c r="F7690" t="e">
        <f>+VLOOKUP(D7690,'[3]Suff living area by country'!$J$2:$K$423,2,FALSE)</f>
        <v>#N/A</v>
      </c>
      <c r="G7690" t="e">
        <f>+VLOOKUP(D7690,'[1]Freight vol by country &amp; year'!$C$2:$D$886,2,FALSE)</f>
        <v>#N/A</v>
      </c>
      <c r="H7690" t="e">
        <f>+VLOOKUP(D7690,[4]Goal11!$I$2:$J$560,2,FALSE)</f>
        <v>#N/A</v>
      </c>
      <c r="I7690" t="str">
        <f>+VLOOKUP(D7690,[5]Goal17!$I$2:$J$4522,2,FALSE)</f>
        <v>73.00</v>
      </c>
      <c r="J7690" t="str">
        <f>+VLOOKUP(D7690,'[6]2G coverage'!$I$2:$J$3380,2,FALSE)</f>
        <v>99.00</v>
      </c>
    </row>
    <row r="7691" spans="1:10" x14ac:dyDescent="0.25">
      <c r="A7691">
        <v>29</v>
      </c>
      <c r="B7691" t="s">
        <v>5147</v>
      </c>
      <c r="C7691">
        <f t="shared" si="248"/>
        <v>2016</v>
      </c>
      <c r="D7691" t="str">
        <f t="shared" si="249"/>
        <v>292016</v>
      </c>
      <c r="E7691" t="e">
        <f>+VLOOKUP(D7691,[2]WeightCountryEstimate!$C$2:$D$116,2,FALSE)</f>
        <v>#N/A</v>
      </c>
      <c r="F7691" t="e">
        <f>+VLOOKUP(D7691,'[3]Suff living area by country'!$J$2:$K$423,2,FALSE)</f>
        <v>#N/A</v>
      </c>
      <c r="G7691" t="e">
        <f>+VLOOKUP(D7691,'[1]Freight vol by country &amp; year'!$C$2:$D$886,2,FALSE)</f>
        <v>#N/A</v>
      </c>
      <c r="H7691" t="e">
        <f>+VLOOKUP(D7691,[4]Goal11!$I$2:$J$560,2,FALSE)</f>
        <v>#N/A</v>
      </c>
      <c r="I7691" t="str">
        <f>+VLOOKUP(D7691,[5]Goal17!$I$2:$J$4522,2,FALSE)</f>
        <v>44.37</v>
      </c>
      <c r="J7691" t="str">
        <f>+VLOOKUP(D7691,'[6]2G coverage'!$I$2:$J$3380,2,FALSE)</f>
        <v>84.10</v>
      </c>
    </row>
    <row r="7692" spans="1:10" x14ac:dyDescent="0.25">
      <c r="A7692">
        <v>30</v>
      </c>
      <c r="B7692" t="s">
        <v>5148</v>
      </c>
      <c r="C7692">
        <f t="shared" si="248"/>
        <v>2016</v>
      </c>
      <c r="D7692" t="str">
        <f t="shared" si="249"/>
        <v>302016</v>
      </c>
      <c r="E7692" t="e">
        <f>+VLOOKUP(D7692,[2]WeightCountryEstimate!$C$2:$D$116,2,FALSE)</f>
        <v>#N/A</v>
      </c>
      <c r="F7692" t="e">
        <f>+VLOOKUP(D7692,'[3]Suff living area by country'!$J$2:$K$423,2,FALSE)</f>
        <v>#N/A</v>
      </c>
      <c r="G7692" t="e">
        <f>+VLOOKUP(D7692,'[1]Freight vol by country &amp; year'!$C$2:$D$886,2,FALSE)</f>
        <v>#N/A</v>
      </c>
      <c r="H7692" t="e">
        <f>+VLOOKUP(D7692,[4]Goal11!$I$2:$J$560,2,FALSE)</f>
        <v>#N/A</v>
      </c>
      <c r="I7692" t="str">
        <f>+VLOOKUP(D7692,[5]Goal17!$I$2:$J$4522,2,FALSE)</f>
        <v>57.20</v>
      </c>
      <c r="J7692" t="str">
        <f>+VLOOKUP(D7692,'[6]2G coverage'!$I$2:$J$3380,2,FALSE)</f>
        <v>99.48</v>
      </c>
    </row>
    <row r="7693" spans="1:10" x14ac:dyDescent="0.25">
      <c r="A7693">
        <v>31</v>
      </c>
      <c r="B7693" t="s">
        <v>5149</v>
      </c>
      <c r="C7693">
        <f t="shared" si="248"/>
        <v>2016</v>
      </c>
      <c r="D7693" t="str">
        <f t="shared" si="249"/>
        <v>312016</v>
      </c>
      <c r="E7693" t="e">
        <f>+VLOOKUP(D7693,[2]WeightCountryEstimate!$C$2:$D$116,2,FALSE)</f>
        <v>#N/A</v>
      </c>
      <c r="F7693" t="e">
        <f>+VLOOKUP(D7693,'[3]Suff living area by country'!$J$2:$K$423,2,FALSE)</f>
        <v>#N/A</v>
      </c>
      <c r="G7693" t="e">
        <f>+VLOOKUP(D7693,'[1]Freight vol by country &amp; year'!$C$2:$D$886,2,FALSE)</f>
        <v>#N/A</v>
      </c>
      <c r="H7693" t="e">
        <f>+VLOOKUP(D7693,[4]Goal11!$I$2:$J$560,2,FALSE)</f>
        <v>#N/A</v>
      </c>
      <c r="I7693" t="str">
        <f>+VLOOKUP(D7693,[5]Goal17!$I$2:$J$4522,2,FALSE)</f>
        <v>78.20</v>
      </c>
      <c r="J7693" t="str">
        <f>+VLOOKUP(D7693,'[6]2G coverage'!$I$2:$J$3380,2,FALSE)</f>
        <v>100.00</v>
      </c>
    </row>
    <row r="7694" spans="1:10" x14ac:dyDescent="0.25">
      <c r="A7694">
        <v>32</v>
      </c>
      <c r="B7694" t="s">
        <v>5150</v>
      </c>
      <c r="C7694">
        <f t="shared" si="248"/>
        <v>2016</v>
      </c>
      <c r="D7694" t="str">
        <f t="shared" si="249"/>
        <v>322016</v>
      </c>
      <c r="E7694" t="e">
        <f>+VLOOKUP(D7694,[2]WeightCountryEstimate!$C$2:$D$116,2,FALSE)</f>
        <v>#N/A</v>
      </c>
      <c r="F7694" t="e">
        <f>+VLOOKUP(D7694,'[3]Suff living area by country'!$J$2:$K$423,2,FALSE)</f>
        <v>#N/A</v>
      </c>
      <c r="G7694" t="e">
        <f>+VLOOKUP(D7694,'[1]Freight vol by country &amp; year'!$C$2:$D$886,2,FALSE)</f>
        <v>#N/A</v>
      </c>
      <c r="H7694" t="str">
        <f>+VLOOKUP(D7694,[4]Goal11!$I$2:$J$560,2,FALSE)</f>
        <v>14.7</v>
      </c>
      <c r="I7694" t="str">
        <f>+VLOOKUP(D7694,[5]Goal17!$I$2:$J$4522,2,FALSE)</f>
        <v>70.97</v>
      </c>
      <c r="J7694" t="str">
        <f>+VLOOKUP(D7694,'[6]2G coverage'!$I$2:$J$3380,2,FALSE)</f>
        <v>98.00</v>
      </c>
    </row>
    <row r="7695" spans="1:10" x14ac:dyDescent="0.25">
      <c r="A7695">
        <v>34</v>
      </c>
      <c r="B7695" t="s">
        <v>5151</v>
      </c>
      <c r="C7695">
        <f t="shared" si="248"/>
        <v>2016</v>
      </c>
      <c r="D7695" t="str">
        <f t="shared" si="249"/>
        <v>342016</v>
      </c>
      <c r="E7695" t="e">
        <f>+VLOOKUP(D7695,[2]WeightCountryEstimate!$C$2:$D$116,2,FALSE)</f>
        <v>#N/A</v>
      </c>
      <c r="F7695" t="e">
        <f>+VLOOKUP(D7695,'[3]Suff living area by country'!$J$2:$K$423,2,FALSE)</f>
        <v>#N/A</v>
      </c>
      <c r="G7695" t="e">
        <f>+VLOOKUP(D7695,'[1]Freight vol by country &amp; year'!$C$2:$D$886,2,FALSE)</f>
        <v>#N/A</v>
      </c>
      <c r="H7695" t="e">
        <f>+VLOOKUP(D7695,[4]Goal11!$I$2:$J$560,2,FALSE)</f>
        <v>#N/A</v>
      </c>
      <c r="I7695" t="str">
        <f>+VLOOKUP(D7695,[5]Goal17!$I$2:$J$4522,2,FALSE)</f>
        <v>21.61</v>
      </c>
      <c r="J7695" t="str">
        <f>+VLOOKUP(D7695,'[6]2G coverage'!$I$2:$J$3380,2,FALSE)</f>
        <v>95.18</v>
      </c>
    </row>
    <row r="7696" spans="1:10" x14ac:dyDescent="0.25">
      <c r="A7696">
        <v>35</v>
      </c>
      <c r="B7696" t="s">
        <v>5152</v>
      </c>
      <c r="C7696">
        <f t="shared" si="248"/>
        <v>2016</v>
      </c>
      <c r="D7696" t="str">
        <f t="shared" si="249"/>
        <v>352016</v>
      </c>
      <c r="E7696" t="e">
        <f>+VLOOKUP(D7696,[2]WeightCountryEstimate!$C$2:$D$116,2,FALSE)</f>
        <v>#N/A</v>
      </c>
      <c r="F7696" t="e">
        <f>+VLOOKUP(D7696,'[3]Suff living area by country'!$J$2:$K$423,2,FALSE)</f>
        <v>#N/A</v>
      </c>
      <c r="G7696" t="e">
        <f>+VLOOKUP(D7696,'[1]Freight vol by country &amp; year'!$C$2:$D$886,2,FALSE)</f>
        <v>#N/A</v>
      </c>
      <c r="H7696" t="e">
        <f>+VLOOKUP(D7696,[4]Goal11!$I$2:$J$560,2,FALSE)</f>
        <v>#N/A</v>
      </c>
      <c r="I7696" t="str">
        <f>+VLOOKUP(D7696,[5]Goal17!$I$2:$J$4522,2,FALSE)</f>
        <v>39.91</v>
      </c>
      <c r="J7696" t="str">
        <f>+VLOOKUP(D7696,'[6]2G coverage'!$I$2:$J$3380,2,FALSE)</f>
        <v>93.14</v>
      </c>
    </row>
    <row r="7697" spans="1:10" x14ac:dyDescent="0.25">
      <c r="A7697">
        <v>36</v>
      </c>
      <c r="B7697" t="s">
        <v>5153</v>
      </c>
      <c r="C7697">
        <f t="shared" si="248"/>
        <v>2016</v>
      </c>
      <c r="D7697" t="str">
        <f t="shared" si="249"/>
        <v>362016</v>
      </c>
      <c r="E7697" t="e">
        <f>+VLOOKUP(D7697,[2]WeightCountryEstimate!$C$2:$D$116,2,FALSE)</f>
        <v>#N/A</v>
      </c>
      <c r="F7697" t="e">
        <f>+VLOOKUP(D7697,'[3]Suff living area by country'!$J$2:$K$423,2,FALSE)</f>
        <v>#N/A</v>
      </c>
      <c r="G7697" t="e">
        <f>+VLOOKUP(D7697,'[1]Freight vol by country &amp; year'!$C$2:$D$886,2,FALSE)</f>
        <v>#N/A</v>
      </c>
      <c r="H7697" t="e">
        <f>+VLOOKUP(D7697,[4]Goal11!$I$2:$J$560,2,FALSE)</f>
        <v>#N/A</v>
      </c>
      <c r="I7697" t="str">
        <f>+VLOOKUP(D7697,[5]Goal17!$I$2:$J$4522,2,FALSE)</f>
        <v>86.54</v>
      </c>
      <c r="J7697" t="str">
        <f>+VLOOKUP(D7697,'[6]2G coverage'!$I$2:$J$3380,2,FALSE)</f>
        <v>99.30</v>
      </c>
    </row>
    <row r="7698" spans="1:10" x14ac:dyDescent="0.25">
      <c r="A7698">
        <v>39</v>
      </c>
      <c r="B7698" t="s">
        <v>5154</v>
      </c>
      <c r="C7698">
        <f t="shared" si="248"/>
        <v>2016</v>
      </c>
      <c r="D7698" t="str">
        <f t="shared" si="249"/>
        <v>392016</v>
      </c>
      <c r="E7698" t="e">
        <f>+VLOOKUP(D7698,[2]WeightCountryEstimate!$C$2:$D$116,2,FALSE)</f>
        <v>#N/A</v>
      </c>
      <c r="F7698" t="e">
        <f>+VLOOKUP(D7698,'[3]Suff living area by country'!$J$2:$K$423,2,FALSE)</f>
        <v>#N/A</v>
      </c>
      <c r="G7698" t="e">
        <f>+VLOOKUP(D7698,'[1]Freight vol by country &amp; year'!$C$2:$D$886,2,FALSE)</f>
        <v>#N/A</v>
      </c>
      <c r="H7698" t="e">
        <f>+VLOOKUP(D7698,[4]Goal11!$I$2:$J$560,2,FALSE)</f>
        <v>#N/A</v>
      </c>
      <c r="I7698" t="e">
        <f>+VLOOKUP(D7698,[5]Goal17!$I$2:$J$4522,2,FALSE)</f>
        <v>#N/A</v>
      </c>
      <c r="J7698" t="e">
        <f>+VLOOKUP(D7698,'[6]2G coverage'!$I$2:$J$3380,2,FALSE)</f>
        <v>#N/A</v>
      </c>
    </row>
    <row r="7699" spans="1:10" x14ac:dyDescent="0.25">
      <c r="A7699">
        <v>40</v>
      </c>
      <c r="B7699" t="s">
        <v>5155</v>
      </c>
      <c r="C7699">
        <f t="shared" si="248"/>
        <v>2016</v>
      </c>
      <c r="D7699" t="str">
        <f t="shared" si="249"/>
        <v>402016</v>
      </c>
      <c r="E7699" t="e">
        <f>+VLOOKUP(D7699,[2]WeightCountryEstimate!$C$2:$D$116,2,FALSE)</f>
        <v>#N/A</v>
      </c>
      <c r="F7699" t="e">
        <f>+VLOOKUP(D7699,'[3]Suff living area by country'!$J$2:$K$423,2,FALSE)</f>
        <v>#N/A</v>
      </c>
      <c r="G7699" t="e">
        <f>+VLOOKUP(D7699,'[1]Freight vol by country &amp; year'!$C$2:$D$886,2,FALSE)</f>
        <v>#N/A</v>
      </c>
      <c r="H7699" t="e">
        <f>+VLOOKUP(D7699,[4]Goal11!$I$2:$J$560,2,FALSE)</f>
        <v>#N/A</v>
      </c>
      <c r="I7699" t="str">
        <f>+VLOOKUP(D7699,[5]Goal17!$I$2:$J$4522,2,FALSE)</f>
        <v>84.32</v>
      </c>
      <c r="J7699" t="str">
        <f>+VLOOKUP(D7699,'[6]2G coverage'!$I$2:$J$3380,2,FALSE)</f>
        <v>99.00</v>
      </c>
    </row>
    <row r="7700" spans="1:10" x14ac:dyDescent="0.25">
      <c r="A7700">
        <v>44</v>
      </c>
      <c r="B7700" t="s">
        <v>5156</v>
      </c>
      <c r="C7700">
        <f t="shared" si="248"/>
        <v>2016</v>
      </c>
      <c r="D7700" t="str">
        <f t="shared" si="249"/>
        <v>442016</v>
      </c>
      <c r="E7700" t="e">
        <f>+VLOOKUP(D7700,[2]WeightCountryEstimate!$C$2:$D$116,2,FALSE)</f>
        <v>#N/A</v>
      </c>
      <c r="F7700" t="e">
        <f>+VLOOKUP(D7700,'[3]Suff living area by country'!$J$2:$K$423,2,FALSE)</f>
        <v>#N/A</v>
      </c>
      <c r="G7700" t="e">
        <f>+VLOOKUP(D7700,'[1]Freight vol by country &amp; year'!$C$2:$D$886,2,FALSE)</f>
        <v>#N/A</v>
      </c>
      <c r="H7700" t="e">
        <f>+VLOOKUP(D7700,[4]Goal11!$I$2:$J$560,2,FALSE)</f>
        <v>#N/A</v>
      </c>
      <c r="I7700" t="str">
        <f>+VLOOKUP(D7700,[5]Goal17!$I$2:$J$4522,2,FALSE)</f>
        <v>80.00</v>
      </c>
      <c r="J7700" t="str">
        <f>+VLOOKUP(D7700,'[6]2G coverage'!$I$2:$J$3380,2,FALSE)</f>
        <v>99.00</v>
      </c>
    </row>
    <row r="7701" spans="1:10" x14ac:dyDescent="0.25">
      <c r="A7701">
        <v>48</v>
      </c>
      <c r="B7701" t="s">
        <v>5157</v>
      </c>
      <c r="C7701">
        <f t="shared" si="248"/>
        <v>2016</v>
      </c>
      <c r="D7701" t="str">
        <f t="shared" si="249"/>
        <v>482016</v>
      </c>
      <c r="E7701" t="e">
        <f>+VLOOKUP(D7701,[2]WeightCountryEstimate!$C$2:$D$116,2,FALSE)</f>
        <v>#N/A</v>
      </c>
      <c r="F7701" t="e">
        <f>+VLOOKUP(D7701,'[3]Suff living area by country'!$J$2:$K$423,2,FALSE)</f>
        <v>#N/A</v>
      </c>
      <c r="G7701" t="e">
        <f>+VLOOKUP(D7701,'[1]Freight vol by country &amp; year'!$C$2:$D$886,2,FALSE)</f>
        <v>#N/A</v>
      </c>
      <c r="H7701" t="e">
        <f>+VLOOKUP(D7701,[4]Goal11!$I$2:$J$560,2,FALSE)</f>
        <v>#N/A</v>
      </c>
      <c r="I7701" t="str">
        <f>+VLOOKUP(D7701,[5]Goal17!$I$2:$J$4522,2,FALSE)</f>
        <v>98.00</v>
      </c>
      <c r="J7701" t="str">
        <f>+VLOOKUP(D7701,'[6]2G coverage'!$I$2:$J$3380,2,FALSE)</f>
        <v>100.00</v>
      </c>
    </row>
    <row r="7702" spans="1:10" x14ac:dyDescent="0.25">
      <c r="A7702">
        <v>50</v>
      </c>
      <c r="B7702" t="s">
        <v>5158</v>
      </c>
      <c r="C7702">
        <f t="shared" si="248"/>
        <v>2016</v>
      </c>
      <c r="D7702" t="str">
        <f t="shared" si="249"/>
        <v>502016</v>
      </c>
      <c r="E7702" t="e">
        <f>+VLOOKUP(D7702,[2]WeightCountryEstimate!$C$2:$D$116,2,FALSE)</f>
        <v>#N/A</v>
      </c>
      <c r="F7702" t="e">
        <f>+VLOOKUP(D7702,'[3]Suff living area by country'!$J$2:$K$423,2,FALSE)</f>
        <v>#N/A</v>
      </c>
      <c r="G7702" t="e">
        <f>+VLOOKUP(D7702,'[1]Freight vol by country &amp; year'!$C$2:$D$886,2,FALSE)</f>
        <v>#N/A</v>
      </c>
      <c r="H7702" t="str">
        <f>+VLOOKUP(D7702,[4]Goal11!$I$2:$J$560,2,FALSE)</f>
        <v>49.4</v>
      </c>
      <c r="I7702" t="str">
        <f>+VLOOKUP(D7702,[5]Goal17!$I$2:$J$4522,2,FALSE)</f>
        <v>18.02</v>
      </c>
      <c r="J7702" t="str">
        <f>+VLOOKUP(D7702,'[6]2G coverage'!$I$2:$J$3380,2,FALSE)</f>
        <v>99.47</v>
      </c>
    </row>
    <row r="7703" spans="1:10" x14ac:dyDescent="0.25">
      <c r="A7703">
        <v>51</v>
      </c>
      <c r="B7703" t="s">
        <v>5159</v>
      </c>
      <c r="C7703">
        <f t="shared" si="248"/>
        <v>2016</v>
      </c>
      <c r="D7703" t="str">
        <f t="shared" si="249"/>
        <v>512016</v>
      </c>
      <c r="E7703" t="e">
        <f>+VLOOKUP(D7703,[2]WeightCountryEstimate!$C$2:$D$116,2,FALSE)</f>
        <v>#N/A</v>
      </c>
      <c r="F7703">
        <f>+VLOOKUP(D7703,'[3]Suff living area by country'!$J$2:$K$423,2,FALSE)</f>
        <v>94.7</v>
      </c>
      <c r="G7703" t="e">
        <f>+VLOOKUP(D7703,'[1]Freight vol by country &amp; year'!$C$2:$D$886,2,FALSE)</f>
        <v>#N/A</v>
      </c>
      <c r="H7703" t="str">
        <f>+VLOOKUP(D7703,[4]Goal11!$I$2:$J$560,2,FALSE)</f>
        <v>9.3</v>
      </c>
      <c r="I7703" t="str">
        <f>+VLOOKUP(D7703,[5]Goal17!$I$2:$J$4522,2,FALSE)</f>
        <v>64.35</v>
      </c>
      <c r="J7703" t="str">
        <f>+VLOOKUP(D7703,'[6]2G coverage'!$I$2:$J$3380,2,FALSE)</f>
        <v>100.00</v>
      </c>
    </row>
    <row r="7704" spans="1:10" x14ac:dyDescent="0.25">
      <c r="A7704">
        <v>52</v>
      </c>
      <c r="B7704" t="s">
        <v>5160</v>
      </c>
      <c r="C7704">
        <f t="shared" si="248"/>
        <v>2016</v>
      </c>
      <c r="D7704" t="str">
        <f t="shared" si="249"/>
        <v>522016</v>
      </c>
      <c r="E7704" t="e">
        <f>+VLOOKUP(D7704,[2]WeightCountryEstimate!$C$2:$D$116,2,FALSE)</f>
        <v>#N/A</v>
      </c>
      <c r="F7704" t="e">
        <f>+VLOOKUP(D7704,'[3]Suff living area by country'!$J$2:$K$423,2,FALSE)</f>
        <v>#N/A</v>
      </c>
      <c r="G7704" t="e">
        <f>+VLOOKUP(D7704,'[1]Freight vol by country &amp; year'!$C$2:$D$886,2,FALSE)</f>
        <v>#N/A</v>
      </c>
      <c r="H7704" t="e">
        <f>+VLOOKUP(D7704,[4]Goal11!$I$2:$J$560,2,FALSE)</f>
        <v>#N/A</v>
      </c>
      <c r="I7704" t="str">
        <f>+VLOOKUP(D7704,[5]Goal17!$I$2:$J$4522,2,FALSE)</f>
        <v>79.55</v>
      </c>
      <c r="J7704" t="str">
        <f>+VLOOKUP(D7704,'[6]2G coverage'!$I$2:$J$3380,2,FALSE)</f>
        <v>100.00</v>
      </c>
    </row>
    <row r="7705" spans="1:10" x14ac:dyDescent="0.25">
      <c r="A7705">
        <v>53</v>
      </c>
      <c r="B7705" t="s">
        <v>5161</v>
      </c>
      <c r="C7705">
        <f t="shared" si="248"/>
        <v>2016</v>
      </c>
      <c r="D7705" t="str">
        <f t="shared" si="249"/>
        <v>532016</v>
      </c>
      <c r="E7705" t="e">
        <f>+VLOOKUP(D7705,[2]WeightCountryEstimate!$C$2:$D$116,2,FALSE)</f>
        <v>#N/A</v>
      </c>
      <c r="F7705" t="e">
        <f>+VLOOKUP(D7705,'[3]Suff living area by country'!$J$2:$K$423,2,FALSE)</f>
        <v>#N/A</v>
      </c>
      <c r="G7705" t="e">
        <f>+VLOOKUP(D7705,'[1]Freight vol by country &amp; year'!$C$2:$D$886,2,FALSE)</f>
        <v>#N/A</v>
      </c>
      <c r="H7705" t="str">
        <f>+VLOOKUP(D7705,[4]Goal11!$I$2:$J$560,2,FALSE)</f>
        <v>0.01</v>
      </c>
      <c r="I7705" t="str">
        <f>+VLOOKUP(D7705,[5]Goal17!$I$2:$J$4522,2,FALSE)</f>
        <v>86.85</v>
      </c>
      <c r="J7705" t="str">
        <f>+VLOOKUP(D7705,'[6]2G coverage'!$I$2:$J$3380,2,FALSE)</f>
        <v>99.09</v>
      </c>
    </row>
    <row r="7706" spans="1:10" x14ac:dyDescent="0.25">
      <c r="A7706">
        <v>54</v>
      </c>
      <c r="B7706" t="s">
        <v>5162</v>
      </c>
      <c r="C7706">
        <f t="shared" si="248"/>
        <v>2016</v>
      </c>
      <c r="D7706" t="str">
        <f t="shared" si="249"/>
        <v>542016</v>
      </c>
      <c r="E7706" t="e">
        <f>+VLOOKUP(D7706,[2]WeightCountryEstimate!$C$2:$D$116,2,FALSE)</f>
        <v>#N/A</v>
      </c>
      <c r="F7706" t="e">
        <f>+VLOOKUP(D7706,'[3]Suff living area by country'!$J$2:$K$423,2,FALSE)</f>
        <v>#N/A</v>
      </c>
      <c r="G7706" t="e">
        <f>+VLOOKUP(D7706,'[1]Freight vol by country &amp; year'!$C$2:$D$886,2,FALSE)</f>
        <v>#N/A</v>
      </c>
      <c r="H7706" t="e">
        <f>+VLOOKUP(D7706,[4]Goal11!$I$2:$J$560,2,FALSE)</f>
        <v>#N/A</v>
      </c>
      <c r="I7706" t="e">
        <f>+VLOOKUP(D7706,[5]Goal17!$I$2:$J$4522,2,FALSE)</f>
        <v>#N/A</v>
      </c>
      <c r="J7706" t="e">
        <f>+VLOOKUP(D7706,'[6]2G coverage'!$I$2:$J$3380,2,FALSE)</f>
        <v>#N/A</v>
      </c>
    </row>
    <row r="7707" spans="1:10" x14ac:dyDescent="0.25">
      <c r="A7707">
        <v>56</v>
      </c>
      <c r="B7707" t="s">
        <v>5163</v>
      </c>
      <c r="C7707">
        <f t="shared" si="248"/>
        <v>2016</v>
      </c>
      <c r="D7707" t="str">
        <f t="shared" si="249"/>
        <v>562016</v>
      </c>
      <c r="E7707" t="e">
        <f>+VLOOKUP(D7707,[2]WeightCountryEstimate!$C$2:$D$116,2,FALSE)</f>
        <v>#N/A</v>
      </c>
      <c r="F7707" t="e">
        <f>+VLOOKUP(D7707,'[3]Suff living area by country'!$J$2:$K$423,2,FALSE)</f>
        <v>#N/A</v>
      </c>
      <c r="G7707" t="e">
        <f>+VLOOKUP(D7707,'[1]Freight vol by country &amp; year'!$C$2:$D$886,2,FALSE)</f>
        <v>#N/A</v>
      </c>
      <c r="H7707" t="e">
        <f>+VLOOKUP(D7707,[4]Goal11!$I$2:$J$560,2,FALSE)</f>
        <v>#N/A</v>
      </c>
      <c r="I7707" t="str">
        <f>+VLOOKUP(D7707,[5]Goal17!$I$2:$J$4522,2,FALSE)</f>
        <v>86.52</v>
      </c>
      <c r="J7707" t="str">
        <f>+VLOOKUP(D7707,'[6]2G coverage'!$I$2:$J$3380,2,FALSE)</f>
        <v>100.00</v>
      </c>
    </row>
    <row r="7708" spans="1:10" x14ac:dyDescent="0.25">
      <c r="A7708">
        <v>57</v>
      </c>
      <c r="B7708" t="s">
        <v>5164</v>
      </c>
      <c r="C7708">
        <f t="shared" si="248"/>
        <v>2016</v>
      </c>
      <c r="D7708" t="str">
        <f t="shared" si="249"/>
        <v>572016</v>
      </c>
      <c r="E7708" t="e">
        <f>+VLOOKUP(D7708,[2]WeightCountryEstimate!$C$2:$D$116,2,FALSE)</f>
        <v>#N/A</v>
      </c>
      <c r="F7708" t="e">
        <f>+VLOOKUP(D7708,'[3]Suff living area by country'!$J$2:$K$423,2,FALSE)</f>
        <v>#N/A</v>
      </c>
      <c r="G7708" t="e">
        <f>+VLOOKUP(D7708,'[1]Freight vol by country &amp; year'!$C$2:$D$886,2,FALSE)</f>
        <v>#N/A</v>
      </c>
      <c r="H7708" t="e">
        <f>+VLOOKUP(D7708,[4]Goal11!$I$2:$J$560,2,FALSE)</f>
        <v>#N/A</v>
      </c>
      <c r="I7708" t="e">
        <f>+VLOOKUP(D7708,[5]Goal17!$I$2:$J$4522,2,FALSE)</f>
        <v>#N/A</v>
      </c>
      <c r="J7708" t="e">
        <f>+VLOOKUP(D7708,'[6]2G coverage'!$I$2:$J$3380,2,FALSE)</f>
        <v>#N/A</v>
      </c>
    </row>
    <row r="7709" spans="1:10" x14ac:dyDescent="0.25">
      <c r="A7709">
        <v>60</v>
      </c>
      <c r="B7709" t="s">
        <v>5165</v>
      </c>
      <c r="C7709">
        <f t="shared" si="248"/>
        <v>2016</v>
      </c>
      <c r="D7709" t="str">
        <f t="shared" si="249"/>
        <v>602016</v>
      </c>
      <c r="E7709" t="e">
        <f>+VLOOKUP(D7709,[2]WeightCountryEstimate!$C$2:$D$116,2,FALSE)</f>
        <v>#N/A</v>
      </c>
      <c r="F7709" t="e">
        <f>+VLOOKUP(D7709,'[3]Suff living area by country'!$J$2:$K$423,2,FALSE)</f>
        <v>#N/A</v>
      </c>
      <c r="G7709" t="e">
        <f>+VLOOKUP(D7709,'[1]Freight vol by country &amp; year'!$C$2:$D$886,2,FALSE)</f>
        <v>#N/A</v>
      </c>
      <c r="H7709" t="e">
        <f>+VLOOKUP(D7709,[4]Goal11!$I$2:$J$560,2,FALSE)</f>
        <v>#N/A</v>
      </c>
      <c r="I7709" t="str">
        <f>+VLOOKUP(D7709,[5]Goal17!$I$2:$J$4522,2,FALSE)</f>
        <v>98.00</v>
      </c>
      <c r="J7709" t="str">
        <f>+VLOOKUP(D7709,'[6]2G coverage'!$I$2:$J$3380,2,FALSE)</f>
        <v>99.68</v>
      </c>
    </row>
    <row r="7710" spans="1:10" x14ac:dyDescent="0.25">
      <c r="A7710">
        <v>61</v>
      </c>
      <c r="B7710" t="s">
        <v>5166</v>
      </c>
      <c r="C7710">
        <f t="shared" si="248"/>
        <v>2016</v>
      </c>
      <c r="D7710" t="str">
        <f t="shared" si="249"/>
        <v>612016</v>
      </c>
      <c r="E7710" t="e">
        <f>+VLOOKUP(D7710,[2]WeightCountryEstimate!$C$2:$D$116,2,FALSE)</f>
        <v>#N/A</v>
      </c>
      <c r="F7710" t="e">
        <f>+VLOOKUP(D7710,'[3]Suff living area by country'!$J$2:$K$423,2,FALSE)</f>
        <v>#N/A</v>
      </c>
      <c r="G7710" t="e">
        <f>+VLOOKUP(D7710,'[1]Freight vol by country &amp; year'!$C$2:$D$886,2,FALSE)</f>
        <v>#N/A</v>
      </c>
      <c r="H7710" t="e">
        <f>+VLOOKUP(D7710,[4]Goal11!$I$2:$J$560,2,FALSE)</f>
        <v>#N/A</v>
      </c>
      <c r="I7710" t="e">
        <f>+VLOOKUP(D7710,[5]Goal17!$I$2:$J$4522,2,FALSE)</f>
        <v>#N/A</v>
      </c>
      <c r="J7710" t="e">
        <f>+VLOOKUP(D7710,'[6]2G coverage'!$I$2:$J$3380,2,FALSE)</f>
        <v>#N/A</v>
      </c>
    </row>
    <row r="7711" spans="1:10" x14ac:dyDescent="0.25">
      <c r="A7711">
        <v>62</v>
      </c>
      <c r="B7711" t="s">
        <v>5167</v>
      </c>
      <c r="C7711">
        <f t="shared" si="248"/>
        <v>2016</v>
      </c>
      <c r="D7711" t="str">
        <f t="shared" si="249"/>
        <v>622016</v>
      </c>
      <c r="E7711" t="e">
        <f>+VLOOKUP(D7711,[2]WeightCountryEstimate!$C$2:$D$116,2,FALSE)</f>
        <v>#N/A</v>
      </c>
      <c r="F7711" t="e">
        <f>+VLOOKUP(D7711,'[3]Suff living area by country'!$J$2:$K$423,2,FALSE)</f>
        <v>#N/A</v>
      </c>
      <c r="G7711" t="e">
        <f>+VLOOKUP(D7711,'[1]Freight vol by country &amp; year'!$C$2:$D$886,2,FALSE)</f>
        <v>#N/A</v>
      </c>
      <c r="H7711" t="str">
        <f>+VLOOKUP(D7711,[4]Goal11!$I$2:$J$560,2,FALSE)</f>
        <v>32.3</v>
      </c>
      <c r="I7711" t="str">
        <f>+VLOOKUP(D7711,[5]Goal17!$I$2:$J$4522,2,FALSE)</f>
        <v>22.55</v>
      </c>
      <c r="J7711" t="str">
        <f>+VLOOKUP(D7711,'[6]2G coverage'!$I$2:$J$3380,2,FALSE)</f>
        <v>95.18</v>
      </c>
    </row>
    <row r="7712" spans="1:10" x14ac:dyDescent="0.25">
      <c r="A7712">
        <v>64</v>
      </c>
      <c r="B7712" t="s">
        <v>5168</v>
      </c>
      <c r="C7712">
        <f t="shared" si="248"/>
        <v>2016</v>
      </c>
      <c r="D7712" t="str">
        <f t="shared" si="249"/>
        <v>642016</v>
      </c>
      <c r="E7712" t="e">
        <f>+VLOOKUP(D7712,[2]WeightCountryEstimate!$C$2:$D$116,2,FALSE)</f>
        <v>#N/A</v>
      </c>
      <c r="F7712" t="e">
        <f>+VLOOKUP(D7712,'[3]Suff living area by country'!$J$2:$K$423,2,FALSE)</f>
        <v>#N/A</v>
      </c>
      <c r="G7712" t="e">
        <f>+VLOOKUP(D7712,'[1]Freight vol by country &amp; year'!$C$2:$D$886,2,FALSE)</f>
        <v>#N/A</v>
      </c>
      <c r="H7712" t="e">
        <f>+VLOOKUP(D7712,[4]Goal11!$I$2:$J$560,2,FALSE)</f>
        <v>#N/A</v>
      </c>
      <c r="I7712" t="str">
        <f>+VLOOKUP(D7712,[5]Goal17!$I$2:$J$4522,2,FALSE)</f>
        <v>41.77</v>
      </c>
      <c r="J7712" t="str">
        <f>+VLOOKUP(D7712,'[6]2G coverage'!$I$2:$J$3380,2,FALSE)</f>
        <v>98.00</v>
      </c>
    </row>
    <row r="7713" spans="1:10" x14ac:dyDescent="0.25">
      <c r="A7713">
        <v>68</v>
      </c>
      <c r="B7713" t="s">
        <v>5169</v>
      </c>
      <c r="C7713">
        <f t="shared" si="248"/>
        <v>2016</v>
      </c>
      <c r="D7713" t="str">
        <f t="shared" si="249"/>
        <v>682016</v>
      </c>
      <c r="E7713" t="e">
        <f>+VLOOKUP(D7713,[2]WeightCountryEstimate!$C$2:$D$116,2,FALSE)</f>
        <v>#N/A</v>
      </c>
      <c r="F7713" t="e">
        <f>+VLOOKUP(D7713,'[3]Suff living area by country'!$J$2:$K$423,2,FALSE)</f>
        <v>#N/A</v>
      </c>
      <c r="G7713" t="e">
        <f>+VLOOKUP(D7713,'[1]Freight vol by country &amp; year'!$C$2:$D$886,2,FALSE)</f>
        <v>#N/A</v>
      </c>
      <c r="H7713" t="str">
        <f>+VLOOKUP(D7713,[4]Goal11!$I$2:$J$560,2,FALSE)</f>
        <v>49.5</v>
      </c>
      <c r="I7713" t="str">
        <f>+VLOOKUP(D7713,[5]Goal17!$I$2:$J$4522,2,FALSE)</f>
        <v>39.70</v>
      </c>
      <c r="J7713" t="str">
        <f>+VLOOKUP(D7713,'[6]2G coverage'!$I$2:$J$3380,2,FALSE)</f>
        <v>91.99</v>
      </c>
    </row>
    <row r="7714" spans="1:10" x14ac:dyDescent="0.25">
      <c r="A7714">
        <v>70</v>
      </c>
      <c r="B7714" t="s">
        <v>5170</v>
      </c>
      <c r="C7714">
        <f t="shared" si="248"/>
        <v>2016</v>
      </c>
      <c r="D7714" t="str">
        <f t="shared" si="249"/>
        <v>702016</v>
      </c>
      <c r="E7714" t="e">
        <f>+VLOOKUP(D7714,[2]WeightCountryEstimate!$C$2:$D$116,2,FALSE)</f>
        <v>#N/A</v>
      </c>
      <c r="F7714" t="e">
        <f>+VLOOKUP(D7714,'[3]Suff living area by country'!$J$2:$K$423,2,FALSE)</f>
        <v>#N/A</v>
      </c>
      <c r="G7714" t="e">
        <f>+VLOOKUP(D7714,'[1]Freight vol by country &amp; year'!$C$2:$D$886,2,FALSE)</f>
        <v>#N/A</v>
      </c>
      <c r="H7714" t="str">
        <f>+VLOOKUP(D7714,[4]Goal11!$I$2:$J$560,2,FALSE)</f>
        <v>7.6</v>
      </c>
      <c r="I7714" t="str">
        <f>+VLOOKUP(D7714,[5]Goal17!$I$2:$J$4522,2,FALSE)</f>
        <v>60.26</v>
      </c>
      <c r="J7714" t="str">
        <f>+VLOOKUP(D7714,'[6]2G coverage'!$I$2:$J$3380,2,FALSE)</f>
        <v>100.00</v>
      </c>
    </row>
    <row r="7715" spans="1:10" x14ac:dyDescent="0.25">
      <c r="A7715">
        <v>72</v>
      </c>
      <c r="B7715" t="s">
        <v>5171</v>
      </c>
      <c r="C7715">
        <f t="shared" si="248"/>
        <v>2016</v>
      </c>
      <c r="D7715" t="str">
        <f t="shared" si="249"/>
        <v>722016</v>
      </c>
      <c r="E7715" t="e">
        <f>+VLOOKUP(D7715,[2]WeightCountryEstimate!$C$2:$D$116,2,FALSE)</f>
        <v>#N/A</v>
      </c>
      <c r="F7715" t="e">
        <f>+VLOOKUP(D7715,'[3]Suff living area by country'!$J$2:$K$423,2,FALSE)</f>
        <v>#N/A</v>
      </c>
      <c r="G7715" t="e">
        <f>+VLOOKUP(D7715,'[1]Freight vol by country &amp; year'!$C$2:$D$886,2,FALSE)</f>
        <v>#N/A</v>
      </c>
      <c r="H7715" t="e">
        <f>+VLOOKUP(D7715,[4]Goal11!$I$2:$J$560,2,FALSE)</f>
        <v>#N/A</v>
      </c>
      <c r="I7715" t="str">
        <f>+VLOOKUP(D7715,[5]Goal17!$I$2:$J$4522,2,FALSE)</f>
        <v>39.36</v>
      </c>
      <c r="J7715" t="str">
        <f>+VLOOKUP(D7715,'[6]2G coverage'!$I$2:$J$3380,2,FALSE)</f>
        <v>98.00</v>
      </c>
    </row>
    <row r="7716" spans="1:10" x14ac:dyDescent="0.25">
      <c r="A7716">
        <v>76</v>
      </c>
      <c r="B7716" t="s">
        <v>5172</v>
      </c>
      <c r="C7716">
        <f t="shared" si="248"/>
        <v>2016</v>
      </c>
      <c r="D7716" t="str">
        <f t="shared" si="249"/>
        <v>762016</v>
      </c>
      <c r="E7716" t="e">
        <f>+VLOOKUP(D7716,[2]WeightCountryEstimate!$C$2:$D$116,2,FALSE)</f>
        <v>#N/A</v>
      </c>
      <c r="F7716" t="e">
        <f>+VLOOKUP(D7716,'[3]Suff living area by country'!$J$2:$K$423,2,FALSE)</f>
        <v>#N/A</v>
      </c>
      <c r="G7716" t="e">
        <f>+VLOOKUP(D7716,'[1]Freight vol by country &amp; year'!$C$2:$D$886,2,FALSE)</f>
        <v>#N/A</v>
      </c>
      <c r="H7716" t="str">
        <f>+VLOOKUP(D7716,[4]Goal11!$I$2:$J$560,2,FALSE)</f>
        <v>16.3</v>
      </c>
      <c r="I7716" t="str">
        <f>+VLOOKUP(D7716,[5]Goal17!$I$2:$J$4522,2,FALSE)</f>
        <v>60.87</v>
      </c>
      <c r="J7716" t="str">
        <f>+VLOOKUP(D7716,'[6]2G coverage'!$I$2:$J$3380,2,FALSE)</f>
        <v>95.61</v>
      </c>
    </row>
    <row r="7717" spans="1:10" x14ac:dyDescent="0.25">
      <c r="A7717">
        <v>84</v>
      </c>
      <c r="B7717" t="s">
        <v>5173</v>
      </c>
      <c r="C7717">
        <f t="shared" si="248"/>
        <v>2016</v>
      </c>
      <c r="D7717" t="str">
        <f t="shared" si="249"/>
        <v>842016</v>
      </c>
      <c r="E7717" t="e">
        <f>+VLOOKUP(D7717,[2]WeightCountryEstimate!$C$2:$D$116,2,FALSE)</f>
        <v>#N/A</v>
      </c>
      <c r="F7717">
        <f>+VLOOKUP(D7717,'[3]Suff living area by country'!$J$2:$K$423,2,FALSE)</f>
        <v>89.2</v>
      </c>
      <c r="G7717" t="e">
        <f>+VLOOKUP(D7717,'[1]Freight vol by country &amp; year'!$C$2:$D$886,2,FALSE)</f>
        <v>#N/A</v>
      </c>
      <c r="H7717" t="str">
        <f>+VLOOKUP(D7717,[4]Goal11!$I$2:$J$560,2,FALSE)</f>
        <v>5.1</v>
      </c>
      <c r="I7717" t="str">
        <f>+VLOOKUP(D7717,[5]Goal17!$I$2:$J$4522,2,FALSE)</f>
        <v>44.58</v>
      </c>
      <c r="J7717" t="str">
        <f>+VLOOKUP(D7717,'[6]2G coverage'!$I$2:$J$3380,2,FALSE)</f>
        <v>90.00</v>
      </c>
    </row>
    <row r="7718" spans="1:10" x14ac:dyDescent="0.25">
      <c r="A7718">
        <v>86</v>
      </c>
      <c r="B7718" t="s">
        <v>5174</v>
      </c>
      <c r="C7718">
        <f t="shared" si="248"/>
        <v>2016</v>
      </c>
      <c r="D7718" t="str">
        <f t="shared" si="249"/>
        <v>862016</v>
      </c>
      <c r="E7718" t="e">
        <f>+VLOOKUP(D7718,[2]WeightCountryEstimate!$C$2:$D$116,2,FALSE)</f>
        <v>#N/A</v>
      </c>
      <c r="F7718" t="e">
        <f>+VLOOKUP(D7718,'[3]Suff living area by country'!$J$2:$K$423,2,FALSE)</f>
        <v>#N/A</v>
      </c>
      <c r="G7718" t="e">
        <f>+VLOOKUP(D7718,'[1]Freight vol by country &amp; year'!$C$2:$D$886,2,FALSE)</f>
        <v>#N/A</v>
      </c>
      <c r="H7718" t="e">
        <f>+VLOOKUP(D7718,[4]Goal11!$I$2:$J$560,2,FALSE)</f>
        <v>#N/A</v>
      </c>
      <c r="I7718" t="e">
        <f>+VLOOKUP(D7718,[5]Goal17!$I$2:$J$4522,2,FALSE)</f>
        <v>#N/A</v>
      </c>
      <c r="J7718" t="e">
        <f>+VLOOKUP(D7718,'[6]2G coverage'!$I$2:$J$3380,2,FALSE)</f>
        <v>#N/A</v>
      </c>
    </row>
    <row r="7719" spans="1:10" x14ac:dyDescent="0.25">
      <c r="A7719">
        <v>90</v>
      </c>
      <c r="B7719" t="s">
        <v>5175</v>
      </c>
      <c r="C7719">
        <f t="shared" si="248"/>
        <v>2016</v>
      </c>
      <c r="D7719" t="str">
        <f t="shared" si="249"/>
        <v>902016</v>
      </c>
      <c r="E7719" t="e">
        <f>+VLOOKUP(D7719,[2]WeightCountryEstimate!$C$2:$D$116,2,FALSE)</f>
        <v>#N/A</v>
      </c>
      <c r="F7719" t="e">
        <f>+VLOOKUP(D7719,'[3]Suff living area by country'!$J$2:$K$423,2,FALSE)</f>
        <v>#N/A</v>
      </c>
      <c r="G7719" t="e">
        <f>+VLOOKUP(D7719,'[1]Freight vol by country &amp; year'!$C$2:$D$886,2,FALSE)</f>
        <v>#N/A</v>
      </c>
      <c r="H7719" t="e">
        <f>+VLOOKUP(D7719,[4]Goal11!$I$2:$J$560,2,FALSE)</f>
        <v>#N/A</v>
      </c>
      <c r="I7719" t="str">
        <f>+VLOOKUP(D7719,[5]Goal17!$I$2:$J$4522,2,FALSE)</f>
        <v>11.00</v>
      </c>
      <c r="J7719" t="str">
        <f>+VLOOKUP(D7719,'[6]2G coverage'!$I$2:$J$3380,2,FALSE)</f>
        <v>93.00</v>
      </c>
    </row>
    <row r="7720" spans="1:10" x14ac:dyDescent="0.25">
      <c r="A7720">
        <v>92</v>
      </c>
      <c r="B7720" t="s">
        <v>5176</v>
      </c>
      <c r="C7720">
        <f t="shared" si="248"/>
        <v>2016</v>
      </c>
      <c r="D7720" t="str">
        <f t="shared" si="249"/>
        <v>922016</v>
      </c>
      <c r="E7720" t="e">
        <f>+VLOOKUP(D7720,[2]WeightCountryEstimate!$C$2:$D$116,2,FALSE)</f>
        <v>#N/A</v>
      </c>
      <c r="F7720" t="e">
        <f>+VLOOKUP(D7720,'[3]Suff living area by country'!$J$2:$K$423,2,FALSE)</f>
        <v>#N/A</v>
      </c>
      <c r="G7720" t="e">
        <f>+VLOOKUP(D7720,'[1]Freight vol by country &amp; year'!$C$2:$D$886,2,FALSE)</f>
        <v>#N/A</v>
      </c>
      <c r="H7720" t="e">
        <f>+VLOOKUP(D7720,[4]Goal11!$I$2:$J$560,2,FALSE)</f>
        <v>#N/A</v>
      </c>
      <c r="I7720" t="str">
        <f>+VLOOKUP(D7720,[5]Goal17!$I$2:$J$4522,2,FALSE)</f>
        <v>77.70</v>
      </c>
      <c r="J7720" t="e">
        <f>+VLOOKUP(D7720,'[6]2G coverage'!$I$2:$J$3380,2,FALSE)</f>
        <v>#N/A</v>
      </c>
    </row>
    <row r="7721" spans="1:10" x14ac:dyDescent="0.25">
      <c r="A7721">
        <v>96</v>
      </c>
      <c r="B7721" t="s">
        <v>5177</v>
      </c>
      <c r="C7721">
        <f t="shared" si="248"/>
        <v>2016</v>
      </c>
      <c r="D7721" t="str">
        <f t="shared" si="249"/>
        <v>962016</v>
      </c>
      <c r="E7721" t="e">
        <f>+VLOOKUP(D7721,[2]WeightCountryEstimate!$C$2:$D$116,2,FALSE)</f>
        <v>#N/A</v>
      </c>
      <c r="F7721" t="e">
        <f>+VLOOKUP(D7721,'[3]Suff living area by country'!$J$2:$K$423,2,FALSE)</f>
        <v>#N/A</v>
      </c>
      <c r="G7721" t="e">
        <f>+VLOOKUP(D7721,'[1]Freight vol by country &amp; year'!$C$2:$D$886,2,FALSE)</f>
        <v>#N/A</v>
      </c>
      <c r="H7721" t="e">
        <f>+VLOOKUP(D7721,[4]Goal11!$I$2:$J$560,2,FALSE)</f>
        <v>#N/A</v>
      </c>
      <c r="I7721" t="str">
        <f>+VLOOKUP(D7721,[5]Goal17!$I$2:$J$4522,2,FALSE)</f>
        <v>90.00</v>
      </c>
      <c r="J7721" t="str">
        <f>+VLOOKUP(D7721,'[6]2G coverage'!$I$2:$J$3380,2,FALSE)</f>
        <v>98.74</v>
      </c>
    </row>
    <row r="7722" spans="1:10" x14ac:dyDescent="0.25">
      <c r="A7722">
        <v>100</v>
      </c>
      <c r="B7722" t="s">
        <v>5178</v>
      </c>
      <c r="C7722">
        <f t="shared" si="248"/>
        <v>2016</v>
      </c>
      <c r="D7722" t="str">
        <f t="shared" si="249"/>
        <v>1002016</v>
      </c>
      <c r="E7722" t="e">
        <f>+VLOOKUP(D7722,[2]WeightCountryEstimate!$C$2:$D$116,2,FALSE)</f>
        <v>#N/A</v>
      </c>
      <c r="F7722" t="e">
        <f>+VLOOKUP(D7722,'[3]Suff living area by country'!$J$2:$K$423,2,FALSE)</f>
        <v>#N/A</v>
      </c>
      <c r="G7722" t="e">
        <f>+VLOOKUP(D7722,'[1]Freight vol by country &amp; year'!$C$2:$D$886,2,FALSE)</f>
        <v>#N/A</v>
      </c>
      <c r="H7722" t="e">
        <f>+VLOOKUP(D7722,[4]Goal11!$I$2:$J$560,2,FALSE)</f>
        <v>#N/A</v>
      </c>
      <c r="I7722" t="str">
        <f>+VLOOKUP(D7722,[5]Goal17!$I$2:$J$4522,2,FALSE)</f>
        <v>59.83</v>
      </c>
      <c r="J7722" t="str">
        <f>+VLOOKUP(D7722,'[6]2G coverage'!$I$2:$J$3380,2,FALSE)</f>
        <v>99.99</v>
      </c>
    </row>
    <row r="7723" spans="1:10" x14ac:dyDescent="0.25">
      <c r="A7723">
        <v>104</v>
      </c>
      <c r="B7723" t="s">
        <v>5179</v>
      </c>
      <c r="C7723">
        <f t="shared" si="248"/>
        <v>2016</v>
      </c>
      <c r="D7723" t="str">
        <f t="shared" si="249"/>
        <v>1042016</v>
      </c>
      <c r="E7723" t="e">
        <f>+VLOOKUP(D7723,[2]WeightCountryEstimate!$C$2:$D$116,2,FALSE)</f>
        <v>#N/A</v>
      </c>
      <c r="F7723">
        <f>+VLOOKUP(D7723,'[3]Suff living area by country'!$J$2:$K$423,2,FALSE)</f>
        <v>67.2</v>
      </c>
      <c r="G7723" t="e">
        <f>+VLOOKUP(D7723,'[1]Freight vol by country &amp; year'!$C$2:$D$886,2,FALSE)</f>
        <v>#N/A</v>
      </c>
      <c r="H7723" t="str">
        <f>+VLOOKUP(D7723,[4]Goal11!$I$2:$J$560,2,FALSE)</f>
        <v>56.6</v>
      </c>
      <c r="I7723" t="str">
        <f>+VLOOKUP(D7723,[5]Goal17!$I$2:$J$4522,2,FALSE)</f>
        <v>25.07</v>
      </c>
      <c r="J7723" t="str">
        <f>+VLOOKUP(D7723,'[6]2G coverage'!$I$2:$J$3380,2,FALSE)</f>
        <v>94.83</v>
      </c>
    </row>
    <row r="7724" spans="1:10" x14ac:dyDescent="0.25">
      <c r="A7724">
        <v>108</v>
      </c>
      <c r="B7724" t="s">
        <v>5180</v>
      </c>
      <c r="C7724">
        <f t="shared" si="248"/>
        <v>2016</v>
      </c>
      <c r="D7724" t="str">
        <f t="shared" si="249"/>
        <v>1082016</v>
      </c>
      <c r="E7724" t="e">
        <f>+VLOOKUP(D7724,[2]WeightCountryEstimate!$C$2:$D$116,2,FALSE)</f>
        <v>#N/A</v>
      </c>
      <c r="F7724" t="e">
        <f>+VLOOKUP(D7724,'[3]Suff living area by country'!$J$2:$K$423,2,FALSE)</f>
        <v>#N/A</v>
      </c>
      <c r="G7724" t="e">
        <f>+VLOOKUP(D7724,'[1]Freight vol by country &amp; year'!$C$2:$D$886,2,FALSE)</f>
        <v>#N/A</v>
      </c>
      <c r="H7724" t="str">
        <f>+VLOOKUP(D7724,[4]Goal11!$I$2:$J$560,2,FALSE)</f>
        <v>48.6</v>
      </c>
      <c r="I7724" t="str">
        <f>+VLOOKUP(D7724,[5]Goal17!$I$2:$J$4522,2,FALSE)</f>
        <v>5.17</v>
      </c>
      <c r="J7724" t="str">
        <f>+VLOOKUP(D7724,'[6]2G coverage'!$I$2:$J$3380,2,FALSE)</f>
        <v>49.00</v>
      </c>
    </row>
    <row r="7725" spans="1:10" x14ac:dyDescent="0.25">
      <c r="A7725">
        <v>112</v>
      </c>
      <c r="B7725" t="s">
        <v>5181</v>
      </c>
      <c r="C7725">
        <f t="shared" si="248"/>
        <v>2016</v>
      </c>
      <c r="D7725" t="str">
        <f t="shared" si="249"/>
        <v>1122016</v>
      </c>
      <c r="E7725" t="e">
        <f>+VLOOKUP(D7725,[2]WeightCountryEstimate!$C$2:$D$116,2,FALSE)</f>
        <v>#N/A</v>
      </c>
      <c r="F7725" t="e">
        <f>+VLOOKUP(D7725,'[3]Suff living area by country'!$J$2:$K$423,2,FALSE)</f>
        <v>#N/A</v>
      </c>
      <c r="G7725" t="e">
        <f>+VLOOKUP(D7725,'[1]Freight vol by country &amp; year'!$C$2:$D$886,2,FALSE)</f>
        <v>#N/A</v>
      </c>
      <c r="H7725" t="str">
        <f>+VLOOKUP(D7725,[4]Goal11!$I$2:$J$560,2,FALSE)</f>
        <v>45.2</v>
      </c>
      <c r="I7725" t="str">
        <f>+VLOOKUP(D7725,[5]Goal17!$I$2:$J$4522,2,FALSE)</f>
        <v>71.11</v>
      </c>
      <c r="J7725" t="str">
        <f>+VLOOKUP(D7725,'[6]2G coverage'!$I$2:$J$3380,2,FALSE)</f>
        <v>99.90</v>
      </c>
    </row>
    <row r="7726" spans="1:10" x14ac:dyDescent="0.25">
      <c r="A7726">
        <v>116</v>
      </c>
      <c r="B7726" t="s">
        <v>5182</v>
      </c>
      <c r="C7726">
        <f t="shared" si="248"/>
        <v>2016</v>
      </c>
      <c r="D7726" t="str">
        <f t="shared" si="249"/>
        <v>1162016</v>
      </c>
      <c r="E7726" t="e">
        <f>+VLOOKUP(D7726,[2]WeightCountryEstimate!$C$2:$D$116,2,FALSE)</f>
        <v>#N/A</v>
      </c>
      <c r="F7726" t="e">
        <f>+VLOOKUP(D7726,'[3]Suff living area by country'!$J$2:$K$423,2,FALSE)</f>
        <v>#N/A</v>
      </c>
      <c r="G7726" t="e">
        <f>+VLOOKUP(D7726,'[1]Freight vol by country &amp; year'!$C$2:$D$886,2,FALSE)</f>
        <v>#N/A</v>
      </c>
      <c r="H7726" t="str">
        <f>+VLOOKUP(D7726,[4]Goal11!$I$2:$J$560,2,FALSE)</f>
        <v>47.7</v>
      </c>
      <c r="I7726" t="str">
        <f>+VLOOKUP(D7726,[5]Goal17!$I$2:$J$4522,2,FALSE)</f>
        <v>32.40</v>
      </c>
      <c r="J7726" t="str">
        <f>+VLOOKUP(D7726,'[6]2G coverage'!$I$2:$J$3380,2,FALSE)</f>
        <v>99.00</v>
      </c>
    </row>
    <row r="7727" spans="1:10" x14ac:dyDescent="0.25">
      <c r="A7727">
        <v>120</v>
      </c>
      <c r="B7727" t="s">
        <v>5183</v>
      </c>
      <c r="C7727">
        <f t="shared" si="248"/>
        <v>2016</v>
      </c>
      <c r="D7727" t="str">
        <f t="shared" si="249"/>
        <v>1202016</v>
      </c>
      <c r="E7727" t="e">
        <f>+VLOOKUP(D7727,[2]WeightCountryEstimate!$C$2:$D$116,2,FALSE)</f>
        <v>#N/A</v>
      </c>
      <c r="F7727" t="e">
        <f>+VLOOKUP(D7727,'[3]Suff living area by country'!$J$2:$K$423,2,FALSE)</f>
        <v>#N/A</v>
      </c>
      <c r="G7727" t="e">
        <f>+VLOOKUP(D7727,'[1]Freight vol by country &amp; year'!$C$2:$D$886,2,FALSE)</f>
        <v>#N/A</v>
      </c>
      <c r="H7727" t="str">
        <f>+VLOOKUP(D7727,[4]Goal11!$I$2:$J$560,2,FALSE)</f>
        <v>35.8</v>
      </c>
      <c r="I7727" t="str">
        <f>+VLOOKUP(D7727,[5]Goal17!$I$2:$J$4522,2,FALSE)</f>
        <v>23.20</v>
      </c>
      <c r="J7727" t="str">
        <f>+VLOOKUP(D7727,'[6]2G coverage'!$I$2:$J$3380,2,FALSE)</f>
        <v>82.82</v>
      </c>
    </row>
    <row r="7728" spans="1:10" x14ac:dyDescent="0.25">
      <c r="A7728">
        <v>124</v>
      </c>
      <c r="B7728" t="s">
        <v>5184</v>
      </c>
      <c r="C7728">
        <f t="shared" si="248"/>
        <v>2016</v>
      </c>
      <c r="D7728" t="str">
        <f t="shared" si="249"/>
        <v>1242016</v>
      </c>
      <c r="E7728" t="e">
        <f>+VLOOKUP(D7728,[2]WeightCountryEstimate!$C$2:$D$116,2,FALSE)</f>
        <v>#N/A</v>
      </c>
      <c r="F7728" t="e">
        <f>+VLOOKUP(D7728,'[3]Suff living area by country'!$J$2:$K$423,2,FALSE)</f>
        <v>#N/A</v>
      </c>
      <c r="G7728" t="e">
        <f>+VLOOKUP(D7728,'[1]Freight vol by country &amp; year'!$C$2:$D$886,2,FALSE)</f>
        <v>#N/A</v>
      </c>
      <c r="H7728" t="str">
        <f>+VLOOKUP(D7728,[4]Goal11!$I$2:$J$560,2,FALSE)</f>
        <v>0.01</v>
      </c>
      <c r="I7728" t="str">
        <f>+VLOOKUP(D7728,[5]Goal17!$I$2:$J$4522,2,FALSE)</f>
        <v>91.16</v>
      </c>
      <c r="J7728" t="str">
        <f>+VLOOKUP(D7728,'[6]2G coverage'!$I$2:$J$3380,2,FALSE)</f>
        <v>99.40</v>
      </c>
    </row>
    <row r="7729" spans="1:10" x14ac:dyDescent="0.25">
      <c r="A7729">
        <v>127</v>
      </c>
      <c r="B7729" t="s">
        <v>5185</v>
      </c>
      <c r="C7729">
        <f t="shared" si="248"/>
        <v>2016</v>
      </c>
      <c r="D7729" t="str">
        <f t="shared" si="249"/>
        <v>1272016</v>
      </c>
      <c r="E7729" t="e">
        <f>+VLOOKUP(D7729,[2]WeightCountryEstimate!$C$2:$D$116,2,FALSE)</f>
        <v>#N/A</v>
      </c>
      <c r="F7729" t="e">
        <f>+VLOOKUP(D7729,'[3]Suff living area by country'!$J$2:$K$423,2,FALSE)</f>
        <v>#N/A</v>
      </c>
      <c r="G7729" t="e">
        <f>+VLOOKUP(D7729,'[1]Freight vol by country &amp; year'!$C$2:$D$886,2,FALSE)</f>
        <v>#N/A</v>
      </c>
      <c r="H7729" t="e">
        <f>+VLOOKUP(D7729,[4]Goal11!$I$2:$J$560,2,FALSE)</f>
        <v>#N/A</v>
      </c>
      <c r="I7729" t="e">
        <f>+VLOOKUP(D7729,[5]Goal17!$I$2:$J$4522,2,FALSE)</f>
        <v>#N/A</v>
      </c>
      <c r="J7729" t="e">
        <f>+VLOOKUP(D7729,'[6]2G coverage'!$I$2:$J$3380,2,FALSE)</f>
        <v>#N/A</v>
      </c>
    </row>
    <row r="7730" spans="1:10" x14ac:dyDescent="0.25">
      <c r="A7730">
        <v>132</v>
      </c>
      <c r="B7730" t="s">
        <v>5186</v>
      </c>
      <c r="C7730">
        <f t="shared" si="248"/>
        <v>2016</v>
      </c>
      <c r="D7730" t="str">
        <f t="shared" si="249"/>
        <v>1322016</v>
      </c>
      <c r="E7730" t="e">
        <f>+VLOOKUP(D7730,[2]WeightCountryEstimate!$C$2:$D$116,2,FALSE)</f>
        <v>#N/A</v>
      </c>
      <c r="F7730" t="e">
        <f>+VLOOKUP(D7730,'[3]Suff living area by country'!$J$2:$K$423,2,FALSE)</f>
        <v>#N/A</v>
      </c>
      <c r="G7730" t="e">
        <f>+VLOOKUP(D7730,'[1]Freight vol by country &amp; year'!$C$2:$D$886,2,FALSE)</f>
        <v>#N/A</v>
      </c>
      <c r="H7730" t="e">
        <f>+VLOOKUP(D7730,[4]Goal11!$I$2:$J$560,2,FALSE)</f>
        <v>#N/A</v>
      </c>
      <c r="I7730" t="str">
        <f>+VLOOKUP(D7730,[5]Goal17!$I$2:$J$4522,2,FALSE)</f>
        <v>50.32</v>
      </c>
      <c r="J7730" t="str">
        <f>+VLOOKUP(D7730,'[6]2G coverage'!$I$2:$J$3380,2,FALSE)</f>
        <v>98.76</v>
      </c>
    </row>
    <row r="7731" spans="1:10" x14ac:dyDescent="0.25">
      <c r="A7731">
        <v>135</v>
      </c>
      <c r="B7731" t="s">
        <v>5187</v>
      </c>
      <c r="C7731">
        <f t="shared" si="248"/>
        <v>2016</v>
      </c>
      <c r="D7731" t="str">
        <f t="shared" si="249"/>
        <v>1352016</v>
      </c>
      <c r="E7731" t="e">
        <f>+VLOOKUP(D7731,[2]WeightCountryEstimate!$C$2:$D$116,2,FALSE)</f>
        <v>#N/A</v>
      </c>
      <c r="F7731" t="e">
        <f>+VLOOKUP(D7731,'[3]Suff living area by country'!$J$2:$K$423,2,FALSE)</f>
        <v>#N/A</v>
      </c>
      <c r="G7731" t="e">
        <f>+VLOOKUP(D7731,'[1]Freight vol by country &amp; year'!$C$2:$D$886,2,FALSE)</f>
        <v>#N/A</v>
      </c>
      <c r="H7731" t="e">
        <f>+VLOOKUP(D7731,[4]Goal11!$I$2:$J$560,2,FALSE)</f>
        <v>#N/A</v>
      </c>
      <c r="I7731" t="e">
        <f>+VLOOKUP(D7731,[5]Goal17!$I$2:$J$4522,2,FALSE)</f>
        <v>#N/A</v>
      </c>
      <c r="J7731" t="e">
        <f>+VLOOKUP(D7731,'[6]2G coverage'!$I$2:$J$3380,2,FALSE)</f>
        <v>#N/A</v>
      </c>
    </row>
    <row r="7732" spans="1:10" x14ac:dyDescent="0.25">
      <c r="A7732">
        <v>136</v>
      </c>
      <c r="B7732" t="s">
        <v>5188</v>
      </c>
      <c r="C7732">
        <f t="shared" ref="C7732:C7795" si="250">+C7437+1</f>
        <v>2016</v>
      </c>
      <c r="D7732" t="str">
        <f t="shared" si="249"/>
        <v>1362016</v>
      </c>
      <c r="E7732" t="e">
        <f>+VLOOKUP(D7732,[2]WeightCountryEstimate!$C$2:$D$116,2,FALSE)</f>
        <v>#N/A</v>
      </c>
      <c r="F7732" t="e">
        <f>+VLOOKUP(D7732,'[3]Suff living area by country'!$J$2:$K$423,2,FALSE)</f>
        <v>#N/A</v>
      </c>
      <c r="G7732" t="e">
        <f>+VLOOKUP(D7732,'[1]Freight vol by country &amp; year'!$C$2:$D$886,2,FALSE)</f>
        <v>#N/A</v>
      </c>
      <c r="H7732" t="e">
        <f>+VLOOKUP(D7732,[4]Goal11!$I$2:$J$560,2,FALSE)</f>
        <v>#N/A</v>
      </c>
      <c r="I7732" t="str">
        <f>+VLOOKUP(D7732,[5]Goal17!$I$2:$J$4522,2,FALSE)</f>
        <v>79.00</v>
      </c>
      <c r="J7732" t="str">
        <f>+VLOOKUP(D7732,'[6]2G coverage'!$I$2:$J$3380,2,FALSE)</f>
        <v>100.00</v>
      </c>
    </row>
    <row r="7733" spans="1:10" x14ac:dyDescent="0.25">
      <c r="A7733">
        <v>140</v>
      </c>
      <c r="B7733" t="s">
        <v>5189</v>
      </c>
      <c r="C7733">
        <f t="shared" si="250"/>
        <v>2016</v>
      </c>
      <c r="D7733" t="str">
        <f t="shared" si="249"/>
        <v>1402016</v>
      </c>
      <c r="E7733" t="e">
        <f>+VLOOKUP(D7733,[2]WeightCountryEstimate!$C$2:$D$116,2,FALSE)</f>
        <v>#N/A</v>
      </c>
      <c r="F7733" t="e">
        <f>+VLOOKUP(D7733,'[3]Suff living area by country'!$J$2:$K$423,2,FALSE)</f>
        <v>#N/A</v>
      </c>
      <c r="G7733" t="e">
        <f>+VLOOKUP(D7733,'[1]Freight vol by country &amp; year'!$C$2:$D$886,2,FALSE)</f>
        <v>#N/A</v>
      </c>
      <c r="H7733" t="str">
        <f>+VLOOKUP(D7733,[4]Goal11!$I$2:$J$560,2,FALSE)</f>
        <v>97.5</v>
      </c>
      <c r="I7733" t="str">
        <f>+VLOOKUP(D7733,[5]Goal17!$I$2:$J$4522,2,FALSE)</f>
        <v>4.00</v>
      </c>
      <c r="J7733" t="str">
        <f>+VLOOKUP(D7733,'[6]2G coverage'!$I$2:$J$3380,2,FALSE)</f>
        <v>58.00</v>
      </c>
    </row>
    <row r="7734" spans="1:10" x14ac:dyDescent="0.25">
      <c r="A7734">
        <v>142</v>
      </c>
      <c r="B7734" t="s">
        <v>5190</v>
      </c>
      <c r="C7734">
        <f t="shared" si="250"/>
        <v>2016</v>
      </c>
      <c r="D7734" t="str">
        <f t="shared" si="249"/>
        <v>1422016</v>
      </c>
      <c r="E7734" t="e">
        <f>+VLOOKUP(D7734,[2]WeightCountryEstimate!$C$2:$D$116,2,FALSE)</f>
        <v>#N/A</v>
      </c>
      <c r="F7734" t="e">
        <f>+VLOOKUP(D7734,'[3]Suff living area by country'!$J$2:$K$423,2,FALSE)</f>
        <v>#N/A</v>
      </c>
      <c r="G7734" t="e">
        <f>+VLOOKUP(D7734,'[1]Freight vol by country &amp; year'!$C$2:$D$886,2,FALSE)</f>
        <v>#N/A</v>
      </c>
      <c r="H7734" t="e">
        <f>+VLOOKUP(D7734,[4]Goal11!$I$2:$J$560,2,FALSE)</f>
        <v>#N/A</v>
      </c>
      <c r="I7734" t="str">
        <f>+VLOOKUP(D7734,[5]Goal17!$I$2:$J$4522,2,FALSE)</f>
        <v>39.49</v>
      </c>
      <c r="J7734" t="str">
        <f>+VLOOKUP(D7734,'[6]2G coverage'!$I$2:$J$3380,2,FALSE)</f>
        <v>96.56</v>
      </c>
    </row>
    <row r="7735" spans="1:10" x14ac:dyDescent="0.25">
      <c r="A7735">
        <v>143</v>
      </c>
      <c r="B7735" t="s">
        <v>5191</v>
      </c>
      <c r="C7735">
        <f t="shared" si="250"/>
        <v>2016</v>
      </c>
      <c r="D7735" t="str">
        <f t="shared" si="249"/>
        <v>1432016</v>
      </c>
      <c r="E7735" t="e">
        <f>+VLOOKUP(D7735,[2]WeightCountryEstimate!$C$2:$D$116,2,FALSE)</f>
        <v>#N/A</v>
      </c>
      <c r="F7735" t="e">
        <f>+VLOOKUP(D7735,'[3]Suff living area by country'!$J$2:$K$423,2,FALSE)</f>
        <v>#N/A</v>
      </c>
      <c r="G7735" t="e">
        <f>+VLOOKUP(D7735,'[1]Freight vol by country &amp; year'!$C$2:$D$886,2,FALSE)</f>
        <v>#N/A</v>
      </c>
      <c r="H7735" t="e">
        <f>+VLOOKUP(D7735,[4]Goal11!$I$2:$J$560,2,FALSE)</f>
        <v>#N/A</v>
      </c>
      <c r="I7735" t="str">
        <f>+VLOOKUP(D7735,[5]Goal17!$I$2:$J$4522,2,FALSE)</f>
        <v>47.44</v>
      </c>
      <c r="J7735" t="str">
        <f>+VLOOKUP(D7735,'[6]2G coverage'!$I$2:$J$3380,2,FALSE)</f>
        <v>95.11</v>
      </c>
    </row>
    <row r="7736" spans="1:10" x14ac:dyDescent="0.25">
      <c r="A7736">
        <v>144</v>
      </c>
      <c r="B7736" t="s">
        <v>5192</v>
      </c>
      <c r="C7736">
        <f t="shared" si="250"/>
        <v>2016</v>
      </c>
      <c r="D7736" t="str">
        <f t="shared" si="249"/>
        <v>1442016</v>
      </c>
      <c r="E7736" t="e">
        <f>+VLOOKUP(D7736,[2]WeightCountryEstimate!$C$2:$D$116,2,FALSE)</f>
        <v>#N/A</v>
      </c>
      <c r="F7736" t="e">
        <f>+VLOOKUP(D7736,'[3]Suff living area by country'!$J$2:$K$423,2,FALSE)</f>
        <v>#N/A</v>
      </c>
      <c r="G7736" t="e">
        <f>+VLOOKUP(D7736,'[1]Freight vol by country &amp; year'!$C$2:$D$886,2,FALSE)</f>
        <v>#N/A</v>
      </c>
      <c r="H7736" t="e">
        <f>+VLOOKUP(D7736,[4]Goal11!$I$2:$J$560,2,FALSE)</f>
        <v>#N/A</v>
      </c>
      <c r="I7736" t="str">
        <f>+VLOOKUP(D7736,[5]Goal17!$I$2:$J$4522,2,FALSE)</f>
        <v>16.40</v>
      </c>
      <c r="J7736" t="str">
        <f>+VLOOKUP(D7736,'[6]2G coverage'!$I$2:$J$3380,2,FALSE)</f>
        <v>99.00</v>
      </c>
    </row>
    <row r="7737" spans="1:10" x14ac:dyDescent="0.25">
      <c r="A7737">
        <v>145</v>
      </c>
      <c r="B7737" t="s">
        <v>5193</v>
      </c>
      <c r="C7737">
        <f t="shared" si="250"/>
        <v>2016</v>
      </c>
      <c r="D7737" t="str">
        <f t="shared" si="249"/>
        <v>1452016</v>
      </c>
      <c r="E7737" t="e">
        <f>+VLOOKUP(D7737,[2]WeightCountryEstimate!$C$2:$D$116,2,FALSE)</f>
        <v>#N/A</v>
      </c>
      <c r="F7737" t="e">
        <f>+VLOOKUP(D7737,'[3]Suff living area by country'!$J$2:$K$423,2,FALSE)</f>
        <v>#N/A</v>
      </c>
      <c r="G7737" t="e">
        <f>+VLOOKUP(D7737,'[1]Freight vol by country &amp; year'!$C$2:$D$886,2,FALSE)</f>
        <v>#N/A</v>
      </c>
      <c r="H7737" t="e">
        <f>+VLOOKUP(D7737,[4]Goal11!$I$2:$J$560,2,FALSE)</f>
        <v>#N/A</v>
      </c>
      <c r="I7737" t="str">
        <f>+VLOOKUP(D7737,[5]Goal17!$I$2:$J$4522,2,FALSE)</f>
        <v>54.48</v>
      </c>
      <c r="J7737" t="e">
        <f>+VLOOKUP(D7737,'[6]2G coverage'!$I$2:$J$3380,2,FALSE)</f>
        <v>#N/A</v>
      </c>
    </row>
    <row r="7738" spans="1:10" x14ac:dyDescent="0.25">
      <c r="A7738">
        <v>148</v>
      </c>
      <c r="B7738" t="s">
        <v>5194</v>
      </c>
      <c r="C7738">
        <f t="shared" si="250"/>
        <v>2016</v>
      </c>
      <c r="D7738" t="str">
        <f t="shared" si="249"/>
        <v>1482016</v>
      </c>
      <c r="E7738" t="e">
        <f>+VLOOKUP(D7738,[2]WeightCountryEstimate!$C$2:$D$116,2,FALSE)</f>
        <v>#N/A</v>
      </c>
      <c r="F7738" t="e">
        <f>+VLOOKUP(D7738,'[3]Suff living area by country'!$J$2:$K$423,2,FALSE)</f>
        <v>#N/A</v>
      </c>
      <c r="G7738" t="e">
        <f>+VLOOKUP(D7738,'[1]Freight vol by country &amp; year'!$C$2:$D$886,2,FALSE)</f>
        <v>#N/A</v>
      </c>
      <c r="H7738" t="str">
        <f>+VLOOKUP(D7738,[4]Goal11!$I$2:$J$560,2,FALSE)</f>
        <v>87.0</v>
      </c>
      <c r="I7738" t="str">
        <f>+VLOOKUP(D7738,[5]Goal17!$I$2:$J$4522,2,FALSE)</f>
        <v>5.00</v>
      </c>
      <c r="J7738" t="str">
        <f>+VLOOKUP(D7738,'[6]2G coverage'!$I$2:$J$3380,2,FALSE)</f>
        <v>86.00</v>
      </c>
    </row>
    <row r="7739" spans="1:10" x14ac:dyDescent="0.25">
      <c r="A7739">
        <v>150</v>
      </c>
      <c r="B7739" t="s">
        <v>5195</v>
      </c>
      <c r="C7739">
        <f t="shared" si="250"/>
        <v>2016</v>
      </c>
      <c r="D7739" t="str">
        <f t="shared" si="249"/>
        <v>1502016</v>
      </c>
      <c r="E7739" t="e">
        <f>+VLOOKUP(D7739,[2]WeightCountryEstimate!$C$2:$D$116,2,FALSE)</f>
        <v>#N/A</v>
      </c>
      <c r="F7739" t="e">
        <f>+VLOOKUP(D7739,'[3]Suff living area by country'!$J$2:$K$423,2,FALSE)</f>
        <v>#N/A</v>
      </c>
      <c r="G7739" t="e">
        <f>+VLOOKUP(D7739,'[1]Freight vol by country &amp; year'!$C$2:$D$886,2,FALSE)</f>
        <v>#N/A</v>
      </c>
      <c r="H7739" t="e">
        <f>+VLOOKUP(D7739,[4]Goal11!$I$2:$J$560,2,FALSE)</f>
        <v>#N/A</v>
      </c>
      <c r="I7739" t="str">
        <f>+VLOOKUP(D7739,[5]Goal17!$I$2:$J$4522,2,FALSE)</f>
        <v>76.32</v>
      </c>
      <c r="J7739" t="str">
        <f>+VLOOKUP(D7739,'[6]2G coverage'!$I$2:$J$3380,2,FALSE)</f>
        <v>97.73</v>
      </c>
    </row>
    <row r="7740" spans="1:10" x14ac:dyDescent="0.25">
      <c r="A7740">
        <v>151</v>
      </c>
      <c r="B7740" t="s">
        <v>5196</v>
      </c>
      <c r="C7740">
        <f t="shared" si="250"/>
        <v>2016</v>
      </c>
      <c r="D7740" t="str">
        <f t="shared" si="249"/>
        <v>1512016</v>
      </c>
      <c r="E7740" t="e">
        <f>+VLOOKUP(D7740,[2]WeightCountryEstimate!$C$2:$D$116,2,FALSE)</f>
        <v>#N/A</v>
      </c>
      <c r="F7740" t="e">
        <f>+VLOOKUP(D7740,'[3]Suff living area by country'!$J$2:$K$423,2,FALSE)</f>
        <v>#N/A</v>
      </c>
      <c r="G7740" t="e">
        <f>+VLOOKUP(D7740,'[1]Freight vol by country &amp; year'!$C$2:$D$886,2,FALSE)</f>
        <v>#N/A</v>
      </c>
      <c r="H7740" t="e">
        <f>+VLOOKUP(D7740,[4]Goal11!$I$2:$J$560,2,FALSE)</f>
        <v>#N/A</v>
      </c>
      <c r="I7740" t="e">
        <f>+VLOOKUP(D7740,[5]Goal17!$I$2:$J$4522,2,FALSE)</f>
        <v>#N/A</v>
      </c>
      <c r="J7740" t="e">
        <f>+VLOOKUP(D7740,'[6]2G coverage'!$I$2:$J$3380,2,FALSE)</f>
        <v>#N/A</v>
      </c>
    </row>
    <row r="7741" spans="1:10" x14ac:dyDescent="0.25">
      <c r="A7741">
        <v>152</v>
      </c>
      <c r="B7741" t="s">
        <v>5197</v>
      </c>
      <c r="C7741">
        <f t="shared" si="250"/>
        <v>2016</v>
      </c>
      <c r="D7741" t="str">
        <f t="shared" si="249"/>
        <v>1522016</v>
      </c>
      <c r="E7741" t="e">
        <f>+VLOOKUP(D7741,[2]WeightCountryEstimate!$C$2:$D$116,2,FALSE)</f>
        <v>#N/A</v>
      </c>
      <c r="F7741" t="e">
        <f>+VLOOKUP(D7741,'[3]Suff living area by country'!$J$2:$K$423,2,FALSE)</f>
        <v>#N/A</v>
      </c>
      <c r="G7741" t="e">
        <f>+VLOOKUP(D7741,'[1]Freight vol by country &amp; year'!$C$2:$D$886,2,FALSE)</f>
        <v>#N/A</v>
      </c>
      <c r="H7741" t="str">
        <f>+VLOOKUP(D7741,[4]Goal11!$I$2:$J$560,2,FALSE)</f>
        <v>9.0</v>
      </c>
      <c r="I7741" t="str">
        <f>+VLOOKUP(D7741,[5]Goal17!$I$2:$J$4522,2,FALSE)</f>
        <v>83.56</v>
      </c>
      <c r="J7741" t="str">
        <f>+VLOOKUP(D7741,'[6]2G coverage'!$I$2:$J$3380,2,FALSE)</f>
        <v>96.00</v>
      </c>
    </row>
    <row r="7742" spans="1:10" x14ac:dyDescent="0.25">
      <c r="A7742">
        <v>154</v>
      </c>
      <c r="B7742" t="s">
        <v>5198</v>
      </c>
      <c r="C7742">
        <f t="shared" si="250"/>
        <v>2016</v>
      </c>
      <c r="D7742" t="str">
        <f t="shared" si="249"/>
        <v>1542016</v>
      </c>
      <c r="E7742" t="e">
        <f>+VLOOKUP(D7742,[2]WeightCountryEstimate!$C$2:$D$116,2,FALSE)</f>
        <v>#N/A</v>
      </c>
      <c r="F7742" t="e">
        <f>+VLOOKUP(D7742,'[3]Suff living area by country'!$J$2:$K$423,2,FALSE)</f>
        <v>#N/A</v>
      </c>
      <c r="G7742" t="e">
        <f>+VLOOKUP(D7742,'[1]Freight vol by country &amp; year'!$C$2:$D$886,2,FALSE)</f>
        <v>#N/A</v>
      </c>
      <c r="H7742" t="e">
        <f>+VLOOKUP(D7742,[4]Goal11!$I$2:$J$560,2,FALSE)</f>
        <v>#N/A</v>
      </c>
      <c r="I7742" t="e">
        <f>+VLOOKUP(D7742,[5]Goal17!$I$2:$J$4522,2,FALSE)</f>
        <v>#N/A</v>
      </c>
      <c r="J7742" t="e">
        <f>+VLOOKUP(D7742,'[6]2G coverage'!$I$2:$J$3380,2,FALSE)</f>
        <v>#N/A</v>
      </c>
    </row>
    <row r="7743" spans="1:10" x14ac:dyDescent="0.25">
      <c r="A7743">
        <v>155</v>
      </c>
      <c r="B7743" t="s">
        <v>5199</v>
      </c>
      <c r="C7743">
        <f t="shared" si="250"/>
        <v>2016</v>
      </c>
      <c r="D7743" t="str">
        <f t="shared" si="249"/>
        <v>1552016</v>
      </c>
      <c r="E7743" t="e">
        <f>+VLOOKUP(D7743,[2]WeightCountryEstimate!$C$2:$D$116,2,FALSE)</f>
        <v>#N/A</v>
      </c>
      <c r="F7743" t="e">
        <f>+VLOOKUP(D7743,'[3]Suff living area by country'!$J$2:$K$423,2,FALSE)</f>
        <v>#N/A</v>
      </c>
      <c r="G7743" t="e">
        <f>+VLOOKUP(D7743,'[1]Freight vol by country &amp; year'!$C$2:$D$886,2,FALSE)</f>
        <v>#N/A</v>
      </c>
      <c r="H7743" t="e">
        <f>+VLOOKUP(D7743,[4]Goal11!$I$2:$J$560,2,FALSE)</f>
        <v>#N/A</v>
      </c>
      <c r="I7743" t="e">
        <f>+VLOOKUP(D7743,[5]Goal17!$I$2:$J$4522,2,FALSE)</f>
        <v>#N/A</v>
      </c>
      <c r="J7743" t="str">
        <f>+VLOOKUP(D7743,'[6]2G coverage'!$I$2:$J$3380,2,FALSE)</f>
        <v>96.92</v>
      </c>
    </row>
    <row r="7744" spans="1:10" x14ac:dyDescent="0.25">
      <c r="A7744">
        <v>156</v>
      </c>
      <c r="B7744" t="s">
        <v>5200</v>
      </c>
      <c r="C7744">
        <f t="shared" si="250"/>
        <v>2016</v>
      </c>
      <c r="D7744" t="str">
        <f t="shared" si="249"/>
        <v>1562016</v>
      </c>
      <c r="E7744" t="e">
        <f>+VLOOKUP(D7744,[2]WeightCountryEstimate!$C$2:$D$116,2,FALSE)</f>
        <v>#N/A</v>
      </c>
      <c r="F7744" t="e">
        <f>+VLOOKUP(D7744,'[3]Suff living area by country'!$J$2:$K$423,2,FALSE)</f>
        <v>#N/A</v>
      </c>
      <c r="G7744" t="e">
        <f>+VLOOKUP(D7744,'[1]Freight vol by country &amp; year'!$C$2:$D$886,2,FALSE)</f>
        <v>#N/A</v>
      </c>
      <c r="H7744" t="e">
        <f>+VLOOKUP(D7744,[4]Goal11!$I$2:$J$560,2,FALSE)</f>
        <v>#N/A</v>
      </c>
      <c r="I7744" t="str">
        <f>+VLOOKUP(D7744,[5]Goal17!$I$2:$J$4522,2,FALSE)</f>
        <v>53.20</v>
      </c>
      <c r="J7744" t="str">
        <f>+VLOOKUP(D7744,'[6]2G coverage'!$I$2:$J$3380,2,FALSE)</f>
        <v>99.50</v>
      </c>
    </row>
    <row r="7745" spans="1:10" x14ac:dyDescent="0.25">
      <c r="A7745">
        <v>158</v>
      </c>
      <c r="B7745" t="s">
        <v>5201</v>
      </c>
      <c r="C7745">
        <f t="shared" si="250"/>
        <v>2016</v>
      </c>
      <c r="D7745" t="str">
        <f t="shared" si="249"/>
        <v>1582016</v>
      </c>
      <c r="E7745" t="e">
        <f>+VLOOKUP(D7745,[2]WeightCountryEstimate!$C$2:$D$116,2,FALSE)</f>
        <v>#N/A</v>
      </c>
      <c r="F7745" t="e">
        <f>+VLOOKUP(D7745,'[3]Suff living area by country'!$J$2:$K$423,2,FALSE)</f>
        <v>#N/A</v>
      </c>
      <c r="G7745" t="e">
        <f>+VLOOKUP(D7745,'[1]Freight vol by country &amp; year'!$C$2:$D$886,2,FALSE)</f>
        <v>#N/A</v>
      </c>
      <c r="H7745" t="e">
        <f>+VLOOKUP(D7745,[4]Goal11!$I$2:$J$560,2,FALSE)</f>
        <v>#N/A</v>
      </c>
      <c r="I7745" t="str">
        <f>+VLOOKUP(D7745,[5]Goal17!$I$2:$J$4522,2,FALSE)</f>
        <v>79.75</v>
      </c>
      <c r="J7745" t="str">
        <f>+VLOOKUP(D7745,'[6]2G coverage'!$I$2:$J$3380,2,FALSE)</f>
        <v>100.00</v>
      </c>
    </row>
    <row r="7746" spans="1:10" x14ac:dyDescent="0.25">
      <c r="A7746">
        <v>162</v>
      </c>
      <c r="B7746" t="s">
        <v>5202</v>
      </c>
      <c r="C7746">
        <f t="shared" si="250"/>
        <v>2016</v>
      </c>
      <c r="D7746" t="str">
        <f t="shared" si="249"/>
        <v>1622016</v>
      </c>
      <c r="E7746" t="e">
        <f>+VLOOKUP(D7746,[2]WeightCountryEstimate!$C$2:$D$116,2,FALSE)</f>
        <v>#N/A</v>
      </c>
      <c r="F7746" t="e">
        <f>+VLOOKUP(D7746,'[3]Suff living area by country'!$J$2:$K$423,2,FALSE)</f>
        <v>#N/A</v>
      </c>
      <c r="G7746" t="e">
        <f>+VLOOKUP(D7746,'[1]Freight vol by country &amp; year'!$C$2:$D$886,2,FALSE)</f>
        <v>#N/A</v>
      </c>
      <c r="H7746" t="e">
        <f>+VLOOKUP(D7746,[4]Goal11!$I$2:$J$560,2,FALSE)</f>
        <v>#N/A</v>
      </c>
      <c r="I7746" t="e">
        <f>+VLOOKUP(D7746,[5]Goal17!$I$2:$J$4522,2,FALSE)</f>
        <v>#N/A</v>
      </c>
      <c r="J7746" t="e">
        <f>+VLOOKUP(D7746,'[6]2G coverage'!$I$2:$J$3380,2,FALSE)</f>
        <v>#N/A</v>
      </c>
    </row>
    <row r="7747" spans="1:10" x14ac:dyDescent="0.25">
      <c r="A7747">
        <v>166</v>
      </c>
      <c r="B7747" t="s">
        <v>5203</v>
      </c>
      <c r="C7747">
        <f t="shared" si="250"/>
        <v>2016</v>
      </c>
      <c r="D7747" t="str">
        <f t="shared" ref="D7747:D7810" si="251">+_xlfn.CONCAT(A7747,C7747)</f>
        <v>1662016</v>
      </c>
      <c r="E7747" t="e">
        <f>+VLOOKUP(D7747,[2]WeightCountryEstimate!$C$2:$D$116,2,FALSE)</f>
        <v>#N/A</v>
      </c>
      <c r="F7747" t="e">
        <f>+VLOOKUP(D7747,'[3]Suff living area by country'!$J$2:$K$423,2,FALSE)</f>
        <v>#N/A</v>
      </c>
      <c r="G7747" t="e">
        <f>+VLOOKUP(D7747,'[1]Freight vol by country &amp; year'!$C$2:$D$886,2,FALSE)</f>
        <v>#N/A</v>
      </c>
      <c r="H7747" t="e">
        <f>+VLOOKUP(D7747,[4]Goal11!$I$2:$J$560,2,FALSE)</f>
        <v>#N/A</v>
      </c>
      <c r="I7747" t="e">
        <f>+VLOOKUP(D7747,[5]Goal17!$I$2:$J$4522,2,FALSE)</f>
        <v>#N/A</v>
      </c>
      <c r="J7747" t="e">
        <f>+VLOOKUP(D7747,'[6]2G coverage'!$I$2:$J$3380,2,FALSE)</f>
        <v>#N/A</v>
      </c>
    </row>
    <row r="7748" spans="1:10" x14ac:dyDescent="0.25">
      <c r="A7748">
        <v>170</v>
      </c>
      <c r="B7748" t="s">
        <v>5204</v>
      </c>
      <c r="C7748">
        <f t="shared" si="250"/>
        <v>2016</v>
      </c>
      <c r="D7748" t="str">
        <f t="shared" si="251"/>
        <v>1702016</v>
      </c>
      <c r="E7748" t="e">
        <f>+VLOOKUP(D7748,[2]WeightCountryEstimate!$C$2:$D$116,2,FALSE)</f>
        <v>#N/A</v>
      </c>
      <c r="F7748" t="e">
        <f>+VLOOKUP(D7748,'[3]Suff living area by country'!$J$2:$K$423,2,FALSE)</f>
        <v>#N/A</v>
      </c>
      <c r="G7748" t="e">
        <f>+VLOOKUP(D7748,'[1]Freight vol by country &amp; year'!$C$2:$D$886,2,FALSE)</f>
        <v>#N/A</v>
      </c>
      <c r="H7748" t="str">
        <f>+VLOOKUP(D7748,[4]Goal11!$I$2:$J$560,2,FALSE)</f>
        <v>28.1</v>
      </c>
      <c r="I7748" t="str">
        <f>+VLOOKUP(D7748,[5]Goal17!$I$2:$J$4522,2,FALSE)</f>
        <v>58.14</v>
      </c>
      <c r="J7748" t="str">
        <f>+VLOOKUP(D7748,'[6]2G coverage'!$I$2:$J$3380,2,FALSE)</f>
        <v>100.00</v>
      </c>
    </row>
    <row r="7749" spans="1:10" x14ac:dyDescent="0.25">
      <c r="A7749">
        <v>174</v>
      </c>
      <c r="B7749" t="s">
        <v>5205</v>
      </c>
      <c r="C7749">
        <f t="shared" si="250"/>
        <v>2016</v>
      </c>
      <c r="D7749" t="str">
        <f t="shared" si="251"/>
        <v>1742016</v>
      </c>
      <c r="E7749" t="e">
        <f>+VLOOKUP(D7749,[2]WeightCountryEstimate!$C$2:$D$116,2,FALSE)</f>
        <v>#N/A</v>
      </c>
      <c r="F7749" t="e">
        <f>+VLOOKUP(D7749,'[3]Suff living area by country'!$J$2:$K$423,2,FALSE)</f>
        <v>#N/A</v>
      </c>
      <c r="G7749" t="e">
        <f>+VLOOKUP(D7749,'[1]Freight vol by country &amp; year'!$C$2:$D$886,2,FALSE)</f>
        <v>#N/A</v>
      </c>
      <c r="H7749" t="str">
        <f>+VLOOKUP(D7749,[4]Goal11!$I$2:$J$560,2,FALSE)</f>
        <v>69.6</v>
      </c>
      <c r="I7749" t="str">
        <f>+VLOOKUP(D7749,[5]Goal17!$I$2:$J$4522,2,FALSE)</f>
        <v>7.94</v>
      </c>
      <c r="J7749" t="e">
        <f>+VLOOKUP(D7749,'[6]2G coverage'!$I$2:$J$3380,2,FALSE)</f>
        <v>#N/A</v>
      </c>
    </row>
    <row r="7750" spans="1:10" x14ac:dyDescent="0.25">
      <c r="A7750">
        <v>175</v>
      </c>
      <c r="B7750" t="s">
        <v>5206</v>
      </c>
      <c r="C7750">
        <f t="shared" si="250"/>
        <v>2016</v>
      </c>
      <c r="D7750" t="str">
        <f t="shared" si="251"/>
        <v>1752016</v>
      </c>
      <c r="E7750" t="e">
        <f>+VLOOKUP(D7750,[2]WeightCountryEstimate!$C$2:$D$116,2,FALSE)</f>
        <v>#N/A</v>
      </c>
      <c r="F7750" t="e">
        <f>+VLOOKUP(D7750,'[3]Suff living area by country'!$J$2:$K$423,2,FALSE)</f>
        <v>#N/A</v>
      </c>
      <c r="G7750" t="e">
        <f>+VLOOKUP(D7750,'[1]Freight vol by country &amp; year'!$C$2:$D$886,2,FALSE)</f>
        <v>#N/A</v>
      </c>
      <c r="H7750" t="e">
        <f>+VLOOKUP(D7750,[4]Goal11!$I$2:$J$560,2,FALSE)</f>
        <v>#N/A</v>
      </c>
      <c r="I7750" t="e">
        <f>+VLOOKUP(D7750,[5]Goal17!$I$2:$J$4522,2,FALSE)</f>
        <v>#N/A</v>
      </c>
      <c r="J7750" t="e">
        <f>+VLOOKUP(D7750,'[6]2G coverage'!$I$2:$J$3380,2,FALSE)</f>
        <v>#N/A</v>
      </c>
    </row>
    <row r="7751" spans="1:10" x14ac:dyDescent="0.25">
      <c r="A7751">
        <v>178</v>
      </c>
      <c r="B7751" t="s">
        <v>5207</v>
      </c>
      <c r="C7751">
        <f t="shared" si="250"/>
        <v>2016</v>
      </c>
      <c r="D7751" t="str">
        <f t="shared" si="251"/>
        <v>1782016</v>
      </c>
      <c r="E7751" t="e">
        <f>+VLOOKUP(D7751,[2]WeightCountryEstimate!$C$2:$D$116,2,FALSE)</f>
        <v>#N/A</v>
      </c>
      <c r="F7751" t="e">
        <f>+VLOOKUP(D7751,'[3]Suff living area by country'!$J$2:$K$423,2,FALSE)</f>
        <v>#N/A</v>
      </c>
      <c r="G7751" t="e">
        <f>+VLOOKUP(D7751,'[1]Freight vol by country &amp; year'!$C$2:$D$886,2,FALSE)</f>
        <v>#N/A</v>
      </c>
      <c r="H7751" t="str">
        <f>+VLOOKUP(D7751,[4]Goal11!$I$2:$J$560,2,FALSE)</f>
        <v>48.0</v>
      </c>
      <c r="I7751" t="str">
        <f>+VLOOKUP(D7751,[5]Goal17!$I$2:$J$4522,2,FALSE)</f>
        <v>8.12</v>
      </c>
      <c r="J7751" t="str">
        <f>+VLOOKUP(D7751,'[6]2G coverage'!$I$2:$J$3380,2,FALSE)</f>
        <v>75.00</v>
      </c>
    </row>
    <row r="7752" spans="1:10" x14ac:dyDescent="0.25">
      <c r="A7752">
        <v>180</v>
      </c>
      <c r="B7752" t="s">
        <v>5208</v>
      </c>
      <c r="C7752">
        <f t="shared" si="250"/>
        <v>2016</v>
      </c>
      <c r="D7752" t="str">
        <f t="shared" si="251"/>
        <v>1802016</v>
      </c>
      <c r="E7752" t="e">
        <f>+VLOOKUP(D7752,[2]WeightCountryEstimate!$C$2:$D$116,2,FALSE)</f>
        <v>#N/A</v>
      </c>
      <c r="F7752" t="e">
        <f>+VLOOKUP(D7752,'[3]Suff living area by country'!$J$2:$K$423,2,FALSE)</f>
        <v>#N/A</v>
      </c>
      <c r="G7752" t="e">
        <f>+VLOOKUP(D7752,'[1]Freight vol by country &amp; year'!$C$2:$D$886,2,FALSE)</f>
        <v>#N/A</v>
      </c>
      <c r="H7752" t="str">
        <f>+VLOOKUP(D7752,[4]Goal11!$I$2:$J$560,2,FALSE)</f>
        <v>79.1</v>
      </c>
      <c r="I7752" t="str">
        <f>+VLOOKUP(D7752,[5]Goal17!$I$2:$J$4522,2,FALSE)</f>
        <v>6.21</v>
      </c>
      <c r="J7752" t="str">
        <f>+VLOOKUP(D7752,'[6]2G coverage'!$I$2:$J$3380,2,FALSE)</f>
        <v>50.00</v>
      </c>
    </row>
    <row r="7753" spans="1:10" x14ac:dyDescent="0.25">
      <c r="A7753">
        <v>184</v>
      </c>
      <c r="B7753" t="s">
        <v>5209</v>
      </c>
      <c r="C7753">
        <f t="shared" si="250"/>
        <v>2016</v>
      </c>
      <c r="D7753" t="str">
        <f t="shared" si="251"/>
        <v>1842016</v>
      </c>
      <c r="E7753" t="e">
        <f>+VLOOKUP(D7753,[2]WeightCountryEstimate!$C$2:$D$116,2,FALSE)</f>
        <v>#N/A</v>
      </c>
      <c r="F7753" t="e">
        <f>+VLOOKUP(D7753,'[3]Suff living area by country'!$J$2:$K$423,2,FALSE)</f>
        <v>#N/A</v>
      </c>
      <c r="G7753" t="e">
        <f>+VLOOKUP(D7753,'[1]Freight vol by country &amp; year'!$C$2:$D$886,2,FALSE)</f>
        <v>#N/A</v>
      </c>
      <c r="H7753" t="e">
        <f>+VLOOKUP(D7753,[4]Goal11!$I$2:$J$560,2,FALSE)</f>
        <v>#N/A</v>
      </c>
      <c r="I7753" t="str">
        <f>+VLOOKUP(D7753,[5]Goal17!$I$2:$J$4522,2,FALSE)</f>
        <v>54.00</v>
      </c>
      <c r="J7753" t="str">
        <f>+VLOOKUP(D7753,'[6]2G coverage'!$I$2:$J$3380,2,FALSE)</f>
        <v>100.00</v>
      </c>
    </row>
    <row r="7754" spans="1:10" x14ac:dyDescent="0.25">
      <c r="A7754">
        <v>188</v>
      </c>
      <c r="B7754" t="s">
        <v>5210</v>
      </c>
      <c r="C7754">
        <f t="shared" si="250"/>
        <v>2016</v>
      </c>
      <c r="D7754" t="str">
        <f t="shared" si="251"/>
        <v>1882016</v>
      </c>
      <c r="E7754" t="e">
        <f>+VLOOKUP(D7754,[2]WeightCountryEstimate!$C$2:$D$116,2,FALSE)</f>
        <v>#N/A</v>
      </c>
      <c r="F7754">
        <f>+VLOOKUP(D7754,'[3]Suff living area by country'!$J$2:$K$423,2,FALSE)</f>
        <v>100</v>
      </c>
      <c r="G7754" t="e">
        <f>+VLOOKUP(D7754,'[1]Freight vol by country &amp; year'!$C$2:$D$886,2,FALSE)</f>
        <v>#N/A</v>
      </c>
      <c r="H7754" t="str">
        <f>+VLOOKUP(D7754,[4]Goal11!$I$2:$J$560,2,FALSE)</f>
        <v>3.9</v>
      </c>
      <c r="I7754" t="str">
        <f>+VLOOKUP(D7754,[5]Goal17!$I$2:$J$4522,2,FALSE)</f>
        <v>65.88</v>
      </c>
      <c r="J7754" t="str">
        <f>+VLOOKUP(D7754,'[6]2G coverage'!$I$2:$J$3380,2,FALSE)</f>
        <v>97.10</v>
      </c>
    </row>
    <row r="7755" spans="1:10" x14ac:dyDescent="0.25">
      <c r="A7755">
        <v>191</v>
      </c>
      <c r="B7755" t="s">
        <v>5211</v>
      </c>
      <c r="C7755">
        <f t="shared" si="250"/>
        <v>2016</v>
      </c>
      <c r="D7755" t="str">
        <f t="shared" si="251"/>
        <v>1912016</v>
      </c>
      <c r="E7755" t="e">
        <f>+VLOOKUP(D7755,[2]WeightCountryEstimate!$C$2:$D$116,2,FALSE)</f>
        <v>#N/A</v>
      </c>
      <c r="F7755" t="e">
        <f>+VLOOKUP(D7755,'[3]Suff living area by country'!$J$2:$K$423,2,FALSE)</f>
        <v>#N/A</v>
      </c>
      <c r="G7755" t="e">
        <f>+VLOOKUP(D7755,'[1]Freight vol by country &amp; year'!$C$2:$D$886,2,FALSE)</f>
        <v>#N/A</v>
      </c>
      <c r="H7755" t="e">
        <f>+VLOOKUP(D7755,[4]Goal11!$I$2:$J$560,2,FALSE)</f>
        <v>#N/A</v>
      </c>
      <c r="I7755" t="str">
        <f>+VLOOKUP(D7755,[5]Goal17!$I$2:$J$4522,2,FALSE)</f>
        <v>72.70</v>
      </c>
      <c r="J7755" t="str">
        <f>+VLOOKUP(D7755,'[6]2G coverage'!$I$2:$J$3380,2,FALSE)</f>
        <v>100.00</v>
      </c>
    </row>
    <row r="7756" spans="1:10" x14ac:dyDescent="0.25">
      <c r="A7756">
        <v>192</v>
      </c>
      <c r="B7756" t="s">
        <v>5212</v>
      </c>
      <c r="C7756">
        <f t="shared" si="250"/>
        <v>2016</v>
      </c>
      <c r="D7756" t="str">
        <f t="shared" si="251"/>
        <v>1922016</v>
      </c>
      <c r="E7756" t="e">
        <f>+VLOOKUP(D7756,[2]WeightCountryEstimate!$C$2:$D$116,2,FALSE)</f>
        <v>#N/A</v>
      </c>
      <c r="F7756" t="e">
        <f>+VLOOKUP(D7756,'[3]Suff living area by country'!$J$2:$K$423,2,FALSE)</f>
        <v>#N/A</v>
      </c>
      <c r="G7756" t="e">
        <f>+VLOOKUP(D7756,'[1]Freight vol by country &amp; year'!$C$2:$D$886,2,FALSE)</f>
        <v>#N/A</v>
      </c>
      <c r="H7756" t="str">
        <f>+VLOOKUP(D7756,[4]Goal11!$I$2:$J$560,2,FALSE)</f>
        <v>6.6</v>
      </c>
      <c r="I7756" t="str">
        <f>+VLOOKUP(D7756,[5]Goal17!$I$2:$J$4522,2,FALSE)</f>
        <v>42.98</v>
      </c>
      <c r="J7756" t="str">
        <f>+VLOOKUP(D7756,'[6]2G coverage'!$I$2:$J$3380,2,FALSE)</f>
        <v>85.30</v>
      </c>
    </row>
    <row r="7757" spans="1:10" x14ac:dyDescent="0.25">
      <c r="A7757">
        <v>196</v>
      </c>
      <c r="B7757" t="s">
        <v>5213</v>
      </c>
      <c r="C7757">
        <f t="shared" si="250"/>
        <v>2016</v>
      </c>
      <c r="D7757" t="str">
        <f t="shared" si="251"/>
        <v>1962016</v>
      </c>
      <c r="E7757" t="e">
        <f>+VLOOKUP(D7757,[2]WeightCountryEstimate!$C$2:$D$116,2,FALSE)</f>
        <v>#N/A</v>
      </c>
      <c r="F7757" t="e">
        <f>+VLOOKUP(D7757,'[3]Suff living area by country'!$J$2:$K$423,2,FALSE)</f>
        <v>#N/A</v>
      </c>
      <c r="G7757" t="e">
        <f>+VLOOKUP(D7757,'[1]Freight vol by country &amp; year'!$C$2:$D$886,2,FALSE)</f>
        <v>#N/A</v>
      </c>
      <c r="H7757" t="e">
        <f>+VLOOKUP(D7757,[4]Goal11!$I$2:$J$560,2,FALSE)</f>
        <v>#N/A</v>
      </c>
      <c r="I7757" t="str">
        <f>+VLOOKUP(D7757,[5]Goal17!$I$2:$J$4522,2,FALSE)</f>
        <v>75.90</v>
      </c>
      <c r="J7757" t="str">
        <f>+VLOOKUP(D7757,'[6]2G coverage'!$I$2:$J$3380,2,FALSE)</f>
        <v>99.98</v>
      </c>
    </row>
    <row r="7758" spans="1:10" x14ac:dyDescent="0.25">
      <c r="A7758">
        <v>199</v>
      </c>
      <c r="B7758" t="s">
        <v>5214</v>
      </c>
      <c r="C7758">
        <f t="shared" si="250"/>
        <v>2016</v>
      </c>
      <c r="D7758" t="str">
        <f t="shared" si="251"/>
        <v>1992016</v>
      </c>
      <c r="E7758" t="e">
        <f>+VLOOKUP(D7758,[2]WeightCountryEstimate!$C$2:$D$116,2,FALSE)</f>
        <v>#N/A</v>
      </c>
      <c r="F7758" t="e">
        <f>+VLOOKUP(D7758,'[3]Suff living area by country'!$J$2:$K$423,2,FALSE)</f>
        <v>#N/A</v>
      </c>
      <c r="G7758" t="e">
        <f>+VLOOKUP(D7758,'[1]Freight vol by country &amp; year'!$C$2:$D$886,2,FALSE)</f>
        <v>#N/A</v>
      </c>
      <c r="H7758" t="e">
        <f>+VLOOKUP(D7758,[4]Goal11!$I$2:$J$560,2,FALSE)</f>
        <v>#N/A</v>
      </c>
      <c r="I7758" t="str">
        <f>+VLOOKUP(D7758,[5]Goal17!$I$2:$J$4522,2,FALSE)</f>
        <v>14.30</v>
      </c>
      <c r="J7758" t="str">
        <f>+VLOOKUP(D7758,'[6]2G coverage'!$I$2:$J$3380,2,FALSE)</f>
        <v>87.10</v>
      </c>
    </row>
    <row r="7759" spans="1:10" x14ac:dyDescent="0.25">
      <c r="A7759">
        <v>202</v>
      </c>
      <c r="B7759" t="s">
        <v>5215</v>
      </c>
      <c r="C7759">
        <f t="shared" si="250"/>
        <v>2016</v>
      </c>
      <c r="D7759" t="str">
        <f t="shared" si="251"/>
        <v>2022016</v>
      </c>
      <c r="E7759" t="e">
        <f>+VLOOKUP(D7759,[2]WeightCountryEstimate!$C$2:$D$116,2,FALSE)</f>
        <v>#N/A</v>
      </c>
      <c r="F7759" t="e">
        <f>+VLOOKUP(D7759,'[3]Suff living area by country'!$J$2:$K$423,2,FALSE)</f>
        <v>#N/A</v>
      </c>
      <c r="G7759" t="e">
        <f>+VLOOKUP(D7759,'[1]Freight vol by country &amp; year'!$C$2:$D$886,2,FALSE)</f>
        <v>#N/A</v>
      </c>
      <c r="H7759" t="str">
        <f>+VLOOKUP(D7759,[4]Goal11!$I$2:$J$560,2,FALSE)</f>
        <v>55.6</v>
      </c>
      <c r="I7759" t="str">
        <f>+VLOOKUP(D7759,[5]Goal17!$I$2:$J$4522,2,FALSE)</f>
        <v>19.59</v>
      </c>
      <c r="J7759" t="str">
        <f>+VLOOKUP(D7759,'[6]2G coverage'!$I$2:$J$3380,2,FALSE)</f>
        <v>87.07</v>
      </c>
    </row>
    <row r="7760" spans="1:10" x14ac:dyDescent="0.25">
      <c r="A7760">
        <v>203</v>
      </c>
      <c r="B7760" t="s">
        <v>5216</v>
      </c>
      <c r="C7760">
        <f t="shared" si="250"/>
        <v>2016</v>
      </c>
      <c r="D7760" t="str">
        <f t="shared" si="251"/>
        <v>2032016</v>
      </c>
      <c r="E7760" t="e">
        <f>+VLOOKUP(D7760,[2]WeightCountryEstimate!$C$2:$D$116,2,FALSE)</f>
        <v>#N/A</v>
      </c>
      <c r="F7760" t="e">
        <f>+VLOOKUP(D7760,'[3]Suff living area by country'!$J$2:$K$423,2,FALSE)</f>
        <v>#N/A</v>
      </c>
      <c r="G7760" t="e">
        <f>+VLOOKUP(D7760,'[1]Freight vol by country &amp; year'!$C$2:$D$886,2,FALSE)</f>
        <v>#N/A</v>
      </c>
      <c r="H7760" t="e">
        <f>+VLOOKUP(D7760,[4]Goal11!$I$2:$J$560,2,FALSE)</f>
        <v>#N/A</v>
      </c>
      <c r="I7760" t="str">
        <f>+VLOOKUP(D7760,[5]Goal17!$I$2:$J$4522,2,FALSE)</f>
        <v>76.48</v>
      </c>
      <c r="J7760" t="str">
        <f>+VLOOKUP(D7760,'[6]2G coverage'!$I$2:$J$3380,2,FALSE)</f>
        <v>99.80</v>
      </c>
    </row>
    <row r="7761" spans="1:10" x14ac:dyDescent="0.25">
      <c r="A7761">
        <v>204</v>
      </c>
      <c r="B7761" t="s">
        <v>5217</v>
      </c>
      <c r="C7761">
        <f t="shared" si="250"/>
        <v>2016</v>
      </c>
      <c r="D7761" t="str">
        <f t="shared" si="251"/>
        <v>2042016</v>
      </c>
      <c r="E7761" t="e">
        <f>+VLOOKUP(D7761,[2]WeightCountryEstimate!$C$2:$D$116,2,FALSE)</f>
        <v>#N/A</v>
      </c>
      <c r="F7761" t="e">
        <f>+VLOOKUP(D7761,'[3]Suff living area by country'!$J$2:$K$423,2,FALSE)</f>
        <v>#N/A</v>
      </c>
      <c r="G7761" t="e">
        <f>+VLOOKUP(D7761,'[1]Freight vol by country &amp; year'!$C$2:$D$886,2,FALSE)</f>
        <v>#N/A</v>
      </c>
      <c r="H7761" t="str">
        <f>+VLOOKUP(D7761,[4]Goal11!$I$2:$J$560,2,FALSE)</f>
        <v>59.6</v>
      </c>
      <c r="I7761" t="str">
        <f>+VLOOKUP(D7761,[5]Goal17!$I$2:$J$4522,2,FALSE)</f>
        <v>11.99</v>
      </c>
      <c r="J7761" t="str">
        <f>+VLOOKUP(D7761,'[6]2G coverage'!$I$2:$J$3380,2,FALSE)</f>
        <v>98.00</v>
      </c>
    </row>
    <row r="7762" spans="1:10" x14ac:dyDescent="0.25">
      <c r="A7762">
        <v>208</v>
      </c>
      <c r="B7762" t="s">
        <v>5218</v>
      </c>
      <c r="C7762">
        <f t="shared" si="250"/>
        <v>2016</v>
      </c>
      <c r="D7762" t="str">
        <f t="shared" si="251"/>
        <v>2082016</v>
      </c>
      <c r="E7762" t="e">
        <f>+VLOOKUP(D7762,[2]WeightCountryEstimate!$C$2:$D$116,2,FALSE)</f>
        <v>#N/A</v>
      </c>
      <c r="F7762" t="e">
        <f>+VLOOKUP(D7762,'[3]Suff living area by country'!$J$2:$K$423,2,FALSE)</f>
        <v>#N/A</v>
      </c>
      <c r="G7762" t="e">
        <f>+VLOOKUP(D7762,'[1]Freight vol by country &amp; year'!$C$2:$D$886,2,FALSE)</f>
        <v>#N/A</v>
      </c>
      <c r="H7762" t="str">
        <f>+VLOOKUP(D7762,[4]Goal11!$I$2:$J$560,2,FALSE)</f>
        <v>0.001</v>
      </c>
      <c r="I7762" t="str">
        <f>+VLOOKUP(D7762,[5]Goal17!$I$2:$J$4522,2,FALSE)</f>
        <v>96.97</v>
      </c>
      <c r="J7762" t="str">
        <f>+VLOOKUP(D7762,'[6]2G coverage'!$I$2:$J$3380,2,FALSE)</f>
        <v>100.00</v>
      </c>
    </row>
    <row r="7763" spans="1:10" x14ac:dyDescent="0.25">
      <c r="A7763">
        <v>212</v>
      </c>
      <c r="B7763" t="s">
        <v>5219</v>
      </c>
      <c r="C7763">
        <f t="shared" si="250"/>
        <v>2016</v>
      </c>
      <c r="D7763" t="str">
        <f t="shared" si="251"/>
        <v>2122016</v>
      </c>
      <c r="E7763" t="e">
        <f>+VLOOKUP(D7763,[2]WeightCountryEstimate!$C$2:$D$116,2,FALSE)</f>
        <v>#N/A</v>
      </c>
      <c r="F7763" t="e">
        <f>+VLOOKUP(D7763,'[3]Suff living area by country'!$J$2:$K$423,2,FALSE)</f>
        <v>#N/A</v>
      </c>
      <c r="G7763" t="e">
        <f>+VLOOKUP(D7763,'[1]Freight vol by country &amp; year'!$C$2:$D$886,2,FALSE)</f>
        <v>#N/A</v>
      </c>
      <c r="H7763" t="e">
        <f>+VLOOKUP(D7763,[4]Goal11!$I$2:$J$560,2,FALSE)</f>
        <v>#N/A</v>
      </c>
      <c r="I7763" t="str">
        <f>+VLOOKUP(D7763,[5]Goal17!$I$2:$J$4522,2,FALSE)</f>
        <v>67.03</v>
      </c>
      <c r="J7763" t="str">
        <f>+VLOOKUP(D7763,'[6]2G coverage'!$I$2:$J$3380,2,FALSE)</f>
        <v>95.00</v>
      </c>
    </row>
    <row r="7764" spans="1:10" x14ac:dyDescent="0.25">
      <c r="A7764">
        <v>214</v>
      </c>
      <c r="B7764" t="s">
        <v>5220</v>
      </c>
      <c r="C7764">
        <f t="shared" si="250"/>
        <v>2016</v>
      </c>
      <c r="D7764" t="str">
        <f t="shared" si="251"/>
        <v>2142016</v>
      </c>
      <c r="E7764" t="e">
        <f>+VLOOKUP(D7764,[2]WeightCountryEstimate!$C$2:$D$116,2,FALSE)</f>
        <v>#N/A</v>
      </c>
      <c r="F7764" t="e">
        <f>+VLOOKUP(D7764,'[3]Suff living area by country'!$J$2:$K$423,2,FALSE)</f>
        <v>#N/A</v>
      </c>
      <c r="G7764" t="e">
        <f>+VLOOKUP(D7764,'[1]Freight vol by country &amp; year'!$C$2:$D$886,2,FALSE)</f>
        <v>#N/A</v>
      </c>
      <c r="H7764" t="str">
        <f>+VLOOKUP(D7764,[4]Goal11!$I$2:$J$560,2,FALSE)</f>
        <v>14.8</v>
      </c>
      <c r="I7764" t="str">
        <f>+VLOOKUP(D7764,[5]Goal17!$I$2:$J$4522,2,FALSE)</f>
        <v>63.87</v>
      </c>
      <c r="J7764" t="str">
        <f>+VLOOKUP(D7764,'[6]2G coverage'!$I$2:$J$3380,2,FALSE)</f>
        <v>98.95</v>
      </c>
    </row>
    <row r="7765" spans="1:10" x14ac:dyDescent="0.25">
      <c r="A7765">
        <v>218</v>
      </c>
      <c r="B7765" t="s">
        <v>5221</v>
      </c>
      <c r="C7765">
        <f t="shared" si="250"/>
        <v>2016</v>
      </c>
      <c r="D7765" t="str">
        <f t="shared" si="251"/>
        <v>2182016</v>
      </c>
      <c r="E7765" t="e">
        <f>+VLOOKUP(D7765,[2]WeightCountryEstimate!$C$2:$D$116,2,FALSE)</f>
        <v>#N/A</v>
      </c>
      <c r="F7765" t="e">
        <f>+VLOOKUP(D7765,'[3]Suff living area by country'!$J$2:$K$423,2,FALSE)</f>
        <v>#N/A</v>
      </c>
      <c r="G7765" t="e">
        <f>+VLOOKUP(D7765,'[1]Freight vol by country &amp; year'!$C$2:$D$886,2,FALSE)</f>
        <v>#N/A</v>
      </c>
      <c r="H7765" t="str">
        <f>+VLOOKUP(D7765,[4]Goal11!$I$2:$J$560,2,FALSE)</f>
        <v>20.3</v>
      </c>
      <c r="I7765" t="str">
        <f>+VLOOKUP(D7765,[5]Goal17!$I$2:$J$4522,2,FALSE)</f>
        <v>54.06</v>
      </c>
      <c r="J7765" t="str">
        <f>+VLOOKUP(D7765,'[6]2G coverage'!$I$2:$J$3380,2,FALSE)</f>
        <v>96.76</v>
      </c>
    </row>
    <row r="7766" spans="1:10" x14ac:dyDescent="0.25">
      <c r="A7766">
        <v>222</v>
      </c>
      <c r="B7766" t="s">
        <v>5222</v>
      </c>
      <c r="C7766">
        <f t="shared" si="250"/>
        <v>2016</v>
      </c>
      <c r="D7766" t="str">
        <f t="shared" si="251"/>
        <v>2222016</v>
      </c>
      <c r="E7766" t="e">
        <f>+VLOOKUP(D7766,[2]WeightCountryEstimate!$C$2:$D$116,2,FALSE)</f>
        <v>#N/A</v>
      </c>
      <c r="F7766" t="e">
        <f>+VLOOKUP(D7766,'[3]Suff living area by country'!$J$2:$K$423,2,FALSE)</f>
        <v>#N/A</v>
      </c>
      <c r="G7766" t="e">
        <f>+VLOOKUP(D7766,'[1]Freight vol by country &amp; year'!$C$2:$D$886,2,FALSE)</f>
        <v>#N/A</v>
      </c>
      <c r="H7766" t="str">
        <f>+VLOOKUP(D7766,[4]Goal11!$I$2:$J$560,2,FALSE)</f>
        <v>22.4</v>
      </c>
      <c r="I7766" t="str">
        <f>+VLOOKUP(D7766,[5]Goal17!$I$2:$J$4522,2,FALSE)</f>
        <v>29.00</v>
      </c>
      <c r="J7766" t="str">
        <f>+VLOOKUP(D7766,'[6]2G coverage'!$I$2:$J$3380,2,FALSE)</f>
        <v>85.01</v>
      </c>
    </row>
    <row r="7767" spans="1:10" x14ac:dyDescent="0.25">
      <c r="A7767">
        <v>223</v>
      </c>
      <c r="B7767" t="s">
        <v>5223</v>
      </c>
      <c r="C7767">
        <f t="shared" si="250"/>
        <v>2016</v>
      </c>
      <c r="D7767" t="str">
        <f t="shared" si="251"/>
        <v>2232016</v>
      </c>
      <c r="E7767" t="e">
        <f>+VLOOKUP(D7767,[2]WeightCountryEstimate!$C$2:$D$116,2,FALSE)</f>
        <v>#N/A</v>
      </c>
      <c r="F7767" t="e">
        <f>+VLOOKUP(D7767,'[3]Suff living area by country'!$J$2:$K$423,2,FALSE)</f>
        <v>#N/A</v>
      </c>
      <c r="G7767" t="e">
        <f>+VLOOKUP(D7767,'[1]Freight vol by country &amp; year'!$C$2:$D$886,2,FALSE)</f>
        <v>#N/A</v>
      </c>
      <c r="H7767" t="e">
        <f>+VLOOKUP(D7767,[4]Goal11!$I$2:$J$560,2,FALSE)</f>
        <v>#N/A</v>
      </c>
      <c r="I7767" t="e">
        <f>+VLOOKUP(D7767,[5]Goal17!$I$2:$J$4522,2,FALSE)</f>
        <v>#N/A</v>
      </c>
      <c r="J7767" t="e">
        <f>+VLOOKUP(D7767,'[6]2G coverage'!$I$2:$J$3380,2,FALSE)</f>
        <v>#N/A</v>
      </c>
    </row>
    <row r="7768" spans="1:10" x14ac:dyDescent="0.25">
      <c r="A7768">
        <v>226</v>
      </c>
      <c r="B7768" t="s">
        <v>5224</v>
      </c>
      <c r="C7768">
        <f t="shared" si="250"/>
        <v>2016</v>
      </c>
      <c r="D7768" t="str">
        <f t="shared" si="251"/>
        <v>2262016</v>
      </c>
      <c r="E7768" t="e">
        <f>+VLOOKUP(D7768,[2]WeightCountryEstimate!$C$2:$D$116,2,FALSE)</f>
        <v>#N/A</v>
      </c>
      <c r="F7768" t="e">
        <f>+VLOOKUP(D7768,'[3]Suff living area by country'!$J$2:$K$423,2,FALSE)</f>
        <v>#N/A</v>
      </c>
      <c r="G7768" t="e">
        <f>+VLOOKUP(D7768,'[1]Freight vol by country &amp; year'!$C$2:$D$886,2,FALSE)</f>
        <v>#N/A</v>
      </c>
      <c r="H7768" t="str">
        <f>+VLOOKUP(D7768,[4]Goal11!$I$2:$J$560,2,FALSE)</f>
        <v>66.1</v>
      </c>
      <c r="I7768" t="str">
        <f>+VLOOKUP(D7768,[5]Goal17!$I$2:$J$4522,2,FALSE)</f>
        <v>23.78</v>
      </c>
      <c r="J7768" t="str">
        <f>+VLOOKUP(D7768,'[6]2G coverage'!$I$2:$J$3380,2,FALSE)</f>
        <v>70.00</v>
      </c>
    </row>
    <row r="7769" spans="1:10" x14ac:dyDescent="0.25">
      <c r="A7769">
        <v>231</v>
      </c>
      <c r="B7769" t="s">
        <v>5225</v>
      </c>
      <c r="C7769">
        <f t="shared" si="250"/>
        <v>2016</v>
      </c>
      <c r="D7769" t="str">
        <f t="shared" si="251"/>
        <v>2312016</v>
      </c>
      <c r="E7769" t="e">
        <f>+VLOOKUP(D7769,[2]WeightCountryEstimate!$C$2:$D$116,2,FALSE)</f>
        <v>#N/A</v>
      </c>
      <c r="F7769">
        <f>+VLOOKUP(D7769,'[3]Suff living area by country'!$J$2:$K$423,2,FALSE)</f>
        <v>64.400000000000006</v>
      </c>
      <c r="G7769" t="e">
        <f>+VLOOKUP(D7769,'[1]Freight vol by country &amp; year'!$C$2:$D$886,2,FALSE)</f>
        <v>#N/A</v>
      </c>
      <c r="H7769" t="str">
        <f>+VLOOKUP(D7769,[4]Goal11!$I$2:$J$560,2,FALSE)</f>
        <v>65.9</v>
      </c>
      <c r="I7769" t="str">
        <f>+VLOOKUP(D7769,[5]Goal17!$I$2:$J$4522,2,FALSE)</f>
        <v>15.37</v>
      </c>
      <c r="J7769" t="str">
        <f>+VLOOKUP(D7769,'[6]2G coverage'!$I$2:$J$3380,2,FALSE)</f>
        <v>97.00</v>
      </c>
    </row>
    <row r="7770" spans="1:10" x14ac:dyDescent="0.25">
      <c r="A7770">
        <v>232</v>
      </c>
      <c r="B7770" t="s">
        <v>5226</v>
      </c>
      <c r="C7770">
        <f t="shared" si="250"/>
        <v>2016</v>
      </c>
      <c r="D7770" t="str">
        <f t="shared" si="251"/>
        <v>2322016</v>
      </c>
      <c r="E7770" t="e">
        <f>+VLOOKUP(D7770,[2]WeightCountryEstimate!$C$2:$D$116,2,FALSE)</f>
        <v>#N/A</v>
      </c>
      <c r="F7770" t="e">
        <f>+VLOOKUP(D7770,'[3]Suff living area by country'!$J$2:$K$423,2,FALSE)</f>
        <v>#N/A</v>
      </c>
      <c r="G7770" t="e">
        <f>+VLOOKUP(D7770,'[1]Freight vol by country &amp; year'!$C$2:$D$886,2,FALSE)</f>
        <v>#N/A</v>
      </c>
      <c r="H7770" t="e">
        <f>+VLOOKUP(D7770,[4]Goal11!$I$2:$J$560,2,FALSE)</f>
        <v>#N/A</v>
      </c>
      <c r="I7770" t="str">
        <f>+VLOOKUP(D7770,[5]Goal17!$I$2:$J$4522,2,FALSE)</f>
        <v>1.18</v>
      </c>
      <c r="J7770" t="str">
        <f>+VLOOKUP(D7770,'[6]2G coverage'!$I$2:$J$3380,2,FALSE)</f>
        <v>85.00</v>
      </c>
    </row>
    <row r="7771" spans="1:10" x14ac:dyDescent="0.25">
      <c r="A7771">
        <v>233</v>
      </c>
      <c r="B7771" t="s">
        <v>5227</v>
      </c>
      <c r="C7771">
        <f t="shared" si="250"/>
        <v>2016</v>
      </c>
      <c r="D7771" t="str">
        <f t="shared" si="251"/>
        <v>2332016</v>
      </c>
      <c r="E7771" t="e">
        <f>+VLOOKUP(D7771,[2]WeightCountryEstimate!$C$2:$D$116,2,FALSE)</f>
        <v>#N/A</v>
      </c>
      <c r="F7771" t="e">
        <f>+VLOOKUP(D7771,'[3]Suff living area by country'!$J$2:$K$423,2,FALSE)</f>
        <v>#N/A</v>
      </c>
      <c r="G7771" t="e">
        <f>+VLOOKUP(D7771,'[1]Freight vol by country &amp; year'!$C$2:$D$886,2,FALSE)</f>
        <v>#N/A</v>
      </c>
      <c r="H7771" t="e">
        <f>+VLOOKUP(D7771,[4]Goal11!$I$2:$J$560,2,FALSE)</f>
        <v>#N/A</v>
      </c>
      <c r="I7771" t="str">
        <f>+VLOOKUP(D7771,[5]Goal17!$I$2:$J$4522,2,FALSE)</f>
        <v>87.24</v>
      </c>
      <c r="J7771" t="str">
        <f>+VLOOKUP(D7771,'[6]2G coverage'!$I$2:$J$3380,2,FALSE)</f>
        <v>99.00</v>
      </c>
    </row>
    <row r="7772" spans="1:10" x14ac:dyDescent="0.25">
      <c r="A7772">
        <v>234</v>
      </c>
      <c r="B7772" t="s">
        <v>5228</v>
      </c>
      <c r="C7772">
        <f t="shared" si="250"/>
        <v>2016</v>
      </c>
      <c r="D7772" t="str">
        <f t="shared" si="251"/>
        <v>2342016</v>
      </c>
      <c r="E7772" t="e">
        <f>+VLOOKUP(D7772,[2]WeightCountryEstimate!$C$2:$D$116,2,FALSE)</f>
        <v>#N/A</v>
      </c>
      <c r="F7772" t="e">
        <f>+VLOOKUP(D7772,'[3]Suff living area by country'!$J$2:$K$423,2,FALSE)</f>
        <v>#N/A</v>
      </c>
      <c r="G7772" t="e">
        <f>+VLOOKUP(D7772,'[1]Freight vol by country &amp; year'!$C$2:$D$886,2,FALSE)</f>
        <v>#N/A</v>
      </c>
      <c r="H7772" t="e">
        <f>+VLOOKUP(D7772,[4]Goal11!$I$2:$J$560,2,FALSE)</f>
        <v>#N/A</v>
      </c>
      <c r="I7772" t="str">
        <f>+VLOOKUP(D7772,[5]Goal17!$I$2:$J$4522,2,FALSE)</f>
        <v>95.11</v>
      </c>
      <c r="J7772" t="str">
        <f>+VLOOKUP(D7772,'[6]2G coverage'!$I$2:$J$3380,2,FALSE)</f>
        <v>99.90</v>
      </c>
    </row>
    <row r="7773" spans="1:10" x14ac:dyDescent="0.25">
      <c r="A7773">
        <v>238</v>
      </c>
      <c r="B7773" t="s">
        <v>5229</v>
      </c>
      <c r="C7773">
        <f t="shared" si="250"/>
        <v>2016</v>
      </c>
      <c r="D7773" t="str">
        <f t="shared" si="251"/>
        <v>2382016</v>
      </c>
      <c r="E7773" t="e">
        <f>+VLOOKUP(D7773,[2]WeightCountryEstimate!$C$2:$D$116,2,FALSE)</f>
        <v>#N/A</v>
      </c>
      <c r="F7773" t="e">
        <f>+VLOOKUP(D7773,'[3]Suff living area by country'!$J$2:$K$423,2,FALSE)</f>
        <v>#N/A</v>
      </c>
      <c r="G7773" t="e">
        <f>+VLOOKUP(D7773,'[1]Freight vol by country &amp; year'!$C$2:$D$886,2,FALSE)</f>
        <v>#N/A</v>
      </c>
      <c r="H7773" t="e">
        <f>+VLOOKUP(D7773,[4]Goal11!$I$2:$J$560,2,FALSE)</f>
        <v>#N/A</v>
      </c>
      <c r="I7773" t="str">
        <f>+VLOOKUP(D7773,[5]Goal17!$I$2:$J$4522,2,FALSE)</f>
        <v>99.02</v>
      </c>
      <c r="J7773" t="e">
        <f>+VLOOKUP(D7773,'[6]2G coverage'!$I$2:$J$3380,2,FALSE)</f>
        <v>#N/A</v>
      </c>
    </row>
    <row r="7774" spans="1:10" x14ac:dyDescent="0.25">
      <c r="A7774">
        <v>239</v>
      </c>
      <c r="B7774" t="s">
        <v>5230</v>
      </c>
      <c r="C7774">
        <f t="shared" si="250"/>
        <v>2016</v>
      </c>
      <c r="D7774" t="str">
        <f t="shared" si="251"/>
        <v>2392016</v>
      </c>
      <c r="E7774" t="e">
        <f>+VLOOKUP(D7774,[2]WeightCountryEstimate!$C$2:$D$116,2,FALSE)</f>
        <v>#N/A</v>
      </c>
      <c r="F7774" t="e">
        <f>+VLOOKUP(D7774,'[3]Suff living area by country'!$J$2:$K$423,2,FALSE)</f>
        <v>#N/A</v>
      </c>
      <c r="G7774" t="e">
        <f>+VLOOKUP(D7774,'[1]Freight vol by country &amp; year'!$C$2:$D$886,2,FALSE)</f>
        <v>#N/A</v>
      </c>
      <c r="H7774" t="e">
        <f>+VLOOKUP(D7774,[4]Goal11!$I$2:$J$560,2,FALSE)</f>
        <v>#N/A</v>
      </c>
      <c r="I7774" t="e">
        <f>+VLOOKUP(D7774,[5]Goal17!$I$2:$J$4522,2,FALSE)</f>
        <v>#N/A</v>
      </c>
      <c r="J7774" t="e">
        <f>+VLOOKUP(D7774,'[6]2G coverage'!$I$2:$J$3380,2,FALSE)</f>
        <v>#N/A</v>
      </c>
    </row>
    <row r="7775" spans="1:10" x14ac:dyDescent="0.25">
      <c r="A7775">
        <v>242</v>
      </c>
      <c r="B7775" t="s">
        <v>5231</v>
      </c>
      <c r="C7775">
        <f t="shared" si="250"/>
        <v>2016</v>
      </c>
      <c r="D7775" t="str">
        <f t="shared" si="251"/>
        <v>2422016</v>
      </c>
      <c r="E7775" t="e">
        <f>+VLOOKUP(D7775,[2]WeightCountryEstimate!$C$2:$D$116,2,FALSE)</f>
        <v>#N/A</v>
      </c>
      <c r="F7775" t="e">
        <f>+VLOOKUP(D7775,'[3]Suff living area by country'!$J$2:$K$423,2,FALSE)</f>
        <v>#N/A</v>
      </c>
      <c r="G7775" t="e">
        <f>+VLOOKUP(D7775,'[1]Freight vol by country &amp; year'!$C$2:$D$886,2,FALSE)</f>
        <v>#N/A</v>
      </c>
      <c r="H7775" t="str">
        <f>+VLOOKUP(D7775,[4]Goal11!$I$2:$J$560,2,FALSE)</f>
        <v>10.8</v>
      </c>
      <c r="I7775" t="str">
        <f>+VLOOKUP(D7775,[5]Goal17!$I$2:$J$4522,2,FALSE)</f>
        <v>46.51</v>
      </c>
      <c r="J7775" t="str">
        <f>+VLOOKUP(D7775,'[6]2G coverage'!$I$2:$J$3380,2,FALSE)</f>
        <v>96.00</v>
      </c>
    </row>
    <row r="7776" spans="1:10" x14ac:dyDescent="0.25">
      <c r="A7776">
        <v>246</v>
      </c>
      <c r="B7776" t="s">
        <v>5232</v>
      </c>
      <c r="C7776">
        <f t="shared" si="250"/>
        <v>2016</v>
      </c>
      <c r="D7776" t="str">
        <f t="shared" si="251"/>
        <v>2462016</v>
      </c>
      <c r="E7776" t="e">
        <f>+VLOOKUP(D7776,[2]WeightCountryEstimate!$C$2:$D$116,2,FALSE)</f>
        <v>#N/A</v>
      </c>
      <c r="F7776" t="e">
        <f>+VLOOKUP(D7776,'[3]Suff living area by country'!$J$2:$K$423,2,FALSE)</f>
        <v>#N/A</v>
      </c>
      <c r="G7776" t="e">
        <f>+VLOOKUP(D7776,'[1]Freight vol by country &amp; year'!$C$2:$D$886,2,FALSE)</f>
        <v>#N/A</v>
      </c>
      <c r="H7776" t="e">
        <f>+VLOOKUP(D7776,[4]Goal11!$I$2:$J$560,2,FALSE)</f>
        <v>#N/A</v>
      </c>
      <c r="I7776" t="str">
        <f>+VLOOKUP(D7776,[5]Goal17!$I$2:$J$4522,2,FALSE)</f>
        <v>87.70</v>
      </c>
      <c r="J7776" t="str">
        <f>+VLOOKUP(D7776,'[6]2G coverage'!$I$2:$J$3380,2,FALSE)</f>
        <v>99.99</v>
      </c>
    </row>
    <row r="7777" spans="1:10" x14ac:dyDescent="0.25">
      <c r="A7777">
        <v>248</v>
      </c>
      <c r="B7777" t="s">
        <v>5233</v>
      </c>
      <c r="C7777">
        <f t="shared" si="250"/>
        <v>2016</v>
      </c>
      <c r="D7777" t="str">
        <f t="shared" si="251"/>
        <v>2482016</v>
      </c>
      <c r="E7777" t="e">
        <f>+VLOOKUP(D7777,[2]WeightCountryEstimate!$C$2:$D$116,2,FALSE)</f>
        <v>#N/A</v>
      </c>
      <c r="F7777" t="e">
        <f>+VLOOKUP(D7777,'[3]Suff living area by country'!$J$2:$K$423,2,FALSE)</f>
        <v>#N/A</v>
      </c>
      <c r="G7777" t="e">
        <f>+VLOOKUP(D7777,'[1]Freight vol by country &amp; year'!$C$2:$D$886,2,FALSE)</f>
        <v>#N/A</v>
      </c>
      <c r="H7777" t="e">
        <f>+VLOOKUP(D7777,[4]Goal11!$I$2:$J$560,2,FALSE)</f>
        <v>#N/A</v>
      </c>
      <c r="I7777" t="e">
        <f>+VLOOKUP(D7777,[5]Goal17!$I$2:$J$4522,2,FALSE)</f>
        <v>#N/A</v>
      </c>
      <c r="J7777" t="e">
        <f>+VLOOKUP(D7777,'[6]2G coverage'!$I$2:$J$3380,2,FALSE)</f>
        <v>#N/A</v>
      </c>
    </row>
    <row r="7778" spans="1:10" x14ac:dyDescent="0.25">
      <c r="A7778">
        <v>250</v>
      </c>
      <c r="B7778" t="s">
        <v>5234</v>
      </c>
      <c r="C7778">
        <f t="shared" si="250"/>
        <v>2016</v>
      </c>
      <c r="D7778" t="str">
        <f t="shared" si="251"/>
        <v>2502016</v>
      </c>
      <c r="E7778" t="e">
        <f>+VLOOKUP(D7778,[2]WeightCountryEstimate!$C$2:$D$116,2,FALSE)</f>
        <v>#N/A</v>
      </c>
      <c r="F7778" t="e">
        <f>+VLOOKUP(D7778,'[3]Suff living area by country'!$J$2:$K$423,2,FALSE)</f>
        <v>#N/A</v>
      </c>
      <c r="G7778" t="e">
        <f>+VLOOKUP(D7778,'[1]Freight vol by country &amp; year'!$C$2:$D$886,2,FALSE)</f>
        <v>#N/A</v>
      </c>
      <c r="H7778" t="e">
        <f>+VLOOKUP(D7778,[4]Goal11!$I$2:$J$560,2,FALSE)</f>
        <v>#N/A</v>
      </c>
      <c r="I7778" t="str">
        <f>+VLOOKUP(D7778,[5]Goal17!$I$2:$J$4522,2,FALSE)</f>
        <v>79.27</v>
      </c>
      <c r="J7778" t="str">
        <f>+VLOOKUP(D7778,'[6]2G coverage'!$I$2:$J$3380,2,FALSE)</f>
        <v>99.00</v>
      </c>
    </row>
    <row r="7779" spans="1:10" x14ac:dyDescent="0.25">
      <c r="A7779">
        <v>254</v>
      </c>
      <c r="B7779" t="s">
        <v>5235</v>
      </c>
      <c r="C7779">
        <f t="shared" si="250"/>
        <v>2016</v>
      </c>
      <c r="D7779" t="str">
        <f t="shared" si="251"/>
        <v>2542016</v>
      </c>
      <c r="E7779" t="e">
        <f>+VLOOKUP(D7779,[2]WeightCountryEstimate!$C$2:$D$116,2,FALSE)</f>
        <v>#N/A</v>
      </c>
      <c r="F7779" t="e">
        <f>+VLOOKUP(D7779,'[3]Suff living area by country'!$J$2:$K$423,2,FALSE)</f>
        <v>#N/A</v>
      </c>
      <c r="G7779" t="e">
        <f>+VLOOKUP(D7779,'[1]Freight vol by country &amp; year'!$C$2:$D$886,2,FALSE)</f>
        <v>#N/A</v>
      </c>
      <c r="H7779" t="e">
        <f>+VLOOKUP(D7779,[4]Goal11!$I$2:$J$560,2,FALSE)</f>
        <v>#N/A</v>
      </c>
      <c r="I7779" t="e">
        <f>+VLOOKUP(D7779,[5]Goal17!$I$2:$J$4522,2,FALSE)</f>
        <v>#N/A</v>
      </c>
      <c r="J7779" t="e">
        <f>+VLOOKUP(D7779,'[6]2G coverage'!$I$2:$J$3380,2,FALSE)</f>
        <v>#N/A</v>
      </c>
    </row>
    <row r="7780" spans="1:10" x14ac:dyDescent="0.25">
      <c r="A7780">
        <v>258</v>
      </c>
      <c r="B7780" t="s">
        <v>5236</v>
      </c>
      <c r="C7780">
        <f t="shared" si="250"/>
        <v>2016</v>
      </c>
      <c r="D7780" t="str">
        <f t="shared" si="251"/>
        <v>2582016</v>
      </c>
      <c r="E7780" t="e">
        <f>+VLOOKUP(D7780,[2]WeightCountryEstimate!$C$2:$D$116,2,FALSE)</f>
        <v>#N/A</v>
      </c>
      <c r="F7780" t="e">
        <f>+VLOOKUP(D7780,'[3]Suff living area by country'!$J$2:$K$423,2,FALSE)</f>
        <v>#N/A</v>
      </c>
      <c r="G7780" t="e">
        <f>+VLOOKUP(D7780,'[1]Freight vol by country &amp; year'!$C$2:$D$886,2,FALSE)</f>
        <v>#N/A</v>
      </c>
      <c r="H7780" t="e">
        <f>+VLOOKUP(D7780,[4]Goal11!$I$2:$J$560,2,FALSE)</f>
        <v>#N/A</v>
      </c>
      <c r="I7780" t="str">
        <f>+VLOOKUP(D7780,[5]Goal17!$I$2:$J$4522,2,FALSE)</f>
        <v>68.44</v>
      </c>
      <c r="J7780" t="str">
        <f>+VLOOKUP(D7780,'[6]2G coverage'!$I$2:$J$3380,2,FALSE)</f>
        <v>98.00</v>
      </c>
    </row>
    <row r="7781" spans="1:10" x14ac:dyDescent="0.25">
      <c r="A7781">
        <v>260</v>
      </c>
      <c r="B7781" t="s">
        <v>5237</v>
      </c>
      <c r="C7781">
        <f t="shared" si="250"/>
        <v>2016</v>
      </c>
      <c r="D7781" t="str">
        <f t="shared" si="251"/>
        <v>2602016</v>
      </c>
      <c r="E7781" t="e">
        <f>+VLOOKUP(D7781,[2]WeightCountryEstimate!$C$2:$D$116,2,FALSE)</f>
        <v>#N/A</v>
      </c>
      <c r="F7781" t="e">
        <f>+VLOOKUP(D7781,'[3]Suff living area by country'!$J$2:$K$423,2,FALSE)</f>
        <v>#N/A</v>
      </c>
      <c r="G7781" t="e">
        <f>+VLOOKUP(D7781,'[1]Freight vol by country &amp; year'!$C$2:$D$886,2,FALSE)</f>
        <v>#N/A</v>
      </c>
      <c r="H7781" t="e">
        <f>+VLOOKUP(D7781,[4]Goal11!$I$2:$J$560,2,FALSE)</f>
        <v>#N/A</v>
      </c>
      <c r="I7781" t="e">
        <f>+VLOOKUP(D7781,[5]Goal17!$I$2:$J$4522,2,FALSE)</f>
        <v>#N/A</v>
      </c>
      <c r="J7781" t="e">
        <f>+VLOOKUP(D7781,'[6]2G coverage'!$I$2:$J$3380,2,FALSE)</f>
        <v>#N/A</v>
      </c>
    </row>
    <row r="7782" spans="1:10" x14ac:dyDescent="0.25">
      <c r="A7782">
        <v>262</v>
      </c>
      <c r="B7782" t="s">
        <v>5238</v>
      </c>
      <c r="C7782">
        <f t="shared" si="250"/>
        <v>2016</v>
      </c>
      <c r="D7782" t="str">
        <f t="shared" si="251"/>
        <v>2622016</v>
      </c>
      <c r="E7782" t="e">
        <f>+VLOOKUP(D7782,[2]WeightCountryEstimate!$C$2:$D$116,2,FALSE)</f>
        <v>#N/A</v>
      </c>
      <c r="F7782" t="e">
        <f>+VLOOKUP(D7782,'[3]Suff living area by country'!$J$2:$K$423,2,FALSE)</f>
        <v>#N/A</v>
      </c>
      <c r="G7782" t="e">
        <f>+VLOOKUP(D7782,'[1]Freight vol by country &amp; year'!$C$2:$D$886,2,FALSE)</f>
        <v>#N/A</v>
      </c>
      <c r="H7782" t="str">
        <f>+VLOOKUP(D7782,[4]Goal11!$I$2:$J$560,2,FALSE)</f>
        <v>65.6</v>
      </c>
      <c r="I7782" t="str">
        <f>+VLOOKUP(D7782,[5]Goal17!$I$2:$J$4522,2,FALSE)</f>
        <v>13.13</v>
      </c>
      <c r="J7782" t="e">
        <f>+VLOOKUP(D7782,'[6]2G coverage'!$I$2:$J$3380,2,FALSE)</f>
        <v>#N/A</v>
      </c>
    </row>
    <row r="7783" spans="1:10" x14ac:dyDescent="0.25">
      <c r="A7783">
        <v>266</v>
      </c>
      <c r="B7783" t="s">
        <v>5239</v>
      </c>
      <c r="C7783">
        <f t="shared" si="250"/>
        <v>2016</v>
      </c>
      <c r="D7783" t="str">
        <f t="shared" si="251"/>
        <v>2662016</v>
      </c>
      <c r="E7783" t="e">
        <f>+VLOOKUP(D7783,[2]WeightCountryEstimate!$C$2:$D$116,2,FALSE)</f>
        <v>#N/A</v>
      </c>
      <c r="F7783" t="e">
        <f>+VLOOKUP(D7783,'[3]Suff living area by country'!$J$2:$K$423,2,FALSE)</f>
        <v>#N/A</v>
      </c>
      <c r="G7783" t="e">
        <f>+VLOOKUP(D7783,'[1]Freight vol by country &amp; year'!$C$2:$D$886,2,FALSE)</f>
        <v>#N/A</v>
      </c>
      <c r="H7783" t="str">
        <f>+VLOOKUP(D7783,[4]Goal11!$I$2:$J$560,2,FALSE)</f>
        <v>36.6</v>
      </c>
      <c r="I7783" t="str">
        <f>+VLOOKUP(D7783,[5]Goal17!$I$2:$J$4522,2,FALSE)</f>
        <v>48.05</v>
      </c>
      <c r="J7783" t="str">
        <f>+VLOOKUP(D7783,'[6]2G coverage'!$I$2:$J$3380,2,FALSE)</f>
        <v>98.00</v>
      </c>
    </row>
    <row r="7784" spans="1:10" x14ac:dyDescent="0.25">
      <c r="A7784">
        <v>268</v>
      </c>
      <c r="B7784" t="s">
        <v>5240</v>
      </c>
      <c r="C7784">
        <f t="shared" si="250"/>
        <v>2016</v>
      </c>
      <c r="D7784" t="str">
        <f t="shared" si="251"/>
        <v>2682016</v>
      </c>
      <c r="E7784" t="e">
        <f>+VLOOKUP(D7784,[2]WeightCountryEstimate!$C$2:$D$116,2,FALSE)</f>
        <v>#N/A</v>
      </c>
      <c r="F7784" t="e">
        <f>+VLOOKUP(D7784,'[3]Suff living area by country'!$J$2:$K$423,2,FALSE)</f>
        <v>#N/A</v>
      </c>
      <c r="G7784" t="e">
        <f>+VLOOKUP(D7784,'[1]Freight vol by country &amp; year'!$C$2:$D$886,2,FALSE)</f>
        <v>#N/A</v>
      </c>
      <c r="H7784" t="str">
        <f>+VLOOKUP(D7784,[4]Goal11!$I$2:$J$560,2,FALSE)</f>
        <v>34.1</v>
      </c>
      <c r="I7784" t="str">
        <f>+VLOOKUP(D7784,[5]Goal17!$I$2:$J$4522,2,FALSE)</f>
        <v>58.46</v>
      </c>
      <c r="J7784" t="str">
        <f>+VLOOKUP(D7784,'[6]2G coverage'!$I$2:$J$3380,2,FALSE)</f>
        <v>99.93</v>
      </c>
    </row>
    <row r="7785" spans="1:10" x14ac:dyDescent="0.25">
      <c r="A7785">
        <v>270</v>
      </c>
      <c r="B7785" t="s">
        <v>5241</v>
      </c>
      <c r="C7785">
        <f t="shared" si="250"/>
        <v>2016</v>
      </c>
      <c r="D7785" t="str">
        <f t="shared" si="251"/>
        <v>2702016</v>
      </c>
      <c r="E7785" t="e">
        <f>+VLOOKUP(D7785,[2]WeightCountryEstimate!$C$2:$D$116,2,FALSE)</f>
        <v>#N/A</v>
      </c>
      <c r="F7785" t="e">
        <f>+VLOOKUP(D7785,'[3]Suff living area by country'!$J$2:$K$423,2,FALSE)</f>
        <v>#N/A</v>
      </c>
      <c r="G7785" t="e">
        <f>+VLOOKUP(D7785,'[1]Freight vol by country &amp; year'!$C$2:$D$886,2,FALSE)</f>
        <v>#N/A</v>
      </c>
      <c r="H7785" t="str">
        <f>+VLOOKUP(D7785,[4]Goal11!$I$2:$J$560,2,FALSE)</f>
        <v>26.0</v>
      </c>
      <c r="I7785" t="str">
        <f>+VLOOKUP(D7785,[5]Goal17!$I$2:$J$4522,2,FALSE)</f>
        <v>18.50</v>
      </c>
      <c r="J7785" t="str">
        <f>+VLOOKUP(D7785,'[6]2G coverage'!$I$2:$J$3380,2,FALSE)</f>
        <v>96.00</v>
      </c>
    </row>
    <row r="7786" spans="1:10" x14ac:dyDescent="0.25">
      <c r="A7786">
        <v>275</v>
      </c>
      <c r="B7786" t="s">
        <v>5242</v>
      </c>
      <c r="C7786">
        <f t="shared" si="250"/>
        <v>2016</v>
      </c>
      <c r="D7786" t="str">
        <f t="shared" si="251"/>
        <v>2752016</v>
      </c>
      <c r="E7786" t="e">
        <f>+VLOOKUP(D7786,[2]WeightCountryEstimate!$C$2:$D$116,2,FALSE)</f>
        <v>#N/A</v>
      </c>
      <c r="F7786" t="e">
        <f>+VLOOKUP(D7786,'[3]Suff living area by country'!$J$2:$K$423,2,FALSE)</f>
        <v>#N/A</v>
      </c>
      <c r="G7786" t="e">
        <f>+VLOOKUP(D7786,'[1]Freight vol by country &amp; year'!$C$2:$D$886,2,FALSE)</f>
        <v>#N/A</v>
      </c>
      <c r="H7786" t="str">
        <f>+VLOOKUP(D7786,[4]Goal11!$I$2:$J$560,2,FALSE)</f>
        <v>39.3</v>
      </c>
      <c r="I7786" t="str">
        <f>+VLOOKUP(D7786,[5]Goal17!$I$2:$J$4522,2,FALSE)</f>
        <v>61.18</v>
      </c>
      <c r="J7786" t="str">
        <f>+VLOOKUP(D7786,'[6]2G coverage'!$I$2:$J$3380,2,FALSE)</f>
        <v>98.00</v>
      </c>
    </row>
    <row r="7787" spans="1:10" x14ac:dyDescent="0.25">
      <c r="A7787">
        <v>276</v>
      </c>
      <c r="B7787" t="s">
        <v>5243</v>
      </c>
      <c r="C7787">
        <f t="shared" si="250"/>
        <v>2016</v>
      </c>
      <c r="D7787" t="str">
        <f t="shared" si="251"/>
        <v>2762016</v>
      </c>
      <c r="E7787" t="e">
        <f>+VLOOKUP(D7787,[2]WeightCountryEstimate!$C$2:$D$116,2,FALSE)</f>
        <v>#N/A</v>
      </c>
      <c r="F7787" t="e">
        <f>+VLOOKUP(D7787,'[3]Suff living area by country'!$J$2:$K$423,2,FALSE)</f>
        <v>#N/A</v>
      </c>
      <c r="G7787" t="e">
        <f>+VLOOKUP(D7787,'[1]Freight vol by country &amp; year'!$C$2:$D$886,2,FALSE)</f>
        <v>#N/A</v>
      </c>
      <c r="H7787" t="str">
        <f>+VLOOKUP(D7787,[4]Goal11!$I$2:$J$560,2,FALSE)</f>
        <v>0.01</v>
      </c>
      <c r="I7787" t="str">
        <f>+VLOOKUP(D7787,[5]Goal17!$I$2:$J$4522,2,FALSE)</f>
        <v>84.17</v>
      </c>
      <c r="J7787" t="str">
        <f>+VLOOKUP(D7787,'[6]2G coverage'!$I$2:$J$3380,2,FALSE)</f>
        <v>99.00</v>
      </c>
    </row>
    <row r="7788" spans="1:10" x14ac:dyDescent="0.25">
      <c r="A7788">
        <v>288</v>
      </c>
      <c r="B7788" t="s">
        <v>5244</v>
      </c>
      <c r="C7788">
        <f t="shared" si="250"/>
        <v>2016</v>
      </c>
      <c r="D7788" t="str">
        <f t="shared" si="251"/>
        <v>2882016</v>
      </c>
      <c r="E7788" t="e">
        <f>+VLOOKUP(D7788,[2]WeightCountryEstimate!$C$2:$D$116,2,FALSE)</f>
        <v>#N/A</v>
      </c>
      <c r="F7788">
        <f>+VLOOKUP(D7788,'[3]Suff living area by country'!$J$2:$K$423,2,FALSE)</f>
        <v>68.400000000000006</v>
      </c>
      <c r="G7788" t="e">
        <f>+VLOOKUP(D7788,'[1]Freight vol by country &amp; year'!$C$2:$D$886,2,FALSE)</f>
        <v>#N/A</v>
      </c>
      <c r="H7788" t="str">
        <f>+VLOOKUP(D7788,[4]Goal11!$I$2:$J$560,2,FALSE)</f>
        <v>30.4</v>
      </c>
      <c r="I7788" t="str">
        <f>+VLOOKUP(D7788,[5]Goal17!$I$2:$J$4522,2,FALSE)</f>
        <v>34.67</v>
      </c>
      <c r="J7788" t="str">
        <f>+VLOOKUP(D7788,'[6]2G coverage'!$I$2:$J$3380,2,FALSE)</f>
        <v>96.79</v>
      </c>
    </row>
    <row r="7789" spans="1:10" x14ac:dyDescent="0.25">
      <c r="A7789">
        <v>292</v>
      </c>
      <c r="B7789" t="s">
        <v>5245</v>
      </c>
      <c r="C7789">
        <f t="shared" si="250"/>
        <v>2016</v>
      </c>
      <c r="D7789" t="str">
        <f t="shared" si="251"/>
        <v>2922016</v>
      </c>
      <c r="E7789" t="e">
        <f>+VLOOKUP(D7789,[2]WeightCountryEstimate!$C$2:$D$116,2,FALSE)</f>
        <v>#N/A</v>
      </c>
      <c r="F7789" t="e">
        <f>+VLOOKUP(D7789,'[3]Suff living area by country'!$J$2:$K$423,2,FALSE)</f>
        <v>#N/A</v>
      </c>
      <c r="G7789" t="e">
        <f>+VLOOKUP(D7789,'[1]Freight vol by country &amp; year'!$C$2:$D$886,2,FALSE)</f>
        <v>#N/A</v>
      </c>
      <c r="H7789" t="e">
        <f>+VLOOKUP(D7789,[4]Goal11!$I$2:$J$560,2,FALSE)</f>
        <v>#N/A</v>
      </c>
      <c r="I7789" t="str">
        <f>+VLOOKUP(D7789,[5]Goal17!$I$2:$J$4522,2,FALSE)</f>
        <v>94.44</v>
      </c>
      <c r="J7789" t="str">
        <f>+VLOOKUP(D7789,'[6]2G coverage'!$I$2:$J$3380,2,FALSE)</f>
        <v>100.00</v>
      </c>
    </row>
    <row r="7790" spans="1:10" x14ac:dyDescent="0.25">
      <c r="A7790">
        <v>296</v>
      </c>
      <c r="B7790" t="s">
        <v>5246</v>
      </c>
      <c r="C7790">
        <f t="shared" si="250"/>
        <v>2016</v>
      </c>
      <c r="D7790" t="str">
        <f t="shared" si="251"/>
        <v>2962016</v>
      </c>
      <c r="E7790" t="e">
        <f>+VLOOKUP(D7790,[2]WeightCountryEstimate!$C$2:$D$116,2,FALSE)</f>
        <v>#N/A</v>
      </c>
      <c r="F7790" t="e">
        <f>+VLOOKUP(D7790,'[3]Suff living area by country'!$J$2:$K$423,2,FALSE)</f>
        <v>#N/A</v>
      </c>
      <c r="G7790" t="e">
        <f>+VLOOKUP(D7790,'[1]Freight vol by country &amp; year'!$C$2:$D$886,2,FALSE)</f>
        <v>#N/A</v>
      </c>
      <c r="H7790" t="e">
        <f>+VLOOKUP(D7790,[4]Goal11!$I$2:$J$560,2,FALSE)</f>
        <v>#N/A</v>
      </c>
      <c r="I7790" t="str">
        <f>+VLOOKUP(D7790,[5]Goal17!$I$2:$J$4522,2,FALSE)</f>
        <v>13.70</v>
      </c>
      <c r="J7790" t="e">
        <f>+VLOOKUP(D7790,'[6]2G coverage'!$I$2:$J$3380,2,FALSE)</f>
        <v>#N/A</v>
      </c>
    </row>
    <row r="7791" spans="1:10" x14ac:dyDescent="0.25">
      <c r="A7791">
        <v>300</v>
      </c>
      <c r="B7791" t="s">
        <v>5247</v>
      </c>
      <c r="C7791">
        <f t="shared" si="250"/>
        <v>2016</v>
      </c>
      <c r="D7791" t="str">
        <f t="shared" si="251"/>
        <v>3002016</v>
      </c>
      <c r="E7791" t="e">
        <f>+VLOOKUP(D7791,[2]WeightCountryEstimate!$C$2:$D$116,2,FALSE)</f>
        <v>#N/A</v>
      </c>
      <c r="F7791" t="e">
        <f>+VLOOKUP(D7791,'[3]Suff living area by country'!$J$2:$K$423,2,FALSE)</f>
        <v>#N/A</v>
      </c>
      <c r="G7791" t="e">
        <f>+VLOOKUP(D7791,'[1]Freight vol by country &amp; year'!$C$2:$D$886,2,FALSE)</f>
        <v>#N/A</v>
      </c>
      <c r="H7791" t="str">
        <f>+VLOOKUP(D7791,[4]Goal11!$I$2:$J$560,2,FALSE)</f>
        <v>3.0</v>
      </c>
      <c r="I7791" t="str">
        <f>+VLOOKUP(D7791,[5]Goal17!$I$2:$J$4522,2,FALSE)</f>
        <v>69.09</v>
      </c>
      <c r="J7791" t="str">
        <f>+VLOOKUP(D7791,'[6]2G coverage'!$I$2:$J$3380,2,FALSE)</f>
        <v>99.90</v>
      </c>
    </row>
    <row r="7792" spans="1:10" x14ac:dyDescent="0.25">
      <c r="A7792">
        <v>304</v>
      </c>
      <c r="B7792" t="s">
        <v>5248</v>
      </c>
      <c r="C7792">
        <f t="shared" si="250"/>
        <v>2016</v>
      </c>
      <c r="D7792" t="str">
        <f t="shared" si="251"/>
        <v>3042016</v>
      </c>
      <c r="E7792" t="e">
        <f>+VLOOKUP(D7792,[2]WeightCountryEstimate!$C$2:$D$116,2,FALSE)</f>
        <v>#N/A</v>
      </c>
      <c r="F7792" t="e">
        <f>+VLOOKUP(D7792,'[3]Suff living area by country'!$J$2:$K$423,2,FALSE)</f>
        <v>#N/A</v>
      </c>
      <c r="G7792" t="e">
        <f>+VLOOKUP(D7792,'[1]Freight vol by country &amp; year'!$C$2:$D$886,2,FALSE)</f>
        <v>#N/A</v>
      </c>
      <c r="H7792" t="e">
        <f>+VLOOKUP(D7792,[4]Goal11!$I$2:$J$560,2,FALSE)</f>
        <v>#N/A</v>
      </c>
      <c r="I7792" t="str">
        <f>+VLOOKUP(D7792,[5]Goal17!$I$2:$J$4522,2,FALSE)</f>
        <v>68.50</v>
      </c>
      <c r="J7792" t="e">
        <f>+VLOOKUP(D7792,'[6]2G coverage'!$I$2:$J$3380,2,FALSE)</f>
        <v>#N/A</v>
      </c>
    </row>
    <row r="7793" spans="1:10" x14ac:dyDescent="0.25">
      <c r="A7793">
        <v>308</v>
      </c>
      <c r="B7793" t="s">
        <v>5249</v>
      </c>
      <c r="C7793">
        <f t="shared" si="250"/>
        <v>2016</v>
      </c>
      <c r="D7793" t="str">
        <f t="shared" si="251"/>
        <v>3082016</v>
      </c>
      <c r="E7793" t="e">
        <f>+VLOOKUP(D7793,[2]WeightCountryEstimate!$C$2:$D$116,2,FALSE)</f>
        <v>#N/A</v>
      </c>
      <c r="F7793" t="e">
        <f>+VLOOKUP(D7793,'[3]Suff living area by country'!$J$2:$K$423,2,FALSE)</f>
        <v>#N/A</v>
      </c>
      <c r="G7793" t="e">
        <f>+VLOOKUP(D7793,'[1]Freight vol by country &amp; year'!$C$2:$D$886,2,FALSE)</f>
        <v>#N/A</v>
      </c>
      <c r="H7793" t="e">
        <f>+VLOOKUP(D7793,[4]Goal11!$I$2:$J$560,2,FALSE)</f>
        <v>#N/A</v>
      </c>
      <c r="I7793" t="str">
        <f>+VLOOKUP(D7793,[5]Goal17!$I$2:$J$4522,2,FALSE)</f>
        <v>55.86</v>
      </c>
      <c r="J7793" t="str">
        <f>+VLOOKUP(D7793,'[6]2G coverage'!$I$2:$J$3380,2,FALSE)</f>
        <v>81.85</v>
      </c>
    </row>
    <row r="7794" spans="1:10" x14ac:dyDescent="0.25">
      <c r="A7794">
        <v>312</v>
      </c>
      <c r="B7794" t="s">
        <v>5250</v>
      </c>
      <c r="C7794">
        <f t="shared" si="250"/>
        <v>2016</v>
      </c>
      <c r="D7794" t="str">
        <f t="shared" si="251"/>
        <v>3122016</v>
      </c>
      <c r="E7794" t="e">
        <f>+VLOOKUP(D7794,[2]WeightCountryEstimate!$C$2:$D$116,2,FALSE)</f>
        <v>#N/A</v>
      </c>
      <c r="F7794" t="e">
        <f>+VLOOKUP(D7794,'[3]Suff living area by country'!$J$2:$K$423,2,FALSE)</f>
        <v>#N/A</v>
      </c>
      <c r="G7794" t="e">
        <f>+VLOOKUP(D7794,'[1]Freight vol by country &amp; year'!$C$2:$D$886,2,FALSE)</f>
        <v>#N/A</v>
      </c>
      <c r="H7794" t="e">
        <f>+VLOOKUP(D7794,[4]Goal11!$I$2:$J$560,2,FALSE)</f>
        <v>#N/A</v>
      </c>
      <c r="I7794" t="e">
        <f>+VLOOKUP(D7794,[5]Goal17!$I$2:$J$4522,2,FALSE)</f>
        <v>#N/A</v>
      </c>
      <c r="J7794" t="e">
        <f>+VLOOKUP(D7794,'[6]2G coverage'!$I$2:$J$3380,2,FALSE)</f>
        <v>#N/A</v>
      </c>
    </row>
    <row r="7795" spans="1:10" x14ac:dyDescent="0.25">
      <c r="A7795">
        <v>316</v>
      </c>
      <c r="B7795" t="s">
        <v>5251</v>
      </c>
      <c r="C7795">
        <f t="shared" si="250"/>
        <v>2016</v>
      </c>
      <c r="D7795" t="str">
        <f t="shared" si="251"/>
        <v>3162016</v>
      </c>
      <c r="E7795" t="e">
        <f>+VLOOKUP(D7795,[2]WeightCountryEstimate!$C$2:$D$116,2,FALSE)</f>
        <v>#N/A</v>
      </c>
      <c r="F7795" t="e">
        <f>+VLOOKUP(D7795,'[3]Suff living area by country'!$J$2:$K$423,2,FALSE)</f>
        <v>#N/A</v>
      </c>
      <c r="G7795" t="e">
        <f>+VLOOKUP(D7795,'[1]Freight vol by country &amp; year'!$C$2:$D$886,2,FALSE)</f>
        <v>#N/A</v>
      </c>
      <c r="H7795" t="e">
        <f>+VLOOKUP(D7795,[4]Goal11!$I$2:$J$560,2,FALSE)</f>
        <v>#N/A</v>
      </c>
      <c r="I7795" t="str">
        <f>+VLOOKUP(D7795,[5]Goal17!$I$2:$J$4522,2,FALSE)</f>
        <v>77.01</v>
      </c>
      <c r="J7795" t="e">
        <f>+VLOOKUP(D7795,'[6]2G coverage'!$I$2:$J$3380,2,FALSE)</f>
        <v>#N/A</v>
      </c>
    </row>
    <row r="7796" spans="1:10" x14ac:dyDescent="0.25">
      <c r="A7796">
        <v>320</v>
      </c>
      <c r="B7796" t="s">
        <v>5252</v>
      </c>
      <c r="C7796">
        <f t="shared" ref="C7796:C7859" si="252">+C7501+1</f>
        <v>2016</v>
      </c>
      <c r="D7796" t="str">
        <f t="shared" si="251"/>
        <v>3202016</v>
      </c>
      <c r="E7796" t="e">
        <f>+VLOOKUP(D7796,[2]WeightCountryEstimate!$C$2:$D$116,2,FALSE)</f>
        <v>#N/A</v>
      </c>
      <c r="F7796" t="e">
        <f>+VLOOKUP(D7796,'[3]Suff living area by country'!$J$2:$K$423,2,FALSE)</f>
        <v>#N/A</v>
      </c>
      <c r="G7796" t="e">
        <f>+VLOOKUP(D7796,'[1]Freight vol by country &amp; year'!$C$2:$D$886,2,FALSE)</f>
        <v>#N/A</v>
      </c>
      <c r="H7796" t="str">
        <f>+VLOOKUP(D7796,[4]Goal11!$I$2:$J$560,2,FALSE)</f>
        <v>31.0</v>
      </c>
      <c r="I7796" t="str">
        <f>+VLOOKUP(D7796,[5]Goal17!$I$2:$J$4522,2,FALSE)</f>
        <v>34.51</v>
      </c>
      <c r="J7796" t="str">
        <f>+VLOOKUP(D7796,'[6]2G coverage'!$I$2:$J$3380,2,FALSE)</f>
        <v>100.00</v>
      </c>
    </row>
    <row r="7797" spans="1:10" x14ac:dyDescent="0.25">
      <c r="A7797">
        <v>324</v>
      </c>
      <c r="B7797" t="s">
        <v>5253</v>
      </c>
      <c r="C7797">
        <f t="shared" si="252"/>
        <v>2016</v>
      </c>
      <c r="D7797" t="str">
        <f t="shared" si="251"/>
        <v>3242016</v>
      </c>
      <c r="E7797" t="e">
        <f>+VLOOKUP(D7797,[2]WeightCountryEstimate!$C$2:$D$116,2,FALSE)</f>
        <v>#N/A</v>
      </c>
      <c r="F7797">
        <f>+VLOOKUP(D7797,'[3]Suff living area by country'!$J$2:$K$423,2,FALSE)</f>
        <v>58.8</v>
      </c>
      <c r="G7797" t="e">
        <f>+VLOOKUP(D7797,'[1]Freight vol by country &amp; year'!$C$2:$D$886,2,FALSE)</f>
        <v>#N/A</v>
      </c>
      <c r="H7797" t="str">
        <f>+VLOOKUP(D7797,[4]Goal11!$I$2:$J$560,2,FALSE)</f>
        <v>49.2</v>
      </c>
      <c r="I7797" t="str">
        <f>+VLOOKUP(D7797,[5]Goal17!$I$2:$J$4522,2,FALSE)</f>
        <v>9.80</v>
      </c>
      <c r="J7797" t="e">
        <f>+VLOOKUP(D7797,'[6]2G coverage'!$I$2:$J$3380,2,FALSE)</f>
        <v>#N/A</v>
      </c>
    </row>
    <row r="7798" spans="1:10" x14ac:dyDescent="0.25">
      <c r="A7798">
        <v>328</v>
      </c>
      <c r="B7798" t="s">
        <v>5254</v>
      </c>
      <c r="C7798">
        <f t="shared" si="252"/>
        <v>2016</v>
      </c>
      <c r="D7798" t="str">
        <f t="shared" si="251"/>
        <v>3282016</v>
      </c>
      <c r="E7798" t="e">
        <f>+VLOOKUP(D7798,[2]WeightCountryEstimate!$C$2:$D$116,2,FALSE)</f>
        <v>#N/A</v>
      </c>
      <c r="F7798" t="e">
        <f>+VLOOKUP(D7798,'[3]Suff living area by country'!$J$2:$K$423,2,FALSE)</f>
        <v>#N/A</v>
      </c>
      <c r="G7798" t="e">
        <f>+VLOOKUP(D7798,'[1]Freight vol by country &amp; year'!$C$2:$D$886,2,FALSE)</f>
        <v>#N/A</v>
      </c>
      <c r="H7798" t="str">
        <f>+VLOOKUP(D7798,[4]Goal11!$I$2:$J$560,2,FALSE)</f>
        <v>32.6</v>
      </c>
      <c r="I7798" t="str">
        <f>+VLOOKUP(D7798,[5]Goal17!$I$2:$J$4522,2,FALSE)</f>
        <v>35.66</v>
      </c>
      <c r="J7798" t="str">
        <f>+VLOOKUP(D7798,'[6]2G coverage'!$I$2:$J$3380,2,FALSE)</f>
        <v>97.10</v>
      </c>
    </row>
    <row r="7799" spans="1:10" x14ac:dyDescent="0.25">
      <c r="A7799">
        <v>332</v>
      </c>
      <c r="B7799" t="s">
        <v>5255</v>
      </c>
      <c r="C7799">
        <f t="shared" si="252"/>
        <v>2016</v>
      </c>
      <c r="D7799" t="str">
        <f t="shared" si="251"/>
        <v>3322016</v>
      </c>
      <c r="E7799" t="e">
        <f>+VLOOKUP(D7799,[2]WeightCountryEstimate!$C$2:$D$116,2,FALSE)</f>
        <v>#N/A</v>
      </c>
      <c r="F7799" t="e">
        <f>+VLOOKUP(D7799,'[3]Suff living area by country'!$J$2:$K$423,2,FALSE)</f>
        <v>#N/A</v>
      </c>
      <c r="G7799" t="e">
        <f>+VLOOKUP(D7799,'[1]Freight vol by country &amp; year'!$C$2:$D$886,2,FALSE)</f>
        <v>#N/A</v>
      </c>
      <c r="H7799" t="str">
        <f>+VLOOKUP(D7799,[4]Goal11!$I$2:$J$560,2,FALSE)</f>
        <v>65.9</v>
      </c>
      <c r="I7799" t="str">
        <f>+VLOOKUP(D7799,[5]Goal17!$I$2:$J$4522,2,FALSE)</f>
        <v>12.23</v>
      </c>
      <c r="J7799" t="str">
        <f>+VLOOKUP(D7799,'[6]2G coverage'!$I$2:$J$3380,2,FALSE)</f>
        <v>57.00</v>
      </c>
    </row>
    <row r="7800" spans="1:10" x14ac:dyDescent="0.25">
      <c r="A7800">
        <v>334</v>
      </c>
      <c r="B7800" t="s">
        <v>5256</v>
      </c>
      <c r="C7800">
        <f t="shared" si="252"/>
        <v>2016</v>
      </c>
      <c r="D7800" t="str">
        <f t="shared" si="251"/>
        <v>3342016</v>
      </c>
      <c r="E7800" t="e">
        <f>+VLOOKUP(D7800,[2]WeightCountryEstimate!$C$2:$D$116,2,FALSE)</f>
        <v>#N/A</v>
      </c>
      <c r="F7800" t="e">
        <f>+VLOOKUP(D7800,'[3]Suff living area by country'!$J$2:$K$423,2,FALSE)</f>
        <v>#N/A</v>
      </c>
      <c r="G7800" t="e">
        <f>+VLOOKUP(D7800,'[1]Freight vol by country &amp; year'!$C$2:$D$886,2,FALSE)</f>
        <v>#N/A</v>
      </c>
      <c r="H7800" t="e">
        <f>+VLOOKUP(D7800,[4]Goal11!$I$2:$J$560,2,FALSE)</f>
        <v>#N/A</v>
      </c>
      <c r="I7800" t="e">
        <f>+VLOOKUP(D7800,[5]Goal17!$I$2:$J$4522,2,FALSE)</f>
        <v>#N/A</v>
      </c>
      <c r="J7800" t="e">
        <f>+VLOOKUP(D7800,'[6]2G coverage'!$I$2:$J$3380,2,FALSE)</f>
        <v>#N/A</v>
      </c>
    </row>
    <row r="7801" spans="1:10" x14ac:dyDescent="0.25">
      <c r="A7801">
        <v>336</v>
      </c>
      <c r="B7801" t="s">
        <v>5257</v>
      </c>
      <c r="C7801">
        <f t="shared" si="252"/>
        <v>2016</v>
      </c>
      <c r="D7801" t="str">
        <f t="shared" si="251"/>
        <v>3362016</v>
      </c>
      <c r="E7801" t="e">
        <f>+VLOOKUP(D7801,[2]WeightCountryEstimate!$C$2:$D$116,2,FALSE)</f>
        <v>#N/A</v>
      </c>
      <c r="F7801" t="e">
        <f>+VLOOKUP(D7801,'[3]Suff living area by country'!$J$2:$K$423,2,FALSE)</f>
        <v>#N/A</v>
      </c>
      <c r="G7801" t="e">
        <f>+VLOOKUP(D7801,'[1]Freight vol by country &amp; year'!$C$2:$D$886,2,FALSE)</f>
        <v>#N/A</v>
      </c>
      <c r="H7801" t="e">
        <f>+VLOOKUP(D7801,[4]Goal11!$I$2:$J$560,2,FALSE)</f>
        <v>#N/A</v>
      </c>
      <c r="I7801" t="e">
        <f>+VLOOKUP(D7801,[5]Goal17!$I$2:$J$4522,2,FALSE)</f>
        <v>#N/A</v>
      </c>
      <c r="J7801" t="e">
        <f>+VLOOKUP(D7801,'[6]2G coverage'!$I$2:$J$3380,2,FALSE)</f>
        <v>#N/A</v>
      </c>
    </row>
    <row r="7802" spans="1:10" x14ac:dyDescent="0.25">
      <c r="A7802">
        <v>340</v>
      </c>
      <c r="B7802" t="s">
        <v>5258</v>
      </c>
      <c r="C7802">
        <f t="shared" si="252"/>
        <v>2016</v>
      </c>
      <c r="D7802" t="str">
        <f t="shared" si="251"/>
        <v>3402016</v>
      </c>
      <c r="E7802" t="e">
        <f>+VLOOKUP(D7802,[2]WeightCountryEstimate!$C$2:$D$116,2,FALSE)</f>
        <v>#N/A</v>
      </c>
      <c r="F7802" t="e">
        <f>+VLOOKUP(D7802,'[3]Suff living area by country'!$J$2:$K$423,2,FALSE)</f>
        <v>#N/A</v>
      </c>
      <c r="G7802" t="e">
        <f>+VLOOKUP(D7802,'[1]Freight vol by country &amp; year'!$C$2:$D$886,2,FALSE)</f>
        <v>#N/A</v>
      </c>
      <c r="H7802" t="str">
        <f>+VLOOKUP(D7802,[4]Goal11!$I$2:$J$560,2,FALSE)</f>
        <v>40.4</v>
      </c>
      <c r="I7802" t="str">
        <f>+VLOOKUP(D7802,[5]Goal17!$I$2:$J$4522,2,FALSE)</f>
        <v>29.50</v>
      </c>
      <c r="J7802" t="str">
        <f>+VLOOKUP(D7802,'[6]2G coverage'!$I$2:$J$3380,2,FALSE)</f>
        <v>86.14</v>
      </c>
    </row>
    <row r="7803" spans="1:10" x14ac:dyDescent="0.25">
      <c r="A7803">
        <v>344</v>
      </c>
      <c r="B7803" t="s">
        <v>5259</v>
      </c>
      <c r="C7803">
        <f t="shared" si="252"/>
        <v>2016</v>
      </c>
      <c r="D7803" t="str">
        <f t="shared" si="251"/>
        <v>3442016</v>
      </c>
      <c r="E7803" t="e">
        <f>+VLOOKUP(D7803,[2]WeightCountryEstimate!$C$2:$D$116,2,FALSE)</f>
        <v>#N/A</v>
      </c>
      <c r="F7803" t="e">
        <f>+VLOOKUP(D7803,'[3]Suff living area by country'!$J$2:$K$423,2,FALSE)</f>
        <v>#N/A</v>
      </c>
      <c r="G7803" t="e">
        <f>+VLOOKUP(D7803,'[1]Freight vol by country &amp; year'!$C$2:$D$886,2,FALSE)</f>
        <v>#N/A</v>
      </c>
      <c r="H7803" t="e">
        <f>+VLOOKUP(D7803,[4]Goal11!$I$2:$J$560,2,FALSE)</f>
        <v>#N/A</v>
      </c>
      <c r="I7803" t="str">
        <f>+VLOOKUP(D7803,[5]Goal17!$I$2:$J$4522,2,FALSE)</f>
        <v>87.48</v>
      </c>
      <c r="J7803" t="str">
        <f>+VLOOKUP(D7803,'[6]2G coverage'!$I$2:$J$3380,2,FALSE)</f>
        <v>100.00</v>
      </c>
    </row>
    <row r="7804" spans="1:10" x14ac:dyDescent="0.25">
      <c r="A7804">
        <v>348</v>
      </c>
      <c r="B7804" t="s">
        <v>5260</v>
      </c>
      <c r="C7804">
        <f t="shared" si="252"/>
        <v>2016</v>
      </c>
      <c r="D7804" t="str">
        <f t="shared" si="251"/>
        <v>3482016</v>
      </c>
      <c r="E7804" t="e">
        <f>+VLOOKUP(D7804,[2]WeightCountryEstimate!$C$2:$D$116,2,FALSE)</f>
        <v>#N/A</v>
      </c>
      <c r="F7804" t="e">
        <f>+VLOOKUP(D7804,'[3]Suff living area by country'!$J$2:$K$423,2,FALSE)</f>
        <v>#N/A</v>
      </c>
      <c r="G7804" t="e">
        <f>+VLOOKUP(D7804,'[1]Freight vol by country &amp; year'!$C$2:$D$886,2,FALSE)</f>
        <v>#N/A</v>
      </c>
      <c r="H7804" t="str">
        <f>+VLOOKUP(D7804,[4]Goal11!$I$2:$J$560,2,FALSE)</f>
        <v>13.6</v>
      </c>
      <c r="I7804" t="str">
        <f>+VLOOKUP(D7804,[5]Goal17!$I$2:$J$4522,2,FALSE)</f>
        <v>79.26</v>
      </c>
      <c r="J7804" t="str">
        <f>+VLOOKUP(D7804,'[6]2G coverage'!$I$2:$J$3380,2,FALSE)</f>
        <v>99.00</v>
      </c>
    </row>
    <row r="7805" spans="1:10" x14ac:dyDescent="0.25">
      <c r="A7805">
        <v>352</v>
      </c>
      <c r="B7805" t="s">
        <v>5261</v>
      </c>
      <c r="C7805">
        <f t="shared" si="252"/>
        <v>2016</v>
      </c>
      <c r="D7805" t="str">
        <f t="shared" si="251"/>
        <v>3522016</v>
      </c>
      <c r="E7805" t="e">
        <f>+VLOOKUP(D7805,[2]WeightCountryEstimate!$C$2:$D$116,2,FALSE)</f>
        <v>#N/A</v>
      </c>
      <c r="F7805" t="e">
        <f>+VLOOKUP(D7805,'[3]Suff living area by country'!$J$2:$K$423,2,FALSE)</f>
        <v>#N/A</v>
      </c>
      <c r="G7805" t="e">
        <f>+VLOOKUP(D7805,'[1]Freight vol by country &amp; year'!$C$2:$D$886,2,FALSE)</f>
        <v>#N/A</v>
      </c>
      <c r="H7805" t="e">
        <f>+VLOOKUP(D7805,[4]Goal11!$I$2:$J$560,2,FALSE)</f>
        <v>#N/A</v>
      </c>
      <c r="I7805" t="str">
        <f>+VLOOKUP(D7805,[5]Goal17!$I$2:$J$4522,2,FALSE)</f>
        <v>98.24</v>
      </c>
      <c r="J7805" t="str">
        <f>+VLOOKUP(D7805,'[6]2G coverage'!$I$2:$J$3380,2,FALSE)</f>
        <v>99.00</v>
      </c>
    </row>
    <row r="7806" spans="1:10" x14ac:dyDescent="0.25">
      <c r="A7806">
        <v>356</v>
      </c>
      <c r="B7806" t="s">
        <v>5262</v>
      </c>
      <c r="C7806">
        <f t="shared" si="252"/>
        <v>2016</v>
      </c>
      <c r="D7806" t="str">
        <f t="shared" si="251"/>
        <v>3562016</v>
      </c>
      <c r="E7806" t="e">
        <f>+VLOOKUP(D7806,[2]WeightCountryEstimate!$C$2:$D$116,2,FALSE)</f>
        <v>#N/A</v>
      </c>
      <c r="F7806">
        <f>+VLOOKUP(D7806,'[3]Suff living area by country'!$J$2:$K$423,2,FALSE)</f>
        <v>63.7</v>
      </c>
      <c r="G7806" t="e">
        <f>+VLOOKUP(D7806,'[1]Freight vol by country &amp; year'!$C$2:$D$886,2,FALSE)</f>
        <v>#N/A</v>
      </c>
      <c r="H7806" t="str">
        <f>+VLOOKUP(D7806,[4]Goal11!$I$2:$J$560,2,FALSE)</f>
        <v>35.4</v>
      </c>
      <c r="I7806" t="str">
        <f>+VLOOKUP(D7806,[5]Goal17!$I$2:$J$4522,2,FALSE)</f>
        <v>22.00</v>
      </c>
      <c r="J7806" t="str">
        <f>+VLOOKUP(D7806,'[6]2G coverage'!$I$2:$J$3380,2,FALSE)</f>
        <v>96.00</v>
      </c>
    </row>
    <row r="7807" spans="1:10" x14ac:dyDescent="0.25">
      <c r="A7807">
        <v>360</v>
      </c>
      <c r="B7807" t="s">
        <v>5263</v>
      </c>
      <c r="C7807">
        <f t="shared" si="252"/>
        <v>2016</v>
      </c>
      <c r="D7807" t="str">
        <f t="shared" si="251"/>
        <v>3602016</v>
      </c>
      <c r="E7807" t="e">
        <f>+VLOOKUP(D7807,[2]WeightCountryEstimate!$C$2:$D$116,2,FALSE)</f>
        <v>#N/A</v>
      </c>
      <c r="F7807" t="e">
        <f>+VLOOKUP(D7807,'[3]Suff living area by country'!$J$2:$K$423,2,FALSE)</f>
        <v>#N/A</v>
      </c>
      <c r="G7807" t="e">
        <f>+VLOOKUP(D7807,'[1]Freight vol by country &amp; year'!$C$2:$D$886,2,FALSE)</f>
        <v>#N/A</v>
      </c>
      <c r="H7807" t="str">
        <f>+VLOOKUP(D7807,[4]Goal11!$I$2:$J$560,2,FALSE)</f>
        <v>30.9</v>
      </c>
      <c r="I7807" t="str">
        <f>+VLOOKUP(D7807,[5]Goal17!$I$2:$J$4522,2,FALSE)</f>
        <v>25.45</v>
      </c>
      <c r="J7807" t="str">
        <f>+VLOOKUP(D7807,'[6]2G coverage'!$I$2:$J$3380,2,FALSE)</f>
        <v>87.90</v>
      </c>
    </row>
    <row r="7808" spans="1:10" x14ac:dyDescent="0.25">
      <c r="A7808">
        <v>364</v>
      </c>
      <c r="B7808" t="s">
        <v>5264</v>
      </c>
      <c r="C7808">
        <f t="shared" si="252"/>
        <v>2016</v>
      </c>
      <c r="D7808" t="str">
        <f t="shared" si="251"/>
        <v>3642016</v>
      </c>
      <c r="E7808" t="e">
        <f>+VLOOKUP(D7808,[2]WeightCountryEstimate!$C$2:$D$116,2,FALSE)</f>
        <v>#N/A</v>
      </c>
      <c r="F7808" t="e">
        <f>+VLOOKUP(D7808,'[3]Suff living area by country'!$J$2:$K$423,2,FALSE)</f>
        <v>#N/A</v>
      </c>
      <c r="G7808" t="e">
        <f>+VLOOKUP(D7808,'[1]Freight vol by country &amp; year'!$C$2:$D$886,2,FALSE)</f>
        <v>#N/A</v>
      </c>
      <c r="H7808" t="str">
        <f>+VLOOKUP(D7808,[4]Goal11!$I$2:$J$560,2,FALSE)</f>
        <v>23.9</v>
      </c>
      <c r="I7808" t="str">
        <f>+VLOOKUP(D7808,[5]Goal17!$I$2:$J$4522,2,FALSE)</f>
        <v>53.23</v>
      </c>
      <c r="J7808" t="str">
        <f>+VLOOKUP(D7808,'[6]2G coverage'!$I$2:$J$3380,2,FALSE)</f>
        <v>96.50</v>
      </c>
    </row>
    <row r="7809" spans="1:10" x14ac:dyDescent="0.25">
      <c r="A7809">
        <v>368</v>
      </c>
      <c r="B7809" t="s">
        <v>5265</v>
      </c>
      <c r="C7809">
        <f t="shared" si="252"/>
        <v>2016</v>
      </c>
      <c r="D7809" t="str">
        <f t="shared" si="251"/>
        <v>3682016</v>
      </c>
      <c r="E7809" t="e">
        <f>+VLOOKUP(D7809,[2]WeightCountryEstimate!$C$2:$D$116,2,FALSE)</f>
        <v>#N/A</v>
      </c>
      <c r="F7809" t="e">
        <f>+VLOOKUP(D7809,'[3]Suff living area by country'!$J$2:$K$423,2,FALSE)</f>
        <v>#N/A</v>
      </c>
      <c r="G7809" t="e">
        <f>+VLOOKUP(D7809,'[1]Freight vol by country &amp; year'!$C$2:$D$886,2,FALSE)</f>
        <v>#N/A</v>
      </c>
      <c r="H7809" t="str">
        <f>+VLOOKUP(D7809,[4]Goal11!$I$2:$J$560,2,FALSE)</f>
        <v>46.4</v>
      </c>
      <c r="I7809" t="str">
        <f>+VLOOKUP(D7809,[5]Goal17!$I$2:$J$4522,2,FALSE)</f>
        <v>21.23</v>
      </c>
      <c r="J7809" t="e">
        <f>+VLOOKUP(D7809,'[6]2G coverage'!$I$2:$J$3380,2,FALSE)</f>
        <v>#N/A</v>
      </c>
    </row>
    <row r="7810" spans="1:10" x14ac:dyDescent="0.25">
      <c r="A7810">
        <v>372</v>
      </c>
      <c r="B7810" t="s">
        <v>5266</v>
      </c>
      <c r="C7810">
        <f t="shared" si="252"/>
        <v>2016</v>
      </c>
      <c r="D7810" t="str">
        <f t="shared" si="251"/>
        <v>3722016</v>
      </c>
      <c r="E7810" t="e">
        <f>+VLOOKUP(D7810,[2]WeightCountryEstimate!$C$2:$D$116,2,FALSE)</f>
        <v>#N/A</v>
      </c>
      <c r="F7810" t="e">
        <f>+VLOOKUP(D7810,'[3]Suff living area by country'!$J$2:$K$423,2,FALSE)</f>
        <v>#N/A</v>
      </c>
      <c r="G7810" t="e">
        <f>+VLOOKUP(D7810,'[1]Freight vol by country &amp; year'!$C$2:$D$886,2,FALSE)</f>
        <v>#N/A</v>
      </c>
      <c r="H7810" t="e">
        <f>+VLOOKUP(D7810,[4]Goal11!$I$2:$J$560,2,FALSE)</f>
        <v>#N/A</v>
      </c>
      <c r="I7810" t="e">
        <f>+VLOOKUP(D7810,[5]Goal17!$I$2:$J$4522,2,FALSE)</f>
        <v>#N/A</v>
      </c>
      <c r="J7810" t="str">
        <f>+VLOOKUP(D7810,'[6]2G coverage'!$I$2:$J$3380,2,FALSE)</f>
        <v>99.00</v>
      </c>
    </row>
    <row r="7811" spans="1:10" x14ac:dyDescent="0.25">
      <c r="A7811">
        <v>376</v>
      </c>
      <c r="B7811" t="s">
        <v>5267</v>
      </c>
      <c r="C7811">
        <f t="shared" si="252"/>
        <v>2016</v>
      </c>
      <c r="D7811" t="str">
        <f t="shared" ref="D7811:D7874" si="253">+_xlfn.CONCAT(A7811,C7811)</f>
        <v>3762016</v>
      </c>
      <c r="E7811" t="e">
        <f>+VLOOKUP(D7811,[2]WeightCountryEstimate!$C$2:$D$116,2,FALSE)</f>
        <v>#N/A</v>
      </c>
      <c r="F7811" t="e">
        <f>+VLOOKUP(D7811,'[3]Suff living area by country'!$J$2:$K$423,2,FALSE)</f>
        <v>#N/A</v>
      </c>
      <c r="G7811" t="e">
        <f>+VLOOKUP(D7811,'[1]Freight vol by country &amp; year'!$C$2:$D$886,2,FALSE)</f>
        <v>#N/A</v>
      </c>
      <c r="H7811" t="e">
        <f>+VLOOKUP(D7811,[4]Goal11!$I$2:$J$560,2,FALSE)</f>
        <v>#N/A</v>
      </c>
      <c r="I7811" t="str">
        <f>+VLOOKUP(D7811,[5]Goal17!$I$2:$J$4522,2,FALSE)</f>
        <v>79.65</v>
      </c>
      <c r="J7811" t="str">
        <f>+VLOOKUP(D7811,'[6]2G coverage'!$I$2:$J$3380,2,FALSE)</f>
        <v>99.00</v>
      </c>
    </row>
    <row r="7812" spans="1:10" x14ac:dyDescent="0.25">
      <c r="A7812">
        <v>380</v>
      </c>
      <c r="B7812" t="s">
        <v>5268</v>
      </c>
      <c r="C7812">
        <f t="shared" si="252"/>
        <v>2016</v>
      </c>
      <c r="D7812" t="str">
        <f t="shared" si="253"/>
        <v>3802016</v>
      </c>
      <c r="E7812" t="e">
        <f>+VLOOKUP(D7812,[2]WeightCountryEstimate!$C$2:$D$116,2,FALSE)</f>
        <v>#N/A</v>
      </c>
      <c r="F7812" t="e">
        <f>+VLOOKUP(D7812,'[3]Suff living area by country'!$J$2:$K$423,2,FALSE)</f>
        <v>#N/A</v>
      </c>
      <c r="G7812" t="e">
        <f>+VLOOKUP(D7812,'[1]Freight vol by country &amp; year'!$C$2:$D$886,2,FALSE)</f>
        <v>#N/A</v>
      </c>
      <c r="H7812" t="e">
        <f>+VLOOKUP(D7812,[4]Goal11!$I$2:$J$560,2,FALSE)</f>
        <v>#N/A</v>
      </c>
      <c r="I7812" t="str">
        <f>+VLOOKUP(D7812,[5]Goal17!$I$2:$J$4522,2,FALSE)</f>
        <v>61.32</v>
      </c>
      <c r="J7812" t="str">
        <f>+VLOOKUP(D7812,'[6]2G coverage'!$I$2:$J$3380,2,FALSE)</f>
        <v>100.00</v>
      </c>
    </row>
    <row r="7813" spans="1:10" x14ac:dyDescent="0.25">
      <c r="A7813">
        <v>384</v>
      </c>
      <c r="B7813" t="s">
        <v>5269</v>
      </c>
      <c r="C7813">
        <f t="shared" si="252"/>
        <v>2016</v>
      </c>
      <c r="D7813" t="str">
        <f t="shared" si="253"/>
        <v>3842016</v>
      </c>
      <c r="E7813" t="e">
        <f>+VLOOKUP(D7813,[2]WeightCountryEstimate!$C$2:$D$116,2,FALSE)</f>
        <v>#N/A</v>
      </c>
      <c r="F7813" t="e">
        <f>+VLOOKUP(D7813,'[3]Suff living area by country'!$J$2:$K$423,2,FALSE)</f>
        <v>#N/A</v>
      </c>
      <c r="G7813" t="e">
        <f>+VLOOKUP(D7813,'[1]Freight vol by country &amp; year'!$C$2:$D$886,2,FALSE)</f>
        <v>#N/A</v>
      </c>
      <c r="H7813" t="str">
        <f>+VLOOKUP(D7813,[4]Goal11!$I$2:$J$560,2,FALSE)</f>
        <v>59.2</v>
      </c>
      <c r="I7813" t="str">
        <f>+VLOOKUP(D7813,[5]Goal17!$I$2:$J$4522,2,FALSE)</f>
        <v>41.21</v>
      </c>
      <c r="J7813" t="str">
        <f>+VLOOKUP(D7813,'[6]2G coverage'!$I$2:$J$3380,2,FALSE)</f>
        <v>95.00</v>
      </c>
    </row>
    <row r="7814" spans="1:10" x14ac:dyDescent="0.25">
      <c r="A7814">
        <v>388</v>
      </c>
      <c r="B7814" t="s">
        <v>5270</v>
      </c>
      <c r="C7814">
        <f t="shared" si="252"/>
        <v>2016</v>
      </c>
      <c r="D7814" t="str">
        <f t="shared" si="253"/>
        <v>3882016</v>
      </c>
      <c r="E7814" t="e">
        <f>+VLOOKUP(D7814,[2]WeightCountryEstimate!$C$2:$D$116,2,FALSE)</f>
        <v>#N/A</v>
      </c>
      <c r="F7814" t="e">
        <f>+VLOOKUP(D7814,'[3]Suff living area by country'!$J$2:$K$423,2,FALSE)</f>
        <v>#N/A</v>
      </c>
      <c r="G7814" t="e">
        <f>+VLOOKUP(D7814,'[1]Freight vol by country &amp; year'!$C$2:$D$886,2,FALSE)</f>
        <v>#N/A</v>
      </c>
      <c r="H7814" t="str">
        <f>+VLOOKUP(D7814,[4]Goal11!$I$2:$J$560,2,FALSE)</f>
        <v>59.8</v>
      </c>
      <c r="I7814" t="str">
        <f>+VLOOKUP(D7814,[5]Goal17!$I$2:$J$4522,2,FALSE)</f>
        <v>44.37</v>
      </c>
      <c r="J7814" t="str">
        <f>+VLOOKUP(D7814,'[6]2G coverage'!$I$2:$J$3380,2,FALSE)</f>
        <v>100.00</v>
      </c>
    </row>
    <row r="7815" spans="1:10" x14ac:dyDescent="0.25">
      <c r="A7815">
        <v>392</v>
      </c>
      <c r="B7815" t="s">
        <v>5271</v>
      </c>
      <c r="C7815">
        <f t="shared" si="252"/>
        <v>2016</v>
      </c>
      <c r="D7815" t="str">
        <f t="shared" si="253"/>
        <v>3922016</v>
      </c>
      <c r="E7815" t="e">
        <f>+VLOOKUP(D7815,[2]WeightCountryEstimate!$C$2:$D$116,2,FALSE)</f>
        <v>#N/A</v>
      </c>
      <c r="F7815" t="e">
        <f>+VLOOKUP(D7815,'[3]Suff living area by country'!$J$2:$K$423,2,FALSE)</f>
        <v>#N/A</v>
      </c>
      <c r="G7815" t="e">
        <f>+VLOOKUP(D7815,'[1]Freight vol by country &amp; year'!$C$2:$D$886,2,FALSE)</f>
        <v>#N/A</v>
      </c>
      <c r="H7815" t="e">
        <f>+VLOOKUP(D7815,[4]Goal11!$I$2:$J$560,2,FALSE)</f>
        <v>#N/A</v>
      </c>
      <c r="I7815" t="str">
        <f>+VLOOKUP(D7815,[5]Goal17!$I$2:$J$4522,2,FALSE)</f>
        <v>93.18</v>
      </c>
      <c r="J7815" t="str">
        <f>+VLOOKUP(D7815,'[6]2G coverage'!$I$2:$J$3380,2,FALSE)</f>
        <v>99.90</v>
      </c>
    </row>
    <row r="7816" spans="1:10" x14ac:dyDescent="0.25">
      <c r="A7816">
        <v>398</v>
      </c>
      <c r="B7816" t="s">
        <v>5272</v>
      </c>
      <c r="C7816">
        <f t="shared" si="252"/>
        <v>2016</v>
      </c>
      <c r="D7816" t="str">
        <f t="shared" si="253"/>
        <v>3982016</v>
      </c>
      <c r="E7816" t="e">
        <f>+VLOOKUP(D7816,[2]WeightCountryEstimate!$C$2:$D$116,2,FALSE)</f>
        <v>#N/A</v>
      </c>
      <c r="F7816" t="e">
        <f>+VLOOKUP(D7816,'[3]Suff living area by country'!$J$2:$K$423,2,FALSE)</f>
        <v>#N/A</v>
      </c>
      <c r="G7816" t="e">
        <f>+VLOOKUP(D7816,'[1]Freight vol by country &amp; year'!$C$2:$D$886,2,FALSE)</f>
        <v>#N/A</v>
      </c>
      <c r="H7816" t="e">
        <f>+VLOOKUP(D7816,[4]Goal11!$I$2:$J$560,2,FALSE)</f>
        <v>#N/A</v>
      </c>
      <c r="I7816" t="str">
        <f>+VLOOKUP(D7816,[5]Goal17!$I$2:$J$4522,2,FALSE)</f>
        <v>74.59</v>
      </c>
      <c r="J7816" t="str">
        <f>+VLOOKUP(D7816,'[6]2G coverage'!$I$2:$J$3380,2,FALSE)</f>
        <v>96.60</v>
      </c>
    </row>
    <row r="7817" spans="1:10" x14ac:dyDescent="0.25">
      <c r="A7817">
        <v>400</v>
      </c>
      <c r="B7817" t="s">
        <v>5273</v>
      </c>
      <c r="C7817">
        <f t="shared" si="252"/>
        <v>2016</v>
      </c>
      <c r="D7817" t="str">
        <f t="shared" si="253"/>
        <v>4002016</v>
      </c>
      <c r="E7817" t="e">
        <f>+VLOOKUP(D7817,[2]WeightCountryEstimate!$C$2:$D$116,2,FALSE)</f>
        <v>#N/A</v>
      </c>
      <c r="F7817" t="e">
        <f>+VLOOKUP(D7817,'[3]Suff living area by country'!$J$2:$K$423,2,FALSE)</f>
        <v>#N/A</v>
      </c>
      <c r="G7817" t="e">
        <f>+VLOOKUP(D7817,'[1]Freight vol by country &amp; year'!$C$2:$D$886,2,FALSE)</f>
        <v>#N/A</v>
      </c>
      <c r="H7817" t="str">
        <f>+VLOOKUP(D7817,[4]Goal11!$I$2:$J$560,2,FALSE)</f>
        <v>21.1</v>
      </c>
      <c r="I7817" t="str">
        <f>+VLOOKUP(D7817,[5]Goal17!$I$2:$J$4522,2,FALSE)</f>
        <v>62.30</v>
      </c>
      <c r="J7817" t="str">
        <f>+VLOOKUP(D7817,'[6]2G coverage'!$I$2:$J$3380,2,FALSE)</f>
        <v>99.00</v>
      </c>
    </row>
    <row r="7818" spans="1:10" x14ac:dyDescent="0.25">
      <c r="A7818">
        <v>404</v>
      </c>
      <c r="B7818" t="s">
        <v>5274</v>
      </c>
      <c r="C7818">
        <f t="shared" si="252"/>
        <v>2016</v>
      </c>
      <c r="D7818" t="str">
        <f t="shared" si="253"/>
        <v>4042016</v>
      </c>
      <c r="E7818" t="e">
        <f>+VLOOKUP(D7818,[2]WeightCountryEstimate!$C$2:$D$116,2,FALSE)</f>
        <v>#N/A</v>
      </c>
      <c r="F7818" t="e">
        <f>+VLOOKUP(D7818,'[3]Suff living area by country'!$J$2:$K$423,2,FALSE)</f>
        <v>#N/A</v>
      </c>
      <c r="G7818" t="e">
        <f>+VLOOKUP(D7818,'[1]Freight vol by country &amp; year'!$C$2:$D$886,2,FALSE)</f>
        <v>#N/A</v>
      </c>
      <c r="H7818" t="str">
        <f>+VLOOKUP(D7818,[4]Goal11!$I$2:$J$560,2,FALSE)</f>
        <v>46.5</v>
      </c>
      <c r="I7818" t="str">
        <f>+VLOOKUP(D7818,[5]Goal17!$I$2:$J$4522,2,FALSE)</f>
        <v>16.60</v>
      </c>
      <c r="J7818" t="str">
        <f>+VLOOKUP(D7818,'[6]2G coverage'!$I$2:$J$3380,2,FALSE)</f>
        <v>94.40</v>
      </c>
    </row>
    <row r="7819" spans="1:10" x14ac:dyDescent="0.25">
      <c r="A7819">
        <v>408</v>
      </c>
      <c r="B7819" t="s">
        <v>5275</v>
      </c>
      <c r="C7819">
        <f t="shared" si="252"/>
        <v>2016</v>
      </c>
      <c r="D7819" t="str">
        <f t="shared" si="253"/>
        <v>4082016</v>
      </c>
      <c r="E7819" t="e">
        <f>+VLOOKUP(D7819,[2]WeightCountryEstimate!$C$2:$D$116,2,FALSE)</f>
        <v>#N/A</v>
      </c>
      <c r="F7819" t="e">
        <f>+VLOOKUP(D7819,'[3]Suff living area by country'!$J$2:$K$423,2,FALSE)</f>
        <v>#N/A</v>
      </c>
      <c r="G7819" t="e">
        <f>+VLOOKUP(D7819,'[1]Freight vol by country &amp; year'!$C$2:$D$886,2,FALSE)</f>
        <v>#N/A</v>
      </c>
      <c r="H7819" t="e">
        <f>+VLOOKUP(D7819,[4]Goal11!$I$2:$J$560,2,FALSE)</f>
        <v>#N/A</v>
      </c>
      <c r="I7819" t="e">
        <f>+VLOOKUP(D7819,[5]Goal17!$I$2:$J$4522,2,FALSE)</f>
        <v>#N/A</v>
      </c>
      <c r="J7819" t="str">
        <f>+VLOOKUP(D7819,'[6]2G coverage'!$I$2:$J$3380,2,FALSE)</f>
        <v>95.00</v>
      </c>
    </row>
    <row r="7820" spans="1:10" x14ac:dyDescent="0.25">
      <c r="A7820">
        <v>410</v>
      </c>
      <c r="B7820" t="s">
        <v>5276</v>
      </c>
      <c r="C7820">
        <f t="shared" si="252"/>
        <v>2016</v>
      </c>
      <c r="D7820" t="str">
        <f t="shared" si="253"/>
        <v>4102016</v>
      </c>
      <c r="E7820" t="e">
        <f>+VLOOKUP(D7820,[2]WeightCountryEstimate!$C$2:$D$116,2,FALSE)</f>
        <v>#N/A</v>
      </c>
      <c r="F7820" t="e">
        <f>+VLOOKUP(D7820,'[3]Suff living area by country'!$J$2:$K$423,2,FALSE)</f>
        <v>#N/A</v>
      </c>
      <c r="G7820" t="e">
        <f>+VLOOKUP(D7820,'[1]Freight vol by country &amp; year'!$C$2:$D$886,2,FALSE)</f>
        <v>#N/A</v>
      </c>
      <c r="H7820" t="e">
        <f>+VLOOKUP(D7820,[4]Goal11!$I$2:$J$560,2,FALSE)</f>
        <v>#N/A</v>
      </c>
      <c r="I7820" t="str">
        <f>+VLOOKUP(D7820,[5]Goal17!$I$2:$J$4522,2,FALSE)</f>
        <v>92.84</v>
      </c>
      <c r="J7820" t="str">
        <f>+VLOOKUP(D7820,'[6]2G coverage'!$I$2:$J$3380,2,FALSE)</f>
        <v>99.90</v>
      </c>
    </row>
    <row r="7821" spans="1:10" x14ac:dyDescent="0.25">
      <c r="A7821">
        <v>414</v>
      </c>
      <c r="B7821" t="s">
        <v>5277</v>
      </c>
      <c r="C7821">
        <f t="shared" si="252"/>
        <v>2016</v>
      </c>
      <c r="D7821" t="str">
        <f t="shared" si="253"/>
        <v>4142016</v>
      </c>
      <c r="E7821" t="e">
        <f>+VLOOKUP(D7821,[2]WeightCountryEstimate!$C$2:$D$116,2,FALSE)</f>
        <v>#N/A</v>
      </c>
      <c r="F7821" t="e">
        <f>+VLOOKUP(D7821,'[3]Suff living area by country'!$J$2:$K$423,2,FALSE)</f>
        <v>#N/A</v>
      </c>
      <c r="G7821" t="e">
        <f>+VLOOKUP(D7821,'[1]Freight vol by country &amp; year'!$C$2:$D$886,2,FALSE)</f>
        <v>#N/A</v>
      </c>
      <c r="H7821" t="e">
        <f>+VLOOKUP(D7821,[4]Goal11!$I$2:$J$560,2,FALSE)</f>
        <v>#N/A</v>
      </c>
      <c r="I7821" t="str">
        <f>+VLOOKUP(D7821,[5]Goal17!$I$2:$J$4522,2,FALSE)</f>
        <v>78.37</v>
      </c>
      <c r="J7821" t="str">
        <f>+VLOOKUP(D7821,'[6]2G coverage'!$I$2:$J$3380,2,FALSE)</f>
        <v>100.00</v>
      </c>
    </row>
    <row r="7822" spans="1:10" x14ac:dyDescent="0.25">
      <c r="A7822">
        <v>417</v>
      </c>
      <c r="B7822" t="s">
        <v>5278</v>
      </c>
      <c r="C7822">
        <f t="shared" si="252"/>
        <v>2016</v>
      </c>
      <c r="D7822" t="str">
        <f t="shared" si="253"/>
        <v>4172016</v>
      </c>
      <c r="E7822" t="e">
        <f>+VLOOKUP(D7822,[2]WeightCountryEstimate!$C$2:$D$116,2,FALSE)</f>
        <v>#N/A</v>
      </c>
      <c r="F7822" t="e">
        <f>+VLOOKUP(D7822,'[3]Suff living area by country'!$J$2:$K$423,2,FALSE)</f>
        <v>#N/A</v>
      </c>
      <c r="G7822" t="e">
        <f>+VLOOKUP(D7822,'[1]Freight vol by country &amp; year'!$C$2:$D$886,2,FALSE)</f>
        <v>#N/A</v>
      </c>
      <c r="H7822" t="str">
        <f>+VLOOKUP(D7822,[4]Goal11!$I$2:$J$560,2,FALSE)</f>
        <v>9.7</v>
      </c>
      <c r="I7822" t="str">
        <f>+VLOOKUP(D7822,[5]Goal17!$I$2:$J$4522,2,FALSE)</f>
        <v>37.00</v>
      </c>
      <c r="J7822" t="str">
        <f>+VLOOKUP(D7822,'[6]2G coverage'!$I$2:$J$3380,2,FALSE)</f>
        <v>99.00</v>
      </c>
    </row>
    <row r="7823" spans="1:10" x14ac:dyDescent="0.25">
      <c r="A7823">
        <v>418</v>
      </c>
      <c r="B7823" t="s">
        <v>5279</v>
      </c>
      <c r="C7823">
        <f t="shared" si="252"/>
        <v>2016</v>
      </c>
      <c r="D7823" t="str">
        <f t="shared" si="253"/>
        <v>4182016</v>
      </c>
      <c r="E7823" t="e">
        <f>+VLOOKUP(D7823,[2]WeightCountryEstimate!$C$2:$D$116,2,FALSE)</f>
        <v>#N/A</v>
      </c>
      <c r="F7823" t="e">
        <f>+VLOOKUP(D7823,'[3]Suff living area by country'!$J$2:$K$423,2,FALSE)</f>
        <v>#N/A</v>
      </c>
      <c r="G7823" t="e">
        <f>+VLOOKUP(D7823,'[1]Freight vol by country &amp; year'!$C$2:$D$886,2,FALSE)</f>
        <v>#N/A</v>
      </c>
      <c r="H7823" t="str">
        <f>+VLOOKUP(D7823,[4]Goal11!$I$2:$J$560,2,FALSE)</f>
        <v>20.8</v>
      </c>
      <c r="I7823" t="str">
        <f>+VLOOKUP(D7823,[5]Goal17!$I$2:$J$4522,2,FALSE)</f>
        <v>21.87</v>
      </c>
      <c r="J7823" t="str">
        <f>+VLOOKUP(D7823,'[6]2G coverage'!$I$2:$J$3380,2,FALSE)</f>
        <v>98.00</v>
      </c>
    </row>
    <row r="7824" spans="1:10" x14ac:dyDescent="0.25">
      <c r="A7824">
        <v>419</v>
      </c>
      <c r="B7824" t="s">
        <v>5280</v>
      </c>
      <c r="C7824">
        <f t="shared" si="252"/>
        <v>2016</v>
      </c>
      <c r="D7824" t="str">
        <f t="shared" si="253"/>
        <v>4192016</v>
      </c>
      <c r="E7824" t="e">
        <f>+VLOOKUP(D7824,[2]WeightCountryEstimate!$C$2:$D$116,2,FALSE)</f>
        <v>#N/A</v>
      </c>
      <c r="F7824" t="e">
        <f>+VLOOKUP(D7824,'[3]Suff living area by country'!$J$2:$K$423,2,FALSE)</f>
        <v>#N/A</v>
      </c>
      <c r="G7824" t="e">
        <f>+VLOOKUP(D7824,'[1]Freight vol by country &amp; year'!$C$2:$D$886,2,FALSE)</f>
        <v>#N/A</v>
      </c>
      <c r="H7824" t="str">
        <f>+VLOOKUP(D7824,[4]Goal11!$I$2:$J$560,2,FALSE)</f>
        <v>20.8</v>
      </c>
      <c r="I7824" t="str">
        <f>+VLOOKUP(D7824,[5]Goal17!$I$2:$J$4522,2,FALSE)</f>
        <v>57.36</v>
      </c>
      <c r="J7824" t="str">
        <f>+VLOOKUP(D7824,'[6]2G coverage'!$I$2:$J$3380,2,FALSE)</f>
        <v>93.68</v>
      </c>
    </row>
    <row r="7825" spans="1:10" x14ac:dyDescent="0.25">
      <c r="A7825">
        <v>422</v>
      </c>
      <c r="B7825" t="s">
        <v>5281</v>
      </c>
      <c r="C7825">
        <f t="shared" si="252"/>
        <v>2016</v>
      </c>
      <c r="D7825" t="str">
        <f t="shared" si="253"/>
        <v>4222016</v>
      </c>
      <c r="E7825" t="e">
        <f>+VLOOKUP(D7825,[2]WeightCountryEstimate!$C$2:$D$116,2,FALSE)</f>
        <v>#N/A</v>
      </c>
      <c r="F7825" t="e">
        <f>+VLOOKUP(D7825,'[3]Suff living area by country'!$J$2:$K$423,2,FALSE)</f>
        <v>#N/A</v>
      </c>
      <c r="G7825" t="e">
        <f>+VLOOKUP(D7825,'[1]Freight vol by country &amp; year'!$C$2:$D$886,2,FALSE)</f>
        <v>#N/A</v>
      </c>
      <c r="H7825" t="e">
        <f>+VLOOKUP(D7825,[4]Goal11!$I$2:$J$560,2,FALSE)</f>
        <v>#N/A</v>
      </c>
      <c r="I7825" t="str">
        <f>+VLOOKUP(D7825,[5]Goal17!$I$2:$J$4522,2,FALSE)</f>
        <v>76.11</v>
      </c>
      <c r="J7825" t="str">
        <f>+VLOOKUP(D7825,'[6]2G coverage'!$I$2:$J$3380,2,FALSE)</f>
        <v>99.29</v>
      </c>
    </row>
    <row r="7826" spans="1:10" x14ac:dyDescent="0.25">
      <c r="A7826">
        <v>426</v>
      </c>
      <c r="B7826" t="s">
        <v>5282</v>
      </c>
      <c r="C7826">
        <f t="shared" si="252"/>
        <v>2016</v>
      </c>
      <c r="D7826" t="str">
        <f t="shared" si="253"/>
        <v>4262016</v>
      </c>
      <c r="E7826" t="e">
        <f>+VLOOKUP(D7826,[2]WeightCountryEstimate!$C$2:$D$116,2,FALSE)</f>
        <v>#N/A</v>
      </c>
      <c r="F7826" t="e">
        <f>+VLOOKUP(D7826,'[3]Suff living area by country'!$J$2:$K$423,2,FALSE)</f>
        <v>#N/A</v>
      </c>
      <c r="G7826" t="e">
        <f>+VLOOKUP(D7826,'[1]Freight vol by country &amp; year'!$C$2:$D$886,2,FALSE)</f>
        <v>#N/A</v>
      </c>
      <c r="H7826" t="str">
        <f>+VLOOKUP(D7826,[4]Goal11!$I$2:$J$560,2,FALSE)</f>
        <v>59.7</v>
      </c>
      <c r="I7826" t="str">
        <f>+VLOOKUP(D7826,[5]Goal17!$I$2:$J$4522,2,FALSE)</f>
        <v>32.45</v>
      </c>
      <c r="J7826" t="str">
        <f>+VLOOKUP(D7826,'[6]2G coverage'!$I$2:$J$3380,2,FALSE)</f>
        <v>97.60</v>
      </c>
    </row>
    <row r="7827" spans="1:10" x14ac:dyDescent="0.25">
      <c r="A7827">
        <v>428</v>
      </c>
      <c r="B7827" t="s">
        <v>5283</v>
      </c>
      <c r="C7827">
        <f t="shared" si="252"/>
        <v>2016</v>
      </c>
      <c r="D7827" t="str">
        <f t="shared" si="253"/>
        <v>4282016</v>
      </c>
      <c r="E7827" t="e">
        <f>+VLOOKUP(D7827,[2]WeightCountryEstimate!$C$2:$D$116,2,FALSE)</f>
        <v>#N/A</v>
      </c>
      <c r="F7827" t="e">
        <f>+VLOOKUP(D7827,'[3]Suff living area by country'!$J$2:$K$423,2,FALSE)</f>
        <v>#N/A</v>
      </c>
      <c r="G7827" t="e">
        <f>+VLOOKUP(D7827,'[1]Freight vol by country &amp; year'!$C$2:$D$886,2,FALSE)</f>
        <v>#N/A</v>
      </c>
      <c r="H7827" t="e">
        <f>+VLOOKUP(D7827,[4]Goal11!$I$2:$J$560,2,FALSE)</f>
        <v>#N/A</v>
      </c>
      <c r="I7827" t="str">
        <f>+VLOOKUP(D7827,[5]Goal17!$I$2:$J$4522,2,FALSE)</f>
        <v>79.84</v>
      </c>
      <c r="J7827" t="str">
        <f>+VLOOKUP(D7827,'[6]2G coverage'!$I$2:$J$3380,2,FALSE)</f>
        <v>99.00</v>
      </c>
    </row>
    <row r="7828" spans="1:10" x14ac:dyDescent="0.25">
      <c r="A7828">
        <v>430</v>
      </c>
      <c r="B7828" t="s">
        <v>5284</v>
      </c>
      <c r="C7828">
        <f t="shared" si="252"/>
        <v>2016</v>
      </c>
      <c r="D7828" t="str">
        <f t="shared" si="253"/>
        <v>4302016</v>
      </c>
      <c r="E7828" t="e">
        <f>+VLOOKUP(D7828,[2]WeightCountryEstimate!$C$2:$D$116,2,FALSE)</f>
        <v>#N/A</v>
      </c>
      <c r="F7828">
        <f>+VLOOKUP(D7828,'[3]Suff living area by country'!$J$2:$K$423,2,FALSE)</f>
        <v>60.8</v>
      </c>
      <c r="G7828" t="e">
        <f>+VLOOKUP(D7828,'[1]Freight vol by country &amp; year'!$C$2:$D$886,2,FALSE)</f>
        <v>#N/A</v>
      </c>
      <c r="H7828" t="str">
        <f>+VLOOKUP(D7828,[4]Goal11!$I$2:$J$560,2,FALSE)</f>
        <v>70.3</v>
      </c>
      <c r="I7828" t="str">
        <f>+VLOOKUP(D7828,[5]Goal17!$I$2:$J$4522,2,FALSE)</f>
        <v>7.32</v>
      </c>
      <c r="J7828" t="str">
        <f>+VLOOKUP(D7828,'[6]2G coverage'!$I$2:$J$3380,2,FALSE)</f>
        <v>76.00</v>
      </c>
    </row>
    <row r="7829" spans="1:10" x14ac:dyDescent="0.25">
      <c r="A7829">
        <v>432</v>
      </c>
      <c r="B7829" t="s">
        <v>5285</v>
      </c>
      <c r="C7829">
        <f t="shared" si="252"/>
        <v>2016</v>
      </c>
      <c r="D7829" t="str">
        <f t="shared" si="253"/>
        <v>4322016</v>
      </c>
      <c r="E7829" t="e">
        <f>+VLOOKUP(D7829,[2]WeightCountryEstimate!$C$2:$D$116,2,FALSE)</f>
        <v>#N/A</v>
      </c>
      <c r="F7829" t="e">
        <f>+VLOOKUP(D7829,'[3]Suff living area by country'!$J$2:$K$423,2,FALSE)</f>
        <v>#N/A</v>
      </c>
      <c r="G7829" t="e">
        <f>+VLOOKUP(D7829,'[1]Freight vol by country &amp; year'!$C$2:$D$886,2,FALSE)</f>
        <v>#N/A</v>
      </c>
      <c r="H7829" t="e">
        <f>+VLOOKUP(D7829,[4]Goal11!$I$2:$J$560,2,FALSE)</f>
        <v>#N/A</v>
      </c>
      <c r="I7829" t="str">
        <f>+VLOOKUP(D7829,[5]Goal17!$I$2:$J$4522,2,FALSE)</f>
        <v>21.40</v>
      </c>
      <c r="J7829" t="str">
        <f>+VLOOKUP(D7829,'[6]2G coverage'!$I$2:$J$3380,2,FALSE)</f>
        <v>90.90</v>
      </c>
    </row>
    <row r="7830" spans="1:10" x14ac:dyDescent="0.25">
      <c r="A7830">
        <v>434</v>
      </c>
      <c r="B7830" t="s">
        <v>5286</v>
      </c>
      <c r="C7830">
        <f t="shared" si="252"/>
        <v>2016</v>
      </c>
      <c r="D7830" t="str">
        <f t="shared" si="253"/>
        <v>4342016</v>
      </c>
      <c r="E7830" t="e">
        <f>+VLOOKUP(D7830,[2]WeightCountryEstimate!$C$2:$D$116,2,FALSE)</f>
        <v>#N/A</v>
      </c>
      <c r="F7830" t="e">
        <f>+VLOOKUP(D7830,'[3]Suff living area by country'!$J$2:$K$423,2,FALSE)</f>
        <v>#N/A</v>
      </c>
      <c r="G7830" t="e">
        <f>+VLOOKUP(D7830,'[1]Freight vol by country &amp; year'!$C$2:$D$886,2,FALSE)</f>
        <v>#N/A</v>
      </c>
      <c r="H7830" t="e">
        <f>+VLOOKUP(D7830,[4]Goal11!$I$2:$J$560,2,FALSE)</f>
        <v>#N/A</v>
      </c>
      <c r="I7830" t="str">
        <f>+VLOOKUP(D7830,[5]Goal17!$I$2:$J$4522,2,FALSE)</f>
        <v>20.27</v>
      </c>
      <c r="J7830" t="str">
        <f>+VLOOKUP(D7830,'[6]2G coverage'!$I$2:$J$3380,2,FALSE)</f>
        <v>78.08</v>
      </c>
    </row>
    <row r="7831" spans="1:10" x14ac:dyDescent="0.25">
      <c r="A7831">
        <v>438</v>
      </c>
      <c r="B7831" t="s">
        <v>5287</v>
      </c>
      <c r="C7831">
        <f t="shared" si="252"/>
        <v>2016</v>
      </c>
      <c r="D7831" t="str">
        <f t="shared" si="253"/>
        <v>4382016</v>
      </c>
      <c r="E7831" t="e">
        <f>+VLOOKUP(D7831,[2]WeightCountryEstimate!$C$2:$D$116,2,FALSE)</f>
        <v>#N/A</v>
      </c>
      <c r="F7831" t="e">
        <f>+VLOOKUP(D7831,'[3]Suff living area by country'!$J$2:$K$423,2,FALSE)</f>
        <v>#N/A</v>
      </c>
      <c r="G7831" t="e">
        <f>+VLOOKUP(D7831,'[1]Freight vol by country &amp; year'!$C$2:$D$886,2,FALSE)</f>
        <v>#N/A</v>
      </c>
      <c r="H7831" t="e">
        <f>+VLOOKUP(D7831,[4]Goal11!$I$2:$J$560,2,FALSE)</f>
        <v>#N/A</v>
      </c>
      <c r="I7831" t="str">
        <f>+VLOOKUP(D7831,[5]Goal17!$I$2:$J$4522,2,FALSE)</f>
        <v>98.09</v>
      </c>
      <c r="J7831" t="str">
        <f>+VLOOKUP(D7831,'[6]2G coverage'!$I$2:$J$3380,2,FALSE)</f>
        <v>100.00</v>
      </c>
    </row>
    <row r="7832" spans="1:10" x14ac:dyDescent="0.25">
      <c r="A7832">
        <v>440</v>
      </c>
      <c r="B7832" t="s">
        <v>5288</v>
      </c>
      <c r="C7832">
        <f t="shared" si="252"/>
        <v>2016</v>
      </c>
      <c r="D7832" t="str">
        <f t="shared" si="253"/>
        <v>4402016</v>
      </c>
      <c r="E7832" t="e">
        <f>+VLOOKUP(D7832,[2]WeightCountryEstimate!$C$2:$D$116,2,FALSE)</f>
        <v>#N/A</v>
      </c>
      <c r="F7832" t="e">
        <f>+VLOOKUP(D7832,'[3]Suff living area by country'!$J$2:$K$423,2,FALSE)</f>
        <v>#N/A</v>
      </c>
      <c r="G7832" t="e">
        <f>+VLOOKUP(D7832,'[1]Freight vol by country &amp; year'!$C$2:$D$886,2,FALSE)</f>
        <v>#N/A</v>
      </c>
      <c r="H7832" t="e">
        <f>+VLOOKUP(D7832,[4]Goal11!$I$2:$J$560,2,FALSE)</f>
        <v>#N/A</v>
      </c>
      <c r="I7832" t="str">
        <f>+VLOOKUP(D7832,[5]Goal17!$I$2:$J$4522,2,FALSE)</f>
        <v>74.38</v>
      </c>
      <c r="J7832" t="str">
        <f>+VLOOKUP(D7832,'[6]2G coverage'!$I$2:$J$3380,2,FALSE)</f>
        <v>100.00</v>
      </c>
    </row>
    <row r="7833" spans="1:10" x14ac:dyDescent="0.25">
      <c r="A7833">
        <v>442</v>
      </c>
      <c r="B7833" t="s">
        <v>5289</v>
      </c>
      <c r="C7833">
        <f t="shared" si="252"/>
        <v>2016</v>
      </c>
      <c r="D7833" t="str">
        <f t="shared" si="253"/>
        <v>4422016</v>
      </c>
      <c r="E7833" t="e">
        <f>+VLOOKUP(D7833,[2]WeightCountryEstimate!$C$2:$D$116,2,FALSE)</f>
        <v>#N/A</v>
      </c>
      <c r="F7833" t="e">
        <f>+VLOOKUP(D7833,'[3]Suff living area by country'!$J$2:$K$423,2,FALSE)</f>
        <v>#N/A</v>
      </c>
      <c r="G7833" t="e">
        <f>+VLOOKUP(D7833,'[1]Freight vol by country &amp; year'!$C$2:$D$886,2,FALSE)</f>
        <v>#N/A</v>
      </c>
      <c r="H7833" t="e">
        <f>+VLOOKUP(D7833,[4]Goal11!$I$2:$J$560,2,FALSE)</f>
        <v>#N/A</v>
      </c>
      <c r="I7833" t="str">
        <f>+VLOOKUP(D7833,[5]Goal17!$I$2:$J$4522,2,FALSE)</f>
        <v>98.14</v>
      </c>
      <c r="J7833" t="str">
        <f>+VLOOKUP(D7833,'[6]2G coverage'!$I$2:$J$3380,2,FALSE)</f>
        <v>99.00</v>
      </c>
    </row>
    <row r="7834" spans="1:10" x14ac:dyDescent="0.25">
      <c r="A7834">
        <v>446</v>
      </c>
      <c r="B7834" t="s">
        <v>5290</v>
      </c>
      <c r="C7834">
        <f t="shared" si="252"/>
        <v>2016</v>
      </c>
      <c r="D7834" t="str">
        <f t="shared" si="253"/>
        <v>4462016</v>
      </c>
      <c r="E7834" t="e">
        <f>+VLOOKUP(D7834,[2]WeightCountryEstimate!$C$2:$D$116,2,FALSE)</f>
        <v>#N/A</v>
      </c>
      <c r="F7834" t="e">
        <f>+VLOOKUP(D7834,'[3]Suff living area by country'!$J$2:$K$423,2,FALSE)</f>
        <v>#N/A</v>
      </c>
      <c r="G7834" t="e">
        <f>+VLOOKUP(D7834,'[1]Freight vol by country &amp; year'!$C$2:$D$886,2,FALSE)</f>
        <v>#N/A</v>
      </c>
      <c r="H7834" t="e">
        <f>+VLOOKUP(D7834,[4]Goal11!$I$2:$J$560,2,FALSE)</f>
        <v>#N/A</v>
      </c>
      <c r="I7834" t="str">
        <f>+VLOOKUP(D7834,[5]Goal17!$I$2:$J$4522,2,FALSE)</f>
        <v>81.64</v>
      </c>
      <c r="J7834" t="str">
        <f>+VLOOKUP(D7834,'[6]2G coverage'!$I$2:$J$3380,2,FALSE)</f>
        <v>99.90</v>
      </c>
    </row>
    <row r="7835" spans="1:10" x14ac:dyDescent="0.25">
      <c r="A7835">
        <v>450</v>
      </c>
      <c r="B7835" t="s">
        <v>5291</v>
      </c>
      <c r="C7835">
        <f t="shared" si="252"/>
        <v>2016</v>
      </c>
      <c r="D7835" t="str">
        <f t="shared" si="253"/>
        <v>4502016</v>
      </c>
      <c r="E7835" t="e">
        <f>+VLOOKUP(D7835,[2]WeightCountryEstimate!$C$2:$D$116,2,FALSE)</f>
        <v>#N/A</v>
      </c>
      <c r="F7835">
        <f>+VLOOKUP(D7835,'[3]Suff living area by country'!$J$2:$K$423,2,FALSE)</f>
        <v>57.8</v>
      </c>
      <c r="G7835" t="e">
        <f>+VLOOKUP(D7835,'[1]Freight vol by country &amp; year'!$C$2:$D$886,2,FALSE)</f>
        <v>#N/A</v>
      </c>
      <c r="H7835" t="str">
        <f>+VLOOKUP(D7835,[4]Goal11!$I$2:$J$560,2,FALSE)</f>
        <v>67.7</v>
      </c>
      <c r="I7835" t="str">
        <f>+VLOOKUP(D7835,[5]Goal17!$I$2:$J$4522,2,FALSE)</f>
        <v>4.71</v>
      </c>
      <c r="J7835" t="str">
        <f>+VLOOKUP(D7835,'[6]2G coverage'!$I$2:$J$3380,2,FALSE)</f>
        <v>78.01</v>
      </c>
    </row>
    <row r="7836" spans="1:10" x14ac:dyDescent="0.25">
      <c r="A7836">
        <v>454</v>
      </c>
      <c r="B7836" t="s">
        <v>5292</v>
      </c>
      <c r="C7836">
        <f t="shared" si="252"/>
        <v>2016</v>
      </c>
      <c r="D7836" t="str">
        <f t="shared" si="253"/>
        <v>4542016</v>
      </c>
      <c r="E7836" t="e">
        <f>+VLOOKUP(D7836,[2]WeightCountryEstimate!$C$2:$D$116,2,FALSE)</f>
        <v>#N/A</v>
      </c>
      <c r="F7836">
        <f>+VLOOKUP(D7836,'[3]Suff living area by country'!$J$2:$K$423,2,FALSE)</f>
        <v>86.2</v>
      </c>
      <c r="G7836" t="e">
        <f>+VLOOKUP(D7836,'[1]Freight vol by country &amp; year'!$C$2:$D$886,2,FALSE)</f>
        <v>#N/A</v>
      </c>
      <c r="H7836" t="str">
        <f>+VLOOKUP(D7836,[4]Goal11!$I$2:$J$560,2,FALSE)</f>
        <v>67.0</v>
      </c>
      <c r="I7836" t="e">
        <f>+VLOOKUP(D7836,[5]Goal17!$I$2:$J$4522,2,FALSE)</f>
        <v>#N/A</v>
      </c>
      <c r="J7836" t="str">
        <f>+VLOOKUP(D7836,'[6]2G coverage'!$I$2:$J$3380,2,FALSE)</f>
        <v>96.00</v>
      </c>
    </row>
    <row r="7837" spans="1:10" x14ac:dyDescent="0.25">
      <c r="A7837">
        <v>458</v>
      </c>
      <c r="B7837" t="s">
        <v>5293</v>
      </c>
      <c r="C7837">
        <f t="shared" si="252"/>
        <v>2016</v>
      </c>
      <c r="D7837" t="str">
        <f t="shared" si="253"/>
        <v>4582016</v>
      </c>
      <c r="E7837" t="e">
        <f>+VLOOKUP(D7837,[2]WeightCountryEstimate!$C$2:$D$116,2,FALSE)</f>
        <v>#N/A</v>
      </c>
      <c r="F7837" t="e">
        <f>+VLOOKUP(D7837,'[3]Suff living area by country'!$J$2:$K$423,2,FALSE)</f>
        <v>#N/A</v>
      </c>
      <c r="G7837" t="e">
        <f>+VLOOKUP(D7837,'[1]Freight vol by country &amp; year'!$C$2:$D$886,2,FALSE)</f>
        <v>#N/A</v>
      </c>
      <c r="H7837" t="e">
        <f>+VLOOKUP(D7837,[4]Goal11!$I$2:$J$560,2,FALSE)</f>
        <v>#N/A</v>
      </c>
      <c r="I7837" t="str">
        <f>+VLOOKUP(D7837,[5]Goal17!$I$2:$J$4522,2,FALSE)</f>
        <v>78.79</v>
      </c>
      <c r="J7837" t="str">
        <f>+VLOOKUP(D7837,'[6]2G coverage'!$I$2:$J$3380,2,FALSE)</f>
        <v>96.00</v>
      </c>
    </row>
    <row r="7838" spans="1:10" x14ac:dyDescent="0.25">
      <c r="A7838">
        <v>462</v>
      </c>
      <c r="B7838" t="s">
        <v>5294</v>
      </c>
      <c r="C7838">
        <f t="shared" si="252"/>
        <v>2016</v>
      </c>
      <c r="D7838" t="str">
        <f t="shared" si="253"/>
        <v>4622016</v>
      </c>
      <c r="E7838" t="e">
        <f>+VLOOKUP(D7838,[2]WeightCountryEstimate!$C$2:$D$116,2,FALSE)</f>
        <v>#N/A</v>
      </c>
      <c r="F7838" t="e">
        <f>+VLOOKUP(D7838,'[3]Suff living area by country'!$J$2:$K$423,2,FALSE)</f>
        <v>#N/A</v>
      </c>
      <c r="G7838" t="e">
        <f>+VLOOKUP(D7838,'[1]Freight vol by country &amp; year'!$C$2:$D$886,2,FALSE)</f>
        <v>#N/A</v>
      </c>
      <c r="H7838" t="str">
        <f>+VLOOKUP(D7838,[4]Goal11!$I$2:$J$560,2,FALSE)</f>
        <v>32.1</v>
      </c>
      <c r="I7838" t="str">
        <f>+VLOOKUP(D7838,[5]Goal17!$I$2:$J$4522,2,FALSE)</f>
        <v>59.09</v>
      </c>
      <c r="J7838" t="str">
        <f>+VLOOKUP(D7838,'[6]2G coverage'!$I$2:$J$3380,2,FALSE)</f>
        <v>100.00</v>
      </c>
    </row>
    <row r="7839" spans="1:10" x14ac:dyDescent="0.25">
      <c r="A7839">
        <v>466</v>
      </c>
      <c r="B7839" t="s">
        <v>5295</v>
      </c>
      <c r="C7839">
        <f t="shared" si="252"/>
        <v>2016</v>
      </c>
      <c r="D7839" t="str">
        <f t="shared" si="253"/>
        <v>4662016</v>
      </c>
      <c r="E7839" t="e">
        <f>+VLOOKUP(D7839,[2]WeightCountryEstimate!$C$2:$D$116,2,FALSE)</f>
        <v>#N/A</v>
      </c>
      <c r="F7839" t="e">
        <f>+VLOOKUP(D7839,'[3]Suff living area by country'!$J$2:$K$423,2,FALSE)</f>
        <v>#N/A</v>
      </c>
      <c r="G7839" t="e">
        <f>+VLOOKUP(D7839,'[1]Freight vol by country &amp; year'!$C$2:$D$886,2,FALSE)</f>
        <v>#N/A</v>
      </c>
      <c r="H7839" t="str">
        <f>+VLOOKUP(D7839,[4]Goal11!$I$2:$J$560,2,FALSE)</f>
        <v>47.0</v>
      </c>
      <c r="I7839" t="str">
        <f>+VLOOKUP(D7839,[5]Goal17!$I$2:$J$4522,2,FALSE)</f>
        <v>11.11</v>
      </c>
      <c r="J7839" t="e">
        <f>+VLOOKUP(D7839,'[6]2G coverage'!$I$2:$J$3380,2,FALSE)</f>
        <v>#N/A</v>
      </c>
    </row>
    <row r="7840" spans="1:10" x14ac:dyDescent="0.25">
      <c r="A7840">
        <v>470</v>
      </c>
      <c r="B7840" t="s">
        <v>5296</v>
      </c>
      <c r="C7840">
        <f t="shared" si="252"/>
        <v>2016</v>
      </c>
      <c r="D7840" t="str">
        <f t="shared" si="253"/>
        <v>4702016</v>
      </c>
      <c r="E7840" t="e">
        <f>+VLOOKUP(D7840,[2]WeightCountryEstimate!$C$2:$D$116,2,FALSE)</f>
        <v>#N/A</v>
      </c>
      <c r="F7840" t="e">
        <f>+VLOOKUP(D7840,'[3]Suff living area by country'!$J$2:$K$423,2,FALSE)</f>
        <v>#N/A</v>
      </c>
      <c r="G7840" t="e">
        <f>+VLOOKUP(D7840,'[1]Freight vol by country &amp; year'!$C$2:$D$886,2,FALSE)</f>
        <v>#N/A</v>
      </c>
      <c r="H7840" t="e">
        <f>+VLOOKUP(D7840,[4]Goal11!$I$2:$J$560,2,FALSE)</f>
        <v>#N/A</v>
      </c>
      <c r="I7840" t="str">
        <f>+VLOOKUP(D7840,[5]Goal17!$I$2:$J$4522,2,FALSE)</f>
        <v>78.08</v>
      </c>
      <c r="J7840" t="str">
        <f>+VLOOKUP(D7840,'[6]2G coverage'!$I$2:$J$3380,2,FALSE)</f>
        <v>100.00</v>
      </c>
    </row>
    <row r="7841" spans="1:10" x14ac:dyDescent="0.25">
      <c r="A7841">
        <v>474</v>
      </c>
      <c r="B7841" t="s">
        <v>5297</v>
      </c>
      <c r="C7841">
        <f t="shared" si="252"/>
        <v>2016</v>
      </c>
      <c r="D7841" t="str">
        <f t="shared" si="253"/>
        <v>4742016</v>
      </c>
      <c r="E7841" t="e">
        <f>+VLOOKUP(D7841,[2]WeightCountryEstimate!$C$2:$D$116,2,FALSE)</f>
        <v>#N/A</v>
      </c>
      <c r="F7841" t="e">
        <f>+VLOOKUP(D7841,'[3]Suff living area by country'!$J$2:$K$423,2,FALSE)</f>
        <v>#N/A</v>
      </c>
      <c r="G7841" t="e">
        <f>+VLOOKUP(D7841,'[1]Freight vol by country &amp; year'!$C$2:$D$886,2,FALSE)</f>
        <v>#N/A</v>
      </c>
      <c r="H7841" t="e">
        <f>+VLOOKUP(D7841,[4]Goal11!$I$2:$J$560,2,FALSE)</f>
        <v>#N/A</v>
      </c>
      <c r="I7841" t="e">
        <f>+VLOOKUP(D7841,[5]Goal17!$I$2:$J$4522,2,FALSE)</f>
        <v>#N/A</v>
      </c>
      <c r="J7841" t="e">
        <f>+VLOOKUP(D7841,'[6]2G coverage'!$I$2:$J$3380,2,FALSE)</f>
        <v>#N/A</v>
      </c>
    </row>
    <row r="7842" spans="1:10" x14ac:dyDescent="0.25">
      <c r="A7842">
        <v>478</v>
      </c>
      <c r="B7842" t="s">
        <v>5298</v>
      </c>
      <c r="C7842">
        <f t="shared" si="252"/>
        <v>2016</v>
      </c>
      <c r="D7842" t="str">
        <f t="shared" si="253"/>
        <v>4782016</v>
      </c>
      <c r="E7842" t="e">
        <f>+VLOOKUP(D7842,[2]WeightCountryEstimate!$C$2:$D$116,2,FALSE)</f>
        <v>#N/A</v>
      </c>
      <c r="F7842" t="e">
        <f>+VLOOKUP(D7842,'[3]Suff living area by country'!$J$2:$K$423,2,FALSE)</f>
        <v>#N/A</v>
      </c>
      <c r="G7842" t="e">
        <f>+VLOOKUP(D7842,'[1]Freight vol by country &amp; year'!$C$2:$D$886,2,FALSE)</f>
        <v>#N/A</v>
      </c>
      <c r="H7842" t="str">
        <f>+VLOOKUP(D7842,[4]Goal11!$I$2:$J$560,2,FALSE)</f>
        <v>79.5</v>
      </c>
      <c r="I7842" t="str">
        <f>+VLOOKUP(D7842,[5]Goal17!$I$2:$J$4522,2,FALSE)</f>
        <v>18.00</v>
      </c>
      <c r="J7842" t="str">
        <f>+VLOOKUP(D7842,'[6]2G coverage'!$I$2:$J$3380,2,FALSE)</f>
        <v>90.00</v>
      </c>
    </row>
    <row r="7843" spans="1:10" x14ac:dyDescent="0.25">
      <c r="A7843">
        <v>480</v>
      </c>
      <c r="B7843" t="s">
        <v>5299</v>
      </c>
      <c r="C7843">
        <f t="shared" si="252"/>
        <v>2016</v>
      </c>
      <c r="D7843" t="str">
        <f t="shared" si="253"/>
        <v>4802016</v>
      </c>
      <c r="E7843" t="e">
        <f>+VLOOKUP(D7843,[2]WeightCountryEstimate!$C$2:$D$116,2,FALSE)</f>
        <v>#N/A</v>
      </c>
      <c r="F7843" t="e">
        <f>+VLOOKUP(D7843,'[3]Suff living area by country'!$J$2:$K$423,2,FALSE)</f>
        <v>#N/A</v>
      </c>
      <c r="G7843" t="e">
        <f>+VLOOKUP(D7843,'[1]Freight vol by country &amp; year'!$C$2:$D$886,2,FALSE)</f>
        <v>#N/A</v>
      </c>
      <c r="H7843" t="e">
        <f>+VLOOKUP(D7843,[4]Goal11!$I$2:$J$560,2,FALSE)</f>
        <v>#N/A</v>
      </c>
      <c r="I7843" t="str">
        <f>+VLOOKUP(D7843,[5]Goal17!$I$2:$J$4522,2,FALSE)</f>
        <v>52.19</v>
      </c>
      <c r="J7843" t="str">
        <f>+VLOOKUP(D7843,'[6]2G coverage'!$I$2:$J$3380,2,FALSE)</f>
        <v>99.00</v>
      </c>
    </row>
    <row r="7844" spans="1:10" x14ac:dyDescent="0.25">
      <c r="A7844">
        <v>484</v>
      </c>
      <c r="B7844" t="s">
        <v>5300</v>
      </c>
      <c r="C7844">
        <f t="shared" si="252"/>
        <v>2016</v>
      </c>
      <c r="D7844" t="str">
        <f t="shared" si="253"/>
        <v>4842016</v>
      </c>
      <c r="E7844" t="e">
        <f>+VLOOKUP(D7844,[2]WeightCountryEstimate!$C$2:$D$116,2,FALSE)</f>
        <v>#N/A</v>
      </c>
      <c r="F7844" t="e">
        <f>+VLOOKUP(D7844,'[3]Suff living area by country'!$J$2:$K$423,2,FALSE)</f>
        <v>#N/A</v>
      </c>
      <c r="G7844" t="e">
        <f>+VLOOKUP(D7844,'[1]Freight vol by country &amp; year'!$C$2:$D$886,2,FALSE)</f>
        <v>#N/A</v>
      </c>
      <c r="H7844" t="str">
        <f>+VLOOKUP(D7844,[4]Goal11!$I$2:$J$560,2,FALSE)</f>
        <v>16.0</v>
      </c>
      <c r="I7844" t="str">
        <f>+VLOOKUP(D7844,[5]Goal17!$I$2:$J$4522,2,FALSE)</f>
        <v>59.54</v>
      </c>
      <c r="J7844" t="str">
        <f>+VLOOKUP(D7844,'[6]2G coverage'!$I$2:$J$3380,2,FALSE)</f>
        <v>93.00</v>
      </c>
    </row>
    <row r="7845" spans="1:10" x14ac:dyDescent="0.25">
      <c r="A7845">
        <v>485</v>
      </c>
      <c r="B7845" t="s">
        <v>5301</v>
      </c>
      <c r="C7845">
        <f t="shared" si="252"/>
        <v>2016</v>
      </c>
      <c r="D7845" t="str">
        <f t="shared" si="253"/>
        <v>4852016</v>
      </c>
      <c r="E7845" t="e">
        <f>+VLOOKUP(D7845,[2]WeightCountryEstimate!$C$2:$D$116,2,FALSE)</f>
        <v>#N/A</v>
      </c>
      <c r="F7845" t="e">
        <f>+VLOOKUP(D7845,'[3]Suff living area by country'!$J$2:$K$423,2,FALSE)</f>
        <v>#N/A</v>
      </c>
      <c r="G7845" t="e">
        <f>+VLOOKUP(D7845,'[1]Freight vol by country &amp; year'!$C$2:$D$886,2,FALSE)</f>
        <v>#N/A</v>
      </c>
      <c r="H7845" t="e">
        <f>+VLOOKUP(D7845,[4]Goal11!$I$2:$J$560,2,FALSE)</f>
        <v>#N/A</v>
      </c>
      <c r="I7845" t="e">
        <f>+VLOOKUP(D7845,[5]Goal17!$I$2:$J$4522,2,FALSE)</f>
        <v>#N/A</v>
      </c>
      <c r="J7845" t="e">
        <f>+VLOOKUP(D7845,'[6]2G coverage'!$I$2:$J$3380,2,FALSE)</f>
        <v>#N/A</v>
      </c>
    </row>
    <row r="7846" spans="1:10" x14ac:dyDescent="0.25">
      <c r="A7846">
        <v>492</v>
      </c>
      <c r="B7846" t="s">
        <v>5302</v>
      </c>
      <c r="C7846">
        <f t="shared" si="252"/>
        <v>2016</v>
      </c>
      <c r="D7846" t="str">
        <f t="shared" si="253"/>
        <v>4922016</v>
      </c>
      <c r="E7846" t="e">
        <f>+VLOOKUP(D7846,[2]WeightCountryEstimate!$C$2:$D$116,2,FALSE)</f>
        <v>#N/A</v>
      </c>
      <c r="F7846" t="e">
        <f>+VLOOKUP(D7846,'[3]Suff living area by country'!$J$2:$K$423,2,FALSE)</f>
        <v>#N/A</v>
      </c>
      <c r="G7846" t="e">
        <f>+VLOOKUP(D7846,'[1]Freight vol by country &amp; year'!$C$2:$D$886,2,FALSE)</f>
        <v>#N/A</v>
      </c>
      <c r="H7846" t="e">
        <f>+VLOOKUP(D7846,[4]Goal11!$I$2:$J$560,2,FALSE)</f>
        <v>#N/A</v>
      </c>
      <c r="I7846" t="str">
        <f>+VLOOKUP(D7846,[5]Goal17!$I$2:$J$4522,2,FALSE)</f>
        <v>95.21</v>
      </c>
      <c r="J7846" t="str">
        <f>+VLOOKUP(D7846,'[6]2G coverage'!$I$2:$J$3380,2,FALSE)</f>
        <v>100.00</v>
      </c>
    </row>
    <row r="7847" spans="1:10" x14ac:dyDescent="0.25">
      <c r="A7847">
        <v>496</v>
      </c>
      <c r="B7847" t="s">
        <v>5303</v>
      </c>
      <c r="C7847">
        <f t="shared" si="252"/>
        <v>2016</v>
      </c>
      <c r="D7847" t="str">
        <f t="shared" si="253"/>
        <v>4962016</v>
      </c>
      <c r="E7847" t="e">
        <f>+VLOOKUP(D7847,[2]WeightCountryEstimate!$C$2:$D$116,2,FALSE)</f>
        <v>#N/A</v>
      </c>
      <c r="F7847" t="e">
        <f>+VLOOKUP(D7847,'[3]Suff living area by country'!$J$2:$K$423,2,FALSE)</f>
        <v>#N/A</v>
      </c>
      <c r="G7847" t="e">
        <f>+VLOOKUP(D7847,'[1]Freight vol by country &amp; year'!$C$2:$D$886,2,FALSE)</f>
        <v>#N/A</v>
      </c>
      <c r="H7847" t="str">
        <f>+VLOOKUP(D7847,[4]Goal11!$I$2:$J$560,2,FALSE)</f>
        <v>38.3</v>
      </c>
      <c r="I7847" t="str">
        <f>+VLOOKUP(D7847,[5]Goal17!$I$2:$J$4522,2,FALSE)</f>
        <v>22.27</v>
      </c>
      <c r="J7847" t="str">
        <f>+VLOOKUP(D7847,'[6]2G coverage'!$I$2:$J$3380,2,FALSE)</f>
        <v>99.00</v>
      </c>
    </row>
    <row r="7848" spans="1:10" x14ac:dyDescent="0.25">
      <c r="A7848">
        <v>498</v>
      </c>
      <c r="B7848" t="s">
        <v>5304</v>
      </c>
      <c r="C7848">
        <f t="shared" si="252"/>
        <v>2016</v>
      </c>
      <c r="D7848" t="str">
        <f t="shared" si="253"/>
        <v>4982016</v>
      </c>
      <c r="E7848" t="e">
        <f>+VLOOKUP(D7848,[2]WeightCountryEstimate!$C$2:$D$116,2,FALSE)</f>
        <v>#N/A</v>
      </c>
      <c r="F7848" t="e">
        <f>+VLOOKUP(D7848,'[3]Suff living area by country'!$J$2:$K$423,2,FALSE)</f>
        <v>#N/A</v>
      </c>
      <c r="G7848" t="e">
        <f>+VLOOKUP(D7848,'[1]Freight vol by country &amp; year'!$C$2:$D$886,2,FALSE)</f>
        <v>#N/A</v>
      </c>
      <c r="H7848" t="str">
        <f>+VLOOKUP(D7848,[4]Goal11!$I$2:$J$560,2,FALSE)</f>
        <v>63.5</v>
      </c>
      <c r="I7848" t="str">
        <f>+VLOOKUP(D7848,[5]Goal17!$I$2:$J$4522,2,FALSE)</f>
        <v>71.00</v>
      </c>
      <c r="J7848" t="str">
        <f>+VLOOKUP(D7848,'[6]2G coverage'!$I$2:$J$3380,2,FALSE)</f>
        <v>99.00</v>
      </c>
    </row>
    <row r="7849" spans="1:10" x14ac:dyDescent="0.25">
      <c r="A7849">
        <v>499</v>
      </c>
      <c r="B7849" t="s">
        <v>5305</v>
      </c>
      <c r="C7849">
        <f t="shared" si="252"/>
        <v>2016</v>
      </c>
      <c r="D7849" t="str">
        <f t="shared" si="253"/>
        <v>4992016</v>
      </c>
      <c r="E7849" t="e">
        <f>+VLOOKUP(D7849,[2]WeightCountryEstimate!$C$2:$D$116,2,FALSE)</f>
        <v>#N/A</v>
      </c>
      <c r="F7849" t="e">
        <f>+VLOOKUP(D7849,'[3]Suff living area by country'!$J$2:$K$423,2,FALSE)</f>
        <v>#N/A</v>
      </c>
      <c r="G7849" t="e">
        <f>+VLOOKUP(D7849,'[1]Freight vol by country &amp; year'!$C$2:$D$886,2,FALSE)</f>
        <v>#N/A</v>
      </c>
      <c r="H7849" t="str">
        <f>+VLOOKUP(D7849,[4]Goal11!$I$2:$J$560,2,FALSE)</f>
        <v>27.1</v>
      </c>
      <c r="I7849" t="str">
        <f>+VLOOKUP(D7849,[5]Goal17!$I$2:$J$4522,2,FALSE)</f>
        <v>69.88</v>
      </c>
      <c r="J7849" t="str">
        <f>+VLOOKUP(D7849,'[6]2G coverage'!$I$2:$J$3380,2,FALSE)</f>
        <v>99.50</v>
      </c>
    </row>
    <row r="7850" spans="1:10" x14ac:dyDescent="0.25">
      <c r="A7850">
        <v>500</v>
      </c>
      <c r="B7850" t="s">
        <v>5306</v>
      </c>
      <c r="C7850">
        <f t="shared" si="252"/>
        <v>2016</v>
      </c>
      <c r="D7850" t="str">
        <f t="shared" si="253"/>
        <v>5002016</v>
      </c>
      <c r="E7850" t="e">
        <f>+VLOOKUP(D7850,[2]WeightCountryEstimate!$C$2:$D$116,2,FALSE)</f>
        <v>#N/A</v>
      </c>
      <c r="F7850" t="e">
        <f>+VLOOKUP(D7850,'[3]Suff living area by country'!$J$2:$K$423,2,FALSE)</f>
        <v>#N/A</v>
      </c>
      <c r="G7850" t="e">
        <f>+VLOOKUP(D7850,'[1]Freight vol by country &amp; year'!$C$2:$D$886,2,FALSE)</f>
        <v>#N/A</v>
      </c>
      <c r="H7850" t="e">
        <f>+VLOOKUP(D7850,[4]Goal11!$I$2:$J$560,2,FALSE)</f>
        <v>#N/A</v>
      </c>
      <c r="I7850" t="e">
        <f>+VLOOKUP(D7850,[5]Goal17!$I$2:$J$4522,2,FALSE)</f>
        <v>#N/A</v>
      </c>
      <c r="J7850" t="e">
        <f>+VLOOKUP(D7850,'[6]2G coverage'!$I$2:$J$3380,2,FALSE)</f>
        <v>#N/A</v>
      </c>
    </row>
    <row r="7851" spans="1:10" x14ac:dyDescent="0.25">
      <c r="A7851">
        <v>504</v>
      </c>
      <c r="B7851" t="s">
        <v>5307</v>
      </c>
      <c r="C7851">
        <f t="shared" si="252"/>
        <v>2016</v>
      </c>
      <c r="D7851" t="str">
        <f t="shared" si="253"/>
        <v>5042016</v>
      </c>
      <c r="E7851" t="e">
        <f>+VLOOKUP(D7851,[2]WeightCountryEstimate!$C$2:$D$116,2,FALSE)</f>
        <v>#N/A</v>
      </c>
      <c r="F7851" t="e">
        <f>+VLOOKUP(D7851,'[3]Suff living area by country'!$J$2:$K$423,2,FALSE)</f>
        <v>#N/A</v>
      </c>
      <c r="G7851" t="e">
        <f>+VLOOKUP(D7851,'[1]Freight vol by country &amp; year'!$C$2:$D$886,2,FALSE)</f>
        <v>#N/A</v>
      </c>
      <c r="H7851" t="str">
        <f>+VLOOKUP(D7851,[4]Goal11!$I$2:$J$560,2,FALSE)</f>
        <v>10.1</v>
      </c>
      <c r="I7851" t="str">
        <f>+VLOOKUP(D7851,[5]Goal17!$I$2:$J$4522,2,FALSE)</f>
        <v>58.27</v>
      </c>
      <c r="J7851" t="str">
        <f>+VLOOKUP(D7851,'[6]2G coverage'!$I$2:$J$3380,2,FALSE)</f>
        <v>99.60</v>
      </c>
    </row>
    <row r="7852" spans="1:10" x14ac:dyDescent="0.25">
      <c r="A7852">
        <v>508</v>
      </c>
      <c r="B7852" t="s">
        <v>5308</v>
      </c>
      <c r="C7852">
        <f t="shared" si="252"/>
        <v>2016</v>
      </c>
      <c r="D7852" t="str">
        <f t="shared" si="253"/>
        <v>5082016</v>
      </c>
      <c r="E7852" t="e">
        <f>+VLOOKUP(D7852,[2]WeightCountryEstimate!$C$2:$D$116,2,FALSE)</f>
        <v>#N/A</v>
      </c>
      <c r="F7852" t="e">
        <f>+VLOOKUP(D7852,'[3]Suff living area by country'!$J$2:$K$423,2,FALSE)</f>
        <v>#N/A</v>
      </c>
      <c r="G7852" t="e">
        <f>+VLOOKUP(D7852,'[1]Freight vol by country &amp; year'!$C$2:$D$886,2,FALSE)</f>
        <v>#N/A</v>
      </c>
      <c r="H7852" t="str">
        <f>+VLOOKUP(D7852,[4]Goal11!$I$2:$J$560,2,FALSE)</f>
        <v>76.7</v>
      </c>
      <c r="I7852" t="str">
        <f>+VLOOKUP(D7852,[5]Goal17!$I$2:$J$4522,2,FALSE)</f>
        <v>17.52</v>
      </c>
      <c r="J7852" t="str">
        <f>+VLOOKUP(D7852,'[6]2G coverage'!$I$2:$J$3380,2,FALSE)</f>
        <v>80.00</v>
      </c>
    </row>
    <row r="7853" spans="1:10" x14ac:dyDescent="0.25">
      <c r="A7853">
        <v>512</v>
      </c>
      <c r="B7853" t="s">
        <v>5309</v>
      </c>
      <c r="C7853">
        <f t="shared" si="252"/>
        <v>2016</v>
      </c>
      <c r="D7853" t="str">
        <f t="shared" si="253"/>
        <v>5122016</v>
      </c>
      <c r="E7853" t="e">
        <f>+VLOOKUP(D7853,[2]WeightCountryEstimate!$C$2:$D$116,2,FALSE)</f>
        <v>#N/A</v>
      </c>
      <c r="F7853" t="e">
        <f>+VLOOKUP(D7853,'[3]Suff living area by country'!$J$2:$K$423,2,FALSE)</f>
        <v>#N/A</v>
      </c>
      <c r="G7853" t="e">
        <f>+VLOOKUP(D7853,'[1]Freight vol by country &amp; year'!$C$2:$D$886,2,FALSE)</f>
        <v>#N/A</v>
      </c>
      <c r="H7853" t="e">
        <f>+VLOOKUP(D7853,[4]Goal11!$I$2:$J$560,2,FALSE)</f>
        <v>#N/A</v>
      </c>
      <c r="I7853" t="str">
        <f>+VLOOKUP(D7853,[5]Goal17!$I$2:$J$4522,2,FALSE)</f>
        <v>76.85</v>
      </c>
      <c r="J7853" t="str">
        <f>+VLOOKUP(D7853,'[6]2G coverage'!$I$2:$J$3380,2,FALSE)</f>
        <v>99.01</v>
      </c>
    </row>
    <row r="7854" spans="1:10" x14ac:dyDescent="0.25">
      <c r="A7854">
        <v>513</v>
      </c>
      <c r="B7854" t="s">
        <v>5310</v>
      </c>
      <c r="C7854">
        <f t="shared" si="252"/>
        <v>2016</v>
      </c>
      <c r="D7854" t="str">
        <f t="shared" si="253"/>
        <v>5132016</v>
      </c>
      <c r="E7854" t="e">
        <f>+VLOOKUP(D7854,[2]WeightCountryEstimate!$C$2:$D$116,2,FALSE)</f>
        <v>#N/A</v>
      </c>
      <c r="F7854" t="e">
        <f>+VLOOKUP(D7854,'[3]Suff living area by country'!$J$2:$K$423,2,FALSE)</f>
        <v>#N/A</v>
      </c>
      <c r="G7854" t="e">
        <f>+VLOOKUP(D7854,'[1]Freight vol by country &amp; year'!$C$2:$D$886,2,FALSE)</f>
        <v>#N/A</v>
      </c>
      <c r="H7854" t="str">
        <f>+VLOOKUP(D7854,[4]Goal11!$I$2:$J$560,2,FALSE)</f>
        <v>0.1</v>
      </c>
      <c r="I7854" t="str">
        <f>+VLOOKUP(D7854,[5]Goal17!$I$2:$J$4522,2,FALSE)</f>
        <v>79.51</v>
      </c>
      <c r="J7854" t="str">
        <f>+VLOOKUP(D7854,'[6]2G coverage'!$I$2:$J$3380,2,FALSE)</f>
        <v>98.42</v>
      </c>
    </row>
    <row r="7855" spans="1:10" x14ac:dyDescent="0.25">
      <c r="A7855">
        <v>514</v>
      </c>
      <c r="B7855" t="s">
        <v>5311</v>
      </c>
      <c r="C7855">
        <f t="shared" si="252"/>
        <v>2016</v>
      </c>
      <c r="D7855" t="str">
        <f t="shared" si="253"/>
        <v>5142016</v>
      </c>
      <c r="E7855" t="e">
        <f>+VLOOKUP(D7855,[2]WeightCountryEstimate!$C$2:$D$116,2,FALSE)</f>
        <v>#N/A</v>
      </c>
      <c r="F7855" t="e">
        <f>+VLOOKUP(D7855,'[3]Suff living area by country'!$J$2:$K$423,2,FALSE)</f>
        <v>#N/A</v>
      </c>
      <c r="G7855" t="e">
        <f>+VLOOKUP(D7855,'[1]Freight vol by country &amp; year'!$C$2:$D$886,2,FALSE)</f>
        <v>#N/A</v>
      </c>
      <c r="H7855" t="e">
        <f>+VLOOKUP(D7855,[4]Goal11!$I$2:$J$560,2,FALSE)</f>
        <v>#N/A</v>
      </c>
      <c r="I7855" t="str">
        <f>+VLOOKUP(D7855,[5]Goal17!$I$2:$J$4522,2,FALSE)</f>
        <v>81.00</v>
      </c>
      <c r="J7855" t="str">
        <f>+VLOOKUP(D7855,'[6]2G coverage'!$I$2:$J$3380,2,FALSE)</f>
        <v>94.60</v>
      </c>
    </row>
    <row r="7856" spans="1:10" x14ac:dyDescent="0.25">
      <c r="A7856">
        <v>515</v>
      </c>
      <c r="B7856" t="s">
        <v>5312</v>
      </c>
      <c r="C7856">
        <f t="shared" si="252"/>
        <v>2016</v>
      </c>
      <c r="D7856" t="str">
        <f t="shared" si="253"/>
        <v>5152016</v>
      </c>
      <c r="E7856" t="e">
        <f>+VLOOKUP(D7856,[2]WeightCountryEstimate!$C$2:$D$116,2,FALSE)</f>
        <v>#N/A</v>
      </c>
      <c r="F7856" t="e">
        <f>+VLOOKUP(D7856,'[3]Suff living area by country'!$J$2:$K$423,2,FALSE)</f>
        <v>#N/A</v>
      </c>
      <c r="G7856" t="e">
        <f>+VLOOKUP(D7856,'[1]Freight vol by country &amp; year'!$C$2:$D$886,2,FALSE)</f>
        <v>#N/A</v>
      </c>
      <c r="H7856" t="e">
        <f>+VLOOKUP(D7856,[4]Goal11!$I$2:$J$560,2,FALSE)</f>
        <v>#N/A</v>
      </c>
      <c r="I7856" t="str">
        <f>+VLOOKUP(D7856,[5]Goal17!$I$2:$J$4522,2,FALSE)</f>
        <v>36.30</v>
      </c>
      <c r="J7856" t="str">
        <f>+VLOOKUP(D7856,'[6]2G coverage'!$I$2:$J$3380,2,FALSE)</f>
        <v>98.60</v>
      </c>
    </row>
    <row r="7857" spans="1:10" x14ac:dyDescent="0.25">
      <c r="A7857">
        <v>516</v>
      </c>
      <c r="B7857" t="s">
        <v>5313</v>
      </c>
      <c r="C7857">
        <f t="shared" si="252"/>
        <v>2016</v>
      </c>
      <c r="D7857" t="str">
        <f t="shared" si="253"/>
        <v>5162016</v>
      </c>
      <c r="E7857" t="e">
        <f>+VLOOKUP(D7857,[2]WeightCountryEstimate!$C$2:$D$116,2,FALSE)</f>
        <v>#N/A</v>
      </c>
      <c r="F7857" t="e">
        <f>+VLOOKUP(D7857,'[3]Suff living area by country'!$J$2:$K$423,2,FALSE)</f>
        <v>#N/A</v>
      </c>
      <c r="G7857" t="e">
        <f>+VLOOKUP(D7857,'[1]Freight vol by country &amp; year'!$C$2:$D$886,2,FALSE)</f>
        <v>#N/A</v>
      </c>
      <c r="H7857" t="str">
        <f>+VLOOKUP(D7857,[4]Goal11!$I$2:$J$560,2,FALSE)</f>
        <v>42.3</v>
      </c>
      <c r="I7857" t="str">
        <f>+VLOOKUP(D7857,[5]Goal17!$I$2:$J$4522,2,FALSE)</f>
        <v>31.03</v>
      </c>
      <c r="J7857" t="str">
        <f>+VLOOKUP(D7857,'[6]2G coverage'!$I$2:$J$3380,2,FALSE)</f>
        <v>100.00</v>
      </c>
    </row>
    <row r="7858" spans="1:10" x14ac:dyDescent="0.25">
      <c r="A7858">
        <v>518</v>
      </c>
      <c r="B7858" t="s">
        <v>5314</v>
      </c>
      <c r="C7858">
        <f t="shared" si="252"/>
        <v>2016</v>
      </c>
      <c r="D7858" t="str">
        <f t="shared" si="253"/>
        <v>5182016</v>
      </c>
      <c r="E7858" t="e">
        <f>+VLOOKUP(D7858,[2]WeightCountryEstimate!$C$2:$D$116,2,FALSE)</f>
        <v>#N/A</v>
      </c>
      <c r="F7858" t="e">
        <f>+VLOOKUP(D7858,'[3]Suff living area by country'!$J$2:$K$423,2,FALSE)</f>
        <v>#N/A</v>
      </c>
      <c r="G7858" t="e">
        <f>+VLOOKUP(D7858,'[1]Freight vol by country &amp; year'!$C$2:$D$886,2,FALSE)</f>
        <v>#N/A</v>
      </c>
      <c r="H7858" t="e">
        <f>+VLOOKUP(D7858,[4]Goal11!$I$2:$J$560,2,FALSE)</f>
        <v>#N/A</v>
      </c>
      <c r="I7858" t="e">
        <f>+VLOOKUP(D7858,[5]Goal17!$I$2:$J$4522,2,FALSE)</f>
        <v>#N/A</v>
      </c>
      <c r="J7858" t="e">
        <f>+VLOOKUP(D7858,'[6]2G coverage'!$I$2:$J$3380,2,FALSE)</f>
        <v>#N/A</v>
      </c>
    </row>
    <row r="7859" spans="1:10" x14ac:dyDescent="0.25">
      <c r="A7859">
        <v>520</v>
      </c>
      <c r="B7859" t="s">
        <v>5315</v>
      </c>
      <c r="C7859">
        <f t="shared" si="252"/>
        <v>2016</v>
      </c>
      <c r="D7859" t="str">
        <f t="shared" si="253"/>
        <v>5202016</v>
      </c>
      <c r="E7859" t="e">
        <f>+VLOOKUP(D7859,[2]WeightCountryEstimate!$C$2:$D$116,2,FALSE)</f>
        <v>#N/A</v>
      </c>
      <c r="F7859" t="e">
        <f>+VLOOKUP(D7859,'[3]Suff living area by country'!$J$2:$K$423,2,FALSE)</f>
        <v>#N/A</v>
      </c>
      <c r="G7859" t="e">
        <f>+VLOOKUP(D7859,'[1]Freight vol by country &amp; year'!$C$2:$D$886,2,FALSE)</f>
        <v>#N/A</v>
      </c>
      <c r="H7859" t="e">
        <f>+VLOOKUP(D7859,[4]Goal11!$I$2:$J$560,2,FALSE)</f>
        <v>#N/A</v>
      </c>
      <c r="I7859" t="e">
        <f>+VLOOKUP(D7859,[5]Goal17!$I$2:$J$4522,2,FALSE)</f>
        <v>#N/A</v>
      </c>
      <c r="J7859" t="str">
        <f>+VLOOKUP(D7859,'[6]2G coverage'!$I$2:$J$3380,2,FALSE)</f>
        <v>98.00</v>
      </c>
    </row>
    <row r="7860" spans="1:10" x14ac:dyDescent="0.25">
      <c r="A7860">
        <v>524</v>
      </c>
      <c r="B7860" t="s">
        <v>5316</v>
      </c>
      <c r="C7860">
        <f t="shared" ref="C7860:C7923" si="254">+C7565+1</f>
        <v>2016</v>
      </c>
      <c r="D7860" t="str">
        <f t="shared" si="253"/>
        <v>5242016</v>
      </c>
      <c r="E7860" t="e">
        <f>+VLOOKUP(D7860,[2]WeightCountryEstimate!$C$2:$D$116,2,FALSE)</f>
        <v>#N/A</v>
      </c>
      <c r="F7860">
        <f>+VLOOKUP(D7860,'[3]Suff living area by country'!$J$2:$K$423,2,FALSE)</f>
        <v>83.1</v>
      </c>
      <c r="G7860" t="e">
        <f>+VLOOKUP(D7860,'[1]Freight vol by country &amp; year'!$C$2:$D$886,2,FALSE)</f>
        <v>#N/A</v>
      </c>
      <c r="H7860" t="str">
        <f>+VLOOKUP(D7860,[4]Goal11!$I$2:$J$560,2,FALSE)</f>
        <v>51.0</v>
      </c>
      <c r="I7860" t="str">
        <f>+VLOOKUP(D7860,[5]Goal17!$I$2:$J$4522,2,FALSE)</f>
        <v>19.69</v>
      </c>
      <c r="J7860" t="str">
        <f>+VLOOKUP(D7860,'[6]2G coverage'!$I$2:$J$3380,2,FALSE)</f>
        <v>91.97</v>
      </c>
    </row>
    <row r="7861" spans="1:10" x14ac:dyDescent="0.25">
      <c r="A7861">
        <v>528</v>
      </c>
      <c r="B7861" t="s">
        <v>5317</v>
      </c>
      <c r="C7861">
        <f t="shared" si="254"/>
        <v>2016</v>
      </c>
      <c r="D7861" t="str">
        <f t="shared" si="253"/>
        <v>5282016</v>
      </c>
      <c r="E7861" t="e">
        <f>+VLOOKUP(D7861,[2]WeightCountryEstimate!$C$2:$D$116,2,FALSE)</f>
        <v>#N/A</v>
      </c>
      <c r="F7861" t="e">
        <f>+VLOOKUP(D7861,'[3]Suff living area by country'!$J$2:$K$423,2,FALSE)</f>
        <v>#N/A</v>
      </c>
      <c r="G7861" t="e">
        <f>+VLOOKUP(D7861,'[1]Freight vol by country &amp; year'!$C$2:$D$886,2,FALSE)</f>
        <v>#N/A</v>
      </c>
      <c r="H7861" t="e">
        <f>+VLOOKUP(D7861,[4]Goal11!$I$2:$J$560,2,FALSE)</f>
        <v>#N/A</v>
      </c>
      <c r="I7861" t="str">
        <f>+VLOOKUP(D7861,[5]Goal17!$I$2:$J$4522,2,FALSE)</f>
        <v>90.41</v>
      </c>
      <c r="J7861" t="str">
        <f>+VLOOKUP(D7861,'[6]2G coverage'!$I$2:$J$3380,2,FALSE)</f>
        <v>100.00</v>
      </c>
    </row>
    <row r="7862" spans="1:10" x14ac:dyDescent="0.25">
      <c r="A7862">
        <v>531</v>
      </c>
      <c r="B7862" t="s">
        <v>5318</v>
      </c>
      <c r="C7862">
        <f t="shared" si="254"/>
        <v>2016</v>
      </c>
      <c r="D7862" t="str">
        <f t="shared" si="253"/>
        <v>5312016</v>
      </c>
      <c r="E7862" t="e">
        <f>+VLOOKUP(D7862,[2]WeightCountryEstimate!$C$2:$D$116,2,FALSE)</f>
        <v>#N/A</v>
      </c>
      <c r="F7862" t="e">
        <f>+VLOOKUP(D7862,'[3]Suff living area by country'!$J$2:$K$423,2,FALSE)</f>
        <v>#N/A</v>
      </c>
      <c r="G7862" t="e">
        <f>+VLOOKUP(D7862,'[1]Freight vol by country &amp; year'!$C$2:$D$886,2,FALSE)</f>
        <v>#N/A</v>
      </c>
      <c r="H7862" t="e">
        <f>+VLOOKUP(D7862,[4]Goal11!$I$2:$J$560,2,FALSE)</f>
        <v>#N/A</v>
      </c>
      <c r="I7862" t="str">
        <f>+VLOOKUP(D7862,[5]Goal17!$I$2:$J$4522,2,FALSE)</f>
        <v>61.86</v>
      </c>
      <c r="J7862" t="str">
        <f>+VLOOKUP(D7862,'[6]2G coverage'!$I$2:$J$3380,2,FALSE)</f>
        <v>100.00</v>
      </c>
    </row>
    <row r="7863" spans="1:10" x14ac:dyDescent="0.25">
      <c r="A7863">
        <v>533</v>
      </c>
      <c r="B7863" t="s">
        <v>5319</v>
      </c>
      <c r="C7863">
        <f t="shared" si="254"/>
        <v>2016</v>
      </c>
      <c r="D7863" t="str">
        <f t="shared" si="253"/>
        <v>5332016</v>
      </c>
      <c r="E7863" t="e">
        <f>+VLOOKUP(D7863,[2]WeightCountryEstimate!$C$2:$D$116,2,FALSE)</f>
        <v>#N/A</v>
      </c>
      <c r="F7863" t="e">
        <f>+VLOOKUP(D7863,'[3]Suff living area by country'!$J$2:$K$423,2,FALSE)</f>
        <v>#N/A</v>
      </c>
      <c r="G7863" t="e">
        <f>+VLOOKUP(D7863,'[1]Freight vol by country &amp; year'!$C$2:$D$886,2,FALSE)</f>
        <v>#N/A</v>
      </c>
      <c r="H7863" t="e">
        <f>+VLOOKUP(D7863,[4]Goal11!$I$2:$J$560,2,FALSE)</f>
        <v>#N/A</v>
      </c>
      <c r="I7863" t="str">
        <f>+VLOOKUP(D7863,[5]Goal17!$I$2:$J$4522,2,FALSE)</f>
        <v>93.54</v>
      </c>
      <c r="J7863" t="e">
        <f>+VLOOKUP(D7863,'[6]2G coverage'!$I$2:$J$3380,2,FALSE)</f>
        <v>#N/A</v>
      </c>
    </row>
    <row r="7864" spans="1:10" x14ac:dyDescent="0.25">
      <c r="A7864">
        <v>534</v>
      </c>
      <c r="B7864" t="s">
        <v>5320</v>
      </c>
      <c r="C7864">
        <f t="shared" si="254"/>
        <v>2016</v>
      </c>
      <c r="D7864" t="str">
        <f t="shared" si="253"/>
        <v>5342016</v>
      </c>
      <c r="E7864" t="e">
        <f>+VLOOKUP(D7864,[2]WeightCountryEstimate!$C$2:$D$116,2,FALSE)</f>
        <v>#N/A</v>
      </c>
      <c r="F7864" t="e">
        <f>+VLOOKUP(D7864,'[3]Suff living area by country'!$J$2:$K$423,2,FALSE)</f>
        <v>#N/A</v>
      </c>
      <c r="G7864" t="e">
        <f>+VLOOKUP(D7864,'[1]Freight vol by country &amp; year'!$C$2:$D$886,2,FALSE)</f>
        <v>#N/A</v>
      </c>
      <c r="H7864" t="e">
        <f>+VLOOKUP(D7864,[4]Goal11!$I$2:$J$560,2,FALSE)</f>
        <v>#N/A</v>
      </c>
      <c r="I7864" t="e">
        <f>+VLOOKUP(D7864,[5]Goal17!$I$2:$J$4522,2,FALSE)</f>
        <v>#N/A</v>
      </c>
      <c r="J7864" t="e">
        <f>+VLOOKUP(D7864,'[6]2G coverage'!$I$2:$J$3380,2,FALSE)</f>
        <v>#N/A</v>
      </c>
    </row>
    <row r="7865" spans="1:10" x14ac:dyDescent="0.25">
      <c r="A7865">
        <v>535</v>
      </c>
      <c r="B7865" t="s">
        <v>5321</v>
      </c>
      <c r="C7865">
        <f t="shared" si="254"/>
        <v>2016</v>
      </c>
      <c r="D7865" t="str">
        <f t="shared" si="253"/>
        <v>5352016</v>
      </c>
      <c r="E7865" t="e">
        <f>+VLOOKUP(D7865,[2]WeightCountryEstimate!$C$2:$D$116,2,FALSE)</f>
        <v>#N/A</v>
      </c>
      <c r="F7865" t="e">
        <f>+VLOOKUP(D7865,'[3]Suff living area by country'!$J$2:$K$423,2,FALSE)</f>
        <v>#N/A</v>
      </c>
      <c r="G7865" t="e">
        <f>+VLOOKUP(D7865,'[1]Freight vol by country &amp; year'!$C$2:$D$886,2,FALSE)</f>
        <v>#N/A</v>
      </c>
      <c r="H7865" t="e">
        <f>+VLOOKUP(D7865,[4]Goal11!$I$2:$J$560,2,FALSE)</f>
        <v>#N/A</v>
      </c>
      <c r="I7865" t="e">
        <f>+VLOOKUP(D7865,[5]Goal17!$I$2:$J$4522,2,FALSE)</f>
        <v>#N/A</v>
      </c>
      <c r="J7865" t="e">
        <f>+VLOOKUP(D7865,'[6]2G coverage'!$I$2:$J$3380,2,FALSE)</f>
        <v>#N/A</v>
      </c>
    </row>
    <row r="7866" spans="1:10" x14ac:dyDescent="0.25">
      <c r="A7866">
        <v>540</v>
      </c>
      <c r="B7866" t="s">
        <v>5322</v>
      </c>
      <c r="C7866">
        <f t="shared" si="254"/>
        <v>2016</v>
      </c>
      <c r="D7866" t="str">
        <f t="shared" si="253"/>
        <v>5402016</v>
      </c>
      <c r="E7866" t="e">
        <f>+VLOOKUP(D7866,[2]WeightCountryEstimate!$C$2:$D$116,2,FALSE)</f>
        <v>#N/A</v>
      </c>
      <c r="F7866" t="e">
        <f>+VLOOKUP(D7866,'[3]Suff living area by country'!$J$2:$K$423,2,FALSE)</f>
        <v>#N/A</v>
      </c>
      <c r="G7866" t="e">
        <f>+VLOOKUP(D7866,'[1]Freight vol by country &amp; year'!$C$2:$D$886,2,FALSE)</f>
        <v>#N/A</v>
      </c>
      <c r="H7866" t="e">
        <f>+VLOOKUP(D7866,[4]Goal11!$I$2:$J$560,2,FALSE)</f>
        <v>#N/A</v>
      </c>
      <c r="I7866" t="e">
        <f>+VLOOKUP(D7866,[5]Goal17!$I$2:$J$4522,2,FALSE)</f>
        <v>#N/A</v>
      </c>
      <c r="J7866" t="e">
        <f>+VLOOKUP(D7866,'[6]2G coverage'!$I$2:$J$3380,2,FALSE)</f>
        <v>#N/A</v>
      </c>
    </row>
    <row r="7867" spans="1:10" x14ac:dyDescent="0.25">
      <c r="A7867">
        <v>543</v>
      </c>
      <c r="B7867" t="s">
        <v>5323</v>
      </c>
      <c r="C7867">
        <f t="shared" si="254"/>
        <v>2016</v>
      </c>
      <c r="D7867" t="str">
        <f t="shared" si="253"/>
        <v>5432016</v>
      </c>
      <c r="E7867" t="e">
        <f>+VLOOKUP(D7867,[2]WeightCountryEstimate!$C$2:$D$116,2,FALSE)</f>
        <v>#N/A</v>
      </c>
      <c r="F7867" t="e">
        <f>+VLOOKUP(D7867,'[3]Suff living area by country'!$J$2:$K$423,2,FALSE)</f>
        <v>#N/A</v>
      </c>
      <c r="G7867" t="e">
        <f>+VLOOKUP(D7867,'[1]Freight vol by country &amp; year'!$C$2:$D$886,2,FALSE)</f>
        <v>#N/A</v>
      </c>
      <c r="H7867" t="e">
        <f>+VLOOKUP(D7867,[4]Goal11!$I$2:$J$560,2,FALSE)</f>
        <v>#N/A</v>
      </c>
      <c r="I7867" t="str">
        <f>+VLOOKUP(D7867,[5]Goal17!$I$2:$J$4522,2,FALSE)</f>
        <v>17.87</v>
      </c>
      <c r="J7867" t="str">
        <f>+VLOOKUP(D7867,'[6]2G coverage'!$I$2:$J$3380,2,FALSE)</f>
        <v>90.10</v>
      </c>
    </row>
    <row r="7868" spans="1:10" x14ac:dyDescent="0.25">
      <c r="A7868">
        <v>548</v>
      </c>
      <c r="B7868" t="s">
        <v>5324</v>
      </c>
      <c r="C7868">
        <f t="shared" si="254"/>
        <v>2016</v>
      </c>
      <c r="D7868" t="str">
        <f t="shared" si="253"/>
        <v>5482016</v>
      </c>
      <c r="E7868" t="e">
        <f>+VLOOKUP(D7868,[2]WeightCountryEstimate!$C$2:$D$116,2,FALSE)</f>
        <v>#N/A</v>
      </c>
      <c r="F7868" t="e">
        <f>+VLOOKUP(D7868,'[3]Suff living area by country'!$J$2:$K$423,2,FALSE)</f>
        <v>#N/A</v>
      </c>
      <c r="G7868" t="e">
        <f>+VLOOKUP(D7868,'[1]Freight vol by country &amp; year'!$C$2:$D$886,2,FALSE)</f>
        <v>#N/A</v>
      </c>
      <c r="H7868" t="e">
        <f>+VLOOKUP(D7868,[4]Goal11!$I$2:$J$560,2,FALSE)</f>
        <v>#N/A</v>
      </c>
      <c r="I7868" t="str">
        <f>+VLOOKUP(D7868,[5]Goal17!$I$2:$J$4522,2,FALSE)</f>
        <v>24.00</v>
      </c>
      <c r="J7868" t="str">
        <f>+VLOOKUP(D7868,'[6]2G coverage'!$I$2:$J$3380,2,FALSE)</f>
        <v>95.00</v>
      </c>
    </row>
    <row r="7869" spans="1:10" x14ac:dyDescent="0.25">
      <c r="A7869">
        <v>554</v>
      </c>
      <c r="B7869" t="s">
        <v>5325</v>
      </c>
      <c r="C7869">
        <f t="shared" si="254"/>
        <v>2016</v>
      </c>
      <c r="D7869" t="str">
        <f t="shared" si="253"/>
        <v>5542016</v>
      </c>
      <c r="E7869" t="e">
        <f>+VLOOKUP(D7869,[2]WeightCountryEstimate!$C$2:$D$116,2,FALSE)</f>
        <v>#N/A</v>
      </c>
      <c r="F7869" t="e">
        <f>+VLOOKUP(D7869,'[3]Suff living area by country'!$J$2:$K$423,2,FALSE)</f>
        <v>#N/A</v>
      </c>
      <c r="G7869" t="e">
        <f>+VLOOKUP(D7869,'[1]Freight vol by country &amp; year'!$C$2:$D$886,2,FALSE)</f>
        <v>#N/A</v>
      </c>
      <c r="H7869" t="e">
        <f>+VLOOKUP(D7869,[4]Goal11!$I$2:$J$560,2,FALSE)</f>
        <v>#N/A</v>
      </c>
      <c r="I7869" t="str">
        <f>+VLOOKUP(D7869,[5]Goal17!$I$2:$J$4522,2,FALSE)</f>
        <v>88.47</v>
      </c>
      <c r="J7869" t="str">
        <f>+VLOOKUP(D7869,'[6]2G coverage'!$I$2:$J$3380,2,FALSE)</f>
        <v>98.00</v>
      </c>
    </row>
    <row r="7870" spans="1:10" x14ac:dyDescent="0.25">
      <c r="A7870">
        <v>558</v>
      </c>
      <c r="B7870" t="s">
        <v>5326</v>
      </c>
      <c r="C7870">
        <f t="shared" si="254"/>
        <v>2016</v>
      </c>
      <c r="D7870" t="str">
        <f t="shared" si="253"/>
        <v>5582016</v>
      </c>
      <c r="E7870" t="e">
        <f>+VLOOKUP(D7870,[2]WeightCountryEstimate!$C$2:$D$116,2,FALSE)</f>
        <v>#N/A</v>
      </c>
      <c r="F7870" t="e">
        <f>+VLOOKUP(D7870,'[3]Suff living area by country'!$J$2:$K$423,2,FALSE)</f>
        <v>#N/A</v>
      </c>
      <c r="G7870" t="e">
        <f>+VLOOKUP(D7870,'[1]Freight vol by country &amp; year'!$C$2:$D$886,2,FALSE)</f>
        <v>#N/A</v>
      </c>
      <c r="H7870" t="str">
        <f>+VLOOKUP(D7870,[4]Goal11!$I$2:$J$560,2,FALSE)</f>
        <v>43.2</v>
      </c>
      <c r="I7870" t="str">
        <f>+VLOOKUP(D7870,[5]Goal17!$I$2:$J$4522,2,FALSE)</f>
        <v>24.57</v>
      </c>
      <c r="J7870" t="str">
        <f>+VLOOKUP(D7870,'[6]2G coverage'!$I$2:$J$3380,2,FALSE)</f>
        <v>90.00</v>
      </c>
    </row>
    <row r="7871" spans="1:10" x14ac:dyDescent="0.25">
      <c r="A7871">
        <v>562</v>
      </c>
      <c r="B7871" t="s">
        <v>5327</v>
      </c>
      <c r="C7871">
        <f t="shared" si="254"/>
        <v>2016</v>
      </c>
      <c r="D7871" t="str">
        <f t="shared" si="253"/>
        <v>5622016</v>
      </c>
      <c r="E7871" t="e">
        <f>+VLOOKUP(D7871,[2]WeightCountryEstimate!$C$2:$D$116,2,FALSE)</f>
        <v>#N/A</v>
      </c>
      <c r="F7871" t="e">
        <f>+VLOOKUP(D7871,'[3]Suff living area by country'!$J$2:$K$423,2,FALSE)</f>
        <v>#N/A</v>
      </c>
      <c r="G7871" t="e">
        <f>+VLOOKUP(D7871,'[1]Freight vol by country &amp; year'!$C$2:$D$886,2,FALSE)</f>
        <v>#N/A</v>
      </c>
      <c r="H7871" t="str">
        <f>+VLOOKUP(D7871,[4]Goal11!$I$2:$J$560,2,FALSE)</f>
        <v>61.8</v>
      </c>
      <c r="I7871" t="str">
        <f>+VLOOKUP(D7871,[5]Goal17!$I$2:$J$4522,2,FALSE)</f>
        <v>4.32</v>
      </c>
      <c r="J7871" t="str">
        <f>+VLOOKUP(D7871,'[6]2G coverage'!$I$2:$J$3380,2,FALSE)</f>
        <v>89.00</v>
      </c>
    </row>
    <row r="7872" spans="1:10" x14ac:dyDescent="0.25">
      <c r="A7872">
        <v>566</v>
      </c>
      <c r="B7872" t="s">
        <v>5328</v>
      </c>
      <c r="C7872">
        <f t="shared" si="254"/>
        <v>2016</v>
      </c>
      <c r="D7872" t="str">
        <f t="shared" si="253"/>
        <v>5662016</v>
      </c>
      <c r="E7872" t="e">
        <f>+VLOOKUP(D7872,[2]WeightCountryEstimate!$C$2:$D$116,2,FALSE)</f>
        <v>#N/A</v>
      </c>
      <c r="F7872">
        <f>+VLOOKUP(D7872,'[3]Suff living area by country'!$J$2:$K$423,2,FALSE)</f>
        <v>65</v>
      </c>
      <c r="G7872" t="e">
        <f>+VLOOKUP(D7872,'[1]Freight vol by country &amp; year'!$C$2:$D$886,2,FALSE)</f>
        <v>#N/A</v>
      </c>
      <c r="H7872" t="str">
        <f>+VLOOKUP(D7872,[4]Goal11!$I$2:$J$560,2,FALSE)</f>
        <v>53.9</v>
      </c>
      <c r="I7872" t="str">
        <f>+VLOOKUP(D7872,[5]Goal17!$I$2:$J$4522,2,FALSE)</f>
        <v>25.67</v>
      </c>
      <c r="J7872" t="str">
        <f>+VLOOKUP(D7872,'[6]2G coverage'!$I$2:$J$3380,2,FALSE)</f>
        <v>92.70</v>
      </c>
    </row>
    <row r="7873" spans="1:10" x14ac:dyDescent="0.25">
      <c r="A7873">
        <v>570</v>
      </c>
      <c r="B7873" t="s">
        <v>5329</v>
      </c>
      <c r="C7873">
        <f t="shared" si="254"/>
        <v>2016</v>
      </c>
      <c r="D7873" t="str">
        <f t="shared" si="253"/>
        <v>5702016</v>
      </c>
      <c r="E7873" t="e">
        <f>+VLOOKUP(D7873,[2]WeightCountryEstimate!$C$2:$D$116,2,FALSE)</f>
        <v>#N/A</v>
      </c>
      <c r="F7873" t="e">
        <f>+VLOOKUP(D7873,'[3]Suff living area by country'!$J$2:$K$423,2,FALSE)</f>
        <v>#N/A</v>
      </c>
      <c r="G7873" t="e">
        <f>+VLOOKUP(D7873,'[1]Freight vol by country &amp; year'!$C$2:$D$886,2,FALSE)</f>
        <v>#N/A</v>
      </c>
      <c r="H7873" t="e">
        <f>+VLOOKUP(D7873,[4]Goal11!$I$2:$J$560,2,FALSE)</f>
        <v>#N/A</v>
      </c>
      <c r="I7873" t="e">
        <f>+VLOOKUP(D7873,[5]Goal17!$I$2:$J$4522,2,FALSE)</f>
        <v>#N/A</v>
      </c>
      <c r="J7873" t="e">
        <f>+VLOOKUP(D7873,'[6]2G coverage'!$I$2:$J$3380,2,FALSE)</f>
        <v>#N/A</v>
      </c>
    </row>
    <row r="7874" spans="1:10" x14ac:dyDescent="0.25">
      <c r="A7874">
        <v>574</v>
      </c>
      <c r="B7874" t="s">
        <v>5330</v>
      </c>
      <c r="C7874">
        <f t="shared" si="254"/>
        <v>2016</v>
      </c>
      <c r="D7874" t="str">
        <f t="shared" si="253"/>
        <v>5742016</v>
      </c>
      <c r="E7874" t="e">
        <f>+VLOOKUP(D7874,[2]WeightCountryEstimate!$C$2:$D$116,2,FALSE)</f>
        <v>#N/A</v>
      </c>
      <c r="F7874" t="e">
        <f>+VLOOKUP(D7874,'[3]Suff living area by country'!$J$2:$K$423,2,FALSE)</f>
        <v>#N/A</v>
      </c>
      <c r="G7874" t="e">
        <f>+VLOOKUP(D7874,'[1]Freight vol by country &amp; year'!$C$2:$D$886,2,FALSE)</f>
        <v>#N/A</v>
      </c>
      <c r="H7874" t="e">
        <f>+VLOOKUP(D7874,[4]Goal11!$I$2:$J$560,2,FALSE)</f>
        <v>#N/A</v>
      </c>
      <c r="I7874" t="e">
        <f>+VLOOKUP(D7874,[5]Goal17!$I$2:$J$4522,2,FALSE)</f>
        <v>#N/A</v>
      </c>
      <c r="J7874" t="e">
        <f>+VLOOKUP(D7874,'[6]2G coverage'!$I$2:$J$3380,2,FALSE)</f>
        <v>#N/A</v>
      </c>
    </row>
    <row r="7875" spans="1:10" x14ac:dyDescent="0.25">
      <c r="A7875">
        <v>578</v>
      </c>
      <c r="B7875" t="s">
        <v>5331</v>
      </c>
      <c r="C7875">
        <f t="shared" si="254"/>
        <v>2016</v>
      </c>
      <c r="D7875" t="str">
        <f t="shared" ref="D7875:D7938" si="255">+_xlfn.CONCAT(A7875,C7875)</f>
        <v>5782016</v>
      </c>
      <c r="E7875" t="e">
        <f>+VLOOKUP(D7875,[2]WeightCountryEstimate!$C$2:$D$116,2,FALSE)</f>
        <v>#N/A</v>
      </c>
      <c r="F7875" t="e">
        <f>+VLOOKUP(D7875,'[3]Suff living area by country'!$J$2:$K$423,2,FALSE)</f>
        <v>#N/A</v>
      </c>
      <c r="G7875" t="e">
        <f>+VLOOKUP(D7875,'[1]Freight vol by country &amp; year'!$C$2:$D$886,2,FALSE)</f>
        <v>#N/A</v>
      </c>
      <c r="H7875" t="str">
        <f>+VLOOKUP(D7875,[4]Goal11!$I$2:$J$560,2,FALSE)</f>
        <v>0.001</v>
      </c>
      <c r="I7875" t="str">
        <f>+VLOOKUP(D7875,[5]Goal17!$I$2:$J$4522,2,FALSE)</f>
        <v>97.30</v>
      </c>
      <c r="J7875" t="str">
        <f>+VLOOKUP(D7875,'[6]2G coverage'!$I$2:$J$3380,2,FALSE)</f>
        <v>99.20</v>
      </c>
    </row>
    <row r="7876" spans="1:10" x14ac:dyDescent="0.25">
      <c r="A7876">
        <v>580</v>
      </c>
      <c r="B7876" t="s">
        <v>5332</v>
      </c>
      <c r="C7876">
        <f t="shared" si="254"/>
        <v>2016</v>
      </c>
      <c r="D7876" t="str">
        <f t="shared" si="255"/>
        <v>5802016</v>
      </c>
      <c r="E7876" t="e">
        <f>+VLOOKUP(D7876,[2]WeightCountryEstimate!$C$2:$D$116,2,FALSE)</f>
        <v>#N/A</v>
      </c>
      <c r="F7876" t="e">
        <f>+VLOOKUP(D7876,'[3]Suff living area by country'!$J$2:$K$423,2,FALSE)</f>
        <v>#N/A</v>
      </c>
      <c r="G7876" t="e">
        <f>+VLOOKUP(D7876,'[1]Freight vol by country &amp; year'!$C$2:$D$886,2,FALSE)</f>
        <v>#N/A</v>
      </c>
      <c r="H7876" t="e">
        <f>+VLOOKUP(D7876,[4]Goal11!$I$2:$J$560,2,FALSE)</f>
        <v>#N/A</v>
      </c>
      <c r="I7876" t="e">
        <f>+VLOOKUP(D7876,[5]Goal17!$I$2:$J$4522,2,FALSE)</f>
        <v>#N/A</v>
      </c>
      <c r="J7876" t="e">
        <f>+VLOOKUP(D7876,'[6]2G coverage'!$I$2:$J$3380,2,FALSE)</f>
        <v>#N/A</v>
      </c>
    </row>
    <row r="7877" spans="1:10" x14ac:dyDescent="0.25">
      <c r="A7877">
        <v>581</v>
      </c>
      <c r="B7877" t="s">
        <v>5333</v>
      </c>
      <c r="C7877">
        <f t="shared" si="254"/>
        <v>2016</v>
      </c>
      <c r="D7877" t="str">
        <f t="shared" si="255"/>
        <v>5812016</v>
      </c>
      <c r="E7877" t="e">
        <f>+VLOOKUP(D7877,[2]WeightCountryEstimate!$C$2:$D$116,2,FALSE)</f>
        <v>#N/A</v>
      </c>
      <c r="F7877" t="e">
        <f>+VLOOKUP(D7877,'[3]Suff living area by country'!$J$2:$K$423,2,FALSE)</f>
        <v>#N/A</v>
      </c>
      <c r="G7877" t="e">
        <f>+VLOOKUP(D7877,'[1]Freight vol by country &amp; year'!$C$2:$D$886,2,FALSE)</f>
        <v>#N/A</v>
      </c>
      <c r="H7877" t="e">
        <f>+VLOOKUP(D7877,[4]Goal11!$I$2:$J$560,2,FALSE)</f>
        <v>#N/A</v>
      </c>
      <c r="I7877" t="e">
        <f>+VLOOKUP(D7877,[5]Goal17!$I$2:$J$4522,2,FALSE)</f>
        <v>#N/A</v>
      </c>
      <c r="J7877" t="e">
        <f>+VLOOKUP(D7877,'[6]2G coverage'!$I$2:$J$3380,2,FALSE)</f>
        <v>#N/A</v>
      </c>
    </row>
    <row r="7878" spans="1:10" x14ac:dyDescent="0.25">
      <c r="A7878">
        <v>583</v>
      </c>
      <c r="B7878" t="s">
        <v>5334</v>
      </c>
      <c r="C7878">
        <f t="shared" si="254"/>
        <v>2016</v>
      </c>
      <c r="D7878" t="str">
        <f t="shared" si="255"/>
        <v>5832016</v>
      </c>
      <c r="E7878" t="e">
        <f>+VLOOKUP(D7878,[2]WeightCountryEstimate!$C$2:$D$116,2,FALSE)</f>
        <v>#N/A</v>
      </c>
      <c r="F7878" t="e">
        <f>+VLOOKUP(D7878,'[3]Suff living area by country'!$J$2:$K$423,2,FALSE)</f>
        <v>#N/A</v>
      </c>
      <c r="G7878" t="e">
        <f>+VLOOKUP(D7878,'[1]Freight vol by country &amp; year'!$C$2:$D$886,2,FALSE)</f>
        <v>#N/A</v>
      </c>
      <c r="H7878" t="e">
        <f>+VLOOKUP(D7878,[4]Goal11!$I$2:$J$560,2,FALSE)</f>
        <v>#N/A</v>
      </c>
      <c r="I7878" t="str">
        <f>+VLOOKUP(D7878,[5]Goal17!$I$2:$J$4522,2,FALSE)</f>
        <v>33.35</v>
      </c>
      <c r="J7878" t="str">
        <f>+VLOOKUP(D7878,'[6]2G coverage'!$I$2:$J$3380,2,FALSE)</f>
        <v>80.00</v>
      </c>
    </row>
    <row r="7879" spans="1:10" x14ac:dyDescent="0.25">
      <c r="A7879">
        <v>584</v>
      </c>
      <c r="B7879" t="s">
        <v>5335</v>
      </c>
      <c r="C7879">
        <f t="shared" si="254"/>
        <v>2016</v>
      </c>
      <c r="D7879" t="str">
        <f t="shared" si="255"/>
        <v>5842016</v>
      </c>
      <c r="E7879" t="e">
        <f>+VLOOKUP(D7879,[2]WeightCountryEstimate!$C$2:$D$116,2,FALSE)</f>
        <v>#N/A</v>
      </c>
      <c r="F7879" t="e">
        <f>+VLOOKUP(D7879,'[3]Suff living area by country'!$J$2:$K$423,2,FALSE)</f>
        <v>#N/A</v>
      </c>
      <c r="G7879" t="e">
        <f>+VLOOKUP(D7879,'[1]Freight vol by country &amp; year'!$C$2:$D$886,2,FALSE)</f>
        <v>#N/A</v>
      </c>
      <c r="H7879" t="e">
        <f>+VLOOKUP(D7879,[4]Goal11!$I$2:$J$560,2,FALSE)</f>
        <v>#N/A</v>
      </c>
      <c r="I7879" t="str">
        <f>+VLOOKUP(D7879,[5]Goal17!$I$2:$J$4522,2,FALSE)</f>
        <v>29.79</v>
      </c>
      <c r="J7879" t="str">
        <f>+VLOOKUP(D7879,'[6]2G coverage'!$I$2:$J$3380,2,FALSE)</f>
        <v>65.00</v>
      </c>
    </row>
    <row r="7880" spans="1:10" x14ac:dyDescent="0.25">
      <c r="A7880">
        <v>585</v>
      </c>
      <c r="B7880" t="s">
        <v>5336</v>
      </c>
      <c r="C7880">
        <f t="shared" si="254"/>
        <v>2016</v>
      </c>
      <c r="D7880" t="str">
        <f t="shared" si="255"/>
        <v>5852016</v>
      </c>
      <c r="E7880" t="e">
        <f>+VLOOKUP(D7880,[2]WeightCountryEstimate!$C$2:$D$116,2,FALSE)</f>
        <v>#N/A</v>
      </c>
      <c r="F7880" t="e">
        <f>+VLOOKUP(D7880,'[3]Suff living area by country'!$J$2:$K$423,2,FALSE)</f>
        <v>#N/A</v>
      </c>
      <c r="G7880" t="e">
        <f>+VLOOKUP(D7880,'[1]Freight vol by country &amp; year'!$C$2:$D$886,2,FALSE)</f>
        <v>#N/A</v>
      </c>
      <c r="H7880" t="e">
        <f>+VLOOKUP(D7880,[4]Goal11!$I$2:$J$560,2,FALSE)</f>
        <v>#N/A</v>
      </c>
      <c r="I7880" t="e">
        <f>+VLOOKUP(D7880,[5]Goal17!$I$2:$J$4522,2,FALSE)</f>
        <v>#N/A</v>
      </c>
      <c r="J7880" t="e">
        <f>+VLOOKUP(D7880,'[6]2G coverage'!$I$2:$J$3380,2,FALSE)</f>
        <v>#N/A</v>
      </c>
    </row>
    <row r="7881" spans="1:10" x14ac:dyDescent="0.25">
      <c r="A7881">
        <v>586</v>
      </c>
      <c r="B7881" t="s">
        <v>5337</v>
      </c>
      <c r="C7881">
        <f t="shared" si="254"/>
        <v>2016</v>
      </c>
      <c r="D7881" t="str">
        <f t="shared" si="255"/>
        <v>5862016</v>
      </c>
      <c r="E7881" t="e">
        <f>+VLOOKUP(D7881,[2]WeightCountryEstimate!$C$2:$D$116,2,FALSE)</f>
        <v>#N/A</v>
      </c>
      <c r="F7881" t="e">
        <f>+VLOOKUP(D7881,'[3]Suff living area by country'!$J$2:$K$423,2,FALSE)</f>
        <v>#N/A</v>
      </c>
      <c r="G7881" t="e">
        <f>+VLOOKUP(D7881,'[1]Freight vol by country &amp; year'!$C$2:$D$886,2,FALSE)</f>
        <v>#N/A</v>
      </c>
      <c r="H7881" t="str">
        <f>+VLOOKUP(D7881,[4]Goal11!$I$2:$J$560,2,FALSE)</f>
        <v>40.8</v>
      </c>
      <c r="I7881" t="str">
        <f>+VLOOKUP(D7881,[5]Goal17!$I$2:$J$4522,2,FALSE)</f>
        <v>12.39</v>
      </c>
      <c r="J7881" t="str">
        <f>+VLOOKUP(D7881,'[6]2G coverage'!$I$2:$J$3380,2,FALSE)</f>
        <v>87.00</v>
      </c>
    </row>
    <row r="7882" spans="1:10" x14ac:dyDescent="0.25">
      <c r="A7882">
        <v>591</v>
      </c>
      <c r="B7882" t="s">
        <v>5338</v>
      </c>
      <c r="C7882">
        <f t="shared" si="254"/>
        <v>2016</v>
      </c>
      <c r="D7882" t="str">
        <f t="shared" si="255"/>
        <v>5912016</v>
      </c>
      <c r="E7882" t="e">
        <f>+VLOOKUP(D7882,[2]WeightCountryEstimate!$C$2:$D$116,2,FALSE)</f>
        <v>#N/A</v>
      </c>
      <c r="F7882" t="e">
        <f>+VLOOKUP(D7882,'[3]Suff living area by country'!$J$2:$K$423,2,FALSE)</f>
        <v>#N/A</v>
      </c>
      <c r="G7882" t="e">
        <f>+VLOOKUP(D7882,'[1]Freight vol by country &amp; year'!$C$2:$D$886,2,FALSE)</f>
        <v>#N/A</v>
      </c>
      <c r="H7882" t="str">
        <f>+VLOOKUP(D7882,[4]Goal11!$I$2:$J$560,2,FALSE)</f>
        <v>22.1</v>
      </c>
      <c r="I7882" t="str">
        <f>+VLOOKUP(D7882,[5]Goal17!$I$2:$J$4522,2,FALSE)</f>
        <v>54.00</v>
      </c>
      <c r="J7882" t="str">
        <f>+VLOOKUP(D7882,'[6]2G coverage'!$I$2:$J$3380,2,FALSE)</f>
        <v>96.00</v>
      </c>
    </row>
    <row r="7883" spans="1:10" x14ac:dyDescent="0.25">
      <c r="A7883">
        <v>598</v>
      </c>
      <c r="B7883" t="s">
        <v>5339</v>
      </c>
      <c r="C7883">
        <f t="shared" si="254"/>
        <v>2016</v>
      </c>
      <c r="D7883" t="str">
        <f t="shared" si="255"/>
        <v>5982016</v>
      </c>
      <c r="E7883" t="e">
        <f>+VLOOKUP(D7883,[2]WeightCountryEstimate!$C$2:$D$116,2,FALSE)</f>
        <v>#N/A</v>
      </c>
      <c r="F7883" t="e">
        <f>+VLOOKUP(D7883,'[3]Suff living area by country'!$J$2:$K$423,2,FALSE)</f>
        <v>#N/A</v>
      </c>
      <c r="G7883" t="e">
        <f>+VLOOKUP(D7883,'[1]Freight vol by country &amp; year'!$C$2:$D$886,2,FALSE)</f>
        <v>#N/A</v>
      </c>
      <c r="H7883" t="e">
        <f>+VLOOKUP(D7883,[4]Goal11!$I$2:$J$560,2,FALSE)</f>
        <v>#N/A</v>
      </c>
      <c r="I7883" t="str">
        <f>+VLOOKUP(D7883,[5]Goal17!$I$2:$J$4522,2,FALSE)</f>
        <v>9.60</v>
      </c>
      <c r="J7883" t="str">
        <f>+VLOOKUP(D7883,'[6]2G coverage'!$I$2:$J$3380,2,FALSE)</f>
        <v>89.00</v>
      </c>
    </row>
    <row r="7884" spans="1:10" x14ac:dyDescent="0.25">
      <c r="A7884">
        <v>600</v>
      </c>
      <c r="B7884" t="s">
        <v>5340</v>
      </c>
      <c r="C7884">
        <f t="shared" si="254"/>
        <v>2016</v>
      </c>
      <c r="D7884" t="str">
        <f t="shared" si="255"/>
        <v>6002016</v>
      </c>
      <c r="E7884" t="e">
        <f>+VLOOKUP(D7884,[2]WeightCountryEstimate!$C$2:$D$116,2,FALSE)</f>
        <v>#N/A</v>
      </c>
      <c r="F7884">
        <f>+VLOOKUP(D7884,'[3]Suff living area by country'!$J$2:$K$423,2,FALSE)</f>
        <v>87.7</v>
      </c>
      <c r="G7884" t="e">
        <f>+VLOOKUP(D7884,'[1]Freight vol by country &amp; year'!$C$2:$D$886,2,FALSE)</f>
        <v>#N/A</v>
      </c>
      <c r="H7884" t="e">
        <f>+VLOOKUP(D7884,[4]Goal11!$I$2:$J$560,2,FALSE)</f>
        <v>#N/A</v>
      </c>
      <c r="I7884" t="str">
        <f>+VLOOKUP(D7884,[5]Goal17!$I$2:$J$4522,2,FALSE)</f>
        <v>53.40</v>
      </c>
      <c r="J7884" t="str">
        <f>+VLOOKUP(D7884,'[6]2G coverage'!$I$2:$J$3380,2,FALSE)</f>
        <v>96.80</v>
      </c>
    </row>
    <row r="7885" spans="1:10" x14ac:dyDescent="0.25">
      <c r="A7885">
        <v>604</v>
      </c>
      <c r="B7885" t="s">
        <v>5341</v>
      </c>
      <c r="C7885">
        <f t="shared" si="254"/>
        <v>2016</v>
      </c>
      <c r="D7885" t="str">
        <f t="shared" si="255"/>
        <v>6042016</v>
      </c>
      <c r="E7885" t="e">
        <f>+VLOOKUP(D7885,[2]WeightCountryEstimate!$C$2:$D$116,2,FALSE)</f>
        <v>#N/A</v>
      </c>
      <c r="F7885" t="e">
        <f>+VLOOKUP(D7885,'[3]Suff living area by country'!$J$2:$K$423,2,FALSE)</f>
        <v>#N/A</v>
      </c>
      <c r="G7885" t="e">
        <f>+VLOOKUP(D7885,'[1]Freight vol by country &amp; year'!$C$2:$D$886,2,FALSE)</f>
        <v>#N/A</v>
      </c>
      <c r="H7885" t="str">
        <f>+VLOOKUP(D7885,[4]Goal11!$I$2:$J$560,2,FALSE)</f>
        <v>33.8</v>
      </c>
      <c r="I7885" t="str">
        <f>+VLOOKUP(D7885,[5]Goal17!$I$2:$J$4522,2,FALSE)</f>
        <v>45.46</v>
      </c>
      <c r="J7885" t="str">
        <f>+VLOOKUP(D7885,'[6]2G coverage'!$I$2:$J$3380,2,FALSE)</f>
        <v>74.86</v>
      </c>
    </row>
    <row r="7886" spans="1:10" x14ac:dyDescent="0.25">
      <c r="A7886">
        <v>608</v>
      </c>
      <c r="B7886" t="s">
        <v>5342</v>
      </c>
      <c r="C7886">
        <f t="shared" si="254"/>
        <v>2016</v>
      </c>
      <c r="D7886" t="str">
        <f t="shared" si="255"/>
        <v>6082016</v>
      </c>
      <c r="E7886" t="e">
        <f>+VLOOKUP(D7886,[2]WeightCountryEstimate!$C$2:$D$116,2,FALSE)</f>
        <v>#N/A</v>
      </c>
      <c r="F7886" t="e">
        <f>+VLOOKUP(D7886,'[3]Suff living area by country'!$J$2:$K$423,2,FALSE)</f>
        <v>#N/A</v>
      </c>
      <c r="G7886" t="e">
        <f>+VLOOKUP(D7886,'[1]Freight vol by country &amp; year'!$C$2:$D$886,2,FALSE)</f>
        <v>#N/A</v>
      </c>
      <c r="H7886" t="str">
        <f>+VLOOKUP(D7886,[4]Goal11!$I$2:$J$560,2,FALSE)</f>
        <v>43.5</v>
      </c>
      <c r="I7886" t="str">
        <f>+VLOOKUP(D7886,[5]Goal17!$I$2:$J$4522,2,FALSE)</f>
        <v>55.50</v>
      </c>
      <c r="J7886" t="str">
        <f>+VLOOKUP(D7886,'[6]2G coverage'!$I$2:$J$3380,2,FALSE)</f>
        <v>99.00</v>
      </c>
    </row>
    <row r="7887" spans="1:10" x14ac:dyDescent="0.25">
      <c r="A7887">
        <v>612</v>
      </c>
      <c r="B7887" t="s">
        <v>5343</v>
      </c>
      <c r="C7887">
        <f t="shared" si="254"/>
        <v>2016</v>
      </c>
      <c r="D7887" t="str">
        <f t="shared" si="255"/>
        <v>6122016</v>
      </c>
      <c r="E7887" t="e">
        <f>+VLOOKUP(D7887,[2]WeightCountryEstimate!$C$2:$D$116,2,FALSE)</f>
        <v>#N/A</v>
      </c>
      <c r="F7887" t="e">
        <f>+VLOOKUP(D7887,'[3]Suff living area by country'!$J$2:$K$423,2,FALSE)</f>
        <v>#N/A</v>
      </c>
      <c r="G7887" t="e">
        <f>+VLOOKUP(D7887,'[1]Freight vol by country &amp; year'!$C$2:$D$886,2,FALSE)</f>
        <v>#N/A</v>
      </c>
      <c r="H7887" t="e">
        <f>+VLOOKUP(D7887,[4]Goal11!$I$2:$J$560,2,FALSE)</f>
        <v>#N/A</v>
      </c>
      <c r="I7887" t="e">
        <f>+VLOOKUP(D7887,[5]Goal17!$I$2:$J$4522,2,FALSE)</f>
        <v>#N/A</v>
      </c>
      <c r="J7887" t="e">
        <f>+VLOOKUP(D7887,'[6]2G coverage'!$I$2:$J$3380,2,FALSE)</f>
        <v>#N/A</v>
      </c>
    </row>
    <row r="7888" spans="1:10" x14ac:dyDescent="0.25">
      <c r="A7888">
        <v>616</v>
      </c>
      <c r="B7888" t="s">
        <v>5344</v>
      </c>
      <c r="C7888">
        <f t="shared" si="254"/>
        <v>2016</v>
      </c>
      <c r="D7888" t="str">
        <f t="shared" si="255"/>
        <v>6162016</v>
      </c>
      <c r="E7888" t="e">
        <f>+VLOOKUP(D7888,[2]WeightCountryEstimate!$C$2:$D$116,2,FALSE)</f>
        <v>#N/A</v>
      </c>
      <c r="F7888" t="e">
        <f>+VLOOKUP(D7888,'[3]Suff living area by country'!$J$2:$K$423,2,FALSE)</f>
        <v>#N/A</v>
      </c>
      <c r="G7888" t="e">
        <f>+VLOOKUP(D7888,'[1]Freight vol by country &amp; year'!$C$2:$D$886,2,FALSE)</f>
        <v>#N/A</v>
      </c>
      <c r="H7888" t="str">
        <f>+VLOOKUP(D7888,[4]Goal11!$I$2:$J$560,2,FALSE)</f>
        <v>0.01</v>
      </c>
      <c r="I7888" t="str">
        <f>+VLOOKUP(D7888,[5]Goal17!$I$2:$J$4522,2,FALSE)</f>
        <v>73.30</v>
      </c>
      <c r="J7888" t="str">
        <f>+VLOOKUP(D7888,'[6]2G coverage'!$I$2:$J$3380,2,FALSE)</f>
        <v>100.00</v>
      </c>
    </row>
    <row r="7889" spans="1:10" x14ac:dyDescent="0.25">
      <c r="A7889">
        <v>620</v>
      </c>
      <c r="B7889" t="s">
        <v>5345</v>
      </c>
      <c r="C7889">
        <f t="shared" si="254"/>
        <v>2016</v>
      </c>
      <c r="D7889" t="str">
        <f t="shared" si="255"/>
        <v>6202016</v>
      </c>
      <c r="E7889" t="e">
        <f>+VLOOKUP(D7889,[2]WeightCountryEstimate!$C$2:$D$116,2,FALSE)</f>
        <v>#N/A</v>
      </c>
      <c r="F7889" t="e">
        <f>+VLOOKUP(D7889,'[3]Suff living area by country'!$J$2:$K$423,2,FALSE)</f>
        <v>#N/A</v>
      </c>
      <c r="G7889" t="e">
        <f>+VLOOKUP(D7889,'[1]Freight vol by country &amp; year'!$C$2:$D$886,2,FALSE)</f>
        <v>#N/A</v>
      </c>
      <c r="H7889" t="str">
        <f>+VLOOKUP(D7889,[4]Goal11!$I$2:$J$560,2,FALSE)</f>
        <v>3.6</v>
      </c>
      <c r="I7889" t="str">
        <f>+VLOOKUP(D7889,[5]Goal17!$I$2:$J$4522,2,FALSE)</f>
        <v>70.42</v>
      </c>
      <c r="J7889" t="str">
        <f>+VLOOKUP(D7889,'[6]2G coverage'!$I$2:$J$3380,2,FALSE)</f>
        <v>99.80</v>
      </c>
    </row>
    <row r="7890" spans="1:10" x14ac:dyDescent="0.25">
      <c r="A7890">
        <v>624</v>
      </c>
      <c r="B7890" t="s">
        <v>5346</v>
      </c>
      <c r="C7890">
        <f t="shared" si="254"/>
        <v>2016</v>
      </c>
      <c r="D7890" t="str">
        <f t="shared" si="255"/>
        <v>6242016</v>
      </c>
      <c r="E7890" t="e">
        <f>+VLOOKUP(D7890,[2]WeightCountryEstimate!$C$2:$D$116,2,FALSE)</f>
        <v>#N/A</v>
      </c>
      <c r="F7890" t="e">
        <f>+VLOOKUP(D7890,'[3]Suff living area by country'!$J$2:$K$423,2,FALSE)</f>
        <v>#N/A</v>
      </c>
      <c r="G7890" t="e">
        <f>+VLOOKUP(D7890,'[1]Freight vol by country &amp; year'!$C$2:$D$886,2,FALSE)</f>
        <v>#N/A</v>
      </c>
      <c r="H7890" t="str">
        <f>+VLOOKUP(D7890,[4]Goal11!$I$2:$J$560,2,FALSE)</f>
        <v>78.9</v>
      </c>
      <c r="I7890" t="str">
        <f>+VLOOKUP(D7890,[5]Goal17!$I$2:$J$4522,2,FALSE)</f>
        <v>3.76</v>
      </c>
      <c r="J7890" t="str">
        <f>+VLOOKUP(D7890,'[6]2G coverage'!$I$2:$J$3380,2,FALSE)</f>
        <v>83.00</v>
      </c>
    </row>
    <row r="7891" spans="1:10" x14ac:dyDescent="0.25">
      <c r="A7891">
        <v>626</v>
      </c>
      <c r="B7891" t="s">
        <v>5347</v>
      </c>
      <c r="C7891">
        <f t="shared" si="254"/>
        <v>2016</v>
      </c>
      <c r="D7891" t="str">
        <f t="shared" si="255"/>
        <v>6262016</v>
      </c>
      <c r="E7891" t="e">
        <f>+VLOOKUP(D7891,[2]WeightCountryEstimate!$C$2:$D$116,2,FALSE)</f>
        <v>#N/A</v>
      </c>
      <c r="F7891">
        <f>+VLOOKUP(D7891,'[3]Suff living area by country'!$J$2:$K$423,2,FALSE)</f>
        <v>79.099999999999994</v>
      </c>
      <c r="G7891" t="e">
        <f>+VLOOKUP(D7891,'[1]Freight vol by country &amp; year'!$C$2:$D$886,2,FALSE)</f>
        <v>#N/A</v>
      </c>
      <c r="H7891" t="str">
        <f>+VLOOKUP(D7891,[4]Goal11!$I$2:$J$560,2,FALSE)</f>
        <v>34.0</v>
      </c>
      <c r="I7891" t="str">
        <f>+VLOOKUP(D7891,[5]Goal17!$I$2:$J$4522,2,FALSE)</f>
        <v>25.25</v>
      </c>
      <c r="J7891" t="str">
        <f>+VLOOKUP(D7891,'[6]2G coverage'!$I$2:$J$3380,2,FALSE)</f>
        <v>96.50</v>
      </c>
    </row>
    <row r="7892" spans="1:10" x14ac:dyDescent="0.25">
      <c r="A7892">
        <v>630</v>
      </c>
      <c r="B7892" t="s">
        <v>5348</v>
      </c>
      <c r="C7892">
        <f t="shared" si="254"/>
        <v>2016</v>
      </c>
      <c r="D7892" t="str">
        <f t="shared" si="255"/>
        <v>6302016</v>
      </c>
      <c r="E7892" t="e">
        <f>+VLOOKUP(D7892,[2]WeightCountryEstimate!$C$2:$D$116,2,FALSE)</f>
        <v>#N/A</v>
      </c>
      <c r="F7892" t="e">
        <f>+VLOOKUP(D7892,'[3]Suff living area by country'!$J$2:$K$423,2,FALSE)</f>
        <v>#N/A</v>
      </c>
      <c r="G7892" t="e">
        <f>+VLOOKUP(D7892,'[1]Freight vol by country &amp; year'!$C$2:$D$886,2,FALSE)</f>
        <v>#N/A</v>
      </c>
      <c r="H7892" t="e">
        <f>+VLOOKUP(D7892,[4]Goal11!$I$2:$J$560,2,FALSE)</f>
        <v>#N/A</v>
      </c>
      <c r="I7892" t="str">
        <f>+VLOOKUP(D7892,[5]Goal17!$I$2:$J$4522,2,FALSE)</f>
        <v>68.64</v>
      </c>
      <c r="J7892" t="str">
        <f>+VLOOKUP(D7892,'[6]2G coverage'!$I$2:$J$3380,2,FALSE)</f>
        <v>95.00</v>
      </c>
    </row>
    <row r="7893" spans="1:10" x14ac:dyDescent="0.25">
      <c r="A7893">
        <v>634</v>
      </c>
      <c r="B7893" t="s">
        <v>5349</v>
      </c>
      <c r="C7893">
        <f t="shared" si="254"/>
        <v>2016</v>
      </c>
      <c r="D7893" t="str">
        <f t="shared" si="255"/>
        <v>6342016</v>
      </c>
      <c r="E7893" t="e">
        <f>+VLOOKUP(D7893,[2]WeightCountryEstimate!$C$2:$D$116,2,FALSE)</f>
        <v>#N/A</v>
      </c>
      <c r="F7893" t="e">
        <f>+VLOOKUP(D7893,'[3]Suff living area by country'!$J$2:$K$423,2,FALSE)</f>
        <v>#N/A</v>
      </c>
      <c r="G7893" t="e">
        <f>+VLOOKUP(D7893,'[1]Freight vol by country &amp; year'!$C$2:$D$886,2,FALSE)</f>
        <v>#N/A</v>
      </c>
      <c r="H7893" t="e">
        <f>+VLOOKUP(D7893,[4]Goal11!$I$2:$J$560,2,FALSE)</f>
        <v>#N/A</v>
      </c>
      <c r="I7893" t="str">
        <f>+VLOOKUP(D7893,[5]Goal17!$I$2:$J$4522,2,FALSE)</f>
        <v>95.12</v>
      </c>
      <c r="J7893" t="str">
        <f>+VLOOKUP(D7893,'[6]2G coverage'!$I$2:$J$3380,2,FALSE)</f>
        <v>100.00</v>
      </c>
    </row>
    <row r="7894" spans="1:10" x14ac:dyDescent="0.25">
      <c r="A7894">
        <v>638</v>
      </c>
      <c r="B7894" t="s">
        <v>5350</v>
      </c>
      <c r="C7894">
        <f t="shared" si="254"/>
        <v>2016</v>
      </c>
      <c r="D7894" t="str">
        <f t="shared" si="255"/>
        <v>6382016</v>
      </c>
      <c r="E7894" t="e">
        <f>+VLOOKUP(D7894,[2]WeightCountryEstimate!$C$2:$D$116,2,FALSE)</f>
        <v>#N/A</v>
      </c>
      <c r="F7894" t="e">
        <f>+VLOOKUP(D7894,'[3]Suff living area by country'!$J$2:$K$423,2,FALSE)</f>
        <v>#N/A</v>
      </c>
      <c r="G7894" t="e">
        <f>+VLOOKUP(D7894,'[1]Freight vol by country &amp; year'!$C$2:$D$886,2,FALSE)</f>
        <v>#N/A</v>
      </c>
      <c r="H7894" t="e">
        <f>+VLOOKUP(D7894,[4]Goal11!$I$2:$J$560,2,FALSE)</f>
        <v>#N/A</v>
      </c>
      <c r="I7894" t="e">
        <f>+VLOOKUP(D7894,[5]Goal17!$I$2:$J$4522,2,FALSE)</f>
        <v>#N/A</v>
      </c>
      <c r="J7894" t="e">
        <f>+VLOOKUP(D7894,'[6]2G coverage'!$I$2:$J$3380,2,FALSE)</f>
        <v>#N/A</v>
      </c>
    </row>
    <row r="7895" spans="1:10" x14ac:dyDescent="0.25">
      <c r="A7895">
        <v>642</v>
      </c>
      <c r="B7895" t="s">
        <v>5351</v>
      </c>
      <c r="C7895">
        <f t="shared" si="254"/>
        <v>2016</v>
      </c>
      <c r="D7895" t="str">
        <f t="shared" si="255"/>
        <v>6422016</v>
      </c>
      <c r="E7895" t="e">
        <f>+VLOOKUP(D7895,[2]WeightCountryEstimate!$C$2:$D$116,2,FALSE)</f>
        <v>#N/A</v>
      </c>
      <c r="F7895" t="e">
        <f>+VLOOKUP(D7895,'[3]Suff living area by country'!$J$2:$K$423,2,FALSE)</f>
        <v>#N/A</v>
      </c>
      <c r="G7895" t="e">
        <f>+VLOOKUP(D7895,'[1]Freight vol by country &amp; year'!$C$2:$D$886,2,FALSE)</f>
        <v>#N/A</v>
      </c>
      <c r="H7895" t="str">
        <f>+VLOOKUP(D7895,[4]Goal11!$I$2:$J$560,2,FALSE)</f>
        <v>14.4</v>
      </c>
      <c r="I7895" t="str">
        <f>+VLOOKUP(D7895,[5]Goal17!$I$2:$J$4522,2,FALSE)</f>
        <v>59.50</v>
      </c>
      <c r="J7895" t="str">
        <f>+VLOOKUP(D7895,'[6]2G coverage'!$I$2:$J$3380,2,FALSE)</f>
        <v>99.99</v>
      </c>
    </row>
    <row r="7896" spans="1:10" x14ac:dyDescent="0.25">
      <c r="A7896">
        <v>643</v>
      </c>
      <c r="B7896" t="s">
        <v>5352</v>
      </c>
      <c r="C7896">
        <f t="shared" si="254"/>
        <v>2016</v>
      </c>
      <c r="D7896" t="str">
        <f t="shared" si="255"/>
        <v>6432016</v>
      </c>
      <c r="E7896" t="e">
        <f>+VLOOKUP(D7896,[2]WeightCountryEstimate!$C$2:$D$116,2,FALSE)</f>
        <v>#N/A</v>
      </c>
      <c r="F7896" t="e">
        <f>+VLOOKUP(D7896,'[3]Suff living area by country'!$J$2:$K$423,2,FALSE)</f>
        <v>#N/A</v>
      </c>
      <c r="G7896" t="e">
        <f>+VLOOKUP(D7896,'[1]Freight vol by country &amp; year'!$C$2:$D$886,2,FALSE)</f>
        <v>#N/A</v>
      </c>
      <c r="H7896" t="e">
        <f>+VLOOKUP(D7896,[4]Goal11!$I$2:$J$560,2,FALSE)</f>
        <v>#N/A</v>
      </c>
      <c r="I7896" t="str">
        <f>+VLOOKUP(D7896,[5]Goal17!$I$2:$J$4522,2,FALSE)</f>
        <v>73.09</v>
      </c>
      <c r="J7896" t="str">
        <f>+VLOOKUP(D7896,'[6]2G coverage'!$I$2:$J$3380,2,FALSE)</f>
        <v>90.00</v>
      </c>
    </row>
    <row r="7897" spans="1:10" x14ac:dyDescent="0.25">
      <c r="A7897">
        <v>646</v>
      </c>
      <c r="B7897" t="s">
        <v>5353</v>
      </c>
      <c r="C7897">
        <f t="shared" si="254"/>
        <v>2016</v>
      </c>
      <c r="D7897" t="str">
        <f t="shared" si="255"/>
        <v>6462016</v>
      </c>
      <c r="E7897" t="e">
        <f>+VLOOKUP(D7897,[2]WeightCountryEstimate!$C$2:$D$116,2,FALSE)</f>
        <v>#N/A</v>
      </c>
      <c r="F7897" t="e">
        <f>+VLOOKUP(D7897,'[3]Suff living area by country'!$J$2:$K$423,2,FALSE)</f>
        <v>#N/A</v>
      </c>
      <c r="G7897" t="e">
        <f>+VLOOKUP(D7897,'[1]Freight vol by country &amp; year'!$C$2:$D$886,2,FALSE)</f>
        <v>#N/A</v>
      </c>
      <c r="H7897" t="str">
        <f>+VLOOKUP(D7897,[4]Goal11!$I$2:$J$560,2,FALSE)</f>
        <v>45.5</v>
      </c>
      <c r="I7897" t="str">
        <f>+VLOOKUP(D7897,[5]Goal17!$I$2:$J$4522,2,FALSE)</f>
        <v>20.00</v>
      </c>
      <c r="J7897" t="str">
        <f>+VLOOKUP(D7897,'[6]2G coverage'!$I$2:$J$3380,2,FALSE)</f>
        <v>99.92</v>
      </c>
    </row>
    <row r="7898" spans="1:10" x14ac:dyDescent="0.25">
      <c r="A7898">
        <v>652</v>
      </c>
      <c r="B7898" t="s">
        <v>5354</v>
      </c>
      <c r="C7898">
        <f t="shared" si="254"/>
        <v>2016</v>
      </c>
      <c r="D7898" t="str">
        <f t="shared" si="255"/>
        <v>6522016</v>
      </c>
      <c r="E7898" t="e">
        <f>+VLOOKUP(D7898,[2]WeightCountryEstimate!$C$2:$D$116,2,FALSE)</f>
        <v>#N/A</v>
      </c>
      <c r="F7898" t="e">
        <f>+VLOOKUP(D7898,'[3]Suff living area by country'!$J$2:$K$423,2,FALSE)</f>
        <v>#N/A</v>
      </c>
      <c r="G7898" t="e">
        <f>+VLOOKUP(D7898,'[1]Freight vol by country &amp; year'!$C$2:$D$886,2,FALSE)</f>
        <v>#N/A</v>
      </c>
      <c r="H7898" t="e">
        <f>+VLOOKUP(D7898,[4]Goal11!$I$2:$J$560,2,FALSE)</f>
        <v>#N/A</v>
      </c>
      <c r="I7898" t="e">
        <f>+VLOOKUP(D7898,[5]Goal17!$I$2:$J$4522,2,FALSE)</f>
        <v>#N/A</v>
      </c>
      <c r="J7898" t="e">
        <f>+VLOOKUP(D7898,'[6]2G coverage'!$I$2:$J$3380,2,FALSE)</f>
        <v>#N/A</v>
      </c>
    </row>
    <row r="7899" spans="1:10" x14ac:dyDescent="0.25">
      <c r="A7899">
        <v>654</v>
      </c>
      <c r="B7899" t="s">
        <v>5355</v>
      </c>
      <c r="C7899">
        <f t="shared" si="254"/>
        <v>2016</v>
      </c>
      <c r="D7899" t="str">
        <f t="shared" si="255"/>
        <v>6542016</v>
      </c>
      <c r="E7899" t="e">
        <f>+VLOOKUP(D7899,[2]WeightCountryEstimate!$C$2:$D$116,2,FALSE)</f>
        <v>#N/A</v>
      </c>
      <c r="F7899" t="e">
        <f>+VLOOKUP(D7899,'[3]Suff living area by country'!$J$2:$K$423,2,FALSE)</f>
        <v>#N/A</v>
      </c>
      <c r="G7899" t="e">
        <f>+VLOOKUP(D7899,'[1]Freight vol by country &amp; year'!$C$2:$D$886,2,FALSE)</f>
        <v>#N/A</v>
      </c>
      <c r="H7899" t="e">
        <f>+VLOOKUP(D7899,[4]Goal11!$I$2:$J$560,2,FALSE)</f>
        <v>#N/A</v>
      </c>
      <c r="I7899" t="e">
        <f>+VLOOKUP(D7899,[5]Goal17!$I$2:$J$4522,2,FALSE)</f>
        <v>#N/A</v>
      </c>
      <c r="J7899" t="str">
        <f>+VLOOKUP(D7899,'[6]2G coverage'!$I$2:$J$3380,2,FALSE)</f>
        <v>98.00</v>
      </c>
    </row>
    <row r="7900" spans="1:10" x14ac:dyDescent="0.25">
      <c r="A7900">
        <v>659</v>
      </c>
      <c r="B7900" t="s">
        <v>5356</v>
      </c>
      <c r="C7900">
        <f t="shared" si="254"/>
        <v>2016</v>
      </c>
      <c r="D7900" t="str">
        <f t="shared" si="255"/>
        <v>6592016</v>
      </c>
      <c r="E7900" t="e">
        <f>+VLOOKUP(D7900,[2]WeightCountryEstimate!$C$2:$D$116,2,FALSE)</f>
        <v>#N/A</v>
      </c>
      <c r="F7900" t="e">
        <f>+VLOOKUP(D7900,'[3]Suff living area by country'!$J$2:$K$423,2,FALSE)</f>
        <v>#N/A</v>
      </c>
      <c r="G7900" t="e">
        <f>+VLOOKUP(D7900,'[1]Freight vol by country &amp; year'!$C$2:$D$886,2,FALSE)</f>
        <v>#N/A</v>
      </c>
      <c r="H7900" t="e">
        <f>+VLOOKUP(D7900,[4]Goal11!$I$2:$J$560,2,FALSE)</f>
        <v>#N/A</v>
      </c>
      <c r="I7900" t="str">
        <f>+VLOOKUP(D7900,[5]Goal17!$I$2:$J$4522,2,FALSE)</f>
        <v>76.82</v>
      </c>
      <c r="J7900" t="str">
        <f>+VLOOKUP(D7900,'[6]2G coverage'!$I$2:$J$3380,2,FALSE)</f>
        <v>100.00</v>
      </c>
    </row>
    <row r="7901" spans="1:10" x14ac:dyDescent="0.25">
      <c r="A7901">
        <v>660</v>
      </c>
      <c r="B7901" t="s">
        <v>5357</v>
      </c>
      <c r="C7901">
        <f t="shared" si="254"/>
        <v>2016</v>
      </c>
      <c r="D7901" t="str">
        <f t="shared" si="255"/>
        <v>6602016</v>
      </c>
      <c r="E7901" t="e">
        <f>+VLOOKUP(D7901,[2]WeightCountryEstimate!$C$2:$D$116,2,FALSE)</f>
        <v>#N/A</v>
      </c>
      <c r="F7901" t="e">
        <f>+VLOOKUP(D7901,'[3]Suff living area by country'!$J$2:$K$423,2,FALSE)</f>
        <v>#N/A</v>
      </c>
      <c r="G7901" t="e">
        <f>+VLOOKUP(D7901,'[1]Freight vol by country &amp; year'!$C$2:$D$886,2,FALSE)</f>
        <v>#N/A</v>
      </c>
      <c r="H7901" t="e">
        <f>+VLOOKUP(D7901,[4]Goal11!$I$2:$J$560,2,FALSE)</f>
        <v>#N/A</v>
      </c>
      <c r="I7901" t="str">
        <f>+VLOOKUP(D7901,[5]Goal17!$I$2:$J$4522,2,FALSE)</f>
        <v>81.57</v>
      </c>
      <c r="J7901" t="e">
        <f>+VLOOKUP(D7901,'[6]2G coverage'!$I$2:$J$3380,2,FALSE)</f>
        <v>#N/A</v>
      </c>
    </row>
    <row r="7902" spans="1:10" x14ac:dyDescent="0.25">
      <c r="A7902">
        <v>662</v>
      </c>
      <c r="B7902" t="s">
        <v>5358</v>
      </c>
      <c r="C7902">
        <f t="shared" si="254"/>
        <v>2016</v>
      </c>
      <c r="D7902" t="str">
        <f t="shared" si="255"/>
        <v>6622016</v>
      </c>
      <c r="E7902" t="e">
        <f>+VLOOKUP(D7902,[2]WeightCountryEstimate!$C$2:$D$116,2,FALSE)</f>
        <v>#N/A</v>
      </c>
      <c r="F7902" t="e">
        <f>+VLOOKUP(D7902,'[3]Suff living area by country'!$J$2:$K$423,2,FALSE)</f>
        <v>#N/A</v>
      </c>
      <c r="G7902" t="e">
        <f>+VLOOKUP(D7902,'[1]Freight vol by country &amp; year'!$C$2:$D$886,2,FALSE)</f>
        <v>#N/A</v>
      </c>
      <c r="H7902" t="str">
        <f>+VLOOKUP(D7902,[4]Goal11!$I$2:$J$560,2,FALSE)</f>
        <v>11.9</v>
      </c>
      <c r="I7902" t="str">
        <f>+VLOOKUP(D7902,[5]Goal17!$I$2:$J$4522,2,FALSE)</f>
        <v>46.73</v>
      </c>
      <c r="J7902" t="str">
        <f>+VLOOKUP(D7902,'[6]2G coverage'!$I$2:$J$3380,2,FALSE)</f>
        <v>90.00</v>
      </c>
    </row>
    <row r="7903" spans="1:10" x14ac:dyDescent="0.25">
      <c r="A7903">
        <v>663</v>
      </c>
      <c r="B7903" t="s">
        <v>5359</v>
      </c>
      <c r="C7903">
        <f t="shared" si="254"/>
        <v>2016</v>
      </c>
      <c r="D7903" t="str">
        <f t="shared" si="255"/>
        <v>6632016</v>
      </c>
      <c r="E7903" t="e">
        <f>+VLOOKUP(D7903,[2]WeightCountryEstimate!$C$2:$D$116,2,FALSE)</f>
        <v>#N/A</v>
      </c>
      <c r="F7903" t="e">
        <f>+VLOOKUP(D7903,'[3]Suff living area by country'!$J$2:$K$423,2,FALSE)</f>
        <v>#N/A</v>
      </c>
      <c r="G7903" t="e">
        <f>+VLOOKUP(D7903,'[1]Freight vol by country &amp; year'!$C$2:$D$886,2,FALSE)</f>
        <v>#N/A</v>
      </c>
      <c r="H7903" t="e">
        <f>+VLOOKUP(D7903,[4]Goal11!$I$2:$J$560,2,FALSE)</f>
        <v>#N/A</v>
      </c>
      <c r="I7903" t="e">
        <f>+VLOOKUP(D7903,[5]Goal17!$I$2:$J$4522,2,FALSE)</f>
        <v>#N/A</v>
      </c>
      <c r="J7903" t="e">
        <f>+VLOOKUP(D7903,'[6]2G coverage'!$I$2:$J$3380,2,FALSE)</f>
        <v>#N/A</v>
      </c>
    </row>
    <row r="7904" spans="1:10" x14ac:dyDescent="0.25">
      <c r="A7904">
        <v>666</v>
      </c>
      <c r="B7904" t="s">
        <v>5360</v>
      </c>
      <c r="C7904">
        <f t="shared" si="254"/>
        <v>2016</v>
      </c>
      <c r="D7904" t="str">
        <f t="shared" si="255"/>
        <v>6662016</v>
      </c>
      <c r="E7904" t="e">
        <f>+VLOOKUP(D7904,[2]WeightCountryEstimate!$C$2:$D$116,2,FALSE)</f>
        <v>#N/A</v>
      </c>
      <c r="F7904" t="e">
        <f>+VLOOKUP(D7904,'[3]Suff living area by country'!$J$2:$K$423,2,FALSE)</f>
        <v>#N/A</v>
      </c>
      <c r="G7904" t="e">
        <f>+VLOOKUP(D7904,'[1]Freight vol by country &amp; year'!$C$2:$D$886,2,FALSE)</f>
        <v>#N/A</v>
      </c>
      <c r="H7904" t="e">
        <f>+VLOOKUP(D7904,[4]Goal11!$I$2:$J$560,2,FALSE)</f>
        <v>#N/A</v>
      </c>
      <c r="I7904" t="e">
        <f>+VLOOKUP(D7904,[5]Goal17!$I$2:$J$4522,2,FALSE)</f>
        <v>#N/A</v>
      </c>
      <c r="J7904" t="e">
        <f>+VLOOKUP(D7904,'[6]2G coverage'!$I$2:$J$3380,2,FALSE)</f>
        <v>#N/A</v>
      </c>
    </row>
    <row r="7905" spans="1:10" x14ac:dyDescent="0.25">
      <c r="A7905">
        <v>670</v>
      </c>
      <c r="B7905" t="s">
        <v>5361</v>
      </c>
      <c r="C7905">
        <f t="shared" si="254"/>
        <v>2016</v>
      </c>
      <c r="D7905" t="str">
        <f t="shared" si="255"/>
        <v>6702016</v>
      </c>
      <c r="E7905" t="e">
        <f>+VLOOKUP(D7905,[2]WeightCountryEstimate!$C$2:$D$116,2,FALSE)</f>
        <v>#N/A</v>
      </c>
      <c r="F7905" t="e">
        <f>+VLOOKUP(D7905,'[3]Suff living area by country'!$J$2:$K$423,2,FALSE)</f>
        <v>#N/A</v>
      </c>
      <c r="G7905" t="e">
        <f>+VLOOKUP(D7905,'[1]Freight vol by country &amp; year'!$C$2:$D$886,2,FALSE)</f>
        <v>#N/A</v>
      </c>
      <c r="H7905" t="e">
        <f>+VLOOKUP(D7905,[4]Goal11!$I$2:$J$560,2,FALSE)</f>
        <v>#N/A</v>
      </c>
      <c r="I7905" t="str">
        <f>+VLOOKUP(D7905,[5]Goal17!$I$2:$J$4522,2,FALSE)</f>
        <v>20.69</v>
      </c>
      <c r="J7905" t="str">
        <f>+VLOOKUP(D7905,'[6]2G coverage'!$I$2:$J$3380,2,FALSE)</f>
        <v>100.00</v>
      </c>
    </row>
    <row r="7906" spans="1:10" x14ac:dyDescent="0.25">
      <c r="A7906">
        <v>674</v>
      </c>
      <c r="B7906" t="s">
        <v>5362</v>
      </c>
      <c r="C7906">
        <f t="shared" si="254"/>
        <v>2016</v>
      </c>
      <c r="D7906" t="str">
        <f t="shared" si="255"/>
        <v>6742016</v>
      </c>
      <c r="E7906" t="e">
        <f>+VLOOKUP(D7906,[2]WeightCountryEstimate!$C$2:$D$116,2,FALSE)</f>
        <v>#N/A</v>
      </c>
      <c r="F7906" t="e">
        <f>+VLOOKUP(D7906,'[3]Suff living area by country'!$J$2:$K$423,2,FALSE)</f>
        <v>#N/A</v>
      </c>
      <c r="G7906" t="e">
        <f>+VLOOKUP(D7906,'[1]Freight vol by country &amp; year'!$C$2:$D$886,2,FALSE)</f>
        <v>#N/A</v>
      </c>
      <c r="H7906" t="e">
        <f>+VLOOKUP(D7906,[4]Goal11!$I$2:$J$560,2,FALSE)</f>
        <v>#N/A</v>
      </c>
      <c r="I7906" t="e">
        <f>+VLOOKUP(D7906,[5]Goal17!$I$2:$J$4522,2,FALSE)</f>
        <v>#N/A</v>
      </c>
      <c r="J7906" t="str">
        <f>+VLOOKUP(D7906,'[6]2G coverage'!$I$2:$J$3380,2,FALSE)</f>
        <v>99.00</v>
      </c>
    </row>
    <row r="7907" spans="1:10" x14ac:dyDescent="0.25">
      <c r="A7907">
        <v>678</v>
      </c>
      <c r="B7907" t="s">
        <v>5363</v>
      </c>
      <c r="C7907">
        <f t="shared" si="254"/>
        <v>2016</v>
      </c>
      <c r="D7907" t="str">
        <f t="shared" si="255"/>
        <v>6782016</v>
      </c>
      <c r="E7907" t="e">
        <f>+VLOOKUP(D7907,[2]WeightCountryEstimate!$C$2:$D$116,2,FALSE)</f>
        <v>#N/A</v>
      </c>
      <c r="F7907" t="e">
        <f>+VLOOKUP(D7907,'[3]Suff living area by country'!$J$2:$K$423,2,FALSE)</f>
        <v>#N/A</v>
      </c>
      <c r="G7907" t="e">
        <f>+VLOOKUP(D7907,'[1]Freight vol by country &amp; year'!$C$2:$D$886,2,FALSE)</f>
        <v>#N/A</v>
      </c>
      <c r="H7907" t="str">
        <f>+VLOOKUP(D7907,[4]Goal11!$I$2:$J$560,2,FALSE)</f>
        <v>86.6</v>
      </c>
      <c r="I7907" t="str">
        <f>+VLOOKUP(D7907,[5]Goal17!$I$2:$J$4522,2,FALSE)</f>
        <v>28.00</v>
      </c>
      <c r="J7907" t="str">
        <f>+VLOOKUP(D7907,'[6]2G coverage'!$I$2:$J$3380,2,FALSE)</f>
        <v>92.00</v>
      </c>
    </row>
    <row r="7908" spans="1:10" x14ac:dyDescent="0.25">
      <c r="A7908">
        <v>682</v>
      </c>
      <c r="B7908" t="s">
        <v>5364</v>
      </c>
      <c r="C7908">
        <f t="shared" si="254"/>
        <v>2016</v>
      </c>
      <c r="D7908" t="str">
        <f t="shared" si="255"/>
        <v>6822016</v>
      </c>
      <c r="E7908" t="e">
        <f>+VLOOKUP(D7908,[2]WeightCountryEstimate!$C$2:$D$116,2,FALSE)</f>
        <v>#N/A</v>
      </c>
      <c r="F7908" t="e">
        <f>+VLOOKUP(D7908,'[3]Suff living area by country'!$J$2:$K$423,2,FALSE)</f>
        <v>#N/A</v>
      </c>
      <c r="G7908" t="e">
        <f>+VLOOKUP(D7908,'[1]Freight vol by country &amp; year'!$C$2:$D$886,2,FALSE)</f>
        <v>#N/A</v>
      </c>
      <c r="H7908" t="e">
        <f>+VLOOKUP(D7908,[4]Goal11!$I$2:$J$560,2,FALSE)</f>
        <v>#N/A</v>
      </c>
      <c r="I7908" t="str">
        <f>+VLOOKUP(D7908,[5]Goal17!$I$2:$J$4522,2,FALSE)</f>
        <v>74.88</v>
      </c>
      <c r="J7908" t="str">
        <f>+VLOOKUP(D7908,'[6]2G coverage'!$I$2:$J$3380,2,FALSE)</f>
        <v>99.42</v>
      </c>
    </row>
    <row r="7909" spans="1:10" x14ac:dyDescent="0.25">
      <c r="A7909">
        <v>686</v>
      </c>
      <c r="B7909" t="s">
        <v>5365</v>
      </c>
      <c r="C7909">
        <f t="shared" si="254"/>
        <v>2016</v>
      </c>
      <c r="D7909" t="str">
        <f t="shared" si="255"/>
        <v>6862016</v>
      </c>
      <c r="E7909" t="e">
        <f>+VLOOKUP(D7909,[2]WeightCountryEstimate!$C$2:$D$116,2,FALSE)</f>
        <v>#N/A</v>
      </c>
      <c r="F7909">
        <f>+VLOOKUP(D7909,'[3]Suff living area by country'!$J$2:$K$423,2,FALSE)</f>
        <v>75.900000000000006</v>
      </c>
      <c r="G7909" t="e">
        <f>+VLOOKUP(D7909,'[1]Freight vol by country &amp; year'!$C$2:$D$886,2,FALSE)</f>
        <v>#N/A</v>
      </c>
      <c r="H7909" t="str">
        <f>+VLOOKUP(D7909,[4]Goal11!$I$2:$J$560,2,FALSE)</f>
        <v>29.5</v>
      </c>
      <c r="I7909" t="str">
        <f>+VLOOKUP(D7909,[5]Goal17!$I$2:$J$4522,2,FALSE)</f>
        <v>25.66</v>
      </c>
      <c r="J7909" t="str">
        <f>+VLOOKUP(D7909,'[6]2G coverage'!$I$2:$J$3380,2,FALSE)</f>
        <v>97.40</v>
      </c>
    </row>
    <row r="7910" spans="1:10" x14ac:dyDescent="0.25">
      <c r="A7910">
        <v>688</v>
      </c>
      <c r="B7910" t="s">
        <v>5366</v>
      </c>
      <c r="C7910">
        <f t="shared" si="254"/>
        <v>2016</v>
      </c>
      <c r="D7910" t="str">
        <f t="shared" si="255"/>
        <v>6882016</v>
      </c>
      <c r="E7910" t="e">
        <f>+VLOOKUP(D7910,[2]WeightCountryEstimate!$C$2:$D$116,2,FALSE)</f>
        <v>#N/A</v>
      </c>
      <c r="F7910" t="e">
        <f>+VLOOKUP(D7910,'[3]Suff living area by country'!$J$2:$K$423,2,FALSE)</f>
        <v>#N/A</v>
      </c>
      <c r="G7910" t="e">
        <f>+VLOOKUP(D7910,'[1]Freight vol by country &amp; year'!$C$2:$D$886,2,FALSE)</f>
        <v>#N/A</v>
      </c>
      <c r="H7910" t="str">
        <f>+VLOOKUP(D7910,[4]Goal11!$I$2:$J$560,2,FALSE)</f>
        <v>3.6</v>
      </c>
      <c r="I7910" t="str">
        <f>+VLOOKUP(D7910,[5]Goal17!$I$2:$J$4522,2,FALSE)</f>
        <v>67.06</v>
      </c>
      <c r="J7910" t="str">
        <f>+VLOOKUP(D7910,'[6]2G coverage'!$I$2:$J$3380,2,FALSE)</f>
        <v>99.76</v>
      </c>
    </row>
    <row r="7911" spans="1:10" x14ac:dyDescent="0.25">
      <c r="A7911">
        <v>690</v>
      </c>
      <c r="B7911" t="s">
        <v>5367</v>
      </c>
      <c r="C7911">
        <f t="shared" si="254"/>
        <v>2016</v>
      </c>
      <c r="D7911" t="str">
        <f t="shared" si="255"/>
        <v>6902016</v>
      </c>
      <c r="E7911" t="e">
        <f>+VLOOKUP(D7911,[2]WeightCountryEstimate!$C$2:$D$116,2,FALSE)</f>
        <v>#N/A</v>
      </c>
      <c r="F7911" t="e">
        <f>+VLOOKUP(D7911,'[3]Suff living area by country'!$J$2:$K$423,2,FALSE)</f>
        <v>#N/A</v>
      </c>
      <c r="G7911" t="e">
        <f>+VLOOKUP(D7911,'[1]Freight vol by country &amp; year'!$C$2:$D$886,2,FALSE)</f>
        <v>#N/A</v>
      </c>
      <c r="H7911" t="e">
        <f>+VLOOKUP(D7911,[4]Goal11!$I$2:$J$560,2,FALSE)</f>
        <v>#N/A</v>
      </c>
      <c r="I7911" t="str">
        <f>+VLOOKUP(D7911,[5]Goal17!$I$2:$J$4522,2,FALSE)</f>
        <v>56.51</v>
      </c>
      <c r="J7911" t="str">
        <f>+VLOOKUP(D7911,'[6]2G coverage'!$I$2:$J$3380,2,FALSE)</f>
        <v>98.00</v>
      </c>
    </row>
    <row r="7912" spans="1:10" x14ac:dyDescent="0.25">
      <c r="A7912">
        <v>694</v>
      </c>
      <c r="B7912" t="s">
        <v>5368</v>
      </c>
      <c r="C7912">
        <f t="shared" si="254"/>
        <v>2016</v>
      </c>
      <c r="D7912" t="str">
        <f t="shared" si="255"/>
        <v>6942016</v>
      </c>
      <c r="E7912" t="e">
        <f>+VLOOKUP(D7912,[2]WeightCountryEstimate!$C$2:$D$116,2,FALSE)</f>
        <v>#N/A</v>
      </c>
      <c r="F7912">
        <f>+VLOOKUP(D7912,'[3]Suff living area by country'!$J$2:$K$423,2,FALSE)</f>
        <v>62.5</v>
      </c>
      <c r="G7912" t="e">
        <f>+VLOOKUP(D7912,'[1]Freight vol by country &amp; year'!$C$2:$D$886,2,FALSE)</f>
        <v>#N/A</v>
      </c>
      <c r="H7912" t="str">
        <f>+VLOOKUP(D7912,[4]Goal11!$I$2:$J$560,2,FALSE)</f>
        <v>59.8</v>
      </c>
      <c r="I7912" t="str">
        <f>+VLOOKUP(D7912,[5]Goal17!$I$2:$J$4522,2,FALSE)</f>
        <v>11.77</v>
      </c>
      <c r="J7912" t="str">
        <f>+VLOOKUP(D7912,'[6]2G coverage'!$I$2:$J$3380,2,FALSE)</f>
        <v>90.00</v>
      </c>
    </row>
    <row r="7913" spans="1:10" x14ac:dyDescent="0.25">
      <c r="A7913">
        <v>702</v>
      </c>
      <c r="B7913" t="s">
        <v>5369</v>
      </c>
      <c r="C7913">
        <f t="shared" si="254"/>
        <v>2016</v>
      </c>
      <c r="D7913" t="str">
        <f t="shared" si="255"/>
        <v>7022016</v>
      </c>
      <c r="E7913" t="e">
        <f>+VLOOKUP(D7913,[2]WeightCountryEstimate!$C$2:$D$116,2,FALSE)</f>
        <v>#N/A</v>
      </c>
      <c r="F7913" t="e">
        <f>+VLOOKUP(D7913,'[3]Suff living area by country'!$J$2:$K$423,2,FALSE)</f>
        <v>#N/A</v>
      </c>
      <c r="G7913" t="e">
        <f>+VLOOKUP(D7913,'[1]Freight vol by country &amp; year'!$C$2:$D$886,2,FALSE)</f>
        <v>#N/A</v>
      </c>
      <c r="H7913" t="e">
        <f>+VLOOKUP(D7913,[4]Goal11!$I$2:$J$560,2,FALSE)</f>
        <v>#N/A</v>
      </c>
      <c r="I7913" t="str">
        <f>+VLOOKUP(D7913,[5]Goal17!$I$2:$J$4522,2,FALSE)</f>
        <v>84.45</v>
      </c>
      <c r="J7913" t="str">
        <f>+VLOOKUP(D7913,'[6]2G coverage'!$I$2:$J$3380,2,FALSE)</f>
        <v>100.00</v>
      </c>
    </row>
    <row r="7914" spans="1:10" x14ac:dyDescent="0.25">
      <c r="A7914">
        <v>703</v>
      </c>
      <c r="B7914" t="s">
        <v>5370</v>
      </c>
      <c r="C7914">
        <f t="shared" si="254"/>
        <v>2016</v>
      </c>
      <c r="D7914" t="str">
        <f t="shared" si="255"/>
        <v>7032016</v>
      </c>
      <c r="E7914" t="e">
        <f>+VLOOKUP(D7914,[2]WeightCountryEstimate!$C$2:$D$116,2,FALSE)</f>
        <v>#N/A</v>
      </c>
      <c r="F7914" t="e">
        <f>+VLOOKUP(D7914,'[3]Suff living area by country'!$J$2:$K$423,2,FALSE)</f>
        <v>#N/A</v>
      </c>
      <c r="G7914" t="e">
        <f>+VLOOKUP(D7914,'[1]Freight vol by country &amp; year'!$C$2:$D$886,2,FALSE)</f>
        <v>#N/A</v>
      </c>
      <c r="H7914" t="e">
        <f>+VLOOKUP(D7914,[4]Goal11!$I$2:$J$560,2,FALSE)</f>
        <v>#N/A</v>
      </c>
      <c r="I7914" t="str">
        <f>+VLOOKUP(D7914,[5]Goal17!$I$2:$J$4522,2,FALSE)</f>
        <v>80.48</v>
      </c>
      <c r="J7914" t="str">
        <f>+VLOOKUP(D7914,'[6]2G coverage'!$I$2:$J$3380,2,FALSE)</f>
        <v>100.00</v>
      </c>
    </row>
    <row r="7915" spans="1:10" x14ac:dyDescent="0.25">
      <c r="A7915">
        <v>704</v>
      </c>
      <c r="B7915" t="s">
        <v>5371</v>
      </c>
      <c r="C7915">
        <f t="shared" si="254"/>
        <v>2016</v>
      </c>
      <c r="D7915" t="str">
        <f t="shared" si="255"/>
        <v>7042016</v>
      </c>
      <c r="E7915" t="e">
        <f>+VLOOKUP(D7915,[2]WeightCountryEstimate!$C$2:$D$116,2,FALSE)</f>
        <v>#N/A</v>
      </c>
      <c r="F7915" t="e">
        <f>+VLOOKUP(D7915,'[3]Suff living area by country'!$J$2:$K$423,2,FALSE)</f>
        <v>#N/A</v>
      </c>
      <c r="G7915" t="e">
        <f>+VLOOKUP(D7915,'[1]Freight vol by country &amp; year'!$C$2:$D$886,2,FALSE)</f>
        <v>#N/A</v>
      </c>
      <c r="H7915" t="str">
        <f>+VLOOKUP(D7915,[4]Goal11!$I$2:$J$560,2,FALSE)</f>
        <v>14.4</v>
      </c>
      <c r="I7915" t="str">
        <f>+VLOOKUP(D7915,[5]Goal17!$I$2:$J$4522,2,FALSE)</f>
        <v>53.00</v>
      </c>
      <c r="J7915" t="str">
        <f>+VLOOKUP(D7915,'[6]2G coverage'!$I$2:$J$3380,2,FALSE)</f>
        <v>94.00</v>
      </c>
    </row>
    <row r="7916" spans="1:10" x14ac:dyDescent="0.25">
      <c r="A7916">
        <v>705</v>
      </c>
      <c r="B7916" t="s">
        <v>5372</v>
      </c>
      <c r="C7916">
        <f t="shared" si="254"/>
        <v>2016</v>
      </c>
      <c r="D7916" t="str">
        <f t="shared" si="255"/>
        <v>7052016</v>
      </c>
      <c r="E7916" t="e">
        <f>+VLOOKUP(D7916,[2]WeightCountryEstimate!$C$2:$D$116,2,FALSE)</f>
        <v>#N/A</v>
      </c>
      <c r="F7916" t="e">
        <f>+VLOOKUP(D7916,'[3]Suff living area by country'!$J$2:$K$423,2,FALSE)</f>
        <v>#N/A</v>
      </c>
      <c r="G7916" t="e">
        <f>+VLOOKUP(D7916,'[1]Freight vol by country &amp; year'!$C$2:$D$886,2,FALSE)</f>
        <v>#N/A</v>
      </c>
      <c r="H7916" t="str">
        <f>+VLOOKUP(D7916,[4]Goal11!$I$2:$J$560,2,FALSE)</f>
        <v>3.7</v>
      </c>
      <c r="I7916" t="str">
        <f>+VLOOKUP(D7916,[5]Goal17!$I$2:$J$4522,2,FALSE)</f>
        <v>75.50</v>
      </c>
      <c r="J7916" t="str">
        <f>+VLOOKUP(D7916,'[6]2G coverage'!$I$2:$J$3380,2,FALSE)</f>
        <v>99.70</v>
      </c>
    </row>
    <row r="7917" spans="1:10" x14ac:dyDescent="0.25">
      <c r="A7917">
        <v>706</v>
      </c>
      <c r="B7917" t="s">
        <v>5373</v>
      </c>
      <c r="C7917">
        <f t="shared" si="254"/>
        <v>2016</v>
      </c>
      <c r="D7917" t="str">
        <f t="shared" si="255"/>
        <v>7062016</v>
      </c>
      <c r="E7917" t="e">
        <f>+VLOOKUP(D7917,[2]WeightCountryEstimate!$C$2:$D$116,2,FALSE)</f>
        <v>#N/A</v>
      </c>
      <c r="F7917" t="e">
        <f>+VLOOKUP(D7917,'[3]Suff living area by country'!$J$2:$K$423,2,FALSE)</f>
        <v>#N/A</v>
      </c>
      <c r="G7917" t="e">
        <f>+VLOOKUP(D7917,'[1]Freight vol by country &amp; year'!$C$2:$D$886,2,FALSE)</f>
        <v>#N/A</v>
      </c>
      <c r="H7917" t="str">
        <f>+VLOOKUP(D7917,[4]Goal11!$I$2:$J$560,2,FALSE)</f>
        <v>73.6</v>
      </c>
      <c r="I7917" t="str">
        <f>+VLOOKUP(D7917,[5]Goal17!$I$2:$J$4522,2,FALSE)</f>
        <v>1.88</v>
      </c>
      <c r="J7917" t="str">
        <f>+VLOOKUP(D7917,'[6]2G coverage'!$I$2:$J$3380,2,FALSE)</f>
        <v>38.70</v>
      </c>
    </row>
    <row r="7918" spans="1:10" x14ac:dyDescent="0.25">
      <c r="A7918">
        <v>710</v>
      </c>
      <c r="B7918" t="s">
        <v>5374</v>
      </c>
      <c r="C7918">
        <f t="shared" si="254"/>
        <v>2016</v>
      </c>
      <c r="D7918" t="str">
        <f t="shared" si="255"/>
        <v>7102016</v>
      </c>
      <c r="E7918" t="e">
        <f>+VLOOKUP(D7918,[2]WeightCountryEstimate!$C$2:$D$116,2,FALSE)</f>
        <v>#N/A</v>
      </c>
      <c r="F7918">
        <f>+VLOOKUP(D7918,'[3]Suff living area by country'!$J$2:$K$423,2,FALSE)</f>
        <v>83.4</v>
      </c>
      <c r="G7918" t="e">
        <f>+VLOOKUP(D7918,'[1]Freight vol by country &amp; year'!$C$2:$D$886,2,FALSE)</f>
        <v>#N/A</v>
      </c>
      <c r="H7918" t="str">
        <f>+VLOOKUP(D7918,[4]Goal11!$I$2:$J$560,2,FALSE)</f>
        <v>26.3</v>
      </c>
      <c r="I7918" t="str">
        <f>+VLOOKUP(D7918,[5]Goal17!$I$2:$J$4522,2,FALSE)</f>
        <v>54.00</v>
      </c>
      <c r="J7918" t="str">
        <f>+VLOOKUP(D7918,'[6]2G coverage'!$I$2:$J$3380,2,FALSE)</f>
        <v>99.60</v>
      </c>
    </row>
    <row r="7919" spans="1:10" x14ac:dyDescent="0.25">
      <c r="A7919">
        <v>716</v>
      </c>
      <c r="B7919" t="s">
        <v>5375</v>
      </c>
      <c r="C7919">
        <f t="shared" si="254"/>
        <v>2016</v>
      </c>
      <c r="D7919" t="str">
        <f t="shared" si="255"/>
        <v>7162016</v>
      </c>
      <c r="E7919" t="e">
        <f>+VLOOKUP(D7919,[2]WeightCountryEstimate!$C$2:$D$116,2,FALSE)</f>
        <v>#N/A</v>
      </c>
      <c r="F7919" t="e">
        <f>+VLOOKUP(D7919,'[3]Suff living area by country'!$J$2:$K$423,2,FALSE)</f>
        <v>#N/A</v>
      </c>
      <c r="G7919" t="e">
        <f>+VLOOKUP(D7919,'[1]Freight vol by country &amp; year'!$C$2:$D$886,2,FALSE)</f>
        <v>#N/A</v>
      </c>
      <c r="H7919" t="str">
        <f>+VLOOKUP(D7919,[4]Goal11!$I$2:$J$560,2,FALSE)</f>
        <v>28.3</v>
      </c>
      <c r="I7919" t="str">
        <f>+VLOOKUP(D7919,[5]Goal17!$I$2:$J$4522,2,FALSE)</f>
        <v>23.12</v>
      </c>
      <c r="J7919" t="str">
        <f>+VLOOKUP(D7919,'[6]2G coverage'!$I$2:$J$3380,2,FALSE)</f>
        <v>88.90</v>
      </c>
    </row>
    <row r="7920" spans="1:10" x14ac:dyDescent="0.25">
      <c r="A7920">
        <v>722</v>
      </c>
      <c r="B7920" t="s">
        <v>5376</v>
      </c>
      <c r="C7920">
        <f t="shared" si="254"/>
        <v>2016</v>
      </c>
      <c r="D7920" t="str">
        <f t="shared" si="255"/>
        <v>7222016</v>
      </c>
      <c r="E7920" t="e">
        <f>+VLOOKUP(D7920,[2]WeightCountryEstimate!$C$2:$D$116,2,FALSE)</f>
        <v>#N/A</v>
      </c>
      <c r="F7920" t="e">
        <f>+VLOOKUP(D7920,'[3]Suff living area by country'!$J$2:$K$423,2,FALSE)</f>
        <v>#N/A</v>
      </c>
      <c r="G7920" t="e">
        <f>+VLOOKUP(D7920,'[1]Freight vol by country &amp; year'!$C$2:$D$886,2,FALSE)</f>
        <v>#N/A</v>
      </c>
      <c r="H7920" t="e">
        <f>+VLOOKUP(D7920,[4]Goal11!$I$2:$J$560,2,FALSE)</f>
        <v>#N/A</v>
      </c>
      <c r="I7920" t="str">
        <f>+VLOOKUP(D7920,[5]Goal17!$I$2:$J$4522,2,FALSE)</f>
        <v>41.80</v>
      </c>
      <c r="J7920" t="str">
        <f>+VLOOKUP(D7920,'[6]2G coverage'!$I$2:$J$3380,2,FALSE)</f>
        <v>87.84</v>
      </c>
    </row>
    <row r="7921" spans="1:10" x14ac:dyDescent="0.25">
      <c r="A7921">
        <v>724</v>
      </c>
      <c r="B7921" t="s">
        <v>5377</v>
      </c>
      <c r="C7921">
        <f t="shared" si="254"/>
        <v>2016</v>
      </c>
      <c r="D7921" t="str">
        <f t="shared" si="255"/>
        <v>7242016</v>
      </c>
      <c r="E7921" t="e">
        <f>+VLOOKUP(D7921,[2]WeightCountryEstimate!$C$2:$D$116,2,FALSE)</f>
        <v>#N/A</v>
      </c>
      <c r="F7921" t="e">
        <f>+VLOOKUP(D7921,'[3]Suff living area by country'!$J$2:$K$423,2,FALSE)</f>
        <v>#N/A</v>
      </c>
      <c r="G7921" t="e">
        <f>+VLOOKUP(D7921,'[1]Freight vol by country &amp; year'!$C$2:$D$886,2,FALSE)</f>
        <v>#N/A</v>
      </c>
      <c r="H7921" t="str">
        <f>+VLOOKUP(D7921,[4]Goal11!$I$2:$J$560,2,FALSE)</f>
        <v>7.8</v>
      </c>
      <c r="I7921" t="str">
        <f>+VLOOKUP(D7921,[5]Goal17!$I$2:$J$4522,2,FALSE)</f>
        <v>80.56</v>
      </c>
      <c r="J7921" t="str">
        <f>+VLOOKUP(D7921,'[6]2G coverage'!$I$2:$J$3380,2,FALSE)</f>
        <v>99.80</v>
      </c>
    </row>
    <row r="7922" spans="1:10" x14ac:dyDescent="0.25">
      <c r="A7922">
        <v>728</v>
      </c>
      <c r="B7922" t="s">
        <v>5378</v>
      </c>
      <c r="C7922">
        <f t="shared" si="254"/>
        <v>2016</v>
      </c>
      <c r="D7922" t="str">
        <f t="shared" si="255"/>
        <v>7282016</v>
      </c>
      <c r="E7922" t="e">
        <f>+VLOOKUP(D7922,[2]WeightCountryEstimate!$C$2:$D$116,2,FALSE)</f>
        <v>#N/A</v>
      </c>
      <c r="F7922" t="e">
        <f>+VLOOKUP(D7922,'[3]Suff living area by country'!$J$2:$K$423,2,FALSE)</f>
        <v>#N/A</v>
      </c>
      <c r="G7922" t="e">
        <f>+VLOOKUP(D7922,'[1]Freight vol by country &amp; year'!$C$2:$D$886,2,FALSE)</f>
        <v>#N/A</v>
      </c>
      <c r="H7922" t="str">
        <f>+VLOOKUP(D7922,[4]Goal11!$I$2:$J$560,2,FALSE)</f>
        <v>97.3</v>
      </c>
      <c r="I7922" t="str">
        <f>+VLOOKUP(D7922,[5]Goal17!$I$2:$J$4522,2,FALSE)</f>
        <v>6.68</v>
      </c>
      <c r="J7922" t="str">
        <f>+VLOOKUP(D7922,'[6]2G coverage'!$I$2:$J$3380,2,FALSE)</f>
        <v>31.00</v>
      </c>
    </row>
    <row r="7923" spans="1:10" x14ac:dyDescent="0.25">
      <c r="A7923">
        <v>729</v>
      </c>
      <c r="B7923" t="s">
        <v>5379</v>
      </c>
      <c r="C7923">
        <f t="shared" si="254"/>
        <v>2016</v>
      </c>
      <c r="D7923" t="str">
        <f t="shared" si="255"/>
        <v>7292016</v>
      </c>
      <c r="E7923" t="e">
        <f>+VLOOKUP(D7923,[2]WeightCountryEstimate!$C$2:$D$116,2,FALSE)</f>
        <v>#N/A</v>
      </c>
      <c r="F7923" t="e">
        <f>+VLOOKUP(D7923,'[3]Suff living area by country'!$J$2:$K$423,2,FALSE)</f>
        <v>#N/A</v>
      </c>
      <c r="G7923" t="e">
        <f>+VLOOKUP(D7923,'[1]Freight vol by country &amp; year'!$C$2:$D$886,2,FALSE)</f>
        <v>#N/A</v>
      </c>
      <c r="H7923" t="str">
        <f>+VLOOKUP(D7923,[4]Goal11!$I$2:$J$560,2,FALSE)</f>
        <v>93.6</v>
      </c>
      <c r="I7923" t="str">
        <f>+VLOOKUP(D7923,[5]Goal17!$I$2:$J$4522,2,FALSE)</f>
        <v>14.10</v>
      </c>
      <c r="J7923" t="str">
        <f>+VLOOKUP(D7923,'[6]2G coverage'!$I$2:$J$3380,2,FALSE)</f>
        <v>89.70</v>
      </c>
    </row>
    <row r="7924" spans="1:10" x14ac:dyDescent="0.25">
      <c r="A7924">
        <v>732</v>
      </c>
      <c r="B7924" t="s">
        <v>5380</v>
      </c>
      <c r="C7924">
        <f t="shared" ref="C7924:C7987" si="256">+C7629+1</f>
        <v>2016</v>
      </c>
      <c r="D7924" t="str">
        <f t="shared" si="255"/>
        <v>7322016</v>
      </c>
      <c r="E7924" t="e">
        <f>+VLOOKUP(D7924,[2]WeightCountryEstimate!$C$2:$D$116,2,FALSE)</f>
        <v>#N/A</v>
      </c>
      <c r="F7924" t="e">
        <f>+VLOOKUP(D7924,'[3]Suff living area by country'!$J$2:$K$423,2,FALSE)</f>
        <v>#N/A</v>
      </c>
      <c r="G7924" t="e">
        <f>+VLOOKUP(D7924,'[1]Freight vol by country &amp; year'!$C$2:$D$886,2,FALSE)</f>
        <v>#N/A</v>
      </c>
      <c r="H7924" t="e">
        <f>+VLOOKUP(D7924,[4]Goal11!$I$2:$J$560,2,FALSE)</f>
        <v>#N/A</v>
      </c>
      <c r="I7924" t="e">
        <f>+VLOOKUP(D7924,[5]Goal17!$I$2:$J$4522,2,FALSE)</f>
        <v>#N/A</v>
      </c>
      <c r="J7924" t="e">
        <f>+VLOOKUP(D7924,'[6]2G coverage'!$I$2:$J$3380,2,FALSE)</f>
        <v>#N/A</v>
      </c>
    </row>
    <row r="7925" spans="1:10" x14ac:dyDescent="0.25">
      <c r="A7925">
        <v>738</v>
      </c>
      <c r="B7925" t="s">
        <v>5381</v>
      </c>
      <c r="C7925">
        <f t="shared" si="256"/>
        <v>2016</v>
      </c>
      <c r="D7925" t="str">
        <f t="shared" si="255"/>
        <v>7382016</v>
      </c>
      <c r="E7925" t="e">
        <f>+VLOOKUP(D7925,[2]WeightCountryEstimate!$C$2:$D$116,2,FALSE)</f>
        <v>#N/A</v>
      </c>
      <c r="F7925" t="e">
        <f>+VLOOKUP(D7925,'[3]Suff living area by country'!$J$2:$K$423,2,FALSE)</f>
        <v>#N/A</v>
      </c>
      <c r="G7925" t="e">
        <f>+VLOOKUP(D7925,'[1]Freight vol by country &amp; year'!$C$2:$D$886,2,FALSE)</f>
        <v>#N/A</v>
      </c>
      <c r="H7925" t="e">
        <f>+VLOOKUP(D7925,[4]Goal11!$I$2:$J$560,2,FALSE)</f>
        <v>#N/A</v>
      </c>
      <c r="I7925" t="e">
        <f>+VLOOKUP(D7925,[5]Goal17!$I$2:$J$4522,2,FALSE)</f>
        <v>#N/A</v>
      </c>
      <c r="J7925" t="e">
        <f>+VLOOKUP(D7925,'[6]2G coverage'!$I$2:$J$3380,2,FALSE)</f>
        <v>#N/A</v>
      </c>
    </row>
    <row r="7926" spans="1:10" x14ac:dyDescent="0.25">
      <c r="A7926">
        <v>740</v>
      </c>
      <c r="B7926" t="s">
        <v>5382</v>
      </c>
      <c r="C7926">
        <f t="shared" si="256"/>
        <v>2016</v>
      </c>
      <c r="D7926" t="str">
        <f t="shared" si="255"/>
        <v>7402016</v>
      </c>
      <c r="E7926" t="e">
        <f>+VLOOKUP(D7926,[2]WeightCountryEstimate!$C$2:$D$116,2,FALSE)</f>
        <v>#N/A</v>
      </c>
      <c r="F7926" t="e">
        <f>+VLOOKUP(D7926,'[3]Suff living area by country'!$J$2:$K$423,2,FALSE)</f>
        <v>#N/A</v>
      </c>
      <c r="G7926" t="e">
        <f>+VLOOKUP(D7926,'[1]Freight vol by country &amp; year'!$C$2:$D$886,2,FALSE)</f>
        <v>#N/A</v>
      </c>
      <c r="H7926" t="str">
        <f>+VLOOKUP(D7926,[4]Goal11!$I$2:$J$560,2,FALSE)</f>
        <v>5.9</v>
      </c>
      <c r="I7926" t="str">
        <f>+VLOOKUP(D7926,[5]Goal17!$I$2:$J$4522,2,FALSE)</f>
        <v>45.40</v>
      </c>
      <c r="J7926" t="str">
        <f>+VLOOKUP(D7926,'[6]2G coverage'!$I$2:$J$3380,2,FALSE)</f>
        <v>100.00</v>
      </c>
    </row>
    <row r="7927" spans="1:10" x14ac:dyDescent="0.25">
      <c r="A7927">
        <v>744</v>
      </c>
      <c r="B7927" t="s">
        <v>5383</v>
      </c>
      <c r="C7927">
        <f t="shared" si="256"/>
        <v>2016</v>
      </c>
      <c r="D7927" t="str">
        <f t="shared" si="255"/>
        <v>7442016</v>
      </c>
      <c r="E7927" t="e">
        <f>+VLOOKUP(D7927,[2]WeightCountryEstimate!$C$2:$D$116,2,FALSE)</f>
        <v>#N/A</v>
      </c>
      <c r="F7927" t="e">
        <f>+VLOOKUP(D7927,'[3]Suff living area by country'!$J$2:$K$423,2,FALSE)</f>
        <v>#N/A</v>
      </c>
      <c r="G7927" t="e">
        <f>+VLOOKUP(D7927,'[1]Freight vol by country &amp; year'!$C$2:$D$886,2,FALSE)</f>
        <v>#N/A</v>
      </c>
      <c r="H7927" t="e">
        <f>+VLOOKUP(D7927,[4]Goal11!$I$2:$J$560,2,FALSE)</f>
        <v>#N/A</v>
      </c>
      <c r="I7927" t="e">
        <f>+VLOOKUP(D7927,[5]Goal17!$I$2:$J$4522,2,FALSE)</f>
        <v>#N/A</v>
      </c>
      <c r="J7927" t="e">
        <f>+VLOOKUP(D7927,'[6]2G coverage'!$I$2:$J$3380,2,FALSE)</f>
        <v>#N/A</v>
      </c>
    </row>
    <row r="7928" spans="1:10" x14ac:dyDescent="0.25">
      <c r="A7928">
        <v>746</v>
      </c>
      <c r="B7928" t="s">
        <v>5384</v>
      </c>
      <c r="C7928">
        <f t="shared" si="256"/>
        <v>2016</v>
      </c>
      <c r="D7928" t="str">
        <f t="shared" si="255"/>
        <v>7462016</v>
      </c>
      <c r="E7928" t="e">
        <f>+VLOOKUP(D7928,[2]WeightCountryEstimate!$C$2:$D$116,2,FALSE)</f>
        <v>#N/A</v>
      </c>
      <c r="F7928" t="e">
        <f>+VLOOKUP(D7928,'[3]Suff living area by country'!$J$2:$K$423,2,FALSE)</f>
        <v>#N/A</v>
      </c>
      <c r="G7928" t="e">
        <f>+VLOOKUP(D7928,'[1]Freight vol by country &amp; year'!$C$2:$D$886,2,FALSE)</f>
        <v>#N/A</v>
      </c>
      <c r="H7928" t="e">
        <f>+VLOOKUP(D7928,[4]Goal11!$I$2:$J$560,2,FALSE)</f>
        <v>#N/A</v>
      </c>
      <c r="I7928" t="e">
        <f>+VLOOKUP(D7928,[5]Goal17!$I$2:$J$4522,2,FALSE)</f>
        <v>#N/A</v>
      </c>
      <c r="J7928" t="e">
        <f>+VLOOKUP(D7928,'[6]2G coverage'!$I$2:$J$3380,2,FALSE)</f>
        <v>#N/A</v>
      </c>
    </row>
    <row r="7929" spans="1:10" x14ac:dyDescent="0.25">
      <c r="A7929">
        <v>747</v>
      </c>
      <c r="B7929" t="s">
        <v>5385</v>
      </c>
      <c r="C7929">
        <f t="shared" si="256"/>
        <v>2016</v>
      </c>
      <c r="D7929" t="str">
        <f t="shared" si="255"/>
        <v>7472016</v>
      </c>
      <c r="E7929" t="e">
        <f>+VLOOKUP(D7929,[2]WeightCountryEstimate!$C$2:$D$116,2,FALSE)</f>
        <v>#N/A</v>
      </c>
      <c r="F7929" t="e">
        <f>+VLOOKUP(D7929,'[3]Suff living area by country'!$J$2:$K$423,2,FALSE)</f>
        <v>#N/A</v>
      </c>
      <c r="G7929" t="e">
        <f>+VLOOKUP(D7929,'[1]Freight vol by country &amp; year'!$C$2:$D$886,2,FALSE)</f>
        <v>#N/A</v>
      </c>
      <c r="H7929" t="str">
        <f>+VLOOKUP(D7929,[4]Goal11!$I$2:$J$560,2,FALSE)</f>
        <v>22.6</v>
      </c>
      <c r="I7929" t="str">
        <f>+VLOOKUP(D7929,[5]Goal17!$I$2:$J$4522,2,FALSE)</f>
        <v>47.39</v>
      </c>
      <c r="J7929" t="str">
        <f>+VLOOKUP(D7929,'[6]2G coverage'!$I$2:$J$3380,2,FALSE)</f>
        <v>96.97</v>
      </c>
    </row>
    <row r="7930" spans="1:10" x14ac:dyDescent="0.25">
      <c r="A7930">
        <v>748</v>
      </c>
      <c r="B7930" t="s">
        <v>5386</v>
      </c>
      <c r="C7930">
        <f t="shared" si="256"/>
        <v>2016</v>
      </c>
      <c r="D7930" t="str">
        <f t="shared" si="255"/>
        <v>7482016</v>
      </c>
      <c r="E7930" t="e">
        <f>+VLOOKUP(D7930,[2]WeightCountryEstimate!$C$2:$D$116,2,FALSE)</f>
        <v>#N/A</v>
      </c>
      <c r="F7930" t="e">
        <f>+VLOOKUP(D7930,'[3]Suff living area by country'!$J$2:$K$423,2,FALSE)</f>
        <v>#N/A</v>
      </c>
      <c r="G7930" t="e">
        <f>+VLOOKUP(D7930,'[1]Freight vol by country &amp; year'!$C$2:$D$886,2,FALSE)</f>
        <v>#N/A</v>
      </c>
      <c r="H7930" t="str">
        <f>+VLOOKUP(D7930,[4]Goal11!$I$2:$J$560,2,FALSE)</f>
        <v>32.7</v>
      </c>
      <c r="I7930" t="str">
        <f>+VLOOKUP(D7930,[5]Goal17!$I$2:$J$4522,2,FALSE)</f>
        <v>28.57</v>
      </c>
      <c r="J7930" t="str">
        <f>+VLOOKUP(D7930,'[6]2G coverage'!$I$2:$J$3380,2,FALSE)</f>
        <v>21.21</v>
      </c>
    </row>
    <row r="7931" spans="1:10" x14ac:dyDescent="0.25">
      <c r="A7931">
        <v>752</v>
      </c>
      <c r="B7931" t="s">
        <v>5387</v>
      </c>
      <c r="C7931">
        <f t="shared" si="256"/>
        <v>2016</v>
      </c>
      <c r="D7931" t="str">
        <f t="shared" si="255"/>
        <v>7522016</v>
      </c>
      <c r="E7931" t="e">
        <f>+VLOOKUP(D7931,[2]WeightCountryEstimate!$C$2:$D$116,2,FALSE)</f>
        <v>#N/A</v>
      </c>
      <c r="F7931" t="e">
        <f>+VLOOKUP(D7931,'[3]Suff living area by country'!$J$2:$K$423,2,FALSE)</f>
        <v>#N/A</v>
      </c>
      <c r="G7931" t="e">
        <f>+VLOOKUP(D7931,'[1]Freight vol by country &amp; year'!$C$2:$D$886,2,FALSE)</f>
        <v>#N/A</v>
      </c>
      <c r="H7931" t="str">
        <f>+VLOOKUP(D7931,[4]Goal11!$I$2:$J$560,2,FALSE)</f>
        <v>0.001</v>
      </c>
      <c r="I7931" t="str">
        <f>+VLOOKUP(D7931,[5]Goal17!$I$2:$J$4522,2,FALSE)</f>
        <v>89.65</v>
      </c>
      <c r="J7931" t="str">
        <f>+VLOOKUP(D7931,'[6]2G coverage'!$I$2:$J$3380,2,FALSE)</f>
        <v>100.00</v>
      </c>
    </row>
    <row r="7932" spans="1:10" x14ac:dyDescent="0.25">
      <c r="A7932">
        <v>753</v>
      </c>
      <c r="B7932" t="s">
        <v>5388</v>
      </c>
      <c r="C7932">
        <f t="shared" si="256"/>
        <v>2016</v>
      </c>
      <c r="D7932" t="str">
        <f t="shared" si="255"/>
        <v>7532016</v>
      </c>
      <c r="E7932" t="e">
        <f>+VLOOKUP(D7932,[2]WeightCountryEstimate!$C$2:$D$116,2,FALSE)</f>
        <v>#N/A</v>
      </c>
      <c r="F7932" t="e">
        <f>+VLOOKUP(D7932,'[3]Suff living area by country'!$J$2:$K$423,2,FALSE)</f>
        <v>#N/A</v>
      </c>
      <c r="G7932" t="e">
        <f>+VLOOKUP(D7932,'[1]Freight vol by country &amp; year'!$C$2:$D$886,2,FALSE)</f>
        <v>#N/A</v>
      </c>
      <c r="H7932" t="str">
        <f>+VLOOKUP(D7932,[4]Goal11!$I$2:$J$560,2,FALSE)</f>
        <v>28.01</v>
      </c>
      <c r="I7932" t="str">
        <f>+VLOOKUP(D7932,[5]Goal17!$I$2:$J$4522,2,FALSE)</f>
        <v>52.37</v>
      </c>
      <c r="J7932" t="str">
        <f>+VLOOKUP(D7932,'[6]2G coverage'!$I$2:$J$3380,2,FALSE)</f>
        <v>97.71</v>
      </c>
    </row>
    <row r="7933" spans="1:10" x14ac:dyDescent="0.25">
      <c r="A7933">
        <v>756</v>
      </c>
      <c r="B7933" t="s">
        <v>5389</v>
      </c>
      <c r="C7933">
        <f t="shared" si="256"/>
        <v>2016</v>
      </c>
      <c r="D7933" t="str">
        <f t="shared" si="255"/>
        <v>7562016</v>
      </c>
      <c r="E7933" t="e">
        <f>+VLOOKUP(D7933,[2]WeightCountryEstimate!$C$2:$D$116,2,FALSE)</f>
        <v>#N/A</v>
      </c>
      <c r="F7933" t="e">
        <f>+VLOOKUP(D7933,'[3]Suff living area by country'!$J$2:$K$423,2,FALSE)</f>
        <v>#N/A</v>
      </c>
      <c r="G7933" t="e">
        <f>+VLOOKUP(D7933,'[1]Freight vol by country &amp; year'!$C$2:$D$886,2,FALSE)</f>
        <v>#N/A</v>
      </c>
      <c r="H7933" t="e">
        <f>+VLOOKUP(D7933,[4]Goal11!$I$2:$J$560,2,FALSE)</f>
        <v>#N/A</v>
      </c>
      <c r="I7933" t="str">
        <f>+VLOOKUP(D7933,[5]Goal17!$I$2:$J$4522,2,FALSE)</f>
        <v>89.13</v>
      </c>
      <c r="J7933" t="str">
        <f>+VLOOKUP(D7933,'[6]2G coverage'!$I$2:$J$3380,2,FALSE)</f>
        <v>100.00</v>
      </c>
    </row>
    <row r="7934" spans="1:10" x14ac:dyDescent="0.25">
      <c r="A7934">
        <v>760</v>
      </c>
      <c r="B7934" t="s">
        <v>5390</v>
      </c>
      <c r="C7934">
        <f t="shared" si="256"/>
        <v>2016</v>
      </c>
      <c r="D7934" t="str">
        <f t="shared" si="255"/>
        <v>7602016</v>
      </c>
      <c r="E7934" t="e">
        <f>+VLOOKUP(D7934,[2]WeightCountryEstimate!$C$2:$D$116,2,FALSE)</f>
        <v>#N/A</v>
      </c>
      <c r="F7934" t="e">
        <f>+VLOOKUP(D7934,'[3]Suff living area by country'!$J$2:$K$423,2,FALSE)</f>
        <v>#N/A</v>
      </c>
      <c r="G7934" t="e">
        <f>+VLOOKUP(D7934,'[1]Freight vol by country &amp; year'!$C$2:$D$886,2,FALSE)</f>
        <v>#N/A</v>
      </c>
      <c r="H7934" t="str">
        <f>+VLOOKUP(D7934,[4]Goal11!$I$2:$J$560,2,FALSE)</f>
        <v>15.3</v>
      </c>
      <c r="I7934" t="str">
        <f>+VLOOKUP(D7934,[5]Goal17!$I$2:$J$4522,2,FALSE)</f>
        <v>31.87</v>
      </c>
      <c r="J7934" t="str">
        <f>+VLOOKUP(D7934,'[6]2G coverage'!$I$2:$J$3380,2,FALSE)</f>
        <v>80.00</v>
      </c>
    </row>
    <row r="7935" spans="1:10" x14ac:dyDescent="0.25">
      <c r="A7935">
        <v>762</v>
      </c>
      <c r="B7935" t="s">
        <v>5391</v>
      </c>
      <c r="C7935">
        <f t="shared" si="256"/>
        <v>2016</v>
      </c>
      <c r="D7935" t="str">
        <f t="shared" si="255"/>
        <v>7622016</v>
      </c>
      <c r="E7935" t="e">
        <f>+VLOOKUP(D7935,[2]WeightCountryEstimate!$C$2:$D$116,2,FALSE)</f>
        <v>#N/A</v>
      </c>
      <c r="F7935" t="e">
        <f>+VLOOKUP(D7935,'[3]Suff living area by country'!$J$2:$K$423,2,FALSE)</f>
        <v>#N/A</v>
      </c>
      <c r="G7935" t="e">
        <f>+VLOOKUP(D7935,'[1]Freight vol by country &amp; year'!$C$2:$D$886,2,FALSE)</f>
        <v>#N/A</v>
      </c>
      <c r="H7935" t="str">
        <f>+VLOOKUP(D7935,[4]Goal11!$I$2:$J$560,2,FALSE)</f>
        <v>26.0</v>
      </c>
      <c r="I7935" t="str">
        <f>+VLOOKUP(D7935,[5]Goal17!$I$2:$J$4522,2,FALSE)</f>
        <v>20.47</v>
      </c>
      <c r="J7935" t="str">
        <f>+VLOOKUP(D7935,'[6]2G coverage'!$I$2:$J$3380,2,FALSE)</f>
        <v>90.00</v>
      </c>
    </row>
    <row r="7936" spans="1:10" x14ac:dyDescent="0.25">
      <c r="A7936">
        <v>764</v>
      </c>
      <c r="B7936" t="s">
        <v>5392</v>
      </c>
      <c r="C7936">
        <f t="shared" si="256"/>
        <v>2016</v>
      </c>
      <c r="D7936" t="str">
        <f t="shared" si="255"/>
        <v>7642016</v>
      </c>
      <c r="E7936" t="e">
        <f>+VLOOKUP(D7936,[2]WeightCountryEstimate!$C$2:$D$116,2,FALSE)</f>
        <v>#N/A</v>
      </c>
      <c r="F7936">
        <f>+VLOOKUP(D7936,'[3]Suff living area by country'!$J$2:$K$423,2,FALSE)</f>
        <v>90.4</v>
      </c>
      <c r="G7936" t="e">
        <f>+VLOOKUP(D7936,'[1]Freight vol by country &amp; year'!$C$2:$D$886,2,FALSE)</f>
        <v>#N/A</v>
      </c>
      <c r="H7936" t="str">
        <f>+VLOOKUP(D7936,[4]Goal11!$I$2:$J$560,2,FALSE)</f>
        <v>24.6</v>
      </c>
      <c r="I7936" t="str">
        <f>+VLOOKUP(D7936,[5]Goal17!$I$2:$J$4522,2,FALSE)</f>
        <v>47.50</v>
      </c>
      <c r="J7936" t="str">
        <f>+VLOOKUP(D7936,'[6]2G coverage'!$I$2:$J$3380,2,FALSE)</f>
        <v>98.00</v>
      </c>
    </row>
    <row r="7937" spans="1:10" x14ac:dyDescent="0.25">
      <c r="A7937">
        <v>768</v>
      </c>
      <c r="B7937" t="s">
        <v>5393</v>
      </c>
      <c r="C7937">
        <f t="shared" si="256"/>
        <v>2016</v>
      </c>
      <c r="D7937" t="str">
        <f t="shared" si="255"/>
        <v>7682016</v>
      </c>
      <c r="E7937" t="e">
        <f>+VLOOKUP(D7937,[2]WeightCountryEstimate!$C$2:$D$116,2,FALSE)</f>
        <v>#N/A</v>
      </c>
      <c r="F7937" t="e">
        <f>+VLOOKUP(D7937,'[3]Suff living area by country'!$J$2:$K$423,2,FALSE)</f>
        <v>#N/A</v>
      </c>
      <c r="G7937" t="e">
        <f>+VLOOKUP(D7937,'[1]Freight vol by country &amp; year'!$C$2:$D$886,2,FALSE)</f>
        <v>#N/A</v>
      </c>
      <c r="H7937" t="str">
        <f>+VLOOKUP(D7937,[4]Goal11!$I$2:$J$560,2,FALSE)</f>
        <v>53.0</v>
      </c>
      <c r="I7937" t="str">
        <f>+VLOOKUP(D7937,[5]Goal17!$I$2:$J$4522,2,FALSE)</f>
        <v>11.31</v>
      </c>
      <c r="J7937" t="str">
        <f>+VLOOKUP(D7937,'[6]2G coverage'!$I$2:$J$3380,2,FALSE)</f>
        <v>91.00</v>
      </c>
    </row>
    <row r="7938" spans="1:10" x14ac:dyDescent="0.25">
      <c r="A7938">
        <v>772</v>
      </c>
      <c r="B7938" t="s">
        <v>5394</v>
      </c>
      <c r="C7938">
        <f t="shared" si="256"/>
        <v>2016</v>
      </c>
      <c r="D7938" t="str">
        <f t="shared" si="255"/>
        <v>7722016</v>
      </c>
      <c r="E7938" t="e">
        <f>+VLOOKUP(D7938,[2]WeightCountryEstimate!$C$2:$D$116,2,FALSE)</f>
        <v>#N/A</v>
      </c>
      <c r="F7938" t="e">
        <f>+VLOOKUP(D7938,'[3]Suff living area by country'!$J$2:$K$423,2,FALSE)</f>
        <v>#N/A</v>
      </c>
      <c r="G7938" t="e">
        <f>+VLOOKUP(D7938,'[1]Freight vol by country &amp; year'!$C$2:$D$886,2,FALSE)</f>
        <v>#N/A</v>
      </c>
      <c r="H7938" t="e">
        <f>+VLOOKUP(D7938,[4]Goal11!$I$2:$J$560,2,FALSE)</f>
        <v>#N/A</v>
      </c>
      <c r="I7938" t="e">
        <f>+VLOOKUP(D7938,[5]Goal17!$I$2:$J$4522,2,FALSE)</f>
        <v>#N/A</v>
      </c>
      <c r="J7938" t="e">
        <f>+VLOOKUP(D7938,'[6]2G coverage'!$I$2:$J$3380,2,FALSE)</f>
        <v>#N/A</v>
      </c>
    </row>
    <row r="7939" spans="1:10" x14ac:dyDescent="0.25">
      <c r="A7939">
        <v>776</v>
      </c>
      <c r="B7939" t="s">
        <v>5395</v>
      </c>
      <c r="C7939">
        <f t="shared" si="256"/>
        <v>2016</v>
      </c>
      <c r="D7939" t="str">
        <f t="shared" ref="D7939:D8002" si="257">+_xlfn.CONCAT(A7939,C7939)</f>
        <v>7762016</v>
      </c>
      <c r="E7939" t="e">
        <f>+VLOOKUP(D7939,[2]WeightCountryEstimate!$C$2:$D$116,2,FALSE)</f>
        <v>#N/A</v>
      </c>
      <c r="F7939" t="e">
        <f>+VLOOKUP(D7939,'[3]Suff living area by country'!$J$2:$K$423,2,FALSE)</f>
        <v>#N/A</v>
      </c>
      <c r="G7939" t="e">
        <f>+VLOOKUP(D7939,'[1]Freight vol by country &amp; year'!$C$2:$D$886,2,FALSE)</f>
        <v>#N/A</v>
      </c>
      <c r="H7939" t="e">
        <f>+VLOOKUP(D7939,[4]Goal11!$I$2:$J$560,2,FALSE)</f>
        <v>#N/A</v>
      </c>
      <c r="I7939" t="str">
        <f>+VLOOKUP(D7939,[5]Goal17!$I$2:$J$4522,2,FALSE)</f>
        <v>39.95</v>
      </c>
      <c r="J7939" t="str">
        <f>+VLOOKUP(D7939,'[6]2G coverage'!$I$2:$J$3380,2,FALSE)</f>
        <v>95.00</v>
      </c>
    </row>
    <row r="7940" spans="1:10" x14ac:dyDescent="0.25">
      <c r="A7940">
        <v>780</v>
      </c>
      <c r="B7940" t="s">
        <v>5396</v>
      </c>
      <c r="C7940">
        <f t="shared" si="256"/>
        <v>2016</v>
      </c>
      <c r="D7940" t="str">
        <f t="shared" si="257"/>
        <v>7802016</v>
      </c>
      <c r="E7940" t="e">
        <f>+VLOOKUP(D7940,[2]WeightCountryEstimate!$C$2:$D$116,2,FALSE)</f>
        <v>#N/A</v>
      </c>
      <c r="F7940" t="e">
        <f>+VLOOKUP(D7940,'[3]Suff living area by country'!$J$2:$K$423,2,FALSE)</f>
        <v>#N/A</v>
      </c>
      <c r="G7940" t="e">
        <f>+VLOOKUP(D7940,'[1]Freight vol by country &amp; year'!$C$2:$D$886,2,FALSE)</f>
        <v>#N/A</v>
      </c>
      <c r="H7940" t="str">
        <f>+VLOOKUP(D7940,[4]Goal11!$I$2:$J$560,2,FALSE)</f>
        <v>5.4</v>
      </c>
      <c r="I7940" t="str">
        <f>+VLOOKUP(D7940,[5]Goal17!$I$2:$J$4522,2,FALSE)</f>
        <v>73.30</v>
      </c>
      <c r="J7940" t="str">
        <f>+VLOOKUP(D7940,'[6]2G coverage'!$I$2:$J$3380,2,FALSE)</f>
        <v>100.00</v>
      </c>
    </row>
    <row r="7941" spans="1:10" x14ac:dyDescent="0.25">
      <c r="A7941">
        <v>784</v>
      </c>
      <c r="B7941" t="s">
        <v>5397</v>
      </c>
      <c r="C7941">
        <f t="shared" si="256"/>
        <v>2016</v>
      </c>
      <c r="D7941" t="str">
        <f t="shared" si="257"/>
        <v>7842016</v>
      </c>
      <c r="E7941" t="e">
        <f>+VLOOKUP(D7941,[2]WeightCountryEstimate!$C$2:$D$116,2,FALSE)</f>
        <v>#N/A</v>
      </c>
      <c r="F7941" t="e">
        <f>+VLOOKUP(D7941,'[3]Suff living area by country'!$J$2:$K$423,2,FALSE)</f>
        <v>#N/A</v>
      </c>
      <c r="G7941" t="e">
        <f>+VLOOKUP(D7941,'[1]Freight vol by country &amp; year'!$C$2:$D$886,2,FALSE)</f>
        <v>#N/A</v>
      </c>
      <c r="H7941" t="e">
        <f>+VLOOKUP(D7941,[4]Goal11!$I$2:$J$560,2,FALSE)</f>
        <v>#N/A</v>
      </c>
      <c r="I7941" t="str">
        <f>+VLOOKUP(D7941,[5]Goal17!$I$2:$J$4522,2,FALSE)</f>
        <v>90.60</v>
      </c>
      <c r="J7941" t="str">
        <f>+VLOOKUP(D7941,'[6]2G coverage'!$I$2:$J$3380,2,FALSE)</f>
        <v>100.00</v>
      </c>
    </row>
    <row r="7942" spans="1:10" x14ac:dyDescent="0.25">
      <c r="A7942">
        <v>788</v>
      </c>
      <c r="B7942" t="s">
        <v>5398</v>
      </c>
      <c r="C7942">
        <f t="shared" si="256"/>
        <v>2016</v>
      </c>
      <c r="D7942" t="str">
        <f t="shared" si="257"/>
        <v>7882016</v>
      </c>
      <c r="E7942" t="e">
        <f>+VLOOKUP(D7942,[2]WeightCountryEstimate!$C$2:$D$116,2,FALSE)</f>
        <v>#N/A</v>
      </c>
      <c r="F7942" t="e">
        <f>+VLOOKUP(D7942,'[3]Suff living area by country'!$J$2:$K$423,2,FALSE)</f>
        <v>#N/A</v>
      </c>
      <c r="G7942" t="e">
        <f>+VLOOKUP(D7942,'[1]Freight vol by country &amp; year'!$C$2:$D$886,2,FALSE)</f>
        <v>#N/A</v>
      </c>
      <c r="H7942" t="str">
        <f>+VLOOKUP(D7942,[4]Goal11!$I$2:$J$560,2,FALSE)</f>
        <v>8.0</v>
      </c>
      <c r="I7942" t="str">
        <f>+VLOOKUP(D7942,[5]Goal17!$I$2:$J$4522,2,FALSE)</f>
        <v>49.60</v>
      </c>
      <c r="J7942" t="str">
        <f>+VLOOKUP(D7942,'[6]2G coverage'!$I$2:$J$3380,2,FALSE)</f>
        <v>99.00</v>
      </c>
    </row>
    <row r="7943" spans="1:10" x14ac:dyDescent="0.25">
      <c r="A7943">
        <v>792</v>
      </c>
      <c r="B7943" t="s">
        <v>5399</v>
      </c>
      <c r="C7943">
        <f t="shared" si="256"/>
        <v>2016</v>
      </c>
      <c r="D7943" t="str">
        <f t="shared" si="257"/>
        <v>7922016</v>
      </c>
      <c r="E7943" t="e">
        <f>+VLOOKUP(D7943,[2]WeightCountryEstimate!$C$2:$D$116,2,FALSE)</f>
        <v>#N/A</v>
      </c>
      <c r="F7943" t="e">
        <f>+VLOOKUP(D7943,'[3]Suff living area by country'!$J$2:$K$423,2,FALSE)</f>
        <v>#N/A</v>
      </c>
      <c r="G7943" t="e">
        <f>+VLOOKUP(D7943,'[1]Freight vol by country &amp; year'!$C$2:$D$886,2,FALSE)</f>
        <v>#N/A</v>
      </c>
      <c r="H7943" t="str">
        <f>+VLOOKUP(D7943,[4]Goal11!$I$2:$J$560,2,FALSE)</f>
        <v>8.1</v>
      </c>
      <c r="I7943" t="str">
        <f>+VLOOKUP(D7943,[5]Goal17!$I$2:$J$4522,2,FALSE)</f>
        <v>58.35</v>
      </c>
      <c r="J7943" t="str">
        <f>+VLOOKUP(D7943,'[6]2G coverage'!$I$2:$J$3380,2,FALSE)</f>
        <v>99.67</v>
      </c>
    </row>
    <row r="7944" spans="1:10" x14ac:dyDescent="0.25">
      <c r="A7944">
        <v>795</v>
      </c>
      <c r="B7944" t="s">
        <v>5400</v>
      </c>
      <c r="C7944">
        <f t="shared" si="256"/>
        <v>2016</v>
      </c>
      <c r="D7944" t="str">
        <f t="shared" si="257"/>
        <v>7952016</v>
      </c>
      <c r="E7944" t="e">
        <f>+VLOOKUP(D7944,[2]WeightCountryEstimate!$C$2:$D$116,2,FALSE)</f>
        <v>#N/A</v>
      </c>
      <c r="F7944" t="e">
        <f>+VLOOKUP(D7944,'[3]Suff living area by country'!$J$2:$K$423,2,FALSE)</f>
        <v>#N/A</v>
      </c>
      <c r="G7944" t="e">
        <f>+VLOOKUP(D7944,'[1]Freight vol by country &amp; year'!$C$2:$D$886,2,FALSE)</f>
        <v>#N/A</v>
      </c>
      <c r="H7944" t="e">
        <f>+VLOOKUP(D7944,[4]Goal11!$I$2:$J$560,2,FALSE)</f>
        <v>#N/A</v>
      </c>
      <c r="I7944" t="str">
        <f>+VLOOKUP(D7944,[5]Goal17!$I$2:$J$4522,2,FALSE)</f>
        <v>17.99</v>
      </c>
      <c r="J7944" t="str">
        <f>+VLOOKUP(D7944,'[6]2G coverage'!$I$2:$J$3380,2,FALSE)</f>
        <v>75.80</v>
      </c>
    </row>
    <row r="7945" spans="1:10" x14ac:dyDescent="0.25">
      <c r="A7945">
        <v>796</v>
      </c>
      <c r="B7945" t="s">
        <v>5401</v>
      </c>
      <c r="C7945">
        <f t="shared" si="256"/>
        <v>2016</v>
      </c>
      <c r="D7945" t="str">
        <f t="shared" si="257"/>
        <v>7962016</v>
      </c>
      <c r="E7945" t="e">
        <f>+VLOOKUP(D7945,[2]WeightCountryEstimate!$C$2:$D$116,2,FALSE)</f>
        <v>#N/A</v>
      </c>
      <c r="F7945" t="e">
        <f>+VLOOKUP(D7945,'[3]Suff living area by country'!$J$2:$K$423,2,FALSE)</f>
        <v>#N/A</v>
      </c>
      <c r="G7945" t="e">
        <f>+VLOOKUP(D7945,'[1]Freight vol by country &amp; year'!$C$2:$D$886,2,FALSE)</f>
        <v>#N/A</v>
      </c>
      <c r="H7945" t="e">
        <f>+VLOOKUP(D7945,[4]Goal11!$I$2:$J$560,2,FALSE)</f>
        <v>#N/A</v>
      </c>
      <c r="I7945" t="e">
        <f>+VLOOKUP(D7945,[5]Goal17!$I$2:$J$4522,2,FALSE)</f>
        <v>#N/A</v>
      </c>
      <c r="J7945" t="e">
        <f>+VLOOKUP(D7945,'[6]2G coverage'!$I$2:$J$3380,2,FALSE)</f>
        <v>#N/A</v>
      </c>
    </row>
    <row r="7946" spans="1:10" x14ac:dyDescent="0.25">
      <c r="A7946">
        <v>798</v>
      </c>
      <c r="B7946" t="s">
        <v>5402</v>
      </c>
      <c r="C7946">
        <f t="shared" si="256"/>
        <v>2016</v>
      </c>
      <c r="D7946" t="str">
        <f t="shared" si="257"/>
        <v>7982016</v>
      </c>
      <c r="E7946" t="e">
        <f>+VLOOKUP(D7946,[2]WeightCountryEstimate!$C$2:$D$116,2,FALSE)</f>
        <v>#N/A</v>
      </c>
      <c r="F7946" t="e">
        <f>+VLOOKUP(D7946,'[3]Suff living area by country'!$J$2:$K$423,2,FALSE)</f>
        <v>#N/A</v>
      </c>
      <c r="G7946" t="e">
        <f>+VLOOKUP(D7946,'[1]Freight vol by country &amp; year'!$C$2:$D$886,2,FALSE)</f>
        <v>#N/A</v>
      </c>
      <c r="H7946" t="e">
        <f>+VLOOKUP(D7946,[4]Goal11!$I$2:$J$560,2,FALSE)</f>
        <v>#N/A</v>
      </c>
      <c r="I7946" t="str">
        <f>+VLOOKUP(D7946,[5]Goal17!$I$2:$J$4522,2,FALSE)</f>
        <v>46.01</v>
      </c>
      <c r="J7946" t="str">
        <f>+VLOOKUP(D7946,'[6]2G coverage'!$I$2:$J$3380,2,FALSE)</f>
        <v>20.00</v>
      </c>
    </row>
    <row r="7947" spans="1:10" x14ac:dyDescent="0.25">
      <c r="A7947">
        <v>800</v>
      </c>
      <c r="B7947" t="s">
        <v>5403</v>
      </c>
      <c r="C7947">
        <f t="shared" si="256"/>
        <v>2016</v>
      </c>
      <c r="D7947" t="str">
        <f t="shared" si="257"/>
        <v>8002016</v>
      </c>
      <c r="E7947" t="e">
        <f>+VLOOKUP(D7947,[2]WeightCountryEstimate!$C$2:$D$116,2,FALSE)</f>
        <v>#N/A</v>
      </c>
      <c r="F7947">
        <f>+VLOOKUP(D7947,'[3]Suff living area by country'!$J$2:$K$423,2,FALSE)</f>
        <v>67.8</v>
      </c>
      <c r="G7947" t="e">
        <f>+VLOOKUP(D7947,'[1]Freight vol by country &amp; year'!$C$2:$D$886,2,FALSE)</f>
        <v>#N/A</v>
      </c>
      <c r="H7947" t="str">
        <f>+VLOOKUP(D7947,[4]Goal11!$I$2:$J$560,2,FALSE)</f>
        <v>47.5</v>
      </c>
      <c r="I7947" t="str">
        <f>+VLOOKUP(D7947,[5]Goal17!$I$2:$J$4522,2,FALSE)</f>
        <v>21.88</v>
      </c>
      <c r="J7947" t="str">
        <f>+VLOOKUP(D7947,'[6]2G coverage'!$I$2:$J$3380,2,FALSE)</f>
        <v>93.00</v>
      </c>
    </row>
    <row r="7948" spans="1:10" x14ac:dyDescent="0.25">
      <c r="A7948">
        <v>804</v>
      </c>
      <c r="B7948" t="s">
        <v>5404</v>
      </c>
      <c r="C7948">
        <f t="shared" si="256"/>
        <v>2016</v>
      </c>
      <c r="D7948" t="str">
        <f t="shared" si="257"/>
        <v>8042016</v>
      </c>
      <c r="E7948" t="e">
        <f>+VLOOKUP(D7948,[2]WeightCountryEstimate!$C$2:$D$116,2,FALSE)</f>
        <v>#N/A</v>
      </c>
      <c r="F7948" t="e">
        <f>+VLOOKUP(D7948,'[3]Suff living area by country'!$J$2:$K$423,2,FALSE)</f>
        <v>#N/A</v>
      </c>
      <c r="G7948" t="e">
        <f>+VLOOKUP(D7948,'[1]Freight vol by country &amp; year'!$C$2:$D$886,2,FALSE)</f>
        <v>#N/A</v>
      </c>
      <c r="H7948" t="str">
        <f>+VLOOKUP(D7948,[4]Goal11!$I$2:$J$560,2,FALSE)</f>
        <v>19.0</v>
      </c>
      <c r="I7948" t="str">
        <f>+VLOOKUP(D7948,[5]Goal17!$I$2:$J$4522,2,FALSE)</f>
        <v>53.00</v>
      </c>
      <c r="J7948" t="str">
        <f>+VLOOKUP(D7948,'[6]2G coverage'!$I$2:$J$3380,2,FALSE)</f>
        <v>99.90</v>
      </c>
    </row>
    <row r="7949" spans="1:10" x14ac:dyDescent="0.25">
      <c r="A7949">
        <v>807</v>
      </c>
      <c r="B7949" t="s">
        <v>5405</v>
      </c>
      <c r="C7949">
        <f t="shared" si="256"/>
        <v>2016</v>
      </c>
      <c r="D7949" t="str">
        <f t="shared" si="257"/>
        <v>8072016</v>
      </c>
      <c r="E7949" t="e">
        <f>+VLOOKUP(D7949,[2]WeightCountryEstimate!$C$2:$D$116,2,FALSE)</f>
        <v>#N/A</v>
      </c>
      <c r="F7949" t="e">
        <f>+VLOOKUP(D7949,'[3]Suff living area by country'!$J$2:$K$423,2,FALSE)</f>
        <v>#N/A</v>
      </c>
      <c r="G7949" t="e">
        <f>+VLOOKUP(D7949,'[1]Freight vol by country &amp; year'!$C$2:$D$886,2,FALSE)</f>
        <v>#N/A</v>
      </c>
      <c r="H7949" t="str">
        <f>+VLOOKUP(D7949,[4]Goal11!$I$2:$J$560,2,FALSE)</f>
        <v>8.3</v>
      </c>
      <c r="I7949" t="str">
        <f>+VLOOKUP(D7949,[5]Goal17!$I$2:$J$4522,2,FALSE)</f>
        <v>72.16</v>
      </c>
      <c r="J7949" t="str">
        <f>+VLOOKUP(D7949,'[6]2G coverage'!$I$2:$J$3380,2,FALSE)</f>
        <v>99.70</v>
      </c>
    </row>
    <row r="7950" spans="1:10" x14ac:dyDescent="0.25">
      <c r="A7950">
        <v>818</v>
      </c>
      <c r="B7950" t="s">
        <v>5406</v>
      </c>
      <c r="C7950">
        <f t="shared" si="256"/>
        <v>2016</v>
      </c>
      <c r="D7950" t="str">
        <f t="shared" si="257"/>
        <v>8182016</v>
      </c>
      <c r="E7950" t="e">
        <f>+VLOOKUP(D7950,[2]WeightCountryEstimate!$C$2:$D$116,2,FALSE)</f>
        <v>#N/A</v>
      </c>
      <c r="F7950" t="e">
        <f>+VLOOKUP(D7950,'[3]Suff living area by country'!$J$2:$K$423,2,FALSE)</f>
        <v>#N/A</v>
      </c>
      <c r="G7950" t="e">
        <f>+VLOOKUP(D7950,'[1]Freight vol by country &amp; year'!$C$2:$D$886,2,FALSE)</f>
        <v>#N/A</v>
      </c>
      <c r="H7950" t="str">
        <f>+VLOOKUP(D7950,[4]Goal11!$I$2:$J$560,2,FALSE)</f>
        <v>6.6</v>
      </c>
      <c r="I7950" t="str">
        <f>+VLOOKUP(D7950,[5]Goal17!$I$2:$J$4522,2,FALSE)</f>
        <v>41.25</v>
      </c>
      <c r="J7950" t="str">
        <f>+VLOOKUP(D7950,'[6]2G coverage'!$I$2:$J$3380,2,FALSE)</f>
        <v>99.80</v>
      </c>
    </row>
    <row r="7951" spans="1:10" x14ac:dyDescent="0.25">
      <c r="A7951">
        <v>826</v>
      </c>
      <c r="B7951" t="s">
        <v>5407</v>
      </c>
      <c r="C7951">
        <f t="shared" si="256"/>
        <v>2016</v>
      </c>
      <c r="D7951" t="str">
        <f t="shared" si="257"/>
        <v>8262016</v>
      </c>
      <c r="E7951" t="e">
        <f>+VLOOKUP(D7951,[2]WeightCountryEstimate!$C$2:$D$116,2,FALSE)</f>
        <v>#N/A</v>
      </c>
      <c r="F7951" t="e">
        <f>+VLOOKUP(D7951,'[3]Suff living area by country'!$J$2:$K$423,2,FALSE)</f>
        <v>#N/A</v>
      </c>
      <c r="G7951" t="e">
        <f>+VLOOKUP(D7951,'[1]Freight vol by country &amp; year'!$C$2:$D$886,2,FALSE)</f>
        <v>#N/A</v>
      </c>
      <c r="H7951" t="e">
        <f>+VLOOKUP(D7951,[4]Goal11!$I$2:$J$560,2,FALSE)</f>
        <v>#N/A</v>
      </c>
      <c r="I7951" t="str">
        <f>+VLOOKUP(D7951,[5]Goal17!$I$2:$J$4522,2,FALSE)</f>
        <v>94.78</v>
      </c>
      <c r="J7951" t="str">
        <f>+VLOOKUP(D7951,'[6]2G coverage'!$I$2:$J$3380,2,FALSE)</f>
        <v>99.60</v>
      </c>
    </row>
    <row r="7952" spans="1:10" x14ac:dyDescent="0.25">
      <c r="A7952">
        <v>830</v>
      </c>
      <c r="B7952" t="s">
        <v>5408</v>
      </c>
      <c r="C7952">
        <f t="shared" si="256"/>
        <v>2016</v>
      </c>
      <c r="D7952" t="str">
        <f t="shared" si="257"/>
        <v>8302016</v>
      </c>
      <c r="E7952" t="e">
        <f>+VLOOKUP(D7952,[2]WeightCountryEstimate!$C$2:$D$116,2,FALSE)</f>
        <v>#N/A</v>
      </c>
      <c r="F7952" t="e">
        <f>+VLOOKUP(D7952,'[3]Suff living area by country'!$J$2:$K$423,2,FALSE)</f>
        <v>#N/A</v>
      </c>
      <c r="G7952" t="e">
        <f>+VLOOKUP(D7952,'[1]Freight vol by country &amp; year'!$C$2:$D$886,2,FALSE)</f>
        <v>#N/A</v>
      </c>
      <c r="H7952" t="e">
        <f>+VLOOKUP(D7952,[4]Goal11!$I$2:$J$560,2,FALSE)</f>
        <v>#N/A</v>
      </c>
      <c r="I7952" t="e">
        <f>+VLOOKUP(D7952,[5]Goal17!$I$2:$J$4522,2,FALSE)</f>
        <v>#N/A</v>
      </c>
      <c r="J7952" t="e">
        <f>+VLOOKUP(D7952,'[6]2G coverage'!$I$2:$J$3380,2,FALSE)</f>
        <v>#N/A</v>
      </c>
    </row>
    <row r="7953" spans="1:12" x14ac:dyDescent="0.25">
      <c r="A7953">
        <v>831</v>
      </c>
      <c r="B7953" t="s">
        <v>5409</v>
      </c>
      <c r="C7953">
        <f t="shared" si="256"/>
        <v>2016</v>
      </c>
      <c r="D7953" t="str">
        <f t="shared" si="257"/>
        <v>8312016</v>
      </c>
      <c r="E7953" t="e">
        <f>+VLOOKUP(D7953,[2]WeightCountryEstimate!$C$2:$D$116,2,FALSE)</f>
        <v>#N/A</v>
      </c>
      <c r="F7953" t="e">
        <f>+VLOOKUP(D7953,'[3]Suff living area by country'!$J$2:$K$423,2,FALSE)</f>
        <v>#N/A</v>
      </c>
      <c r="G7953" t="e">
        <f>+VLOOKUP(D7953,'[1]Freight vol by country &amp; year'!$C$2:$D$886,2,FALSE)</f>
        <v>#N/A</v>
      </c>
      <c r="H7953" t="e">
        <f>+VLOOKUP(D7953,[4]Goal11!$I$2:$J$560,2,FALSE)</f>
        <v>#N/A</v>
      </c>
      <c r="I7953" t="e">
        <f>+VLOOKUP(D7953,[5]Goal17!$I$2:$J$4522,2,FALSE)</f>
        <v>#N/A</v>
      </c>
      <c r="J7953" t="e">
        <f>+VLOOKUP(D7953,'[6]2G coverage'!$I$2:$J$3380,2,FALSE)</f>
        <v>#N/A</v>
      </c>
    </row>
    <row r="7954" spans="1:12" x14ac:dyDescent="0.25">
      <c r="A7954">
        <v>832</v>
      </c>
      <c r="B7954" t="s">
        <v>5410</v>
      </c>
      <c r="C7954">
        <f t="shared" si="256"/>
        <v>2016</v>
      </c>
      <c r="D7954" t="str">
        <f t="shared" si="257"/>
        <v>8322016</v>
      </c>
      <c r="E7954" t="e">
        <f>+VLOOKUP(D7954,[2]WeightCountryEstimate!$C$2:$D$116,2,FALSE)</f>
        <v>#N/A</v>
      </c>
      <c r="F7954" t="e">
        <f>+VLOOKUP(D7954,'[3]Suff living area by country'!$J$2:$K$423,2,FALSE)</f>
        <v>#N/A</v>
      </c>
      <c r="G7954" t="e">
        <f>+VLOOKUP(D7954,'[1]Freight vol by country &amp; year'!$C$2:$D$886,2,FALSE)</f>
        <v>#N/A</v>
      </c>
      <c r="H7954" t="e">
        <f>+VLOOKUP(D7954,[4]Goal11!$I$2:$J$560,2,FALSE)</f>
        <v>#N/A</v>
      </c>
      <c r="I7954" t="e">
        <f>+VLOOKUP(D7954,[5]Goal17!$I$2:$J$4522,2,FALSE)</f>
        <v>#N/A</v>
      </c>
      <c r="J7954" t="e">
        <f>+VLOOKUP(D7954,'[6]2G coverage'!$I$2:$J$3380,2,FALSE)</f>
        <v>#N/A</v>
      </c>
    </row>
    <row r="7955" spans="1:12" x14ac:dyDescent="0.25">
      <c r="A7955">
        <v>833</v>
      </c>
      <c r="B7955" t="s">
        <v>5411</v>
      </c>
      <c r="C7955">
        <f t="shared" si="256"/>
        <v>2016</v>
      </c>
      <c r="D7955" t="str">
        <f t="shared" si="257"/>
        <v>8332016</v>
      </c>
      <c r="E7955" t="e">
        <f>+VLOOKUP(D7955,[2]WeightCountryEstimate!$C$2:$D$116,2,FALSE)</f>
        <v>#N/A</v>
      </c>
      <c r="F7955" t="e">
        <f>+VLOOKUP(D7955,'[3]Suff living area by country'!$J$2:$K$423,2,FALSE)</f>
        <v>#N/A</v>
      </c>
      <c r="G7955" t="e">
        <f>+VLOOKUP(D7955,'[1]Freight vol by country &amp; year'!$C$2:$D$886,2,FALSE)</f>
        <v>#N/A</v>
      </c>
      <c r="H7955" t="e">
        <f>+VLOOKUP(D7955,[4]Goal11!$I$2:$J$560,2,FALSE)</f>
        <v>#N/A</v>
      </c>
      <c r="I7955" t="e">
        <f>+VLOOKUP(D7955,[5]Goal17!$I$2:$J$4522,2,FALSE)</f>
        <v>#N/A</v>
      </c>
      <c r="J7955" t="e">
        <f>+VLOOKUP(D7955,'[6]2G coverage'!$I$2:$J$3380,2,FALSE)</f>
        <v>#N/A</v>
      </c>
    </row>
    <row r="7956" spans="1:12" x14ac:dyDescent="0.25">
      <c r="A7956">
        <v>834</v>
      </c>
      <c r="B7956" t="s">
        <v>5412</v>
      </c>
      <c r="C7956">
        <f t="shared" si="256"/>
        <v>2016</v>
      </c>
      <c r="D7956" t="str">
        <f t="shared" si="257"/>
        <v>8342016</v>
      </c>
      <c r="E7956" t="e">
        <f>+VLOOKUP(D7956,[2]WeightCountryEstimate!$C$2:$D$116,2,FALSE)</f>
        <v>#N/A</v>
      </c>
      <c r="F7956" t="e">
        <f>+VLOOKUP(D7956,'[3]Suff living area by country'!$J$2:$K$423,2,FALSE)</f>
        <v>#N/A</v>
      </c>
      <c r="G7956" t="e">
        <f>+VLOOKUP(D7956,'[1]Freight vol by country &amp; year'!$C$2:$D$886,2,FALSE)</f>
        <v>#N/A</v>
      </c>
      <c r="H7956" t="str">
        <f>+VLOOKUP(D7956,[4]Goal11!$I$2:$J$560,2,FALSE)</f>
        <v>41.7</v>
      </c>
      <c r="I7956" t="str">
        <f>+VLOOKUP(D7956,[5]Goal17!$I$2:$J$4522,2,FALSE)</f>
        <v>13.50</v>
      </c>
      <c r="J7956" t="str">
        <f>+VLOOKUP(D7956,'[6]2G coverage'!$I$2:$J$3380,2,FALSE)</f>
        <v>95.00</v>
      </c>
    </row>
    <row r="7957" spans="1:12" x14ac:dyDescent="0.25">
      <c r="A7957">
        <v>840</v>
      </c>
      <c r="B7957" t="s">
        <v>5413</v>
      </c>
      <c r="C7957">
        <f t="shared" si="256"/>
        <v>2016</v>
      </c>
      <c r="D7957" t="str">
        <f t="shared" si="257"/>
        <v>8402016</v>
      </c>
      <c r="E7957" t="e">
        <f>+VLOOKUP(D7957,[2]WeightCountryEstimate!$C$2:$D$116,2,FALSE)</f>
        <v>#N/A</v>
      </c>
      <c r="F7957" t="e">
        <f>+VLOOKUP(D7957,'[3]Suff living area by country'!$J$2:$K$423,2,FALSE)</f>
        <v>#N/A</v>
      </c>
      <c r="G7957" t="e">
        <f>+VLOOKUP(D7957,'[1]Freight vol by country &amp; year'!$C$2:$D$886,2,FALSE)</f>
        <v>#N/A</v>
      </c>
      <c r="H7957" t="e">
        <f>+VLOOKUP(D7957,[4]Goal11!$I$2:$J$560,2,FALSE)</f>
        <v>#N/A</v>
      </c>
      <c r="I7957" t="str">
        <f>+VLOOKUP(D7957,[5]Goal17!$I$2:$J$4522,2,FALSE)</f>
        <v>85.54</v>
      </c>
      <c r="J7957" t="str">
        <f>+VLOOKUP(D7957,'[6]2G coverage'!$I$2:$J$3380,2,FALSE)</f>
        <v>99.90</v>
      </c>
    </row>
    <row r="7958" spans="1:12" x14ac:dyDescent="0.25">
      <c r="A7958">
        <v>850</v>
      </c>
      <c r="B7958" t="s">
        <v>5414</v>
      </c>
      <c r="C7958">
        <f t="shared" si="256"/>
        <v>2016</v>
      </c>
      <c r="D7958" t="str">
        <f t="shared" si="257"/>
        <v>8502016</v>
      </c>
      <c r="E7958" t="e">
        <f>+VLOOKUP(D7958,[2]WeightCountryEstimate!$C$2:$D$116,2,FALSE)</f>
        <v>#N/A</v>
      </c>
      <c r="F7958" t="e">
        <f>+VLOOKUP(D7958,'[3]Suff living area by country'!$J$2:$K$423,2,FALSE)</f>
        <v>#N/A</v>
      </c>
      <c r="G7958" t="e">
        <f>+VLOOKUP(D7958,'[1]Freight vol by country &amp; year'!$C$2:$D$886,2,FALSE)</f>
        <v>#N/A</v>
      </c>
      <c r="H7958" t="e">
        <f>+VLOOKUP(D7958,[4]Goal11!$I$2:$J$560,2,FALSE)</f>
        <v>#N/A</v>
      </c>
      <c r="I7958" t="str">
        <f>+VLOOKUP(D7958,[5]Goal17!$I$2:$J$4522,2,FALSE)</f>
        <v>59.61</v>
      </c>
      <c r="J7958" t="e">
        <f>+VLOOKUP(D7958,'[6]2G coverage'!$I$2:$J$3380,2,FALSE)</f>
        <v>#N/A</v>
      </c>
    </row>
    <row r="7959" spans="1:12" x14ac:dyDescent="0.25">
      <c r="A7959">
        <v>854</v>
      </c>
      <c r="B7959" t="s">
        <v>5415</v>
      </c>
      <c r="C7959">
        <f t="shared" si="256"/>
        <v>2016</v>
      </c>
      <c r="D7959" t="str">
        <f t="shared" si="257"/>
        <v>8542016</v>
      </c>
      <c r="E7959" t="e">
        <f>+VLOOKUP(D7959,[2]WeightCountryEstimate!$C$2:$D$116,2,FALSE)</f>
        <v>#N/A</v>
      </c>
      <c r="F7959" t="e">
        <f>+VLOOKUP(D7959,'[3]Suff living area by country'!$J$2:$K$423,2,FALSE)</f>
        <v>#N/A</v>
      </c>
      <c r="G7959" t="e">
        <f>+VLOOKUP(D7959,'[1]Freight vol by country &amp; year'!$C$2:$D$886,2,FALSE)</f>
        <v>#N/A</v>
      </c>
      <c r="H7959" t="str">
        <f>+VLOOKUP(D7959,[4]Goal11!$I$2:$J$560,2,FALSE)</f>
        <v>58.5</v>
      </c>
      <c r="I7959" t="str">
        <f>+VLOOKUP(D7959,[5]Goal17!$I$2:$J$4522,2,FALSE)</f>
        <v>13.96</v>
      </c>
      <c r="J7959" t="str">
        <f>+VLOOKUP(D7959,'[6]2G coverage'!$I$2:$J$3380,2,FALSE)</f>
        <v>93.00</v>
      </c>
    </row>
    <row r="7960" spans="1:12" x14ac:dyDescent="0.25">
      <c r="A7960">
        <v>858</v>
      </c>
      <c r="B7960" t="s">
        <v>5416</v>
      </c>
      <c r="C7960">
        <f t="shared" si="256"/>
        <v>2016</v>
      </c>
      <c r="D7960" t="str">
        <f t="shared" si="257"/>
        <v>8582016</v>
      </c>
      <c r="E7960" t="e">
        <f>+VLOOKUP(D7960,[2]WeightCountryEstimate!$C$2:$D$116,2,FALSE)</f>
        <v>#N/A</v>
      </c>
      <c r="F7960" t="e">
        <f>+VLOOKUP(D7960,'[3]Suff living area by country'!$J$2:$K$423,2,FALSE)</f>
        <v>#N/A</v>
      </c>
      <c r="G7960" t="e">
        <f>+VLOOKUP(D7960,'[1]Freight vol by country &amp; year'!$C$2:$D$886,2,FALSE)</f>
        <v>#N/A</v>
      </c>
      <c r="H7960" t="e">
        <f>+VLOOKUP(D7960,[4]Goal11!$I$2:$J$560,2,FALSE)</f>
        <v>#N/A</v>
      </c>
      <c r="I7960" t="str">
        <f>+VLOOKUP(D7960,[5]Goal17!$I$2:$J$4522,2,FALSE)</f>
        <v>66.40</v>
      </c>
      <c r="J7960" t="str">
        <f>+VLOOKUP(D7960,'[6]2G coverage'!$I$2:$J$3380,2,FALSE)</f>
        <v>100.00</v>
      </c>
    </row>
    <row r="7961" spans="1:12" x14ac:dyDescent="0.25">
      <c r="A7961">
        <v>860</v>
      </c>
      <c r="B7961" t="s">
        <v>5417</v>
      </c>
      <c r="C7961">
        <f t="shared" si="256"/>
        <v>2016</v>
      </c>
      <c r="D7961" t="str">
        <f t="shared" si="257"/>
        <v>8602016</v>
      </c>
      <c r="E7961" t="e">
        <f>+VLOOKUP(D7961,[2]WeightCountryEstimate!$C$2:$D$116,2,FALSE)</f>
        <v>#N/A</v>
      </c>
      <c r="F7961" t="e">
        <f>+VLOOKUP(D7961,'[3]Suff living area by country'!$J$2:$K$423,2,FALSE)</f>
        <v>#N/A</v>
      </c>
      <c r="G7961" t="e">
        <f>+VLOOKUP(D7961,'[1]Freight vol by country &amp; year'!$C$2:$D$886,2,FALSE)</f>
        <v>#N/A</v>
      </c>
      <c r="H7961" t="str">
        <f>+VLOOKUP(D7961,[4]Goal11!$I$2:$J$560,2,FALSE)</f>
        <v>52.2</v>
      </c>
      <c r="I7961" t="str">
        <f>+VLOOKUP(D7961,[5]Goal17!$I$2:$J$4522,2,FALSE)</f>
        <v>46.79</v>
      </c>
      <c r="J7961" t="str">
        <f>+VLOOKUP(D7961,'[6]2G coverage'!$I$2:$J$3380,2,FALSE)</f>
        <v>98.40</v>
      </c>
    </row>
    <row r="7962" spans="1:12" x14ac:dyDescent="0.25">
      <c r="A7962">
        <v>862</v>
      </c>
      <c r="B7962" t="s">
        <v>5418</v>
      </c>
      <c r="C7962">
        <f t="shared" si="256"/>
        <v>2016</v>
      </c>
      <c r="D7962" t="str">
        <f t="shared" si="257"/>
        <v>8622016</v>
      </c>
      <c r="E7962" t="e">
        <f>+VLOOKUP(D7962,[2]WeightCountryEstimate!$C$2:$D$116,2,FALSE)</f>
        <v>#N/A</v>
      </c>
      <c r="F7962" t="e">
        <f>+VLOOKUP(D7962,'[3]Suff living area by country'!$J$2:$K$423,2,FALSE)</f>
        <v>#N/A</v>
      </c>
      <c r="G7962" t="e">
        <f>+VLOOKUP(D7962,'[1]Freight vol by country &amp; year'!$C$2:$D$886,2,FALSE)</f>
        <v>#N/A</v>
      </c>
      <c r="H7962" t="str">
        <f>+VLOOKUP(D7962,[4]Goal11!$I$2:$J$560,2,FALSE)</f>
        <v>34.9</v>
      </c>
      <c r="I7962" t="str">
        <f>+VLOOKUP(D7962,[5]Goal17!$I$2:$J$4522,2,FALSE)</f>
        <v>60.00</v>
      </c>
      <c r="J7962" t="str">
        <f>+VLOOKUP(D7962,'[6]2G coverage'!$I$2:$J$3380,2,FALSE)</f>
        <v>96.00</v>
      </c>
    </row>
    <row r="7963" spans="1:12" x14ac:dyDescent="0.25">
      <c r="A7963">
        <v>876</v>
      </c>
      <c r="B7963" t="s">
        <v>5419</v>
      </c>
      <c r="C7963">
        <f t="shared" si="256"/>
        <v>2016</v>
      </c>
      <c r="D7963" t="str">
        <f t="shared" si="257"/>
        <v>8762016</v>
      </c>
      <c r="E7963" t="e">
        <f>+VLOOKUP(D7963,[2]WeightCountryEstimate!$C$2:$D$116,2,FALSE)</f>
        <v>#N/A</v>
      </c>
      <c r="F7963" t="e">
        <f>+VLOOKUP(D7963,'[3]Suff living area by country'!$J$2:$K$423,2,FALSE)</f>
        <v>#N/A</v>
      </c>
      <c r="G7963" t="e">
        <f>+VLOOKUP(D7963,'[1]Freight vol by country &amp; year'!$C$2:$D$886,2,FALSE)</f>
        <v>#N/A</v>
      </c>
      <c r="H7963" t="e">
        <f>+VLOOKUP(D7963,[4]Goal11!$I$2:$J$560,2,FALSE)</f>
        <v>#N/A</v>
      </c>
      <c r="I7963" t="e">
        <f>+VLOOKUP(D7963,[5]Goal17!$I$2:$J$4522,2,FALSE)</f>
        <v>#N/A</v>
      </c>
      <c r="J7963" t="e">
        <f>+VLOOKUP(D7963,'[6]2G coverage'!$I$2:$J$3380,2,FALSE)</f>
        <v>#N/A</v>
      </c>
    </row>
    <row r="7964" spans="1:12" x14ac:dyDescent="0.25">
      <c r="A7964">
        <v>882</v>
      </c>
      <c r="B7964" t="s">
        <v>5420</v>
      </c>
      <c r="C7964">
        <f t="shared" si="256"/>
        <v>2016</v>
      </c>
      <c r="D7964" t="str">
        <f t="shared" si="257"/>
        <v>8822016</v>
      </c>
      <c r="E7964" t="e">
        <f>+VLOOKUP(D7964,[2]WeightCountryEstimate!$C$2:$D$116,2,FALSE)</f>
        <v>#N/A</v>
      </c>
      <c r="F7964" t="e">
        <f>+VLOOKUP(D7964,'[3]Suff living area by country'!$J$2:$K$423,2,FALSE)</f>
        <v>#N/A</v>
      </c>
      <c r="G7964" t="e">
        <f>+VLOOKUP(D7964,'[1]Freight vol by country &amp; year'!$C$2:$D$886,2,FALSE)</f>
        <v>#N/A</v>
      </c>
      <c r="H7964" t="e">
        <f>+VLOOKUP(D7964,[4]Goal11!$I$2:$J$560,2,FALSE)</f>
        <v>#N/A</v>
      </c>
      <c r="I7964" t="str">
        <f>+VLOOKUP(D7964,[5]Goal17!$I$2:$J$4522,2,FALSE)</f>
        <v>29.41</v>
      </c>
      <c r="J7964" t="str">
        <f>+VLOOKUP(D7964,'[6]2G coverage'!$I$2:$J$3380,2,FALSE)</f>
        <v>96.75</v>
      </c>
    </row>
    <row r="7965" spans="1:12" x14ac:dyDescent="0.25">
      <c r="A7965">
        <v>887</v>
      </c>
      <c r="B7965" t="s">
        <v>5421</v>
      </c>
      <c r="C7965">
        <f t="shared" si="256"/>
        <v>2016</v>
      </c>
      <c r="D7965" t="str">
        <f t="shared" si="257"/>
        <v>8872016</v>
      </c>
      <c r="E7965" t="e">
        <f>+VLOOKUP(D7965,[2]WeightCountryEstimate!$C$2:$D$116,2,FALSE)</f>
        <v>#N/A</v>
      </c>
      <c r="F7965" t="e">
        <f>+VLOOKUP(D7965,'[3]Suff living area by country'!$J$2:$K$423,2,FALSE)</f>
        <v>#N/A</v>
      </c>
      <c r="G7965" t="e">
        <f>+VLOOKUP(D7965,'[1]Freight vol by country &amp; year'!$C$2:$D$886,2,FALSE)</f>
        <v>#N/A</v>
      </c>
      <c r="H7965" t="str">
        <f>+VLOOKUP(D7965,[4]Goal11!$I$2:$J$560,2,FALSE)</f>
        <v>56.4</v>
      </c>
      <c r="I7965" t="str">
        <f>+VLOOKUP(D7965,[5]Goal17!$I$2:$J$4522,2,FALSE)</f>
        <v>24.58</v>
      </c>
      <c r="J7965" t="str">
        <f>+VLOOKUP(D7965,'[6]2G coverage'!$I$2:$J$3380,2,FALSE)</f>
        <v>88.86</v>
      </c>
    </row>
    <row r="7966" spans="1:12" x14ac:dyDescent="0.25">
      <c r="A7966">
        <v>894</v>
      </c>
      <c r="B7966" t="s">
        <v>5422</v>
      </c>
      <c r="C7966">
        <f t="shared" si="256"/>
        <v>2016</v>
      </c>
      <c r="D7966" t="str">
        <f t="shared" si="257"/>
        <v>8942016</v>
      </c>
      <c r="E7966" t="e">
        <f>+VLOOKUP(D7966,[2]WeightCountryEstimate!$C$2:$D$116,2,FALSE)</f>
        <v>#N/A</v>
      </c>
      <c r="F7966" t="e">
        <f>+VLOOKUP(D7966,'[3]Suff living area by country'!$J$2:$K$423,2,FALSE)</f>
        <v>#N/A</v>
      </c>
      <c r="G7966" t="e">
        <f>+VLOOKUP(D7966,'[1]Freight vol by country &amp; year'!$C$2:$D$886,2,FALSE)</f>
        <v>#N/A</v>
      </c>
      <c r="H7966" t="str">
        <f>+VLOOKUP(D7966,[4]Goal11!$I$2:$J$560,2,FALSE)</f>
        <v>63.3</v>
      </c>
      <c r="I7966" t="str">
        <f>+VLOOKUP(D7966,[5]Goal17!$I$2:$J$4522,2,FALSE)</f>
        <v>25.51</v>
      </c>
      <c r="J7966" t="str">
        <f>+VLOOKUP(D7966,'[6]2G coverage'!$I$2:$J$3380,2,FALSE)</f>
        <v>93.00</v>
      </c>
    </row>
    <row r="7967" spans="1:12" x14ac:dyDescent="0.25">
      <c r="A7967">
        <v>1</v>
      </c>
      <c r="B7967" t="s">
        <v>5128</v>
      </c>
      <c r="C7967">
        <f t="shared" si="256"/>
        <v>2017</v>
      </c>
      <c r="D7967" t="str">
        <f t="shared" si="257"/>
        <v>12017</v>
      </c>
      <c r="E7967" t="e">
        <f>+VLOOKUP(D7967,[2]WeightCountryEstimate!$C$2:$D$116,2,FALSE)</f>
        <v>#N/A</v>
      </c>
      <c r="F7967" t="e">
        <f>+VLOOKUP(D7967,'[3]Suff living area by country'!$J$2:$K$423,2,FALSE)</f>
        <v>#N/A</v>
      </c>
      <c r="G7967">
        <f>+VLOOKUP(D7967,'[1]Freight vol by country &amp; year'!$C$2:$D$886,2,FALSE)</f>
        <v>222995816489</v>
      </c>
      <c r="H7967" t="e">
        <f>+VLOOKUP(D7967,[4]Goal11!$I$2:$J$560,2,FALSE)</f>
        <v>#N/A</v>
      </c>
      <c r="I7967" t="str">
        <f>+VLOOKUP(D7967,[5]Goal17!$I$2:$J$4522,2,FALSE)</f>
        <v>46.30</v>
      </c>
      <c r="J7967" t="str">
        <f>+VLOOKUP(D7967,'[6]2G coverage'!$I$2:$J$3380,2,FALSE)</f>
        <v>96.1</v>
      </c>
      <c r="L7967">
        <f>+COUNTA(G7967:G8851)</f>
        <v>885</v>
      </c>
    </row>
    <row r="7968" spans="1:12" x14ac:dyDescent="0.25">
      <c r="A7968">
        <v>2</v>
      </c>
      <c r="B7968" t="s">
        <v>5129</v>
      </c>
      <c r="C7968">
        <f t="shared" si="256"/>
        <v>2017</v>
      </c>
      <c r="D7968" t="str">
        <f t="shared" si="257"/>
        <v>22017</v>
      </c>
      <c r="E7968" t="e">
        <f>+VLOOKUP(D7968,[2]WeightCountryEstimate!$C$2:$D$116,2,FALSE)</f>
        <v>#N/A</v>
      </c>
      <c r="F7968" t="e">
        <f>+VLOOKUP(D7968,'[3]Suff living area by country'!$J$2:$K$423,2,FALSE)</f>
        <v>#N/A</v>
      </c>
      <c r="G7968">
        <f>+VLOOKUP(D7968,'[1]Freight vol by country &amp; year'!$C$2:$D$886,2,FALSE)</f>
        <v>4168382363</v>
      </c>
      <c r="H7968" t="e">
        <f>+VLOOKUP(D7968,[4]Goal11!$I$2:$J$560,2,FALSE)</f>
        <v>#N/A</v>
      </c>
      <c r="I7968" t="e">
        <f>+VLOOKUP(D7968,[5]Goal17!$I$2:$J$4522,2,FALSE)</f>
        <v>#N/A</v>
      </c>
      <c r="J7968" t="e">
        <f>+VLOOKUP(D7968,'[6]2G coverage'!$I$2:$J$3380,2,FALSE)</f>
        <v>#N/A</v>
      </c>
    </row>
    <row r="7969" spans="1:10" x14ac:dyDescent="0.25">
      <c r="A7969">
        <v>4</v>
      </c>
      <c r="B7969" t="s">
        <v>5130</v>
      </c>
      <c r="C7969">
        <f t="shared" si="256"/>
        <v>2017</v>
      </c>
      <c r="D7969" t="str">
        <f t="shared" si="257"/>
        <v>42017</v>
      </c>
      <c r="E7969" t="e">
        <f>+VLOOKUP(D7969,[2]WeightCountryEstimate!$C$2:$D$116,2,FALSE)</f>
        <v>#N/A</v>
      </c>
      <c r="F7969" t="e">
        <f>+VLOOKUP(D7969,'[3]Suff living area by country'!$J$2:$K$423,2,FALSE)</f>
        <v>#N/A</v>
      </c>
      <c r="G7969">
        <f>+VLOOKUP(D7969,'[1]Freight vol by country &amp; year'!$C$2:$D$886,2,FALSE)</f>
        <v>21462557</v>
      </c>
      <c r="H7969" t="e">
        <f>+VLOOKUP(D7969,[4]Goal11!$I$2:$J$560,2,FALSE)</f>
        <v>#N/A</v>
      </c>
      <c r="I7969" t="str">
        <f>+VLOOKUP(D7969,[5]Goal17!$I$2:$J$4522,2,FALSE)</f>
        <v>11.45</v>
      </c>
      <c r="J7969" t="str">
        <f>+VLOOKUP(D7969,'[6]2G coverage'!$I$2:$J$3380,2,FALSE)</f>
        <v>90.00</v>
      </c>
    </row>
    <row r="7970" spans="1:10" x14ac:dyDescent="0.25">
      <c r="A7970">
        <v>5</v>
      </c>
      <c r="B7970" t="s">
        <v>5131</v>
      </c>
      <c r="C7970">
        <f t="shared" si="256"/>
        <v>2017</v>
      </c>
      <c r="D7970" t="str">
        <f t="shared" si="257"/>
        <v>52017</v>
      </c>
      <c r="E7970" t="e">
        <f>+VLOOKUP(D7970,[2]WeightCountryEstimate!$C$2:$D$116,2,FALSE)</f>
        <v>#N/A</v>
      </c>
      <c r="F7970" t="e">
        <f>+VLOOKUP(D7970,'[3]Suff living area by country'!$J$2:$K$423,2,FALSE)</f>
        <v>#N/A</v>
      </c>
      <c r="G7970">
        <f>+VLOOKUP(D7970,'[1]Freight vol by country &amp; year'!$C$2:$D$886,2,FALSE)</f>
        <v>4965005552</v>
      </c>
      <c r="H7970" t="e">
        <f>+VLOOKUP(D7970,[4]Goal11!$I$2:$J$560,2,FALSE)</f>
        <v>#N/A</v>
      </c>
      <c r="I7970" t="e">
        <f>+VLOOKUP(D7970,[5]Goal17!$I$2:$J$4522,2,FALSE)</f>
        <v>#N/A</v>
      </c>
      <c r="J7970" t="e">
        <f>+VLOOKUP(D7970,'[6]2G coverage'!$I$2:$J$3380,2,FALSE)</f>
        <v>#N/A</v>
      </c>
    </row>
    <row r="7971" spans="1:10" x14ac:dyDescent="0.25">
      <c r="A7971">
        <v>8</v>
      </c>
      <c r="B7971" t="s">
        <v>5132</v>
      </c>
      <c r="C7971">
        <f t="shared" si="256"/>
        <v>2017</v>
      </c>
      <c r="D7971" t="str">
        <f t="shared" si="257"/>
        <v>82017</v>
      </c>
      <c r="E7971" t="e">
        <f>+VLOOKUP(D7971,[2]WeightCountryEstimate!$C$2:$D$116,2,FALSE)</f>
        <v>#N/A</v>
      </c>
      <c r="F7971" t="e">
        <f>+VLOOKUP(D7971,'[3]Suff living area by country'!$J$2:$K$423,2,FALSE)</f>
        <v>#N/A</v>
      </c>
      <c r="G7971">
        <f>+VLOOKUP(D7971,'[1]Freight vol by country &amp; year'!$C$2:$D$886,2,FALSE)</f>
        <v>0</v>
      </c>
      <c r="H7971" t="e">
        <f>+VLOOKUP(D7971,[4]Goal11!$I$2:$J$560,2,FALSE)</f>
        <v>#N/A</v>
      </c>
      <c r="I7971" t="str">
        <f>+VLOOKUP(D7971,[5]Goal17!$I$2:$J$4522,2,FALSE)</f>
        <v>71.85</v>
      </c>
      <c r="J7971" t="str">
        <f>+VLOOKUP(D7971,'[6]2G coverage'!$I$2:$J$3380,2,FALSE)</f>
        <v>99.86</v>
      </c>
    </row>
    <row r="7972" spans="1:10" x14ac:dyDescent="0.25">
      <c r="A7972">
        <v>9</v>
      </c>
      <c r="B7972" t="s">
        <v>5133</v>
      </c>
      <c r="C7972">
        <f t="shared" si="256"/>
        <v>2017</v>
      </c>
      <c r="D7972" t="str">
        <f t="shared" si="257"/>
        <v>92017</v>
      </c>
      <c r="E7972" t="e">
        <f>+VLOOKUP(D7972,[2]WeightCountryEstimate!$C$2:$D$116,2,FALSE)</f>
        <v>#N/A</v>
      </c>
      <c r="F7972" t="e">
        <f>+VLOOKUP(D7972,'[3]Suff living area by country'!$J$2:$K$423,2,FALSE)</f>
        <v>#N/A</v>
      </c>
      <c r="G7972">
        <f>+VLOOKUP(D7972,'[1]Freight vol by country &amp; year'!$C$2:$D$886,2,FALSE)</f>
        <v>3464086303</v>
      </c>
      <c r="H7972" t="e">
        <f>+VLOOKUP(D7972,[4]Goal11!$I$2:$J$560,2,FALSE)</f>
        <v>#N/A</v>
      </c>
      <c r="I7972" t="str">
        <f>+VLOOKUP(D7972,[5]Goal17!$I$2:$J$4522,2,FALSE)</f>
        <v>68.15</v>
      </c>
      <c r="J7972" t="str">
        <f>+VLOOKUP(D7972,'[6]2G coverage'!$I$2:$J$3380,2,FALSE)</f>
        <v>96.68</v>
      </c>
    </row>
    <row r="7973" spans="1:10" x14ac:dyDescent="0.25">
      <c r="A7973">
        <v>11</v>
      </c>
      <c r="B7973" t="s">
        <v>5134</v>
      </c>
      <c r="C7973">
        <f t="shared" si="256"/>
        <v>2017</v>
      </c>
      <c r="D7973" t="str">
        <f t="shared" si="257"/>
        <v>112017</v>
      </c>
      <c r="E7973" t="e">
        <f>+VLOOKUP(D7973,[2]WeightCountryEstimate!$C$2:$D$116,2,FALSE)</f>
        <v>#N/A</v>
      </c>
      <c r="F7973" t="e">
        <f>+VLOOKUP(D7973,'[3]Suff living area by country'!$J$2:$K$423,2,FALSE)</f>
        <v>#N/A</v>
      </c>
      <c r="G7973">
        <f>+VLOOKUP(D7973,'[1]Freight vol by country &amp; year'!$C$2:$D$886,2,FALSE)</f>
        <v>36313254</v>
      </c>
      <c r="H7973" t="e">
        <f>+VLOOKUP(D7973,[4]Goal11!$I$2:$J$560,2,FALSE)</f>
        <v>#N/A</v>
      </c>
      <c r="I7973" t="str">
        <f>+VLOOKUP(D7973,[5]Goal17!$I$2:$J$4522,2,FALSE)</f>
        <v>14.86</v>
      </c>
      <c r="J7973" t="str">
        <f>+VLOOKUP(D7973,'[6]2G coverage'!$I$2:$J$3380,2,FALSE)</f>
        <v>93.04</v>
      </c>
    </row>
    <row r="7974" spans="1:10" x14ac:dyDescent="0.25">
      <c r="A7974">
        <v>12</v>
      </c>
      <c r="B7974" t="s">
        <v>5135</v>
      </c>
      <c r="C7974">
        <f t="shared" si="256"/>
        <v>2017</v>
      </c>
      <c r="D7974" t="str">
        <f t="shared" si="257"/>
        <v>122017</v>
      </c>
      <c r="E7974" t="e">
        <f>+VLOOKUP(D7974,[2]WeightCountryEstimate!$C$2:$D$116,2,FALSE)</f>
        <v>#N/A</v>
      </c>
      <c r="F7974" t="e">
        <f>+VLOOKUP(D7974,'[3]Suff living area by country'!$J$2:$K$423,2,FALSE)</f>
        <v>#N/A</v>
      </c>
      <c r="G7974">
        <f>+VLOOKUP(D7974,'[1]Freight vol by country &amp; year'!$C$2:$D$886,2,FALSE)</f>
        <v>24803750</v>
      </c>
      <c r="H7974" t="e">
        <f>+VLOOKUP(D7974,[4]Goal11!$I$2:$J$560,2,FALSE)</f>
        <v>#N/A</v>
      </c>
      <c r="I7974" t="str">
        <f>+VLOOKUP(D7974,[5]Goal17!$I$2:$J$4522,2,FALSE)</f>
        <v>47.69</v>
      </c>
      <c r="J7974" t="str">
        <f>+VLOOKUP(D7974,'[6]2G coverage'!$I$2:$J$3380,2,FALSE)</f>
        <v>98.00</v>
      </c>
    </row>
    <row r="7975" spans="1:10" x14ac:dyDescent="0.25">
      <c r="A7975">
        <v>13</v>
      </c>
      <c r="B7975" t="s">
        <v>5136</v>
      </c>
      <c r="C7975">
        <f t="shared" si="256"/>
        <v>2017</v>
      </c>
      <c r="D7975" t="str">
        <f t="shared" si="257"/>
        <v>132017</v>
      </c>
      <c r="E7975" t="e">
        <f>+VLOOKUP(D7975,[2]WeightCountryEstimate!$C$2:$D$116,2,FALSE)</f>
        <v>#N/A</v>
      </c>
      <c r="F7975" t="e">
        <f>+VLOOKUP(D7975,'[3]Suff living area by country'!$J$2:$K$423,2,FALSE)</f>
        <v>#N/A</v>
      </c>
      <c r="G7975">
        <f>+VLOOKUP(D7975,'[1]Freight vol by country &amp; year'!$C$2:$D$886,2,FALSE)</f>
        <v>1003452567</v>
      </c>
      <c r="H7975" t="e">
        <f>+VLOOKUP(D7975,[4]Goal11!$I$2:$J$560,2,FALSE)</f>
        <v>#N/A</v>
      </c>
      <c r="I7975" t="e">
        <f>+VLOOKUP(D7975,[5]Goal17!$I$2:$J$4522,2,FALSE)</f>
        <v>#N/A</v>
      </c>
      <c r="J7975" t="e">
        <f>+VLOOKUP(D7975,'[6]2G coverage'!$I$2:$J$3380,2,FALSE)</f>
        <v>#N/A</v>
      </c>
    </row>
    <row r="7976" spans="1:10" x14ac:dyDescent="0.25">
      <c r="A7976">
        <v>14</v>
      </c>
      <c r="B7976" t="s">
        <v>5137</v>
      </c>
      <c r="C7976">
        <f t="shared" si="256"/>
        <v>2017</v>
      </c>
      <c r="D7976" t="str">
        <f t="shared" si="257"/>
        <v>142017</v>
      </c>
      <c r="E7976" t="e">
        <f>+VLOOKUP(D7976,[2]WeightCountryEstimate!$C$2:$D$116,2,FALSE)</f>
        <v>#N/A</v>
      </c>
      <c r="F7976" t="e">
        <f>+VLOOKUP(D7976,'[3]Suff living area by country'!$J$2:$K$423,2,FALSE)</f>
        <v>#N/A</v>
      </c>
      <c r="G7976">
        <f>+VLOOKUP(D7976,'[1]Freight vol by country &amp; year'!$C$2:$D$886,2,FALSE)</f>
        <v>2678186110</v>
      </c>
      <c r="H7976" t="e">
        <f>+VLOOKUP(D7976,[4]Goal11!$I$2:$J$560,2,FALSE)</f>
        <v>#N/A</v>
      </c>
      <c r="I7976" t="str">
        <f>+VLOOKUP(D7976,[5]Goal17!$I$2:$J$4522,2,FALSE)</f>
        <v>17.29</v>
      </c>
      <c r="J7976" t="str">
        <f>+VLOOKUP(D7976,'[6]2G coverage'!$I$2:$J$3380,2,FALSE)</f>
        <v>88.58</v>
      </c>
    </row>
    <row r="7977" spans="1:10" x14ac:dyDescent="0.25">
      <c r="A7977">
        <v>15</v>
      </c>
      <c r="B7977" t="s">
        <v>5138</v>
      </c>
      <c r="C7977">
        <f t="shared" si="256"/>
        <v>2017</v>
      </c>
      <c r="D7977" t="str">
        <f t="shared" si="257"/>
        <v>152017</v>
      </c>
      <c r="E7977" t="e">
        <f>+VLOOKUP(D7977,[2]WeightCountryEstimate!$C$2:$D$116,2,FALSE)</f>
        <v>#N/A</v>
      </c>
      <c r="F7977" t="e">
        <f>+VLOOKUP(D7977,'[3]Suff living area by country'!$J$2:$K$423,2,FALSE)</f>
        <v>#N/A</v>
      </c>
      <c r="G7977">
        <f>+VLOOKUP(D7977,'[1]Freight vol by country &amp; year'!$C$2:$D$886,2,FALSE)</f>
        <v>525617626</v>
      </c>
      <c r="H7977" t="e">
        <f>+VLOOKUP(D7977,[4]Goal11!$I$2:$J$560,2,FALSE)</f>
        <v>#N/A</v>
      </c>
      <c r="I7977" t="str">
        <f>+VLOOKUP(D7977,[5]Goal17!$I$2:$J$4522,2,FALSE)</f>
        <v>45.40</v>
      </c>
      <c r="J7977" t="str">
        <f>+VLOOKUP(D7977,'[6]2G coverage'!$I$2:$J$3380,2,FALSE)</f>
        <v>97.02</v>
      </c>
    </row>
    <row r="7978" spans="1:10" x14ac:dyDescent="0.25">
      <c r="A7978">
        <v>16</v>
      </c>
      <c r="B7978" t="s">
        <v>5139</v>
      </c>
      <c r="C7978">
        <f t="shared" si="256"/>
        <v>2017</v>
      </c>
      <c r="D7978" t="str">
        <f t="shared" si="257"/>
        <v>162017</v>
      </c>
      <c r="E7978" t="e">
        <f>+VLOOKUP(D7978,[2]WeightCountryEstimate!$C$2:$D$116,2,FALSE)</f>
        <v>#N/A</v>
      </c>
      <c r="F7978" t="e">
        <f>+VLOOKUP(D7978,'[3]Suff living area by country'!$J$2:$K$423,2,FALSE)</f>
        <v>#N/A</v>
      </c>
      <c r="G7978">
        <f>+VLOOKUP(D7978,'[1]Freight vol by country &amp; year'!$C$2:$D$886,2,FALSE)</f>
        <v>0</v>
      </c>
      <c r="H7978" t="e">
        <f>+VLOOKUP(D7978,[4]Goal11!$I$2:$J$560,2,FALSE)</f>
        <v>#N/A</v>
      </c>
      <c r="I7978" t="e">
        <f>+VLOOKUP(D7978,[5]Goal17!$I$2:$J$4522,2,FALSE)</f>
        <v>#N/A</v>
      </c>
      <c r="J7978" t="e">
        <f>+VLOOKUP(D7978,'[6]2G coverage'!$I$2:$J$3380,2,FALSE)</f>
        <v>#N/A</v>
      </c>
    </row>
    <row r="7979" spans="1:10" x14ac:dyDescent="0.25">
      <c r="A7979">
        <v>17</v>
      </c>
      <c r="B7979" t="s">
        <v>5140</v>
      </c>
      <c r="C7979">
        <f t="shared" si="256"/>
        <v>2017</v>
      </c>
      <c r="D7979" t="str">
        <f t="shared" si="257"/>
        <v>172017</v>
      </c>
      <c r="E7979" t="e">
        <f>+VLOOKUP(D7979,[2]WeightCountryEstimate!$C$2:$D$116,2,FALSE)</f>
        <v>#N/A</v>
      </c>
      <c r="F7979" t="e">
        <f>+VLOOKUP(D7979,'[3]Suff living area by country'!$J$2:$K$423,2,FALSE)</f>
        <v>#N/A</v>
      </c>
      <c r="G7979">
        <f>+VLOOKUP(D7979,'[1]Freight vol by country &amp; year'!$C$2:$D$886,2,FALSE)</f>
        <v>72564900</v>
      </c>
      <c r="H7979" t="e">
        <f>+VLOOKUP(D7979,[4]Goal11!$I$2:$J$560,2,FALSE)</f>
        <v>#N/A</v>
      </c>
      <c r="I7979" t="str">
        <f>+VLOOKUP(D7979,[5]Goal17!$I$2:$J$4522,2,FALSE)</f>
        <v>12.22</v>
      </c>
      <c r="J7979" t="str">
        <f>+VLOOKUP(D7979,'[6]2G coverage'!$I$2:$J$3380,2,FALSE)</f>
        <v>67.63</v>
      </c>
    </row>
    <row r="7980" spans="1:10" x14ac:dyDescent="0.25">
      <c r="A7980">
        <v>18</v>
      </c>
      <c r="B7980" t="s">
        <v>5141</v>
      </c>
      <c r="C7980">
        <f t="shared" si="256"/>
        <v>2017</v>
      </c>
      <c r="D7980" t="str">
        <f t="shared" si="257"/>
        <v>182017</v>
      </c>
      <c r="E7980" t="e">
        <f>+VLOOKUP(D7980,[2]WeightCountryEstimate!$C$2:$D$116,2,FALSE)</f>
        <v>#N/A</v>
      </c>
      <c r="F7980" t="e">
        <f>+VLOOKUP(D7980,'[3]Suff living area by country'!$J$2:$K$423,2,FALSE)</f>
        <v>#N/A</v>
      </c>
      <c r="G7980">
        <f>+VLOOKUP(D7980,'[1]Freight vol by country &amp; year'!$C$2:$D$886,2,FALSE)</f>
        <v>855700474</v>
      </c>
      <c r="H7980" t="e">
        <f>+VLOOKUP(D7980,[4]Goal11!$I$2:$J$560,2,FALSE)</f>
        <v>#N/A</v>
      </c>
      <c r="I7980" t="str">
        <f>+VLOOKUP(D7980,[5]Goal17!$I$2:$J$4522,2,FALSE)</f>
        <v>53.65</v>
      </c>
      <c r="J7980" t="str">
        <f>+VLOOKUP(D7980,'[6]2G coverage'!$I$2:$J$3380,2,FALSE)</f>
        <v>99.03</v>
      </c>
    </row>
    <row r="7981" spans="1:10" x14ac:dyDescent="0.25">
      <c r="A7981">
        <v>19</v>
      </c>
      <c r="B7981" t="s">
        <v>5142</v>
      </c>
      <c r="C7981">
        <f t="shared" si="256"/>
        <v>2017</v>
      </c>
      <c r="D7981" t="str">
        <f t="shared" si="257"/>
        <v>192017</v>
      </c>
      <c r="E7981" t="e">
        <f>+VLOOKUP(D7981,[2]WeightCountryEstimate!$C$2:$D$116,2,FALSE)</f>
        <v>#N/A</v>
      </c>
      <c r="F7981" t="e">
        <f>+VLOOKUP(D7981,'[3]Suff living area by country'!$J$2:$K$423,2,FALSE)</f>
        <v>#N/A</v>
      </c>
      <c r="G7981">
        <f>+VLOOKUP(D7981,'[1]Freight vol by country &amp; year'!$C$2:$D$886,2,FALSE)</f>
        <v>50489518391</v>
      </c>
      <c r="H7981" t="e">
        <f>+VLOOKUP(D7981,[4]Goal11!$I$2:$J$560,2,FALSE)</f>
        <v>#N/A</v>
      </c>
      <c r="I7981" t="e">
        <f>+VLOOKUP(D7981,[5]Goal17!$I$2:$J$4522,2,FALSE)</f>
        <v>#N/A</v>
      </c>
      <c r="J7981" t="e">
        <f>+VLOOKUP(D7981,'[6]2G coverage'!$I$2:$J$3380,2,FALSE)</f>
        <v>#N/A</v>
      </c>
    </row>
    <row r="7982" spans="1:10" x14ac:dyDescent="0.25">
      <c r="A7982">
        <v>20</v>
      </c>
      <c r="B7982" t="s">
        <v>5143</v>
      </c>
      <c r="C7982">
        <f t="shared" si="256"/>
        <v>2017</v>
      </c>
      <c r="D7982" t="str">
        <f t="shared" si="257"/>
        <v>202017</v>
      </c>
      <c r="E7982" t="e">
        <f>+VLOOKUP(D7982,[2]WeightCountryEstimate!$C$2:$D$116,2,FALSE)</f>
        <v>#N/A</v>
      </c>
      <c r="F7982" t="e">
        <f>+VLOOKUP(D7982,'[3]Suff living area by country'!$J$2:$K$423,2,FALSE)</f>
        <v>#N/A</v>
      </c>
      <c r="G7982">
        <f>+VLOOKUP(D7982,'[1]Freight vol by country &amp; year'!$C$2:$D$886,2,FALSE)</f>
        <v>0</v>
      </c>
      <c r="H7982" t="e">
        <f>+VLOOKUP(D7982,[4]Goal11!$I$2:$J$560,2,FALSE)</f>
        <v>#N/A</v>
      </c>
      <c r="I7982" t="str">
        <f>+VLOOKUP(D7982,[5]Goal17!$I$2:$J$4522,2,FALSE)</f>
        <v>91.57</v>
      </c>
      <c r="J7982" t="str">
        <f>+VLOOKUP(D7982,'[6]2G coverage'!$I$2:$J$3380,2,FALSE)</f>
        <v>99.50</v>
      </c>
    </row>
    <row r="7983" spans="1:10" x14ac:dyDescent="0.25">
      <c r="A7983">
        <v>21</v>
      </c>
      <c r="B7983" t="s">
        <v>5144</v>
      </c>
      <c r="C7983">
        <f t="shared" si="256"/>
        <v>2017</v>
      </c>
      <c r="D7983" t="str">
        <f t="shared" si="257"/>
        <v>212017</v>
      </c>
      <c r="E7983" t="e">
        <f>+VLOOKUP(D7983,[2]WeightCountryEstimate!$C$2:$D$116,2,FALSE)</f>
        <v>#N/A</v>
      </c>
      <c r="F7983" t="e">
        <f>+VLOOKUP(D7983,'[3]Suff living area by country'!$J$2:$K$423,2,FALSE)</f>
        <v>#N/A</v>
      </c>
      <c r="G7983">
        <f>+VLOOKUP(D7983,'[1]Freight vol by country &amp; year'!$C$2:$D$886,2,FALSE)</f>
        <v>44432536902</v>
      </c>
      <c r="H7983" t="e">
        <f>+VLOOKUP(D7983,[4]Goal11!$I$2:$J$560,2,FALSE)</f>
        <v>#N/A</v>
      </c>
      <c r="I7983" t="str">
        <f>+VLOOKUP(D7983,[5]Goal17!$I$2:$J$4522,2,FALSE)</f>
        <v>87.82</v>
      </c>
      <c r="J7983" t="str">
        <f>+VLOOKUP(D7983,'[6]2G coverage'!$I$2:$J$3380,2,FALSE)</f>
        <v>99.85</v>
      </c>
    </row>
    <row r="7984" spans="1:10" x14ac:dyDescent="0.25">
      <c r="A7984">
        <v>24</v>
      </c>
      <c r="B7984" t="s">
        <v>5145</v>
      </c>
      <c r="C7984">
        <f t="shared" si="256"/>
        <v>2017</v>
      </c>
      <c r="D7984" t="str">
        <f t="shared" si="257"/>
        <v>242017</v>
      </c>
      <c r="E7984" t="e">
        <f>+VLOOKUP(D7984,[2]WeightCountryEstimate!$C$2:$D$116,2,FALSE)</f>
        <v>#N/A</v>
      </c>
      <c r="F7984" t="e">
        <f>+VLOOKUP(D7984,'[3]Suff living area by country'!$J$2:$K$423,2,FALSE)</f>
        <v>#N/A</v>
      </c>
      <c r="G7984">
        <f>+VLOOKUP(D7984,'[1]Freight vol by country &amp; year'!$C$2:$D$886,2,FALSE)</f>
        <v>67320350</v>
      </c>
      <c r="H7984" t="e">
        <f>+VLOOKUP(D7984,[4]Goal11!$I$2:$J$560,2,FALSE)</f>
        <v>#N/A</v>
      </c>
      <c r="I7984" t="str">
        <f>+VLOOKUP(D7984,[5]Goal17!$I$2:$J$4522,2,FALSE)</f>
        <v>14.34</v>
      </c>
      <c r="J7984" t="str">
        <f>+VLOOKUP(D7984,'[6]2G coverage'!$I$2:$J$3380,2,FALSE)</f>
        <v>90.00</v>
      </c>
    </row>
    <row r="7985" spans="1:10" x14ac:dyDescent="0.25">
      <c r="A7985">
        <v>28</v>
      </c>
      <c r="B7985" t="s">
        <v>5146</v>
      </c>
      <c r="C7985">
        <f t="shared" si="256"/>
        <v>2017</v>
      </c>
      <c r="D7985" t="str">
        <f t="shared" si="257"/>
        <v>282017</v>
      </c>
      <c r="E7985" t="e">
        <f>+VLOOKUP(D7985,[2]WeightCountryEstimate!$C$2:$D$116,2,FALSE)</f>
        <v>#N/A</v>
      </c>
      <c r="F7985" t="e">
        <f>+VLOOKUP(D7985,'[3]Suff living area by country'!$J$2:$K$423,2,FALSE)</f>
        <v>#N/A</v>
      </c>
      <c r="G7985">
        <f>+VLOOKUP(D7985,'[1]Freight vol by country &amp; year'!$C$2:$D$886,2,FALSE)</f>
        <v>322269</v>
      </c>
      <c r="H7985" t="e">
        <f>+VLOOKUP(D7985,[4]Goal11!$I$2:$J$560,2,FALSE)</f>
        <v>#N/A</v>
      </c>
      <c r="I7985" t="e">
        <f>+VLOOKUP(D7985,[5]Goal17!$I$2:$J$4522,2,FALSE)</f>
        <v>#N/A</v>
      </c>
      <c r="J7985" t="str">
        <f>+VLOOKUP(D7985,'[6]2G coverage'!$I$2:$J$3380,2,FALSE)</f>
        <v>99.00</v>
      </c>
    </row>
    <row r="7986" spans="1:10" x14ac:dyDescent="0.25">
      <c r="A7986">
        <v>29</v>
      </c>
      <c r="B7986" t="s">
        <v>5147</v>
      </c>
      <c r="C7986">
        <f t="shared" si="256"/>
        <v>2017</v>
      </c>
      <c r="D7986" t="str">
        <f t="shared" si="257"/>
        <v>292017</v>
      </c>
      <c r="E7986" t="e">
        <f>+VLOOKUP(D7986,[2]WeightCountryEstimate!$C$2:$D$116,2,FALSE)</f>
        <v>#N/A</v>
      </c>
      <c r="F7986" t="e">
        <f>+VLOOKUP(D7986,'[3]Suff living area by country'!$J$2:$K$423,2,FALSE)</f>
        <v>#N/A</v>
      </c>
      <c r="G7986">
        <f>+VLOOKUP(D7986,'[1]Freight vol by country &amp; year'!$C$2:$D$886,2,FALSE)</f>
        <v>88523369</v>
      </c>
      <c r="H7986" t="e">
        <f>+VLOOKUP(D7986,[4]Goal11!$I$2:$J$560,2,FALSE)</f>
        <v>#N/A</v>
      </c>
      <c r="I7986" t="str">
        <f>+VLOOKUP(D7986,[5]Goal17!$I$2:$J$4522,2,FALSE)</f>
        <v>50.05</v>
      </c>
      <c r="J7986" t="str">
        <f>+VLOOKUP(D7986,'[6]2G coverage'!$I$2:$J$3380,2,FALSE)</f>
        <v>85.33</v>
      </c>
    </row>
    <row r="7987" spans="1:10" x14ac:dyDescent="0.25">
      <c r="A7987">
        <v>30</v>
      </c>
      <c r="B7987" t="s">
        <v>5148</v>
      </c>
      <c r="C7987">
        <f t="shared" si="256"/>
        <v>2017</v>
      </c>
      <c r="D7987" t="str">
        <f t="shared" si="257"/>
        <v>302017</v>
      </c>
      <c r="E7987" t="e">
        <f>+VLOOKUP(D7987,[2]WeightCountryEstimate!$C$2:$D$116,2,FALSE)</f>
        <v>#N/A</v>
      </c>
      <c r="F7987" t="e">
        <f>+VLOOKUP(D7987,'[3]Suff living area by country'!$J$2:$K$423,2,FALSE)</f>
        <v>#N/A</v>
      </c>
      <c r="G7987">
        <f>+VLOOKUP(D7987,'[1]Freight vol by country &amp; year'!$C$2:$D$886,2,FALSE)</f>
        <v>67343433816</v>
      </c>
      <c r="H7987" t="e">
        <f>+VLOOKUP(D7987,[4]Goal11!$I$2:$J$560,2,FALSE)</f>
        <v>#N/A</v>
      </c>
      <c r="I7987" t="str">
        <f>+VLOOKUP(D7987,[5]Goal17!$I$2:$J$4522,2,FALSE)</f>
        <v>58.97</v>
      </c>
      <c r="J7987" t="str">
        <f>+VLOOKUP(D7987,'[6]2G coverage'!$I$2:$J$3380,2,FALSE)</f>
        <v>99.48</v>
      </c>
    </row>
    <row r="7988" spans="1:10" x14ac:dyDescent="0.25">
      <c r="A7988">
        <v>31</v>
      </c>
      <c r="B7988" t="s">
        <v>5149</v>
      </c>
      <c r="C7988">
        <f t="shared" ref="C7988:C8051" si="258">+C7693+1</f>
        <v>2017</v>
      </c>
      <c r="D7988" t="str">
        <f t="shared" si="257"/>
        <v>312017</v>
      </c>
      <c r="E7988" t="e">
        <f>+VLOOKUP(D7988,[2]WeightCountryEstimate!$C$2:$D$116,2,FALSE)</f>
        <v>#N/A</v>
      </c>
      <c r="F7988" t="e">
        <f>+VLOOKUP(D7988,'[3]Suff living area by country'!$J$2:$K$423,2,FALSE)</f>
        <v>#N/A</v>
      </c>
      <c r="G7988">
        <f>+VLOOKUP(D7988,'[1]Freight vol by country &amp; year'!$C$2:$D$886,2,FALSE)</f>
        <v>61625500</v>
      </c>
      <c r="H7988" t="e">
        <f>+VLOOKUP(D7988,[4]Goal11!$I$2:$J$560,2,FALSE)</f>
        <v>#N/A</v>
      </c>
      <c r="I7988" t="str">
        <f>+VLOOKUP(D7988,[5]Goal17!$I$2:$J$4522,2,FALSE)</f>
        <v>79.00</v>
      </c>
      <c r="J7988" t="str">
        <f>+VLOOKUP(D7988,'[6]2G coverage'!$I$2:$J$3380,2,FALSE)</f>
        <v>100.00</v>
      </c>
    </row>
    <row r="7989" spans="1:10" x14ac:dyDescent="0.25">
      <c r="A7989">
        <v>32</v>
      </c>
      <c r="B7989" t="s">
        <v>5150</v>
      </c>
      <c r="C7989">
        <f t="shared" si="258"/>
        <v>2017</v>
      </c>
      <c r="D7989" t="str">
        <f t="shared" si="257"/>
        <v>322017</v>
      </c>
      <c r="E7989" t="e">
        <f>+VLOOKUP(D7989,[2]WeightCountryEstimate!$C$2:$D$116,2,FALSE)</f>
        <v>#N/A</v>
      </c>
      <c r="F7989" t="e">
        <f>+VLOOKUP(D7989,'[3]Suff living area by country'!$J$2:$K$423,2,FALSE)</f>
        <v>#N/A</v>
      </c>
      <c r="G7989">
        <f>+VLOOKUP(D7989,'[1]Freight vol by country &amp; year'!$C$2:$D$886,2,FALSE)</f>
        <v>305102000</v>
      </c>
      <c r="H7989" t="e">
        <f>+VLOOKUP(D7989,[4]Goal11!$I$2:$J$560,2,FALSE)</f>
        <v>#N/A</v>
      </c>
      <c r="I7989" t="str">
        <f>+VLOOKUP(D7989,[5]Goal17!$I$2:$J$4522,2,FALSE)</f>
        <v>74.29</v>
      </c>
      <c r="J7989" t="str">
        <f>+VLOOKUP(D7989,'[6]2G coverage'!$I$2:$J$3380,2,FALSE)</f>
        <v>98.00</v>
      </c>
    </row>
    <row r="7990" spans="1:10" x14ac:dyDescent="0.25">
      <c r="A7990">
        <v>34</v>
      </c>
      <c r="B7990" t="s">
        <v>5151</v>
      </c>
      <c r="C7990">
        <f t="shared" si="258"/>
        <v>2017</v>
      </c>
      <c r="D7990" t="str">
        <f t="shared" si="257"/>
        <v>342017</v>
      </c>
      <c r="E7990" t="e">
        <f>+VLOOKUP(D7990,[2]WeightCountryEstimate!$C$2:$D$116,2,FALSE)</f>
        <v>#N/A</v>
      </c>
      <c r="F7990" t="e">
        <f>+VLOOKUP(D7990,'[3]Suff living area by country'!$J$2:$K$423,2,FALSE)</f>
        <v>#N/A</v>
      </c>
      <c r="G7990">
        <f>+VLOOKUP(D7990,'[1]Freight vol by country &amp; year'!$C$2:$D$886,2,FALSE)</f>
        <v>3441824557</v>
      </c>
      <c r="H7990" t="e">
        <f>+VLOOKUP(D7990,[4]Goal11!$I$2:$J$560,2,FALSE)</f>
        <v>#N/A</v>
      </c>
      <c r="I7990" t="str">
        <f>+VLOOKUP(D7990,[5]Goal17!$I$2:$J$4522,2,FALSE)</f>
        <v>30.03</v>
      </c>
      <c r="J7990" t="str">
        <f>+VLOOKUP(D7990,'[6]2G coverage'!$I$2:$J$3380,2,FALSE)</f>
        <v>96.02</v>
      </c>
    </row>
    <row r="7991" spans="1:10" x14ac:dyDescent="0.25">
      <c r="A7991">
        <v>35</v>
      </c>
      <c r="B7991" t="s">
        <v>5152</v>
      </c>
      <c r="C7991">
        <f t="shared" si="258"/>
        <v>2017</v>
      </c>
      <c r="D7991" t="str">
        <f t="shared" si="257"/>
        <v>352017</v>
      </c>
      <c r="E7991" t="e">
        <f>+VLOOKUP(D7991,[2]WeightCountryEstimate!$C$2:$D$116,2,FALSE)</f>
        <v>#N/A</v>
      </c>
      <c r="F7991" t="e">
        <f>+VLOOKUP(D7991,'[3]Suff living area by country'!$J$2:$K$423,2,FALSE)</f>
        <v>#N/A</v>
      </c>
      <c r="G7991">
        <f>+VLOOKUP(D7991,'[1]Freight vol by country &amp; year'!$C$2:$D$886,2,FALSE)</f>
        <v>11428950725</v>
      </c>
      <c r="H7991" t="e">
        <f>+VLOOKUP(D7991,[4]Goal11!$I$2:$J$560,2,FALSE)</f>
        <v>#N/A</v>
      </c>
      <c r="I7991" t="str">
        <f>+VLOOKUP(D7991,[5]Goal17!$I$2:$J$4522,2,FALSE)</f>
        <v>44.80</v>
      </c>
      <c r="J7991" t="str">
        <f>+VLOOKUP(D7991,'[6]2G coverage'!$I$2:$J$3380,2,FALSE)</f>
        <v>97.90</v>
      </c>
    </row>
    <row r="7992" spans="1:10" x14ac:dyDescent="0.25">
      <c r="A7992">
        <v>36</v>
      </c>
      <c r="B7992" t="s">
        <v>5153</v>
      </c>
      <c r="C7992">
        <f t="shared" si="258"/>
        <v>2017</v>
      </c>
      <c r="D7992" t="str">
        <f t="shared" si="257"/>
        <v>362017</v>
      </c>
      <c r="E7992" t="e">
        <f>+VLOOKUP(D7992,[2]WeightCountryEstimate!$C$2:$D$116,2,FALSE)</f>
        <v>#N/A</v>
      </c>
      <c r="F7992" t="e">
        <f>+VLOOKUP(D7992,'[3]Suff living area by country'!$J$2:$K$423,2,FALSE)</f>
        <v>#N/A</v>
      </c>
      <c r="G7992">
        <f>+VLOOKUP(D7992,'[1]Freight vol by country &amp; year'!$C$2:$D$886,2,FALSE)</f>
        <v>1982586171</v>
      </c>
      <c r="H7992" t="e">
        <f>+VLOOKUP(D7992,[4]Goal11!$I$2:$J$560,2,FALSE)</f>
        <v>#N/A</v>
      </c>
      <c r="I7992" t="str">
        <f>+VLOOKUP(D7992,[5]Goal17!$I$2:$J$4522,2,FALSE)</f>
        <v>86.55</v>
      </c>
      <c r="J7992" t="str">
        <f>+VLOOKUP(D7992,'[6]2G coverage'!$I$2:$J$3380,2,FALSE)</f>
        <v>99.40</v>
      </c>
    </row>
    <row r="7993" spans="1:10" x14ac:dyDescent="0.25">
      <c r="A7993">
        <v>39</v>
      </c>
      <c r="B7993" t="s">
        <v>5154</v>
      </c>
      <c r="C7993">
        <f t="shared" si="258"/>
        <v>2017</v>
      </c>
      <c r="D7993" t="str">
        <f t="shared" si="257"/>
        <v>392017</v>
      </c>
      <c r="E7993" t="e">
        <f>+VLOOKUP(D7993,[2]WeightCountryEstimate!$C$2:$D$116,2,FALSE)</f>
        <v>#N/A</v>
      </c>
      <c r="F7993" t="e">
        <f>+VLOOKUP(D7993,'[3]Suff living area by country'!$J$2:$K$423,2,FALSE)</f>
        <v>#N/A</v>
      </c>
      <c r="G7993">
        <f>+VLOOKUP(D7993,'[1]Freight vol by country &amp; year'!$C$2:$D$886,2,FALSE)</f>
        <v>2972485527</v>
      </c>
      <c r="H7993" t="e">
        <f>+VLOOKUP(D7993,[4]Goal11!$I$2:$J$560,2,FALSE)</f>
        <v>#N/A</v>
      </c>
      <c r="I7993" t="e">
        <f>+VLOOKUP(D7993,[5]Goal17!$I$2:$J$4522,2,FALSE)</f>
        <v>#N/A</v>
      </c>
      <c r="J7993" t="e">
        <f>+VLOOKUP(D7993,'[6]2G coverage'!$I$2:$J$3380,2,FALSE)</f>
        <v>#N/A</v>
      </c>
    </row>
    <row r="7994" spans="1:10" x14ac:dyDescent="0.25">
      <c r="A7994">
        <v>40</v>
      </c>
      <c r="B7994" t="s">
        <v>5155</v>
      </c>
      <c r="C7994">
        <f t="shared" si="258"/>
        <v>2017</v>
      </c>
      <c r="D7994" t="str">
        <f t="shared" si="257"/>
        <v>402017</v>
      </c>
      <c r="E7994" t="e">
        <f>+VLOOKUP(D7994,[2]WeightCountryEstimate!$C$2:$D$116,2,FALSE)</f>
        <v>#N/A</v>
      </c>
      <c r="F7994" t="e">
        <f>+VLOOKUP(D7994,'[3]Suff living area by country'!$J$2:$K$423,2,FALSE)</f>
        <v>#N/A</v>
      </c>
      <c r="G7994">
        <f>+VLOOKUP(D7994,'[1]Freight vol by country &amp; year'!$C$2:$D$886,2,FALSE)</f>
        <v>391268000</v>
      </c>
      <c r="H7994" t="e">
        <f>+VLOOKUP(D7994,[4]Goal11!$I$2:$J$560,2,FALSE)</f>
        <v>#N/A</v>
      </c>
      <c r="I7994" t="str">
        <f>+VLOOKUP(D7994,[5]Goal17!$I$2:$J$4522,2,FALSE)</f>
        <v>87.94</v>
      </c>
      <c r="J7994" t="str">
        <f>+VLOOKUP(D7994,'[6]2G coverage'!$I$2:$J$3380,2,FALSE)</f>
        <v>99.00</v>
      </c>
    </row>
    <row r="7995" spans="1:10" x14ac:dyDescent="0.25">
      <c r="A7995">
        <v>44</v>
      </c>
      <c r="B7995" t="s">
        <v>5156</v>
      </c>
      <c r="C7995">
        <f t="shared" si="258"/>
        <v>2017</v>
      </c>
      <c r="D7995" t="str">
        <f t="shared" si="257"/>
        <v>442017</v>
      </c>
      <c r="E7995" t="e">
        <f>+VLOOKUP(D7995,[2]WeightCountryEstimate!$C$2:$D$116,2,FALSE)</f>
        <v>#N/A</v>
      </c>
      <c r="F7995" t="e">
        <f>+VLOOKUP(D7995,'[3]Suff living area by country'!$J$2:$K$423,2,FALSE)</f>
        <v>#N/A</v>
      </c>
      <c r="G7995">
        <f>+VLOOKUP(D7995,'[1]Freight vol by country &amp; year'!$C$2:$D$886,2,FALSE)</f>
        <v>173580</v>
      </c>
      <c r="H7995" t="e">
        <f>+VLOOKUP(D7995,[4]Goal11!$I$2:$J$560,2,FALSE)</f>
        <v>#N/A</v>
      </c>
      <c r="I7995" t="str">
        <f>+VLOOKUP(D7995,[5]Goal17!$I$2:$J$4522,2,FALSE)</f>
        <v>85.00</v>
      </c>
      <c r="J7995" t="str">
        <f>+VLOOKUP(D7995,'[6]2G coverage'!$I$2:$J$3380,2,FALSE)</f>
        <v>99.00</v>
      </c>
    </row>
    <row r="7996" spans="1:10" x14ac:dyDescent="0.25">
      <c r="A7996">
        <v>48</v>
      </c>
      <c r="B7996" t="s">
        <v>5157</v>
      </c>
      <c r="C7996">
        <f t="shared" si="258"/>
        <v>2017</v>
      </c>
      <c r="D7996" t="str">
        <f t="shared" si="257"/>
        <v>482017</v>
      </c>
      <c r="E7996" t="e">
        <f>+VLOOKUP(D7996,[2]WeightCountryEstimate!$C$2:$D$116,2,FALSE)</f>
        <v>#N/A</v>
      </c>
      <c r="F7996" t="e">
        <f>+VLOOKUP(D7996,'[3]Suff living area by country'!$J$2:$K$423,2,FALSE)</f>
        <v>#N/A</v>
      </c>
      <c r="G7996">
        <f>+VLOOKUP(D7996,'[1]Freight vol by country &amp; year'!$C$2:$D$886,2,FALSE)</f>
        <v>390390000</v>
      </c>
      <c r="H7996" t="e">
        <f>+VLOOKUP(D7996,[4]Goal11!$I$2:$J$560,2,FALSE)</f>
        <v>#N/A</v>
      </c>
      <c r="I7996" t="str">
        <f>+VLOOKUP(D7996,[5]Goal17!$I$2:$J$4522,2,FALSE)</f>
        <v>95.88</v>
      </c>
      <c r="J7996" t="str">
        <f>+VLOOKUP(D7996,'[6]2G coverage'!$I$2:$J$3380,2,FALSE)</f>
        <v>100.00</v>
      </c>
    </row>
    <row r="7997" spans="1:10" x14ac:dyDescent="0.25">
      <c r="A7997">
        <v>50</v>
      </c>
      <c r="B7997" t="s">
        <v>5158</v>
      </c>
      <c r="C7997">
        <f t="shared" si="258"/>
        <v>2017</v>
      </c>
      <c r="D7997" t="str">
        <f t="shared" si="257"/>
        <v>502017</v>
      </c>
      <c r="E7997" t="e">
        <f>+VLOOKUP(D7997,[2]WeightCountryEstimate!$C$2:$D$116,2,FALSE)</f>
        <v>#N/A</v>
      </c>
      <c r="F7997" t="e">
        <f>+VLOOKUP(D7997,'[3]Suff living area by country'!$J$2:$K$423,2,FALSE)</f>
        <v>#N/A</v>
      </c>
      <c r="G7997">
        <f>+VLOOKUP(D7997,'[1]Freight vol by country &amp; year'!$C$2:$D$886,2,FALSE)</f>
        <v>61749978</v>
      </c>
      <c r="H7997" t="e">
        <f>+VLOOKUP(D7997,[4]Goal11!$I$2:$J$560,2,FALSE)</f>
        <v>#N/A</v>
      </c>
      <c r="I7997" t="e">
        <f>+VLOOKUP(D7997,[5]Goal17!$I$2:$J$4522,2,FALSE)</f>
        <v>#N/A</v>
      </c>
      <c r="J7997" t="str">
        <f>+VLOOKUP(D7997,'[6]2G coverage'!$I$2:$J$3380,2,FALSE)</f>
        <v>99.47</v>
      </c>
    </row>
    <row r="7998" spans="1:10" x14ac:dyDescent="0.25">
      <c r="A7998">
        <v>51</v>
      </c>
      <c r="B7998" t="s">
        <v>5159</v>
      </c>
      <c r="C7998">
        <f t="shared" si="258"/>
        <v>2017</v>
      </c>
      <c r="D7998" t="str">
        <f t="shared" si="257"/>
        <v>512017</v>
      </c>
      <c r="E7998" t="e">
        <f>+VLOOKUP(D7998,[2]WeightCountryEstimate!$C$2:$D$116,2,FALSE)</f>
        <v>#N/A</v>
      </c>
      <c r="F7998" t="e">
        <f>+VLOOKUP(D7998,'[3]Suff living area by country'!$J$2:$K$423,2,FALSE)</f>
        <v>#N/A</v>
      </c>
      <c r="G7998">
        <f>+VLOOKUP(D7998,'[1]Freight vol by country &amp; year'!$C$2:$D$886,2,FALSE)</f>
        <v>0</v>
      </c>
      <c r="H7998" t="e">
        <f>+VLOOKUP(D7998,[4]Goal11!$I$2:$J$560,2,FALSE)</f>
        <v>#N/A</v>
      </c>
      <c r="I7998" t="str">
        <f>+VLOOKUP(D7998,[5]Goal17!$I$2:$J$4522,2,FALSE)</f>
        <v>64.74</v>
      </c>
      <c r="J7998" t="str">
        <f>+VLOOKUP(D7998,'[6]2G coverage'!$I$2:$J$3380,2,FALSE)</f>
        <v>100.00</v>
      </c>
    </row>
    <row r="7999" spans="1:10" x14ac:dyDescent="0.25">
      <c r="A7999">
        <v>52</v>
      </c>
      <c r="B7999" t="s">
        <v>5160</v>
      </c>
      <c r="C7999">
        <f t="shared" si="258"/>
        <v>2017</v>
      </c>
      <c r="D7999" t="str">
        <f t="shared" si="257"/>
        <v>522017</v>
      </c>
      <c r="E7999" t="e">
        <f>+VLOOKUP(D7999,[2]WeightCountryEstimate!$C$2:$D$116,2,FALSE)</f>
        <v>#N/A</v>
      </c>
      <c r="F7999" t="e">
        <f>+VLOOKUP(D7999,'[3]Suff living area by country'!$J$2:$K$423,2,FALSE)</f>
        <v>#N/A</v>
      </c>
      <c r="G7999">
        <f>+VLOOKUP(D7999,'[1]Freight vol by country &amp; year'!$C$2:$D$886,2,FALSE)</f>
        <v>0</v>
      </c>
      <c r="H7999" t="e">
        <f>+VLOOKUP(D7999,[4]Goal11!$I$2:$J$560,2,FALSE)</f>
        <v>#N/A</v>
      </c>
      <c r="I7999" t="str">
        <f>+VLOOKUP(D7999,[5]Goal17!$I$2:$J$4522,2,FALSE)</f>
        <v>81.76</v>
      </c>
      <c r="J7999" t="str">
        <f>+VLOOKUP(D7999,'[6]2G coverage'!$I$2:$J$3380,2,FALSE)</f>
        <v>99.60</v>
      </c>
    </row>
    <row r="8000" spans="1:10" x14ac:dyDescent="0.25">
      <c r="A8000">
        <v>53</v>
      </c>
      <c r="B8000" t="s">
        <v>5161</v>
      </c>
      <c r="C8000">
        <f t="shared" si="258"/>
        <v>2017</v>
      </c>
      <c r="D8000" t="str">
        <f t="shared" si="257"/>
        <v>532017</v>
      </c>
      <c r="E8000" t="e">
        <f>+VLOOKUP(D8000,[2]WeightCountryEstimate!$C$2:$D$116,2,FALSE)</f>
        <v>#N/A</v>
      </c>
      <c r="F8000" t="e">
        <f>+VLOOKUP(D8000,'[3]Suff living area by country'!$J$2:$K$423,2,FALSE)</f>
        <v>#N/A</v>
      </c>
      <c r="G8000">
        <f>+VLOOKUP(D8000,'[1]Freight vol by country &amp; year'!$C$2:$D$886,2,FALSE)</f>
        <v>3318539376</v>
      </c>
      <c r="H8000" t="e">
        <f>+VLOOKUP(D8000,[4]Goal11!$I$2:$J$560,2,FALSE)</f>
        <v>#N/A</v>
      </c>
      <c r="I8000" t="str">
        <f>+VLOOKUP(D8000,[5]Goal17!$I$2:$J$4522,2,FALSE)</f>
        <v>87.23</v>
      </c>
      <c r="J8000" t="str">
        <f>+VLOOKUP(D8000,'[6]2G coverage'!$I$2:$J$3380,2,FALSE)</f>
        <v>99.18</v>
      </c>
    </row>
    <row r="8001" spans="1:10" x14ac:dyDescent="0.25">
      <c r="A8001">
        <v>54</v>
      </c>
      <c r="B8001" t="s">
        <v>5162</v>
      </c>
      <c r="C8001">
        <f t="shared" si="258"/>
        <v>2017</v>
      </c>
      <c r="D8001" t="str">
        <f t="shared" si="257"/>
        <v>542017</v>
      </c>
      <c r="E8001" t="e">
        <f>+VLOOKUP(D8001,[2]WeightCountryEstimate!$C$2:$D$116,2,FALSE)</f>
        <v>#N/A</v>
      </c>
      <c r="F8001" t="e">
        <f>+VLOOKUP(D8001,'[3]Suff living area by country'!$J$2:$K$423,2,FALSE)</f>
        <v>#N/A</v>
      </c>
      <c r="G8001">
        <f>+VLOOKUP(D8001,'[1]Freight vol by country &amp; year'!$C$2:$D$886,2,FALSE)</f>
        <v>137297563</v>
      </c>
      <c r="H8001" t="e">
        <f>+VLOOKUP(D8001,[4]Goal11!$I$2:$J$560,2,FALSE)</f>
        <v>#N/A</v>
      </c>
      <c r="I8001" t="e">
        <f>+VLOOKUP(D8001,[5]Goal17!$I$2:$J$4522,2,FALSE)</f>
        <v>#N/A</v>
      </c>
      <c r="J8001" t="e">
        <f>+VLOOKUP(D8001,'[6]2G coverage'!$I$2:$J$3380,2,FALSE)</f>
        <v>#N/A</v>
      </c>
    </row>
    <row r="8002" spans="1:10" x14ac:dyDescent="0.25">
      <c r="A8002">
        <v>56</v>
      </c>
      <c r="B8002" t="s">
        <v>5163</v>
      </c>
      <c r="C8002">
        <f t="shared" si="258"/>
        <v>2017</v>
      </c>
      <c r="D8002" t="str">
        <f t="shared" si="257"/>
        <v>562017</v>
      </c>
      <c r="E8002" t="e">
        <f>+VLOOKUP(D8002,[2]WeightCountryEstimate!$C$2:$D$116,2,FALSE)</f>
        <v>#N/A</v>
      </c>
      <c r="F8002" t="e">
        <f>+VLOOKUP(D8002,'[3]Suff living area by country'!$J$2:$K$423,2,FALSE)</f>
        <v>#N/A</v>
      </c>
      <c r="G8002">
        <f>+VLOOKUP(D8002,'[1]Freight vol by country &amp; year'!$C$2:$D$886,2,FALSE)</f>
        <v>1574378609</v>
      </c>
      <c r="H8002" t="e">
        <f>+VLOOKUP(D8002,[4]Goal11!$I$2:$J$560,2,FALSE)</f>
        <v>#N/A</v>
      </c>
      <c r="I8002" t="str">
        <f>+VLOOKUP(D8002,[5]Goal17!$I$2:$J$4522,2,FALSE)</f>
        <v>87.68</v>
      </c>
      <c r="J8002" t="str">
        <f>+VLOOKUP(D8002,'[6]2G coverage'!$I$2:$J$3380,2,FALSE)</f>
        <v>100.00</v>
      </c>
    </row>
    <row r="8003" spans="1:10" x14ac:dyDescent="0.25">
      <c r="A8003">
        <v>57</v>
      </c>
      <c r="B8003" t="s">
        <v>5164</v>
      </c>
      <c r="C8003">
        <f t="shared" si="258"/>
        <v>2017</v>
      </c>
      <c r="D8003" t="str">
        <f t="shared" ref="D8003:D8066" si="259">+_xlfn.CONCAT(A8003,C8003)</f>
        <v>572017</v>
      </c>
      <c r="E8003" t="e">
        <f>+VLOOKUP(D8003,[2]WeightCountryEstimate!$C$2:$D$116,2,FALSE)</f>
        <v>#N/A</v>
      </c>
      <c r="F8003" t="e">
        <f>+VLOOKUP(D8003,'[3]Suff living area by country'!$J$2:$K$423,2,FALSE)</f>
        <v>#N/A</v>
      </c>
      <c r="G8003">
        <f>+VLOOKUP(D8003,'[1]Freight vol by country &amp; year'!$C$2:$D$886,2,FALSE)</f>
        <v>8101071</v>
      </c>
      <c r="H8003" t="e">
        <f>+VLOOKUP(D8003,[4]Goal11!$I$2:$J$560,2,FALSE)</f>
        <v>#N/A</v>
      </c>
      <c r="I8003" t="e">
        <f>+VLOOKUP(D8003,[5]Goal17!$I$2:$J$4522,2,FALSE)</f>
        <v>#N/A</v>
      </c>
      <c r="J8003" t="e">
        <f>+VLOOKUP(D8003,'[6]2G coverage'!$I$2:$J$3380,2,FALSE)</f>
        <v>#N/A</v>
      </c>
    </row>
    <row r="8004" spans="1:10" x14ac:dyDescent="0.25">
      <c r="A8004">
        <v>60</v>
      </c>
      <c r="B8004" t="s">
        <v>5165</v>
      </c>
      <c r="C8004">
        <f t="shared" si="258"/>
        <v>2017</v>
      </c>
      <c r="D8004" t="str">
        <f t="shared" si="259"/>
        <v>602017</v>
      </c>
      <c r="E8004" t="e">
        <f>+VLOOKUP(D8004,[2]WeightCountryEstimate!$C$2:$D$116,2,FALSE)</f>
        <v>#N/A</v>
      </c>
      <c r="F8004" t="e">
        <f>+VLOOKUP(D8004,'[3]Suff living area by country'!$J$2:$K$423,2,FALSE)</f>
        <v>#N/A</v>
      </c>
      <c r="G8004">
        <f>+VLOOKUP(D8004,'[1]Freight vol by country &amp; year'!$C$2:$D$886,2,FALSE)</f>
        <v>0</v>
      </c>
      <c r="H8004" t="e">
        <f>+VLOOKUP(D8004,[4]Goal11!$I$2:$J$560,2,FALSE)</f>
        <v>#N/A</v>
      </c>
      <c r="I8004" t="str">
        <f>+VLOOKUP(D8004,[5]Goal17!$I$2:$J$4522,2,FALSE)</f>
        <v>98.37</v>
      </c>
      <c r="J8004" t="str">
        <f>+VLOOKUP(D8004,'[6]2G coverage'!$I$2:$J$3380,2,FALSE)</f>
        <v>99.70</v>
      </c>
    </row>
    <row r="8005" spans="1:10" x14ac:dyDescent="0.25">
      <c r="A8005">
        <v>61</v>
      </c>
      <c r="B8005" t="s">
        <v>5166</v>
      </c>
      <c r="C8005">
        <f t="shared" si="258"/>
        <v>2017</v>
      </c>
      <c r="D8005" t="str">
        <f t="shared" si="259"/>
        <v>612017</v>
      </c>
      <c r="E8005" t="e">
        <f>+VLOOKUP(D8005,[2]WeightCountryEstimate!$C$2:$D$116,2,FALSE)</f>
        <v>#N/A</v>
      </c>
      <c r="F8005" t="e">
        <f>+VLOOKUP(D8005,'[3]Suff living area by country'!$J$2:$K$423,2,FALSE)</f>
        <v>#N/A</v>
      </c>
      <c r="G8005">
        <f>+VLOOKUP(D8005,'[1]Freight vol by country &amp; year'!$C$2:$D$886,2,FALSE)</f>
        <v>148293</v>
      </c>
      <c r="H8005" t="e">
        <f>+VLOOKUP(D8005,[4]Goal11!$I$2:$J$560,2,FALSE)</f>
        <v>#N/A</v>
      </c>
      <c r="I8005" t="e">
        <f>+VLOOKUP(D8005,[5]Goal17!$I$2:$J$4522,2,FALSE)</f>
        <v>#N/A</v>
      </c>
      <c r="J8005" t="e">
        <f>+VLOOKUP(D8005,'[6]2G coverage'!$I$2:$J$3380,2,FALSE)</f>
        <v>#N/A</v>
      </c>
    </row>
    <row r="8006" spans="1:10" x14ac:dyDescent="0.25">
      <c r="A8006">
        <v>62</v>
      </c>
      <c r="B8006" t="s">
        <v>5167</v>
      </c>
      <c r="C8006">
        <f t="shared" si="258"/>
        <v>2017</v>
      </c>
      <c r="D8006" t="str">
        <f t="shared" si="259"/>
        <v>622017</v>
      </c>
      <c r="E8006" t="e">
        <f>+VLOOKUP(D8006,[2]WeightCountryEstimate!$C$2:$D$116,2,FALSE)</f>
        <v>#N/A</v>
      </c>
      <c r="F8006" t="e">
        <f>+VLOOKUP(D8006,'[3]Suff living area by country'!$J$2:$K$423,2,FALSE)</f>
        <v>#N/A</v>
      </c>
      <c r="G8006">
        <f>+VLOOKUP(D8006,'[1]Freight vol by country &amp; year'!$C$2:$D$886,2,FALSE)</f>
        <v>3640534137</v>
      </c>
      <c r="H8006" t="e">
        <f>+VLOOKUP(D8006,[4]Goal11!$I$2:$J$560,2,FALSE)</f>
        <v>#N/A</v>
      </c>
      <c r="I8006" t="str">
        <f>+VLOOKUP(D8006,[5]Goal17!$I$2:$J$4522,2,FALSE)</f>
        <v>30.73</v>
      </c>
      <c r="J8006" t="str">
        <f>+VLOOKUP(D8006,'[6]2G coverage'!$I$2:$J$3380,2,FALSE)</f>
        <v>96.05</v>
      </c>
    </row>
    <row r="8007" spans="1:10" x14ac:dyDescent="0.25">
      <c r="A8007">
        <v>64</v>
      </c>
      <c r="B8007" t="s">
        <v>5168</v>
      </c>
      <c r="C8007">
        <f t="shared" si="258"/>
        <v>2017</v>
      </c>
      <c r="D8007" t="str">
        <f t="shared" si="259"/>
        <v>642017</v>
      </c>
      <c r="E8007" t="e">
        <f>+VLOOKUP(D8007,[2]WeightCountryEstimate!$C$2:$D$116,2,FALSE)</f>
        <v>#N/A</v>
      </c>
      <c r="F8007" t="e">
        <f>+VLOOKUP(D8007,'[3]Suff living area by country'!$J$2:$K$423,2,FALSE)</f>
        <v>#N/A</v>
      </c>
      <c r="G8007">
        <f>+VLOOKUP(D8007,'[1]Freight vol by country &amp; year'!$C$2:$D$886,2,FALSE)</f>
        <v>530672</v>
      </c>
      <c r="H8007" t="e">
        <f>+VLOOKUP(D8007,[4]Goal11!$I$2:$J$560,2,FALSE)</f>
        <v>#N/A</v>
      </c>
      <c r="I8007" t="e">
        <f>+VLOOKUP(D8007,[5]Goal17!$I$2:$J$4522,2,FALSE)</f>
        <v>#N/A</v>
      </c>
      <c r="J8007" t="str">
        <f>+VLOOKUP(D8007,'[6]2G coverage'!$I$2:$J$3380,2,FALSE)</f>
        <v>98.00</v>
      </c>
    </row>
    <row r="8008" spans="1:10" x14ac:dyDescent="0.25">
      <c r="A8008">
        <v>68</v>
      </c>
      <c r="B8008" t="s">
        <v>5169</v>
      </c>
      <c r="C8008">
        <f t="shared" si="258"/>
        <v>2017</v>
      </c>
      <c r="D8008" t="str">
        <f t="shared" si="259"/>
        <v>682017</v>
      </c>
      <c r="E8008" t="e">
        <f>+VLOOKUP(D8008,[2]WeightCountryEstimate!$C$2:$D$116,2,FALSE)</f>
        <v>#N/A</v>
      </c>
      <c r="F8008" t="e">
        <f>+VLOOKUP(D8008,'[3]Suff living area by country'!$J$2:$K$423,2,FALSE)</f>
        <v>#N/A</v>
      </c>
      <c r="G8008">
        <f>+VLOOKUP(D8008,'[1]Freight vol by country &amp; year'!$C$2:$D$886,2,FALSE)</f>
        <v>9485544</v>
      </c>
      <c r="H8008" t="e">
        <f>+VLOOKUP(D8008,[4]Goal11!$I$2:$J$560,2,FALSE)</f>
        <v>#N/A</v>
      </c>
      <c r="I8008" t="str">
        <f>+VLOOKUP(D8008,[5]Goal17!$I$2:$J$4522,2,FALSE)</f>
        <v>43.83</v>
      </c>
      <c r="J8008" t="str">
        <f>+VLOOKUP(D8008,'[6]2G coverage'!$I$2:$J$3380,2,FALSE)</f>
        <v>98.36</v>
      </c>
    </row>
    <row r="8009" spans="1:10" x14ac:dyDescent="0.25">
      <c r="A8009">
        <v>70</v>
      </c>
      <c r="B8009" t="s">
        <v>5170</v>
      </c>
      <c r="C8009">
        <f t="shared" si="258"/>
        <v>2017</v>
      </c>
      <c r="D8009" t="str">
        <f t="shared" si="259"/>
        <v>702017</v>
      </c>
      <c r="E8009" t="e">
        <f>+VLOOKUP(D8009,[2]WeightCountryEstimate!$C$2:$D$116,2,FALSE)</f>
        <v>#N/A</v>
      </c>
      <c r="F8009" t="e">
        <f>+VLOOKUP(D8009,'[3]Suff living area by country'!$J$2:$K$423,2,FALSE)</f>
        <v>#N/A</v>
      </c>
      <c r="G8009">
        <f>+VLOOKUP(D8009,'[1]Freight vol by country &amp; year'!$C$2:$D$886,2,FALSE)</f>
        <v>0</v>
      </c>
      <c r="H8009" t="e">
        <f>+VLOOKUP(D8009,[4]Goal11!$I$2:$J$560,2,FALSE)</f>
        <v>#N/A</v>
      </c>
      <c r="I8009" t="str">
        <f>+VLOOKUP(D8009,[5]Goal17!$I$2:$J$4522,2,FALSE)</f>
        <v>64.89</v>
      </c>
      <c r="J8009" t="str">
        <f>+VLOOKUP(D8009,'[6]2G coverage'!$I$2:$J$3380,2,FALSE)</f>
        <v>100.00</v>
      </c>
    </row>
    <row r="8010" spans="1:10" x14ac:dyDescent="0.25">
      <c r="A8010">
        <v>72</v>
      </c>
      <c r="B8010" t="s">
        <v>5171</v>
      </c>
      <c r="C8010">
        <f t="shared" si="258"/>
        <v>2017</v>
      </c>
      <c r="D8010" t="str">
        <f t="shared" si="259"/>
        <v>722017</v>
      </c>
      <c r="E8010" t="e">
        <f>+VLOOKUP(D8010,[2]WeightCountryEstimate!$C$2:$D$116,2,FALSE)</f>
        <v>#N/A</v>
      </c>
      <c r="F8010" t="e">
        <f>+VLOOKUP(D8010,'[3]Suff living area by country'!$J$2:$K$423,2,FALSE)</f>
        <v>#N/A</v>
      </c>
      <c r="G8010">
        <f>+VLOOKUP(D8010,'[1]Freight vol by country &amp; year'!$C$2:$D$886,2,FALSE)</f>
        <v>145640</v>
      </c>
      <c r="H8010" t="e">
        <f>+VLOOKUP(D8010,[4]Goal11!$I$2:$J$560,2,FALSE)</f>
        <v>#N/A</v>
      </c>
      <c r="I8010" t="str">
        <f>+VLOOKUP(D8010,[5]Goal17!$I$2:$J$4522,2,FALSE)</f>
        <v>41.41</v>
      </c>
      <c r="J8010" t="str">
        <f>+VLOOKUP(D8010,'[6]2G coverage'!$I$2:$J$3380,2,FALSE)</f>
        <v>97.00</v>
      </c>
    </row>
    <row r="8011" spans="1:10" x14ac:dyDescent="0.25">
      <c r="A8011">
        <v>76</v>
      </c>
      <c r="B8011" t="s">
        <v>5172</v>
      </c>
      <c r="C8011">
        <f t="shared" si="258"/>
        <v>2017</v>
      </c>
      <c r="D8011" t="str">
        <f t="shared" si="259"/>
        <v>762017</v>
      </c>
      <c r="E8011" t="e">
        <f>+VLOOKUP(D8011,[2]WeightCountryEstimate!$C$2:$D$116,2,FALSE)</f>
        <v>#N/A</v>
      </c>
      <c r="F8011" t="e">
        <f>+VLOOKUP(D8011,'[3]Suff living area by country'!$J$2:$K$423,2,FALSE)</f>
        <v>#N/A</v>
      </c>
      <c r="G8011">
        <f>+VLOOKUP(D8011,'[1]Freight vol by country &amp; year'!$C$2:$D$886,2,FALSE)</f>
        <v>1736549227</v>
      </c>
      <c r="H8011" t="e">
        <f>+VLOOKUP(D8011,[4]Goal11!$I$2:$J$560,2,FALSE)</f>
        <v>#N/A</v>
      </c>
      <c r="I8011" t="str">
        <f>+VLOOKUP(D8011,[5]Goal17!$I$2:$J$4522,2,FALSE)</f>
        <v>67.47</v>
      </c>
      <c r="J8011" t="str">
        <f>+VLOOKUP(D8011,'[6]2G coverage'!$I$2:$J$3380,2,FALSE)</f>
        <v>95.83</v>
      </c>
    </row>
    <row r="8012" spans="1:10" x14ac:dyDescent="0.25">
      <c r="A8012">
        <v>84</v>
      </c>
      <c r="B8012" t="s">
        <v>5173</v>
      </c>
      <c r="C8012">
        <f t="shared" si="258"/>
        <v>2017</v>
      </c>
      <c r="D8012" t="str">
        <f t="shared" si="259"/>
        <v>842017</v>
      </c>
      <c r="E8012" t="e">
        <f>+VLOOKUP(D8012,[2]WeightCountryEstimate!$C$2:$D$116,2,FALSE)</f>
        <v>#N/A</v>
      </c>
      <c r="F8012" t="e">
        <f>+VLOOKUP(D8012,'[3]Suff living area by country'!$J$2:$K$423,2,FALSE)</f>
        <v>#N/A</v>
      </c>
      <c r="G8012">
        <f>+VLOOKUP(D8012,'[1]Freight vol by country &amp; year'!$C$2:$D$886,2,FALSE)</f>
        <v>3746059</v>
      </c>
      <c r="H8012" t="e">
        <f>+VLOOKUP(D8012,[4]Goal11!$I$2:$J$560,2,FALSE)</f>
        <v>#N/A</v>
      </c>
      <c r="I8012" t="str">
        <f>+VLOOKUP(D8012,[5]Goal17!$I$2:$J$4522,2,FALSE)</f>
        <v>47.08</v>
      </c>
      <c r="J8012" t="str">
        <f>+VLOOKUP(D8012,'[6]2G coverage'!$I$2:$J$3380,2,FALSE)</f>
        <v>90.00</v>
      </c>
    </row>
    <row r="8013" spans="1:10" x14ac:dyDescent="0.25">
      <c r="A8013">
        <v>86</v>
      </c>
      <c r="B8013" t="s">
        <v>5174</v>
      </c>
      <c r="C8013">
        <f t="shared" si="258"/>
        <v>2017</v>
      </c>
      <c r="D8013" t="str">
        <f t="shared" si="259"/>
        <v>862017</v>
      </c>
      <c r="E8013" t="e">
        <f>+VLOOKUP(D8013,[2]WeightCountryEstimate!$C$2:$D$116,2,FALSE)</f>
        <v>#N/A</v>
      </c>
      <c r="F8013" t="e">
        <f>+VLOOKUP(D8013,'[3]Suff living area by country'!$J$2:$K$423,2,FALSE)</f>
        <v>#N/A</v>
      </c>
      <c r="G8013">
        <f>+VLOOKUP(D8013,'[1]Freight vol by country &amp; year'!$C$2:$D$886,2,FALSE)</f>
        <v>0</v>
      </c>
      <c r="H8013" t="e">
        <f>+VLOOKUP(D8013,[4]Goal11!$I$2:$J$560,2,FALSE)</f>
        <v>#N/A</v>
      </c>
      <c r="I8013" t="e">
        <f>+VLOOKUP(D8013,[5]Goal17!$I$2:$J$4522,2,FALSE)</f>
        <v>#N/A</v>
      </c>
      <c r="J8013" t="e">
        <f>+VLOOKUP(D8013,'[6]2G coverage'!$I$2:$J$3380,2,FALSE)</f>
        <v>#N/A</v>
      </c>
    </row>
    <row r="8014" spans="1:10" x14ac:dyDescent="0.25">
      <c r="A8014">
        <v>90</v>
      </c>
      <c r="B8014" t="s">
        <v>5175</v>
      </c>
      <c r="C8014">
        <f t="shared" si="258"/>
        <v>2017</v>
      </c>
      <c r="D8014" t="str">
        <f t="shared" si="259"/>
        <v>902017</v>
      </c>
      <c r="E8014" t="e">
        <f>+VLOOKUP(D8014,[2]WeightCountryEstimate!$C$2:$D$116,2,FALSE)</f>
        <v>#N/A</v>
      </c>
      <c r="F8014" t="e">
        <f>+VLOOKUP(D8014,'[3]Suff living area by country'!$J$2:$K$423,2,FALSE)</f>
        <v>#N/A</v>
      </c>
      <c r="G8014">
        <f>+VLOOKUP(D8014,'[1]Freight vol by country &amp; year'!$C$2:$D$886,2,FALSE)</f>
        <v>3842516</v>
      </c>
      <c r="H8014" t="e">
        <f>+VLOOKUP(D8014,[4]Goal11!$I$2:$J$560,2,FALSE)</f>
        <v>#N/A</v>
      </c>
      <c r="I8014" t="str">
        <f>+VLOOKUP(D8014,[5]Goal17!$I$2:$J$4522,2,FALSE)</f>
        <v>11.92</v>
      </c>
      <c r="J8014" t="str">
        <f>+VLOOKUP(D8014,'[6]2G coverage'!$I$2:$J$3380,2,FALSE)</f>
        <v>94.00</v>
      </c>
    </row>
    <row r="8015" spans="1:10" x14ac:dyDescent="0.25">
      <c r="A8015">
        <v>92</v>
      </c>
      <c r="B8015" t="s">
        <v>5176</v>
      </c>
      <c r="C8015">
        <f t="shared" si="258"/>
        <v>2017</v>
      </c>
      <c r="D8015" t="str">
        <f t="shared" si="259"/>
        <v>922017</v>
      </c>
      <c r="E8015" t="e">
        <f>+VLOOKUP(D8015,[2]WeightCountryEstimate!$C$2:$D$116,2,FALSE)</f>
        <v>#N/A</v>
      </c>
      <c r="F8015" t="e">
        <f>+VLOOKUP(D8015,'[3]Suff living area by country'!$J$2:$K$423,2,FALSE)</f>
        <v>#N/A</v>
      </c>
      <c r="G8015">
        <f>+VLOOKUP(D8015,'[1]Freight vol by country &amp; year'!$C$2:$D$886,2,FALSE)</f>
        <v>0</v>
      </c>
      <c r="H8015" t="e">
        <f>+VLOOKUP(D8015,[4]Goal11!$I$2:$J$560,2,FALSE)</f>
        <v>#N/A</v>
      </c>
      <c r="I8015" t="str">
        <f>+VLOOKUP(D8015,[5]Goal17!$I$2:$J$4522,2,FALSE)</f>
        <v>77.70</v>
      </c>
      <c r="J8015" t="e">
        <f>+VLOOKUP(D8015,'[6]2G coverage'!$I$2:$J$3380,2,FALSE)</f>
        <v>#N/A</v>
      </c>
    </row>
    <row r="8016" spans="1:10" x14ac:dyDescent="0.25">
      <c r="A8016">
        <v>96</v>
      </c>
      <c r="B8016" t="s">
        <v>5177</v>
      </c>
      <c r="C8016">
        <f t="shared" si="258"/>
        <v>2017</v>
      </c>
      <c r="D8016" t="str">
        <f t="shared" si="259"/>
        <v>962017</v>
      </c>
      <c r="E8016" t="e">
        <f>+VLOOKUP(D8016,[2]WeightCountryEstimate!$C$2:$D$116,2,FALSE)</f>
        <v>#N/A</v>
      </c>
      <c r="F8016" t="e">
        <f>+VLOOKUP(D8016,'[3]Suff living area by country'!$J$2:$K$423,2,FALSE)</f>
        <v>#N/A</v>
      </c>
      <c r="G8016">
        <f>+VLOOKUP(D8016,'[1]Freight vol by country &amp; year'!$C$2:$D$886,2,FALSE)</f>
        <v>132612000</v>
      </c>
      <c r="H8016" t="e">
        <f>+VLOOKUP(D8016,[4]Goal11!$I$2:$J$560,2,FALSE)</f>
        <v>#N/A</v>
      </c>
      <c r="I8016" t="str">
        <f>+VLOOKUP(D8016,[5]Goal17!$I$2:$J$4522,2,FALSE)</f>
        <v>94.87</v>
      </c>
      <c r="J8016" t="str">
        <f>+VLOOKUP(D8016,'[6]2G coverage'!$I$2:$J$3380,2,FALSE)</f>
        <v>99.29</v>
      </c>
    </row>
    <row r="8017" spans="1:10" x14ac:dyDescent="0.25">
      <c r="A8017">
        <v>100</v>
      </c>
      <c r="B8017" t="s">
        <v>5178</v>
      </c>
      <c r="C8017">
        <f t="shared" si="258"/>
        <v>2017</v>
      </c>
      <c r="D8017" t="str">
        <f t="shared" si="259"/>
        <v>1002017</v>
      </c>
      <c r="E8017" t="e">
        <f>+VLOOKUP(D8017,[2]WeightCountryEstimate!$C$2:$D$116,2,FALSE)</f>
        <v>#N/A</v>
      </c>
      <c r="F8017" t="e">
        <f>+VLOOKUP(D8017,'[3]Suff living area by country'!$J$2:$K$423,2,FALSE)</f>
        <v>#N/A</v>
      </c>
      <c r="G8017">
        <f>+VLOOKUP(D8017,'[1]Freight vol by country &amp; year'!$C$2:$D$886,2,FALSE)</f>
        <v>1718960</v>
      </c>
      <c r="H8017" t="e">
        <f>+VLOOKUP(D8017,[4]Goal11!$I$2:$J$560,2,FALSE)</f>
        <v>#N/A</v>
      </c>
      <c r="I8017" t="str">
        <f>+VLOOKUP(D8017,[5]Goal17!$I$2:$J$4522,2,FALSE)</f>
        <v>63.41</v>
      </c>
      <c r="J8017" t="str">
        <f>+VLOOKUP(D8017,'[6]2G coverage'!$I$2:$J$3380,2,FALSE)</f>
        <v>99.99</v>
      </c>
    </row>
    <row r="8018" spans="1:10" x14ac:dyDescent="0.25">
      <c r="A8018">
        <v>104</v>
      </c>
      <c r="B8018" t="s">
        <v>5179</v>
      </c>
      <c r="C8018">
        <f t="shared" si="258"/>
        <v>2017</v>
      </c>
      <c r="D8018" t="str">
        <f t="shared" si="259"/>
        <v>1042017</v>
      </c>
      <c r="E8018" t="e">
        <f>+VLOOKUP(D8018,[2]WeightCountryEstimate!$C$2:$D$116,2,FALSE)</f>
        <v>#N/A</v>
      </c>
      <c r="F8018" t="e">
        <f>+VLOOKUP(D8018,'[3]Suff living area by country'!$J$2:$K$423,2,FALSE)</f>
        <v>#N/A</v>
      </c>
      <c r="G8018">
        <f>+VLOOKUP(D8018,'[1]Freight vol by country &amp; year'!$C$2:$D$886,2,FALSE)</f>
        <v>4833936</v>
      </c>
      <c r="H8018" t="e">
        <f>+VLOOKUP(D8018,[4]Goal11!$I$2:$J$560,2,FALSE)</f>
        <v>#N/A</v>
      </c>
      <c r="I8018" t="str">
        <f>+VLOOKUP(D8018,[5]Goal17!$I$2:$J$4522,2,FALSE)</f>
        <v>23.62</v>
      </c>
      <c r="J8018" t="str">
        <f>+VLOOKUP(D8018,'[6]2G coverage'!$I$2:$J$3380,2,FALSE)</f>
        <v>90.45</v>
      </c>
    </row>
    <row r="8019" spans="1:10" x14ac:dyDescent="0.25">
      <c r="A8019">
        <v>108</v>
      </c>
      <c r="B8019" t="s">
        <v>5180</v>
      </c>
      <c r="C8019">
        <f t="shared" si="258"/>
        <v>2017</v>
      </c>
      <c r="D8019" t="str">
        <f t="shared" si="259"/>
        <v>1082017</v>
      </c>
      <c r="E8019" t="e">
        <f>+VLOOKUP(D8019,[2]WeightCountryEstimate!$C$2:$D$116,2,FALSE)</f>
        <v>#N/A</v>
      </c>
      <c r="F8019">
        <f>+VLOOKUP(D8019,'[3]Suff living area by country'!$J$2:$K$423,2,FALSE)</f>
        <v>80.400000000000006</v>
      </c>
      <c r="G8019">
        <f>+VLOOKUP(D8019,'[1]Freight vol by country &amp; year'!$C$2:$D$886,2,FALSE)</f>
        <v>0</v>
      </c>
      <c r="H8019" t="e">
        <f>+VLOOKUP(D8019,[4]Goal11!$I$2:$J$560,2,FALSE)</f>
        <v>#N/A</v>
      </c>
      <c r="I8019" t="str">
        <f>+VLOOKUP(D8019,[5]Goal17!$I$2:$J$4522,2,FALSE)</f>
        <v>2.66</v>
      </c>
      <c r="J8019" t="str">
        <f>+VLOOKUP(D8019,'[6]2G coverage'!$I$2:$J$3380,2,FALSE)</f>
        <v>50.00</v>
      </c>
    </row>
    <row r="8020" spans="1:10" x14ac:dyDescent="0.25">
      <c r="A8020">
        <v>112</v>
      </c>
      <c r="B8020" t="s">
        <v>5181</v>
      </c>
      <c r="C8020">
        <f t="shared" si="258"/>
        <v>2017</v>
      </c>
      <c r="D8020" t="str">
        <f t="shared" si="259"/>
        <v>1122017</v>
      </c>
      <c r="E8020" t="e">
        <f>+VLOOKUP(D8020,[2]WeightCountryEstimate!$C$2:$D$116,2,FALSE)</f>
        <v>#N/A</v>
      </c>
      <c r="F8020" t="e">
        <f>+VLOOKUP(D8020,'[3]Suff living area by country'!$J$2:$K$423,2,FALSE)</f>
        <v>#N/A</v>
      </c>
      <c r="G8020">
        <f>+VLOOKUP(D8020,'[1]Freight vol by country &amp; year'!$C$2:$D$886,2,FALSE)</f>
        <v>1915100</v>
      </c>
      <c r="H8020" t="e">
        <f>+VLOOKUP(D8020,[4]Goal11!$I$2:$J$560,2,FALSE)</f>
        <v>#N/A</v>
      </c>
      <c r="I8020" t="str">
        <f>+VLOOKUP(D8020,[5]Goal17!$I$2:$J$4522,2,FALSE)</f>
        <v>74.44</v>
      </c>
      <c r="J8020" t="str">
        <f>+VLOOKUP(D8020,'[6]2G coverage'!$I$2:$J$3380,2,FALSE)</f>
        <v>99.90</v>
      </c>
    </row>
    <row r="8021" spans="1:10" x14ac:dyDescent="0.25">
      <c r="A8021">
        <v>116</v>
      </c>
      <c r="B8021" t="s">
        <v>5182</v>
      </c>
      <c r="C8021">
        <f t="shared" si="258"/>
        <v>2017</v>
      </c>
      <c r="D8021" t="str">
        <f t="shared" si="259"/>
        <v>1162017</v>
      </c>
      <c r="E8021" t="e">
        <f>+VLOOKUP(D8021,[2]WeightCountryEstimate!$C$2:$D$116,2,FALSE)</f>
        <v>#N/A</v>
      </c>
      <c r="F8021" t="e">
        <f>+VLOOKUP(D8021,'[3]Suff living area by country'!$J$2:$K$423,2,FALSE)</f>
        <v>#N/A</v>
      </c>
      <c r="G8021">
        <f>+VLOOKUP(D8021,'[1]Freight vol by country &amp; year'!$C$2:$D$886,2,FALSE)</f>
        <v>876000</v>
      </c>
      <c r="H8021" t="e">
        <f>+VLOOKUP(D8021,[4]Goal11!$I$2:$J$560,2,FALSE)</f>
        <v>#N/A</v>
      </c>
      <c r="I8021" t="str">
        <f>+VLOOKUP(D8021,[5]Goal17!$I$2:$J$4522,2,FALSE)</f>
        <v>32.90</v>
      </c>
      <c r="J8021" t="str">
        <f>+VLOOKUP(D8021,'[6]2G coverage'!$I$2:$J$3380,2,FALSE)</f>
        <v>99.00</v>
      </c>
    </row>
    <row r="8022" spans="1:10" x14ac:dyDescent="0.25">
      <c r="A8022">
        <v>120</v>
      </c>
      <c r="B8022" t="s">
        <v>5183</v>
      </c>
      <c r="C8022">
        <f t="shared" si="258"/>
        <v>2017</v>
      </c>
      <c r="D8022" t="str">
        <f t="shared" si="259"/>
        <v>1202017</v>
      </c>
      <c r="E8022" t="e">
        <f>+VLOOKUP(D8022,[2]WeightCountryEstimate!$C$2:$D$116,2,FALSE)</f>
        <v>#N/A</v>
      </c>
      <c r="F8022" t="e">
        <f>+VLOOKUP(D8022,'[3]Suff living area by country'!$J$2:$K$423,2,FALSE)</f>
        <v>#N/A</v>
      </c>
      <c r="G8022">
        <f>+VLOOKUP(D8022,'[1]Freight vol by country &amp; year'!$C$2:$D$886,2,FALSE)</f>
        <v>0</v>
      </c>
      <c r="H8022" t="e">
        <f>+VLOOKUP(D8022,[4]Goal11!$I$2:$J$560,2,FALSE)</f>
        <v>#N/A</v>
      </c>
      <c r="I8022" t="str">
        <f>+VLOOKUP(D8022,[5]Goal17!$I$2:$J$4522,2,FALSE)</f>
        <v>23.20</v>
      </c>
      <c r="J8022" t="str">
        <f>+VLOOKUP(D8022,'[6]2G coverage'!$I$2:$J$3380,2,FALSE)</f>
        <v>84.76</v>
      </c>
    </row>
    <row r="8023" spans="1:10" x14ac:dyDescent="0.25">
      <c r="A8023">
        <v>124</v>
      </c>
      <c r="B8023" t="s">
        <v>5184</v>
      </c>
      <c r="C8023">
        <f t="shared" si="258"/>
        <v>2017</v>
      </c>
      <c r="D8023" t="str">
        <f t="shared" si="259"/>
        <v>1242017</v>
      </c>
      <c r="E8023" t="e">
        <f>+VLOOKUP(D8023,[2]WeightCountryEstimate!$C$2:$D$116,2,FALSE)</f>
        <v>#N/A</v>
      </c>
      <c r="F8023" t="e">
        <f>+VLOOKUP(D8023,'[3]Suff living area by country'!$J$2:$K$423,2,FALSE)</f>
        <v>#N/A</v>
      </c>
      <c r="G8023">
        <f>+VLOOKUP(D8023,'[1]Freight vol by country &amp; year'!$C$2:$D$886,2,FALSE)</f>
        <v>2840985135</v>
      </c>
      <c r="H8023" t="e">
        <f>+VLOOKUP(D8023,[4]Goal11!$I$2:$J$560,2,FALSE)</f>
        <v>#N/A</v>
      </c>
      <c r="I8023" t="str">
        <f>+VLOOKUP(D8023,[5]Goal17!$I$2:$J$4522,2,FALSE)</f>
        <v>92.70</v>
      </c>
      <c r="J8023" t="str">
        <f>+VLOOKUP(D8023,'[6]2G coverage'!$I$2:$J$3380,2,FALSE)</f>
        <v>99.40</v>
      </c>
    </row>
    <row r="8024" spans="1:10" x14ac:dyDescent="0.25">
      <c r="A8024">
        <v>127</v>
      </c>
      <c r="B8024" t="s">
        <v>5185</v>
      </c>
      <c r="C8024">
        <f t="shared" si="258"/>
        <v>2017</v>
      </c>
      <c r="D8024" t="str">
        <f t="shared" si="259"/>
        <v>1272017</v>
      </c>
      <c r="E8024" t="e">
        <f>+VLOOKUP(D8024,[2]WeightCountryEstimate!$C$2:$D$116,2,FALSE)</f>
        <v>#N/A</v>
      </c>
      <c r="F8024" t="e">
        <f>+VLOOKUP(D8024,'[3]Suff living area by country'!$J$2:$K$423,2,FALSE)</f>
        <v>#N/A</v>
      </c>
      <c r="G8024">
        <f>+VLOOKUP(D8024,'[1]Freight vol by country &amp; year'!$C$2:$D$886,2,FALSE)</f>
        <v>1034726450</v>
      </c>
      <c r="H8024" t="e">
        <f>+VLOOKUP(D8024,[4]Goal11!$I$2:$J$560,2,FALSE)</f>
        <v>#N/A</v>
      </c>
      <c r="I8024" t="e">
        <f>+VLOOKUP(D8024,[5]Goal17!$I$2:$J$4522,2,FALSE)</f>
        <v>#N/A</v>
      </c>
      <c r="J8024" t="e">
        <f>+VLOOKUP(D8024,'[6]2G coverage'!$I$2:$J$3380,2,FALSE)</f>
        <v>#N/A</v>
      </c>
    </row>
    <row r="8025" spans="1:10" x14ac:dyDescent="0.25">
      <c r="A8025">
        <v>132</v>
      </c>
      <c r="B8025" t="s">
        <v>5186</v>
      </c>
      <c r="C8025">
        <f t="shared" si="258"/>
        <v>2017</v>
      </c>
      <c r="D8025" t="str">
        <f t="shared" si="259"/>
        <v>1322017</v>
      </c>
      <c r="E8025" t="e">
        <f>+VLOOKUP(D8025,[2]WeightCountryEstimate!$C$2:$D$116,2,FALSE)</f>
        <v>#N/A</v>
      </c>
      <c r="F8025" t="e">
        <f>+VLOOKUP(D8025,'[3]Suff living area by country'!$J$2:$K$423,2,FALSE)</f>
        <v>#N/A</v>
      </c>
      <c r="G8025">
        <f>+VLOOKUP(D8025,'[1]Freight vol by country &amp; year'!$C$2:$D$886,2,FALSE)</f>
        <v>0</v>
      </c>
      <c r="H8025" t="e">
        <f>+VLOOKUP(D8025,[4]Goal11!$I$2:$J$560,2,FALSE)</f>
        <v>#N/A</v>
      </c>
      <c r="I8025" t="str">
        <f>+VLOOKUP(D8025,[5]Goal17!$I$2:$J$4522,2,FALSE)</f>
        <v>57.16</v>
      </c>
      <c r="J8025" t="str">
        <f>+VLOOKUP(D8025,'[6]2G coverage'!$I$2:$J$3380,2,FALSE)</f>
        <v>99.34</v>
      </c>
    </row>
    <row r="8026" spans="1:10" x14ac:dyDescent="0.25">
      <c r="A8026">
        <v>135</v>
      </c>
      <c r="B8026" t="s">
        <v>5187</v>
      </c>
      <c r="C8026">
        <f t="shared" si="258"/>
        <v>2017</v>
      </c>
      <c r="D8026" t="str">
        <f t="shared" si="259"/>
        <v>1352017</v>
      </c>
      <c r="E8026" t="e">
        <f>+VLOOKUP(D8026,[2]WeightCountryEstimate!$C$2:$D$116,2,FALSE)</f>
        <v>#N/A</v>
      </c>
      <c r="F8026" t="e">
        <f>+VLOOKUP(D8026,'[3]Suff living area by country'!$J$2:$K$423,2,FALSE)</f>
        <v>#N/A</v>
      </c>
      <c r="G8026">
        <f>+VLOOKUP(D8026,'[1]Freight vol by country &amp; year'!$C$2:$D$886,2,FALSE)</f>
        <v>260813480</v>
      </c>
      <c r="H8026" t="e">
        <f>+VLOOKUP(D8026,[4]Goal11!$I$2:$J$560,2,FALSE)</f>
        <v>#N/A</v>
      </c>
      <c r="I8026" t="e">
        <f>+VLOOKUP(D8026,[5]Goal17!$I$2:$J$4522,2,FALSE)</f>
        <v>#N/A</v>
      </c>
      <c r="J8026" t="e">
        <f>+VLOOKUP(D8026,'[6]2G coverage'!$I$2:$J$3380,2,FALSE)</f>
        <v>#N/A</v>
      </c>
    </row>
    <row r="8027" spans="1:10" x14ac:dyDescent="0.25">
      <c r="A8027">
        <v>136</v>
      </c>
      <c r="B8027" t="s">
        <v>5188</v>
      </c>
      <c r="C8027">
        <f t="shared" si="258"/>
        <v>2017</v>
      </c>
      <c r="D8027" t="str">
        <f t="shared" si="259"/>
        <v>1362017</v>
      </c>
      <c r="E8027" t="e">
        <f>+VLOOKUP(D8027,[2]WeightCountryEstimate!$C$2:$D$116,2,FALSE)</f>
        <v>#N/A</v>
      </c>
      <c r="F8027" t="e">
        <f>+VLOOKUP(D8027,'[3]Suff living area by country'!$J$2:$K$423,2,FALSE)</f>
        <v>#N/A</v>
      </c>
      <c r="G8027">
        <f>+VLOOKUP(D8027,'[1]Freight vol by country &amp; year'!$C$2:$D$886,2,FALSE)</f>
        <v>0</v>
      </c>
      <c r="H8027" t="e">
        <f>+VLOOKUP(D8027,[4]Goal11!$I$2:$J$560,2,FALSE)</f>
        <v>#N/A</v>
      </c>
      <c r="I8027" t="str">
        <f>+VLOOKUP(D8027,[5]Goal17!$I$2:$J$4522,2,FALSE)</f>
        <v>81.07</v>
      </c>
      <c r="J8027" t="str">
        <f>+VLOOKUP(D8027,'[6]2G coverage'!$I$2:$J$3380,2,FALSE)</f>
        <v>100.00</v>
      </c>
    </row>
    <row r="8028" spans="1:10" x14ac:dyDescent="0.25">
      <c r="A8028">
        <v>140</v>
      </c>
      <c r="B8028" t="s">
        <v>5189</v>
      </c>
      <c r="C8028">
        <f t="shared" si="258"/>
        <v>2017</v>
      </c>
      <c r="D8028" t="str">
        <f t="shared" si="259"/>
        <v>1402017</v>
      </c>
      <c r="E8028" t="e">
        <f>+VLOOKUP(D8028,[2]WeightCountryEstimate!$C$2:$D$116,2,FALSE)</f>
        <v>#N/A</v>
      </c>
      <c r="F8028" t="e">
        <f>+VLOOKUP(D8028,'[3]Suff living area by country'!$J$2:$K$423,2,FALSE)</f>
        <v>#N/A</v>
      </c>
      <c r="G8028">
        <f>+VLOOKUP(D8028,'[1]Freight vol by country &amp; year'!$C$2:$D$886,2,FALSE)</f>
        <v>0</v>
      </c>
      <c r="H8028" t="e">
        <f>+VLOOKUP(D8028,[4]Goal11!$I$2:$J$560,2,FALSE)</f>
        <v>#N/A</v>
      </c>
      <c r="I8028" t="str">
        <f>+VLOOKUP(D8028,[5]Goal17!$I$2:$J$4522,2,FALSE)</f>
        <v>4.34</v>
      </c>
      <c r="J8028" t="str">
        <f>+VLOOKUP(D8028,'[6]2G coverage'!$I$2:$J$3380,2,FALSE)</f>
        <v>59.44</v>
      </c>
    </row>
    <row r="8029" spans="1:10" x14ac:dyDescent="0.25">
      <c r="A8029">
        <v>142</v>
      </c>
      <c r="B8029" t="s">
        <v>5190</v>
      </c>
      <c r="C8029">
        <f t="shared" si="258"/>
        <v>2017</v>
      </c>
      <c r="D8029" t="str">
        <f t="shared" si="259"/>
        <v>1422017</v>
      </c>
      <c r="E8029" t="e">
        <f>+VLOOKUP(D8029,[2]WeightCountryEstimate!$C$2:$D$116,2,FALSE)</f>
        <v>#N/A</v>
      </c>
      <c r="F8029" t="e">
        <f>+VLOOKUP(D8029,'[3]Suff living area by country'!$J$2:$K$423,2,FALSE)</f>
        <v>#N/A</v>
      </c>
      <c r="G8029">
        <f>+VLOOKUP(D8029,'[1]Freight vol by country &amp; year'!$C$2:$D$886,2,FALSE)</f>
        <v>118005606093</v>
      </c>
      <c r="H8029" t="e">
        <f>+VLOOKUP(D8029,[4]Goal11!$I$2:$J$560,2,FALSE)</f>
        <v>#N/A</v>
      </c>
      <c r="I8029" t="str">
        <f>+VLOOKUP(D8029,[5]Goal17!$I$2:$J$4522,2,FALSE)</f>
        <v>44.83</v>
      </c>
      <c r="J8029" t="str">
        <f>+VLOOKUP(D8029,'[6]2G coverage'!$I$2:$J$3380,2,FALSE)</f>
        <v>97.66</v>
      </c>
    </row>
    <row r="8030" spans="1:10" x14ac:dyDescent="0.25">
      <c r="A8030">
        <v>143</v>
      </c>
      <c r="B8030" t="s">
        <v>5191</v>
      </c>
      <c r="C8030">
        <f t="shared" si="258"/>
        <v>2017</v>
      </c>
      <c r="D8030" t="str">
        <f t="shared" si="259"/>
        <v>1432017</v>
      </c>
      <c r="E8030" t="e">
        <f>+VLOOKUP(D8030,[2]WeightCountryEstimate!$C$2:$D$116,2,FALSE)</f>
        <v>#N/A</v>
      </c>
      <c r="F8030" t="e">
        <f>+VLOOKUP(D8030,'[3]Suff living area by country'!$J$2:$K$423,2,FALSE)</f>
        <v>#N/A</v>
      </c>
      <c r="G8030">
        <f>+VLOOKUP(D8030,'[1]Freight vol by country &amp; year'!$C$2:$D$886,2,FALSE)</f>
        <v>198709580</v>
      </c>
      <c r="H8030" t="e">
        <f>+VLOOKUP(D8030,[4]Goal11!$I$2:$J$560,2,FALSE)</f>
        <v>#N/A</v>
      </c>
      <c r="I8030" t="str">
        <f>+VLOOKUP(D8030,[5]Goal17!$I$2:$J$4522,2,FALSE)</f>
        <v>49.28</v>
      </c>
      <c r="J8030" t="str">
        <f>+VLOOKUP(D8030,'[6]2G coverage'!$I$2:$J$3380,2,FALSE)</f>
        <v>96.73</v>
      </c>
    </row>
    <row r="8031" spans="1:10" x14ac:dyDescent="0.25">
      <c r="A8031">
        <v>144</v>
      </c>
      <c r="B8031" t="s">
        <v>5192</v>
      </c>
      <c r="C8031">
        <f t="shared" si="258"/>
        <v>2017</v>
      </c>
      <c r="D8031" t="str">
        <f t="shared" si="259"/>
        <v>1442017</v>
      </c>
      <c r="E8031" t="e">
        <f>+VLOOKUP(D8031,[2]WeightCountryEstimate!$C$2:$D$116,2,FALSE)</f>
        <v>#N/A</v>
      </c>
      <c r="F8031" t="e">
        <f>+VLOOKUP(D8031,'[3]Suff living area by country'!$J$2:$K$423,2,FALSE)</f>
        <v>#N/A</v>
      </c>
      <c r="G8031">
        <f>+VLOOKUP(D8031,'[1]Freight vol by country &amp; year'!$C$2:$D$886,2,FALSE)</f>
        <v>398473464</v>
      </c>
      <c r="H8031" t="e">
        <f>+VLOOKUP(D8031,[4]Goal11!$I$2:$J$560,2,FALSE)</f>
        <v>#N/A</v>
      </c>
      <c r="I8031" t="str">
        <f>+VLOOKUP(D8031,[5]Goal17!$I$2:$J$4522,2,FALSE)</f>
        <v>34.11</v>
      </c>
      <c r="J8031" t="str">
        <f>+VLOOKUP(D8031,'[6]2G coverage'!$I$2:$J$3380,2,FALSE)</f>
        <v>99.72</v>
      </c>
    </row>
    <row r="8032" spans="1:10" x14ac:dyDescent="0.25">
      <c r="A8032">
        <v>145</v>
      </c>
      <c r="B8032" t="s">
        <v>5193</v>
      </c>
      <c r="C8032">
        <f t="shared" si="258"/>
        <v>2017</v>
      </c>
      <c r="D8032" t="str">
        <f t="shared" si="259"/>
        <v>1452017</v>
      </c>
      <c r="E8032" t="e">
        <f>+VLOOKUP(D8032,[2]WeightCountryEstimate!$C$2:$D$116,2,FALSE)</f>
        <v>#N/A</v>
      </c>
      <c r="F8032" t="e">
        <f>+VLOOKUP(D8032,'[3]Suff living area by country'!$J$2:$K$423,2,FALSE)</f>
        <v>#N/A</v>
      </c>
      <c r="G8032">
        <f>+VLOOKUP(D8032,'[1]Freight vol by country &amp; year'!$C$2:$D$886,2,FALSE)</f>
        <v>35592687415</v>
      </c>
      <c r="H8032" t="e">
        <f>+VLOOKUP(D8032,[4]Goal11!$I$2:$J$560,2,FALSE)</f>
        <v>#N/A</v>
      </c>
      <c r="I8032" t="str">
        <f>+VLOOKUP(D8032,[5]Goal17!$I$2:$J$4522,2,FALSE)</f>
        <v>64.10</v>
      </c>
      <c r="J8032" t="e">
        <f>+VLOOKUP(D8032,'[6]2G coverage'!$I$2:$J$3380,2,FALSE)</f>
        <v>#N/A</v>
      </c>
    </row>
    <row r="8033" spans="1:10" x14ac:dyDescent="0.25">
      <c r="A8033">
        <v>148</v>
      </c>
      <c r="B8033" t="s">
        <v>5194</v>
      </c>
      <c r="C8033">
        <f t="shared" si="258"/>
        <v>2017</v>
      </c>
      <c r="D8033" t="str">
        <f t="shared" si="259"/>
        <v>1482017</v>
      </c>
      <c r="E8033" t="e">
        <f>+VLOOKUP(D8033,[2]WeightCountryEstimate!$C$2:$D$116,2,FALSE)</f>
        <v>#N/A</v>
      </c>
      <c r="F8033" t="e">
        <f>+VLOOKUP(D8033,'[3]Suff living area by country'!$J$2:$K$423,2,FALSE)</f>
        <v>#N/A</v>
      </c>
      <c r="G8033">
        <f>+VLOOKUP(D8033,'[1]Freight vol by country &amp; year'!$C$2:$D$886,2,FALSE)</f>
        <v>0</v>
      </c>
      <c r="H8033" t="e">
        <f>+VLOOKUP(D8033,[4]Goal11!$I$2:$J$560,2,FALSE)</f>
        <v>#N/A</v>
      </c>
      <c r="I8033" t="str">
        <f>+VLOOKUP(D8033,[5]Goal17!$I$2:$J$4522,2,FALSE)</f>
        <v>6.50</v>
      </c>
      <c r="J8033" t="str">
        <f>+VLOOKUP(D8033,'[6]2G coverage'!$I$2:$J$3380,2,FALSE)</f>
        <v>86.00</v>
      </c>
    </row>
    <row r="8034" spans="1:10" x14ac:dyDescent="0.25">
      <c r="A8034">
        <v>150</v>
      </c>
      <c r="B8034" t="s">
        <v>5195</v>
      </c>
      <c r="C8034">
        <f t="shared" si="258"/>
        <v>2017</v>
      </c>
      <c r="D8034" t="str">
        <f t="shared" si="259"/>
        <v>1502017</v>
      </c>
      <c r="E8034" t="e">
        <f>+VLOOKUP(D8034,[2]WeightCountryEstimate!$C$2:$D$116,2,FALSE)</f>
        <v>#N/A</v>
      </c>
      <c r="F8034" t="e">
        <f>+VLOOKUP(D8034,'[3]Suff living area by country'!$J$2:$K$423,2,FALSE)</f>
        <v>#N/A</v>
      </c>
      <c r="G8034">
        <f>+VLOOKUP(D8034,'[1]Freight vol by country &amp; year'!$C$2:$D$886,2,FALSE)</f>
        <v>46868223341</v>
      </c>
      <c r="H8034" t="e">
        <f>+VLOOKUP(D8034,[4]Goal11!$I$2:$J$560,2,FALSE)</f>
        <v>#N/A</v>
      </c>
      <c r="I8034" t="str">
        <f>+VLOOKUP(D8034,[5]Goal17!$I$2:$J$4522,2,FALSE)</f>
        <v>78.07</v>
      </c>
      <c r="J8034" t="str">
        <f>+VLOOKUP(D8034,'[6]2G coverage'!$I$2:$J$3380,2,FALSE)</f>
        <v>97.95</v>
      </c>
    </row>
    <row r="8035" spans="1:10" x14ac:dyDescent="0.25">
      <c r="A8035">
        <v>151</v>
      </c>
      <c r="B8035" t="s">
        <v>5196</v>
      </c>
      <c r="C8035">
        <f t="shared" si="258"/>
        <v>2017</v>
      </c>
      <c r="D8035" t="str">
        <f t="shared" si="259"/>
        <v>1512017</v>
      </c>
      <c r="E8035" t="e">
        <f>+VLOOKUP(D8035,[2]WeightCountryEstimate!$C$2:$D$116,2,FALSE)</f>
        <v>#N/A</v>
      </c>
      <c r="F8035" t="e">
        <f>+VLOOKUP(D8035,'[3]Suff living area by country'!$J$2:$K$423,2,FALSE)</f>
        <v>#N/A</v>
      </c>
      <c r="G8035">
        <f>+VLOOKUP(D8035,'[1]Freight vol by country &amp; year'!$C$2:$D$886,2,FALSE)</f>
        <v>7155641612</v>
      </c>
      <c r="H8035" t="e">
        <f>+VLOOKUP(D8035,[4]Goal11!$I$2:$J$560,2,FALSE)</f>
        <v>#N/A</v>
      </c>
      <c r="I8035" t="e">
        <f>+VLOOKUP(D8035,[5]Goal17!$I$2:$J$4522,2,FALSE)</f>
        <v>#N/A</v>
      </c>
      <c r="J8035" t="e">
        <f>+VLOOKUP(D8035,'[6]2G coverage'!$I$2:$J$3380,2,FALSE)</f>
        <v>#N/A</v>
      </c>
    </row>
    <row r="8036" spans="1:10" x14ac:dyDescent="0.25">
      <c r="A8036">
        <v>152</v>
      </c>
      <c r="B8036" t="s">
        <v>5197</v>
      </c>
      <c r="C8036">
        <f t="shared" si="258"/>
        <v>2017</v>
      </c>
      <c r="D8036" t="str">
        <f t="shared" si="259"/>
        <v>1522017</v>
      </c>
      <c r="E8036" t="e">
        <f>+VLOOKUP(D8036,[2]WeightCountryEstimate!$C$2:$D$116,2,FALSE)</f>
        <v>#N/A</v>
      </c>
      <c r="F8036" t="e">
        <f>+VLOOKUP(D8036,'[3]Suff living area by country'!$J$2:$K$423,2,FALSE)</f>
        <v>#N/A</v>
      </c>
      <c r="G8036">
        <f>+VLOOKUP(D8036,'[1]Freight vol by country &amp; year'!$C$2:$D$886,2,FALSE)</f>
        <v>1237960141</v>
      </c>
      <c r="H8036" t="e">
        <f>+VLOOKUP(D8036,[4]Goal11!$I$2:$J$560,2,FALSE)</f>
        <v>#N/A</v>
      </c>
      <c r="I8036" t="str">
        <f>+VLOOKUP(D8036,[5]Goal17!$I$2:$J$4522,2,FALSE)</f>
        <v>82.33</v>
      </c>
      <c r="J8036" t="str">
        <f>+VLOOKUP(D8036,'[6]2G coverage'!$I$2:$J$3380,2,FALSE)</f>
        <v>96.00</v>
      </c>
    </row>
    <row r="8037" spans="1:10" x14ac:dyDescent="0.25">
      <c r="A8037">
        <v>154</v>
      </c>
      <c r="B8037" t="s">
        <v>5198</v>
      </c>
      <c r="C8037">
        <f t="shared" si="258"/>
        <v>2017</v>
      </c>
      <c r="D8037" t="str">
        <f t="shared" si="259"/>
        <v>1542017</v>
      </c>
      <c r="E8037" t="e">
        <f>+VLOOKUP(D8037,[2]WeightCountryEstimate!$C$2:$D$116,2,FALSE)</f>
        <v>#N/A</v>
      </c>
      <c r="F8037" t="e">
        <f>+VLOOKUP(D8037,'[3]Suff living area by country'!$J$2:$K$423,2,FALSE)</f>
        <v>#N/A</v>
      </c>
      <c r="G8037">
        <f>+VLOOKUP(D8037,'[1]Freight vol by country &amp; year'!$C$2:$D$886,2,FALSE)</f>
        <v>7854255243</v>
      </c>
      <c r="H8037" t="e">
        <f>+VLOOKUP(D8037,[4]Goal11!$I$2:$J$560,2,FALSE)</f>
        <v>#N/A</v>
      </c>
      <c r="I8037" t="e">
        <f>+VLOOKUP(D8037,[5]Goal17!$I$2:$J$4522,2,FALSE)</f>
        <v>#N/A</v>
      </c>
      <c r="J8037" t="e">
        <f>+VLOOKUP(D8037,'[6]2G coverage'!$I$2:$J$3380,2,FALSE)</f>
        <v>#N/A</v>
      </c>
    </row>
    <row r="8038" spans="1:10" x14ac:dyDescent="0.25">
      <c r="A8038">
        <v>155</v>
      </c>
      <c r="B8038" t="s">
        <v>5199</v>
      </c>
      <c r="C8038">
        <f t="shared" si="258"/>
        <v>2017</v>
      </c>
      <c r="D8038" t="str">
        <f t="shared" si="259"/>
        <v>1552017</v>
      </c>
      <c r="E8038" t="e">
        <f>+VLOOKUP(D8038,[2]WeightCountryEstimate!$C$2:$D$116,2,FALSE)</f>
        <v>#N/A</v>
      </c>
      <c r="F8038" t="e">
        <f>+VLOOKUP(D8038,'[3]Suff living area by country'!$J$2:$K$423,2,FALSE)</f>
        <v>#N/A</v>
      </c>
      <c r="G8038">
        <f>+VLOOKUP(D8038,'[1]Freight vol by country &amp; year'!$C$2:$D$886,2,FALSE)</f>
        <v>28885840959</v>
      </c>
      <c r="H8038" t="e">
        <f>+VLOOKUP(D8038,[4]Goal11!$I$2:$J$560,2,FALSE)</f>
        <v>#N/A</v>
      </c>
      <c r="I8038" t="e">
        <f>+VLOOKUP(D8038,[5]Goal17!$I$2:$J$4522,2,FALSE)</f>
        <v>#N/A</v>
      </c>
      <c r="J8038" t="str">
        <f>+VLOOKUP(D8038,'[6]2G coverage'!$I$2:$J$3380,2,FALSE)</f>
        <v>97.64</v>
      </c>
    </row>
    <row r="8039" spans="1:10" x14ac:dyDescent="0.25">
      <c r="A8039">
        <v>156</v>
      </c>
      <c r="B8039" t="s">
        <v>5200</v>
      </c>
      <c r="C8039">
        <f t="shared" si="258"/>
        <v>2017</v>
      </c>
      <c r="D8039" t="str">
        <f t="shared" si="259"/>
        <v>1562017</v>
      </c>
      <c r="E8039" t="e">
        <f>+VLOOKUP(D8039,[2]WeightCountryEstimate!$C$2:$D$116,2,FALSE)</f>
        <v>#N/A</v>
      </c>
      <c r="F8039" t="e">
        <f>+VLOOKUP(D8039,'[3]Suff living area by country'!$J$2:$K$423,2,FALSE)</f>
        <v>#N/A</v>
      </c>
      <c r="G8039">
        <f>+VLOOKUP(D8039,'[1]Freight vol by country &amp; year'!$C$2:$D$886,2,FALSE)</f>
        <v>23323614700</v>
      </c>
      <c r="H8039" t="e">
        <f>+VLOOKUP(D8039,[4]Goal11!$I$2:$J$560,2,FALSE)</f>
        <v>#N/A</v>
      </c>
      <c r="I8039" t="str">
        <f>+VLOOKUP(D8039,[5]Goal17!$I$2:$J$4522,2,FALSE)</f>
        <v>54.30</v>
      </c>
      <c r="J8039" t="str">
        <f>+VLOOKUP(D8039,'[6]2G coverage'!$I$2:$J$3380,2,FALSE)</f>
        <v>99.50</v>
      </c>
    </row>
    <row r="8040" spans="1:10" x14ac:dyDescent="0.25">
      <c r="A8040">
        <v>158</v>
      </c>
      <c r="B8040" t="s">
        <v>5201</v>
      </c>
      <c r="C8040">
        <f t="shared" si="258"/>
        <v>2017</v>
      </c>
      <c r="D8040" t="str">
        <f t="shared" si="259"/>
        <v>1582017</v>
      </c>
      <c r="E8040" t="e">
        <f>+VLOOKUP(D8040,[2]WeightCountryEstimate!$C$2:$D$116,2,FALSE)</f>
        <v>#N/A</v>
      </c>
      <c r="F8040" t="e">
        <f>+VLOOKUP(D8040,'[3]Suff living area by country'!$J$2:$K$423,2,FALSE)</f>
        <v>#N/A</v>
      </c>
      <c r="G8040">
        <f>+VLOOKUP(D8040,'[1]Freight vol by country &amp; year'!$C$2:$D$886,2,FALSE)</f>
        <v>9366859882</v>
      </c>
      <c r="H8040" t="e">
        <f>+VLOOKUP(D8040,[4]Goal11!$I$2:$J$560,2,FALSE)</f>
        <v>#N/A</v>
      </c>
      <c r="I8040" t="e">
        <f>+VLOOKUP(D8040,[5]Goal17!$I$2:$J$4522,2,FALSE)</f>
        <v>#N/A</v>
      </c>
      <c r="J8040" t="str">
        <f>+VLOOKUP(D8040,'[6]2G coverage'!$I$2:$J$3380,2,FALSE)</f>
        <v>100.00</v>
      </c>
    </row>
    <row r="8041" spans="1:10" x14ac:dyDescent="0.25">
      <c r="A8041">
        <v>162</v>
      </c>
      <c r="B8041" t="s">
        <v>5202</v>
      </c>
      <c r="C8041">
        <f t="shared" si="258"/>
        <v>2017</v>
      </c>
      <c r="D8041" t="str">
        <f t="shared" si="259"/>
        <v>1622017</v>
      </c>
      <c r="E8041" t="e">
        <f>+VLOOKUP(D8041,[2]WeightCountryEstimate!$C$2:$D$116,2,FALSE)</f>
        <v>#N/A</v>
      </c>
      <c r="F8041" t="e">
        <f>+VLOOKUP(D8041,'[3]Suff living area by country'!$J$2:$K$423,2,FALSE)</f>
        <v>#N/A</v>
      </c>
      <c r="G8041">
        <f>+VLOOKUP(D8041,'[1]Freight vol by country &amp; year'!$C$2:$D$886,2,FALSE)</f>
        <v>0</v>
      </c>
      <c r="H8041" t="e">
        <f>+VLOOKUP(D8041,[4]Goal11!$I$2:$J$560,2,FALSE)</f>
        <v>#N/A</v>
      </c>
      <c r="I8041" t="e">
        <f>+VLOOKUP(D8041,[5]Goal17!$I$2:$J$4522,2,FALSE)</f>
        <v>#N/A</v>
      </c>
      <c r="J8041" t="e">
        <f>+VLOOKUP(D8041,'[6]2G coverage'!$I$2:$J$3380,2,FALSE)</f>
        <v>#N/A</v>
      </c>
    </row>
    <row r="8042" spans="1:10" x14ac:dyDescent="0.25">
      <c r="A8042">
        <v>166</v>
      </c>
      <c r="B8042" t="s">
        <v>5203</v>
      </c>
      <c r="C8042">
        <f t="shared" si="258"/>
        <v>2017</v>
      </c>
      <c r="D8042" t="str">
        <f t="shared" si="259"/>
        <v>1662017</v>
      </c>
      <c r="E8042" t="e">
        <f>+VLOOKUP(D8042,[2]WeightCountryEstimate!$C$2:$D$116,2,FALSE)</f>
        <v>#N/A</v>
      </c>
      <c r="F8042" t="e">
        <f>+VLOOKUP(D8042,'[3]Suff living area by country'!$J$2:$K$423,2,FALSE)</f>
        <v>#N/A</v>
      </c>
      <c r="G8042">
        <f>+VLOOKUP(D8042,'[1]Freight vol by country &amp; year'!$C$2:$D$886,2,FALSE)</f>
        <v>0</v>
      </c>
      <c r="H8042" t="e">
        <f>+VLOOKUP(D8042,[4]Goal11!$I$2:$J$560,2,FALSE)</f>
        <v>#N/A</v>
      </c>
      <c r="I8042" t="e">
        <f>+VLOOKUP(D8042,[5]Goal17!$I$2:$J$4522,2,FALSE)</f>
        <v>#N/A</v>
      </c>
      <c r="J8042" t="e">
        <f>+VLOOKUP(D8042,'[6]2G coverage'!$I$2:$J$3380,2,FALSE)</f>
        <v>#N/A</v>
      </c>
    </row>
    <row r="8043" spans="1:10" x14ac:dyDescent="0.25">
      <c r="A8043">
        <v>170</v>
      </c>
      <c r="B8043" t="s">
        <v>5204</v>
      </c>
      <c r="C8043">
        <f t="shared" si="258"/>
        <v>2017</v>
      </c>
      <c r="D8043" t="str">
        <f t="shared" si="259"/>
        <v>1702017</v>
      </c>
      <c r="E8043" t="e">
        <f>+VLOOKUP(D8043,[2]WeightCountryEstimate!$C$2:$D$116,2,FALSE)</f>
        <v>#N/A</v>
      </c>
      <c r="F8043" t="e">
        <f>+VLOOKUP(D8043,'[3]Suff living area by country'!$J$2:$K$423,2,FALSE)</f>
        <v>#N/A</v>
      </c>
      <c r="G8043">
        <f>+VLOOKUP(D8043,'[1]Freight vol by country &amp; year'!$C$2:$D$886,2,FALSE)</f>
        <v>1273568638</v>
      </c>
      <c r="H8043" t="e">
        <f>+VLOOKUP(D8043,[4]Goal11!$I$2:$J$560,2,FALSE)</f>
        <v>#N/A</v>
      </c>
      <c r="I8043" t="str">
        <f>+VLOOKUP(D8043,[5]Goal17!$I$2:$J$4522,2,FALSE)</f>
        <v>62.26</v>
      </c>
      <c r="J8043" t="str">
        <f>+VLOOKUP(D8043,'[6]2G coverage'!$I$2:$J$3380,2,FALSE)</f>
        <v>100.00</v>
      </c>
    </row>
    <row r="8044" spans="1:10" x14ac:dyDescent="0.25">
      <c r="A8044">
        <v>174</v>
      </c>
      <c r="B8044" t="s">
        <v>5205</v>
      </c>
      <c r="C8044">
        <f t="shared" si="258"/>
        <v>2017</v>
      </c>
      <c r="D8044" t="str">
        <f t="shared" si="259"/>
        <v>1742017</v>
      </c>
      <c r="E8044" t="e">
        <f>+VLOOKUP(D8044,[2]WeightCountryEstimate!$C$2:$D$116,2,FALSE)</f>
        <v>#N/A</v>
      </c>
      <c r="F8044" t="e">
        <f>+VLOOKUP(D8044,'[3]Suff living area by country'!$J$2:$K$423,2,FALSE)</f>
        <v>#N/A</v>
      </c>
      <c r="G8044">
        <f>+VLOOKUP(D8044,'[1]Freight vol by country &amp; year'!$C$2:$D$886,2,FALSE)</f>
        <v>0</v>
      </c>
      <c r="H8044" t="e">
        <f>+VLOOKUP(D8044,[4]Goal11!$I$2:$J$560,2,FALSE)</f>
        <v>#N/A</v>
      </c>
      <c r="I8044" t="str">
        <f>+VLOOKUP(D8044,[5]Goal17!$I$2:$J$4522,2,FALSE)</f>
        <v>8.48</v>
      </c>
      <c r="J8044" t="str">
        <f>+VLOOKUP(D8044,'[6]2G coverage'!$I$2:$J$3380,2,FALSE)</f>
        <v>90.85</v>
      </c>
    </row>
    <row r="8045" spans="1:10" x14ac:dyDescent="0.25">
      <c r="A8045">
        <v>175</v>
      </c>
      <c r="B8045" t="s">
        <v>5206</v>
      </c>
      <c r="C8045">
        <f t="shared" si="258"/>
        <v>2017</v>
      </c>
      <c r="D8045" t="str">
        <f t="shared" si="259"/>
        <v>1752017</v>
      </c>
      <c r="E8045" t="e">
        <f>+VLOOKUP(D8045,[2]WeightCountryEstimate!$C$2:$D$116,2,FALSE)</f>
        <v>#N/A</v>
      </c>
      <c r="F8045" t="e">
        <f>+VLOOKUP(D8045,'[3]Suff living area by country'!$J$2:$K$423,2,FALSE)</f>
        <v>#N/A</v>
      </c>
      <c r="G8045">
        <f>+VLOOKUP(D8045,'[1]Freight vol by country &amp; year'!$C$2:$D$886,2,FALSE)</f>
        <v>0</v>
      </c>
      <c r="H8045" t="e">
        <f>+VLOOKUP(D8045,[4]Goal11!$I$2:$J$560,2,FALSE)</f>
        <v>#N/A</v>
      </c>
      <c r="I8045" t="e">
        <f>+VLOOKUP(D8045,[5]Goal17!$I$2:$J$4522,2,FALSE)</f>
        <v>#N/A</v>
      </c>
      <c r="J8045" t="e">
        <f>+VLOOKUP(D8045,'[6]2G coverage'!$I$2:$J$3380,2,FALSE)</f>
        <v>#N/A</v>
      </c>
    </row>
    <row r="8046" spans="1:10" x14ac:dyDescent="0.25">
      <c r="A8046">
        <v>178</v>
      </c>
      <c r="B8046" t="s">
        <v>5207</v>
      </c>
      <c r="C8046">
        <f t="shared" si="258"/>
        <v>2017</v>
      </c>
      <c r="D8046" t="str">
        <f t="shared" si="259"/>
        <v>1782017</v>
      </c>
      <c r="E8046" t="e">
        <f>+VLOOKUP(D8046,[2]WeightCountryEstimate!$C$2:$D$116,2,FALSE)</f>
        <v>#N/A</v>
      </c>
      <c r="F8046">
        <f>+VLOOKUP(D8046,'[3]Suff living area by country'!$J$2:$K$423,2,FALSE)</f>
        <v>61.5</v>
      </c>
      <c r="G8046">
        <f>+VLOOKUP(D8046,'[1]Freight vol by country &amp; year'!$C$2:$D$886,2,FALSE)</f>
        <v>4597161</v>
      </c>
      <c r="H8046" t="e">
        <f>+VLOOKUP(D8046,[4]Goal11!$I$2:$J$560,2,FALSE)</f>
        <v>#N/A</v>
      </c>
      <c r="I8046" t="str">
        <f>+VLOOKUP(D8046,[5]Goal17!$I$2:$J$4522,2,FALSE)</f>
        <v>8.65</v>
      </c>
      <c r="J8046" t="str">
        <f>+VLOOKUP(D8046,'[6]2G coverage'!$I$2:$J$3380,2,FALSE)</f>
        <v>75.00</v>
      </c>
    </row>
    <row r="8047" spans="1:10" x14ac:dyDescent="0.25">
      <c r="A8047">
        <v>180</v>
      </c>
      <c r="B8047" t="s">
        <v>5208</v>
      </c>
      <c r="C8047">
        <f t="shared" si="258"/>
        <v>2017</v>
      </c>
      <c r="D8047" t="str">
        <f t="shared" si="259"/>
        <v>1802017</v>
      </c>
      <c r="E8047" t="e">
        <f>+VLOOKUP(D8047,[2]WeightCountryEstimate!$C$2:$D$116,2,FALSE)</f>
        <v>#N/A</v>
      </c>
      <c r="F8047" t="e">
        <f>+VLOOKUP(D8047,'[3]Suff living area by country'!$J$2:$K$423,2,FALSE)</f>
        <v>#N/A</v>
      </c>
      <c r="G8047">
        <f>+VLOOKUP(D8047,'[1]Freight vol by country &amp; year'!$C$2:$D$886,2,FALSE)</f>
        <v>228606</v>
      </c>
      <c r="H8047" t="e">
        <f>+VLOOKUP(D8047,[4]Goal11!$I$2:$J$560,2,FALSE)</f>
        <v>#N/A</v>
      </c>
      <c r="I8047" t="str">
        <f>+VLOOKUP(D8047,[5]Goal17!$I$2:$J$4522,2,FALSE)</f>
        <v>8.62</v>
      </c>
      <c r="J8047" t="str">
        <f>+VLOOKUP(D8047,'[6]2G coverage'!$I$2:$J$3380,2,FALSE)</f>
        <v>50.00</v>
      </c>
    </row>
    <row r="8048" spans="1:10" x14ac:dyDescent="0.25">
      <c r="A8048">
        <v>184</v>
      </c>
      <c r="B8048" t="s">
        <v>5209</v>
      </c>
      <c r="C8048">
        <f t="shared" si="258"/>
        <v>2017</v>
      </c>
      <c r="D8048" t="str">
        <f t="shared" si="259"/>
        <v>1842017</v>
      </c>
      <c r="E8048" t="e">
        <f>+VLOOKUP(D8048,[2]WeightCountryEstimate!$C$2:$D$116,2,FALSE)</f>
        <v>#N/A</v>
      </c>
      <c r="F8048" t="e">
        <f>+VLOOKUP(D8048,'[3]Suff living area by country'!$J$2:$K$423,2,FALSE)</f>
        <v>#N/A</v>
      </c>
      <c r="G8048">
        <f>+VLOOKUP(D8048,'[1]Freight vol by country &amp; year'!$C$2:$D$886,2,FALSE)</f>
        <v>148293</v>
      </c>
      <c r="H8048" t="e">
        <f>+VLOOKUP(D8048,[4]Goal11!$I$2:$J$560,2,FALSE)</f>
        <v>#N/A</v>
      </c>
      <c r="I8048" t="e">
        <f>+VLOOKUP(D8048,[5]Goal17!$I$2:$J$4522,2,FALSE)</f>
        <v>#N/A</v>
      </c>
      <c r="J8048" t="str">
        <f>+VLOOKUP(D8048,'[6]2G coverage'!$I$2:$J$3380,2,FALSE)</f>
        <v>100.00</v>
      </c>
    </row>
    <row r="8049" spans="1:10" x14ac:dyDescent="0.25">
      <c r="A8049">
        <v>188</v>
      </c>
      <c r="B8049" t="s">
        <v>5210</v>
      </c>
      <c r="C8049">
        <f t="shared" si="258"/>
        <v>2017</v>
      </c>
      <c r="D8049" t="str">
        <f t="shared" si="259"/>
        <v>1882017</v>
      </c>
      <c r="E8049" t="e">
        <f>+VLOOKUP(D8049,[2]WeightCountryEstimate!$C$2:$D$116,2,FALSE)</f>
        <v>#N/A</v>
      </c>
      <c r="F8049" t="e">
        <f>+VLOOKUP(D8049,'[3]Suff living area by country'!$J$2:$K$423,2,FALSE)</f>
        <v>#N/A</v>
      </c>
      <c r="G8049">
        <f>+VLOOKUP(D8049,'[1]Freight vol by country &amp; year'!$C$2:$D$886,2,FALSE)</f>
        <v>10552031</v>
      </c>
      <c r="H8049" t="e">
        <f>+VLOOKUP(D8049,[4]Goal11!$I$2:$J$560,2,FALSE)</f>
        <v>#N/A</v>
      </c>
      <c r="I8049" t="str">
        <f>+VLOOKUP(D8049,[5]Goal17!$I$2:$J$4522,2,FALSE)</f>
        <v>71.58</v>
      </c>
      <c r="J8049" t="str">
        <f>+VLOOKUP(D8049,'[6]2G coverage'!$I$2:$J$3380,2,FALSE)</f>
        <v>97.30</v>
      </c>
    </row>
    <row r="8050" spans="1:10" x14ac:dyDescent="0.25">
      <c r="A8050">
        <v>191</v>
      </c>
      <c r="B8050" t="s">
        <v>5211</v>
      </c>
      <c r="C8050">
        <f t="shared" si="258"/>
        <v>2017</v>
      </c>
      <c r="D8050" t="str">
        <f t="shared" si="259"/>
        <v>1912017</v>
      </c>
      <c r="E8050" t="e">
        <f>+VLOOKUP(D8050,[2]WeightCountryEstimate!$C$2:$D$116,2,FALSE)</f>
        <v>#N/A</v>
      </c>
      <c r="F8050" t="e">
        <f>+VLOOKUP(D8050,'[3]Suff living area by country'!$J$2:$K$423,2,FALSE)</f>
        <v>#N/A</v>
      </c>
      <c r="G8050">
        <f>+VLOOKUP(D8050,'[1]Freight vol by country &amp; year'!$C$2:$D$886,2,FALSE)</f>
        <v>582750</v>
      </c>
      <c r="H8050" t="e">
        <f>+VLOOKUP(D8050,[4]Goal11!$I$2:$J$560,2,FALSE)</f>
        <v>#N/A</v>
      </c>
      <c r="I8050" t="str">
        <f>+VLOOKUP(D8050,[5]Goal17!$I$2:$J$4522,2,FALSE)</f>
        <v>67.10</v>
      </c>
      <c r="J8050" t="str">
        <f>+VLOOKUP(D8050,'[6]2G coverage'!$I$2:$J$3380,2,FALSE)</f>
        <v>100.00</v>
      </c>
    </row>
    <row r="8051" spans="1:10" x14ac:dyDescent="0.25">
      <c r="A8051">
        <v>192</v>
      </c>
      <c r="B8051" t="s">
        <v>5212</v>
      </c>
      <c r="C8051">
        <f t="shared" si="258"/>
        <v>2017</v>
      </c>
      <c r="D8051" t="str">
        <f t="shared" si="259"/>
        <v>1922017</v>
      </c>
      <c r="E8051" t="e">
        <f>+VLOOKUP(D8051,[2]WeightCountryEstimate!$C$2:$D$116,2,FALSE)</f>
        <v>#N/A</v>
      </c>
      <c r="F8051" t="e">
        <f>+VLOOKUP(D8051,'[3]Suff living area by country'!$J$2:$K$423,2,FALSE)</f>
        <v>#N/A</v>
      </c>
      <c r="G8051">
        <f>+VLOOKUP(D8051,'[1]Freight vol by country &amp; year'!$C$2:$D$886,2,FALSE)</f>
        <v>47760140</v>
      </c>
      <c r="H8051" t="e">
        <f>+VLOOKUP(D8051,[4]Goal11!$I$2:$J$560,2,FALSE)</f>
        <v>#N/A</v>
      </c>
      <c r="I8051" t="str">
        <f>+VLOOKUP(D8051,[5]Goal17!$I$2:$J$4522,2,FALSE)</f>
        <v>57.15</v>
      </c>
      <c r="J8051" t="str">
        <f>+VLOOKUP(D8051,'[6]2G coverage'!$I$2:$J$3380,2,FALSE)</f>
        <v>85.30</v>
      </c>
    </row>
    <row r="8052" spans="1:10" x14ac:dyDescent="0.25">
      <c r="A8052">
        <v>196</v>
      </c>
      <c r="B8052" t="s">
        <v>5213</v>
      </c>
      <c r="C8052">
        <f t="shared" ref="C8052:C8115" si="260">+C7757+1</f>
        <v>2017</v>
      </c>
      <c r="D8052" t="str">
        <f t="shared" si="259"/>
        <v>1962017</v>
      </c>
      <c r="E8052" t="e">
        <f>+VLOOKUP(D8052,[2]WeightCountryEstimate!$C$2:$D$116,2,FALSE)</f>
        <v>#N/A</v>
      </c>
      <c r="F8052" t="e">
        <f>+VLOOKUP(D8052,'[3]Suff living area by country'!$J$2:$K$423,2,FALSE)</f>
        <v>#N/A</v>
      </c>
      <c r="G8052">
        <f>+VLOOKUP(D8052,'[1]Freight vol by country &amp; year'!$C$2:$D$886,2,FALSE)</f>
        <v>340320</v>
      </c>
      <c r="H8052" t="e">
        <f>+VLOOKUP(D8052,[4]Goal11!$I$2:$J$560,2,FALSE)</f>
        <v>#N/A</v>
      </c>
      <c r="I8052" t="str">
        <f>+VLOOKUP(D8052,[5]Goal17!$I$2:$J$4522,2,FALSE)</f>
        <v>80.74</v>
      </c>
      <c r="J8052" t="str">
        <f>+VLOOKUP(D8052,'[6]2G coverage'!$I$2:$J$3380,2,FALSE)</f>
        <v>99.98</v>
      </c>
    </row>
    <row r="8053" spans="1:10" x14ac:dyDescent="0.25">
      <c r="A8053">
        <v>199</v>
      </c>
      <c r="B8053" t="s">
        <v>5214</v>
      </c>
      <c r="C8053">
        <f t="shared" si="260"/>
        <v>2017</v>
      </c>
      <c r="D8053" t="str">
        <f t="shared" si="259"/>
        <v>1992017</v>
      </c>
      <c r="E8053" t="e">
        <f>+VLOOKUP(D8053,[2]WeightCountryEstimate!$C$2:$D$116,2,FALSE)</f>
        <v>#N/A</v>
      </c>
      <c r="F8053" t="e">
        <f>+VLOOKUP(D8053,'[3]Suff living area by country'!$J$2:$K$423,2,FALSE)</f>
        <v>#N/A</v>
      </c>
      <c r="G8053">
        <f>+VLOOKUP(D8053,'[1]Freight vol by country &amp; year'!$C$2:$D$886,2,FALSE)</f>
        <v>2359447436</v>
      </c>
      <c r="H8053" t="e">
        <f>+VLOOKUP(D8053,[4]Goal11!$I$2:$J$560,2,FALSE)</f>
        <v>#N/A</v>
      </c>
      <c r="I8053" t="str">
        <f>+VLOOKUP(D8053,[5]Goal17!$I$2:$J$4522,2,FALSE)</f>
        <v>16.10</v>
      </c>
      <c r="J8053" t="str">
        <f>+VLOOKUP(D8053,'[6]2G coverage'!$I$2:$J$3380,2,FALSE)</f>
        <v>87.10</v>
      </c>
    </row>
    <row r="8054" spans="1:10" x14ac:dyDescent="0.25">
      <c r="A8054">
        <v>202</v>
      </c>
      <c r="B8054" t="s">
        <v>5215</v>
      </c>
      <c r="C8054">
        <f t="shared" si="260"/>
        <v>2017</v>
      </c>
      <c r="D8054" t="str">
        <f t="shared" si="259"/>
        <v>2022017</v>
      </c>
      <c r="E8054" t="e">
        <f>+VLOOKUP(D8054,[2]WeightCountryEstimate!$C$2:$D$116,2,FALSE)</f>
        <v>#N/A</v>
      </c>
      <c r="F8054" t="e">
        <f>+VLOOKUP(D8054,'[3]Suff living area by country'!$J$2:$K$423,2,FALSE)</f>
        <v>#N/A</v>
      </c>
      <c r="G8054">
        <f>+VLOOKUP(D8054,'[1]Freight vol by country &amp; year'!$C$2:$D$886,2,FALSE)</f>
        <v>3642764737</v>
      </c>
      <c r="H8054" t="e">
        <f>+VLOOKUP(D8054,[4]Goal11!$I$2:$J$560,2,FALSE)</f>
        <v>#N/A</v>
      </c>
      <c r="I8054" t="str">
        <f>+VLOOKUP(D8054,[5]Goal17!$I$2:$J$4522,2,FALSE)</f>
        <v>17.91</v>
      </c>
      <c r="J8054" t="str">
        <f>+VLOOKUP(D8054,'[6]2G coverage'!$I$2:$J$3380,2,FALSE)</f>
        <v>87.48</v>
      </c>
    </row>
    <row r="8055" spans="1:10" x14ac:dyDescent="0.25">
      <c r="A8055">
        <v>203</v>
      </c>
      <c r="B8055" t="s">
        <v>5216</v>
      </c>
      <c r="C8055">
        <f t="shared" si="260"/>
        <v>2017</v>
      </c>
      <c r="D8055" t="str">
        <f t="shared" si="259"/>
        <v>2032017</v>
      </c>
      <c r="E8055" t="e">
        <f>+VLOOKUP(D8055,[2]WeightCountryEstimate!$C$2:$D$116,2,FALSE)</f>
        <v>#N/A</v>
      </c>
      <c r="F8055" t="e">
        <f>+VLOOKUP(D8055,'[3]Suff living area by country'!$J$2:$K$423,2,FALSE)</f>
        <v>#N/A</v>
      </c>
      <c r="G8055">
        <f>+VLOOKUP(D8055,'[1]Freight vol by country &amp; year'!$C$2:$D$886,2,FALSE)</f>
        <v>27814650</v>
      </c>
      <c r="H8055" t="e">
        <f>+VLOOKUP(D8055,[4]Goal11!$I$2:$J$560,2,FALSE)</f>
        <v>#N/A</v>
      </c>
      <c r="I8055" t="str">
        <f>+VLOOKUP(D8055,[5]Goal17!$I$2:$J$4522,2,FALSE)</f>
        <v>78.72</v>
      </c>
      <c r="J8055" t="str">
        <f>+VLOOKUP(D8055,'[6]2G coverage'!$I$2:$J$3380,2,FALSE)</f>
        <v>99.80</v>
      </c>
    </row>
    <row r="8056" spans="1:10" x14ac:dyDescent="0.25">
      <c r="A8056">
        <v>204</v>
      </c>
      <c r="B8056" t="s">
        <v>5217</v>
      </c>
      <c r="C8056">
        <f t="shared" si="260"/>
        <v>2017</v>
      </c>
      <c r="D8056" t="str">
        <f t="shared" si="259"/>
        <v>2042017</v>
      </c>
      <c r="E8056" t="e">
        <f>+VLOOKUP(D8056,[2]WeightCountryEstimate!$C$2:$D$116,2,FALSE)</f>
        <v>#N/A</v>
      </c>
      <c r="F8056" t="e">
        <f>+VLOOKUP(D8056,'[3]Suff living area by country'!$J$2:$K$423,2,FALSE)</f>
        <v>#N/A</v>
      </c>
      <c r="G8056">
        <f>+VLOOKUP(D8056,'[1]Freight vol by country &amp; year'!$C$2:$D$886,2,FALSE)</f>
        <v>0</v>
      </c>
      <c r="H8056" t="e">
        <f>+VLOOKUP(D8056,[4]Goal11!$I$2:$J$560,2,FALSE)</f>
        <v>#N/A</v>
      </c>
      <c r="I8056" t="str">
        <f>+VLOOKUP(D8056,[5]Goal17!$I$2:$J$4522,2,FALSE)</f>
        <v>14.12</v>
      </c>
      <c r="J8056" t="str">
        <f>+VLOOKUP(D8056,'[6]2G coverage'!$I$2:$J$3380,2,FALSE)</f>
        <v>98.00</v>
      </c>
    </row>
    <row r="8057" spans="1:10" x14ac:dyDescent="0.25">
      <c r="A8057">
        <v>208</v>
      </c>
      <c r="B8057" t="s">
        <v>5218</v>
      </c>
      <c r="C8057">
        <f t="shared" si="260"/>
        <v>2017</v>
      </c>
      <c r="D8057" t="str">
        <f t="shared" si="259"/>
        <v>2082017</v>
      </c>
      <c r="E8057" t="e">
        <f>+VLOOKUP(D8057,[2]WeightCountryEstimate!$C$2:$D$116,2,FALSE)</f>
        <v>#N/A</v>
      </c>
      <c r="F8057" t="e">
        <f>+VLOOKUP(D8057,'[3]Suff living area by country'!$J$2:$K$423,2,FALSE)</f>
        <v>#N/A</v>
      </c>
      <c r="G8057">
        <f>+VLOOKUP(D8057,'[1]Freight vol by country &amp; year'!$C$2:$D$886,2,FALSE)</f>
        <v>256611493</v>
      </c>
      <c r="H8057" t="e">
        <f>+VLOOKUP(D8057,[4]Goal11!$I$2:$J$560,2,FALSE)</f>
        <v>#N/A</v>
      </c>
      <c r="I8057" t="str">
        <f>+VLOOKUP(D8057,[5]Goal17!$I$2:$J$4522,2,FALSE)</f>
        <v>97.10</v>
      </c>
      <c r="J8057" t="str">
        <f>+VLOOKUP(D8057,'[6]2G coverage'!$I$2:$J$3380,2,FALSE)</f>
        <v>100.00</v>
      </c>
    </row>
    <row r="8058" spans="1:10" x14ac:dyDescent="0.25">
      <c r="A8058">
        <v>212</v>
      </c>
      <c r="B8058" t="s">
        <v>5219</v>
      </c>
      <c r="C8058">
        <f t="shared" si="260"/>
        <v>2017</v>
      </c>
      <c r="D8058" t="str">
        <f t="shared" si="259"/>
        <v>2122017</v>
      </c>
      <c r="E8058" t="e">
        <f>+VLOOKUP(D8058,[2]WeightCountryEstimate!$C$2:$D$116,2,FALSE)</f>
        <v>#N/A</v>
      </c>
      <c r="F8058" t="e">
        <f>+VLOOKUP(D8058,'[3]Suff living area by country'!$J$2:$K$423,2,FALSE)</f>
        <v>#N/A</v>
      </c>
      <c r="G8058">
        <f>+VLOOKUP(D8058,'[1]Freight vol by country &amp; year'!$C$2:$D$886,2,FALSE)</f>
        <v>0</v>
      </c>
      <c r="H8058" t="e">
        <f>+VLOOKUP(D8058,[4]Goal11!$I$2:$J$560,2,FALSE)</f>
        <v>#N/A</v>
      </c>
      <c r="I8058" t="str">
        <f>+VLOOKUP(D8058,[5]Goal17!$I$2:$J$4522,2,FALSE)</f>
        <v>69.62</v>
      </c>
      <c r="J8058" t="str">
        <f>+VLOOKUP(D8058,'[6]2G coverage'!$I$2:$J$3380,2,FALSE)</f>
        <v>95.00</v>
      </c>
    </row>
    <row r="8059" spans="1:10" x14ac:dyDescent="0.25">
      <c r="A8059">
        <v>214</v>
      </c>
      <c r="B8059" t="s">
        <v>5220</v>
      </c>
      <c r="C8059">
        <f t="shared" si="260"/>
        <v>2017</v>
      </c>
      <c r="D8059" t="str">
        <f t="shared" si="259"/>
        <v>2142017</v>
      </c>
      <c r="E8059" t="e">
        <f>+VLOOKUP(D8059,[2]WeightCountryEstimate!$C$2:$D$116,2,FALSE)</f>
        <v>#N/A</v>
      </c>
      <c r="F8059" t="e">
        <f>+VLOOKUP(D8059,'[3]Suff living area by country'!$J$2:$K$423,2,FALSE)</f>
        <v>#N/A</v>
      </c>
      <c r="G8059">
        <f>+VLOOKUP(D8059,'[1]Freight vol by country &amp; year'!$C$2:$D$886,2,FALSE)</f>
        <v>0</v>
      </c>
      <c r="H8059" t="e">
        <f>+VLOOKUP(D8059,[4]Goal11!$I$2:$J$560,2,FALSE)</f>
        <v>#N/A</v>
      </c>
      <c r="I8059" t="str">
        <f>+VLOOKUP(D8059,[5]Goal17!$I$2:$J$4522,2,FALSE)</f>
        <v>67.57</v>
      </c>
      <c r="J8059" t="str">
        <f>+VLOOKUP(D8059,'[6]2G coverage'!$I$2:$J$3380,2,FALSE)</f>
        <v>99.52</v>
      </c>
    </row>
    <row r="8060" spans="1:10" x14ac:dyDescent="0.25">
      <c r="A8060">
        <v>218</v>
      </c>
      <c r="B8060" t="s">
        <v>5221</v>
      </c>
      <c r="C8060">
        <f t="shared" si="260"/>
        <v>2017</v>
      </c>
      <c r="D8060" t="str">
        <f t="shared" si="259"/>
        <v>2182017</v>
      </c>
      <c r="E8060" t="e">
        <f>+VLOOKUP(D8060,[2]WeightCountryEstimate!$C$2:$D$116,2,FALSE)</f>
        <v>#N/A</v>
      </c>
      <c r="F8060" t="e">
        <f>+VLOOKUP(D8060,'[3]Suff living area by country'!$J$2:$K$423,2,FALSE)</f>
        <v>#N/A</v>
      </c>
      <c r="G8060">
        <f>+VLOOKUP(D8060,'[1]Freight vol by country &amp; year'!$C$2:$D$886,2,FALSE)</f>
        <v>57680290</v>
      </c>
      <c r="H8060" t="e">
        <f>+VLOOKUP(D8060,[4]Goal11!$I$2:$J$560,2,FALSE)</f>
        <v>#N/A</v>
      </c>
      <c r="I8060" t="e">
        <f>+VLOOKUP(D8060,[5]Goal17!$I$2:$J$4522,2,FALSE)</f>
        <v>#N/A</v>
      </c>
      <c r="J8060" t="str">
        <f>+VLOOKUP(D8060,'[6]2G coverage'!$I$2:$J$3380,2,FALSE)</f>
        <v>97.08</v>
      </c>
    </row>
    <row r="8061" spans="1:10" x14ac:dyDescent="0.25">
      <c r="A8061">
        <v>222</v>
      </c>
      <c r="B8061" t="s">
        <v>5222</v>
      </c>
      <c r="C8061">
        <f t="shared" si="260"/>
        <v>2017</v>
      </c>
      <c r="D8061" t="str">
        <f t="shared" si="259"/>
        <v>2222017</v>
      </c>
      <c r="E8061" t="e">
        <f>+VLOOKUP(D8061,[2]WeightCountryEstimate!$C$2:$D$116,2,FALSE)</f>
        <v>#N/A</v>
      </c>
      <c r="F8061" t="e">
        <f>+VLOOKUP(D8061,'[3]Suff living area by country'!$J$2:$K$423,2,FALSE)</f>
        <v>#N/A</v>
      </c>
      <c r="G8061">
        <f>+VLOOKUP(D8061,'[1]Freight vol by country &amp; year'!$C$2:$D$886,2,FALSE)</f>
        <v>13765785</v>
      </c>
      <c r="H8061" t="e">
        <f>+VLOOKUP(D8061,[4]Goal11!$I$2:$J$560,2,FALSE)</f>
        <v>#N/A</v>
      </c>
      <c r="I8061" t="str">
        <f>+VLOOKUP(D8061,[5]Goal17!$I$2:$J$4522,2,FALSE)</f>
        <v>33.82</v>
      </c>
      <c r="J8061" t="str">
        <f>+VLOOKUP(D8061,'[6]2G coverage'!$I$2:$J$3380,2,FALSE)</f>
        <v>97.00</v>
      </c>
    </row>
    <row r="8062" spans="1:10" x14ac:dyDescent="0.25">
      <c r="A8062">
        <v>223</v>
      </c>
      <c r="B8062" t="s">
        <v>5223</v>
      </c>
      <c r="C8062">
        <f t="shared" si="260"/>
        <v>2017</v>
      </c>
      <c r="D8062" t="str">
        <f t="shared" si="259"/>
        <v>2232017</v>
      </c>
      <c r="E8062" t="e">
        <f>+VLOOKUP(D8062,[2]WeightCountryEstimate!$C$2:$D$116,2,FALSE)</f>
        <v>#N/A</v>
      </c>
      <c r="F8062" t="e">
        <f>+VLOOKUP(D8062,'[3]Suff living area by country'!$J$2:$K$423,2,FALSE)</f>
        <v>#N/A</v>
      </c>
      <c r="G8062">
        <f>+VLOOKUP(D8062,'[1]Freight vol by country &amp; year'!$C$2:$D$886,2,FALSE)</f>
        <v>11520420064</v>
      </c>
      <c r="H8062" t="e">
        <f>+VLOOKUP(D8062,[4]Goal11!$I$2:$J$560,2,FALSE)</f>
        <v>#N/A</v>
      </c>
      <c r="I8062" t="e">
        <f>+VLOOKUP(D8062,[5]Goal17!$I$2:$J$4522,2,FALSE)</f>
        <v>#N/A</v>
      </c>
      <c r="J8062" t="e">
        <f>+VLOOKUP(D8062,'[6]2G coverage'!$I$2:$J$3380,2,FALSE)</f>
        <v>#N/A</v>
      </c>
    </row>
    <row r="8063" spans="1:10" x14ac:dyDescent="0.25">
      <c r="A8063">
        <v>226</v>
      </c>
      <c r="B8063" t="s">
        <v>5224</v>
      </c>
      <c r="C8063">
        <f t="shared" si="260"/>
        <v>2017</v>
      </c>
      <c r="D8063" t="str">
        <f t="shared" si="259"/>
        <v>2262017</v>
      </c>
      <c r="E8063" t="e">
        <f>+VLOOKUP(D8063,[2]WeightCountryEstimate!$C$2:$D$116,2,FALSE)</f>
        <v>#N/A</v>
      </c>
      <c r="F8063" t="e">
        <f>+VLOOKUP(D8063,'[3]Suff living area by country'!$J$2:$K$423,2,FALSE)</f>
        <v>#N/A</v>
      </c>
      <c r="G8063">
        <f>+VLOOKUP(D8063,'[1]Freight vol by country &amp; year'!$C$2:$D$886,2,FALSE)</f>
        <v>418783</v>
      </c>
      <c r="H8063" t="e">
        <f>+VLOOKUP(D8063,[4]Goal11!$I$2:$J$560,2,FALSE)</f>
        <v>#N/A</v>
      </c>
      <c r="I8063" t="str">
        <f>+VLOOKUP(D8063,[5]Goal17!$I$2:$J$4522,2,FALSE)</f>
        <v>26.24</v>
      </c>
      <c r="J8063" t="str">
        <f>+VLOOKUP(D8063,'[6]2G coverage'!$I$2:$J$3380,2,FALSE)</f>
        <v>70.00</v>
      </c>
    </row>
    <row r="8064" spans="1:10" x14ac:dyDescent="0.25">
      <c r="A8064">
        <v>231</v>
      </c>
      <c r="B8064" t="s">
        <v>5225</v>
      </c>
      <c r="C8064">
        <f t="shared" si="260"/>
        <v>2017</v>
      </c>
      <c r="D8064" t="str">
        <f t="shared" si="259"/>
        <v>2312017</v>
      </c>
      <c r="E8064" t="e">
        <f>+VLOOKUP(D8064,[2]WeightCountryEstimate!$C$2:$D$116,2,FALSE)</f>
        <v>#N/A</v>
      </c>
      <c r="F8064" t="e">
        <f>+VLOOKUP(D8064,'[3]Suff living area by country'!$J$2:$K$423,2,FALSE)</f>
        <v>#N/A</v>
      </c>
      <c r="G8064">
        <f>+VLOOKUP(D8064,'[1]Freight vol by country &amp; year'!$C$2:$D$886,2,FALSE)</f>
        <v>2076185020</v>
      </c>
      <c r="H8064" t="e">
        <f>+VLOOKUP(D8064,[4]Goal11!$I$2:$J$560,2,FALSE)</f>
        <v>#N/A</v>
      </c>
      <c r="I8064" t="str">
        <f>+VLOOKUP(D8064,[5]Goal17!$I$2:$J$4522,2,FALSE)</f>
        <v>18.62</v>
      </c>
      <c r="J8064" t="str">
        <f>+VLOOKUP(D8064,'[6]2G coverage'!$I$2:$J$3380,2,FALSE)</f>
        <v>97.00</v>
      </c>
    </row>
    <row r="8065" spans="1:10" x14ac:dyDescent="0.25">
      <c r="A8065">
        <v>232</v>
      </c>
      <c r="B8065" t="s">
        <v>5226</v>
      </c>
      <c r="C8065">
        <f t="shared" si="260"/>
        <v>2017</v>
      </c>
      <c r="D8065" t="str">
        <f t="shared" si="259"/>
        <v>2322017</v>
      </c>
      <c r="E8065" t="e">
        <f>+VLOOKUP(D8065,[2]WeightCountryEstimate!$C$2:$D$116,2,FALSE)</f>
        <v>#N/A</v>
      </c>
      <c r="F8065" t="e">
        <f>+VLOOKUP(D8065,'[3]Suff living area by country'!$J$2:$K$423,2,FALSE)</f>
        <v>#N/A</v>
      </c>
      <c r="G8065">
        <f>+VLOOKUP(D8065,'[1]Freight vol by country &amp; year'!$C$2:$D$886,2,FALSE)</f>
        <v>0</v>
      </c>
      <c r="H8065" t="e">
        <f>+VLOOKUP(D8065,[4]Goal11!$I$2:$J$560,2,FALSE)</f>
        <v>#N/A</v>
      </c>
      <c r="I8065" t="str">
        <f>+VLOOKUP(D8065,[5]Goal17!$I$2:$J$4522,2,FALSE)</f>
        <v>1.31</v>
      </c>
      <c r="J8065" t="str">
        <f>+VLOOKUP(D8065,'[6]2G coverage'!$I$2:$J$3380,2,FALSE)</f>
        <v>85.00</v>
      </c>
    </row>
    <row r="8066" spans="1:10" x14ac:dyDescent="0.25">
      <c r="A8066">
        <v>233</v>
      </c>
      <c r="B8066" t="s">
        <v>5227</v>
      </c>
      <c r="C8066">
        <f t="shared" si="260"/>
        <v>2017</v>
      </c>
      <c r="D8066" t="str">
        <f t="shared" si="259"/>
        <v>2332017</v>
      </c>
      <c r="E8066" t="e">
        <f>+VLOOKUP(D8066,[2]WeightCountryEstimate!$C$2:$D$116,2,FALSE)</f>
        <v>#N/A</v>
      </c>
      <c r="F8066" t="e">
        <f>+VLOOKUP(D8066,'[3]Suff living area by country'!$J$2:$K$423,2,FALSE)</f>
        <v>#N/A</v>
      </c>
      <c r="G8066">
        <f>+VLOOKUP(D8066,'[1]Freight vol by country &amp; year'!$C$2:$D$886,2,FALSE)</f>
        <v>0</v>
      </c>
      <c r="H8066" t="e">
        <f>+VLOOKUP(D8066,[4]Goal11!$I$2:$J$560,2,FALSE)</f>
        <v>#N/A</v>
      </c>
      <c r="I8066" t="str">
        <f>+VLOOKUP(D8066,[5]Goal17!$I$2:$J$4522,2,FALSE)</f>
        <v>88.10</v>
      </c>
      <c r="J8066" t="str">
        <f>+VLOOKUP(D8066,'[6]2G coverage'!$I$2:$J$3380,2,FALSE)</f>
        <v>100.00</v>
      </c>
    </row>
    <row r="8067" spans="1:10" x14ac:dyDescent="0.25">
      <c r="A8067">
        <v>234</v>
      </c>
      <c r="B8067" t="s">
        <v>5228</v>
      </c>
      <c r="C8067">
        <f t="shared" si="260"/>
        <v>2017</v>
      </c>
      <c r="D8067" t="str">
        <f t="shared" ref="D8067:D8130" si="261">+_xlfn.CONCAT(A8067,C8067)</f>
        <v>2342017</v>
      </c>
      <c r="E8067" t="e">
        <f>+VLOOKUP(D8067,[2]WeightCountryEstimate!$C$2:$D$116,2,FALSE)</f>
        <v>#N/A</v>
      </c>
      <c r="F8067" t="e">
        <f>+VLOOKUP(D8067,'[3]Suff living area by country'!$J$2:$K$423,2,FALSE)</f>
        <v>#N/A</v>
      </c>
      <c r="G8067">
        <f>+VLOOKUP(D8067,'[1]Freight vol by country &amp; year'!$C$2:$D$886,2,FALSE)</f>
        <v>0</v>
      </c>
      <c r="H8067" t="e">
        <f>+VLOOKUP(D8067,[4]Goal11!$I$2:$J$560,2,FALSE)</f>
        <v>#N/A</v>
      </c>
      <c r="I8067" t="str">
        <f>+VLOOKUP(D8067,[5]Goal17!$I$2:$J$4522,2,FALSE)</f>
        <v>97.58</v>
      </c>
      <c r="J8067" t="str">
        <f>+VLOOKUP(D8067,'[6]2G coverage'!$I$2:$J$3380,2,FALSE)</f>
        <v>100.00</v>
      </c>
    </row>
    <row r="8068" spans="1:10" x14ac:dyDescent="0.25">
      <c r="A8068">
        <v>238</v>
      </c>
      <c r="B8068" t="s">
        <v>5229</v>
      </c>
      <c r="C8068">
        <f t="shared" si="260"/>
        <v>2017</v>
      </c>
      <c r="D8068" t="str">
        <f t="shared" si="261"/>
        <v>2382017</v>
      </c>
      <c r="E8068" t="e">
        <f>+VLOOKUP(D8068,[2]WeightCountryEstimate!$C$2:$D$116,2,FALSE)</f>
        <v>#N/A</v>
      </c>
      <c r="F8068" t="e">
        <f>+VLOOKUP(D8068,'[3]Suff living area by country'!$J$2:$K$423,2,FALSE)</f>
        <v>#N/A</v>
      </c>
      <c r="G8068">
        <f>+VLOOKUP(D8068,'[1]Freight vol by country &amp; year'!$C$2:$D$886,2,FALSE)</f>
        <v>0</v>
      </c>
      <c r="H8068" t="e">
        <f>+VLOOKUP(D8068,[4]Goal11!$I$2:$J$560,2,FALSE)</f>
        <v>#N/A</v>
      </c>
      <c r="I8068" t="e">
        <f>+VLOOKUP(D8068,[5]Goal17!$I$2:$J$4522,2,FALSE)</f>
        <v>#N/A</v>
      </c>
      <c r="J8068" t="e">
        <f>+VLOOKUP(D8068,'[6]2G coverage'!$I$2:$J$3380,2,FALSE)</f>
        <v>#N/A</v>
      </c>
    </row>
    <row r="8069" spans="1:10" x14ac:dyDescent="0.25">
      <c r="A8069">
        <v>239</v>
      </c>
      <c r="B8069" t="s">
        <v>5230</v>
      </c>
      <c r="C8069">
        <f t="shared" si="260"/>
        <v>2017</v>
      </c>
      <c r="D8069" t="str">
        <f t="shared" si="261"/>
        <v>2392017</v>
      </c>
      <c r="E8069" t="e">
        <f>+VLOOKUP(D8069,[2]WeightCountryEstimate!$C$2:$D$116,2,FALSE)</f>
        <v>#N/A</v>
      </c>
      <c r="F8069" t="e">
        <f>+VLOOKUP(D8069,'[3]Suff living area by country'!$J$2:$K$423,2,FALSE)</f>
        <v>#N/A</v>
      </c>
      <c r="G8069">
        <f>+VLOOKUP(D8069,'[1]Freight vol by country &amp; year'!$C$2:$D$886,2,FALSE)</f>
        <v>0</v>
      </c>
      <c r="H8069" t="e">
        <f>+VLOOKUP(D8069,[4]Goal11!$I$2:$J$560,2,FALSE)</f>
        <v>#N/A</v>
      </c>
      <c r="I8069" t="e">
        <f>+VLOOKUP(D8069,[5]Goal17!$I$2:$J$4522,2,FALSE)</f>
        <v>#N/A</v>
      </c>
      <c r="J8069" t="e">
        <f>+VLOOKUP(D8069,'[6]2G coverage'!$I$2:$J$3380,2,FALSE)</f>
        <v>#N/A</v>
      </c>
    </row>
    <row r="8070" spans="1:10" x14ac:dyDescent="0.25">
      <c r="A8070">
        <v>242</v>
      </c>
      <c r="B8070" t="s">
        <v>5231</v>
      </c>
      <c r="C8070">
        <f t="shared" si="260"/>
        <v>2017</v>
      </c>
      <c r="D8070" t="str">
        <f t="shared" si="261"/>
        <v>2422017</v>
      </c>
      <c r="E8070" t="e">
        <f>+VLOOKUP(D8070,[2]WeightCountryEstimate!$C$2:$D$116,2,FALSE)</f>
        <v>#N/A</v>
      </c>
      <c r="F8070" t="e">
        <f>+VLOOKUP(D8070,'[3]Suff living area by country'!$J$2:$K$423,2,FALSE)</f>
        <v>#N/A</v>
      </c>
      <c r="G8070">
        <f>+VLOOKUP(D8070,'[1]Freight vol by country &amp; year'!$C$2:$D$886,2,FALSE)</f>
        <v>102595730</v>
      </c>
      <c r="H8070" t="e">
        <f>+VLOOKUP(D8070,[4]Goal11!$I$2:$J$560,2,FALSE)</f>
        <v>#N/A</v>
      </c>
      <c r="I8070" t="str">
        <f>+VLOOKUP(D8070,[5]Goal17!$I$2:$J$4522,2,FALSE)</f>
        <v>49.97</v>
      </c>
      <c r="J8070" t="str">
        <f>+VLOOKUP(D8070,'[6]2G coverage'!$I$2:$J$3380,2,FALSE)</f>
        <v>96.00</v>
      </c>
    </row>
    <row r="8071" spans="1:10" x14ac:dyDescent="0.25">
      <c r="A8071">
        <v>246</v>
      </c>
      <c r="B8071" t="s">
        <v>5232</v>
      </c>
      <c r="C8071">
        <f t="shared" si="260"/>
        <v>2017</v>
      </c>
      <c r="D8071" t="str">
        <f t="shared" si="261"/>
        <v>2462017</v>
      </c>
      <c r="E8071" t="e">
        <f>+VLOOKUP(D8071,[2]WeightCountryEstimate!$C$2:$D$116,2,FALSE)</f>
        <v>#N/A</v>
      </c>
      <c r="F8071" t="e">
        <f>+VLOOKUP(D8071,'[3]Suff living area by country'!$J$2:$K$423,2,FALSE)</f>
        <v>#N/A</v>
      </c>
      <c r="G8071">
        <f>+VLOOKUP(D8071,'[1]Freight vol by country &amp; year'!$C$2:$D$886,2,FALSE)</f>
        <v>852012630</v>
      </c>
      <c r="H8071" t="e">
        <f>+VLOOKUP(D8071,[4]Goal11!$I$2:$J$560,2,FALSE)</f>
        <v>#N/A</v>
      </c>
      <c r="I8071" t="str">
        <f>+VLOOKUP(D8071,[5]Goal17!$I$2:$J$4522,2,FALSE)</f>
        <v>87.47</v>
      </c>
      <c r="J8071" t="str">
        <f>+VLOOKUP(D8071,'[6]2G coverage'!$I$2:$J$3380,2,FALSE)</f>
        <v>99.99</v>
      </c>
    </row>
    <row r="8072" spans="1:10" x14ac:dyDescent="0.25">
      <c r="A8072">
        <v>248</v>
      </c>
      <c r="B8072" t="s">
        <v>5233</v>
      </c>
      <c r="C8072">
        <f t="shared" si="260"/>
        <v>2017</v>
      </c>
      <c r="D8072" t="str">
        <f t="shared" si="261"/>
        <v>2482017</v>
      </c>
      <c r="E8072" t="e">
        <f>+VLOOKUP(D8072,[2]WeightCountryEstimate!$C$2:$D$116,2,FALSE)</f>
        <v>#N/A</v>
      </c>
      <c r="F8072" t="e">
        <f>+VLOOKUP(D8072,'[3]Suff living area by country'!$J$2:$K$423,2,FALSE)</f>
        <v>#N/A</v>
      </c>
      <c r="G8072">
        <f>+VLOOKUP(D8072,'[1]Freight vol by country &amp; year'!$C$2:$D$886,2,FALSE)</f>
        <v>0</v>
      </c>
      <c r="H8072" t="e">
        <f>+VLOOKUP(D8072,[4]Goal11!$I$2:$J$560,2,FALSE)</f>
        <v>#N/A</v>
      </c>
      <c r="I8072" t="e">
        <f>+VLOOKUP(D8072,[5]Goal17!$I$2:$J$4522,2,FALSE)</f>
        <v>#N/A</v>
      </c>
      <c r="J8072" t="e">
        <f>+VLOOKUP(D8072,'[6]2G coverage'!$I$2:$J$3380,2,FALSE)</f>
        <v>#N/A</v>
      </c>
    </row>
    <row r="8073" spans="1:10" x14ac:dyDescent="0.25">
      <c r="A8073">
        <v>250</v>
      </c>
      <c r="B8073" t="s">
        <v>5234</v>
      </c>
      <c r="C8073">
        <f t="shared" si="260"/>
        <v>2017</v>
      </c>
      <c r="D8073" t="str">
        <f t="shared" si="261"/>
        <v>2502017</v>
      </c>
      <c r="E8073" t="e">
        <f>+VLOOKUP(D8073,[2]WeightCountryEstimate!$C$2:$D$116,2,FALSE)</f>
        <v>#N/A</v>
      </c>
      <c r="F8073" t="e">
        <f>+VLOOKUP(D8073,'[3]Suff living area by country'!$J$2:$K$423,2,FALSE)</f>
        <v>#N/A</v>
      </c>
      <c r="G8073">
        <f>+VLOOKUP(D8073,'[1]Freight vol by country &amp; year'!$C$2:$D$886,2,FALSE)</f>
        <v>4260597000</v>
      </c>
      <c r="H8073" t="e">
        <f>+VLOOKUP(D8073,[4]Goal11!$I$2:$J$560,2,FALSE)</f>
        <v>#N/A</v>
      </c>
      <c r="I8073" t="str">
        <f>+VLOOKUP(D8073,[5]Goal17!$I$2:$J$4522,2,FALSE)</f>
        <v>80.50</v>
      </c>
      <c r="J8073" t="str">
        <f>+VLOOKUP(D8073,'[6]2G coverage'!$I$2:$J$3380,2,FALSE)</f>
        <v>99.00</v>
      </c>
    </row>
    <row r="8074" spans="1:10" x14ac:dyDescent="0.25">
      <c r="A8074">
        <v>254</v>
      </c>
      <c r="B8074" t="s">
        <v>5235</v>
      </c>
      <c r="C8074">
        <f t="shared" si="260"/>
        <v>2017</v>
      </c>
      <c r="D8074" t="str">
        <f t="shared" si="261"/>
        <v>2542017</v>
      </c>
      <c r="E8074" t="e">
        <f>+VLOOKUP(D8074,[2]WeightCountryEstimate!$C$2:$D$116,2,FALSE)</f>
        <v>#N/A</v>
      </c>
      <c r="F8074" t="e">
        <f>+VLOOKUP(D8074,'[3]Suff living area by country'!$J$2:$K$423,2,FALSE)</f>
        <v>#N/A</v>
      </c>
      <c r="G8074">
        <f>+VLOOKUP(D8074,'[1]Freight vol by country &amp; year'!$C$2:$D$886,2,FALSE)</f>
        <v>0</v>
      </c>
      <c r="H8074" t="e">
        <f>+VLOOKUP(D8074,[4]Goal11!$I$2:$J$560,2,FALSE)</f>
        <v>#N/A</v>
      </c>
      <c r="I8074" t="e">
        <f>+VLOOKUP(D8074,[5]Goal17!$I$2:$J$4522,2,FALSE)</f>
        <v>#N/A</v>
      </c>
      <c r="J8074" t="e">
        <f>+VLOOKUP(D8074,'[6]2G coverage'!$I$2:$J$3380,2,FALSE)</f>
        <v>#N/A</v>
      </c>
    </row>
    <row r="8075" spans="1:10" x14ac:dyDescent="0.25">
      <c r="A8075">
        <v>258</v>
      </c>
      <c r="B8075" t="s">
        <v>5236</v>
      </c>
      <c r="C8075">
        <f t="shared" si="260"/>
        <v>2017</v>
      </c>
      <c r="D8075" t="str">
        <f t="shared" si="261"/>
        <v>2582017</v>
      </c>
      <c r="E8075" t="e">
        <f>+VLOOKUP(D8075,[2]WeightCountryEstimate!$C$2:$D$116,2,FALSE)</f>
        <v>#N/A</v>
      </c>
      <c r="F8075" t="e">
        <f>+VLOOKUP(D8075,'[3]Suff living area by country'!$J$2:$K$423,2,FALSE)</f>
        <v>#N/A</v>
      </c>
      <c r="G8075">
        <f>+VLOOKUP(D8075,'[1]Freight vol by country &amp; year'!$C$2:$D$886,2,FALSE)</f>
        <v>0</v>
      </c>
      <c r="H8075" t="e">
        <f>+VLOOKUP(D8075,[4]Goal11!$I$2:$J$560,2,FALSE)</f>
        <v>#N/A</v>
      </c>
      <c r="I8075" t="str">
        <f>+VLOOKUP(D8075,[5]Goal17!$I$2:$J$4522,2,FALSE)</f>
        <v>72.70</v>
      </c>
      <c r="J8075" t="str">
        <f>+VLOOKUP(D8075,'[6]2G coverage'!$I$2:$J$3380,2,FALSE)</f>
        <v>98.00</v>
      </c>
    </row>
    <row r="8076" spans="1:10" x14ac:dyDescent="0.25">
      <c r="A8076">
        <v>260</v>
      </c>
      <c r="B8076" t="s">
        <v>5237</v>
      </c>
      <c r="C8076">
        <f t="shared" si="260"/>
        <v>2017</v>
      </c>
      <c r="D8076" t="str">
        <f t="shared" si="261"/>
        <v>2602017</v>
      </c>
      <c r="E8076" t="e">
        <f>+VLOOKUP(D8076,[2]WeightCountryEstimate!$C$2:$D$116,2,FALSE)</f>
        <v>#N/A</v>
      </c>
      <c r="F8076" t="e">
        <f>+VLOOKUP(D8076,'[3]Suff living area by country'!$J$2:$K$423,2,FALSE)</f>
        <v>#N/A</v>
      </c>
      <c r="G8076">
        <f>+VLOOKUP(D8076,'[1]Freight vol by country &amp; year'!$C$2:$D$886,2,FALSE)</f>
        <v>0</v>
      </c>
      <c r="H8076" t="e">
        <f>+VLOOKUP(D8076,[4]Goal11!$I$2:$J$560,2,FALSE)</f>
        <v>#N/A</v>
      </c>
      <c r="I8076" t="e">
        <f>+VLOOKUP(D8076,[5]Goal17!$I$2:$J$4522,2,FALSE)</f>
        <v>#N/A</v>
      </c>
      <c r="J8076" t="e">
        <f>+VLOOKUP(D8076,'[6]2G coverage'!$I$2:$J$3380,2,FALSE)</f>
        <v>#N/A</v>
      </c>
    </row>
    <row r="8077" spans="1:10" x14ac:dyDescent="0.25">
      <c r="A8077">
        <v>262</v>
      </c>
      <c r="B8077" t="s">
        <v>5238</v>
      </c>
      <c r="C8077">
        <f t="shared" si="260"/>
        <v>2017</v>
      </c>
      <c r="D8077" t="str">
        <f t="shared" si="261"/>
        <v>2622017</v>
      </c>
      <c r="E8077" t="e">
        <f>+VLOOKUP(D8077,[2]WeightCountryEstimate!$C$2:$D$116,2,FALSE)</f>
        <v>#N/A</v>
      </c>
      <c r="F8077" t="e">
        <f>+VLOOKUP(D8077,'[3]Suff living area by country'!$J$2:$K$423,2,FALSE)</f>
        <v>#N/A</v>
      </c>
      <c r="G8077">
        <f>+VLOOKUP(D8077,'[1]Freight vol by country &amp; year'!$C$2:$D$886,2,FALSE)</f>
        <v>0</v>
      </c>
      <c r="H8077" t="e">
        <f>+VLOOKUP(D8077,[4]Goal11!$I$2:$J$560,2,FALSE)</f>
        <v>#N/A</v>
      </c>
      <c r="I8077" t="str">
        <f>+VLOOKUP(D8077,[5]Goal17!$I$2:$J$4522,2,FALSE)</f>
        <v>55.68</v>
      </c>
      <c r="J8077" t="str">
        <f>+VLOOKUP(D8077,'[6]2G coverage'!$I$2:$J$3380,2,FALSE)</f>
        <v>85.00</v>
      </c>
    </row>
    <row r="8078" spans="1:10" x14ac:dyDescent="0.25">
      <c r="A8078">
        <v>266</v>
      </c>
      <c r="B8078" t="s">
        <v>5239</v>
      </c>
      <c r="C8078">
        <f t="shared" si="260"/>
        <v>2017</v>
      </c>
      <c r="D8078" t="str">
        <f t="shared" si="261"/>
        <v>2662017</v>
      </c>
      <c r="E8078" t="e">
        <f>+VLOOKUP(D8078,[2]WeightCountryEstimate!$C$2:$D$116,2,FALSE)</f>
        <v>#N/A</v>
      </c>
      <c r="F8078" t="e">
        <f>+VLOOKUP(D8078,'[3]Suff living area by country'!$J$2:$K$423,2,FALSE)</f>
        <v>#N/A</v>
      </c>
      <c r="G8078">
        <f>+VLOOKUP(D8078,'[1]Freight vol by country &amp; year'!$C$2:$D$886,2,FALSE)</f>
        <v>0</v>
      </c>
      <c r="H8078" t="e">
        <f>+VLOOKUP(D8078,[4]Goal11!$I$2:$J$560,2,FALSE)</f>
        <v>#N/A</v>
      </c>
      <c r="I8078" t="str">
        <f>+VLOOKUP(D8078,[5]Goal17!$I$2:$J$4522,2,FALSE)</f>
        <v>50.32</v>
      </c>
      <c r="J8078" t="str">
        <f>+VLOOKUP(D8078,'[6]2G coverage'!$I$2:$J$3380,2,FALSE)</f>
        <v>98.00</v>
      </c>
    </row>
    <row r="8079" spans="1:10" x14ac:dyDescent="0.25">
      <c r="A8079">
        <v>268</v>
      </c>
      <c r="B8079" t="s">
        <v>5240</v>
      </c>
      <c r="C8079">
        <f t="shared" si="260"/>
        <v>2017</v>
      </c>
      <c r="D8079" t="str">
        <f t="shared" si="261"/>
        <v>2682017</v>
      </c>
      <c r="E8079" t="e">
        <f>+VLOOKUP(D8079,[2]WeightCountryEstimate!$C$2:$D$116,2,FALSE)</f>
        <v>#N/A</v>
      </c>
      <c r="F8079" t="e">
        <f>+VLOOKUP(D8079,'[3]Suff living area by country'!$J$2:$K$423,2,FALSE)</f>
        <v>#N/A</v>
      </c>
      <c r="G8079">
        <f>+VLOOKUP(D8079,'[1]Freight vol by country &amp; year'!$C$2:$D$886,2,FALSE)</f>
        <v>478400</v>
      </c>
      <c r="H8079" t="e">
        <f>+VLOOKUP(D8079,[4]Goal11!$I$2:$J$560,2,FALSE)</f>
        <v>#N/A</v>
      </c>
      <c r="I8079" t="str">
        <f>+VLOOKUP(D8079,[5]Goal17!$I$2:$J$4522,2,FALSE)</f>
        <v>59.71</v>
      </c>
      <c r="J8079" t="str">
        <f>+VLOOKUP(D8079,'[6]2G coverage'!$I$2:$J$3380,2,FALSE)</f>
        <v>99.98</v>
      </c>
    </row>
    <row r="8080" spans="1:10" x14ac:dyDescent="0.25">
      <c r="A8080">
        <v>270</v>
      </c>
      <c r="B8080" t="s">
        <v>5241</v>
      </c>
      <c r="C8080">
        <f t="shared" si="260"/>
        <v>2017</v>
      </c>
      <c r="D8080" t="str">
        <f t="shared" si="261"/>
        <v>2702017</v>
      </c>
      <c r="E8080" t="e">
        <f>+VLOOKUP(D8080,[2]WeightCountryEstimate!$C$2:$D$116,2,FALSE)</f>
        <v>#N/A</v>
      </c>
      <c r="F8080" t="e">
        <f>+VLOOKUP(D8080,'[3]Suff living area by country'!$J$2:$K$423,2,FALSE)</f>
        <v>#N/A</v>
      </c>
      <c r="G8080">
        <f>+VLOOKUP(D8080,'[1]Freight vol by country &amp; year'!$C$2:$D$886,2,FALSE)</f>
        <v>0</v>
      </c>
      <c r="H8080" t="e">
        <f>+VLOOKUP(D8080,[4]Goal11!$I$2:$J$560,2,FALSE)</f>
        <v>#N/A</v>
      </c>
      <c r="I8080" t="str">
        <f>+VLOOKUP(D8080,[5]Goal17!$I$2:$J$4522,2,FALSE)</f>
        <v>19.84</v>
      </c>
      <c r="J8080" t="str">
        <f>+VLOOKUP(D8080,'[6]2G coverage'!$I$2:$J$3380,2,FALSE)</f>
        <v>96.00</v>
      </c>
    </row>
    <row r="8081" spans="1:10" x14ac:dyDescent="0.25">
      <c r="A8081">
        <v>275</v>
      </c>
      <c r="B8081" t="s">
        <v>5242</v>
      </c>
      <c r="C8081">
        <f t="shared" si="260"/>
        <v>2017</v>
      </c>
      <c r="D8081" t="str">
        <f t="shared" si="261"/>
        <v>2752017</v>
      </c>
      <c r="E8081" t="e">
        <f>+VLOOKUP(D8081,[2]WeightCountryEstimate!$C$2:$D$116,2,FALSE)</f>
        <v>#N/A</v>
      </c>
      <c r="F8081" t="e">
        <f>+VLOOKUP(D8081,'[3]Suff living area by country'!$J$2:$K$423,2,FALSE)</f>
        <v>#N/A</v>
      </c>
      <c r="G8081">
        <f>+VLOOKUP(D8081,'[1]Freight vol by country &amp; year'!$C$2:$D$886,2,FALSE)</f>
        <v>0</v>
      </c>
      <c r="H8081" t="e">
        <f>+VLOOKUP(D8081,[4]Goal11!$I$2:$J$560,2,FALSE)</f>
        <v>#N/A</v>
      </c>
      <c r="I8081" t="str">
        <f>+VLOOKUP(D8081,[5]Goal17!$I$2:$J$4522,2,FALSE)</f>
        <v>65.20</v>
      </c>
      <c r="J8081" t="str">
        <f>+VLOOKUP(D8081,'[6]2G coverage'!$I$2:$J$3380,2,FALSE)</f>
        <v>97.00</v>
      </c>
    </row>
    <row r="8082" spans="1:10" x14ac:dyDescent="0.25">
      <c r="A8082">
        <v>276</v>
      </c>
      <c r="B8082" t="s">
        <v>5243</v>
      </c>
      <c r="C8082">
        <f t="shared" si="260"/>
        <v>2017</v>
      </c>
      <c r="D8082" t="str">
        <f t="shared" si="261"/>
        <v>2762017</v>
      </c>
      <c r="E8082" t="e">
        <f>+VLOOKUP(D8082,[2]WeightCountryEstimate!$C$2:$D$116,2,FALSE)</f>
        <v>#N/A</v>
      </c>
      <c r="F8082" t="e">
        <f>+VLOOKUP(D8082,'[3]Suff living area by country'!$J$2:$K$423,2,FALSE)</f>
        <v>#N/A</v>
      </c>
      <c r="G8082">
        <f>+VLOOKUP(D8082,'[1]Freight vol by country &amp; year'!$C$2:$D$886,2,FALSE)</f>
        <v>7901652344</v>
      </c>
      <c r="H8082" t="e">
        <f>+VLOOKUP(D8082,[4]Goal11!$I$2:$J$560,2,FALSE)</f>
        <v>#N/A</v>
      </c>
      <c r="I8082" t="str">
        <f>+VLOOKUP(D8082,[5]Goal17!$I$2:$J$4522,2,FALSE)</f>
        <v>84.39</v>
      </c>
      <c r="J8082" t="str">
        <f>+VLOOKUP(D8082,'[6]2G coverage'!$I$2:$J$3380,2,FALSE)</f>
        <v>99.00</v>
      </c>
    </row>
    <row r="8083" spans="1:10" x14ac:dyDescent="0.25">
      <c r="A8083">
        <v>288</v>
      </c>
      <c r="B8083" t="s">
        <v>5244</v>
      </c>
      <c r="C8083">
        <f t="shared" si="260"/>
        <v>2017</v>
      </c>
      <c r="D8083" t="str">
        <f t="shared" si="261"/>
        <v>2882017</v>
      </c>
      <c r="E8083" t="e">
        <f>+VLOOKUP(D8083,[2]WeightCountryEstimate!$C$2:$D$116,2,FALSE)</f>
        <v>#N/A</v>
      </c>
      <c r="F8083" t="e">
        <f>+VLOOKUP(D8083,'[3]Suff living area by country'!$J$2:$K$423,2,FALSE)</f>
        <v>#N/A</v>
      </c>
      <c r="G8083">
        <f>+VLOOKUP(D8083,'[1]Freight vol by country &amp; year'!$C$2:$D$886,2,FALSE)</f>
        <v>262714</v>
      </c>
      <c r="H8083" t="e">
        <f>+VLOOKUP(D8083,[4]Goal11!$I$2:$J$560,2,FALSE)</f>
        <v>#N/A</v>
      </c>
      <c r="I8083" t="str">
        <f>+VLOOKUP(D8083,[5]Goal17!$I$2:$J$4522,2,FALSE)</f>
        <v>37.88</v>
      </c>
      <c r="J8083" t="str">
        <f>+VLOOKUP(D8083,'[6]2G coverage'!$I$2:$J$3380,2,FALSE)</f>
        <v>96.79</v>
      </c>
    </row>
    <row r="8084" spans="1:10" x14ac:dyDescent="0.25">
      <c r="A8084">
        <v>292</v>
      </c>
      <c r="B8084" t="s">
        <v>5245</v>
      </c>
      <c r="C8084">
        <f t="shared" si="260"/>
        <v>2017</v>
      </c>
      <c r="D8084" t="str">
        <f t="shared" si="261"/>
        <v>2922017</v>
      </c>
      <c r="E8084" t="e">
        <f>+VLOOKUP(D8084,[2]WeightCountryEstimate!$C$2:$D$116,2,FALSE)</f>
        <v>#N/A</v>
      </c>
      <c r="F8084" t="e">
        <f>+VLOOKUP(D8084,'[3]Suff living area by country'!$J$2:$K$423,2,FALSE)</f>
        <v>#N/A</v>
      </c>
      <c r="G8084">
        <f>+VLOOKUP(D8084,'[1]Freight vol by country &amp; year'!$C$2:$D$886,2,FALSE)</f>
        <v>0</v>
      </c>
      <c r="H8084" t="e">
        <f>+VLOOKUP(D8084,[4]Goal11!$I$2:$J$560,2,FALSE)</f>
        <v>#N/A</v>
      </c>
      <c r="I8084" t="e">
        <f>+VLOOKUP(D8084,[5]Goal17!$I$2:$J$4522,2,FALSE)</f>
        <v>#N/A</v>
      </c>
      <c r="J8084" t="str">
        <f>+VLOOKUP(D8084,'[6]2G coverage'!$I$2:$J$3380,2,FALSE)</f>
        <v>100.00</v>
      </c>
    </row>
    <row r="8085" spans="1:10" x14ac:dyDescent="0.25">
      <c r="A8085">
        <v>296</v>
      </c>
      <c r="B8085" t="s">
        <v>5246</v>
      </c>
      <c r="C8085">
        <f t="shared" si="260"/>
        <v>2017</v>
      </c>
      <c r="D8085" t="str">
        <f t="shared" si="261"/>
        <v>2962017</v>
      </c>
      <c r="E8085" t="e">
        <f>+VLOOKUP(D8085,[2]WeightCountryEstimate!$C$2:$D$116,2,FALSE)</f>
        <v>#N/A</v>
      </c>
      <c r="F8085" t="e">
        <f>+VLOOKUP(D8085,'[3]Suff living area by country'!$J$2:$K$423,2,FALSE)</f>
        <v>#N/A</v>
      </c>
      <c r="G8085">
        <f>+VLOOKUP(D8085,'[1]Freight vol by country &amp; year'!$C$2:$D$886,2,FALSE)</f>
        <v>0</v>
      </c>
      <c r="H8085" t="e">
        <f>+VLOOKUP(D8085,[4]Goal11!$I$2:$J$560,2,FALSE)</f>
        <v>#N/A</v>
      </c>
      <c r="I8085" t="str">
        <f>+VLOOKUP(D8085,[5]Goal17!$I$2:$J$4522,2,FALSE)</f>
        <v>14.58</v>
      </c>
      <c r="J8085" t="str">
        <f>+VLOOKUP(D8085,'[6]2G coverage'!$I$2:$J$3380,2,FALSE)</f>
        <v>72.00</v>
      </c>
    </row>
    <row r="8086" spans="1:10" x14ac:dyDescent="0.25">
      <c r="A8086">
        <v>300</v>
      </c>
      <c r="B8086" t="s">
        <v>5247</v>
      </c>
      <c r="C8086">
        <f t="shared" si="260"/>
        <v>2017</v>
      </c>
      <c r="D8086" t="str">
        <f t="shared" si="261"/>
        <v>3002017</v>
      </c>
      <c r="E8086" t="e">
        <f>+VLOOKUP(D8086,[2]WeightCountryEstimate!$C$2:$D$116,2,FALSE)</f>
        <v>#N/A</v>
      </c>
      <c r="F8086" t="e">
        <f>+VLOOKUP(D8086,'[3]Suff living area by country'!$J$2:$K$423,2,FALSE)</f>
        <v>#N/A</v>
      </c>
      <c r="G8086">
        <f>+VLOOKUP(D8086,'[1]Freight vol by country &amp; year'!$C$2:$D$886,2,FALSE)</f>
        <v>23525000</v>
      </c>
      <c r="H8086" t="e">
        <f>+VLOOKUP(D8086,[4]Goal11!$I$2:$J$560,2,FALSE)</f>
        <v>#N/A</v>
      </c>
      <c r="I8086" t="str">
        <f>+VLOOKUP(D8086,[5]Goal17!$I$2:$J$4522,2,FALSE)</f>
        <v>69.89</v>
      </c>
      <c r="J8086" t="str">
        <f>+VLOOKUP(D8086,'[6]2G coverage'!$I$2:$J$3380,2,FALSE)</f>
        <v>99.90</v>
      </c>
    </row>
    <row r="8087" spans="1:10" x14ac:dyDescent="0.25">
      <c r="A8087">
        <v>304</v>
      </c>
      <c r="B8087" t="s">
        <v>5248</v>
      </c>
      <c r="C8087">
        <f t="shared" si="260"/>
        <v>2017</v>
      </c>
      <c r="D8087" t="str">
        <f t="shared" si="261"/>
        <v>3042017</v>
      </c>
      <c r="E8087" t="e">
        <f>+VLOOKUP(D8087,[2]WeightCountryEstimate!$C$2:$D$116,2,FALSE)</f>
        <v>#N/A</v>
      </c>
      <c r="F8087" t="e">
        <f>+VLOOKUP(D8087,'[3]Suff living area by country'!$J$2:$K$423,2,FALSE)</f>
        <v>#N/A</v>
      </c>
      <c r="G8087">
        <f>+VLOOKUP(D8087,'[1]Freight vol by country &amp; year'!$C$2:$D$886,2,FALSE)</f>
        <v>0</v>
      </c>
      <c r="H8087" t="e">
        <f>+VLOOKUP(D8087,[4]Goal11!$I$2:$J$560,2,FALSE)</f>
        <v>#N/A</v>
      </c>
      <c r="I8087" t="str">
        <f>+VLOOKUP(D8087,[5]Goal17!$I$2:$J$4522,2,FALSE)</f>
        <v>69.48</v>
      </c>
      <c r="J8087" t="str">
        <f>+VLOOKUP(D8087,'[6]2G coverage'!$I$2:$J$3380,2,FALSE)</f>
        <v>100.00</v>
      </c>
    </row>
    <row r="8088" spans="1:10" x14ac:dyDescent="0.25">
      <c r="A8088">
        <v>308</v>
      </c>
      <c r="B8088" t="s">
        <v>5249</v>
      </c>
      <c r="C8088">
        <f t="shared" si="260"/>
        <v>2017</v>
      </c>
      <c r="D8088" t="str">
        <f t="shared" si="261"/>
        <v>3082017</v>
      </c>
      <c r="E8088" t="e">
        <f>+VLOOKUP(D8088,[2]WeightCountryEstimate!$C$2:$D$116,2,FALSE)</f>
        <v>#N/A</v>
      </c>
      <c r="F8088" t="e">
        <f>+VLOOKUP(D8088,'[3]Suff living area by country'!$J$2:$K$423,2,FALSE)</f>
        <v>#N/A</v>
      </c>
      <c r="G8088">
        <f>+VLOOKUP(D8088,'[1]Freight vol by country &amp; year'!$C$2:$D$886,2,FALSE)</f>
        <v>0</v>
      </c>
      <c r="H8088" t="e">
        <f>+VLOOKUP(D8088,[4]Goal11!$I$2:$J$560,2,FALSE)</f>
        <v>#N/A</v>
      </c>
      <c r="I8088" t="str">
        <f>+VLOOKUP(D8088,[5]Goal17!$I$2:$J$4522,2,FALSE)</f>
        <v>59.07</v>
      </c>
      <c r="J8088" t="str">
        <f>+VLOOKUP(D8088,'[6]2G coverage'!$I$2:$J$3380,2,FALSE)</f>
        <v>81.85</v>
      </c>
    </row>
    <row r="8089" spans="1:10" x14ac:dyDescent="0.25">
      <c r="A8089">
        <v>312</v>
      </c>
      <c r="B8089" t="s">
        <v>5250</v>
      </c>
      <c r="C8089">
        <f t="shared" si="260"/>
        <v>2017</v>
      </c>
      <c r="D8089" t="str">
        <f t="shared" si="261"/>
        <v>3122017</v>
      </c>
      <c r="E8089" t="e">
        <f>+VLOOKUP(D8089,[2]WeightCountryEstimate!$C$2:$D$116,2,FALSE)</f>
        <v>#N/A</v>
      </c>
      <c r="F8089" t="e">
        <f>+VLOOKUP(D8089,'[3]Suff living area by country'!$J$2:$K$423,2,FALSE)</f>
        <v>#N/A</v>
      </c>
      <c r="G8089">
        <f>+VLOOKUP(D8089,'[1]Freight vol by country &amp; year'!$C$2:$D$886,2,FALSE)</f>
        <v>0</v>
      </c>
      <c r="H8089" t="e">
        <f>+VLOOKUP(D8089,[4]Goal11!$I$2:$J$560,2,FALSE)</f>
        <v>#N/A</v>
      </c>
      <c r="I8089" t="e">
        <f>+VLOOKUP(D8089,[5]Goal17!$I$2:$J$4522,2,FALSE)</f>
        <v>#N/A</v>
      </c>
      <c r="J8089" t="e">
        <f>+VLOOKUP(D8089,'[6]2G coverage'!$I$2:$J$3380,2,FALSE)</f>
        <v>#N/A</v>
      </c>
    </row>
    <row r="8090" spans="1:10" x14ac:dyDescent="0.25">
      <c r="A8090">
        <v>316</v>
      </c>
      <c r="B8090" t="s">
        <v>5251</v>
      </c>
      <c r="C8090">
        <f t="shared" si="260"/>
        <v>2017</v>
      </c>
      <c r="D8090" t="str">
        <f t="shared" si="261"/>
        <v>3162017</v>
      </c>
      <c r="E8090" t="e">
        <f>+VLOOKUP(D8090,[2]WeightCountryEstimate!$C$2:$D$116,2,FALSE)</f>
        <v>#N/A</v>
      </c>
      <c r="F8090" t="e">
        <f>+VLOOKUP(D8090,'[3]Suff living area by country'!$J$2:$K$423,2,FALSE)</f>
        <v>#N/A</v>
      </c>
      <c r="G8090">
        <f>+VLOOKUP(D8090,'[1]Freight vol by country &amp; year'!$C$2:$D$886,2,FALSE)</f>
        <v>0</v>
      </c>
      <c r="H8090" t="e">
        <f>+VLOOKUP(D8090,[4]Goal11!$I$2:$J$560,2,FALSE)</f>
        <v>#N/A</v>
      </c>
      <c r="I8090" t="str">
        <f>+VLOOKUP(D8090,[5]Goal17!$I$2:$J$4522,2,FALSE)</f>
        <v>80.51</v>
      </c>
      <c r="J8090" t="e">
        <f>+VLOOKUP(D8090,'[6]2G coverage'!$I$2:$J$3380,2,FALSE)</f>
        <v>#N/A</v>
      </c>
    </row>
    <row r="8091" spans="1:10" x14ac:dyDescent="0.25">
      <c r="A8091">
        <v>320</v>
      </c>
      <c r="B8091" t="s">
        <v>5252</v>
      </c>
      <c r="C8091">
        <f t="shared" si="260"/>
        <v>2017</v>
      </c>
      <c r="D8091" t="str">
        <f t="shared" si="261"/>
        <v>3202017</v>
      </c>
      <c r="E8091" t="e">
        <f>+VLOOKUP(D8091,[2]WeightCountryEstimate!$C$2:$D$116,2,FALSE)</f>
        <v>#N/A</v>
      </c>
      <c r="F8091" t="e">
        <f>+VLOOKUP(D8091,'[3]Suff living area by country'!$J$2:$K$423,2,FALSE)</f>
        <v>#N/A</v>
      </c>
      <c r="G8091">
        <f>+VLOOKUP(D8091,'[1]Freight vol by country &amp; year'!$C$2:$D$886,2,FALSE)</f>
        <v>546373</v>
      </c>
      <c r="H8091" t="e">
        <f>+VLOOKUP(D8091,[4]Goal11!$I$2:$J$560,2,FALSE)</f>
        <v>#N/A</v>
      </c>
      <c r="I8091" t="str">
        <f>+VLOOKUP(D8091,[5]Goal17!$I$2:$J$4522,2,FALSE)</f>
        <v>40.70</v>
      </c>
      <c r="J8091" t="e">
        <f>+VLOOKUP(D8091,'[6]2G coverage'!$I$2:$J$3380,2,FALSE)</f>
        <v>#N/A</v>
      </c>
    </row>
    <row r="8092" spans="1:10" x14ac:dyDescent="0.25">
      <c r="A8092">
        <v>324</v>
      </c>
      <c r="B8092" t="s">
        <v>5253</v>
      </c>
      <c r="C8092">
        <f t="shared" si="260"/>
        <v>2017</v>
      </c>
      <c r="D8092" t="str">
        <f t="shared" si="261"/>
        <v>3242017</v>
      </c>
      <c r="E8092" t="e">
        <f>+VLOOKUP(D8092,[2]WeightCountryEstimate!$C$2:$D$116,2,FALSE)</f>
        <v>#N/A</v>
      </c>
      <c r="F8092" t="e">
        <f>+VLOOKUP(D8092,'[3]Suff living area by country'!$J$2:$K$423,2,FALSE)</f>
        <v>#N/A</v>
      </c>
      <c r="G8092">
        <f>+VLOOKUP(D8092,'[1]Freight vol by country &amp; year'!$C$2:$D$886,2,FALSE)</f>
        <v>0</v>
      </c>
      <c r="H8092" t="e">
        <f>+VLOOKUP(D8092,[4]Goal11!$I$2:$J$560,2,FALSE)</f>
        <v>#N/A</v>
      </c>
      <c r="I8092" t="str">
        <f>+VLOOKUP(D8092,[5]Goal17!$I$2:$J$4522,2,FALSE)</f>
        <v>11.40</v>
      </c>
      <c r="J8092" t="e">
        <f>+VLOOKUP(D8092,'[6]2G coverage'!$I$2:$J$3380,2,FALSE)</f>
        <v>#N/A</v>
      </c>
    </row>
    <row r="8093" spans="1:10" x14ac:dyDescent="0.25">
      <c r="A8093">
        <v>328</v>
      </c>
      <c r="B8093" t="s">
        <v>5254</v>
      </c>
      <c r="C8093">
        <f t="shared" si="260"/>
        <v>2017</v>
      </c>
      <c r="D8093" t="str">
        <f t="shared" si="261"/>
        <v>3282017</v>
      </c>
      <c r="E8093" t="e">
        <f>+VLOOKUP(D8093,[2]WeightCountryEstimate!$C$2:$D$116,2,FALSE)</f>
        <v>#N/A</v>
      </c>
      <c r="F8093" t="e">
        <f>+VLOOKUP(D8093,'[3]Suff living area by country'!$J$2:$K$423,2,FALSE)</f>
        <v>#N/A</v>
      </c>
      <c r="G8093">
        <f>+VLOOKUP(D8093,'[1]Freight vol by country &amp; year'!$C$2:$D$886,2,FALSE)</f>
        <v>0</v>
      </c>
      <c r="H8093" t="e">
        <f>+VLOOKUP(D8093,[4]Goal11!$I$2:$J$560,2,FALSE)</f>
        <v>#N/A</v>
      </c>
      <c r="I8093" t="str">
        <f>+VLOOKUP(D8093,[5]Goal17!$I$2:$J$4522,2,FALSE)</f>
        <v>37.33</v>
      </c>
      <c r="J8093" t="str">
        <f>+VLOOKUP(D8093,'[6]2G coverage'!$I$2:$J$3380,2,FALSE)</f>
        <v>97.30</v>
      </c>
    </row>
    <row r="8094" spans="1:10" x14ac:dyDescent="0.25">
      <c r="A8094">
        <v>332</v>
      </c>
      <c r="B8094" t="s">
        <v>5255</v>
      </c>
      <c r="C8094">
        <f t="shared" si="260"/>
        <v>2017</v>
      </c>
      <c r="D8094" t="str">
        <f t="shared" si="261"/>
        <v>3322017</v>
      </c>
      <c r="E8094" t="e">
        <f>+VLOOKUP(D8094,[2]WeightCountryEstimate!$C$2:$D$116,2,FALSE)</f>
        <v>#N/A</v>
      </c>
      <c r="F8094">
        <f>+VLOOKUP(D8094,'[3]Suff living area by country'!$J$2:$K$423,2,FALSE)</f>
        <v>66.2</v>
      </c>
      <c r="G8094">
        <f>+VLOOKUP(D8094,'[1]Freight vol by country &amp; year'!$C$2:$D$886,2,FALSE)</f>
        <v>0</v>
      </c>
      <c r="H8094" t="e">
        <f>+VLOOKUP(D8094,[4]Goal11!$I$2:$J$560,2,FALSE)</f>
        <v>#N/A</v>
      </c>
      <c r="I8094" t="str">
        <f>+VLOOKUP(D8094,[5]Goal17!$I$2:$J$4522,2,FALSE)</f>
        <v>12.33</v>
      </c>
      <c r="J8094" t="str">
        <f>+VLOOKUP(D8094,'[6]2G coverage'!$I$2:$J$3380,2,FALSE)</f>
        <v>60.00</v>
      </c>
    </row>
    <row r="8095" spans="1:10" x14ac:dyDescent="0.25">
      <c r="A8095">
        <v>334</v>
      </c>
      <c r="B8095" t="s">
        <v>5256</v>
      </c>
      <c r="C8095">
        <f t="shared" si="260"/>
        <v>2017</v>
      </c>
      <c r="D8095" t="str">
        <f t="shared" si="261"/>
        <v>3342017</v>
      </c>
      <c r="E8095" t="e">
        <f>+VLOOKUP(D8095,[2]WeightCountryEstimate!$C$2:$D$116,2,FALSE)</f>
        <v>#N/A</v>
      </c>
      <c r="F8095" t="e">
        <f>+VLOOKUP(D8095,'[3]Suff living area by country'!$J$2:$K$423,2,FALSE)</f>
        <v>#N/A</v>
      </c>
      <c r="G8095">
        <f>+VLOOKUP(D8095,'[1]Freight vol by country &amp; year'!$C$2:$D$886,2,FALSE)</f>
        <v>0</v>
      </c>
      <c r="H8095" t="e">
        <f>+VLOOKUP(D8095,[4]Goal11!$I$2:$J$560,2,FALSE)</f>
        <v>#N/A</v>
      </c>
      <c r="I8095" t="e">
        <f>+VLOOKUP(D8095,[5]Goal17!$I$2:$J$4522,2,FALSE)</f>
        <v>#N/A</v>
      </c>
      <c r="J8095" t="e">
        <f>+VLOOKUP(D8095,'[6]2G coverage'!$I$2:$J$3380,2,FALSE)</f>
        <v>#N/A</v>
      </c>
    </row>
    <row r="8096" spans="1:10" x14ac:dyDescent="0.25">
      <c r="A8096">
        <v>336</v>
      </c>
      <c r="B8096" t="s">
        <v>5257</v>
      </c>
      <c r="C8096">
        <f t="shared" si="260"/>
        <v>2017</v>
      </c>
      <c r="D8096" t="str">
        <f t="shared" si="261"/>
        <v>3362017</v>
      </c>
      <c r="E8096" t="e">
        <f>+VLOOKUP(D8096,[2]WeightCountryEstimate!$C$2:$D$116,2,FALSE)</f>
        <v>#N/A</v>
      </c>
      <c r="F8096" t="e">
        <f>+VLOOKUP(D8096,'[3]Suff living area by country'!$J$2:$K$423,2,FALSE)</f>
        <v>#N/A</v>
      </c>
      <c r="G8096">
        <f>+VLOOKUP(D8096,'[1]Freight vol by country &amp; year'!$C$2:$D$886,2,FALSE)</f>
        <v>0</v>
      </c>
      <c r="H8096" t="e">
        <f>+VLOOKUP(D8096,[4]Goal11!$I$2:$J$560,2,FALSE)</f>
        <v>#N/A</v>
      </c>
      <c r="I8096" t="e">
        <f>+VLOOKUP(D8096,[5]Goal17!$I$2:$J$4522,2,FALSE)</f>
        <v>#N/A</v>
      </c>
      <c r="J8096" t="e">
        <f>+VLOOKUP(D8096,'[6]2G coverage'!$I$2:$J$3380,2,FALSE)</f>
        <v>#N/A</v>
      </c>
    </row>
    <row r="8097" spans="1:10" x14ac:dyDescent="0.25">
      <c r="A8097">
        <v>340</v>
      </c>
      <c r="B8097" t="s">
        <v>5258</v>
      </c>
      <c r="C8097">
        <f t="shared" si="260"/>
        <v>2017</v>
      </c>
      <c r="D8097" t="str">
        <f t="shared" si="261"/>
        <v>3402017</v>
      </c>
      <c r="E8097" t="e">
        <f>+VLOOKUP(D8097,[2]WeightCountryEstimate!$C$2:$D$116,2,FALSE)</f>
        <v>#N/A</v>
      </c>
      <c r="F8097" t="e">
        <f>+VLOOKUP(D8097,'[3]Suff living area by country'!$J$2:$K$423,2,FALSE)</f>
        <v>#N/A</v>
      </c>
      <c r="G8097">
        <f>+VLOOKUP(D8097,'[1]Freight vol by country &amp; year'!$C$2:$D$886,2,FALSE)</f>
        <v>229947</v>
      </c>
      <c r="H8097" t="e">
        <f>+VLOOKUP(D8097,[4]Goal11!$I$2:$J$560,2,FALSE)</f>
        <v>#N/A</v>
      </c>
      <c r="I8097" t="str">
        <f>+VLOOKUP(D8097,[5]Goal17!$I$2:$J$4522,2,FALSE)</f>
        <v>32.14</v>
      </c>
      <c r="J8097" t="str">
        <f>+VLOOKUP(D8097,'[6]2G coverage'!$I$2:$J$3380,2,FALSE)</f>
        <v>92.44</v>
      </c>
    </row>
    <row r="8098" spans="1:10" x14ac:dyDescent="0.25">
      <c r="A8098">
        <v>344</v>
      </c>
      <c r="B8098" t="s">
        <v>5259</v>
      </c>
      <c r="C8098">
        <f t="shared" si="260"/>
        <v>2017</v>
      </c>
      <c r="D8098" t="str">
        <f t="shared" si="261"/>
        <v>3442017</v>
      </c>
      <c r="E8098" t="e">
        <f>+VLOOKUP(D8098,[2]WeightCountryEstimate!$C$2:$D$116,2,FALSE)</f>
        <v>#N/A</v>
      </c>
      <c r="F8098" t="e">
        <f>+VLOOKUP(D8098,'[3]Suff living area by country'!$J$2:$K$423,2,FALSE)</f>
        <v>#N/A</v>
      </c>
      <c r="G8098">
        <f>+VLOOKUP(D8098,'[1]Freight vol by country &amp; year'!$C$2:$D$886,2,FALSE)</f>
        <v>12415199320</v>
      </c>
      <c r="H8098" t="e">
        <f>+VLOOKUP(D8098,[4]Goal11!$I$2:$J$560,2,FALSE)</f>
        <v>#N/A</v>
      </c>
      <c r="I8098" t="str">
        <f>+VLOOKUP(D8098,[5]Goal17!$I$2:$J$4522,2,FALSE)</f>
        <v>89.42</v>
      </c>
      <c r="J8098" t="str">
        <f>+VLOOKUP(D8098,'[6]2G coverage'!$I$2:$J$3380,2,FALSE)</f>
        <v>100.00</v>
      </c>
    </row>
    <row r="8099" spans="1:10" x14ac:dyDescent="0.25">
      <c r="A8099">
        <v>348</v>
      </c>
      <c r="B8099" t="s">
        <v>5260</v>
      </c>
      <c r="C8099">
        <f t="shared" si="260"/>
        <v>2017</v>
      </c>
      <c r="D8099" t="str">
        <f t="shared" si="261"/>
        <v>3482017</v>
      </c>
      <c r="E8099" t="e">
        <f>+VLOOKUP(D8099,[2]WeightCountryEstimate!$C$2:$D$116,2,FALSE)</f>
        <v>#N/A</v>
      </c>
      <c r="F8099" t="e">
        <f>+VLOOKUP(D8099,'[3]Suff living area by country'!$J$2:$K$423,2,FALSE)</f>
        <v>#N/A</v>
      </c>
      <c r="G8099">
        <f>+VLOOKUP(D8099,'[1]Freight vol by country &amp; year'!$C$2:$D$886,2,FALSE)</f>
        <v>0</v>
      </c>
      <c r="H8099" t="e">
        <f>+VLOOKUP(D8099,[4]Goal11!$I$2:$J$560,2,FALSE)</f>
        <v>#N/A</v>
      </c>
      <c r="I8099" t="str">
        <f>+VLOOKUP(D8099,[5]Goal17!$I$2:$J$4522,2,FALSE)</f>
        <v>76.75</v>
      </c>
      <c r="J8099" t="str">
        <f>+VLOOKUP(D8099,'[6]2G coverage'!$I$2:$J$3380,2,FALSE)</f>
        <v>99.00</v>
      </c>
    </row>
    <row r="8100" spans="1:10" x14ac:dyDescent="0.25">
      <c r="A8100">
        <v>352</v>
      </c>
      <c r="B8100" t="s">
        <v>5261</v>
      </c>
      <c r="C8100">
        <f t="shared" si="260"/>
        <v>2017</v>
      </c>
      <c r="D8100" t="str">
        <f t="shared" si="261"/>
        <v>3522017</v>
      </c>
      <c r="E8100" t="e">
        <f>+VLOOKUP(D8100,[2]WeightCountryEstimate!$C$2:$D$116,2,FALSE)</f>
        <v>#N/A</v>
      </c>
      <c r="F8100" t="e">
        <f>+VLOOKUP(D8100,'[3]Suff living area by country'!$J$2:$K$423,2,FALSE)</f>
        <v>#N/A</v>
      </c>
      <c r="G8100">
        <f>+VLOOKUP(D8100,'[1]Freight vol by country &amp; year'!$C$2:$D$886,2,FALSE)</f>
        <v>166752350</v>
      </c>
      <c r="H8100" t="e">
        <f>+VLOOKUP(D8100,[4]Goal11!$I$2:$J$560,2,FALSE)</f>
        <v>#N/A</v>
      </c>
      <c r="I8100" t="str">
        <f>+VLOOKUP(D8100,[5]Goal17!$I$2:$J$4522,2,FALSE)</f>
        <v>98.26</v>
      </c>
      <c r="J8100" t="str">
        <f>+VLOOKUP(D8100,'[6]2G coverage'!$I$2:$J$3380,2,FALSE)</f>
        <v>99.00</v>
      </c>
    </row>
    <row r="8101" spans="1:10" x14ac:dyDescent="0.25">
      <c r="A8101">
        <v>356</v>
      </c>
      <c r="B8101" t="s">
        <v>5262</v>
      </c>
      <c r="C8101">
        <f t="shared" si="260"/>
        <v>2017</v>
      </c>
      <c r="D8101" t="str">
        <f t="shared" si="261"/>
        <v>3562017</v>
      </c>
      <c r="E8101" t="e">
        <f>+VLOOKUP(D8101,[2]WeightCountryEstimate!$C$2:$D$116,2,FALSE)</f>
        <v>#N/A</v>
      </c>
      <c r="F8101" t="e">
        <f>+VLOOKUP(D8101,'[3]Suff living area by country'!$J$2:$K$423,2,FALSE)</f>
        <v>#N/A</v>
      </c>
      <c r="G8101">
        <f>+VLOOKUP(D8101,'[1]Freight vol by country &amp; year'!$C$2:$D$886,2,FALSE)</f>
        <v>2407098107</v>
      </c>
      <c r="H8101" t="e">
        <f>+VLOOKUP(D8101,[4]Goal11!$I$2:$J$560,2,FALSE)</f>
        <v>#N/A</v>
      </c>
      <c r="I8101" t="str">
        <f>+VLOOKUP(D8101,[5]Goal17!$I$2:$J$4522,2,FALSE)</f>
        <v>32.00</v>
      </c>
      <c r="J8101" t="str">
        <f>+VLOOKUP(D8101,'[6]2G coverage'!$I$2:$J$3380,2,FALSE)</f>
        <v>97.00</v>
      </c>
    </row>
    <row r="8102" spans="1:10" x14ac:dyDescent="0.25">
      <c r="A8102">
        <v>360</v>
      </c>
      <c r="B8102" t="s">
        <v>5263</v>
      </c>
      <c r="C8102">
        <f t="shared" si="260"/>
        <v>2017</v>
      </c>
      <c r="D8102" t="str">
        <f t="shared" si="261"/>
        <v>3602017</v>
      </c>
      <c r="E8102" t="e">
        <f>+VLOOKUP(D8102,[2]WeightCountryEstimate!$C$2:$D$116,2,FALSE)</f>
        <v>#N/A</v>
      </c>
      <c r="F8102">
        <f>+VLOOKUP(D8102,'[3]Suff living area by country'!$J$2:$K$423,2,FALSE)</f>
        <v>87.6</v>
      </c>
      <c r="G8102">
        <f>+VLOOKUP(D8102,'[1]Freight vol by country &amp; year'!$C$2:$D$886,2,FALSE)</f>
        <v>1052360480</v>
      </c>
      <c r="H8102" t="e">
        <f>+VLOOKUP(D8102,[4]Goal11!$I$2:$J$560,2,FALSE)</f>
        <v>#N/A</v>
      </c>
      <c r="I8102" t="str">
        <f>+VLOOKUP(D8102,[5]Goal17!$I$2:$J$4522,2,FALSE)</f>
        <v>32.34</v>
      </c>
      <c r="J8102" t="str">
        <f>+VLOOKUP(D8102,'[6]2G coverage'!$I$2:$J$3380,2,FALSE)</f>
        <v>98.60</v>
      </c>
    </row>
    <row r="8103" spans="1:10" x14ac:dyDescent="0.25">
      <c r="A8103">
        <v>364</v>
      </c>
      <c r="B8103" t="s">
        <v>5264</v>
      </c>
      <c r="C8103">
        <f t="shared" si="260"/>
        <v>2017</v>
      </c>
      <c r="D8103" t="str">
        <f t="shared" si="261"/>
        <v>3642017</v>
      </c>
      <c r="E8103" t="e">
        <f>+VLOOKUP(D8103,[2]WeightCountryEstimate!$C$2:$D$116,2,FALSE)</f>
        <v>#N/A</v>
      </c>
      <c r="F8103" t="e">
        <f>+VLOOKUP(D8103,'[3]Suff living area by country'!$J$2:$K$423,2,FALSE)</f>
        <v>#N/A</v>
      </c>
      <c r="G8103">
        <f>+VLOOKUP(D8103,'[1]Freight vol by country &amp; year'!$C$2:$D$886,2,FALSE)</f>
        <v>325668724</v>
      </c>
      <c r="H8103" t="e">
        <f>+VLOOKUP(D8103,[4]Goal11!$I$2:$J$560,2,FALSE)</f>
        <v>#N/A</v>
      </c>
      <c r="I8103" t="str">
        <f>+VLOOKUP(D8103,[5]Goal17!$I$2:$J$4522,2,FALSE)</f>
        <v>64.04</v>
      </c>
      <c r="J8103" t="str">
        <f>+VLOOKUP(D8103,'[6]2G coverage'!$I$2:$J$3380,2,FALSE)</f>
        <v>96.50</v>
      </c>
    </row>
    <row r="8104" spans="1:10" x14ac:dyDescent="0.25">
      <c r="A8104">
        <v>368</v>
      </c>
      <c r="B8104" t="s">
        <v>5265</v>
      </c>
      <c r="C8104">
        <f t="shared" si="260"/>
        <v>2017</v>
      </c>
      <c r="D8104" t="str">
        <f t="shared" si="261"/>
        <v>3682017</v>
      </c>
      <c r="E8104" t="e">
        <f>+VLOOKUP(D8104,[2]WeightCountryEstimate!$C$2:$D$116,2,FALSE)</f>
        <v>#N/A</v>
      </c>
      <c r="F8104" t="e">
        <f>+VLOOKUP(D8104,'[3]Suff living area by country'!$J$2:$K$423,2,FALSE)</f>
        <v>#N/A</v>
      </c>
      <c r="G8104">
        <f>+VLOOKUP(D8104,'[1]Freight vol by country &amp; year'!$C$2:$D$886,2,FALSE)</f>
        <v>15587857</v>
      </c>
      <c r="H8104" t="e">
        <f>+VLOOKUP(D8104,[4]Goal11!$I$2:$J$560,2,FALSE)</f>
        <v>#N/A</v>
      </c>
      <c r="I8104" t="str">
        <f>+VLOOKUP(D8104,[5]Goal17!$I$2:$J$4522,2,FALSE)</f>
        <v>49.36</v>
      </c>
      <c r="J8104" t="str">
        <f>+VLOOKUP(D8104,'[6]2G coverage'!$I$2:$J$3380,2,FALSE)</f>
        <v>99.92</v>
      </c>
    </row>
    <row r="8105" spans="1:10" x14ac:dyDescent="0.25">
      <c r="A8105">
        <v>372</v>
      </c>
      <c r="B8105" t="s">
        <v>5266</v>
      </c>
      <c r="C8105">
        <f t="shared" si="260"/>
        <v>2017</v>
      </c>
      <c r="D8105" t="str">
        <f t="shared" si="261"/>
        <v>3722017</v>
      </c>
      <c r="E8105" t="e">
        <f>+VLOOKUP(D8105,[2]WeightCountryEstimate!$C$2:$D$116,2,FALSE)</f>
        <v>#N/A</v>
      </c>
      <c r="F8105" t="e">
        <f>+VLOOKUP(D8105,'[3]Suff living area by country'!$J$2:$K$423,2,FALSE)</f>
        <v>#N/A</v>
      </c>
      <c r="G8105">
        <f>+VLOOKUP(D8105,'[1]Freight vol by country &amp; year'!$C$2:$D$886,2,FALSE)</f>
        <v>154385040</v>
      </c>
      <c r="H8105" t="e">
        <f>+VLOOKUP(D8105,[4]Goal11!$I$2:$J$560,2,FALSE)</f>
        <v>#N/A</v>
      </c>
      <c r="I8105" t="str">
        <f>+VLOOKUP(D8105,[5]Goal17!$I$2:$J$4522,2,FALSE)</f>
        <v>84.11</v>
      </c>
      <c r="J8105" t="str">
        <f>+VLOOKUP(D8105,'[6]2G coverage'!$I$2:$J$3380,2,FALSE)</f>
        <v>99.00</v>
      </c>
    </row>
    <row r="8106" spans="1:10" x14ac:dyDescent="0.25">
      <c r="A8106">
        <v>376</v>
      </c>
      <c r="B8106" t="s">
        <v>5267</v>
      </c>
      <c r="C8106">
        <f t="shared" si="260"/>
        <v>2017</v>
      </c>
      <c r="D8106" t="str">
        <f t="shared" si="261"/>
        <v>3762017</v>
      </c>
      <c r="E8106" t="e">
        <f>+VLOOKUP(D8106,[2]WeightCountryEstimate!$C$2:$D$116,2,FALSE)</f>
        <v>#N/A</v>
      </c>
      <c r="F8106" t="e">
        <f>+VLOOKUP(D8106,'[3]Suff living area by country'!$J$2:$K$423,2,FALSE)</f>
        <v>#N/A</v>
      </c>
      <c r="G8106">
        <f>+VLOOKUP(D8106,'[1]Freight vol by country &amp; year'!$C$2:$D$886,2,FALSE)</f>
        <v>912898000</v>
      </c>
      <c r="H8106" t="e">
        <f>+VLOOKUP(D8106,[4]Goal11!$I$2:$J$560,2,FALSE)</f>
        <v>#N/A</v>
      </c>
      <c r="I8106" t="str">
        <f>+VLOOKUP(D8106,[5]Goal17!$I$2:$J$4522,2,FALSE)</f>
        <v>81.58</v>
      </c>
      <c r="J8106" t="str">
        <f>+VLOOKUP(D8106,'[6]2G coverage'!$I$2:$J$3380,2,FALSE)</f>
        <v>99.00</v>
      </c>
    </row>
    <row r="8107" spans="1:10" x14ac:dyDescent="0.25">
      <c r="A8107">
        <v>380</v>
      </c>
      <c r="B8107" t="s">
        <v>5268</v>
      </c>
      <c r="C8107">
        <f t="shared" si="260"/>
        <v>2017</v>
      </c>
      <c r="D8107" t="str">
        <f t="shared" si="261"/>
        <v>3802017</v>
      </c>
      <c r="E8107" t="e">
        <f>+VLOOKUP(D8107,[2]WeightCountryEstimate!$C$2:$D$116,2,FALSE)</f>
        <v>#N/A</v>
      </c>
      <c r="F8107" t="e">
        <f>+VLOOKUP(D8107,'[3]Suff living area by country'!$J$2:$K$423,2,FALSE)</f>
        <v>#N/A</v>
      </c>
      <c r="G8107">
        <f>+VLOOKUP(D8107,'[1]Freight vol by country &amp; year'!$C$2:$D$886,2,FALSE)</f>
        <v>1437245062</v>
      </c>
      <c r="H8107" t="e">
        <f>+VLOOKUP(D8107,[4]Goal11!$I$2:$J$560,2,FALSE)</f>
        <v>#N/A</v>
      </c>
      <c r="I8107" t="str">
        <f>+VLOOKUP(D8107,[5]Goal17!$I$2:$J$4522,2,FALSE)</f>
        <v>63.08</v>
      </c>
      <c r="J8107" t="str">
        <f>+VLOOKUP(D8107,'[6]2G coverage'!$I$2:$J$3380,2,FALSE)</f>
        <v>100.00</v>
      </c>
    </row>
    <row r="8108" spans="1:10" x14ac:dyDescent="0.25">
      <c r="A8108">
        <v>384</v>
      </c>
      <c r="B8108" t="s">
        <v>5269</v>
      </c>
      <c r="C8108">
        <f t="shared" si="260"/>
        <v>2017</v>
      </c>
      <c r="D8108" t="str">
        <f t="shared" si="261"/>
        <v>3842017</v>
      </c>
      <c r="E8108" t="e">
        <f>+VLOOKUP(D8108,[2]WeightCountryEstimate!$C$2:$D$116,2,FALSE)</f>
        <v>#N/A</v>
      </c>
      <c r="F8108" t="e">
        <f>+VLOOKUP(D8108,'[3]Suff living area by country'!$J$2:$K$423,2,FALSE)</f>
        <v>#N/A</v>
      </c>
      <c r="G8108">
        <f>+VLOOKUP(D8108,'[1]Freight vol by country &amp; year'!$C$2:$D$886,2,FALSE)</f>
        <v>5419407</v>
      </c>
      <c r="H8108" t="e">
        <f>+VLOOKUP(D8108,[4]Goal11!$I$2:$J$560,2,FALSE)</f>
        <v>#N/A</v>
      </c>
      <c r="I8108" t="str">
        <f>+VLOOKUP(D8108,[5]Goal17!$I$2:$J$4522,2,FALSE)</f>
        <v>43.84</v>
      </c>
      <c r="J8108" t="str">
        <f>+VLOOKUP(D8108,'[6]2G coverage'!$I$2:$J$3380,2,FALSE)</f>
        <v>95.70</v>
      </c>
    </row>
    <row r="8109" spans="1:10" x14ac:dyDescent="0.25">
      <c r="A8109">
        <v>388</v>
      </c>
      <c r="B8109" t="s">
        <v>5270</v>
      </c>
      <c r="C8109">
        <f t="shared" si="260"/>
        <v>2017</v>
      </c>
      <c r="D8109" t="str">
        <f t="shared" si="261"/>
        <v>3882017</v>
      </c>
      <c r="E8109" t="e">
        <f>+VLOOKUP(D8109,[2]WeightCountryEstimate!$C$2:$D$116,2,FALSE)</f>
        <v>#N/A</v>
      </c>
      <c r="F8109" t="e">
        <f>+VLOOKUP(D8109,'[3]Suff living area by country'!$J$2:$K$423,2,FALSE)</f>
        <v>#N/A</v>
      </c>
      <c r="G8109">
        <f>+VLOOKUP(D8109,'[1]Freight vol by country &amp; year'!$C$2:$D$886,2,FALSE)</f>
        <v>2839380</v>
      </c>
      <c r="H8109" t="e">
        <f>+VLOOKUP(D8109,[4]Goal11!$I$2:$J$560,2,FALSE)</f>
        <v>#N/A</v>
      </c>
      <c r="I8109" t="str">
        <f>+VLOOKUP(D8109,[5]Goal17!$I$2:$J$4522,2,FALSE)</f>
        <v>55.07</v>
      </c>
      <c r="J8109" t="str">
        <f>+VLOOKUP(D8109,'[6]2G coverage'!$I$2:$J$3380,2,FALSE)</f>
        <v>100.00</v>
      </c>
    </row>
    <row r="8110" spans="1:10" x14ac:dyDescent="0.25">
      <c r="A8110">
        <v>392</v>
      </c>
      <c r="B8110" t="s">
        <v>5271</v>
      </c>
      <c r="C8110">
        <f t="shared" si="260"/>
        <v>2017</v>
      </c>
      <c r="D8110" t="str">
        <f t="shared" si="261"/>
        <v>3922017</v>
      </c>
      <c r="E8110" t="e">
        <f>+VLOOKUP(D8110,[2]WeightCountryEstimate!$C$2:$D$116,2,FALSE)</f>
        <v>#N/A</v>
      </c>
      <c r="F8110" t="e">
        <f>+VLOOKUP(D8110,'[3]Suff living area by country'!$J$2:$K$423,2,FALSE)</f>
        <v>#N/A</v>
      </c>
      <c r="G8110">
        <f>+VLOOKUP(D8110,'[1]Freight vol by country &amp; year'!$C$2:$D$886,2,FALSE)</f>
        <v>10684574000</v>
      </c>
      <c r="H8110" t="e">
        <f>+VLOOKUP(D8110,[4]Goal11!$I$2:$J$560,2,FALSE)</f>
        <v>#N/A</v>
      </c>
      <c r="I8110" t="str">
        <f>+VLOOKUP(D8110,[5]Goal17!$I$2:$J$4522,2,FALSE)</f>
        <v>91.73</v>
      </c>
      <c r="J8110" t="str">
        <f>+VLOOKUP(D8110,'[6]2G coverage'!$I$2:$J$3380,2,FALSE)</f>
        <v>99.90</v>
      </c>
    </row>
    <row r="8111" spans="1:10" x14ac:dyDescent="0.25">
      <c r="A8111">
        <v>398</v>
      </c>
      <c r="B8111" t="s">
        <v>5272</v>
      </c>
      <c r="C8111">
        <f t="shared" si="260"/>
        <v>2017</v>
      </c>
      <c r="D8111" t="str">
        <f t="shared" si="261"/>
        <v>3982017</v>
      </c>
      <c r="E8111" t="e">
        <f>+VLOOKUP(D8111,[2]WeightCountryEstimate!$C$2:$D$116,2,FALSE)</f>
        <v>#N/A</v>
      </c>
      <c r="F8111" t="e">
        <f>+VLOOKUP(D8111,'[3]Suff living area by country'!$J$2:$K$423,2,FALSE)</f>
        <v>#N/A</v>
      </c>
      <c r="G8111">
        <f>+VLOOKUP(D8111,'[1]Freight vol by country &amp; year'!$C$2:$D$886,2,FALSE)</f>
        <v>49507700</v>
      </c>
      <c r="H8111" t="e">
        <f>+VLOOKUP(D8111,[4]Goal11!$I$2:$J$560,2,FALSE)</f>
        <v>#N/A</v>
      </c>
      <c r="I8111" t="str">
        <f>+VLOOKUP(D8111,[5]Goal17!$I$2:$J$4522,2,FALSE)</f>
        <v>76.43</v>
      </c>
      <c r="J8111" t="str">
        <f>+VLOOKUP(D8111,'[6]2G coverage'!$I$2:$J$3380,2,FALSE)</f>
        <v>96.60</v>
      </c>
    </row>
    <row r="8112" spans="1:10" x14ac:dyDescent="0.25">
      <c r="A8112">
        <v>400</v>
      </c>
      <c r="B8112" t="s">
        <v>5273</v>
      </c>
      <c r="C8112">
        <f t="shared" si="260"/>
        <v>2017</v>
      </c>
      <c r="D8112" t="str">
        <f t="shared" si="261"/>
        <v>4002017</v>
      </c>
      <c r="E8112" t="e">
        <f>+VLOOKUP(D8112,[2]WeightCountryEstimate!$C$2:$D$116,2,FALSE)</f>
        <v>#N/A</v>
      </c>
      <c r="F8112" t="e">
        <f>+VLOOKUP(D8112,'[3]Suff living area by country'!$J$2:$K$423,2,FALSE)</f>
        <v>#N/A</v>
      </c>
      <c r="G8112">
        <f>+VLOOKUP(D8112,'[1]Freight vol by country &amp; year'!$C$2:$D$886,2,FALSE)</f>
        <v>158955060</v>
      </c>
      <c r="H8112" t="e">
        <f>+VLOOKUP(D8112,[4]Goal11!$I$2:$J$560,2,FALSE)</f>
        <v>#N/A</v>
      </c>
      <c r="I8112" t="str">
        <f>+VLOOKUP(D8112,[5]Goal17!$I$2:$J$4522,2,FALSE)</f>
        <v>66.79</v>
      </c>
      <c r="J8112" t="str">
        <f>+VLOOKUP(D8112,'[6]2G coverage'!$I$2:$J$3380,2,FALSE)</f>
        <v>99.98</v>
      </c>
    </row>
    <row r="8113" spans="1:10" x14ac:dyDescent="0.25">
      <c r="A8113">
        <v>404</v>
      </c>
      <c r="B8113" t="s">
        <v>5274</v>
      </c>
      <c r="C8113">
        <f t="shared" si="260"/>
        <v>2017</v>
      </c>
      <c r="D8113" t="str">
        <f t="shared" si="261"/>
        <v>4042017</v>
      </c>
      <c r="E8113" t="e">
        <f>+VLOOKUP(D8113,[2]WeightCountryEstimate!$C$2:$D$116,2,FALSE)</f>
        <v>#N/A</v>
      </c>
      <c r="F8113" t="e">
        <f>+VLOOKUP(D8113,'[3]Suff living area by country'!$J$2:$K$423,2,FALSE)</f>
        <v>#N/A</v>
      </c>
      <c r="G8113">
        <f>+VLOOKUP(D8113,'[1]Freight vol by country &amp; year'!$C$2:$D$886,2,FALSE)</f>
        <v>275512277</v>
      </c>
      <c r="H8113" t="e">
        <f>+VLOOKUP(D8113,[4]Goal11!$I$2:$J$560,2,FALSE)</f>
        <v>#N/A</v>
      </c>
      <c r="I8113" t="str">
        <f>+VLOOKUP(D8113,[5]Goal17!$I$2:$J$4522,2,FALSE)</f>
        <v>17.83</v>
      </c>
      <c r="J8113" t="str">
        <f>+VLOOKUP(D8113,'[6]2G coverage'!$I$2:$J$3380,2,FALSE)</f>
        <v>95.30</v>
      </c>
    </row>
    <row r="8114" spans="1:10" x14ac:dyDescent="0.25">
      <c r="A8114">
        <v>408</v>
      </c>
      <c r="B8114" t="s">
        <v>5275</v>
      </c>
      <c r="C8114">
        <f t="shared" si="260"/>
        <v>2017</v>
      </c>
      <c r="D8114" t="str">
        <f t="shared" si="261"/>
        <v>4082017</v>
      </c>
      <c r="E8114" t="e">
        <f>+VLOOKUP(D8114,[2]WeightCountryEstimate!$C$2:$D$116,2,FALSE)</f>
        <v>#N/A</v>
      </c>
      <c r="F8114" t="e">
        <f>+VLOOKUP(D8114,'[3]Suff living area by country'!$J$2:$K$423,2,FALSE)</f>
        <v>#N/A</v>
      </c>
      <c r="G8114">
        <f>+VLOOKUP(D8114,'[1]Freight vol by country &amp; year'!$C$2:$D$886,2,FALSE)</f>
        <v>251493</v>
      </c>
      <c r="H8114" t="e">
        <f>+VLOOKUP(D8114,[4]Goal11!$I$2:$J$560,2,FALSE)</f>
        <v>#N/A</v>
      </c>
      <c r="I8114" t="e">
        <f>+VLOOKUP(D8114,[5]Goal17!$I$2:$J$4522,2,FALSE)</f>
        <v>#N/A</v>
      </c>
      <c r="J8114" t="str">
        <f>+VLOOKUP(D8114,'[6]2G coverage'!$I$2:$J$3380,2,FALSE)</f>
        <v>95.00</v>
      </c>
    </row>
    <row r="8115" spans="1:10" x14ac:dyDescent="0.25">
      <c r="A8115">
        <v>410</v>
      </c>
      <c r="B8115" t="s">
        <v>5276</v>
      </c>
      <c r="C8115">
        <f t="shared" si="260"/>
        <v>2017</v>
      </c>
      <c r="D8115" t="str">
        <f t="shared" si="261"/>
        <v>4102017</v>
      </c>
      <c r="E8115" t="e">
        <f>+VLOOKUP(D8115,[2]WeightCountryEstimate!$C$2:$D$116,2,FALSE)</f>
        <v>#N/A</v>
      </c>
      <c r="F8115" t="e">
        <f>+VLOOKUP(D8115,'[3]Suff living area by country'!$J$2:$K$423,2,FALSE)</f>
        <v>#N/A</v>
      </c>
      <c r="G8115">
        <f>+VLOOKUP(D8115,'[1]Freight vol by country &amp; year'!$C$2:$D$886,2,FALSE)</f>
        <v>11511801211</v>
      </c>
      <c r="H8115" t="e">
        <f>+VLOOKUP(D8115,[4]Goal11!$I$2:$J$560,2,FALSE)</f>
        <v>#N/A</v>
      </c>
      <c r="I8115" t="str">
        <f>+VLOOKUP(D8115,[5]Goal17!$I$2:$J$4522,2,FALSE)</f>
        <v>95.07</v>
      </c>
      <c r="J8115" t="str">
        <f>+VLOOKUP(D8115,'[6]2G coverage'!$I$2:$J$3380,2,FALSE)</f>
        <v>99.90</v>
      </c>
    </row>
    <row r="8116" spans="1:10" x14ac:dyDescent="0.25">
      <c r="A8116">
        <v>414</v>
      </c>
      <c r="B8116" t="s">
        <v>5277</v>
      </c>
      <c r="C8116">
        <f t="shared" ref="C8116:C8179" si="262">+C7821+1</f>
        <v>2017</v>
      </c>
      <c r="D8116" t="str">
        <f t="shared" si="261"/>
        <v>4142017</v>
      </c>
      <c r="E8116" t="e">
        <f>+VLOOKUP(D8116,[2]WeightCountryEstimate!$C$2:$D$116,2,FALSE)</f>
        <v>#N/A</v>
      </c>
      <c r="F8116" t="e">
        <f>+VLOOKUP(D8116,'[3]Suff living area by country'!$J$2:$K$423,2,FALSE)</f>
        <v>#N/A</v>
      </c>
      <c r="G8116">
        <f>+VLOOKUP(D8116,'[1]Freight vol by country &amp; year'!$C$2:$D$886,2,FALSE)</f>
        <v>309864884</v>
      </c>
      <c r="H8116" t="e">
        <f>+VLOOKUP(D8116,[4]Goal11!$I$2:$J$560,2,FALSE)</f>
        <v>#N/A</v>
      </c>
      <c r="I8116" t="str">
        <f>+VLOOKUP(D8116,[5]Goal17!$I$2:$J$4522,2,FALSE)</f>
        <v>98.00</v>
      </c>
      <c r="J8116" t="str">
        <f>+VLOOKUP(D8116,'[6]2G coverage'!$I$2:$J$3380,2,FALSE)</f>
        <v>100.00</v>
      </c>
    </row>
    <row r="8117" spans="1:10" x14ac:dyDescent="0.25">
      <c r="A8117">
        <v>417</v>
      </c>
      <c r="B8117" t="s">
        <v>5278</v>
      </c>
      <c r="C8117">
        <f t="shared" si="262"/>
        <v>2017</v>
      </c>
      <c r="D8117" t="str">
        <f t="shared" si="261"/>
        <v>4172017</v>
      </c>
      <c r="E8117" t="e">
        <f>+VLOOKUP(D8117,[2]WeightCountryEstimate!$C$2:$D$116,2,FALSE)</f>
        <v>#N/A</v>
      </c>
      <c r="F8117" t="e">
        <f>+VLOOKUP(D8117,'[3]Suff living area by country'!$J$2:$K$423,2,FALSE)</f>
        <v>#N/A</v>
      </c>
      <c r="G8117">
        <f>+VLOOKUP(D8117,'[1]Freight vol by country &amp; year'!$C$2:$D$886,2,FALSE)</f>
        <v>21650</v>
      </c>
      <c r="H8117" t="e">
        <f>+VLOOKUP(D8117,[4]Goal11!$I$2:$J$560,2,FALSE)</f>
        <v>#N/A</v>
      </c>
      <c r="I8117" t="str">
        <f>+VLOOKUP(D8117,[5]Goal17!$I$2:$J$4522,2,FALSE)</f>
        <v>38.20</v>
      </c>
      <c r="J8117" t="str">
        <f>+VLOOKUP(D8117,'[6]2G coverage'!$I$2:$J$3380,2,FALSE)</f>
        <v>99.05</v>
      </c>
    </row>
    <row r="8118" spans="1:10" x14ac:dyDescent="0.25">
      <c r="A8118">
        <v>418</v>
      </c>
      <c r="B8118" t="s">
        <v>5279</v>
      </c>
      <c r="C8118">
        <f t="shared" si="262"/>
        <v>2017</v>
      </c>
      <c r="D8118" t="str">
        <f t="shared" si="261"/>
        <v>4182017</v>
      </c>
      <c r="E8118" t="e">
        <f>+VLOOKUP(D8118,[2]WeightCountryEstimate!$C$2:$D$116,2,FALSE)</f>
        <v>#N/A</v>
      </c>
      <c r="F8118">
        <f>+VLOOKUP(D8118,'[3]Suff living area by country'!$J$2:$K$423,2,FALSE)</f>
        <v>76</v>
      </c>
      <c r="G8118">
        <f>+VLOOKUP(D8118,'[1]Freight vol by country &amp; year'!$C$2:$D$886,2,FALSE)</f>
        <v>1473259</v>
      </c>
      <c r="H8118" t="e">
        <f>+VLOOKUP(D8118,[4]Goal11!$I$2:$J$560,2,FALSE)</f>
        <v>#N/A</v>
      </c>
      <c r="I8118" t="str">
        <f>+VLOOKUP(D8118,[5]Goal17!$I$2:$J$4522,2,FALSE)</f>
        <v>25.51</v>
      </c>
      <c r="J8118" t="str">
        <f>+VLOOKUP(D8118,'[6]2G coverage'!$I$2:$J$3380,2,FALSE)</f>
        <v>94.00</v>
      </c>
    </row>
    <row r="8119" spans="1:10" x14ac:dyDescent="0.25">
      <c r="A8119">
        <v>419</v>
      </c>
      <c r="B8119" t="s">
        <v>5280</v>
      </c>
      <c r="C8119">
        <f t="shared" si="262"/>
        <v>2017</v>
      </c>
      <c r="D8119" t="str">
        <f t="shared" si="261"/>
        <v>4192017</v>
      </c>
      <c r="E8119" t="e">
        <f>+VLOOKUP(D8119,[2]WeightCountryEstimate!$C$2:$D$116,2,FALSE)</f>
        <v>#N/A</v>
      </c>
      <c r="F8119" t="e">
        <f>+VLOOKUP(D8119,'[3]Suff living area by country'!$J$2:$K$423,2,FALSE)</f>
        <v>#N/A</v>
      </c>
      <c r="G8119">
        <f>+VLOOKUP(D8119,'[1]Freight vol by country &amp; year'!$C$2:$D$886,2,FALSE)</f>
        <v>6056981489</v>
      </c>
      <c r="H8119" t="e">
        <f>+VLOOKUP(D8119,[4]Goal11!$I$2:$J$560,2,FALSE)</f>
        <v>#N/A</v>
      </c>
      <c r="I8119" t="str">
        <f>+VLOOKUP(D8119,[5]Goal17!$I$2:$J$4522,2,FALSE)</f>
        <v>62.24</v>
      </c>
      <c r="J8119" t="str">
        <f>+VLOOKUP(D8119,'[6]2G coverage'!$I$2:$J$3380,2,FALSE)</f>
        <v>94.59</v>
      </c>
    </row>
    <row r="8120" spans="1:10" x14ac:dyDescent="0.25">
      <c r="A8120">
        <v>422</v>
      </c>
      <c r="B8120" t="s">
        <v>5281</v>
      </c>
      <c r="C8120">
        <f t="shared" si="262"/>
        <v>2017</v>
      </c>
      <c r="D8120" t="str">
        <f t="shared" si="261"/>
        <v>4222017</v>
      </c>
      <c r="E8120" t="e">
        <f>+VLOOKUP(D8120,[2]WeightCountryEstimate!$C$2:$D$116,2,FALSE)</f>
        <v>#N/A</v>
      </c>
      <c r="F8120" t="e">
        <f>+VLOOKUP(D8120,'[3]Suff living area by country'!$J$2:$K$423,2,FALSE)</f>
        <v>#N/A</v>
      </c>
      <c r="G8120">
        <f>+VLOOKUP(D8120,'[1]Freight vol by country &amp; year'!$C$2:$D$886,2,FALSE)</f>
        <v>53387000</v>
      </c>
      <c r="H8120" t="e">
        <f>+VLOOKUP(D8120,[4]Goal11!$I$2:$J$560,2,FALSE)</f>
        <v>#N/A</v>
      </c>
      <c r="I8120" t="str">
        <f>+VLOOKUP(D8120,[5]Goal17!$I$2:$J$4522,2,FALSE)</f>
        <v>78.18</v>
      </c>
      <c r="J8120" t="str">
        <f>+VLOOKUP(D8120,'[6]2G coverage'!$I$2:$J$3380,2,FALSE)</f>
        <v>99.30</v>
      </c>
    </row>
    <row r="8121" spans="1:10" x14ac:dyDescent="0.25">
      <c r="A8121">
        <v>426</v>
      </c>
      <c r="B8121" t="s">
        <v>5282</v>
      </c>
      <c r="C8121">
        <f t="shared" si="262"/>
        <v>2017</v>
      </c>
      <c r="D8121" t="str">
        <f t="shared" si="261"/>
        <v>4262017</v>
      </c>
      <c r="E8121" t="e">
        <f>+VLOOKUP(D8121,[2]WeightCountryEstimate!$C$2:$D$116,2,FALSE)</f>
        <v>#N/A</v>
      </c>
      <c r="F8121" t="e">
        <f>+VLOOKUP(D8121,'[3]Suff living area by country'!$J$2:$K$423,2,FALSE)</f>
        <v>#N/A</v>
      </c>
      <c r="G8121">
        <f>+VLOOKUP(D8121,'[1]Freight vol by country &amp; year'!$C$2:$D$886,2,FALSE)</f>
        <v>0</v>
      </c>
      <c r="H8121" t="e">
        <f>+VLOOKUP(D8121,[4]Goal11!$I$2:$J$560,2,FALSE)</f>
        <v>#N/A</v>
      </c>
      <c r="I8121" t="str">
        <f>+VLOOKUP(D8121,[5]Goal17!$I$2:$J$4522,2,FALSE)</f>
        <v>29.79</v>
      </c>
      <c r="J8121" t="str">
        <f>+VLOOKUP(D8121,'[6]2G coverage'!$I$2:$J$3380,2,FALSE)</f>
        <v>98.63</v>
      </c>
    </row>
    <row r="8122" spans="1:10" x14ac:dyDescent="0.25">
      <c r="A8122">
        <v>428</v>
      </c>
      <c r="B8122" t="s">
        <v>5283</v>
      </c>
      <c r="C8122">
        <f t="shared" si="262"/>
        <v>2017</v>
      </c>
      <c r="D8122" t="str">
        <f t="shared" si="261"/>
        <v>4282017</v>
      </c>
      <c r="E8122" t="e">
        <f>+VLOOKUP(D8122,[2]WeightCountryEstimate!$C$2:$D$116,2,FALSE)</f>
        <v>#N/A</v>
      </c>
      <c r="F8122" t="e">
        <f>+VLOOKUP(D8122,'[3]Suff living area by country'!$J$2:$K$423,2,FALSE)</f>
        <v>#N/A</v>
      </c>
      <c r="G8122">
        <f>+VLOOKUP(D8122,'[1]Freight vol by country &amp; year'!$C$2:$D$886,2,FALSE)</f>
        <v>2831080</v>
      </c>
      <c r="H8122" t="e">
        <f>+VLOOKUP(D8122,[4]Goal11!$I$2:$J$560,2,FALSE)</f>
        <v>#N/A</v>
      </c>
      <c r="I8122" t="str">
        <f>+VLOOKUP(D8122,[5]Goal17!$I$2:$J$4522,2,FALSE)</f>
        <v>80.11</v>
      </c>
      <c r="J8122" t="str">
        <f>+VLOOKUP(D8122,'[6]2G coverage'!$I$2:$J$3380,2,FALSE)</f>
        <v>99.00</v>
      </c>
    </row>
    <row r="8123" spans="1:10" x14ac:dyDescent="0.25">
      <c r="A8123">
        <v>430</v>
      </c>
      <c r="B8123" t="s">
        <v>5284</v>
      </c>
      <c r="C8123">
        <f t="shared" si="262"/>
        <v>2017</v>
      </c>
      <c r="D8123" t="str">
        <f t="shared" si="261"/>
        <v>4302017</v>
      </c>
      <c r="E8123" t="e">
        <f>+VLOOKUP(D8123,[2]WeightCountryEstimate!$C$2:$D$116,2,FALSE)</f>
        <v>#N/A</v>
      </c>
      <c r="F8123" t="e">
        <f>+VLOOKUP(D8123,'[3]Suff living area by country'!$J$2:$K$423,2,FALSE)</f>
        <v>#N/A</v>
      </c>
      <c r="G8123">
        <f>+VLOOKUP(D8123,'[1]Freight vol by country &amp; year'!$C$2:$D$886,2,FALSE)</f>
        <v>0</v>
      </c>
      <c r="H8123" t="e">
        <f>+VLOOKUP(D8123,[4]Goal11!$I$2:$J$560,2,FALSE)</f>
        <v>#N/A</v>
      </c>
      <c r="I8123" t="str">
        <f>+VLOOKUP(D8123,[5]Goal17!$I$2:$J$4522,2,FALSE)</f>
        <v>7.98</v>
      </c>
      <c r="J8123" t="str">
        <f>+VLOOKUP(D8123,'[6]2G coverage'!$I$2:$J$3380,2,FALSE)</f>
        <v>76.00</v>
      </c>
    </row>
    <row r="8124" spans="1:10" x14ac:dyDescent="0.25">
      <c r="A8124">
        <v>432</v>
      </c>
      <c r="B8124" t="s">
        <v>5285</v>
      </c>
      <c r="C8124">
        <f t="shared" si="262"/>
        <v>2017</v>
      </c>
      <c r="D8124" t="str">
        <f t="shared" si="261"/>
        <v>4322017</v>
      </c>
      <c r="E8124" t="e">
        <f>+VLOOKUP(D8124,[2]WeightCountryEstimate!$C$2:$D$116,2,FALSE)</f>
        <v>#N/A</v>
      </c>
      <c r="F8124" t="e">
        <f>+VLOOKUP(D8124,'[3]Suff living area by country'!$J$2:$K$423,2,FALSE)</f>
        <v>#N/A</v>
      </c>
      <c r="G8124">
        <f>+VLOOKUP(D8124,'[1]Freight vol by country &amp; year'!$C$2:$D$886,2,FALSE)</f>
        <v>2467216608</v>
      </c>
      <c r="H8124" t="e">
        <f>+VLOOKUP(D8124,[4]Goal11!$I$2:$J$560,2,FALSE)</f>
        <v>#N/A</v>
      </c>
      <c r="I8124" t="str">
        <f>+VLOOKUP(D8124,[5]Goal17!$I$2:$J$4522,2,FALSE)</f>
        <v>23.20</v>
      </c>
      <c r="J8124" t="str">
        <f>+VLOOKUP(D8124,'[6]2G coverage'!$I$2:$J$3380,2,FALSE)</f>
        <v>91.10</v>
      </c>
    </row>
    <row r="8125" spans="1:10" x14ac:dyDescent="0.25">
      <c r="A8125">
        <v>434</v>
      </c>
      <c r="B8125" t="s">
        <v>5286</v>
      </c>
      <c r="C8125">
        <f t="shared" si="262"/>
        <v>2017</v>
      </c>
      <c r="D8125" t="str">
        <f t="shared" si="261"/>
        <v>4342017</v>
      </c>
      <c r="E8125" t="e">
        <f>+VLOOKUP(D8125,[2]WeightCountryEstimate!$C$2:$D$116,2,FALSE)</f>
        <v>#N/A</v>
      </c>
      <c r="F8125" t="e">
        <f>+VLOOKUP(D8125,'[3]Suff living area by country'!$J$2:$K$423,2,FALSE)</f>
        <v>#N/A</v>
      </c>
      <c r="G8125">
        <f>+VLOOKUP(D8125,'[1]Freight vol by country &amp; year'!$C$2:$D$886,2,FALSE)</f>
        <v>1236961</v>
      </c>
      <c r="H8125" t="e">
        <f>+VLOOKUP(D8125,[4]Goal11!$I$2:$J$560,2,FALSE)</f>
        <v>#N/A</v>
      </c>
      <c r="I8125" t="str">
        <f>+VLOOKUP(D8125,[5]Goal17!$I$2:$J$4522,2,FALSE)</f>
        <v>21.76</v>
      </c>
      <c r="J8125" t="str">
        <f>+VLOOKUP(D8125,'[6]2G coverage'!$I$2:$J$3380,2,FALSE)</f>
        <v>78.08</v>
      </c>
    </row>
    <row r="8126" spans="1:10" x14ac:dyDescent="0.25">
      <c r="A8126">
        <v>438</v>
      </c>
      <c r="B8126" t="s">
        <v>5287</v>
      </c>
      <c r="C8126">
        <f t="shared" si="262"/>
        <v>2017</v>
      </c>
      <c r="D8126" t="str">
        <f t="shared" si="261"/>
        <v>4382017</v>
      </c>
      <c r="E8126" t="e">
        <f>+VLOOKUP(D8126,[2]WeightCountryEstimate!$C$2:$D$116,2,FALSE)</f>
        <v>#N/A</v>
      </c>
      <c r="F8126" t="e">
        <f>+VLOOKUP(D8126,'[3]Suff living area by country'!$J$2:$K$423,2,FALSE)</f>
        <v>#N/A</v>
      </c>
      <c r="G8126">
        <f>+VLOOKUP(D8126,'[1]Freight vol by country &amp; year'!$C$2:$D$886,2,FALSE)</f>
        <v>0</v>
      </c>
      <c r="H8126" t="e">
        <f>+VLOOKUP(D8126,[4]Goal11!$I$2:$J$560,2,FALSE)</f>
        <v>#N/A</v>
      </c>
      <c r="I8126" t="str">
        <f>+VLOOKUP(D8126,[5]Goal17!$I$2:$J$4522,2,FALSE)</f>
        <v>99.55</v>
      </c>
      <c r="J8126" t="str">
        <f>+VLOOKUP(D8126,'[6]2G coverage'!$I$2:$J$3380,2,FALSE)</f>
        <v>100.00</v>
      </c>
    </row>
    <row r="8127" spans="1:10" x14ac:dyDescent="0.25">
      <c r="A8127">
        <v>440</v>
      </c>
      <c r="B8127" t="s">
        <v>5288</v>
      </c>
      <c r="C8127">
        <f t="shared" si="262"/>
        <v>2017</v>
      </c>
      <c r="D8127" t="str">
        <f t="shared" si="261"/>
        <v>4402017</v>
      </c>
      <c r="E8127" t="e">
        <f>+VLOOKUP(D8127,[2]WeightCountryEstimate!$C$2:$D$116,2,FALSE)</f>
        <v>#N/A</v>
      </c>
      <c r="F8127" t="e">
        <f>+VLOOKUP(D8127,'[3]Suff living area by country'!$J$2:$K$423,2,FALSE)</f>
        <v>#N/A</v>
      </c>
      <c r="G8127">
        <f>+VLOOKUP(D8127,'[1]Freight vol by country &amp; year'!$C$2:$D$886,2,FALSE)</f>
        <v>472000</v>
      </c>
      <c r="H8127" t="e">
        <f>+VLOOKUP(D8127,[4]Goal11!$I$2:$J$560,2,FALSE)</f>
        <v>#N/A</v>
      </c>
      <c r="I8127" t="str">
        <f>+VLOOKUP(D8127,[5]Goal17!$I$2:$J$4522,2,FALSE)</f>
        <v>77.62</v>
      </c>
      <c r="J8127" t="str">
        <f>+VLOOKUP(D8127,'[6]2G coverage'!$I$2:$J$3380,2,FALSE)</f>
        <v>100.00</v>
      </c>
    </row>
    <row r="8128" spans="1:10" x14ac:dyDescent="0.25">
      <c r="A8128">
        <v>442</v>
      </c>
      <c r="B8128" t="s">
        <v>5289</v>
      </c>
      <c r="C8128">
        <f t="shared" si="262"/>
        <v>2017</v>
      </c>
      <c r="D8128" t="str">
        <f t="shared" si="261"/>
        <v>4422017</v>
      </c>
      <c r="E8128" t="e">
        <f>+VLOOKUP(D8128,[2]WeightCountryEstimate!$C$2:$D$116,2,FALSE)</f>
        <v>#N/A</v>
      </c>
      <c r="F8128" t="e">
        <f>+VLOOKUP(D8128,'[3]Suff living area by country'!$J$2:$K$423,2,FALSE)</f>
        <v>#N/A</v>
      </c>
      <c r="G8128">
        <f>+VLOOKUP(D8128,'[1]Freight vol by country &amp; year'!$C$2:$D$886,2,FALSE)</f>
        <v>7321112170</v>
      </c>
      <c r="H8128" t="e">
        <f>+VLOOKUP(D8128,[4]Goal11!$I$2:$J$560,2,FALSE)</f>
        <v>#N/A</v>
      </c>
      <c r="I8128" t="str">
        <f>+VLOOKUP(D8128,[5]Goal17!$I$2:$J$4522,2,FALSE)</f>
        <v>97.36</v>
      </c>
      <c r="J8128" t="str">
        <f>+VLOOKUP(D8128,'[6]2G coverage'!$I$2:$J$3380,2,FALSE)</f>
        <v>99.00</v>
      </c>
    </row>
    <row r="8129" spans="1:10" x14ac:dyDescent="0.25">
      <c r="A8129">
        <v>446</v>
      </c>
      <c r="B8129" t="s">
        <v>5290</v>
      </c>
      <c r="C8129">
        <f t="shared" si="262"/>
        <v>2017</v>
      </c>
      <c r="D8129" t="str">
        <f t="shared" si="261"/>
        <v>4462017</v>
      </c>
      <c r="E8129" t="e">
        <f>+VLOOKUP(D8129,[2]WeightCountryEstimate!$C$2:$D$116,2,FALSE)</f>
        <v>#N/A</v>
      </c>
      <c r="F8129" t="e">
        <f>+VLOOKUP(D8129,'[3]Suff living area by country'!$J$2:$K$423,2,FALSE)</f>
        <v>#N/A</v>
      </c>
      <c r="G8129">
        <f>+VLOOKUP(D8129,'[1]Freight vol by country &amp; year'!$C$2:$D$886,2,FALSE)</f>
        <v>32765850</v>
      </c>
      <c r="H8129" t="e">
        <f>+VLOOKUP(D8129,[4]Goal11!$I$2:$J$560,2,FALSE)</f>
        <v>#N/A</v>
      </c>
      <c r="I8129" t="str">
        <f>+VLOOKUP(D8129,[5]Goal17!$I$2:$J$4522,2,FALSE)</f>
        <v>83.17</v>
      </c>
      <c r="J8129" t="str">
        <f>+VLOOKUP(D8129,'[6]2G coverage'!$I$2:$J$3380,2,FALSE)</f>
        <v>99.90</v>
      </c>
    </row>
    <row r="8130" spans="1:10" x14ac:dyDescent="0.25">
      <c r="A8130">
        <v>450</v>
      </c>
      <c r="B8130" t="s">
        <v>5291</v>
      </c>
      <c r="C8130">
        <f t="shared" si="262"/>
        <v>2017</v>
      </c>
      <c r="D8130" t="str">
        <f t="shared" si="261"/>
        <v>4502017</v>
      </c>
      <c r="E8130" t="e">
        <f>+VLOOKUP(D8130,[2]WeightCountryEstimate!$C$2:$D$116,2,FALSE)</f>
        <v>#N/A</v>
      </c>
      <c r="F8130" t="e">
        <f>+VLOOKUP(D8130,'[3]Suff living area by country'!$J$2:$K$423,2,FALSE)</f>
        <v>#N/A</v>
      </c>
      <c r="G8130">
        <f>+VLOOKUP(D8130,'[1]Freight vol by country &amp; year'!$C$2:$D$886,2,FALSE)</f>
        <v>15025060</v>
      </c>
      <c r="H8130" t="e">
        <f>+VLOOKUP(D8130,[4]Goal11!$I$2:$J$560,2,FALSE)</f>
        <v>#N/A</v>
      </c>
      <c r="I8130" t="e">
        <f>+VLOOKUP(D8130,[5]Goal17!$I$2:$J$4522,2,FALSE)</f>
        <v>#N/A</v>
      </c>
      <c r="J8130" t="str">
        <f>+VLOOKUP(D8130,'[6]2G coverage'!$I$2:$J$3380,2,FALSE)</f>
        <v>79.02</v>
      </c>
    </row>
    <row r="8131" spans="1:10" x14ac:dyDescent="0.25">
      <c r="A8131">
        <v>454</v>
      </c>
      <c r="B8131" t="s">
        <v>5292</v>
      </c>
      <c r="C8131">
        <f t="shared" si="262"/>
        <v>2017</v>
      </c>
      <c r="D8131" t="str">
        <f t="shared" ref="D8131:D8194" si="263">+_xlfn.CONCAT(A8131,C8131)</f>
        <v>4542017</v>
      </c>
      <c r="E8131" t="e">
        <f>+VLOOKUP(D8131,[2]WeightCountryEstimate!$C$2:$D$116,2,FALSE)</f>
        <v>#N/A</v>
      </c>
      <c r="F8131" t="e">
        <f>+VLOOKUP(D8131,'[3]Suff living area by country'!$J$2:$K$423,2,FALSE)</f>
        <v>#N/A</v>
      </c>
      <c r="G8131">
        <f>+VLOOKUP(D8131,'[1]Freight vol by country &amp; year'!$C$2:$D$886,2,FALSE)</f>
        <v>10880</v>
      </c>
      <c r="H8131" t="e">
        <f>+VLOOKUP(D8131,[4]Goal11!$I$2:$J$560,2,FALSE)</f>
        <v>#N/A</v>
      </c>
      <c r="I8131" t="str">
        <f>+VLOOKUP(D8131,[5]Goal17!$I$2:$J$4522,2,FALSE)</f>
        <v>13.78</v>
      </c>
      <c r="J8131" t="str">
        <f>+VLOOKUP(D8131,'[6]2G coverage'!$I$2:$J$3380,2,FALSE)</f>
        <v>82.00</v>
      </c>
    </row>
    <row r="8132" spans="1:10" x14ac:dyDescent="0.25">
      <c r="A8132">
        <v>458</v>
      </c>
      <c r="B8132" t="s">
        <v>5293</v>
      </c>
      <c r="C8132">
        <f t="shared" si="262"/>
        <v>2017</v>
      </c>
      <c r="D8132" t="str">
        <f t="shared" si="263"/>
        <v>4582017</v>
      </c>
      <c r="E8132" t="e">
        <f>+VLOOKUP(D8132,[2]WeightCountryEstimate!$C$2:$D$116,2,FALSE)</f>
        <v>#N/A</v>
      </c>
      <c r="F8132" t="e">
        <f>+VLOOKUP(D8132,'[3]Suff living area by country'!$J$2:$K$423,2,FALSE)</f>
        <v>#N/A</v>
      </c>
      <c r="G8132">
        <f>+VLOOKUP(D8132,'[1]Freight vol by country &amp; year'!$C$2:$D$886,2,FALSE)</f>
        <v>1455209824</v>
      </c>
      <c r="H8132" t="e">
        <f>+VLOOKUP(D8132,[4]Goal11!$I$2:$J$560,2,FALSE)</f>
        <v>#N/A</v>
      </c>
      <c r="I8132" t="str">
        <f>+VLOOKUP(D8132,[5]Goal17!$I$2:$J$4522,2,FALSE)</f>
        <v>80.14</v>
      </c>
      <c r="J8132" t="str">
        <f>+VLOOKUP(D8132,'[6]2G coverage'!$I$2:$J$3380,2,FALSE)</f>
        <v>95.80</v>
      </c>
    </row>
    <row r="8133" spans="1:10" x14ac:dyDescent="0.25">
      <c r="A8133">
        <v>462</v>
      </c>
      <c r="B8133" t="s">
        <v>5294</v>
      </c>
      <c r="C8133">
        <f t="shared" si="262"/>
        <v>2017</v>
      </c>
      <c r="D8133" t="str">
        <f t="shared" si="263"/>
        <v>4622017</v>
      </c>
      <c r="E8133" t="e">
        <f>+VLOOKUP(D8133,[2]WeightCountryEstimate!$C$2:$D$116,2,FALSE)</f>
        <v>#N/A</v>
      </c>
      <c r="F8133">
        <f>+VLOOKUP(D8133,'[3]Suff living area by country'!$J$2:$K$423,2,FALSE)</f>
        <v>64.5</v>
      </c>
      <c r="G8133">
        <f>+VLOOKUP(D8133,'[1]Freight vol by country &amp; year'!$C$2:$D$886,2,FALSE)</f>
        <v>7745646</v>
      </c>
      <c r="H8133" t="e">
        <f>+VLOOKUP(D8133,[4]Goal11!$I$2:$J$560,2,FALSE)</f>
        <v>#N/A</v>
      </c>
      <c r="I8133" t="str">
        <f>+VLOOKUP(D8133,[5]Goal17!$I$2:$J$4522,2,FALSE)</f>
        <v>63.19</v>
      </c>
      <c r="J8133" t="str">
        <f>+VLOOKUP(D8133,'[6]2G coverage'!$I$2:$J$3380,2,FALSE)</f>
        <v>100.00</v>
      </c>
    </row>
    <row r="8134" spans="1:10" x14ac:dyDescent="0.25">
      <c r="A8134">
        <v>466</v>
      </c>
      <c r="B8134" t="s">
        <v>5295</v>
      </c>
      <c r="C8134">
        <f t="shared" si="262"/>
        <v>2017</v>
      </c>
      <c r="D8134" t="str">
        <f t="shared" si="263"/>
        <v>4662017</v>
      </c>
      <c r="E8134" t="e">
        <f>+VLOOKUP(D8134,[2]WeightCountryEstimate!$C$2:$D$116,2,FALSE)</f>
        <v>#N/A</v>
      </c>
      <c r="F8134" t="e">
        <f>+VLOOKUP(D8134,'[3]Suff living area by country'!$J$2:$K$423,2,FALSE)</f>
        <v>#N/A</v>
      </c>
      <c r="G8134">
        <f>+VLOOKUP(D8134,'[1]Freight vol by country &amp; year'!$C$2:$D$886,2,FALSE)</f>
        <v>0</v>
      </c>
      <c r="H8134" t="e">
        <f>+VLOOKUP(D8134,[4]Goal11!$I$2:$J$560,2,FALSE)</f>
        <v>#N/A</v>
      </c>
      <c r="I8134" t="str">
        <f>+VLOOKUP(D8134,[5]Goal17!$I$2:$J$4522,2,FALSE)</f>
        <v>12.72</v>
      </c>
      <c r="J8134" t="str">
        <f>+VLOOKUP(D8134,'[6]2G coverage'!$I$2:$J$3380,2,FALSE)</f>
        <v>81.00</v>
      </c>
    </row>
    <row r="8135" spans="1:10" x14ac:dyDescent="0.25">
      <c r="A8135">
        <v>470</v>
      </c>
      <c r="B8135" t="s">
        <v>5296</v>
      </c>
      <c r="C8135">
        <f t="shared" si="262"/>
        <v>2017</v>
      </c>
      <c r="D8135" t="str">
        <f t="shared" si="263"/>
        <v>4702017</v>
      </c>
      <c r="E8135" t="e">
        <f>+VLOOKUP(D8135,[2]WeightCountryEstimate!$C$2:$D$116,2,FALSE)</f>
        <v>#N/A</v>
      </c>
      <c r="F8135" t="e">
        <f>+VLOOKUP(D8135,'[3]Suff living area by country'!$J$2:$K$423,2,FALSE)</f>
        <v>#N/A</v>
      </c>
      <c r="G8135">
        <f>+VLOOKUP(D8135,'[1]Freight vol by country &amp; year'!$C$2:$D$886,2,FALSE)</f>
        <v>2636210</v>
      </c>
      <c r="H8135" t="e">
        <f>+VLOOKUP(D8135,[4]Goal11!$I$2:$J$560,2,FALSE)</f>
        <v>#N/A</v>
      </c>
      <c r="I8135" t="str">
        <f>+VLOOKUP(D8135,[5]Goal17!$I$2:$J$4522,2,FALSE)</f>
        <v>81.01</v>
      </c>
      <c r="J8135" t="str">
        <f>+VLOOKUP(D8135,'[6]2G coverage'!$I$2:$J$3380,2,FALSE)</f>
        <v>100.00</v>
      </c>
    </row>
    <row r="8136" spans="1:10" x14ac:dyDescent="0.25">
      <c r="A8136">
        <v>474</v>
      </c>
      <c r="B8136" t="s">
        <v>5297</v>
      </c>
      <c r="C8136">
        <f t="shared" si="262"/>
        <v>2017</v>
      </c>
      <c r="D8136" t="str">
        <f t="shared" si="263"/>
        <v>4742017</v>
      </c>
      <c r="E8136" t="e">
        <f>+VLOOKUP(D8136,[2]WeightCountryEstimate!$C$2:$D$116,2,FALSE)</f>
        <v>#N/A</v>
      </c>
      <c r="F8136" t="e">
        <f>+VLOOKUP(D8136,'[3]Suff living area by country'!$J$2:$K$423,2,FALSE)</f>
        <v>#N/A</v>
      </c>
      <c r="G8136">
        <f>+VLOOKUP(D8136,'[1]Freight vol by country &amp; year'!$C$2:$D$886,2,FALSE)</f>
        <v>0</v>
      </c>
      <c r="H8136" t="e">
        <f>+VLOOKUP(D8136,[4]Goal11!$I$2:$J$560,2,FALSE)</f>
        <v>#N/A</v>
      </c>
      <c r="I8136" t="e">
        <f>+VLOOKUP(D8136,[5]Goal17!$I$2:$J$4522,2,FALSE)</f>
        <v>#N/A</v>
      </c>
      <c r="J8136" t="e">
        <f>+VLOOKUP(D8136,'[6]2G coverage'!$I$2:$J$3380,2,FALSE)</f>
        <v>#N/A</v>
      </c>
    </row>
    <row r="8137" spans="1:10" x14ac:dyDescent="0.25">
      <c r="A8137">
        <v>478</v>
      </c>
      <c r="B8137" t="s">
        <v>5298</v>
      </c>
      <c r="C8137">
        <f t="shared" si="262"/>
        <v>2017</v>
      </c>
      <c r="D8137" t="str">
        <f t="shared" si="263"/>
        <v>4782017</v>
      </c>
      <c r="E8137" t="e">
        <f>+VLOOKUP(D8137,[2]WeightCountryEstimate!$C$2:$D$116,2,FALSE)</f>
        <v>#N/A</v>
      </c>
      <c r="F8137" t="e">
        <f>+VLOOKUP(D8137,'[3]Suff living area by country'!$J$2:$K$423,2,FALSE)</f>
        <v>#N/A</v>
      </c>
      <c r="G8137">
        <f>+VLOOKUP(D8137,'[1]Freight vol by country &amp; year'!$C$2:$D$886,2,FALSE)</f>
        <v>0</v>
      </c>
      <c r="H8137" t="e">
        <f>+VLOOKUP(D8137,[4]Goal11!$I$2:$J$560,2,FALSE)</f>
        <v>#N/A</v>
      </c>
      <c r="I8137" t="str">
        <f>+VLOOKUP(D8137,[5]Goal17!$I$2:$J$4522,2,FALSE)</f>
        <v>20.80</v>
      </c>
      <c r="J8137" t="str">
        <f>+VLOOKUP(D8137,'[6]2G coverage'!$I$2:$J$3380,2,FALSE)</f>
        <v>95.00</v>
      </c>
    </row>
    <row r="8138" spans="1:10" x14ac:dyDescent="0.25">
      <c r="A8138">
        <v>480</v>
      </c>
      <c r="B8138" t="s">
        <v>5299</v>
      </c>
      <c r="C8138">
        <f t="shared" si="262"/>
        <v>2017</v>
      </c>
      <c r="D8138" t="str">
        <f t="shared" si="263"/>
        <v>4802017</v>
      </c>
      <c r="E8138" t="e">
        <f>+VLOOKUP(D8138,[2]WeightCountryEstimate!$C$2:$D$116,2,FALSE)</f>
        <v>#N/A</v>
      </c>
      <c r="F8138" t="e">
        <f>+VLOOKUP(D8138,'[3]Suff living area by country'!$J$2:$K$423,2,FALSE)</f>
        <v>#N/A</v>
      </c>
      <c r="G8138">
        <f>+VLOOKUP(D8138,'[1]Freight vol by country &amp; year'!$C$2:$D$886,2,FALSE)</f>
        <v>196047000</v>
      </c>
      <c r="H8138" t="e">
        <f>+VLOOKUP(D8138,[4]Goal11!$I$2:$J$560,2,FALSE)</f>
        <v>#N/A</v>
      </c>
      <c r="I8138" t="str">
        <f>+VLOOKUP(D8138,[5]Goal17!$I$2:$J$4522,2,FALSE)</f>
        <v>55.40</v>
      </c>
      <c r="J8138" t="str">
        <f>+VLOOKUP(D8138,'[6]2G coverage'!$I$2:$J$3380,2,FALSE)</f>
        <v>99.00</v>
      </c>
    </row>
    <row r="8139" spans="1:10" x14ac:dyDescent="0.25">
      <c r="A8139">
        <v>484</v>
      </c>
      <c r="B8139" t="s">
        <v>5300</v>
      </c>
      <c r="C8139">
        <f t="shared" si="262"/>
        <v>2017</v>
      </c>
      <c r="D8139" t="str">
        <f t="shared" si="263"/>
        <v>4842017</v>
      </c>
      <c r="E8139" t="e">
        <f>+VLOOKUP(D8139,[2]WeightCountryEstimate!$C$2:$D$116,2,FALSE)</f>
        <v>#N/A</v>
      </c>
      <c r="F8139" t="e">
        <f>+VLOOKUP(D8139,'[3]Suff living area by country'!$J$2:$K$423,2,FALSE)</f>
        <v>#N/A</v>
      </c>
      <c r="G8139">
        <f>+VLOOKUP(D8139,'[1]Freight vol by country &amp; year'!$C$2:$D$886,2,FALSE)</f>
        <v>928835510</v>
      </c>
      <c r="H8139" t="e">
        <f>+VLOOKUP(D8139,[4]Goal11!$I$2:$J$560,2,FALSE)</f>
        <v>#N/A</v>
      </c>
      <c r="I8139" t="str">
        <f>+VLOOKUP(D8139,[5]Goal17!$I$2:$J$4522,2,FALSE)</f>
        <v>63.85</v>
      </c>
      <c r="J8139" t="e">
        <f>+VLOOKUP(D8139,'[6]2G coverage'!$I$2:$J$3380,2,FALSE)</f>
        <v>#N/A</v>
      </c>
    </row>
    <row r="8140" spans="1:10" x14ac:dyDescent="0.25">
      <c r="A8140">
        <v>485</v>
      </c>
      <c r="B8140" t="s">
        <v>5301</v>
      </c>
      <c r="C8140">
        <f t="shared" si="262"/>
        <v>2017</v>
      </c>
      <c r="D8140" t="str">
        <f t="shared" si="263"/>
        <v>4852017</v>
      </c>
      <c r="E8140" t="e">
        <f>+VLOOKUP(D8140,[2]WeightCountryEstimate!$C$2:$D$116,2,FALSE)</f>
        <v>#N/A</v>
      </c>
      <c r="F8140" t="e">
        <f>+VLOOKUP(D8140,'[3]Suff living area by country'!$J$2:$K$423,2,FALSE)</f>
        <v>#N/A</v>
      </c>
      <c r="G8140">
        <f>+VLOOKUP(D8140,'[1]Freight vol by country &amp; year'!$C$2:$D$886,2,FALSE)</f>
        <v>34617345195</v>
      </c>
      <c r="H8140" t="e">
        <f>+VLOOKUP(D8140,[4]Goal11!$I$2:$J$560,2,FALSE)</f>
        <v>#N/A</v>
      </c>
      <c r="I8140" t="e">
        <f>+VLOOKUP(D8140,[5]Goal17!$I$2:$J$4522,2,FALSE)</f>
        <v>#N/A</v>
      </c>
      <c r="J8140" t="e">
        <f>+VLOOKUP(D8140,'[6]2G coverage'!$I$2:$J$3380,2,FALSE)</f>
        <v>#N/A</v>
      </c>
    </row>
    <row r="8141" spans="1:10" x14ac:dyDescent="0.25">
      <c r="A8141">
        <v>492</v>
      </c>
      <c r="B8141" t="s">
        <v>5302</v>
      </c>
      <c r="C8141">
        <f t="shared" si="262"/>
        <v>2017</v>
      </c>
      <c r="D8141" t="str">
        <f t="shared" si="263"/>
        <v>4922017</v>
      </c>
      <c r="E8141" t="e">
        <f>+VLOOKUP(D8141,[2]WeightCountryEstimate!$C$2:$D$116,2,FALSE)</f>
        <v>#N/A</v>
      </c>
      <c r="F8141" t="e">
        <f>+VLOOKUP(D8141,'[3]Suff living area by country'!$J$2:$K$423,2,FALSE)</f>
        <v>#N/A</v>
      </c>
      <c r="G8141">
        <f>+VLOOKUP(D8141,'[1]Freight vol by country &amp; year'!$C$2:$D$886,2,FALSE)</f>
        <v>0</v>
      </c>
      <c r="H8141" t="e">
        <f>+VLOOKUP(D8141,[4]Goal11!$I$2:$J$560,2,FALSE)</f>
        <v>#N/A</v>
      </c>
      <c r="I8141" t="str">
        <f>+VLOOKUP(D8141,[5]Goal17!$I$2:$J$4522,2,FALSE)</f>
        <v>97.05</v>
      </c>
      <c r="J8141" t="str">
        <f>+VLOOKUP(D8141,'[6]2G coverage'!$I$2:$J$3380,2,FALSE)</f>
        <v>100.00</v>
      </c>
    </row>
    <row r="8142" spans="1:10" x14ac:dyDescent="0.25">
      <c r="A8142">
        <v>496</v>
      </c>
      <c r="B8142" t="s">
        <v>5303</v>
      </c>
      <c r="C8142">
        <f t="shared" si="262"/>
        <v>2017</v>
      </c>
      <c r="D8142" t="str">
        <f t="shared" si="263"/>
        <v>4962017</v>
      </c>
      <c r="E8142" t="e">
        <f>+VLOOKUP(D8142,[2]WeightCountryEstimate!$C$2:$D$116,2,FALSE)</f>
        <v>#N/A</v>
      </c>
      <c r="F8142" t="e">
        <f>+VLOOKUP(D8142,'[3]Suff living area by country'!$J$2:$K$423,2,FALSE)</f>
        <v>#N/A</v>
      </c>
      <c r="G8142">
        <f>+VLOOKUP(D8142,'[1]Freight vol by country &amp; year'!$C$2:$D$886,2,FALSE)</f>
        <v>8367360</v>
      </c>
      <c r="H8142" t="e">
        <f>+VLOOKUP(D8142,[4]Goal11!$I$2:$J$560,2,FALSE)</f>
        <v>#N/A</v>
      </c>
      <c r="I8142" t="str">
        <f>+VLOOKUP(D8142,[5]Goal17!$I$2:$J$4522,2,FALSE)</f>
        <v>23.71</v>
      </c>
      <c r="J8142" t="str">
        <f>+VLOOKUP(D8142,'[6]2G coverage'!$I$2:$J$3380,2,FALSE)</f>
        <v>99.00</v>
      </c>
    </row>
    <row r="8143" spans="1:10" x14ac:dyDescent="0.25">
      <c r="A8143">
        <v>498</v>
      </c>
      <c r="B8143" t="s">
        <v>5304</v>
      </c>
      <c r="C8143">
        <f t="shared" si="262"/>
        <v>2017</v>
      </c>
      <c r="D8143" t="str">
        <f t="shared" si="263"/>
        <v>4982017</v>
      </c>
      <c r="E8143" t="e">
        <f>+VLOOKUP(D8143,[2]WeightCountryEstimate!$C$2:$D$116,2,FALSE)</f>
        <v>#N/A</v>
      </c>
      <c r="F8143" t="e">
        <f>+VLOOKUP(D8143,'[3]Suff living area by country'!$J$2:$K$423,2,FALSE)</f>
        <v>#N/A</v>
      </c>
      <c r="G8143">
        <f>+VLOOKUP(D8143,'[1]Freight vol by country &amp; year'!$C$2:$D$886,2,FALSE)</f>
        <v>551910</v>
      </c>
      <c r="H8143" t="e">
        <f>+VLOOKUP(D8143,[4]Goal11!$I$2:$J$560,2,FALSE)</f>
        <v>#N/A</v>
      </c>
      <c r="I8143" t="str">
        <f>+VLOOKUP(D8143,[5]Goal17!$I$2:$J$4522,2,FALSE)</f>
        <v>76.12</v>
      </c>
      <c r="J8143" t="str">
        <f>+VLOOKUP(D8143,'[6]2G coverage'!$I$2:$J$3380,2,FALSE)</f>
        <v>99.99</v>
      </c>
    </row>
    <row r="8144" spans="1:10" x14ac:dyDescent="0.25">
      <c r="A8144">
        <v>499</v>
      </c>
      <c r="B8144" t="s">
        <v>5305</v>
      </c>
      <c r="C8144">
        <f t="shared" si="262"/>
        <v>2017</v>
      </c>
      <c r="D8144" t="str">
        <f t="shared" si="263"/>
        <v>4992017</v>
      </c>
      <c r="E8144" t="e">
        <f>+VLOOKUP(D8144,[2]WeightCountryEstimate!$C$2:$D$116,2,FALSE)</f>
        <v>#N/A</v>
      </c>
      <c r="F8144" t="e">
        <f>+VLOOKUP(D8144,'[3]Suff living area by country'!$J$2:$K$423,2,FALSE)</f>
        <v>#N/A</v>
      </c>
      <c r="G8144">
        <f>+VLOOKUP(D8144,'[1]Freight vol by country &amp; year'!$C$2:$D$886,2,FALSE)</f>
        <v>111900</v>
      </c>
      <c r="H8144" t="e">
        <f>+VLOOKUP(D8144,[4]Goal11!$I$2:$J$560,2,FALSE)</f>
        <v>#N/A</v>
      </c>
      <c r="I8144" t="str">
        <f>+VLOOKUP(D8144,[5]Goal17!$I$2:$J$4522,2,FALSE)</f>
        <v>71.27</v>
      </c>
      <c r="J8144" t="str">
        <f>+VLOOKUP(D8144,'[6]2G coverage'!$I$2:$J$3380,2,FALSE)</f>
        <v>99.50</v>
      </c>
    </row>
    <row r="8145" spans="1:10" x14ac:dyDescent="0.25">
      <c r="A8145">
        <v>500</v>
      </c>
      <c r="B8145" t="s">
        <v>5306</v>
      </c>
      <c r="C8145">
        <f t="shared" si="262"/>
        <v>2017</v>
      </c>
      <c r="D8145" t="str">
        <f t="shared" si="263"/>
        <v>5002017</v>
      </c>
      <c r="E8145" t="e">
        <f>+VLOOKUP(D8145,[2]WeightCountryEstimate!$C$2:$D$116,2,FALSE)</f>
        <v>#N/A</v>
      </c>
      <c r="F8145" t="e">
        <f>+VLOOKUP(D8145,'[3]Suff living area by country'!$J$2:$K$423,2,FALSE)</f>
        <v>#N/A</v>
      </c>
      <c r="G8145">
        <f>+VLOOKUP(D8145,'[1]Freight vol by country &amp; year'!$C$2:$D$886,2,FALSE)</f>
        <v>0</v>
      </c>
      <c r="H8145" t="e">
        <f>+VLOOKUP(D8145,[4]Goal11!$I$2:$J$560,2,FALSE)</f>
        <v>#N/A</v>
      </c>
      <c r="I8145" t="e">
        <f>+VLOOKUP(D8145,[5]Goal17!$I$2:$J$4522,2,FALSE)</f>
        <v>#N/A</v>
      </c>
      <c r="J8145" t="e">
        <f>+VLOOKUP(D8145,'[6]2G coverage'!$I$2:$J$3380,2,FALSE)</f>
        <v>#N/A</v>
      </c>
    </row>
    <row r="8146" spans="1:10" x14ac:dyDescent="0.25">
      <c r="A8146">
        <v>504</v>
      </c>
      <c r="B8146" t="s">
        <v>5307</v>
      </c>
      <c r="C8146">
        <f t="shared" si="262"/>
        <v>2017</v>
      </c>
      <c r="D8146" t="str">
        <f t="shared" si="263"/>
        <v>5042017</v>
      </c>
      <c r="E8146" t="e">
        <f>+VLOOKUP(D8146,[2]WeightCountryEstimate!$C$2:$D$116,2,FALSE)</f>
        <v>#N/A</v>
      </c>
      <c r="F8146" t="e">
        <f>+VLOOKUP(D8146,'[3]Suff living area by country'!$J$2:$K$423,2,FALSE)</f>
        <v>#N/A</v>
      </c>
      <c r="G8146">
        <f>+VLOOKUP(D8146,'[1]Freight vol by country &amp; year'!$C$2:$D$886,2,FALSE)</f>
        <v>77935810</v>
      </c>
      <c r="H8146" t="e">
        <f>+VLOOKUP(D8146,[4]Goal11!$I$2:$J$560,2,FALSE)</f>
        <v>#N/A</v>
      </c>
      <c r="I8146" t="str">
        <f>+VLOOKUP(D8146,[5]Goal17!$I$2:$J$4522,2,FALSE)</f>
        <v>61.76</v>
      </c>
      <c r="J8146" t="str">
        <f>+VLOOKUP(D8146,'[6]2G coverage'!$I$2:$J$3380,2,FALSE)</f>
        <v>99.60</v>
      </c>
    </row>
    <row r="8147" spans="1:10" x14ac:dyDescent="0.25">
      <c r="A8147">
        <v>508</v>
      </c>
      <c r="B8147" t="s">
        <v>5308</v>
      </c>
      <c r="C8147">
        <f t="shared" si="262"/>
        <v>2017</v>
      </c>
      <c r="D8147" t="str">
        <f t="shared" si="263"/>
        <v>5082017</v>
      </c>
      <c r="E8147" t="e">
        <f>+VLOOKUP(D8147,[2]WeightCountryEstimate!$C$2:$D$116,2,FALSE)</f>
        <v>#N/A</v>
      </c>
      <c r="F8147" t="e">
        <f>+VLOOKUP(D8147,'[3]Suff living area by country'!$J$2:$K$423,2,FALSE)</f>
        <v>#N/A</v>
      </c>
      <c r="G8147">
        <f>+VLOOKUP(D8147,'[1]Freight vol by country &amp; year'!$C$2:$D$886,2,FALSE)</f>
        <v>3557000</v>
      </c>
      <c r="H8147" t="e">
        <f>+VLOOKUP(D8147,[4]Goal11!$I$2:$J$560,2,FALSE)</f>
        <v>#N/A</v>
      </c>
      <c r="I8147" t="str">
        <f>+VLOOKUP(D8147,[5]Goal17!$I$2:$J$4522,2,FALSE)</f>
        <v>20.77</v>
      </c>
      <c r="J8147" t="str">
        <f>+VLOOKUP(D8147,'[6]2G coverage'!$I$2:$J$3380,2,FALSE)</f>
        <v>80.00</v>
      </c>
    </row>
    <row r="8148" spans="1:10" x14ac:dyDescent="0.25">
      <c r="A8148">
        <v>512</v>
      </c>
      <c r="B8148" t="s">
        <v>5309</v>
      </c>
      <c r="C8148">
        <f t="shared" si="262"/>
        <v>2017</v>
      </c>
      <c r="D8148" t="str">
        <f t="shared" si="263"/>
        <v>5122017</v>
      </c>
      <c r="E8148" t="e">
        <f>+VLOOKUP(D8148,[2]WeightCountryEstimate!$C$2:$D$116,2,FALSE)</f>
        <v>#N/A</v>
      </c>
      <c r="F8148" t="e">
        <f>+VLOOKUP(D8148,'[3]Suff living area by country'!$J$2:$K$423,2,FALSE)</f>
        <v>#N/A</v>
      </c>
      <c r="G8148">
        <f>+VLOOKUP(D8148,'[1]Freight vol by country &amp; year'!$C$2:$D$886,2,FALSE)</f>
        <v>434921730</v>
      </c>
      <c r="H8148" t="e">
        <f>+VLOOKUP(D8148,[4]Goal11!$I$2:$J$560,2,FALSE)</f>
        <v>#N/A</v>
      </c>
      <c r="I8148" t="str">
        <f>+VLOOKUP(D8148,[5]Goal17!$I$2:$J$4522,2,FALSE)</f>
        <v>80.19</v>
      </c>
      <c r="J8148" t="str">
        <f>+VLOOKUP(D8148,'[6]2G coverage'!$I$2:$J$3380,2,FALSE)</f>
        <v>99.10</v>
      </c>
    </row>
    <row r="8149" spans="1:10" x14ac:dyDescent="0.25">
      <c r="A8149">
        <v>513</v>
      </c>
      <c r="B8149" t="s">
        <v>5310</v>
      </c>
      <c r="C8149">
        <f t="shared" si="262"/>
        <v>2017</v>
      </c>
      <c r="D8149" t="str">
        <f t="shared" si="263"/>
        <v>5132017</v>
      </c>
      <c r="E8149" t="e">
        <f>+VLOOKUP(D8149,[2]WeightCountryEstimate!$C$2:$D$116,2,FALSE)</f>
        <v>#N/A</v>
      </c>
      <c r="F8149" t="e">
        <f>+VLOOKUP(D8149,'[3]Suff living area by country'!$J$2:$K$423,2,FALSE)</f>
        <v>#N/A</v>
      </c>
      <c r="G8149">
        <f>+VLOOKUP(D8149,'[1]Freight vol by country &amp; year'!$C$2:$D$886,2,FALSE)</f>
        <v>91300760243</v>
      </c>
      <c r="H8149" t="e">
        <f>+VLOOKUP(D8149,[4]Goal11!$I$2:$J$560,2,FALSE)</f>
        <v>#N/A</v>
      </c>
      <c r="I8149" t="str">
        <f>+VLOOKUP(D8149,[5]Goal17!$I$2:$J$4522,2,FALSE)</f>
        <v>81.27</v>
      </c>
      <c r="J8149" t="str">
        <f>+VLOOKUP(D8149,'[6]2G coverage'!$I$2:$J$3380,2,FALSE)</f>
        <v>98.57</v>
      </c>
    </row>
    <row r="8150" spans="1:10" x14ac:dyDescent="0.25">
      <c r="A8150">
        <v>514</v>
      </c>
      <c r="B8150" t="s">
        <v>5311</v>
      </c>
      <c r="C8150">
        <f t="shared" si="262"/>
        <v>2017</v>
      </c>
      <c r="D8150" t="str">
        <f t="shared" si="263"/>
        <v>5142017</v>
      </c>
      <c r="E8150" t="e">
        <f>+VLOOKUP(D8150,[2]WeightCountryEstimate!$C$2:$D$116,2,FALSE)</f>
        <v>#N/A</v>
      </c>
      <c r="F8150" t="e">
        <f>+VLOOKUP(D8150,'[3]Suff living area by country'!$J$2:$K$423,2,FALSE)</f>
        <v>#N/A</v>
      </c>
      <c r="G8150">
        <f>+VLOOKUP(D8150,'[1]Freight vol by country &amp; year'!$C$2:$D$886,2,FALSE)</f>
        <v>106217111939</v>
      </c>
      <c r="H8150" t="e">
        <f>+VLOOKUP(D8150,[4]Goal11!$I$2:$J$560,2,FALSE)</f>
        <v>#N/A</v>
      </c>
      <c r="I8150" t="str">
        <f>+VLOOKUP(D8150,[5]Goal17!$I$2:$J$4522,2,FALSE)</f>
        <v>81.90</v>
      </c>
      <c r="J8150" t="str">
        <f>+VLOOKUP(D8150,'[6]2G coverage'!$I$2:$J$3380,2,FALSE)</f>
        <v>95.50</v>
      </c>
    </row>
    <row r="8151" spans="1:10" x14ac:dyDescent="0.25">
      <c r="A8151">
        <v>515</v>
      </c>
      <c r="B8151" t="s">
        <v>5312</v>
      </c>
      <c r="C8151">
        <f t="shared" si="262"/>
        <v>2017</v>
      </c>
      <c r="D8151" t="str">
        <f t="shared" si="263"/>
        <v>5152017</v>
      </c>
      <c r="E8151" t="e">
        <f>+VLOOKUP(D8151,[2]WeightCountryEstimate!$C$2:$D$116,2,FALSE)</f>
        <v>#N/A</v>
      </c>
      <c r="F8151" t="e">
        <f>+VLOOKUP(D8151,'[3]Suff living area by country'!$J$2:$K$423,2,FALSE)</f>
        <v>#N/A</v>
      </c>
      <c r="G8151">
        <f>+VLOOKUP(D8151,'[1]Freight vol by country &amp; year'!$C$2:$D$886,2,FALSE)</f>
        <v>116778704551</v>
      </c>
      <c r="H8151" t="e">
        <f>+VLOOKUP(D8151,[4]Goal11!$I$2:$J$560,2,FALSE)</f>
        <v>#N/A</v>
      </c>
      <c r="I8151" t="str">
        <f>+VLOOKUP(D8151,[5]Goal17!$I$2:$J$4522,2,FALSE)</f>
        <v>39.10</v>
      </c>
      <c r="J8151" t="str">
        <f>+VLOOKUP(D8151,'[6]2G coverage'!$I$2:$J$3380,2,FALSE)</f>
        <v>98.70</v>
      </c>
    </row>
    <row r="8152" spans="1:10" x14ac:dyDescent="0.25">
      <c r="A8152">
        <v>516</v>
      </c>
      <c r="B8152" t="s">
        <v>5313</v>
      </c>
      <c r="C8152">
        <f t="shared" si="262"/>
        <v>2017</v>
      </c>
      <c r="D8152" t="str">
        <f t="shared" si="263"/>
        <v>5162017</v>
      </c>
      <c r="E8152" t="e">
        <f>+VLOOKUP(D8152,[2]WeightCountryEstimate!$C$2:$D$116,2,FALSE)</f>
        <v>#N/A</v>
      </c>
      <c r="F8152" t="e">
        <f>+VLOOKUP(D8152,'[3]Suff living area by country'!$J$2:$K$423,2,FALSE)</f>
        <v>#N/A</v>
      </c>
      <c r="G8152">
        <f>+VLOOKUP(D8152,'[1]Freight vol by country &amp; year'!$C$2:$D$886,2,FALSE)</f>
        <v>22206886</v>
      </c>
      <c r="H8152" t="e">
        <f>+VLOOKUP(D8152,[4]Goal11!$I$2:$J$560,2,FALSE)</f>
        <v>#N/A</v>
      </c>
      <c r="I8152" t="str">
        <f>+VLOOKUP(D8152,[5]Goal17!$I$2:$J$4522,2,FALSE)</f>
        <v>36.84</v>
      </c>
      <c r="J8152" t="str">
        <f>+VLOOKUP(D8152,'[6]2G coverage'!$I$2:$J$3380,2,FALSE)</f>
        <v>100.00</v>
      </c>
    </row>
    <row r="8153" spans="1:10" x14ac:dyDescent="0.25">
      <c r="A8153">
        <v>518</v>
      </c>
      <c r="B8153" t="s">
        <v>5314</v>
      </c>
      <c r="C8153">
        <f t="shared" si="262"/>
        <v>2017</v>
      </c>
      <c r="D8153" t="str">
        <f t="shared" si="263"/>
        <v>5182017</v>
      </c>
      <c r="E8153" t="e">
        <f>+VLOOKUP(D8153,[2]WeightCountryEstimate!$C$2:$D$116,2,FALSE)</f>
        <v>#N/A</v>
      </c>
      <c r="F8153" t="e">
        <f>+VLOOKUP(D8153,'[3]Suff living area by country'!$J$2:$K$423,2,FALSE)</f>
        <v>#N/A</v>
      </c>
      <c r="G8153">
        <f>+VLOOKUP(D8153,'[1]Freight vol by country &amp; year'!$C$2:$D$886,2,FALSE)</f>
        <v>56658859816</v>
      </c>
      <c r="H8153" t="e">
        <f>+VLOOKUP(D8153,[4]Goal11!$I$2:$J$560,2,FALSE)</f>
        <v>#N/A</v>
      </c>
      <c r="I8153" t="e">
        <f>+VLOOKUP(D8153,[5]Goal17!$I$2:$J$4522,2,FALSE)</f>
        <v>#N/A</v>
      </c>
      <c r="J8153" t="e">
        <f>+VLOOKUP(D8153,'[6]2G coverage'!$I$2:$J$3380,2,FALSE)</f>
        <v>#N/A</v>
      </c>
    </row>
    <row r="8154" spans="1:10" x14ac:dyDescent="0.25">
      <c r="A8154">
        <v>520</v>
      </c>
      <c r="B8154" t="s">
        <v>5315</v>
      </c>
      <c r="C8154">
        <f t="shared" si="262"/>
        <v>2017</v>
      </c>
      <c r="D8154" t="str">
        <f t="shared" si="263"/>
        <v>5202017</v>
      </c>
      <c r="E8154" t="e">
        <f>+VLOOKUP(D8154,[2]WeightCountryEstimate!$C$2:$D$116,2,FALSE)</f>
        <v>#N/A</v>
      </c>
      <c r="F8154" t="e">
        <f>+VLOOKUP(D8154,'[3]Suff living area by country'!$J$2:$K$423,2,FALSE)</f>
        <v>#N/A</v>
      </c>
      <c r="G8154">
        <f>+VLOOKUP(D8154,'[1]Freight vol by country &amp; year'!$C$2:$D$886,2,FALSE)</f>
        <v>7939984</v>
      </c>
      <c r="H8154" t="e">
        <f>+VLOOKUP(D8154,[4]Goal11!$I$2:$J$560,2,FALSE)</f>
        <v>#N/A</v>
      </c>
      <c r="I8154" t="str">
        <f>+VLOOKUP(D8154,[5]Goal17!$I$2:$J$4522,2,FALSE)</f>
        <v>62.39</v>
      </c>
      <c r="J8154" t="str">
        <f>+VLOOKUP(D8154,'[6]2G coverage'!$I$2:$J$3380,2,FALSE)</f>
        <v>98.00</v>
      </c>
    </row>
    <row r="8155" spans="1:10" x14ac:dyDescent="0.25">
      <c r="A8155">
        <v>524</v>
      </c>
      <c r="B8155" t="s">
        <v>5316</v>
      </c>
      <c r="C8155">
        <f t="shared" si="262"/>
        <v>2017</v>
      </c>
      <c r="D8155" t="str">
        <f t="shared" si="263"/>
        <v>5242017</v>
      </c>
      <c r="E8155" t="e">
        <f>+VLOOKUP(D8155,[2]WeightCountryEstimate!$C$2:$D$116,2,FALSE)</f>
        <v>#N/A</v>
      </c>
      <c r="F8155" t="e">
        <f>+VLOOKUP(D8155,'[3]Suff living area by country'!$J$2:$K$423,2,FALSE)</f>
        <v>#N/A</v>
      </c>
      <c r="G8155">
        <f>+VLOOKUP(D8155,'[1]Freight vol by country &amp; year'!$C$2:$D$886,2,FALSE)</f>
        <v>4566840</v>
      </c>
      <c r="H8155" t="e">
        <f>+VLOOKUP(D8155,[4]Goal11!$I$2:$J$560,2,FALSE)</f>
        <v>#N/A</v>
      </c>
      <c r="I8155" t="str">
        <f>+VLOOKUP(D8155,[5]Goal17!$I$2:$J$4522,2,FALSE)</f>
        <v>21.40</v>
      </c>
      <c r="J8155" t="str">
        <f>+VLOOKUP(D8155,'[6]2G coverage'!$I$2:$J$3380,2,FALSE)</f>
        <v>92.47</v>
      </c>
    </row>
    <row r="8156" spans="1:10" x14ac:dyDescent="0.25">
      <c r="A8156">
        <v>528</v>
      </c>
      <c r="B8156" t="s">
        <v>5317</v>
      </c>
      <c r="C8156">
        <f t="shared" si="262"/>
        <v>2017</v>
      </c>
      <c r="D8156" t="str">
        <f t="shared" si="263"/>
        <v>5282017</v>
      </c>
      <c r="E8156" t="e">
        <f>+VLOOKUP(D8156,[2]WeightCountryEstimate!$C$2:$D$116,2,FALSE)</f>
        <v>#N/A</v>
      </c>
      <c r="F8156" t="e">
        <f>+VLOOKUP(D8156,'[3]Suff living area by country'!$J$2:$K$423,2,FALSE)</f>
        <v>#N/A</v>
      </c>
      <c r="G8156">
        <f>+VLOOKUP(D8156,'[1]Freight vol by country &amp; year'!$C$2:$D$886,2,FALSE)</f>
        <v>5855480476</v>
      </c>
      <c r="H8156" t="e">
        <f>+VLOOKUP(D8156,[4]Goal11!$I$2:$J$560,2,FALSE)</f>
        <v>#N/A</v>
      </c>
      <c r="I8156" t="str">
        <f>+VLOOKUP(D8156,[5]Goal17!$I$2:$J$4522,2,FALSE)</f>
        <v>93.20</v>
      </c>
      <c r="J8156" t="str">
        <f>+VLOOKUP(D8156,'[6]2G coverage'!$I$2:$J$3380,2,FALSE)</f>
        <v>100.00</v>
      </c>
    </row>
    <row r="8157" spans="1:10" x14ac:dyDescent="0.25">
      <c r="A8157">
        <v>531</v>
      </c>
      <c r="B8157" t="s">
        <v>5318</v>
      </c>
      <c r="C8157">
        <f t="shared" si="262"/>
        <v>2017</v>
      </c>
      <c r="D8157" t="str">
        <f t="shared" si="263"/>
        <v>5312017</v>
      </c>
      <c r="E8157" t="e">
        <f>+VLOOKUP(D8157,[2]WeightCountryEstimate!$C$2:$D$116,2,FALSE)</f>
        <v>#N/A</v>
      </c>
      <c r="F8157" t="e">
        <f>+VLOOKUP(D8157,'[3]Suff living area by country'!$J$2:$K$423,2,FALSE)</f>
        <v>#N/A</v>
      </c>
      <c r="G8157">
        <f>+VLOOKUP(D8157,'[1]Freight vol by country &amp; year'!$C$2:$D$886,2,FALSE)</f>
        <v>0</v>
      </c>
      <c r="H8157" t="e">
        <f>+VLOOKUP(D8157,[4]Goal11!$I$2:$J$560,2,FALSE)</f>
        <v>#N/A</v>
      </c>
      <c r="I8157" t="str">
        <f>+VLOOKUP(D8157,[5]Goal17!$I$2:$J$4522,2,FALSE)</f>
        <v>68.13</v>
      </c>
      <c r="J8157" t="str">
        <f>+VLOOKUP(D8157,'[6]2G coverage'!$I$2:$J$3380,2,FALSE)</f>
        <v>100.00</v>
      </c>
    </row>
    <row r="8158" spans="1:10" x14ac:dyDescent="0.25">
      <c r="A8158">
        <v>533</v>
      </c>
      <c r="B8158" t="s">
        <v>5319</v>
      </c>
      <c r="C8158">
        <f t="shared" si="262"/>
        <v>2017</v>
      </c>
      <c r="D8158" t="str">
        <f t="shared" si="263"/>
        <v>5332017</v>
      </c>
      <c r="E8158" t="e">
        <f>+VLOOKUP(D8158,[2]WeightCountryEstimate!$C$2:$D$116,2,FALSE)</f>
        <v>#N/A</v>
      </c>
      <c r="F8158" t="e">
        <f>+VLOOKUP(D8158,'[3]Suff living area by country'!$J$2:$K$423,2,FALSE)</f>
        <v>#N/A</v>
      </c>
      <c r="G8158">
        <f>+VLOOKUP(D8158,'[1]Freight vol by country &amp; year'!$C$2:$D$886,2,FALSE)</f>
        <v>0</v>
      </c>
      <c r="H8158" t="e">
        <f>+VLOOKUP(D8158,[4]Goal11!$I$2:$J$560,2,FALSE)</f>
        <v>#N/A</v>
      </c>
      <c r="I8158" t="str">
        <f>+VLOOKUP(D8158,[5]Goal17!$I$2:$J$4522,2,FALSE)</f>
        <v>97.17</v>
      </c>
      <c r="J8158" t="e">
        <f>+VLOOKUP(D8158,'[6]2G coverage'!$I$2:$J$3380,2,FALSE)</f>
        <v>#N/A</v>
      </c>
    </row>
    <row r="8159" spans="1:10" x14ac:dyDescent="0.25">
      <c r="A8159">
        <v>534</v>
      </c>
      <c r="B8159" t="s">
        <v>5320</v>
      </c>
      <c r="C8159">
        <f t="shared" si="262"/>
        <v>2017</v>
      </c>
      <c r="D8159" t="str">
        <f t="shared" si="263"/>
        <v>5342017</v>
      </c>
      <c r="E8159" t="e">
        <f>+VLOOKUP(D8159,[2]WeightCountryEstimate!$C$2:$D$116,2,FALSE)</f>
        <v>#N/A</v>
      </c>
      <c r="F8159" t="e">
        <f>+VLOOKUP(D8159,'[3]Suff living area by country'!$J$2:$K$423,2,FALSE)</f>
        <v>#N/A</v>
      </c>
      <c r="G8159">
        <f>+VLOOKUP(D8159,'[1]Freight vol by country &amp; year'!$C$2:$D$886,2,FALSE)</f>
        <v>0</v>
      </c>
      <c r="H8159" t="e">
        <f>+VLOOKUP(D8159,[4]Goal11!$I$2:$J$560,2,FALSE)</f>
        <v>#N/A</v>
      </c>
      <c r="I8159" t="e">
        <f>+VLOOKUP(D8159,[5]Goal17!$I$2:$J$4522,2,FALSE)</f>
        <v>#N/A</v>
      </c>
      <c r="J8159" t="e">
        <f>+VLOOKUP(D8159,'[6]2G coverage'!$I$2:$J$3380,2,FALSE)</f>
        <v>#N/A</v>
      </c>
    </row>
    <row r="8160" spans="1:10" x14ac:dyDescent="0.25">
      <c r="A8160">
        <v>535</v>
      </c>
      <c r="B8160" t="s">
        <v>5321</v>
      </c>
      <c r="C8160">
        <f t="shared" si="262"/>
        <v>2017</v>
      </c>
      <c r="D8160" t="str">
        <f t="shared" si="263"/>
        <v>5352017</v>
      </c>
      <c r="E8160" t="e">
        <f>+VLOOKUP(D8160,[2]WeightCountryEstimate!$C$2:$D$116,2,FALSE)</f>
        <v>#N/A</v>
      </c>
      <c r="F8160" t="e">
        <f>+VLOOKUP(D8160,'[3]Suff living area by country'!$J$2:$K$423,2,FALSE)</f>
        <v>#N/A</v>
      </c>
      <c r="G8160">
        <f>+VLOOKUP(D8160,'[1]Freight vol by country &amp; year'!$C$2:$D$886,2,FALSE)</f>
        <v>0</v>
      </c>
      <c r="H8160" t="e">
        <f>+VLOOKUP(D8160,[4]Goal11!$I$2:$J$560,2,FALSE)</f>
        <v>#N/A</v>
      </c>
      <c r="I8160" t="e">
        <f>+VLOOKUP(D8160,[5]Goal17!$I$2:$J$4522,2,FALSE)</f>
        <v>#N/A</v>
      </c>
      <c r="J8160" t="e">
        <f>+VLOOKUP(D8160,'[6]2G coverage'!$I$2:$J$3380,2,FALSE)</f>
        <v>#N/A</v>
      </c>
    </row>
    <row r="8161" spans="1:10" x14ac:dyDescent="0.25">
      <c r="A8161">
        <v>540</v>
      </c>
      <c r="B8161" t="s">
        <v>5322</v>
      </c>
      <c r="C8161">
        <f t="shared" si="262"/>
        <v>2017</v>
      </c>
      <c r="D8161" t="str">
        <f t="shared" si="263"/>
        <v>5402017</v>
      </c>
      <c r="E8161" t="e">
        <f>+VLOOKUP(D8161,[2]WeightCountryEstimate!$C$2:$D$116,2,FALSE)</f>
        <v>#N/A</v>
      </c>
      <c r="F8161" t="e">
        <f>+VLOOKUP(D8161,'[3]Suff living area by country'!$J$2:$K$423,2,FALSE)</f>
        <v>#N/A</v>
      </c>
      <c r="G8161">
        <f>+VLOOKUP(D8161,'[1]Freight vol by country &amp; year'!$C$2:$D$886,2,FALSE)</f>
        <v>0</v>
      </c>
      <c r="H8161" t="e">
        <f>+VLOOKUP(D8161,[4]Goal11!$I$2:$J$560,2,FALSE)</f>
        <v>#N/A</v>
      </c>
      <c r="I8161" t="str">
        <f>+VLOOKUP(D8161,[5]Goal17!$I$2:$J$4522,2,FALSE)</f>
        <v>82.01</v>
      </c>
      <c r="J8161" t="e">
        <f>+VLOOKUP(D8161,'[6]2G coverage'!$I$2:$J$3380,2,FALSE)</f>
        <v>#N/A</v>
      </c>
    </row>
    <row r="8162" spans="1:10" x14ac:dyDescent="0.25">
      <c r="A8162">
        <v>543</v>
      </c>
      <c r="B8162" t="s">
        <v>5323</v>
      </c>
      <c r="C8162">
        <f t="shared" si="262"/>
        <v>2017</v>
      </c>
      <c r="D8162" t="str">
        <f t="shared" si="263"/>
        <v>5432017</v>
      </c>
      <c r="E8162" t="e">
        <f>+VLOOKUP(D8162,[2]WeightCountryEstimate!$C$2:$D$116,2,FALSE)</f>
        <v>#N/A</v>
      </c>
      <c r="F8162" t="e">
        <f>+VLOOKUP(D8162,'[3]Suff living area by country'!$J$2:$K$423,2,FALSE)</f>
        <v>#N/A</v>
      </c>
      <c r="G8162">
        <f>+VLOOKUP(D8162,'[1]Freight vol by country &amp; year'!$C$2:$D$886,2,FALSE)</f>
        <v>145546926</v>
      </c>
      <c r="H8162" t="e">
        <f>+VLOOKUP(D8162,[4]Goal11!$I$2:$J$560,2,FALSE)</f>
        <v>#N/A</v>
      </c>
      <c r="I8162" t="str">
        <f>+VLOOKUP(D8162,[5]Goal17!$I$2:$J$4522,2,FALSE)</f>
        <v>19.88</v>
      </c>
      <c r="J8162" t="str">
        <f>+VLOOKUP(D8162,'[6]2G coverage'!$I$2:$J$3380,2,FALSE)</f>
        <v>90.29</v>
      </c>
    </row>
    <row r="8163" spans="1:10" x14ac:dyDescent="0.25">
      <c r="A8163">
        <v>548</v>
      </c>
      <c r="B8163" t="s">
        <v>5324</v>
      </c>
      <c r="C8163">
        <f t="shared" si="262"/>
        <v>2017</v>
      </c>
      <c r="D8163" t="str">
        <f t="shared" si="263"/>
        <v>5482017</v>
      </c>
      <c r="E8163" t="e">
        <f>+VLOOKUP(D8163,[2]WeightCountryEstimate!$C$2:$D$116,2,FALSE)</f>
        <v>#N/A</v>
      </c>
      <c r="F8163" t="e">
        <f>+VLOOKUP(D8163,'[3]Suff living area by country'!$J$2:$K$423,2,FALSE)</f>
        <v>#N/A</v>
      </c>
      <c r="G8163">
        <f>+VLOOKUP(D8163,'[1]Freight vol by country &amp; year'!$C$2:$D$886,2,FALSE)</f>
        <v>1628000</v>
      </c>
      <c r="H8163" t="e">
        <f>+VLOOKUP(D8163,[4]Goal11!$I$2:$J$560,2,FALSE)</f>
        <v>#N/A</v>
      </c>
      <c r="I8163" t="str">
        <f>+VLOOKUP(D8163,[5]Goal17!$I$2:$J$4522,2,FALSE)</f>
        <v>25.72</v>
      </c>
      <c r="J8163" t="str">
        <f>+VLOOKUP(D8163,'[6]2G coverage'!$I$2:$J$3380,2,FALSE)</f>
        <v>98.00</v>
      </c>
    </row>
    <row r="8164" spans="1:10" x14ac:dyDescent="0.25">
      <c r="A8164">
        <v>554</v>
      </c>
      <c r="B8164" t="s">
        <v>5325</v>
      </c>
      <c r="C8164">
        <f t="shared" si="262"/>
        <v>2017</v>
      </c>
      <c r="D8164" t="str">
        <f t="shared" si="263"/>
        <v>5542017</v>
      </c>
      <c r="E8164" t="e">
        <f>+VLOOKUP(D8164,[2]WeightCountryEstimate!$C$2:$D$116,2,FALSE)</f>
        <v>#N/A</v>
      </c>
      <c r="F8164" t="e">
        <f>+VLOOKUP(D8164,'[3]Suff living area by country'!$J$2:$K$423,2,FALSE)</f>
        <v>#N/A</v>
      </c>
      <c r="G8164">
        <f>+VLOOKUP(D8164,'[1]Freight vol by country &amp; year'!$C$2:$D$886,2,FALSE)</f>
        <v>1335953205</v>
      </c>
      <c r="H8164" t="e">
        <f>+VLOOKUP(D8164,[4]Goal11!$I$2:$J$560,2,FALSE)</f>
        <v>#N/A</v>
      </c>
      <c r="I8164" t="str">
        <f>+VLOOKUP(D8164,[5]Goal17!$I$2:$J$4522,2,FALSE)</f>
        <v>90.81</v>
      </c>
      <c r="J8164" t="str">
        <f>+VLOOKUP(D8164,'[6]2G coverage'!$I$2:$J$3380,2,FALSE)</f>
        <v>98.00</v>
      </c>
    </row>
    <row r="8165" spans="1:10" x14ac:dyDescent="0.25">
      <c r="A8165">
        <v>558</v>
      </c>
      <c r="B8165" t="s">
        <v>5326</v>
      </c>
      <c r="C8165">
        <f t="shared" si="262"/>
        <v>2017</v>
      </c>
      <c r="D8165" t="str">
        <f t="shared" si="263"/>
        <v>5582017</v>
      </c>
      <c r="E8165" t="e">
        <f>+VLOOKUP(D8165,[2]WeightCountryEstimate!$C$2:$D$116,2,FALSE)</f>
        <v>#N/A</v>
      </c>
      <c r="F8165" t="e">
        <f>+VLOOKUP(D8165,'[3]Suff living area by country'!$J$2:$K$423,2,FALSE)</f>
        <v>#N/A</v>
      </c>
      <c r="G8165">
        <f>+VLOOKUP(D8165,'[1]Freight vol by country &amp; year'!$C$2:$D$886,2,FALSE)</f>
        <v>0</v>
      </c>
      <c r="H8165" t="e">
        <f>+VLOOKUP(D8165,[4]Goal11!$I$2:$J$560,2,FALSE)</f>
        <v>#N/A</v>
      </c>
      <c r="I8165" t="str">
        <f>+VLOOKUP(D8165,[5]Goal17!$I$2:$J$4522,2,FALSE)</f>
        <v>27.86</v>
      </c>
      <c r="J8165" t="str">
        <f>+VLOOKUP(D8165,'[6]2G coverage'!$I$2:$J$3380,2,FALSE)</f>
        <v>91.00</v>
      </c>
    </row>
    <row r="8166" spans="1:10" x14ac:dyDescent="0.25">
      <c r="A8166">
        <v>562</v>
      </c>
      <c r="B8166" t="s">
        <v>5327</v>
      </c>
      <c r="C8166">
        <f t="shared" si="262"/>
        <v>2017</v>
      </c>
      <c r="D8166" t="str">
        <f t="shared" si="263"/>
        <v>5622017</v>
      </c>
      <c r="E8166" t="e">
        <f>+VLOOKUP(D8166,[2]WeightCountryEstimate!$C$2:$D$116,2,FALSE)</f>
        <v>#N/A</v>
      </c>
      <c r="F8166" t="e">
        <f>+VLOOKUP(D8166,'[3]Suff living area by country'!$J$2:$K$423,2,FALSE)</f>
        <v>#N/A</v>
      </c>
      <c r="G8166">
        <f>+VLOOKUP(D8166,'[1]Freight vol by country &amp; year'!$C$2:$D$886,2,FALSE)</f>
        <v>0</v>
      </c>
      <c r="H8166" t="e">
        <f>+VLOOKUP(D8166,[4]Goal11!$I$2:$J$560,2,FALSE)</f>
        <v>#N/A</v>
      </c>
      <c r="I8166" t="str">
        <f>+VLOOKUP(D8166,[5]Goal17!$I$2:$J$4522,2,FALSE)</f>
        <v>10.22</v>
      </c>
      <c r="J8166" t="str">
        <f>+VLOOKUP(D8166,'[6]2G coverage'!$I$2:$J$3380,2,FALSE)</f>
        <v>92.00</v>
      </c>
    </row>
    <row r="8167" spans="1:10" x14ac:dyDescent="0.25">
      <c r="A8167">
        <v>566</v>
      </c>
      <c r="B8167" t="s">
        <v>5328</v>
      </c>
      <c r="C8167">
        <f t="shared" si="262"/>
        <v>2017</v>
      </c>
      <c r="D8167" t="str">
        <f t="shared" si="263"/>
        <v>5662017</v>
      </c>
      <c r="E8167" t="e">
        <f>+VLOOKUP(D8167,[2]WeightCountryEstimate!$C$2:$D$116,2,FALSE)</f>
        <v>#N/A</v>
      </c>
      <c r="F8167" t="e">
        <f>+VLOOKUP(D8167,'[3]Suff living area by country'!$J$2:$K$423,2,FALSE)</f>
        <v>#N/A</v>
      </c>
      <c r="G8167">
        <f>+VLOOKUP(D8167,'[1]Freight vol by country &amp; year'!$C$2:$D$886,2,FALSE)</f>
        <v>22001546</v>
      </c>
      <c r="H8167" t="e">
        <f>+VLOOKUP(D8167,[4]Goal11!$I$2:$J$560,2,FALSE)</f>
        <v>#N/A</v>
      </c>
      <c r="I8167" t="str">
        <f>+VLOOKUP(D8167,[5]Goal17!$I$2:$J$4522,2,FALSE)</f>
        <v>7.47</v>
      </c>
      <c r="J8167" t="str">
        <f>+VLOOKUP(D8167,'[6]2G coverage'!$I$2:$J$3380,2,FALSE)</f>
        <v>92.70</v>
      </c>
    </row>
    <row r="8168" spans="1:10" x14ac:dyDescent="0.25">
      <c r="A8168">
        <v>570</v>
      </c>
      <c r="B8168" t="s">
        <v>5329</v>
      </c>
      <c r="C8168">
        <f t="shared" si="262"/>
        <v>2017</v>
      </c>
      <c r="D8168" t="str">
        <f t="shared" si="263"/>
        <v>5702017</v>
      </c>
      <c r="E8168" t="e">
        <f>+VLOOKUP(D8168,[2]WeightCountryEstimate!$C$2:$D$116,2,FALSE)</f>
        <v>#N/A</v>
      </c>
      <c r="F8168" t="e">
        <f>+VLOOKUP(D8168,'[3]Suff living area by country'!$J$2:$K$423,2,FALSE)</f>
        <v>#N/A</v>
      </c>
      <c r="G8168">
        <f>+VLOOKUP(D8168,'[1]Freight vol by country &amp; year'!$C$2:$D$886,2,FALSE)</f>
        <v>0</v>
      </c>
      <c r="H8168" t="e">
        <f>+VLOOKUP(D8168,[4]Goal11!$I$2:$J$560,2,FALSE)</f>
        <v>#N/A</v>
      </c>
      <c r="I8168" t="e">
        <f>+VLOOKUP(D8168,[5]Goal17!$I$2:$J$4522,2,FALSE)</f>
        <v>#N/A</v>
      </c>
      <c r="J8168" t="e">
        <f>+VLOOKUP(D8168,'[6]2G coverage'!$I$2:$J$3380,2,FALSE)</f>
        <v>#N/A</v>
      </c>
    </row>
    <row r="8169" spans="1:10" x14ac:dyDescent="0.25">
      <c r="A8169">
        <v>574</v>
      </c>
      <c r="B8169" t="s">
        <v>5330</v>
      </c>
      <c r="C8169">
        <f t="shared" si="262"/>
        <v>2017</v>
      </c>
      <c r="D8169" t="str">
        <f t="shared" si="263"/>
        <v>5742017</v>
      </c>
      <c r="E8169" t="e">
        <f>+VLOOKUP(D8169,[2]WeightCountryEstimate!$C$2:$D$116,2,FALSE)</f>
        <v>#N/A</v>
      </c>
      <c r="F8169" t="e">
        <f>+VLOOKUP(D8169,'[3]Suff living area by country'!$J$2:$K$423,2,FALSE)</f>
        <v>#N/A</v>
      </c>
      <c r="G8169">
        <f>+VLOOKUP(D8169,'[1]Freight vol by country &amp; year'!$C$2:$D$886,2,FALSE)</f>
        <v>0</v>
      </c>
      <c r="H8169" t="e">
        <f>+VLOOKUP(D8169,[4]Goal11!$I$2:$J$560,2,FALSE)</f>
        <v>#N/A</v>
      </c>
      <c r="I8169" t="e">
        <f>+VLOOKUP(D8169,[5]Goal17!$I$2:$J$4522,2,FALSE)</f>
        <v>#N/A</v>
      </c>
      <c r="J8169" t="e">
        <f>+VLOOKUP(D8169,'[6]2G coverage'!$I$2:$J$3380,2,FALSE)</f>
        <v>#N/A</v>
      </c>
    </row>
    <row r="8170" spans="1:10" x14ac:dyDescent="0.25">
      <c r="A8170">
        <v>578</v>
      </c>
      <c r="B8170" t="s">
        <v>5331</v>
      </c>
      <c r="C8170">
        <f t="shared" si="262"/>
        <v>2017</v>
      </c>
      <c r="D8170" t="str">
        <f t="shared" si="263"/>
        <v>5782017</v>
      </c>
      <c r="E8170" t="e">
        <f>+VLOOKUP(D8170,[2]WeightCountryEstimate!$C$2:$D$116,2,FALSE)</f>
        <v>#N/A</v>
      </c>
      <c r="F8170" t="e">
        <f>+VLOOKUP(D8170,'[3]Suff living area by country'!$J$2:$K$423,2,FALSE)</f>
        <v>#N/A</v>
      </c>
      <c r="G8170">
        <f>+VLOOKUP(D8170,'[1]Freight vol by country &amp; year'!$C$2:$D$886,2,FALSE)</f>
        <v>252821650</v>
      </c>
      <c r="H8170" t="e">
        <f>+VLOOKUP(D8170,[4]Goal11!$I$2:$J$560,2,FALSE)</f>
        <v>#N/A</v>
      </c>
      <c r="I8170" t="str">
        <f>+VLOOKUP(D8170,[5]Goal17!$I$2:$J$4522,2,FALSE)</f>
        <v>96.36</v>
      </c>
      <c r="J8170" t="str">
        <f>+VLOOKUP(D8170,'[6]2G coverage'!$I$2:$J$3380,2,FALSE)</f>
        <v>99.80</v>
      </c>
    </row>
    <row r="8171" spans="1:10" x14ac:dyDescent="0.25">
      <c r="A8171">
        <v>580</v>
      </c>
      <c r="B8171" t="s">
        <v>5332</v>
      </c>
      <c r="C8171">
        <f t="shared" si="262"/>
        <v>2017</v>
      </c>
      <c r="D8171" t="str">
        <f t="shared" si="263"/>
        <v>5802017</v>
      </c>
      <c r="E8171" t="e">
        <f>+VLOOKUP(D8171,[2]WeightCountryEstimate!$C$2:$D$116,2,FALSE)</f>
        <v>#N/A</v>
      </c>
      <c r="F8171" t="e">
        <f>+VLOOKUP(D8171,'[3]Suff living area by country'!$J$2:$K$423,2,FALSE)</f>
        <v>#N/A</v>
      </c>
      <c r="G8171">
        <f>+VLOOKUP(D8171,'[1]Freight vol by country &amp; year'!$C$2:$D$886,2,FALSE)</f>
        <v>0</v>
      </c>
      <c r="H8171" t="e">
        <f>+VLOOKUP(D8171,[4]Goal11!$I$2:$J$560,2,FALSE)</f>
        <v>#N/A</v>
      </c>
      <c r="I8171" t="e">
        <f>+VLOOKUP(D8171,[5]Goal17!$I$2:$J$4522,2,FALSE)</f>
        <v>#N/A</v>
      </c>
      <c r="J8171" t="e">
        <f>+VLOOKUP(D8171,'[6]2G coverage'!$I$2:$J$3380,2,FALSE)</f>
        <v>#N/A</v>
      </c>
    </row>
    <row r="8172" spans="1:10" x14ac:dyDescent="0.25">
      <c r="A8172">
        <v>581</v>
      </c>
      <c r="B8172" t="s">
        <v>5333</v>
      </c>
      <c r="C8172">
        <f t="shared" si="262"/>
        <v>2017</v>
      </c>
      <c r="D8172" t="str">
        <f t="shared" si="263"/>
        <v>5812017</v>
      </c>
      <c r="E8172" t="e">
        <f>+VLOOKUP(D8172,[2]WeightCountryEstimate!$C$2:$D$116,2,FALSE)</f>
        <v>#N/A</v>
      </c>
      <c r="F8172" t="e">
        <f>+VLOOKUP(D8172,'[3]Suff living area by country'!$J$2:$K$423,2,FALSE)</f>
        <v>#N/A</v>
      </c>
      <c r="G8172">
        <f>+VLOOKUP(D8172,'[1]Freight vol by country &amp; year'!$C$2:$D$886,2,FALSE)</f>
        <v>0</v>
      </c>
      <c r="H8172" t="e">
        <f>+VLOOKUP(D8172,[4]Goal11!$I$2:$J$560,2,FALSE)</f>
        <v>#N/A</v>
      </c>
      <c r="I8172" t="e">
        <f>+VLOOKUP(D8172,[5]Goal17!$I$2:$J$4522,2,FALSE)</f>
        <v>#N/A</v>
      </c>
      <c r="J8172" t="e">
        <f>+VLOOKUP(D8172,'[6]2G coverage'!$I$2:$J$3380,2,FALSE)</f>
        <v>#N/A</v>
      </c>
    </row>
    <row r="8173" spans="1:10" x14ac:dyDescent="0.25">
      <c r="A8173">
        <v>583</v>
      </c>
      <c r="B8173" t="s">
        <v>5334</v>
      </c>
      <c r="C8173">
        <f t="shared" si="262"/>
        <v>2017</v>
      </c>
      <c r="D8173" t="str">
        <f t="shared" si="263"/>
        <v>5832017</v>
      </c>
      <c r="E8173" t="e">
        <f>+VLOOKUP(D8173,[2]WeightCountryEstimate!$C$2:$D$116,2,FALSE)</f>
        <v>#N/A</v>
      </c>
      <c r="F8173" t="e">
        <f>+VLOOKUP(D8173,'[3]Suff living area by country'!$J$2:$K$423,2,FALSE)</f>
        <v>#N/A</v>
      </c>
      <c r="G8173">
        <f>+VLOOKUP(D8173,'[1]Freight vol by country &amp; year'!$C$2:$D$886,2,FALSE)</f>
        <v>0</v>
      </c>
      <c r="H8173" t="e">
        <f>+VLOOKUP(D8173,[4]Goal11!$I$2:$J$560,2,FALSE)</f>
        <v>#N/A</v>
      </c>
      <c r="I8173" t="str">
        <f>+VLOOKUP(D8173,[5]Goal17!$I$2:$J$4522,2,FALSE)</f>
        <v>35.30</v>
      </c>
      <c r="J8173" t="str">
        <f>+VLOOKUP(D8173,'[6]2G coverage'!$I$2:$J$3380,2,FALSE)</f>
        <v>80.00</v>
      </c>
    </row>
    <row r="8174" spans="1:10" x14ac:dyDescent="0.25">
      <c r="A8174">
        <v>584</v>
      </c>
      <c r="B8174" t="s">
        <v>5335</v>
      </c>
      <c r="C8174">
        <f t="shared" si="262"/>
        <v>2017</v>
      </c>
      <c r="D8174" t="str">
        <f t="shared" si="263"/>
        <v>5842017</v>
      </c>
      <c r="E8174" t="e">
        <f>+VLOOKUP(D8174,[2]WeightCountryEstimate!$C$2:$D$116,2,FALSE)</f>
        <v>#N/A</v>
      </c>
      <c r="F8174" t="e">
        <f>+VLOOKUP(D8174,'[3]Suff living area by country'!$J$2:$K$423,2,FALSE)</f>
        <v>#N/A</v>
      </c>
      <c r="G8174">
        <f>+VLOOKUP(D8174,'[1]Freight vol by country &amp; year'!$C$2:$D$886,2,FALSE)</f>
        <v>161087</v>
      </c>
      <c r="H8174" t="e">
        <f>+VLOOKUP(D8174,[4]Goal11!$I$2:$J$560,2,FALSE)</f>
        <v>#N/A</v>
      </c>
      <c r="I8174" t="str">
        <f>+VLOOKUP(D8174,[5]Goal17!$I$2:$J$4522,2,FALSE)</f>
        <v>38.70</v>
      </c>
      <c r="J8174" t="str">
        <f>+VLOOKUP(D8174,'[6]2G coverage'!$I$2:$J$3380,2,FALSE)</f>
        <v>65.00</v>
      </c>
    </row>
    <row r="8175" spans="1:10" x14ac:dyDescent="0.25">
      <c r="A8175">
        <v>585</v>
      </c>
      <c r="B8175" t="s">
        <v>5336</v>
      </c>
      <c r="C8175">
        <f t="shared" si="262"/>
        <v>2017</v>
      </c>
      <c r="D8175" t="str">
        <f t="shared" si="263"/>
        <v>5852017</v>
      </c>
      <c r="E8175" t="e">
        <f>+VLOOKUP(D8175,[2]WeightCountryEstimate!$C$2:$D$116,2,FALSE)</f>
        <v>#N/A</v>
      </c>
      <c r="F8175" t="e">
        <f>+VLOOKUP(D8175,'[3]Suff living area by country'!$J$2:$K$423,2,FALSE)</f>
        <v>#N/A</v>
      </c>
      <c r="G8175">
        <f>+VLOOKUP(D8175,'[1]Freight vol by country &amp; year'!$C$2:$D$886,2,FALSE)</f>
        <v>0</v>
      </c>
      <c r="H8175" t="e">
        <f>+VLOOKUP(D8175,[4]Goal11!$I$2:$J$560,2,FALSE)</f>
        <v>#N/A</v>
      </c>
      <c r="I8175" t="e">
        <f>+VLOOKUP(D8175,[5]Goal17!$I$2:$J$4522,2,FALSE)</f>
        <v>#N/A</v>
      </c>
      <c r="J8175" t="e">
        <f>+VLOOKUP(D8175,'[6]2G coverage'!$I$2:$J$3380,2,FALSE)</f>
        <v>#N/A</v>
      </c>
    </row>
    <row r="8176" spans="1:10" x14ac:dyDescent="0.25">
      <c r="A8176">
        <v>586</v>
      </c>
      <c r="B8176" t="s">
        <v>5337</v>
      </c>
      <c r="C8176">
        <f t="shared" si="262"/>
        <v>2017</v>
      </c>
      <c r="D8176" t="str">
        <f t="shared" si="263"/>
        <v>5862017</v>
      </c>
      <c r="E8176" t="e">
        <f>+VLOOKUP(D8176,[2]WeightCountryEstimate!$C$2:$D$116,2,FALSE)</f>
        <v>#N/A</v>
      </c>
      <c r="F8176" t="e">
        <f>+VLOOKUP(D8176,'[3]Suff living area by country'!$J$2:$K$423,2,FALSE)</f>
        <v>#N/A</v>
      </c>
      <c r="G8176">
        <f>+VLOOKUP(D8176,'[1]Freight vol by country &amp; year'!$C$2:$D$886,2,FALSE)</f>
        <v>214528570</v>
      </c>
      <c r="H8176" t="e">
        <f>+VLOOKUP(D8176,[4]Goal11!$I$2:$J$560,2,FALSE)</f>
        <v>#N/A</v>
      </c>
      <c r="I8176" t="str">
        <f>+VLOOKUP(D8176,[5]Goal17!$I$2:$J$4522,2,FALSE)</f>
        <v>17.11</v>
      </c>
      <c r="J8176" t="str">
        <f>+VLOOKUP(D8176,'[6]2G coverage'!$I$2:$J$3380,2,FALSE)</f>
        <v>88.00</v>
      </c>
    </row>
    <row r="8177" spans="1:10" x14ac:dyDescent="0.25">
      <c r="A8177">
        <v>591</v>
      </c>
      <c r="B8177" t="s">
        <v>5338</v>
      </c>
      <c r="C8177">
        <f t="shared" si="262"/>
        <v>2017</v>
      </c>
      <c r="D8177" t="str">
        <f t="shared" si="263"/>
        <v>5912017</v>
      </c>
      <c r="E8177" t="e">
        <f>+VLOOKUP(D8177,[2]WeightCountryEstimate!$C$2:$D$116,2,FALSE)</f>
        <v>#N/A</v>
      </c>
      <c r="F8177" t="e">
        <f>+VLOOKUP(D8177,'[3]Suff living area by country'!$J$2:$K$423,2,FALSE)</f>
        <v>#N/A</v>
      </c>
      <c r="G8177">
        <f>+VLOOKUP(D8177,'[1]Freight vol by country &amp; year'!$C$2:$D$886,2,FALSE)</f>
        <v>45776862</v>
      </c>
      <c r="H8177" t="e">
        <f>+VLOOKUP(D8177,[4]Goal11!$I$2:$J$560,2,FALSE)</f>
        <v>#N/A</v>
      </c>
      <c r="I8177" t="str">
        <f>+VLOOKUP(D8177,[5]Goal17!$I$2:$J$4522,2,FALSE)</f>
        <v>59.95</v>
      </c>
      <c r="J8177" t="str">
        <f>+VLOOKUP(D8177,'[6]2G coverage'!$I$2:$J$3380,2,FALSE)</f>
        <v>96.00</v>
      </c>
    </row>
    <row r="8178" spans="1:10" x14ac:dyDescent="0.25">
      <c r="A8178">
        <v>598</v>
      </c>
      <c r="B8178" t="s">
        <v>5339</v>
      </c>
      <c r="C8178">
        <f t="shared" si="262"/>
        <v>2017</v>
      </c>
      <c r="D8178" t="str">
        <f t="shared" si="263"/>
        <v>5982017</v>
      </c>
      <c r="E8178" t="e">
        <f>+VLOOKUP(D8178,[2]WeightCountryEstimate!$C$2:$D$116,2,FALSE)</f>
        <v>#N/A</v>
      </c>
      <c r="F8178" t="e">
        <f>+VLOOKUP(D8178,'[3]Suff living area by country'!$J$2:$K$423,2,FALSE)</f>
        <v>#N/A</v>
      </c>
      <c r="G8178">
        <f>+VLOOKUP(D8178,'[1]Freight vol by country &amp; year'!$C$2:$D$886,2,FALSE)</f>
        <v>29231317</v>
      </c>
      <c r="H8178" t="e">
        <f>+VLOOKUP(D8178,[4]Goal11!$I$2:$J$560,2,FALSE)</f>
        <v>#N/A</v>
      </c>
      <c r="I8178" t="str">
        <f>+VLOOKUP(D8178,[5]Goal17!$I$2:$J$4522,2,FALSE)</f>
        <v>11.21</v>
      </c>
      <c r="J8178" t="str">
        <f>+VLOOKUP(D8178,'[6]2G coverage'!$I$2:$J$3380,2,FALSE)</f>
        <v>89.00</v>
      </c>
    </row>
    <row r="8179" spans="1:10" x14ac:dyDescent="0.25">
      <c r="A8179">
        <v>600</v>
      </c>
      <c r="B8179" t="s">
        <v>5340</v>
      </c>
      <c r="C8179">
        <f t="shared" si="262"/>
        <v>2017</v>
      </c>
      <c r="D8179" t="str">
        <f t="shared" si="263"/>
        <v>6002017</v>
      </c>
      <c r="E8179" t="e">
        <f>+VLOOKUP(D8179,[2]WeightCountryEstimate!$C$2:$D$116,2,FALSE)</f>
        <v>#N/A</v>
      </c>
      <c r="F8179" t="e">
        <f>+VLOOKUP(D8179,'[3]Suff living area by country'!$J$2:$K$423,2,FALSE)</f>
        <v>#N/A</v>
      </c>
      <c r="G8179">
        <f>+VLOOKUP(D8179,'[1]Freight vol by country &amp; year'!$C$2:$D$886,2,FALSE)</f>
        <v>1857094</v>
      </c>
      <c r="H8179" t="e">
        <f>+VLOOKUP(D8179,[4]Goal11!$I$2:$J$560,2,FALSE)</f>
        <v>#N/A</v>
      </c>
      <c r="I8179" t="str">
        <f>+VLOOKUP(D8179,[5]Goal17!$I$2:$J$4522,2,FALSE)</f>
        <v>61.08</v>
      </c>
      <c r="J8179" t="str">
        <f>+VLOOKUP(D8179,'[6]2G coverage'!$I$2:$J$3380,2,FALSE)</f>
        <v>98.24</v>
      </c>
    </row>
    <row r="8180" spans="1:10" x14ac:dyDescent="0.25">
      <c r="A8180">
        <v>604</v>
      </c>
      <c r="B8180" t="s">
        <v>5341</v>
      </c>
      <c r="C8180">
        <f t="shared" ref="C8180:C8243" si="264">+C7885+1</f>
        <v>2017</v>
      </c>
      <c r="D8180" t="str">
        <f t="shared" si="263"/>
        <v>6042017</v>
      </c>
      <c r="E8180" t="e">
        <f>+VLOOKUP(D8180,[2]WeightCountryEstimate!$C$2:$D$116,2,FALSE)</f>
        <v>#N/A</v>
      </c>
      <c r="F8180" t="e">
        <f>+VLOOKUP(D8180,'[3]Suff living area by country'!$J$2:$K$423,2,FALSE)</f>
        <v>#N/A</v>
      </c>
      <c r="G8180">
        <f>+VLOOKUP(D8180,'[1]Freight vol by country &amp; year'!$C$2:$D$886,2,FALSE)</f>
        <v>316825703</v>
      </c>
      <c r="H8180" t="e">
        <f>+VLOOKUP(D8180,[4]Goal11!$I$2:$J$560,2,FALSE)</f>
        <v>#N/A</v>
      </c>
      <c r="I8180" t="str">
        <f>+VLOOKUP(D8180,[5]Goal17!$I$2:$J$4522,2,FALSE)</f>
        <v>50.45</v>
      </c>
      <c r="J8180" t="str">
        <f>+VLOOKUP(D8180,'[6]2G coverage'!$I$2:$J$3380,2,FALSE)</f>
        <v>82.89</v>
      </c>
    </row>
    <row r="8181" spans="1:10" x14ac:dyDescent="0.25">
      <c r="A8181">
        <v>608</v>
      </c>
      <c r="B8181" t="s">
        <v>5342</v>
      </c>
      <c r="C8181">
        <f t="shared" si="264"/>
        <v>2017</v>
      </c>
      <c r="D8181" t="str">
        <f t="shared" si="263"/>
        <v>6082017</v>
      </c>
      <c r="E8181" t="e">
        <f>+VLOOKUP(D8181,[2]WeightCountryEstimate!$C$2:$D$116,2,FALSE)</f>
        <v>#N/A</v>
      </c>
      <c r="F8181">
        <f>+VLOOKUP(D8181,'[3]Suff living area by country'!$J$2:$K$423,2,FALSE)</f>
        <v>66.7</v>
      </c>
      <c r="G8181">
        <f>+VLOOKUP(D8181,'[1]Freight vol by country &amp; year'!$C$2:$D$886,2,FALSE)</f>
        <v>753351739</v>
      </c>
      <c r="H8181" t="e">
        <f>+VLOOKUP(D8181,[4]Goal11!$I$2:$J$560,2,FALSE)</f>
        <v>#N/A</v>
      </c>
      <c r="I8181" t="str">
        <f>+VLOOKUP(D8181,[5]Goal17!$I$2:$J$4522,2,FALSE)</f>
        <v>60.05</v>
      </c>
      <c r="J8181" t="str">
        <f>+VLOOKUP(D8181,'[6]2G coverage'!$I$2:$J$3380,2,FALSE)</f>
        <v>99.00</v>
      </c>
    </row>
    <row r="8182" spans="1:10" x14ac:dyDescent="0.25">
      <c r="A8182">
        <v>612</v>
      </c>
      <c r="B8182" t="s">
        <v>5343</v>
      </c>
      <c r="C8182">
        <f t="shared" si="264"/>
        <v>2017</v>
      </c>
      <c r="D8182" t="str">
        <f t="shared" si="263"/>
        <v>6122017</v>
      </c>
      <c r="E8182" t="e">
        <f>+VLOOKUP(D8182,[2]WeightCountryEstimate!$C$2:$D$116,2,FALSE)</f>
        <v>#N/A</v>
      </c>
      <c r="F8182" t="e">
        <f>+VLOOKUP(D8182,'[3]Suff living area by country'!$J$2:$K$423,2,FALSE)</f>
        <v>#N/A</v>
      </c>
      <c r="G8182">
        <f>+VLOOKUP(D8182,'[1]Freight vol by country &amp; year'!$C$2:$D$886,2,FALSE)</f>
        <v>0</v>
      </c>
      <c r="H8182" t="e">
        <f>+VLOOKUP(D8182,[4]Goal11!$I$2:$J$560,2,FALSE)</f>
        <v>#N/A</v>
      </c>
      <c r="I8182" t="e">
        <f>+VLOOKUP(D8182,[5]Goal17!$I$2:$J$4522,2,FALSE)</f>
        <v>#N/A</v>
      </c>
      <c r="J8182" t="e">
        <f>+VLOOKUP(D8182,'[6]2G coverage'!$I$2:$J$3380,2,FALSE)</f>
        <v>#N/A</v>
      </c>
    </row>
    <row r="8183" spans="1:10" x14ac:dyDescent="0.25">
      <c r="A8183">
        <v>616</v>
      </c>
      <c r="B8183" t="s">
        <v>5344</v>
      </c>
      <c r="C8183">
        <f t="shared" si="264"/>
        <v>2017</v>
      </c>
      <c r="D8183" t="str">
        <f t="shared" si="263"/>
        <v>6162017</v>
      </c>
      <c r="E8183" t="e">
        <f>+VLOOKUP(D8183,[2]WeightCountryEstimate!$C$2:$D$116,2,FALSE)</f>
        <v>#N/A</v>
      </c>
      <c r="F8183" t="e">
        <f>+VLOOKUP(D8183,'[3]Suff living area by country'!$J$2:$K$423,2,FALSE)</f>
        <v>#N/A</v>
      </c>
      <c r="G8183">
        <f>+VLOOKUP(D8183,'[1]Freight vol by country &amp; year'!$C$2:$D$886,2,FALSE)</f>
        <v>221814000</v>
      </c>
      <c r="H8183" t="e">
        <f>+VLOOKUP(D8183,[4]Goal11!$I$2:$J$560,2,FALSE)</f>
        <v>#N/A</v>
      </c>
      <c r="I8183" t="str">
        <f>+VLOOKUP(D8183,[5]Goal17!$I$2:$J$4522,2,FALSE)</f>
        <v>75.99</v>
      </c>
      <c r="J8183" t="str">
        <f>+VLOOKUP(D8183,'[6]2G coverage'!$I$2:$J$3380,2,FALSE)</f>
        <v>100.00</v>
      </c>
    </row>
    <row r="8184" spans="1:10" x14ac:dyDescent="0.25">
      <c r="A8184">
        <v>620</v>
      </c>
      <c r="B8184" t="s">
        <v>5345</v>
      </c>
      <c r="C8184">
        <f t="shared" si="264"/>
        <v>2017</v>
      </c>
      <c r="D8184" t="str">
        <f t="shared" si="263"/>
        <v>6202017</v>
      </c>
      <c r="E8184" t="e">
        <f>+VLOOKUP(D8184,[2]WeightCountryEstimate!$C$2:$D$116,2,FALSE)</f>
        <v>#N/A</v>
      </c>
      <c r="F8184" t="e">
        <f>+VLOOKUP(D8184,'[3]Suff living area by country'!$J$2:$K$423,2,FALSE)</f>
        <v>#N/A</v>
      </c>
      <c r="G8184">
        <f>+VLOOKUP(D8184,'[1]Freight vol by country &amp; year'!$C$2:$D$886,2,FALSE)</f>
        <v>421829453</v>
      </c>
      <c r="H8184" t="e">
        <f>+VLOOKUP(D8184,[4]Goal11!$I$2:$J$560,2,FALSE)</f>
        <v>#N/A</v>
      </c>
      <c r="I8184" t="str">
        <f>+VLOOKUP(D8184,[5]Goal17!$I$2:$J$4522,2,FALSE)</f>
        <v>73.79</v>
      </c>
      <c r="J8184" t="str">
        <f>+VLOOKUP(D8184,'[6]2G coverage'!$I$2:$J$3380,2,FALSE)</f>
        <v>99.88</v>
      </c>
    </row>
    <row r="8185" spans="1:10" x14ac:dyDescent="0.25">
      <c r="A8185">
        <v>624</v>
      </c>
      <c r="B8185" t="s">
        <v>5346</v>
      </c>
      <c r="C8185">
        <f t="shared" si="264"/>
        <v>2017</v>
      </c>
      <c r="D8185" t="str">
        <f t="shared" si="263"/>
        <v>6242017</v>
      </c>
      <c r="E8185" t="e">
        <f>+VLOOKUP(D8185,[2]WeightCountryEstimate!$C$2:$D$116,2,FALSE)</f>
        <v>#N/A</v>
      </c>
      <c r="F8185" t="e">
        <f>+VLOOKUP(D8185,'[3]Suff living area by country'!$J$2:$K$423,2,FALSE)</f>
        <v>#N/A</v>
      </c>
      <c r="G8185">
        <f>+VLOOKUP(D8185,'[1]Freight vol by country &amp; year'!$C$2:$D$886,2,FALSE)</f>
        <v>0</v>
      </c>
      <c r="H8185" t="e">
        <f>+VLOOKUP(D8185,[4]Goal11!$I$2:$J$560,2,FALSE)</f>
        <v>#N/A</v>
      </c>
      <c r="I8185" t="str">
        <f>+VLOOKUP(D8185,[5]Goal17!$I$2:$J$4522,2,FALSE)</f>
        <v>3.93</v>
      </c>
      <c r="J8185" t="str">
        <f>+VLOOKUP(D8185,'[6]2G coverage'!$I$2:$J$3380,2,FALSE)</f>
        <v>90.50</v>
      </c>
    </row>
    <row r="8186" spans="1:10" x14ac:dyDescent="0.25">
      <c r="A8186">
        <v>626</v>
      </c>
      <c r="B8186" t="s">
        <v>5347</v>
      </c>
      <c r="C8186">
        <f t="shared" si="264"/>
        <v>2017</v>
      </c>
      <c r="D8186" t="str">
        <f t="shared" si="263"/>
        <v>6262017</v>
      </c>
      <c r="E8186" t="e">
        <f>+VLOOKUP(D8186,[2]WeightCountryEstimate!$C$2:$D$116,2,FALSE)</f>
        <v>#N/A</v>
      </c>
      <c r="F8186" t="e">
        <f>+VLOOKUP(D8186,'[3]Suff living area by country'!$J$2:$K$423,2,FALSE)</f>
        <v>#N/A</v>
      </c>
      <c r="G8186">
        <f>+VLOOKUP(D8186,'[1]Freight vol by country &amp; year'!$C$2:$D$886,2,FALSE)</f>
        <v>0</v>
      </c>
      <c r="H8186" t="e">
        <f>+VLOOKUP(D8186,[4]Goal11!$I$2:$J$560,2,FALSE)</f>
        <v>#N/A</v>
      </c>
      <c r="I8186" t="str">
        <f>+VLOOKUP(D8186,[5]Goal17!$I$2:$J$4522,2,FALSE)</f>
        <v>27.49</v>
      </c>
      <c r="J8186" t="str">
        <f>+VLOOKUP(D8186,'[6]2G coverage'!$I$2:$J$3380,2,FALSE)</f>
        <v>96.50</v>
      </c>
    </row>
    <row r="8187" spans="1:10" x14ac:dyDescent="0.25">
      <c r="A8187">
        <v>630</v>
      </c>
      <c r="B8187" t="s">
        <v>5348</v>
      </c>
      <c r="C8187">
        <f t="shared" si="264"/>
        <v>2017</v>
      </c>
      <c r="D8187" t="str">
        <f t="shared" si="263"/>
        <v>6302017</v>
      </c>
      <c r="E8187" t="e">
        <f>+VLOOKUP(D8187,[2]WeightCountryEstimate!$C$2:$D$116,2,FALSE)</f>
        <v>#N/A</v>
      </c>
      <c r="F8187" t="e">
        <f>+VLOOKUP(D8187,'[3]Suff living area by country'!$J$2:$K$423,2,FALSE)</f>
        <v>#N/A</v>
      </c>
      <c r="G8187">
        <f>+VLOOKUP(D8187,'[1]Freight vol by country &amp; year'!$C$2:$D$886,2,FALSE)</f>
        <v>0</v>
      </c>
      <c r="H8187" t="e">
        <f>+VLOOKUP(D8187,[4]Goal11!$I$2:$J$560,2,FALSE)</f>
        <v>#N/A</v>
      </c>
      <c r="I8187" t="str">
        <f>+VLOOKUP(D8187,[5]Goal17!$I$2:$J$4522,2,FALSE)</f>
        <v>68.74</v>
      </c>
      <c r="J8187" t="str">
        <f>+VLOOKUP(D8187,'[6]2G coverage'!$I$2:$J$3380,2,FALSE)</f>
        <v>100.00</v>
      </c>
    </row>
    <row r="8188" spans="1:10" x14ac:dyDescent="0.25">
      <c r="A8188">
        <v>634</v>
      </c>
      <c r="B8188" t="s">
        <v>5349</v>
      </c>
      <c r="C8188">
        <f t="shared" si="264"/>
        <v>2017</v>
      </c>
      <c r="D8188" t="str">
        <f t="shared" si="263"/>
        <v>6342017</v>
      </c>
      <c r="E8188" t="e">
        <f>+VLOOKUP(D8188,[2]WeightCountryEstimate!$C$2:$D$116,2,FALSE)</f>
        <v>#N/A</v>
      </c>
      <c r="F8188" t="e">
        <f>+VLOOKUP(D8188,'[3]Suff living area by country'!$J$2:$K$423,2,FALSE)</f>
        <v>#N/A</v>
      </c>
      <c r="G8188">
        <f>+VLOOKUP(D8188,'[1]Freight vol by country &amp; year'!$C$2:$D$886,2,FALSE)</f>
        <v>10970089880</v>
      </c>
      <c r="H8188" t="e">
        <f>+VLOOKUP(D8188,[4]Goal11!$I$2:$J$560,2,FALSE)</f>
        <v>#N/A</v>
      </c>
      <c r="I8188" t="str">
        <f>+VLOOKUP(D8188,[5]Goal17!$I$2:$J$4522,2,FALSE)</f>
        <v>97.39</v>
      </c>
      <c r="J8188" t="str">
        <f>+VLOOKUP(D8188,'[6]2G coverage'!$I$2:$J$3380,2,FALSE)</f>
        <v>100.00</v>
      </c>
    </row>
    <row r="8189" spans="1:10" x14ac:dyDescent="0.25">
      <c r="A8189">
        <v>638</v>
      </c>
      <c r="B8189" t="s">
        <v>5350</v>
      </c>
      <c r="C8189">
        <f t="shared" si="264"/>
        <v>2017</v>
      </c>
      <c r="D8189" t="str">
        <f t="shared" si="263"/>
        <v>6382017</v>
      </c>
      <c r="E8189" t="e">
        <f>+VLOOKUP(D8189,[2]WeightCountryEstimate!$C$2:$D$116,2,FALSE)</f>
        <v>#N/A</v>
      </c>
      <c r="F8189" t="e">
        <f>+VLOOKUP(D8189,'[3]Suff living area by country'!$J$2:$K$423,2,FALSE)</f>
        <v>#N/A</v>
      </c>
      <c r="G8189">
        <f>+VLOOKUP(D8189,'[1]Freight vol by country &amp; year'!$C$2:$D$886,2,FALSE)</f>
        <v>0</v>
      </c>
      <c r="H8189" t="e">
        <f>+VLOOKUP(D8189,[4]Goal11!$I$2:$J$560,2,FALSE)</f>
        <v>#N/A</v>
      </c>
      <c r="I8189" t="e">
        <f>+VLOOKUP(D8189,[5]Goal17!$I$2:$J$4522,2,FALSE)</f>
        <v>#N/A</v>
      </c>
      <c r="J8189" t="e">
        <f>+VLOOKUP(D8189,'[6]2G coverage'!$I$2:$J$3380,2,FALSE)</f>
        <v>#N/A</v>
      </c>
    </row>
    <row r="8190" spans="1:10" x14ac:dyDescent="0.25">
      <c r="A8190">
        <v>642</v>
      </c>
      <c r="B8190" t="s">
        <v>5351</v>
      </c>
      <c r="C8190">
        <f t="shared" si="264"/>
        <v>2017</v>
      </c>
      <c r="D8190" t="str">
        <f t="shared" si="263"/>
        <v>6422017</v>
      </c>
      <c r="E8190" t="e">
        <f>+VLOOKUP(D8190,[2]WeightCountryEstimate!$C$2:$D$116,2,FALSE)</f>
        <v>#N/A</v>
      </c>
      <c r="F8190" t="e">
        <f>+VLOOKUP(D8190,'[3]Suff living area by country'!$J$2:$K$423,2,FALSE)</f>
        <v>#N/A</v>
      </c>
      <c r="G8190">
        <f>+VLOOKUP(D8190,'[1]Freight vol by country &amp; year'!$C$2:$D$886,2,FALSE)</f>
        <v>2804500</v>
      </c>
      <c r="H8190" t="e">
        <f>+VLOOKUP(D8190,[4]Goal11!$I$2:$J$560,2,FALSE)</f>
        <v>#N/A</v>
      </c>
      <c r="I8190" t="str">
        <f>+VLOOKUP(D8190,[5]Goal17!$I$2:$J$4522,2,FALSE)</f>
        <v>63.75</v>
      </c>
      <c r="J8190" t="str">
        <f>+VLOOKUP(D8190,'[6]2G coverage'!$I$2:$J$3380,2,FALSE)</f>
        <v>99.96</v>
      </c>
    </row>
    <row r="8191" spans="1:10" x14ac:dyDescent="0.25">
      <c r="A8191">
        <v>643</v>
      </c>
      <c r="B8191" t="s">
        <v>5352</v>
      </c>
      <c r="C8191">
        <f t="shared" si="264"/>
        <v>2017</v>
      </c>
      <c r="D8191" t="str">
        <f t="shared" si="263"/>
        <v>6432017</v>
      </c>
      <c r="E8191" t="e">
        <f>+VLOOKUP(D8191,[2]WeightCountryEstimate!$C$2:$D$116,2,FALSE)</f>
        <v>#N/A</v>
      </c>
      <c r="F8191" t="e">
        <f>+VLOOKUP(D8191,'[3]Suff living area by country'!$J$2:$K$423,2,FALSE)</f>
        <v>#N/A</v>
      </c>
      <c r="G8191">
        <f>+VLOOKUP(D8191,'[1]Freight vol by country &amp; year'!$C$2:$D$886,2,FALSE)</f>
        <v>6845229510</v>
      </c>
      <c r="H8191" t="e">
        <f>+VLOOKUP(D8191,[4]Goal11!$I$2:$J$560,2,FALSE)</f>
        <v>#N/A</v>
      </c>
      <c r="I8191" t="str">
        <f>+VLOOKUP(D8191,[5]Goal17!$I$2:$J$4522,2,FALSE)</f>
        <v>76.01</v>
      </c>
      <c r="J8191" t="str">
        <f>+VLOOKUP(D8191,'[6]2G coverage'!$I$2:$J$3380,2,FALSE)</f>
        <v>91.00</v>
      </c>
    </row>
    <row r="8192" spans="1:10" x14ac:dyDescent="0.25">
      <c r="A8192">
        <v>646</v>
      </c>
      <c r="B8192" t="s">
        <v>5353</v>
      </c>
      <c r="C8192">
        <f t="shared" si="264"/>
        <v>2017</v>
      </c>
      <c r="D8192" t="str">
        <f t="shared" si="263"/>
        <v>6462017</v>
      </c>
      <c r="E8192" t="e">
        <f>+VLOOKUP(D8192,[2]WeightCountryEstimate!$C$2:$D$116,2,FALSE)</f>
        <v>#N/A</v>
      </c>
      <c r="F8192">
        <f>+VLOOKUP(D8192,'[3]Suff living area by country'!$J$2:$K$423,2,FALSE)</f>
        <v>91.8</v>
      </c>
      <c r="G8192">
        <f>+VLOOKUP(D8192,'[1]Freight vol by country &amp; year'!$C$2:$D$886,2,FALSE)</f>
        <v>0</v>
      </c>
      <c r="H8192" t="e">
        <f>+VLOOKUP(D8192,[4]Goal11!$I$2:$J$560,2,FALSE)</f>
        <v>#N/A</v>
      </c>
      <c r="I8192" t="str">
        <f>+VLOOKUP(D8192,[5]Goal17!$I$2:$J$4522,2,FALSE)</f>
        <v>21.77</v>
      </c>
      <c r="J8192" t="str">
        <f>+VLOOKUP(D8192,'[6]2G coverage'!$I$2:$J$3380,2,FALSE)</f>
        <v>99.92</v>
      </c>
    </row>
    <row r="8193" spans="1:10" x14ac:dyDescent="0.25">
      <c r="A8193">
        <v>652</v>
      </c>
      <c r="B8193" t="s">
        <v>5354</v>
      </c>
      <c r="C8193">
        <f t="shared" si="264"/>
        <v>2017</v>
      </c>
      <c r="D8193" t="str">
        <f t="shared" si="263"/>
        <v>6522017</v>
      </c>
      <c r="E8193" t="e">
        <f>+VLOOKUP(D8193,[2]WeightCountryEstimate!$C$2:$D$116,2,FALSE)</f>
        <v>#N/A</v>
      </c>
      <c r="F8193" t="e">
        <f>+VLOOKUP(D8193,'[3]Suff living area by country'!$J$2:$K$423,2,FALSE)</f>
        <v>#N/A</v>
      </c>
      <c r="G8193">
        <f>+VLOOKUP(D8193,'[1]Freight vol by country &amp; year'!$C$2:$D$886,2,FALSE)</f>
        <v>0</v>
      </c>
      <c r="H8193" t="e">
        <f>+VLOOKUP(D8193,[4]Goal11!$I$2:$J$560,2,FALSE)</f>
        <v>#N/A</v>
      </c>
      <c r="I8193" t="e">
        <f>+VLOOKUP(D8193,[5]Goal17!$I$2:$J$4522,2,FALSE)</f>
        <v>#N/A</v>
      </c>
      <c r="J8193" t="e">
        <f>+VLOOKUP(D8193,'[6]2G coverage'!$I$2:$J$3380,2,FALSE)</f>
        <v>#N/A</v>
      </c>
    </row>
    <row r="8194" spans="1:10" x14ac:dyDescent="0.25">
      <c r="A8194">
        <v>654</v>
      </c>
      <c r="B8194" t="s">
        <v>5355</v>
      </c>
      <c r="C8194">
        <f t="shared" si="264"/>
        <v>2017</v>
      </c>
      <c r="D8194" t="str">
        <f t="shared" si="263"/>
        <v>6542017</v>
      </c>
      <c r="E8194" t="e">
        <f>+VLOOKUP(D8194,[2]WeightCountryEstimate!$C$2:$D$116,2,FALSE)</f>
        <v>#N/A</v>
      </c>
      <c r="F8194" t="e">
        <f>+VLOOKUP(D8194,'[3]Suff living area by country'!$J$2:$K$423,2,FALSE)</f>
        <v>#N/A</v>
      </c>
      <c r="G8194">
        <f>+VLOOKUP(D8194,'[1]Freight vol by country &amp; year'!$C$2:$D$886,2,FALSE)</f>
        <v>0</v>
      </c>
      <c r="H8194" t="e">
        <f>+VLOOKUP(D8194,[4]Goal11!$I$2:$J$560,2,FALSE)</f>
        <v>#N/A</v>
      </c>
      <c r="I8194" t="e">
        <f>+VLOOKUP(D8194,[5]Goal17!$I$2:$J$4522,2,FALSE)</f>
        <v>#N/A</v>
      </c>
      <c r="J8194" t="str">
        <f>+VLOOKUP(D8194,'[6]2G coverage'!$I$2:$J$3380,2,FALSE)</f>
        <v>98.00</v>
      </c>
    </row>
    <row r="8195" spans="1:10" x14ac:dyDescent="0.25">
      <c r="A8195">
        <v>659</v>
      </c>
      <c r="B8195" t="s">
        <v>5356</v>
      </c>
      <c r="C8195">
        <f t="shared" si="264"/>
        <v>2017</v>
      </c>
      <c r="D8195" t="str">
        <f t="shared" ref="D8195:D8258" si="265">+_xlfn.CONCAT(A8195,C8195)</f>
        <v>6592017</v>
      </c>
      <c r="E8195" t="e">
        <f>+VLOOKUP(D8195,[2]WeightCountryEstimate!$C$2:$D$116,2,FALSE)</f>
        <v>#N/A</v>
      </c>
      <c r="F8195" t="e">
        <f>+VLOOKUP(D8195,'[3]Suff living area by country'!$J$2:$K$423,2,FALSE)</f>
        <v>#N/A</v>
      </c>
      <c r="G8195">
        <f>+VLOOKUP(D8195,'[1]Freight vol by country &amp; year'!$C$2:$D$886,2,FALSE)</f>
        <v>0</v>
      </c>
      <c r="H8195" t="e">
        <f>+VLOOKUP(D8195,[4]Goal11!$I$2:$J$560,2,FALSE)</f>
        <v>#N/A</v>
      </c>
      <c r="I8195" t="str">
        <f>+VLOOKUP(D8195,[5]Goal17!$I$2:$J$4522,2,FALSE)</f>
        <v>80.71</v>
      </c>
      <c r="J8195" t="str">
        <f>+VLOOKUP(D8195,'[6]2G coverage'!$I$2:$J$3380,2,FALSE)</f>
        <v>100.00</v>
      </c>
    </row>
    <row r="8196" spans="1:10" x14ac:dyDescent="0.25">
      <c r="A8196">
        <v>660</v>
      </c>
      <c r="B8196" t="s">
        <v>5357</v>
      </c>
      <c r="C8196">
        <f t="shared" si="264"/>
        <v>2017</v>
      </c>
      <c r="D8196" t="str">
        <f t="shared" si="265"/>
        <v>6602017</v>
      </c>
      <c r="E8196" t="e">
        <f>+VLOOKUP(D8196,[2]WeightCountryEstimate!$C$2:$D$116,2,FALSE)</f>
        <v>#N/A</v>
      </c>
      <c r="F8196" t="e">
        <f>+VLOOKUP(D8196,'[3]Suff living area by country'!$J$2:$K$423,2,FALSE)</f>
        <v>#N/A</v>
      </c>
      <c r="G8196">
        <f>+VLOOKUP(D8196,'[1]Freight vol by country &amp; year'!$C$2:$D$886,2,FALSE)</f>
        <v>0</v>
      </c>
      <c r="H8196" t="e">
        <f>+VLOOKUP(D8196,[4]Goal11!$I$2:$J$560,2,FALSE)</f>
        <v>#N/A</v>
      </c>
      <c r="I8196" t="e">
        <f>+VLOOKUP(D8196,[5]Goal17!$I$2:$J$4522,2,FALSE)</f>
        <v>#N/A</v>
      </c>
      <c r="J8196" t="e">
        <f>+VLOOKUP(D8196,'[6]2G coverage'!$I$2:$J$3380,2,FALSE)</f>
        <v>#N/A</v>
      </c>
    </row>
    <row r="8197" spans="1:10" x14ac:dyDescent="0.25">
      <c r="A8197">
        <v>662</v>
      </c>
      <c r="B8197" t="s">
        <v>5358</v>
      </c>
      <c r="C8197">
        <f t="shared" si="264"/>
        <v>2017</v>
      </c>
      <c r="D8197" t="str">
        <f t="shared" si="265"/>
        <v>6622017</v>
      </c>
      <c r="E8197" t="e">
        <f>+VLOOKUP(D8197,[2]WeightCountryEstimate!$C$2:$D$116,2,FALSE)</f>
        <v>#N/A</v>
      </c>
      <c r="F8197" t="e">
        <f>+VLOOKUP(D8197,'[3]Suff living area by country'!$J$2:$K$423,2,FALSE)</f>
        <v>#N/A</v>
      </c>
      <c r="G8197">
        <f>+VLOOKUP(D8197,'[1]Freight vol by country &amp; year'!$C$2:$D$886,2,FALSE)</f>
        <v>0</v>
      </c>
      <c r="H8197" t="e">
        <f>+VLOOKUP(D8197,[4]Goal11!$I$2:$J$560,2,FALSE)</f>
        <v>#N/A</v>
      </c>
      <c r="I8197" t="str">
        <f>+VLOOKUP(D8197,[5]Goal17!$I$2:$J$4522,2,FALSE)</f>
        <v>50.82</v>
      </c>
      <c r="J8197" t="e">
        <f>+VLOOKUP(D8197,'[6]2G coverage'!$I$2:$J$3380,2,FALSE)</f>
        <v>#N/A</v>
      </c>
    </row>
    <row r="8198" spans="1:10" x14ac:dyDescent="0.25">
      <c r="A8198">
        <v>663</v>
      </c>
      <c r="B8198" t="s">
        <v>5359</v>
      </c>
      <c r="C8198">
        <f t="shared" si="264"/>
        <v>2017</v>
      </c>
      <c r="D8198" t="str">
        <f t="shared" si="265"/>
        <v>6632017</v>
      </c>
      <c r="E8198" t="e">
        <f>+VLOOKUP(D8198,[2]WeightCountryEstimate!$C$2:$D$116,2,FALSE)</f>
        <v>#N/A</v>
      </c>
      <c r="F8198" t="e">
        <f>+VLOOKUP(D8198,'[3]Suff living area by country'!$J$2:$K$423,2,FALSE)</f>
        <v>#N/A</v>
      </c>
      <c r="G8198">
        <f>+VLOOKUP(D8198,'[1]Freight vol by country &amp; year'!$C$2:$D$886,2,FALSE)</f>
        <v>0</v>
      </c>
      <c r="H8198" t="e">
        <f>+VLOOKUP(D8198,[4]Goal11!$I$2:$J$560,2,FALSE)</f>
        <v>#N/A</v>
      </c>
      <c r="I8198" t="e">
        <f>+VLOOKUP(D8198,[5]Goal17!$I$2:$J$4522,2,FALSE)</f>
        <v>#N/A</v>
      </c>
      <c r="J8198" t="e">
        <f>+VLOOKUP(D8198,'[6]2G coverage'!$I$2:$J$3380,2,FALSE)</f>
        <v>#N/A</v>
      </c>
    </row>
    <row r="8199" spans="1:10" x14ac:dyDescent="0.25">
      <c r="A8199">
        <v>666</v>
      </c>
      <c r="B8199" t="s">
        <v>5360</v>
      </c>
      <c r="C8199">
        <f t="shared" si="264"/>
        <v>2017</v>
      </c>
      <c r="D8199" t="str">
        <f t="shared" si="265"/>
        <v>6662017</v>
      </c>
      <c r="E8199" t="e">
        <f>+VLOOKUP(D8199,[2]WeightCountryEstimate!$C$2:$D$116,2,FALSE)</f>
        <v>#N/A</v>
      </c>
      <c r="F8199" t="e">
        <f>+VLOOKUP(D8199,'[3]Suff living area by country'!$J$2:$K$423,2,FALSE)</f>
        <v>#N/A</v>
      </c>
      <c r="G8199">
        <f>+VLOOKUP(D8199,'[1]Freight vol by country &amp; year'!$C$2:$D$886,2,FALSE)</f>
        <v>0</v>
      </c>
      <c r="H8199" t="e">
        <f>+VLOOKUP(D8199,[4]Goal11!$I$2:$J$560,2,FALSE)</f>
        <v>#N/A</v>
      </c>
      <c r="I8199" t="e">
        <f>+VLOOKUP(D8199,[5]Goal17!$I$2:$J$4522,2,FALSE)</f>
        <v>#N/A</v>
      </c>
      <c r="J8199" t="e">
        <f>+VLOOKUP(D8199,'[6]2G coverage'!$I$2:$J$3380,2,FALSE)</f>
        <v>#N/A</v>
      </c>
    </row>
    <row r="8200" spans="1:10" x14ac:dyDescent="0.25">
      <c r="A8200">
        <v>670</v>
      </c>
      <c r="B8200" t="s">
        <v>5361</v>
      </c>
      <c r="C8200">
        <f t="shared" si="264"/>
        <v>2017</v>
      </c>
      <c r="D8200" t="str">
        <f t="shared" si="265"/>
        <v>6702017</v>
      </c>
      <c r="E8200" t="e">
        <f>+VLOOKUP(D8200,[2]WeightCountryEstimate!$C$2:$D$116,2,FALSE)</f>
        <v>#N/A</v>
      </c>
      <c r="F8200" t="e">
        <f>+VLOOKUP(D8200,'[3]Suff living area by country'!$J$2:$K$423,2,FALSE)</f>
        <v>#N/A</v>
      </c>
      <c r="G8200">
        <f>+VLOOKUP(D8200,'[1]Freight vol by country &amp; year'!$C$2:$D$886,2,FALSE)</f>
        <v>0</v>
      </c>
      <c r="H8200" t="e">
        <f>+VLOOKUP(D8200,[4]Goal11!$I$2:$J$560,2,FALSE)</f>
        <v>#N/A</v>
      </c>
      <c r="I8200" t="e">
        <f>+VLOOKUP(D8200,[5]Goal17!$I$2:$J$4522,2,FALSE)</f>
        <v>#N/A</v>
      </c>
      <c r="J8200" t="str">
        <f>+VLOOKUP(D8200,'[6]2G coverage'!$I$2:$J$3380,2,FALSE)</f>
        <v>100.00</v>
      </c>
    </row>
    <row r="8201" spans="1:10" x14ac:dyDescent="0.25">
      <c r="A8201">
        <v>674</v>
      </c>
      <c r="B8201" t="s">
        <v>5362</v>
      </c>
      <c r="C8201">
        <f t="shared" si="264"/>
        <v>2017</v>
      </c>
      <c r="D8201" t="str">
        <f t="shared" si="265"/>
        <v>6742017</v>
      </c>
      <c r="E8201" t="e">
        <f>+VLOOKUP(D8201,[2]WeightCountryEstimate!$C$2:$D$116,2,FALSE)</f>
        <v>#N/A</v>
      </c>
      <c r="F8201" t="e">
        <f>+VLOOKUP(D8201,'[3]Suff living area by country'!$J$2:$K$423,2,FALSE)</f>
        <v>#N/A</v>
      </c>
      <c r="G8201">
        <f>+VLOOKUP(D8201,'[1]Freight vol by country &amp; year'!$C$2:$D$886,2,FALSE)</f>
        <v>0</v>
      </c>
      <c r="H8201" t="e">
        <f>+VLOOKUP(D8201,[4]Goal11!$I$2:$J$560,2,FALSE)</f>
        <v>#N/A</v>
      </c>
      <c r="I8201" t="str">
        <f>+VLOOKUP(D8201,[5]Goal17!$I$2:$J$4522,2,FALSE)</f>
        <v>60.18</v>
      </c>
      <c r="J8201" t="str">
        <f>+VLOOKUP(D8201,'[6]2G coverage'!$I$2:$J$3380,2,FALSE)</f>
        <v>98.00</v>
      </c>
    </row>
    <row r="8202" spans="1:10" x14ac:dyDescent="0.25">
      <c r="A8202">
        <v>678</v>
      </c>
      <c r="B8202" t="s">
        <v>5363</v>
      </c>
      <c r="C8202">
        <f t="shared" si="264"/>
        <v>2017</v>
      </c>
      <c r="D8202" t="str">
        <f t="shared" si="265"/>
        <v>6782017</v>
      </c>
      <c r="E8202" t="e">
        <f>+VLOOKUP(D8202,[2]WeightCountryEstimate!$C$2:$D$116,2,FALSE)</f>
        <v>#N/A</v>
      </c>
      <c r="F8202" t="e">
        <f>+VLOOKUP(D8202,'[3]Suff living area by country'!$J$2:$K$423,2,FALSE)</f>
        <v>#N/A</v>
      </c>
      <c r="G8202">
        <f>+VLOOKUP(D8202,'[1]Freight vol by country &amp; year'!$C$2:$D$886,2,FALSE)</f>
        <v>0</v>
      </c>
      <c r="H8202" t="e">
        <f>+VLOOKUP(D8202,[4]Goal11!$I$2:$J$560,2,FALSE)</f>
        <v>#N/A</v>
      </c>
      <c r="I8202" t="str">
        <f>+VLOOKUP(D8202,[5]Goal17!$I$2:$J$4522,2,FALSE)</f>
        <v>29.93</v>
      </c>
      <c r="J8202" t="str">
        <f>+VLOOKUP(D8202,'[6]2G coverage'!$I$2:$J$3380,2,FALSE)</f>
        <v>93.00</v>
      </c>
    </row>
    <row r="8203" spans="1:10" x14ac:dyDescent="0.25">
      <c r="A8203">
        <v>682</v>
      </c>
      <c r="B8203" t="s">
        <v>5364</v>
      </c>
      <c r="C8203">
        <f t="shared" si="264"/>
        <v>2017</v>
      </c>
      <c r="D8203" t="str">
        <f t="shared" si="265"/>
        <v>6822017</v>
      </c>
      <c r="E8203" t="e">
        <f>+VLOOKUP(D8203,[2]WeightCountryEstimate!$C$2:$D$116,2,FALSE)</f>
        <v>#N/A</v>
      </c>
      <c r="F8203" t="e">
        <f>+VLOOKUP(D8203,'[3]Suff living area by country'!$J$2:$K$423,2,FALSE)</f>
        <v>#N/A</v>
      </c>
      <c r="G8203">
        <f>+VLOOKUP(D8203,'[1]Freight vol by country &amp; year'!$C$2:$D$886,2,FALSE)</f>
        <v>867640758</v>
      </c>
      <c r="H8203" t="e">
        <f>+VLOOKUP(D8203,[4]Goal11!$I$2:$J$560,2,FALSE)</f>
        <v>#N/A</v>
      </c>
      <c r="I8203" t="str">
        <f>+VLOOKUP(D8203,[5]Goal17!$I$2:$J$4522,2,FALSE)</f>
        <v>94.18</v>
      </c>
      <c r="J8203" t="str">
        <f>+VLOOKUP(D8203,'[6]2G coverage'!$I$2:$J$3380,2,FALSE)</f>
        <v>99.42</v>
      </c>
    </row>
    <row r="8204" spans="1:10" x14ac:dyDescent="0.25">
      <c r="A8204">
        <v>686</v>
      </c>
      <c r="B8204" t="s">
        <v>5365</v>
      </c>
      <c r="C8204">
        <f t="shared" si="264"/>
        <v>2017</v>
      </c>
      <c r="D8204" t="str">
        <f t="shared" si="265"/>
        <v>6862017</v>
      </c>
      <c r="E8204" t="e">
        <f>+VLOOKUP(D8204,[2]WeightCountryEstimate!$C$2:$D$116,2,FALSE)</f>
        <v>#N/A</v>
      </c>
      <c r="F8204">
        <f>+VLOOKUP(D8204,'[3]Suff living area by country'!$J$2:$K$423,2,FALSE)</f>
        <v>71.8</v>
      </c>
      <c r="G8204">
        <f>+VLOOKUP(D8204,'[1]Freight vol by country &amp; year'!$C$2:$D$886,2,FALSE)</f>
        <v>41651</v>
      </c>
      <c r="H8204" t="e">
        <f>+VLOOKUP(D8204,[4]Goal11!$I$2:$J$560,2,FALSE)</f>
        <v>#N/A</v>
      </c>
      <c r="I8204" t="str">
        <f>+VLOOKUP(D8204,[5]Goal17!$I$2:$J$4522,2,FALSE)</f>
        <v>29.64</v>
      </c>
      <c r="J8204" t="str">
        <f>+VLOOKUP(D8204,'[6]2G coverage'!$I$2:$J$3380,2,FALSE)</f>
        <v>97.70</v>
      </c>
    </row>
    <row r="8205" spans="1:10" x14ac:dyDescent="0.25">
      <c r="A8205">
        <v>688</v>
      </c>
      <c r="B8205" t="s">
        <v>5366</v>
      </c>
      <c r="C8205">
        <f t="shared" si="264"/>
        <v>2017</v>
      </c>
      <c r="D8205" t="str">
        <f t="shared" si="265"/>
        <v>6882017</v>
      </c>
      <c r="E8205" t="e">
        <f>+VLOOKUP(D8205,[2]WeightCountryEstimate!$C$2:$D$116,2,FALSE)</f>
        <v>#N/A</v>
      </c>
      <c r="F8205" t="e">
        <f>+VLOOKUP(D8205,'[3]Suff living area by country'!$J$2:$K$423,2,FALSE)</f>
        <v>#N/A</v>
      </c>
      <c r="G8205">
        <f>+VLOOKUP(D8205,'[1]Freight vol by country &amp; year'!$C$2:$D$886,2,FALSE)</f>
        <v>7355192</v>
      </c>
      <c r="H8205" t="e">
        <f>+VLOOKUP(D8205,[4]Goal11!$I$2:$J$560,2,FALSE)</f>
        <v>#N/A</v>
      </c>
      <c r="I8205" t="str">
        <f>+VLOOKUP(D8205,[5]Goal17!$I$2:$J$4522,2,FALSE)</f>
        <v>70.33</v>
      </c>
      <c r="J8205" t="str">
        <f>+VLOOKUP(D8205,'[6]2G coverage'!$I$2:$J$3380,2,FALSE)</f>
        <v>99.76</v>
      </c>
    </row>
    <row r="8206" spans="1:10" x14ac:dyDescent="0.25">
      <c r="A8206">
        <v>690</v>
      </c>
      <c r="B8206" t="s">
        <v>5367</v>
      </c>
      <c r="C8206">
        <f t="shared" si="264"/>
        <v>2017</v>
      </c>
      <c r="D8206" t="str">
        <f t="shared" si="265"/>
        <v>6902017</v>
      </c>
      <c r="E8206" t="e">
        <f>+VLOOKUP(D8206,[2]WeightCountryEstimate!$C$2:$D$116,2,FALSE)</f>
        <v>#N/A</v>
      </c>
      <c r="F8206" t="e">
        <f>+VLOOKUP(D8206,'[3]Suff living area by country'!$J$2:$K$423,2,FALSE)</f>
        <v>#N/A</v>
      </c>
      <c r="G8206">
        <f>+VLOOKUP(D8206,'[1]Freight vol by country &amp; year'!$C$2:$D$886,2,FALSE)</f>
        <v>29345000</v>
      </c>
      <c r="H8206" t="e">
        <f>+VLOOKUP(D8206,[4]Goal11!$I$2:$J$560,2,FALSE)</f>
        <v>#N/A</v>
      </c>
      <c r="I8206" t="str">
        <f>+VLOOKUP(D8206,[5]Goal17!$I$2:$J$4522,2,FALSE)</f>
        <v>58.77</v>
      </c>
      <c r="J8206" t="str">
        <f>+VLOOKUP(D8206,'[6]2G coverage'!$I$2:$J$3380,2,FALSE)</f>
        <v>98.00</v>
      </c>
    </row>
    <row r="8207" spans="1:10" x14ac:dyDescent="0.25">
      <c r="A8207">
        <v>694</v>
      </c>
      <c r="B8207" t="s">
        <v>5368</v>
      </c>
      <c r="C8207">
        <f t="shared" si="264"/>
        <v>2017</v>
      </c>
      <c r="D8207" t="str">
        <f t="shared" si="265"/>
        <v>6942017</v>
      </c>
      <c r="E8207" t="e">
        <f>+VLOOKUP(D8207,[2]WeightCountryEstimate!$C$2:$D$116,2,FALSE)</f>
        <v>#N/A</v>
      </c>
      <c r="F8207">
        <f>+VLOOKUP(D8207,'[3]Suff living area by country'!$J$2:$K$423,2,FALSE)</f>
        <v>75.3</v>
      </c>
      <c r="G8207">
        <f>+VLOOKUP(D8207,'[1]Freight vol by country &amp; year'!$C$2:$D$886,2,FALSE)</f>
        <v>0</v>
      </c>
      <c r="H8207" t="e">
        <f>+VLOOKUP(D8207,[4]Goal11!$I$2:$J$560,2,FALSE)</f>
        <v>#N/A</v>
      </c>
      <c r="I8207" t="str">
        <f>+VLOOKUP(D8207,[5]Goal17!$I$2:$J$4522,2,FALSE)</f>
        <v>13.24</v>
      </c>
      <c r="J8207" t="str">
        <f>+VLOOKUP(D8207,'[6]2G coverage'!$I$2:$J$3380,2,FALSE)</f>
        <v>90.00</v>
      </c>
    </row>
    <row r="8208" spans="1:10" x14ac:dyDescent="0.25">
      <c r="A8208">
        <v>702</v>
      </c>
      <c r="B8208" t="s">
        <v>5369</v>
      </c>
      <c r="C8208">
        <f t="shared" si="264"/>
        <v>2017</v>
      </c>
      <c r="D8208" t="str">
        <f t="shared" si="265"/>
        <v>7022017</v>
      </c>
      <c r="E8208" t="e">
        <f>+VLOOKUP(D8208,[2]WeightCountryEstimate!$C$2:$D$116,2,FALSE)</f>
        <v>#N/A</v>
      </c>
      <c r="F8208" t="e">
        <f>+VLOOKUP(D8208,'[3]Suff living area by country'!$J$2:$K$423,2,FALSE)</f>
        <v>#N/A</v>
      </c>
      <c r="G8208">
        <f>+VLOOKUP(D8208,'[1]Freight vol by country &amp; year'!$C$2:$D$886,2,FALSE)</f>
        <v>5062992579</v>
      </c>
      <c r="H8208" t="e">
        <f>+VLOOKUP(D8208,[4]Goal11!$I$2:$J$560,2,FALSE)</f>
        <v>#N/A</v>
      </c>
      <c r="I8208" t="str">
        <f>+VLOOKUP(D8208,[5]Goal17!$I$2:$J$4522,2,FALSE)</f>
        <v>84.45</v>
      </c>
      <c r="J8208" t="str">
        <f>+VLOOKUP(D8208,'[6]2G coverage'!$I$2:$J$3380,2,FALSE)</f>
        <v>100.00</v>
      </c>
    </row>
    <row r="8209" spans="1:10" x14ac:dyDescent="0.25">
      <c r="A8209">
        <v>703</v>
      </c>
      <c r="B8209" t="s">
        <v>5370</v>
      </c>
      <c r="C8209">
        <f t="shared" si="264"/>
        <v>2017</v>
      </c>
      <c r="D8209" t="str">
        <f t="shared" si="265"/>
        <v>7032017</v>
      </c>
      <c r="E8209" t="e">
        <f>+VLOOKUP(D8209,[2]WeightCountryEstimate!$C$2:$D$116,2,FALSE)</f>
        <v>#N/A</v>
      </c>
      <c r="F8209" t="e">
        <f>+VLOOKUP(D8209,'[3]Suff living area by country'!$J$2:$K$423,2,FALSE)</f>
        <v>#N/A</v>
      </c>
      <c r="G8209">
        <f>+VLOOKUP(D8209,'[1]Freight vol by country &amp; year'!$C$2:$D$886,2,FALSE)</f>
        <v>0</v>
      </c>
      <c r="H8209" t="e">
        <f>+VLOOKUP(D8209,[4]Goal11!$I$2:$J$560,2,FALSE)</f>
        <v>#N/A</v>
      </c>
      <c r="I8209" t="str">
        <f>+VLOOKUP(D8209,[5]Goal17!$I$2:$J$4522,2,FALSE)</f>
        <v>81.63</v>
      </c>
      <c r="J8209" t="str">
        <f>+VLOOKUP(D8209,'[6]2G coverage'!$I$2:$J$3380,2,FALSE)</f>
        <v>100.00</v>
      </c>
    </row>
    <row r="8210" spans="1:10" x14ac:dyDescent="0.25">
      <c r="A8210">
        <v>704</v>
      </c>
      <c r="B8210" t="s">
        <v>5371</v>
      </c>
      <c r="C8210">
        <f t="shared" si="264"/>
        <v>2017</v>
      </c>
      <c r="D8210" t="str">
        <f t="shared" si="265"/>
        <v>7042017</v>
      </c>
      <c r="E8210" t="e">
        <f>+VLOOKUP(D8210,[2]WeightCountryEstimate!$C$2:$D$116,2,FALSE)</f>
        <v>#N/A</v>
      </c>
      <c r="F8210" t="e">
        <f>+VLOOKUP(D8210,'[3]Suff living area by country'!$J$2:$K$423,2,FALSE)</f>
        <v>#N/A</v>
      </c>
      <c r="G8210">
        <f>+VLOOKUP(D8210,'[1]Freight vol by country &amp; year'!$C$2:$D$886,2,FALSE)</f>
        <v>453349540</v>
      </c>
      <c r="H8210" t="e">
        <f>+VLOOKUP(D8210,[4]Goal11!$I$2:$J$560,2,FALSE)</f>
        <v>#N/A</v>
      </c>
      <c r="I8210" t="str">
        <f>+VLOOKUP(D8210,[5]Goal17!$I$2:$J$4522,2,FALSE)</f>
        <v>58.14</v>
      </c>
      <c r="J8210" t="str">
        <f>+VLOOKUP(D8210,'[6]2G coverage'!$I$2:$J$3380,2,FALSE)</f>
        <v>99.50</v>
      </c>
    </row>
    <row r="8211" spans="1:10" x14ac:dyDescent="0.25">
      <c r="A8211">
        <v>705</v>
      </c>
      <c r="B8211" t="s">
        <v>5372</v>
      </c>
      <c r="C8211">
        <f t="shared" si="264"/>
        <v>2017</v>
      </c>
      <c r="D8211" t="str">
        <f t="shared" si="265"/>
        <v>7052017</v>
      </c>
      <c r="E8211" t="e">
        <f>+VLOOKUP(D8211,[2]WeightCountryEstimate!$C$2:$D$116,2,FALSE)</f>
        <v>#N/A</v>
      </c>
      <c r="F8211" t="e">
        <f>+VLOOKUP(D8211,'[3]Suff living area by country'!$J$2:$K$423,2,FALSE)</f>
        <v>#N/A</v>
      </c>
      <c r="G8211">
        <f>+VLOOKUP(D8211,'[1]Freight vol by country &amp; year'!$C$2:$D$886,2,FALSE)</f>
        <v>566400</v>
      </c>
      <c r="H8211" t="e">
        <f>+VLOOKUP(D8211,[4]Goal11!$I$2:$J$560,2,FALSE)</f>
        <v>#N/A</v>
      </c>
      <c r="I8211" t="str">
        <f>+VLOOKUP(D8211,[5]Goal17!$I$2:$J$4522,2,FALSE)</f>
        <v>78.89</v>
      </c>
      <c r="J8211" t="str">
        <f>+VLOOKUP(D8211,'[6]2G coverage'!$I$2:$J$3380,2,FALSE)</f>
        <v>99.80</v>
      </c>
    </row>
    <row r="8212" spans="1:10" x14ac:dyDescent="0.25">
      <c r="A8212">
        <v>706</v>
      </c>
      <c r="B8212" t="s">
        <v>5373</v>
      </c>
      <c r="C8212">
        <f t="shared" si="264"/>
        <v>2017</v>
      </c>
      <c r="D8212" t="str">
        <f t="shared" si="265"/>
        <v>7062017</v>
      </c>
      <c r="E8212" t="e">
        <f>+VLOOKUP(D8212,[2]WeightCountryEstimate!$C$2:$D$116,2,FALSE)</f>
        <v>#N/A</v>
      </c>
      <c r="F8212" t="e">
        <f>+VLOOKUP(D8212,'[3]Suff living area by country'!$J$2:$K$423,2,FALSE)</f>
        <v>#N/A</v>
      </c>
      <c r="G8212">
        <f>+VLOOKUP(D8212,'[1]Freight vol by country &amp; year'!$C$2:$D$886,2,FALSE)</f>
        <v>0</v>
      </c>
      <c r="H8212" t="e">
        <f>+VLOOKUP(D8212,[4]Goal11!$I$2:$J$560,2,FALSE)</f>
        <v>#N/A</v>
      </c>
      <c r="I8212" t="str">
        <f>+VLOOKUP(D8212,[5]Goal17!$I$2:$J$4522,2,FALSE)</f>
        <v>2.00</v>
      </c>
      <c r="J8212" t="str">
        <f>+VLOOKUP(D8212,'[6]2G coverage'!$I$2:$J$3380,2,FALSE)</f>
        <v>65.52</v>
      </c>
    </row>
    <row r="8213" spans="1:10" x14ac:dyDescent="0.25">
      <c r="A8213">
        <v>710</v>
      </c>
      <c r="B8213" t="s">
        <v>5374</v>
      </c>
      <c r="C8213">
        <f t="shared" si="264"/>
        <v>2017</v>
      </c>
      <c r="D8213" t="str">
        <f t="shared" si="265"/>
        <v>7102017</v>
      </c>
      <c r="E8213" t="e">
        <f>+VLOOKUP(D8213,[2]WeightCountryEstimate!$C$2:$D$116,2,FALSE)</f>
        <v>#N/A</v>
      </c>
      <c r="F8213" t="e">
        <f>+VLOOKUP(D8213,'[3]Suff living area by country'!$J$2:$K$423,2,FALSE)</f>
        <v>#N/A</v>
      </c>
      <c r="G8213">
        <f>+VLOOKUP(D8213,'[1]Freight vol by country &amp; year'!$C$2:$D$886,2,FALSE)</f>
        <v>833347948</v>
      </c>
      <c r="H8213" t="e">
        <f>+VLOOKUP(D8213,[4]Goal11!$I$2:$J$560,2,FALSE)</f>
        <v>#N/A</v>
      </c>
      <c r="I8213" t="str">
        <f>+VLOOKUP(D8213,[5]Goal17!$I$2:$J$4522,2,FALSE)</f>
        <v>56.17</v>
      </c>
      <c r="J8213" t="str">
        <f>+VLOOKUP(D8213,'[6]2G coverage'!$I$2:$J$3380,2,FALSE)</f>
        <v>99.97</v>
      </c>
    </row>
    <row r="8214" spans="1:10" x14ac:dyDescent="0.25">
      <c r="A8214">
        <v>716</v>
      </c>
      <c r="B8214" t="s">
        <v>5375</v>
      </c>
      <c r="C8214">
        <f t="shared" si="264"/>
        <v>2017</v>
      </c>
      <c r="D8214" t="str">
        <f t="shared" si="265"/>
        <v>7162017</v>
      </c>
      <c r="E8214" t="e">
        <f>+VLOOKUP(D8214,[2]WeightCountryEstimate!$C$2:$D$116,2,FALSE)</f>
        <v>#N/A</v>
      </c>
      <c r="F8214" t="e">
        <f>+VLOOKUP(D8214,'[3]Suff living area by country'!$J$2:$K$423,2,FALSE)</f>
        <v>#N/A</v>
      </c>
      <c r="G8214">
        <f>+VLOOKUP(D8214,'[1]Freight vol by country &amp; year'!$C$2:$D$886,2,FALSE)</f>
        <v>665035</v>
      </c>
      <c r="H8214" t="e">
        <f>+VLOOKUP(D8214,[4]Goal11!$I$2:$J$560,2,FALSE)</f>
        <v>#N/A</v>
      </c>
      <c r="I8214" t="str">
        <f>+VLOOKUP(D8214,[5]Goal17!$I$2:$J$4522,2,FALSE)</f>
        <v>27.06</v>
      </c>
      <c r="J8214" t="str">
        <f>+VLOOKUP(D8214,'[6]2G coverage'!$I$2:$J$3380,2,FALSE)</f>
        <v>90.09</v>
      </c>
    </row>
    <row r="8215" spans="1:10" x14ac:dyDescent="0.25">
      <c r="A8215">
        <v>722</v>
      </c>
      <c r="B8215" t="s">
        <v>5376</v>
      </c>
      <c r="C8215">
        <f t="shared" si="264"/>
        <v>2017</v>
      </c>
      <c r="D8215" t="str">
        <f t="shared" si="265"/>
        <v>7222017</v>
      </c>
      <c r="E8215" t="e">
        <f>+VLOOKUP(D8215,[2]WeightCountryEstimate!$C$2:$D$116,2,FALSE)</f>
        <v>#N/A</v>
      </c>
      <c r="F8215" t="e">
        <f>+VLOOKUP(D8215,'[3]Suff living area by country'!$J$2:$K$423,2,FALSE)</f>
        <v>#N/A</v>
      </c>
      <c r="G8215">
        <f>+VLOOKUP(D8215,'[1]Freight vol by country &amp; year'!$C$2:$D$886,2,FALSE)</f>
        <v>5557130579</v>
      </c>
      <c r="H8215" t="e">
        <f>+VLOOKUP(D8215,[4]Goal11!$I$2:$J$560,2,FALSE)</f>
        <v>#N/A</v>
      </c>
      <c r="I8215" t="str">
        <f>+VLOOKUP(D8215,[5]Goal17!$I$2:$J$4522,2,FALSE)</f>
        <v>46.00</v>
      </c>
      <c r="J8215" t="str">
        <f>+VLOOKUP(D8215,'[6]2G coverage'!$I$2:$J$3380,2,FALSE)</f>
        <v>88.89</v>
      </c>
    </row>
    <row r="8216" spans="1:10" x14ac:dyDescent="0.25">
      <c r="A8216">
        <v>724</v>
      </c>
      <c r="B8216" t="s">
        <v>5377</v>
      </c>
      <c r="C8216">
        <f t="shared" si="264"/>
        <v>2017</v>
      </c>
      <c r="D8216" t="str">
        <f t="shared" si="265"/>
        <v>7242017</v>
      </c>
      <c r="E8216" t="e">
        <f>+VLOOKUP(D8216,[2]WeightCountryEstimate!$C$2:$D$116,2,FALSE)</f>
        <v>#N/A</v>
      </c>
      <c r="F8216" t="e">
        <f>+VLOOKUP(D8216,'[3]Suff living area by country'!$J$2:$K$423,2,FALSE)</f>
        <v>#N/A</v>
      </c>
      <c r="G8216">
        <f>+VLOOKUP(D8216,'[1]Freight vol by country &amp; year'!$C$2:$D$886,2,FALSE)</f>
        <v>1078633560</v>
      </c>
      <c r="H8216" t="e">
        <f>+VLOOKUP(D8216,[4]Goal11!$I$2:$J$560,2,FALSE)</f>
        <v>#N/A</v>
      </c>
      <c r="I8216" t="str">
        <f>+VLOOKUP(D8216,[5]Goal17!$I$2:$J$4522,2,FALSE)</f>
        <v>84.60</v>
      </c>
      <c r="J8216" t="str">
        <f>+VLOOKUP(D8216,'[6]2G coverage'!$I$2:$J$3380,2,FALSE)</f>
        <v>99.80</v>
      </c>
    </row>
    <row r="8217" spans="1:10" x14ac:dyDescent="0.25">
      <c r="A8217">
        <v>728</v>
      </c>
      <c r="B8217" t="s">
        <v>5378</v>
      </c>
      <c r="C8217">
        <f t="shared" si="264"/>
        <v>2017</v>
      </c>
      <c r="D8217" t="str">
        <f t="shared" si="265"/>
        <v>7282017</v>
      </c>
      <c r="E8217" t="e">
        <f>+VLOOKUP(D8217,[2]WeightCountryEstimate!$C$2:$D$116,2,FALSE)</f>
        <v>#N/A</v>
      </c>
      <c r="F8217" t="e">
        <f>+VLOOKUP(D8217,'[3]Suff living area by country'!$J$2:$K$423,2,FALSE)</f>
        <v>#N/A</v>
      </c>
      <c r="G8217">
        <f>+VLOOKUP(D8217,'[1]Freight vol by country &amp; year'!$C$2:$D$886,2,FALSE)</f>
        <v>0</v>
      </c>
      <c r="H8217" t="e">
        <f>+VLOOKUP(D8217,[4]Goal11!$I$2:$J$560,2,FALSE)</f>
        <v>#N/A</v>
      </c>
      <c r="I8217" t="str">
        <f>+VLOOKUP(D8217,[5]Goal17!$I$2:$J$4522,2,FALSE)</f>
        <v>7.98</v>
      </c>
      <c r="J8217" t="str">
        <f>+VLOOKUP(D8217,'[6]2G coverage'!$I$2:$J$3380,2,FALSE)</f>
        <v>30.00</v>
      </c>
    </row>
    <row r="8218" spans="1:10" x14ac:dyDescent="0.25">
      <c r="A8218">
        <v>729</v>
      </c>
      <c r="B8218" t="s">
        <v>5379</v>
      </c>
      <c r="C8218">
        <f t="shared" si="264"/>
        <v>2017</v>
      </c>
      <c r="D8218" t="str">
        <f t="shared" si="265"/>
        <v>7292017</v>
      </c>
      <c r="E8218" t="e">
        <f>+VLOOKUP(D8218,[2]WeightCountryEstimate!$C$2:$D$116,2,FALSE)</f>
        <v>#N/A</v>
      </c>
      <c r="F8218" t="e">
        <f>+VLOOKUP(D8218,'[3]Suff living area by country'!$J$2:$K$423,2,FALSE)</f>
        <v>#N/A</v>
      </c>
      <c r="G8218">
        <f>+VLOOKUP(D8218,'[1]Freight vol by country &amp; year'!$C$2:$D$886,2,FALSE)</f>
        <v>5688339</v>
      </c>
      <c r="H8218" t="e">
        <f>+VLOOKUP(D8218,[4]Goal11!$I$2:$J$560,2,FALSE)</f>
        <v>#N/A</v>
      </c>
      <c r="I8218" t="str">
        <f>+VLOOKUP(D8218,[5]Goal17!$I$2:$J$4522,2,FALSE)</f>
        <v>30.87</v>
      </c>
      <c r="J8218" t="str">
        <f>+VLOOKUP(D8218,'[6]2G coverage'!$I$2:$J$3380,2,FALSE)</f>
        <v>89.70</v>
      </c>
    </row>
    <row r="8219" spans="1:10" x14ac:dyDescent="0.25">
      <c r="A8219">
        <v>732</v>
      </c>
      <c r="B8219" t="s">
        <v>5380</v>
      </c>
      <c r="C8219">
        <f t="shared" si="264"/>
        <v>2017</v>
      </c>
      <c r="D8219" t="str">
        <f t="shared" si="265"/>
        <v>7322017</v>
      </c>
      <c r="E8219" t="e">
        <f>+VLOOKUP(D8219,[2]WeightCountryEstimate!$C$2:$D$116,2,FALSE)</f>
        <v>#N/A</v>
      </c>
      <c r="F8219" t="e">
        <f>+VLOOKUP(D8219,'[3]Suff living area by country'!$J$2:$K$423,2,FALSE)</f>
        <v>#N/A</v>
      </c>
      <c r="G8219">
        <f>+VLOOKUP(D8219,'[1]Freight vol by country &amp; year'!$C$2:$D$886,2,FALSE)</f>
        <v>0</v>
      </c>
      <c r="H8219" t="e">
        <f>+VLOOKUP(D8219,[4]Goal11!$I$2:$J$560,2,FALSE)</f>
        <v>#N/A</v>
      </c>
      <c r="I8219" t="e">
        <f>+VLOOKUP(D8219,[5]Goal17!$I$2:$J$4522,2,FALSE)</f>
        <v>#N/A</v>
      </c>
      <c r="J8219" t="e">
        <f>+VLOOKUP(D8219,'[6]2G coverage'!$I$2:$J$3380,2,FALSE)</f>
        <v>#N/A</v>
      </c>
    </row>
    <row r="8220" spans="1:10" x14ac:dyDescent="0.25">
      <c r="A8220">
        <v>738</v>
      </c>
      <c r="B8220" t="s">
        <v>5381</v>
      </c>
      <c r="C8220">
        <f t="shared" si="264"/>
        <v>2017</v>
      </c>
      <c r="D8220" t="str">
        <f t="shared" si="265"/>
        <v>7382017</v>
      </c>
      <c r="E8220" t="e">
        <f>+VLOOKUP(D8220,[2]WeightCountryEstimate!$C$2:$D$116,2,FALSE)</f>
        <v>#N/A</v>
      </c>
      <c r="F8220" t="e">
        <f>+VLOOKUP(D8220,'[3]Suff living area by country'!$J$2:$K$423,2,FALSE)</f>
        <v>#N/A</v>
      </c>
      <c r="G8220">
        <f>+VLOOKUP(D8220,'[1]Freight vol by country &amp; year'!$C$2:$D$886,2,FALSE)</f>
        <v>3648453075</v>
      </c>
      <c r="H8220" t="e">
        <f>+VLOOKUP(D8220,[4]Goal11!$I$2:$J$560,2,FALSE)</f>
        <v>#N/A</v>
      </c>
      <c r="I8220" t="e">
        <f>+VLOOKUP(D8220,[5]Goal17!$I$2:$J$4522,2,FALSE)</f>
        <v>#N/A</v>
      </c>
      <c r="J8220" t="e">
        <f>+VLOOKUP(D8220,'[6]2G coverage'!$I$2:$J$3380,2,FALSE)</f>
        <v>#N/A</v>
      </c>
    </row>
    <row r="8221" spans="1:10" x14ac:dyDescent="0.25">
      <c r="A8221">
        <v>740</v>
      </c>
      <c r="B8221" t="s">
        <v>5382</v>
      </c>
      <c r="C8221">
        <f t="shared" si="264"/>
        <v>2017</v>
      </c>
      <c r="D8221" t="str">
        <f t="shared" si="265"/>
        <v>7402017</v>
      </c>
      <c r="E8221" t="e">
        <f>+VLOOKUP(D8221,[2]WeightCountryEstimate!$C$2:$D$116,2,FALSE)</f>
        <v>#N/A</v>
      </c>
      <c r="F8221" t="e">
        <f>+VLOOKUP(D8221,'[3]Suff living area by country'!$J$2:$K$423,2,FALSE)</f>
        <v>#N/A</v>
      </c>
      <c r="G8221">
        <f>+VLOOKUP(D8221,'[1]Freight vol by country &amp; year'!$C$2:$D$886,2,FALSE)</f>
        <v>23184000</v>
      </c>
      <c r="H8221" t="e">
        <f>+VLOOKUP(D8221,[4]Goal11!$I$2:$J$560,2,FALSE)</f>
        <v>#N/A</v>
      </c>
      <c r="I8221" t="str">
        <f>+VLOOKUP(D8221,[5]Goal17!$I$2:$J$4522,2,FALSE)</f>
        <v>48.95</v>
      </c>
      <c r="J8221" t="str">
        <f>+VLOOKUP(D8221,'[6]2G coverage'!$I$2:$J$3380,2,FALSE)</f>
        <v>100.00</v>
      </c>
    </row>
    <row r="8222" spans="1:10" x14ac:dyDescent="0.25">
      <c r="A8222">
        <v>744</v>
      </c>
      <c r="B8222" t="s">
        <v>5383</v>
      </c>
      <c r="C8222">
        <f t="shared" si="264"/>
        <v>2017</v>
      </c>
      <c r="D8222" t="str">
        <f t="shared" si="265"/>
        <v>7442017</v>
      </c>
      <c r="E8222" t="e">
        <f>+VLOOKUP(D8222,[2]WeightCountryEstimate!$C$2:$D$116,2,FALSE)</f>
        <v>#N/A</v>
      </c>
      <c r="F8222" t="e">
        <f>+VLOOKUP(D8222,'[3]Suff living area by country'!$J$2:$K$423,2,FALSE)</f>
        <v>#N/A</v>
      </c>
      <c r="G8222">
        <f>+VLOOKUP(D8222,'[1]Freight vol by country &amp; year'!$C$2:$D$886,2,FALSE)</f>
        <v>0</v>
      </c>
      <c r="H8222" t="e">
        <f>+VLOOKUP(D8222,[4]Goal11!$I$2:$J$560,2,FALSE)</f>
        <v>#N/A</v>
      </c>
      <c r="I8222" t="e">
        <f>+VLOOKUP(D8222,[5]Goal17!$I$2:$J$4522,2,FALSE)</f>
        <v>#N/A</v>
      </c>
      <c r="J8222" t="e">
        <f>+VLOOKUP(D8222,'[6]2G coverage'!$I$2:$J$3380,2,FALSE)</f>
        <v>#N/A</v>
      </c>
    </row>
    <row r="8223" spans="1:10" x14ac:dyDescent="0.25">
      <c r="A8223">
        <v>746</v>
      </c>
      <c r="B8223" t="s">
        <v>5384</v>
      </c>
      <c r="C8223">
        <f t="shared" si="264"/>
        <v>2017</v>
      </c>
      <c r="D8223" t="str">
        <f t="shared" si="265"/>
        <v>7462017</v>
      </c>
      <c r="E8223" t="e">
        <f>+VLOOKUP(D8223,[2]WeightCountryEstimate!$C$2:$D$116,2,FALSE)</f>
        <v>#N/A</v>
      </c>
      <c r="F8223" t="e">
        <f>+VLOOKUP(D8223,'[3]Suff living area by country'!$J$2:$K$423,2,FALSE)</f>
        <v>#N/A</v>
      </c>
      <c r="G8223">
        <f>+VLOOKUP(D8223,'[1]Freight vol by country &amp; year'!$C$2:$D$886,2,FALSE)</f>
        <v>519929287</v>
      </c>
      <c r="H8223" t="e">
        <f>+VLOOKUP(D8223,[4]Goal11!$I$2:$J$560,2,FALSE)</f>
        <v>#N/A</v>
      </c>
      <c r="I8223" t="e">
        <f>+VLOOKUP(D8223,[5]Goal17!$I$2:$J$4522,2,FALSE)</f>
        <v>#N/A</v>
      </c>
      <c r="J8223" t="e">
        <f>+VLOOKUP(D8223,'[6]2G coverage'!$I$2:$J$3380,2,FALSE)</f>
        <v>#N/A</v>
      </c>
    </row>
    <row r="8224" spans="1:10" x14ac:dyDescent="0.25">
      <c r="A8224">
        <v>747</v>
      </c>
      <c r="B8224" t="s">
        <v>5385</v>
      </c>
      <c r="C8224">
        <f t="shared" si="264"/>
        <v>2017</v>
      </c>
      <c r="D8224" t="str">
        <f t="shared" si="265"/>
        <v>7472017</v>
      </c>
      <c r="E8224" t="e">
        <f>+VLOOKUP(D8224,[2]WeightCountryEstimate!$C$2:$D$116,2,FALSE)</f>
        <v>#N/A</v>
      </c>
      <c r="F8224" t="e">
        <f>+VLOOKUP(D8224,'[3]Suff living area by country'!$J$2:$K$423,2,FALSE)</f>
        <v>#N/A</v>
      </c>
      <c r="G8224">
        <f>+VLOOKUP(D8224,'[1]Freight vol by country &amp; year'!$C$2:$D$886,2,FALSE)</f>
        <v>36118305040</v>
      </c>
      <c r="H8224" t="e">
        <f>+VLOOKUP(D8224,[4]Goal11!$I$2:$J$560,2,FALSE)</f>
        <v>#N/A</v>
      </c>
      <c r="I8224" t="str">
        <f>+VLOOKUP(D8224,[5]Goal17!$I$2:$J$4522,2,FALSE)</f>
        <v>55.39</v>
      </c>
      <c r="J8224" t="str">
        <f>+VLOOKUP(D8224,'[6]2G coverage'!$I$2:$J$3380,2,FALSE)</f>
        <v>97.35</v>
      </c>
    </row>
    <row r="8225" spans="1:10" x14ac:dyDescent="0.25">
      <c r="A8225">
        <v>748</v>
      </c>
      <c r="B8225" t="s">
        <v>5386</v>
      </c>
      <c r="C8225">
        <f t="shared" si="264"/>
        <v>2017</v>
      </c>
      <c r="D8225" t="str">
        <f t="shared" si="265"/>
        <v>7482017</v>
      </c>
      <c r="E8225" t="e">
        <f>+VLOOKUP(D8225,[2]WeightCountryEstimate!$C$2:$D$116,2,FALSE)</f>
        <v>#N/A</v>
      </c>
      <c r="F8225" t="e">
        <f>+VLOOKUP(D8225,'[3]Suff living area by country'!$J$2:$K$423,2,FALSE)</f>
        <v>#N/A</v>
      </c>
      <c r="G8225">
        <f>+VLOOKUP(D8225,'[1]Freight vol by country &amp; year'!$C$2:$D$886,2,FALSE)</f>
        <v>0</v>
      </c>
      <c r="H8225" t="e">
        <f>+VLOOKUP(D8225,[4]Goal11!$I$2:$J$560,2,FALSE)</f>
        <v>#N/A</v>
      </c>
      <c r="I8225" t="str">
        <f>+VLOOKUP(D8225,[5]Goal17!$I$2:$J$4522,2,FALSE)</f>
        <v>30.30</v>
      </c>
      <c r="J8225" t="str">
        <f>+VLOOKUP(D8225,'[6]2G coverage'!$I$2:$J$3380,2,FALSE)</f>
        <v>54.00</v>
      </c>
    </row>
    <row r="8226" spans="1:10" x14ac:dyDescent="0.25">
      <c r="A8226">
        <v>752</v>
      </c>
      <c r="B8226" t="s">
        <v>5387</v>
      </c>
      <c r="C8226">
        <f t="shared" si="264"/>
        <v>2017</v>
      </c>
      <c r="D8226" t="str">
        <f t="shared" si="265"/>
        <v>7522017</v>
      </c>
      <c r="E8226" t="e">
        <f>+VLOOKUP(D8226,[2]WeightCountryEstimate!$C$2:$D$116,2,FALSE)</f>
        <v>#N/A</v>
      </c>
      <c r="F8226" t="e">
        <f>+VLOOKUP(D8226,'[3]Suff living area by country'!$J$2:$K$423,2,FALSE)</f>
        <v>#N/A</v>
      </c>
      <c r="G8226">
        <f>+VLOOKUP(D8226,'[1]Freight vol by country &amp; year'!$C$2:$D$886,2,FALSE)</f>
        <v>252728000</v>
      </c>
      <c r="H8226" t="e">
        <f>+VLOOKUP(D8226,[4]Goal11!$I$2:$J$560,2,FALSE)</f>
        <v>#N/A</v>
      </c>
      <c r="I8226" t="str">
        <f>+VLOOKUP(D8226,[5]Goal17!$I$2:$J$4522,2,FALSE)</f>
        <v>93.01</v>
      </c>
      <c r="J8226" t="str">
        <f>+VLOOKUP(D8226,'[6]2G coverage'!$I$2:$J$3380,2,FALSE)</f>
        <v>100.00</v>
      </c>
    </row>
    <row r="8227" spans="1:10" x14ac:dyDescent="0.25">
      <c r="A8227">
        <v>753</v>
      </c>
      <c r="B8227" t="s">
        <v>5388</v>
      </c>
      <c r="C8227">
        <f t="shared" si="264"/>
        <v>2017</v>
      </c>
      <c r="D8227" t="str">
        <f t="shared" si="265"/>
        <v>7532017</v>
      </c>
      <c r="E8227" t="e">
        <f>+VLOOKUP(D8227,[2]WeightCountryEstimate!$C$2:$D$116,2,FALSE)</f>
        <v>#N/A</v>
      </c>
      <c r="F8227" t="e">
        <f>+VLOOKUP(D8227,'[3]Suff living area by country'!$J$2:$K$423,2,FALSE)</f>
        <v>#N/A</v>
      </c>
      <c r="G8227">
        <f>+VLOOKUP(D8227,'[1]Freight vol by country &amp; year'!$C$2:$D$886,2,FALSE)</f>
        <v>78772384541</v>
      </c>
      <c r="H8227" t="e">
        <f>+VLOOKUP(D8227,[4]Goal11!$I$2:$J$560,2,FALSE)</f>
        <v>#N/A</v>
      </c>
      <c r="I8227" t="str">
        <f>+VLOOKUP(D8227,[5]Goal17!$I$2:$J$4522,2,FALSE)</f>
        <v>54.95</v>
      </c>
      <c r="J8227" t="str">
        <f>+VLOOKUP(D8227,'[6]2G coverage'!$I$2:$J$3380,2,FALSE)</f>
        <v>99.04</v>
      </c>
    </row>
    <row r="8228" spans="1:10" x14ac:dyDescent="0.25">
      <c r="A8228">
        <v>756</v>
      </c>
      <c r="B8228" t="s">
        <v>5389</v>
      </c>
      <c r="C8228">
        <f t="shared" si="264"/>
        <v>2017</v>
      </c>
      <c r="D8228" t="str">
        <f t="shared" si="265"/>
        <v>7562017</v>
      </c>
      <c r="E8228" t="e">
        <f>+VLOOKUP(D8228,[2]WeightCountryEstimate!$C$2:$D$116,2,FALSE)</f>
        <v>#N/A</v>
      </c>
      <c r="F8228" t="e">
        <f>+VLOOKUP(D8228,'[3]Suff living area by country'!$J$2:$K$423,2,FALSE)</f>
        <v>#N/A</v>
      </c>
      <c r="G8228">
        <f>+VLOOKUP(D8228,'[1]Freight vol by country &amp; year'!$C$2:$D$886,2,FALSE)</f>
        <v>1581352360</v>
      </c>
      <c r="H8228" t="e">
        <f>+VLOOKUP(D8228,[4]Goal11!$I$2:$J$560,2,FALSE)</f>
        <v>#N/A</v>
      </c>
      <c r="I8228" t="str">
        <f>+VLOOKUP(D8228,[5]Goal17!$I$2:$J$4522,2,FALSE)</f>
        <v>89.69</v>
      </c>
      <c r="J8228" t="str">
        <f>+VLOOKUP(D8228,'[6]2G coverage'!$I$2:$J$3380,2,FALSE)</f>
        <v>100.00</v>
      </c>
    </row>
    <row r="8229" spans="1:10" x14ac:dyDescent="0.25">
      <c r="A8229">
        <v>760</v>
      </c>
      <c r="B8229" t="s">
        <v>5390</v>
      </c>
      <c r="C8229">
        <f t="shared" si="264"/>
        <v>2017</v>
      </c>
      <c r="D8229" t="str">
        <f t="shared" si="265"/>
        <v>7602017</v>
      </c>
      <c r="E8229" t="e">
        <f>+VLOOKUP(D8229,[2]WeightCountryEstimate!$C$2:$D$116,2,FALSE)</f>
        <v>#N/A</v>
      </c>
      <c r="F8229" t="e">
        <f>+VLOOKUP(D8229,'[3]Suff living area by country'!$J$2:$K$423,2,FALSE)</f>
        <v>#N/A</v>
      </c>
      <c r="G8229">
        <f>+VLOOKUP(D8229,'[1]Freight vol by country &amp; year'!$C$2:$D$886,2,FALSE)</f>
        <v>25671</v>
      </c>
      <c r="H8229" t="e">
        <f>+VLOOKUP(D8229,[4]Goal11!$I$2:$J$560,2,FALSE)</f>
        <v>#N/A</v>
      </c>
      <c r="I8229" t="str">
        <f>+VLOOKUP(D8229,[5]Goal17!$I$2:$J$4522,2,FALSE)</f>
        <v>34.25</v>
      </c>
      <c r="J8229" t="str">
        <f>+VLOOKUP(D8229,'[6]2G coverage'!$I$2:$J$3380,2,FALSE)</f>
        <v>85.00</v>
      </c>
    </row>
    <row r="8230" spans="1:10" x14ac:dyDescent="0.25">
      <c r="A8230">
        <v>762</v>
      </c>
      <c r="B8230" t="s">
        <v>5391</v>
      </c>
      <c r="C8230">
        <f t="shared" si="264"/>
        <v>2017</v>
      </c>
      <c r="D8230" t="str">
        <f t="shared" si="265"/>
        <v>7622017</v>
      </c>
      <c r="E8230" t="e">
        <f>+VLOOKUP(D8230,[2]WeightCountryEstimate!$C$2:$D$116,2,FALSE)</f>
        <v>#N/A</v>
      </c>
      <c r="F8230">
        <f>+VLOOKUP(D8230,'[3]Suff living area by country'!$J$2:$K$423,2,FALSE)</f>
        <v>81.900000000000006</v>
      </c>
      <c r="G8230">
        <f>+VLOOKUP(D8230,'[1]Freight vol by country &amp; year'!$C$2:$D$886,2,FALSE)</f>
        <v>2898610</v>
      </c>
      <c r="H8230" t="e">
        <f>+VLOOKUP(D8230,[4]Goal11!$I$2:$J$560,2,FALSE)</f>
        <v>#N/A</v>
      </c>
      <c r="I8230" t="str">
        <f>+VLOOKUP(D8230,[5]Goal17!$I$2:$J$4522,2,FALSE)</f>
        <v>21.96</v>
      </c>
      <c r="J8230" t="str">
        <f>+VLOOKUP(D8230,'[6]2G coverage'!$I$2:$J$3380,2,FALSE)</f>
        <v>90.00</v>
      </c>
    </row>
    <row r="8231" spans="1:10" x14ac:dyDescent="0.25">
      <c r="A8231">
        <v>764</v>
      </c>
      <c r="B8231" t="s">
        <v>5392</v>
      </c>
      <c r="C8231">
        <f t="shared" si="264"/>
        <v>2017</v>
      </c>
      <c r="D8231" t="str">
        <f t="shared" si="265"/>
        <v>7642017</v>
      </c>
      <c r="E8231" t="e">
        <f>+VLOOKUP(D8231,[2]WeightCountryEstimate!$C$2:$D$116,2,FALSE)</f>
        <v>#N/A</v>
      </c>
      <c r="F8231" t="e">
        <f>+VLOOKUP(D8231,'[3]Suff living area by country'!$J$2:$K$423,2,FALSE)</f>
        <v>#N/A</v>
      </c>
      <c r="G8231">
        <f>+VLOOKUP(D8231,'[1]Freight vol by country &amp; year'!$C$2:$D$886,2,FALSE)</f>
        <v>2511891368</v>
      </c>
      <c r="H8231" t="e">
        <f>+VLOOKUP(D8231,[4]Goal11!$I$2:$J$560,2,FALSE)</f>
        <v>#N/A</v>
      </c>
      <c r="I8231" t="str">
        <f>+VLOOKUP(D8231,[5]Goal17!$I$2:$J$4522,2,FALSE)</f>
        <v>52.89</v>
      </c>
      <c r="J8231" t="str">
        <f>+VLOOKUP(D8231,'[6]2G coverage'!$I$2:$J$3380,2,FALSE)</f>
        <v>98.00</v>
      </c>
    </row>
    <row r="8232" spans="1:10" x14ac:dyDescent="0.25">
      <c r="A8232">
        <v>768</v>
      </c>
      <c r="B8232" t="s">
        <v>5393</v>
      </c>
      <c r="C8232">
        <f t="shared" si="264"/>
        <v>2017</v>
      </c>
      <c r="D8232" t="str">
        <f t="shared" si="265"/>
        <v>7682017</v>
      </c>
      <c r="E8232" t="e">
        <f>+VLOOKUP(D8232,[2]WeightCountryEstimate!$C$2:$D$116,2,FALSE)</f>
        <v>#N/A</v>
      </c>
      <c r="F8232">
        <f>+VLOOKUP(D8232,'[3]Suff living area by country'!$J$2:$K$423,2,FALSE)</f>
        <v>69.400000000000006</v>
      </c>
      <c r="G8232">
        <f>+VLOOKUP(D8232,'[1]Freight vol by country &amp; year'!$C$2:$D$886,2,FALSE)</f>
        <v>8565828</v>
      </c>
      <c r="H8232" t="e">
        <f>+VLOOKUP(D8232,[4]Goal11!$I$2:$J$560,2,FALSE)</f>
        <v>#N/A</v>
      </c>
      <c r="I8232" t="str">
        <f>+VLOOKUP(D8232,[5]Goal17!$I$2:$J$4522,2,FALSE)</f>
        <v>12.36</v>
      </c>
      <c r="J8232" t="str">
        <f>+VLOOKUP(D8232,'[6]2G coverage'!$I$2:$J$3380,2,FALSE)</f>
        <v>97.00</v>
      </c>
    </row>
    <row r="8233" spans="1:10" x14ac:dyDescent="0.25">
      <c r="A8233">
        <v>772</v>
      </c>
      <c r="B8233" t="s">
        <v>5394</v>
      </c>
      <c r="C8233">
        <f t="shared" si="264"/>
        <v>2017</v>
      </c>
      <c r="D8233" t="str">
        <f t="shared" si="265"/>
        <v>7722017</v>
      </c>
      <c r="E8233" t="e">
        <f>+VLOOKUP(D8233,[2]WeightCountryEstimate!$C$2:$D$116,2,FALSE)</f>
        <v>#N/A</v>
      </c>
      <c r="F8233" t="e">
        <f>+VLOOKUP(D8233,'[3]Suff living area by country'!$J$2:$K$423,2,FALSE)</f>
        <v>#N/A</v>
      </c>
      <c r="G8233">
        <f>+VLOOKUP(D8233,'[1]Freight vol by country &amp; year'!$C$2:$D$886,2,FALSE)</f>
        <v>0</v>
      </c>
      <c r="H8233" t="e">
        <f>+VLOOKUP(D8233,[4]Goal11!$I$2:$J$560,2,FALSE)</f>
        <v>#N/A</v>
      </c>
      <c r="I8233" t="e">
        <f>+VLOOKUP(D8233,[5]Goal17!$I$2:$J$4522,2,FALSE)</f>
        <v>#N/A</v>
      </c>
      <c r="J8233" t="e">
        <f>+VLOOKUP(D8233,'[6]2G coverage'!$I$2:$J$3380,2,FALSE)</f>
        <v>#N/A</v>
      </c>
    </row>
    <row r="8234" spans="1:10" x14ac:dyDescent="0.25">
      <c r="A8234">
        <v>776</v>
      </c>
      <c r="B8234" t="s">
        <v>5395</v>
      </c>
      <c r="C8234">
        <f t="shared" si="264"/>
        <v>2017</v>
      </c>
      <c r="D8234" t="str">
        <f t="shared" si="265"/>
        <v>7762017</v>
      </c>
      <c r="E8234" t="e">
        <f>+VLOOKUP(D8234,[2]WeightCountryEstimate!$C$2:$D$116,2,FALSE)</f>
        <v>#N/A</v>
      </c>
      <c r="F8234" t="e">
        <f>+VLOOKUP(D8234,'[3]Suff living area by country'!$J$2:$K$423,2,FALSE)</f>
        <v>#N/A</v>
      </c>
      <c r="G8234">
        <f>+VLOOKUP(D8234,'[1]Freight vol by country &amp; year'!$C$2:$D$886,2,FALSE)</f>
        <v>0</v>
      </c>
      <c r="H8234" t="e">
        <f>+VLOOKUP(D8234,[4]Goal11!$I$2:$J$560,2,FALSE)</f>
        <v>#N/A</v>
      </c>
      <c r="I8234" t="str">
        <f>+VLOOKUP(D8234,[5]Goal17!$I$2:$J$4522,2,FALSE)</f>
        <v>41.25</v>
      </c>
      <c r="J8234" t="str">
        <f>+VLOOKUP(D8234,'[6]2G coverage'!$I$2:$J$3380,2,FALSE)</f>
        <v>98.00</v>
      </c>
    </row>
    <row r="8235" spans="1:10" x14ac:dyDescent="0.25">
      <c r="A8235">
        <v>780</v>
      </c>
      <c r="B8235" t="s">
        <v>5396</v>
      </c>
      <c r="C8235">
        <f t="shared" si="264"/>
        <v>2017</v>
      </c>
      <c r="D8235" t="str">
        <f t="shared" si="265"/>
        <v>7802017</v>
      </c>
      <c r="E8235" t="e">
        <f>+VLOOKUP(D8235,[2]WeightCountryEstimate!$C$2:$D$116,2,FALSE)</f>
        <v>#N/A</v>
      </c>
      <c r="F8235" t="e">
        <f>+VLOOKUP(D8235,'[3]Suff living area by country'!$J$2:$K$423,2,FALSE)</f>
        <v>#N/A</v>
      </c>
      <c r="G8235">
        <f>+VLOOKUP(D8235,'[1]Freight vol by country &amp; year'!$C$2:$D$886,2,FALSE)</f>
        <v>37428000</v>
      </c>
      <c r="H8235" t="e">
        <f>+VLOOKUP(D8235,[4]Goal11!$I$2:$J$560,2,FALSE)</f>
        <v>#N/A</v>
      </c>
      <c r="I8235" t="str">
        <f>+VLOOKUP(D8235,[5]Goal17!$I$2:$J$4522,2,FALSE)</f>
        <v>77.33</v>
      </c>
      <c r="J8235" t="str">
        <f>+VLOOKUP(D8235,'[6]2G coverage'!$I$2:$J$3380,2,FALSE)</f>
        <v>100.00</v>
      </c>
    </row>
    <row r="8236" spans="1:10" x14ac:dyDescent="0.25">
      <c r="A8236">
        <v>784</v>
      </c>
      <c r="B8236" t="s">
        <v>5397</v>
      </c>
      <c r="C8236">
        <f t="shared" si="264"/>
        <v>2017</v>
      </c>
      <c r="D8236" t="str">
        <f t="shared" si="265"/>
        <v>7842017</v>
      </c>
      <c r="E8236" t="e">
        <f>+VLOOKUP(D8236,[2]WeightCountryEstimate!$C$2:$D$116,2,FALSE)</f>
        <v>#N/A</v>
      </c>
      <c r="F8236" t="e">
        <f>+VLOOKUP(D8236,'[3]Suff living area by country'!$J$2:$K$423,2,FALSE)</f>
        <v>#N/A</v>
      </c>
      <c r="G8236">
        <f>+VLOOKUP(D8236,'[1]Freight vol by country &amp; year'!$C$2:$D$886,2,FALSE)</f>
        <v>16616244610</v>
      </c>
      <c r="H8236" t="e">
        <f>+VLOOKUP(D8236,[4]Goal11!$I$2:$J$560,2,FALSE)</f>
        <v>#N/A</v>
      </c>
      <c r="I8236" t="str">
        <f>+VLOOKUP(D8236,[5]Goal17!$I$2:$J$4522,2,FALSE)</f>
        <v>94.82</v>
      </c>
      <c r="J8236" t="str">
        <f>+VLOOKUP(D8236,'[6]2G coverage'!$I$2:$J$3380,2,FALSE)</f>
        <v>100.00</v>
      </c>
    </row>
    <row r="8237" spans="1:10" x14ac:dyDescent="0.25">
      <c r="A8237">
        <v>788</v>
      </c>
      <c r="B8237" t="s">
        <v>5398</v>
      </c>
      <c r="C8237">
        <f t="shared" si="264"/>
        <v>2017</v>
      </c>
      <c r="D8237" t="str">
        <f t="shared" si="265"/>
        <v>7882017</v>
      </c>
      <c r="E8237" t="e">
        <f>+VLOOKUP(D8237,[2]WeightCountryEstimate!$C$2:$D$116,2,FALSE)</f>
        <v>#N/A</v>
      </c>
      <c r="F8237" t="e">
        <f>+VLOOKUP(D8237,'[3]Suff living area by country'!$J$2:$K$423,2,FALSE)</f>
        <v>#N/A</v>
      </c>
      <c r="G8237">
        <f>+VLOOKUP(D8237,'[1]Freight vol by country &amp; year'!$C$2:$D$886,2,FALSE)</f>
        <v>12124027</v>
      </c>
      <c r="H8237" t="e">
        <f>+VLOOKUP(D8237,[4]Goal11!$I$2:$J$560,2,FALSE)</f>
        <v>#N/A</v>
      </c>
      <c r="I8237" t="str">
        <f>+VLOOKUP(D8237,[5]Goal17!$I$2:$J$4522,2,FALSE)</f>
        <v>55.50</v>
      </c>
      <c r="J8237" t="str">
        <f>+VLOOKUP(D8237,'[6]2G coverage'!$I$2:$J$3380,2,FALSE)</f>
        <v>99.00</v>
      </c>
    </row>
    <row r="8238" spans="1:10" x14ac:dyDescent="0.25">
      <c r="A8238">
        <v>792</v>
      </c>
      <c r="B8238" t="s">
        <v>5399</v>
      </c>
      <c r="C8238">
        <f t="shared" si="264"/>
        <v>2017</v>
      </c>
      <c r="D8238" t="str">
        <f t="shared" si="265"/>
        <v>7922017</v>
      </c>
      <c r="E8238" t="e">
        <f>+VLOOKUP(D8238,[2]WeightCountryEstimate!$C$2:$D$116,2,FALSE)</f>
        <v>#N/A</v>
      </c>
      <c r="F8238" t="e">
        <f>+VLOOKUP(D8238,'[3]Suff living area by country'!$J$2:$K$423,2,FALSE)</f>
        <v>#N/A</v>
      </c>
      <c r="G8238">
        <f>+VLOOKUP(D8238,'[1]Freight vol by country &amp; year'!$C$2:$D$886,2,FALSE)</f>
        <v>4800237745</v>
      </c>
      <c r="H8238" t="e">
        <f>+VLOOKUP(D8238,[4]Goal11!$I$2:$J$560,2,FALSE)</f>
        <v>#N/A</v>
      </c>
      <c r="I8238" t="str">
        <f>+VLOOKUP(D8238,[5]Goal17!$I$2:$J$4522,2,FALSE)</f>
        <v>64.68</v>
      </c>
      <c r="J8238" t="str">
        <f>+VLOOKUP(D8238,'[6]2G coverage'!$I$2:$J$3380,2,FALSE)</f>
        <v>99.84</v>
      </c>
    </row>
    <row r="8239" spans="1:10" x14ac:dyDescent="0.25">
      <c r="A8239">
        <v>795</v>
      </c>
      <c r="B8239" t="s">
        <v>5400</v>
      </c>
      <c r="C8239">
        <f t="shared" si="264"/>
        <v>2017</v>
      </c>
      <c r="D8239" t="str">
        <f t="shared" si="265"/>
        <v>7952017</v>
      </c>
      <c r="E8239" t="e">
        <f>+VLOOKUP(D8239,[2]WeightCountryEstimate!$C$2:$D$116,2,FALSE)</f>
        <v>#N/A</v>
      </c>
      <c r="F8239" t="e">
        <f>+VLOOKUP(D8239,'[3]Suff living area by country'!$J$2:$K$423,2,FALSE)</f>
        <v>#N/A</v>
      </c>
      <c r="G8239">
        <f>+VLOOKUP(D8239,'[1]Freight vol by country &amp; year'!$C$2:$D$886,2,FALSE)</f>
        <v>19484000</v>
      </c>
      <c r="H8239" t="e">
        <f>+VLOOKUP(D8239,[4]Goal11!$I$2:$J$560,2,FALSE)</f>
        <v>#N/A</v>
      </c>
      <c r="I8239" t="str">
        <f>+VLOOKUP(D8239,[5]Goal17!$I$2:$J$4522,2,FALSE)</f>
        <v>21.25</v>
      </c>
      <c r="J8239" t="str">
        <f>+VLOOKUP(D8239,'[6]2G coverage'!$I$2:$J$3380,2,FALSE)</f>
        <v>95.76</v>
      </c>
    </row>
    <row r="8240" spans="1:10" x14ac:dyDescent="0.25">
      <c r="A8240">
        <v>796</v>
      </c>
      <c r="B8240" t="s">
        <v>5401</v>
      </c>
      <c r="C8240">
        <f t="shared" si="264"/>
        <v>2017</v>
      </c>
      <c r="D8240" t="str">
        <f t="shared" si="265"/>
        <v>7962017</v>
      </c>
      <c r="E8240" t="e">
        <f>+VLOOKUP(D8240,[2]WeightCountryEstimate!$C$2:$D$116,2,FALSE)</f>
        <v>#N/A</v>
      </c>
      <c r="F8240" t="e">
        <f>+VLOOKUP(D8240,'[3]Suff living area by country'!$J$2:$K$423,2,FALSE)</f>
        <v>#N/A</v>
      </c>
      <c r="G8240">
        <f>+VLOOKUP(D8240,'[1]Freight vol by country &amp; year'!$C$2:$D$886,2,FALSE)</f>
        <v>0</v>
      </c>
      <c r="H8240" t="e">
        <f>+VLOOKUP(D8240,[4]Goal11!$I$2:$J$560,2,FALSE)</f>
        <v>#N/A</v>
      </c>
      <c r="I8240" t="e">
        <f>+VLOOKUP(D8240,[5]Goal17!$I$2:$J$4522,2,FALSE)</f>
        <v>#N/A</v>
      </c>
      <c r="J8240" t="e">
        <f>+VLOOKUP(D8240,'[6]2G coverage'!$I$2:$J$3380,2,FALSE)</f>
        <v>#N/A</v>
      </c>
    </row>
    <row r="8241" spans="1:10" x14ac:dyDescent="0.25">
      <c r="A8241">
        <v>798</v>
      </c>
      <c r="B8241" t="s">
        <v>5402</v>
      </c>
      <c r="C8241">
        <f t="shared" si="264"/>
        <v>2017</v>
      </c>
      <c r="D8241" t="str">
        <f t="shared" si="265"/>
        <v>7982017</v>
      </c>
      <c r="E8241" t="e">
        <f>+VLOOKUP(D8241,[2]WeightCountryEstimate!$C$2:$D$116,2,FALSE)</f>
        <v>#N/A</v>
      </c>
      <c r="F8241" t="e">
        <f>+VLOOKUP(D8241,'[3]Suff living area by country'!$J$2:$K$423,2,FALSE)</f>
        <v>#N/A</v>
      </c>
      <c r="G8241">
        <f>+VLOOKUP(D8241,'[1]Freight vol by country &amp; year'!$C$2:$D$886,2,FALSE)</f>
        <v>0</v>
      </c>
      <c r="H8241" t="e">
        <f>+VLOOKUP(D8241,[4]Goal11!$I$2:$J$560,2,FALSE)</f>
        <v>#N/A</v>
      </c>
      <c r="I8241" t="str">
        <f>+VLOOKUP(D8241,[5]Goal17!$I$2:$J$4522,2,FALSE)</f>
        <v>49.32</v>
      </c>
      <c r="J8241" t="str">
        <f>+VLOOKUP(D8241,'[6]2G coverage'!$I$2:$J$3380,2,FALSE)</f>
        <v>48.00</v>
      </c>
    </row>
    <row r="8242" spans="1:10" x14ac:dyDescent="0.25">
      <c r="A8242">
        <v>800</v>
      </c>
      <c r="B8242" t="s">
        <v>5403</v>
      </c>
      <c r="C8242">
        <f t="shared" si="264"/>
        <v>2017</v>
      </c>
      <c r="D8242" t="str">
        <f t="shared" si="265"/>
        <v>8002017</v>
      </c>
      <c r="E8242" t="e">
        <f>+VLOOKUP(D8242,[2]WeightCountryEstimate!$C$2:$D$116,2,FALSE)</f>
        <v>#N/A</v>
      </c>
      <c r="F8242" t="e">
        <f>+VLOOKUP(D8242,'[3]Suff living area by country'!$J$2:$K$423,2,FALSE)</f>
        <v>#N/A</v>
      </c>
      <c r="G8242">
        <f>+VLOOKUP(D8242,'[1]Freight vol by country &amp; year'!$C$2:$D$886,2,FALSE)</f>
        <v>0</v>
      </c>
      <c r="H8242" t="e">
        <f>+VLOOKUP(D8242,[4]Goal11!$I$2:$J$560,2,FALSE)</f>
        <v>#N/A</v>
      </c>
      <c r="I8242" t="str">
        <f>+VLOOKUP(D8242,[5]Goal17!$I$2:$J$4522,2,FALSE)</f>
        <v>23.71</v>
      </c>
      <c r="J8242" t="str">
        <f>+VLOOKUP(D8242,'[6]2G coverage'!$I$2:$J$3380,2,FALSE)</f>
        <v>93.00</v>
      </c>
    </row>
    <row r="8243" spans="1:10" x14ac:dyDescent="0.25">
      <c r="A8243">
        <v>804</v>
      </c>
      <c r="B8243" t="s">
        <v>5404</v>
      </c>
      <c r="C8243">
        <f t="shared" si="264"/>
        <v>2017</v>
      </c>
      <c r="D8243" t="str">
        <f t="shared" si="265"/>
        <v>8042017</v>
      </c>
      <c r="E8243" t="e">
        <f>+VLOOKUP(D8243,[2]WeightCountryEstimate!$C$2:$D$116,2,FALSE)</f>
        <v>#N/A</v>
      </c>
      <c r="F8243" t="e">
        <f>+VLOOKUP(D8243,'[3]Suff living area by country'!$J$2:$K$423,2,FALSE)</f>
        <v>#N/A</v>
      </c>
      <c r="G8243">
        <f>+VLOOKUP(D8243,'[1]Freight vol by country &amp; year'!$C$2:$D$886,2,FALSE)</f>
        <v>53792982</v>
      </c>
      <c r="H8243" t="e">
        <f>+VLOOKUP(D8243,[4]Goal11!$I$2:$J$560,2,FALSE)</f>
        <v>#N/A</v>
      </c>
      <c r="I8243" t="str">
        <f>+VLOOKUP(D8243,[5]Goal17!$I$2:$J$4522,2,FALSE)</f>
        <v>58.89</v>
      </c>
      <c r="J8243" t="str">
        <f>+VLOOKUP(D8243,'[6]2G coverage'!$I$2:$J$3380,2,FALSE)</f>
        <v>99.90</v>
      </c>
    </row>
    <row r="8244" spans="1:10" x14ac:dyDescent="0.25">
      <c r="A8244">
        <v>807</v>
      </c>
      <c r="B8244" t="s">
        <v>5405</v>
      </c>
      <c r="C8244">
        <f t="shared" ref="C8244:C8307" si="266">+C7949+1</f>
        <v>2017</v>
      </c>
      <c r="D8244" t="str">
        <f t="shared" si="265"/>
        <v>8072017</v>
      </c>
      <c r="E8244" t="e">
        <f>+VLOOKUP(D8244,[2]WeightCountryEstimate!$C$2:$D$116,2,FALSE)</f>
        <v>#N/A</v>
      </c>
      <c r="F8244" t="e">
        <f>+VLOOKUP(D8244,'[3]Suff living area by country'!$J$2:$K$423,2,FALSE)</f>
        <v>#N/A</v>
      </c>
      <c r="G8244">
        <f>+VLOOKUP(D8244,'[1]Freight vol by country &amp; year'!$C$2:$D$886,2,FALSE)</f>
        <v>0</v>
      </c>
      <c r="H8244" t="e">
        <f>+VLOOKUP(D8244,[4]Goal11!$I$2:$J$560,2,FALSE)</f>
        <v>#N/A</v>
      </c>
      <c r="I8244" t="str">
        <f>+VLOOKUP(D8244,[5]Goal17!$I$2:$J$4522,2,FALSE)</f>
        <v>74.52</v>
      </c>
      <c r="J8244" t="str">
        <f>+VLOOKUP(D8244,'[6]2G coverage'!$I$2:$J$3380,2,FALSE)</f>
        <v>99.70</v>
      </c>
    </row>
    <row r="8245" spans="1:10" x14ac:dyDescent="0.25">
      <c r="A8245">
        <v>818</v>
      </c>
      <c r="B8245" t="s">
        <v>5406</v>
      </c>
      <c r="C8245">
        <f t="shared" si="266"/>
        <v>2017</v>
      </c>
      <c r="D8245" t="str">
        <f t="shared" si="265"/>
        <v>8182017</v>
      </c>
      <c r="E8245" t="e">
        <f>+VLOOKUP(D8245,[2]WeightCountryEstimate!$C$2:$D$116,2,FALSE)</f>
        <v>#N/A</v>
      </c>
      <c r="F8245" t="e">
        <f>+VLOOKUP(D8245,'[3]Suff living area by country'!$J$2:$K$423,2,FALSE)</f>
        <v>#N/A</v>
      </c>
      <c r="G8245">
        <f>+VLOOKUP(D8245,'[1]Freight vol by country &amp; year'!$C$2:$D$886,2,FALSE)</f>
        <v>403828739</v>
      </c>
      <c r="H8245" t="e">
        <f>+VLOOKUP(D8245,[4]Goal11!$I$2:$J$560,2,FALSE)</f>
        <v>#N/A</v>
      </c>
      <c r="I8245" t="str">
        <f>+VLOOKUP(D8245,[5]Goal17!$I$2:$J$4522,2,FALSE)</f>
        <v>44.95</v>
      </c>
      <c r="J8245" t="str">
        <f>+VLOOKUP(D8245,'[6]2G coverage'!$I$2:$J$3380,2,FALSE)</f>
        <v>99.80</v>
      </c>
    </row>
    <row r="8246" spans="1:10" x14ac:dyDescent="0.25">
      <c r="A8246">
        <v>826</v>
      </c>
      <c r="B8246" t="s">
        <v>5407</v>
      </c>
      <c r="C8246">
        <f t="shared" si="266"/>
        <v>2017</v>
      </c>
      <c r="D8246" t="str">
        <f t="shared" si="265"/>
        <v>8262017</v>
      </c>
      <c r="E8246" t="e">
        <f>+VLOOKUP(D8246,[2]WeightCountryEstimate!$C$2:$D$116,2,FALSE)</f>
        <v>#N/A</v>
      </c>
      <c r="F8246" t="e">
        <f>+VLOOKUP(D8246,'[3]Suff living area by country'!$J$2:$K$423,2,FALSE)</f>
        <v>#N/A</v>
      </c>
      <c r="G8246">
        <f>+VLOOKUP(D8246,'[1]Freight vol by country &amp; year'!$C$2:$D$886,2,FALSE)</f>
        <v>5915641000</v>
      </c>
      <c r="H8246" t="e">
        <f>+VLOOKUP(D8246,[4]Goal11!$I$2:$J$560,2,FALSE)</f>
        <v>#N/A</v>
      </c>
      <c r="I8246" t="str">
        <f>+VLOOKUP(D8246,[5]Goal17!$I$2:$J$4522,2,FALSE)</f>
        <v>90.42</v>
      </c>
      <c r="J8246" t="str">
        <f>+VLOOKUP(D8246,'[6]2G coverage'!$I$2:$J$3380,2,FALSE)</f>
        <v>99.80</v>
      </c>
    </row>
    <row r="8247" spans="1:10" x14ac:dyDescent="0.25">
      <c r="A8247">
        <v>830</v>
      </c>
      <c r="B8247" t="s">
        <v>5408</v>
      </c>
      <c r="C8247">
        <f t="shared" si="266"/>
        <v>2017</v>
      </c>
      <c r="D8247" t="str">
        <f t="shared" si="265"/>
        <v>8302017</v>
      </c>
      <c r="E8247" t="e">
        <f>+VLOOKUP(D8247,[2]WeightCountryEstimate!$C$2:$D$116,2,FALSE)</f>
        <v>#N/A</v>
      </c>
      <c r="F8247" t="e">
        <f>+VLOOKUP(D8247,'[3]Suff living area by country'!$J$2:$K$423,2,FALSE)</f>
        <v>#N/A</v>
      </c>
      <c r="G8247">
        <f>+VLOOKUP(D8247,'[1]Freight vol by country &amp; year'!$C$2:$D$886,2,FALSE)</f>
        <v>0</v>
      </c>
      <c r="H8247" t="e">
        <f>+VLOOKUP(D8247,[4]Goal11!$I$2:$J$560,2,FALSE)</f>
        <v>#N/A</v>
      </c>
      <c r="I8247" t="e">
        <f>+VLOOKUP(D8247,[5]Goal17!$I$2:$J$4522,2,FALSE)</f>
        <v>#N/A</v>
      </c>
      <c r="J8247" t="e">
        <f>+VLOOKUP(D8247,'[6]2G coverage'!$I$2:$J$3380,2,FALSE)</f>
        <v>#N/A</v>
      </c>
    </row>
    <row r="8248" spans="1:10" x14ac:dyDescent="0.25">
      <c r="A8248">
        <v>831</v>
      </c>
      <c r="B8248" t="s">
        <v>5409</v>
      </c>
      <c r="C8248">
        <f t="shared" si="266"/>
        <v>2017</v>
      </c>
      <c r="D8248" t="str">
        <f t="shared" si="265"/>
        <v>8312017</v>
      </c>
      <c r="E8248" t="e">
        <f>+VLOOKUP(D8248,[2]WeightCountryEstimate!$C$2:$D$116,2,FALSE)</f>
        <v>#N/A</v>
      </c>
      <c r="F8248" t="e">
        <f>+VLOOKUP(D8248,'[3]Suff living area by country'!$J$2:$K$423,2,FALSE)</f>
        <v>#N/A</v>
      </c>
      <c r="G8248">
        <f>+VLOOKUP(D8248,'[1]Freight vol by country &amp; year'!$C$2:$D$886,2,FALSE)</f>
        <v>0</v>
      </c>
      <c r="H8248" t="e">
        <f>+VLOOKUP(D8248,[4]Goal11!$I$2:$J$560,2,FALSE)</f>
        <v>#N/A</v>
      </c>
      <c r="I8248" t="e">
        <f>+VLOOKUP(D8248,[5]Goal17!$I$2:$J$4522,2,FALSE)</f>
        <v>#N/A</v>
      </c>
      <c r="J8248" t="e">
        <f>+VLOOKUP(D8248,'[6]2G coverage'!$I$2:$J$3380,2,FALSE)</f>
        <v>#N/A</v>
      </c>
    </row>
    <row r="8249" spans="1:10" x14ac:dyDescent="0.25">
      <c r="A8249">
        <v>832</v>
      </c>
      <c r="B8249" t="s">
        <v>5410</v>
      </c>
      <c r="C8249">
        <f t="shared" si="266"/>
        <v>2017</v>
      </c>
      <c r="D8249" t="str">
        <f t="shared" si="265"/>
        <v>8322017</v>
      </c>
      <c r="E8249" t="e">
        <f>+VLOOKUP(D8249,[2]WeightCountryEstimate!$C$2:$D$116,2,FALSE)</f>
        <v>#N/A</v>
      </c>
      <c r="F8249" t="e">
        <f>+VLOOKUP(D8249,'[3]Suff living area by country'!$J$2:$K$423,2,FALSE)</f>
        <v>#N/A</v>
      </c>
      <c r="G8249">
        <f>+VLOOKUP(D8249,'[1]Freight vol by country &amp; year'!$C$2:$D$886,2,FALSE)</f>
        <v>0</v>
      </c>
      <c r="H8249" t="e">
        <f>+VLOOKUP(D8249,[4]Goal11!$I$2:$J$560,2,FALSE)</f>
        <v>#N/A</v>
      </c>
      <c r="I8249" t="e">
        <f>+VLOOKUP(D8249,[5]Goal17!$I$2:$J$4522,2,FALSE)</f>
        <v>#N/A</v>
      </c>
      <c r="J8249" t="e">
        <f>+VLOOKUP(D8249,'[6]2G coverage'!$I$2:$J$3380,2,FALSE)</f>
        <v>#N/A</v>
      </c>
    </row>
    <row r="8250" spans="1:10" x14ac:dyDescent="0.25">
      <c r="A8250">
        <v>833</v>
      </c>
      <c r="B8250" t="s">
        <v>5411</v>
      </c>
      <c r="C8250">
        <f t="shared" si="266"/>
        <v>2017</v>
      </c>
      <c r="D8250" t="str">
        <f t="shared" si="265"/>
        <v>8332017</v>
      </c>
      <c r="E8250" t="e">
        <f>+VLOOKUP(D8250,[2]WeightCountryEstimate!$C$2:$D$116,2,FALSE)</f>
        <v>#N/A</v>
      </c>
      <c r="F8250" t="e">
        <f>+VLOOKUP(D8250,'[3]Suff living area by country'!$J$2:$K$423,2,FALSE)</f>
        <v>#N/A</v>
      </c>
      <c r="G8250">
        <f>+VLOOKUP(D8250,'[1]Freight vol by country &amp; year'!$C$2:$D$886,2,FALSE)</f>
        <v>0</v>
      </c>
      <c r="H8250" t="e">
        <f>+VLOOKUP(D8250,[4]Goal11!$I$2:$J$560,2,FALSE)</f>
        <v>#N/A</v>
      </c>
      <c r="I8250" t="e">
        <f>+VLOOKUP(D8250,[5]Goal17!$I$2:$J$4522,2,FALSE)</f>
        <v>#N/A</v>
      </c>
      <c r="J8250" t="e">
        <f>+VLOOKUP(D8250,'[6]2G coverage'!$I$2:$J$3380,2,FALSE)</f>
        <v>#N/A</v>
      </c>
    </row>
    <row r="8251" spans="1:10" x14ac:dyDescent="0.25">
      <c r="A8251">
        <v>834</v>
      </c>
      <c r="B8251" t="s">
        <v>5412</v>
      </c>
      <c r="C8251">
        <f t="shared" si="266"/>
        <v>2017</v>
      </c>
      <c r="D8251" t="str">
        <f t="shared" si="265"/>
        <v>8342017</v>
      </c>
      <c r="E8251" t="e">
        <f>+VLOOKUP(D8251,[2]WeightCountryEstimate!$C$2:$D$116,2,FALSE)</f>
        <v>#N/A</v>
      </c>
      <c r="F8251" t="e">
        <f>+VLOOKUP(D8251,'[3]Suff living area by country'!$J$2:$K$423,2,FALSE)</f>
        <v>#N/A</v>
      </c>
      <c r="G8251">
        <f>+VLOOKUP(D8251,'[1]Freight vol by country &amp; year'!$C$2:$D$886,2,FALSE)</f>
        <v>281228</v>
      </c>
      <c r="H8251" t="e">
        <f>+VLOOKUP(D8251,[4]Goal11!$I$2:$J$560,2,FALSE)</f>
        <v>#N/A</v>
      </c>
      <c r="I8251" t="str">
        <f>+VLOOKUP(D8251,[5]Goal17!$I$2:$J$4522,2,FALSE)</f>
        <v>16.00</v>
      </c>
      <c r="J8251" t="str">
        <f>+VLOOKUP(D8251,'[6]2G coverage'!$I$2:$J$3380,2,FALSE)</f>
        <v>95.00</v>
      </c>
    </row>
    <row r="8252" spans="1:10" x14ac:dyDescent="0.25">
      <c r="A8252">
        <v>840</v>
      </c>
      <c r="B8252" t="s">
        <v>5413</v>
      </c>
      <c r="C8252">
        <f t="shared" si="266"/>
        <v>2017</v>
      </c>
      <c r="D8252" t="str">
        <f t="shared" si="265"/>
        <v>8402017</v>
      </c>
      <c r="E8252" t="e">
        <f>+VLOOKUP(D8252,[2]WeightCountryEstimate!$C$2:$D$116,2,FALSE)</f>
        <v>#N/A</v>
      </c>
      <c r="F8252" t="e">
        <f>+VLOOKUP(D8252,'[3]Suff living area by country'!$J$2:$K$423,2,FALSE)</f>
        <v>#N/A</v>
      </c>
      <c r="G8252">
        <f>+VLOOKUP(D8252,'[1]Freight vol by country &amp; year'!$C$2:$D$886,2,FALSE)</f>
        <v>41591551767</v>
      </c>
      <c r="H8252" t="e">
        <f>+VLOOKUP(D8252,[4]Goal11!$I$2:$J$560,2,FALSE)</f>
        <v>#N/A</v>
      </c>
      <c r="I8252" t="str">
        <f>+VLOOKUP(D8252,[5]Goal17!$I$2:$J$4522,2,FALSE)</f>
        <v>87.27</v>
      </c>
      <c r="J8252" t="str">
        <f>+VLOOKUP(D8252,'[6]2G coverage'!$I$2:$J$3380,2,FALSE)</f>
        <v>99.90</v>
      </c>
    </row>
    <row r="8253" spans="1:10" x14ac:dyDescent="0.25">
      <c r="A8253">
        <v>850</v>
      </c>
      <c r="B8253" t="s">
        <v>5414</v>
      </c>
      <c r="C8253">
        <f t="shared" si="266"/>
        <v>2017</v>
      </c>
      <c r="D8253" t="str">
        <f t="shared" si="265"/>
        <v>8502017</v>
      </c>
      <c r="E8253" t="e">
        <f>+VLOOKUP(D8253,[2]WeightCountryEstimate!$C$2:$D$116,2,FALSE)</f>
        <v>#N/A</v>
      </c>
      <c r="F8253" t="e">
        <f>+VLOOKUP(D8253,'[3]Suff living area by country'!$J$2:$K$423,2,FALSE)</f>
        <v>#N/A</v>
      </c>
      <c r="G8253">
        <f>+VLOOKUP(D8253,'[1]Freight vol by country &amp; year'!$C$2:$D$886,2,FALSE)</f>
        <v>0</v>
      </c>
      <c r="H8253" t="e">
        <f>+VLOOKUP(D8253,[4]Goal11!$I$2:$J$560,2,FALSE)</f>
        <v>#N/A</v>
      </c>
      <c r="I8253" t="str">
        <f>+VLOOKUP(D8253,[5]Goal17!$I$2:$J$4522,2,FALSE)</f>
        <v>64.38</v>
      </c>
      <c r="J8253" t="e">
        <f>+VLOOKUP(D8253,'[6]2G coverage'!$I$2:$J$3380,2,FALSE)</f>
        <v>#N/A</v>
      </c>
    </row>
    <row r="8254" spans="1:10" x14ac:dyDescent="0.25">
      <c r="A8254">
        <v>854</v>
      </c>
      <c r="B8254" t="s">
        <v>5415</v>
      </c>
      <c r="C8254">
        <f t="shared" si="266"/>
        <v>2017</v>
      </c>
      <c r="D8254" t="str">
        <f t="shared" si="265"/>
        <v>8542017</v>
      </c>
      <c r="E8254" t="e">
        <f>+VLOOKUP(D8254,[2]WeightCountryEstimate!$C$2:$D$116,2,FALSE)</f>
        <v>#N/A</v>
      </c>
      <c r="F8254" t="e">
        <f>+VLOOKUP(D8254,'[3]Suff living area by country'!$J$2:$K$423,2,FALSE)</f>
        <v>#N/A</v>
      </c>
      <c r="G8254">
        <f>+VLOOKUP(D8254,'[1]Freight vol by country &amp; year'!$C$2:$D$886,2,FALSE)</f>
        <v>22108</v>
      </c>
      <c r="H8254" t="e">
        <f>+VLOOKUP(D8254,[4]Goal11!$I$2:$J$560,2,FALSE)</f>
        <v>#N/A</v>
      </c>
      <c r="I8254" t="str">
        <f>+VLOOKUP(D8254,[5]Goal17!$I$2:$J$4522,2,FALSE)</f>
        <v>15.88</v>
      </c>
      <c r="J8254" t="str">
        <f>+VLOOKUP(D8254,'[6]2G coverage'!$I$2:$J$3380,2,FALSE)</f>
        <v>93.00</v>
      </c>
    </row>
    <row r="8255" spans="1:10" x14ac:dyDescent="0.25">
      <c r="A8255">
        <v>858</v>
      </c>
      <c r="B8255" t="s">
        <v>5416</v>
      </c>
      <c r="C8255">
        <f t="shared" si="266"/>
        <v>2017</v>
      </c>
      <c r="D8255" t="str">
        <f t="shared" si="265"/>
        <v>8582017</v>
      </c>
      <c r="E8255" t="e">
        <f>+VLOOKUP(D8255,[2]WeightCountryEstimate!$C$2:$D$116,2,FALSE)</f>
        <v>#N/A</v>
      </c>
      <c r="F8255" t="e">
        <f>+VLOOKUP(D8255,'[3]Suff living area by country'!$J$2:$K$423,2,FALSE)</f>
        <v>#N/A</v>
      </c>
      <c r="G8255">
        <f>+VLOOKUP(D8255,'[1]Freight vol by country &amp; year'!$C$2:$D$886,2,FALSE)</f>
        <v>0</v>
      </c>
      <c r="H8255" t="e">
        <f>+VLOOKUP(D8255,[4]Goal11!$I$2:$J$560,2,FALSE)</f>
        <v>#N/A</v>
      </c>
      <c r="I8255" t="str">
        <f>+VLOOKUP(D8255,[5]Goal17!$I$2:$J$4522,2,FALSE)</f>
        <v>70.32</v>
      </c>
      <c r="J8255" t="str">
        <f>+VLOOKUP(D8255,'[6]2G coverage'!$I$2:$J$3380,2,FALSE)</f>
        <v>100.00</v>
      </c>
    </row>
    <row r="8256" spans="1:10" x14ac:dyDescent="0.25">
      <c r="A8256">
        <v>860</v>
      </c>
      <c r="B8256" t="s">
        <v>5417</v>
      </c>
      <c r="C8256">
        <f t="shared" si="266"/>
        <v>2017</v>
      </c>
      <c r="D8256" t="str">
        <f t="shared" si="265"/>
        <v>8602017</v>
      </c>
      <c r="E8256" t="e">
        <f>+VLOOKUP(D8256,[2]WeightCountryEstimate!$C$2:$D$116,2,FALSE)</f>
        <v>#N/A</v>
      </c>
      <c r="F8256" t="e">
        <f>+VLOOKUP(D8256,'[3]Suff living area by country'!$J$2:$K$423,2,FALSE)</f>
        <v>#N/A</v>
      </c>
      <c r="G8256">
        <f>+VLOOKUP(D8256,'[1]Freight vol by country &amp; year'!$C$2:$D$886,2,FALSE)</f>
        <v>126797620</v>
      </c>
      <c r="H8256" t="e">
        <f>+VLOOKUP(D8256,[4]Goal11!$I$2:$J$560,2,FALSE)</f>
        <v>#N/A</v>
      </c>
      <c r="I8256" t="str">
        <f>+VLOOKUP(D8256,[5]Goal17!$I$2:$J$4522,2,FALSE)</f>
        <v>48.70</v>
      </c>
      <c r="J8256" t="str">
        <f>+VLOOKUP(D8256,'[6]2G coverage'!$I$2:$J$3380,2,FALSE)</f>
        <v>98.40</v>
      </c>
    </row>
    <row r="8257" spans="1:10" x14ac:dyDescent="0.25">
      <c r="A8257">
        <v>862</v>
      </c>
      <c r="B8257" t="s">
        <v>5418</v>
      </c>
      <c r="C8257">
        <f t="shared" si="266"/>
        <v>2017</v>
      </c>
      <c r="D8257" t="str">
        <f t="shared" si="265"/>
        <v>8622017</v>
      </c>
      <c r="E8257" t="e">
        <f>+VLOOKUP(D8257,[2]WeightCountryEstimate!$C$2:$D$116,2,FALSE)</f>
        <v>#N/A</v>
      </c>
      <c r="F8257" t="e">
        <f>+VLOOKUP(D8257,'[3]Suff living area by country'!$J$2:$K$423,2,FALSE)</f>
        <v>#N/A</v>
      </c>
      <c r="G8257">
        <f>+VLOOKUP(D8257,'[1]Freight vol by country &amp; year'!$C$2:$D$886,2,FALSE)</f>
        <v>2792916</v>
      </c>
      <c r="H8257" t="e">
        <f>+VLOOKUP(D8257,[4]Goal11!$I$2:$J$560,2,FALSE)</f>
        <v>#N/A</v>
      </c>
      <c r="I8257" t="str">
        <f>+VLOOKUP(D8257,[5]Goal17!$I$2:$J$4522,2,FALSE)</f>
        <v>64.31</v>
      </c>
      <c r="J8257" t="str">
        <f>+VLOOKUP(D8257,'[6]2G coverage'!$I$2:$J$3380,2,FALSE)</f>
        <v>96.00</v>
      </c>
    </row>
    <row r="8258" spans="1:10" x14ac:dyDescent="0.25">
      <c r="A8258">
        <v>876</v>
      </c>
      <c r="B8258" t="s">
        <v>5419</v>
      </c>
      <c r="C8258">
        <f t="shared" si="266"/>
        <v>2017</v>
      </c>
      <c r="D8258" t="str">
        <f t="shared" si="265"/>
        <v>8762017</v>
      </c>
      <c r="E8258" t="e">
        <f>+VLOOKUP(D8258,[2]WeightCountryEstimate!$C$2:$D$116,2,FALSE)</f>
        <v>#N/A</v>
      </c>
      <c r="F8258" t="e">
        <f>+VLOOKUP(D8258,'[3]Suff living area by country'!$J$2:$K$423,2,FALSE)</f>
        <v>#N/A</v>
      </c>
      <c r="G8258">
        <f>+VLOOKUP(D8258,'[1]Freight vol by country &amp; year'!$C$2:$D$886,2,FALSE)</f>
        <v>0</v>
      </c>
      <c r="H8258" t="e">
        <f>+VLOOKUP(D8258,[4]Goal11!$I$2:$J$560,2,FALSE)</f>
        <v>#N/A</v>
      </c>
      <c r="I8258" t="e">
        <f>+VLOOKUP(D8258,[5]Goal17!$I$2:$J$4522,2,FALSE)</f>
        <v>#N/A</v>
      </c>
      <c r="J8258" t="e">
        <f>+VLOOKUP(D8258,'[6]2G coverage'!$I$2:$J$3380,2,FALSE)</f>
        <v>#N/A</v>
      </c>
    </row>
    <row r="8259" spans="1:10" x14ac:dyDescent="0.25">
      <c r="A8259">
        <v>882</v>
      </c>
      <c r="B8259" t="s">
        <v>5420</v>
      </c>
      <c r="C8259">
        <f t="shared" si="266"/>
        <v>2017</v>
      </c>
      <c r="D8259" t="str">
        <f t="shared" ref="D8259:D8322" si="267">+_xlfn.CONCAT(A8259,C8259)</f>
        <v>8822017</v>
      </c>
      <c r="E8259" t="e">
        <f>+VLOOKUP(D8259,[2]WeightCountryEstimate!$C$2:$D$116,2,FALSE)</f>
        <v>#N/A</v>
      </c>
      <c r="F8259" t="e">
        <f>+VLOOKUP(D8259,'[3]Suff living area by country'!$J$2:$K$423,2,FALSE)</f>
        <v>#N/A</v>
      </c>
      <c r="G8259">
        <f>+VLOOKUP(D8259,'[1]Freight vol by country &amp; year'!$C$2:$D$886,2,FALSE)</f>
        <v>0</v>
      </c>
      <c r="H8259" t="e">
        <f>+VLOOKUP(D8259,[4]Goal11!$I$2:$J$560,2,FALSE)</f>
        <v>#N/A</v>
      </c>
      <c r="I8259" t="str">
        <f>+VLOOKUP(D8259,[5]Goal17!$I$2:$J$4522,2,FALSE)</f>
        <v>33.61</v>
      </c>
      <c r="J8259" t="str">
        <f>+VLOOKUP(D8259,'[6]2G coverage'!$I$2:$J$3380,2,FALSE)</f>
        <v>97.00</v>
      </c>
    </row>
    <row r="8260" spans="1:10" x14ac:dyDescent="0.25">
      <c r="A8260">
        <v>887</v>
      </c>
      <c r="B8260" t="s">
        <v>5421</v>
      </c>
      <c r="C8260">
        <f t="shared" si="266"/>
        <v>2017</v>
      </c>
      <c r="D8260" t="str">
        <f t="shared" si="267"/>
        <v>8872017</v>
      </c>
      <c r="E8260" t="e">
        <f>+VLOOKUP(D8260,[2]WeightCountryEstimate!$C$2:$D$116,2,FALSE)</f>
        <v>#N/A</v>
      </c>
      <c r="F8260" t="e">
        <f>+VLOOKUP(D8260,'[3]Suff living area by country'!$J$2:$K$423,2,FALSE)</f>
        <v>#N/A</v>
      </c>
      <c r="G8260">
        <f>+VLOOKUP(D8260,'[1]Freight vol by country &amp; year'!$C$2:$D$886,2,FALSE)</f>
        <v>0</v>
      </c>
      <c r="H8260" t="e">
        <f>+VLOOKUP(D8260,[4]Goal11!$I$2:$J$560,2,FALSE)</f>
        <v>#N/A</v>
      </c>
      <c r="I8260" t="str">
        <f>+VLOOKUP(D8260,[5]Goal17!$I$2:$J$4522,2,FALSE)</f>
        <v>26.72</v>
      </c>
      <c r="J8260" t="e">
        <f>+VLOOKUP(D8260,'[6]2G coverage'!$I$2:$J$3380,2,FALSE)</f>
        <v>#N/A</v>
      </c>
    </row>
    <row r="8261" spans="1:10" x14ac:dyDescent="0.25">
      <c r="A8261">
        <v>894</v>
      </c>
      <c r="B8261" t="s">
        <v>5422</v>
      </c>
      <c r="C8261">
        <f t="shared" si="266"/>
        <v>2017</v>
      </c>
      <c r="D8261" t="str">
        <f t="shared" si="267"/>
        <v>8942017</v>
      </c>
      <c r="E8261" t="e">
        <f>+VLOOKUP(D8261,[2]WeightCountryEstimate!$C$2:$D$116,2,FALSE)</f>
        <v>#N/A</v>
      </c>
      <c r="F8261" t="e">
        <f>+VLOOKUP(D8261,'[3]Suff living area by country'!$J$2:$K$423,2,FALSE)</f>
        <v>#N/A</v>
      </c>
      <c r="G8261">
        <f>+VLOOKUP(D8261,'[1]Freight vol by country &amp; year'!$C$2:$D$886,2,FALSE)</f>
        <v>81557610</v>
      </c>
      <c r="H8261" t="e">
        <f>+VLOOKUP(D8261,[4]Goal11!$I$2:$J$560,2,FALSE)</f>
        <v>#N/A</v>
      </c>
      <c r="I8261" t="str">
        <f>+VLOOKUP(D8261,[5]Goal17!$I$2:$J$4522,2,FALSE)</f>
        <v>27.85</v>
      </c>
      <c r="J8261" t="str">
        <f>+VLOOKUP(D8261,'[6]2G coverage'!$I$2:$J$3380,2,FALSE)</f>
        <v>93.00</v>
      </c>
    </row>
    <row r="8262" spans="1:10" x14ac:dyDescent="0.25">
      <c r="A8262">
        <v>1</v>
      </c>
      <c r="B8262" t="s">
        <v>5128</v>
      </c>
      <c r="C8262">
        <f t="shared" si="266"/>
        <v>2018</v>
      </c>
      <c r="D8262" t="str">
        <f t="shared" si="267"/>
        <v>12018</v>
      </c>
      <c r="E8262" t="e">
        <f>+VLOOKUP(D8262,[2]WeightCountryEstimate!$C$2:$D$116,2,FALSE)</f>
        <v>#N/A</v>
      </c>
      <c r="F8262" t="e">
        <f>+VLOOKUP(D8262,'[3]Suff living area by country'!$J$2:$K$423,2,FALSE)</f>
        <v>#N/A</v>
      </c>
      <c r="G8262">
        <f>+VLOOKUP(D8262,'[1]Freight vol by country &amp; year'!$C$2:$D$886,2,FALSE)</f>
        <v>58795773421563</v>
      </c>
      <c r="H8262" t="str">
        <f>+VLOOKUP(D8262,[4]Goal11!$I$2:$J$560,2,FALSE)</f>
        <v>24.0</v>
      </c>
      <c r="I8262" t="str">
        <f>+VLOOKUP(D8262,[5]Goal17!$I$2:$J$4522,2,FALSE)</f>
        <v>49.00</v>
      </c>
      <c r="J8262" t="str">
        <f>+VLOOKUP(D8262,'[6]2G coverage'!$I$2:$J$3380,2,FALSE)</f>
        <v>96.3</v>
      </c>
    </row>
    <row r="8263" spans="1:10" x14ac:dyDescent="0.25">
      <c r="A8263">
        <v>2</v>
      </c>
      <c r="B8263" t="s">
        <v>5129</v>
      </c>
      <c r="C8263">
        <f t="shared" si="266"/>
        <v>2018</v>
      </c>
      <c r="D8263" t="str">
        <f t="shared" si="267"/>
        <v>22018</v>
      </c>
      <c r="E8263" t="e">
        <f>+VLOOKUP(D8263,[2]WeightCountryEstimate!$C$2:$D$116,2,FALSE)</f>
        <v>#N/A</v>
      </c>
      <c r="F8263" t="e">
        <f>+VLOOKUP(D8263,'[3]Suff living area by country'!$J$2:$K$423,2,FALSE)</f>
        <v>#N/A</v>
      </c>
      <c r="G8263">
        <f>+VLOOKUP(D8263,'[1]Freight vol by country &amp; year'!$C$2:$D$886,2,FALSE)</f>
        <v>751433284520</v>
      </c>
      <c r="H8263" t="e">
        <f>+VLOOKUP(D8263,[4]Goal11!$I$2:$J$560,2,FALSE)</f>
        <v>#N/A</v>
      </c>
      <c r="I8263" t="e">
        <f>+VLOOKUP(D8263,[5]Goal17!$I$2:$J$4522,2,FALSE)</f>
        <v>#N/A</v>
      </c>
      <c r="J8263" t="e">
        <f>+VLOOKUP(D8263,'[6]2G coverage'!$I$2:$J$3380,2,FALSE)</f>
        <v>#N/A</v>
      </c>
    </row>
    <row r="8264" spans="1:10" x14ac:dyDescent="0.25">
      <c r="A8264">
        <v>4</v>
      </c>
      <c r="B8264" t="s">
        <v>5130</v>
      </c>
      <c r="C8264">
        <f t="shared" si="266"/>
        <v>2018</v>
      </c>
      <c r="D8264" t="str">
        <f t="shared" si="267"/>
        <v>42018</v>
      </c>
      <c r="E8264" t="e">
        <f>+VLOOKUP(D8264,[2]WeightCountryEstimate!$C$2:$D$116,2,FALSE)</f>
        <v>#N/A</v>
      </c>
      <c r="F8264" t="e">
        <f>+VLOOKUP(D8264,'[3]Suff living area by country'!$J$2:$K$423,2,FALSE)</f>
        <v>#N/A</v>
      </c>
      <c r="G8264">
        <f>+VLOOKUP(D8264,'[1]Freight vol by country &amp; year'!$C$2:$D$886,2,FALSE)</f>
        <v>8341329635</v>
      </c>
      <c r="H8264" t="str">
        <f>+VLOOKUP(D8264,[4]Goal11!$I$2:$J$560,2,FALSE)</f>
        <v>70.7</v>
      </c>
      <c r="I8264" t="e">
        <f>+VLOOKUP(D8264,[5]Goal17!$I$2:$J$4522,2,FALSE)</f>
        <v>#N/A</v>
      </c>
      <c r="J8264" t="str">
        <f>+VLOOKUP(D8264,'[6]2G coverage'!$I$2:$J$3380,2,FALSE)</f>
        <v>90.00</v>
      </c>
    </row>
    <row r="8265" spans="1:10" x14ac:dyDescent="0.25">
      <c r="A8265">
        <v>5</v>
      </c>
      <c r="B8265" t="s">
        <v>5131</v>
      </c>
      <c r="C8265">
        <f t="shared" si="266"/>
        <v>2018</v>
      </c>
      <c r="D8265" t="str">
        <f t="shared" si="267"/>
        <v>52018</v>
      </c>
      <c r="E8265" t="e">
        <f>+VLOOKUP(D8265,[2]WeightCountryEstimate!$C$2:$D$116,2,FALSE)</f>
        <v>#N/A</v>
      </c>
      <c r="F8265" t="e">
        <f>+VLOOKUP(D8265,'[3]Suff living area by country'!$J$2:$K$423,2,FALSE)</f>
        <v>#N/A</v>
      </c>
      <c r="G8265">
        <f>+VLOOKUP(D8265,'[1]Freight vol by country &amp; year'!$C$2:$D$886,2,FALSE)</f>
        <v>2112458997723</v>
      </c>
      <c r="H8265" t="e">
        <f>+VLOOKUP(D8265,[4]Goal11!$I$2:$J$560,2,FALSE)</f>
        <v>#N/A</v>
      </c>
      <c r="I8265" t="e">
        <f>+VLOOKUP(D8265,[5]Goal17!$I$2:$J$4522,2,FALSE)</f>
        <v>#N/A</v>
      </c>
      <c r="J8265" t="e">
        <f>+VLOOKUP(D8265,'[6]2G coverage'!$I$2:$J$3380,2,FALSE)</f>
        <v>#N/A</v>
      </c>
    </row>
    <row r="8266" spans="1:10" x14ac:dyDescent="0.25">
      <c r="A8266">
        <v>8</v>
      </c>
      <c r="B8266" t="s">
        <v>5132</v>
      </c>
      <c r="C8266">
        <f t="shared" si="266"/>
        <v>2018</v>
      </c>
      <c r="D8266" t="str">
        <f t="shared" si="267"/>
        <v>82018</v>
      </c>
      <c r="E8266" t="e">
        <f>+VLOOKUP(D8266,[2]WeightCountryEstimate!$C$2:$D$116,2,FALSE)</f>
        <v>#N/A</v>
      </c>
      <c r="F8266">
        <f>+VLOOKUP(D8266,'[3]Suff living area by country'!$J$2:$K$423,2,FALSE)</f>
        <v>93</v>
      </c>
      <c r="G8266">
        <f>+VLOOKUP(D8266,'[1]Freight vol by country &amp; year'!$C$2:$D$886,2,FALSE)</f>
        <v>4664740917</v>
      </c>
      <c r="H8266" t="e">
        <f>+VLOOKUP(D8266,[4]Goal11!$I$2:$J$560,2,FALSE)</f>
        <v>#N/A</v>
      </c>
      <c r="I8266" t="e">
        <f>+VLOOKUP(D8266,[5]Goal17!$I$2:$J$4522,2,FALSE)</f>
        <v>#N/A</v>
      </c>
      <c r="J8266" t="str">
        <f>+VLOOKUP(D8266,'[6]2G coverage'!$I$2:$J$3380,2,FALSE)</f>
        <v>99.86</v>
      </c>
    </row>
    <row r="8267" spans="1:10" x14ac:dyDescent="0.25">
      <c r="A8267">
        <v>9</v>
      </c>
      <c r="B8267" t="s">
        <v>5133</v>
      </c>
      <c r="C8267">
        <f t="shared" si="266"/>
        <v>2018</v>
      </c>
      <c r="D8267" t="str">
        <f t="shared" si="267"/>
        <v>92018</v>
      </c>
      <c r="E8267" t="e">
        <f>+VLOOKUP(D8267,[2]WeightCountryEstimate!$C$2:$D$116,2,FALSE)</f>
        <v>#N/A</v>
      </c>
      <c r="F8267" t="e">
        <f>+VLOOKUP(D8267,'[3]Suff living area by country'!$J$2:$K$423,2,FALSE)</f>
        <v>#N/A</v>
      </c>
      <c r="G8267">
        <f>+VLOOKUP(D8267,'[1]Freight vol by country &amp; year'!$C$2:$D$886,2,FALSE)</f>
        <v>753204725460</v>
      </c>
      <c r="H8267" t="str">
        <f>+VLOOKUP(D8267,[4]Goal11!$I$2:$J$560,2,FALSE)</f>
        <v>23.7</v>
      </c>
      <c r="I8267" t="str">
        <f>+VLOOKUP(D8267,[5]Goal17!$I$2:$J$4522,2,FALSE)</f>
        <v>68.15</v>
      </c>
      <c r="J8267" t="str">
        <f>+VLOOKUP(D8267,'[6]2G coverage'!$I$2:$J$3380,2,FALSE)</f>
        <v>96.76</v>
      </c>
    </row>
    <row r="8268" spans="1:10" x14ac:dyDescent="0.25">
      <c r="A8268">
        <v>11</v>
      </c>
      <c r="B8268" t="s">
        <v>5134</v>
      </c>
      <c r="C8268">
        <f t="shared" si="266"/>
        <v>2018</v>
      </c>
      <c r="D8268" t="str">
        <f t="shared" si="267"/>
        <v>112018</v>
      </c>
      <c r="E8268" t="e">
        <f>+VLOOKUP(D8268,[2]WeightCountryEstimate!$C$2:$D$116,2,FALSE)</f>
        <v>#N/A</v>
      </c>
      <c r="F8268" t="e">
        <f>+VLOOKUP(D8268,'[3]Suff living area by country'!$J$2:$K$423,2,FALSE)</f>
        <v>#N/A</v>
      </c>
      <c r="G8268">
        <f>+VLOOKUP(D8268,'[1]Freight vol by country &amp; year'!$C$2:$D$886,2,FALSE)</f>
        <v>136613861546</v>
      </c>
      <c r="H8268" t="e">
        <f>+VLOOKUP(D8268,[4]Goal11!$I$2:$J$560,2,FALSE)</f>
        <v>#N/A</v>
      </c>
      <c r="I8268" t="str">
        <f>+VLOOKUP(D8268,[5]Goal17!$I$2:$J$4522,2,FALSE)</f>
        <v>14.52</v>
      </c>
      <c r="J8268" t="str">
        <f>+VLOOKUP(D8268,'[6]2G coverage'!$I$2:$J$3380,2,FALSE)</f>
        <v>94.00</v>
      </c>
    </row>
    <row r="8269" spans="1:10" x14ac:dyDescent="0.25">
      <c r="A8269">
        <v>12</v>
      </c>
      <c r="B8269" t="s">
        <v>5135</v>
      </c>
      <c r="C8269">
        <f t="shared" si="266"/>
        <v>2018</v>
      </c>
      <c r="D8269" t="str">
        <f t="shared" si="267"/>
        <v>122018</v>
      </c>
      <c r="E8269" t="e">
        <f>+VLOOKUP(D8269,[2]WeightCountryEstimate!$C$2:$D$116,2,FALSE)</f>
        <v>#N/A</v>
      </c>
      <c r="F8269" t="e">
        <f>+VLOOKUP(D8269,'[3]Suff living area by country'!$J$2:$K$423,2,FALSE)</f>
        <v>#N/A</v>
      </c>
      <c r="G8269">
        <f>+VLOOKUP(D8269,'[1]Freight vol by country &amp; year'!$C$2:$D$886,2,FALSE)</f>
        <v>22585082026</v>
      </c>
      <c r="H8269" t="e">
        <f>+VLOOKUP(D8269,[4]Goal11!$I$2:$J$560,2,FALSE)</f>
        <v>#N/A</v>
      </c>
      <c r="I8269" t="str">
        <f>+VLOOKUP(D8269,[5]Goal17!$I$2:$J$4522,2,FALSE)</f>
        <v>49.04</v>
      </c>
      <c r="J8269" t="str">
        <f>+VLOOKUP(D8269,'[6]2G coverage'!$I$2:$J$3380,2,FALSE)</f>
        <v>98.04</v>
      </c>
    </row>
    <row r="8270" spans="1:10" x14ac:dyDescent="0.25">
      <c r="A8270">
        <v>13</v>
      </c>
      <c r="B8270" t="s">
        <v>5136</v>
      </c>
      <c r="C8270">
        <f t="shared" si="266"/>
        <v>2018</v>
      </c>
      <c r="D8270" t="str">
        <f t="shared" si="267"/>
        <v>132018</v>
      </c>
      <c r="E8270" t="e">
        <f>+VLOOKUP(D8270,[2]WeightCountryEstimate!$C$2:$D$116,2,FALSE)</f>
        <v>#N/A</v>
      </c>
      <c r="F8270" t="e">
        <f>+VLOOKUP(D8270,'[3]Suff living area by country'!$J$2:$K$423,2,FALSE)</f>
        <v>#N/A</v>
      </c>
      <c r="G8270">
        <f>+VLOOKUP(D8270,'[1]Freight vol by country &amp; year'!$C$2:$D$886,2,FALSE)</f>
        <v>410494568397</v>
      </c>
      <c r="H8270" t="e">
        <f>+VLOOKUP(D8270,[4]Goal11!$I$2:$J$560,2,FALSE)</f>
        <v>#N/A</v>
      </c>
      <c r="I8270" t="e">
        <f>+VLOOKUP(D8270,[5]Goal17!$I$2:$J$4522,2,FALSE)</f>
        <v>#N/A</v>
      </c>
      <c r="J8270" t="e">
        <f>+VLOOKUP(D8270,'[6]2G coverage'!$I$2:$J$3380,2,FALSE)</f>
        <v>#N/A</v>
      </c>
    </row>
    <row r="8271" spans="1:10" x14ac:dyDescent="0.25">
      <c r="A8271">
        <v>14</v>
      </c>
      <c r="B8271" t="s">
        <v>5137</v>
      </c>
      <c r="C8271">
        <f t="shared" si="266"/>
        <v>2018</v>
      </c>
      <c r="D8271" t="str">
        <f t="shared" si="267"/>
        <v>142018</v>
      </c>
      <c r="E8271" t="e">
        <f>+VLOOKUP(D8271,[2]WeightCountryEstimate!$C$2:$D$116,2,FALSE)</f>
        <v>#N/A</v>
      </c>
      <c r="F8271" t="e">
        <f>+VLOOKUP(D8271,'[3]Suff living area by country'!$J$2:$K$423,2,FALSE)</f>
        <v>#N/A</v>
      </c>
      <c r="G8271">
        <f>+VLOOKUP(D8271,'[1]Freight vol by country &amp; year'!$C$2:$D$886,2,FALSE)</f>
        <v>109519492395</v>
      </c>
      <c r="H8271" t="e">
        <f>+VLOOKUP(D8271,[4]Goal11!$I$2:$J$560,2,FALSE)</f>
        <v>#N/A</v>
      </c>
      <c r="I8271" t="str">
        <f>+VLOOKUP(D8271,[5]Goal17!$I$2:$J$4522,2,FALSE)</f>
        <v>16.74</v>
      </c>
      <c r="J8271" t="str">
        <f>+VLOOKUP(D8271,'[6]2G coverage'!$I$2:$J$3380,2,FALSE)</f>
        <v>89.12</v>
      </c>
    </row>
    <row r="8272" spans="1:10" x14ac:dyDescent="0.25">
      <c r="A8272">
        <v>15</v>
      </c>
      <c r="B8272" t="s">
        <v>5138</v>
      </c>
      <c r="C8272">
        <f t="shared" si="266"/>
        <v>2018</v>
      </c>
      <c r="D8272" t="str">
        <f t="shared" si="267"/>
        <v>152018</v>
      </c>
      <c r="E8272" t="e">
        <f>+VLOOKUP(D8272,[2]WeightCountryEstimate!$C$2:$D$116,2,FALSE)</f>
        <v>#N/A</v>
      </c>
      <c r="F8272" t="e">
        <f>+VLOOKUP(D8272,'[3]Suff living area by country'!$J$2:$K$423,2,FALSE)</f>
        <v>#N/A</v>
      </c>
      <c r="G8272">
        <f>+VLOOKUP(D8272,'[1]Freight vol by country &amp; year'!$C$2:$D$886,2,FALSE)</f>
        <v>150540267368</v>
      </c>
      <c r="H8272" t="e">
        <f>+VLOOKUP(D8272,[4]Goal11!$I$2:$J$560,2,FALSE)</f>
        <v>#N/A</v>
      </c>
      <c r="I8272" t="str">
        <f>+VLOOKUP(D8272,[5]Goal17!$I$2:$J$4522,2,FALSE)</f>
        <v>47.40</v>
      </c>
      <c r="J8272" t="str">
        <f>+VLOOKUP(D8272,'[6]2G coverage'!$I$2:$J$3380,2,FALSE)</f>
        <v>97.10</v>
      </c>
    </row>
    <row r="8273" spans="1:10" x14ac:dyDescent="0.25">
      <c r="A8273">
        <v>16</v>
      </c>
      <c r="B8273" t="s">
        <v>5139</v>
      </c>
      <c r="C8273">
        <f t="shared" si="266"/>
        <v>2018</v>
      </c>
      <c r="D8273" t="str">
        <f t="shared" si="267"/>
        <v>162018</v>
      </c>
      <c r="E8273" t="e">
        <f>+VLOOKUP(D8273,[2]WeightCountryEstimate!$C$2:$D$116,2,FALSE)</f>
        <v>#N/A</v>
      </c>
      <c r="F8273" t="e">
        <f>+VLOOKUP(D8273,'[3]Suff living area by country'!$J$2:$K$423,2,FALSE)</f>
        <v>#N/A</v>
      </c>
      <c r="G8273">
        <f>+VLOOKUP(D8273,'[1]Freight vol by country &amp; year'!$C$2:$D$886,2,FALSE)</f>
        <v>0</v>
      </c>
      <c r="H8273" t="e">
        <f>+VLOOKUP(D8273,[4]Goal11!$I$2:$J$560,2,FALSE)</f>
        <v>#N/A</v>
      </c>
      <c r="I8273" t="e">
        <f>+VLOOKUP(D8273,[5]Goal17!$I$2:$J$4522,2,FALSE)</f>
        <v>#N/A</v>
      </c>
      <c r="J8273" t="e">
        <f>+VLOOKUP(D8273,'[6]2G coverage'!$I$2:$J$3380,2,FALSE)</f>
        <v>#N/A</v>
      </c>
    </row>
    <row r="8274" spans="1:10" x14ac:dyDescent="0.25">
      <c r="A8274">
        <v>17</v>
      </c>
      <c r="B8274" t="s">
        <v>5140</v>
      </c>
      <c r="C8274">
        <f t="shared" si="266"/>
        <v>2018</v>
      </c>
      <c r="D8274" t="str">
        <f t="shared" si="267"/>
        <v>172018</v>
      </c>
      <c r="E8274" t="e">
        <f>+VLOOKUP(D8274,[2]WeightCountryEstimate!$C$2:$D$116,2,FALSE)</f>
        <v>#N/A</v>
      </c>
      <c r="F8274" t="e">
        <f>+VLOOKUP(D8274,'[3]Suff living area by country'!$J$2:$K$423,2,FALSE)</f>
        <v>#N/A</v>
      </c>
      <c r="G8274">
        <f>+VLOOKUP(D8274,'[1]Freight vol by country &amp; year'!$C$2:$D$886,2,FALSE)</f>
        <v>46145784144</v>
      </c>
      <c r="H8274" t="e">
        <f>+VLOOKUP(D8274,[4]Goal11!$I$2:$J$560,2,FALSE)</f>
        <v>#N/A</v>
      </c>
      <c r="I8274" t="str">
        <f>+VLOOKUP(D8274,[5]Goal17!$I$2:$J$4522,2,FALSE)</f>
        <v>12.22</v>
      </c>
      <c r="J8274" t="str">
        <f>+VLOOKUP(D8274,'[6]2G coverage'!$I$2:$J$3380,2,FALSE)</f>
        <v>70.20</v>
      </c>
    </row>
    <row r="8275" spans="1:10" x14ac:dyDescent="0.25">
      <c r="A8275">
        <v>18</v>
      </c>
      <c r="B8275" t="s">
        <v>5141</v>
      </c>
      <c r="C8275">
        <f t="shared" si="266"/>
        <v>2018</v>
      </c>
      <c r="D8275" t="str">
        <f t="shared" si="267"/>
        <v>182018</v>
      </c>
      <c r="E8275" t="e">
        <f>+VLOOKUP(D8275,[2]WeightCountryEstimate!$C$2:$D$116,2,FALSE)</f>
        <v>#N/A</v>
      </c>
      <c r="F8275" t="e">
        <f>+VLOOKUP(D8275,'[3]Suff living area by country'!$J$2:$K$423,2,FALSE)</f>
        <v>#N/A</v>
      </c>
      <c r="G8275">
        <f>+VLOOKUP(D8275,'[1]Freight vol by country &amp; year'!$C$2:$D$886,2,FALSE)</f>
        <v>308613879069</v>
      </c>
      <c r="H8275" t="e">
        <f>+VLOOKUP(D8275,[4]Goal11!$I$2:$J$560,2,FALSE)</f>
        <v>#N/A</v>
      </c>
      <c r="I8275" t="str">
        <f>+VLOOKUP(D8275,[5]Goal17!$I$2:$J$4522,2,FALSE)</f>
        <v>53.65</v>
      </c>
      <c r="J8275" t="str">
        <f>+VLOOKUP(D8275,'[6]2G coverage'!$I$2:$J$3380,2,FALSE)</f>
        <v>99.04</v>
      </c>
    </row>
    <row r="8276" spans="1:10" x14ac:dyDescent="0.25">
      <c r="A8276">
        <v>19</v>
      </c>
      <c r="B8276" t="s">
        <v>5142</v>
      </c>
      <c r="C8276">
        <f t="shared" si="266"/>
        <v>2018</v>
      </c>
      <c r="D8276" t="str">
        <f t="shared" si="267"/>
        <v>192018</v>
      </c>
      <c r="E8276" t="e">
        <f>+VLOOKUP(D8276,[2]WeightCountryEstimate!$C$2:$D$116,2,FALSE)</f>
        <v>#N/A</v>
      </c>
      <c r="F8276" t="e">
        <f>+VLOOKUP(D8276,'[3]Suff living area by country'!$J$2:$K$423,2,FALSE)</f>
        <v>#N/A</v>
      </c>
      <c r="G8276">
        <f>+VLOOKUP(D8276,'[1]Freight vol by country &amp; year'!$C$2:$D$886,2,FALSE)</f>
        <v>9981091755129</v>
      </c>
      <c r="H8276" t="e">
        <f>+VLOOKUP(D8276,[4]Goal11!$I$2:$J$560,2,FALSE)</f>
        <v>#N/A</v>
      </c>
      <c r="I8276" t="e">
        <f>+VLOOKUP(D8276,[5]Goal17!$I$2:$J$4522,2,FALSE)</f>
        <v>#N/A</v>
      </c>
      <c r="J8276" t="e">
        <f>+VLOOKUP(D8276,'[6]2G coverage'!$I$2:$J$3380,2,FALSE)</f>
        <v>#N/A</v>
      </c>
    </row>
    <row r="8277" spans="1:10" x14ac:dyDescent="0.25">
      <c r="A8277">
        <v>20</v>
      </c>
      <c r="B8277" t="s">
        <v>5143</v>
      </c>
      <c r="C8277">
        <f t="shared" si="266"/>
        <v>2018</v>
      </c>
      <c r="D8277" t="str">
        <f t="shared" si="267"/>
        <v>202018</v>
      </c>
      <c r="E8277" t="e">
        <f>+VLOOKUP(D8277,[2]WeightCountryEstimate!$C$2:$D$116,2,FALSE)</f>
        <v>#N/A</v>
      </c>
      <c r="F8277" t="e">
        <f>+VLOOKUP(D8277,'[3]Suff living area by country'!$J$2:$K$423,2,FALSE)</f>
        <v>#N/A</v>
      </c>
      <c r="G8277">
        <f>+VLOOKUP(D8277,'[1]Freight vol by country &amp; year'!$C$2:$D$886,2,FALSE)</f>
        <v>0</v>
      </c>
      <c r="H8277" t="e">
        <f>+VLOOKUP(D8277,[4]Goal11!$I$2:$J$560,2,FALSE)</f>
        <v>#N/A</v>
      </c>
      <c r="I8277" t="e">
        <f>+VLOOKUP(D8277,[5]Goal17!$I$2:$J$4522,2,FALSE)</f>
        <v>#N/A</v>
      </c>
      <c r="J8277" t="str">
        <f>+VLOOKUP(D8277,'[6]2G coverage'!$I$2:$J$3380,2,FALSE)</f>
        <v>99.50</v>
      </c>
    </row>
    <row r="8278" spans="1:10" x14ac:dyDescent="0.25">
      <c r="A8278">
        <v>21</v>
      </c>
      <c r="B8278" t="s">
        <v>5144</v>
      </c>
      <c r="C8278">
        <f t="shared" si="266"/>
        <v>2018</v>
      </c>
      <c r="D8278" t="str">
        <f t="shared" si="267"/>
        <v>212018</v>
      </c>
      <c r="E8278" t="e">
        <f>+VLOOKUP(D8278,[2]WeightCountryEstimate!$C$2:$D$116,2,FALSE)</f>
        <v>#N/A</v>
      </c>
      <c r="F8278" t="e">
        <f>+VLOOKUP(D8278,'[3]Suff living area by country'!$J$2:$K$423,2,FALSE)</f>
        <v>#N/A</v>
      </c>
      <c r="G8278">
        <f>+VLOOKUP(D8278,'[1]Freight vol by country &amp; year'!$C$2:$D$886,2,FALSE)</f>
        <v>7414768087823</v>
      </c>
      <c r="H8278" t="e">
        <f>+VLOOKUP(D8278,[4]Goal11!$I$2:$J$560,2,FALSE)</f>
        <v>#N/A</v>
      </c>
      <c r="I8278" t="str">
        <f>+VLOOKUP(D8278,[5]Goal17!$I$2:$J$4522,2,FALSE)</f>
        <v>88.92</v>
      </c>
      <c r="J8278" t="str">
        <f>+VLOOKUP(D8278,'[6]2G coverage'!$I$2:$J$3380,2,FALSE)</f>
        <v>99.86</v>
      </c>
    </row>
    <row r="8279" spans="1:10" x14ac:dyDescent="0.25">
      <c r="A8279">
        <v>24</v>
      </c>
      <c r="B8279" t="s">
        <v>5145</v>
      </c>
      <c r="C8279">
        <f t="shared" si="266"/>
        <v>2018</v>
      </c>
      <c r="D8279" t="str">
        <f t="shared" si="267"/>
        <v>242018</v>
      </c>
      <c r="E8279" t="e">
        <f>+VLOOKUP(D8279,[2]WeightCountryEstimate!$C$2:$D$116,2,FALSE)</f>
        <v>#N/A</v>
      </c>
      <c r="F8279" t="e">
        <f>+VLOOKUP(D8279,'[3]Suff living area by country'!$J$2:$K$423,2,FALSE)</f>
        <v>#N/A</v>
      </c>
      <c r="G8279">
        <f>+VLOOKUP(D8279,'[1]Freight vol by country &amp; year'!$C$2:$D$886,2,FALSE)</f>
        <v>9922938194</v>
      </c>
      <c r="H8279" t="str">
        <f>+VLOOKUP(D8279,[4]Goal11!$I$2:$J$560,2,FALSE)</f>
        <v>48.6</v>
      </c>
      <c r="I8279" t="e">
        <f>+VLOOKUP(D8279,[5]Goal17!$I$2:$J$4522,2,FALSE)</f>
        <v>#N/A</v>
      </c>
      <c r="J8279" t="str">
        <f>+VLOOKUP(D8279,'[6]2G coverage'!$I$2:$J$3380,2,FALSE)</f>
        <v>90.00</v>
      </c>
    </row>
    <row r="8280" spans="1:10" x14ac:dyDescent="0.25">
      <c r="A8280">
        <v>28</v>
      </c>
      <c r="B8280" t="s">
        <v>5146</v>
      </c>
      <c r="C8280">
        <f t="shared" si="266"/>
        <v>2018</v>
      </c>
      <c r="D8280" t="str">
        <f t="shared" si="267"/>
        <v>282018</v>
      </c>
      <c r="E8280" t="e">
        <f>+VLOOKUP(D8280,[2]WeightCountryEstimate!$C$2:$D$116,2,FALSE)</f>
        <v>#N/A</v>
      </c>
      <c r="F8280" t="e">
        <f>+VLOOKUP(D8280,'[3]Suff living area by country'!$J$2:$K$423,2,FALSE)</f>
        <v>#N/A</v>
      </c>
      <c r="G8280">
        <f>+VLOOKUP(D8280,'[1]Freight vol by country &amp; year'!$C$2:$D$886,2,FALSE)</f>
        <v>294491</v>
      </c>
      <c r="H8280" t="e">
        <f>+VLOOKUP(D8280,[4]Goal11!$I$2:$J$560,2,FALSE)</f>
        <v>#N/A</v>
      </c>
      <c r="I8280" t="e">
        <f>+VLOOKUP(D8280,[5]Goal17!$I$2:$J$4522,2,FALSE)</f>
        <v>#N/A</v>
      </c>
      <c r="J8280" t="e">
        <f>+VLOOKUP(D8280,'[6]2G coverage'!$I$2:$J$3380,2,FALSE)</f>
        <v>#N/A</v>
      </c>
    </row>
    <row r="8281" spans="1:10" x14ac:dyDescent="0.25">
      <c r="A8281">
        <v>29</v>
      </c>
      <c r="B8281" t="s">
        <v>5147</v>
      </c>
      <c r="C8281">
        <f t="shared" si="266"/>
        <v>2018</v>
      </c>
      <c r="D8281" t="str">
        <f t="shared" si="267"/>
        <v>292018</v>
      </c>
      <c r="E8281" t="e">
        <f>+VLOOKUP(D8281,[2]WeightCountryEstimate!$C$2:$D$116,2,FALSE)</f>
        <v>#N/A</v>
      </c>
      <c r="F8281" t="e">
        <f>+VLOOKUP(D8281,'[3]Suff living area by country'!$J$2:$K$423,2,FALSE)</f>
        <v>#N/A</v>
      </c>
      <c r="G8281">
        <f>+VLOOKUP(D8281,'[1]Freight vol by country &amp; year'!$C$2:$D$886,2,FALSE)</f>
        <v>43370101188</v>
      </c>
      <c r="H8281" t="e">
        <f>+VLOOKUP(D8281,[4]Goal11!$I$2:$J$560,2,FALSE)</f>
        <v>#N/A</v>
      </c>
      <c r="I8281" t="str">
        <f>+VLOOKUP(D8281,[5]Goal17!$I$2:$J$4522,2,FALSE)</f>
        <v>58.69</v>
      </c>
      <c r="J8281" t="str">
        <f>+VLOOKUP(D8281,'[6]2G coverage'!$I$2:$J$3380,2,FALSE)</f>
        <v>85.57</v>
      </c>
    </row>
    <row r="8282" spans="1:10" x14ac:dyDescent="0.25">
      <c r="A8282">
        <v>30</v>
      </c>
      <c r="B8282" t="s">
        <v>5148</v>
      </c>
      <c r="C8282">
        <f t="shared" si="266"/>
        <v>2018</v>
      </c>
      <c r="D8282" t="str">
        <f t="shared" si="267"/>
        <v>302018</v>
      </c>
      <c r="E8282" t="e">
        <f>+VLOOKUP(D8282,[2]WeightCountryEstimate!$C$2:$D$116,2,FALSE)</f>
        <v>#N/A</v>
      </c>
      <c r="F8282" t="e">
        <f>+VLOOKUP(D8282,'[3]Suff living area by country'!$J$2:$K$423,2,FALSE)</f>
        <v>#N/A</v>
      </c>
      <c r="G8282">
        <f>+VLOOKUP(D8282,'[1]Freight vol by country &amp; year'!$C$2:$D$886,2,FALSE)</f>
        <v>12287895205054</v>
      </c>
      <c r="H8282" t="e">
        <f>+VLOOKUP(D8282,[4]Goal11!$I$2:$J$560,2,FALSE)</f>
        <v>#N/A</v>
      </c>
      <c r="I8282" t="str">
        <f>+VLOOKUP(D8282,[5]Goal17!$I$2:$J$4522,2,FALSE)</f>
        <v>59.11</v>
      </c>
      <c r="J8282" t="str">
        <f>+VLOOKUP(D8282,'[6]2G coverage'!$I$2:$J$3380,2,FALSE)</f>
        <v>99.83</v>
      </c>
    </row>
    <row r="8283" spans="1:10" x14ac:dyDescent="0.25">
      <c r="A8283">
        <v>31</v>
      </c>
      <c r="B8283" t="s">
        <v>5149</v>
      </c>
      <c r="C8283">
        <f t="shared" si="266"/>
        <v>2018</v>
      </c>
      <c r="D8283" t="str">
        <f t="shared" si="267"/>
        <v>312018</v>
      </c>
      <c r="E8283" t="e">
        <f>+VLOOKUP(D8283,[2]WeightCountryEstimate!$C$2:$D$116,2,FALSE)</f>
        <v>#N/A</v>
      </c>
      <c r="F8283" t="e">
        <f>+VLOOKUP(D8283,'[3]Suff living area by country'!$J$2:$K$423,2,FALSE)</f>
        <v>#N/A</v>
      </c>
      <c r="G8283">
        <f>+VLOOKUP(D8283,'[1]Freight vol by country &amp; year'!$C$2:$D$886,2,FALSE)</f>
        <v>23148977047</v>
      </c>
      <c r="H8283" t="e">
        <f>+VLOOKUP(D8283,[4]Goal11!$I$2:$J$560,2,FALSE)</f>
        <v>#N/A</v>
      </c>
      <c r="I8283" t="str">
        <f>+VLOOKUP(D8283,[5]Goal17!$I$2:$J$4522,2,FALSE)</f>
        <v>79.80</v>
      </c>
      <c r="J8283" t="str">
        <f>+VLOOKUP(D8283,'[6]2G coverage'!$I$2:$J$3380,2,FALSE)</f>
        <v>100.00</v>
      </c>
    </row>
    <row r="8284" spans="1:10" x14ac:dyDescent="0.25">
      <c r="A8284">
        <v>32</v>
      </c>
      <c r="B8284" t="s">
        <v>5150</v>
      </c>
      <c r="C8284">
        <f t="shared" si="266"/>
        <v>2018</v>
      </c>
      <c r="D8284" t="str">
        <f t="shared" si="267"/>
        <v>322018</v>
      </c>
      <c r="E8284" t="e">
        <f>+VLOOKUP(D8284,[2]WeightCountryEstimate!$C$2:$D$116,2,FALSE)</f>
        <v>#N/A</v>
      </c>
      <c r="F8284" t="e">
        <f>+VLOOKUP(D8284,'[3]Suff living area by country'!$J$2:$K$423,2,FALSE)</f>
        <v>#N/A</v>
      </c>
      <c r="G8284">
        <f>+VLOOKUP(D8284,'[1]Freight vol by country &amp; year'!$C$2:$D$886,2,FALSE)</f>
        <v>103442884398</v>
      </c>
      <c r="H8284" t="str">
        <f>+VLOOKUP(D8284,[4]Goal11!$I$2:$J$560,2,FALSE)</f>
        <v>14.7</v>
      </c>
      <c r="I8284" t="e">
        <f>+VLOOKUP(D8284,[5]Goal17!$I$2:$J$4522,2,FALSE)</f>
        <v>#N/A</v>
      </c>
      <c r="J8284" t="str">
        <f>+VLOOKUP(D8284,'[6]2G coverage'!$I$2:$J$3380,2,FALSE)</f>
        <v>98.00</v>
      </c>
    </row>
    <row r="8285" spans="1:10" x14ac:dyDescent="0.25">
      <c r="A8285">
        <v>34</v>
      </c>
      <c r="B8285" t="s">
        <v>5151</v>
      </c>
      <c r="C8285">
        <f t="shared" si="266"/>
        <v>2018</v>
      </c>
      <c r="D8285" t="str">
        <f t="shared" si="267"/>
        <v>342018</v>
      </c>
      <c r="E8285" t="e">
        <f>+VLOOKUP(D8285,[2]WeightCountryEstimate!$C$2:$D$116,2,FALSE)</f>
        <v>#N/A</v>
      </c>
      <c r="F8285" t="e">
        <f>+VLOOKUP(D8285,'[3]Suff living area by country'!$J$2:$K$423,2,FALSE)</f>
        <v>#N/A</v>
      </c>
      <c r="G8285">
        <f>+VLOOKUP(D8285,'[1]Freight vol by country &amp; year'!$C$2:$D$886,2,FALSE)</f>
        <v>3916309419016</v>
      </c>
      <c r="H8285" t="e">
        <f>+VLOOKUP(D8285,[4]Goal11!$I$2:$J$560,2,FALSE)</f>
        <v>#N/A</v>
      </c>
      <c r="I8285" t="str">
        <f>+VLOOKUP(D8285,[5]Goal17!$I$2:$J$4522,2,FALSE)</f>
        <v>21.78</v>
      </c>
      <c r="J8285" t="str">
        <f>+VLOOKUP(D8285,'[6]2G coverage'!$I$2:$J$3380,2,FALSE)</f>
        <v>96.09</v>
      </c>
    </row>
    <row r="8286" spans="1:10" x14ac:dyDescent="0.25">
      <c r="A8286">
        <v>35</v>
      </c>
      <c r="B8286" t="s">
        <v>5152</v>
      </c>
      <c r="C8286">
        <f t="shared" si="266"/>
        <v>2018</v>
      </c>
      <c r="D8286" t="str">
        <f t="shared" si="267"/>
        <v>352018</v>
      </c>
      <c r="E8286" t="e">
        <f>+VLOOKUP(D8286,[2]WeightCountryEstimate!$C$2:$D$116,2,FALSE)</f>
        <v>#N/A</v>
      </c>
      <c r="F8286" t="e">
        <f>+VLOOKUP(D8286,'[3]Suff living area by country'!$J$2:$K$423,2,FALSE)</f>
        <v>#N/A</v>
      </c>
      <c r="G8286">
        <f>+VLOOKUP(D8286,'[1]Freight vol by country &amp; year'!$C$2:$D$886,2,FALSE)</f>
        <v>969470080263</v>
      </c>
      <c r="H8286" t="e">
        <f>+VLOOKUP(D8286,[4]Goal11!$I$2:$J$560,2,FALSE)</f>
        <v>#N/A</v>
      </c>
      <c r="I8286" t="str">
        <f>+VLOOKUP(D8286,[5]Goal17!$I$2:$J$4522,2,FALSE)</f>
        <v>50.29</v>
      </c>
      <c r="J8286" t="str">
        <f>+VLOOKUP(D8286,'[6]2G coverage'!$I$2:$J$3380,2,FALSE)</f>
        <v>98.36</v>
      </c>
    </row>
    <row r="8287" spans="1:10" x14ac:dyDescent="0.25">
      <c r="A8287">
        <v>36</v>
      </c>
      <c r="B8287" t="s">
        <v>5153</v>
      </c>
      <c r="C8287">
        <f t="shared" si="266"/>
        <v>2018</v>
      </c>
      <c r="D8287" t="str">
        <f t="shared" si="267"/>
        <v>362018</v>
      </c>
      <c r="E8287" t="e">
        <f>+VLOOKUP(D8287,[2]WeightCountryEstimate!$C$2:$D$116,2,FALSE)</f>
        <v>#N/A</v>
      </c>
      <c r="F8287" t="e">
        <f>+VLOOKUP(D8287,'[3]Suff living area by country'!$J$2:$K$423,2,FALSE)</f>
        <v>#N/A</v>
      </c>
      <c r="G8287">
        <f>+VLOOKUP(D8287,'[1]Freight vol by country &amp; year'!$C$2:$D$886,2,FALSE)</f>
        <v>717604320513</v>
      </c>
      <c r="H8287" t="e">
        <f>+VLOOKUP(D8287,[4]Goal11!$I$2:$J$560,2,FALSE)</f>
        <v>#N/A</v>
      </c>
      <c r="I8287" t="e">
        <f>+VLOOKUP(D8287,[5]Goal17!$I$2:$J$4522,2,FALSE)</f>
        <v>#N/A</v>
      </c>
      <c r="J8287" t="str">
        <f>+VLOOKUP(D8287,'[6]2G coverage'!$I$2:$J$3380,2,FALSE)</f>
        <v>99.40</v>
      </c>
    </row>
    <row r="8288" spans="1:10" x14ac:dyDescent="0.25">
      <c r="A8288">
        <v>39</v>
      </c>
      <c r="B8288" t="s">
        <v>5154</v>
      </c>
      <c r="C8288">
        <f t="shared" si="266"/>
        <v>2018</v>
      </c>
      <c r="D8288" t="str">
        <f t="shared" si="267"/>
        <v>392018</v>
      </c>
      <c r="E8288" t="e">
        <f>+VLOOKUP(D8288,[2]WeightCountryEstimate!$C$2:$D$116,2,FALSE)</f>
        <v>#N/A</v>
      </c>
      <c r="F8288" t="e">
        <f>+VLOOKUP(D8288,'[3]Suff living area by country'!$J$2:$K$423,2,FALSE)</f>
        <v>#N/A</v>
      </c>
      <c r="G8288">
        <f>+VLOOKUP(D8288,'[1]Freight vol by country &amp; year'!$C$2:$D$886,2,FALSE)</f>
        <v>525817177413</v>
      </c>
      <c r="H8288" t="e">
        <f>+VLOOKUP(D8288,[4]Goal11!$I$2:$J$560,2,FALSE)</f>
        <v>#N/A</v>
      </c>
      <c r="I8288" t="e">
        <f>+VLOOKUP(D8288,[5]Goal17!$I$2:$J$4522,2,FALSE)</f>
        <v>#N/A</v>
      </c>
      <c r="J8288" t="e">
        <f>+VLOOKUP(D8288,'[6]2G coverage'!$I$2:$J$3380,2,FALSE)</f>
        <v>#N/A</v>
      </c>
    </row>
    <row r="8289" spans="1:10" x14ac:dyDescent="0.25">
      <c r="A8289">
        <v>40</v>
      </c>
      <c r="B8289" t="s">
        <v>5155</v>
      </c>
      <c r="C8289">
        <f t="shared" si="266"/>
        <v>2018</v>
      </c>
      <c r="D8289" t="str">
        <f t="shared" si="267"/>
        <v>402018</v>
      </c>
      <c r="E8289" t="e">
        <f>+VLOOKUP(D8289,[2]WeightCountryEstimate!$C$2:$D$116,2,FALSE)</f>
        <v>#N/A</v>
      </c>
      <c r="F8289" t="e">
        <f>+VLOOKUP(D8289,'[3]Suff living area by country'!$J$2:$K$423,2,FALSE)</f>
        <v>#N/A</v>
      </c>
      <c r="G8289">
        <f>+VLOOKUP(D8289,'[1]Freight vol by country &amp; year'!$C$2:$D$886,2,FALSE)</f>
        <v>49099752000</v>
      </c>
      <c r="H8289" t="e">
        <f>+VLOOKUP(D8289,[4]Goal11!$I$2:$J$560,2,FALSE)</f>
        <v>#N/A</v>
      </c>
      <c r="I8289" t="str">
        <f>+VLOOKUP(D8289,[5]Goal17!$I$2:$J$4522,2,FALSE)</f>
        <v>87.48</v>
      </c>
      <c r="J8289" t="str">
        <f>+VLOOKUP(D8289,'[6]2G coverage'!$I$2:$J$3380,2,FALSE)</f>
        <v>99.00</v>
      </c>
    </row>
    <row r="8290" spans="1:10" x14ac:dyDescent="0.25">
      <c r="A8290">
        <v>44</v>
      </c>
      <c r="B8290" t="s">
        <v>5156</v>
      </c>
      <c r="C8290">
        <f t="shared" si="266"/>
        <v>2018</v>
      </c>
      <c r="D8290" t="str">
        <f t="shared" si="267"/>
        <v>442018</v>
      </c>
      <c r="E8290" t="e">
        <f>+VLOOKUP(D8290,[2]WeightCountryEstimate!$C$2:$D$116,2,FALSE)</f>
        <v>#N/A</v>
      </c>
      <c r="F8290" t="e">
        <f>+VLOOKUP(D8290,'[3]Suff living area by country'!$J$2:$K$423,2,FALSE)</f>
        <v>#N/A</v>
      </c>
      <c r="G8290">
        <f>+VLOOKUP(D8290,'[1]Freight vol by country &amp; year'!$C$2:$D$886,2,FALSE)</f>
        <v>409064133</v>
      </c>
      <c r="H8290" t="e">
        <f>+VLOOKUP(D8290,[4]Goal11!$I$2:$J$560,2,FALSE)</f>
        <v>#N/A</v>
      </c>
      <c r="I8290" t="e">
        <f>+VLOOKUP(D8290,[5]Goal17!$I$2:$J$4522,2,FALSE)</f>
        <v>#N/A</v>
      </c>
      <c r="J8290" t="str">
        <f>+VLOOKUP(D8290,'[6]2G coverage'!$I$2:$J$3380,2,FALSE)</f>
        <v>99.00</v>
      </c>
    </row>
    <row r="8291" spans="1:10" x14ac:dyDescent="0.25">
      <c r="A8291">
        <v>48</v>
      </c>
      <c r="B8291" t="s">
        <v>5157</v>
      </c>
      <c r="C8291">
        <f t="shared" si="266"/>
        <v>2018</v>
      </c>
      <c r="D8291" t="str">
        <f t="shared" si="267"/>
        <v>482018</v>
      </c>
      <c r="E8291" t="e">
        <f>+VLOOKUP(D8291,[2]WeightCountryEstimate!$C$2:$D$116,2,FALSE)</f>
        <v>#N/A</v>
      </c>
      <c r="F8291" t="e">
        <f>+VLOOKUP(D8291,'[3]Suff living area by country'!$J$2:$K$423,2,FALSE)</f>
        <v>#N/A</v>
      </c>
      <c r="G8291">
        <f>+VLOOKUP(D8291,'[1]Freight vol by country &amp; year'!$C$2:$D$886,2,FALSE)</f>
        <v>901816454</v>
      </c>
      <c r="H8291" t="e">
        <f>+VLOOKUP(D8291,[4]Goal11!$I$2:$J$560,2,FALSE)</f>
        <v>#N/A</v>
      </c>
      <c r="I8291" t="str">
        <f>+VLOOKUP(D8291,[5]Goal17!$I$2:$J$4522,2,FALSE)</f>
        <v>98.64</v>
      </c>
      <c r="J8291" t="str">
        <f>+VLOOKUP(D8291,'[6]2G coverage'!$I$2:$J$3380,2,FALSE)</f>
        <v>100.00</v>
      </c>
    </row>
    <row r="8292" spans="1:10" x14ac:dyDescent="0.25">
      <c r="A8292">
        <v>50</v>
      </c>
      <c r="B8292" t="s">
        <v>5158</v>
      </c>
      <c r="C8292">
        <f t="shared" si="266"/>
        <v>2018</v>
      </c>
      <c r="D8292" t="str">
        <f t="shared" si="267"/>
        <v>502018</v>
      </c>
      <c r="E8292" t="e">
        <f>+VLOOKUP(D8292,[2]WeightCountryEstimate!$C$2:$D$116,2,FALSE)</f>
        <v>#N/A</v>
      </c>
      <c r="F8292" t="e">
        <f>+VLOOKUP(D8292,'[3]Suff living area by country'!$J$2:$K$423,2,FALSE)</f>
        <v>#N/A</v>
      </c>
      <c r="G8292">
        <f>+VLOOKUP(D8292,'[1]Freight vol by country &amp; year'!$C$2:$D$886,2,FALSE)</f>
        <v>50057334801</v>
      </c>
      <c r="H8292" t="str">
        <f>+VLOOKUP(D8292,[4]Goal11!$I$2:$J$560,2,FALSE)</f>
        <v>47.2</v>
      </c>
      <c r="I8292" t="e">
        <f>+VLOOKUP(D8292,[5]Goal17!$I$2:$J$4522,2,FALSE)</f>
        <v>#N/A</v>
      </c>
      <c r="J8292" t="str">
        <f>+VLOOKUP(D8292,'[6]2G coverage'!$I$2:$J$3380,2,FALSE)</f>
        <v>99.60</v>
      </c>
    </row>
    <row r="8293" spans="1:10" x14ac:dyDescent="0.25">
      <c r="A8293">
        <v>51</v>
      </c>
      <c r="B8293" t="s">
        <v>5159</v>
      </c>
      <c r="C8293">
        <f t="shared" si="266"/>
        <v>2018</v>
      </c>
      <c r="D8293" t="str">
        <f t="shared" si="267"/>
        <v>512018</v>
      </c>
      <c r="E8293" t="e">
        <f>+VLOOKUP(D8293,[2]WeightCountryEstimate!$C$2:$D$116,2,FALSE)</f>
        <v>#N/A</v>
      </c>
      <c r="F8293" t="e">
        <f>+VLOOKUP(D8293,'[3]Suff living area by country'!$J$2:$K$423,2,FALSE)</f>
        <v>#N/A</v>
      </c>
      <c r="G8293">
        <f>+VLOOKUP(D8293,'[1]Freight vol by country &amp; year'!$C$2:$D$886,2,FALSE)</f>
        <v>2248805109</v>
      </c>
      <c r="H8293" t="str">
        <f>+VLOOKUP(D8293,[4]Goal11!$I$2:$J$560,2,FALSE)</f>
        <v>9.3</v>
      </c>
      <c r="I8293" t="str">
        <f>+VLOOKUP(D8293,[5]Goal17!$I$2:$J$4522,2,FALSE)</f>
        <v>68.25</v>
      </c>
      <c r="J8293" t="str">
        <f>+VLOOKUP(D8293,'[6]2G coverage'!$I$2:$J$3380,2,FALSE)</f>
        <v>100.00</v>
      </c>
    </row>
    <row r="8294" spans="1:10" x14ac:dyDescent="0.25">
      <c r="A8294">
        <v>52</v>
      </c>
      <c r="B8294" t="s">
        <v>5160</v>
      </c>
      <c r="C8294">
        <f t="shared" si="266"/>
        <v>2018</v>
      </c>
      <c r="D8294" t="str">
        <f t="shared" si="267"/>
        <v>522018</v>
      </c>
      <c r="E8294" t="e">
        <f>+VLOOKUP(D8294,[2]WeightCountryEstimate!$C$2:$D$116,2,FALSE)</f>
        <v>#N/A</v>
      </c>
      <c r="F8294" t="e">
        <f>+VLOOKUP(D8294,'[3]Suff living area by country'!$J$2:$K$423,2,FALSE)</f>
        <v>#N/A</v>
      </c>
      <c r="G8294">
        <f>+VLOOKUP(D8294,'[1]Freight vol by country &amp; year'!$C$2:$D$886,2,FALSE)</f>
        <v>102517672</v>
      </c>
      <c r="H8294" t="e">
        <f>+VLOOKUP(D8294,[4]Goal11!$I$2:$J$560,2,FALSE)</f>
        <v>#N/A</v>
      </c>
      <c r="I8294" t="e">
        <f>+VLOOKUP(D8294,[5]Goal17!$I$2:$J$4522,2,FALSE)</f>
        <v>#N/A</v>
      </c>
      <c r="J8294" t="str">
        <f>+VLOOKUP(D8294,'[6]2G coverage'!$I$2:$J$3380,2,FALSE)</f>
        <v>100.00</v>
      </c>
    </row>
    <row r="8295" spans="1:10" x14ac:dyDescent="0.25">
      <c r="A8295">
        <v>53</v>
      </c>
      <c r="B8295" t="s">
        <v>5161</v>
      </c>
      <c r="C8295">
        <f t="shared" si="266"/>
        <v>2018</v>
      </c>
      <c r="D8295" t="str">
        <f t="shared" si="267"/>
        <v>532018</v>
      </c>
      <c r="E8295" t="e">
        <f>+VLOOKUP(D8295,[2]WeightCountryEstimate!$C$2:$D$116,2,FALSE)</f>
        <v>#N/A</v>
      </c>
      <c r="F8295" t="e">
        <f>+VLOOKUP(D8295,'[3]Suff living area by country'!$J$2:$K$423,2,FALSE)</f>
        <v>#N/A</v>
      </c>
      <c r="G8295">
        <f>+VLOOKUP(D8295,'[1]Freight vol by country &amp; year'!$C$2:$D$886,2,FALSE)</f>
        <v>748411879788</v>
      </c>
      <c r="H8295" t="str">
        <f>+VLOOKUP(D8295,[4]Goal11!$I$2:$J$560,2,FALSE)</f>
        <v>0.01</v>
      </c>
      <c r="I8295" t="str">
        <f>+VLOOKUP(D8295,[5]Goal17!$I$2:$J$4522,2,FALSE)</f>
        <v>87.23</v>
      </c>
      <c r="J8295" t="str">
        <f>+VLOOKUP(D8295,'[6]2G coverage'!$I$2:$J$3380,2,FALSE)</f>
        <v>99.18</v>
      </c>
    </row>
    <row r="8296" spans="1:10" x14ac:dyDescent="0.25">
      <c r="A8296">
        <v>54</v>
      </c>
      <c r="B8296" t="s">
        <v>5162</v>
      </c>
      <c r="C8296">
        <f t="shared" si="266"/>
        <v>2018</v>
      </c>
      <c r="D8296" t="str">
        <f t="shared" si="267"/>
        <v>542018</v>
      </c>
      <c r="E8296" t="e">
        <f>+VLOOKUP(D8296,[2]WeightCountryEstimate!$C$2:$D$116,2,FALSE)</f>
        <v>#N/A</v>
      </c>
      <c r="F8296" t="e">
        <f>+VLOOKUP(D8296,'[3]Suff living area by country'!$J$2:$K$423,2,FALSE)</f>
        <v>#N/A</v>
      </c>
      <c r="G8296">
        <f>+VLOOKUP(D8296,'[1]Freight vol by country &amp; year'!$C$2:$D$886,2,FALSE)</f>
        <v>4784623558</v>
      </c>
      <c r="H8296" t="e">
        <f>+VLOOKUP(D8296,[4]Goal11!$I$2:$J$560,2,FALSE)</f>
        <v>#N/A</v>
      </c>
      <c r="I8296" t="e">
        <f>+VLOOKUP(D8296,[5]Goal17!$I$2:$J$4522,2,FALSE)</f>
        <v>#N/A</v>
      </c>
      <c r="J8296" t="e">
        <f>+VLOOKUP(D8296,'[6]2G coverage'!$I$2:$J$3380,2,FALSE)</f>
        <v>#N/A</v>
      </c>
    </row>
    <row r="8297" spans="1:10" x14ac:dyDescent="0.25">
      <c r="A8297">
        <v>56</v>
      </c>
      <c r="B8297" t="s">
        <v>5163</v>
      </c>
      <c r="C8297">
        <f t="shared" si="266"/>
        <v>2018</v>
      </c>
      <c r="D8297" t="str">
        <f t="shared" si="267"/>
        <v>562018</v>
      </c>
      <c r="E8297" t="e">
        <f>+VLOOKUP(D8297,[2]WeightCountryEstimate!$C$2:$D$116,2,FALSE)</f>
        <v>#N/A</v>
      </c>
      <c r="F8297" t="e">
        <f>+VLOOKUP(D8297,'[3]Suff living area by country'!$J$2:$K$423,2,FALSE)</f>
        <v>#N/A</v>
      </c>
      <c r="G8297">
        <f>+VLOOKUP(D8297,'[1]Freight vol by country &amp; year'!$C$2:$D$886,2,FALSE)</f>
        <v>56595461249</v>
      </c>
      <c r="H8297" t="e">
        <f>+VLOOKUP(D8297,[4]Goal11!$I$2:$J$560,2,FALSE)</f>
        <v>#N/A</v>
      </c>
      <c r="I8297" t="str">
        <f>+VLOOKUP(D8297,[5]Goal17!$I$2:$J$4522,2,FALSE)</f>
        <v>88.66</v>
      </c>
      <c r="J8297" t="str">
        <f>+VLOOKUP(D8297,'[6]2G coverage'!$I$2:$J$3380,2,FALSE)</f>
        <v>100.00</v>
      </c>
    </row>
    <row r="8298" spans="1:10" x14ac:dyDescent="0.25">
      <c r="A8298">
        <v>57</v>
      </c>
      <c r="B8298" t="s">
        <v>5164</v>
      </c>
      <c r="C8298">
        <f t="shared" si="266"/>
        <v>2018</v>
      </c>
      <c r="D8298" t="str">
        <f t="shared" si="267"/>
        <v>572018</v>
      </c>
      <c r="E8298" t="e">
        <f>+VLOOKUP(D8298,[2]WeightCountryEstimate!$C$2:$D$116,2,FALSE)</f>
        <v>#N/A</v>
      </c>
      <c r="F8298" t="e">
        <f>+VLOOKUP(D8298,'[3]Suff living area by country'!$J$2:$K$423,2,FALSE)</f>
        <v>#N/A</v>
      </c>
      <c r="G8298">
        <f>+VLOOKUP(D8298,'[1]Freight vol by country &amp; year'!$C$2:$D$886,2,FALSE)</f>
        <v>8073821</v>
      </c>
      <c r="H8298" t="e">
        <f>+VLOOKUP(D8298,[4]Goal11!$I$2:$J$560,2,FALSE)</f>
        <v>#N/A</v>
      </c>
      <c r="I8298" t="e">
        <f>+VLOOKUP(D8298,[5]Goal17!$I$2:$J$4522,2,FALSE)</f>
        <v>#N/A</v>
      </c>
      <c r="J8298" t="e">
        <f>+VLOOKUP(D8298,'[6]2G coverage'!$I$2:$J$3380,2,FALSE)</f>
        <v>#N/A</v>
      </c>
    </row>
    <row r="8299" spans="1:10" x14ac:dyDescent="0.25">
      <c r="A8299">
        <v>60</v>
      </c>
      <c r="B8299" t="s">
        <v>5165</v>
      </c>
      <c r="C8299">
        <f t="shared" si="266"/>
        <v>2018</v>
      </c>
      <c r="D8299" t="str">
        <f t="shared" si="267"/>
        <v>602018</v>
      </c>
      <c r="E8299" t="e">
        <f>+VLOOKUP(D8299,[2]WeightCountryEstimate!$C$2:$D$116,2,FALSE)</f>
        <v>#N/A</v>
      </c>
      <c r="F8299" t="e">
        <f>+VLOOKUP(D8299,'[3]Suff living area by country'!$J$2:$K$423,2,FALSE)</f>
        <v>#N/A</v>
      </c>
      <c r="G8299">
        <f>+VLOOKUP(D8299,'[1]Freight vol by country &amp; year'!$C$2:$D$886,2,FALSE)</f>
        <v>0</v>
      </c>
      <c r="H8299" t="e">
        <f>+VLOOKUP(D8299,[4]Goal11!$I$2:$J$560,2,FALSE)</f>
        <v>#N/A</v>
      </c>
      <c r="I8299" t="e">
        <f>+VLOOKUP(D8299,[5]Goal17!$I$2:$J$4522,2,FALSE)</f>
        <v>#N/A</v>
      </c>
      <c r="J8299" t="e">
        <f>+VLOOKUP(D8299,'[6]2G coverage'!$I$2:$J$3380,2,FALSE)</f>
        <v>#N/A</v>
      </c>
    </row>
    <row r="8300" spans="1:10" x14ac:dyDescent="0.25">
      <c r="A8300">
        <v>61</v>
      </c>
      <c r="B8300" t="s">
        <v>5166</v>
      </c>
      <c r="C8300">
        <f t="shared" si="266"/>
        <v>2018</v>
      </c>
      <c r="D8300" t="str">
        <f t="shared" si="267"/>
        <v>612018</v>
      </c>
      <c r="E8300" t="e">
        <f>+VLOOKUP(D8300,[2]WeightCountryEstimate!$C$2:$D$116,2,FALSE)</f>
        <v>#N/A</v>
      </c>
      <c r="F8300" t="e">
        <f>+VLOOKUP(D8300,'[3]Suff living area by country'!$J$2:$K$423,2,FALSE)</f>
        <v>#N/A</v>
      </c>
      <c r="G8300">
        <f>+VLOOKUP(D8300,'[1]Freight vol by country &amp; year'!$C$2:$D$886,2,FALSE)</f>
        <v>148293</v>
      </c>
      <c r="H8300" t="e">
        <f>+VLOOKUP(D8300,[4]Goal11!$I$2:$J$560,2,FALSE)</f>
        <v>#N/A</v>
      </c>
      <c r="I8300" t="e">
        <f>+VLOOKUP(D8300,[5]Goal17!$I$2:$J$4522,2,FALSE)</f>
        <v>#N/A</v>
      </c>
      <c r="J8300" t="e">
        <f>+VLOOKUP(D8300,'[6]2G coverage'!$I$2:$J$3380,2,FALSE)</f>
        <v>#N/A</v>
      </c>
    </row>
    <row r="8301" spans="1:10" x14ac:dyDescent="0.25">
      <c r="A8301">
        <v>62</v>
      </c>
      <c r="B8301" t="s">
        <v>5167</v>
      </c>
      <c r="C8301">
        <f t="shared" si="266"/>
        <v>2018</v>
      </c>
      <c r="D8301" t="str">
        <f t="shared" si="267"/>
        <v>622018</v>
      </c>
      <c r="E8301" t="e">
        <f>+VLOOKUP(D8301,[2]WeightCountryEstimate!$C$2:$D$116,2,FALSE)</f>
        <v>#N/A</v>
      </c>
      <c r="F8301" t="e">
        <f>+VLOOKUP(D8301,'[3]Suff living area by country'!$J$2:$K$423,2,FALSE)</f>
        <v>#N/A</v>
      </c>
      <c r="G8301">
        <f>+VLOOKUP(D8301,'[1]Freight vol by country &amp; year'!$C$2:$D$886,2,FALSE)</f>
        <v>4471582100581</v>
      </c>
      <c r="H8301" t="str">
        <f>+VLOOKUP(D8301,[4]Goal11!$I$2:$J$560,2,FALSE)</f>
        <v>31.2</v>
      </c>
      <c r="I8301" t="str">
        <f>+VLOOKUP(D8301,[5]Goal17!$I$2:$J$4522,2,FALSE)</f>
        <v>22.92</v>
      </c>
      <c r="J8301" t="str">
        <f>+VLOOKUP(D8301,'[6]2G coverage'!$I$2:$J$3380,2,FALSE)</f>
        <v>96.12</v>
      </c>
    </row>
    <row r="8302" spans="1:10" x14ac:dyDescent="0.25">
      <c r="A8302">
        <v>64</v>
      </c>
      <c r="B8302" t="s">
        <v>5168</v>
      </c>
      <c r="C8302">
        <f t="shared" si="266"/>
        <v>2018</v>
      </c>
      <c r="D8302" t="str">
        <f t="shared" si="267"/>
        <v>642018</v>
      </c>
      <c r="E8302" t="e">
        <f>+VLOOKUP(D8302,[2]WeightCountryEstimate!$C$2:$D$116,2,FALSE)</f>
        <v>#N/A</v>
      </c>
      <c r="F8302" t="e">
        <f>+VLOOKUP(D8302,'[3]Suff living area by country'!$J$2:$K$423,2,FALSE)</f>
        <v>#N/A</v>
      </c>
      <c r="G8302">
        <f>+VLOOKUP(D8302,'[1]Freight vol by country &amp; year'!$C$2:$D$886,2,FALSE)</f>
        <v>1305534003</v>
      </c>
      <c r="H8302" t="e">
        <f>+VLOOKUP(D8302,[4]Goal11!$I$2:$J$560,2,FALSE)</f>
        <v>#N/A</v>
      </c>
      <c r="I8302" t="e">
        <f>+VLOOKUP(D8302,[5]Goal17!$I$2:$J$4522,2,FALSE)</f>
        <v>#N/A</v>
      </c>
      <c r="J8302" t="str">
        <f>+VLOOKUP(D8302,'[6]2G coverage'!$I$2:$J$3380,2,FALSE)</f>
        <v>98.00</v>
      </c>
    </row>
    <row r="8303" spans="1:10" x14ac:dyDescent="0.25">
      <c r="A8303">
        <v>68</v>
      </c>
      <c r="B8303" t="s">
        <v>5169</v>
      </c>
      <c r="C8303">
        <f t="shared" si="266"/>
        <v>2018</v>
      </c>
      <c r="D8303" t="str">
        <f t="shared" si="267"/>
        <v>682018</v>
      </c>
      <c r="E8303" t="e">
        <f>+VLOOKUP(D8303,[2]WeightCountryEstimate!$C$2:$D$116,2,FALSE)</f>
        <v>#N/A</v>
      </c>
      <c r="F8303" t="e">
        <f>+VLOOKUP(D8303,'[3]Suff living area by country'!$J$2:$K$423,2,FALSE)</f>
        <v>#N/A</v>
      </c>
      <c r="G8303">
        <f>+VLOOKUP(D8303,'[1]Freight vol by country &amp; year'!$C$2:$D$886,2,FALSE)</f>
        <v>14500422218</v>
      </c>
      <c r="H8303" t="str">
        <f>+VLOOKUP(D8303,[4]Goal11!$I$2:$J$560,2,FALSE)</f>
        <v>48.5</v>
      </c>
      <c r="I8303" t="str">
        <f>+VLOOKUP(D8303,[5]Goal17!$I$2:$J$4522,2,FALSE)</f>
        <v>44.29</v>
      </c>
      <c r="J8303" t="str">
        <f>+VLOOKUP(D8303,'[6]2G coverage'!$I$2:$J$3380,2,FALSE)</f>
        <v>100.00</v>
      </c>
    </row>
    <row r="8304" spans="1:10" x14ac:dyDescent="0.25">
      <c r="A8304">
        <v>70</v>
      </c>
      <c r="B8304" t="s">
        <v>5170</v>
      </c>
      <c r="C8304">
        <f t="shared" si="266"/>
        <v>2018</v>
      </c>
      <c r="D8304" t="str">
        <f t="shared" si="267"/>
        <v>702018</v>
      </c>
      <c r="E8304" t="e">
        <f>+VLOOKUP(D8304,[2]WeightCountryEstimate!$C$2:$D$116,2,FALSE)</f>
        <v>#N/A</v>
      </c>
      <c r="F8304" t="e">
        <f>+VLOOKUP(D8304,'[3]Suff living area by country'!$J$2:$K$423,2,FALSE)</f>
        <v>#N/A</v>
      </c>
      <c r="G8304">
        <f>+VLOOKUP(D8304,'[1]Freight vol by country &amp; year'!$C$2:$D$886,2,FALSE)</f>
        <v>5491062000</v>
      </c>
      <c r="H8304" t="str">
        <f>+VLOOKUP(D8304,[4]Goal11!$I$2:$J$560,2,FALSE)</f>
        <v>7.6</v>
      </c>
      <c r="I8304" t="str">
        <f>+VLOOKUP(D8304,[5]Goal17!$I$2:$J$4522,2,FALSE)</f>
        <v>70.12</v>
      </c>
      <c r="J8304" t="str">
        <f>+VLOOKUP(D8304,'[6]2G coverage'!$I$2:$J$3380,2,FALSE)</f>
        <v>100.00</v>
      </c>
    </row>
    <row r="8305" spans="1:10" x14ac:dyDescent="0.25">
      <c r="A8305">
        <v>72</v>
      </c>
      <c r="B8305" t="s">
        <v>5171</v>
      </c>
      <c r="C8305">
        <f t="shared" si="266"/>
        <v>2018</v>
      </c>
      <c r="D8305" t="str">
        <f t="shared" si="267"/>
        <v>722018</v>
      </c>
      <c r="E8305" t="e">
        <f>+VLOOKUP(D8305,[2]WeightCountryEstimate!$C$2:$D$116,2,FALSE)</f>
        <v>#N/A</v>
      </c>
      <c r="F8305" t="e">
        <f>+VLOOKUP(D8305,'[3]Suff living area by country'!$J$2:$K$423,2,FALSE)</f>
        <v>#N/A</v>
      </c>
      <c r="G8305">
        <f>+VLOOKUP(D8305,'[1]Freight vol by country &amp; year'!$C$2:$D$886,2,FALSE)</f>
        <v>2413792557</v>
      </c>
      <c r="H8305" t="e">
        <f>+VLOOKUP(D8305,[4]Goal11!$I$2:$J$560,2,FALSE)</f>
        <v>#N/A</v>
      </c>
      <c r="I8305" t="e">
        <f>+VLOOKUP(D8305,[5]Goal17!$I$2:$J$4522,2,FALSE)</f>
        <v>#N/A</v>
      </c>
      <c r="J8305" t="str">
        <f>+VLOOKUP(D8305,'[6]2G coverage'!$I$2:$J$3380,2,FALSE)</f>
        <v>97.00</v>
      </c>
    </row>
    <row r="8306" spans="1:10" x14ac:dyDescent="0.25">
      <c r="A8306">
        <v>76</v>
      </c>
      <c r="B8306" t="s">
        <v>5172</v>
      </c>
      <c r="C8306">
        <f t="shared" si="266"/>
        <v>2018</v>
      </c>
      <c r="D8306" t="str">
        <f t="shared" si="267"/>
        <v>762018</v>
      </c>
      <c r="E8306" t="e">
        <f>+VLOOKUP(D8306,[2]WeightCountryEstimate!$C$2:$D$116,2,FALSE)</f>
        <v>#N/A</v>
      </c>
      <c r="F8306" t="e">
        <f>+VLOOKUP(D8306,'[3]Suff living area by country'!$J$2:$K$423,2,FALSE)</f>
        <v>#N/A</v>
      </c>
      <c r="G8306">
        <f>+VLOOKUP(D8306,'[1]Freight vol by country &amp; year'!$C$2:$D$886,2,FALSE)</f>
        <v>1660755498893</v>
      </c>
      <c r="H8306" t="str">
        <f>+VLOOKUP(D8306,[4]Goal11!$I$2:$J$560,2,FALSE)</f>
        <v>16.3</v>
      </c>
      <c r="I8306" t="str">
        <f>+VLOOKUP(D8306,[5]Goal17!$I$2:$J$4522,2,FALSE)</f>
        <v>70.43</v>
      </c>
      <c r="J8306" t="str">
        <f>+VLOOKUP(D8306,'[6]2G coverage'!$I$2:$J$3380,2,FALSE)</f>
        <v>95.83</v>
      </c>
    </row>
    <row r="8307" spans="1:10" x14ac:dyDescent="0.25">
      <c r="A8307">
        <v>84</v>
      </c>
      <c r="B8307" t="s">
        <v>5173</v>
      </c>
      <c r="C8307">
        <f t="shared" si="266"/>
        <v>2018</v>
      </c>
      <c r="D8307" t="str">
        <f t="shared" si="267"/>
        <v>842018</v>
      </c>
      <c r="E8307" t="e">
        <f>+VLOOKUP(D8307,[2]WeightCountryEstimate!$C$2:$D$116,2,FALSE)</f>
        <v>#N/A</v>
      </c>
      <c r="F8307" t="e">
        <f>+VLOOKUP(D8307,'[3]Suff living area by country'!$J$2:$K$423,2,FALSE)</f>
        <v>#N/A</v>
      </c>
      <c r="G8307">
        <f>+VLOOKUP(D8307,'[1]Freight vol by country &amp; year'!$C$2:$D$886,2,FALSE)</f>
        <v>228380619</v>
      </c>
      <c r="H8307" t="str">
        <f>+VLOOKUP(D8307,[4]Goal11!$I$2:$J$560,2,FALSE)</f>
        <v>5</v>
      </c>
      <c r="I8307" t="e">
        <f>+VLOOKUP(D8307,[5]Goal17!$I$2:$J$4522,2,FALSE)</f>
        <v>#N/A</v>
      </c>
      <c r="J8307" t="str">
        <f>+VLOOKUP(D8307,'[6]2G coverage'!$I$2:$J$3380,2,FALSE)</f>
        <v>93.00</v>
      </c>
    </row>
    <row r="8308" spans="1:10" x14ac:dyDescent="0.25">
      <c r="A8308">
        <v>86</v>
      </c>
      <c r="B8308" t="s">
        <v>5174</v>
      </c>
      <c r="C8308">
        <f t="shared" ref="C8308:C8371" si="268">+C8013+1</f>
        <v>2018</v>
      </c>
      <c r="D8308" t="str">
        <f t="shared" si="267"/>
        <v>862018</v>
      </c>
      <c r="E8308" t="e">
        <f>+VLOOKUP(D8308,[2]WeightCountryEstimate!$C$2:$D$116,2,FALSE)</f>
        <v>#N/A</v>
      </c>
      <c r="F8308" t="e">
        <f>+VLOOKUP(D8308,'[3]Suff living area by country'!$J$2:$K$423,2,FALSE)</f>
        <v>#N/A</v>
      </c>
      <c r="G8308">
        <f>+VLOOKUP(D8308,'[1]Freight vol by country &amp; year'!$C$2:$D$886,2,FALSE)</f>
        <v>0</v>
      </c>
      <c r="H8308" t="e">
        <f>+VLOOKUP(D8308,[4]Goal11!$I$2:$J$560,2,FALSE)</f>
        <v>#N/A</v>
      </c>
      <c r="I8308" t="e">
        <f>+VLOOKUP(D8308,[5]Goal17!$I$2:$J$4522,2,FALSE)</f>
        <v>#N/A</v>
      </c>
      <c r="J8308" t="e">
        <f>+VLOOKUP(D8308,'[6]2G coverage'!$I$2:$J$3380,2,FALSE)</f>
        <v>#N/A</v>
      </c>
    </row>
    <row r="8309" spans="1:10" x14ac:dyDescent="0.25">
      <c r="A8309">
        <v>90</v>
      </c>
      <c r="B8309" t="s">
        <v>5175</v>
      </c>
      <c r="C8309">
        <f t="shared" si="268"/>
        <v>2018</v>
      </c>
      <c r="D8309" t="str">
        <f t="shared" si="267"/>
        <v>902018</v>
      </c>
      <c r="E8309" t="e">
        <f>+VLOOKUP(D8309,[2]WeightCountryEstimate!$C$2:$D$116,2,FALSE)</f>
        <v>#N/A</v>
      </c>
      <c r="F8309" t="e">
        <f>+VLOOKUP(D8309,'[3]Suff living area by country'!$J$2:$K$423,2,FALSE)</f>
        <v>#N/A</v>
      </c>
      <c r="G8309">
        <f>+VLOOKUP(D8309,'[1]Freight vol by country &amp; year'!$C$2:$D$886,2,FALSE)</f>
        <v>4226770</v>
      </c>
      <c r="H8309" t="e">
        <f>+VLOOKUP(D8309,[4]Goal11!$I$2:$J$560,2,FALSE)</f>
        <v>#N/A</v>
      </c>
      <c r="I8309" t="e">
        <f>+VLOOKUP(D8309,[5]Goal17!$I$2:$J$4522,2,FALSE)</f>
        <v>#N/A</v>
      </c>
      <c r="J8309" t="str">
        <f>+VLOOKUP(D8309,'[6]2G coverage'!$I$2:$J$3380,2,FALSE)</f>
        <v>95.00</v>
      </c>
    </row>
    <row r="8310" spans="1:10" x14ac:dyDescent="0.25">
      <c r="A8310">
        <v>92</v>
      </c>
      <c r="B8310" t="s">
        <v>5176</v>
      </c>
      <c r="C8310">
        <f t="shared" si="268"/>
        <v>2018</v>
      </c>
      <c r="D8310" t="str">
        <f t="shared" si="267"/>
        <v>922018</v>
      </c>
      <c r="E8310" t="e">
        <f>+VLOOKUP(D8310,[2]WeightCountryEstimate!$C$2:$D$116,2,FALSE)</f>
        <v>#N/A</v>
      </c>
      <c r="F8310" t="e">
        <f>+VLOOKUP(D8310,'[3]Suff living area by country'!$J$2:$K$423,2,FALSE)</f>
        <v>#N/A</v>
      </c>
      <c r="G8310">
        <f>+VLOOKUP(D8310,'[1]Freight vol by country &amp; year'!$C$2:$D$886,2,FALSE)</f>
        <v>0</v>
      </c>
      <c r="H8310" t="e">
        <f>+VLOOKUP(D8310,[4]Goal11!$I$2:$J$560,2,FALSE)</f>
        <v>#N/A</v>
      </c>
      <c r="I8310" t="e">
        <f>+VLOOKUP(D8310,[5]Goal17!$I$2:$J$4522,2,FALSE)</f>
        <v>#N/A</v>
      </c>
      <c r="J8310" t="e">
        <f>+VLOOKUP(D8310,'[6]2G coverage'!$I$2:$J$3380,2,FALSE)</f>
        <v>#N/A</v>
      </c>
    </row>
    <row r="8311" spans="1:10" x14ac:dyDescent="0.25">
      <c r="A8311">
        <v>96</v>
      </c>
      <c r="B8311" t="s">
        <v>5177</v>
      </c>
      <c r="C8311">
        <f t="shared" si="268"/>
        <v>2018</v>
      </c>
      <c r="D8311" t="str">
        <f t="shared" si="267"/>
        <v>962018</v>
      </c>
      <c r="E8311" t="e">
        <f>+VLOOKUP(D8311,[2]WeightCountryEstimate!$C$2:$D$116,2,FALSE)</f>
        <v>#N/A</v>
      </c>
      <c r="F8311" t="e">
        <f>+VLOOKUP(D8311,'[3]Suff living area by country'!$J$2:$K$423,2,FALSE)</f>
        <v>#N/A</v>
      </c>
      <c r="G8311">
        <f>+VLOOKUP(D8311,'[1]Freight vol by country &amp; year'!$C$2:$D$886,2,FALSE)</f>
        <v>1064242927</v>
      </c>
      <c r="H8311" t="e">
        <f>+VLOOKUP(D8311,[4]Goal11!$I$2:$J$560,2,FALSE)</f>
        <v>#N/A</v>
      </c>
      <c r="I8311" t="str">
        <f>+VLOOKUP(D8311,[5]Goal17!$I$2:$J$4522,2,FALSE)</f>
        <v>95.00</v>
      </c>
      <c r="J8311" t="str">
        <f>+VLOOKUP(D8311,'[6]2G coverage'!$I$2:$J$3380,2,FALSE)</f>
        <v>99.06</v>
      </c>
    </row>
    <row r="8312" spans="1:10" x14ac:dyDescent="0.25">
      <c r="A8312">
        <v>100</v>
      </c>
      <c r="B8312" t="s">
        <v>5178</v>
      </c>
      <c r="C8312">
        <f t="shared" si="268"/>
        <v>2018</v>
      </c>
      <c r="D8312" t="str">
        <f t="shared" si="267"/>
        <v>1002018</v>
      </c>
      <c r="E8312" t="e">
        <f>+VLOOKUP(D8312,[2]WeightCountryEstimate!$C$2:$D$116,2,FALSE)</f>
        <v>#N/A</v>
      </c>
      <c r="F8312" t="e">
        <f>+VLOOKUP(D8312,'[3]Suff living area by country'!$J$2:$K$423,2,FALSE)</f>
        <v>#N/A</v>
      </c>
      <c r="G8312">
        <f>+VLOOKUP(D8312,'[1]Freight vol by country &amp; year'!$C$2:$D$886,2,FALSE)</f>
        <v>36164375210</v>
      </c>
      <c r="H8312" t="e">
        <f>+VLOOKUP(D8312,[4]Goal11!$I$2:$J$560,2,FALSE)</f>
        <v>#N/A</v>
      </c>
      <c r="I8312" t="str">
        <f>+VLOOKUP(D8312,[5]Goal17!$I$2:$J$4522,2,FALSE)</f>
        <v>64.78</v>
      </c>
      <c r="J8312" t="str">
        <f>+VLOOKUP(D8312,'[6]2G coverage'!$I$2:$J$3380,2,FALSE)</f>
        <v>99.99</v>
      </c>
    </row>
    <row r="8313" spans="1:10" x14ac:dyDescent="0.25">
      <c r="A8313">
        <v>104</v>
      </c>
      <c r="B8313" t="s">
        <v>5179</v>
      </c>
      <c r="C8313">
        <f t="shared" si="268"/>
        <v>2018</v>
      </c>
      <c r="D8313" t="str">
        <f t="shared" si="267"/>
        <v>1042018</v>
      </c>
      <c r="E8313" t="e">
        <f>+VLOOKUP(D8313,[2]WeightCountryEstimate!$C$2:$D$116,2,FALSE)</f>
        <v>#N/A</v>
      </c>
      <c r="F8313" t="e">
        <f>+VLOOKUP(D8313,'[3]Suff living area by country'!$J$2:$K$423,2,FALSE)</f>
        <v>#N/A</v>
      </c>
      <c r="G8313">
        <f>+VLOOKUP(D8313,'[1]Freight vol by country &amp; year'!$C$2:$D$886,2,FALSE)</f>
        <v>21667102307</v>
      </c>
      <c r="H8313" t="str">
        <f>+VLOOKUP(D8313,[4]Goal11!$I$2:$J$560,2,FALSE)</f>
        <v>56.1</v>
      </c>
      <c r="I8313" t="e">
        <f>+VLOOKUP(D8313,[5]Goal17!$I$2:$J$4522,2,FALSE)</f>
        <v>#N/A</v>
      </c>
      <c r="J8313" t="str">
        <f>+VLOOKUP(D8313,'[6]2G coverage'!$I$2:$J$3380,2,FALSE)</f>
        <v>95.15</v>
      </c>
    </row>
    <row r="8314" spans="1:10" x14ac:dyDescent="0.25">
      <c r="A8314">
        <v>108</v>
      </c>
      <c r="B8314" t="s">
        <v>5180</v>
      </c>
      <c r="C8314">
        <f t="shared" si="268"/>
        <v>2018</v>
      </c>
      <c r="D8314" t="str">
        <f t="shared" si="267"/>
        <v>1082018</v>
      </c>
      <c r="E8314" t="e">
        <f>+VLOOKUP(D8314,[2]WeightCountryEstimate!$C$2:$D$116,2,FALSE)</f>
        <v>#N/A</v>
      </c>
      <c r="F8314" t="e">
        <f>+VLOOKUP(D8314,'[3]Suff living area by country'!$J$2:$K$423,2,FALSE)</f>
        <v>#N/A</v>
      </c>
      <c r="G8314">
        <f>+VLOOKUP(D8314,'[1]Freight vol by country &amp; year'!$C$2:$D$886,2,FALSE)</f>
        <v>621980264</v>
      </c>
      <c r="H8314" t="str">
        <f>+VLOOKUP(D8314,[4]Goal11!$I$2:$J$560,2,FALSE)</f>
        <v>47.7</v>
      </c>
      <c r="I8314" t="e">
        <f>+VLOOKUP(D8314,[5]Goal17!$I$2:$J$4522,2,FALSE)</f>
        <v>#N/A</v>
      </c>
      <c r="J8314" t="str">
        <f>+VLOOKUP(D8314,'[6]2G coverage'!$I$2:$J$3380,2,FALSE)</f>
        <v>53.65</v>
      </c>
    </row>
    <row r="8315" spans="1:10" x14ac:dyDescent="0.25">
      <c r="A8315">
        <v>112</v>
      </c>
      <c r="B8315" t="s">
        <v>5181</v>
      </c>
      <c r="C8315">
        <f t="shared" si="268"/>
        <v>2018</v>
      </c>
      <c r="D8315" t="str">
        <f t="shared" si="267"/>
        <v>1122018</v>
      </c>
      <c r="E8315" t="e">
        <f>+VLOOKUP(D8315,[2]WeightCountryEstimate!$C$2:$D$116,2,FALSE)</f>
        <v>#N/A</v>
      </c>
      <c r="F8315" t="e">
        <f>+VLOOKUP(D8315,'[3]Suff living area by country'!$J$2:$K$423,2,FALSE)</f>
        <v>#N/A</v>
      </c>
      <c r="G8315">
        <f>+VLOOKUP(D8315,'[1]Freight vol by country &amp; year'!$C$2:$D$886,2,FALSE)</f>
        <v>100475600400</v>
      </c>
      <c r="H8315" t="str">
        <f>+VLOOKUP(D8315,[4]Goal11!$I$2:$J$560,2,FALSE)</f>
        <v>33.2</v>
      </c>
      <c r="I8315" t="str">
        <f>+VLOOKUP(D8315,[5]Goal17!$I$2:$J$4522,2,FALSE)</f>
        <v>79.13</v>
      </c>
      <c r="J8315" t="str">
        <f>+VLOOKUP(D8315,'[6]2G coverage'!$I$2:$J$3380,2,FALSE)</f>
        <v>99.90</v>
      </c>
    </row>
    <row r="8316" spans="1:10" x14ac:dyDescent="0.25">
      <c r="A8316">
        <v>116</v>
      </c>
      <c r="B8316" t="s">
        <v>5182</v>
      </c>
      <c r="C8316">
        <f t="shared" si="268"/>
        <v>2018</v>
      </c>
      <c r="D8316" t="str">
        <f t="shared" si="267"/>
        <v>1162018</v>
      </c>
      <c r="E8316" t="e">
        <f>+VLOOKUP(D8316,[2]WeightCountryEstimate!$C$2:$D$116,2,FALSE)</f>
        <v>#N/A</v>
      </c>
      <c r="F8316" t="e">
        <f>+VLOOKUP(D8316,'[3]Suff living area by country'!$J$2:$K$423,2,FALSE)</f>
        <v>#N/A</v>
      </c>
      <c r="G8316">
        <f>+VLOOKUP(D8316,'[1]Freight vol by country &amp; year'!$C$2:$D$886,2,FALSE)</f>
        <v>13568773649</v>
      </c>
      <c r="H8316" t="str">
        <f>+VLOOKUP(D8316,[4]Goal11!$I$2:$J$560,2,FALSE)</f>
        <v>45.1</v>
      </c>
      <c r="I8316" t="str">
        <f>+VLOOKUP(D8316,[5]Goal17!$I$2:$J$4522,2,FALSE)</f>
        <v>40.55</v>
      </c>
      <c r="J8316" t="str">
        <f>+VLOOKUP(D8316,'[6]2G coverage'!$I$2:$J$3380,2,FALSE)</f>
        <v>99.00</v>
      </c>
    </row>
    <row r="8317" spans="1:10" x14ac:dyDescent="0.25">
      <c r="A8317">
        <v>120</v>
      </c>
      <c r="B8317" t="s">
        <v>5183</v>
      </c>
      <c r="C8317">
        <f t="shared" si="268"/>
        <v>2018</v>
      </c>
      <c r="D8317" t="str">
        <f t="shared" si="267"/>
        <v>1202018</v>
      </c>
      <c r="E8317" t="e">
        <f>+VLOOKUP(D8317,[2]WeightCountryEstimate!$C$2:$D$116,2,FALSE)</f>
        <v>#N/A</v>
      </c>
      <c r="F8317">
        <f>+VLOOKUP(D8317,'[3]Suff living area by country'!$J$2:$K$423,2,FALSE)</f>
        <v>77.5</v>
      </c>
      <c r="G8317">
        <f>+VLOOKUP(D8317,'[1]Freight vol by country &amp; year'!$C$2:$D$886,2,FALSE)</f>
        <v>8942090265</v>
      </c>
      <c r="H8317" t="str">
        <f>+VLOOKUP(D8317,[4]Goal11!$I$2:$J$560,2,FALSE)</f>
        <v>33.7</v>
      </c>
      <c r="I8317" t="e">
        <f>+VLOOKUP(D8317,[5]Goal17!$I$2:$J$4522,2,FALSE)</f>
        <v>#N/A</v>
      </c>
      <c r="J8317" t="str">
        <f>+VLOOKUP(D8317,'[6]2G coverage'!$I$2:$J$3380,2,FALSE)</f>
        <v>95.81</v>
      </c>
    </row>
    <row r="8318" spans="1:10" x14ac:dyDescent="0.25">
      <c r="A8318">
        <v>124</v>
      </c>
      <c r="B8318" t="s">
        <v>5184</v>
      </c>
      <c r="C8318">
        <f t="shared" si="268"/>
        <v>2018</v>
      </c>
      <c r="D8318" t="str">
        <f t="shared" si="267"/>
        <v>1242018</v>
      </c>
      <c r="E8318" t="e">
        <f>+VLOOKUP(D8318,[2]WeightCountryEstimate!$C$2:$D$116,2,FALSE)</f>
        <v>#N/A</v>
      </c>
      <c r="F8318" t="e">
        <f>+VLOOKUP(D8318,'[3]Suff living area by country'!$J$2:$K$423,2,FALSE)</f>
        <v>#N/A</v>
      </c>
      <c r="G8318">
        <f>+VLOOKUP(D8318,'[1]Freight vol by country &amp; year'!$C$2:$D$886,2,FALSE)</f>
        <v>801332633849</v>
      </c>
      <c r="H8318" t="str">
        <f>+VLOOKUP(D8318,[4]Goal11!$I$2:$J$560,2,FALSE)</f>
        <v>0.01</v>
      </c>
      <c r="I8318" t="e">
        <f>+VLOOKUP(D8318,[5]Goal17!$I$2:$J$4522,2,FALSE)</f>
        <v>#N/A</v>
      </c>
      <c r="J8318" t="str">
        <f>+VLOOKUP(D8318,'[6]2G coverage'!$I$2:$J$3380,2,FALSE)</f>
        <v>99.50</v>
      </c>
    </row>
    <row r="8319" spans="1:10" x14ac:dyDescent="0.25">
      <c r="A8319">
        <v>127</v>
      </c>
      <c r="B8319" t="s">
        <v>5185</v>
      </c>
      <c r="C8319">
        <f t="shared" si="268"/>
        <v>2018</v>
      </c>
      <c r="D8319" t="str">
        <f t="shared" si="267"/>
        <v>1272018</v>
      </c>
      <c r="E8319" t="e">
        <f>+VLOOKUP(D8319,[2]WeightCountryEstimate!$C$2:$D$116,2,FALSE)</f>
        <v>#N/A</v>
      </c>
      <c r="F8319" t="e">
        <f>+VLOOKUP(D8319,'[3]Suff living area by country'!$J$2:$K$423,2,FALSE)</f>
        <v>#N/A</v>
      </c>
      <c r="G8319">
        <f>+VLOOKUP(D8319,'[1]Freight vol by country &amp; year'!$C$2:$D$886,2,FALSE)</f>
        <v>881561508979</v>
      </c>
      <c r="H8319" t="e">
        <f>+VLOOKUP(D8319,[4]Goal11!$I$2:$J$560,2,FALSE)</f>
        <v>#N/A</v>
      </c>
      <c r="I8319" t="e">
        <f>+VLOOKUP(D8319,[5]Goal17!$I$2:$J$4522,2,FALSE)</f>
        <v>#N/A</v>
      </c>
      <c r="J8319" t="e">
        <f>+VLOOKUP(D8319,'[6]2G coverage'!$I$2:$J$3380,2,FALSE)</f>
        <v>#N/A</v>
      </c>
    </row>
    <row r="8320" spans="1:10" x14ac:dyDescent="0.25">
      <c r="A8320">
        <v>132</v>
      </c>
      <c r="B8320" t="s">
        <v>5186</v>
      </c>
      <c r="C8320">
        <f t="shared" si="268"/>
        <v>2018</v>
      </c>
      <c r="D8320" t="str">
        <f t="shared" si="267"/>
        <v>1322018</v>
      </c>
      <c r="E8320" t="e">
        <f>+VLOOKUP(D8320,[2]WeightCountryEstimate!$C$2:$D$116,2,FALSE)</f>
        <v>#N/A</v>
      </c>
      <c r="F8320" t="e">
        <f>+VLOOKUP(D8320,'[3]Suff living area by country'!$J$2:$K$423,2,FALSE)</f>
        <v>#N/A</v>
      </c>
      <c r="G8320">
        <f>+VLOOKUP(D8320,'[1]Freight vol by country &amp; year'!$C$2:$D$886,2,FALSE)</f>
        <v>198054031</v>
      </c>
      <c r="H8320" t="e">
        <f>+VLOOKUP(D8320,[4]Goal11!$I$2:$J$560,2,FALSE)</f>
        <v>#N/A</v>
      </c>
      <c r="I8320" t="e">
        <f>+VLOOKUP(D8320,[5]Goal17!$I$2:$J$4522,2,FALSE)</f>
        <v>#N/A</v>
      </c>
      <c r="J8320" t="str">
        <f>+VLOOKUP(D8320,'[6]2G coverage'!$I$2:$J$3380,2,FALSE)</f>
        <v>99.34</v>
      </c>
    </row>
    <row r="8321" spans="1:10" x14ac:dyDescent="0.25">
      <c r="A8321">
        <v>135</v>
      </c>
      <c r="B8321" t="s">
        <v>5187</v>
      </c>
      <c r="C8321">
        <f t="shared" si="268"/>
        <v>2018</v>
      </c>
      <c r="D8321" t="str">
        <f t="shared" si="267"/>
        <v>1352018</v>
      </c>
      <c r="E8321" t="e">
        <f>+VLOOKUP(D8321,[2]WeightCountryEstimate!$C$2:$D$116,2,FALSE)</f>
        <v>#N/A</v>
      </c>
      <c r="F8321" t="e">
        <f>+VLOOKUP(D8321,'[3]Suff living area by country'!$J$2:$K$423,2,FALSE)</f>
        <v>#N/A</v>
      </c>
      <c r="G8321">
        <f>+VLOOKUP(D8321,'[1]Freight vol by country &amp; year'!$C$2:$D$886,2,FALSE)</f>
        <v>585081866210</v>
      </c>
      <c r="H8321" t="e">
        <f>+VLOOKUP(D8321,[4]Goal11!$I$2:$J$560,2,FALSE)</f>
        <v>#N/A</v>
      </c>
      <c r="I8321" t="e">
        <f>+VLOOKUP(D8321,[5]Goal17!$I$2:$J$4522,2,FALSE)</f>
        <v>#N/A</v>
      </c>
      <c r="J8321" t="e">
        <f>+VLOOKUP(D8321,'[6]2G coverage'!$I$2:$J$3380,2,FALSE)</f>
        <v>#N/A</v>
      </c>
    </row>
    <row r="8322" spans="1:10" x14ac:dyDescent="0.25">
      <c r="A8322">
        <v>136</v>
      </c>
      <c r="B8322" t="s">
        <v>5188</v>
      </c>
      <c r="C8322">
        <f t="shared" si="268"/>
        <v>2018</v>
      </c>
      <c r="D8322" t="str">
        <f t="shared" si="267"/>
        <v>1362018</v>
      </c>
      <c r="E8322" t="e">
        <f>+VLOOKUP(D8322,[2]WeightCountryEstimate!$C$2:$D$116,2,FALSE)</f>
        <v>#N/A</v>
      </c>
      <c r="F8322" t="e">
        <f>+VLOOKUP(D8322,'[3]Suff living area by country'!$J$2:$K$423,2,FALSE)</f>
        <v>#N/A</v>
      </c>
      <c r="G8322">
        <f>+VLOOKUP(D8322,'[1]Freight vol by country &amp; year'!$C$2:$D$886,2,FALSE)</f>
        <v>0</v>
      </c>
      <c r="H8322" t="e">
        <f>+VLOOKUP(D8322,[4]Goal11!$I$2:$J$560,2,FALSE)</f>
        <v>#N/A</v>
      </c>
      <c r="I8322" t="e">
        <f>+VLOOKUP(D8322,[5]Goal17!$I$2:$J$4522,2,FALSE)</f>
        <v>#N/A</v>
      </c>
      <c r="J8322" t="e">
        <f>+VLOOKUP(D8322,'[6]2G coverage'!$I$2:$J$3380,2,FALSE)</f>
        <v>#N/A</v>
      </c>
    </row>
    <row r="8323" spans="1:10" x14ac:dyDescent="0.25">
      <c r="A8323">
        <v>140</v>
      </c>
      <c r="B8323" t="s">
        <v>5189</v>
      </c>
      <c r="C8323">
        <f t="shared" si="268"/>
        <v>2018</v>
      </c>
      <c r="D8323" t="str">
        <f t="shared" ref="D8323:D8386" si="269">+_xlfn.CONCAT(A8323,C8323)</f>
        <v>1402018</v>
      </c>
      <c r="E8323" t="e">
        <f>+VLOOKUP(D8323,[2]WeightCountryEstimate!$C$2:$D$116,2,FALSE)</f>
        <v>#N/A</v>
      </c>
      <c r="F8323" t="e">
        <f>+VLOOKUP(D8323,'[3]Suff living area by country'!$J$2:$K$423,2,FALSE)</f>
        <v>#N/A</v>
      </c>
      <c r="G8323">
        <f>+VLOOKUP(D8323,'[1]Freight vol by country &amp; year'!$C$2:$D$886,2,FALSE)</f>
        <v>1143838172</v>
      </c>
      <c r="H8323" t="str">
        <f>+VLOOKUP(D8323,[4]Goal11!$I$2:$J$560,2,FALSE)</f>
        <v>95.4</v>
      </c>
      <c r="I8323" t="e">
        <f>+VLOOKUP(D8323,[5]Goal17!$I$2:$J$4522,2,FALSE)</f>
        <v>#N/A</v>
      </c>
      <c r="J8323" t="str">
        <f>+VLOOKUP(D8323,'[6]2G coverage'!$I$2:$J$3380,2,FALSE)</f>
        <v>57.08</v>
      </c>
    </row>
    <row r="8324" spans="1:10" x14ac:dyDescent="0.25">
      <c r="A8324">
        <v>142</v>
      </c>
      <c r="B8324" t="s">
        <v>5190</v>
      </c>
      <c r="C8324">
        <f t="shared" si="268"/>
        <v>2018</v>
      </c>
      <c r="D8324" t="str">
        <f t="shared" si="269"/>
        <v>1422018</v>
      </c>
      <c r="E8324" t="e">
        <f>+VLOOKUP(D8324,[2]WeightCountryEstimate!$C$2:$D$116,2,FALSE)</f>
        <v>#N/A</v>
      </c>
      <c r="F8324" t="e">
        <f>+VLOOKUP(D8324,'[3]Suff living area by country'!$J$2:$K$423,2,FALSE)</f>
        <v>#N/A</v>
      </c>
      <c r="G8324">
        <f>+VLOOKUP(D8324,'[1]Freight vol by country &amp; year'!$C$2:$D$886,2,FALSE)</f>
        <v>18420789890552</v>
      </c>
      <c r="H8324" t="e">
        <f>+VLOOKUP(D8324,[4]Goal11!$I$2:$J$560,2,FALSE)</f>
        <v>#N/A</v>
      </c>
      <c r="I8324" t="str">
        <f>+VLOOKUP(D8324,[5]Goal17!$I$2:$J$4522,2,FALSE)</f>
        <v>42.56</v>
      </c>
      <c r="J8324" t="str">
        <f>+VLOOKUP(D8324,'[6]2G coverage'!$I$2:$J$3380,2,FALSE)</f>
        <v>97.89</v>
      </c>
    </row>
    <row r="8325" spans="1:10" x14ac:dyDescent="0.25">
      <c r="A8325">
        <v>143</v>
      </c>
      <c r="B8325" t="s">
        <v>5191</v>
      </c>
      <c r="C8325">
        <f t="shared" si="268"/>
        <v>2018</v>
      </c>
      <c r="D8325" t="str">
        <f t="shared" si="269"/>
        <v>1432018</v>
      </c>
      <c r="E8325" t="e">
        <f>+VLOOKUP(D8325,[2]WeightCountryEstimate!$C$2:$D$116,2,FALSE)</f>
        <v>#N/A</v>
      </c>
      <c r="F8325" t="e">
        <f>+VLOOKUP(D8325,'[3]Suff living area by country'!$J$2:$K$423,2,FALSE)</f>
        <v>#N/A</v>
      </c>
      <c r="G8325">
        <f>+VLOOKUP(D8325,'[1]Freight vol by country &amp; year'!$C$2:$D$886,2,FALSE)</f>
        <v>555272681564</v>
      </c>
      <c r="H8325" t="e">
        <f>+VLOOKUP(D8325,[4]Goal11!$I$2:$J$560,2,FALSE)</f>
        <v>#N/A</v>
      </c>
      <c r="I8325" t="str">
        <f>+VLOOKUP(D8325,[5]Goal17!$I$2:$J$4522,2,FALSE)</f>
        <v>52.94</v>
      </c>
      <c r="J8325" t="str">
        <f>+VLOOKUP(D8325,'[6]2G coverage'!$I$2:$J$3380,2,FALSE)</f>
        <v>96.85</v>
      </c>
    </row>
    <row r="8326" spans="1:10" x14ac:dyDescent="0.25">
      <c r="A8326">
        <v>144</v>
      </c>
      <c r="B8326" t="s">
        <v>5192</v>
      </c>
      <c r="C8326">
        <f t="shared" si="268"/>
        <v>2018</v>
      </c>
      <c r="D8326" t="str">
        <f t="shared" si="269"/>
        <v>1442018</v>
      </c>
      <c r="E8326" t="e">
        <f>+VLOOKUP(D8326,[2]WeightCountryEstimate!$C$2:$D$116,2,FALSE)</f>
        <v>#N/A</v>
      </c>
      <c r="F8326" t="e">
        <f>+VLOOKUP(D8326,'[3]Suff living area by country'!$J$2:$K$423,2,FALSE)</f>
        <v>#N/A</v>
      </c>
      <c r="G8326">
        <f>+VLOOKUP(D8326,'[1]Freight vol by country &amp; year'!$C$2:$D$886,2,FALSE)</f>
        <v>10912116521</v>
      </c>
      <c r="H8326" t="e">
        <f>+VLOOKUP(D8326,[4]Goal11!$I$2:$J$560,2,FALSE)</f>
        <v>#N/A</v>
      </c>
      <c r="I8326" t="e">
        <f>+VLOOKUP(D8326,[5]Goal17!$I$2:$J$4522,2,FALSE)</f>
        <v>#N/A</v>
      </c>
      <c r="J8326" t="str">
        <f>+VLOOKUP(D8326,'[6]2G coverage'!$I$2:$J$3380,2,FALSE)</f>
        <v>99.00</v>
      </c>
    </row>
    <row r="8327" spans="1:10" x14ac:dyDescent="0.25">
      <c r="A8327">
        <v>145</v>
      </c>
      <c r="B8327" t="s">
        <v>5193</v>
      </c>
      <c r="C8327">
        <f t="shared" si="268"/>
        <v>2018</v>
      </c>
      <c r="D8327" t="str">
        <f t="shared" si="269"/>
        <v>1452018</v>
      </c>
      <c r="E8327" t="e">
        <f>+VLOOKUP(D8327,[2]WeightCountryEstimate!$C$2:$D$116,2,FALSE)</f>
        <v>#N/A</v>
      </c>
      <c r="F8327" t="e">
        <f>+VLOOKUP(D8327,'[3]Suff living area by country'!$J$2:$K$423,2,FALSE)</f>
        <v>#N/A</v>
      </c>
      <c r="G8327">
        <f>+VLOOKUP(D8327,'[1]Freight vol by country &amp; year'!$C$2:$D$886,2,FALSE)</f>
        <v>691842504653</v>
      </c>
      <c r="H8327" t="e">
        <f>+VLOOKUP(D8327,[4]Goal11!$I$2:$J$560,2,FALSE)</f>
        <v>#N/A</v>
      </c>
      <c r="I8327" t="str">
        <f>+VLOOKUP(D8327,[5]Goal17!$I$2:$J$4522,2,FALSE)</f>
        <v>70.03</v>
      </c>
      <c r="J8327" t="e">
        <f>+VLOOKUP(D8327,'[6]2G coverage'!$I$2:$J$3380,2,FALSE)</f>
        <v>#N/A</v>
      </c>
    </row>
    <row r="8328" spans="1:10" x14ac:dyDescent="0.25">
      <c r="A8328">
        <v>148</v>
      </c>
      <c r="B8328" t="s">
        <v>5194</v>
      </c>
      <c r="C8328">
        <f t="shared" si="268"/>
        <v>2018</v>
      </c>
      <c r="D8328" t="str">
        <f t="shared" si="269"/>
        <v>1482018</v>
      </c>
      <c r="E8328" t="e">
        <f>+VLOOKUP(D8328,[2]WeightCountryEstimate!$C$2:$D$116,2,FALSE)</f>
        <v>#N/A</v>
      </c>
      <c r="F8328" t="e">
        <f>+VLOOKUP(D8328,'[3]Suff living area by country'!$J$2:$K$423,2,FALSE)</f>
        <v>#N/A</v>
      </c>
      <c r="G8328">
        <f>+VLOOKUP(D8328,'[1]Freight vol by country &amp; year'!$C$2:$D$886,2,FALSE)</f>
        <v>6561645663</v>
      </c>
      <c r="H8328" t="str">
        <f>+VLOOKUP(D8328,[4]Goal11!$I$2:$J$560,2,FALSE)</f>
        <v>86.9</v>
      </c>
      <c r="I8328" t="e">
        <f>+VLOOKUP(D8328,[5]Goal17!$I$2:$J$4522,2,FALSE)</f>
        <v>#N/A</v>
      </c>
      <c r="J8328" t="str">
        <f>+VLOOKUP(D8328,'[6]2G coverage'!$I$2:$J$3380,2,FALSE)</f>
        <v>86.00</v>
      </c>
    </row>
    <row r="8329" spans="1:10" x14ac:dyDescent="0.25">
      <c r="A8329">
        <v>150</v>
      </c>
      <c r="B8329" t="s">
        <v>5195</v>
      </c>
      <c r="C8329">
        <f t="shared" si="268"/>
        <v>2018</v>
      </c>
      <c r="D8329" t="str">
        <f t="shared" si="269"/>
        <v>1502018</v>
      </c>
      <c r="E8329" t="e">
        <f>+VLOOKUP(D8329,[2]WeightCountryEstimate!$C$2:$D$116,2,FALSE)</f>
        <v>#N/A</v>
      </c>
      <c r="F8329" t="e">
        <f>+VLOOKUP(D8329,'[3]Suff living area by country'!$J$2:$K$423,2,FALSE)</f>
        <v>#N/A</v>
      </c>
      <c r="G8329">
        <f>+VLOOKUP(D8329,'[1]Freight vol by country &amp; year'!$C$2:$D$886,2,FALSE)</f>
        <v>28889253765899</v>
      </c>
      <c r="H8329" t="e">
        <f>+VLOOKUP(D8329,[4]Goal11!$I$2:$J$560,2,FALSE)</f>
        <v>#N/A</v>
      </c>
      <c r="I8329" t="str">
        <f>+VLOOKUP(D8329,[5]Goal17!$I$2:$J$4522,2,FALSE)</f>
        <v>81.27</v>
      </c>
      <c r="J8329" t="str">
        <f>+VLOOKUP(D8329,'[6]2G coverage'!$I$2:$J$3380,2,FALSE)</f>
        <v>97.96</v>
      </c>
    </row>
    <row r="8330" spans="1:10" x14ac:dyDescent="0.25">
      <c r="A8330">
        <v>151</v>
      </c>
      <c r="B8330" t="s">
        <v>5196</v>
      </c>
      <c r="C8330">
        <f t="shared" si="268"/>
        <v>2018</v>
      </c>
      <c r="D8330" t="str">
        <f t="shared" si="269"/>
        <v>1512018</v>
      </c>
      <c r="E8330" t="e">
        <f>+VLOOKUP(D8330,[2]WeightCountryEstimate!$C$2:$D$116,2,FALSE)</f>
        <v>#N/A</v>
      </c>
      <c r="F8330" t="e">
        <f>+VLOOKUP(D8330,'[3]Suff living area by country'!$J$2:$K$423,2,FALSE)</f>
        <v>#N/A</v>
      </c>
      <c r="G8330">
        <f>+VLOOKUP(D8330,'[1]Freight vol by country &amp; year'!$C$2:$D$886,2,FALSE)</f>
        <v>4026554637626</v>
      </c>
      <c r="H8330" t="e">
        <f>+VLOOKUP(D8330,[4]Goal11!$I$2:$J$560,2,FALSE)</f>
        <v>#N/A</v>
      </c>
      <c r="I8330" t="e">
        <f>+VLOOKUP(D8330,[5]Goal17!$I$2:$J$4522,2,FALSE)</f>
        <v>#N/A</v>
      </c>
      <c r="J8330" t="e">
        <f>+VLOOKUP(D8330,'[6]2G coverage'!$I$2:$J$3380,2,FALSE)</f>
        <v>#N/A</v>
      </c>
    </row>
    <row r="8331" spans="1:10" x14ac:dyDescent="0.25">
      <c r="A8331">
        <v>152</v>
      </c>
      <c r="B8331" t="s">
        <v>5197</v>
      </c>
      <c r="C8331">
        <f t="shared" si="268"/>
        <v>2018</v>
      </c>
      <c r="D8331" t="str">
        <f t="shared" si="269"/>
        <v>1522018</v>
      </c>
      <c r="E8331" t="e">
        <f>+VLOOKUP(D8331,[2]WeightCountryEstimate!$C$2:$D$116,2,FALSE)</f>
        <v>#N/A</v>
      </c>
      <c r="F8331" t="e">
        <f>+VLOOKUP(D8331,'[3]Suff living area by country'!$J$2:$K$423,2,FALSE)</f>
        <v>#N/A</v>
      </c>
      <c r="G8331">
        <f>+VLOOKUP(D8331,'[1]Freight vol by country &amp; year'!$C$2:$D$886,2,FALSE)</f>
        <v>46623244040</v>
      </c>
      <c r="H8331" t="str">
        <f>+VLOOKUP(D8331,[4]Goal11!$I$2:$J$560,2,FALSE)</f>
        <v>8.8</v>
      </c>
      <c r="I8331" t="e">
        <f>+VLOOKUP(D8331,[5]Goal17!$I$2:$J$4522,2,FALSE)</f>
        <v>#N/A</v>
      </c>
      <c r="J8331" t="str">
        <f>+VLOOKUP(D8331,'[6]2G coverage'!$I$2:$J$3380,2,FALSE)</f>
        <v>99.00</v>
      </c>
    </row>
    <row r="8332" spans="1:10" x14ac:dyDescent="0.25">
      <c r="A8332">
        <v>154</v>
      </c>
      <c r="B8332" t="s">
        <v>5198</v>
      </c>
      <c r="C8332">
        <f t="shared" si="268"/>
        <v>2018</v>
      </c>
      <c r="D8332" t="str">
        <f t="shared" si="269"/>
        <v>1542018</v>
      </c>
      <c r="E8332" t="e">
        <f>+VLOOKUP(D8332,[2]WeightCountryEstimate!$C$2:$D$116,2,FALSE)</f>
        <v>#N/A</v>
      </c>
      <c r="F8332" t="e">
        <f>+VLOOKUP(D8332,'[3]Suff living area by country'!$J$2:$K$423,2,FALSE)</f>
        <v>#N/A</v>
      </c>
      <c r="G8332">
        <f>+VLOOKUP(D8332,'[1]Freight vol by country &amp; year'!$C$2:$D$886,2,FALSE)</f>
        <v>23349371837687</v>
      </c>
      <c r="H8332" t="e">
        <f>+VLOOKUP(D8332,[4]Goal11!$I$2:$J$560,2,FALSE)</f>
        <v>#N/A</v>
      </c>
      <c r="I8332" t="e">
        <f>+VLOOKUP(D8332,[5]Goal17!$I$2:$J$4522,2,FALSE)</f>
        <v>#N/A</v>
      </c>
      <c r="J8332" t="e">
        <f>+VLOOKUP(D8332,'[6]2G coverage'!$I$2:$J$3380,2,FALSE)</f>
        <v>#N/A</v>
      </c>
    </row>
    <row r="8333" spans="1:10" x14ac:dyDescent="0.25">
      <c r="A8333">
        <v>155</v>
      </c>
      <c r="B8333" t="s">
        <v>5199</v>
      </c>
      <c r="C8333">
        <f t="shared" si="268"/>
        <v>2018</v>
      </c>
      <c r="D8333" t="str">
        <f t="shared" si="269"/>
        <v>1552018</v>
      </c>
      <c r="E8333" t="e">
        <f>+VLOOKUP(D8333,[2]WeightCountryEstimate!$C$2:$D$116,2,FALSE)</f>
        <v>#N/A</v>
      </c>
      <c r="F8333" t="e">
        <f>+VLOOKUP(D8333,'[3]Suff living area by country'!$J$2:$K$423,2,FALSE)</f>
        <v>#N/A</v>
      </c>
      <c r="G8333">
        <f>+VLOOKUP(D8333,'[1]Freight vol by country &amp; year'!$C$2:$D$886,2,FALSE)</f>
        <v>987510113173</v>
      </c>
      <c r="H8333" t="e">
        <f>+VLOOKUP(D8333,[4]Goal11!$I$2:$J$560,2,FALSE)</f>
        <v>#N/A</v>
      </c>
      <c r="I8333" t="e">
        <f>+VLOOKUP(D8333,[5]Goal17!$I$2:$J$4522,2,FALSE)</f>
        <v>#N/A</v>
      </c>
      <c r="J8333" t="str">
        <f>+VLOOKUP(D8333,'[6]2G coverage'!$I$2:$J$3380,2,FALSE)</f>
        <v>97.84</v>
      </c>
    </row>
    <row r="8334" spans="1:10" x14ac:dyDescent="0.25">
      <c r="A8334">
        <v>156</v>
      </c>
      <c r="B8334" t="s">
        <v>5200</v>
      </c>
      <c r="C8334">
        <f t="shared" si="268"/>
        <v>2018</v>
      </c>
      <c r="D8334" t="str">
        <f t="shared" si="269"/>
        <v>1562018</v>
      </c>
      <c r="E8334" t="e">
        <f>+VLOOKUP(D8334,[2]WeightCountryEstimate!$C$2:$D$116,2,FALSE)</f>
        <v>#N/A</v>
      </c>
      <c r="F8334" t="e">
        <f>+VLOOKUP(D8334,'[3]Suff living area by country'!$J$2:$K$423,2,FALSE)</f>
        <v>#N/A</v>
      </c>
      <c r="G8334">
        <f>+VLOOKUP(D8334,'[1]Freight vol by country &amp; year'!$C$2:$D$886,2,FALSE)</f>
        <v>11753945000594</v>
      </c>
      <c r="H8334" t="str">
        <f>+VLOOKUP(D8334,[4]Goal11!$I$2:$J$560,2,FALSE)</f>
        <v>24.6</v>
      </c>
      <c r="I8334" t="e">
        <f>+VLOOKUP(D8334,[5]Goal17!$I$2:$J$4522,2,FALSE)</f>
        <v>#N/A</v>
      </c>
      <c r="J8334" t="str">
        <f>+VLOOKUP(D8334,'[6]2G coverage'!$I$2:$J$3380,2,FALSE)</f>
        <v>99.90</v>
      </c>
    </row>
    <row r="8335" spans="1:10" x14ac:dyDescent="0.25">
      <c r="A8335">
        <v>158</v>
      </c>
      <c r="B8335" t="s">
        <v>5201</v>
      </c>
      <c r="C8335">
        <f t="shared" si="268"/>
        <v>2018</v>
      </c>
      <c r="D8335" t="str">
        <f t="shared" si="269"/>
        <v>1582018</v>
      </c>
      <c r="E8335" t="e">
        <f>+VLOOKUP(D8335,[2]WeightCountryEstimate!$C$2:$D$116,2,FALSE)</f>
        <v>#N/A</v>
      </c>
      <c r="F8335" t="e">
        <f>+VLOOKUP(D8335,'[3]Suff living area by country'!$J$2:$K$423,2,FALSE)</f>
        <v>#N/A</v>
      </c>
      <c r="G8335">
        <f>+VLOOKUP(D8335,'[1]Freight vol by country &amp; year'!$C$2:$D$886,2,FALSE)</f>
        <v>0</v>
      </c>
      <c r="H8335" t="e">
        <f>+VLOOKUP(D8335,[4]Goal11!$I$2:$J$560,2,FALSE)</f>
        <v>#N/A</v>
      </c>
      <c r="I8335" t="str">
        <f>+VLOOKUP(D8335,[5]Goal17!$I$2:$J$4522,2,FALSE)</f>
        <v>86.21</v>
      </c>
      <c r="J8335" t="str">
        <f>+VLOOKUP(D8335,'[6]2G coverage'!$I$2:$J$3380,2,FALSE)</f>
        <v>100.00</v>
      </c>
    </row>
    <row r="8336" spans="1:10" x14ac:dyDescent="0.25">
      <c r="A8336">
        <v>162</v>
      </c>
      <c r="B8336" t="s">
        <v>5202</v>
      </c>
      <c r="C8336">
        <f t="shared" si="268"/>
        <v>2018</v>
      </c>
      <c r="D8336" t="str">
        <f t="shared" si="269"/>
        <v>1622018</v>
      </c>
      <c r="E8336" t="e">
        <f>+VLOOKUP(D8336,[2]WeightCountryEstimate!$C$2:$D$116,2,FALSE)</f>
        <v>#N/A</v>
      </c>
      <c r="F8336" t="e">
        <f>+VLOOKUP(D8336,'[3]Suff living area by country'!$J$2:$K$423,2,FALSE)</f>
        <v>#N/A</v>
      </c>
      <c r="G8336">
        <f>+VLOOKUP(D8336,'[1]Freight vol by country &amp; year'!$C$2:$D$886,2,FALSE)</f>
        <v>0</v>
      </c>
      <c r="H8336" t="e">
        <f>+VLOOKUP(D8336,[4]Goal11!$I$2:$J$560,2,FALSE)</f>
        <v>#N/A</v>
      </c>
      <c r="I8336" t="e">
        <f>+VLOOKUP(D8336,[5]Goal17!$I$2:$J$4522,2,FALSE)</f>
        <v>#N/A</v>
      </c>
      <c r="J8336" t="e">
        <f>+VLOOKUP(D8336,'[6]2G coverage'!$I$2:$J$3380,2,FALSE)</f>
        <v>#N/A</v>
      </c>
    </row>
    <row r="8337" spans="1:10" x14ac:dyDescent="0.25">
      <c r="A8337">
        <v>166</v>
      </c>
      <c r="B8337" t="s">
        <v>5203</v>
      </c>
      <c r="C8337">
        <f t="shared" si="268"/>
        <v>2018</v>
      </c>
      <c r="D8337" t="str">
        <f t="shared" si="269"/>
        <v>1662018</v>
      </c>
      <c r="E8337" t="e">
        <f>+VLOOKUP(D8337,[2]WeightCountryEstimate!$C$2:$D$116,2,FALSE)</f>
        <v>#N/A</v>
      </c>
      <c r="F8337" t="e">
        <f>+VLOOKUP(D8337,'[3]Suff living area by country'!$J$2:$K$423,2,FALSE)</f>
        <v>#N/A</v>
      </c>
      <c r="G8337">
        <f>+VLOOKUP(D8337,'[1]Freight vol by country &amp; year'!$C$2:$D$886,2,FALSE)</f>
        <v>0</v>
      </c>
      <c r="H8337" t="e">
        <f>+VLOOKUP(D8337,[4]Goal11!$I$2:$J$560,2,FALSE)</f>
        <v>#N/A</v>
      </c>
      <c r="I8337" t="e">
        <f>+VLOOKUP(D8337,[5]Goal17!$I$2:$J$4522,2,FALSE)</f>
        <v>#N/A</v>
      </c>
      <c r="J8337" t="e">
        <f>+VLOOKUP(D8337,'[6]2G coverage'!$I$2:$J$3380,2,FALSE)</f>
        <v>#N/A</v>
      </c>
    </row>
    <row r="8338" spans="1:10" x14ac:dyDescent="0.25">
      <c r="A8338">
        <v>170</v>
      </c>
      <c r="B8338" t="s">
        <v>5204</v>
      </c>
      <c r="C8338">
        <f t="shared" si="268"/>
        <v>2018</v>
      </c>
      <c r="D8338" t="str">
        <f t="shared" si="269"/>
        <v>1702018</v>
      </c>
      <c r="E8338" t="e">
        <f>+VLOOKUP(D8338,[2]WeightCountryEstimate!$C$2:$D$116,2,FALSE)</f>
        <v>#N/A</v>
      </c>
      <c r="F8338" t="e">
        <f>+VLOOKUP(D8338,'[3]Suff living area by country'!$J$2:$K$423,2,FALSE)</f>
        <v>#N/A</v>
      </c>
      <c r="G8338">
        <f>+VLOOKUP(D8338,'[1]Freight vol by country &amp; year'!$C$2:$D$886,2,FALSE)</f>
        <v>109942818807</v>
      </c>
      <c r="H8338" t="str">
        <f>+VLOOKUP(D8338,[4]Goal11!$I$2:$J$560,2,FALSE)</f>
        <v>27.8</v>
      </c>
      <c r="I8338" t="str">
        <f>+VLOOKUP(D8338,[5]Goal17!$I$2:$J$4522,2,FALSE)</f>
        <v>64.13</v>
      </c>
      <c r="J8338" t="str">
        <f>+VLOOKUP(D8338,'[6]2G coverage'!$I$2:$J$3380,2,FALSE)</f>
        <v>100.00</v>
      </c>
    </row>
    <row r="8339" spans="1:10" x14ac:dyDescent="0.25">
      <c r="A8339">
        <v>174</v>
      </c>
      <c r="B8339" t="s">
        <v>5205</v>
      </c>
      <c r="C8339">
        <f t="shared" si="268"/>
        <v>2018</v>
      </c>
      <c r="D8339" t="str">
        <f t="shared" si="269"/>
        <v>1742018</v>
      </c>
      <c r="E8339" t="e">
        <f>+VLOOKUP(D8339,[2]WeightCountryEstimate!$C$2:$D$116,2,FALSE)</f>
        <v>#N/A</v>
      </c>
      <c r="F8339" t="e">
        <f>+VLOOKUP(D8339,'[3]Suff living area by country'!$J$2:$K$423,2,FALSE)</f>
        <v>#N/A</v>
      </c>
      <c r="G8339">
        <f>+VLOOKUP(D8339,'[1]Freight vol by country &amp; year'!$C$2:$D$886,2,FALSE)</f>
        <v>861101</v>
      </c>
      <c r="H8339" t="str">
        <f>+VLOOKUP(D8339,[4]Goal11!$I$2:$J$560,2,FALSE)</f>
        <v>68.4</v>
      </c>
      <c r="I8339" t="e">
        <f>+VLOOKUP(D8339,[5]Goal17!$I$2:$J$4522,2,FALSE)</f>
        <v>#N/A</v>
      </c>
      <c r="J8339" t="str">
        <f>+VLOOKUP(D8339,'[6]2G coverage'!$I$2:$J$3380,2,FALSE)</f>
        <v>90.85</v>
      </c>
    </row>
    <row r="8340" spans="1:10" x14ac:dyDescent="0.25">
      <c r="A8340">
        <v>175</v>
      </c>
      <c r="B8340" t="s">
        <v>5206</v>
      </c>
      <c r="C8340">
        <f t="shared" si="268"/>
        <v>2018</v>
      </c>
      <c r="D8340" t="str">
        <f t="shared" si="269"/>
        <v>1752018</v>
      </c>
      <c r="E8340" t="e">
        <f>+VLOOKUP(D8340,[2]WeightCountryEstimate!$C$2:$D$116,2,FALSE)</f>
        <v>#N/A</v>
      </c>
      <c r="F8340" t="e">
        <f>+VLOOKUP(D8340,'[3]Suff living area by country'!$J$2:$K$423,2,FALSE)</f>
        <v>#N/A</v>
      </c>
      <c r="G8340">
        <f>+VLOOKUP(D8340,'[1]Freight vol by country &amp; year'!$C$2:$D$886,2,FALSE)</f>
        <v>0</v>
      </c>
      <c r="H8340" t="e">
        <f>+VLOOKUP(D8340,[4]Goal11!$I$2:$J$560,2,FALSE)</f>
        <v>#N/A</v>
      </c>
      <c r="I8340" t="e">
        <f>+VLOOKUP(D8340,[5]Goal17!$I$2:$J$4522,2,FALSE)</f>
        <v>#N/A</v>
      </c>
      <c r="J8340" t="e">
        <f>+VLOOKUP(D8340,'[6]2G coverage'!$I$2:$J$3380,2,FALSE)</f>
        <v>#N/A</v>
      </c>
    </row>
    <row r="8341" spans="1:10" x14ac:dyDescent="0.25">
      <c r="A8341">
        <v>178</v>
      </c>
      <c r="B8341" t="s">
        <v>5207</v>
      </c>
      <c r="C8341">
        <f t="shared" si="268"/>
        <v>2018</v>
      </c>
      <c r="D8341" t="str">
        <f t="shared" si="269"/>
        <v>1782018</v>
      </c>
      <c r="E8341" t="e">
        <f>+VLOOKUP(D8341,[2]WeightCountryEstimate!$C$2:$D$116,2,FALSE)</f>
        <v>#N/A</v>
      </c>
      <c r="F8341" t="e">
        <f>+VLOOKUP(D8341,'[3]Suff living area by country'!$J$2:$K$423,2,FALSE)</f>
        <v>#N/A</v>
      </c>
      <c r="G8341">
        <f>+VLOOKUP(D8341,'[1]Freight vol by country &amp; year'!$C$2:$D$886,2,FALSE)</f>
        <v>2710212542</v>
      </c>
      <c r="H8341" t="str">
        <f>+VLOOKUP(D8341,[4]Goal11!$I$2:$J$560,2,FALSE)</f>
        <v>47.8</v>
      </c>
      <c r="I8341" t="e">
        <f>+VLOOKUP(D8341,[5]Goal17!$I$2:$J$4522,2,FALSE)</f>
        <v>#N/A</v>
      </c>
      <c r="J8341" t="e">
        <f>+VLOOKUP(D8341,'[6]2G coverage'!$I$2:$J$3380,2,FALSE)</f>
        <v>#N/A</v>
      </c>
    </row>
    <row r="8342" spans="1:10" x14ac:dyDescent="0.25">
      <c r="A8342">
        <v>180</v>
      </c>
      <c r="B8342" t="s">
        <v>5208</v>
      </c>
      <c r="C8342">
        <f t="shared" si="268"/>
        <v>2018</v>
      </c>
      <c r="D8342" t="str">
        <f t="shared" si="269"/>
        <v>1802018</v>
      </c>
      <c r="E8342" t="e">
        <f>+VLOOKUP(D8342,[2]WeightCountryEstimate!$C$2:$D$116,2,FALSE)</f>
        <v>#N/A</v>
      </c>
      <c r="F8342" t="e">
        <f>+VLOOKUP(D8342,'[3]Suff living area by country'!$J$2:$K$423,2,FALSE)</f>
        <v>#N/A</v>
      </c>
      <c r="G8342">
        <f>+VLOOKUP(D8342,'[1]Freight vol by country &amp; year'!$C$2:$D$886,2,FALSE)</f>
        <v>7692143040</v>
      </c>
      <c r="H8342" t="str">
        <f>+VLOOKUP(D8342,[4]Goal11!$I$2:$J$560,2,FALSE)</f>
        <v>77.5</v>
      </c>
      <c r="I8342" t="e">
        <f>+VLOOKUP(D8342,[5]Goal17!$I$2:$J$4522,2,FALSE)</f>
        <v>#N/A</v>
      </c>
      <c r="J8342" t="str">
        <f>+VLOOKUP(D8342,'[6]2G coverage'!$I$2:$J$3380,2,FALSE)</f>
        <v>52.00</v>
      </c>
    </row>
    <row r="8343" spans="1:10" x14ac:dyDescent="0.25">
      <c r="A8343">
        <v>184</v>
      </c>
      <c r="B8343" t="s">
        <v>5209</v>
      </c>
      <c r="C8343">
        <f t="shared" si="268"/>
        <v>2018</v>
      </c>
      <c r="D8343" t="str">
        <f t="shared" si="269"/>
        <v>1842018</v>
      </c>
      <c r="E8343" t="e">
        <f>+VLOOKUP(D8343,[2]WeightCountryEstimate!$C$2:$D$116,2,FALSE)</f>
        <v>#N/A</v>
      </c>
      <c r="F8343" t="e">
        <f>+VLOOKUP(D8343,'[3]Suff living area by country'!$J$2:$K$423,2,FALSE)</f>
        <v>#N/A</v>
      </c>
      <c r="G8343">
        <f>+VLOOKUP(D8343,'[1]Freight vol by country &amp; year'!$C$2:$D$886,2,FALSE)</f>
        <v>148293</v>
      </c>
      <c r="H8343" t="e">
        <f>+VLOOKUP(D8343,[4]Goal11!$I$2:$J$560,2,FALSE)</f>
        <v>#N/A</v>
      </c>
      <c r="I8343" t="e">
        <f>+VLOOKUP(D8343,[5]Goal17!$I$2:$J$4522,2,FALSE)</f>
        <v>#N/A</v>
      </c>
      <c r="J8343" t="e">
        <f>+VLOOKUP(D8343,'[6]2G coverage'!$I$2:$J$3380,2,FALSE)</f>
        <v>#N/A</v>
      </c>
    </row>
    <row r="8344" spans="1:10" x14ac:dyDescent="0.25">
      <c r="A8344">
        <v>188</v>
      </c>
      <c r="B8344" t="s">
        <v>5210</v>
      </c>
      <c r="C8344">
        <f t="shared" si="268"/>
        <v>2018</v>
      </c>
      <c r="D8344" t="str">
        <f t="shared" si="269"/>
        <v>1882018</v>
      </c>
      <c r="E8344" t="e">
        <f>+VLOOKUP(D8344,[2]WeightCountryEstimate!$C$2:$D$116,2,FALSE)</f>
        <v>#N/A</v>
      </c>
      <c r="F8344">
        <f>+VLOOKUP(D8344,'[3]Suff living area by country'!$J$2:$K$423,2,FALSE)</f>
        <v>97.1</v>
      </c>
      <c r="G8344">
        <f>+VLOOKUP(D8344,'[1]Freight vol by country &amp; year'!$C$2:$D$886,2,FALSE)</f>
        <v>7878851576</v>
      </c>
      <c r="H8344" t="str">
        <f>+VLOOKUP(D8344,[4]Goal11!$I$2:$J$560,2,FALSE)</f>
        <v>3.9</v>
      </c>
      <c r="I8344" t="str">
        <f>+VLOOKUP(D8344,[5]Goal17!$I$2:$J$4522,2,FALSE)</f>
        <v>73.48</v>
      </c>
      <c r="J8344" t="str">
        <f>+VLOOKUP(D8344,'[6]2G coverage'!$I$2:$J$3380,2,FALSE)</f>
        <v>97.31</v>
      </c>
    </row>
    <row r="8345" spans="1:10" x14ac:dyDescent="0.25">
      <c r="A8345">
        <v>191</v>
      </c>
      <c r="B8345" t="s">
        <v>5211</v>
      </c>
      <c r="C8345">
        <f t="shared" si="268"/>
        <v>2018</v>
      </c>
      <c r="D8345" t="str">
        <f t="shared" si="269"/>
        <v>1912018</v>
      </c>
      <c r="E8345" t="e">
        <f>+VLOOKUP(D8345,[2]WeightCountryEstimate!$C$2:$D$116,2,FALSE)</f>
        <v>#N/A</v>
      </c>
      <c r="F8345" t="e">
        <f>+VLOOKUP(D8345,'[3]Suff living area by country'!$J$2:$K$423,2,FALSE)</f>
        <v>#N/A</v>
      </c>
      <c r="G8345">
        <f>+VLOOKUP(D8345,'[1]Freight vol by country &amp; year'!$C$2:$D$886,2,FALSE)</f>
        <v>16056529790</v>
      </c>
      <c r="H8345" t="e">
        <f>+VLOOKUP(D8345,[4]Goal11!$I$2:$J$560,2,FALSE)</f>
        <v>#N/A</v>
      </c>
      <c r="I8345" t="str">
        <f>+VLOOKUP(D8345,[5]Goal17!$I$2:$J$4522,2,FALSE)</f>
        <v>75.29</v>
      </c>
      <c r="J8345" t="str">
        <f>+VLOOKUP(D8345,'[6]2G coverage'!$I$2:$J$3380,2,FALSE)</f>
        <v>100.00</v>
      </c>
    </row>
    <row r="8346" spans="1:10" x14ac:dyDescent="0.25">
      <c r="A8346">
        <v>192</v>
      </c>
      <c r="B8346" t="s">
        <v>5212</v>
      </c>
      <c r="C8346">
        <f t="shared" si="268"/>
        <v>2018</v>
      </c>
      <c r="D8346" t="str">
        <f t="shared" si="269"/>
        <v>1922018</v>
      </c>
      <c r="E8346" t="e">
        <f>+VLOOKUP(D8346,[2]WeightCountryEstimate!$C$2:$D$116,2,FALSE)</f>
        <v>#N/A</v>
      </c>
      <c r="F8346" t="e">
        <f>+VLOOKUP(D8346,'[3]Suff living area by country'!$J$2:$K$423,2,FALSE)</f>
        <v>#N/A</v>
      </c>
      <c r="G8346">
        <f>+VLOOKUP(D8346,'[1]Freight vol by country &amp; year'!$C$2:$D$886,2,FALSE)</f>
        <v>11105844332</v>
      </c>
      <c r="H8346" t="str">
        <f>+VLOOKUP(D8346,[4]Goal11!$I$2:$J$560,2,FALSE)</f>
        <v>6.6</v>
      </c>
      <c r="I8346" t="str">
        <f>+VLOOKUP(D8346,[5]Goal17!$I$2:$J$4522,2,FALSE)</f>
        <v>62.68</v>
      </c>
      <c r="J8346" t="str">
        <f>+VLOOKUP(D8346,'[6]2G coverage'!$I$2:$J$3380,2,FALSE)</f>
        <v>85.30</v>
      </c>
    </row>
    <row r="8347" spans="1:10" x14ac:dyDescent="0.25">
      <c r="A8347">
        <v>196</v>
      </c>
      <c r="B8347" t="s">
        <v>5213</v>
      </c>
      <c r="C8347">
        <f t="shared" si="268"/>
        <v>2018</v>
      </c>
      <c r="D8347" t="str">
        <f t="shared" si="269"/>
        <v>1962018</v>
      </c>
      <c r="E8347" t="e">
        <f>+VLOOKUP(D8347,[2]WeightCountryEstimate!$C$2:$D$116,2,FALSE)</f>
        <v>#N/A</v>
      </c>
      <c r="F8347" t="e">
        <f>+VLOOKUP(D8347,'[3]Suff living area by country'!$J$2:$K$423,2,FALSE)</f>
        <v>#N/A</v>
      </c>
      <c r="G8347">
        <f>+VLOOKUP(D8347,'[1]Freight vol by country &amp; year'!$C$2:$D$886,2,FALSE)</f>
        <v>892021000</v>
      </c>
      <c r="H8347" t="e">
        <f>+VLOOKUP(D8347,[4]Goal11!$I$2:$J$560,2,FALSE)</f>
        <v>#N/A</v>
      </c>
      <c r="I8347" t="str">
        <f>+VLOOKUP(D8347,[5]Goal17!$I$2:$J$4522,2,FALSE)</f>
        <v>84.43</v>
      </c>
      <c r="J8347" t="str">
        <f>+VLOOKUP(D8347,'[6]2G coverage'!$I$2:$J$3380,2,FALSE)</f>
        <v>99.98</v>
      </c>
    </row>
    <row r="8348" spans="1:10" x14ac:dyDescent="0.25">
      <c r="A8348">
        <v>199</v>
      </c>
      <c r="B8348" t="s">
        <v>5214</v>
      </c>
      <c r="C8348">
        <f t="shared" si="268"/>
        <v>2018</v>
      </c>
      <c r="D8348" t="str">
        <f t="shared" si="269"/>
        <v>1992018</v>
      </c>
      <c r="E8348" t="e">
        <f>+VLOOKUP(D8348,[2]WeightCountryEstimate!$C$2:$D$116,2,FALSE)</f>
        <v>#N/A</v>
      </c>
      <c r="F8348" t="e">
        <f>+VLOOKUP(D8348,'[3]Suff living area by country'!$J$2:$K$423,2,FALSE)</f>
        <v>#N/A</v>
      </c>
      <c r="G8348">
        <f>+VLOOKUP(D8348,'[1]Freight vol by country &amp; year'!$C$2:$D$886,2,FALSE)</f>
        <v>300292404255</v>
      </c>
      <c r="H8348" t="e">
        <f>+VLOOKUP(D8348,[4]Goal11!$I$2:$J$560,2,FALSE)</f>
        <v>#N/A</v>
      </c>
      <c r="I8348" t="str">
        <f>+VLOOKUP(D8348,[5]Goal17!$I$2:$J$4522,2,FALSE)</f>
        <v>17.60</v>
      </c>
      <c r="J8348" t="str">
        <f>+VLOOKUP(D8348,'[6]2G coverage'!$I$2:$J$3380,2,FALSE)</f>
        <v>87.90</v>
      </c>
    </row>
    <row r="8349" spans="1:10" x14ac:dyDescent="0.25">
      <c r="A8349">
        <v>202</v>
      </c>
      <c r="B8349" t="s">
        <v>5215</v>
      </c>
      <c r="C8349">
        <f t="shared" si="268"/>
        <v>2018</v>
      </c>
      <c r="D8349" t="str">
        <f t="shared" si="269"/>
        <v>2022018</v>
      </c>
      <c r="E8349" t="e">
        <f>+VLOOKUP(D8349,[2]WeightCountryEstimate!$C$2:$D$116,2,FALSE)</f>
        <v>#N/A</v>
      </c>
      <c r="F8349" t="e">
        <f>+VLOOKUP(D8349,'[3]Suff living area by country'!$J$2:$K$423,2,FALSE)</f>
        <v>#N/A</v>
      </c>
      <c r="G8349">
        <f>+VLOOKUP(D8349,'[1]Freight vol by country &amp; year'!$C$2:$D$886,2,FALSE)</f>
        <v>600893017152</v>
      </c>
      <c r="H8349" t="str">
        <f>+VLOOKUP(D8349,[4]Goal11!$I$2:$J$560,2,FALSE)</f>
        <v>56.2</v>
      </c>
      <c r="I8349" t="str">
        <f>+VLOOKUP(D8349,[5]Goal17!$I$2:$J$4522,2,FALSE)</f>
        <v>17.56</v>
      </c>
      <c r="J8349" t="str">
        <f>+VLOOKUP(D8349,'[6]2G coverage'!$I$2:$J$3380,2,FALSE)</f>
        <v>88.45</v>
      </c>
    </row>
    <row r="8350" spans="1:10" x14ac:dyDescent="0.25">
      <c r="A8350">
        <v>203</v>
      </c>
      <c r="B8350" t="s">
        <v>5216</v>
      </c>
      <c r="C8350">
        <f t="shared" si="268"/>
        <v>2018</v>
      </c>
      <c r="D8350" t="str">
        <f t="shared" si="269"/>
        <v>2032018</v>
      </c>
      <c r="E8350" t="e">
        <f>+VLOOKUP(D8350,[2]WeightCountryEstimate!$C$2:$D$116,2,FALSE)</f>
        <v>#N/A</v>
      </c>
      <c r="F8350" t="e">
        <f>+VLOOKUP(D8350,'[3]Suff living area by country'!$J$2:$K$423,2,FALSE)</f>
        <v>#N/A</v>
      </c>
      <c r="G8350">
        <f>+VLOOKUP(D8350,'[1]Freight vol by country &amp; year'!$C$2:$D$886,2,FALSE)</f>
        <v>58216165544</v>
      </c>
      <c r="H8350" t="e">
        <f>+VLOOKUP(D8350,[4]Goal11!$I$2:$J$560,2,FALSE)</f>
        <v>#N/A</v>
      </c>
      <c r="I8350" t="str">
        <f>+VLOOKUP(D8350,[5]Goal17!$I$2:$J$4522,2,FALSE)</f>
        <v>80.69</v>
      </c>
      <c r="J8350" t="str">
        <f>+VLOOKUP(D8350,'[6]2G coverage'!$I$2:$J$3380,2,FALSE)</f>
        <v>99.80</v>
      </c>
    </row>
    <row r="8351" spans="1:10" x14ac:dyDescent="0.25">
      <c r="A8351">
        <v>204</v>
      </c>
      <c r="B8351" t="s">
        <v>5217</v>
      </c>
      <c r="C8351">
        <f t="shared" si="268"/>
        <v>2018</v>
      </c>
      <c r="D8351" t="str">
        <f t="shared" si="269"/>
        <v>2042018</v>
      </c>
      <c r="E8351" t="e">
        <f>+VLOOKUP(D8351,[2]WeightCountryEstimate!$C$2:$D$116,2,FALSE)</f>
        <v>#N/A</v>
      </c>
      <c r="F8351">
        <f>+VLOOKUP(D8351,'[3]Suff living area by country'!$J$2:$K$423,2,FALSE)</f>
        <v>70.3</v>
      </c>
      <c r="G8351">
        <f>+VLOOKUP(D8351,'[1]Freight vol by country &amp; year'!$C$2:$D$886,2,FALSE)</f>
        <v>3141924878</v>
      </c>
      <c r="H8351" t="str">
        <f>+VLOOKUP(D8351,[4]Goal11!$I$2:$J$560,2,FALSE)</f>
        <v>58.8</v>
      </c>
      <c r="I8351" t="e">
        <f>+VLOOKUP(D8351,[5]Goal17!$I$2:$J$4522,2,FALSE)</f>
        <v>#N/A</v>
      </c>
      <c r="J8351" t="str">
        <f>+VLOOKUP(D8351,'[6]2G coverage'!$I$2:$J$3380,2,FALSE)</f>
        <v>98.00</v>
      </c>
    </row>
    <row r="8352" spans="1:10" x14ac:dyDescent="0.25">
      <c r="A8352">
        <v>208</v>
      </c>
      <c r="B8352" t="s">
        <v>5218</v>
      </c>
      <c r="C8352">
        <f t="shared" si="268"/>
        <v>2018</v>
      </c>
      <c r="D8352" t="str">
        <f t="shared" si="269"/>
        <v>2082018</v>
      </c>
      <c r="E8352" t="e">
        <f>+VLOOKUP(D8352,[2]WeightCountryEstimate!$C$2:$D$116,2,FALSE)</f>
        <v>#N/A</v>
      </c>
      <c r="F8352" t="e">
        <f>+VLOOKUP(D8352,'[3]Suff living area by country'!$J$2:$K$423,2,FALSE)</f>
        <v>#N/A</v>
      </c>
      <c r="G8352">
        <f>+VLOOKUP(D8352,'[1]Freight vol by country &amp; year'!$C$2:$D$886,2,FALSE)</f>
        <v>17584641177</v>
      </c>
      <c r="H8352" t="str">
        <f>+VLOOKUP(D8352,[4]Goal11!$I$2:$J$560,2,FALSE)</f>
        <v>0.001</v>
      </c>
      <c r="I8352" t="str">
        <f>+VLOOKUP(D8352,[5]Goal17!$I$2:$J$4522,2,FALSE)</f>
        <v>97.32</v>
      </c>
      <c r="J8352" t="str">
        <f>+VLOOKUP(D8352,'[6]2G coverage'!$I$2:$J$3380,2,FALSE)</f>
        <v>100.00</v>
      </c>
    </row>
    <row r="8353" spans="1:10" x14ac:dyDescent="0.25">
      <c r="A8353">
        <v>212</v>
      </c>
      <c r="B8353" t="s">
        <v>5219</v>
      </c>
      <c r="C8353">
        <f t="shared" si="268"/>
        <v>2018</v>
      </c>
      <c r="D8353" t="str">
        <f t="shared" si="269"/>
        <v>2122018</v>
      </c>
      <c r="E8353" t="e">
        <f>+VLOOKUP(D8353,[2]WeightCountryEstimate!$C$2:$D$116,2,FALSE)</f>
        <v>#N/A</v>
      </c>
      <c r="F8353" t="e">
        <f>+VLOOKUP(D8353,'[3]Suff living area by country'!$J$2:$K$423,2,FALSE)</f>
        <v>#N/A</v>
      </c>
      <c r="G8353">
        <f>+VLOOKUP(D8353,'[1]Freight vol by country &amp; year'!$C$2:$D$886,2,FALSE)</f>
        <v>0</v>
      </c>
      <c r="H8353" t="e">
        <f>+VLOOKUP(D8353,[4]Goal11!$I$2:$J$560,2,FALSE)</f>
        <v>#N/A</v>
      </c>
      <c r="I8353" t="e">
        <f>+VLOOKUP(D8353,[5]Goal17!$I$2:$J$4522,2,FALSE)</f>
        <v>#N/A</v>
      </c>
      <c r="J8353" t="str">
        <f>+VLOOKUP(D8353,'[6]2G coverage'!$I$2:$J$3380,2,FALSE)</f>
        <v>100.00</v>
      </c>
    </row>
    <row r="8354" spans="1:10" x14ac:dyDescent="0.25">
      <c r="A8354">
        <v>214</v>
      </c>
      <c r="B8354" t="s">
        <v>5220</v>
      </c>
      <c r="C8354">
        <f t="shared" si="268"/>
        <v>2018</v>
      </c>
      <c r="D8354" t="str">
        <f t="shared" si="269"/>
        <v>2142018</v>
      </c>
      <c r="E8354" t="e">
        <f>+VLOOKUP(D8354,[2]WeightCountryEstimate!$C$2:$D$116,2,FALSE)</f>
        <v>#N/A</v>
      </c>
      <c r="F8354" t="e">
        <f>+VLOOKUP(D8354,'[3]Suff living area by country'!$J$2:$K$423,2,FALSE)</f>
        <v>#N/A</v>
      </c>
      <c r="G8354">
        <f>+VLOOKUP(D8354,'[1]Freight vol by country &amp; year'!$C$2:$D$886,2,FALSE)</f>
        <v>9765962828</v>
      </c>
      <c r="H8354" t="str">
        <f>+VLOOKUP(D8354,[4]Goal11!$I$2:$J$560,2,FALSE)</f>
        <v>14.8</v>
      </c>
      <c r="I8354" t="str">
        <f>+VLOOKUP(D8354,[5]Goal17!$I$2:$J$4522,2,FALSE)</f>
        <v>74.82</v>
      </c>
      <c r="J8354" t="str">
        <f>+VLOOKUP(D8354,'[6]2G coverage'!$I$2:$J$3380,2,FALSE)</f>
        <v>99.56</v>
      </c>
    </row>
    <row r="8355" spans="1:10" x14ac:dyDescent="0.25">
      <c r="A8355">
        <v>218</v>
      </c>
      <c r="B8355" t="s">
        <v>5221</v>
      </c>
      <c r="C8355">
        <f t="shared" si="268"/>
        <v>2018</v>
      </c>
      <c r="D8355" t="str">
        <f t="shared" si="269"/>
        <v>2182018</v>
      </c>
      <c r="E8355" t="e">
        <f>+VLOOKUP(D8355,[2]WeightCountryEstimate!$C$2:$D$116,2,FALSE)</f>
        <v>#N/A</v>
      </c>
      <c r="F8355" t="e">
        <f>+VLOOKUP(D8355,'[3]Suff living area by country'!$J$2:$K$423,2,FALSE)</f>
        <v>#N/A</v>
      </c>
      <c r="G8355">
        <f>+VLOOKUP(D8355,'[1]Freight vol by country &amp; year'!$C$2:$D$886,2,FALSE)</f>
        <v>5645465782</v>
      </c>
      <c r="H8355" t="str">
        <f>+VLOOKUP(D8355,[4]Goal11!$I$2:$J$560,2,FALSE)</f>
        <v>20.1</v>
      </c>
      <c r="I8355" t="e">
        <f>+VLOOKUP(D8355,[5]Goal17!$I$2:$J$4522,2,FALSE)</f>
        <v>#N/A</v>
      </c>
      <c r="J8355" t="str">
        <f>+VLOOKUP(D8355,'[6]2G coverage'!$I$2:$J$3380,2,FALSE)</f>
        <v>95.38</v>
      </c>
    </row>
    <row r="8356" spans="1:10" x14ac:dyDescent="0.25">
      <c r="A8356">
        <v>222</v>
      </c>
      <c r="B8356" t="s">
        <v>5222</v>
      </c>
      <c r="C8356">
        <f t="shared" si="268"/>
        <v>2018</v>
      </c>
      <c r="D8356" t="str">
        <f t="shared" si="269"/>
        <v>2222018</v>
      </c>
      <c r="E8356" t="e">
        <f>+VLOOKUP(D8356,[2]WeightCountryEstimate!$C$2:$D$116,2,FALSE)</f>
        <v>#N/A</v>
      </c>
      <c r="F8356" t="e">
        <f>+VLOOKUP(D8356,'[3]Suff living area by country'!$J$2:$K$423,2,FALSE)</f>
        <v>#N/A</v>
      </c>
      <c r="G8356">
        <f>+VLOOKUP(D8356,'[1]Freight vol by country &amp; year'!$C$2:$D$886,2,FALSE)</f>
        <v>3461628254</v>
      </c>
      <c r="H8356" t="str">
        <f>+VLOOKUP(D8356,[4]Goal11!$I$2:$J$560,2,FALSE)</f>
        <v>22.4</v>
      </c>
      <c r="I8356" t="e">
        <f>+VLOOKUP(D8356,[5]Goal17!$I$2:$J$4522,2,FALSE)</f>
        <v>#N/A</v>
      </c>
      <c r="J8356" t="str">
        <f>+VLOOKUP(D8356,'[6]2G coverage'!$I$2:$J$3380,2,FALSE)</f>
        <v>97.00</v>
      </c>
    </row>
    <row r="8357" spans="1:10" x14ac:dyDescent="0.25">
      <c r="A8357">
        <v>223</v>
      </c>
      <c r="B8357" t="s">
        <v>5223</v>
      </c>
      <c r="C8357">
        <f t="shared" si="268"/>
        <v>2018</v>
      </c>
      <c r="D8357" t="str">
        <f t="shared" si="269"/>
        <v>2232018</v>
      </c>
      <c r="E8357" t="e">
        <f>+VLOOKUP(D8357,[2]WeightCountryEstimate!$C$2:$D$116,2,FALSE)</f>
        <v>#N/A</v>
      </c>
      <c r="F8357" t="e">
        <f>+VLOOKUP(D8357,'[3]Suff living area by country'!$J$2:$K$423,2,FALSE)</f>
        <v>#N/A</v>
      </c>
      <c r="G8357">
        <f>+VLOOKUP(D8357,'[1]Freight vol by country &amp; year'!$C$2:$D$886,2,FALSE)</f>
        <v>247163091758</v>
      </c>
      <c r="H8357" t="e">
        <f>+VLOOKUP(D8357,[4]Goal11!$I$2:$J$560,2,FALSE)</f>
        <v>#N/A</v>
      </c>
      <c r="I8357" t="e">
        <f>+VLOOKUP(D8357,[5]Goal17!$I$2:$J$4522,2,FALSE)</f>
        <v>#N/A</v>
      </c>
      <c r="J8357" t="e">
        <f>+VLOOKUP(D8357,'[6]2G coverage'!$I$2:$J$3380,2,FALSE)</f>
        <v>#N/A</v>
      </c>
    </row>
    <row r="8358" spans="1:10" x14ac:dyDescent="0.25">
      <c r="A8358">
        <v>226</v>
      </c>
      <c r="B8358" t="s">
        <v>5224</v>
      </c>
      <c r="C8358">
        <f t="shared" si="268"/>
        <v>2018</v>
      </c>
      <c r="D8358" t="str">
        <f t="shared" si="269"/>
        <v>2262018</v>
      </c>
      <c r="E8358" t="e">
        <f>+VLOOKUP(D8358,[2]WeightCountryEstimate!$C$2:$D$116,2,FALSE)</f>
        <v>#N/A</v>
      </c>
      <c r="F8358" t="e">
        <f>+VLOOKUP(D8358,'[3]Suff living area by country'!$J$2:$K$423,2,FALSE)</f>
        <v>#N/A</v>
      </c>
      <c r="G8358">
        <f>+VLOOKUP(D8358,'[1]Freight vol by country &amp; year'!$C$2:$D$886,2,FALSE)</f>
        <v>3725634910</v>
      </c>
      <c r="H8358" t="str">
        <f>+VLOOKUP(D8358,[4]Goal11!$I$2:$J$560,2,FALSE)</f>
        <v>64.9</v>
      </c>
      <c r="I8358" t="e">
        <f>+VLOOKUP(D8358,[5]Goal17!$I$2:$J$4522,2,FALSE)</f>
        <v>#N/A</v>
      </c>
      <c r="J8358" t="str">
        <f>+VLOOKUP(D8358,'[6]2G coverage'!$I$2:$J$3380,2,FALSE)</f>
        <v>70.00</v>
      </c>
    </row>
    <row r="8359" spans="1:10" x14ac:dyDescent="0.25">
      <c r="A8359">
        <v>231</v>
      </c>
      <c r="B8359" t="s">
        <v>5225</v>
      </c>
      <c r="C8359">
        <f t="shared" si="268"/>
        <v>2018</v>
      </c>
      <c r="D8359" t="str">
        <f t="shared" si="269"/>
        <v>2312018</v>
      </c>
      <c r="E8359" t="e">
        <f>+VLOOKUP(D8359,[2]WeightCountryEstimate!$C$2:$D$116,2,FALSE)</f>
        <v>#N/A</v>
      </c>
      <c r="F8359" t="e">
        <f>+VLOOKUP(D8359,'[3]Suff living area by country'!$J$2:$K$423,2,FALSE)</f>
        <v>#N/A</v>
      </c>
      <c r="G8359">
        <f>+VLOOKUP(D8359,'[1]Freight vol by country &amp; year'!$C$2:$D$886,2,FALSE)</f>
        <v>30128020719</v>
      </c>
      <c r="H8359" t="str">
        <f>+VLOOKUP(D8359,[4]Goal11!$I$2:$J$560,2,FALSE)</f>
        <v>64.3</v>
      </c>
      <c r="I8359" t="e">
        <f>+VLOOKUP(D8359,[5]Goal17!$I$2:$J$4522,2,FALSE)</f>
        <v>#N/A</v>
      </c>
      <c r="J8359" t="e">
        <f>+VLOOKUP(D8359,'[6]2G coverage'!$I$2:$J$3380,2,FALSE)</f>
        <v>#N/A</v>
      </c>
    </row>
    <row r="8360" spans="1:10" x14ac:dyDescent="0.25">
      <c r="A8360">
        <v>232</v>
      </c>
      <c r="B8360" t="s">
        <v>5226</v>
      </c>
      <c r="C8360">
        <f t="shared" si="268"/>
        <v>2018</v>
      </c>
      <c r="D8360" t="str">
        <f t="shared" si="269"/>
        <v>2322018</v>
      </c>
      <c r="E8360" t="e">
        <f>+VLOOKUP(D8360,[2]WeightCountryEstimate!$C$2:$D$116,2,FALSE)</f>
        <v>#N/A</v>
      </c>
      <c r="F8360" t="e">
        <f>+VLOOKUP(D8360,'[3]Suff living area by country'!$J$2:$K$423,2,FALSE)</f>
        <v>#N/A</v>
      </c>
      <c r="G8360">
        <f>+VLOOKUP(D8360,'[1]Freight vol by country &amp; year'!$C$2:$D$886,2,FALSE)</f>
        <v>169476779</v>
      </c>
      <c r="H8360" t="e">
        <f>+VLOOKUP(D8360,[4]Goal11!$I$2:$J$560,2,FALSE)</f>
        <v>#N/A</v>
      </c>
      <c r="I8360" t="e">
        <f>+VLOOKUP(D8360,[5]Goal17!$I$2:$J$4522,2,FALSE)</f>
        <v>#N/A</v>
      </c>
      <c r="J8360" t="e">
        <f>+VLOOKUP(D8360,'[6]2G coverage'!$I$2:$J$3380,2,FALSE)</f>
        <v>#N/A</v>
      </c>
    </row>
    <row r="8361" spans="1:10" x14ac:dyDescent="0.25">
      <c r="A8361">
        <v>233</v>
      </c>
      <c r="B8361" t="s">
        <v>5227</v>
      </c>
      <c r="C8361">
        <f t="shared" si="268"/>
        <v>2018</v>
      </c>
      <c r="D8361" t="str">
        <f t="shared" si="269"/>
        <v>2332018</v>
      </c>
      <c r="E8361" t="e">
        <f>+VLOOKUP(D8361,[2]WeightCountryEstimate!$C$2:$D$116,2,FALSE)</f>
        <v>#N/A</v>
      </c>
      <c r="F8361" t="e">
        <f>+VLOOKUP(D8361,'[3]Suff living area by country'!$J$2:$K$423,2,FALSE)</f>
        <v>#N/A</v>
      </c>
      <c r="G8361">
        <f>+VLOOKUP(D8361,'[1]Freight vol by country &amp; year'!$C$2:$D$886,2,FALSE)</f>
        <v>8377000000</v>
      </c>
      <c r="H8361" t="e">
        <f>+VLOOKUP(D8361,[4]Goal11!$I$2:$J$560,2,FALSE)</f>
        <v>#N/A</v>
      </c>
      <c r="I8361" t="str">
        <f>+VLOOKUP(D8361,[5]Goal17!$I$2:$J$4522,2,FALSE)</f>
        <v>89.36</v>
      </c>
      <c r="J8361" t="str">
        <f>+VLOOKUP(D8361,'[6]2G coverage'!$I$2:$J$3380,2,FALSE)</f>
        <v>100.00</v>
      </c>
    </row>
    <row r="8362" spans="1:10" x14ac:dyDescent="0.25">
      <c r="A8362">
        <v>234</v>
      </c>
      <c r="B8362" t="s">
        <v>5228</v>
      </c>
      <c r="C8362">
        <f t="shared" si="268"/>
        <v>2018</v>
      </c>
      <c r="D8362" t="str">
        <f t="shared" si="269"/>
        <v>2342018</v>
      </c>
      <c r="E8362" t="e">
        <f>+VLOOKUP(D8362,[2]WeightCountryEstimate!$C$2:$D$116,2,FALSE)</f>
        <v>#N/A</v>
      </c>
      <c r="F8362" t="e">
        <f>+VLOOKUP(D8362,'[3]Suff living area by country'!$J$2:$K$423,2,FALSE)</f>
        <v>#N/A</v>
      </c>
      <c r="G8362">
        <f>+VLOOKUP(D8362,'[1]Freight vol by country &amp; year'!$C$2:$D$886,2,FALSE)</f>
        <v>0</v>
      </c>
      <c r="H8362" t="e">
        <f>+VLOOKUP(D8362,[4]Goal11!$I$2:$J$560,2,FALSE)</f>
        <v>#N/A</v>
      </c>
      <c r="I8362" t="e">
        <f>+VLOOKUP(D8362,[5]Goal17!$I$2:$J$4522,2,FALSE)</f>
        <v>#N/A</v>
      </c>
      <c r="J8362" t="str">
        <f>+VLOOKUP(D8362,'[6]2G coverage'!$I$2:$J$3380,2,FALSE)</f>
        <v>100.00</v>
      </c>
    </row>
    <row r="8363" spans="1:10" x14ac:dyDescent="0.25">
      <c r="A8363">
        <v>238</v>
      </c>
      <c r="B8363" t="s">
        <v>5229</v>
      </c>
      <c r="C8363">
        <f t="shared" si="268"/>
        <v>2018</v>
      </c>
      <c r="D8363" t="str">
        <f t="shared" si="269"/>
        <v>2382018</v>
      </c>
      <c r="E8363" t="e">
        <f>+VLOOKUP(D8363,[2]WeightCountryEstimate!$C$2:$D$116,2,FALSE)</f>
        <v>#N/A</v>
      </c>
      <c r="F8363" t="e">
        <f>+VLOOKUP(D8363,'[3]Suff living area by country'!$J$2:$K$423,2,FALSE)</f>
        <v>#N/A</v>
      </c>
      <c r="G8363">
        <f>+VLOOKUP(D8363,'[1]Freight vol by country &amp; year'!$C$2:$D$886,2,FALSE)</f>
        <v>0</v>
      </c>
      <c r="H8363" t="e">
        <f>+VLOOKUP(D8363,[4]Goal11!$I$2:$J$560,2,FALSE)</f>
        <v>#N/A</v>
      </c>
      <c r="I8363" t="e">
        <f>+VLOOKUP(D8363,[5]Goal17!$I$2:$J$4522,2,FALSE)</f>
        <v>#N/A</v>
      </c>
      <c r="J8363" t="e">
        <f>+VLOOKUP(D8363,'[6]2G coverage'!$I$2:$J$3380,2,FALSE)</f>
        <v>#N/A</v>
      </c>
    </row>
    <row r="8364" spans="1:10" x14ac:dyDescent="0.25">
      <c r="A8364">
        <v>239</v>
      </c>
      <c r="B8364" t="s">
        <v>5230</v>
      </c>
      <c r="C8364">
        <f t="shared" si="268"/>
        <v>2018</v>
      </c>
      <c r="D8364" t="str">
        <f t="shared" si="269"/>
        <v>2392018</v>
      </c>
      <c r="E8364" t="e">
        <f>+VLOOKUP(D8364,[2]WeightCountryEstimate!$C$2:$D$116,2,FALSE)</f>
        <v>#N/A</v>
      </c>
      <c r="F8364" t="e">
        <f>+VLOOKUP(D8364,'[3]Suff living area by country'!$J$2:$K$423,2,FALSE)</f>
        <v>#N/A</v>
      </c>
      <c r="G8364">
        <f>+VLOOKUP(D8364,'[1]Freight vol by country &amp; year'!$C$2:$D$886,2,FALSE)</f>
        <v>0</v>
      </c>
      <c r="H8364" t="e">
        <f>+VLOOKUP(D8364,[4]Goal11!$I$2:$J$560,2,FALSE)</f>
        <v>#N/A</v>
      </c>
      <c r="I8364" t="e">
        <f>+VLOOKUP(D8364,[5]Goal17!$I$2:$J$4522,2,FALSE)</f>
        <v>#N/A</v>
      </c>
      <c r="J8364" t="e">
        <f>+VLOOKUP(D8364,'[6]2G coverage'!$I$2:$J$3380,2,FALSE)</f>
        <v>#N/A</v>
      </c>
    </row>
    <row r="8365" spans="1:10" x14ac:dyDescent="0.25">
      <c r="A8365">
        <v>242</v>
      </c>
      <c r="B8365" t="s">
        <v>5231</v>
      </c>
      <c r="C8365">
        <f t="shared" si="268"/>
        <v>2018</v>
      </c>
      <c r="D8365" t="str">
        <f t="shared" si="269"/>
        <v>2422018</v>
      </c>
      <c r="E8365" t="e">
        <f>+VLOOKUP(D8365,[2]WeightCountryEstimate!$C$2:$D$116,2,FALSE)</f>
        <v>#N/A</v>
      </c>
      <c r="F8365" t="e">
        <f>+VLOOKUP(D8365,'[3]Suff living area by country'!$J$2:$K$423,2,FALSE)</f>
        <v>#N/A</v>
      </c>
      <c r="G8365">
        <f>+VLOOKUP(D8365,'[1]Freight vol by country &amp; year'!$C$2:$D$886,2,FALSE)</f>
        <v>680102840</v>
      </c>
      <c r="H8365" t="str">
        <f>+VLOOKUP(D8365,[4]Goal11!$I$2:$J$560,2,FALSE)</f>
        <v>11.2</v>
      </c>
      <c r="I8365" t="e">
        <f>+VLOOKUP(D8365,[5]Goal17!$I$2:$J$4522,2,FALSE)</f>
        <v>#N/A</v>
      </c>
      <c r="J8365" t="str">
        <f>+VLOOKUP(D8365,'[6]2G coverage'!$I$2:$J$3380,2,FALSE)</f>
        <v>98.00</v>
      </c>
    </row>
    <row r="8366" spans="1:10" x14ac:dyDescent="0.25">
      <c r="A8366">
        <v>246</v>
      </c>
      <c r="B8366" t="s">
        <v>5232</v>
      </c>
      <c r="C8366">
        <f t="shared" si="268"/>
        <v>2018</v>
      </c>
      <c r="D8366" t="str">
        <f t="shared" si="269"/>
        <v>2462018</v>
      </c>
      <c r="E8366" t="e">
        <f>+VLOOKUP(D8366,[2]WeightCountryEstimate!$C$2:$D$116,2,FALSE)</f>
        <v>#N/A</v>
      </c>
      <c r="F8366" t="e">
        <f>+VLOOKUP(D8366,'[3]Suff living area by country'!$J$2:$K$423,2,FALSE)</f>
        <v>#N/A</v>
      </c>
      <c r="G8366">
        <f>+VLOOKUP(D8366,'[1]Freight vol by country &amp; year'!$C$2:$D$886,2,FALSE)</f>
        <v>40690638590</v>
      </c>
      <c r="H8366" t="e">
        <f>+VLOOKUP(D8366,[4]Goal11!$I$2:$J$560,2,FALSE)</f>
        <v>#N/A</v>
      </c>
      <c r="I8366" t="str">
        <f>+VLOOKUP(D8366,[5]Goal17!$I$2:$J$4522,2,FALSE)</f>
        <v>88.89</v>
      </c>
      <c r="J8366" t="str">
        <f>+VLOOKUP(D8366,'[6]2G coverage'!$I$2:$J$3380,2,FALSE)</f>
        <v>99.99</v>
      </c>
    </row>
    <row r="8367" spans="1:10" x14ac:dyDescent="0.25">
      <c r="A8367">
        <v>248</v>
      </c>
      <c r="B8367" t="s">
        <v>5233</v>
      </c>
      <c r="C8367">
        <f t="shared" si="268"/>
        <v>2018</v>
      </c>
      <c r="D8367" t="str">
        <f t="shared" si="269"/>
        <v>2482018</v>
      </c>
      <c r="E8367" t="e">
        <f>+VLOOKUP(D8367,[2]WeightCountryEstimate!$C$2:$D$116,2,FALSE)</f>
        <v>#N/A</v>
      </c>
      <c r="F8367" t="e">
        <f>+VLOOKUP(D8367,'[3]Suff living area by country'!$J$2:$K$423,2,FALSE)</f>
        <v>#N/A</v>
      </c>
      <c r="G8367">
        <f>+VLOOKUP(D8367,'[1]Freight vol by country &amp; year'!$C$2:$D$886,2,FALSE)</f>
        <v>0</v>
      </c>
      <c r="H8367" t="e">
        <f>+VLOOKUP(D8367,[4]Goal11!$I$2:$J$560,2,FALSE)</f>
        <v>#N/A</v>
      </c>
      <c r="I8367" t="e">
        <f>+VLOOKUP(D8367,[5]Goal17!$I$2:$J$4522,2,FALSE)</f>
        <v>#N/A</v>
      </c>
      <c r="J8367" t="e">
        <f>+VLOOKUP(D8367,'[6]2G coverage'!$I$2:$J$3380,2,FALSE)</f>
        <v>#N/A</v>
      </c>
    </row>
    <row r="8368" spans="1:10" x14ac:dyDescent="0.25">
      <c r="A8368">
        <v>250</v>
      </c>
      <c r="B8368" t="s">
        <v>5234</v>
      </c>
      <c r="C8368">
        <f t="shared" si="268"/>
        <v>2018</v>
      </c>
      <c r="D8368" t="str">
        <f t="shared" si="269"/>
        <v>2502018</v>
      </c>
      <c r="E8368" t="e">
        <f>+VLOOKUP(D8368,[2]WeightCountryEstimate!$C$2:$D$116,2,FALSE)</f>
        <v>#N/A</v>
      </c>
      <c r="F8368" t="e">
        <f>+VLOOKUP(D8368,'[3]Suff living area by country'!$J$2:$K$423,2,FALSE)</f>
        <v>#N/A</v>
      </c>
      <c r="G8368">
        <f>+VLOOKUP(D8368,'[1]Freight vol by country &amp; year'!$C$2:$D$886,2,FALSE)</f>
        <v>217904789000</v>
      </c>
      <c r="H8368" t="e">
        <f>+VLOOKUP(D8368,[4]Goal11!$I$2:$J$560,2,FALSE)</f>
        <v>#N/A</v>
      </c>
      <c r="I8368" t="str">
        <f>+VLOOKUP(D8368,[5]Goal17!$I$2:$J$4522,2,FALSE)</f>
        <v>82.04</v>
      </c>
      <c r="J8368" t="str">
        <f>+VLOOKUP(D8368,'[6]2G coverage'!$I$2:$J$3380,2,FALSE)</f>
        <v>99.00</v>
      </c>
    </row>
    <row r="8369" spans="1:10" x14ac:dyDescent="0.25">
      <c r="A8369">
        <v>254</v>
      </c>
      <c r="B8369" t="s">
        <v>5235</v>
      </c>
      <c r="C8369">
        <f t="shared" si="268"/>
        <v>2018</v>
      </c>
      <c r="D8369" t="str">
        <f t="shared" si="269"/>
        <v>2542018</v>
      </c>
      <c r="E8369" t="e">
        <f>+VLOOKUP(D8369,[2]WeightCountryEstimate!$C$2:$D$116,2,FALSE)</f>
        <v>#N/A</v>
      </c>
      <c r="F8369" t="e">
        <f>+VLOOKUP(D8369,'[3]Suff living area by country'!$J$2:$K$423,2,FALSE)</f>
        <v>#N/A</v>
      </c>
      <c r="G8369">
        <f>+VLOOKUP(D8369,'[1]Freight vol by country &amp; year'!$C$2:$D$886,2,FALSE)</f>
        <v>0</v>
      </c>
      <c r="H8369" t="str">
        <f>+VLOOKUP(D8369,[4]Goal11!$I$2:$J$560,2,FALSE)</f>
        <v>10.5</v>
      </c>
      <c r="I8369" t="e">
        <f>+VLOOKUP(D8369,[5]Goal17!$I$2:$J$4522,2,FALSE)</f>
        <v>#N/A</v>
      </c>
      <c r="J8369" t="e">
        <f>+VLOOKUP(D8369,'[6]2G coverage'!$I$2:$J$3380,2,FALSE)</f>
        <v>#N/A</v>
      </c>
    </row>
    <row r="8370" spans="1:10" x14ac:dyDescent="0.25">
      <c r="A8370">
        <v>258</v>
      </c>
      <c r="B8370" t="s">
        <v>5236</v>
      </c>
      <c r="C8370">
        <f t="shared" si="268"/>
        <v>2018</v>
      </c>
      <c r="D8370" t="str">
        <f t="shared" si="269"/>
        <v>2582018</v>
      </c>
      <c r="E8370" t="e">
        <f>+VLOOKUP(D8370,[2]WeightCountryEstimate!$C$2:$D$116,2,FALSE)</f>
        <v>#N/A</v>
      </c>
      <c r="F8370" t="e">
        <f>+VLOOKUP(D8370,'[3]Suff living area by country'!$J$2:$K$423,2,FALSE)</f>
        <v>#N/A</v>
      </c>
      <c r="G8370">
        <f>+VLOOKUP(D8370,'[1]Freight vol by country &amp; year'!$C$2:$D$886,2,FALSE)</f>
        <v>0</v>
      </c>
      <c r="H8370" t="e">
        <f>+VLOOKUP(D8370,[4]Goal11!$I$2:$J$560,2,FALSE)</f>
        <v>#N/A</v>
      </c>
      <c r="I8370" t="e">
        <f>+VLOOKUP(D8370,[5]Goal17!$I$2:$J$4522,2,FALSE)</f>
        <v>#N/A</v>
      </c>
      <c r="J8370" t="str">
        <f>+VLOOKUP(D8370,'[6]2G coverage'!$I$2:$J$3380,2,FALSE)</f>
        <v>98.00</v>
      </c>
    </row>
    <row r="8371" spans="1:10" x14ac:dyDescent="0.25">
      <c r="A8371">
        <v>260</v>
      </c>
      <c r="B8371" t="s">
        <v>5237</v>
      </c>
      <c r="C8371">
        <f t="shared" si="268"/>
        <v>2018</v>
      </c>
      <c r="D8371" t="str">
        <f t="shared" si="269"/>
        <v>2602018</v>
      </c>
      <c r="E8371" t="e">
        <f>+VLOOKUP(D8371,[2]WeightCountryEstimate!$C$2:$D$116,2,FALSE)</f>
        <v>#N/A</v>
      </c>
      <c r="F8371" t="e">
        <f>+VLOOKUP(D8371,'[3]Suff living area by country'!$J$2:$K$423,2,FALSE)</f>
        <v>#N/A</v>
      </c>
      <c r="G8371">
        <f>+VLOOKUP(D8371,'[1]Freight vol by country &amp; year'!$C$2:$D$886,2,FALSE)</f>
        <v>0</v>
      </c>
      <c r="H8371" t="e">
        <f>+VLOOKUP(D8371,[4]Goal11!$I$2:$J$560,2,FALSE)</f>
        <v>#N/A</v>
      </c>
      <c r="I8371" t="e">
        <f>+VLOOKUP(D8371,[5]Goal17!$I$2:$J$4522,2,FALSE)</f>
        <v>#N/A</v>
      </c>
      <c r="J8371" t="e">
        <f>+VLOOKUP(D8371,'[6]2G coverage'!$I$2:$J$3380,2,FALSE)</f>
        <v>#N/A</v>
      </c>
    </row>
    <row r="8372" spans="1:10" x14ac:dyDescent="0.25">
      <c r="A8372">
        <v>262</v>
      </c>
      <c r="B8372" t="s">
        <v>5238</v>
      </c>
      <c r="C8372">
        <f t="shared" ref="C8372:C8435" si="270">+C8077+1</f>
        <v>2018</v>
      </c>
      <c r="D8372" t="str">
        <f t="shared" si="269"/>
        <v>2622018</v>
      </c>
      <c r="E8372" t="e">
        <f>+VLOOKUP(D8372,[2]WeightCountryEstimate!$C$2:$D$116,2,FALSE)</f>
        <v>#N/A</v>
      </c>
      <c r="F8372" t="e">
        <f>+VLOOKUP(D8372,'[3]Suff living area by country'!$J$2:$K$423,2,FALSE)</f>
        <v>#N/A</v>
      </c>
      <c r="G8372">
        <f>+VLOOKUP(D8372,'[1]Freight vol by country &amp; year'!$C$2:$D$886,2,FALSE)</f>
        <v>2645601338</v>
      </c>
      <c r="H8372" t="str">
        <f>+VLOOKUP(D8372,[4]Goal11!$I$2:$J$560,2,FALSE)</f>
        <v>64.5</v>
      </c>
      <c r="I8372" t="e">
        <f>+VLOOKUP(D8372,[5]Goal17!$I$2:$J$4522,2,FALSE)</f>
        <v>#N/A</v>
      </c>
      <c r="J8372" t="str">
        <f>+VLOOKUP(D8372,'[6]2G coverage'!$I$2:$J$3380,2,FALSE)</f>
        <v>85.00</v>
      </c>
    </row>
    <row r="8373" spans="1:10" x14ac:dyDescent="0.25">
      <c r="A8373">
        <v>266</v>
      </c>
      <c r="B8373" t="s">
        <v>5239</v>
      </c>
      <c r="C8373">
        <f t="shared" si="270"/>
        <v>2018</v>
      </c>
      <c r="D8373" t="str">
        <f t="shared" si="269"/>
        <v>2662018</v>
      </c>
      <c r="E8373" t="e">
        <f>+VLOOKUP(D8373,[2]WeightCountryEstimate!$C$2:$D$116,2,FALSE)</f>
        <v>#N/A</v>
      </c>
      <c r="F8373" t="e">
        <f>+VLOOKUP(D8373,'[3]Suff living area by country'!$J$2:$K$423,2,FALSE)</f>
        <v>#N/A</v>
      </c>
      <c r="G8373">
        <f>+VLOOKUP(D8373,'[1]Freight vol by country &amp; year'!$C$2:$D$886,2,FALSE)</f>
        <v>5423609662</v>
      </c>
      <c r="H8373" t="str">
        <f>+VLOOKUP(D8373,[4]Goal11!$I$2:$J$560,2,FALSE)</f>
        <v>36.6</v>
      </c>
      <c r="I8373" t="e">
        <f>+VLOOKUP(D8373,[5]Goal17!$I$2:$J$4522,2,FALSE)</f>
        <v>#N/A</v>
      </c>
      <c r="J8373" t="str">
        <f>+VLOOKUP(D8373,'[6]2G coverage'!$I$2:$J$3380,2,FALSE)</f>
        <v>99.00</v>
      </c>
    </row>
    <row r="8374" spans="1:10" x14ac:dyDescent="0.25">
      <c r="A8374">
        <v>268</v>
      </c>
      <c r="B8374" t="s">
        <v>5240</v>
      </c>
      <c r="C8374">
        <f t="shared" si="270"/>
        <v>2018</v>
      </c>
      <c r="D8374" t="str">
        <f t="shared" si="269"/>
        <v>2682018</v>
      </c>
      <c r="E8374" t="e">
        <f>+VLOOKUP(D8374,[2]WeightCountryEstimate!$C$2:$D$116,2,FALSE)</f>
        <v>#N/A</v>
      </c>
      <c r="F8374">
        <f>+VLOOKUP(D8374,'[3]Suff living area by country'!$J$2:$K$423,2,FALSE)</f>
        <v>94</v>
      </c>
      <c r="G8374">
        <f>+VLOOKUP(D8374,'[1]Freight vol by country &amp; year'!$C$2:$D$886,2,FALSE)</f>
        <v>4411402490</v>
      </c>
      <c r="H8374" t="str">
        <f>+VLOOKUP(D8374,[4]Goal11!$I$2:$J$560,2,FALSE)</f>
        <v>34.1</v>
      </c>
      <c r="I8374" t="str">
        <f>+VLOOKUP(D8374,[5]Goal17!$I$2:$J$4522,2,FALSE)</f>
        <v>62.72</v>
      </c>
      <c r="J8374" t="str">
        <f>+VLOOKUP(D8374,'[6]2G coverage'!$I$2:$J$3380,2,FALSE)</f>
        <v>99.98</v>
      </c>
    </row>
    <row r="8375" spans="1:10" x14ac:dyDescent="0.25">
      <c r="A8375">
        <v>270</v>
      </c>
      <c r="B8375" t="s">
        <v>5241</v>
      </c>
      <c r="C8375">
        <f t="shared" si="270"/>
        <v>2018</v>
      </c>
      <c r="D8375" t="str">
        <f t="shared" si="269"/>
        <v>2702018</v>
      </c>
      <c r="E8375" t="e">
        <f>+VLOOKUP(D8375,[2]WeightCountryEstimate!$C$2:$D$116,2,FALSE)</f>
        <v>#N/A</v>
      </c>
      <c r="F8375">
        <f>+VLOOKUP(D8375,'[3]Suff living area by country'!$J$2:$K$423,2,FALSE)</f>
        <v>81.7</v>
      </c>
      <c r="G8375">
        <f>+VLOOKUP(D8375,'[1]Freight vol by country &amp; year'!$C$2:$D$886,2,FALSE)</f>
        <v>139119159</v>
      </c>
      <c r="H8375" t="str">
        <f>+VLOOKUP(D8375,[4]Goal11!$I$2:$J$560,2,FALSE)</f>
        <v>27.1</v>
      </c>
      <c r="I8375" t="e">
        <f>+VLOOKUP(D8375,[5]Goal17!$I$2:$J$4522,2,FALSE)</f>
        <v>#N/A</v>
      </c>
      <c r="J8375" t="str">
        <f>+VLOOKUP(D8375,'[6]2G coverage'!$I$2:$J$3380,2,FALSE)</f>
        <v>98.00</v>
      </c>
    </row>
    <row r="8376" spans="1:10" x14ac:dyDescent="0.25">
      <c r="A8376">
        <v>275</v>
      </c>
      <c r="B8376" t="s">
        <v>5242</v>
      </c>
      <c r="C8376">
        <f t="shared" si="270"/>
        <v>2018</v>
      </c>
      <c r="D8376" t="str">
        <f t="shared" si="269"/>
        <v>2752018</v>
      </c>
      <c r="E8376" t="e">
        <f>+VLOOKUP(D8376,[2]WeightCountryEstimate!$C$2:$D$116,2,FALSE)</f>
        <v>#N/A</v>
      </c>
      <c r="F8376" t="e">
        <f>+VLOOKUP(D8376,'[3]Suff living area by country'!$J$2:$K$423,2,FALSE)</f>
        <v>#N/A</v>
      </c>
      <c r="G8376">
        <f>+VLOOKUP(D8376,'[1]Freight vol by country &amp; year'!$C$2:$D$886,2,FALSE)</f>
        <v>0</v>
      </c>
      <c r="H8376" t="str">
        <f>+VLOOKUP(D8376,[4]Goal11!$I$2:$J$560,2,FALSE)</f>
        <v>42.3</v>
      </c>
      <c r="I8376" t="str">
        <f>+VLOOKUP(D8376,[5]Goal17!$I$2:$J$4522,2,FALSE)</f>
        <v>64.40</v>
      </c>
      <c r="J8376" t="str">
        <f>+VLOOKUP(D8376,'[6]2G coverage'!$I$2:$J$3380,2,FALSE)</f>
        <v>97.00</v>
      </c>
    </row>
    <row r="8377" spans="1:10" x14ac:dyDescent="0.25">
      <c r="A8377">
        <v>276</v>
      </c>
      <c r="B8377" t="s">
        <v>5243</v>
      </c>
      <c r="C8377">
        <f t="shared" si="270"/>
        <v>2018</v>
      </c>
      <c r="D8377" t="str">
        <f t="shared" si="269"/>
        <v>2762018</v>
      </c>
      <c r="E8377" t="e">
        <f>+VLOOKUP(D8377,[2]WeightCountryEstimate!$C$2:$D$116,2,FALSE)</f>
        <v>#N/A</v>
      </c>
      <c r="F8377" t="e">
        <f>+VLOOKUP(D8377,'[3]Suff living area by country'!$J$2:$K$423,2,FALSE)</f>
        <v>#N/A</v>
      </c>
      <c r="G8377">
        <f>+VLOOKUP(D8377,'[1]Freight vol by country &amp; year'!$C$2:$D$886,2,FALSE)</f>
        <v>488723557920</v>
      </c>
      <c r="H8377" t="str">
        <f>+VLOOKUP(D8377,[4]Goal11!$I$2:$J$560,2,FALSE)</f>
        <v>0.01</v>
      </c>
      <c r="I8377" t="str">
        <f>+VLOOKUP(D8377,[5]Goal17!$I$2:$J$4522,2,FALSE)</f>
        <v>87.04</v>
      </c>
      <c r="J8377" t="str">
        <f>+VLOOKUP(D8377,'[6]2G coverage'!$I$2:$J$3380,2,FALSE)</f>
        <v>99.00</v>
      </c>
    </row>
    <row r="8378" spans="1:10" x14ac:dyDescent="0.25">
      <c r="A8378">
        <v>288</v>
      </c>
      <c r="B8378" t="s">
        <v>5244</v>
      </c>
      <c r="C8378">
        <f t="shared" si="270"/>
        <v>2018</v>
      </c>
      <c r="D8378" t="str">
        <f t="shared" si="269"/>
        <v>2882018</v>
      </c>
      <c r="E8378" t="e">
        <f>+VLOOKUP(D8378,[2]WeightCountryEstimate!$C$2:$D$116,2,FALSE)</f>
        <v>#N/A</v>
      </c>
      <c r="F8378">
        <f>+VLOOKUP(D8378,'[3]Suff living area by country'!$J$2:$K$423,2,FALSE)</f>
        <v>61.6</v>
      </c>
      <c r="G8378">
        <f>+VLOOKUP(D8378,'[1]Freight vol by country &amp; year'!$C$2:$D$886,2,FALSE)</f>
        <v>9677904159</v>
      </c>
      <c r="H8378" t="str">
        <f>+VLOOKUP(D8378,[4]Goal11!$I$2:$J$560,2,FALSE)</f>
        <v>30.4</v>
      </c>
      <c r="I8378" t="e">
        <f>+VLOOKUP(D8378,[5]Goal17!$I$2:$J$4522,2,FALSE)</f>
        <v>#N/A</v>
      </c>
      <c r="J8378" t="str">
        <f>+VLOOKUP(D8378,'[6]2G coverage'!$I$2:$J$3380,2,FALSE)</f>
        <v>96.79</v>
      </c>
    </row>
    <row r="8379" spans="1:10" x14ac:dyDescent="0.25">
      <c r="A8379">
        <v>292</v>
      </c>
      <c r="B8379" t="s">
        <v>5245</v>
      </c>
      <c r="C8379">
        <f t="shared" si="270"/>
        <v>2018</v>
      </c>
      <c r="D8379" t="str">
        <f t="shared" si="269"/>
        <v>2922018</v>
      </c>
      <c r="E8379" t="e">
        <f>+VLOOKUP(D8379,[2]WeightCountryEstimate!$C$2:$D$116,2,FALSE)</f>
        <v>#N/A</v>
      </c>
      <c r="F8379" t="e">
        <f>+VLOOKUP(D8379,'[3]Suff living area by country'!$J$2:$K$423,2,FALSE)</f>
        <v>#N/A</v>
      </c>
      <c r="G8379">
        <f>+VLOOKUP(D8379,'[1]Freight vol by country &amp; year'!$C$2:$D$886,2,FALSE)</f>
        <v>0</v>
      </c>
      <c r="H8379" t="e">
        <f>+VLOOKUP(D8379,[4]Goal11!$I$2:$J$560,2,FALSE)</f>
        <v>#N/A</v>
      </c>
      <c r="I8379" t="e">
        <f>+VLOOKUP(D8379,[5]Goal17!$I$2:$J$4522,2,FALSE)</f>
        <v>#N/A</v>
      </c>
      <c r="J8379" t="str">
        <f>+VLOOKUP(D8379,'[6]2G coverage'!$I$2:$J$3380,2,FALSE)</f>
        <v>100.00</v>
      </c>
    </row>
    <row r="8380" spans="1:10" x14ac:dyDescent="0.25">
      <c r="A8380">
        <v>296</v>
      </c>
      <c r="B8380" t="s">
        <v>5246</v>
      </c>
      <c r="C8380">
        <f t="shared" si="270"/>
        <v>2018</v>
      </c>
      <c r="D8380" t="str">
        <f t="shared" si="269"/>
        <v>2962018</v>
      </c>
      <c r="E8380" t="e">
        <f>+VLOOKUP(D8380,[2]WeightCountryEstimate!$C$2:$D$116,2,FALSE)</f>
        <v>#N/A</v>
      </c>
      <c r="F8380">
        <f>+VLOOKUP(D8380,'[3]Suff living area by country'!$J$2:$K$423,2,FALSE)</f>
        <v>45.1</v>
      </c>
      <c r="G8380">
        <f>+VLOOKUP(D8380,'[1]Freight vol by country &amp; year'!$C$2:$D$886,2,FALSE)</f>
        <v>0</v>
      </c>
      <c r="H8380" t="e">
        <f>+VLOOKUP(D8380,[4]Goal11!$I$2:$J$560,2,FALSE)</f>
        <v>#N/A</v>
      </c>
      <c r="I8380" t="e">
        <f>+VLOOKUP(D8380,[5]Goal17!$I$2:$J$4522,2,FALSE)</f>
        <v>#N/A</v>
      </c>
      <c r="J8380" t="str">
        <f>+VLOOKUP(D8380,'[6]2G coverage'!$I$2:$J$3380,2,FALSE)</f>
        <v>72.00</v>
      </c>
    </row>
    <row r="8381" spans="1:10" x14ac:dyDescent="0.25">
      <c r="A8381">
        <v>300</v>
      </c>
      <c r="B8381" t="s">
        <v>5247</v>
      </c>
      <c r="C8381">
        <f t="shared" si="270"/>
        <v>2018</v>
      </c>
      <c r="D8381" t="str">
        <f t="shared" si="269"/>
        <v>3002018</v>
      </c>
      <c r="E8381" t="e">
        <f>+VLOOKUP(D8381,[2]WeightCountryEstimate!$C$2:$D$116,2,FALSE)</f>
        <v>#N/A</v>
      </c>
      <c r="F8381" t="e">
        <f>+VLOOKUP(D8381,'[3]Suff living area by country'!$J$2:$K$423,2,FALSE)</f>
        <v>#N/A</v>
      </c>
      <c r="G8381">
        <f>+VLOOKUP(D8381,'[1]Freight vol by country &amp; year'!$C$2:$D$886,2,FALSE)</f>
        <v>29706909000</v>
      </c>
      <c r="H8381" t="str">
        <f>+VLOOKUP(D8381,[4]Goal11!$I$2:$J$560,2,FALSE)</f>
        <v>3.0</v>
      </c>
      <c r="I8381" t="str">
        <f>+VLOOKUP(D8381,[5]Goal17!$I$2:$J$4522,2,FALSE)</f>
        <v>72.24</v>
      </c>
      <c r="J8381" t="str">
        <f>+VLOOKUP(D8381,'[6]2G coverage'!$I$2:$J$3380,2,FALSE)</f>
        <v>99.90</v>
      </c>
    </row>
    <row r="8382" spans="1:10" x14ac:dyDescent="0.25">
      <c r="A8382">
        <v>304</v>
      </c>
      <c r="B8382" t="s">
        <v>5248</v>
      </c>
      <c r="C8382">
        <f t="shared" si="270"/>
        <v>2018</v>
      </c>
      <c r="D8382" t="str">
        <f t="shared" si="269"/>
        <v>3042018</v>
      </c>
      <c r="E8382" t="e">
        <f>+VLOOKUP(D8382,[2]WeightCountryEstimate!$C$2:$D$116,2,FALSE)</f>
        <v>#N/A</v>
      </c>
      <c r="F8382" t="e">
        <f>+VLOOKUP(D8382,'[3]Suff living area by country'!$J$2:$K$423,2,FALSE)</f>
        <v>#N/A</v>
      </c>
      <c r="G8382">
        <f>+VLOOKUP(D8382,'[1]Freight vol by country &amp; year'!$C$2:$D$886,2,FALSE)</f>
        <v>0</v>
      </c>
      <c r="H8382" t="e">
        <f>+VLOOKUP(D8382,[4]Goal11!$I$2:$J$560,2,FALSE)</f>
        <v>#N/A</v>
      </c>
      <c r="I8382" t="e">
        <f>+VLOOKUP(D8382,[5]Goal17!$I$2:$J$4522,2,FALSE)</f>
        <v>#N/A</v>
      </c>
      <c r="J8382" t="str">
        <f>+VLOOKUP(D8382,'[6]2G coverage'!$I$2:$J$3380,2,FALSE)</f>
        <v>100.00</v>
      </c>
    </row>
    <row r="8383" spans="1:10" x14ac:dyDescent="0.25">
      <c r="A8383">
        <v>308</v>
      </c>
      <c r="B8383" t="s">
        <v>5249</v>
      </c>
      <c r="C8383">
        <f t="shared" si="270"/>
        <v>2018</v>
      </c>
      <c r="D8383" t="str">
        <f t="shared" si="269"/>
        <v>3082018</v>
      </c>
      <c r="E8383" t="e">
        <f>+VLOOKUP(D8383,[2]WeightCountryEstimate!$C$2:$D$116,2,FALSE)</f>
        <v>#N/A</v>
      </c>
      <c r="F8383" t="e">
        <f>+VLOOKUP(D8383,'[3]Suff living area by country'!$J$2:$K$423,2,FALSE)</f>
        <v>#N/A</v>
      </c>
      <c r="G8383">
        <f>+VLOOKUP(D8383,'[1]Freight vol by country &amp; year'!$C$2:$D$886,2,FALSE)</f>
        <v>0</v>
      </c>
      <c r="H8383" t="str">
        <f>+VLOOKUP(D8383,[4]Goal11!$I$2:$J$560,2,FALSE)</f>
        <v>6.0</v>
      </c>
      <c r="I8383" t="e">
        <f>+VLOOKUP(D8383,[5]Goal17!$I$2:$J$4522,2,FALSE)</f>
        <v>#N/A</v>
      </c>
      <c r="J8383" t="e">
        <f>+VLOOKUP(D8383,'[6]2G coverage'!$I$2:$J$3380,2,FALSE)</f>
        <v>#N/A</v>
      </c>
    </row>
    <row r="8384" spans="1:10" x14ac:dyDescent="0.25">
      <c r="A8384">
        <v>312</v>
      </c>
      <c r="B8384" t="s">
        <v>5250</v>
      </c>
      <c r="C8384">
        <f t="shared" si="270"/>
        <v>2018</v>
      </c>
      <c r="D8384" t="str">
        <f t="shared" si="269"/>
        <v>3122018</v>
      </c>
      <c r="E8384" t="e">
        <f>+VLOOKUP(D8384,[2]WeightCountryEstimate!$C$2:$D$116,2,FALSE)</f>
        <v>#N/A</v>
      </c>
      <c r="F8384" t="e">
        <f>+VLOOKUP(D8384,'[3]Suff living area by country'!$J$2:$K$423,2,FALSE)</f>
        <v>#N/A</v>
      </c>
      <c r="G8384">
        <f>+VLOOKUP(D8384,'[1]Freight vol by country &amp; year'!$C$2:$D$886,2,FALSE)</f>
        <v>0</v>
      </c>
      <c r="H8384" t="str">
        <f>+VLOOKUP(D8384,[4]Goal11!$I$2:$J$560,2,FALSE)</f>
        <v>5.4</v>
      </c>
      <c r="I8384" t="e">
        <f>+VLOOKUP(D8384,[5]Goal17!$I$2:$J$4522,2,FALSE)</f>
        <v>#N/A</v>
      </c>
      <c r="J8384" t="e">
        <f>+VLOOKUP(D8384,'[6]2G coverage'!$I$2:$J$3380,2,FALSE)</f>
        <v>#N/A</v>
      </c>
    </row>
    <row r="8385" spans="1:10" x14ac:dyDescent="0.25">
      <c r="A8385">
        <v>316</v>
      </c>
      <c r="B8385" t="s">
        <v>5251</v>
      </c>
      <c r="C8385">
        <f t="shared" si="270"/>
        <v>2018</v>
      </c>
      <c r="D8385" t="str">
        <f t="shared" si="269"/>
        <v>3162018</v>
      </c>
      <c r="E8385" t="e">
        <f>+VLOOKUP(D8385,[2]WeightCountryEstimate!$C$2:$D$116,2,FALSE)</f>
        <v>#N/A</v>
      </c>
      <c r="F8385" t="e">
        <f>+VLOOKUP(D8385,'[3]Suff living area by country'!$J$2:$K$423,2,FALSE)</f>
        <v>#N/A</v>
      </c>
      <c r="G8385">
        <f>+VLOOKUP(D8385,'[1]Freight vol by country &amp; year'!$C$2:$D$886,2,FALSE)</f>
        <v>0</v>
      </c>
      <c r="H8385" t="e">
        <f>+VLOOKUP(D8385,[4]Goal11!$I$2:$J$560,2,FALSE)</f>
        <v>#N/A</v>
      </c>
      <c r="I8385" t="e">
        <f>+VLOOKUP(D8385,[5]Goal17!$I$2:$J$4522,2,FALSE)</f>
        <v>#N/A</v>
      </c>
      <c r="J8385" t="e">
        <f>+VLOOKUP(D8385,'[6]2G coverage'!$I$2:$J$3380,2,FALSE)</f>
        <v>#N/A</v>
      </c>
    </row>
    <row r="8386" spans="1:10" x14ac:dyDescent="0.25">
      <c r="A8386">
        <v>320</v>
      </c>
      <c r="B8386" t="s">
        <v>5252</v>
      </c>
      <c r="C8386">
        <f t="shared" si="270"/>
        <v>2018</v>
      </c>
      <c r="D8386" t="str">
        <f t="shared" si="269"/>
        <v>3202018</v>
      </c>
      <c r="E8386" t="e">
        <f>+VLOOKUP(D8386,[2]WeightCountryEstimate!$C$2:$D$116,2,FALSE)</f>
        <v>#N/A</v>
      </c>
      <c r="F8386" t="e">
        <f>+VLOOKUP(D8386,'[3]Suff living area by country'!$J$2:$K$423,2,FALSE)</f>
        <v>#N/A</v>
      </c>
      <c r="G8386">
        <f>+VLOOKUP(D8386,'[1]Freight vol by country &amp; year'!$C$2:$D$886,2,FALSE)</f>
        <v>8719054022</v>
      </c>
      <c r="H8386" t="str">
        <f>+VLOOKUP(D8386,[4]Goal11!$I$2:$J$560,2,FALSE)</f>
        <v>31.0</v>
      </c>
      <c r="I8386" t="e">
        <f>+VLOOKUP(D8386,[5]Goal17!$I$2:$J$4522,2,FALSE)</f>
        <v>#N/A</v>
      </c>
      <c r="J8386" t="e">
        <f>+VLOOKUP(D8386,'[6]2G coverage'!$I$2:$J$3380,2,FALSE)</f>
        <v>#N/A</v>
      </c>
    </row>
    <row r="8387" spans="1:10" x14ac:dyDescent="0.25">
      <c r="A8387">
        <v>324</v>
      </c>
      <c r="B8387" t="s">
        <v>5253</v>
      </c>
      <c r="C8387">
        <f t="shared" si="270"/>
        <v>2018</v>
      </c>
      <c r="D8387" t="str">
        <f t="shared" ref="D8387:D8450" si="271">+_xlfn.CONCAT(A8387,C8387)</f>
        <v>3242018</v>
      </c>
      <c r="E8387" t="e">
        <f>+VLOOKUP(D8387,[2]WeightCountryEstimate!$C$2:$D$116,2,FALSE)</f>
        <v>#N/A</v>
      </c>
      <c r="F8387">
        <f>+VLOOKUP(D8387,'[3]Suff living area by country'!$J$2:$K$423,2,FALSE)</f>
        <v>70.5</v>
      </c>
      <c r="G8387">
        <f>+VLOOKUP(D8387,'[1]Freight vol by country &amp; year'!$C$2:$D$886,2,FALSE)</f>
        <v>4035603668</v>
      </c>
      <c r="H8387" t="str">
        <f>+VLOOKUP(D8387,[4]Goal11!$I$2:$J$560,2,FALSE)</f>
        <v>50.1</v>
      </c>
      <c r="I8387" t="str">
        <f>+VLOOKUP(D8387,[5]Goal17!$I$2:$J$4522,2,FALSE)</f>
        <v>21.83</v>
      </c>
      <c r="J8387" t="str">
        <f>+VLOOKUP(D8387,'[6]2G coverage'!$I$2:$J$3380,2,FALSE)</f>
        <v>79.00</v>
      </c>
    </row>
    <row r="8388" spans="1:10" x14ac:dyDescent="0.25">
      <c r="A8388">
        <v>328</v>
      </c>
      <c r="B8388" t="s">
        <v>5254</v>
      </c>
      <c r="C8388">
        <f t="shared" si="270"/>
        <v>2018</v>
      </c>
      <c r="D8388" t="str">
        <f t="shared" si="271"/>
        <v>3282018</v>
      </c>
      <c r="E8388" t="e">
        <f>+VLOOKUP(D8388,[2]WeightCountryEstimate!$C$2:$D$116,2,FALSE)</f>
        <v>#N/A</v>
      </c>
      <c r="F8388" t="e">
        <f>+VLOOKUP(D8388,'[3]Suff living area by country'!$J$2:$K$423,2,FALSE)</f>
        <v>#N/A</v>
      </c>
      <c r="G8388">
        <f>+VLOOKUP(D8388,'[1]Freight vol by country &amp; year'!$C$2:$D$886,2,FALSE)</f>
        <v>683242974</v>
      </c>
      <c r="H8388" t="str">
        <f>+VLOOKUP(D8388,[4]Goal11!$I$2:$J$560,2,FALSE)</f>
        <v>31.1</v>
      </c>
      <c r="I8388" t="e">
        <f>+VLOOKUP(D8388,[5]Goal17!$I$2:$J$4522,2,FALSE)</f>
        <v>#N/A</v>
      </c>
      <c r="J8388" t="e">
        <f>+VLOOKUP(D8388,'[6]2G coverage'!$I$2:$J$3380,2,FALSE)</f>
        <v>#N/A</v>
      </c>
    </row>
    <row r="8389" spans="1:10" x14ac:dyDescent="0.25">
      <c r="A8389">
        <v>332</v>
      </c>
      <c r="B8389" t="s">
        <v>5255</v>
      </c>
      <c r="C8389">
        <f t="shared" si="270"/>
        <v>2018</v>
      </c>
      <c r="D8389" t="str">
        <f t="shared" si="271"/>
        <v>3322018</v>
      </c>
      <c r="E8389" t="e">
        <f>+VLOOKUP(D8389,[2]WeightCountryEstimate!$C$2:$D$116,2,FALSE)</f>
        <v>#N/A</v>
      </c>
      <c r="F8389" t="e">
        <f>+VLOOKUP(D8389,'[3]Suff living area by country'!$J$2:$K$423,2,FALSE)</f>
        <v>#N/A</v>
      </c>
      <c r="G8389">
        <f>+VLOOKUP(D8389,'[1]Freight vol by country &amp; year'!$C$2:$D$886,2,FALSE)</f>
        <v>47192866</v>
      </c>
      <c r="H8389" t="str">
        <f>+VLOOKUP(D8389,[4]Goal11!$I$2:$J$560,2,FALSE)</f>
        <v>65.9</v>
      </c>
      <c r="I8389" t="str">
        <f>+VLOOKUP(D8389,[5]Goal17!$I$2:$J$4522,2,FALSE)</f>
        <v>32.47</v>
      </c>
      <c r="J8389" t="str">
        <f>+VLOOKUP(D8389,'[6]2G coverage'!$I$2:$J$3380,2,FALSE)</f>
        <v>61.00</v>
      </c>
    </row>
    <row r="8390" spans="1:10" x14ac:dyDescent="0.25">
      <c r="A8390">
        <v>334</v>
      </c>
      <c r="B8390" t="s">
        <v>5256</v>
      </c>
      <c r="C8390">
        <f t="shared" si="270"/>
        <v>2018</v>
      </c>
      <c r="D8390" t="str">
        <f t="shared" si="271"/>
        <v>3342018</v>
      </c>
      <c r="E8390" t="e">
        <f>+VLOOKUP(D8390,[2]WeightCountryEstimate!$C$2:$D$116,2,FALSE)</f>
        <v>#N/A</v>
      </c>
      <c r="F8390" t="e">
        <f>+VLOOKUP(D8390,'[3]Suff living area by country'!$J$2:$K$423,2,FALSE)</f>
        <v>#N/A</v>
      </c>
      <c r="G8390">
        <f>+VLOOKUP(D8390,'[1]Freight vol by country &amp; year'!$C$2:$D$886,2,FALSE)</f>
        <v>0</v>
      </c>
      <c r="H8390" t="e">
        <f>+VLOOKUP(D8390,[4]Goal11!$I$2:$J$560,2,FALSE)</f>
        <v>#N/A</v>
      </c>
      <c r="I8390" t="e">
        <f>+VLOOKUP(D8390,[5]Goal17!$I$2:$J$4522,2,FALSE)</f>
        <v>#N/A</v>
      </c>
      <c r="J8390" t="e">
        <f>+VLOOKUP(D8390,'[6]2G coverage'!$I$2:$J$3380,2,FALSE)</f>
        <v>#N/A</v>
      </c>
    </row>
    <row r="8391" spans="1:10" x14ac:dyDescent="0.25">
      <c r="A8391">
        <v>336</v>
      </c>
      <c r="B8391" t="s">
        <v>5257</v>
      </c>
      <c r="C8391">
        <f t="shared" si="270"/>
        <v>2018</v>
      </c>
      <c r="D8391" t="str">
        <f t="shared" si="271"/>
        <v>3362018</v>
      </c>
      <c r="E8391" t="e">
        <f>+VLOOKUP(D8391,[2]WeightCountryEstimate!$C$2:$D$116,2,FALSE)</f>
        <v>#N/A</v>
      </c>
      <c r="F8391" t="e">
        <f>+VLOOKUP(D8391,'[3]Suff living area by country'!$J$2:$K$423,2,FALSE)</f>
        <v>#N/A</v>
      </c>
      <c r="G8391">
        <f>+VLOOKUP(D8391,'[1]Freight vol by country &amp; year'!$C$2:$D$886,2,FALSE)</f>
        <v>0</v>
      </c>
      <c r="H8391" t="e">
        <f>+VLOOKUP(D8391,[4]Goal11!$I$2:$J$560,2,FALSE)</f>
        <v>#N/A</v>
      </c>
      <c r="I8391" t="e">
        <f>+VLOOKUP(D8391,[5]Goal17!$I$2:$J$4522,2,FALSE)</f>
        <v>#N/A</v>
      </c>
      <c r="J8391" t="e">
        <f>+VLOOKUP(D8391,'[6]2G coverage'!$I$2:$J$3380,2,FALSE)</f>
        <v>#N/A</v>
      </c>
    </row>
    <row r="8392" spans="1:10" x14ac:dyDescent="0.25">
      <c r="A8392">
        <v>340</v>
      </c>
      <c r="B8392" t="s">
        <v>5258</v>
      </c>
      <c r="C8392">
        <f t="shared" si="270"/>
        <v>2018</v>
      </c>
      <c r="D8392" t="str">
        <f t="shared" si="271"/>
        <v>3402018</v>
      </c>
      <c r="E8392" t="e">
        <f>+VLOOKUP(D8392,[2]WeightCountryEstimate!$C$2:$D$116,2,FALSE)</f>
        <v>#N/A</v>
      </c>
      <c r="F8392" t="e">
        <f>+VLOOKUP(D8392,'[3]Suff living area by country'!$J$2:$K$423,2,FALSE)</f>
        <v>#N/A</v>
      </c>
      <c r="G8392">
        <f>+VLOOKUP(D8392,'[1]Freight vol by country &amp; year'!$C$2:$D$886,2,FALSE)</f>
        <v>4457326970</v>
      </c>
      <c r="H8392" t="str">
        <f>+VLOOKUP(D8392,[4]Goal11!$I$2:$J$560,2,FALSE)</f>
        <v>38.6</v>
      </c>
      <c r="I8392" t="e">
        <f>+VLOOKUP(D8392,[5]Goal17!$I$2:$J$4522,2,FALSE)</f>
        <v>#N/A</v>
      </c>
      <c r="J8392" t="str">
        <f>+VLOOKUP(D8392,'[6]2G coverage'!$I$2:$J$3380,2,FALSE)</f>
        <v>90.74</v>
      </c>
    </row>
    <row r="8393" spans="1:10" x14ac:dyDescent="0.25">
      <c r="A8393">
        <v>344</v>
      </c>
      <c r="B8393" t="s">
        <v>5259</v>
      </c>
      <c r="C8393">
        <f t="shared" si="270"/>
        <v>2018</v>
      </c>
      <c r="D8393" t="str">
        <f t="shared" si="271"/>
        <v>3442018</v>
      </c>
      <c r="E8393" t="e">
        <f>+VLOOKUP(D8393,[2]WeightCountryEstimate!$C$2:$D$116,2,FALSE)</f>
        <v>#N/A</v>
      </c>
      <c r="F8393" t="e">
        <f>+VLOOKUP(D8393,'[3]Suff living area by country'!$J$2:$K$423,2,FALSE)</f>
        <v>#N/A</v>
      </c>
      <c r="G8393">
        <f>+VLOOKUP(D8393,'[1]Freight vol by country &amp; year'!$C$2:$D$886,2,FALSE)</f>
        <v>37280515243</v>
      </c>
      <c r="H8393" t="e">
        <f>+VLOOKUP(D8393,[4]Goal11!$I$2:$J$560,2,FALSE)</f>
        <v>#N/A</v>
      </c>
      <c r="I8393" t="str">
        <f>+VLOOKUP(D8393,[5]Goal17!$I$2:$J$4522,2,FALSE)</f>
        <v>90.51</v>
      </c>
      <c r="J8393" t="str">
        <f>+VLOOKUP(D8393,'[6]2G coverage'!$I$2:$J$3380,2,FALSE)</f>
        <v>100.00</v>
      </c>
    </row>
    <row r="8394" spans="1:10" x14ac:dyDescent="0.25">
      <c r="A8394">
        <v>348</v>
      </c>
      <c r="B8394" t="s">
        <v>5260</v>
      </c>
      <c r="C8394">
        <f t="shared" si="270"/>
        <v>2018</v>
      </c>
      <c r="D8394" t="str">
        <f t="shared" si="271"/>
        <v>3482018</v>
      </c>
      <c r="E8394" t="e">
        <f>+VLOOKUP(D8394,[2]WeightCountryEstimate!$C$2:$D$116,2,FALSE)</f>
        <v>#N/A</v>
      </c>
      <c r="F8394" t="e">
        <f>+VLOOKUP(D8394,'[3]Suff living area by country'!$J$2:$K$423,2,FALSE)</f>
        <v>#N/A</v>
      </c>
      <c r="G8394">
        <f>+VLOOKUP(D8394,'[1]Freight vol by country &amp; year'!$C$2:$D$886,2,FALSE)</f>
        <v>50892082362</v>
      </c>
      <c r="H8394" t="str">
        <f>+VLOOKUP(D8394,[4]Goal11!$I$2:$J$560,2,FALSE)</f>
        <v>13.6</v>
      </c>
      <c r="I8394" t="str">
        <f>+VLOOKUP(D8394,[5]Goal17!$I$2:$J$4522,2,FALSE)</f>
        <v>76.07</v>
      </c>
      <c r="J8394" t="str">
        <f>+VLOOKUP(D8394,'[6]2G coverage'!$I$2:$J$3380,2,FALSE)</f>
        <v>99.20</v>
      </c>
    </row>
    <row r="8395" spans="1:10" x14ac:dyDescent="0.25">
      <c r="A8395">
        <v>352</v>
      </c>
      <c r="B8395" t="s">
        <v>5261</v>
      </c>
      <c r="C8395">
        <f t="shared" si="270"/>
        <v>2018</v>
      </c>
      <c r="D8395" t="str">
        <f t="shared" si="271"/>
        <v>3522018</v>
      </c>
      <c r="E8395" t="e">
        <f>+VLOOKUP(D8395,[2]WeightCountryEstimate!$C$2:$D$116,2,FALSE)</f>
        <v>#N/A</v>
      </c>
      <c r="F8395" t="e">
        <f>+VLOOKUP(D8395,'[3]Suff living area by country'!$J$2:$K$423,2,FALSE)</f>
        <v>#N/A</v>
      </c>
      <c r="G8395">
        <f>+VLOOKUP(D8395,'[1]Freight vol by country &amp; year'!$C$2:$D$886,2,FALSE)</f>
        <v>1358646108</v>
      </c>
      <c r="H8395" t="e">
        <f>+VLOOKUP(D8395,[4]Goal11!$I$2:$J$560,2,FALSE)</f>
        <v>#N/A</v>
      </c>
      <c r="I8395" t="str">
        <f>+VLOOKUP(D8395,[5]Goal17!$I$2:$J$4522,2,FALSE)</f>
        <v>99.01</v>
      </c>
      <c r="J8395" t="str">
        <f>+VLOOKUP(D8395,'[6]2G coverage'!$I$2:$J$3380,2,FALSE)</f>
        <v>99.00</v>
      </c>
    </row>
    <row r="8396" spans="1:10" x14ac:dyDescent="0.25">
      <c r="A8396">
        <v>356</v>
      </c>
      <c r="B8396" t="s">
        <v>5262</v>
      </c>
      <c r="C8396">
        <f t="shared" si="270"/>
        <v>2018</v>
      </c>
      <c r="D8396" t="str">
        <f t="shared" si="271"/>
        <v>3562018</v>
      </c>
      <c r="E8396" t="e">
        <f>+VLOOKUP(D8396,[2]WeightCountryEstimate!$C$2:$D$116,2,FALSE)</f>
        <v>#N/A</v>
      </c>
      <c r="F8396" t="e">
        <f>+VLOOKUP(D8396,'[3]Suff living area by country'!$J$2:$K$423,2,FALSE)</f>
        <v>#N/A</v>
      </c>
      <c r="G8396">
        <f>+VLOOKUP(D8396,'[1]Freight vol by country &amp; year'!$C$2:$D$886,2,FALSE)</f>
        <v>3034747910039</v>
      </c>
      <c r="H8396" t="str">
        <f>+VLOOKUP(D8396,[4]Goal11!$I$2:$J$560,2,FALSE)</f>
        <v>35.2</v>
      </c>
      <c r="I8396" t="str">
        <f>+VLOOKUP(D8396,[5]Goal17!$I$2:$J$4522,2,FALSE)</f>
        <v>20.08</v>
      </c>
      <c r="J8396" t="str">
        <f>+VLOOKUP(D8396,'[6]2G coverage'!$I$2:$J$3380,2,FALSE)</f>
        <v>97.00</v>
      </c>
    </row>
    <row r="8397" spans="1:10" x14ac:dyDescent="0.25">
      <c r="A8397">
        <v>360</v>
      </c>
      <c r="B8397" t="s">
        <v>5263</v>
      </c>
      <c r="C8397">
        <f t="shared" si="270"/>
        <v>2018</v>
      </c>
      <c r="D8397" t="str">
        <f t="shared" si="271"/>
        <v>3602018</v>
      </c>
      <c r="E8397" t="e">
        <f>+VLOOKUP(D8397,[2]WeightCountryEstimate!$C$2:$D$116,2,FALSE)</f>
        <v>#N/A</v>
      </c>
      <c r="F8397" t="e">
        <f>+VLOOKUP(D8397,'[3]Suff living area by country'!$J$2:$K$423,2,FALSE)</f>
        <v>#N/A</v>
      </c>
      <c r="G8397">
        <f>+VLOOKUP(D8397,'[1]Freight vol by country &amp; year'!$C$2:$D$886,2,FALSE)</f>
        <v>359898062749</v>
      </c>
      <c r="H8397" t="str">
        <f>+VLOOKUP(D8397,[4]Goal11!$I$2:$J$560,2,FALSE)</f>
        <v>30.6</v>
      </c>
      <c r="I8397" t="str">
        <f>+VLOOKUP(D8397,[5]Goal17!$I$2:$J$4522,2,FALSE)</f>
        <v>39.90</v>
      </c>
      <c r="J8397" t="str">
        <f>+VLOOKUP(D8397,'[6]2G coverage'!$I$2:$J$3380,2,FALSE)</f>
        <v>98.71</v>
      </c>
    </row>
    <row r="8398" spans="1:10" x14ac:dyDescent="0.25">
      <c r="A8398">
        <v>364</v>
      </c>
      <c r="B8398" t="s">
        <v>5264</v>
      </c>
      <c r="C8398">
        <f t="shared" si="270"/>
        <v>2018</v>
      </c>
      <c r="D8398" t="str">
        <f t="shared" si="271"/>
        <v>3642018</v>
      </c>
      <c r="E8398" t="e">
        <f>+VLOOKUP(D8398,[2]WeightCountryEstimate!$C$2:$D$116,2,FALSE)</f>
        <v>#N/A</v>
      </c>
      <c r="F8398" t="e">
        <f>+VLOOKUP(D8398,'[3]Suff living area by country'!$J$2:$K$423,2,FALSE)</f>
        <v>#N/A</v>
      </c>
      <c r="G8398">
        <f>+VLOOKUP(D8398,'[1]Freight vol by country &amp; year'!$C$2:$D$886,2,FALSE)</f>
        <v>373580884119</v>
      </c>
      <c r="H8398" t="str">
        <f>+VLOOKUP(D8398,[4]Goal11!$I$2:$J$560,2,FALSE)</f>
        <v>25.3</v>
      </c>
      <c r="I8398" t="str">
        <f>+VLOOKUP(D8398,[5]Goal17!$I$2:$J$4522,2,FALSE)</f>
        <v>70.00</v>
      </c>
      <c r="J8398" t="str">
        <f>+VLOOKUP(D8398,'[6]2G coverage'!$I$2:$J$3380,2,FALSE)</f>
        <v>96.50</v>
      </c>
    </row>
    <row r="8399" spans="1:10" x14ac:dyDescent="0.25">
      <c r="A8399">
        <v>368</v>
      </c>
      <c r="B8399" t="s">
        <v>5265</v>
      </c>
      <c r="C8399">
        <f t="shared" si="270"/>
        <v>2018</v>
      </c>
      <c r="D8399" t="str">
        <f t="shared" si="271"/>
        <v>3682018</v>
      </c>
      <c r="E8399" t="e">
        <f>+VLOOKUP(D8399,[2]WeightCountryEstimate!$C$2:$D$116,2,FALSE)</f>
        <v>#N/A</v>
      </c>
      <c r="F8399">
        <f>+VLOOKUP(D8399,'[3]Suff living area by country'!$J$2:$K$423,2,FALSE)</f>
        <v>99.9</v>
      </c>
      <c r="G8399">
        <f>+VLOOKUP(D8399,'[1]Freight vol by country &amp; year'!$C$2:$D$886,2,FALSE)</f>
        <v>39483292158</v>
      </c>
      <c r="H8399" t="str">
        <f>+VLOOKUP(D8399,[4]Goal11!$I$2:$J$560,2,FALSE)</f>
        <v>45.7</v>
      </c>
      <c r="I8399" t="str">
        <f>+VLOOKUP(D8399,[5]Goal17!$I$2:$J$4522,2,FALSE)</f>
        <v>75.00</v>
      </c>
      <c r="J8399" t="str">
        <f>+VLOOKUP(D8399,'[6]2G coverage'!$I$2:$J$3380,2,FALSE)</f>
        <v>100.00</v>
      </c>
    </row>
    <row r="8400" spans="1:10" x14ac:dyDescent="0.25">
      <c r="A8400">
        <v>372</v>
      </c>
      <c r="B8400" t="s">
        <v>5266</v>
      </c>
      <c r="C8400">
        <f t="shared" si="270"/>
        <v>2018</v>
      </c>
      <c r="D8400" t="str">
        <f t="shared" si="271"/>
        <v>3722018</v>
      </c>
      <c r="E8400" t="e">
        <f>+VLOOKUP(D8400,[2]WeightCountryEstimate!$C$2:$D$116,2,FALSE)</f>
        <v>#N/A</v>
      </c>
      <c r="F8400" t="e">
        <f>+VLOOKUP(D8400,'[3]Suff living area by country'!$J$2:$K$423,2,FALSE)</f>
        <v>#N/A</v>
      </c>
      <c r="G8400">
        <f>+VLOOKUP(D8400,'[1]Freight vol by country &amp; year'!$C$2:$D$886,2,FALSE)</f>
        <v>11794711700</v>
      </c>
      <c r="H8400" t="e">
        <f>+VLOOKUP(D8400,[4]Goal11!$I$2:$J$560,2,FALSE)</f>
        <v>#N/A</v>
      </c>
      <c r="I8400" t="str">
        <f>+VLOOKUP(D8400,[5]Goal17!$I$2:$J$4522,2,FALSE)</f>
        <v>84.52</v>
      </c>
      <c r="J8400" t="str">
        <f>+VLOOKUP(D8400,'[6]2G coverage'!$I$2:$J$3380,2,FALSE)</f>
        <v>99.00</v>
      </c>
    </row>
    <row r="8401" spans="1:10" x14ac:dyDescent="0.25">
      <c r="A8401">
        <v>376</v>
      </c>
      <c r="B8401" t="s">
        <v>5267</v>
      </c>
      <c r="C8401">
        <f t="shared" si="270"/>
        <v>2018</v>
      </c>
      <c r="D8401" t="str">
        <f t="shared" si="271"/>
        <v>3762018</v>
      </c>
      <c r="E8401" t="e">
        <f>+VLOOKUP(D8401,[2]WeightCountryEstimate!$C$2:$D$116,2,FALSE)</f>
        <v>#N/A</v>
      </c>
      <c r="F8401" t="e">
        <f>+VLOOKUP(D8401,'[3]Suff living area by country'!$J$2:$K$423,2,FALSE)</f>
        <v>#N/A</v>
      </c>
      <c r="G8401">
        <f>+VLOOKUP(D8401,'[1]Freight vol by country &amp; year'!$C$2:$D$886,2,FALSE)</f>
        <v>13472735204</v>
      </c>
      <c r="H8401" t="e">
        <f>+VLOOKUP(D8401,[4]Goal11!$I$2:$J$560,2,FALSE)</f>
        <v>#N/A</v>
      </c>
      <c r="I8401" t="str">
        <f>+VLOOKUP(D8401,[5]Goal17!$I$2:$J$4522,2,FALSE)</f>
        <v>83.73</v>
      </c>
      <c r="J8401" t="str">
        <f>+VLOOKUP(D8401,'[6]2G coverage'!$I$2:$J$3380,2,FALSE)</f>
        <v>99.00</v>
      </c>
    </row>
    <row r="8402" spans="1:10" x14ac:dyDescent="0.25">
      <c r="A8402">
        <v>380</v>
      </c>
      <c r="B8402" t="s">
        <v>5268</v>
      </c>
      <c r="C8402">
        <f t="shared" si="270"/>
        <v>2018</v>
      </c>
      <c r="D8402" t="str">
        <f t="shared" si="271"/>
        <v>3802018</v>
      </c>
      <c r="E8402" t="e">
        <f>+VLOOKUP(D8402,[2]WeightCountryEstimate!$C$2:$D$116,2,FALSE)</f>
        <v>#N/A</v>
      </c>
      <c r="F8402" t="e">
        <f>+VLOOKUP(D8402,'[3]Suff living area by country'!$J$2:$K$423,2,FALSE)</f>
        <v>#N/A</v>
      </c>
      <c r="G8402">
        <f>+VLOOKUP(D8402,'[1]Freight vol by country &amp; year'!$C$2:$D$886,2,FALSE)</f>
        <v>135283004731</v>
      </c>
      <c r="H8402" t="e">
        <f>+VLOOKUP(D8402,[4]Goal11!$I$2:$J$560,2,FALSE)</f>
        <v>#N/A</v>
      </c>
      <c r="I8402" t="str">
        <f>+VLOOKUP(D8402,[5]Goal17!$I$2:$J$4522,2,FALSE)</f>
        <v>74.39</v>
      </c>
      <c r="J8402" t="str">
        <f>+VLOOKUP(D8402,'[6]2G coverage'!$I$2:$J$3380,2,FALSE)</f>
        <v>100.00</v>
      </c>
    </row>
    <row r="8403" spans="1:10" x14ac:dyDescent="0.25">
      <c r="A8403">
        <v>384</v>
      </c>
      <c r="B8403" t="s">
        <v>5269</v>
      </c>
      <c r="C8403">
        <f t="shared" si="270"/>
        <v>2018</v>
      </c>
      <c r="D8403" t="str">
        <f t="shared" si="271"/>
        <v>3842018</v>
      </c>
      <c r="E8403" t="e">
        <f>+VLOOKUP(D8403,[2]WeightCountryEstimate!$C$2:$D$116,2,FALSE)</f>
        <v>#N/A</v>
      </c>
      <c r="F8403" t="e">
        <f>+VLOOKUP(D8403,'[3]Suff living area by country'!$J$2:$K$423,2,FALSE)</f>
        <v>#N/A</v>
      </c>
      <c r="G8403">
        <f>+VLOOKUP(D8403,'[1]Freight vol by country &amp; year'!$C$2:$D$886,2,FALSE)</f>
        <v>10224302073</v>
      </c>
      <c r="H8403" t="str">
        <f>+VLOOKUP(D8403,[4]Goal11!$I$2:$J$560,2,FALSE)</f>
        <v>60.1</v>
      </c>
      <c r="I8403" t="str">
        <f>+VLOOKUP(D8403,[5]Goal17!$I$2:$J$4522,2,FALSE)</f>
        <v>37.55</v>
      </c>
      <c r="J8403" t="str">
        <f>+VLOOKUP(D8403,'[6]2G coverage'!$I$2:$J$3380,2,FALSE)</f>
        <v>97.12</v>
      </c>
    </row>
    <row r="8404" spans="1:10" x14ac:dyDescent="0.25">
      <c r="A8404">
        <v>388</v>
      </c>
      <c r="B8404" t="s">
        <v>5270</v>
      </c>
      <c r="C8404">
        <f t="shared" si="270"/>
        <v>2018</v>
      </c>
      <c r="D8404" t="str">
        <f t="shared" si="271"/>
        <v>3882018</v>
      </c>
      <c r="E8404" t="e">
        <f>+VLOOKUP(D8404,[2]WeightCountryEstimate!$C$2:$D$116,2,FALSE)</f>
        <v>#N/A</v>
      </c>
      <c r="F8404" t="e">
        <f>+VLOOKUP(D8404,'[3]Suff living area by country'!$J$2:$K$423,2,FALSE)</f>
        <v>#N/A</v>
      </c>
      <c r="G8404">
        <f>+VLOOKUP(D8404,'[1]Freight vol by country &amp; year'!$C$2:$D$886,2,FALSE)</f>
        <v>1555454386</v>
      </c>
      <c r="H8404" t="str">
        <f>+VLOOKUP(D8404,[4]Goal11!$I$2:$J$560,2,FALSE)</f>
        <v>57.1</v>
      </c>
      <c r="I8404" t="e">
        <f>+VLOOKUP(D8404,[5]Goal17!$I$2:$J$4522,2,FALSE)</f>
        <v>#N/A</v>
      </c>
      <c r="J8404" t="str">
        <f>+VLOOKUP(D8404,'[6]2G coverage'!$I$2:$J$3380,2,FALSE)</f>
        <v>100.00</v>
      </c>
    </row>
    <row r="8405" spans="1:10" x14ac:dyDescent="0.25">
      <c r="A8405">
        <v>392</v>
      </c>
      <c r="B8405" t="s">
        <v>5271</v>
      </c>
      <c r="C8405">
        <f t="shared" si="270"/>
        <v>2018</v>
      </c>
      <c r="D8405" t="str">
        <f t="shared" si="271"/>
        <v>3922018</v>
      </c>
      <c r="E8405" t="e">
        <f>+VLOOKUP(D8405,[2]WeightCountryEstimate!$C$2:$D$116,2,FALSE)</f>
        <v>#N/A</v>
      </c>
      <c r="F8405" t="e">
        <f>+VLOOKUP(D8405,'[3]Suff living area by country'!$J$2:$K$423,2,FALSE)</f>
        <v>#N/A</v>
      </c>
      <c r="G8405">
        <f>+VLOOKUP(D8405,'[1]Freight vol by country &amp; year'!$C$2:$D$886,2,FALSE)</f>
        <v>249474058939</v>
      </c>
      <c r="H8405" t="e">
        <f>+VLOOKUP(D8405,[4]Goal11!$I$2:$J$560,2,FALSE)</f>
        <v>#N/A</v>
      </c>
      <c r="I8405" t="str">
        <f>+VLOOKUP(D8405,[5]Goal17!$I$2:$J$4522,2,FALSE)</f>
        <v>91.28</v>
      </c>
      <c r="J8405" t="str">
        <f>+VLOOKUP(D8405,'[6]2G coverage'!$I$2:$J$3380,2,FALSE)</f>
        <v>99.90</v>
      </c>
    </row>
    <row r="8406" spans="1:10" x14ac:dyDescent="0.25">
      <c r="A8406">
        <v>398</v>
      </c>
      <c r="B8406" t="s">
        <v>5272</v>
      </c>
      <c r="C8406">
        <f t="shared" si="270"/>
        <v>2018</v>
      </c>
      <c r="D8406" t="str">
        <f t="shared" si="271"/>
        <v>3982018</v>
      </c>
      <c r="E8406" t="e">
        <f>+VLOOKUP(D8406,[2]WeightCountryEstimate!$C$2:$D$116,2,FALSE)</f>
        <v>#N/A</v>
      </c>
      <c r="F8406" t="e">
        <f>+VLOOKUP(D8406,'[3]Suff living area by country'!$J$2:$K$423,2,FALSE)</f>
        <v>#N/A</v>
      </c>
      <c r="G8406">
        <f>+VLOOKUP(D8406,'[1]Freight vol by country &amp; year'!$C$2:$D$886,2,FALSE)</f>
        <v>468582775097</v>
      </c>
      <c r="H8406" t="e">
        <f>+VLOOKUP(D8406,[4]Goal11!$I$2:$J$560,2,FALSE)</f>
        <v>#N/A</v>
      </c>
      <c r="I8406" t="str">
        <f>+VLOOKUP(D8406,[5]Goal17!$I$2:$J$4522,2,FALSE)</f>
        <v>78.90</v>
      </c>
      <c r="J8406" t="str">
        <f>+VLOOKUP(D8406,'[6]2G coverage'!$I$2:$J$3380,2,FALSE)</f>
        <v>96.60</v>
      </c>
    </row>
    <row r="8407" spans="1:10" x14ac:dyDescent="0.25">
      <c r="A8407">
        <v>400</v>
      </c>
      <c r="B8407" t="s">
        <v>5273</v>
      </c>
      <c r="C8407">
        <f t="shared" si="270"/>
        <v>2018</v>
      </c>
      <c r="D8407" t="str">
        <f t="shared" si="271"/>
        <v>4002018</v>
      </c>
      <c r="E8407" t="e">
        <f>+VLOOKUP(D8407,[2]WeightCountryEstimate!$C$2:$D$116,2,FALSE)</f>
        <v>#N/A</v>
      </c>
      <c r="F8407">
        <f>+VLOOKUP(D8407,'[3]Suff living area by country'!$J$2:$K$423,2,FALSE)</f>
        <v>76.599999999999994</v>
      </c>
      <c r="G8407">
        <f>+VLOOKUP(D8407,'[1]Freight vol by country &amp; year'!$C$2:$D$886,2,FALSE)</f>
        <v>12741995282</v>
      </c>
      <c r="H8407" t="str">
        <f>+VLOOKUP(D8407,[4]Goal11!$I$2:$J$560,2,FALSE)</f>
        <v>23.4</v>
      </c>
      <c r="I8407" t="e">
        <f>+VLOOKUP(D8407,[5]Goal17!$I$2:$J$4522,2,FALSE)</f>
        <v>#N/A</v>
      </c>
      <c r="J8407" t="str">
        <f>+VLOOKUP(D8407,'[6]2G coverage'!$I$2:$J$3380,2,FALSE)</f>
        <v>99.98</v>
      </c>
    </row>
    <row r="8408" spans="1:10" x14ac:dyDescent="0.25">
      <c r="A8408">
        <v>404</v>
      </c>
      <c r="B8408" t="s">
        <v>5274</v>
      </c>
      <c r="C8408">
        <f t="shared" si="270"/>
        <v>2018</v>
      </c>
      <c r="D8408" t="str">
        <f t="shared" si="271"/>
        <v>4042018</v>
      </c>
      <c r="E8408" t="e">
        <f>+VLOOKUP(D8408,[2]WeightCountryEstimate!$C$2:$D$116,2,FALSE)</f>
        <v>#N/A</v>
      </c>
      <c r="F8408" t="e">
        <f>+VLOOKUP(D8408,'[3]Suff living area by country'!$J$2:$K$423,2,FALSE)</f>
        <v>#N/A</v>
      </c>
      <c r="G8408">
        <f>+VLOOKUP(D8408,'[1]Freight vol by country &amp; year'!$C$2:$D$886,2,FALSE)</f>
        <v>14656383618</v>
      </c>
      <c r="H8408" t="str">
        <f>+VLOOKUP(D8408,[4]Goal11!$I$2:$J$560,2,FALSE)</f>
        <v>46.5</v>
      </c>
      <c r="I8408" t="e">
        <f>+VLOOKUP(D8408,[5]Goal17!$I$2:$J$4522,2,FALSE)</f>
        <v>#N/A</v>
      </c>
      <c r="J8408" t="str">
        <f>+VLOOKUP(D8408,'[6]2G coverage'!$I$2:$J$3380,2,FALSE)</f>
        <v>96.00</v>
      </c>
    </row>
    <row r="8409" spans="1:10" x14ac:dyDescent="0.25">
      <c r="A8409">
        <v>408</v>
      </c>
      <c r="B8409" t="s">
        <v>5275</v>
      </c>
      <c r="C8409">
        <f t="shared" si="270"/>
        <v>2018</v>
      </c>
      <c r="D8409" t="str">
        <f t="shared" si="271"/>
        <v>4082018</v>
      </c>
      <c r="E8409" t="e">
        <f>+VLOOKUP(D8409,[2]WeightCountryEstimate!$C$2:$D$116,2,FALSE)</f>
        <v>#N/A</v>
      </c>
      <c r="F8409" t="e">
        <f>+VLOOKUP(D8409,'[3]Suff living area by country'!$J$2:$K$423,2,FALSE)</f>
        <v>#N/A</v>
      </c>
      <c r="G8409">
        <f>+VLOOKUP(D8409,'[1]Freight vol by country &amp; year'!$C$2:$D$886,2,FALSE)</f>
        <v>251493</v>
      </c>
      <c r="H8409" t="e">
        <f>+VLOOKUP(D8409,[4]Goal11!$I$2:$J$560,2,FALSE)</f>
        <v>#N/A</v>
      </c>
      <c r="I8409" t="e">
        <f>+VLOOKUP(D8409,[5]Goal17!$I$2:$J$4522,2,FALSE)</f>
        <v>#N/A</v>
      </c>
      <c r="J8409" t="e">
        <f>+VLOOKUP(D8409,'[6]2G coverage'!$I$2:$J$3380,2,FALSE)</f>
        <v>#N/A</v>
      </c>
    </row>
    <row r="8410" spans="1:10" x14ac:dyDescent="0.25">
      <c r="A8410">
        <v>410</v>
      </c>
      <c r="B8410" t="s">
        <v>5276</v>
      </c>
      <c r="C8410">
        <f t="shared" si="270"/>
        <v>2018</v>
      </c>
      <c r="D8410" t="str">
        <f t="shared" si="271"/>
        <v>4102018</v>
      </c>
      <c r="E8410" t="e">
        <f>+VLOOKUP(D8410,[2]WeightCountryEstimate!$C$2:$D$116,2,FALSE)</f>
        <v>#N/A</v>
      </c>
      <c r="F8410" t="e">
        <f>+VLOOKUP(D8410,'[3]Suff living area by country'!$J$2:$K$423,2,FALSE)</f>
        <v>#N/A</v>
      </c>
      <c r="G8410">
        <f>+VLOOKUP(D8410,'[1]Freight vol by country &amp; year'!$C$2:$D$886,2,FALSE)</f>
        <v>209297096683</v>
      </c>
      <c r="H8410" t="e">
        <f>+VLOOKUP(D8410,[4]Goal11!$I$2:$J$560,2,FALSE)</f>
        <v>#N/A</v>
      </c>
      <c r="I8410" t="str">
        <f>+VLOOKUP(D8410,[5]Goal17!$I$2:$J$4522,2,FALSE)</f>
        <v>96.02</v>
      </c>
      <c r="J8410" t="str">
        <f>+VLOOKUP(D8410,'[6]2G coverage'!$I$2:$J$3380,2,FALSE)</f>
        <v>99.90</v>
      </c>
    </row>
    <row r="8411" spans="1:10" x14ac:dyDescent="0.25">
      <c r="A8411">
        <v>414</v>
      </c>
      <c r="B8411" t="s">
        <v>5277</v>
      </c>
      <c r="C8411">
        <f t="shared" si="270"/>
        <v>2018</v>
      </c>
      <c r="D8411" t="str">
        <f t="shared" si="271"/>
        <v>4142018</v>
      </c>
      <c r="E8411" t="e">
        <f>+VLOOKUP(D8411,[2]WeightCountryEstimate!$C$2:$D$116,2,FALSE)</f>
        <v>#N/A</v>
      </c>
      <c r="F8411" t="e">
        <f>+VLOOKUP(D8411,'[3]Suff living area by country'!$J$2:$K$423,2,FALSE)</f>
        <v>#N/A</v>
      </c>
      <c r="G8411">
        <f>+VLOOKUP(D8411,'[1]Freight vol by country &amp; year'!$C$2:$D$886,2,FALSE)</f>
        <v>19451374068</v>
      </c>
      <c r="H8411" t="e">
        <f>+VLOOKUP(D8411,[4]Goal11!$I$2:$J$560,2,FALSE)</f>
        <v>#N/A</v>
      </c>
      <c r="I8411" t="str">
        <f>+VLOOKUP(D8411,[5]Goal17!$I$2:$J$4522,2,FALSE)</f>
        <v>99.60</v>
      </c>
      <c r="J8411" t="str">
        <f>+VLOOKUP(D8411,'[6]2G coverage'!$I$2:$J$3380,2,FALSE)</f>
        <v>100.00</v>
      </c>
    </row>
    <row r="8412" spans="1:10" x14ac:dyDescent="0.25">
      <c r="A8412">
        <v>417</v>
      </c>
      <c r="B8412" t="s">
        <v>5278</v>
      </c>
      <c r="C8412">
        <f t="shared" si="270"/>
        <v>2018</v>
      </c>
      <c r="D8412" t="str">
        <f t="shared" si="271"/>
        <v>4172018</v>
      </c>
      <c r="E8412" t="e">
        <f>+VLOOKUP(D8412,[2]WeightCountryEstimate!$C$2:$D$116,2,FALSE)</f>
        <v>#N/A</v>
      </c>
      <c r="F8412">
        <f>+VLOOKUP(D8412,'[3]Suff living area by country'!$J$2:$K$423,2,FALSE)</f>
        <v>88.7</v>
      </c>
      <c r="G8412" t="e">
        <f>+VLOOKUP(D8412,'[1]Freight vol by country &amp; year'!$C$2:$D$886,2,FALSE)</f>
        <v>#VALUE!</v>
      </c>
      <c r="H8412" t="str">
        <f>+VLOOKUP(D8412,[4]Goal11!$I$2:$J$560,2,FALSE)</f>
        <v>9.7</v>
      </c>
      <c r="I8412" t="e">
        <f>+VLOOKUP(D8412,[5]Goal17!$I$2:$J$4522,2,FALSE)</f>
        <v>#N/A</v>
      </c>
      <c r="J8412" t="str">
        <f>+VLOOKUP(D8412,'[6]2G coverage'!$I$2:$J$3380,2,FALSE)</f>
        <v>99.20</v>
      </c>
    </row>
    <row r="8413" spans="1:10" x14ac:dyDescent="0.25">
      <c r="A8413">
        <v>418</v>
      </c>
      <c r="B8413" t="s">
        <v>5279</v>
      </c>
      <c r="C8413">
        <f t="shared" si="270"/>
        <v>2018</v>
      </c>
      <c r="D8413" t="str">
        <f t="shared" si="271"/>
        <v>4182018</v>
      </c>
      <c r="E8413" t="e">
        <f>+VLOOKUP(D8413,[2]WeightCountryEstimate!$C$2:$D$116,2,FALSE)</f>
        <v>#N/A</v>
      </c>
      <c r="F8413" t="e">
        <f>+VLOOKUP(D8413,'[3]Suff living area by country'!$J$2:$K$423,2,FALSE)</f>
        <v>#N/A</v>
      </c>
      <c r="G8413">
        <f>+VLOOKUP(D8413,'[1]Freight vol by country &amp; year'!$C$2:$D$886,2,FALSE)</f>
        <v>28498983252</v>
      </c>
      <c r="H8413" t="str">
        <f>+VLOOKUP(D8413,[4]Goal11!$I$2:$J$560,2,FALSE)</f>
        <v>21.1</v>
      </c>
      <c r="I8413" t="e">
        <f>+VLOOKUP(D8413,[5]Goal17!$I$2:$J$4522,2,FALSE)</f>
        <v>#N/A</v>
      </c>
      <c r="J8413" t="str">
        <f>+VLOOKUP(D8413,'[6]2G coverage'!$I$2:$J$3380,2,FALSE)</f>
        <v>94.00</v>
      </c>
    </row>
    <row r="8414" spans="1:10" x14ac:dyDescent="0.25">
      <c r="A8414">
        <v>419</v>
      </c>
      <c r="B8414" t="s">
        <v>5280</v>
      </c>
      <c r="C8414">
        <f t="shared" si="270"/>
        <v>2018</v>
      </c>
      <c r="D8414" t="str">
        <f t="shared" si="271"/>
        <v>4192018</v>
      </c>
      <c r="E8414" t="e">
        <f>+VLOOKUP(D8414,[2]WeightCountryEstimate!$C$2:$D$116,2,FALSE)</f>
        <v>#N/A</v>
      </c>
      <c r="F8414" t="e">
        <f>+VLOOKUP(D8414,'[3]Suff living area by country'!$J$2:$K$423,2,FALSE)</f>
        <v>#N/A</v>
      </c>
      <c r="G8414">
        <f>+VLOOKUP(D8414,'[1]Freight vol by country &amp; year'!$C$2:$D$886,2,FALSE)</f>
        <v>2566323667307</v>
      </c>
      <c r="H8414" t="str">
        <f>+VLOOKUP(D8414,[4]Goal11!$I$2:$J$560,2,FALSE)</f>
        <v>20.9</v>
      </c>
      <c r="I8414" t="str">
        <f>+VLOOKUP(D8414,[5]Goal17!$I$2:$J$4522,2,FALSE)</f>
        <v>64.64</v>
      </c>
      <c r="J8414" t="str">
        <f>+VLOOKUP(D8414,'[6]2G coverage'!$I$2:$J$3380,2,FALSE)</f>
        <v>94.32</v>
      </c>
    </row>
    <row r="8415" spans="1:10" x14ac:dyDescent="0.25">
      <c r="A8415">
        <v>422</v>
      </c>
      <c r="B8415" t="s">
        <v>5281</v>
      </c>
      <c r="C8415">
        <f t="shared" si="270"/>
        <v>2018</v>
      </c>
      <c r="D8415" t="str">
        <f t="shared" si="271"/>
        <v>4222018</v>
      </c>
      <c r="E8415" t="e">
        <f>+VLOOKUP(D8415,[2]WeightCountryEstimate!$C$2:$D$116,2,FALSE)</f>
        <v>#N/A</v>
      </c>
      <c r="F8415" t="e">
        <f>+VLOOKUP(D8415,'[3]Suff living area by country'!$J$2:$K$423,2,FALSE)</f>
        <v>#N/A</v>
      </c>
      <c r="G8415">
        <f>+VLOOKUP(D8415,'[1]Freight vol by country &amp; year'!$C$2:$D$886,2,FALSE)</f>
        <v>3404015803</v>
      </c>
      <c r="H8415" t="str">
        <f>+VLOOKUP(D8415,[4]Goal11!$I$2:$J$560,2,FALSE)</f>
        <v>61.1</v>
      </c>
      <c r="I8415" t="e">
        <f>+VLOOKUP(D8415,[5]Goal17!$I$2:$J$4522,2,FALSE)</f>
        <v>#N/A</v>
      </c>
      <c r="J8415" t="str">
        <f>+VLOOKUP(D8415,'[6]2G coverage'!$I$2:$J$3380,2,FALSE)</f>
        <v>99.50</v>
      </c>
    </row>
    <row r="8416" spans="1:10" x14ac:dyDescent="0.25">
      <c r="A8416">
        <v>426</v>
      </c>
      <c r="B8416" t="s">
        <v>5282</v>
      </c>
      <c r="C8416">
        <f t="shared" si="270"/>
        <v>2018</v>
      </c>
      <c r="D8416" t="str">
        <f t="shared" si="271"/>
        <v>4262018</v>
      </c>
      <c r="E8416" t="e">
        <f>+VLOOKUP(D8416,[2]WeightCountryEstimate!$C$2:$D$116,2,FALSE)</f>
        <v>#N/A</v>
      </c>
      <c r="F8416">
        <f>+VLOOKUP(D8416,'[3]Suff living area by country'!$J$2:$K$423,2,FALSE)</f>
        <v>78</v>
      </c>
      <c r="G8416">
        <f>+VLOOKUP(D8416,'[1]Freight vol by country &amp; year'!$C$2:$D$886,2,FALSE)</f>
        <v>21228770</v>
      </c>
      <c r="H8416" t="str">
        <f>+VLOOKUP(D8416,[4]Goal11!$I$2:$J$560,2,FALSE)</f>
        <v>53.6</v>
      </c>
      <c r="I8416" t="e">
        <f>+VLOOKUP(D8416,[5]Goal17!$I$2:$J$4522,2,FALSE)</f>
        <v>#N/A</v>
      </c>
      <c r="J8416" t="str">
        <f>+VLOOKUP(D8416,'[6]2G coverage'!$I$2:$J$3380,2,FALSE)</f>
        <v>98.63</v>
      </c>
    </row>
    <row r="8417" spans="1:10" x14ac:dyDescent="0.25">
      <c r="A8417">
        <v>428</v>
      </c>
      <c r="B8417" t="s">
        <v>5283</v>
      </c>
      <c r="C8417">
        <f t="shared" si="270"/>
        <v>2018</v>
      </c>
      <c r="D8417" t="str">
        <f t="shared" si="271"/>
        <v>4282018</v>
      </c>
      <c r="E8417" t="e">
        <f>+VLOOKUP(D8417,[2]WeightCountryEstimate!$C$2:$D$116,2,FALSE)</f>
        <v>#N/A</v>
      </c>
      <c r="F8417" t="e">
        <f>+VLOOKUP(D8417,'[3]Suff living area by country'!$J$2:$K$423,2,FALSE)</f>
        <v>#N/A</v>
      </c>
      <c r="G8417">
        <f>+VLOOKUP(D8417,'[1]Freight vol by country &amp; year'!$C$2:$D$886,2,FALSE)</f>
        <v>32860014870</v>
      </c>
      <c r="H8417" t="e">
        <f>+VLOOKUP(D8417,[4]Goal11!$I$2:$J$560,2,FALSE)</f>
        <v>#N/A</v>
      </c>
      <c r="I8417" t="str">
        <f>+VLOOKUP(D8417,[5]Goal17!$I$2:$J$4522,2,FALSE)</f>
        <v>83.58</v>
      </c>
      <c r="J8417" t="e">
        <f>+VLOOKUP(D8417,'[6]2G coverage'!$I$2:$J$3380,2,FALSE)</f>
        <v>#N/A</v>
      </c>
    </row>
    <row r="8418" spans="1:10" x14ac:dyDescent="0.25">
      <c r="A8418">
        <v>430</v>
      </c>
      <c r="B8418" t="s">
        <v>5284</v>
      </c>
      <c r="C8418">
        <f t="shared" si="270"/>
        <v>2018</v>
      </c>
      <c r="D8418" t="str">
        <f t="shared" si="271"/>
        <v>4302018</v>
      </c>
      <c r="E8418" t="e">
        <f>+VLOOKUP(D8418,[2]WeightCountryEstimate!$C$2:$D$116,2,FALSE)</f>
        <v>#N/A</v>
      </c>
      <c r="F8418" t="e">
        <f>+VLOOKUP(D8418,'[3]Suff living area by country'!$J$2:$K$423,2,FALSE)</f>
        <v>#N/A</v>
      </c>
      <c r="G8418">
        <f>+VLOOKUP(D8418,'[1]Freight vol by country &amp; year'!$C$2:$D$886,2,FALSE)</f>
        <v>447710982</v>
      </c>
      <c r="H8418" t="str">
        <f>+VLOOKUP(D8418,[4]Goal11!$I$2:$J$560,2,FALSE)</f>
        <v>70.3</v>
      </c>
      <c r="I8418" t="e">
        <f>+VLOOKUP(D8418,[5]Goal17!$I$2:$J$4522,2,FALSE)</f>
        <v>#N/A</v>
      </c>
      <c r="J8418" t="e">
        <f>+VLOOKUP(D8418,'[6]2G coverage'!$I$2:$J$3380,2,FALSE)</f>
        <v>#N/A</v>
      </c>
    </row>
    <row r="8419" spans="1:10" x14ac:dyDescent="0.25">
      <c r="A8419">
        <v>432</v>
      </c>
      <c r="B8419" t="s">
        <v>5285</v>
      </c>
      <c r="C8419">
        <f t="shared" si="270"/>
        <v>2018</v>
      </c>
      <c r="D8419" t="str">
        <f t="shared" si="271"/>
        <v>4322018</v>
      </c>
      <c r="E8419" t="e">
        <f>+VLOOKUP(D8419,[2]WeightCountryEstimate!$C$2:$D$116,2,FALSE)</f>
        <v>#N/A</v>
      </c>
      <c r="F8419" t="e">
        <f>+VLOOKUP(D8419,'[3]Suff living area by country'!$J$2:$K$423,2,FALSE)</f>
        <v>#N/A</v>
      </c>
      <c r="G8419">
        <f>+VLOOKUP(D8419,'[1]Freight vol by country &amp; year'!$C$2:$D$886,2,FALSE)</f>
        <v>803012792493</v>
      </c>
      <c r="H8419" t="e">
        <f>+VLOOKUP(D8419,[4]Goal11!$I$2:$J$560,2,FALSE)</f>
        <v>#N/A</v>
      </c>
      <c r="I8419" t="str">
        <f>+VLOOKUP(D8419,[5]Goal17!$I$2:$J$4522,2,FALSE)</f>
        <v>24.40</v>
      </c>
      <c r="J8419" t="str">
        <f>+VLOOKUP(D8419,'[6]2G coverage'!$I$2:$J$3380,2,FALSE)</f>
        <v>92.40</v>
      </c>
    </row>
    <row r="8420" spans="1:10" x14ac:dyDescent="0.25">
      <c r="A8420">
        <v>434</v>
      </c>
      <c r="B8420" t="s">
        <v>5286</v>
      </c>
      <c r="C8420">
        <f t="shared" si="270"/>
        <v>2018</v>
      </c>
      <c r="D8420" t="str">
        <f t="shared" si="271"/>
        <v>4342018</v>
      </c>
      <c r="E8420" t="e">
        <f>+VLOOKUP(D8420,[2]WeightCountryEstimate!$C$2:$D$116,2,FALSE)</f>
        <v>#N/A</v>
      </c>
      <c r="F8420" t="e">
        <f>+VLOOKUP(D8420,'[3]Suff living area by country'!$J$2:$K$423,2,FALSE)</f>
        <v>#N/A</v>
      </c>
      <c r="G8420" t="e">
        <f>+VLOOKUP(D8420,'[1]Freight vol by country &amp; year'!$C$2:$D$886,2,FALSE)</f>
        <v>#VALUE!</v>
      </c>
      <c r="H8420" t="e">
        <f>+VLOOKUP(D8420,[4]Goal11!$I$2:$J$560,2,FALSE)</f>
        <v>#N/A</v>
      </c>
      <c r="I8420" t="e">
        <f>+VLOOKUP(D8420,[5]Goal17!$I$2:$J$4522,2,FALSE)</f>
        <v>#N/A</v>
      </c>
      <c r="J8420" t="e">
        <f>+VLOOKUP(D8420,'[6]2G coverage'!$I$2:$J$3380,2,FALSE)</f>
        <v>#N/A</v>
      </c>
    </row>
    <row r="8421" spans="1:10" x14ac:dyDescent="0.25">
      <c r="A8421">
        <v>438</v>
      </c>
      <c r="B8421" t="s">
        <v>5287</v>
      </c>
      <c r="C8421">
        <f t="shared" si="270"/>
        <v>2018</v>
      </c>
      <c r="D8421" t="str">
        <f t="shared" si="271"/>
        <v>4382018</v>
      </c>
      <c r="E8421" t="e">
        <f>+VLOOKUP(D8421,[2]WeightCountryEstimate!$C$2:$D$116,2,FALSE)</f>
        <v>#N/A</v>
      </c>
      <c r="F8421" t="e">
        <f>+VLOOKUP(D8421,'[3]Suff living area by country'!$J$2:$K$423,2,FALSE)</f>
        <v>#N/A</v>
      </c>
      <c r="G8421">
        <f>+VLOOKUP(D8421,'[1]Freight vol by country &amp; year'!$C$2:$D$886,2,FALSE)</f>
        <v>0</v>
      </c>
      <c r="H8421" t="e">
        <f>+VLOOKUP(D8421,[4]Goal11!$I$2:$J$560,2,FALSE)</f>
        <v>#N/A</v>
      </c>
      <c r="I8421" t="e">
        <f>+VLOOKUP(D8421,[5]Goal17!$I$2:$J$4522,2,FALSE)</f>
        <v>#N/A</v>
      </c>
      <c r="J8421" t="str">
        <f>+VLOOKUP(D8421,'[6]2G coverage'!$I$2:$J$3380,2,FALSE)</f>
        <v>100.00</v>
      </c>
    </row>
    <row r="8422" spans="1:10" x14ac:dyDescent="0.25">
      <c r="A8422">
        <v>440</v>
      </c>
      <c r="B8422" t="s">
        <v>5288</v>
      </c>
      <c r="C8422">
        <f t="shared" si="270"/>
        <v>2018</v>
      </c>
      <c r="D8422" t="str">
        <f t="shared" si="271"/>
        <v>4402018</v>
      </c>
      <c r="E8422" t="e">
        <f>+VLOOKUP(D8422,[2]WeightCountryEstimate!$C$2:$D$116,2,FALSE)</f>
        <v>#N/A</v>
      </c>
      <c r="F8422" t="e">
        <f>+VLOOKUP(D8422,'[3]Suff living area by country'!$J$2:$K$423,2,FALSE)</f>
        <v>#N/A</v>
      </c>
      <c r="G8422">
        <f>+VLOOKUP(D8422,'[1]Freight vol by country &amp; year'!$C$2:$D$886,2,FALSE)</f>
        <v>60477000000</v>
      </c>
      <c r="H8422" t="e">
        <f>+VLOOKUP(D8422,[4]Goal11!$I$2:$J$560,2,FALSE)</f>
        <v>#N/A</v>
      </c>
      <c r="I8422" t="str">
        <f>+VLOOKUP(D8422,[5]Goal17!$I$2:$J$4522,2,FALSE)</f>
        <v>79.72</v>
      </c>
      <c r="J8422" t="str">
        <f>+VLOOKUP(D8422,'[6]2G coverage'!$I$2:$J$3380,2,FALSE)</f>
        <v>100.00</v>
      </c>
    </row>
    <row r="8423" spans="1:10" x14ac:dyDescent="0.25">
      <c r="A8423">
        <v>442</v>
      </c>
      <c r="B8423" t="s">
        <v>5289</v>
      </c>
      <c r="C8423">
        <f t="shared" si="270"/>
        <v>2018</v>
      </c>
      <c r="D8423" t="str">
        <f t="shared" si="271"/>
        <v>4422018</v>
      </c>
      <c r="E8423" t="e">
        <f>+VLOOKUP(D8423,[2]WeightCountryEstimate!$C$2:$D$116,2,FALSE)</f>
        <v>#N/A</v>
      </c>
      <c r="F8423" t="e">
        <f>+VLOOKUP(D8423,'[3]Suff living area by country'!$J$2:$K$423,2,FALSE)</f>
        <v>#N/A</v>
      </c>
      <c r="G8423">
        <f>+VLOOKUP(D8423,'[1]Freight vol by country &amp; year'!$C$2:$D$886,2,FALSE)</f>
        <v>15603839580</v>
      </c>
      <c r="H8423" t="e">
        <f>+VLOOKUP(D8423,[4]Goal11!$I$2:$J$560,2,FALSE)</f>
        <v>#N/A</v>
      </c>
      <c r="I8423" t="str">
        <f>+VLOOKUP(D8423,[5]Goal17!$I$2:$J$4522,2,FALSE)</f>
        <v>97.06</v>
      </c>
      <c r="J8423" t="str">
        <f>+VLOOKUP(D8423,'[6]2G coverage'!$I$2:$J$3380,2,FALSE)</f>
        <v>99.00</v>
      </c>
    </row>
    <row r="8424" spans="1:10" x14ac:dyDescent="0.25">
      <c r="A8424">
        <v>446</v>
      </c>
      <c r="B8424" t="s">
        <v>5290</v>
      </c>
      <c r="C8424">
        <f t="shared" si="270"/>
        <v>2018</v>
      </c>
      <c r="D8424" t="str">
        <f t="shared" si="271"/>
        <v>4462018</v>
      </c>
      <c r="E8424" t="e">
        <f>+VLOOKUP(D8424,[2]WeightCountryEstimate!$C$2:$D$116,2,FALSE)</f>
        <v>#N/A</v>
      </c>
      <c r="F8424" t="e">
        <f>+VLOOKUP(D8424,'[3]Suff living area by country'!$J$2:$K$423,2,FALSE)</f>
        <v>#N/A</v>
      </c>
      <c r="G8424">
        <f>+VLOOKUP(D8424,'[1]Freight vol by country &amp; year'!$C$2:$D$886,2,FALSE)</f>
        <v>32538523</v>
      </c>
      <c r="H8424" t="e">
        <f>+VLOOKUP(D8424,[4]Goal11!$I$2:$J$560,2,FALSE)</f>
        <v>#N/A</v>
      </c>
      <c r="I8424" t="str">
        <f>+VLOOKUP(D8424,[5]Goal17!$I$2:$J$4522,2,FALSE)</f>
        <v>83.79</v>
      </c>
      <c r="J8424" t="e">
        <f>+VLOOKUP(D8424,'[6]2G coverage'!$I$2:$J$3380,2,FALSE)</f>
        <v>#N/A</v>
      </c>
    </row>
    <row r="8425" spans="1:10" x14ac:dyDescent="0.25">
      <c r="A8425">
        <v>450</v>
      </c>
      <c r="B8425" t="s">
        <v>5291</v>
      </c>
      <c r="C8425">
        <f t="shared" si="270"/>
        <v>2018</v>
      </c>
      <c r="D8425" t="str">
        <f t="shared" si="271"/>
        <v>4502018</v>
      </c>
      <c r="E8425" t="e">
        <f>+VLOOKUP(D8425,[2]WeightCountryEstimate!$C$2:$D$116,2,FALSE)</f>
        <v>#N/A</v>
      </c>
      <c r="F8425">
        <f>+VLOOKUP(D8425,'[3]Suff living area by country'!$J$2:$K$423,2,FALSE)</f>
        <v>55.8</v>
      </c>
      <c r="G8425">
        <f>+VLOOKUP(D8425,'[1]Freight vol by country &amp; year'!$C$2:$D$886,2,FALSE)</f>
        <v>4702734407</v>
      </c>
      <c r="H8425" t="str">
        <f>+VLOOKUP(D8425,[4]Goal11!$I$2:$J$560,2,FALSE)</f>
        <v>61.2</v>
      </c>
      <c r="I8425" t="e">
        <f>+VLOOKUP(D8425,[5]Goal17!$I$2:$J$4522,2,FALSE)</f>
        <v>#N/A</v>
      </c>
      <c r="J8425" t="str">
        <f>+VLOOKUP(D8425,'[6]2G coverage'!$I$2:$J$3380,2,FALSE)</f>
        <v>80.00</v>
      </c>
    </row>
    <row r="8426" spans="1:10" x14ac:dyDescent="0.25">
      <c r="A8426">
        <v>454</v>
      </c>
      <c r="B8426" t="s">
        <v>5292</v>
      </c>
      <c r="C8426">
        <f t="shared" si="270"/>
        <v>2018</v>
      </c>
      <c r="D8426" t="str">
        <f t="shared" si="271"/>
        <v>4542018</v>
      </c>
      <c r="E8426" t="e">
        <f>+VLOOKUP(D8426,[2]WeightCountryEstimate!$C$2:$D$116,2,FALSE)</f>
        <v>#N/A</v>
      </c>
      <c r="F8426" t="e">
        <f>+VLOOKUP(D8426,'[3]Suff living area by country'!$J$2:$K$423,2,FALSE)</f>
        <v>#N/A</v>
      </c>
      <c r="G8426">
        <f>+VLOOKUP(D8426,'[1]Freight vol by country &amp; year'!$C$2:$D$886,2,FALSE)</f>
        <v>162788485</v>
      </c>
      <c r="H8426" t="str">
        <f>+VLOOKUP(D8426,[4]Goal11!$I$2:$J$560,2,FALSE)</f>
        <v>65.1</v>
      </c>
      <c r="I8426" t="e">
        <f>+VLOOKUP(D8426,[5]Goal17!$I$2:$J$4522,2,FALSE)</f>
        <v>#N/A</v>
      </c>
      <c r="J8426" t="str">
        <f>+VLOOKUP(D8426,'[6]2G coverage'!$I$2:$J$3380,2,FALSE)</f>
        <v>84.00</v>
      </c>
    </row>
    <row r="8427" spans="1:10" x14ac:dyDescent="0.25">
      <c r="A8427">
        <v>458</v>
      </c>
      <c r="B8427" t="s">
        <v>5293</v>
      </c>
      <c r="C8427">
        <f t="shared" si="270"/>
        <v>2018</v>
      </c>
      <c r="D8427" t="str">
        <f t="shared" si="271"/>
        <v>4582018</v>
      </c>
      <c r="E8427" t="e">
        <f>+VLOOKUP(D8427,[2]WeightCountryEstimate!$C$2:$D$116,2,FALSE)</f>
        <v>#N/A</v>
      </c>
      <c r="F8427" t="e">
        <f>+VLOOKUP(D8427,'[3]Suff living area by country'!$J$2:$K$423,2,FALSE)</f>
        <v>#N/A</v>
      </c>
      <c r="G8427">
        <f>+VLOOKUP(D8427,'[1]Freight vol by country &amp; year'!$C$2:$D$886,2,FALSE)</f>
        <v>112776848128</v>
      </c>
      <c r="H8427" t="e">
        <f>+VLOOKUP(D8427,[4]Goal11!$I$2:$J$560,2,FALSE)</f>
        <v>#N/A</v>
      </c>
      <c r="I8427" t="str">
        <f>+VLOOKUP(D8427,[5]Goal17!$I$2:$J$4522,2,FALSE)</f>
        <v>81.20</v>
      </c>
      <c r="J8427" t="str">
        <f>+VLOOKUP(D8427,'[6]2G coverage'!$I$2:$J$3380,2,FALSE)</f>
        <v>96.20</v>
      </c>
    </row>
    <row r="8428" spans="1:10" x14ac:dyDescent="0.25">
      <c r="A8428">
        <v>462</v>
      </c>
      <c r="B8428" t="s">
        <v>5294</v>
      </c>
      <c r="C8428">
        <f t="shared" si="270"/>
        <v>2018</v>
      </c>
      <c r="D8428" t="str">
        <f t="shared" si="271"/>
        <v>4622018</v>
      </c>
      <c r="E8428" t="e">
        <f>+VLOOKUP(D8428,[2]WeightCountryEstimate!$C$2:$D$116,2,FALSE)</f>
        <v>#N/A</v>
      </c>
      <c r="F8428" t="e">
        <f>+VLOOKUP(D8428,'[3]Suff living area by country'!$J$2:$K$423,2,FALSE)</f>
        <v>#N/A</v>
      </c>
      <c r="G8428">
        <f>+VLOOKUP(D8428,'[1]Freight vol by country &amp; year'!$C$2:$D$886,2,FALSE)</f>
        <v>62011941</v>
      </c>
      <c r="H8428" t="str">
        <f>+VLOOKUP(D8428,[4]Goal11!$I$2:$J$560,2,FALSE)</f>
        <v>30.1</v>
      </c>
      <c r="I8428" t="e">
        <f>+VLOOKUP(D8428,[5]Goal17!$I$2:$J$4522,2,FALSE)</f>
        <v>#N/A</v>
      </c>
      <c r="J8428" t="str">
        <f>+VLOOKUP(D8428,'[6]2G coverage'!$I$2:$J$3380,2,FALSE)</f>
        <v>100.00</v>
      </c>
    </row>
    <row r="8429" spans="1:10" x14ac:dyDescent="0.25">
      <c r="A8429">
        <v>466</v>
      </c>
      <c r="B8429" t="s">
        <v>5295</v>
      </c>
      <c r="C8429">
        <f t="shared" si="270"/>
        <v>2018</v>
      </c>
      <c r="D8429" t="str">
        <f t="shared" si="271"/>
        <v>4662018</v>
      </c>
      <c r="E8429" t="e">
        <f>+VLOOKUP(D8429,[2]WeightCountryEstimate!$C$2:$D$116,2,FALSE)</f>
        <v>#N/A</v>
      </c>
      <c r="F8429">
        <f>+VLOOKUP(D8429,'[3]Suff living area by country'!$J$2:$K$423,2,FALSE)</f>
        <v>74.7</v>
      </c>
      <c r="G8429">
        <f>+VLOOKUP(D8429,'[1]Freight vol by country &amp; year'!$C$2:$D$886,2,FALSE)</f>
        <v>3071855604</v>
      </c>
      <c r="H8429" t="str">
        <f>+VLOOKUP(D8429,[4]Goal11!$I$2:$J$560,2,FALSE)</f>
        <v>47.2</v>
      </c>
      <c r="I8429" t="e">
        <f>+VLOOKUP(D8429,[5]Goal17!$I$2:$J$4522,2,FALSE)</f>
        <v>#N/A</v>
      </c>
      <c r="J8429" t="str">
        <f>+VLOOKUP(D8429,'[6]2G coverage'!$I$2:$J$3380,2,FALSE)</f>
        <v>100.00</v>
      </c>
    </row>
    <row r="8430" spans="1:10" x14ac:dyDescent="0.25">
      <c r="A8430">
        <v>470</v>
      </c>
      <c r="B8430" t="s">
        <v>5296</v>
      </c>
      <c r="C8430">
        <f t="shared" si="270"/>
        <v>2018</v>
      </c>
      <c r="D8430" t="str">
        <f t="shared" si="271"/>
        <v>4702018</v>
      </c>
      <c r="E8430" t="e">
        <f>+VLOOKUP(D8430,[2]WeightCountryEstimate!$C$2:$D$116,2,FALSE)</f>
        <v>#N/A</v>
      </c>
      <c r="F8430" t="e">
        <f>+VLOOKUP(D8430,'[3]Suff living area by country'!$J$2:$K$423,2,FALSE)</f>
        <v>#N/A</v>
      </c>
      <c r="G8430">
        <f>+VLOOKUP(D8430,'[1]Freight vol by country &amp; year'!$C$2:$D$886,2,FALSE)</f>
        <v>119262807</v>
      </c>
      <c r="H8430" t="e">
        <f>+VLOOKUP(D8430,[4]Goal11!$I$2:$J$560,2,FALSE)</f>
        <v>#N/A</v>
      </c>
      <c r="I8430" t="str">
        <f>+VLOOKUP(D8430,[5]Goal17!$I$2:$J$4522,2,FALSE)</f>
        <v>81.66</v>
      </c>
      <c r="J8430" t="str">
        <f>+VLOOKUP(D8430,'[6]2G coverage'!$I$2:$J$3380,2,FALSE)</f>
        <v>100.00</v>
      </c>
    </row>
    <row r="8431" spans="1:10" x14ac:dyDescent="0.25">
      <c r="A8431">
        <v>474</v>
      </c>
      <c r="B8431" t="s">
        <v>5297</v>
      </c>
      <c r="C8431">
        <f t="shared" si="270"/>
        <v>2018</v>
      </c>
      <c r="D8431" t="str">
        <f t="shared" si="271"/>
        <v>4742018</v>
      </c>
      <c r="E8431" t="e">
        <f>+VLOOKUP(D8431,[2]WeightCountryEstimate!$C$2:$D$116,2,FALSE)</f>
        <v>#N/A</v>
      </c>
      <c r="F8431" t="e">
        <f>+VLOOKUP(D8431,'[3]Suff living area by country'!$J$2:$K$423,2,FALSE)</f>
        <v>#N/A</v>
      </c>
      <c r="G8431">
        <f>+VLOOKUP(D8431,'[1]Freight vol by country &amp; year'!$C$2:$D$886,2,FALSE)</f>
        <v>0</v>
      </c>
      <c r="H8431" t="e">
        <f>+VLOOKUP(D8431,[4]Goal11!$I$2:$J$560,2,FALSE)</f>
        <v>#N/A</v>
      </c>
      <c r="I8431" t="e">
        <f>+VLOOKUP(D8431,[5]Goal17!$I$2:$J$4522,2,FALSE)</f>
        <v>#N/A</v>
      </c>
      <c r="J8431" t="e">
        <f>+VLOOKUP(D8431,'[6]2G coverage'!$I$2:$J$3380,2,FALSE)</f>
        <v>#N/A</v>
      </c>
    </row>
    <row r="8432" spans="1:10" x14ac:dyDescent="0.25">
      <c r="A8432">
        <v>478</v>
      </c>
      <c r="B8432" t="s">
        <v>5298</v>
      </c>
      <c r="C8432">
        <f t="shared" si="270"/>
        <v>2018</v>
      </c>
      <c r="D8432" t="str">
        <f t="shared" si="271"/>
        <v>4782018</v>
      </c>
      <c r="E8432" t="e">
        <f>+VLOOKUP(D8432,[2]WeightCountryEstimate!$C$2:$D$116,2,FALSE)</f>
        <v>#N/A</v>
      </c>
      <c r="F8432" t="e">
        <f>+VLOOKUP(D8432,'[3]Suff living area by country'!$J$2:$K$423,2,FALSE)</f>
        <v>#N/A</v>
      </c>
      <c r="G8432" t="e">
        <f>+VLOOKUP(D8432,'[1]Freight vol by country &amp; year'!$C$2:$D$886,2,FALSE)</f>
        <v>#VALUE!</v>
      </c>
      <c r="H8432" t="str">
        <f>+VLOOKUP(D8432,[4]Goal11!$I$2:$J$560,2,FALSE)</f>
        <v>73.2</v>
      </c>
      <c r="I8432" t="e">
        <f>+VLOOKUP(D8432,[5]Goal17!$I$2:$J$4522,2,FALSE)</f>
        <v>#N/A</v>
      </c>
      <c r="J8432" t="str">
        <f>+VLOOKUP(D8432,'[6]2G coverage'!$I$2:$J$3380,2,FALSE)</f>
        <v>96.00</v>
      </c>
    </row>
    <row r="8433" spans="1:10" x14ac:dyDescent="0.25">
      <c r="A8433">
        <v>480</v>
      </c>
      <c r="B8433" t="s">
        <v>5299</v>
      </c>
      <c r="C8433">
        <f t="shared" si="270"/>
        <v>2018</v>
      </c>
      <c r="D8433" t="str">
        <f t="shared" si="271"/>
        <v>4802018</v>
      </c>
      <c r="E8433" t="e">
        <f>+VLOOKUP(D8433,[2]WeightCountryEstimate!$C$2:$D$116,2,FALSE)</f>
        <v>#N/A</v>
      </c>
      <c r="F8433" t="e">
        <f>+VLOOKUP(D8433,'[3]Suff living area by country'!$J$2:$K$423,2,FALSE)</f>
        <v>#N/A</v>
      </c>
      <c r="G8433">
        <f>+VLOOKUP(D8433,'[1]Freight vol by country &amp; year'!$C$2:$D$886,2,FALSE)</f>
        <v>233717000</v>
      </c>
      <c r="H8433" t="e">
        <f>+VLOOKUP(D8433,[4]Goal11!$I$2:$J$560,2,FALSE)</f>
        <v>#N/A</v>
      </c>
      <c r="I8433" t="str">
        <f>+VLOOKUP(D8433,[5]Goal17!$I$2:$J$4522,2,FALSE)</f>
        <v>58.60</v>
      </c>
      <c r="J8433" t="str">
        <f>+VLOOKUP(D8433,'[6]2G coverage'!$I$2:$J$3380,2,FALSE)</f>
        <v>99.00</v>
      </c>
    </row>
    <row r="8434" spans="1:10" x14ac:dyDescent="0.25">
      <c r="A8434">
        <v>484</v>
      </c>
      <c r="B8434" t="s">
        <v>5300</v>
      </c>
      <c r="C8434">
        <f t="shared" si="270"/>
        <v>2018</v>
      </c>
      <c r="D8434" t="str">
        <f t="shared" si="271"/>
        <v>4842018</v>
      </c>
      <c r="E8434" t="e">
        <f>+VLOOKUP(D8434,[2]WeightCountryEstimate!$C$2:$D$116,2,FALSE)</f>
        <v>#N/A</v>
      </c>
      <c r="F8434" t="e">
        <f>+VLOOKUP(D8434,'[3]Suff living area by country'!$J$2:$K$423,2,FALSE)</f>
        <v>#N/A</v>
      </c>
      <c r="G8434">
        <f>+VLOOKUP(D8434,'[1]Freight vol by country &amp; year'!$C$2:$D$886,2,FALSE)</f>
        <v>374791240940</v>
      </c>
      <c r="H8434" t="str">
        <f>+VLOOKUP(D8434,[4]Goal11!$I$2:$J$560,2,FALSE)</f>
        <v>16.0</v>
      </c>
      <c r="I8434" t="str">
        <f>+VLOOKUP(D8434,[5]Goal17!$I$2:$J$4522,2,FALSE)</f>
        <v>65.77</v>
      </c>
      <c r="J8434" t="str">
        <f>+VLOOKUP(D8434,'[6]2G coverage'!$I$2:$J$3380,2,FALSE)</f>
        <v>92.68</v>
      </c>
    </row>
    <row r="8435" spans="1:10" x14ac:dyDescent="0.25">
      <c r="A8435">
        <v>485</v>
      </c>
      <c r="B8435" t="s">
        <v>5301</v>
      </c>
      <c r="C8435">
        <f t="shared" si="270"/>
        <v>2018</v>
      </c>
      <c r="D8435" t="str">
        <f t="shared" si="271"/>
        <v>4852018</v>
      </c>
      <c r="E8435" t="e">
        <f>+VLOOKUP(D8435,[2]WeightCountryEstimate!$C$2:$D$116,2,FALSE)</f>
        <v>#N/A</v>
      </c>
      <c r="F8435" t="e">
        <f>+VLOOKUP(D8435,'[3]Suff living area by country'!$J$2:$K$423,2,FALSE)</f>
        <v>#N/A</v>
      </c>
      <c r="G8435">
        <f>+VLOOKUP(D8435,'[1]Freight vol by country &amp; year'!$C$2:$D$886,2,FALSE)</f>
        <v>647668563802</v>
      </c>
      <c r="H8435" t="e">
        <f>+VLOOKUP(D8435,[4]Goal11!$I$2:$J$560,2,FALSE)</f>
        <v>#N/A</v>
      </c>
      <c r="I8435" t="e">
        <f>+VLOOKUP(D8435,[5]Goal17!$I$2:$J$4522,2,FALSE)</f>
        <v>#N/A</v>
      </c>
      <c r="J8435" t="e">
        <f>+VLOOKUP(D8435,'[6]2G coverage'!$I$2:$J$3380,2,FALSE)</f>
        <v>#N/A</v>
      </c>
    </row>
    <row r="8436" spans="1:10" x14ac:dyDescent="0.25">
      <c r="A8436">
        <v>492</v>
      </c>
      <c r="B8436" t="s">
        <v>5302</v>
      </c>
      <c r="C8436">
        <f t="shared" ref="C8436:C8499" si="272">+C8141+1</f>
        <v>2018</v>
      </c>
      <c r="D8436" t="str">
        <f t="shared" si="271"/>
        <v>4922018</v>
      </c>
      <c r="E8436" t="e">
        <f>+VLOOKUP(D8436,[2]WeightCountryEstimate!$C$2:$D$116,2,FALSE)</f>
        <v>#N/A</v>
      </c>
      <c r="F8436" t="e">
        <f>+VLOOKUP(D8436,'[3]Suff living area by country'!$J$2:$K$423,2,FALSE)</f>
        <v>#N/A</v>
      </c>
      <c r="G8436">
        <f>+VLOOKUP(D8436,'[1]Freight vol by country &amp; year'!$C$2:$D$886,2,FALSE)</f>
        <v>0</v>
      </c>
      <c r="H8436" t="e">
        <f>+VLOOKUP(D8436,[4]Goal11!$I$2:$J$560,2,FALSE)</f>
        <v>#N/A</v>
      </c>
      <c r="I8436" t="e">
        <f>+VLOOKUP(D8436,[5]Goal17!$I$2:$J$4522,2,FALSE)</f>
        <v>#N/A</v>
      </c>
      <c r="J8436" t="str">
        <f>+VLOOKUP(D8436,'[6]2G coverage'!$I$2:$J$3380,2,FALSE)</f>
        <v>100.00</v>
      </c>
    </row>
    <row r="8437" spans="1:10" x14ac:dyDescent="0.25">
      <c r="A8437">
        <v>496</v>
      </c>
      <c r="B8437" t="s">
        <v>5303</v>
      </c>
      <c r="C8437">
        <f t="shared" si="272"/>
        <v>2018</v>
      </c>
      <c r="D8437" t="str">
        <f t="shared" si="271"/>
        <v>4962018</v>
      </c>
      <c r="E8437" t="e">
        <f>+VLOOKUP(D8437,[2]WeightCountryEstimate!$C$2:$D$116,2,FALSE)</f>
        <v>#N/A</v>
      </c>
      <c r="F8437">
        <f>+VLOOKUP(D8437,'[3]Suff living area by country'!$J$2:$K$423,2,FALSE)</f>
        <v>75.099999999999994</v>
      </c>
      <c r="G8437">
        <f>+VLOOKUP(D8437,'[1]Freight vol by country &amp; year'!$C$2:$D$886,2,FALSE)</f>
        <v>37865743580</v>
      </c>
      <c r="H8437" t="str">
        <f>+VLOOKUP(D8437,[4]Goal11!$I$2:$J$560,2,FALSE)</f>
        <v>38.3</v>
      </c>
      <c r="I8437" t="str">
        <f>+VLOOKUP(D8437,[5]Goal17!$I$2:$J$4522,2,FALSE)</f>
        <v>47.13</v>
      </c>
      <c r="J8437" t="str">
        <f>+VLOOKUP(D8437,'[6]2G coverage'!$I$2:$J$3380,2,FALSE)</f>
        <v>100.00</v>
      </c>
    </row>
    <row r="8438" spans="1:10" x14ac:dyDescent="0.25">
      <c r="A8438">
        <v>498</v>
      </c>
      <c r="B8438" t="s">
        <v>5304</v>
      </c>
      <c r="C8438">
        <f t="shared" si="272"/>
        <v>2018</v>
      </c>
      <c r="D8438" t="str">
        <f t="shared" si="271"/>
        <v>4982018</v>
      </c>
      <c r="E8438" t="e">
        <f>+VLOOKUP(D8438,[2]WeightCountryEstimate!$C$2:$D$116,2,FALSE)</f>
        <v>#N/A</v>
      </c>
      <c r="F8438" t="e">
        <f>+VLOOKUP(D8438,'[3]Suff living area by country'!$J$2:$K$423,2,FALSE)</f>
        <v>#N/A</v>
      </c>
      <c r="G8438">
        <f>+VLOOKUP(D8438,'[1]Freight vol by country &amp; year'!$C$2:$D$886,2,FALSE)</f>
        <v>6304244500</v>
      </c>
      <c r="H8438" t="str">
        <f>+VLOOKUP(D8438,[4]Goal11!$I$2:$J$560,2,FALSE)</f>
        <v>59.2</v>
      </c>
      <c r="I8438" t="e">
        <f>+VLOOKUP(D8438,[5]Goal17!$I$2:$J$4522,2,FALSE)</f>
        <v>#N/A</v>
      </c>
      <c r="J8438" t="str">
        <f>+VLOOKUP(D8438,'[6]2G coverage'!$I$2:$J$3380,2,FALSE)</f>
        <v>99.99</v>
      </c>
    </row>
    <row r="8439" spans="1:10" x14ac:dyDescent="0.25">
      <c r="A8439">
        <v>499</v>
      </c>
      <c r="B8439" t="s">
        <v>5305</v>
      </c>
      <c r="C8439">
        <f t="shared" si="272"/>
        <v>2018</v>
      </c>
      <c r="D8439" t="str">
        <f t="shared" si="271"/>
        <v>4992018</v>
      </c>
      <c r="E8439" t="e">
        <f>+VLOOKUP(D8439,[2]WeightCountryEstimate!$C$2:$D$116,2,FALSE)</f>
        <v>#N/A</v>
      </c>
      <c r="F8439">
        <f>+VLOOKUP(D8439,'[3]Suff living area by country'!$J$2:$K$423,2,FALSE)</f>
        <v>88.6</v>
      </c>
      <c r="G8439">
        <f>+VLOOKUP(D8439,'[1]Freight vol by country &amp; year'!$C$2:$D$886,2,FALSE)</f>
        <v>272134500</v>
      </c>
      <c r="H8439" t="str">
        <f>+VLOOKUP(D8439,[4]Goal11!$I$2:$J$560,2,FALSE)</f>
        <v>27.1</v>
      </c>
      <c r="I8439" t="str">
        <f>+VLOOKUP(D8439,[5]Goal17!$I$2:$J$4522,2,FALSE)</f>
        <v>71.52</v>
      </c>
      <c r="J8439" t="str">
        <f>+VLOOKUP(D8439,'[6]2G coverage'!$I$2:$J$3380,2,FALSE)</f>
        <v>99.58</v>
      </c>
    </row>
    <row r="8440" spans="1:10" x14ac:dyDescent="0.25">
      <c r="A8440">
        <v>500</v>
      </c>
      <c r="B8440" t="s">
        <v>5306</v>
      </c>
      <c r="C8440">
        <f t="shared" si="272"/>
        <v>2018</v>
      </c>
      <c r="D8440" t="str">
        <f t="shared" si="271"/>
        <v>5002018</v>
      </c>
      <c r="E8440" t="e">
        <f>+VLOOKUP(D8440,[2]WeightCountryEstimate!$C$2:$D$116,2,FALSE)</f>
        <v>#N/A</v>
      </c>
      <c r="F8440" t="e">
        <f>+VLOOKUP(D8440,'[3]Suff living area by country'!$J$2:$K$423,2,FALSE)</f>
        <v>#N/A</v>
      </c>
      <c r="G8440">
        <f>+VLOOKUP(D8440,'[1]Freight vol by country &amp; year'!$C$2:$D$886,2,FALSE)</f>
        <v>0</v>
      </c>
      <c r="H8440" t="e">
        <f>+VLOOKUP(D8440,[4]Goal11!$I$2:$J$560,2,FALSE)</f>
        <v>#N/A</v>
      </c>
      <c r="I8440" t="e">
        <f>+VLOOKUP(D8440,[5]Goal17!$I$2:$J$4522,2,FALSE)</f>
        <v>#N/A</v>
      </c>
      <c r="J8440" t="e">
        <f>+VLOOKUP(D8440,'[6]2G coverage'!$I$2:$J$3380,2,FALSE)</f>
        <v>#N/A</v>
      </c>
    </row>
    <row r="8441" spans="1:10" x14ac:dyDescent="0.25">
      <c r="A8441">
        <v>504</v>
      </c>
      <c r="B8441" t="s">
        <v>5307</v>
      </c>
      <c r="C8441">
        <f t="shared" si="272"/>
        <v>2018</v>
      </c>
      <c r="D8441" t="str">
        <f t="shared" si="271"/>
        <v>5042018</v>
      </c>
      <c r="E8441" t="e">
        <f>+VLOOKUP(D8441,[2]WeightCountryEstimate!$C$2:$D$116,2,FALSE)</f>
        <v>#N/A</v>
      </c>
      <c r="F8441" t="e">
        <f>+VLOOKUP(D8441,'[3]Suff living area by country'!$J$2:$K$423,2,FALSE)</f>
        <v>#N/A</v>
      </c>
      <c r="G8441">
        <f>+VLOOKUP(D8441,'[1]Freight vol by country &amp; year'!$C$2:$D$886,2,FALSE)</f>
        <v>25227839606</v>
      </c>
      <c r="H8441" t="str">
        <f>+VLOOKUP(D8441,[4]Goal11!$I$2:$J$560,2,FALSE)</f>
        <v>9.2</v>
      </c>
      <c r="I8441" t="str">
        <f>+VLOOKUP(D8441,[5]Goal17!$I$2:$J$4522,2,FALSE)</f>
        <v>64.80</v>
      </c>
      <c r="J8441" t="str">
        <f>+VLOOKUP(D8441,'[6]2G coverage'!$I$2:$J$3380,2,FALSE)</f>
        <v>99.70</v>
      </c>
    </row>
    <row r="8442" spans="1:10" x14ac:dyDescent="0.25">
      <c r="A8442">
        <v>508</v>
      </c>
      <c r="B8442" t="s">
        <v>5308</v>
      </c>
      <c r="C8442">
        <f t="shared" si="272"/>
        <v>2018</v>
      </c>
      <c r="D8442" t="str">
        <f t="shared" si="271"/>
        <v>5082018</v>
      </c>
      <c r="E8442" t="e">
        <f>+VLOOKUP(D8442,[2]WeightCountryEstimate!$C$2:$D$116,2,FALSE)</f>
        <v>#N/A</v>
      </c>
      <c r="F8442">
        <f>+VLOOKUP(D8442,'[3]Suff living area by country'!$J$2:$K$423,2,FALSE)</f>
        <v>84.8</v>
      </c>
      <c r="G8442">
        <f>+VLOOKUP(D8442,'[1]Freight vol by country &amp; year'!$C$2:$D$886,2,FALSE)</f>
        <v>12708257612</v>
      </c>
      <c r="H8442" t="str">
        <f>+VLOOKUP(D8442,[4]Goal11!$I$2:$J$560,2,FALSE)</f>
        <v>77.2</v>
      </c>
      <c r="I8442" t="e">
        <f>+VLOOKUP(D8442,[5]Goal17!$I$2:$J$4522,2,FALSE)</f>
        <v>#N/A</v>
      </c>
      <c r="J8442" t="str">
        <f>+VLOOKUP(D8442,'[6]2G coverage'!$I$2:$J$3380,2,FALSE)</f>
        <v>85.00</v>
      </c>
    </row>
    <row r="8443" spans="1:10" x14ac:dyDescent="0.25">
      <c r="A8443">
        <v>512</v>
      </c>
      <c r="B8443" t="s">
        <v>5309</v>
      </c>
      <c r="C8443">
        <f t="shared" si="272"/>
        <v>2018</v>
      </c>
      <c r="D8443" t="str">
        <f t="shared" si="271"/>
        <v>5122018</v>
      </c>
      <c r="E8443" t="e">
        <f>+VLOOKUP(D8443,[2]WeightCountryEstimate!$C$2:$D$116,2,FALSE)</f>
        <v>#N/A</v>
      </c>
      <c r="F8443" t="e">
        <f>+VLOOKUP(D8443,'[3]Suff living area by country'!$J$2:$K$423,2,FALSE)</f>
        <v>#N/A</v>
      </c>
      <c r="G8443">
        <f>+VLOOKUP(D8443,'[1]Freight vol by country &amp; year'!$C$2:$D$886,2,FALSE)</f>
        <v>23612724063</v>
      </c>
      <c r="H8443" t="e">
        <f>+VLOOKUP(D8443,[4]Goal11!$I$2:$J$560,2,FALSE)</f>
        <v>#N/A</v>
      </c>
      <c r="I8443" t="e">
        <f>+VLOOKUP(D8443,[5]Goal17!$I$2:$J$4522,2,FALSE)</f>
        <v>#N/A</v>
      </c>
      <c r="J8443" t="str">
        <f>+VLOOKUP(D8443,'[6]2G coverage'!$I$2:$J$3380,2,FALSE)</f>
        <v>99.30</v>
      </c>
    </row>
    <row r="8444" spans="1:10" x14ac:dyDescent="0.25">
      <c r="A8444">
        <v>513</v>
      </c>
      <c r="B8444" t="s">
        <v>5310</v>
      </c>
      <c r="C8444">
        <f t="shared" si="272"/>
        <v>2018</v>
      </c>
      <c r="D8444" t="str">
        <f t="shared" si="271"/>
        <v>5132018</v>
      </c>
      <c r="E8444" t="e">
        <f>+VLOOKUP(D8444,[2]WeightCountryEstimate!$C$2:$D$116,2,FALSE)</f>
        <v>#N/A</v>
      </c>
      <c r="F8444" t="e">
        <f>+VLOOKUP(D8444,'[3]Suff living area by country'!$J$2:$K$423,2,FALSE)</f>
        <v>#N/A</v>
      </c>
      <c r="G8444">
        <f>+VLOOKUP(D8444,'[1]Freight vol by country &amp; year'!$C$2:$D$886,2,FALSE)</f>
        <v>36304021853721</v>
      </c>
      <c r="H8444" t="str">
        <f>+VLOOKUP(D8444,[4]Goal11!$I$2:$J$560,2,FALSE)</f>
        <v>0.1</v>
      </c>
      <c r="I8444" t="str">
        <f>+VLOOKUP(D8444,[5]Goal17!$I$2:$J$4522,2,FALSE)</f>
        <v>83.78</v>
      </c>
      <c r="J8444" t="str">
        <f>+VLOOKUP(D8444,'[6]2G coverage'!$I$2:$J$3380,2,FALSE)</f>
        <v>98.59</v>
      </c>
    </row>
    <row r="8445" spans="1:10" x14ac:dyDescent="0.25">
      <c r="A8445">
        <v>514</v>
      </c>
      <c r="B8445" t="s">
        <v>5311</v>
      </c>
      <c r="C8445">
        <f t="shared" si="272"/>
        <v>2018</v>
      </c>
      <c r="D8445" t="str">
        <f t="shared" si="271"/>
        <v>5142018</v>
      </c>
      <c r="E8445" t="e">
        <f>+VLOOKUP(D8445,[2]WeightCountryEstimate!$C$2:$D$116,2,FALSE)</f>
        <v>#N/A</v>
      </c>
      <c r="F8445" t="e">
        <f>+VLOOKUP(D8445,'[3]Suff living area by country'!$J$2:$K$423,2,FALSE)</f>
        <v>#N/A</v>
      </c>
      <c r="G8445">
        <f>+VLOOKUP(D8445,'[1]Freight vol by country &amp; year'!$C$2:$D$886,2,FALSE)</f>
        <v>37316272548654</v>
      </c>
      <c r="H8445" t="e">
        <f>+VLOOKUP(D8445,[4]Goal11!$I$2:$J$560,2,FALSE)</f>
        <v>#N/A</v>
      </c>
      <c r="I8445" t="str">
        <f>+VLOOKUP(D8445,[5]Goal17!$I$2:$J$4522,2,FALSE)</f>
        <v>84.90</v>
      </c>
      <c r="J8445" t="str">
        <f>+VLOOKUP(D8445,'[6]2G coverage'!$I$2:$J$3380,2,FALSE)</f>
        <v>95.80</v>
      </c>
    </row>
    <row r="8446" spans="1:10" x14ac:dyDescent="0.25">
      <c r="A8446">
        <v>515</v>
      </c>
      <c r="B8446" t="s">
        <v>5312</v>
      </c>
      <c r="C8446">
        <f t="shared" si="272"/>
        <v>2018</v>
      </c>
      <c r="D8446" t="str">
        <f t="shared" si="271"/>
        <v>5152018</v>
      </c>
      <c r="E8446" t="e">
        <f>+VLOOKUP(D8446,[2]WeightCountryEstimate!$C$2:$D$116,2,FALSE)</f>
        <v>#N/A</v>
      </c>
      <c r="F8446" t="e">
        <f>+VLOOKUP(D8446,'[3]Suff living area by country'!$J$2:$K$423,2,FALSE)</f>
        <v>#N/A</v>
      </c>
      <c r="G8446">
        <f>+VLOOKUP(D8446,'[1]Freight vol by country &amp; year'!$C$2:$D$886,2,FALSE)</f>
        <v>21479500872908</v>
      </c>
      <c r="H8446" t="e">
        <f>+VLOOKUP(D8446,[4]Goal11!$I$2:$J$560,2,FALSE)</f>
        <v>#N/A</v>
      </c>
      <c r="I8446" t="str">
        <f>+VLOOKUP(D8446,[5]Goal17!$I$2:$J$4522,2,FALSE)</f>
        <v>41.90</v>
      </c>
      <c r="J8446" t="str">
        <f>+VLOOKUP(D8446,'[6]2G coverage'!$I$2:$J$3380,2,FALSE)</f>
        <v>98.70</v>
      </c>
    </row>
    <row r="8447" spans="1:10" x14ac:dyDescent="0.25">
      <c r="A8447">
        <v>516</v>
      </c>
      <c r="B8447" t="s">
        <v>5313</v>
      </c>
      <c r="C8447">
        <f t="shared" si="272"/>
        <v>2018</v>
      </c>
      <c r="D8447" t="str">
        <f t="shared" si="271"/>
        <v>5162018</v>
      </c>
      <c r="E8447" t="e">
        <f>+VLOOKUP(D8447,[2]WeightCountryEstimate!$C$2:$D$116,2,FALSE)</f>
        <v>#N/A</v>
      </c>
      <c r="F8447" t="e">
        <f>+VLOOKUP(D8447,'[3]Suff living area by country'!$J$2:$K$423,2,FALSE)</f>
        <v>#N/A</v>
      </c>
      <c r="G8447">
        <f>+VLOOKUP(D8447,'[1]Freight vol by country &amp; year'!$C$2:$D$886,2,FALSE)</f>
        <v>4087021807</v>
      </c>
      <c r="H8447" t="str">
        <f>+VLOOKUP(D8447,[4]Goal11!$I$2:$J$560,2,FALSE)</f>
        <v>42.3</v>
      </c>
      <c r="I8447" t="e">
        <f>+VLOOKUP(D8447,[5]Goal17!$I$2:$J$4522,2,FALSE)</f>
        <v>#N/A</v>
      </c>
      <c r="J8447" t="str">
        <f>+VLOOKUP(D8447,'[6]2G coverage'!$I$2:$J$3380,2,FALSE)</f>
        <v>100.00</v>
      </c>
    </row>
    <row r="8448" spans="1:10" x14ac:dyDescent="0.25">
      <c r="A8448">
        <v>518</v>
      </c>
      <c r="B8448" t="s">
        <v>5314</v>
      </c>
      <c r="C8448">
        <f t="shared" si="272"/>
        <v>2018</v>
      </c>
      <c r="D8448" t="str">
        <f t="shared" si="271"/>
        <v>5182018</v>
      </c>
      <c r="E8448" t="e">
        <f>+VLOOKUP(D8448,[2]WeightCountryEstimate!$C$2:$D$116,2,FALSE)</f>
        <v>#N/A</v>
      </c>
      <c r="F8448" t="e">
        <f>+VLOOKUP(D8448,'[3]Suff living area by country'!$J$2:$K$423,2,FALSE)</f>
        <v>#N/A</v>
      </c>
      <c r="G8448">
        <f>+VLOOKUP(D8448,'[1]Freight vol by country &amp; year'!$C$2:$D$886,2,FALSE)</f>
        <v>12038421146116</v>
      </c>
      <c r="H8448" t="e">
        <f>+VLOOKUP(D8448,[4]Goal11!$I$2:$J$560,2,FALSE)</f>
        <v>#N/A</v>
      </c>
      <c r="I8448" t="e">
        <f>+VLOOKUP(D8448,[5]Goal17!$I$2:$J$4522,2,FALSE)</f>
        <v>#N/A</v>
      </c>
      <c r="J8448" t="e">
        <f>+VLOOKUP(D8448,'[6]2G coverage'!$I$2:$J$3380,2,FALSE)</f>
        <v>#N/A</v>
      </c>
    </row>
    <row r="8449" spans="1:10" x14ac:dyDescent="0.25">
      <c r="A8449">
        <v>520</v>
      </c>
      <c r="B8449" t="s">
        <v>5315</v>
      </c>
      <c r="C8449">
        <f t="shared" si="272"/>
        <v>2018</v>
      </c>
      <c r="D8449" t="str">
        <f t="shared" si="271"/>
        <v>5202018</v>
      </c>
      <c r="E8449" t="e">
        <f>+VLOOKUP(D8449,[2]WeightCountryEstimate!$C$2:$D$116,2,FALSE)</f>
        <v>#N/A</v>
      </c>
      <c r="F8449" t="e">
        <f>+VLOOKUP(D8449,'[3]Suff living area by country'!$J$2:$K$423,2,FALSE)</f>
        <v>#N/A</v>
      </c>
      <c r="G8449">
        <f>+VLOOKUP(D8449,'[1]Freight vol by country &amp; year'!$C$2:$D$886,2,FALSE)</f>
        <v>7939984</v>
      </c>
      <c r="H8449" t="e">
        <f>+VLOOKUP(D8449,[4]Goal11!$I$2:$J$560,2,FALSE)</f>
        <v>#N/A</v>
      </c>
      <c r="I8449" t="e">
        <f>+VLOOKUP(D8449,[5]Goal17!$I$2:$J$4522,2,FALSE)</f>
        <v>#N/A</v>
      </c>
      <c r="J8449" t="e">
        <f>+VLOOKUP(D8449,'[6]2G coverage'!$I$2:$J$3380,2,FALSE)</f>
        <v>#N/A</v>
      </c>
    </row>
    <row r="8450" spans="1:10" x14ac:dyDescent="0.25">
      <c r="A8450">
        <v>524</v>
      </c>
      <c r="B8450" t="s">
        <v>5316</v>
      </c>
      <c r="C8450">
        <f t="shared" si="272"/>
        <v>2018</v>
      </c>
      <c r="D8450" t="str">
        <f t="shared" si="271"/>
        <v>5242018</v>
      </c>
      <c r="E8450" t="e">
        <f>+VLOOKUP(D8450,[2]WeightCountryEstimate!$C$2:$D$116,2,FALSE)</f>
        <v>#N/A</v>
      </c>
      <c r="F8450" t="e">
        <f>+VLOOKUP(D8450,'[3]Suff living area by country'!$J$2:$K$423,2,FALSE)</f>
        <v>#N/A</v>
      </c>
      <c r="G8450">
        <f>+VLOOKUP(D8450,'[1]Freight vol by country &amp; year'!$C$2:$D$886,2,FALSE)</f>
        <v>6852196998</v>
      </c>
      <c r="H8450" t="str">
        <f>+VLOOKUP(D8450,[4]Goal11!$I$2:$J$560,2,FALSE)</f>
        <v>49.3</v>
      </c>
      <c r="I8450" t="e">
        <f>+VLOOKUP(D8450,[5]Goal17!$I$2:$J$4522,2,FALSE)</f>
        <v>#N/A</v>
      </c>
      <c r="J8450" t="e">
        <f>+VLOOKUP(D8450,'[6]2G coverage'!$I$2:$J$3380,2,FALSE)</f>
        <v>#N/A</v>
      </c>
    </row>
    <row r="8451" spans="1:10" x14ac:dyDescent="0.25">
      <c r="A8451">
        <v>528</v>
      </c>
      <c r="B8451" t="s">
        <v>5317</v>
      </c>
      <c r="C8451">
        <f t="shared" si="272"/>
        <v>2018</v>
      </c>
      <c r="D8451" t="str">
        <f t="shared" ref="D8451:D8514" si="273">+_xlfn.CONCAT(A8451,C8451)</f>
        <v>5282018</v>
      </c>
      <c r="E8451" t="e">
        <f>+VLOOKUP(D8451,[2]WeightCountryEstimate!$C$2:$D$116,2,FALSE)</f>
        <v>#N/A</v>
      </c>
      <c r="F8451" t="e">
        <f>+VLOOKUP(D8451,'[3]Suff living area by country'!$J$2:$K$423,2,FALSE)</f>
        <v>#N/A</v>
      </c>
      <c r="G8451">
        <f>+VLOOKUP(D8451,'[1]Freight vol by country &amp; year'!$C$2:$D$886,2,FALSE)</f>
        <v>128716514904</v>
      </c>
      <c r="H8451" t="e">
        <f>+VLOOKUP(D8451,[4]Goal11!$I$2:$J$560,2,FALSE)</f>
        <v>#N/A</v>
      </c>
      <c r="I8451" t="str">
        <f>+VLOOKUP(D8451,[5]Goal17!$I$2:$J$4522,2,FALSE)</f>
        <v>92.57</v>
      </c>
      <c r="J8451" t="str">
        <f>+VLOOKUP(D8451,'[6]2G coverage'!$I$2:$J$3380,2,FALSE)</f>
        <v>100.00</v>
      </c>
    </row>
    <row r="8452" spans="1:10" x14ac:dyDescent="0.25">
      <c r="A8452">
        <v>531</v>
      </c>
      <c r="B8452" t="s">
        <v>5318</v>
      </c>
      <c r="C8452">
        <f t="shared" si="272"/>
        <v>2018</v>
      </c>
      <c r="D8452" t="str">
        <f t="shared" si="273"/>
        <v>5312018</v>
      </c>
      <c r="E8452" t="e">
        <f>+VLOOKUP(D8452,[2]WeightCountryEstimate!$C$2:$D$116,2,FALSE)</f>
        <v>#N/A</v>
      </c>
      <c r="F8452" t="e">
        <f>+VLOOKUP(D8452,'[3]Suff living area by country'!$J$2:$K$423,2,FALSE)</f>
        <v>#N/A</v>
      </c>
      <c r="G8452">
        <f>+VLOOKUP(D8452,'[1]Freight vol by country &amp; year'!$C$2:$D$886,2,FALSE)</f>
        <v>0</v>
      </c>
      <c r="H8452" t="e">
        <f>+VLOOKUP(D8452,[4]Goal11!$I$2:$J$560,2,FALSE)</f>
        <v>#N/A</v>
      </c>
      <c r="I8452" t="e">
        <f>+VLOOKUP(D8452,[5]Goal17!$I$2:$J$4522,2,FALSE)</f>
        <v>#N/A</v>
      </c>
      <c r="J8452" t="str">
        <f>+VLOOKUP(D8452,'[6]2G coverage'!$I$2:$J$3380,2,FALSE)</f>
        <v>100.00</v>
      </c>
    </row>
    <row r="8453" spans="1:10" x14ac:dyDescent="0.25">
      <c r="A8453">
        <v>533</v>
      </c>
      <c r="B8453" t="s">
        <v>5319</v>
      </c>
      <c r="C8453">
        <f t="shared" si="272"/>
        <v>2018</v>
      </c>
      <c r="D8453" t="str">
        <f t="shared" si="273"/>
        <v>5332018</v>
      </c>
      <c r="E8453" t="e">
        <f>+VLOOKUP(D8453,[2]WeightCountryEstimate!$C$2:$D$116,2,FALSE)</f>
        <v>#N/A</v>
      </c>
      <c r="F8453" t="e">
        <f>+VLOOKUP(D8453,'[3]Suff living area by country'!$J$2:$K$423,2,FALSE)</f>
        <v>#N/A</v>
      </c>
      <c r="G8453" t="e">
        <f>+VLOOKUP(D8453,'[1]Freight vol by country &amp; year'!$C$2:$D$886,2,FALSE)</f>
        <v>#VALUE!</v>
      </c>
      <c r="H8453" t="e">
        <f>+VLOOKUP(D8453,[4]Goal11!$I$2:$J$560,2,FALSE)</f>
        <v>#N/A</v>
      </c>
      <c r="I8453" t="e">
        <f>+VLOOKUP(D8453,[5]Goal17!$I$2:$J$4522,2,FALSE)</f>
        <v>#N/A</v>
      </c>
      <c r="J8453" t="e">
        <f>+VLOOKUP(D8453,'[6]2G coverage'!$I$2:$J$3380,2,FALSE)</f>
        <v>#N/A</v>
      </c>
    </row>
    <row r="8454" spans="1:10" x14ac:dyDescent="0.25">
      <c r="A8454">
        <v>534</v>
      </c>
      <c r="B8454" t="s">
        <v>5320</v>
      </c>
      <c r="C8454">
        <f t="shared" si="272"/>
        <v>2018</v>
      </c>
      <c r="D8454" t="str">
        <f t="shared" si="273"/>
        <v>5342018</v>
      </c>
      <c r="E8454" t="e">
        <f>+VLOOKUP(D8454,[2]WeightCountryEstimate!$C$2:$D$116,2,FALSE)</f>
        <v>#N/A</v>
      </c>
      <c r="F8454" t="e">
        <f>+VLOOKUP(D8454,'[3]Suff living area by country'!$J$2:$K$423,2,FALSE)</f>
        <v>#N/A</v>
      </c>
      <c r="G8454">
        <f>+VLOOKUP(D8454,'[1]Freight vol by country &amp; year'!$C$2:$D$886,2,FALSE)</f>
        <v>0</v>
      </c>
      <c r="H8454" t="e">
        <f>+VLOOKUP(D8454,[4]Goal11!$I$2:$J$560,2,FALSE)</f>
        <v>#N/A</v>
      </c>
      <c r="I8454" t="e">
        <f>+VLOOKUP(D8454,[5]Goal17!$I$2:$J$4522,2,FALSE)</f>
        <v>#N/A</v>
      </c>
      <c r="J8454" t="e">
        <f>+VLOOKUP(D8454,'[6]2G coverage'!$I$2:$J$3380,2,FALSE)</f>
        <v>#N/A</v>
      </c>
    </row>
    <row r="8455" spans="1:10" x14ac:dyDescent="0.25">
      <c r="A8455">
        <v>535</v>
      </c>
      <c r="B8455" t="s">
        <v>5321</v>
      </c>
      <c r="C8455">
        <f t="shared" si="272"/>
        <v>2018</v>
      </c>
      <c r="D8455" t="str">
        <f t="shared" si="273"/>
        <v>5352018</v>
      </c>
      <c r="E8455" t="e">
        <f>+VLOOKUP(D8455,[2]WeightCountryEstimate!$C$2:$D$116,2,FALSE)</f>
        <v>#N/A</v>
      </c>
      <c r="F8455" t="e">
        <f>+VLOOKUP(D8455,'[3]Suff living area by country'!$J$2:$K$423,2,FALSE)</f>
        <v>#N/A</v>
      </c>
      <c r="G8455">
        <f>+VLOOKUP(D8455,'[1]Freight vol by country &amp; year'!$C$2:$D$886,2,FALSE)</f>
        <v>0</v>
      </c>
      <c r="H8455" t="e">
        <f>+VLOOKUP(D8455,[4]Goal11!$I$2:$J$560,2,FALSE)</f>
        <v>#N/A</v>
      </c>
      <c r="I8455" t="e">
        <f>+VLOOKUP(D8455,[5]Goal17!$I$2:$J$4522,2,FALSE)</f>
        <v>#N/A</v>
      </c>
      <c r="J8455" t="e">
        <f>+VLOOKUP(D8455,'[6]2G coverage'!$I$2:$J$3380,2,FALSE)</f>
        <v>#N/A</v>
      </c>
    </row>
    <row r="8456" spans="1:10" x14ac:dyDescent="0.25">
      <c r="A8456">
        <v>540</v>
      </c>
      <c r="B8456" t="s">
        <v>5322</v>
      </c>
      <c r="C8456">
        <f t="shared" si="272"/>
        <v>2018</v>
      </c>
      <c r="D8456" t="str">
        <f t="shared" si="273"/>
        <v>5402018</v>
      </c>
      <c r="E8456" t="e">
        <f>+VLOOKUP(D8456,[2]WeightCountryEstimate!$C$2:$D$116,2,FALSE)</f>
        <v>#N/A</v>
      </c>
      <c r="F8456" t="e">
        <f>+VLOOKUP(D8456,'[3]Suff living area by country'!$J$2:$K$423,2,FALSE)</f>
        <v>#N/A</v>
      </c>
      <c r="G8456">
        <f>+VLOOKUP(D8456,'[1]Freight vol by country &amp; year'!$C$2:$D$886,2,FALSE)</f>
        <v>0</v>
      </c>
      <c r="H8456" t="e">
        <f>+VLOOKUP(D8456,[4]Goal11!$I$2:$J$560,2,FALSE)</f>
        <v>#N/A</v>
      </c>
      <c r="I8456" t="e">
        <f>+VLOOKUP(D8456,[5]Goal17!$I$2:$J$4522,2,FALSE)</f>
        <v>#N/A</v>
      </c>
      <c r="J8456" t="e">
        <f>+VLOOKUP(D8456,'[6]2G coverage'!$I$2:$J$3380,2,FALSE)</f>
        <v>#N/A</v>
      </c>
    </row>
    <row r="8457" spans="1:10" x14ac:dyDescent="0.25">
      <c r="A8457">
        <v>543</v>
      </c>
      <c r="B8457" t="s">
        <v>5323</v>
      </c>
      <c r="C8457">
        <f t="shared" si="272"/>
        <v>2018</v>
      </c>
      <c r="D8457" t="str">
        <f t="shared" si="273"/>
        <v>5432018</v>
      </c>
      <c r="E8457" t="e">
        <f>+VLOOKUP(D8457,[2]WeightCountryEstimate!$C$2:$D$116,2,FALSE)</f>
        <v>#N/A</v>
      </c>
      <c r="F8457" t="e">
        <f>+VLOOKUP(D8457,'[3]Suff living area by country'!$J$2:$K$423,2,FALSE)</f>
        <v>#N/A</v>
      </c>
      <c r="G8457">
        <f>+VLOOKUP(D8457,'[1]Freight vol by country &amp; year'!$C$2:$D$886,2,FALSE)</f>
        <v>4792845672</v>
      </c>
      <c r="H8457" t="e">
        <f>+VLOOKUP(D8457,[4]Goal11!$I$2:$J$560,2,FALSE)</f>
        <v>#N/A</v>
      </c>
      <c r="I8457" t="str">
        <f>+VLOOKUP(D8457,[5]Goal17!$I$2:$J$4522,2,FALSE)</f>
        <v>19.88</v>
      </c>
      <c r="J8457" t="str">
        <f>+VLOOKUP(D8457,'[6]2G coverage'!$I$2:$J$3380,2,FALSE)</f>
        <v>90.52</v>
      </c>
    </row>
    <row r="8458" spans="1:10" x14ac:dyDescent="0.25">
      <c r="A8458">
        <v>548</v>
      </c>
      <c r="B8458" t="s">
        <v>5324</v>
      </c>
      <c r="C8458">
        <f t="shared" si="272"/>
        <v>2018</v>
      </c>
      <c r="D8458" t="str">
        <f t="shared" si="273"/>
        <v>5482018</v>
      </c>
      <c r="E8458" t="e">
        <f>+VLOOKUP(D8458,[2]WeightCountryEstimate!$C$2:$D$116,2,FALSE)</f>
        <v>#N/A</v>
      </c>
      <c r="F8458" t="e">
        <f>+VLOOKUP(D8458,'[3]Suff living area by country'!$J$2:$K$423,2,FALSE)</f>
        <v>#N/A</v>
      </c>
      <c r="G8458">
        <f>+VLOOKUP(D8458,'[1]Freight vol by country &amp; year'!$C$2:$D$886,2,FALSE)</f>
        <v>1663000</v>
      </c>
      <c r="H8458" t="e">
        <f>+VLOOKUP(D8458,[4]Goal11!$I$2:$J$560,2,FALSE)</f>
        <v>#N/A</v>
      </c>
      <c r="I8458" t="e">
        <f>+VLOOKUP(D8458,[5]Goal17!$I$2:$J$4522,2,FALSE)</f>
        <v>#N/A</v>
      </c>
      <c r="J8458" t="str">
        <f>+VLOOKUP(D8458,'[6]2G coverage'!$I$2:$J$3380,2,FALSE)</f>
        <v>98.00</v>
      </c>
    </row>
    <row r="8459" spans="1:10" x14ac:dyDescent="0.25">
      <c r="A8459">
        <v>554</v>
      </c>
      <c r="B8459" t="s">
        <v>5325</v>
      </c>
      <c r="C8459">
        <f t="shared" si="272"/>
        <v>2018</v>
      </c>
      <c r="D8459" t="str">
        <f t="shared" si="273"/>
        <v>5542018</v>
      </c>
      <c r="E8459" t="e">
        <f>+VLOOKUP(D8459,[2]WeightCountryEstimate!$C$2:$D$116,2,FALSE)</f>
        <v>#N/A</v>
      </c>
      <c r="F8459" t="e">
        <f>+VLOOKUP(D8459,'[3]Suff living area by country'!$J$2:$K$423,2,FALSE)</f>
        <v>#N/A</v>
      </c>
      <c r="G8459">
        <f>+VLOOKUP(D8459,'[1]Freight vol by country &amp; year'!$C$2:$D$886,2,FALSE)</f>
        <v>30807559275</v>
      </c>
      <c r="H8459" t="e">
        <f>+VLOOKUP(D8459,[4]Goal11!$I$2:$J$560,2,FALSE)</f>
        <v>#N/A</v>
      </c>
      <c r="I8459" t="e">
        <f>+VLOOKUP(D8459,[5]Goal17!$I$2:$J$4522,2,FALSE)</f>
        <v>#N/A</v>
      </c>
      <c r="J8459" t="str">
        <f>+VLOOKUP(D8459,'[6]2G coverage'!$I$2:$J$3380,2,FALSE)</f>
        <v>98.00</v>
      </c>
    </row>
    <row r="8460" spans="1:10" x14ac:dyDescent="0.25">
      <c r="A8460">
        <v>558</v>
      </c>
      <c r="B8460" t="s">
        <v>5326</v>
      </c>
      <c r="C8460">
        <f t="shared" si="272"/>
        <v>2018</v>
      </c>
      <c r="D8460" t="str">
        <f t="shared" si="273"/>
        <v>5582018</v>
      </c>
      <c r="E8460" t="e">
        <f>+VLOOKUP(D8460,[2]WeightCountryEstimate!$C$2:$D$116,2,FALSE)</f>
        <v>#N/A</v>
      </c>
      <c r="F8460" t="e">
        <f>+VLOOKUP(D8460,'[3]Suff living area by country'!$J$2:$K$423,2,FALSE)</f>
        <v>#N/A</v>
      </c>
      <c r="G8460">
        <f>+VLOOKUP(D8460,'[1]Freight vol by country &amp; year'!$C$2:$D$886,2,FALSE)</f>
        <v>3508540560</v>
      </c>
      <c r="H8460" t="str">
        <f>+VLOOKUP(D8460,[4]Goal11!$I$2:$J$560,2,FALSE)</f>
        <v>42.2</v>
      </c>
      <c r="I8460" t="e">
        <f>+VLOOKUP(D8460,[5]Goal17!$I$2:$J$4522,2,FALSE)</f>
        <v>#N/A</v>
      </c>
      <c r="J8460" t="str">
        <f>+VLOOKUP(D8460,'[6]2G coverage'!$I$2:$J$3380,2,FALSE)</f>
        <v>91.00</v>
      </c>
    </row>
    <row r="8461" spans="1:10" x14ac:dyDescent="0.25">
      <c r="A8461">
        <v>562</v>
      </c>
      <c r="B8461" t="s">
        <v>5327</v>
      </c>
      <c r="C8461">
        <f t="shared" si="272"/>
        <v>2018</v>
      </c>
      <c r="D8461" t="str">
        <f t="shared" si="273"/>
        <v>5622018</v>
      </c>
      <c r="E8461" t="e">
        <f>+VLOOKUP(D8461,[2]WeightCountryEstimate!$C$2:$D$116,2,FALSE)</f>
        <v>#N/A</v>
      </c>
      <c r="F8461" t="e">
        <f>+VLOOKUP(D8461,'[3]Suff living area by country'!$J$2:$K$423,2,FALSE)</f>
        <v>#N/A</v>
      </c>
      <c r="G8461">
        <f>+VLOOKUP(D8461,'[1]Freight vol by country &amp; year'!$C$2:$D$886,2,FALSE)</f>
        <v>1353445854</v>
      </c>
      <c r="H8461" t="str">
        <f>+VLOOKUP(D8461,[4]Goal11!$I$2:$J$560,2,FALSE)</f>
        <v>58.8</v>
      </c>
      <c r="I8461" t="str">
        <f>+VLOOKUP(D8461,[5]Goal17!$I$2:$J$4522,2,FALSE)</f>
        <v>5.25</v>
      </c>
      <c r="J8461" t="e">
        <f>+VLOOKUP(D8461,'[6]2G coverage'!$I$2:$J$3380,2,FALSE)</f>
        <v>#N/A</v>
      </c>
    </row>
    <row r="8462" spans="1:10" x14ac:dyDescent="0.25">
      <c r="A8462">
        <v>566</v>
      </c>
      <c r="B8462" t="s">
        <v>5328</v>
      </c>
      <c r="C8462">
        <f t="shared" si="272"/>
        <v>2018</v>
      </c>
      <c r="D8462" t="str">
        <f t="shared" si="273"/>
        <v>5662018</v>
      </c>
      <c r="E8462" t="e">
        <f>+VLOOKUP(D8462,[2]WeightCountryEstimate!$C$2:$D$116,2,FALSE)</f>
        <v>#N/A</v>
      </c>
      <c r="F8462">
        <f>+VLOOKUP(D8462,'[3]Suff living area by country'!$J$2:$K$423,2,FALSE)</f>
        <v>66.5</v>
      </c>
      <c r="G8462">
        <f>+VLOOKUP(D8462,'[1]Freight vol by country &amp; year'!$C$2:$D$886,2,FALSE)</f>
        <v>90432188435</v>
      </c>
      <c r="H8462" t="str">
        <f>+VLOOKUP(D8462,[4]Goal11!$I$2:$J$560,2,FALSE)</f>
        <v>53.9</v>
      </c>
      <c r="I8462" t="e">
        <f>+VLOOKUP(D8462,[5]Goal17!$I$2:$J$4522,2,FALSE)</f>
        <v>#N/A</v>
      </c>
      <c r="J8462" t="str">
        <f>+VLOOKUP(D8462,'[6]2G coverage'!$I$2:$J$3380,2,FALSE)</f>
        <v>94.33</v>
      </c>
    </row>
    <row r="8463" spans="1:10" x14ac:dyDescent="0.25">
      <c r="A8463">
        <v>570</v>
      </c>
      <c r="B8463" t="s">
        <v>5329</v>
      </c>
      <c r="C8463">
        <f t="shared" si="272"/>
        <v>2018</v>
      </c>
      <c r="D8463" t="str">
        <f t="shared" si="273"/>
        <v>5702018</v>
      </c>
      <c r="E8463" t="e">
        <f>+VLOOKUP(D8463,[2]WeightCountryEstimate!$C$2:$D$116,2,FALSE)</f>
        <v>#N/A</v>
      </c>
      <c r="F8463" t="e">
        <f>+VLOOKUP(D8463,'[3]Suff living area by country'!$J$2:$K$423,2,FALSE)</f>
        <v>#N/A</v>
      </c>
      <c r="G8463">
        <f>+VLOOKUP(D8463,'[1]Freight vol by country &amp; year'!$C$2:$D$886,2,FALSE)</f>
        <v>0</v>
      </c>
      <c r="H8463" t="e">
        <f>+VLOOKUP(D8463,[4]Goal11!$I$2:$J$560,2,FALSE)</f>
        <v>#N/A</v>
      </c>
      <c r="I8463" t="e">
        <f>+VLOOKUP(D8463,[5]Goal17!$I$2:$J$4522,2,FALSE)</f>
        <v>#N/A</v>
      </c>
      <c r="J8463" t="e">
        <f>+VLOOKUP(D8463,'[6]2G coverage'!$I$2:$J$3380,2,FALSE)</f>
        <v>#N/A</v>
      </c>
    </row>
    <row r="8464" spans="1:10" x14ac:dyDescent="0.25">
      <c r="A8464">
        <v>574</v>
      </c>
      <c r="B8464" t="s">
        <v>5330</v>
      </c>
      <c r="C8464">
        <f t="shared" si="272"/>
        <v>2018</v>
      </c>
      <c r="D8464" t="str">
        <f t="shared" si="273"/>
        <v>5742018</v>
      </c>
      <c r="E8464" t="e">
        <f>+VLOOKUP(D8464,[2]WeightCountryEstimate!$C$2:$D$116,2,FALSE)</f>
        <v>#N/A</v>
      </c>
      <c r="F8464" t="e">
        <f>+VLOOKUP(D8464,'[3]Suff living area by country'!$J$2:$K$423,2,FALSE)</f>
        <v>#N/A</v>
      </c>
      <c r="G8464">
        <f>+VLOOKUP(D8464,'[1]Freight vol by country &amp; year'!$C$2:$D$886,2,FALSE)</f>
        <v>0</v>
      </c>
      <c r="H8464" t="e">
        <f>+VLOOKUP(D8464,[4]Goal11!$I$2:$J$560,2,FALSE)</f>
        <v>#N/A</v>
      </c>
      <c r="I8464" t="e">
        <f>+VLOOKUP(D8464,[5]Goal17!$I$2:$J$4522,2,FALSE)</f>
        <v>#N/A</v>
      </c>
      <c r="J8464" t="e">
        <f>+VLOOKUP(D8464,'[6]2G coverage'!$I$2:$J$3380,2,FALSE)</f>
        <v>#N/A</v>
      </c>
    </row>
    <row r="8465" spans="1:10" x14ac:dyDescent="0.25">
      <c r="A8465">
        <v>578</v>
      </c>
      <c r="B8465" t="s">
        <v>5331</v>
      </c>
      <c r="C8465">
        <f t="shared" si="272"/>
        <v>2018</v>
      </c>
      <c r="D8465" t="str">
        <f t="shared" si="273"/>
        <v>5782018</v>
      </c>
      <c r="E8465" t="e">
        <f>+VLOOKUP(D8465,[2]WeightCountryEstimate!$C$2:$D$116,2,FALSE)</f>
        <v>#N/A</v>
      </c>
      <c r="F8465" t="e">
        <f>+VLOOKUP(D8465,'[3]Suff living area by country'!$J$2:$K$423,2,FALSE)</f>
        <v>#N/A</v>
      </c>
      <c r="G8465">
        <f>+VLOOKUP(D8465,'[1]Freight vol by country &amp; year'!$C$2:$D$886,2,FALSE)</f>
        <v>26085121000</v>
      </c>
      <c r="H8465" t="str">
        <f>+VLOOKUP(D8465,[4]Goal11!$I$2:$J$560,2,FALSE)</f>
        <v>0.001</v>
      </c>
      <c r="I8465" t="str">
        <f>+VLOOKUP(D8465,[5]Goal17!$I$2:$J$4522,2,FALSE)</f>
        <v>96.49</v>
      </c>
      <c r="J8465" t="str">
        <f>+VLOOKUP(D8465,'[6]2G coverage'!$I$2:$J$3380,2,FALSE)</f>
        <v>99.90</v>
      </c>
    </row>
    <row r="8466" spans="1:10" x14ac:dyDescent="0.25">
      <c r="A8466">
        <v>580</v>
      </c>
      <c r="B8466" t="s">
        <v>5332</v>
      </c>
      <c r="C8466">
        <f t="shared" si="272"/>
        <v>2018</v>
      </c>
      <c r="D8466" t="str">
        <f t="shared" si="273"/>
        <v>5802018</v>
      </c>
      <c r="E8466" t="e">
        <f>+VLOOKUP(D8466,[2]WeightCountryEstimate!$C$2:$D$116,2,FALSE)</f>
        <v>#N/A</v>
      </c>
      <c r="F8466" t="e">
        <f>+VLOOKUP(D8466,'[3]Suff living area by country'!$J$2:$K$423,2,FALSE)</f>
        <v>#N/A</v>
      </c>
      <c r="G8466">
        <f>+VLOOKUP(D8466,'[1]Freight vol by country &amp; year'!$C$2:$D$886,2,FALSE)</f>
        <v>0</v>
      </c>
      <c r="H8466" t="e">
        <f>+VLOOKUP(D8466,[4]Goal11!$I$2:$J$560,2,FALSE)</f>
        <v>#N/A</v>
      </c>
      <c r="I8466" t="e">
        <f>+VLOOKUP(D8466,[5]Goal17!$I$2:$J$4522,2,FALSE)</f>
        <v>#N/A</v>
      </c>
      <c r="J8466" t="e">
        <f>+VLOOKUP(D8466,'[6]2G coverage'!$I$2:$J$3380,2,FALSE)</f>
        <v>#N/A</v>
      </c>
    </row>
    <row r="8467" spans="1:10" x14ac:dyDescent="0.25">
      <c r="A8467">
        <v>581</v>
      </c>
      <c r="B8467" t="s">
        <v>5333</v>
      </c>
      <c r="C8467">
        <f t="shared" si="272"/>
        <v>2018</v>
      </c>
      <c r="D8467" t="str">
        <f t="shared" si="273"/>
        <v>5812018</v>
      </c>
      <c r="E8467" t="e">
        <f>+VLOOKUP(D8467,[2]WeightCountryEstimate!$C$2:$D$116,2,FALSE)</f>
        <v>#N/A</v>
      </c>
      <c r="F8467" t="e">
        <f>+VLOOKUP(D8467,'[3]Suff living area by country'!$J$2:$K$423,2,FALSE)</f>
        <v>#N/A</v>
      </c>
      <c r="G8467">
        <f>+VLOOKUP(D8467,'[1]Freight vol by country &amp; year'!$C$2:$D$886,2,FALSE)</f>
        <v>0</v>
      </c>
      <c r="H8467" t="e">
        <f>+VLOOKUP(D8467,[4]Goal11!$I$2:$J$560,2,FALSE)</f>
        <v>#N/A</v>
      </c>
      <c r="I8467" t="e">
        <f>+VLOOKUP(D8467,[5]Goal17!$I$2:$J$4522,2,FALSE)</f>
        <v>#N/A</v>
      </c>
      <c r="J8467" t="e">
        <f>+VLOOKUP(D8467,'[6]2G coverage'!$I$2:$J$3380,2,FALSE)</f>
        <v>#N/A</v>
      </c>
    </row>
    <row r="8468" spans="1:10" x14ac:dyDescent="0.25">
      <c r="A8468">
        <v>583</v>
      </c>
      <c r="B8468" t="s">
        <v>5334</v>
      </c>
      <c r="C8468">
        <f t="shared" si="272"/>
        <v>2018</v>
      </c>
      <c r="D8468" t="str">
        <f t="shared" si="273"/>
        <v>5832018</v>
      </c>
      <c r="E8468" t="e">
        <f>+VLOOKUP(D8468,[2]WeightCountryEstimate!$C$2:$D$116,2,FALSE)</f>
        <v>#N/A</v>
      </c>
      <c r="F8468" t="e">
        <f>+VLOOKUP(D8468,'[3]Suff living area by country'!$J$2:$K$423,2,FALSE)</f>
        <v>#N/A</v>
      </c>
      <c r="G8468">
        <f>+VLOOKUP(D8468,'[1]Freight vol by country &amp; year'!$C$2:$D$886,2,FALSE)</f>
        <v>0</v>
      </c>
      <c r="H8468" t="e">
        <f>+VLOOKUP(D8468,[4]Goal11!$I$2:$J$560,2,FALSE)</f>
        <v>#N/A</v>
      </c>
      <c r="I8468" t="e">
        <f>+VLOOKUP(D8468,[5]Goal17!$I$2:$J$4522,2,FALSE)</f>
        <v>#N/A</v>
      </c>
      <c r="J8468" t="e">
        <f>+VLOOKUP(D8468,'[6]2G coverage'!$I$2:$J$3380,2,FALSE)</f>
        <v>#N/A</v>
      </c>
    </row>
    <row r="8469" spans="1:10" x14ac:dyDescent="0.25">
      <c r="A8469">
        <v>584</v>
      </c>
      <c r="B8469" t="s">
        <v>5335</v>
      </c>
      <c r="C8469">
        <f t="shared" si="272"/>
        <v>2018</v>
      </c>
      <c r="D8469" t="str">
        <f t="shared" si="273"/>
        <v>5842018</v>
      </c>
      <c r="E8469" t="e">
        <f>+VLOOKUP(D8469,[2]WeightCountryEstimate!$C$2:$D$116,2,FALSE)</f>
        <v>#N/A</v>
      </c>
      <c r="F8469" t="e">
        <f>+VLOOKUP(D8469,'[3]Suff living area by country'!$J$2:$K$423,2,FALSE)</f>
        <v>#N/A</v>
      </c>
      <c r="G8469">
        <f>+VLOOKUP(D8469,'[1]Freight vol by country &amp; year'!$C$2:$D$886,2,FALSE)</f>
        <v>133837</v>
      </c>
      <c r="H8469" t="e">
        <f>+VLOOKUP(D8469,[4]Goal11!$I$2:$J$560,2,FALSE)</f>
        <v>#N/A</v>
      </c>
      <c r="I8469" t="e">
        <f>+VLOOKUP(D8469,[5]Goal17!$I$2:$J$4522,2,FALSE)</f>
        <v>#N/A</v>
      </c>
      <c r="J8469" t="e">
        <f>+VLOOKUP(D8469,'[6]2G coverage'!$I$2:$J$3380,2,FALSE)</f>
        <v>#N/A</v>
      </c>
    </row>
    <row r="8470" spans="1:10" x14ac:dyDescent="0.25">
      <c r="A8470">
        <v>585</v>
      </c>
      <c r="B8470" t="s">
        <v>5336</v>
      </c>
      <c r="C8470">
        <f t="shared" si="272"/>
        <v>2018</v>
      </c>
      <c r="D8470" t="str">
        <f t="shared" si="273"/>
        <v>5852018</v>
      </c>
      <c r="E8470" t="e">
        <f>+VLOOKUP(D8470,[2]WeightCountryEstimate!$C$2:$D$116,2,FALSE)</f>
        <v>#N/A</v>
      </c>
      <c r="F8470" t="e">
        <f>+VLOOKUP(D8470,'[3]Suff living area by country'!$J$2:$K$423,2,FALSE)</f>
        <v>#N/A</v>
      </c>
      <c r="G8470">
        <f>+VLOOKUP(D8470,'[1]Freight vol by country &amp; year'!$C$2:$D$886,2,FALSE)</f>
        <v>0</v>
      </c>
      <c r="H8470" t="e">
        <f>+VLOOKUP(D8470,[4]Goal11!$I$2:$J$560,2,FALSE)</f>
        <v>#N/A</v>
      </c>
      <c r="I8470" t="e">
        <f>+VLOOKUP(D8470,[5]Goal17!$I$2:$J$4522,2,FALSE)</f>
        <v>#N/A</v>
      </c>
      <c r="J8470" t="e">
        <f>+VLOOKUP(D8470,'[6]2G coverage'!$I$2:$J$3380,2,FALSE)</f>
        <v>#N/A</v>
      </c>
    </row>
    <row r="8471" spans="1:10" x14ac:dyDescent="0.25">
      <c r="A8471">
        <v>586</v>
      </c>
      <c r="B8471" t="s">
        <v>5337</v>
      </c>
      <c r="C8471">
        <f t="shared" si="272"/>
        <v>2018</v>
      </c>
      <c r="D8471" t="str">
        <f t="shared" si="273"/>
        <v>5862018</v>
      </c>
      <c r="E8471" t="e">
        <f>+VLOOKUP(D8471,[2]WeightCountryEstimate!$C$2:$D$116,2,FALSE)</f>
        <v>#N/A</v>
      </c>
      <c r="F8471">
        <f>+VLOOKUP(D8471,'[3]Suff living area by country'!$J$2:$K$423,2,FALSE)</f>
        <v>47.4</v>
      </c>
      <c r="G8471">
        <f>+VLOOKUP(D8471,'[1]Freight vol by country &amp; year'!$C$2:$D$886,2,FALSE)</f>
        <v>430450100960</v>
      </c>
      <c r="H8471" t="str">
        <f>+VLOOKUP(D8471,[4]Goal11!$I$2:$J$560,2,FALSE)</f>
        <v>40.1</v>
      </c>
      <c r="I8471" t="e">
        <f>+VLOOKUP(D8471,[5]Goal17!$I$2:$J$4522,2,FALSE)</f>
        <v>#N/A</v>
      </c>
      <c r="J8471" t="str">
        <f>+VLOOKUP(D8471,'[6]2G coverage'!$I$2:$J$3380,2,FALSE)</f>
        <v>88.70</v>
      </c>
    </row>
    <row r="8472" spans="1:10" x14ac:dyDescent="0.25">
      <c r="A8472">
        <v>591</v>
      </c>
      <c r="B8472" t="s">
        <v>5338</v>
      </c>
      <c r="C8472">
        <f t="shared" si="272"/>
        <v>2018</v>
      </c>
      <c r="D8472" t="str">
        <f t="shared" si="273"/>
        <v>5912018</v>
      </c>
      <c r="E8472" t="e">
        <f>+VLOOKUP(D8472,[2]WeightCountryEstimate!$C$2:$D$116,2,FALSE)</f>
        <v>#N/A</v>
      </c>
      <c r="F8472" t="e">
        <f>+VLOOKUP(D8472,'[3]Suff living area by country'!$J$2:$K$423,2,FALSE)</f>
        <v>#N/A</v>
      </c>
      <c r="G8472">
        <f>+VLOOKUP(D8472,'[1]Freight vol by country &amp; year'!$C$2:$D$886,2,FALSE)</f>
        <v>7449545455</v>
      </c>
      <c r="H8472" t="str">
        <f>+VLOOKUP(D8472,[4]Goal11!$I$2:$J$560,2,FALSE)</f>
        <v>22.1</v>
      </c>
      <c r="I8472" t="str">
        <f>+VLOOKUP(D8472,[5]Goal17!$I$2:$J$4522,2,FALSE)</f>
        <v>61.81</v>
      </c>
      <c r="J8472" t="str">
        <f>+VLOOKUP(D8472,'[6]2G coverage'!$I$2:$J$3380,2,FALSE)</f>
        <v>96.00</v>
      </c>
    </row>
    <row r="8473" spans="1:10" x14ac:dyDescent="0.25">
      <c r="A8473">
        <v>598</v>
      </c>
      <c r="B8473" t="s">
        <v>5339</v>
      </c>
      <c r="C8473">
        <f t="shared" si="272"/>
        <v>2018</v>
      </c>
      <c r="D8473" t="str">
        <f t="shared" si="273"/>
        <v>5982018</v>
      </c>
      <c r="E8473" t="e">
        <f>+VLOOKUP(D8473,[2]WeightCountryEstimate!$C$2:$D$116,2,FALSE)</f>
        <v>#N/A</v>
      </c>
      <c r="F8473">
        <f>+VLOOKUP(D8473,'[3]Suff living area by country'!$J$2:$K$423,2,FALSE)</f>
        <v>64.099999999999994</v>
      </c>
      <c r="G8473">
        <f>+VLOOKUP(D8473,'[1]Freight vol by country &amp; year'!$C$2:$D$886,2,FALSE)</f>
        <v>4098630948</v>
      </c>
      <c r="H8473" t="e">
        <f>+VLOOKUP(D8473,[4]Goal11!$I$2:$J$560,2,FALSE)</f>
        <v>#N/A</v>
      </c>
      <c r="I8473" t="e">
        <f>+VLOOKUP(D8473,[5]Goal17!$I$2:$J$4522,2,FALSE)</f>
        <v>#N/A</v>
      </c>
      <c r="J8473" t="e">
        <f>+VLOOKUP(D8473,'[6]2G coverage'!$I$2:$J$3380,2,FALSE)</f>
        <v>#N/A</v>
      </c>
    </row>
    <row r="8474" spans="1:10" x14ac:dyDescent="0.25">
      <c r="A8474">
        <v>600</v>
      </c>
      <c r="B8474" t="s">
        <v>5340</v>
      </c>
      <c r="C8474">
        <f t="shared" si="272"/>
        <v>2018</v>
      </c>
      <c r="D8474" t="str">
        <f t="shared" si="273"/>
        <v>6002018</v>
      </c>
      <c r="E8474" t="e">
        <f>+VLOOKUP(D8474,[2]WeightCountryEstimate!$C$2:$D$116,2,FALSE)</f>
        <v>#N/A</v>
      </c>
      <c r="F8474" t="e">
        <f>+VLOOKUP(D8474,'[3]Suff living area by country'!$J$2:$K$423,2,FALSE)</f>
        <v>#N/A</v>
      </c>
      <c r="G8474">
        <f>+VLOOKUP(D8474,'[1]Freight vol by country &amp; year'!$C$2:$D$886,2,FALSE)</f>
        <v>29368568975</v>
      </c>
      <c r="H8474" t="str">
        <f>+VLOOKUP(D8474,[4]Goal11!$I$2:$J$560,2,FALSE)</f>
        <v>17.1</v>
      </c>
      <c r="I8474" t="str">
        <f>+VLOOKUP(D8474,[5]Goal17!$I$2:$J$4522,2,FALSE)</f>
        <v>64.99</v>
      </c>
      <c r="J8474" t="str">
        <f>+VLOOKUP(D8474,'[6]2G coverage'!$I$2:$J$3380,2,FALSE)</f>
        <v>98.80</v>
      </c>
    </row>
    <row r="8475" spans="1:10" x14ac:dyDescent="0.25">
      <c r="A8475">
        <v>604</v>
      </c>
      <c r="B8475" t="s">
        <v>5341</v>
      </c>
      <c r="C8475">
        <f t="shared" si="272"/>
        <v>2018</v>
      </c>
      <c r="D8475" t="str">
        <f t="shared" si="273"/>
        <v>6042018</v>
      </c>
      <c r="E8475" t="e">
        <f>+VLOOKUP(D8475,[2]WeightCountryEstimate!$C$2:$D$116,2,FALSE)</f>
        <v>#N/A</v>
      </c>
      <c r="F8475" t="e">
        <f>+VLOOKUP(D8475,'[3]Suff living area by country'!$J$2:$K$423,2,FALSE)</f>
        <v>#N/A</v>
      </c>
      <c r="G8475">
        <f>+VLOOKUP(D8475,'[1]Freight vol by country &amp; year'!$C$2:$D$886,2,FALSE)</f>
        <v>46856131350</v>
      </c>
      <c r="H8475" t="str">
        <f>+VLOOKUP(D8475,[4]Goal11!$I$2:$J$560,2,FALSE)</f>
        <v>33.1</v>
      </c>
      <c r="I8475" t="str">
        <f>+VLOOKUP(D8475,[5]Goal17!$I$2:$J$4522,2,FALSE)</f>
        <v>55.05</v>
      </c>
      <c r="J8475" t="e">
        <f>+VLOOKUP(D8475,'[6]2G coverage'!$I$2:$J$3380,2,FALSE)</f>
        <v>#N/A</v>
      </c>
    </row>
    <row r="8476" spans="1:10" x14ac:dyDescent="0.25">
      <c r="A8476">
        <v>608</v>
      </c>
      <c r="B8476" t="s">
        <v>5342</v>
      </c>
      <c r="C8476">
        <f t="shared" si="272"/>
        <v>2018</v>
      </c>
      <c r="D8476" t="str">
        <f t="shared" si="273"/>
        <v>6082018</v>
      </c>
      <c r="E8476" t="e">
        <f>+VLOOKUP(D8476,[2]WeightCountryEstimate!$C$2:$D$116,2,FALSE)</f>
        <v>#N/A</v>
      </c>
      <c r="F8476" t="e">
        <f>+VLOOKUP(D8476,'[3]Suff living area by country'!$J$2:$K$423,2,FALSE)</f>
        <v>#N/A</v>
      </c>
      <c r="G8476">
        <f>+VLOOKUP(D8476,'[1]Freight vol by country &amp; year'!$C$2:$D$886,2,FALSE)</f>
        <v>54350247149</v>
      </c>
      <c r="H8476" t="str">
        <f>+VLOOKUP(D8476,[4]Goal11!$I$2:$J$560,2,FALSE)</f>
        <v>42.9</v>
      </c>
      <c r="I8476" t="e">
        <f>+VLOOKUP(D8476,[5]Goal17!$I$2:$J$4522,2,FALSE)</f>
        <v>#N/A</v>
      </c>
      <c r="J8476" t="e">
        <f>+VLOOKUP(D8476,'[6]2G coverage'!$I$2:$J$3380,2,FALSE)</f>
        <v>#N/A</v>
      </c>
    </row>
    <row r="8477" spans="1:10" x14ac:dyDescent="0.25">
      <c r="A8477">
        <v>612</v>
      </c>
      <c r="B8477" t="s">
        <v>5343</v>
      </c>
      <c r="C8477">
        <f t="shared" si="272"/>
        <v>2018</v>
      </c>
      <c r="D8477" t="str">
        <f t="shared" si="273"/>
        <v>6122018</v>
      </c>
      <c r="E8477" t="e">
        <f>+VLOOKUP(D8477,[2]WeightCountryEstimate!$C$2:$D$116,2,FALSE)</f>
        <v>#N/A</v>
      </c>
      <c r="F8477" t="e">
        <f>+VLOOKUP(D8477,'[3]Suff living area by country'!$J$2:$K$423,2,FALSE)</f>
        <v>#N/A</v>
      </c>
      <c r="G8477">
        <f>+VLOOKUP(D8477,'[1]Freight vol by country &amp; year'!$C$2:$D$886,2,FALSE)</f>
        <v>0</v>
      </c>
      <c r="H8477" t="e">
        <f>+VLOOKUP(D8477,[4]Goal11!$I$2:$J$560,2,FALSE)</f>
        <v>#N/A</v>
      </c>
      <c r="I8477" t="e">
        <f>+VLOOKUP(D8477,[5]Goal17!$I$2:$J$4522,2,FALSE)</f>
        <v>#N/A</v>
      </c>
      <c r="J8477" t="e">
        <f>+VLOOKUP(D8477,'[6]2G coverage'!$I$2:$J$3380,2,FALSE)</f>
        <v>#N/A</v>
      </c>
    </row>
    <row r="8478" spans="1:10" x14ac:dyDescent="0.25">
      <c r="A8478">
        <v>616</v>
      </c>
      <c r="B8478" t="s">
        <v>5344</v>
      </c>
      <c r="C8478">
        <f t="shared" si="272"/>
        <v>2018</v>
      </c>
      <c r="D8478" t="str">
        <f t="shared" si="273"/>
        <v>6162018</v>
      </c>
      <c r="E8478" t="e">
        <f>+VLOOKUP(D8478,[2]WeightCountryEstimate!$C$2:$D$116,2,FALSE)</f>
        <v>#N/A</v>
      </c>
      <c r="F8478" t="e">
        <f>+VLOOKUP(D8478,'[3]Suff living area by country'!$J$2:$K$423,2,FALSE)</f>
        <v>#N/A</v>
      </c>
      <c r="G8478">
        <f>+VLOOKUP(D8478,'[1]Freight vol by country &amp; year'!$C$2:$D$886,2,FALSE)</f>
        <v>438219488000</v>
      </c>
      <c r="H8478" t="str">
        <f>+VLOOKUP(D8478,[4]Goal11!$I$2:$J$560,2,FALSE)</f>
        <v>0.01</v>
      </c>
      <c r="I8478" t="str">
        <f>+VLOOKUP(D8478,[5]Goal17!$I$2:$J$4522,2,FALSE)</f>
        <v>77.54</v>
      </c>
      <c r="J8478" t="str">
        <f>+VLOOKUP(D8478,'[6]2G coverage'!$I$2:$J$3380,2,FALSE)</f>
        <v>100.00</v>
      </c>
    </row>
    <row r="8479" spans="1:10" x14ac:dyDescent="0.25">
      <c r="A8479">
        <v>620</v>
      </c>
      <c r="B8479" t="s">
        <v>5345</v>
      </c>
      <c r="C8479">
        <f t="shared" si="272"/>
        <v>2018</v>
      </c>
      <c r="D8479" t="str">
        <f t="shared" si="273"/>
        <v>6202018</v>
      </c>
      <c r="E8479" t="e">
        <f>+VLOOKUP(D8479,[2]WeightCountryEstimate!$C$2:$D$116,2,FALSE)</f>
        <v>#N/A</v>
      </c>
      <c r="F8479" t="e">
        <f>+VLOOKUP(D8479,'[3]Suff living area by country'!$J$2:$K$423,2,FALSE)</f>
        <v>#N/A</v>
      </c>
      <c r="G8479">
        <f>+VLOOKUP(D8479,'[1]Freight vol by country &amp; year'!$C$2:$D$886,2,FALSE)</f>
        <v>35992209368</v>
      </c>
      <c r="H8479" t="str">
        <f>+VLOOKUP(D8479,[4]Goal11!$I$2:$J$560,2,FALSE)</f>
        <v>3.6</v>
      </c>
      <c r="I8479" t="str">
        <f>+VLOOKUP(D8479,[5]Goal17!$I$2:$J$4522,2,FALSE)</f>
        <v>74.66</v>
      </c>
      <c r="J8479" t="str">
        <f>+VLOOKUP(D8479,'[6]2G coverage'!$I$2:$J$3380,2,FALSE)</f>
        <v>99.88</v>
      </c>
    </row>
    <row r="8480" spans="1:10" x14ac:dyDescent="0.25">
      <c r="A8480">
        <v>624</v>
      </c>
      <c r="B8480" t="s">
        <v>5346</v>
      </c>
      <c r="C8480">
        <f t="shared" si="272"/>
        <v>2018</v>
      </c>
      <c r="D8480" t="str">
        <f t="shared" si="273"/>
        <v>6242018</v>
      </c>
      <c r="E8480" t="e">
        <f>+VLOOKUP(D8480,[2]WeightCountryEstimate!$C$2:$D$116,2,FALSE)</f>
        <v>#N/A</v>
      </c>
      <c r="F8480" t="e">
        <f>+VLOOKUP(D8480,'[3]Suff living area by country'!$J$2:$K$423,2,FALSE)</f>
        <v>#N/A</v>
      </c>
      <c r="G8480">
        <f>+VLOOKUP(D8480,'[1]Freight vol by country &amp; year'!$C$2:$D$886,2,FALSE)</f>
        <v>283354647</v>
      </c>
      <c r="H8480" t="str">
        <f>+VLOOKUP(D8480,[4]Goal11!$I$2:$J$560,2,FALSE)</f>
        <v>74.4</v>
      </c>
      <c r="I8480" t="e">
        <f>+VLOOKUP(D8480,[5]Goal17!$I$2:$J$4522,2,FALSE)</f>
        <v>#N/A</v>
      </c>
      <c r="J8480" t="str">
        <f>+VLOOKUP(D8480,'[6]2G coverage'!$I$2:$J$3380,2,FALSE)</f>
        <v>91.40</v>
      </c>
    </row>
    <row r="8481" spans="1:10" x14ac:dyDescent="0.25">
      <c r="A8481">
        <v>626</v>
      </c>
      <c r="B8481" t="s">
        <v>5347</v>
      </c>
      <c r="C8481">
        <f t="shared" si="272"/>
        <v>2018</v>
      </c>
      <c r="D8481" t="str">
        <f t="shared" si="273"/>
        <v>6262018</v>
      </c>
      <c r="E8481" t="e">
        <f>+VLOOKUP(D8481,[2]WeightCountryEstimate!$C$2:$D$116,2,FALSE)</f>
        <v>#N/A</v>
      </c>
      <c r="F8481" t="e">
        <f>+VLOOKUP(D8481,'[3]Suff living area by country'!$J$2:$K$423,2,FALSE)</f>
        <v>#N/A</v>
      </c>
      <c r="G8481">
        <f>+VLOOKUP(D8481,'[1]Freight vol by country &amp; year'!$C$2:$D$886,2,FALSE)</f>
        <v>0</v>
      </c>
      <c r="H8481" t="str">
        <f>+VLOOKUP(D8481,[4]Goal11!$I$2:$J$560,2,FALSE)</f>
        <v>33.4</v>
      </c>
      <c r="I8481" t="e">
        <f>+VLOOKUP(D8481,[5]Goal17!$I$2:$J$4522,2,FALSE)</f>
        <v>#N/A</v>
      </c>
      <c r="J8481" t="str">
        <f>+VLOOKUP(D8481,'[6]2G coverage'!$I$2:$J$3380,2,FALSE)</f>
        <v>96.50</v>
      </c>
    </row>
    <row r="8482" spans="1:10" x14ac:dyDescent="0.25">
      <c r="A8482">
        <v>630</v>
      </c>
      <c r="B8482" t="s">
        <v>5348</v>
      </c>
      <c r="C8482">
        <f t="shared" si="272"/>
        <v>2018</v>
      </c>
      <c r="D8482" t="str">
        <f t="shared" si="273"/>
        <v>6302018</v>
      </c>
      <c r="E8482" t="e">
        <f>+VLOOKUP(D8482,[2]WeightCountryEstimate!$C$2:$D$116,2,FALSE)</f>
        <v>#N/A</v>
      </c>
      <c r="F8482" t="e">
        <f>+VLOOKUP(D8482,'[3]Suff living area by country'!$J$2:$K$423,2,FALSE)</f>
        <v>#N/A</v>
      </c>
      <c r="G8482">
        <f>+VLOOKUP(D8482,'[1]Freight vol by country &amp; year'!$C$2:$D$886,2,FALSE)</f>
        <v>17299539118</v>
      </c>
      <c r="H8482" t="e">
        <f>+VLOOKUP(D8482,[4]Goal11!$I$2:$J$560,2,FALSE)</f>
        <v>#N/A</v>
      </c>
      <c r="I8482" t="str">
        <f>+VLOOKUP(D8482,[5]Goal17!$I$2:$J$4522,2,FALSE)</f>
        <v>70.86</v>
      </c>
      <c r="J8482" t="str">
        <f>+VLOOKUP(D8482,'[6]2G coverage'!$I$2:$J$3380,2,FALSE)</f>
        <v>100.00</v>
      </c>
    </row>
    <row r="8483" spans="1:10" x14ac:dyDescent="0.25">
      <c r="A8483">
        <v>634</v>
      </c>
      <c r="B8483" t="s">
        <v>5349</v>
      </c>
      <c r="C8483">
        <f t="shared" si="272"/>
        <v>2018</v>
      </c>
      <c r="D8483" t="str">
        <f t="shared" si="273"/>
        <v>6342018</v>
      </c>
      <c r="E8483" t="e">
        <f>+VLOOKUP(D8483,[2]WeightCountryEstimate!$C$2:$D$116,2,FALSE)</f>
        <v>#N/A</v>
      </c>
      <c r="F8483" t="e">
        <f>+VLOOKUP(D8483,'[3]Suff living area by country'!$J$2:$K$423,2,FALSE)</f>
        <v>#N/A</v>
      </c>
      <c r="G8483">
        <f>+VLOOKUP(D8483,'[1]Freight vol by country &amp; year'!$C$2:$D$886,2,FALSE)</f>
        <v>17619311365</v>
      </c>
      <c r="H8483" t="e">
        <f>+VLOOKUP(D8483,[4]Goal11!$I$2:$J$560,2,FALSE)</f>
        <v>#N/A</v>
      </c>
      <c r="I8483" t="str">
        <f>+VLOOKUP(D8483,[5]Goal17!$I$2:$J$4522,2,FALSE)</f>
        <v>99.65</v>
      </c>
      <c r="J8483" t="str">
        <f>+VLOOKUP(D8483,'[6]2G coverage'!$I$2:$J$3380,2,FALSE)</f>
        <v>100.00</v>
      </c>
    </row>
    <row r="8484" spans="1:10" x14ac:dyDescent="0.25">
      <c r="A8484">
        <v>638</v>
      </c>
      <c r="B8484" t="s">
        <v>5350</v>
      </c>
      <c r="C8484">
        <f t="shared" si="272"/>
        <v>2018</v>
      </c>
      <c r="D8484" t="str">
        <f t="shared" si="273"/>
        <v>6382018</v>
      </c>
      <c r="E8484" t="e">
        <f>+VLOOKUP(D8484,[2]WeightCountryEstimate!$C$2:$D$116,2,FALSE)</f>
        <v>#N/A</v>
      </c>
      <c r="F8484" t="e">
        <f>+VLOOKUP(D8484,'[3]Suff living area by country'!$J$2:$K$423,2,FALSE)</f>
        <v>#N/A</v>
      </c>
      <c r="G8484">
        <f>+VLOOKUP(D8484,'[1]Freight vol by country &amp; year'!$C$2:$D$886,2,FALSE)</f>
        <v>0</v>
      </c>
      <c r="H8484" t="e">
        <f>+VLOOKUP(D8484,[4]Goal11!$I$2:$J$560,2,FALSE)</f>
        <v>#N/A</v>
      </c>
      <c r="I8484" t="e">
        <f>+VLOOKUP(D8484,[5]Goal17!$I$2:$J$4522,2,FALSE)</f>
        <v>#N/A</v>
      </c>
      <c r="J8484" t="e">
        <f>+VLOOKUP(D8484,'[6]2G coverage'!$I$2:$J$3380,2,FALSE)</f>
        <v>#N/A</v>
      </c>
    </row>
    <row r="8485" spans="1:10" x14ac:dyDescent="0.25">
      <c r="A8485">
        <v>642</v>
      </c>
      <c r="B8485" t="s">
        <v>5351</v>
      </c>
      <c r="C8485">
        <f t="shared" si="272"/>
        <v>2018</v>
      </c>
      <c r="D8485" t="str">
        <f t="shared" si="273"/>
        <v>6422018</v>
      </c>
      <c r="E8485" t="e">
        <f>+VLOOKUP(D8485,[2]WeightCountryEstimate!$C$2:$D$116,2,FALSE)</f>
        <v>#N/A</v>
      </c>
      <c r="F8485" t="e">
        <f>+VLOOKUP(D8485,'[3]Suff living area by country'!$J$2:$K$423,2,FALSE)</f>
        <v>#N/A</v>
      </c>
      <c r="G8485">
        <f>+VLOOKUP(D8485,'[1]Freight vol by country &amp; year'!$C$2:$D$886,2,FALSE)</f>
        <v>84100710000</v>
      </c>
      <c r="H8485" t="str">
        <f>+VLOOKUP(D8485,[4]Goal11!$I$2:$J$560,2,FALSE)</f>
        <v>12.1</v>
      </c>
      <c r="I8485" t="str">
        <f>+VLOOKUP(D8485,[5]Goal17!$I$2:$J$4522,2,FALSE)</f>
        <v>70.68</v>
      </c>
      <c r="J8485" t="str">
        <f>+VLOOKUP(D8485,'[6]2G coverage'!$I$2:$J$3380,2,FALSE)</f>
        <v>99.96</v>
      </c>
    </row>
    <row r="8486" spans="1:10" x14ac:dyDescent="0.25">
      <c r="A8486">
        <v>643</v>
      </c>
      <c r="B8486" t="s">
        <v>5352</v>
      </c>
      <c r="C8486">
        <f t="shared" si="272"/>
        <v>2018</v>
      </c>
      <c r="D8486" t="str">
        <f t="shared" si="273"/>
        <v>6432018</v>
      </c>
      <c r="E8486" t="e">
        <f>+VLOOKUP(D8486,[2]WeightCountryEstimate!$C$2:$D$116,2,FALSE)</f>
        <v>#N/A</v>
      </c>
      <c r="F8486" t="e">
        <f>+VLOOKUP(D8486,'[3]Suff living area by country'!$J$2:$K$423,2,FALSE)</f>
        <v>#N/A</v>
      </c>
      <c r="G8486">
        <f>+VLOOKUP(D8486,'[1]Freight vol by country &amp; year'!$C$2:$D$886,2,FALSE)</f>
        <v>2945272410160</v>
      </c>
      <c r="H8486" t="e">
        <f>+VLOOKUP(D8486,[4]Goal11!$I$2:$J$560,2,FALSE)</f>
        <v>#N/A</v>
      </c>
      <c r="I8486" t="str">
        <f>+VLOOKUP(D8486,[5]Goal17!$I$2:$J$4522,2,FALSE)</f>
        <v>80.86</v>
      </c>
      <c r="J8486" t="str">
        <f>+VLOOKUP(D8486,'[6]2G coverage'!$I$2:$J$3380,2,FALSE)</f>
        <v>91.00</v>
      </c>
    </row>
    <row r="8487" spans="1:10" x14ac:dyDescent="0.25">
      <c r="A8487">
        <v>646</v>
      </c>
      <c r="B8487" t="s">
        <v>5353</v>
      </c>
      <c r="C8487">
        <f t="shared" si="272"/>
        <v>2018</v>
      </c>
      <c r="D8487" t="str">
        <f t="shared" si="273"/>
        <v>6462018</v>
      </c>
      <c r="E8487" t="e">
        <f>+VLOOKUP(D8487,[2]WeightCountryEstimate!$C$2:$D$116,2,FALSE)</f>
        <v>#N/A</v>
      </c>
      <c r="F8487" t="e">
        <f>+VLOOKUP(D8487,'[3]Suff living area by country'!$J$2:$K$423,2,FALSE)</f>
        <v>#N/A</v>
      </c>
      <c r="G8487">
        <f>+VLOOKUP(D8487,'[1]Freight vol by country &amp; year'!$C$2:$D$886,2,FALSE)</f>
        <v>1939766385</v>
      </c>
      <c r="H8487" t="str">
        <f>+VLOOKUP(D8487,[4]Goal11!$I$2:$J$560,2,FALSE)</f>
        <v>42.1</v>
      </c>
      <c r="I8487" t="e">
        <f>+VLOOKUP(D8487,[5]Goal17!$I$2:$J$4522,2,FALSE)</f>
        <v>#N/A</v>
      </c>
      <c r="J8487" t="str">
        <f>+VLOOKUP(D8487,'[6]2G coverage'!$I$2:$J$3380,2,FALSE)</f>
        <v>99.92</v>
      </c>
    </row>
    <row r="8488" spans="1:10" x14ac:dyDescent="0.25">
      <c r="A8488">
        <v>652</v>
      </c>
      <c r="B8488" t="s">
        <v>5354</v>
      </c>
      <c r="C8488">
        <f t="shared" si="272"/>
        <v>2018</v>
      </c>
      <c r="D8488" t="str">
        <f t="shared" si="273"/>
        <v>6522018</v>
      </c>
      <c r="E8488" t="e">
        <f>+VLOOKUP(D8488,[2]WeightCountryEstimate!$C$2:$D$116,2,FALSE)</f>
        <v>#N/A</v>
      </c>
      <c r="F8488" t="e">
        <f>+VLOOKUP(D8488,'[3]Suff living area by country'!$J$2:$K$423,2,FALSE)</f>
        <v>#N/A</v>
      </c>
      <c r="G8488">
        <f>+VLOOKUP(D8488,'[1]Freight vol by country &amp; year'!$C$2:$D$886,2,FALSE)</f>
        <v>0</v>
      </c>
      <c r="H8488" t="e">
        <f>+VLOOKUP(D8488,[4]Goal11!$I$2:$J$560,2,FALSE)</f>
        <v>#N/A</v>
      </c>
      <c r="I8488" t="e">
        <f>+VLOOKUP(D8488,[5]Goal17!$I$2:$J$4522,2,FALSE)</f>
        <v>#N/A</v>
      </c>
      <c r="J8488" t="e">
        <f>+VLOOKUP(D8488,'[6]2G coverage'!$I$2:$J$3380,2,FALSE)</f>
        <v>#N/A</v>
      </c>
    </row>
    <row r="8489" spans="1:10" x14ac:dyDescent="0.25">
      <c r="A8489">
        <v>654</v>
      </c>
      <c r="B8489" t="s">
        <v>5355</v>
      </c>
      <c r="C8489">
        <f t="shared" si="272"/>
        <v>2018</v>
      </c>
      <c r="D8489" t="str">
        <f t="shared" si="273"/>
        <v>6542018</v>
      </c>
      <c r="E8489" t="e">
        <f>+VLOOKUP(D8489,[2]WeightCountryEstimate!$C$2:$D$116,2,FALSE)</f>
        <v>#N/A</v>
      </c>
      <c r="F8489" t="e">
        <f>+VLOOKUP(D8489,'[3]Suff living area by country'!$J$2:$K$423,2,FALSE)</f>
        <v>#N/A</v>
      </c>
      <c r="G8489">
        <f>+VLOOKUP(D8489,'[1]Freight vol by country &amp; year'!$C$2:$D$886,2,FALSE)</f>
        <v>0</v>
      </c>
      <c r="H8489" t="e">
        <f>+VLOOKUP(D8489,[4]Goal11!$I$2:$J$560,2,FALSE)</f>
        <v>#N/A</v>
      </c>
      <c r="I8489" t="e">
        <f>+VLOOKUP(D8489,[5]Goal17!$I$2:$J$4522,2,FALSE)</f>
        <v>#N/A</v>
      </c>
      <c r="J8489" t="e">
        <f>+VLOOKUP(D8489,'[6]2G coverage'!$I$2:$J$3380,2,FALSE)</f>
        <v>#N/A</v>
      </c>
    </row>
    <row r="8490" spans="1:10" x14ac:dyDescent="0.25">
      <c r="A8490">
        <v>659</v>
      </c>
      <c r="B8490" t="s">
        <v>5356</v>
      </c>
      <c r="C8490">
        <f t="shared" si="272"/>
        <v>2018</v>
      </c>
      <c r="D8490" t="str">
        <f t="shared" si="273"/>
        <v>6592018</v>
      </c>
      <c r="E8490" t="e">
        <f>+VLOOKUP(D8490,[2]WeightCountryEstimate!$C$2:$D$116,2,FALSE)</f>
        <v>#N/A</v>
      </c>
      <c r="F8490" t="e">
        <f>+VLOOKUP(D8490,'[3]Suff living area by country'!$J$2:$K$423,2,FALSE)</f>
        <v>#N/A</v>
      </c>
      <c r="G8490">
        <f>+VLOOKUP(D8490,'[1]Freight vol by country &amp; year'!$C$2:$D$886,2,FALSE)</f>
        <v>0</v>
      </c>
      <c r="H8490" t="e">
        <f>+VLOOKUP(D8490,[4]Goal11!$I$2:$J$560,2,FALSE)</f>
        <v>#N/A</v>
      </c>
      <c r="I8490" t="e">
        <f>+VLOOKUP(D8490,[5]Goal17!$I$2:$J$4522,2,FALSE)</f>
        <v>#N/A</v>
      </c>
      <c r="J8490" t="e">
        <f>+VLOOKUP(D8490,'[6]2G coverage'!$I$2:$J$3380,2,FALSE)</f>
        <v>#N/A</v>
      </c>
    </row>
    <row r="8491" spans="1:10" x14ac:dyDescent="0.25">
      <c r="A8491">
        <v>660</v>
      </c>
      <c r="B8491" t="s">
        <v>5357</v>
      </c>
      <c r="C8491">
        <f t="shared" si="272"/>
        <v>2018</v>
      </c>
      <c r="D8491" t="str">
        <f t="shared" si="273"/>
        <v>6602018</v>
      </c>
      <c r="E8491" t="e">
        <f>+VLOOKUP(D8491,[2]WeightCountryEstimate!$C$2:$D$116,2,FALSE)</f>
        <v>#N/A</v>
      </c>
      <c r="F8491" t="e">
        <f>+VLOOKUP(D8491,'[3]Suff living area by country'!$J$2:$K$423,2,FALSE)</f>
        <v>#N/A</v>
      </c>
      <c r="G8491">
        <f>+VLOOKUP(D8491,'[1]Freight vol by country &amp; year'!$C$2:$D$886,2,FALSE)</f>
        <v>0</v>
      </c>
      <c r="H8491" t="e">
        <f>+VLOOKUP(D8491,[4]Goal11!$I$2:$J$560,2,FALSE)</f>
        <v>#N/A</v>
      </c>
      <c r="I8491" t="e">
        <f>+VLOOKUP(D8491,[5]Goal17!$I$2:$J$4522,2,FALSE)</f>
        <v>#N/A</v>
      </c>
      <c r="J8491" t="e">
        <f>+VLOOKUP(D8491,'[6]2G coverage'!$I$2:$J$3380,2,FALSE)</f>
        <v>#N/A</v>
      </c>
    </row>
    <row r="8492" spans="1:10" x14ac:dyDescent="0.25">
      <c r="A8492">
        <v>662</v>
      </c>
      <c r="B8492" t="s">
        <v>5358</v>
      </c>
      <c r="C8492">
        <f t="shared" si="272"/>
        <v>2018</v>
      </c>
      <c r="D8492" t="str">
        <f t="shared" si="273"/>
        <v>6622018</v>
      </c>
      <c r="E8492" t="e">
        <f>+VLOOKUP(D8492,[2]WeightCountryEstimate!$C$2:$D$116,2,FALSE)</f>
        <v>#N/A</v>
      </c>
      <c r="F8492" t="e">
        <f>+VLOOKUP(D8492,'[3]Suff living area by country'!$J$2:$K$423,2,FALSE)</f>
        <v>#N/A</v>
      </c>
      <c r="G8492">
        <f>+VLOOKUP(D8492,'[1]Freight vol by country &amp; year'!$C$2:$D$886,2,FALSE)</f>
        <v>0</v>
      </c>
      <c r="H8492" t="str">
        <f>+VLOOKUP(D8492,[4]Goal11!$I$2:$J$560,2,FALSE)</f>
        <v>11.2</v>
      </c>
      <c r="I8492" t="e">
        <f>+VLOOKUP(D8492,[5]Goal17!$I$2:$J$4522,2,FALSE)</f>
        <v>#N/A</v>
      </c>
      <c r="J8492" t="str">
        <f>+VLOOKUP(D8492,'[6]2G coverage'!$I$2:$J$3380,2,FALSE)</f>
        <v>98.00</v>
      </c>
    </row>
    <row r="8493" spans="1:10" x14ac:dyDescent="0.25">
      <c r="A8493">
        <v>663</v>
      </c>
      <c r="B8493" t="s">
        <v>5359</v>
      </c>
      <c r="C8493">
        <f t="shared" si="272"/>
        <v>2018</v>
      </c>
      <c r="D8493" t="str">
        <f t="shared" si="273"/>
        <v>6632018</v>
      </c>
      <c r="E8493" t="e">
        <f>+VLOOKUP(D8493,[2]WeightCountryEstimate!$C$2:$D$116,2,FALSE)</f>
        <v>#N/A</v>
      </c>
      <c r="F8493" t="e">
        <f>+VLOOKUP(D8493,'[3]Suff living area by country'!$J$2:$K$423,2,FALSE)</f>
        <v>#N/A</v>
      </c>
      <c r="G8493">
        <f>+VLOOKUP(D8493,'[1]Freight vol by country &amp; year'!$C$2:$D$886,2,FALSE)</f>
        <v>0</v>
      </c>
      <c r="H8493" t="e">
        <f>+VLOOKUP(D8493,[4]Goal11!$I$2:$J$560,2,FALSE)</f>
        <v>#N/A</v>
      </c>
      <c r="I8493" t="e">
        <f>+VLOOKUP(D8493,[5]Goal17!$I$2:$J$4522,2,FALSE)</f>
        <v>#N/A</v>
      </c>
      <c r="J8493" t="e">
        <f>+VLOOKUP(D8493,'[6]2G coverage'!$I$2:$J$3380,2,FALSE)</f>
        <v>#N/A</v>
      </c>
    </row>
    <row r="8494" spans="1:10" x14ac:dyDescent="0.25">
      <c r="A8494">
        <v>666</v>
      </c>
      <c r="B8494" t="s">
        <v>5360</v>
      </c>
      <c r="C8494">
        <f t="shared" si="272"/>
        <v>2018</v>
      </c>
      <c r="D8494" t="str">
        <f t="shared" si="273"/>
        <v>6662018</v>
      </c>
      <c r="E8494" t="e">
        <f>+VLOOKUP(D8494,[2]WeightCountryEstimate!$C$2:$D$116,2,FALSE)</f>
        <v>#N/A</v>
      </c>
      <c r="F8494" t="e">
        <f>+VLOOKUP(D8494,'[3]Suff living area by country'!$J$2:$K$423,2,FALSE)</f>
        <v>#N/A</v>
      </c>
      <c r="G8494">
        <f>+VLOOKUP(D8494,'[1]Freight vol by country &amp; year'!$C$2:$D$886,2,FALSE)</f>
        <v>0</v>
      </c>
      <c r="H8494" t="e">
        <f>+VLOOKUP(D8494,[4]Goal11!$I$2:$J$560,2,FALSE)</f>
        <v>#N/A</v>
      </c>
      <c r="I8494" t="e">
        <f>+VLOOKUP(D8494,[5]Goal17!$I$2:$J$4522,2,FALSE)</f>
        <v>#N/A</v>
      </c>
      <c r="J8494" t="e">
        <f>+VLOOKUP(D8494,'[6]2G coverage'!$I$2:$J$3380,2,FALSE)</f>
        <v>#N/A</v>
      </c>
    </row>
    <row r="8495" spans="1:10" x14ac:dyDescent="0.25">
      <c r="A8495">
        <v>670</v>
      </c>
      <c r="B8495" t="s">
        <v>5361</v>
      </c>
      <c r="C8495">
        <f t="shared" si="272"/>
        <v>2018</v>
      </c>
      <c r="D8495" t="str">
        <f t="shared" si="273"/>
        <v>6702018</v>
      </c>
      <c r="E8495" t="e">
        <f>+VLOOKUP(D8495,[2]WeightCountryEstimate!$C$2:$D$116,2,FALSE)</f>
        <v>#N/A</v>
      </c>
      <c r="F8495" t="e">
        <f>+VLOOKUP(D8495,'[3]Suff living area by country'!$J$2:$K$423,2,FALSE)</f>
        <v>#N/A</v>
      </c>
      <c r="G8495">
        <f>+VLOOKUP(D8495,'[1]Freight vol by country &amp; year'!$C$2:$D$886,2,FALSE)</f>
        <v>0</v>
      </c>
      <c r="H8495" t="e">
        <f>+VLOOKUP(D8495,[4]Goal11!$I$2:$J$560,2,FALSE)</f>
        <v>#N/A</v>
      </c>
      <c r="I8495" t="e">
        <f>+VLOOKUP(D8495,[5]Goal17!$I$2:$J$4522,2,FALSE)</f>
        <v>#N/A</v>
      </c>
      <c r="J8495" t="str">
        <f>+VLOOKUP(D8495,'[6]2G coverage'!$I$2:$J$3380,2,FALSE)</f>
        <v>100.00</v>
      </c>
    </row>
    <row r="8496" spans="1:10" x14ac:dyDescent="0.25">
      <c r="A8496">
        <v>674</v>
      </c>
      <c r="B8496" t="s">
        <v>5362</v>
      </c>
      <c r="C8496">
        <f t="shared" si="272"/>
        <v>2018</v>
      </c>
      <c r="D8496" t="str">
        <f t="shared" si="273"/>
        <v>6742018</v>
      </c>
      <c r="E8496" t="e">
        <f>+VLOOKUP(D8496,[2]WeightCountryEstimate!$C$2:$D$116,2,FALSE)</f>
        <v>#N/A</v>
      </c>
      <c r="F8496" t="e">
        <f>+VLOOKUP(D8496,'[3]Suff living area by country'!$J$2:$K$423,2,FALSE)</f>
        <v>#N/A</v>
      </c>
      <c r="G8496">
        <f>+VLOOKUP(D8496,'[1]Freight vol by country &amp; year'!$C$2:$D$886,2,FALSE)</f>
        <v>0</v>
      </c>
      <c r="H8496" t="e">
        <f>+VLOOKUP(D8496,[4]Goal11!$I$2:$J$560,2,FALSE)</f>
        <v>#N/A</v>
      </c>
      <c r="I8496" t="e">
        <f>+VLOOKUP(D8496,[5]Goal17!$I$2:$J$4522,2,FALSE)</f>
        <v>#N/A</v>
      </c>
      <c r="J8496" t="str">
        <f>+VLOOKUP(D8496,'[6]2G coverage'!$I$2:$J$3380,2,FALSE)</f>
        <v>98.00</v>
      </c>
    </row>
    <row r="8497" spans="1:10" x14ac:dyDescent="0.25">
      <c r="A8497">
        <v>678</v>
      </c>
      <c r="B8497" t="s">
        <v>5363</v>
      </c>
      <c r="C8497">
        <f t="shared" si="272"/>
        <v>2018</v>
      </c>
      <c r="D8497" t="str">
        <f t="shared" si="273"/>
        <v>6782018</v>
      </c>
      <c r="E8497" t="e">
        <f>+VLOOKUP(D8497,[2]WeightCountryEstimate!$C$2:$D$116,2,FALSE)</f>
        <v>#N/A</v>
      </c>
      <c r="F8497" t="e">
        <f>+VLOOKUP(D8497,'[3]Suff living area by country'!$J$2:$K$423,2,FALSE)</f>
        <v>#N/A</v>
      </c>
      <c r="G8497">
        <f>+VLOOKUP(D8497,'[1]Freight vol by country &amp; year'!$C$2:$D$886,2,FALSE)</f>
        <v>23671697</v>
      </c>
      <c r="H8497" t="str">
        <f>+VLOOKUP(D8497,[4]Goal11!$I$2:$J$560,2,FALSE)</f>
        <v>85.7</v>
      </c>
      <c r="I8497" t="e">
        <f>+VLOOKUP(D8497,[5]Goal17!$I$2:$J$4522,2,FALSE)</f>
        <v>#N/A</v>
      </c>
      <c r="J8497" t="str">
        <f>+VLOOKUP(D8497,'[6]2G coverage'!$I$2:$J$3380,2,FALSE)</f>
        <v>93.00</v>
      </c>
    </row>
    <row r="8498" spans="1:10" x14ac:dyDescent="0.25">
      <c r="A8498">
        <v>682</v>
      </c>
      <c r="B8498" t="s">
        <v>5364</v>
      </c>
      <c r="C8498">
        <f t="shared" si="272"/>
        <v>2018</v>
      </c>
      <c r="D8498" t="str">
        <f t="shared" si="273"/>
        <v>6822018</v>
      </c>
      <c r="E8498" t="e">
        <f>+VLOOKUP(D8498,[2]WeightCountryEstimate!$C$2:$D$116,2,FALSE)</f>
        <v>#N/A</v>
      </c>
      <c r="F8498" t="e">
        <f>+VLOOKUP(D8498,'[3]Suff living area by country'!$J$2:$K$423,2,FALSE)</f>
        <v>#N/A</v>
      </c>
      <c r="G8498">
        <f>+VLOOKUP(D8498,'[1]Freight vol by country &amp; year'!$C$2:$D$886,2,FALSE)</f>
        <v>127542590599</v>
      </c>
      <c r="H8498" t="str">
        <f>+VLOOKUP(D8498,[4]Goal11!$I$2:$J$560,2,FALSE)</f>
        <v>16.2</v>
      </c>
      <c r="I8498" t="str">
        <f>+VLOOKUP(D8498,[5]Goal17!$I$2:$J$4522,2,FALSE)</f>
        <v>93.31</v>
      </c>
      <c r="J8498" t="str">
        <f>+VLOOKUP(D8498,'[6]2G coverage'!$I$2:$J$3380,2,FALSE)</f>
        <v>99.42</v>
      </c>
    </row>
    <row r="8499" spans="1:10" x14ac:dyDescent="0.25">
      <c r="A8499">
        <v>686</v>
      </c>
      <c r="B8499" t="s">
        <v>5365</v>
      </c>
      <c r="C8499">
        <f t="shared" si="272"/>
        <v>2018</v>
      </c>
      <c r="D8499" t="str">
        <f t="shared" si="273"/>
        <v>6862018</v>
      </c>
      <c r="E8499" t="e">
        <f>+VLOOKUP(D8499,[2]WeightCountryEstimate!$C$2:$D$116,2,FALSE)</f>
        <v>#N/A</v>
      </c>
      <c r="F8499">
        <f>+VLOOKUP(D8499,'[3]Suff living area by country'!$J$2:$K$423,2,FALSE)</f>
        <v>74.099999999999994</v>
      </c>
      <c r="G8499">
        <f>+VLOOKUP(D8499,'[1]Freight vol by country &amp; year'!$C$2:$D$886,2,FALSE)</f>
        <v>3173354814</v>
      </c>
      <c r="H8499" t="str">
        <f>+VLOOKUP(D8499,[4]Goal11!$I$2:$J$560,2,FALSE)</f>
        <v>29.5</v>
      </c>
      <c r="I8499" t="e">
        <f>+VLOOKUP(D8499,[5]Goal17!$I$2:$J$4522,2,FALSE)</f>
        <v>#N/A</v>
      </c>
      <c r="J8499" t="str">
        <f>+VLOOKUP(D8499,'[6]2G coverage'!$I$2:$J$3380,2,FALSE)</f>
        <v>97.90</v>
      </c>
    </row>
    <row r="8500" spans="1:10" x14ac:dyDescent="0.25">
      <c r="A8500">
        <v>688</v>
      </c>
      <c r="B8500" t="s">
        <v>5366</v>
      </c>
      <c r="C8500">
        <f t="shared" ref="C8500:C8563" si="274">+C8205+1</f>
        <v>2018</v>
      </c>
      <c r="D8500" t="str">
        <f t="shared" si="273"/>
        <v>6882018</v>
      </c>
      <c r="E8500" t="e">
        <f>+VLOOKUP(D8500,[2]WeightCountryEstimate!$C$2:$D$116,2,FALSE)</f>
        <v>#N/A</v>
      </c>
      <c r="F8500" t="e">
        <f>+VLOOKUP(D8500,'[3]Suff living area by country'!$J$2:$K$423,2,FALSE)</f>
        <v>#N/A</v>
      </c>
      <c r="G8500">
        <f>+VLOOKUP(D8500,'[1]Freight vol by country &amp; year'!$C$2:$D$886,2,FALSE)</f>
        <v>9010711700</v>
      </c>
      <c r="H8500" t="str">
        <f>+VLOOKUP(D8500,[4]Goal11!$I$2:$J$560,2,FALSE)</f>
        <v>3.6</v>
      </c>
      <c r="I8500" t="str">
        <f>+VLOOKUP(D8500,[5]Goal17!$I$2:$J$4522,2,FALSE)</f>
        <v>73.36</v>
      </c>
      <c r="J8500" t="str">
        <f>+VLOOKUP(D8500,'[6]2G coverage'!$I$2:$J$3380,2,FALSE)</f>
        <v>99.77</v>
      </c>
    </row>
    <row r="8501" spans="1:10" x14ac:dyDescent="0.25">
      <c r="A8501">
        <v>690</v>
      </c>
      <c r="B8501" t="s">
        <v>5367</v>
      </c>
      <c r="C8501">
        <f t="shared" si="274"/>
        <v>2018</v>
      </c>
      <c r="D8501" t="str">
        <f t="shared" si="273"/>
        <v>6902018</v>
      </c>
      <c r="E8501" t="e">
        <f>+VLOOKUP(D8501,[2]WeightCountryEstimate!$C$2:$D$116,2,FALSE)</f>
        <v>#N/A</v>
      </c>
      <c r="F8501" t="e">
        <f>+VLOOKUP(D8501,'[3]Suff living area by country'!$J$2:$K$423,2,FALSE)</f>
        <v>#N/A</v>
      </c>
      <c r="G8501">
        <f>+VLOOKUP(D8501,'[1]Freight vol by country &amp; year'!$C$2:$D$886,2,FALSE)</f>
        <v>7793000</v>
      </c>
      <c r="H8501" t="e">
        <f>+VLOOKUP(D8501,[4]Goal11!$I$2:$J$560,2,FALSE)</f>
        <v>#N/A</v>
      </c>
      <c r="I8501" t="e">
        <f>+VLOOKUP(D8501,[5]Goal17!$I$2:$J$4522,2,FALSE)</f>
        <v>#N/A</v>
      </c>
      <c r="J8501" t="str">
        <f>+VLOOKUP(D8501,'[6]2G coverage'!$I$2:$J$3380,2,FALSE)</f>
        <v>99.00</v>
      </c>
    </row>
    <row r="8502" spans="1:10" x14ac:dyDescent="0.25">
      <c r="A8502">
        <v>694</v>
      </c>
      <c r="B8502" t="s">
        <v>5368</v>
      </c>
      <c r="C8502">
        <f t="shared" si="274"/>
        <v>2018</v>
      </c>
      <c r="D8502" t="str">
        <f t="shared" si="273"/>
        <v>6942018</v>
      </c>
      <c r="E8502" t="e">
        <f>+VLOOKUP(D8502,[2]WeightCountryEstimate!$C$2:$D$116,2,FALSE)</f>
        <v>#N/A</v>
      </c>
      <c r="F8502">
        <f>+VLOOKUP(D8502,'[3]Suff living area by country'!$J$2:$K$423,2,FALSE)</f>
        <v>74.3</v>
      </c>
      <c r="G8502">
        <f>+VLOOKUP(D8502,'[1]Freight vol by country &amp; year'!$C$2:$D$886,2,FALSE)</f>
        <v>1929810914</v>
      </c>
      <c r="H8502" t="str">
        <f>+VLOOKUP(D8502,[4]Goal11!$I$2:$J$560,2,FALSE)</f>
        <v>59.1</v>
      </c>
      <c r="I8502" t="e">
        <f>+VLOOKUP(D8502,[5]Goal17!$I$2:$J$4522,2,FALSE)</f>
        <v>#N/A</v>
      </c>
      <c r="J8502" t="str">
        <f>+VLOOKUP(D8502,'[6]2G coverage'!$I$2:$J$3380,2,FALSE)</f>
        <v>74.00</v>
      </c>
    </row>
    <row r="8503" spans="1:10" x14ac:dyDescent="0.25">
      <c r="A8503">
        <v>702</v>
      </c>
      <c r="B8503" t="s">
        <v>5369</v>
      </c>
      <c r="C8503">
        <f t="shared" si="274"/>
        <v>2018</v>
      </c>
      <c r="D8503" t="str">
        <f t="shared" si="273"/>
        <v>7022018</v>
      </c>
      <c r="E8503" t="e">
        <f>+VLOOKUP(D8503,[2]WeightCountryEstimate!$C$2:$D$116,2,FALSE)</f>
        <v>#N/A</v>
      </c>
      <c r="F8503" t="e">
        <f>+VLOOKUP(D8503,'[3]Suff living area by country'!$J$2:$K$423,2,FALSE)</f>
        <v>#N/A</v>
      </c>
      <c r="G8503">
        <f>+VLOOKUP(D8503,'[1]Freight vol by country &amp; year'!$C$2:$D$886,2,FALSE)</f>
        <v>6579804844</v>
      </c>
      <c r="H8503" t="e">
        <f>+VLOOKUP(D8503,[4]Goal11!$I$2:$J$560,2,FALSE)</f>
        <v>#N/A</v>
      </c>
      <c r="I8503" t="str">
        <f>+VLOOKUP(D8503,[5]Goal17!$I$2:$J$4522,2,FALSE)</f>
        <v>88.17</v>
      </c>
      <c r="J8503" t="str">
        <f>+VLOOKUP(D8503,'[6]2G coverage'!$I$2:$J$3380,2,FALSE)</f>
        <v>100.00</v>
      </c>
    </row>
    <row r="8504" spans="1:10" x14ac:dyDescent="0.25">
      <c r="A8504">
        <v>703</v>
      </c>
      <c r="B8504" t="s">
        <v>5370</v>
      </c>
      <c r="C8504">
        <f t="shared" si="274"/>
        <v>2018</v>
      </c>
      <c r="D8504" t="str">
        <f t="shared" si="273"/>
        <v>7032018</v>
      </c>
      <c r="E8504" t="e">
        <f>+VLOOKUP(D8504,[2]WeightCountryEstimate!$C$2:$D$116,2,FALSE)</f>
        <v>#N/A</v>
      </c>
      <c r="F8504" t="e">
        <f>+VLOOKUP(D8504,'[3]Suff living area by country'!$J$2:$K$423,2,FALSE)</f>
        <v>#N/A</v>
      </c>
      <c r="G8504">
        <f>+VLOOKUP(D8504,'[1]Freight vol by country &amp; year'!$C$2:$D$886,2,FALSE)</f>
        <v>45059000000</v>
      </c>
      <c r="H8504" t="e">
        <f>+VLOOKUP(D8504,[4]Goal11!$I$2:$J$560,2,FALSE)</f>
        <v>#N/A</v>
      </c>
      <c r="I8504" t="str">
        <f>+VLOOKUP(D8504,[5]Goal17!$I$2:$J$4522,2,FALSE)</f>
        <v>80.45</v>
      </c>
      <c r="J8504" t="str">
        <f>+VLOOKUP(D8504,'[6]2G coverage'!$I$2:$J$3380,2,FALSE)</f>
        <v>100.00</v>
      </c>
    </row>
    <row r="8505" spans="1:10" x14ac:dyDescent="0.25">
      <c r="A8505">
        <v>704</v>
      </c>
      <c r="B8505" t="s">
        <v>5371</v>
      </c>
      <c r="C8505">
        <f t="shared" si="274"/>
        <v>2018</v>
      </c>
      <c r="D8505" t="str">
        <f t="shared" si="273"/>
        <v>7042018</v>
      </c>
      <c r="E8505" t="e">
        <f>+VLOOKUP(D8505,[2]WeightCountryEstimate!$C$2:$D$116,2,FALSE)</f>
        <v>#N/A</v>
      </c>
      <c r="F8505" t="e">
        <f>+VLOOKUP(D8505,'[3]Suff living area by country'!$J$2:$K$423,2,FALSE)</f>
        <v>#N/A</v>
      </c>
      <c r="G8505">
        <f>+VLOOKUP(D8505,'[1]Freight vol by country &amp; year'!$C$2:$D$886,2,FALSE)</f>
        <v>150349279364</v>
      </c>
      <c r="H8505" t="str">
        <f>+VLOOKUP(D8505,[4]Goal11!$I$2:$J$560,2,FALSE)</f>
        <v>13.8</v>
      </c>
      <c r="I8505" t="str">
        <f>+VLOOKUP(D8505,[5]Goal17!$I$2:$J$4522,2,FALSE)</f>
        <v>69.85</v>
      </c>
      <c r="J8505" t="str">
        <f>+VLOOKUP(D8505,'[6]2G coverage'!$I$2:$J$3380,2,FALSE)</f>
        <v>99.60</v>
      </c>
    </row>
    <row r="8506" spans="1:10" x14ac:dyDescent="0.25">
      <c r="A8506">
        <v>705</v>
      </c>
      <c r="B8506" t="s">
        <v>5372</v>
      </c>
      <c r="C8506">
        <f t="shared" si="274"/>
        <v>2018</v>
      </c>
      <c r="D8506" t="str">
        <f t="shared" si="273"/>
        <v>7052018</v>
      </c>
      <c r="E8506" t="e">
        <f>+VLOOKUP(D8506,[2]WeightCountryEstimate!$C$2:$D$116,2,FALSE)</f>
        <v>#N/A</v>
      </c>
      <c r="F8506" t="e">
        <f>+VLOOKUP(D8506,'[3]Suff living area by country'!$J$2:$K$423,2,FALSE)</f>
        <v>#N/A</v>
      </c>
      <c r="G8506">
        <f>+VLOOKUP(D8506,'[1]Freight vol by country &amp; year'!$C$2:$D$886,2,FALSE)</f>
        <v>27376542840</v>
      </c>
      <c r="H8506" t="str">
        <f>+VLOOKUP(D8506,[4]Goal11!$I$2:$J$560,2,FALSE)</f>
        <v>3.7</v>
      </c>
      <c r="I8506" t="str">
        <f>+VLOOKUP(D8506,[5]Goal17!$I$2:$J$4522,2,FALSE)</f>
        <v>79.75</v>
      </c>
      <c r="J8506" t="str">
        <f>+VLOOKUP(D8506,'[6]2G coverage'!$I$2:$J$3380,2,FALSE)</f>
        <v>99.80</v>
      </c>
    </row>
    <row r="8507" spans="1:10" x14ac:dyDescent="0.25">
      <c r="A8507">
        <v>706</v>
      </c>
      <c r="B8507" t="s">
        <v>5373</v>
      </c>
      <c r="C8507">
        <f t="shared" si="274"/>
        <v>2018</v>
      </c>
      <c r="D8507" t="str">
        <f t="shared" si="273"/>
        <v>7062018</v>
      </c>
      <c r="E8507" t="e">
        <f>+VLOOKUP(D8507,[2]WeightCountryEstimate!$C$2:$D$116,2,FALSE)</f>
        <v>#N/A</v>
      </c>
      <c r="F8507" t="e">
        <f>+VLOOKUP(D8507,'[3]Suff living area by country'!$J$2:$K$423,2,FALSE)</f>
        <v>#N/A</v>
      </c>
      <c r="G8507">
        <f>+VLOOKUP(D8507,'[1]Freight vol by country &amp; year'!$C$2:$D$886,2,FALSE)</f>
        <v>540491980</v>
      </c>
      <c r="H8507" t="str">
        <f>+VLOOKUP(D8507,[4]Goal11!$I$2:$J$560,2,FALSE)</f>
        <v>72.1</v>
      </c>
      <c r="I8507" t="e">
        <f>+VLOOKUP(D8507,[5]Goal17!$I$2:$J$4522,2,FALSE)</f>
        <v>#N/A</v>
      </c>
      <c r="J8507" t="str">
        <f>+VLOOKUP(D8507,'[6]2G coverage'!$I$2:$J$3380,2,FALSE)</f>
        <v>46.47</v>
      </c>
    </row>
    <row r="8508" spans="1:10" x14ac:dyDescent="0.25">
      <c r="A8508">
        <v>710</v>
      </c>
      <c r="B8508" t="s">
        <v>5374</v>
      </c>
      <c r="C8508">
        <f t="shared" si="274"/>
        <v>2018</v>
      </c>
      <c r="D8508" t="str">
        <f t="shared" si="273"/>
        <v>7102018</v>
      </c>
      <c r="E8508" t="e">
        <f>+VLOOKUP(D8508,[2]WeightCountryEstimate!$C$2:$D$116,2,FALSE)</f>
        <v>#N/A</v>
      </c>
      <c r="F8508" t="e">
        <f>+VLOOKUP(D8508,'[3]Suff living area by country'!$J$2:$K$423,2,FALSE)</f>
        <v>#N/A</v>
      </c>
      <c r="G8508">
        <f>+VLOOKUP(D8508,'[1]Freight vol by country &amp; year'!$C$2:$D$886,2,FALSE)</f>
        <v>301994592906</v>
      </c>
      <c r="H8508" t="str">
        <f>+VLOOKUP(D8508,[4]Goal11!$I$2:$J$560,2,FALSE)</f>
        <v>25.6</v>
      </c>
      <c r="I8508" t="e">
        <f>+VLOOKUP(D8508,[5]Goal17!$I$2:$J$4522,2,FALSE)</f>
        <v>#N/A</v>
      </c>
      <c r="J8508" t="str">
        <f>+VLOOKUP(D8508,'[6]2G coverage'!$I$2:$J$3380,2,FALSE)</f>
        <v>99.97</v>
      </c>
    </row>
    <row r="8509" spans="1:10" x14ac:dyDescent="0.25">
      <c r="A8509">
        <v>716</v>
      </c>
      <c r="B8509" t="s">
        <v>5375</v>
      </c>
      <c r="C8509">
        <f t="shared" si="274"/>
        <v>2018</v>
      </c>
      <c r="D8509" t="str">
        <f t="shared" si="273"/>
        <v>7162018</v>
      </c>
      <c r="E8509" t="e">
        <f>+VLOOKUP(D8509,[2]WeightCountryEstimate!$C$2:$D$116,2,FALSE)</f>
        <v>#N/A</v>
      </c>
      <c r="F8509" t="e">
        <f>+VLOOKUP(D8509,'[3]Suff living area by country'!$J$2:$K$423,2,FALSE)</f>
        <v>#N/A</v>
      </c>
      <c r="G8509">
        <f>+VLOOKUP(D8509,'[1]Freight vol by country &amp; year'!$C$2:$D$886,2,FALSE)</f>
        <v>9168325402</v>
      </c>
      <c r="H8509" t="str">
        <f>+VLOOKUP(D8509,[4]Goal11!$I$2:$J$560,2,FALSE)</f>
        <v>33.5</v>
      </c>
      <c r="I8509" t="e">
        <f>+VLOOKUP(D8509,[5]Goal17!$I$2:$J$4522,2,FALSE)</f>
        <v>#N/A</v>
      </c>
      <c r="J8509" t="str">
        <f>+VLOOKUP(D8509,'[6]2G coverage'!$I$2:$J$3380,2,FALSE)</f>
        <v>93.00</v>
      </c>
    </row>
    <row r="8510" spans="1:10" x14ac:dyDescent="0.25">
      <c r="A8510">
        <v>722</v>
      </c>
      <c r="B8510" t="s">
        <v>5376</v>
      </c>
      <c r="C8510">
        <f t="shared" si="274"/>
        <v>2018</v>
      </c>
      <c r="D8510" t="str">
        <f t="shared" si="273"/>
        <v>7222018</v>
      </c>
      <c r="E8510" t="e">
        <f>+VLOOKUP(D8510,[2]WeightCountryEstimate!$C$2:$D$116,2,FALSE)</f>
        <v>#N/A</v>
      </c>
      <c r="F8510" t="e">
        <f>+VLOOKUP(D8510,'[3]Suff living area by country'!$J$2:$K$423,2,FALSE)</f>
        <v>#N/A</v>
      </c>
      <c r="G8510">
        <f>+VLOOKUP(D8510,'[1]Freight vol by country &amp; year'!$C$2:$D$886,2,FALSE)</f>
        <v>57286108625</v>
      </c>
      <c r="H8510" t="e">
        <f>+VLOOKUP(D8510,[4]Goal11!$I$2:$J$560,2,FALSE)</f>
        <v>#N/A</v>
      </c>
      <c r="I8510" t="str">
        <f>+VLOOKUP(D8510,[5]Goal17!$I$2:$J$4522,2,FALSE)</f>
        <v>49.30</v>
      </c>
      <c r="J8510" t="str">
        <f>+VLOOKUP(D8510,'[6]2G coverage'!$I$2:$J$3380,2,FALSE)</f>
        <v>89.14</v>
      </c>
    </row>
    <row r="8511" spans="1:10" x14ac:dyDescent="0.25">
      <c r="A8511">
        <v>724</v>
      </c>
      <c r="B8511" t="s">
        <v>5377</v>
      </c>
      <c r="C8511">
        <f t="shared" si="274"/>
        <v>2018</v>
      </c>
      <c r="D8511" t="str">
        <f t="shared" si="273"/>
        <v>7242018</v>
      </c>
      <c r="E8511" t="e">
        <f>+VLOOKUP(D8511,[2]WeightCountryEstimate!$C$2:$D$116,2,FALSE)</f>
        <v>#N/A</v>
      </c>
      <c r="F8511" t="e">
        <f>+VLOOKUP(D8511,'[3]Suff living area by country'!$J$2:$K$423,2,FALSE)</f>
        <v>#N/A</v>
      </c>
      <c r="G8511">
        <f>+VLOOKUP(D8511,'[1]Freight vol by country &amp; year'!$C$2:$D$886,2,FALSE)</f>
        <v>250900069760</v>
      </c>
      <c r="H8511" t="str">
        <f>+VLOOKUP(D8511,[4]Goal11!$I$2:$J$560,2,FALSE)</f>
        <v>5.5</v>
      </c>
      <c r="I8511" t="str">
        <f>+VLOOKUP(D8511,[5]Goal17!$I$2:$J$4522,2,FALSE)</f>
        <v>86.11</v>
      </c>
      <c r="J8511" t="str">
        <f>+VLOOKUP(D8511,'[6]2G coverage'!$I$2:$J$3380,2,FALSE)</f>
        <v>99.80</v>
      </c>
    </row>
    <row r="8512" spans="1:10" x14ac:dyDescent="0.25">
      <c r="A8512">
        <v>728</v>
      </c>
      <c r="B8512" t="s">
        <v>5378</v>
      </c>
      <c r="C8512">
        <f t="shared" si="274"/>
        <v>2018</v>
      </c>
      <c r="D8512" t="str">
        <f t="shared" si="273"/>
        <v>7282018</v>
      </c>
      <c r="E8512" t="e">
        <f>+VLOOKUP(D8512,[2]WeightCountryEstimate!$C$2:$D$116,2,FALSE)</f>
        <v>#N/A</v>
      </c>
      <c r="F8512" t="e">
        <f>+VLOOKUP(D8512,'[3]Suff living area by country'!$J$2:$K$423,2,FALSE)</f>
        <v>#N/A</v>
      </c>
      <c r="G8512">
        <f>+VLOOKUP(D8512,'[1]Freight vol by country &amp; year'!$C$2:$D$886,2,FALSE)</f>
        <v>997685448</v>
      </c>
      <c r="H8512" t="str">
        <f>+VLOOKUP(D8512,[4]Goal11!$I$2:$J$560,2,FALSE)</f>
        <v>91.4</v>
      </c>
      <c r="I8512" t="e">
        <f>+VLOOKUP(D8512,[5]Goal17!$I$2:$J$4522,2,FALSE)</f>
        <v>#N/A</v>
      </c>
      <c r="J8512" t="str">
        <f>+VLOOKUP(D8512,'[6]2G coverage'!$I$2:$J$3380,2,FALSE)</f>
        <v>38.00</v>
      </c>
    </row>
    <row r="8513" spans="1:10" x14ac:dyDescent="0.25">
      <c r="A8513">
        <v>729</v>
      </c>
      <c r="B8513" t="s">
        <v>5379</v>
      </c>
      <c r="C8513">
        <f t="shared" si="274"/>
        <v>2018</v>
      </c>
      <c r="D8513" t="str">
        <f t="shared" si="273"/>
        <v>7292018</v>
      </c>
      <c r="E8513" t="e">
        <f>+VLOOKUP(D8513,[2]WeightCountryEstimate!$C$2:$D$116,2,FALSE)</f>
        <v>#N/A</v>
      </c>
      <c r="F8513" t="e">
        <f>+VLOOKUP(D8513,'[3]Suff living area by country'!$J$2:$K$423,2,FALSE)</f>
        <v>#N/A</v>
      </c>
      <c r="G8513" t="e">
        <f>+VLOOKUP(D8513,'[1]Freight vol by country &amp; year'!$C$2:$D$886,2,FALSE)</f>
        <v>#VALUE!</v>
      </c>
      <c r="H8513" t="str">
        <f>+VLOOKUP(D8513,[4]Goal11!$I$2:$J$560,2,FALSE)</f>
        <v>88.4</v>
      </c>
      <c r="I8513" t="e">
        <f>+VLOOKUP(D8513,[5]Goal17!$I$2:$J$4522,2,FALSE)</f>
        <v>#N/A</v>
      </c>
      <c r="J8513" t="str">
        <f>+VLOOKUP(D8513,'[6]2G coverage'!$I$2:$J$3380,2,FALSE)</f>
        <v>90.00</v>
      </c>
    </row>
    <row r="8514" spans="1:10" x14ac:dyDescent="0.25">
      <c r="A8514">
        <v>732</v>
      </c>
      <c r="B8514" t="s">
        <v>5380</v>
      </c>
      <c r="C8514">
        <f t="shared" si="274"/>
        <v>2018</v>
      </c>
      <c r="D8514" t="str">
        <f t="shared" si="273"/>
        <v>7322018</v>
      </c>
      <c r="E8514" t="e">
        <f>+VLOOKUP(D8514,[2]WeightCountryEstimate!$C$2:$D$116,2,FALSE)</f>
        <v>#N/A</v>
      </c>
      <c r="F8514" t="e">
        <f>+VLOOKUP(D8514,'[3]Suff living area by country'!$J$2:$K$423,2,FALSE)</f>
        <v>#N/A</v>
      </c>
      <c r="G8514">
        <f>+VLOOKUP(D8514,'[1]Freight vol by country &amp; year'!$C$2:$D$886,2,FALSE)</f>
        <v>0</v>
      </c>
      <c r="H8514" t="e">
        <f>+VLOOKUP(D8514,[4]Goal11!$I$2:$J$560,2,FALSE)</f>
        <v>#N/A</v>
      </c>
      <c r="I8514" t="e">
        <f>+VLOOKUP(D8514,[5]Goal17!$I$2:$J$4522,2,FALSE)</f>
        <v>#N/A</v>
      </c>
      <c r="J8514" t="e">
        <f>+VLOOKUP(D8514,'[6]2G coverage'!$I$2:$J$3380,2,FALSE)</f>
        <v>#N/A</v>
      </c>
    </row>
    <row r="8515" spans="1:10" x14ac:dyDescent="0.25">
      <c r="A8515">
        <v>738</v>
      </c>
      <c r="B8515" t="s">
        <v>5381</v>
      </c>
      <c r="C8515">
        <f t="shared" si="274"/>
        <v>2018</v>
      </c>
      <c r="D8515" t="str">
        <f t="shared" ref="D8515:D8578" si="275">+_xlfn.CONCAT(A8515,C8515)</f>
        <v>7382018</v>
      </c>
      <c r="E8515" t="e">
        <f>+VLOOKUP(D8515,[2]WeightCountryEstimate!$C$2:$D$116,2,FALSE)</f>
        <v>#N/A</v>
      </c>
      <c r="F8515" t="e">
        <f>+VLOOKUP(D8515,'[3]Suff living area by country'!$J$2:$K$423,2,FALSE)</f>
        <v>#N/A</v>
      </c>
      <c r="G8515">
        <f>+VLOOKUP(D8515,'[1]Freight vol by country &amp; year'!$C$2:$D$886,2,FALSE)</f>
        <v>628048910114</v>
      </c>
      <c r="H8515" t="e">
        <f>+VLOOKUP(D8515,[4]Goal11!$I$2:$J$560,2,FALSE)</f>
        <v>#N/A</v>
      </c>
      <c r="I8515" t="e">
        <f>+VLOOKUP(D8515,[5]Goal17!$I$2:$J$4522,2,FALSE)</f>
        <v>#N/A</v>
      </c>
      <c r="J8515" t="e">
        <f>+VLOOKUP(D8515,'[6]2G coverage'!$I$2:$J$3380,2,FALSE)</f>
        <v>#N/A</v>
      </c>
    </row>
    <row r="8516" spans="1:10" x14ac:dyDescent="0.25">
      <c r="A8516">
        <v>740</v>
      </c>
      <c r="B8516" t="s">
        <v>5382</v>
      </c>
      <c r="C8516">
        <f t="shared" si="274"/>
        <v>2018</v>
      </c>
      <c r="D8516" t="str">
        <f t="shared" si="275"/>
        <v>7402018</v>
      </c>
      <c r="E8516" t="e">
        <f>+VLOOKUP(D8516,[2]WeightCountryEstimate!$C$2:$D$116,2,FALSE)</f>
        <v>#N/A</v>
      </c>
      <c r="F8516">
        <f>+VLOOKUP(D8516,'[3]Suff living area by country'!$J$2:$K$423,2,FALSE)</f>
        <v>89.4</v>
      </c>
      <c r="G8516">
        <f>+VLOOKUP(D8516,'[1]Freight vol by country &amp; year'!$C$2:$D$886,2,FALSE)</f>
        <v>822269915</v>
      </c>
      <c r="H8516" t="str">
        <f>+VLOOKUP(D8516,[4]Goal11!$I$2:$J$560,2,FALSE)</f>
        <v>5.9</v>
      </c>
      <c r="I8516" t="e">
        <f>+VLOOKUP(D8516,[5]Goal17!$I$2:$J$4522,2,FALSE)</f>
        <v>#N/A</v>
      </c>
      <c r="J8516" t="str">
        <f>+VLOOKUP(D8516,'[6]2G coverage'!$I$2:$J$3380,2,FALSE)</f>
        <v>100.00</v>
      </c>
    </row>
    <row r="8517" spans="1:10" x14ac:dyDescent="0.25">
      <c r="A8517">
        <v>744</v>
      </c>
      <c r="B8517" t="s">
        <v>5383</v>
      </c>
      <c r="C8517">
        <f t="shared" si="274"/>
        <v>2018</v>
      </c>
      <c r="D8517" t="str">
        <f t="shared" si="275"/>
        <v>7442018</v>
      </c>
      <c r="E8517" t="e">
        <f>+VLOOKUP(D8517,[2]WeightCountryEstimate!$C$2:$D$116,2,FALSE)</f>
        <v>#N/A</v>
      </c>
      <c r="F8517" t="e">
        <f>+VLOOKUP(D8517,'[3]Suff living area by country'!$J$2:$K$423,2,FALSE)</f>
        <v>#N/A</v>
      </c>
      <c r="G8517">
        <f>+VLOOKUP(D8517,'[1]Freight vol by country &amp; year'!$C$2:$D$886,2,FALSE)</f>
        <v>0</v>
      </c>
      <c r="H8517" t="e">
        <f>+VLOOKUP(D8517,[4]Goal11!$I$2:$J$560,2,FALSE)</f>
        <v>#N/A</v>
      </c>
      <c r="I8517" t="e">
        <f>+VLOOKUP(D8517,[5]Goal17!$I$2:$J$4522,2,FALSE)</f>
        <v>#N/A</v>
      </c>
      <c r="J8517" t="e">
        <f>+VLOOKUP(D8517,'[6]2G coverage'!$I$2:$J$3380,2,FALSE)</f>
        <v>#N/A</v>
      </c>
    </row>
    <row r="8518" spans="1:10" x14ac:dyDescent="0.25">
      <c r="A8518">
        <v>746</v>
      </c>
      <c r="B8518" t="s">
        <v>5384</v>
      </c>
      <c r="C8518">
        <f t="shared" si="274"/>
        <v>2018</v>
      </c>
      <c r="D8518" t="str">
        <f t="shared" si="275"/>
        <v>7462018</v>
      </c>
      <c r="E8518" t="e">
        <f>+VLOOKUP(D8518,[2]WeightCountryEstimate!$C$2:$D$116,2,FALSE)</f>
        <v>#N/A</v>
      </c>
      <c r="F8518" t="e">
        <f>+VLOOKUP(D8518,'[3]Suff living area by country'!$J$2:$K$423,2,FALSE)</f>
        <v>#N/A</v>
      </c>
      <c r="G8518">
        <f>+VLOOKUP(D8518,'[1]Freight vol by country &amp; year'!$C$2:$D$886,2,FALSE)</f>
        <v>123384374405</v>
      </c>
      <c r="H8518" t="e">
        <f>+VLOOKUP(D8518,[4]Goal11!$I$2:$J$560,2,FALSE)</f>
        <v>#N/A</v>
      </c>
      <c r="I8518" t="e">
        <f>+VLOOKUP(D8518,[5]Goal17!$I$2:$J$4522,2,FALSE)</f>
        <v>#N/A</v>
      </c>
      <c r="J8518" t="e">
        <f>+VLOOKUP(D8518,'[6]2G coverage'!$I$2:$J$3380,2,FALSE)</f>
        <v>#N/A</v>
      </c>
    </row>
    <row r="8519" spans="1:10" x14ac:dyDescent="0.25">
      <c r="A8519">
        <v>747</v>
      </c>
      <c r="B8519" t="s">
        <v>5385</v>
      </c>
      <c r="C8519">
        <f t="shared" si="274"/>
        <v>2018</v>
      </c>
      <c r="D8519" t="str">
        <f t="shared" si="275"/>
        <v>7472018</v>
      </c>
      <c r="E8519" t="e">
        <f>+VLOOKUP(D8519,[2]WeightCountryEstimate!$C$2:$D$116,2,FALSE)</f>
        <v>#N/A</v>
      </c>
      <c r="F8519" t="e">
        <f>+VLOOKUP(D8519,'[3]Suff living area by country'!$J$2:$K$423,2,FALSE)</f>
        <v>#N/A</v>
      </c>
      <c r="G8519">
        <f>+VLOOKUP(D8519,'[1]Freight vol by country &amp; year'!$C$2:$D$886,2,FALSE)</f>
        <v>842382772020</v>
      </c>
      <c r="H8519" t="str">
        <f>+VLOOKUP(D8519,[4]Goal11!$I$2:$J$560,2,FALSE)</f>
        <v>25.6</v>
      </c>
      <c r="I8519" t="str">
        <f>+VLOOKUP(D8519,[5]Goal17!$I$2:$J$4522,2,FALSE)</f>
        <v>59.48</v>
      </c>
      <c r="J8519" t="str">
        <f>+VLOOKUP(D8519,'[6]2G coverage'!$I$2:$J$3380,2,FALSE)</f>
        <v>97.49</v>
      </c>
    </row>
    <row r="8520" spans="1:10" x14ac:dyDescent="0.25">
      <c r="A8520">
        <v>748</v>
      </c>
      <c r="B8520" t="s">
        <v>5386</v>
      </c>
      <c r="C8520">
        <f t="shared" si="274"/>
        <v>2018</v>
      </c>
      <c r="D8520" t="str">
        <f t="shared" si="275"/>
        <v>7482018</v>
      </c>
      <c r="E8520" t="e">
        <f>+VLOOKUP(D8520,[2]WeightCountryEstimate!$C$2:$D$116,2,FALSE)</f>
        <v>#N/A</v>
      </c>
      <c r="F8520" t="e">
        <f>+VLOOKUP(D8520,'[3]Suff living area by country'!$J$2:$K$423,2,FALSE)</f>
        <v>#N/A</v>
      </c>
      <c r="G8520">
        <f>+VLOOKUP(D8520,'[1]Freight vol by country &amp; year'!$C$2:$D$886,2,FALSE)</f>
        <v>97243030</v>
      </c>
      <c r="H8520" t="str">
        <f>+VLOOKUP(D8520,[4]Goal11!$I$2:$J$560,2,FALSE)</f>
        <v>32.1</v>
      </c>
      <c r="I8520" t="e">
        <f>+VLOOKUP(D8520,[5]Goal17!$I$2:$J$4522,2,FALSE)</f>
        <v>#N/A</v>
      </c>
      <c r="J8520" t="e">
        <f>+VLOOKUP(D8520,'[6]2G coverage'!$I$2:$J$3380,2,FALSE)</f>
        <v>#N/A</v>
      </c>
    </row>
    <row r="8521" spans="1:10" x14ac:dyDescent="0.25">
      <c r="A8521">
        <v>752</v>
      </c>
      <c r="B8521" t="s">
        <v>5387</v>
      </c>
      <c r="C8521">
        <f t="shared" si="274"/>
        <v>2018</v>
      </c>
      <c r="D8521" t="str">
        <f t="shared" si="275"/>
        <v>7522018</v>
      </c>
      <c r="E8521" t="e">
        <f>+VLOOKUP(D8521,[2]WeightCountryEstimate!$C$2:$D$116,2,FALSE)</f>
        <v>#N/A</v>
      </c>
      <c r="F8521" t="e">
        <f>+VLOOKUP(D8521,'[3]Suff living area by country'!$J$2:$K$423,2,FALSE)</f>
        <v>#N/A</v>
      </c>
      <c r="G8521">
        <f>+VLOOKUP(D8521,'[1]Freight vol by country &amp; year'!$C$2:$D$886,2,FALSE)</f>
        <v>67355000000</v>
      </c>
      <c r="H8521" t="str">
        <f>+VLOOKUP(D8521,[4]Goal11!$I$2:$J$560,2,FALSE)</f>
        <v>0.001</v>
      </c>
      <c r="I8521" t="e">
        <f>+VLOOKUP(D8521,[5]Goal17!$I$2:$J$4522,2,FALSE)</f>
        <v>#N/A</v>
      </c>
      <c r="J8521" t="str">
        <f>+VLOOKUP(D8521,'[6]2G coverage'!$I$2:$J$3380,2,FALSE)</f>
        <v>100.00</v>
      </c>
    </row>
    <row r="8522" spans="1:10" x14ac:dyDescent="0.25">
      <c r="A8522">
        <v>753</v>
      </c>
      <c r="B8522" t="s">
        <v>5388</v>
      </c>
      <c r="C8522">
        <f t="shared" si="274"/>
        <v>2018</v>
      </c>
      <c r="D8522" t="str">
        <f t="shared" si="275"/>
        <v>7532018</v>
      </c>
      <c r="E8522" t="e">
        <f>+VLOOKUP(D8522,[2]WeightCountryEstimate!$C$2:$D$116,2,FALSE)</f>
        <v>#N/A</v>
      </c>
      <c r="F8522" t="e">
        <f>+VLOOKUP(D8522,'[3]Suff living area by country'!$J$2:$K$423,2,FALSE)</f>
        <v>#N/A</v>
      </c>
      <c r="G8522">
        <f>+VLOOKUP(D8522,'[1]Freight vol by country &amp; year'!$C$2:$D$886,2,FALSE)</f>
        <v>13257365285319</v>
      </c>
      <c r="H8522" t="str">
        <f>+VLOOKUP(D8522,[4]Goal11!$I$2:$J$560,2,FALSE)</f>
        <v>27.2</v>
      </c>
      <c r="I8522" t="str">
        <f>+VLOOKUP(D8522,[5]Goal17!$I$2:$J$4522,2,FALSE)</f>
        <v>56.59</v>
      </c>
      <c r="J8522" t="str">
        <f>+VLOOKUP(D8522,'[6]2G coverage'!$I$2:$J$3380,2,FALSE)</f>
        <v>99.41</v>
      </c>
    </row>
    <row r="8523" spans="1:10" x14ac:dyDescent="0.25">
      <c r="A8523">
        <v>756</v>
      </c>
      <c r="B8523" t="s">
        <v>5389</v>
      </c>
      <c r="C8523">
        <f t="shared" si="274"/>
        <v>2018</v>
      </c>
      <c r="D8523" t="str">
        <f t="shared" si="275"/>
        <v>7562018</v>
      </c>
      <c r="E8523" t="e">
        <f>+VLOOKUP(D8523,[2]WeightCountryEstimate!$C$2:$D$116,2,FALSE)</f>
        <v>#N/A</v>
      </c>
      <c r="F8523" t="e">
        <f>+VLOOKUP(D8523,'[3]Suff living area by country'!$J$2:$K$423,2,FALSE)</f>
        <v>#N/A</v>
      </c>
      <c r="G8523">
        <f>+VLOOKUP(D8523,'[1]Freight vol by country &amp; year'!$C$2:$D$886,2,FALSE)</f>
        <v>30866198520</v>
      </c>
      <c r="H8523" t="e">
        <f>+VLOOKUP(D8523,[4]Goal11!$I$2:$J$560,2,FALSE)</f>
        <v>#N/A</v>
      </c>
      <c r="I8523" t="e">
        <f>+VLOOKUP(D8523,[5]Goal17!$I$2:$J$4522,2,FALSE)</f>
        <v>#N/A</v>
      </c>
      <c r="J8523" t="str">
        <f>+VLOOKUP(D8523,'[6]2G coverage'!$I$2:$J$3380,2,FALSE)</f>
        <v>100.00</v>
      </c>
    </row>
    <row r="8524" spans="1:10" x14ac:dyDescent="0.25">
      <c r="A8524">
        <v>760</v>
      </c>
      <c r="B8524" t="s">
        <v>5390</v>
      </c>
      <c r="C8524">
        <f t="shared" si="274"/>
        <v>2018</v>
      </c>
      <c r="D8524" t="str">
        <f t="shared" si="275"/>
        <v>7602018</v>
      </c>
      <c r="E8524" t="e">
        <f>+VLOOKUP(D8524,[2]WeightCountryEstimate!$C$2:$D$116,2,FALSE)</f>
        <v>#N/A</v>
      </c>
      <c r="F8524" t="e">
        <f>+VLOOKUP(D8524,'[3]Suff living area by country'!$J$2:$K$423,2,FALSE)</f>
        <v>#N/A</v>
      </c>
      <c r="G8524">
        <f>+VLOOKUP(D8524,'[1]Freight vol by country &amp; year'!$C$2:$D$886,2,FALSE)</f>
        <v>1905731905</v>
      </c>
      <c r="H8524" t="str">
        <f>+VLOOKUP(D8524,[4]Goal11!$I$2:$J$560,2,FALSE)</f>
        <v>37.9</v>
      </c>
      <c r="I8524" t="e">
        <f>+VLOOKUP(D8524,[5]Goal17!$I$2:$J$4522,2,FALSE)</f>
        <v>#N/A</v>
      </c>
      <c r="J8524" t="str">
        <f>+VLOOKUP(D8524,'[6]2G coverage'!$I$2:$J$3380,2,FALSE)</f>
        <v>88.00</v>
      </c>
    </row>
    <row r="8525" spans="1:10" x14ac:dyDescent="0.25">
      <c r="A8525">
        <v>762</v>
      </c>
      <c r="B8525" t="s">
        <v>5391</v>
      </c>
      <c r="C8525">
        <f t="shared" si="274"/>
        <v>2018</v>
      </c>
      <c r="D8525" t="str">
        <f t="shared" si="275"/>
        <v>7622018</v>
      </c>
      <c r="E8525" t="e">
        <f>+VLOOKUP(D8525,[2]WeightCountryEstimate!$C$2:$D$116,2,FALSE)</f>
        <v>#N/A</v>
      </c>
      <c r="F8525" t="e">
        <f>+VLOOKUP(D8525,'[3]Suff living area by country'!$J$2:$K$423,2,FALSE)</f>
        <v>#N/A</v>
      </c>
      <c r="G8525">
        <f>+VLOOKUP(D8525,'[1]Freight vol by country &amp; year'!$C$2:$D$886,2,FALSE)</f>
        <v>3038939429</v>
      </c>
      <c r="H8525" t="str">
        <f>+VLOOKUP(D8525,[4]Goal11!$I$2:$J$560,2,FALSE)</f>
        <v>26.0</v>
      </c>
      <c r="I8525" t="e">
        <f>+VLOOKUP(D8525,[5]Goal17!$I$2:$J$4522,2,FALSE)</f>
        <v>#N/A</v>
      </c>
      <c r="J8525" t="e">
        <f>+VLOOKUP(D8525,'[6]2G coverage'!$I$2:$J$3380,2,FALSE)</f>
        <v>#N/A</v>
      </c>
    </row>
    <row r="8526" spans="1:10" x14ac:dyDescent="0.25">
      <c r="A8526">
        <v>764</v>
      </c>
      <c r="B8526" t="s">
        <v>5392</v>
      </c>
      <c r="C8526">
        <f t="shared" si="274"/>
        <v>2018</v>
      </c>
      <c r="D8526" t="str">
        <f t="shared" si="275"/>
        <v>7642018</v>
      </c>
      <c r="E8526" t="e">
        <f>+VLOOKUP(D8526,[2]WeightCountryEstimate!$C$2:$D$116,2,FALSE)</f>
        <v>#N/A</v>
      </c>
      <c r="F8526" t="e">
        <f>+VLOOKUP(D8526,'[3]Suff living area by country'!$J$2:$K$423,2,FALSE)</f>
        <v>#N/A</v>
      </c>
      <c r="G8526">
        <f>+VLOOKUP(D8526,'[1]Freight vol by country &amp; year'!$C$2:$D$886,2,FALSE)</f>
        <v>220716735896</v>
      </c>
      <c r="H8526" t="str">
        <f>+VLOOKUP(D8526,[4]Goal11!$I$2:$J$560,2,FALSE)</f>
        <v>23.7</v>
      </c>
      <c r="I8526" t="str">
        <f>+VLOOKUP(D8526,[5]Goal17!$I$2:$J$4522,2,FALSE)</f>
        <v>56.82</v>
      </c>
      <c r="J8526" t="str">
        <f>+VLOOKUP(D8526,'[6]2G coverage'!$I$2:$J$3380,2,FALSE)</f>
        <v>98.00</v>
      </c>
    </row>
    <row r="8527" spans="1:10" x14ac:dyDescent="0.25">
      <c r="A8527">
        <v>768</v>
      </c>
      <c r="B8527" t="s">
        <v>5393</v>
      </c>
      <c r="C8527">
        <f t="shared" si="274"/>
        <v>2018</v>
      </c>
      <c r="D8527" t="str">
        <f t="shared" si="275"/>
        <v>7682018</v>
      </c>
      <c r="E8527" t="e">
        <f>+VLOOKUP(D8527,[2]WeightCountryEstimate!$C$2:$D$116,2,FALSE)</f>
        <v>#N/A</v>
      </c>
      <c r="F8527" t="e">
        <f>+VLOOKUP(D8527,'[3]Suff living area by country'!$J$2:$K$423,2,FALSE)</f>
        <v>#N/A</v>
      </c>
      <c r="G8527">
        <f>+VLOOKUP(D8527,'[1]Freight vol by country &amp; year'!$C$2:$D$886,2,FALSE)</f>
        <v>1012962315</v>
      </c>
      <c r="H8527" t="str">
        <f>+VLOOKUP(D8527,[4]Goal11!$I$2:$J$560,2,FALSE)</f>
        <v>54.3</v>
      </c>
      <c r="I8527" t="e">
        <f>+VLOOKUP(D8527,[5]Goal17!$I$2:$J$4522,2,FALSE)</f>
        <v>#N/A</v>
      </c>
      <c r="J8527" t="str">
        <f>+VLOOKUP(D8527,'[6]2G coverage'!$I$2:$J$3380,2,FALSE)</f>
        <v>97.00</v>
      </c>
    </row>
    <row r="8528" spans="1:10" x14ac:dyDescent="0.25">
      <c r="A8528">
        <v>772</v>
      </c>
      <c r="B8528" t="s">
        <v>5394</v>
      </c>
      <c r="C8528">
        <f t="shared" si="274"/>
        <v>2018</v>
      </c>
      <c r="D8528" t="str">
        <f t="shared" si="275"/>
        <v>7722018</v>
      </c>
      <c r="E8528" t="e">
        <f>+VLOOKUP(D8528,[2]WeightCountryEstimate!$C$2:$D$116,2,FALSE)</f>
        <v>#N/A</v>
      </c>
      <c r="F8528" t="e">
        <f>+VLOOKUP(D8528,'[3]Suff living area by country'!$J$2:$K$423,2,FALSE)</f>
        <v>#N/A</v>
      </c>
      <c r="G8528">
        <f>+VLOOKUP(D8528,'[1]Freight vol by country &amp; year'!$C$2:$D$886,2,FALSE)</f>
        <v>0</v>
      </c>
      <c r="H8528" t="e">
        <f>+VLOOKUP(D8528,[4]Goal11!$I$2:$J$560,2,FALSE)</f>
        <v>#N/A</v>
      </c>
      <c r="I8528" t="e">
        <f>+VLOOKUP(D8528,[5]Goal17!$I$2:$J$4522,2,FALSE)</f>
        <v>#N/A</v>
      </c>
      <c r="J8528" t="e">
        <f>+VLOOKUP(D8528,'[6]2G coverage'!$I$2:$J$3380,2,FALSE)</f>
        <v>#N/A</v>
      </c>
    </row>
    <row r="8529" spans="1:10" x14ac:dyDescent="0.25">
      <c r="A8529">
        <v>776</v>
      </c>
      <c r="B8529" t="s">
        <v>5395</v>
      </c>
      <c r="C8529">
        <f t="shared" si="274"/>
        <v>2018</v>
      </c>
      <c r="D8529" t="str">
        <f t="shared" si="275"/>
        <v>7762018</v>
      </c>
      <c r="E8529" t="e">
        <f>+VLOOKUP(D8529,[2]WeightCountryEstimate!$C$2:$D$116,2,FALSE)</f>
        <v>#N/A</v>
      </c>
      <c r="F8529" t="e">
        <f>+VLOOKUP(D8529,'[3]Suff living area by country'!$J$2:$K$423,2,FALSE)</f>
        <v>#N/A</v>
      </c>
      <c r="G8529">
        <f>+VLOOKUP(D8529,'[1]Freight vol by country &amp; year'!$C$2:$D$886,2,FALSE)</f>
        <v>0</v>
      </c>
      <c r="H8529" t="e">
        <f>+VLOOKUP(D8529,[4]Goal11!$I$2:$J$560,2,FALSE)</f>
        <v>#N/A</v>
      </c>
      <c r="I8529" t="e">
        <f>+VLOOKUP(D8529,[5]Goal17!$I$2:$J$4522,2,FALSE)</f>
        <v>#N/A</v>
      </c>
      <c r="J8529" t="str">
        <f>+VLOOKUP(D8529,'[6]2G coverage'!$I$2:$J$3380,2,FALSE)</f>
        <v>98.00</v>
      </c>
    </row>
    <row r="8530" spans="1:10" x14ac:dyDescent="0.25">
      <c r="A8530">
        <v>780</v>
      </c>
      <c r="B8530" t="s">
        <v>5396</v>
      </c>
      <c r="C8530">
        <f t="shared" si="274"/>
        <v>2018</v>
      </c>
      <c r="D8530" t="str">
        <f t="shared" si="275"/>
        <v>7802018</v>
      </c>
      <c r="E8530" t="e">
        <f>+VLOOKUP(D8530,[2]WeightCountryEstimate!$C$2:$D$116,2,FALSE)</f>
        <v>#N/A</v>
      </c>
      <c r="F8530" t="e">
        <f>+VLOOKUP(D8530,'[3]Suff living area by country'!$J$2:$K$423,2,FALSE)</f>
        <v>#N/A</v>
      </c>
      <c r="G8530">
        <f>+VLOOKUP(D8530,'[1]Freight vol by country &amp; year'!$C$2:$D$886,2,FALSE)</f>
        <v>3084231361</v>
      </c>
      <c r="H8530" t="str">
        <f>+VLOOKUP(D8530,[4]Goal11!$I$2:$J$560,2,FALSE)</f>
        <v>5.4</v>
      </c>
      <c r="I8530" t="e">
        <f>+VLOOKUP(D8530,[5]Goal17!$I$2:$J$4522,2,FALSE)</f>
        <v>#N/A</v>
      </c>
      <c r="J8530" t="str">
        <f>+VLOOKUP(D8530,'[6]2G coverage'!$I$2:$J$3380,2,FALSE)</f>
        <v>100.00</v>
      </c>
    </row>
    <row r="8531" spans="1:10" x14ac:dyDescent="0.25">
      <c r="A8531">
        <v>784</v>
      </c>
      <c r="B8531" t="s">
        <v>5397</v>
      </c>
      <c r="C8531">
        <f t="shared" si="274"/>
        <v>2018</v>
      </c>
      <c r="D8531" t="str">
        <f t="shared" si="275"/>
        <v>7842018</v>
      </c>
      <c r="E8531" t="e">
        <f>+VLOOKUP(D8531,[2]WeightCountryEstimate!$C$2:$D$116,2,FALSE)</f>
        <v>#N/A</v>
      </c>
      <c r="F8531" t="e">
        <f>+VLOOKUP(D8531,'[3]Suff living area by country'!$J$2:$K$423,2,FALSE)</f>
        <v>#N/A</v>
      </c>
      <c r="G8531">
        <f>+VLOOKUP(D8531,'[1]Freight vol by country &amp; year'!$C$2:$D$886,2,FALSE)</f>
        <v>75532459517</v>
      </c>
      <c r="H8531" t="e">
        <f>+VLOOKUP(D8531,[4]Goal11!$I$2:$J$560,2,FALSE)</f>
        <v>#N/A</v>
      </c>
      <c r="I8531" t="str">
        <f>+VLOOKUP(D8531,[5]Goal17!$I$2:$J$4522,2,FALSE)</f>
        <v>98.45</v>
      </c>
      <c r="J8531" t="str">
        <f>+VLOOKUP(D8531,'[6]2G coverage'!$I$2:$J$3380,2,FALSE)</f>
        <v>100.00</v>
      </c>
    </row>
    <row r="8532" spans="1:10" x14ac:dyDescent="0.25">
      <c r="A8532">
        <v>788</v>
      </c>
      <c r="B8532" t="s">
        <v>5398</v>
      </c>
      <c r="C8532">
        <f t="shared" si="274"/>
        <v>2018</v>
      </c>
      <c r="D8532" t="str">
        <f t="shared" si="275"/>
        <v>7882018</v>
      </c>
      <c r="E8532" t="e">
        <f>+VLOOKUP(D8532,[2]WeightCountryEstimate!$C$2:$D$116,2,FALSE)</f>
        <v>#N/A</v>
      </c>
      <c r="F8532">
        <f>+VLOOKUP(D8532,'[3]Suff living area by country'!$J$2:$K$423,2,FALSE)</f>
        <v>93.1</v>
      </c>
      <c r="G8532">
        <f>+VLOOKUP(D8532,'[1]Freight vol by country &amp; year'!$C$2:$D$886,2,FALSE)</f>
        <v>9621584039</v>
      </c>
      <c r="H8532" t="str">
        <f>+VLOOKUP(D8532,[4]Goal11!$I$2:$J$560,2,FALSE)</f>
        <v>8.2</v>
      </c>
      <c r="I8532" t="str">
        <f>+VLOOKUP(D8532,[5]Goal17!$I$2:$J$4522,2,FALSE)</f>
        <v>64.19</v>
      </c>
      <c r="J8532" t="str">
        <f>+VLOOKUP(D8532,'[6]2G coverage'!$I$2:$J$3380,2,FALSE)</f>
        <v>99.00</v>
      </c>
    </row>
    <row r="8533" spans="1:10" x14ac:dyDescent="0.25">
      <c r="A8533">
        <v>792</v>
      </c>
      <c r="B8533" t="s">
        <v>5399</v>
      </c>
      <c r="C8533">
        <f t="shared" si="274"/>
        <v>2018</v>
      </c>
      <c r="D8533" t="str">
        <f t="shared" si="275"/>
        <v>7922018</v>
      </c>
      <c r="E8533" t="e">
        <f>+VLOOKUP(D8533,[2]WeightCountryEstimate!$C$2:$D$116,2,FALSE)</f>
        <v>#N/A</v>
      </c>
      <c r="F8533" t="e">
        <f>+VLOOKUP(D8533,'[3]Suff living area by country'!$J$2:$K$423,2,FALSE)</f>
        <v>#N/A</v>
      </c>
      <c r="G8533">
        <f>+VLOOKUP(D8533,'[1]Freight vol by country &amp; year'!$C$2:$D$886,2,FALSE)</f>
        <v>319581230333</v>
      </c>
      <c r="H8533" t="str">
        <f>+VLOOKUP(D8533,[4]Goal11!$I$2:$J$560,2,FALSE)</f>
        <v>8.6</v>
      </c>
      <c r="I8533" t="str">
        <f>+VLOOKUP(D8533,[5]Goal17!$I$2:$J$4522,2,FALSE)</f>
        <v>71.04</v>
      </c>
      <c r="J8533" t="str">
        <f>+VLOOKUP(D8533,'[6]2G coverage'!$I$2:$J$3380,2,FALSE)</f>
        <v>99.69</v>
      </c>
    </row>
    <row r="8534" spans="1:10" x14ac:dyDescent="0.25">
      <c r="A8534">
        <v>795</v>
      </c>
      <c r="B8534" t="s">
        <v>5400</v>
      </c>
      <c r="C8534">
        <f t="shared" si="274"/>
        <v>2018</v>
      </c>
      <c r="D8534" t="str">
        <f t="shared" si="275"/>
        <v>7952018</v>
      </c>
      <c r="E8534" t="e">
        <f>+VLOOKUP(D8534,[2]WeightCountryEstimate!$C$2:$D$116,2,FALSE)</f>
        <v>#N/A</v>
      </c>
      <c r="F8534" t="e">
        <f>+VLOOKUP(D8534,'[3]Suff living area by country'!$J$2:$K$423,2,FALSE)</f>
        <v>#N/A</v>
      </c>
      <c r="G8534">
        <f>+VLOOKUP(D8534,'[1]Freight vol by country &amp; year'!$C$2:$D$886,2,FALSE)</f>
        <v>19793389403</v>
      </c>
      <c r="H8534" t="e">
        <f>+VLOOKUP(D8534,[4]Goal11!$I$2:$J$560,2,FALSE)</f>
        <v>#N/A</v>
      </c>
      <c r="I8534" t="e">
        <f>+VLOOKUP(D8534,[5]Goal17!$I$2:$J$4522,2,FALSE)</f>
        <v>#N/A</v>
      </c>
      <c r="J8534" t="e">
        <f>+VLOOKUP(D8534,'[6]2G coverage'!$I$2:$J$3380,2,FALSE)</f>
        <v>#N/A</v>
      </c>
    </row>
    <row r="8535" spans="1:10" x14ac:dyDescent="0.25">
      <c r="A8535">
        <v>796</v>
      </c>
      <c r="B8535" t="s">
        <v>5401</v>
      </c>
      <c r="C8535">
        <f t="shared" si="274"/>
        <v>2018</v>
      </c>
      <c r="D8535" t="str">
        <f t="shared" si="275"/>
        <v>7962018</v>
      </c>
      <c r="E8535" t="e">
        <f>+VLOOKUP(D8535,[2]WeightCountryEstimate!$C$2:$D$116,2,FALSE)</f>
        <v>#N/A</v>
      </c>
      <c r="F8535" t="e">
        <f>+VLOOKUP(D8535,'[3]Suff living area by country'!$J$2:$K$423,2,FALSE)</f>
        <v>#N/A</v>
      </c>
      <c r="G8535">
        <f>+VLOOKUP(D8535,'[1]Freight vol by country &amp; year'!$C$2:$D$886,2,FALSE)</f>
        <v>0</v>
      </c>
      <c r="H8535" t="e">
        <f>+VLOOKUP(D8535,[4]Goal11!$I$2:$J$560,2,FALSE)</f>
        <v>#N/A</v>
      </c>
      <c r="I8535" t="e">
        <f>+VLOOKUP(D8535,[5]Goal17!$I$2:$J$4522,2,FALSE)</f>
        <v>#N/A</v>
      </c>
      <c r="J8535" t="e">
        <f>+VLOOKUP(D8535,'[6]2G coverage'!$I$2:$J$3380,2,FALSE)</f>
        <v>#N/A</v>
      </c>
    </row>
    <row r="8536" spans="1:10" x14ac:dyDescent="0.25">
      <c r="A8536">
        <v>798</v>
      </c>
      <c r="B8536" t="s">
        <v>5402</v>
      </c>
      <c r="C8536">
        <f t="shared" si="274"/>
        <v>2018</v>
      </c>
      <c r="D8536" t="str">
        <f t="shared" si="275"/>
        <v>7982018</v>
      </c>
      <c r="E8536" t="e">
        <f>+VLOOKUP(D8536,[2]WeightCountryEstimate!$C$2:$D$116,2,FALSE)</f>
        <v>#N/A</v>
      </c>
      <c r="F8536" t="e">
        <f>+VLOOKUP(D8536,'[3]Suff living area by country'!$J$2:$K$423,2,FALSE)</f>
        <v>#N/A</v>
      </c>
      <c r="G8536">
        <f>+VLOOKUP(D8536,'[1]Freight vol by country &amp; year'!$C$2:$D$886,2,FALSE)</f>
        <v>0</v>
      </c>
      <c r="H8536" t="e">
        <f>+VLOOKUP(D8536,[4]Goal11!$I$2:$J$560,2,FALSE)</f>
        <v>#N/A</v>
      </c>
      <c r="I8536" t="e">
        <f>+VLOOKUP(D8536,[5]Goal17!$I$2:$J$4522,2,FALSE)</f>
        <v>#N/A</v>
      </c>
      <c r="J8536" t="e">
        <f>+VLOOKUP(D8536,'[6]2G coverage'!$I$2:$J$3380,2,FALSE)</f>
        <v>#N/A</v>
      </c>
    </row>
    <row r="8537" spans="1:10" x14ac:dyDescent="0.25">
      <c r="A8537">
        <v>800</v>
      </c>
      <c r="B8537" t="s">
        <v>5403</v>
      </c>
      <c r="C8537">
        <f t="shared" si="274"/>
        <v>2018</v>
      </c>
      <c r="D8537" t="str">
        <f t="shared" si="275"/>
        <v>8002018</v>
      </c>
      <c r="E8537" t="e">
        <f>+VLOOKUP(D8537,[2]WeightCountryEstimate!$C$2:$D$116,2,FALSE)</f>
        <v>#N/A</v>
      </c>
      <c r="F8537" t="e">
        <f>+VLOOKUP(D8537,'[3]Suff living area by country'!$J$2:$K$423,2,FALSE)</f>
        <v>#N/A</v>
      </c>
      <c r="G8537">
        <f>+VLOOKUP(D8537,'[1]Freight vol by country &amp; year'!$C$2:$D$886,2,FALSE)</f>
        <v>9270217344</v>
      </c>
      <c r="H8537" t="str">
        <f>+VLOOKUP(D8537,[4]Goal11!$I$2:$J$560,2,FALSE)</f>
        <v>48.3</v>
      </c>
      <c r="I8537" t="e">
        <f>+VLOOKUP(D8537,[5]Goal17!$I$2:$J$4522,2,FALSE)</f>
        <v>#N/A</v>
      </c>
      <c r="J8537" t="str">
        <f>+VLOOKUP(D8537,'[6]2G coverage'!$I$2:$J$3380,2,FALSE)</f>
        <v>98.00</v>
      </c>
    </row>
    <row r="8538" spans="1:10" x14ac:dyDescent="0.25">
      <c r="A8538">
        <v>804</v>
      </c>
      <c r="B8538" t="s">
        <v>5404</v>
      </c>
      <c r="C8538">
        <f t="shared" si="274"/>
        <v>2018</v>
      </c>
      <c r="D8538" t="str">
        <f t="shared" si="275"/>
        <v>8042018</v>
      </c>
      <c r="E8538" t="e">
        <f>+VLOOKUP(D8538,[2]WeightCountryEstimate!$C$2:$D$116,2,FALSE)</f>
        <v>#N/A</v>
      </c>
      <c r="F8538" t="e">
        <f>+VLOOKUP(D8538,'[3]Suff living area by country'!$J$2:$K$423,2,FALSE)</f>
        <v>#N/A</v>
      </c>
      <c r="G8538">
        <f>+VLOOKUP(D8538,'[1]Freight vol by country &amp; year'!$C$2:$D$886,2,FALSE)</f>
        <v>261850561450</v>
      </c>
      <c r="H8538" t="str">
        <f>+VLOOKUP(D8538,[4]Goal11!$I$2:$J$560,2,FALSE)</f>
        <v>19.0</v>
      </c>
      <c r="I8538" t="str">
        <f>+VLOOKUP(D8538,[5]Goal17!$I$2:$J$4522,2,FALSE)</f>
        <v>62.55</v>
      </c>
      <c r="J8538" t="str">
        <f>+VLOOKUP(D8538,'[6]2G coverage'!$I$2:$J$3380,2,FALSE)</f>
        <v>99.90</v>
      </c>
    </row>
    <row r="8539" spans="1:10" x14ac:dyDescent="0.25">
      <c r="A8539">
        <v>807</v>
      </c>
      <c r="B8539" t="s">
        <v>5405</v>
      </c>
      <c r="C8539">
        <f t="shared" si="274"/>
        <v>2018</v>
      </c>
      <c r="D8539" t="str">
        <f t="shared" si="275"/>
        <v>8072018</v>
      </c>
      <c r="E8539" t="e">
        <f>+VLOOKUP(D8539,[2]WeightCountryEstimate!$C$2:$D$116,2,FALSE)</f>
        <v>#N/A</v>
      </c>
      <c r="F8539" t="e">
        <f>+VLOOKUP(D8539,'[3]Suff living area by country'!$J$2:$K$423,2,FALSE)</f>
        <v>#N/A</v>
      </c>
      <c r="G8539">
        <f>+VLOOKUP(D8539,'[1]Freight vol by country &amp; year'!$C$2:$D$886,2,FALSE)</f>
        <v>10944000000</v>
      </c>
      <c r="H8539" t="str">
        <f>+VLOOKUP(D8539,[4]Goal11!$I$2:$J$560,2,FALSE)</f>
        <v>8.3</v>
      </c>
      <c r="I8539" t="str">
        <f>+VLOOKUP(D8539,[5]Goal17!$I$2:$J$4522,2,FALSE)</f>
        <v>79.17</v>
      </c>
      <c r="J8539" t="str">
        <f>+VLOOKUP(D8539,'[6]2G coverage'!$I$2:$J$3380,2,FALSE)</f>
        <v>99.88</v>
      </c>
    </row>
    <row r="8540" spans="1:10" x14ac:dyDescent="0.25">
      <c r="A8540">
        <v>818</v>
      </c>
      <c r="B8540" t="s">
        <v>5406</v>
      </c>
      <c r="C8540">
        <f t="shared" si="274"/>
        <v>2018</v>
      </c>
      <c r="D8540" t="str">
        <f t="shared" si="275"/>
        <v>8182018</v>
      </c>
      <c r="E8540" t="e">
        <f>+VLOOKUP(D8540,[2]WeightCountryEstimate!$C$2:$D$116,2,FALSE)</f>
        <v>#N/A</v>
      </c>
      <c r="F8540" t="e">
        <f>+VLOOKUP(D8540,'[3]Suff living area by country'!$J$2:$K$423,2,FALSE)</f>
        <v>#N/A</v>
      </c>
      <c r="G8540">
        <f>+VLOOKUP(D8540,'[1]Freight vol by country &amp; year'!$C$2:$D$886,2,FALSE)</f>
        <v>56990043093</v>
      </c>
      <c r="H8540" t="str">
        <f>+VLOOKUP(D8540,[4]Goal11!$I$2:$J$560,2,FALSE)</f>
        <v>5.2</v>
      </c>
      <c r="I8540" t="str">
        <f>+VLOOKUP(D8540,[5]Goal17!$I$2:$J$4522,2,FALSE)</f>
        <v>46.92</v>
      </c>
      <c r="J8540" t="str">
        <f>+VLOOKUP(D8540,'[6]2G coverage'!$I$2:$J$3380,2,FALSE)</f>
        <v>99.80</v>
      </c>
    </row>
    <row r="8541" spans="1:10" x14ac:dyDescent="0.25">
      <c r="A8541">
        <v>826</v>
      </c>
      <c r="B8541" t="s">
        <v>5407</v>
      </c>
      <c r="C8541">
        <f t="shared" si="274"/>
        <v>2018</v>
      </c>
      <c r="D8541" t="str">
        <f t="shared" si="275"/>
        <v>8262018</v>
      </c>
      <c r="E8541" t="e">
        <f>+VLOOKUP(D8541,[2]WeightCountryEstimate!$C$2:$D$116,2,FALSE)</f>
        <v>#N/A</v>
      </c>
      <c r="F8541" t="e">
        <f>+VLOOKUP(D8541,'[3]Suff living area by country'!$J$2:$K$423,2,FALSE)</f>
        <v>#N/A</v>
      </c>
      <c r="G8541">
        <f>+VLOOKUP(D8541,'[1]Freight vol by country &amp; year'!$C$2:$D$886,2,FALSE)</f>
        <v>185851331320</v>
      </c>
      <c r="H8541" t="e">
        <f>+VLOOKUP(D8541,[4]Goal11!$I$2:$J$560,2,FALSE)</f>
        <v>#N/A</v>
      </c>
      <c r="I8541" t="str">
        <f>+VLOOKUP(D8541,[5]Goal17!$I$2:$J$4522,2,FALSE)</f>
        <v>90.69</v>
      </c>
      <c r="J8541" t="str">
        <f>+VLOOKUP(D8541,'[6]2G coverage'!$I$2:$J$3380,2,FALSE)</f>
        <v>99.90</v>
      </c>
    </row>
    <row r="8542" spans="1:10" x14ac:dyDescent="0.25">
      <c r="A8542">
        <v>830</v>
      </c>
      <c r="B8542" t="s">
        <v>5408</v>
      </c>
      <c r="C8542">
        <f t="shared" si="274"/>
        <v>2018</v>
      </c>
      <c r="D8542" t="str">
        <f t="shared" si="275"/>
        <v>8302018</v>
      </c>
      <c r="E8542" t="e">
        <f>+VLOOKUP(D8542,[2]WeightCountryEstimate!$C$2:$D$116,2,FALSE)</f>
        <v>#N/A</v>
      </c>
      <c r="F8542" t="e">
        <f>+VLOOKUP(D8542,'[3]Suff living area by country'!$J$2:$K$423,2,FALSE)</f>
        <v>#N/A</v>
      </c>
      <c r="G8542">
        <f>+VLOOKUP(D8542,'[1]Freight vol by country &amp; year'!$C$2:$D$886,2,FALSE)</f>
        <v>22896937732922</v>
      </c>
      <c r="H8542" t="e">
        <f>+VLOOKUP(D8542,[4]Goal11!$I$2:$J$560,2,FALSE)</f>
        <v>#N/A</v>
      </c>
      <c r="I8542" t="e">
        <f>+VLOOKUP(D8542,[5]Goal17!$I$2:$J$4522,2,FALSE)</f>
        <v>#N/A</v>
      </c>
      <c r="J8542" t="e">
        <f>+VLOOKUP(D8542,'[6]2G coverage'!$I$2:$J$3380,2,FALSE)</f>
        <v>#N/A</v>
      </c>
    </row>
    <row r="8543" spans="1:10" x14ac:dyDescent="0.25">
      <c r="A8543">
        <v>831</v>
      </c>
      <c r="B8543" t="s">
        <v>5409</v>
      </c>
      <c r="C8543">
        <f t="shared" si="274"/>
        <v>2018</v>
      </c>
      <c r="D8543" t="str">
        <f t="shared" si="275"/>
        <v>8312018</v>
      </c>
      <c r="E8543" t="e">
        <f>+VLOOKUP(D8543,[2]WeightCountryEstimate!$C$2:$D$116,2,FALSE)</f>
        <v>#N/A</v>
      </c>
      <c r="F8543" t="e">
        <f>+VLOOKUP(D8543,'[3]Suff living area by country'!$J$2:$K$423,2,FALSE)</f>
        <v>#N/A</v>
      </c>
      <c r="G8543">
        <f>+VLOOKUP(D8543,'[1]Freight vol by country &amp; year'!$C$2:$D$886,2,FALSE)</f>
        <v>0</v>
      </c>
      <c r="H8543" t="e">
        <f>+VLOOKUP(D8543,[4]Goal11!$I$2:$J$560,2,FALSE)</f>
        <v>#N/A</v>
      </c>
      <c r="I8543" t="e">
        <f>+VLOOKUP(D8543,[5]Goal17!$I$2:$J$4522,2,FALSE)</f>
        <v>#N/A</v>
      </c>
      <c r="J8543" t="e">
        <f>+VLOOKUP(D8543,'[6]2G coverage'!$I$2:$J$3380,2,FALSE)</f>
        <v>#N/A</v>
      </c>
    </row>
    <row r="8544" spans="1:10" x14ac:dyDescent="0.25">
      <c r="A8544">
        <v>832</v>
      </c>
      <c r="B8544" t="s">
        <v>5410</v>
      </c>
      <c r="C8544">
        <f t="shared" si="274"/>
        <v>2018</v>
      </c>
      <c r="D8544" t="str">
        <f t="shared" si="275"/>
        <v>8322018</v>
      </c>
      <c r="E8544" t="e">
        <f>+VLOOKUP(D8544,[2]WeightCountryEstimate!$C$2:$D$116,2,FALSE)</f>
        <v>#N/A</v>
      </c>
      <c r="F8544" t="e">
        <f>+VLOOKUP(D8544,'[3]Suff living area by country'!$J$2:$K$423,2,FALSE)</f>
        <v>#N/A</v>
      </c>
      <c r="G8544">
        <f>+VLOOKUP(D8544,'[1]Freight vol by country &amp; year'!$C$2:$D$886,2,FALSE)</f>
        <v>0</v>
      </c>
      <c r="H8544" t="e">
        <f>+VLOOKUP(D8544,[4]Goal11!$I$2:$J$560,2,FALSE)</f>
        <v>#N/A</v>
      </c>
      <c r="I8544" t="e">
        <f>+VLOOKUP(D8544,[5]Goal17!$I$2:$J$4522,2,FALSE)</f>
        <v>#N/A</v>
      </c>
      <c r="J8544" t="e">
        <f>+VLOOKUP(D8544,'[6]2G coverage'!$I$2:$J$3380,2,FALSE)</f>
        <v>#N/A</v>
      </c>
    </row>
    <row r="8545" spans="1:10" x14ac:dyDescent="0.25">
      <c r="A8545">
        <v>833</v>
      </c>
      <c r="B8545" t="s">
        <v>5411</v>
      </c>
      <c r="C8545">
        <f t="shared" si="274"/>
        <v>2018</v>
      </c>
      <c r="D8545" t="str">
        <f t="shared" si="275"/>
        <v>8332018</v>
      </c>
      <c r="E8545" t="e">
        <f>+VLOOKUP(D8545,[2]WeightCountryEstimate!$C$2:$D$116,2,FALSE)</f>
        <v>#N/A</v>
      </c>
      <c r="F8545" t="e">
        <f>+VLOOKUP(D8545,'[3]Suff living area by country'!$J$2:$K$423,2,FALSE)</f>
        <v>#N/A</v>
      </c>
      <c r="G8545">
        <f>+VLOOKUP(D8545,'[1]Freight vol by country &amp; year'!$C$2:$D$886,2,FALSE)</f>
        <v>0</v>
      </c>
      <c r="H8545" t="e">
        <f>+VLOOKUP(D8545,[4]Goal11!$I$2:$J$560,2,FALSE)</f>
        <v>#N/A</v>
      </c>
      <c r="I8545" t="e">
        <f>+VLOOKUP(D8545,[5]Goal17!$I$2:$J$4522,2,FALSE)</f>
        <v>#N/A</v>
      </c>
      <c r="J8545" t="e">
        <f>+VLOOKUP(D8545,'[6]2G coverage'!$I$2:$J$3380,2,FALSE)</f>
        <v>#N/A</v>
      </c>
    </row>
    <row r="8546" spans="1:10" x14ac:dyDescent="0.25">
      <c r="A8546">
        <v>834</v>
      </c>
      <c r="B8546" t="s">
        <v>5412</v>
      </c>
      <c r="C8546">
        <f t="shared" si="274"/>
        <v>2018</v>
      </c>
      <c r="D8546" t="str">
        <f t="shared" si="275"/>
        <v>8342018</v>
      </c>
      <c r="E8546" t="e">
        <f>+VLOOKUP(D8546,[2]WeightCountryEstimate!$C$2:$D$116,2,FALSE)</f>
        <v>#N/A</v>
      </c>
      <c r="F8546" t="e">
        <f>+VLOOKUP(D8546,'[3]Suff living area by country'!$J$2:$K$423,2,FALSE)</f>
        <v>#N/A</v>
      </c>
      <c r="G8546">
        <f>+VLOOKUP(D8546,'[1]Freight vol by country &amp; year'!$C$2:$D$886,2,FALSE)</f>
        <v>15189297686</v>
      </c>
      <c r="H8546" t="str">
        <f>+VLOOKUP(D8546,[4]Goal11!$I$2:$J$560,2,FALSE)</f>
        <v>40.1</v>
      </c>
      <c r="I8546" t="e">
        <f>+VLOOKUP(D8546,[5]Goal17!$I$2:$J$4522,2,FALSE)</f>
        <v>#N/A</v>
      </c>
      <c r="J8546" t="str">
        <f>+VLOOKUP(D8546,'[6]2G coverage'!$I$2:$J$3380,2,FALSE)</f>
        <v>95.00</v>
      </c>
    </row>
    <row r="8547" spans="1:10" x14ac:dyDescent="0.25">
      <c r="A8547">
        <v>840</v>
      </c>
      <c r="B8547" t="s">
        <v>5413</v>
      </c>
      <c r="C8547">
        <f t="shared" si="274"/>
        <v>2018</v>
      </c>
      <c r="D8547" t="str">
        <f t="shared" si="275"/>
        <v>8402018</v>
      </c>
      <c r="E8547" t="e">
        <f>+VLOOKUP(D8547,[2]WeightCountryEstimate!$C$2:$D$116,2,FALSE)</f>
        <v>#N/A</v>
      </c>
      <c r="F8547" t="e">
        <f>+VLOOKUP(D8547,'[3]Suff living area by country'!$J$2:$K$423,2,FALSE)</f>
        <v>#N/A</v>
      </c>
      <c r="G8547">
        <f>+VLOOKUP(D8547,'[1]Freight vol by country &amp; year'!$C$2:$D$886,2,FALSE)</f>
        <v>6613435453974</v>
      </c>
      <c r="H8547" t="e">
        <f>+VLOOKUP(D8547,[4]Goal11!$I$2:$J$560,2,FALSE)</f>
        <v>#N/A</v>
      </c>
      <c r="I8547" t="str">
        <f>+VLOOKUP(D8547,[5]Goal17!$I$2:$J$4522,2,FALSE)</f>
        <v>88.50</v>
      </c>
      <c r="J8547" t="str">
        <f>+VLOOKUP(D8547,'[6]2G coverage'!$I$2:$J$3380,2,FALSE)</f>
        <v>99.90</v>
      </c>
    </row>
    <row r="8548" spans="1:10" x14ac:dyDescent="0.25">
      <c r="A8548">
        <v>850</v>
      </c>
      <c r="B8548" t="s">
        <v>5414</v>
      </c>
      <c r="C8548">
        <f t="shared" si="274"/>
        <v>2018</v>
      </c>
      <c r="D8548" t="str">
        <f t="shared" si="275"/>
        <v>8502018</v>
      </c>
      <c r="E8548" t="e">
        <f>+VLOOKUP(D8548,[2]WeightCountryEstimate!$C$2:$D$116,2,FALSE)</f>
        <v>#N/A</v>
      </c>
      <c r="F8548" t="e">
        <f>+VLOOKUP(D8548,'[3]Suff living area by country'!$J$2:$K$423,2,FALSE)</f>
        <v>#N/A</v>
      </c>
      <c r="G8548">
        <f>+VLOOKUP(D8548,'[1]Freight vol by country &amp; year'!$C$2:$D$886,2,FALSE)</f>
        <v>0</v>
      </c>
      <c r="H8548" t="e">
        <f>+VLOOKUP(D8548,[4]Goal11!$I$2:$J$560,2,FALSE)</f>
        <v>#N/A</v>
      </c>
      <c r="I8548" t="e">
        <f>+VLOOKUP(D8548,[5]Goal17!$I$2:$J$4522,2,FALSE)</f>
        <v>#N/A</v>
      </c>
      <c r="J8548" t="e">
        <f>+VLOOKUP(D8548,'[6]2G coverage'!$I$2:$J$3380,2,FALSE)</f>
        <v>#N/A</v>
      </c>
    </row>
    <row r="8549" spans="1:10" x14ac:dyDescent="0.25">
      <c r="A8549">
        <v>854</v>
      </c>
      <c r="B8549" t="s">
        <v>5415</v>
      </c>
      <c r="C8549">
        <f t="shared" si="274"/>
        <v>2018</v>
      </c>
      <c r="D8549" t="str">
        <f t="shared" si="275"/>
        <v>8542018</v>
      </c>
      <c r="E8549" t="e">
        <f>+VLOOKUP(D8549,[2]WeightCountryEstimate!$C$2:$D$116,2,FALSE)</f>
        <v>#N/A</v>
      </c>
      <c r="F8549">
        <f>+VLOOKUP(D8549,'[3]Suff living area by country'!$J$2:$K$423,2,FALSE)</f>
        <v>81.3</v>
      </c>
      <c r="G8549">
        <f>+VLOOKUP(D8549,'[1]Freight vol by country &amp; year'!$C$2:$D$886,2,FALSE)</f>
        <v>5033378089</v>
      </c>
      <c r="H8549" t="str">
        <f>+VLOOKUP(D8549,[4]Goal11!$I$2:$J$560,2,FALSE)</f>
        <v>57.1</v>
      </c>
      <c r="I8549" t="e">
        <f>+VLOOKUP(D8549,[5]Goal17!$I$2:$J$4522,2,FALSE)</f>
        <v>#N/A</v>
      </c>
      <c r="J8549" t="str">
        <f>+VLOOKUP(D8549,'[6]2G coverage'!$I$2:$J$3380,2,FALSE)</f>
        <v>93.00</v>
      </c>
    </row>
    <row r="8550" spans="1:10" x14ac:dyDescent="0.25">
      <c r="A8550">
        <v>858</v>
      </c>
      <c r="B8550" t="s">
        <v>5416</v>
      </c>
      <c r="C8550">
        <f t="shared" si="274"/>
        <v>2018</v>
      </c>
      <c r="D8550" t="str">
        <f t="shared" si="275"/>
        <v>8582018</v>
      </c>
      <c r="E8550" t="e">
        <f>+VLOOKUP(D8550,[2]WeightCountryEstimate!$C$2:$D$116,2,FALSE)</f>
        <v>#N/A</v>
      </c>
      <c r="F8550" t="e">
        <f>+VLOOKUP(D8550,'[3]Suff living area by country'!$J$2:$K$423,2,FALSE)</f>
        <v>#N/A</v>
      </c>
      <c r="G8550">
        <f>+VLOOKUP(D8550,'[1]Freight vol by country &amp; year'!$C$2:$D$886,2,FALSE)</f>
        <v>8041515521</v>
      </c>
      <c r="H8550" t="e">
        <f>+VLOOKUP(D8550,[4]Goal11!$I$2:$J$560,2,FALSE)</f>
        <v>#N/A</v>
      </c>
      <c r="I8550" t="str">
        <f>+VLOOKUP(D8550,[5]Goal17!$I$2:$J$4522,2,FALSE)</f>
        <v>74.38</v>
      </c>
      <c r="J8550" t="str">
        <f>+VLOOKUP(D8550,'[6]2G coverage'!$I$2:$J$3380,2,FALSE)</f>
        <v>91.00</v>
      </c>
    </row>
    <row r="8551" spans="1:10" x14ac:dyDescent="0.25">
      <c r="A8551">
        <v>860</v>
      </c>
      <c r="B8551" t="s">
        <v>5417</v>
      </c>
      <c r="C8551">
        <f t="shared" si="274"/>
        <v>2018</v>
      </c>
      <c r="D8551" t="str">
        <f t="shared" si="275"/>
        <v>8602018</v>
      </c>
      <c r="E8551" t="e">
        <f>+VLOOKUP(D8551,[2]WeightCountryEstimate!$C$2:$D$116,2,FALSE)</f>
        <v>#N/A</v>
      </c>
      <c r="F8551" t="e">
        <f>+VLOOKUP(D8551,'[3]Suff living area by country'!$J$2:$K$423,2,FALSE)</f>
        <v>#N/A</v>
      </c>
      <c r="G8551">
        <f>+VLOOKUP(D8551,'[1]Freight vol by country &amp; year'!$C$2:$D$886,2,FALSE)</f>
        <v>58667349040</v>
      </c>
      <c r="H8551" t="str">
        <f>+VLOOKUP(D8551,[4]Goal11!$I$2:$J$560,2,FALSE)</f>
        <v>52.2</v>
      </c>
      <c r="I8551" t="str">
        <f>+VLOOKUP(D8551,[5]Goal17!$I$2:$J$4522,2,FALSE)</f>
        <v>55.20</v>
      </c>
      <c r="J8551" t="str">
        <f>+VLOOKUP(D8551,'[6]2G coverage'!$I$2:$J$3380,2,FALSE)</f>
        <v>98.60</v>
      </c>
    </row>
    <row r="8552" spans="1:10" x14ac:dyDescent="0.25">
      <c r="A8552">
        <v>862</v>
      </c>
      <c r="B8552" t="s">
        <v>5418</v>
      </c>
      <c r="C8552">
        <f t="shared" si="274"/>
        <v>2018</v>
      </c>
      <c r="D8552" t="str">
        <f t="shared" si="275"/>
        <v>8622018</v>
      </c>
      <c r="E8552" t="e">
        <f>+VLOOKUP(D8552,[2]WeightCountryEstimate!$C$2:$D$116,2,FALSE)</f>
        <v>#N/A</v>
      </c>
      <c r="F8552" t="e">
        <f>+VLOOKUP(D8552,'[3]Suff living area by country'!$J$2:$K$423,2,FALSE)</f>
        <v>#N/A</v>
      </c>
      <c r="G8552">
        <f>+VLOOKUP(D8552,'[1]Freight vol by country &amp; year'!$C$2:$D$886,2,FALSE)</f>
        <v>85776934850</v>
      </c>
      <c r="H8552" t="str">
        <f>+VLOOKUP(D8552,[4]Goal11!$I$2:$J$560,2,FALSE)</f>
        <v>44.1</v>
      </c>
      <c r="I8552" t="e">
        <f>+VLOOKUP(D8552,[5]Goal17!$I$2:$J$4522,2,FALSE)</f>
        <v>#N/A</v>
      </c>
      <c r="J8552" t="str">
        <f>+VLOOKUP(D8552,'[6]2G coverage'!$I$2:$J$3380,2,FALSE)</f>
        <v>91.00</v>
      </c>
    </row>
    <row r="8553" spans="1:10" x14ac:dyDescent="0.25">
      <c r="A8553">
        <v>876</v>
      </c>
      <c r="B8553" t="s">
        <v>5419</v>
      </c>
      <c r="C8553">
        <f t="shared" si="274"/>
        <v>2018</v>
      </c>
      <c r="D8553" t="str">
        <f t="shared" si="275"/>
        <v>8762018</v>
      </c>
      <c r="E8553" t="e">
        <f>+VLOOKUP(D8553,[2]WeightCountryEstimate!$C$2:$D$116,2,FALSE)</f>
        <v>#N/A</v>
      </c>
      <c r="F8553" t="e">
        <f>+VLOOKUP(D8553,'[3]Suff living area by country'!$J$2:$K$423,2,FALSE)</f>
        <v>#N/A</v>
      </c>
      <c r="G8553">
        <f>+VLOOKUP(D8553,'[1]Freight vol by country &amp; year'!$C$2:$D$886,2,FALSE)</f>
        <v>0</v>
      </c>
      <c r="H8553" t="e">
        <f>+VLOOKUP(D8553,[4]Goal11!$I$2:$J$560,2,FALSE)</f>
        <v>#N/A</v>
      </c>
      <c r="I8553" t="e">
        <f>+VLOOKUP(D8553,[5]Goal17!$I$2:$J$4522,2,FALSE)</f>
        <v>#N/A</v>
      </c>
      <c r="J8553" t="e">
        <f>+VLOOKUP(D8553,'[6]2G coverage'!$I$2:$J$3380,2,FALSE)</f>
        <v>#N/A</v>
      </c>
    </row>
    <row r="8554" spans="1:10" x14ac:dyDescent="0.25">
      <c r="A8554">
        <v>882</v>
      </c>
      <c r="B8554" t="s">
        <v>5420</v>
      </c>
      <c r="C8554">
        <f t="shared" si="274"/>
        <v>2018</v>
      </c>
      <c r="D8554" t="str">
        <f t="shared" si="275"/>
        <v>8822018</v>
      </c>
      <c r="E8554" t="e">
        <f>+VLOOKUP(D8554,[2]WeightCountryEstimate!$C$2:$D$116,2,FALSE)</f>
        <v>#N/A</v>
      </c>
      <c r="F8554" t="e">
        <f>+VLOOKUP(D8554,'[3]Suff living area by country'!$J$2:$K$423,2,FALSE)</f>
        <v>#N/A</v>
      </c>
      <c r="G8554" t="e">
        <f>+VLOOKUP(D8554,'[1]Freight vol by country &amp; year'!$C$2:$D$886,2,FALSE)</f>
        <v>#VALUE!</v>
      </c>
      <c r="H8554" t="e">
        <f>+VLOOKUP(D8554,[4]Goal11!$I$2:$J$560,2,FALSE)</f>
        <v>#N/A</v>
      </c>
      <c r="I8554" t="e">
        <f>+VLOOKUP(D8554,[5]Goal17!$I$2:$J$4522,2,FALSE)</f>
        <v>#N/A</v>
      </c>
      <c r="J8554" t="e">
        <f>+VLOOKUP(D8554,'[6]2G coverage'!$I$2:$J$3380,2,FALSE)</f>
        <v>#N/A</v>
      </c>
    </row>
    <row r="8555" spans="1:10" x14ac:dyDescent="0.25">
      <c r="A8555">
        <v>887</v>
      </c>
      <c r="B8555" t="s">
        <v>5421</v>
      </c>
      <c r="C8555">
        <f t="shared" si="274"/>
        <v>2018</v>
      </c>
      <c r="D8555" t="str">
        <f t="shared" si="275"/>
        <v>8872018</v>
      </c>
      <c r="E8555" t="e">
        <f>+VLOOKUP(D8555,[2]WeightCountryEstimate!$C$2:$D$116,2,FALSE)</f>
        <v>#N/A</v>
      </c>
      <c r="F8555" t="e">
        <f>+VLOOKUP(D8555,'[3]Suff living area by country'!$J$2:$K$423,2,FALSE)</f>
        <v>#N/A</v>
      </c>
      <c r="G8555">
        <f>+VLOOKUP(D8555,'[1]Freight vol by country &amp; year'!$C$2:$D$886,2,FALSE)</f>
        <v>5892022255</v>
      </c>
      <c r="H8555" t="str">
        <f>+VLOOKUP(D8555,[4]Goal11!$I$2:$J$560,2,FALSE)</f>
        <v>66.2</v>
      </c>
      <c r="I8555" t="e">
        <f>+VLOOKUP(D8555,[5]Goal17!$I$2:$J$4522,2,FALSE)</f>
        <v>#N/A</v>
      </c>
      <c r="J8555" t="e">
        <f>+VLOOKUP(D8555,'[6]2G coverage'!$I$2:$J$3380,2,FALSE)</f>
        <v>#N/A</v>
      </c>
    </row>
    <row r="8556" spans="1:10" x14ac:dyDescent="0.25">
      <c r="A8556">
        <v>894</v>
      </c>
      <c r="B8556" t="s">
        <v>5422</v>
      </c>
      <c r="C8556">
        <f t="shared" si="274"/>
        <v>2018</v>
      </c>
      <c r="D8556" t="str">
        <f t="shared" si="275"/>
        <v>8942018</v>
      </c>
      <c r="E8556" t="e">
        <f>+VLOOKUP(D8556,[2]WeightCountryEstimate!$C$2:$D$116,2,FALSE)</f>
        <v>#N/A</v>
      </c>
      <c r="F8556">
        <f>+VLOOKUP(D8556,'[3]Suff living area by country'!$J$2:$K$423,2,FALSE)</f>
        <v>69.3</v>
      </c>
      <c r="G8556">
        <f>+VLOOKUP(D8556,'[1]Freight vol by country &amp; year'!$C$2:$D$886,2,FALSE)</f>
        <v>6376093827</v>
      </c>
      <c r="H8556" t="str">
        <f>+VLOOKUP(D8556,[4]Goal11!$I$2:$J$560,2,FALSE)</f>
        <v>54.6</v>
      </c>
      <c r="I8556" t="str">
        <f>+VLOOKUP(D8556,[5]Goal17!$I$2:$J$4522,2,FALSE)</f>
        <v>14.30</v>
      </c>
      <c r="J8556" t="str">
        <f>+VLOOKUP(D8556,'[6]2G coverage'!$I$2:$J$3380,2,FALSE)</f>
        <v>86.90</v>
      </c>
    </row>
    <row r="8557" spans="1:10" x14ac:dyDescent="0.25">
      <c r="A8557">
        <v>1</v>
      </c>
      <c r="B8557" t="s">
        <v>5128</v>
      </c>
      <c r="C8557">
        <f t="shared" si="274"/>
        <v>2019</v>
      </c>
      <c r="D8557" t="str">
        <f t="shared" si="275"/>
        <v>12019</v>
      </c>
      <c r="E8557" t="e">
        <f>+VLOOKUP(D8557,[2]WeightCountryEstimate!$C$2:$D$116,2,FALSE)</f>
        <v>#N/A</v>
      </c>
      <c r="F8557" t="e">
        <f>+VLOOKUP(D8557,'[3]Suff living area by country'!$J$2:$K$423,2,FALSE)</f>
        <v>#N/A</v>
      </c>
      <c r="G8557">
        <f>+VLOOKUP(D8557,'[1]Freight vol by country &amp; year'!$C$2:$D$886,2,FALSE)</f>
        <v>41256951563311</v>
      </c>
      <c r="H8557" t="e">
        <f>+VLOOKUP(D8557,[4]Goal11!$I$2:$J$560,2,FALSE)</f>
        <v>#N/A</v>
      </c>
      <c r="I8557" t="str">
        <f>+VLOOKUP(D8557,[5]Goal17!$I$2:$J$4522,2,FALSE)</f>
        <v>51.40</v>
      </c>
      <c r="J8557" t="str">
        <f>+VLOOKUP(D8557,'[6]2G coverage'!$I$2:$J$3380,2,FALSE)</f>
        <v>96.7</v>
      </c>
    </row>
    <row r="8558" spans="1:10" x14ac:dyDescent="0.25">
      <c r="A8558">
        <v>2</v>
      </c>
      <c r="B8558" t="s">
        <v>5129</v>
      </c>
      <c r="C8558">
        <f t="shared" si="274"/>
        <v>2019</v>
      </c>
      <c r="D8558" t="str">
        <f t="shared" si="275"/>
        <v>22019</v>
      </c>
      <c r="E8558" t="e">
        <f>+VLOOKUP(D8558,[2]WeightCountryEstimate!$C$2:$D$116,2,FALSE)</f>
        <v>#N/A</v>
      </c>
      <c r="F8558" t="e">
        <f>+VLOOKUP(D8558,'[3]Suff living area by country'!$J$2:$K$423,2,FALSE)</f>
        <v>#N/A</v>
      </c>
      <c r="G8558">
        <f>+VLOOKUP(D8558,'[1]Freight vol by country &amp; year'!$C$2:$D$886,2,FALSE)</f>
        <v>1236945926367</v>
      </c>
      <c r="H8558" t="e">
        <f>+VLOOKUP(D8558,[4]Goal11!$I$2:$J$560,2,FALSE)</f>
        <v>#N/A</v>
      </c>
      <c r="I8558" t="e">
        <f>+VLOOKUP(D8558,[5]Goal17!$I$2:$J$4522,2,FALSE)</f>
        <v>#N/A</v>
      </c>
      <c r="J8558" t="e">
        <f>+VLOOKUP(D8558,'[6]2G coverage'!$I$2:$J$3380,2,FALSE)</f>
        <v>#N/A</v>
      </c>
    </row>
    <row r="8559" spans="1:10" x14ac:dyDescent="0.25">
      <c r="A8559">
        <v>4</v>
      </c>
      <c r="B8559" t="s">
        <v>5130</v>
      </c>
      <c r="C8559">
        <f t="shared" si="274"/>
        <v>2019</v>
      </c>
      <c r="D8559" t="str">
        <f t="shared" si="275"/>
        <v>42019</v>
      </c>
      <c r="E8559">
        <f>+VLOOKUP(D8559,[2]WeightCountryEstimate!$C$2:$D$116,2,FALSE)</f>
        <v>21.886547857400362</v>
      </c>
      <c r="F8559" t="e">
        <f>+VLOOKUP(D8559,'[3]Suff living area by country'!$J$2:$K$423,2,FALSE)</f>
        <v>#N/A</v>
      </c>
      <c r="G8559">
        <f>+VLOOKUP(D8559,'[1]Freight vol by country &amp; year'!$C$2:$D$886,2,FALSE)</f>
        <v>6372214206</v>
      </c>
      <c r="H8559" t="e">
        <f>+VLOOKUP(D8559,[4]Goal11!$I$2:$J$560,2,FALSE)</f>
        <v>#N/A</v>
      </c>
      <c r="I8559" t="e">
        <f>+VLOOKUP(D8559,[5]Goal17!$I$2:$J$4522,2,FALSE)</f>
        <v>#N/A</v>
      </c>
      <c r="J8559" t="str">
        <f>+VLOOKUP(D8559,'[6]2G coverage'!$I$2:$J$3380,2,FALSE)</f>
        <v>90.00</v>
      </c>
    </row>
    <row r="8560" spans="1:10" x14ac:dyDescent="0.25">
      <c r="A8560">
        <v>5</v>
      </c>
      <c r="B8560" t="s">
        <v>5131</v>
      </c>
      <c r="C8560">
        <f t="shared" si="274"/>
        <v>2019</v>
      </c>
      <c r="D8560" t="str">
        <f t="shared" si="275"/>
        <v>52019</v>
      </c>
      <c r="E8560" t="e">
        <f>+VLOOKUP(D8560,[2]WeightCountryEstimate!$C$2:$D$116,2,FALSE)</f>
        <v>#N/A</v>
      </c>
      <c r="F8560" t="e">
        <f>+VLOOKUP(D8560,'[3]Suff living area by country'!$J$2:$K$423,2,FALSE)</f>
        <v>#N/A</v>
      </c>
      <c r="G8560">
        <f>+VLOOKUP(D8560,'[1]Freight vol by country &amp; year'!$C$2:$D$886,2,FALSE)</f>
        <v>2970917939412</v>
      </c>
      <c r="H8560" t="e">
        <f>+VLOOKUP(D8560,[4]Goal11!$I$2:$J$560,2,FALSE)</f>
        <v>#N/A</v>
      </c>
      <c r="I8560" t="e">
        <f>+VLOOKUP(D8560,[5]Goal17!$I$2:$J$4522,2,FALSE)</f>
        <v>#N/A</v>
      </c>
      <c r="J8560" t="e">
        <f>+VLOOKUP(D8560,'[6]2G coverage'!$I$2:$J$3380,2,FALSE)</f>
        <v>#N/A</v>
      </c>
    </row>
    <row r="8561" spans="1:10" x14ac:dyDescent="0.25">
      <c r="A8561">
        <v>8</v>
      </c>
      <c r="B8561" t="s">
        <v>5132</v>
      </c>
      <c r="C8561">
        <f t="shared" si="274"/>
        <v>2019</v>
      </c>
      <c r="D8561" t="str">
        <f t="shared" si="275"/>
        <v>82019</v>
      </c>
      <c r="E8561" t="e">
        <f>+VLOOKUP(D8561,[2]WeightCountryEstimate!$C$2:$D$116,2,FALSE)</f>
        <v>#N/A</v>
      </c>
      <c r="F8561" t="e">
        <f>+VLOOKUP(D8561,'[3]Suff living area by country'!$J$2:$K$423,2,FALSE)</f>
        <v>#N/A</v>
      </c>
      <c r="G8561">
        <f>+VLOOKUP(D8561,'[1]Freight vol by country &amp; year'!$C$2:$D$886,2,FALSE)</f>
        <v>5329800000</v>
      </c>
      <c r="H8561" t="e">
        <f>+VLOOKUP(D8561,[4]Goal11!$I$2:$J$560,2,FALSE)</f>
        <v>#N/A</v>
      </c>
      <c r="I8561" t="str">
        <f>+VLOOKUP(D8561,[5]Goal17!$I$2:$J$4522,2,FALSE)</f>
        <v>68.55</v>
      </c>
      <c r="J8561" t="str">
        <f>+VLOOKUP(D8561,'[6]2G coverage'!$I$2:$J$3380,2,FALSE)</f>
        <v>99.86</v>
      </c>
    </row>
    <row r="8562" spans="1:10" x14ac:dyDescent="0.25">
      <c r="A8562">
        <v>9</v>
      </c>
      <c r="B8562" t="s">
        <v>5133</v>
      </c>
      <c r="C8562">
        <f t="shared" si="274"/>
        <v>2019</v>
      </c>
      <c r="D8562" t="str">
        <f t="shared" si="275"/>
        <v>92019</v>
      </c>
      <c r="E8562" t="e">
        <f>+VLOOKUP(D8562,[2]WeightCountryEstimate!$C$2:$D$116,2,FALSE)</f>
        <v>#N/A</v>
      </c>
      <c r="F8562" t="e">
        <f>+VLOOKUP(D8562,'[3]Suff living area by country'!$J$2:$K$423,2,FALSE)</f>
        <v>#N/A</v>
      </c>
      <c r="G8562">
        <f>+VLOOKUP(D8562,'[1]Freight vol by country &amp; year'!$C$2:$D$886,2,FALSE)</f>
        <v>1406518256369</v>
      </c>
      <c r="H8562" t="e">
        <f>+VLOOKUP(D8562,[4]Goal11!$I$2:$J$560,2,FALSE)</f>
        <v>#N/A</v>
      </c>
      <c r="I8562" t="str">
        <f>+VLOOKUP(D8562,[5]Goal17!$I$2:$J$4522,2,FALSE)</f>
        <v>68.15</v>
      </c>
      <c r="J8562" t="str">
        <f>+VLOOKUP(D8562,'[6]2G coverage'!$I$2:$J$3380,2,FALSE)</f>
        <v>96.79</v>
      </c>
    </row>
    <row r="8563" spans="1:10" x14ac:dyDescent="0.25">
      <c r="A8563">
        <v>11</v>
      </c>
      <c r="B8563" t="s">
        <v>5134</v>
      </c>
      <c r="C8563">
        <f t="shared" si="274"/>
        <v>2019</v>
      </c>
      <c r="D8563" t="str">
        <f t="shared" si="275"/>
        <v>112019</v>
      </c>
      <c r="E8563" t="e">
        <f>+VLOOKUP(D8563,[2]WeightCountryEstimate!$C$2:$D$116,2,FALSE)</f>
        <v>#N/A</v>
      </c>
      <c r="F8563" t="e">
        <f>+VLOOKUP(D8563,'[3]Suff living area by country'!$J$2:$K$423,2,FALSE)</f>
        <v>#N/A</v>
      </c>
      <c r="G8563">
        <f>+VLOOKUP(D8563,'[1]Freight vol by country &amp; year'!$C$2:$D$886,2,FALSE)</f>
        <v>186405798405</v>
      </c>
      <c r="H8563" t="e">
        <f>+VLOOKUP(D8563,[4]Goal11!$I$2:$J$560,2,FALSE)</f>
        <v>#N/A</v>
      </c>
      <c r="I8563" t="str">
        <f>+VLOOKUP(D8563,[5]Goal17!$I$2:$J$4522,2,FALSE)</f>
        <v>14.49</v>
      </c>
      <c r="J8563" t="str">
        <f>+VLOOKUP(D8563,'[6]2G coverage'!$I$2:$J$3380,2,FALSE)</f>
        <v>92.12</v>
      </c>
    </row>
    <row r="8564" spans="1:10" x14ac:dyDescent="0.25">
      <c r="A8564">
        <v>12</v>
      </c>
      <c r="B8564" t="s">
        <v>5135</v>
      </c>
      <c r="C8564">
        <f t="shared" ref="C8564:C8627" si="276">+C8269+1</f>
        <v>2019</v>
      </c>
      <c r="D8564" t="str">
        <f t="shared" si="275"/>
        <v>122019</v>
      </c>
      <c r="E8564">
        <f>+VLOOKUP(D8564,[2]WeightCountryEstimate!$C$2:$D$116,2,FALSE)</f>
        <v>41.340026408357332</v>
      </c>
      <c r="F8564" t="e">
        <f>+VLOOKUP(D8564,'[3]Suff living area by country'!$J$2:$K$423,2,FALSE)</f>
        <v>#N/A</v>
      </c>
      <c r="G8564">
        <f>+VLOOKUP(D8564,'[1]Freight vol by country &amp; year'!$C$2:$D$886,2,FALSE)</f>
        <v>42696841745</v>
      </c>
      <c r="H8564" t="e">
        <f>+VLOOKUP(D8564,[4]Goal11!$I$2:$J$560,2,FALSE)</f>
        <v>#N/A</v>
      </c>
      <c r="I8564" t="e">
        <f>+VLOOKUP(D8564,[5]Goal17!$I$2:$J$4522,2,FALSE)</f>
        <v>#N/A</v>
      </c>
      <c r="J8564" t="str">
        <f>+VLOOKUP(D8564,'[6]2G coverage'!$I$2:$J$3380,2,FALSE)</f>
        <v>98.04</v>
      </c>
    </row>
    <row r="8565" spans="1:10" x14ac:dyDescent="0.25">
      <c r="A8565">
        <v>13</v>
      </c>
      <c r="B8565" t="s">
        <v>5136</v>
      </c>
      <c r="C8565">
        <f t="shared" si="276"/>
        <v>2019</v>
      </c>
      <c r="D8565" t="str">
        <f t="shared" si="275"/>
        <v>132019</v>
      </c>
      <c r="E8565" t="e">
        <f>+VLOOKUP(D8565,[2]WeightCountryEstimate!$C$2:$D$116,2,FALSE)</f>
        <v>#N/A</v>
      </c>
      <c r="F8565" t="e">
        <f>+VLOOKUP(D8565,'[3]Suff living area by country'!$J$2:$K$423,2,FALSE)</f>
        <v>#N/A</v>
      </c>
      <c r="G8565">
        <f>+VLOOKUP(D8565,'[1]Freight vol by country &amp; year'!$C$2:$D$886,2,FALSE)</f>
        <v>537864356091</v>
      </c>
      <c r="H8565" t="e">
        <f>+VLOOKUP(D8565,[4]Goal11!$I$2:$J$560,2,FALSE)</f>
        <v>#N/A</v>
      </c>
      <c r="I8565" t="e">
        <f>+VLOOKUP(D8565,[5]Goal17!$I$2:$J$4522,2,FALSE)</f>
        <v>#N/A</v>
      </c>
      <c r="J8565" t="e">
        <f>+VLOOKUP(D8565,'[6]2G coverage'!$I$2:$J$3380,2,FALSE)</f>
        <v>#N/A</v>
      </c>
    </row>
    <row r="8566" spans="1:10" x14ac:dyDescent="0.25">
      <c r="A8566">
        <v>14</v>
      </c>
      <c r="B8566" t="s">
        <v>5137</v>
      </c>
      <c r="C8566">
        <f t="shared" si="276"/>
        <v>2019</v>
      </c>
      <c r="D8566" t="str">
        <f t="shared" si="275"/>
        <v>142019</v>
      </c>
      <c r="E8566" t="e">
        <f>+VLOOKUP(D8566,[2]WeightCountryEstimate!$C$2:$D$116,2,FALSE)</f>
        <v>#N/A</v>
      </c>
      <c r="F8566" t="e">
        <f>+VLOOKUP(D8566,'[3]Suff living area by country'!$J$2:$K$423,2,FALSE)</f>
        <v>#N/A</v>
      </c>
      <c r="G8566">
        <f>+VLOOKUP(D8566,'[1]Freight vol by country &amp; year'!$C$2:$D$886,2,FALSE)</f>
        <v>211265559476</v>
      </c>
      <c r="H8566" t="e">
        <f>+VLOOKUP(D8566,[4]Goal11!$I$2:$J$560,2,FALSE)</f>
        <v>#N/A</v>
      </c>
      <c r="I8566" t="str">
        <f>+VLOOKUP(D8566,[5]Goal17!$I$2:$J$4522,2,FALSE)</f>
        <v>17.37</v>
      </c>
      <c r="J8566" t="str">
        <f>+VLOOKUP(D8566,'[6]2G coverage'!$I$2:$J$3380,2,FALSE)</f>
        <v>89.76</v>
      </c>
    </row>
    <row r="8567" spans="1:10" x14ac:dyDescent="0.25">
      <c r="A8567">
        <v>15</v>
      </c>
      <c r="B8567" t="s">
        <v>5138</v>
      </c>
      <c r="C8567">
        <f t="shared" si="276"/>
        <v>2019</v>
      </c>
      <c r="D8567" t="str">
        <f t="shared" si="275"/>
        <v>152019</v>
      </c>
      <c r="E8567" t="e">
        <f>+VLOOKUP(D8567,[2]WeightCountryEstimate!$C$2:$D$116,2,FALSE)</f>
        <v>#N/A</v>
      </c>
      <c r="F8567" t="e">
        <f>+VLOOKUP(D8567,'[3]Suff living area by country'!$J$2:$K$423,2,FALSE)</f>
        <v>#N/A</v>
      </c>
      <c r="G8567">
        <f>+VLOOKUP(D8567,'[1]Freight vol by country &amp; year'!$C$2:$D$886,2,FALSE)</f>
        <v>233470773918</v>
      </c>
      <c r="H8567" t="e">
        <f>+VLOOKUP(D8567,[4]Goal11!$I$2:$J$560,2,FALSE)</f>
        <v>#N/A</v>
      </c>
      <c r="I8567" t="str">
        <f>+VLOOKUP(D8567,[5]Goal17!$I$2:$J$4522,2,FALSE)</f>
        <v>53.39</v>
      </c>
      <c r="J8567" t="str">
        <f>+VLOOKUP(D8567,'[6]2G coverage'!$I$2:$J$3380,2,FALSE)</f>
        <v>97.27</v>
      </c>
    </row>
    <row r="8568" spans="1:10" x14ac:dyDescent="0.25">
      <c r="A8568">
        <v>16</v>
      </c>
      <c r="B8568" t="s">
        <v>5139</v>
      </c>
      <c r="C8568">
        <f t="shared" si="276"/>
        <v>2019</v>
      </c>
      <c r="D8568" t="str">
        <f t="shared" si="275"/>
        <v>162019</v>
      </c>
      <c r="E8568" t="e">
        <f>+VLOOKUP(D8568,[2]WeightCountryEstimate!$C$2:$D$116,2,FALSE)</f>
        <v>#N/A</v>
      </c>
      <c r="F8568" t="e">
        <f>+VLOOKUP(D8568,'[3]Suff living area by country'!$J$2:$K$423,2,FALSE)</f>
        <v>#N/A</v>
      </c>
      <c r="G8568">
        <f>+VLOOKUP(D8568,'[1]Freight vol by country &amp; year'!$C$2:$D$886,2,FALSE)</f>
        <v>0</v>
      </c>
      <c r="H8568" t="e">
        <f>+VLOOKUP(D8568,[4]Goal11!$I$2:$J$560,2,FALSE)</f>
        <v>#N/A</v>
      </c>
      <c r="I8568" t="e">
        <f>+VLOOKUP(D8568,[5]Goal17!$I$2:$J$4522,2,FALSE)</f>
        <v>#N/A</v>
      </c>
      <c r="J8568" t="e">
        <f>+VLOOKUP(D8568,'[6]2G coverage'!$I$2:$J$3380,2,FALSE)</f>
        <v>#N/A</v>
      </c>
    </row>
    <row r="8569" spans="1:10" x14ac:dyDescent="0.25">
      <c r="A8569">
        <v>17</v>
      </c>
      <c r="B8569" t="s">
        <v>5140</v>
      </c>
      <c r="C8569">
        <f t="shared" si="276"/>
        <v>2019</v>
      </c>
      <c r="D8569" t="str">
        <f t="shared" si="275"/>
        <v>172019</v>
      </c>
      <c r="E8569" t="e">
        <f>+VLOOKUP(D8569,[2]WeightCountryEstimate!$C$2:$D$116,2,FALSE)</f>
        <v>#N/A</v>
      </c>
      <c r="F8569" t="e">
        <f>+VLOOKUP(D8569,'[3]Suff living area by country'!$J$2:$K$423,2,FALSE)</f>
        <v>#N/A</v>
      </c>
      <c r="G8569">
        <f>+VLOOKUP(D8569,'[1]Freight vol by country &amp; year'!$C$2:$D$886,2,FALSE)</f>
        <v>121290718638</v>
      </c>
      <c r="H8569" t="e">
        <f>+VLOOKUP(D8569,[4]Goal11!$I$2:$J$560,2,FALSE)</f>
        <v>#N/A</v>
      </c>
      <c r="I8569" t="str">
        <f>+VLOOKUP(D8569,[5]Goal17!$I$2:$J$4522,2,FALSE)</f>
        <v>12.22</v>
      </c>
      <c r="J8569" t="str">
        <f>+VLOOKUP(D8569,'[6]2G coverage'!$I$2:$J$3380,2,FALSE)</f>
        <v>71.21</v>
      </c>
    </row>
    <row r="8570" spans="1:10" x14ac:dyDescent="0.25">
      <c r="A8570">
        <v>18</v>
      </c>
      <c r="B8570" t="s">
        <v>5141</v>
      </c>
      <c r="C8570">
        <f t="shared" si="276"/>
        <v>2019</v>
      </c>
      <c r="D8570" t="str">
        <f t="shared" si="275"/>
        <v>182019</v>
      </c>
      <c r="E8570" t="e">
        <f>+VLOOKUP(D8570,[2]WeightCountryEstimate!$C$2:$D$116,2,FALSE)</f>
        <v>#N/A</v>
      </c>
      <c r="F8570" t="e">
        <f>+VLOOKUP(D8570,'[3]Suff living area by country'!$J$2:$K$423,2,FALSE)</f>
        <v>#N/A</v>
      </c>
      <c r="G8570">
        <f>+VLOOKUP(D8570,'[1]Freight vol by country &amp; year'!$C$2:$D$886,2,FALSE)</f>
        <v>484513075931</v>
      </c>
      <c r="H8570" t="e">
        <f>+VLOOKUP(D8570,[4]Goal11!$I$2:$J$560,2,FALSE)</f>
        <v>#N/A</v>
      </c>
      <c r="I8570" t="str">
        <f>+VLOOKUP(D8570,[5]Goal17!$I$2:$J$4522,2,FALSE)</f>
        <v>53.65</v>
      </c>
      <c r="J8570" t="str">
        <f>+VLOOKUP(D8570,'[6]2G coverage'!$I$2:$J$3380,2,FALSE)</f>
        <v>99.05</v>
      </c>
    </row>
    <row r="8571" spans="1:10" x14ac:dyDescent="0.25">
      <c r="A8571">
        <v>19</v>
      </c>
      <c r="B8571" t="s">
        <v>5142</v>
      </c>
      <c r="C8571">
        <f t="shared" si="276"/>
        <v>2019</v>
      </c>
      <c r="D8571" t="str">
        <f t="shared" si="275"/>
        <v>192019</v>
      </c>
      <c r="E8571" t="e">
        <f>+VLOOKUP(D8571,[2]WeightCountryEstimate!$C$2:$D$116,2,FALSE)</f>
        <v>#N/A</v>
      </c>
      <c r="F8571" t="e">
        <f>+VLOOKUP(D8571,'[3]Suff living area by country'!$J$2:$K$423,2,FALSE)</f>
        <v>#N/A</v>
      </c>
      <c r="G8571">
        <f>+VLOOKUP(D8571,'[1]Freight vol by country &amp; year'!$C$2:$D$886,2,FALSE)</f>
        <v>11448246316749</v>
      </c>
      <c r="H8571" t="e">
        <f>+VLOOKUP(D8571,[4]Goal11!$I$2:$J$560,2,FALSE)</f>
        <v>#N/A</v>
      </c>
      <c r="I8571" t="e">
        <f>+VLOOKUP(D8571,[5]Goal17!$I$2:$J$4522,2,FALSE)</f>
        <v>#N/A</v>
      </c>
      <c r="J8571" t="e">
        <f>+VLOOKUP(D8571,'[6]2G coverage'!$I$2:$J$3380,2,FALSE)</f>
        <v>#N/A</v>
      </c>
    </row>
    <row r="8572" spans="1:10" x14ac:dyDescent="0.25">
      <c r="A8572">
        <v>20</v>
      </c>
      <c r="B8572" t="s">
        <v>5143</v>
      </c>
      <c r="C8572">
        <f t="shared" si="276"/>
        <v>2019</v>
      </c>
      <c r="D8572" t="str">
        <f t="shared" si="275"/>
        <v>202019</v>
      </c>
      <c r="E8572" t="e">
        <f>+VLOOKUP(D8572,[2]WeightCountryEstimate!$C$2:$D$116,2,FALSE)</f>
        <v>#N/A</v>
      </c>
      <c r="F8572" t="e">
        <f>+VLOOKUP(D8572,'[3]Suff living area by country'!$J$2:$K$423,2,FALSE)</f>
        <v>#N/A</v>
      </c>
      <c r="G8572">
        <f>+VLOOKUP(D8572,'[1]Freight vol by country &amp; year'!$C$2:$D$886,2,FALSE)</f>
        <v>0</v>
      </c>
      <c r="H8572" t="e">
        <f>+VLOOKUP(D8572,[4]Goal11!$I$2:$J$560,2,FALSE)</f>
        <v>#N/A</v>
      </c>
      <c r="I8572" t="e">
        <f>+VLOOKUP(D8572,[5]Goal17!$I$2:$J$4522,2,FALSE)</f>
        <v>#N/A</v>
      </c>
      <c r="J8572" t="str">
        <f>+VLOOKUP(D8572,'[6]2G coverage'!$I$2:$J$3380,2,FALSE)</f>
        <v>99.50</v>
      </c>
    </row>
    <row r="8573" spans="1:10" x14ac:dyDescent="0.25">
      <c r="A8573">
        <v>21</v>
      </c>
      <c r="B8573" t="s">
        <v>5144</v>
      </c>
      <c r="C8573">
        <f t="shared" si="276"/>
        <v>2019</v>
      </c>
      <c r="D8573" t="str">
        <f t="shared" si="275"/>
        <v>212019</v>
      </c>
      <c r="E8573" t="e">
        <f>+VLOOKUP(D8573,[2]WeightCountryEstimate!$C$2:$D$116,2,FALSE)</f>
        <v>#N/A</v>
      </c>
      <c r="F8573" t="e">
        <f>+VLOOKUP(D8573,'[3]Suff living area by country'!$J$2:$K$423,2,FALSE)</f>
        <v>#N/A</v>
      </c>
      <c r="G8573">
        <f>+VLOOKUP(D8573,'[1]Freight vol by country &amp; year'!$C$2:$D$886,2,FALSE)</f>
        <v>7888785792662</v>
      </c>
      <c r="H8573" t="e">
        <f>+VLOOKUP(D8573,[4]Goal11!$I$2:$J$560,2,FALSE)</f>
        <v>#N/A</v>
      </c>
      <c r="I8573" t="str">
        <f>+VLOOKUP(D8573,[5]Goal17!$I$2:$J$4522,2,FALSE)</f>
        <v>88.92</v>
      </c>
      <c r="J8573" t="str">
        <f>+VLOOKUP(D8573,'[6]2G coverage'!$I$2:$J$3380,2,FALSE)</f>
        <v>99.88</v>
      </c>
    </row>
    <row r="8574" spans="1:10" x14ac:dyDescent="0.25">
      <c r="A8574">
        <v>24</v>
      </c>
      <c r="B8574" t="s">
        <v>5145</v>
      </c>
      <c r="C8574">
        <f t="shared" si="276"/>
        <v>2019</v>
      </c>
      <c r="D8574" t="str">
        <f t="shared" si="275"/>
        <v>242019</v>
      </c>
      <c r="E8574">
        <f>+VLOOKUP(D8574,[2]WeightCountryEstimate!$C$2:$D$116,2,FALSE)</f>
        <v>10.67</v>
      </c>
      <c r="F8574" t="e">
        <f>+VLOOKUP(D8574,'[3]Suff living area by country'!$J$2:$K$423,2,FALSE)</f>
        <v>#N/A</v>
      </c>
      <c r="G8574">
        <f>+VLOOKUP(D8574,'[1]Freight vol by country &amp; year'!$C$2:$D$886,2,FALSE)</f>
        <v>21583843580</v>
      </c>
      <c r="H8574" t="e">
        <f>+VLOOKUP(D8574,[4]Goal11!$I$2:$J$560,2,FALSE)</f>
        <v>#N/A</v>
      </c>
      <c r="I8574" t="e">
        <f>+VLOOKUP(D8574,[5]Goal17!$I$2:$J$4522,2,FALSE)</f>
        <v>#N/A</v>
      </c>
      <c r="J8574" t="str">
        <f>+VLOOKUP(D8574,'[6]2G coverage'!$I$2:$J$3380,2,FALSE)</f>
        <v>90.00</v>
      </c>
    </row>
    <row r="8575" spans="1:10" x14ac:dyDescent="0.25">
      <c r="A8575">
        <v>28</v>
      </c>
      <c r="B8575" t="s">
        <v>5146</v>
      </c>
      <c r="C8575">
        <f t="shared" si="276"/>
        <v>2019</v>
      </c>
      <c r="D8575" t="str">
        <f t="shared" si="275"/>
        <v>282019</v>
      </c>
      <c r="E8575" t="e">
        <f>+VLOOKUP(D8575,[2]WeightCountryEstimate!$C$2:$D$116,2,FALSE)</f>
        <v>#N/A</v>
      </c>
      <c r="F8575" t="e">
        <f>+VLOOKUP(D8575,'[3]Suff living area by country'!$J$2:$K$423,2,FALSE)</f>
        <v>#N/A</v>
      </c>
      <c r="G8575">
        <f>+VLOOKUP(D8575,'[1]Freight vol by country &amp; year'!$C$2:$D$886,2,FALSE)</f>
        <v>24380927</v>
      </c>
      <c r="H8575" t="e">
        <f>+VLOOKUP(D8575,[4]Goal11!$I$2:$J$560,2,FALSE)</f>
        <v>#N/A</v>
      </c>
      <c r="I8575" t="e">
        <f>+VLOOKUP(D8575,[5]Goal17!$I$2:$J$4522,2,FALSE)</f>
        <v>#N/A</v>
      </c>
      <c r="J8575" t="e">
        <f>+VLOOKUP(D8575,'[6]2G coverage'!$I$2:$J$3380,2,FALSE)</f>
        <v>#N/A</v>
      </c>
    </row>
    <row r="8576" spans="1:10" x14ac:dyDescent="0.25">
      <c r="A8576">
        <v>29</v>
      </c>
      <c r="B8576" t="s">
        <v>5147</v>
      </c>
      <c r="C8576">
        <f t="shared" si="276"/>
        <v>2019</v>
      </c>
      <c r="D8576" t="str">
        <f t="shared" si="275"/>
        <v>292019</v>
      </c>
      <c r="E8576" t="e">
        <f>+VLOOKUP(D8576,[2]WeightCountryEstimate!$C$2:$D$116,2,FALSE)</f>
        <v>#N/A</v>
      </c>
      <c r="F8576" t="e">
        <f>+VLOOKUP(D8576,'[3]Suff living area by country'!$J$2:$K$423,2,FALSE)</f>
        <v>#N/A</v>
      </c>
      <c r="G8576">
        <f>+VLOOKUP(D8576,'[1]Freight vol by country &amp; year'!$C$2:$D$886,2,FALSE)</f>
        <v>50678228584</v>
      </c>
      <c r="H8576" t="e">
        <f>+VLOOKUP(D8576,[4]Goal11!$I$2:$J$560,2,FALSE)</f>
        <v>#N/A</v>
      </c>
      <c r="I8576" t="str">
        <f>+VLOOKUP(D8576,[5]Goal17!$I$2:$J$4522,2,FALSE)</f>
        <v>60.57</v>
      </c>
      <c r="J8576" t="str">
        <f>+VLOOKUP(D8576,'[6]2G coverage'!$I$2:$J$3380,2,FALSE)</f>
        <v>85.79</v>
      </c>
    </row>
    <row r="8577" spans="1:10" x14ac:dyDescent="0.25">
      <c r="A8577">
        <v>30</v>
      </c>
      <c r="B8577" t="s">
        <v>5148</v>
      </c>
      <c r="C8577">
        <f t="shared" si="276"/>
        <v>2019</v>
      </c>
      <c r="D8577" t="str">
        <f t="shared" si="275"/>
        <v>302019</v>
      </c>
      <c r="E8577" t="e">
        <f>+VLOOKUP(D8577,[2]WeightCountryEstimate!$C$2:$D$116,2,FALSE)</f>
        <v>#N/A</v>
      </c>
      <c r="F8577" t="e">
        <f>+VLOOKUP(D8577,'[3]Suff living area by country'!$J$2:$K$423,2,FALSE)</f>
        <v>#N/A</v>
      </c>
      <c r="G8577">
        <f>+VLOOKUP(D8577,'[1]Freight vol by country &amp; year'!$C$2:$D$886,2,FALSE)</f>
        <v>13564429565572</v>
      </c>
      <c r="H8577" t="e">
        <f>+VLOOKUP(D8577,[4]Goal11!$I$2:$J$560,2,FALSE)</f>
        <v>#N/A</v>
      </c>
      <c r="I8577" t="str">
        <f>+VLOOKUP(D8577,[5]Goal17!$I$2:$J$4522,2,FALSE)</f>
        <v>59.27</v>
      </c>
      <c r="J8577" t="str">
        <f>+VLOOKUP(D8577,'[6]2G coverage'!$I$2:$J$3380,2,FALSE)</f>
        <v>99.89</v>
      </c>
    </row>
    <row r="8578" spans="1:10" x14ac:dyDescent="0.25">
      <c r="A8578">
        <v>31</v>
      </c>
      <c r="B8578" t="s">
        <v>5149</v>
      </c>
      <c r="C8578">
        <f t="shared" si="276"/>
        <v>2019</v>
      </c>
      <c r="D8578" t="str">
        <f t="shared" si="275"/>
        <v>312019</v>
      </c>
      <c r="E8578">
        <f>+VLOOKUP(D8578,[2]WeightCountryEstimate!$C$2:$D$116,2,FALSE)</f>
        <v>83.14</v>
      </c>
      <c r="F8578" t="e">
        <f>+VLOOKUP(D8578,'[3]Suff living area by country'!$J$2:$K$423,2,FALSE)</f>
        <v>#N/A</v>
      </c>
      <c r="G8578">
        <f>+VLOOKUP(D8578,'[1]Freight vol by country &amp; year'!$C$2:$D$886,2,FALSE)</f>
        <v>39087172600</v>
      </c>
      <c r="H8578" t="e">
        <f>+VLOOKUP(D8578,[4]Goal11!$I$2:$J$560,2,FALSE)</f>
        <v>#N/A</v>
      </c>
      <c r="I8578" t="str">
        <f>+VLOOKUP(D8578,[5]Goal17!$I$2:$J$4522,2,FALSE)</f>
        <v>81.10</v>
      </c>
      <c r="J8578" t="str">
        <f>+VLOOKUP(D8578,'[6]2G coverage'!$I$2:$J$3380,2,FALSE)</f>
        <v>100.00</v>
      </c>
    </row>
    <row r="8579" spans="1:10" x14ac:dyDescent="0.25">
      <c r="A8579">
        <v>32</v>
      </c>
      <c r="B8579" t="s">
        <v>5150</v>
      </c>
      <c r="C8579">
        <f t="shared" si="276"/>
        <v>2019</v>
      </c>
      <c r="D8579" t="str">
        <f t="shared" ref="D8579:D8642" si="277">+_xlfn.CONCAT(A8579,C8579)</f>
        <v>322019</v>
      </c>
      <c r="E8579">
        <f>+VLOOKUP(D8579,[2]WeightCountryEstimate!$C$2:$D$116,2,FALSE)</f>
        <v>86.192129388782121</v>
      </c>
      <c r="F8579" t="e">
        <f>+VLOOKUP(D8579,'[3]Suff living area by country'!$J$2:$K$423,2,FALSE)</f>
        <v>#N/A</v>
      </c>
      <c r="G8579">
        <f>+VLOOKUP(D8579,'[1]Freight vol by country &amp; year'!$C$2:$D$886,2,FALSE)</f>
        <v>176249483172</v>
      </c>
      <c r="H8579" t="e">
        <f>+VLOOKUP(D8579,[4]Goal11!$I$2:$J$560,2,FALSE)</f>
        <v>#N/A</v>
      </c>
      <c r="I8579" t="e">
        <f>+VLOOKUP(D8579,[5]Goal17!$I$2:$J$4522,2,FALSE)</f>
        <v>#N/A</v>
      </c>
      <c r="J8579" t="str">
        <f>+VLOOKUP(D8579,'[6]2G coverage'!$I$2:$J$3380,2,FALSE)</f>
        <v>98.00</v>
      </c>
    </row>
    <row r="8580" spans="1:10" x14ac:dyDescent="0.25">
      <c r="A8580">
        <v>34</v>
      </c>
      <c r="B8580" t="s">
        <v>5151</v>
      </c>
      <c r="C8580">
        <f t="shared" si="276"/>
        <v>2019</v>
      </c>
      <c r="D8580" t="str">
        <f t="shared" si="277"/>
        <v>342019</v>
      </c>
      <c r="E8580" t="e">
        <f>+VLOOKUP(D8580,[2]WeightCountryEstimate!$C$2:$D$116,2,FALSE)</f>
        <v>#N/A</v>
      </c>
      <c r="F8580" t="e">
        <f>+VLOOKUP(D8580,'[3]Suff living area by country'!$J$2:$K$423,2,FALSE)</f>
        <v>#N/A</v>
      </c>
      <c r="G8580">
        <f>+VLOOKUP(D8580,'[1]Freight vol by country &amp; year'!$C$2:$D$886,2,FALSE)</f>
        <v>3925701475489</v>
      </c>
      <c r="H8580" t="e">
        <f>+VLOOKUP(D8580,[4]Goal11!$I$2:$J$560,2,FALSE)</f>
        <v>#N/A</v>
      </c>
      <c r="I8580" t="str">
        <f>+VLOOKUP(D8580,[5]Goal17!$I$2:$J$4522,2,FALSE)</f>
        <v>21.30</v>
      </c>
      <c r="J8580" t="str">
        <f>+VLOOKUP(D8580,'[6]2G coverage'!$I$2:$J$3380,2,FALSE)</f>
        <v>97.56</v>
      </c>
    </row>
    <row r="8581" spans="1:10" x14ac:dyDescent="0.25">
      <c r="A8581">
        <v>35</v>
      </c>
      <c r="B8581" t="s">
        <v>5152</v>
      </c>
      <c r="C8581">
        <f t="shared" si="276"/>
        <v>2019</v>
      </c>
      <c r="D8581" t="str">
        <f t="shared" si="277"/>
        <v>352019</v>
      </c>
      <c r="E8581" t="e">
        <f>+VLOOKUP(D8581,[2]WeightCountryEstimate!$C$2:$D$116,2,FALSE)</f>
        <v>#N/A</v>
      </c>
      <c r="F8581" t="e">
        <f>+VLOOKUP(D8581,'[3]Suff living area by country'!$J$2:$K$423,2,FALSE)</f>
        <v>#N/A</v>
      </c>
      <c r="G8581">
        <f>+VLOOKUP(D8581,'[1]Freight vol by country &amp; year'!$C$2:$D$886,2,FALSE)</f>
        <v>1219222207165</v>
      </c>
      <c r="H8581" t="e">
        <f>+VLOOKUP(D8581,[4]Goal11!$I$2:$J$560,2,FALSE)</f>
        <v>#N/A</v>
      </c>
      <c r="I8581" t="str">
        <f>+VLOOKUP(D8581,[5]Goal17!$I$2:$J$4522,2,FALSE)</f>
        <v>51.76</v>
      </c>
      <c r="J8581" t="str">
        <f>+VLOOKUP(D8581,'[6]2G coverage'!$I$2:$J$3380,2,FALSE)</f>
        <v>98.43</v>
      </c>
    </row>
    <row r="8582" spans="1:10" x14ac:dyDescent="0.25">
      <c r="A8582">
        <v>36</v>
      </c>
      <c r="B8582" t="s">
        <v>5153</v>
      </c>
      <c r="C8582">
        <f t="shared" si="276"/>
        <v>2019</v>
      </c>
      <c r="D8582" t="str">
        <f t="shared" si="277"/>
        <v>362019</v>
      </c>
      <c r="E8582">
        <f>+VLOOKUP(D8582,[2]WeightCountryEstimate!$C$2:$D$116,2,FALSE)</f>
        <v>77.584516374071683</v>
      </c>
      <c r="F8582" t="e">
        <f>+VLOOKUP(D8582,'[3]Suff living area by country'!$J$2:$K$423,2,FALSE)</f>
        <v>#N/A</v>
      </c>
      <c r="G8582">
        <f>+VLOOKUP(D8582,'[1]Freight vol by country &amp; year'!$C$2:$D$886,2,FALSE)</f>
        <v>1368486955531</v>
      </c>
      <c r="H8582" t="e">
        <f>+VLOOKUP(D8582,[4]Goal11!$I$2:$J$560,2,FALSE)</f>
        <v>#N/A</v>
      </c>
      <c r="I8582" t="e">
        <f>+VLOOKUP(D8582,[5]Goal17!$I$2:$J$4522,2,FALSE)</f>
        <v>#N/A</v>
      </c>
      <c r="J8582" t="str">
        <f>+VLOOKUP(D8582,'[6]2G coverage'!$I$2:$J$3380,2,FALSE)</f>
        <v>99.50</v>
      </c>
    </row>
    <row r="8583" spans="1:10" x14ac:dyDescent="0.25">
      <c r="A8583">
        <v>39</v>
      </c>
      <c r="B8583" t="s">
        <v>5154</v>
      </c>
      <c r="C8583">
        <f t="shared" si="276"/>
        <v>2019</v>
      </c>
      <c r="D8583" t="str">
        <f t="shared" si="277"/>
        <v>392019</v>
      </c>
      <c r="E8583" t="e">
        <f>+VLOOKUP(D8583,[2]WeightCountryEstimate!$C$2:$D$116,2,FALSE)</f>
        <v>#N/A</v>
      </c>
      <c r="F8583" t="e">
        <f>+VLOOKUP(D8583,'[3]Suff living area by country'!$J$2:$K$423,2,FALSE)</f>
        <v>#N/A</v>
      </c>
      <c r="G8583">
        <f>+VLOOKUP(D8583,'[1]Freight vol by country &amp; year'!$C$2:$D$886,2,FALSE)</f>
        <v>520085056215</v>
      </c>
      <c r="H8583" t="e">
        <f>+VLOOKUP(D8583,[4]Goal11!$I$2:$J$560,2,FALSE)</f>
        <v>#N/A</v>
      </c>
      <c r="I8583" t="e">
        <f>+VLOOKUP(D8583,[5]Goal17!$I$2:$J$4522,2,FALSE)</f>
        <v>#N/A</v>
      </c>
      <c r="J8583" t="e">
        <f>+VLOOKUP(D8583,'[6]2G coverage'!$I$2:$J$3380,2,FALSE)</f>
        <v>#N/A</v>
      </c>
    </row>
    <row r="8584" spans="1:10" x14ac:dyDescent="0.25">
      <c r="A8584">
        <v>40</v>
      </c>
      <c r="B8584" t="s">
        <v>5155</v>
      </c>
      <c r="C8584">
        <f t="shared" si="276"/>
        <v>2019</v>
      </c>
      <c r="D8584" t="str">
        <f t="shared" si="277"/>
        <v>402019</v>
      </c>
      <c r="E8584">
        <f>+VLOOKUP(D8584,[2]WeightCountryEstimate!$C$2:$D$116,2,FALSE)</f>
        <v>96.460128354744583</v>
      </c>
      <c r="F8584" t="e">
        <f>+VLOOKUP(D8584,'[3]Suff living area by country'!$J$2:$K$423,2,FALSE)</f>
        <v>#N/A</v>
      </c>
      <c r="G8584">
        <f>+VLOOKUP(D8584,'[1]Freight vol by country &amp; year'!$C$2:$D$886,2,FALSE)</f>
        <v>105062036527</v>
      </c>
      <c r="H8584" t="e">
        <f>+VLOOKUP(D8584,[4]Goal11!$I$2:$J$560,2,FALSE)</f>
        <v>#N/A</v>
      </c>
      <c r="I8584" t="str">
        <f>+VLOOKUP(D8584,[5]Goal17!$I$2:$J$4522,2,FALSE)</f>
        <v>87.75</v>
      </c>
      <c r="J8584" t="str">
        <f>+VLOOKUP(D8584,'[6]2G coverage'!$I$2:$J$3380,2,FALSE)</f>
        <v>99.00</v>
      </c>
    </row>
    <row r="8585" spans="1:10" x14ac:dyDescent="0.25">
      <c r="A8585">
        <v>44</v>
      </c>
      <c r="B8585" t="s">
        <v>5156</v>
      </c>
      <c r="C8585">
        <f t="shared" si="276"/>
        <v>2019</v>
      </c>
      <c r="D8585" t="str">
        <f t="shared" si="277"/>
        <v>442019</v>
      </c>
      <c r="E8585" t="e">
        <f>+VLOOKUP(D8585,[2]WeightCountryEstimate!$C$2:$D$116,2,FALSE)</f>
        <v>#N/A</v>
      </c>
      <c r="F8585" t="e">
        <f>+VLOOKUP(D8585,'[3]Suff living area by country'!$J$2:$K$423,2,FALSE)</f>
        <v>#N/A</v>
      </c>
      <c r="G8585">
        <f>+VLOOKUP(D8585,'[1]Freight vol by country &amp; year'!$C$2:$D$886,2,FALSE)</f>
        <v>111800000</v>
      </c>
      <c r="H8585" t="e">
        <f>+VLOOKUP(D8585,[4]Goal11!$I$2:$J$560,2,FALSE)</f>
        <v>#N/A</v>
      </c>
      <c r="I8585" t="e">
        <f>+VLOOKUP(D8585,[5]Goal17!$I$2:$J$4522,2,FALSE)</f>
        <v>#N/A</v>
      </c>
      <c r="J8585" t="str">
        <f>+VLOOKUP(D8585,'[6]2G coverage'!$I$2:$J$3380,2,FALSE)</f>
        <v>99.00</v>
      </c>
    </row>
    <row r="8586" spans="1:10" x14ac:dyDescent="0.25">
      <c r="A8586">
        <v>48</v>
      </c>
      <c r="B8586" t="s">
        <v>5157</v>
      </c>
      <c r="C8586">
        <f t="shared" si="276"/>
        <v>2019</v>
      </c>
      <c r="D8586" t="str">
        <f t="shared" si="277"/>
        <v>482019</v>
      </c>
      <c r="E8586">
        <f>+VLOOKUP(D8586,[2]WeightCountryEstimate!$C$2:$D$116,2,FALSE)</f>
        <v>21.23</v>
      </c>
      <c r="F8586" t="e">
        <f>+VLOOKUP(D8586,'[3]Suff living area by country'!$J$2:$K$423,2,FALSE)</f>
        <v>#N/A</v>
      </c>
      <c r="G8586">
        <f>+VLOOKUP(D8586,'[1]Freight vol by country &amp; year'!$C$2:$D$886,2,FALSE)</f>
        <v>408154130</v>
      </c>
      <c r="H8586" t="e">
        <f>+VLOOKUP(D8586,[4]Goal11!$I$2:$J$560,2,FALSE)</f>
        <v>#N/A</v>
      </c>
      <c r="I8586" t="str">
        <f>+VLOOKUP(D8586,[5]Goal17!$I$2:$J$4522,2,FALSE)</f>
        <v>99.70</v>
      </c>
      <c r="J8586" t="str">
        <f>+VLOOKUP(D8586,'[6]2G coverage'!$I$2:$J$3380,2,FALSE)</f>
        <v>100.00</v>
      </c>
    </row>
    <row r="8587" spans="1:10" x14ac:dyDescent="0.25">
      <c r="A8587">
        <v>50</v>
      </c>
      <c r="B8587" t="s">
        <v>5158</v>
      </c>
      <c r="C8587">
        <f t="shared" si="276"/>
        <v>2019</v>
      </c>
      <c r="D8587" t="str">
        <f t="shared" si="277"/>
        <v>502019</v>
      </c>
      <c r="E8587">
        <f>+VLOOKUP(D8587,[2]WeightCountryEstimate!$C$2:$D$116,2,FALSE)</f>
        <v>42.35066878396097</v>
      </c>
      <c r="F8587">
        <f>+VLOOKUP(D8587,'[3]Suff living area by country'!$J$2:$K$423,2,FALSE)</f>
        <v>80.2</v>
      </c>
      <c r="G8587">
        <f>+VLOOKUP(D8587,'[1]Freight vol by country &amp; year'!$C$2:$D$886,2,FALSE)</f>
        <v>167877175704</v>
      </c>
      <c r="H8587" t="e">
        <f>+VLOOKUP(D8587,[4]Goal11!$I$2:$J$560,2,FALSE)</f>
        <v>#N/A</v>
      </c>
      <c r="I8587" t="str">
        <f>+VLOOKUP(D8587,[5]Goal17!$I$2:$J$4522,2,FALSE)</f>
        <v>12.90</v>
      </c>
      <c r="J8587" t="str">
        <f>+VLOOKUP(D8587,'[6]2G coverage'!$I$2:$J$3380,2,FALSE)</f>
        <v>99.60</v>
      </c>
    </row>
    <row r="8588" spans="1:10" x14ac:dyDescent="0.25">
      <c r="A8588">
        <v>51</v>
      </c>
      <c r="B8588" t="s">
        <v>5159</v>
      </c>
      <c r="C8588">
        <f t="shared" si="276"/>
        <v>2019</v>
      </c>
      <c r="D8588" t="str">
        <f t="shared" si="277"/>
        <v>512019</v>
      </c>
      <c r="E8588" t="e">
        <f>+VLOOKUP(D8588,[2]WeightCountryEstimate!$C$2:$D$116,2,FALSE)</f>
        <v>#N/A</v>
      </c>
      <c r="F8588" t="e">
        <f>+VLOOKUP(D8588,'[3]Suff living area by country'!$J$2:$K$423,2,FALSE)</f>
        <v>#N/A</v>
      </c>
      <c r="G8588">
        <f>+VLOOKUP(D8588,'[1]Freight vol by country &amp; year'!$C$2:$D$886,2,FALSE)</f>
        <v>7302326500</v>
      </c>
      <c r="H8588" t="e">
        <f>+VLOOKUP(D8588,[4]Goal11!$I$2:$J$560,2,FALSE)</f>
        <v>#N/A</v>
      </c>
      <c r="I8588" t="str">
        <f>+VLOOKUP(D8588,[5]Goal17!$I$2:$J$4522,2,FALSE)</f>
        <v>66.54</v>
      </c>
      <c r="J8588" t="str">
        <f>+VLOOKUP(D8588,'[6]2G coverage'!$I$2:$J$3380,2,FALSE)</f>
        <v>100.00</v>
      </c>
    </row>
    <row r="8589" spans="1:10" x14ac:dyDescent="0.25">
      <c r="A8589">
        <v>52</v>
      </c>
      <c r="B8589" t="s">
        <v>5160</v>
      </c>
      <c r="C8589">
        <f t="shared" si="276"/>
        <v>2019</v>
      </c>
      <c r="D8589" t="str">
        <f t="shared" si="277"/>
        <v>522019</v>
      </c>
      <c r="E8589" t="e">
        <f>+VLOOKUP(D8589,[2]WeightCountryEstimate!$C$2:$D$116,2,FALSE)</f>
        <v>#N/A</v>
      </c>
      <c r="F8589" t="e">
        <f>+VLOOKUP(D8589,'[3]Suff living area by country'!$J$2:$K$423,2,FALSE)</f>
        <v>#N/A</v>
      </c>
      <c r="G8589">
        <f>+VLOOKUP(D8589,'[1]Freight vol by country &amp; year'!$C$2:$D$886,2,FALSE)</f>
        <v>30600000</v>
      </c>
      <c r="H8589" t="e">
        <f>+VLOOKUP(D8589,[4]Goal11!$I$2:$J$560,2,FALSE)</f>
        <v>#N/A</v>
      </c>
      <c r="I8589" t="e">
        <f>+VLOOKUP(D8589,[5]Goal17!$I$2:$J$4522,2,FALSE)</f>
        <v>#N/A</v>
      </c>
      <c r="J8589" t="str">
        <f>+VLOOKUP(D8589,'[6]2G coverage'!$I$2:$J$3380,2,FALSE)</f>
        <v>99.60</v>
      </c>
    </row>
    <row r="8590" spans="1:10" x14ac:dyDescent="0.25">
      <c r="A8590">
        <v>53</v>
      </c>
      <c r="B8590" t="s">
        <v>5161</v>
      </c>
      <c r="C8590">
        <f t="shared" si="276"/>
        <v>2019</v>
      </c>
      <c r="D8590" t="str">
        <f t="shared" si="277"/>
        <v>532019</v>
      </c>
      <c r="E8590" t="e">
        <f>+VLOOKUP(D8590,[2]WeightCountryEstimate!$C$2:$D$116,2,FALSE)</f>
        <v>#N/A</v>
      </c>
      <c r="F8590" t="e">
        <f>+VLOOKUP(D8590,'[3]Suff living area by country'!$J$2:$K$423,2,FALSE)</f>
        <v>#N/A</v>
      </c>
      <c r="G8590">
        <f>+VLOOKUP(D8590,'[1]Freight vol by country &amp; year'!$C$2:$D$886,2,FALSE)</f>
        <v>1404762837735</v>
      </c>
      <c r="H8590" t="e">
        <f>+VLOOKUP(D8590,[4]Goal11!$I$2:$J$560,2,FALSE)</f>
        <v>#N/A</v>
      </c>
      <c r="I8590" t="str">
        <f>+VLOOKUP(D8590,[5]Goal17!$I$2:$J$4522,2,FALSE)</f>
        <v>87.23</v>
      </c>
      <c r="J8590" t="str">
        <f>+VLOOKUP(D8590,'[6]2G coverage'!$I$2:$J$3380,2,FALSE)</f>
        <v>99.26</v>
      </c>
    </row>
    <row r="8591" spans="1:10" x14ac:dyDescent="0.25">
      <c r="A8591">
        <v>54</v>
      </c>
      <c r="B8591" t="s">
        <v>5162</v>
      </c>
      <c r="C8591">
        <f t="shared" si="276"/>
        <v>2019</v>
      </c>
      <c r="D8591" t="str">
        <f t="shared" si="277"/>
        <v>542019</v>
      </c>
      <c r="E8591" t="e">
        <f>+VLOOKUP(D8591,[2]WeightCountryEstimate!$C$2:$D$116,2,FALSE)</f>
        <v>#N/A</v>
      </c>
      <c r="F8591" t="e">
        <f>+VLOOKUP(D8591,'[3]Suff living area by country'!$J$2:$K$423,2,FALSE)</f>
        <v>#N/A</v>
      </c>
      <c r="G8591">
        <f>+VLOOKUP(D8591,'[1]Freight vol by country &amp; year'!$C$2:$D$886,2,FALSE)</f>
        <v>1717709255</v>
      </c>
      <c r="H8591" t="e">
        <f>+VLOOKUP(D8591,[4]Goal11!$I$2:$J$560,2,FALSE)</f>
        <v>#N/A</v>
      </c>
      <c r="I8591" t="e">
        <f>+VLOOKUP(D8591,[5]Goal17!$I$2:$J$4522,2,FALSE)</f>
        <v>#N/A</v>
      </c>
      <c r="J8591" t="e">
        <f>+VLOOKUP(D8591,'[6]2G coverage'!$I$2:$J$3380,2,FALSE)</f>
        <v>#N/A</v>
      </c>
    </row>
    <row r="8592" spans="1:10" x14ac:dyDescent="0.25">
      <c r="A8592">
        <v>56</v>
      </c>
      <c r="B8592" t="s">
        <v>5163</v>
      </c>
      <c r="C8592">
        <f t="shared" si="276"/>
        <v>2019</v>
      </c>
      <c r="D8592" t="str">
        <f t="shared" si="277"/>
        <v>562019</v>
      </c>
      <c r="E8592">
        <f>+VLOOKUP(D8592,[2]WeightCountryEstimate!$C$2:$D$116,2,FALSE)</f>
        <v>96.18524732102847</v>
      </c>
      <c r="F8592" t="e">
        <f>+VLOOKUP(D8592,'[3]Suff living area by country'!$J$2:$K$423,2,FALSE)</f>
        <v>#N/A</v>
      </c>
      <c r="G8592">
        <f>+VLOOKUP(D8592,'[1]Freight vol by country &amp; year'!$C$2:$D$886,2,FALSE)</f>
        <v>113979626977</v>
      </c>
      <c r="H8592" t="e">
        <f>+VLOOKUP(D8592,[4]Goal11!$I$2:$J$560,2,FALSE)</f>
        <v>#N/A</v>
      </c>
      <c r="I8592" t="str">
        <f>+VLOOKUP(D8592,[5]Goal17!$I$2:$J$4522,2,FALSE)</f>
        <v>90.28</v>
      </c>
      <c r="J8592" t="str">
        <f>+VLOOKUP(D8592,'[6]2G coverage'!$I$2:$J$3380,2,FALSE)</f>
        <v>100.00</v>
      </c>
    </row>
    <row r="8593" spans="1:10" x14ac:dyDescent="0.25">
      <c r="A8593">
        <v>57</v>
      </c>
      <c r="B8593" t="s">
        <v>5164</v>
      </c>
      <c r="C8593">
        <f t="shared" si="276"/>
        <v>2019</v>
      </c>
      <c r="D8593" t="str">
        <f t="shared" si="277"/>
        <v>572019</v>
      </c>
      <c r="E8593" t="e">
        <f>+VLOOKUP(D8593,[2]WeightCountryEstimate!$C$2:$D$116,2,FALSE)</f>
        <v>#N/A</v>
      </c>
      <c r="F8593" t="e">
        <f>+VLOOKUP(D8593,'[3]Suff living area by country'!$J$2:$K$423,2,FALSE)</f>
        <v>#N/A</v>
      </c>
      <c r="G8593">
        <f>+VLOOKUP(D8593,'[1]Freight vol by country &amp; year'!$C$2:$D$886,2,FALSE)</f>
        <v>20509379</v>
      </c>
      <c r="H8593" t="e">
        <f>+VLOOKUP(D8593,[4]Goal11!$I$2:$J$560,2,FALSE)</f>
        <v>#N/A</v>
      </c>
      <c r="I8593" t="e">
        <f>+VLOOKUP(D8593,[5]Goal17!$I$2:$J$4522,2,FALSE)</f>
        <v>#N/A</v>
      </c>
      <c r="J8593" t="e">
        <f>+VLOOKUP(D8593,'[6]2G coverage'!$I$2:$J$3380,2,FALSE)</f>
        <v>#N/A</v>
      </c>
    </row>
    <row r="8594" spans="1:10" x14ac:dyDescent="0.25">
      <c r="A8594">
        <v>60</v>
      </c>
      <c r="B8594" t="s">
        <v>5165</v>
      </c>
      <c r="C8594">
        <f t="shared" si="276"/>
        <v>2019</v>
      </c>
      <c r="D8594" t="str">
        <f t="shared" si="277"/>
        <v>602019</v>
      </c>
      <c r="E8594" t="e">
        <f>+VLOOKUP(D8594,[2]WeightCountryEstimate!$C$2:$D$116,2,FALSE)</f>
        <v>#N/A</v>
      </c>
      <c r="F8594" t="e">
        <f>+VLOOKUP(D8594,'[3]Suff living area by country'!$J$2:$K$423,2,FALSE)</f>
        <v>#N/A</v>
      </c>
      <c r="G8594">
        <f>+VLOOKUP(D8594,'[1]Freight vol by country &amp; year'!$C$2:$D$886,2,FALSE)</f>
        <v>0</v>
      </c>
      <c r="H8594" t="e">
        <f>+VLOOKUP(D8594,[4]Goal11!$I$2:$J$560,2,FALSE)</f>
        <v>#N/A</v>
      </c>
      <c r="I8594" t="e">
        <f>+VLOOKUP(D8594,[5]Goal17!$I$2:$J$4522,2,FALSE)</f>
        <v>#N/A</v>
      </c>
      <c r="J8594" t="e">
        <f>+VLOOKUP(D8594,'[6]2G coverage'!$I$2:$J$3380,2,FALSE)</f>
        <v>#N/A</v>
      </c>
    </row>
    <row r="8595" spans="1:10" x14ac:dyDescent="0.25">
      <c r="A8595">
        <v>61</v>
      </c>
      <c r="B8595" t="s">
        <v>5166</v>
      </c>
      <c r="C8595">
        <f t="shared" si="276"/>
        <v>2019</v>
      </c>
      <c r="D8595" t="str">
        <f t="shared" si="277"/>
        <v>612019</v>
      </c>
      <c r="E8595" t="e">
        <f>+VLOOKUP(D8595,[2]WeightCountryEstimate!$C$2:$D$116,2,FALSE)</f>
        <v>#N/A</v>
      </c>
      <c r="F8595" t="e">
        <f>+VLOOKUP(D8595,'[3]Suff living area by country'!$J$2:$K$423,2,FALSE)</f>
        <v>#N/A</v>
      </c>
      <c r="G8595">
        <f>+VLOOKUP(D8595,'[1]Freight vol by country &amp; year'!$C$2:$D$886,2,FALSE)</f>
        <v>17200000</v>
      </c>
      <c r="H8595" t="e">
        <f>+VLOOKUP(D8595,[4]Goal11!$I$2:$J$560,2,FALSE)</f>
        <v>#N/A</v>
      </c>
      <c r="I8595" t="e">
        <f>+VLOOKUP(D8595,[5]Goal17!$I$2:$J$4522,2,FALSE)</f>
        <v>#N/A</v>
      </c>
      <c r="J8595" t="e">
        <f>+VLOOKUP(D8595,'[6]2G coverage'!$I$2:$J$3380,2,FALSE)</f>
        <v>#N/A</v>
      </c>
    </row>
    <row r="8596" spans="1:10" x14ac:dyDescent="0.25">
      <c r="A8596">
        <v>62</v>
      </c>
      <c r="B8596" t="s">
        <v>5167</v>
      </c>
      <c r="C8596">
        <f t="shared" si="276"/>
        <v>2019</v>
      </c>
      <c r="D8596" t="str">
        <f t="shared" si="277"/>
        <v>622019</v>
      </c>
      <c r="E8596" t="e">
        <f>+VLOOKUP(D8596,[2]WeightCountryEstimate!$C$2:$D$116,2,FALSE)</f>
        <v>#N/A</v>
      </c>
      <c r="F8596" t="e">
        <f>+VLOOKUP(D8596,'[3]Suff living area by country'!$J$2:$K$423,2,FALSE)</f>
        <v>#N/A</v>
      </c>
      <c r="G8596">
        <f>+VLOOKUP(D8596,'[1]Freight vol by country &amp; year'!$C$2:$D$886,2,FALSE)</f>
        <v>4506876194384</v>
      </c>
      <c r="H8596" t="e">
        <f>+VLOOKUP(D8596,[4]Goal11!$I$2:$J$560,2,FALSE)</f>
        <v>#N/A</v>
      </c>
      <c r="I8596" t="str">
        <f>+VLOOKUP(D8596,[5]Goal17!$I$2:$J$4522,2,FALSE)</f>
        <v>22.48</v>
      </c>
      <c r="J8596" t="str">
        <f>+VLOOKUP(D8596,'[6]2G coverage'!$I$2:$J$3380,2,FALSE)</f>
        <v>97.56</v>
      </c>
    </row>
    <row r="8597" spans="1:10" x14ac:dyDescent="0.25">
      <c r="A8597">
        <v>64</v>
      </c>
      <c r="B8597" t="s">
        <v>5168</v>
      </c>
      <c r="C8597">
        <f t="shared" si="276"/>
        <v>2019</v>
      </c>
      <c r="D8597" t="str">
        <f t="shared" si="277"/>
        <v>642019</v>
      </c>
      <c r="E8597">
        <f>+VLOOKUP(D8597,[2]WeightCountryEstimate!$C$2:$D$116,2,FALSE)</f>
        <v>27.21</v>
      </c>
      <c r="F8597" t="e">
        <f>+VLOOKUP(D8597,'[3]Suff living area by country'!$J$2:$K$423,2,FALSE)</f>
        <v>#N/A</v>
      </c>
      <c r="G8597">
        <f>+VLOOKUP(D8597,'[1]Freight vol by country &amp; year'!$C$2:$D$886,2,FALSE)</f>
        <v>339518844</v>
      </c>
      <c r="H8597" t="e">
        <f>+VLOOKUP(D8597,[4]Goal11!$I$2:$J$560,2,FALSE)</f>
        <v>#N/A</v>
      </c>
      <c r="I8597" t="e">
        <f>+VLOOKUP(D8597,[5]Goal17!$I$2:$J$4522,2,FALSE)</f>
        <v>#N/A</v>
      </c>
      <c r="J8597" t="str">
        <f>+VLOOKUP(D8597,'[6]2G coverage'!$I$2:$J$3380,2,FALSE)</f>
        <v>98.00</v>
      </c>
    </row>
    <row r="8598" spans="1:10" x14ac:dyDescent="0.25">
      <c r="A8598">
        <v>68</v>
      </c>
      <c r="B8598" t="s">
        <v>5169</v>
      </c>
      <c r="C8598">
        <f t="shared" si="276"/>
        <v>2019</v>
      </c>
      <c r="D8598" t="str">
        <f t="shared" si="277"/>
        <v>682019</v>
      </c>
      <c r="E8598" t="e">
        <f>+VLOOKUP(D8598,[2]WeightCountryEstimate!$C$2:$D$116,2,FALSE)</f>
        <v>#N/A</v>
      </c>
      <c r="F8598" t="e">
        <f>+VLOOKUP(D8598,'[3]Suff living area by country'!$J$2:$K$423,2,FALSE)</f>
        <v>#N/A</v>
      </c>
      <c r="G8598">
        <f>+VLOOKUP(D8598,'[1]Freight vol by country &amp; year'!$C$2:$D$886,2,FALSE)</f>
        <v>21294180404</v>
      </c>
      <c r="H8598" t="e">
        <f>+VLOOKUP(D8598,[4]Goal11!$I$2:$J$560,2,FALSE)</f>
        <v>#N/A</v>
      </c>
      <c r="I8598" t="str">
        <f>+VLOOKUP(D8598,[5]Goal17!$I$2:$J$4522,2,FALSE)</f>
        <v>47.47</v>
      </c>
      <c r="J8598" t="str">
        <f>+VLOOKUP(D8598,'[6]2G coverage'!$I$2:$J$3380,2,FALSE)</f>
        <v>100.00</v>
      </c>
    </row>
    <row r="8599" spans="1:10" x14ac:dyDescent="0.25">
      <c r="A8599">
        <v>70</v>
      </c>
      <c r="B8599" t="s">
        <v>5170</v>
      </c>
      <c r="C8599">
        <f t="shared" si="276"/>
        <v>2019</v>
      </c>
      <c r="D8599" t="str">
        <f t="shared" si="277"/>
        <v>702019</v>
      </c>
      <c r="E8599">
        <f>+VLOOKUP(D8599,[2]WeightCountryEstimate!$C$2:$D$116,2,FALSE)</f>
        <v>62.904240857695839</v>
      </c>
      <c r="F8599" t="e">
        <f>+VLOOKUP(D8599,'[3]Suff living area by country'!$J$2:$K$423,2,FALSE)</f>
        <v>#N/A</v>
      </c>
      <c r="G8599">
        <f>+VLOOKUP(D8599,'[1]Freight vol by country &amp; year'!$C$2:$D$886,2,FALSE)</f>
        <v>4262800000</v>
      </c>
      <c r="H8599" t="e">
        <f>+VLOOKUP(D8599,[4]Goal11!$I$2:$J$560,2,FALSE)</f>
        <v>#N/A</v>
      </c>
      <c r="I8599" t="str">
        <f>+VLOOKUP(D8599,[5]Goal17!$I$2:$J$4522,2,FALSE)</f>
        <v>69.95</v>
      </c>
      <c r="J8599" t="str">
        <f>+VLOOKUP(D8599,'[6]2G coverage'!$I$2:$J$3380,2,FALSE)</f>
        <v>100.00</v>
      </c>
    </row>
    <row r="8600" spans="1:10" x14ac:dyDescent="0.25">
      <c r="A8600">
        <v>72</v>
      </c>
      <c r="B8600" t="s">
        <v>5171</v>
      </c>
      <c r="C8600">
        <f t="shared" si="276"/>
        <v>2019</v>
      </c>
      <c r="D8600" t="str">
        <f t="shared" si="277"/>
        <v>722019</v>
      </c>
      <c r="E8600" t="e">
        <f>+VLOOKUP(D8600,[2]WeightCountryEstimate!$C$2:$D$116,2,FALSE)</f>
        <v>#N/A</v>
      </c>
      <c r="F8600" t="e">
        <f>+VLOOKUP(D8600,'[3]Suff living area by country'!$J$2:$K$423,2,FALSE)</f>
        <v>#N/A</v>
      </c>
      <c r="G8600">
        <f>+VLOOKUP(D8600,'[1]Freight vol by country &amp; year'!$C$2:$D$886,2,FALSE)</f>
        <v>2120318612</v>
      </c>
      <c r="H8600" t="e">
        <f>+VLOOKUP(D8600,[4]Goal11!$I$2:$J$560,2,FALSE)</f>
        <v>#N/A</v>
      </c>
      <c r="I8600" t="e">
        <f>+VLOOKUP(D8600,[5]Goal17!$I$2:$J$4522,2,FALSE)</f>
        <v>#N/A</v>
      </c>
      <c r="J8600" t="str">
        <f>+VLOOKUP(D8600,'[6]2G coverage'!$I$2:$J$3380,2,FALSE)</f>
        <v>97.00</v>
      </c>
    </row>
    <row r="8601" spans="1:10" x14ac:dyDescent="0.25">
      <c r="A8601">
        <v>76</v>
      </c>
      <c r="B8601" t="s">
        <v>5172</v>
      </c>
      <c r="C8601">
        <f t="shared" si="276"/>
        <v>2019</v>
      </c>
      <c r="D8601" t="str">
        <f t="shared" si="277"/>
        <v>762019</v>
      </c>
      <c r="E8601">
        <f>+VLOOKUP(D8601,[2]WeightCountryEstimate!$C$2:$D$116,2,FALSE)</f>
        <v>84.617724432830371</v>
      </c>
      <c r="F8601" t="e">
        <f>+VLOOKUP(D8601,'[3]Suff living area by country'!$J$2:$K$423,2,FALSE)</f>
        <v>#N/A</v>
      </c>
      <c r="G8601">
        <f>+VLOOKUP(D8601,'[1]Freight vol by country &amp; year'!$C$2:$D$886,2,FALSE)</f>
        <v>2290769149440</v>
      </c>
      <c r="H8601" t="e">
        <f>+VLOOKUP(D8601,[4]Goal11!$I$2:$J$560,2,FALSE)</f>
        <v>#N/A</v>
      </c>
      <c r="I8601" t="str">
        <f>+VLOOKUP(D8601,[5]Goal17!$I$2:$J$4522,2,FALSE)</f>
        <v>73.91</v>
      </c>
      <c r="J8601" t="str">
        <f>+VLOOKUP(D8601,'[6]2G coverage'!$I$2:$J$3380,2,FALSE)</f>
        <v>91.22</v>
      </c>
    </row>
    <row r="8602" spans="1:10" x14ac:dyDescent="0.25">
      <c r="A8602">
        <v>84</v>
      </c>
      <c r="B8602" t="s">
        <v>5173</v>
      </c>
      <c r="C8602">
        <f t="shared" si="276"/>
        <v>2019</v>
      </c>
      <c r="D8602" t="str">
        <f t="shared" si="277"/>
        <v>842019</v>
      </c>
      <c r="E8602" t="e">
        <f>+VLOOKUP(D8602,[2]WeightCountryEstimate!$C$2:$D$116,2,FALSE)</f>
        <v>#N/A</v>
      </c>
      <c r="F8602" t="e">
        <f>+VLOOKUP(D8602,'[3]Suff living area by country'!$J$2:$K$423,2,FALSE)</f>
        <v>#N/A</v>
      </c>
      <c r="G8602">
        <f>+VLOOKUP(D8602,'[1]Freight vol by country &amp; year'!$C$2:$D$886,2,FALSE)</f>
        <v>442400000</v>
      </c>
      <c r="H8602" t="e">
        <f>+VLOOKUP(D8602,[4]Goal11!$I$2:$J$560,2,FALSE)</f>
        <v>#N/A</v>
      </c>
      <c r="I8602" t="e">
        <f>+VLOOKUP(D8602,[5]Goal17!$I$2:$J$4522,2,FALSE)</f>
        <v>#N/A</v>
      </c>
      <c r="J8602" t="str">
        <f>+VLOOKUP(D8602,'[6]2G coverage'!$I$2:$J$3380,2,FALSE)</f>
        <v>98.00</v>
      </c>
    </row>
    <row r="8603" spans="1:10" x14ac:dyDescent="0.25">
      <c r="A8603">
        <v>86</v>
      </c>
      <c r="B8603" t="s">
        <v>5174</v>
      </c>
      <c r="C8603">
        <f t="shared" si="276"/>
        <v>2019</v>
      </c>
      <c r="D8603" t="str">
        <f t="shared" si="277"/>
        <v>862019</v>
      </c>
      <c r="E8603" t="e">
        <f>+VLOOKUP(D8603,[2]WeightCountryEstimate!$C$2:$D$116,2,FALSE)</f>
        <v>#N/A</v>
      </c>
      <c r="F8603" t="e">
        <f>+VLOOKUP(D8603,'[3]Suff living area by country'!$J$2:$K$423,2,FALSE)</f>
        <v>#N/A</v>
      </c>
      <c r="G8603">
        <f>+VLOOKUP(D8603,'[1]Freight vol by country &amp; year'!$C$2:$D$886,2,FALSE)</f>
        <v>0</v>
      </c>
      <c r="H8603" t="e">
        <f>+VLOOKUP(D8603,[4]Goal11!$I$2:$J$560,2,FALSE)</f>
        <v>#N/A</v>
      </c>
      <c r="I8603" t="e">
        <f>+VLOOKUP(D8603,[5]Goal17!$I$2:$J$4522,2,FALSE)</f>
        <v>#N/A</v>
      </c>
      <c r="J8603" t="e">
        <f>+VLOOKUP(D8603,'[6]2G coverage'!$I$2:$J$3380,2,FALSE)</f>
        <v>#N/A</v>
      </c>
    </row>
    <row r="8604" spans="1:10" x14ac:dyDescent="0.25">
      <c r="A8604">
        <v>90</v>
      </c>
      <c r="B8604" t="s">
        <v>5175</v>
      </c>
      <c r="C8604">
        <f t="shared" si="276"/>
        <v>2019</v>
      </c>
      <c r="D8604" t="str">
        <f t="shared" si="277"/>
        <v>902019</v>
      </c>
      <c r="E8604" t="e">
        <f>+VLOOKUP(D8604,[2]WeightCountryEstimate!$C$2:$D$116,2,FALSE)</f>
        <v>#N/A</v>
      </c>
      <c r="F8604" t="e">
        <f>+VLOOKUP(D8604,'[3]Suff living area by country'!$J$2:$K$423,2,FALSE)</f>
        <v>#N/A</v>
      </c>
      <c r="G8604">
        <f>+VLOOKUP(D8604,'[1]Freight vol by country &amp; year'!$C$2:$D$886,2,FALSE)</f>
        <v>0</v>
      </c>
      <c r="H8604" t="e">
        <f>+VLOOKUP(D8604,[4]Goal11!$I$2:$J$560,2,FALSE)</f>
        <v>#N/A</v>
      </c>
      <c r="I8604" t="e">
        <f>+VLOOKUP(D8604,[5]Goal17!$I$2:$J$4522,2,FALSE)</f>
        <v>#N/A</v>
      </c>
      <c r="J8604" t="e">
        <f>+VLOOKUP(D8604,'[6]2G coverage'!$I$2:$J$3380,2,FALSE)</f>
        <v>#N/A</v>
      </c>
    </row>
    <row r="8605" spans="1:10" x14ac:dyDescent="0.25">
      <c r="A8605">
        <v>92</v>
      </c>
      <c r="B8605" t="s">
        <v>5176</v>
      </c>
      <c r="C8605">
        <f t="shared" si="276"/>
        <v>2019</v>
      </c>
      <c r="D8605" t="str">
        <f t="shared" si="277"/>
        <v>922019</v>
      </c>
      <c r="E8605" t="e">
        <f>+VLOOKUP(D8605,[2]WeightCountryEstimate!$C$2:$D$116,2,FALSE)</f>
        <v>#N/A</v>
      </c>
      <c r="F8605" t="e">
        <f>+VLOOKUP(D8605,'[3]Suff living area by country'!$J$2:$K$423,2,FALSE)</f>
        <v>#N/A</v>
      </c>
      <c r="G8605">
        <f>+VLOOKUP(D8605,'[1]Freight vol by country &amp; year'!$C$2:$D$886,2,FALSE)</f>
        <v>0</v>
      </c>
      <c r="H8605" t="e">
        <f>+VLOOKUP(D8605,[4]Goal11!$I$2:$J$560,2,FALSE)</f>
        <v>#N/A</v>
      </c>
      <c r="I8605" t="e">
        <f>+VLOOKUP(D8605,[5]Goal17!$I$2:$J$4522,2,FALSE)</f>
        <v>#N/A</v>
      </c>
      <c r="J8605" t="e">
        <f>+VLOOKUP(D8605,'[6]2G coverage'!$I$2:$J$3380,2,FALSE)</f>
        <v>#N/A</v>
      </c>
    </row>
    <row r="8606" spans="1:10" x14ac:dyDescent="0.25">
      <c r="A8606">
        <v>96</v>
      </c>
      <c r="B8606" t="s">
        <v>5177</v>
      </c>
      <c r="C8606">
        <f t="shared" si="276"/>
        <v>2019</v>
      </c>
      <c r="D8606" t="str">
        <f t="shared" si="277"/>
        <v>962019</v>
      </c>
      <c r="E8606" t="e">
        <f>+VLOOKUP(D8606,[2]WeightCountryEstimate!$C$2:$D$116,2,FALSE)</f>
        <v>#N/A</v>
      </c>
      <c r="F8606" t="e">
        <f>+VLOOKUP(D8606,'[3]Suff living area by country'!$J$2:$K$423,2,FALSE)</f>
        <v>#N/A</v>
      </c>
      <c r="G8606">
        <f>+VLOOKUP(D8606,'[1]Freight vol by country &amp; year'!$C$2:$D$886,2,FALSE)</f>
        <v>625456940</v>
      </c>
      <c r="H8606" t="e">
        <f>+VLOOKUP(D8606,[4]Goal11!$I$2:$J$560,2,FALSE)</f>
        <v>#N/A</v>
      </c>
      <c r="I8606" t="str">
        <f>+VLOOKUP(D8606,[5]Goal17!$I$2:$J$4522,2,FALSE)</f>
        <v>95.00</v>
      </c>
      <c r="J8606" t="str">
        <f>+VLOOKUP(D8606,'[6]2G coverage'!$I$2:$J$3380,2,FALSE)</f>
        <v>99.00</v>
      </c>
    </row>
    <row r="8607" spans="1:10" x14ac:dyDescent="0.25">
      <c r="A8607">
        <v>100</v>
      </c>
      <c r="B8607" t="s">
        <v>5178</v>
      </c>
      <c r="C8607">
        <f t="shared" si="276"/>
        <v>2019</v>
      </c>
      <c r="D8607" t="str">
        <f t="shared" si="277"/>
        <v>1002019</v>
      </c>
      <c r="E8607">
        <f>+VLOOKUP(D8607,[2]WeightCountryEstimate!$C$2:$D$116,2,FALSE)</f>
        <v>91.292605260209385</v>
      </c>
      <c r="F8607" t="e">
        <f>+VLOOKUP(D8607,'[3]Suff living area by country'!$J$2:$K$423,2,FALSE)</f>
        <v>#N/A</v>
      </c>
      <c r="G8607">
        <f>+VLOOKUP(D8607,'[1]Freight vol by country &amp; year'!$C$2:$D$886,2,FALSE)</f>
        <v>41948657000</v>
      </c>
      <c r="H8607" t="e">
        <f>+VLOOKUP(D8607,[4]Goal11!$I$2:$J$560,2,FALSE)</f>
        <v>#N/A</v>
      </c>
      <c r="I8607" t="str">
        <f>+VLOOKUP(D8607,[5]Goal17!$I$2:$J$4522,2,FALSE)</f>
        <v>67.95</v>
      </c>
      <c r="J8607" t="str">
        <f>+VLOOKUP(D8607,'[6]2G coverage'!$I$2:$J$3380,2,FALSE)</f>
        <v>99.99</v>
      </c>
    </row>
    <row r="8608" spans="1:10" x14ac:dyDescent="0.25">
      <c r="A8608">
        <v>104</v>
      </c>
      <c r="B8608" t="s">
        <v>5179</v>
      </c>
      <c r="C8608">
        <f t="shared" si="276"/>
        <v>2019</v>
      </c>
      <c r="D8608" t="str">
        <f t="shared" si="277"/>
        <v>1042019</v>
      </c>
      <c r="E8608">
        <f>+VLOOKUP(D8608,[2]WeightCountryEstimate!$C$2:$D$116,2,FALSE)</f>
        <v>60.819952653854095</v>
      </c>
      <c r="F8608" t="e">
        <f>+VLOOKUP(D8608,'[3]Suff living area by country'!$J$2:$K$423,2,FALSE)</f>
        <v>#N/A</v>
      </c>
      <c r="G8608">
        <f>+VLOOKUP(D8608,'[1]Freight vol by country &amp; year'!$C$2:$D$886,2,FALSE)</f>
        <v>20541906830</v>
      </c>
      <c r="H8608" t="e">
        <f>+VLOOKUP(D8608,[4]Goal11!$I$2:$J$560,2,FALSE)</f>
        <v>#N/A</v>
      </c>
      <c r="I8608" t="e">
        <f>+VLOOKUP(D8608,[5]Goal17!$I$2:$J$4522,2,FALSE)</f>
        <v>#N/A</v>
      </c>
      <c r="J8608" t="e">
        <f>+VLOOKUP(D8608,'[6]2G coverage'!$I$2:$J$3380,2,FALSE)</f>
        <v>#N/A</v>
      </c>
    </row>
    <row r="8609" spans="1:10" x14ac:dyDescent="0.25">
      <c r="A8609">
        <v>108</v>
      </c>
      <c r="B8609" t="s">
        <v>5180</v>
      </c>
      <c r="C8609">
        <f t="shared" si="276"/>
        <v>2019</v>
      </c>
      <c r="D8609" t="str">
        <f t="shared" si="277"/>
        <v>1082019</v>
      </c>
      <c r="E8609" t="e">
        <f>+VLOOKUP(D8609,[2]WeightCountryEstimate!$C$2:$D$116,2,FALSE)</f>
        <v>#N/A</v>
      </c>
      <c r="F8609" t="e">
        <f>+VLOOKUP(D8609,'[3]Suff living area by country'!$J$2:$K$423,2,FALSE)</f>
        <v>#N/A</v>
      </c>
      <c r="G8609">
        <f>+VLOOKUP(D8609,'[1]Freight vol by country &amp; year'!$C$2:$D$886,2,FALSE)</f>
        <v>1156200000</v>
      </c>
      <c r="H8609" t="e">
        <f>+VLOOKUP(D8609,[4]Goal11!$I$2:$J$560,2,FALSE)</f>
        <v>#N/A</v>
      </c>
      <c r="I8609" t="e">
        <f>+VLOOKUP(D8609,[5]Goal17!$I$2:$J$4522,2,FALSE)</f>
        <v>#N/A</v>
      </c>
      <c r="J8609" t="str">
        <f>+VLOOKUP(D8609,'[6]2G coverage'!$I$2:$J$3380,2,FALSE)</f>
        <v>55.15</v>
      </c>
    </row>
    <row r="8610" spans="1:10" x14ac:dyDescent="0.25">
      <c r="A8610">
        <v>112</v>
      </c>
      <c r="B8610" t="s">
        <v>5181</v>
      </c>
      <c r="C8610">
        <f t="shared" si="276"/>
        <v>2019</v>
      </c>
      <c r="D8610" t="str">
        <f t="shared" si="277"/>
        <v>1122019</v>
      </c>
      <c r="E8610">
        <f>+VLOOKUP(D8610,[2]WeightCountryEstimate!$C$2:$D$116,2,FALSE)</f>
        <v>75.040000000000006</v>
      </c>
      <c r="F8610" t="e">
        <f>+VLOOKUP(D8610,'[3]Suff living area by country'!$J$2:$K$423,2,FALSE)</f>
        <v>#N/A</v>
      </c>
      <c r="G8610">
        <f>+VLOOKUP(D8610,'[1]Freight vol by country &amp; year'!$C$2:$D$886,2,FALSE)</f>
        <v>70151483900</v>
      </c>
      <c r="H8610" t="e">
        <f>+VLOOKUP(D8610,[4]Goal11!$I$2:$J$560,2,FALSE)</f>
        <v>#N/A</v>
      </c>
      <c r="I8610" t="str">
        <f>+VLOOKUP(D8610,[5]Goal17!$I$2:$J$4522,2,FALSE)</f>
        <v>82.79</v>
      </c>
      <c r="J8610" t="str">
        <f>+VLOOKUP(D8610,'[6]2G coverage'!$I$2:$J$3380,2,FALSE)</f>
        <v>99.90</v>
      </c>
    </row>
    <row r="8611" spans="1:10" x14ac:dyDescent="0.25">
      <c r="A8611">
        <v>116</v>
      </c>
      <c r="B8611" t="s">
        <v>5182</v>
      </c>
      <c r="C8611">
        <f t="shared" si="276"/>
        <v>2019</v>
      </c>
      <c r="D8611" t="str">
        <f t="shared" si="277"/>
        <v>1162019</v>
      </c>
      <c r="E8611" t="e">
        <f>+VLOOKUP(D8611,[2]WeightCountryEstimate!$C$2:$D$116,2,FALSE)</f>
        <v>#N/A</v>
      </c>
      <c r="F8611" t="e">
        <f>+VLOOKUP(D8611,'[3]Suff living area by country'!$J$2:$K$423,2,FALSE)</f>
        <v>#N/A</v>
      </c>
      <c r="G8611">
        <f>+VLOOKUP(D8611,'[1]Freight vol by country &amp; year'!$C$2:$D$886,2,FALSE)</f>
        <v>35936888607</v>
      </c>
      <c r="H8611" t="e">
        <f>+VLOOKUP(D8611,[4]Goal11!$I$2:$J$560,2,FALSE)</f>
        <v>#N/A</v>
      </c>
      <c r="I8611" t="e">
        <f>+VLOOKUP(D8611,[5]Goal17!$I$2:$J$4522,2,FALSE)</f>
        <v>#N/A</v>
      </c>
      <c r="J8611" t="str">
        <f>+VLOOKUP(D8611,'[6]2G coverage'!$I$2:$J$3380,2,FALSE)</f>
        <v>99.00</v>
      </c>
    </row>
    <row r="8612" spans="1:10" x14ac:dyDescent="0.25">
      <c r="A8612">
        <v>120</v>
      </c>
      <c r="B8612" t="s">
        <v>5183</v>
      </c>
      <c r="C8612">
        <f t="shared" si="276"/>
        <v>2019</v>
      </c>
      <c r="D8612" t="str">
        <f t="shared" si="277"/>
        <v>1202019</v>
      </c>
      <c r="E8612" t="e">
        <f>+VLOOKUP(D8612,[2]WeightCountryEstimate!$C$2:$D$116,2,FALSE)</f>
        <v>#N/A</v>
      </c>
      <c r="F8612" t="e">
        <f>+VLOOKUP(D8612,'[3]Suff living area by country'!$J$2:$K$423,2,FALSE)</f>
        <v>#N/A</v>
      </c>
      <c r="G8612">
        <f>+VLOOKUP(D8612,'[1]Freight vol by country &amp; year'!$C$2:$D$886,2,FALSE)</f>
        <v>23086600000</v>
      </c>
      <c r="H8612" t="e">
        <f>+VLOOKUP(D8612,[4]Goal11!$I$2:$J$560,2,FALSE)</f>
        <v>#N/A</v>
      </c>
      <c r="I8612" t="e">
        <f>+VLOOKUP(D8612,[5]Goal17!$I$2:$J$4522,2,FALSE)</f>
        <v>#N/A</v>
      </c>
      <c r="J8612" t="str">
        <f>+VLOOKUP(D8612,'[6]2G coverage'!$I$2:$J$3380,2,FALSE)</f>
        <v>96.30</v>
      </c>
    </row>
    <row r="8613" spans="1:10" x14ac:dyDescent="0.25">
      <c r="A8613">
        <v>124</v>
      </c>
      <c r="B8613" t="s">
        <v>5184</v>
      </c>
      <c r="C8613">
        <f t="shared" si="276"/>
        <v>2019</v>
      </c>
      <c r="D8613" t="str">
        <f t="shared" si="277"/>
        <v>1242019</v>
      </c>
      <c r="E8613">
        <f>+VLOOKUP(D8613,[2]WeightCountryEstimate!$C$2:$D$116,2,FALSE)</f>
        <v>93.52792662323337</v>
      </c>
      <c r="F8613" t="e">
        <f>+VLOOKUP(D8613,'[3]Suff living area by country'!$J$2:$K$423,2,FALSE)</f>
        <v>#N/A</v>
      </c>
      <c r="G8613">
        <f>+VLOOKUP(D8613,'[1]Freight vol by country &amp; year'!$C$2:$D$886,2,FALSE)</f>
        <v>1031678930000</v>
      </c>
      <c r="H8613" t="e">
        <f>+VLOOKUP(D8613,[4]Goal11!$I$2:$J$560,2,FALSE)</f>
        <v>#N/A</v>
      </c>
      <c r="I8613" t="e">
        <f>+VLOOKUP(D8613,[5]Goal17!$I$2:$J$4522,2,FALSE)</f>
        <v>#N/A</v>
      </c>
      <c r="J8613" t="str">
        <f>+VLOOKUP(D8613,'[6]2G coverage'!$I$2:$J$3380,2,FALSE)</f>
        <v>99.70</v>
      </c>
    </row>
    <row r="8614" spans="1:10" x14ac:dyDescent="0.25">
      <c r="A8614">
        <v>127</v>
      </c>
      <c r="B8614" t="s">
        <v>5185</v>
      </c>
      <c r="C8614">
        <f t="shared" si="276"/>
        <v>2019</v>
      </c>
      <c r="D8614" t="str">
        <f t="shared" si="277"/>
        <v>1272019</v>
      </c>
      <c r="E8614" t="e">
        <f>+VLOOKUP(D8614,[2]WeightCountryEstimate!$C$2:$D$116,2,FALSE)</f>
        <v>#N/A</v>
      </c>
      <c r="F8614" t="e">
        <f>+VLOOKUP(D8614,'[3]Suff living area by country'!$J$2:$K$423,2,FALSE)</f>
        <v>#N/A</v>
      </c>
      <c r="G8614">
        <f>+VLOOKUP(D8614,'[1]Freight vol by country &amp; year'!$C$2:$D$886,2,FALSE)</f>
        <v>851842893</v>
      </c>
      <c r="H8614" t="e">
        <f>+VLOOKUP(D8614,[4]Goal11!$I$2:$J$560,2,FALSE)</f>
        <v>#N/A</v>
      </c>
      <c r="I8614" t="e">
        <f>+VLOOKUP(D8614,[5]Goal17!$I$2:$J$4522,2,FALSE)</f>
        <v>#N/A</v>
      </c>
      <c r="J8614" t="e">
        <f>+VLOOKUP(D8614,'[6]2G coverage'!$I$2:$J$3380,2,FALSE)</f>
        <v>#N/A</v>
      </c>
    </row>
    <row r="8615" spans="1:10" x14ac:dyDescent="0.25">
      <c r="A8615">
        <v>132</v>
      </c>
      <c r="B8615" t="s">
        <v>5186</v>
      </c>
      <c r="C8615">
        <f t="shared" si="276"/>
        <v>2019</v>
      </c>
      <c r="D8615" t="str">
        <f t="shared" si="277"/>
        <v>1322019</v>
      </c>
      <c r="E8615" t="e">
        <f>+VLOOKUP(D8615,[2]WeightCountryEstimate!$C$2:$D$116,2,FALSE)</f>
        <v>#N/A</v>
      </c>
      <c r="F8615" t="e">
        <f>+VLOOKUP(D8615,'[3]Suff living area by country'!$J$2:$K$423,2,FALSE)</f>
        <v>#N/A</v>
      </c>
      <c r="G8615">
        <f>+VLOOKUP(D8615,'[1]Freight vol by country &amp; year'!$C$2:$D$886,2,FALSE)</f>
        <v>32649965</v>
      </c>
      <c r="H8615" t="e">
        <f>+VLOOKUP(D8615,[4]Goal11!$I$2:$J$560,2,FALSE)</f>
        <v>#N/A</v>
      </c>
      <c r="I8615" t="str">
        <f>+VLOOKUP(D8615,[5]Goal17!$I$2:$J$4522,2,FALSE)</f>
        <v>61.94</v>
      </c>
      <c r="J8615" t="str">
        <f>+VLOOKUP(D8615,'[6]2G coverage'!$I$2:$J$3380,2,FALSE)</f>
        <v>99.34</v>
      </c>
    </row>
    <row r="8616" spans="1:10" x14ac:dyDescent="0.25">
      <c r="A8616">
        <v>135</v>
      </c>
      <c r="B8616" t="s">
        <v>5187</v>
      </c>
      <c r="C8616">
        <f t="shared" si="276"/>
        <v>2019</v>
      </c>
      <c r="D8616" t="str">
        <f t="shared" si="277"/>
        <v>1352019</v>
      </c>
      <c r="E8616" t="e">
        <f>+VLOOKUP(D8616,[2]WeightCountryEstimate!$C$2:$D$116,2,FALSE)</f>
        <v>#N/A</v>
      </c>
      <c r="F8616" t="e">
        <f>+VLOOKUP(D8616,'[3]Suff living area by country'!$J$2:$K$423,2,FALSE)</f>
        <v>#N/A</v>
      </c>
      <c r="G8616">
        <f>+VLOOKUP(D8616,'[1]Freight vol by country &amp; year'!$C$2:$D$886,2,FALSE)</f>
        <v>641313445585</v>
      </c>
      <c r="H8616" t="e">
        <f>+VLOOKUP(D8616,[4]Goal11!$I$2:$J$560,2,FALSE)</f>
        <v>#N/A</v>
      </c>
      <c r="I8616" t="e">
        <f>+VLOOKUP(D8616,[5]Goal17!$I$2:$J$4522,2,FALSE)</f>
        <v>#N/A</v>
      </c>
      <c r="J8616" t="e">
        <f>+VLOOKUP(D8616,'[6]2G coverage'!$I$2:$J$3380,2,FALSE)</f>
        <v>#N/A</v>
      </c>
    </row>
    <row r="8617" spans="1:10" x14ac:dyDescent="0.25">
      <c r="A8617">
        <v>136</v>
      </c>
      <c r="B8617" t="s">
        <v>5188</v>
      </c>
      <c r="C8617">
        <f t="shared" si="276"/>
        <v>2019</v>
      </c>
      <c r="D8617" t="str">
        <f t="shared" si="277"/>
        <v>1362019</v>
      </c>
      <c r="E8617" t="e">
        <f>+VLOOKUP(D8617,[2]WeightCountryEstimate!$C$2:$D$116,2,FALSE)</f>
        <v>#N/A</v>
      </c>
      <c r="F8617" t="e">
        <f>+VLOOKUP(D8617,'[3]Suff living area by country'!$J$2:$K$423,2,FALSE)</f>
        <v>#N/A</v>
      </c>
      <c r="G8617">
        <f>+VLOOKUP(D8617,'[1]Freight vol by country &amp; year'!$C$2:$D$886,2,FALSE)</f>
        <v>0</v>
      </c>
      <c r="H8617" t="e">
        <f>+VLOOKUP(D8617,[4]Goal11!$I$2:$J$560,2,FALSE)</f>
        <v>#N/A</v>
      </c>
      <c r="I8617" t="e">
        <f>+VLOOKUP(D8617,[5]Goal17!$I$2:$J$4522,2,FALSE)</f>
        <v>#N/A</v>
      </c>
      <c r="J8617" t="e">
        <f>+VLOOKUP(D8617,'[6]2G coverage'!$I$2:$J$3380,2,FALSE)</f>
        <v>#N/A</v>
      </c>
    </row>
    <row r="8618" spans="1:10" x14ac:dyDescent="0.25">
      <c r="A8618">
        <v>140</v>
      </c>
      <c r="B8618" t="s">
        <v>5189</v>
      </c>
      <c r="C8618">
        <f t="shared" si="276"/>
        <v>2019</v>
      </c>
      <c r="D8618" t="str">
        <f t="shared" si="277"/>
        <v>1402019</v>
      </c>
      <c r="E8618" t="e">
        <f>+VLOOKUP(D8618,[2]WeightCountryEstimate!$C$2:$D$116,2,FALSE)</f>
        <v>#N/A</v>
      </c>
      <c r="F8618" t="e">
        <f>+VLOOKUP(D8618,'[3]Suff living area by country'!$J$2:$K$423,2,FALSE)</f>
        <v>#N/A</v>
      </c>
      <c r="G8618">
        <f>+VLOOKUP(D8618,'[1]Freight vol by country &amp; year'!$C$2:$D$886,2,FALSE)</f>
        <v>2762200000</v>
      </c>
      <c r="H8618" t="e">
        <f>+VLOOKUP(D8618,[4]Goal11!$I$2:$J$560,2,FALSE)</f>
        <v>#N/A</v>
      </c>
      <c r="I8618" t="e">
        <f>+VLOOKUP(D8618,[5]Goal17!$I$2:$J$4522,2,FALSE)</f>
        <v>#N/A</v>
      </c>
      <c r="J8618" t="str">
        <f>+VLOOKUP(D8618,'[6]2G coverage'!$I$2:$J$3380,2,FALSE)</f>
        <v>55.50</v>
      </c>
    </row>
    <row r="8619" spans="1:10" x14ac:dyDescent="0.25">
      <c r="A8619">
        <v>142</v>
      </c>
      <c r="B8619" t="s">
        <v>5190</v>
      </c>
      <c r="C8619">
        <f t="shared" si="276"/>
        <v>2019</v>
      </c>
      <c r="D8619" t="str">
        <f t="shared" si="277"/>
        <v>1422019</v>
      </c>
      <c r="E8619" t="e">
        <f>+VLOOKUP(D8619,[2]WeightCountryEstimate!$C$2:$D$116,2,FALSE)</f>
        <v>#N/A</v>
      </c>
      <c r="F8619" t="e">
        <f>+VLOOKUP(D8619,'[3]Suff living area by country'!$J$2:$K$423,2,FALSE)</f>
        <v>#N/A</v>
      </c>
      <c r="G8619">
        <f>+VLOOKUP(D8619,'[1]Freight vol by country &amp; year'!$C$2:$D$886,2,FALSE)</f>
        <v>20288976239808</v>
      </c>
      <c r="H8619" t="e">
        <f>+VLOOKUP(D8619,[4]Goal11!$I$2:$J$560,2,FALSE)</f>
        <v>#N/A</v>
      </c>
      <c r="I8619" t="str">
        <f>+VLOOKUP(D8619,[5]Goal17!$I$2:$J$4522,2,FALSE)</f>
        <v>42.71</v>
      </c>
      <c r="J8619" t="str">
        <f>+VLOOKUP(D8619,'[6]2G coverage'!$I$2:$J$3380,2,FALSE)</f>
        <v>98.56</v>
      </c>
    </row>
    <row r="8620" spans="1:10" x14ac:dyDescent="0.25">
      <c r="A8620">
        <v>143</v>
      </c>
      <c r="B8620" t="s">
        <v>5191</v>
      </c>
      <c r="C8620">
        <f t="shared" si="276"/>
        <v>2019</v>
      </c>
      <c r="D8620" t="str">
        <f t="shared" si="277"/>
        <v>1432019</v>
      </c>
      <c r="E8620" t="e">
        <f>+VLOOKUP(D8620,[2]WeightCountryEstimate!$C$2:$D$116,2,FALSE)</f>
        <v>#N/A</v>
      </c>
      <c r="F8620" t="e">
        <f>+VLOOKUP(D8620,'[3]Suff living area by country'!$J$2:$K$423,2,FALSE)</f>
        <v>#N/A</v>
      </c>
      <c r="G8620">
        <f>+VLOOKUP(D8620,'[1]Freight vol by country &amp; year'!$C$2:$D$886,2,FALSE)</f>
        <v>581174718895</v>
      </c>
      <c r="H8620" t="e">
        <f>+VLOOKUP(D8620,[4]Goal11!$I$2:$J$560,2,FALSE)</f>
        <v>#N/A</v>
      </c>
      <c r="I8620" t="str">
        <f>+VLOOKUP(D8620,[5]Goal17!$I$2:$J$4522,2,FALSE)</f>
        <v>53.79</v>
      </c>
      <c r="J8620" t="str">
        <f>+VLOOKUP(D8620,'[6]2G coverage'!$I$2:$J$3380,2,FALSE)</f>
        <v>97.50</v>
      </c>
    </row>
    <row r="8621" spans="1:10" x14ac:dyDescent="0.25">
      <c r="A8621">
        <v>144</v>
      </c>
      <c r="B8621" t="s">
        <v>5192</v>
      </c>
      <c r="C8621">
        <f t="shared" si="276"/>
        <v>2019</v>
      </c>
      <c r="D8621" t="str">
        <f t="shared" si="277"/>
        <v>1442019</v>
      </c>
      <c r="E8621">
        <f>+VLOOKUP(D8621,[2]WeightCountryEstimate!$C$2:$D$116,2,FALSE)</f>
        <v>44.655406200923963</v>
      </c>
      <c r="F8621" t="e">
        <f>+VLOOKUP(D8621,'[3]Suff living area by country'!$J$2:$K$423,2,FALSE)</f>
        <v>#N/A</v>
      </c>
      <c r="G8621">
        <f>+VLOOKUP(D8621,'[1]Freight vol by country &amp; year'!$C$2:$D$886,2,FALSE)</f>
        <v>23987850000</v>
      </c>
      <c r="H8621" t="e">
        <f>+VLOOKUP(D8621,[4]Goal11!$I$2:$J$560,2,FALSE)</f>
        <v>#N/A</v>
      </c>
      <c r="I8621" t="e">
        <f>+VLOOKUP(D8621,[5]Goal17!$I$2:$J$4522,2,FALSE)</f>
        <v>#N/A</v>
      </c>
      <c r="J8621" t="str">
        <f>+VLOOKUP(D8621,'[6]2G coverage'!$I$2:$J$3380,2,FALSE)</f>
        <v>99.00</v>
      </c>
    </row>
    <row r="8622" spans="1:10" x14ac:dyDescent="0.25">
      <c r="A8622">
        <v>145</v>
      </c>
      <c r="B8622" t="s">
        <v>5193</v>
      </c>
      <c r="C8622">
        <f t="shared" si="276"/>
        <v>2019</v>
      </c>
      <c r="D8622" t="str">
        <f t="shared" si="277"/>
        <v>1452019</v>
      </c>
      <c r="E8622" t="e">
        <f>+VLOOKUP(D8622,[2]WeightCountryEstimate!$C$2:$D$116,2,FALSE)</f>
        <v>#N/A</v>
      </c>
      <c r="F8622" t="e">
        <f>+VLOOKUP(D8622,'[3]Suff living area by country'!$J$2:$K$423,2,FALSE)</f>
        <v>#N/A</v>
      </c>
      <c r="G8622">
        <f>+VLOOKUP(D8622,'[1]Freight vol by country &amp; year'!$C$2:$D$886,2,FALSE)</f>
        <v>998448272687</v>
      </c>
      <c r="H8622" t="e">
        <f>+VLOOKUP(D8622,[4]Goal11!$I$2:$J$560,2,FALSE)</f>
        <v>#N/A</v>
      </c>
      <c r="I8622" t="str">
        <f>+VLOOKUP(D8622,[5]Goal17!$I$2:$J$4522,2,FALSE)</f>
        <v>71.95</v>
      </c>
      <c r="J8622" t="e">
        <f>+VLOOKUP(D8622,'[6]2G coverage'!$I$2:$J$3380,2,FALSE)</f>
        <v>#N/A</v>
      </c>
    </row>
    <row r="8623" spans="1:10" x14ac:dyDescent="0.25">
      <c r="A8623">
        <v>148</v>
      </c>
      <c r="B8623" t="s">
        <v>5194</v>
      </c>
      <c r="C8623">
        <f t="shared" si="276"/>
        <v>2019</v>
      </c>
      <c r="D8623" t="str">
        <f t="shared" si="277"/>
        <v>1482019</v>
      </c>
      <c r="E8623" t="e">
        <f>+VLOOKUP(D8623,[2]WeightCountryEstimate!$C$2:$D$116,2,FALSE)</f>
        <v>#N/A</v>
      </c>
      <c r="F8623" t="e">
        <f>+VLOOKUP(D8623,'[3]Suff living area by country'!$J$2:$K$423,2,FALSE)</f>
        <v>#N/A</v>
      </c>
      <c r="G8623">
        <f>+VLOOKUP(D8623,'[1]Freight vol by country &amp; year'!$C$2:$D$886,2,FALSE)</f>
        <v>4212600000</v>
      </c>
      <c r="H8623" t="e">
        <f>+VLOOKUP(D8623,[4]Goal11!$I$2:$J$560,2,FALSE)</f>
        <v>#N/A</v>
      </c>
      <c r="I8623" t="e">
        <f>+VLOOKUP(D8623,[5]Goal17!$I$2:$J$4522,2,FALSE)</f>
        <v>#N/A</v>
      </c>
      <c r="J8623" t="str">
        <f>+VLOOKUP(D8623,'[6]2G coverage'!$I$2:$J$3380,2,FALSE)</f>
        <v>86.10</v>
      </c>
    </row>
    <row r="8624" spans="1:10" x14ac:dyDescent="0.25">
      <c r="A8624">
        <v>150</v>
      </c>
      <c r="B8624" t="s">
        <v>5195</v>
      </c>
      <c r="C8624">
        <f t="shared" si="276"/>
        <v>2019</v>
      </c>
      <c r="D8624" t="str">
        <f t="shared" si="277"/>
        <v>1502019</v>
      </c>
      <c r="E8624" t="e">
        <f>+VLOOKUP(D8624,[2]WeightCountryEstimate!$C$2:$D$116,2,FALSE)</f>
        <v>#N/A</v>
      </c>
      <c r="F8624" t="e">
        <f>+VLOOKUP(D8624,'[3]Suff living area by country'!$J$2:$K$423,2,FALSE)</f>
        <v>#N/A</v>
      </c>
      <c r="G8624">
        <f>+VLOOKUP(D8624,'[1]Freight vol by country &amp; year'!$C$2:$D$886,2,FALSE)</f>
        <v>6876264824017</v>
      </c>
      <c r="H8624" t="e">
        <f>+VLOOKUP(D8624,[4]Goal11!$I$2:$J$560,2,FALSE)</f>
        <v>#N/A</v>
      </c>
      <c r="I8624" t="str">
        <f>+VLOOKUP(D8624,[5]Goal17!$I$2:$J$4522,2,FALSE)</f>
        <v>82.97</v>
      </c>
      <c r="J8624" t="str">
        <f>+VLOOKUP(D8624,'[6]2G coverage'!$I$2:$J$3380,2,FALSE)</f>
        <v>99.50</v>
      </c>
    </row>
    <row r="8625" spans="1:10" x14ac:dyDescent="0.25">
      <c r="A8625">
        <v>151</v>
      </c>
      <c r="B8625" t="s">
        <v>5196</v>
      </c>
      <c r="C8625">
        <f t="shared" si="276"/>
        <v>2019</v>
      </c>
      <c r="D8625" t="str">
        <f t="shared" si="277"/>
        <v>1512019</v>
      </c>
      <c r="E8625" t="e">
        <f>+VLOOKUP(D8625,[2]WeightCountryEstimate!$C$2:$D$116,2,FALSE)</f>
        <v>#N/A</v>
      </c>
      <c r="F8625" t="e">
        <f>+VLOOKUP(D8625,'[3]Suff living area by country'!$J$2:$K$423,2,FALSE)</f>
        <v>#N/A</v>
      </c>
      <c r="G8625">
        <f>+VLOOKUP(D8625,'[1]Freight vol by country &amp; year'!$C$2:$D$886,2,FALSE)</f>
        <v>4057794015969</v>
      </c>
      <c r="H8625" t="e">
        <f>+VLOOKUP(D8625,[4]Goal11!$I$2:$J$560,2,FALSE)</f>
        <v>#N/A</v>
      </c>
      <c r="I8625" t="e">
        <f>+VLOOKUP(D8625,[5]Goal17!$I$2:$J$4522,2,FALSE)</f>
        <v>#N/A</v>
      </c>
      <c r="J8625" t="e">
        <f>+VLOOKUP(D8625,'[6]2G coverage'!$I$2:$J$3380,2,FALSE)</f>
        <v>#N/A</v>
      </c>
    </row>
    <row r="8626" spans="1:10" x14ac:dyDescent="0.25">
      <c r="A8626">
        <v>152</v>
      </c>
      <c r="B8626" t="s">
        <v>5197</v>
      </c>
      <c r="C8626">
        <f t="shared" si="276"/>
        <v>2019</v>
      </c>
      <c r="D8626" t="str">
        <f t="shared" si="277"/>
        <v>1522019</v>
      </c>
      <c r="E8626">
        <f>+VLOOKUP(D8626,[2]WeightCountryEstimate!$C$2:$D$116,2,FALSE)</f>
        <v>90.41</v>
      </c>
      <c r="F8626" t="e">
        <f>+VLOOKUP(D8626,'[3]Suff living area by country'!$J$2:$K$423,2,FALSE)</f>
        <v>#N/A</v>
      </c>
      <c r="G8626">
        <f>+VLOOKUP(D8626,'[1]Freight vol by country &amp; year'!$C$2:$D$886,2,FALSE)</f>
        <v>87569411090</v>
      </c>
      <c r="H8626" t="e">
        <f>+VLOOKUP(D8626,[4]Goal11!$I$2:$J$560,2,FALSE)</f>
        <v>#N/A</v>
      </c>
      <c r="I8626" t="e">
        <f>+VLOOKUP(D8626,[5]Goal17!$I$2:$J$4522,2,FALSE)</f>
        <v>#N/A</v>
      </c>
      <c r="J8626" t="e">
        <f>+VLOOKUP(D8626,'[6]2G coverage'!$I$2:$J$3380,2,FALSE)</f>
        <v>#N/A</v>
      </c>
    </row>
    <row r="8627" spans="1:10" x14ac:dyDescent="0.25">
      <c r="A8627">
        <v>154</v>
      </c>
      <c r="B8627" t="s">
        <v>5198</v>
      </c>
      <c r="C8627">
        <f t="shared" si="276"/>
        <v>2019</v>
      </c>
      <c r="D8627" t="str">
        <f t="shared" si="277"/>
        <v>1542019</v>
      </c>
      <c r="E8627" t="e">
        <f>+VLOOKUP(D8627,[2]WeightCountryEstimate!$C$2:$D$116,2,FALSE)</f>
        <v>#N/A</v>
      </c>
      <c r="F8627" t="e">
        <f>+VLOOKUP(D8627,'[3]Suff living area by country'!$J$2:$K$423,2,FALSE)</f>
        <v>#N/A</v>
      </c>
      <c r="G8627">
        <f>+VLOOKUP(D8627,'[1]Freight vol by country &amp; year'!$C$2:$D$886,2,FALSE)</f>
        <v>564479062774</v>
      </c>
      <c r="H8627" t="e">
        <f>+VLOOKUP(D8627,[4]Goal11!$I$2:$J$560,2,FALSE)</f>
        <v>#N/A</v>
      </c>
      <c r="I8627" t="e">
        <f>+VLOOKUP(D8627,[5]Goal17!$I$2:$J$4522,2,FALSE)</f>
        <v>#N/A</v>
      </c>
      <c r="J8627" t="e">
        <f>+VLOOKUP(D8627,'[6]2G coverage'!$I$2:$J$3380,2,FALSE)</f>
        <v>#N/A</v>
      </c>
    </row>
    <row r="8628" spans="1:10" x14ac:dyDescent="0.25">
      <c r="A8628">
        <v>155</v>
      </c>
      <c r="B8628" t="s">
        <v>5199</v>
      </c>
      <c r="C8628">
        <f t="shared" ref="C8628:C8691" si="278">+C8333+1</f>
        <v>2019</v>
      </c>
      <c r="D8628" t="str">
        <f t="shared" si="277"/>
        <v>1552019</v>
      </c>
      <c r="E8628" t="e">
        <f>+VLOOKUP(D8628,[2]WeightCountryEstimate!$C$2:$D$116,2,FALSE)</f>
        <v>#N/A</v>
      </c>
      <c r="F8628" t="e">
        <f>+VLOOKUP(D8628,'[3]Suff living area by country'!$J$2:$K$423,2,FALSE)</f>
        <v>#N/A</v>
      </c>
      <c r="G8628">
        <f>+VLOOKUP(D8628,'[1]Freight vol by country &amp; year'!$C$2:$D$886,2,FALSE)</f>
        <v>1733906689059</v>
      </c>
      <c r="H8628" t="e">
        <f>+VLOOKUP(D8628,[4]Goal11!$I$2:$J$560,2,FALSE)</f>
        <v>#N/A</v>
      </c>
      <c r="I8628" t="e">
        <f>+VLOOKUP(D8628,[5]Goal17!$I$2:$J$4522,2,FALSE)</f>
        <v>#N/A</v>
      </c>
      <c r="J8628" t="str">
        <f>+VLOOKUP(D8628,'[6]2G coverage'!$I$2:$J$3380,2,FALSE)</f>
        <v>98.06</v>
      </c>
    </row>
    <row r="8629" spans="1:10" x14ac:dyDescent="0.25">
      <c r="A8629">
        <v>156</v>
      </c>
      <c r="B8629" t="s">
        <v>5200</v>
      </c>
      <c r="C8629">
        <f t="shared" si="278"/>
        <v>2019</v>
      </c>
      <c r="D8629" t="str">
        <f t="shared" si="277"/>
        <v>1562019</v>
      </c>
      <c r="E8629">
        <f>+VLOOKUP(D8629,[2]WeightCountryEstimate!$C$2:$D$116,2,FALSE)</f>
        <v>52.952503410731808</v>
      </c>
      <c r="F8629" t="e">
        <f>+VLOOKUP(D8629,'[3]Suff living area by country'!$J$2:$K$423,2,FALSE)</f>
        <v>#N/A</v>
      </c>
      <c r="G8629">
        <f>+VLOOKUP(D8629,'[1]Freight vol by country &amp; year'!$C$2:$D$886,2,FALSE)</f>
        <v>12159427115714</v>
      </c>
      <c r="H8629" t="e">
        <f>+VLOOKUP(D8629,[4]Goal11!$I$2:$J$560,2,FALSE)</f>
        <v>#N/A</v>
      </c>
      <c r="I8629" t="e">
        <f>+VLOOKUP(D8629,[5]Goal17!$I$2:$J$4522,2,FALSE)</f>
        <v>#N/A</v>
      </c>
      <c r="J8629" t="str">
        <f>+VLOOKUP(D8629,'[6]2G coverage'!$I$2:$J$3380,2,FALSE)</f>
        <v>99.90</v>
      </c>
    </row>
    <row r="8630" spans="1:10" x14ac:dyDescent="0.25">
      <c r="A8630">
        <v>158</v>
      </c>
      <c r="B8630" t="s">
        <v>5201</v>
      </c>
      <c r="C8630">
        <f t="shared" si="278"/>
        <v>2019</v>
      </c>
      <c r="D8630" t="str">
        <f t="shared" si="277"/>
        <v>1582019</v>
      </c>
      <c r="E8630" t="e">
        <f>+VLOOKUP(D8630,[2]WeightCountryEstimate!$C$2:$D$116,2,FALSE)</f>
        <v>#N/A</v>
      </c>
      <c r="F8630" t="e">
        <f>+VLOOKUP(D8630,'[3]Suff living area by country'!$J$2:$K$423,2,FALSE)</f>
        <v>#N/A</v>
      </c>
      <c r="G8630">
        <f>+VLOOKUP(D8630,'[1]Freight vol by country &amp; year'!$C$2:$D$886,2,FALSE)</f>
        <v>0</v>
      </c>
      <c r="H8630" t="e">
        <f>+VLOOKUP(D8630,[4]Goal11!$I$2:$J$560,2,FALSE)</f>
        <v>#N/A</v>
      </c>
      <c r="I8630" t="str">
        <f>+VLOOKUP(D8630,[5]Goal17!$I$2:$J$4522,2,FALSE)</f>
        <v>88.82</v>
      </c>
      <c r="J8630" t="str">
        <f>+VLOOKUP(D8630,'[6]2G coverage'!$I$2:$J$3380,2,FALSE)</f>
        <v>100.00</v>
      </c>
    </row>
    <row r="8631" spans="1:10" x14ac:dyDescent="0.25">
      <c r="A8631">
        <v>162</v>
      </c>
      <c r="B8631" t="s">
        <v>5202</v>
      </c>
      <c r="C8631">
        <f t="shared" si="278"/>
        <v>2019</v>
      </c>
      <c r="D8631" t="str">
        <f t="shared" si="277"/>
        <v>1622019</v>
      </c>
      <c r="E8631" t="e">
        <f>+VLOOKUP(D8631,[2]WeightCountryEstimate!$C$2:$D$116,2,FALSE)</f>
        <v>#N/A</v>
      </c>
      <c r="F8631" t="e">
        <f>+VLOOKUP(D8631,'[3]Suff living area by country'!$J$2:$K$423,2,FALSE)</f>
        <v>#N/A</v>
      </c>
      <c r="G8631">
        <f>+VLOOKUP(D8631,'[1]Freight vol by country &amp; year'!$C$2:$D$886,2,FALSE)</f>
        <v>0</v>
      </c>
      <c r="H8631" t="e">
        <f>+VLOOKUP(D8631,[4]Goal11!$I$2:$J$560,2,FALSE)</f>
        <v>#N/A</v>
      </c>
      <c r="I8631" t="e">
        <f>+VLOOKUP(D8631,[5]Goal17!$I$2:$J$4522,2,FALSE)</f>
        <v>#N/A</v>
      </c>
      <c r="J8631" t="e">
        <f>+VLOOKUP(D8631,'[6]2G coverage'!$I$2:$J$3380,2,FALSE)</f>
        <v>#N/A</v>
      </c>
    </row>
    <row r="8632" spans="1:10" x14ac:dyDescent="0.25">
      <c r="A8632">
        <v>166</v>
      </c>
      <c r="B8632" t="s">
        <v>5203</v>
      </c>
      <c r="C8632">
        <f t="shared" si="278"/>
        <v>2019</v>
      </c>
      <c r="D8632" t="str">
        <f t="shared" si="277"/>
        <v>1662019</v>
      </c>
      <c r="E8632" t="e">
        <f>+VLOOKUP(D8632,[2]WeightCountryEstimate!$C$2:$D$116,2,FALSE)</f>
        <v>#N/A</v>
      </c>
      <c r="F8632" t="e">
        <f>+VLOOKUP(D8632,'[3]Suff living area by country'!$J$2:$K$423,2,FALSE)</f>
        <v>#N/A</v>
      </c>
      <c r="G8632">
        <f>+VLOOKUP(D8632,'[1]Freight vol by country &amp; year'!$C$2:$D$886,2,FALSE)</f>
        <v>0</v>
      </c>
      <c r="H8632" t="e">
        <f>+VLOOKUP(D8632,[4]Goal11!$I$2:$J$560,2,FALSE)</f>
        <v>#N/A</v>
      </c>
      <c r="I8632" t="e">
        <f>+VLOOKUP(D8632,[5]Goal17!$I$2:$J$4522,2,FALSE)</f>
        <v>#N/A</v>
      </c>
      <c r="J8632" t="e">
        <f>+VLOOKUP(D8632,'[6]2G coverage'!$I$2:$J$3380,2,FALSE)</f>
        <v>#N/A</v>
      </c>
    </row>
    <row r="8633" spans="1:10" x14ac:dyDescent="0.25">
      <c r="A8633">
        <v>170</v>
      </c>
      <c r="B8633" t="s">
        <v>5204</v>
      </c>
      <c r="C8633">
        <f t="shared" si="278"/>
        <v>2019</v>
      </c>
      <c r="D8633" t="str">
        <f t="shared" si="277"/>
        <v>1702019</v>
      </c>
      <c r="E8633">
        <f>+VLOOKUP(D8633,[2]WeightCountryEstimate!$C$2:$D$116,2,FALSE)</f>
        <v>86.631815245055421</v>
      </c>
      <c r="F8633" t="e">
        <f>+VLOOKUP(D8633,'[3]Suff living area by country'!$J$2:$K$423,2,FALSE)</f>
        <v>#N/A</v>
      </c>
      <c r="G8633">
        <f>+VLOOKUP(D8633,'[1]Freight vol by country &amp; year'!$C$2:$D$886,2,FALSE)</f>
        <v>124855074684</v>
      </c>
      <c r="H8633" t="e">
        <f>+VLOOKUP(D8633,[4]Goal11!$I$2:$J$560,2,FALSE)</f>
        <v>#N/A</v>
      </c>
      <c r="I8633" t="str">
        <f>+VLOOKUP(D8633,[5]Goal17!$I$2:$J$4522,2,FALSE)</f>
        <v>65.01</v>
      </c>
      <c r="J8633" t="str">
        <f>+VLOOKUP(D8633,'[6]2G coverage'!$I$2:$J$3380,2,FALSE)</f>
        <v>100.00</v>
      </c>
    </row>
    <row r="8634" spans="1:10" x14ac:dyDescent="0.25">
      <c r="A8634">
        <v>174</v>
      </c>
      <c r="B8634" t="s">
        <v>5205</v>
      </c>
      <c r="C8634">
        <f t="shared" si="278"/>
        <v>2019</v>
      </c>
      <c r="D8634" t="str">
        <f t="shared" si="277"/>
        <v>1742019</v>
      </c>
      <c r="E8634" t="e">
        <f>+VLOOKUP(D8634,[2]WeightCountryEstimate!$C$2:$D$116,2,FALSE)</f>
        <v>#N/A</v>
      </c>
      <c r="F8634" t="e">
        <f>+VLOOKUP(D8634,'[3]Suff living area by country'!$J$2:$K$423,2,FALSE)</f>
        <v>#N/A</v>
      </c>
      <c r="G8634">
        <f>+VLOOKUP(D8634,'[1]Freight vol by country &amp; year'!$C$2:$D$886,2,FALSE)</f>
        <v>0</v>
      </c>
      <c r="H8634" t="e">
        <f>+VLOOKUP(D8634,[4]Goal11!$I$2:$J$560,2,FALSE)</f>
        <v>#N/A</v>
      </c>
      <c r="I8634" t="e">
        <f>+VLOOKUP(D8634,[5]Goal17!$I$2:$J$4522,2,FALSE)</f>
        <v>#N/A</v>
      </c>
      <c r="J8634" t="str">
        <f>+VLOOKUP(D8634,'[6]2G coverage'!$I$2:$J$3380,2,FALSE)</f>
        <v>85.92</v>
      </c>
    </row>
    <row r="8635" spans="1:10" x14ac:dyDescent="0.25">
      <c r="A8635">
        <v>175</v>
      </c>
      <c r="B8635" t="s">
        <v>5206</v>
      </c>
      <c r="C8635">
        <f t="shared" si="278"/>
        <v>2019</v>
      </c>
      <c r="D8635" t="str">
        <f t="shared" si="277"/>
        <v>1752019</v>
      </c>
      <c r="E8635" t="e">
        <f>+VLOOKUP(D8635,[2]WeightCountryEstimate!$C$2:$D$116,2,FALSE)</f>
        <v>#N/A</v>
      </c>
      <c r="F8635" t="e">
        <f>+VLOOKUP(D8635,'[3]Suff living area by country'!$J$2:$K$423,2,FALSE)</f>
        <v>#N/A</v>
      </c>
      <c r="G8635">
        <f>+VLOOKUP(D8635,'[1]Freight vol by country &amp; year'!$C$2:$D$886,2,FALSE)</f>
        <v>0</v>
      </c>
      <c r="H8635" t="e">
        <f>+VLOOKUP(D8635,[4]Goal11!$I$2:$J$560,2,FALSE)</f>
        <v>#N/A</v>
      </c>
      <c r="I8635" t="e">
        <f>+VLOOKUP(D8635,[5]Goal17!$I$2:$J$4522,2,FALSE)</f>
        <v>#N/A</v>
      </c>
      <c r="J8635" t="e">
        <f>+VLOOKUP(D8635,'[6]2G coverage'!$I$2:$J$3380,2,FALSE)</f>
        <v>#N/A</v>
      </c>
    </row>
    <row r="8636" spans="1:10" x14ac:dyDescent="0.25">
      <c r="A8636">
        <v>178</v>
      </c>
      <c r="B8636" t="s">
        <v>5207</v>
      </c>
      <c r="C8636">
        <f t="shared" si="278"/>
        <v>2019</v>
      </c>
      <c r="D8636" t="str">
        <f t="shared" si="277"/>
        <v>1782019</v>
      </c>
      <c r="E8636">
        <f>+VLOOKUP(D8636,[2]WeightCountryEstimate!$C$2:$D$116,2,FALSE)</f>
        <v>16.196983134693355</v>
      </c>
      <c r="F8636" t="e">
        <f>+VLOOKUP(D8636,'[3]Suff living area by country'!$J$2:$K$423,2,FALSE)</f>
        <v>#N/A</v>
      </c>
      <c r="G8636">
        <f>+VLOOKUP(D8636,'[1]Freight vol by country &amp; year'!$C$2:$D$886,2,FALSE)</f>
        <v>10253151109</v>
      </c>
      <c r="H8636" t="e">
        <f>+VLOOKUP(D8636,[4]Goal11!$I$2:$J$560,2,FALSE)</f>
        <v>#N/A</v>
      </c>
      <c r="I8636" t="e">
        <f>+VLOOKUP(D8636,[5]Goal17!$I$2:$J$4522,2,FALSE)</f>
        <v>#N/A</v>
      </c>
      <c r="J8636" t="e">
        <f>+VLOOKUP(D8636,'[6]2G coverage'!$I$2:$J$3380,2,FALSE)</f>
        <v>#N/A</v>
      </c>
    </row>
    <row r="8637" spans="1:10" x14ac:dyDescent="0.25">
      <c r="A8637">
        <v>180</v>
      </c>
      <c r="B8637" t="s">
        <v>5208</v>
      </c>
      <c r="C8637">
        <f t="shared" si="278"/>
        <v>2019</v>
      </c>
      <c r="D8637" t="str">
        <f t="shared" si="277"/>
        <v>1802019</v>
      </c>
      <c r="E8637" t="e">
        <f>+VLOOKUP(D8637,[2]WeightCountryEstimate!$C$2:$D$116,2,FALSE)</f>
        <v>#N/A</v>
      </c>
      <c r="F8637" t="e">
        <f>+VLOOKUP(D8637,'[3]Suff living area by country'!$J$2:$K$423,2,FALSE)</f>
        <v>#N/A</v>
      </c>
      <c r="G8637">
        <f>+VLOOKUP(D8637,'[1]Freight vol by country &amp; year'!$C$2:$D$886,2,FALSE)</f>
        <v>47078751200</v>
      </c>
      <c r="H8637" t="e">
        <f>+VLOOKUP(D8637,[4]Goal11!$I$2:$J$560,2,FALSE)</f>
        <v>#N/A</v>
      </c>
      <c r="I8637" t="e">
        <f>+VLOOKUP(D8637,[5]Goal17!$I$2:$J$4522,2,FALSE)</f>
        <v>#N/A</v>
      </c>
      <c r="J8637" t="str">
        <f>+VLOOKUP(D8637,'[6]2G coverage'!$I$2:$J$3380,2,FALSE)</f>
        <v>54.00</v>
      </c>
    </row>
    <row r="8638" spans="1:10" x14ac:dyDescent="0.25">
      <c r="A8638">
        <v>184</v>
      </c>
      <c r="B8638" t="s">
        <v>5209</v>
      </c>
      <c r="C8638">
        <f t="shared" si="278"/>
        <v>2019</v>
      </c>
      <c r="D8638" t="str">
        <f t="shared" si="277"/>
        <v>1842019</v>
      </c>
      <c r="E8638" t="e">
        <f>+VLOOKUP(D8638,[2]WeightCountryEstimate!$C$2:$D$116,2,FALSE)</f>
        <v>#N/A</v>
      </c>
      <c r="F8638" t="e">
        <f>+VLOOKUP(D8638,'[3]Suff living area by country'!$J$2:$K$423,2,FALSE)</f>
        <v>#N/A</v>
      </c>
      <c r="G8638">
        <f>+VLOOKUP(D8638,'[1]Freight vol by country &amp; year'!$C$2:$D$886,2,FALSE)</f>
        <v>0</v>
      </c>
      <c r="H8638" t="e">
        <f>+VLOOKUP(D8638,[4]Goal11!$I$2:$J$560,2,FALSE)</f>
        <v>#N/A</v>
      </c>
      <c r="I8638" t="e">
        <f>+VLOOKUP(D8638,[5]Goal17!$I$2:$J$4522,2,FALSE)</f>
        <v>#N/A</v>
      </c>
      <c r="J8638" t="e">
        <f>+VLOOKUP(D8638,'[6]2G coverage'!$I$2:$J$3380,2,FALSE)</f>
        <v>#N/A</v>
      </c>
    </row>
    <row r="8639" spans="1:10" x14ac:dyDescent="0.25">
      <c r="A8639">
        <v>188</v>
      </c>
      <c r="B8639" t="s">
        <v>5210</v>
      </c>
      <c r="C8639">
        <f t="shared" si="278"/>
        <v>2019</v>
      </c>
      <c r="D8639" t="str">
        <f t="shared" si="277"/>
        <v>1882019</v>
      </c>
      <c r="E8639">
        <f>+VLOOKUP(D8639,[2]WeightCountryEstimate!$C$2:$D$116,2,FALSE)</f>
        <v>35.947621594032718</v>
      </c>
      <c r="F8639" t="e">
        <f>+VLOOKUP(D8639,'[3]Suff living area by country'!$J$2:$K$423,2,FALSE)</f>
        <v>#N/A</v>
      </c>
      <c r="G8639">
        <f>+VLOOKUP(D8639,'[1]Freight vol by country &amp; year'!$C$2:$D$886,2,FALSE)</f>
        <v>9930200000</v>
      </c>
      <c r="H8639" t="e">
        <f>+VLOOKUP(D8639,[4]Goal11!$I$2:$J$560,2,FALSE)</f>
        <v>#N/A</v>
      </c>
      <c r="I8639" t="str">
        <f>+VLOOKUP(D8639,[5]Goal17!$I$2:$J$4522,2,FALSE)</f>
        <v>81.20</v>
      </c>
      <c r="J8639" t="str">
        <f>+VLOOKUP(D8639,'[6]2G coverage'!$I$2:$J$3380,2,FALSE)</f>
        <v>97.70</v>
      </c>
    </row>
    <row r="8640" spans="1:10" x14ac:dyDescent="0.25">
      <c r="A8640">
        <v>191</v>
      </c>
      <c r="B8640" t="s">
        <v>5211</v>
      </c>
      <c r="C8640">
        <f t="shared" si="278"/>
        <v>2019</v>
      </c>
      <c r="D8640" t="str">
        <f t="shared" si="277"/>
        <v>1912019</v>
      </c>
      <c r="E8640">
        <f>+VLOOKUP(D8640,[2]WeightCountryEstimate!$C$2:$D$116,2,FALSE)</f>
        <v>89.333581033825396</v>
      </c>
      <c r="F8640" t="e">
        <f>+VLOOKUP(D8640,'[3]Suff living area by country'!$J$2:$K$423,2,FALSE)</f>
        <v>#N/A</v>
      </c>
      <c r="G8640">
        <f>+VLOOKUP(D8640,'[1]Freight vol by country &amp; year'!$C$2:$D$886,2,FALSE)</f>
        <v>17433840600</v>
      </c>
      <c r="H8640" t="e">
        <f>+VLOOKUP(D8640,[4]Goal11!$I$2:$J$560,2,FALSE)</f>
        <v>#N/A</v>
      </c>
      <c r="I8640" t="str">
        <f>+VLOOKUP(D8640,[5]Goal17!$I$2:$J$4522,2,FALSE)</f>
        <v>79.08</v>
      </c>
      <c r="J8640" t="str">
        <f>+VLOOKUP(D8640,'[6]2G coverage'!$I$2:$J$3380,2,FALSE)</f>
        <v>100.00</v>
      </c>
    </row>
    <row r="8641" spans="1:10" x14ac:dyDescent="0.25">
      <c r="A8641">
        <v>192</v>
      </c>
      <c r="B8641" t="s">
        <v>5212</v>
      </c>
      <c r="C8641">
        <f t="shared" si="278"/>
        <v>2019</v>
      </c>
      <c r="D8641" t="str">
        <f t="shared" si="277"/>
        <v>1922019</v>
      </c>
      <c r="E8641">
        <f>+VLOOKUP(D8641,[2]WeightCountryEstimate!$C$2:$D$116,2,FALSE)</f>
        <v>66.983593319853398</v>
      </c>
      <c r="F8641" t="e">
        <f>+VLOOKUP(D8641,'[3]Suff living area by country'!$J$2:$K$423,2,FALSE)</f>
        <v>#N/A</v>
      </c>
      <c r="G8641">
        <f>+VLOOKUP(D8641,'[1]Freight vol by country &amp; year'!$C$2:$D$886,2,FALSE)</f>
        <v>18485309509</v>
      </c>
      <c r="H8641" t="e">
        <f>+VLOOKUP(D8641,[4]Goal11!$I$2:$J$560,2,FALSE)</f>
        <v>#N/A</v>
      </c>
      <c r="I8641" t="str">
        <f>+VLOOKUP(D8641,[5]Goal17!$I$2:$J$4522,2,FALSE)</f>
        <v>67.97</v>
      </c>
      <c r="J8641" t="str">
        <f>+VLOOKUP(D8641,'[6]2G coverage'!$I$2:$J$3380,2,FALSE)</f>
        <v>85.48</v>
      </c>
    </row>
    <row r="8642" spans="1:10" x14ac:dyDescent="0.25">
      <c r="A8642">
        <v>196</v>
      </c>
      <c r="B8642" t="s">
        <v>5213</v>
      </c>
      <c r="C8642">
        <f t="shared" si="278"/>
        <v>2019</v>
      </c>
      <c r="D8642" t="str">
        <f t="shared" si="277"/>
        <v>1962019</v>
      </c>
      <c r="E8642">
        <f>+VLOOKUP(D8642,[2]WeightCountryEstimate!$C$2:$D$116,2,FALSE)</f>
        <v>90.16</v>
      </c>
      <c r="F8642" t="e">
        <f>+VLOOKUP(D8642,'[3]Suff living area by country'!$J$2:$K$423,2,FALSE)</f>
        <v>#N/A</v>
      </c>
      <c r="G8642">
        <f>+VLOOKUP(D8642,'[1]Freight vol by country &amp; year'!$C$2:$D$886,2,FALSE)</f>
        <v>827740000</v>
      </c>
      <c r="H8642" t="e">
        <f>+VLOOKUP(D8642,[4]Goal11!$I$2:$J$560,2,FALSE)</f>
        <v>#N/A</v>
      </c>
      <c r="I8642" t="str">
        <f>+VLOOKUP(D8642,[5]Goal17!$I$2:$J$4522,2,FALSE)</f>
        <v>86.06</v>
      </c>
      <c r="J8642" t="str">
        <f>+VLOOKUP(D8642,'[6]2G coverage'!$I$2:$J$3380,2,FALSE)</f>
        <v>99.98</v>
      </c>
    </row>
    <row r="8643" spans="1:10" x14ac:dyDescent="0.25">
      <c r="A8643">
        <v>199</v>
      </c>
      <c r="B8643" t="s">
        <v>5214</v>
      </c>
      <c r="C8643">
        <f t="shared" si="278"/>
        <v>2019</v>
      </c>
      <c r="D8643" t="str">
        <f t="shared" ref="D8643:D8706" si="279">+_xlfn.CONCAT(A8643,C8643)</f>
        <v>1992019</v>
      </c>
      <c r="E8643" t="e">
        <f>+VLOOKUP(D8643,[2]WeightCountryEstimate!$C$2:$D$116,2,FALSE)</f>
        <v>#N/A</v>
      </c>
      <c r="F8643" t="e">
        <f>+VLOOKUP(D8643,'[3]Suff living area by country'!$J$2:$K$423,2,FALSE)</f>
        <v>#N/A</v>
      </c>
      <c r="G8643">
        <f>+VLOOKUP(D8643,'[1]Freight vol by country &amp; year'!$C$2:$D$886,2,FALSE)</f>
        <v>592320036439</v>
      </c>
      <c r="H8643" t="e">
        <f>+VLOOKUP(D8643,[4]Goal11!$I$2:$J$560,2,FALSE)</f>
        <v>#N/A</v>
      </c>
      <c r="I8643" t="str">
        <f>+VLOOKUP(D8643,[5]Goal17!$I$2:$J$4522,2,FALSE)</f>
        <v>19.50</v>
      </c>
      <c r="J8643" t="str">
        <f>+VLOOKUP(D8643,'[6]2G coverage'!$I$2:$J$3380,2,FALSE)</f>
        <v>88.40</v>
      </c>
    </row>
    <row r="8644" spans="1:10" x14ac:dyDescent="0.25">
      <c r="A8644">
        <v>202</v>
      </c>
      <c r="B8644" t="s">
        <v>5215</v>
      </c>
      <c r="C8644">
        <f t="shared" si="278"/>
        <v>2019</v>
      </c>
      <c r="D8644" t="str">
        <f t="shared" si="279"/>
        <v>2022019</v>
      </c>
      <c r="E8644" t="e">
        <f>+VLOOKUP(D8644,[2]WeightCountryEstimate!$C$2:$D$116,2,FALSE)</f>
        <v>#N/A</v>
      </c>
      <c r="F8644" t="e">
        <f>+VLOOKUP(D8644,'[3]Suff living area by country'!$J$2:$K$423,2,FALSE)</f>
        <v>#N/A</v>
      </c>
      <c r="G8644">
        <f>+VLOOKUP(D8644,'[1]Freight vol by country &amp; year'!$C$2:$D$886,2,FALSE)</f>
        <v>1003475152449</v>
      </c>
      <c r="H8644" t="e">
        <f>+VLOOKUP(D8644,[4]Goal11!$I$2:$J$560,2,FALSE)</f>
        <v>#N/A</v>
      </c>
      <c r="I8644" t="str">
        <f>+VLOOKUP(D8644,[5]Goal17!$I$2:$J$4522,2,FALSE)</f>
        <v>17.79</v>
      </c>
      <c r="J8644" t="str">
        <f>+VLOOKUP(D8644,'[6]2G coverage'!$I$2:$J$3380,2,FALSE)</f>
        <v>88.16</v>
      </c>
    </row>
    <row r="8645" spans="1:10" x14ac:dyDescent="0.25">
      <c r="A8645">
        <v>203</v>
      </c>
      <c r="B8645" t="s">
        <v>5216</v>
      </c>
      <c r="C8645">
        <f t="shared" si="278"/>
        <v>2019</v>
      </c>
      <c r="D8645" t="str">
        <f t="shared" si="279"/>
        <v>2032019</v>
      </c>
      <c r="E8645" t="e">
        <f>+VLOOKUP(D8645,[2]WeightCountryEstimate!$C$2:$D$116,2,FALSE)</f>
        <v>#N/A</v>
      </c>
      <c r="F8645" t="e">
        <f>+VLOOKUP(D8645,'[3]Suff living area by country'!$J$2:$K$423,2,FALSE)</f>
        <v>#N/A</v>
      </c>
      <c r="G8645">
        <f>+VLOOKUP(D8645,'[1]Freight vol by country &amp; year'!$C$2:$D$886,2,FALSE)</f>
        <v>84005932540</v>
      </c>
      <c r="H8645" t="e">
        <f>+VLOOKUP(D8645,[4]Goal11!$I$2:$J$560,2,FALSE)</f>
        <v>#N/A</v>
      </c>
      <c r="I8645" t="str">
        <f>+VLOOKUP(D8645,[5]Goal17!$I$2:$J$4522,2,FALSE)</f>
        <v>80.87</v>
      </c>
      <c r="J8645" t="str">
        <f>+VLOOKUP(D8645,'[6]2G coverage'!$I$2:$J$3380,2,FALSE)</f>
        <v>99.80</v>
      </c>
    </row>
    <row r="8646" spans="1:10" x14ac:dyDescent="0.25">
      <c r="A8646">
        <v>204</v>
      </c>
      <c r="B8646" t="s">
        <v>5217</v>
      </c>
      <c r="C8646">
        <f t="shared" si="278"/>
        <v>2019</v>
      </c>
      <c r="D8646" t="str">
        <f t="shared" si="279"/>
        <v>2042019</v>
      </c>
      <c r="E8646">
        <f>+VLOOKUP(D8646,[2]WeightCountryEstimate!$C$2:$D$116,2,FALSE)</f>
        <v>21.356423385533272</v>
      </c>
      <c r="F8646" t="e">
        <f>+VLOOKUP(D8646,'[3]Suff living area by country'!$J$2:$K$423,2,FALSE)</f>
        <v>#N/A</v>
      </c>
      <c r="G8646">
        <f>+VLOOKUP(D8646,'[1]Freight vol by country &amp; year'!$C$2:$D$886,2,FALSE)</f>
        <v>7019600000</v>
      </c>
      <c r="H8646" t="e">
        <f>+VLOOKUP(D8646,[4]Goal11!$I$2:$J$560,2,FALSE)</f>
        <v>#N/A</v>
      </c>
      <c r="I8646" t="e">
        <f>+VLOOKUP(D8646,[5]Goal17!$I$2:$J$4522,2,FALSE)</f>
        <v>#N/A</v>
      </c>
      <c r="J8646" t="str">
        <f>+VLOOKUP(D8646,'[6]2G coverage'!$I$2:$J$3380,2,FALSE)</f>
        <v>98.00</v>
      </c>
    </row>
    <row r="8647" spans="1:10" x14ac:dyDescent="0.25">
      <c r="A8647">
        <v>208</v>
      </c>
      <c r="B8647" t="s">
        <v>5218</v>
      </c>
      <c r="C8647">
        <f t="shared" si="278"/>
        <v>2019</v>
      </c>
      <c r="D8647" t="str">
        <f t="shared" si="279"/>
        <v>2082019</v>
      </c>
      <c r="E8647">
        <f>+VLOOKUP(D8647,[2]WeightCountryEstimate!$C$2:$D$116,2,FALSE)</f>
        <v>92.52313986999286</v>
      </c>
      <c r="F8647" t="e">
        <f>+VLOOKUP(D8647,'[3]Suff living area by country'!$J$2:$K$423,2,FALSE)</f>
        <v>#N/A</v>
      </c>
      <c r="G8647">
        <f>+VLOOKUP(D8647,'[1]Freight vol by country &amp; year'!$C$2:$D$886,2,FALSE)</f>
        <v>30785200000</v>
      </c>
      <c r="H8647" t="e">
        <f>+VLOOKUP(D8647,[4]Goal11!$I$2:$J$560,2,FALSE)</f>
        <v>#N/A</v>
      </c>
      <c r="I8647" t="str">
        <f>+VLOOKUP(D8647,[5]Goal17!$I$2:$J$4522,2,FALSE)</f>
        <v>98.05</v>
      </c>
      <c r="J8647" t="str">
        <f>+VLOOKUP(D8647,'[6]2G coverage'!$I$2:$J$3380,2,FALSE)</f>
        <v>100.00</v>
      </c>
    </row>
    <row r="8648" spans="1:10" x14ac:dyDescent="0.25">
      <c r="A8648">
        <v>212</v>
      </c>
      <c r="B8648" t="s">
        <v>5219</v>
      </c>
      <c r="C8648">
        <f t="shared" si="278"/>
        <v>2019</v>
      </c>
      <c r="D8648" t="str">
        <f t="shared" si="279"/>
        <v>2122019</v>
      </c>
      <c r="E8648" t="e">
        <f>+VLOOKUP(D8648,[2]WeightCountryEstimate!$C$2:$D$116,2,FALSE)</f>
        <v>#N/A</v>
      </c>
      <c r="F8648" t="e">
        <f>+VLOOKUP(D8648,'[3]Suff living area by country'!$J$2:$K$423,2,FALSE)</f>
        <v>#N/A</v>
      </c>
      <c r="G8648">
        <f>+VLOOKUP(D8648,'[1]Freight vol by country &amp; year'!$C$2:$D$886,2,FALSE)</f>
        <v>16400000</v>
      </c>
      <c r="H8648" t="e">
        <f>+VLOOKUP(D8648,[4]Goal11!$I$2:$J$560,2,FALSE)</f>
        <v>#N/A</v>
      </c>
      <c r="I8648" t="e">
        <f>+VLOOKUP(D8648,[5]Goal17!$I$2:$J$4522,2,FALSE)</f>
        <v>#N/A</v>
      </c>
      <c r="J8648" t="e">
        <f>+VLOOKUP(D8648,'[6]2G coverage'!$I$2:$J$3380,2,FALSE)</f>
        <v>#N/A</v>
      </c>
    </row>
    <row r="8649" spans="1:10" x14ac:dyDescent="0.25">
      <c r="A8649">
        <v>214</v>
      </c>
      <c r="B8649" t="s">
        <v>5220</v>
      </c>
      <c r="C8649">
        <f t="shared" si="278"/>
        <v>2019</v>
      </c>
      <c r="D8649" t="str">
        <f t="shared" si="279"/>
        <v>2142019</v>
      </c>
      <c r="E8649" t="e">
        <f>+VLOOKUP(D8649,[2]WeightCountryEstimate!$C$2:$D$116,2,FALSE)</f>
        <v>#N/A</v>
      </c>
      <c r="F8649" t="e">
        <f>+VLOOKUP(D8649,'[3]Suff living area by country'!$J$2:$K$423,2,FALSE)</f>
        <v>#N/A</v>
      </c>
      <c r="G8649">
        <f>+VLOOKUP(D8649,'[1]Freight vol by country &amp; year'!$C$2:$D$886,2,FALSE)</f>
        <v>12384400000</v>
      </c>
      <c r="H8649" t="e">
        <f>+VLOOKUP(D8649,[4]Goal11!$I$2:$J$560,2,FALSE)</f>
        <v>#N/A</v>
      </c>
      <c r="I8649" t="e">
        <f>+VLOOKUP(D8649,[5]Goal17!$I$2:$J$4522,2,FALSE)</f>
        <v>#N/A</v>
      </c>
      <c r="J8649" t="str">
        <f>+VLOOKUP(D8649,'[6]2G coverage'!$I$2:$J$3380,2,FALSE)</f>
        <v>99.50</v>
      </c>
    </row>
    <row r="8650" spans="1:10" x14ac:dyDescent="0.25">
      <c r="A8650">
        <v>218</v>
      </c>
      <c r="B8650" t="s">
        <v>5221</v>
      </c>
      <c r="C8650">
        <f t="shared" si="278"/>
        <v>2019</v>
      </c>
      <c r="D8650" t="str">
        <f t="shared" si="279"/>
        <v>2182019</v>
      </c>
      <c r="E8650">
        <f>+VLOOKUP(D8650,[2]WeightCountryEstimate!$C$2:$D$116,2,FALSE)</f>
        <v>88.53</v>
      </c>
      <c r="F8650" t="e">
        <f>+VLOOKUP(D8650,'[3]Suff living area by country'!$J$2:$K$423,2,FALSE)</f>
        <v>#N/A</v>
      </c>
      <c r="G8650">
        <f>+VLOOKUP(D8650,'[1]Freight vol by country &amp; year'!$C$2:$D$886,2,FALSE)</f>
        <v>9923805110</v>
      </c>
      <c r="H8650" t="e">
        <f>+VLOOKUP(D8650,[4]Goal11!$I$2:$J$560,2,FALSE)</f>
        <v>#N/A</v>
      </c>
      <c r="I8650" t="e">
        <f>+VLOOKUP(D8650,[5]Goal17!$I$2:$J$4522,2,FALSE)</f>
        <v>#N/A</v>
      </c>
      <c r="J8650" t="str">
        <f>+VLOOKUP(D8650,'[6]2G coverage'!$I$2:$J$3380,2,FALSE)</f>
        <v>95.50</v>
      </c>
    </row>
    <row r="8651" spans="1:10" x14ac:dyDescent="0.25">
      <c r="A8651">
        <v>222</v>
      </c>
      <c r="B8651" t="s">
        <v>5222</v>
      </c>
      <c r="C8651">
        <f t="shared" si="278"/>
        <v>2019</v>
      </c>
      <c r="D8651" t="str">
        <f t="shared" si="279"/>
        <v>2222019</v>
      </c>
      <c r="E8651">
        <f>+VLOOKUP(D8651,[2]WeightCountryEstimate!$C$2:$D$116,2,FALSE)</f>
        <v>48.95</v>
      </c>
      <c r="F8651" t="e">
        <f>+VLOOKUP(D8651,'[3]Suff living area by country'!$J$2:$K$423,2,FALSE)</f>
        <v>#N/A</v>
      </c>
      <c r="G8651">
        <f>+VLOOKUP(D8651,'[1]Freight vol by country &amp; year'!$C$2:$D$886,2,FALSE)</f>
        <v>3849307000</v>
      </c>
      <c r="H8651" t="e">
        <f>+VLOOKUP(D8651,[4]Goal11!$I$2:$J$560,2,FALSE)</f>
        <v>#N/A</v>
      </c>
      <c r="I8651" t="str">
        <f>+VLOOKUP(D8651,[5]Goal17!$I$2:$J$4522,2,FALSE)</f>
        <v>50.49</v>
      </c>
      <c r="J8651" t="e">
        <f>+VLOOKUP(D8651,'[6]2G coverage'!$I$2:$J$3380,2,FALSE)</f>
        <v>#N/A</v>
      </c>
    </row>
    <row r="8652" spans="1:10" x14ac:dyDescent="0.25">
      <c r="A8652">
        <v>223</v>
      </c>
      <c r="B8652" t="s">
        <v>5223</v>
      </c>
      <c r="C8652">
        <f t="shared" si="278"/>
        <v>2019</v>
      </c>
      <c r="D8652" t="str">
        <f t="shared" si="279"/>
        <v>2232019</v>
      </c>
      <c r="E8652" t="e">
        <f>+VLOOKUP(D8652,[2]WeightCountryEstimate!$C$2:$D$116,2,FALSE)</f>
        <v>#N/A</v>
      </c>
      <c r="F8652" t="e">
        <f>+VLOOKUP(D8652,'[3]Suff living area by country'!$J$2:$K$423,2,FALSE)</f>
        <v>#N/A</v>
      </c>
      <c r="G8652">
        <f>+VLOOKUP(D8652,'[1]Freight vol by country &amp; year'!$C$2:$D$886,2,FALSE)</f>
        <v>10672250761</v>
      </c>
      <c r="H8652" t="e">
        <f>+VLOOKUP(D8652,[4]Goal11!$I$2:$J$560,2,FALSE)</f>
        <v>#N/A</v>
      </c>
      <c r="I8652" t="e">
        <f>+VLOOKUP(D8652,[5]Goal17!$I$2:$J$4522,2,FALSE)</f>
        <v>#N/A</v>
      </c>
      <c r="J8652" t="e">
        <f>+VLOOKUP(D8652,'[6]2G coverage'!$I$2:$J$3380,2,FALSE)</f>
        <v>#N/A</v>
      </c>
    </row>
    <row r="8653" spans="1:10" x14ac:dyDescent="0.25">
      <c r="A8653">
        <v>226</v>
      </c>
      <c r="B8653" t="s">
        <v>5224</v>
      </c>
      <c r="C8653">
        <f t="shared" si="278"/>
        <v>2019</v>
      </c>
      <c r="D8653" t="str">
        <f t="shared" si="279"/>
        <v>2262019</v>
      </c>
      <c r="E8653" t="e">
        <f>+VLOOKUP(D8653,[2]WeightCountryEstimate!$C$2:$D$116,2,FALSE)</f>
        <v>#N/A</v>
      </c>
      <c r="F8653" t="e">
        <f>+VLOOKUP(D8653,'[3]Suff living area by country'!$J$2:$K$423,2,FALSE)</f>
        <v>#N/A</v>
      </c>
      <c r="G8653">
        <f>+VLOOKUP(D8653,'[1]Freight vol by country &amp; year'!$C$2:$D$886,2,FALSE)</f>
        <v>3274000000</v>
      </c>
      <c r="H8653" t="e">
        <f>+VLOOKUP(D8653,[4]Goal11!$I$2:$J$560,2,FALSE)</f>
        <v>#N/A</v>
      </c>
      <c r="I8653" t="e">
        <f>+VLOOKUP(D8653,[5]Goal17!$I$2:$J$4522,2,FALSE)</f>
        <v>#N/A</v>
      </c>
      <c r="J8653" t="e">
        <f>+VLOOKUP(D8653,'[6]2G coverage'!$I$2:$J$3380,2,FALSE)</f>
        <v>#N/A</v>
      </c>
    </row>
    <row r="8654" spans="1:10" x14ac:dyDescent="0.25">
      <c r="A8654">
        <v>231</v>
      </c>
      <c r="B8654" t="s">
        <v>5225</v>
      </c>
      <c r="C8654">
        <f t="shared" si="278"/>
        <v>2019</v>
      </c>
      <c r="D8654" t="str">
        <f t="shared" si="279"/>
        <v>2312019</v>
      </c>
      <c r="E8654">
        <f>+VLOOKUP(D8654,[2]WeightCountryEstimate!$C$2:$D$116,2,FALSE)</f>
        <v>31.144317391445671</v>
      </c>
      <c r="F8654" t="e">
        <f>+VLOOKUP(D8654,'[3]Suff living area by country'!$J$2:$K$423,2,FALSE)</f>
        <v>#N/A</v>
      </c>
      <c r="G8654">
        <f>+VLOOKUP(D8654,'[1]Freight vol by country &amp; year'!$C$2:$D$886,2,FALSE)</f>
        <v>57600672960</v>
      </c>
      <c r="H8654" t="e">
        <f>+VLOOKUP(D8654,[4]Goal11!$I$2:$J$560,2,FALSE)</f>
        <v>#N/A</v>
      </c>
      <c r="I8654" t="e">
        <f>+VLOOKUP(D8654,[5]Goal17!$I$2:$J$4522,2,FALSE)</f>
        <v>#N/A</v>
      </c>
      <c r="J8654" t="e">
        <f>+VLOOKUP(D8654,'[6]2G coverage'!$I$2:$J$3380,2,FALSE)</f>
        <v>#N/A</v>
      </c>
    </row>
    <row r="8655" spans="1:10" x14ac:dyDescent="0.25">
      <c r="A8655">
        <v>232</v>
      </c>
      <c r="B8655" t="s">
        <v>5226</v>
      </c>
      <c r="C8655">
        <f t="shared" si="278"/>
        <v>2019</v>
      </c>
      <c r="D8655" t="str">
        <f t="shared" si="279"/>
        <v>2322019</v>
      </c>
      <c r="E8655" t="e">
        <f>+VLOOKUP(D8655,[2]WeightCountryEstimate!$C$2:$D$116,2,FALSE)</f>
        <v>#N/A</v>
      </c>
      <c r="F8655" t="e">
        <f>+VLOOKUP(D8655,'[3]Suff living area by country'!$J$2:$K$423,2,FALSE)</f>
        <v>#N/A</v>
      </c>
      <c r="G8655">
        <f>+VLOOKUP(D8655,'[1]Freight vol by country &amp; year'!$C$2:$D$886,2,FALSE)</f>
        <v>476800000</v>
      </c>
      <c r="H8655" t="e">
        <f>+VLOOKUP(D8655,[4]Goal11!$I$2:$J$560,2,FALSE)</f>
        <v>#N/A</v>
      </c>
      <c r="I8655" t="e">
        <f>+VLOOKUP(D8655,[5]Goal17!$I$2:$J$4522,2,FALSE)</f>
        <v>#N/A</v>
      </c>
      <c r="J8655" t="e">
        <f>+VLOOKUP(D8655,'[6]2G coverage'!$I$2:$J$3380,2,FALSE)</f>
        <v>#N/A</v>
      </c>
    </row>
    <row r="8656" spans="1:10" x14ac:dyDescent="0.25">
      <c r="A8656">
        <v>233</v>
      </c>
      <c r="B8656" t="s">
        <v>5227</v>
      </c>
      <c r="C8656">
        <f t="shared" si="278"/>
        <v>2019</v>
      </c>
      <c r="D8656" t="str">
        <f t="shared" si="279"/>
        <v>2332019</v>
      </c>
      <c r="E8656">
        <f>+VLOOKUP(D8656,[2]WeightCountryEstimate!$C$2:$D$116,2,FALSE)</f>
        <v>95.908815538461525</v>
      </c>
      <c r="F8656" t="e">
        <f>+VLOOKUP(D8656,'[3]Suff living area by country'!$J$2:$K$423,2,FALSE)</f>
        <v>#N/A</v>
      </c>
      <c r="G8656">
        <f>+VLOOKUP(D8656,'[1]Freight vol by country &amp; year'!$C$2:$D$886,2,FALSE)</f>
        <v>12107000000</v>
      </c>
      <c r="H8656" t="e">
        <f>+VLOOKUP(D8656,[4]Goal11!$I$2:$J$560,2,FALSE)</f>
        <v>#N/A</v>
      </c>
      <c r="I8656" t="str">
        <f>+VLOOKUP(D8656,[5]Goal17!$I$2:$J$4522,2,FALSE)</f>
        <v>89.53</v>
      </c>
      <c r="J8656" t="str">
        <f>+VLOOKUP(D8656,'[6]2G coverage'!$I$2:$J$3380,2,FALSE)</f>
        <v>100.00</v>
      </c>
    </row>
    <row r="8657" spans="1:10" x14ac:dyDescent="0.25">
      <c r="A8657">
        <v>234</v>
      </c>
      <c r="B8657" t="s">
        <v>5228</v>
      </c>
      <c r="C8657">
        <f t="shared" si="278"/>
        <v>2019</v>
      </c>
      <c r="D8657" t="str">
        <f t="shared" si="279"/>
        <v>2342019</v>
      </c>
      <c r="E8657" t="e">
        <f>+VLOOKUP(D8657,[2]WeightCountryEstimate!$C$2:$D$116,2,FALSE)</f>
        <v>#N/A</v>
      </c>
      <c r="F8657" t="e">
        <f>+VLOOKUP(D8657,'[3]Suff living area by country'!$J$2:$K$423,2,FALSE)</f>
        <v>#N/A</v>
      </c>
      <c r="G8657">
        <f>+VLOOKUP(D8657,'[1]Freight vol by country &amp; year'!$C$2:$D$886,2,FALSE)</f>
        <v>0</v>
      </c>
      <c r="H8657" t="e">
        <f>+VLOOKUP(D8657,[4]Goal11!$I$2:$J$560,2,FALSE)</f>
        <v>#N/A</v>
      </c>
      <c r="I8657" t="e">
        <f>+VLOOKUP(D8657,[5]Goal17!$I$2:$J$4522,2,FALSE)</f>
        <v>#N/A</v>
      </c>
      <c r="J8657" t="e">
        <f>+VLOOKUP(D8657,'[6]2G coverage'!$I$2:$J$3380,2,FALSE)</f>
        <v>#N/A</v>
      </c>
    </row>
    <row r="8658" spans="1:10" x14ac:dyDescent="0.25">
      <c r="A8658">
        <v>238</v>
      </c>
      <c r="B8658" t="s">
        <v>5229</v>
      </c>
      <c r="C8658">
        <f t="shared" si="278"/>
        <v>2019</v>
      </c>
      <c r="D8658" t="str">
        <f t="shared" si="279"/>
        <v>2382019</v>
      </c>
      <c r="E8658" t="e">
        <f>+VLOOKUP(D8658,[2]WeightCountryEstimate!$C$2:$D$116,2,FALSE)</f>
        <v>#N/A</v>
      </c>
      <c r="F8658" t="e">
        <f>+VLOOKUP(D8658,'[3]Suff living area by country'!$J$2:$K$423,2,FALSE)</f>
        <v>#N/A</v>
      </c>
      <c r="G8658">
        <f>+VLOOKUP(D8658,'[1]Freight vol by country &amp; year'!$C$2:$D$886,2,FALSE)</f>
        <v>0</v>
      </c>
      <c r="H8658" t="e">
        <f>+VLOOKUP(D8658,[4]Goal11!$I$2:$J$560,2,FALSE)</f>
        <v>#N/A</v>
      </c>
      <c r="I8658" t="e">
        <f>+VLOOKUP(D8658,[5]Goal17!$I$2:$J$4522,2,FALSE)</f>
        <v>#N/A</v>
      </c>
      <c r="J8658" t="e">
        <f>+VLOOKUP(D8658,'[6]2G coverage'!$I$2:$J$3380,2,FALSE)</f>
        <v>#N/A</v>
      </c>
    </row>
    <row r="8659" spans="1:10" x14ac:dyDescent="0.25">
      <c r="A8659">
        <v>239</v>
      </c>
      <c r="B8659" t="s">
        <v>5230</v>
      </c>
      <c r="C8659">
        <f t="shared" si="278"/>
        <v>2019</v>
      </c>
      <c r="D8659" t="str">
        <f t="shared" si="279"/>
        <v>2392019</v>
      </c>
      <c r="E8659" t="e">
        <f>+VLOOKUP(D8659,[2]WeightCountryEstimate!$C$2:$D$116,2,FALSE)</f>
        <v>#N/A</v>
      </c>
      <c r="F8659" t="e">
        <f>+VLOOKUP(D8659,'[3]Suff living area by country'!$J$2:$K$423,2,FALSE)</f>
        <v>#N/A</v>
      </c>
      <c r="G8659">
        <f>+VLOOKUP(D8659,'[1]Freight vol by country &amp; year'!$C$2:$D$886,2,FALSE)</f>
        <v>0</v>
      </c>
      <c r="H8659" t="e">
        <f>+VLOOKUP(D8659,[4]Goal11!$I$2:$J$560,2,FALSE)</f>
        <v>#N/A</v>
      </c>
      <c r="I8659" t="e">
        <f>+VLOOKUP(D8659,[5]Goal17!$I$2:$J$4522,2,FALSE)</f>
        <v>#N/A</v>
      </c>
      <c r="J8659" t="e">
        <f>+VLOOKUP(D8659,'[6]2G coverage'!$I$2:$J$3380,2,FALSE)</f>
        <v>#N/A</v>
      </c>
    </row>
    <row r="8660" spans="1:10" x14ac:dyDescent="0.25">
      <c r="A8660">
        <v>242</v>
      </c>
      <c r="B8660" t="s">
        <v>5231</v>
      </c>
      <c r="C8660">
        <f t="shared" si="278"/>
        <v>2019</v>
      </c>
      <c r="D8660" t="str">
        <f t="shared" si="279"/>
        <v>2422019</v>
      </c>
      <c r="E8660">
        <f>+VLOOKUP(D8660,[2]WeightCountryEstimate!$C$2:$D$116,2,FALSE)</f>
        <v>13.82</v>
      </c>
      <c r="F8660" t="e">
        <f>+VLOOKUP(D8660,'[3]Suff living area by country'!$J$2:$K$423,2,FALSE)</f>
        <v>#N/A</v>
      </c>
      <c r="G8660">
        <f>+VLOOKUP(D8660,'[1]Freight vol by country &amp; year'!$C$2:$D$886,2,FALSE)</f>
        <v>247913500</v>
      </c>
      <c r="H8660" t="e">
        <f>+VLOOKUP(D8660,[4]Goal11!$I$2:$J$560,2,FALSE)</f>
        <v>#N/A</v>
      </c>
      <c r="I8660" t="e">
        <f>+VLOOKUP(D8660,[5]Goal17!$I$2:$J$4522,2,FALSE)</f>
        <v>#N/A</v>
      </c>
      <c r="J8660" t="e">
        <f>+VLOOKUP(D8660,'[6]2G coverage'!$I$2:$J$3380,2,FALSE)</f>
        <v>#N/A</v>
      </c>
    </row>
    <row r="8661" spans="1:10" x14ac:dyDescent="0.25">
      <c r="A8661">
        <v>246</v>
      </c>
      <c r="B8661" t="s">
        <v>5232</v>
      </c>
      <c r="C8661">
        <f t="shared" si="278"/>
        <v>2019</v>
      </c>
      <c r="D8661" t="str">
        <f t="shared" si="279"/>
        <v>2462019</v>
      </c>
      <c r="E8661">
        <f>+VLOOKUP(D8661,[2]WeightCountryEstimate!$C$2:$D$116,2,FALSE)</f>
        <v>95.339115593182228</v>
      </c>
      <c r="F8661" t="e">
        <f>+VLOOKUP(D8661,'[3]Suff living area by country'!$J$2:$K$423,2,FALSE)</f>
        <v>#N/A</v>
      </c>
      <c r="G8661">
        <f>+VLOOKUP(D8661,'[1]Freight vol by country &amp; year'!$C$2:$D$886,2,FALSE)</f>
        <v>33523715110</v>
      </c>
      <c r="H8661" t="e">
        <f>+VLOOKUP(D8661,[4]Goal11!$I$2:$J$560,2,FALSE)</f>
        <v>#N/A</v>
      </c>
      <c r="I8661" t="str">
        <f>+VLOOKUP(D8661,[5]Goal17!$I$2:$J$4522,2,FALSE)</f>
        <v>89.61</v>
      </c>
      <c r="J8661" t="str">
        <f>+VLOOKUP(D8661,'[6]2G coverage'!$I$2:$J$3380,2,FALSE)</f>
        <v>99.99</v>
      </c>
    </row>
    <row r="8662" spans="1:10" x14ac:dyDescent="0.25">
      <c r="A8662">
        <v>248</v>
      </c>
      <c r="B8662" t="s">
        <v>5233</v>
      </c>
      <c r="C8662">
        <f t="shared" si="278"/>
        <v>2019</v>
      </c>
      <c r="D8662" t="str">
        <f t="shared" si="279"/>
        <v>2482019</v>
      </c>
      <c r="E8662" t="e">
        <f>+VLOOKUP(D8662,[2]WeightCountryEstimate!$C$2:$D$116,2,FALSE)</f>
        <v>#N/A</v>
      </c>
      <c r="F8662" t="e">
        <f>+VLOOKUP(D8662,'[3]Suff living area by country'!$J$2:$K$423,2,FALSE)</f>
        <v>#N/A</v>
      </c>
      <c r="G8662">
        <f>+VLOOKUP(D8662,'[1]Freight vol by country &amp; year'!$C$2:$D$886,2,FALSE)</f>
        <v>0</v>
      </c>
      <c r="H8662" t="e">
        <f>+VLOOKUP(D8662,[4]Goal11!$I$2:$J$560,2,FALSE)</f>
        <v>#N/A</v>
      </c>
      <c r="I8662" t="e">
        <f>+VLOOKUP(D8662,[5]Goal17!$I$2:$J$4522,2,FALSE)</f>
        <v>#N/A</v>
      </c>
      <c r="J8662" t="e">
        <f>+VLOOKUP(D8662,'[6]2G coverage'!$I$2:$J$3380,2,FALSE)</f>
        <v>#N/A</v>
      </c>
    </row>
    <row r="8663" spans="1:10" x14ac:dyDescent="0.25">
      <c r="A8663">
        <v>250</v>
      </c>
      <c r="B8663" t="s">
        <v>5234</v>
      </c>
      <c r="C8663">
        <f t="shared" si="278"/>
        <v>2019</v>
      </c>
      <c r="D8663" t="str">
        <f t="shared" si="279"/>
        <v>2502019</v>
      </c>
      <c r="E8663">
        <f>+VLOOKUP(D8663,[2]WeightCountryEstimate!$C$2:$D$116,2,FALSE)</f>
        <v>95.669399955038671</v>
      </c>
      <c r="F8663" t="e">
        <f>+VLOOKUP(D8663,'[3]Suff living area by country'!$J$2:$K$423,2,FALSE)</f>
        <v>#N/A</v>
      </c>
      <c r="G8663">
        <f>+VLOOKUP(D8663,'[1]Freight vol by country &amp; year'!$C$2:$D$886,2,FALSE)</f>
        <v>461684786000</v>
      </c>
      <c r="H8663" t="e">
        <f>+VLOOKUP(D8663,[4]Goal11!$I$2:$J$560,2,FALSE)</f>
        <v>#N/A</v>
      </c>
      <c r="I8663" t="str">
        <f>+VLOOKUP(D8663,[5]Goal17!$I$2:$J$4522,2,FALSE)</f>
        <v>83.34</v>
      </c>
      <c r="J8663" t="str">
        <f>+VLOOKUP(D8663,'[6]2G coverage'!$I$2:$J$3380,2,FALSE)</f>
        <v>99.00</v>
      </c>
    </row>
    <row r="8664" spans="1:10" x14ac:dyDescent="0.25">
      <c r="A8664">
        <v>254</v>
      </c>
      <c r="B8664" t="s">
        <v>5235</v>
      </c>
      <c r="C8664">
        <f t="shared" si="278"/>
        <v>2019</v>
      </c>
      <c r="D8664" t="str">
        <f t="shared" si="279"/>
        <v>2542019</v>
      </c>
      <c r="E8664" t="e">
        <f>+VLOOKUP(D8664,[2]WeightCountryEstimate!$C$2:$D$116,2,FALSE)</f>
        <v>#N/A</v>
      </c>
      <c r="F8664" t="e">
        <f>+VLOOKUP(D8664,'[3]Suff living area by country'!$J$2:$K$423,2,FALSE)</f>
        <v>#N/A</v>
      </c>
      <c r="G8664">
        <f>+VLOOKUP(D8664,'[1]Freight vol by country &amp; year'!$C$2:$D$886,2,FALSE)</f>
        <v>0</v>
      </c>
      <c r="H8664" t="e">
        <f>+VLOOKUP(D8664,[4]Goal11!$I$2:$J$560,2,FALSE)</f>
        <v>#N/A</v>
      </c>
      <c r="I8664" t="e">
        <f>+VLOOKUP(D8664,[5]Goal17!$I$2:$J$4522,2,FALSE)</f>
        <v>#N/A</v>
      </c>
      <c r="J8664" t="e">
        <f>+VLOOKUP(D8664,'[6]2G coverage'!$I$2:$J$3380,2,FALSE)</f>
        <v>#N/A</v>
      </c>
    </row>
    <row r="8665" spans="1:10" x14ac:dyDescent="0.25">
      <c r="A8665">
        <v>258</v>
      </c>
      <c r="B8665" t="s">
        <v>5236</v>
      </c>
      <c r="C8665">
        <f t="shared" si="278"/>
        <v>2019</v>
      </c>
      <c r="D8665" t="str">
        <f t="shared" si="279"/>
        <v>2582019</v>
      </c>
      <c r="E8665" t="e">
        <f>+VLOOKUP(D8665,[2]WeightCountryEstimate!$C$2:$D$116,2,FALSE)</f>
        <v>#N/A</v>
      </c>
      <c r="F8665" t="e">
        <f>+VLOOKUP(D8665,'[3]Suff living area by country'!$J$2:$K$423,2,FALSE)</f>
        <v>#N/A</v>
      </c>
      <c r="G8665">
        <f>+VLOOKUP(D8665,'[1]Freight vol by country &amp; year'!$C$2:$D$886,2,FALSE)</f>
        <v>0</v>
      </c>
      <c r="H8665" t="e">
        <f>+VLOOKUP(D8665,[4]Goal11!$I$2:$J$560,2,FALSE)</f>
        <v>#N/A</v>
      </c>
      <c r="I8665" t="e">
        <f>+VLOOKUP(D8665,[5]Goal17!$I$2:$J$4522,2,FALSE)</f>
        <v>#N/A</v>
      </c>
      <c r="J8665" t="e">
        <f>+VLOOKUP(D8665,'[6]2G coverage'!$I$2:$J$3380,2,FALSE)</f>
        <v>#N/A</v>
      </c>
    </row>
    <row r="8666" spans="1:10" x14ac:dyDescent="0.25">
      <c r="A8666">
        <v>260</v>
      </c>
      <c r="B8666" t="s">
        <v>5237</v>
      </c>
      <c r="C8666">
        <f t="shared" si="278"/>
        <v>2019</v>
      </c>
      <c r="D8666" t="str">
        <f t="shared" si="279"/>
        <v>2602019</v>
      </c>
      <c r="E8666" t="e">
        <f>+VLOOKUP(D8666,[2]WeightCountryEstimate!$C$2:$D$116,2,FALSE)</f>
        <v>#N/A</v>
      </c>
      <c r="F8666" t="e">
        <f>+VLOOKUP(D8666,'[3]Suff living area by country'!$J$2:$K$423,2,FALSE)</f>
        <v>#N/A</v>
      </c>
      <c r="G8666">
        <f>+VLOOKUP(D8666,'[1]Freight vol by country &amp; year'!$C$2:$D$886,2,FALSE)</f>
        <v>0</v>
      </c>
      <c r="H8666" t="e">
        <f>+VLOOKUP(D8666,[4]Goal11!$I$2:$J$560,2,FALSE)</f>
        <v>#N/A</v>
      </c>
      <c r="I8666" t="e">
        <f>+VLOOKUP(D8666,[5]Goal17!$I$2:$J$4522,2,FALSE)</f>
        <v>#N/A</v>
      </c>
      <c r="J8666" t="e">
        <f>+VLOOKUP(D8666,'[6]2G coverage'!$I$2:$J$3380,2,FALSE)</f>
        <v>#N/A</v>
      </c>
    </row>
    <row r="8667" spans="1:10" x14ac:dyDescent="0.25">
      <c r="A8667">
        <v>262</v>
      </c>
      <c r="B8667" t="s">
        <v>5238</v>
      </c>
      <c r="C8667">
        <f t="shared" si="278"/>
        <v>2019</v>
      </c>
      <c r="D8667" t="str">
        <f t="shared" si="279"/>
        <v>2622019</v>
      </c>
      <c r="E8667" t="e">
        <f>+VLOOKUP(D8667,[2]WeightCountryEstimate!$C$2:$D$116,2,FALSE)</f>
        <v>#N/A</v>
      </c>
      <c r="F8667" t="e">
        <f>+VLOOKUP(D8667,'[3]Suff living area by country'!$J$2:$K$423,2,FALSE)</f>
        <v>#N/A</v>
      </c>
      <c r="G8667">
        <f>+VLOOKUP(D8667,'[1]Freight vol by country &amp; year'!$C$2:$D$886,2,FALSE)</f>
        <v>6093400000</v>
      </c>
      <c r="H8667" t="e">
        <f>+VLOOKUP(D8667,[4]Goal11!$I$2:$J$560,2,FALSE)</f>
        <v>#N/A</v>
      </c>
      <c r="I8667" t="e">
        <f>+VLOOKUP(D8667,[5]Goal17!$I$2:$J$4522,2,FALSE)</f>
        <v>#N/A</v>
      </c>
      <c r="J8667" t="str">
        <f>+VLOOKUP(D8667,'[6]2G coverage'!$I$2:$J$3380,2,FALSE)</f>
        <v>90.00</v>
      </c>
    </row>
    <row r="8668" spans="1:10" x14ac:dyDescent="0.25">
      <c r="A8668">
        <v>266</v>
      </c>
      <c r="B8668" t="s">
        <v>5239</v>
      </c>
      <c r="C8668">
        <f t="shared" si="278"/>
        <v>2019</v>
      </c>
      <c r="D8668" t="str">
        <f t="shared" si="279"/>
        <v>2662019</v>
      </c>
      <c r="E8668" t="e">
        <f>+VLOOKUP(D8668,[2]WeightCountryEstimate!$C$2:$D$116,2,FALSE)</f>
        <v>#N/A</v>
      </c>
      <c r="F8668" t="e">
        <f>+VLOOKUP(D8668,'[3]Suff living area by country'!$J$2:$K$423,2,FALSE)</f>
        <v>#N/A</v>
      </c>
      <c r="G8668">
        <f>+VLOOKUP(D8668,'[1]Freight vol by country &amp; year'!$C$2:$D$886,2,FALSE)</f>
        <v>9035200000</v>
      </c>
      <c r="H8668" t="e">
        <f>+VLOOKUP(D8668,[4]Goal11!$I$2:$J$560,2,FALSE)</f>
        <v>#N/A</v>
      </c>
      <c r="I8668" t="e">
        <f>+VLOOKUP(D8668,[5]Goal17!$I$2:$J$4522,2,FALSE)</f>
        <v>#N/A</v>
      </c>
      <c r="J8668" t="str">
        <f>+VLOOKUP(D8668,'[6]2G coverage'!$I$2:$J$3380,2,FALSE)</f>
        <v>99.00</v>
      </c>
    </row>
    <row r="8669" spans="1:10" x14ac:dyDescent="0.25">
      <c r="A8669">
        <v>268</v>
      </c>
      <c r="B8669" t="s">
        <v>5240</v>
      </c>
      <c r="C8669">
        <f t="shared" si="278"/>
        <v>2019</v>
      </c>
      <c r="D8669" t="str">
        <f t="shared" si="279"/>
        <v>2682019</v>
      </c>
      <c r="E8669" t="e">
        <f>+VLOOKUP(D8669,[2]WeightCountryEstimate!$C$2:$D$116,2,FALSE)</f>
        <v>#N/A</v>
      </c>
      <c r="F8669" t="e">
        <f>+VLOOKUP(D8669,'[3]Suff living area by country'!$J$2:$K$423,2,FALSE)</f>
        <v>#N/A</v>
      </c>
      <c r="G8669">
        <f>+VLOOKUP(D8669,'[1]Freight vol by country &amp; year'!$C$2:$D$886,2,FALSE)</f>
        <v>13749227590</v>
      </c>
      <c r="H8669" t="e">
        <f>+VLOOKUP(D8669,[4]Goal11!$I$2:$J$560,2,FALSE)</f>
        <v>#N/A</v>
      </c>
      <c r="I8669" t="str">
        <f>+VLOOKUP(D8669,[5]Goal17!$I$2:$J$4522,2,FALSE)</f>
        <v>68.85</v>
      </c>
      <c r="J8669" t="str">
        <f>+VLOOKUP(D8669,'[6]2G coverage'!$I$2:$J$3380,2,FALSE)</f>
        <v>99.98</v>
      </c>
    </row>
    <row r="8670" spans="1:10" x14ac:dyDescent="0.25">
      <c r="A8670">
        <v>270</v>
      </c>
      <c r="B8670" t="s">
        <v>5241</v>
      </c>
      <c r="C8670">
        <f t="shared" si="278"/>
        <v>2019</v>
      </c>
      <c r="D8670" t="str">
        <f t="shared" si="279"/>
        <v>2702019</v>
      </c>
      <c r="E8670" t="e">
        <f>+VLOOKUP(D8670,[2]WeightCountryEstimate!$C$2:$D$116,2,FALSE)</f>
        <v>#N/A</v>
      </c>
      <c r="F8670" t="e">
        <f>+VLOOKUP(D8670,'[3]Suff living area by country'!$J$2:$K$423,2,FALSE)</f>
        <v>#N/A</v>
      </c>
      <c r="G8670">
        <f>+VLOOKUP(D8670,'[1]Freight vol by country &amp; year'!$C$2:$D$886,2,FALSE)</f>
        <v>287600000</v>
      </c>
      <c r="H8670" t="e">
        <f>+VLOOKUP(D8670,[4]Goal11!$I$2:$J$560,2,FALSE)</f>
        <v>#N/A</v>
      </c>
      <c r="I8670" t="e">
        <f>+VLOOKUP(D8670,[5]Goal17!$I$2:$J$4522,2,FALSE)</f>
        <v>#N/A</v>
      </c>
      <c r="J8670" t="e">
        <f>+VLOOKUP(D8670,'[6]2G coverage'!$I$2:$J$3380,2,FALSE)</f>
        <v>#N/A</v>
      </c>
    </row>
    <row r="8671" spans="1:10" x14ac:dyDescent="0.25">
      <c r="A8671">
        <v>275</v>
      </c>
      <c r="B8671" t="s">
        <v>5242</v>
      </c>
      <c r="C8671">
        <f t="shared" si="278"/>
        <v>2019</v>
      </c>
      <c r="D8671" t="str">
        <f t="shared" si="279"/>
        <v>2752019</v>
      </c>
      <c r="E8671" t="e">
        <f>+VLOOKUP(D8671,[2]WeightCountryEstimate!$C$2:$D$116,2,FALSE)</f>
        <v>#N/A</v>
      </c>
      <c r="F8671" t="e">
        <f>+VLOOKUP(D8671,'[3]Suff living area by country'!$J$2:$K$423,2,FALSE)</f>
        <v>#N/A</v>
      </c>
      <c r="G8671">
        <f>+VLOOKUP(D8671,'[1]Freight vol by country &amp; year'!$C$2:$D$886,2,FALSE)</f>
        <v>464400000</v>
      </c>
      <c r="H8671" t="e">
        <f>+VLOOKUP(D8671,[4]Goal11!$I$2:$J$560,2,FALSE)</f>
        <v>#N/A</v>
      </c>
      <c r="I8671" t="str">
        <f>+VLOOKUP(D8671,[5]Goal17!$I$2:$J$4522,2,FALSE)</f>
        <v>70.62</v>
      </c>
      <c r="J8671" t="str">
        <f>+VLOOKUP(D8671,'[6]2G coverage'!$I$2:$J$3380,2,FALSE)</f>
        <v>97.00</v>
      </c>
    </row>
    <row r="8672" spans="1:10" x14ac:dyDescent="0.25">
      <c r="A8672">
        <v>276</v>
      </c>
      <c r="B8672" t="s">
        <v>5243</v>
      </c>
      <c r="C8672">
        <f t="shared" si="278"/>
        <v>2019</v>
      </c>
      <c r="D8672" t="str">
        <f t="shared" si="279"/>
        <v>2762019</v>
      </c>
      <c r="E8672">
        <f>+VLOOKUP(D8672,[2]WeightCountryEstimate!$C$2:$D$116,2,FALSE)</f>
        <v>92.72401475894911</v>
      </c>
      <c r="F8672" t="e">
        <f>+VLOOKUP(D8672,'[3]Suff living area by country'!$J$2:$K$423,2,FALSE)</f>
        <v>#N/A</v>
      </c>
      <c r="G8672">
        <f>+VLOOKUP(D8672,'[1]Freight vol by country &amp; year'!$C$2:$D$886,2,FALSE)</f>
        <v>871079819214</v>
      </c>
      <c r="H8672" t="e">
        <f>+VLOOKUP(D8672,[4]Goal11!$I$2:$J$560,2,FALSE)</f>
        <v>#N/A</v>
      </c>
      <c r="I8672" t="str">
        <f>+VLOOKUP(D8672,[5]Goal17!$I$2:$J$4522,2,FALSE)</f>
        <v>88.13</v>
      </c>
      <c r="J8672" t="str">
        <f>+VLOOKUP(D8672,'[6]2G coverage'!$I$2:$J$3380,2,FALSE)</f>
        <v>99.00</v>
      </c>
    </row>
    <row r="8673" spans="1:10" x14ac:dyDescent="0.25">
      <c r="A8673">
        <v>288</v>
      </c>
      <c r="B8673" t="s">
        <v>5244</v>
      </c>
      <c r="C8673">
        <f t="shared" si="278"/>
        <v>2019</v>
      </c>
      <c r="D8673" t="str">
        <f t="shared" si="279"/>
        <v>2882019</v>
      </c>
      <c r="E8673">
        <f>+VLOOKUP(D8673,[2]WeightCountryEstimate!$C$2:$D$116,2,FALSE)</f>
        <v>52.46</v>
      </c>
      <c r="F8673">
        <f>+VLOOKUP(D8673,'[3]Suff living area by country'!$J$2:$K$423,2,FALSE)</f>
        <v>69.900000000000006</v>
      </c>
      <c r="G8673">
        <f>+VLOOKUP(D8673,'[1]Freight vol by country &amp; year'!$C$2:$D$886,2,FALSE)</f>
        <v>11796400000</v>
      </c>
      <c r="H8673" t="e">
        <f>+VLOOKUP(D8673,[4]Goal11!$I$2:$J$560,2,FALSE)</f>
        <v>#N/A</v>
      </c>
      <c r="I8673" t="e">
        <f>+VLOOKUP(D8673,[5]Goal17!$I$2:$J$4522,2,FALSE)</f>
        <v>#N/A</v>
      </c>
      <c r="J8673" t="str">
        <f>+VLOOKUP(D8673,'[6]2G coverage'!$I$2:$J$3380,2,FALSE)</f>
        <v>96.98</v>
      </c>
    </row>
    <row r="8674" spans="1:10" x14ac:dyDescent="0.25">
      <c r="A8674">
        <v>292</v>
      </c>
      <c r="B8674" t="s">
        <v>5245</v>
      </c>
      <c r="C8674">
        <f t="shared" si="278"/>
        <v>2019</v>
      </c>
      <c r="D8674" t="str">
        <f t="shared" si="279"/>
        <v>2922019</v>
      </c>
      <c r="E8674" t="e">
        <f>+VLOOKUP(D8674,[2]WeightCountryEstimate!$C$2:$D$116,2,FALSE)</f>
        <v>#N/A</v>
      </c>
      <c r="F8674" t="e">
        <f>+VLOOKUP(D8674,'[3]Suff living area by country'!$J$2:$K$423,2,FALSE)</f>
        <v>#N/A</v>
      </c>
      <c r="G8674">
        <f>+VLOOKUP(D8674,'[1]Freight vol by country &amp; year'!$C$2:$D$886,2,FALSE)</f>
        <v>19000000</v>
      </c>
      <c r="H8674" t="e">
        <f>+VLOOKUP(D8674,[4]Goal11!$I$2:$J$560,2,FALSE)</f>
        <v>#N/A</v>
      </c>
      <c r="I8674" t="e">
        <f>+VLOOKUP(D8674,[5]Goal17!$I$2:$J$4522,2,FALSE)</f>
        <v>#N/A</v>
      </c>
      <c r="J8674" t="str">
        <f>+VLOOKUP(D8674,'[6]2G coverage'!$I$2:$J$3380,2,FALSE)</f>
        <v>100.00</v>
      </c>
    </row>
    <row r="8675" spans="1:10" x14ac:dyDescent="0.25">
      <c r="A8675">
        <v>296</v>
      </c>
      <c r="B8675" t="s">
        <v>5246</v>
      </c>
      <c r="C8675">
        <f t="shared" si="278"/>
        <v>2019</v>
      </c>
      <c r="D8675" t="str">
        <f t="shared" si="279"/>
        <v>2962019</v>
      </c>
      <c r="E8675" t="e">
        <f>+VLOOKUP(D8675,[2]WeightCountryEstimate!$C$2:$D$116,2,FALSE)</f>
        <v>#N/A</v>
      </c>
      <c r="F8675" t="e">
        <f>+VLOOKUP(D8675,'[3]Suff living area by country'!$J$2:$K$423,2,FALSE)</f>
        <v>#N/A</v>
      </c>
      <c r="G8675">
        <f>+VLOOKUP(D8675,'[1]Freight vol by country &amp; year'!$C$2:$D$886,2,FALSE)</f>
        <v>5800000</v>
      </c>
      <c r="H8675" t="e">
        <f>+VLOOKUP(D8675,[4]Goal11!$I$2:$J$560,2,FALSE)</f>
        <v>#N/A</v>
      </c>
      <c r="I8675" t="e">
        <f>+VLOOKUP(D8675,[5]Goal17!$I$2:$J$4522,2,FALSE)</f>
        <v>#N/A</v>
      </c>
      <c r="J8675" t="str">
        <f>+VLOOKUP(D8675,'[6]2G coverage'!$I$2:$J$3380,2,FALSE)</f>
        <v>72.00</v>
      </c>
    </row>
    <row r="8676" spans="1:10" x14ac:dyDescent="0.25">
      <c r="A8676">
        <v>300</v>
      </c>
      <c r="B8676" t="s">
        <v>5247</v>
      </c>
      <c r="C8676">
        <f t="shared" si="278"/>
        <v>2019</v>
      </c>
      <c r="D8676" t="str">
        <f t="shared" si="279"/>
        <v>3002019</v>
      </c>
      <c r="E8676">
        <f>+VLOOKUP(D8676,[2]WeightCountryEstimate!$C$2:$D$116,2,FALSE)</f>
        <v>96.495942172242678</v>
      </c>
      <c r="F8676" t="e">
        <f>+VLOOKUP(D8676,'[3]Suff living area by country'!$J$2:$K$423,2,FALSE)</f>
        <v>#N/A</v>
      </c>
      <c r="G8676">
        <f>+VLOOKUP(D8676,'[1]Freight vol by country &amp; year'!$C$2:$D$886,2,FALSE)</f>
        <v>21515305760</v>
      </c>
      <c r="H8676" t="e">
        <f>+VLOOKUP(D8676,[4]Goal11!$I$2:$J$560,2,FALSE)</f>
        <v>#N/A</v>
      </c>
      <c r="I8676" t="str">
        <f>+VLOOKUP(D8676,[5]Goal17!$I$2:$J$4522,2,FALSE)</f>
        <v>75.67</v>
      </c>
      <c r="J8676" t="str">
        <f>+VLOOKUP(D8676,'[6]2G coverage'!$I$2:$J$3380,2,FALSE)</f>
        <v>99.90</v>
      </c>
    </row>
    <row r="8677" spans="1:10" x14ac:dyDescent="0.25">
      <c r="A8677">
        <v>304</v>
      </c>
      <c r="B8677" t="s">
        <v>5248</v>
      </c>
      <c r="C8677">
        <f t="shared" si="278"/>
        <v>2019</v>
      </c>
      <c r="D8677" t="str">
        <f t="shared" si="279"/>
        <v>3042019</v>
      </c>
      <c r="E8677" t="e">
        <f>+VLOOKUP(D8677,[2]WeightCountryEstimate!$C$2:$D$116,2,FALSE)</f>
        <v>#N/A</v>
      </c>
      <c r="F8677" t="e">
        <f>+VLOOKUP(D8677,'[3]Suff living area by country'!$J$2:$K$423,2,FALSE)</f>
        <v>#N/A</v>
      </c>
      <c r="G8677">
        <f>+VLOOKUP(D8677,'[1]Freight vol by country &amp; year'!$C$2:$D$886,2,FALSE)</f>
        <v>0</v>
      </c>
      <c r="H8677" t="e">
        <f>+VLOOKUP(D8677,[4]Goal11!$I$2:$J$560,2,FALSE)</f>
        <v>#N/A</v>
      </c>
      <c r="I8677" t="e">
        <f>+VLOOKUP(D8677,[5]Goal17!$I$2:$J$4522,2,FALSE)</f>
        <v>#N/A</v>
      </c>
      <c r="J8677" t="str">
        <f>+VLOOKUP(D8677,'[6]2G coverage'!$I$2:$J$3380,2,FALSE)</f>
        <v>100.00</v>
      </c>
    </row>
    <row r="8678" spans="1:10" x14ac:dyDescent="0.25">
      <c r="A8678">
        <v>308</v>
      </c>
      <c r="B8678" t="s">
        <v>5249</v>
      </c>
      <c r="C8678">
        <f t="shared" si="278"/>
        <v>2019</v>
      </c>
      <c r="D8678" t="str">
        <f t="shared" si="279"/>
        <v>3082019</v>
      </c>
      <c r="E8678" t="e">
        <f>+VLOOKUP(D8678,[2]WeightCountryEstimate!$C$2:$D$116,2,FALSE)</f>
        <v>#N/A</v>
      </c>
      <c r="F8678" t="e">
        <f>+VLOOKUP(D8678,'[3]Suff living area by country'!$J$2:$K$423,2,FALSE)</f>
        <v>#N/A</v>
      </c>
      <c r="G8678">
        <f>+VLOOKUP(D8678,'[1]Freight vol by country &amp; year'!$C$2:$D$886,2,FALSE)</f>
        <v>18400000</v>
      </c>
      <c r="H8678" t="e">
        <f>+VLOOKUP(D8678,[4]Goal11!$I$2:$J$560,2,FALSE)</f>
        <v>#N/A</v>
      </c>
      <c r="I8678" t="e">
        <f>+VLOOKUP(D8678,[5]Goal17!$I$2:$J$4522,2,FALSE)</f>
        <v>#N/A</v>
      </c>
      <c r="J8678" t="e">
        <f>+VLOOKUP(D8678,'[6]2G coverage'!$I$2:$J$3380,2,FALSE)</f>
        <v>#N/A</v>
      </c>
    </row>
    <row r="8679" spans="1:10" x14ac:dyDescent="0.25">
      <c r="A8679">
        <v>312</v>
      </c>
      <c r="B8679" t="s">
        <v>5250</v>
      </c>
      <c r="C8679">
        <f t="shared" si="278"/>
        <v>2019</v>
      </c>
      <c r="D8679" t="str">
        <f t="shared" si="279"/>
        <v>3122019</v>
      </c>
      <c r="E8679" t="e">
        <f>+VLOOKUP(D8679,[2]WeightCountryEstimate!$C$2:$D$116,2,FALSE)</f>
        <v>#N/A</v>
      </c>
      <c r="F8679" t="e">
        <f>+VLOOKUP(D8679,'[3]Suff living area by country'!$J$2:$K$423,2,FALSE)</f>
        <v>#N/A</v>
      </c>
      <c r="G8679">
        <f>+VLOOKUP(D8679,'[1]Freight vol by country &amp; year'!$C$2:$D$886,2,FALSE)</f>
        <v>0</v>
      </c>
      <c r="H8679" t="e">
        <f>+VLOOKUP(D8679,[4]Goal11!$I$2:$J$560,2,FALSE)</f>
        <v>#N/A</v>
      </c>
      <c r="I8679" t="e">
        <f>+VLOOKUP(D8679,[5]Goal17!$I$2:$J$4522,2,FALSE)</f>
        <v>#N/A</v>
      </c>
      <c r="J8679" t="e">
        <f>+VLOOKUP(D8679,'[6]2G coverage'!$I$2:$J$3380,2,FALSE)</f>
        <v>#N/A</v>
      </c>
    </row>
    <row r="8680" spans="1:10" x14ac:dyDescent="0.25">
      <c r="A8680">
        <v>316</v>
      </c>
      <c r="B8680" t="s">
        <v>5251</v>
      </c>
      <c r="C8680">
        <f t="shared" si="278"/>
        <v>2019</v>
      </c>
      <c r="D8680" t="str">
        <f t="shared" si="279"/>
        <v>3162019</v>
      </c>
      <c r="E8680" t="e">
        <f>+VLOOKUP(D8680,[2]WeightCountryEstimate!$C$2:$D$116,2,FALSE)</f>
        <v>#N/A</v>
      </c>
      <c r="F8680" t="e">
        <f>+VLOOKUP(D8680,'[3]Suff living area by country'!$J$2:$K$423,2,FALSE)</f>
        <v>#N/A</v>
      </c>
      <c r="G8680">
        <f>+VLOOKUP(D8680,'[1]Freight vol by country &amp; year'!$C$2:$D$886,2,FALSE)</f>
        <v>0</v>
      </c>
      <c r="H8680" t="e">
        <f>+VLOOKUP(D8680,[4]Goal11!$I$2:$J$560,2,FALSE)</f>
        <v>#N/A</v>
      </c>
      <c r="I8680" t="e">
        <f>+VLOOKUP(D8680,[5]Goal17!$I$2:$J$4522,2,FALSE)</f>
        <v>#N/A</v>
      </c>
      <c r="J8680" t="e">
        <f>+VLOOKUP(D8680,'[6]2G coverage'!$I$2:$J$3380,2,FALSE)</f>
        <v>#N/A</v>
      </c>
    </row>
    <row r="8681" spans="1:10" x14ac:dyDescent="0.25">
      <c r="A8681">
        <v>320</v>
      </c>
      <c r="B8681" t="s">
        <v>5252</v>
      </c>
      <c r="C8681">
        <f t="shared" si="278"/>
        <v>2019</v>
      </c>
      <c r="D8681" t="str">
        <f t="shared" si="279"/>
        <v>3202019</v>
      </c>
      <c r="E8681">
        <f>+VLOOKUP(D8681,[2]WeightCountryEstimate!$C$2:$D$116,2,FALSE)</f>
        <v>24.25</v>
      </c>
      <c r="F8681" t="e">
        <f>+VLOOKUP(D8681,'[3]Suff living area by country'!$J$2:$K$423,2,FALSE)</f>
        <v>#N/A</v>
      </c>
      <c r="G8681">
        <f>+VLOOKUP(D8681,'[1]Freight vol by country &amp; year'!$C$2:$D$886,2,FALSE)</f>
        <v>12097027300</v>
      </c>
      <c r="H8681" t="e">
        <f>+VLOOKUP(D8681,[4]Goal11!$I$2:$J$560,2,FALSE)</f>
        <v>#N/A</v>
      </c>
      <c r="I8681" t="e">
        <f>+VLOOKUP(D8681,[5]Goal17!$I$2:$J$4522,2,FALSE)</f>
        <v>#N/A</v>
      </c>
      <c r="J8681" t="e">
        <f>+VLOOKUP(D8681,'[6]2G coverage'!$I$2:$J$3380,2,FALSE)</f>
        <v>#N/A</v>
      </c>
    </row>
    <row r="8682" spans="1:10" x14ac:dyDescent="0.25">
      <c r="A8682">
        <v>324</v>
      </c>
      <c r="B8682" t="s">
        <v>5253</v>
      </c>
      <c r="C8682">
        <f t="shared" si="278"/>
        <v>2019</v>
      </c>
      <c r="D8682" t="str">
        <f t="shared" si="279"/>
        <v>3242019</v>
      </c>
      <c r="E8682" t="e">
        <f>+VLOOKUP(D8682,[2]WeightCountryEstimate!$C$2:$D$116,2,FALSE)</f>
        <v>#N/A</v>
      </c>
      <c r="F8682" t="e">
        <f>+VLOOKUP(D8682,'[3]Suff living area by country'!$J$2:$K$423,2,FALSE)</f>
        <v>#N/A</v>
      </c>
      <c r="G8682">
        <f>+VLOOKUP(D8682,'[1]Freight vol by country &amp; year'!$C$2:$D$886,2,FALSE)</f>
        <v>3672000000</v>
      </c>
      <c r="H8682" t="e">
        <f>+VLOOKUP(D8682,[4]Goal11!$I$2:$J$560,2,FALSE)</f>
        <v>#N/A</v>
      </c>
      <c r="I8682" t="e">
        <f>+VLOOKUP(D8682,[5]Goal17!$I$2:$J$4522,2,FALSE)</f>
        <v>#N/A</v>
      </c>
      <c r="J8682" t="str">
        <f>+VLOOKUP(D8682,'[6]2G coverage'!$I$2:$J$3380,2,FALSE)</f>
        <v>87.00</v>
      </c>
    </row>
    <row r="8683" spans="1:10" x14ac:dyDescent="0.25">
      <c r="A8683">
        <v>328</v>
      </c>
      <c r="B8683" t="s">
        <v>5254</v>
      </c>
      <c r="C8683">
        <f t="shared" si="278"/>
        <v>2019</v>
      </c>
      <c r="D8683" t="str">
        <f t="shared" si="279"/>
        <v>3282019</v>
      </c>
      <c r="E8683" t="e">
        <f>+VLOOKUP(D8683,[2]WeightCountryEstimate!$C$2:$D$116,2,FALSE)</f>
        <v>#N/A</v>
      </c>
      <c r="F8683" t="e">
        <f>+VLOOKUP(D8683,'[3]Suff living area by country'!$J$2:$K$423,2,FALSE)</f>
        <v>#N/A</v>
      </c>
      <c r="G8683">
        <f>+VLOOKUP(D8683,'[1]Freight vol by country &amp; year'!$C$2:$D$886,2,FALSE)</f>
        <v>130647589</v>
      </c>
      <c r="H8683" t="e">
        <f>+VLOOKUP(D8683,[4]Goal11!$I$2:$J$560,2,FALSE)</f>
        <v>#N/A</v>
      </c>
      <c r="I8683" t="e">
        <f>+VLOOKUP(D8683,[5]Goal17!$I$2:$J$4522,2,FALSE)</f>
        <v>#N/A</v>
      </c>
      <c r="J8683" t="e">
        <f>+VLOOKUP(D8683,'[6]2G coverage'!$I$2:$J$3380,2,FALSE)</f>
        <v>#N/A</v>
      </c>
    </row>
    <row r="8684" spans="1:10" x14ac:dyDescent="0.25">
      <c r="A8684">
        <v>332</v>
      </c>
      <c r="B8684" t="s">
        <v>5255</v>
      </c>
      <c r="C8684">
        <f t="shared" si="278"/>
        <v>2019</v>
      </c>
      <c r="D8684" t="str">
        <f t="shared" si="279"/>
        <v>3322019</v>
      </c>
      <c r="E8684" t="e">
        <f>+VLOOKUP(D8684,[2]WeightCountryEstimate!$C$2:$D$116,2,FALSE)</f>
        <v>#N/A</v>
      </c>
      <c r="F8684" t="e">
        <f>+VLOOKUP(D8684,'[3]Suff living area by country'!$J$2:$K$423,2,FALSE)</f>
        <v>#N/A</v>
      </c>
      <c r="G8684">
        <f>+VLOOKUP(D8684,'[1]Freight vol by country &amp; year'!$C$2:$D$886,2,FALSE)</f>
        <v>244600000</v>
      </c>
      <c r="H8684" t="e">
        <f>+VLOOKUP(D8684,[4]Goal11!$I$2:$J$560,2,FALSE)</f>
        <v>#N/A</v>
      </c>
      <c r="I8684" t="e">
        <f>+VLOOKUP(D8684,[5]Goal17!$I$2:$J$4522,2,FALSE)</f>
        <v>#N/A</v>
      </c>
      <c r="J8684" t="str">
        <f>+VLOOKUP(D8684,'[6]2G coverage'!$I$2:$J$3380,2,FALSE)</f>
        <v>62.00</v>
      </c>
    </row>
    <row r="8685" spans="1:10" x14ac:dyDescent="0.25">
      <c r="A8685">
        <v>334</v>
      </c>
      <c r="B8685" t="s">
        <v>5256</v>
      </c>
      <c r="C8685">
        <f t="shared" si="278"/>
        <v>2019</v>
      </c>
      <c r="D8685" t="str">
        <f t="shared" si="279"/>
        <v>3342019</v>
      </c>
      <c r="E8685" t="e">
        <f>+VLOOKUP(D8685,[2]WeightCountryEstimate!$C$2:$D$116,2,FALSE)</f>
        <v>#N/A</v>
      </c>
      <c r="F8685" t="e">
        <f>+VLOOKUP(D8685,'[3]Suff living area by country'!$J$2:$K$423,2,FALSE)</f>
        <v>#N/A</v>
      </c>
      <c r="G8685">
        <f>+VLOOKUP(D8685,'[1]Freight vol by country &amp; year'!$C$2:$D$886,2,FALSE)</f>
        <v>0</v>
      </c>
      <c r="H8685" t="e">
        <f>+VLOOKUP(D8685,[4]Goal11!$I$2:$J$560,2,FALSE)</f>
        <v>#N/A</v>
      </c>
      <c r="I8685" t="e">
        <f>+VLOOKUP(D8685,[5]Goal17!$I$2:$J$4522,2,FALSE)</f>
        <v>#N/A</v>
      </c>
      <c r="J8685" t="e">
        <f>+VLOOKUP(D8685,'[6]2G coverage'!$I$2:$J$3380,2,FALSE)</f>
        <v>#N/A</v>
      </c>
    </row>
    <row r="8686" spans="1:10" x14ac:dyDescent="0.25">
      <c r="A8686">
        <v>336</v>
      </c>
      <c r="B8686" t="s">
        <v>5257</v>
      </c>
      <c r="C8686">
        <f t="shared" si="278"/>
        <v>2019</v>
      </c>
      <c r="D8686" t="str">
        <f t="shared" si="279"/>
        <v>3362019</v>
      </c>
      <c r="E8686" t="e">
        <f>+VLOOKUP(D8686,[2]WeightCountryEstimate!$C$2:$D$116,2,FALSE)</f>
        <v>#N/A</v>
      </c>
      <c r="F8686" t="e">
        <f>+VLOOKUP(D8686,'[3]Suff living area by country'!$J$2:$K$423,2,FALSE)</f>
        <v>#N/A</v>
      </c>
      <c r="G8686">
        <f>+VLOOKUP(D8686,'[1]Freight vol by country &amp; year'!$C$2:$D$886,2,FALSE)</f>
        <v>0</v>
      </c>
      <c r="H8686" t="e">
        <f>+VLOOKUP(D8686,[4]Goal11!$I$2:$J$560,2,FALSE)</f>
        <v>#N/A</v>
      </c>
      <c r="I8686" t="e">
        <f>+VLOOKUP(D8686,[5]Goal17!$I$2:$J$4522,2,FALSE)</f>
        <v>#N/A</v>
      </c>
      <c r="J8686" t="e">
        <f>+VLOOKUP(D8686,'[6]2G coverage'!$I$2:$J$3380,2,FALSE)</f>
        <v>#N/A</v>
      </c>
    </row>
    <row r="8687" spans="1:10" x14ac:dyDescent="0.25">
      <c r="A8687">
        <v>340</v>
      </c>
      <c r="B8687" t="s">
        <v>5258</v>
      </c>
      <c r="C8687">
        <f t="shared" si="278"/>
        <v>2019</v>
      </c>
      <c r="D8687" t="str">
        <f t="shared" si="279"/>
        <v>3402019</v>
      </c>
      <c r="E8687" t="e">
        <f>+VLOOKUP(D8687,[2]WeightCountryEstimate!$C$2:$D$116,2,FALSE)</f>
        <v>#N/A</v>
      </c>
      <c r="F8687" t="e">
        <f>+VLOOKUP(D8687,'[3]Suff living area by country'!$J$2:$K$423,2,FALSE)</f>
        <v>#N/A</v>
      </c>
      <c r="G8687">
        <f>+VLOOKUP(D8687,'[1]Freight vol by country &amp; year'!$C$2:$D$886,2,FALSE)</f>
        <v>4716456584</v>
      </c>
      <c r="H8687" t="e">
        <f>+VLOOKUP(D8687,[4]Goal11!$I$2:$J$560,2,FALSE)</f>
        <v>#N/A</v>
      </c>
      <c r="I8687" t="e">
        <f>+VLOOKUP(D8687,[5]Goal17!$I$2:$J$4522,2,FALSE)</f>
        <v>#N/A</v>
      </c>
      <c r="J8687" t="str">
        <f>+VLOOKUP(D8687,'[6]2G coverage'!$I$2:$J$3380,2,FALSE)</f>
        <v>88.21</v>
      </c>
    </row>
    <row r="8688" spans="1:10" x14ac:dyDescent="0.25">
      <c r="A8688">
        <v>344</v>
      </c>
      <c r="B8688" t="s">
        <v>5259</v>
      </c>
      <c r="C8688">
        <f t="shared" si="278"/>
        <v>2019</v>
      </c>
      <c r="D8688" t="str">
        <f t="shared" si="279"/>
        <v>3442019</v>
      </c>
      <c r="E8688" t="e">
        <f>+VLOOKUP(D8688,[2]WeightCountryEstimate!$C$2:$D$116,2,FALSE)</f>
        <v>#N/A</v>
      </c>
      <c r="F8688" t="e">
        <f>+VLOOKUP(D8688,'[3]Suff living area by country'!$J$2:$K$423,2,FALSE)</f>
        <v>#N/A</v>
      </c>
      <c r="G8688">
        <f>+VLOOKUP(D8688,'[1]Freight vol by country &amp; year'!$C$2:$D$886,2,FALSE)</f>
        <v>31845289567</v>
      </c>
      <c r="H8688" t="e">
        <f>+VLOOKUP(D8688,[4]Goal11!$I$2:$J$560,2,FALSE)</f>
        <v>#N/A</v>
      </c>
      <c r="I8688" t="str">
        <f>+VLOOKUP(D8688,[5]Goal17!$I$2:$J$4522,2,FALSE)</f>
        <v>91.74</v>
      </c>
      <c r="J8688" t="str">
        <f>+VLOOKUP(D8688,'[6]2G coverage'!$I$2:$J$3380,2,FALSE)</f>
        <v>100.00</v>
      </c>
    </row>
    <row r="8689" spans="1:10" x14ac:dyDescent="0.25">
      <c r="A8689">
        <v>348</v>
      </c>
      <c r="B8689" t="s">
        <v>5260</v>
      </c>
      <c r="C8689">
        <f t="shared" si="278"/>
        <v>2019</v>
      </c>
      <c r="D8689" t="str">
        <f t="shared" si="279"/>
        <v>3482019</v>
      </c>
      <c r="E8689">
        <f>+VLOOKUP(D8689,[2]WeightCountryEstimate!$C$2:$D$116,2,FALSE)</f>
        <v>94.807508600835277</v>
      </c>
      <c r="F8689" t="e">
        <f>+VLOOKUP(D8689,'[3]Suff living area by country'!$J$2:$K$423,2,FALSE)</f>
        <v>#N/A</v>
      </c>
      <c r="G8689">
        <f>+VLOOKUP(D8689,'[1]Freight vol by country &amp; year'!$C$2:$D$886,2,FALSE)</f>
        <v>64814000000</v>
      </c>
      <c r="H8689" t="e">
        <f>+VLOOKUP(D8689,[4]Goal11!$I$2:$J$560,2,FALSE)</f>
        <v>#N/A</v>
      </c>
      <c r="I8689" t="str">
        <f>+VLOOKUP(D8689,[5]Goal17!$I$2:$J$4522,2,FALSE)</f>
        <v>80.37</v>
      </c>
      <c r="J8689" t="str">
        <f>+VLOOKUP(D8689,'[6]2G coverage'!$I$2:$J$3380,2,FALSE)</f>
        <v>99.20</v>
      </c>
    </row>
    <row r="8690" spans="1:10" x14ac:dyDescent="0.25">
      <c r="A8690">
        <v>352</v>
      </c>
      <c r="B8690" t="s">
        <v>5261</v>
      </c>
      <c r="C8690">
        <f t="shared" si="278"/>
        <v>2019</v>
      </c>
      <c r="D8690" t="str">
        <f t="shared" si="279"/>
        <v>3522019</v>
      </c>
      <c r="E8690">
        <f>+VLOOKUP(D8690,[2]WeightCountryEstimate!$C$2:$D$116,2,FALSE)</f>
        <v>91.43</v>
      </c>
      <c r="F8690" t="e">
        <f>+VLOOKUP(D8690,'[3]Suff living area by country'!$J$2:$K$423,2,FALSE)</f>
        <v>#N/A</v>
      </c>
      <c r="G8690">
        <f>+VLOOKUP(D8690,'[1]Freight vol by country &amp; year'!$C$2:$D$886,2,FALSE)</f>
        <v>2254453502</v>
      </c>
      <c r="H8690" t="e">
        <f>+VLOOKUP(D8690,[4]Goal11!$I$2:$J$560,2,FALSE)</f>
        <v>#N/A</v>
      </c>
      <c r="I8690" t="e">
        <f>+VLOOKUP(D8690,[5]Goal17!$I$2:$J$4522,2,FALSE)</f>
        <v>#N/A</v>
      </c>
      <c r="J8690" t="str">
        <f>+VLOOKUP(D8690,'[6]2G coverage'!$I$2:$J$3380,2,FALSE)</f>
        <v>99.00</v>
      </c>
    </row>
    <row r="8691" spans="1:10" x14ac:dyDescent="0.25">
      <c r="A8691">
        <v>356</v>
      </c>
      <c r="B8691" t="s">
        <v>5262</v>
      </c>
      <c r="C8691">
        <f t="shared" si="278"/>
        <v>2019</v>
      </c>
      <c r="D8691" t="str">
        <f t="shared" si="279"/>
        <v>3562019</v>
      </c>
      <c r="E8691">
        <f>+VLOOKUP(D8691,[2]WeightCountryEstimate!$C$2:$D$116,2,FALSE)</f>
        <v>66.10052420270506</v>
      </c>
      <c r="F8691" t="e">
        <f>+VLOOKUP(D8691,'[3]Suff living area by country'!$J$2:$K$423,2,FALSE)</f>
        <v>#N/A</v>
      </c>
      <c r="G8691">
        <f>+VLOOKUP(D8691,'[1]Freight vol by country &amp; year'!$C$2:$D$886,2,FALSE)</f>
        <v>2701879832596</v>
      </c>
      <c r="H8691" t="e">
        <f>+VLOOKUP(D8691,[4]Goal11!$I$2:$J$560,2,FALSE)</f>
        <v>#N/A</v>
      </c>
      <c r="I8691" t="e">
        <f>+VLOOKUP(D8691,[5]Goal17!$I$2:$J$4522,2,FALSE)</f>
        <v>#N/A</v>
      </c>
      <c r="J8691" t="str">
        <f>+VLOOKUP(D8691,'[6]2G coverage'!$I$2:$J$3380,2,FALSE)</f>
        <v>99.06</v>
      </c>
    </row>
    <row r="8692" spans="1:10" x14ac:dyDescent="0.25">
      <c r="A8692">
        <v>360</v>
      </c>
      <c r="B8692" t="s">
        <v>5263</v>
      </c>
      <c r="C8692">
        <f t="shared" ref="C8692:C8755" si="280">+C8397+1</f>
        <v>2019</v>
      </c>
      <c r="D8692" t="str">
        <f t="shared" si="279"/>
        <v>3602019</v>
      </c>
      <c r="E8692">
        <f>+VLOOKUP(D8692,[2]WeightCountryEstimate!$C$2:$D$116,2,FALSE)</f>
        <v>34.354943612885556</v>
      </c>
      <c r="F8692" t="e">
        <f>+VLOOKUP(D8692,'[3]Suff living area by country'!$J$2:$K$423,2,FALSE)</f>
        <v>#N/A</v>
      </c>
      <c r="G8692">
        <f>+VLOOKUP(D8692,'[1]Freight vol by country &amp; year'!$C$2:$D$886,2,FALSE)</f>
        <v>500094741860</v>
      </c>
      <c r="H8692" t="e">
        <f>+VLOOKUP(D8692,[4]Goal11!$I$2:$J$560,2,FALSE)</f>
        <v>#N/A</v>
      </c>
      <c r="I8692" t="str">
        <f>+VLOOKUP(D8692,[5]Goal17!$I$2:$J$4522,2,FALSE)</f>
        <v>47.69</v>
      </c>
      <c r="J8692" t="str">
        <f>+VLOOKUP(D8692,'[6]2G coverage'!$I$2:$J$3380,2,FALSE)</f>
        <v>98.71</v>
      </c>
    </row>
    <row r="8693" spans="1:10" x14ac:dyDescent="0.25">
      <c r="A8693">
        <v>364</v>
      </c>
      <c r="B8693" t="s">
        <v>5264</v>
      </c>
      <c r="C8693">
        <f t="shared" si="280"/>
        <v>2019</v>
      </c>
      <c r="D8693" t="str">
        <f t="shared" si="279"/>
        <v>3642019</v>
      </c>
      <c r="E8693" t="e">
        <f>+VLOOKUP(D8693,[2]WeightCountryEstimate!$C$2:$D$116,2,FALSE)</f>
        <v>#N/A</v>
      </c>
      <c r="F8693" t="e">
        <f>+VLOOKUP(D8693,'[3]Suff living area by country'!$J$2:$K$423,2,FALSE)</f>
        <v>#N/A</v>
      </c>
      <c r="G8693">
        <f>+VLOOKUP(D8693,'[1]Freight vol by country &amp; year'!$C$2:$D$886,2,FALSE)</f>
        <v>553591658661</v>
      </c>
      <c r="H8693" t="e">
        <f>+VLOOKUP(D8693,[4]Goal11!$I$2:$J$560,2,FALSE)</f>
        <v>#N/A</v>
      </c>
      <c r="I8693" t="e">
        <f>+VLOOKUP(D8693,[5]Goal17!$I$2:$J$4522,2,FALSE)</f>
        <v>#N/A</v>
      </c>
      <c r="J8693" t="str">
        <f>+VLOOKUP(D8693,'[6]2G coverage'!$I$2:$J$3380,2,FALSE)</f>
        <v>96.50</v>
      </c>
    </row>
    <row r="8694" spans="1:10" x14ac:dyDescent="0.25">
      <c r="A8694">
        <v>368</v>
      </c>
      <c r="B8694" t="s">
        <v>5265</v>
      </c>
      <c r="C8694">
        <f t="shared" si="280"/>
        <v>2019</v>
      </c>
      <c r="D8694" t="str">
        <f t="shared" si="279"/>
        <v>3682019</v>
      </c>
      <c r="E8694">
        <f>+VLOOKUP(D8694,[2]WeightCountryEstimate!$C$2:$D$116,2,FALSE)</f>
        <v>8.11</v>
      </c>
      <c r="F8694" t="e">
        <f>+VLOOKUP(D8694,'[3]Suff living area by country'!$J$2:$K$423,2,FALSE)</f>
        <v>#N/A</v>
      </c>
      <c r="G8694">
        <f>+VLOOKUP(D8694,'[1]Freight vol by country &amp; year'!$C$2:$D$886,2,FALSE)</f>
        <v>41340600000</v>
      </c>
      <c r="H8694" t="e">
        <f>+VLOOKUP(D8694,[4]Goal11!$I$2:$J$560,2,FALSE)</f>
        <v>#N/A</v>
      </c>
      <c r="I8694" t="e">
        <f>+VLOOKUP(D8694,[5]Goal17!$I$2:$J$4522,2,FALSE)</f>
        <v>#N/A</v>
      </c>
      <c r="J8694" t="str">
        <f>+VLOOKUP(D8694,'[6]2G coverage'!$I$2:$J$3380,2,FALSE)</f>
        <v>100.00</v>
      </c>
    </row>
    <row r="8695" spans="1:10" x14ac:dyDescent="0.25">
      <c r="A8695">
        <v>372</v>
      </c>
      <c r="B8695" t="s">
        <v>5266</v>
      </c>
      <c r="C8695">
        <f t="shared" si="280"/>
        <v>2019</v>
      </c>
      <c r="D8695" t="str">
        <f t="shared" si="279"/>
        <v>3722019</v>
      </c>
      <c r="E8695">
        <f>+VLOOKUP(D8695,[2]WeightCountryEstimate!$C$2:$D$116,2,FALSE)</f>
        <v>91.707932642601023</v>
      </c>
      <c r="F8695" t="e">
        <f>+VLOOKUP(D8695,'[3]Suff living area by country'!$J$2:$K$423,2,FALSE)</f>
        <v>#N/A</v>
      </c>
      <c r="G8695">
        <f>+VLOOKUP(D8695,'[1]Freight vol by country &amp; year'!$C$2:$D$886,2,FALSE)</f>
        <v>14622540400</v>
      </c>
      <c r="H8695" t="e">
        <f>+VLOOKUP(D8695,[4]Goal11!$I$2:$J$560,2,FALSE)</f>
        <v>#N/A</v>
      </c>
      <c r="I8695" t="e">
        <f>+VLOOKUP(D8695,[5]Goal17!$I$2:$J$4522,2,FALSE)</f>
        <v>#N/A</v>
      </c>
      <c r="J8695" t="str">
        <f>+VLOOKUP(D8695,'[6]2G coverage'!$I$2:$J$3380,2,FALSE)</f>
        <v>99.00</v>
      </c>
    </row>
    <row r="8696" spans="1:10" x14ac:dyDescent="0.25">
      <c r="A8696">
        <v>376</v>
      </c>
      <c r="B8696" t="s">
        <v>5267</v>
      </c>
      <c r="C8696">
        <f t="shared" si="280"/>
        <v>2019</v>
      </c>
      <c r="D8696" t="str">
        <f t="shared" si="279"/>
        <v>3762019</v>
      </c>
      <c r="E8696">
        <f>+VLOOKUP(D8696,[2]WeightCountryEstimate!$C$2:$D$116,2,FALSE)</f>
        <v>84.82</v>
      </c>
      <c r="F8696" t="e">
        <f>+VLOOKUP(D8696,'[3]Suff living area by country'!$J$2:$K$423,2,FALSE)</f>
        <v>#N/A</v>
      </c>
      <c r="G8696">
        <f>+VLOOKUP(D8696,'[1]Freight vol by country &amp; year'!$C$2:$D$886,2,FALSE)</f>
        <v>18235334000</v>
      </c>
      <c r="H8696" t="e">
        <f>+VLOOKUP(D8696,[4]Goal11!$I$2:$J$560,2,FALSE)</f>
        <v>#N/A</v>
      </c>
      <c r="I8696" t="str">
        <f>+VLOOKUP(D8696,[5]Goal17!$I$2:$J$4522,2,FALSE)</f>
        <v>86.79</v>
      </c>
      <c r="J8696" t="str">
        <f>+VLOOKUP(D8696,'[6]2G coverage'!$I$2:$J$3380,2,FALSE)</f>
        <v>99.00</v>
      </c>
    </row>
    <row r="8697" spans="1:10" x14ac:dyDescent="0.25">
      <c r="A8697">
        <v>380</v>
      </c>
      <c r="B8697" t="s">
        <v>5268</v>
      </c>
      <c r="C8697">
        <f t="shared" si="280"/>
        <v>2019</v>
      </c>
      <c r="D8697" t="str">
        <f t="shared" si="279"/>
        <v>3802019</v>
      </c>
      <c r="E8697">
        <f>+VLOOKUP(D8697,[2]WeightCountryEstimate!$C$2:$D$116,2,FALSE)</f>
        <v>93.565638531066625</v>
      </c>
      <c r="F8697" t="e">
        <f>+VLOOKUP(D8697,'[3]Suff living area by country'!$J$2:$K$423,2,FALSE)</f>
        <v>#N/A</v>
      </c>
      <c r="G8697">
        <f>+VLOOKUP(D8697,'[1]Freight vol by country &amp; year'!$C$2:$D$886,2,FALSE)</f>
        <v>170794355151</v>
      </c>
      <c r="H8697" t="e">
        <f>+VLOOKUP(D8697,[4]Goal11!$I$2:$J$560,2,FALSE)</f>
        <v>#N/A</v>
      </c>
      <c r="I8697" t="e">
        <f>+VLOOKUP(D8697,[5]Goal17!$I$2:$J$4522,2,FALSE)</f>
        <v>#N/A</v>
      </c>
      <c r="J8697" t="str">
        <f>+VLOOKUP(D8697,'[6]2G coverage'!$I$2:$J$3380,2,FALSE)</f>
        <v>100.00</v>
      </c>
    </row>
    <row r="8698" spans="1:10" x14ac:dyDescent="0.25">
      <c r="A8698">
        <v>384</v>
      </c>
      <c r="B8698" t="s">
        <v>5269</v>
      </c>
      <c r="C8698">
        <f t="shared" si="280"/>
        <v>2019</v>
      </c>
      <c r="D8698" t="str">
        <f t="shared" si="279"/>
        <v>3842019</v>
      </c>
      <c r="E8698" t="e">
        <f>+VLOOKUP(D8698,[2]WeightCountryEstimate!$C$2:$D$116,2,FALSE)</f>
        <v>#N/A</v>
      </c>
      <c r="F8698" t="e">
        <f>+VLOOKUP(D8698,'[3]Suff living area by country'!$J$2:$K$423,2,FALSE)</f>
        <v>#N/A</v>
      </c>
      <c r="G8698">
        <f>+VLOOKUP(D8698,'[1]Freight vol by country &amp; year'!$C$2:$D$886,2,FALSE)</f>
        <v>15193000000</v>
      </c>
      <c r="H8698" t="e">
        <f>+VLOOKUP(D8698,[4]Goal11!$I$2:$J$560,2,FALSE)</f>
        <v>#N/A</v>
      </c>
      <c r="I8698" t="str">
        <f>+VLOOKUP(D8698,[5]Goal17!$I$2:$J$4522,2,FALSE)</f>
        <v>36.29</v>
      </c>
      <c r="J8698" t="str">
        <f>+VLOOKUP(D8698,'[6]2G coverage'!$I$2:$J$3380,2,FALSE)</f>
        <v>97.54</v>
      </c>
    </row>
    <row r="8699" spans="1:10" x14ac:dyDescent="0.25">
      <c r="A8699">
        <v>388</v>
      </c>
      <c r="B8699" t="s">
        <v>5270</v>
      </c>
      <c r="C8699">
        <f t="shared" si="280"/>
        <v>2019</v>
      </c>
      <c r="D8699" t="str">
        <f t="shared" si="279"/>
        <v>3882019</v>
      </c>
      <c r="E8699" t="e">
        <f>+VLOOKUP(D8699,[2]WeightCountryEstimate!$C$2:$D$116,2,FALSE)</f>
        <v>#N/A</v>
      </c>
      <c r="F8699" t="e">
        <f>+VLOOKUP(D8699,'[3]Suff living area by country'!$J$2:$K$423,2,FALSE)</f>
        <v>#N/A</v>
      </c>
      <c r="G8699">
        <f>+VLOOKUP(D8699,'[1]Freight vol by country &amp; year'!$C$2:$D$886,2,FALSE)</f>
        <v>545400000</v>
      </c>
      <c r="H8699" t="e">
        <f>+VLOOKUP(D8699,[4]Goal11!$I$2:$J$560,2,FALSE)</f>
        <v>#N/A</v>
      </c>
      <c r="I8699" t="e">
        <f>+VLOOKUP(D8699,[5]Goal17!$I$2:$J$4522,2,FALSE)</f>
        <v>#N/A</v>
      </c>
      <c r="J8699" t="str">
        <f>+VLOOKUP(D8699,'[6]2G coverage'!$I$2:$J$3380,2,FALSE)</f>
        <v>100.00</v>
      </c>
    </row>
    <row r="8700" spans="1:10" x14ac:dyDescent="0.25">
      <c r="A8700">
        <v>392</v>
      </c>
      <c r="B8700" t="s">
        <v>5271</v>
      </c>
      <c r="C8700">
        <f t="shared" si="280"/>
        <v>2019</v>
      </c>
      <c r="D8700" t="str">
        <f t="shared" si="279"/>
        <v>3922019</v>
      </c>
      <c r="E8700">
        <f>+VLOOKUP(D8700,[2]WeightCountryEstimate!$C$2:$D$116,2,FALSE)</f>
        <v>72.724575776506626</v>
      </c>
      <c r="F8700" t="e">
        <f>+VLOOKUP(D8700,'[3]Suff living area by country'!$J$2:$K$423,2,FALSE)</f>
        <v>#N/A</v>
      </c>
      <c r="G8700">
        <f>+VLOOKUP(D8700,'[1]Freight vol by country &amp; year'!$C$2:$D$886,2,FALSE)</f>
        <v>364538280000</v>
      </c>
      <c r="H8700" t="e">
        <f>+VLOOKUP(D8700,[4]Goal11!$I$2:$J$560,2,FALSE)</f>
        <v>#N/A</v>
      </c>
      <c r="I8700" t="str">
        <f>+VLOOKUP(D8700,[5]Goal17!$I$2:$J$4522,2,FALSE)</f>
        <v>92.73</v>
      </c>
      <c r="J8700" t="str">
        <f>+VLOOKUP(D8700,'[6]2G coverage'!$I$2:$J$3380,2,FALSE)</f>
        <v>99.90</v>
      </c>
    </row>
    <row r="8701" spans="1:10" x14ac:dyDescent="0.25">
      <c r="A8701">
        <v>398</v>
      </c>
      <c r="B8701" t="s">
        <v>5272</v>
      </c>
      <c r="C8701">
        <f t="shared" si="280"/>
        <v>2019</v>
      </c>
      <c r="D8701" t="str">
        <f t="shared" si="279"/>
        <v>3982019</v>
      </c>
      <c r="E8701">
        <f>+VLOOKUP(D8701,[2]WeightCountryEstimate!$C$2:$D$116,2,FALSE)</f>
        <v>39.166198971845283</v>
      </c>
      <c r="F8701" t="e">
        <f>+VLOOKUP(D8701,'[3]Suff living area by country'!$J$2:$K$423,2,FALSE)</f>
        <v>#N/A</v>
      </c>
      <c r="G8701">
        <f>+VLOOKUP(D8701,'[1]Freight vol by country &amp; year'!$C$2:$D$886,2,FALSE)</f>
        <v>477260697863</v>
      </c>
      <c r="H8701" t="e">
        <f>+VLOOKUP(D8701,[4]Goal11!$I$2:$J$560,2,FALSE)</f>
        <v>#N/A</v>
      </c>
      <c r="I8701" t="str">
        <f>+VLOOKUP(D8701,[5]Goal17!$I$2:$J$4522,2,FALSE)</f>
        <v>81.88</v>
      </c>
      <c r="J8701" t="str">
        <f>+VLOOKUP(D8701,'[6]2G coverage'!$I$2:$J$3380,2,FALSE)</f>
        <v>98.00</v>
      </c>
    </row>
    <row r="8702" spans="1:10" x14ac:dyDescent="0.25">
      <c r="A8702">
        <v>400</v>
      </c>
      <c r="B8702" t="s">
        <v>5273</v>
      </c>
      <c r="C8702">
        <f t="shared" si="280"/>
        <v>2019</v>
      </c>
      <c r="D8702" t="str">
        <f t="shared" si="279"/>
        <v>4002019</v>
      </c>
      <c r="E8702">
        <f>+VLOOKUP(D8702,[2]WeightCountryEstimate!$C$2:$D$116,2,FALSE)</f>
        <v>9.1075546910460901</v>
      </c>
      <c r="F8702" t="e">
        <f>+VLOOKUP(D8702,'[3]Suff living area by country'!$J$2:$K$423,2,FALSE)</f>
        <v>#N/A</v>
      </c>
      <c r="G8702">
        <f>+VLOOKUP(D8702,'[1]Freight vol by country &amp; year'!$C$2:$D$886,2,FALSE)</f>
        <v>7764168920</v>
      </c>
      <c r="H8702" t="e">
        <f>+VLOOKUP(D8702,[4]Goal11!$I$2:$J$560,2,FALSE)</f>
        <v>#N/A</v>
      </c>
      <c r="I8702" t="e">
        <f>+VLOOKUP(D8702,[5]Goal17!$I$2:$J$4522,2,FALSE)</f>
        <v>#N/A</v>
      </c>
      <c r="J8702" t="str">
        <f>+VLOOKUP(D8702,'[6]2G coverage'!$I$2:$J$3380,2,FALSE)</f>
        <v>100.00</v>
      </c>
    </row>
    <row r="8703" spans="1:10" x14ac:dyDescent="0.25">
      <c r="A8703">
        <v>404</v>
      </c>
      <c r="B8703" t="s">
        <v>5274</v>
      </c>
      <c r="C8703">
        <f t="shared" si="280"/>
        <v>2019</v>
      </c>
      <c r="D8703" t="str">
        <f t="shared" si="279"/>
        <v>4042019</v>
      </c>
      <c r="E8703">
        <f>+VLOOKUP(D8703,[2]WeightCountryEstimate!$C$2:$D$116,2,FALSE)</f>
        <v>41.967265900735818</v>
      </c>
      <c r="F8703" t="e">
        <f>+VLOOKUP(D8703,'[3]Suff living area by country'!$J$2:$K$423,2,FALSE)</f>
        <v>#N/A</v>
      </c>
      <c r="G8703">
        <f>+VLOOKUP(D8703,'[1]Freight vol by country &amp; year'!$C$2:$D$886,2,FALSE)</f>
        <v>39605552555</v>
      </c>
      <c r="H8703" t="e">
        <f>+VLOOKUP(D8703,[4]Goal11!$I$2:$J$560,2,FALSE)</f>
        <v>#N/A</v>
      </c>
      <c r="I8703" t="str">
        <f>+VLOOKUP(D8703,[5]Goal17!$I$2:$J$4522,2,FALSE)</f>
        <v>22.57</v>
      </c>
      <c r="J8703" t="str">
        <f>+VLOOKUP(D8703,'[6]2G coverage'!$I$2:$J$3380,2,FALSE)</f>
        <v>97.00</v>
      </c>
    </row>
    <row r="8704" spans="1:10" x14ac:dyDescent="0.25">
      <c r="A8704">
        <v>408</v>
      </c>
      <c r="B8704" t="s">
        <v>5275</v>
      </c>
      <c r="C8704">
        <f t="shared" si="280"/>
        <v>2019</v>
      </c>
      <c r="D8704" t="str">
        <f t="shared" si="279"/>
        <v>4082019</v>
      </c>
      <c r="E8704">
        <f>+VLOOKUP(D8704,[2]WeightCountryEstimate!$C$2:$D$116,2,FALSE)</f>
        <v>17.562656049890105</v>
      </c>
      <c r="F8704" t="e">
        <f>+VLOOKUP(D8704,'[3]Suff living area by country'!$J$2:$K$423,2,FALSE)</f>
        <v>#N/A</v>
      </c>
      <c r="G8704">
        <f>+VLOOKUP(D8704,'[1]Freight vol by country &amp; year'!$C$2:$D$886,2,FALSE)</f>
        <v>792627887101</v>
      </c>
      <c r="H8704" t="e">
        <f>+VLOOKUP(D8704,[4]Goal11!$I$2:$J$560,2,FALSE)</f>
        <v>#N/A</v>
      </c>
      <c r="I8704" t="e">
        <f>+VLOOKUP(D8704,[5]Goal17!$I$2:$J$4522,2,FALSE)</f>
        <v>#N/A</v>
      </c>
      <c r="J8704" t="e">
        <f>+VLOOKUP(D8704,'[6]2G coverage'!$I$2:$J$3380,2,FALSE)</f>
        <v>#N/A</v>
      </c>
    </row>
    <row r="8705" spans="1:10" x14ac:dyDescent="0.25">
      <c r="A8705">
        <v>410</v>
      </c>
      <c r="B8705" t="s">
        <v>5276</v>
      </c>
      <c r="C8705">
        <f t="shared" si="280"/>
        <v>2019</v>
      </c>
      <c r="D8705" t="str">
        <f t="shared" si="279"/>
        <v>4102019</v>
      </c>
      <c r="E8705">
        <f>+VLOOKUP(D8705,[2]WeightCountryEstimate!$C$2:$D$116,2,FALSE)</f>
        <v>74.71410295569234</v>
      </c>
      <c r="F8705" t="e">
        <f>+VLOOKUP(D8705,'[3]Suff living area by country'!$J$2:$K$423,2,FALSE)</f>
        <v>#N/A</v>
      </c>
      <c r="G8705">
        <f>+VLOOKUP(D8705,'[1]Freight vol by country &amp; year'!$C$2:$D$886,2,FALSE)</f>
        <v>133225978230</v>
      </c>
      <c r="H8705" t="e">
        <f>+VLOOKUP(D8705,[4]Goal11!$I$2:$J$560,2,FALSE)</f>
        <v>#N/A</v>
      </c>
      <c r="I8705" t="str">
        <f>+VLOOKUP(D8705,[5]Goal17!$I$2:$J$4522,2,FALSE)</f>
        <v>96.16</v>
      </c>
      <c r="J8705" t="str">
        <f>+VLOOKUP(D8705,'[6]2G coverage'!$I$2:$J$3380,2,FALSE)</f>
        <v>99.90</v>
      </c>
    </row>
    <row r="8706" spans="1:10" x14ac:dyDescent="0.25">
      <c r="A8706">
        <v>414</v>
      </c>
      <c r="B8706" t="s">
        <v>5277</v>
      </c>
      <c r="C8706">
        <f t="shared" si="280"/>
        <v>2019</v>
      </c>
      <c r="D8706" t="str">
        <f t="shared" si="279"/>
        <v>4142019</v>
      </c>
      <c r="E8706">
        <f>+VLOOKUP(D8706,[2]WeightCountryEstimate!$C$2:$D$116,2,FALSE)</f>
        <v>39.020000000000003</v>
      </c>
      <c r="F8706" t="e">
        <f>+VLOOKUP(D8706,'[3]Suff living area by country'!$J$2:$K$423,2,FALSE)</f>
        <v>#N/A</v>
      </c>
      <c r="G8706">
        <f>+VLOOKUP(D8706,'[1]Freight vol by country &amp; year'!$C$2:$D$886,2,FALSE)</f>
        <v>24193049349</v>
      </c>
      <c r="H8706" t="e">
        <f>+VLOOKUP(D8706,[4]Goal11!$I$2:$J$560,2,FALSE)</f>
        <v>#N/A</v>
      </c>
      <c r="I8706" t="str">
        <f>+VLOOKUP(D8706,[5]Goal17!$I$2:$J$4522,2,FALSE)</f>
        <v>99.54</v>
      </c>
      <c r="J8706" t="str">
        <f>+VLOOKUP(D8706,'[6]2G coverage'!$I$2:$J$3380,2,FALSE)</f>
        <v>100.00</v>
      </c>
    </row>
    <row r="8707" spans="1:10" x14ac:dyDescent="0.25">
      <c r="A8707">
        <v>417</v>
      </c>
      <c r="B8707" t="s">
        <v>5278</v>
      </c>
      <c r="C8707">
        <f t="shared" si="280"/>
        <v>2019</v>
      </c>
      <c r="D8707" t="str">
        <f t="shared" ref="D8707:D8770" si="281">+_xlfn.CONCAT(A8707,C8707)</f>
        <v>4172019</v>
      </c>
      <c r="E8707" t="e">
        <f>+VLOOKUP(D8707,[2]WeightCountryEstimate!$C$2:$D$116,2,FALSE)</f>
        <v>#N/A</v>
      </c>
      <c r="F8707" t="e">
        <f>+VLOOKUP(D8707,'[3]Suff living area by country'!$J$2:$K$423,2,FALSE)</f>
        <v>#N/A</v>
      </c>
      <c r="G8707">
        <f>+VLOOKUP(D8707,'[1]Freight vol by country &amp; year'!$C$2:$D$886,2,FALSE)</f>
        <v>9118458837</v>
      </c>
      <c r="H8707" t="e">
        <f>+VLOOKUP(D8707,[4]Goal11!$I$2:$J$560,2,FALSE)</f>
        <v>#N/A</v>
      </c>
      <c r="I8707" t="e">
        <f>+VLOOKUP(D8707,[5]Goal17!$I$2:$J$4522,2,FALSE)</f>
        <v>#N/A</v>
      </c>
      <c r="J8707" t="str">
        <f>+VLOOKUP(D8707,'[6]2G coverage'!$I$2:$J$3380,2,FALSE)</f>
        <v>99.30</v>
      </c>
    </row>
    <row r="8708" spans="1:10" x14ac:dyDescent="0.25">
      <c r="A8708">
        <v>418</v>
      </c>
      <c r="B8708" t="s">
        <v>5279</v>
      </c>
      <c r="C8708">
        <f t="shared" si="280"/>
        <v>2019</v>
      </c>
      <c r="D8708" t="str">
        <f t="shared" si="281"/>
        <v>4182019</v>
      </c>
      <c r="E8708" t="e">
        <f>+VLOOKUP(D8708,[2]WeightCountryEstimate!$C$2:$D$116,2,FALSE)</f>
        <v>#N/A</v>
      </c>
      <c r="F8708" t="e">
        <f>+VLOOKUP(D8708,'[3]Suff living area by country'!$J$2:$K$423,2,FALSE)</f>
        <v>#N/A</v>
      </c>
      <c r="G8708">
        <f>+VLOOKUP(D8708,'[1]Freight vol by country &amp; year'!$C$2:$D$886,2,FALSE)</f>
        <v>27537110194</v>
      </c>
      <c r="H8708" t="e">
        <f>+VLOOKUP(D8708,[4]Goal11!$I$2:$J$560,2,FALSE)</f>
        <v>#N/A</v>
      </c>
      <c r="I8708" t="e">
        <f>+VLOOKUP(D8708,[5]Goal17!$I$2:$J$4522,2,FALSE)</f>
        <v>#N/A</v>
      </c>
      <c r="J8708" t="str">
        <f>+VLOOKUP(D8708,'[6]2G coverage'!$I$2:$J$3380,2,FALSE)</f>
        <v>95.00</v>
      </c>
    </row>
    <row r="8709" spans="1:10" x14ac:dyDescent="0.25">
      <c r="A8709">
        <v>419</v>
      </c>
      <c r="B8709" t="s">
        <v>5280</v>
      </c>
      <c r="C8709">
        <f t="shared" si="280"/>
        <v>2019</v>
      </c>
      <c r="D8709" t="str">
        <f t="shared" si="281"/>
        <v>4192019</v>
      </c>
      <c r="E8709" t="e">
        <f>+VLOOKUP(D8709,[2]WeightCountryEstimate!$C$2:$D$116,2,FALSE)</f>
        <v>#N/A</v>
      </c>
      <c r="F8709" t="e">
        <f>+VLOOKUP(D8709,'[3]Suff living area by country'!$J$2:$K$423,2,FALSE)</f>
        <v>#N/A</v>
      </c>
      <c r="G8709">
        <f>+VLOOKUP(D8709,'[1]Freight vol by country &amp; year'!$C$2:$D$886,2,FALSE)</f>
        <v>3559460524087</v>
      </c>
      <c r="H8709" t="e">
        <f>+VLOOKUP(D8709,[4]Goal11!$I$2:$J$560,2,FALSE)</f>
        <v>#N/A</v>
      </c>
      <c r="I8709" t="str">
        <f>+VLOOKUP(D8709,[5]Goal17!$I$2:$J$4522,2,FALSE)</f>
        <v>67.42</v>
      </c>
      <c r="J8709" t="str">
        <f>+VLOOKUP(D8709,'[6]2G coverage'!$I$2:$J$3380,2,FALSE)</f>
        <v>93.49</v>
      </c>
    </row>
    <row r="8710" spans="1:10" x14ac:dyDescent="0.25">
      <c r="A8710">
        <v>422</v>
      </c>
      <c r="B8710" t="s">
        <v>5281</v>
      </c>
      <c r="C8710">
        <f t="shared" si="280"/>
        <v>2019</v>
      </c>
      <c r="D8710" t="str">
        <f t="shared" si="281"/>
        <v>4222019</v>
      </c>
      <c r="E8710">
        <f>+VLOOKUP(D8710,[2]WeightCountryEstimate!$C$2:$D$116,2,FALSE)</f>
        <v>30.285214806504616</v>
      </c>
      <c r="F8710" t="e">
        <f>+VLOOKUP(D8710,'[3]Suff living area by country'!$J$2:$K$423,2,FALSE)</f>
        <v>#N/A</v>
      </c>
      <c r="G8710">
        <f>+VLOOKUP(D8710,'[1]Freight vol by country &amp; year'!$C$2:$D$886,2,FALSE)</f>
        <v>3935300940</v>
      </c>
      <c r="H8710" t="e">
        <f>+VLOOKUP(D8710,[4]Goal11!$I$2:$J$560,2,FALSE)</f>
        <v>#N/A</v>
      </c>
      <c r="I8710" t="e">
        <f>+VLOOKUP(D8710,[5]Goal17!$I$2:$J$4522,2,FALSE)</f>
        <v>#N/A</v>
      </c>
      <c r="J8710" t="str">
        <f>+VLOOKUP(D8710,'[6]2G coverage'!$I$2:$J$3380,2,FALSE)</f>
        <v>99.61</v>
      </c>
    </row>
    <row r="8711" spans="1:10" x14ac:dyDescent="0.25">
      <c r="A8711">
        <v>426</v>
      </c>
      <c r="B8711" t="s">
        <v>5282</v>
      </c>
      <c r="C8711">
        <f t="shared" si="280"/>
        <v>2019</v>
      </c>
      <c r="D8711" t="str">
        <f t="shared" si="281"/>
        <v>4262019</v>
      </c>
      <c r="E8711" t="e">
        <f>+VLOOKUP(D8711,[2]WeightCountryEstimate!$C$2:$D$116,2,FALSE)</f>
        <v>#N/A</v>
      </c>
      <c r="F8711" t="e">
        <f>+VLOOKUP(D8711,'[3]Suff living area by country'!$J$2:$K$423,2,FALSE)</f>
        <v>#N/A</v>
      </c>
      <c r="G8711">
        <f>+VLOOKUP(D8711,'[1]Freight vol by country &amp; year'!$C$2:$D$886,2,FALSE)</f>
        <v>50200000</v>
      </c>
      <c r="H8711" t="e">
        <f>+VLOOKUP(D8711,[4]Goal11!$I$2:$J$560,2,FALSE)</f>
        <v>#N/A</v>
      </c>
      <c r="I8711" t="e">
        <f>+VLOOKUP(D8711,[5]Goal17!$I$2:$J$4522,2,FALSE)</f>
        <v>#N/A</v>
      </c>
      <c r="J8711" t="str">
        <f>+VLOOKUP(D8711,'[6]2G coverage'!$I$2:$J$3380,2,FALSE)</f>
        <v>98.63</v>
      </c>
    </row>
    <row r="8712" spans="1:10" x14ac:dyDescent="0.25">
      <c r="A8712">
        <v>428</v>
      </c>
      <c r="B8712" t="s">
        <v>5283</v>
      </c>
      <c r="C8712">
        <f t="shared" si="280"/>
        <v>2019</v>
      </c>
      <c r="D8712" t="str">
        <f t="shared" si="281"/>
        <v>4282019</v>
      </c>
      <c r="E8712">
        <f>+VLOOKUP(D8712,[2]WeightCountryEstimate!$C$2:$D$116,2,FALSE)</f>
        <v>91.857844764321911</v>
      </c>
      <c r="F8712" t="e">
        <f>+VLOOKUP(D8712,'[3]Suff living area by country'!$J$2:$K$423,2,FALSE)</f>
        <v>#N/A</v>
      </c>
      <c r="G8712">
        <f>+VLOOKUP(D8712,'[1]Freight vol by country &amp; year'!$C$2:$D$886,2,FALSE)</f>
        <v>18865363762</v>
      </c>
      <c r="H8712" t="e">
        <f>+VLOOKUP(D8712,[4]Goal11!$I$2:$J$560,2,FALSE)</f>
        <v>#N/A</v>
      </c>
      <c r="I8712" t="str">
        <f>+VLOOKUP(D8712,[5]Goal17!$I$2:$J$4522,2,FALSE)</f>
        <v>86.14</v>
      </c>
      <c r="J8712" t="e">
        <f>+VLOOKUP(D8712,'[6]2G coverage'!$I$2:$J$3380,2,FALSE)</f>
        <v>#N/A</v>
      </c>
    </row>
    <row r="8713" spans="1:10" x14ac:dyDescent="0.25">
      <c r="A8713">
        <v>430</v>
      </c>
      <c r="B8713" t="s">
        <v>5284</v>
      </c>
      <c r="C8713">
        <f t="shared" si="280"/>
        <v>2019</v>
      </c>
      <c r="D8713" t="str">
        <f t="shared" si="281"/>
        <v>4302019</v>
      </c>
      <c r="E8713" t="e">
        <f>+VLOOKUP(D8713,[2]WeightCountryEstimate!$C$2:$D$116,2,FALSE)</f>
        <v>#N/A</v>
      </c>
      <c r="F8713" t="e">
        <f>+VLOOKUP(D8713,'[3]Suff living area by country'!$J$2:$K$423,2,FALSE)</f>
        <v>#N/A</v>
      </c>
      <c r="G8713">
        <f>+VLOOKUP(D8713,'[1]Freight vol by country &amp; year'!$C$2:$D$886,2,FALSE)</f>
        <v>756400000</v>
      </c>
      <c r="H8713" t="e">
        <f>+VLOOKUP(D8713,[4]Goal11!$I$2:$J$560,2,FALSE)</f>
        <v>#N/A</v>
      </c>
      <c r="I8713" t="e">
        <f>+VLOOKUP(D8713,[5]Goal17!$I$2:$J$4522,2,FALSE)</f>
        <v>#N/A</v>
      </c>
      <c r="J8713" t="e">
        <f>+VLOOKUP(D8713,'[6]2G coverage'!$I$2:$J$3380,2,FALSE)</f>
        <v>#N/A</v>
      </c>
    </row>
    <row r="8714" spans="1:10" x14ac:dyDescent="0.25">
      <c r="A8714">
        <v>432</v>
      </c>
      <c r="B8714" t="s">
        <v>5285</v>
      </c>
      <c r="C8714">
        <f t="shared" si="280"/>
        <v>2019</v>
      </c>
      <c r="D8714" t="str">
        <f t="shared" si="281"/>
        <v>4322019</v>
      </c>
      <c r="E8714" t="e">
        <f>+VLOOKUP(D8714,[2]WeightCountryEstimate!$C$2:$D$116,2,FALSE)</f>
        <v>#N/A</v>
      </c>
      <c r="F8714" t="e">
        <f>+VLOOKUP(D8714,'[3]Suff living area by country'!$J$2:$K$423,2,FALSE)</f>
        <v>#N/A</v>
      </c>
      <c r="G8714">
        <f>+VLOOKUP(D8714,'[1]Freight vol by country &amp; year'!$C$2:$D$886,2,FALSE)</f>
        <v>962169681457</v>
      </c>
      <c r="H8714" t="e">
        <f>+VLOOKUP(D8714,[4]Goal11!$I$2:$J$560,2,FALSE)</f>
        <v>#N/A</v>
      </c>
      <c r="I8714" t="str">
        <f>+VLOOKUP(D8714,[5]Goal17!$I$2:$J$4522,2,FALSE)</f>
        <v>27.40</v>
      </c>
      <c r="J8714" t="str">
        <f>+VLOOKUP(D8714,'[6]2G coverage'!$I$2:$J$3380,2,FALSE)</f>
        <v>93.10</v>
      </c>
    </row>
    <row r="8715" spans="1:10" x14ac:dyDescent="0.25">
      <c r="A8715">
        <v>434</v>
      </c>
      <c r="B8715" t="s">
        <v>5286</v>
      </c>
      <c r="C8715">
        <f t="shared" si="280"/>
        <v>2019</v>
      </c>
      <c r="D8715" t="str">
        <f t="shared" si="281"/>
        <v>4342019</v>
      </c>
      <c r="E8715" t="e">
        <f>+VLOOKUP(D8715,[2]WeightCountryEstimate!$C$2:$D$116,2,FALSE)</f>
        <v>#N/A</v>
      </c>
      <c r="F8715" t="e">
        <f>+VLOOKUP(D8715,'[3]Suff living area by country'!$J$2:$K$423,2,FALSE)</f>
        <v>#N/A</v>
      </c>
      <c r="G8715">
        <f>+VLOOKUP(D8715,'[1]Freight vol by country &amp; year'!$C$2:$D$886,2,FALSE)</f>
        <v>17590158181</v>
      </c>
      <c r="H8715" t="e">
        <f>+VLOOKUP(D8715,[4]Goal11!$I$2:$J$560,2,FALSE)</f>
        <v>#N/A</v>
      </c>
      <c r="I8715" t="e">
        <f>+VLOOKUP(D8715,[5]Goal17!$I$2:$J$4522,2,FALSE)</f>
        <v>#N/A</v>
      </c>
      <c r="J8715" t="e">
        <f>+VLOOKUP(D8715,'[6]2G coverage'!$I$2:$J$3380,2,FALSE)</f>
        <v>#N/A</v>
      </c>
    </row>
    <row r="8716" spans="1:10" x14ac:dyDescent="0.25">
      <c r="A8716">
        <v>438</v>
      </c>
      <c r="B8716" t="s">
        <v>5287</v>
      </c>
      <c r="C8716">
        <f t="shared" si="280"/>
        <v>2019</v>
      </c>
      <c r="D8716" t="str">
        <f t="shared" si="281"/>
        <v>4382019</v>
      </c>
      <c r="E8716" t="e">
        <f>+VLOOKUP(D8716,[2]WeightCountryEstimate!$C$2:$D$116,2,FALSE)</f>
        <v>#N/A</v>
      </c>
      <c r="F8716" t="e">
        <f>+VLOOKUP(D8716,'[3]Suff living area by country'!$J$2:$K$423,2,FALSE)</f>
        <v>#N/A</v>
      </c>
      <c r="G8716">
        <f>+VLOOKUP(D8716,'[1]Freight vol by country &amp; year'!$C$2:$D$886,2,FALSE)</f>
        <v>2000000</v>
      </c>
      <c r="H8716" t="e">
        <f>+VLOOKUP(D8716,[4]Goal11!$I$2:$J$560,2,FALSE)</f>
        <v>#N/A</v>
      </c>
      <c r="I8716" t="e">
        <f>+VLOOKUP(D8716,[5]Goal17!$I$2:$J$4522,2,FALSE)</f>
        <v>#N/A</v>
      </c>
      <c r="J8716" t="str">
        <f>+VLOOKUP(D8716,'[6]2G coverage'!$I$2:$J$3380,2,FALSE)</f>
        <v>100.00</v>
      </c>
    </row>
    <row r="8717" spans="1:10" x14ac:dyDescent="0.25">
      <c r="A8717">
        <v>440</v>
      </c>
      <c r="B8717" t="s">
        <v>5288</v>
      </c>
      <c r="C8717">
        <f t="shared" si="280"/>
        <v>2019</v>
      </c>
      <c r="D8717" t="str">
        <f t="shared" si="281"/>
        <v>4402019</v>
      </c>
      <c r="E8717">
        <f>+VLOOKUP(D8717,[2]WeightCountryEstimate!$C$2:$D$116,2,FALSE)</f>
        <v>88.2590396408782</v>
      </c>
      <c r="F8717" t="e">
        <f>+VLOOKUP(D8717,'[3]Suff living area by country'!$J$2:$K$423,2,FALSE)</f>
        <v>#N/A</v>
      </c>
      <c r="G8717">
        <f>+VLOOKUP(D8717,'[1]Freight vol by country &amp; year'!$C$2:$D$886,2,FALSE)</f>
        <v>34079200000</v>
      </c>
      <c r="H8717" t="e">
        <f>+VLOOKUP(D8717,[4]Goal11!$I$2:$J$560,2,FALSE)</f>
        <v>#N/A</v>
      </c>
      <c r="I8717" t="str">
        <f>+VLOOKUP(D8717,[5]Goal17!$I$2:$J$4522,2,FALSE)</f>
        <v>81.58</v>
      </c>
      <c r="J8717" t="str">
        <f>+VLOOKUP(D8717,'[6]2G coverage'!$I$2:$J$3380,2,FALSE)</f>
        <v>100.00</v>
      </c>
    </row>
    <row r="8718" spans="1:10" x14ac:dyDescent="0.25">
      <c r="A8718">
        <v>442</v>
      </c>
      <c r="B8718" t="s">
        <v>5289</v>
      </c>
      <c r="C8718">
        <f t="shared" si="280"/>
        <v>2019</v>
      </c>
      <c r="D8718" t="str">
        <f t="shared" si="281"/>
        <v>4422019</v>
      </c>
      <c r="E8718">
        <f>+VLOOKUP(D8718,[2]WeightCountryEstimate!$C$2:$D$116,2,FALSE)</f>
        <v>97.43</v>
      </c>
      <c r="F8718" t="e">
        <f>+VLOOKUP(D8718,'[3]Suff living area by country'!$J$2:$K$423,2,FALSE)</f>
        <v>#N/A</v>
      </c>
      <c r="G8718">
        <f>+VLOOKUP(D8718,'[1]Freight vol by country &amp; year'!$C$2:$D$886,2,FALSE)</f>
        <v>7527843340</v>
      </c>
      <c r="H8718" t="e">
        <f>+VLOOKUP(D8718,[4]Goal11!$I$2:$J$560,2,FALSE)</f>
        <v>#N/A</v>
      </c>
      <c r="I8718" t="e">
        <f>+VLOOKUP(D8718,[5]Goal17!$I$2:$J$4522,2,FALSE)</f>
        <v>#N/A</v>
      </c>
      <c r="J8718" t="str">
        <f>+VLOOKUP(D8718,'[6]2G coverage'!$I$2:$J$3380,2,FALSE)</f>
        <v>99.00</v>
      </c>
    </row>
    <row r="8719" spans="1:10" x14ac:dyDescent="0.25">
      <c r="A8719">
        <v>446</v>
      </c>
      <c r="B8719" t="s">
        <v>5290</v>
      </c>
      <c r="C8719">
        <f t="shared" si="280"/>
        <v>2019</v>
      </c>
      <c r="D8719" t="str">
        <f t="shared" si="281"/>
        <v>4462019</v>
      </c>
      <c r="E8719" t="e">
        <f>+VLOOKUP(D8719,[2]WeightCountryEstimate!$C$2:$D$116,2,FALSE)</f>
        <v>#N/A</v>
      </c>
      <c r="F8719" t="e">
        <f>+VLOOKUP(D8719,'[3]Suff living area by country'!$J$2:$K$423,2,FALSE)</f>
        <v>#N/A</v>
      </c>
      <c r="G8719">
        <f>+VLOOKUP(D8719,'[1]Freight vol by country &amp; year'!$C$2:$D$886,2,FALSE)</f>
        <v>31829530</v>
      </c>
      <c r="H8719" t="e">
        <f>+VLOOKUP(D8719,[4]Goal11!$I$2:$J$560,2,FALSE)</f>
        <v>#N/A</v>
      </c>
      <c r="I8719" t="str">
        <f>+VLOOKUP(D8719,[5]Goal17!$I$2:$J$4522,2,FALSE)</f>
        <v>86.47</v>
      </c>
      <c r="J8719" t="e">
        <f>+VLOOKUP(D8719,'[6]2G coverage'!$I$2:$J$3380,2,FALSE)</f>
        <v>#N/A</v>
      </c>
    </row>
    <row r="8720" spans="1:10" x14ac:dyDescent="0.25">
      <c r="A8720">
        <v>450</v>
      </c>
      <c r="B8720" t="s">
        <v>5291</v>
      </c>
      <c r="C8720">
        <f t="shared" si="280"/>
        <v>2019</v>
      </c>
      <c r="D8720" t="str">
        <f t="shared" si="281"/>
        <v>4502019</v>
      </c>
      <c r="E8720">
        <f>+VLOOKUP(D8720,[2]WeightCountryEstimate!$C$2:$D$116,2,FALSE)</f>
        <v>52.37916432344305</v>
      </c>
      <c r="F8720" t="e">
        <f>+VLOOKUP(D8720,'[3]Suff living area by country'!$J$2:$K$423,2,FALSE)</f>
        <v>#N/A</v>
      </c>
      <c r="G8720">
        <f>+VLOOKUP(D8720,'[1]Freight vol by country &amp; year'!$C$2:$D$886,2,FALSE)</f>
        <v>3329782550</v>
      </c>
      <c r="H8720" t="e">
        <f>+VLOOKUP(D8720,[4]Goal11!$I$2:$J$560,2,FALSE)</f>
        <v>#N/A</v>
      </c>
      <c r="I8720" t="e">
        <f>+VLOOKUP(D8720,[5]Goal17!$I$2:$J$4522,2,FALSE)</f>
        <v>#N/A</v>
      </c>
      <c r="J8720" t="e">
        <f>+VLOOKUP(D8720,'[6]2G coverage'!$I$2:$J$3380,2,FALSE)</f>
        <v>#N/A</v>
      </c>
    </row>
    <row r="8721" spans="1:10" x14ac:dyDescent="0.25">
      <c r="A8721">
        <v>454</v>
      </c>
      <c r="B8721" t="s">
        <v>5292</v>
      </c>
      <c r="C8721">
        <f t="shared" si="280"/>
        <v>2019</v>
      </c>
      <c r="D8721" t="str">
        <f t="shared" si="281"/>
        <v>4542019</v>
      </c>
      <c r="E8721">
        <f>+VLOOKUP(D8721,[2]WeightCountryEstimate!$C$2:$D$116,2,FALSE)</f>
        <v>18.147104173897453</v>
      </c>
      <c r="F8721" t="e">
        <f>+VLOOKUP(D8721,'[3]Suff living area by country'!$J$2:$K$423,2,FALSE)</f>
        <v>#N/A</v>
      </c>
      <c r="G8721">
        <f>+VLOOKUP(D8721,'[1]Freight vol by country &amp; year'!$C$2:$D$886,2,FALSE)</f>
        <v>1599802464</v>
      </c>
      <c r="H8721" t="e">
        <f>+VLOOKUP(D8721,[4]Goal11!$I$2:$J$560,2,FALSE)</f>
        <v>#N/A</v>
      </c>
      <c r="I8721" t="e">
        <f>+VLOOKUP(D8721,[5]Goal17!$I$2:$J$4522,2,FALSE)</f>
        <v>#N/A</v>
      </c>
      <c r="J8721" t="str">
        <f>+VLOOKUP(D8721,'[6]2G coverage'!$I$2:$J$3380,2,FALSE)</f>
        <v>88.00</v>
      </c>
    </row>
    <row r="8722" spans="1:10" x14ac:dyDescent="0.25">
      <c r="A8722">
        <v>458</v>
      </c>
      <c r="B8722" t="s">
        <v>5293</v>
      </c>
      <c r="C8722">
        <f t="shared" si="280"/>
        <v>2019</v>
      </c>
      <c r="D8722" t="str">
        <f t="shared" si="281"/>
        <v>4582019</v>
      </c>
      <c r="E8722">
        <f>+VLOOKUP(D8722,[2]WeightCountryEstimate!$C$2:$D$116,2,FALSE)</f>
        <v>38.06</v>
      </c>
      <c r="F8722" t="e">
        <f>+VLOOKUP(D8722,'[3]Suff living area by country'!$J$2:$K$423,2,FALSE)</f>
        <v>#N/A</v>
      </c>
      <c r="G8722">
        <f>+VLOOKUP(D8722,'[1]Freight vol by country &amp; year'!$C$2:$D$886,2,FALSE)</f>
        <v>146028144705</v>
      </c>
      <c r="H8722" t="e">
        <f>+VLOOKUP(D8722,[4]Goal11!$I$2:$J$560,2,FALSE)</f>
        <v>#N/A</v>
      </c>
      <c r="I8722" t="str">
        <f>+VLOOKUP(D8722,[5]Goal17!$I$2:$J$4522,2,FALSE)</f>
        <v>84.19</v>
      </c>
      <c r="J8722" t="str">
        <f>+VLOOKUP(D8722,'[6]2G coverage'!$I$2:$J$3380,2,FALSE)</f>
        <v>96.70</v>
      </c>
    </row>
    <row r="8723" spans="1:10" x14ac:dyDescent="0.25">
      <c r="A8723">
        <v>462</v>
      </c>
      <c r="B8723" t="s">
        <v>5294</v>
      </c>
      <c r="C8723">
        <f t="shared" si="280"/>
        <v>2019</v>
      </c>
      <c r="D8723" t="str">
        <f t="shared" si="281"/>
        <v>4622019</v>
      </c>
      <c r="E8723" t="e">
        <f>+VLOOKUP(D8723,[2]WeightCountryEstimate!$C$2:$D$116,2,FALSE)</f>
        <v>#N/A</v>
      </c>
      <c r="F8723" t="e">
        <f>+VLOOKUP(D8723,'[3]Suff living area by country'!$J$2:$K$423,2,FALSE)</f>
        <v>#N/A</v>
      </c>
      <c r="G8723">
        <f>+VLOOKUP(D8723,'[1]Freight vol by country &amp; year'!$C$2:$D$886,2,FALSE)</f>
        <v>11600000</v>
      </c>
      <c r="H8723" t="e">
        <f>+VLOOKUP(D8723,[4]Goal11!$I$2:$J$560,2,FALSE)</f>
        <v>#N/A</v>
      </c>
      <c r="I8723" t="e">
        <f>+VLOOKUP(D8723,[5]Goal17!$I$2:$J$4522,2,FALSE)</f>
        <v>#N/A</v>
      </c>
      <c r="J8723" t="str">
        <f>+VLOOKUP(D8723,'[6]2G coverage'!$I$2:$J$3380,2,FALSE)</f>
        <v>100.00</v>
      </c>
    </row>
    <row r="8724" spans="1:10" x14ac:dyDescent="0.25">
      <c r="A8724">
        <v>466</v>
      </c>
      <c r="B8724" t="s">
        <v>5295</v>
      </c>
      <c r="C8724">
        <f t="shared" si="280"/>
        <v>2019</v>
      </c>
      <c r="D8724" t="str">
        <f t="shared" si="281"/>
        <v>4662019</v>
      </c>
      <c r="E8724">
        <f>+VLOOKUP(D8724,[2]WeightCountryEstimate!$C$2:$D$116,2,FALSE)</f>
        <v>64.52</v>
      </c>
      <c r="F8724" t="e">
        <f>+VLOOKUP(D8724,'[3]Suff living area by country'!$J$2:$K$423,2,FALSE)</f>
        <v>#N/A</v>
      </c>
      <c r="G8724">
        <f>+VLOOKUP(D8724,'[1]Freight vol by country &amp; year'!$C$2:$D$886,2,FALSE)</f>
        <v>2881800000</v>
      </c>
      <c r="H8724" t="e">
        <f>+VLOOKUP(D8724,[4]Goal11!$I$2:$J$560,2,FALSE)</f>
        <v>#N/A</v>
      </c>
      <c r="I8724" t="e">
        <f>+VLOOKUP(D8724,[5]Goal17!$I$2:$J$4522,2,FALSE)</f>
        <v>#N/A</v>
      </c>
      <c r="J8724" t="e">
        <f>+VLOOKUP(D8724,'[6]2G coverage'!$I$2:$J$3380,2,FALSE)</f>
        <v>#N/A</v>
      </c>
    </row>
    <row r="8725" spans="1:10" x14ac:dyDescent="0.25">
      <c r="A8725">
        <v>470</v>
      </c>
      <c r="B8725" t="s">
        <v>5296</v>
      </c>
      <c r="C8725">
        <f t="shared" si="280"/>
        <v>2019</v>
      </c>
      <c r="D8725" t="str">
        <f t="shared" si="281"/>
        <v>4702019</v>
      </c>
      <c r="E8725">
        <f>+VLOOKUP(D8725,[2]WeightCountryEstimate!$C$2:$D$116,2,FALSE)</f>
        <v>97.28</v>
      </c>
      <c r="F8725" t="e">
        <f>+VLOOKUP(D8725,'[3]Suff living area by country'!$J$2:$K$423,2,FALSE)</f>
        <v>#N/A</v>
      </c>
      <c r="G8725">
        <f>+VLOOKUP(D8725,'[1]Freight vol by country &amp; year'!$C$2:$D$886,2,FALSE)</f>
        <v>653073449</v>
      </c>
      <c r="H8725" t="e">
        <f>+VLOOKUP(D8725,[4]Goal11!$I$2:$J$560,2,FALSE)</f>
        <v>#N/A</v>
      </c>
      <c r="I8725" t="str">
        <f>+VLOOKUP(D8725,[5]Goal17!$I$2:$J$4522,2,FALSE)</f>
        <v>85.78</v>
      </c>
      <c r="J8725" t="str">
        <f>+VLOOKUP(D8725,'[6]2G coverage'!$I$2:$J$3380,2,FALSE)</f>
        <v>100.00</v>
      </c>
    </row>
    <row r="8726" spans="1:10" x14ac:dyDescent="0.25">
      <c r="A8726">
        <v>474</v>
      </c>
      <c r="B8726" t="s">
        <v>5297</v>
      </c>
      <c r="C8726">
        <f t="shared" si="280"/>
        <v>2019</v>
      </c>
      <c r="D8726" t="str">
        <f t="shared" si="281"/>
        <v>4742019</v>
      </c>
      <c r="E8726" t="e">
        <f>+VLOOKUP(D8726,[2]WeightCountryEstimate!$C$2:$D$116,2,FALSE)</f>
        <v>#N/A</v>
      </c>
      <c r="F8726" t="e">
        <f>+VLOOKUP(D8726,'[3]Suff living area by country'!$J$2:$K$423,2,FALSE)</f>
        <v>#N/A</v>
      </c>
      <c r="G8726">
        <f>+VLOOKUP(D8726,'[1]Freight vol by country &amp; year'!$C$2:$D$886,2,FALSE)</f>
        <v>0</v>
      </c>
      <c r="H8726" t="e">
        <f>+VLOOKUP(D8726,[4]Goal11!$I$2:$J$560,2,FALSE)</f>
        <v>#N/A</v>
      </c>
      <c r="I8726" t="e">
        <f>+VLOOKUP(D8726,[5]Goal17!$I$2:$J$4522,2,FALSE)</f>
        <v>#N/A</v>
      </c>
      <c r="J8726" t="e">
        <f>+VLOOKUP(D8726,'[6]2G coverage'!$I$2:$J$3380,2,FALSE)</f>
        <v>#N/A</v>
      </c>
    </row>
    <row r="8727" spans="1:10" x14ac:dyDescent="0.25">
      <c r="A8727">
        <v>478</v>
      </c>
      <c r="B8727" t="s">
        <v>5298</v>
      </c>
      <c r="C8727">
        <f t="shared" si="280"/>
        <v>2019</v>
      </c>
      <c r="D8727" t="str">
        <f t="shared" si="281"/>
        <v>4782019</v>
      </c>
      <c r="E8727" t="e">
        <f>+VLOOKUP(D8727,[2]WeightCountryEstimate!$C$2:$D$116,2,FALSE)</f>
        <v>#N/A</v>
      </c>
      <c r="F8727" t="e">
        <f>+VLOOKUP(D8727,'[3]Suff living area by country'!$J$2:$K$423,2,FALSE)</f>
        <v>#N/A</v>
      </c>
      <c r="G8727">
        <f>+VLOOKUP(D8727,'[1]Freight vol by country &amp; year'!$C$2:$D$886,2,FALSE)</f>
        <v>1510200000</v>
      </c>
      <c r="H8727" t="e">
        <f>+VLOOKUP(D8727,[4]Goal11!$I$2:$J$560,2,FALSE)</f>
        <v>#N/A</v>
      </c>
      <c r="I8727" t="e">
        <f>+VLOOKUP(D8727,[5]Goal17!$I$2:$J$4522,2,FALSE)</f>
        <v>#N/A</v>
      </c>
      <c r="J8727" t="str">
        <f>+VLOOKUP(D8727,'[6]2G coverage'!$I$2:$J$3380,2,FALSE)</f>
        <v>96.30</v>
      </c>
    </row>
    <row r="8728" spans="1:10" x14ac:dyDescent="0.25">
      <c r="A8728">
        <v>480</v>
      </c>
      <c r="B8728" t="s">
        <v>5299</v>
      </c>
      <c r="C8728">
        <f t="shared" si="280"/>
        <v>2019</v>
      </c>
      <c r="D8728" t="str">
        <f t="shared" si="281"/>
        <v>4802019</v>
      </c>
      <c r="E8728" t="e">
        <f>+VLOOKUP(D8728,[2]WeightCountryEstimate!$C$2:$D$116,2,FALSE)</f>
        <v>#N/A</v>
      </c>
      <c r="F8728" t="e">
        <f>+VLOOKUP(D8728,'[3]Suff living area by country'!$J$2:$K$423,2,FALSE)</f>
        <v>#N/A</v>
      </c>
      <c r="G8728">
        <f>+VLOOKUP(D8728,'[1]Freight vol by country &amp; year'!$C$2:$D$886,2,FALSE)</f>
        <v>350441000</v>
      </c>
      <c r="H8728" t="e">
        <f>+VLOOKUP(D8728,[4]Goal11!$I$2:$J$560,2,FALSE)</f>
        <v>#N/A</v>
      </c>
      <c r="I8728" t="str">
        <f>+VLOOKUP(D8728,[5]Goal17!$I$2:$J$4522,2,FALSE)</f>
        <v>64.00</v>
      </c>
      <c r="J8728" t="str">
        <f>+VLOOKUP(D8728,'[6]2G coverage'!$I$2:$J$3380,2,FALSE)</f>
        <v>99.00</v>
      </c>
    </row>
    <row r="8729" spans="1:10" x14ac:dyDescent="0.25">
      <c r="A8729">
        <v>484</v>
      </c>
      <c r="B8729" t="s">
        <v>5300</v>
      </c>
      <c r="C8729">
        <f t="shared" si="280"/>
        <v>2019</v>
      </c>
      <c r="D8729" t="str">
        <f t="shared" si="281"/>
        <v>4842019</v>
      </c>
      <c r="E8729">
        <f>+VLOOKUP(D8729,[2]WeightCountryEstimate!$C$2:$D$116,2,FALSE)</f>
        <v>32.159419173219945</v>
      </c>
      <c r="F8729" t="e">
        <f>+VLOOKUP(D8729,'[3]Suff living area by country'!$J$2:$K$423,2,FALSE)</f>
        <v>#N/A</v>
      </c>
      <c r="G8729">
        <f>+VLOOKUP(D8729,'[1]Freight vol by country &amp; year'!$C$2:$D$886,2,FALSE)</f>
        <v>493977124730</v>
      </c>
      <c r="H8729" t="e">
        <f>+VLOOKUP(D8729,[4]Goal11!$I$2:$J$560,2,FALSE)</f>
        <v>#N/A</v>
      </c>
      <c r="I8729" t="str">
        <f>+VLOOKUP(D8729,[5]Goal17!$I$2:$J$4522,2,FALSE)</f>
        <v>70.07</v>
      </c>
      <c r="J8729" t="str">
        <f>+VLOOKUP(D8729,'[6]2G coverage'!$I$2:$J$3380,2,FALSE)</f>
        <v>95.83</v>
      </c>
    </row>
    <row r="8730" spans="1:10" x14ac:dyDescent="0.25">
      <c r="A8730">
        <v>485</v>
      </c>
      <c r="B8730" t="s">
        <v>5301</v>
      </c>
      <c r="C8730">
        <f t="shared" si="280"/>
        <v>2019</v>
      </c>
      <c r="D8730" t="str">
        <f t="shared" si="281"/>
        <v>4852019</v>
      </c>
      <c r="E8730" t="e">
        <f>+VLOOKUP(D8730,[2]WeightCountryEstimate!$C$2:$D$116,2,FALSE)</f>
        <v>#N/A</v>
      </c>
      <c r="F8730" t="e">
        <f>+VLOOKUP(D8730,'[3]Suff living area by country'!$J$2:$K$423,2,FALSE)</f>
        <v>#N/A</v>
      </c>
      <c r="G8730">
        <f>+VLOOKUP(D8730,'[1]Freight vol by country &amp; year'!$C$2:$D$886,2,FALSE)</f>
        <v>919246471997</v>
      </c>
      <c r="H8730" t="e">
        <f>+VLOOKUP(D8730,[4]Goal11!$I$2:$J$560,2,FALSE)</f>
        <v>#N/A</v>
      </c>
      <c r="I8730" t="e">
        <f>+VLOOKUP(D8730,[5]Goal17!$I$2:$J$4522,2,FALSE)</f>
        <v>#N/A</v>
      </c>
      <c r="J8730" t="e">
        <f>+VLOOKUP(D8730,'[6]2G coverage'!$I$2:$J$3380,2,FALSE)</f>
        <v>#N/A</v>
      </c>
    </row>
    <row r="8731" spans="1:10" x14ac:dyDescent="0.25">
      <c r="A8731">
        <v>492</v>
      </c>
      <c r="B8731" t="s">
        <v>5302</v>
      </c>
      <c r="C8731">
        <f t="shared" si="280"/>
        <v>2019</v>
      </c>
      <c r="D8731" t="str">
        <f t="shared" si="281"/>
        <v>4922019</v>
      </c>
      <c r="E8731">
        <f>+VLOOKUP(D8731,[2]WeightCountryEstimate!$C$2:$D$116,2,FALSE)</f>
        <v>73.98</v>
      </c>
      <c r="F8731" t="e">
        <f>+VLOOKUP(D8731,'[3]Suff living area by country'!$J$2:$K$423,2,FALSE)</f>
        <v>#N/A</v>
      </c>
      <c r="G8731">
        <f>+VLOOKUP(D8731,'[1]Freight vol by country &amp; year'!$C$2:$D$886,2,FALSE)</f>
        <v>0</v>
      </c>
      <c r="H8731" t="e">
        <f>+VLOOKUP(D8731,[4]Goal11!$I$2:$J$560,2,FALSE)</f>
        <v>#N/A</v>
      </c>
      <c r="I8731" t="e">
        <f>+VLOOKUP(D8731,[5]Goal17!$I$2:$J$4522,2,FALSE)</f>
        <v>#N/A</v>
      </c>
      <c r="J8731" t="str">
        <f>+VLOOKUP(D8731,'[6]2G coverage'!$I$2:$J$3380,2,FALSE)</f>
        <v>100.00</v>
      </c>
    </row>
    <row r="8732" spans="1:10" x14ac:dyDescent="0.25">
      <c r="A8732">
        <v>496</v>
      </c>
      <c r="B8732" t="s">
        <v>5303</v>
      </c>
      <c r="C8732">
        <f t="shared" si="280"/>
        <v>2019</v>
      </c>
      <c r="D8732" t="str">
        <f t="shared" si="281"/>
        <v>4962019</v>
      </c>
      <c r="E8732">
        <f>+VLOOKUP(D8732,[2]WeightCountryEstimate!$C$2:$D$116,2,FALSE)</f>
        <v>47.3</v>
      </c>
      <c r="F8732" t="e">
        <f>+VLOOKUP(D8732,'[3]Suff living area by country'!$J$2:$K$423,2,FALSE)</f>
        <v>#N/A</v>
      </c>
      <c r="G8732">
        <f>+VLOOKUP(D8732,'[1]Freight vol by country &amp; year'!$C$2:$D$886,2,FALSE)</f>
        <v>82733185430</v>
      </c>
      <c r="H8732" t="e">
        <f>+VLOOKUP(D8732,[4]Goal11!$I$2:$J$560,2,FALSE)</f>
        <v>#N/A</v>
      </c>
      <c r="I8732" t="str">
        <f>+VLOOKUP(D8732,[5]Goal17!$I$2:$J$4522,2,FALSE)</f>
        <v>51.08</v>
      </c>
      <c r="J8732" t="str">
        <f>+VLOOKUP(D8732,'[6]2G coverage'!$I$2:$J$3380,2,FALSE)</f>
        <v>134.00</v>
      </c>
    </row>
    <row r="8733" spans="1:10" x14ac:dyDescent="0.25">
      <c r="A8733">
        <v>498</v>
      </c>
      <c r="B8733" t="s">
        <v>5304</v>
      </c>
      <c r="C8733">
        <f t="shared" si="280"/>
        <v>2019</v>
      </c>
      <c r="D8733" t="str">
        <f t="shared" si="281"/>
        <v>4982019</v>
      </c>
      <c r="E8733" t="e">
        <f>+VLOOKUP(D8733,[2]WeightCountryEstimate!$C$2:$D$116,2,FALSE)</f>
        <v>#N/A</v>
      </c>
      <c r="F8733" t="e">
        <f>+VLOOKUP(D8733,'[3]Suff living area by country'!$J$2:$K$423,2,FALSE)</f>
        <v>#N/A</v>
      </c>
      <c r="G8733">
        <f>+VLOOKUP(D8733,'[1]Freight vol by country &amp; year'!$C$2:$D$886,2,FALSE)</f>
        <v>6687429088</v>
      </c>
      <c r="H8733" t="e">
        <f>+VLOOKUP(D8733,[4]Goal11!$I$2:$J$560,2,FALSE)</f>
        <v>#N/A</v>
      </c>
      <c r="I8733" t="e">
        <f>+VLOOKUP(D8733,[5]Goal17!$I$2:$J$4522,2,FALSE)</f>
        <v>#N/A</v>
      </c>
      <c r="J8733" t="str">
        <f>+VLOOKUP(D8733,'[6]2G coverage'!$I$2:$J$3380,2,FALSE)</f>
        <v>99.99</v>
      </c>
    </row>
    <row r="8734" spans="1:10" x14ac:dyDescent="0.25">
      <c r="A8734">
        <v>499</v>
      </c>
      <c r="B8734" t="s">
        <v>5305</v>
      </c>
      <c r="C8734">
        <f t="shared" si="280"/>
        <v>2019</v>
      </c>
      <c r="D8734" t="str">
        <f t="shared" si="281"/>
        <v>4992019</v>
      </c>
      <c r="E8734" t="e">
        <f>+VLOOKUP(D8734,[2]WeightCountryEstimate!$C$2:$D$116,2,FALSE)</f>
        <v>#N/A</v>
      </c>
      <c r="F8734" t="e">
        <f>+VLOOKUP(D8734,'[3]Suff living area by country'!$J$2:$K$423,2,FALSE)</f>
        <v>#N/A</v>
      </c>
      <c r="G8734">
        <f>+VLOOKUP(D8734,'[1]Freight vol by country &amp; year'!$C$2:$D$886,2,FALSE)</f>
        <v>1058352950</v>
      </c>
      <c r="H8734" t="e">
        <f>+VLOOKUP(D8734,[4]Goal11!$I$2:$J$560,2,FALSE)</f>
        <v>#N/A</v>
      </c>
      <c r="I8734" t="str">
        <f>+VLOOKUP(D8734,[5]Goal17!$I$2:$J$4522,2,FALSE)</f>
        <v>73.48</v>
      </c>
      <c r="J8734" t="str">
        <f>+VLOOKUP(D8734,'[6]2G coverage'!$I$2:$J$3380,2,FALSE)</f>
        <v>98.52</v>
      </c>
    </row>
    <row r="8735" spans="1:10" x14ac:dyDescent="0.25">
      <c r="A8735">
        <v>500</v>
      </c>
      <c r="B8735" t="s">
        <v>5306</v>
      </c>
      <c r="C8735">
        <f t="shared" si="280"/>
        <v>2019</v>
      </c>
      <c r="D8735" t="str">
        <f t="shared" si="281"/>
        <v>5002019</v>
      </c>
      <c r="E8735" t="e">
        <f>+VLOOKUP(D8735,[2]WeightCountryEstimate!$C$2:$D$116,2,FALSE)</f>
        <v>#N/A</v>
      </c>
      <c r="F8735" t="e">
        <f>+VLOOKUP(D8735,'[3]Suff living area by country'!$J$2:$K$423,2,FALSE)</f>
        <v>#N/A</v>
      </c>
      <c r="G8735">
        <f>+VLOOKUP(D8735,'[1]Freight vol by country &amp; year'!$C$2:$D$886,2,FALSE)</f>
        <v>0</v>
      </c>
      <c r="H8735" t="e">
        <f>+VLOOKUP(D8735,[4]Goal11!$I$2:$J$560,2,FALSE)</f>
        <v>#N/A</v>
      </c>
      <c r="I8735" t="e">
        <f>+VLOOKUP(D8735,[5]Goal17!$I$2:$J$4522,2,FALSE)</f>
        <v>#N/A</v>
      </c>
      <c r="J8735" t="e">
        <f>+VLOOKUP(D8735,'[6]2G coverage'!$I$2:$J$3380,2,FALSE)</f>
        <v>#N/A</v>
      </c>
    </row>
    <row r="8736" spans="1:10" x14ac:dyDescent="0.25">
      <c r="A8736">
        <v>504</v>
      </c>
      <c r="B8736" t="s">
        <v>5307</v>
      </c>
      <c r="C8736">
        <f t="shared" si="280"/>
        <v>2019</v>
      </c>
      <c r="D8736" t="str">
        <f t="shared" si="281"/>
        <v>5042019</v>
      </c>
      <c r="E8736">
        <f>+VLOOKUP(D8736,[2]WeightCountryEstimate!$C$2:$D$116,2,FALSE)</f>
        <v>58.701059314516108</v>
      </c>
      <c r="F8736" t="e">
        <f>+VLOOKUP(D8736,'[3]Suff living area by country'!$J$2:$K$423,2,FALSE)</f>
        <v>#N/A</v>
      </c>
      <c r="G8736">
        <f>+VLOOKUP(D8736,'[1]Freight vol by country &amp; year'!$C$2:$D$886,2,FALSE)</f>
        <v>27612592140</v>
      </c>
      <c r="H8736" t="e">
        <f>+VLOOKUP(D8736,[4]Goal11!$I$2:$J$560,2,FALSE)</f>
        <v>#N/A</v>
      </c>
      <c r="I8736" t="str">
        <f>+VLOOKUP(D8736,[5]Goal17!$I$2:$J$4522,2,FALSE)</f>
        <v>74.38</v>
      </c>
      <c r="J8736" t="str">
        <f>+VLOOKUP(D8736,'[6]2G coverage'!$I$2:$J$3380,2,FALSE)</f>
        <v>99.70</v>
      </c>
    </row>
    <row r="8737" spans="1:10" x14ac:dyDescent="0.25">
      <c r="A8737">
        <v>508</v>
      </c>
      <c r="B8737" t="s">
        <v>5308</v>
      </c>
      <c r="C8737">
        <f t="shared" si="280"/>
        <v>2019</v>
      </c>
      <c r="D8737" t="str">
        <f t="shared" si="281"/>
        <v>5082019</v>
      </c>
      <c r="E8737">
        <f>+VLOOKUP(D8737,[2]WeightCountryEstimate!$C$2:$D$116,2,FALSE)</f>
        <v>31.49197561274962</v>
      </c>
      <c r="F8737" t="e">
        <f>+VLOOKUP(D8737,'[3]Suff living area by country'!$J$2:$K$423,2,FALSE)</f>
        <v>#N/A</v>
      </c>
      <c r="G8737">
        <f>+VLOOKUP(D8737,'[1]Freight vol by country &amp; year'!$C$2:$D$886,2,FALSE)</f>
        <v>12204947000</v>
      </c>
      <c r="H8737" t="e">
        <f>+VLOOKUP(D8737,[4]Goal11!$I$2:$J$560,2,FALSE)</f>
        <v>#N/A</v>
      </c>
      <c r="I8737" t="e">
        <f>+VLOOKUP(D8737,[5]Goal17!$I$2:$J$4522,2,FALSE)</f>
        <v>#N/A</v>
      </c>
      <c r="J8737" t="str">
        <f>+VLOOKUP(D8737,'[6]2G coverage'!$I$2:$J$3380,2,FALSE)</f>
        <v>85.00</v>
      </c>
    </row>
    <row r="8738" spans="1:10" x14ac:dyDescent="0.25">
      <c r="A8738">
        <v>512</v>
      </c>
      <c r="B8738" t="s">
        <v>5309</v>
      </c>
      <c r="C8738">
        <f t="shared" si="280"/>
        <v>2019</v>
      </c>
      <c r="D8738" t="str">
        <f t="shared" si="281"/>
        <v>5122019</v>
      </c>
      <c r="E8738">
        <f>+VLOOKUP(D8738,[2]WeightCountryEstimate!$C$2:$D$116,2,FALSE)</f>
        <v>31.133791971160832</v>
      </c>
      <c r="F8738" t="e">
        <f>+VLOOKUP(D8738,'[3]Suff living area by country'!$J$2:$K$423,2,FALSE)</f>
        <v>#N/A</v>
      </c>
      <c r="G8738">
        <f>+VLOOKUP(D8738,'[1]Freight vol by country &amp; year'!$C$2:$D$886,2,FALSE)</f>
        <v>31844323000</v>
      </c>
      <c r="H8738" t="e">
        <f>+VLOOKUP(D8738,[4]Goal11!$I$2:$J$560,2,FALSE)</f>
        <v>#N/A</v>
      </c>
      <c r="I8738" t="str">
        <f>+VLOOKUP(D8738,[5]Goal17!$I$2:$J$4522,2,FALSE)</f>
        <v>95.23</v>
      </c>
      <c r="J8738" t="str">
        <f>+VLOOKUP(D8738,'[6]2G coverage'!$I$2:$J$3380,2,FALSE)</f>
        <v>99.30</v>
      </c>
    </row>
    <row r="8739" spans="1:10" x14ac:dyDescent="0.25">
      <c r="A8739">
        <v>513</v>
      </c>
      <c r="B8739" t="s">
        <v>5310</v>
      </c>
      <c r="C8739">
        <f t="shared" si="280"/>
        <v>2019</v>
      </c>
      <c r="D8739" t="str">
        <f t="shared" si="281"/>
        <v>5132019</v>
      </c>
      <c r="E8739" t="e">
        <f>+VLOOKUP(D8739,[2]WeightCountryEstimate!$C$2:$D$116,2,FALSE)</f>
        <v>#N/A</v>
      </c>
      <c r="F8739" t="e">
        <f>+VLOOKUP(D8739,'[3]Suff living area by country'!$J$2:$K$423,2,FALSE)</f>
        <v>#N/A</v>
      </c>
      <c r="G8739">
        <f>+VLOOKUP(D8739,'[1]Freight vol by country &amp; year'!$C$2:$D$886,2,FALSE)</f>
        <v>14765050616679</v>
      </c>
      <c r="H8739" t="e">
        <f>+VLOOKUP(D8739,[4]Goal11!$I$2:$J$560,2,FALSE)</f>
        <v>#N/A</v>
      </c>
      <c r="I8739" t="str">
        <f>+VLOOKUP(D8739,[5]Goal17!$I$2:$J$4522,2,FALSE)</f>
        <v>84.92</v>
      </c>
      <c r="J8739" t="str">
        <f>+VLOOKUP(D8739,'[6]2G coverage'!$I$2:$J$3380,2,FALSE)</f>
        <v>99.63</v>
      </c>
    </row>
    <row r="8740" spans="1:10" x14ac:dyDescent="0.25">
      <c r="A8740">
        <v>514</v>
      </c>
      <c r="B8740" t="s">
        <v>5311</v>
      </c>
      <c r="C8740">
        <f t="shared" si="280"/>
        <v>2019</v>
      </c>
      <c r="D8740" t="str">
        <f t="shared" si="281"/>
        <v>5142019</v>
      </c>
      <c r="E8740" t="e">
        <f>+VLOOKUP(D8740,[2]WeightCountryEstimate!$C$2:$D$116,2,FALSE)</f>
        <v>#N/A</v>
      </c>
      <c r="F8740" t="e">
        <f>+VLOOKUP(D8740,'[3]Suff living area by country'!$J$2:$K$423,2,FALSE)</f>
        <v>#N/A</v>
      </c>
      <c r="G8740">
        <f>+VLOOKUP(D8740,'[1]Freight vol by country &amp; year'!$C$2:$D$886,2,FALSE)</f>
        <v>16553414808414</v>
      </c>
      <c r="H8740" t="e">
        <f>+VLOOKUP(D8740,[4]Goal11!$I$2:$J$560,2,FALSE)</f>
        <v>#N/A</v>
      </c>
      <c r="I8740" t="str">
        <f>+VLOOKUP(D8740,[5]Goal17!$I$2:$J$4522,2,FALSE)</f>
        <v>86.70</v>
      </c>
      <c r="J8740" t="str">
        <f>+VLOOKUP(D8740,'[6]2G coverage'!$I$2:$J$3380,2,FALSE)</f>
        <v>96.20</v>
      </c>
    </row>
    <row r="8741" spans="1:10" x14ac:dyDescent="0.25">
      <c r="A8741">
        <v>515</v>
      </c>
      <c r="B8741" t="s">
        <v>5312</v>
      </c>
      <c r="C8741">
        <f t="shared" si="280"/>
        <v>2019</v>
      </c>
      <c r="D8741" t="str">
        <f t="shared" si="281"/>
        <v>5152019</v>
      </c>
      <c r="E8741" t="e">
        <f>+VLOOKUP(D8741,[2]WeightCountryEstimate!$C$2:$D$116,2,FALSE)</f>
        <v>#N/A</v>
      </c>
      <c r="F8741" t="e">
        <f>+VLOOKUP(D8741,'[3]Suff living area by country'!$J$2:$K$423,2,FALSE)</f>
        <v>#N/A</v>
      </c>
      <c r="G8741">
        <f>+VLOOKUP(D8741,'[1]Freight vol by country &amp; year'!$C$2:$D$886,2,FALSE)</f>
        <v>24703536754896</v>
      </c>
      <c r="H8741" t="e">
        <f>+VLOOKUP(D8741,[4]Goal11!$I$2:$J$560,2,FALSE)</f>
        <v>#N/A</v>
      </c>
      <c r="I8741" t="str">
        <f>+VLOOKUP(D8741,[5]Goal17!$I$2:$J$4522,2,FALSE)</f>
        <v>44.40</v>
      </c>
      <c r="J8741" t="str">
        <f>+VLOOKUP(D8741,'[6]2G coverage'!$I$2:$J$3380,2,FALSE)</f>
        <v>99.60</v>
      </c>
    </row>
    <row r="8742" spans="1:10" x14ac:dyDescent="0.25">
      <c r="A8742">
        <v>516</v>
      </c>
      <c r="B8742" t="s">
        <v>5313</v>
      </c>
      <c r="C8742">
        <f t="shared" si="280"/>
        <v>2019</v>
      </c>
      <c r="D8742" t="str">
        <f t="shared" si="281"/>
        <v>5162019</v>
      </c>
      <c r="E8742" t="e">
        <f>+VLOOKUP(D8742,[2]WeightCountryEstimate!$C$2:$D$116,2,FALSE)</f>
        <v>#N/A</v>
      </c>
      <c r="F8742" t="e">
        <f>+VLOOKUP(D8742,'[3]Suff living area by country'!$J$2:$K$423,2,FALSE)</f>
        <v>#N/A</v>
      </c>
      <c r="G8742">
        <f>+VLOOKUP(D8742,'[1]Freight vol by country &amp; year'!$C$2:$D$886,2,FALSE)</f>
        <v>4054300144</v>
      </c>
      <c r="H8742" t="e">
        <f>+VLOOKUP(D8742,[4]Goal11!$I$2:$J$560,2,FALSE)</f>
        <v>#N/A</v>
      </c>
      <c r="I8742" t="e">
        <f>+VLOOKUP(D8742,[5]Goal17!$I$2:$J$4522,2,FALSE)</f>
        <v>#N/A</v>
      </c>
      <c r="J8742" t="str">
        <f>+VLOOKUP(D8742,'[6]2G coverage'!$I$2:$J$3380,2,FALSE)</f>
        <v>100.00</v>
      </c>
    </row>
    <row r="8743" spans="1:10" x14ac:dyDescent="0.25">
      <c r="A8743">
        <v>518</v>
      </c>
      <c r="B8743" t="s">
        <v>5314</v>
      </c>
      <c r="C8743">
        <f t="shared" si="280"/>
        <v>2019</v>
      </c>
      <c r="D8743" t="str">
        <f t="shared" si="281"/>
        <v>5182019</v>
      </c>
      <c r="E8743" t="e">
        <f>+VLOOKUP(D8743,[2]WeightCountryEstimate!$C$2:$D$116,2,FALSE)</f>
        <v>#N/A</v>
      </c>
      <c r="F8743" t="e">
        <f>+VLOOKUP(D8743,'[3]Suff living area by country'!$J$2:$K$423,2,FALSE)</f>
        <v>#N/A</v>
      </c>
      <c r="G8743">
        <f>+VLOOKUP(D8743,'[1]Freight vol by country &amp; year'!$C$2:$D$886,2,FALSE)</f>
        <v>13199891285572</v>
      </c>
      <c r="H8743" t="e">
        <f>+VLOOKUP(D8743,[4]Goal11!$I$2:$J$560,2,FALSE)</f>
        <v>#N/A</v>
      </c>
      <c r="I8743" t="e">
        <f>+VLOOKUP(D8743,[5]Goal17!$I$2:$J$4522,2,FALSE)</f>
        <v>#N/A</v>
      </c>
      <c r="J8743" t="e">
        <f>+VLOOKUP(D8743,'[6]2G coverage'!$I$2:$J$3380,2,FALSE)</f>
        <v>#N/A</v>
      </c>
    </row>
    <row r="8744" spans="1:10" x14ac:dyDescent="0.25">
      <c r="A8744">
        <v>520</v>
      </c>
      <c r="B8744" t="s">
        <v>5315</v>
      </c>
      <c r="C8744">
        <f t="shared" si="280"/>
        <v>2019</v>
      </c>
      <c r="D8744" t="str">
        <f t="shared" si="281"/>
        <v>5202019</v>
      </c>
      <c r="E8744" t="e">
        <f>+VLOOKUP(D8744,[2]WeightCountryEstimate!$C$2:$D$116,2,FALSE)</f>
        <v>#N/A</v>
      </c>
      <c r="F8744" t="e">
        <f>+VLOOKUP(D8744,'[3]Suff living area by country'!$J$2:$K$423,2,FALSE)</f>
        <v>#N/A</v>
      </c>
      <c r="G8744">
        <f>+VLOOKUP(D8744,'[1]Freight vol by country &amp; year'!$C$2:$D$886,2,FALSE)</f>
        <v>1726810</v>
      </c>
      <c r="H8744" t="e">
        <f>+VLOOKUP(D8744,[4]Goal11!$I$2:$J$560,2,FALSE)</f>
        <v>#N/A</v>
      </c>
      <c r="I8744" t="e">
        <f>+VLOOKUP(D8744,[5]Goal17!$I$2:$J$4522,2,FALSE)</f>
        <v>#N/A</v>
      </c>
      <c r="J8744" t="e">
        <f>+VLOOKUP(D8744,'[6]2G coverage'!$I$2:$J$3380,2,FALSE)</f>
        <v>#N/A</v>
      </c>
    </row>
    <row r="8745" spans="1:10" x14ac:dyDescent="0.25">
      <c r="A8745">
        <v>524</v>
      </c>
      <c r="B8745" t="s">
        <v>5316</v>
      </c>
      <c r="C8745">
        <f t="shared" si="280"/>
        <v>2019</v>
      </c>
      <c r="D8745" t="str">
        <f t="shared" si="281"/>
        <v>5242019</v>
      </c>
      <c r="E8745">
        <f>+VLOOKUP(D8745,[2]WeightCountryEstimate!$C$2:$D$116,2,FALSE)</f>
        <v>75.819999999999993</v>
      </c>
      <c r="F8745" t="e">
        <f>+VLOOKUP(D8745,'[3]Suff living area by country'!$J$2:$K$423,2,FALSE)</f>
        <v>#N/A</v>
      </c>
      <c r="G8745">
        <f>+VLOOKUP(D8745,'[1]Freight vol by country &amp; year'!$C$2:$D$886,2,FALSE)</f>
        <v>1526047551</v>
      </c>
      <c r="H8745" t="e">
        <f>+VLOOKUP(D8745,[4]Goal11!$I$2:$J$560,2,FALSE)</f>
        <v>#N/A</v>
      </c>
      <c r="I8745" t="e">
        <f>+VLOOKUP(D8745,[5]Goal17!$I$2:$J$4522,2,FALSE)</f>
        <v>#N/A</v>
      </c>
      <c r="J8745" t="e">
        <f>+VLOOKUP(D8745,'[6]2G coverage'!$I$2:$J$3380,2,FALSE)</f>
        <v>#N/A</v>
      </c>
    </row>
    <row r="8746" spans="1:10" x14ac:dyDescent="0.25">
      <c r="A8746">
        <v>528</v>
      </c>
      <c r="B8746" t="s">
        <v>5317</v>
      </c>
      <c r="C8746">
        <f t="shared" si="280"/>
        <v>2019</v>
      </c>
      <c r="D8746" t="str">
        <f t="shared" si="281"/>
        <v>5282019</v>
      </c>
      <c r="E8746">
        <f>+VLOOKUP(D8746,[2]WeightCountryEstimate!$C$2:$D$116,2,FALSE)</f>
        <v>90.172357357910712</v>
      </c>
      <c r="F8746" t="e">
        <f>+VLOOKUP(D8746,'[3]Suff living area by country'!$J$2:$K$423,2,FALSE)</f>
        <v>#N/A</v>
      </c>
      <c r="G8746">
        <f>+VLOOKUP(D8746,'[1]Freight vol by country &amp; year'!$C$2:$D$886,2,FALSE)</f>
        <v>150112442000</v>
      </c>
      <c r="H8746" t="e">
        <f>+VLOOKUP(D8746,[4]Goal11!$I$2:$J$560,2,FALSE)</f>
        <v>#N/A</v>
      </c>
      <c r="I8746" t="str">
        <f>+VLOOKUP(D8746,[5]Goal17!$I$2:$J$4522,2,FALSE)</f>
        <v>93.29</v>
      </c>
      <c r="J8746" t="str">
        <f>+VLOOKUP(D8746,'[6]2G coverage'!$I$2:$J$3380,2,FALSE)</f>
        <v>100.00</v>
      </c>
    </row>
    <row r="8747" spans="1:10" x14ac:dyDescent="0.25">
      <c r="A8747">
        <v>531</v>
      </c>
      <c r="B8747" t="s">
        <v>5318</v>
      </c>
      <c r="C8747">
        <f t="shared" si="280"/>
        <v>2019</v>
      </c>
      <c r="D8747" t="str">
        <f t="shared" si="281"/>
        <v>5312019</v>
      </c>
      <c r="E8747" t="e">
        <f>+VLOOKUP(D8747,[2]WeightCountryEstimate!$C$2:$D$116,2,FALSE)</f>
        <v>#N/A</v>
      </c>
      <c r="F8747" t="e">
        <f>+VLOOKUP(D8747,'[3]Suff living area by country'!$J$2:$K$423,2,FALSE)</f>
        <v>#N/A</v>
      </c>
      <c r="G8747">
        <f>+VLOOKUP(D8747,'[1]Freight vol by country &amp; year'!$C$2:$D$886,2,FALSE)</f>
        <v>297800000</v>
      </c>
      <c r="H8747" t="e">
        <f>+VLOOKUP(D8747,[4]Goal11!$I$2:$J$560,2,FALSE)</f>
        <v>#N/A</v>
      </c>
      <c r="I8747" t="e">
        <f>+VLOOKUP(D8747,[5]Goal17!$I$2:$J$4522,2,FALSE)</f>
        <v>#N/A</v>
      </c>
      <c r="J8747" t="str">
        <f>+VLOOKUP(D8747,'[6]2G coverage'!$I$2:$J$3380,2,FALSE)</f>
        <v>100.00</v>
      </c>
    </row>
    <row r="8748" spans="1:10" x14ac:dyDescent="0.25">
      <c r="A8748">
        <v>533</v>
      </c>
      <c r="B8748" t="s">
        <v>5319</v>
      </c>
      <c r="C8748">
        <f t="shared" si="280"/>
        <v>2019</v>
      </c>
      <c r="D8748" t="str">
        <f t="shared" si="281"/>
        <v>5332019</v>
      </c>
      <c r="E8748" t="e">
        <f>+VLOOKUP(D8748,[2]WeightCountryEstimate!$C$2:$D$116,2,FALSE)</f>
        <v>#N/A</v>
      </c>
      <c r="F8748" t="e">
        <f>+VLOOKUP(D8748,'[3]Suff living area by country'!$J$2:$K$423,2,FALSE)</f>
        <v>#N/A</v>
      </c>
      <c r="G8748">
        <f>+VLOOKUP(D8748,'[1]Freight vol by country &amp; year'!$C$2:$D$886,2,FALSE)</f>
        <v>18800000</v>
      </c>
      <c r="H8748" t="e">
        <f>+VLOOKUP(D8748,[4]Goal11!$I$2:$J$560,2,FALSE)</f>
        <v>#N/A</v>
      </c>
      <c r="I8748" t="e">
        <f>+VLOOKUP(D8748,[5]Goal17!$I$2:$J$4522,2,FALSE)</f>
        <v>#N/A</v>
      </c>
      <c r="J8748" t="e">
        <f>+VLOOKUP(D8748,'[6]2G coverage'!$I$2:$J$3380,2,FALSE)</f>
        <v>#N/A</v>
      </c>
    </row>
    <row r="8749" spans="1:10" x14ac:dyDescent="0.25">
      <c r="A8749">
        <v>534</v>
      </c>
      <c r="B8749" t="s">
        <v>5320</v>
      </c>
      <c r="C8749">
        <f t="shared" si="280"/>
        <v>2019</v>
      </c>
      <c r="D8749" t="str">
        <f t="shared" si="281"/>
        <v>5342019</v>
      </c>
      <c r="E8749" t="e">
        <f>+VLOOKUP(D8749,[2]WeightCountryEstimate!$C$2:$D$116,2,FALSE)</f>
        <v>#N/A</v>
      </c>
      <c r="F8749" t="e">
        <f>+VLOOKUP(D8749,'[3]Suff living area by country'!$J$2:$K$423,2,FALSE)</f>
        <v>#N/A</v>
      </c>
      <c r="G8749">
        <f>+VLOOKUP(D8749,'[1]Freight vol by country &amp; year'!$C$2:$D$886,2,FALSE)</f>
        <v>0</v>
      </c>
      <c r="H8749" t="e">
        <f>+VLOOKUP(D8749,[4]Goal11!$I$2:$J$560,2,FALSE)</f>
        <v>#N/A</v>
      </c>
      <c r="I8749" t="e">
        <f>+VLOOKUP(D8749,[5]Goal17!$I$2:$J$4522,2,FALSE)</f>
        <v>#N/A</v>
      </c>
      <c r="J8749" t="e">
        <f>+VLOOKUP(D8749,'[6]2G coverage'!$I$2:$J$3380,2,FALSE)</f>
        <v>#N/A</v>
      </c>
    </row>
    <row r="8750" spans="1:10" x14ac:dyDescent="0.25">
      <c r="A8750">
        <v>535</v>
      </c>
      <c r="B8750" t="s">
        <v>5321</v>
      </c>
      <c r="C8750">
        <f t="shared" si="280"/>
        <v>2019</v>
      </c>
      <c r="D8750" t="str">
        <f t="shared" si="281"/>
        <v>5352019</v>
      </c>
      <c r="E8750" t="e">
        <f>+VLOOKUP(D8750,[2]WeightCountryEstimate!$C$2:$D$116,2,FALSE)</f>
        <v>#N/A</v>
      </c>
      <c r="F8750" t="e">
        <f>+VLOOKUP(D8750,'[3]Suff living area by country'!$J$2:$K$423,2,FALSE)</f>
        <v>#N/A</v>
      </c>
      <c r="G8750">
        <f>+VLOOKUP(D8750,'[1]Freight vol by country &amp; year'!$C$2:$D$886,2,FALSE)</f>
        <v>0</v>
      </c>
      <c r="H8750" t="e">
        <f>+VLOOKUP(D8750,[4]Goal11!$I$2:$J$560,2,FALSE)</f>
        <v>#N/A</v>
      </c>
      <c r="I8750" t="e">
        <f>+VLOOKUP(D8750,[5]Goal17!$I$2:$J$4522,2,FALSE)</f>
        <v>#N/A</v>
      </c>
      <c r="J8750" t="e">
        <f>+VLOOKUP(D8750,'[6]2G coverage'!$I$2:$J$3380,2,FALSE)</f>
        <v>#N/A</v>
      </c>
    </row>
    <row r="8751" spans="1:10" x14ac:dyDescent="0.25">
      <c r="A8751">
        <v>540</v>
      </c>
      <c r="B8751" t="s">
        <v>5322</v>
      </c>
      <c r="C8751">
        <f t="shared" si="280"/>
        <v>2019</v>
      </c>
      <c r="D8751" t="str">
        <f t="shared" si="281"/>
        <v>5402019</v>
      </c>
      <c r="E8751" t="e">
        <f>+VLOOKUP(D8751,[2]WeightCountryEstimate!$C$2:$D$116,2,FALSE)</f>
        <v>#N/A</v>
      </c>
      <c r="F8751" t="e">
        <f>+VLOOKUP(D8751,'[3]Suff living area by country'!$J$2:$K$423,2,FALSE)</f>
        <v>#N/A</v>
      </c>
      <c r="G8751">
        <f>+VLOOKUP(D8751,'[1]Freight vol by country &amp; year'!$C$2:$D$886,2,FALSE)</f>
        <v>417800000</v>
      </c>
      <c r="H8751" t="e">
        <f>+VLOOKUP(D8751,[4]Goal11!$I$2:$J$560,2,FALSE)</f>
        <v>#N/A</v>
      </c>
      <c r="I8751" t="e">
        <f>+VLOOKUP(D8751,[5]Goal17!$I$2:$J$4522,2,FALSE)</f>
        <v>#N/A</v>
      </c>
      <c r="J8751" t="e">
        <f>+VLOOKUP(D8751,'[6]2G coverage'!$I$2:$J$3380,2,FALSE)</f>
        <v>#N/A</v>
      </c>
    </row>
    <row r="8752" spans="1:10" x14ac:dyDescent="0.25">
      <c r="A8752">
        <v>543</v>
      </c>
      <c r="B8752" t="s">
        <v>5323</v>
      </c>
      <c r="C8752">
        <f t="shared" si="280"/>
        <v>2019</v>
      </c>
      <c r="D8752" t="str">
        <f t="shared" si="281"/>
        <v>5432019</v>
      </c>
      <c r="E8752" t="e">
        <f>+VLOOKUP(D8752,[2]WeightCountryEstimate!$C$2:$D$116,2,FALSE)</f>
        <v>#N/A</v>
      </c>
      <c r="F8752" t="e">
        <f>+VLOOKUP(D8752,'[3]Suff living area by country'!$J$2:$K$423,2,FALSE)</f>
        <v>#N/A</v>
      </c>
      <c r="G8752">
        <f>+VLOOKUP(D8752,'[1]Freight vol by country &amp; year'!$C$2:$D$886,2,FALSE)</f>
        <v>1755418634</v>
      </c>
      <c r="H8752" t="e">
        <f>+VLOOKUP(D8752,[4]Goal11!$I$2:$J$560,2,FALSE)</f>
        <v>#N/A</v>
      </c>
      <c r="I8752" t="str">
        <f>+VLOOKUP(D8752,[5]Goal17!$I$2:$J$4522,2,FALSE)</f>
        <v>19.88</v>
      </c>
      <c r="J8752" t="str">
        <f>+VLOOKUP(D8752,'[6]2G coverage'!$I$2:$J$3380,2,FALSE)</f>
        <v>90.32</v>
      </c>
    </row>
    <row r="8753" spans="1:10" x14ac:dyDescent="0.25">
      <c r="A8753">
        <v>548</v>
      </c>
      <c r="B8753" t="s">
        <v>5324</v>
      </c>
      <c r="C8753">
        <f t="shared" si="280"/>
        <v>2019</v>
      </c>
      <c r="D8753" t="str">
        <f t="shared" si="281"/>
        <v>5482019</v>
      </c>
      <c r="E8753">
        <f>+VLOOKUP(D8753,[2]WeightCountryEstimate!$C$2:$D$116,2,FALSE)</f>
        <v>44.45</v>
      </c>
      <c r="F8753" t="e">
        <f>+VLOOKUP(D8753,'[3]Suff living area by country'!$J$2:$K$423,2,FALSE)</f>
        <v>#N/A</v>
      </c>
      <c r="G8753">
        <f>+VLOOKUP(D8753,'[1]Freight vol by country &amp; year'!$C$2:$D$886,2,FALSE)</f>
        <v>2109911</v>
      </c>
      <c r="H8753" t="e">
        <f>+VLOOKUP(D8753,[4]Goal11!$I$2:$J$560,2,FALSE)</f>
        <v>#N/A</v>
      </c>
      <c r="I8753" t="e">
        <f>+VLOOKUP(D8753,[5]Goal17!$I$2:$J$4522,2,FALSE)</f>
        <v>#N/A</v>
      </c>
      <c r="J8753" t="str">
        <f>+VLOOKUP(D8753,'[6]2G coverage'!$I$2:$J$3380,2,FALSE)</f>
        <v>90.00</v>
      </c>
    </row>
    <row r="8754" spans="1:10" x14ac:dyDescent="0.25">
      <c r="A8754">
        <v>554</v>
      </c>
      <c r="B8754" t="s">
        <v>5325</v>
      </c>
      <c r="C8754">
        <f t="shared" si="280"/>
        <v>2019</v>
      </c>
      <c r="D8754" t="str">
        <f t="shared" si="281"/>
        <v>5542019</v>
      </c>
      <c r="E8754">
        <f>+VLOOKUP(D8754,[2]WeightCountryEstimate!$C$2:$D$116,2,FALSE)</f>
        <v>94.783568482345743</v>
      </c>
      <c r="F8754" t="e">
        <f>+VLOOKUP(D8754,'[3]Suff living area by country'!$J$2:$K$423,2,FALSE)</f>
        <v>#N/A</v>
      </c>
      <c r="G8754">
        <f>+VLOOKUP(D8754,'[1]Freight vol by country &amp; year'!$C$2:$D$886,2,FALSE)</f>
        <v>36275882205</v>
      </c>
      <c r="H8754" t="e">
        <f>+VLOOKUP(D8754,[4]Goal11!$I$2:$J$560,2,FALSE)</f>
        <v>#N/A</v>
      </c>
      <c r="I8754" t="e">
        <f>+VLOOKUP(D8754,[5]Goal17!$I$2:$J$4522,2,FALSE)</f>
        <v>#N/A</v>
      </c>
      <c r="J8754" t="e">
        <f>+VLOOKUP(D8754,'[6]2G coverage'!$I$2:$J$3380,2,FALSE)</f>
        <v>#N/A</v>
      </c>
    </row>
    <row r="8755" spans="1:10" x14ac:dyDescent="0.25">
      <c r="A8755">
        <v>558</v>
      </c>
      <c r="B8755" t="s">
        <v>5326</v>
      </c>
      <c r="C8755">
        <f t="shared" si="280"/>
        <v>2019</v>
      </c>
      <c r="D8755" t="str">
        <f t="shared" si="281"/>
        <v>5582019</v>
      </c>
      <c r="E8755">
        <f>+VLOOKUP(D8755,[2]WeightCountryEstimate!$C$2:$D$116,2,FALSE)</f>
        <v>64.84</v>
      </c>
      <c r="F8755" t="e">
        <f>+VLOOKUP(D8755,'[3]Suff living area by country'!$J$2:$K$423,2,FALSE)</f>
        <v>#N/A</v>
      </c>
      <c r="G8755">
        <f>+VLOOKUP(D8755,'[1]Freight vol by country &amp; year'!$C$2:$D$886,2,FALSE)</f>
        <v>3117600000</v>
      </c>
      <c r="H8755" t="e">
        <f>+VLOOKUP(D8755,[4]Goal11!$I$2:$J$560,2,FALSE)</f>
        <v>#N/A</v>
      </c>
      <c r="I8755" t="e">
        <f>+VLOOKUP(D8755,[5]Goal17!$I$2:$J$4522,2,FALSE)</f>
        <v>#N/A</v>
      </c>
      <c r="J8755" t="str">
        <f>+VLOOKUP(D8755,'[6]2G coverage'!$I$2:$J$3380,2,FALSE)</f>
        <v>92.00</v>
      </c>
    </row>
    <row r="8756" spans="1:10" x14ac:dyDescent="0.25">
      <c r="A8756">
        <v>562</v>
      </c>
      <c r="B8756" t="s">
        <v>5327</v>
      </c>
      <c r="C8756">
        <f t="shared" ref="C8756:C8819" si="282">+C8461+1</f>
        <v>2019</v>
      </c>
      <c r="D8756" t="str">
        <f t="shared" si="281"/>
        <v>5622019</v>
      </c>
      <c r="E8756">
        <f>+VLOOKUP(D8756,[2]WeightCountryEstimate!$C$2:$D$116,2,FALSE)</f>
        <v>15.833516674183667</v>
      </c>
      <c r="F8756" t="e">
        <f>+VLOOKUP(D8756,'[3]Suff living area by country'!$J$2:$K$423,2,FALSE)</f>
        <v>#N/A</v>
      </c>
      <c r="G8756">
        <f>+VLOOKUP(D8756,'[1]Freight vol by country &amp; year'!$C$2:$D$886,2,FALSE)</f>
        <v>2285400000</v>
      </c>
      <c r="H8756" t="e">
        <f>+VLOOKUP(D8756,[4]Goal11!$I$2:$J$560,2,FALSE)</f>
        <v>#N/A</v>
      </c>
      <c r="I8756" t="e">
        <f>+VLOOKUP(D8756,[5]Goal17!$I$2:$J$4522,2,FALSE)</f>
        <v>#N/A</v>
      </c>
      <c r="J8756" t="e">
        <f>+VLOOKUP(D8756,'[6]2G coverage'!$I$2:$J$3380,2,FALSE)</f>
        <v>#N/A</v>
      </c>
    </row>
    <row r="8757" spans="1:10" x14ac:dyDescent="0.25">
      <c r="A8757">
        <v>566</v>
      </c>
      <c r="B8757" t="s">
        <v>5328</v>
      </c>
      <c r="C8757">
        <f t="shared" si="282"/>
        <v>2019</v>
      </c>
      <c r="D8757" t="str">
        <f t="shared" si="281"/>
        <v>5662019</v>
      </c>
      <c r="E8757">
        <f>+VLOOKUP(D8757,[2]WeightCountryEstimate!$C$2:$D$116,2,FALSE)</f>
        <v>27.029488381516686</v>
      </c>
      <c r="F8757" t="e">
        <f>+VLOOKUP(D8757,'[3]Suff living area by country'!$J$2:$K$423,2,FALSE)</f>
        <v>#N/A</v>
      </c>
      <c r="G8757">
        <f>+VLOOKUP(D8757,'[1]Freight vol by country &amp; year'!$C$2:$D$886,2,FALSE)</f>
        <v>124516975197</v>
      </c>
      <c r="H8757" t="e">
        <f>+VLOOKUP(D8757,[4]Goal11!$I$2:$J$560,2,FALSE)</f>
        <v>#N/A</v>
      </c>
      <c r="I8757" t="e">
        <f>+VLOOKUP(D8757,[5]Goal17!$I$2:$J$4522,2,FALSE)</f>
        <v>#N/A</v>
      </c>
      <c r="J8757" t="str">
        <f>+VLOOKUP(D8757,'[6]2G coverage'!$I$2:$J$3380,2,FALSE)</f>
        <v>89.80</v>
      </c>
    </row>
    <row r="8758" spans="1:10" x14ac:dyDescent="0.25">
      <c r="A8758">
        <v>570</v>
      </c>
      <c r="B8758" t="s">
        <v>5329</v>
      </c>
      <c r="C8758">
        <f t="shared" si="282"/>
        <v>2019</v>
      </c>
      <c r="D8758" t="str">
        <f t="shared" si="281"/>
        <v>5702019</v>
      </c>
      <c r="E8758" t="e">
        <f>+VLOOKUP(D8758,[2]WeightCountryEstimate!$C$2:$D$116,2,FALSE)</f>
        <v>#N/A</v>
      </c>
      <c r="F8758" t="e">
        <f>+VLOOKUP(D8758,'[3]Suff living area by country'!$J$2:$K$423,2,FALSE)</f>
        <v>#N/A</v>
      </c>
      <c r="G8758">
        <f>+VLOOKUP(D8758,'[1]Freight vol by country &amp; year'!$C$2:$D$886,2,FALSE)</f>
        <v>0</v>
      </c>
      <c r="H8758" t="e">
        <f>+VLOOKUP(D8758,[4]Goal11!$I$2:$J$560,2,FALSE)</f>
        <v>#N/A</v>
      </c>
      <c r="I8758" t="e">
        <f>+VLOOKUP(D8758,[5]Goal17!$I$2:$J$4522,2,FALSE)</f>
        <v>#N/A</v>
      </c>
      <c r="J8758" t="e">
        <f>+VLOOKUP(D8758,'[6]2G coverage'!$I$2:$J$3380,2,FALSE)</f>
        <v>#N/A</v>
      </c>
    </row>
    <row r="8759" spans="1:10" x14ac:dyDescent="0.25">
      <c r="A8759">
        <v>574</v>
      </c>
      <c r="B8759" t="s">
        <v>5330</v>
      </c>
      <c r="C8759">
        <f t="shared" si="282"/>
        <v>2019</v>
      </c>
      <c r="D8759" t="str">
        <f t="shared" si="281"/>
        <v>5742019</v>
      </c>
      <c r="E8759" t="e">
        <f>+VLOOKUP(D8759,[2]WeightCountryEstimate!$C$2:$D$116,2,FALSE)</f>
        <v>#N/A</v>
      </c>
      <c r="F8759" t="e">
        <f>+VLOOKUP(D8759,'[3]Suff living area by country'!$J$2:$K$423,2,FALSE)</f>
        <v>#N/A</v>
      </c>
      <c r="G8759">
        <f>+VLOOKUP(D8759,'[1]Freight vol by country &amp; year'!$C$2:$D$886,2,FALSE)</f>
        <v>0</v>
      </c>
      <c r="H8759" t="e">
        <f>+VLOOKUP(D8759,[4]Goal11!$I$2:$J$560,2,FALSE)</f>
        <v>#N/A</v>
      </c>
      <c r="I8759" t="e">
        <f>+VLOOKUP(D8759,[5]Goal17!$I$2:$J$4522,2,FALSE)</f>
        <v>#N/A</v>
      </c>
      <c r="J8759" t="e">
        <f>+VLOOKUP(D8759,'[6]2G coverage'!$I$2:$J$3380,2,FALSE)</f>
        <v>#N/A</v>
      </c>
    </row>
    <row r="8760" spans="1:10" x14ac:dyDescent="0.25">
      <c r="A8760">
        <v>578</v>
      </c>
      <c r="B8760" t="s">
        <v>5331</v>
      </c>
      <c r="C8760">
        <f t="shared" si="282"/>
        <v>2019</v>
      </c>
      <c r="D8760" t="str">
        <f t="shared" si="281"/>
        <v>5782019</v>
      </c>
      <c r="E8760">
        <f>+VLOOKUP(D8760,[2]WeightCountryEstimate!$C$2:$D$116,2,FALSE)</f>
        <v>91.670656236571631</v>
      </c>
      <c r="F8760" t="e">
        <f>+VLOOKUP(D8760,'[3]Suff living area by country'!$J$2:$K$423,2,FALSE)</f>
        <v>#N/A</v>
      </c>
      <c r="G8760">
        <f>+VLOOKUP(D8760,'[1]Freight vol by country &amp; year'!$C$2:$D$886,2,FALSE)</f>
        <v>69622600000</v>
      </c>
      <c r="H8760" t="e">
        <f>+VLOOKUP(D8760,[4]Goal11!$I$2:$J$560,2,FALSE)</f>
        <v>#N/A</v>
      </c>
      <c r="I8760" t="str">
        <f>+VLOOKUP(D8760,[5]Goal17!$I$2:$J$4522,2,FALSE)</f>
        <v>98.00</v>
      </c>
      <c r="J8760" t="str">
        <f>+VLOOKUP(D8760,'[6]2G coverage'!$I$2:$J$3380,2,FALSE)</f>
        <v>99.90</v>
      </c>
    </row>
    <row r="8761" spans="1:10" x14ac:dyDescent="0.25">
      <c r="A8761">
        <v>580</v>
      </c>
      <c r="B8761" t="s">
        <v>5332</v>
      </c>
      <c r="C8761">
        <f t="shared" si="282"/>
        <v>2019</v>
      </c>
      <c r="D8761" t="str">
        <f t="shared" si="281"/>
        <v>5802019</v>
      </c>
      <c r="E8761" t="e">
        <f>+VLOOKUP(D8761,[2]WeightCountryEstimate!$C$2:$D$116,2,FALSE)</f>
        <v>#N/A</v>
      </c>
      <c r="F8761" t="e">
        <f>+VLOOKUP(D8761,'[3]Suff living area by country'!$J$2:$K$423,2,FALSE)</f>
        <v>#N/A</v>
      </c>
      <c r="G8761">
        <f>+VLOOKUP(D8761,'[1]Freight vol by country &amp; year'!$C$2:$D$886,2,FALSE)</f>
        <v>0</v>
      </c>
      <c r="H8761" t="e">
        <f>+VLOOKUP(D8761,[4]Goal11!$I$2:$J$560,2,FALSE)</f>
        <v>#N/A</v>
      </c>
      <c r="I8761" t="e">
        <f>+VLOOKUP(D8761,[5]Goal17!$I$2:$J$4522,2,FALSE)</f>
        <v>#N/A</v>
      </c>
      <c r="J8761" t="e">
        <f>+VLOOKUP(D8761,'[6]2G coverage'!$I$2:$J$3380,2,FALSE)</f>
        <v>#N/A</v>
      </c>
    </row>
    <row r="8762" spans="1:10" x14ac:dyDescent="0.25">
      <c r="A8762">
        <v>581</v>
      </c>
      <c r="B8762" t="s">
        <v>5333</v>
      </c>
      <c r="C8762">
        <f t="shared" si="282"/>
        <v>2019</v>
      </c>
      <c r="D8762" t="str">
        <f t="shared" si="281"/>
        <v>5812019</v>
      </c>
      <c r="E8762" t="e">
        <f>+VLOOKUP(D8762,[2]WeightCountryEstimate!$C$2:$D$116,2,FALSE)</f>
        <v>#N/A</v>
      </c>
      <c r="F8762" t="e">
        <f>+VLOOKUP(D8762,'[3]Suff living area by country'!$J$2:$K$423,2,FALSE)</f>
        <v>#N/A</v>
      </c>
      <c r="G8762">
        <f>+VLOOKUP(D8762,'[1]Freight vol by country &amp; year'!$C$2:$D$886,2,FALSE)</f>
        <v>0</v>
      </c>
      <c r="H8762" t="e">
        <f>+VLOOKUP(D8762,[4]Goal11!$I$2:$J$560,2,FALSE)</f>
        <v>#N/A</v>
      </c>
      <c r="I8762" t="e">
        <f>+VLOOKUP(D8762,[5]Goal17!$I$2:$J$4522,2,FALSE)</f>
        <v>#N/A</v>
      </c>
      <c r="J8762" t="e">
        <f>+VLOOKUP(D8762,'[6]2G coverage'!$I$2:$J$3380,2,FALSE)</f>
        <v>#N/A</v>
      </c>
    </row>
    <row r="8763" spans="1:10" x14ac:dyDescent="0.25">
      <c r="A8763">
        <v>583</v>
      </c>
      <c r="B8763" t="s">
        <v>5334</v>
      </c>
      <c r="C8763">
        <f t="shared" si="282"/>
        <v>2019</v>
      </c>
      <c r="D8763" t="str">
        <f t="shared" si="281"/>
        <v>5832019</v>
      </c>
      <c r="E8763" t="e">
        <f>+VLOOKUP(D8763,[2]WeightCountryEstimate!$C$2:$D$116,2,FALSE)</f>
        <v>#N/A</v>
      </c>
      <c r="F8763" t="e">
        <f>+VLOOKUP(D8763,'[3]Suff living area by country'!$J$2:$K$423,2,FALSE)</f>
        <v>#N/A</v>
      </c>
      <c r="G8763">
        <f>+VLOOKUP(D8763,'[1]Freight vol by country &amp; year'!$C$2:$D$886,2,FALSE)</f>
        <v>9000000</v>
      </c>
      <c r="H8763" t="e">
        <f>+VLOOKUP(D8763,[4]Goal11!$I$2:$J$560,2,FALSE)</f>
        <v>#N/A</v>
      </c>
      <c r="I8763" t="e">
        <f>+VLOOKUP(D8763,[5]Goal17!$I$2:$J$4522,2,FALSE)</f>
        <v>#N/A</v>
      </c>
      <c r="J8763" t="e">
        <f>+VLOOKUP(D8763,'[6]2G coverage'!$I$2:$J$3380,2,FALSE)</f>
        <v>#N/A</v>
      </c>
    </row>
    <row r="8764" spans="1:10" x14ac:dyDescent="0.25">
      <c r="A8764">
        <v>584</v>
      </c>
      <c r="B8764" t="s">
        <v>5335</v>
      </c>
      <c r="C8764">
        <f t="shared" si="282"/>
        <v>2019</v>
      </c>
      <c r="D8764" t="str">
        <f t="shared" si="281"/>
        <v>5842019</v>
      </c>
      <c r="E8764" t="e">
        <f>+VLOOKUP(D8764,[2]WeightCountryEstimate!$C$2:$D$116,2,FALSE)</f>
        <v>#N/A</v>
      </c>
      <c r="F8764" t="e">
        <f>+VLOOKUP(D8764,'[3]Suff living area by country'!$J$2:$K$423,2,FALSE)</f>
        <v>#N/A</v>
      </c>
      <c r="G8764">
        <f>+VLOOKUP(D8764,'[1]Freight vol by country &amp; year'!$C$2:$D$886,2,FALSE)</f>
        <v>182569</v>
      </c>
      <c r="H8764" t="e">
        <f>+VLOOKUP(D8764,[4]Goal11!$I$2:$J$560,2,FALSE)</f>
        <v>#N/A</v>
      </c>
      <c r="I8764" t="e">
        <f>+VLOOKUP(D8764,[5]Goal17!$I$2:$J$4522,2,FALSE)</f>
        <v>#N/A</v>
      </c>
      <c r="J8764" t="e">
        <f>+VLOOKUP(D8764,'[6]2G coverage'!$I$2:$J$3380,2,FALSE)</f>
        <v>#N/A</v>
      </c>
    </row>
    <row r="8765" spans="1:10" x14ac:dyDescent="0.25">
      <c r="A8765">
        <v>585</v>
      </c>
      <c r="B8765" t="s">
        <v>5336</v>
      </c>
      <c r="C8765">
        <f t="shared" si="282"/>
        <v>2019</v>
      </c>
      <c r="D8765" t="str">
        <f t="shared" si="281"/>
        <v>5852019</v>
      </c>
      <c r="E8765">
        <f>+VLOOKUP(D8765,[2]WeightCountryEstimate!$C$2:$D$116,2,FALSE)</f>
        <v>29.189182248484741</v>
      </c>
      <c r="F8765" t="e">
        <f>+VLOOKUP(D8765,'[3]Suff living area by country'!$J$2:$K$423,2,FALSE)</f>
        <v>#N/A</v>
      </c>
      <c r="G8765">
        <f>+VLOOKUP(D8765,'[1]Freight vol by country &amp; year'!$C$2:$D$886,2,FALSE)</f>
        <v>3800000</v>
      </c>
      <c r="H8765" t="e">
        <f>+VLOOKUP(D8765,[4]Goal11!$I$2:$J$560,2,FALSE)</f>
        <v>#N/A</v>
      </c>
      <c r="I8765" t="e">
        <f>+VLOOKUP(D8765,[5]Goal17!$I$2:$J$4522,2,FALSE)</f>
        <v>#N/A</v>
      </c>
      <c r="J8765" t="e">
        <f>+VLOOKUP(D8765,'[6]2G coverage'!$I$2:$J$3380,2,FALSE)</f>
        <v>#N/A</v>
      </c>
    </row>
    <row r="8766" spans="1:10" x14ac:dyDescent="0.25">
      <c r="A8766">
        <v>586</v>
      </c>
      <c r="B8766" t="s">
        <v>5337</v>
      </c>
      <c r="C8766">
        <f t="shared" si="282"/>
        <v>2019</v>
      </c>
      <c r="D8766" t="str">
        <f t="shared" si="281"/>
        <v>5862019</v>
      </c>
      <c r="E8766">
        <f>+VLOOKUP(D8766,[2]WeightCountryEstimate!$C$2:$D$116,2,FALSE)</f>
        <v>42.10684771572916</v>
      </c>
      <c r="F8766" t="e">
        <f>+VLOOKUP(D8766,'[3]Suff living area by country'!$J$2:$K$423,2,FALSE)</f>
        <v>#N/A</v>
      </c>
      <c r="G8766">
        <f>+VLOOKUP(D8766,'[1]Freight vol by country &amp; year'!$C$2:$D$886,2,FALSE)</f>
        <v>470115577927</v>
      </c>
      <c r="H8766" t="e">
        <f>+VLOOKUP(D8766,[4]Goal11!$I$2:$J$560,2,FALSE)</f>
        <v>#N/A</v>
      </c>
      <c r="I8766" t="str">
        <f>+VLOOKUP(D8766,[5]Goal17!$I$2:$J$4522,2,FALSE)</f>
        <v>17.07</v>
      </c>
      <c r="J8766" t="str">
        <f>+VLOOKUP(D8766,'[6]2G coverage'!$I$2:$J$3380,2,FALSE)</f>
        <v>88.80</v>
      </c>
    </row>
    <row r="8767" spans="1:10" x14ac:dyDescent="0.25">
      <c r="A8767">
        <v>591</v>
      </c>
      <c r="B8767" t="s">
        <v>5338</v>
      </c>
      <c r="C8767">
        <f t="shared" si="282"/>
        <v>2019</v>
      </c>
      <c r="D8767" t="str">
        <f t="shared" si="281"/>
        <v>5912019</v>
      </c>
      <c r="E8767" t="e">
        <f>+VLOOKUP(D8767,[2]WeightCountryEstimate!$C$2:$D$116,2,FALSE)</f>
        <v>#N/A</v>
      </c>
      <c r="F8767" t="e">
        <f>+VLOOKUP(D8767,'[3]Suff living area by country'!$J$2:$K$423,2,FALSE)</f>
        <v>#N/A</v>
      </c>
      <c r="G8767">
        <f>+VLOOKUP(D8767,'[1]Freight vol by country &amp; year'!$C$2:$D$886,2,FALSE)</f>
        <v>9734240477</v>
      </c>
      <c r="H8767" t="e">
        <f>+VLOOKUP(D8767,[4]Goal11!$I$2:$J$560,2,FALSE)</f>
        <v>#N/A</v>
      </c>
      <c r="I8767" t="str">
        <f>+VLOOKUP(D8767,[5]Goal17!$I$2:$J$4522,2,FALSE)</f>
        <v>63.63</v>
      </c>
      <c r="J8767" t="str">
        <f>+VLOOKUP(D8767,'[6]2G coverage'!$I$2:$J$3380,2,FALSE)</f>
        <v>96.00</v>
      </c>
    </row>
    <row r="8768" spans="1:10" x14ac:dyDescent="0.25">
      <c r="A8768">
        <v>598</v>
      </c>
      <c r="B8768" t="s">
        <v>5339</v>
      </c>
      <c r="C8768">
        <f t="shared" si="282"/>
        <v>2019</v>
      </c>
      <c r="D8768" t="str">
        <f t="shared" si="281"/>
        <v>5982019</v>
      </c>
      <c r="E8768" t="e">
        <f>+VLOOKUP(D8768,[2]WeightCountryEstimate!$C$2:$D$116,2,FALSE)</f>
        <v>#N/A</v>
      </c>
      <c r="F8768" t="e">
        <f>+VLOOKUP(D8768,'[3]Suff living area by country'!$J$2:$K$423,2,FALSE)</f>
        <v>#N/A</v>
      </c>
      <c r="G8768">
        <f>+VLOOKUP(D8768,'[1]Freight vol by country &amp; year'!$C$2:$D$886,2,FALSE)</f>
        <v>1049885844</v>
      </c>
      <c r="H8768" t="e">
        <f>+VLOOKUP(D8768,[4]Goal11!$I$2:$J$560,2,FALSE)</f>
        <v>#N/A</v>
      </c>
      <c r="I8768" t="e">
        <f>+VLOOKUP(D8768,[5]Goal17!$I$2:$J$4522,2,FALSE)</f>
        <v>#N/A</v>
      </c>
      <c r="J8768" t="e">
        <f>+VLOOKUP(D8768,'[6]2G coverage'!$I$2:$J$3380,2,FALSE)</f>
        <v>#N/A</v>
      </c>
    </row>
    <row r="8769" spans="1:10" x14ac:dyDescent="0.25">
      <c r="A8769">
        <v>600</v>
      </c>
      <c r="B8769" t="s">
        <v>5340</v>
      </c>
      <c r="C8769">
        <f t="shared" si="282"/>
        <v>2019</v>
      </c>
      <c r="D8769" t="str">
        <f t="shared" si="281"/>
        <v>6002019</v>
      </c>
      <c r="E8769" t="e">
        <f>+VLOOKUP(D8769,[2]WeightCountryEstimate!$C$2:$D$116,2,FALSE)</f>
        <v>#N/A</v>
      </c>
      <c r="F8769" t="e">
        <f>+VLOOKUP(D8769,'[3]Suff living area by country'!$J$2:$K$423,2,FALSE)</f>
        <v>#N/A</v>
      </c>
      <c r="G8769">
        <f>+VLOOKUP(D8769,'[1]Freight vol by country &amp; year'!$C$2:$D$886,2,FALSE)</f>
        <v>41664642301</v>
      </c>
      <c r="H8769" t="e">
        <f>+VLOOKUP(D8769,[4]Goal11!$I$2:$J$560,2,FALSE)</f>
        <v>#N/A</v>
      </c>
      <c r="I8769" t="str">
        <f>+VLOOKUP(D8769,[5]Goal17!$I$2:$J$4522,2,FALSE)</f>
        <v>68.52</v>
      </c>
      <c r="J8769" t="str">
        <f>+VLOOKUP(D8769,'[6]2G coverage'!$I$2:$J$3380,2,FALSE)</f>
        <v>98.97</v>
      </c>
    </row>
    <row r="8770" spans="1:10" x14ac:dyDescent="0.25">
      <c r="A8770">
        <v>604</v>
      </c>
      <c r="B8770" t="s">
        <v>5341</v>
      </c>
      <c r="C8770">
        <f t="shared" si="282"/>
        <v>2019</v>
      </c>
      <c r="D8770" t="str">
        <f t="shared" si="281"/>
        <v>6042019</v>
      </c>
      <c r="E8770" t="e">
        <f>+VLOOKUP(D8770,[2]WeightCountryEstimate!$C$2:$D$116,2,FALSE)</f>
        <v>#N/A</v>
      </c>
      <c r="F8770" t="e">
        <f>+VLOOKUP(D8770,'[3]Suff living area by country'!$J$2:$K$423,2,FALSE)</f>
        <v>#N/A</v>
      </c>
      <c r="G8770">
        <f>+VLOOKUP(D8770,'[1]Freight vol by country &amp; year'!$C$2:$D$886,2,FALSE)</f>
        <v>69131535049</v>
      </c>
      <c r="H8770" t="e">
        <f>+VLOOKUP(D8770,[4]Goal11!$I$2:$J$560,2,FALSE)</f>
        <v>#N/A</v>
      </c>
      <c r="I8770" t="str">
        <f>+VLOOKUP(D8770,[5]Goal17!$I$2:$J$4522,2,FALSE)</f>
        <v>59.95</v>
      </c>
      <c r="J8770" t="e">
        <f>+VLOOKUP(D8770,'[6]2G coverage'!$I$2:$J$3380,2,FALSE)</f>
        <v>#N/A</v>
      </c>
    </row>
    <row r="8771" spans="1:10" x14ac:dyDescent="0.25">
      <c r="A8771">
        <v>608</v>
      </c>
      <c r="B8771" t="s">
        <v>5342</v>
      </c>
      <c r="C8771">
        <f t="shared" si="282"/>
        <v>2019</v>
      </c>
      <c r="D8771" t="str">
        <f t="shared" ref="D8771:D8834" si="283">+_xlfn.CONCAT(A8771,C8771)</f>
        <v>6082019</v>
      </c>
      <c r="E8771">
        <f>+VLOOKUP(D8771,[2]WeightCountryEstimate!$C$2:$D$116,2,FALSE)</f>
        <v>28.153727215351072</v>
      </c>
      <c r="F8771" t="e">
        <f>+VLOOKUP(D8771,'[3]Suff living area by country'!$J$2:$K$423,2,FALSE)</f>
        <v>#N/A</v>
      </c>
      <c r="G8771">
        <f>+VLOOKUP(D8771,'[1]Freight vol by country &amp; year'!$C$2:$D$886,2,FALSE)</f>
        <v>74706088641</v>
      </c>
      <c r="H8771" t="e">
        <f>+VLOOKUP(D8771,[4]Goal11!$I$2:$J$560,2,FALSE)</f>
        <v>#N/A</v>
      </c>
      <c r="I8771" t="str">
        <f>+VLOOKUP(D8771,[5]Goal17!$I$2:$J$4522,2,FALSE)</f>
        <v>43.03</v>
      </c>
      <c r="J8771" t="e">
        <f>+VLOOKUP(D8771,'[6]2G coverage'!$I$2:$J$3380,2,FALSE)</f>
        <v>#N/A</v>
      </c>
    </row>
    <row r="8772" spans="1:10" x14ac:dyDescent="0.25">
      <c r="A8772">
        <v>612</v>
      </c>
      <c r="B8772" t="s">
        <v>5343</v>
      </c>
      <c r="C8772">
        <f t="shared" si="282"/>
        <v>2019</v>
      </c>
      <c r="D8772" t="str">
        <f t="shared" si="283"/>
        <v>6122019</v>
      </c>
      <c r="E8772" t="e">
        <f>+VLOOKUP(D8772,[2]WeightCountryEstimate!$C$2:$D$116,2,FALSE)</f>
        <v>#N/A</v>
      </c>
      <c r="F8772" t="e">
        <f>+VLOOKUP(D8772,'[3]Suff living area by country'!$J$2:$K$423,2,FALSE)</f>
        <v>#N/A</v>
      </c>
      <c r="G8772">
        <f>+VLOOKUP(D8772,'[1]Freight vol by country &amp; year'!$C$2:$D$886,2,FALSE)</f>
        <v>0</v>
      </c>
      <c r="H8772" t="e">
        <f>+VLOOKUP(D8772,[4]Goal11!$I$2:$J$560,2,FALSE)</f>
        <v>#N/A</v>
      </c>
      <c r="I8772" t="e">
        <f>+VLOOKUP(D8772,[5]Goal17!$I$2:$J$4522,2,FALSE)</f>
        <v>#N/A</v>
      </c>
      <c r="J8772" t="e">
        <f>+VLOOKUP(D8772,'[6]2G coverage'!$I$2:$J$3380,2,FALSE)</f>
        <v>#N/A</v>
      </c>
    </row>
    <row r="8773" spans="1:10" x14ac:dyDescent="0.25">
      <c r="A8773">
        <v>616</v>
      </c>
      <c r="B8773" t="s">
        <v>5344</v>
      </c>
      <c r="C8773">
        <f t="shared" si="282"/>
        <v>2019</v>
      </c>
      <c r="D8773" t="str">
        <f t="shared" si="283"/>
        <v>6162019</v>
      </c>
      <c r="E8773">
        <f>+VLOOKUP(D8773,[2]WeightCountryEstimate!$C$2:$D$116,2,FALSE)</f>
        <v>93.809169223417555</v>
      </c>
      <c r="F8773" t="e">
        <f>+VLOOKUP(D8773,'[3]Suff living area by country'!$J$2:$K$423,2,FALSE)</f>
        <v>#N/A</v>
      </c>
      <c r="G8773">
        <f>+VLOOKUP(D8773,'[1]Freight vol by country &amp; year'!$C$2:$D$886,2,FALSE)</f>
        <v>399485466000</v>
      </c>
      <c r="H8773" t="e">
        <f>+VLOOKUP(D8773,[4]Goal11!$I$2:$J$560,2,FALSE)</f>
        <v>#N/A</v>
      </c>
      <c r="I8773" t="str">
        <f>+VLOOKUP(D8773,[5]Goal17!$I$2:$J$4522,2,FALSE)</f>
        <v>80.44</v>
      </c>
      <c r="J8773" t="str">
        <f>+VLOOKUP(D8773,'[6]2G coverage'!$I$2:$J$3380,2,FALSE)</f>
        <v>100.00</v>
      </c>
    </row>
    <row r="8774" spans="1:10" x14ac:dyDescent="0.25">
      <c r="A8774">
        <v>620</v>
      </c>
      <c r="B8774" t="s">
        <v>5345</v>
      </c>
      <c r="C8774">
        <f t="shared" si="282"/>
        <v>2019</v>
      </c>
      <c r="D8774" t="str">
        <f t="shared" si="283"/>
        <v>6202019</v>
      </c>
      <c r="E8774">
        <f>+VLOOKUP(D8774,[2]WeightCountryEstimate!$C$2:$D$116,2,FALSE)</f>
        <v>95.83909152960608</v>
      </c>
      <c r="F8774" t="e">
        <f>+VLOOKUP(D8774,'[3]Suff living area by country'!$J$2:$K$423,2,FALSE)</f>
        <v>#N/A</v>
      </c>
      <c r="G8774">
        <f>+VLOOKUP(D8774,'[1]Freight vol by country &amp; year'!$C$2:$D$886,2,FALSE)</f>
        <v>24761789220</v>
      </c>
      <c r="H8774" t="e">
        <f>+VLOOKUP(D8774,[4]Goal11!$I$2:$J$560,2,FALSE)</f>
        <v>#N/A</v>
      </c>
      <c r="I8774" t="str">
        <f>+VLOOKUP(D8774,[5]Goal17!$I$2:$J$4522,2,FALSE)</f>
        <v>75.35</v>
      </c>
      <c r="J8774" t="str">
        <f>+VLOOKUP(D8774,'[6]2G coverage'!$I$2:$J$3380,2,FALSE)</f>
        <v>99.88</v>
      </c>
    </row>
    <row r="8775" spans="1:10" x14ac:dyDescent="0.25">
      <c r="A8775">
        <v>624</v>
      </c>
      <c r="B8775" t="s">
        <v>5346</v>
      </c>
      <c r="C8775">
        <f t="shared" si="282"/>
        <v>2019</v>
      </c>
      <c r="D8775" t="str">
        <f t="shared" si="283"/>
        <v>6242019</v>
      </c>
      <c r="E8775" t="e">
        <f>+VLOOKUP(D8775,[2]WeightCountryEstimate!$C$2:$D$116,2,FALSE)</f>
        <v>#N/A</v>
      </c>
      <c r="F8775" t="e">
        <f>+VLOOKUP(D8775,'[3]Suff living area by country'!$J$2:$K$423,2,FALSE)</f>
        <v>#N/A</v>
      </c>
      <c r="G8775">
        <f>+VLOOKUP(D8775,'[1]Freight vol by country &amp; year'!$C$2:$D$886,2,FALSE)</f>
        <v>434400000</v>
      </c>
      <c r="H8775" t="e">
        <f>+VLOOKUP(D8775,[4]Goal11!$I$2:$J$560,2,FALSE)</f>
        <v>#N/A</v>
      </c>
      <c r="I8775" t="e">
        <f>+VLOOKUP(D8775,[5]Goal17!$I$2:$J$4522,2,FALSE)</f>
        <v>#N/A</v>
      </c>
      <c r="J8775" t="str">
        <f>+VLOOKUP(D8775,'[6]2G coverage'!$I$2:$J$3380,2,FALSE)</f>
        <v>95.70</v>
      </c>
    </row>
    <row r="8776" spans="1:10" x14ac:dyDescent="0.25">
      <c r="A8776">
        <v>626</v>
      </c>
      <c r="B8776" t="s">
        <v>5347</v>
      </c>
      <c r="C8776">
        <f t="shared" si="282"/>
        <v>2019</v>
      </c>
      <c r="D8776" t="str">
        <f t="shared" si="283"/>
        <v>6262019</v>
      </c>
      <c r="E8776" t="e">
        <f>+VLOOKUP(D8776,[2]WeightCountryEstimate!$C$2:$D$116,2,FALSE)</f>
        <v>#N/A</v>
      </c>
      <c r="F8776" t="e">
        <f>+VLOOKUP(D8776,'[3]Suff living area by country'!$J$2:$K$423,2,FALSE)</f>
        <v>#N/A</v>
      </c>
      <c r="G8776">
        <f>+VLOOKUP(D8776,'[1]Freight vol by country &amp; year'!$C$2:$D$886,2,FALSE)</f>
        <v>0</v>
      </c>
      <c r="H8776" t="e">
        <f>+VLOOKUP(D8776,[4]Goal11!$I$2:$J$560,2,FALSE)</f>
        <v>#N/A</v>
      </c>
      <c r="I8776" t="e">
        <f>+VLOOKUP(D8776,[5]Goal17!$I$2:$J$4522,2,FALSE)</f>
        <v>#N/A</v>
      </c>
      <c r="J8776" t="str">
        <f>+VLOOKUP(D8776,'[6]2G coverage'!$I$2:$J$3380,2,FALSE)</f>
        <v>96.50</v>
      </c>
    </row>
    <row r="8777" spans="1:10" x14ac:dyDescent="0.25">
      <c r="A8777">
        <v>630</v>
      </c>
      <c r="B8777" t="s">
        <v>5348</v>
      </c>
      <c r="C8777">
        <f t="shared" si="282"/>
        <v>2019</v>
      </c>
      <c r="D8777" t="str">
        <f t="shared" si="283"/>
        <v>6302019</v>
      </c>
      <c r="E8777" t="e">
        <f>+VLOOKUP(D8777,[2]WeightCountryEstimate!$C$2:$D$116,2,FALSE)</f>
        <v>#N/A</v>
      </c>
      <c r="F8777" t="e">
        <f>+VLOOKUP(D8777,'[3]Suff living area by country'!$J$2:$K$423,2,FALSE)</f>
        <v>#N/A</v>
      </c>
      <c r="G8777">
        <f>+VLOOKUP(D8777,'[1]Freight vol by country &amp; year'!$C$2:$D$886,2,FALSE)</f>
        <v>17372400000</v>
      </c>
      <c r="H8777" t="e">
        <f>+VLOOKUP(D8777,[4]Goal11!$I$2:$J$560,2,FALSE)</f>
        <v>#N/A</v>
      </c>
      <c r="I8777" t="str">
        <f>+VLOOKUP(D8777,[5]Goal17!$I$2:$J$4522,2,FALSE)</f>
        <v>77.74</v>
      </c>
      <c r="J8777" t="str">
        <f>+VLOOKUP(D8777,'[6]2G coverage'!$I$2:$J$3380,2,FALSE)</f>
        <v>100.00</v>
      </c>
    </row>
    <row r="8778" spans="1:10" x14ac:dyDescent="0.25">
      <c r="A8778">
        <v>634</v>
      </c>
      <c r="B8778" t="s">
        <v>5349</v>
      </c>
      <c r="C8778">
        <f t="shared" si="282"/>
        <v>2019</v>
      </c>
      <c r="D8778" t="str">
        <f t="shared" si="283"/>
        <v>6342019</v>
      </c>
      <c r="E8778">
        <f>+VLOOKUP(D8778,[2]WeightCountryEstimate!$C$2:$D$116,2,FALSE)</f>
        <v>57.31741857597158</v>
      </c>
      <c r="F8778" t="e">
        <f>+VLOOKUP(D8778,'[3]Suff living area by country'!$J$2:$K$423,2,FALSE)</f>
        <v>#N/A</v>
      </c>
      <c r="G8778">
        <f>+VLOOKUP(D8778,'[1]Freight vol by country &amp; year'!$C$2:$D$886,2,FALSE)</f>
        <v>26288210970</v>
      </c>
      <c r="H8778" t="e">
        <f>+VLOOKUP(D8778,[4]Goal11!$I$2:$J$560,2,FALSE)</f>
        <v>#N/A</v>
      </c>
      <c r="I8778" t="str">
        <f>+VLOOKUP(D8778,[5]Goal17!$I$2:$J$4522,2,FALSE)</f>
        <v>99.65</v>
      </c>
      <c r="J8778" t="str">
        <f>+VLOOKUP(D8778,'[6]2G coverage'!$I$2:$J$3380,2,FALSE)</f>
        <v>100.00</v>
      </c>
    </row>
    <row r="8779" spans="1:10" x14ac:dyDescent="0.25">
      <c r="A8779">
        <v>638</v>
      </c>
      <c r="B8779" t="s">
        <v>5350</v>
      </c>
      <c r="C8779">
        <f t="shared" si="282"/>
        <v>2019</v>
      </c>
      <c r="D8779" t="str">
        <f t="shared" si="283"/>
        <v>6382019</v>
      </c>
      <c r="E8779" t="e">
        <f>+VLOOKUP(D8779,[2]WeightCountryEstimate!$C$2:$D$116,2,FALSE)</f>
        <v>#N/A</v>
      </c>
      <c r="F8779" t="e">
        <f>+VLOOKUP(D8779,'[3]Suff living area by country'!$J$2:$K$423,2,FALSE)</f>
        <v>#N/A</v>
      </c>
      <c r="G8779">
        <f>+VLOOKUP(D8779,'[1]Freight vol by country &amp; year'!$C$2:$D$886,2,FALSE)</f>
        <v>0</v>
      </c>
      <c r="H8779" t="e">
        <f>+VLOOKUP(D8779,[4]Goal11!$I$2:$J$560,2,FALSE)</f>
        <v>#N/A</v>
      </c>
      <c r="I8779" t="e">
        <f>+VLOOKUP(D8779,[5]Goal17!$I$2:$J$4522,2,FALSE)</f>
        <v>#N/A</v>
      </c>
      <c r="J8779" t="e">
        <f>+VLOOKUP(D8779,'[6]2G coverage'!$I$2:$J$3380,2,FALSE)</f>
        <v>#N/A</v>
      </c>
    </row>
    <row r="8780" spans="1:10" x14ac:dyDescent="0.25">
      <c r="A8780">
        <v>642</v>
      </c>
      <c r="B8780" t="s">
        <v>5351</v>
      </c>
      <c r="C8780">
        <f t="shared" si="282"/>
        <v>2019</v>
      </c>
      <c r="D8780" t="str">
        <f t="shared" si="283"/>
        <v>6422019</v>
      </c>
      <c r="E8780">
        <f>+VLOOKUP(D8780,[2]WeightCountryEstimate!$C$2:$D$116,2,FALSE)</f>
        <v>84.0180800879223</v>
      </c>
      <c r="F8780" t="e">
        <f>+VLOOKUP(D8780,'[3]Suff living area by country'!$J$2:$K$423,2,FALSE)</f>
        <v>#N/A</v>
      </c>
      <c r="G8780">
        <f>+VLOOKUP(D8780,'[1]Freight vol by country &amp; year'!$C$2:$D$886,2,FALSE)</f>
        <v>123401734000</v>
      </c>
      <c r="H8780" t="e">
        <f>+VLOOKUP(D8780,[4]Goal11!$I$2:$J$560,2,FALSE)</f>
        <v>#N/A</v>
      </c>
      <c r="I8780" t="str">
        <f>+VLOOKUP(D8780,[5]Goal17!$I$2:$J$4522,2,FALSE)</f>
        <v>73.66</v>
      </c>
      <c r="J8780" t="str">
        <f>+VLOOKUP(D8780,'[6]2G coverage'!$I$2:$J$3380,2,FALSE)</f>
        <v>99.96</v>
      </c>
    </row>
    <row r="8781" spans="1:10" x14ac:dyDescent="0.25">
      <c r="A8781">
        <v>643</v>
      </c>
      <c r="B8781" t="s">
        <v>5352</v>
      </c>
      <c r="C8781">
        <f t="shared" si="282"/>
        <v>2019</v>
      </c>
      <c r="D8781" t="str">
        <f t="shared" si="283"/>
        <v>6432019</v>
      </c>
      <c r="E8781" t="e">
        <f>+VLOOKUP(D8781,[2]WeightCountryEstimate!$C$2:$D$116,2,FALSE)</f>
        <v>#N/A</v>
      </c>
      <c r="F8781" t="e">
        <f>+VLOOKUP(D8781,'[3]Suff living area by country'!$J$2:$K$423,2,FALSE)</f>
        <v>#N/A</v>
      </c>
      <c r="G8781">
        <f>+VLOOKUP(D8781,'[1]Freight vol by country &amp; year'!$C$2:$D$886,2,FALSE)</f>
        <v>2945217495780</v>
      </c>
      <c r="H8781" t="e">
        <f>+VLOOKUP(D8781,[4]Goal11!$I$2:$J$560,2,FALSE)</f>
        <v>#N/A</v>
      </c>
      <c r="I8781" t="str">
        <f>+VLOOKUP(D8781,[5]Goal17!$I$2:$J$4522,2,FALSE)</f>
        <v>82.64</v>
      </c>
      <c r="J8781" t="str">
        <f>+VLOOKUP(D8781,'[6]2G coverage'!$I$2:$J$3380,2,FALSE)</f>
        <v>98.90</v>
      </c>
    </row>
    <row r="8782" spans="1:10" x14ac:dyDescent="0.25">
      <c r="A8782">
        <v>646</v>
      </c>
      <c r="B8782" t="s">
        <v>5353</v>
      </c>
      <c r="C8782">
        <f t="shared" si="282"/>
        <v>2019</v>
      </c>
      <c r="D8782" t="str">
        <f t="shared" si="283"/>
        <v>6462019</v>
      </c>
      <c r="E8782">
        <f>+VLOOKUP(D8782,[2]WeightCountryEstimate!$C$2:$D$116,2,FALSE)</f>
        <v>40.590097589668794</v>
      </c>
      <c r="F8782" t="e">
        <f>+VLOOKUP(D8782,'[3]Suff living area by country'!$J$2:$K$423,2,FALSE)</f>
        <v>#N/A</v>
      </c>
      <c r="G8782">
        <f>+VLOOKUP(D8782,'[1]Freight vol by country &amp; year'!$C$2:$D$886,2,FALSE)</f>
        <v>2262200000</v>
      </c>
      <c r="H8782" t="e">
        <f>+VLOOKUP(D8782,[4]Goal11!$I$2:$J$560,2,FALSE)</f>
        <v>#N/A</v>
      </c>
      <c r="I8782" t="e">
        <f>+VLOOKUP(D8782,[5]Goal17!$I$2:$J$4522,2,FALSE)</f>
        <v>#N/A</v>
      </c>
      <c r="J8782" t="str">
        <f>+VLOOKUP(D8782,'[6]2G coverage'!$I$2:$J$3380,2,FALSE)</f>
        <v>99.94</v>
      </c>
    </row>
    <row r="8783" spans="1:10" x14ac:dyDescent="0.25">
      <c r="A8783">
        <v>652</v>
      </c>
      <c r="B8783" t="s">
        <v>5354</v>
      </c>
      <c r="C8783">
        <f t="shared" si="282"/>
        <v>2019</v>
      </c>
      <c r="D8783" t="str">
        <f t="shared" si="283"/>
        <v>6522019</v>
      </c>
      <c r="E8783" t="e">
        <f>+VLOOKUP(D8783,[2]WeightCountryEstimate!$C$2:$D$116,2,FALSE)</f>
        <v>#N/A</v>
      </c>
      <c r="F8783" t="e">
        <f>+VLOOKUP(D8783,'[3]Suff living area by country'!$J$2:$K$423,2,FALSE)</f>
        <v>#N/A</v>
      </c>
      <c r="G8783">
        <f>+VLOOKUP(D8783,'[1]Freight vol by country &amp; year'!$C$2:$D$886,2,FALSE)</f>
        <v>0</v>
      </c>
      <c r="H8783" t="e">
        <f>+VLOOKUP(D8783,[4]Goal11!$I$2:$J$560,2,FALSE)</f>
        <v>#N/A</v>
      </c>
      <c r="I8783" t="e">
        <f>+VLOOKUP(D8783,[5]Goal17!$I$2:$J$4522,2,FALSE)</f>
        <v>#N/A</v>
      </c>
      <c r="J8783" t="e">
        <f>+VLOOKUP(D8783,'[6]2G coverage'!$I$2:$J$3380,2,FALSE)</f>
        <v>#N/A</v>
      </c>
    </row>
    <row r="8784" spans="1:10" x14ac:dyDescent="0.25">
      <c r="A8784">
        <v>654</v>
      </c>
      <c r="B8784" t="s">
        <v>5355</v>
      </c>
      <c r="C8784">
        <f t="shared" si="282"/>
        <v>2019</v>
      </c>
      <c r="D8784" t="str">
        <f t="shared" si="283"/>
        <v>6542019</v>
      </c>
      <c r="E8784" t="e">
        <f>+VLOOKUP(D8784,[2]WeightCountryEstimate!$C$2:$D$116,2,FALSE)</f>
        <v>#N/A</v>
      </c>
      <c r="F8784" t="e">
        <f>+VLOOKUP(D8784,'[3]Suff living area by country'!$J$2:$K$423,2,FALSE)</f>
        <v>#N/A</v>
      </c>
      <c r="G8784">
        <f>+VLOOKUP(D8784,'[1]Freight vol by country &amp; year'!$C$2:$D$886,2,FALSE)</f>
        <v>0</v>
      </c>
      <c r="H8784" t="e">
        <f>+VLOOKUP(D8784,[4]Goal11!$I$2:$J$560,2,FALSE)</f>
        <v>#N/A</v>
      </c>
      <c r="I8784" t="e">
        <f>+VLOOKUP(D8784,[5]Goal17!$I$2:$J$4522,2,FALSE)</f>
        <v>#N/A</v>
      </c>
      <c r="J8784" t="e">
        <f>+VLOOKUP(D8784,'[6]2G coverage'!$I$2:$J$3380,2,FALSE)</f>
        <v>#N/A</v>
      </c>
    </row>
    <row r="8785" spans="1:10" x14ac:dyDescent="0.25">
      <c r="A8785">
        <v>659</v>
      </c>
      <c r="B8785" t="s">
        <v>5356</v>
      </c>
      <c r="C8785">
        <f t="shared" si="282"/>
        <v>2019</v>
      </c>
      <c r="D8785" t="str">
        <f t="shared" si="283"/>
        <v>6592019</v>
      </c>
      <c r="E8785" t="e">
        <f>+VLOOKUP(D8785,[2]WeightCountryEstimate!$C$2:$D$116,2,FALSE)</f>
        <v>#N/A</v>
      </c>
      <c r="F8785" t="e">
        <f>+VLOOKUP(D8785,'[3]Suff living area by country'!$J$2:$K$423,2,FALSE)</f>
        <v>#N/A</v>
      </c>
      <c r="G8785">
        <f>+VLOOKUP(D8785,'[1]Freight vol by country &amp; year'!$C$2:$D$886,2,FALSE)</f>
        <v>23200000</v>
      </c>
      <c r="H8785" t="e">
        <f>+VLOOKUP(D8785,[4]Goal11!$I$2:$J$560,2,FALSE)</f>
        <v>#N/A</v>
      </c>
      <c r="I8785" t="e">
        <f>+VLOOKUP(D8785,[5]Goal17!$I$2:$J$4522,2,FALSE)</f>
        <v>#N/A</v>
      </c>
      <c r="J8785" t="e">
        <f>+VLOOKUP(D8785,'[6]2G coverage'!$I$2:$J$3380,2,FALSE)</f>
        <v>#N/A</v>
      </c>
    </row>
    <row r="8786" spans="1:10" x14ac:dyDescent="0.25">
      <c r="A8786">
        <v>660</v>
      </c>
      <c r="B8786" t="s">
        <v>5357</v>
      </c>
      <c r="C8786">
        <f t="shared" si="282"/>
        <v>2019</v>
      </c>
      <c r="D8786" t="str">
        <f t="shared" si="283"/>
        <v>6602019</v>
      </c>
      <c r="E8786" t="e">
        <f>+VLOOKUP(D8786,[2]WeightCountryEstimate!$C$2:$D$116,2,FALSE)</f>
        <v>#N/A</v>
      </c>
      <c r="F8786" t="e">
        <f>+VLOOKUP(D8786,'[3]Suff living area by country'!$J$2:$K$423,2,FALSE)</f>
        <v>#N/A</v>
      </c>
      <c r="G8786">
        <f>+VLOOKUP(D8786,'[1]Freight vol by country &amp; year'!$C$2:$D$886,2,FALSE)</f>
        <v>0</v>
      </c>
      <c r="H8786" t="e">
        <f>+VLOOKUP(D8786,[4]Goal11!$I$2:$J$560,2,FALSE)</f>
        <v>#N/A</v>
      </c>
      <c r="I8786" t="e">
        <f>+VLOOKUP(D8786,[5]Goal17!$I$2:$J$4522,2,FALSE)</f>
        <v>#N/A</v>
      </c>
      <c r="J8786" t="e">
        <f>+VLOOKUP(D8786,'[6]2G coverage'!$I$2:$J$3380,2,FALSE)</f>
        <v>#N/A</v>
      </c>
    </row>
    <row r="8787" spans="1:10" x14ac:dyDescent="0.25">
      <c r="A8787">
        <v>662</v>
      </c>
      <c r="B8787" t="s">
        <v>5358</v>
      </c>
      <c r="C8787">
        <f t="shared" si="282"/>
        <v>2019</v>
      </c>
      <c r="D8787" t="str">
        <f t="shared" si="283"/>
        <v>6622019</v>
      </c>
      <c r="E8787" t="e">
        <f>+VLOOKUP(D8787,[2]WeightCountryEstimate!$C$2:$D$116,2,FALSE)</f>
        <v>#N/A</v>
      </c>
      <c r="F8787" t="e">
        <f>+VLOOKUP(D8787,'[3]Suff living area by country'!$J$2:$K$423,2,FALSE)</f>
        <v>#N/A</v>
      </c>
      <c r="G8787">
        <f>+VLOOKUP(D8787,'[1]Freight vol by country &amp; year'!$C$2:$D$886,2,FALSE)</f>
        <v>17600000</v>
      </c>
      <c r="H8787" t="e">
        <f>+VLOOKUP(D8787,[4]Goal11!$I$2:$J$560,2,FALSE)</f>
        <v>#N/A</v>
      </c>
      <c r="I8787" t="e">
        <f>+VLOOKUP(D8787,[5]Goal17!$I$2:$J$4522,2,FALSE)</f>
        <v>#N/A</v>
      </c>
      <c r="J8787" t="e">
        <f>+VLOOKUP(D8787,'[6]2G coverage'!$I$2:$J$3380,2,FALSE)</f>
        <v>#N/A</v>
      </c>
    </row>
    <row r="8788" spans="1:10" x14ac:dyDescent="0.25">
      <c r="A8788">
        <v>663</v>
      </c>
      <c r="B8788" t="s">
        <v>5359</v>
      </c>
      <c r="C8788">
        <f t="shared" si="282"/>
        <v>2019</v>
      </c>
      <c r="D8788" t="str">
        <f t="shared" si="283"/>
        <v>6632019</v>
      </c>
      <c r="E8788" t="e">
        <f>+VLOOKUP(D8788,[2]WeightCountryEstimate!$C$2:$D$116,2,FALSE)</f>
        <v>#N/A</v>
      </c>
      <c r="F8788" t="e">
        <f>+VLOOKUP(D8788,'[3]Suff living area by country'!$J$2:$K$423,2,FALSE)</f>
        <v>#N/A</v>
      </c>
      <c r="G8788">
        <f>+VLOOKUP(D8788,'[1]Freight vol by country &amp; year'!$C$2:$D$886,2,FALSE)</f>
        <v>0</v>
      </c>
      <c r="H8788" t="e">
        <f>+VLOOKUP(D8788,[4]Goal11!$I$2:$J$560,2,FALSE)</f>
        <v>#N/A</v>
      </c>
      <c r="I8788" t="e">
        <f>+VLOOKUP(D8788,[5]Goal17!$I$2:$J$4522,2,FALSE)</f>
        <v>#N/A</v>
      </c>
      <c r="J8788" t="e">
        <f>+VLOOKUP(D8788,'[6]2G coverage'!$I$2:$J$3380,2,FALSE)</f>
        <v>#N/A</v>
      </c>
    </row>
    <row r="8789" spans="1:10" x14ac:dyDescent="0.25">
      <c r="A8789">
        <v>666</v>
      </c>
      <c r="B8789" t="s">
        <v>5360</v>
      </c>
      <c r="C8789">
        <f t="shared" si="282"/>
        <v>2019</v>
      </c>
      <c r="D8789" t="str">
        <f t="shared" si="283"/>
        <v>6662019</v>
      </c>
      <c r="E8789" t="e">
        <f>+VLOOKUP(D8789,[2]WeightCountryEstimate!$C$2:$D$116,2,FALSE)</f>
        <v>#N/A</v>
      </c>
      <c r="F8789" t="e">
        <f>+VLOOKUP(D8789,'[3]Suff living area by country'!$J$2:$K$423,2,FALSE)</f>
        <v>#N/A</v>
      </c>
      <c r="G8789">
        <f>+VLOOKUP(D8789,'[1]Freight vol by country &amp; year'!$C$2:$D$886,2,FALSE)</f>
        <v>0</v>
      </c>
      <c r="H8789" t="e">
        <f>+VLOOKUP(D8789,[4]Goal11!$I$2:$J$560,2,FALSE)</f>
        <v>#N/A</v>
      </c>
      <c r="I8789" t="e">
        <f>+VLOOKUP(D8789,[5]Goal17!$I$2:$J$4522,2,FALSE)</f>
        <v>#N/A</v>
      </c>
      <c r="J8789" t="e">
        <f>+VLOOKUP(D8789,'[6]2G coverage'!$I$2:$J$3380,2,FALSE)</f>
        <v>#N/A</v>
      </c>
    </row>
    <row r="8790" spans="1:10" x14ac:dyDescent="0.25">
      <c r="A8790">
        <v>670</v>
      </c>
      <c r="B8790" t="s">
        <v>5361</v>
      </c>
      <c r="C8790">
        <f t="shared" si="282"/>
        <v>2019</v>
      </c>
      <c r="D8790" t="str">
        <f t="shared" si="283"/>
        <v>6702019</v>
      </c>
      <c r="E8790" t="e">
        <f>+VLOOKUP(D8790,[2]WeightCountryEstimate!$C$2:$D$116,2,FALSE)</f>
        <v>#N/A</v>
      </c>
      <c r="F8790" t="e">
        <f>+VLOOKUP(D8790,'[3]Suff living area by country'!$J$2:$K$423,2,FALSE)</f>
        <v>#N/A</v>
      </c>
      <c r="G8790">
        <f>+VLOOKUP(D8790,'[1]Freight vol by country &amp; year'!$C$2:$D$886,2,FALSE)</f>
        <v>26400000</v>
      </c>
      <c r="H8790" t="e">
        <f>+VLOOKUP(D8790,[4]Goal11!$I$2:$J$560,2,FALSE)</f>
        <v>#N/A</v>
      </c>
      <c r="I8790" t="e">
        <f>+VLOOKUP(D8790,[5]Goal17!$I$2:$J$4522,2,FALSE)</f>
        <v>#N/A</v>
      </c>
      <c r="J8790" t="str">
        <f>+VLOOKUP(D8790,'[6]2G coverage'!$I$2:$J$3380,2,FALSE)</f>
        <v>100.00</v>
      </c>
    </row>
    <row r="8791" spans="1:10" x14ac:dyDescent="0.25">
      <c r="A8791">
        <v>674</v>
      </c>
      <c r="B8791" t="s">
        <v>5362</v>
      </c>
      <c r="C8791">
        <f t="shared" si="282"/>
        <v>2019</v>
      </c>
      <c r="D8791" t="str">
        <f t="shared" si="283"/>
        <v>6742019</v>
      </c>
      <c r="E8791" t="e">
        <f>+VLOOKUP(D8791,[2]WeightCountryEstimate!$C$2:$D$116,2,FALSE)</f>
        <v>#N/A</v>
      </c>
      <c r="F8791" t="e">
        <f>+VLOOKUP(D8791,'[3]Suff living area by country'!$J$2:$K$423,2,FALSE)</f>
        <v>#N/A</v>
      </c>
      <c r="G8791">
        <f>+VLOOKUP(D8791,'[1]Freight vol by country &amp; year'!$C$2:$D$886,2,FALSE)</f>
        <v>0</v>
      </c>
      <c r="H8791" t="e">
        <f>+VLOOKUP(D8791,[4]Goal11!$I$2:$J$560,2,FALSE)</f>
        <v>#N/A</v>
      </c>
      <c r="I8791" t="e">
        <f>+VLOOKUP(D8791,[5]Goal17!$I$2:$J$4522,2,FALSE)</f>
        <v>#N/A</v>
      </c>
      <c r="J8791" t="str">
        <f>+VLOOKUP(D8791,'[6]2G coverage'!$I$2:$J$3380,2,FALSE)</f>
        <v>99.00</v>
      </c>
    </row>
    <row r="8792" spans="1:10" x14ac:dyDescent="0.25">
      <c r="A8792">
        <v>678</v>
      </c>
      <c r="B8792" t="s">
        <v>5363</v>
      </c>
      <c r="C8792">
        <f t="shared" si="282"/>
        <v>2019</v>
      </c>
      <c r="D8792" t="str">
        <f t="shared" si="283"/>
        <v>6782019</v>
      </c>
      <c r="E8792" t="e">
        <f>+VLOOKUP(D8792,[2]WeightCountryEstimate!$C$2:$D$116,2,FALSE)</f>
        <v>#N/A</v>
      </c>
      <c r="F8792" t="e">
        <f>+VLOOKUP(D8792,'[3]Suff living area by country'!$J$2:$K$423,2,FALSE)</f>
        <v>#N/A</v>
      </c>
      <c r="G8792">
        <f>+VLOOKUP(D8792,'[1]Freight vol by country &amp; year'!$C$2:$D$886,2,FALSE)</f>
        <v>4372749</v>
      </c>
      <c r="H8792" t="e">
        <f>+VLOOKUP(D8792,[4]Goal11!$I$2:$J$560,2,FALSE)</f>
        <v>#N/A</v>
      </c>
      <c r="I8792" t="e">
        <f>+VLOOKUP(D8792,[5]Goal17!$I$2:$J$4522,2,FALSE)</f>
        <v>#N/A</v>
      </c>
      <c r="J8792" t="str">
        <f>+VLOOKUP(D8792,'[6]2G coverage'!$I$2:$J$3380,2,FALSE)</f>
        <v>94.00</v>
      </c>
    </row>
    <row r="8793" spans="1:10" x14ac:dyDescent="0.25">
      <c r="A8793">
        <v>682</v>
      </c>
      <c r="B8793" t="s">
        <v>5364</v>
      </c>
      <c r="C8793">
        <f t="shared" si="282"/>
        <v>2019</v>
      </c>
      <c r="D8793" t="str">
        <f t="shared" si="283"/>
        <v>6822019</v>
      </c>
      <c r="E8793">
        <f>+VLOOKUP(D8793,[2]WeightCountryEstimate!$C$2:$D$116,2,FALSE)</f>
        <v>8.5886014529112185</v>
      </c>
      <c r="F8793" t="e">
        <f>+VLOOKUP(D8793,'[3]Suff living area by country'!$J$2:$K$423,2,FALSE)</f>
        <v>#N/A</v>
      </c>
      <c r="G8793">
        <f>+VLOOKUP(D8793,'[1]Freight vol by country &amp; year'!$C$2:$D$886,2,FALSE)</f>
        <v>216473061000</v>
      </c>
      <c r="H8793" t="e">
        <f>+VLOOKUP(D8793,[4]Goal11!$I$2:$J$560,2,FALSE)</f>
        <v>#N/A</v>
      </c>
      <c r="I8793" t="str">
        <f>+VLOOKUP(D8793,[5]Goal17!$I$2:$J$4522,2,FALSE)</f>
        <v>95.72</v>
      </c>
      <c r="J8793" t="str">
        <f>+VLOOKUP(D8793,'[6]2G coverage'!$I$2:$J$3380,2,FALSE)</f>
        <v>99.99</v>
      </c>
    </row>
    <row r="8794" spans="1:10" x14ac:dyDescent="0.25">
      <c r="A8794">
        <v>686</v>
      </c>
      <c r="B8794" t="s">
        <v>5365</v>
      </c>
      <c r="C8794">
        <f t="shared" si="282"/>
        <v>2019</v>
      </c>
      <c r="D8794" t="str">
        <f t="shared" si="283"/>
        <v>6862019</v>
      </c>
      <c r="E8794">
        <f>+VLOOKUP(D8794,[2]WeightCountryEstimate!$C$2:$D$116,2,FALSE)</f>
        <v>44.48257253566868</v>
      </c>
      <c r="F8794">
        <f>+VLOOKUP(D8794,'[3]Suff living area by country'!$J$2:$K$423,2,FALSE)</f>
        <v>74.400000000000006</v>
      </c>
      <c r="G8794">
        <f>+VLOOKUP(D8794,'[1]Freight vol by country &amp; year'!$C$2:$D$886,2,FALSE)</f>
        <v>3519200000</v>
      </c>
      <c r="H8794" t="e">
        <f>+VLOOKUP(D8794,[4]Goal11!$I$2:$J$560,2,FALSE)</f>
        <v>#N/A</v>
      </c>
      <c r="I8794" t="e">
        <f>+VLOOKUP(D8794,[5]Goal17!$I$2:$J$4522,2,FALSE)</f>
        <v>#N/A</v>
      </c>
      <c r="J8794" t="str">
        <f>+VLOOKUP(D8794,'[6]2G coverage'!$I$2:$J$3380,2,FALSE)</f>
        <v>98.00</v>
      </c>
    </row>
    <row r="8795" spans="1:10" x14ac:dyDescent="0.25">
      <c r="A8795">
        <v>688</v>
      </c>
      <c r="B8795" t="s">
        <v>5366</v>
      </c>
      <c r="C8795">
        <f t="shared" si="282"/>
        <v>2019</v>
      </c>
      <c r="D8795" t="str">
        <f t="shared" si="283"/>
        <v>6882019</v>
      </c>
      <c r="E8795">
        <f>+VLOOKUP(D8795,[2]WeightCountryEstimate!$C$2:$D$116,2,FALSE)</f>
        <v>83.322190292941613</v>
      </c>
      <c r="F8795" t="e">
        <f>+VLOOKUP(D8795,'[3]Suff living area by country'!$J$2:$K$423,2,FALSE)</f>
        <v>#N/A</v>
      </c>
      <c r="G8795">
        <f>+VLOOKUP(D8795,'[1]Freight vol by country &amp; year'!$C$2:$D$886,2,FALSE)</f>
        <v>74987713000</v>
      </c>
      <c r="H8795" t="e">
        <f>+VLOOKUP(D8795,[4]Goal11!$I$2:$J$560,2,FALSE)</f>
        <v>#N/A</v>
      </c>
      <c r="I8795" t="str">
        <f>+VLOOKUP(D8795,[5]Goal17!$I$2:$J$4522,2,FALSE)</f>
        <v>77.42</v>
      </c>
      <c r="J8795" t="str">
        <f>+VLOOKUP(D8795,'[6]2G coverage'!$I$2:$J$3380,2,FALSE)</f>
        <v>99.16</v>
      </c>
    </row>
    <row r="8796" spans="1:10" x14ac:dyDescent="0.25">
      <c r="A8796">
        <v>690</v>
      </c>
      <c r="B8796" t="s">
        <v>5367</v>
      </c>
      <c r="C8796">
        <f t="shared" si="282"/>
        <v>2019</v>
      </c>
      <c r="D8796" t="str">
        <f t="shared" si="283"/>
        <v>6902019</v>
      </c>
      <c r="E8796" t="e">
        <f>+VLOOKUP(D8796,[2]WeightCountryEstimate!$C$2:$D$116,2,FALSE)</f>
        <v>#N/A</v>
      </c>
      <c r="F8796" t="e">
        <f>+VLOOKUP(D8796,'[3]Suff living area by country'!$J$2:$K$423,2,FALSE)</f>
        <v>#N/A</v>
      </c>
      <c r="G8796">
        <f>+VLOOKUP(D8796,'[1]Freight vol by country &amp; year'!$C$2:$D$886,2,FALSE)</f>
        <v>16807690</v>
      </c>
      <c r="H8796" t="e">
        <f>+VLOOKUP(D8796,[4]Goal11!$I$2:$J$560,2,FALSE)</f>
        <v>#N/A</v>
      </c>
      <c r="I8796" t="e">
        <f>+VLOOKUP(D8796,[5]Goal17!$I$2:$J$4522,2,FALSE)</f>
        <v>#N/A</v>
      </c>
      <c r="J8796" t="str">
        <f>+VLOOKUP(D8796,'[6]2G coverage'!$I$2:$J$3380,2,FALSE)</f>
        <v>99.00</v>
      </c>
    </row>
    <row r="8797" spans="1:10" x14ac:dyDescent="0.25">
      <c r="A8797">
        <v>694</v>
      </c>
      <c r="B8797" t="s">
        <v>5368</v>
      </c>
      <c r="C8797">
        <f t="shared" si="282"/>
        <v>2019</v>
      </c>
      <c r="D8797" t="str">
        <f t="shared" si="283"/>
        <v>6942019</v>
      </c>
      <c r="E8797" t="e">
        <f>+VLOOKUP(D8797,[2]WeightCountryEstimate!$C$2:$D$116,2,FALSE)</f>
        <v>#N/A</v>
      </c>
      <c r="F8797" t="e">
        <f>+VLOOKUP(D8797,'[3]Suff living area by country'!$J$2:$K$423,2,FALSE)</f>
        <v>#N/A</v>
      </c>
      <c r="G8797">
        <f>+VLOOKUP(D8797,'[1]Freight vol by country &amp; year'!$C$2:$D$886,2,FALSE)</f>
        <v>1840000000</v>
      </c>
      <c r="H8797" t="e">
        <f>+VLOOKUP(D8797,[4]Goal11!$I$2:$J$560,2,FALSE)</f>
        <v>#N/A</v>
      </c>
      <c r="I8797" t="e">
        <f>+VLOOKUP(D8797,[5]Goal17!$I$2:$J$4522,2,FALSE)</f>
        <v>#N/A</v>
      </c>
      <c r="J8797" t="str">
        <f>+VLOOKUP(D8797,'[6]2G coverage'!$I$2:$J$3380,2,FALSE)</f>
        <v>80.00</v>
      </c>
    </row>
    <row r="8798" spans="1:10" x14ac:dyDescent="0.25">
      <c r="A8798">
        <v>702</v>
      </c>
      <c r="B8798" t="s">
        <v>5369</v>
      </c>
      <c r="C8798">
        <f t="shared" si="282"/>
        <v>2019</v>
      </c>
      <c r="D8798" t="str">
        <f t="shared" si="283"/>
        <v>7022019</v>
      </c>
      <c r="E8798">
        <f>+VLOOKUP(D8798,[2]WeightCountryEstimate!$C$2:$D$116,2,FALSE)</f>
        <v>94.2</v>
      </c>
      <c r="F8798" t="e">
        <f>+VLOOKUP(D8798,'[3]Suff living area by country'!$J$2:$K$423,2,FALSE)</f>
        <v>#N/A</v>
      </c>
      <c r="G8798">
        <f>+VLOOKUP(D8798,'[1]Freight vol by country &amp; year'!$C$2:$D$886,2,FALSE)</f>
        <v>18116389828</v>
      </c>
      <c r="H8798" t="e">
        <f>+VLOOKUP(D8798,[4]Goal11!$I$2:$J$560,2,FALSE)</f>
        <v>#N/A</v>
      </c>
      <c r="I8798" t="str">
        <f>+VLOOKUP(D8798,[5]Goal17!$I$2:$J$4522,2,FALSE)</f>
        <v>88.95</v>
      </c>
      <c r="J8798" t="str">
        <f>+VLOOKUP(D8798,'[6]2G coverage'!$I$2:$J$3380,2,FALSE)</f>
        <v>100.00</v>
      </c>
    </row>
    <row r="8799" spans="1:10" x14ac:dyDescent="0.25">
      <c r="A8799">
        <v>703</v>
      </c>
      <c r="B8799" t="s">
        <v>5370</v>
      </c>
      <c r="C8799">
        <f t="shared" si="282"/>
        <v>2019</v>
      </c>
      <c r="D8799" t="str">
        <f t="shared" si="283"/>
        <v>7032019</v>
      </c>
      <c r="E8799">
        <f>+VLOOKUP(D8799,[2]WeightCountryEstimate!$C$2:$D$116,2,FALSE)</f>
        <v>93.060465820807011</v>
      </c>
      <c r="F8799" t="e">
        <f>+VLOOKUP(D8799,'[3]Suff living area by country'!$J$2:$K$423,2,FALSE)</f>
        <v>#N/A</v>
      </c>
      <c r="G8799">
        <f>+VLOOKUP(D8799,'[1]Freight vol by country &amp; year'!$C$2:$D$886,2,FALSE)</f>
        <v>34365600000</v>
      </c>
      <c r="H8799" t="e">
        <f>+VLOOKUP(D8799,[4]Goal11!$I$2:$J$560,2,FALSE)</f>
        <v>#N/A</v>
      </c>
      <c r="I8799" t="str">
        <f>+VLOOKUP(D8799,[5]Goal17!$I$2:$J$4522,2,FALSE)</f>
        <v>82.85</v>
      </c>
      <c r="J8799" t="str">
        <f>+VLOOKUP(D8799,'[6]2G coverage'!$I$2:$J$3380,2,FALSE)</f>
        <v>100.00</v>
      </c>
    </row>
    <row r="8800" spans="1:10" x14ac:dyDescent="0.25">
      <c r="A8800">
        <v>704</v>
      </c>
      <c r="B8800" t="s">
        <v>5371</v>
      </c>
      <c r="C8800">
        <f t="shared" si="282"/>
        <v>2019</v>
      </c>
      <c r="D8800" t="str">
        <f t="shared" si="283"/>
        <v>7042019</v>
      </c>
      <c r="E8800">
        <f>+VLOOKUP(D8800,[2]WeightCountryEstimate!$C$2:$D$116,2,FALSE)</f>
        <v>67.335850218454908</v>
      </c>
      <c r="F8800" t="e">
        <f>+VLOOKUP(D8800,'[3]Suff living area by country'!$J$2:$K$423,2,FALSE)</f>
        <v>#N/A</v>
      </c>
      <c r="G8800">
        <f>+VLOOKUP(D8800,'[1]Freight vol by country &amp; year'!$C$2:$D$886,2,FALSE)</f>
        <v>179874842250</v>
      </c>
      <c r="H8800" t="e">
        <f>+VLOOKUP(D8800,[4]Goal11!$I$2:$J$560,2,FALSE)</f>
        <v>#N/A</v>
      </c>
      <c r="I8800" t="str">
        <f>+VLOOKUP(D8800,[5]Goal17!$I$2:$J$4522,2,FALSE)</f>
        <v>68.70</v>
      </c>
      <c r="J8800" t="str">
        <f>+VLOOKUP(D8800,'[6]2G coverage'!$I$2:$J$3380,2,FALSE)</f>
        <v>99.80</v>
      </c>
    </row>
    <row r="8801" spans="1:10" x14ac:dyDescent="0.25">
      <c r="A8801">
        <v>705</v>
      </c>
      <c r="B8801" t="s">
        <v>5372</v>
      </c>
      <c r="C8801">
        <f t="shared" si="282"/>
        <v>2019</v>
      </c>
      <c r="D8801" t="str">
        <f t="shared" si="283"/>
        <v>7052019</v>
      </c>
      <c r="E8801">
        <f>+VLOOKUP(D8801,[2]WeightCountryEstimate!$C$2:$D$116,2,FALSE)</f>
        <v>92.53</v>
      </c>
      <c r="F8801" t="e">
        <f>+VLOOKUP(D8801,'[3]Suff living area by country'!$J$2:$K$423,2,FALSE)</f>
        <v>#N/A</v>
      </c>
      <c r="G8801">
        <f>+VLOOKUP(D8801,'[1]Freight vol by country &amp; year'!$C$2:$D$886,2,FALSE)</f>
        <v>7602359507</v>
      </c>
      <c r="H8801" t="e">
        <f>+VLOOKUP(D8801,[4]Goal11!$I$2:$J$560,2,FALSE)</f>
        <v>#N/A</v>
      </c>
      <c r="I8801" t="str">
        <f>+VLOOKUP(D8801,[5]Goal17!$I$2:$J$4522,2,FALSE)</f>
        <v>83.11</v>
      </c>
      <c r="J8801" t="str">
        <f>+VLOOKUP(D8801,'[6]2G coverage'!$I$2:$J$3380,2,FALSE)</f>
        <v>99.84</v>
      </c>
    </row>
    <row r="8802" spans="1:10" x14ac:dyDescent="0.25">
      <c r="A8802">
        <v>706</v>
      </c>
      <c r="B8802" t="s">
        <v>5373</v>
      </c>
      <c r="C8802">
        <f t="shared" si="282"/>
        <v>2019</v>
      </c>
      <c r="D8802" t="str">
        <f t="shared" si="283"/>
        <v>7062019</v>
      </c>
      <c r="E8802" t="e">
        <f>+VLOOKUP(D8802,[2]WeightCountryEstimate!$C$2:$D$116,2,FALSE)</f>
        <v>#N/A</v>
      </c>
      <c r="F8802" t="e">
        <f>+VLOOKUP(D8802,'[3]Suff living area by country'!$J$2:$K$423,2,FALSE)</f>
        <v>#N/A</v>
      </c>
      <c r="G8802">
        <f>+VLOOKUP(D8802,'[1]Freight vol by country &amp; year'!$C$2:$D$886,2,FALSE)</f>
        <v>6480400000</v>
      </c>
      <c r="H8802" t="e">
        <f>+VLOOKUP(D8802,[4]Goal11!$I$2:$J$560,2,FALSE)</f>
        <v>#N/A</v>
      </c>
      <c r="I8802" t="e">
        <f>+VLOOKUP(D8802,[5]Goal17!$I$2:$J$4522,2,FALSE)</f>
        <v>#N/A</v>
      </c>
      <c r="J8802" t="e">
        <f>+VLOOKUP(D8802,'[6]2G coverage'!$I$2:$J$3380,2,FALSE)</f>
        <v>#N/A</v>
      </c>
    </row>
    <row r="8803" spans="1:10" x14ac:dyDescent="0.25">
      <c r="A8803">
        <v>710</v>
      </c>
      <c r="B8803" t="s">
        <v>5374</v>
      </c>
      <c r="C8803">
        <f t="shared" si="282"/>
        <v>2019</v>
      </c>
      <c r="D8803" t="str">
        <f t="shared" si="283"/>
        <v>7102019</v>
      </c>
      <c r="E8803">
        <f>+VLOOKUP(D8803,[2]WeightCountryEstimate!$C$2:$D$116,2,FALSE)</f>
        <v>18.556753620128664</v>
      </c>
      <c r="F8803" t="e">
        <f>+VLOOKUP(D8803,'[3]Suff living area by country'!$J$2:$K$423,2,FALSE)</f>
        <v>#N/A</v>
      </c>
      <c r="G8803">
        <f>+VLOOKUP(D8803,'[1]Freight vol by country &amp; year'!$C$2:$D$886,2,FALSE)</f>
        <v>477155613560</v>
      </c>
      <c r="H8803" t="e">
        <f>+VLOOKUP(D8803,[4]Goal11!$I$2:$J$560,2,FALSE)</f>
        <v>#N/A</v>
      </c>
      <c r="I8803" t="e">
        <f>+VLOOKUP(D8803,[5]Goal17!$I$2:$J$4522,2,FALSE)</f>
        <v>#N/A</v>
      </c>
      <c r="J8803" t="str">
        <f>+VLOOKUP(D8803,'[6]2G coverage'!$I$2:$J$3380,2,FALSE)</f>
        <v>99.97</v>
      </c>
    </row>
    <row r="8804" spans="1:10" x14ac:dyDescent="0.25">
      <c r="A8804">
        <v>716</v>
      </c>
      <c r="B8804" t="s">
        <v>5375</v>
      </c>
      <c r="C8804">
        <f t="shared" si="282"/>
        <v>2019</v>
      </c>
      <c r="D8804" t="str">
        <f t="shared" si="283"/>
        <v>7162019</v>
      </c>
      <c r="E8804" t="e">
        <f>+VLOOKUP(D8804,[2]WeightCountryEstimate!$C$2:$D$116,2,FALSE)</f>
        <v>#N/A</v>
      </c>
      <c r="F8804">
        <f>+VLOOKUP(D8804,'[3]Suff living area by country'!$J$2:$K$423,2,FALSE)</f>
        <v>84.2</v>
      </c>
      <c r="G8804">
        <f>+VLOOKUP(D8804,'[1]Freight vol by country &amp; year'!$C$2:$D$886,2,FALSE)</f>
        <v>22875800000</v>
      </c>
      <c r="H8804" t="e">
        <f>+VLOOKUP(D8804,[4]Goal11!$I$2:$J$560,2,FALSE)</f>
        <v>#N/A</v>
      </c>
      <c r="I8804" t="e">
        <f>+VLOOKUP(D8804,[5]Goal17!$I$2:$J$4522,2,FALSE)</f>
        <v>#N/A</v>
      </c>
      <c r="J8804" t="str">
        <f>+VLOOKUP(D8804,'[6]2G coverage'!$I$2:$J$3380,2,FALSE)</f>
        <v>93.40</v>
      </c>
    </row>
    <row r="8805" spans="1:10" x14ac:dyDescent="0.25">
      <c r="A8805">
        <v>722</v>
      </c>
      <c r="B8805" t="s">
        <v>5376</v>
      </c>
      <c r="C8805">
        <f t="shared" si="282"/>
        <v>2019</v>
      </c>
      <c r="D8805" t="str">
        <f t="shared" si="283"/>
        <v>7222019</v>
      </c>
      <c r="E8805" t="e">
        <f>+VLOOKUP(D8805,[2]WeightCountryEstimate!$C$2:$D$116,2,FALSE)</f>
        <v>#N/A</v>
      </c>
      <c r="F8805" t="e">
        <f>+VLOOKUP(D8805,'[3]Suff living area by country'!$J$2:$K$423,2,FALSE)</f>
        <v>#N/A</v>
      </c>
      <c r="G8805">
        <f>+VLOOKUP(D8805,'[1]Freight vol by country &amp; year'!$C$2:$D$886,2,FALSE)</f>
        <v>72755183039</v>
      </c>
      <c r="H8805" t="e">
        <f>+VLOOKUP(D8805,[4]Goal11!$I$2:$J$560,2,FALSE)</f>
        <v>#N/A</v>
      </c>
      <c r="I8805" t="str">
        <f>+VLOOKUP(D8805,[5]Goal17!$I$2:$J$4522,2,FALSE)</f>
        <v>52.40</v>
      </c>
      <c r="J8805" t="str">
        <f>+VLOOKUP(D8805,'[6]2G coverage'!$I$2:$J$3380,2,FALSE)</f>
        <v>89.35</v>
      </c>
    </row>
    <row r="8806" spans="1:10" x14ac:dyDescent="0.25">
      <c r="A8806">
        <v>724</v>
      </c>
      <c r="B8806" t="s">
        <v>5377</v>
      </c>
      <c r="C8806">
        <f t="shared" si="282"/>
        <v>2019</v>
      </c>
      <c r="D8806" t="str">
        <f t="shared" si="283"/>
        <v>7242019</v>
      </c>
      <c r="E8806">
        <f>+VLOOKUP(D8806,[2]WeightCountryEstimate!$C$2:$D$116,2,FALSE)</f>
        <v>96.533185975210486</v>
      </c>
      <c r="F8806" t="e">
        <f>+VLOOKUP(D8806,'[3]Suff living area by country'!$J$2:$K$423,2,FALSE)</f>
        <v>#N/A</v>
      </c>
      <c r="G8806">
        <f>+VLOOKUP(D8806,'[1]Freight vol by country &amp; year'!$C$2:$D$886,2,FALSE)</f>
        <v>183957866578</v>
      </c>
      <c r="H8806" t="e">
        <f>+VLOOKUP(D8806,[4]Goal11!$I$2:$J$560,2,FALSE)</f>
        <v>#N/A</v>
      </c>
      <c r="I8806" t="str">
        <f>+VLOOKUP(D8806,[5]Goal17!$I$2:$J$4522,2,FALSE)</f>
        <v>90.72</v>
      </c>
      <c r="J8806" t="str">
        <f>+VLOOKUP(D8806,'[6]2G coverage'!$I$2:$J$3380,2,FALSE)</f>
        <v>99.80</v>
      </c>
    </row>
    <row r="8807" spans="1:10" x14ac:dyDescent="0.25">
      <c r="A8807">
        <v>728</v>
      </c>
      <c r="B8807" t="s">
        <v>5378</v>
      </c>
      <c r="C8807">
        <f t="shared" si="282"/>
        <v>2019</v>
      </c>
      <c r="D8807" t="str">
        <f t="shared" si="283"/>
        <v>7282019</v>
      </c>
      <c r="E8807" t="e">
        <f>+VLOOKUP(D8807,[2]WeightCountryEstimate!$C$2:$D$116,2,FALSE)</f>
        <v>#N/A</v>
      </c>
      <c r="F8807" t="e">
        <f>+VLOOKUP(D8807,'[3]Suff living area by country'!$J$2:$K$423,2,FALSE)</f>
        <v>#N/A</v>
      </c>
      <c r="G8807">
        <f>+VLOOKUP(D8807,'[1]Freight vol by country &amp; year'!$C$2:$D$886,2,FALSE)</f>
        <v>2153000000</v>
      </c>
      <c r="H8807" t="e">
        <f>+VLOOKUP(D8807,[4]Goal11!$I$2:$J$560,2,FALSE)</f>
        <v>#N/A</v>
      </c>
      <c r="I8807" t="e">
        <f>+VLOOKUP(D8807,[5]Goal17!$I$2:$J$4522,2,FALSE)</f>
        <v>#N/A</v>
      </c>
      <c r="J8807" t="str">
        <f>+VLOOKUP(D8807,'[6]2G coverage'!$I$2:$J$3380,2,FALSE)</f>
        <v>48.00</v>
      </c>
    </row>
    <row r="8808" spans="1:10" x14ac:dyDescent="0.25">
      <c r="A8808">
        <v>729</v>
      </c>
      <c r="B8808" t="s">
        <v>5379</v>
      </c>
      <c r="C8808">
        <f t="shared" si="282"/>
        <v>2019</v>
      </c>
      <c r="D8808" t="str">
        <f t="shared" si="283"/>
        <v>7292019</v>
      </c>
      <c r="E8808">
        <f>+VLOOKUP(D8808,[2]WeightCountryEstimate!$C$2:$D$116,2,FALSE)</f>
        <v>13.393109853959199</v>
      </c>
      <c r="F8808" t="e">
        <f>+VLOOKUP(D8808,'[3]Suff living area by country'!$J$2:$K$423,2,FALSE)</f>
        <v>#N/A</v>
      </c>
      <c r="G8808">
        <f>+VLOOKUP(D8808,'[1]Freight vol by country &amp; year'!$C$2:$D$886,2,FALSE)</f>
        <v>59562275500</v>
      </c>
      <c r="H8808" t="e">
        <f>+VLOOKUP(D8808,[4]Goal11!$I$2:$J$560,2,FALSE)</f>
        <v>#N/A</v>
      </c>
      <c r="I8808" t="e">
        <f>+VLOOKUP(D8808,[5]Goal17!$I$2:$J$4522,2,FALSE)</f>
        <v>#N/A</v>
      </c>
      <c r="J8808" t="str">
        <f>+VLOOKUP(D8808,'[6]2G coverage'!$I$2:$J$3380,2,FALSE)</f>
        <v>90.90</v>
      </c>
    </row>
    <row r="8809" spans="1:10" x14ac:dyDescent="0.25">
      <c r="A8809">
        <v>732</v>
      </c>
      <c r="B8809" t="s">
        <v>5380</v>
      </c>
      <c r="C8809">
        <f t="shared" si="282"/>
        <v>2019</v>
      </c>
      <c r="D8809" t="str">
        <f t="shared" si="283"/>
        <v>7322019</v>
      </c>
      <c r="E8809" t="e">
        <f>+VLOOKUP(D8809,[2]WeightCountryEstimate!$C$2:$D$116,2,FALSE)</f>
        <v>#N/A</v>
      </c>
      <c r="F8809" t="e">
        <f>+VLOOKUP(D8809,'[3]Suff living area by country'!$J$2:$K$423,2,FALSE)</f>
        <v>#N/A</v>
      </c>
      <c r="G8809">
        <f>+VLOOKUP(D8809,'[1]Freight vol by country &amp; year'!$C$2:$D$886,2,FALSE)</f>
        <v>191400000</v>
      </c>
      <c r="H8809" t="e">
        <f>+VLOOKUP(D8809,[4]Goal11!$I$2:$J$560,2,FALSE)</f>
        <v>#N/A</v>
      </c>
      <c r="I8809" t="e">
        <f>+VLOOKUP(D8809,[5]Goal17!$I$2:$J$4522,2,FALSE)</f>
        <v>#N/A</v>
      </c>
      <c r="J8809" t="e">
        <f>+VLOOKUP(D8809,'[6]2G coverage'!$I$2:$J$3380,2,FALSE)</f>
        <v>#N/A</v>
      </c>
    </row>
    <row r="8810" spans="1:10" x14ac:dyDescent="0.25">
      <c r="A8810">
        <v>738</v>
      </c>
      <c r="B8810" t="s">
        <v>5381</v>
      </c>
      <c r="C8810">
        <f t="shared" si="282"/>
        <v>2019</v>
      </c>
      <c r="D8810" t="str">
        <f t="shared" si="283"/>
        <v>7382019</v>
      </c>
      <c r="E8810" t="e">
        <f>+VLOOKUP(D8810,[2]WeightCountryEstimate!$C$2:$D$116,2,FALSE)</f>
        <v>#N/A</v>
      </c>
      <c r="F8810" t="e">
        <f>+VLOOKUP(D8810,'[3]Suff living area by country'!$J$2:$K$423,2,FALSE)</f>
        <v>#N/A</v>
      </c>
      <c r="G8810">
        <f>+VLOOKUP(D8810,'[1]Freight vol by country &amp; year'!$C$2:$D$886,2,FALSE)</f>
        <v>1063037427949</v>
      </c>
      <c r="H8810" t="e">
        <f>+VLOOKUP(D8810,[4]Goal11!$I$2:$J$560,2,FALSE)</f>
        <v>#N/A</v>
      </c>
      <c r="I8810" t="e">
        <f>+VLOOKUP(D8810,[5]Goal17!$I$2:$J$4522,2,FALSE)</f>
        <v>#N/A</v>
      </c>
      <c r="J8810" t="e">
        <f>+VLOOKUP(D8810,'[6]2G coverage'!$I$2:$J$3380,2,FALSE)</f>
        <v>#N/A</v>
      </c>
    </row>
    <row r="8811" spans="1:10" x14ac:dyDescent="0.25">
      <c r="A8811">
        <v>740</v>
      </c>
      <c r="B8811" t="s">
        <v>5382</v>
      </c>
      <c r="C8811">
        <f t="shared" si="282"/>
        <v>2019</v>
      </c>
      <c r="D8811" t="str">
        <f t="shared" si="283"/>
        <v>7402019</v>
      </c>
      <c r="E8811" t="e">
        <f>+VLOOKUP(D8811,[2]WeightCountryEstimate!$C$2:$D$116,2,FALSE)</f>
        <v>#N/A</v>
      </c>
      <c r="F8811" t="e">
        <f>+VLOOKUP(D8811,'[3]Suff living area by country'!$J$2:$K$423,2,FALSE)</f>
        <v>#N/A</v>
      </c>
      <c r="G8811">
        <f>+VLOOKUP(D8811,'[1]Freight vol by country &amp; year'!$C$2:$D$886,2,FALSE)</f>
        <v>781827000</v>
      </c>
      <c r="H8811" t="e">
        <f>+VLOOKUP(D8811,[4]Goal11!$I$2:$J$560,2,FALSE)</f>
        <v>#N/A</v>
      </c>
      <c r="I8811" t="e">
        <f>+VLOOKUP(D8811,[5]Goal17!$I$2:$J$4522,2,FALSE)</f>
        <v>#N/A</v>
      </c>
      <c r="J8811" t="str">
        <f>+VLOOKUP(D8811,'[6]2G coverage'!$I$2:$J$3380,2,FALSE)</f>
        <v>100.00</v>
      </c>
    </row>
    <row r="8812" spans="1:10" x14ac:dyDescent="0.25">
      <c r="A8812">
        <v>744</v>
      </c>
      <c r="B8812" t="s">
        <v>5383</v>
      </c>
      <c r="C8812">
        <f t="shared" si="282"/>
        <v>2019</v>
      </c>
      <c r="D8812" t="str">
        <f t="shared" si="283"/>
        <v>7442019</v>
      </c>
      <c r="E8812" t="e">
        <f>+VLOOKUP(D8812,[2]WeightCountryEstimate!$C$2:$D$116,2,FALSE)</f>
        <v>#N/A</v>
      </c>
      <c r="F8812" t="e">
        <f>+VLOOKUP(D8812,'[3]Suff living area by country'!$J$2:$K$423,2,FALSE)</f>
        <v>#N/A</v>
      </c>
      <c r="G8812">
        <f>+VLOOKUP(D8812,'[1]Freight vol by country &amp; year'!$C$2:$D$886,2,FALSE)</f>
        <v>0</v>
      </c>
      <c r="H8812" t="e">
        <f>+VLOOKUP(D8812,[4]Goal11!$I$2:$J$560,2,FALSE)</f>
        <v>#N/A</v>
      </c>
      <c r="I8812" t="e">
        <f>+VLOOKUP(D8812,[5]Goal17!$I$2:$J$4522,2,FALSE)</f>
        <v>#N/A</v>
      </c>
      <c r="J8812" t="e">
        <f>+VLOOKUP(D8812,'[6]2G coverage'!$I$2:$J$3380,2,FALSE)</f>
        <v>#N/A</v>
      </c>
    </row>
    <row r="8813" spans="1:10" x14ac:dyDescent="0.25">
      <c r="A8813">
        <v>746</v>
      </c>
      <c r="B8813" t="s">
        <v>5384</v>
      </c>
      <c r="C8813">
        <f t="shared" si="282"/>
        <v>2019</v>
      </c>
      <c r="D8813" t="str">
        <f t="shared" si="283"/>
        <v>7462019</v>
      </c>
      <c r="E8813" t="e">
        <f>+VLOOKUP(D8813,[2]WeightCountryEstimate!$C$2:$D$116,2,FALSE)</f>
        <v>#N/A</v>
      </c>
      <c r="F8813" t="e">
        <f>+VLOOKUP(D8813,'[3]Suff living area by country'!$J$2:$K$423,2,FALSE)</f>
        <v>#N/A</v>
      </c>
      <c r="G8813">
        <f>+VLOOKUP(D8813,'[1]Freight vol by country &amp; year'!$C$2:$D$886,2,FALSE)</f>
        <v>173908498418</v>
      </c>
      <c r="H8813" t="e">
        <f>+VLOOKUP(D8813,[4]Goal11!$I$2:$J$560,2,FALSE)</f>
        <v>#N/A</v>
      </c>
      <c r="I8813" t="e">
        <f>+VLOOKUP(D8813,[5]Goal17!$I$2:$J$4522,2,FALSE)</f>
        <v>#N/A</v>
      </c>
      <c r="J8813" t="e">
        <f>+VLOOKUP(D8813,'[6]2G coverage'!$I$2:$J$3380,2,FALSE)</f>
        <v>#N/A</v>
      </c>
    </row>
    <row r="8814" spans="1:10" x14ac:dyDescent="0.25">
      <c r="A8814">
        <v>747</v>
      </c>
      <c r="B8814" t="s">
        <v>5385</v>
      </c>
      <c r="C8814">
        <f t="shared" si="282"/>
        <v>2019</v>
      </c>
      <c r="D8814" t="str">
        <f t="shared" si="283"/>
        <v>7472019</v>
      </c>
      <c r="E8814" t="e">
        <f>+VLOOKUP(D8814,[2]WeightCountryEstimate!$C$2:$D$116,2,FALSE)</f>
        <v>#N/A</v>
      </c>
      <c r="F8814" t="e">
        <f>+VLOOKUP(D8814,'[3]Suff living area by country'!$J$2:$K$423,2,FALSE)</f>
        <v>#N/A</v>
      </c>
      <c r="G8814">
        <f>+VLOOKUP(D8814,'[1]Freight vol by country &amp; year'!$C$2:$D$886,2,FALSE)</f>
        <v>1231919046605</v>
      </c>
      <c r="H8814" t="e">
        <f>+VLOOKUP(D8814,[4]Goal11!$I$2:$J$560,2,FALSE)</f>
        <v>#N/A</v>
      </c>
      <c r="I8814" t="str">
        <f>+VLOOKUP(D8814,[5]Goal17!$I$2:$J$4522,2,FALSE)</f>
        <v>63.29</v>
      </c>
      <c r="J8814" t="str">
        <f>+VLOOKUP(D8814,'[6]2G coverage'!$I$2:$J$3380,2,FALSE)</f>
        <v>97.69</v>
      </c>
    </row>
    <row r="8815" spans="1:10" x14ac:dyDescent="0.25">
      <c r="A8815">
        <v>748</v>
      </c>
      <c r="B8815" t="s">
        <v>5386</v>
      </c>
      <c r="C8815">
        <f t="shared" si="282"/>
        <v>2019</v>
      </c>
      <c r="D8815" t="str">
        <f t="shared" si="283"/>
        <v>7482019</v>
      </c>
      <c r="E8815" t="e">
        <f>+VLOOKUP(D8815,[2]WeightCountryEstimate!$C$2:$D$116,2,FALSE)</f>
        <v>#N/A</v>
      </c>
      <c r="F8815" t="e">
        <f>+VLOOKUP(D8815,'[3]Suff living area by country'!$J$2:$K$423,2,FALSE)</f>
        <v>#N/A</v>
      </c>
      <c r="G8815">
        <f>+VLOOKUP(D8815,'[1]Freight vol by country &amp; year'!$C$2:$D$886,2,FALSE)</f>
        <v>1132643615</v>
      </c>
      <c r="H8815" t="e">
        <f>+VLOOKUP(D8815,[4]Goal11!$I$2:$J$560,2,FALSE)</f>
        <v>#N/A</v>
      </c>
      <c r="I8815" t="e">
        <f>+VLOOKUP(D8815,[5]Goal17!$I$2:$J$4522,2,FALSE)</f>
        <v>#N/A</v>
      </c>
      <c r="J8815" t="e">
        <f>+VLOOKUP(D8815,'[6]2G coverage'!$I$2:$J$3380,2,FALSE)</f>
        <v>#N/A</v>
      </c>
    </row>
    <row r="8816" spans="1:10" x14ac:dyDescent="0.25">
      <c r="A8816">
        <v>752</v>
      </c>
      <c r="B8816" t="s">
        <v>5387</v>
      </c>
      <c r="C8816">
        <f t="shared" si="282"/>
        <v>2019</v>
      </c>
      <c r="D8816" t="str">
        <f t="shared" si="283"/>
        <v>7522019</v>
      </c>
      <c r="E8816">
        <f>+VLOOKUP(D8816,[2]WeightCountryEstimate!$C$2:$D$116,2,FALSE)</f>
        <v>87.906444519027602</v>
      </c>
      <c r="F8816" t="e">
        <f>+VLOOKUP(D8816,'[3]Suff living area by country'!$J$2:$K$423,2,FALSE)</f>
        <v>#N/A</v>
      </c>
      <c r="G8816">
        <f>+VLOOKUP(D8816,'[1]Freight vol by country &amp; year'!$C$2:$D$886,2,FALSE)</f>
        <v>99049000000</v>
      </c>
      <c r="H8816" t="e">
        <f>+VLOOKUP(D8816,[4]Goal11!$I$2:$J$560,2,FALSE)</f>
        <v>#N/A</v>
      </c>
      <c r="I8816" t="str">
        <f>+VLOOKUP(D8816,[5]Goal17!$I$2:$J$4522,2,FALSE)</f>
        <v>94.49</v>
      </c>
      <c r="J8816" t="str">
        <f>+VLOOKUP(D8816,'[6]2G coverage'!$I$2:$J$3380,2,FALSE)</f>
        <v>100.00</v>
      </c>
    </row>
    <row r="8817" spans="1:10" x14ac:dyDescent="0.25">
      <c r="A8817">
        <v>753</v>
      </c>
      <c r="B8817" t="s">
        <v>5388</v>
      </c>
      <c r="C8817">
        <f t="shared" si="282"/>
        <v>2019</v>
      </c>
      <c r="D8817" t="str">
        <f t="shared" si="283"/>
        <v>7532019</v>
      </c>
      <c r="E8817" t="e">
        <f>+VLOOKUP(D8817,[2]WeightCountryEstimate!$C$2:$D$116,2,FALSE)</f>
        <v>#N/A</v>
      </c>
      <c r="F8817" t="e">
        <f>+VLOOKUP(D8817,'[3]Suff living area by country'!$J$2:$K$423,2,FALSE)</f>
        <v>#N/A</v>
      </c>
      <c r="G8817">
        <f>+VLOOKUP(D8817,'[1]Freight vol by country &amp; year'!$C$2:$D$886,2,FALSE)</f>
        <v>14783651772737</v>
      </c>
      <c r="H8817" t="e">
        <f>+VLOOKUP(D8817,[4]Goal11!$I$2:$J$560,2,FALSE)</f>
        <v>#N/A</v>
      </c>
      <c r="I8817" t="str">
        <f>+VLOOKUP(D8817,[5]Goal17!$I$2:$J$4522,2,FALSE)</f>
        <v>57.11</v>
      </c>
      <c r="J8817" t="str">
        <f>+VLOOKUP(D8817,'[6]2G coverage'!$I$2:$J$3380,2,FALSE)</f>
        <v>99.48</v>
      </c>
    </row>
    <row r="8818" spans="1:10" x14ac:dyDescent="0.25">
      <c r="A8818">
        <v>756</v>
      </c>
      <c r="B8818" t="s">
        <v>5389</v>
      </c>
      <c r="C8818">
        <f t="shared" si="282"/>
        <v>2019</v>
      </c>
      <c r="D8818" t="str">
        <f t="shared" si="283"/>
        <v>7562019</v>
      </c>
      <c r="E8818">
        <f>+VLOOKUP(D8818,[2]WeightCountryEstimate!$C$2:$D$116,2,FALSE)</f>
        <v>95.275210288025306</v>
      </c>
      <c r="F8818" t="e">
        <f>+VLOOKUP(D8818,'[3]Suff living area by country'!$J$2:$K$423,2,FALSE)</f>
        <v>#N/A</v>
      </c>
      <c r="G8818">
        <f>+VLOOKUP(D8818,'[1]Freight vol by country &amp; year'!$C$2:$D$886,2,FALSE)</f>
        <v>24458135000</v>
      </c>
      <c r="H8818" t="e">
        <f>+VLOOKUP(D8818,[4]Goal11!$I$2:$J$560,2,FALSE)</f>
        <v>#N/A</v>
      </c>
      <c r="I8818" t="str">
        <f>+VLOOKUP(D8818,[5]Goal17!$I$2:$J$4522,2,FALSE)</f>
        <v>93.15</v>
      </c>
      <c r="J8818" t="str">
        <f>+VLOOKUP(D8818,'[6]2G coverage'!$I$2:$J$3380,2,FALSE)</f>
        <v>100.00</v>
      </c>
    </row>
    <row r="8819" spans="1:10" x14ac:dyDescent="0.25">
      <c r="A8819">
        <v>760</v>
      </c>
      <c r="B8819" t="s">
        <v>5390</v>
      </c>
      <c r="C8819">
        <f t="shared" si="282"/>
        <v>2019</v>
      </c>
      <c r="D8819" t="str">
        <f t="shared" si="283"/>
        <v>7602019</v>
      </c>
      <c r="E8819" t="e">
        <f>+VLOOKUP(D8819,[2]WeightCountryEstimate!$C$2:$D$116,2,FALSE)</f>
        <v>#N/A</v>
      </c>
      <c r="F8819" t="e">
        <f>+VLOOKUP(D8819,'[3]Suff living area by country'!$J$2:$K$423,2,FALSE)</f>
        <v>#N/A</v>
      </c>
      <c r="G8819">
        <f>+VLOOKUP(D8819,'[1]Freight vol by country &amp; year'!$C$2:$D$886,2,FALSE)</f>
        <v>8670424357</v>
      </c>
      <c r="H8819" t="e">
        <f>+VLOOKUP(D8819,[4]Goal11!$I$2:$J$560,2,FALSE)</f>
        <v>#N/A</v>
      </c>
      <c r="I8819" t="e">
        <f>+VLOOKUP(D8819,[5]Goal17!$I$2:$J$4522,2,FALSE)</f>
        <v>#N/A</v>
      </c>
      <c r="J8819" t="str">
        <f>+VLOOKUP(D8819,'[6]2G coverage'!$I$2:$J$3380,2,FALSE)</f>
        <v>90.00</v>
      </c>
    </row>
    <row r="8820" spans="1:10" x14ac:dyDescent="0.25">
      <c r="A8820">
        <v>762</v>
      </c>
      <c r="B8820" t="s">
        <v>5391</v>
      </c>
      <c r="C8820">
        <f t="shared" ref="C8820:C8851" si="284">+C8525+1</f>
        <v>2019</v>
      </c>
      <c r="D8820" t="str">
        <f t="shared" si="283"/>
        <v>7622019</v>
      </c>
      <c r="E8820">
        <f>+VLOOKUP(D8820,[2]WeightCountryEstimate!$C$2:$D$116,2,FALSE)</f>
        <v>21.7</v>
      </c>
      <c r="F8820" t="e">
        <f>+VLOOKUP(D8820,'[3]Suff living area by country'!$J$2:$K$423,2,FALSE)</f>
        <v>#N/A</v>
      </c>
      <c r="G8820">
        <f>+VLOOKUP(D8820,'[1]Freight vol by country &amp; year'!$C$2:$D$886,2,FALSE)</f>
        <v>6315506005</v>
      </c>
      <c r="H8820" t="e">
        <f>+VLOOKUP(D8820,[4]Goal11!$I$2:$J$560,2,FALSE)</f>
        <v>#N/A</v>
      </c>
      <c r="I8820" t="e">
        <f>+VLOOKUP(D8820,[5]Goal17!$I$2:$J$4522,2,FALSE)</f>
        <v>#N/A</v>
      </c>
      <c r="J8820" t="e">
        <f>+VLOOKUP(D8820,'[6]2G coverage'!$I$2:$J$3380,2,FALSE)</f>
        <v>#N/A</v>
      </c>
    </row>
    <row r="8821" spans="1:10" x14ac:dyDescent="0.25">
      <c r="A8821">
        <v>764</v>
      </c>
      <c r="B8821" t="s">
        <v>5392</v>
      </c>
      <c r="C8821">
        <f t="shared" si="284"/>
        <v>2019</v>
      </c>
      <c r="D8821" t="str">
        <f t="shared" si="283"/>
        <v>7642019</v>
      </c>
      <c r="E8821">
        <f>+VLOOKUP(D8821,[2]WeightCountryEstimate!$C$2:$D$116,2,FALSE)</f>
        <v>26.126380470705616</v>
      </c>
      <c r="F8821" t="e">
        <f>+VLOOKUP(D8821,'[3]Suff living area by country'!$J$2:$K$423,2,FALSE)</f>
        <v>#N/A</v>
      </c>
      <c r="G8821">
        <f>+VLOOKUP(D8821,'[1]Freight vol by country &amp; year'!$C$2:$D$886,2,FALSE)</f>
        <v>215760637310</v>
      </c>
      <c r="H8821" t="e">
        <f>+VLOOKUP(D8821,[4]Goal11!$I$2:$J$560,2,FALSE)</f>
        <v>#N/A</v>
      </c>
      <c r="I8821" t="str">
        <f>+VLOOKUP(D8821,[5]Goal17!$I$2:$J$4522,2,FALSE)</f>
        <v>66.65</v>
      </c>
      <c r="J8821" t="str">
        <f>+VLOOKUP(D8821,'[6]2G coverage'!$I$2:$J$3380,2,FALSE)</f>
        <v>98.00</v>
      </c>
    </row>
    <row r="8822" spans="1:10" x14ac:dyDescent="0.25">
      <c r="A8822">
        <v>768</v>
      </c>
      <c r="B8822" t="s">
        <v>5393</v>
      </c>
      <c r="C8822">
        <f t="shared" si="284"/>
        <v>2019</v>
      </c>
      <c r="D8822" t="str">
        <f t="shared" si="283"/>
        <v>7682019</v>
      </c>
      <c r="E8822" t="e">
        <f>+VLOOKUP(D8822,[2]WeightCountryEstimate!$C$2:$D$116,2,FALSE)</f>
        <v>#N/A</v>
      </c>
      <c r="F8822" t="e">
        <f>+VLOOKUP(D8822,'[3]Suff living area by country'!$J$2:$K$423,2,FALSE)</f>
        <v>#N/A</v>
      </c>
      <c r="G8822">
        <f>+VLOOKUP(D8822,'[1]Freight vol by country &amp; year'!$C$2:$D$886,2,FALSE)</f>
        <v>987065775</v>
      </c>
      <c r="H8822" t="e">
        <f>+VLOOKUP(D8822,[4]Goal11!$I$2:$J$560,2,FALSE)</f>
        <v>#N/A</v>
      </c>
      <c r="I8822" t="e">
        <f>+VLOOKUP(D8822,[5]Goal17!$I$2:$J$4522,2,FALSE)</f>
        <v>#N/A</v>
      </c>
      <c r="J8822" t="str">
        <f>+VLOOKUP(D8822,'[6]2G coverage'!$I$2:$J$3380,2,FALSE)</f>
        <v>97.00</v>
      </c>
    </row>
    <row r="8823" spans="1:10" x14ac:dyDescent="0.25">
      <c r="A8823">
        <v>772</v>
      </c>
      <c r="B8823" t="s">
        <v>5394</v>
      </c>
      <c r="C8823">
        <f t="shared" si="284"/>
        <v>2019</v>
      </c>
      <c r="D8823" t="str">
        <f t="shared" si="283"/>
        <v>7722019</v>
      </c>
      <c r="E8823" t="e">
        <f>+VLOOKUP(D8823,[2]WeightCountryEstimate!$C$2:$D$116,2,FALSE)</f>
        <v>#N/A</v>
      </c>
      <c r="F8823" t="e">
        <f>+VLOOKUP(D8823,'[3]Suff living area by country'!$J$2:$K$423,2,FALSE)</f>
        <v>#N/A</v>
      </c>
      <c r="G8823">
        <f>+VLOOKUP(D8823,'[1]Freight vol by country &amp; year'!$C$2:$D$886,2,FALSE)</f>
        <v>0</v>
      </c>
      <c r="H8823" t="e">
        <f>+VLOOKUP(D8823,[4]Goal11!$I$2:$J$560,2,FALSE)</f>
        <v>#N/A</v>
      </c>
      <c r="I8823" t="e">
        <f>+VLOOKUP(D8823,[5]Goal17!$I$2:$J$4522,2,FALSE)</f>
        <v>#N/A</v>
      </c>
      <c r="J8823" t="e">
        <f>+VLOOKUP(D8823,'[6]2G coverage'!$I$2:$J$3380,2,FALSE)</f>
        <v>#N/A</v>
      </c>
    </row>
    <row r="8824" spans="1:10" x14ac:dyDescent="0.25">
      <c r="A8824">
        <v>776</v>
      </c>
      <c r="B8824" t="s">
        <v>5395</v>
      </c>
      <c r="C8824">
        <f t="shared" si="284"/>
        <v>2019</v>
      </c>
      <c r="D8824" t="str">
        <f t="shared" si="283"/>
        <v>7762019</v>
      </c>
      <c r="E8824" t="e">
        <f>+VLOOKUP(D8824,[2]WeightCountryEstimate!$C$2:$D$116,2,FALSE)</f>
        <v>#N/A</v>
      </c>
      <c r="F8824" t="e">
        <f>+VLOOKUP(D8824,'[3]Suff living area by country'!$J$2:$K$423,2,FALSE)</f>
        <v>#N/A</v>
      </c>
      <c r="G8824">
        <f>+VLOOKUP(D8824,'[1]Freight vol by country &amp; year'!$C$2:$D$886,2,FALSE)</f>
        <v>16200000</v>
      </c>
      <c r="H8824" t="e">
        <f>+VLOOKUP(D8824,[4]Goal11!$I$2:$J$560,2,FALSE)</f>
        <v>#N/A</v>
      </c>
      <c r="I8824" t="e">
        <f>+VLOOKUP(D8824,[5]Goal17!$I$2:$J$4522,2,FALSE)</f>
        <v>#N/A</v>
      </c>
      <c r="J8824" t="str">
        <f>+VLOOKUP(D8824,'[6]2G coverage'!$I$2:$J$3380,2,FALSE)</f>
        <v>99.00</v>
      </c>
    </row>
    <row r="8825" spans="1:10" x14ac:dyDescent="0.25">
      <c r="A8825">
        <v>780</v>
      </c>
      <c r="B8825" t="s">
        <v>5396</v>
      </c>
      <c r="C8825">
        <f t="shared" si="284"/>
        <v>2019</v>
      </c>
      <c r="D8825" t="str">
        <f t="shared" si="283"/>
        <v>7802019</v>
      </c>
      <c r="E8825" t="e">
        <f>+VLOOKUP(D8825,[2]WeightCountryEstimate!$C$2:$D$116,2,FALSE)</f>
        <v>#N/A</v>
      </c>
      <c r="F8825" t="e">
        <f>+VLOOKUP(D8825,'[3]Suff living area by country'!$J$2:$K$423,2,FALSE)</f>
        <v>#N/A</v>
      </c>
      <c r="G8825">
        <f>+VLOOKUP(D8825,'[1]Freight vol by country &amp; year'!$C$2:$D$886,2,FALSE)</f>
        <v>1060738148</v>
      </c>
      <c r="H8825" t="e">
        <f>+VLOOKUP(D8825,[4]Goal11!$I$2:$J$560,2,FALSE)</f>
        <v>#N/A</v>
      </c>
      <c r="I8825" t="e">
        <f>+VLOOKUP(D8825,[5]Goal17!$I$2:$J$4522,2,FALSE)</f>
        <v>#N/A</v>
      </c>
      <c r="J8825" t="str">
        <f>+VLOOKUP(D8825,'[6]2G coverage'!$I$2:$J$3380,2,FALSE)</f>
        <v>100.00</v>
      </c>
    </row>
    <row r="8826" spans="1:10" x14ac:dyDescent="0.25">
      <c r="A8826">
        <v>784</v>
      </c>
      <c r="B8826" t="s">
        <v>5397</v>
      </c>
      <c r="C8826">
        <f t="shared" si="284"/>
        <v>2019</v>
      </c>
      <c r="D8826" t="str">
        <f t="shared" si="283"/>
        <v>7842019</v>
      </c>
      <c r="E8826">
        <f>+VLOOKUP(D8826,[2]WeightCountryEstimate!$C$2:$D$116,2,FALSE)</f>
        <v>94.577743934691028</v>
      </c>
      <c r="F8826" t="e">
        <f>+VLOOKUP(D8826,'[3]Suff living area by country'!$J$2:$K$423,2,FALSE)</f>
        <v>#N/A</v>
      </c>
      <c r="G8826">
        <f>+VLOOKUP(D8826,'[1]Freight vol by country &amp; year'!$C$2:$D$886,2,FALSE)</f>
        <v>81574869581</v>
      </c>
      <c r="H8826" t="e">
        <f>+VLOOKUP(D8826,[4]Goal11!$I$2:$J$560,2,FALSE)</f>
        <v>#N/A</v>
      </c>
      <c r="I8826" t="str">
        <f>+VLOOKUP(D8826,[5]Goal17!$I$2:$J$4522,2,FALSE)</f>
        <v>99.15</v>
      </c>
      <c r="J8826" t="str">
        <f>+VLOOKUP(D8826,'[6]2G coverage'!$I$2:$J$3380,2,FALSE)</f>
        <v>100.00</v>
      </c>
    </row>
    <row r="8827" spans="1:10" x14ac:dyDescent="0.25">
      <c r="A8827">
        <v>788</v>
      </c>
      <c r="B8827" t="s">
        <v>5398</v>
      </c>
      <c r="C8827">
        <f t="shared" si="284"/>
        <v>2019</v>
      </c>
      <c r="D8827" t="str">
        <f t="shared" si="283"/>
        <v>7882019</v>
      </c>
      <c r="E8827">
        <f>+VLOOKUP(D8827,[2]WeightCountryEstimate!$C$2:$D$116,2,FALSE)</f>
        <v>34.781123224142334</v>
      </c>
      <c r="F8827" t="e">
        <f>+VLOOKUP(D8827,'[3]Suff living area by country'!$J$2:$K$423,2,FALSE)</f>
        <v>#N/A</v>
      </c>
      <c r="G8827">
        <f>+VLOOKUP(D8827,'[1]Freight vol by country &amp; year'!$C$2:$D$886,2,FALSE)</f>
        <v>15184692473</v>
      </c>
      <c r="H8827" t="e">
        <f>+VLOOKUP(D8827,[4]Goal11!$I$2:$J$560,2,FALSE)</f>
        <v>#N/A</v>
      </c>
      <c r="I8827" t="str">
        <f>+VLOOKUP(D8827,[5]Goal17!$I$2:$J$4522,2,FALSE)</f>
        <v>66.70</v>
      </c>
      <c r="J8827" t="str">
        <f>+VLOOKUP(D8827,'[6]2G coverage'!$I$2:$J$3380,2,FALSE)</f>
        <v>99.00</v>
      </c>
    </row>
    <row r="8828" spans="1:10" x14ac:dyDescent="0.25">
      <c r="A8828">
        <v>792</v>
      </c>
      <c r="B8828" t="s">
        <v>5399</v>
      </c>
      <c r="C8828">
        <f t="shared" si="284"/>
        <v>2019</v>
      </c>
      <c r="D8828" t="str">
        <f t="shared" si="283"/>
        <v>7922019</v>
      </c>
      <c r="E8828">
        <f>+VLOOKUP(D8828,[2]WeightCountryEstimate!$C$2:$D$116,2,FALSE)</f>
        <v>71.086777076943676</v>
      </c>
      <c r="F8828" t="e">
        <f>+VLOOKUP(D8828,'[3]Suff living area by country'!$J$2:$K$423,2,FALSE)</f>
        <v>#N/A</v>
      </c>
      <c r="G8828">
        <f>+VLOOKUP(D8828,'[1]Freight vol by country &amp; year'!$C$2:$D$886,2,FALSE)</f>
        <v>462890109750</v>
      </c>
      <c r="H8828" t="e">
        <f>+VLOOKUP(D8828,[4]Goal11!$I$2:$J$560,2,FALSE)</f>
        <v>#N/A</v>
      </c>
      <c r="I8828" t="str">
        <f>+VLOOKUP(D8828,[5]Goal17!$I$2:$J$4522,2,FALSE)</f>
        <v>73.98</v>
      </c>
      <c r="J8828" t="str">
        <f>+VLOOKUP(D8828,'[6]2G coverage'!$I$2:$J$3380,2,FALSE)</f>
        <v>99.70</v>
      </c>
    </row>
    <row r="8829" spans="1:10" x14ac:dyDescent="0.25">
      <c r="A8829">
        <v>795</v>
      </c>
      <c r="B8829" t="s">
        <v>5400</v>
      </c>
      <c r="C8829">
        <f t="shared" si="284"/>
        <v>2019</v>
      </c>
      <c r="D8829" t="str">
        <f t="shared" si="283"/>
        <v>7952019</v>
      </c>
      <c r="E8829" t="e">
        <f>+VLOOKUP(D8829,[2]WeightCountryEstimate!$C$2:$D$116,2,FALSE)</f>
        <v>#N/A</v>
      </c>
      <c r="F8829">
        <f>+VLOOKUP(D8829,'[3]Suff living area by country'!$J$2:$K$423,2,FALSE)</f>
        <v>91.3</v>
      </c>
      <c r="G8829">
        <f>+VLOOKUP(D8829,'[1]Freight vol by country &amp; year'!$C$2:$D$886,2,FALSE)</f>
        <v>20762557840</v>
      </c>
      <c r="H8829" t="e">
        <f>+VLOOKUP(D8829,[4]Goal11!$I$2:$J$560,2,FALSE)</f>
        <v>#N/A</v>
      </c>
      <c r="I8829" t="e">
        <f>+VLOOKUP(D8829,[5]Goal17!$I$2:$J$4522,2,FALSE)</f>
        <v>#N/A</v>
      </c>
      <c r="J8829" t="e">
        <f>+VLOOKUP(D8829,'[6]2G coverage'!$I$2:$J$3380,2,FALSE)</f>
        <v>#N/A</v>
      </c>
    </row>
    <row r="8830" spans="1:10" x14ac:dyDescent="0.25">
      <c r="A8830">
        <v>796</v>
      </c>
      <c r="B8830" t="s">
        <v>5401</v>
      </c>
      <c r="C8830">
        <f t="shared" si="284"/>
        <v>2019</v>
      </c>
      <c r="D8830" t="str">
        <f t="shared" si="283"/>
        <v>7962019</v>
      </c>
      <c r="E8830" t="e">
        <f>+VLOOKUP(D8830,[2]WeightCountryEstimate!$C$2:$D$116,2,FALSE)</f>
        <v>#N/A</v>
      </c>
      <c r="F8830" t="e">
        <f>+VLOOKUP(D8830,'[3]Suff living area by country'!$J$2:$K$423,2,FALSE)</f>
        <v>#N/A</v>
      </c>
      <c r="G8830">
        <f>+VLOOKUP(D8830,'[1]Freight vol by country &amp; year'!$C$2:$D$886,2,FALSE)</f>
        <v>0</v>
      </c>
      <c r="H8830" t="e">
        <f>+VLOOKUP(D8830,[4]Goal11!$I$2:$J$560,2,FALSE)</f>
        <v>#N/A</v>
      </c>
      <c r="I8830" t="e">
        <f>+VLOOKUP(D8830,[5]Goal17!$I$2:$J$4522,2,FALSE)</f>
        <v>#N/A</v>
      </c>
      <c r="J8830" t="e">
        <f>+VLOOKUP(D8830,'[6]2G coverage'!$I$2:$J$3380,2,FALSE)</f>
        <v>#N/A</v>
      </c>
    </row>
    <row r="8831" spans="1:10" x14ac:dyDescent="0.25">
      <c r="A8831">
        <v>798</v>
      </c>
      <c r="B8831" t="s">
        <v>5402</v>
      </c>
      <c r="C8831">
        <f t="shared" si="284"/>
        <v>2019</v>
      </c>
      <c r="D8831" t="str">
        <f t="shared" si="283"/>
        <v>7982019</v>
      </c>
      <c r="E8831">
        <f>+VLOOKUP(D8831,[2]WeightCountryEstimate!$C$2:$D$116,2,FALSE)</f>
        <v>33.237196582194798</v>
      </c>
      <c r="F8831" t="e">
        <f>+VLOOKUP(D8831,'[3]Suff living area by country'!$J$2:$K$423,2,FALSE)</f>
        <v>#N/A</v>
      </c>
      <c r="G8831">
        <f>+VLOOKUP(D8831,'[1]Freight vol by country &amp; year'!$C$2:$D$886,2,FALSE)</f>
        <v>1000000</v>
      </c>
      <c r="H8831" t="e">
        <f>+VLOOKUP(D8831,[4]Goal11!$I$2:$J$560,2,FALSE)</f>
        <v>#N/A</v>
      </c>
      <c r="I8831" t="e">
        <f>+VLOOKUP(D8831,[5]Goal17!$I$2:$J$4522,2,FALSE)</f>
        <v>#N/A</v>
      </c>
      <c r="J8831" t="e">
        <f>+VLOOKUP(D8831,'[6]2G coverage'!$I$2:$J$3380,2,FALSE)</f>
        <v>#N/A</v>
      </c>
    </row>
    <row r="8832" spans="1:10" x14ac:dyDescent="0.25">
      <c r="A8832">
        <v>800</v>
      </c>
      <c r="B8832" t="s">
        <v>5403</v>
      </c>
      <c r="C8832">
        <f t="shared" si="284"/>
        <v>2019</v>
      </c>
      <c r="D8832" t="str">
        <f t="shared" si="283"/>
        <v>8002019</v>
      </c>
      <c r="E8832">
        <f>+VLOOKUP(D8832,[2]WeightCountryEstimate!$C$2:$D$116,2,FALSE)</f>
        <v>36.082148330573709</v>
      </c>
      <c r="F8832">
        <f>+VLOOKUP(D8832,'[3]Suff living area by country'!$J$2:$K$423,2,FALSE)</f>
        <v>64.400000000000006</v>
      </c>
      <c r="G8832">
        <f>+VLOOKUP(D8832,'[1]Freight vol by country &amp; year'!$C$2:$D$886,2,FALSE)</f>
        <v>14709455325</v>
      </c>
      <c r="H8832" t="e">
        <f>+VLOOKUP(D8832,[4]Goal11!$I$2:$J$560,2,FALSE)</f>
        <v>#N/A</v>
      </c>
      <c r="I8832" t="e">
        <f>+VLOOKUP(D8832,[5]Goal17!$I$2:$J$4522,2,FALSE)</f>
        <v>#N/A</v>
      </c>
      <c r="J8832" t="str">
        <f>+VLOOKUP(D8832,'[6]2G coverage'!$I$2:$J$3380,2,FALSE)</f>
        <v>98.00</v>
      </c>
    </row>
    <row r="8833" spans="1:10" x14ac:dyDescent="0.25">
      <c r="A8833">
        <v>804</v>
      </c>
      <c r="B8833" t="s">
        <v>5404</v>
      </c>
      <c r="C8833">
        <f t="shared" si="284"/>
        <v>2019</v>
      </c>
      <c r="D8833" t="str">
        <f t="shared" si="283"/>
        <v>8042019</v>
      </c>
      <c r="E8833">
        <f>+VLOOKUP(D8833,[2]WeightCountryEstimate!$C$2:$D$116,2,FALSE)</f>
        <v>78.250454107863703</v>
      </c>
      <c r="F8833" t="e">
        <f>+VLOOKUP(D8833,'[3]Suff living area by country'!$J$2:$K$423,2,FALSE)</f>
        <v>#N/A</v>
      </c>
      <c r="G8833">
        <f>+VLOOKUP(D8833,'[1]Freight vol by country &amp; year'!$C$2:$D$886,2,FALSE)</f>
        <v>287716217661</v>
      </c>
      <c r="H8833" t="e">
        <f>+VLOOKUP(D8833,[4]Goal11!$I$2:$J$560,2,FALSE)</f>
        <v>#N/A</v>
      </c>
      <c r="I8833" t="e">
        <f>+VLOOKUP(D8833,[5]Goal17!$I$2:$J$4522,2,FALSE)</f>
        <v>#N/A</v>
      </c>
      <c r="J8833" t="str">
        <f>+VLOOKUP(D8833,'[6]2G coverage'!$I$2:$J$3380,2,FALSE)</f>
        <v>99.90</v>
      </c>
    </row>
    <row r="8834" spans="1:10" x14ac:dyDescent="0.25">
      <c r="A8834">
        <v>807</v>
      </c>
      <c r="B8834" t="s">
        <v>5405</v>
      </c>
      <c r="C8834">
        <f t="shared" si="284"/>
        <v>2019</v>
      </c>
      <c r="D8834" t="str">
        <f t="shared" si="283"/>
        <v>8072019</v>
      </c>
      <c r="E8834" t="e">
        <f>+VLOOKUP(D8834,[2]WeightCountryEstimate!$C$2:$D$116,2,FALSE)</f>
        <v>#N/A</v>
      </c>
      <c r="F8834" t="e">
        <f>+VLOOKUP(D8834,'[3]Suff living area by country'!$J$2:$K$423,2,FALSE)</f>
        <v>#N/A</v>
      </c>
      <c r="G8834">
        <f>+VLOOKUP(D8834,'[1]Freight vol by country &amp; year'!$C$2:$D$886,2,FALSE)</f>
        <v>7708800000</v>
      </c>
      <c r="H8834" t="e">
        <f>+VLOOKUP(D8834,[4]Goal11!$I$2:$J$560,2,FALSE)</f>
        <v>#N/A</v>
      </c>
      <c r="I8834" t="e">
        <f>+VLOOKUP(D8834,[5]Goal17!$I$2:$J$4522,2,FALSE)</f>
        <v>#N/A</v>
      </c>
      <c r="J8834" t="str">
        <f>+VLOOKUP(D8834,'[6]2G coverage'!$I$2:$J$3380,2,FALSE)</f>
        <v>99.88</v>
      </c>
    </row>
    <row r="8835" spans="1:10" x14ac:dyDescent="0.25">
      <c r="A8835">
        <v>818</v>
      </c>
      <c r="B8835" t="s">
        <v>5406</v>
      </c>
      <c r="C8835">
        <f t="shared" si="284"/>
        <v>2019</v>
      </c>
      <c r="D8835" t="str">
        <f t="shared" ref="D8835:D8851" si="285">+_xlfn.CONCAT(A8835,C8835)</f>
        <v>8182019</v>
      </c>
      <c r="E8835">
        <f>+VLOOKUP(D8835,[2]WeightCountryEstimate!$C$2:$D$116,2,FALSE)</f>
        <v>25.824973777278444</v>
      </c>
      <c r="F8835" t="e">
        <f>+VLOOKUP(D8835,'[3]Suff living area by country'!$J$2:$K$423,2,FALSE)</f>
        <v>#N/A</v>
      </c>
      <c r="G8835">
        <f>+VLOOKUP(D8835,'[1]Freight vol by country &amp; year'!$C$2:$D$886,2,FALSE)</f>
        <v>70632813879</v>
      </c>
      <c r="H8835" t="e">
        <f>+VLOOKUP(D8835,[4]Goal11!$I$2:$J$560,2,FALSE)</f>
        <v>#N/A</v>
      </c>
      <c r="I8835" t="str">
        <f>+VLOOKUP(D8835,[5]Goal17!$I$2:$J$4522,2,FALSE)</f>
        <v>57.28</v>
      </c>
      <c r="J8835" t="str">
        <f>+VLOOKUP(D8835,'[6]2G coverage'!$I$2:$J$3380,2,FALSE)</f>
        <v>99.83</v>
      </c>
    </row>
    <row r="8836" spans="1:10" x14ac:dyDescent="0.25">
      <c r="A8836">
        <v>826</v>
      </c>
      <c r="B8836" t="s">
        <v>5407</v>
      </c>
      <c r="C8836">
        <f t="shared" si="284"/>
        <v>2019</v>
      </c>
      <c r="D8836" t="str">
        <f t="shared" si="285"/>
        <v>8262019</v>
      </c>
      <c r="E8836" t="e">
        <f>+VLOOKUP(D8836,[2]WeightCountryEstimate!$C$2:$D$116,2,FALSE)</f>
        <v>#N/A</v>
      </c>
      <c r="F8836" t="e">
        <f>+VLOOKUP(D8836,'[3]Suff living area by country'!$J$2:$K$423,2,FALSE)</f>
        <v>#N/A</v>
      </c>
      <c r="G8836">
        <f>+VLOOKUP(D8836,'[1]Freight vol by country &amp; year'!$C$2:$D$886,2,FALSE)</f>
        <v>249569990000</v>
      </c>
      <c r="H8836" t="e">
        <f>+VLOOKUP(D8836,[4]Goal11!$I$2:$J$560,2,FALSE)</f>
        <v>#N/A</v>
      </c>
      <c r="I8836" t="str">
        <f>+VLOOKUP(D8836,[5]Goal17!$I$2:$J$4522,2,FALSE)</f>
        <v>92.52</v>
      </c>
      <c r="J8836" t="str">
        <f>+VLOOKUP(D8836,'[6]2G coverage'!$I$2:$J$3380,2,FALSE)</f>
        <v>99.90</v>
      </c>
    </row>
    <row r="8837" spans="1:10" x14ac:dyDescent="0.25">
      <c r="A8837">
        <v>830</v>
      </c>
      <c r="B8837" t="s">
        <v>5408</v>
      </c>
      <c r="C8837">
        <f t="shared" si="284"/>
        <v>2019</v>
      </c>
      <c r="D8837" t="str">
        <f t="shared" si="285"/>
        <v>8302019</v>
      </c>
      <c r="E8837" t="e">
        <f>+VLOOKUP(D8837,[2]WeightCountryEstimate!$C$2:$D$116,2,FALSE)</f>
        <v>#N/A</v>
      </c>
      <c r="F8837" t="e">
        <f>+VLOOKUP(D8837,'[3]Suff living area by country'!$J$2:$K$423,2,FALSE)</f>
        <v>#N/A</v>
      </c>
      <c r="G8837">
        <f>+VLOOKUP(D8837,'[1]Freight vol by country &amp; year'!$C$2:$D$886,2,FALSE)</f>
        <v>0</v>
      </c>
      <c r="H8837" t="e">
        <f>+VLOOKUP(D8837,[4]Goal11!$I$2:$J$560,2,FALSE)</f>
        <v>#N/A</v>
      </c>
      <c r="I8837" t="e">
        <f>+VLOOKUP(D8837,[5]Goal17!$I$2:$J$4522,2,FALSE)</f>
        <v>#N/A</v>
      </c>
      <c r="J8837" t="e">
        <f>+VLOOKUP(D8837,'[6]2G coverage'!$I$2:$J$3380,2,FALSE)</f>
        <v>#N/A</v>
      </c>
    </row>
    <row r="8838" spans="1:10" x14ac:dyDescent="0.25">
      <c r="A8838">
        <v>831</v>
      </c>
      <c r="B8838" t="s">
        <v>5409</v>
      </c>
      <c r="C8838">
        <f t="shared" si="284"/>
        <v>2019</v>
      </c>
      <c r="D8838" t="str">
        <f t="shared" si="285"/>
        <v>8312019</v>
      </c>
      <c r="E8838" t="e">
        <f>+VLOOKUP(D8838,[2]WeightCountryEstimate!$C$2:$D$116,2,FALSE)</f>
        <v>#N/A</v>
      </c>
      <c r="F8838" t="e">
        <f>+VLOOKUP(D8838,'[3]Suff living area by country'!$J$2:$K$423,2,FALSE)</f>
        <v>#N/A</v>
      </c>
      <c r="G8838">
        <f>+VLOOKUP(D8838,'[1]Freight vol by country &amp; year'!$C$2:$D$886,2,FALSE)</f>
        <v>0</v>
      </c>
      <c r="H8838" t="e">
        <f>+VLOOKUP(D8838,[4]Goal11!$I$2:$J$560,2,FALSE)</f>
        <v>#N/A</v>
      </c>
      <c r="I8838" t="e">
        <f>+VLOOKUP(D8838,[5]Goal17!$I$2:$J$4522,2,FALSE)</f>
        <v>#N/A</v>
      </c>
      <c r="J8838" t="e">
        <f>+VLOOKUP(D8838,'[6]2G coverage'!$I$2:$J$3380,2,FALSE)</f>
        <v>#N/A</v>
      </c>
    </row>
    <row r="8839" spans="1:10" x14ac:dyDescent="0.25">
      <c r="A8839">
        <v>832</v>
      </c>
      <c r="B8839" t="s">
        <v>5410</v>
      </c>
      <c r="C8839">
        <f t="shared" si="284"/>
        <v>2019</v>
      </c>
      <c r="D8839" t="str">
        <f t="shared" si="285"/>
        <v>8322019</v>
      </c>
      <c r="E8839" t="e">
        <f>+VLOOKUP(D8839,[2]WeightCountryEstimate!$C$2:$D$116,2,FALSE)</f>
        <v>#N/A</v>
      </c>
      <c r="F8839" t="e">
        <f>+VLOOKUP(D8839,'[3]Suff living area by country'!$J$2:$K$423,2,FALSE)</f>
        <v>#N/A</v>
      </c>
      <c r="G8839">
        <f>+VLOOKUP(D8839,'[1]Freight vol by country &amp; year'!$C$2:$D$886,2,FALSE)</f>
        <v>0</v>
      </c>
      <c r="H8839" t="e">
        <f>+VLOOKUP(D8839,[4]Goal11!$I$2:$J$560,2,FALSE)</f>
        <v>#N/A</v>
      </c>
      <c r="I8839" t="e">
        <f>+VLOOKUP(D8839,[5]Goal17!$I$2:$J$4522,2,FALSE)</f>
        <v>#N/A</v>
      </c>
      <c r="J8839" t="e">
        <f>+VLOOKUP(D8839,'[6]2G coverage'!$I$2:$J$3380,2,FALSE)</f>
        <v>#N/A</v>
      </c>
    </row>
    <row r="8840" spans="1:10" x14ac:dyDescent="0.25">
      <c r="A8840">
        <v>833</v>
      </c>
      <c r="B8840" t="s">
        <v>5411</v>
      </c>
      <c r="C8840">
        <f t="shared" si="284"/>
        <v>2019</v>
      </c>
      <c r="D8840" t="str">
        <f t="shared" si="285"/>
        <v>8332019</v>
      </c>
      <c r="E8840" t="e">
        <f>+VLOOKUP(D8840,[2]WeightCountryEstimate!$C$2:$D$116,2,FALSE)</f>
        <v>#N/A</v>
      </c>
      <c r="F8840" t="e">
        <f>+VLOOKUP(D8840,'[3]Suff living area by country'!$J$2:$K$423,2,FALSE)</f>
        <v>#N/A</v>
      </c>
      <c r="G8840">
        <f>+VLOOKUP(D8840,'[1]Freight vol by country &amp; year'!$C$2:$D$886,2,FALSE)</f>
        <v>0</v>
      </c>
      <c r="H8840" t="e">
        <f>+VLOOKUP(D8840,[4]Goal11!$I$2:$J$560,2,FALSE)</f>
        <v>#N/A</v>
      </c>
      <c r="I8840" t="e">
        <f>+VLOOKUP(D8840,[5]Goal17!$I$2:$J$4522,2,FALSE)</f>
        <v>#N/A</v>
      </c>
      <c r="J8840" t="e">
        <f>+VLOOKUP(D8840,'[6]2G coverage'!$I$2:$J$3380,2,FALSE)</f>
        <v>#N/A</v>
      </c>
    </row>
    <row r="8841" spans="1:10" x14ac:dyDescent="0.25">
      <c r="A8841">
        <v>834</v>
      </c>
      <c r="B8841" t="s">
        <v>5412</v>
      </c>
      <c r="C8841">
        <f t="shared" si="284"/>
        <v>2019</v>
      </c>
      <c r="D8841" t="str">
        <f t="shared" si="285"/>
        <v>8342019</v>
      </c>
      <c r="E8841">
        <f>+VLOOKUP(D8841,[2]WeightCountryEstimate!$C$2:$D$116,2,FALSE)</f>
        <v>60.864032591362054</v>
      </c>
      <c r="F8841" t="e">
        <f>+VLOOKUP(D8841,'[3]Suff living area by country'!$J$2:$K$423,2,FALSE)</f>
        <v>#N/A</v>
      </c>
      <c r="G8841">
        <f>+VLOOKUP(D8841,'[1]Freight vol by country &amp; year'!$C$2:$D$886,2,FALSE)</f>
        <v>29083362933</v>
      </c>
      <c r="H8841" t="e">
        <f>+VLOOKUP(D8841,[4]Goal11!$I$2:$J$560,2,FALSE)</f>
        <v>#N/A</v>
      </c>
      <c r="I8841" t="e">
        <f>+VLOOKUP(D8841,[5]Goal17!$I$2:$J$4522,2,FALSE)</f>
        <v>#N/A</v>
      </c>
      <c r="J8841" t="str">
        <f>+VLOOKUP(D8841,'[6]2G coverage'!$I$2:$J$3380,2,FALSE)</f>
        <v>95.00</v>
      </c>
    </row>
    <row r="8842" spans="1:10" x14ac:dyDescent="0.25">
      <c r="A8842">
        <v>840</v>
      </c>
      <c r="B8842" t="s">
        <v>5413</v>
      </c>
      <c r="C8842">
        <f t="shared" si="284"/>
        <v>2019</v>
      </c>
      <c r="D8842" t="str">
        <f t="shared" si="285"/>
        <v>8402019</v>
      </c>
      <c r="E8842" t="e">
        <f>+VLOOKUP(D8842,[2]WeightCountryEstimate!$C$2:$D$116,2,FALSE)</f>
        <v>#N/A</v>
      </c>
      <c r="F8842" t="e">
        <f>+VLOOKUP(D8842,'[3]Suff living area by country'!$J$2:$K$423,2,FALSE)</f>
        <v>#N/A</v>
      </c>
      <c r="G8842">
        <f>+VLOOKUP(D8842,'[1]Freight vol by country &amp; year'!$C$2:$D$886,2,FALSE)</f>
        <v>6857106862662</v>
      </c>
      <c r="H8842" t="e">
        <f>+VLOOKUP(D8842,[4]Goal11!$I$2:$J$560,2,FALSE)</f>
        <v>#N/A</v>
      </c>
      <c r="I8842" t="e">
        <f>+VLOOKUP(D8842,[5]Goal17!$I$2:$J$4522,2,FALSE)</f>
        <v>#N/A</v>
      </c>
      <c r="J8842" t="str">
        <f>+VLOOKUP(D8842,'[6]2G coverage'!$I$2:$J$3380,2,FALSE)</f>
        <v>99.90</v>
      </c>
    </row>
    <row r="8843" spans="1:10" x14ac:dyDescent="0.25">
      <c r="A8843">
        <v>850</v>
      </c>
      <c r="B8843" t="s">
        <v>5414</v>
      </c>
      <c r="C8843">
        <f t="shared" si="284"/>
        <v>2019</v>
      </c>
      <c r="D8843" t="str">
        <f t="shared" si="285"/>
        <v>8502019</v>
      </c>
      <c r="E8843" t="e">
        <f>+VLOOKUP(D8843,[2]WeightCountryEstimate!$C$2:$D$116,2,FALSE)</f>
        <v>#N/A</v>
      </c>
      <c r="F8843" t="e">
        <f>+VLOOKUP(D8843,'[3]Suff living area by country'!$J$2:$K$423,2,FALSE)</f>
        <v>#N/A</v>
      </c>
      <c r="G8843">
        <f>+VLOOKUP(D8843,'[1]Freight vol by country &amp; year'!$C$2:$D$886,2,FALSE)</f>
        <v>0</v>
      </c>
      <c r="H8843" t="e">
        <f>+VLOOKUP(D8843,[4]Goal11!$I$2:$J$560,2,FALSE)</f>
        <v>#N/A</v>
      </c>
      <c r="I8843" t="e">
        <f>+VLOOKUP(D8843,[5]Goal17!$I$2:$J$4522,2,FALSE)</f>
        <v>#N/A</v>
      </c>
      <c r="J8843" t="e">
        <f>+VLOOKUP(D8843,'[6]2G coverage'!$I$2:$J$3380,2,FALSE)</f>
        <v>#N/A</v>
      </c>
    </row>
    <row r="8844" spans="1:10" x14ac:dyDescent="0.25">
      <c r="A8844">
        <v>854</v>
      </c>
      <c r="B8844" t="s">
        <v>5415</v>
      </c>
      <c r="C8844">
        <f t="shared" si="284"/>
        <v>2019</v>
      </c>
      <c r="D8844" t="str">
        <f t="shared" si="285"/>
        <v>8542019</v>
      </c>
      <c r="E8844" t="e">
        <f>+VLOOKUP(D8844,[2]WeightCountryEstimate!$C$2:$D$116,2,FALSE)</f>
        <v>#N/A</v>
      </c>
      <c r="F8844" t="e">
        <f>+VLOOKUP(D8844,'[3]Suff living area by country'!$J$2:$K$423,2,FALSE)</f>
        <v>#N/A</v>
      </c>
      <c r="G8844">
        <f>+VLOOKUP(D8844,'[1]Freight vol by country &amp; year'!$C$2:$D$886,2,FALSE)</f>
        <v>9673107468</v>
      </c>
      <c r="H8844" t="e">
        <f>+VLOOKUP(D8844,[4]Goal11!$I$2:$J$560,2,FALSE)</f>
        <v>#N/A</v>
      </c>
      <c r="I8844" t="e">
        <f>+VLOOKUP(D8844,[5]Goal17!$I$2:$J$4522,2,FALSE)</f>
        <v>#N/A</v>
      </c>
      <c r="J8844" t="str">
        <f>+VLOOKUP(D8844,'[6]2G coverage'!$I$2:$J$3380,2,FALSE)</f>
        <v>93.00</v>
      </c>
    </row>
    <row r="8845" spans="1:10" x14ac:dyDescent="0.25">
      <c r="A8845">
        <v>858</v>
      </c>
      <c r="B8845" t="s">
        <v>5416</v>
      </c>
      <c r="C8845">
        <f t="shared" si="284"/>
        <v>2019</v>
      </c>
      <c r="D8845" t="str">
        <f t="shared" si="285"/>
        <v>8582019</v>
      </c>
      <c r="E8845">
        <f>+VLOOKUP(D8845,[2]WeightCountryEstimate!$C$2:$D$116,2,FALSE)</f>
        <v>69.342554411060803</v>
      </c>
      <c r="F8845" t="e">
        <f>+VLOOKUP(D8845,'[3]Suff living area by country'!$J$2:$K$423,2,FALSE)</f>
        <v>#N/A</v>
      </c>
      <c r="G8845">
        <f>+VLOOKUP(D8845,'[1]Freight vol by country &amp; year'!$C$2:$D$886,2,FALSE)</f>
        <v>63907000000</v>
      </c>
      <c r="H8845" t="e">
        <f>+VLOOKUP(D8845,[4]Goal11!$I$2:$J$560,2,FALSE)</f>
        <v>#N/A</v>
      </c>
      <c r="I8845" t="str">
        <f>+VLOOKUP(D8845,[5]Goal17!$I$2:$J$4522,2,FALSE)</f>
        <v>77.37</v>
      </c>
      <c r="J8845" t="str">
        <f>+VLOOKUP(D8845,'[6]2G coverage'!$I$2:$J$3380,2,FALSE)</f>
        <v>91.00</v>
      </c>
    </row>
    <row r="8846" spans="1:10" x14ac:dyDescent="0.25">
      <c r="A8846">
        <v>860</v>
      </c>
      <c r="B8846" t="s">
        <v>5417</v>
      </c>
      <c r="C8846">
        <f t="shared" si="284"/>
        <v>2019</v>
      </c>
      <c r="D8846" t="str">
        <f t="shared" si="285"/>
        <v>8602019</v>
      </c>
      <c r="E8846">
        <f>+VLOOKUP(D8846,[2]WeightCountryEstimate!$C$2:$D$116,2,FALSE)</f>
        <v>20.861425175161198</v>
      </c>
      <c r="F8846" t="e">
        <f>+VLOOKUP(D8846,'[3]Suff living area by country'!$J$2:$K$423,2,FALSE)</f>
        <v>#N/A</v>
      </c>
      <c r="G8846">
        <f>+VLOOKUP(D8846,'[1]Freight vol by country &amp; year'!$C$2:$D$886,2,FALSE)</f>
        <v>67717498350</v>
      </c>
      <c r="H8846" t="e">
        <f>+VLOOKUP(D8846,[4]Goal11!$I$2:$J$560,2,FALSE)</f>
        <v>#N/A</v>
      </c>
      <c r="I8846" t="e">
        <f>+VLOOKUP(D8846,[5]Goal17!$I$2:$J$4522,2,FALSE)</f>
        <v>#N/A</v>
      </c>
      <c r="J8846" t="str">
        <f>+VLOOKUP(D8846,'[6]2G coverage'!$I$2:$J$3380,2,FALSE)</f>
        <v>99.20</v>
      </c>
    </row>
    <row r="8847" spans="1:10" x14ac:dyDescent="0.25">
      <c r="A8847">
        <v>862</v>
      </c>
      <c r="B8847" t="s">
        <v>5418</v>
      </c>
      <c r="C8847">
        <f t="shared" si="284"/>
        <v>2019</v>
      </c>
      <c r="D8847" t="str">
        <f t="shared" si="285"/>
        <v>8622019</v>
      </c>
      <c r="E8847" t="e">
        <f>+VLOOKUP(D8847,[2]WeightCountryEstimate!$C$2:$D$116,2,FALSE)</f>
        <v>#N/A</v>
      </c>
      <c r="F8847" t="e">
        <f>+VLOOKUP(D8847,'[3]Suff living area by country'!$J$2:$K$423,2,FALSE)</f>
        <v>#N/A</v>
      </c>
      <c r="G8847">
        <f>+VLOOKUP(D8847,'[1]Freight vol by country &amp; year'!$C$2:$D$886,2,FALSE)</f>
        <v>84641183573</v>
      </c>
      <c r="H8847" t="e">
        <f>+VLOOKUP(D8847,[4]Goal11!$I$2:$J$560,2,FALSE)</f>
        <v>#N/A</v>
      </c>
      <c r="I8847" t="e">
        <f>+VLOOKUP(D8847,[5]Goal17!$I$2:$J$4522,2,FALSE)</f>
        <v>#N/A</v>
      </c>
      <c r="J8847" t="str">
        <f>+VLOOKUP(D8847,'[6]2G coverage'!$I$2:$J$3380,2,FALSE)</f>
        <v>92.00</v>
      </c>
    </row>
    <row r="8848" spans="1:10" x14ac:dyDescent="0.25">
      <c r="A8848">
        <v>876</v>
      </c>
      <c r="B8848" t="s">
        <v>5419</v>
      </c>
      <c r="C8848">
        <f t="shared" si="284"/>
        <v>2019</v>
      </c>
      <c r="D8848" t="str">
        <f t="shared" si="285"/>
        <v>8762019</v>
      </c>
      <c r="E8848" t="e">
        <f>+VLOOKUP(D8848,[2]WeightCountryEstimate!$C$2:$D$116,2,FALSE)</f>
        <v>#N/A</v>
      </c>
      <c r="F8848" t="e">
        <f>+VLOOKUP(D8848,'[3]Suff living area by country'!$J$2:$K$423,2,FALSE)</f>
        <v>#N/A</v>
      </c>
      <c r="G8848">
        <f>+VLOOKUP(D8848,'[1]Freight vol by country &amp; year'!$C$2:$D$886,2,FALSE)</f>
        <v>0</v>
      </c>
      <c r="H8848" t="e">
        <f>+VLOOKUP(D8848,[4]Goal11!$I$2:$J$560,2,FALSE)</f>
        <v>#N/A</v>
      </c>
      <c r="I8848" t="e">
        <f>+VLOOKUP(D8848,[5]Goal17!$I$2:$J$4522,2,FALSE)</f>
        <v>#N/A</v>
      </c>
      <c r="J8848" t="e">
        <f>+VLOOKUP(D8848,'[6]2G coverage'!$I$2:$J$3380,2,FALSE)</f>
        <v>#N/A</v>
      </c>
    </row>
    <row r="8849" spans="1:10" x14ac:dyDescent="0.25">
      <c r="A8849">
        <v>882</v>
      </c>
      <c r="B8849" t="s">
        <v>5420</v>
      </c>
      <c r="C8849">
        <f t="shared" si="284"/>
        <v>2019</v>
      </c>
      <c r="D8849" t="str">
        <f t="shared" si="285"/>
        <v>8822019</v>
      </c>
      <c r="E8849" t="e">
        <f>+VLOOKUP(D8849,[2]WeightCountryEstimate!$C$2:$D$116,2,FALSE)</f>
        <v>#N/A</v>
      </c>
      <c r="F8849" t="e">
        <f>+VLOOKUP(D8849,'[3]Suff living area by country'!$J$2:$K$423,2,FALSE)</f>
        <v>#N/A</v>
      </c>
      <c r="G8849">
        <f>+VLOOKUP(D8849,'[1]Freight vol by country &amp; year'!$C$2:$D$886,2,FALSE)</f>
        <v>0</v>
      </c>
      <c r="H8849" t="e">
        <f>+VLOOKUP(D8849,[4]Goal11!$I$2:$J$560,2,FALSE)</f>
        <v>#N/A</v>
      </c>
      <c r="I8849" t="e">
        <f>+VLOOKUP(D8849,[5]Goal17!$I$2:$J$4522,2,FALSE)</f>
        <v>#N/A</v>
      </c>
      <c r="J8849" t="e">
        <f>+VLOOKUP(D8849,'[6]2G coverage'!$I$2:$J$3380,2,FALSE)</f>
        <v>#N/A</v>
      </c>
    </row>
    <row r="8850" spans="1:10" x14ac:dyDescent="0.25">
      <c r="A8850">
        <v>887</v>
      </c>
      <c r="B8850" t="s">
        <v>5421</v>
      </c>
      <c r="C8850">
        <f t="shared" si="284"/>
        <v>2019</v>
      </c>
      <c r="D8850" t="str">
        <f t="shared" si="285"/>
        <v>8872019</v>
      </c>
      <c r="E8850">
        <f>+VLOOKUP(D8850,[2]WeightCountryEstimate!$C$2:$D$116,2,FALSE)</f>
        <v>27.484223864191133</v>
      </c>
      <c r="F8850" t="e">
        <f>+VLOOKUP(D8850,'[3]Suff living area by country'!$J$2:$K$423,2,FALSE)</f>
        <v>#N/A</v>
      </c>
      <c r="G8850">
        <f>+VLOOKUP(D8850,'[1]Freight vol by country &amp; year'!$C$2:$D$886,2,FALSE)</f>
        <v>13399800000</v>
      </c>
      <c r="H8850" t="e">
        <f>+VLOOKUP(D8850,[4]Goal11!$I$2:$J$560,2,FALSE)</f>
        <v>#N/A</v>
      </c>
      <c r="I8850" t="e">
        <f>+VLOOKUP(D8850,[5]Goal17!$I$2:$J$4522,2,FALSE)</f>
        <v>#N/A</v>
      </c>
      <c r="J8850" t="e">
        <f>+VLOOKUP(D8850,'[6]2G coverage'!$I$2:$J$3380,2,FALSE)</f>
        <v>#N/A</v>
      </c>
    </row>
    <row r="8851" spans="1:10" x14ac:dyDescent="0.25">
      <c r="A8851">
        <v>894</v>
      </c>
      <c r="B8851" t="s">
        <v>5422</v>
      </c>
      <c r="C8851">
        <f t="shared" si="284"/>
        <v>2019</v>
      </c>
      <c r="D8851" t="str">
        <f t="shared" si="285"/>
        <v>8942019</v>
      </c>
      <c r="E8851">
        <f>+VLOOKUP(D8851,[2]WeightCountryEstimate!$C$2:$D$116,2,FALSE)</f>
        <v>9.39</v>
      </c>
      <c r="F8851" t="e">
        <f>+VLOOKUP(D8851,'[3]Suff living area by country'!$J$2:$K$423,2,FALSE)</f>
        <v>#N/A</v>
      </c>
      <c r="G8851">
        <f>+VLOOKUP(D8851,'[1]Freight vol by country &amp; year'!$C$2:$D$886,2,FALSE)</f>
        <v>11266935000</v>
      </c>
      <c r="H8851" t="e">
        <f>+VLOOKUP(D8851,[4]Goal11!$I$2:$J$560,2,FALSE)</f>
        <v>#N/A</v>
      </c>
      <c r="I8851" t="e">
        <f>+VLOOKUP(D8851,[5]Goal17!$I$2:$J$4522,2,FALSE)</f>
        <v>#N/A</v>
      </c>
      <c r="J8851" t="str">
        <f>+VLOOKUP(D8851,'[6]2G coverage'!$I$2:$J$3380,2,FALSE)</f>
        <v>86.90</v>
      </c>
    </row>
  </sheetData>
  <autoFilter ref="A1:J8851" xr:uid="{11DE7DD1-C310-44C8-8003-61145E7FE0A2}"/>
  <sortState xmlns:xlrd2="http://schemas.microsoft.com/office/spreadsheetml/2017/richdata2" ref="Q3:Q259">
    <sortCondition ref="Q3:Q25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FF143-68B1-4B07-8CF4-6FD8552D70B6}">
  <dimension ref="A1:S8851"/>
  <sheetViews>
    <sheetView tabSelected="1" workbookViewId="0">
      <selection activeCell="M9" sqref="M9"/>
    </sheetView>
  </sheetViews>
  <sheetFormatPr defaultRowHeight="15" x14ac:dyDescent="0.25"/>
  <cols>
    <col min="2" max="2" width="15.7109375" customWidth="1"/>
    <col min="13" max="13" width="18.85546875" customWidth="1"/>
    <col min="16" max="16" width="14.5703125" customWidth="1"/>
  </cols>
  <sheetData>
    <row r="1" spans="1:19" x14ac:dyDescent="0.25">
      <c r="A1" t="s">
        <v>0</v>
      </c>
      <c r="B1" t="s">
        <v>1</v>
      </c>
      <c r="C1" t="s">
        <v>5127</v>
      </c>
      <c r="D1" t="s">
        <v>5423</v>
      </c>
      <c r="E1" t="s">
        <v>4993</v>
      </c>
      <c r="F1" t="s">
        <v>4983</v>
      </c>
      <c r="G1" t="s">
        <v>4986</v>
      </c>
      <c r="H1" t="s">
        <v>4984</v>
      </c>
      <c r="I1" t="s">
        <v>4985</v>
      </c>
      <c r="J1" t="s">
        <v>4994</v>
      </c>
      <c r="M1">
        <v>2018</v>
      </c>
      <c r="N1" t="s">
        <v>4993</v>
      </c>
      <c r="O1" t="s">
        <v>4983</v>
      </c>
      <c r="P1" t="s">
        <v>4986</v>
      </c>
      <c r="Q1" t="s">
        <v>4984</v>
      </c>
      <c r="R1" t="s">
        <v>4985</v>
      </c>
      <c r="S1" t="s">
        <v>4994</v>
      </c>
    </row>
    <row r="2" spans="1:19" x14ac:dyDescent="0.25">
      <c r="A2">
        <v>1</v>
      </c>
      <c r="B2" t="s">
        <v>5128</v>
      </c>
      <c r="C2">
        <v>1990</v>
      </c>
      <c r="D2" t="s">
        <v>5424</v>
      </c>
      <c r="M2" t="s">
        <v>12836</v>
      </c>
      <c r="N2">
        <f>+_xlfn.MINIFS(E$2:E$8851,$C$2:$C$8851,2019)</f>
        <v>8.11</v>
      </c>
      <c r="O2">
        <f>+_xlfn.MINIFS(F$2:F$8851,$C$2:$C$8851,2018)</f>
        <v>45.1</v>
      </c>
      <c r="P2">
        <f>+_xlfn.MINIFS($G$2:$G$8851,$G$2:$G$8851,"&gt;0",$C$2:$C$8851,2018)</f>
        <v>133837</v>
      </c>
      <c r="Q2">
        <f t="shared" ref="Q2:S2" si="0">+_xlfn.MINIFS(H$2:H$8851,$C$2:$C$8851,2018)</f>
        <v>1E-3</v>
      </c>
      <c r="R2">
        <f t="shared" si="0"/>
        <v>5.25</v>
      </c>
      <c r="S2">
        <f t="shared" si="0"/>
        <v>38</v>
      </c>
    </row>
    <row r="3" spans="1:19" x14ac:dyDescent="0.25">
      <c r="A3">
        <v>2</v>
      </c>
      <c r="B3" t="s">
        <v>5129</v>
      </c>
      <c r="C3">
        <v>1990</v>
      </c>
      <c r="D3" t="s">
        <v>5425</v>
      </c>
      <c r="M3" t="s">
        <v>12837</v>
      </c>
      <c r="N3">
        <f>+_xlfn.MAXIFS(E$2:E$8851,$C$2:$C$8851,2019)</f>
        <v>97.43</v>
      </c>
      <c r="O3">
        <f>+_xlfn.MAXIFS(F$2:F$8851,$C$2:$C$8851,2018)</f>
        <v>99.9</v>
      </c>
      <c r="P3">
        <f>+_xlfn.MAXIFS($G$2:$G$8851,$C$2:$C$8851,2018)</f>
        <v>58795773421563</v>
      </c>
      <c r="Q3">
        <f t="shared" ref="Q3:S3" si="1">+_xlfn.MAXIFS(H$2:H$8851,$C$2:$C$8851,2018)</f>
        <v>95.4</v>
      </c>
      <c r="R3">
        <f t="shared" si="1"/>
        <v>99.65</v>
      </c>
      <c r="S3">
        <f t="shared" si="1"/>
        <v>100</v>
      </c>
    </row>
    <row r="4" spans="1:19" x14ac:dyDescent="0.25">
      <c r="A4">
        <v>4</v>
      </c>
      <c r="B4" t="s">
        <v>5130</v>
      </c>
      <c r="C4">
        <v>1990</v>
      </c>
      <c r="D4" t="s">
        <v>5426</v>
      </c>
    </row>
    <row r="5" spans="1:19" x14ac:dyDescent="0.25">
      <c r="A5">
        <v>5</v>
      </c>
      <c r="B5" t="s">
        <v>5131</v>
      </c>
      <c r="C5">
        <v>1990</v>
      </c>
      <c r="D5" t="s">
        <v>5427</v>
      </c>
    </row>
    <row r="6" spans="1:19" x14ac:dyDescent="0.25">
      <c r="A6">
        <v>8</v>
      </c>
      <c r="B6" t="s">
        <v>5132</v>
      </c>
      <c r="C6">
        <v>1990</v>
      </c>
      <c r="D6" t="s">
        <v>5428</v>
      </c>
    </row>
    <row r="7" spans="1:19" x14ac:dyDescent="0.25">
      <c r="A7">
        <v>9</v>
      </c>
      <c r="B7" t="s">
        <v>5133</v>
      </c>
      <c r="C7">
        <v>1990</v>
      </c>
      <c r="D7" t="s">
        <v>5429</v>
      </c>
    </row>
    <row r="8" spans="1:19" x14ac:dyDescent="0.25">
      <c r="A8">
        <v>11</v>
      </c>
      <c r="B8" t="s">
        <v>5134</v>
      </c>
      <c r="C8">
        <v>1990</v>
      </c>
      <c r="D8" t="s">
        <v>5430</v>
      </c>
    </row>
    <row r="9" spans="1:19" x14ac:dyDescent="0.25">
      <c r="A9">
        <v>12</v>
      </c>
      <c r="B9" t="s">
        <v>5135</v>
      </c>
      <c r="C9">
        <v>1990</v>
      </c>
      <c r="D9" t="s">
        <v>5431</v>
      </c>
    </row>
    <row r="10" spans="1:19" x14ac:dyDescent="0.25">
      <c r="A10">
        <v>13</v>
      </c>
      <c r="B10" t="s">
        <v>5136</v>
      </c>
      <c r="C10">
        <v>1990</v>
      </c>
      <c r="D10" t="s">
        <v>5432</v>
      </c>
    </row>
    <row r="11" spans="1:19" x14ac:dyDescent="0.25">
      <c r="A11">
        <v>14</v>
      </c>
      <c r="B11" t="s">
        <v>5137</v>
      </c>
      <c r="C11">
        <v>1990</v>
      </c>
      <c r="D11" t="s">
        <v>5433</v>
      </c>
    </row>
    <row r="12" spans="1:19" x14ac:dyDescent="0.25">
      <c r="A12">
        <v>15</v>
      </c>
      <c r="B12" t="s">
        <v>5138</v>
      </c>
      <c r="C12">
        <v>1990</v>
      </c>
      <c r="D12" t="s">
        <v>5434</v>
      </c>
    </row>
    <row r="13" spans="1:19" x14ac:dyDescent="0.25">
      <c r="A13">
        <v>16</v>
      </c>
      <c r="B13" t="s">
        <v>5139</v>
      </c>
      <c r="C13">
        <v>1990</v>
      </c>
      <c r="D13" t="s">
        <v>5435</v>
      </c>
    </row>
    <row r="14" spans="1:19" x14ac:dyDescent="0.25">
      <c r="A14">
        <v>17</v>
      </c>
      <c r="B14" t="s">
        <v>5140</v>
      </c>
      <c r="C14">
        <v>1990</v>
      </c>
      <c r="D14" t="s">
        <v>5436</v>
      </c>
    </row>
    <row r="15" spans="1:19" x14ac:dyDescent="0.25">
      <c r="A15">
        <v>18</v>
      </c>
      <c r="B15" t="s">
        <v>5141</v>
      </c>
      <c r="C15">
        <v>1990</v>
      </c>
      <c r="D15" t="s">
        <v>5437</v>
      </c>
    </row>
    <row r="16" spans="1:19" x14ac:dyDescent="0.25">
      <c r="A16">
        <v>19</v>
      </c>
      <c r="B16" t="s">
        <v>5142</v>
      </c>
      <c r="C16">
        <v>1990</v>
      </c>
      <c r="D16" t="s">
        <v>5438</v>
      </c>
    </row>
    <row r="17" spans="1:4" x14ac:dyDescent="0.25">
      <c r="A17">
        <v>20</v>
      </c>
      <c r="B17" t="s">
        <v>5143</v>
      </c>
      <c r="C17">
        <v>1990</v>
      </c>
      <c r="D17" t="s">
        <v>5439</v>
      </c>
    </row>
    <row r="18" spans="1:4" x14ac:dyDescent="0.25">
      <c r="A18">
        <v>21</v>
      </c>
      <c r="B18" t="s">
        <v>5144</v>
      </c>
      <c r="C18">
        <v>1990</v>
      </c>
      <c r="D18" t="s">
        <v>5440</v>
      </c>
    </row>
    <row r="19" spans="1:4" x14ac:dyDescent="0.25">
      <c r="A19">
        <v>24</v>
      </c>
      <c r="B19" t="s">
        <v>5145</v>
      </c>
      <c r="C19">
        <v>1990</v>
      </c>
      <c r="D19" t="s">
        <v>5441</v>
      </c>
    </row>
    <row r="20" spans="1:4" x14ac:dyDescent="0.25">
      <c r="A20">
        <v>28</v>
      </c>
      <c r="B20" t="s">
        <v>5146</v>
      </c>
      <c r="C20">
        <v>1990</v>
      </c>
      <c r="D20" t="s">
        <v>5442</v>
      </c>
    </row>
    <row r="21" spans="1:4" x14ac:dyDescent="0.25">
      <c r="A21">
        <v>29</v>
      </c>
      <c r="B21" t="s">
        <v>5147</v>
      </c>
      <c r="C21">
        <v>1990</v>
      </c>
      <c r="D21" t="s">
        <v>5443</v>
      </c>
    </row>
    <row r="22" spans="1:4" x14ac:dyDescent="0.25">
      <c r="A22">
        <v>30</v>
      </c>
      <c r="B22" t="s">
        <v>5148</v>
      </c>
      <c r="C22">
        <v>1990</v>
      </c>
      <c r="D22" t="s">
        <v>5444</v>
      </c>
    </row>
    <row r="23" spans="1:4" x14ac:dyDescent="0.25">
      <c r="A23">
        <v>31</v>
      </c>
      <c r="B23" t="s">
        <v>5149</v>
      </c>
      <c r="C23">
        <v>1990</v>
      </c>
      <c r="D23" t="s">
        <v>5445</v>
      </c>
    </row>
    <row r="24" spans="1:4" x14ac:dyDescent="0.25">
      <c r="A24">
        <v>32</v>
      </c>
      <c r="B24" t="s">
        <v>5150</v>
      </c>
      <c r="C24">
        <v>1990</v>
      </c>
      <c r="D24" t="s">
        <v>5446</v>
      </c>
    </row>
    <row r="25" spans="1:4" x14ac:dyDescent="0.25">
      <c r="A25">
        <v>34</v>
      </c>
      <c r="B25" t="s">
        <v>5151</v>
      </c>
      <c r="C25">
        <v>1990</v>
      </c>
      <c r="D25" t="s">
        <v>5447</v>
      </c>
    </row>
    <row r="26" spans="1:4" x14ac:dyDescent="0.25">
      <c r="A26">
        <v>35</v>
      </c>
      <c r="B26" t="s">
        <v>5152</v>
      </c>
      <c r="C26">
        <v>1990</v>
      </c>
      <c r="D26" t="s">
        <v>5448</v>
      </c>
    </row>
    <row r="27" spans="1:4" x14ac:dyDescent="0.25">
      <c r="A27">
        <v>36</v>
      </c>
      <c r="B27" t="s">
        <v>5153</v>
      </c>
      <c r="C27">
        <v>1990</v>
      </c>
      <c r="D27" t="s">
        <v>5449</v>
      </c>
    </row>
    <row r="28" spans="1:4" x14ac:dyDescent="0.25">
      <c r="A28">
        <v>39</v>
      </c>
      <c r="B28" t="s">
        <v>5154</v>
      </c>
      <c r="C28">
        <v>1990</v>
      </c>
      <c r="D28" t="s">
        <v>5450</v>
      </c>
    </row>
    <row r="29" spans="1:4" x14ac:dyDescent="0.25">
      <c r="A29">
        <v>40</v>
      </c>
      <c r="B29" t="s">
        <v>5155</v>
      </c>
      <c r="C29">
        <v>1990</v>
      </c>
      <c r="D29" t="s">
        <v>5451</v>
      </c>
    </row>
    <row r="30" spans="1:4" x14ac:dyDescent="0.25">
      <c r="A30">
        <v>44</v>
      </c>
      <c r="B30" t="s">
        <v>5156</v>
      </c>
      <c r="C30">
        <v>1990</v>
      </c>
      <c r="D30" t="s">
        <v>5452</v>
      </c>
    </row>
    <row r="31" spans="1:4" x14ac:dyDescent="0.25">
      <c r="A31">
        <v>48</v>
      </c>
      <c r="B31" t="s">
        <v>5157</v>
      </c>
      <c r="C31">
        <v>1990</v>
      </c>
      <c r="D31" t="s">
        <v>5453</v>
      </c>
    </row>
    <row r="32" spans="1:4" x14ac:dyDescent="0.25">
      <c r="A32">
        <v>50</v>
      </c>
      <c r="B32" t="s">
        <v>5158</v>
      </c>
      <c r="C32">
        <v>1990</v>
      </c>
      <c r="D32" t="s">
        <v>5454</v>
      </c>
    </row>
    <row r="33" spans="1:4" x14ac:dyDescent="0.25">
      <c r="A33">
        <v>51</v>
      </c>
      <c r="B33" t="s">
        <v>5159</v>
      </c>
      <c r="C33">
        <v>1990</v>
      </c>
      <c r="D33" t="s">
        <v>5455</v>
      </c>
    </row>
    <row r="34" spans="1:4" x14ac:dyDescent="0.25">
      <c r="A34">
        <v>52</v>
      </c>
      <c r="B34" t="s">
        <v>5160</v>
      </c>
      <c r="C34">
        <v>1990</v>
      </c>
      <c r="D34" t="s">
        <v>5456</v>
      </c>
    </row>
    <row r="35" spans="1:4" x14ac:dyDescent="0.25">
      <c r="A35">
        <v>53</v>
      </c>
      <c r="B35" t="s">
        <v>5161</v>
      </c>
      <c r="C35">
        <v>1990</v>
      </c>
      <c r="D35" t="s">
        <v>5457</v>
      </c>
    </row>
    <row r="36" spans="1:4" x14ac:dyDescent="0.25">
      <c r="A36">
        <v>54</v>
      </c>
      <c r="B36" t="s">
        <v>5162</v>
      </c>
      <c r="C36">
        <v>1990</v>
      </c>
      <c r="D36" t="s">
        <v>5458</v>
      </c>
    </row>
    <row r="37" spans="1:4" x14ac:dyDescent="0.25">
      <c r="A37">
        <v>56</v>
      </c>
      <c r="B37" t="s">
        <v>5163</v>
      </c>
      <c r="C37">
        <v>1990</v>
      </c>
      <c r="D37" t="s">
        <v>5459</v>
      </c>
    </row>
    <row r="38" spans="1:4" x14ac:dyDescent="0.25">
      <c r="A38">
        <v>57</v>
      </c>
      <c r="B38" t="s">
        <v>5164</v>
      </c>
      <c r="C38">
        <v>1990</v>
      </c>
      <c r="D38" t="s">
        <v>5460</v>
      </c>
    </row>
    <row r="39" spans="1:4" x14ac:dyDescent="0.25">
      <c r="A39">
        <v>60</v>
      </c>
      <c r="B39" t="s">
        <v>5165</v>
      </c>
      <c r="C39">
        <v>1990</v>
      </c>
      <c r="D39" t="s">
        <v>5461</v>
      </c>
    </row>
    <row r="40" spans="1:4" x14ac:dyDescent="0.25">
      <c r="A40">
        <v>61</v>
      </c>
      <c r="B40" t="s">
        <v>5166</v>
      </c>
      <c r="C40">
        <v>1990</v>
      </c>
      <c r="D40" t="s">
        <v>5462</v>
      </c>
    </row>
    <row r="41" spans="1:4" x14ac:dyDescent="0.25">
      <c r="A41">
        <v>62</v>
      </c>
      <c r="B41" t="s">
        <v>5167</v>
      </c>
      <c r="C41">
        <v>1990</v>
      </c>
      <c r="D41" t="s">
        <v>5463</v>
      </c>
    </row>
    <row r="42" spans="1:4" x14ac:dyDescent="0.25">
      <c r="A42">
        <v>64</v>
      </c>
      <c r="B42" t="s">
        <v>5168</v>
      </c>
      <c r="C42">
        <v>1990</v>
      </c>
      <c r="D42" t="s">
        <v>5464</v>
      </c>
    </row>
    <row r="43" spans="1:4" x14ac:dyDescent="0.25">
      <c r="A43">
        <v>68</v>
      </c>
      <c r="B43" t="s">
        <v>5169</v>
      </c>
      <c r="C43">
        <v>1990</v>
      </c>
      <c r="D43" t="s">
        <v>5465</v>
      </c>
    </row>
    <row r="44" spans="1:4" x14ac:dyDescent="0.25">
      <c r="A44">
        <v>70</v>
      </c>
      <c r="B44" t="s">
        <v>5170</v>
      </c>
      <c r="C44">
        <v>1990</v>
      </c>
      <c r="D44" t="s">
        <v>5466</v>
      </c>
    </row>
    <row r="45" spans="1:4" x14ac:dyDescent="0.25">
      <c r="A45">
        <v>72</v>
      </c>
      <c r="B45" t="s">
        <v>5171</v>
      </c>
      <c r="C45">
        <v>1990</v>
      </c>
      <c r="D45" t="s">
        <v>5467</v>
      </c>
    </row>
    <row r="46" spans="1:4" x14ac:dyDescent="0.25">
      <c r="A46">
        <v>76</v>
      </c>
      <c r="B46" t="s">
        <v>5172</v>
      </c>
      <c r="C46">
        <v>1990</v>
      </c>
      <c r="D46" t="s">
        <v>5468</v>
      </c>
    </row>
    <row r="47" spans="1:4" x14ac:dyDescent="0.25">
      <c r="A47">
        <v>84</v>
      </c>
      <c r="B47" t="s">
        <v>5173</v>
      </c>
      <c r="C47">
        <v>1990</v>
      </c>
      <c r="D47" t="s">
        <v>5469</v>
      </c>
    </row>
    <row r="48" spans="1:4" x14ac:dyDescent="0.25">
      <c r="A48">
        <v>86</v>
      </c>
      <c r="B48" t="s">
        <v>5174</v>
      </c>
      <c r="C48">
        <v>1990</v>
      </c>
      <c r="D48" t="s">
        <v>5470</v>
      </c>
    </row>
    <row r="49" spans="1:4" x14ac:dyDescent="0.25">
      <c r="A49">
        <v>90</v>
      </c>
      <c r="B49" t="s">
        <v>5175</v>
      </c>
      <c r="C49">
        <v>1990</v>
      </c>
      <c r="D49" t="s">
        <v>5471</v>
      </c>
    </row>
    <row r="50" spans="1:4" x14ac:dyDescent="0.25">
      <c r="A50">
        <v>92</v>
      </c>
      <c r="B50" t="s">
        <v>5176</v>
      </c>
      <c r="C50">
        <v>1990</v>
      </c>
      <c r="D50" t="s">
        <v>5472</v>
      </c>
    </row>
    <row r="51" spans="1:4" x14ac:dyDescent="0.25">
      <c r="A51">
        <v>96</v>
      </c>
      <c r="B51" t="s">
        <v>5177</v>
      </c>
      <c r="C51">
        <v>1990</v>
      </c>
      <c r="D51" t="s">
        <v>5473</v>
      </c>
    </row>
    <row r="52" spans="1:4" x14ac:dyDescent="0.25">
      <c r="A52">
        <v>100</v>
      </c>
      <c r="B52" t="s">
        <v>5178</v>
      </c>
      <c r="C52">
        <v>1990</v>
      </c>
      <c r="D52" t="s">
        <v>5474</v>
      </c>
    </row>
    <row r="53" spans="1:4" x14ac:dyDescent="0.25">
      <c r="A53">
        <v>104</v>
      </c>
      <c r="B53" t="s">
        <v>5179</v>
      </c>
      <c r="C53">
        <v>1990</v>
      </c>
      <c r="D53" t="s">
        <v>5475</v>
      </c>
    </row>
    <row r="54" spans="1:4" x14ac:dyDescent="0.25">
      <c r="A54">
        <v>108</v>
      </c>
      <c r="B54" t="s">
        <v>5180</v>
      </c>
      <c r="C54">
        <v>1990</v>
      </c>
      <c r="D54" t="s">
        <v>5476</v>
      </c>
    </row>
    <row r="55" spans="1:4" x14ac:dyDescent="0.25">
      <c r="A55">
        <v>112</v>
      </c>
      <c r="B55" t="s">
        <v>5181</v>
      </c>
      <c r="C55">
        <v>1990</v>
      </c>
      <c r="D55" t="s">
        <v>5477</v>
      </c>
    </row>
    <row r="56" spans="1:4" x14ac:dyDescent="0.25">
      <c r="A56">
        <v>116</v>
      </c>
      <c r="B56" t="s">
        <v>5182</v>
      </c>
      <c r="C56">
        <v>1990</v>
      </c>
      <c r="D56" t="s">
        <v>5478</v>
      </c>
    </row>
    <row r="57" spans="1:4" x14ac:dyDescent="0.25">
      <c r="A57">
        <v>120</v>
      </c>
      <c r="B57" t="s">
        <v>5183</v>
      </c>
      <c r="C57">
        <v>1990</v>
      </c>
      <c r="D57" t="s">
        <v>5479</v>
      </c>
    </row>
    <row r="58" spans="1:4" x14ac:dyDescent="0.25">
      <c r="A58">
        <v>124</v>
      </c>
      <c r="B58" t="s">
        <v>5184</v>
      </c>
      <c r="C58">
        <v>1990</v>
      </c>
      <c r="D58" t="s">
        <v>5480</v>
      </c>
    </row>
    <row r="59" spans="1:4" x14ac:dyDescent="0.25">
      <c r="A59">
        <v>127</v>
      </c>
      <c r="B59" t="s">
        <v>5185</v>
      </c>
      <c r="C59">
        <v>1990</v>
      </c>
      <c r="D59" t="s">
        <v>5481</v>
      </c>
    </row>
    <row r="60" spans="1:4" x14ac:dyDescent="0.25">
      <c r="A60">
        <v>132</v>
      </c>
      <c r="B60" t="s">
        <v>5186</v>
      </c>
      <c r="C60">
        <v>1990</v>
      </c>
      <c r="D60" t="s">
        <v>5482</v>
      </c>
    </row>
    <row r="61" spans="1:4" x14ac:dyDescent="0.25">
      <c r="A61">
        <v>135</v>
      </c>
      <c r="B61" t="s">
        <v>5187</v>
      </c>
      <c r="C61">
        <v>1990</v>
      </c>
      <c r="D61" t="s">
        <v>5483</v>
      </c>
    </row>
    <row r="62" spans="1:4" x14ac:dyDescent="0.25">
      <c r="A62">
        <v>136</v>
      </c>
      <c r="B62" t="s">
        <v>5188</v>
      </c>
      <c r="C62">
        <v>1990</v>
      </c>
      <c r="D62" t="s">
        <v>5484</v>
      </c>
    </row>
    <row r="63" spans="1:4" x14ac:dyDescent="0.25">
      <c r="A63">
        <v>140</v>
      </c>
      <c r="B63" t="s">
        <v>5189</v>
      </c>
      <c r="C63">
        <v>1990</v>
      </c>
      <c r="D63" t="s">
        <v>5485</v>
      </c>
    </row>
    <row r="64" spans="1:4" x14ac:dyDescent="0.25">
      <c r="A64">
        <v>142</v>
      </c>
      <c r="B64" t="s">
        <v>5190</v>
      </c>
      <c r="C64">
        <v>1990</v>
      </c>
      <c r="D64" t="s">
        <v>5486</v>
      </c>
    </row>
    <row r="65" spans="1:6" x14ac:dyDescent="0.25">
      <c r="A65">
        <v>143</v>
      </c>
      <c r="B65" t="s">
        <v>5191</v>
      </c>
      <c r="C65">
        <v>1990</v>
      </c>
      <c r="D65" t="s">
        <v>5487</v>
      </c>
    </row>
    <row r="66" spans="1:6" x14ac:dyDescent="0.25">
      <c r="A66">
        <v>144</v>
      </c>
      <c r="B66" t="s">
        <v>5192</v>
      </c>
      <c r="C66">
        <v>1990</v>
      </c>
      <c r="D66" t="s">
        <v>5488</v>
      </c>
    </row>
    <row r="67" spans="1:6" x14ac:dyDescent="0.25">
      <c r="A67">
        <v>145</v>
      </c>
      <c r="B67" t="s">
        <v>5193</v>
      </c>
      <c r="C67">
        <v>1990</v>
      </c>
      <c r="D67" t="s">
        <v>5489</v>
      </c>
    </row>
    <row r="68" spans="1:6" x14ac:dyDescent="0.25">
      <c r="A68">
        <v>148</v>
      </c>
      <c r="B68" t="s">
        <v>5194</v>
      </c>
      <c r="C68">
        <v>1990</v>
      </c>
      <c r="D68" t="s">
        <v>5490</v>
      </c>
    </row>
    <row r="69" spans="1:6" x14ac:dyDescent="0.25">
      <c r="A69">
        <v>150</v>
      </c>
      <c r="B69" t="s">
        <v>5195</v>
      </c>
      <c r="C69">
        <v>1990</v>
      </c>
      <c r="D69" t="s">
        <v>5491</v>
      </c>
    </row>
    <row r="70" spans="1:6" x14ac:dyDescent="0.25">
      <c r="A70">
        <v>151</v>
      </c>
      <c r="B70" t="s">
        <v>5196</v>
      </c>
      <c r="C70">
        <v>1990</v>
      </c>
      <c r="D70" t="s">
        <v>5492</v>
      </c>
    </row>
    <row r="71" spans="1:6" x14ac:dyDescent="0.25">
      <c r="A71">
        <v>152</v>
      </c>
      <c r="B71" t="s">
        <v>5197</v>
      </c>
      <c r="C71">
        <v>1990</v>
      </c>
      <c r="D71" t="s">
        <v>5493</v>
      </c>
    </row>
    <row r="72" spans="1:6" x14ac:dyDescent="0.25">
      <c r="A72">
        <v>154</v>
      </c>
      <c r="B72" t="s">
        <v>5198</v>
      </c>
      <c r="C72">
        <v>1990</v>
      </c>
      <c r="D72" t="s">
        <v>5494</v>
      </c>
    </row>
    <row r="73" spans="1:6" x14ac:dyDescent="0.25">
      <c r="A73">
        <v>155</v>
      </c>
      <c r="B73" t="s">
        <v>5199</v>
      </c>
      <c r="C73">
        <v>1990</v>
      </c>
      <c r="D73" t="s">
        <v>5495</v>
      </c>
    </row>
    <row r="74" spans="1:6" x14ac:dyDescent="0.25">
      <c r="A74">
        <v>156</v>
      </c>
      <c r="B74" t="s">
        <v>5200</v>
      </c>
      <c r="C74">
        <v>1990</v>
      </c>
      <c r="D74" t="s">
        <v>5496</v>
      </c>
    </row>
    <row r="75" spans="1:6" x14ac:dyDescent="0.25">
      <c r="A75">
        <v>158</v>
      </c>
      <c r="B75" t="s">
        <v>5201</v>
      </c>
      <c r="C75">
        <v>1990</v>
      </c>
      <c r="D75" t="s">
        <v>5497</v>
      </c>
    </row>
    <row r="76" spans="1:6" x14ac:dyDescent="0.25">
      <c r="A76">
        <v>162</v>
      </c>
      <c r="B76" t="s">
        <v>5202</v>
      </c>
      <c r="C76">
        <v>1990</v>
      </c>
      <c r="D76" t="s">
        <v>5498</v>
      </c>
    </row>
    <row r="77" spans="1:6" x14ac:dyDescent="0.25">
      <c r="A77">
        <v>166</v>
      </c>
      <c r="B77" t="s">
        <v>5203</v>
      </c>
      <c r="C77">
        <v>1990</v>
      </c>
      <c r="D77" t="s">
        <v>5499</v>
      </c>
    </row>
    <row r="78" spans="1:6" x14ac:dyDescent="0.25">
      <c r="A78">
        <v>170</v>
      </c>
      <c r="B78" t="s">
        <v>5204</v>
      </c>
      <c r="C78">
        <v>1990</v>
      </c>
      <c r="D78" t="s">
        <v>1063</v>
      </c>
      <c r="F78">
        <v>76.400000000000006</v>
      </c>
    </row>
    <row r="79" spans="1:6" x14ac:dyDescent="0.25">
      <c r="A79">
        <v>174</v>
      </c>
      <c r="B79" t="s">
        <v>5205</v>
      </c>
      <c r="C79">
        <v>1990</v>
      </c>
      <c r="D79" t="s">
        <v>5500</v>
      </c>
    </row>
    <row r="80" spans="1:6" x14ac:dyDescent="0.25">
      <c r="A80">
        <v>175</v>
      </c>
      <c r="B80" t="s">
        <v>5206</v>
      </c>
      <c r="C80">
        <v>1990</v>
      </c>
      <c r="D80" t="s">
        <v>5501</v>
      </c>
    </row>
    <row r="81" spans="1:4" x14ac:dyDescent="0.25">
      <c r="A81">
        <v>178</v>
      </c>
      <c r="B81" t="s">
        <v>5207</v>
      </c>
      <c r="C81">
        <v>1990</v>
      </c>
      <c r="D81" t="s">
        <v>5502</v>
      </c>
    </row>
    <row r="82" spans="1:4" x14ac:dyDescent="0.25">
      <c r="A82">
        <v>180</v>
      </c>
      <c r="B82" t="s">
        <v>5208</v>
      </c>
      <c r="C82">
        <v>1990</v>
      </c>
      <c r="D82" t="s">
        <v>5503</v>
      </c>
    </row>
    <row r="83" spans="1:4" x14ac:dyDescent="0.25">
      <c r="A83">
        <v>184</v>
      </c>
      <c r="B83" t="s">
        <v>5209</v>
      </c>
      <c r="C83">
        <v>1990</v>
      </c>
      <c r="D83" t="s">
        <v>5504</v>
      </c>
    </row>
    <row r="84" spans="1:4" x14ac:dyDescent="0.25">
      <c r="A84">
        <v>188</v>
      </c>
      <c r="B84" t="s">
        <v>5210</v>
      </c>
      <c r="C84">
        <v>1990</v>
      </c>
      <c r="D84" t="s">
        <v>5505</v>
      </c>
    </row>
    <row r="85" spans="1:4" x14ac:dyDescent="0.25">
      <c r="A85">
        <v>191</v>
      </c>
      <c r="B85" t="s">
        <v>5211</v>
      </c>
      <c r="C85">
        <v>1990</v>
      </c>
      <c r="D85" t="s">
        <v>5506</v>
      </c>
    </row>
    <row r="86" spans="1:4" x14ac:dyDescent="0.25">
      <c r="A86">
        <v>192</v>
      </c>
      <c r="B86" t="s">
        <v>5212</v>
      </c>
      <c r="C86">
        <v>1990</v>
      </c>
      <c r="D86" t="s">
        <v>5507</v>
      </c>
    </row>
    <row r="87" spans="1:4" x14ac:dyDescent="0.25">
      <c r="A87">
        <v>196</v>
      </c>
      <c r="B87" t="s">
        <v>5213</v>
      </c>
      <c r="C87">
        <v>1990</v>
      </c>
      <c r="D87" t="s">
        <v>5508</v>
      </c>
    </row>
    <row r="88" spans="1:4" x14ac:dyDescent="0.25">
      <c r="A88">
        <v>199</v>
      </c>
      <c r="B88" t="s">
        <v>5214</v>
      </c>
      <c r="C88">
        <v>1990</v>
      </c>
      <c r="D88" t="s">
        <v>5509</v>
      </c>
    </row>
    <row r="89" spans="1:4" x14ac:dyDescent="0.25">
      <c r="A89">
        <v>202</v>
      </c>
      <c r="B89" t="s">
        <v>5215</v>
      </c>
      <c r="C89">
        <v>1990</v>
      </c>
      <c r="D89" t="s">
        <v>5510</v>
      </c>
    </row>
    <row r="90" spans="1:4" x14ac:dyDescent="0.25">
      <c r="A90">
        <v>203</v>
      </c>
      <c r="B90" t="s">
        <v>5216</v>
      </c>
      <c r="C90">
        <v>1990</v>
      </c>
      <c r="D90" t="s">
        <v>5511</v>
      </c>
    </row>
    <row r="91" spans="1:4" x14ac:dyDescent="0.25">
      <c r="A91">
        <v>204</v>
      </c>
      <c r="B91" t="s">
        <v>5217</v>
      </c>
      <c r="C91">
        <v>1990</v>
      </c>
      <c r="D91" t="s">
        <v>5512</v>
      </c>
    </row>
    <row r="92" spans="1:4" x14ac:dyDescent="0.25">
      <c r="A92">
        <v>208</v>
      </c>
      <c r="B92" t="s">
        <v>5218</v>
      </c>
      <c r="C92">
        <v>1990</v>
      </c>
      <c r="D92" t="s">
        <v>5513</v>
      </c>
    </row>
    <row r="93" spans="1:4" x14ac:dyDescent="0.25">
      <c r="A93">
        <v>212</v>
      </c>
      <c r="B93" t="s">
        <v>5219</v>
      </c>
      <c r="C93">
        <v>1990</v>
      </c>
      <c r="D93" t="s">
        <v>5514</v>
      </c>
    </row>
    <row r="94" spans="1:4" x14ac:dyDescent="0.25">
      <c r="A94">
        <v>214</v>
      </c>
      <c r="B94" t="s">
        <v>5220</v>
      </c>
      <c r="C94">
        <v>1990</v>
      </c>
      <c r="D94" t="s">
        <v>5515</v>
      </c>
    </row>
    <row r="95" spans="1:4" x14ac:dyDescent="0.25">
      <c r="A95">
        <v>218</v>
      </c>
      <c r="B95" t="s">
        <v>5221</v>
      </c>
      <c r="C95">
        <v>1990</v>
      </c>
      <c r="D95" t="s">
        <v>5516</v>
      </c>
    </row>
    <row r="96" spans="1:4" x14ac:dyDescent="0.25">
      <c r="A96">
        <v>222</v>
      </c>
      <c r="B96" t="s">
        <v>5222</v>
      </c>
      <c r="C96">
        <v>1990</v>
      </c>
      <c r="D96" t="s">
        <v>5517</v>
      </c>
    </row>
    <row r="97" spans="1:4" x14ac:dyDescent="0.25">
      <c r="A97">
        <v>223</v>
      </c>
      <c r="B97" t="s">
        <v>5223</v>
      </c>
      <c r="C97">
        <v>1990</v>
      </c>
      <c r="D97" t="s">
        <v>5518</v>
      </c>
    </row>
    <row r="98" spans="1:4" x14ac:dyDescent="0.25">
      <c r="A98">
        <v>226</v>
      </c>
      <c r="B98" t="s">
        <v>5224</v>
      </c>
      <c r="C98">
        <v>1990</v>
      </c>
      <c r="D98" t="s">
        <v>5519</v>
      </c>
    </row>
    <row r="99" spans="1:4" x14ac:dyDescent="0.25">
      <c r="A99">
        <v>231</v>
      </c>
      <c r="B99" t="s">
        <v>5225</v>
      </c>
      <c r="C99">
        <v>1990</v>
      </c>
      <c r="D99" t="s">
        <v>5520</v>
      </c>
    </row>
    <row r="100" spans="1:4" x14ac:dyDescent="0.25">
      <c r="A100">
        <v>232</v>
      </c>
      <c r="B100" t="s">
        <v>5226</v>
      </c>
      <c r="C100">
        <v>1990</v>
      </c>
      <c r="D100" t="s">
        <v>5521</v>
      </c>
    </row>
    <row r="101" spans="1:4" x14ac:dyDescent="0.25">
      <c r="A101">
        <v>233</v>
      </c>
      <c r="B101" t="s">
        <v>5227</v>
      </c>
      <c r="C101">
        <v>1990</v>
      </c>
      <c r="D101" t="s">
        <v>5522</v>
      </c>
    </row>
    <row r="102" spans="1:4" x14ac:dyDescent="0.25">
      <c r="A102">
        <v>234</v>
      </c>
      <c r="B102" t="s">
        <v>5228</v>
      </c>
      <c r="C102">
        <v>1990</v>
      </c>
      <c r="D102" t="s">
        <v>5523</v>
      </c>
    </row>
    <row r="103" spans="1:4" x14ac:dyDescent="0.25">
      <c r="A103">
        <v>238</v>
      </c>
      <c r="B103" t="s">
        <v>5229</v>
      </c>
      <c r="C103">
        <v>1990</v>
      </c>
      <c r="D103" t="s">
        <v>5524</v>
      </c>
    </row>
    <row r="104" spans="1:4" x14ac:dyDescent="0.25">
      <c r="A104">
        <v>239</v>
      </c>
      <c r="B104" t="s">
        <v>5230</v>
      </c>
      <c r="C104">
        <v>1990</v>
      </c>
      <c r="D104" t="s">
        <v>5525</v>
      </c>
    </row>
    <row r="105" spans="1:4" x14ac:dyDescent="0.25">
      <c r="A105">
        <v>242</v>
      </c>
      <c r="B105" t="s">
        <v>5231</v>
      </c>
      <c r="C105">
        <v>1990</v>
      </c>
      <c r="D105" t="s">
        <v>5526</v>
      </c>
    </row>
    <row r="106" spans="1:4" x14ac:dyDescent="0.25">
      <c r="A106">
        <v>246</v>
      </c>
      <c r="B106" t="s">
        <v>5232</v>
      </c>
      <c r="C106">
        <v>1990</v>
      </c>
      <c r="D106" t="s">
        <v>5527</v>
      </c>
    </row>
    <row r="107" spans="1:4" x14ac:dyDescent="0.25">
      <c r="A107">
        <v>248</v>
      </c>
      <c r="B107" t="s">
        <v>5233</v>
      </c>
      <c r="C107">
        <v>1990</v>
      </c>
      <c r="D107" t="s">
        <v>5528</v>
      </c>
    </row>
    <row r="108" spans="1:4" x14ac:dyDescent="0.25">
      <c r="A108">
        <v>250</v>
      </c>
      <c r="B108" t="s">
        <v>5234</v>
      </c>
      <c r="C108">
        <v>1990</v>
      </c>
      <c r="D108" t="s">
        <v>5529</v>
      </c>
    </row>
    <row r="109" spans="1:4" x14ac:dyDescent="0.25">
      <c r="A109">
        <v>254</v>
      </c>
      <c r="B109" t="s">
        <v>5235</v>
      </c>
      <c r="C109">
        <v>1990</v>
      </c>
      <c r="D109" t="s">
        <v>5530</v>
      </c>
    </row>
    <row r="110" spans="1:4" x14ac:dyDescent="0.25">
      <c r="A110">
        <v>258</v>
      </c>
      <c r="B110" t="s">
        <v>5236</v>
      </c>
      <c r="C110">
        <v>1990</v>
      </c>
      <c r="D110" t="s">
        <v>5531</v>
      </c>
    </row>
    <row r="111" spans="1:4" x14ac:dyDescent="0.25">
      <c r="A111">
        <v>260</v>
      </c>
      <c r="B111" t="s">
        <v>5237</v>
      </c>
      <c r="C111">
        <v>1990</v>
      </c>
      <c r="D111" t="s">
        <v>5532</v>
      </c>
    </row>
    <row r="112" spans="1:4" x14ac:dyDescent="0.25">
      <c r="A112">
        <v>262</v>
      </c>
      <c r="B112" t="s">
        <v>5238</v>
      </c>
      <c r="C112">
        <v>1990</v>
      </c>
      <c r="D112" t="s">
        <v>5533</v>
      </c>
    </row>
    <row r="113" spans="1:4" x14ac:dyDescent="0.25">
      <c r="A113">
        <v>266</v>
      </c>
      <c r="B113" t="s">
        <v>5239</v>
      </c>
      <c r="C113">
        <v>1990</v>
      </c>
      <c r="D113" t="s">
        <v>5534</v>
      </c>
    </row>
    <row r="114" spans="1:4" x14ac:dyDescent="0.25">
      <c r="A114">
        <v>268</v>
      </c>
      <c r="B114" t="s">
        <v>5240</v>
      </c>
      <c r="C114">
        <v>1990</v>
      </c>
      <c r="D114" t="s">
        <v>5535</v>
      </c>
    </row>
    <row r="115" spans="1:4" x14ac:dyDescent="0.25">
      <c r="A115">
        <v>270</v>
      </c>
      <c r="B115" t="s">
        <v>5241</v>
      </c>
      <c r="C115">
        <v>1990</v>
      </c>
      <c r="D115" t="s">
        <v>5536</v>
      </c>
    </row>
    <row r="116" spans="1:4" x14ac:dyDescent="0.25">
      <c r="A116">
        <v>275</v>
      </c>
      <c r="B116" t="s">
        <v>5242</v>
      </c>
      <c r="C116">
        <v>1990</v>
      </c>
      <c r="D116" t="s">
        <v>5537</v>
      </c>
    </row>
    <row r="117" spans="1:4" x14ac:dyDescent="0.25">
      <c r="A117">
        <v>276</v>
      </c>
      <c r="B117" t="s">
        <v>5243</v>
      </c>
      <c r="C117">
        <v>1990</v>
      </c>
      <c r="D117" t="s">
        <v>5538</v>
      </c>
    </row>
    <row r="118" spans="1:4" x14ac:dyDescent="0.25">
      <c r="A118">
        <v>288</v>
      </c>
      <c r="B118" t="s">
        <v>5244</v>
      </c>
      <c r="C118">
        <v>1990</v>
      </c>
      <c r="D118" t="s">
        <v>5539</v>
      </c>
    </row>
    <row r="119" spans="1:4" x14ac:dyDescent="0.25">
      <c r="A119">
        <v>292</v>
      </c>
      <c r="B119" t="s">
        <v>5245</v>
      </c>
      <c r="C119">
        <v>1990</v>
      </c>
      <c r="D119" t="s">
        <v>5540</v>
      </c>
    </row>
    <row r="120" spans="1:4" x14ac:dyDescent="0.25">
      <c r="A120">
        <v>296</v>
      </c>
      <c r="B120" t="s">
        <v>5246</v>
      </c>
      <c r="C120">
        <v>1990</v>
      </c>
      <c r="D120" t="s">
        <v>5541</v>
      </c>
    </row>
    <row r="121" spans="1:4" x14ac:dyDescent="0.25">
      <c r="A121">
        <v>300</v>
      </c>
      <c r="B121" t="s">
        <v>5247</v>
      </c>
      <c r="C121">
        <v>1990</v>
      </c>
      <c r="D121" t="s">
        <v>5542</v>
      </c>
    </row>
    <row r="122" spans="1:4" x14ac:dyDescent="0.25">
      <c r="A122">
        <v>304</v>
      </c>
      <c r="B122" t="s">
        <v>5248</v>
      </c>
      <c r="C122">
        <v>1990</v>
      </c>
      <c r="D122" t="s">
        <v>5543</v>
      </c>
    </row>
    <row r="123" spans="1:4" x14ac:dyDescent="0.25">
      <c r="A123">
        <v>308</v>
      </c>
      <c r="B123" t="s">
        <v>5249</v>
      </c>
      <c r="C123">
        <v>1990</v>
      </c>
      <c r="D123" t="s">
        <v>5544</v>
      </c>
    </row>
    <row r="124" spans="1:4" x14ac:dyDescent="0.25">
      <c r="A124">
        <v>312</v>
      </c>
      <c r="B124" t="s">
        <v>5250</v>
      </c>
      <c r="C124">
        <v>1990</v>
      </c>
      <c r="D124" t="s">
        <v>5545</v>
      </c>
    </row>
    <row r="125" spans="1:4" x14ac:dyDescent="0.25">
      <c r="A125">
        <v>316</v>
      </c>
      <c r="B125" t="s">
        <v>5251</v>
      </c>
      <c r="C125">
        <v>1990</v>
      </c>
      <c r="D125" t="s">
        <v>5546</v>
      </c>
    </row>
    <row r="126" spans="1:4" x14ac:dyDescent="0.25">
      <c r="A126">
        <v>320</v>
      </c>
      <c r="B126" t="s">
        <v>5252</v>
      </c>
      <c r="C126">
        <v>1990</v>
      </c>
      <c r="D126" t="s">
        <v>5547</v>
      </c>
    </row>
    <row r="127" spans="1:4" x14ac:dyDescent="0.25">
      <c r="A127">
        <v>324</v>
      </c>
      <c r="B127" t="s">
        <v>5253</v>
      </c>
      <c r="C127">
        <v>1990</v>
      </c>
      <c r="D127" t="s">
        <v>5548</v>
      </c>
    </row>
    <row r="128" spans="1:4" x14ac:dyDescent="0.25">
      <c r="A128">
        <v>328</v>
      </c>
      <c r="B128" t="s">
        <v>5254</v>
      </c>
      <c r="C128">
        <v>1990</v>
      </c>
      <c r="D128" t="s">
        <v>5549</v>
      </c>
    </row>
    <row r="129" spans="1:4" x14ac:dyDescent="0.25">
      <c r="A129">
        <v>332</v>
      </c>
      <c r="B129" t="s">
        <v>5255</v>
      </c>
      <c r="C129">
        <v>1990</v>
      </c>
      <c r="D129" t="s">
        <v>5550</v>
      </c>
    </row>
    <row r="130" spans="1:4" x14ac:dyDescent="0.25">
      <c r="A130">
        <v>334</v>
      </c>
      <c r="B130" t="s">
        <v>5256</v>
      </c>
      <c r="C130">
        <v>1990</v>
      </c>
      <c r="D130" t="s">
        <v>5551</v>
      </c>
    </row>
    <row r="131" spans="1:4" x14ac:dyDescent="0.25">
      <c r="A131">
        <v>336</v>
      </c>
      <c r="B131" t="s">
        <v>5257</v>
      </c>
      <c r="C131">
        <v>1990</v>
      </c>
      <c r="D131" t="s">
        <v>5552</v>
      </c>
    </row>
    <row r="132" spans="1:4" x14ac:dyDescent="0.25">
      <c r="A132">
        <v>340</v>
      </c>
      <c r="B132" t="s">
        <v>5258</v>
      </c>
      <c r="C132">
        <v>1990</v>
      </c>
      <c r="D132" t="s">
        <v>5553</v>
      </c>
    </row>
    <row r="133" spans="1:4" x14ac:dyDescent="0.25">
      <c r="A133">
        <v>344</v>
      </c>
      <c r="B133" t="s">
        <v>5259</v>
      </c>
      <c r="C133">
        <v>1990</v>
      </c>
      <c r="D133" t="s">
        <v>5554</v>
      </c>
    </row>
    <row r="134" spans="1:4" x14ac:dyDescent="0.25">
      <c r="A134">
        <v>348</v>
      </c>
      <c r="B134" t="s">
        <v>5260</v>
      </c>
      <c r="C134">
        <v>1990</v>
      </c>
      <c r="D134" t="s">
        <v>5555</v>
      </c>
    </row>
    <row r="135" spans="1:4" x14ac:dyDescent="0.25">
      <c r="A135">
        <v>352</v>
      </c>
      <c r="B135" t="s">
        <v>5261</v>
      </c>
      <c r="C135">
        <v>1990</v>
      </c>
      <c r="D135" t="s">
        <v>5556</v>
      </c>
    </row>
    <row r="136" spans="1:4" x14ac:dyDescent="0.25">
      <c r="A136">
        <v>356</v>
      </c>
      <c r="B136" t="s">
        <v>5262</v>
      </c>
      <c r="C136">
        <v>1990</v>
      </c>
      <c r="D136" t="s">
        <v>5557</v>
      </c>
    </row>
    <row r="137" spans="1:4" x14ac:dyDescent="0.25">
      <c r="A137">
        <v>360</v>
      </c>
      <c r="B137" t="s">
        <v>5263</v>
      </c>
      <c r="C137">
        <v>1990</v>
      </c>
      <c r="D137" t="s">
        <v>5558</v>
      </c>
    </row>
    <row r="138" spans="1:4" x14ac:dyDescent="0.25">
      <c r="A138">
        <v>364</v>
      </c>
      <c r="B138" t="s">
        <v>5264</v>
      </c>
      <c r="C138">
        <v>1990</v>
      </c>
      <c r="D138" t="s">
        <v>5559</v>
      </c>
    </row>
    <row r="139" spans="1:4" x14ac:dyDescent="0.25">
      <c r="A139">
        <v>368</v>
      </c>
      <c r="B139" t="s">
        <v>5265</v>
      </c>
      <c r="C139">
        <v>1990</v>
      </c>
      <c r="D139" t="s">
        <v>5560</v>
      </c>
    </row>
    <row r="140" spans="1:4" x14ac:dyDescent="0.25">
      <c r="A140">
        <v>372</v>
      </c>
      <c r="B140" t="s">
        <v>5266</v>
      </c>
      <c r="C140">
        <v>1990</v>
      </c>
      <c r="D140" t="s">
        <v>5561</v>
      </c>
    </row>
    <row r="141" spans="1:4" x14ac:dyDescent="0.25">
      <c r="A141">
        <v>376</v>
      </c>
      <c r="B141" t="s">
        <v>5267</v>
      </c>
      <c r="C141">
        <v>1990</v>
      </c>
      <c r="D141" t="s">
        <v>5562</v>
      </c>
    </row>
    <row r="142" spans="1:4" x14ac:dyDescent="0.25">
      <c r="A142">
        <v>380</v>
      </c>
      <c r="B142" t="s">
        <v>5268</v>
      </c>
      <c r="C142">
        <v>1990</v>
      </c>
      <c r="D142" t="s">
        <v>5563</v>
      </c>
    </row>
    <row r="143" spans="1:4" x14ac:dyDescent="0.25">
      <c r="A143">
        <v>384</v>
      </c>
      <c r="B143" t="s">
        <v>5269</v>
      </c>
      <c r="C143">
        <v>1990</v>
      </c>
      <c r="D143" t="s">
        <v>5564</v>
      </c>
    </row>
    <row r="144" spans="1:4" x14ac:dyDescent="0.25">
      <c r="A144">
        <v>388</v>
      </c>
      <c r="B144" t="s">
        <v>5270</v>
      </c>
      <c r="C144">
        <v>1990</v>
      </c>
      <c r="D144" t="s">
        <v>5565</v>
      </c>
    </row>
    <row r="145" spans="1:4" x14ac:dyDescent="0.25">
      <c r="A145">
        <v>392</v>
      </c>
      <c r="B145" t="s">
        <v>5271</v>
      </c>
      <c r="C145">
        <v>1990</v>
      </c>
      <c r="D145" t="s">
        <v>5566</v>
      </c>
    </row>
    <row r="146" spans="1:4" x14ac:dyDescent="0.25">
      <c r="A146">
        <v>398</v>
      </c>
      <c r="B146" t="s">
        <v>5272</v>
      </c>
      <c r="C146">
        <v>1990</v>
      </c>
      <c r="D146" t="s">
        <v>5567</v>
      </c>
    </row>
    <row r="147" spans="1:4" x14ac:dyDescent="0.25">
      <c r="A147">
        <v>400</v>
      </c>
      <c r="B147" t="s">
        <v>5273</v>
      </c>
      <c r="C147">
        <v>1990</v>
      </c>
      <c r="D147" t="s">
        <v>5568</v>
      </c>
    </row>
    <row r="148" spans="1:4" x14ac:dyDescent="0.25">
      <c r="A148">
        <v>404</v>
      </c>
      <c r="B148" t="s">
        <v>5274</v>
      </c>
      <c r="C148">
        <v>1990</v>
      </c>
      <c r="D148" t="s">
        <v>5569</v>
      </c>
    </row>
    <row r="149" spans="1:4" x14ac:dyDescent="0.25">
      <c r="A149">
        <v>408</v>
      </c>
      <c r="B149" t="s">
        <v>5275</v>
      </c>
      <c r="C149">
        <v>1990</v>
      </c>
      <c r="D149" t="s">
        <v>5570</v>
      </c>
    </row>
    <row r="150" spans="1:4" x14ac:dyDescent="0.25">
      <c r="A150">
        <v>410</v>
      </c>
      <c r="B150" t="s">
        <v>5276</v>
      </c>
      <c r="C150">
        <v>1990</v>
      </c>
      <c r="D150" t="s">
        <v>5571</v>
      </c>
    </row>
    <row r="151" spans="1:4" x14ac:dyDescent="0.25">
      <c r="A151">
        <v>414</v>
      </c>
      <c r="B151" t="s">
        <v>5277</v>
      </c>
      <c r="C151">
        <v>1990</v>
      </c>
      <c r="D151" t="s">
        <v>5572</v>
      </c>
    </row>
    <row r="152" spans="1:4" x14ac:dyDescent="0.25">
      <c r="A152">
        <v>417</v>
      </c>
      <c r="B152" t="s">
        <v>5278</v>
      </c>
      <c r="C152">
        <v>1990</v>
      </c>
      <c r="D152" t="s">
        <v>5573</v>
      </c>
    </row>
    <row r="153" spans="1:4" x14ac:dyDescent="0.25">
      <c r="A153">
        <v>418</v>
      </c>
      <c r="B153" t="s">
        <v>5279</v>
      </c>
      <c r="C153">
        <v>1990</v>
      </c>
      <c r="D153" t="s">
        <v>5574</v>
      </c>
    </row>
    <row r="154" spans="1:4" x14ac:dyDescent="0.25">
      <c r="A154">
        <v>419</v>
      </c>
      <c r="B154" t="s">
        <v>5280</v>
      </c>
      <c r="C154">
        <v>1990</v>
      </c>
      <c r="D154" t="s">
        <v>5575</v>
      </c>
    </row>
    <row r="155" spans="1:4" x14ac:dyDescent="0.25">
      <c r="A155">
        <v>422</v>
      </c>
      <c r="B155" t="s">
        <v>5281</v>
      </c>
      <c r="C155">
        <v>1990</v>
      </c>
      <c r="D155" t="s">
        <v>5576</v>
      </c>
    </row>
    <row r="156" spans="1:4" x14ac:dyDescent="0.25">
      <c r="A156">
        <v>426</v>
      </c>
      <c r="B156" t="s">
        <v>5282</v>
      </c>
      <c r="C156">
        <v>1990</v>
      </c>
      <c r="D156" t="s">
        <v>5577</v>
      </c>
    </row>
    <row r="157" spans="1:4" x14ac:dyDescent="0.25">
      <c r="A157">
        <v>428</v>
      </c>
      <c r="B157" t="s">
        <v>5283</v>
      </c>
      <c r="C157">
        <v>1990</v>
      </c>
      <c r="D157" t="s">
        <v>5578</v>
      </c>
    </row>
    <row r="158" spans="1:4" x14ac:dyDescent="0.25">
      <c r="A158">
        <v>430</v>
      </c>
      <c r="B158" t="s">
        <v>5284</v>
      </c>
      <c r="C158">
        <v>1990</v>
      </c>
      <c r="D158" t="s">
        <v>5579</v>
      </c>
    </row>
    <row r="159" spans="1:4" x14ac:dyDescent="0.25">
      <c r="A159">
        <v>432</v>
      </c>
      <c r="B159" t="s">
        <v>5285</v>
      </c>
      <c r="C159">
        <v>1990</v>
      </c>
      <c r="D159" t="s">
        <v>5580</v>
      </c>
    </row>
    <row r="160" spans="1:4" x14ac:dyDescent="0.25">
      <c r="A160">
        <v>434</v>
      </c>
      <c r="B160" t="s">
        <v>5286</v>
      </c>
      <c r="C160">
        <v>1990</v>
      </c>
      <c r="D160" t="s">
        <v>5581</v>
      </c>
    </row>
    <row r="161" spans="1:4" x14ac:dyDescent="0.25">
      <c r="A161">
        <v>438</v>
      </c>
      <c r="B161" t="s">
        <v>5287</v>
      </c>
      <c r="C161">
        <v>1990</v>
      </c>
      <c r="D161" t="s">
        <v>5582</v>
      </c>
    </row>
    <row r="162" spans="1:4" x14ac:dyDescent="0.25">
      <c r="A162">
        <v>440</v>
      </c>
      <c r="B162" t="s">
        <v>5288</v>
      </c>
      <c r="C162">
        <v>1990</v>
      </c>
      <c r="D162" t="s">
        <v>5583</v>
      </c>
    </row>
    <row r="163" spans="1:4" x14ac:dyDescent="0.25">
      <c r="A163">
        <v>442</v>
      </c>
      <c r="B163" t="s">
        <v>5289</v>
      </c>
      <c r="C163">
        <v>1990</v>
      </c>
      <c r="D163" t="s">
        <v>5584</v>
      </c>
    </row>
    <row r="164" spans="1:4" x14ac:dyDescent="0.25">
      <c r="A164">
        <v>446</v>
      </c>
      <c r="B164" t="s">
        <v>5290</v>
      </c>
      <c r="C164">
        <v>1990</v>
      </c>
      <c r="D164" t="s">
        <v>5585</v>
      </c>
    </row>
    <row r="165" spans="1:4" x14ac:dyDescent="0.25">
      <c r="A165">
        <v>450</v>
      </c>
      <c r="B165" t="s">
        <v>5291</v>
      </c>
      <c r="C165">
        <v>1990</v>
      </c>
      <c r="D165" t="s">
        <v>5586</v>
      </c>
    </row>
    <row r="166" spans="1:4" x14ac:dyDescent="0.25">
      <c r="A166">
        <v>454</v>
      </c>
      <c r="B166" t="s">
        <v>5292</v>
      </c>
      <c r="C166">
        <v>1990</v>
      </c>
      <c r="D166" t="s">
        <v>5587</v>
      </c>
    </row>
    <row r="167" spans="1:4" x14ac:dyDescent="0.25">
      <c r="A167">
        <v>458</v>
      </c>
      <c r="B167" t="s">
        <v>5293</v>
      </c>
      <c r="C167">
        <v>1990</v>
      </c>
      <c r="D167" t="s">
        <v>5588</v>
      </c>
    </row>
    <row r="168" spans="1:4" x14ac:dyDescent="0.25">
      <c r="A168">
        <v>462</v>
      </c>
      <c r="B168" t="s">
        <v>5294</v>
      </c>
      <c r="C168">
        <v>1990</v>
      </c>
      <c r="D168" t="s">
        <v>5589</v>
      </c>
    </row>
    <row r="169" spans="1:4" x14ac:dyDescent="0.25">
      <c r="A169">
        <v>466</v>
      </c>
      <c r="B169" t="s">
        <v>5295</v>
      </c>
      <c r="C169">
        <v>1990</v>
      </c>
      <c r="D169" t="s">
        <v>5590</v>
      </c>
    </row>
    <row r="170" spans="1:4" x14ac:dyDescent="0.25">
      <c r="A170">
        <v>470</v>
      </c>
      <c r="B170" t="s">
        <v>5296</v>
      </c>
      <c r="C170">
        <v>1990</v>
      </c>
      <c r="D170" t="s">
        <v>5591</v>
      </c>
    </row>
    <row r="171" spans="1:4" x14ac:dyDescent="0.25">
      <c r="A171">
        <v>474</v>
      </c>
      <c r="B171" t="s">
        <v>5297</v>
      </c>
      <c r="C171">
        <v>1990</v>
      </c>
      <c r="D171" t="s">
        <v>5592</v>
      </c>
    </row>
    <row r="172" spans="1:4" x14ac:dyDescent="0.25">
      <c r="A172">
        <v>478</v>
      </c>
      <c r="B172" t="s">
        <v>5298</v>
      </c>
      <c r="C172">
        <v>1990</v>
      </c>
      <c r="D172" t="s">
        <v>5593</v>
      </c>
    </row>
    <row r="173" spans="1:4" x14ac:dyDescent="0.25">
      <c r="A173">
        <v>480</v>
      </c>
      <c r="B173" t="s">
        <v>5299</v>
      </c>
      <c r="C173">
        <v>1990</v>
      </c>
      <c r="D173" t="s">
        <v>5594</v>
      </c>
    </row>
    <row r="174" spans="1:4" x14ac:dyDescent="0.25">
      <c r="A174">
        <v>484</v>
      </c>
      <c r="B174" t="s">
        <v>5300</v>
      </c>
      <c r="C174">
        <v>1990</v>
      </c>
      <c r="D174" t="s">
        <v>5595</v>
      </c>
    </row>
    <row r="175" spans="1:4" x14ac:dyDescent="0.25">
      <c r="A175">
        <v>485</v>
      </c>
      <c r="B175" t="s">
        <v>5301</v>
      </c>
      <c r="C175">
        <v>1990</v>
      </c>
      <c r="D175" t="s">
        <v>5596</v>
      </c>
    </row>
    <row r="176" spans="1:4" x14ac:dyDescent="0.25">
      <c r="A176">
        <v>492</v>
      </c>
      <c r="B176" t="s">
        <v>5302</v>
      </c>
      <c r="C176">
        <v>1990</v>
      </c>
      <c r="D176" t="s">
        <v>5597</v>
      </c>
    </row>
    <row r="177" spans="1:4" x14ac:dyDescent="0.25">
      <c r="A177">
        <v>496</v>
      </c>
      <c r="B177" t="s">
        <v>5303</v>
      </c>
      <c r="C177">
        <v>1990</v>
      </c>
      <c r="D177" t="s">
        <v>5598</v>
      </c>
    </row>
    <row r="178" spans="1:4" x14ac:dyDescent="0.25">
      <c r="A178">
        <v>498</v>
      </c>
      <c r="B178" t="s">
        <v>5304</v>
      </c>
      <c r="C178">
        <v>1990</v>
      </c>
      <c r="D178" t="s">
        <v>5599</v>
      </c>
    </row>
    <row r="179" spans="1:4" x14ac:dyDescent="0.25">
      <c r="A179">
        <v>499</v>
      </c>
      <c r="B179" t="s">
        <v>5305</v>
      </c>
      <c r="C179">
        <v>1990</v>
      </c>
      <c r="D179" t="s">
        <v>5600</v>
      </c>
    </row>
    <row r="180" spans="1:4" x14ac:dyDescent="0.25">
      <c r="A180">
        <v>500</v>
      </c>
      <c r="B180" t="s">
        <v>5306</v>
      </c>
      <c r="C180">
        <v>1990</v>
      </c>
      <c r="D180" t="s">
        <v>5601</v>
      </c>
    </row>
    <row r="181" spans="1:4" x14ac:dyDescent="0.25">
      <c r="A181">
        <v>504</v>
      </c>
      <c r="B181" t="s">
        <v>5307</v>
      </c>
      <c r="C181">
        <v>1990</v>
      </c>
      <c r="D181" t="s">
        <v>5602</v>
      </c>
    </row>
    <row r="182" spans="1:4" x14ac:dyDescent="0.25">
      <c r="A182">
        <v>508</v>
      </c>
      <c r="B182" t="s">
        <v>5308</v>
      </c>
      <c r="C182">
        <v>1990</v>
      </c>
      <c r="D182" t="s">
        <v>5603</v>
      </c>
    </row>
    <row r="183" spans="1:4" x14ac:dyDescent="0.25">
      <c r="A183">
        <v>512</v>
      </c>
      <c r="B183" t="s">
        <v>5309</v>
      </c>
      <c r="C183">
        <v>1990</v>
      </c>
      <c r="D183" t="s">
        <v>5604</v>
      </c>
    </row>
    <row r="184" spans="1:4" x14ac:dyDescent="0.25">
      <c r="A184">
        <v>513</v>
      </c>
      <c r="B184" t="s">
        <v>5310</v>
      </c>
      <c r="C184">
        <v>1990</v>
      </c>
      <c r="D184" t="s">
        <v>5605</v>
      </c>
    </row>
    <row r="185" spans="1:4" x14ac:dyDescent="0.25">
      <c r="A185">
        <v>514</v>
      </c>
      <c r="B185" t="s">
        <v>5311</v>
      </c>
      <c r="C185">
        <v>1990</v>
      </c>
      <c r="D185" t="s">
        <v>5606</v>
      </c>
    </row>
    <row r="186" spans="1:4" x14ac:dyDescent="0.25">
      <c r="A186">
        <v>515</v>
      </c>
      <c r="B186" t="s">
        <v>5312</v>
      </c>
      <c r="C186">
        <v>1990</v>
      </c>
      <c r="D186" t="s">
        <v>5607</v>
      </c>
    </row>
    <row r="187" spans="1:4" x14ac:dyDescent="0.25">
      <c r="A187">
        <v>516</v>
      </c>
      <c r="B187" t="s">
        <v>5313</v>
      </c>
      <c r="C187">
        <v>1990</v>
      </c>
      <c r="D187" t="s">
        <v>5608</v>
      </c>
    </row>
    <row r="188" spans="1:4" x14ac:dyDescent="0.25">
      <c r="A188">
        <v>518</v>
      </c>
      <c r="B188" t="s">
        <v>5314</v>
      </c>
      <c r="C188">
        <v>1990</v>
      </c>
      <c r="D188" t="s">
        <v>5609</v>
      </c>
    </row>
    <row r="189" spans="1:4" x14ac:dyDescent="0.25">
      <c r="A189">
        <v>520</v>
      </c>
      <c r="B189" t="s">
        <v>5315</v>
      </c>
      <c r="C189">
        <v>1990</v>
      </c>
      <c r="D189" t="s">
        <v>5610</v>
      </c>
    </row>
    <row r="190" spans="1:4" x14ac:dyDescent="0.25">
      <c r="A190">
        <v>524</v>
      </c>
      <c r="B190" t="s">
        <v>5316</v>
      </c>
      <c r="C190">
        <v>1990</v>
      </c>
      <c r="D190" t="s">
        <v>5611</v>
      </c>
    </row>
    <row r="191" spans="1:4" x14ac:dyDescent="0.25">
      <c r="A191">
        <v>528</v>
      </c>
      <c r="B191" t="s">
        <v>5317</v>
      </c>
      <c r="C191">
        <v>1990</v>
      </c>
      <c r="D191" t="s">
        <v>5612</v>
      </c>
    </row>
    <row r="192" spans="1:4" x14ac:dyDescent="0.25">
      <c r="A192">
        <v>531</v>
      </c>
      <c r="B192" t="s">
        <v>5318</v>
      </c>
      <c r="C192">
        <v>1990</v>
      </c>
      <c r="D192" t="s">
        <v>5613</v>
      </c>
    </row>
    <row r="193" spans="1:4" x14ac:dyDescent="0.25">
      <c r="A193">
        <v>533</v>
      </c>
      <c r="B193" t="s">
        <v>5319</v>
      </c>
      <c r="C193">
        <v>1990</v>
      </c>
      <c r="D193" t="s">
        <v>5614</v>
      </c>
    </row>
    <row r="194" spans="1:4" x14ac:dyDescent="0.25">
      <c r="A194">
        <v>534</v>
      </c>
      <c r="B194" t="s">
        <v>5320</v>
      </c>
      <c r="C194">
        <v>1990</v>
      </c>
      <c r="D194" t="s">
        <v>5615</v>
      </c>
    </row>
    <row r="195" spans="1:4" x14ac:dyDescent="0.25">
      <c r="A195">
        <v>535</v>
      </c>
      <c r="B195" t="s">
        <v>5321</v>
      </c>
      <c r="C195">
        <v>1990</v>
      </c>
      <c r="D195" t="s">
        <v>5616</v>
      </c>
    </row>
    <row r="196" spans="1:4" x14ac:dyDescent="0.25">
      <c r="A196">
        <v>540</v>
      </c>
      <c r="B196" t="s">
        <v>5322</v>
      </c>
      <c r="C196">
        <v>1990</v>
      </c>
      <c r="D196" t="s">
        <v>5617</v>
      </c>
    </row>
    <row r="197" spans="1:4" x14ac:dyDescent="0.25">
      <c r="A197">
        <v>543</v>
      </c>
      <c r="B197" t="s">
        <v>5323</v>
      </c>
      <c r="C197">
        <v>1990</v>
      </c>
      <c r="D197" t="s">
        <v>5618</v>
      </c>
    </row>
    <row r="198" spans="1:4" x14ac:dyDescent="0.25">
      <c r="A198">
        <v>548</v>
      </c>
      <c r="B198" t="s">
        <v>5324</v>
      </c>
      <c r="C198">
        <v>1990</v>
      </c>
      <c r="D198" t="s">
        <v>5619</v>
      </c>
    </row>
    <row r="199" spans="1:4" x14ac:dyDescent="0.25">
      <c r="A199">
        <v>554</v>
      </c>
      <c r="B199" t="s">
        <v>5325</v>
      </c>
      <c r="C199">
        <v>1990</v>
      </c>
      <c r="D199" t="s">
        <v>5620</v>
      </c>
    </row>
    <row r="200" spans="1:4" x14ac:dyDescent="0.25">
      <c r="A200">
        <v>558</v>
      </c>
      <c r="B200" t="s">
        <v>5326</v>
      </c>
      <c r="C200">
        <v>1990</v>
      </c>
      <c r="D200" t="s">
        <v>5621</v>
      </c>
    </row>
    <row r="201" spans="1:4" x14ac:dyDescent="0.25">
      <c r="A201">
        <v>562</v>
      </c>
      <c r="B201" t="s">
        <v>5327</v>
      </c>
      <c r="C201">
        <v>1990</v>
      </c>
      <c r="D201" t="s">
        <v>5622</v>
      </c>
    </row>
    <row r="202" spans="1:4" x14ac:dyDescent="0.25">
      <c r="A202">
        <v>566</v>
      </c>
      <c r="B202" t="s">
        <v>5328</v>
      </c>
      <c r="C202">
        <v>1990</v>
      </c>
      <c r="D202" t="s">
        <v>5623</v>
      </c>
    </row>
    <row r="203" spans="1:4" x14ac:dyDescent="0.25">
      <c r="A203">
        <v>570</v>
      </c>
      <c r="B203" t="s">
        <v>5329</v>
      </c>
      <c r="C203">
        <v>1990</v>
      </c>
      <c r="D203" t="s">
        <v>5624</v>
      </c>
    </row>
    <row r="204" spans="1:4" x14ac:dyDescent="0.25">
      <c r="A204">
        <v>574</v>
      </c>
      <c r="B204" t="s">
        <v>5330</v>
      </c>
      <c r="C204">
        <v>1990</v>
      </c>
      <c r="D204" t="s">
        <v>5625</v>
      </c>
    </row>
    <row r="205" spans="1:4" x14ac:dyDescent="0.25">
      <c r="A205">
        <v>578</v>
      </c>
      <c r="B205" t="s">
        <v>5331</v>
      </c>
      <c r="C205">
        <v>1990</v>
      </c>
      <c r="D205" t="s">
        <v>5626</v>
      </c>
    </row>
    <row r="206" spans="1:4" x14ac:dyDescent="0.25">
      <c r="A206">
        <v>580</v>
      </c>
      <c r="B206" t="s">
        <v>5332</v>
      </c>
      <c r="C206">
        <v>1990</v>
      </c>
      <c r="D206" t="s">
        <v>5627</v>
      </c>
    </row>
    <row r="207" spans="1:4" x14ac:dyDescent="0.25">
      <c r="A207">
        <v>581</v>
      </c>
      <c r="B207" t="s">
        <v>5333</v>
      </c>
      <c r="C207">
        <v>1990</v>
      </c>
      <c r="D207" t="s">
        <v>5628</v>
      </c>
    </row>
    <row r="208" spans="1:4" x14ac:dyDescent="0.25">
      <c r="A208">
        <v>583</v>
      </c>
      <c r="B208" t="s">
        <v>5334</v>
      </c>
      <c r="C208">
        <v>1990</v>
      </c>
      <c r="D208" t="s">
        <v>5629</v>
      </c>
    </row>
    <row r="209" spans="1:6" x14ac:dyDescent="0.25">
      <c r="A209">
        <v>584</v>
      </c>
      <c r="B209" t="s">
        <v>5335</v>
      </c>
      <c r="C209">
        <v>1990</v>
      </c>
      <c r="D209" t="s">
        <v>5630</v>
      </c>
    </row>
    <row r="210" spans="1:6" x14ac:dyDescent="0.25">
      <c r="A210">
        <v>585</v>
      </c>
      <c r="B210" t="s">
        <v>5336</v>
      </c>
      <c r="C210">
        <v>1990</v>
      </c>
      <c r="D210" t="s">
        <v>5631</v>
      </c>
    </row>
    <row r="211" spans="1:6" x14ac:dyDescent="0.25">
      <c r="A211">
        <v>586</v>
      </c>
      <c r="B211" t="s">
        <v>5337</v>
      </c>
      <c r="C211">
        <v>1990</v>
      </c>
      <c r="D211" t="s">
        <v>1034</v>
      </c>
      <c r="F211">
        <v>28</v>
      </c>
    </row>
    <row r="212" spans="1:6" x14ac:dyDescent="0.25">
      <c r="A212">
        <v>591</v>
      </c>
      <c r="B212" t="s">
        <v>5338</v>
      </c>
      <c r="C212">
        <v>1990</v>
      </c>
      <c r="D212" t="s">
        <v>5632</v>
      </c>
    </row>
    <row r="213" spans="1:6" x14ac:dyDescent="0.25">
      <c r="A213">
        <v>598</v>
      </c>
      <c r="B213" t="s">
        <v>5339</v>
      </c>
      <c r="C213">
        <v>1990</v>
      </c>
      <c r="D213" t="s">
        <v>5633</v>
      </c>
    </row>
    <row r="214" spans="1:6" x14ac:dyDescent="0.25">
      <c r="A214">
        <v>600</v>
      </c>
      <c r="B214" t="s">
        <v>5340</v>
      </c>
      <c r="C214">
        <v>1990</v>
      </c>
      <c r="D214" t="s">
        <v>5634</v>
      </c>
    </row>
    <row r="215" spans="1:6" x14ac:dyDescent="0.25">
      <c r="A215">
        <v>604</v>
      </c>
      <c r="B215" t="s">
        <v>5341</v>
      </c>
      <c r="C215">
        <v>1990</v>
      </c>
      <c r="D215" t="s">
        <v>5635</v>
      </c>
    </row>
    <row r="216" spans="1:6" x14ac:dyDescent="0.25">
      <c r="A216">
        <v>608</v>
      </c>
      <c r="B216" t="s">
        <v>5342</v>
      </c>
      <c r="C216">
        <v>1990</v>
      </c>
      <c r="D216" t="s">
        <v>5636</v>
      </c>
    </row>
    <row r="217" spans="1:6" x14ac:dyDescent="0.25">
      <c r="A217">
        <v>612</v>
      </c>
      <c r="B217" t="s">
        <v>5343</v>
      </c>
      <c r="C217">
        <v>1990</v>
      </c>
      <c r="D217" t="s">
        <v>5637</v>
      </c>
    </row>
    <row r="218" spans="1:6" x14ac:dyDescent="0.25">
      <c r="A218">
        <v>616</v>
      </c>
      <c r="B218" t="s">
        <v>5344</v>
      </c>
      <c r="C218">
        <v>1990</v>
      </c>
      <c r="D218" t="s">
        <v>5638</v>
      </c>
    </row>
    <row r="219" spans="1:6" x14ac:dyDescent="0.25">
      <c r="A219">
        <v>620</v>
      </c>
      <c r="B219" t="s">
        <v>5345</v>
      </c>
      <c r="C219">
        <v>1990</v>
      </c>
      <c r="D219" t="s">
        <v>5639</v>
      </c>
    </row>
    <row r="220" spans="1:6" x14ac:dyDescent="0.25">
      <c r="A220">
        <v>624</v>
      </c>
      <c r="B220" t="s">
        <v>5346</v>
      </c>
      <c r="C220">
        <v>1990</v>
      </c>
      <c r="D220" t="s">
        <v>5640</v>
      </c>
    </row>
    <row r="221" spans="1:6" x14ac:dyDescent="0.25">
      <c r="A221">
        <v>626</v>
      </c>
      <c r="B221" t="s">
        <v>5347</v>
      </c>
      <c r="C221">
        <v>1990</v>
      </c>
      <c r="D221" t="s">
        <v>5641</v>
      </c>
    </row>
    <row r="222" spans="1:6" x14ac:dyDescent="0.25">
      <c r="A222">
        <v>630</v>
      </c>
      <c r="B222" t="s">
        <v>5348</v>
      </c>
      <c r="C222">
        <v>1990</v>
      </c>
      <c r="D222" t="s">
        <v>5642</v>
      </c>
    </row>
    <row r="223" spans="1:6" x14ac:dyDescent="0.25">
      <c r="A223">
        <v>634</v>
      </c>
      <c r="B223" t="s">
        <v>5349</v>
      </c>
      <c r="C223">
        <v>1990</v>
      </c>
      <c r="D223" t="s">
        <v>5643</v>
      </c>
    </row>
    <row r="224" spans="1:6" x14ac:dyDescent="0.25">
      <c r="A224">
        <v>638</v>
      </c>
      <c r="B224" t="s">
        <v>5350</v>
      </c>
      <c r="C224">
        <v>1990</v>
      </c>
      <c r="D224" t="s">
        <v>5644</v>
      </c>
    </row>
    <row r="225" spans="1:4" x14ac:dyDescent="0.25">
      <c r="A225">
        <v>642</v>
      </c>
      <c r="B225" t="s">
        <v>5351</v>
      </c>
      <c r="C225">
        <v>1990</v>
      </c>
      <c r="D225" t="s">
        <v>5645</v>
      </c>
    </row>
    <row r="226" spans="1:4" x14ac:dyDescent="0.25">
      <c r="A226">
        <v>643</v>
      </c>
      <c r="B226" t="s">
        <v>5352</v>
      </c>
      <c r="C226">
        <v>1990</v>
      </c>
      <c r="D226" t="s">
        <v>5646</v>
      </c>
    </row>
    <row r="227" spans="1:4" x14ac:dyDescent="0.25">
      <c r="A227">
        <v>646</v>
      </c>
      <c r="B227" t="s">
        <v>5353</v>
      </c>
      <c r="C227">
        <v>1990</v>
      </c>
      <c r="D227" t="s">
        <v>5647</v>
      </c>
    </row>
    <row r="228" spans="1:4" x14ac:dyDescent="0.25">
      <c r="A228">
        <v>652</v>
      </c>
      <c r="B228" t="s">
        <v>5354</v>
      </c>
      <c r="C228">
        <v>1990</v>
      </c>
      <c r="D228" t="s">
        <v>5648</v>
      </c>
    </row>
    <row r="229" spans="1:4" x14ac:dyDescent="0.25">
      <c r="A229">
        <v>654</v>
      </c>
      <c r="B229" t="s">
        <v>5355</v>
      </c>
      <c r="C229">
        <v>1990</v>
      </c>
      <c r="D229" t="s">
        <v>5649</v>
      </c>
    </row>
    <row r="230" spans="1:4" x14ac:dyDescent="0.25">
      <c r="A230">
        <v>659</v>
      </c>
      <c r="B230" t="s">
        <v>5356</v>
      </c>
      <c r="C230">
        <v>1990</v>
      </c>
      <c r="D230" t="s">
        <v>5650</v>
      </c>
    </row>
    <row r="231" spans="1:4" x14ac:dyDescent="0.25">
      <c r="A231">
        <v>660</v>
      </c>
      <c r="B231" t="s">
        <v>5357</v>
      </c>
      <c r="C231">
        <v>1990</v>
      </c>
      <c r="D231" t="s">
        <v>5651</v>
      </c>
    </row>
    <row r="232" spans="1:4" x14ac:dyDescent="0.25">
      <c r="A232">
        <v>662</v>
      </c>
      <c r="B232" t="s">
        <v>5358</v>
      </c>
      <c r="C232">
        <v>1990</v>
      </c>
      <c r="D232" t="s">
        <v>5652</v>
      </c>
    </row>
    <row r="233" spans="1:4" x14ac:dyDescent="0.25">
      <c r="A233">
        <v>663</v>
      </c>
      <c r="B233" t="s">
        <v>5359</v>
      </c>
      <c r="C233">
        <v>1990</v>
      </c>
      <c r="D233" t="s">
        <v>5653</v>
      </c>
    </row>
    <row r="234" spans="1:4" x14ac:dyDescent="0.25">
      <c r="A234">
        <v>666</v>
      </c>
      <c r="B234" t="s">
        <v>5360</v>
      </c>
      <c r="C234">
        <v>1990</v>
      </c>
      <c r="D234" t="s">
        <v>5654</v>
      </c>
    </row>
    <row r="235" spans="1:4" x14ac:dyDescent="0.25">
      <c r="A235">
        <v>670</v>
      </c>
      <c r="B235" t="s">
        <v>5361</v>
      </c>
      <c r="C235">
        <v>1990</v>
      </c>
      <c r="D235" t="s">
        <v>5655</v>
      </c>
    </row>
    <row r="236" spans="1:4" x14ac:dyDescent="0.25">
      <c r="A236">
        <v>674</v>
      </c>
      <c r="B236" t="s">
        <v>5362</v>
      </c>
      <c r="C236">
        <v>1990</v>
      </c>
      <c r="D236" t="s">
        <v>5656</v>
      </c>
    </row>
    <row r="237" spans="1:4" x14ac:dyDescent="0.25">
      <c r="A237">
        <v>678</v>
      </c>
      <c r="B237" t="s">
        <v>5363</v>
      </c>
      <c r="C237">
        <v>1990</v>
      </c>
      <c r="D237" t="s">
        <v>5657</v>
      </c>
    </row>
    <row r="238" spans="1:4" x14ac:dyDescent="0.25">
      <c r="A238">
        <v>682</v>
      </c>
      <c r="B238" t="s">
        <v>5364</v>
      </c>
      <c r="C238">
        <v>1990</v>
      </c>
      <c r="D238" t="s">
        <v>5658</v>
      </c>
    </row>
    <row r="239" spans="1:4" x14ac:dyDescent="0.25">
      <c r="A239">
        <v>686</v>
      </c>
      <c r="B239" t="s">
        <v>5365</v>
      </c>
      <c r="C239">
        <v>1990</v>
      </c>
      <c r="D239" t="s">
        <v>5659</v>
      </c>
    </row>
    <row r="240" spans="1:4" x14ac:dyDescent="0.25">
      <c r="A240">
        <v>688</v>
      </c>
      <c r="B240" t="s">
        <v>5366</v>
      </c>
      <c r="C240">
        <v>1990</v>
      </c>
      <c r="D240" t="s">
        <v>5660</v>
      </c>
    </row>
    <row r="241" spans="1:4" x14ac:dyDescent="0.25">
      <c r="A241">
        <v>690</v>
      </c>
      <c r="B241" t="s">
        <v>5367</v>
      </c>
      <c r="C241">
        <v>1990</v>
      </c>
      <c r="D241" t="s">
        <v>5661</v>
      </c>
    </row>
    <row r="242" spans="1:4" x14ac:dyDescent="0.25">
      <c r="A242">
        <v>694</v>
      </c>
      <c r="B242" t="s">
        <v>5368</v>
      </c>
      <c r="C242">
        <v>1990</v>
      </c>
      <c r="D242" t="s">
        <v>5662</v>
      </c>
    </row>
    <row r="243" spans="1:4" x14ac:dyDescent="0.25">
      <c r="A243">
        <v>702</v>
      </c>
      <c r="B243" t="s">
        <v>5369</v>
      </c>
      <c r="C243">
        <v>1990</v>
      </c>
      <c r="D243" t="s">
        <v>5663</v>
      </c>
    </row>
    <row r="244" spans="1:4" x14ac:dyDescent="0.25">
      <c r="A244">
        <v>703</v>
      </c>
      <c r="B244" t="s">
        <v>5370</v>
      </c>
      <c r="C244">
        <v>1990</v>
      </c>
      <c r="D244" t="s">
        <v>5664</v>
      </c>
    </row>
    <row r="245" spans="1:4" x14ac:dyDescent="0.25">
      <c r="A245">
        <v>704</v>
      </c>
      <c r="B245" t="s">
        <v>5371</v>
      </c>
      <c r="C245">
        <v>1990</v>
      </c>
      <c r="D245" t="s">
        <v>5665</v>
      </c>
    </row>
    <row r="246" spans="1:4" x14ac:dyDescent="0.25">
      <c r="A246">
        <v>705</v>
      </c>
      <c r="B246" t="s">
        <v>5372</v>
      </c>
      <c r="C246">
        <v>1990</v>
      </c>
      <c r="D246" t="s">
        <v>5666</v>
      </c>
    </row>
    <row r="247" spans="1:4" x14ac:dyDescent="0.25">
      <c r="A247">
        <v>706</v>
      </c>
      <c r="B247" t="s">
        <v>5373</v>
      </c>
      <c r="C247">
        <v>1990</v>
      </c>
      <c r="D247" t="s">
        <v>5667</v>
      </c>
    </row>
    <row r="248" spans="1:4" x14ac:dyDescent="0.25">
      <c r="A248">
        <v>710</v>
      </c>
      <c r="B248" t="s">
        <v>5374</v>
      </c>
      <c r="C248">
        <v>1990</v>
      </c>
      <c r="D248" t="s">
        <v>5668</v>
      </c>
    </row>
    <row r="249" spans="1:4" x14ac:dyDescent="0.25">
      <c r="A249">
        <v>716</v>
      </c>
      <c r="B249" t="s">
        <v>5375</v>
      </c>
      <c r="C249">
        <v>1990</v>
      </c>
      <c r="D249" t="s">
        <v>5669</v>
      </c>
    </row>
    <row r="250" spans="1:4" x14ac:dyDescent="0.25">
      <c r="A250">
        <v>722</v>
      </c>
      <c r="B250" t="s">
        <v>5376</v>
      </c>
      <c r="C250">
        <v>1990</v>
      </c>
      <c r="D250" t="s">
        <v>5670</v>
      </c>
    </row>
    <row r="251" spans="1:4" x14ac:dyDescent="0.25">
      <c r="A251">
        <v>724</v>
      </c>
      <c r="B251" t="s">
        <v>5377</v>
      </c>
      <c r="C251">
        <v>1990</v>
      </c>
      <c r="D251" t="s">
        <v>5671</v>
      </c>
    </row>
    <row r="252" spans="1:4" x14ac:dyDescent="0.25">
      <c r="A252">
        <v>728</v>
      </c>
      <c r="B252" t="s">
        <v>5378</v>
      </c>
      <c r="C252">
        <v>1990</v>
      </c>
      <c r="D252" t="s">
        <v>5672</v>
      </c>
    </row>
    <row r="253" spans="1:4" x14ac:dyDescent="0.25">
      <c r="A253">
        <v>729</v>
      </c>
      <c r="B253" t="s">
        <v>5379</v>
      </c>
      <c r="C253">
        <v>1990</v>
      </c>
      <c r="D253" t="s">
        <v>5673</v>
      </c>
    </row>
    <row r="254" spans="1:4" x14ac:dyDescent="0.25">
      <c r="A254">
        <v>732</v>
      </c>
      <c r="B254" t="s">
        <v>5380</v>
      </c>
      <c r="C254">
        <v>1990</v>
      </c>
      <c r="D254" t="s">
        <v>5674</v>
      </c>
    </row>
    <row r="255" spans="1:4" x14ac:dyDescent="0.25">
      <c r="A255">
        <v>738</v>
      </c>
      <c r="B255" t="s">
        <v>5381</v>
      </c>
      <c r="C255">
        <v>1990</v>
      </c>
      <c r="D255" t="s">
        <v>5675</v>
      </c>
    </row>
    <row r="256" spans="1:4" x14ac:dyDescent="0.25">
      <c r="A256">
        <v>740</v>
      </c>
      <c r="B256" t="s">
        <v>5382</v>
      </c>
      <c r="C256">
        <v>1990</v>
      </c>
      <c r="D256" t="s">
        <v>5676</v>
      </c>
    </row>
    <row r="257" spans="1:4" x14ac:dyDescent="0.25">
      <c r="A257">
        <v>744</v>
      </c>
      <c r="B257" t="s">
        <v>5383</v>
      </c>
      <c r="C257">
        <v>1990</v>
      </c>
      <c r="D257" t="s">
        <v>5677</v>
      </c>
    </row>
    <row r="258" spans="1:4" x14ac:dyDescent="0.25">
      <c r="A258">
        <v>746</v>
      </c>
      <c r="B258" t="s">
        <v>5384</v>
      </c>
      <c r="C258">
        <v>1990</v>
      </c>
      <c r="D258" t="s">
        <v>5678</v>
      </c>
    </row>
    <row r="259" spans="1:4" x14ac:dyDescent="0.25">
      <c r="A259">
        <v>747</v>
      </c>
      <c r="B259" t="s">
        <v>5385</v>
      </c>
      <c r="C259">
        <v>1990</v>
      </c>
      <c r="D259" t="s">
        <v>5679</v>
      </c>
    </row>
    <row r="260" spans="1:4" x14ac:dyDescent="0.25">
      <c r="A260">
        <v>748</v>
      </c>
      <c r="B260" t="s">
        <v>5386</v>
      </c>
      <c r="C260">
        <v>1990</v>
      </c>
      <c r="D260" t="s">
        <v>5680</v>
      </c>
    </row>
    <row r="261" spans="1:4" x14ac:dyDescent="0.25">
      <c r="A261">
        <v>752</v>
      </c>
      <c r="B261" t="s">
        <v>5387</v>
      </c>
      <c r="C261">
        <v>1990</v>
      </c>
      <c r="D261" t="s">
        <v>5681</v>
      </c>
    </row>
    <row r="262" spans="1:4" x14ac:dyDescent="0.25">
      <c r="A262">
        <v>753</v>
      </c>
      <c r="B262" t="s">
        <v>5388</v>
      </c>
      <c r="C262">
        <v>1990</v>
      </c>
      <c r="D262" t="s">
        <v>5682</v>
      </c>
    </row>
    <row r="263" spans="1:4" x14ac:dyDescent="0.25">
      <c r="A263">
        <v>756</v>
      </c>
      <c r="B263" t="s">
        <v>5389</v>
      </c>
      <c r="C263">
        <v>1990</v>
      </c>
      <c r="D263" t="s">
        <v>5683</v>
      </c>
    </row>
    <row r="264" spans="1:4" x14ac:dyDescent="0.25">
      <c r="A264">
        <v>760</v>
      </c>
      <c r="B264" t="s">
        <v>5390</v>
      </c>
      <c r="C264">
        <v>1990</v>
      </c>
      <c r="D264" t="s">
        <v>5684</v>
      </c>
    </row>
    <row r="265" spans="1:4" x14ac:dyDescent="0.25">
      <c r="A265">
        <v>762</v>
      </c>
      <c r="B265" t="s">
        <v>5391</v>
      </c>
      <c r="C265">
        <v>1990</v>
      </c>
      <c r="D265" t="s">
        <v>5685</v>
      </c>
    </row>
    <row r="266" spans="1:4" x14ac:dyDescent="0.25">
      <c r="A266">
        <v>764</v>
      </c>
      <c r="B266" t="s">
        <v>5392</v>
      </c>
      <c r="C266">
        <v>1990</v>
      </c>
      <c r="D266" t="s">
        <v>5686</v>
      </c>
    </row>
    <row r="267" spans="1:4" x14ac:dyDescent="0.25">
      <c r="A267">
        <v>768</v>
      </c>
      <c r="B267" t="s">
        <v>5393</v>
      </c>
      <c r="C267">
        <v>1990</v>
      </c>
      <c r="D267" t="s">
        <v>5687</v>
      </c>
    </row>
    <row r="268" spans="1:4" x14ac:dyDescent="0.25">
      <c r="A268">
        <v>772</v>
      </c>
      <c r="B268" t="s">
        <v>5394</v>
      </c>
      <c r="C268">
        <v>1990</v>
      </c>
      <c r="D268" t="s">
        <v>5688</v>
      </c>
    </row>
    <row r="269" spans="1:4" x14ac:dyDescent="0.25">
      <c r="A269">
        <v>776</v>
      </c>
      <c r="B269" t="s">
        <v>5395</v>
      </c>
      <c r="C269">
        <v>1990</v>
      </c>
      <c r="D269" t="s">
        <v>5689</v>
      </c>
    </row>
    <row r="270" spans="1:4" x14ac:dyDescent="0.25">
      <c r="A270">
        <v>780</v>
      </c>
      <c r="B270" t="s">
        <v>5396</v>
      </c>
      <c r="C270">
        <v>1990</v>
      </c>
      <c r="D270" t="s">
        <v>5690</v>
      </c>
    </row>
    <row r="271" spans="1:4" x14ac:dyDescent="0.25">
      <c r="A271">
        <v>784</v>
      </c>
      <c r="B271" t="s">
        <v>5397</v>
      </c>
      <c r="C271">
        <v>1990</v>
      </c>
      <c r="D271" t="s">
        <v>5691</v>
      </c>
    </row>
    <row r="272" spans="1:4" x14ac:dyDescent="0.25">
      <c r="A272">
        <v>788</v>
      </c>
      <c r="B272" t="s">
        <v>5398</v>
      </c>
      <c r="C272">
        <v>1990</v>
      </c>
      <c r="D272" t="s">
        <v>5692</v>
      </c>
    </row>
    <row r="273" spans="1:4" x14ac:dyDescent="0.25">
      <c r="A273">
        <v>792</v>
      </c>
      <c r="B273" t="s">
        <v>5399</v>
      </c>
      <c r="C273">
        <v>1990</v>
      </c>
      <c r="D273" t="s">
        <v>5693</v>
      </c>
    </row>
    <row r="274" spans="1:4" x14ac:dyDescent="0.25">
      <c r="A274">
        <v>795</v>
      </c>
      <c r="B274" t="s">
        <v>5400</v>
      </c>
      <c r="C274">
        <v>1990</v>
      </c>
      <c r="D274" t="s">
        <v>5694</v>
      </c>
    </row>
    <row r="275" spans="1:4" x14ac:dyDescent="0.25">
      <c r="A275">
        <v>796</v>
      </c>
      <c r="B275" t="s">
        <v>5401</v>
      </c>
      <c r="C275">
        <v>1990</v>
      </c>
      <c r="D275" t="s">
        <v>5695</v>
      </c>
    </row>
    <row r="276" spans="1:4" x14ac:dyDescent="0.25">
      <c r="A276">
        <v>798</v>
      </c>
      <c r="B276" t="s">
        <v>5402</v>
      </c>
      <c r="C276">
        <v>1990</v>
      </c>
      <c r="D276" t="s">
        <v>5696</v>
      </c>
    </row>
    <row r="277" spans="1:4" x14ac:dyDescent="0.25">
      <c r="A277">
        <v>800</v>
      </c>
      <c r="B277" t="s">
        <v>5403</v>
      </c>
      <c r="C277">
        <v>1990</v>
      </c>
      <c r="D277" t="s">
        <v>5697</v>
      </c>
    </row>
    <row r="278" spans="1:4" x14ac:dyDescent="0.25">
      <c r="A278">
        <v>804</v>
      </c>
      <c r="B278" t="s">
        <v>5404</v>
      </c>
      <c r="C278">
        <v>1990</v>
      </c>
      <c r="D278" t="s">
        <v>5698</v>
      </c>
    </row>
    <row r="279" spans="1:4" x14ac:dyDescent="0.25">
      <c r="A279">
        <v>807</v>
      </c>
      <c r="B279" t="s">
        <v>5405</v>
      </c>
      <c r="C279">
        <v>1990</v>
      </c>
      <c r="D279" t="s">
        <v>5699</v>
      </c>
    </row>
    <row r="280" spans="1:4" x14ac:dyDescent="0.25">
      <c r="A280">
        <v>818</v>
      </c>
      <c r="B280" t="s">
        <v>5406</v>
      </c>
      <c r="C280">
        <v>1990</v>
      </c>
      <c r="D280" t="s">
        <v>5700</v>
      </c>
    </row>
    <row r="281" spans="1:4" x14ac:dyDescent="0.25">
      <c r="A281">
        <v>826</v>
      </c>
      <c r="B281" t="s">
        <v>5407</v>
      </c>
      <c r="C281">
        <v>1990</v>
      </c>
      <c r="D281" t="s">
        <v>5701</v>
      </c>
    </row>
    <row r="282" spans="1:4" x14ac:dyDescent="0.25">
      <c r="A282">
        <v>830</v>
      </c>
      <c r="B282" t="s">
        <v>5408</v>
      </c>
      <c r="C282">
        <v>1990</v>
      </c>
      <c r="D282" t="s">
        <v>5702</v>
      </c>
    </row>
    <row r="283" spans="1:4" x14ac:dyDescent="0.25">
      <c r="A283">
        <v>831</v>
      </c>
      <c r="B283" t="s">
        <v>5409</v>
      </c>
      <c r="C283">
        <v>1990</v>
      </c>
      <c r="D283" t="s">
        <v>5703</v>
      </c>
    </row>
    <row r="284" spans="1:4" x14ac:dyDescent="0.25">
      <c r="A284">
        <v>832</v>
      </c>
      <c r="B284" t="s">
        <v>5410</v>
      </c>
      <c r="C284">
        <v>1990</v>
      </c>
      <c r="D284" t="s">
        <v>5704</v>
      </c>
    </row>
    <row r="285" spans="1:4" x14ac:dyDescent="0.25">
      <c r="A285">
        <v>833</v>
      </c>
      <c r="B285" t="s">
        <v>5411</v>
      </c>
      <c r="C285">
        <v>1990</v>
      </c>
      <c r="D285" t="s">
        <v>5705</v>
      </c>
    </row>
    <row r="286" spans="1:4" x14ac:dyDescent="0.25">
      <c r="A286">
        <v>834</v>
      </c>
      <c r="B286" t="s">
        <v>5412</v>
      </c>
      <c r="C286">
        <v>1990</v>
      </c>
      <c r="D286" t="s">
        <v>5706</v>
      </c>
    </row>
    <row r="287" spans="1:4" x14ac:dyDescent="0.25">
      <c r="A287">
        <v>840</v>
      </c>
      <c r="B287" t="s">
        <v>5413</v>
      </c>
      <c r="C287">
        <v>1990</v>
      </c>
      <c r="D287" t="s">
        <v>5707</v>
      </c>
    </row>
    <row r="288" spans="1:4" x14ac:dyDescent="0.25">
      <c r="A288">
        <v>850</v>
      </c>
      <c r="B288" t="s">
        <v>5414</v>
      </c>
      <c r="C288">
        <v>1990</v>
      </c>
      <c r="D288" t="s">
        <v>5708</v>
      </c>
    </row>
    <row r="289" spans="1:4" x14ac:dyDescent="0.25">
      <c r="A289">
        <v>854</v>
      </c>
      <c r="B289" t="s">
        <v>5415</v>
      </c>
      <c r="C289">
        <v>1990</v>
      </c>
      <c r="D289" t="s">
        <v>5709</v>
      </c>
    </row>
    <row r="290" spans="1:4" x14ac:dyDescent="0.25">
      <c r="A290">
        <v>858</v>
      </c>
      <c r="B290" t="s">
        <v>5416</v>
      </c>
      <c r="C290">
        <v>1990</v>
      </c>
      <c r="D290" t="s">
        <v>5710</v>
      </c>
    </row>
    <row r="291" spans="1:4" x14ac:dyDescent="0.25">
      <c r="A291">
        <v>860</v>
      </c>
      <c r="B291" t="s">
        <v>5417</v>
      </c>
      <c r="C291">
        <v>1990</v>
      </c>
      <c r="D291" t="s">
        <v>5711</v>
      </c>
    </row>
    <row r="292" spans="1:4" x14ac:dyDescent="0.25">
      <c r="A292">
        <v>862</v>
      </c>
      <c r="B292" t="s">
        <v>5418</v>
      </c>
      <c r="C292">
        <v>1990</v>
      </c>
      <c r="D292" t="s">
        <v>5712</v>
      </c>
    </row>
    <row r="293" spans="1:4" x14ac:dyDescent="0.25">
      <c r="A293">
        <v>876</v>
      </c>
      <c r="B293" t="s">
        <v>5419</v>
      </c>
      <c r="C293">
        <v>1990</v>
      </c>
      <c r="D293" t="s">
        <v>5713</v>
      </c>
    </row>
    <row r="294" spans="1:4" x14ac:dyDescent="0.25">
      <c r="A294">
        <v>882</v>
      </c>
      <c r="B294" t="s">
        <v>5420</v>
      </c>
      <c r="C294">
        <v>1990</v>
      </c>
      <c r="D294" t="s">
        <v>5714</v>
      </c>
    </row>
    <row r="295" spans="1:4" x14ac:dyDescent="0.25">
      <c r="A295">
        <v>887</v>
      </c>
      <c r="B295" t="s">
        <v>5421</v>
      </c>
      <c r="C295">
        <v>1990</v>
      </c>
      <c r="D295" t="s">
        <v>5715</v>
      </c>
    </row>
    <row r="296" spans="1:4" x14ac:dyDescent="0.25">
      <c r="A296">
        <v>894</v>
      </c>
      <c r="B296" t="s">
        <v>5422</v>
      </c>
      <c r="C296">
        <v>1990</v>
      </c>
      <c r="D296" t="s">
        <v>5716</v>
      </c>
    </row>
    <row r="297" spans="1:4" x14ac:dyDescent="0.25">
      <c r="A297">
        <v>1</v>
      </c>
      <c r="B297" t="s">
        <v>5128</v>
      </c>
      <c r="C297">
        <v>1991</v>
      </c>
      <c r="D297" t="s">
        <v>5717</v>
      </c>
    </row>
    <row r="298" spans="1:4" x14ac:dyDescent="0.25">
      <c r="A298">
        <v>2</v>
      </c>
      <c r="B298" t="s">
        <v>5129</v>
      </c>
      <c r="C298">
        <v>1991</v>
      </c>
      <c r="D298" t="s">
        <v>5718</v>
      </c>
    </row>
    <row r="299" spans="1:4" x14ac:dyDescent="0.25">
      <c r="A299">
        <v>4</v>
      </c>
      <c r="B299" t="s">
        <v>5130</v>
      </c>
      <c r="C299">
        <v>1991</v>
      </c>
      <c r="D299" t="s">
        <v>5719</v>
      </c>
    </row>
    <row r="300" spans="1:4" x14ac:dyDescent="0.25">
      <c r="A300">
        <v>5</v>
      </c>
      <c r="B300" t="s">
        <v>5131</v>
      </c>
      <c r="C300">
        <v>1991</v>
      </c>
      <c r="D300" t="s">
        <v>5720</v>
      </c>
    </row>
    <row r="301" spans="1:4" x14ac:dyDescent="0.25">
      <c r="A301">
        <v>8</v>
      </c>
      <c r="B301" t="s">
        <v>5132</v>
      </c>
      <c r="C301">
        <v>1991</v>
      </c>
      <c r="D301" t="s">
        <v>5721</v>
      </c>
    </row>
    <row r="302" spans="1:4" x14ac:dyDescent="0.25">
      <c r="A302">
        <v>9</v>
      </c>
      <c r="B302" t="s">
        <v>5133</v>
      </c>
      <c r="C302">
        <v>1991</v>
      </c>
      <c r="D302" t="s">
        <v>5722</v>
      </c>
    </row>
    <row r="303" spans="1:4" x14ac:dyDescent="0.25">
      <c r="A303">
        <v>11</v>
      </c>
      <c r="B303" t="s">
        <v>5134</v>
      </c>
      <c r="C303">
        <v>1991</v>
      </c>
      <c r="D303" t="s">
        <v>5723</v>
      </c>
    </row>
    <row r="304" spans="1:4" x14ac:dyDescent="0.25">
      <c r="A304">
        <v>12</v>
      </c>
      <c r="B304" t="s">
        <v>5135</v>
      </c>
      <c r="C304">
        <v>1991</v>
      </c>
      <c r="D304" t="s">
        <v>5724</v>
      </c>
    </row>
    <row r="305" spans="1:4" x14ac:dyDescent="0.25">
      <c r="A305">
        <v>13</v>
      </c>
      <c r="B305" t="s">
        <v>5136</v>
      </c>
      <c r="C305">
        <v>1991</v>
      </c>
      <c r="D305" t="s">
        <v>5725</v>
      </c>
    </row>
    <row r="306" spans="1:4" x14ac:dyDescent="0.25">
      <c r="A306">
        <v>14</v>
      </c>
      <c r="B306" t="s">
        <v>5137</v>
      </c>
      <c r="C306">
        <v>1991</v>
      </c>
      <c r="D306" t="s">
        <v>5726</v>
      </c>
    </row>
    <row r="307" spans="1:4" x14ac:dyDescent="0.25">
      <c r="A307">
        <v>15</v>
      </c>
      <c r="B307" t="s">
        <v>5138</v>
      </c>
      <c r="C307">
        <v>1991</v>
      </c>
      <c r="D307" t="s">
        <v>5727</v>
      </c>
    </row>
    <row r="308" spans="1:4" x14ac:dyDescent="0.25">
      <c r="A308">
        <v>16</v>
      </c>
      <c r="B308" t="s">
        <v>5139</v>
      </c>
      <c r="C308">
        <v>1991</v>
      </c>
      <c r="D308" t="s">
        <v>5728</v>
      </c>
    </row>
    <row r="309" spans="1:4" x14ac:dyDescent="0.25">
      <c r="A309">
        <v>17</v>
      </c>
      <c r="B309" t="s">
        <v>5140</v>
      </c>
      <c r="C309">
        <v>1991</v>
      </c>
      <c r="D309" t="s">
        <v>5729</v>
      </c>
    </row>
    <row r="310" spans="1:4" x14ac:dyDescent="0.25">
      <c r="A310">
        <v>18</v>
      </c>
      <c r="B310" t="s">
        <v>5141</v>
      </c>
      <c r="C310">
        <v>1991</v>
      </c>
      <c r="D310" t="s">
        <v>5730</v>
      </c>
    </row>
    <row r="311" spans="1:4" x14ac:dyDescent="0.25">
      <c r="A311">
        <v>19</v>
      </c>
      <c r="B311" t="s">
        <v>5142</v>
      </c>
      <c r="C311">
        <v>1991</v>
      </c>
      <c r="D311" t="s">
        <v>5731</v>
      </c>
    </row>
    <row r="312" spans="1:4" x14ac:dyDescent="0.25">
      <c r="A312">
        <v>20</v>
      </c>
      <c r="B312" t="s">
        <v>5143</v>
      </c>
      <c r="C312">
        <v>1991</v>
      </c>
      <c r="D312" t="s">
        <v>5732</v>
      </c>
    </row>
    <row r="313" spans="1:4" x14ac:dyDescent="0.25">
      <c r="A313">
        <v>21</v>
      </c>
      <c r="B313" t="s">
        <v>5144</v>
      </c>
      <c r="C313">
        <v>1991</v>
      </c>
      <c r="D313" t="s">
        <v>5733</v>
      </c>
    </row>
    <row r="314" spans="1:4" x14ac:dyDescent="0.25">
      <c r="A314">
        <v>24</v>
      </c>
      <c r="B314" t="s">
        <v>5145</v>
      </c>
      <c r="C314">
        <v>1991</v>
      </c>
      <c r="D314" t="s">
        <v>5734</v>
      </c>
    </row>
    <row r="315" spans="1:4" x14ac:dyDescent="0.25">
      <c r="A315">
        <v>28</v>
      </c>
      <c r="B315" t="s">
        <v>5146</v>
      </c>
      <c r="C315">
        <v>1991</v>
      </c>
      <c r="D315" t="s">
        <v>5735</v>
      </c>
    </row>
    <row r="316" spans="1:4" x14ac:dyDescent="0.25">
      <c r="A316">
        <v>29</v>
      </c>
      <c r="B316" t="s">
        <v>5147</v>
      </c>
      <c r="C316">
        <v>1991</v>
      </c>
      <c r="D316" t="s">
        <v>5736</v>
      </c>
    </row>
    <row r="317" spans="1:4" x14ac:dyDescent="0.25">
      <c r="A317">
        <v>30</v>
      </c>
      <c r="B317" t="s">
        <v>5148</v>
      </c>
      <c r="C317">
        <v>1991</v>
      </c>
      <c r="D317" t="s">
        <v>5737</v>
      </c>
    </row>
    <row r="318" spans="1:4" x14ac:dyDescent="0.25">
      <c r="A318">
        <v>31</v>
      </c>
      <c r="B318" t="s">
        <v>5149</v>
      </c>
      <c r="C318">
        <v>1991</v>
      </c>
      <c r="D318" t="s">
        <v>5738</v>
      </c>
    </row>
    <row r="319" spans="1:4" x14ac:dyDescent="0.25">
      <c r="A319">
        <v>32</v>
      </c>
      <c r="B319" t="s">
        <v>5150</v>
      </c>
      <c r="C319">
        <v>1991</v>
      </c>
      <c r="D319" t="s">
        <v>5739</v>
      </c>
    </row>
    <row r="320" spans="1:4" x14ac:dyDescent="0.25">
      <c r="A320">
        <v>34</v>
      </c>
      <c r="B320" t="s">
        <v>5151</v>
      </c>
      <c r="C320">
        <v>1991</v>
      </c>
      <c r="D320" t="s">
        <v>5740</v>
      </c>
    </row>
    <row r="321" spans="1:4" x14ac:dyDescent="0.25">
      <c r="A321">
        <v>35</v>
      </c>
      <c r="B321" t="s">
        <v>5152</v>
      </c>
      <c r="C321">
        <v>1991</v>
      </c>
      <c r="D321" t="s">
        <v>5741</v>
      </c>
    </row>
    <row r="322" spans="1:4" x14ac:dyDescent="0.25">
      <c r="A322">
        <v>36</v>
      </c>
      <c r="B322" t="s">
        <v>5153</v>
      </c>
      <c r="C322">
        <v>1991</v>
      </c>
      <c r="D322" t="s">
        <v>5742</v>
      </c>
    </row>
    <row r="323" spans="1:4" x14ac:dyDescent="0.25">
      <c r="A323">
        <v>39</v>
      </c>
      <c r="B323" t="s">
        <v>5154</v>
      </c>
      <c r="C323">
        <v>1991</v>
      </c>
      <c r="D323" t="s">
        <v>5743</v>
      </c>
    </row>
    <row r="324" spans="1:4" x14ac:dyDescent="0.25">
      <c r="A324">
        <v>40</v>
      </c>
      <c r="B324" t="s">
        <v>5155</v>
      </c>
      <c r="C324">
        <v>1991</v>
      </c>
      <c r="D324" t="s">
        <v>5744</v>
      </c>
    </row>
    <row r="325" spans="1:4" x14ac:dyDescent="0.25">
      <c r="A325">
        <v>44</v>
      </c>
      <c r="B325" t="s">
        <v>5156</v>
      </c>
      <c r="C325">
        <v>1991</v>
      </c>
      <c r="D325" t="s">
        <v>5745</v>
      </c>
    </row>
    <row r="326" spans="1:4" x14ac:dyDescent="0.25">
      <c r="A326">
        <v>48</v>
      </c>
      <c r="B326" t="s">
        <v>5157</v>
      </c>
      <c r="C326">
        <v>1991</v>
      </c>
      <c r="D326" t="s">
        <v>5746</v>
      </c>
    </row>
    <row r="327" spans="1:4" x14ac:dyDescent="0.25">
      <c r="A327">
        <v>50</v>
      </c>
      <c r="B327" t="s">
        <v>5158</v>
      </c>
      <c r="C327">
        <v>1991</v>
      </c>
      <c r="D327" t="s">
        <v>5747</v>
      </c>
    </row>
    <row r="328" spans="1:4" x14ac:dyDescent="0.25">
      <c r="A328">
        <v>51</v>
      </c>
      <c r="B328" t="s">
        <v>5159</v>
      </c>
      <c r="C328">
        <v>1991</v>
      </c>
      <c r="D328" t="s">
        <v>5748</v>
      </c>
    </row>
    <row r="329" spans="1:4" x14ac:dyDescent="0.25">
      <c r="A329">
        <v>52</v>
      </c>
      <c r="B329" t="s">
        <v>5160</v>
      </c>
      <c r="C329">
        <v>1991</v>
      </c>
      <c r="D329" t="s">
        <v>5749</v>
      </c>
    </row>
    <row r="330" spans="1:4" x14ac:dyDescent="0.25">
      <c r="A330">
        <v>53</v>
      </c>
      <c r="B330" t="s">
        <v>5161</v>
      </c>
      <c r="C330">
        <v>1991</v>
      </c>
      <c r="D330" t="s">
        <v>5750</v>
      </c>
    </row>
    <row r="331" spans="1:4" x14ac:dyDescent="0.25">
      <c r="A331">
        <v>54</v>
      </c>
      <c r="B331" t="s">
        <v>5162</v>
      </c>
      <c r="C331">
        <v>1991</v>
      </c>
      <c r="D331" t="s">
        <v>5751</v>
      </c>
    </row>
    <row r="332" spans="1:4" x14ac:dyDescent="0.25">
      <c r="A332">
        <v>56</v>
      </c>
      <c r="B332" t="s">
        <v>5163</v>
      </c>
      <c r="C332">
        <v>1991</v>
      </c>
      <c r="D332" t="s">
        <v>5752</v>
      </c>
    </row>
    <row r="333" spans="1:4" x14ac:dyDescent="0.25">
      <c r="A333">
        <v>57</v>
      </c>
      <c r="B333" t="s">
        <v>5164</v>
      </c>
      <c r="C333">
        <v>1991</v>
      </c>
      <c r="D333" t="s">
        <v>5753</v>
      </c>
    </row>
    <row r="334" spans="1:4" x14ac:dyDescent="0.25">
      <c r="A334">
        <v>60</v>
      </c>
      <c r="B334" t="s">
        <v>5165</v>
      </c>
      <c r="C334">
        <v>1991</v>
      </c>
      <c r="D334" t="s">
        <v>5754</v>
      </c>
    </row>
    <row r="335" spans="1:4" x14ac:dyDescent="0.25">
      <c r="A335">
        <v>61</v>
      </c>
      <c r="B335" t="s">
        <v>5166</v>
      </c>
      <c r="C335">
        <v>1991</v>
      </c>
      <c r="D335" t="s">
        <v>5755</v>
      </c>
    </row>
    <row r="336" spans="1:4" x14ac:dyDescent="0.25">
      <c r="A336">
        <v>62</v>
      </c>
      <c r="B336" t="s">
        <v>5167</v>
      </c>
      <c r="C336">
        <v>1991</v>
      </c>
      <c r="D336" t="s">
        <v>5756</v>
      </c>
    </row>
    <row r="337" spans="1:6" x14ac:dyDescent="0.25">
      <c r="A337">
        <v>64</v>
      </c>
      <c r="B337" t="s">
        <v>5168</v>
      </c>
      <c r="C337">
        <v>1991</v>
      </c>
      <c r="D337" t="s">
        <v>5757</v>
      </c>
    </row>
    <row r="338" spans="1:6" x14ac:dyDescent="0.25">
      <c r="A338">
        <v>68</v>
      </c>
      <c r="B338" t="s">
        <v>5169</v>
      </c>
      <c r="C338">
        <v>1991</v>
      </c>
      <c r="D338" t="s">
        <v>5758</v>
      </c>
    </row>
    <row r="339" spans="1:6" x14ac:dyDescent="0.25">
      <c r="A339">
        <v>70</v>
      </c>
      <c r="B339" t="s">
        <v>5170</v>
      </c>
      <c r="C339">
        <v>1991</v>
      </c>
      <c r="D339" t="s">
        <v>5759</v>
      </c>
    </row>
    <row r="340" spans="1:6" x14ac:dyDescent="0.25">
      <c r="A340">
        <v>72</v>
      </c>
      <c r="B340" t="s">
        <v>5171</v>
      </c>
      <c r="C340">
        <v>1991</v>
      </c>
      <c r="D340" t="s">
        <v>5760</v>
      </c>
    </row>
    <row r="341" spans="1:6" x14ac:dyDescent="0.25">
      <c r="A341">
        <v>76</v>
      </c>
      <c r="B341" t="s">
        <v>5172</v>
      </c>
      <c r="C341">
        <v>1991</v>
      </c>
      <c r="D341" t="s">
        <v>1069</v>
      </c>
      <c r="F341">
        <v>83.1</v>
      </c>
    </row>
    <row r="342" spans="1:6" x14ac:dyDescent="0.25">
      <c r="A342">
        <v>84</v>
      </c>
      <c r="B342" t="s">
        <v>5173</v>
      </c>
      <c r="C342">
        <v>1991</v>
      </c>
      <c r="D342" t="s">
        <v>5761</v>
      </c>
    </row>
    <row r="343" spans="1:6" x14ac:dyDescent="0.25">
      <c r="A343">
        <v>86</v>
      </c>
      <c r="B343" t="s">
        <v>5174</v>
      </c>
      <c r="C343">
        <v>1991</v>
      </c>
      <c r="D343" t="s">
        <v>5762</v>
      </c>
    </row>
    <row r="344" spans="1:6" x14ac:dyDescent="0.25">
      <c r="A344">
        <v>90</v>
      </c>
      <c r="B344" t="s">
        <v>5175</v>
      </c>
      <c r="C344">
        <v>1991</v>
      </c>
      <c r="D344" t="s">
        <v>5763</v>
      </c>
    </row>
    <row r="345" spans="1:6" x14ac:dyDescent="0.25">
      <c r="A345">
        <v>92</v>
      </c>
      <c r="B345" t="s">
        <v>5176</v>
      </c>
      <c r="C345">
        <v>1991</v>
      </c>
      <c r="D345" t="s">
        <v>5764</v>
      </c>
    </row>
    <row r="346" spans="1:6" x14ac:dyDescent="0.25">
      <c r="A346">
        <v>96</v>
      </c>
      <c r="B346" t="s">
        <v>5177</v>
      </c>
      <c r="C346">
        <v>1991</v>
      </c>
      <c r="D346" t="s">
        <v>5765</v>
      </c>
    </row>
    <row r="347" spans="1:6" x14ac:dyDescent="0.25">
      <c r="A347">
        <v>100</v>
      </c>
      <c r="B347" t="s">
        <v>5178</v>
      </c>
      <c r="C347">
        <v>1991</v>
      </c>
      <c r="D347" t="s">
        <v>5766</v>
      </c>
    </row>
    <row r="348" spans="1:6" x14ac:dyDescent="0.25">
      <c r="A348">
        <v>104</v>
      </c>
      <c r="B348" t="s">
        <v>5179</v>
      </c>
      <c r="C348">
        <v>1991</v>
      </c>
      <c r="D348" t="s">
        <v>5767</v>
      </c>
    </row>
    <row r="349" spans="1:6" x14ac:dyDescent="0.25">
      <c r="A349">
        <v>108</v>
      </c>
      <c r="B349" t="s">
        <v>5180</v>
      </c>
      <c r="C349">
        <v>1991</v>
      </c>
      <c r="D349" t="s">
        <v>5768</v>
      </c>
    </row>
    <row r="350" spans="1:6" x14ac:dyDescent="0.25">
      <c r="A350">
        <v>112</v>
      </c>
      <c r="B350" t="s">
        <v>5181</v>
      </c>
      <c r="C350">
        <v>1991</v>
      </c>
      <c r="D350" t="s">
        <v>5769</v>
      </c>
    </row>
    <row r="351" spans="1:6" x14ac:dyDescent="0.25">
      <c r="A351">
        <v>116</v>
      </c>
      <c r="B351" t="s">
        <v>5182</v>
      </c>
      <c r="C351">
        <v>1991</v>
      </c>
      <c r="D351" t="s">
        <v>5770</v>
      </c>
    </row>
    <row r="352" spans="1:6" x14ac:dyDescent="0.25">
      <c r="A352">
        <v>120</v>
      </c>
      <c r="B352" t="s">
        <v>5183</v>
      </c>
      <c r="C352">
        <v>1991</v>
      </c>
      <c r="D352" t="s">
        <v>858</v>
      </c>
      <c r="F352">
        <v>76.3</v>
      </c>
    </row>
    <row r="353" spans="1:4" x14ac:dyDescent="0.25">
      <c r="A353">
        <v>124</v>
      </c>
      <c r="B353" t="s">
        <v>5184</v>
      </c>
      <c r="C353">
        <v>1991</v>
      </c>
      <c r="D353" t="s">
        <v>5771</v>
      </c>
    </row>
    <row r="354" spans="1:4" x14ac:dyDescent="0.25">
      <c r="A354">
        <v>127</v>
      </c>
      <c r="B354" t="s">
        <v>5185</v>
      </c>
      <c r="C354">
        <v>1991</v>
      </c>
      <c r="D354" t="s">
        <v>5772</v>
      </c>
    </row>
    <row r="355" spans="1:4" x14ac:dyDescent="0.25">
      <c r="A355">
        <v>132</v>
      </c>
      <c r="B355" t="s">
        <v>5186</v>
      </c>
      <c r="C355">
        <v>1991</v>
      </c>
      <c r="D355" t="s">
        <v>5773</v>
      </c>
    </row>
    <row r="356" spans="1:4" x14ac:dyDescent="0.25">
      <c r="A356">
        <v>135</v>
      </c>
      <c r="B356" t="s">
        <v>5187</v>
      </c>
      <c r="C356">
        <v>1991</v>
      </c>
      <c r="D356" t="s">
        <v>5774</v>
      </c>
    </row>
    <row r="357" spans="1:4" x14ac:dyDescent="0.25">
      <c r="A357">
        <v>136</v>
      </c>
      <c r="B357" t="s">
        <v>5188</v>
      </c>
      <c r="C357">
        <v>1991</v>
      </c>
      <c r="D357" t="s">
        <v>5775</v>
      </c>
    </row>
    <row r="358" spans="1:4" x14ac:dyDescent="0.25">
      <c r="A358">
        <v>140</v>
      </c>
      <c r="B358" t="s">
        <v>5189</v>
      </c>
      <c r="C358">
        <v>1991</v>
      </c>
      <c r="D358" t="s">
        <v>5776</v>
      </c>
    </row>
    <row r="359" spans="1:4" x14ac:dyDescent="0.25">
      <c r="A359">
        <v>142</v>
      </c>
      <c r="B359" t="s">
        <v>5190</v>
      </c>
      <c r="C359">
        <v>1991</v>
      </c>
      <c r="D359" t="s">
        <v>5777</v>
      </c>
    </row>
    <row r="360" spans="1:4" x14ac:dyDescent="0.25">
      <c r="A360">
        <v>143</v>
      </c>
      <c r="B360" t="s">
        <v>5191</v>
      </c>
      <c r="C360">
        <v>1991</v>
      </c>
      <c r="D360" t="s">
        <v>5778</v>
      </c>
    </row>
    <row r="361" spans="1:4" x14ac:dyDescent="0.25">
      <c r="A361">
        <v>144</v>
      </c>
      <c r="B361" t="s">
        <v>5192</v>
      </c>
      <c r="C361">
        <v>1991</v>
      </c>
      <c r="D361" t="s">
        <v>5779</v>
      </c>
    </row>
    <row r="362" spans="1:4" x14ac:dyDescent="0.25">
      <c r="A362">
        <v>145</v>
      </c>
      <c r="B362" t="s">
        <v>5193</v>
      </c>
      <c r="C362">
        <v>1991</v>
      </c>
      <c r="D362" t="s">
        <v>5780</v>
      </c>
    </row>
    <row r="363" spans="1:4" x14ac:dyDescent="0.25">
      <c r="A363">
        <v>148</v>
      </c>
      <c r="B363" t="s">
        <v>5194</v>
      </c>
      <c r="C363">
        <v>1991</v>
      </c>
      <c r="D363" t="s">
        <v>5781</v>
      </c>
    </row>
    <row r="364" spans="1:4" x14ac:dyDescent="0.25">
      <c r="A364">
        <v>150</v>
      </c>
      <c r="B364" t="s">
        <v>5195</v>
      </c>
      <c r="C364">
        <v>1991</v>
      </c>
      <c r="D364" t="s">
        <v>5782</v>
      </c>
    </row>
    <row r="365" spans="1:4" x14ac:dyDescent="0.25">
      <c r="A365">
        <v>151</v>
      </c>
      <c r="B365" t="s">
        <v>5196</v>
      </c>
      <c r="C365">
        <v>1991</v>
      </c>
      <c r="D365" t="s">
        <v>5783</v>
      </c>
    </row>
    <row r="366" spans="1:4" x14ac:dyDescent="0.25">
      <c r="A366">
        <v>152</v>
      </c>
      <c r="B366" t="s">
        <v>5197</v>
      </c>
      <c r="C366">
        <v>1991</v>
      </c>
      <c r="D366" t="s">
        <v>5784</v>
      </c>
    </row>
    <row r="367" spans="1:4" x14ac:dyDescent="0.25">
      <c r="A367">
        <v>154</v>
      </c>
      <c r="B367" t="s">
        <v>5198</v>
      </c>
      <c r="C367">
        <v>1991</v>
      </c>
      <c r="D367" t="s">
        <v>5785</v>
      </c>
    </row>
    <row r="368" spans="1:4" x14ac:dyDescent="0.25">
      <c r="A368">
        <v>155</v>
      </c>
      <c r="B368" t="s">
        <v>5199</v>
      </c>
      <c r="C368">
        <v>1991</v>
      </c>
      <c r="D368" t="s">
        <v>5786</v>
      </c>
    </row>
    <row r="369" spans="1:4" x14ac:dyDescent="0.25">
      <c r="A369">
        <v>156</v>
      </c>
      <c r="B369" t="s">
        <v>5200</v>
      </c>
      <c r="C369">
        <v>1991</v>
      </c>
      <c r="D369" t="s">
        <v>5787</v>
      </c>
    </row>
    <row r="370" spans="1:4" x14ac:dyDescent="0.25">
      <c r="A370">
        <v>158</v>
      </c>
      <c r="B370" t="s">
        <v>5201</v>
      </c>
      <c r="C370">
        <v>1991</v>
      </c>
      <c r="D370" t="s">
        <v>5788</v>
      </c>
    </row>
    <row r="371" spans="1:4" x14ac:dyDescent="0.25">
      <c r="A371">
        <v>162</v>
      </c>
      <c r="B371" t="s">
        <v>5202</v>
      </c>
      <c r="C371">
        <v>1991</v>
      </c>
      <c r="D371" t="s">
        <v>5789</v>
      </c>
    </row>
    <row r="372" spans="1:4" x14ac:dyDescent="0.25">
      <c r="A372">
        <v>166</v>
      </c>
      <c r="B372" t="s">
        <v>5203</v>
      </c>
      <c r="C372">
        <v>1991</v>
      </c>
      <c r="D372" t="s">
        <v>5790</v>
      </c>
    </row>
    <row r="373" spans="1:4" x14ac:dyDescent="0.25">
      <c r="A373">
        <v>170</v>
      </c>
      <c r="B373" t="s">
        <v>5204</v>
      </c>
      <c r="C373">
        <v>1991</v>
      </c>
      <c r="D373" t="s">
        <v>5791</v>
      </c>
    </row>
    <row r="374" spans="1:4" x14ac:dyDescent="0.25">
      <c r="A374">
        <v>174</v>
      </c>
      <c r="B374" t="s">
        <v>5205</v>
      </c>
      <c r="C374">
        <v>1991</v>
      </c>
      <c r="D374" t="s">
        <v>5792</v>
      </c>
    </row>
    <row r="375" spans="1:4" x14ac:dyDescent="0.25">
      <c r="A375">
        <v>175</v>
      </c>
      <c r="B375" t="s">
        <v>5206</v>
      </c>
      <c r="C375">
        <v>1991</v>
      </c>
      <c r="D375" t="s">
        <v>5793</v>
      </c>
    </row>
    <row r="376" spans="1:4" x14ac:dyDescent="0.25">
      <c r="A376">
        <v>178</v>
      </c>
      <c r="B376" t="s">
        <v>5207</v>
      </c>
      <c r="C376">
        <v>1991</v>
      </c>
      <c r="D376" t="s">
        <v>5794</v>
      </c>
    </row>
    <row r="377" spans="1:4" x14ac:dyDescent="0.25">
      <c r="A377">
        <v>180</v>
      </c>
      <c r="B377" t="s">
        <v>5208</v>
      </c>
      <c r="C377">
        <v>1991</v>
      </c>
      <c r="D377" t="s">
        <v>5795</v>
      </c>
    </row>
    <row r="378" spans="1:4" x14ac:dyDescent="0.25">
      <c r="A378">
        <v>184</v>
      </c>
      <c r="B378" t="s">
        <v>5209</v>
      </c>
      <c r="C378">
        <v>1991</v>
      </c>
      <c r="D378" t="s">
        <v>5796</v>
      </c>
    </row>
    <row r="379" spans="1:4" x14ac:dyDescent="0.25">
      <c r="A379">
        <v>188</v>
      </c>
      <c r="B379" t="s">
        <v>5210</v>
      </c>
      <c r="C379">
        <v>1991</v>
      </c>
      <c r="D379" t="s">
        <v>5797</v>
      </c>
    </row>
    <row r="380" spans="1:4" x14ac:dyDescent="0.25">
      <c r="A380">
        <v>191</v>
      </c>
      <c r="B380" t="s">
        <v>5211</v>
      </c>
      <c r="C380">
        <v>1991</v>
      </c>
      <c r="D380" t="s">
        <v>5798</v>
      </c>
    </row>
    <row r="381" spans="1:4" x14ac:dyDescent="0.25">
      <c r="A381">
        <v>192</v>
      </c>
      <c r="B381" t="s">
        <v>5212</v>
      </c>
      <c r="C381">
        <v>1991</v>
      </c>
      <c r="D381" t="s">
        <v>5799</v>
      </c>
    </row>
    <row r="382" spans="1:4" x14ac:dyDescent="0.25">
      <c r="A382">
        <v>196</v>
      </c>
      <c r="B382" t="s">
        <v>5213</v>
      </c>
      <c r="C382">
        <v>1991</v>
      </c>
      <c r="D382" t="s">
        <v>5800</v>
      </c>
    </row>
    <row r="383" spans="1:4" x14ac:dyDescent="0.25">
      <c r="A383">
        <v>199</v>
      </c>
      <c r="B383" t="s">
        <v>5214</v>
      </c>
      <c r="C383">
        <v>1991</v>
      </c>
      <c r="D383" t="s">
        <v>5801</v>
      </c>
    </row>
    <row r="384" spans="1:4" x14ac:dyDescent="0.25">
      <c r="A384">
        <v>202</v>
      </c>
      <c r="B384" t="s">
        <v>5215</v>
      </c>
      <c r="C384">
        <v>1991</v>
      </c>
      <c r="D384" t="s">
        <v>5802</v>
      </c>
    </row>
    <row r="385" spans="1:6" x14ac:dyDescent="0.25">
      <c r="A385">
        <v>203</v>
      </c>
      <c r="B385" t="s">
        <v>5216</v>
      </c>
      <c r="C385">
        <v>1991</v>
      </c>
      <c r="D385" t="s">
        <v>5803</v>
      </c>
    </row>
    <row r="386" spans="1:6" x14ac:dyDescent="0.25">
      <c r="A386">
        <v>204</v>
      </c>
      <c r="B386" t="s">
        <v>5217</v>
      </c>
      <c r="C386">
        <v>1991</v>
      </c>
      <c r="D386" t="s">
        <v>5804</v>
      </c>
    </row>
    <row r="387" spans="1:6" x14ac:dyDescent="0.25">
      <c r="A387">
        <v>208</v>
      </c>
      <c r="B387" t="s">
        <v>5218</v>
      </c>
      <c r="C387">
        <v>1991</v>
      </c>
      <c r="D387" t="s">
        <v>5805</v>
      </c>
    </row>
    <row r="388" spans="1:6" x14ac:dyDescent="0.25">
      <c r="A388">
        <v>212</v>
      </c>
      <c r="B388" t="s">
        <v>5219</v>
      </c>
      <c r="C388">
        <v>1991</v>
      </c>
      <c r="D388" t="s">
        <v>5806</v>
      </c>
    </row>
    <row r="389" spans="1:6" x14ac:dyDescent="0.25">
      <c r="A389">
        <v>214</v>
      </c>
      <c r="B389" t="s">
        <v>5220</v>
      </c>
      <c r="C389">
        <v>1991</v>
      </c>
      <c r="D389" t="s">
        <v>1074</v>
      </c>
      <c r="F389">
        <v>74.5</v>
      </c>
    </row>
    <row r="390" spans="1:6" x14ac:dyDescent="0.25">
      <c r="A390">
        <v>218</v>
      </c>
      <c r="B390" t="s">
        <v>5221</v>
      </c>
      <c r="C390">
        <v>1991</v>
      </c>
      <c r="D390" t="s">
        <v>5807</v>
      </c>
    </row>
    <row r="391" spans="1:6" x14ac:dyDescent="0.25">
      <c r="A391">
        <v>222</v>
      </c>
      <c r="B391" t="s">
        <v>5222</v>
      </c>
      <c r="C391">
        <v>1991</v>
      </c>
      <c r="D391" t="s">
        <v>5808</v>
      </c>
    </row>
    <row r="392" spans="1:6" x14ac:dyDescent="0.25">
      <c r="A392">
        <v>223</v>
      </c>
      <c r="B392" t="s">
        <v>5223</v>
      </c>
      <c r="C392">
        <v>1991</v>
      </c>
      <c r="D392" t="s">
        <v>5809</v>
      </c>
    </row>
    <row r="393" spans="1:6" x14ac:dyDescent="0.25">
      <c r="A393">
        <v>226</v>
      </c>
      <c r="B393" t="s">
        <v>5224</v>
      </c>
      <c r="C393">
        <v>1991</v>
      </c>
      <c r="D393" t="s">
        <v>5810</v>
      </c>
    </row>
    <row r="394" spans="1:6" x14ac:dyDescent="0.25">
      <c r="A394">
        <v>231</v>
      </c>
      <c r="B394" t="s">
        <v>5225</v>
      </c>
      <c r="C394">
        <v>1991</v>
      </c>
      <c r="D394" t="s">
        <v>5811</v>
      </c>
    </row>
    <row r="395" spans="1:6" x14ac:dyDescent="0.25">
      <c r="A395">
        <v>232</v>
      </c>
      <c r="B395" t="s">
        <v>5226</v>
      </c>
      <c r="C395">
        <v>1991</v>
      </c>
      <c r="D395" t="s">
        <v>5812</v>
      </c>
    </row>
    <row r="396" spans="1:6" x14ac:dyDescent="0.25">
      <c r="A396">
        <v>233</v>
      </c>
      <c r="B396" t="s">
        <v>5227</v>
      </c>
      <c r="C396">
        <v>1991</v>
      </c>
      <c r="D396" t="s">
        <v>5813</v>
      </c>
    </row>
    <row r="397" spans="1:6" x14ac:dyDescent="0.25">
      <c r="A397">
        <v>234</v>
      </c>
      <c r="B397" t="s">
        <v>5228</v>
      </c>
      <c r="C397">
        <v>1991</v>
      </c>
      <c r="D397" t="s">
        <v>5814</v>
      </c>
    </row>
    <row r="398" spans="1:6" x14ac:dyDescent="0.25">
      <c r="A398">
        <v>238</v>
      </c>
      <c r="B398" t="s">
        <v>5229</v>
      </c>
      <c r="C398">
        <v>1991</v>
      </c>
      <c r="D398" t="s">
        <v>5815</v>
      </c>
    </row>
    <row r="399" spans="1:6" x14ac:dyDescent="0.25">
      <c r="A399">
        <v>239</v>
      </c>
      <c r="B399" t="s">
        <v>5230</v>
      </c>
      <c r="C399">
        <v>1991</v>
      </c>
      <c r="D399" t="s">
        <v>5816</v>
      </c>
    </row>
    <row r="400" spans="1:6" x14ac:dyDescent="0.25">
      <c r="A400">
        <v>242</v>
      </c>
      <c r="B400" t="s">
        <v>5231</v>
      </c>
      <c r="C400">
        <v>1991</v>
      </c>
      <c r="D400" t="s">
        <v>5817</v>
      </c>
    </row>
    <row r="401" spans="1:4" x14ac:dyDescent="0.25">
      <c r="A401">
        <v>246</v>
      </c>
      <c r="B401" t="s">
        <v>5232</v>
      </c>
      <c r="C401">
        <v>1991</v>
      </c>
      <c r="D401" t="s">
        <v>5818</v>
      </c>
    </row>
    <row r="402" spans="1:4" x14ac:dyDescent="0.25">
      <c r="A402">
        <v>248</v>
      </c>
      <c r="B402" t="s">
        <v>5233</v>
      </c>
      <c r="C402">
        <v>1991</v>
      </c>
      <c r="D402" t="s">
        <v>5819</v>
      </c>
    </row>
    <row r="403" spans="1:4" x14ac:dyDescent="0.25">
      <c r="A403">
        <v>250</v>
      </c>
      <c r="B403" t="s">
        <v>5234</v>
      </c>
      <c r="C403">
        <v>1991</v>
      </c>
      <c r="D403" t="s">
        <v>5820</v>
      </c>
    </row>
    <row r="404" spans="1:4" x14ac:dyDescent="0.25">
      <c r="A404">
        <v>254</v>
      </c>
      <c r="B404" t="s">
        <v>5235</v>
      </c>
      <c r="C404">
        <v>1991</v>
      </c>
      <c r="D404" t="s">
        <v>5821</v>
      </c>
    </row>
    <row r="405" spans="1:4" x14ac:dyDescent="0.25">
      <c r="A405">
        <v>258</v>
      </c>
      <c r="B405" t="s">
        <v>5236</v>
      </c>
      <c r="C405">
        <v>1991</v>
      </c>
      <c r="D405" t="s">
        <v>5822</v>
      </c>
    </row>
    <row r="406" spans="1:4" x14ac:dyDescent="0.25">
      <c r="A406">
        <v>260</v>
      </c>
      <c r="B406" t="s">
        <v>5237</v>
      </c>
      <c r="C406">
        <v>1991</v>
      </c>
      <c r="D406" t="s">
        <v>5823</v>
      </c>
    </row>
    <row r="407" spans="1:4" x14ac:dyDescent="0.25">
      <c r="A407">
        <v>262</v>
      </c>
      <c r="B407" t="s">
        <v>5238</v>
      </c>
      <c r="C407">
        <v>1991</v>
      </c>
      <c r="D407" t="s">
        <v>5824</v>
      </c>
    </row>
    <row r="408" spans="1:4" x14ac:dyDescent="0.25">
      <c r="A408">
        <v>266</v>
      </c>
      <c r="B408" t="s">
        <v>5239</v>
      </c>
      <c r="C408">
        <v>1991</v>
      </c>
      <c r="D408" t="s">
        <v>5825</v>
      </c>
    </row>
    <row r="409" spans="1:4" x14ac:dyDescent="0.25">
      <c r="A409">
        <v>268</v>
      </c>
      <c r="B409" t="s">
        <v>5240</v>
      </c>
      <c r="C409">
        <v>1991</v>
      </c>
      <c r="D409" t="s">
        <v>5826</v>
      </c>
    </row>
    <row r="410" spans="1:4" x14ac:dyDescent="0.25">
      <c r="A410">
        <v>270</v>
      </c>
      <c r="B410" t="s">
        <v>5241</v>
      </c>
      <c r="C410">
        <v>1991</v>
      </c>
      <c r="D410" t="s">
        <v>5827</v>
      </c>
    </row>
    <row r="411" spans="1:4" x14ac:dyDescent="0.25">
      <c r="A411">
        <v>275</v>
      </c>
      <c r="B411" t="s">
        <v>5242</v>
      </c>
      <c r="C411">
        <v>1991</v>
      </c>
      <c r="D411" t="s">
        <v>5828</v>
      </c>
    </row>
    <row r="412" spans="1:4" x14ac:dyDescent="0.25">
      <c r="A412">
        <v>276</v>
      </c>
      <c r="B412" t="s">
        <v>5243</v>
      </c>
      <c r="C412">
        <v>1991</v>
      </c>
      <c r="D412" t="s">
        <v>5829</v>
      </c>
    </row>
    <row r="413" spans="1:4" x14ac:dyDescent="0.25">
      <c r="A413">
        <v>288</v>
      </c>
      <c r="B413" t="s">
        <v>5244</v>
      </c>
      <c r="C413">
        <v>1991</v>
      </c>
      <c r="D413" t="s">
        <v>5830</v>
      </c>
    </row>
    <row r="414" spans="1:4" x14ac:dyDescent="0.25">
      <c r="A414">
        <v>292</v>
      </c>
      <c r="B414" t="s">
        <v>5245</v>
      </c>
      <c r="C414">
        <v>1991</v>
      </c>
      <c r="D414" t="s">
        <v>5831</v>
      </c>
    </row>
    <row r="415" spans="1:4" x14ac:dyDescent="0.25">
      <c r="A415">
        <v>296</v>
      </c>
      <c r="B415" t="s">
        <v>5246</v>
      </c>
      <c r="C415">
        <v>1991</v>
      </c>
      <c r="D415" t="s">
        <v>5832</v>
      </c>
    </row>
    <row r="416" spans="1:4" x14ac:dyDescent="0.25">
      <c r="A416">
        <v>300</v>
      </c>
      <c r="B416" t="s">
        <v>5247</v>
      </c>
      <c r="C416">
        <v>1991</v>
      </c>
      <c r="D416" t="s">
        <v>5833</v>
      </c>
    </row>
    <row r="417" spans="1:4" x14ac:dyDescent="0.25">
      <c r="A417">
        <v>304</v>
      </c>
      <c r="B417" t="s">
        <v>5248</v>
      </c>
      <c r="C417">
        <v>1991</v>
      </c>
      <c r="D417" t="s">
        <v>5834</v>
      </c>
    </row>
    <row r="418" spans="1:4" x14ac:dyDescent="0.25">
      <c r="A418">
        <v>308</v>
      </c>
      <c r="B418" t="s">
        <v>5249</v>
      </c>
      <c r="C418">
        <v>1991</v>
      </c>
      <c r="D418" t="s">
        <v>5835</v>
      </c>
    </row>
    <row r="419" spans="1:4" x14ac:dyDescent="0.25">
      <c r="A419">
        <v>312</v>
      </c>
      <c r="B419" t="s">
        <v>5250</v>
      </c>
      <c r="C419">
        <v>1991</v>
      </c>
      <c r="D419" t="s">
        <v>5836</v>
      </c>
    </row>
    <row r="420" spans="1:4" x14ac:dyDescent="0.25">
      <c r="A420">
        <v>316</v>
      </c>
      <c r="B420" t="s">
        <v>5251</v>
      </c>
      <c r="C420">
        <v>1991</v>
      </c>
      <c r="D420" t="s">
        <v>5837</v>
      </c>
    </row>
    <row r="421" spans="1:4" x14ac:dyDescent="0.25">
      <c r="A421">
        <v>320</v>
      </c>
      <c r="B421" t="s">
        <v>5252</v>
      </c>
      <c r="C421">
        <v>1991</v>
      </c>
      <c r="D421" t="s">
        <v>5838</v>
      </c>
    </row>
    <row r="422" spans="1:4" x14ac:dyDescent="0.25">
      <c r="A422">
        <v>324</v>
      </c>
      <c r="B422" t="s">
        <v>5253</v>
      </c>
      <c r="C422">
        <v>1991</v>
      </c>
      <c r="D422" t="s">
        <v>5839</v>
      </c>
    </row>
    <row r="423" spans="1:4" x14ac:dyDescent="0.25">
      <c r="A423">
        <v>328</v>
      </c>
      <c r="B423" t="s">
        <v>5254</v>
      </c>
      <c r="C423">
        <v>1991</v>
      </c>
      <c r="D423" t="s">
        <v>5840</v>
      </c>
    </row>
    <row r="424" spans="1:4" x14ac:dyDescent="0.25">
      <c r="A424">
        <v>332</v>
      </c>
      <c r="B424" t="s">
        <v>5255</v>
      </c>
      <c r="C424">
        <v>1991</v>
      </c>
      <c r="D424" t="s">
        <v>5841</v>
      </c>
    </row>
    <row r="425" spans="1:4" x14ac:dyDescent="0.25">
      <c r="A425">
        <v>334</v>
      </c>
      <c r="B425" t="s">
        <v>5256</v>
      </c>
      <c r="C425">
        <v>1991</v>
      </c>
      <c r="D425" t="s">
        <v>5842</v>
      </c>
    </row>
    <row r="426" spans="1:4" x14ac:dyDescent="0.25">
      <c r="A426">
        <v>336</v>
      </c>
      <c r="B426" t="s">
        <v>5257</v>
      </c>
      <c r="C426">
        <v>1991</v>
      </c>
      <c r="D426" t="s">
        <v>5843</v>
      </c>
    </row>
    <row r="427" spans="1:4" x14ac:dyDescent="0.25">
      <c r="A427">
        <v>340</v>
      </c>
      <c r="B427" t="s">
        <v>5258</v>
      </c>
      <c r="C427">
        <v>1991</v>
      </c>
      <c r="D427" t="s">
        <v>5844</v>
      </c>
    </row>
    <row r="428" spans="1:4" x14ac:dyDescent="0.25">
      <c r="A428">
        <v>344</v>
      </c>
      <c r="B428" t="s">
        <v>5259</v>
      </c>
      <c r="C428">
        <v>1991</v>
      </c>
      <c r="D428" t="s">
        <v>5845</v>
      </c>
    </row>
    <row r="429" spans="1:4" x14ac:dyDescent="0.25">
      <c r="A429">
        <v>348</v>
      </c>
      <c r="B429" t="s">
        <v>5260</v>
      </c>
      <c r="C429">
        <v>1991</v>
      </c>
      <c r="D429" t="s">
        <v>5846</v>
      </c>
    </row>
    <row r="430" spans="1:4" x14ac:dyDescent="0.25">
      <c r="A430">
        <v>352</v>
      </c>
      <c r="B430" t="s">
        <v>5261</v>
      </c>
      <c r="C430">
        <v>1991</v>
      </c>
      <c r="D430" t="s">
        <v>5847</v>
      </c>
    </row>
    <row r="431" spans="1:4" x14ac:dyDescent="0.25">
      <c r="A431">
        <v>356</v>
      </c>
      <c r="B431" t="s">
        <v>5262</v>
      </c>
      <c r="C431">
        <v>1991</v>
      </c>
      <c r="D431" t="s">
        <v>5848</v>
      </c>
    </row>
    <row r="432" spans="1:4" x14ac:dyDescent="0.25">
      <c r="A432">
        <v>360</v>
      </c>
      <c r="B432" t="s">
        <v>5263</v>
      </c>
      <c r="C432">
        <v>1991</v>
      </c>
      <c r="D432" t="s">
        <v>5849</v>
      </c>
    </row>
    <row r="433" spans="1:4" x14ac:dyDescent="0.25">
      <c r="A433">
        <v>364</v>
      </c>
      <c r="B433" t="s">
        <v>5264</v>
      </c>
      <c r="C433">
        <v>1991</v>
      </c>
      <c r="D433" t="s">
        <v>5850</v>
      </c>
    </row>
    <row r="434" spans="1:4" x14ac:dyDescent="0.25">
      <c r="A434">
        <v>368</v>
      </c>
      <c r="B434" t="s">
        <v>5265</v>
      </c>
      <c r="C434">
        <v>1991</v>
      </c>
      <c r="D434" t="s">
        <v>5851</v>
      </c>
    </row>
    <row r="435" spans="1:4" x14ac:dyDescent="0.25">
      <c r="A435">
        <v>372</v>
      </c>
      <c r="B435" t="s">
        <v>5266</v>
      </c>
      <c r="C435">
        <v>1991</v>
      </c>
      <c r="D435" t="s">
        <v>5852</v>
      </c>
    </row>
    <row r="436" spans="1:4" x14ac:dyDescent="0.25">
      <c r="A436">
        <v>376</v>
      </c>
      <c r="B436" t="s">
        <v>5267</v>
      </c>
      <c r="C436">
        <v>1991</v>
      </c>
      <c r="D436" t="s">
        <v>5853</v>
      </c>
    </row>
    <row r="437" spans="1:4" x14ac:dyDescent="0.25">
      <c r="A437">
        <v>380</v>
      </c>
      <c r="B437" t="s">
        <v>5268</v>
      </c>
      <c r="C437">
        <v>1991</v>
      </c>
      <c r="D437" t="s">
        <v>5854</v>
      </c>
    </row>
    <row r="438" spans="1:4" x14ac:dyDescent="0.25">
      <c r="A438">
        <v>384</v>
      </c>
      <c r="B438" t="s">
        <v>5269</v>
      </c>
      <c r="C438">
        <v>1991</v>
      </c>
      <c r="D438" t="s">
        <v>5855</v>
      </c>
    </row>
    <row r="439" spans="1:4" x14ac:dyDescent="0.25">
      <c r="A439">
        <v>388</v>
      </c>
      <c r="B439" t="s">
        <v>5270</v>
      </c>
      <c r="C439">
        <v>1991</v>
      </c>
      <c r="D439" t="s">
        <v>5856</v>
      </c>
    </row>
    <row r="440" spans="1:4" x14ac:dyDescent="0.25">
      <c r="A440">
        <v>392</v>
      </c>
      <c r="B440" t="s">
        <v>5271</v>
      </c>
      <c r="C440">
        <v>1991</v>
      </c>
      <c r="D440" t="s">
        <v>5857</v>
      </c>
    </row>
    <row r="441" spans="1:4" x14ac:dyDescent="0.25">
      <c r="A441">
        <v>398</v>
      </c>
      <c r="B441" t="s">
        <v>5272</v>
      </c>
      <c r="C441">
        <v>1991</v>
      </c>
      <c r="D441" t="s">
        <v>5858</v>
      </c>
    </row>
    <row r="442" spans="1:4" x14ac:dyDescent="0.25">
      <c r="A442">
        <v>400</v>
      </c>
      <c r="B442" t="s">
        <v>5273</v>
      </c>
      <c r="C442">
        <v>1991</v>
      </c>
      <c r="D442" t="s">
        <v>5859</v>
      </c>
    </row>
    <row r="443" spans="1:4" x14ac:dyDescent="0.25">
      <c r="A443">
        <v>404</v>
      </c>
      <c r="B443" t="s">
        <v>5274</v>
      </c>
      <c r="C443">
        <v>1991</v>
      </c>
      <c r="D443" t="s">
        <v>5860</v>
      </c>
    </row>
    <row r="444" spans="1:4" x14ac:dyDescent="0.25">
      <c r="A444">
        <v>408</v>
      </c>
      <c r="B444" t="s">
        <v>5275</v>
      </c>
      <c r="C444">
        <v>1991</v>
      </c>
      <c r="D444" t="s">
        <v>5861</v>
      </c>
    </row>
    <row r="445" spans="1:4" x14ac:dyDescent="0.25">
      <c r="A445">
        <v>410</v>
      </c>
      <c r="B445" t="s">
        <v>5276</v>
      </c>
      <c r="C445">
        <v>1991</v>
      </c>
      <c r="D445" t="s">
        <v>5862</v>
      </c>
    </row>
    <row r="446" spans="1:4" x14ac:dyDescent="0.25">
      <c r="A446">
        <v>414</v>
      </c>
      <c r="B446" t="s">
        <v>5277</v>
      </c>
      <c r="C446">
        <v>1991</v>
      </c>
      <c r="D446" t="s">
        <v>5863</v>
      </c>
    </row>
    <row r="447" spans="1:4" x14ac:dyDescent="0.25">
      <c r="A447">
        <v>417</v>
      </c>
      <c r="B447" t="s">
        <v>5278</v>
      </c>
      <c r="C447">
        <v>1991</v>
      </c>
      <c r="D447" t="s">
        <v>5864</v>
      </c>
    </row>
    <row r="448" spans="1:4" x14ac:dyDescent="0.25">
      <c r="A448">
        <v>418</v>
      </c>
      <c r="B448" t="s">
        <v>5279</v>
      </c>
      <c r="C448">
        <v>1991</v>
      </c>
      <c r="D448" t="s">
        <v>5865</v>
      </c>
    </row>
    <row r="449" spans="1:4" x14ac:dyDescent="0.25">
      <c r="A449">
        <v>419</v>
      </c>
      <c r="B449" t="s">
        <v>5280</v>
      </c>
      <c r="C449">
        <v>1991</v>
      </c>
      <c r="D449" t="s">
        <v>5866</v>
      </c>
    </row>
    <row r="450" spans="1:4" x14ac:dyDescent="0.25">
      <c r="A450">
        <v>422</v>
      </c>
      <c r="B450" t="s">
        <v>5281</v>
      </c>
      <c r="C450">
        <v>1991</v>
      </c>
      <c r="D450" t="s">
        <v>5867</v>
      </c>
    </row>
    <row r="451" spans="1:4" x14ac:dyDescent="0.25">
      <c r="A451">
        <v>426</v>
      </c>
      <c r="B451" t="s">
        <v>5282</v>
      </c>
      <c r="C451">
        <v>1991</v>
      </c>
      <c r="D451" t="s">
        <v>5868</v>
      </c>
    </row>
    <row r="452" spans="1:4" x14ac:dyDescent="0.25">
      <c r="A452">
        <v>428</v>
      </c>
      <c r="B452" t="s">
        <v>5283</v>
      </c>
      <c r="C452">
        <v>1991</v>
      </c>
      <c r="D452" t="s">
        <v>5869</v>
      </c>
    </row>
    <row r="453" spans="1:4" x14ac:dyDescent="0.25">
      <c r="A453">
        <v>430</v>
      </c>
      <c r="B453" t="s">
        <v>5284</v>
      </c>
      <c r="C453">
        <v>1991</v>
      </c>
      <c r="D453" t="s">
        <v>5870</v>
      </c>
    </row>
    <row r="454" spans="1:4" x14ac:dyDescent="0.25">
      <c r="A454">
        <v>432</v>
      </c>
      <c r="B454" t="s">
        <v>5285</v>
      </c>
      <c r="C454">
        <v>1991</v>
      </c>
      <c r="D454" t="s">
        <v>5871</v>
      </c>
    </row>
    <row r="455" spans="1:4" x14ac:dyDescent="0.25">
      <c r="A455">
        <v>434</v>
      </c>
      <c r="B455" t="s">
        <v>5286</v>
      </c>
      <c r="C455">
        <v>1991</v>
      </c>
      <c r="D455" t="s">
        <v>5872</v>
      </c>
    </row>
    <row r="456" spans="1:4" x14ac:dyDescent="0.25">
      <c r="A456">
        <v>438</v>
      </c>
      <c r="B456" t="s">
        <v>5287</v>
      </c>
      <c r="C456">
        <v>1991</v>
      </c>
      <c r="D456" t="s">
        <v>5873</v>
      </c>
    </row>
    <row r="457" spans="1:4" x14ac:dyDescent="0.25">
      <c r="A457">
        <v>440</v>
      </c>
      <c r="B457" t="s">
        <v>5288</v>
      </c>
      <c r="C457">
        <v>1991</v>
      </c>
      <c r="D457" t="s">
        <v>5874</v>
      </c>
    </row>
    <row r="458" spans="1:4" x14ac:dyDescent="0.25">
      <c r="A458">
        <v>442</v>
      </c>
      <c r="B458" t="s">
        <v>5289</v>
      </c>
      <c r="C458">
        <v>1991</v>
      </c>
      <c r="D458" t="s">
        <v>5875</v>
      </c>
    </row>
    <row r="459" spans="1:4" x14ac:dyDescent="0.25">
      <c r="A459">
        <v>446</v>
      </c>
      <c r="B459" t="s">
        <v>5290</v>
      </c>
      <c r="C459">
        <v>1991</v>
      </c>
      <c r="D459" t="s">
        <v>5876</v>
      </c>
    </row>
    <row r="460" spans="1:4" x14ac:dyDescent="0.25">
      <c r="A460">
        <v>450</v>
      </c>
      <c r="B460" t="s">
        <v>5291</v>
      </c>
      <c r="C460">
        <v>1991</v>
      </c>
      <c r="D460" t="s">
        <v>5877</v>
      </c>
    </row>
    <row r="461" spans="1:4" x14ac:dyDescent="0.25">
      <c r="A461">
        <v>454</v>
      </c>
      <c r="B461" t="s">
        <v>5292</v>
      </c>
      <c r="C461">
        <v>1991</v>
      </c>
      <c r="D461" t="s">
        <v>5878</v>
      </c>
    </row>
    <row r="462" spans="1:4" x14ac:dyDescent="0.25">
      <c r="A462">
        <v>458</v>
      </c>
      <c r="B462" t="s">
        <v>5293</v>
      </c>
      <c r="C462">
        <v>1991</v>
      </c>
      <c r="D462" t="s">
        <v>5879</v>
      </c>
    </row>
    <row r="463" spans="1:4" x14ac:dyDescent="0.25">
      <c r="A463">
        <v>462</v>
      </c>
      <c r="B463" t="s">
        <v>5294</v>
      </c>
      <c r="C463">
        <v>1991</v>
      </c>
      <c r="D463" t="s">
        <v>5880</v>
      </c>
    </row>
    <row r="464" spans="1:4" x14ac:dyDescent="0.25">
      <c r="A464">
        <v>466</v>
      </c>
      <c r="B464" t="s">
        <v>5295</v>
      </c>
      <c r="C464">
        <v>1991</v>
      </c>
      <c r="D464" t="s">
        <v>5881</v>
      </c>
    </row>
    <row r="465" spans="1:4" x14ac:dyDescent="0.25">
      <c r="A465">
        <v>470</v>
      </c>
      <c r="B465" t="s">
        <v>5296</v>
      </c>
      <c r="C465">
        <v>1991</v>
      </c>
      <c r="D465" t="s">
        <v>5882</v>
      </c>
    </row>
    <row r="466" spans="1:4" x14ac:dyDescent="0.25">
      <c r="A466">
        <v>474</v>
      </c>
      <c r="B466" t="s">
        <v>5297</v>
      </c>
      <c r="C466">
        <v>1991</v>
      </c>
      <c r="D466" t="s">
        <v>5883</v>
      </c>
    </row>
    <row r="467" spans="1:4" x14ac:dyDescent="0.25">
      <c r="A467">
        <v>478</v>
      </c>
      <c r="B467" t="s">
        <v>5298</v>
      </c>
      <c r="C467">
        <v>1991</v>
      </c>
      <c r="D467" t="s">
        <v>5884</v>
      </c>
    </row>
    <row r="468" spans="1:4" x14ac:dyDescent="0.25">
      <c r="A468">
        <v>480</v>
      </c>
      <c r="B468" t="s">
        <v>5299</v>
      </c>
      <c r="C468">
        <v>1991</v>
      </c>
      <c r="D468" t="s">
        <v>5885</v>
      </c>
    </row>
    <row r="469" spans="1:4" x14ac:dyDescent="0.25">
      <c r="A469">
        <v>484</v>
      </c>
      <c r="B469" t="s">
        <v>5300</v>
      </c>
      <c r="C469">
        <v>1991</v>
      </c>
      <c r="D469" t="s">
        <v>5886</v>
      </c>
    </row>
    <row r="470" spans="1:4" x14ac:dyDescent="0.25">
      <c r="A470">
        <v>485</v>
      </c>
      <c r="B470" t="s">
        <v>5301</v>
      </c>
      <c r="C470">
        <v>1991</v>
      </c>
      <c r="D470" t="s">
        <v>5887</v>
      </c>
    </row>
    <row r="471" spans="1:4" x14ac:dyDescent="0.25">
      <c r="A471">
        <v>492</v>
      </c>
      <c r="B471" t="s">
        <v>5302</v>
      </c>
      <c r="C471">
        <v>1991</v>
      </c>
      <c r="D471" t="s">
        <v>5888</v>
      </c>
    </row>
    <row r="472" spans="1:4" x14ac:dyDescent="0.25">
      <c r="A472">
        <v>496</v>
      </c>
      <c r="B472" t="s">
        <v>5303</v>
      </c>
      <c r="C472">
        <v>1991</v>
      </c>
      <c r="D472" t="s">
        <v>5889</v>
      </c>
    </row>
    <row r="473" spans="1:4" x14ac:dyDescent="0.25">
      <c r="A473">
        <v>498</v>
      </c>
      <c r="B473" t="s">
        <v>5304</v>
      </c>
      <c r="C473">
        <v>1991</v>
      </c>
      <c r="D473" t="s">
        <v>5890</v>
      </c>
    </row>
    <row r="474" spans="1:4" x14ac:dyDescent="0.25">
      <c r="A474">
        <v>499</v>
      </c>
      <c r="B474" t="s">
        <v>5305</v>
      </c>
      <c r="C474">
        <v>1991</v>
      </c>
      <c r="D474" t="s">
        <v>5891</v>
      </c>
    </row>
    <row r="475" spans="1:4" x14ac:dyDescent="0.25">
      <c r="A475">
        <v>500</v>
      </c>
      <c r="B475" t="s">
        <v>5306</v>
      </c>
      <c r="C475">
        <v>1991</v>
      </c>
      <c r="D475" t="s">
        <v>5892</v>
      </c>
    </row>
    <row r="476" spans="1:4" x14ac:dyDescent="0.25">
      <c r="A476">
        <v>504</v>
      </c>
      <c r="B476" t="s">
        <v>5307</v>
      </c>
      <c r="C476">
        <v>1991</v>
      </c>
      <c r="D476" t="s">
        <v>5893</v>
      </c>
    </row>
    <row r="477" spans="1:4" x14ac:dyDescent="0.25">
      <c r="A477">
        <v>508</v>
      </c>
      <c r="B477" t="s">
        <v>5308</v>
      </c>
      <c r="C477">
        <v>1991</v>
      </c>
      <c r="D477" t="s">
        <v>5894</v>
      </c>
    </row>
    <row r="478" spans="1:4" x14ac:dyDescent="0.25">
      <c r="A478">
        <v>512</v>
      </c>
      <c r="B478" t="s">
        <v>5309</v>
      </c>
      <c r="C478">
        <v>1991</v>
      </c>
      <c r="D478" t="s">
        <v>5895</v>
      </c>
    </row>
    <row r="479" spans="1:4" x14ac:dyDescent="0.25">
      <c r="A479">
        <v>513</v>
      </c>
      <c r="B479" t="s">
        <v>5310</v>
      </c>
      <c r="C479">
        <v>1991</v>
      </c>
      <c r="D479" t="s">
        <v>5896</v>
      </c>
    </row>
    <row r="480" spans="1:4" x14ac:dyDescent="0.25">
      <c r="A480">
        <v>514</v>
      </c>
      <c r="B480" t="s">
        <v>5311</v>
      </c>
      <c r="C480">
        <v>1991</v>
      </c>
      <c r="D480" t="s">
        <v>5897</v>
      </c>
    </row>
    <row r="481" spans="1:4" x14ac:dyDescent="0.25">
      <c r="A481">
        <v>515</v>
      </c>
      <c r="B481" t="s">
        <v>5312</v>
      </c>
      <c r="C481">
        <v>1991</v>
      </c>
      <c r="D481" t="s">
        <v>5898</v>
      </c>
    </row>
    <row r="482" spans="1:4" x14ac:dyDescent="0.25">
      <c r="A482">
        <v>516</v>
      </c>
      <c r="B482" t="s">
        <v>5313</v>
      </c>
      <c r="C482">
        <v>1991</v>
      </c>
      <c r="D482" t="s">
        <v>5899</v>
      </c>
    </row>
    <row r="483" spans="1:4" x14ac:dyDescent="0.25">
      <c r="A483">
        <v>518</v>
      </c>
      <c r="B483" t="s">
        <v>5314</v>
      </c>
      <c r="C483">
        <v>1991</v>
      </c>
      <c r="D483" t="s">
        <v>5900</v>
      </c>
    </row>
    <row r="484" spans="1:4" x14ac:dyDescent="0.25">
      <c r="A484">
        <v>520</v>
      </c>
      <c r="B484" t="s">
        <v>5315</v>
      </c>
      <c r="C484">
        <v>1991</v>
      </c>
      <c r="D484" t="s">
        <v>5901</v>
      </c>
    </row>
    <row r="485" spans="1:4" x14ac:dyDescent="0.25">
      <c r="A485">
        <v>524</v>
      </c>
      <c r="B485" t="s">
        <v>5316</v>
      </c>
      <c r="C485">
        <v>1991</v>
      </c>
      <c r="D485" t="s">
        <v>5902</v>
      </c>
    </row>
    <row r="486" spans="1:4" x14ac:dyDescent="0.25">
      <c r="A486">
        <v>528</v>
      </c>
      <c r="B486" t="s">
        <v>5317</v>
      </c>
      <c r="C486">
        <v>1991</v>
      </c>
      <c r="D486" t="s">
        <v>5903</v>
      </c>
    </row>
    <row r="487" spans="1:4" x14ac:dyDescent="0.25">
      <c r="A487">
        <v>531</v>
      </c>
      <c r="B487" t="s">
        <v>5318</v>
      </c>
      <c r="C487">
        <v>1991</v>
      </c>
      <c r="D487" t="s">
        <v>5904</v>
      </c>
    </row>
    <row r="488" spans="1:4" x14ac:dyDescent="0.25">
      <c r="A488">
        <v>533</v>
      </c>
      <c r="B488" t="s">
        <v>5319</v>
      </c>
      <c r="C488">
        <v>1991</v>
      </c>
      <c r="D488" t="s">
        <v>5905</v>
      </c>
    </row>
    <row r="489" spans="1:4" x14ac:dyDescent="0.25">
      <c r="A489">
        <v>534</v>
      </c>
      <c r="B489" t="s">
        <v>5320</v>
      </c>
      <c r="C489">
        <v>1991</v>
      </c>
      <c r="D489" t="s">
        <v>5906</v>
      </c>
    </row>
    <row r="490" spans="1:4" x14ac:dyDescent="0.25">
      <c r="A490">
        <v>535</v>
      </c>
      <c r="B490" t="s">
        <v>5321</v>
      </c>
      <c r="C490">
        <v>1991</v>
      </c>
      <c r="D490" t="s">
        <v>5907</v>
      </c>
    </row>
    <row r="491" spans="1:4" x14ac:dyDescent="0.25">
      <c r="A491">
        <v>540</v>
      </c>
      <c r="B491" t="s">
        <v>5322</v>
      </c>
      <c r="C491">
        <v>1991</v>
      </c>
      <c r="D491" t="s">
        <v>5908</v>
      </c>
    </row>
    <row r="492" spans="1:4" x14ac:dyDescent="0.25">
      <c r="A492">
        <v>543</v>
      </c>
      <c r="B492" t="s">
        <v>5323</v>
      </c>
      <c r="C492">
        <v>1991</v>
      </c>
      <c r="D492" t="s">
        <v>5909</v>
      </c>
    </row>
    <row r="493" spans="1:4" x14ac:dyDescent="0.25">
      <c r="A493">
        <v>548</v>
      </c>
      <c r="B493" t="s">
        <v>5324</v>
      </c>
      <c r="C493">
        <v>1991</v>
      </c>
      <c r="D493" t="s">
        <v>5910</v>
      </c>
    </row>
    <row r="494" spans="1:4" x14ac:dyDescent="0.25">
      <c r="A494">
        <v>554</v>
      </c>
      <c r="B494" t="s">
        <v>5325</v>
      </c>
      <c r="C494">
        <v>1991</v>
      </c>
      <c r="D494" t="s">
        <v>5911</v>
      </c>
    </row>
    <row r="495" spans="1:4" x14ac:dyDescent="0.25">
      <c r="A495">
        <v>558</v>
      </c>
      <c r="B495" t="s">
        <v>5326</v>
      </c>
      <c r="C495">
        <v>1991</v>
      </c>
      <c r="D495" t="s">
        <v>5912</v>
      </c>
    </row>
    <row r="496" spans="1:4" x14ac:dyDescent="0.25">
      <c r="A496">
        <v>562</v>
      </c>
      <c r="B496" t="s">
        <v>5327</v>
      </c>
      <c r="C496">
        <v>1991</v>
      </c>
      <c r="D496" t="s">
        <v>5913</v>
      </c>
    </row>
    <row r="497" spans="1:6" x14ac:dyDescent="0.25">
      <c r="A497">
        <v>566</v>
      </c>
      <c r="B497" t="s">
        <v>5328</v>
      </c>
      <c r="C497">
        <v>1991</v>
      </c>
      <c r="D497" t="s">
        <v>5914</v>
      </c>
    </row>
    <row r="498" spans="1:6" x14ac:dyDescent="0.25">
      <c r="A498">
        <v>570</v>
      </c>
      <c r="B498" t="s">
        <v>5329</v>
      </c>
      <c r="C498">
        <v>1991</v>
      </c>
      <c r="D498" t="s">
        <v>5915</v>
      </c>
    </row>
    <row r="499" spans="1:6" x14ac:dyDescent="0.25">
      <c r="A499">
        <v>574</v>
      </c>
      <c r="B499" t="s">
        <v>5330</v>
      </c>
      <c r="C499">
        <v>1991</v>
      </c>
      <c r="D499" t="s">
        <v>5916</v>
      </c>
    </row>
    <row r="500" spans="1:6" x14ac:dyDescent="0.25">
      <c r="A500">
        <v>578</v>
      </c>
      <c r="B500" t="s">
        <v>5331</v>
      </c>
      <c r="C500">
        <v>1991</v>
      </c>
      <c r="D500" t="s">
        <v>5917</v>
      </c>
    </row>
    <row r="501" spans="1:6" x14ac:dyDescent="0.25">
      <c r="A501">
        <v>580</v>
      </c>
      <c r="B501" t="s">
        <v>5332</v>
      </c>
      <c r="C501">
        <v>1991</v>
      </c>
      <c r="D501" t="s">
        <v>5918</v>
      </c>
    </row>
    <row r="502" spans="1:6" x14ac:dyDescent="0.25">
      <c r="A502">
        <v>581</v>
      </c>
      <c r="B502" t="s">
        <v>5333</v>
      </c>
      <c r="C502">
        <v>1991</v>
      </c>
      <c r="D502" t="s">
        <v>5919</v>
      </c>
    </row>
    <row r="503" spans="1:6" x14ac:dyDescent="0.25">
      <c r="A503">
        <v>583</v>
      </c>
      <c r="B503" t="s">
        <v>5334</v>
      </c>
      <c r="C503">
        <v>1991</v>
      </c>
      <c r="D503" t="s">
        <v>5920</v>
      </c>
    </row>
    <row r="504" spans="1:6" x14ac:dyDescent="0.25">
      <c r="A504">
        <v>584</v>
      </c>
      <c r="B504" t="s">
        <v>5335</v>
      </c>
      <c r="C504">
        <v>1991</v>
      </c>
      <c r="D504" t="s">
        <v>5921</v>
      </c>
    </row>
    <row r="505" spans="1:6" x14ac:dyDescent="0.25">
      <c r="A505">
        <v>585</v>
      </c>
      <c r="B505" t="s">
        <v>5336</v>
      </c>
      <c r="C505">
        <v>1991</v>
      </c>
      <c r="D505" t="s">
        <v>5922</v>
      </c>
    </row>
    <row r="506" spans="1:6" x14ac:dyDescent="0.25">
      <c r="A506">
        <v>586</v>
      </c>
      <c r="B506" t="s">
        <v>5337</v>
      </c>
      <c r="C506">
        <v>1991</v>
      </c>
      <c r="D506" t="s">
        <v>5923</v>
      </c>
    </row>
    <row r="507" spans="1:6" x14ac:dyDescent="0.25">
      <c r="A507">
        <v>591</v>
      </c>
      <c r="B507" t="s">
        <v>5338</v>
      </c>
      <c r="C507">
        <v>1991</v>
      </c>
      <c r="D507" t="s">
        <v>5924</v>
      </c>
    </row>
    <row r="508" spans="1:6" x14ac:dyDescent="0.25">
      <c r="A508">
        <v>598</v>
      </c>
      <c r="B508" t="s">
        <v>5339</v>
      </c>
      <c r="C508">
        <v>1991</v>
      </c>
      <c r="D508" t="s">
        <v>5925</v>
      </c>
    </row>
    <row r="509" spans="1:6" x14ac:dyDescent="0.25">
      <c r="A509">
        <v>600</v>
      </c>
      <c r="B509" t="s">
        <v>5340</v>
      </c>
      <c r="C509">
        <v>1991</v>
      </c>
      <c r="D509" t="s">
        <v>5926</v>
      </c>
    </row>
    <row r="510" spans="1:6" x14ac:dyDescent="0.25">
      <c r="A510">
        <v>604</v>
      </c>
      <c r="B510" t="s">
        <v>5341</v>
      </c>
      <c r="C510">
        <v>1991</v>
      </c>
      <c r="D510" t="s">
        <v>1106</v>
      </c>
      <c r="F510">
        <v>69.599999999999994</v>
      </c>
    </row>
    <row r="511" spans="1:6" x14ac:dyDescent="0.25">
      <c r="A511">
        <v>608</v>
      </c>
      <c r="B511" t="s">
        <v>5342</v>
      </c>
      <c r="C511">
        <v>1991</v>
      </c>
      <c r="D511" t="s">
        <v>5927</v>
      </c>
    </row>
    <row r="512" spans="1:6" x14ac:dyDescent="0.25">
      <c r="A512">
        <v>612</v>
      </c>
      <c r="B512" t="s">
        <v>5343</v>
      </c>
      <c r="C512">
        <v>1991</v>
      </c>
      <c r="D512" t="s">
        <v>5928</v>
      </c>
    </row>
    <row r="513" spans="1:4" x14ac:dyDescent="0.25">
      <c r="A513">
        <v>616</v>
      </c>
      <c r="B513" t="s">
        <v>5344</v>
      </c>
      <c r="C513">
        <v>1991</v>
      </c>
      <c r="D513" t="s">
        <v>5929</v>
      </c>
    </row>
    <row r="514" spans="1:4" x14ac:dyDescent="0.25">
      <c r="A514">
        <v>620</v>
      </c>
      <c r="B514" t="s">
        <v>5345</v>
      </c>
      <c r="C514">
        <v>1991</v>
      </c>
      <c r="D514" t="s">
        <v>5930</v>
      </c>
    </row>
    <row r="515" spans="1:4" x14ac:dyDescent="0.25">
      <c r="A515">
        <v>624</v>
      </c>
      <c r="B515" t="s">
        <v>5346</v>
      </c>
      <c r="C515">
        <v>1991</v>
      </c>
      <c r="D515" t="s">
        <v>5931</v>
      </c>
    </row>
    <row r="516" spans="1:4" x14ac:dyDescent="0.25">
      <c r="A516">
        <v>626</v>
      </c>
      <c r="B516" t="s">
        <v>5347</v>
      </c>
      <c r="C516">
        <v>1991</v>
      </c>
      <c r="D516" t="s">
        <v>5932</v>
      </c>
    </row>
    <row r="517" spans="1:4" x14ac:dyDescent="0.25">
      <c r="A517">
        <v>630</v>
      </c>
      <c r="B517" t="s">
        <v>5348</v>
      </c>
      <c r="C517">
        <v>1991</v>
      </c>
      <c r="D517" t="s">
        <v>5933</v>
      </c>
    </row>
    <row r="518" spans="1:4" x14ac:dyDescent="0.25">
      <c r="A518">
        <v>634</v>
      </c>
      <c r="B518" t="s">
        <v>5349</v>
      </c>
      <c r="C518">
        <v>1991</v>
      </c>
      <c r="D518" t="s">
        <v>5934</v>
      </c>
    </row>
    <row r="519" spans="1:4" x14ac:dyDescent="0.25">
      <c r="A519">
        <v>638</v>
      </c>
      <c r="B519" t="s">
        <v>5350</v>
      </c>
      <c r="C519">
        <v>1991</v>
      </c>
      <c r="D519" t="s">
        <v>5935</v>
      </c>
    </row>
    <row r="520" spans="1:4" x14ac:dyDescent="0.25">
      <c r="A520">
        <v>642</v>
      </c>
      <c r="B520" t="s">
        <v>5351</v>
      </c>
      <c r="C520">
        <v>1991</v>
      </c>
      <c r="D520" t="s">
        <v>5936</v>
      </c>
    </row>
    <row r="521" spans="1:4" x14ac:dyDescent="0.25">
      <c r="A521">
        <v>643</v>
      </c>
      <c r="B521" t="s">
        <v>5352</v>
      </c>
      <c r="C521">
        <v>1991</v>
      </c>
      <c r="D521" t="s">
        <v>5937</v>
      </c>
    </row>
    <row r="522" spans="1:4" x14ac:dyDescent="0.25">
      <c r="A522">
        <v>646</v>
      </c>
      <c r="B522" t="s">
        <v>5353</v>
      </c>
      <c r="C522">
        <v>1991</v>
      </c>
      <c r="D522" t="s">
        <v>5938</v>
      </c>
    </row>
    <row r="523" spans="1:4" x14ac:dyDescent="0.25">
      <c r="A523">
        <v>652</v>
      </c>
      <c r="B523" t="s">
        <v>5354</v>
      </c>
      <c r="C523">
        <v>1991</v>
      </c>
      <c r="D523" t="s">
        <v>5939</v>
      </c>
    </row>
    <row r="524" spans="1:4" x14ac:dyDescent="0.25">
      <c r="A524">
        <v>654</v>
      </c>
      <c r="B524" t="s">
        <v>5355</v>
      </c>
      <c r="C524">
        <v>1991</v>
      </c>
      <c r="D524" t="s">
        <v>5940</v>
      </c>
    </row>
    <row r="525" spans="1:4" x14ac:dyDescent="0.25">
      <c r="A525">
        <v>659</v>
      </c>
      <c r="B525" t="s">
        <v>5356</v>
      </c>
      <c r="C525">
        <v>1991</v>
      </c>
      <c r="D525" t="s">
        <v>5941</v>
      </c>
    </row>
    <row r="526" spans="1:4" x14ac:dyDescent="0.25">
      <c r="A526">
        <v>660</v>
      </c>
      <c r="B526" t="s">
        <v>5357</v>
      </c>
      <c r="C526">
        <v>1991</v>
      </c>
      <c r="D526" t="s">
        <v>5942</v>
      </c>
    </row>
    <row r="527" spans="1:4" x14ac:dyDescent="0.25">
      <c r="A527">
        <v>662</v>
      </c>
      <c r="B527" t="s">
        <v>5358</v>
      </c>
      <c r="C527">
        <v>1991</v>
      </c>
      <c r="D527" t="s">
        <v>5943</v>
      </c>
    </row>
    <row r="528" spans="1:4" x14ac:dyDescent="0.25">
      <c r="A528">
        <v>663</v>
      </c>
      <c r="B528" t="s">
        <v>5359</v>
      </c>
      <c r="C528">
        <v>1991</v>
      </c>
      <c r="D528" t="s">
        <v>5944</v>
      </c>
    </row>
    <row r="529" spans="1:4" x14ac:dyDescent="0.25">
      <c r="A529">
        <v>666</v>
      </c>
      <c r="B529" t="s">
        <v>5360</v>
      </c>
      <c r="C529">
        <v>1991</v>
      </c>
      <c r="D529" t="s">
        <v>5945</v>
      </c>
    </row>
    <row r="530" spans="1:4" x14ac:dyDescent="0.25">
      <c r="A530">
        <v>670</v>
      </c>
      <c r="B530" t="s">
        <v>5361</v>
      </c>
      <c r="C530">
        <v>1991</v>
      </c>
      <c r="D530" t="s">
        <v>5946</v>
      </c>
    </row>
    <row r="531" spans="1:4" x14ac:dyDescent="0.25">
      <c r="A531">
        <v>674</v>
      </c>
      <c r="B531" t="s">
        <v>5362</v>
      </c>
      <c r="C531">
        <v>1991</v>
      </c>
      <c r="D531" t="s">
        <v>5947</v>
      </c>
    </row>
    <row r="532" spans="1:4" x14ac:dyDescent="0.25">
      <c r="A532">
        <v>678</v>
      </c>
      <c r="B532" t="s">
        <v>5363</v>
      </c>
      <c r="C532">
        <v>1991</v>
      </c>
      <c r="D532" t="s">
        <v>5948</v>
      </c>
    </row>
    <row r="533" spans="1:4" x14ac:dyDescent="0.25">
      <c r="A533">
        <v>682</v>
      </c>
      <c r="B533" t="s">
        <v>5364</v>
      </c>
      <c r="C533">
        <v>1991</v>
      </c>
      <c r="D533" t="s">
        <v>5949</v>
      </c>
    </row>
    <row r="534" spans="1:4" x14ac:dyDescent="0.25">
      <c r="A534">
        <v>686</v>
      </c>
      <c r="B534" t="s">
        <v>5365</v>
      </c>
      <c r="C534">
        <v>1991</v>
      </c>
      <c r="D534" t="s">
        <v>5950</v>
      </c>
    </row>
    <row r="535" spans="1:4" x14ac:dyDescent="0.25">
      <c r="A535">
        <v>688</v>
      </c>
      <c r="B535" t="s">
        <v>5366</v>
      </c>
      <c r="C535">
        <v>1991</v>
      </c>
      <c r="D535" t="s">
        <v>5951</v>
      </c>
    </row>
    <row r="536" spans="1:4" x14ac:dyDescent="0.25">
      <c r="A536">
        <v>690</v>
      </c>
      <c r="B536" t="s">
        <v>5367</v>
      </c>
      <c r="C536">
        <v>1991</v>
      </c>
      <c r="D536" t="s">
        <v>5952</v>
      </c>
    </row>
    <row r="537" spans="1:4" x14ac:dyDescent="0.25">
      <c r="A537">
        <v>694</v>
      </c>
      <c r="B537" t="s">
        <v>5368</v>
      </c>
      <c r="C537">
        <v>1991</v>
      </c>
      <c r="D537" t="s">
        <v>5953</v>
      </c>
    </row>
    <row r="538" spans="1:4" x14ac:dyDescent="0.25">
      <c r="A538">
        <v>702</v>
      </c>
      <c r="B538" t="s">
        <v>5369</v>
      </c>
      <c r="C538">
        <v>1991</v>
      </c>
      <c r="D538" t="s">
        <v>5954</v>
      </c>
    </row>
    <row r="539" spans="1:4" x14ac:dyDescent="0.25">
      <c r="A539">
        <v>703</v>
      </c>
      <c r="B539" t="s">
        <v>5370</v>
      </c>
      <c r="C539">
        <v>1991</v>
      </c>
      <c r="D539" t="s">
        <v>5955</v>
      </c>
    </row>
    <row r="540" spans="1:4" x14ac:dyDescent="0.25">
      <c r="A540">
        <v>704</v>
      </c>
      <c r="B540" t="s">
        <v>5371</v>
      </c>
      <c r="C540">
        <v>1991</v>
      </c>
      <c r="D540" t="s">
        <v>5956</v>
      </c>
    </row>
    <row r="541" spans="1:4" x14ac:dyDescent="0.25">
      <c r="A541">
        <v>705</v>
      </c>
      <c r="B541" t="s">
        <v>5372</v>
      </c>
      <c r="C541">
        <v>1991</v>
      </c>
      <c r="D541" t="s">
        <v>5957</v>
      </c>
    </row>
    <row r="542" spans="1:4" x14ac:dyDescent="0.25">
      <c r="A542">
        <v>706</v>
      </c>
      <c r="B542" t="s">
        <v>5373</v>
      </c>
      <c r="C542">
        <v>1991</v>
      </c>
      <c r="D542" t="s">
        <v>5958</v>
      </c>
    </row>
    <row r="543" spans="1:4" x14ac:dyDescent="0.25">
      <c r="A543">
        <v>710</v>
      </c>
      <c r="B543" t="s">
        <v>5374</v>
      </c>
      <c r="C543">
        <v>1991</v>
      </c>
      <c r="D543" t="s">
        <v>5959</v>
      </c>
    </row>
    <row r="544" spans="1:4" x14ac:dyDescent="0.25">
      <c r="A544">
        <v>716</v>
      </c>
      <c r="B544" t="s">
        <v>5375</v>
      </c>
      <c r="C544">
        <v>1991</v>
      </c>
      <c r="D544" t="s">
        <v>5960</v>
      </c>
    </row>
    <row r="545" spans="1:4" x14ac:dyDescent="0.25">
      <c r="A545">
        <v>722</v>
      </c>
      <c r="B545" t="s">
        <v>5376</v>
      </c>
      <c r="C545">
        <v>1991</v>
      </c>
      <c r="D545" t="s">
        <v>5961</v>
      </c>
    </row>
    <row r="546" spans="1:4" x14ac:dyDescent="0.25">
      <c r="A546">
        <v>724</v>
      </c>
      <c r="B546" t="s">
        <v>5377</v>
      </c>
      <c r="C546">
        <v>1991</v>
      </c>
      <c r="D546" t="s">
        <v>5962</v>
      </c>
    </row>
    <row r="547" spans="1:4" x14ac:dyDescent="0.25">
      <c r="A547">
        <v>728</v>
      </c>
      <c r="B547" t="s">
        <v>5378</v>
      </c>
      <c r="C547">
        <v>1991</v>
      </c>
      <c r="D547" t="s">
        <v>5963</v>
      </c>
    </row>
    <row r="548" spans="1:4" x14ac:dyDescent="0.25">
      <c r="A548">
        <v>729</v>
      </c>
      <c r="B548" t="s">
        <v>5379</v>
      </c>
      <c r="C548">
        <v>1991</v>
      </c>
      <c r="D548" t="s">
        <v>5964</v>
      </c>
    </row>
    <row r="549" spans="1:4" x14ac:dyDescent="0.25">
      <c r="A549">
        <v>732</v>
      </c>
      <c r="B549" t="s">
        <v>5380</v>
      </c>
      <c r="C549">
        <v>1991</v>
      </c>
      <c r="D549" t="s">
        <v>5965</v>
      </c>
    </row>
    <row r="550" spans="1:4" x14ac:dyDescent="0.25">
      <c r="A550">
        <v>738</v>
      </c>
      <c r="B550" t="s">
        <v>5381</v>
      </c>
      <c r="C550">
        <v>1991</v>
      </c>
      <c r="D550" t="s">
        <v>5966</v>
      </c>
    </row>
    <row r="551" spans="1:4" x14ac:dyDescent="0.25">
      <c r="A551">
        <v>740</v>
      </c>
      <c r="B551" t="s">
        <v>5382</v>
      </c>
      <c r="C551">
        <v>1991</v>
      </c>
      <c r="D551" t="s">
        <v>5967</v>
      </c>
    </row>
    <row r="552" spans="1:4" x14ac:dyDescent="0.25">
      <c r="A552">
        <v>744</v>
      </c>
      <c r="B552" t="s">
        <v>5383</v>
      </c>
      <c r="C552">
        <v>1991</v>
      </c>
      <c r="D552" t="s">
        <v>5968</v>
      </c>
    </row>
    <row r="553" spans="1:4" x14ac:dyDescent="0.25">
      <c r="A553">
        <v>746</v>
      </c>
      <c r="B553" t="s">
        <v>5384</v>
      </c>
      <c r="C553">
        <v>1991</v>
      </c>
      <c r="D553" t="s">
        <v>5969</v>
      </c>
    </row>
    <row r="554" spans="1:4" x14ac:dyDescent="0.25">
      <c r="A554">
        <v>747</v>
      </c>
      <c r="B554" t="s">
        <v>5385</v>
      </c>
      <c r="C554">
        <v>1991</v>
      </c>
      <c r="D554" t="s">
        <v>5970</v>
      </c>
    </row>
    <row r="555" spans="1:4" x14ac:dyDescent="0.25">
      <c r="A555">
        <v>748</v>
      </c>
      <c r="B555" t="s">
        <v>5386</v>
      </c>
      <c r="C555">
        <v>1991</v>
      </c>
      <c r="D555" t="s">
        <v>5971</v>
      </c>
    </row>
    <row r="556" spans="1:4" x14ac:dyDescent="0.25">
      <c r="A556">
        <v>752</v>
      </c>
      <c r="B556" t="s">
        <v>5387</v>
      </c>
      <c r="C556">
        <v>1991</v>
      </c>
      <c r="D556" t="s">
        <v>5972</v>
      </c>
    </row>
    <row r="557" spans="1:4" x14ac:dyDescent="0.25">
      <c r="A557">
        <v>753</v>
      </c>
      <c r="B557" t="s">
        <v>5388</v>
      </c>
      <c r="C557">
        <v>1991</v>
      </c>
      <c r="D557" t="s">
        <v>5973</v>
      </c>
    </row>
    <row r="558" spans="1:4" x14ac:dyDescent="0.25">
      <c r="A558">
        <v>756</v>
      </c>
      <c r="B558" t="s">
        <v>5389</v>
      </c>
      <c r="C558">
        <v>1991</v>
      </c>
      <c r="D558" t="s">
        <v>5974</v>
      </c>
    </row>
    <row r="559" spans="1:4" x14ac:dyDescent="0.25">
      <c r="A559">
        <v>760</v>
      </c>
      <c r="B559" t="s">
        <v>5390</v>
      </c>
      <c r="C559">
        <v>1991</v>
      </c>
      <c r="D559" t="s">
        <v>5975</v>
      </c>
    </row>
    <row r="560" spans="1:4" x14ac:dyDescent="0.25">
      <c r="A560">
        <v>762</v>
      </c>
      <c r="B560" t="s">
        <v>5391</v>
      </c>
      <c r="C560">
        <v>1991</v>
      </c>
      <c r="D560" t="s">
        <v>5976</v>
      </c>
    </row>
    <row r="561" spans="1:4" x14ac:dyDescent="0.25">
      <c r="A561">
        <v>764</v>
      </c>
      <c r="B561" t="s">
        <v>5392</v>
      </c>
      <c r="C561">
        <v>1991</v>
      </c>
      <c r="D561" t="s">
        <v>5977</v>
      </c>
    </row>
    <row r="562" spans="1:4" x14ac:dyDescent="0.25">
      <c r="A562">
        <v>768</v>
      </c>
      <c r="B562" t="s">
        <v>5393</v>
      </c>
      <c r="C562">
        <v>1991</v>
      </c>
      <c r="D562" t="s">
        <v>5978</v>
      </c>
    </row>
    <row r="563" spans="1:4" x14ac:dyDescent="0.25">
      <c r="A563">
        <v>772</v>
      </c>
      <c r="B563" t="s">
        <v>5394</v>
      </c>
      <c r="C563">
        <v>1991</v>
      </c>
      <c r="D563" t="s">
        <v>5979</v>
      </c>
    </row>
    <row r="564" spans="1:4" x14ac:dyDescent="0.25">
      <c r="A564">
        <v>776</v>
      </c>
      <c r="B564" t="s">
        <v>5395</v>
      </c>
      <c r="C564">
        <v>1991</v>
      </c>
      <c r="D564" t="s">
        <v>5980</v>
      </c>
    </row>
    <row r="565" spans="1:4" x14ac:dyDescent="0.25">
      <c r="A565">
        <v>780</v>
      </c>
      <c r="B565" t="s">
        <v>5396</v>
      </c>
      <c r="C565">
        <v>1991</v>
      </c>
      <c r="D565" t="s">
        <v>5981</v>
      </c>
    </row>
    <row r="566" spans="1:4" x14ac:dyDescent="0.25">
      <c r="A566">
        <v>784</v>
      </c>
      <c r="B566" t="s">
        <v>5397</v>
      </c>
      <c r="C566">
        <v>1991</v>
      </c>
      <c r="D566" t="s">
        <v>5982</v>
      </c>
    </row>
    <row r="567" spans="1:4" x14ac:dyDescent="0.25">
      <c r="A567">
        <v>788</v>
      </c>
      <c r="B567" t="s">
        <v>5398</v>
      </c>
      <c r="C567">
        <v>1991</v>
      </c>
      <c r="D567" t="s">
        <v>5983</v>
      </c>
    </row>
    <row r="568" spans="1:4" x14ac:dyDescent="0.25">
      <c r="A568">
        <v>792</v>
      </c>
      <c r="B568" t="s">
        <v>5399</v>
      </c>
      <c r="C568">
        <v>1991</v>
      </c>
      <c r="D568" t="s">
        <v>5984</v>
      </c>
    </row>
    <row r="569" spans="1:4" x14ac:dyDescent="0.25">
      <c r="A569">
        <v>795</v>
      </c>
      <c r="B569" t="s">
        <v>5400</v>
      </c>
      <c r="C569">
        <v>1991</v>
      </c>
      <c r="D569" t="s">
        <v>5985</v>
      </c>
    </row>
    <row r="570" spans="1:4" x14ac:dyDescent="0.25">
      <c r="A570">
        <v>796</v>
      </c>
      <c r="B570" t="s">
        <v>5401</v>
      </c>
      <c r="C570">
        <v>1991</v>
      </c>
      <c r="D570" t="s">
        <v>5986</v>
      </c>
    </row>
    <row r="571" spans="1:4" x14ac:dyDescent="0.25">
      <c r="A571">
        <v>798</v>
      </c>
      <c r="B571" t="s">
        <v>5402</v>
      </c>
      <c r="C571">
        <v>1991</v>
      </c>
      <c r="D571" t="s">
        <v>5987</v>
      </c>
    </row>
    <row r="572" spans="1:4" x14ac:dyDescent="0.25">
      <c r="A572">
        <v>800</v>
      </c>
      <c r="B572" t="s">
        <v>5403</v>
      </c>
      <c r="C572">
        <v>1991</v>
      </c>
      <c r="D572" t="s">
        <v>5988</v>
      </c>
    </row>
    <row r="573" spans="1:4" x14ac:dyDescent="0.25">
      <c r="A573">
        <v>804</v>
      </c>
      <c r="B573" t="s">
        <v>5404</v>
      </c>
      <c r="C573">
        <v>1991</v>
      </c>
      <c r="D573" t="s">
        <v>5989</v>
      </c>
    </row>
    <row r="574" spans="1:4" x14ac:dyDescent="0.25">
      <c r="A574">
        <v>807</v>
      </c>
      <c r="B574" t="s">
        <v>5405</v>
      </c>
      <c r="C574">
        <v>1991</v>
      </c>
      <c r="D574" t="s">
        <v>5990</v>
      </c>
    </row>
    <row r="575" spans="1:4" x14ac:dyDescent="0.25">
      <c r="A575">
        <v>818</v>
      </c>
      <c r="B575" t="s">
        <v>5406</v>
      </c>
      <c r="C575">
        <v>1991</v>
      </c>
      <c r="D575" t="s">
        <v>5991</v>
      </c>
    </row>
    <row r="576" spans="1:4" x14ac:dyDescent="0.25">
      <c r="A576">
        <v>826</v>
      </c>
      <c r="B576" t="s">
        <v>5407</v>
      </c>
      <c r="C576">
        <v>1991</v>
      </c>
      <c r="D576" t="s">
        <v>5992</v>
      </c>
    </row>
    <row r="577" spans="1:6" x14ac:dyDescent="0.25">
      <c r="A577">
        <v>830</v>
      </c>
      <c r="B577" t="s">
        <v>5408</v>
      </c>
      <c r="C577">
        <v>1991</v>
      </c>
      <c r="D577" t="s">
        <v>5993</v>
      </c>
    </row>
    <row r="578" spans="1:6" x14ac:dyDescent="0.25">
      <c r="A578">
        <v>831</v>
      </c>
      <c r="B578" t="s">
        <v>5409</v>
      </c>
      <c r="C578">
        <v>1991</v>
      </c>
      <c r="D578" t="s">
        <v>5994</v>
      </c>
    </row>
    <row r="579" spans="1:6" x14ac:dyDescent="0.25">
      <c r="A579">
        <v>832</v>
      </c>
      <c r="B579" t="s">
        <v>5410</v>
      </c>
      <c r="C579">
        <v>1991</v>
      </c>
      <c r="D579" t="s">
        <v>5995</v>
      </c>
    </row>
    <row r="580" spans="1:6" x14ac:dyDescent="0.25">
      <c r="A580">
        <v>833</v>
      </c>
      <c r="B580" t="s">
        <v>5411</v>
      </c>
      <c r="C580">
        <v>1991</v>
      </c>
      <c r="D580" t="s">
        <v>5996</v>
      </c>
    </row>
    <row r="581" spans="1:6" x14ac:dyDescent="0.25">
      <c r="A581">
        <v>834</v>
      </c>
      <c r="B581" t="s">
        <v>5412</v>
      </c>
      <c r="C581">
        <v>1991</v>
      </c>
      <c r="D581" t="s">
        <v>5997</v>
      </c>
    </row>
    <row r="582" spans="1:6" x14ac:dyDescent="0.25">
      <c r="A582">
        <v>840</v>
      </c>
      <c r="B582" t="s">
        <v>5413</v>
      </c>
      <c r="C582">
        <v>1991</v>
      </c>
      <c r="D582" t="s">
        <v>5998</v>
      </c>
    </row>
    <row r="583" spans="1:6" x14ac:dyDescent="0.25">
      <c r="A583">
        <v>850</v>
      </c>
      <c r="B583" t="s">
        <v>5414</v>
      </c>
      <c r="C583">
        <v>1991</v>
      </c>
      <c r="D583" t="s">
        <v>5999</v>
      </c>
    </row>
    <row r="584" spans="1:6" x14ac:dyDescent="0.25">
      <c r="A584">
        <v>854</v>
      </c>
      <c r="B584" t="s">
        <v>5415</v>
      </c>
      <c r="C584">
        <v>1991</v>
      </c>
      <c r="D584" t="s">
        <v>6000</v>
      </c>
    </row>
    <row r="585" spans="1:6" x14ac:dyDescent="0.25">
      <c r="A585">
        <v>858</v>
      </c>
      <c r="B585" t="s">
        <v>5416</v>
      </c>
      <c r="C585">
        <v>1991</v>
      </c>
      <c r="D585" t="s">
        <v>6001</v>
      </c>
    </row>
    <row r="586" spans="1:6" x14ac:dyDescent="0.25">
      <c r="A586">
        <v>860</v>
      </c>
      <c r="B586" t="s">
        <v>5417</v>
      </c>
      <c r="C586">
        <v>1991</v>
      </c>
      <c r="D586" t="s">
        <v>6002</v>
      </c>
    </row>
    <row r="587" spans="1:6" x14ac:dyDescent="0.25">
      <c r="A587">
        <v>862</v>
      </c>
      <c r="B587" t="s">
        <v>5418</v>
      </c>
      <c r="C587">
        <v>1991</v>
      </c>
      <c r="D587" t="s">
        <v>6003</v>
      </c>
    </row>
    <row r="588" spans="1:6" x14ac:dyDescent="0.25">
      <c r="A588">
        <v>876</v>
      </c>
      <c r="B588" t="s">
        <v>5419</v>
      </c>
      <c r="C588">
        <v>1991</v>
      </c>
      <c r="D588" t="s">
        <v>6004</v>
      </c>
    </row>
    <row r="589" spans="1:6" x14ac:dyDescent="0.25">
      <c r="A589">
        <v>882</v>
      </c>
      <c r="B589" t="s">
        <v>5420</v>
      </c>
      <c r="C589">
        <v>1991</v>
      </c>
      <c r="D589" t="s">
        <v>6005</v>
      </c>
    </row>
    <row r="590" spans="1:6" x14ac:dyDescent="0.25">
      <c r="A590">
        <v>887</v>
      </c>
      <c r="B590" t="s">
        <v>5421</v>
      </c>
      <c r="C590">
        <v>1991</v>
      </c>
      <c r="D590" t="s">
        <v>1004</v>
      </c>
      <c r="F590">
        <v>41.8</v>
      </c>
    </row>
    <row r="591" spans="1:6" x14ac:dyDescent="0.25">
      <c r="A591">
        <v>894</v>
      </c>
      <c r="B591" t="s">
        <v>5422</v>
      </c>
      <c r="C591">
        <v>1991</v>
      </c>
      <c r="D591" t="s">
        <v>6006</v>
      </c>
    </row>
    <row r="592" spans="1:6" x14ac:dyDescent="0.25">
      <c r="A592">
        <v>1</v>
      </c>
      <c r="B592" t="s">
        <v>5128</v>
      </c>
      <c r="C592">
        <v>1992</v>
      </c>
      <c r="D592" t="s">
        <v>6007</v>
      </c>
    </row>
    <row r="593" spans="1:4" x14ac:dyDescent="0.25">
      <c r="A593">
        <v>2</v>
      </c>
      <c r="B593" t="s">
        <v>5129</v>
      </c>
      <c r="C593">
        <v>1992</v>
      </c>
      <c r="D593" t="s">
        <v>6008</v>
      </c>
    </row>
    <row r="594" spans="1:4" x14ac:dyDescent="0.25">
      <c r="A594">
        <v>4</v>
      </c>
      <c r="B594" t="s">
        <v>5130</v>
      </c>
      <c r="C594">
        <v>1992</v>
      </c>
      <c r="D594" t="s">
        <v>6009</v>
      </c>
    </row>
    <row r="595" spans="1:4" x14ac:dyDescent="0.25">
      <c r="A595">
        <v>5</v>
      </c>
      <c r="B595" t="s">
        <v>5131</v>
      </c>
      <c r="C595">
        <v>1992</v>
      </c>
      <c r="D595" t="s">
        <v>6010</v>
      </c>
    </row>
    <row r="596" spans="1:4" x14ac:dyDescent="0.25">
      <c r="A596">
        <v>8</v>
      </c>
      <c r="B596" t="s">
        <v>5132</v>
      </c>
      <c r="C596">
        <v>1992</v>
      </c>
      <c r="D596" t="s">
        <v>6011</v>
      </c>
    </row>
    <row r="597" spans="1:4" x14ac:dyDescent="0.25">
      <c r="A597">
        <v>9</v>
      </c>
      <c r="B597" t="s">
        <v>5133</v>
      </c>
      <c r="C597">
        <v>1992</v>
      </c>
      <c r="D597" t="s">
        <v>6012</v>
      </c>
    </row>
    <row r="598" spans="1:4" x14ac:dyDescent="0.25">
      <c r="A598">
        <v>11</v>
      </c>
      <c r="B598" t="s">
        <v>5134</v>
      </c>
      <c r="C598">
        <v>1992</v>
      </c>
      <c r="D598" t="s">
        <v>6013</v>
      </c>
    </row>
    <row r="599" spans="1:4" x14ac:dyDescent="0.25">
      <c r="A599">
        <v>12</v>
      </c>
      <c r="B599" t="s">
        <v>5135</v>
      </c>
      <c r="C599">
        <v>1992</v>
      </c>
      <c r="D599" t="s">
        <v>6014</v>
      </c>
    </row>
    <row r="600" spans="1:4" x14ac:dyDescent="0.25">
      <c r="A600">
        <v>13</v>
      </c>
      <c r="B600" t="s">
        <v>5136</v>
      </c>
      <c r="C600">
        <v>1992</v>
      </c>
      <c r="D600" t="s">
        <v>6015</v>
      </c>
    </row>
    <row r="601" spans="1:4" x14ac:dyDescent="0.25">
      <c r="A601">
        <v>14</v>
      </c>
      <c r="B601" t="s">
        <v>5137</v>
      </c>
      <c r="C601">
        <v>1992</v>
      </c>
      <c r="D601" t="s">
        <v>6016</v>
      </c>
    </row>
    <row r="602" spans="1:4" x14ac:dyDescent="0.25">
      <c r="A602">
        <v>15</v>
      </c>
      <c r="B602" t="s">
        <v>5138</v>
      </c>
      <c r="C602">
        <v>1992</v>
      </c>
      <c r="D602" t="s">
        <v>6017</v>
      </c>
    </row>
    <row r="603" spans="1:4" x14ac:dyDescent="0.25">
      <c r="A603">
        <v>16</v>
      </c>
      <c r="B603" t="s">
        <v>5139</v>
      </c>
      <c r="C603">
        <v>1992</v>
      </c>
      <c r="D603" t="s">
        <v>6018</v>
      </c>
    </row>
    <row r="604" spans="1:4" x14ac:dyDescent="0.25">
      <c r="A604">
        <v>17</v>
      </c>
      <c r="B604" t="s">
        <v>5140</v>
      </c>
      <c r="C604">
        <v>1992</v>
      </c>
      <c r="D604" t="s">
        <v>6019</v>
      </c>
    </row>
    <row r="605" spans="1:4" x14ac:dyDescent="0.25">
      <c r="A605">
        <v>18</v>
      </c>
      <c r="B605" t="s">
        <v>5141</v>
      </c>
      <c r="C605">
        <v>1992</v>
      </c>
      <c r="D605" t="s">
        <v>6020</v>
      </c>
    </row>
    <row r="606" spans="1:4" x14ac:dyDescent="0.25">
      <c r="A606">
        <v>19</v>
      </c>
      <c r="B606" t="s">
        <v>5142</v>
      </c>
      <c r="C606">
        <v>1992</v>
      </c>
      <c r="D606" t="s">
        <v>6021</v>
      </c>
    </row>
    <row r="607" spans="1:4" x14ac:dyDescent="0.25">
      <c r="A607">
        <v>20</v>
      </c>
      <c r="B607" t="s">
        <v>5143</v>
      </c>
      <c r="C607">
        <v>1992</v>
      </c>
      <c r="D607" t="s">
        <v>6022</v>
      </c>
    </row>
    <row r="608" spans="1:4" x14ac:dyDescent="0.25">
      <c r="A608">
        <v>21</v>
      </c>
      <c r="B608" t="s">
        <v>5144</v>
      </c>
      <c r="C608">
        <v>1992</v>
      </c>
      <c r="D608" t="s">
        <v>6023</v>
      </c>
    </row>
    <row r="609" spans="1:4" x14ac:dyDescent="0.25">
      <c r="A609">
        <v>24</v>
      </c>
      <c r="B609" t="s">
        <v>5145</v>
      </c>
      <c r="C609">
        <v>1992</v>
      </c>
      <c r="D609" t="s">
        <v>6024</v>
      </c>
    </row>
    <row r="610" spans="1:4" x14ac:dyDescent="0.25">
      <c r="A610">
        <v>28</v>
      </c>
      <c r="B610" t="s">
        <v>5146</v>
      </c>
      <c r="C610">
        <v>1992</v>
      </c>
      <c r="D610" t="s">
        <v>6025</v>
      </c>
    </row>
    <row r="611" spans="1:4" x14ac:dyDescent="0.25">
      <c r="A611">
        <v>29</v>
      </c>
      <c r="B611" t="s">
        <v>5147</v>
      </c>
      <c r="C611">
        <v>1992</v>
      </c>
      <c r="D611" t="s">
        <v>6026</v>
      </c>
    </row>
    <row r="612" spans="1:4" x14ac:dyDescent="0.25">
      <c r="A612">
        <v>30</v>
      </c>
      <c r="B612" t="s">
        <v>5148</v>
      </c>
      <c r="C612">
        <v>1992</v>
      </c>
      <c r="D612" t="s">
        <v>6027</v>
      </c>
    </row>
    <row r="613" spans="1:4" x14ac:dyDescent="0.25">
      <c r="A613">
        <v>31</v>
      </c>
      <c r="B613" t="s">
        <v>5149</v>
      </c>
      <c r="C613">
        <v>1992</v>
      </c>
      <c r="D613" t="s">
        <v>6028</v>
      </c>
    </row>
    <row r="614" spans="1:4" x14ac:dyDescent="0.25">
      <c r="A614">
        <v>32</v>
      </c>
      <c r="B614" t="s">
        <v>5150</v>
      </c>
      <c r="C614">
        <v>1992</v>
      </c>
      <c r="D614" t="s">
        <v>6029</v>
      </c>
    </row>
    <row r="615" spans="1:4" x14ac:dyDescent="0.25">
      <c r="A615">
        <v>34</v>
      </c>
      <c r="B615" t="s">
        <v>5151</v>
      </c>
      <c r="C615">
        <v>1992</v>
      </c>
      <c r="D615" t="s">
        <v>6030</v>
      </c>
    </row>
    <row r="616" spans="1:4" x14ac:dyDescent="0.25">
      <c r="A616">
        <v>35</v>
      </c>
      <c r="B616" t="s">
        <v>5152</v>
      </c>
      <c r="C616">
        <v>1992</v>
      </c>
      <c r="D616" t="s">
        <v>6031</v>
      </c>
    </row>
    <row r="617" spans="1:4" x14ac:dyDescent="0.25">
      <c r="A617">
        <v>36</v>
      </c>
      <c r="B617" t="s">
        <v>5153</v>
      </c>
      <c r="C617">
        <v>1992</v>
      </c>
      <c r="D617" t="s">
        <v>6032</v>
      </c>
    </row>
    <row r="618" spans="1:4" x14ac:dyDescent="0.25">
      <c r="A618">
        <v>39</v>
      </c>
      <c r="B618" t="s">
        <v>5154</v>
      </c>
      <c r="C618">
        <v>1992</v>
      </c>
      <c r="D618" t="s">
        <v>6033</v>
      </c>
    </row>
    <row r="619" spans="1:4" x14ac:dyDescent="0.25">
      <c r="A619">
        <v>40</v>
      </c>
      <c r="B619" t="s">
        <v>5155</v>
      </c>
      <c r="C619">
        <v>1992</v>
      </c>
      <c r="D619" t="s">
        <v>6034</v>
      </c>
    </row>
    <row r="620" spans="1:4" x14ac:dyDescent="0.25">
      <c r="A620">
        <v>44</v>
      </c>
      <c r="B620" t="s">
        <v>5156</v>
      </c>
      <c r="C620">
        <v>1992</v>
      </c>
      <c r="D620" t="s">
        <v>6035</v>
      </c>
    </row>
    <row r="621" spans="1:4" x14ac:dyDescent="0.25">
      <c r="A621">
        <v>48</v>
      </c>
      <c r="B621" t="s">
        <v>5157</v>
      </c>
      <c r="C621">
        <v>1992</v>
      </c>
      <c r="D621" t="s">
        <v>6036</v>
      </c>
    </row>
    <row r="622" spans="1:4" x14ac:dyDescent="0.25">
      <c r="A622">
        <v>50</v>
      </c>
      <c r="B622" t="s">
        <v>5158</v>
      </c>
      <c r="C622">
        <v>1992</v>
      </c>
      <c r="D622" t="s">
        <v>6037</v>
      </c>
    </row>
    <row r="623" spans="1:4" x14ac:dyDescent="0.25">
      <c r="A623">
        <v>51</v>
      </c>
      <c r="B623" t="s">
        <v>5159</v>
      </c>
      <c r="C623">
        <v>1992</v>
      </c>
      <c r="D623" t="s">
        <v>6038</v>
      </c>
    </row>
    <row r="624" spans="1:4" x14ac:dyDescent="0.25">
      <c r="A624">
        <v>52</v>
      </c>
      <c r="B624" t="s">
        <v>5160</v>
      </c>
      <c r="C624">
        <v>1992</v>
      </c>
      <c r="D624" t="s">
        <v>6039</v>
      </c>
    </row>
    <row r="625" spans="1:4" x14ac:dyDescent="0.25">
      <c r="A625">
        <v>53</v>
      </c>
      <c r="B625" t="s">
        <v>5161</v>
      </c>
      <c r="C625">
        <v>1992</v>
      </c>
      <c r="D625" t="s">
        <v>6040</v>
      </c>
    </row>
    <row r="626" spans="1:4" x14ac:dyDescent="0.25">
      <c r="A626">
        <v>54</v>
      </c>
      <c r="B626" t="s">
        <v>5162</v>
      </c>
      <c r="C626">
        <v>1992</v>
      </c>
      <c r="D626" t="s">
        <v>6041</v>
      </c>
    </row>
    <row r="627" spans="1:4" x14ac:dyDescent="0.25">
      <c r="A627">
        <v>56</v>
      </c>
      <c r="B627" t="s">
        <v>5163</v>
      </c>
      <c r="C627">
        <v>1992</v>
      </c>
      <c r="D627" t="s">
        <v>6042</v>
      </c>
    </row>
    <row r="628" spans="1:4" x14ac:dyDescent="0.25">
      <c r="A628">
        <v>57</v>
      </c>
      <c r="B628" t="s">
        <v>5164</v>
      </c>
      <c r="C628">
        <v>1992</v>
      </c>
      <c r="D628" t="s">
        <v>6043</v>
      </c>
    </row>
    <row r="629" spans="1:4" x14ac:dyDescent="0.25">
      <c r="A629">
        <v>60</v>
      </c>
      <c r="B629" t="s">
        <v>5165</v>
      </c>
      <c r="C629">
        <v>1992</v>
      </c>
      <c r="D629" t="s">
        <v>6044</v>
      </c>
    </row>
    <row r="630" spans="1:4" x14ac:dyDescent="0.25">
      <c r="A630">
        <v>61</v>
      </c>
      <c r="B630" t="s">
        <v>5166</v>
      </c>
      <c r="C630">
        <v>1992</v>
      </c>
      <c r="D630" t="s">
        <v>6045</v>
      </c>
    </row>
    <row r="631" spans="1:4" x14ac:dyDescent="0.25">
      <c r="A631">
        <v>62</v>
      </c>
      <c r="B631" t="s">
        <v>5167</v>
      </c>
      <c r="C631">
        <v>1992</v>
      </c>
      <c r="D631" t="s">
        <v>6046</v>
      </c>
    </row>
    <row r="632" spans="1:4" x14ac:dyDescent="0.25">
      <c r="A632">
        <v>64</v>
      </c>
      <c r="B632" t="s">
        <v>5168</v>
      </c>
      <c r="C632">
        <v>1992</v>
      </c>
      <c r="D632" t="s">
        <v>6047</v>
      </c>
    </row>
    <row r="633" spans="1:4" x14ac:dyDescent="0.25">
      <c r="A633">
        <v>68</v>
      </c>
      <c r="B633" t="s">
        <v>5169</v>
      </c>
      <c r="C633">
        <v>1992</v>
      </c>
      <c r="D633" t="s">
        <v>6048</v>
      </c>
    </row>
    <row r="634" spans="1:4" x14ac:dyDescent="0.25">
      <c r="A634">
        <v>70</v>
      </c>
      <c r="B634" t="s">
        <v>5170</v>
      </c>
      <c r="C634">
        <v>1992</v>
      </c>
      <c r="D634" t="s">
        <v>6049</v>
      </c>
    </row>
    <row r="635" spans="1:4" x14ac:dyDescent="0.25">
      <c r="A635">
        <v>72</v>
      </c>
      <c r="B635" t="s">
        <v>5171</v>
      </c>
      <c r="C635">
        <v>1992</v>
      </c>
      <c r="D635" t="s">
        <v>6050</v>
      </c>
    </row>
    <row r="636" spans="1:4" x14ac:dyDescent="0.25">
      <c r="A636">
        <v>76</v>
      </c>
      <c r="B636" t="s">
        <v>5172</v>
      </c>
      <c r="C636">
        <v>1992</v>
      </c>
      <c r="D636" t="s">
        <v>6051</v>
      </c>
    </row>
    <row r="637" spans="1:4" x14ac:dyDescent="0.25">
      <c r="A637">
        <v>84</v>
      </c>
      <c r="B637" t="s">
        <v>5173</v>
      </c>
      <c r="C637">
        <v>1992</v>
      </c>
      <c r="D637" t="s">
        <v>6052</v>
      </c>
    </row>
    <row r="638" spans="1:4" x14ac:dyDescent="0.25">
      <c r="A638">
        <v>86</v>
      </c>
      <c r="B638" t="s">
        <v>5174</v>
      </c>
      <c r="C638">
        <v>1992</v>
      </c>
      <c r="D638" t="s">
        <v>6053</v>
      </c>
    </row>
    <row r="639" spans="1:4" x14ac:dyDescent="0.25">
      <c r="A639">
        <v>90</v>
      </c>
      <c r="B639" t="s">
        <v>5175</v>
      </c>
      <c r="C639">
        <v>1992</v>
      </c>
      <c r="D639" t="s">
        <v>6054</v>
      </c>
    </row>
    <row r="640" spans="1:4" x14ac:dyDescent="0.25">
      <c r="A640">
        <v>92</v>
      </c>
      <c r="B640" t="s">
        <v>5176</v>
      </c>
      <c r="C640">
        <v>1992</v>
      </c>
      <c r="D640" t="s">
        <v>6055</v>
      </c>
    </row>
    <row r="641" spans="1:4" x14ac:dyDescent="0.25">
      <c r="A641">
        <v>96</v>
      </c>
      <c r="B641" t="s">
        <v>5177</v>
      </c>
      <c r="C641">
        <v>1992</v>
      </c>
      <c r="D641" t="s">
        <v>6056</v>
      </c>
    </row>
    <row r="642" spans="1:4" x14ac:dyDescent="0.25">
      <c r="A642">
        <v>100</v>
      </c>
      <c r="B642" t="s">
        <v>5178</v>
      </c>
      <c r="C642">
        <v>1992</v>
      </c>
      <c r="D642" t="s">
        <v>6057</v>
      </c>
    </row>
    <row r="643" spans="1:4" x14ac:dyDescent="0.25">
      <c r="A643">
        <v>104</v>
      </c>
      <c r="B643" t="s">
        <v>5179</v>
      </c>
      <c r="C643">
        <v>1992</v>
      </c>
      <c r="D643" t="s">
        <v>6058</v>
      </c>
    </row>
    <row r="644" spans="1:4" x14ac:dyDescent="0.25">
      <c r="A644">
        <v>108</v>
      </c>
      <c r="B644" t="s">
        <v>5180</v>
      </c>
      <c r="C644">
        <v>1992</v>
      </c>
      <c r="D644" t="s">
        <v>6059</v>
      </c>
    </row>
    <row r="645" spans="1:4" x14ac:dyDescent="0.25">
      <c r="A645">
        <v>112</v>
      </c>
      <c r="B645" t="s">
        <v>5181</v>
      </c>
      <c r="C645">
        <v>1992</v>
      </c>
      <c r="D645" t="s">
        <v>6060</v>
      </c>
    </row>
    <row r="646" spans="1:4" x14ac:dyDescent="0.25">
      <c r="A646">
        <v>116</v>
      </c>
      <c r="B646" t="s">
        <v>5182</v>
      </c>
      <c r="C646">
        <v>1992</v>
      </c>
      <c r="D646" t="s">
        <v>6061</v>
      </c>
    </row>
    <row r="647" spans="1:4" x14ac:dyDescent="0.25">
      <c r="A647">
        <v>120</v>
      </c>
      <c r="B647" t="s">
        <v>5183</v>
      </c>
      <c r="C647">
        <v>1992</v>
      </c>
      <c r="D647" t="s">
        <v>6062</v>
      </c>
    </row>
    <row r="648" spans="1:4" x14ac:dyDescent="0.25">
      <c r="A648">
        <v>124</v>
      </c>
      <c r="B648" t="s">
        <v>5184</v>
      </c>
      <c r="C648">
        <v>1992</v>
      </c>
      <c r="D648" t="s">
        <v>6063</v>
      </c>
    </row>
    <row r="649" spans="1:4" x14ac:dyDescent="0.25">
      <c r="A649">
        <v>127</v>
      </c>
      <c r="B649" t="s">
        <v>5185</v>
      </c>
      <c r="C649">
        <v>1992</v>
      </c>
      <c r="D649" t="s">
        <v>6064</v>
      </c>
    </row>
    <row r="650" spans="1:4" x14ac:dyDescent="0.25">
      <c r="A650">
        <v>132</v>
      </c>
      <c r="B650" t="s">
        <v>5186</v>
      </c>
      <c r="C650">
        <v>1992</v>
      </c>
      <c r="D650" t="s">
        <v>6065</v>
      </c>
    </row>
    <row r="651" spans="1:4" x14ac:dyDescent="0.25">
      <c r="A651">
        <v>135</v>
      </c>
      <c r="B651" t="s">
        <v>5187</v>
      </c>
      <c r="C651">
        <v>1992</v>
      </c>
      <c r="D651" t="s">
        <v>6066</v>
      </c>
    </row>
    <row r="652" spans="1:4" x14ac:dyDescent="0.25">
      <c r="A652">
        <v>136</v>
      </c>
      <c r="B652" t="s">
        <v>5188</v>
      </c>
      <c r="C652">
        <v>1992</v>
      </c>
      <c r="D652" t="s">
        <v>6067</v>
      </c>
    </row>
    <row r="653" spans="1:4" x14ac:dyDescent="0.25">
      <c r="A653">
        <v>140</v>
      </c>
      <c r="B653" t="s">
        <v>5189</v>
      </c>
      <c r="C653">
        <v>1992</v>
      </c>
      <c r="D653" t="s">
        <v>6068</v>
      </c>
    </row>
    <row r="654" spans="1:4" x14ac:dyDescent="0.25">
      <c r="A654">
        <v>142</v>
      </c>
      <c r="B654" t="s">
        <v>5190</v>
      </c>
      <c r="C654">
        <v>1992</v>
      </c>
      <c r="D654" t="s">
        <v>6069</v>
      </c>
    </row>
    <row r="655" spans="1:4" x14ac:dyDescent="0.25">
      <c r="A655">
        <v>143</v>
      </c>
      <c r="B655" t="s">
        <v>5191</v>
      </c>
      <c r="C655">
        <v>1992</v>
      </c>
      <c r="D655" t="s">
        <v>6070</v>
      </c>
    </row>
    <row r="656" spans="1:4" x14ac:dyDescent="0.25">
      <c r="A656">
        <v>144</v>
      </c>
      <c r="B656" t="s">
        <v>5192</v>
      </c>
      <c r="C656">
        <v>1992</v>
      </c>
      <c r="D656" t="s">
        <v>6071</v>
      </c>
    </row>
    <row r="657" spans="1:4" x14ac:dyDescent="0.25">
      <c r="A657">
        <v>145</v>
      </c>
      <c r="B657" t="s">
        <v>5193</v>
      </c>
      <c r="C657">
        <v>1992</v>
      </c>
      <c r="D657" t="s">
        <v>6072</v>
      </c>
    </row>
    <row r="658" spans="1:4" x14ac:dyDescent="0.25">
      <c r="A658">
        <v>148</v>
      </c>
      <c r="B658" t="s">
        <v>5194</v>
      </c>
      <c r="C658">
        <v>1992</v>
      </c>
      <c r="D658" t="s">
        <v>6073</v>
      </c>
    </row>
    <row r="659" spans="1:4" x14ac:dyDescent="0.25">
      <c r="A659">
        <v>150</v>
      </c>
      <c r="B659" t="s">
        <v>5195</v>
      </c>
      <c r="C659">
        <v>1992</v>
      </c>
      <c r="D659" t="s">
        <v>6074</v>
      </c>
    </row>
    <row r="660" spans="1:4" x14ac:dyDescent="0.25">
      <c r="A660">
        <v>151</v>
      </c>
      <c r="B660" t="s">
        <v>5196</v>
      </c>
      <c r="C660">
        <v>1992</v>
      </c>
      <c r="D660" t="s">
        <v>6075</v>
      </c>
    </row>
    <row r="661" spans="1:4" x14ac:dyDescent="0.25">
      <c r="A661">
        <v>152</v>
      </c>
      <c r="B661" t="s">
        <v>5197</v>
      </c>
      <c r="C661">
        <v>1992</v>
      </c>
      <c r="D661" t="s">
        <v>6076</v>
      </c>
    </row>
    <row r="662" spans="1:4" x14ac:dyDescent="0.25">
      <c r="A662">
        <v>154</v>
      </c>
      <c r="B662" t="s">
        <v>5198</v>
      </c>
      <c r="C662">
        <v>1992</v>
      </c>
      <c r="D662" t="s">
        <v>6077</v>
      </c>
    </row>
    <row r="663" spans="1:4" x14ac:dyDescent="0.25">
      <c r="A663">
        <v>155</v>
      </c>
      <c r="B663" t="s">
        <v>5199</v>
      </c>
      <c r="C663">
        <v>1992</v>
      </c>
      <c r="D663" t="s">
        <v>6078</v>
      </c>
    </row>
    <row r="664" spans="1:4" x14ac:dyDescent="0.25">
      <c r="A664">
        <v>156</v>
      </c>
      <c r="B664" t="s">
        <v>5200</v>
      </c>
      <c r="C664">
        <v>1992</v>
      </c>
      <c r="D664" t="s">
        <v>6079</v>
      </c>
    </row>
    <row r="665" spans="1:4" x14ac:dyDescent="0.25">
      <c r="A665">
        <v>158</v>
      </c>
      <c r="B665" t="s">
        <v>5201</v>
      </c>
      <c r="C665">
        <v>1992</v>
      </c>
      <c r="D665" t="s">
        <v>6080</v>
      </c>
    </row>
    <row r="666" spans="1:4" x14ac:dyDescent="0.25">
      <c r="A666">
        <v>162</v>
      </c>
      <c r="B666" t="s">
        <v>5202</v>
      </c>
      <c r="C666">
        <v>1992</v>
      </c>
      <c r="D666" t="s">
        <v>6081</v>
      </c>
    </row>
    <row r="667" spans="1:4" x14ac:dyDescent="0.25">
      <c r="A667">
        <v>166</v>
      </c>
      <c r="B667" t="s">
        <v>5203</v>
      </c>
      <c r="C667">
        <v>1992</v>
      </c>
      <c r="D667" t="s">
        <v>6082</v>
      </c>
    </row>
    <row r="668" spans="1:4" x14ac:dyDescent="0.25">
      <c r="A668">
        <v>170</v>
      </c>
      <c r="B668" t="s">
        <v>5204</v>
      </c>
      <c r="C668">
        <v>1992</v>
      </c>
      <c r="D668" t="s">
        <v>6083</v>
      </c>
    </row>
    <row r="669" spans="1:4" x14ac:dyDescent="0.25">
      <c r="A669">
        <v>174</v>
      </c>
      <c r="B669" t="s">
        <v>5205</v>
      </c>
      <c r="C669">
        <v>1992</v>
      </c>
      <c r="D669" t="s">
        <v>6084</v>
      </c>
    </row>
    <row r="670" spans="1:4" x14ac:dyDescent="0.25">
      <c r="A670">
        <v>175</v>
      </c>
      <c r="B670" t="s">
        <v>5206</v>
      </c>
      <c r="C670">
        <v>1992</v>
      </c>
      <c r="D670" t="s">
        <v>6085</v>
      </c>
    </row>
    <row r="671" spans="1:4" x14ac:dyDescent="0.25">
      <c r="A671">
        <v>178</v>
      </c>
      <c r="B671" t="s">
        <v>5207</v>
      </c>
      <c r="C671">
        <v>1992</v>
      </c>
      <c r="D671" t="s">
        <v>6086</v>
      </c>
    </row>
    <row r="672" spans="1:4" x14ac:dyDescent="0.25">
      <c r="A672">
        <v>180</v>
      </c>
      <c r="B672" t="s">
        <v>5208</v>
      </c>
      <c r="C672">
        <v>1992</v>
      </c>
      <c r="D672" t="s">
        <v>6087</v>
      </c>
    </row>
    <row r="673" spans="1:4" x14ac:dyDescent="0.25">
      <c r="A673">
        <v>184</v>
      </c>
      <c r="B673" t="s">
        <v>5209</v>
      </c>
      <c r="C673">
        <v>1992</v>
      </c>
      <c r="D673" t="s">
        <v>6088</v>
      </c>
    </row>
    <row r="674" spans="1:4" x14ac:dyDescent="0.25">
      <c r="A674">
        <v>188</v>
      </c>
      <c r="B674" t="s">
        <v>5210</v>
      </c>
      <c r="C674">
        <v>1992</v>
      </c>
      <c r="D674" t="s">
        <v>6089</v>
      </c>
    </row>
    <row r="675" spans="1:4" x14ac:dyDescent="0.25">
      <c r="A675">
        <v>191</v>
      </c>
      <c r="B675" t="s">
        <v>5211</v>
      </c>
      <c r="C675">
        <v>1992</v>
      </c>
      <c r="D675" t="s">
        <v>6090</v>
      </c>
    </row>
    <row r="676" spans="1:4" x14ac:dyDescent="0.25">
      <c r="A676">
        <v>192</v>
      </c>
      <c r="B676" t="s">
        <v>5212</v>
      </c>
      <c r="C676">
        <v>1992</v>
      </c>
      <c r="D676" t="s">
        <v>6091</v>
      </c>
    </row>
    <row r="677" spans="1:4" x14ac:dyDescent="0.25">
      <c r="A677">
        <v>196</v>
      </c>
      <c r="B677" t="s">
        <v>5213</v>
      </c>
      <c r="C677">
        <v>1992</v>
      </c>
      <c r="D677" t="s">
        <v>6092</v>
      </c>
    </row>
    <row r="678" spans="1:4" x14ac:dyDescent="0.25">
      <c r="A678">
        <v>199</v>
      </c>
      <c r="B678" t="s">
        <v>5214</v>
      </c>
      <c r="C678">
        <v>1992</v>
      </c>
      <c r="D678" t="s">
        <v>6093</v>
      </c>
    </row>
    <row r="679" spans="1:4" x14ac:dyDescent="0.25">
      <c r="A679">
        <v>202</v>
      </c>
      <c r="B679" t="s">
        <v>5215</v>
      </c>
      <c r="C679">
        <v>1992</v>
      </c>
      <c r="D679" t="s">
        <v>6094</v>
      </c>
    </row>
    <row r="680" spans="1:4" x14ac:dyDescent="0.25">
      <c r="A680">
        <v>203</v>
      </c>
      <c r="B680" t="s">
        <v>5216</v>
      </c>
      <c r="C680">
        <v>1992</v>
      </c>
      <c r="D680" t="s">
        <v>6095</v>
      </c>
    </row>
    <row r="681" spans="1:4" x14ac:dyDescent="0.25">
      <c r="A681">
        <v>204</v>
      </c>
      <c r="B681" t="s">
        <v>5217</v>
      </c>
      <c r="C681">
        <v>1992</v>
      </c>
      <c r="D681" t="s">
        <v>6096</v>
      </c>
    </row>
    <row r="682" spans="1:4" x14ac:dyDescent="0.25">
      <c r="A682">
        <v>208</v>
      </c>
      <c r="B682" t="s">
        <v>5218</v>
      </c>
      <c r="C682">
        <v>1992</v>
      </c>
      <c r="D682" t="s">
        <v>6097</v>
      </c>
    </row>
    <row r="683" spans="1:4" x14ac:dyDescent="0.25">
      <c r="A683">
        <v>212</v>
      </c>
      <c r="B683" t="s">
        <v>5219</v>
      </c>
      <c r="C683">
        <v>1992</v>
      </c>
      <c r="D683" t="s">
        <v>6098</v>
      </c>
    </row>
    <row r="684" spans="1:4" x14ac:dyDescent="0.25">
      <c r="A684">
        <v>214</v>
      </c>
      <c r="B684" t="s">
        <v>5220</v>
      </c>
      <c r="C684">
        <v>1992</v>
      </c>
      <c r="D684" t="s">
        <v>6099</v>
      </c>
    </row>
    <row r="685" spans="1:4" x14ac:dyDescent="0.25">
      <c r="A685">
        <v>218</v>
      </c>
      <c r="B685" t="s">
        <v>5221</v>
      </c>
      <c r="C685">
        <v>1992</v>
      </c>
      <c r="D685" t="s">
        <v>6100</v>
      </c>
    </row>
    <row r="686" spans="1:4" x14ac:dyDescent="0.25">
      <c r="A686">
        <v>222</v>
      </c>
      <c r="B686" t="s">
        <v>5222</v>
      </c>
      <c r="C686">
        <v>1992</v>
      </c>
      <c r="D686" t="s">
        <v>6101</v>
      </c>
    </row>
    <row r="687" spans="1:4" x14ac:dyDescent="0.25">
      <c r="A687">
        <v>223</v>
      </c>
      <c r="B687" t="s">
        <v>5223</v>
      </c>
      <c r="C687">
        <v>1992</v>
      </c>
      <c r="D687" t="s">
        <v>6102</v>
      </c>
    </row>
    <row r="688" spans="1:4" x14ac:dyDescent="0.25">
      <c r="A688">
        <v>226</v>
      </c>
      <c r="B688" t="s">
        <v>5224</v>
      </c>
      <c r="C688">
        <v>1992</v>
      </c>
      <c r="D688" t="s">
        <v>6103</v>
      </c>
    </row>
    <row r="689" spans="1:4" x14ac:dyDescent="0.25">
      <c r="A689">
        <v>231</v>
      </c>
      <c r="B689" t="s">
        <v>5225</v>
      </c>
      <c r="C689">
        <v>1992</v>
      </c>
      <c r="D689" t="s">
        <v>6104</v>
      </c>
    </row>
    <row r="690" spans="1:4" x14ac:dyDescent="0.25">
      <c r="A690">
        <v>232</v>
      </c>
      <c r="B690" t="s">
        <v>5226</v>
      </c>
      <c r="C690">
        <v>1992</v>
      </c>
      <c r="D690" t="s">
        <v>6105</v>
      </c>
    </row>
    <row r="691" spans="1:4" x14ac:dyDescent="0.25">
      <c r="A691">
        <v>233</v>
      </c>
      <c r="B691" t="s">
        <v>5227</v>
      </c>
      <c r="C691">
        <v>1992</v>
      </c>
      <c r="D691" t="s">
        <v>6106</v>
      </c>
    </row>
    <row r="692" spans="1:4" x14ac:dyDescent="0.25">
      <c r="A692">
        <v>234</v>
      </c>
      <c r="B692" t="s">
        <v>5228</v>
      </c>
      <c r="C692">
        <v>1992</v>
      </c>
      <c r="D692" t="s">
        <v>6107</v>
      </c>
    </row>
    <row r="693" spans="1:4" x14ac:dyDescent="0.25">
      <c r="A693">
        <v>238</v>
      </c>
      <c r="B693" t="s">
        <v>5229</v>
      </c>
      <c r="C693">
        <v>1992</v>
      </c>
      <c r="D693" t="s">
        <v>6108</v>
      </c>
    </row>
    <row r="694" spans="1:4" x14ac:dyDescent="0.25">
      <c r="A694">
        <v>239</v>
      </c>
      <c r="B694" t="s">
        <v>5230</v>
      </c>
      <c r="C694">
        <v>1992</v>
      </c>
      <c r="D694" t="s">
        <v>6109</v>
      </c>
    </row>
    <row r="695" spans="1:4" x14ac:dyDescent="0.25">
      <c r="A695">
        <v>242</v>
      </c>
      <c r="B695" t="s">
        <v>5231</v>
      </c>
      <c r="C695">
        <v>1992</v>
      </c>
      <c r="D695" t="s">
        <v>6110</v>
      </c>
    </row>
    <row r="696" spans="1:4" x14ac:dyDescent="0.25">
      <c r="A696">
        <v>246</v>
      </c>
      <c r="B696" t="s">
        <v>5232</v>
      </c>
      <c r="C696">
        <v>1992</v>
      </c>
      <c r="D696" t="s">
        <v>6111</v>
      </c>
    </row>
    <row r="697" spans="1:4" x14ac:dyDescent="0.25">
      <c r="A697">
        <v>248</v>
      </c>
      <c r="B697" t="s">
        <v>5233</v>
      </c>
      <c r="C697">
        <v>1992</v>
      </c>
      <c r="D697" t="s">
        <v>6112</v>
      </c>
    </row>
    <row r="698" spans="1:4" x14ac:dyDescent="0.25">
      <c r="A698">
        <v>250</v>
      </c>
      <c r="B698" t="s">
        <v>5234</v>
      </c>
      <c r="C698">
        <v>1992</v>
      </c>
      <c r="D698" t="s">
        <v>6113</v>
      </c>
    </row>
    <row r="699" spans="1:4" x14ac:dyDescent="0.25">
      <c r="A699">
        <v>254</v>
      </c>
      <c r="B699" t="s">
        <v>5235</v>
      </c>
      <c r="C699">
        <v>1992</v>
      </c>
      <c r="D699" t="s">
        <v>6114</v>
      </c>
    </row>
    <row r="700" spans="1:4" x14ac:dyDescent="0.25">
      <c r="A700">
        <v>258</v>
      </c>
      <c r="B700" t="s">
        <v>5236</v>
      </c>
      <c r="C700">
        <v>1992</v>
      </c>
      <c r="D700" t="s">
        <v>6115</v>
      </c>
    </row>
    <row r="701" spans="1:4" x14ac:dyDescent="0.25">
      <c r="A701">
        <v>260</v>
      </c>
      <c r="B701" t="s">
        <v>5237</v>
      </c>
      <c r="C701">
        <v>1992</v>
      </c>
      <c r="D701" t="s">
        <v>6116</v>
      </c>
    </row>
    <row r="702" spans="1:4" x14ac:dyDescent="0.25">
      <c r="A702">
        <v>262</v>
      </c>
      <c r="B702" t="s">
        <v>5238</v>
      </c>
      <c r="C702">
        <v>1992</v>
      </c>
      <c r="D702" t="s">
        <v>6117</v>
      </c>
    </row>
    <row r="703" spans="1:4" x14ac:dyDescent="0.25">
      <c r="A703">
        <v>266</v>
      </c>
      <c r="B703" t="s">
        <v>5239</v>
      </c>
      <c r="C703">
        <v>1992</v>
      </c>
      <c r="D703" t="s">
        <v>6118</v>
      </c>
    </row>
    <row r="704" spans="1:4" x14ac:dyDescent="0.25">
      <c r="A704">
        <v>268</v>
      </c>
      <c r="B704" t="s">
        <v>5240</v>
      </c>
      <c r="C704">
        <v>1992</v>
      </c>
      <c r="D704" t="s">
        <v>6119</v>
      </c>
    </row>
    <row r="705" spans="1:4" x14ac:dyDescent="0.25">
      <c r="A705">
        <v>270</v>
      </c>
      <c r="B705" t="s">
        <v>5241</v>
      </c>
      <c r="C705">
        <v>1992</v>
      </c>
      <c r="D705" t="s">
        <v>6120</v>
      </c>
    </row>
    <row r="706" spans="1:4" x14ac:dyDescent="0.25">
      <c r="A706">
        <v>275</v>
      </c>
      <c r="B706" t="s">
        <v>5242</v>
      </c>
      <c r="C706">
        <v>1992</v>
      </c>
      <c r="D706" t="s">
        <v>6121</v>
      </c>
    </row>
    <row r="707" spans="1:4" x14ac:dyDescent="0.25">
      <c r="A707">
        <v>276</v>
      </c>
      <c r="B707" t="s">
        <v>5243</v>
      </c>
      <c r="C707">
        <v>1992</v>
      </c>
      <c r="D707" t="s">
        <v>6122</v>
      </c>
    </row>
    <row r="708" spans="1:4" x14ac:dyDescent="0.25">
      <c r="A708">
        <v>288</v>
      </c>
      <c r="B708" t="s">
        <v>5244</v>
      </c>
      <c r="C708">
        <v>1992</v>
      </c>
      <c r="D708" t="s">
        <v>6123</v>
      </c>
    </row>
    <row r="709" spans="1:4" x14ac:dyDescent="0.25">
      <c r="A709">
        <v>292</v>
      </c>
      <c r="B709" t="s">
        <v>5245</v>
      </c>
      <c r="C709">
        <v>1992</v>
      </c>
      <c r="D709" t="s">
        <v>6124</v>
      </c>
    </row>
    <row r="710" spans="1:4" x14ac:dyDescent="0.25">
      <c r="A710">
        <v>296</v>
      </c>
      <c r="B710" t="s">
        <v>5246</v>
      </c>
      <c r="C710">
        <v>1992</v>
      </c>
      <c r="D710" t="s">
        <v>6125</v>
      </c>
    </row>
    <row r="711" spans="1:4" x14ac:dyDescent="0.25">
      <c r="A711">
        <v>300</v>
      </c>
      <c r="B711" t="s">
        <v>5247</v>
      </c>
      <c r="C711">
        <v>1992</v>
      </c>
      <c r="D711" t="s">
        <v>6126</v>
      </c>
    </row>
    <row r="712" spans="1:4" x14ac:dyDescent="0.25">
      <c r="A712">
        <v>304</v>
      </c>
      <c r="B712" t="s">
        <v>5248</v>
      </c>
      <c r="C712">
        <v>1992</v>
      </c>
      <c r="D712" t="s">
        <v>6127</v>
      </c>
    </row>
    <row r="713" spans="1:4" x14ac:dyDescent="0.25">
      <c r="A713">
        <v>308</v>
      </c>
      <c r="B713" t="s">
        <v>5249</v>
      </c>
      <c r="C713">
        <v>1992</v>
      </c>
      <c r="D713" t="s">
        <v>6128</v>
      </c>
    </row>
    <row r="714" spans="1:4" x14ac:dyDescent="0.25">
      <c r="A714">
        <v>312</v>
      </c>
      <c r="B714" t="s">
        <v>5250</v>
      </c>
      <c r="C714">
        <v>1992</v>
      </c>
      <c r="D714" t="s">
        <v>6129</v>
      </c>
    </row>
    <row r="715" spans="1:4" x14ac:dyDescent="0.25">
      <c r="A715">
        <v>316</v>
      </c>
      <c r="B715" t="s">
        <v>5251</v>
      </c>
      <c r="C715">
        <v>1992</v>
      </c>
      <c r="D715" t="s">
        <v>6130</v>
      </c>
    </row>
    <row r="716" spans="1:4" x14ac:dyDescent="0.25">
      <c r="A716">
        <v>320</v>
      </c>
      <c r="B716" t="s">
        <v>5252</v>
      </c>
      <c r="C716">
        <v>1992</v>
      </c>
      <c r="D716" t="s">
        <v>6131</v>
      </c>
    </row>
    <row r="717" spans="1:4" x14ac:dyDescent="0.25">
      <c r="A717">
        <v>324</v>
      </c>
      <c r="B717" t="s">
        <v>5253</v>
      </c>
      <c r="C717">
        <v>1992</v>
      </c>
      <c r="D717" t="s">
        <v>6132</v>
      </c>
    </row>
    <row r="718" spans="1:4" x14ac:dyDescent="0.25">
      <c r="A718">
        <v>328</v>
      </c>
      <c r="B718" t="s">
        <v>5254</v>
      </c>
      <c r="C718">
        <v>1992</v>
      </c>
      <c r="D718" t="s">
        <v>6133</v>
      </c>
    </row>
    <row r="719" spans="1:4" x14ac:dyDescent="0.25">
      <c r="A719">
        <v>332</v>
      </c>
      <c r="B719" t="s">
        <v>5255</v>
      </c>
      <c r="C719">
        <v>1992</v>
      </c>
      <c r="D719" t="s">
        <v>6134</v>
      </c>
    </row>
    <row r="720" spans="1:4" x14ac:dyDescent="0.25">
      <c r="A720">
        <v>334</v>
      </c>
      <c r="B720" t="s">
        <v>5256</v>
      </c>
      <c r="C720">
        <v>1992</v>
      </c>
      <c r="D720" t="s">
        <v>6135</v>
      </c>
    </row>
    <row r="721" spans="1:6" x14ac:dyDescent="0.25">
      <c r="A721">
        <v>336</v>
      </c>
      <c r="B721" t="s">
        <v>5257</v>
      </c>
      <c r="C721">
        <v>1992</v>
      </c>
      <c r="D721" t="s">
        <v>6136</v>
      </c>
    </row>
    <row r="722" spans="1:6" x14ac:dyDescent="0.25">
      <c r="A722">
        <v>340</v>
      </c>
      <c r="B722" t="s">
        <v>5258</v>
      </c>
      <c r="C722">
        <v>1992</v>
      </c>
      <c r="D722" t="s">
        <v>6137</v>
      </c>
    </row>
    <row r="723" spans="1:6" x14ac:dyDescent="0.25">
      <c r="A723">
        <v>344</v>
      </c>
      <c r="B723" t="s">
        <v>5259</v>
      </c>
      <c r="C723">
        <v>1992</v>
      </c>
      <c r="D723" t="s">
        <v>6138</v>
      </c>
    </row>
    <row r="724" spans="1:6" x14ac:dyDescent="0.25">
      <c r="A724">
        <v>348</v>
      </c>
      <c r="B724" t="s">
        <v>5260</v>
      </c>
      <c r="C724">
        <v>1992</v>
      </c>
      <c r="D724" t="s">
        <v>6139</v>
      </c>
    </row>
    <row r="725" spans="1:6" x14ac:dyDescent="0.25">
      <c r="A725">
        <v>352</v>
      </c>
      <c r="B725" t="s">
        <v>5261</v>
      </c>
      <c r="C725">
        <v>1992</v>
      </c>
      <c r="D725" t="s">
        <v>6140</v>
      </c>
    </row>
    <row r="726" spans="1:6" x14ac:dyDescent="0.25">
      <c r="A726">
        <v>356</v>
      </c>
      <c r="B726" t="s">
        <v>5262</v>
      </c>
      <c r="C726">
        <v>1992</v>
      </c>
      <c r="D726" t="s">
        <v>1037</v>
      </c>
      <c r="F726">
        <v>65.8</v>
      </c>
    </row>
    <row r="727" spans="1:6" x14ac:dyDescent="0.25">
      <c r="A727">
        <v>360</v>
      </c>
      <c r="B727" t="s">
        <v>5263</v>
      </c>
      <c r="C727">
        <v>1992</v>
      </c>
      <c r="D727" t="s">
        <v>6141</v>
      </c>
    </row>
    <row r="728" spans="1:6" x14ac:dyDescent="0.25">
      <c r="A728">
        <v>364</v>
      </c>
      <c r="B728" t="s">
        <v>5264</v>
      </c>
      <c r="C728">
        <v>1992</v>
      </c>
      <c r="D728" t="s">
        <v>6142</v>
      </c>
    </row>
    <row r="729" spans="1:6" x14ac:dyDescent="0.25">
      <c r="A729">
        <v>368</v>
      </c>
      <c r="B729" t="s">
        <v>5265</v>
      </c>
      <c r="C729">
        <v>1992</v>
      </c>
      <c r="D729" t="s">
        <v>6143</v>
      </c>
    </row>
    <row r="730" spans="1:6" x14ac:dyDescent="0.25">
      <c r="A730">
        <v>372</v>
      </c>
      <c r="B730" t="s">
        <v>5266</v>
      </c>
      <c r="C730">
        <v>1992</v>
      </c>
      <c r="D730" t="s">
        <v>6144</v>
      </c>
    </row>
    <row r="731" spans="1:6" x14ac:dyDescent="0.25">
      <c r="A731">
        <v>376</v>
      </c>
      <c r="B731" t="s">
        <v>5267</v>
      </c>
      <c r="C731">
        <v>1992</v>
      </c>
      <c r="D731" t="s">
        <v>6145</v>
      </c>
    </row>
    <row r="732" spans="1:6" x14ac:dyDescent="0.25">
      <c r="A732">
        <v>380</v>
      </c>
      <c r="B732" t="s">
        <v>5268</v>
      </c>
      <c r="C732">
        <v>1992</v>
      </c>
      <c r="D732" t="s">
        <v>6146</v>
      </c>
    </row>
    <row r="733" spans="1:6" x14ac:dyDescent="0.25">
      <c r="A733">
        <v>384</v>
      </c>
      <c r="B733" t="s">
        <v>5269</v>
      </c>
      <c r="C733">
        <v>1992</v>
      </c>
      <c r="D733" t="s">
        <v>6147</v>
      </c>
    </row>
    <row r="734" spans="1:6" x14ac:dyDescent="0.25">
      <c r="A734">
        <v>388</v>
      </c>
      <c r="B734" t="s">
        <v>5270</v>
      </c>
      <c r="C734">
        <v>1992</v>
      </c>
      <c r="D734" t="s">
        <v>6148</v>
      </c>
    </row>
    <row r="735" spans="1:6" x14ac:dyDescent="0.25">
      <c r="A735">
        <v>392</v>
      </c>
      <c r="B735" t="s">
        <v>5271</v>
      </c>
      <c r="C735">
        <v>1992</v>
      </c>
      <c r="D735" t="s">
        <v>6149</v>
      </c>
    </row>
    <row r="736" spans="1:6" x14ac:dyDescent="0.25">
      <c r="A736">
        <v>398</v>
      </c>
      <c r="B736" t="s">
        <v>5272</v>
      </c>
      <c r="C736">
        <v>1992</v>
      </c>
      <c r="D736" t="s">
        <v>6150</v>
      </c>
    </row>
    <row r="737" spans="1:4" x14ac:dyDescent="0.25">
      <c r="A737">
        <v>400</v>
      </c>
      <c r="B737" t="s">
        <v>5273</v>
      </c>
      <c r="C737">
        <v>1992</v>
      </c>
      <c r="D737" t="s">
        <v>6151</v>
      </c>
    </row>
    <row r="738" spans="1:4" x14ac:dyDescent="0.25">
      <c r="A738">
        <v>404</v>
      </c>
      <c r="B738" t="s">
        <v>5274</v>
      </c>
      <c r="C738">
        <v>1992</v>
      </c>
      <c r="D738" t="s">
        <v>6152</v>
      </c>
    </row>
    <row r="739" spans="1:4" x14ac:dyDescent="0.25">
      <c r="A739">
        <v>408</v>
      </c>
      <c r="B739" t="s">
        <v>5275</v>
      </c>
      <c r="C739">
        <v>1992</v>
      </c>
      <c r="D739" t="s">
        <v>6153</v>
      </c>
    </row>
    <row r="740" spans="1:4" x14ac:dyDescent="0.25">
      <c r="A740">
        <v>410</v>
      </c>
      <c r="B740" t="s">
        <v>5276</v>
      </c>
      <c r="C740">
        <v>1992</v>
      </c>
      <c r="D740" t="s">
        <v>6154</v>
      </c>
    </row>
    <row r="741" spans="1:4" x14ac:dyDescent="0.25">
      <c r="A741">
        <v>414</v>
      </c>
      <c r="B741" t="s">
        <v>5277</v>
      </c>
      <c r="C741">
        <v>1992</v>
      </c>
      <c r="D741" t="s">
        <v>6155</v>
      </c>
    </row>
    <row r="742" spans="1:4" x14ac:dyDescent="0.25">
      <c r="A742">
        <v>417</v>
      </c>
      <c r="B742" t="s">
        <v>5278</v>
      </c>
      <c r="C742">
        <v>1992</v>
      </c>
      <c r="D742" t="s">
        <v>6156</v>
      </c>
    </row>
    <row r="743" spans="1:4" x14ac:dyDescent="0.25">
      <c r="A743">
        <v>418</v>
      </c>
      <c r="B743" t="s">
        <v>5279</v>
      </c>
      <c r="C743">
        <v>1992</v>
      </c>
      <c r="D743" t="s">
        <v>6157</v>
      </c>
    </row>
    <row r="744" spans="1:4" x14ac:dyDescent="0.25">
      <c r="A744">
        <v>419</v>
      </c>
      <c r="B744" t="s">
        <v>5280</v>
      </c>
      <c r="C744">
        <v>1992</v>
      </c>
      <c r="D744" t="s">
        <v>6158</v>
      </c>
    </row>
    <row r="745" spans="1:4" x14ac:dyDescent="0.25">
      <c r="A745">
        <v>422</v>
      </c>
      <c r="B745" t="s">
        <v>5281</v>
      </c>
      <c r="C745">
        <v>1992</v>
      </c>
      <c r="D745" t="s">
        <v>6159</v>
      </c>
    </row>
    <row r="746" spans="1:4" x14ac:dyDescent="0.25">
      <c r="A746">
        <v>426</v>
      </c>
      <c r="B746" t="s">
        <v>5282</v>
      </c>
      <c r="C746">
        <v>1992</v>
      </c>
      <c r="D746" t="s">
        <v>6160</v>
      </c>
    </row>
    <row r="747" spans="1:4" x14ac:dyDescent="0.25">
      <c r="A747">
        <v>428</v>
      </c>
      <c r="B747" t="s">
        <v>5283</v>
      </c>
      <c r="C747">
        <v>1992</v>
      </c>
      <c r="D747" t="s">
        <v>6161</v>
      </c>
    </row>
    <row r="748" spans="1:4" x14ac:dyDescent="0.25">
      <c r="A748">
        <v>430</v>
      </c>
      <c r="B748" t="s">
        <v>5284</v>
      </c>
      <c r="C748">
        <v>1992</v>
      </c>
      <c r="D748" t="s">
        <v>6162</v>
      </c>
    </row>
    <row r="749" spans="1:4" x14ac:dyDescent="0.25">
      <c r="A749">
        <v>432</v>
      </c>
      <c r="B749" t="s">
        <v>5285</v>
      </c>
      <c r="C749">
        <v>1992</v>
      </c>
      <c r="D749" t="s">
        <v>6163</v>
      </c>
    </row>
    <row r="750" spans="1:4" x14ac:dyDescent="0.25">
      <c r="A750">
        <v>434</v>
      </c>
      <c r="B750" t="s">
        <v>5286</v>
      </c>
      <c r="C750">
        <v>1992</v>
      </c>
      <c r="D750" t="s">
        <v>6164</v>
      </c>
    </row>
    <row r="751" spans="1:4" x14ac:dyDescent="0.25">
      <c r="A751">
        <v>438</v>
      </c>
      <c r="B751" t="s">
        <v>5287</v>
      </c>
      <c r="C751">
        <v>1992</v>
      </c>
      <c r="D751" t="s">
        <v>6165</v>
      </c>
    </row>
    <row r="752" spans="1:4" x14ac:dyDescent="0.25">
      <c r="A752">
        <v>440</v>
      </c>
      <c r="B752" t="s">
        <v>5288</v>
      </c>
      <c r="C752">
        <v>1992</v>
      </c>
      <c r="D752" t="s">
        <v>6166</v>
      </c>
    </row>
    <row r="753" spans="1:6" x14ac:dyDescent="0.25">
      <c r="A753">
        <v>442</v>
      </c>
      <c r="B753" t="s">
        <v>5289</v>
      </c>
      <c r="C753">
        <v>1992</v>
      </c>
      <c r="D753" t="s">
        <v>6167</v>
      </c>
    </row>
    <row r="754" spans="1:6" x14ac:dyDescent="0.25">
      <c r="A754">
        <v>446</v>
      </c>
      <c r="B754" t="s">
        <v>5290</v>
      </c>
      <c r="C754">
        <v>1992</v>
      </c>
      <c r="D754" t="s">
        <v>6168</v>
      </c>
    </row>
    <row r="755" spans="1:6" x14ac:dyDescent="0.25">
      <c r="A755">
        <v>450</v>
      </c>
      <c r="B755" t="s">
        <v>5291</v>
      </c>
      <c r="C755">
        <v>1992</v>
      </c>
      <c r="D755" t="s">
        <v>6169</v>
      </c>
    </row>
    <row r="756" spans="1:6" x14ac:dyDescent="0.25">
      <c r="A756">
        <v>454</v>
      </c>
      <c r="B756" t="s">
        <v>5292</v>
      </c>
      <c r="C756">
        <v>1992</v>
      </c>
      <c r="D756" t="s">
        <v>873</v>
      </c>
      <c r="F756">
        <v>64.2</v>
      </c>
    </row>
    <row r="757" spans="1:6" x14ac:dyDescent="0.25">
      <c r="A757">
        <v>458</v>
      </c>
      <c r="B757" t="s">
        <v>5293</v>
      </c>
      <c r="C757">
        <v>1992</v>
      </c>
      <c r="D757" t="s">
        <v>6170</v>
      </c>
    </row>
    <row r="758" spans="1:6" x14ac:dyDescent="0.25">
      <c r="A758">
        <v>462</v>
      </c>
      <c r="B758" t="s">
        <v>5294</v>
      </c>
      <c r="C758">
        <v>1992</v>
      </c>
      <c r="D758" t="s">
        <v>6171</v>
      </c>
    </row>
    <row r="759" spans="1:6" x14ac:dyDescent="0.25">
      <c r="A759">
        <v>466</v>
      </c>
      <c r="B759" t="s">
        <v>5295</v>
      </c>
      <c r="C759">
        <v>1992</v>
      </c>
      <c r="D759" t="s">
        <v>6172</v>
      </c>
    </row>
    <row r="760" spans="1:6" x14ac:dyDescent="0.25">
      <c r="A760">
        <v>470</v>
      </c>
      <c r="B760" t="s">
        <v>5296</v>
      </c>
      <c r="C760">
        <v>1992</v>
      </c>
      <c r="D760" t="s">
        <v>6173</v>
      </c>
    </row>
    <row r="761" spans="1:6" x14ac:dyDescent="0.25">
      <c r="A761">
        <v>474</v>
      </c>
      <c r="B761" t="s">
        <v>5297</v>
      </c>
      <c r="C761">
        <v>1992</v>
      </c>
      <c r="D761" t="s">
        <v>6174</v>
      </c>
    </row>
    <row r="762" spans="1:6" x14ac:dyDescent="0.25">
      <c r="A762">
        <v>478</v>
      </c>
      <c r="B762" t="s">
        <v>5298</v>
      </c>
      <c r="C762">
        <v>1992</v>
      </c>
      <c r="D762" t="s">
        <v>6175</v>
      </c>
    </row>
    <row r="763" spans="1:6" x14ac:dyDescent="0.25">
      <c r="A763">
        <v>480</v>
      </c>
      <c r="B763" t="s">
        <v>5299</v>
      </c>
      <c r="C763">
        <v>1992</v>
      </c>
      <c r="D763" t="s">
        <v>6176</v>
      </c>
    </row>
    <row r="764" spans="1:6" x14ac:dyDescent="0.25">
      <c r="A764">
        <v>484</v>
      </c>
      <c r="B764" t="s">
        <v>5300</v>
      </c>
      <c r="C764">
        <v>1992</v>
      </c>
      <c r="D764" t="s">
        <v>6177</v>
      </c>
    </row>
    <row r="765" spans="1:6" x14ac:dyDescent="0.25">
      <c r="A765">
        <v>485</v>
      </c>
      <c r="B765" t="s">
        <v>5301</v>
      </c>
      <c r="C765">
        <v>1992</v>
      </c>
      <c r="D765" t="s">
        <v>6178</v>
      </c>
    </row>
    <row r="766" spans="1:6" x14ac:dyDescent="0.25">
      <c r="A766">
        <v>492</v>
      </c>
      <c r="B766" t="s">
        <v>5302</v>
      </c>
      <c r="C766">
        <v>1992</v>
      </c>
      <c r="D766" t="s">
        <v>6179</v>
      </c>
    </row>
    <row r="767" spans="1:6" x14ac:dyDescent="0.25">
      <c r="A767">
        <v>496</v>
      </c>
      <c r="B767" t="s">
        <v>5303</v>
      </c>
      <c r="C767">
        <v>1992</v>
      </c>
      <c r="D767" t="s">
        <v>6180</v>
      </c>
    </row>
    <row r="768" spans="1:6" x14ac:dyDescent="0.25">
      <c r="A768">
        <v>498</v>
      </c>
      <c r="B768" t="s">
        <v>5304</v>
      </c>
      <c r="C768">
        <v>1992</v>
      </c>
      <c r="D768" t="s">
        <v>6181</v>
      </c>
    </row>
    <row r="769" spans="1:6" x14ac:dyDescent="0.25">
      <c r="A769">
        <v>499</v>
      </c>
      <c r="B769" t="s">
        <v>5305</v>
      </c>
      <c r="C769">
        <v>1992</v>
      </c>
      <c r="D769" t="s">
        <v>6182</v>
      </c>
    </row>
    <row r="770" spans="1:6" x14ac:dyDescent="0.25">
      <c r="A770">
        <v>500</v>
      </c>
      <c r="B770" t="s">
        <v>5306</v>
      </c>
      <c r="C770">
        <v>1992</v>
      </c>
      <c r="D770" t="s">
        <v>6183</v>
      </c>
    </row>
    <row r="771" spans="1:6" x14ac:dyDescent="0.25">
      <c r="A771">
        <v>504</v>
      </c>
      <c r="B771" t="s">
        <v>5307</v>
      </c>
      <c r="C771">
        <v>1992</v>
      </c>
      <c r="D771" t="s">
        <v>991</v>
      </c>
      <c r="F771">
        <v>62.2</v>
      </c>
    </row>
    <row r="772" spans="1:6" x14ac:dyDescent="0.25">
      <c r="A772">
        <v>508</v>
      </c>
      <c r="B772" t="s">
        <v>5308</v>
      </c>
      <c r="C772">
        <v>1992</v>
      </c>
      <c r="D772" t="s">
        <v>6184</v>
      </c>
    </row>
    <row r="773" spans="1:6" x14ac:dyDescent="0.25">
      <c r="A773">
        <v>512</v>
      </c>
      <c r="B773" t="s">
        <v>5309</v>
      </c>
      <c r="C773">
        <v>1992</v>
      </c>
      <c r="D773" t="s">
        <v>6185</v>
      </c>
    </row>
    <row r="774" spans="1:6" x14ac:dyDescent="0.25">
      <c r="A774">
        <v>513</v>
      </c>
      <c r="B774" t="s">
        <v>5310</v>
      </c>
      <c r="C774">
        <v>1992</v>
      </c>
      <c r="D774" t="s">
        <v>6186</v>
      </c>
    </row>
    <row r="775" spans="1:6" x14ac:dyDescent="0.25">
      <c r="A775">
        <v>514</v>
      </c>
      <c r="B775" t="s">
        <v>5311</v>
      </c>
      <c r="C775">
        <v>1992</v>
      </c>
      <c r="D775" t="s">
        <v>6187</v>
      </c>
    </row>
    <row r="776" spans="1:6" x14ac:dyDescent="0.25">
      <c r="A776">
        <v>515</v>
      </c>
      <c r="B776" t="s">
        <v>5312</v>
      </c>
      <c r="C776">
        <v>1992</v>
      </c>
      <c r="D776" t="s">
        <v>6188</v>
      </c>
    </row>
    <row r="777" spans="1:6" x14ac:dyDescent="0.25">
      <c r="A777">
        <v>516</v>
      </c>
      <c r="B777" t="s">
        <v>5313</v>
      </c>
      <c r="C777">
        <v>1992</v>
      </c>
      <c r="D777" t="s">
        <v>904</v>
      </c>
      <c r="F777">
        <v>63.1</v>
      </c>
    </row>
    <row r="778" spans="1:6" x14ac:dyDescent="0.25">
      <c r="A778">
        <v>518</v>
      </c>
      <c r="B778" t="s">
        <v>5314</v>
      </c>
      <c r="C778">
        <v>1992</v>
      </c>
      <c r="D778" t="s">
        <v>6189</v>
      </c>
    </row>
    <row r="779" spans="1:6" x14ac:dyDescent="0.25">
      <c r="A779">
        <v>520</v>
      </c>
      <c r="B779" t="s">
        <v>5315</v>
      </c>
      <c r="C779">
        <v>1992</v>
      </c>
      <c r="D779" t="s">
        <v>6190</v>
      </c>
    </row>
    <row r="780" spans="1:6" x14ac:dyDescent="0.25">
      <c r="A780">
        <v>524</v>
      </c>
      <c r="B780" t="s">
        <v>5316</v>
      </c>
      <c r="C780">
        <v>1992</v>
      </c>
      <c r="D780" t="s">
        <v>6191</v>
      </c>
    </row>
    <row r="781" spans="1:6" x14ac:dyDescent="0.25">
      <c r="A781">
        <v>528</v>
      </c>
      <c r="B781" t="s">
        <v>5317</v>
      </c>
      <c r="C781">
        <v>1992</v>
      </c>
      <c r="D781" t="s">
        <v>6192</v>
      </c>
    </row>
    <row r="782" spans="1:6" x14ac:dyDescent="0.25">
      <c r="A782">
        <v>531</v>
      </c>
      <c r="B782" t="s">
        <v>5318</v>
      </c>
      <c r="C782">
        <v>1992</v>
      </c>
      <c r="D782" t="s">
        <v>6193</v>
      </c>
    </row>
    <row r="783" spans="1:6" x14ac:dyDescent="0.25">
      <c r="A783">
        <v>533</v>
      </c>
      <c r="B783" t="s">
        <v>5319</v>
      </c>
      <c r="C783">
        <v>1992</v>
      </c>
      <c r="D783" t="s">
        <v>6194</v>
      </c>
    </row>
    <row r="784" spans="1:6" x14ac:dyDescent="0.25">
      <c r="A784">
        <v>534</v>
      </c>
      <c r="B784" t="s">
        <v>5320</v>
      </c>
      <c r="C784">
        <v>1992</v>
      </c>
      <c r="D784" t="s">
        <v>6195</v>
      </c>
    </row>
    <row r="785" spans="1:6" x14ac:dyDescent="0.25">
      <c r="A785">
        <v>535</v>
      </c>
      <c r="B785" t="s">
        <v>5321</v>
      </c>
      <c r="C785">
        <v>1992</v>
      </c>
      <c r="D785" t="s">
        <v>6196</v>
      </c>
    </row>
    <row r="786" spans="1:6" x14ac:dyDescent="0.25">
      <c r="A786">
        <v>540</v>
      </c>
      <c r="B786" t="s">
        <v>5322</v>
      </c>
      <c r="C786">
        <v>1992</v>
      </c>
      <c r="D786" t="s">
        <v>6197</v>
      </c>
    </row>
    <row r="787" spans="1:6" x14ac:dyDescent="0.25">
      <c r="A787">
        <v>543</v>
      </c>
      <c r="B787" t="s">
        <v>5323</v>
      </c>
      <c r="C787">
        <v>1992</v>
      </c>
      <c r="D787" t="s">
        <v>6198</v>
      </c>
    </row>
    <row r="788" spans="1:6" x14ac:dyDescent="0.25">
      <c r="A788">
        <v>548</v>
      </c>
      <c r="B788" t="s">
        <v>5324</v>
      </c>
      <c r="C788">
        <v>1992</v>
      </c>
      <c r="D788" t="s">
        <v>6199</v>
      </c>
    </row>
    <row r="789" spans="1:6" x14ac:dyDescent="0.25">
      <c r="A789">
        <v>554</v>
      </c>
      <c r="B789" t="s">
        <v>5325</v>
      </c>
      <c r="C789">
        <v>1992</v>
      </c>
      <c r="D789" t="s">
        <v>6200</v>
      </c>
    </row>
    <row r="790" spans="1:6" x14ac:dyDescent="0.25">
      <c r="A790">
        <v>558</v>
      </c>
      <c r="B790" t="s">
        <v>5326</v>
      </c>
      <c r="C790">
        <v>1992</v>
      </c>
      <c r="D790" t="s">
        <v>6201</v>
      </c>
    </row>
    <row r="791" spans="1:6" x14ac:dyDescent="0.25">
      <c r="A791">
        <v>562</v>
      </c>
      <c r="B791" t="s">
        <v>5327</v>
      </c>
      <c r="C791">
        <v>1992</v>
      </c>
      <c r="D791" t="s">
        <v>908</v>
      </c>
      <c r="F791">
        <v>54.9</v>
      </c>
    </row>
    <row r="792" spans="1:6" x14ac:dyDescent="0.25">
      <c r="A792">
        <v>566</v>
      </c>
      <c r="B792" t="s">
        <v>5328</v>
      </c>
      <c r="C792">
        <v>1992</v>
      </c>
      <c r="D792" t="s">
        <v>6202</v>
      </c>
    </row>
    <row r="793" spans="1:6" x14ac:dyDescent="0.25">
      <c r="A793">
        <v>570</v>
      </c>
      <c r="B793" t="s">
        <v>5329</v>
      </c>
      <c r="C793">
        <v>1992</v>
      </c>
      <c r="D793" t="s">
        <v>6203</v>
      </c>
    </row>
    <row r="794" spans="1:6" x14ac:dyDescent="0.25">
      <c r="A794">
        <v>574</v>
      </c>
      <c r="B794" t="s">
        <v>5330</v>
      </c>
      <c r="C794">
        <v>1992</v>
      </c>
      <c r="D794" t="s">
        <v>6204</v>
      </c>
    </row>
    <row r="795" spans="1:6" x14ac:dyDescent="0.25">
      <c r="A795">
        <v>578</v>
      </c>
      <c r="B795" t="s">
        <v>5331</v>
      </c>
      <c r="C795">
        <v>1992</v>
      </c>
      <c r="D795" t="s">
        <v>6205</v>
      </c>
    </row>
    <row r="796" spans="1:6" x14ac:dyDescent="0.25">
      <c r="A796">
        <v>580</v>
      </c>
      <c r="B796" t="s">
        <v>5332</v>
      </c>
      <c r="C796">
        <v>1992</v>
      </c>
      <c r="D796" t="s">
        <v>6206</v>
      </c>
    </row>
    <row r="797" spans="1:6" x14ac:dyDescent="0.25">
      <c r="A797">
        <v>581</v>
      </c>
      <c r="B797" t="s">
        <v>5333</v>
      </c>
      <c r="C797">
        <v>1992</v>
      </c>
      <c r="D797" t="s">
        <v>6207</v>
      </c>
    </row>
    <row r="798" spans="1:6" x14ac:dyDescent="0.25">
      <c r="A798">
        <v>583</v>
      </c>
      <c r="B798" t="s">
        <v>5334</v>
      </c>
      <c r="C798">
        <v>1992</v>
      </c>
      <c r="D798" t="s">
        <v>6208</v>
      </c>
    </row>
    <row r="799" spans="1:6" x14ac:dyDescent="0.25">
      <c r="A799">
        <v>584</v>
      </c>
      <c r="B799" t="s">
        <v>5335</v>
      </c>
      <c r="C799">
        <v>1992</v>
      </c>
      <c r="D799" t="s">
        <v>6209</v>
      </c>
    </row>
    <row r="800" spans="1:6" x14ac:dyDescent="0.25">
      <c r="A800">
        <v>585</v>
      </c>
      <c r="B800" t="s">
        <v>5336</v>
      </c>
      <c r="C800">
        <v>1992</v>
      </c>
      <c r="D800" t="s">
        <v>6210</v>
      </c>
    </row>
    <row r="801" spans="1:4" x14ac:dyDescent="0.25">
      <c r="A801">
        <v>586</v>
      </c>
      <c r="B801" t="s">
        <v>5337</v>
      </c>
      <c r="C801">
        <v>1992</v>
      </c>
      <c r="D801" t="s">
        <v>6211</v>
      </c>
    </row>
    <row r="802" spans="1:4" x14ac:dyDescent="0.25">
      <c r="A802">
        <v>591</v>
      </c>
      <c r="B802" t="s">
        <v>5338</v>
      </c>
      <c r="C802">
        <v>1992</v>
      </c>
      <c r="D802" t="s">
        <v>6212</v>
      </c>
    </row>
    <row r="803" spans="1:4" x14ac:dyDescent="0.25">
      <c r="A803">
        <v>598</v>
      </c>
      <c r="B803" t="s">
        <v>5339</v>
      </c>
      <c r="C803">
        <v>1992</v>
      </c>
      <c r="D803" t="s">
        <v>6213</v>
      </c>
    </row>
    <row r="804" spans="1:4" x14ac:dyDescent="0.25">
      <c r="A804">
        <v>600</v>
      </c>
      <c r="B804" t="s">
        <v>5340</v>
      </c>
      <c r="C804">
        <v>1992</v>
      </c>
      <c r="D804" t="s">
        <v>6214</v>
      </c>
    </row>
    <row r="805" spans="1:4" x14ac:dyDescent="0.25">
      <c r="A805">
        <v>604</v>
      </c>
      <c r="B805" t="s">
        <v>5341</v>
      </c>
      <c r="C805">
        <v>1992</v>
      </c>
      <c r="D805" t="s">
        <v>6215</v>
      </c>
    </row>
    <row r="806" spans="1:4" x14ac:dyDescent="0.25">
      <c r="A806">
        <v>608</v>
      </c>
      <c r="B806" t="s">
        <v>5342</v>
      </c>
      <c r="C806">
        <v>1992</v>
      </c>
      <c r="D806" t="s">
        <v>6216</v>
      </c>
    </row>
    <row r="807" spans="1:4" x14ac:dyDescent="0.25">
      <c r="A807">
        <v>612</v>
      </c>
      <c r="B807" t="s">
        <v>5343</v>
      </c>
      <c r="C807">
        <v>1992</v>
      </c>
      <c r="D807" t="s">
        <v>6217</v>
      </c>
    </row>
    <row r="808" spans="1:4" x14ac:dyDescent="0.25">
      <c r="A808">
        <v>616</v>
      </c>
      <c r="B808" t="s">
        <v>5344</v>
      </c>
      <c r="C808">
        <v>1992</v>
      </c>
      <c r="D808" t="s">
        <v>6218</v>
      </c>
    </row>
    <row r="809" spans="1:4" x14ac:dyDescent="0.25">
      <c r="A809">
        <v>620</v>
      </c>
      <c r="B809" t="s">
        <v>5345</v>
      </c>
      <c r="C809">
        <v>1992</v>
      </c>
      <c r="D809" t="s">
        <v>6219</v>
      </c>
    </row>
    <row r="810" spans="1:4" x14ac:dyDescent="0.25">
      <c r="A810">
        <v>624</v>
      </c>
      <c r="B810" t="s">
        <v>5346</v>
      </c>
      <c r="C810">
        <v>1992</v>
      </c>
      <c r="D810" t="s">
        <v>6220</v>
      </c>
    </row>
    <row r="811" spans="1:4" x14ac:dyDescent="0.25">
      <c r="A811">
        <v>626</v>
      </c>
      <c r="B811" t="s">
        <v>5347</v>
      </c>
      <c r="C811">
        <v>1992</v>
      </c>
      <c r="D811" t="s">
        <v>6221</v>
      </c>
    </row>
    <row r="812" spans="1:4" x14ac:dyDescent="0.25">
      <c r="A812">
        <v>630</v>
      </c>
      <c r="B812" t="s">
        <v>5348</v>
      </c>
      <c r="C812">
        <v>1992</v>
      </c>
      <c r="D812" t="s">
        <v>6222</v>
      </c>
    </row>
    <row r="813" spans="1:4" x14ac:dyDescent="0.25">
      <c r="A813">
        <v>634</v>
      </c>
      <c r="B813" t="s">
        <v>5349</v>
      </c>
      <c r="C813">
        <v>1992</v>
      </c>
      <c r="D813" t="s">
        <v>6223</v>
      </c>
    </row>
    <row r="814" spans="1:4" x14ac:dyDescent="0.25">
      <c r="A814">
        <v>638</v>
      </c>
      <c r="B814" t="s">
        <v>5350</v>
      </c>
      <c r="C814">
        <v>1992</v>
      </c>
      <c r="D814" t="s">
        <v>6224</v>
      </c>
    </row>
    <row r="815" spans="1:4" x14ac:dyDescent="0.25">
      <c r="A815">
        <v>642</v>
      </c>
      <c r="B815" t="s">
        <v>5351</v>
      </c>
      <c r="C815">
        <v>1992</v>
      </c>
      <c r="D815" t="s">
        <v>6225</v>
      </c>
    </row>
    <row r="816" spans="1:4" x14ac:dyDescent="0.25">
      <c r="A816">
        <v>643</v>
      </c>
      <c r="B816" t="s">
        <v>5352</v>
      </c>
      <c r="C816">
        <v>1992</v>
      </c>
      <c r="D816" t="s">
        <v>6226</v>
      </c>
    </row>
    <row r="817" spans="1:6" x14ac:dyDescent="0.25">
      <c r="A817">
        <v>646</v>
      </c>
      <c r="B817" t="s">
        <v>5353</v>
      </c>
      <c r="C817">
        <v>1992</v>
      </c>
      <c r="D817" t="s">
        <v>971</v>
      </c>
      <c r="F817">
        <v>78.900000000000006</v>
      </c>
    </row>
    <row r="818" spans="1:6" x14ac:dyDescent="0.25">
      <c r="A818">
        <v>652</v>
      </c>
      <c r="B818" t="s">
        <v>5354</v>
      </c>
      <c r="C818">
        <v>1992</v>
      </c>
      <c r="D818" t="s">
        <v>6227</v>
      </c>
    </row>
    <row r="819" spans="1:6" x14ac:dyDescent="0.25">
      <c r="A819">
        <v>654</v>
      </c>
      <c r="B819" t="s">
        <v>5355</v>
      </c>
      <c r="C819">
        <v>1992</v>
      </c>
      <c r="D819" t="s">
        <v>6228</v>
      </c>
    </row>
    <row r="820" spans="1:6" x14ac:dyDescent="0.25">
      <c r="A820">
        <v>659</v>
      </c>
      <c r="B820" t="s">
        <v>5356</v>
      </c>
      <c r="C820">
        <v>1992</v>
      </c>
      <c r="D820" t="s">
        <v>6229</v>
      </c>
    </row>
    <row r="821" spans="1:6" x14ac:dyDescent="0.25">
      <c r="A821">
        <v>660</v>
      </c>
      <c r="B821" t="s">
        <v>5357</v>
      </c>
      <c r="C821">
        <v>1992</v>
      </c>
      <c r="D821" t="s">
        <v>6230</v>
      </c>
    </row>
    <row r="822" spans="1:6" x14ac:dyDescent="0.25">
      <c r="A822">
        <v>662</v>
      </c>
      <c r="B822" t="s">
        <v>5358</v>
      </c>
      <c r="C822">
        <v>1992</v>
      </c>
      <c r="D822" t="s">
        <v>6231</v>
      </c>
    </row>
    <row r="823" spans="1:6" x14ac:dyDescent="0.25">
      <c r="A823">
        <v>663</v>
      </c>
      <c r="B823" t="s">
        <v>5359</v>
      </c>
      <c r="C823">
        <v>1992</v>
      </c>
      <c r="D823" t="s">
        <v>6232</v>
      </c>
    </row>
    <row r="824" spans="1:6" x14ac:dyDescent="0.25">
      <c r="A824">
        <v>666</v>
      </c>
      <c r="B824" t="s">
        <v>5360</v>
      </c>
      <c r="C824">
        <v>1992</v>
      </c>
      <c r="D824" t="s">
        <v>6233</v>
      </c>
    </row>
    <row r="825" spans="1:6" x14ac:dyDescent="0.25">
      <c r="A825">
        <v>670</v>
      </c>
      <c r="B825" t="s">
        <v>5361</v>
      </c>
      <c r="C825">
        <v>1992</v>
      </c>
      <c r="D825" t="s">
        <v>6234</v>
      </c>
    </row>
    <row r="826" spans="1:6" x14ac:dyDescent="0.25">
      <c r="A826">
        <v>674</v>
      </c>
      <c r="B826" t="s">
        <v>5362</v>
      </c>
      <c r="C826">
        <v>1992</v>
      </c>
      <c r="D826" t="s">
        <v>6235</v>
      </c>
    </row>
    <row r="827" spans="1:6" x14ac:dyDescent="0.25">
      <c r="A827">
        <v>678</v>
      </c>
      <c r="B827" t="s">
        <v>5363</v>
      </c>
      <c r="C827">
        <v>1992</v>
      </c>
      <c r="D827" t="s">
        <v>6236</v>
      </c>
    </row>
    <row r="828" spans="1:6" x14ac:dyDescent="0.25">
      <c r="A828">
        <v>682</v>
      </c>
      <c r="B828" t="s">
        <v>5364</v>
      </c>
      <c r="C828">
        <v>1992</v>
      </c>
      <c r="D828" t="s">
        <v>6237</v>
      </c>
    </row>
    <row r="829" spans="1:6" x14ac:dyDescent="0.25">
      <c r="A829">
        <v>686</v>
      </c>
      <c r="B829" t="s">
        <v>5365</v>
      </c>
      <c r="C829">
        <v>1992</v>
      </c>
      <c r="D829" t="s">
        <v>6238</v>
      </c>
    </row>
    <row r="830" spans="1:6" x14ac:dyDescent="0.25">
      <c r="A830">
        <v>688</v>
      </c>
      <c r="B830" t="s">
        <v>5366</v>
      </c>
      <c r="C830">
        <v>1992</v>
      </c>
      <c r="D830" t="s">
        <v>6239</v>
      </c>
    </row>
    <row r="831" spans="1:6" x14ac:dyDescent="0.25">
      <c r="A831">
        <v>690</v>
      </c>
      <c r="B831" t="s">
        <v>5367</v>
      </c>
      <c r="C831">
        <v>1992</v>
      </c>
      <c r="D831" t="s">
        <v>6240</v>
      </c>
    </row>
    <row r="832" spans="1:6" x14ac:dyDescent="0.25">
      <c r="A832">
        <v>694</v>
      </c>
      <c r="B832" t="s">
        <v>5368</v>
      </c>
      <c r="C832">
        <v>1992</v>
      </c>
      <c r="D832" t="s">
        <v>6241</v>
      </c>
    </row>
    <row r="833" spans="1:4" x14ac:dyDescent="0.25">
      <c r="A833">
        <v>702</v>
      </c>
      <c r="B833" t="s">
        <v>5369</v>
      </c>
      <c r="C833">
        <v>1992</v>
      </c>
      <c r="D833" t="s">
        <v>6242</v>
      </c>
    </row>
    <row r="834" spans="1:4" x14ac:dyDescent="0.25">
      <c r="A834">
        <v>703</v>
      </c>
      <c r="B834" t="s">
        <v>5370</v>
      </c>
      <c r="C834">
        <v>1992</v>
      </c>
      <c r="D834" t="s">
        <v>6243</v>
      </c>
    </row>
    <row r="835" spans="1:4" x14ac:dyDescent="0.25">
      <c r="A835">
        <v>704</v>
      </c>
      <c r="B835" t="s">
        <v>5371</v>
      </c>
      <c r="C835">
        <v>1992</v>
      </c>
      <c r="D835" t="s">
        <v>6244</v>
      </c>
    </row>
    <row r="836" spans="1:4" x14ac:dyDescent="0.25">
      <c r="A836">
        <v>705</v>
      </c>
      <c r="B836" t="s">
        <v>5372</v>
      </c>
      <c r="C836">
        <v>1992</v>
      </c>
      <c r="D836" t="s">
        <v>6245</v>
      </c>
    </row>
    <row r="837" spans="1:4" x14ac:dyDescent="0.25">
      <c r="A837">
        <v>706</v>
      </c>
      <c r="B837" t="s">
        <v>5373</v>
      </c>
      <c r="C837">
        <v>1992</v>
      </c>
      <c r="D837" t="s">
        <v>6246</v>
      </c>
    </row>
    <row r="838" spans="1:4" x14ac:dyDescent="0.25">
      <c r="A838">
        <v>710</v>
      </c>
      <c r="B838" t="s">
        <v>5374</v>
      </c>
      <c r="C838">
        <v>1992</v>
      </c>
      <c r="D838" t="s">
        <v>6247</v>
      </c>
    </row>
    <row r="839" spans="1:4" x14ac:dyDescent="0.25">
      <c r="A839">
        <v>716</v>
      </c>
      <c r="B839" t="s">
        <v>5375</v>
      </c>
      <c r="C839">
        <v>1992</v>
      </c>
      <c r="D839" t="s">
        <v>6248</v>
      </c>
    </row>
    <row r="840" spans="1:4" x14ac:dyDescent="0.25">
      <c r="A840">
        <v>722</v>
      </c>
      <c r="B840" t="s">
        <v>5376</v>
      </c>
      <c r="C840">
        <v>1992</v>
      </c>
      <c r="D840" t="s">
        <v>6249</v>
      </c>
    </row>
    <row r="841" spans="1:4" x14ac:dyDescent="0.25">
      <c r="A841">
        <v>724</v>
      </c>
      <c r="B841" t="s">
        <v>5377</v>
      </c>
      <c r="C841">
        <v>1992</v>
      </c>
      <c r="D841" t="s">
        <v>6250</v>
      </c>
    </row>
    <row r="842" spans="1:4" x14ac:dyDescent="0.25">
      <c r="A842">
        <v>728</v>
      </c>
      <c r="B842" t="s">
        <v>5378</v>
      </c>
      <c r="C842">
        <v>1992</v>
      </c>
      <c r="D842" t="s">
        <v>6251</v>
      </c>
    </row>
    <row r="843" spans="1:4" x14ac:dyDescent="0.25">
      <c r="A843">
        <v>729</v>
      </c>
      <c r="B843" t="s">
        <v>5379</v>
      </c>
      <c r="C843">
        <v>1992</v>
      </c>
      <c r="D843" t="s">
        <v>6252</v>
      </c>
    </row>
    <row r="844" spans="1:4" x14ac:dyDescent="0.25">
      <c r="A844">
        <v>732</v>
      </c>
      <c r="B844" t="s">
        <v>5380</v>
      </c>
      <c r="C844">
        <v>1992</v>
      </c>
      <c r="D844" t="s">
        <v>6253</v>
      </c>
    </row>
    <row r="845" spans="1:4" x14ac:dyDescent="0.25">
      <c r="A845">
        <v>738</v>
      </c>
      <c r="B845" t="s">
        <v>5381</v>
      </c>
      <c r="C845">
        <v>1992</v>
      </c>
      <c r="D845" t="s">
        <v>6254</v>
      </c>
    </row>
    <row r="846" spans="1:4" x14ac:dyDescent="0.25">
      <c r="A846">
        <v>740</v>
      </c>
      <c r="B846" t="s">
        <v>5382</v>
      </c>
      <c r="C846">
        <v>1992</v>
      </c>
      <c r="D846" t="s">
        <v>6255</v>
      </c>
    </row>
    <row r="847" spans="1:4" x14ac:dyDescent="0.25">
      <c r="A847">
        <v>744</v>
      </c>
      <c r="B847" t="s">
        <v>5383</v>
      </c>
      <c r="C847">
        <v>1992</v>
      </c>
      <c r="D847" t="s">
        <v>6256</v>
      </c>
    </row>
    <row r="848" spans="1:4" x14ac:dyDescent="0.25">
      <c r="A848">
        <v>746</v>
      </c>
      <c r="B848" t="s">
        <v>5384</v>
      </c>
      <c r="C848">
        <v>1992</v>
      </c>
      <c r="D848" t="s">
        <v>6257</v>
      </c>
    </row>
    <row r="849" spans="1:6" x14ac:dyDescent="0.25">
      <c r="A849">
        <v>747</v>
      </c>
      <c r="B849" t="s">
        <v>5385</v>
      </c>
      <c r="C849">
        <v>1992</v>
      </c>
      <c r="D849" t="s">
        <v>6258</v>
      </c>
    </row>
    <row r="850" spans="1:6" x14ac:dyDescent="0.25">
      <c r="A850">
        <v>748</v>
      </c>
      <c r="B850" t="s">
        <v>5386</v>
      </c>
      <c r="C850">
        <v>1992</v>
      </c>
      <c r="D850" t="s">
        <v>6259</v>
      </c>
    </row>
    <row r="851" spans="1:6" x14ac:dyDescent="0.25">
      <c r="A851">
        <v>752</v>
      </c>
      <c r="B851" t="s">
        <v>5387</v>
      </c>
      <c r="C851">
        <v>1992</v>
      </c>
      <c r="D851" t="s">
        <v>6260</v>
      </c>
    </row>
    <row r="852" spans="1:6" x14ac:dyDescent="0.25">
      <c r="A852">
        <v>753</v>
      </c>
      <c r="B852" t="s">
        <v>5388</v>
      </c>
      <c r="C852">
        <v>1992</v>
      </c>
      <c r="D852" t="s">
        <v>6261</v>
      </c>
    </row>
    <row r="853" spans="1:6" x14ac:dyDescent="0.25">
      <c r="A853">
        <v>756</v>
      </c>
      <c r="B853" t="s">
        <v>5389</v>
      </c>
      <c r="C853">
        <v>1992</v>
      </c>
      <c r="D853" t="s">
        <v>6262</v>
      </c>
    </row>
    <row r="854" spans="1:6" x14ac:dyDescent="0.25">
      <c r="A854">
        <v>760</v>
      </c>
      <c r="B854" t="s">
        <v>5390</v>
      </c>
      <c r="C854">
        <v>1992</v>
      </c>
      <c r="D854" t="s">
        <v>6263</v>
      </c>
    </row>
    <row r="855" spans="1:6" x14ac:dyDescent="0.25">
      <c r="A855">
        <v>762</v>
      </c>
      <c r="B855" t="s">
        <v>5391</v>
      </c>
      <c r="C855">
        <v>1992</v>
      </c>
      <c r="D855" t="s">
        <v>913</v>
      </c>
      <c r="F855">
        <v>67.400000000000006</v>
      </c>
    </row>
    <row r="856" spans="1:6" x14ac:dyDescent="0.25">
      <c r="A856">
        <v>764</v>
      </c>
      <c r="B856" t="s">
        <v>5392</v>
      </c>
      <c r="C856">
        <v>1992</v>
      </c>
      <c r="D856" t="s">
        <v>6264</v>
      </c>
    </row>
    <row r="857" spans="1:6" x14ac:dyDescent="0.25">
      <c r="A857">
        <v>768</v>
      </c>
      <c r="B857" t="s">
        <v>5393</v>
      </c>
      <c r="C857">
        <v>1992</v>
      </c>
      <c r="D857" t="s">
        <v>6265</v>
      </c>
    </row>
    <row r="858" spans="1:6" x14ac:dyDescent="0.25">
      <c r="A858">
        <v>772</v>
      </c>
      <c r="B858" t="s">
        <v>5394</v>
      </c>
      <c r="C858">
        <v>1992</v>
      </c>
      <c r="D858" t="s">
        <v>6266</v>
      </c>
    </row>
    <row r="859" spans="1:6" x14ac:dyDescent="0.25">
      <c r="A859">
        <v>776</v>
      </c>
      <c r="B859" t="s">
        <v>5395</v>
      </c>
      <c r="C859">
        <v>1992</v>
      </c>
      <c r="D859" t="s">
        <v>6267</v>
      </c>
    </row>
    <row r="860" spans="1:6" x14ac:dyDescent="0.25">
      <c r="A860">
        <v>780</v>
      </c>
      <c r="B860" t="s">
        <v>5396</v>
      </c>
      <c r="C860">
        <v>1992</v>
      </c>
      <c r="D860" t="s">
        <v>6268</v>
      </c>
    </row>
    <row r="861" spans="1:6" x14ac:dyDescent="0.25">
      <c r="A861">
        <v>784</v>
      </c>
      <c r="B861" t="s">
        <v>5397</v>
      </c>
      <c r="C861">
        <v>1992</v>
      </c>
      <c r="D861" t="s">
        <v>6269</v>
      </c>
    </row>
    <row r="862" spans="1:6" x14ac:dyDescent="0.25">
      <c r="A862">
        <v>788</v>
      </c>
      <c r="B862" t="s">
        <v>5398</v>
      </c>
      <c r="C862">
        <v>1992</v>
      </c>
      <c r="D862" t="s">
        <v>6270</v>
      </c>
    </row>
    <row r="863" spans="1:6" x14ac:dyDescent="0.25">
      <c r="A863">
        <v>792</v>
      </c>
      <c r="B863" t="s">
        <v>5399</v>
      </c>
      <c r="C863">
        <v>1992</v>
      </c>
      <c r="D863" t="s">
        <v>6271</v>
      </c>
    </row>
    <row r="864" spans="1:6" x14ac:dyDescent="0.25">
      <c r="A864">
        <v>795</v>
      </c>
      <c r="B864" t="s">
        <v>5400</v>
      </c>
      <c r="C864">
        <v>1992</v>
      </c>
      <c r="D864" t="s">
        <v>6272</v>
      </c>
    </row>
    <row r="865" spans="1:6" x14ac:dyDescent="0.25">
      <c r="A865">
        <v>796</v>
      </c>
      <c r="B865" t="s">
        <v>5401</v>
      </c>
      <c r="C865">
        <v>1992</v>
      </c>
      <c r="D865" t="s">
        <v>6273</v>
      </c>
    </row>
    <row r="866" spans="1:6" x14ac:dyDescent="0.25">
      <c r="A866">
        <v>798</v>
      </c>
      <c r="B866" t="s">
        <v>5402</v>
      </c>
      <c r="C866">
        <v>1992</v>
      </c>
      <c r="D866" t="s">
        <v>6274</v>
      </c>
    </row>
    <row r="867" spans="1:6" x14ac:dyDescent="0.25">
      <c r="A867">
        <v>800</v>
      </c>
      <c r="B867" t="s">
        <v>5403</v>
      </c>
      <c r="C867">
        <v>1992</v>
      </c>
      <c r="D867" t="s">
        <v>6275</v>
      </c>
    </row>
    <row r="868" spans="1:6" x14ac:dyDescent="0.25">
      <c r="A868">
        <v>804</v>
      </c>
      <c r="B868" t="s">
        <v>5404</v>
      </c>
      <c r="C868">
        <v>1992</v>
      </c>
      <c r="D868" t="s">
        <v>6276</v>
      </c>
    </row>
    <row r="869" spans="1:6" x14ac:dyDescent="0.25">
      <c r="A869">
        <v>807</v>
      </c>
      <c r="B869" t="s">
        <v>5405</v>
      </c>
      <c r="C869">
        <v>1992</v>
      </c>
      <c r="D869" t="s">
        <v>6277</v>
      </c>
    </row>
    <row r="870" spans="1:6" x14ac:dyDescent="0.25">
      <c r="A870">
        <v>818</v>
      </c>
      <c r="B870" t="s">
        <v>5406</v>
      </c>
      <c r="C870">
        <v>1992</v>
      </c>
      <c r="D870" t="s">
        <v>965</v>
      </c>
      <c r="F870">
        <v>66.099999999999994</v>
      </c>
    </row>
    <row r="871" spans="1:6" x14ac:dyDescent="0.25">
      <c r="A871">
        <v>826</v>
      </c>
      <c r="B871" t="s">
        <v>5407</v>
      </c>
      <c r="C871">
        <v>1992</v>
      </c>
      <c r="D871" t="s">
        <v>6278</v>
      </c>
    </row>
    <row r="872" spans="1:6" x14ac:dyDescent="0.25">
      <c r="A872">
        <v>830</v>
      </c>
      <c r="B872" t="s">
        <v>5408</v>
      </c>
      <c r="C872">
        <v>1992</v>
      </c>
      <c r="D872" t="s">
        <v>6279</v>
      </c>
    </row>
    <row r="873" spans="1:6" x14ac:dyDescent="0.25">
      <c r="A873">
        <v>831</v>
      </c>
      <c r="B873" t="s">
        <v>5409</v>
      </c>
      <c r="C873">
        <v>1992</v>
      </c>
      <c r="D873" t="s">
        <v>6280</v>
      </c>
    </row>
    <row r="874" spans="1:6" x14ac:dyDescent="0.25">
      <c r="A874">
        <v>832</v>
      </c>
      <c r="B874" t="s">
        <v>5410</v>
      </c>
      <c r="C874">
        <v>1992</v>
      </c>
      <c r="D874" t="s">
        <v>6281</v>
      </c>
    </row>
    <row r="875" spans="1:6" x14ac:dyDescent="0.25">
      <c r="A875">
        <v>833</v>
      </c>
      <c r="B875" t="s">
        <v>5411</v>
      </c>
      <c r="C875">
        <v>1992</v>
      </c>
      <c r="D875" t="s">
        <v>6282</v>
      </c>
    </row>
    <row r="876" spans="1:6" x14ac:dyDescent="0.25">
      <c r="A876">
        <v>834</v>
      </c>
      <c r="B876" t="s">
        <v>5412</v>
      </c>
      <c r="C876">
        <v>1992</v>
      </c>
      <c r="D876" t="s">
        <v>6283</v>
      </c>
    </row>
    <row r="877" spans="1:6" x14ac:dyDescent="0.25">
      <c r="A877">
        <v>840</v>
      </c>
      <c r="B877" t="s">
        <v>5413</v>
      </c>
      <c r="C877">
        <v>1992</v>
      </c>
      <c r="D877" t="s">
        <v>6284</v>
      </c>
    </row>
    <row r="878" spans="1:6" x14ac:dyDescent="0.25">
      <c r="A878">
        <v>850</v>
      </c>
      <c r="B878" t="s">
        <v>5414</v>
      </c>
      <c r="C878">
        <v>1992</v>
      </c>
      <c r="D878" t="s">
        <v>6285</v>
      </c>
    </row>
    <row r="879" spans="1:6" x14ac:dyDescent="0.25">
      <c r="A879">
        <v>854</v>
      </c>
      <c r="B879" t="s">
        <v>5415</v>
      </c>
      <c r="C879">
        <v>1992</v>
      </c>
      <c r="D879" t="s">
        <v>887</v>
      </c>
      <c r="F879">
        <v>73.5</v>
      </c>
    </row>
    <row r="880" spans="1:6" x14ac:dyDescent="0.25">
      <c r="A880">
        <v>858</v>
      </c>
      <c r="B880" t="s">
        <v>5416</v>
      </c>
      <c r="C880">
        <v>1992</v>
      </c>
      <c r="D880" t="s">
        <v>6286</v>
      </c>
    </row>
    <row r="881" spans="1:6" x14ac:dyDescent="0.25">
      <c r="A881">
        <v>860</v>
      </c>
      <c r="B881" t="s">
        <v>5417</v>
      </c>
      <c r="C881">
        <v>1992</v>
      </c>
      <c r="D881" t="s">
        <v>6287</v>
      </c>
    </row>
    <row r="882" spans="1:6" x14ac:dyDescent="0.25">
      <c r="A882">
        <v>862</v>
      </c>
      <c r="B882" t="s">
        <v>5418</v>
      </c>
      <c r="C882">
        <v>1992</v>
      </c>
      <c r="D882" t="s">
        <v>6288</v>
      </c>
    </row>
    <row r="883" spans="1:6" x14ac:dyDescent="0.25">
      <c r="A883">
        <v>876</v>
      </c>
      <c r="B883" t="s">
        <v>5419</v>
      </c>
      <c r="C883">
        <v>1992</v>
      </c>
      <c r="D883" t="s">
        <v>6289</v>
      </c>
    </row>
    <row r="884" spans="1:6" x14ac:dyDescent="0.25">
      <c r="A884">
        <v>882</v>
      </c>
      <c r="B884" t="s">
        <v>5420</v>
      </c>
      <c r="C884">
        <v>1992</v>
      </c>
      <c r="D884" t="s">
        <v>6290</v>
      </c>
    </row>
    <row r="885" spans="1:6" x14ac:dyDescent="0.25">
      <c r="A885">
        <v>887</v>
      </c>
      <c r="B885" t="s">
        <v>5421</v>
      </c>
      <c r="C885">
        <v>1992</v>
      </c>
      <c r="D885" t="s">
        <v>6291</v>
      </c>
    </row>
    <row r="886" spans="1:6" x14ac:dyDescent="0.25">
      <c r="A886">
        <v>894</v>
      </c>
      <c r="B886" t="s">
        <v>5422</v>
      </c>
      <c r="C886">
        <v>1992</v>
      </c>
      <c r="D886" t="s">
        <v>942</v>
      </c>
      <c r="F886">
        <v>58.1</v>
      </c>
    </row>
    <row r="887" spans="1:6" x14ac:dyDescent="0.25">
      <c r="A887">
        <v>1</v>
      </c>
      <c r="B887" t="s">
        <v>5128</v>
      </c>
      <c r="C887">
        <v>1993</v>
      </c>
      <c r="D887" t="s">
        <v>6292</v>
      </c>
    </row>
    <row r="888" spans="1:6" x14ac:dyDescent="0.25">
      <c r="A888">
        <v>2</v>
      </c>
      <c r="B888" t="s">
        <v>5129</v>
      </c>
      <c r="C888">
        <v>1993</v>
      </c>
      <c r="D888" t="s">
        <v>6293</v>
      </c>
    </row>
    <row r="889" spans="1:6" x14ac:dyDescent="0.25">
      <c r="A889">
        <v>4</v>
      </c>
      <c r="B889" t="s">
        <v>5130</v>
      </c>
      <c r="C889">
        <v>1993</v>
      </c>
      <c r="D889" t="s">
        <v>6294</v>
      </c>
    </row>
    <row r="890" spans="1:6" x14ac:dyDescent="0.25">
      <c r="A890">
        <v>5</v>
      </c>
      <c r="B890" t="s">
        <v>5131</v>
      </c>
      <c r="C890">
        <v>1993</v>
      </c>
      <c r="D890" t="s">
        <v>6295</v>
      </c>
    </row>
    <row r="891" spans="1:6" x14ac:dyDescent="0.25">
      <c r="A891">
        <v>8</v>
      </c>
      <c r="B891" t="s">
        <v>5132</v>
      </c>
      <c r="C891">
        <v>1993</v>
      </c>
      <c r="D891" t="s">
        <v>6296</v>
      </c>
    </row>
    <row r="892" spans="1:6" x14ac:dyDescent="0.25">
      <c r="A892">
        <v>9</v>
      </c>
      <c r="B892" t="s">
        <v>5133</v>
      </c>
      <c r="C892">
        <v>1993</v>
      </c>
      <c r="D892" t="s">
        <v>6297</v>
      </c>
    </row>
    <row r="893" spans="1:6" x14ac:dyDescent="0.25">
      <c r="A893">
        <v>11</v>
      </c>
      <c r="B893" t="s">
        <v>5134</v>
      </c>
      <c r="C893">
        <v>1993</v>
      </c>
      <c r="D893" t="s">
        <v>6298</v>
      </c>
    </row>
    <row r="894" spans="1:6" x14ac:dyDescent="0.25">
      <c r="A894">
        <v>12</v>
      </c>
      <c r="B894" t="s">
        <v>5135</v>
      </c>
      <c r="C894">
        <v>1993</v>
      </c>
      <c r="D894" t="s">
        <v>6299</v>
      </c>
    </row>
    <row r="895" spans="1:6" x14ac:dyDescent="0.25">
      <c r="A895">
        <v>13</v>
      </c>
      <c r="B895" t="s">
        <v>5136</v>
      </c>
      <c r="C895">
        <v>1993</v>
      </c>
      <c r="D895" t="s">
        <v>6300</v>
      </c>
    </row>
    <row r="896" spans="1:6" x14ac:dyDescent="0.25">
      <c r="A896">
        <v>14</v>
      </c>
      <c r="B896" t="s">
        <v>5137</v>
      </c>
      <c r="C896">
        <v>1993</v>
      </c>
      <c r="D896" t="s">
        <v>6301</v>
      </c>
    </row>
    <row r="897" spans="1:4" x14ac:dyDescent="0.25">
      <c r="A897">
        <v>15</v>
      </c>
      <c r="B897" t="s">
        <v>5138</v>
      </c>
      <c r="C897">
        <v>1993</v>
      </c>
      <c r="D897" t="s">
        <v>6302</v>
      </c>
    </row>
    <row r="898" spans="1:4" x14ac:dyDescent="0.25">
      <c r="A898">
        <v>16</v>
      </c>
      <c r="B898" t="s">
        <v>5139</v>
      </c>
      <c r="C898">
        <v>1993</v>
      </c>
      <c r="D898" t="s">
        <v>6303</v>
      </c>
    </row>
    <row r="899" spans="1:4" x14ac:dyDescent="0.25">
      <c r="A899">
        <v>17</v>
      </c>
      <c r="B899" t="s">
        <v>5140</v>
      </c>
      <c r="C899">
        <v>1993</v>
      </c>
      <c r="D899" t="s">
        <v>6304</v>
      </c>
    </row>
    <row r="900" spans="1:4" x14ac:dyDescent="0.25">
      <c r="A900">
        <v>18</v>
      </c>
      <c r="B900" t="s">
        <v>5141</v>
      </c>
      <c r="C900">
        <v>1993</v>
      </c>
      <c r="D900" t="s">
        <v>6305</v>
      </c>
    </row>
    <row r="901" spans="1:4" x14ac:dyDescent="0.25">
      <c r="A901">
        <v>19</v>
      </c>
      <c r="B901" t="s">
        <v>5142</v>
      </c>
      <c r="C901">
        <v>1993</v>
      </c>
      <c r="D901" t="s">
        <v>6306</v>
      </c>
    </row>
    <row r="902" spans="1:4" x14ac:dyDescent="0.25">
      <c r="A902">
        <v>20</v>
      </c>
      <c r="B902" t="s">
        <v>5143</v>
      </c>
      <c r="C902">
        <v>1993</v>
      </c>
      <c r="D902" t="s">
        <v>6307</v>
      </c>
    </row>
    <row r="903" spans="1:4" x14ac:dyDescent="0.25">
      <c r="A903">
        <v>21</v>
      </c>
      <c r="B903" t="s">
        <v>5144</v>
      </c>
      <c r="C903">
        <v>1993</v>
      </c>
      <c r="D903" t="s">
        <v>6308</v>
      </c>
    </row>
    <row r="904" spans="1:4" x14ac:dyDescent="0.25">
      <c r="A904">
        <v>24</v>
      </c>
      <c r="B904" t="s">
        <v>5145</v>
      </c>
      <c r="C904">
        <v>1993</v>
      </c>
      <c r="D904" t="s">
        <v>6309</v>
      </c>
    </row>
    <row r="905" spans="1:4" x14ac:dyDescent="0.25">
      <c r="A905">
        <v>28</v>
      </c>
      <c r="B905" t="s">
        <v>5146</v>
      </c>
      <c r="C905">
        <v>1993</v>
      </c>
      <c r="D905" t="s">
        <v>6310</v>
      </c>
    </row>
    <row r="906" spans="1:4" x14ac:dyDescent="0.25">
      <c r="A906">
        <v>29</v>
      </c>
      <c r="B906" t="s">
        <v>5147</v>
      </c>
      <c r="C906">
        <v>1993</v>
      </c>
      <c r="D906" t="s">
        <v>6311</v>
      </c>
    </row>
    <row r="907" spans="1:4" x14ac:dyDescent="0.25">
      <c r="A907">
        <v>30</v>
      </c>
      <c r="B907" t="s">
        <v>5148</v>
      </c>
      <c r="C907">
        <v>1993</v>
      </c>
      <c r="D907" t="s">
        <v>6312</v>
      </c>
    </row>
    <row r="908" spans="1:4" x14ac:dyDescent="0.25">
      <c r="A908">
        <v>31</v>
      </c>
      <c r="B908" t="s">
        <v>5149</v>
      </c>
      <c r="C908">
        <v>1993</v>
      </c>
      <c r="D908" t="s">
        <v>6313</v>
      </c>
    </row>
    <row r="909" spans="1:4" x14ac:dyDescent="0.25">
      <c r="A909">
        <v>32</v>
      </c>
      <c r="B909" t="s">
        <v>5150</v>
      </c>
      <c r="C909">
        <v>1993</v>
      </c>
      <c r="D909" t="s">
        <v>6314</v>
      </c>
    </row>
    <row r="910" spans="1:4" x14ac:dyDescent="0.25">
      <c r="A910">
        <v>34</v>
      </c>
      <c r="B910" t="s">
        <v>5151</v>
      </c>
      <c r="C910">
        <v>1993</v>
      </c>
      <c r="D910" t="s">
        <v>6315</v>
      </c>
    </row>
    <row r="911" spans="1:4" x14ac:dyDescent="0.25">
      <c r="A911">
        <v>35</v>
      </c>
      <c r="B911" t="s">
        <v>5152</v>
      </c>
      <c r="C911">
        <v>1993</v>
      </c>
      <c r="D911" t="s">
        <v>6316</v>
      </c>
    </row>
    <row r="912" spans="1:4" x14ac:dyDescent="0.25">
      <c r="A912">
        <v>36</v>
      </c>
      <c r="B912" t="s">
        <v>5153</v>
      </c>
      <c r="C912">
        <v>1993</v>
      </c>
      <c r="D912" t="s">
        <v>6317</v>
      </c>
    </row>
    <row r="913" spans="1:4" x14ac:dyDescent="0.25">
      <c r="A913">
        <v>39</v>
      </c>
      <c r="B913" t="s">
        <v>5154</v>
      </c>
      <c r="C913">
        <v>1993</v>
      </c>
      <c r="D913" t="s">
        <v>6318</v>
      </c>
    </row>
    <row r="914" spans="1:4" x14ac:dyDescent="0.25">
      <c r="A914">
        <v>40</v>
      </c>
      <c r="B914" t="s">
        <v>5155</v>
      </c>
      <c r="C914">
        <v>1993</v>
      </c>
      <c r="D914" t="s">
        <v>6319</v>
      </c>
    </row>
    <row r="915" spans="1:4" x14ac:dyDescent="0.25">
      <c r="A915">
        <v>44</v>
      </c>
      <c r="B915" t="s">
        <v>5156</v>
      </c>
      <c r="C915">
        <v>1993</v>
      </c>
      <c r="D915" t="s">
        <v>6320</v>
      </c>
    </row>
    <row r="916" spans="1:4" x14ac:dyDescent="0.25">
      <c r="A916">
        <v>48</v>
      </c>
      <c r="B916" t="s">
        <v>5157</v>
      </c>
      <c r="C916">
        <v>1993</v>
      </c>
      <c r="D916" t="s">
        <v>6321</v>
      </c>
    </row>
    <row r="917" spans="1:4" x14ac:dyDescent="0.25">
      <c r="A917">
        <v>50</v>
      </c>
      <c r="B917" t="s">
        <v>5158</v>
      </c>
      <c r="C917">
        <v>1993</v>
      </c>
      <c r="D917" t="s">
        <v>6322</v>
      </c>
    </row>
    <row r="918" spans="1:4" x14ac:dyDescent="0.25">
      <c r="A918">
        <v>51</v>
      </c>
      <c r="B918" t="s">
        <v>5159</v>
      </c>
      <c r="C918">
        <v>1993</v>
      </c>
      <c r="D918" t="s">
        <v>6323</v>
      </c>
    </row>
    <row r="919" spans="1:4" x14ac:dyDescent="0.25">
      <c r="A919">
        <v>52</v>
      </c>
      <c r="B919" t="s">
        <v>5160</v>
      </c>
      <c r="C919">
        <v>1993</v>
      </c>
      <c r="D919" t="s">
        <v>6324</v>
      </c>
    </row>
    <row r="920" spans="1:4" x14ac:dyDescent="0.25">
      <c r="A920">
        <v>53</v>
      </c>
      <c r="B920" t="s">
        <v>5161</v>
      </c>
      <c r="C920">
        <v>1993</v>
      </c>
      <c r="D920" t="s">
        <v>6325</v>
      </c>
    </row>
    <row r="921" spans="1:4" x14ac:dyDescent="0.25">
      <c r="A921">
        <v>54</v>
      </c>
      <c r="B921" t="s">
        <v>5162</v>
      </c>
      <c r="C921">
        <v>1993</v>
      </c>
      <c r="D921" t="s">
        <v>6326</v>
      </c>
    </row>
    <row r="922" spans="1:4" x14ac:dyDescent="0.25">
      <c r="A922">
        <v>56</v>
      </c>
      <c r="B922" t="s">
        <v>5163</v>
      </c>
      <c r="C922">
        <v>1993</v>
      </c>
      <c r="D922" t="s">
        <v>6327</v>
      </c>
    </row>
    <row r="923" spans="1:4" x14ac:dyDescent="0.25">
      <c r="A923">
        <v>57</v>
      </c>
      <c r="B923" t="s">
        <v>5164</v>
      </c>
      <c r="C923">
        <v>1993</v>
      </c>
      <c r="D923" t="s">
        <v>6328</v>
      </c>
    </row>
    <row r="924" spans="1:4" x14ac:dyDescent="0.25">
      <c r="A924">
        <v>60</v>
      </c>
      <c r="B924" t="s">
        <v>5165</v>
      </c>
      <c r="C924">
        <v>1993</v>
      </c>
      <c r="D924" t="s">
        <v>6329</v>
      </c>
    </row>
    <row r="925" spans="1:4" x14ac:dyDescent="0.25">
      <c r="A925">
        <v>61</v>
      </c>
      <c r="B925" t="s">
        <v>5166</v>
      </c>
      <c r="C925">
        <v>1993</v>
      </c>
      <c r="D925" t="s">
        <v>6330</v>
      </c>
    </row>
    <row r="926" spans="1:4" x14ac:dyDescent="0.25">
      <c r="A926">
        <v>62</v>
      </c>
      <c r="B926" t="s">
        <v>5167</v>
      </c>
      <c r="C926">
        <v>1993</v>
      </c>
      <c r="D926" t="s">
        <v>6331</v>
      </c>
    </row>
    <row r="927" spans="1:4" x14ac:dyDescent="0.25">
      <c r="A927">
        <v>64</v>
      </c>
      <c r="B927" t="s">
        <v>5168</v>
      </c>
      <c r="C927">
        <v>1993</v>
      </c>
      <c r="D927" t="s">
        <v>6332</v>
      </c>
    </row>
    <row r="928" spans="1:4" x14ac:dyDescent="0.25">
      <c r="A928">
        <v>68</v>
      </c>
      <c r="B928" t="s">
        <v>5169</v>
      </c>
      <c r="C928">
        <v>1993</v>
      </c>
      <c r="D928" t="s">
        <v>6333</v>
      </c>
    </row>
    <row r="929" spans="1:4" x14ac:dyDescent="0.25">
      <c r="A929">
        <v>70</v>
      </c>
      <c r="B929" t="s">
        <v>5170</v>
      </c>
      <c r="C929">
        <v>1993</v>
      </c>
      <c r="D929" t="s">
        <v>6334</v>
      </c>
    </row>
    <row r="930" spans="1:4" x14ac:dyDescent="0.25">
      <c r="A930">
        <v>72</v>
      </c>
      <c r="B930" t="s">
        <v>5171</v>
      </c>
      <c r="C930">
        <v>1993</v>
      </c>
      <c r="D930" t="s">
        <v>6335</v>
      </c>
    </row>
    <row r="931" spans="1:4" x14ac:dyDescent="0.25">
      <c r="A931">
        <v>76</v>
      </c>
      <c r="B931" t="s">
        <v>5172</v>
      </c>
      <c r="C931">
        <v>1993</v>
      </c>
      <c r="D931" t="s">
        <v>6336</v>
      </c>
    </row>
    <row r="932" spans="1:4" x14ac:dyDescent="0.25">
      <c r="A932">
        <v>84</v>
      </c>
      <c r="B932" t="s">
        <v>5173</v>
      </c>
      <c r="C932">
        <v>1993</v>
      </c>
      <c r="D932" t="s">
        <v>6337</v>
      </c>
    </row>
    <row r="933" spans="1:4" x14ac:dyDescent="0.25">
      <c r="A933">
        <v>86</v>
      </c>
      <c r="B933" t="s">
        <v>5174</v>
      </c>
      <c r="C933">
        <v>1993</v>
      </c>
      <c r="D933" t="s">
        <v>6338</v>
      </c>
    </row>
    <row r="934" spans="1:4" x14ac:dyDescent="0.25">
      <c r="A934">
        <v>90</v>
      </c>
      <c r="B934" t="s">
        <v>5175</v>
      </c>
      <c r="C934">
        <v>1993</v>
      </c>
      <c r="D934" t="s">
        <v>6339</v>
      </c>
    </row>
    <row r="935" spans="1:4" x14ac:dyDescent="0.25">
      <c r="A935">
        <v>92</v>
      </c>
      <c r="B935" t="s">
        <v>5176</v>
      </c>
      <c r="C935">
        <v>1993</v>
      </c>
      <c r="D935" t="s">
        <v>6340</v>
      </c>
    </row>
    <row r="936" spans="1:4" x14ac:dyDescent="0.25">
      <c r="A936">
        <v>96</v>
      </c>
      <c r="B936" t="s">
        <v>5177</v>
      </c>
      <c r="C936">
        <v>1993</v>
      </c>
      <c r="D936" t="s">
        <v>6341</v>
      </c>
    </row>
    <row r="937" spans="1:4" x14ac:dyDescent="0.25">
      <c r="A937">
        <v>100</v>
      </c>
      <c r="B937" t="s">
        <v>5178</v>
      </c>
      <c r="C937">
        <v>1993</v>
      </c>
      <c r="D937" t="s">
        <v>6342</v>
      </c>
    </row>
    <row r="938" spans="1:4" x14ac:dyDescent="0.25">
      <c r="A938">
        <v>104</v>
      </c>
      <c r="B938" t="s">
        <v>5179</v>
      </c>
      <c r="C938">
        <v>1993</v>
      </c>
      <c r="D938" t="s">
        <v>6343</v>
      </c>
    </row>
    <row r="939" spans="1:4" x14ac:dyDescent="0.25">
      <c r="A939">
        <v>108</v>
      </c>
      <c r="B939" t="s">
        <v>5180</v>
      </c>
      <c r="C939">
        <v>1993</v>
      </c>
      <c r="D939" t="s">
        <v>6344</v>
      </c>
    </row>
    <row r="940" spans="1:4" x14ac:dyDescent="0.25">
      <c r="A940">
        <v>112</v>
      </c>
      <c r="B940" t="s">
        <v>5181</v>
      </c>
      <c r="C940">
        <v>1993</v>
      </c>
      <c r="D940" t="s">
        <v>6345</v>
      </c>
    </row>
    <row r="941" spans="1:4" x14ac:dyDescent="0.25">
      <c r="A941">
        <v>116</v>
      </c>
      <c r="B941" t="s">
        <v>5182</v>
      </c>
      <c r="C941">
        <v>1993</v>
      </c>
      <c r="D941" t="s">
        <v>6346</v>
      </c>
    </row>
    <row r="942" spans="1:4" x14ac:dyDescent="0.25">
      <c r="A942">
        <v>120</v>
      </c>
      <c r="B942" t="s">
        <v>5183</v>
      </c>
      <c r="C942">
        <v>1993</v>
      </c>
      <c r="D942" t="s">
        <v>6347</v>
      </c>
    </row>
    <row r="943" spans="1:4" x14ac:dyDescent="0.25">
      <c r="A943">
        <v>124</v>
      </c>
      <c r="B943" t="s">
        <v>5184</v>
      </c>
      <c r="C943">
        <v>1993</v>
      </c>
      <c r="D943" t="s">
        <v>6348</v>
      </c>
    </row>
    <row r="944" spans="1:4" x14ac:dyDescent="0.25">
      <c r="A944">
        <v>127</v>
      </c>
      <c r="B944" t="s">
        <v>5185</v>
      </c>
      <c r="C944">
        <v>1993</v>
      </c>
      <c r="D944" t="s">
        <v>6349</v>
      </c>
    </row>
    <row r="945" spans="1:4" x14ac:dyDescent="0.25">
      <c r="A945">
        <v>132</v>
      </c>
      <c r="B945" t="s">
        <v>5186</v>
      </c>
      <c r="C945">
        <v>1993</v>
      </c>
      <c r="D945" t="s">
        <v>6350</v>
      </c>
    </row>
    <row r="946" spans="1:4" x14ac:dyDescent="0.25">
      <c r="A946">
        <v>135</v>
      </c>
      <c r="B946" t="s">
        <v>5187</v>
      </c>
      <c r="C946">
        <v>1993</v>
      </c>
      <c r="D946" t="s">
        <v>6351</v>
      </c>
    </row>
    <row r="947" spans="1:4" x14ac:dyDescent="0.25">
      <c r="A947">
        <v>136</v>
      </c>
      <c r="B947" t="s">
        <v>5188</v>
      </c>
      <c r="C947">
        <v>1993</v>
      </c>
      <c r="D947" t="s">
        <v>6352</v>
      </c>
    </row>
    <row r="948" spans="1:4" x14ac:dyDescent="0.25">
      <c r="A948">
        <v>140</v>
      </c>
      <c r="B948" t="s">
        <v>5189</v>
      </c>
      <c r="C948">
        <v>1993</v>
      </c>
      <c r="D948" t="s">
        <v>6353</v>
      </c>
    </row>
    <row r="949" spans="1:4" x14ac:dyDescent="0.25">
      <c r="A949">
        <v>142</v>
      </c>
      <c r="B949" t="s">
        <v>5190</v>
      </c>
      <c r="C949">
        <v>1993</v>
      </c>
      <c r="D949" t="s">
        <v>6354</v>
      </c>
    </row>
    <row r="950" spans="1:4" x14ac:dyDescent="0.25">
      <c r="A950">
        <v>143</v>
      </c>
      <c r="B950" t="s">
        <v>5191</v>
      </c>
      <c r="C950">
        <v>1993</v>
      </c>
      <c r="D950" t="s">
        <v>6355</v>
      </c>
    </row>
    <row r="951" spans="1:4" x14ac:dyDescent="0.25">
      <c r="A951">
        <v>144</v>
      </c>
      <c r="B951" t="s">
        <v>5192</v>
      </c>
      <c r="C951">
        <v>1993</v>
      </c>
      <c r="D951" t="s">
        <v>6356</v>
      </c>
    </row>
    <row r="952" spans="1:4" x14ac:dyDescent="0.25">
      <c r="A952">
        <v>145</v>
      </c>
      <c r="B952" t="s">
        <v>5193</v>
      </c>
      <c r="C952">
        <v>1993</v>
      </c>
      <c r="D952" t="s">
        <v>6357</v>
      </c>
    </row>
    <row r="953" spans="1:4" x14ac:dyDescent="0.25">
      <c r="A953">
        <v>148</v>
      </c>
      <c r="B953" t="s">
        <v>5194</v>
      </c>
      <c r="C953">
        <v>1993</v>
      </c>
      <c r="D953" t="s">
        <v>6358</v>
      </c>
    </row>
    <row r="954" spans="1:4" x14ac:dyDescent="0.25">
      <c r="A954">
        <v>150</v>
      </c>
      <c r="B954" t="s">
        <v>5195</v>
      </c>
      <c r="C954">
        <v>1993</v>
      </c>
      <c r="D954" t="s">
        <v>6359</v>
      </c>
    </row>
    <row r="955" spans="1:4" x14ac:dyDescent="0.25">
      <c r="A955">
        <v>151</v>
      </c>
      <c r="B955" t="s">
        <v>5196</v>
      </c>
      <c r="C955">
        <v>1993</v>
      </c>
      <c r="D955" t="s">
        <v>6360</v>
      </c>
    </row>
    <row r="956" spans="1:4" x14ac:dyDescent="0.25">
      <c r="A956">
        <v>152</v>
      </c>
      <c r="B956" t="s">
        <v>5197</v>
      </c>
      <c r="C956">
        <v>1993</v>
      </c>
      <c r="D956" t="s">
        <v>6361</v>
      </c>
    </row>
    <row r="957" spans="1:4" x14ac:dyDescent="0.25">
      <c r="A957">
        <v>154</v>
      </c>
      <c r="B957" t="s">
        <v>5198</v>
      </c>
      <c r="C957">
        <v>1993</v>
      </c>
      <c r="D957" t="s">
        <v>6362</v>
      </c>
    </row>
    <row r="958" spans="1:4" x14ac:dyDescent="0.25">
      <c r="A958">
        <v>155</v>
      </c>
      <c r="B958" t="s">
        <v>5199</v>
      </c>
      <c r="C958">
        <v>1993</v>
      </c>
      <c r="D958" t="s">
        <v>6363</v>
      </c>
    </row>
    <row r="959" spans="1:4" x14ac:dyDescent="0.25">
      <c r="A959">
        <v>156</v>
      </c>
      <c r="B959" t="s">
        <v>5200</v>
      </c>
      <c r="C959">
        <v>1993</v>
      </c>
      <c r="D959" t="s">
        <v>6364</v>
      </c>
    </row>
    <row r="960" spans="1:4" x14ac:dyDescent="0.25">
      <c r="A960">
        <v>158</v>
      </c>
      <c r="B960" t="s">
        <v>5201</v>
      </c>
      <c r="C960">
        <v>1993</v>
      </c>
      <c r="D960" t="s">
        <v>6365</v>
      </c>
    </row>
    <row r="961" spans="1:4" x14ac:dyDescent="0.25">
      <c r="A961">
        <v>162</v>
      </c>
      <c r="B961" t="s">
        <v>5202</v>
      </c>
      <c r="C961">
        <v>1993</v>
      </c>
      <c r="D961" t="s">
        <v>6366</v>
      </c>
    </row>
    <row r="962" spans="1:4" x14ac:dyDescent="0.25">
      <c r="A962">
        <v>166</v>
      </c>
      <c r="B962" t="s">
        <v>5203</v>
      </c>
      <c r="C962">
        <v>1993</v>
      </c>
      <c r="D962" t="s">
        <v>6367</v>
      </c>
    </row>
    <row r="963" spans="1:4" x14ac:dyDescent="0.25">
      <c r="A963">
        <v>170</v>
      </c>
      <c r="B963" t="s">
        <v>5204</v>
      </c>
      <c r="C963">
        <v>1993</v>
      </c>
      <c r="D963" t="s">
        <v>6368</v>
      </c>
    </row>
    <row r="964" spans="1:4" x14ac:dyDescent="0.25">
      <c r="A964">
        <v>174</v>
      </c>
      <c r="B964" t="s">
        <v>5205</v>
      </c>
      <c r="C964">
        <v>1993</v>
      </c>
      <c r="D964" t="s">
        <v>6369</v>
      </c>
    </row>
    <row r="965" spans="1:4" x14ac:dyDescent="0.25">
      <c r="A965">
        <v>175</v>
      </c>
      <c r="B965" t="s">
        <v>5206</v>
      </c>
      <c r="C965">
        <v>1993</v>
      </c>
      <c r="D965" t="s">
        <v>6370</v>
      </c>
    </row>
    <row r="966" spans="1:4" x14ac:dyDescent="0.25">
      <c r="A966">
        <v>178</v>
      </c>
      <c r="B966" t="s">
        <v>5207</v>
      </c>
      <c r="C966">
        <v>1993</v>
      </c>
      <c r="D966" t="s">
        <v>6371</v>
      </c>
    </row>
    <row r="967" spans="1:4" x14ac:dyDescent="0.25">
      <c r="A967">
        <v>180</v>
      </c>
      <c r="B967" t="s">
        <v>5208</v>
      </c>
      <c r="C967">
        <v>1993</v>
      </c>
      <c r="D967" t="s">
        <v>6372</v>
      </c>
    </row>
    <row r="968" spans="1:4" x14ac:dyDescent="0.25">
      <c r="A968">
        <v>184</v>
      </c>
      <c r="B968" t="s">
        <v>5209</v>
      </c>
      <c r="C968">
        <v>1993</v>
      </c>
      <c r="D968" t="s">
        <v>6373</v>
      </c>
    </row>
    <row r="969" spans="1:4" x14ac:dyDescent="0.25">
      <c r="A969">
        <v>188</v>
      </c>
      <c r="B969" t="s">
        <v>5210</v>
      </c>
      <c r="C969">
        <v>1993</v>
      </c>
      <c r="D969" t="s">
        <v>6374</v>
      </c>
    </row>
    <row r="970" spans="1:4" x14ac:dyDescent="0.25">
      <c r="A970">
        <v>191</v>
      </c>
      <c r="B970" t="s">
        <v>5211</v>
      </c>
      <c r="C970">
        <v>1993</v>
      </c>
      <c r="D970" t="s">
        <v>6375</v>
      </c>
    </row>
    <row r="971" spans="1:4" x14ac:dyDescent="0.25">
      <c r="A971">
        <v>192</v>
      </c>
      <c r="B971" t="s">
        <v>5212</v>
      </c>
      <c r="C971">
        <v>1993</v>
      </c>
      <c r="D971" t="s">
        <v>6376</v>
      </c>
    </row>
    <row r="972" spans="1:4" x14ac:dyDescent="0.25">
      <c r="A972">
        <v>196</v>
      </c>
      <c r="B972" t="s">
        <v>5213</v>
      </c>
      <c r="C972">
        <v>1993</v>
      </c>
      <c r="D972" t="s">
        <v>6377</v>
      </c>
    </row>
    <row r="973" spans="1:4" x14ac:dyDescent="0.25">
      <c r="A973">
        <v>199</v>
      </c>
      <c r="B973" t="s">
        <v>5214</v>
      </c>
      <c r="C973">
        <v>1993</v>
      </c>
      <c r="D973" t="s">
        <v>6378</v>
      </c>
    </row>
    <row r="974" spans="1:4" x14ac:dyDescent="0.25">
      <c r="A974">
        <v>202</v>
      </c>
      <c r="B974" t="s">
        <v>5215</v>
      </c>
      <c r="C974">
        <v>1993</v>
      </c>
      <c r="D974" t="s">
        <v>6379</v>
      </c>
    </row>
    <row r="975" spans="1:4" x14ac:dyDescent="0.25">
      <c r="A975">
        <v>203</v>
      </c>
      <c r="B975" t="s">
        <v>5216</v>
      </c>
      <c r="C975">
        <v>1993</v>
      </c>
      <c r="D975" t="s">
        <v>6380</v>
      </c>
    </row>
    <row r="976" spans="1:4" x14ac:dyDescent="0.25">
      <c r="A976">
        <v>204</v>
      </c>
      <c r="B976" t="s">
        <v>5217</v>
      </c>
      <c r="C976">
        <v>1993</v>
      </c>
      <c r="D976" t="s">
        <v>6381</v>
      </c>
    </row>
    <row r="977" spans="1:4" x14ac:dyDescent="0.25">
      <c r="A977">
        <v>208</v>
      </c>
      <c r="B977" t="s">
        <v>5218</v>
      </c>
      <c r="C977">
        <v>1993</v>
      </c>
      <c r="D977" t="s">
        <v>6382</v>
      </c>
    </row>
    <row r="978" spans="1:4" x14ac:dyDescent="0.25">
      <c r="A978">
        <v>212</v>
      </c>
      <c r="B978" t="s">
        <v>5219</v>
      </c>
      <c r="C978">
        <v>1993</v>
      </c>
      <c r="D978" t="s">
        <v>6383</v>
      </c>
    </row>
    <row r="979" spans="1:4" x14ac:dyDescent="0.25">
      <c r="A979">
        <v>214</v>
      </c>
      <c r="B979" t="s">
        <v>5220</v>
      </c>
      <c r="C979">
        <v>1993</v>
      </c>
      <c r="D979" t="s">
        <v>6384</v>
      </c>
    </row>
    <row r="980" spans="1:4" x14ac:dyDescent="0.25">
      <c r="A980">
        <v>218</v>
      </c>
      <c r="B980" t="s">
        <v>5221</v>
      </c>
      <c r="C980">
        <v>1993</v>
      </c>
      <c r="D980" t="s">
        <v>6385</v>
      </c>
    </row>
    <row r="981" spans="1:4" x14ac:dyDescent="0.25">
      <c r="A981">
        <v>222</v>
      </c>
      <c r="B981" t="s">
        <v>5222</v>
      </c>
      <c r="C981">
        <v>1993</v>
      </c>
      <c r="D981" t="s">
        <v>6386</v>
      </c>
    </row>
    <row r="982" spans="1:4" x14ac:dyDescent="0.25">
      <c r="A982">
        <v>223</v>
      </c>
      <c r="B982" t="s">
        <v>5223</v>
      </c>
      <c r="C982">
        <v>1993</v>
      </c>
      <c r="D982" t="s">
        <v>6387</v>
      </c>
    </row>
    <row r="983" spans="1:4" x14ac:dyDescent="0.25">
      <c r="A983">
        <v>226</v>
      </c>
      <c r="B983" t="s">
        <v>5224</v>
      </c>
      <c r="C983">
        <v>1993</v>
      </c>
      <c r="D983" t="s">
        <v>6388</v>
      </c>
    </row>
    <row r="984" spans="1:4" x14ac:dyDescent="0.25">
      <c r="A984">
        <v>231</v>
      </c>
      <c r="B984" t="s">
        <v>5225</v>
      </c>
      <c r="C984">
        <v>1993</v>
      </c>
      <c r="D984" t="s">
        <v>6389</v>
      </c>
    </row>
    <row r="985" spans="1:4" x14ac:dyDescent="0.25">
      <c r="A985">
        <v>232</v>
      </c>
      <c r="B985" t="s">
        <v>5226</v>
      </c>
      <c r="C985">
        <v>1993</v>
      </c>
      <c r="D985" t="s">
        <v>6390</v>
      </c>
    </row>
    <row r="986" spans="1:4" x14ac:dyDescent="0.25">
      <c r="A986">
        <v>233</v>
      </c>
      <c r="B986" t="s">
        <v>5227</v>
      </c>
      <c r="C986">
        <v>1993</v>
      </c>
      <c r="D986" t="s">
        <v>6391</v>
      </c>
    </row>
    <row r="987" spans="1:4" x14ac:dyDescent="0.25">
      <c r="A987">
        <v>234</v>
      </c>
      <c r="B987" t="s">
        <v>5228</v>
      </c>
      <c r="C987">
        <v>1993</v>
      </c>
      <c r="D987" t="s">
        <v>6392</v>
      </c>
    </row>
    <row r="988" spans="1:4" x14ac:dyDescent="0.25">
      <c r="A988">
        <v>238</v>
      </c>
      <c r="B988" t="s">
        <v>5229</v>
      </c>
      <c r="C988">
        <v>1993</v>
      </c>
      <c r="D988" t="s">
        <v>6393</v>
      </c>
    </row>
    <row r="989" spans="1:4" x14ac:dyDescent="0.25">
      <c r="A989">
        <v>239</v>
      </c>
      <c r="B989" t="s">
        <v>5230</v>
      </c>
      <c r="C989">
        <v>1993</v>
      </c>
      <c r="D989" t="s">
        <v>6394</v>
      </c>
    </row>
    <row r="990" spans="1:4" x14ac:dyDescent="0.25">
      <c r="A990">
        <v>242</v>
      </c>
      <c r="B990" t="s">
        <v>5231</v>
      </c>
      <c r="C990">
        <v>1993</v>
      </c>
      <c r="D990" t="s">
        <v>6395</v>
      </c>
    </row>
    <row r="991" spans="1:4" x14ac:dyDescent="0.25">
      <c r="A991">
        <v>246</v>
      </c>
      <c r="B991" t="s">
        <v>5232</v>
      </c>
      <c r="C991">
        <v>1993</v>
      </c>
      <c r="D991" t="s">
        <v>6396</v>
      </c>
    </row>
    <row r="992" spans="1:4" x14ac:dyDescent="0.25">
      <c r="A992">
        <v>248</v>
      </c>
      <c r="B992" t="s">
        <v>5233</v>
      </c>
      <c r="C992">
        <v>1993</v>
      </c>
      <c r="D992" t="s">
        <v>6397</v>
      </c>
    </row>
    <row r="993" spans="1:6" x14ac:dyDescent="0.25">
      <c r="A993">
        <v>250</v>
      </c>
      <c r="B993" t="s">
        <v>5234</v>
      </c>
      <c r="C993">
        <v>1993</v>
      </c>
      <c r="D993" t="s">
        <v>6398</v>
      </c>
    </row>
    <row r="994" spans="1:6" x14ac:dyDescent="0.25">
      <c r="A994">
        <v>254</v>
      </c>
      <c r="B994" t="s">
        <v>5235</v>
      </c>
      <c r="C994">
        <v>1993</v>
      </c>
      <c r="D994" t="s">
        <v>6399</v>
      </c>
    </row>
    <row r="995" spans="1:6" x14ac:dyDescent="0.25">
      <c r="A995">
        <v>258</v>
      </c>
      <c r="B995" t="s">
        <v>5236</v>
      </c>
      <c r="C995">
        <v>1993</v>
      </c>
      <c r="D995" t="s">
        <v>6400</v>
      </c>
    </row>
    <row r="996" spans="1:6" x14ac:dyDescent="0.25">
      <c r="A996">
        <v>260</v>
      </c>
      <c r="B996" t="s">
        <v>5237</v>
      </c>
      <c r="C996">
        <v>1993</v>
      </c>
      <c r="D996" t="s">
        <v>6401</v>
      </c>
    </row>
    <row r="997" spans="1:6" x14ac:dyDescent="0.25">
      <c r="A997">
        <v>262</v>
      </c>
      <c r="B997" t="s">
        <v>5238</v>
      </c>
      <c r="C997">
        <v>1993</v>
      </c>
      <c r="D997" t="s">
        <v>6402</v>
      </c>
    </row>
    <row r="998" spans="1:6" x14ac:dyDescent="0.25">
      <c r="A998">
        <v>266</v>
      </c>
      <c r="B998" t="s">
        <v>5239</v>
      </c>
      <c r="C998">
        <v>1993</v>
      </c>
      <c r="D998" t="s">
        <v>6403</v>
      </c>
    </row>
    <row r="999" spans="1:6" x14ac:dyDescent="0.25">
      <c r="A999">
        <v>268</v>
      </c>
      <c r="B999" t="s">
        <v>5240</v>
      </c>
      <c r="C999">
        <v>1993</v>
      </c>
      <c r="D999" t="s">
        <v>6404</v>
      </c>
    </row>
    <row r="1000" spans="1:6" x14ac:dyDescent="0.25">
      <c r="A1000">
        <v>270</v>
      </c>
      <c r="B1000" t="s">
        <v>5241</v>
      </c>
      <c r="C1000">
        <v>1993</v>
      </c>
      <c r="D1000" t="s">
        <v>6405</v>
      </c>
    </row>
    <row r="1001" spans="1:6" x14ac:dyDescent="0.25">
      <c r="A1001">
        <v>275</v>
      </c>
      <c r="B1001" t="s">
        <v>5242</v>
      </c>
      <c r="C1001">
        <v>1993</v>
      </c>
      <c r="D1001" t="s">
        <v>6406</v>
      </c>
    </row>
    <row r="1002" spans="1:6" x14ac:dyDescent="0.25">
      <c r="A1002">
        <v>276</v>
      </c>
      <c r="B1002" t="s">
        <v>5243</v>
      </c>
      <c r="C1002">
        <v>1993</v>
      </c>
      <c r="D1002" t="s">
        <v>6407</v>
      </c>
    </row>
    <row r="1003" spans="1:6" x14ac:dyDescent="0.25">
      <c r="A1003">
        <v>288</v>
      </c>
      <c r="B1003" t="s">
        <v>5244</v>
      </c>
      <c r="C1003">
        <v>1993</v>
      </c>
      <c r="D1003" t="s">
        <v>847</v>
      </c>
      <c r="F1003">
        <v>59.8</v>
      </c>
    </row>
    <row r="1004" spans="1:6" x14ac:dyDescent="0.25">
      <c r="A1004">
        <v>292</v>
      </c>
      <c r="B1004" t="s">
        <v>5245</v>
      </c>
      <c r="C1004">
        <v>1993</v>
      </c>
      <c r="D1004" t="s">
        <v>6408</v>
      </c>
    </row>
    <row r="1005" spans="1:6" x14ac:dyDescent="0.25">
      <c r="A1005">
        <v>296</v>
      </c>
      <c r="B1005" t="s">
        <v>5246</v>
      </c>
      <c r="C1005">
        <v>1993</v>
      </c>
      <c r="D1005" t="s">
        <v>6409</v>
      </c>
    </row>
    <row r="1006" spans="1:6" x14ac:dyDescent="0.25">
      <c r="A1006">
        <v>300</v>
      </c>
      <c r="B1006" t="s">
        <v>5247</v>
      </c>
      <c r="C1006">
        <v>1993</v>
      </c>
      <c r="D1006" t="s">
        <v>6410</v>
      </c>
    </row>
    <row r="1007" spans="1:6" x14ac:dyDescent="0.25">
      <c r="A1007">
        <v>304</v>
      </c>
      <c r="B1007" t="s">
        <v>5248</v>
      </c>
      <c r="C1007">
        <v>1993</v>
      </c>
      <c r="D1007" t="s">
        <v>6411</v>
      </c>
    </row>
    <row r="1008" spans="1:6" x14ac:dyDescent="0.25">
      <c r="A1008">
        <v>308</v>
      </c>
      <c r="B1008" t="s">
        <v>5249</v>
      </c>
      <c r="C1008">
        <v>1993</v>
      </c>
      <c r="D1008" t="s">
        <v>6412</v>
      </c>
    </row>
    <row r="1009" spans="1:4" x14ac:dyDescent="0.25">
      <c r="A1009">
        <v>312</v>
      </c>
      <c r="B1009" t="s">
        <v>5250</v>
      </c>
      <c r="C1009">
        <v>1993</v>
      </c>
      <c r="D1009" t="s">
        <v>6413</v>
      </c>
    </row>
    <row r="1010" spans="1:4" x14ac:dyDescent="0.25">
      <c r="A1010">
        <v>316</v>
      </c>
      <c r="B1010" t="s">
        <v>5251</v>
      </c>
      <c r="C1010">
        <v>1993</v>
      </c>
      <c r="D1010" t="s">
        <v>6414</v>
      </c>
    </row>
    <row r="1011" spans="1:4" x14ac:dyDescent="0.25">
      <c r="A1011">
        <v>320</v>
      </c>
      <c r="B1011" t="s">
        <v>5252</v>
      </c>
      <c r="C1011">
        <v>1993</v>
      </c>
      <c r="D1011" t="s">
        <v>6415</v>
      </c>
    </row>
    <row r="1012" spans="1:4" x14ac:dyDescent="0.25">
      <c r="A1012">
        <v>324</v>
      </c>
      <c r="B1012" t="s">
        <v>5253</v>
      </c>
      <c r="C1012">
        <v>1993</v>
      </c>
      <c r="D1012" t="s">
        <v>6416</v>
      </c>
    </row>
    <row r="1013" spans="1:4" x14ac:dyDescent="0.25">
      <c r="A1013">
        <v>328</v>
      </c>
      <c r="B1013" t="s">
        <v>5254</v>
      </c>
      <c r="C1013">
        <v>1993</v>
      </c>
      <c r="D1013" t="s">
        <v>6417</v>
      </c>
    </row>
    <row r="1014" spans="1:4" x14ac:dyDescent="0.25">
      <c r="A1014">
        <v>332</v>
      </c>
      <c r="B1014" t="s">
        <v>5255</v>
      </c>
      <c r="C1014">
        <v>1993</v>
      </c>
      <c r="D1014" t="s">
        <v>6418</v>
      </c>
    </row>
    <row r="1015" spans="1:4" x14ac:dyDescent="0.25">
      <c r="A1015">
        <v>334</v>
      </c>
      <c r="B1015" t="s">
        <v>5256</v>
      </c>
      <c r="C1015">
        <v>1993</v>
      </c>
      <c r="D1015" t="s">
        <v>6419</v>
      </c>
    </row>
    <row r="1016" spans="1:4" x14ac:dyDescent="0.25">
      <c r="A1016">
        <v>336</v>
      </c>
      <c r="B1016" t="s">
        <v>5257</v>
      </c>
      <c r="C1016">
        <v>1993</v>
      </c>
      <c r="D1016" t="s">
        <v>6420</v>
      </c>
    </row>
    <row r="1017" spans="1:4" x14ac:dyDescent="0.25">
      <c r="A1017">
        <v>340</v>
      </c>
      <c r="B1017" t="s">
        <v>5258</v>
      </c>
      <c r="C1017">
        <v>1993</v>
      </c>
      <c r="D1017" t="s">
        <v>6421</v>
      </c>
    </row>
    <row r="1018" spans="1:4" x14ac:dyDescent="0.25">
      <c r="A1018">
        <v>344</v>
      </c>
      <c r="B1018" t="s">
        <v>5259</v>
      </c>
      <c r="C1018">
        <v>1993</v>
      </c>
      <c r="D1018" t="s">
        <v>6422</v>
      </c>
    </row>
    <row r="1019" spans="1:4" x14ac:dyDescent="0.25">
      <c r="A1019">
        <v>348</v>
      </c>
      <c r="B1019" t="s">
        <v>5260</v>
      </c>
      <c r="C1019">
        <v>1993</v>
      </c>
      <c r="D1019" t="s">
        <v>6423</v>
      </c>
    </row>
    <row r="1020" spans="1:4" x14ac:dyDescent="0.25">
      <c r="A1020">
        <v>352</v>
      </c>
      <c r="B1020" t="s">
        <v>5261</v>
      </c>
      <c r="C1020">
        <v>1993</v>
      </c>
      <c r="D1020" t="s">
        <v>6424</v>
      </c>
    </row>
    <row r="1021" spans="1:4" x14ac:dyDescent="0.25">
      <c r="A1021">
        <v>356</v>
      </c>
      <c r="B1021" t="s">
        <v>5262</v>
      </c>
      <c r="C1021">
        <v>1993</v>
      </c>
      <c r="D1021" t="s">
        <v>6425</v>
      </c>
    </row>
    <row r="1022" spans="1:4" x14ac:dyDescent="0.25">
      <c r="A1022">
        <v>360</v>
      </c>
      <c r="B1022" t="s">
        <v>5263</v>
      </c>
      <c r="C1022">
        <v>1993</v>
      </c>
      <c r="D1022" t="s">
        <v>6426</v>
      </c>
    </row>
    <row r="1023" spans="1:4" x14ac:dyDescent="0.25">
      <c r="A1023">
        <v>364</v>
      </c>
      <c r="B1023" t="s">
        <v>5264</v>
      </c>
      <c r="C1023">
        <v>1993</v>
      </c>
      <c r="D1023" t="s">
        <v>6427</v>
      </c>
    </row>
    <row r="1024" spans="1:4" x14ac:dyDescent="0.25">
      <c r="A1024">
        <v>368</v>
      </c>
      <c r="B1024" t="s">
        <v>5265</v>
      </c>
      <c r="C1024">
        <v>1993</v>
      </c>
      <c r="D1024" t="s">
        <v>6428</v>
      </c>
    </row>
    <row r="1025" spans="1:6" x14ac:dyDescent="0.25">
      <c r="A1025">
        <v>372</v>
      </c>
      <c r="B1025" t="s">
        <v>5266</v>
      </c>
      <c r="C1025">
        <v>1993</v>
      </c>
      <c r="D1025" t="s">
        <v>6429</v>
      </c>
    </row>
    <row r="1026" spans="1:6" x14ac:dyDescent="0.25">
      <c r="A1026">
        <v>376</v>
      </c>
      <c r="B1026" t="s">
        <v>5267</v>
      </c>
      <c r="C1026">
        <v>1993</v>
      </c>
      <c r="D1026" t="s">
        <v>6430</v>
      </c>
    </row>
    <row r="1027" spans="1:6" x14ac:dyDescent="0.25">
      <c r="A1027">
        <v>380</v>
      </c>
      <c r="B1027" t="s">
        <v>5268</v>
      </c>
      <c r="C1027">
        <v>1993</v>
      </c>
      <c r="D1027" t="s">
        <v>6431</v>
      </c>
    </row>
    <row r="1028" spans="1:6" x14ac:dyDescent="0.25">
      <c r="A1028">
        <v>384</v>
      </c>
      <c r="B1028" t="s">
        <v>5269</v>
      </c>
      <c r="C1028">
        <v>1993</v>
      </c>
      <c r="D1028" t="s">
        <v>6432</v>
      </c>
    </row>
    <row r="1029" spans="1:6" x14ac:dyDescent="0.25">
      <c r="A1029">
        <v>388</v>
      </c>
      <c r="B1029" t="s">
        <v>5270</v>
      </c>
      <c r="C1029">
        <v>1993</v>
      </c>
      <c r="D1029" t="s">
        <v>6433</v>
      </c>
    </row>
    <row r="1030" spans="1:6" x14ac:dyDescent="0.25">
      <c r="A1030">
        <v>392</v>
      </c>
      <c r="B1030" t="s">
        <v>5271</v>
      </c>
      <c r="C1030">
        <v>1993</v>
      </c>
      <c r="D1030" t="s">
        <v>6434</v>
      </c>
    </row>
    <row r="1031" spans="1:6" x14ac:dyDescent="0.25">
      <c r="A1031">
        <v>398</v>
      </c>
      <c r="B1031" t="s">
        <v>5272</v>
      </c>
      <c r="C1031">
        <v>1993</v>
      </c>
      <c r="D1031" t="s">
        <v>6435</v>
      </c>
    </row>
    <row r="1032" spans="1:6" x14ac:dyDescent="0.25">
      <c r="A1032">
        <v>400</v>
      </c>
      <c r="B1032" t="s">
        <v>5273</v>
      </c>
      <c r="C1032">
        <v>1993</v>
      </c>
      <c r="D1032" t="s">
        <v>6436</v>
      </c>
    </row>
    <row r="1033" spans="1:6" x14ac:dyDescent="0.25">
      <c r="A1033">
        <v>404</v>
      </c>
      <c r="B1033" t="s">
        <v>5274</v>
      </c>
      <c r="C1033">
        <v>1993</v>
      </c>
      <c r="D1033" t="s">
        <v>870</v>
      </c>
      <c r="F1033">
        <v>62.8</v>
      </c>
    </row>
    <row r="1034" spans="1:6" x14ac:dyDescent="0.25">
      <c r="A1034">
        <v>408</v>
      </c>
      <c r="B1034" t="s">
        <v>5275</v>
      </c>
      <c r="C1034">
        <v>1993</v>
      </c>
      <c r="D1034" t="s">
        <v>6437</v>
      </c>
    </row>
    <row r="1035" spans="1:6" x14ac:dyDescent="0.25">
      <c r="A1035">
        <v>410</v>
      </c>
      <c r="B1035" t="s">
        <v>5276</v>
      </c>
      <c r="C1035">
        <v>1993</v>
      </c>
      <c r="D1035" t="s">
        <v>6438</v>
      </c>
    </row>
    <row r="1036" spans="1:6" x14ac:dyDescent="0.25">
      <c r="A1036">
        <v>414</v>
      </c>
      <c r="B1036" t="s">
        <v>5277</v>
      </c>
      <c r="C1036">
        <v>1993</v>
      </c>
      <c r="D1036" t="s">
        <v>6439</v>
      </c>
    </row>
    <row r="1037" spans="1:6" x14ac:dyDescent="0.25">
      <c r="A1037">
        <v>417</v>
      </c>
      <c r="B1037" t="s">
        <v>5278</v>
      </c>
      <c r="C1037">
        <v>1993</v>
      </c>
      <c r="D1037" t="s">
        <v>6440</v>
      </c>
    </row>
    <row r="1038" spans="1:6" x14ac:dyDescent="0.25">
      <c r="A1038">
        <v>418</v>
      </c>
      <c r="B1038" t="s">
        <v>5279</v>
      </c>
      <c r="C1038">
        <v>1993</v>
      </c>
      <c r="D1038" t="s">
        <v>6441</v>
      </c>
    </row>
    <row r="1039" spans="1:6" x14ac:dyDescent="0.25">
      <c r="A1039">
        <v>419</v>
      </c>
      <c r="B1039" t="s">
        <v>5280</v>
      </c>
      <c r="C1039">
        <v>1993</v>
      </c>
      <c r="D1039" t="s">
        <v>6442</v>
      </c>
    </row>
    <row r="1040" spans="1:6" x14ac:dyDescent="0.25">
      <c r="A1040">
        <v>422</v>
      </c>
      <c r="B1040" t="s">
        <v>5281</v>
      </c>
      <c r="C1040">
        <v>1993</v>
      </c>
      <c r="D1040" t="s">
        <v>6443</v>
      </c>
    </row>
    <row r="1041" spans="1:4" x14ac:dyDescent="0.25">
      <c r="A1041">
        <v>426</v>
      </c>
      <c r="B1041" t="s">
        <v>5282</v>
      </c>
      <c r="C1041">
        <v>1993</v>
      </c>
      <c r="D1041" t="s">
        <v>6444</v>
      </c>
    </row>
    <row r="1042" spans="1:4" x14ac:dyDescent="0.25">
      <c r="A1042">
        <v>428</v>
      </c>
      <c r="B1042" t="s">
        <v>5283</v>
      </c>
      <c r="C1042">
        <v>1993</v>
      </c>
      <c r="D1042" t="s">
        <v>6445</v>
      </c>
    </row>
    <row r="1043" spans="1:4" x14ac:dyDescent="0.25">
      <c r="A1043">
        <v>430</v>
      </c>
      <c r="B1043" t="s">
        <v>5284</v>
      </c>
      <c r="C1043">
        <v>1993</v>
      </c>
      <c r="D1043" t="s">
        <v>6446</v>
      </c>
    </row>
    <row r="1044" spans="1:4" x14ac:dyDescent="0.25">
      <c r="A1044">
        <v>432</v>
      </c>
      <c r="B1044" t="s">
        <v>5285</v>
      </c>
      <c r="C1044">
        <v>1993</v>
      </c>
      <c r="D1044" t="s">
        <v>6447</v>
      </c>
    </row>
    <row r="1045" spans="1:4" x14ac:dyDescent="0.25">
      <c r="A1045">
        <v>434</v>
      </c>
      <c r="B1045" t="s">
        <v>5286</v>
      </c>
      <c r="C1045">
        <v>1993</v>
      </c>
      <c r="D1045" t="s">
        <v>6448</v>
      </c>
    </row>
    <row r="1046" spans="1:4" x14ac:dyDescent="0.25">
      <c r="A1046">
        <v>438</v>
      </c>
      <c r="B1046" t="s">
        <v>5287</v>
      </c>
      <c r="C1046">
        <v>1993</v>
      </c>
      <c r="D1046" t="s">
        <v>6449</v>
      </c>
    </row>
    <row r="1047" spans="1:4" x14ac:dyDescent="0.25">
      <c r="A1047">
        <v>440</v>
      </c>
      <c r="B1047" t="s">
        <v>5288</v>
      </c>
      <c r="C1047">
        <v>1993</v>
      </c>
      <c r="D1047" t="s">
        <v>6450</v>
      </c>
    </row>
    <row r="1048" spans="1:4" x14ac:dyDescent="0.25">
      <c r="A1048">
        <v>442</v>
      </c>
      <c r="B1048" t="s">
        <v>5289</v>
      </c>
      <c r="C1048">
        <v>1993</v>
      </c>
      <c r="D1048" t="s">
        <v>6451</v>
      </c>
    </row>
    <row r="1049" spans="1:4" x14ac:dyDescent="0.25">
      <c r="A1049">
        <v>446</v>
      </c>
      <c r="B1049" t="s">
        <v>5290</v>
      </c>
      <c r="C1049">
        <v>1993</v>
      </c>
      <c r="D1049" t="s">
        <v>6452</v>
      </c>
    </row>
    <row r="1050" spans="1:4" x14ac:dyDescent="0.25">
      <c r="A1050">
        <v>450</v>
      </c>
      <c r="B1050" t="s">
        <v>5291</v>
      </c>
      <c r="C1050">
        <v>1993</v>
      </c>
      <c r="D1050" t="s">
        <v>6453</v>
      </c>
    </row>
    <row r="1051" spans="1:4" x14ac:dyDescent="0.25">
      <c r="A1051">
        <v>454</v>
      </c>
      <c r="B1051" t="s">
        <v>5292</v>
      </c>
      <c r="C1051">
        <v>1993</v>
      </c>
      <c r="D1051" t="s">
        <v>6454</v>
      </c>
    </row>
    <row r="1052" spans="1:4" x14ac:dyDescent="0.25">
      <c r="A1052">
        <v>458</v>
      </c>
      <c r="B1052" t="s">
        <v>5293</v>
      </c>
      <c r="C1052">
        <v>1993</v>
      </c>
      <c r="D1052" t="s">
        <v>6455</v>
      </c>
    </row>
    <row r="1053" spans="1:4" x14ac:dyDescent="0.25">
      <c r="A1053">
        <v>462</v>
      </c>
      <c r="B1053" t="s">
        <v>5294</v>
      </c>
      <c r="C1053">
        <v>1993</v>
      </c>
      <c r="D1053" t="s">
        <v>6456</v>
      </c>
    </row>
    <row r="1054" spans="1:4" x14ac:dyDescent="0.25">
      <c r="A1054">
        <v>466</v>
      </c>
      <c r="B1054" t="s">
        <v>5295</v>
      </c>
      <c r="C1054">
        <v>1993</v>
      </c>
      <c r="D1054" t="s">
        <v>6457</v>
      </c>
    </row>
    <row r="1055" spans="1:4" x14ac:dyDescent="0.25">
      <c r="A1055">
        <v>470</v>
      </c>
      <c r="B1055" t="s">
        <v>5296</v>
      </c>
      <c r="C1055">
        <v>1993</v>
      </c>
      <c r="D1055" t="s">
        <v>6458</v>
      </c>
    </row>
    <row r="1056" spans="1:4" x14ac:dyDescent="0.25">
      <c r="A1056">
        <v>474</v>
      </c>
      <c r="B1056" t="s">
        <v>5297</v>
      </c>
      <c r="C1056">
        <v>1993</v>
      </c>
      <c r="D1056" t="s">
        <v>6459</v>
      </c>
    </row>
    <row r="1057" spans="1:4" x14ac:dyDescent="0.25">
      <c r="A1057">
        <v>478</v>
      </c>
      <c r="B1057" t="s">
        <v>5298</v>
      </c>
      <c r="C1057">
        <v>1993</v>
      </c>
      <c r="D1057" t="s">
        <v>6460</v>
      </c>
    </row>
    <row r="1058" spans="1:4" x14ac:dyDescent="0.25">
      <c r="A1058">
        <v>480</v>
      </c>
      <c r="B1058" t="s">
        <v>5299</v>
      </c>
      <c r="C1058">
        <v>1993</v>
      </c>
      <c r="D1058" t="s">
        <v>6461</v>
      </c>
    </row>
    <row r="1059" spans="1:4" x14ac:dyDescent="0.25">
      <c r="A1059">
        <v>484</v>
      </c>
      <c r="B1059" t="s">
        <v>5300</v>
      </c>
      <c r="C1059">
        <v>1993</v>
      </c>
      <c r="D1059" t="s">
        <v>6462</v>
      </c>
    </row>
    <row r="1060" spans="1:4" x14ac:dyDescent="0.25">
      <c r="A1060">
        <v>485</v>
      </c>
      <c r="B1060" t="s">
        <v>5301</v>
      </c>
      <c r="C1060">
        <v>1993</v>
      </c>
      <c r="D1060" t="s">
        <v>6463</v>
      </c>
    </row>
    <row r="1061" spans="1:4" x14ac:dyDescent="0.25">
      <c r="A1061">
        <v>492</v>
      </c>
      <c r="B1061" t="s">
        <v>5302</v>
      </c>
      <c r="C1061">
        <v>1993</v>
      </c>
      <c r="D1061" t="s">
        <v>6464</v>
      </c>
    </row>
    <row r="1062" spans="1:4" x14ac:dyDescent="0.25">
      <c r="A1062">
        <v>496</v>
      </c>
      <c r="B1062" t="s">
        <v>5303</v>
      </c>
      <c r="C1062">
        <v>1993</v>
      </c>
      <c r="D1062" t="s">
        <v>6465</v>
      </c>
    </row>
    <row r="1063" spans="1:4" x14ac:dyDescent="0.25">
      <c r="A1063">
        <v>498</v>
      </c>
      <c r="B1063" t="s">
        <v>5304</v>
      </c>
      <c r="C1063">
        <v>1993</v>
      </c>
      <c r="D1063" t="s">
        <v>6466</v>
      </c>
    </row>
    <row r="1064" spans="1:4" x14ac:dyDescent="0.25">
      <c r="A1064">
        <v>499</v>
      </c>
      <c r="B1064" t="s">
        <v>5305</v>
      </c>
      <c r="C1064">
        <v>1993</v>
      </c>
      <c r="D1064" t="s">
        <v>6467</v>
      </c>
    </row>
    <row r="1065" spans="1:4" x14ac:dyDescent="0.25">
      <c r="A1065">
        <v>500</v>
      </c>
      <c r="B1065" t="s">
        <v>5306</v>
      </c>
      <c r="C1065">
        <v>1993</v>
      </c>
      <c r="D1065" t="s">
        <v>6468</v>
      </c>
    </row>
    <row r="1066" spans="1:4" x14ac:dyDescent="0.25">
      <c r="A1066">
        <v>504</v>
      </c>
      <c r="B1066" t="s">
        <v>5307</v>
      </c>
      <c r="C1066">
        <v>1993</v>
      </c>
      <c r="D1066" t="s">
        <v>6469</v>
      </c>
    </row>
    <row r="1067" spans="1:4" x14ac:dyDescent="0.25">
      <c r="A1067">
        <v>508</v>
      </c>
      <c r="B1067" t="s">
        <v>5308</v>
      </c>
      <c r="C1067">
        <v>1993</v>
      </c>
      <c r="D1067" t="s">
        <v>6470</v>
      </c>
    </row>
    <row r="1068" spans="1:4" x14ac:dyDescent="0.25">
      <c r="A1068">
        <v>512</v>
      </c>
      <c r="B1068" t="s">
        <v>5309</v>
      </c>
      <c r="C1068">
        <v>1993</v>
      </c>
      <c r="D1068" t="s">
        <v>6471</v>
      </c>
    </row>
    <row r="1069" spans="1:4" x14ac:dyDescent="0.25">
      <c r="A1069">
        <v>513</v>
      </c>
      <c r="B1069" t="s">
        <v>5310</v>
      </c>
      <c r="C1069">
        <v>1993</v>
      </c>
      <c r="D1069" t="s">
        <v>6472</v>
      </c>
    </row>
    <row r="1070" spans="1:4" x14ac:dyDescent="0.25">
      <c r="A1070">
        <v>514</v>
      </c>
      <c r="B1070" t="s">
        <v>5311</v>
      </c>
      <c r="C1070">
        <v>1993</v>
      </c>
      <c r="D1070" t="s">
        <v>6473</v>
      </c>
    </row>
    <row r="1071" spans="1:4" x14ac:dyDescent="0.25">
      <c r="A1071">
        <v>515</v>
      </c>
      <c r="B1071" t="s">
        <v>5312</v>
      </c>
      <c r="C1071">
        <v>1993</v>
      </c>
      <c r="D1071" t="s">
        <v>6474</v>
      </c>
    </row>
    <row r="1072" spans="1:4" x14ac:dyDescent="0.25">
      <c r="A1072">
        <v>516</v>
      </c>
      <c r="B1072" t="s">
        <v>5313</v>
      </c>
      <c r="C1072">
        <v>1993</v>
      </c>
      <c r="D1072" t="s">
        <v>6475</v>
      </c>
    </row>
    <row r="1073" spans="1:4" x14ac:dyDescent="0.25">
      <c r="A1073">
        <v>518</v>
      </c>
      <c r="B1073" t="s">
        <v>5314</v>
      </c>
      <c r="C1073">
        <v>1993</v>
      </c>
      <c r="D1073" t="s">
        <v>6476</v>
      </c>
    </row>
    <row r="1074" spans="1:4" x14ac:dyDescent="0.25">
      <c r="A1074">
        <v>520</v>
      </c>
      <c r="B1074" t="s">
        <v>5315</v>
      </c>
      <c r="C1074">
        <v>1993</v>
      </c>
      <c r="D1074" t="s">
        <v>6477</v>
      </c>
    </row>
    <row r="1075" spans="1:4" x14ac:dyDescent="0.25">
      <c r="A1075">
        <v>524</v>
      </c>
      <c r="B1075" t="s">
        <v>5316</v>
      </c>
      <c r="C1075">
        <v>1993</v>
      </c>
      <c r="D1075" t="s">
        <v>6478</v>
      </c>
    </row>
    <row r="1076" spans="1:4" x14ac:dyDescent="0.25">
      <c r="A1076">
        <v>528</v>
      </c>
      <c r="B1076" t="s">
        <v>5317</v>
      </c>
      <c r="C1076">
        <v>1993</v>
      </c>
      <c r="D1076" t="s">
        <v>6479</v>
      </c>
    </row>
    <row r="1077" spans="1:4" x14ac:dyDescent="0.25">
      <c r="A1077">
        <v>531</v>
      </c>
      <c r="B1077" t="s">
        <v>5318</v>
      </c>
      <c r="C1077">
        <v>1993</v>
      </c>
      <c r="D1077" t="s">
        <v>6480</v>
      </c>
    </row>
    <row r="1078" spans="1:4" x14ac:dyDescent="0.25">
      <c r="A1078">
        <v>533</v>
      </c>
      <c r="B1078" t="s">
        <v>5319</v>
      </c>
      <c r="C1078">
        <v>1993</v>
      </c>
      <c r="D1078" t="s">
        <v>6481</v>
      </c>
    </row>
    <row r="1079" spans="1:4" x14ac:dyDescent="0.25">
      <c r="A1079">
        <v>534</v>
      </c>
      <c r="B1079" t="s">
        <v>5320</v>
      </c>
      <c r="C1079">
        <v>1993</v>
      </c>
      <c r="D1079" t="s">
        <v>6482</v>
      </c>
    </row>
    <row r="1080" spans="1:4" x14ac:dyDescent="0.25">
      <c r="A1080">
        <v>535</v>
      </c>
      <c r="B1080" t="s">
        <v>5321</v>
      </c>
      <c r="C1080">
        <v>1993</v>
      </c>
      <c r="D1080" t="s">
        <v>6483</v>
      </c>
    </row>
    <row r="1081" spans="1:4" x14ac:dyDescent="0.25">
      <c r="A1081">
        <v>540</v>
      </c>
      <c r="B1081" t="s">
        <v>5322</v>
      </c>
      <c r="C1081">
        <v>1993</v>
      </c>
      <c r="D1081" t="s">
        <v>6484</v>
      </c>
    </row>
    <row r="1082" spans="1:4" x14ac:dyDescent="0.25">
      <c r="A1082">
        <v>543</v>
      </c>
      <c r="B1082" t="s">
        <v>5323</v>
      </c>
      <c r="C1082">
        <v>1993</v>
      </c>
      <c r="D1082" t="s">
        <v>6485</v>
      </c>
    </row>
    <row r="1083" spans="1:4" x14ac:dyDescent="0.25">
      <c r="A1083">
        <v>548</v>
      </c>
      <c r="B1083" t="s">
        <v>5324</v>
      </c>
      <c r="C1083">
        <v>1993</v>
      </c>
      <c r="D1083" t="s">
        <v>6486</v>
      </c>
    </row>
    <row r="1084" spans="1:4" x14ac:dyDescent="0.25">
      <c r="A1084">
        <v>554</v>
      </c>
      <c r="B1084" t="s">
        <v>5325</v>
      </c>
      <c r="C1084">
        <v>1993</v>
      </c>
      <c r="D1084" t="s">
        <v>6487</v>
      </c>
    </row>
    <row r="1085" spans="1:4" x14ac:dyDescent="0.25">
      <c r="A1085">
        <v>558</v>
      </c>
      <c r="B1085" t="s">
        <v>5326</v>
      </c>
      <c r="C1085">
        <v>1993</v>
      </c>
      <c r="D1085" t="s">
        <v>6488</v>
      </c>
    </row>
    <row r="1086" spans="1:4" x14ac:dyDescent="0.25">
      <c r="A1086">
        <v>562</v>
      </c>
      <c r="B1086" t="s">
        <v>5327</v>
      </c>
      <c r="C1086">
        <v>1993</v>
      </c>
      <c r="D1086" t="s">
        <v>6489</v>
      </c>
    </row>
    <row r="1087" spans="1:4" x14ac:dyDescent="0.25">
      <c r="A1087">
        <v>566</v>
      </c>
      <c r="B1087" t="s">
        <v>5328</v>
      </c>
      <c r="C1087">
        <v>1993</v>
      </c>
      <c r="D1087" t="s">
        <v>6490</v>
      </c>
    </row>
    <row r="1088" spans="1:4" x14ac:dyDescent="0.25">
      <c r="A1088">
        <v>570</v>
      </c>
      <c r="B1088" t="s">
        <v>5329</v>
      </c>
      <c r="C1088">
        <v>1993</v>
      </c>
      <c r="D1088" t="s">
        <v>6491</v>
      </c>
    </row>
    <row r="1089" spans="1:6" x14ac:dyDescent="0.25">
      <c r="A1089">
        <v>574</v>
      </c>
      <c r="B1089" t="s">
        <v>5330</v>
      </c>
      <c r="C1089">
        <v>1993</v>
      </c>
      <c r="D1089" t="s">
        <v>6492</v>
      </c>
    </row>
    <row r="1090" spans="1:6" x14ac:dyDescent="0.25">
      <c r="A1090">
        <v>578</v>
      </c>
      <c r="B1090" t="s">
        <v>5331</v>
      </c>
      <c r="C1090">
        <v>1993</v>
      </c>
      <c r="D1090" t="s">
        <v>6493</v>
      </c>
    </row>
    <row r="1091" spans="1:6" x14ac:dyDescent="0.25">
      <c r="A1091">
        <v>580</v>
      </c>
      <c r="B1091" t="s">
        <v>5332</v>
      </c>
      <c r="C1091">
        <v>1993</v>
      </c>
      <c r="D1091" t="s">
        <v>6494</v>
      </c>
    </row>
    <row r="1092" spans="1:6" x14ac:dyDescent="0.25">
      <c r="A1092">
        <v>581</v>
      </c>
      <c r="B1092" t="s">
        <v>5333</v>
      </c>
      <c r="C1092">
        <v>1993</v>
      </c>
      <c r="D1092" t="s">
        <v>6495</v>
      </c>
    </row>
    <row r="1093" spans="1:6" x14ac:dyDescent="0.25">
      <c r="A1093">
        <v>583</v>
      </c>
      <c r="B1093" t="s">
        <v>5334</v>
      </c>
      <c r="C1093">
        <v>1993</v>
      </c>
      <c r="D1093" t="s">
        <v>6496</v>
      </c>
    </row>
    <row r="1094" spans="1:6" x14ac:dyDescent="0.25">
      <c r="A1094">
        <v>584</v>
      </c>
      <c r="B1094" t="s">
        <v>5335</v>
      </c>
      <c r="C1094">
        <v>1993</v>
      </c>
      <c r="D1094" t="s">
        <v>6497</v>
      </c>
    </row>
    <row r="1095" spans="1:6" x14ac:dyDescent="0.25">
      <c r="A1095">
        <v>585</v>
      </c>
      <c r="B1095" t="s">
        <v>5336</v>
      </c>
      <c r="C1095">
        <v>1993</v>
      </c>
      <c r="D1095" t="s">
        <v>6498</v>
      </c>
    </row>
    <row r="1096" spans="1:6" x14ac:dyDescent="0.25">
      <c r="A1096">
        <v>586</v>
      </c>
      <c r="B1096" t="s">
        <v>5337</v>
      </c>
      <c r="C1096">
        <v>1993</v>
      </c>
      <c r="D1096" t="s">
        <v>6499</v>
      </c>
    </row>
    <row r="1097" spans="1:6" x14ac:dyDescent="0.25">
      <c r="A1097">
        <v>591</v>
      </c>
      <c r="B1097" t="s">
        <v>5338</v>
      </c>
      <c r="C1097">
        <v>1993</v>
      </c>
      <c r="D1097" t="s">
        <v>6500</v>
      </c>
    </row>
    <row r="1098" spans="1:6" x14ac:dyDescent="0.25">
      <c r="A1098">
        <v>598</v>
      </c>
      <c r="B1098" t="s">
        <v>5339</v>
      </c>
      <c r="C1098">
        <v>1993</v>
      </c>
      <c r="D1098" t="s">
        <v>6501</v>
      </c>
    </row>
    <row r="1099" spans="1:6" x14ac:dyDescent="0.25">
      <c r="A1099">
        <v>600</v>
      </c>
      <c r="B1099" t="s">
        <v>5340</v>
      </c>
      <c r="C1099">
        <v>1993</v>
      </c>
      <c r="D1099" t="s">
        <v>6502</v>
      </c>
    </row>
    <row r="1100" spans="1:6" x14ac:dyDescent="0.25">
      <c r="A1100">
        <v>604</v>
      </c>
      <c r="B1100" t="s">
        <v>5341</v>
      </c>
      <c r="C1100">
        <v>1993</v>
      </c>
      <c r="D1100" t="s">
        <v>6503</v>
      </c>
    </row>
    <row r="1101" spans="1:6" x14ac:dyDescent="0.25">
      <c r="A1101">
        <v>608</v>
      </c>
      <c r="B1101" t="s">
        <v>5342</v>
      </c>
      <c r="C1101">
        <v>1993</v>
      </c>
      <c r="D1101" t="s">
        <v>1054</v>
      </c>
      <c r="F1101">
        <v>54.7</v>
      </c>
    </row>
    <row r="1102" spans="1:6" x14ac:dyDescent="0.25">
      <c r="A1102">
        <v>612</v>
      </c>
      <c r="B1102" t="s">
        <v>5343</v>
      </c>
      <c r="C1102">
        <v>1993</v>
      </c>
      <c r="D1102" t="s">
        <v>6504</v>
      </c>
    </row>
    <row r="1103" spans="1:6" x14ac:dyDescent="0.25">
      <c r="A1103">
        <v>616</v>
      </c>
      <c r="B1103" t="s">
        <v>5344</v>
      </c>
      <c r="C1103">
        <v>1993</v>
      </c>
      <c r="D1103" t="s">
        <v>6505</v>
      </c>
    </row>
    <row r="1104" spans="1:6" x14ac:dyDescent="0.25">
      <c r="A1104">
        <v>620</v>
      </c>
      <c r="B1104" t="s">
        <v>5345</v>
      </c>
      <c r="C1104">
        <v>1993</v>
      </c>
      <c r="D1104" t="s">
        <v>6506</v>
      </c>
    </row>
    <row r="1105" spans="1:4" x14ac:dyDescent="0.25">
      <c r="A1105">
        <v>624</v>
      </c>
      <c r="B1105" t="s">
        <v>5346</v>
      </c>
      <c r="C1105">
        <v>1993</v>
      </c>
      <c r="D1105" t="s">
        <v>6507</v>
      </c>
    </row>
    <row r="1106" spans="1:4" x14ac:dyDescent="0.25">
      <c r="A1106">
        <v>626</v>
      </c>
      <c r="B1106" t="s">
        <v>5347</v>
      </c>
      <c r="C1106">
        <v>1993</v>
      </c>
      <c r="D1106" t="s">
        <v>6508</v>
      </c>
    </row>
    <row r="1107" spans="1:4" x14ac:dyDescent="0.25">
      <c r="A1107">
        <v>630</v>
      </c>
      <c r="B1107" t="s">
        <v>5348</v>
      </c>
      <c r="C1107">
        <v>1993</v>
      </c>
      <c r="D1107" t="s">
        <v>6509</v>
      </c>
    </row>
    <row r="1108" spans="1:4" x14ac:dyDescent="0.25">
      <c r="A1108">
        <v>634</v>
      </c>
      <c r="B1108" t="s">
        <v>5349</v>
      </c>
      <c r="C1108">
        <v>1993</v>
      </c>
      <c r="D1108" t="s">
        <v>6510</v>
      </c>
    </row>
    <row r="1109" spans="1:4" x14ac:dyDescent="0.25">
      <c r="A1109">
        <v>638</v>
      </c>
      <c r="B1109" t="s">
        <v>5350</v>
      </c>
      <c r="C1109">
        <v>1993</v>
      </c>
      <c r="D1109" t="s">
        <v>6511</v>
      </c>
    </row>
    <row r="1110" spans="1:4" x14ac:dyDescent="0.25">
      <c r="A1110">
        <v>642</v>
      </c>
      <c r="B1110" t="s">
        <v>5351</v>
      </c>
      <c r="C1110">
        <v>1993</v>
      </c>
      <c r="D1110" t="s">
        <v>6512</v>
      </c>
    </row>
    <row r="1111" spans="1:4" x14ac:dyDescent="0.25">
      <c r="A1111">
        <v>643</v>
      </c>
      <c r="B1111" t="s">
        <v>5352</v>
      </c>
      <c r="C1111">
        <v>1993</v>
      </c>
      <c r="D1111" t="s">
        <v>6513</v>
      </c>
    </row>
    <row r="1112" spans="1:4" x14ac:dyDescent="0.25">
      <c r="A1112">
        <v>646</v>
      </c>
      <c r="B1112" t="s">
        <v>5353</v>
      </c>
      <c r="C1112">
        <v>1993</v>
      </c>
      <c r="D1112" t="s">
        <v>6514</v>
      </c>
    </row>
    <row r="1113" spans="1:4" x14ac:dyDescent="0.25">
      <c r="A1113">
        <v>652</v>
      </c>
      <c r="B1113" t="s">
        <v>5354</v>
      </c>
      <c r="C1113">
        <v>1993</v>
      </c>
      <c r="D1113" t="s">
        <v>6515</v>
      </c>
    </row>
    <row r="1114" spans="1:4" x14ac:dyDescent="0.25">
      <c r="A1114">
        <v>654</v>
      </c>
      <c r="B1114" t="s">
        <v>5355</v>
      </c>
      <c r="C1114">
        <v>1993</v>
      </c>
      <c r="D1114" t="s">
        <v>6516</v>
      </c>
    </row>
    <row r="1115" spans="1:4" x14ac:dyDescent="0.25">
      <c r="A1115">
        <v>659</v>
      </c>
      <c r="B1115" t="s">
        <v>5356</v>
      </c>
      <c r="C1115">
        <v>1993</v>
      </c>
      <c r="D1115" t="s">
        <v>6517</v>
      </c>
    </row>
    <row r="1116" spans="1:4" x14ac:dyDescent="0.25">
      <c r="A1116">
        <v>660</v>
      </c>
      <c r="B1116" t="s">
        <v>5357</v>
      </c>
      <c r="C1116">
        <v>1993</v>
      </c>
      <c r="D1116" t="s">
        <v>6518</v>
      </c>
    </row>
    <row r="1117" spans="1:4" x14ac:dyDescent="0.25">
      <c r="A1117">
        <v>662</v>
      </c>
      <c r="B1117" t="s">
        <v>5358</v>
      </c>
      <c r="C1117">
        <v>1993</v>
      </c>
      <c r="D1117" t="s">
        <v>6519</v>
      </c>
    </row>
    <row r="1118" spans="1:4" x14ac:dyDescent="0.25">
      <c r="A1118">
        <v>663</v>
      </c>
      <c r="B1118" t="s">
        <v>5359</v>
      </c>
      <c r="C1118">
        <v>1993</v>
      </c>
      <c r="D1118" t="s">
        <v>6520</v>
      </c>
    </row>
    <row r="1119" spans="1:4" x14ac:dyDescent="0.25">
      <c r="A1119">
        <v>666</v>
      </c>
      <c r="B1119" t="s">
        <v>5360</v>
      </c>
      <c r="C1119">
        <v>1993</v>
      </c>
      <c r="D1119" t="s">
        <v>6521</v>
      </c>
    </row>
    <row r="1120" spans="1:4" x14ac:dyDescent="0.25">
      <c r="A1120">
        <v>670</v>
      </c>
      <c r="B1120" t="s">
        <v>5361</v>
      </c>
      <c r="C1120">
        <v>1993</v>
      </c>
      <c r="D1120" t="s">
        <v>6522</v>
      </c>
    </row>
    <row r="1121" spans="1:6" x14ac:dyDescent="0.25">
      <c r="A1121">
        <v>674</v>
      </c>
      <c r="B1121" t="s">
        <v>5362</v>
      </c>
      <c r="C1121">
        <v>1993</v>
      </c>
      <c r="D1121" t="s">
        <v>6523</v>
      </c>
    </row>
    <row r="1122" spans="1:6" x14ac:dyDescent="0.25">
      <c r="A1122">
        <v>678</v>
      </c>
      <c r="B1122" t="s">
        <v>5363</v>
      </c>
      <c r="C1122">
        <v>1993</v>
      </c>
      <c r="D1122" t="s">
        <v>6524</v>
      </c>
    </row>
    <row r="1123" spans="1:6" x14ac:dyDescent="0.25">
      <c r="A1123">
        <v>682</v>
      </c>
      <c r="B1123" t="s">
        <v>5364</v>
      </c>
      <c r="C1123">
        <v>1993</v>
      </c>
      <c r="D1123" t="s">
        <v>6525</v>
      </c>
    </row>
    <row r="1124" spans="1:6" x14ac:dyDescent="0.25">
      <c r="A1124">
        <v>686</v>
      </c>
      <c r="B1124" t="s">
        <v>5365</v>
      </c>
      <c r="C1124">
        <v>1993</v>
      </c>
      <c r="D1124" t="s">
        <v>948</v>
      </c>
      <c r="F1124">
        <v>57.9</v>
      </c>
    </row>
    <row r="1125" spans="1:6" x14ac:dyDescent="0.25">
      <c r="A1125">
        <v>688</v>
      </c>
      <c r="B1125" t="s">
        <v>5366</v>
      </c>
      <c r="C1125">
        <v>1993</v>
      </c>
      <c r="D1125" t="s">
        <v>6526</v>
      </c>
    </row>
    <row r="1126" spans="1:6" x14ac:dyDescent="0.25">
      <c r="A1126">
        <v>690</v>
      </c>
      <c r="B1126" t="s">
        <v>5367</v>
      </c>
      <c r="C1126">
        <v>1993</v>
      </c>
      <c r="D1126" t="s">
        <v>6527</v>
      </c>
    </row>
    <row r="1127" spans="1:6" x14ac:dyDescent="0.25">
      <c r="A1127">
        <v>694</v>
      </c>
      <c r="B1127" t="s">
        <v>5368</v>
      </c>
      <c r="C1127">
        <v>1993</v>
      </c>
      <c r="D1127" t="s">
        <v>6528</v>
      </c>
    </row>
    <row r="1128" spans="1:6" x14ac:dyDescent="0.25">
      <c r="A1128">
        <v>702</v>
      </c>
      <c r="B1128" t="s">
        <v>5369</v>
      </c>
      <c r="C1128">
        <v>1993</v>
      </c>
      <c r="D1128" t="s">
        <v>6529</v>
      </c>
    </row>
    <row r="1129" spans="1:6" x14ac:dyDescent="0.25">
      <c r="A1129">
        <v>703</v>
      </c>
      <c r="B1129" t="s">
        <v>5370</v>
      </c>
      <c r="C1129">
        <v>1993</v>
      </c>
      <c r="D1129" t="s">
        <v>6530</v>
      </c>
    </row>
    <row r="1130" spans="1:6" x14ac:dyDescent="0.25">
      <c r="A1130">
        <v>704</v>
      </c>
      <c r="B1130" t="s">
        <v>5371</v>
      </c>
      <c r="C1130">
        <v>1993</v>
      </c>
      <c r="D1130" t="s">
        <v>6531</v>
      </c>
    </row>
    <row r="1131" spans="1:6" x14ac:dyDescent="0.25">
      <c r="A1131">
        <v>705</v>
      </c>
      <c r="B1131" t="s">
        <v>5372</v>
      </c>
      <c r="C1131">
        <v>1993</v>
      </c>
      <c r="D1131" t="s">
        <v>6532</v>
      </c>
    </row>
    <row r="1132" spans="1:6" x14ac:dyDescent="0.25">
      <c r="A1132">
        <v>706</v>
      </c>
      <c r="B1132" t="s">
        <v>5373</v>
      </c>
      <c r="C1132">
        <v>1993</v>
      </c>
      <c r="D1132" t="s">
        <v>6533</v>
      </c>
    </row>
    <row r="1133" spans="1:6" x14ac:dyDescent="0.25">
      <c r="A1133">
        <v>710</v>
      </c>
      <c r="B1133" t="s">
        <v>5374</v>
      </c>
      <c r="C1133">
        <v>1993</v>
      </c>
      <c r="D1133" t="s">
        <v>6534</v>
      </c>
    </row>
    <row r="1134" spans="1:6" x14ac:dyDescent="0.25">
      <c r="A1134">
        <v>716</v>
      </c>
      <c r="B1134" t="s">
        <v>5375</v>
      </c>
      <c r="C1134">
        <v>1993</v>
      </c>
      <c r="D1134" t="s">
        <v>6535</v>
      </c>
    </row>
    <row r="1135" spans="1:6" x14ac:dyDescent="0.25">
      <c r="A1135">
        <v>722</v>
      </c>
      <c r="B1135" t="s">
        <v>5376</v>
      </c>
      <c r="C1135">
        <v>1993</v>
      </c>
      <c r="D1135" t="s">
        <v>6536</v>
      </c>
    </row>
    <row r="1136" spans="1:6" x14ac:dyDescent="0.25">
      <c r="A1136">
        <v>724</v>
      </c>
      <c r="B1136" t="s">
        <v>5377</v>
      </c>
      <c r="C1136">
        <v>1993</v>
      </c>
      <c r="D1136" t="s">
        <v>6537</v>
      </c>
    </row>
    <row r="1137" spans="1:4" x14ac:dyDescent="0.25">
      <c r="A1137">
        <v>728</v>
      </c>
      <c r="B1137" t="s">
        <v>5378</v>
      </c>
      <c r="C1137">
        <v>1993</v>
      </c>
      <c r="D1137" t="s">
        <v>6538</v>
      </c>
    </row>
    <row r="1138" spans="1:4" x14ac:dyDescent="0.25">
      <c r="A1138">
        <v>729</v>
      </c>
      <c r="B1138" t="s">
        <v>5379</v>
      </c>
      <c r="C1138">
        <v>1993</v>
      </c>
      <c r="D1138" t="s">
        <v>6539</v>
      </c>
    </row>
    <row r="1139" spans="1:4" x14ac:dyDescent="0.25">
      <c r="A1139">
        <v>732</v>
      </c>
      <c r="B1139" t="s">
        <v>5380</v>
      </c>
      <c r="C1139">
        <v>1993</v>
      </c>
      <c r="D1139" t="s">
        <v>6540</v>
      </c>
    </row>
    <row r="1140" spans="1:4" x14ac:dyDescent="0.25">
      <c r="A1140">
        <v>738</v>
      </c>
      <c r="B1140" t="s">
        <v>5381</v>
      </c>
      <c r="C1140">
        <v>1993</v>
      </c>
      <c r="D1140" t="s">
        <v>6541</v>
      </c>
    </row>
    <row r="1141" spans="1:4" x14ac:dyDescent="0.25">
      <c r="A1141">
        <v>740</v>
      </c>
      <c r="B1141" t="s">
        <v>5382</v>
      </c>
      <c r="C1141">
        <v>1993</v>
      </c>
      <c r="D1141" t="s">
        <v>6542</v>
      </c>
    </row>
    <row r="1142" spans="1:4" x14ac:dyDescent="0.25">
      <c r="A1142">
        <v>744</v>
      </c>
      <c r="B1142" t="s">
        <v>5383</v>
      </c>
      <c r="C1142">
        <v>1993</v>
      </c>
      <c r="D1142" t="s">
        <v>6543</v>
      </c>
    </row>
    <row r="1143" spans="1:4" x14ac:dyDescent="0.25">
      <c r="A1143">
        <v>746</v>
      </c>
      <c r="B1143" t="s">
        <v>5384</v>
      </c>
      <c r="C1143">
        <v>1993</v>
      </c>
      <c r="D1143" t="s">
        <v>6544</v>
      </c>
    </row>
    <row r="1144" spans="1:4" x14ac:dyDescent="0.25">
      <c r="A1144">
        <v>747</v>
      </c>
      <c r="B1144" t="s">
        <v>5385</v>
      </c>
      <c r="C1144">
        <v>1993</v>
      </c>
      <c r="D1144" t="s">
        <v>6545</v>
      </c>
    </row>
    <row r="1145" spans="1:4" x14ac:dyDescent="0.25">
      <c r="A1145">
        <v>748</v>
      </c>
      <c r="B1145" t="s">
        <v>5386</v>
      </c>
      <c r="C1145">
        <v>1993</v>
      </c>
      <c r="D1145" t="s">
        <v>6546</v>
      </c>
    </row>
    <row r="1146" spans="1:4" x14ac:dyDescent="0.25">
      <c r="A1146">
        <v>752</v>
      </c>
      <c r="B1146" t="s">
        <v>5387</v>
      </c>
      <c r="C1146">
        <v>1993</v>
      </c>
      <c r="D1146" t="s">
        <v>6547</v>
      </c>
    </row>
    <row r="1147" spans="1:4" x14ac:dyDescent="0.25">
      <c r="A1147">
        <v>753</v>
      </c>
      <c r="B1147" t="s">
        <v>5388</v>
      </c>
      <c r="C1147">
        <v>1993</v>
      </c>
      <c r="D1147" t="s">
        <v>6548</v>
      </c>
    </row>
    <row r="1148" spans="1:4" x14ac:dyDescent="0.25">
      <c r="A1148">
        <v>756</v>
      </c>
      <c r="B1148" t="s">
        <v>5389</v>
      </c>
      <c r="C1148">
        <v>1993</v>
      </c>
      <c r="D1148" t="s">
        <v>6549</v>
      </c>
    </row>
    <row r="1149" spans="1:4" x14ac:dyDescent="0.25">
      <c r="A1149">
        <v>760</v>
      </c>
      <c r="B1149" t="s">
        <v>5390</v>
      </c>
      <c r="C1149">
        <v>1993</v>
      </c>
      <c r="D1149" t="s">
        <v>6550</v>
      </c>
    </row>
    <row r="1150" spans="1:4" x14ac:dyDescent="0.25">
      <c r="A1150">
        <v>762</v>
      </c>
      <c r="B1150" t="s">
        <v>5391</v>
      </c>
      <c r="C1150">
        <v>1993</v>
      </c>
      <c r="D1150" t="s">
        <v>6551</v>
      </c>
    </row>
    <row r="1151" spans="1:4" x14ac:dyDescent="0.25">
      <c r="A1151">
        <v>764</v>
      </c>
      <c r="B1151" t="s">
        <v>5392</v>
      </c>
      <c r="C1151">
        <v>1993</v>
      </c>
      <c r="D1151" t="s">
        <v>6552</v>
      </c>
    </row>
    <row r="1152" spans="1:4" x14ac:dyDescent="0.25">
      <c r="A1152">
        <v>768</v>
      </c>
      <c r="B1152" t="s">
        <v>5393</v>
      </c>
      <c r="C1152">
        <v>1993</v>
      </c>
      <c r="D1152" t="s">
        <v>6553</v>
      </c>
    </row>
    <row r="1153" spans="1:6" x14ac:dyDescent="0.25">
      <c r="A1153">
        <v>772</v>
      </c>
      <c r="B1153" t="s">
        <v>5394</v>
      </c>
      <c r="C1153">
        <v>1993</v>
      </c>
      <c r="D1153" t="s">
        <v>6554</v>
      </c>
    </row>
    <row r="1154" spans="1:6" x14ac:dyDescent="0.25">
      <c r="A1154">
        <v>776</v>
      </c>
      <c r="B1154" t="s">
        <v>5395</v>
      </c>
      <c r="C1154">
        <v>1993</v>
      </c>
      <c r="D1154" t="s">
        <v>6555</v>
      </c>
    </row>
    <row r="1155" spans="1:6" x14ac:dyDescent="0.25">
      <c r="A1155">
        <v>780</v>
      </c>
      <c r="B1155" t="s">
        <v>5396</v>
      </c>
      <c r="C1155">
        <v>1993</v>
      </c>
      <c r="D1155" t="s">
        <v>6556</v>
      </c>
    </row>
    <row r="1156" spans="1:6" x14ac:dyDescent="0.25">
      <c r="A1156">
        <v>784</v>
      </c>
      <c r="B1156" t="s">
        <v>5397</v>
      </c>
      <c r="C1156">
        <v>1993</v>
      </c>
      <c r="D1156" t="s">
        <v>6557</v>
      </c>
    </row>
    <row r="1157" spans="1:6" x14ac:dyDescent="0.25">
      <c r="A1157">
        <v>788</v>
      </c>
      <c r="B1157" t="s">
        <v>5398</v>
      </c>
      <c r="C1157">
        <v>1993</v>
      </c>
      <c r="D1157" t="s">
        <v>6558</v>
      </c>
    </row>
    <row r="1158" spans="1:6" x14ac:dyDescent="0.25">
      <c r="A1158">
        <v>792</v>
      </c>
      <c r="B1158" t="s">
        <v>5399</v>
      </c>
      <c r="C1158">
        <v>1993</v>
      </c>
      <c r="D1158" t="s">
        <v>1000</v>
      </c>
      <c r="F1158">
        <v>80.3</v>
      </c>
    </row>
    <row r="1159" spans="1:6" x14ac:dyDescent="0.25">
      <c r="A1159">
        <v>795</v>
      </c>
      <c r="B1159" t="s">
        <v>5400</v>
      </c>
      <c r="C1159">
        <v>1993</v>
      </c>
      <c r="D1159" t="s">
        <v>6559</v>
      </c>
    </row>
    <row r="1160" spans="1:6" x14ac:dyDescent="0.25">
      <c r="A1160">
        <v>796</v>
      </c>
      <c r="B1160" t="s">
        <v>5401</v>
      </c>
      <c r="C1160">
        <v>1993</v>
      </c>
      <c r="D1160" t="s">
        <v>6560</v>
      </c>
    </row>
    <row r="1161" spans="1:6" x14ac:dyDescent="0.25">
      <c r="A1161">
        <v>798</v>
      </c>
      <c r="B1161" t="s">
        <v>5402</v>
      </c>
      <c r="C1161">
        <v>1993</v>
      </c>
      <c r="D1161" t="s">
        <v>6561</v>
      </c>
    </row>
    <row r="1162" spans="1:6" x14ac:dyDescent="0.25">
      <c r="A1162">
        <v>800</v>
      </c>
      <c r="B1162" t="s">
        <v>5403</v>
      </c>
      <c r="C1162">
        <v>1993</v>
      </c>
      <c r="D1162" t="s">
        <v>6562</v>
      </c>
    </row>
    <row r="1163" spans="1:6" x14ac:dyDescent="0.25">
      <c r="A1163">
        <v>804</v>
      </c>
      <c r="B1163" t="s">
        <v>5404</v>
      </c>
      <c r="C1163">
        <v>1993</v>
      </c>
      <c r="D1163" t="s">
        <v>6563</v>
      </c>
    </row>
    <row r="1164" spans="1:6" x14ac:dyDescent="0.25">
      <c r="A1164">
        <v>807</v>
      </c>
      <c r="B1164" t="s">
        <v>5405</v>
      </c>
      <c r="C1164">
        <v>1993</v>
      </c>
      <c r="D1164" t="s">
        <v>6564</v>
      </c>
    </row>
    <row r="1165" spans="1:6" x14ac:dyDescent="0.25">
      <c r="A1165">
        <v>818</v>
      </c>
      <c r="B1165" t="s">
        <v>5406</v>
      </c>
      <c r="C1165">
        <v>1993</v>
      </c>
      <c r="D1165" t="s">
        <v>6565</v>
      </c>
    </row>
    <row r="1166" spans="1:6" x14ac:dyDescent="0.25">
      <c r="A1166">
        <v>826</v>
      </c>
      <c r="B1166" t="s">
        <v>5407</v>
      </c>
      <c r="C1166">
        <v>1993</v>
      </c>
      <c r="D1166" t="s">
        <v>6566</v>
      </c>
    </row>
    <row r="1167" spans="1:6" x14ac:dyDescent="0.25">
      <c r="A1167">
        <v>830</v>
      </c>
      <c r="B1167" t="s">
        <v>5408</v>
      </c>
      <c r="C1167">
        <v>1993</v>
      </c>
      <c r="D1167" t="s">
        <v>6567</v>
      </c>
    </row>
    <row r="1168" spans="1:6" x14ac:dyDescent="0.25">
      <c r="A1168">
        <v>831</v>
      </c>
      <c r="B1168" t="s">
        <v>5409</v>
      </c>
      <c r="C1168">
        <v>1993</v>
      </c>
      <c r="D1168" t="s">
        <v>6568</v>
      </c>
    </row>
    <row r="1169" spans="1:4" x14ac:dyDescent="0.25">
      <c r="A1169">
        <v>832</v>
      </c>
      <c r="B1169" t="s">
        <v>5410</v>
      </c>
      <c r="C1169">
        <v>1993</v>
      </c>
      <c r="D1169" t="s">
        <v>6569</v>
      </c>
    </row>
    <row r="1170" spans="1:4" x14ac:dyDescent="0.25">
      <c r="A1170">
        <v>833</v>
      </c>
      <c r="B1170" t="s">
        <v>5411</v>
      </c>
      <c r="C1170">
        <v>1993</v>
      </c>
      <c r="D1170" t="s">
        <v>6570</v>
      </c>
    </row>
    <row r="1171" spans="1:4" x14ac:dyDescent="0.25">
      <c r="A1171">
        <v>834</v>
      </c>
      <c r="B1171" t="s">
        <v>5412</v>
      </c>
      <c r="C1171">
        <v>1993</v>
      </c>
      <c r="D1171" t="s">
        <v>6571</v>
      </c>
    </row>
    <row r="1172" spans="1:4" x14ac:dyDescent="0.25">
      <c r="A1172">
        <v>840</v>
      </c>
      <c r="B1172" t="s">
        <v>5413</v>
      </c>
      <c r="C1172">
        <v>1993</v>
      </c>
      <c r="D1172" t="s">
        <v>6572</v>
      </c>
    </row>
    <row r="1173" spans="1:4" x14ac:dyDescent="0.25">
      <c r="A1173">
        <v>850</v>
      </c>
      <c r="B1173" t="s">
        <v>5414</v>
      </c>
      <c r="C1173">
        <v>1993</v>
      </c>
      <c r="D1173" t="s">
        <v>6573</v>
      </c>
    </row>
    <row r="1174" spans="1:4" x14ac:dyDescent="0.25">
      <c r="A1174">
        <v>854</v>
      </c>
      <c r="B1174" t="s">
        <v>5415</v>
      </c>
      <c r="C1174">
        <v>1993</v>
      </c>
      <c r="D1174" t="s">
        <v>6574</v>
      </c>
    </row>
    <row r="1175" spans="1:4" x14ac:dyDescent="0.25">
      <c r="A1175">
        <v>858</v>
      </c>
      <c r="B1175" t="s">
        <v>5416</v>
      </c>
      <c r="C1175">
        <v>1993</v>
      </c>
      <c r="D1175" t="s">
        <v>6575</v>
      </c>
    </row>
    <row r="1176" spans="1:4" x14ac:dyDescent="0.25">
      <c r="A1176">
        <v>860</v>
      </c>
      <c r="B1176" t="s">
        <v>5417</v>
      </c>
      <c r="C1176">
        <v>1993</v>
      </c>
      <c r="D1176" t="s">
        <v>6576</v>
      </c>
    </row>
    <row r="1177" spans="1:4" x14ac:dyDescent="0.25">
      <c r="A1177">
        <v>862</v>
      </c>
      <c r="B1177" t="s">
        <v>5418</v>
      </c>
      <c r="C1177">
        <v>1993</v>
      </c>
      <c r="D1177" t="s">
        <v>6577</v>
      </c>
    </row>
    <row r="1178" spans="1:4" x14ac:dyDescent="0.25">
      <c r="A1178">
        <v>876</v>
      </c>
      <c r="B1178" t="s">
        <v>5419</v>
      </c>
      <c r="C1178">
        <v>1993</v>
      </c>
      <c r="D1178" t="s">
        <v>6578</v>
      </c>
    </row>
    <row r="1179" spans="1:4" x14ac:dyDescent="0.25">
      <c r="A1179">
        <v>882</v>
      </c>
      <c r="B1179" t="s">
        <v>5420</v>
      </c>
      <c r="C1179">
        <v>1993</v>
      </c>
      <c r="D1179" t="s">
        <v>6579</v>
      </c>
    </row>
    <row r="1180" spans="1:4" x14ac:dyDescent="0.25">
      <c r="A1180">
        <v>887</v>
      </c>
      <c r="B1180" t="s">
        <v>5421</v>
      </c>
      <c r="C1180">
        <v>1993</v>
      </c>
      <c r="D1180" t="s">
        <v>6580</v>
      </c>
    </row>
    <row r="1181" spans="1:4" x14ac:dyDescent="0.25">
      <c r="A1181">
        <v>894</v>
      </c>
      <c r="B1181" t="s">
        <v>5422</v>
      </c>
      <c r="C1181">
        <v>1993</v>
      </c>
      <c r="D1181" t="s">
        <v>6581</v>
      </c>
    </row>
    <row r="1182" spans="1:4" x14ac:dyDescent="0.25">
      <c r="A1182">
        <v>1</v>
      </c>
      <c r="B1182" t="s">
        <v>5128</v>
      </c>
      <c r="C1182">
        <v>1994</v>
      </c>
      <c r="D1182" t="s">
        <v>6582</v>
      </c>
    </row>
    <row r="1183" spans="1:4" x14ac:dyDescent="0.25">
      <c r="A1183">
        <v>2</v>
      </c>
      <c r="B1183" t="s">
        <v>5129</v>
      </c>
      <c r="C1183">
        <v>1994</v>
      </c>
      <c r="D1183" t="s">
        <v>6583</v>
      </c>
    </row>
    <row r="1184" spans="1:4" x14ac:dyDescent="0.25">
      <c r="A1184">
        <v>4</v>
      </c>
      <c r="B1184" t="s">
        <v>5130</v>
      </c>
      <c r="C1184">
        <v>1994</v>
      </c>
      <c r="D1184" t="s">
        <v>6584</v>
      </c>
    </row>
    <row r="1185" spans="1:4" x14ac:dyDescent="0.25">
      <c r="A1185">
        <v>5</v>
      </c>
      <c r="B1185" t="s">
        <v>5131</v>
      </c>
      <c r="C1185">
        <v>1994</v>
      </c>
      <c r="D1185" t="s">
        <v>6585</v>
      </c>
    </row>
    <row r="1186" spans="1:4" x14ac:dyDescent="0.25">
      <c r="A1186">
        <v>8</v>
      </c>
      <c r="B1186" t="s">
        <v>5132</v>
      </c>
      <c r="C1186">
        <v>1994</v>
      </c>
      <c r="D1186" t="s">
        <v>6586</v>
      </c>
    </row>
    <row r="1187" spans="1:4" x14ac:dyDescent="0.25">
      <c r="A1187">
        <v>9</v>
      </c>
      <c r="B1187" t="s">
        <v>5133</v>
      </c>
      <c r="C1187">
        <v>1994</v>
      </c>
      <c r="D1187" t="s">
        <v>6587</v>
      </c>
    </row>
    <row r="1188" spans="1:4" x14ac:dyDescent="0.25">
      <c r="A1188">
        <v>11</v>
      </c>
      <c r="B1188" t="s">
        <v>5134</v>
      </c>
      <c r="C1188">
        <v>1994</v>
      </c>
      <c r="D1188" t="s">
        <v>6588</v>
      </c>
    </row>
    <row r="1189" spans="1:4" x14ac:dyDescent="0.25">
      <c r="A1189">
        <v>12</v>
      </c>
      <c r="B1189" t="s">
        <v>5135</v>
      </c>
      <c r="C1189">
        <v>1994</v>
      </c>
      <c r="D1189" t="s">
        <v>6589</v>
      </c>
    </row>
    <row r="1190" spans="1:4" x14ac:dyDescent="0.25">
      <c r="A1190">
        <v>13</v>
      </c>
      <c r="B1190" t="s">
        <v>5136</v>
      </c>
      <c r="C1190">
        <v>1994</v>
      </c>
      <c r="D1190" t="s">
        <v>6590</v>
      </c>
    </row>
    <row r="1191" spans="1:4" x14ac:dyDescent="0.25">
      <c r="A1191">
        <v>14</v>
      </c>
      <c r="B1191" t="s">
        <v>5137</v>
      </c>
      <c r="C1191">
        <v>1994</v>
      </c>
      <c r="D1191" t="s">
        <v>6591</v>
      </c>
    </row>
    <row r="1192" spans="1:4" x14ac:dyDescent="0.25">
      <c r="A1192">
        <v>15</v>
      </c>
      <c r="B1192" t="s">
        <v>5138</v>
      </c>
      <c r="C1192">
        <v>1994</v>
      </c>
      <c r="D1192" t="s">
        <v>6592</v>
      </c>
    </row>
    <row r="1193" spans="1:4" x14ac:dyDescent="0.25">
      <c r="A1193">
        <v>16</v>
      </c>
      <c r="B1193" t="s">
        <v>5139</v>
      </c>
      <c r="C1193">
        <v>1994</v>
      </c>
      <c r="D1193" t="s">
        <v>6593</v>
      </c>
    </row>
    <row r="1194" spans="1:4" x14ac:dyDescent="0.25">
      <c r="A1194">
        <v>17</v>
      </c>
      <c r="B1194" t="s">
        <v>5140</v>
      </c>
      <c r="C1194">
        <v>1994</v>
      </c>
      <c r="D1194" t="s">
        <v>6594</v>
      </c>
    </row>
    <row r="1195" spans="1:4" x14ac:dyDescent="0.25">
      <c r="A1195">
        <v>18</v>
      </c>
      <c r="B1195" t="s">
        <v>5141</v>
      </c>
      <c r="C1195">
        <v>1994</v>
      </c>
      <c r="D1195" t="s">
        <v>6595</v>
      </c>
    </row>
    <row r="1196" spans="1:4" x14ac:dyDescent="0.25">
      <c r="A1196">
        <v>19</v>
      </c>
      <c r="B1196" t="s">
        <v>5142</v>
      </c>
      <c r="C1196">
        <v>1994</v>
      </c>
      <c r="D1196" t="s">
        <v>6596</v>
      </c>
    </row>
    <row r="1197" spans="1:4" x14ac:dyDescent="0.25">
      <c r="A1197">
        <v>20</v>
      </c>
      <c r="B1197" t="s">
        <v>5143</v>
      </c>
      <c r="C1197">
        <v>1994</v>
      </c>
      <c r="D1197" t="s">
        <v>6597</v>
      </c>
    </row>
    <row r="1198" spans="1:4" x14ac:dyDescent="0.25">
      <c r="A1198">
        <v>21</v>
      </c>
      <c r="B1198" t="s">
        <v>5144</v>
      </c>
      <c r="C1198">
        <v>1994</v>
      </c>
      <c r="D1198" t="s">
        <v>6598</v>
      </c>
    </row>
    <row r="1199" spans="1:4" x14ac:dyDescent="0.25">
      <c r="A1199">
        <v>24</v>
      </c>
      <c r="B1199" t="s">
        <v>5145</v>
      </c>
      <c r="C1199">
        <v>1994</v>
      </c>
      <c r="D1199" t="s">
        <v>6599</v>
      </c>
    </row>
    <row r="1200" spans="1:4" x14ac:dyDescent="0.25">
      <c r="A1200">
        <v>28</v>
      </c>
      <c r="B1200" t="s">
        <v>5146</v>
      </c>
      <c r="C1200">
        <v>1994</v>
      </c>
      <c r="D1200" t="s">
        <v>6600</v>
      </c>
    </row>
    <row r="1201" spans="1:6" x14ac:dyDescent="0.25">
      <c r="A1201">
        <v>29</v>
      </c>
      <c r="B1201" t="s">
        <v>5147</v>
      </c>
      <c r="C1201">
        <v>1994</v>
      </c>
      <c r="D1201" t="s">
        <v>6601</v>
      </c>
    </row>
    <row r="1202" spans="1:6" x14ac:dyDescent="0.25">
      <c r="A1202">
        <v>30</v>
      </c>
      <c r="B1202" t="s">
        <v>5148</v>
      </c>
      <c r="C1202">
        <v>1994</v>
      </c>
      <c r="D1202" t="s">
        <v>6602</v>
      </c>
    </row>
    <row r="1203" spans="1:6" x14ac:dyDescent="0.25">
      <c r="A1203">
        <v>31</v>
      </c>
      <c r="B1203" t="s">
        <v>5149</v>
      </c>
      <c r="C1203">
        <v>1994</v>
      </c>
      <c r="D1203" t="s">
        <v>6603</v>
      </c>
    </row>
    <row r="1204" spans="1:6" x14ac:dyDescent="0.25">
      <c r="A1204">
        <v>32</v>
      </c>
      <c r="B1204" t="s">
        <v>5150</v>
      </c>
      <c r="C1204">
        <v>1994</v>
      </c>
      <c r="D1204" t="s">
        <v>6604</v>
      </c>
    </row>
    <row r="1205" spans="1:6" x14ac:dyDescent="0.25">
      <c r="A1205">
        <v>34</v>
      </c>
      <c r="B1205" t="s">
        <v>5151</v>
      </c>
      <c r="C1205">
        <v>1994</v>
      </c>
      <c r="D1205" t="s">
        <v>6605</v>
      </c>
    </row>
    <row r="1206" spans="1:6" x14ac:dyDescent="0.25">
      <c r="A1206">
        <v>35</v>
      </c>
      <c r="B1206" t="s">
        <v>5152</v>
      </c>
      <c r="C1206">
        <v>1994</v>
      </c>
      <c r="D1206" t="s">
        <v>6606</v>
      </c>
    </row>
    <row r="1207" spans="1:6" x14ac:dyDescent="0.25">
      <c r="A1207">
        <v>36</v>
      </c>
      <c r="B1207" t="s">
        <v>5153</v>
      </c>
      <c r="C1207">
        <v>1994</v>
      </c>
      <c r="D1207" t="s">
        <v>6607</v>
      </c>
    </row>
    <row r="1208" spans="1:6" x14ac:dyDescent="0.25">
      <c r="A1208">
        <v>39</v>
      </c>
      <c r="B1208" t="s">
        <v>5154</v>
      </c>
      <c r="C1208">
        <v>1994</v>
      </c>
      <c r="D1208" t="s">
        <v>6608</v>
      </c>
    </row>
    <row r="1209" spans="1:6" x14ac:dyDescent="0.25">
      <c r="A1209">
        <v>40</v>
      </c>
      <c r="B1209" t="s">
        <v>5155</v>
      </c>
      <c r="C1209">
        <v>1994</v>
      </c>
      <c r="D1209" t="s">
        <v>6609</v>
      </c>
    </row>
    <row r="1210" spans="1:6" x14ac:dyDescent="0.25">
      <c r="A1210">
        <v>44</v>
      </c>
      <c r="B1210" t="s">
        <v>5156</v>
      </c>
      <c r="C1210">
        <v>1994</v>
      </c>
      <c r="D1210" t="s">
        <v>6610</v>
      </c>
    </row>
    <row r="1211" spans="1:6" x14ac:dyDescent="0.25">
      <c r="A1211">
        <v>48</v>
      </c>
      <c r="B1211" t="s">
        <v>5157</v>
      </c>
      <c r="C1211">
        <v>1994</v>
      </c>
      <c r="D1211" t="s">
        <v>6611</v>
      </c>
    </row>
    <row r="1212" spans="1:6" x14ac:dyDescent="0.25">
      <c r="A1212">
        <v>50</v>
      </c>
      <c r="B1212" t="s">
        <v>5158</v>
      </c>
      <c r="C1212">
        <v>1994</v>
      </c>
      <c r="D1212" t="s">
        <v>1018</v>
      </c>
      <c r="F1212">
        <v>52.5</v>
      </c>
    </row>
    <row r="1213" spans="1:6" x14ac:dyDescent="0.25">
      <c r="A1213">
        <v>51</v>
      </c>
      <c r="B1213" t="s">
        <v>5159</v>
      </c>
      <c r="C1213">
        <v>1994</v>
      </c>
      <c r="D1213" t="s">
        <v>6612</v>
      </c>
    </row>
    <row r="1214" spans="1:6" x14ac:dyDescent="0.25">
      <c r="A1214">
        <v>52</v>
      </c>
      <c r="B1214" t="s">
        <v>5160</v>
      </c>
      <c r="C1214">
        <v>1994</v>
      </c>
      <c r="D1214" t="s">
        <v>6613</v>
      </c>
    </row>
    <row r="1215" spans="1:6" x14ac:dyDescent="0.25">
      <c r="A1215">
        <v>53</v>
      </c>
      <c r="B1215" t="s">
        <v>5161</v>
      </c>
      <c r="C1215">
        <v>1994</v>
      </c>
      <c r="D1215" t="s">
        <v>6614</v>
      </c>
    </row>
    <row r="1216" spans="1:6" x14ac:dyDescent="0.25">
      <c r="A1216">
        <v>54</v>
      </c>
      <c r="B1216" t="s">
        <v>5162</v>
      </c>
      <c r="C1216">
        <v>1994</v>
      </c>
      <c r="D1216" t="s">
        <v>6615</v>
      </c>
    </row>
    <row r="1217" spans="1:6" x14ac:dyDescent="0.25">
      <c r="A1217">
        <v>56</v>
      </c>
      <c r="B1217" t="s">
        <v>5163</v>
      </c>
      <c r="C1217">
        <v>1994</v>
      </c>
      <c r="D1217" t="s">
        <v>6616</v>
      </c>
    </row>
    <row r="1218" spans="1:6" x14ac:dyDescent="0.25">
      <c r="A1218">
        <v>57</v>
      </c>
      <c r="B1218" t="s">
        <v>5164</v>
      </c>
      <c r="C1218">
        <v>1994</v>
      </c>
      <c r="D1218" t="s">
        <v>6617</v>
      </c>
    </row>
    <row r="1219" spans="1:6" x14ac:dyDescent="0.25">
      <c r="A1219">
        <v>60</v>
      </c>
      <c r="B1219" t="s">
        <v>5165</v>
      </c>
      <c r="C1219">
        <v>1994</v>
      </c>
      <c r="D1219" t="s">
        <v>6618</v>
      </c>
    </row>
    <row r="1220" spans="1:6" x14ac:dyDescent="0.25">
      <c r="A1220">
        <v>61</v>
      </c>
      <c r="B1220" t="s">
        <v>5166</v>
      </c>
      <c r="C1220">
        <v>1994</v>
      </c>
      <c r="D1220" t="s">
        <v>6619</v>
      </c>
    </row>
    <row r="1221" spans="1:6" x14ac:dyDescent="0.25">
      <c r="A1221">
        <v>62</v>
      </c>
      <c r="B1221" t="s">
        <v>5167</v>
      </c>
      <c r="C1221">
        <v>1994</v>
      </c>
      <c r="D1221" t="s">
        <v>6620</v>
      </c>
    </row>
    <row r="1222" spans="1:6" x14ac:dyDescent="0.25">
      <c r="A1222">
        <v>64</v>
      </c>
      <c r="B1222" t="s">
        <v>5168</v>
      </c>
      <c r="C1222">
        <v>1994</v>
      </c>
      <c r="D1222" t="s">
        <v>1080</v>
      </c>
      <c r="F1222">
        <v>57.8</v>
      </c>
    </row>
    <row r="1223" spans="1:6" x14ac:dyDescent="0.25">
      <c r="A1223">
        <v>68</v>
      </c>
      <c r="B1223" t="s">
        <v>5169</v>
      </c>
      <c r="C1223">
        <v>1994</v>
      </c>
      <c r="D1223" t="s">
        <v>6621</v>
      </c>
    </row>
    <row r="1224" spans="1:6" x14ac:dyDescent="0.25">
      <c r="A1224">
        <v>70</v>
      </c>
      <c r="B1224" t="s">
        <v>5170</v>
      </c>
      <c r="C1224">
        <v>1994</v>
      </c>
      <c r="D1224" t="s">
        <v>6622</v>
      </c>
    </row>
    <row r="1225" spans="1:6" x14ac:dyDescent="0.25">
      <c r="A1225">
        <v>72</v>
      </c>
      <c r="B1225" t="s">
        <v>5171</v>
      </c>
      <c r="C1225">
        <v>1994</v>
      </c>
      <c r="D1225" t="s">
        <v>6623</v>
      </c>
    </row>
    <row r="1226" spans="1:6" x14ac:dyDescent="0.25">
      <c r="A1226">
        <v>76</v>
      </c>
      <c r="B1226" t="s">
        <v>5172</v>
      </c>
      <c r="C1226">
        <v>1994</v>
      </c>
      <c r="D1226" t="s">
        <v>6624</v>
      </c>
    </row>
    <row r="1227" spans="1:6" x14ac:dyDescent="0.25">
      <c r="A1227">
        <v>84</v>
      </c>
      <c r="B1227" t="s">
        <v>5173</v>
      </c>
      <c r="C1227">
        <v>1994</v>
      </c>
      <c r="D1227" t="s">
        <v>6625</v>
      </c>
    </row>
    <row r="1228" spans="1:6" x14ac:dyDescent="0.25">
      <c r="A1228">
        <v>86</v>
      </c>
      <c r="B1228" t="s">
        <v>5174</v>
      </c>
      <c r="C1228">
        <v>1994</v>
      </c>
      <c r="D1228" t="s">
        <v>6626</v>
      </c>
    </row>
    <row r="1229" spans="1:6" x14ac:dyDescent="0.25">
      <c r="A1229">
        <v>90</v>
      </c>
      <c r="B1229" t="s">
        <v>5175</v>
      </c>
      <c r="C1229">
        <v>1994</v>
      </c>
      <c r="D1229" t="s">
        <v>6627</v>
      </c>
    </row>
    <row r="1230" spans="1:6" x14ac:dyDescent="0.25">
      <c r="A1230">
        <v>92</v>
      </c>
      <c r="B1230" t="s">
        <v>5176</v>
      </c>
      <c r="C1230">
        <v>1994</v>
      </c>
      <c r="D1230" t="s">
        <v>6628</v>
      </c>
    </row>
    <row r="1231" spans="1:6" x14ac:dyDescent="0.25">
      <c r="A1231">
        <v>96</v>
      </c>
      <c r="B1231" t="s">
        <v>5177</v>
      </c>
      <c r="C1231">
        <v>1994</v>
      </c>
      <c r="D1231" t="s">
        <v>6629</v>
      </c>
    </row>
    <row r="1232" spans="1:6" x14ac:dyDescent="0.25">
      <c r="A1232">
        <v>100</v>
      </c>
      <c r="B1232" t="s">
        <v>5178</v>
      </c>
      <c r="C1232">
        <v>1994</v>
      </c>
      <c r="D1232" t="s">
        <v>6630</v>
      </c>
    </row>
    <row r="1233" spans="1:6" x14ac:dyDescent="0.25">
      <c r="A1233">
        <v>104</v>
      </c>
      <c r="B1233" t="s">
        <v>5179</v>
      </c>
      <c r="C1233">
        <v>1994</v>
      </c>
      <c r="D1233" t="s">
        <v>6631</v>
      </c>
    </row>
    <row r="1234" spans="1:6" x14ac:dyDescent="0.25">
      <c r="A1234">
        <v>108</v>
      </c>
      <c r="B1234" t="s">
        <v>5180</v>
      </c>
      <c r="C1234">
        <v>1994</v>
      </c>
      <c r="D1234" t="s">
        <v>6632</v>
      </c>
    </row>
    <row r="1235" spans="1:6" x14ac:dyDescent="0.25">
      <c r="A1235">
        <v>112</v>
      </c>
      <c r="B1235" t="s">
        <v>5181</v>
      </c>
      <c r="C1235">
        <v>1994</v>
      </c>
      <c r="D1235" t="s">
        <v>6633</v>
      </c>
    </row>
    <row r="1236" spans="1:6" x14ac:dyDescent="0.25">
      <c r="A1236">
        <v>116</v>
      </c>
      <c r="B1236" t="s">
        <v>5182</v>
      </c>
      <c r="C1236">
        <v>1994</v>
      </c>
      <c r="D1236" t="s">
        <v>6634</v>
      </c>
    </row>
    <row r="1237" spans="1:6" x14ac:dyDescent="0.25">
      <c r="A1237">
        <v>120</v>
      </c>
      <c r="B1237" t="s">
        <v>5183</v>
      </c>
      <c r="C1237">
        <v>1994</v>
      </c>
      <c r="D1237" t="s">
        <v>6635</v>
      </c>
    </row>
    <row r="1238" spans="1:6" x14ac:dyDescent="0.25">
      <c r="A1238">
        <v>124</v>
      </c>
      <c r="B1238" t="s">
        <v>5184</v>
      </c>
      <c r="C1238">
        <v>1994</v>
      </c>
      <c r="D1238" t="s">
        <v>6636</v>
      </c>
    </row>
    <row r="1239" spans="1:6" x14ac:dyDescent="0.25">
      <c r="A1239">
        <v>127</v>
      </c>
      <c r="B1239" t="s">
        <v>5185</v>
      </c>
      <c r="C1239">
        <v>1994</v>
      </c>
      <c r="D1239" t="s">
        <v>6637</v>
      </c>
    </row>
    <row r="1240" spans="1:6" x14ac:dyDescent="0.25">
      <c r="A1240">
        <v>132</v>
      </c>
      <c r="B1240" t="s">
        <v>5186</v>
      </c>
      <c r="C1240">
        <v>1994</v>
      </c>
      <c r="D1240" t="s">
        <v>6638</v>
      </c>
    </row>
    <row r="1241" spans="1:6" x14ac:dyDescent="0.25">
      <c r="A1241">
        <v>135</v>
      </c>
      <c r="B1241" t="s">
        <v>5187</v>
      </c>
      <c r="C1241">
        <v>1994</v>
      </c>
      <c r="D1241" t="s">
        <v>6639</v>
      </c>
    </row>
    <row r="1242" spans="1:6" x14ac:dyDescent="0.25">
      <c r="A1242">
        <v>136</v>
      </c>
      <c r="B1242" t="s">
        <v>5188</v>
      </c>
      <c r="C1242">
        <v>1994</v>
      </c>
      <c r="D1242" t="s">
        <v>6640</v>
      </c>
    </row>
    <row r="1243" spans="1:6" x14ac:dyDescent="0.25">
      <c r="A1243">
        <v>140</v>
      </c>
      <c r="B1243" t="s">
        <v>5189</v>
      </c>
      <c r="C1243">
        <v>1994</v>
      </c>
      <c r="D1243" t="s">
        <v>808</v>
      </c>
      <c r="F1243">
        <v>76.5</v>
      </c>
    </row>
    <row r="1244" spans="1:6" x14ac:dyDescent="0.25">
      <c r="A1244">
        <v>142</v>
      </c>
      <c r="B1244" t="s">
        <v>5190</v>
      </c>
      <c r="C1244">
        <v>1994</v>
      </c>
      <c r="D1244" t="s">
        <v>6641</v>
      </c>
    </row>
    <row r="1245" spans="1:6" x14ac:dyDescent="0.25">
      <c r="A1245">
        <v>143</v>
      </c>
      <c r="B1245" t="s">
        <v>5191</v>
      </c>
      <c r="C1245">
        <v>1994</v>
      </c>
      <c r="D1245" t="s">
        <v>6642</v>
      </c>
    </row>
    <row r="1246" spans="1:6" x14ac:dyDescent="0.25">
      <c r="A1246">
        <v>144</v>
      </c>
      <c r="B1246" t="s">
        <v>5192</v>
      </c>
      <c r="C1246">
        <v>1994</v>
      </c>
      <c r="D1246" t="s">
        <v>6643</v>
      </c>
    </row>
    <row r="1247" spans="1:6" x14ac:dyDescent="0.25">
      <c r="A1247">
        <v>145</v>
      </c>
      <c r="B1247" t="s">
        <v>5193</v>
      </c>
      <c r="C1247">
        <v>1994</v>
      </c>
      <c r="D1247" t="s">
        <v>6644</v>
      </c>
    </row>
    <row r="1248" spans="1:6" x14ac:dyDescent="0.25">
      <c r="A1248">
        <v>148</v>
      </c>
      <c r="B1248" t="s">
        <v>5194</v>
      </c>
      <c r="C1248">
        <v>1994</v>
      </c>
      <c r="D1248" t="s">
        <v>6645</v>
      </c>
    </row>
    <row r="1249" spans="1:6" x14ac:dyDescent="0.25">
      <c r="A1249">
        <v>150</v>
      </c>
      <c r="B1249" t="s">
        <v>5195</v>
      </c>
      <c r="C1249">
        <v>1994</v>
      </c>
      <c r="D1249" t="s">
        <v>6646</v>
      </c>
    </row>
    <row r="1250" spans="1:6" x14ac:dyDescent="0.25">
      <c r="A1250">
        <v>151</v>
      </c>
      <c r="B1250" t="s">
        <v>5196</v>
      </c>
      <c r="C1250">
        <v>1994</v>
      </c>
      <c r="D1250" t="s">
        <v>6647</v>
      </c>
    </row>
    <row r="1251" spans="1:6" x14ac:dyDescent="0.25">
      <c r="A1251">
        <v>152</v>
      </c>
      <c r="B1251" t="s">
        <v>5197</v>
      </c>
      <c r="C1251">
        <v>1994</v>
      </c>
      <c r="D1251" t="s">
        <v>6648</v>
      </c>
    </row>
    <row r="1252" spans="1:6" x14ac:dyDescent="0.25">
      <c r="A1252">
        <v>154</v>
      </c>
      <c r="B1252" t="s">
        <v>5198</v>
      </c>
      <c r="C1252">
        <v>1994</v>
      </c>
      <c r="D1252" t="s">
        <v>6649</v>
      </c>
    </row>
    <row r="1253" spans="1:6" x14ac:dyDescent="0.25">
      <c r="A1253">
        <v>155</v>
      </c>
      <c r="B1253" t="s">
        <v>5199</v>
      </c>
      <c r="C1253">
        <v>1994</v>
      </c>
      <c r="D1253" t="s">
        <v>6650</v>
      </c>
    </row>
    <row r="1254" spans="1:6" x14ac:dyDescent="0.25">
      <c r="A1254">
        <v>156</v>
      </c>
      <c r="B1254" t="s">
        <v>5200</v>
      </c>
      <c r="C1254">
        <v>1994</v>
      </c>
      <c r="D1254" t="s">
        <v>6651</v>
      </c>
    </row>
    <row r="1255" spans="1:6" x14ac:dyDescent="0.25">
      <c r="A1255">
        <v>158</v>
      </c>
      <c r="B1255" t="s">
        <v>5201</v>
      </c>
      <c r="C1255">
        <v>1994</v>
      </c>
      <c r="D1255" t="s">
        <v>6652</v>
      </c>
    </row>
    <row r="1256" spans="1:6" x14ac:dyDescent="0.25">
      <c r="A1256">
        <v>162</v>
      </c>
      <c r="B1256" t="s">
        <v>5202</v>
      </c>
      <c r="C1256">
        <v>1994</v>
      </c>
      <c r="D1256" t="s">
        <v>6653</v>
      </c>
    </row>
    <row r="1257" spans="1:6" x14ac:dyDescent="0.25">
      <c r="A1257">
        <v>166</v>
      </c>
      <c r="B1257" t="s">
        <v>5203</v>
      </c>
      <c r="C1257">
        <v>1994</v>
      </c>
      <c r="D1257" t="s">
        <v>6654</v>
      </c>
    </row>
    <row r="1258" spans="1:6" x14ac:dyDescent="0.25">
      <c r="A1258">
        <v>170</v>
      </c>
      <c r="B1258" t="s">
        <v>5204</v>
      </c>
      <c r="C1258">
        <v>1994</v>
      </c>
      <c r="D1258" t="s">
        <v>6655</v>
      </c>
    </row>
    <row r="1259" spans="1:6" x14ac:dyDescent="0.25">
      <c r="A1259">
        <v>174</v>
      </c>
      <c r="B1259" t="s">
        <v>5205</v>
      </c>
      <c r="C1259">
        <v>1994</v>
      </c>
      <c r="D1259" t="s">
        <v>6656</v>
      </c>
    </row>
    <row r="1260" spans="1:6" x14ac:dyDescent="0.25">
      <c r="A1260">
        <v>175</v>
      </c>
      <c r="B1260" t="s">
        <v>5206</v>
      </c>
      <c r="C1260">
        <v>1994</v>
      </c>
      <c r="D1260" t="s">
        <v>6657</v>
      </c>
    </row>
    <row r="1261" spans="1:6" x14ac:dyDescent="0.25">
      <c r="A1261">
        <v>178</v>
      </c>
      <c r="B1261" t="s">
        <v>5207</v>
      </c>
      <c r="C1261">
        <v>1994</v>
      </c>
      <c r="D1261" t="s">
        <v>6658</v>
      </c>
    </row>
    <row r="1262" spans="1:6" x14ac:dyDescent="0.25">
      <c r="A1262">
        <v>180</v>
      </c>
      <c r="B1262" t="s">
        <v>5208</v>
      </c>
      <c r="C1262">
        <v>1994</v>
      </c>
      <c r="D1262" t="s">
        <v>6659</v>
      </c>
    </row>
    <row r="1263" spans="1:6" x14ac:dyDescent="0.25">
      <c r="A1263">
        <v>184</v>
      </c>
      <c r="B1263" t="s">
        <v>5209</v>
      </c>
      <c r="C1263">
        <v>1994</v>
      </c>
      <c r="D1263" t="s">
        <v>6660</v>
      </c>
    </row>
    <row r="1264" spans="1:6" x14ac:dyDescent="0.25">
      <c r="A1264">
        <v>188</v>
      </c>
      <c r="B1264" t="s">
        <v>5210</v>
      </c>
      <c r="C1264">
        <v>1994</v>
      </c>
      <c r="D1264" t="s">
        <v>832</v>
      </c>
      <c r="F1264">
        <v>54.2</v>
      </c>
    </row>
    <row r="1265" spans="1:4" x14ac:dyDescent="0.25">
      <c r="A1265">
        <v>191</v>
      </c>
      <c r="B1265" t="s">
        <v>5211</v>
      </c>
      <c r="C1265">
        <v>1994</v>
      </c>
      <c r="D1265" t="s">
        <v>6661</v>
      </c>
    </row>
    <row r="1266" spans="1:4" x14ac:dyDescent="0.25">
      <c r="A1266">
        <v>192</v>
      </c>
      <c r="B1266" t="s">
        <v>5212</v>
      </c>
      <c r="C1266">
        <v>1994</v>
      </c>
      <c r="D1266" t="s">
        <v>6662</v>
      </c>
    </row>
    <row r="1267" spans="1:4" x14ac:dyDescent="0.25">
      <c r="A1267">
        <v>196</v>
      </c>
      <c r="B1267" t="s">
        <v>5213</v>
      </c>
      <c r="C1267">
        <v>1994</v>
      </c>
      <c r="D1267" t="s">
        <v>6663</v>
      </c>
    </row>
    <row r="1268" spans="1:4" x14ac:dyDescent="0.25">
      <c r="A1268">
        <v>199</v>
      </c>
      <c r="B1268" t="s">
        <v>5214</v>
      </c>
      <c r="C1268">
        <v>1994</v>
      </c>
      <c r="D1268" t="s">
        <v>6664</v>
      </c>
    </row>
    <row r="1269" spans="1:4" x14ac:dyDescent="0.25">
      <c r="A1269">
        <v>202</v>
      </c>
      <c r="B1269" t="s">
        <v>5215</v>
      </c>
      <c r="C1269">
        <v>1994</v>
      </c>
      <c r="D1269" t="s">
        <v>6665</v>
      </c>
    </row>
    <row r="1270" spans="1:4" x14ac:dyDescent="0.25">
      <c r="A1270">
        <v>203</v>
      </c>
      <c r="B1270" t="s">
        <v>5216</v>
      </c>
      <c r="C1270">
        <v>1994</v>
      </c>
      <c r="D1270" t="s">
        <v>6666</v>
      </c>
    </row>
    <row r="1271" spans="1:4" x14ac:dyDescent="0.25">
      <c r="A1271">
        <v>204</v>
      </c>
      <c r="B1271" t="s">
        <v>5217</v>
      </c>
      <c r="C1271">
        <v>1994</v>
      </c>
      <c r="D1271" t="s">
        <v>6667</v>
      </c>
    </row>
    <row r="1272" spans="1:4" x14ac:dyDescent="0.25">
      <c r="A1272">
        <v>208</v>
      </c>
      <c r="B1272" t="s">
        <v>5218</v>
      </c>
      <c r="C1272">
        <v>1994</v>
      </c>
      <c r="D1272" t="s">
        <v>6668</v>
      </c>
    </row>
    <row r="1273" spans="1:4" x14ac:dyDescent="0.25">
      <c r="A1273">
        <v>212</v>
      </c>
      <c r="B1273" t="s">
        <v>5219</v>
      </c>
      <c r="C1273">
        <v>1994</v>
      </c>
      <c r="D1273" t="s">
        <v>6669</v>
      </c>
    </row>
    <row r="1274" spans="1:4" x14ac:dyDescent="0.25">
      <c r="A1274">
        <v>214</v>
      </c>
      <c r="B1274" t="s">
        <v>5220</v>
      </c>
      <c r="C1274">
        <v>1994</v>
      </c>
      <c r="D1274" t="s">
        <v>6670</v>
      </c>
    </row>
    <row r="1275" spans="1:4" x14ac:dyDescent="0.25">
      <c r="A1275">
        <v>218</v>
      </c>
      <c r="B1275" t="s">
        <v>5221</v>
      </c>
      <c r="C1275">
        <v>1994</v>
      </c>
      <c r="D1275" t="s">
        <v>6671</v>
      </c>
    </row>
    <row r="1276" spans="1:4" x14ac:dyDescent="0.25">
      <c r="A1276">
        <v>222</v>
      </c>
      <c r="B1276" t="s">
        <v>5222</v>
      </c>
      <c r="C1276">
        <v>1994</v>
      </c>
      <c r="D1276" t="s">
        <v>6672</v>
      </c>
    </row>
    <row r="1277" spans="1:4" x14ac:dyDescent="0.25">
      <c r="A1277">
        <v>223</v>
      </c>
      <c r="B1277" t="s">
        <v>5223</v>
      </c>
      <c r="C1277">
        <v>1994</v>
      </c>
      <c r="D1277" t="s">
        <v>6673</v>
      </c>
    </row>
    <row r="1278" spans="1:4" x14ac:dyDescent="0.25">
      <c r="A1278">
        <v>226</v>
      </c>
      <c r="B1278" t="s">
        <v>5224</v>
      </c>
      <c r="C1278">
        <v>1994</v>
      </c>
      <c r="D1278" t="s">
        <v>6674</v>
      </c>
    </row>
    <row r="1279" spans="1:4" x14ac:dyDescent="0.25">
      <c r="A1279">
        <v>231</v>
      </c>
      <c r="B1279" t="s">
        <v>5225</v>
      </c>
      <c r="C1279">
        <v>1994</v>
      </c>
      <c r="D1279" t="s">
        <v>6675</v>
      </c>
    </row>
    <row r="1280" spans="1:4" x14ac:dyDescent="0.25">
      <c r="A1280">
        <v>232</v>
      </c>
      <c r="B1280" t="s">
        <v>5226</v>
      </c>
      <c r="C1280">
        <v>1994</v>
      </c>
      <c r="D1280" t="s">
        <v>6676</v>
      </c>
    </row>
    <row r="1281" spans="1:4" x14ac:dyDescent="0.25">
      <c r="A1281">
        <v>233</v>
      </c>
      <c r="B1281" t="s">
        <v>5227</v>
      </c>
      <c r="C1281">
        <v>1994</v>
      </c>
      <c r="D1281" t="s">
        <v>6677</v>
      </c>
    </row>
    <row r="1282" spans="1:4" x14ac:dyDescent="0.25">
      <c r="A1282">
        <v>234</v>
      </c>
      <c r="B1282" t="s">
        <v>5228</v>
      </c>
      <c r="C1282">
        <v>1994</v>
      </c>
      <c r="D1282" t="s">
        <v>6678</v>
      </c>
    </row>
    <row r="1283" spans="1:4" x14ac:dyDescent="0.25">
      <c r="A1283">
        <v>238</v>
      </c>
      <c r="B1283" t="s">
        <v>5229</v>
      </c>
      <c r="C1283">
        <v>1994</v>
      </c>
      <c r="D1283" t="s">
        <v>6679</v>
      </c>
    </row>
    <row r="1284" spans="1:4" x14ac:dyDescent="0.25">
      <c r="A1284">
        <v>239</v>
      </c>
      <c r="B1284" t="s">
        <v>5230</v>
      </c>
      <c r="C1284">
        <v>1994</v>
      </c>
      <c r="D1284" t="s">
        <v>6680</v>
      </c>
    </row>
    <row r="1285" spans="1:4" x14ac:dyDescent="0.25">
      <c r="A1285">
        <v>242</v>
      </c>
      <c r="B1285" t="s">
        <v>5231</v>
      </c>
      <c r="C1285">
        <v>1994</v>
      </c>
      <c r="D1285" t="s">
        <v>6681</v>
      </c>
    </row>
    <row r="1286" spans="1:4" x14ac:dyDescent="0.25">
      <c r="A1286">
        <v>246</v>
      </c>
      <c r="B1286" t="s">
        <v>5232</v>
      </c>
      <c r="C1286">
        <v>1994</v>
      </c>
      <c r="D1286" t="s">
        <v>6682</v>
      </c>
    </row>
    <row r="1287" spans="1:4" x14ac:dyDescent="0.25">
      <c r="A1287">
        <v>248</v>
      </c>
      <c r="B1287" t="s">
        <v>5233</v>
      </c>
      <c r="C1287">
        <v>1994</v>
      </c>
      <c r="D1287" t="s">
        <v>6683</v>
      </c>
    </row>
    <row r="1288" spans="1:4" x14ac:dyDescent="0.25">
      <c r="A1288">
        <v>250</v>
      </c>
      <c r="B1288" t="s">
        <v>5234</v>
      </c>
      <c r="C1288">
        <v>1994</v>
      </c>
      <c r="D1288" t="s">
        <v>6684</v>
      </c>
    </row>
    <row r="1289" spans="1:4" x14ac:dyDescent="0.25">
      <c r="A1289">
        <v>254</v>
      </c>
      <c r="B1289" t="s">
        <v>5235</v>
      </c>
      <c r="C1289">
        <v>1994</v>
      </c>
      <c r="D1289" t="s">
        <v>6685</v>
      </c>
    </row>
    <row r="1290" spans="1:4" x14ac:dyDescent="0.25">
      <c r="A1290">
        <v>258</v>
      </c>
      <c r="B1290" t="s">
        <v>5236</v>
      </c>
      <c r="C1290">
        <v>1994</v>
      </c>
      <c r="D1290" t="s">
        <v>6686</v>
      </c>
    </row>
    <row r="1291" spans="1:4" x14ac:dyDescent="0.25">
      <c r="A1291">
        <v>260</v>
      </c>
      <c r="B1291" t="s">
        <v>5237</v>
      </c>
      <c r="C1291">
        <v>1994</v>
      </c>
      <c r="D1291" t="s">
        <v>6687</v>
      </c>
    </row>
    <row r="1292" spans="1:4" x14ac:dyDescent="0.25">
      <c r="A1292">
        <v>262</v>
      </c>
      <c r="B1292" t="s">
        <v>5238</v>
      </c>
      <c r="C1292">
        <v>1994</v>
      </c>
      <c r="D1292" t="s">
        <v>6688</v>
      </c>
    </row>
    <row r="1293" spans="1:4" x14ac:dyDescent="0.25">
      <c r="A1293">
        <v>266</v>
      </c>
      <c r="B1293" t="s">
        <v>5239</v>
      </c>
      <c r="C1293">
        <v>1994</v>
      </c>
      <c r="D1293" t="s">
        <v>6689</v>
      </c>
    </row>
    <row r="1294" spans="1:4" x14ac:dyDescent="0.25">
      <c r="A1294">
        <v>268</v>
      </c>
      <c r="B1294" t="s">
        <v>5240</v>
      </c>
      <c r="C1294">
        <v>1994</v>
      </c>
      <c r="D1294" t="s">
        <v>6690</v>
      </c>
    </row>
    <row r="1295" spans="1:4" x14ac:dyDescent="0.25">
      <c r="A1295">
        <v>270</v>
      </c>
      <c r="B1295" t="s">
        <v>5241</v>
      </c>
      <c r="C1295">
        <v>1994</v>
      </c>
      <c r="D1295" t="s">
        <v>6691</v>
      </c>
    </row>
    <row r="1296" spans="1:4" x14ac:dyDescent="0.25">
      <c r="A1296">
        <v>275</v>
      </c>
      <c r="B1296" t="s">
        <v>5242</v>
      </c>
      <c r="C1296">
        <v>1994</v>
      </c>
      <c r="D1296" t="s">
        <v>6692</v>
      </c>
    </row>
    <row r="1297" spans="1:6" x14ac:dyDescent="0.25">
      <c r="A1297">
        <v>276</v>
      </c>
      <c r="B1297" t="s">
        <v>5243</v>
      </c>
      <c r="C1297">
        <v>1994</v>
      </c>
      <c r="D1297" t="s">
        <v>6693</v>
      </c>
    </row>
    <row r="1298" spans="1:6" x14ac:dyDescent="0.25">
      <c r="A1298">
        <v>288</v>
      </c>
      <c r="B1298" t="s">
        <v>5244</v>
      </c>
      <c r="C1298">
        <v>1994</v>
      </c>
      <c r="D1298" t="s">
        <v>6694</v>
      </c>
    </row>
    <row r="1299" spans="1:6" x14ac:dyDescent="0.25">
      <c r="A1299">
        <v>292</v>
      </c>
      <c r="B1299" t="s">
        <v>5245</v>
      </c>
      <c r="C1299">
        <v>1994</v>
      </c>
      <c r="D1299" t="s">
        <v>6695</v>
      </c>
    </row>
    <row r="1300" spans="1:6" x14ac:dyDescent="0.25">
      <c r="A1300">
        <v>296</v>
      </c>
      <c r="B1300" t="s">
        <v>5246</v>
      </c>
      <c r="C1300">
        <v>1994</v>
      </c>
      <c r="D1300" t="s">
        <v>6696</v>
      </c>
    </row>
    <row r="1301" spans="1:6" x14ac:dyDescent="0.25">
      <c r="A1301">
        <v>300</v>
      </c>
      <c r="B1301" t="s">
        <v>5247</v>
      </c>
      <c r="C1301">
        <v>1994</v>
      </c>
      <c r="D1301" t="s">
        <v>6697</v>
      </c>
    </row>
    <row r="1302" spans="1:6" x14ac:dyDescent="0.25">
      <c r="A1302">
        <v>304</v>
      </c>
      <c r="B1302" t="s">
        <v>5248</v>
      </c>
      <c r="C1302">
        <v>1994</v>
      </c>
      <c r="D1302" t="s">
        <v>6698</v>
      </c>
    </row>
    <row r="1303" spans="1:6" x14ac:dyDescent="0.25">
      <c r="A1303">
        <v>308</v>
      </c>
      <c r="B1303" t="s">
        <v>5249</v>
      </c>
      <c r="C1303">
        <v>1994</v>
      </c>
      <c r="D1303" t="s">
        <v>6699</v>
      </c>
    </row>
    <row r="1304" spans="1:6" x14ac:dyDescent="0.25">
      <c r="A1304">
        <v>312</v>
      </c>
      <c r="B1304" t="s">
        <v>5250</v>
      </c>
      <c r="C1304">
        <v>1994</v>
      </c>
      <c r="D1304" t="s">
        <v>6700</v>
      </c>
    </row>
    <row r="1305" spans="1:6" x14ac:dyDescent="0.25">
      <c r="A1305">
        <v>316</v>
      </c>
      <c r="B1305" t="s">
        <v>5251</v>
      </c>
      <c r="C1305">
        <v>1994</v>
      </c>
      <c r="D1305" t="s">
        <v>6701</v>
      </c>
    </row>
    <row r="1306" spans="1:6" x14ac:dyDescent="0.25">
      <c r="A1306">
        <v>320</v>
      </c>
      <c r="B1306" t="s">
        <v>5252</v>
      </c>
      <c r="C1306">
        <v>1994</v>
      </c>
      <c r="D1306" t="s">
        <v>6702</v>
      </c>
    </row>
    <row r="1307" spans="1:6" x14ac:dyDescent="0.25">
      <c r="A1307">
        <v>324</v>
      </c>
      <c r="B1307" t="s">
        <v>5253</v>
      </c>
      <c r="C1307">
        <v>1994</v>
      </c>
      <c r="D1307" t="s">
        <v>6703</v>
      </c>
    </row>
    <row r="1308" spans="1:6" x14ac:dyDescent="0.25">
      <c r="A1308">
        <v>328</v>
      </c>
      <c r="B1308" t="s">
        <v>5254</v>
      </c>
      <c r="C1308">
        <v>1994</v>
      </c>
      <c r="D1308" t="s">
        <v>6704</v>
      </c>
    </row>
    <row r="1309" spans="1:6" x14ac:dyDescent="0.25">
      <c r="A1309">
        <v>332</v>
      </c>
      <c r="B1309" t="s">
        <v>5255</v>
      </c>
      <c r="C1309">
        <v>1994</v>
      </c>
      <c r="D1309" t="s">
        <v>1143</v>
      </c>
      <c r="F1309">
        <v>51.6</v>
      </c>
    </row>
    <row r="1310" spans="1:6" x14ac:dyDescent="0.25">
      <c r="A1310">
        <v>334</v>
      </c>
      <c r="B1310" t="s">
        <v>5256</v>
      </c>
      <c r="C1310">
        <v>1994</v>
      </c>
      <c r="D1310" t="s">
        <v>6705</v>
      </c>
    </row>
    <row r="1311" spans="1:6" x14ac:dyDescent="0.25">
      <c r="A1311">
        <v>336</v>
      </c>
      <c r="B1311" t="s">
        <v>5257</v>
      </c>
      <c r="C1311">
        <v>1994</v>
      </c>
      <c r="D1311" t="s">
        <v>6706</v>
      </c>
    </row>
    <row r="1312" spans="1:6" x14ac:dyDescent="0.25">
      <c r="A1312">
        <v>340</v>
      </c>
      <c r="B1312" t="s">
        <v>5258</v>
      </c>
      <c r="C1312">
        <v>1994</v>
      </c>
      <c r="D1312" t="s">
        <v>6707</v>
      </c>
    </row>
    <row r="1313" spans="1:4" x14ac:dyDescent="0.25">
      <c r="A1313">
        <v>344</v>
      </c>
      <c r="B1313" t="s">
        <v>5259</v>
      </c>
      <c r="C1313">
        <v>1994</v>
      </c>
      <c r="D1313" t="s">
        <v>6708</v>
      </c>
    </row>
    <row r="1314" spans="1:4" x14ac:dyDescent="0.25">
      <c r="A1314">
        <v>348</v>
      </c>
      <c r="B1314" t="s">
        <v>5260</v>
      </c>
      <c r="C1314">
        <v>1994</v>
      </c>
      <c r="D1314" t="s">
        <v>6709</v>
      </c>
    </row>
    <row r="1315" spans="1:4" x14ac:dyDescent="0.25">
      <c r="A1315">
        <v>352</v>
      </c>
      <c r="B1315" t="s">
        <v>5261</v>
      </c>
      <c r="C1315">
        <v>1994</v>
      </c>
      <c r="D1315" t="s">
        <v>6710</v>
      </c>
    </row>
    <row r="1316" spans="1:4" x14ac:dyDescent="0.25">
      <c r="A1316">
        <v>356</v>
      </c>
      <c r="B1316" t="s">
        <v>5262</v>
      </c>
      <c r="C1316">
        <v>1994</v>
      </c>
      <c r="D1316" t="s">
        <v>6711</v>
      </c>
    </row>
    <row r="1317" spans="1:4" x14ac:dyDescent="0.25">
      <c r="A1317">
        <v>360</v>
      </c>
      <c r="B1317" t="s">
        <v>5263</v>
      </c>
      <c r="C1317">
        <v>1994</v>
      </c>
      <c r="D1317" t="s">
        <v>6712</v>
      </c>
    </row>
    <row r="1318" spans="1:4" x14ac:dyDescent="0.25">
      <c r="A1318">
        <v>364</v>
      </c>
      <c r="B1318" t="s">
        <v>5264</v>
      </c>
      <c r="C1318">
        <v>1994</v>
      </c>
      <c r="D1318" t="s">
        <v>6713</v>
      </c>
    </row>
    <row r="1319" spans="1:4" x14ac:dyDescent="0.25">
      <c r="A1319">
        <v>368</v>
      </c>
      <c r="B1319" t="s">
        <v>5265</v>
      </c>
      <c r="C1319">
        <v>1994</v>
      </c>
      <c r="D1319" t="s">
        <v>6714</v>
      </c>
    </row>
    <row r="1320" spans="1:4" x14ac:dyDescent="0.25">
      <c r="A1320">
        <v>372</v>
      </c>
      <c r="B1320" t="s">
        <v>5266</v>
      </c>
      <c r="C1320">
        <v>1994</v>
      </c>
      <c r="D1320" t="s">
        <v>6715</v>
      </c>
    </row>
    <row r="1321" spans="1:4" x14ac:dyDescent="0.25">
      <c r="A1321">
        <v>376</v>
      </c>
      <c r="B1321" t="s">
        <v>5267</v>
      </c>
      <c r="C1321">
        <v>1994</v>
      </c>
      <c r="D1321" t="s">
        <v>6716</v>
      </c>
    </row>
    <row r="1322" spans="1:4" x14ac:dyDescent="0.25">
      <c r="A1322">
        <v>380</v>
      </c>
      <c r="B1322" t="s">
        <v>5268</v>
      </c>
      <c r="C1322">
        <v>1994</v>
      </c>
      <c r="D1322" t="s">
        <v>6717</v>
      </c>
    </row>
    <row r="1323" spans="1:4" x14ac:dyDescent="0.25">
      <c r="A1323">
        <v>384</v>
      </c>
      <c r="B1323" t="s">
        <v>5269</v>
      </c>
      <c r="C1323">
        <v>1994</v>
      </c>
      <c r="D1323" t="s">
        <v>6718</v>
      </c>
    </row>
    <row r="1324" spans="1:4" x14ac:dyDescent="0.25">
      <c r="A1324">
        <v>388</v>
      </c>
      <c r="B1324" t="s">
        <v>5270</v>
      </c>
      <c r="C1324">
        <v>1994</v>
      </c>
      <c r="D1324" t="s">
        <v>6719</v>
      </c>
    </row>
    <row r="1325" spans="1:4" x14ac:dyDescent="0.25">
      <c r="A1325">
        <v>392</v>
      </c>
      <c r="B1325" t="s">
        <v>5271</v>
      </c>
      <c r="C1325">
        <v>1994</v>
      </c>
      <c r="D1325" t="s">
        <v>6720</v>
      </c>
    </row>
    <row r="1326" spans="1:4" x14ac:dyDescent="0.25">
      <c r="A1326">
        <v>398</v>
      </c>
      <c r="B1326" t="s">
        <v>5272</v>
      </c>
      <c r="C1326">
        <v>1994</v>
      </c>
      <c r="D1326" t="s">
        <v>6721</v>
      </c>
    </row>
    <row r="1327" spans="1:4" x14ac:dyDescent="0.25">
      <c r="A1327">
        <v>400</v>
      </c>
      <c r="B1327" t="s">
        <v>5273</v>
      </c>
      <c r="C1327">
        <v>1994</v>
      </c>
      <c r="D1327" t="s">
        <v>6722</v>
      </c>
    </row>
    <row r="1328" spans="1:4" x14ac:dyDescent="0.25">
      <c r="A1328">
        <v>404</v>
      </c>
      <c r="B1328" t="s">
        <v>5274</v>
      </c>
      <c r="C1328">
        <v>1994</v>
      </c>
      <c r="D1328" t="s">
        <v>6723</v>
      </c>
    </row>
    <row r="1329" spans="1:4" x14ac:dyDescent="0.25">
      <c r="A1329">
        <v>408</v>
      </c>
      <c r="B1329" t="s">
        <v>5275</v>
      </c>
      <c r="C1329">
        <v>1994</v>
      </c>
      <c r="D1329" t="s">
        <v>6724</v>
      </c>
    </row>
    <row r="1330" spans="1:4" x14ac:dyDescent="0.25">
      <c r="A1330">
        <v>410</v>
      </c>
      <c r="B1330" t="s">
        <v>5276</v>
      </c>
      <c r="C1330">
        <v>1994</v>
      </c>
      <c r="D1330" t="s">
        <v>6725</v>
      </c>
    </row>
    <row r="1331" spans="1:4" x14ac:dyDescent="0.25">
      <c r="A1331">
        <v>414</v>
      </c>
      <c r="B1331" t="s">
        <v>5277</v>
      </c>
      <c r="C1331">
        <v>1994</v>
      </c>
      <c r="D1331" t="s">
        <v>6726</v>
      </c>
    </row>
    <row r="1332" spans="1:4" x14ac:dyDescent="0.25">
      <c r="A1332">
        <v>417</v>
      </c>
      <c r="B1332" t="s">
        <v>5278</v>
      </c>
      <c r="C1332">
        <v>1994</v>
      </c>
      <c r="D1332" t="s">
        <v>6727</v>
      </c>
    </row>
    <row r="1333" spans="1:4" x14ac:dyDescent="0.25">
      <c r="A1333">
        <v>418</v>
      </c>
      <c r="B1333" t="s">
        <v>5279</v>
      </c>
      <c r="C1333">
        <v>1994</v>
      </c>
      <c r="D1333" t="s">
        <v>6728</v>
      </c>
    </row>
    <row r="1334" spans="1:4" x14ac:dyDescent="0.25">
      <c r="A1334">
        <v>419</v>
      </c>
      <c r="B1334" t="s">
        <v>5280</v>
      </c>
      <c r="C1334">
        <v>1994</v>
      </c>
      <c r="D1334" t="s">
        <v>6729</v>
      </c>
    </row>
    <row r="1335" spans="1:4" x14ac:dyDescent="0.25">
      <c r="A1335">
        <v>422</v>
      </c>
      <c r="B1335" t="s">
        <v>5281</v>
      </c>
      <c r="C1335">
        <v>1994</v>
      </c>
      <c r="D1335" t="s">
        <v>6730</v>
      </c>
    </row>
    <row r="1336" spans="1:4" x14ac:dyDescent="0.25">
      <c r="A1336">
        <v>426</v>
      </c>
      <c r="B1336" t="s">
        <v>5282</v>
      </c>
      <c r="C1336">
        <v>1994</v>
      </c>
      <c r="D1336" t="s">
        <v>6731</v>
      </c>
    </row>
    <row r="1337" spans="1:4" x14ac:dyDescent="0.25">
      <c r="A1337">
        <v>428</v>
      </c>
      <c r="B1337" t="s">
        <v>5283</v>
      </c>
      <c r="C1337">
        <v>1994</v>
      </c>
      <c r="D1337" t="s">
        <v>6732</v>
      </c>
    </row>
    <row r="1338" spans="1:4" x14ac:dyDescent="0.25">
      <c r="A1338">
        <v>430</v>
      </c>
      <c r="B1338" t="s">
        <v>5284</v>
      </c>
      <c r="C1338">
        <v>1994</v>
      </c>
      <c r="D1338" t="s">
        <v>6733</v>
      </c>
    </row>
    <row r="1339" spans="1:4" x14ac:dyDescent="0.25">
      <c r="A1339">
        <v>432</v>
      </c>
      <c r="B1339" t="s">
        <v>5285</v>
      </c>
      <c r="C1339">
        <v>1994</v>
      </c>
      <c r="D1339" t="s">
        <v>6734</v>
      </c>
    </row>
    <row r="1340" spans="1:4" x14ac:dyDescent="0.25">
      <c r="A1340">
        <v>434</v>
      </c>
      <c r="B1340" t="s">
        <v>5286</v>
      </c>
      <c r="C1340">
        <v>1994</v>
      </c>
      <c r="D1340" t="s">
        <v>6735</v>
      </c>
    </row>
    <row r="1341" spans="1:4" x14ac:dyDescent="0.25">
      <c r="A1341">
        <v>438</v>
      </c>
      <c r="B1341" t="s">
        <v>5287</v>
      </c>
      <c r="C1341">
        <v>1994</v>
      </c>
      <c r="D1341" t="s">
        <v>6736</v>
      </c>
    </row>
    <row r="1342" spans="1:4" x14ac:dyDescent="0.25">
      <c r="A1342">
        <v>440</v>
      </c>
      <c r="B1342" t="s">
        <v>5288</v>
      </c>
      <c r="C1342">
        <v>1994</v>
      </c>
      <c r="D1342" t="s">
        <v>6737</v>
      </c>
    </row>
    <row r="1343" spans="1:4" x14ac:dyDescent="0.25">
      <c r="A1343">
        <v>442</v>
      </c>
      <c r="B1343" t="s">
        <v>5289</v>
      </c>
      <c r="C1343">
        <v>1994</v>
      </c>
      <c r="D1343" t="s">
        <v>6738</v>
      </c>
    </row>
    <row r="1344" spans="1:4" x14ac:dyDescent="0.25">
      <c r="A1344">
        <v>446</v>
      </c>
      <c r="B1344" t="s">
        <v>5290</v>
      </c>
      <c r="C1344">
        <v>1994</v>
      </c>
      <c r="D1344" t="s">
        <v>6739</v>
      </c>
    </row>
    <row r="1345" spans="1:4" x14ac:dyDescent="0.25">
      <c r="A1345">
        <v>450</v>
      </c>
      <c r="B1345" t="s">
        <v>5291</v>
      </c>
      <c r="C1345">
        <v>1994</v>
      </c>
      <c r="D1345" t="s">
        <v>6740</v>
      </c>
    </row>
    <row r="1346" spans="1:4" x14ac:dyDescent="0.25">
      <c r="A1346">
        <v>454</v>
      </c>
      <c r="B1346" t="s">
        <v>5292</v>
      </c>
      <c r="C1346">
        <v>1994</v>
      </c>
      <c r="D1346" t="s">
        <v>6741</v>
      </c>
    </row>
    <row r="1347" spans="1:4" x14ac:dyDescent="0.25">
      <c r="A1347">
        <v>458</v>
      </c>
      <c r="B1347" t="s">
        <v>5293</v>
      </c>
      <c r="C1347">
        <v>1994</v>
      </c>
      <c r="D1347" t="s">
        <v>6742</v>
      </c>
    </row>
    <row r="1348" spans="1:4" x14ac:dyDescent="0.25">
      <c r="A1348">
        <v>462</v>
      </c>
      <c r="B1348" t="s">
        <v>5294</v>
      </c>
      <c r="C1348">
        <v>1994</v>
      </c>
      <c r="D1348" t="s">
        <v>6743</v>
      </c>
    </row>
    <row r="1349" spans="1:4" x14ac:dyDescent="0.25">
      <c r="A1349">
        <v>466</v>
      </c>
      <c r="B1349" t="s">
        <v>5295</v>
      </c>
      <c r="C1349">
        <v>1994</v>
      </c>
      <c r="D1349" t="s">
        <v>6744</v>
      </c>
    </row>
    <row r="1350" spans="1:4" x14ac:dyDescent="0.25">
      <c r="A1350">
        <v>470</v>
      </c>
      <c r="B1350" t="s">
        <v>5296</v>
      </c>
      <c r="C1350">
        <v>1994</v>
      </c>
      <c r="D1350" t="s">
        <v>6745</v>
      </c>
    </row>
    <row r="1351" spans="1:4" x14ac:dyDescent="0.25">
      <c r="A1351">
        <v>474</v>
      </c>
      <c r="B1351" t="s">
        <v>5297</v>
      </c>
      <c r="C1351">
        <v>1994</v>
      </c>
      <c r="D1351" t="s">
        <v>6746</v>
      </c>
    </row>
    <row r="1352" spans="1:4" x14ac:dyDescent="0.25">
      <c r="A1352">
        <v>478</v>
      </c>
      <c r="B1352" t="s">
        <v>5298</v>
      </c>
      <c r="C1352">
        <v>1994</v>
      </c>
      <c r="D1352" t="s">
        <v>6747</v>
      </c>
    </row>
    <row r="1353" spans="1:4" x14ac:dyDescent="0.25">
      <c r="A1353">
        <v>480</v>
      </c>
      <c r="B1353" t="s">
        <v>5299</v>
      </c>
      <c r="C1353">
        <v>1994</v>
      </c>
      <c r="D1353" t="s">
        <v>6748</v>
      </c>
    </row>
    <row r="1354" spans="1:4" x14ac:dyDescent="0.25">
      <c r="A1354">
        <v>484</v>
      </c>
      <c r="B1354" t="s">
        <v>5300</v>
      </c>
      <c r="C1354">
        <v>1994</v>
      </c>
      <c r="D1354" t="s">
        <v>6749</v>
      </c>
    </row>
    <row r="1355" spans="1:4" x14ac:dyDescent="0.25">
      <c r="A1355">
        <v>485</v>
      </c>
      <c r="B1355" t="s">
        <v>5301</v>
      </c>
      <c r="C1355">
        <v>1994</v>
      </c>
      <c r="D1355" t="s">
        <v>6750</v>
      </c>
    </row>
    <row r="1356" spans="1:4" x14ac:dyDescent="0.25">
      <c r="A1356">
        <v>492</v>
      </c>
      <c r="B1356" t="s">
        <v>5302</v>
      </c>
      <c r="C1356">
        <v>1994</v>
      </c>
      <c r="D1356" t="s">
        <v>6751</v>
      </c>
    </row>
    <row r="1357" spans="1:4" x14ac:dyDescent="0.25">
      <c r="A1357">
        <v>496</v>
      </c>
      <c r="B1357" t="s">
        <v>5303</v>
      </c>
      <c r="C1357">
        <v>1994</v>
      </c>
      <c r="D1357" t="s">
        <v>6752</v>
      </c>
    </row>
    <row r="1358" spans="1:4" x14ac:dyDescent="0.25">
      <c r="A1358">
        <v>498</v>
      </c>
      <c r="B1358" t="s">
        <v>5304</v>
      </c>
      <c r="C1358">
        <v>1994</v>
      </c>
      <c r="D1358" t="s">
        <v>6753</v>
      </c>
    </row>
    <row r="1359" spans="1:4" x14ac:dyDescent="0.25">
      <c r="A1359">
        <v>499</v>
      </c>
      <c r="B1359" t="s">
        <v>5305</v>
      </c>
      <c r="C1359">
        <v>1994</v>
      </c>
      <c r="D1359" t="s">
        <v>6754</v>
      </c>
    </row>
    <row r="1360" spans="1:4" x14ac:dyDescent="0.25">
      <c r="A1360">
        <v>500</v>
      </c>
      <c r="B1360" t="s">
        <v>5306</v>
      </c>
      <c r="C1360">
        <v>1994</v>
      </c>
      <c r="D1360" t="s">
        <v>6755</v>
      </c>
    </row>
    <row r="1361" spans="1:4" x14ac:dyDescent="0.25">
      <c r="A1361">
        <v>504</v>
      </c>
      <c r="B1361" t="s">
        <v>5307</v>
      </c>
      <c r="C1361">
        <v>1994</v>
      </c>
      <c r="D1361" t="s">
        <v>6756</v>
      </c>
    </row>
    <row r="1362" spans="1:4" x14ac:dyDescent="0.25">
      <c r="A1362">
        <v>508</v>
      </c>
      <c r="B1362" t="s">
        <v>5308</v>
      </c>
      <c r="C1362">
        <v>1994</v>
      </c>
      <c r="D1362" t="s">
        <v>6757</v>
      </c>
    </row>
    <row r="1363" spans="1:4" x14ac:dyDescent="0.25">
      <c r="A1363">
        <v>512</v>
      </c>
      <c r="B1363" t="s">
        <v>5309</v>
      </c>
      <c r="C1363">
        <v>1994</v>
      </c>
      <c r="D1363" t="s">
        <v>6758</v>
      </c>
    </row>
    <row r="1364" spans="1:4" x14ac:dyDescent="0.25">
      <c r="A1364">
        <v>513</v>
      </c>
      <c r="B1364" t="s">
        <v>5310</v>
      </c>
      <c r="C1364">
        <v>1994</v>
      </c>
      <c r="D1364" t="s">
        <v>6759</v>
      </c>
    </row>
    <row r="1365" spans="1:4" x14ac:dyDescent="0.25">
      <c r="A1365">
        <v>514</v>
      </c>
      <c r="B1365" t="s">
        <v>5311</v>
      </c>
      <c r="C1365">
        <v>1994</v>
      </c>
      <c r="D1365" t="s">
        <v>6760</v>
      </c>
    </row>
    <row r="1366" spans="1:4" x14ac:dyDescent="0.25">
      <c r="A1366">
        <v>515</v>
      </c>
      <c r="B1366" t="s">
        <v>5312</v>
      </c>
      <c r="C1366">
        <v>1994</v>
      </c>
      <c r="D1366" t="s">
        <v>6761</v>
      </c>
    </row>
    <row r="1367" spans="1:4" x14ac:dyDescent="0.25">
      <c r="A1367">
        <v>516</v>
      </c>
      <c r="B1367" t="s">
        <v>5313</v>
      </c>
      <c r="C1367">
        <v>1994</v>
      </c>
      <c r="D1367" t="s">
        <v>6762</v>
      </c>
    </row>
    <row r="1368" spans="1:4" x14ac:dyDescent="0.25">
      <c r="A1368">
        <v>518</v>
      </c>
      <c r="B1368" t="s">
        <v>5314</v>
      </c>
      <c r="C1368">
        <v>1994</v>
      </c>
      <c r="D1368" t="s">
        <v>6763</v>
      </c>
    </row>
    <row r="1369" spans="1:4" x14ac:dyDescent="0.25">
      <c r="A1369">
        <v>520</v>
      </c>
      <c r="B1369" t="s">
        <v>5315</v>
      </c>
      <c r="C1369">
        <v>1994</v>
      </c>
      <c r="D1369" t="s">
        <v>6764</v>
      </c>
    </row>
    <row r="1370" spans="1:4" x14ac:dyDescent="0.25">
      <c r="A1370">
        <v>524</v>
      </c>
      <c r="B1370" t="s">
        <v>5316</v>
      </c>
      <c r="C1370">
        <v>1994</v>
      </c>
      <c r="D1370" t="s">
        <v>6765</v>
      </c>
    </row>
    <row r="1371" spans="1:4" x14ac:dyDescent="0.25">
      <c r="A1371">
        <v>528</v>
      </c>
      <c r="B1371" t="s">
        <v>5317</v>
      </c>
      <c r="C1371">
        <v>1994</v>
      </c>
      <c r="D1371" t="s">
        <v>6766</v>
      </c>
    </row>
    <row r="1372" spans="1:4" x14ac:dyDescent="0.25">
      <c r="A1372">
        <v>531</v>
      </c>
      <c r="B1372" t="s">
        <v>5318</v>
      </c>
      <c r="C1372">
        <v>1994</v>
      </c>
      <c r="D1372" t="s">
        <v>6767</v>
      </c>
    </row>
    <row r="1373" spans="1:4" x14ac:dyDescent="0.25">
      <c r="A1373">
        <v>533</v>
      </c>
      <c r="B1373" t="s">
        <v>5319</v>
      </c>
      <c r="C1373">
        <v>1994</v>
      </c>
      <c r="D1373" t="s">
        <v>6768</v>
      </c>
    </row>
    <row r="1374" spans="1:4" x14ac:dyDescent="0.25">
      <c r="A1374">
        <v>534</v>
      </c>
      <c r="B1374" t="s">
        <v>5320</v>
      </c>
      <c r="C1374">
        <v>1994</v>
      </c>
      <c r="D1374" t="s">
        <v>6769</v>
      </c>
    </row>
    <row r="1375" spans="1:4" x14ac:dyDescent="0.25">
      <c r="A1375">
        <v>535</v>
      </c>
      <c r="B1375" t="s">
        <v>5321</v>
      </c>
      <c r="C1375">
        <v>1994</v>
      </c>
      <c r="D1375" t="s">
        <v>6770</v>
      </c>
    </row>
    <row r="1376" spans="1:4" x14ac:dyDescent="0.25">
      <c r="A1376">
        <v>540</v>
      </c>
      <c r="B1376" t="s">
        <v>5322</v>
      </c>
      <c r="C1376">
        <v>1994</v>
      </c>
      <c r="D1376" t="s">
        <v>6771</v>
      </c>
    </row>
    <row r="1377" spans="1:4" x14ac:dyDescent="0.25">
      <c r="A1377">
        <v>543</v>
      </c>
      <c r="B1377" t="s">
        <v>5323</v>
      </c>
      <c r="C1377">
        <v>1994</v>
      </c>
      <c r="D1377" t="s">
        <v>6772</v>
      </c>
    </row>
    <row r="1378" spans="1:4" x14ac:dyDescent="0.25">
      <c r="A1378">
        <v>548</v>
      </c>
      <c r="B1378" t="s">
        <v>5324</v>
      </c>
      <c r="C1378">
        <v>1994</v>
      </c>
      <c r="D1378" t="s">
        <v>6773</v>
      </c>
    </row>
    <row r="1379" spans="1:4" x14ac:dyDescent="0.25">
      <c r="A1379">
        <v>554</v>
      </c>
      <c r="B1379" t="s">
        <v>5325</v>
      </c>
      <c r="C1379">
        <v>1994</v>
      </c>
      <c r="D1379" t="s">
        <v>6774</v>
      </c>
    </row>
    <row r="1380" spans="1:4" x14ac:dyDescent="0.25">
      <c r="A1380">
        <v>558</v>
      </c>
      <c r="B1380" t="s">
        <v>5326</v>
      </c>
      <c r="C1380">
        <v>1994</v>
      </c>
      <c r="D1380" t="s">
        <v>6775</v>
      </c>
    </row>
    <row r="1381" spans="1:4" x14ac:dyDescent="0.25">
      <c r="A1381">
        <v>562</v>
      </c>
      <c r="B1381" t="s">
        <v>5327</v>
      </c>
      <c r="C1381">
        <v>1994</v>
      </c>
      <c r="D1381" t="s">
        <v>6776</v>
      </c>
    </row>
    <row r="1382" spans="1:4" x14ac:dyDescent="0.25">
      <c r="A1382">
        <v>566</v>
      </c>
      <c r="B1382" t="s">
        <v>5328</v>
      </c>
      <c r="C1382">
        <v>1994</v>
      </c>
      <c r="D1382" t="s">
        <v>6777</v>
      </c>
    </row>
    <row r="1383" spans="1:4" x14ac:dyDescent="0.25">
      <c r="A1383">
        <v>570</v>
      </c>
      <c r="B1383" t="s">
        <v>5329</v>
      </c>
      <c r="C1383">
        <v>1994</v>
      </c>
      <c r="D1383" t="s">
        <v>6778</v>
      </c>
    </row>
    <row r="1384" spans="1:4" x14ac:dyDescent="0.25">
      <c r="A1384">
        <v>574</v>
      </c>
      <c r="B1384" t="s">
        <v>5330</v>
      </c>
      <c r="C1384">
        <v>1994</v>
      </c>
      <c r="D1384" t="s">
        <v>6779</v>
      </c>
    </row>
    <row r="1385" spans="1:4" x14ac:dyDescent="0.25">
      <c r="A1385">
        <v>578</v>
      </c>
      <c r="B1385" t="s">
        <v>5331</v>
      </c>
      <c r="C1385">
        <v>1994</v>
      </c>
      <c r="D1385" t="s">
        <v>6780</v>
      </c>
    </row>
    <row r="1386" spans="1:4" x14ac:dyDescent="0.25">
      <c r="A1386">
        <v>580</v>
      </c>
      <c r="B1386" t="s">
        <v>5332</v>
      </c>
      <c r="C1386">
        <v>1994</v>
      </c>
      <c r="D1386" t="s">
        <v>6781</v>
      </c>
    </row>
    <row r="1387" spans="1:4" x14ac:dyDescent="0.25">
      <c r="A1387">
        <v>581</v>
      </c>
      <c r="B1387" t="s">
        <v>5333</v>
      </c>
      <c r="C1387">
        <v>1994</v>
      </c>
      <c r="D1387" t="s">
        <v>6782</v>
      </c>
    </row>
    <row r="1388" spans="1:4" x14ac:dyDescent="0.25">
      <c r="A1388">
        <v>583</v>
      </c>
      <c r="B1388" t="s">
        <v>5334</v>
      </c>
      <c r="C1388">
        <v>1994</v>
      </c>
      <c r="D1388" t="s">
        <v>6783</v>
      </c>
    </row>
    <row r="1389" spans="1:4" x14ac:dyDescent="0.25">
      <c r="A1389">
        <v>584</v>
      </c>
      <c r="B1389" t="s">
        <v>5335</v>
      </c>
      <c r="C1389">
        <v>1994</v>
      </c>
      <c r="D1389" t="s">
        <v>6784</v>
      </c>
    </row>
    <row r="1390" spans="1:4" x14ac:dyDescent="0.25">
      <c r="A1390">
        <v>585</v>
      </c>
      <c r="B1390" t="s">
        <v>5336</v>
      </c>
      <c r="C1390">
        <v>1994</v>
      </c>
      <c r="D1390" t="s">
        <v>6785</v>
      </c>
    </row>
    <row r="1391" spans="1:4" x14ac:dyDescent="0.25">
      <c r="A1391">
        <v>586</v>
      </c>
      <c r="B1391" t="s">
        <v>5337</v>
      </c>
      <c r="C1391">
        <v>1994</v>
      </c>
      <c r="D1391" t="s">
        <v>6786</v>
      </c>
    </row>
    <row r="1392" spans="1:4" x14ac:dyDescent="0.25">
      <c r="A1392">
        <v>591</v>
      </c>
      <c r="B1392" t="s">
        <v>5338</v>
      </c>
      <c r="C1392">
        <v>1994</v>
      </c>
      <c r="D1392" t="s">
        <v>6787</v>
      </c>
    </row>
    <row r="1393" spans="1:4" x14ac:dyDescent="0.25">
      <c r="A1393">
        <v>598</v>
      </c>
      <c r="B1393" t="s">
        <v>5339</v>
      </c>
      <c r="C1393">
        <v>1994</v>
      </c>
      <c r="D1393" t="s">
        <v>6788</v>
      </c>
    </row>
    <row r="1394" spans="1:4" x14ac:dyDescent="0.25">
      <c r="A1394">
        <v>600</v>
      </c>
      <c r="B1394" t="s">
        <v>5340</v>
      </c>
      <c r="C1394">
        <v>1994</v>
      </c>
      <c r="D1394" t="s">
        <v>6789</v>
      </c>
    </row>
    <row r="1395" spans="1:4" x14ac:dyDescent="0.25">
      <c r="A1395">
        <v>604</v>
      </c>
      <c r="B1395" t="s">
        <v>5341</v>
      </c>
      <c r="C1395">
        <v>1994</v>
      </c>
      <c r="D1395" t="s">
        <v>6790</v>
      </c>
    </row>
    <row r="1396" spans="1:4" x14ac:dyDescent="0.25">
      <c r="A1396">
        <v>608</v>
      </c>
      <c r="B1396" t="s">
        <v>5342</v>
      </c>
      <c r="C1396">
        <v>1994</v>
      </c>
      <c r="D1396" t="s">
        <v>6791</v>
      </c>
    </row>
    <row r="1397" spans="1:4" x14ac:dyDescent="0.25">
      <c r="A1397">
        <v>612</v>
      </c>
      <c r="B1397" t="s">
        <v>5343</v>
      </c>
      <c r="C1397">
        <v>1994</v>
      </c>
      <c r="D1397" t="s">
        <v>6792</v>
      </c>
    </row>
    <row r="1398" spans="1:4" x14ac:dyDescent="0.25">
      <c r="A1398">
        <v>616</v>
      </c>
      <c r="B1398" t="s">
        <v>5344</v>
      </c>
      <c r="C1398">
        <v>1994</v>
      </c>
      <c r="D1398" t="s">
        <v>6793</v>
      </c>
    </row>
    <row r="1399" spans="1:4" x14ac:dyDescent="0.25">
      <c r="A1399">
        <v>620</v>
      </c>
      <c r="B1399" t="s">
        <v>5345</v>
      </c>
      <c r="C1399">
        <v>1994</v>
      </c>
      <c r="D1399" t="s">
        <v>6794</v>
      </c>
    </row>
    <row r="1400" spans="1:4" x14ac:dyDescent="0.25">
      <c r="A1400">
        <v>624</v>
      </c>
      <c r="B1400" t="s">
        <v>5346</v>
      </c>
      <c r="C1400">
        <v>1994</v>
      </c>
      <c r="D1400" t="s">
        <v>6795</v>
      </c>
    </row>
    <row r="1401" spans="1:4" x14ac:dyDescent="0.25">
      <c r="A1401">
        <v>626</v>
      </c>
      <c r="B1401" t="s">
        <v>5347</v>
      </c>
      <c r="C1401">
        <v>1994</v>
      </c>
      <c r="D1401" t="s">
        <v>6796</v>
      </c>
    </row>
    <row r="1402" spans="1:4" x14ac:dyDescent="0.25">
      <c r="A1402">
        <v>630</v>
      </c>
      <c r="B1402" t="s">
        <v>5348</v>
      </c>
      <c r="C1402">
        <v>1994</v>
      </c>
      <c r="D1402" t="s">
        <v>6797</v>
      </c>
    </row>
    <row r="1403" spans="1:4" x14ac:dyDescent="0.25">
      <c r="A1403">
        <v>634</v>
      </c>
      <c r="B1403" t="s">
        <v>5349</v>
      </c>
      <c r="C1403">
        <v>1994</v>
      </c>
      <c r="D1403" t="s">
        <v>6798</v>
      </c>
    </row>
    <row r="1404" spans="1:4" x14ac:dyDescent="0.25">
      <c r="A1404">
        <v>638</v>
      </c>
      <c r="B1404" t="s">
        <v>5350</v>
      </c>
      <c r="C1404">
        <v>1994</v>
      </c>
      <c r="D1404" t="s">
        <v>6799</v>
      </c>
    </row>
    <row r="1405" spans="1:4" x14ac:dyDescent="0.25">
      <c r="A1405">
        <v>642</v>
      </c>
      <c r="B1405" t="s">
        <v>5351</v>
      </c>
      <c r="C1405">
        <v>1994</v>
      </c>
      <c r="D1405" t="s">
        <v>6800</v>
      </c>
    </row>
    <row r="1406" spans="1:4" x14ac:dyDescent="0.25">
      <c r="A1406">
        <v>643</v>
      </c>
      <c r="B1406" t="s">
        <v>5352</v>
      </c>
      <c r="C1406">
        <v>1994</v>
      </c>
      <c r="D1406" t="s">
        <v>6801</v>
      </c>
    </row>
    <row r="1407" spans="1:4" x14ac:dyDescent="0.25">
      <c r="A1407">
        <v>646</v>
      </c>
      <c r="B1407" t="s">
        <v>5353</v>
      </c>
      <c r="C1407">
        <v>1994</v>
      </c>
      <c r="D1407" t="s">
        <v>6802</v>
      </c>
    </row>
    <row r="1408" spans="1:4" x14ac:dyDescent="0.25">
      <c r="A1408">
        <v>652</v>
      </c>
      <c r="B1408" t="s">
        <v>5354</v>
      </c>
      <c r="C1408">
        <v>1994</v>
      </c>
      <c r="D1408" t="s">
        <v>6803</v>
      </c>
    </row>
    <row r="1409" spans="1:4" x14ac:dyDescent="0.25">
      <c r="A1409">
        <v>654</v>
      </c>
      <c r="B1409" t="s">
        <v>5355</v>
      </c>
      <c r="C1409">
        <v>1994</v>
      </c>
      <c r="D1409" t="s">
        <v>6804</v>
      </c>
    </row>
    <row r="1410" spans="1:4" x14ac:dyDescent="0.25">
      <c r="A1410">
        <v>659</v>
      </c>
      <c r="B1410" t="s">
        <v>5356</v>
      </c>
      <c r="C1410">
        <v>1994</v>
      </c>
      <c r="D1410" t="s">
        <v>6805</v>
      </c>
    </row>
    <row r="1411" spans="1:4" x14ac:dyDescent="0.25">
      <c r="A1411">
        <v>660</v>
      </c>
      <c r="B1411" t="s">
        <v>5357</v>
      </c>
      <c r="C1411">
        <v>1994</v>
      </c>
      <c r="D1411" t="s">
        <v>6806</v>
      </c>
    </row>
    <row r="1412" spans="1:4" x14ac:dyDescent="0.25">
      <c r="A1412">
        <v>662</v>
      </c>
      <c r="B1412" t="s">
        <v>5358</v>
      </c>
      <c r="C1412">
        <v>1994</v>
      </c>
      <c r="D1412" t="s">
        <v>6807</v>
      </c>
    </row>
    <row r="1413" spans="1:4" x14ac:dyDescent="0.25">
      <c r="A1413">
        <v>663</v>
      </c>
      <c r="B1413" t="s">
        <v>5359</v>
      </c>
      <c r="C1413">
        <v>1994</v>
      </c>
      <c r="D1413" t="s">
        <v>6808</v>
      </c>
    </row>
    <row r="1414" spans="1:4" x14ac:dyDescent="0.25">
      <c r="A1414">
        <v>666</v>
      </c>
      <c r="B1414" t="s">
        <v>5360</v>
      </c>
      <c r="C1414">
        <v>1994</v>
      </c>
      <c r="D1414" t="s">
        <v>6809</v>
      </c>
    </row>
    <row r="1415" spans="1:4" x14ac:dyDescent="0.25">
      <c r="A1415">
        <v>670</v>
      </c>
      <c r="B1415" t="s">
        <v>5361</v>
      </c>
      <c r="C1415">
        <v>1994</v>
      </c>
      <c r="D1415" t="s">
        <v>6810</v>
      </c>
    </row>
    <row r="1416" spans="1:4" x14ac:dyDescent="0.25">
      <c r="A1416">
        <v>674</v>
      </c>
      <c r="B1416" t="s">
        <v>5362</v>
      </c>
      <c r="C1416">
        <v>1994</v>
      </c>
      <c r="D1416" t="s">
        <v>6811</v>
      </c>
    </row>
    <row r="1417" spans="1:4" x14ac:dyDescent="0.25">
      <c r="A1417">
        <v>678</v>
      </c>
      <c r="B1417" t="s">
        <v>5363</v>
      </c>
      <c r="C1417">
        <v>1994</v>
      </c>
      <c r="D1417" t="s">
        <v>6812</v>
      </c>
    </row>
    <row r="1418" spans="1:4" x14ac:dyDescent="0.25">
      <c r="A1418">
        <v>682</v>
      </c>
      <c r="B1418" t="s">
        <v>5364</v>
      </c>
      <c r="C1418">
        <v>1994</v>
      </c>
      <c r="D1418" t="s">
        <v>6813</v>
      </c>
    </row>
    <row r="1419" spans="1:4" x14ac:dyDescent="0.25">
      <c r="A1419">
        <v>686</v>
      </c>
      <c r="B1419" t="s">
        <v>5365</v>
      </c>
      <c r="C1419">
        <v>1994</v>
      </c>
      <c r="D1419" t="s">
        <v>6814</v>
      </c>
    </row>
    <row r="1420" spans="1:4" x14ac:dyDescent="0.25">
      <c r="A1420">
        <v>688</v>
      </c>
      <c r="B1420" t="s">
        <v>5366</v>
      </c>
      <c r="C1420">
        <v>1994</v>
      </c>
      <c r="D1420" t="s">
        <v>6815</v>
      </c>
    </row>
    <row r="1421" spans="1:4" x14ac:dyDescent="0.25">
      <c r="A1421">
        <v>690</v>
      </c>
      <c r="B1421" t="s">
        <v>5367</v>
      </c>
      <c r="C1421">
        <v>1994</v>
      </c>
      <c r="D1421" t="s">
        <v>6816</v>
      </c>
    </row>
    <row r="1422" spans="1:4" x14ac:dyDescent="0.25">
      <c r="A1422">
        <v>694</v>
      </c>
      <c r="B1422" t="s">
        <v>5368</v>
      </c>
      <c r="C1422">
        <v>1994</v>
      </c>
      <c r="D1422" t="s">
        <v>6817</v>
      </c>
    </row>
    <row r="1423" spans="1:4" x14ac:dyDescent="0.25">
      <c r="A1423">
        <v>702</v>
      </c>
      <c r="B1423" t="s">
        <v>5369</v>
      </c>
      <c r="C1423">
        <v>1994</v>
      </c>
      <c r="D1423" t="s">
        <v>6818</v>
      </c>
    </row>
    <row r="1424" spans="1:4" x14ac:dyDescent="0.25">
      <c r="A1424">
        <v>703</v>
      </c>
      <c r="B1424" t="s">
        <v>5370</v>
      </c>
      <c r="C1424">
        <v>1994</v>
      </c>
      <c r="D1424" t="s">
        <v>6819</v>
      </c>
    </row>
    <row r="1425" spans="1:6" x14ac:dyDescent="0.25">
      <c r="A1425">
        <v>704</v>
      </c>
      <c r="B1425" t="s">
        <v>5371</v>
      </c>
      <c r="C1425">
        <v>1994</v>
      </c>
      <c r="D1425" t="s">
        <v>6820</v>
      </c>
    </row>
    <row r="1426" spans="1:6" x14ac:dyDescent="0.25">
      <c r="A1426">
        <v>705</v>
      </c>
      <c r="B1426" t="s">
        <v>5372</v>
      </c>
      <c r="C1426">
        <v>1994</v>
      </c>
      <c r="D1426" t="s">
        <v>6821</v>
      </c>
    </row>
    <row r="1427" spans="1:6" x14ac:dyDescent="0.25">
      <c r="A1427">
        <v>706</v>
      </c>
      <c r="B1427" t="s">
        <v>5373</v>
      </c>
      <c r="C1427">
        <v>1994</v>
      </c>
      <c r="D1427" t="s">
        <v>6822</v>
      </c>
    </row>
    <row r="1428" spans="1:6" x14ac:dyDescent="0.25">
      <c r="A1428">
        <v>710</v>
      </c>
      <c r="B1428" t="s">
        <v>5374</v>
      </c>
      <c r="C1428">
        <v>1994</v>
      </c>
      <c r="D1428" t="s">
        <v>6823</v>
      </c>
    </row>
    <row r="1429" spans="1:6" x14ac:dyDescent="0.25">
      <c r="A1429">
        <v>716</v>
      </c>
      <c r="B1429" t="s">
        <v>5375</v>
      </c>
      <c r="C1429">
        <v>1994</v>
      </c>
      <c r="D1429" t="s">
        <v>923</v>
      </c>
      <c r="F1429">
        <v>74.099999999999994</v>
      </c>
    </row>
    <row r="1430" spans="1:6" x14ac:dyDescent="0.25">
      <c r="A1430">
        <v>722</v>
      </c>
      <c r="B1430" t="s">
        <v>5376</v>
      </c>
      <c r="C1430">
        <v>1994</v>
      </c>
      <c r="D1430" t="s">
        <v>6824</v>
      </c>
    </row>
    <row r="1431" spans="1:6" x14ac:dyDescent="0.25">
      <c r="A1431">
        <v>724</v>
      </c>
      <c r="B1431" t="s">
        <v>5377</v>
      </c>
      <c r="C1431">
        <v>1994</v>
      </c>
      <c r="D1431" t="s">
        <v>6825</v>
      </c>
    </row>
    <row r="1432" spans="1:6" x14ac:dyDescent="0.25">
      <c r="A1432">
        <v>728</v>
      </c>
      <c r="B1432" t="s">
        <v>5378</v>
      </c>
      <c r="C1432">
        <v>1994</v>
      </c>
      <c r="D1432" t="s">
        <v>6826</v>
      </c>
    </row>
    <row r="1433" spans="1:6" x14ac:dyDescent="0.25">
      <c r="A1433">
        <v>729</v>
      </c>
      <c r="B1433" t="s">
        <v>5379</v>
      </c>
      <c r="C1433">
        <v>1994</v>
      </c>
      <c r="D1433" t="s">
        <v>6827</v>
      </c>
    </row>
    <row r="1434" spans="1:6" x14ac:dyDescent="0.25">
      <c r="A1434">
        <v>732</v>
      </c>
      <c r="B1434" t="s">
        <v>5380</v>
      </c>
      <c r="C1434">
        <v>1994</v>
      </c>
      <c r="D1434" t="s">
        <v>6828</v>
      </c>
    </row>
    <row r="1435" spans="1:6" x14ac:dyDescent="0.25">
      <c r="A1435">
        <v>738</v>
      </c>
      <c r="B1435" t="s">
        <v>5381</v>
      </c>
      <c r="C1435">
        <v>1994</v>
      </c>
      <c r="D1435" t="s">
        <v>6829</v>
      </c>
    </row>
    <row r="1436" spans="1:6" x14ac:dyDescent="0.25">
      <c r="A1436">
        <v>740</v>
      </c>
      <c r="B1436" t="s">
        <v>5382</v>
      </c>
      <c r="C1436">
        <v>1994</v>
      </c>
      <c r="D1436" t="s">
        <v>6830</v>
      </c>
    </row>
    <row r="1437" spans="1:6" x14ac:dyDescent="0.25">
      <c r="A1437">
        <v>744</v>
      </c>
      <c r="B1437" t="s">
        <v>5383</v>
      </c>
      <c r="C1437">
        <v>1994</v>
      </c>
      <c r="D1437" t="s">
        <v>6831</v>
      </c>
    </row>
    <row r="1438" spans="1:6" x14ac:dyDescent="0.25">
      <c r="A1438">
        <v>746</v>
      </c>
      <c r="B1438" t="s">
        <v>5384</v>
      </c>
      <c r="C1438">
        <v>1994</v>
      </c>
      <c r="D1438" t="s">
        <v>6832</v>
      </c>
    </row>
    <row r="1439" spans="1:6" x14ac:dyDescent="0.25">
      <c r="A1439">
        <v>747</v>
      </c>
      <c r="B1439" t="s">
        <v>5385</v>
      </c>
      <c r="C1439">
        <v>1994</v>
      </c>
      <c r="D1439" t="s">
        <v>6833</v>
      </c>
    </row>
    <row r="1440" spans="1:6" x14ac:dyDescent="0.25">
      <c r="A1440">
        <v>748</v>
      </c>
      <c r="B1440" t="s">
        <v>5386</v>
      </c>
      <c r="C1440">
        <v>1994</v>
      </c>
      <c r="D1440" t="s">
        <v>6834</v>
      </c>
    </row>
    <row r="1441" spans="1:4" x14ac:dyDescent="0.25">
      <c r="A1441">
        <v>752</v>
      </c>
      <c r="B1441" t="s">
        <v>5387</v>
      </c>
      <c r="C1441">
        <v>1994</v>
      </c>
      <c r="D1441" t="s">
        <v>6835</v>
      </c>
    </row>
    <row r="1442" spans="1:4" x14ac:dyDescent="0.25">
      <c r="A1442">
        <v>753</v>
      </c>
      <c r="B1442" t="s">
        <v>5388</v>
      </c>
      <c r="C1442">
        <v>1994</v>
      </c>
      <c r="D1442" t="s">
        <v>6836</v>
      </c>
    </row>
    <row r="1443" spans="1:4" x14ac:dyDescent="0.25">
      <c r="A1443">
        <v>756</v>
      </c>
      <c r="B1443" t="s">
        <v>5389</v>
      </c>
      <c r="C1443">
        <v>1994</v>
      </c>
      <c r="D1443" t="s">
        <v>6837</v>
      </c>
    </row>
    <row r="1444" spans="1:4" x14ac:dyDescent="0.25">
      <c r="A1444">
        <v>760</v>
      </c>
      <c r="B1444" t="s">
        <v>5390</v>
      </c>
      <c r="C1444">
        <v>1994</v>
      </c>
      <c r="D1444" t="s">
        <v>6838</v>
      </c>
    </row>
    <row r="1445" spans="1:4" x14ac:dyDescent="0.25">
      <c r="A1445">
        <v>762</v>
      </c>
      <c r="B1445" t="s">
        <v>5391</v>
      </c>
      <c r="C1445">
        <v>1994</v>
      </c>
      <c r="D1445" t="s">
        <v>6839</v>
      </c>
    </row>
    <row r="1446" spans="1:4" x14ac:dyDescent="0.25">
      <c r="A1446">
        <v>764</v>
      </c>
      <c r="B1446" t="s">
        <v>5392</v>
      </c>
      <c r="C1446">
        <v>1994</v>
      </c>
      <c r="D1446" t="s">
        <v>6840</v>
      </c>
    </row>
    <row r="1447" spans="1:4" x14ac:dyDescent="0.25">
      <c r="A1447">
        <v>768</v>
      </c>
      <c r="B1447" t="s">
        <v>5393</v>
      </c>
      <c r="C1447">
        <v>1994</v>
      </c>
      <c r="D1447" t="s">
        <v>6841</v>
      </c>
    </row>
    <row r="1448" spans="1:4" x14ac:dyDescent="0.25">
      <c r="A1448">
        <v>772</v>
      </c>
      <c r="B1448" t="s">
        <v>5394</v>
      </c>
      <c r="C1448">
        <v>1994</v>
      </c>
      <c r="D1448" t="s">
        <v>6842</v>
      </c>
    </row>
    <row r="1449" spans="1:4" x14ac:dyDescent="0.25">
      <c r="A1449">
        <v>776</v>
      </c>
      <c r="B1449" t="s">
        <v>5395</v>
      </c>
      <c r="C1449">
        <v>1994</v>
      </c>
      <c r="D1449" t="s">
        <v>6843</v>
      </c>
    </row>
    <row r="1450" spans="1:4" x14ac:dyDescent="0.25">
      <c r="A1450">
        <v>780</v>
      </c>
      <c r="B1450" t="s">
        <v>5396</v>
      </c>
      <c r="C1450">
        <v>1994</v>
      </c>
      <c r="D1450" t="s">
        <v>6844</v>
      </c>
    </row>
    <row r="1451" spans="1:4" x14ac:dyDescent="0.25">
      <c r="A1451">
        <v>784</v>
      </c>
      <c r="B1451" t="s">
        <v>5397</v>
      </c>
      <c r="C1451">
        <v>1994</v>
      </c>
      <c r="D1451" t="s">
        <v>6845</v>
      </c>
    </row>
    <row r="1452" spans="1:4" x14ac:dyDescent="0.25">
      <c r="A1452">
        <v>788</v>
      </c>
      <c r="B1452" t="s">
        <v>5398</v>
      </c>
      <c r="C1452">
        <v>1994</v>
      </c>
      <c r="D1452" t="s">
        <v>6846</v>
      </c>
    </row>
    <row r="1453" spans="1:4" x14ac:dyDescent="0.25">
      <c r="A1453">
        <v>792</v>
      </c>
      <c r="B1453" t="s">
        <v>5399</v>
      </c>
      <c r="C1453">
        <v>1994</v>
      </c>
      <c r="D1453" t="s">
        <v>6847</v>
      </c>
    </row>
    <row r="1454" spans="1:4" x14ac:dyDescent="0.25">
      <c r="A1454">
        <v>795</v>
      </c>
      <c r="B1454" t="s">
        <v>5400</v>
      </c>
      <c r="C1454">
        <v>1994</v>
      </c>
      <c r="D1454" t="s">
        <v>6848</v>
      </c>
    </row>
    <row r="1455" spans="1:4" x14ac:dyDescent="0.25">
      <c r="A1455">
        <v>796</v>
      </c>
      <c r="B1455" t="s">
        <v>5401</v>
      </c>
      <c r="C1455">
        <v>1994</v>
      </c>
      <c r="D1455" t="s">
        <v>6849</v>
      </c>
    </row>
    <row r="1456" spans="1:4" x14ac:dyDescent="0.25">
      <c r="A1456">
        <v>798</v>
      </c>
      <c r="B1456" t="s">
        <v>5402</v>
      </c>
      <c r="C1456">
        <v>1994</v>
      </c>
      <c r="D1456" t="s">
        <v>6850</v>
      </c>
    </row>
    <row r="1457" spans="1:4" x14ac:dyDescent="0.25">
      <c r="A1457">
        <v>800</v>
      </c>
      <c r="B1457" t="s">
        <v>5403</v>
      </c>
      <c r="C1457">
        <v>1994</v>
      </c>
      <c r="D1457" t="s">
        <v>6851</v>
      </c>
    </row>
    <row r="1458" spans="1:4" x14ac:dyDescent="0.25">
      <c r="A1458">
        <v>804</v>
      </c>
      <c r="B1458" t="s">
        <v>5404</v>
      </c>
      <c r="C1458">
        <v>1994</v>
      </c>
      <c r="D1458" t="s">
        <v>6852</v>
      </c>
    </row>
    <row r="1459" spans="1:4" x14ac:dyDescent="0.25">
      <c r="A1459">
        <v>807</v>
      </c>
      <c r="B1459" t="s">
        <v>5405</v>
      </c>
      <c r="C1459">
        <v>1994</v>
      </c>
      <c r="D1459" t="s">
        <v>6853</v>
      </c>
    </row>
    <row r="1460" spans="1:4" x14ac:dyDescent="0.25">
      <c r="A1460">
        <v>818</v>
      </c>
      <c r="B1460" t="s">
        <v>5406</v>
      </c>
      <c r="C1460">
        <v>1994</v>
      </c>
      <c r="D1460" t="s">
        <v>6854</v>
      </c>
    </row>
    <row r="1461" spans="1:4" x14ac:dyDescent="0.25">
      <c r="A1461">
        <v>826</v>
      </c>
      <c r="B1461" t="s">
        <v>5407</v>
      </c>
      <c r="C1461">
        <v>1994</v>
      </c>
      <c r="D1461" t="s">
        <v>6855</v>
      </c>
    </row>
    <row r="1462" spans="1:4" x14ac:dyDescent="0.25">
      <c r="A1462">
        <v>830</v>
      </c>
      <c r="B1462" t="s">
        <v>5408</v>
      </c>
      <c r="C1462">
        <v>1994</v>
      </c>
      <c r="D1462" t="s">
        <v>6856</v>
      </c>
    </row>
    <row r="1463" spans="1:4" x14ac:dyDescent="0.25">
      <c r="A1463">
        <v>831</v>
      </c>
      <c r="B1463" t="s">
        <v>5409</v>
      </c>
      <c r="C1463">
        <v>1994</v>
      </c>
      <c r="D1463" t="s">
        <v>6857</v>
      </c>
    </row>
    <row r="1464" spans="1:4" x14ac:dyDescent="0.25">
      <c r="A1464">
        <v>832</v>
      </c>
      <c r="B1464" t="s">
        <v>5410</v>
      </c>
      <c r="C1464">
        <v>1994</v>
      </c>
      <c r="D1464" t="s">
        <v>6858</v>
      </c>
    </row>
    <row r="1465" spans="1:4" x14ac:dyDescent="0.25">
      <c r="A1465">
        <v>833</v>
      </c>
      <c r="B1465" t="s">
        <v>5411</v>
      </c>
      <c r="C1465">
        <v>1994</v>
      </c>
      <c r="D1465" t="s">
        <v>6859</v>
      </c>
    </row>
    <row r="1466" spans="1:4" x14ac:dyDescent="0.25">
      <c r="A1466">
        <v>834</v>
      </c>
      <c r="B1466" t="s">
        <v>5412</v>
      </c>
      <c r="C1466">
        <v>1994</v>
      </c>
      <c r="D1466" t="s">
        <v>6860</v>
      </c>
    </row>
    <row r="1467" spans="1:4" x14ac:dyDescent="0.25">
      <c r="A1467">
        <v>840</v>
      </c>
      <c r="B1467" t="s">
        <v>5413</v>
      </c>
      <c r="C1467">
        <v>1994</v>
      </c>
      <c r="D1467" t="s">
        <v>6861</v>
      </c>
    </row>
    <row r="1468" spans="1:4" x14ac:dyDescent="0.25">
      <c r="A1468">
        <v>850</v>
      </c>
      <c r="B1468" t="s">
        <v>5414</v>
      </c>
      <c r="C1468">
        <v>1994</v>
      </c>
      <c r="D1468" t="s">
        <v>6862</v>
      </c>
    </row>
    <row r="1469" spans="1:4" x14ac:dyDescent="0.25">
      <c r="A1469">
        <v>854</v>
      </c>
      <c r="B1469" t="s">
        <v>5415</v>
      </c>
      <c r="C1469">
        <v>1994</v>
      </c>
      <c r="D1469" t="s">
        <v>6863</v>
      </c>
    </row>
    <row r="1470" spans="1:4" x14ac:dyDescent="0.25">
      <c r="A1470">
        <v>858</v>
      </c>
      <c r="B1470" t="s">
        <v>5416</v>
      </c>
      <c r="C1470">
        <v>1994</v>
      </c>
      <c r="D1470" t="s">
        <v>6864</v>
      </c>
    </row>
    <row r="1471" spans="1:4" x14ac:dyDescent="0.25">
      <c r="A1471">
        <v>860</v>
      </c>
      <c r="B1471" t="s">
        <v>5417</v>
      </c>
      <c r="C1471">
        <v>1994</v>
      </c>
      <c r="D1471" t="s">
        <v>6865</v>
      </c>
    </row>
    <row r="1472" spans="1:4" x14ac:dyDescent="0.25">
      <c r="A1472">
        <v>862</v>
      </c>
      <c r="B1472" t="s">
        <v>5418</v>
      </c>
      <c r="C1472">
        <v>1994</v>
      </c>
      <c r="D1472" t="s">
        <v>6866</v>
      </c>
    </row>
    <row r="1473" spans="1:4" x14ac:dyDescent="0.25">
      <c r="A1473">
        <v>876</v>
      </c>
      <c r="B1473" t="s">
        <v>5419</v>
      </c>
      <c r="C1473">
        <v>1994</v>
      </c>
      <c r="D1473" t="s">
        <v>6867</v>
      </c>
    </row>
    <row r="1474" spans="1:4" x14ac:dyDescent="0.25">
      <c r="A1474">
        <v>882</v>
      </c>
      <c r="B1474" t="s">
        <v>5420</v>
      </c>
      <c r="C1474">
        <v>1994</v>
      </c>
      <c r="D1474" t="s">
        <v>6868</v>
      </c>
    </row>
    <row r="1475" spans="1:4" x14ac:dyDescent="0.25">
      <c r="A1475">
        <v>887</v>
      </c>
      <c r="B1475" t="s">
        <v>5421</v>
      </c>
      <c r="C1475">
        <v>1994</v>
      </c>
      <c r="D1475" t="s">
        <v>6869</v>
      </c>
    </row>
    <row r="1476" spans="1:4" x14ac:dyDescent="0.25">
      <c r="A1476">
        <v>894</v>
      </c>
      <c r="B1476" t="s">
        <v>5422</v>
      </c>
      <c r="C1476">
        <v>1994</v>
      </c>
      <c r="D1476" t="s">
        <v>6870</v>
      </c>
    </row>
    <row r="1477" spans="1:4" x14ac:dyDescent="0.25">
      <c r="A1477">
        <v>1</v>
      </c>
      <c r="B1477" t="s">
        <v>5128</v>
      </c>
      <c r="C1477">
        <v>1995</v>
      </c>
      <c r="D1477" t="s">
        <v>6871</v>
      </c>
    </row>
    <row r="1478" spans="1:4" x14ac:dyDescent="0.25">
      <c r="A1478">
        <v>2</v>
      </c>
      <c r="B1478" t="s">
        <v>5129</v>
      </c>
      <c r="C1478">
        <v>1995</v>
      </c>
      <c r="D1478" t="s">
        <v>6872</v>
      </c>
    </row>
    <row r="1479" spans="1:4" x14ac:dyDescent="0.25">
      <c r="A1479">
        <v>4</v>
      </c>
      <c r="B1479" t="s">
        <v>5130</v>
      </c>
      <c r="C1479">
        <v>1995</v>
      </c>
      <c r="D1479" t="s">
        <v>6873</v>
      </c>
    </row>
    <row r="1480" spans="1:4" x14ac:dyDescent="0.25">
      <c r="A1480">
        <v>5</v>
      </c>
      <c r="B1480" t="s">
        <v>5131</v>
      </c>
      <c r="C1480">
        <v>1995</v>
      </c>
      <c r="D1480" t="s">
        <v>6874</v>
      </c>
    </row>
    <row r="1481" spans="1:4" x14ac:dyDescent="0.25">
      <c r="A1481">
        <v>8</v>
      </c>
      <c r="B1481" t="s">
        <v>5132</v>
      </c>
      <c r="C1481">
        <v>1995</v>
      </c>
      <c r="D1481" t="s">
        <v>6875</v>
      </c>
    </row>
    <row r="1482" spans="1:4" x14ac:dyDescent="0.25">
      <c r="A1482">
        <v>9</v>
      </c>
      <c r="B1482" t="s">
        <v>5133</v>
      </c>
      <c r="C1482">
        <v>1995</v>
      </c>
      <c r="D1482" t="s">
        <v>6876</v>
      </c>
    </row>
    <row r="1483" spans="1:4" x14ac:dyDescent="0.25">
      <c r="A1483">
        <v>11</v>
      </c>
      <c r="B1483" t="s">
        <v>5134</v>
      </c>
      <c r="C1483">
        <v>1995</v>
      </c>
      <c r="D1483" t="s">
        <v>6877</v>
      </c>
    </row>
    <row r="1484" spans="1:4" x14ac:dyDescent="0.25">
      <c r="A1484">
        <v>12</v>
      </c>
      <c r="B1484" t="s">
        <v>5135</v>
      </c>
      <c r="C1484">
        <v>1995</v>
      </c>
      <c r="D1484" t="s">
        <v>6878</v>
      </c>
    </row>
    <row r="1485" spans="1:4" x14ac:dyDescent="0.25">
      <c r="A1485">
        <v>13</v>
      </c>
      <c r="B1485" t="s">
        <v>5136</v>
      </c>
      <c r="C1485">
        <v>1995</v>
      </c>
      <c r="D1485" t="s">
        <v>6879</v>
      </c>
    </row>
    <row r="1486" spans="1:4" x14ac:dyDescent="0.25">
      <c r="A1486">
        <v>14</v>
      </c>
      <c r="B1486" t="s">
        <v>5137</v>
      </c>
      <c r="C1486">
        <v>1995</v>
      </c>
      <c r="D1486" t="s">
        <v>6880</v>
      </c>
    </row>
    <row r="1487" spans="1:4" x14ac:dyDescent="0.25">
      <c r="A1487">
        <v>15</v>
      </c>
      <c r="B1487" t="s">
        <v>5138</v>
      </c>
      <c r="C1487">
        <v>1995</v>
      </c>
      <c r="D1487" t="s">
        <v>6881</v>
      </c>
    </row>
    <row r="1488" spans="1:4" x14ac:dyDescent="0.25">
      <c r="A1488">
        <v>16</v>
      </c>
      <c r="B1488" t="s">
        <v>5139</v>
      </c>
      <c r="C1488">
        <v>1995</v>
      </c>
      <c r="D1488" t="s">
        <v>6882</v>
      </c>
    </row>
    <row r="1489" spans="1:4" x14ac:dyDescent="0.25">
      <c r="A1489">
        <v>17</v>
      </c>
      <c r="B1489" t="s">
        <v>5140</v>
      </c>
      <c r="C1489">
        <v>1995</v>
      </c>
      <c r="D1489" t="s">
        <v>6883</v>
      </c>
    </row>
    <row r="1490" spans="1:4" x14ac:dyDescent="0.25">
      <c r="A1490">
        <v>18</v>
      </c>
      <c r="B1490" t="s">
        <v>5141</v>
      </c>
      <c r="C1490">
        <v>1995</v>
      </c>
      <c r="D1490" t="s">
        <v>6884</v>
      </c>
    </row>
    <row r="1491" spans="1:4" x14ac:dyDescent="0.25">
      <c r="A1491">
        <v>19</v>
      </c>
      <c r="B1491" t="s">
        <v>5142</v>
      </c>
      <c r="C1491">
        <v>1995</v>
      </c>
      <c r="D1491" t="s">
        <v>6885</v>
      </c>
    </row>
    <row r="1492" spans="1:4" x14ac:dyDescent="0.25">
      <c r="A1492">
        <v>20</v>
      </c>
      <c r="B1492" t="s">
        <v>5143</v>
      </c>
      <c r="C1492">
        <v>1995</v>
      </c>
      <c r="D1492" t="s">
        <v>6886</v>
      </c>
    </row>
    <row r="1493" spans="1:4" x14ac:dyDescent="0.25">
      <c r="A1493">
        <v>21</v>
      </c>
      <c r="B1493" t="s">
        <v>5144</v>
      </c>
      <c r="C1493">
        <v>1995</v>
      </c>
      <c r="D1493" t="s">
        <v>6887</v>
      </c>
    </row>
    <row r="1494" spans="1:4" x14ac:dyDescent="0.25">
      <c r="A1494">
        <v>24</v>
      </c>
      <c r="B1494" t="s">
        <v>5145</v>
      </c>
      <c r="C1494">
        <v>1995</v>
      </c>
      <c r="D1494" t="s">
        <v>6888</v>
      </c>
    </row>
    <row r="1495" spans="1:4" x14ac:dyDescent="0.25">
      <c r="A1495">
        <v>28</v>
      </c>
      <c r="B1495" t="s">
        <v>5146</v>
      </c>
      <c r="C1495">
        <v>1995</v>
      </c>
      <c r="D1495" t="s">
        <v>6889</v>
      </c>
    </row>
    <row r="1496" spans="1:4" x14ac:dyDescent="0.25">
      <c r="A1496">
        <v>29</v>
      </c>
      <c r="B1496" t="s">
        <v>5147</v>
      </c>
      <c r="C1496">
        <v>1995</v>
      </c>
      <c r="D1496" t="s">
        <v>6890</v>
      </c>
    </row>
    <row r="1497" spans="1:4" x14ac:dyDescent="0.25">
      <c r="A1497">
        <v>30</v>
      </c>
      <c r="B1497" t="s">
        <v>5148</v>
      </c>
      <c r="C1497">
        <v>1995</v>
      </c>
      <c r="D1497" t="s">
        <v>6891</v>
      </c>
    </row>
    <row r="1498" spans="1:4" x14ac:dyDescent="0.25">
      <c r="A1498">
        <v>31</v>
      </c>
      <c r="B1498" t="s">
        <v>5149</v>
      </c>
      <c r="C1498">
        <v>1995</v>
      </c>
      <c r="D1498" t="s">
        <v>6892</v>
      </c>
    </row>
    <row r="1499" spans="1:4" x14ac:dyDescent="0.25">
      <c r="A1499">
        <v>32</v>
      </c>
      <c r="B1499" t="s">
        <v>5150</v>
      </c>
      <c r="C1499">
        <v>1995</v>
      </c>
      <c r="D1499" t="s">
        <v>6893</v>
      </c>
    </row>
    <row r="1500" spans="1:4" x14ac:dyDescent="0.25">
      <c r="A1500">
        <v>34</v>
      </c>
      <c r="B1500" t="s">
        <v>5151</v>
      </c>
      <c r="C1500">
        <v>1995</v>
      </c>
      <c r="D1500" t="s">
        <v>6894</v>
      </c>
    </row>
    <row r="1501" spans="1:4" x14ac:dyDescent="0.25">
      <c r="A1501">
        <v>35</v>
      </c>
      <c r="B1501" t="s">
        <v>5152</v>
      </c>
      <c r="C1501">
        <v>1995</v>
      </c>
      <c r="D1501" t="s">
        <v>6895</v>
      </c>
    </row>
    <row r="1502" spans="1:4" x14ac:dyDescent="0.25">
      <c r="A1502">
        <v>36</v>
      </c>
      <c r="B1502" t="s">
        <v>5153</v>
      </c>
      <c r="C1502">
        <v>1995</v>
      </c>
      <c r="D1502" t="s">
        <v>6896</v>
      </c>
    </row>
    <row r="1503" spans="1:4" x14ac:dyDescent="0.25">
      <c r="A1503">
        <v>39</v>
      </c>
      <c r="B1503" t="s">
        <v>5154</v>
      </c>
      <c r="C1503">
        <v>1995</v>
      </c>
      <c r="D1503" t="s">
        <v>6897</v>
      </c>
    </row>
    <row r="1504" spans="1:4" x14ac:dyDescent="0.25">
      <c r="A1504">
        <v>40</v>
      </c>
      <c r="B1504" t="s">
        <v>5155</v>
      </c>
      <c r="C1504">
        <v>1995</v>
      </c>
      <c r="D1504" t="s">
        <v>6898</v>
      </c>
    </row>
    <row r="1505" spans="1:4" x14ac:dyDescent="0.25">
      <c r="A1505">
        <v>44</v>
      </c>
      <c r="B1505" t="s">
        <v>5156</v>
      </c>
      <c r="C1505">
        <v>1995</v>
      </c>
      <c r="D1505" t="s">
        <v>6899</v>
      </c>
    </row>
    <row r="1506" spans="1:4" x14ac:dyDescent="0.25">
      <c r="A1506">
        <v>48</v>
      </c>
      <c r="B1506" t="s">
        <v>5157</v>
      </c>
      <c r="C1506">
        <v>1995</v>
      </c>
      <c r="D1506" t="s">
        <v>6900</v>
      </c>
    </row>
    <row r="1507" spans="1:4" x14ac:dyDescent="0.25">
      <c r="A1507">
        <v>50</v>
      </c>
      <c r="B1507" t="s">
        <v>5158</v>
      </c>
      <c r="C1507">
        <v>1995</v>
      </c>
      <c r="D1507" t="s">
        <v>6901</v>
      </c>
    </row>
    <row r="1508" spans="1:4" x14ac:dyDescent="0.25">
      <c r="A1508">
        <v>51</v>
      </c>
      <c r="B1508" t="s">
        <v>5159</v>
      </c>
      <c r="C1508">
        <v>1995</v>
      </c>
      <c r="D1508" t="s">
        <v>6902</v>
      </c>
    </row>
    <row r="1509" spans="1:4" x14ac:dyDescent="0.25">
      <c r="A1509">
        <v>52</v>
      </c>
      <c r="B1509" t="s">
        <v>5160</v>
      </c>
      <c r="C1509">
        <v>1995</v>
      </c>
      <c r="D1509" t="s">
        <v>6903</v>
      </c>
    </row>
    <row r="1510" spans="1:4" x14ac:dyDescent="0.25">
      <c r="A1510">
        <v>53</v>
      </c>
      <c r="B1510" t="s">
        <v>5161</v>
      </c>
      <c r="C1510">
        <v>1995</v>
      </c>
      <c r="D1510" t="s">
        <v>6904</v>
      </c>
    </row>
    <row r="1511" spans="1:4" x14ac:dyDescent="0.25">
      <c r="A1511">
        <v>54</v>
      </c>
      <c r="B1511" t="s">
        <v>5162</v>
      </c>
      <c r="C1511">
        <v>1995</v>
      </c>
      <c r="D1511" t="s">
        <v>6905</v>
      </c>
    </row>
    <row r="1512" spans="1:4" x14ac:dyDescent="0.25">
      <c r="A1512">
        <v>56</v>
      </c>
      <c r="B1512" t="s">
        <v>5163</v>
      </c>
      <c r="C1512">
        <v>1995</v>
      </c>
      <c r="D1512" t="s">
        <v>6906</v>
      </c>
    </row>
    <row r="1513" spans="1:4" x14ac:dyDescent="0.25">
      <c r="A1513">
        <v>57</v>
      </c>
      <c r="B1513" t="s">
        <v>5164</v>
      </c>
      <c r="C1513">
        <v>1995</v>
      </c>
      <c r="D1513" t="s">
        <v>6907</v>
      </c>
    </row>
    <row r="1514" spans="1:4" x14ac:dyDescent="0.25">
      <c r="A1514">
        <v>60</v>
      </c>
      <c r="B1514" t="s">
        <v>5165</v>
      </c>
      <c r="C1514">
        <v>1995</v>
      </c>
      <c r="D1514" t="s">
        <v>6908</v>
      </c>
    </row>
    <row r="1515" spans="1:4" x14ac:dyDescent="0.25">
      <c r="A1515">
        <v>61</v>
      </c>
      <c r="B1515" t="s">
        <v>5166</v>
      </c>
      <c r="C1515">
        <v>1995</v>
      </c>
      <c r="D1515" t="s">
        <v>6909</v>
      </c>
    </row>
    <row r="1516" spans="1:4" x14ac:dyDescent="0.25">
      <c r="A1516">
        <v>62</v>
      </c>
      <c r="B1516" t="s">
        <v>5167</v>
      </c>
      <c r="C1516">
        <v>1995</v>
      </c>
      <c r="D1516" t="s">
        <v>6910</v>
      </c>
    </row>
    <row r="1517" spans="1:4" x14ac:dyDescent="0.25">
      <c r="A1517">
        <v>64</v>
      </c>
      <c r="B1517" t="s">
        <v>5168</v>
      </c>
      <c r="C1517">
        <v>1995</v>
      </c>
      <c r="D1517" t="s">
        <v>6911</v>
      </c>
    </row>
    <row r="1518" spans="1:4" x14ac:dyDescent="0.25">
      <c r="A1518">
        <v>68</v>
      </c>
      <c r="B1518" t="s">
        <v>5169</v>
      </c>
      <c r="C1518">
        <v>1995</v>
      </c>
      <c r="D1518" t="s">
        <v>6912</v>
      </c>
    </row>
    <row r="1519" spans="1:4" x14ac:dyDescent="0.25">
      <c r="A1519">
        <v>70</v>
      </c>
      <c r="B1519" t="s">
        <v>5170</v>
      </c>
      <c r="C1519">
        <v>1995</v>
      </c>
      <c r="D1519" t="s">
        <v>6913</v>
      </c>
    </row>
    <row r="1520" spans="1:4" x14ac:dyDescent="0.25">
      <c r="A1520">
        <v>72</v>
      </c>
      <c r="B1520" t="s">
        <v>5171</v>
      </c>
      <c r="C1520">
        <v>1995</v>
      </c>
      <c r="D1520" t="s">
        <v>6914</v>
      </c>
    </row>
    <row r="1521" spans="1:4" x14ac:dyDescent="0.25">
      <c r="A1521">
        <v>76</v>
      </c>
      <c r="B1521" t="s">
        <v>5172</v>
      </c>
      <c r="C1521">
        <v>1995</v>
      </c>
      <c r="D1521" t="s">
        <v>6915</v>
      </c>
    </row>
    <row r="1522" spans="1:4" x14ac:dyDescent="0.25">
      <c r="A1522">
        <v>84</v>
      </c>
      <c r="B1522" t="s">
        <v>5173</v>
      </c>
      <c r="C1522">
        <v>1995</v>
      </c>
      <c r="D1522" t="s">
        <v>6916</v>
      </c>
    </row>
    <row r="1523" spans="1:4" x14ac:dyDescent="0.25">
      <c r="A1523">
        <v>86</v>
      </c>
      <c r="B1523" t="s">
        <v>5174</v>
      </c>
      <c r="C1523">
        <v>1995</v>
      </c>
      <c r="D1523" t="s">
        <v>6917</v>
      </c>
    </row>
    <row r="1524" spans="1:4" x14ac:dyDescent="0.25">
      <c r="A1524">
        <v>90</v>
      </c>
      <c r="B1524" t="s">
        <v>5175</v>
      </c>
      <c r="C1524">
        <v>1995</v>
      </c>
      <c r="D1524" t="s">
        <v>6918</v>
      </c>
    </row>
    <row r="1525" spans="1:4" x14ac:dyDescent="0.25">
      <c r="A1525">
        <v>92</v>
      </c>
      <c r="B1525" t="s">
        <v>5176</v>
      </c>
      <c r="C1525">
        <v>1995</v>
      </c>
      <c r="D1525" t="s">
        <v>6919</v>
      </c>
    </row>
    <row r="1526" spans="1:4" x14ac:dyDescent="0.25">
      <c r="A1526">
        <v>96</v>
      </c>
      <c r="B1526" t="s">
        <v>5177</v>
      </c>
      <c r="C1526">
        <v>1995</v>
      </c>
      <c r="D1526" t="s">
        <v>6920</v>
      </c>
    </row>
    <row r="1527" spans="1:4" x14ac:dyDescent="0.25">
      <c r="A1527">
        <v>100</v>
      </c>
      <c r="B1527" t="s">
        <v>5178</v>
      </c>
      <c r="C1527">
        <v>1995</v>
      </c>
      <c r="D1527" t="s">
        <v>6921</v>
      </c>
    </row>
    <row r="1528" spans="1:4" x14ac:dyDescent="0.25">
      <c r="A1528">
        <v>104</v>
      </c>
      <c r="B1528" t="s">
        <v>5179</v>
      </c>
      <c r="C1528">
        <v>1995</v>
      </c>
      <c r="D1528" t="s">
        <v>6922</v>
      </c>
    </row>
    <row r="1529" spans="1:4" x14ac:dyDescent="0.25">
      <c r="A1529">
        <v>108</v>
      </c>
      <c r="B1529" t="s">
        <v>5180</v>
      </c>
      <c r="C1529">
        <v>1995</v>
      </c>
      <c r="D1529" t="s">
        <v>6923</v>
      </c>
    </row>
    <row r="1530" spans="1:4" x14ac:dyDescent="0.25">
      <c r="A1530">
        <v>112</v>
      </c>
      <c r="B1530" t="s">
        <v>5181</v>
      </c>
      <c r="C1530">
        <v>1995</v>
      </c>
      <c r="D1530" t="s">
        <v>6924</v>
      </c>
    </row>
    <row r="1531" spans="1:4" x14ac:dyDescent="0.25">
      <c r="A1531">
        <v>116</v>
      </c>
      <c r="B1531" t="s">
        <v>5182</v>
      </c>
      <c r="C1531">
        <v>1995</v>
      </c>
      <c r="D1531" t="s">
        <v>6925</v>
      </c>
    </row>
    <row r="1532" spans="1:4" x14ac:dyDescent="0.25">
      <c r="A1532">
        <v>120</v>
      </c>
      <c r="B1532" t="s">
        <v>5183</v>
      </c>
      <c r="C1532">
        <v>1995</v>
      </c>
      <c r="D1532" t="s">
        <v>6926</v>
      </c>
    </row>
    <row r="1533" spans="1:4" x14ac:dyDescent="0.25">
      <c r="A1533">
        <v>124</v>
      </c>
      <c r="B1533" t="s">
        <v>5184</v>
      </c>
      <c r="C1533">
        <v>1995</v>
      </c>
      <c r="D1533" t="s">
        <v>6927</v>
      </c>
    </row>
    <row r="1534" spans="1:4" x14ac:dyDescent="0.25">
      <c r="A1534">
        <v>127</v>
      </c>
      <c r="B1534" t="s">
        <v>5185</v>
      </c>
      <c r="C1534">
        <v>1995</v>
      </c>
      <c r="D1534" t="s">
        <v>6928</v>
      </c>
    </row>
    <row r="1535" spans="1:4" x14ac:dyDescent="0.25">
      <c r="A1535">
        <v>132</v>
      </c>
      <c r="B1535" t="s">
        <v>5186</v>
      </c>
      <c r="C1535">
        <v>1995</v>
      </c>
      <c r="D1535" t="s">
        <v>6929</v>
      </c>
    </row>
    <row r="1536" spans="1:4" x14ac:dyDescent="0.25">
      <c r="A1536">
        <v>135</v>
      </c>
      <c r="B1536" t="s">
        <v>5187</v>
      </c>
      <c r="C1536">
        <v>1995</v>
      </c>
      <c r="D1536" t="s">
        <v>6930</v>
      </c>
    </row>
    <row r="1537" spans="1:4" x14ac:dyDescent="0.25">
      <c r="A1537">
        <v>136</v>
      </c>
      <c r="B1537" t="s">
        <v>5188</v>
      </c>
      <c r="C1537">
        <v>1995</v>
      </c>
      <c r="D1537" t="s">
        <v>6931</v>
      </c>
    </row>
    <row r="1538" spans="1:4" x14ac:dyDescent="0.25">
      <c r="A1538">
        <v>140</v>
      </c>
      <c r="B1538" t="s">
        <v>5189</v>
      </c>
      <c r="C1538">
        <v>1995</v>
      </c>
      <c r="D1538" t="s">
        <v>6932</v>
      </c>
    </row>
    <row r="1539" spans="1:4" x14ac:dyDescent="0.25">
      <c r="A1539">
        <v>142</v>
      </c>
      <c r="B1539" t="s">
        <v>5190</v>
      </c>
      <c r="C1539">
        <v>1995</v>
      </c>
      <c r="D1539" t="s">
        <v>6933</v>
      </c>
    </row>
    <row r="1540" spans="1:4" x14ac:dyDescent="0.25">
      <c r="A1540">
        <v>143</v>
      </c>
      <c r="B1540" t="s">
        <v>5191</v>
      </c>
      <c r="C1540">
        <v>1995</v>
      </c>
      <c r="D1540" t="s">
        <v>6934</v>
      </c>
    </row>
    <row r="1541" spans="1:4" x14ac:dyDescent="0.25">
      <c r="A1541">
        <v>144</v>
      </c>
      <c r="B1541" t="s">
        <v>5192</v>
      </c>
      <c r="C1541">
        <v>1995</v>
      </c>
      <c r="D1541" t="s">
        <v>6935</v>
      </c>
    </row>
    <row r="1542" spans="1:4" x14ac:dyDescent="0.25">
      <c r="A1542">
        <v>145</v>
      </c>
      <c r="B1542" t="s">
        <v>5193</v>
      </c>
      <c r="C1542">
        <v>1995</v>
      </c>
      <c r="D1542" t="s">
        <v>6936</v>
      </c>
    </row>
    <row r="1543" spans="1:4" x14ac:dyDescent="0.25">
      <c r="A1543">
        <v>148</v>
      </c>
      <c r="B1543" t="s">
        <v>5194</v>
      </c>
      <c r="C1543">
        <v>1995</v>
      </c>
      <c r="D1543" t="s">
        <v>6937</v>
      </c>
    </row>
    <row r="1544" spans="1:4" x14ac:dyDescent="0.25">
      <c r="A1544">
        <v>150</v>
      </c>
      <c r="B1544" t="s">
        <v>5195</v>
      </c>
      <c r="C1544">
        <v>1995</v>
      </c>
      <c r="D1544" t="s">
        <v>6938</v>
      </c>
    </row>
    <row r="1545" spans="1:4" x14ac:dyDescent="0.25">
      <c r="A1545">
        <v>151</v>
      </c>
      <c r="B1545" t="s">
        <v>5196</v>
      </c>
      <c r="C1545">
        <v>1995</v>
      </c>
      <c r="D1545" t="s">
        <v>6939</v>
      </c>
    </row>
    <row r="1546" spans="1:4" x14ac:dyDescent="0.25">
      <c r="A1546">
        <v>152</v>
      </c>
      <c r="B1546" t="s">
        <v>5197</v>
      </c>
      <c r="C1546">
        <v>1995</v>
      </c>
      <c r="D1546" t="s">
        <v>6940</v>
      </c>
    </row>
    <row r="1547" spans="1:4" x14ac:dyDescent="0.25">
      <c r="A1547">
        <v>154</v>
      </c>
      <c r="B1547" t="s">
        <v>5198</v>
      </c>
      <c r="C1547">
        <v>1995</v>
      </c>
      <c r="D1547" t="s">
        <v>6941</v>
      </c>
    </row>
    <row r="1548" spans="1:4" x14ac:dyDescent="0.25">
      <c r="A1548">
        <v>155</v>
      </c>
      <c r="B1548" t="s">
        <v>5199</v>
      </c>
      <c r="C1548">
        <v>1995</v>
      </c>
      <c r="D1548" t="s">
        <v>6942</v>
      </c>
    </row>
    <row r="1549" spans="1:4" x14ac:dyDescent="0.25">
      <c r="A1549">
        <v>156</v>
      </c>
      <c r="B1549" t="s">
        <v>5200</v>
      </c>
      <c r="C1549">
        <v>1995</v>
      </c>
      <c r="D1549" t="s">
        <v>6943</v>
      </c>
    </row>
    <row r="1550" spans="1:4" x14ac:dyDescent="0.25">
      <c r="A1550">
        <v>158</v>
      </c>
      <c r="B1550" t="s">
        <v>5201</v>
      </c>
      <c r="C1550">
        <v>1995</v>
      </c>
      <c r="D1550" t="s">
        <v>6944</v>
      </c>
    </row>
    <row r="1551" spans="1:4" x14ac:dyDescent="0.25">
      <c r="A1551">
        <v>162</v>
      </c>
      <c r="B1551" t="s">
        <v>5202</v>
      </c>
      <c r="C1551">
        <v>1995</v>
      </c>
      <c r="D1551" t="s">
        <v>6945</v>
      </c>
    </row>
    <row r="1552" spans="1:4" x14ac:dyDescent="0.25">
      <c r="A1552">
        <v>166</v>
      </c>
      <c r="B1552" t="s">
        <v>5203</v>
      </c>
      <c r="C1552">
        <v>1995</v>
      </c>
      <c r="D1552" t="s">
        <v>6946</v>
      </c>
    </row>
    <row r="1553" spans="1:6" x14ac:dyDescent="0.25">
      <c r="A1553">
        <v>170</v>
      </c>
      <c r="B1553" t="s">
        <v>5204</v>
      </c>
      <c r="C1553">
        <v>1995</v>
      </c>
      <c r="D1553" t="s">
        <v>1064</v>
      </c>
      <c r="F1553">
        <v>80.2</v>
      </c>
    </row>
    <row r="1554" spans="1:6" x14ac:dyDescent="0.25">
      <c r="A1554">
        <v>174</v>
      </c>
      <c r="B1554" t="s">
        <v>5205</v>
      </c>
      <c r="C1554">
        <v>1995</v>
      </c>
      <c r="D1554" t="s">
        <v>6947</v>
      </c>
    </row>
    <row r="1555" spans="1:6" x14ac:dyDescent="0.25">
      <c r="A1555">
        <v>175</v>
      </c>
      <c r="B1555" t="s">
        <v>5206</v>
      </c>
      <c r="C1555">
        <v>1995</v>
      </c>
      <c r="D1555" t="s">
        <v>6948</v>
      </c>
    </row>
    <row r="1556" spans="1:6" x14ac:dyDescent="0.25">
      <c r="A1556">
        <v>178</v>
      </c>
      <c r="B1556" t="s">
        <v>5207</v>
      </c>
      <c r="C1556">
        <v>1995</v>
      </c>
      <c r="D1556" t="s">
        <v>6949</v>
      </c>
    </row>
    <row r="1557" spans="1:6" x14ac:dyDescent="0.25">
      <c r="A1557">
        <v>180</v>
      </c>
      <c r="B1557" t="s">
        <v>5208</v>
      </c>
      <c r="C1557">
        <v>1995</v>
      </c>
      <c r="D1557" t="s">
        <v>6950</v>
      </c>
    </row>
    <row r="1558" spans="1:6" x14ac:dyDescent="0.25">
      <c r="A1558">
        <v>184</v>
      </c>
      <c r="B1558" t="s">
        <v>5209</v>
      </c>
      <c r="C1558">
        <v>1995</v>
      </c>
      <c r="D1558" t="s">
        <v>6951</v>
      </c>
    </row>
    <row r="1559" spans="1:6" x14ac:dyDescent="0.25">
      <c r="A1559">
        <v>188</v>
      </c>
      <c r="B1559" t="s">
        <v>5210</v>
      </c>
      <c r="C1559">
        <v>1995</v>
      </c>
      <c r="D1559" t="s">
        <v>6952</v>
      </c>
    </row>
    <row r="1560" spans="1:6" x14ac:dyDescent="0.25">
      <c r="A1560">
        <v>191</v>
      </c>
      <c r="B1560" t="s">
        <v>5211</v>
      </c>
      <c r="C1560">
        <v>1995</v>
      </c>
      <c r="D1560" t="s">
        <v>6953</v>
      </c>
    </row>
    <row r="1561" spans="1:6" x14ac:dyDescent="0.25">
      <c r="A1561">
        <v>192</v>
      </c>
      <c r="B1561" t="s">
        <v>5212</v>
      </c>
      <c r="C1561">
        <v>1995</v>
      </c>
      <c r="D1561" t="s">
        <v>6954</v>
      </c>
    </row>
    <row r="1562" spans="1:6" x14ac:dyDescent="0.25">
      <c r="A1562">
        <v>196</v>
      </c>
      <c r="B1562" t="s">
        <v>5213</v>
      </c>
      <c r="C1562">
        <v>1995</v>
      </c>
      <c r="D1562" t="s">
        <v>6955</v>
      </c>
    </row>
    <row r="1563" spans="1:6" x14ac:dyDescent="0.25">
      <c r="A1563">
        <v>199</v>
      </c>
      <c r="B1563" t="s">
        <v>5214</v>
      </c>
      <c r="C1563">
        <v>1995</v>
      </c>
      <c r="D1563" t="s">
        <v>6956</v>
      </c>
    </row>
    <row r="1564" spans="1:6" x14ac:dyDescent="0.25">
      <c r="A1564">
        <v>202</v>
      </c>
      <c r="B1564" t="s">
        <v>5215</v>
      </c>
      <c r="C1564">
        <v>1995</v>
      </c>
      <c r="D1564" t="s">
        <v>6957</v>
      </c>
    </row>
    <row r="1565" spans="1:6" x14ac:dyDescent="0.25">
      <c r="A1565">
        <v>203</v>
      </c>
      <c r="B1565" t="s">
        <v>5216</v>
      </c>
      <c r="C1565">
        <v>1995</v>
      </c>
      <c r="D1565" t="s">
        <v>6958</v>
      </c>
    </row>
    <row r="1566" spans="1:6" x14ac:dyDescent="0.25">
      <c r="A1566">
        <v>204</v>
      </c>
      <c r="B1566" t="s">
        <v>5217</v>
      </c>
      <c r="C1566">
        <v>1995</v>
      </c>
      <c r="D1566" t="s">
        <v>6959</v>
      </c>
    </row>
    <row r="1567" spans="1:6" x14ac:dyDescent="0.25">
      <c r="A1567">
        <v>208</v>
      </c>
      <c r="B1567" t="s">
        <v>5218</v>
      </c>
      <c r="C1567">
        <v>1995</v>
      </c>
      <c r="D1567" t="s">
        <v>6960</v>
      </c>
    </row>
    <row r="1568" spans="1:6" x14ac:dyDescent="0.25">
      <c r="A1568">
        <v>212</v>
      </c>
      <c r="B1568" t="s">
        <v>5219</v>
      </c>
      <c r="C1568">
        <v>1995</v>
      </c>
      <c r="D1568" t="s">
        <v>6961</v>
      </c>
    </row>
    <row r="1569" spans="1:4" x14ac:dyDescent="0.25">
      <c r="A1569">
        <v>214</v>
      </c>
      <c r="B1569" t="s">
        <v>5220</v>
      </c>
      <c r="C1569">
        <v>1995</v>
      </c>
      <c r="D1569" t="s">
        <v>6962</v>
      </c>
    </row>
    <row r="1570" spans="1:4" x14ac:dyDescent="0.25">
      <c r="A1570">
        <v>218</v>
      </c>
      <c r="B1570" t="s">
        <v>5221</v>
      </c>
      <c r="C1570">
        <v>1995</v>
      </c>
      <c r="D1570" t="s">
        <v>6963</v>
      </c>
    </row>
    <row r="1571" spans="1:4" x14ac:dyDescent="0.25">
      <c r="A1571">
        <v>222</v>
      </c>
      <c r="B1571" t="s">
        <v>5222</v>
      </c>
      <c r="C1571">
        <v>1995</v>
      </c>
      <c r="D1571" t="s">
        <v>6964</v>
      </c>
    </row>
    <row r="1572" spans="1:4" x14ac:dyDescent="0.25">
      <c r="A1572">
        <v>223</v>
      </c>
      <c r="B1572" t="s">
        <v>5223</v>
      </c>
      <c r="C1572">
        <v>1995</v>
      </c>
      <c r="D1572" t="s">
        <v>6965</v>
      </c>
    </row>
    <row r="1573" spans="1:4" x14ac:dyDescent="0.25">
      <c r="A1573">
        <v>226</v>
      </c>
      <c r="B1573" t="s">
        <v>5224</v>
      </c>
      <c r="C1573">
        <v>1995</v>
      </c>
      <c r="D1573" t="s">
        <v>6966</v>
      </c>
    </row>
    <row r="1574" spans="1:4" x14ac:dyDescent="0.25">
      <c r="A1574">
        <v>231</v>
      </c>
      <c r="B1574" t="s">
        <v>5225</v>
      </c>
      <c r="C1574">
        <v>1995</v>
      </c>
      <c r="D1574" t="s">
        <v>6967</v>
      </c>
    </row>
    <row r="1575" spans="1:4" x14ac:dyDescent="0.25">
      <c r="A1575">
        <v>232</v>
      </c>
      <c r="B1575" t="s">
        <v>5226</v>
      </c>
      <c r="C1575">
        <v>1995</v>
      </c>
      <c r="D1575" t="s">
        <v>6968</v>
      </c>
    </row>
    <row r="1576" spans="1:4" x14ac:dyDescent="0.25">
      <c r="A1576">
        <v>233</v>
      </c>
      <c r="B1576" t="s">
        <v>5227</v>
      </c>
      <c r="C1576">
        <v>1995</v>
      </c>
      <c r="D1576" t="s">
        <v>6969</v>
      </c>
    </row>
    <row r="1577" spans="1:4" x14ac:dyDescent="0.25">
      <c r="A1577">
        <v>234</v>
      </c>
      <c r="B1577" t="s">
        <v>5228</v>
      </c>
      <c r="C1577">
        <v>1995</v>
      </c>
      <c r="D1577" t="s">
        <v>6970</v>
      </c>
    </row>
    <row r="1578" spans="1:4" x14ac:dyDescent="0.25">
      <c r="A1578">
        <v>238</v>
      </c>
      <c r="B1578" t="s">
        <v>5229</v>
      </c>
      <c r="C1578">
        <v>1995</v>
      </c>
      <c r="D1578" t="s">
        <v>6971</v>
      </c>
    </row>
    <row r="1579" spans="1:4" x14ac:dyDescent="0.25">
      <c r="A1579">
        <v>239</v>
      </c>
      <c r="B1579" t="s">
        <v>5230</v>
      </c>
      <c r="C1579">
        <v>1995</v>
      </c>
      <c r="D1579" t="s">
        <v>6972</v>
      </c>
    </row>
    <row r="1580" spans="1:4" x14ac:dyDescent="0.25">
      <c r="A1580">
        <v>242</v>
      </c>
      <c r="B1580" t="s">
        <v>5231</v>
      </c>
      <c r="C1580">
        <v>1995</v>
      </c>
      <c r="D1580" t="s">
        <v>6973</v>
      </c>
    </row>
    <row r="1581" spans="1:4" x14ac:dyDescent="0.25">
      <c r="A1581">
        <v>246</v>
      </c>
      <c r="B1581" t="s">
        <v>5232</v>
      </c>
      <c r="C1581">
        <v>1995</v>
      </c>
      <c r="D1581" t="s">
        <v>6974</v>
      </c>
    </row>
    <row r="1582" spans="1:4" x14ac:dyDescent="0.25">
      <c r="A1582">
        <v>248</v>
      </c>
      <c r="B1582" t="s">
        <v>5233</v>
      </c>
      <c r="C1582">
        <v>1995</v>
      </c>
      <c r="D1582" t="s">
        <v>6975</v>
      </c>
    </row>
    <row r="1583" spans="1:4" x14ac:dyDescent="0.25">
      <c r="A1583">
        <v>250</v>
      </c>
      <c r="B1583" t="s">
        <v>5234</v>
      </c>
      <c r="C1583">
        <v>1995</v>
      </c>
      <c r="D1583" t="s">
        <v>6976</v>
      </c>
    </row>
    <row r="1584" spans="1:4" x14ac:dyDescent="0.25">
      <c r="A1584">
        <v>254</v>
      </c>
      <c r="B1584" t="s">
        <v>5235</v>
      </c>
      <c r="C1584">
        <v>1995</v>
      </c>
      <c r="D1584" t="s">
        <v>6977</v>
      </c>
    </row>
    <row r="1585" spans="1:4" x14ac:dyDescent="0.25">
      <c r="A1585">
        <v>258</v>
      </c>
      <c r="B1585" t="s">
        <v>5236</v>
      </c>
      <c r="C1585">
        <v>1995</v>
      </c>
      <c r="D1585" t="s">
        <v>6978</v>
      </c>
    </row>
    <row r="1586" spans="1:4" x14ac:dyDescent="0.25">
      <c r="A1586">
        <v>260</v>
      </c>
      <c r="B1586" t="s">
        <v>5237</v>
      </c>
      <c r="C1586">
        <v>1995</v>
      </c>
      <c r="D1586" t="s">
        <v>6979</v>
      </c>
    </row>
    <row r="1587" spans="1:4" x14ac:dyDescent="0.25">
      <c r="A1587">
        <v>262</v>
      </c>
      <c r="B1587" t="s">
        <v>5238</v>
      </c>
      <c r="C1587">
        <v>1995</v>
      </c>
      <c r="D1587" t="s">
        <v>6980</v>
      </c>
    </row>
    <row r="1588" spans="1:4" x14ac:dyDescent="0.25">
      <c r="A1588">
        <v>266</v>
      </c>
      <c r="B1588" t="s">
        <v>5239</v>
      </c>
      <c r="C1588">
        <v>1995</v>
      </c>
      <c r="D1588" t="s">
        <v>6981</v>
      </c>
    </row>
    <row r="1589" spans="1:4" x14ac:dyDescent="0.25">
      <c r="A1589">
        <v>268</v>
      </c>
      <c r="B1589" t="s">
        <v>5240</v>
      </c>
      <c r="C1589">
        <v>1995</v>
      </c>
      <c r="D1589" t="s">
        <v>6982</v>
      </c>
    </row>
    <row r="1590" spans="1:4" x14ac:dyDescent="0.25">
      <c r="A1590">
        <v>270</v>
      </c>
      <c r="B1590" t="s">
        <v>5241</v>
      </c>
      <c r="C1590">
        <v>1995</v>
      </c>
      <c r="D1590" t="s">
        <v>6983</v>
      </c>
    </row>
    <row r="1591" spans="1:4" x14ac:dyDescent="0.25">
      <c r="A1591">
        <v>275</v>
      </c>
      <c r="B1591" t="s">
        <v>5242</v>
      </c>
      <c r="C1591">
        <v>1995</v>
      </c>
      <c r="D1591" t="s">
        <v>6984</v>
      </c>
    </row>
    <row r="1592" spans="1:4" x14ac:dyDescent="0.25">
      <c r="A1592">
        <v>276</v>
      </c>
      <c r="B1592" t="s">
        <v>5243</v>
      </c>
      <c r="C1592">
        <v>1995</v>
      </c>
      <c r="D1592" t="s">
        <v>6985</v>
      </c>
    </row>
    <row r="1593" spans="1:4" x14ac:dyDescent="0.25">
      <c r="A1593">
        <v>288</v>
      </c>
      <c r="B1593" t="s">
        <v>5244</v>
      </c>
      <c r="C1593">
        <v>1995</v>
      </c>
      <c r="D1593" t="s">
        <v>6986</v>
      </c>
    </row>
    <row r="1594" spans="1:4" x14ac:dyDescent="0.25">
      <c r="A1594">
        <v>292</v>
      </c>
      <c r="B1594" t="s">
        <v>5245</v>
      </c>
      <c r="C1594">
        <v>1995</v>
      </c>
      <c r="D1594" t="s">
        <v>6987</v>
      </c>
    </row>
    <row r="1595" spans="1:4" x14ac:dyDescent="0.25">
      <c r="A1595">
        <v>296</v>
      </c>
      <c r="B1595" t="s">
        <v>5246</v>
      </c>
      <c r="C1595">
        <v>1995</v>
      </c>
      <c r="D1595" t="s">
        <v>6988</v>
      </c>
    </row>
    <row r="1596" spans="1:4" x14ac:dyDescent="0.25">
      <c r="A1596">
        <v>300</v>
      </c>
      <c r="B1596" t="s">
        <v>5247</v>
      </c>
      <c r="C1596">
        <v>1995</v>
      </c>
      <c r="D1596" t="s">
        <v>6989</v>
      </c>
    </row>
    <row r="1597" spans="1:4" x14ac:dyDescent="0.25">
      <c r="A1597">
        <v>304</v>
      </c>
      <c r="B1597" t="s">
        <v>5248</v>
      </c>
      <c r="C1597">
        <v>1995</v>
      </c>
      <c r="D1597" t="s">
        <v>6990</v>
      </c>
    </row>
    <row r="1598" spans="1:4" x14ac:dyDescent="0.25">
      <c r="A1598">
        <v>308</v>
      </c>
      <c r="B1598" t="s">
        <v>5249</v>
      </c>
      <c r="C1598">
        <v>1995</v>
      </c>
      <c r="D1598" t="s">
        <v>6991</v>
      </c>
    </row>
    <row r="1599" spans="1:4" x14ac:dyDescent="0.25">
      <c r="A1599">
        <v>312</v>
      </c>
      <c r="B1599" t="s">
        <v>5250</v>
      </c>
      <c r="C1599">
        <v>1995</v>
      </c>
      <c r="D1599" t="s">
        <v>6992</v>
      </c>
    </row>
    <row r="1600" spans="1:4" x14ac:dyDescent="0.25">
      <c r="A1600">
        <v>316</v>
      </c>
      <c r="B1600" t="s">
        <v>5251</v>
      </c>
      <c r="C1600">
        <v>1995</v>
      </c>
      <c r="D1600" t="s">
        <v>6993</v>
      </c>
    </row>
    <row r="1601" spans="1:6" x14ac:dyDescent="0.25">
      <c r="A1601">
        <v>320</v>
      </c>
      <c r="B1601" t="s">
        <v>5252</v>
      </c>
      <c r="C1601">
        <v>1995</v>
      </c>
      <c r="D1601" t="s">
        <v>1134</v>
      </c>
      <c r="F1601">
        <v>59.6</v>
      </c>
    </row>
    <row r="1602" spans="1:6" x14ac:dyDescent="0.25">
      <c r="A1602">
        <v>324</v>
      </c>
      <c r="B1602" t="s">
        <v>5253</v>
      </c>
      <c r="C1602">
        <v>1995</v>
      </c>
      <c r="D1602" t="s">
        <v>6994</v>
      </c>
    </row>
    <row r="1603" spans="1:6" x14ac:dyDescent="0.25">
      <c r="A1603">
        <v>328</v>
      </c>
      <c r="B1603" t="s">
        <v>5254</v>
      </c>
      <c r="C1603">
        <v>1995</v>
      </c>
      <c r="D1603" t="s">
        <v>6995</v>
      </c>
    </row>
    <row r="1604" spans="1:6" x14ac:dyDescent="0.25">
      <c r="A1604">
        <v>332</v>
      </c>
      <c r="B1604" t="s">
        <v>5255</v>
      </c>
      <c r="C1604">
        <v>1995</v>
      </c>
      <c r="D1604" t="s">
        <v>6996</v>
      </c>
    </row>
    <row r="1605" spans="1:6" x14ac:dyDescent="0.25">
      <c r="A1605">
        <v>334</v>
      </c>
      <c r="B1605" t="s">
        <v>5256</v>
      </c>
      <c r="C1605">
        <v>1995</v>
      </c>
      <c r="D1605" t="s">
        <v>6997</v>
      </c>
    </row>
    <row r="1606" spans="1:6" x14ac:dyDescent="0.25">
      <c r="A1606">
        <v>336</v>
      </c>
      <c r="B1606" t="s">
        <v>5257</v>
      </c>
      <c r="C1606">
        <v>1995</v>
      </c>
      <c r="D1606" t="s">
        <v>6998</v>
      </c>
    </row>
    <row r="1607" spans="1:6" x14ac:dyDescent="0.25">
      <c r="A1607">
        <v>340</v>
      </c>
      <c r="B1607" t="s">
        <v>5258</v>
      </c>
      <c r="C1607">
        <v>1995</v>
      </c>
      <c r="D1607" t="s">
        <v>6999</v>
      </c>
    </row>
    <row r="1608" spans="1:6" x14ac:dyDescent="0.25">
      <c r="A1608">
        <v>344</v>
      </c>
      <c r="B1608" t="s">
        <v>5259</v>
      </c>
      <c r="C1608">
        <v>1995</v>
      </c>
      <c r="D1608" t="s">
        <v>7000</v>
      </c>
    </row>
    <row r="1609" spans="1:6" x14ac:dyDescent="0.25">
      <c r="A1609">
        <v>348</v>
      </c>
      <c r="B1609" t="s">
        <v>5260</v>
      </c>
      <c r="C1609">
        <v>1995</v>
      </c>
      <c r="D1609" t="s">
        <v>7001</v>
      </c>
    </row>
    <row r="1610" spans="1:6" x14ac:dyDescent="0.25">
      <c r="A1610">
        <v>352</v>
      </c>
      <c r="B1610" t="s">
        <v>5261</v>
      </c>
      <c r="C1610">
        <v>1995</v>
      </c>
      <c r="D1610" t="s">
        <v>7002</v>
      </c>
    </row>
    <row r="1611" spans="1:6" x14ac:dyDescent="0.25">
      <c r="A1611">
        <v>356</v>
      </c>
      <c r="B1611" t="s">
        <v>5262</v>
      </c>
      <c r="C1611">
        <v>1995</v>
      </c>
      <c r="D1611" t="s">
        <v>7003</v>
      </c>
    </row>
    <row r="1612" spans="1:6" x14ac:dyDescent="0.25">
      <c r="A1612">
        <v>360</v>
      </c>
      <c r="B1612" t="s">
        <v>5263</v>
      </c>
      <c r="C1612">
        <v>1995</v>
      </c>
      <c r="D1612" t="s">
        <v>7004</v>
      </c>
    </row>
    <row r="1613" spans="1:6" x14ac:dyDescent="0.25">
      <c r="A1613">
        <v>364</v>
      </c>
      <c r="B1613" t="s">
        <v>5264</v>
      </c>
      <c r="C1613">
        <v>1995</v>
      </c>
      <c r="D1613" t="s">
        <v>7005</v>
      </c>
    </row>
    <row r="1614" spans="1:6" x14ac:dyDescent="0.25">
      <c r="A1614">
        <v>368</v>
      </c>
      <c r="B1614" t="s">
        <v>5265</v>
      </c>
      <c r="C1614">
        <v>1995</v>
      </c>
      <c r="D1614" t="s">
        <v>7006</v>
      </c>
    </row>
    <row r="1615" spans="1:6" x14ac:dyDescent="0.25">
      <c r="A1615">
        <v>372</v>
      </c>
      <c r="B1615" t="s">
        <v>5266</v>
      </c>
      <c r="C1615">
        <v>1995</v>
      </c>
      <c r="D1615" t="s">
        <v>7007</v>
      </c>
    </row>
    <row r="1616" spans="1:6" x14ac:dyDescent="0.25">
      <c r="A1616">
        <v>376</v>
      </c>
      <c r="B1616" t="s">
        <v>5267</v>
      </c>
      <c r="C1616">
        <v>1995</v>
      </c>
      <c r="D1616" t="s">
        <v>7008</v>
      </c>
    </row>
    <row r="1617" spans="1:6" x14ac:dyDescent="0.25">
      <c r="A1617">
        <v>380</v>
      </c>
      <c r="B1617" t="s">
        <v>5268</v>
      </c>
      <c r="C1617">
        <v>1995</v>
      </c>
      <c r="D1617" t="s">
        <v>7009</v>
      </c>
    </row>
    <row r="1618" spans="1:6" x14ac:dyDescent="0.25">
      <c r="A1618">
        <v>384</v>
      </c>
      <c r="B1618" t="s">
        <v>5269</v>
      </c>
      <c r="C1618">
        <v>1995</v>
      </c>
      <c r="D1618" t="s">
        <v>7010</v>
      </c>
    </row>
    <row r="1619" spans="1:6" x14ac:dyDescent="0.25">
      <c r="A1619">
        <v>388</v>
      </c>
      <c r="B1619" t="s">
        <v>5270</v>
      </c>
      <c r="C1619">
        <v>1995</v>
      </c>
      <c r="D1619" t="s">
        <v>7011</v>
      </c>
    </row>
    <row r="1620" spans="1:6" x14ac:dyDescent="0.25">
      <c r="A1620">
        <v>392</v>
      </c>
      <c r="B1620" t="s">
        <v>5271</v>
      </c>
      <c r="C1620">
        <v>1995</v>
      </c>
      <c r="D1620" t="s">
        <v>7012</v>
      </c>
    </row>
    <row r="1621" spans="1:6" x14ac:dyDescent="0.25">
      <c r="A1621">
        <v>398</v>
      </c>
      <c r="B1621" t="s">
        <v>5272</v>
      </c>
      <c r="C1621">
        <v>1995</v>
      </c>
      <c r="D1621" t="s">
        <v>1042</v>
      </c>
      <c r="F1621">
        <v>97.2</v>
      </c>
    </row>
    <row r="1622" spans="1:6" x14ac:dyDescent="0.25">
      <c r="A1622">
        <v>400</v>
      </c>
      <c r="B1622" t="s">
        <v>5273</v>
      </c>
      <c r="C1622">
        <v>1995</v>
      </c>
      <c r="D1622" t="s">
        <v>7013</v>
      </c>
    </row>
    <row r="1623" spans="1:6" x14ac:dyDescent="0.25">
      <c r="A1623">
        <v>404</v>
      </c>
      <c r="B1623" t="s">
        <v>5274</v>
      </c>
      <c r="C1623">
        <v>1995</v>
      </c>
      <c r="D1623" t="s">
        <v>7014</v>
      </c>
    </row>
    <row r="1624" spans="1:6" x14ac:dyDescent="0.25">
      <c r="A1624">
        <v>408</v>
      </c>
      <c r="B1624" t="s">
        <v>5275</v>
      </c>
      <c r="C1624">
        <v>1995</v>
      </c>
      <c r="D1624" t="s">
        <v>7015</v>
      </c>
    </row>
    <row r="1625" spans="1:6" x14ac:dyDescent="0.25">
      <c r="A1625">
        <v>410</v>
      </c>
      <c r="B1625" t="s">
        <v>5276</v>
      </c>
      <c r="C1625">
        <v>1995</v>
      </c>
      <c r="D1625" t="s">
        <v>7016</v>
      </c>
    </row>
    <row r="1626" spans="1:6" x14ac:dyDescent="0.25">
      <c r="A1626">
        <v>414</v>
      </c>
      <c r="B1626" t="s">
        <v>5277</v>
      </c>
      <c r="C1626">
        <v>1995</v>
      </c>
      <c r="D1626" t="s">
        <v>7017</v>
      </c>
    </row>
    <row r="1627" spans="1:6" x14ac:dyDescent="0.25">
      <c r="A1627">
        <v>417</v>
      </c>
      <c r="B1627" t="s">
        <v>5278</v>
      </c>
      <c r="C1627">
        <v>1995</v>
      </c>
      <c r="D1627" t="s">
        <v>7018</v>
      </c>
    </row>
    <row r="1628" spans="1:6" x14ac:dyDescent="0.25">
      <c r="A1628">
        <v>418</v>
      </c>
      <c r="B1628" t="s">
        <v>5279</v>
      </c>
      <c r="C1628">
        <v>1995</v>
      </c>
      <c r="D1628" t="s">
        <v>7019</v>
      </c>
    </row>
    <row r="1629" spans="1:6" x14ac:dyDescent="0.25">
      <c r="A1629">
        <v>419</v>
      </c>
      <c r="B1629" t="s">
        <v>5280</v>
      </c>
      <c r="C1629">
        <v>1995</v>
      </c>
      <c r="D1629" t="s">
        <v>7020</v>
      </c>
    </row>
    <row r="1630" spans="1:6" x14ac:dyDescent="0.25">
      <c r="A1630">
        <v>422</v>
      </c>
      <c r="B1630" t="s">
        <v>5281</v>
      </c>
      <c r="C1630">
        <v>1995</v>
      </c>
      <c r="D1630" t="s">
        <v>7021</v>
      </c>
    </row>
    <row r="1631" spans="1:6" x14ac:dyDescent="0.25">
      <c r="A1631">
        <v>426</v>
      </c>
      <c r="B1631" t="s">
        <v>5282</v>
      </c>
      <c r="C1631">
        <v>1995</v>
      </c>
      <c r="D1631" t="s">
        <v>7022</v>
      </c>
    </row>
    <row r="1632" spans="1:6" x14ac:dyDescent="0.25">
      <c r="A1632">
        <v>428</v>
      </c>
      <c r="B1632" t="s">
        <v>5283</v>
      </c>
      <c r="C1632">
        <v>1995</v>
      </c>
      <c r="D1632" t="s">
        <v>7023</v>
      </c>
    </row>
    <row r="1633" spans="1:4" x14ac:dyDescent="0.25">
      <c r="A1633">
        <v>430</v>
      </c>
      <c r="B1633" t="s">
        <v>5284</v>
      </c>
      <c r="C1633">
        <v>1995</v>
      </c>
      <c r="D1633" t="s">
        <v>7024</v>
      </c>
    </row>
    <row r="1634" spans="1:4" x14ac:dyDescent="0.25">
      <c r="A1634">
        <v>432</v>
      </c>
      <c r="B1634" t="s">
        <v>5285</v>
      </c>
      <c r="C1634">
        <v>1995</v>
      </c>
      <c r="D1634" t="s">
        <v>7025</v>
      </c>
    </row>
    <row r="1635" spans="1:4" x14ac:dyDescent="0.25">
      <c r="A1635">
        <v>434</v>
      </c>
      <c r="B1635" t="s">
        <v>5286</v>
      </c>
      <c r="C1635">
        <v>1995</v>
      </c>
      <c r="D1635" t="s">
        <v>7026</v>
      </c>
    </row>
    <row r="1636" spans="1:4" x14ac:dyDescent="0.25">
      <c r="A1636">
        <v>438</v>
      </c>
      <c r="B1636" t="s">
        <v>5287</v>
      </c>
      <c r="C1636">
        <v>1995</v>
      </c>
      <c r="D1636" t="s">
        <v>7027</v>
      </c>
    </row>
    <row r="1637" spans="1:4" x14ac:dyDescent="0.25">
      <c r="A1637">
        <v>440</v>
      </c>
      <c r="B1637" t="s">
        <v>5288</v>
      </c>
      <c r="C1637">
        <v>1995</v>
      </c>
      <c r="D1637" t="s">
        <v>7028</v>
      </c>
    </row>
    <row r="1638" spans="1:4" x14ac:dyDescent="0.25">
      <c r="A1638">
        <v>442</v>
      </c>
      <c r="B1638" t="s">
        <v>5289</v>
      </c>
      <c r="C1638">
        <v>1995</v>
      </c>
      <c r="D1638" t="s">
        <v>7029</v>
      </c>
    </row>
    <row r="1639" spans="1:4" x14ac:dyDescent="0.25">
      <c r="A1639">
        <v>446</v>
      </c>
      <c r="B1639" t="s">
        <v>5290</v>
      </c>
      <c r="C1639">
        <v>1995</v>
      </c>
      <c r="D1639" t="s">
        <v>7030</v>
      </c>
    </row>
    <row r="1640" spans="1:4" x14ac:dyDescent="0.25">
      <c r="A1640">
        <v>450</v>
      </c>
      <c r="B1640" t="s">
        <v>5291</v>
      </c>
      <c r="C1640">
        <v>1995</v>
      </c>
      <c r="D1640" t="s">
        <v>7031</v>
      </c>
    </row>
    <row r="1641" spans="1:4" x14ac:dyDescent="0.25">
      <c r="A1641">
        <v>454</v>
      </c>
      <c r="B1641" t="s">
        <v>5292</v>
      </c>
      <c r="C1641">
        <v>1995</v>
      </c>
      <c r="D1641" t="s">
        <v>7032</v>
      </c>
    </row>
    <row r="1642" spans="1:4" x14ac:dyDescent="0.25">
      <c r="A1642">
        <v>458</v>
      </c>
      <c r="B1642" t="s">
        <v>5293</v>
      </c>
      <c r="C1642">
        <v>1995</v>
      </c>
      <c r="D1642" t="s">
        <v>7033</v>
      </c>
    </row>
    <row r="1643" spans="1:4" x14ac:dyDescent="0.25">
      <c r="A1643">
        <v>462</v>
      </c>
      <c r="B1643" t="s">
        <v>5294</v>
      </c>
      <c r="C1643">
        <v>1995</v>
      </c>
      <c r="D1643" t="s">
        <v>7034</v>
      </c>
    </row>
    <row r="1644" spans="1:4" x14ac:dyDescent="0.25">
      <c r="A1644">
        <v>466</v>
      </c>
      <c r="B1644" t="s">
        <v>5295</v>
      </c>
      <c r="C1644">
        <v>1995</v>
      </c>
      <c r="D1644" t="s">
        <v>7035</v>
      </c>
    </row>
    <row r="1645" spans="1:4" x14ac:dyDescent="0.25">
      <c r="A1645">
        <v>470</v>
      </c>
      <c r="B1645" t="s">
        <v>5296</v>
      </c>
      <c r="C1645">
        <v>1995</v>
      </c>
      <c r="D1645" t="s">
        <v>7036</v>
      </c>
    </row>
    <row r="1646" spans="1:4" x14ac:dyDescent="0.25">
      <c r="A1646">
        <v>474</v>
      </c>
      <c r="B1646" t="s">
        <v>5297</v>
      </c>
      <c r="C1646">
        <v>1995</v>
      </c>
      <c r="D1646" t="s">
        <v>7037</v>
      </c>
    </row>
    <row r="1647" spans="1:4" x14ac:dyDescent="0.25">
      <c r="A1647">
        <v>478</v>
      </c>
      <c r="B1647" t="s">
        <v>5298</v>
      </c>
      <c r="C1647">
        <v>1995</v>
      </c>
      <c r="D1647" t="s">
        <v>7038</v>
      </c>
    </row>
    <row r="1648" spans="1:4" x14ac:dyDescent="0.25">
      <c r="A1648">
        <v>480</v>
      </c>
      <c r="B1648" t="s">
        <v>5299</v>
      </c>
      <c r="C1648">
        <v>1995</v>
      </c>
      <c r="D1648" t="s">
        <v>7039</v>
      </c>
    </row>
    <row r="1649" spans="1:4" x14ac:dyDescent="0.25">
      <c r="A1649">
        <v>484</v>
      </c>
      <c r="B1649" t="s">
        <v>5300</v>
      </c>
      <c r="C1649">
        <v>1995</v>
      </c>
      <c r="D1649" t="s">
        <v>7040</v>
      </c>
    </row>
    <row r="1650" spans="1:4" x14ac:dyDescent="0.25">
      <c r="A1650">
        <v>485</v>
      </c>
      <c r="B1650" t="s">
        <v>5301</v>
      </c>
      <c r="C1650">
        <v>1995</v>
      </c>
      <c r="D1650" t="s">
        <v>7041</v>
      </c>
    </row>
    <row r="1651" spans="1:4" x14ac:dyDescent="0.25">
      <c r="A1651">
        <v>492</v>
      </c>
      <c r="B1651" t="s">
        <v>5302</v>
      </c>
      <c r="C1651">
        <v>1995</v>
      </c>
      <c r="D1651" t="s">
        <v>7042</v>
      </c>
    </row>
    <row r="1652" spans="1:4" x14ac:dyDescent="0.25">
      <c r="A1652">
        <v>496</v>
      </c>
      <c r="B1652" t="s">
        <v>5303</v>
      </c>
      <c r="C1652">
        <v>1995</v>
      </c>
      <c r="D1652" t="s">
        <v>7043</v>
      </c>
    </row>
    <row r="1653" spans="1:4" x14ac:dyDescent="0.25">
      <c r="A1653">
        <v>498</v>
      </c>
      <c r="B1653" t="s">
        <v>5304</v>
      </c>
      <c r="C1653">
        <v>1995</v>
      </c>
      <c r="D1653" t="s">
        <v>7044</v>
      </c>
    </row>
    <row r="1654" spans="1:4" x14ac:dyDescent="0.25">
      <c r="A1654">
        <v>499</v>
      </c>
      <c r="B1654" t="s">
        <v>5305</v>
      </c>
      <c r="C1654">
        <v>1995</v>
      </c>
      <c r="D1654" t="s">
        <v>7045</v>
      </c>
    </row>
    <row r="1655" spans="1:4" x14ac:dyDescent="0.25">
      <c r="A1655">
        <v>500</v>
      </c>
      <c r="B1655" t="s">
        <v>5306</v>
      </c>
      <c r="C1655">
        <v>1995</v>
      </c>
      <c r="D1655" t="s">
        <v>7046</v>
      </c>
    </row>
    <row r="1656" spans="1:4" x14ac:dyDescent="0.25">
      <c r="A1656">
        <v>504</v>
      </c>
      <c r="B1656" t="s">
        <v>5307</v>
      </c>
      <c r="C1656">
        <v>1995</v>
      </c>
      <c r="D1656" t="s">
        <v>7047</v>
      </c>
    </row>
    <row r="1657" spans="1:4" x14ac:dyDescent="0.25">
      <c r="A1657">
        <v>508</v>
      </c>
      <c r="B1657" t="s">
        <v>5308</v>
      </c>
      <c r="C1657">
        <v>1995</v>
      </c>
      <c r="D1657" t="s">
        <v>7048</v>
      </c>
    </row>
    <row r="1658" spans="1:4" x14ac:dyDescent="0.25">
      <c r="A1658">
        <v>512</v>
      </c>
      <c r="B1658" t="s">
        <v>5309</v>
      </c>
      <c r="C1658">
        <v>1995</v>
      </c>
      <c r="D1658" t="s">
        <v>7049</v>
      </c>
    </row>
    <row r="1659" spans="1:4" x14ac:dyDescent="0.25">
      <c r="A1659">
        <v>513</v>
      </c>
      <c r="B1659" t="s">
        <v>5310</v>
      </c>
      <c r="C1659">
        <v>1995</v>
      </c>
      <c r="D1659" t="s">
        <v>7050</v>
      </c>
    </row>
    <row r="1660" spans="1:4" x14ac:dyDescent="0.25">
      <c r="A1660">
        <v>514</v>
      </c>
      <c r="B1660" t="s">
        <v>5311</v>
      </c>
      <c r="C1660">
        <v>1995</v>
      </c>
      <c r="D1660" t="s">
        <v>7051</v>
      </c>
    </row>
    <row r="1661" spans="1:4" x14ac:dyDescent="0.25">
      <c r="A1661">
        <v>515</v>
      </c>
      <c r="B1661" t="s">
        <v>5312</v>
      </c>
      <c r="C1661">
        <v>1995</v>
      </c>
      <c r="D1661" t="s">
        <v>7052</v>
      </c>
    </row>
    <row r="1662" spans="1:4" x14ac:dyDescent="0.25">
      <c r="A1662">
        <v>516</v>
      </c>
      <c r="B1662" t="s">
        <v>5313</v>
      </c>
      <c r="C1662">
        <v>1995</v>
      </c>
      <c r="D1662" t="s">
        <v>7053</v>
      </c>
    </row>
    <row r="1663" spans="1:4" x14ac:dyDescent="0.25">
      <c r="A1663">
        <v>518</v>
      </c>
      <c r="B1663" t="s">
        <v>5314</v>
      </c>
      <c r="C1663">
        <v>1995</v>
      </c>
      <c r="D1663" t="s">
        <v>7054</v>
      </c>
    </row>
    <row r="1664" spans="1:4" x14ac:dyDescent="0.25">
      <c r="A1664">
        <v>520</v>
      </c>
      <c r="B1664" t="s">
        <v>5315</v>
      </c>
      <c r="C1664">
        <v>1995</v>
      </c>
      <c r="D1664" t="s">
        <v>7055</v>
      </c>
    </row>
    <row r="1665" spans="1:4" x14ac:dyDescent="0.25">
      <c r="A1665">
        <v>524</v>
      </c>
      <c r="B1665" t="s">
        <v>5316</v>
      </c>
      <c r="C1665">
        <v>1995</v>
      </c>
      <c r="D1665" t="s">
        <v>7056</v>
      </c>
    </row>
    <row r="1666" spans="1:4" x14ac:dyDescent="0.25">
      <c r="A1666">
        <v>528</v>
      </c>
      <c r="B1666" t="s">
        <v>5317</v>
      </c>
      <c r="C1666">
        <v>1995</v>
      </c>
      <c r="D1666" t="s">
        <v>7057</v>
      </c>
    </row>
    <row r="1667" spans="1:4" x14ac:dyDescent="0.25">
      <c r="A1667">
        <v>531</v>
      </c>
      <c r="B1667" t="s">
        <v>5318</v>
      </c>
      <c r="C1667">
        <v>1995</v>
      </c>
      <c r="D1667" t="s">
        <v>7058</v>
      </c>
    </row>
    <row r="1668" spans="1:4" x14ac:dyDescent="0.25">
      <c r="A1668">
        <v>533</v>
      </c>
      <c r="B1668" t="s">
        <v>5319</v>
      </c>
      <c r="C1668">
        <v>1995</v>
      </c>
      <c r="D1668" t="s">
        <v>7059</v>
      </c>
    </row>
    <row r="1669" spans="1:4" x14ac:dyDescent="0.25">
      <c r="A1669">
        <v>534</v>
      </c>
      <c r="B1669" t="s">
        <v>5320</v>
      </c>
      <c r="C1669">
        <v>1995</v>
      </c>
      <c r="D1669" t="s">
        <v>7060</v>
      </c>
    </row>
    <row r="1670" spans="1:4" x14ac:dyDescent="0.25">
      <c r="A1670">
        <v>535</v>
      </c>
      <c r="B1670" t="s">
        <v>5321</v>
      </c>
      <c r="C1670">
        <v>1995</v>
      </c>
      <c r="D1670" t="s">
        <v>7061</v>
      </c>
    </row>
    <row r="1671" spans="1:4" x14ac:dyDescent="0.25">
      <c r="A1671">
        <v>540</v>
      </c>
      <c r="B1671" t="s">
        <v>5322</v>
      </c>
      <c r="C1671">
        <v>1995</v>
      </c>
      <c r="D1671" t="s">
        <v>7062</v>
      </c>
    </row>
    <row r="1672" spans="1:4" x14ac:dyDescent="0.25">
      <c r="A1672">
        <v>543</v>
      </c>
      <c r="B1672" t="s">
        <v>5323</v>
      </c>
      <c r="C1672">
        <v>1995</v>
      </c>
      <c r="D1672" t="s">
        <v>7063</v>
      </c>
    </row>
    <row r="1673" spans="1:4" x14ac:dyDescent="0.25">
      <c r="A1673">
        <v>548</v>
      </c>
      <c r="B1673" t="s">
        <v>5324</v>
      </c>
      <c r="C1673">
        <v>1995</v>
      </c>
      <c r="D1673" t="s">
        <v>7064</v>
      </c>
    </row>
    <row r="1674" spans="1:4" x14ac:dyDescent="0.25">
      <c r="A1674">
        <v>554</v>
      </c>
      <c r="B1674" t="s">
        <v>5325</v>
      </c>
      <c r="C1674">
        <v>1995</v>
      </c>
      <c r="D1674" t="s">
        <v>7065</v>
      </c>
    </row>
    <row r="1675" spans="1:4" x14ac:dyDescent="0.25">
      <c r="A1675">
        <v>558</v>
      </c>
      <c r="B1675" t="s">
        <v>5326</v>
      </c>
      <c r="C1675">
        <v>1995</v>
      </c>
      <c r="D1675" t="s">
        <v>7066</v>
      </c>
    </row>
    <row r="1676" spans="1:4" x14ac:dyDescent="0.25">
      <c r="A1676">
        <v>562</v>
      </c>
      <c r="B1676" t="s">
        <v>5327</v>
      </c>
      <c r="C1676">
        <v>1995</v>
      </c>
      <c r="D1676" t="s">
        <v>7067</v>
      </c>
    </row>
    <row r="1677" spans="1:4" x14ac:dyDescent="0.25">
      <c r="A1677">
        <v>566</v>
      </c>
      <c r="B1677" t="s">
        <v>5328</v>
      </c>
      <c r="C1677">
        <v>1995</v>
      </c>
      <c r="D1677" t="s">
        <v>7068</v>
      </c>
    </row>
    <row r="1678" spans="1:4" x14ac:dyDescent="0.25">
      <c r="A1678">
        <v>570</v>
      </c>
      <c r="B1678" t="s">
        <v>5329</v>
      </c>
      <c r="C1678">
        <v>1995</v>
      </c>
      <c r="D1678" t="s">
        <v>7069</v>
      </c>
    </row>
    <row r="1679" spans="1:4" x14ac:dyDescent="0.25">
      <c r="A1679">
        <v>574</v>
      </c>
      <c r="B1679" t="s">
        <v>5330</v>
      </c>
      <c r="C1679">
        <v>1995</v>
      </c>
      <c r="D1679" t="s">
        <v>7070</v>
      </c>
    </row>
    <row r="1680" spans="1:4" x14ac:dyDescent="0.25">
      <c r="A1680">
        <v>578</v>
      </c>
      <c r="B1680" t="s">
        <v>5331</v>
      </c>
      <c r="C1680">
        <v>1995</v>
      </c>
      <c r="D1680" t="s">
        <v>7071</v>
      </c>
    </row>
    <row r="1681" spans="1:4" x14ac:dyDescent="0.25">
      <c r="A1681">
        <v>580</v>
      </c>
      <c r="B1681" t="s">
        <v>5332</v>
      </c>
      <c r="C1681">
        <v>1995</v>
      </c>
      <c r="D1681" t="s">
        <v>7072</v>
      </c>
    </row>
    <row r="1682" spans="1:4" x14ac:dyDescent="0.25">
      <c r="A1682">
        <v>581</v>
      </c>
      <c r="B1682" t="s">
        <v>5333</v>
      </c>
      <c r="C1682">
        <v>1995</v>
      </c>
      <c r="D1682" t="s">
        <v>7073</v>
      </c>
    </row>
    <row r="1683" spans="1:4" x14ac:dyDescent="0.25">
      <c r="A1683">
        <v>583</v>
      </c>
      <c r="B1683" t="s">
        <v>5334</v>
      </c>
      <c r="C1683">
        <v>1995</v>
      </c>
      <c r="D1683" t="s">
        <v>7074</v>
      </c>
    </row>
    <row r="1684" spans="1:4" x14ac:dyDescent="0.25">
      <c r="A1684">
        <v>584</v>
      </c>
      <c r="B1684" t="s">
        <v>5335</v>
      </c>
      <c r="C1684">
        <v>1995</v>
      </c>
      <c r="D1684" t="s">
        <v>7075</v>
      </c>
    </row>
    <row r="1685" spans="1:4" x14ac:dyDescent="0.25">
      <c r="A1685">
        <v>585</v>
      </c>
      <c r="B1685" t="s">
        <v>5336</v>
      </c>
      <c r="C1685">
        <v>1995</v>
      </c>
      <c r="D1685" t="s">
        <v>7076</v>
      </c>
    </row>
    <row r="1686" spans="1:4" x14ac:dyDescent="0.25">
      <c r="A1686">
        <v>586</v>
      </c>
      <c r="B1686" t="s">
        <v>5337</v>
      </c>
      <c r="C1686">
        <v>1995</v>
      </c>
      <c r="D1686" t="s">
        <v>7077</v>
      </c>
    </row>
    <row r="1687" spans="1:4" x14ac:dyDescent="0.25">
      <c r="A1687">
        <v>591</v>
      </c>
      <c r="B1687" t="s">
        <v>5338</v>
      </c>
      <c r="C1687">
        <v>1995</v>
      </c>
      <c r="D1687" t="s">
        <v>7078</v>
      </c>
    </row>
    <row r="1688" spans="1:4" x14ac:dyDescent="0.25">
      <c r="A1688">
        <v>598</v>
      </c>
      <c r="B1688" t="s">
        <v>5339</v>
      </c>
      <c r="C1688">
        <v>1995</v>
      </c>
      <c r="D1688" t="s">
        <v>7079</v>
      </c>
    </row>
    <row r="1689" spans="1:4" x14ac:dyDescent="0.25">
      <c r="A1689">
        <v>600</v>
      </c>
      <c r="B1689" t="s">
        <v>5340</v>
      </c>
      <c r="C1689">
        <v>1995</v>
      </c>
      <c r="D1689" t="s">
        <v>7080</v>
      </c>
    </row>
    <row r="1690" spans="1:4" x14ac:dyDescent="0.25">
      <c r="A1690">
        <v>604</v>
      </c>
      <c r="B1690" t="s">
        <v>5341</v>
      </c>
      <c r="C1690">
        <v>1995</v>
      </c>
      <c r="D1690" t="s">
        <v>7081</v>
      </c>
    </row>
    <row r="1691" spans="1:4" x14ac:dyDescent="0.25">
      <c r="A1691">
        <v>608</v>
      </c>
      <c r="B1691" t="s">
        <v>5342</v>
      </c>
      <c r="C1691">
        <v>1995</v>
      </c>
      <c r="D1691" t="s">
        <v>7082</v>
      </c>
    </row>
    <row r="1692" spans="1:4" x14ac:dyDescent="0.25">
      <c r="A1692">
        <v>612</v>
      </c>
      <c r="B1692" t="s">
        <v>5343</v>
      </c>
      <c r="C1692">
        <v>1995</v>
      </c>
      <c r="D1692" t="s">
        <v>7083</v>
      </c>
    </row>
    <row r="1693" spans="1:4" x14ac:dyDescent="0.25">
      <c r="A1693">
        <v>616</v>
      </c>
      <c r="B1693" t="s">
        <v>5344</v>
      </c>
      <c r="C1693">
        <v>1995</v>
      </c>
      <c r="D1693" t="s">
        <v>7084</v>
      </c>
    </row>
    <row r="1694" spans="1:4" x14ac:dyDescent="0.25">
      <c r="A1694">
        <v>620</v>
      </c>
      <c r="B1694" t="s">
        <v>5345</v>
      </c>
      <c r="C1694">
        <v>1995</v>
      </c>
      <c r="D1694" t="s">
        <v>7085</v>
      </c>
    </row>
    <row r="1695" spans="1:4" x14ac:dyDescent="0.25">
      <c r="A1695">
        <v>624</v>
      </c>
      <c r="B1695" t="s">
        <v>5346</v>
      </c>
      <c r="C1695">
        <v>1995</v>
      </c>
      <c r="D1695" t="s">
        <v>7086</v>
      </c>
    </row>
    <row r="1696" spans="1:4" x14ac:dyDescent="0.25">
      <c r="A1696">
        <v>626</v>
      </c>
      <c r="B1696" t="s">
        <v>5347</v>
      </c>
      <c r="C1696">
        <v>1995</v>
      </c>
      <c r="D1696" t="s">
        <v>7087</v>
      </c>
    </row>
    <row r="1697" spans="1:4" x14ac:dyDescent="0.25">
      <c r="A1697">
        <v>630</v>
      </c>
      <c r="B1697" t="s">
        <v>5348</v>
      </c>
      <c r="C1697">
        <v>1995</v>
      </c>
      <c r="D1697" t="s">
        <v>7088</v>
      </c>
    </row>
    <row r="1698" spans="1:4" x14ac:dyDescent="0.25">
      <c r="A1698">
        <v>634</v>
      </c>
      <c r="B1698" t="s">
        <v>5349</v>
      </c>
      <c r="C1698">
        <v>1995</v>
      </c>
      <c r="D1698" t="s">
        <v>7089</v>
      </c>
    </row>
    <row r="1699" spans="1:4" x14ac:dyDescent="0.25">
      <c r="A1699">
        <v>638</v>
      </c>
      <c r="B1699" t="s">
        <v>5350</v>
      </c>
      <c r="C1699">
        <v>1995</v>
      </c>
      <c r="D1699" t="s">
        <v>7090</v>
      </c>
    </row>
    <row r="1700" spans="1:4" x14ac:dyDescent="0.25">
      <c r="A1700">
        <v>642</v>
      </c>
      <c r="B1700" t="s">
        <v>5351</v>
      </c>
      <c r="C1700">
        <v>1995</v>
      </c>
      <c r="D1700" t="s">
        <v>7091</v>
      </c>
    </row>
    <row r="1701" spans="1:4" x14ac:dyDescent="0.25">
      <c r="A1701">
        <v>643</v>
      </c>
      <c r="B1701" t="s">
        <v>5352</v>
      </c>
      <c r="C1701">
        <v>1995</v>
      </c>
      <c r="D1701" t="s">
        <v>7092</v>
      </c>
    </row>
    <row r="1702" spans="1:4" x14ac:dyDescent="0.25">
      <c r="A1702">
        <v>646</v>
      </c>
      <c r="B1702" t="s">
        <v>5353</v>
      </c>
      <c r="C1702">
        <v>1995</v>
      </c>
      <c r="D1702" t="s">
        <v>7093</v>
      </c>
    </row>
    <row r="1703" spans="1:4" x14ac:dyDescent="0.25">
      <c r="A1703">
        <v>652</v>
      </c>
      <c r="B1703" t="s">
        <v>5354</v>
      </c>
      <c r="C1703">
        <v>1995</v>
      </c>
      <c r="D1703" t="s">
        <v>7094</v>
      </c>
    </row>
    <row r="1704" spans="1:4" x14ac:dyDescent="0.25">
      <c r="A1704">
        <v>654</v>
      </c>
      <c r="B1704" t="s">
        <v>5355</v>
      </c>
      <c r="C1704">
        <v>1995</v>
      </c>
      <c r="D1704" t="s">
        <v>7095</v>
      </c>
    </row>
    <row r="1705" spans="1:4" x14ac:dyDescent="0.25">
      <c r="A1705">
        <v>659</v>
      </c>
      <c r="B1705" t="s">
        <v>5356</v>
      </c>
      <c r="C1705">
        <v>1995</v>
      </c>
      <c r="D1705" t="s">
        <v>7096</v>
      </c>
    </row>
    <row r="1706" spans="1:4" x14ac:dyDescent="0.25">
      <c r="A1706">
        <v>660</v>
      </c>
      <c r="B1706" t="s">
        <v>5357</v>
      </c>
      <c r="C1706">
        <v>1995</v>
      </c>
      <c r="D1706" t="s">
        <v>7097</v>
      </c>
    </row>
    <row r="1707" spans="1:4" x14ac:dyDescent="0.25">
      <c r="A1707">
        <v>662</v>
      </c>
      <c r="B1707" t="s">
        <v>5358</v>
      </c>
      <c r="C1707">
        <v>1995</v>
      </c>
      <c r="D1707" t="s">
        <v>7098</v>
      </c>
    </row>
    <row r="1708" spans="1:4" x14ac:dyDescent="0.25">
      <c r="A1708">
        <v>663</v>
      </c>
      <c r="B1708" t="s">
        <v>5359</v>
      </c>
      <c r="C1708">
        <v>1995</v>
      </c>
      <c r="D1708" t="s">
        <v>7099</v>
      </c>
    </row>
    <row r="1709" spans="1:4" x14ac:dyDescent="0.25">
      <c r="A1709">
        <v>666</v>
      </c>
      <c r="B1709" t="s">
        <v>5360</v>
      </c>
      <c r="C1709">
        <v>1995</v>
      </c>
      <c r="D1709" t="s">
        <v>7100</v>
      </c>
    </row>
    <row r="1710" spans="1:4" x14ac:dyDescent="0.25">
      <c r="A1710">
        <v>670</v>
      </c>
      <c r="B1710" t="s">
        <v>5361</v>
      </c>
      <c r="C1710">
        <v>1995</v>
      </c>
      <c r="D1710" t="s">
        <v>7101</v>
      </c>
    </row>
    <row r="1711" spans="1:4" x14ac:dyDescent="0.25">
      <c r="A1711">
        <v>674</v>
      </c>
      <c r="B1711" t="s">
        <v>5362</v>
      </c>
      <c r="C1711">
        <v>1995</v>
      </c>
      <c r="D1711" t="s">
        <v>7102</v>
      </c>
    </row>
    <row r="1712" spans="1:4" x14ac:dyDescent="0.25">
      <c r="A1712">
        <v>678</v>
      </c>
      <c r="B1712" t="s">
        <v>5363</v>
      </c>
      <c r="C1712">
        <v>1995</v>
      </c>
      <c r="D1712" t="s">
        <v>7103</v>
      </c>
    </row>
    <row r="1713" spans="1:4" x14ac:dyDescent="0.25">
      <c r="A1713">
        <v>682</v>
      </c>
      <c r="B1713" t="s">
        <v>5364</v>
      </c>
      <c r="C1713">
        <v>1995</v>
      </c>
      <c r="D1713" t="s">
        <v>7104</v>
      </c>
    </row>
    <row r="1714" spans="1:4" x14ac:dyDescent="0.25">
      <c r="A1714">
        <v>686</v>
      </c>
      <c r="B1714" t="s">
        <v>5365</v>
      </c>
      <c r="C1714">
        <v>1995</v>
      </c>
      <c r="D1714" t="s">
        <v>7105</v>
      </c>
    </row>
    <row r="1715" spans="1:4" x14ac:dyDescent="0.25">
      <c r="A1715">
        <v>688</v>
      </c>
      <c r="B1715" t="s">
        <v>5366</v>
      </c>
      <c r="C1715">
        <v>1995</v>
      </c>
      <c r="D1715" t="s">
        <v>7106</v>
      </c>
    </row>
    <row r="1716" spans="1:4" x14ac:dyDescent="0.25">
      <c r="A1716">
        <v>690</v>
      </c>
      <c r="B1716" t="s">
        <v>5367</v>
      </c>
      <c r="C1716">
        <v>1995</v>
      </c>
      <c r="D1716" t="s">
        <v>7107</v>
      </c>
    </row>
    <row r="1717" spans="1:4" x14ac:dyDescent="0.25">
      <c r="A1717">
        <v>694</v>
      </c>
      <c r="B1717" t="s">
        <v>5368</v>
      </c>
      <c r="C1717">
        <v>1995</v>
      </c>
      <c r="D1717" t="s">
        <v>7108</v>
      </c>
    </row>
    <row r="1718" spans="1:4" x14ac:dyDescent="0.25">
      <c r="A1718">
        <v>702</v>
      </c>
      <c r="B1718" t="s">
        <v>5369</v>
      </c>
      <c r="C1718">
        <v>1995</v>
      </c>
      <c r="D1718" t="s">
        <v>7109</v>
      </c>
    </row>
    <row r="1719" spans="1:4" x14ac:dyDescent="0.25">
      <c r="A1719">
        <v>703</v>
      </c>
      <c r="B1719" t="s">
        <v>5370</v>
      </c>
      <c r="C1719">
        <v>1995</v>
      </c>
      <c r="D1719" t="s">
        <v>7110</v>
      </c>
    </row>
    <row r="1720" spans="1:4" x14ac:dyDescent="0.25">
      <c r="A1720">
        <v>704</v>
      </c>
      <c r="B1720" t="s">
        <v>5371</v>
      </c>
      <c r="C1720">
        <v>1995</v>
      </c>
      <c r="D1720" t="s">
        <v>7111</v>
      </c>
    </row>
    <row r="1721" spans="1:4" x14ac:dyDescent="0.25">
      <c r="A1721">
        <v>705</v>
      </c>
      <c r="B1721" t="s">
        <v>5372</v>
      </c>
      <c r="C1721">
        <v>1995</v>
      </c>
      <c r="D1721" t="s">
        <v>7112</v>
      </c>
    </row>
    <row r="1722" spans="1:4" x14ac:dyDescent="0.25">
      <c r="A1722">
        <v>706</v>
      </c>
      <c r="B1722" t="s">
        <v>5373</v>
      </c>
      <c r="C1722">
        <v>1995</v>
      </c>
      <c r="D1722" t="s">
        <v>7113</v>
      </c>
    </row>
    <row r="1723" spans="1:4" x14ac:dyDescent="0.25">
      <c r="A1723">
        <v>710</v>
      </c>
      <c r="B1723" t="s">
        <v>5374</v>
      </c>
      <c r="C1723">
        <v>1995</v>
      </c>
      <c r="D1723" t="s">
        <v>7114</v>
      </c>
    </row>
    <row r="1724" spans="1:4" x14ac:dyDescent="0.25">
      <c r="A1724">
        <v>716</v>
      </c>
      <c r="B1724" t="s">
        <v>5375</v>
      </c>
      <c r="C1724">
        <v>1995</v>
      </c>
      <c r="D1724" t="s">
        <v>7115</v>
      </c>
    </row>
    <row r="1725" spans="1:4" x14ac:dyDescent="0.25">
      <c r="A1725">
        <v>722</v>
      </c>
      <c r="B1725" t="s">
        <v>5376</v>
      </c>
      <c r="C1725">
        <v>1995</v>
      </c>
      <c r="D1725" t="s">
        <v>7116</v>
      </c>
    </row>
    <row r="1726" spans="1:4" x14ac:dyDescent="0.25">
      <c r="A1726">
        <v>724</v>
      </c>
      <c r="B1726" t="s">
        <v>5377</v>
      </c>
      <c r="C1726">
        <v>1995</v>
      </c>
      <c r="D1726" t="s">
        <v>7117</v>
      </c>
    </row>
    <row r="1727" spans="1:4" x14ac:dyDescent="0.25">
      <c r="A1727">
        <v>728</v>
      </c>
      <c r="B1727" t="s">
        <v>5378</v>
      </c>
      <c r="C1727">
        <v>1995</v>
      </c>
      <c r="D1727" t="s">
        <v>7118</v>
      </c>
    </row>
    <row r="1728" spans="1:4" x14ac:dyDescent="0.25">
      <c r="A1728">
        <v>729</v>
      </c>
      <c r="B1728" t="s">
        <v>5379</v>
      </c>
      <c r="C1728">
        <v>1995</v>
      </c>
      <c r="D1728" t="s">
        <v>7119</v>
      </c>
    </row>
    <row r="1729" spans="1:4" x14ac:dyDescent="0.25">
      <c r="A1729">
        <v>732</v>
      </c>
      <c r="B1729" t="s">
        <v>5380</v>
      </c>
      <c r="C1729">
        <v>1995</v>
      </c>
      <c r="D1729" t="s">
        <v>7120</v>
      </c>
    </row>
    <row r="1730" spans="1:4" x14ac:dyDescent="0.25">
      <c r="A1730">
        <v>738</v>
      </c>
      <c r="B1730" t="s">
        <v>5381</v>
      </c>
      <c r="C1730">
        <v>1995</v>
      </c>
      <c r="D1730" t="s">
        <v>7121</v>
      </c>
    </row>
    <row r="1731" spans="1:4" x14ac:dyDescent="0.25">
      <c r="A1731">
        <v>740</v>
      </c>
      <c r="B1731" t="s">
        <v>5382</v>
      </c>
      <c r="C1731">
        <v>1995</v>
      </c>
      <c r="D1731" t="s">
        <v>7122</v>
      </c>
    </row>
    <row r="1732" spans="1:4" x14ac:dyDescent="0.25">
      <c r="A1732">
        <v>744</v>
      </c>
      <c r="B1732" t="s">
        <v>5383</v>
      </c>
      <c r="C1732">
        <v>1995</v>
      </c>
      <c r="D1732" t="s">
        <v>7123</v>
      </c>
    </row>
    <row r="1733" spans="1:4" x14ac:dyDescent="0.25">
      <c r="A1733">
        <v>746</v>
      </c>
      <c r="B1733" t="s">
        <v>5384</v>
      </c>
      <c r="C1733">
        <v>1995</v>
      </c>
      <c r="D1733" t="s">
        <v>7124</v>
      </c>
    </row>
    <row r="1734" spans="1:4" x14ac:dyDescent="0.25">
      <c r="A1734">
        <v>747</v>
      </c>
      <c r="B1734" t="s">
        <v>5385</v>
      </c>
      <c r="C1734">
        <v>1995</v>
      </c>
      <c r="D1734" t="s">
        <v>7125</v>
      </c>
    </row>
    <row r="1735" spans="1:4" x14ac:dyDescent="0.25">
      <c r="A1735">
        <v>748</v>
      </c>
      <c r="B1735" t="s">
        <v>5386</v>
      </c>
      <c r="C1735">
        <v>1995</v>
      </c>
      <c r="D1735" t="s">
        <v>7126</v>
      </c>
    </row>
    <row r="1736" spans="1:4" x14ac:dyDescent="0.25">
      <c r="A1736">
        <v>752</v>
      </c>
      <c r="B1736" t="s">
        <v>5387</v>
      </c>
      <c r="C1736">
        <v>1995</v>
      </c>
      <c r="D1736" t="s">
        <v>7127</v>
      </c>
    </row>
    <row r="1737" spans="1:4" x14ac:dyDescent="0.25">
      <c r="A1737">
        <v>753</v>
      </c>
      <c r="B1737" t="s">
        <v>5388</v>
      </c>
      <c r="C1737">
        <v>1995</v>
      </c>
      <c r="D1737" t="s">
        <v>7128</v>
      </c>
    </row>
    <row r="1738" spans="1:4" x14ac:dyDescent="0.25">
      <c r="A1738">
        <v>756</v>
      </c>
      <c r="B1738" t="s">
        <v>5389</v>
      </c>
      <c r="C1738">
        <v>1995</v>
      </c>
      <c r="D1738" t="s">
        <v>7129</v>
      </c>
    </row>
    <row r="1739" spans="1:4" x14ac:dyDescent="0.25">
      <c r="A1739">
        <v>760</v>
      </c>
      <c r="B1739" t="s">
        <v>5390</v>
      </c>
      <c r="C1739">
        <v>1995</v>
      </c>
      <c r="D1739" t="s">
        <v>7130</v>
      </c>
    </row>
    <row r="1740" spans="1:4" x14ac:dyDescent="0.25">
      <c r="A1740">
        <v>762</v>
      </c>
      <c r="B1740" t="s">
        <v>5391</v>
      </c>
      <c r="C1740">
        <v>1995</v>
      </c>
      <c r="D1740" t="s">
        <v>7131</v>
      </c>
    </row>
    <row r="1741" spans="1:4" x14ac:dyDescent="0.25">
      <c r="A1741">
        <v>764</v>
      </c>
      <c r="B1741" t="s">
        <v>5392</v>
      </c>
      <c r="C1741">
        <v>1995</v>
      </c>
      <c r="D1741" t="s">
        <v>7132</v>
      </c>
    </row>
    <row r="1742" spans="1:4" x14ac:dyDescent="0.25">
      <c r="A1742">
        <v>768</v>
      </c>
      <c r="B1742" t="s">
        <v>5393</v>
      </c>
      <c r="C1742">
        <v>1995</v>
      </c>
      <c r="D1742" t="s">
        <v>7133</v>
      </c>
    </row>
    <row r="1743" spans="1:4" x14ac:dyDescent="0.25">
      <c r="A1743">
        <v>772</v>
      </c>
      <c r="B1743" t="s">
        <v>5394</v>
      </c>
      <c r="C1743">
        <v>1995</v>
      </c>
      <c r="D1743" t="s">
        <v>7134</v>
      </c>
    </row>
    <row r="1744" spans="1:4" x14ac:dyDescent="0.25">
      <c r="A1744">
        <v>776</v>
      </c>
      <c r="B1744" t="s">
        <v>5395</v>
      </c>
      <c r="C1744">
        <v>1995</v>
      </c>
      <c r="D1744" t="s">
        <v>7135</v>
      </c>
    </row>
    <row r="1745" spans="1:6" x14ac:dyDescent="0.25">
      <c r="A1745">
        <v>780</v>
      </c>
      <c r="B1745" t="s">
        <v>5396</v>
      </c>
      <c r="C1745">
        <v>1995</v>
      </c>
      <c r="D1745" t="s">
        <v>7136</v>
      </c>
    </row>
    <row r="1746" spans="1:6" x14ac:dyDescent="0.25">
      <c r="A1746">
        <v>784</v>
      </c>
      <c r="B1746" t="s">
        <v>5397</v>
      </c>
      <c r="C1746">
        <v>1995</v>
      </c>
      <c r="D1746" t="s">
        <v>7137</v>
      </c>
    </row>
    <row r="1747" spans="1:6" x14ac:dyDescent="0.25">
      <c r="A1747">
        <v>788</v>
      </c>
      <c r="B1747" t="s">
        <v>5398</v>
      </c>
      <c r="C1747">
        <v>1995</v>
      </c>
      <c r="D1747" t="s">
        <v>7138</v>
      </c>
    </row>
    <row r="1748" spans="1:6" x14ac:dyDescent="0.25">
      <c r="A1748">
        <v>792</v>
      </c>
      <c r="B1748" t="s">
        <v>5399</v>
      </c>
      <c r="C1748">
        <v>1995</v>
      </c>
      <c r="D1748" t="s">
        <v>7139</v>
      </c>
    </row>
    <row r="1749" spans="1:6" x14ac:dyDescent="0.25">
      <c r="A1749">
        <v>795</v>
      </c>
      <c r="B1749" t="s">
        <v>5400</v>
      </c>
      <c r="C1749">
        <v>1995</v>
      </c>
      <c r="D1749" t="s">
        <v>7140</v>
      </c>
    </row>
    <row r="1750" spans="1:6" x14ac:dyDescent="0.25">
      <c r="A1750">
        <v>796</v>
      </c>
      <c r="B1750" t="s">
        <v>5401</v>
      </c>
      <c r="C1750">
        <v>1995</v>
      </c>
      <c r="D1750" t="s">
        <v>7141</v>
      </c>
    </row>
    <row r="1751" spans="1:6" x14ac:dyDescent="0.25">
      <c r="A1751">
        <v>798</v>
      </c>
      <c r="B1751" t="s">
        <v>5402</v>
      </c>
      <c r="C1751">
        <v>1995</v>
      </c>
      <c r="D1751" t="s">
        <v>7142</v>
      </c>
    </row>
    <row r="1752" spans="1:6" x14ac:dyDescent="0.25">
      <c r="A1752">
        <v>800</v>
      </c>
      <c r="B1752" t="s">
        <v>5403</v>
      </c>
      <c r="C1752">
        <v>1995</v>
      </c>
      <c r="D1752" t="s">
        <v>936</v>
      </c>
      <c r="F1752">
        <v>48.3</v>
      </c>
    </row>
    <row r="1753" spans="1:6" x14ac:dyDescent="0.25">
      <c r="A1753">
        <v>804</v>
      </c>
      <c r="B1753" t="s">
        <v>5404</v>
      </c>
      <c r="C1753">
        <v>1995</v>
      </c>
      <c r="D1753" t="s">
        <v>7143</v>
      </c>
    </row>
    <row r="1754" spans="1:6" x14ac:dyDescent="0.25">
      <c r="A1754">
        <v>807</v>
      </c>
      <c r="B1754" t="s">
        <v>5405</v>
      </c>
      <c r="C1754">
        <v>1995</v>
      </c>
      <c r="D1754" t="s">
        <v>7144</v>
      </c>
    </row>
    <row r="1755" spans="1:6" x14ac:dyDescent="0.25">
      <c r="A1755">
        <v>818</v>
      </c>
      <c r="B1755" t="s">
        <v>5406</v>
      </c>
      <c r="C1755">
        <v>1995</v>
      </c>
      <c r="D1755" t="s">
        <v>966</v>
      </c>
      <c r="F1755">
        <v>72</v>
      </c>
    </row>
    <row r="1756" spans="1:6" x14ac:dyDescent="0.25">
      <c r="A1756">
        <v>826</v>
      </c>
      <c r="B1756" t="s">
        <v>5407</v>
      </c>
      <c r="C1756">
        <v>1995</v>
      </c>
      <c r="D1756" t="s">
        <v>7145</v>
      </c>
    </row>
    <row r="1757" spans="1:6" x14ac:dyDescent="0.25">
      <c r="A1757">
        <v>830</v>
      </c>
      <c r="B1757" t="s">
        <v>5408</v>
      </c>
      <c r="C1757">
        <v>1995</v>
      </c>
      <c r="D1757" t="s">
        <v>7146</v>
      </c>
    </row>
    <row r="1758" spans="1:6" x14ac:dyDescent="0.25">
      <c r="A1758">
        <v>831</v>
      </c>
      <c r="B1758" t="s">
        <v>5409</v>
      </c>
      <c r="C1758">
        <v>1995</v>
      </c>
      <c r="D1758" t="s">
        <v>7147</v>
      </c>
    </row>
    <row r="1759" spans="1:6" x14ac:dyDescent="0.25">
      <c r="A1759">
        <v>832</v>
      </c>
      <c r="B1759" t="s">
        <v>5410</v>
      </c>
      <c r="C1759">
        <v>1995</v>
      </c>
      <c r="D1759" t="s">
        <v>7148</v>
      </c>
    </row>
    <row r="1760" spans="1:6" x14ac:dyDescent="0.25">
      <c r="A1760">
        <v>833</v>
      </c>
      <c r="B1760" t="s">
        <v>5411</v>
      </c>
      <c r="C1760">
        <v>1995</v>
      </c>
      <c r="D1760" t="s">
        <v>7149</v>
      </c>
    </row>
    <row r="1761" spans="1:4" x14ac:dyDescent="0.25">
      <c r="A1761">
        <v>834</v>
      </c>
      <c r="B1761" t="s">
        <v>5412</v>
      </c>
      <c r="C1761">
        <v>1995</v>
      </c>
      <c r="D1761" t="s">
        <v>7150</v>
      </c>
    </row>
    <row r="1762" spans="1:4" x14ac:dyDescent="0.25">
      <c r="A1762">
        <v>840</v>
      </c>
      <c r="B1762" t="s">
        <v>5413</v>
      </c>
      <c r="C1762">
        <v>1995</v>
      </c>
      <c r="D1762" t="s">
        <v>7151</v>
      </c>
    </row>
    <row r="1763" spans="1:4" x14ac:dyDescent="0.25">
      <c r="A1763">
        <v>850</v>
      </c>
      <c r="B1763" t="s">
        <v>5414</v>
      </c>
      <c r="C1763">
        <v>1995</v>
      </c>
      <c r="D1763" t="s">
        <v>7152</v>
      </c>
    </row>
    <row r="1764" spans="1:4" x14ac:dyDescent="0.25">
      <c r="A1764">
        <v>854</v>
      </c>
      <c r="B1764" t="s">
        <v>5415</v>
      </c>
      <c r="C1764">
        <v>1995</v>
      </c>
      <c r="D1764" t="s">
        <v>7153</v>
      </c>
    </row>
    <row r="1765" spans="1:4" x14ac:dyDescent="0.25">
      <c r="A1765">
        <v>858</v>
      </c>
      <c r="B1765" t="s">
        <v>5416</v>
      </c>
      <c r="C1765">
        <v>1995</v>
      </c>
      <c r="D1765" t="s">
        <v>7154</v>
      </c>
    </row>
    <row r="1766" spans="1:4" x14ac:dyDescent="0.25">
      <c r="A1766">
        <v>860</v>
      </c>
      <c r="B1766" t="s">
        <v>5417</v>
      </c>
      <c r="C1766">
        <v>1995</v>
      </c>
      <c r="D1766" t="s">
        <v>7155</v>
      </c>
    </row>
    <row r="1767" spans="1:4" x14ac:dyDescent="0.25">
      <c r="A1767">
        <v>862</v>
      </c>
      <c r="B1767" t="s">
        <v>5418</v>
      </c>
      <c r="C1767">
        <v>1995</v>
      </c>
      <c r="D1767" t="s">
        <v>7156</v>
      </c>
    </row>
    <row r="1768" spans="1:4" x14ac:dyDescent="0.25">
      <c r="A1768">
        <v>876</v>
      </c>
      <c r="B1768" t="s">
        <v>5419</v>
      </c>
      <c r="C1768">
        <v>1995</v>
      </c>
      <c r="D1768" t="s">
        <v>7157</v>
      </c>
    </row>
    <row r="1769" spans="1:4" x14ac:dyDescent="0.25">
      <c r="A1769">
        <v>882</v>
      </c>
      <c r="B1769" t="s">
        <v>5420</v>
      </c>
      <c r="C1769">
        <v>1995</v>
      </c>
      <c r="D1769" t="s">
        <v>7158</v>
      </c>
    </row>
    <row r="1770" spans="1:4" x14ac:dyDescent="0.25">
      <c r="A1770">
        <v>887</v>
      </c>
      <c r="B1770" t="s">
        <v>5421</v>
      </c>
      <c r="C1770">
        <v>1995</v>
      </c>
      <c r="D1770" t="s">
        <v>7159</v>
      </c>
    </row>
    <row r="1771" spans="1:4" x14ac:dyDescent="0.25">
      <c r="A1771">
        <v>894</v>
      </c>
      <c r="B1771" t="s">
        <v>5422</v>
      </c>
      <c r="C1771">
        <v>1995</v>
      </c>
      <c r="D1771" t="s">
        <v>7160</v>
      </c>
    </row>
    <row r="1772" spans="1:4" x14ac:dyDescent="0.25">
      <c r="A1772">
        <v>1</v>
      </c>
      <c r="B1772" t="s">
        <v>5128</v>
      </c>
      <c r="C1772">
        <v>1996</v>
      </c>
      <c r="D1772" t="s">
        <v>7161</v>
      </c>
    </row>
    <row r="1773" spans="1:4" x14ac:dyDescent="0.25">
      <c r="A1773">
        <v>2</v>
      </c>
      <c r="B1773" t="s">
        <v>5129</v>
      </c>
      <c r="C1773">
        <v>1996</v>
      </c>
      <c r="D1773" t="s">
        <v>7162</v>
      </c>
    </row>
    <row r="1774" spans="1:4" x14ac:dyDescent="0.25">
      <c r="A1774">
        <v>4</v>
      </c>
      <c r="B1774" t="s">
        <v>5130</v>
      </c>
      <c r="C1774">
        <v>1996</v>
      </c>
      <c r="D1774" t="s">
        <v>7163</v>
      </c>
    </row>
    <row r="1775" spans="1:4" x14ac:dyDescent="0.25">
      <c r="A1775">
        <v>5</v>
      </c>
      <c r="B1775" t="s">
        <v>5131</v>
      </c>
      <c r="C1775">
        <v>1996</v>
      </c>
      <c r="D1775" t="s">
        <v>7164</v>
      </c>
    </row>
    <row r="1776" spans="1:4" x14ac:dyDescent="0.25">
      <c r="A1776">
        <v>8</v>
      </c>
      <c r="B1776" t="s">
        <v>5132</v>
      </c>
      <c r="C1776">
        <v>1996</v>
      </c>
      <c r="D1776" t="s">
        <v>7165</v>
      </c>
    </row>
    <row r="1777" spans="1:4" x14ac:dyDescent="0.25">
      <c r="A1777">
        <v>9</v>
      </c>
      <c r="B1777" t="s">
        <v>5133</v>
      </c>
      <c r="C1777">
        <v>1996</v>
      </c>
      <c r="D1777" t="s">
        <v>7166</v>
      </c>
    </row>
    <row r="1778" spans="1:4" x14ac:dyDescent="0.25">
      <c r="A1778">
        <v>11</v>
      </c>
      <c r="B1778" t="s">
        <v>5134</v>
      </c>
      <c r="C1778">
        <v>1996</v>
      </c>
      <c r="D1778" t="s">
        <v>7167</v>
      </c>
    </row>
    <row r="1779" spans="1:4" x14ac:dyDescent="0.25">
      <c r="A1779">
        <v>12</v>
      </c>
      <c r="B1779" t="s">
        <v>5135</v>
      </c>
      <c r="C1779">
        <v>1996</v>
      </c>
      <c r="D1779" t="s">
        <v>7168</v>
      </c>
    </row>
    <row r="1780" spans="1:4" x14ac:dyDescent="0.25">
      <c r="A1780">
        <v>13</v>
      </c>
      <c r="B1780" t="s">
        <v>5136</v>
      </c>
      <c r="C1780">
        <v>1996</v>
      </c>
      <c r="D1780" t="s">
        <v>7169</v>
      </c>
    </row>
    <row r="1781" spans="1:4" x14ac:dyDescent="0.25">
      <c r="A1781">
        <v>14</v>
      </c>
      <c r="B1781" t="s">
        <v>5137</v>
      </c>
      <c r="C1781">
        <v>1996</v>
      </c>
      <c r="D1781" t="s">
        <v>7170</v>
      </c>
    </row>
    <row r="1782" spans="1:4" x14ac:dyDescent="0.25">
      <c r="A1782">
        <v>15</v>
      </c>
      <c r="B1782" t="s">
        <v>5138</v>
      </c>
      <c r="C1782">
        <v>1996</v>
      </c>
      <c r="D1782" t="s">
        <v>7171</v>
      </c>
    </row>
    <row r="1783" spans="1:4" x14ac:dyDescent="0.25">
      <c r="A1783">
        <v>16</v>
      </c>
      <c r="B1783" t="s">
        <v>5139</v>
      </c>
      <c r="C1783">
        <v>1996</v>
      </c>
      <c r="D1783" t="s">
        <v>7172</v>
      </c>
    </row>
    <row r="1784" spans="1:4" x14ac:dyDescent="0.25">
      <c r="A1784">
        <v>17</v>
      </c>
      <c r="B1784" t="s">
        <v>5140</v>
      </c>
      <c r="C1784">
        <v>1996</v>
      </c>
      <c r="D1784" t="s">
        <v>7173</v>
      </c>
    </row>
    <row r="1785" spans="1:4" x14ac:dyDescent="0.25">
      <c r="A1785">
        <v>18</v>
      </c>
      <c r="B1785" t="s">
        <v>5141</v>
      </c>
      <c r="C1785">
        <v>1996</v>
      </c>
      <c r="D1785" t="s">
        <v>7174</v>
      </c>
    </row>
    <row r="1786" spans="1:4" x14ac:dyDescent="0.25">
      <c r="A1786">
        <v>19</v>
      </c>
      <c r="B1786" t="s">
        <v>5142</v>
      </c>
      <c r="C1786">
        <v>1996</v>
      </c>
      <c r="D1786" t="s">
        <v>7175</v>
      </c>
    </row>
    <row r="1787" spans="1:4" x14ac:dyDescent="0.25">
      <c r="A1787">
        <v>20</v>
      </c>
      <c r="B1787" t="s">
        <v>5143</v>
      </c>
      <c r="C1787">
        <v>1996</v>
      </c>
      <c r="D1787" t="s">
        <v>7176</v>
      </c>
    </row>
    <row r="1788" spans="1:4" x14ac:dyDescent="0.25">
      <c r="A1788">
        <v>21</v>
      </c>
      <c r="B1788" t="s">
        <v>5144</v>
      </c>
      <c r="C1788">
        <v>1996</v>
      </c>
      <c r="D1788" t="s">
        <v>7177</v>
      </c>
    </row>
    <row r="1789" spans="1:4" x14ac:dyDescent="0.25">
      <c r="A1789">
        <v>24</v>
      </c>
      <c r="B1789" t="s">
        <v>5145</v>
      </c>
      <c r="C1789">
        <v>1996</v>
      </c>
      <c r="D1789" t="s">
        <v>7178</v>
      </c>
    </row>
    <row r="1790" spans="1:4" x14ac:dyDescent="0.25">
      <c r="A1790">
        <v>28</v>
      </c>
      <c r="B1790" t="s">
        <v>5146</v>
      </c>
      <c r="C1790">
        <v>1996</v>
      </c>
      <c r="D1790" t="s">
        <v>7179</v>
      </c>
    </row>
    <row r="1791" spans="1:4" x14ac:dyDescent="0.25">
      <c r="A1791">
        <v>29</v>
      </c>
      <c r="B1791" t="s">
        <v>5147</v>
      </c>
      <c r="C1791">
        <v>1996</v>
      </c>
      <c r="D1791" t="s">
        <v>7180</v>
      </c>
    </row>
    <row r="1792" spans="1:4" x14ac:dyDescent="0.25">
      <c r="A1792">
        <v>30</v>
      </c>
      <c r="B1792" t="s">
        <v>5148</v>
      </c>
      <c r="C1792">
        <v>1996</v>
      </c>
      <c r="D1792" t="s">
        <v>7181</v>
      </c>
    </row>
    <row r="1793" spans="1:4" x14ac:dyDescent="0.25">
      <c r="A1793">
        <v>31</v>
      </c>
      <c r="B1793" t="s">
        <v>5149</v>
      </c>
      <c r="C1793">
        <v>1996</v>
      </c>
      <c r="D1793" t="s">
        <v>7182</v>
      </c>
    </row>
    <row r="1794" spans="1:4" x14ac:dyDescent="0.25">
      <c r="A1794">
        <v>32</v>
      </c>
      <c r="B1794" t="s">
        <v>5150</v>
      </c>
      <c r="C1794">
        <v>1996</v>
      </c>
      <c r="D1794" t="s">
        <v>7183</v>
      </c>
    </row>
    <row r="1795" spans="1:4" x14ac:dyDescent="0.25">
      <c r="A1795">
        <v>34</v>
      </c>
      <c r="B1795" t="s">
        <v>5151</v>
      </c>
      <c r="C1795">
        <v>1996</v>
      </c>
      <c r="D1795" t="s">
        <v>7184</v>
      </c>
    </row>
    <row r="1796" spans="1:4" x14ac:dyDescent="0.25">
      <c r="A1796">
        <v>35</v>
      </c>
      <c r="B1796" t="s">
        <v>5152</v>
      </c>
      <c r="C1796">
        <v>1996</v>
      </c>
      <c r="D1796" t="s">
        <v>7185</v>
      </c>
    </row>
    <row r="1797" spans="1:4" x14ac:dyDescent="0.25">
      <c r="A1797">
        <v>36</v>
      </c>
      <c r="B1797" t="s">
        <v>5153</v>
      </c>
      <c r="C1797">
        <v>1996</v>
      </c>
      <c r="D1797" t="s">
        <v>7186</v>
      </c>
    </row>
    <row r="1798" spans="1:4" x14ac:dyDescent="0.25">
      <c r="A1798">
        <v>39</v>
      </c>
      <c r="B1798" t="s">
        <v>5154</v>
      </c>
      <c r="C1798">
        <v>1996</v>
      </c>
      <c r="D1798" t="s">
        <v>7187</v>
      </c>
    </row>
    <row r="1799" spans="1:4" x14ac:dyDescent="0.25">
      <c r="A1799">
        <v>40</v>
      </c>
      <c r="B1799" t="s">
        <v>5155</v>
      </c>
      <c r="C1799">
        <v>1996</v>
      </c>
      <c r="D1799" t="s">
        <v>7188</v>
      </c>
    </row>
    <row r="1800" spans="1:4" x14ac:dyDescent="0.25">
      <c r="A1800">
        <v>44</v>
      </c>
      <c r="B1800" t="s">
        <v>5156</v>
      </c>
      <c r="C1800">
        <v>1996</v>
      </c>
      <c r="D1800" t="s">
        <v>7189</v>
      </c>
    </row>
    <row r="1801" spans="1:4" x14ac:dyDescent="0.25">
      <c r="A1801">
        <v>48</v>
      </c>
      <c r="B1801" t="s">
        <v>5157</v>
      </c>
      <c r="C1801">
        <v>1996</v>
      </c>
      <c r="D1801" t="s">
        <v>7190</v>
      </c>
    </row>
    <row r="1802" spans="1:4" x14ac:dyDescent="0.25">
      <c r="A1802">
        <v>50</v>
      </c>
      <c r="B1802" t="s">
        <v>5158</v>
      </c>
      <c r="C1802">
        <v>1996</v>
      </c>
      <c r="D1802" t="s">
        <v>7191</v>
      </c>
    </row>
    <row r="1803" spans="1:4" x14ac:dyDescent="0.25">
      <c r="A1803">
        <v>51</v>
      </c>
      <c r="B1803" t="s">
        <v>5159</v>
      </c>
      <c r="C1803">
        <v>1996</v>
      </c>
      <c r="D1803" t="s">
        <v>7192</v>
      </c>
    </row>
    <row r="1804" spans="1:4" x14ac:dyDescent="0.25">
      <c r="A1804">
        <v>52</v>
      </c>
      <c r="B1804" t="s">
        <v>5160</v>
      </c>
      <c r="C1804">
        <v>1996</v>
      </c>
      <c r="D1804" t="s">
        <v>7193</v>
      </c>
    </row>
    <row r="1805" spans="1:4" x14ac:dyDescent="0.25">
      <c r="A1805">
        <v>53</v>
      </c>
      <c r="B1805" t="s">
        <v>5161</v>
      </c>
      <c r="C1805">
        <v>1996</v>
      </c>
      <c r="D1805" t="s">
        <v>7194</v>
      </c>
    </row>
    <row r="1806" spans="1:4" x14ac:dyDescent="0.25">
      <c r="A1806">
        <v>54</v>
      </c>
      <c r="B1806" t="s">
        <v>5162</v>
      </c>
      <c r="C1806">
        <v>1996</v>
      </c>
      <c r="D1806" t="s">
        <v>7195</v>
      </c>
    </row>
    <row r="1807" spans="1:4" x14ac:dyDescent="0.25">
      <c r="A1807">
        <v>56</v>
      </c>
      <c r="B1807" t="s">
        <v>5163</v>
      </c>
      <c r="C1807">
        <v>1996</v>
      </c>
      <c r="D1807" t="s">
        <v>7196</v>
      </c>
    </row>
    <row r="1808" spans="1:4" x14ac:dyDescent="0.25">
      <c r="A1808">
        <v>57</v>
      </c>
      <c r="B1808" t="s">
        <v>5164</v>
      </c>
      <c r="C1808">
        <v>1996</v>
      </c>
      <c r="D1808" t="s">
        <v>7197</v>
      </c>
    </row>
    <row r="1809" spans="1:6" x14ac:dyDescent="0.25">
      <c r="A1809">
        <v>60</v>
      </c>
      <c r="B1809" t="s">
        <v>5165</v>
      </c>
      <c r="C1809">
        <v>1996</v>
      </c>
      <c r="D1809" t="s">
        <v>7198</v>
      </c>
    </row>
    <row r="1810" spans="1:6" x14ac:dyDescent="0.25">
      <c r="A1810">
        <v>61</v>
      </c>
      <c r="B1810" t="s">
        <v>5166</v>
      </c>
      <c r="C1810">
        <v>1996</v>
      </c>
      <c r="D1810" t="s">
        <v>7199</v>
      </c>
    </row>
    <row r="1811" spans="1:6" x14ac:dyDescent="0.25">
      <c r="A1811">
        <v>62</v>
      </c>
      <c r="B1811" t="s">
        <v>5167</v>
      </c>
      <c r="C1811">
        <v>1996</v>
      </c>
      <c r="D1811" t="s">
        <v>7200</v>
      </c>
    </row>
    <row r="1812" spans="1:6" x14ac:dyDescent="0.25">
      <c r="A1812">
        <v>64</v>
      </c>
      <c r="B1812" t="s">
        <v>5168</v>
      </c>
      <c r="C1812">
        <v>1996</v>
      </c>
      <c r="D1812" t="s">
        <v>7201</v>
      </c>
    </row>
    <row r="1813" spans="1:6" x14ac:dyDescent="0.25">
      <c r="A1813">
        <v>68</v>
      </c>
      <c r="B1813" t="s">
        <v>5169</v>
      </c>
      <c r="C1813">
        <v>1996</v>
      </c>
      <c r="D1813" t="s">
        <v>7202</v>
      </c>
    </row>
    <row r="1814" spans="1:6" x14ac:dyDescent="0.25">
      <c r="A1814">
        <v>70</v>
      </c>
      <c r="B1814" t="s">
        <v>5170</v>
      </c>
      <c r="C1814">
        <v>1996</v>
      </c>
      <c r="D1814" t="s">
        <v>7203</v>
      </c>
    </row>
    <row r="1815" spans="1:6" x14ac:dyDescent="0.25">
      <c r="A1815">
        <v>72</v>
      </c>
      <c r="B1815" t="s">
        <v>5171</v>
      </c>
      <c r="C1815">
        <v>1996</v>
      </c>
      <c r="D1815" t="s">
        <v>7204</v>
      </c>
    </row>
    <row r="1816" spans="1:6" x14ac:dyDescent="0.25">
      <c r="A1816">
        <v>76</v>
      </c>
      <c r="B1816" t="s">
        <v>5172</v>
      </c>
      <c r="C1816">
        <v>1996</v>
      </c>
      <c r="D1816" t="s">
        <v>1070</v>
      </c>
      <c r="F1816">
        <v>85.4</v>
      </c>
    </row>
    <row r="1817" spans="1:6" x14ac:dyDescent="0.25">
      <c r="A1817">
        <v>84</v>
      </c>
      <c r="B1817" t="s">
        <v>5173</v>
      </c>
      <c r="C1817">
        <v>1996</v>
      </c>
      <c r="D1817" t="s">
        <v>7205</v>
      </c>
    </row>
    <row r="1818" spans="1:6" x14ac:dyDescent="0.25">
      <c r="A1818">
        <v>86</v>
      </c>
      <c r="B1818" t="s">
        <v>5174</v>
      </c>
      <c r="C1818">
        <v>1996</v>
      </c>
      <c r="D1818" t="s">
        <v>7206</v>
      </c>
    </row>
    <row r="1819" spans="1:6" x14ac:dyDescent="0.25">
      <c r="A1819">
        <v>90</v>
      </c>
      <c r="B1819" t="s">
        <v>5175</v>
      </c>
      <c r="C1819">
        <v>1996</v>
      </c>
      <c r="D1819" t="s">
        <v>7207</v>
      </c>
    </row>
    <row r="1820" spans="1:6" x14ac:dyDescent="0.25">
      <c r="A1820">
        <v>92</v>
      </c>
      <c r="B1820" t="s">
        <v>5176</v>
      </c>
      <c r="C1820">
        <v>1996</v>
      </c>
      <c r="D1820" t="s">
        <v>7208</v>
      </c>
    </row>
    <row r="1821" spans="1:6" x14ac:dyDescent="0.25">
      <c r="A1821">
        <v>96</v>
      </c>
      <c r="B1821" t="s">
        <v>5177</v>
      </c>
      <c r="C1821">
        <v>1996</v>
      </c>
      <c r="D1821" t="s">
        <v>7209</v>
      </c>
    </row>
    <row r="1822" spans="1:6" x14ac:dyDescent="0.25">
      <c r="A1822">
        <v>100</v>
      </c>
      <c r="B1822" t="s">
        <v>5178</v>
      </c>
      <c r="C1822">
        <v>1996</v>
      </c>
      <c r="D1822" t="s">
        <v>7210</v>
      </c>
    </row>
    <row r="1823" spans="1:6" x14ac:dyDescent="0.25">
      <c r="A1823">
        <v>104</v>
      </c>
      <c r="B1823" t="s">
        <v>5179</v>
      </c>
      <c r="C1823">
        <v>1996</v>
      </c>
      <c r="D1823" t="s">
        <v>7211</v>
      </c>
    </row>
    <row r="1824" spans="1:6" x14ac:dyDescent="0.25">
      <c r="A1824">
        <v>108</v>
      </c>
      <c r="B1824" t="s">
        <v>5180</v>
      </c>
      <c r="C1824">
        <v>1996</v>
      </c>
      <c r="D1824" t="s">
        <v>7212</v>
      </c>
    </row>
    <row r="1825" spans="1:6" x14ac:dyDescent="0.25">
      <c r="A1825">
        <v>112</v>
      </c>
      <c r="B1825" t="s">
        <v>5181</v>
      </c>
      <c r="C1825">
        <v>1996</v>
      </c>
      <c r="D1825" t="s">
        <v>7213</v>
      </c>
    </row>
    <row r="1826" spans="1:6" x14ac:dyDescent="0.25">
      <c r="A1826">
        <v>116</v>
      </c>
      <c r="B1826" t="s">
        <v>5182</v>
      </c>
      <c r="C1826">
        <v>1996</v>
      </c>
      <c r="D1826" t="s">
        <v>7214</v>
      </c>
    </row>
    <row r="1827" spans="1:6" x14ac:dyDescent="0.25">
      <c r="A1827">
        <v>120</v>
      </c>
      <c r="B1827" t="s">
        <v>5183</v>
      </c>
      <c r="C1827">
        <v>1996</v>
      </c>
      <c r="D1827" t="s">
        <v>7215</v>
      </c>
    </row>
    <row r="1828" spans="1:6" x14ac:dyDescent="0.25">
      <c r="A1828">
        <v>124</v>
      </c>
      <c r="B1828" t="s">
        <v>5184</v>
      </c>
      <c r="C1828">
        <v>1996</v>
      </c>
      <c r="D1828" t="s">
        <v>7216</v>
      </c>
    </row>
    <row r="1829" spans="1:6" x14ac:dyDescent="0.25">
      <c r="A1829">
        <v>127</v>
      </c>
      <c r="B1829" t="s">
        <v>5185</v>
      </c>
      <c r="C1829">
        <v>1996</v>
      </c>
      <c r="D1829" t="s">
        <v>7217</v>
      </c>
    </row>
    <row r="1830" spans="1:6" x14ac:dyDescent="0.25">
      <c r="A1830">
        <v>132</v>
      </c>
      <c r="B1830" t="s">
        <v>5186</v>
      </c>
      <c r="C1830">
        <v>1996</v>
      </c>
      <c r="D1830" t="s">
        <v>7218</v>
      </c>
    </row>
    <row r="1831" spans="1:6" x14ac:dyDescent="0.25">
      <c r="A1831">
        <v>135</v>
      </c>
      <c r="B1831" t="s">
        <v>5187</v>
      </c>
      <c r="C1831">
        <v>1996</v>
      </c>
      <c r="D1831" t="s">
        <v>7219</v>
      </c>
    </row>
    <row r="1832" spans="1:6" x14ac:dyDescent="0.25">
      <c r="A1832">
        <v>136</v>
      </c>
      <c r="B1832" t="s">
        <v>5188</v>
      </c>
      <c r="C1832">
        <v>1996</v>
      </c>
      <c r="D1832" t="s">
        <v>7220</v>
      </c>
    </row>
    <row r="1833" spans="1:6" x14ac:dyDescent="0.25">
      <c r="A1833">
        <v>140</v>
      </c>
      <c r="B1833" t="s">
        <v>5189</v>
      </c>
      <c r="C1833">
        <v>1996</v>
      </c>
      <c r="D1833" t="s">
        <v>7221</v>
      </c>
    </row>
    <row r="1834" spans="1:6" x14ac:dyDescent="0.25">
      <c r="A1834">
        <v>142</v>
      </c>
      <c r="B1834" t="s">
        <v>5190</v>
      </c>
      <c r="C1834">
        <v>1996</v>
      </c>
      <c r="D1834" t="s">
        <v>7222</v>
      </c>
    </row>
    <row r="1835" spans="1:6" x14ac:dyDescent="0.25">
      <c r="A1835">
        <v>143</v>
      </c>
      <c r="B1835" t="s">
        <v>5191</v>
      </c>
      <c r="C1835">
        <v>1996</v>
      </c>
      <c r="D1835" t="s">
        <v>7223</v>
      </c>
    </row>
    <row r="1836" spans="1:6" x14ac:dyDescent="0.25">
      <c r="A1836">
        <v>144</v>
      </c>
      <c r="B1836" t="s">
        <v>5192</v>
      </c>
      <c r="C1836">
        <v>1996</v>
      </c>
      <c r="D1836" t="s">
        <v>7224</v>
      </c>
    </row>
    <row r="1837" spans="1:6" x14ac:dyDescent="0.25">
      <c r="A1837">
        <v>145</v>
      </c>
      <c r="B1837" t="s">
        <v>5193</v>
      </c>
      <c r="C1837">
        <v>1996</v>
      </c>
      <c r="D1837" t="s">
        <v>7225</v>
      </c>
    </row>
    <row r="1838" spans="1:6" x14ac:dyDescent="0.25">
      <c r="A1838">
        <v>148</v>
      </c>
      <c r="B1838" t="s">
        <v>5194</v>
      </c>
      <c r="C1838">
        <v>1996</v>
      </c>
      <c r="D1838" t="s">
        <v>820</v>
      </c>
      <c r="F1838">
        <v>56</v>
      </c>
    </row>
    <row r="1839" spans="1:6" x14ac:dyDescent="0.25">
      <c r="A1839">
        <v>150</v>
      </c>
      <c r="B1839" t="s">
        <v>5195</v>
      </c>
      <c r="C1839">
        <v>1996</v>
      </c>
      <c r="D1839" t="s">
        <v>7226</v>
      </c>
    </row>
    <row r="1840" spans="1:6" x14ac:dyDescent="0.25">
      <c r="A1840">
        <v>151</v>
      </c>
      <c r="B1840" t="s">
        <v>5196</v>
      </c>
      <c r="C1840">
        <v>1996</v>
      </c>
      <c r="D1840" t="s">
        <v>7227</v>
      </c>
    </row>
    <row r="1841" spans="1:6" x14ac:dyDescent="0.25">
      <c r="A1841">
        <v>152</v>
      </c>
      <c r="B1841" t="s">
        <v>5197</v>
      </c>
      <c r="C1841">
        <v>1996</v>
      </c>
      <c r="D1841" t="s">
        <v>7228</v>
      </c>
    </row>
    <row r="1842" spans="1:6" x14ac:dyDescent="0.25">
      <c r="A1842">
        <v>154</v>
      </c>
      <c r="B1842" t="s">
        <v>5198</v>
      </c>
      <c r="C1842">
        <v>1996</v>
      </c>
      <c r="D1842" t="s">
        <v>7229</v>
      </c>
    </row>
    <row r="1843" spans="1:6" x14ac:dyDescent="0.25">
      <c r="A1843">
        <v>155</v>
      </c>
      <c r="B1843" t="s">
        <v>5199</v>
      </c>
      <c r="C1843">
        <v>1996</v>
      </c>
      <c r="D1843" t="s">
        <v>7230</v>
      </c>
    </row>
    <row r="1844" spans="1:6" x14ac:dyDescent="0.25">
      <c r="A1844">
        <v>156</v>
      </c>
      <c r="B1844" t="s">
        <v>5200</v>
      </c>
      <c r="C1844">
        <v>1996</v>
      </c>
      <c r="D1844" t="s">
        <v>7231</v>
      </c>
    </row>
    <row r="1845" spans="1:6" x14ac:dyDescent="0.25">
      <c r="A1845">
        <v>158</v>
      </c>
      <c r="B1845" t="s">
        <v>5201</v>
      </c>
      <c r="C1845">
        <v>1996</v>
      </c>
      <c r="D1845" t="s">
        <v>7232</v>
      </c>
    </row>
    <row r="1846" spans="1:6" x14ac:dyDescent="0.25">
      <c r="A1846">
        <v>162</v>
      </c>
      <c r="B1846" t="s">
        <v>5202</v>
      </c>
      <c r="C1846">
        <v>1996</v>
      </c>
      <c r="D1846" t="s">
        <v>7233</v>
      </c>
    </row>
    <row r="1847" spans="1:6" x14ac:dyDescent="0.25">
      <c r="A1847">
        <v>166</v>
      </c>
      <c r="B1847" t="s">
        <v>5203</v>
      </c>
      <c r="C1847">
        <v>1996</v>
      </c>
      <c r="D1847" t="s">
        <v>7234</v>
      </c>
    </row>
    <row r="1848" spans="1:6" x14ac:dyDescent="0.25">
      <c r="A1848">
        <v>170</v>
      </c>
      <c r="B1848" t="s">
        <v>5204</v>
      </c>
      <c r="C1848">
        <v>1996</v>
      </c>
      <c r="D1848" t="s">
        <v>7235</v>
      </c>
    </row>
    <row r="1849" spans="1:6" x14ac:dyDescent="0.25">
      <c r="A1849">
        <v>174</v>
      </c>
      <c r="B1849" t="s">
        <v>5205</v>
      </c>
      <c r="C1849">
        <v>1996</v>
      </c>
      <c r="D1849" t="s">
        <v>825</v>
      </c>
      <c r="F1849">
        <v>62.8</v>
      </c>
    </row>
    <row r="1850" spans="1:6" x14ac:dyDescent="0.25">
      <c r="A1850">
        <v>175</v>
      </c>
      <c r="B1850" t="s">
        <v>5206</v>
      </c>
      <c r="C1850">
        <v>1996</v>
      </c>
      <c r="D1850" t="s">
        <v>7236</v>
      </c>
    </row>
    <row r="1851" spans="1:6" x14ac:dyDescent="0.25">
      <c r="A1851">
        <v>178</v>
      </c>
      <c r="B1851" t="s">
        <v>5207</v>
      </c>
      <c r="C1851">
        <v>1996</v>
      </c>
      <c r="D1851" t="s">
        <v>7237</v>
      </c>
    </row>
    <row r="1852" spans="1:6" x14ac:dyDescent="0.25">
      <c r="A1852">
        <v>180</v>
      </c>
      <c r="B1852" t="s">
        <v>5208</v>
      </c>
      <c r="C1852">
        <v>1996</v>
      </c>
      <c r="D1852" t="s">
        <v>7238</v>
      </c>
    </row>
    <row r="1853" spans="1:6" x14ac:dyDescent="0.25">
      <c r="A1853">
        <v>184</v>
      </c>
      <c r="B1853" t="s">
        <v>5209</v>
      </c>
      <c r="C1853">
        <v>1996</v>
      </c>
      <c r="D1853" t="s">
        <v>7239</v>
      </c>
    </row>
    <row r="1854" spans="1:6" x14ac:dyDescent="0.25">
      <c r="A1854">
        <v>188</v>
      </c>
      <c r="B1854" t="s">
        <v>5210</v>
      </c>
      <c r="C1854">
        <v>1996</v>
      </c>
      <c r="D1854" t="s">
        <v>7240</v>
      </c>
    </row>
    <row r="1855" spans="1:6" x14ac:dyDescent="0.25">
      <c r="A1855">
        <v>191</v>
      </c>
      <c r="B1855" t="s">
        <v>5211</v>
      </c>
      <c r="C1855">
        <v>1996</v>
      </c>
      <c r="D1855" t="s">
        <v>7241</v>
      </c>
    </row>
    <row r="1856" spans="1:6" x14ac:dyDescent="0.25">
      <c r="A1856">
        <v>192</v>
      </c>
      <c r="B1856" t="s">
        <v>5212</v>
      </c>
      <c r="C1856">
        <v>1996</v>
      </c>
      <c r="D1856" t="s">
        <v>7242</v>
      </c>
    </row>
    <row r="1857" spans="1:6" x14ac:dyDescent="0.25">
      <c r="A1857">
        <v>196</v>
      </c>
      <c r="B1857" t="s">
        <v>5213</v>
      </c>
      <c r="C1857">
        <v>1996</v>
      </c>
      <c r="D1857" t="s">
        <v>7243</v>
      </c>
    </row>
    <row r="1858" spans="1:6" x14ac:dyDescent="0.25">
      <c r="A1858">
        <v>199</v>
      </c>
      <c r="B1858" t="s">
        <v>5214</v>
      </c>
      <c r="C1858">
        <v>1996</v>
      </c>
      <c r="D1858" t="s">
        <v>7244</v>
      </c>
    </row>
    <row r="1859" spans="1:6" x14ac:dyDescent="0.25">
      <c r="A1859">
        <v>202</v>
      </c>
      <c r="B1859" t="s">
        <v>5215</v>
      </c>
      <c r="C1859">
        <v>1996</v>
      </c>
      <c r="D1859" t="s">
        <v>7245</v>
      </c>
    </row>
    <row r="1860" spans="1:6" x14ac:dyDescent="0.25">
      <c r="A1860">
        <v>203</v>
      </c>
      <c r="B1860" t="s">
        <v>5216</v>
      </c>
      <c r="C1860">
        <v>1996</v>
      </c>
      <c r="D1860" t="s">
        <v>7246</v>
      </c>
    </row>
    <row r="1861" spans="1:6" x14ac:dyDescent="0.25">
      <c r="A1861">
        <v>204</v>
      </c>
      <c r="B1861" t="s">
        <v>5217</v>
      </c>
      <c r="C1861">
        <v>1996</v>
      </c>
      <c r="D1861" t="s">
        <v>882</v>
      </c>
      <c r="F1861">
        <v>72</v>
      </c>
    </row>
    <row r="1862" spans="1:6" x14ac:dyDescent="0.25">
      <c r="A1862">
        <v>208</v>
      </c>
      <c r="B1862" t="s">
        <v>5218</v>
      </c>
      <c r="C1862">
        <v>1996</v>
      </c>
      <c r="D1862" t="s">
        <v>7247</v>
      </c>
    </row>
    <row r="1863" spans="1:6" x14ac:dyDescent="0.25">
      <c r="A1863">
        <v>212</v>
      </c>
      <c r="B1863" t="s">
        <v>5219</v>
      </c>
      <c r="C1863">
        <v>1996</v>
      </c>
      <c r="D1863" t="s">
        <v>7248</v>
      </c>
    </row>
    <row r="1864" spans="1:6" x14ac:dyDescent="0.25">
      <c r="A1864">
        <v>214</v>
      </c>
      <c r="B1864" t="s">
        <v>5220</v>
      </c>
      <c r="C1864">
        <v>1996</v>
      </c>
      <c r="D1864" t="s">
        <v>1075</v>
      </c>
      <c r="F1864">
        <v>75.7</v>
      </c>
    </row>
    <row r="1865" spans="1:6" x14ac:dyDescent="0.25">
      <c r="A1865">
        <v>218</v>
      </c>
      <c r="B1865" t="s">
        <v>5221</v>
      </c>
      <c r="C1865">
        <v>1996</v>
      </c>
      <c r="D1865" t="s">
        <v>7249</v>
      </c>
    </row>
    <row r="1866" spans="1:6" x14ac:dyDescent="0.25">
      <c r="A1866">
        <v>222</v>
      </c>
      <c r="B1866" t="s">
        <v>5222</v>
      </c>
      <c r="C1866">
        <v>1996</v>
      </c>
      <c r="D1866" t="s">
        <v>7250</v>
      </c>
    </row>
    <row r="1867" spans="1:6" x14ac:dyDescent="0.25">
      <c r="A1867">
        <v>223</v>
      </c>
      <c r="B1867" t="s">
        <v>5223</v>
      </c>
      <c r="C1867">
        <v>1996</v>
      </c>
      <c r="D1867" t="s">
        <v>7251</v>
      </c>
    </row>
    <row r="1868" spans="1:6" x14ac:dyDescent="0.25">
      <c r="A1868">
        <v>226</v>
      </c>
      <c r="B1868" t="s">
        <v>5224</v>
      </c>
      <c r="C1868">
        <v>1996</v>
      </c>
      <c r="D1868" t="s">
        <v>7252</v>
      </c>
    </row>
    <row r="1869" spans="1:6" x14ac:dyDescent="0.25">
      <c r="A1869">
        <v>231</v>
      </c>
      <c r="B1869" t="s">
        <v>5225</v>
      </c>
      <c r="C1869">
        <v>1996</v>
      </c>
      <c r="D1869" t="s">
        <v>7253</v>
      </c>
    </row>
    <row r="1870" spans="1:6" x14ac:dyDescent="0.25">
      <c r="A1870">
        <v>232</v>
      </c>
      <c r="B1870" t="s">
        <v>5226</v>
      </c>
      <c r="C1870">
        <v>1996</v>
      </c>
      <c r="D1870" t="s">
        <v>7254</v>
      </c>
    </row>
    <row r="1871" spans="1:6" x14ac:dyDescent="0.25">
      <c r="A1871">
        <v>233</v>
      </c>
      <c r="B1871" t="s">
        <v>5227</v>
      </c>
      <c r="C1871">
        <v>1996</v>
      </c>
      <c r="D1871" t="s">
        <v>7255</v>
      </c>
    </row>
    <row r="1872" spans="1:6" x14ac:dyDescent="0.25">
      <c r="A1872">
        <v>234</v>
      </c>
      <c r="B1872" t="s">
        <v>5228</v>
      </c>
      <c r="C1872">
        <v>1996</v>
      </c>
      <c r="D1872" t="s">
        <v>7256</v>
      </c>
    </row>
    <row r="1873" spans="1:4" x14ac:dyDescent="0.25">
      <c r="A1873">
        <v>238</v>
      </c>
      <c r="B1873" t="s">
        <v>5229</v>
      </c>
      <c r="C1873">
        <v>1996</v>
      </c>
      <c r="D1873" t="s">
        <v>7257</v>
      </c>
    </row>
    <row r="1874" spans="1:4" x14ac:dyDescent="0.25">
      <c r="A1874">
        <v>239</v>
      </c>
      <c r="B1874" t="s">
        <v>5230</v>
      </c>
      <c r="C1874">
        <v>1996</v>
      </c>
      <c r="D1874" t="s">
        <v>7258</v>
      </c>
    </row>
    <row r="1875" spans="1:4" x14ac:dyDescent="0.25">
      <c r="A1875">
        <v>242</v>
      </c>
      <c r="B1875" t="s">
        <v>5231</v>
      </c>
      <c r="C1875">
        <v>1996</v>
      </c>
      <c r="D1875" t="s">
        <v>7259</v>
      </c>
    </row>
    <row r="1876" spans="1:4" x14ac:dyDescent="0.25">
      <c r="A1876">
        <v>246</v>
      </c>
      <c r="B1876" t="s">
        <v>5232</v>
      </c>
      <c r="C1876">
        <v>1996</v>
      </c>
      <c r="D1876" t="s">
        <v>7260</v>
      </c>
    </row>
    <row r="1877" spans="1:4" x14ac:dyDescent="0.25">
      <c r="A1877">
        <v>248</v>
      </c>
      <c r="B1877" t="s">
        <v>5233</v>
      </c>
      <c r="C1877">
        <v>1996</v>
      </c>
      <c r="D1877" t="s">
        <v>7261</v>
      </c>
    </row>
    <row r="1878" spans="1:4" x14ac:dyDescent="0.25">
      <c r="A1878">
        <v>250</v>
      </c>
      <c r="B1878" t="s">
        <v>5234</v>
      </c>
      <c r="C1878">
        <v>1996</v>
      </c>
      <c r="D1878" t="s">
        <v>7262</v>
      </c>
    </row>
    <row r="1879" spans="1:4" x14ac:dyDescent="0.25">
      <c r="A1879">
        <v>254</v>
      </c>
      <c r="B1879" t="s">
        <v>5235</v>
      </c>
      <c r="C1879">
        <v>1996</v>
      </c>
      <c r="D1879" t="s">
        <v>7263</v>
      </c>
    </row>
    <row r="1880" spans="1:4" x14ac:dyDescent="0.25">
      <c r="A1880">
        <v>258</v>
      </c>
      <c r="B1880" t="s">
        <v>5236</v>
      </c>
      <c r="C1880">
        <v>1996</v>
      </c>
      <c r="D1880" t="s">
        <v>7264</v>
      </c>
    </row>
    <row r="1881" spans="1:4" x14ac:dyDescent="0.25">
      <c r="A1881">
        <v>260</v>
      </c>
      <c r="B1881" t="s">
        <v>5237</v>
      </c>
      <c r="C1881">
        <v>1996</v>
      </c>
      <c r="D1881" t="s">
        <v>7265</v>
      </c>
    </row>
    <row r="1882" spans="1:4" x14ac:dyDescent="0.25">
      <c r="A1882">
        <v>262</v>
      </c>
      <c r="B1882" t="s">
        <v>5238</v>
      </c>
      <c r="C1882">
        <v>1996</v>
      </c>
      <c r="D1882" t="s">
        <v>7266</v>
      </c>
    </row>
    <row r="1883" spans="1:4" x14ac:dyDescent="0.25">
      <c r="A1883">
        <v>266</v>
      </c>
      <c r="B1883" t="s">
        <v>5239</v>
      </c>
      <c r="C1883">
        <v>1996</v>
      </c>
      <c r="D1883" t="s">
        <v>7267</v>
      </c>
    </row>
    <row r="1884" spans="1:4" x14ac:dyDescent="0.25">
      <c r="A1884">
        <v>268</v>
      </c>
      <c r="B1884" t="s">
        <v>5240</v>
      </c>
      <c r="C1884">
        <v>1996</v>
      </c>
      <c r="D1884" t="s">
        <v>7268</v>
      </c>
    </row>
    <row r="1885" spans="1:4" x14ac:dyDescent="0.25">
      <c r="A1885">
        <v>270</v>
      </c>
      <c r="B1885" t="s">
        <v>5241</v>
      </c>
      <c r="C1885">
        <v>1996</v>
      </c>
      <c r="D1885" t="s">
        <v>7269</v>
      </c>
    </row>
    <row r="1886" spans="1:4" x14ac:dyDescent="0.25">
      <c r="A1886">
        <v>275</v>
      </c>
      <c r="B1886" t="s">
        <v>5242</v>
      </c>
      <c r="C1886">
        <v>1996</v>
      </c>
      <c r="D1886" t="s">
        <v>7270</v>
      </c>
    </row>
    <row r="1887" spans="1:4" x14ac:dyDescent="0.25">
      <c r="A1887">
        <v>276</v>
      </c>
      <c r="B1887" t="s">
        <v>5243</v>
      </c>
      <c r="C1887">
        <v>1996</v>
      </c>
      <c r="D1887" t="s">
        <v>7271</v>
      </c>
    </row>
    <row r="1888" spans="1:4" x14ac:dyDescent="0.25">
      <c r="A1888">
        <v>288</v>
      </c>
      <c r="B1888" t="s">
        <v>5244</v>
      </c>
      <c r="C1888">
        <v>1996</v>
      </c>
      <c r="D1888" t="s">
        <v>7272</v>
      </c>
    </row>
    <row r="1889" spans="1:4" x14ac:dyDescent="0.25">
      <c r="A1889">
        <v>292</v>
      </c>
      <c r="B1889" t="s">
        <v>5245</v>
      </c>
      <c r="C1889">
        <v>1996</v>
      </c>
      <c r="D1889" t="s">
        <v>7273</v>
      </c>
    </row>
    <row r="1890" spans="1:4" x14ac:dyDescent="0.25">
      <c r="A1890">
        <v>296</v>
      </c>
      <c r="B1890" t="s">
        <v>5246</v>
      </c>
      <c r="C1890">
        <v>1996</v>
      </c>
      <c r="D1890" t="s">
        <v>7274</v>
      </c>
    </row>
    <row r="1891" spans="1:4" x14ac:dyDescent="0.25">
      <c r="A1891">
        <v>300</v>
      </c>
      <c r="B1891" t="s">
        <v>5247</v>
      </c>
      <c r="C1891">
        <v>1996</v>
      </c>
      <c r="D1891" t="s">
        <v>7275</v>
      </c>
    </row>
    <row r="1892" spans="1:4" x14ac:dyDescent="0.25">
      <c r="A1892">
        <v>304</v>
      </c>
      <c r="B1892" t="s">
        <v>5248</v>
      </c>
      <c r="C1892">
        <v>1996</v>
      </c>
      <c r="D1892" t="s">
        <v>7276</v>
      </c>
    </row>
    <row r="1893" spans="1:4" x14ac:dyDescent="0.25">
      <c r="A1893">
        <v>308</v>
      </c>
      <c r="B1893" t="s">
        <v>5249</v>
      </c>
      <c r="C1893">
        <v>1996</v>
      </c>
      <c r="D1893" t="s">
        <v>7277</v>
      </c>
    </row>
    <row r="1894" spans="1:4" x14ac:dyDescent="0.25">
      <c r="A1894">
        <v>312</v>
      </c>
      <c r="B1894" t="s">
        <v>5250</v>
      </c>
      <c r="C1894">
        <v>1996</v>
      </c>
      <c r="D1894" t="s">
        <v>7278</v>
      </c>
    </row>
    <row r="1895" spans="1:4" x14ac:dyDescent="0.25">
      <c r="A1895">
        <v>316</v>
      </c>
      <c r="B1895" t="s">
        <v>5251</v>
      </c>
      <c r="C1895">
        <v>1996</v>
      </c>
      <c r="D1895" t="s">
        <v>7279</v>
      </c>
    </row>
    <row r="1896" spans="1:4" x14ac:dyDescent="0.25">
      <c r="A1896">
        <v>320</v>
      </c>
      <c r="B1896" t="s">
        <v>5252</v>
      </c>
      <c r="C1896">
        <v>1996</v>
      </c>
      <c r="D1896" t="s">
        <v>7280</v>
      </c>
    </row>
    <row r="1897" spans="1:4" x14ac:dyDescent="0.25">
      <c r="A1897">
        <v>324</v>
      </c>
      <c r="B1897" t="s">
        <v>5253</v>
      </c>
      <c r="C1897">
        <v>1996</v>
      </c>
      <c r="D1897" t="s">
        <v>7281</v>
      </c>
    </row>
    <row r="1898" spans="1:4" x14ac:dyDescent="0.25">
      <c r="A1898">
        <v>328</v>
      </c>
      <c r="B1898" t="s">
        <v>5254</v>
      </c>
      <c r="C1898">
        <v>1996</v>
      </c>
      <c r="D1898" t="s">
        <v>7282</v>
      </c>
    </row>
    <row r="1899" spans="1:4" x14ac:dyDescent="0.25">
      <c r="A1899">
        <v>332</v>
      </c>
      <c r="B1899" t="s">
        <v>5255</v>
      </c>
      <c r="C1899">
        <v>1996</v>
      </c>
      <c r="D1899" t="s">
        <v>7283</v>
      </c>
    </row>
    <row r="1900" spans="1:4" x14ac:dyDescent="0.25">
      <c r="A1900">
        <v>334</v>
      </c>
      <c r="B1900" t="s">
        <v>5256</v>
      </c>
      <c r="C1900">
        <v>1996</v>
      </c>
      <c r="D1900" t="s">
        <v>7284</v>
      </c>
    </row>
    <row r="1901" spans="1:4" x14ac:dyDescent="0.25">
      <c r="A1901">
        <v>336</v>
      </c>
      <c r="B1901" t="s">
        <v>5257</v>
      </c>
      <c r="C1901">
        <v>1996</v>
      </c>
      <c r="D1901" t="s">
        <v>7285</v>
      </c>
    </row>
    <row r="1902" spans="1:4" x14ac:dyDescent="0.25">
      <c r="A1902">
        <v>340</v>
      </c>
      <c r="B1902" t="s">
        <v>5258</v>
      </c>
      <c r="C1902">
        <v>1996</v>
      </c>
      <c r="D1902" t="s">
        <v>7286</v>
      </c>
    </row>
    <row r="1903" spans="1:4" x14ac:dyDescent="0.25">
      <c r="A1903">
        <v>344</v>
      </c>
      <c r="B1903" t="s">
        <v>5259</v>
      </c>
      <c r="C1903">
        <v>1996</v>
      </c>
      <c r="D1903" t="s">
        <v>7287</v>
      </c>
    </row>
    <row r="1904" spans="1:4" x14ac:dyDescent="0.25">
      <c r="A1904">
        <v>348</v>
      </c>
      <c r="B1904" t="s">
        <v>5260</v>
      </c>
      <c r="C1904">
        <v>1996</v>
      </c>
      <c r="D1904" t="s">
        <v>7288</v>
      </c>
    </row>
    <row r="1905" spans="1:4" x14ac:dyDescent="0.25">
      <c r="A1905">
        <v>352</v>
      </c>
      <c r="B1905" t="s">
        <v>5261</v>
      </c>
      <c r="C1905">
        <v>1996</v>
      </c>
      <c r="D1905" t="s">
        <v>7289</v>
      </c>
    </row>
    <row r="1906" spans="1:4" x14ac:dyDescent="0.25">
      <c r="A1906">
        <v>356</v>
      </c>
      <c r="B1906" t="s">
        <v>5262</v>
      </c>
      <c r="C1906">
        <v>1996</v>
      </c>
      <c r="D1906" t="s">
        <v>7290</v>
      </c>
    </row>
    <row r="1907" spans="1:4" x14ac:dyDescent="0.25">
      <c r="A1907">
        <v>360</v>
      </c>
      <c r="B1907" t="s">
        <v>5263</v>
      </c>
      <c r="C1907">
        <v>1996</v>
      </c>
      <c r="D1907" t="s">
        <v>7291</v>
      </c>
    </row>
    <row r="1908" spans="1:4" x14ac:dyDescent="0.25">
      <c r="A1908">
        <v>364</v>
      </c>
      <c r="B1908" t="s">
        <v>5264</v>
      </c>
      <c r="C1908">
        <v>1996</v>
      </c>
      <c r="D1908" t="s">
        <v>7292</v>
      </c>
    </row>
    <row r="1909" spans="1:4" x14ac:dyDescent="0.25">
      <c r="A1909">
        <v>368</v>
      </c>
      <c r="B1909" t="s">
        <v>5265</v>
      </c>
      <c r="C1909">
        <v>1996</v>
      </c>
      <c r="D1909" t="s">
        <v>7293</v>
      </c>
    </row>
    <row r="1910" spans="1:4" x14ac:dyDescent="0.25">
      <c r="A1910">
        <v>372</v>
      </c>
      <c r="B1910" t="s">
        <v>5266</v>
      </c>
      <c r="C1910">
        <v>1996</v>
      </c>
      <c r="D1910" t="s">
        <v>7294</v>
      </c>
    </row>
    <row r="1911" spans="1:4" x14ac:dyDescent="0.25">
      <c r="A1911">
        <v>376</v>
      </c>
      <c r="B1911" t="s">
        <v>5267</v>
      </c>
      <c r="C1911">
        <v>1996</v>
      </c>
      <c r="D1911" t="s">
        <v>7295</v>
      </c>
    </row>
    <row r="1912" spans="1:4" x14ac:dyDescent="0.25">
      <c r="A1912">
        <v>380</v>
      </c>
      <c r="B1912" t="s">
        <v>5268</v>
      </c>
      <c r="C1912">
        <v>1996</v>
      </c>
      <c r="D1912" t="s">
        <v>7296</v>
      </c>
    </row>
    <row r="1913" spans="1:4" x14ac:dyDescent="0.25">
      <c r="A1913">
        <v>384</v>
      </c>
      <c r="B1913" t="s">
        <v>5269</v>
      </c>
      <c r="C1913">
        <v>1996</v>
      </c>
      <c r="D1913" t="s">
        <v>7297</v>
      </c>
    </row>
    <row r="1914" spans="1:4" x14ac:dyDescent="0.25">
      <c r="A1914">
        <v>388</v>
      </c>
      <c r="B1914" t="s">
        <v>5270</v>
      </c>
      <c r="C1914">
        <v>1996</v>
      </c>
      <c r="D1914" t="s">
        <v>7298</v>
      </c>
    </row>
    <row r="1915" spans="1:4" x14ac:dyDescent="0.25">
      <c r="A1915">
        <v>392</v>
      </c>
      <c r="B1915" t="s">
        <v>5271</v>
      </c>
      <c r="C1915">
        <v>1996</v>
      </c>
      <c r="D1915" t="s">
        <v>7299</v>
      </c>
    </row>
    <row r="1916" spans="1:4" x14ac:dyDescent="0.25">
      <c r="A1916">
        <v>398</v>
      </c>
      <c r="B1916" t="s">
        <v>5272</v>
      </c>
      <c r="C1916">
        <v>1996</v>
      </c>
      <c r="D1916" t="s">
        <v>7300</v>
      </c>
    </row>
    <row r="1917" spans="1:4" x14ac:dyDescent="0.25">
      <c r="A1917">
        <v>400</v>
      </c>
      <c r="B1917" t="s">
        <v>5273</v>
      </c>
      <c r="C1917">
        <v>1996</v>
      </c>
      <c r="D1917" t="s">
        <v>7301</v>
      </c>
    </row>
    <row r="1918" spans="1:4" x14ac:dyDescent="0.25">
      <c r="A1918">
        <v>404</v>
      </c>
      <c r="B1918" t="s">
        <v>5274</v>
      </c>
      <c r="C1918">
        <v>1996</v>
      </c>
      <c r="D1918" t="s">
        <v>7302</v>
      </c>
    </row>
    <row r="1919" spans="1:4" x14ac:dyDescent="0.25">
      <c r="A1919">
        <v>408</v>
      </c>
      <c r="B1919" t="s">
        <v>5275</v>
      </c>
      <c r="C1919">
        <v>1996</v>
      </c>
      <c r="D1919" t="s">
        <v>7303</v>
      </c>
    </row>
    <row r="1920" spans="1:4" x14ac:dyDescent="0.25">
      <c r="A1920">
        <v>410</v>
      </c>
      <c r="B1920" t="s">
        <v>5276</v>
      </c>
      <c r="C1920">
        <v>1996</v>
      </c>
      <c r="D1920" t="s">
        <v>7304</v>
      </c>
    </row>
    <row r="1921" spans="1:4" x14ac:dyDescent="0.25">
      <c r="A1921">
        <v>414</v>
      </c>
      <c r="B1921" t="s">
        <v>5277</v>
      </c>
      <c r="C1921">
        <v>1996</v>
      </c>
      <c r="D1921" t="s">
        <v>7305</v>
      </c>
    </row>
    <row r="1922" spans="1:4" x14ac:dyDescent="0.25">
      <c r="A1922">
        <v>417</v>
      </c>
      <c r="B1922" t="s">
        <v>5278</v>
      </c>
      <c r="C1922">
        <v>1996</v>
      </c>
      <c r="D1922" t="s">
        <v>7306</v>
      </c>
    </row>
    <row r="1923" spans="1:4" x14ac:dyDescent="0.25">
      <c r="A1923">
        <v>418</v>
      </c>
      <c r="B1923" t="s">
        <v>5279</v>
      </c>
      <c r="C1923">
        <v>1996</v>
      </c>
      <c r="D1923" t="s">
        <v>7307</v>
      </c>
    </row>
    <row r="1924" spans="1:4" x14ac:dyDescent="0.25">
      <c r="A1924">
        <v>419</v>
      </c>
      <c r="B1924" t="s">
        <v>5280</v>
      </c>
      <c r="C1924">
        <v>1996</v>
      </c>
      <c r="D1924" t="s">
        <v>7308</v>
      </c>
    </row>
    <row r="1925" spans="1:4" x14ac:dyDescent="0.25">
      <c r="A1925">
        <v>422</v>
      </c>
      <c r="B1925" t="s">
        <v>5281</v>
      </c>
      <c r="C1925">
        <v>1996</v>
      </c>
      <c r="D1925" t="s">
        <v>7309</v>
      </c>
    </row>
    <row r="1926" spans="1:4" x14ac:dyDescent="0.25">
      <c r="A1926">
        <v>426</v>
      </c>
      <c r="B1926" t="s">
        <v>5282</v>
      </c>
      <c r="C1926">
        <v>1996</v>
      </c>
      <c r="D1926" t="s">
        <v>7310</v>
      </c>
    </row>
    <row r="1927" spans="1:4" x14ac:dyDescent="0.25">
      <c r="A1927">
        <v>428</v>
      </c>
      <c r="B1927" t="s">
        <v>5283</v>
      </c>
      <c r="C1927">
        <v>1996</v>
      </c>
      <c r="D1927" t="s">
        <v>7311</v>
      </c>
    </row>
    <row r="1928" spans="1:4" x14ac:dyDescent="0.25">
      <c r="A1928">
        <v>430</v>
      </c>
      <c r="B1928" t="s">
        <v>5284</v>
      </c>
      <c r="C1928">
        <v>1996</v>
      </c>
      <c r="D1928" t="s">
        <v>7312</v>
      </c>
    </row>
    <row r="1929" spans="1:4" x14ac:dyDescent="0.25">
      <c r="A1929">
        <v>432</v>
      </c>
      <c r="B1929" t="s">
        <v>5285</v>
      </c>
      <c r="C1929">
        <v>1996</v>
      </c>
      <c r="D1929" t="s">
        <v>7313</v>
      </c>
    </row>
    <row r="1930" spans="1:4" x14ac:dyDescent="0.25">
      <c r="A1930">
        <v>434</v>
      </c>
      <c r="B1930" t="s">
        <v>5286</v>
      </c>
      <c r="C1930">
        <v>1996</v>
      </c>
      <c r="D1930" t="s">
        <v>7314</v>
      </c>
    </row>
    <row r="1931" spans="1:4" x14ac:dyDescent="0.25">
      <c r="A1931">
        <v>438</v>
      </c>
      <c r="B1931" t="s">
        <v>5287</v>
      </c>
      <c r="C1931">
        <v>1996</v>
      </c>
      <c r="D1931" t="s">
        <v>7315</v>
      </c>
    </row>
    <row r="1932" spans="1:4" x14ac:dyDescent="0.25">
      <c r="A1932">
        <v>440</v>
      </c>
      <c r="B1932" t="s">
        <v>5288</v>
      </c>
      <c r="C1932">
        <v>1996</v>
      </c>
      <c r="D1932" t="s">
        <v>7316</v>
      </c>
    </row>
    <row r="1933" spans="1:4" x14ac:dyDescent="0.25">
      <c r="A1933">
        <v>442</v>
      </c>
      <c r="B1933" t="s">
        <v>5289</v>
      </c>
      <c r="C1933">
        <v>1996</v>
      </c>
      <c r="D1933" t="s">
        <v>7317</v>
      </c>
    </row>
    <row r="1934" spans="1:4" x14ac:dyDescent="0.25">
      <c r="A1934">
        <v>446</v>
      </c>
      <c r="B1934" t="s">
        <v>5290</v>
      </c>
      <c r="C1934">
        <v>1996</v>
      </c>
      <c r="D1934" t="s">
        <v>7318</v>
      </c>
    </row>
    <row r="1935" spans="1:4" x14ac:dyDescent="0.25">
      <c r="A1935">
        <v>450</v>
      </c>
      <c r="B1935" t="s">
        <v>5291</v>
      </c>
      <c r="C1935">
        <v>1996</v>
      </c>
      <c r="D1935" t="s">
        <v>7319</v>
      </c>
    </row>
    <row r="1936" spans="1:4" x14ac:dyDescent="0.25">
      <c r="A1936">
        <v>454</v>
      </c>
      <c r="B1936" t="s">
        <v>5292</v>
      </c>
      <c r="C1936">
        <v>1996</v>
      </c>
      <c r="D1936" t="s">
        <v>7320</v>
      </c>
    </row>
    <row r="1937" spans="1:6" x14ac:dyDescent="0.25">
      <c r="A1937">
        <v>458</v>
      </c>
      <c r="B1937" t="s">
        <v>5293</v>
      </c>
      <c r="C1937">
        <v>1996</v>
      </c>
      <c r="D1937" t="s">
        <v>7321</v>
      </c>
    </row>
    <row r="1938" spans="1:6" x14ac:dyDescent="0.25">
      <c r="A1938">
        <v>462</v>
      </c>
      <c r="B1938" t="s">
        <v>5294</v>
      </c>
      <c r="C1938">
        <v>1996</v>
      </c>
      <c r="D1938" t="s">
        <v>7322</v>
      </c>
    </row>
    <row r="1939" spans="1:6" x14ac:dyDescent="0.25">
      <c r="A1939">
        <v>466</v>
      </c>
      <c r="B1939" t="s">
        <v>5295</v>
      </c>
      <c r="C1939">
        <v>1996</v>
      </c>
      <c r="D1939" t="s">
        <v>890</v>
      </c>
      <c r="F1939">
        <v>69.099999999999994</v>
      </c>
    </row>
    <row r="1940" spans="1:6" x14ac:dyDescent="0.25">
      <c r="A1940">
        <v>470</v>
      </c>
      <c r="B1940" t="s">
        <v>5296</v>
      </c>
      <c r="C1940">
        <v>1996</v>
      </c>
      <c r="D1940" t="s">
        <v>7323</v>
      </c>
    </row>
    <row r="1941" spans="1:6" x14ac:dyDescent="0.25">
      <c r="A1941">
        <v>474</v>
      </c>
      <c r="B1941" t="s">
        <v>5297</v>
      </c>
      <c r="C1941">
        <v>1996</v>
      </c>
      <c r="D1941" t="s">
        <v>7324</v>
      </c>
    </row>
    <row r="1942" spans="1:6" x14ac:dyDescent="0.25">
      <c r="A1942">
        <v>478</v>
      </c>
      <c r="B1942" t="s">
        <v>5298</v>
      </c>
      <c r="C1942">
        <v>1996</v>
      </c>
      <c r="D1942" t="s">
        <v>7325</v>
      </c>
    </row>
    <row r="1943" spans="1:6" x14ac:dyDescent="0.25">
      <c r="A1943">
        <v>480</v>
      </c>
      <c r="B1943" t="s">
        <v>5299</v>
      </c>
      <c r="C1943">
        <v>1996</v>
      </c>
      <c r="D1943" t="s">
        <v>7326</v>
      </c>
    </row>
    <row r="1944" spans="1:6" x14ac:dyDescent="0.25">
      <c r="A1944">
        <v>484</v>
      </c>
      <c r="B1944" t="s">
        <v>5300</v>
      </c>
      <c r="C1944">
        <v>1996</v>
      </c>
      <c r="D1944" t="s">
        <v>7327</v>
      </c>
    </row>
    <row r="1945" spans="1:6" x14ac:dyDescent="0.25">
      <c r="A1945">
        <v>485</v>
      </c>
      <c r="B1945" t="s">
        <v>5301</v>
      </c>
      <c r="C1945">
        <v>1996</v>
      </c>
      <c r="D1945" t="s">
        <v>7328</v>
      </c>
    </row>
    <row r="1946" spans="1:6" x14ac:dyDescent="0.25">
      <c r="A1946">
        <v>492</v>
      </c>
      <c r="B1946" t="s">
        <v>5302</v>
      </c>
      <c r="C1946">
        <v>1996</v>
      </c>
      <c r="D1946" t="s">
        <v>7329</v>
      </c>
    </row>
    <row r="1947" spans="1:6" x14ac:dyDescent="0.25">
      <c r="A1947">
        <v>496</v>
      </c>
      <c r="B1947" t="s">
        <v>5303</v>
      </c>
      <c r="C1947">
        <v>1996</v>
      </c>
      <c r="D1947" t="s">
        <v>7330</v>
      </c>
    </row>
    <row r="1948" spans="1:6" x14ac:dyDescent="0.25">
      <c r="A1948">
        <v>498</v>
      </c>
      <c r="B1948" t="s">
        <v>5304</v>
      </c>
      <c r="C1948">
        <v>1996</v>
      </c>
      <c r="D1948" t="s">
        <v>7331</v>
      </c>
    </row>
    <row r="1949" spans="1:6" x14ac:dyDescent="0.25">
      <c r="A1949">
        <v>499</v>
      </c>
      <c r="B1949" t="s">
        <v>5305</v>
      </c>
      <c r="C1949">
        <v>1996</v>
      </c>
      <c r="D1949" t="s">
        <v>7332</v>
      </c>
    </row>
    <row r="1950" spans="1:6" x14ac:dyDescent="0.25">
      <c r="A1950">
        <v>500</v>
      </c>
      <c r="B1950" t="s">
        <v>5306</v>
      </c>
      <c r="C1950">
        <v>1996</v>
      </c>
      <c r="D1950" t="s">
        <v>7333</v>
      </c>
    </row>
    <row r="1951" spans="1:6" x14ac:dyDescent="0.25">
      <c r="A1951">
        <v>504</v>
      </c>
      <c r="B1951" t="s">
        <v>5307</v>
      </c>
      <c r="C1951">
        <v>1996</v>
      </c>
      <c r="D1951" t="s">
        <v>7334</v>
      </c>
    </row>
    <row r="1952" spans="1:6" x14ac:dyDescent="0.25">
      <c r="A1952">
        <v>508</v>
      </c>
      <c r="B1952" t="s">
        <v>5308</v>
      </c>
      <c r="C1952">
        <v>1996</v>
      </c>
      <c r="D1952" t="s">
        <v>7335</v>
      </c>
    </row>
    <row r="1953" spans="1:6" x14ac:dyDescent="0.25">
      <c r="A1953">
        <v>512</v>
      </c>
      <c r="B1953" t="s">
        <v>5309</v>
      </c>
      <c r="C1953">
        <v>1996</v>
      </c>
      <c r="D1953" t="s">
        <v>7336</v>
      </c>
    </row>
    <row r="1954" spans="1:6" x14ac:dyDescent="0.25">
      <c r="A1954">
        <v>513</v>
      </c>
      <c r="B1954" t="s">
        <v>5310</v>
      </c>
      <c r="C1954">
        <v>1996</v>
      </c>
      <c r="D1954" t="s">
        <v>7337</v>
      </c>
    </row>
    <row r="1955" spans="1:6" x14ac:dyDescent="0.25">
      <c r="A1955">
        <v>514</v>
      </c>
      <c r="B1955" t="s">
        <v>5311</v>
      </c>
      <c r="C1955">
        <v>1996</v>
      </c>
      <c r="D1955" t="s">
        <v>7338</v>
      </c>
    </row>
    <row r="1956" spans="1:6" x14ac:dyDescent="0.25">
      <c r="A1956">
        <v>515</v>
      </c>
      <c r="B1956" t="s">
        <v>5312</v>
      </c>
      <c r="C1956">
        <v>1996</v>
      </c>
      <c r="D1956" t="s">
        <v>7339</v>
      </c>
    </row>
    <row r="1957" spans="1:6" x14ac:dyDescent="0.25">
      <c r="A1957">
        <v>516</v>
      </c>
      <c r="B1957" t="s">
        <v>5313</v>
      </c>
      <c r="C1957">
        <v>1996</v>
      </c>
      <c r="D1957" t="s">
        <v>7340</v>
      </c>
    </row>
    <row r="1958" spans="1:6" x14ac:dyDescent="0.25">
      <c r="A1958">
        <v>518</v>
      </c>
      <c r="B1958" t="s">
        <v>5314</v>
      </c>
      <c r="C1958">
        <v>1996</v>
      </c>
      <c r="D1958" t="s">
        <v>7341</v>
      </c>
    </row>
    <row r="1959" spans="1:6" x14ac:dyDescent="0.25">
      <c r="A1959">
        <v>520</v>
      </c>
      <c r="B1959" t="s">
        <v>5315</v>
      </c>
      <c r="C1959">
        <v>1996</v>
      </c>
      <c r="D1959" t="s">
        <v>7342</v>
      </c>
    </row>
    <row r="1960" spans="1:6" x14ac:dyDescent="0.25">
      <c r="A1960">
        <v>524</v>
      </c>
      <c r="B1960" t="s">
        <v>5316</v>
      </c>
      <c r="C1960">
        <v>1996</v>
      </c>
      <c r="D1960" t="s">
        <v>1049</v>
      </c>
      <c r="F1960">
        <v>61.5</v>
      </c>
    </row>
    <row r="1961" spans="1:6" x14ac:dyDescent="0.25">
      <c r="A1961">
        <v>528</v>
      </c>
      <c r="B1961" t="s">
        <v>5317</v>
      </c>
      <c r="C1961">
        <v>1996</v>
      </c>
      <c r="D1961" t="s">
        <v>7343</v>
      </c>
    </row>
    <row r="1962" spans="1:6" x14ac:dyDescent="0.25">
      <c r="A1962">
        <v>531</v>
      </c>
      <c r="B1962" t="s">
        <v>5318</v>
      </c>
      <c r="C1962">
        <v>1996</v>
      </c>
      <c r="D1962" t="s">
        <v>7344</v>
      </c>
    </row>
    <row r="1963" spans="1:6" x14ac:dyDescent="0.25">
      <c r="A1963">
        <v>533</v>
      </c>
      <c r="B1963" t="s">
        <v>5319</v>
      </c>
      <c r="C1963">
        <v>1996</v>
      </c>
      <c r="D1963" t="s">
        <v>7345</v>
      </c>
    </row>
    <row r="1964" spans="1:6" x14ac:dyDescent="0.25">
      <c r="A1964">
        <v>534</v>
      </c>
      <c r="B1964" t="s">
        <v>5320</v>
      </c>
      <c r="C1964">
        <v>1996</v>
      </c>
      <c r="D1964" t="s">
        <v>7346</v>
      </c>
    </row>
    <row r="1965" spans="1:6" x14ac:dyDescent="0.25">
      <c r="A1965">
        <v>535</v>
      </c>
      <c r="B1965" t="s">
        <v>5321</v>
      </c>
      <c r="C1965">
        <v>1996</v>
      </c>
      <c r="D1965" t="s">
        <v>7347</v>
      </c>
    </row>
    <row r="1966" spans="1:6" x14ac:dyDescent="0.25">
      <c r="A1966">
        <v>540</v>
      </c>
      <c r="B1966" t="s">
        <v>5322</v>
      </c>
      <c r="C1966">
        <v>1996</v>
      </c>
      <c r="D1966" t="s">
        <v>7348</v>
      </c>
    </row>
    <row r="1967" spans="1:6" x14ac:dyDescent="0.25">
      <c r="A1967">
        <v>543</v>
      </c>
      <c r="B1967" t="s">
        <v>5323</v>
      </c>
      <c r="C1967">
        <v>1996</v>
      </c>
      <c r="D1967" t="s">
        <v>7349</v>
      </c>
    </row>
    <row r="1968" spans="1:6" x14ac:dyDescent="0.25">
      <c r="A1968">
        <v>548</v>
      </c>
      <c r="B1968" t="s">
        <v>5324</v>
      </c>
      <c r="C1968">
        <v>1996</v>
      </c>
      <c r="D1968" t="s">
        <v>7350</v>
      </c>
    </row>
    <row r="1969" spans="1:4" x14ac:dyDescent="0.25">
      <c r="A1969">
        <v>554</v>
      </c>
      <c r="B1969" t="s">
        <v>5325</v>
      </c>
      <c r="C1969">
        <v>1996</v>
      </c>
      <c r="D1969" t="s">
        <v>7351</v>
      </c>
    </row>
    <row r="1970" spans="1:4" x14ac:dyDescent="0.25">
      <c r="A1970">
        <v>558</v>
      </c>
      <c r="B1970" t="s">
        <v>5326</v>
      </c>
      <c r="C1970">
        <v>1996</v>
      </c>
      <c r="D1970" t="s">
        <v>7352</v>
      </c>
    </row>
    <row r="1971" spans="1:4" x14ac:dyDescent="0.25">
      <c r="A1971">
        <v>562</v>
      </c>
      <c r="B1971" t="s">
        <v>5327</v>
      </c>
      <c r="C1971">
        <v>1996</v>
      </c>
      <c r="D1971" t="s">
        <v>7353</v>
      </c>
    </row>
    <row r="1972" spans="1:4" x14ac:dyDescent="0.25">
      <c r="A1972">
        <v>566</v>
      </c>
      <c r="B1972" t="s">
        <v>5328</v>
      </c>
      <c r="C1972">
        <v>1996</v>
      </c>
      <c r="D1972" t="s">
        <v>7354</v>
      </c>
    </row>
    <row r="1973" spans="1:4" x14ac:dyDescent="0.25">
      <c r="A1973">
        <v>570</v>
      </c>
      <c r="B1973" t="s">
        <v>5329</v>
      </c>
      <c r="C1973">
        <v>1996</v>
      </c>
      <c r="D1973" t="s">
        <v>7355</v>
      </c>
    </row>
    <row r="1974" spans="1:4" x14ac:dyDescent="0.25">
      <c r="A1974">
        <v>574</v>
      </c>
      <c r="B1974" t="s">
        <v>5330</v>
      </c>
      <c r="C1974">
        <v>1996</v>
      </c>
      <c r="D1974" t="s">
        <v>7356</v>
      </c>
    </row>
    <row r="1975" spans="1:4" x14ac:dyDescent="0.25">
      <c r="A1975">
        <v>578</v>
      </c>
      <c r="B1975" t="s">
        <v>5331</v>
      </c>
      <c r="C1975">
        <v>1996</v>
      </c>
      <c r="D1975" t="s">
        <v>7357</v>
      </c>
    </row>
    <row r="1976" spans="1:4" x14ac:dyDescent="0.25">
      <c r="A1976">
        <v>580</v>
      </c>
      <c r="B1976" t="s">
        <v>5332</v>
      </c>
      <c r="C1976">
        <v>1996</v>
      </c>
      <c r="D1976" t="s">
        <v>7358</v>
      </c>
    </row>
    <row r="1977" spans="1:4" x14ac:dyDescent="0.25">
      <c r="A1977">
        <v>581</v>
      </c>
      <c r="B1977" t="s">
        <v>5333</v>
      </c>
      <c r="C1977">
        <v>1996</v>
      </c>
      <c r="D1977" t="s">
        <v>7359</v>
      </c>
    </row>
    <row r="1978" spans="1:4" x14ac:dyDescent="0.25">
      <c r="A1978">
        <v>583</v>
      </c>
      <c r="B1978" t="s">
        <v>5334</v>
      </c>
      <c r="C1978">
        <v>1996</v>
      </c>
      <c r="D1978" t="s">
        <v>7360</v>
      </c>
    </row>
    <row r="1979" spans="1:4" x14ac:dyDescent="0.25">
      <c r="A1979">
        <v>584</v>
      </c>
      <c r="B1979" t="s">
        <v>5335</v>
      </c>
      <c r="C1979">
        <v>1996</v>
      </c>
      <c r="D1979" t="s">
        <v>7361</v>
      </c>
    </row>
    <row r="1980" spans="1:4" x14ac:dyDescent="0.25">
      <c r="A1980">
        <v>585</v>
      </c>
      <c r="B1980" t="s">
        <v>5336</v>
      </c>
      <c r="C1980">
        <v>1996</v>
      </c>
      <c r="D1980" t="s">
        <v>7362</v>
      </c>
    </row>
    <row r="1981" spans="1:4" x14ac:dyDescent="0.25">
      <c r="A1981">
        <v>586</v>
      </c>
      <c r="B1981" t="s">
        <v>5337</v>
      </c>
      <c r="C1981">
        <v>1996</v>
      </c>
      <c r="D1981" t="s">
        <v>7363</v>
      </c>
    </row>
    <row r="1982" spans="1:4" x14ac:dyDescent="0.25">
      <c r="A1982">
        <v>591</v>
      </c>
      <c r="B1982" t="s">
        <v>5338</v>
      </c>
      <c r="C1982">
        <v>1996</v>
      </c>
      <c r="D1982" t="s">
        <v>7364</v>
      </c>
    </row>
    <row r="1983" spans="1:4" x14ac:dyDescent="0.25">
      <c r="A1983">
        <v>598</v>
      </c>
      <c r="B1983" t="s">
        <v>5339</v>
      </c>
      <c r="C1983">
        <v>1996</v>
      </c>
      <c r="D1983" t="s">
        <v>7365</v>
      </c>
    </row>
    <row r="1984" spans="1:4" x14ac:dyDescent="0.25">
      <c r="A1984">
        <v>600</v>
      </c>
      <c r="B1984" t="s">
        <v>5340</v>
      </c>
      <c r="C1984">
        <v>1996</v>
      </c>
      <c r="D1984" t="s">
        <v>7366</v>
      </c>
    </row>
    <row r="1985" spans="1:6" x14ac:dyDescent="0.25">
      <c r="A1985">
        <v>604</v>
      </c>
      <c r="B1985" t="s">
        <v>5341</v>
      </c>
      <c r="C1985">
        <v>1996</v>
      </c>
      <c r="D1985" t="s">
        <v>1107</v>
      </c>
      <c r="F1985">
        <v>63.8</v>
      </c>
    </row>
    <row r="1986" spans="1:6" x14ac:dyDescent="0.25">
      <c r="A1986">
        <v>608</v>
      </c>
      <c r="B1986" t="s">
        <v>5342</v>
      </c>
      <c r="C1986">
        <v>1996</v>
      </c>
      <c r="D1986" t="s">
        <v>7367</v>
      </c>
    </row>
    <row r="1987" spans="1:6" x14ac:dyDescent="0.25">
      <c r="A1987">
        <v>612</v>
      </c>
      <c r="B1987" t="s">
        <v>5343</v>
      </c>
      <c r="C1987">
        <v>1996</v>
      </c>
      <c r="D1987" t="s">
        <v>7368</v>
      </c>
    </row>
    <row r="1988" spans="1:6" x14ac:dyDescent="0.25">
      <c r="A1988">
        <v>616</v>
      </c>
      <c r="B1988" t="s">
        <v>5344</v>
      </c>
      <c r="C1988">
        <v>1996</v>
      </c>
      <c r="D1988" t="s">
        <v>7369</v>
      </c>
    </row>
    <row r="1989" spans="1:6" x14ac:dyDescent="0.25">
      <c r="A1989">
        <v>620</v>
      </c>
      <c r="B1989" t="s">
        <v>5345</v>
      </c>
      <c r="C1989">
        <v>1996</v>
      </c>
      <c r="D1989" t="s">
        <v>7370</v>
      </c>
    </row>
    <row r="1990" spans="1:6" x14ac:dyDescent="0.25">
      <c r="A1990">
        <v>624</v>
      </c>
      <c r="B1990" t="s">
        <v>5346</v>
      </c>
      <c r="C1990">
        <v>1996</v>
      </c>
      <c r="D1990" t="s">
        <v>7371</v>
      </c>
    </row>
    <row r="1991" spans="1:6" x14ac:dyDescent="0.25">
      <c r="A1991">
        <v>626</v>
      </c>
      <c r="B1991" t="s">
        <v>5347</v>
      </c>
      <c r="C1991">
        <v>1996</v>
      </c>
      <c r="D1991" t="s">
        <v>7372</v>
      </c>
    </row>
    <row r="1992" spans="1:6" x14ac:dyDescent="0.25">
      <c r="A1992">
        <v>630</v>
      </c>
      <c r="B1992" t="s">
        <v>5348</v>
      </c>
      <c r="C1992">
        <v>1996</v>
      </c>
      <c r="D1992" t="s">
        <v>7373</v>
      </c>
    </row>
    <row r="1993" spans="1:6" x14ac:dyDescent="0.25">
      <c r="A1993">
        <v>634</v>
      </c>
      <c r="B1993" t="s">
        <v>5349</v>
      </c>
      <c r="C1993">
        <v>1996</v>
      </c>
      <c r="D1993" t="s">
        <v>7374</v>
      </c>
    </row>
    <row r="1994" spans="1:6" x14ac:dyDescent="0.25">
      <c r="A1994">
        <v>638</v>
      </c>
      <c r="B1994" t="s">
        <v>5350</v>
      </c>
      <c r="C1994">
        <v>1996</v>
      </c>
      <c r="D1994" t="s">
        <v>7375</v>
      </c>
    </row>
    <row r="1995" spans="1:6" x14ac:dyDescent="0.25">
      <c r="A1995">
        <v>642</v>
      </c>
      <c r="B1995" t="s">
        <v>5351</v>
      </c>
      <c r="C1995">
        <v>1996</v>
      </c>
      <c r="D1995" t="s">
        <v>7376</v>
      </c>
    </row>
    <row r="1996" spans="1:6" x14ac:dyDescent="0.25">
      <c r="A1996">
        <v>643</v>
      </c>
      <c r="B1996" t="s">
        <v>5352</v>
      </c>
      <c r="C1996">
        <v>1996</v>
      </c>
      <c r="D1996" t="s">
        <v>7377</v>
      </c>
    </row>
    <row r="1997" spans="1:6" x14ac:dyDescent="0.25">
      <c r="A1997">
        <v>646</v>
      </c>
      <c r="B1997" t="s">
        <v>5353</v>
      </c>
      <c r="C1997">
        <v>1996</v>
      </c>
      <c r="D1997" t="s">
        <v>7378</v>
      </c>
    </row>
    <row r="1998" spans="1:6" x14ac:dyDescent="0.25">
      <c r="A1998">
        <v>652</v>
      </c>
      <c r="B1998" t="s">
        <v>5354</v>
      </c>
      <c r="C1998">
        <v>1996</v>
      </c>
      <c r="D1998" t="s">
        <v>7379</v>
      </c>
    </row>
    <row r="1999" spans="1:6" x14ac:dyDescent="0.25">
      <c r="A1999">
        <v>654</v>
      </c>
      <c r="B1999" t="s">
        <v>5355</v>
      </c>
      <c r="C1999">
        <v>1996</v>
      </c>
      <c r="D1999" t="s">
        <v>7380</v>
      </c>
    </row>
    <row r="2000" spans="1:6" x14ac:dyDescent="0.25">
      <c r="A2000">
        <v>659</v>
      </c>
      <c r="B2000" t="s">
        <v>5356</v>
      </c>
      <c r="C2000">
        <v>1996</v>
      </c>
      <c r="D2000" t="s">
        <v>7381</v>
      </c>
    </row>
    <row r="2001" spans="1:4" x14ac:dyDescent="0.25">
      <c r="A2001">
        <v>660</v>
      </c>
      <c r="B2001" t="s">
        <v>5357</v>
      </c>
      <c r="C2001">
        <v>1996</v>
      </c>
      <c r="D2001" t="s">
        <v>7382</v>
      </c>
    </row>
    <row r="2002" spans="1:4" x14ac:dyDescent="0.25">
      <c r="A2002">
        <v>662</v>
      </c>
      <c r="B2002" t="s">
        <v>5358</v>
      </c>
      <c r="C2002">
        <v>1996</v>
      </c>
      <c r="D2002" t="s">
        <v>7383</v>
      </c>
    </row>
    <row r="2003" spans="1:4" x14ac:dyDescent="0.25">
      <c r="A2003">
        <v>663</v>
      </c>
      <c r="B2003" t="s">
        <v>5359</v>
      </c>
      <c r="C2003">
        <v>1996</v>
      </c>
      <c r="D2003" t="s">
        <v>7384</v>
      </c>
    </row>
    <row r="2004" spans="1:4" x14ac:dyDescent="0.25">
      <c r="A2004">
        <v>666</v>
      </c>
      <c r="B2004" t="s">
        <v>5360</v>
      </c>
      <c r="C2004">
        <v>1996</v>
      </c>
      <c r="D2004" t="s">
        <v>7385</v>
      </c>
    </row>
    <row r="2005" spans="1:4" x14ac:dyDescent="0.25">
      <c r="A2005">
        <v>670</v>
      </c>
      <c r="B2005" t="s">
        <v>5361</v>
      </c>
      <c r="C2005">
        <v>1996</v>
      </c>
      <c r="D2005" t="s">
        <v>7386</v>
      </c>
    </row>
    <row r="2006" spans="1:4" x14ac:dyDescent="0.25">
      <c r="A2006">
        <v>674</v>
      </c>
      <c r="B2006" t="s">
        <v>5362</v>
      </c>
      <c r="C2006">
        <v>1996</v>
      </c>
      <c r="D2006" t="s">
        <v>7387</v>
      </c>
    </row>
    <row r="2007" spans="1:4" x14ac:dyDescent="0.25">
      <c r="A2007">
        <v>678</v>
      </c>
      <c r="B2007" t="s">
        <v>5363</v>
      </c>
      <c r="C2007">
        <v>1996</v>
      </c>
      <c r="D2007" t="s">
        <v>7388</v>
      </c>
    </row>
    <row r="2008" spans="1:4" x14ac:dyDescent="0.25">
      <c r="A2008">
        <v>682</v>
      </c>
      <c r="B2008" t="s">
        <v>5364</v>
      </c>
      <c r="C2008">
        <v>1996</v>
      </c>
      <c r="D2008" t="s">
        <v>7389</v>
      </c>
    </row>
    <row r="2009" spans="1:4" x14ac:dyDescent="0.25">
      <c r="A2009">
        <v>686</v>
      </c>
      <c r="B2009" t="s">
        <v>5365</v>
      </c>
      <c r="C2009">
        <v>1996</v>
      </c>
      <c r="D2009" t="s">
        <v>7390</v>
      </c>
    </row>
    <row r="2010" spans="1:4" x14ac:dyDescent="0.25">
      <c r="A2010">
        <v>688</v>
      </c>
      <c r="B2010" t="s">
        <v>5366</v>
      </c>
      <c r="C2010">
        <v>1996</v>
      </c>
      <c r="D2010" t="s">
        <v>7391</v>
      </c>
    </row>
    <row r="2011" spans="1:4" x14ac:dyDescent="0.25">
      <c r="A2011">
        <v>690</v>
      </c>
      <c r="B2011" t="s">
        <v>5367</v>
      </c>
      <c r="C2011">
        <v>1996</v>
      </c>
      <c r="D2011" t="s">
        <v>7392</v>
      </c>
    </row>
    <row r="2012" spans="1:4" x14ac:dyDescent="0.25">
      <c r="A2012">
        <v>694</v>
      </c>
      <c r="B2012" t="s">
        <v>5368</v>
      </c>
      <c r="C2012">
        <v>1996</v>
      </c>
      <c r="D2012" t="s">
        <v>7393</v>
      </c>
    </row>
    <row r="2013" spans="1:4" x14ac:dyDescent="0.25">
      <c r="A2013">
        <v>702</v>
      </c>
      <c r="B2013" t="s">
        <v>5369</v>
      </c>
      <c r="C2013">
        <v>1996</v>
      </c>
      <c r="D2013" t="s">
        <v>7394</v>
      </c>
    </row>
    <row r="2014" spans="1:4" x14ac:dyDescent="0.25">
      <c r="A2014">
        <v>703</v>
      </c>
      <c r="B2014" t="s">
        <v>5370</v>
      </c>
      <c r="C2014">
        <v>1996</v>
      </c>
      <c r="D2014" t="s">
        <v>7395</v>
      </c>
    </row>
    <row r="2015" spans="1:4" x14ac:dyDescent="0.25">
      <c r="A2015">
        <v>704</v>
      </c>
      <c r="B2015" t="s">
        <v>5371</v>
      </c>
      <c r="C2015">
        <v>1996</v>
      </c>
      <c r="D2015" t="s">
        <v>7396</v>
      </c>
    </row>
    <row r="2016" spans="1:4" x14ac:dyDescent="0.25">
      <c r="A2016">
        <v>705</v>
      </c>
      <c r="B2016" t="s">
        <v>5372</v>
      </c>
      <c r="C2016">
        <v>1996</v>
      </c>
      <c r="D2016" t="s">
        <v>7397</v>
      </c>
    </row>
    <row r="2017" spans="1:4" x14ac:dyDescent="0.25">
      <c r="A2017">
        <v>706</v>
      </c>
      <c r="B2017" t="s">
        <v>5373</v>
      </c>
      <c r="C2017">
        <v>1996</v>
      </c>
      <c r="D2017" t="s">
        <v>7398</v>
      </c>
    </row>
    <row r="2018" spans="1:4" x14ac:dyDescent="0.25">
      <c r="A2018">
        <v>710</v>
      </c>
      <c r="B2018" t="s">
        <v>5374</v>
      </c>
      <c r="C2018">
        <v>1996</v>
      </c>
      <c r="D2018" t="s">
        <v>7399</v>
      </c>
    </row>
    <row r="2019" spans="1:4" x14ac:dyDescent="0.25">
      <c r="A2019">
        <v>716</v>
      </c>
      <c r="B2019" t="s">
        <v>5375</v>
      </c>
      <c r="C2019">
        <v>1996</v>
      </c>
      <c r="D2019" t="s">
        <v>7400</v>
      </c>
    </row>
    <row r="2020" spans="1:4" x14ac:dyDescent="0.25">
      <c r="A2020">
        <v>722</v>
      </c>
      <c r="B2020" t="s">
        <v>5376</v>
      </c>
      <c r="C2020">
        <v>1996</v>
      </c>
      <c r="D2020" t="s">
        <v>7401</v>
      </c>
    </row>
    <row r="2021" spans="1:4" x14ac:dyDescent="0.25">
      <c r="A2021">
        <v>724</v>
      </c>
      <c r="B2021" t="s">
        <v>5377</v>
      </c>
      <c r="C2021">
        <v>1996</v>
      </c>
      <c r="D2021" t="s">
        <v>7402</v>
      </c>
    </row>
    <row r="2022" spans="1:4" x14ac:dyDescent="0.25">
      <c r="A2022">
        <v>728</v>
      </c>
      <c r="B2022" t="s">
        <v>5378</v>
      </c>
      <c r="C2022">
        <v>1996</v>
      </c>
      <c r="D2022" t="s">
        <v>7403</v>
      </c>
    </row>
    <row r="2023" spans="1:4" x14ac:dyDescent="0.25">
      <c r="A2023">
        <v>729</v>
      </c>
      <c r="B2023" t="s">
        <v>5379</v>
      </c>
      <c r="C2023">
        <v>1996</v>
      </c>
      <c r="D2023" t="s">
        <v>7404</v>
      </c>
    </row>
    <row r="2024" spans="1:4" x14ac:dyDescent="0.25">
      <c r="A2024">
        <v>732</v>
      </c>
      <c r="B2024" t="s">
        <v>5380</v>
      </c>
      <c r="C2024">
        <v>1996</v>
      </c>
      <c r="D2024" t="s">
        <v>7405</v>
      </c>
    </row>
    <row r="2025" spans="1:4" x14ac:dyDescent="0.25">
      <c r="A2025">
        <v>738</v>
      </c>
      <c r="B2025" t="s">
        <v>5381</v>
      </c>
      <c r="C2025">
        <v>1996</v>
      </c>
      <c r="D2025" t="s">
        <v>7406</v>
      </c>
    </row>
    <row r="2026" spans="1:4" x14ac:dyDescent="0.25">
      <c r="A2026">
        <v>740</v>
      </c>
      <c r="B2026" t="s">
        <v>5382</v>
      </c>
      <c r="C2026">
        <v>1996</v>
      </c>
      <c r="D2026" t="s">
        <v>7407</v>
      </c>
    </row>
    <row r="2027" spans="1:4" x14ac:dyDescent="0.25">
      <c r="A2027">
        <v>744</v>
      </c>
      <c r="B2027" t="s">
        <v>5383</v>
      </c>
      <c r="C2027">
        <v>1996</v>
      </c>
      <c r="D2027" t="s">
        <v>7408</v>
      </c>
    </row>
    <row r="2028" spans="1:4" x14ac:dyDescent="0.25">
      <c r="A2028">
        <v>746</v>
      </c>
      <c r="B2028" t="s">
        <v>5384</v>
      </c>
      <c r="C2028">
        <v>1996</v>
      </c>
      <c r="D2028" t="s">
        <v>7409</v>
      </c>
    </row>
    <row r="2029" spans="1:4" x14ac:dyDescent="0.25">
      <c r="A2029">
        <v>747</v>
      </c>
      <c r="B2029" t="s">
        <v>5385</v>
      </c>
      <c r="C2029">
        <v>1996</v>
      </c>
      <c r="D2029" t="s">
        <v>7410</v>
      </c>
    </row>
    <row r="2030" spans="1:4" x14ac:dyDescent="0.25">
      <c r="A2030">
        <v>748</v>
      </c>
      <c r="B2030" t="s">
        <v>5386</v>
      </c>
      <c r="C2030">
        <v>1996</v>
      </c>
      <c r="D2030" t="s">
        <v>7411</v>
      </c>
    </row>
    <row r="2031" spans="1:4" x14ac:dyDescent="0.25">
      <c r="A2031">
        <v>752</v>
      </c>
      <c r="B2031" t="s">
        <v>5387</v>
      </c>
      <c r="C2031">
        <v>1996</v>
      </c>
      <c r="D2031" t="s">
        <v>7412</v>
      </c>
    </row>
    <row r="2032" spans="1:4" x14ac:dyDescent="0.25">
      <c r="A2032">
        <v>753</v>
      </c>
      <c r="B2032" t="s">
        <v>5388</v>
      </c>
      <c r="C2032">
        <v>1996</v>
      </c>
      <c r="D2032" t="s">
        <v>7413</v>
      </c>
    </row>
    <row r="2033" spans="1:6" x14ac:dyDescent="0.25">
      <c r="A2033">
        <v>756</v>
      </c>
      <c r="B2033" t="s">
        <v>5389</v>
      </c>
      <c r="C2033">
        <v>1996</v>
      </c>
      <c r="D2033" t="s">
        <v>7414</v>
      </c>
    </row>
    <row r="2034" spans="1:6" x14ac:dyDescent="0.25">
      <c r="A2034">
        <v>760</v>
      </c>
      <c r="B2034" t="s">
        <v>5390</v>
      </c>
      <c r="C2034">
        <v>1996</v>
      </c>
      <c r="D2034" t="s">
        <v>7415</v>
      </c>
    </row>
    <row r="2035" spans="1:6" x14ac:dyDescent="0.25">
      <c r="A2035">
        <v>762</v>
      </c>
      <c r="B2035" t="s">
        <v>5391</v>
      </c>
      <c r="C2035">
        <v>1996</v>
      </c>
      <c r="D2035" t="s">
        <v>914</v>
      </c>
      <c r="F2035">
        <v>73</v>
      </c>
    </row>
    <row r="2036" spans="1:6" x14ac:dyDescent="0.25">
      <c r="A2036">
        <v>764</v>
      </c>
      <c r="B2036" t="s">
        <v>5392</v>
      </c>
      <c r="C2036">
        <v>1996</v>
      </c>
      <c r="D2036" t="s">
        <v>7416</v>
      </c>
    </row>
    <row r="2037" spans="1:6" x14ac:dyDescent="0.25">
      <c r="A2037">
        <v>768</v>
      </c>
      <c r="B2037" t="s">
        <v>5393</v>
      </c>
      <c r="C2037">
        <v>1996</v>
      </c>
      <c r="D2037" t="s">
        <v>7417</v>
      </c>
    </row>
    <row r="2038" spans="1:6" x14ac:dyDescent="0.25">
      <c r="A2038">
        <v>772</v>
      </c>
      <c r="B2038" t="s">
        <v>5394</v>
      </c>
      <c r="C2038">
        <v>1996</v>
      </c>
      <c r="D2038" t="s">
        <v>7418</v>
      </c>
    </row>
    <row r="2039" spans="1:6" x14ac:dyDescent="0.25">
      <c r="A2039">
        <v>776</v>
      </c>
      <c r="B2039" t="s">
        <v>5395</v>
      </c>
      <c r="C2039">
        <v>1996</v>
      </c>
      <c r="D2039" t="s">
        <v>7419</v>
      </c>
    </row>
    <row r="2040" spans="1:6" x14ac:dyDescent="0.25">
      <c r="A2040">
        <v>780</v>
      </c>
      <c r="B2040" t="s">
        <v>5396</v>
      </c>
      <c r="C2040">
        <v>1996</v>
      </c>
      <c r="D2040" t="s">
        <v>7420</v>
      </c>
    </row>
    <row r="2041" spans="1:6" x14ac:dyDescent="0.25">
      <c r="A2041">
        <v>784</v>
      </c>
      <c r="B2041" t="s">
        <v>5397</v>
      </c>
      <c r="C2041">
        <v>1996</v>
      </c>
      <c r="D2041" t="s">
        <v>7421</v>
      </c>
    </row>
    <row r="2042" spans="1:6" x14ac:dyDescent="0.25">
      <c r="A2042">
        <v>788</v>
      </c>
      <c r="B2042" t="s">
        <v>5398</v>
      </c>
      <c r="C2042">
        <v>1996</v>
      </c>
      <c r="D2042" t="s">
        <v>7422</v>
      </c>
    </row>
    <row r="2043" spans="1:6" x14ac:dyDescent="0.25">
      <c r="A2043">
        <v>792</v>
      </c>
      <c r="B2043" t="s">
        <v>5399</v>
      </c>
      <c r="C2043">
        <v>1996</v>
      </c>
      <c r="D2043" t="s">
        <v>7423</v>
      </c>
    </row>
    <row r="2044" spans="1:6" x14ac:dyDescent="0.25">
      <c r="A2044">
        <v>795</v>
      </c>
      <c r="B2044" t="s">
        <v>5400</v>
      </c>
      <c r="C2044">
        <v>1996</v>
      </c>
      <c r="D2044" t="s">
        <v>7424</v>
      </c>
    </row>
    <row r="2045" spans="1:6" x14ac:dyDescent="0.25">
      <c r="A2045">
        <v>796</v>
      </c>
      <c r="B2045" t="s">
        <v>5401</v>
      </c>
      <c r="C2045">
        <v>1996</v>
      </c>
      <c r="D2045" t="s">
        <v>7425</v>
      </c>
    </row>
    <row r="2046" spans="1:6" x14ac:dyDescent="0.25">
      <c r="A2046">
        <v>798</v>
      </c>
      <c r="B2046" t="s">
        <v>5402</v>
      </c>
      <c r="C2046">
        <v>1996</v>
      </c>
      <c r="D2046" t="s">
        <v>7426</v>
      </c>
    </row>
    <row r="2047" spans="1:6" x14ac:dyDescent="0.25">
      <c r="A2047">
        <v>800</v>
      </c>
      <c r="B2047" t="s">
        <v>5403</v>
      </c>
      <c r="C2047">
        <v>1996</v>
      </c>
      <c r="D2047" t="s">
        <v>7427</v>
      </c>
    </row>
    <row r="2048" spans="1:6" x14ac:dyDescent="0.25">
      <c r="A2048">
        <v>804</v>
      </c>
      <c r="B2048" t="s">
        <v>5404</v>
      </c>
      <c r="C2048">
        <v>1996</v>
      </c>
      <c r="D2048" t="s">
        <v>7428</v>
      </c>
    </row>
    <row r="2049" spans="1:6" x14ac:dyDescent="0.25">
      <c r="A2049">
        <v>807</v>
      </c>
      <c r="B2049" t="s">
        <v>5405</v>
      </c>
      <c r="C2049">
        <v>1996</v>
      </c>
      <c r="D2049" t="s">
        <v>7429</v>
      </c>
    </row>
    <row r="2050" spans="1:6" x14ac:dyDescent="0.25">
      <c r="A2050">
        <v>818</v>
      </c>
      <c r="B2050" t="s">
        <v>5406</v>
      </c>
      <c r="C2050">
        <v>1996</v>
      </c>
      <c r="D2050" t="s">
        <v>7430</v>
      </c>
    </row>
    <row r="2051" spans="1:6" x14ac:dyDescent="0.25">
      <c r="A2051">
        <v>826</v>
      </c>
      <c r="B2051" t="s">
        <v>5407</v>
      </c>
      <c r="C2051">
        <v>1996</v>
      </c>
      <c r="D2051" t="s">
        <v>7431</v>
      </c>
    </row>
    <row r="2052" spans="1:6" x14ac:dyDescent="0.25">
      <c r="A2052">
        <v>830</v>
      </c>
      <c r="B2052" t="s">
        <v>5408</v>
      </c>
      <c r="C2052">
        <v>1996</v>
      </c>
      <c r="D2052" t="s">
        <v>7432</v>
      </c>
    </row>
    <row r="2053" spans="1:6" x14ac:dyDescent="0.25">
      <c r="A2053">
        <v>831</v>
      </c>
      <c r="B2053" t="s">
        <v>5409</v>
      </c>
      <c r="C2053">
        <v>1996</v>
      </c>
      <c r="D2053" t="s">
        <v>7433</v>
      </c>
    </row>
    <row r="2054" spans="1:6" x14ac:dyDescent="0.25">
      <c r="A2054">
        <v>832</v>
      </c>
      <c r="B2054" t="s">
        <v>5410</v>
      </c>
      <c r="C2054">
        <v>1996</v>
      </c>
      <c r="D2054" t="s">
        <v>7434</v>
      </c>
    </row>
    <row r="2055" spans="1:6" x14ac:dyDescent="0.25">
      <c r="A2055">
        <v>833</v>
      </c>
      <c r="B2055" t="s">
        <v>5411</v>
      </c>
      <c r="C2055">
        <v>1996</v>
      </c>
      <c r="D2055" t="s">
        <v>7435</v>
      </c>
    </row>
    <row r="2056" spans="1:6" x14ac:dyDescent="0.25">
      <c r="A2056">
        <v>834</v>
      </c>
      <c r="B2056" t="s">
        <v>5412</v>
      </c>
      <c r="C2056">
        <v>1996</v>
      </c>
      <c r="D2056" t="s">
        <v>7436</v>
      </c>
    </row>
    <row r="2057" spans="1:6" x14ac:dyDescent="0.25">
      <c r="A2057">
        <v>840</v>
      </c>
      <c r="B2057" t="s">
        <v>5413</v>
      </c>
      <c r="C2057">
        <v>1996</v>
      </c>
      <c r="D2057" t="s">
        <v>7437</v>
      </c>
    </row>
    <row r="2058" spans="1:6" x14ac:dyDescent="0.25">
      <c r="A2058">
        <v>850</v>
      </c>
      <c r="B2058" t="s">
        <v>5414</v>
      </c>
      <c r="C2058">
        <v>1996</v>
      </c>
      <c r="D2058" t="s">
        <v>7438</v>
      </c>
    </row>
    <row r="2059" spans="1:6" x14ac:dyDescent="0.25">
      <c r="A2059">
        <v>854</v>
      </c>
      <c r="B2059" t="s">
        <v>5415</v>
      </c>
      <c r="C2059">
        <v>1996</v>
      </c>
      <c r="D2059" t="s">
        <v>7439</v>
      </c>
    </row>
    <row r="2060" spans="1:6" x14ac:dyDescent="0.25">
      <c r="A2060">
        <v>858</v>
      </c>
      <c r="B2060" t="s">
        <v>5416</v>
      </c>
      <c r="C2060">
        <v>1996</v>
      </c>
      <c r="D2060" t="s">
        <v>7440</v>
      </c>
    </row>
    <row r="2061" spans="1:6" x14ac:dyDescent="0.25">
      <c r="A2061">
        <v>860</v>
      </c>
      <c r="B2061" t="s">
        <v>5417</v>
      </c>
      <c r="C2061">
        <v>1996</v>
      </c>
      <c r="D2061" t="s">
        <v>1013</v>
      </c>
      <c r="F2061">
        <v>87.2</v>
      </c>
    </row>
    <row r="2062" spans="1:6" x14ac:dyDescent="0.25">
      <c r="A2062">
        <v>862</v>
      </c>
      <c r="B2062" t="s">
        <v>5418</v>
      </c>
      <c r="C2062">
        <v>1996</v>
      </c>
      <c r="D2062" t="s">
        <v>7441</v>
      </c>
    </row>
    <row r="2063" spans="1:6" x14ac:dyDescent="0.25">
      <c r="A2063">
        <v>876</v>
      </c>
      <c r="B2063" t="s">
        <v>5419</v>
      </c>
      <c r="C2063">
        <v>1996</v>
      </c>
      <c r="D2063" t="s">
        <v>7442</v>
      </c>
    </row>
    <row r="2064" spans="1:6" x14ac:dyDescent="0.25">
      <c r="A2064">
        <v>882</v>
      </c>
      <c r="B2064" t="s">
        <v>5420</v>
      </c>
      <c r="C2064">
        <v>1996</v>
      </c>
      <c r="D2064" t="s">
        <v>7443</v>
      </c>
    </row>
    <row r="2065" spans="1:6" x14ac:dyDescent="0.25">
      <c r="A2065">
        <v>887</v>
      </c>
      <c r="B2065" t="s">
        <v>5421</v>
      </c>
      <c r="C2065">
        <v>1996</v>
      </c>
      <c r="D2065" t="s">
        <v>7444</v>
      </c>
    </row>
    <row r="2066" spans="1:6" x14ac:dyDescent="0.25">
      <c r="A2066">
        <v>894</v>
      </c>
      <c r="B2066" t="s">
        <v>5422</v>
      </c>
      <c r="C2066">
        <v>1996</v>
      </c>
      <c r="D2066" t="s">
        <v>943</v>
      </c>
      <c r="F2066">
        <v>62.6</v>
      </c>
    </row>
    <row r="2067" spans="1:6" x14ac:dyDescent="0.25">
      <c r="A2067">
        <v>1</v>
      </c>
      <c r="B2067" t="s">
        <v>5128</v>
      </c>
      <c r="C2067">
        <v>1997</v>
      </c>
      <c r="D2067" t="s">
        <v>7445</v>
      </c>
    </row>
    <row r="2068" spans="1:6" x14ac:dyDescent="0.25">
      <c r="A2068">
        <v>2</v>
      </c>
      <c r="B2068" t="s">
        <v>5129</v>
      </c>
      <c r="C2068">
        <v>1997</v>
      </c>
      <c r="D2068" t="s">
        <v>7446</v>
      </c>
    </row>
    <row r="2069" spans="1:6" x14ac:dyDescent="0.25">
      <c r="A2069">
        <v>4</v>
      </c>
      <c r="B2069" t="s">
        <v>5130</v>
      </c>
      <c r="C2069">
        <v>1997</v>
      </c>
      <c r="D2069" t="s">
        <v>7447</v>
      </c>
    </row>
    <row r="2070" spans="1:6" x14ac:dyDescent="0.25">
      <c r="A2070">
        <v>5</v>
      </c>
      <c r="B2070" t="s">
        <v>5131</v>
      </c>
      <c r="C2070">
        <v>1997</v>
      </c>
      <c r="D2070" t="s">
        <v>7448</v>
      </c>
    </row>
    <row r="2071" spans="1:6" x14ac:dyDescent="0.25">
      <c r="A2071">
        <v>8</v>
      </c>
      <c r="B2071" t="s">
        <v>5132</v>
      </c>
      <c r="C2071">
        <v>1997</v>
      </c>
      <c r="D2071" t="s">
        <v>7449</v>
      </c>
    </row>
    <row r="2072" spans="1:6" x14ac:dyDescent="0.25">
      <c r="A2072">
        <v>9</v>
      </c>
      <c r="B2072" t="s">
        <v>5133</v>
      </c>
      <c r="C2072">
        <v>1997</v>
      </c>
      <c r="D2072" t="s">
        <v>7450</v>
      </c>
    </row>
    <row r="2073" spans="1:6" x14ac:dyDescent="0.25">
      <c r="A2073">
        <v>11</v>
      </c>
      <c r="B2073" t="s">
        <v>5134</v>
      </c>
      <c r="C2073">
        <v>1997</v>
      </c>
      <c r="D2073" t="s">
        <v>7451</v>
      </c>
    </row>
    <row r="2074" spans="1:6" x14ac:dyDescent="0.25">
      <c r="A2074">
        <v>12</v>
      </c>
      <c r="B2074" t="s">
        <v>5135</v>
      </c>
      <c r="C2074">
        <v>1997</v>
      </c>
      <c r="D2074" t="s">
        <v>7452</v>
      </c>
    </row>
    <row r="2075" spans="1:6" x14ac:dyDescent="0.25">
      <c r="A2075">
        <v>13</v>
      </c>
      <c r="B2075" t="s">
        <v>5136</v>
      </c>
      <c r="C2075">
        <v>1997</v>
      </c>
      <c r="D2075" t="s">
        <v>7453</v>
      </c>
    </row>
    <row r="2076" spans="1:6" x14ac:dyDescent="0.25">
      <c r="A2076">
        <v>14</v>
      </c>
      <c r="B2076" t="s">
        <v>5137</v>
      </c>
      <c r="C2076">
        <v>1997</v>
      </c>
      <c r="D2076" t="s">
        <v>7454</v>
      </c>
    </row>
    <row r="2077" spans="1:6" x14ac:dyDescent="0.25">
      <c r="A2077">
        <v>15</v>
      </c>
      <c r="B2077" t="s">
        <v>5138</v>
      </c>
      <c r="C2077">
        <v>1997</v>
      </c>
      <c r="D2077" t="s">
        <v>7455</v>
      </c>
    </row>
    <row r="2078" spans="1:6" x14ac:dyDescent="0.25">
      <c r="A2078">
        <v>16</v>
      </c>
      <c r="B2078" t="s">
        <v>5139</v>
      </c>
      <c r="C2078">
        <v>1997</v>
      </c>
      <c r="D2078" t="s">
        <v>7456</v>
      </c>
    </row>
    <row r="2079" spans="1:6" x14ac:dyDescent="0.25">
      <c r="A2079">
        <v>17</v>
      </c>
      <c r="B2079" t="s">
        <v>5140</v>
      </c>
      <c r="C2079">
        <v>1997</v>
      </c>
      <c r="D2079" t="s">
        <v>7457</v>
      </c>
    </row>
    <row r="2080" spans="1:6" x14ac:dyDescent="0.25">
      <c r="A2080">
        <v>18</v>
      </c>
      <c r="B2080" t="s">
        <v>5141</v>
      </c>
      <c r="C2080">
        <v>1997</v>
      </c>
      <c r="D2080" t="s">
        <v>7458</v>
      </c>
    </row>
    <row r="2081" spans="1:4" x14ac:dyDescent="0.25">
      <c r="A2081">
        <v>19</v>
      </c>
      <c r="B2081" t="s">
        <v>5142</v>
      </c>
      <c r="C2081">
        <v>1997</v>
      </c>
      <c r="D2081" t="s">
        <v>7459</v>
      </c>
    </row>
    <row r="2082" spans="1:4" x14ac:dyDescent="0.25">
      <c r="A2082">
        <v>20</v>
      </c>
      <c r="B2082" t="s">
        <v>5143</v>
      </c>
      <c r="C2082">
        <v>1997</v>
      </c>
      <c r="D2082" t="s">
        <v>7460</v>
      </c>
    </row>
    <row r="2083" spans="1:4" x14ac:dyDescent="0.25">
      <c r="A2083">
        <v>21</v>
      </c>
      <c r="B2083" t="s">
        <v>5144</v>
      </c>
      <c r="C2083">
        <v>1997</v>
      </c>
      <c r="D2083" t="s">
        <v>7461</v>
      </c>
    </row>
    <row r="2084" spans="1:4" x14ac:dyDescent="0.25">
      <c r="A2084">
        <v>24</v>
      </c>
      <c r="B2084" t="s">
        <v>5145</v>
      </c>
      <c r="C2084">
        <v>1997</v>
      </c>
      <c r="D2084" t="s">
        <v>7462</v>
      </c>
    </row>
    <row r="2085" spans="1:4" x14ac:dyDescent="0.25">
      <c r="A2085">
        <v>28</v>
      </c>
      <c r="B2085" t="s">
        <v>5146</v>
      </c>
      <c r="C2085">
        <v>1997</v>
      </c>
      <c r="D2085" t="s">
        <v>7463</v>
      </c>
    </row>
    <row r="2086" spans="1:4" x14ac:dyDescent="0.25">
      <c r="A2086">
        <v>29</v>
      </c>
      <c r="B2086" t="s">
        <v>5147</v>
      </c>
      <c r="C2086">
        <v>1997</v>
      </c>
      <c r="D2086" t="s">
        <v>7464</v>
      </c>
    </row>
    <row r="2087" spans="1:4" x14ac:dyDescent="0.25">
      <c r="A2087">
        <v>30</v>
      </c>
      <c r="B2087" t="s">
        <v>5148</v>
      </c>
      <c r="C2087">
        <v>1997</v>
      </c>
      <c r="D2087" t="s">
        <v>7465</v>
      </c>
    </row>
    <row r="2088" spans="1:4" x14ac:dyDescent="0.25">
      <c r="A2088">
        <v>31</v>
      </c>
      <c r="B2088" t="s">
        <v>5149</v>
      </c>
      <c r="C2088">
        <v>1997</v>
      </c>
      <c r="D2088" t="s">
        <v>7466</v>
      </c>
    </row>
    <row r="2089" spans="1:4" x14ac:dyDescent="0.25">
      <c r="A2089">
        <v>32</v>
      </c>
      <c r="B2089" t="s">
        <v>5150</v>
      </c>
      <c r="C2089">
        <v>1997</v>
      </c>
      <c r="D2089" t="s">
        <v>7467</v>
      </c>
    </row>
    <row r="2090" spans="1:4" x14ac:dyDescent="0.25">
      <c r="A2090">
        <v>34</v>
      </c>
      <c r="B2090" t="s">
        <v>5151</v>
      </c>
      <c r="C2090">
        <v>1997</v>
      </c>
      <c r="D2090" t="s">
        <v>7468</v>
      </c>
    </row>
    <row r="2091" spans="1:4" x14ac:dyDescent="0.25">
      <c r="A2091">
        <v>35</v>
      </c>
      <c r="B2091" t="s">
        <v>5152</v>
      </c>
      <c r="C2091">
        <v>1997</v>
      </c>
      <c r="D2091" t="s">
        <v>7469</v>
      </c>
    </row>
    <row r="2092" spans="1:4" x14ac:dyDescent="0.25">
      <c r="A2092">
        <v>36</v>
      </c>
      <c r="B2092" t="s">
        <v>5153</v>
      </c>
      <c r="C2092">
        <v>1997</v>
      </c>
      <c r="D2092" t="s">
        <v>7470</v>
      </c>
    </row>
    <row r="2093" spans="1:4" x14ac:dyDescent="0.25">
      <c r="A2093">
        <v>39</v>
      </c>
      <c r="B2093" t="s">
        <v>5154</v>
      </c>
      <c r="C2093">
        <v>1997</v>
      </c>
      <c r="D2093" t="s">
        <v>7471</v>
      </c>
    </row>
    <row r="2094" spans="1:4" x14ac:dyDescent="0.25">
      <c r="A2094">
        <v>40</v>
      </c>
      <c r="B2094" t="s">
        <v>5155</v>
      </c>
      <c r="C2094">
        <v>1997</v>
      </c>
      <c r="D2094" t="s">
        <v>7472</v>
      </c>
    </row>
    <row r="2095" spans="1:4" x14ac:dyDescent="0.25">
      <c r="A2095">
        <v>44</v>
      </c>
      <c r="B2095" t="s">
        <v>5156</v>
      </c>
      <c r="C2095">
        <v>1997</v>
      </c>
      <c r="D2095" t="s">
        <v>7473</v>
      </c>
    </row>
    <row r="2096" spans="1:4" x14ac:dyDescent="0.25">
      <c r="A2096">
        <v>48</v>
      </c>
      <c r="B2096" t="s">
        <v>5157</v>
      </c>
      <c r="C2096">
        <v>1997</v>
      </c>
      <c r="D2096" t="s">
        <v>7474</v>
      </c>
    </row>
    <row r="2097" spans="1:4" x14ac:dyDescent="0.25">
      <c r="A2097">
        <v>50</v>
      </c>
      <c r="B2097" t="s">
        <v>5158</v>
      </c>
      <c r="C2097">
        <v>1997</v>
      </c>
      <c r="D2097" t="s">
        <v>7475</v>
      </c>
    </row>
    <row r="2098" spans="1:4" x14ac:dyDescent="0.25">
      <c r="A2098">
        <v>51</v>
      </c>
      <c r="B2098" t="s">
        <v>5159</v>
      </c>
      <c r="C2098">
        <v>1997</v>
      </c>
      <c r="D2098" t="s">
        <v>7476</v>
      </c>
    </row>
    <row r="2099" spans="1:4" x14ac:dyDescent="0.25">
      <c r="A2099">
        <v>52</v>
      </c>
      <c r="B2099" t="s">
        <v>5160</v>
      </c>
      <c r="C2099">
        <v>1997</v>
      </c>
      <c r="D2099" t="s">
        <v>7477</v>
      </c>
    </row>
    <row r="2100" spans="1:4" x14ac:dyDescent="0.25">
      <c r="A2100">
        <v>53</v>
      </c>
      <c r="B2100" t="s">
        <v>5161</v>
      </c>
      <c r="C2100">
        <v>1997</v>
      </c>
      <c r="D2100" t="s">
        <v>7478</v>
      </c>
    </row>
    <row r="2101" spans="1:4" x14ac:dyDescent="0.25">
      <c r="A2101">
        <v>54</v>
      </c>
      <c r="B2101" t="s">
        <v>5162</v>
      </c>
      <c r="C2101">
        <v>1997</v>
      </c>
      <c r="D2101" t="s">
        <v>7479</v>
      </c>
    </row>
    <row r="2102" spans="1:4" x14ac:dyDescent="0.25">
      <c r="A2102">
        <v>56</v>
      </c>
      <c r="B2102" t="s">
        <v>5163</v>
      </c>
      <c r="C2102">
        <v>1997</v>
      </c>
      <c r="D2102" t="s">
        <v>7480</v>
      </c>
    </row>
    <row r="2103" spans="1:4" x14ac:dyDescent="0.25">
      <c r="A2103">
        <v>57</v>
      </c>
      <c r="B2103" t="s">
        <v>5164</v>
      </c>
      <c r="C2103">
        <v>1997</v>
      </c>
      <c r="D2103" t="s">
        <v>7481</v>
      </c>
    </row>
    <row r="2104" spans="1:4" x14ac:dyDescent="0.25">
      <c r="A2104">
        <v>60</v>
      </c>
      <c r="B2104" t="s">
        <v>5165</v>
      </c>
      <c r="C2104">
        <v>1997</v>
      </c>
      <c r="D2104" t="s">
        <v>7482</v>
      </c>
    </row>
    <row r="2105" spans="1:4" x14ac:dyDescent="0.25">
      <c r="A2105">
        <v>61</v>
      </c>
      <c r="B2105" t="s">
        <v>5166</v>
      </c>
      <c r="C2105">
        <v>1997</v>
      </c>
      <c r="D2105" t="s">
        <v>7483</v>
      </c>
    </row>
    <row r="2106" spans="1:4" x14ac:dyDescent="0.25">
      <c r="A2106">
        <v>62</v>
      </c>
      <c r="B2106" t="s">
        <v>5167</v>
      </c>
      <c r="C2106">
        <v>1997</v>
      </c>
      <c r="D2106" t="s">
        <v>7484</v>
      </c>
    </row>
    <row r="2107" spans="1:4" x14ac:dyDescent="0.25">
      <c r="A2107">
        <v>64</v>
      </c>
      <c r="B2107" t="s">
        <v>5168</v>
      </c>
      <c r="C2107">
        <v>1997</v>
      </c>
      <c r="D2107" t="s">
        <v>7485</v>
      </c>
    </row>
    <row r="2108" spans="1:4" x14ac:dyDescent="0.25">
      <c r="A2108">
        <v>68</v>
      </c>
      <c r="B2108" t="s">
        <v>5169</v>
      </c>
      <c r="C2108">
        <v>1997</v>
      </c>
      <c r="D2108" t="s">
        <v>7486</v>
      </c>
    </row>
    <row r="2109" spans="1:4" x14ac:dyDescent="0.25">
      <c r="A2109">
        <v>70</v>
      </c>
      <c r="B2109" t="s">
        <v>5170</v>
      </c>
      <c r="C2109">
        <v>1997</v>
      </c>
      <c r="D2109" t="s">
        <v>7487</v>
      </c>
    </row>
    <row r="2110" spans="1:4" x14ac:dyDescent="0.25">
      <c r="A2110">
        <v>72</v>
      </c>
      <c r="B2110" t="s">
        <v>5171</v>
      </c>
      <c r="C2110">
        <v>1997</v>
      </c>
      <c r="D2110" t="s">
        <v>7488</v>
      </c>
    </row>
    <row r="2111" spans="1:4" x14ac:dyDescent="0.25">
      <c r="A2111">
        <v>76</v>
      </c>
      <c r="B2111" t="s">
        <v>5172</v>
      </c>
      <c r="C2111">
        <v>1997</v>
      </c>
      <c r="D2111" t="s">
        <v>7489</v>
      </c>
    </row>
    <row r="2112" spans="1:4" x14ac:dyDescent="0.25">
      <c r="A2112">
        <v>84</v>
      </c>
      <c r="B2112" t="s">
        <v>5173</v>
      </c>
      <c r="C2112">
        <v>1997</v>
      </c>
      <c r="D2112" t="s">
        <v>7490</v>
      </c>
    </row>
    <row r="2113" spans="1:4" x14ac:dyDescent="0.25">
      <c r="A2113">
        <v>86</v>
      </c>
      <c r="B2113" t="s">
        <v>5174</v>
      </c>
      <c r="C2113">
        <v>1997</v>
      </c>
      <c r="D2113" t="s">
        <v>7491</v>
      </c>
    </row>
    <row r="2114" spans="1:4" x14ac:dyDescent="0.25">
      <c r="A2114">
        <v>90</v>
      </c>
      <c r="B2114" t="s">
        <v>5175</v>
      </c>
      <c r="C2114">
        <v>1997</v>
      </c>
      <c r="D2114" t="s">
        <v>7492</v>
      </c>
    </row>
    <row r="2115" spans="1:4" x14ac:dyDescent="0.25">
      <c r="A2115">
        <v>92</v>
      </c>
      <c r="B2115" t="s">
        <v>5176</v>
      </c>
      <c r="C2115">
        <v>1997</v>
      </c>
      <c r="D2115" t="s">
        <v>7493</v>
      </c>
    </row>
    <row r="2116" spans="1:4" x14ac:dyDescent="0.25">
      <c r="A2116">
        <v>96</v>
      </c>
      <c r="B2116" t="s">
        <v>5177</v>
      </c>
      <c r="C2116">
        <v>1997</v>
      </c>
      <c r="D2116" t="s">
        <v>7494</v>
      </c>
    </row>
    <row r="2117" spans="1:4" x14ac:dyDescent="0.25">
      <c r="A2117">
        <v>100</v>
      </c>
      <c r="B2117" t="s">
        <v>5178</v>
      </c>
      <c r="C2117">
        <v>1997</v>
      </c>
      <c r="D2117" t="s">
        <v>7495</v>
      </c>
    </row>
    <row r="2118" spans="1:4" x14ac:dyDescent="0.25">
      <c r="A2118">
        <v>104</v>
      </c>
      <c r="B2118" t="s">
        <v>5179</v>
      </c>
      <c r="C2118">
        <v>1997</v>
      </c>
      <c r="D2118" t="s">
        <v>7496</v>
      </c>
    </row>
    <row r="2119" spans="1:4" x14ac:dyDescent="0.25">
      <c r="A2119">
        <v>108</v>
      </c>
      <c r="B2119" t="s">
        <v>5180</v>
      </c>
      <c r="C2119">
        <v>1997</v>
      </c>
      <c r="D2119" t="s">
        <v>7497</v>
      </c>
    </row>
    <row r="2120" spans="1:4" x14ac:dyDescent="0.25">
      <c r="A2120">
        <v>112</v>
      </c>
      <c r="B2120" t="s">
        <v>5181</v>
      </c>
      <c r="C2120">
        <v>1997</v>
      </c>
      <c r="D2120" t="s">
        <v>7498</v>
      </c>
    </row>
    <row r="2121" spans="1:4" x14ac:dyDescent="0.25">
      <c r="A2121">
        <v>116</v>
      </c>
      <c r="B2121" t="s">
        <v>5182</v>
      </c>
      <c r="C2121">
        <v>1997</v>
      </c>
      <c r="D2121" t="s">
        <v>7499</v>
      </c>
    </row>
    <row r="2122" spans="1:4" x14ac:dyDescent="0.25">
      <c r="A2122">
        <v>120</v>
      </c>
      <c r="B2122" t="s">
        <v>5183</v>
      </c>
      <c r="C2122">
        <v>1997</v>
      </c>
      <c r="D2122" t="s">
        <v>7500</v>
      </c>
    </row>
    <row r="2123" spans="1:4" x14ac:dyDescent="0.25">
      <c r="A2123">
        <v>124</v>
      </c>
      <c r="B2123" t="s">
        <v>5184</v>
      </c>
      <c r="C2123">
        <v>1997</v>
      </c>
      <c r="D2123" t="s">
        <v>7501</v>
      </c>
    </row>
    <row r="2124" spans="1:4" x14ac:dyDescent="0.25">
      <c r="A2124">
        <v>127</v>
      </c>
      <c r="B2124" t="s">
        <v>5185</v>
      </c>
      <c r="C2124">
        <v>1997</v>
      </c>
      <c r="D2124" t="s">
        <v>7502</v>
      </c>
    </row>
    <row r="2125" spans="1:4" x14ac:dyDescent="0.25">
      <c r="A2125">
        <v>132</v>
      </c>
      <c r="B2125" t="s">
        <v>5186</v>
      </c>
      <c r="C2125">
        <v>1997</v>
      </c>
      <c r="D2125" t="s">
        <v>7503</v>
      </c>
    </row>
    <row r="2126" spans="1:4" x14ac:dyDescent="0.25">
      <c r="A2126">
        <v>135</v>
      </c>
      <c r="B2126" t="s">
        <v>5187</v>
      </c>
      <c r="C2126">
        <v>1997</v>
      </c>
      <c r="D2126" t="s">
        <v>7504</v>
      </c>
    </row>
    <row r="2127" spans="1:4" x14ac:dyDescent="0.25">
      <c r="A2127">
        <v>136</v>
      </c>
      <c r="B2127" t="s">
        <v>5188</v>
      </c>
      <c r="C2127">
        <v>1997</v>
      </c>
      <c r="D2127" t="s">
        <v>7505</v>
      </c>
    </row>
    <row r="2128" spans="1:4" x14ac:dyDescent="0.25">
      <c r="A2128">
        <v>140</v>
      </c>
      <c r="B2128" t="s">
        <v>5189</v>
      </c>
      <c r="C2128">
        <v>1997</v>
      </c>
      <c r="D2128" t="s">
        <v>7506</v>
      </c>
    </row>
    <row r="2129" spans="1:4" x14ac:dyDescent="0.25">
      <c r="A2129">
        <v>142</v>
      </c>
      <c r="B2129" t="s">
        <v>5190</v>
      </c>
      <c r="C2129">
        <v>1997</v>
      </c>
      <c r="D2129" t="s">
        <v>7507</v>
      </c>
    </row>
    <row r="2130" spans="1:4" x14ac:dyDescent="0.25">
      <c r="A2130">
        <v>143</v>
      </c>
      <c r="B2130" t="s">
        <v>5191</v>
      </c>
      <c r="C2130">
        <v>1997</v>
      </c>
      <c r="D2130" t="s">
        <v>7508</v>
      </c>
    </row>
    <row r="2131" spans="1:4" x14ac:dyDescent="0.25">
      <c r="A2131">
        <v>144</v>
      </c>
      <c r="B2131" t="s">
        <v>5192</v>
      </c>
      <c r="C2131">
        <v>1997</v>
      </c>
      <c r="D2131" t="s">
        <v>7509</v>
      </c>
    </row>
    <row r="2132" spans="1:4" x14ac:dyDescent="0.25">
      <c r="A2132">
        <v>145</v>
      </c>
      <c r="B2132" t="s">
        <v>5193</v>
      </c>
      <c r="C2132">
        <v>1997</v>
      </c>
      <c r="D2132" t="s">
        <v>7510</v>
      </c>
    </row>
    <row r="2133" spans="1:4" x14ac:dyDescent="0.25">
      <c r="A2133">
        <v>148</v>
      </c>
      <c r="B2133" t="s">
        <v>5194</v>
      </c>
      <c r="C2133">
        <v>1997</v>
      </c>
      <c r="D2133" t="s">
        <v>7511</v>
      </c>
    </row>
    <row r="2134" spans="1:4" x14ac:dyDescent="0.25">
      <c r="A2134">
        <v>150</v>
      </c>
      <c r="B2134" t="s">
        <v>5195</v>
      </c>
      <c r="C2134">
        <v>1997</v>
      </c>
      <c r="D2134" t="s">
        <v>7512</v>
      </c>
    </row>
    <row r="2135" spans="1:4" x14ac:dyDescent="0.25">
      <c r="A2135">
        <v>151</v>
      </c>
      <c r="B2135" t="s">
        <v>5196</v>
      </c>
      <c r="C2135">
        <v>1997</v>
      </c>
      <c r="D2135" t="s">
        <v>7513</v>
      </c>
    </row>
    <row r="2136" spans="1:4" x14ac:dyDescent="0.25">
      <c r="A2136">
        <v>152</v>
      </c>
      <c r="B2136" t="s">
        <v>5197</v>
      </c>
      <c r="C2136">
        <v>1997</v>
      </c>
      <c r="D2136" t="s">
        <v>7514</v>
      </c>
    </row>
    <row r="2137" spans="1:4" x14ac:dyDescent="0.25">
      <c r="A2137">
        <v>154</v>
      </c>
      <c r="B2137" t="s">
        <v>5198</v>
      </c>
      <c r="C2137">
        <v>1997</v>
      </c>
      <c r="D2137" t="s">
        <v>7515</v>
      </c>
    </row>
    <row r="2138" spans="1:4" x14ac:dyDescent="0.25">
      <c r="A2138">
        <v>155</v>
      </c>
      <c r="B2138" t="s">
        <v>5199</v>
      </c>
      <c r="C2138">
        <v>1997</v>
      </c>
      <c r="D2138" t="s">
        <v>7516</v>
      </c>
    </row>
    <row r="2139" spans="1:4" x14ac:dyDescent="0.25">
      <c r="A2139">
        <v>156</v>
      </c>
      <c r="B2139" t="s">
        <v>5200</v>
      </c>
      <c r="C2139">
        <v>1997</v>
      </c>
      <c r="D2139" t="s">
        <v>7517</v>
      </c>
    </row>
    <row r="2140" spans="1:4" x14ac:dyDescent="0.25">
      <c r="A2140">
        <v>158</v>
      </c>
      <c r="B2140" t="s">
        <v>5201</v>
      </c>
      <c r="C2140">
        <v>1997</v>
      </c>
      <c r="D2140" t="s">
        <v>7518</v>
      </c>
    </row>
    <row r="2141" spans="1:4" x14ac:dyDescent="0.25">
      <c r="A2141">
        <v>162</v>
      </c>
      <c r="B2141" t="s">
        <v>5202</v>
      </c>
      <c r="C2141">
        <v>1997</v>
      </c>
      <c r="D2141" t="s">
        <v>7519</v>
      </c>
    </row>
    <row r="2142" spans="1:4" x14ac:dyDescent="0.25">
      <c r="A2142">
        <v>166</v>
      </c>
      <c r="B2142" t="s">
        <v>5203</v>
      </c>
      <c r="C2142">
        <v>1997</v>
      </c>
      <c r="D2142" t="s">
        <v>7520</v>
      </c>
    </row>
    <row r="2143" spans="1:4" x14ac:dyDescent="0.25">
      <c r="A2143">
        <v>170</v>
      </c>
      <c r="B2143" t="s">
        <v>5204</v>
      </c>
      <c r="C2143">
        <v>1997</v>
      </c>
      <c r="D2143" t="s">
        <v>7521</v>
      </c>
    </row>
    <row r="2144" spans="1:4" x14ac:dyDescent="0.25">
      <c r="A2144">
        <v>174</v>
      </c>
      <c r="B2144" t="s">
        <v>5205</v>
      </c>
      <c r="C2144">
        <v>1997</v>
      </c>
      <c r="D2144" t="s">
        <v>7522</v>
      </c>
    </row>
    <row r="2145" spans="1:4" x14ac:dyDescent="0.25">
      <c r="A2145">
        <v>175</v>
      </c>
      <c r="B2145" t="s">
        <v>5206</v>
      </c>
      <c r="C2145">
        <v>1997</v>
      </c>
      <c r="D2145" t="s">
        <v>7523</v>
      </c>
    </row>
    <row r="2146" spans="1:4" x14ac:dyDescent="0.25">
      <c r="A2146">
        <v>178</v>
      </c>
      <c r="B2146" t="s">
        <v>5207</v>
      </c>
      <c r="C2146">
        <v>1997</v>
      </c>
      <c r="D2146" t="s">
        <v>7524</v>
      </c>
    </row>
    <row r="2147" spans="1:4" x14ac:dyDescent="0.25">
      <c r="A2147">
        <v>180</v>
      </c>
      <c r="B2147" t="s">
        <v>5208</v>
      </c>
      <c r="C2147">
        <v>1997</v>
      </c>
      <c r="D2147" t="s">
        <v>7525</v>
      </c>
    </row>
    <row r="2148" spans="1:4" x14ac:dyDescent="0.25">
      <c r="A2148">
        <v>184</v>
      </c>
      <c r="B2148" t="s">
        <v>5209</v>
      </c>
      <c r="C2148">
        <v>1997</v>
      </c>
      <c r="D2148" t="s">
        <v>7526</v>
      </c>
    </row>
    <row r="2149" spans="1:4" x14ac:dyDescent="0.25">
      <c r="A2149">
        <v>188</v>
      </c>
      <c r="B2149" t="s">
        <v>5210</v>
      </c>
      <c r="C2149">
        <v>1997</v>
      </c>
      <c r="D2149" t="s">
        <v>7527</v>
      </c>
    </row>
    <row r="2150" spans="1:4" x14ac:dyDescent="0.25">
      <c r="A2150">
        <v>191</v>
      </c>
      <c r="B2150" t="s">
        <v>5211</v>
      </c>
      <c r="C2150">
        <v>1997</v>
      </c>
      <c r="D2150" t="s">
        <v>7528</v>
      </c>
    </row>
    <row r="2151" spans="1:4" x14ac:dyDescent="0.25">
      <c r="A2151">
        <v>192</v>
      </c>
      <c r="B2151" t="s">
        <v>5212</v>
      </c>
      <c r="C2151">
        <v>1997</v>
      </c>
      <c r="D2151" t="s">
        <v>7529</v>
      </c>
    </row>
    <row r="2152" spans="1:4" x14ac:dyDescent="0.25">
      <c r="A2152">
        <v>196</v>
      </c>
      <c r="B2152" t="s">
        <v>5213</v>
      </c>
      <c r="C2152">
        <v>1997</v>
      </c>
      <c r="D2152" t="s">
        <v>7530</v>
      </c>
    </row>
    <row r="2153" spans="1:4" x14ac:dyDescent="0.25">
      <c r="A2153">
        <v>199</v>
      </c>
      <c r="B2153" t="s">
        <v>5214</v>
      </c>
      <c r="C2153">
        <v>1997</v>
      </c>
      <c r="D2153" t="s">
        <v>7531</v>
      </c>
    </row>
    <row r="2154" spans="1:4" x14ac:dyDescent="0.25">
      <c r="A2154">
        <v>202</v>
      </c>
      <c r="B2154" t="s">
        <v>5215</v>
      </c>
      <c r="C2154">
        <v>1997</v>
      </c>
      <c r="D2154" t="s">
        <v>7532</v>
      </c>
    </row>
    <row r="2155" spans="1:4" x14ac:dyDescent="0.25">
      <c r="A2155">
        <v>203</v>
      </c>
      <c r="B2155" t="s">
        <v>5216</v>
      </c>
      <c r="C2155">
        <v>1997</v>
      </c>
      <c r="D2155" t="s">
        <v>7533</v>
      </c>
    </row>
    <row r="2156" spans="1:4" x14ac:dyDescent="0.25">
      <c r="A2156">
        <v>204</v>
      </c>
      <c r="B2156" t="s">
        <v>5217</v>
      </c>
      <c r="C2156">
        <v>1997</v>
      </c>
      <c r="D2156" t="s">
        <v>7534</v>
      </c>
    </row>
    <row r="2157" spans="1:4" x14ac:dyDescent="0.25">
      <c r="A2157">
        <v>208</v>
      </c>
      <c r="B2157" t="s">
        <v>5218</v>
      </c>
      <c r="C2157">
        <v>1997</v>
      </c>
      <c r="D2157" t="s">
        <v>7535</v>
      </c>
    </row>
    <row r="2158" spans="1:4" x14ac:dyDescent="0.25">
      <c r="A2158">
        <v>212</v>
      </c>
      <c r="B2158" t="s">
        <v>5219</v>
      </c>
      <c r="C2158">
        <v>1997</v>
      </c>
      <c r="D2158" t="s">
        <v>7536</v>
      </c>
    </row>
    <row r="2159" spans="1:4" x14ac:dyDescent="0.25">
      <c r="A2159">
        <v>214</v>
      </c>
      <c r="B2159" t="s">
        <v>5220</v>
      </c>
      <c r="C2159">
        <v>1997</v>
      </c>
      <c r="D2159" t="s">
        <v>7537</v>
      </c>
    </row>
    <row r="2160" spans="1:4" x14ac:dyDescent="0.25">
      <c r="A2160">
        <v>218</v>
      </c>
      <c r="B2160" t="s">
        <v>5221</v>
      </c>
      <c r="C2160">
        <v>1997</v>
      </c>
      <c r="D2160" t="s">
        <v>7538</v>
      </c>
    </row>
    <row r="2161" spans="1:4" x14ac:dyDescent="0.25">
      <c r="A2161">
        <v>222</v>
      </c>
      <c r="B2161" t="s">
        <v>5222</v>
      </c>
      <c r="C2161">
        <v>1997</v>
      </c>
      <c r="D2161" t="s">
        <v>7539</v>
      </c>
    </row>
    <row r="2162" spans="1:4" x14ac:dyDescent="0.25">
      <c r="A2162">
        <v>223</v>
      </c>
      <c r="B2162" t="s">
        <v>5223</v>
      </c>
      <c r="C2162">
        <v>1997</v>
      </c>
      <c r="D2162" t="s">
        <v>7540</v>
      </c>
    </row>
    <row r="2163" spans="1:4" x14ac:dyDescent="0.25">
      <c r="A2163">
        <v>226</v>
      </c>
      <c r="B2163" t="s">
        <v>5224</v>
      </c>
      <c r="C2163">
        <v>1997</v>
      </c>
      <c r="D2163" t="s">
        <v>7541</v>
      </c>
    </row>
    <row r="2164" spans="1:4" x14ac:dyDescent="0.25">
      <c r="A2164">
        <v>231</v>
      </c>
      <c r="B2164" t="s">
        <v>5225</v>
      </c>
      <c r="C2164">
        <v>1997</v>
      </c>
      <c r="D2164" t="s">
        <v>7542</v>
      </c>
    </row>
    <row r="2165" spans="1:4" x14ac:dyDescent="0.25">
      <c r="A2165">
        <v>232</v>
      </c>
      <c r="B2165" t="s">
        <v>5226</v>
      </c>
      <c r="C2165">
        <v>1997</v>
      </c>
      <c r="D2165" t="s">
        <v>7543</v>
      </c>
    </row>
    <row r="2166" spans="1:4" x14ac:dyDescent="0.25">
      <c r="A2166">
        <v>233</v>
      </c>
      <c r="B2166" t="s">
        <v>5227</v>
      </c>
      <c r="C2166">
        <v>1997</v>
      </c>
      <c r="D2166" t="s">
        <v>7544</v>
      </c>
    </row>
    <row r="2167" spans="1:4" x14ac:dyDescent="0.25">
      <c r="A2167">
        <v>234</v>
      </c>
      <c r="B2167" t="s">
        <v>5228</v>
      </c>
      <c r="C2167">
        <v>1997</v>
      </c>
      <c r="D2167" t="s">
        <v>7545</v>
      </c>
    </row>
    <row r="2168" spans="1:4" x14ac:dyDescent="0.25">
      <c r="A2168">
        <v>238</v>
      </c>
      <c r="B2168" t="s">
        <v>5229</v>
      </c>
      <c r="C2168">
        <v>1997</v>
      </c>
      <c r="D2168" t="s">
        <v>7546</v>
      </c>
    </row>
    <row r="2169" spans="1:4" x14ac:dyDescent="0.25">
      <c r="A2169">
        <v>239</v>
      </c>
      <c r="B2169" t="s">
        <v>5230</v>
      </c>
      <c r="C2169">
        <v>1997</v>
      </c>
      <c r="D2169" t="s">
        <v>7547</v>
      </c>
    </row>
    <row r="2170" spans="1:4" x14ac:dyDescent="0.25">
      <c r="A2170">
        <v>242</v>
      </c>
      <c r="B2170" t="s">
        <v>5231</v>
      </c>
      <c r="C2170">
        <v>1997</v>
      </c>
      <c r="D2170" t="s">
        <v>7548</v>
      </c>
    </row>
    <row r="2171" spans="1:4" x14ac:dyDescent="0.25">
      <c r="A2171">
        <v>246</v>
      </c>
      <c r="B2171" t="s">
        <v>5232</v>
      </c>
      <c r="C2171">
        <v>1997</v>
      </c>
      <c r="D2171" t="s">
        <v>7549</v>
      </c>
    </row>
    <row r="2172" spans="1:4" x14ac:dyDescent="0.25">
      <c r="A2172">
        <v>248</v>
      </c>
      <c r="B2172" t="s">
        <v>5233</v>
      </c>
      <c r="C2172">
        <v>1997</v>
      </c>
      <c r="D2172" t="s">
        <v>7550</v>
      </c>
    </row>
    <row r="2173" spans="1:4" x14ac:dyDescent="0.25">
      <c r="A2173">
        <v>250</v>
      </c>
      <c r="B2173" t="s">
        <v>5234</v>
      </c>
      <c r="C2173">
        <v>1997</v>
      </c>
      <c r="D2173" t="s">
        <v>7551</v>
      </c>
    </row>
    <row r="2174" spans="1:4" x14ac:dyDescent="0.25">
      <c r="A2174">
        <v>254</v>
      </c>
      <c r="B2174" t="s">
        <v>5235</v>
      </c>
      <c r="C2174">
        <v>1997</v>
      </c>
      <c r="D2174" t="s">
        <v>7552</v>
      </c>
    </row>
    <row r="2175" spans="1:4" x14ac:dyDescent="0.25">
      <c r="A2175">
        <v>258</v>
      </c>
      <c r="B2175" t="s">
        <v>5236</v>
      </c>
      <c r="C2175">
        <v>1997</v>
      </c>
      <c r="D2175" t="s">
        <v>7553</v>
      </c>
    </row>
    <row r="2176" spans="1:4" x14ac:dyDescent="0.25">
      <c r="A2176">
        <v>260</v>
      </c>
      <c r="B2176" t="s">
        <v>5237</v>
      </c>
      <c r="C2176">
        <v>1997</v>
      </c>
      <c r="D2176" t="s">
        <v>7554</v>
      </c>
    </row>
    <row r="2177" spans="1:4" x14ac:dyDescent="0.25">
      <c r="A2177">
        <v>262</v>
      </c>
      <c r="B2177" t="s">
        <v>5238</v>
      </c>
      <c r="C2177">
        <v>1997</v>
      </c>
      <c r="D2177" t="s">
        <v>7555</v>
      </c>
    </row>
    <row r="2178" spans="1:4" x14ac:dyDescent="0.25">
      <c r="A2178">
        <v>266</v>
      </c>
      <c r="B2178" t="s">
        <v>5239</v>
      </c>
      <c r="C2178">
        <v>1997</v>
      </c>
      <c r="D2178" t="s">
        <v>7556</v>
      </c>
    </row>
    <row r="2179" spans="1:4" x14ac:dyDescent="0.25">
      <c r="A2179">
        <v>268</v>
      </c>
      <c r="B2179" t="s">
        <v>5240</v>
      </c>
      <c r="C2179">
        <v>1997</v>
      </c>
      <c r="D2179" t="s">
        <v>7557</v>
      </c>
    </row>
    <row r="2180" spans="1:4" x14ac:dyDescent="0.25">
      <c r="A2180">
        <v>270</v>
      </c>
      <c r="B2180" t="s">
        <v>5241</v>
      </c>
      <c r="C2180">
        <v>1997</v>
      </c>
      <c r="D2180" t="s">
        <v>7558</v>
      </c>
    </row>
    <row r="2181" spans="1:4" x14ac:dyDescent="0.25">
      <c r="A2181">
        <v>275</v>
      </c>
      <c r="B2181" t="s">
        <v>5242</v>
      </c>
      <c r="C2181">
        <v>1997</v>
      </c>
      <c r="D2181" t="s">
        <v>7559</v>
      </c>
    </row>
    <row r="2182" spans="1:4" x14ac:dyDescent="0.25">
      <c r="A2182">
        <v>276</v>
      </c>
      <c r="B2182" t="s">
        <v>5243</v>
      </c>
      <c r="C2182">
        <v>1997</v>
      </c>
      <c r="D2182" t="s">
        <v>7560</v>
      </c>
    </row>
    <row r="2183" spans="1:4" x14ac:dyDescent="0.25">
      <c r="A2183">
        <v>288</v>
      </c>
      <c r="B2183" t="s">
        <v>5244</v>
      </c>
      <c r="C2183">
        <v>1997</v>
      </c>
      <c r="D2183" t="s">
        <v>7561</v>
      </c>
    </row>
    <row r="2184" spans="1:4" x14ac:dyDescent="0.25">
      <c r="A2184">
        <v>292</v>
      </c>
      <c r="B2184" t="s">
        <v>5245</v>
      </c>
      <c r="C2184">
        <v>1997</v>
      </c>
      <c r="D2184" t="s">
        <v>7562</v>
      </c>
    </row>
    <row r="2185" spans="1:4" x14ac:dyDescent="0.25">
      <c r="A2185">
        <v>296</v>
      </c>
      <c r="B2185" t="s">
        <v>5246</v>
      </c>
      <c r="C2185">
        <v>1997</v>
      </c>
      <c r="D2185" t="s">
        <v>7563</v>
      </c>
    </row>
    <row r="2186" spans="1:4" x14ac:dyDescent="0.25">
      <c r="A2186">
        <v>300</v>
      </c>
      <c r="B2186" t="s">
        <v>5247</v>
      </c>
      <c r="C2186">
        <v>1997</v>
      </c>
      <c r="D2186" t="s">
        <v>7564</v>
      </c>
    </row>
    <row r="2187" spans="1:4" x14ac:dyDescent="0.25">
      <c r="A2187">
        <v>304</v>
      </c>
      <c r="B2187" t="s">
        <v>5248</v>
      </c>
      <c r="C2187">
        <v>1997</v>
      </c>
      <c r="D2187" t="s">
        <v>7565</v>
      </c>
    </row>
    <row r="2188" spans="1:4" x14ac:dyDescent="0.25">
      <c r="A2188">
        <v>308</v>
      </c>
      <c r="B2188" t="s">
        <v>5249</v>
      </c>
      <c r="C2188">
        <v>1997</v>
      </c>
      <c r="D2188" t="s">
        <v>7566</v>
      </c>
    </row>
    <row r="2189" spans="1:4" x14ac:dyDescent="0.25">
      <c r="A2189">
        <v>312</v>
      </c>
      <c r="B2189" t="s">
        <v>5250</v>
      </c>
      <c r="C2189">
        <v>1997</v>
      </c>
      <c r="D2189" t="s">
        <v>7567</v>
      </c>
    </row>
    <row r="2190" spans="1:4" x14ac:dyDescent="0.25">
      <c r="A2190">
        <v>316</v>
      </c>
      <c r="B2190" t="s">
        <v>5251</v>
      </c>
      <c r="C2190">
        <v>1997</v>
      </c>
      <c r="D2190" t="s">
        <v>7568</v>
      </c>
    </row>
    <row r="2191" spans="1:4" x14ac:dyDescent="0.25">
      <c r="A2191">
        <v>320</v>
      </c>
      <c r="B2191" t="s">
        <v>5252</v>
      </c>
      <c r="C2191">
        <v>1997</v>
      </c>
      <c r="D2191" t="s">
        <v>7569</v>
      </c>
    </row>
    <row r="2192" spans="1:4" x14ac:dyDescent="0.25">
      <c r="A2192">
        <v>324</v>
      </c>
      <c r="B2192" t="s">
        <v>5253</v>
      </c>
      <c r="C2192">
        <v>1997</v>
      </c>
      <c r="D2192" t="s">
        <v>7570</v>
      </c>
    </row>
    <row r="2193" spans="1:4" x14ac:dyDescent="0.25">
      <c r="A2193">
        <v>328</v>
      </c>
      <c r="B2193" t="s">
        <v>5254</v>
      </c>
      <c r="C2193">
        <v>1997</v>
      </c>
      <c r="D2193" t="s">
        <v>7571</v>
      </c>
    </row>
    <row r="2194" spans="1:4" x14ac:dyDescent="0.25">
      <c r="A2194">
        <v>332</v>
      </c>
      <c r="B2194" t="s">
        <v>5255</v>
      </c>
      <c r="C2194">
        <v>1997</v>
      </c>
      <c r="D2194" t="s">
        <v>7572</v>
      </c>
    </row>
    <row r="2195" spans="1:4" x14ac:dyDescent="0.25">
      <c r="A2195">
        <v>334</v>
      </c>
      <c r="B2195" t="s">
        <v>5256</v>
      </c>
      <c r="C2195">
        <v>1997</v>
      </c>
      <c r="D2195" t="s">
        <v>7573</v>
      </c>
    </row>
    <row r="2196" spans="1:4" x14ac:dyDescent="0.25">
      <c r="A2196">
        <v>336</v>
      </c>
      <c r="B2196" t="s">
        <v>5257</v>
      </c>
      <c r="C2196">
        <v>1997</v>
      </c>
      <c r="D2196" t="s">
        <v>7574</v>
      </c>
    </row>
    <row r="2197" spans="1:4" x14ac:dyDescent="0.25">
      <c r="A2197">
        <v>340</v>
      </c>
      <c r="B2197" t="s">
        <v>5258</v>
      </c>
      <c r="C2197">
        <v>1997</v>
      </c>
      <c r="D2197" t="s">
        <v>7575</v>
      </c>
    </row>
    <row r="2198" spans="1:4" x14ac:dyDescent="0.25">
      <c r="A2198">
        <v>344</v>
      </c>
      <c r="B2198" t="s">
        <v>5259</v>
      </c>
      <c r="C2198">
        <v>1997</v>
      </c>
      <c r="D2198" t="s">
        <v>7576</v>
      </c>
    </row>
    <row r="2199" spans="1:4" x14ac:dyDescent="0.25">
      <c r="A2199">
        <v>348</v>
      </c>
      <c r="B2199" t="s">
        <v>5260</v>
      </c>
      <c r="C2199">
        <v>1997</v>
      </c>
      <c r="D2199" t="s">
        <v>7577</v>
      </c>
    </row>
    <row r="2200" spans="1:4" x14ac:dyDescent="0.25">
      <c r="A2200">
        <v>352</v>
      </c>
      <c r="B2200" t="s">
        <v>5261</v>
      </c>
      <c r="C2200">
        <v>1997</v>
      </c>
      <c r="D2200" t="s">
        <v>7578</v>
      </c>
    </row>
    <row r="2201" spans="1:4" x14ac:dyDescent="0.25">
      <c r="A2201">
        <v>356</v>
      </c>
      <c r="B2201" t="s">
        <v>5262</v>
      </c>
      <c r="C2201">
        <v>1997</v>
      </c>
      <c r="D2201" t="s">
        <v>7579</v>
      </c>
    </row>
    <row r="2202" spans="1:4" x14ac:dyDescent="0.25">
      <c r="A2202">
        <v>360</v>
      </c>
      <c r="B2202" t="s">
        <v>5263</v>
      </c>
      <c r="C2202">
        <v>1997</v>
      </c>
      <c r="D2202" t="s">
        <v>7580</v>
      </c>
    </row>
    <row r="2203" spans="1:4" x14ac:dyDescent="0.25">
      <c r="A2203">
        <v>364</v>
      </c>
      <c r="B2203" t="s">
        <v>5264</v>
      </c>
      <c r="C2203">
        <v>1997</v>
      </c>
      <c r="D2203" t="s">
        <v>7581</v>
      </c>
    </row>
    <row r="2204" spans="1:4" x14ac:dyDescent="0.25">
      <c r="A2204">
        <v>368</v>
      </c>
      <c r="B2204" t="s">
        <v>5265</v>
      </c>
      <c r="C2204">
        <v>1997</v>
      </c>
      <c r="D2204" t="s">
        <v>7582</v>
      </c>
    </row>
    <row r="2205" spans="1:4" x14ac:dyDescent="0.25">
      <c r="A2205">
        <v>372</v>
      </c>
      <c r="B2205" t="s">
        <v>5266</v>
      </c>
      <c r="C2205">
        <v>1997</v>
      </c>
      <c r="D2205" t="s">
        <v>7583</v>
      </c>
    </row>
    <row r="2206" spans="1:4" x14ac:dyDescent="0.25">
      <c r="A2206">
        <v>376</v>
      </c>
      <c r="B2206" t="s">
        <v>5267</v>
      </c>
      <c r="C2206">
        <v>1997</v>
      </c>
      <c r="D2206" t="s">
        <v>7584</v>
      </c>
    </row>
    <row r="2207" spans="1:4" x14ac:dyDescent="0.25">
      <c r="A2207">
        <v>380</v>
      </c>
      <c r="B2207" t="s">
        <v>5268</v>
      </c>
      <c r="C2207">
        <v>1997</v>
      </c>
      <c r="D2207" t="s">
        <v>7585</v>
      </c>
    </row>
    <row r="2208" spans="1:4" x14ac:dyDescent="0.25">
      <c r="A2208">
        <v>384</v>
      </c>
      <c r="B2208" t="s">
        <v>5269</v>
      </c>
      <c r="C2208">
        <v>1997</v>
      </c>
      <c r="D2208" t="s">
        <v>7586</v>
      </c>
    </row>
    <row r="2209" spans="1:6" x14ac:dyDescent="0.25">
      <c r="A2209">
        <v>388</v>
      </c>
      <c r="B2209" t="s">
        <v>5270</v>
      </c>
      <c r="C2209">
        <v>1997</v>
      </c>
      <c r="D2209" t="s">
        <v>7587</v>
      </c>
    </row>
    <row r="2210" spans="1:6" x14ac:dyDescent="0.25">
      <c r="A2210">
        <v>392</v>
      </c>
      <c r="B2210" t="s">
        <v>5271</v>
      </c>
      <c r="C2210">
        <v>1997</v>
      </c>
      <c r="D2210" t="s">
        <v>7588</v>
      </c>
    </row>
    <row r="2211" spans="1:6" x14ac:dyDescent="0.25">
      <c r="A2211">
        <v>398</v>
      </c>
      <c r="B2211" t="s">
        <v>5272</v>
      </c>
      <c r="C2211">
        <v>1997</v>
      </c>
      <c r="D2211" t="s">
        <v>7589</v>
      </c>
    </row>
    <row r="2212" spans="1:6" x14ac:dyDescent="0.25">
      <c r="A2212">
        <v>400</v>
      </c>
      <c r="B2212" t="s">
        <v>5273</v>
      </c>
      <c r="C2212">
        <v>1997</v>
      </c>
      <c r="D2212" t="s">
        <v>1027</v>
      </c>
      <c r="F2212">
        <v>54.3</v>
      </c>
    </row>
    <row r="2213" spans="1:6" x14ac:dyDescent="0.25">
      <c r="A2213">
        <v>404</v>
      </c>
      <c r="B2213" t="s">
        <v>5274</v>
      </c>
      <c r="C2213">
        <v>1997</v>
      </c>
      <c r="D2213" t="s">
        <v>7590</v>
      </c>
    </row>
    <row r="2214" spans="1:6" x14ac:dyDescent="0.25">
      <c r="A2214">
        <v>408</v>
      </c>
      <c r="B2214" t="s">
        <v>5275</v>
      </c>
      <c r="C2214">
        <v>1997</v>
      </c>
      <c r="D2214" t="s">
        <v>7591</v>
      </c>
    </row>
    <row r="2215" spans="1:6" x14ac:dyDescent="0.25">
      <c r="A2215">
        <v>410</v>
      </c>
      <c r="B2215" t="s">
        <v>5276</v>
      </c>
      <c r="C2215">
        <v>1997</v>
      </c>
      <c r="D2215" t="s">
        <v>7592</v>
      </c>
    </row>
    <row r="2216" spans="1:6" x14ac:dyDescent="0.25">
      <c r="A2216">
        <v>414</v>
      </c>
      <c r="B2216" t="s">
        <v>5277</v>
      </c>
      <c r="C2216">
        <v>1997</v>
      </c>
      <c r="D2216" t="s">
        <v>7593</v>
      </c>
    </row>
    <row r="2217" spans="1:6" x14ac:dyDescent="0.25">
      <c r="A2217">
        <v>417</v>
      </c>
      <c r="B2217" t="s">
        <v>5278</v>
      </c>
      <c r="C2217">
        <v>1997</v>
      </c>
      <c r="D2217" t="s">
        <v>1046</v>
      </c>
      <c r="F2217">
        <v>92.8</v>
      </c>
    </row>
    <row r="2218" spans="1:6" x14ac:dyDescent="0.25">
      <c r="A2218">
        <v>418</v>
      </c>
      <c r="B2218" t="s">
        <v>5279</v>
      </c>
      <c r="C2218">
        <v>1997</v>
      </c>
      <c r="D2218" t="s">
        <v>7594</v>
      </c>
    </row>
    <row r="2219" spans="1:6" x14ac:dyDescent="0.25">
      <c r="A2219">
        <v>419</v>
      </c>
      <c r="B2219" t="s">
        <v>5280</v>
      </c>
      <c r="C2219">
        <v>1997</v>
      </c>
      <c r="D2219" t="s">
        <v>7595</v>
      </c>
    </row>
    <row r="2220" spans="1:6" x14ac:dyDescent="0.25">
      <c r="A2220">
        <v>422</v>
      </c>
      <c r="B2220" t="s">
        <v>5281</v>
      </c>
      <c r="C2220">
        <v>1997</v>
      </c>
      <c r="D2220" t="s">
        <v>7596</v>
      </c>
    </row>
    <row r="2221" spans="1:6" x14ac:dyDescent="0.25">
      <c r="A2221">
        <v>426</v>
      </c>
      <c r="B2221" t="s">
        <v>5282</v>
      </c>
      <c r="C2221">
        <v>1997</v>
      </c>
      <c r="D2221" t="s">
        <v>7597</v>
      </c>
    </row>
    <row r="2222" spans="1:6" x14ac:dyDescent="0.25">
      <c r="A2222">
        <v>428</v>
      </c>
      <c r="B2222" t="s">
        <v>5283</v>
      </c>
      <c r="C2222">
        <v>1997</v>
      </c>
      <c r="D2222" t="s">
        <v>7598</v>
      </c>
    </row>
    <row r="2223" spans="1:6" x14ac:dyDescent="0.25">
      <c r="A2223">
        <v>430</v>
      </c>
      <c r="B2223" t="s">
        <v>5284</v>
      </c>
      <c r="C2223">
        <v>1997</v>
      </c>
      <c r="D2223" t="s">
        <v>7599</v>
      </c>
    </row>
    <row r="2224" spans="1:6" x14ac:dyDescent="0.25">
      <c r="A2224">
        <v>432</v>
      </c>
      <c r="B2224" t="s">
        <v>5285</v>
      </c>
      <c r="C2224">
        <v>1997</v>
      </c>
      <c r="D2224" t="s">
        <v>7600</v>
      </c>
    </row>
    <row r="2225" spans="1:6" x14ac:dyDescent="0.25">
      <c r="A2225">
        <v>434</v>
      </c>
      <c r="B2225" t="s">
        <v>5286</v>
      </c>
      <c r="C2225">
        <v>1997</v>
      </c>
      <c r="D2225" t="s">
        <v>7601</v>
      </c>
    </row>
    <row r="2226" spans="1:6" x14ac:dyDescent="0.25">
      <c r="A2226">
        <v>438</v>
      </c>
      <c r="B2226" t="s">
        <v>5287</v>
      </c>
      <c r="C2226">
        <v>1997</v>
      </c>
      <c r="D2226" t="s">
        <v>7602</v>
      </c>
    </row>
    <row r="2227" spans="1:6" x14ac:dyDescent="0.25">
      <c r="A2227">
        <v>440</v>
      </c>
      <c r="B2227" t="s">
        <v>5288</v>
      </c>
      <c r="C2227">
        <v>1997</v>
      </c>
      <c r="D2227" t="s">
        <v>7603</v>
      </c>
    </row>
    <row r="2228" spans="1:6" x14ac:dyDescent="0.25">
      <c r="A2228">
        <v>442</v>
      </c>
      <c r="B2228" t="s">
        <v>5289</v>
      </c>
      <c r="C2228">
        <v>1997</v>
      </c>
      <c r="D2228" t="s">
        <v>7604</v>
      </c>
    </row>
    <row r="2229" spans="1:6" x14ac:dyDescent="0.25">
      <c r="A2229">
        <v>446</v>
      </c>
      <c r="B2229" t="s">
        <v>5290</v>
      </c>
      <c r="C2229">
        <v>1997</v>
      </c>
      <c r="D2229" t="s">
        <v>7605</v>
      </c>
    </row>
    <row r="2230" spans="1:6" x14ac:dyDescent="0.25">
      <c r="A2230">
        <v>450</v>
      </c>
      <c r="B2230" t="s">
        <v>5291</v>
      </c>
      <c r="C2230">
        <v>1997</v>
      </c>
      <c r="D2230" t="s">
        <v>810</v>
      </c>
      <c r="F2230">
        <v>42.7</v>
      </c>
    </row>
    <row r="2231" spans="1:6" x14ac:dyDescent="0.25">
      <c r="A2231">
        <v>454</v>
      </c>
      <c r="B2231" t="s">
        <v>5292</v>
      </c>
      <c r="C2231">
        <v>1997</v>
      </c>
      <c r="D2231" t="s">
        <v>7606</v>
      </c>
    </row>
    <row r="2232" spans="1:6" x14ac:dyDescent="0.25">
      <c r="A2232">
        <v>458</v>
      </c>
      <c r="B2232" t="s">
        <v>5293</v>
      </c>
      <c r="C2232">
        <v>1997</v>
      </c>
      <c r="D2232" t="s">
        <v>7607</v>
      </c>
    </row>
    <row r="2233" spans="1:6" x14ac:dyDescent="0.25">
      <c r="A2233">
        <v>462</v>
      </c>
      <c r="B2233" t="s">
        <v>5294</v>
      </c>
      <c r="C2233">
        <v>1997</v>
      </c>
      <c r="D2233" t="s">
        <v>7608</v>
      </c>
    </row>
    <row r="2234" spans="1:6" x14ac:dyDescent="0.25">
      <c r="A2234">
        <v>466</v>
      </c>
      <c r="B2234" t="s">
        <v>5295</v>
      </c>
      <c r="C2234">
        <v>1997</v>
      </c>
      <c r="D2234" t="s">
        <v>7609</v>
      </c>
    </row>
    <row r="2235" spans="1:6" x14ac:dyDescent="0.25">
      <c r="A2235">
        <v>470</v>
      </c>
      <c r="B2235" t="s">
        <v>5296</v>
      </c>
      <c r="C2235">
        <v>1997</v>
      </c>
      <c r="D2235" t="s">
        <v>7610</v>
      </c>
    </row>
    <row r="2236" spans="1:6" x14ac:dyDescent="0.25">
      <c r="A2236">
        <v>474</v>
      </c>
      <c r="B2236" t="s">
        <v>5297</v>
      </c>
      <c r="C2236">
        <v>1997</v>
      </c>
      <c r="D2236" t="s">
        <v>7611</v>
      </c>
    </row>
    <row r="2237" spans="1:6" x14ac:dyDescent="0.25">
      <c r="A2237">
        <v>478</v>
      </c>
      <c r="B2237" t="s">
        <v>5298</v>
      </c>
      <c r="C2237">
        <v>1997</v>
      </c>
      <c r="D2237" t="s">
        <v>7612</v>
      </c>
    </row>
    <row r="2238" spans="1:6" x14ac:dyDescent="0.25">
      <c r="A2238">
        <v>480</v>
      </c>
      <c r="B2238" t="s">
        <v>5299</v>
      </c>
      <c r="C2238">
        <v>1997</v>
      </c>
      <c r="D2238" t="s">
        <v>7613</v>
      </c>
    </row>
    <row r="2239" spans="1:6" x14ac:dyDescent="0.25">
      <c r="A2239">
        <v>484</v>
      </c>
      <c r="B2239" t="s">
        <v>5300</v>
      </c>
      <c r="C2239">
        <v>1997</v>
      </c>
      <c r="D2239" t="s">
        <v>7614</v>
      </c>
    </row>
    <row r="2240" spans="1:6" x14ac:dyDescent="0.25">
      <c r="A2240">
        <v>485</v>
      </c>
      <c r="B2240" t="s">
        <v>5301</v>
      </c>
      <c r="C2240">
        <v>1997</v>
      </c>
      <c r="D2240" t="s">
        <v>7615</v>
      </c>
    </row>
    <row r="2241" spans="1:6" x14ac:dyDescent="0.25">
      <c r="A2241">
        <v>492</v>
      </c>
      <c r="B2241" t="s">
        <v>5302</v>
      </c>
      <c r="C2241">
        <v>1997</v>
      </c>
      <c r="D2241" t="s">
        <v>7616</v>
      </c>
    </row>
    <row r="2242" spans="1:6" x14ac:dyDescent="0.25">
      <c r="A2242">
        <v>496</v>
      </c>
      <c r="B2242" t="s">
        <v>5303</v>
      </c>
      <c r="C2242">
        <v>1997</v>
      </c>
      <c r="D2242" t="s">
        <v>7617</v>
      </c>
    </row>
    <row r="2243" spans="1:6" x14ac:dyDescent="0.25">
      <c r="A2243">
        <v>498</v>
      </c>
      <c r="B2243" t="s">
        <v>5304</v>
      </c>
      <c r="C2243">
        <v>1997</v>
      </c>
      <c r="D2243" t="s">
        <v>7618</v>
      </c>
    </row>
    <row r="2244" spans="1:6" x14ac:dyDescent="0.25">
      <c r="A2244">
        <v>499</v>
      </c>
      <c r="B2244" t="s">
        <v>5305</v>
      </c>
      <c r="C2244">
        <v>1997</v>
      </c>
      <c r="D2244" t="s">
        <v>7619</v>
      </c>
    </row>
    <row r="2245" spans="1:6" x14ac:dyDescent="0.25">
      <c r="A2245">
        <v>500</v>
      </c>
      <c r="B2245" t="s">
        <v>5306</v>
      </c>
      <c r="C2245">
        <v>1997</v>
      </c>
      <c r="D2245" t="s">
        <v>7620</v>
      </c>
    </row>
    <row r="2246" spans="1:6" x14ac:dyDescent="0.25">
      <c r="A2246">
        <v>504</v>
      </c>
      <c r="B2246" t="s">
        <v>5307</v>
      </c>
      <c r="C2246">
        <v>1997</v>
      </c>
      <c r="D2246" t="s">
        <v>7621</v>
      </c>
    </row>
    <row r="2247" spans="1:6" x14ac:dyDescent="0.25">
      <c r="A2247">
        <v>508</v>
      </c>
      <c r="B2247" t="s">
        <v>5308</v>
      </c>
      <c r="C2247">
        <v>1997</v>
      </c>
      <c r="D2247" t="s">
        <v>898</v>
      </c>
      <c r="F2247">
        <v>64.2</v>
      </c>
    </row>
    <row r="2248" spans="1:6" x14ac:dyDescent="0.25">
      <c r="A2248">
        <v>512</v>
      </c>
      <c r="B2248" t="s">
        <v>5309</v>
      </c>
      <c r="C2248">
        <v>1997</v>
      </c>
      <c r="D2248" t="s">
        <v>7622</v>
      </c>
    </row>
    <row r="2249" spans="1:6" x14ac:dyDescent="0.25">
      <c r="A2249">
        <v>513</v>
      </c>
      <c r="B2249" t="s">
        <v>5310</v>
      </c>
      <c r="C2249">
        <v>1997</v>
      </c>
      <c r="D2249" t="s">
        <v>7623</v>
      </c>
    </row>
    <row r="2250" spans="1:6" x14ac:dyDescent="0.25">
      <c r="A2250">
        <v>514</v>
      </c>
      <c r="B2250" t="s">
        <v>5311</v>
      </c>
      <c r="C2250">
        <v>1997</v>
      </c>
      <c r="D2250" t="s">
        <v>7624</v>
      </c>
    </row>
    <row r="2251" spans="1:6" x14ac:dyDescent="0.25">
      <c r="A2251">
        <v>515</v>
      </c>
      <c r="B2251" t="s">
        <v>5312</v>
      </c>
      <c r="C2251">
        <v>1997</v>
      </c>
      <c r="D2251" t="s">
        <v>7625</v>
      </c>
    </row>
    <row r="2252" spans="1:6" x14ac:dyDescent="0.25">
      <c r="A2252">
        <v>516</v>
      </c>
      <c r="B2252" t="s">
        <v>5313</v>
      </c>
      <c r="C2252">
        <v>1997</v>
      </c>
      <c r="D2252" t="s">
        <v>7626</v>
      </c>
    </row>
    <row r="2253" spans="1:6" x14ac:dyDescent="0.25">
      <c r="A2253">
        <v>518</v>
      </c>
      <c r="B2253" t="s">
        <v>5314</v>
      </c>
      <c r="C2253">
        <v>1997</v>
      </c>
      <c r="D2253" t="s">
        <v>7627</v>
      </c>
    </row>
    <row r="2254" spans="1:6" x14ac:dyDescent="0.25">
      <c r="A2254">
        <v>520</v>
      </c>
      <c r="B2254" t="s">
        <v>5315</v>
      </c>
      <c r="C2254">
        <v>1997</v>
      </c>
      <c r="D2254" t="s">
        <v>7628</v>
      </c>
    </row>
    <row r="2255" spans="1:6" x14ac:dyDescent="0.25">
      <c r="A2255">
        <v>524</v>
      </c>
      <c r="B2255" t="s">
        <v>5316</v>
      </c>
      <c r="C2255">
        <v>1997</v>
      </c>
      <c r="D2255" t="s">
        <v>7629</v>
      </c>
    </row>
    <row r="2256" spans="1:6" x14ac:dyDescent="0.25">
      <c r="A2256">
        <v>528</v>
      </c>
      <c r="B2256" t="s">
        <v>5317</v>
      </c>
      <c r="C2256">
        <v>1997</v>
      </c>
      <c r="D2256" t="s">
        <v>7630</v>
      </c>
    </row>
    <row r="2257" spans="1:4" x14ac:dyDescent="0.25">
      <c r="A2257">
        <v>531</v>
      </c>
      <c r="B2257" t="s">
        <v>5318</v>
      </c>
      <c r="C2257">
        <v>1997</v>
      </c>
      <c r="D2257" t="s">
        <v>7631</v>
      </c>
    </row>
    <row r="2258" spans="1:4" x14ac:dyDescent="0.25">
      <c r="A2258">
        <v>533</v>
      </c>
      <c r="B2258" t="s">
        <v>5319</v>
      </c>
      <c r="C2258">
        <v>1997</v>
      </c>
      <c r="D2258" t="s">
        <v>7632</v>
      </c>
    </row>
    <row r="2259" spans="1:4" x14ac:dyDescent="0.25">
      <c r="A2259">
        <v>534</v>
      </c>
      <c r="B2259" t="s">
        <v>5320</v>
      </c>
      <c r="C2259">
        <v>1997</v>
      </c>
      <c r="D2259" t="s">
        <v>7633</v>
      </c>
    </row>
    <row r="2260" spans="1:4" x14ac:dyDescent="0.25">
      <c r="A2260">
        <v>535</v>
      </c>
      <c r="B2260" t="s">
        <v>5321</v>
      </c>
      <c r="C2260">
        <v>1997</v>
      </c>
      <c r="D2260" t="s">
        <v>7634</v>
      </c>
    </row>
    <row r="2261" spans="1:4" x14ac:dyDescent="0.25">
      <c r="A2261">
        <v>540</v>
      </c>
      <c r="B2261" t="s">
        <v>5322</v>
      </c>
      <c r="C2261">
        <v>1997</v>
      </c>
      <c r="D2261" t="s">
        <v>7635</v>
      </c>
    </row>
    <row r="2262" spans="1:4" x14ac:dyDescent="0.25">
      <c r="A2262">
        <v>543</v>
      </c>
      <c r="B2262" t="s">
        <v>5323</v>
      </c>
      <c r="C2262">
        <v>1997</v>
      </c>
      <c r="D2262" t="s">
        <v>7636</v>
      </c>
    </row>
    <row r="2263" spans="1:4" x14ac:dyDescent="0.25">
      <c r="A2263">
        <v>548</v>
      </c>
      <c r="B2263" t="s">
        <v>5324</v>
      </c>
      <c r="C2263">
        <v>1997</v>
      </c>
      <c r="D2263" t="s">
        <v>7637</v>
      </c>
    </row>
    <row r="2264" spans="1:4" x14ac:dyDescent="0.25">
      <c r="A2264">
        <v>554</v>
      </c>
      <c r="B2264" t="s">
        <v>5325</v>
      </c>
      <c r="C2264">
        <v>1997</v>
      </c>
      <c r="D2264" t="s">
        <v>7638</v>
      </c>
    </row>
    <row r="2265" spans="1:4" x14ac:dyDescent="0.25">
      <c r="A2265">
        <v>558</v>
      </c>
      <c r="B2265" t="s">
        <v>5326</v>
      </c>
      <c r="C2265">
        <v>1997</v>
      </c>
      <c r="D2265" t="s">
        <v>7639</v>
      </c>
    </row>
    <row r="2266" spans="1:4" x14ac:dyDescent="0.25">
      <c r="A2266">
        <v>562</v>
      </c>
      <c r="B2266" t="s">
        <v>5327</v>
      </c>
      <c r="C2266">
        <v>1997</v>
      </c>
      <c r="D2266" t="s">
        <v>7640</v>
      </c>
    </row>
    <row r="2267" spans="1:4" x14ac:dyDescent="0.25">
      <c r="A2267">
        <v>566</v>
      </c>
      <c r="B2267" t="s">
        <v>5328</v>
      </c>
      <c r="C2267">
        <v>1997</v>
      </c>
      <c r="D2267" t="s">
        <v>7641</v>
      </c>
    </row>
    <row r="2268" spans="1:4" x14ac:dyDescent="0.25">
      <c r="A2268">
        <v>570</v>
      </c>
      <c r="B2268" t="s">
        <v>5329</v>
      </c>
      <c r="C2268">
        <v>1997</v>
      </c>
      <c r="D2268" t="s">
        <v>7642</v>
      </c>
    </row>
    <row r="2269" spans="1:4" x14ac:dyDescent="0.25">
      <c r="A2269">
        <v>574</v>
      </c>
      <c r="B2269" t="s">
        <v>5330</v>
      </c>
      <c r="C2269">
        <v>1997</v>
      </c>
      <c r="D2269" t="s">
        <v>7643</v>
      </c>
    </row>
    <row r="2270" spans="1:4" x14ac:dyDescent="0.25">
      <c r="A2270">
        <v>578</v>
      </c>
      <c r="B2270" t="s">
        <v>5331</v>
      </c>
      <c r="C2270">
        <v>1997</v>
      </c>
      <c r="D2270" t="s">
        <v>7644</v>
      </c>
    </row>
    <row r="2271" spans="1:4" x14ac:dyDescent="0.25">
      <c r="A2271">
        <v>580</v>
      </c>
      <c r="B2271" t="s">
        <v>5332</v>
      </c>
      <c r="C2271">
        <v>1997</v>
      </c>
      <c r="D2271" t="s">
        <v>7645</v>
      </c>
    </row>
    <row r="2272" spans="1:4" x14ac:dyDescent="0.25">
      <c r="A2272">
        <v>581</v>
      </c>
      <c r="B2272" t="s">
        <v>5333</v>
      </c>
      <c r="C2272">
        <v>1997</v>
      </c>
      <c r="D2272" t="s">
        <v>7646</v>
      </c>
    </row>
    <row r="2273" spans="1:4" x14ac:dyDescent="0.25">
      <c r="A2273">
        <v>583</v>
      </c>
      <c r="B2273" t="s">
        <v>5334</v>
      </c>
      <c r="C2273">
        <v>1997</v>
      </c>
      <c r="D2273" t="s">
        <v>7647</v>
      </c>
    </row>
    <row r="2274" spans="1:4" x14ac:dyDescent="0.25">
      <c r="A2274">
        <v>584</v>
      </c>
      <c r="B2274" t="s">
        <v>5335</v>
      </c>
      <c r="C2274">
        <v>1997</v>
      </c>
      <c r="D2274" t="s">
        <v>7648</v>
      </c>
    </row>
    <row r="2275" spans="1:4" x14ac:dyDescent="0.25">
      <c r="A2275">
        <v>585</v>
      </c>
      <c r="B2275" t="s">
        <v>5336</v>
      </c>
      <c r="C2275">
        <v>1997</v>
      </c>
      <c r="D2275" t="s">
        <v>7649</v>
      </c>
    </row>
    <row r="2276" spans="1:4" x14ac:dyDescent="0.25">
      <c r="A2276">
        <v>586</v>
      </c>
      <c r="B2276" t="s">
        <v>5337</v>
      </c>
      <c r="C2276">
        <v>1997</v>
      </c>
      <c r="D2276" t="s">
        <v>7650</v>
      </c>
    </row>
    <row r="2277" spans="1:4" x14ac:dyDescent="0.25">
      <c r="A2277">
        <v>591</v>
      </c>
      <c r="B2277" t="s">
        <v>5338</v>
      </c>
      <c r="C2277">
        <v>1997</v>
      </c>
      <c r="D2277" t="s">
        <v>7651</v>
      </c>
    </row>
    <row r="2278" spans="1:4" x14ac:dyDescent="0.25">
      <c r="A2278">
        <v>598</v>
      </c>
      <c r="B2278" t="s">
        <v>5339</v>
      </c>
      <c r="C2278">
        <v>1997</v>
      </c>
      <c r="D2278" t="s">
        <v>7652</v>
      </c>
    </row>
    <row r="2279" spans="1:4" x14ac:dyDescent="0.25">
      <c r="A2279">
        <v>600</v>
      </c>
      <c r="B2279" t="s">
        <v>5340</v>
      </c>
      <c r="C2279">
        <v>1997</v>
      </c>
      <c r="D2279" t="s">
        <v>7653</v>
      </c>
    </row>
    <row r="2280" spans="1:4" x14ac:dyDescent="0.25">
      <c r="A2280">
        <v>604</v>
      </c>
      <c r="B2280" t="s">
        <v>5341</v>
      </c>
      <c r="C2280">
        <v>1997</v>
      </c>
      <c r="D2280" t="s">
        <v>7654</v>
      </c>
    </row>
    <row r="2281" spans="1:4" x14ac:dyDescent="0.25">
      <c r="A2281">
        <v>608</v>
      </c>
      <c r="B2281" t="s">
        <v>5342</v>
      </c>
      <c r="C2281">
        <v>1997</v>
      </c>
      <c r="D2281" t="s">
        <v>7655</v>
      </c>
    </row>
    <row r="2282" spans="1:4" x14ac:dyDescent="0.25">
      <c r="A2282">
        <v>612</v>
      </c>
      <c r="B2282" t="s">
        <v>5343</v>
      </c>
      <c r="C2282">
        <v>1997</v>
      </c>
      <c r="D2282" t="s">
        <v>7656</v>
      </c>
    </row>
    <row r="2283" spans="1:4" x14ac:dyDescent="0.25">
      <c r="A2283">
        <v>616</v>
      </c>
      <c r="B2283" t="s">
        <v>5344</v>
      </c>
      <c r="C2283">
        <v>1997</v>
      </c>
      <c r="D2283" t="s">
        <v>7657</v>
      </c>
    </row>
    <row r="2284" spans="1:4" x14ac:dyDescent="0.25">
      <c r="A2284">
        <v>620</v>
      </c>
      <c r="B2284" t="s">
        <v>5345</v>
      </c>
      <c r="C2284">
        <v>1997</v>
      </c>
      <c r="D2284" t="s">
        <v>7658</v>
      </c>
    </row>
    <row r="2285" spans="1:4" x14ac:dyDescent="0.25">
      <c r="A2285">
        <v>624</v>
      </c>
      <c r="B2285" t="s">
        <v>5346</v>
      </c>
      <c r="C2285">
        <v>1997</v>
      </c>
      <c r="D2285" t="s">
        <v>7659</v>
      </c>
    </row>
    <row r="2286" spans="1:4" x14ac:dyDescent="0.25">
      <c r="A2286">
        <v>626</v>
      </c>
      <c r="B2286" t="s">
        <v>5347</v>
      </c>
      <c r="C2286">
        <v>1997</v>
      </c>
      <c r="D2286" t="s">
        <v>7660</v>
      </c>
    </row>
    <row r="2287" spans="1:4" x14ac:dyDescent="0.25">
      <c r="A2287">
        <v>630</v>
      </c>
      <c r="B2287" t="s">
        <v>5348</v>
      </c>
      <c r="C2287">
        <v>1997</v>
      </c>
      <c r="D2287" t="s">
        <v>7661</v>
      </c>
    </row>
    <row r="2288" spans="1:4" x14ac:dyDescent="0.25">
      <c r="A2288">
        <v>634</v>
      </c>
      <c r="B2288" t="s">
        <v>5349</v>
      </c>
      <c r="C2288">
        <v>1997</v>
      </c>
      <c r="D2288" t="s">
        <v>7662</v>
      </c>
    </row>
    <row r="2289" spans="1:6" x14ac:dyDescent="0.25">
      <c r="A2289">
        <v>638</v>
      </c>
      <c r="B2289" t="s">
        <v>5350</v>
      </c>
      <c r="C2289">
        <v>1997</v>
      </c>
      <c r="D2289" t="s">
        <v>7663</v>
      </c>
    </row>
    <row r="2290" spans="1:6" x14ac:dyDescent="0.25">
      <c r="A2290">
        <v>642</v>
      </c>
      <c r="B2290" t="s">
        <v>5351</v>
      </c>
      <c r="C2290">
        <v>1997</v>
      </c>
      <c r="D2290" t="s">
        <v>7664</v>
      </c>
    </row>
    <row r="2291" spans="1:6" x14ac:dyDescent="0.25">
      <c r="A2291">
        <v>643</v>
      </c>
      <c r="B2291" t="s">
        <v>5352</v>
      </c>
      <c r="C2291">
        <v>1997</v>
      </c>
      <c r="D2291" t="s">
        <v>7665</v>
      </c>
    </row>
    <row r="2292" spans="1:6" x14ac:dyDescent="0.25">
      <c r="A2292">
        <v>646</v>
      </c>
      <c r="B2292" t="s">
        <v>5353</v>
      </c>
      <c r="C2292">
        <v>1997</v>
      </c>
      <c r="D2292" t="s">
        <v>7666</v>
      </c>
    </row>
    <row r="2293" spans="1:6" x14ac:dyDescent="0.25">
      <c r="A2293">
        <v>652</v>
      </c>
      <c r="B2293" t="s">
        <v>5354</v>
      </c>
      <c r="C2293">
        <v>1997</v>
      </c>
      <c r="D2293" t="s">
        <v>7667</v>
      </c>
    </row>
    <row r="2294" spans="1:6" x14ac:dyDescent="0.25">
      <c r="A2294">
        <v>654</v>
      </c>
      <c r="B2294" t="s">
        <v>5355</v>
      </c>
      <c r="C2294">
        <v>1997</v>
      </c>
      <c r="D2294" t="s">
        <v>7668</v>
      </c>
    </row>
    <row r="2295" spans="1:6" x14ac:dyDescent="0.25">
      <c r="A2295">
        <v>659</v>
      </c>
      <c r="B2295" t="s">
        <v>5356</v>
      </c>
      <c r="C2295">
        <v>1997</v>
      </c>
      <c r="D2295" t="s">
        <v>7669</v>
      </c>
    </row>
    <row r="2296" spans="1:6" x14ac:dyDescent="0.25">
      <c r="A2296">
        <v>660</v>
      </c>
      <c r="B2296" t="s">
        <v>5357</v>
      </c>
      <c r="C2296">
        <v>1997</v>
      </c>
      <c r="D2296" t="s">
        <v>7670</v>
      </c>
    </row>
    <row r="2297" spans="1:6" x14ac:dyDescent="0.25">
      <c r="A2297">
        <v>662</v>
      </c>
      <c r="B2297" t="s">
        <v>5358</v>
      </c>
      <c r="C2297">
        <v>1997</v>
      </c>
      <c r="D2297" t="s">
        <v>7671</v>
      </c>
    </row>
    <row r="2298" spans="1:6" x14ac:dyDescent="0.25">
      <c r="A2298">
        <v>663</v>
      </c>
      <c r="B2298" t="s">
        <v>5359</v>
      </c>
      <c r="C2298">
        <v>1997</v>
      </c>
      <c r="D2298" t="s">
        <v>7672</v>
      </c>
    </row>
    <row r="2299" spans="1:6" x14ac:dyDescent="0.25">
      <c r="A2299">
        <v>666</v>
      </c>
      <c r="B2299" t="s">
        <v>5360</v>
      </c>
      <c r="C2299">
        <v>1997</v>
      </c>
      <c r="D2299" t="s">
        <v>7673</v>
      </c>
    </row>
    <row r="2300" spans="1:6" x14ac:dyDescent="0.25">
      <c r="A2300">
        <v>670</v>
      </c>
      <c r="B2300" t="s">
        <v>5361</v>
      </c>
      <c r="C2300">
        <v>1997</v>
      </c>
      <c r="D2300" t="s">
        <v>7674</v>
      </c>
    </row>
    <row r="2301" spans="1:6" x14ac:dyDescent="0.25">
      <c r="A2301">
        <v>674</v>
      </c>
      <c r="B2301" t="s">
        <v>5362</v>
      </c>
      <c r="C2301">
        <v>1997</v>
      </c>
      <c r="D2301" t="s">
        <v>7675</v>
      </c>
    </row>
    <row r="2302" spans="1:6" x14ac:dyDescent="0.25">
      <c r="A2302">
        <v>678</v>
      </c>
      <c r="B2302" t="s">
        <v>5363</v>
      </c>
      <c r="C2302">
        <v>1997</v>
      </c>
      <c r="D2302" t="s">
        <v>7676</v>
      </c>
    </row>
    <row r="2303" spans="1:6" x14ac:dyDescent="0.25">
      <c r="A2303">
        <v>682</v>
      </c>
      <c r="B2303" t="s">
        <v>5364</v>
      </c>
      <c r="C2303">
        <v>1997</v>
      </c>
      <c r="D2303" t="s">
        <v>7677</v>
      </c>
    </row>
    <row r="2304" spans="1:6" x14ac:dyDescent="0.25">
      <c r="A2304">
        <v>686</v>
      </c>
      <c r="B2304" t="s">
        <v>5365</v>
      </c>
      <c r="C2304">
        <v>1997</v>
      </c>
      <c r="D2304" t="s">
        <v>949</v>
      </c>
      <c r="F2304">
        <v>58</v>
      </c>
    </row>
    <row r="2305" spans="1:6" x14ac:dyDescent="0.25">
      <c r="A2305">
        <v>688</v>
      </c>
      <c r="B2305" t="s">
        <v>5366</v>
      </c>
      <c r="C2305">
        <v>1997</v>
      </c>
      <c r="D2305" t="s">
        <v>7678</v>
      </c>
    </row>
    <row r="2306" spans="1:6" x14ac:dyDescent="0.25">
      <c r="A2306">
        <v>690</v>
      </c>
      <c r="B2306" t="s">
        <v>5367</v>
      </c>
      <c r="C2306">
        <v>1997</v>
      </c>
      <c r="D2306" t="s">
        <v>7679</v>
      </c>
    </row>
    <row r="2307" spans="1:6" x14ac:dyDescent="0.25">
      <c r="A2307">
        <v>694</v>
      </c>
      <c r="B2307" t="s">
        <v>5368</v>
      </c>
      <c r="C2307">
        <v>1997</v>
      </c>
      <c r="D2307" t="s">
        <v>7680</v>
      </c>
    </row>
    <row r="2308" spans="1:6" x14ac:dyDescent="0.25">
      <c r="A2308">
        <v>702</v>
      </c>
      <c r="B2308" t="s">
        <v>5369</v>
      </c>
      <c r="C2308">
        <v>1997</v>
      </c>
      <c r="D2308" t="s">
        <v>7681</v>
      </c>
    </row>
    <row r="2309" spans="1:6" x14ac:dyDescent="0.25">
      <c r="A2309">
        <v>703</v>
      </c>
      <c r="B2309" t="s">
        <v>5370</v>
      </c>
      <c r="C2309">
        <v>1997</v>
      </c>
      <c r="D2309" t="s">
        <v>7682</v>
      </c>
    </row>
    <row r="2310" spans="1:6" x14ac:dyDescent="0.25">
      <c r="A2310">
        <v>704</v>
      </c>
      <c r="B2310" t="s">
        <v>5371</v>
      </c>
      <c r="C2310">
        <v>1997</v>
      </c>
      <c r="D2310" t="s">
        <v>1071</v>
      </c>
      <c r="F2310">
        <v>57.2</v>
      </c>
    </row>
    <row r="2311" spans="1:6" x14ac:dyDescent="0.25">
      <c r="A2311">
        <v>705</v>
      </c>
      <c r="B2311" t="s">
        <v>5372</v>
      </c>
      <c r="C2311">
        <v>1997</v>
      </c>
      <c r="D2311" t="s">
        <v>7683</v>
      </c>
    </row>
    <row r="2312" spans="1:6" x14ac:dyDescent="0.25">
      <c r="A2312">
        <v>706</v>
      </c>
      <c r="B2312" t="s">
        <v>5373</v>
      </c>
      <c r="C2312">
        <v>1997</v>
      </c>
      <c r="D2312" t="s">
        <v>7684</v>
      </c>
    </row>
    <row r="2313" spans="1:6" x14ac:dyDescent="0.25">
      <c r="A2313">
        <v>710</v>
      </c>
      <c r="B2313" t="s">
        <v>5374</v>
      </c>
      <c r="C2313">
        <v>1997</v>
      </c>
      <c r="D2313" t="s">
        <v>7685</v>
      </c>
    </row>
    <row r="2314" spans="1:6" x14ac:dyDescent="0.25">
      <c r="A2314">
        <v>716</v>
      </c>
      <c r="B2314" t="s">
        <v>5375</v>
      </c>
      <c r="C2314">
        <v>1997</v>
      </c>
      <c r="D2314" t="s">
        <v>7686</v>
      </c>
    </row>
    <row r="2315" spans="1:6" x14ac:dyDescent="0.25">
      <c r="A2315">
        <v>722</v>
      </c>
      <c r="B2315" t="s">
        <v>5376</v>
      </c>
      <c r="C2315">
        <v>1997</v>
      </c>
      <c r="D2315" t="s">
        <v>7687</v>
      </c>
    </row>
    <row r="2316" spans="1:6" x14ac:dyDescent="0.25">
      <c r="A2316">
        <v>724</v>
      </c>
      <c r="B2316" t="s">
        <v>5377</v>
      </c>
      <c r="C2316">
        <v>1997</v>
      </c>
      <c r="D2316" t="s">
        <v>7688</v>
      </c>
    </row>
    <row r="2317" spans="1:6" x14ac:dyDescent="0.25">
      <c r="A2317">
        <v>728</v>
      </c>
      <c r="B2317" t="s">
        <v>5378</v>
      </c>
      <c r="C2317">
        <v>1997</v>
      </c>
      <c r="D2317" t="s">
        <v>7689</v>
      </c>
    </row>
    <row r="2318" spans="1:6" x14ac:dyDescent="0.25">
      <c r="A2318">
        <v>729</v>
      </c>
      <c r="B2318" t="s">
        <v>5379</v>
      </c>
      <c r="C2318">
        <v>1997</v>
      </c>
      <c r="D2318" t="s">
        <v>7690</v>
      </c>
    </row>
    <row r="2319" spans="1:6" x14ac:dyDescent="0.25">
      <c r="A2319">
        <v>732</v>
      </c>
      <c r="B2319" t="s">
        <v>5380</v>
      </c>
      <c r="C2319">
        <v>1997</v>
      </c>
      <c r="D2319" t="s">
        <v>7691</v>
      </c>
    </row>
    <row r="2320" spans="1:6" x14ac:dyDescent="0.25">
      <c r="A2320">
        <v>738</v>
      </c>
      <c r="B2320" t="s">
        <v>5381</v>
      </c>
      <c r="C2320">
        <v>1997</v>
      </c>
      <c r="D2320" t="s">
        <v>7692</v>
      </c>
    </row>
    <row r="2321" spans="1:4" x14ac:dyDescent="0.25">
      <c r="A2321">
        <v>740</v>
      </c>
      <c r="B2321" t="s">
        <v>5382</v>
      </c>
      <c r="C2321">
        <v>1997</v>
      </c>
      <c r="D2321" t="s">
        <v>7693</v>
      </c>
    </row>
    <row r="2322" spans="1:4" x14ac:dyDescent="0.25">
      <c r="A2322">
        <v>744</v>
      </c>
      <c r="B2322" t="s">
        <v>5383</v>
      </c>
      <c r="C2322">
        <v>1997</v>
      </c>
      <c r="D2322" t="s">
        <v>7694</v>
      </c>
    </row>
    <row r="2323" spans="1:4" x14ac:dyDescent="0.25">
      <c r="A2323">
        <v>746</v>
      </c>
      <c r="B2323" t="s">
        <v>5384</v>
      </c>
      <c r="C2323">
        <v>1997</v>
      </c>
      <c r="D2323" t="s">
        <v>7695</v>
      </c>
    </row>
    <row r="2324" spans="1:4" x14ac:dyDescent="0.25">
      <c r="A2324">
        <v>747</v>
      </c>
      <c r="B2324" t="s">
        <v>5385</v>
      </c>
      <c r="C2324">
        <v>1997</v>
      </c>
      <c r="D2324" t="s">
        <v>7696</v>
      </c>
    </row>
    <row r="2325" spans="1:4" x14ac:dyDescent="0.25">
      <c r="A2325">
        <v>748</v>
      </c>
      <c r="B2325" t="s">
        <v>5386</v>
      </c>
      <c r="C2325">
        <v>1997</v>
      </c>
      <c r="D2325" t="s">
        <v>7697</v>
      </c>
    </row>
    <row r="2326" spans="1:4" x14ac:dyDescent="0.25">
      <c r="A2326">
        <v>752</v>
      </c>
      <c r="B2326" t="s">
        <v>5387</v>
      </c>
      <c r="C2326">
        <v>1997</v>
      </c>
      <c r="D2326" t="s">
        <v>7698</v>
      </c>
    </row>
    <row r="2327" spans="1:4" x14ac:dyDescent="0.25">
      <c r="A2327">
        <v>753</v>
      </c>
      <c r="B2327" t="s">
        <v>5388</v>
      </c>
      <c r="C2327">
        <v>1997</v>
      </c>
      <c r="D2327" t="s">
        <v>7699</v>
      </c>
    </row>
    <row r="2328" spans="1:4" x14ac:dyDescent="0.25">
      <c r="A2328">
        <v>756</v>
      </c>
      <c r="B2328" t="s">
        <v>5389</v>
      </c>
      <c r="C2328">
        <v>1997</v>
      </c>
      <c r="D2328" t="s">
        <v>7700</v>
      </c>
    </row>
    <row r="2329" spans="1:4" x14ac:dyDescent="0.25">
      <c r="A2329">
        <v>760</v>
      </c>
      <c r="B2329" t="s">
        <v>5390</v>
      </c>
      <c r="C2329">
        <v>1997</v>
      </c>
      <c r="D2329" t="s">
        <v>7701</v>
      </c>
    </row>
    <row r="2330" spans="1:4" x14ac:dyDescent="0.25">
      <c r="A2330">
        <v>762</v>
      </c>
      <c r="B2330" t="s">
        <v>5391</v>
      </c>
      <c r="C2330">
        <v>1997</v>
      </c>
      <c r="D2330" t="s">
        <v>7702</v>
      </c>
    </row>
    <row r="2331" spans="1:4" x14ac:dyDescent="0.25">
      <c r="A2331">
        <v>764</v>
      </c>
      <c r="B2331" t="s">
        <v>5392</v>
      </c>
      <c r="C2331">
        <v>1997</v>
      </c>
      <c r="D2331" t="s">
        <v>7703</v>
      </c>
    </row>
    <row r="2332" spans="1:4" x14ac:dyDescent="0.25">
      <c r="A2332">
        <v>768</v>
      </c>
      <c r="B2332" t="s">
        <v>5393</v>
      </c>
      <c r="C2332">
        <v>1997</v>
      </c>
      <c r="D2332" t="s">
        <v>7704</v>
      </c>
    </row>
    <row r="2333" spans="1:4" x14ac:dyDescent="0.25">
      <c r="A2333">
        <v>772</v>
      </c>
      <c r="B2333" t="s">
        <v>5394</v>
      </c>
      <c r="C2333">
        <v>1997</v>
      </c>
      <c r="D2333" t="s">
        <v>7705</v>
      </c>
    </row>
    <row r="2334" spans="1:4" x14ac:dyDescent="0.25">
      <c r="A2334">
        <v>776</v>
      </c>
      <c r="B2334" t="s">
        <v>5395</v>
      </c>
      <c r="C2334">
        <v>1997</v>
      </c>
      <c r="D2334" t="s">
        <v>7706</v>
      </c>
    </row>
    <row r="2335" spans="1:4" x14ac:dyDescent="0.25">
      <c r="A2335">
        <v>780</v>
      </c>
      <c r="B2335" t="s">
        <v>5396</v>
      </c>
      <c r="C2335">
        <v>1997</v>
      </c>
      <c r="D2335" t="s">
        <v>7707</v>
      </c>
    </row>
    <row r="2336" spans="1:4" x14ac:dyDescent="0.25">
      <c r="A2336">
        <v>784</v>
      </c>
      <c r="B2336" t="s">
        <v>5397</v>
      </c>
      <c r="C2336">
        <v>1997</v>
      </c>
      <c r="D2336" t="s">
        <v>7708</v>
      </c>
    </row>
    <row r="2337" spans="1:4" x14ac:dyDescent="0.25">
      <c r="A2337">
        <v>788</v>
      </c>
      <c r="B2337" t="s">
        <v>5398</v>
      </c>
      <c r="C2337">
        <v>1997</v>
      </c>
      <c r="D2337" t="s">
        <v>7709</v>
      </c>
    </row>
    <row r="2338" spans="1:4" x14ac:dyDescent="0.25">
      <c r="A2338">
        <v>792</v>
      </c>
      <c r="B2338" t="s">
        <v>5399</v>
      </c>
      <c r="C2338">
        <v>1997</v>
      </c>
      <c r="D2338" t="s">
        <v>7710</v>
      </c>
    </row>
    <row r="2339" spans="1:4" x14ac:dyDescent="0.25">
      <c r="A2339">
        <v>795</v>
      </c>
      <c r="B2339" t="s">
        <v>5400</v>
      </c>
      <c r="C2339">
        <v>1997</v>
      </c>
      <c r="D2339" t="s">
        <v>7711</v>
      </c>
    </row>
    <row r="2340" spans="1:4" x14ac:dyDescent="0.25">
      <c r="A2340">
        <v>796</v>
      </c>
      <c r="B2340" t="s">
        <v>5401</v>
      </c>
      <c r="C2340">
        <v>1997</v>
      </c>
      <c r="D2340" t="s">
        <v>7712</v>
      </c>
    </row>
    <row r="2341" spans="1:4" x14ac:dyDescent="0.25">
      <c r="A2341">
        <v>798</v>
      </c>
      <c r="B2341" t="s">
        <v>5402</v>
      </c>
      <c r="C2341">
        <v>1997</v>
      </c>
      <c r="D2341" t="s">
        <v>7713</v>
      </c>
    </row>
    <row r="2342" spans="1:4" x14ac:dyDescent="0.25">
      <c r="A2342">
        <v>800</v>
      </c>
      <c r="B2342" t="s">
        <v>5403</v>
      </c>
      <c r="C2342">
        <v>1997</v>
      </c>
      <c r="D2342" t="s">
        <v>7714</v>
      </c>
    </row>
    <row r="2343" spans="1:4" x14ac:dyDescent="0.25">
      <c r="A2343">
        <v>804</v>
      </c>
      <c r="B2343" t="s">
        <v>5404</v>
      </c>
      <c r="C2343">
        <v>1997</v>
      </c>
      <c r="D2343" t="s">
        <v>7715</v>
      </c>
    </row>
    <row r="2344" spans="1:4" x14ac:dyDescent="0.25">
      <c r="A2344">
        <v>807</v>
      </c>
      <c r="B2344" t="s">
        <v>5405</v>
      </c>
      <c r="C2344">
        <v>1997</v>
      </c>
      <c r="D2344" t="s">
        <v>7716</v>
      </c>
    </row>
    <row r="2345" spans="1:4" x14ac:dyDescent="0.25">
      <c r="A2345">
        <v>818</v>
      </c>
      <c r="B2345" t="s">
        <v>5406</v>
      </c>
      <c r="C2345">
        <v>1997</v>
      </c>
      <c r="D2345" t="s">
        <v>7717</v>
      </c>
    </row>
    <row r="2346" spans="1:4" x14ac:dyDescent="0.25">
      <c r="A2346">
        <v>826</v>
      </c>
      <c r="B2346" t="s">
        <v>5407</v>
      </c>
      <c r="C2346">
        <v>1997</v>
      </c>
      <c r="D2346" t="s">
        <v>7718</v>
      </c>
    </row>
    <row r="2347" spans="1:4" x14ac:dyDescent="0.25">
      <c r="A2347">
        <v>830</v>
      </c>
      <c r="B2347" t="s">
        <v>5408</v>
      </c>
      <c r="C2347">
        <v>1997</v>
      </c>
      <c r="D2347" t="s">
        <v>7719</v>
      </c>
    </row>
    <row r="2348" spans="1:4" x14ac:dyDescent="0.25">
      <c r="A2348">
        <v>831</v>
      </c>
      <c r="B2348" t="s">
        <v>5409</v>
      </c>
      <c r="C2348">
        <v>1997</v>
      </c>
      <c r="D2348" t="s">
        <v>7720</v>
      </c>
    </row>
    <row r="2349" spans="1:4" x14ac:dyDescent="0.25">
      <c r="A2349">
        <v>832</v>
      </c>
      <c r="B2349" t="s">
        <v>5410</v>
      </c>
      <c r="C2349">
        <v>1997</v>
      </c>
      <c r="D2349" t="s">
        <v>7721</v>
      </c>
    </row>
    <row r="2350" spans="1:4" x14ac:dyDescent="0.25">
      <c r="A2350">
        <v>833</v>
      </c>
      <c r="B2350" t="s">
        <v>5411</v>
      </c>
      <c r="C2350">
        <v>1997</v>
      </c>
      <c r="D2350" t="s">
        <v>7722</v>
      </c>
    </row>
    <row r="2351" spans="1:4" x14ac:dyDescent="0.25">
      <c r="A2351">
        <v>834</v>
      </c>
      <c r="B2351" t="s">
        <v>5412</v>
      </c>
      <c r="C2351">
        <v>1997</v>
      </c>
      <c r="D2351" t="s">
        <v>7723</v>
      </c>
    </row>
    <row r="2352" spans="1:4" x14ac:dyDescent="0.25">
      <c r="A2352">
        <v>840</v>
      </c>
      <c r="B2352" t="s">
        <v>5413</v>
      </c>
      <c r="C2352">
        <v>1997</v>
      </c>
      <c r="D2352" t="s">
        <v>7724</v>
      </c>
    </row>
    <row r="2353" spans="1:4" x14ac:dyDescent="0.25">
      <c r="A2353">
        <v>850</v>
      </c>
      <c r="B2353" t="s">
        <v>5414</v>
      </c>
      <c r="C2353">
        <v>1997</v>
      </c>
      <c r="D2353" t="s">
        <v>7725</v>
      </c>
    </row>
    <row r="2354" spans="1:4" x14ac:dyDescent="0.25">
      <c r="A2354">
        <v>854</v>
      </c>
      <c r="B2354" t="s">
        <v>5415</v>
      </c>
      <c r="C2354">
        <v>1997</v>
      </c>
      <c r="D2354" t="s">
        <v>7726</v>
      </c>
    </row>
    <row r="2355" spans="1:4" x14ac:dyDescent="0.25">
      <c r="A2355">
        <v>858</v>
      </c>
      <c r="B2355" t="s">
        <v>5416</v>
      </c>
      <c r="C2355">
        <v>1997</v>
      </c>
      <c r="D2355" t="s">
        <v>7727</v>
      </c>
    </row>
    <row r="2356" spans="1:4" x14ac:dyDescent="0.25">
      <c r="A2356">
        <v>860</v>
      </c>
      <c r="B2356" t="s">
        <v>5417</v>
      </c>
      <c r="C2356">
        <v>1997</v>
      </c>
      <c r="D2356" t="s">
        <v>7728</v>
      </c>
    </row>
    <row r="2357" spans="1:4" x14ac:dyDescent="0.25">
      <c r="A2357">
        <v>862</v>
      </c>
      <c r="B2357" t="s">
        <v>5418</v>
      </c>
      <c r="C2357">
        <v>1997</v>
      </c>
      <c r="D2357" t="s">
        <v>7729</v>
      </c>
    </row>
    <row r="2358" spans="1:4" x14ac:dyDescent="0.25">
      <c r="A2358">
        <v>876</v>
      </c>
      <c r="B2358" t="s">
        <v>5419</v>
      </c>
      <c r="C2358">
        <v>1997</v>
      </c>
      <c r="D2358" t="s">
        <v>7730</v>
      </c>
    </row>
    <row r="2359" spans="1:4" x14ac:dyDescent="0.25">
      <c r="A2359">
        <v>882</v>
      </c>
      <c r="B2359" t="s">
        <v>5420</v>
      </c>
      <c r="C2359">
        <v>1997</v>
      </c>
      <c r="D2359" t="s">
        <v>7731</v>
      </c>
    </row>
    <row r="2360" spans="1:4" x14ac:dyDescent="0.25">
      <c r="A2360">
        <v>887</v>
      </c>
      <c r="B2360" t="s">
        <v>5421</v>
      </c>
      <c r="C2360">
        <v>1997</v>
      </c>
      <c r="D2360" t="s">
        <v>7732</v>
      </c>
    </row>
    <row r="2361" spans="1:4" x14ac:dyDescent="0.25">
      <c r="A2361">
        <v>894</v>
      </c>
      <c r="B2361" t="s">
        <v>5422</v>
      </c>
      <c r="C2361">
        <v>1997</v>
      </c>
      <c r="D2361" t="s">
        <v>7733</v>
      </c>
    </row>
    <row r="2362" spans="1:4" x14ac:dyDescent="0.25">
      <c r="A2362">
        <v>1</v>
      </c>
      <c r="B2362" t="s">
        <v>5128</v>
      </c>
      <c r="C2362">
        <v>1998</v>
      </c>
      <c r="D2362" t="s">
        <v>7734</v>
      </c>
    </row>
    <row r="2363" spans="1:4" x14ac:dyDescent="0.25">
      <c r="A2363">
        <v>2</v>
      </c>
      <c r="B2363" t="s">
        <v>5129</v>
      </c>
      <c r="C2363">
        <v>1998</v>
      </c>
      <c r="D2363" t="s">
        <v>7735</v>
      </c>
    </row>
    <row r="2364" spans="1:4" x14ac:dyDescent="0.25">
      <c r="A2364">
        <v>4</v>
      </c>
      <c r="B2364" t="s">
        <v>5130</v>
      </c>
      <c r="C2364">
        <v>1998</v>
      </c>
      <c r="D2364" t="s">
        <v>7736</v>
      </c>
    </row>
    <row r="2365" spans="1:4" x14ac:dyDescent="0.25">
      <c r="A2365">
        <v>5</v>
      </c>
      <c r="B2365" t="s">
        <v>5131</v>
      </c>
      <c r="C2365">
        <v>1998</v>
      </c>
      <c r="D2365" t="s">
        <v>7737</v>
      </c>
    </row>
    <row r="2366" spans="1:4" x14ac:dyDescent="0.25">
      <c r="A2366">
        <v>8</v>
      </c>
      <c r="B2366" t="s">
        <v>5132</v>
      </c>
      <c r="C2366">
        <v>1998</v>
      </c>
      <c r="D2366" t="s">
        <v>7738</v>
      </c>
    </row>
    <row r="2367" spans="1:4" x14ac:dyDescent="0.25">
      <c r="A2367">
        <v>9</v>
      </c>
      <c r="B2367" t="s">
        <v>5133</v>
      </c>
      <c r="C2367">
        <v>1998</v>
      </c>
      <c r="D2367" t="s">
        <v>7739</v>
      </c>
    </row>
    <row r="2368" spans="1:4" x14ac:dyDescent="0.25">
      <c r="A2368">
        <v>11</v>
      </c>
      <c r="B2368" t="s">
        <v>5134</v>
      </c>
      <c r="C2368">
        <v>1998</v>
      </c>
      <c r="D2368" t="s">
        <v>7740</v>
      </c>
    </row>
    <row r="2369" spans="1:4" x14ac:dyDescent="0.25">
      <c r="A2369">
        <v>12</v>
      </c>
      <c r="B2369" t="s">
        <v>5135</v>
      </c>
      <c r="C2369">
        <v>1998</v>
      </c>
      <c r="D2369" t="s">
        <v>7741</v>
      </c>
    </row>
    <row r="2370" spans="1:4" x14ac:dyDescent="0.25">
      <c r="A2370">
        <v>13</v>
      </c>
      <c r="B2370" t="s">
        <v>5136</v>
      </c>
      <c r="C2370">
        <v>1998</v>
      </c>
      <c r="D2370" t="s">
        <v>7742</v>
      </c>
    </row>
    <row r="2371" spans="1:4" x14ac:dyDescent="0.25">
      <c r="A2371">
        <v>14</v>
      </c>
      <c r="B2371" t="s">
        <v>5137</v>
      </c>
      <c r="C2371">
        <v>1998</v>
      </c>
      <c r="D2371" t="s">
        <v>7743</v>
      </c>
    </row>
    <row r="2372" spans="1:4" x14ac:dyDescent="0.25">
      <c r="A2372">
        <v>15</v>
      </c>
      <c r="B2372" t="s">
        <v>5138</v>
      </c>
      <c r="C2372">
        <v>1998</v>
      </c>
      <c r="D2372" t="s">
        <v>7744</v>
      </c>
    </row>
    <row r="2373" spans="1:4" x14ac:dyDescent="0.25">
      <c r="A2373">
        <v>16</v>
      </c>
      <c r="B2373" t="s">
        <v>5139</v>
      </c>
      <c r="C2373">
        <v>1998</v>
      </c>
      <c r="D2373" t="s">
        <v>7745</v>
      </c>
    </row>
    <row r="2374" spans="1:4" x14ac:dyDescent="0.25">
      <c r="A2374">
        <v>17</v>
      </c>
      <c r="B2374" t="s">
        <v>5140</v>
      </c>
      <c r="C2374">
        <v>1998</v>
      </c>
      <c r="D2374" t="s">
        <v>7746</v>
      </c>
    </row>
    <row r="2375" spans="1:4" x14ac:dyDescent="0.25">
      <c r="A2375">
        <v>18</v>
      </c>
      <c r="B2375" t="s">
        <v>5141</v>
      </c>
      <c r="C2375">
        <v>1998</v>
      </c>
      <c r="D2375" t="s">
        <v>7747</v>
      </c>
    </row>
    <row r="2376" spans="1:4" x14ac:dyDescent="0.25">
      <c r="A2376">
        <v>19</v>
      </c>
      <c r="B2376" t="s">
        <v>5142</v>
      </c>
      <c r="C2376">
        <v>1998</v>
      </c>
      <c r="D2376" t="s">
        <v>7748</v>
      </c>
    </row>
    <row r="2377" spans="1:4" x14ac:dyDescent="0.25">
      <c r="A2377">
        <v>20</v>
      </c>
      <c r="B2377" t="s">
        <v>5143</v>
      </c>
      <c r="C2377">
        <v>1998</v>
      </c>
      <c r="D2377" t="s">
        <v>7749</v>
      </c>
    </row>
    <row r="2378" spans="1:4" x14ac:dyDescent="0.25">
      <c r="A2378">
        <v>21</v>
      </c>
      <c r="B2378" t="s">
        <v>5144</v>
      </c>
      <c r="C2378">
        <v>1998</v>
      </c>
      <c r="D2378" t="s">
        <v>7750</v>
      </c>
    </row>
    <row r="2379" spans="1:4" x14ac:dyDescent="0.25">
      <c r="A2379">
        <v>24</v>
      </c>
      <c r="B2379" t="s">
        <v>5145</v>
      </c>
      <c r="C2379">
        <v>1998</v>
      </c>
      <c r="D2379" t="s">
        <v>7751</v>
      </c>
    </row>
    <row r="2380" spans="1:4" x14ac:dyDescent="0.25">
      <c r="A2380">
        <v>28</v>
      </c>
      <c r="B2380" t="s">
        <v>5146</v>
      </c>
      <c r="C2380">
        <v>1998</v>
      </c>
      <c r="D2380" t="s">
        <v>7752</v>
      </c>
    </row>
    <row r="2381" spans="1:4" x14ac:dyDescent="0.25">
      <c r="A2381">
        <v>29</v>
      </c>
      <c r="B2381" t="s">
        <v>5147</v>
      </c>
      <c r="C2381">
        <v>1998</v>
      </c>
      <c r="D2381" t="s">
        <v>7753</v>
      </c>
    </row>
    <row r="2382" spans="1:4" x14ac:dyDescent="0.25">
      <c r="A2382">
        <v>30</v>
      </c>
      <c r="B2382" t="s">
        <v>5148</v>
      </c>
      <c r="C2382">
        <v>1998</v>
      </c>
      <c r="D2382" t="s">
        <v>7754</v>
      </c>
    </row>
    <row r="2383" spans="1:4" x14ac:dyDescent="0.25">
      <c r="A2383">
        <v>31</v>
      </c>
      <c r="B2383" t="s">
        <v>5149</v>
      </c>
      <c r="C2383">
        <v>1998</v>
      </c>
      <c r="D2383" t="s">
        <v>7755</v>
      </c>
    </row>
    <row r="2384" spans="1:4" x14ac:dyDescent="0.25">
      <c r="A2384">
        <v>32</v>
      </c>
      <c r="B2384" t="s">
        <v>5150</v>
      </c>
      <c r="C2384">
        <v>1998</v>
      </c>
      <c r="D2384" t="s">
        <v>7756</v>
      </c>
    </row>
    <row r="2385" spans="1:4" x14ac:dyDescent="0.25">
      <c r="A2385">
        <v>34</v>
      </c>
      <c r="B2385" t="s">
        <v>5151</v>
      </c>
      <c r="C2385">
        <v>1998</v>
      </c>
      <c r="D2385" t="s">
        <v>7757</v>
      </c>
    </row>
    <row r="2386" spans="1:4" x14ac:dyDescent="0.25">
      <c r="A2386">
        <v>35</v>
      </c>
      <c r="B2386" t="s">
        <v>5152</v>
      </c>
      <c r="C2386">
        <v>1998</v>
      </c>
      <c r="D2386" t="s">
        <v>7758</v>
      </c>
    </row>
    <row r="2387" spans="1:4" x14ac:dyDescent="0.25">
      <c r="A2387">
        <v>36</v>
      </c>
      <c r="B2387" t="s">
        <v>5153</v>
      </c>
      <c r="C2387">
        <v>1998</v>
      </c>
      <c r="D2387" t="s">
        <v>7759</v>
      </c>
    </row>
    <row r="2388" spans="1:4" x14ac:dyDescent="0.25">
      <c r="A2388">
        <v>39</v>
      </c>
      <c r="B2388" t="s">
        <v>5154</v>
      </c>
      <c r="C2388">
        <v>1998</v>
      </c>
      <c r="D2388" t="s">
        <v>7760</v>
      </c>
    </row>
    <row r="2389" spans="1:4" x14ac:dyDescent="0.25">
      <c r="A2389">
        <v>40</v>
      </c>
      <c r="B2389" t="s">
        <v>5155</v>
      </c>
      <c r="C2389">
        <v>1998</v>
      </c>
      <c r="D2389" t="s">
        <v>7761</v>
      </c>
    </row>
    <row r="2390" spans="1:4" x14ac:dyDescent="0.25">
      <c r="A2390">
        <v>44</v>
      </c>
      <c r="B2390" t="s">
        <v>5156</v>
      </c>
      <c r="C2390">
        <v>1998</v>
      </c>
      <c r="D2390" t="s">
        <v>7762</v>
      </c>
    </row>
    <row r="2391" spans="1:4" x14ac:dyDescent="0.25">
      <c r="A2391">
        <v>48</v>
      </c>
      <c r="B2391" t="s">
        <v>5157</v>
      </c>
      <c r="C2391">
        <v>1998</v>
      </c>
      <c r="D2391" t="s">
        <v>7763</v>
      </c>
    </row>
    <row r="2392" spans="1:4" x14ac:dyDescent="0.25">
      <c r="A2392">
        <v>50</v>
      </c>
      <c r="B2392" t="s">
        <v>5158</v>
      </c>
      <c r="C2392">
        <v>1998</v>
      </c>
      <c r="D2392" t="s">
        <v>7764</v>
      </c>
    </row>
    <row r="2393" spans="1:4" x14ac:dyDescent="0.25">
      <c r="A2393">
        <v>51</v>
      </c>
      <c r="B2393" t="s">
        <v>5159</v>
      </c>
      <c r="C2393">
        <v>1998</v>
      </c>
      <c r="D2393" t="s">
        <v>7765</v>
      </c>
    </row>
    <row r="2394" spans="1:4" x14ac:dyDescent="0.25">
      <c r="A2394">
        <v>52</v>
      </c>
      <c r="B2394" t="s">
        <v>5160</v>
      </c>
      <c r="C2394">
        <v>1998</v>
      </c>
      <c r="D2394" t="s">
        <v>7766</v>
      </c>
    </row>
    <row r="2395" spans="1:4" x14ac:dyDescent="0.25">
      <c r="A2395">
        <v>53</v>
      </c>
      <c r="B2395" t="s">
        <v>5161</v>
      </c>
      <c r="C2395">
        <v>1998</v>
      </c>
      <c r="D2395" t="s">
        <v>7767</v>
      </c>
    </row>
    <row r="2396" spans="1:4" x14ac:dyDescent="0.25">
      <c r="A2396">
        <v>54</v>
      </c>
      <c r="B2396" t="s">
        <v>5162</v>
      </c>
      <c r="C2396">
        <v>1998</v>
      </c>
      <c r="D2396" t="s">
        <v>7768</v>
      </c>
    </row>
    <row r="2397" spans="1:4" x14ac:dyDescent="0.25">
      <c r="A2397">
        <v>56</v>
      </c>
      <c r="B2397" t="s">
        <v>5163</v>
      </c>
      <c r="C2397">
        <v>1998</v>
      </c>
      <c r="D2397" t="s">
        <v>7769</v>
      </c>
    </row>
    <row r="2398" spans="1:4" x14ac:dyDescent="0.25">
      <c r="A2398">
        <v>57</v>
      </c>
      <c r="B2398" t="s">
        <v>5164</v>
      </c>
      <c r="C2398">
        <v>1998</v>
      </c>
      <c r="D2398" t="s">
        <v>7770</v>
      </c>
    </row>
    <row r="2399" spans="1:4" x14ac:dyDescent="0.25">
      <c r="A2399">
        <v>60</v>
      </c>
      <c r="B2399" t="s">
        <v>5165</v>
      </c>
      <c r="C2399">
        <v>1998</v>
      </c>
      <c r="D2399" t="s">
        <v>7771</v>
      </c>
    </row>
    <row r="2400" spans="1:4" x14ac:dyDescent="0.25">
      <c r="A2400">
        <v>61</v>
      </c>
      <c r="B2400" t="s">
        <v>5166</v>
      </c>
      <c r="C2400">
        <v>1998</v>
      </c>
      <c r="D2400" t="s">
        <v>7772</v>
      </c>
    </row>
    <row r="2401" spans="1:6" x14ac:dyDescent="0.25">
      <c r="A2401">
        <v>62</v>
      </c>
      <c r="B2401" t="s">
        <v>5167</v>
      </c>
      <c r="C2401">
        <v>1998</v>
      </c>
      <c r="D2401" t="s">
        <v>7773</v>
      </c>
    </row>
    <row r="2402" spans="1:6" x14ac:dyDescent="0.25">
      <c r="A2402">
        <v>64</v>
      </c>
      <c r="B2402" t="s">
        <v>5168</v>
      </c>
      <c r="C2402">
        <v>1998</v>
      </c>
      <c r="D2402" t="s">
        <v>1081</v>
      </c>
      <c r="F2402">
        <v>57</v>
      </c>
    </row>
    <row r="2403" spans="1:6" x14ac:dyDescent="0.25">
      <c r="A2403">
        <v>68</v>
      </c>
      <c r="B2403" t="s">
        <v>5169</v>
      </c>
      <c r="C2403">
        <v>1998</v>
      </c>
      <c r="D2403" t="s">
        <v>7774</v>
      </c>
    </row>
    <row r="2404" spans="1:6" x14ac:dyDescent="0.25">
      <c r="A2404">
        <v>70</v>
      </c>
      <c r="B2404" t="s">
        <v>5170</v>
      </c>
      <c r="C2404">
        <v>1998</v>
      </c>
      <c r="D2404" t="s">
        <v>7775</v>
      </c>
    </row>
    <row r="2405" spans="1:6" x14ac:dyDescent="0.25">
      <c r="A2405">
        <v>72</v>
      </c>
      <c r="B2405" t="s">
        <v>5171</v>
      </c>
      <c r="C2405">
        <v>1998</v>
      </c>
      <c r="D2405" t="s">
        <v>7776</v>
      </c>
    </row>
    <row r="2406" spans="1:6" x14ac:dyDescent="0.25">
      <c r="A2406">
        <v>76</v>
      </c>
      <c r="B2406" t="s">
        <v>5172</v>
      </c>
      <c r="C2406">
        <v>1998</v>
      </c>
      <c r="D2406" t="s">
        <v>7777</v>
      </c>
    </row>
    <row r="2407" spans="1:6" x14ac:dyDescent="0.25">
      <c r="A2407">
        <v>84</v>
      </c>
      <c r="B2407" t="s">
        <v>5173</v>
      </c>
      <c r="C2407">
        <v>1998</v>
      </c>
      <c r="D2407" t="s">
        <v>7778</v>
      </c>
    </row>
    <row r="2408" spans="1:6" x14ac:dyDescent="0.25">
      <c r="A2408">
        <v>86</v>
      </c>
      <c r="B2408" t="s">
        <v>5174</v>
      </c>
      <c r="C2408">
        <v>1998</v>
      </c>
      <c r="D2408" t="s">
        <v>7779</v>
      </c>
    </row>
    <row r="2409" spans="1:6" x14ac:dyDescent="0.25">
      <c r="A2409">
        <v>90</v>
      </c>
      <c r="B2409" t="s">
        <v>5175</v>
      </c>
      <c r="C2409">
        <v>1998</v>
      </c>
      <c r="D2409" t="s">
        <v>7780</v>
      </c>
    </row>
    <row r="2410" spans="1:6" x14ac:dyDescent="0.25">
      <c r="A2410">
        <v>92</v>
      </c>
      <c r="B2410" t="s">
        <v>5176</v>
      </c>
      <c r="C2410">
        <v>1998</v>
      </c>
      <c r="D2410" t="s">
        <v>7781</v>
      </c>
    </row>
    <row r="2411" spans="1:6" x14ac:dyDescent="0.25">
      <c r="A2411">
        <v>96</v>
      </c>
      <c r="B2411" t="s">
        <v>5177</v>
      </c>
      <c r="C2411">
        <v>1998</v>
      </c>
      <c r="D2411" t="s">
        <v>7782</v>
      </c>
    </row>
    <row r="2412" spans="1:6" x14ac:dyDescent="0.25">
      <c r="A2412">
        <v>100</v>
      </c>
      <c r="B2412" t="s">
        <v>5178</v>
      </c>
      <c r="C2412">
        <v>1998</v>
      </c>
      <c r="D2412" t="s">
        <v>7783</v>
      </c>
    </row>
    <row r="2413" spans="1:6" x14ac:dyDescent="0.25">
      <c r="A2413">
        <v>104</v>
      </c>
      <c r="B2413" t="s">
        <v>5179</v>
      </c>
      <c r="C2413">
        <v>1998</v>
      </c>
      <c r="D2413" t="s">
        <v>7784</v>
      </c>
    </row>
    <row r="2414" spans="1:6" x14ac:dyDescent="0.25">
      <c r="A2414">
        <v>108</v>
      </c>
      <c r="B2414" t="s">
        <v>5180</v>
      </c>
      <c r="C2414">
        <v>1998</v>
      </c>
      <c r="D2414" t="s">
        <v>7785</v>
      </c>
    </row>
    <row r="2415" spans="1:6" x14ac:dyDescent="0.25">
      <c r="A2415">
        <v>112</v>
      </c>
      <c r="B2415" t="s">
        <v>5181</v>
      </c>
      <c r="C2415">
        <v>1998</v>
      </c>
      <c r="D2415" t="s">
        <v>7786</v>
      </c>
    </row>
    <row r="2416" spans="1:6" x14ac:dyDescent="0.25">
      <c r="A2416">
        <v>116</v>
      </c>
      <c r="B2416" t="s">
        <v>5182</v>
      </c>
      <c r="C2416">
        <v>1998</v>
      </c>
      <c r="D2416" t="s">
        <v>7787</v>
      </c>
    </row>
    <row r="2417" spans="1:4" x14ac:dyDescent="0.25">
      <c r="A2417">
        <v>120</v>
      </c>
      <c r="B2417" t="s">
        <v>5183</v>
      </c>
      <c r="C2417">
        <v>1998</v>
      </c>
      <c r="D2417" t="s">
        <v>7788</v>
      </c>
    </row>
    <row r="2418" spans="1:4" x14ac:dyDescent="0.25">
      <c r="A2418">
        <v>124</v>
      </c>
      <c r="B2418" t="s">
        <v>5184</v>
      </c>
      <c r="C2418">
        <v>1998</v>
      </c>
      <c r="D2418" t="s">
        <v>7789</v>
      </c>
    </row>
    <row r="2419" spans="1:4" x14ac:dyDescent="0.25">
      <c r="A2419">
        <v>127</v>
      </c>
      <c r="B2419" t="s">
        <v>5185</v>
      </c>
      <c r="C2419">
        <v>1998</v>
      </c>
      <c r="D2419" t="s">
        <v>7790</v>
      </c>
    </row>
    <row r="2420" spans="1:4" x14ac:dyDescent="0.25">
      <c r="A2420">
        <v>132</v>
      </c>
      <c r="B2420" t="s">
        <v>5186</v>
      </c>
      <c r="C2420">
        <v>1998</v>
      </c>
      <c r="D2420" t="s">
        <v>7791</v>
      </c>
    </row>
    <row r="2421" spans="1:4" x14ac:dyDescent="0.25">
      <c r="A2421">
        <v>135</v>
      </c>
      <c r="B2421" t="s">
        <v>5187</v>
      </c>
      <c r="C2421">
        <v>1998</v>
      </c>
      <c r="D2421" t="s">
        <v>7792</v>
      </c>
    </row>
    <row r="2422" spans="1:4" x14ac:dyDescent="0.25">
      <c r="A2422">
        <v>136</v>
      </c>
      <c r="B2422" t="s">
        <v>5188</v>
      </c>
      <c r="C2422">
        <v>1998</v>
      </c>
      <c r="D2422" t="s">
        <v>7793</v>
      </c>
    </row>
    <row r="2423" spans="1:4" x14ac:dyDescent="0.25">
      <c r="A2423">
        <v>140</v>
      </c>
      <c r="B2423" t="s">
        <v>5189</v>
      </c>
      <c r="C2423">
        <v>1998</v>
      </c>
      <c r="D2423" t="s">
        <v>7794</v>
      </c>
    </row>
    <row r="2424" spans="1:4" x14ac:dyDescent="0.25">
      <c r="A2424">
        <v>142</v>
      </c>
      <c r="B2424" t="s">
        <v>5190</v>
      </c>
      <c r="C2424">
        <v>1998</v>
      </c>
      <c r="D2424" t="s">
        <v>7795</v>
      </c>
    </row>
    <row r="2425" spans="1:4" x14ac:dyDescent="0.25">
      <c r="A2425">
        <v>143</v>
      </c>
      <c r="B2425" t="s">
        <v>5191</v>
      </c>
      <c r="C2425">
        <v>1998</v>
      </c>
      <c r="D2425" t="s">
        <v>7796</v>
      </c>
    </row>
    <row r="2426" spans="1:4" x14ac:dyDescent="0.25">
      <c r="A2426">
        <v>144</v>
      </c>
      <c r="B2426" t="s">
        <v>5192</v>
      </c>
      <c r="C2426">
        <v>1998</v>
      </c>
      <c r="D2426" t="s">
        <v>7797</v>
      </c>
    </row>
    <row r="2427" spans="1:4" x14ac:dyDescent="0.25">
      <c r="A2427">
        <v>145</v>
      </c>
      <c r="B2427" t="s">
        <v>5193</v>
      </c>
      <c r="C2427">
        <v>1998</v>
      </c>
      <c r="D2427" t="s">
        <v>7798</v>
      </c>
    </row>
    <row r="2428" spans="1:4" x14ac:dyDescent="0.25">
      <c r="A2428">
        <v>148</v>
      </c>
      <c r="B2428" t="s">
        <v>5194</v>
      </c>
      <c r="C2428">
        <v>1998</v>
      </c>
      <c r="D2428" t="s">
        <v>7799</v>
      </c>
    </row>
    <row r="2429" spans="1:4" x14ac:dyDescent="0.25">
      <c r="A2429">
        <v>150</v>
      </c>
      <c r="B2429" t="s">
        <v>5195</v>
      </c>
      <c r="C2429">
        <v>1998</v>
      </c>
      <c r="D2429" t="s">
        <v>7800</v>
      </c>
    </row>
    <row r="2430" spans="1:4" x14ac:dyDescent="0.25">
      <c r="A2430">
        <v>151</v>
      </c>
      <c r="B2430" t="s">
        <v>5196</v>
      </c>
      <c r="C2430">
        <v>1998</v>
      </c>
      <c r="D2430" t="s">
        <v>7801</v>
      </c>
    </row>
    <row r="2431" spans="1:4" x14ac:dyDescent="0.25">
      <c r="A2431">
        <v>152</v>
      </c>
      <c r="B2431" t="s">
        <v>5197</v>
      </c>
      <c r="C2431">
        <v>1998</v>
      </c>
      <c r="D2431" t="s">
        <v>7802</v>
      </c>
    </row>
    <row r="2432" spans="1:4" x14ac:dyDescent="0.25">
      <c r="A2432">
        <v>154</v>
      </c>
      <c r="B2432" t="s">
        <v>5198</v>
      </c>
      <c r="C2432">
        <v>1998</v>
      </c>
      <c r="D2432" t="s">
        <v>7803</v>
      </c>
    </row>
    <row r="2433" spans="1:6" x14ac:dyDescent="0.25">
      <c r="A2433">
        <v>155</v>
      </c>
      <c r="B2433" t="s">
        <v>5199</v>
      </c>
      <c r="C2433">
        <v>1998</v>
      </c>
      <c r="D2433" t="s">
        <v>7804</v>
      </c>
    </row>
    <row r="2434" spans="1:6" x14ac:dyDescent="0.25">
      <c r="A2434">
        <v>156</v>
      </c>
      <c r="B2434" t="s">
        <v>5200</v>
      </c>
      <c r="C2434">
        <v>1998</v>
      </c>
      <c r="D2434" t="s">
        <v>7805</v>
      </c>
    </row>
    <row r="2435" spans="1:6" x14ac:dyDescent="0.25">
      <c r="A2435">
        <v>158</v>
      </c>
      <c r="B2435" t="s">
        <v>5201</v>
      </c>
      <c r="C2435">
        <v>1998</v>
      </c>
      <c r="D2435" t="s">
        <v>7806</v>
      </c>
    </row>
    <row r="2436" spans="1:6" x14ac:dyDescent="0.25">
      <c r="A2436">
        <v>162</v>
      </c>
      <c r="B2436" t="s">
        <v>5202</v>
      </c>
      <c r="C2436">
        <v>1998</v>
      </c>
      <c r="D2436" t="s">
        <v>7807</v>
      </c>
    </row>
    <row r="2437" spans="1:6" x14ac:dyDescent="0.25">
      <c r="A2437">
        <v>166</v>
      </c>
      <c r="B2437" t="s">
        <v>5203</v>
      </c>
      <c r="C2437">
        <v>1998</v>
      </c>
      <c r="D2437" t="s">
        <v>7808</v>
      </c>
    </row>
    <row r="2438" spans="1:6" x14ac:dyDescent="0.25">
      <c r="A2438">
        <v>170</v>
      </c>
      <c r="B2438" t="s">
        <v>5204</v>
      </c>
      <c r="C2438">
        <v>1998</v>
      </c>
      <c r="D2438" t="s">
        <v>7809</v>
      </c>
    </row>
    <row r="2439" spans="1:6" x14ac:dyDescent="0.25">
      <c r="A2439">
        <v>174</v>
      </c>
      <c r="B2439" t="s">
        <v>5205</v>
      </c>
      <c r="C2439">
        <v>1998</v>
      </c>
      <c r="D2439" t="s">
        <v>7810</v>
      </c>
    </row>
    <row r="2440" spans="1:6" x14ac:dyDescent="0.25">
      <c r="A2440">
        <v>175</v>
      </c>
      <c r="B2440" t="s">
        <v>5206</v>
      </c>
      <c r="C2440">
        <v>1998</v>
      </c>
      <c r="D2440" t="s">
        <v>7811</v>
      </c>
    </row>
    <row r="2441" spans="1:6" x14ac:dyDescent="0.25">
      <c r="A2441">
        <v>178</v>
      </c>
      <c r="B2441" t="s">
        <v>5207</v>
      </c>
      <c r="C2441">
        <v>1998</v>
      </c>
      <c r="D2441" t="s">
        <v>7812</v>
      </c>
    </row>
    <row r="2442" spans="1:6" x14ac:dyDescent="0.25">
      <c r="A2442">
        <v>180</v>
      </c>
      <c r="B2442" t="s">
        <v>5208</v>
      </c>
      <c r="C2442">
        <v>1998</v>
      </c>
      <c r="D2442" t="s">
        <v>7813</v>
      </c>
    </row>
    <row r="2443" spans="1:6" x14ac:dyDescent="0.25">
      <c r="A2443">
        <v>184</v>
      </c>
      <c r="B2443" t="s">
        <v>5209</v>
      </c>
      <c r="C2443">
        <v>1998</v>
      </c>
      <c r="D2443" t="s">
        <v>7814</v>
      </c>
    </row>
    <row r="2444" spans="1:6" x14ac:dyDescent="0.25">
      <c r="A2444">
        <v>188</v>
      </c>
      <c r="B2444" t="s">
        <v>5210</v>
      </c>
      <c r="C2444">
        <v>1998</v>
      </c>
      <c r="D2444" t="s">
        <v>833</v>
      </c>
      <c r="F2444">
        <v>58.8</v>
      </c>
    </row>
    <row r="2445" spans="1:6" x14ac:dyDescent="0.25">
      <c r="A2445">
        <v>191</v>
      </c>
      <c r="B2445" t="s">
        <v>5211</v>
      </c>
      <c r="C2445">
        <v>1998</v>
      </c>
      <c r="D2445" t="s">
        <v>7815</v>
      </c>
    </row>
    <row r="2446" spans="1:6" x14ac:dyDescent="0.25">
      <c r="A2446">
        <v>192</v>
      </c>
      <c r="B2446" t="s">
        <v>5212</v>
      </c>
      <c r="C2446">
        <v>1998</v>
      </c>
      <c r="D2446" t="s">
        <v>7816</v>
      </c>
    </row>
    <row r="2447" spans="1:6" x14ac:dyDescent="0.25">
      <c r="A2447">
        <v>196</v>
      </c>
      <c r="B2447" t="s">
        <v>5213</v>
      </c>
      <c r="C2447">
        <v>1998</v>
      </c>
      <c r="D2447" t="s">
        <v>7817</v>
      </c>
    </row>
    <row r="2448" spans="1:6" x14ac:dyDescent="0.25">
      <c r="A2448">
        <v>199</v>
      </c>
      <c r="B2448" t="s">
        <v>5214</v>
      </c>
      <c r="C2448">
        <v>1998</v>
      </c>
      <c r="D2448" t="s">
        <v>7818</v>
      </c>
    </row>
    <row r="2449" spans="1:4" x14ac:dyDescent="0.25">
      <c r="A2449">
        <v>202</v>
      </c>
      <c r="B2449" t="s">
        <v>5215</v>
      </c>
      <c r="C2449">
        <v>1998</v>
      </c>
      <c r="D2449" t="s">
        <v>7819</v>
      </c>
    </row>
    <row r="2450" spans="1:4" x14ac:dyDescent="0.25">
      <c r="A2450">
        <v>203</v>
      </c>
      <c r="B2450" t="s">
        <v>5216</v>
      </c>
      <c r="C2450">
        <v>1998</v>
      </c>
      <c r="D2450" t="s">
        <v>7820</v>
      </c>
    </row>
    <row r="2451" spans="1:4" x14ac:dyDescent="0.25">
      <c r="A2451">
        <v>204</v>
      </c>
      <c r="B2451" t="s">
        <v>5217</v>
      </c>
      <c r="C2451">
        <v>1998</v>
      </c>
      <c r="D2451" t="s">
        <v>7821</v>
      </c>
    </row>
    <row r="2452" spans="1:4" x14ac:dyDescent="0.25">
      <c r="A2452">
        <v>208</v>
      </c>
      <c r="B2452" t="s">
        <v>5218</v>
      </c>
      <c r="C2452">
        <v>1998</v>
      </c>
      <c r="D2452" t="s">
        <v>7822</v>
      </c>
    </row>
    <row r="2453" spans="1:4" x14ac:dyDescent="0.25">
      <c r="A2453">
        <v>212</v>
      </c>
      <c r="B2453" t="s">
        <v>5219</v>
      </c>
      <c r="C2453">
        <v>1998</v>
      </c>
      <c r="D2453" t="s">
        <v>7823</v>
      </c>
    </row>
    <row r="2454" spans="1:4" x14ac:dyDescent="0.25">
      <c r="A2454">
        <v>214</v>
      </c>
      <c r="B2454" t="s">
        <v>5220</v>
      </c>
      <c r="C2454">
        <v>1998</v>
      </c>
      <c r="D2454" t="s">
        <v>7824</v>
      </c>
    </row>
    <row r="2455" spans="1:4" x14ac:dyDescent="0.25">
      <c r="A2455">
        <v>218</v>
      </c>
      <c r="B2455" t="s">
        <v>5221</v>
      </c>
      <c r="C2455">
        <v>1998</v>
      </c>
      <c r="D2455" t="s">
        <v>7825</v>
      </c>
    </row>
    <row r="2456" spans="1:4" x14ac:dyDescent="0.25">
      <c r="A2456">
        <v>222</v>
      </c>
      <c r="B2456" t="s">
        <v>5222</v>
      </c>
      <c r="C2456">
        <v>1998</v>
      </c>
      <c r="D2456" t="s">
        <v>7826</v>
      </c>
    </row>
    <row r="2457" spans="1:4" x14ac:dyDescent="0.25">
      <c r="A2457">
        <v>223</v>
      </c>
      <c r="B2457" t="s">
        <v>5223</v>
      </c>
      <c r="C2457">
        <v>1998</v>
      </c>
      <c r="D2457" t="s">
        <v>7827</v>
      </c>
    </row>
    <row r="2458" spans="1:4" x14ac:dyDescent="0.25">
      <c r="A2458">
        <v>226</v>
      </c>
      <c r="B2458" t="s">
        <v>5224</v>
      </c>
      <c r="C2458">
        <v>1998</v>
      </c>
      <c r="D2458" t="s">
        <v>7828</v>
      </c>
    </row>
    <row r="2459" spans="1:4" x14ac:dyDescent="0.25">
      <c r="A2459">
        <v>231</v>
      </c>
      <c r="B2459" t="s">
        <v>5225</v>
      </c>
      <c r="C2459">
        <v>1998</v>
      </c>
      <c r="D2459" t="s">
        <v>7829</v>
      </c>
    </row>
    <row r="2460" spans="1:4" x14ac:dyDescent="0.25">
      <c r="A2460">
        <v>232</v>
      </c>
      <c r="B2460" t="s">
        <v>5226</v>
      </c>
      <c r="C2460">
        <v>1998</v>
      </c>
      <c r="D2460" t="s">
        <v>7830</v>
      </c>
    </row>
    <row r="2461" spans="1:4" x14ac:dyDescent="0.25">
      <c r="A2461">
        <v>233</v>
      </c>
      <c r="B2461" t="s">
        <v>5227</v>
      </c>
      <c r="C2461">
        <v>1998</v>
      </c>
      <c r="D2461" t="s">
        <v>7831</v>
      </c>
    </row>
    <row r="2462" spans="1:4" x14ac:dyDescent="0.25">
      <c r="A2462">
        <v>234</v>
      </c>
      <c r="B2462" t="s">
        <v>5228</v>
      </c>
      <c r="C2462">
        <v>1998</v>
      </c>
      <c r="D2462" t="s">
        <v>7832</v>
      </c>
    </row>
    <row r="2463" spans="1:4" x14ac:dyDescent="0.25">
      <c r="A2463">
        <v>238</v>
      </c>
      <c r="B2463" t="s">
        <v>5229</v>
      </c>
      <c r="C2463">
        <v>1998</v>
      </c>
      <c r="D2463" t="s">
        <v>7833</v>
      </c>
    </row>
    <row r="2464" spans="1:4" x14ac:dyDescent="0.25">
      <c r="A2464">
        <v>239</v>
      </c>
      <c r="B2464" t="s">
        <v>5230</v>
      </c>
      <c r="C2464">
        <v>1998</v>
      </c>
      <c r="D2464" t="s">
        <v>7834</v>
      </c>
    </row>
    <row r="2465" spans="1:6" x14ac:dyDescent="0.25">
      <c r="A2465">
        <v>242</v>
      </c>
      <c r="B2465" t="s">
        <v>5231</v>
      </c>
      <c r="C2465">
        <v>1998</v>
      </c>
      <c r="D2465" t="s">
        <v>7835</v>
      </c>
    </row>
    <row r="2466" spans="1:6" x14ac:dyDescent="0.25">
      <c r="A2466">
        <v>246</v>
      </c>
      <c r="B2466" t="s">
        <v>5232</v>
      </c>
      <c r="C2466">
        <v>1998</v>
      </c>
      <c r="D2466" t="s">
        <v>7836</v>
      </c>
    </row>
    <row r="2467" spans="1:6" x14ac:dyDescent="0.25">
      <c r="A2467">
        <v>248</v>
      </c>
      <c r="B2467" t="s">
        <v>5233</v>
      </c>
      <c r="C2467">
        <v>1998</v>
      </c>
      <c r="D2467" t="s">
        <v>7837</v>
      </c>
    </row>
    <row r="2468" spans="1:6" x14ac:dyDescent="0.25">
      <c r="A2468">
        <v>250</v>
      </c>
      <c r="B2468" t="s">
        <v>5234</v>
      </c>
      <c r="C2468">
        <v>1998</v>
      </c>
      <c r="D2468" t="s">
        <v>7838</v>
      </c>
    </row>
    <row r="2469" spans="1:6" x14ac:dyDescent="0.25">
      <c r="A2469">
        <v>254</v>
      </c>
      <c r="B2469" t="s">
        <v>5235</v>
      </c>
      <c r="C2469">
        <v>1998</v>
      </c>
      <c r="D2469" t="s">
        <v>7839</v>
      </c>
    </row>
    <row r="2470" spans="1:6" x14ac:dyDescent="0.25">
      <c r="A2470">
        <v>258</v>
      </c>
      <c r="B2470" t="s">
        <v>5236</v>
      </c>
      <c r="C2470">
        <v>1998</v>
      </c>
      <c r="D2470" t="s">
        <v>7840</v>
      </c>
    </row>
    <row r="2471" spans="1:6" x14ac:dyDescent="0.25">
      <c r="A2471">
        <v>260</v>
      </c>
      <c r="B2471" t="s">
        <v>5237</v>
      </c>
      <c r="C2471">
        <v>1998</v>
      </c>
      <c r="D2471" t="s">
        <v>7841</v>
      </c>
    </row>
    <row r="2472" spans="1:6" x14ac:dyDescent="0.25">
      <c r="A2472">
        <v>262</v>
      </c>
      <c r="B2472" t="s">
        <v>5238</v>
      </c>
      <c r="C2472">
        <v>1998</v>
      </c>
      <c r="D2472" t="s">
        <v>7842</v>
      </c>
    </row>
    <row r="2473" spans="1:6" x14ac:dyDescent="0.25">
      <c r="A2473">
        <v>266</v>
      </c>
      <c r="B2473" t="s">
        <v>5239</v>
      </c>
      <c r="C2473">
        <v>1998</v>
      </c>
      <c r="D2473" t="s">
        <v>7843</v>
      </c>
    </row>
    <row r="2474" spans="1:6" x14ac:dyDescent="0.25">
      <c r="A2474">
        <v>268</v>
      </c>
      <c r="B2474" t="s">
        <v>5240</v>
      </c>
      <c r="C2474">
        <v>1998</v>
      </c>
      <c r="D2474" t="s">
        <v>7844</v>
      </c>
    </row>
    <row r="2475" spans="1:6" x14ac:dyDescent="0.25">
      <c r="A2475">
        <v>270</v>
      </c>
      <c r="B2475" t="s">
        <v>5241</v>
      </c>
      <c r="C2475">
        <v>1998</v>
      </c>
      <c r="D2475" t="s">
        <v>7845</v>
      </c>
    </row>
    <row r="2476" spans="1:6" x14ac:dyDescent="0.25">
      <c r="A2476">
        <v>275</v>
      </c>
      <c r="B2476" t="s">
        <v>5242</v>
      </c>
      <c r="C2476">
        <v>1998</v>
      </c>
      <c r="D2476" t="s">
        <v>7846</v>
      </c>
    </row>
    <row r="2477" spans="1:6" x14ac:dyDescent="0.25">
      <c r="A2477">
        <v>276</v>
      </c>
      <c r="B2477" t="s">
        <v>5243</v>
      </c>
      <c r="C2477">
        <v>1998</v>
      </c>
      <c r="D2477" t="s">
        <v>7847</v>
      </c>
    </row>
    <row r="2478" spans="1:6" x14ac:dyDescent="0.25">
      <c r="A2478">
        <v>288</v>
      </c>
      <c r="B2478" t="s">
        <v>5244</v>
      </c>
      <c r="C2478">
        <v>1998</v>
      </c>
      <c r="D2478" t="s">
        <v>848</v>
      </c>
      <c r="F2478">
        <v>62.9</v>
      </c>
    </row>
    <row r="2479" spans="1:6" x14ac:dyDescent="0.25">
      <c r="A2479">
        <v>292</v>
      </c>
      <c r="B2479" t="s">
        <v>5245</v>
      </c>
      <c r="C2479">
        <v>1998</v>
      </c>
      <c r="D2479" t="s">
        <v>7848</v>
      </c>
    </row>
    <row r="2480" spans="1:6" x14ac:dyDescent="0.25">
      <c r="A2480">
        <v>296</v>
      </c>
      <c r="B2480" t="s">
        <v>5246</v>
      </c>
      <c r="C2480">
        <v>1998</v>
      </c>
      <c r="D2480" t="s">
        <v>7849</v>
      </c>
    </row>
    <row r="2481" spans="1:6" x14ac:dyDescent="0.25">
      <c r="A2481">
        <v>300</v>
      </c>
      <c r="B2481" t="s">
        <v>5247</v>
      </c>
      <c r="C2481">
        <v>1998</v>
      </c>
      <c r="D2481" t="s">
        <v>7850</v>
      </c>
    </row>
    <row r="2482" spans="1:6" x14ac:dyDescent="0.25">
      <c r="A2482">
        <v>304</v>
      </c>
      <c r="B2482" t="s">
        <v>5248</v>
      </c>
      <c r="C2482">
        <v>1998</v>
      </c>
      <c r="D2482" t="s">
        <v>7851</v>
      </c>
    </row>
    <row r="2483" spans="1:6" x14ac:dyDescent="0.25">
      <c r="A2483">
        <v>308</v>
      </c>
      <c r="B2483" t="s">
        <v>5249</v>
      </c>
      <c r="C2483">
        <v>1998</v>
      </c>
      <c r="D2483" t="s">
        <v>7852</v>
      </c>
    </row>
    <row r="2484" spans="1:6" x14ac:dyDescent="0.25">
      <c r="A2484">
        <v>312</v>
      </c>
      <c r="B2484" t="s">
        <v>5250</v>
      </c>
      <c r="C2484">
        <v>1998</v>
      </c>
      <c r="D2484" t="s">
        <v>7853</v>
      </c>
    </row>
    <row r="2485" spans="1:6" x14ac:dyDescent="0.25">
      <c r="A2485">
        <v>316</v>
      </c>
      <c r="B2485" t="s">
        <v>5251</v>
      </c>
      <c r="C2485">
        <v>1998</v>
      </c>
      <c r="D2485" t="s">
        <v>7854</v>
      </c>
    </row>
    <row r="2486" spans="1:6" x14ac:dyDescent="0.25">
      <c r="A2486">
        <v>320</v>
      </c>
      <c r="B2486" t="s">
        <v>5252</v>
      </c>
      <c r="C2486">
        <v>1998</v>
      </c>
      <c r="D2486" t="s">
        <v>1135</v>
      </c>
      <c r="F2486">
        <v>58.9</v>
      </c>
    </row>
    <row r="2487" spans="1:6" x14ac:dyDescent="0.25">
      <c r="A2487">
        <v>324</v>
      </c>
      <c r="B2487" t="s">
        <v>5253</v>
      </c>
      <c r="C2487">
        <v>1998</v>
      </c>
      <c r="D2487" t="s">
        <v>7855</v>
      </c>
    </row>
    <row r="2488" spans="1:6" x14ac:dyDescent="0.25">
      <c r="A2488">
        <v>328</v>
      </c>
      <c r="B2488" t="s">
        <v>5254</v>
      </c>
      <c r="C2488">
        <v>1998</v>
      </c>
      <c r="D2488" t="s">
        <v>7856</v>
      </c>
    </row>
    <row r="2489" spans="1:6" x14ac:dyDescent="0.25">
      <c r="A2489">
        <v>332</v>
      </c>
      <c r="B2489" t="s">
        <v>5255</v>
      </c>
      <c r="C2489">
        <v>1998</v>
      </c>
      <c r="D2489" t="s">
        <v>7857</v>
      </c>
    </row>
    <row r="2490" spans="1:6" x14ac:dyDescent="0.25">
      <c r="A2490">
        <v>334</v>
      </c>
      <c r="B2490" t="s">
        <v>5256</v>
      </c>
      <c r="C2490">
        <v>1998</v>
      </c>
      <c r="D2490" t="s">
        <v>7858</v>
      </c>
    </row>
    <row r="2491" spans="1:6" x14ac:dyDescent="0.25">
      <c r="A2491">
        <v>336</v>
      </c>
      <c r="B2491" t="s">
        <v>5257</v>
      </c>
      <c r="C2491">
        <v>1998</v>
      </c>
      <c r="D2491" t="s">
        <v>7859</v>
      </c>
    </row>
    <row r="2492" spans="1:6" x14ac:dyDescent="0.25">
      <c r="A2492">
        <v>340</v>
      </c>
      <c r="B2492" t="s">
        <v>5258</v>
      </c>
      <c r="C2492">
        <v>1998</v>
      </c>
      <c r="D2492" t="s">
        <v>7860</v>
      </c>
    </row>
    <row r="2493" spans="1:6" x14ac:dyDescent="0.25">
      <c r="A2493">
        <v>344</v>
      </c>
      <c r="B2493" t="s">
        <v>5259</v>
      </c>
      <c r="C2493">
        <v>1998</v>
      </c>
      <c r="D2493" t="s">
        <v>7861</v>
      </c>
    </row>
    <row r="2494" spans="1:6" x14ac:dyDescent="0.25">
      <c r="A2494">
        <v>348</v>
      </c>
      <c r="B2494" t="s">
        <v>5260</v>
      </c>
      <c r="C2494">
        <v>1998</v>
      </c>
      <c r="D2494" t="s">
        <v>7862</v>
      </c>
    </row>
    <row r="2495" spans="1:6" x14ac:dyDescent="0.25">
      <c r="A2495">
        <v>352</v>
      </c>
      <c r="B2495" t="s">
        <v>5261</v>
      </c>
      <c r="C2495">
        <v>1998</v>
      </c>
      <c r="D2495" t="s">
        <v>7863</v>
      </c>
    </row>
    <row r="2496" spans="1:6" x14ac:dyDescent="0.25">
      <c r="A2496">
        <v>356</v>
      </c>
      <c r="B2496" t="s">
        <v>5262</v>
      </c>
      <c r="C2496">
        <v>1998</v>
      </c>
      <c r="D2496" t="s">
        <v>1038</v>
      </c>
      <c r="F2496">
        <v>70.8</v>
      </c>
    </row>
    <row r="2497" spans="1:6" x14ac:dyDescent="0.25">
      <c r="A2497">
        <v>360</v>
      </c>
      <c r="B2497" t="s">
        <v>5263</v>
      </c>
      <c r="C2497">
        <v>1998</v>
      </c>
      <c r="D2497" t="s">
        <v>7864</v>
      </c>
    </row>
    <row r="2498" spans="1:6" x14ac:dyDescent="0.25">
      <c r="A2498">
        <v>364</v>
      </c>
      <c r="B2498" t="s">
        <v>5264</v>
      </c>
      <c r="C2498">
        <v>1998</v>
      </c>
      <c r="D2498" t="s">
        <v>7865</v>
      </c>
    </row>
    <row r="2499" spans="1:6" x14ac:dyDescent="0.25">
      <c r="A2499">
        <v>368</v>
      </c>
      <c r="B2499" t="s">
        <v>5265</v>
      </c>
      <c r="C2499">
        <v>1998</v>
      </c>
      <c r="D2499" t="s">
        <v>7866</v>
      </c>
    </row>
    <row r="2500" spans="1:6" x14ac:dyDescent="0.25">
      <c r="A2500">
        <v>372</v>
      </c>
      <c r="B2500" t="s">
        <v>5266</v>
      </c>
      <c r="C2500">
        <v>1998</v>
      </c>
      <c r="D2500" t="s">
        <v>7867</v>
      </c>
    </row>
    <row r="2501" spans="1:6" x14ac:dyDescent="0.25">
      <c r="A2501">
        <v>376</v>
      </c>
      <c r="B2501" t="s">
        <v>5267</v>
      </c>
      <c r="C2501">
        <v>1998</v>
      </c>
      <c r="D2501" t="s">
        <v>7868</v>
      </c>
    </row>
    <row r="2502" spans="1:6" x14ac:dyDescent="0.25">
      <c r="A2502">
        <v>380</v>
      </c>
      <c r="B2502" t="s">
        <v>5268</v>
      </c>
      <c r="C2502">
        <v>1998</v>
      </c>
      <c r="D2502" t="s">
        <v>7869</v>
      </c>
    </row>
    <row r="2503" spans="1:6" x14ac:dyDescent="0.25">
      <c r="A2503">
        <v>384</v>
      </c>
      <c r="B2503" t="s">
        <v>5269</v>
      </c>
      <c r="C2503">
        <v>1998</v>
      </c>
      <c r="D2503" t="s">
        <v>7870</v>
      </c>
    </row>
    <row r="2504" spans="1:6" x14ac:dyDescent="0.25">
      <c r="A2504">
        <v>388</v>
      </c>
      <c r="B2504" t="s">
        <v>5270</v>
      </c>
      <c r="C2504">
        <v>1998</v>
      </c>
      <c r="D2504" t="s">
        <v>7871</v>
      </c>
    </row>
    <row r="2505" spans="1:6" x14ac:dyDescent="0.25">
      <c r="A2505">
        <v>392</v>
      </c>
      <c r="B2505" t="s">
        <v>5271</v>
      </c>
      <c r="C2505">
        <v>1998</v>
      </c>
      <c r="D2505" t="s">
        <v>7872</v>
      </c>
    </row>
    <row r="2506" spans="1:6" x14ac:dyDescent="0.25">
      <c r="A2506">
        <v>398</v>
      </c>
      <c r="B2506" t="s">
        <v>5272</v>
      </c>
      <c r="C2506">
        <v>1998</v>
      </c>
      <c r="D2506" t="s">
        <v>7873</v>
      </c>
    </row>
    <row r="2507" spans="1:6" x14ac:dyDescent="0.25">
      <c r="A2507">
        <v>400</v>
      </c>
      <c r="B2507" t="s">
        <v>5273</v>
      </c>
      <c r="C2507">
        <v>1998</v>
      </c>
      <c r="D2507" t="s">
        <v>7874</v>
      </c>
    </row>
    <row r="2508" spans="1:6" x14ac:dyDescent="0.25">
      <c r="A2508">
        <v>404</v>
      </c>
      <c r="B2508" t="s">
        <v>5274</v>
      </c>
      <c r="C2508">
        <v>1998</v>
      </c>
      <c r="D2508" t="s">
        <v>871</v>
      </c>
      <c r="F2508">
        <v>64.400000000000006</v>
      </c>
    </row>
    <row r="2509" spans="1:6" x14ac:dyDescent="0.25">
      <c r="A2509">
        <v>408</v>
      </c>
      <c r="B2509" t="s">
        <v>5275</v>
      </c>
      <c r="C2509">
        <v>1998</v>
      </c>
      <c r="D2509" t="s">
        <v>7875</v>
      </c>
    </row>
    <row r="2510" spans="1:6" x14ac:dyDescent="0.25">
      <c r="A2510">
        <v>410</v>
      </c>
      <c r="B2510" t="s">
        <v>5276</v>
      </c>
      <c r="C2510">
        <v>1998</v>
      </c>
      <c r="D2510" t="s">
        <v>7876</v>
      </c>
    </row>
    <row r="2511" spans="1:6" x14ac:dyDescent="0.25">
      <c r="A2511">
        <v>414</v>
      </c>
      <c r="B2511" t="s">
        <v>5277</v>
      </c>
      <c r="C2511">
        <v>1998</v>
      </c>
      <c r="D2511" t="s">
        <v>7877</v>
      </c>
    </row>
    <row r="2512" spans="1:6" x14ac:dyDescent="0.25">
      <c r="A2512">
        <v>417</v>
      </c>
      <c r="B2512" t="s">
        <v>5278</v>
      </c>
      <c r="C2512">
        <v>1998</v>
      </c>
      <c r="D2512" t="s">
        <v>7878</v>
      </c>
    </row>
    <row r="2513" spans="1:4" x14ac:dyDescent="0.25">
      <c r="A2513">
        <v>418</v>
      </c>
      <c r="B2513" t="s">
        <v>5279</v>
      </c>
      <c r="C2513">
        <v>1998</v>
      </c>
      <c r="D2513" t="s">
        <v>7879</v>
      </c>
    </row>
    <row r="2514" spans="1:4" x14ac:dyDescent="0.25">
      <c r="A2514">
        <v>419</v>
      </c>
      <c r="B2514" t="s">
        <v>5280</v>
      </c>
      <c r="C2514">
        <v>1998</v>
      </c>
      <c r="D2514" t="s">
        <v>7880</v>
      </c>
    </row>
    <row r="2515" spans="1:4" x14ac:dyDescent="0.25">
      <c r="A2515">
        <v>422</v>
      </c>
      <c r="B2515" t="s">
        <v>5281</v>
      </c>
      <c r="C2515">
        <v>1998</v>
      </c>
      <c r="D2515" t="s">
        <v>7881</v>
      </c>
    </row>
    <row r="2516" spans="1:4" x14ac:dyDescent="0.25">
      <c r="A2516">
        <v>426</v>
      </c>
      <c r="B2516" t="s">
        <v>5282</v>
      </c>
      <c r="C2516">
        <v>1998</v>
      </c>
      <c r="D2516" t="s">
        <v>7882</v>
      </c>
    </row>
    <row r="2517" spans="1:4" x14ac:dyDescent="0.25">
      <c r="A2517">
        <v>428</v>
      </c>
      <c r="B2517" t="s">
        <v>5283</v>
      </c>
      <c r="C2517">
        <v>1998</v>
      </c>
      <c r="D2517" t="s">
        <v>7883</v>
      </c>
    </row>
    <row r="2518" spans="1:4" x14ac:dyDescent="0.25">
      <c r="A2518">
        <v>430</v>
      </c>
      <c r="B2518" t="s">
        <v>5284</v>
      </c>
      <c r="C2518">
        <v>1998</v>
      </c>
      <c r="D2518" t="s">
        <v>7884</v>
      </c>
    </row>
    <row r="2519" spans="1:4" x14ac:dyDescent="0.25">
      <c r="A2519">
        <v>432</v>
      </c>
      <c r="B2519" t="s">
        <v>5285</v>
      </c>
      <c r="C2519">
        <v>1998</v>
      </c>
      <c r="D2519" t="s">
        <v>7885</v>
      </c>
    </row>
    <row r="2520" spans="1:4" x14ac:dyDescent="0.25">
      <c r="A2520">
        <v>434</v>
      </c>
      <c r="B2520" t="s">
        <v>5286</v>
      </c>
      <c r="C2520">
        <v>1998</v>
      </c>
      <c r="D2520" t="s">
        <v>7886</v>
      </c>
    </row>
    <row r="2521" spans="1:4" x14ac:dyDescent="0.25">
      <c r="A2521">
        <v>438</v>
      </c>
      <c r="B2521" t="s">
        <v>5287</v>
      </c>
      <c r="C2521">
        <v>1998</v>
      </c>
      <c r="D2521" t="s">
        <v>7887</v>
      </c>
    </row>
    <row r="2522" spans="1:4" x14ac:dyDescent="0.25">
      <c r="A2522">
        <v>440</v>
      </c>
      <c r="B2522" t="s">
        <v>5288</v>
      </c>
      <c r="C2522">
        <v>1998</v>
      </c>
      <c r="D2522" t="s">
        <v>7888</v>
      </c>
    </row>
    <row r="2523" spans="1:4" x14ac:dyDescent="0.25">
      <c r="A2523">
        <v>442</v>
      </c>
      <c r="B2523" t="s">
        <v>5289</v>
      </c>
      <c r="C2523">
        <v>1998</v>
      </c>
      <c r="D2523" t="s">
        <v>7889</v>
      </c>
    </row>
    <row r="2524" spans="1:4" x14ac:dyDescent="0.25">
      <c r="A2524">
        <v>446</v>
      </c>
      <c r="B2524" t="s">
        <v>5290</v>
      </c>
      <c r="C2524">
        <v>1998</v>
      </c>
      <c r="D2524" t="s">
        <v>7890</v>
      </c>
    </row>
    <row r="2525" spans="1:4" x14ac:dyDescent="0.25">
      <c r="A2525">
        <v>450</v>
      </c>
      <c r="B2525" t="s">
        <v>5291</v>
      </c>
      <c r="C2525">
        <v>1998</v>
      </c>
      <c r="D2525" t="s">
        <v>7891</v>
      </c>
    </row>
    <row r="2526" spans="1:4" x14ac:dyDescent="0.25">
      <c r="A2526">
        <v>454</v>
      </c>
      <c r="B2526" t="s">
        <v>5292</v>
      </c>
      <c r="C2526">
        <v>1998</v>
      </c>
      <c r="D2526" t="s">
        <v>7892</v>
      </c>
    </row>
    <row r="2527" spans="1:4" x14ac:dyDescent="0.25">
      <c r="A2527">
        <v>458</v>
      </c>
      <c r="B2527" t="s">
        <v>5293</v>
      </c>
      <c r="C2527">
        <v>1998</v>
      </c>
      <c r="D2527" t="s">
        <v>7893</v>
      </c>
    </row>
    <row r="2528" spans="1:4" x14ac:dyDescent="0.25">
      <c r="A2528">
        <v>462</v>
      </c>
      <c r="B2528" t="s">
        <v>5294</v>
      </c>
      <c r="C2528">
        <v>1998</v>
      </c>
      <c r="D2528" t="s">
        <v>7894</v>
      </c>
    </row>
    <row r="2529" spans="1:4" x14ac:dyDescent="0.25">
      <c r="A2529">
        <v>466</v>
      </c>
      <c r="B2529" t="s">
        <v>5295</v>
      </c>
      <c r="C2529">
        <v>1998</v>
      </c>
      <c r="D2529" t="s">
        <v>7895</v>
      </c>
    </row>
    <row r="2530" spans="1:4" x14ac:dyDescent="0.25">
      <c r="A2530">
        <v>470</v>
      </c>
      <c r="B2530" t="s">
        <v>5296</v>
      </c>
      <c r="C2530">
        <v>1998</v>
      </c>
      <c r="D2530" t="s">
        <v>7896</v>
      </c>
    </row>
    <row r="2531" spans="1:4" x14ac:dyDescent="0.25">
      <c r="A2531">
        <v>474</v>
      </c>
      <c r="B2531" t="s">
        <v>5297</v>
      </c>
      <c r="C2531">
        <v>1998</v>
      </c>
      <c r="D2531" t="s">
        <v>7897</v>
      </c>
    </row>
    <row r="2532" spans="1:4" x14ac:dyDescent="0.25">
      <c r="A2532">
        <v>478</v>
      </c>
      <c r="B2532" t="s">
        <v>5298</v>
      </c>
      <c r="C2532">
        <v>1998</v>
      </c>
      <c r="D2532" t="s">
        <v>7898</v>
      </c>
    </row>
    <row r="2533" spans="1:4" x14ac:dyDescent="0.25">
      <c r="A2533">
        <v>480</v>
      </c>
      <c r="B2533" t="s">
        <v>5299</v>
      </c>
      <c r="C2533">
        <v>1998</v>
      </c>
      <c r="D2533" t="s">
        <v>7899</v>
      </c>
    </row>
    <row r="2534" spans="1:4" x14ac:dyDescent="0.25">
      <c r="A2534">
        <v>484</v>
      </c>
      <c r="B2534" t="s">
        <v>5300</v>
      </c>
      <c r="C2534">
        <v>1998</v>
      </c>
      <c r="D2534" t="s">
        <v>7900</v>
      </c>
    </row>
    <row r="2535" spans="1:4" x14ac:dyDescent="0.25">
      <c r="A2535">
        <v>485</v>
      </c>
      <c r="B2535" t="s">
        <v>5301</v>
      </c>
      <c r="C2535">
        <v>1998</v>
      </c>
      <c r="D2535" t="s">
        <v>7901</v>
      </c>
    </row>
    <row r="2536" spans="1:4" x14ac:dyDescent="0.25">
      <c r="A2536">
        <v>492</v>
      </c>
      <c r="B2536" t="s">
        <v>5302</v>
      </c>
      <c r="C2536">
        <v>1998</v>
      </c>
      <c r="D2536" t="s">
        <v>7902</v>
      </c>
    </row>
    <row r="2537" spans="1:4" x14ac:dyDescent="0.25">
      <c r="A2537">
        <v>496</v>
      </c>
      <c r="B2537" t="s">
        <v>5303</v>
      </c>
      <c r="C2537">
        <v>1998</v>
      </c>
      <c r="D2537" t="s">
        <v>7903</v>
      </c>
    </row>
    <row r="2538" spans="1:4" x14ac:dyDescent="0.25">
      <c r="A2538">
        <v>498</v>
      </c>
      <c r="B2538" t="s">
        <v>5304</v>
      </c>
      <c r="C2538">
        <v>1998</v>
      </c>
      <c r="D2538" t="s">
        <v>7904</v>
      </c>
    </row>
    <row r="2539" spans="1:4" x14ac:dyDescent="0.25">
      <c r="A2539">
        <v>499</v>
      </c>
      <c r="B2539" t="s">
        <v>5305</v>
      </c>
      <c r="C2539">
        <v>1998</v>
      </c>
      <c r="D2539" t="s">
        <v>7905</v>
      </c>
    </row>
    <row r="2540" spans="1:4" x14ac:dyDescent="0.25">
      <c r="A2540">
        <v>500</v>
      </c>
      <c r="B2540" t="s">
        <v>5306</v>
      </c>
      <c r="C2540">
        <v>1998</v>
      </c>
      <c r="D2540" t="s">
        <v>7906</v>
      </c>
    </row>
    <row r="2541" spans="1:4" x14ac:dyDescent="0.25">
      <c r="A2541">
        <v>504</v>
      </c>
      <c r="B2541" t="s">
        <v>5307</v>
      </c>
      <c r="C2541">
        <v>1998</v>
      </c>
      <c r="D2541" t="s">
        <v>7907</v>
      </c>
    </row>
    <row r="2542" spans="1:4" x14ac:dyDescent="0.25">
      <c r="A2542">
        <v>508</v>
      </c>
      <c r="B2542" t="s">
        <v>5308</v>
      </c>
      <c r="C2542">
        <v>1998</v>
      </c>
      <c r="D2542" t="s">
        <v>7908</v>
      </c>
    </row>
    <row r="2543" spans="1:4" x14ac:dyDescent="0.25">
      <c r="A2543">
        <v>512</v>
      </c>
      <c r="B2543" t="s">
        <v>5309</v>
      </c>
      <c r="C2543">
        <v>1998</v>
      </c>
      <c r="D2543" t="s">
        <v>7909</v>
      </c>
    </row>
    <row r="2544" spans="1:4" x14ac:dyDescent="0.25">
      <c r="A2544">
        <v>513</v>
      </c>
      <c r="B2544" t="s">
        <v>5310</v>
      </c>
      <c r="C2544">
        <v>1998</v>
      </c>
      <c r="D2544" t="s">
        <v>7910</v>
      </c>
    </row>
    <row r="2545" spans="1:6" x14ac:dyDescent="0.25">
      <c r="A2545">
        <v>514</v>
      </c>
      <c r="B2545" t="s">
        <v>5311</v>
      </c>
      <c r="C2545">
        <v>1998</v>
      </c>
      <c r="D2545" t="s">
        <v>7911</v>
      </c>
    </row>
    <row r="2546" spans="1:6" x14ac:dyDescent="0.25">
      <c r="A2546">
        <v>515</v>
      </c>
      <c r="B2546" t="s">
        <v>5312</v>
      </c>
      <c r="C2546">
        <v>1998</v>
      </c>
      <c r="D2546" t="s">
        <v>7912</v>
      </c>
    </row>
    <row r="2547" spans="1:6" x14ac:dyDescent="0.25">
      <c r="A2547">
        <v>516</v>
      </c>
      <c r="B2547" t="s">
        <v>5313</v>
      </c>
      <c r="C2547">
        <v>1998</v>
      </c>
      <c r="D2547" t="s">
        <v>7913</v>
      </c>
    </row>
    <row r="2548" spans="1:6" x14ac:dyDescent="0.25">
      <c r="A2548">
        <v>518</v>
      </c>
      <c r="B2548" t="s">
        <v>5314</v>
      </c>
      <c r="C2548">
        <v>1998</v>
      </c>
      <c r="D2548" t="s">
        <v>7914</v>
      </c>
    </row>
    <row r="2549" spans="1:6" x14ac:dyDescent="0.25">
      <c r="A2549">
        <v>520</v>
      </c>
      <c r="B2549" t="s">
        <v>5315</v>
      </c>
      <c r="C2549">
        <v>1998</v>
      </c>
      <c r="D2549" t="s">
        <v>7915</v>
      </c>
    </row>
    <row r="2550" spans="1:6" x14ac:dyDescent="0.25">
      <c r="A2550">
        <v>524</v>
      </c>
      <c r="B2550" t="s">
        <v>5316</v>
      </c>
      <c r="C2550">
        <v>1998</v>
      </c>
      <c r="D2550" t="s">
        <v>7916</v>
      </c>
    </row>
    <row r="2551" spans="1:6" x14ac:dyDescent="0.25">
      <c r="A2551">
        <v>528</v>
      </c>
      <c r="B2551" t="s">
        <v>5317</v>
      </c>
      <c r="C2551">
        <v>1998</v>
      </c>
      <c r="D2551" t="s">
        <v>7917</v>
      </c>
    </row>
    <row r="2552" spans="1:6" x14ac:dyDescent="0.25">
      <c r="A2552">
        <v>531</v>
      </c>
      <c r="B2552" t="s">
        <v>5318</v>
      </c>
      <c r="C2552">
        <v>1998</v>
      </c>
      <c r="D2552" t="s">
        <v>7918</v>
      </c>
    </row>
    <row r="2553" spans="1:6" x14ac:dyDescent="0.25">
      <c r="A2553">
        <v>533</v>
      </c>
      <c r="B2553" t="s">
        <v>5319</v>
      </c>
      <c r="C2553">
        <v>1998</v>
      </c>
      <c r="D2553" t="s">
        <v>7919</v>
      </c>
    </row>
    <row r="2554" spans="1:6" x14ac:dyDescent="0.25">
      <c r="A2554">
        <v>534</v>
      </c>
      <c r="B2554" t="s">
        <v>5320</v>
      </c>
      <c r="C2554">
        <v>1998</v>
      </c>
      <c r="D2554" t="s">
        <v>7920</v>
      </c>
    </row>
    <row r="2555" spans="1:6" x14ac:dyDescent="0.25">
      <c r="A2555">
        <v>535</v>
      </c>
      <c r="B2555" t="s">
        <v>5321</v>
      </c>
      <c r="C2555">
        <v>1998</v>
      </c>
      <c r="D2555" t="s">
        <v>7921</v>
      </c>
    </row>
    <row r="2556" spans="1:6" x14ac:dyDescent="0.25">
      <c r="A2556">
        <v>540</v>
      </c>
      <c r="B2556" t="s">
        <v>5322</v>
      </c>
      <c r="C2556">
        <v>1998</v>
      </c>
      <c r="D2556" t="s">
        <v>7922</v>
      </c>
    </row>
    <row r="2557" spans="1:6" x14ac:dyDescent="0.25">
      <c r="A2557">
        <v>543</v>
      </c>
      <c r="B2557" t="s">
        <v>5323</v>
      </c>
      <c r="C2557">
        <v>1998</v>
      </c>
      <c r="D2557" t="s">
        <v>7923</v>
      </c>
    </row>
    <row r="2558" spans="1:6" x14ac:dyDescent="0.25">
      <c r="A2558">
        <v>548</v>
      </c>
      <c r="B2558" t="s">
        <v>5324</v>
      </c>
      <c r="C2558">
        <v>1998</v>
      </c>
      <c r="D2558" t="s">
        <v>7924</v>
      </c>
    </row>
    <row r="2559" spans="1:6" x14ac:dyDescent="0.25">
      <c r="A2559">
        <v>554</v>
      </c>
      <c r="B2559" t="s">
        <v>5325</v>
      </c>
      <c r="C2559">
        <v>1998</v>
      </c>
      <c r="D2559" t="s">
        <v>7925</v>
      </c>
    </row>
    <row r="2560" spans="1:6" x14ac:dyDescent="0.25">
      <c r="A2560">
        <v>558</v>
      </c>
      <c r="B2560" t="s">
        <v>5326</v>
      </c>
      <c r="C2560">
        <v>1998</v>
      </c>
      <c r="D2560" t="s">
        <v>1151</v>
      </c>
      <c r="F2560">
        <v>54.3</v>
      </c>
    </row>
    <row r="2561" spans="1:6" x14ac:dyDescent="0.25">
      <c r="A2561">
        <v>562</v>
      </c>
      <c r="B2561" t="s">
        <v>5327</v>
      </c>
      <c r="C2561">
        <v>1998</v>
      </c>
      <c r="D2561" t="s">
        <v>922</v>
      </c>
      <c r="F2561">
        <v>56.9</v>
      </c>
    </row>
    <row r="2562" spans="1:6" x14ac:dyDescent="0.25">
      <c r="A2562">
        <v>566</v>
      </c>
      <c r="B2562" t="s">
        <v>5328</v>
      </c>
      <c r="C2562">
        <v>1998</v>
      </c>
      <c r="D2562" t="s">
        <v>7926</v>
      </c>
    </row>
    <row r="2563" spans="1:6" x14ac:dyDescent="0.25">
      <c r="A2563">
        <v>570</v>
      </c>
      <c r="B2563" t="s">
        <v>5329</v>
      </c>
      <c r="C2563">
        <v>1998</v>
      </c>
      <c r="D2563" t="s">
        <v>7927</v>
      </c>
    </row>
    <row r="2564" spans="1:6" x14ac:dyDescent="0.25">
      <c r="A2564">
        <v>574</v>
      </c>
      <c r="B2564" t="s">
        <v>5330</v>
      </c>
      <c r="C2564">
        <v>1998</v>
      </c>
      <c r="D2564" t="s">
        <v>7928</v>
      </c>
    </row>
    <row r="2565" spans="1:6" x14ac:dyDescent="0.25">
      <c r="A2565">
        <v>578</v>
      </c>
      <c r="B2565" t="s">
        <v>5331</v>
      </c>
      <c r="C2565">
        <v>1998</v>
      </c>
      <c r="D2565" t="s">
        <v>7929</v>
      </c>
    </row>
    <row r="2566" spans="1:6" x14ac:dyDescent="0.25">
      <c r="A2566">
        <v>580</v>
      </c>
      <c r="B2566" t="s">
        <v>5332</v>
      </c>
      <c r="C2566">
        <v>1998</v>
      </c>
      <c r="D2566" t="s">
        <v>7930</v>
      </c>
    </row>
    <row r="2567" spans="1:6" x14ac:dyDescent="0.25">
      <c r="A2567">
        <v>581</v>
      </c>
      <c r="B2567" t="s">
        <v>5333</v>
      </c>
      <c r="C2567">
        <v>1998</v>
      </c>
      <c r="D2567" t="s">
        <v>7931</v>
      </c>
    </row>
    <row r="2568" spans="1:6" x14ac:dyDescent="0.25">
      <c r="A2568">
        <v>583</v>
      </c>
      <c r="B2568" t="s">
        <v>5334</v>
      </c>
      <c r="C2568">
        <v>1998</v>
      </c>
      <c r="D2568" t="s">
        <v>7932</v>
      </c>
    </row>
    <row r="2569" spans="1:6" x14ac:dyDescent="0.25">
      <c r="A2569">
        <v>584</v>
      </c>
      <c r="B2569" t="s">
        <v>5335</v>
      </c>
      <c r="C2569">
        <v>1998</v>
      </c>
      <c r="D2569" t="s">
        <v>7933</v>
      </c>
    </row>
    <row r="2570" spans="1:6" x14ac:dyDescent="0.25">
      <c r="A2570">
        <v>585</v>
      </c>
      <c r="B2570" t="s">
        <v>5336</v>
      </c>
      <c r="C2570">
        <v>1998</v>
      </c>
      <c r="D2570" t="s">
        <v>7934</v>
      </c>
    </row>
    <row r="2571" spans="1:6" x14ac:dyDescent="0.25">
      <c r="A2571">
        <v>586</v>
      </c>
      <c r="B2571" t="s">
        <v>5337</v>
      </c>
      <c r="C2571">
        <v>1998</v>
      </c>
      <c r="D2571" t="s">
        <v>7935</v>
      </c>
    </row>
    <row r="2572" spans="1:6" x14ac:dyDescent="0.25">
      <c r="A2572">
        <v>591</v>
      </c>
      <c r="B2572" t="s">
        <v>5338</v>
      </c>
      <c r="C2572">
        <v>1998</v>
      </c>
      <c r="D2572" t="s">
        <v>7936</v>
      </c>
    </row>
    <row r="2573" spans="1:6" x14ac:dyDescent="0.25">
      <c r="A2573">
        <v>598</v>
      </c>
      <c r="B2573" t="s">
        <v>5339</v>
      </c>
      <c r="C2573">
        <v>1998</v>
      </c>
      <c r="D2573" t="s">
        <v>7937</v>
      </c>
    </row>
    <row r="2574" spans="1:6" x14ac:dyDescent="0.25">
      <c r="A2574">
        <v>600</v>
      </c>
      <c r="B2574" t="s">
        <v>5340</v>
      </c>
      <c r="C2574">
        <v>1998</v>
      </c>
      <c r="D2574" t="s">
        <v>7938</v>
      </c>
    </row>
    <row r="2575" spans="1:6" x14ac:dyDescent="0.25">
      <c r="A2575">
        <v>604</v>
      </c>
      <c r="B2575" t="s">
        <v>5341</v>
      </c>
      <c r="C2575">
        <v>1998</v>
      </c>
      <c r="D2575" t="s">
        <v>7939</v>
      </c>
    </row>
    <row r="2576" spans="1:6" x14ac:dyDescent="0.25">
      <c r="A2576">
        <v>608</v>
      </c>
      <c r="B2576" t="s">
        <v>5342</v>
      </c>
      <c r="C2576">
        <v>1998</v>
      </c>
      <c r="D2576" t="s">
        <v>1055</v>
      </c>
      <c r="F2576">
        <v>64.900000000000006</v>
      </c>
    </row>
    <row r="2577" spans="1:4" x14ac:dyDescent="0.25">
      <c r="A2577">
        <v>612</v>
      </c>
      <c r="B2577" t="s">
        <v>5343</v>
      </c>
      <c r="C2577">
        <v>1998</v>
      </c>
      <c r="D2577" t="s">
        <v>7940</v>
      </c>
    </row>
    <row r="2578" spans="1:4" x14ac:dyDescent="0.25">
      <c r="A2578">
        <v>616</v>
      </c>
      <c r="B2578" t="s">
        <v>5344</v>
      </c>
      <c r="C2578">
        <v>1998</v>
      </c>
      <c r="D2578" t="s">
        <v>7941</v>
      </c>
    </row>
    <row r="2579" spans="1:4" x14ac:dyDescent="0.25">
      <c r="A2579">
        <v>620</v>
      </c>
      <c r="B2579" t="s">
        <v>5345</v>
      </c>
      <c r="C2579">
        <v>1998</v>
      </c>
      <c r="D2579" t="s">
        <v>7942</v>
      </c>
    </row>
    <row r="2580" spans="1:4" x14ac:dyDescent="0.25">
      <c r="A2580">
        <v>624</v>
      </c>
      <c r="B2580" t="s">
        <v>5346</v>
      </c>
      <c r="C2580">
        <v>1998</v>
      </c>
      <c r="D2580" t="s">
        <v>7943</v>
      </c>
    </row>
    <row r="2581" spans="1:4" x14ac:dyDescent="0.25">
      <c r="A2581">
        <v>626</v>
      </c>
      <c r="B2581" t="s">
        <v>5347</v>
      </c>
      <c r="C2581">
        <v>1998</v>
      </c>
      <c r="D2581" t="s">
        <v>7944</v>
      </c>
    </row>
    <row r="2582" spans="1:4" x14ac:dyDescent="0.25">
      <c r="A2582">
        <v>630</v>
      </c>
      <c r="B2582" t="s">
        <v>5348</v>
      </c>
      <c r="C2582">
        <v>1998</v>
      </c>
      <c r="D2582" t="s">
        <v>7945</v>
      </c>
    </row>
    <row r="2583" spans="1:4" x14ac:dyDescent="0.25">
      <c r="A2583">
        <v>634</v>
      </c>
      <c r="B2583" t="s">
        <v>5349</v>
      </c>
      <c r="C2583">
        <v>1998</v>
      </c>
      <c r="D2583" t="s">
        <v>7946</v>
      </c>
    </row>
    <row r="2584" spans="1:4" x14ac:dyDescent="0.25">
      <c r="A2584">
        <v>638</v>
      </c>
      <c r="B2584" t="s">
        <v>5350</v>
      </c>
      <c r="C2584">
        <v>1998</v>
      </c>
      <c r="D2584" t="s">
        <v>7947</v>
      </c>
    </row>
    <row r="2585" spans="1:4" x14ac:dyDescent="0.25">
      <c r="A2585">
        <v>642</v>
      </c>
      <c r="B2585" t="s">
        <v>5351</v>
      </c>
      <c r="C2585">
        <v>1998</v>
      </c>
      <c r="D2585" t="s">
        <v>7948</v>
      </c>
    </row>
    <row r="2586" spans="1:4" x14ac:dyDescent="0.25">
      <c r="A2586">
        <v>643</v>
      </c>
      <c r="B2586" t="s">
        <v>5352</v>
      </c>
      <c r="C2586">
        <v>1998</v>
      </c>
      <c r="D2586" t="s">
        <v>7949</v>
      </c>
    </row>
    <row r="2587" spans="1:4" x14ac:dyDescent="0.25">
      <c r="A2587">
        <v>646</v>
      </c>
      <c r="B2587" t="s">
        <v>5353</v>
      </c>
      <c r="C2587">
        <v>1998</v>
      </c>
      <c r="D2587" t="s">
        <v>7950</v>
      </c>
    </row>
    <row r="2588" spans="1:4" x14ac:dyDescent="0.25">
      <c r="A2588">
        <v>652</v>
      </c>
      <c r="B2588" t="s">
        <v>5354</v>
      </c>
      <c r="C2588">
        <v>1998</v>
      </c>
      <c r="D2588" t="s">
        <v>7951</v>
      </c>
    </row>
    <row r="2589" spans="1:4" x14ac:dyDescent="0.25">
      <c r="A2589">
        <v>654</v>
      </c>
      <c r="B2589" t="s">
        <v>5355</v>
      </c>
      <c r="C2589">
        <v>1998</v>
      </c>
      <c r="D2589" t="s">
        <v>7952</v>
      </c>
    </row>
    <row r="2590" spans="1:4" x14ac:dyDescent="0.25">
      <c r="A2590">
        <v>659</v>
      </c>
      <c r="B2590" t="s">
        <v>5356</v>
      </c>
      <c r="C2590">
        <v>1998</v>
      </c>
      <c r="D2590" t="s">
        <v>7953</v>
      </c>
    </row>
    <row r="2591" spans="1:4" x14ac:dyDescent="0.25">
      <c r="A2591">
        <v>660</v>
      </c>
      <c r="B2591" t="s">
        <v>5357</v>
      </c>
      <c r="C2591">
        <v>1998</v>
      </c>
      <c r="D2591" t="s">
        <v>7954</v>
      </c>
    </row>
    <row r="2592" spans="1:4" x14ac:dyDescent="0.25">
      <c r="A2592">
        <v>662</v>
      </c>
      <c r="B2592" t="s">
        <v>5358</v>
      </c>
      <c r="C2592">
        <v>1998</v>
      </c>
      <c r="D2592" t="s">
        <v>7955</v>
      </c>
    </row>
    <row r="2593" spans="1:6" x14ac:dyDescent="0.25">
      <c r="A2593">
        <v>663</v>
      </c>
      <c r="B2593" t="s">
        <v>5359</v>
      </c>
      <c r="C2593">
        <v>1998</v>
      </c>
      <c r="D2593" t="s">
        <v>7956</v>
      </c>
    </row>
    <row r="2594" spans="1:6" x14ac:dyDescent="0.25">
      <c r="A2594">
        <v>666</v>
      </c>
      <c r="B2594" t="s">
        <v>5360</v>
      </c>
      <c r="C2594">
        <v>1998</v>
      </c>
      <c r="D2594" t="s">
        <v>7957</v>
      </c>
    </row>
    <row r="2595" spans="1:6" x14ac:dyDescent="0.25">
      <c r="A2595">
        <v>670</v>
      </c>
      <c r="B2595" t="s">
        <v>5361</v>
      </c>
      <c r="C2595">
        <v>1998</v>
      </c>
      <c r="D2595" t="s">
        <v>7958</v>
      </c>
    </row>
    <row r="2596" spans="1:6" x14ac:dyDescent="0.25">
      <c r="A2596">
        <v>674</v>
      </c>
      <c r="B2596" t="s">
        <v>5362</v>
      </c>
      <c r="C2596">
        <v>1998</v>
      </c>
      <c r="D2596" t="s">
        <v>7959</v>
      </c>
    </row>
    <row r="2597" spans="1:6" x14ac:dyDescent="0.25">
      <c r="A2597">
        <v>678</v>
      </c>
      <c r="B2597" t="s">
        <v>5363</v>
      </c>
      <c r="C2597">
        <v>1998</v>
      </c>
      <c r="D2597" t="s">
        <v>7960</v>
      </c>
    </row>
    <row r="2598" spans="1:6" x14ac:dyDescent="0.25">
      <c r="A2598">
        <v>682</v>
      </c>
      <c r="B2598" t="s">
        <v>5364</v>
      </c>
      <c r="C2598">
        <v>1998</v>
      </c>
      <c r="D2598" t="s">
        <v>7961</v>
      </c>
    </row>
    <row r="2599" spans="1:6" x14ac:dyDescent="0.25">
      <c r="A2599">
        <v>686</v>
      </c>
      <c r="B2599" t="s">
        <v>5365</v>
      </c>
      <c r="C2599">
        <v>1998</v>
      </c>
      <c r="D2599" t="s">
        <v>7962</v>
      </c>
    </row>
    <row r="2600" spans="1:6" x14ac:dyDescent="0.25">
      <c r="A2600">
        <v>688</v>
      </c>
      <c r="B2600" t="s">
        <v>5366</v>
      </c>
      <c r="C2600">
        <v>1998</v>
      </c>
      <c r="D2600" t="s">
        <v>7963</v>
      </c>
    </row>
    <row r="2601" spans="1:6" x14ac:dyDescent="0.25">
      <c r="A2601">
        <v>690</v>
      </c>
      <c r="B2601" t="s">
        <v>5367</v>
      </c>
      <c r="C2601">
        <v>1998</v>
      </c>
      <c r="D2601" t="s">
        <v>7964</v>
      </c>
    </row>
    <row r="2602" spans="1:6" x14ac:dyDescent="0.25">
      <c r="A2602">
        <v>694</v>
      </c>
      <c r="B2602" t="s">
        <v>5368</v>
      </c>
      <c r="C2602">
        <v>1998</v>
      </c>
      <c r="D2602" t="s">
        <v>7965</v>
      </c>
    </row>
    <row r="2603" spans="1:6" x14ac:dyDescent="0.25">
      <c r="A2603">
        <v>702</v>
      </c>
      <c r="B2603" t="s">
        <v>5369</v>
      </c>
      <c r="C2603">
        <v>1998</v>
      </c>
      <c r="D2603" t="s">
        <v>7966</v>
      </c>
    </row>
    <row r="2604" spans="1:6" x14ac:dyDescent="0.25">
      <c r="A2604">
        <v>703</v>
      </c>
      <c r="B2604" t="s">
        <v>5370</v>
      </c>
      <c r="C2604">
        <v>1998</v>
      </c>
      <c r="D2604" t="s">
        <v>7967</v>
      </c>
    </row>
    <row r="2605" spans="1:6" x14ac:dyDescent="0.25">
      <c r="A2605">
        <v>704</v>
      </c>
      <c r="B2605" t="s">
        <v>5371</v>
      </c>
      <c r="C2605">
        <v>1998</v>
      </c>
      <c r="D2605" t="s">
        <v>7968</v>
      </c>
    </row>
    <row r="2606" spans="1:6" x14ac:dyDescent="0.25">
      <c r="A2606">
        <v>705</v>
      </c>
      <c r="B2606" t="s">
        <v>5372</v>
      </c>
      <c r="C2606">
        <v>1998</v>
      </c>
      <c r="D2606" t="s">
        <v>7969</v>
      </c>
    </row>
    <row r="2607" spans="1:6" x14ac:dyDescent="0.25">
      <c r="A2607">
        <v>706</v>
      </c>
      <c r="B2607" t="s">
        <v>5373</v>
      </c>
      <c r="C2607">
        <v>1998</v>
      </c>
      <c r="D2607" t="s">
        <v>7970</v>
      </c>
    </row>
    <row r="2608" spans="1:6" x14ac:dyDescent="0.25">
      <c r="A2608">
        <v>710</v>
      </c>
      <c r="B2608" t="s">
        <v>5374</v>
      </c>
      <c r="C2608">
        <v>1998</v>
      </c>
      <c r="D2608" t="s">
        <v>909</v>
      </c>
      <c r="F2608">
        <v>78.599999999999994</v>
      </c>
    </row>
    <row r="2609" spans="1:4" x14ac:dyDescent="0.25">
      <c r="A2609">
        <v>716</v>
      </c>
      <c r="B2609" t="s">
        <v>5375</v>
      </c>
      <c r="C2609">
        <v>1998</v>
      </c>
      <c r="D2609" t="s">
        <v>7971</v>
      </c>
    </row>
    <row r="2610" spans="1:4" x14ac:dyDescent="0.25">
      <c r="A2610">
        <v>722</v>
      </c>
      <c r="B2610" t="s">
        <v>5376</v>
      </c>
      <c r="C2610">
        <v>1998</v>
      </c>
      <c r="D2610" t="s">
        <v>7972</v>
      </c>
    </row>
    <row r="2611" spans="1:4" x14ac:dyDescent="0.25">
      <c r="A2611">
        <v>724</v>
      </c>
      <c r="B2611" t="s">
        <v>5377</v>
      </c>
      <c r="C2611">
        <v>1998</v>
      </c>
      <c r="D2611" t="s">
        <v>7973</v>
      </c>
    </row>
    <row r="2612" spans="1:4" x14ac:dyDescent="0.25">
      <c r="A2612">
        <v>728</v>
      </c>
      <c r="B2612" t="s">
        <v>5378</v>
      </c>
      <c r="C2612">
        <v>1998</v>
      </c>
      <c r="D2612" t="s">
        <v>7974</v>
      </c>
    </row>
    <row r="2613" spans="1:4" x14ac:dyDescent="0.25">
      <c r="A2613">
        <v>729</v>
      </c>
      <c r="B2613" t="s">
        <v>5379</v>
      </c>
      <c r="C2613">
        <v>1998</v>
      </c>
      <c r="D2613" t="s">
        <v>7975</v>
      </c>
    </row>
    <row r="2614" spans="1:4" x14ac:dyDescent="0.25">
      <c r="A2614">
        <v>732</v>
      </c>
      <c r="B2614" t="s">
        <v>5380</v>
      </c>
      <c r="C2614">
        <v>1998</v>
      </c>
      <c r="D2614" t="s">
        <v>7976</v>
      </c>
    </row>
    <row r="2615" spans="1:4" x14ac:dyDescent="0.25">
      <c r="A2615">
        <v>738</v>
      </c>
      <c r="B2615" t="s">
        <v>5381</v>
      </c>
      <c r="C2615">
        <v>1998</v>
      </c>
      <c r="D2615" t="s">
        <v>7977</v>
      </c>
    </row>
    <row r="2616" spans="1:4" x14ac:dyDescent="0.25">
      <c r="A2616">
        <v>740</v>
      </c>
      <c r="B2616" t="s">
        <v>5382</v>
      </c>
      <c r="C2616">
        <v>1998</v>
      </c>
      <c r="D2616" t="s">
        <v>7978</v>
      </c>
    </row>
    <row r="2617" spans="1:4" x14ac:dyDescent="0.25">
      <c r="A2617">
        <v>744</v>
      </c>
      <c r="B2617" t="s">
        <v>5383</v>
      </c>
      <c r="C2617">
        <v>1998</v>
      </c>
      <c r="D2617" t="s">
        <v>7979</v>
      </c>
    </row>
    <row r="2618" spans="1:4" x14ac:dyDescent="0.25">
      <c r="A2618">
        <v>746</v>
      </c>
      <c r="B2618" t="s">
        <v>5384</v>
      </c>
      <c r="C2618">
        <v>1998</v>
      </c>
      <c r="D2618" t="s">
        <v>7980</v>
      </c>
    </row>
    <row r="2619" spans="1:4" x14ac:dyDescent="0.25">
      <c r="A2619">
        <v>747</v>
      </c>
      <c r="B2619" t="s">
        <v>5385</v>
      </c>
      <c r="C2619">
        <v>1998</v>
      </c>
      <c r="D2619" t="s">
        <v>7981</v>
      </c>
    </row>
    <row r="2620" spans="1:4" x14ac:dyDescent="0.25">
      <c r="A2620">
        <v>748</v>
      </c>
      <c r="B2620" t="s">
        <v>5386</v>
      </c>
      <c r="C2620">
        <v>1998</v>
      </c>
      <c r="D2620" t="s">
        <v>7982</v>
      </c>
    </row>
    <row r="2621" spans="1:4" x14ac:dyDescent="0.25">
      <c r="A2621">
        <v>752</v>
      </c>
      <c r="B2621" t="s">
        <v>5387</v>
      </c>
      <c r="C2621">
        <v>1998</v>
      </c>
      <c r="D2621" t="s">
        <v>7983</v>
      </c>
    </row>
    <row r="2622" spans="1:4" x14ac:dyDescent="0.25">
      <c r="A2622">
        <v>753</v>
      </c>
      <c r="B2622" t="s">
        <v>5388</v>
      </c>
      <c r="C2622">
        <v>1998</v>
      </c>
      <c r="D2622" t="s">
        <v>7984</v>
      </c>
    </row>
    <row r="2623" spans="1:4" x14ac:dyDescent="0.25">
      <c r="A2623">
        <v>756</v>
      </c>
      <c r="B2623" t="s">
        <v>5389</v>
      </c>
      <c r="C2623">
        <v>1998</v>
      </c>
      <c r="D2623" t="s">
        <v>7985</v>
      </c>
    </row>
    <row r="2624" spans="1:4" x14ac:dyDescent="0.25">
      <c r="A2624">
        <v>760</v>
      </c>
      <c r="B2624" t="s">
        <v>5390</v>
      </c>
      <c r="C2624">
        <v>1998</v>
      </c>
      <c r="D2624" t="s">
        <v>7986</v>
      </c>
    </row>
    <row r="2625" spans="1:6" x14ac:dyDescent="0.25">
      <c r="A2625">
        <v>762</v>
      </c>
      <c r="B2625" t="s">
        <v>5391</v>
      </c>
      <c r="C2625">
        <v>1998</v>
      </c>
      <c r="D2625" t="s">
        <v>7987</v>
      </c>
    </row>
    <row r="2626" spans="1:6" x14ac:dyDescent="0.25">
      <c r="A2626">
        <v>764</v>
      </c>
      <c r="B2626" t="s">
        <v>5392</v>
      </c>
      <c r="C2626">
        <v>1998</v>
      </c>
      <c r="D2626" t="s">
        <v>7988</v>
      </c>
    </row>
    <row r="2627" spans="1:6" x14ac:dyDescent="0.25">
      <c r="A2627">
        <v>768</v>
      </c>
      <c r="B2627" t="s">
        <v>5393</v>
      </c>
      <c r="C2627">
        <v>1998</v>
      </c>
      <c r="D2627" t="s">
        <v>920</v>
      </c>
      <c r="F2627">
        <v>72.2</v>
      </c>
    </row>
    <row r="2628" spans="1:6" x14ac:dyDescent="0.25">
      <c r="A2628">
        <v>772</v>
      </c>
      <c r="B2628" t="s">
        <v>5394</v>
      </c>
      <c r="C2628">
        <v>1998</v>
      </c>
      <c r="D2628" t="s">
        <v>7989</v>
      </c>
    </row>
    <row r="2629" spans="1:6" x14ac:dyDescent="0.25">
      <c r="A2629">
        <v>776</v>
      </c>
      <c r="B2629" t="s">
        <v>5395</v>
      </c>
      <c r="C2629">
        <v>1998</v>
      </c>
      <c r="D2629" t="s">
        <v>7990</v>
      </c>
    </row>
    <row r="2630" spans="1:6" x14ac:dyDescent="0.25">
      <c r="A2630">
        <v>780</v>
      </c>
      <c r="B2630" t="s">
        <v>5396</v>
      </c>
      <c r="C2630">
        <v>1998</v>
      </c>
      <c r="D2630" t="s">
        <v>7991</v>
      </c>
    </row>
    <row r="2631" spans="1:6" x14ac:dyDescent="0.25">
      <c r="A2631">
        <v>784</v>
      </c>
      <c r="B2631" t="s">
        <v>5397</v>
      </c>
      <c r="C2631">
        <v>1998</v>
      </c>
      <c r="D2631" t="s">
        <v>7992</v>
      </c>
    </row>
    <row r="2632" spans="1:6" x14ac:dyDescent="0.25">
      <c r="A2632">
        <v>788</v>
      </c>
      <c r="B2632" t="s">
        <v>5398</v>
      </c>
      <c r="C2632">
        <v>1998</v>
      </c>
      <c r="D2632" t="s">
        <v>7993</v>
      </c>
    </row>
    <row r="2633" spans="1:6" x14ac:dyDescent="0.25">
      <c r="A2633">
        <v>792</v>
      </c>
      <c r="B2633" t="s">
        <v>5399</v>
      </c>
      <c r="C2633">
        <v>1998</v>
      </c>
      <c r="D2633" t="s">
        <v>1001</v>
      </c>
      <c r="F2633">
        <v>82.9</v>
      </c>
    </row>
    <row r="2634" spans="1:6" x14ac:dyDescent="0.25">
      <c r="A2634">
        <v>795</v>
      </c>
      <c r="B2634" t="s">
        <v>5400</v>
      </c>
      <c r="C2634">
        <v>1998</v>
      </c>
      <c r="D2634" t="s">
        <v>7994</v>
      </c>
    </row>
    <row r="2635" spans="1:6" x14ac:dyDescent="0.25">
      <c r="A2635">
        <v>796</v>
      </c>
      <c r="B2635" t="s">
        <v>5401</v>
      </c>
      <c r="C2635">
        <v>1998</v>
      </c>
      <c r="D2635" t="s">
        <v>7995</v>
      </c>
    </row>
    <row r="2636" spans="1:6" x14ac:dyDescent="0.25">
      <c r="A2636">
        <v>798</v>
      </c>
      <c r="B2636" t="s">
        <v>5402</v>
      </c>
      <c r="C2636">
        <v>1998</v>
      </c>
      <c r="D2636" t="s">
        <v>7996</v>
      </c>
    </row>
    <row r="2637" spans="1:6" x14ac:dyDescent="0.25">
      <c r="A2637">
        <v>800</v>
      </c>
      <c r="B2637" t="s">
        <v>5403</v>
      </c>
      <c r="C2637">
        <v>1998</v>
      </c>
      <c r="D2637" t="s">
        <v>7997</v>
      </c>
    </row>
    <row r="2638" spans="1:6" x14ac:dyDescent="0.25">
      <c r="A2638">
        <v>804</v>
      </c>
      <c r="B2638" t="s">
        <v>5404</v>
      </c>
      <c r="C2638">
        <v>1998</v>
      </c>
      <c r="D2638" t="s">
        <v>7998</v>
      </c>
    </row>
    <row r="2639" spans="1:6" x14ac:dyDescent="0.25">
      <c r="A2639">
        <v>807</v>
      </c>
      <c r="B2639" t="s">
        <v>5405</v>
      </c>
      <c r="C2639">
        <v>1998</v>
      </c>
      <c r="D2639" t="s">
        <v>7999</v>
      </c>
    </row>
    <row r="2640" spans="1:6" x14ac:dyDescent="0.25">
      <c r="A2640">
        <v>818</v>
      </c>
      <c r="B2640" t="s">
        <v>5406</v>
      </c>
      <c r="C2640">
        <v>1998</v>
      </c>
      <c r="D2640" t="s">
        <v>8000</v>
      </c>
    </row>
    <row r="2641" spans="1:4" x14ac:dyDescent="0.25">
      <c r="A2641">
        <v>826</v>
      </c>
      <c r="B2641" t="s">
        <v>5407</v>
      </c>
      <c r="C2641">
        <v>1998</v>
      </c>
      <c r="D2641" t="s">
        <v>8001</v>
      </c>
    </row>
    <row r="2642" spans="1:4" x14ac:dyDescent="0.25">
      <c r="A2642">
        <v>830</v>
      </c>
      <c r="B2642" t="s">
        <v>5408</v>
      </c>
      <c r="C2642">
        <v>1998</v>
      </c>
      <c r="D2642" t="s">
        <v>8002</v>
      </c>
    </row>
    <row r="2643" spans="1:4" x14ac:dyDescent="0.25">
      <c r="A2643">
        <v>831</v>
      </c>
      <c r="B2643" t="s">
        <v>5409</v>
      </c>
      <c r="C2643">
        <v>1998</v>
      </c>
      <c r="D2643" t="s">
        <v>8003</v>
      </c>
    </row>
    <row r="2644" spans="1:4" x14ac:dyDescent="0.25">
      <c r="A2644">
        <v>832</v>
      </c>
      <c r="B2644" t="s">
        <v>5410</v>
      </c>
      <c r="C2644">
        <v>1998</v>
      </c>
      <c r="D2644" t="s">
        <v>8004</v>
      </c>
    </row>
    <row r="2645" spans="1:4" x14ac:dyDescent="0.25">
      <c r="A2645">
        <v>833</v>
      </c>
      <c r="B2645" t="s">
        <v>5411</v>
      </c>
      <c r="C2645">
        <v>1998</v>
      </c>
      <c r="D2645" t="s">
        <v>8005</v>
      </c>
    </row>
    <row r="2646" spans="1:4" x14ac:dyDescent="0.25">
      <c r="A2646">
        <v>834</v>
      </c>
      <c r="B2646" t="s">
        <v>5412</v>
      </c>
      <c r="C2646">
        <v>1998</v>
      </c>
      <c r="D2646" t="s">
        <v>8006</v>
      </c>
    </row>
    <row r="2647" spans="1:4" x14ac:dyDescent="0.25">
      <c r="A2647">
        <v>840</v>
      </c>
      <c r="B2647" t="s">
        <v>5413</v>
      </c>
      <c r="C2647">
        <v>1998</v>
      </c>
      <c r="D2647" t="s">
        <v>8007</v>
      </c>
    </row>
    <row r="2648" spans="1:4" x14ac:dyDescent="0.25">
      <c r="A2648">
        <v>850</v>
      </c>
      <c r="B2648" t="s">
        <v>5414</v>
      </c>
      <c r="C2648">
        <v>1998</v>
      </c>
      <c r="D2648" t="s">
        <v>8008</v>
      </c>
    </row>
    <row r="2649" spans="1:4" x14ac:dyDescent="0.25">
      <c r="A2649">
        <v>854</v>
      </c>
      <c r="B2649" t="s">
        <v>5415</v>
      </c>
      <c r="C2649">
        <v>1998</v>
      </c>
      <c r="D2649" t="s">
        <v>8009</v>
      </c>
    </row>
    <row r="2650" spans="1:4" x14ac:dyDescent="0.25">
      <c r="A2650">
        <v>858</v>
      </c>
      <c r="B2650" t="s">
        <v>5416</v>
      </c>
      <c r="C2650">
        <v>1998</v>
      </c>
      <c r="D2650" t="s">
        <v>8010</v>
      </c>
    </row>
    <row r="2651" spans="1:4" x14ac:dyDescent="0.25">
      <c r="A2651">
        <v>860</v>
      </c>
      <c r="B2651" t="s">
        <v>5417</v>
      </c>
      <c r="C2651">
        <v>1998</v>
      </c>
      <c r="D2651" t="s">
        <v>8011</v>
      </c>
    </row>
    <row r="2652" spans="1:4" x14ac:dyDescent="0.25">
      <c r="A2652">
        <v>862</v>
      </c>
      <c r="B2652" t="s">
        <v>5418</v>
      </c>
      <c r="C2652">
        <v>1998</v>
      </c>
      <c r="D2652" t="s">
        <v>8012</v>
      </c>
    </row>
    <row r="2653" spans="1:4" x14ac:dyDescent="0.25">
      <c r="A2653">
        <v>876</v>
      </c>
      <c r="B2653" t="s">
        <v>5419</v>
      </c>
      <c r="C2653">
        <v>1998</v>
      </c>
      <c r="D2653" t="s">
        <v>8013</v>
      </c>
    </row>
    <row r="2654" spans="1:4" x14ac:dyDescent="0.25">
      <c r="A2654">
        <v>882</v>
      </c>
      <c r="B2654" t="s">
        <v>5420</v>
      </c>
      <c r="C2654">
        <v>1998</v>
      </c>
      <c r="D2654" t="s">
        <v>8014</v>
      </c>
    </row>
    <row r="2655" spans="1:4" x14ac:dyDescent="0.25">
      <c r="A2655">
        <v>887</v>
      </c>
      <c r="B2655" t="s">
        <v>5421</v>
      </c>
      <c r="C2655">
        <v>1998</v>
      </c>
      <c r="D2655" t="s">
        <v>8015</v>
      </c>
    </row>
    <row r="2656" spans="1:4" x14ac:dyDescent="0.25">
      <c r="A2656">
        <v>894</v>
      </c>
      <c r="B2656" t="s">
        <v>5422</v>
      </c>
      <c r="C2656">
        <v>1998</v>
      </c>
      <c r="D2656" t="s">
        <v>8016</v>
      </c>
    </row>
    <row r="2657" spans="1:4" x14ac:dyDescent="0.25">
      <c r="A2657">
        <v>1</v>
      </c>
      <c r="B2657" t="s">
        <v>5128</v>
      </c>
      <c r="C2657">
        <v>1999</v>
      </c>
      <c r="D2657" t="s">
        <v>8017</v>
      </c>
    </row>
    <row r="2658" spans="1:4" x14ac:dyDescent="0.25">
      <c r="A2658">
        <v>2</v>
      </c>
      <c r="B2658" t="s">
        <v>5129</v>
      </c>
      <c r="C2658">
        <v>1999</v>
      </c>
      <c r="D2658" t="s">
        <v>8018</v>
      </c>
    </row>
    <row r="2659" spans="1:4" x14ac:dyDescent="0.25">
      <c r="A2659">
        <v>4</v>
      </c>
      <c r="B2659" t="s">
        <v>5130</v>
      </c>
      <c r="C2659">
        <v>1999</v>
      </c>
      <c r="D2659" t="s">
        <v>8019</v>
      </c>
    </row>
    <row r="2660" spans="1:4" x14ac:dyDescent="0.25">
      <c r="A2660">
        <v>5</v>
      </c>
      <c r="B2660" t="s">
        <v>5131</v>
      </c>
      <c r="C2660">
        <v>1999</v>
      </c>
      <c r="D2660" t="s">
        <v>8020</v>
      </c>
    </row>
    <row r="2661" spans="1:4" x14ac:dyDescent="0.25">
      <c r="A2661">
        <v>8</v>
      </c>
      <c r="B2661" t="s">
        <v>5132</v>
      </c>
      <c r="C2661">
        <v>1999</v>
      </c>
      <c r="D2661" t="s">
        <v>8021</v>
      </c>
    </row>
    <row r="2662" spans="1:4" x14ac:dyDescent="0.25">
      <c r="A2662">
        <v>9</v>
      </c>
      <c r="B2662" t="s">
        <v>5133</v>
      </c>
      <c r="C2662">
        <v>1999</v>
      </c>
      <c r="D2662" t="s">
        <v>8022</v>
      </c>
    </row>
    <row r="2663" spans="1:4" x14ac:dyDescent="0.25">
      <c r="A2663">
        <v>11</v>
      </c>
      <c r="B2663" t="s">
        <v>5134</v>
      </c>
      <c r="C2663">
        <v>1999</v>
      </c>
      <c r="D2663" t="s">
        <v>8023</v>
      </c>
    </row>
    <row r="2664" spans="1:4" x14ac:dyDescent="0.25">
      <c r="A2664">
        <v>12</v>
      </c>
      <c r="B2664" t="s">
        <v>5135</v>
      </c>
      <c r="C2664">
        <v>1999</v>
      </c>
      <c r="D2664" t="s">
        <v>8024</v>
      </c>
    </row>
    <row r="2665" spans="1:4" x14ac:dyDescent="0.25">
      <c r="A2665">
        <v>13</v>
      </c>
      <c r="B2665" t="s">
        <v>5136</v>
      </c>
      <c r="C2665">
        <v>1999</v>
      </c>
      <c r="D2665" t="s">
        <v>8025</v>
      </c>
    </row>
    <row r="2666" spans="1:4" x14ac:dyDescent="0.25">
      <c r="A2666">
        <v>14</v>
      </c>
      <c r="B2666" t="s">
        <v>5137</v>
      </c>
      <c r="C2666">
        <v>1999</v>
      </c>
      <c r="D2666" t="s">
        <v>8026</v>
      </c>
    </row>
    <row r="2667" spans="1:4" x14ac:dyDescent="0.25">
      <c r="A2667">
        <v>15</v>
      </c>
      <c r="B2667" t="s">
        <v>5138</v>
      </c>
      <c r="C2667">
        <v>1999</v>
      </c>
      <c r="D2667" t="s">
        <v>8027</v>
      </c>
    </row>
    <row r="2668" spans="1:4" x14ac:dyDescent="0.25">
      <c r="A2668">
        <v>16</v>
      </c>
      <c r="B2668" t="s">
        <v>5139</v>
      </c>
      <c r="C2668">
        <v>1999</v>
      </c>
      <c r="D2668" t="s">
        <v>8028</v>
      </c>
    </row>
    <row r="2669" spans="1:4" x14ac:dyDescent="0.25">
      <c r="A2669">
        <v>17</v>
      </c>
      <c r="B2669" t="s">
        <v>5140</v>
      </c>
      <c r="C2669">
        <v>1999</v>
      </c>
      <c r="D2669" t="s">
        <v>8029</v>
      </c>
    </row>
    <row r="2670" spans="1:4" x14ac:dyDescent="0.25">
      <c r="A2670">
        <v>18</v>
      </c>
      <c r="B2670" t="s">
        <v>5141</v>
      </c>
      <c r="C2670">
        <v>1999</v>
      </c>
      <c r="D2670" t="s">
        <v>8030</v>
      </c>
    </row>
    <row r="2671" spans="1:4" x14ac:dyDescent="0.25">
      <c r="A2671">
        <v>19</v>
      </c>
      <c r="B2671" t="s">
        <v>5142</v>
      </c>
      <c r="C2671">
        <v>1999</v>
      </c>
      <c r="D2671" t="s">
        <v>8031</v>
      </c>
    </row>
    <row r="2672" spans="1:4" x14ac:dyDescent="0.25">
      <c r="A2672">
        <v>20</v>
      </c>
      <c r="B2672" t="s">
        <v>5143</v>
      </c>
      <c r="C2672">
        <v>1999</v>
      </c>
      <c r="D2672" t="s">
        <v>8032</v>
      </c>
    </row>
    <row r="2673" spans="1:4" x14ac:dyDescent="0.25">
      <c r="A2673">
        <v>21</v>
      </c>
      <c r="B2673" t="s">
        <v>5144</v>
      </c>
      <c r="C2673">
        <v>1999</v>
      </c>
      <c r="D2673" t="s">
        <v>8033</v>
      </c>
    </row>
    <row r="2674" spans="1:4" x14ac:dyDescent="0.25">
      <c r="A2674">
        <v>24</v>
      </c>
      <c r="B2674" t="s">
        <v>5145</v>
      </c>
      <c r="C2674">
        <v>1999</v>
      </c>
      <c r="D2674" t="s">
        <v>8034</v>
      </c>
    </row>
    <row r="2675" spans="1:4" x14ac:dyDescent="0.25">
      <c r="A2675">
        <v>28</v>
      </c>
      <c r="B2675" t="s">
        <v>5146</v>
      </c>
      <c r="C2675">
        <v>1999</v>
      </c>
      <c r="D2675" t="s">
        <v>8035</v>
      </c>
    </row>
    <row r="2676" spans="1:4" x14ac:dyDescent="0.25">
      <c r="A2676">
        <v>29</v>
      </c>
      <c r="B2676" t="s">
        <v>5147</v>
      </c>
      <c r="C2676">
        <v>1999</v>
      </c>
      <c r="D2676" t="s">
        <v>8036</v>
      </c>
    </row>
    <row r="2677" spans="1:4" x14ac:dyDescent="0.25">
      <c r="A2677">
        <v>30</v>
      </c>
      <c r="B2677" t="s">
        <v>5148</v>
      </c>
      <c r="C2677">
        <v>1999</v>
      </c>
      <c r="D2677" t="s">
        <v>8037</v>
      </c>
    </row>
    <row r="2678" spans="1:4" x14ac:dyDescent="0.25">
      <c r="A2678">
        <v>31</v>
      </c>
      <c r="B2678" t="s">
        <v>5149</v>
      </c>
      <c r="C2678">
        <v>1999</v>
      </c>
      <c r="D2678" t="s">
        <v>8038</v>
      </c>
    </row>
    <row r="2679" spans="1:4" x14ac:dyDescent="0.25">
      <c r="A2679">
        <v>32</v>
      </c>
      <c r="B2679" t="s">
        <v>5150</v>
      </c>
      <c r="C2679">
        <v>1999</v>
      </c>
      <c r="D2679" t="s">
        <v>8039</v>
      </c>
    </row>
    <row r="2680" spans="1:4" x14ac:dyDescent="0.25">
      <c r="A2680">
        <v>34</v>
      </c>
      <c r="B2680" t="s">
        <v>5151</v>
      </c>
      <c r="C2680">
        <v>1999</v>
      </c>
      <c r="D2680" t="s">
        <v>8040</v>
      </c>
    </row>
    <row r="2681" spans="1:4" x14ac:dyDescent="0.25">
      <c r="A2681">
        <v>35</v>
      </c>
      <c r="B2681" t="s">
        <v>5152</v>
      </c>
      <c r="C2681">
        <v>1999</v>
      </c>
      <c r="D2681" t="s">
        <v>8041</v>
      </c>
    </row>
    <row r="2682" spans="1:4" x14ac:dyDescent="0.25">
      <c r="A2682">
        <v>36</v>
      </c>
      <c r="B2682" t="s">
        <v>5153</v>
      </c>
      <c r="C2682">
        <v>1999</v>
      </c>
      <c r="D2682" t="s">
        <v>8042</v>
      </c>
    </row>
    <row r="2683" spans="1:4" x14ac:dyDescent="0.25">
      <c r="A2683">
        <v>39</v>
      </c>
      <c r="B2683" t="s">
        <v>5154</v>
      </c>
      <c r="C2683">
        <v>1999</v>
      </c>
      <c r="D2683" t="s">
        <v>8043</v>
      </c>
    </row>
    <row r="2684" spans="1:4" x14ac:dyDescent="0.25">
      <c r="A2684">
        <v>40</v>
      </c>
      <c r="B2684" t="s">
        <v>5155</v>
      </c>
      <c r="C2684">
        <v>1999</v>
      </c>
      <c r="D2684" t="s">
        <v>8044</v>
      </c>
    </row>
    <row r="2685" spans="1:4" x14ac:dyDescent="0.25">
      <c r="A2685">
        <v>44</v>
      </c>
      <c r="B2685" t="s">
        <v>5156</v>
      </c>
      <c r="C2685">
        <v>1999</v>
      </c>
      <c r="D2685" t="s">
        <v>8045</v>
      </c>
    </row>
    <row r="2686" spans="1:4" x14ac:dyDescent="0.25">
      <c r="A2686">
        <v>48</v>
      </c>
      <c r="B2686" t="s">
        <v>5157</v>
      </c>
      <c r="C2686">
        <v>1999</v>
      </c>
      <c r="D2686" t="s">
        <v>8046</v>
      </c>
    </row>
    <row r="2687" spans="1:4" x14ac:dyDescent="0.25">
      <c r="A2687">
        <v>50</v>
      </c>
      <c r="B2687" t="s">
        <v>5158</v>
      </c>
      <c r="C2687">
        <v>1999</v>
      </c>
      <c r="D2687" t="s">
        <v>8047</v>
      </c>
    </row>
    <row r="2688" spans="1:4" x14ac:dyDescent="0.25">
      <c r="A2688">
        <v>51</v>
      </c>
      <c r="B2688" t="s">
        <v>5159</v>
      </c>
      <c r="C2688">
        <v>1999</v>
      </c>
      <c r="D2688" t="s">
        <v>8048</v>
      </c>
    </row>
    <row r="2689" spans="1:4" x14ac:dyDescent="0.25">
      <c r="A2689">
        <v>52</v>
      </c>
      <c r="B2689" t="s">
        <v>5160</v>
      </c>
      <c r="C2689">
        <v>1999</v>
      </c>
      <c r="D2689" t="s">
        <v>8049</v>
      </c>
    </row>
    <row r="2690" spans="1:4" x14ac:dyDescent="0.25">
      <c r="A2690">
        <v>53</v>
      </c>
      <c r="B2690" t="s">
        <v>5161</v>
      </c>
      <c r="C2690">
        <v>1999</v>
      </c>
      <c r="D2690" t="s">
        <v>8050</v>
      </c>
    </row>
    <row r="2691" spans="1:4" x14ac:dyDescent="0.25">
      <c r="A2691">
        <v>54</v>
      </c>
      <c r="B2691" t="s">
        <v>5162</v>
      </c>
      <c r="C2691">
        <v>1999</v>
      </c>
      <c r="D2691" t="s">
        <v>8051</v>
      </c>
    </row>
    <row r="2692" spans="1:4" x14ac:dyDescent="0.25">
      <c r="A2692">
        <v>56</v>
      </c>
      <c r="B2692" t="s">
        <v>5163</v>
      </c>
      <c r="C2692">
        <v>1999</v>
      </c>
      <c r="D2692" t="s">
        <v>8052</v>
      </c>
    </row>
    <row r="2693" spans="1:4" x14ac:dyDescent="0.25">
      <c r="A2693">
        <v>57</v>
      </c>
      <c r="B2693" t="s">
        <v>5164</v>
      </c>
      <c r="C2693">
        <v>1999</v>
      </c>
      <c r="D2693" t="s">
        <v>8053</v>
      </c>
    </row>
    <row r="2694" spans="1:4" x14ac:dyDescent="0.25">
      <c r="A2694">
        <v>60</v>
      </c>
      <c r="B2694" t="s">
        <v>5165</v>
      </c>
      <c r="C2694">
        <v>1999</v>
      </c>
      <c r="D2694" t="s">
        <v>8054</v>
      </c>
    </row>
    <row r="2695" spans="1:4" x14ac:dyDescent="0.25">
      <c r="A2695">
        <v>61</v>
      </c>
      <c r="B2695" t="s">
        <v>5166</v>
      </c>
      <c r="C2695">
        <v>1999</v>
      </c>
      <c r="D2695" t="s">
        <v>8055</v>
      </c>
    </row>
    <row r="2696" spans="1:4" x14ac:dyDescent="0.25">
      <c r="A2696">
        <v>62</v>
      </c>
      <c r="B2696" t="s">
        <v>5167</v>
      </c>
      <c r="C2696">
        <v>1999</v>
      </c>
      <c r="D2696" t="s">
        <v>8056</v>
      </c>
    </row>
    <row r="2697" spans="1:4" x14ac:dyDescent="0.25">
      <c r="A2697">
        <v>64</v>
      </c>
      <c r="B2697" t="s">
        <v>5168</v>
      </c>
      <c r="C2697">
        <v>1999</v>
      </c>
      <c r="D2697" t="s">
        <v>8057</v>
      </c>
    </row>
    <row r="2698" spans="1:4" x14ac:dyDescent="0.25">
      <c r="A2698">
        <v>68</v>
      </c>
      <c r="B2698" t="s">
        <v>5169</v>
      </c>
      <c r="C2698">
        <v>1999</v>
      </c>
      <c r="D2698" t="s">
        <v>8058</v>
      </c>
    </row>
    <row r="2699" spans="1:4" x14ac:dyDescent="0.25">
      <c r="A2699">
        <v>70</v>
      </c>
      <c r="B2699" t="s">
        <v>5170</v>
      </c>
      <c r="C2699">
        <v>1999</v>
      </c>
      <c r="D2699" t="s">
        <v>8059</v>
      </c>
    </row>
    <row r="2700" spans="1:4" x14ac:dyDescent="0.25">
      <c r="A2700">
        <v>72</v>
      </c>
      <c r="B2700" t="s">
        <v>5171</v>
      </c>
      <c r="C2700">
        <v>1999</v>
      </c>
      <c r="D2700" t="s">
        <v>8060</v>
      </c>
    </row>
    <row r="2701" spans="1:4" x14ac:dyDescent="0.25">
      <c r="A2701">
        <v>76</v>
      </c>
      <c r="B2701" t="s">
        <v>5172</v>
      </c>
      <c r="C2701">
        <v>1999</v>
      </c>
      <c r="D2701" t="s">
        <v>8061</v>
      </c>
    </row>
    <row r="2702" spans="1:4" x14ac:dyDescent="0.25">
      <c r="A2702">
        <v>84</v>
      </c>
      <c r="B2702" t="s">
        <v>5173</v>
      </c>
      <c r="C2702">
        <v>1999</v>
      </c>
      <c r="D2702" t="s">
        <v>8062</v>
      </c>
    </row>
    <row r="2703" spans="1:4" x14ac:dyDescent="0.25">
      <c r="A2703">
        <v>86</v>
      </c>
      <c r="B2703" t="s">
        <v>5174</v>
      </c>
      <c r="C2703">
        <v>1999</v>
      </c>
      <c r="D2703" t="s">
        <v>8063</v>
      </c>
    </row>
    <row r="2704" spans="1:4" x14ac:dyDescent="0.25">
      <c r="A2704">
        <v>90</v>
      </c>
      <c r="B2704" t="s">
        <v>5175</v>
      </c>
      <c r="C2704">
        <v>1999</v>
      </c>
      <c r="D2704" t="s">
        <v>8064</v>
      </c>
    </row>
    <row r="2705" spans="1:4" x14ac:dyDescent="0.25">
      <c r="A2705">
        <v>92</v>
      </c>
      <c r="B2705" t="s">
        <v>5176</v>
      </c>
      <c r="C2705">
        <v>1999</v>
      </c>
      <c r="D2705" t="s">
        <v>8065</v>
      </c>
    </row>
    <row r="2706" spans="1:4" x14ac:dyDescent="0.25">
      <c r="A2706">
        <v>96</v>
      </c>
      <c r="B2706" t="s">
        <v>5177</v>
      </c>
      <c r="C2706">
        <v>1999</v>
      </c>
      <c r="D2706" t="s">
        <v>8066</v>
      </c>
    </row>
    <row r="2707" spans="1:4" x14ac:dyDescent="0.25">
      <c r="A2707">
        <v>100</v>
      </c>
      <c r="B2707" t="s">
        <v>5178</v>
      </c>
      <c r="C2707">
        <v>1999</v>
      </c>
      <c r="D2707" t="s">
        <v>8067</v>
      </c>
    </row>
    <row r="2708" spans="1:4" x14ac:dyDescent="0.25">
      <c r="A2708">
        <v>104</v>
      </c>
      <c r="B2708" t="s">
        <v>5179</v>
      </c>
      <c r="C2708">
        <v>1999</v>
      </c>
      <c r="D2708" t="s">
        <v>8068</v>
      </c>
    </row>
    <row r="2709" spans="1:4" x14ac:dyDescent="0.25">
      <c r="A2709">
        <v>108</v>
      </c>
      <c r="B2709" t="s">
        <v>5180</v>
      </c>
      <c r="C2709">
        <v>1999</v>
      </c>
      <c r="D2709" t="s">
        <v>8069</v>
      </c>
    </row>
    <row r="2710" spans="1:4" x14ac:dyDescent="0.25">
      <c r="A2710">
        <v>112</v>
      </c>
      <c r="B2710" t="s">
        <v>5181</v>
      </c>
      <c r="C2710">
        <v>1999</v>
      </c>
      <c r="D2710" t="s">
        <v>8070</v>
      </c>
    </row>
    <row r="2711" spans="1:4" x14ac:dyDescent="0.25">
      <c r="A2711">
        <v>116</v>
      </c>
      <c r="B2711" t="s">
        <v>5182</v>
      </c>
      <c r="C2711">
        <v>1999</v>
      </c>
      <c r="D2711" t="s">
        <v>8071</v>
      </c>
    </row>
    <row r="2712" spans="1:4" x14ac:dyDescent="0.25">
      <c r="A2712">
        <v>120</v>
      </c>
      <c r="B2712" t="s">
        <v>5183</v>
      </c>
      <c r="C2712">
        <v>1999</v>
      </c>
      <c r="D2712" t="s">
        <v>8072</v>
      </c>
    </row>
    <row r="2713" spans="1:4" x14ac:dyDescent="0.25">
      <c r="A2713">
        <v>124</v>
      </c>
      <c r="B2713" t="s">
        <v>5184</v>
      </c>
      <c r="C2713">
        <v>1999</v>
      </c>
      <c r="D2713" t="s">
        <v>8073</v>
      </c>
    </row>
    <row r="2714" spans="1:4" x14ac:dyDescent="0.25">
      <c r="A2714">
        <v>127</v>
      </c>
      <c r="B2714" t="s">
        <v>5185</v>
      </c>
      <c r="C2714">
        <v>1999</v>
      </c>
      <c r="D2714" t="s">
        <v>8074</v>
      </c>
    </row>
    <row r="2715" spans="1:4" x14ac:dyDescent="0.25">
      <c r="A2715">
        <v>132</v>
      </c>
      <c r="B2715" t="s">
        <v>5186</v>
      </c>
      <c r="C2715">
        <v>1999</v>
      </c>
      <c r="D2715" t="s">
        <v>8075</v>
      </c>
    </row>
    <row r="2716" spans="1:4" x14ac:dyDescent="0.25">
      <c r="A2716">
        <v>135</v>
      </c>
      <c r="B2716" t="s">
        <v>5187</v>
      </c>
      <c r="C2716">
        <v>1999</v>
      </c>
      <c r="D2716" t="s">
        <v>8076</v>
      </c>
    </row>
    <row r="2717" spans="1:4" x14ac:dyDescent="0.25">
      <c r="A2717">
        <v>136</v>
      </c>
      <c r="B2717" t="s">
        <v>5188</v>
      </c>
      <c r="C2717">
        <v>1999</v>
      </c>
      <c r="D2717" t="s">
        <v>8077</v>
      </c>
    </row>
    <row r="2718" spans="1:4" x14ac:dyDescent="0.25">
      <c r="A2718">
        <v>140</v>
      </c>
      <c r="B2718" t="s">
        <v>5189</v>
      </c>
      <c r="C2718">
        <v>1999</v>
      </c>
      <c r="D2718" t="s">
        <v>8078</v>
      </c>
    </row>
    <row r="2719" spans="1:4" x14ac:dyDescent="0.25">
      <c r="A2719">
        <v>142</v>
      </c>
      <c r="B2719" t="s">
        <v>5190</v>
      </c>
      <c r="C2719">
        <v>1999</v>
      </c>
      <c r="D2719" t="s">
        <v>8079</v>
      </c>
    </row>
    <row r="2720" spans="1:4" x14ac:dyDescent="0.25">
      <c r="A2720">
        <v>143</v>
      </c>
      <c r="B2720" t="s">
        <v>5191</v>
      </c>
      <c r="C2720">
        <v>1999</v>
      </c>
      <c r="D2720" t="s">
        <v>8080</v>
      </c>
    </row>
    <row r="2721" spans="1:4" x14ac:dyDescent="0.25">
      <c r="A2721">
        <v>144</v>
      </c>
      <c r="B2721" t="s">
        <v>5192</v>
      </c>
      <c r="C2721">
        <v>1999</v>
      </c>
      <c r="D2721" t="s">
        <v>8081</v>
      </c>
    </row>
    <row r="2722" spans="1:4" x14ac:dyDescent="0.25">
      <c r="A2722">
        <v>145</v>
      </c>
      <c r="B2722" t="s">
        <v>5193</v>
      </c>
      <c r="C2722">
        <v>1999</v>
      </c>
      <c r="D2722" t="s">
        <v>8082</v>
      </c>
    </row>
    <row r="2723" spans="1:4" x14ac:dyDescent="0.25">
      <c r="A2723">
        <v>148</v>
      </c>
      <c r="B2723" t="s">
        <v>5194</v>
      </c>
      <c r="C2723">
        <v>1999</v>
      </c>
      <c r="D2723" t="s">
        <v>8083</v>
      </c>
    </row>
    <row r="2724" spans="1:4" x14ac:dyDescent="0.25">
      <c r="A2724">
        <v>150</v>
      </c>
      <c r="B2724" t="s">
        <v>5195</v>
      </c>
      <c r="C2724">
        <v>1999</v>
      </c>
      <c r="D2724" t="s">
        <v>8084</v>
      </c>
    </row>
    <row r="2725" spans="1:4" x14ac:dyDescent="0.25">
      <c r="A2725">
        <v>151</v>
      </c>
      <c r="B2725" t="s">
        <v>5196</v>
      </c>
      <c r="C2725">
        <v>1999</v>
      </c>
      <c r="D2725" t="s">
        <v>8085</v>
      </c>
    </row>
    <row r="2726" spans="1:4" x14ac:dyDescent="0.25">
      <c r="A2726">
        <v>152</v>
      </c>
      <c r="B2726" t="s">
        <v>5197</v>
      </c>
      <c r="C2726">
        <v>1999</v>
      </c>
      <c r="D2726" t="s">
        <v>8086</v>
      </c>
    </row>
    <row r="2727" spans="1:4" x14ac:dyDescent="0.25">
      <c r="A2727">
        <v>154</v>
      </c>
      <c r="B2727" t="s">
        <v>5198</v>
      </c>
      <c r="C2727">
        <v>1999</v>
      </c>
      <c r="D2727" t="s">
        <v>8087</v>
      </c>
    </row>
    <row r="2728" spans="1:4" x14ac:dyDescent="0.25">
      <c r="A2728">
        <v>155</v>
      </c>
      <c r="B2728" t="s">
        <v>5199</v>
      </c>
      <c r="C2728">
        <v>1999</v>
      </c>
      <c r="D2728" t="s">
        <v>8088</v>
      </c>
    </row>
    <row r="2729" spans="1:4" x14ac:dyDescent="0.25">
      <c r="A2729">
        <v>156</v>
      </c>
      <c r="B2729" t="s">
        <v>5200</v>
      </c>
      <c r="C2729">
        <v>1999</v>
      </c>
      <c r="D2729" t="s">
        <v>8089</v>
      </c>
    </row>
    <row r="2730" spans="1:4" x14ac:dyDescent="0.25">
      <c r="A2730">
        <v>158</v>
      </c>
      <c r="B2730" t="s">
        <v>5201</v>
      </c>
      <c r="C2730">
        <v>1999</v>
      </c>
      <c r="D2730" t="s">
        <v>8090</v>
      </c>
    </row>
    <row r="2731" spans="1:4" x14ac:dyDescent="0.25">
      <c r="A2731">
        <v>162</v>
      </c>
      <c r="B2731" t="s">
        <v>5202</v>
      </c>
      <c r="C2731">
        <v>1999</v>
      </c>
      <c r="D2731" t="s">
        <v>8091</v>
      </c>
    </row>
    <row r="2732" spans="1:4" x14ac:dyDescent="0.25">
      <c r="A2732">
        <v>166</v>
      </c>
      <c r="B2732" t="s">
        <v>5203</v>
      </c>
      <c r="C2732">
        <v>1999</v>
      </c>
      <c r="D2732" t="s">
        <v>8092</v>
      </c>
    </row>
    <row r="2733" spans="1:4" x14ac:dyDescent="0.25">
      <c r="A2733">
        <v>170</v>
      </c>
      <c r="B2733" t="s">
        <v>5204</v>
      </c>
      <c r="C2733">
        <v>1999</v>
      </c>
      <c r="D2733" t="s">
        <v>8093</v>
      </c>
    </row>
    <row r="2734" spans="1:4" x14ac:dyDescent="0.25">
      <c r="A2734">
        <v>174</v>
      </c>
      <c r="B2734" t="s">
        <v>5205</v>
      </c>
      <c r="C2734">
        <v>1999</v>
      </c>
      <c r="D2734" t="s">
        <v>8094</v>
      </c>
    </row>
    <row r="2735" spans="1:4" x14ac:dyDescent="0.25">
      <c r="A2735">
        <v>175</v>
      </c>
      <c r="B2735" t="s">
        <v>5206</v>
      </c>
      <c r="C2735">
        <v>1999</v>
      </c>
      <c r="D2735" t="s">
        <v>8095</v>
      </c>
    </row>
    <row r="2736" spans="1:4" x14ac:dyDescent="0.25">
      <c r="A2736">
        <v>178</v>
      </c>
      <c r="B2736" t="s">
        <v>5207</v>
      </c>
      <c r="C2736">
        <v>1999</v>
      </c>
      <c r="D2736" t="s">
        <v>8096</v>
      </c>
    </row>
    <row r="2737" spans="1:4" x14ac:dyDescent="0.25">
      <c r="A2737">
        <v>180</v>
      </c>
      <c r="B2737" t="s">
        <v>5208</v>
      </c>
      <c r="C2737">
        <v>1999</v>
      </c>
      <c r="D2737" t="s">
        <v>8097</v>
      </c>
    </row>
    <row r="2738" spans="1:4" x14ac:dyDescent="0.25">
      <c r="A2738">
        <v>184</v>
      </c>
      <c r="B2738" t="s">
        <v>5209</v>
      </c>
      <c r="C2738">
        <v>1999</v>
      </c>
      <c r="D2738" t="s">
        <v>8098</v>
      </c>
    </row>
    <row r="2739" spans="1:4" x14ac:dyDescent="0.25">
      <c r="A2739">
        <v>188</v>
      </c>
      <c r="B2739" t="s">
        <v>5210</v>
      </c>
      <c r="C2739">
        <v>1999</v>
      </c>
      <c r="D2739" t="s">
        <v>8099</v>
      </c>
    </row>
    <row r="2740" spans="1:4" x14ac:dyDescent="0.25">
      <c r="A2740">
        <v>191</v>
      </c>
      <c r="B2740" t="s">
        <v>5211</v>
      </c>
      <c r="C2740">
        <v>1999</v>
      </c>
      <c r="D2740" t="s">
        <v>8100</v>
      </c>
    </row>
    <row r="2741" spans="1:4" x14ac:dyDescent="0.25">
      <c r="A2741">
        <v>192</v>
      </c>
      <c r="B2741" t="s">
        <v>5212</v>
      </c>
      <c r="C2741">
        <v>1999</v>
      </c>
      <c r="D2741" t="s">
        <v>8101</v>
      </c>
    </row>
    <row r="2742" spans="1:4" x14ac:dyDescent="0.25">
      <c r="A2742">
        <v>196</v>
      </c>
      <c r="B2742" t="s">
        <v>5213</v>
      </c>
      <c r="C2742">
        <v>1999</v>
      </c>
      <c r="D2742" t="s">
        <v>8102</v>
      </c>
    </row>
    <row r="2743" spans="1:4" x14ac:dyDescent="0.25">
      <c r="A2743">
        <v>199</v>
      </c>
      <c r="B2743" t="s">
        <v>5214</v>
      </c>
      <c r="C2743">
        <v>1999</v>
      </c>
      <c r="D2743" t="s">
        <v>8103</v>
      </c>
    </row>
    <row r="2744" spans="1:4" x14ac:dyDescent="0.25">
      <c r="A2744">
        <v>202</v>
      </c>
      <c r="B2744" t="s">
        <v>5215</v>
      </c>
      <c r="C2744">
        <v>1999</v>
      </c>
      <c r="D2744" t="s">
        <v>8104</v>
      </c>
    </row>
    <row r="2745" spans="1:4" x14ac:dyDescent="0.25">
      <c r="A2745">
        <v>203</v>
      </c>
      <c r="B2745" t="s">
        <v>5216</v>
      </c>
      <c r="C2745">
        <v>1999</v>
      </c>
      <c r="D2745" t="s">
        <v>8105</v>
      </c>
    </row>
    <row r="2746" spans="1:4" x14ac:dyDescent="0.25">
      <c r="A2746">
        <v>204</v>
      </c>
      <c r="B2746" t="s">
        <v>5217</v>
      </c>
      <c r="C2746">
        <v>1999</v>
      </c>
      <c r="D2746" t="s">
        <v>8106</v>
      </c>
    </row>
    <row r="2747" spans="1:4" x14ac:dyDescent="0.25">
      <c r="A2747">
        <v>208</v>
      </c>
      <c r="B2747" t="s">
        <v>5218</v>
      </c>
      <c r="C2747">
        <v>1999</v>
      </c>
      <c r="D2747" t="s">
        <v>8107</v>
      </c>
    </row>
    <row r="2748" spans="1:4" x14ac:dyDescent="0.25">
      <c r="A2748">
        <v>212</v>
      </c>
      <c r="B2748" t="s">
        <v>5219</v>
      </c>
      <c r="C2748">
        <v>1999</v>
      </c>
      <c r="D2748" t="s">
        <v>8108</v>
      </c>
    </row>
    <row r="2749" spans="1:4" x14ac:dyDescent="0.25">
      <c r="A2749">
        <v>214</v>
      </c>
      <c r="B2749" t="s">
        <v>5220</v>
      </c>
      <c r="C2749">
        <v>1999</v>
      </c>
      <c r="D2749" t="s">
        <v>8109</v>
      </c>
    </row>
    <row r="2750" spans="1:4" x14ac:dyDescent="0.25">
      <c r="A2750">
        <v>218</v>
      </c>
      <c r="B2750" t="s">
        <v>5221</v>
      </c>
      <c r="C2750">
        <v>1999</v>
      </c>
      <c r="D2750" t="s">
        <v>8110</v>
      </c>
    </row>
    <row r="2751" spans="1:4" x14ac:dyDescent="0.25">
      <c r="A2751">
        <v>222</v>
      </c>
      <c r="B2751" t="s">
        <v>5222</v>
      </c>
      <c r="C2751">
        <v>1999</v>
      </c>
      <c r="D2751" t="s">
        <v>8111</v>
      </c>
    </row>
    <row r="2752" spans="1:4" x14ac:dyDescent="0.25">
      <c r="A2752">
        <v>223</v>
      </c>
      <c r="B2752" t="s">
        <v>5223</v>
      </c>
      <c r="C2752">
        <v>1999</v>
      </c>
      <c r="D2752" t="s">
        <v>8112</v>
      </c>
    </row>
    <row r="2753" spans="1:4" x14ac:dyDescent="0.25">
      <c r="A2753">
        <v>226</v>
      </c>
      <c r="B2753" t="s">
        <v>5224</v>
      </c>
      <c r="C2753">
        <v>1999</v>
      </c>
      <c r="D2753" t="s">
        <v>8113</v>
      </c>
    </row>
    <row r="2754" spans="1:4" x14ac:dyDescent="0.25">
      <c r="A2754">
        <v>231</v>
      </c>
      <c r="B2754" t="s">
        <v>5225</v>
      </c>
      <c r="C2754">
        <v>1999</v>
      </c>
      <c r="D2754" t="s">
        <v>8114</v>
      </c>
    </row>
    <row r="2755" spans="1:4" x14ac:dyDescent="0.25">
      <c r="A2755">
        <v>232</v>
      </c>
      <c r="B2755" t="s">
        <v>5226</v>
      </c>
      <c r="C2755">
        <v>1999</v>
      </c>
      <c r="D2755" t="s">
        <v>8115</v>
      </c>
    </row>
    <row r="2756" spans="1:4" x14ac:dyDescent="0.25">
      <c r="A2756">
        <v>233</v>
      </c>
      <c r="B2756" t="s">
        <v>5227</v>
      </c>
      <c r="C2756">
        <v>1999</v>
      </c>
      <c r="D2756" t="s">
        <v>8116</v>
      </c>
    </row>
    <row r="2757" spans="1:4" x14ac:dyDescent="0.25">
      <c r="A2757">
        <v>234</v>
      </c>
      <c r="B2757" t="s">
        <v>5228</v>
      </c>
      <c r="C2757">
        <v>1999</v>
      </c>
      <c r="D2757" t="s">
        <v>8117</v>
      </c>
    </row>
    <row r="2758" spans="1:4" x14ac:dyDescent="0.25">
      <c r="A2758">
        <v>238</v>
      </c>
      <c r="B2758" t="s">
        <v>5229</v>
      </c>
      <c r="C2758">
        <v>1999</v>
      </c>
      <c r="D2758" t="s">
        <v>8118</v>
      </c>
    </row>
    <row r="2759" spans="1:4" x14ac:dyDescent="0.25">
      <c r="A2759">
        <v>239</v>
      </c>
      <c r="B2759" t="s">
        <v>5230</v>
      </c>
      <c r="C2759">
        <v>1999</v>
      </c>
      <c r="D2759" t="s">
        <v>8119</v>
      </c>
    </row>
    <row r="2760" spans="1:4" x14ac:dyDescent="0.25">
      <c r="A2760">
        <v>242</v>
      </c>
      <c r="B2760" t="s">
        <v>5231</v>
      </c>
      <c r="C2760">
        <v>1999</v>
      </c>
      <c r="D2760" t="s">
        <v>8120</v>
      </c>
    </row>
    <row r="2761" spans="1:4" x14ac:dyDescent="0.25">
      <c r="A2761">
        <v>246</v>
      </c>
      <c r="B2761" t="s">
        <v>5232</v>
      </c>
      <c r="C2761">
        <v>1999</v>
      </c>
      <c r="D2761" t="s">
        <v>8121</v>
      </c>
    </row>
    <row r="2762" spans="1:4" x14ac:dyDescent="0.25">
      <c r="A2762">
        <v>248</v>
      </c>
      <c r="B2762" t="s">
        <v>5233</v>
      </c>
      <c r="C2762">
        <v>1999</v>
      </c>
      <c r="D2762" t="s">
        <v>8122</v>
      </c>
    </row>
    <row r="2763" spans="1:4" x14ac:dyDescent="0.25">
      <c r="A2763">
        <v>250</v>
      </c>
      <c r="B2763" t="s">
        <v>5234</v>
      </c>
      <c r="C2763">
        <v>1999</v>
      </c>
      <c r="D2763" t="s">
        <v>8123</v>
      </c>
    </row>
    <row r="2764" spans="1:4" x14ac:dyDescent="0.25">
      <c r="A2764">
        <v>254</v>
      </c>
      <c r="B2764" t="s">
        <v>5235</v>
      </c>
      <c r="C2764">
        <v>1999</v>
      </c>
      <c r="D2764" t="s">
        <v>8124</v>
      </c>
    </row>
    <row r="2765" spans="1:4" x14ac:dyDescent="0.25">
      <c r="A2765">
        <v>258</v>
      </c>
      <c r="B2765" t="s">
        <v>5236</v>
      </c>
      <c r="C2765">
        <v>1999</v>
      </c>
      <c r="D2765" t="s">
        <v>8125</v>
      </c>
    </row>
    <row r="2766" spans="1:4" x14ac:dyDescent="0.25">
      <c r="A2766">
        <v>260</v>
      </c>
      <c r="B2766" t="s">
        <v>5237</v>
      </c>
      <c r="C2766">
        <v>1999</v>
      </c>
      <c r="D2766" t="s">
        <v>8126</v>
      </c>
    </row>
    <row r="2767" spans="1:4" x14ac:dyDescent="0.25">
      <c r="A2767">
        <v>262</v>
      </c>
      <c r="B2767" t="s">
        <v>5238</v>
      </c>
      <c r="C2767">
        <v>1999</v>
      </c>
      <c r="D2767" t="s">
        <v>8127</v>
      </c>
    </row>
    <row r="2768" spans="1:4" x14ac:dyDescent="0.25">
      <c r="A2768">
        <v>266</v>
      </c>
      <c r="B2768" t="s">
        <v>5239</v>
      </c>
      <c r="C2768">
        <v>1999</v>
      </c>
      <c r="D2768" t="s">
        <v>8128</v>
      </c>
    </row>
    <row r="2769" spans="1:6" x14ac:dyDescent="0.25">
      <c r="A2769">
        <v>268</v>
      </c>
      <c r="B2769" t="s">
        <v>5240</v>
      </c>
      <c r="C2769">
        <v>1999</v>
      </c>
      <c r="D2769" t="s">
        <v>8129</v>
      </c>
    </row>
    <row r="2770" spans="1:6" x14ac:dyDescent="0.25">
      <c r="A2770">
        <v>270</v>
      </c>
      <c r="B2770" t="s">
        <v>5241</v>
      </c>
      <c r="C2770">
        <v>1999</v>
      </c>
      <c r="D2770" t="s">
        <v>8130</v>
      </c>
    </row>
    <row r="2771" spans="1:6" x14ac:dyDescent="0.25">
      <c r="A2771">
        <v>275</v>
      </c>
      <c r="B2771" t="s">
        <v>5242</v>
      </c>
      <c r="C2771">
        <v>1999</v>
      </c>
      <c r="D2771" t="s">
        <v>8131</v>
      </c>
    </row>
    <row r="2772" spans="1:6" x14ac:dyDescent="0.25">
      <c r="A2772">
        <v>276</v>
      </c>
      <c r="B2772" t="s">
        <v>5243</v>
      </c>
      <c r="C2772">
        <v>1999</v>
      </c>
      <c r="D2772" t="s">
        <v>8132</v>
      </c>
    </row>
    <row r="2773" spans="1:6" x14ac:dyDescent="0.25">
      <c r="A2773">
        <v>288</v>
      </c>
      <c r="B2773" t="s">
        <v>5244</v>
      </c>
      <c r="C2773">
        <v>1999</v>
      </c>
      <c r="D2773" t="s">
        <v>8133</v>
      </c>
    </row>
    <row r="2774" spans="1:6" x14ac:dyDescent="0.25">
      <c r="A2774">
        <v>292</v>
      </c>
      <c r="B2774" t="s">
        <v>5245</v>
      </c>
      <c r="C2774">
        <v>1999</v>
      </c>
      <c r="D2774" t="s">
        <v>8134</v>
      </c>
    </row>
    <row r="2775" spans="1:6" x14ac:dyDescent="0.25">
      <c r="A2775">
        <v>296</v>
      </c>
      <c r="B2775" t="s">
        <v>5246</v>
      </c>
      <c r="C2775">
        <v>1999</v>
      </c>
      <c r="D2775" t="s">
        <v>8135</v>
      </c>
    </row>
    <row r="2776" spans="1:6" x14ac:dyDescent="0.25">
      <c r="A2776">
        <v>300</v>
      </c>
      <c r="B2776" t="s">
        <v>5247</v>
      </c>
      <c r="C2776">
        <v>1999</v>
      </c>
      <c r="D2776" t="s">
        <v>8136</v>
      </c>
    </row>
    <row r="2777" spans="1:6" x14ac:dyDescent="0.25">
      <c r="A2777">
        <v>304</v>
      </c>
      <c r="B2777" t="s">
        <v>5248</v>
      </c>
      <c r="C2777">
        <v>1999</v>
      </c>
      <c r="D2777" t="s">
        <v>8137</v>
      </c>
    </row>
    <row r="2778" spans="1:6" x14ac:dyDescent="0.25">
      <c r="A2778">
        <v>308</v>
      </c>
      <c r="B2778" t="s">
        <v>5249</v>
      </c>
      <c r="C2778">
        <v>1999</v>
      </c>
      <c r="D2778" t="s">
        <v>8138</v>
      </c>
    </row>
    <row r="2779" spans="1:6" x14ac:dyDescent="0.25">
      <c r="A2779">
        <v>312</v>
      </c>
      <c r="B2779" t="s">
        <v>5250</v>
      </c>
      <c r="C2779">
        <v>1999</v>
      </c>
      <c r="D2779" t="s">
        <v>8139</v>
      </c>
    </row>
    <row r="2780" spans="1:6" x14ac:dyDescent="0.25">
      <c r="A2780">
        <v>316</v>
      </c>
      <c r="B2780" t="s">
        <v>5251</v>
      </c>
      <c r="C2780">
        <v>1999</v>
      </c>
      <c r="D2780" t="s">
        <v>8140</v>
      </c>
    </row>
    <row r="2781" spans="1:6" x14ac:dyDescent="0.25">
      <c r="A2781">
        <v>320</v>
      </c>
      <c r="B2781" t="s">
        <v>5252</v>
      </c>
      <c r="C2781">
        <v>1999</v>
      </c>
      <c r="D2781" t="s">
        <v>8141</v>
      </c>
    </row>
    <row r="2782" spans="1:6" x14ac:dyDescent="0.25">
      <c r="A2782">
        <v>324</v>
      </c>
      <c r="B2782" t="s">
        <v>5253</v>
      </c>
      <c r="C2782">
        <v>1999</v>
      </c>
      <c r="D2782" t="s">
        <v>864</v>
      </c>
      <c r="F2782">
        <v>65.099999999999994</v>
      </c>
    </row>
    <row r="2783" spans="1:6" x14ac:dyDescent="0.25">
      <c r="A2783">
        <v>328</v>
      </c>
      <c r="B2783" t="s">
        <v>5254</v>
      </c>
      <c r="C2783">
        <v>1999</v>
      </c>
      <c r="D2783" t="s">
        <v>8142</v>
      </c>
    </row>
    <row r="2784" spans="1:6" x14ac:dyDescent="0.25">
      <c r="A2784">
        <v>332</v>
      </c>
      <c r="B2784" t="s">
        <v>5255</v>
      </c>
      <c r="C2784">
        <v>1999</v>
      </c>
      <c r="D2784" t="s">
        <v>8143</v>
      </c>
    </row>
    <row r="2785" spans="1:4" x14ac:dyDescent="0.25">
      <c r="A2785">
        <v>334</v>
      </c>
      <c r="B2785" t="s">
        <v>5256</v>
      </c>
      <c r="C2785">
        <v>1999</v>
      </c>
      <c r="D2785" t="s">
        <v>8144</v>
      </c>
    </row>
    <row r="2786" spans="1:4" x14ac:dyDescent="0.25">
      <c r="A2786">
        <v>336</v>
      </c>
      <c r="B2786" t="s">
        <v>5257</v>
      </c>
      <c r="C2786">
        <v>1999</v>
      </c>
      <c r="D2786" t="s">
        <v>8145</v>
      </c>
    </row>
    <row r="2787" spans="1:4" x14ac:dyDescent="0.25">
      <c r="A2787">
        <v>340</v>
      </c>
      <c r="B2787" t="s">
        <v>5258</v>
      </c>
      <c r="C2787">
        <v>1999</v>
      </c>
      <c r="D2787" t="s">
        <v>8146</v>
      </c>
    </row>
    <row r="2788" spans="1:4" x14ac:dyDescent="0.25">
      <c r="A2788">
        <v>344</v>
      </c>
      <c r="B2788" t="s">
        <v>5259</v>
      </c>
      <c r="C2788">
        <v>1999</v>
      </c>
      <c r="D2788" t="s">
        <v>8147</v>
      </c>
    </row>
    <row r="2789" spans="1:4" x14ac:dyDescent="0.25">
      <c r="A2789">
        <v>348</v>
      </c>
      <c r="B2789" t="s">
        <v>5260</v>
      </c>
      <c r="C2789">
        <v>1999</v>
      </c>
      <c r="D2789" t="s">
        <v>8148</v>
      </c>
    </row>
    <row r="2790" spans="1:4" x14ac:dyDescent="0.25">
      <c r="A2790">
        <v>352</v>
      </c>
      <c r="B2790" t="s">
        <v>5261</v>
      </c>
      <c r="C2790">
        <v>1999</v>
      </c>
      <c r="D2790" t="s">
        <v>8149</v>
      </c>
    </row>
    <row r="2791" spans="1:4" x14ac:dyDescent="0.25">
      <c r="A2791">
        <v>356</v>
      </c>
      <c r="B2791" t="s">
        <v>5262</v>
      </c>
      <c r="C2791">
        <v>1999</v>
      </c>
      <c r="D2791" t="s">
        <v>8150</v>
      </c>
    </row>
    <row r="2792" spans="1:4" x14ac:dyDescent="0.25">
      <c r="A2792">
        <v>360</v>
      </c>
      <c r="B2792" t="s">
        <v>5263</v>
      </c>
      <c r="C2792">
        <v>1999</v>
      </c>
      <c r="D2792" t="s">
        <v>8151</v>
      </c>
    </row>
    <row r="2793" spans="1:4" x14ac:dyDescent="0.25">
      <c r="A2793">
        <v>364</v>
      </c>
      <c r="B2793" t="s">
        <v>5264</v>
      </c>
      <c r="C2793">
        <v>1999</v>
      </c>
      <c r="D2793" t="s">
        <v>8152</v>
      </c>
    </row>
    <row r="2794" spans="1:4" x14ac:dyDescent="0.25">
      <c r="A2794">
        <v>368</v>
      </c>
      <c r="B2794" t="s">
        <v>5265</v>
      </c>
      <c r="C2794">
        <v>1999</v>
      </c>
      <c r="D2794" t="s">
        <v>8153</v>
      </c>
    </row>
    <row r="2795" spans="1:4" x14ac:dyDescent="0.25">
      <c r="A2795">
        <v>372</v>
      </c>
      <c r="B2795" t="s">
        <v>5266</v>
      </c>
      <c r="C2795">
        <v>1999</v>
      </c>
      <c r="D2795" t="s">
        <v>8154</v>
      </c>
    </row>
    <row r="2796" spans="1:4" x14ac:dyDescent="0.25">
      <c r="A2796">
        <v>376</v>
      </c>
      <c r="B2796" t="s">
        <v>5267</v>
      </c>
      <c r="C2796">
        <v>1999</v>
      </c>
      <c r="D2796" t="s">
        <v>8155</v>
      </c>
    </row>
    <row r="2797" spans="1:4" x14ac:dyDescent="0.25">
      <c r="A2797">
        <v>380</v>
      </c>
      <c r="B2797" t="s">
        <v>5268</v>
      </c>
      <c r="C2797">
        <v>1999</v>
      </c>
      <c r="D2797" t="s">
        <v>8156</v>
      </c>
    </row>
    <row r="2798" spans="1:4" x14ac:dyDescent="0.25">
      <c r="A2798">
        <v>384</v>
      </c>
      <c r="B2798" t="s">
        <v>5269</v>
      </c>
      <c r="C2798">
        <v>1999</v>
      </c>
      <c r="D2798" t="s">
        <v>8157</v>
      </c>
    </row>
    <row r="2799" spans="1:4" x14ac:dyDescent="0.25">
      <c r="A2799">
        <v>388</v>
      </c>
      <c r="B2799" t="s">
        <v>5270</v>
      </c>
      <c r="C2799">
        <v>1999</v>
      </c>
      <c r="D2799" t="s">
        <v>8158</v>
      </c>
    </row>
    <row r="2800" spans="1:4" x14ac:dyDescent="0.25">
      <c r="A2800">
        <v>392</v>
      </c>
      <c r="B2800" t="s">
        <v>5271</v>
      </c>
      <c r="C2800">
        <v>1999</v>
      </c>
      <c r="D2800" t="s">
        <v>8159</v>
      </c>
    </row>
    <row r="2801" spans="1:4" x14ac:dyDescent="0.25">
      <c r="A2801">
        <v>398</v>
      </c>
      <c r="B2801" t="s">
        <v>5272</v>
      </c>
      <c r="C2801">
        <v>1999</v>
      </c>
      <c r="D2801" t="s">
        <v>8160</v>
      </c>
    </row>
    <row r="2802" spans="1:4" x14ac:dyDescent="0.25">
      <c r="A2802">
        <v>400</v>
      </c>
      <c r="B2802" t="s">
        <v>5273</v>
      </c>
      <c r="C2802">
        <v>1999</v>
      </c>
      <c r="D2802" t="s">
        <v>8161</v>
      </c>
    </row>
    <row r="2803" spans="1:4" x14ac:dyDescent="0.25">
      <c r="A2803">
        <v>404</v>
      </c>
      <c r="B2803" t="s">
        <v>5274</v>
      </c>
      <c r="C2803">
        <v>1999</v>
      </c>
      <c r="D2803" t="s">
        <v>8162</v>
      </c>
    </row>
    <row r="2804" spans="1:4" x14ac:dyDescent="0.25">
      <c r="A2804">
        <v>408</v>
      </c>
      <c r="B2804" t="s">
        <v>5275</v>
      </c>
      <c r="C2804">
        <v>1999</v>
      </c>
      <c r="D2804" t="s">
        <v>8163</v>
      </c>
    </row>
    <row r="2805" spans="1:4" x14ac:dyDescent="0.25">
      <c r="A2805">
        <v>410</v>
      </c>
      <c r="B2805" t="s">
        <v>5276</v>
      </c>
      <c r="C2805">
        <v>1999</v>
      </c>
      <c r="D2805" t="s">
        <v>8164</v>
      </c>
    </row>
    <row r="2806" spans="1:4" x14ac:dyDescent="0.25">
      <c r="A2806">
        <v>414</v>
      </c>
      <c r="B2806" t="s">
        <v>5277</v>
      </c>
      <c r="C2806">
        <v>1999</v>
      </c>
      <c r="D2806" t="s">
        <v>8165</v>
      </c>
    </row>
    <row r="2807" spans="1:4" x14ac:dyDescent="0.25">
      <c r="A2807">
        <v>417</v>
      </c>
      <c r="B2807" t="s">
        <v>5278</v>
      </c>
      <c r="C2807">
        <v>1999</v>
      </c>
      <c r="D2807" t="s">
        <v>8166</v>
      </c>
    </row>
    <row r="2808" spans="1:4" x14ac:dyDescent="0.25">
      <c r="A2808">
        <v>418</v>
      </c>
      <c r="B2808" t="s">
        <v>5279</v>
      </c>
      <c r="C2808">
        <v>1999</v>
      </c>
      <c r="D2808" t="s">
        <v>8167</v>
      </c>
    </row>
    <row r="2809" spans="1:4" x14ac:dyDescent="0.25">
      <c r="A2809">
        <v>419</v>
      </c>
      <c r="B2809" t="s">
        <v>5280</v>
      </c>
      <c r="C2809">
        <v>1999</v>
      </c>
      <c r="D2809" t="s">
        <v>8168</v>
      </c>
    </row>
    <row r="2810" spans="1:4" x14ac:dyDescent="0.25">
      <c r="A2810">
        <v>422</v>
      </c>
      <c r="B2810" t="s">
        <v>5281</v>
      </c>
      <c r="C2810">
        <v>1999</v>
      </c>
      <c r="D2810" t="s">
        <v>8169</v>
      </c>
    </row>
    <row r="2811" spans="1:4" x14ac:dyDescent="0.25">
      <c r="A2811">
        <v>426</v>
      </c>
      <c r="B2811" t="s">
        <v>5282</v>
      </c>
      <c r="C2811">
        <v>1999</v>
      </c>
      <c r="D2811" t="s">
        <v>8170</v>
      </c>
    </row>
    <row r="2812" spans="1:4" x14ac:dyDescent="0.25">
      <c r="A2812">
        <v>428</v>
      </c>
      <c r="B2812" t="s">
        <v>5283</v>
      </c>
      <c r="C2812">
        <v>1999</v>
      </c>
      <c r="D2812" t="s">
        <v>8171</v>
      </c>
    </row>
    <row r="2813" spans="1:4" x14ac:dyDescent="0.25">
      <c r="A2813">
        <v>430</v>
      </c>
      <c r="B2813" t="s">
        <v>5284</v>
      </c>
      <c r="C2813">
        <v>1999</v>
      </c>
      <c r="D2813" t="s">
        <v>8172</v>
      </c>
    </row>
    <row r="2814" spans="1:4" x14ac:dyDescent="0.25">
      <c r="A2814">
        <v>432</v>
      </c>
      <c r="B2814" t="s">
        <v>5285</v>
      </c>
      <c r="C2814">
        <v>1999</v>
      </c>
      <c r="D2814" t="s">
        <v>8173</v>
      </c>
    </row>
    <row r="2815" spans="1:4" x14ac:dyDescent="0.25">
      <c r="A2815">
        <v>434</v>
      </c>
      <c r="B2815" t="s">
        <v>5286</v>
      </c>
      <c r="C2815">
        <v>1999</v>
      </c>
      <c r="D2815" t="s">
        <v>8174</v>
      </c>
    </row>
    <row r="2816" spans="1:4" x14ac:dyDescent="0.25">
      <c r="A2816">
        <v>438</v>
      </c>
      <c r="B2816" t="s">
        <v>5287</v>
      </c>
      <c r="C2816">
        <v>1999</v>
      </c>
      <c r="D2816" t="s">
        <v>8175</v>
      </c>
    </row>
    <row r="2817" spans="1:4" x14ac:dyDescent="0.25">
      <c r="A2817">
        <v>440</v>
      </c>
      <c r="B2817" t="s">
        <v>5288</v>
      </c>
      <c r="C2817">
        <v>1999</v>
      </c>
      <c r="D2817" t="s">
        <v>8176</v>
      </c>
    </row>
    <row r="2818" spans="1:4" x14ac:dyDescent="0.25">
      <c r="A2818">
        <v>442</v>
      </c>
      <c r="B2818" t="s">
        <v>5289</v>
      </c>
      <c r="C2818">
        <v>1999</v>
      </c>
      <c r="D2818" t="s">
        <v>8177</v>
      </c>
    </row>
    <row r="2819" spans="1:4" x14ac:dyDescent="0.25">
      <c r="A2819">
        <v>446</v>
      </c>
      <c r="B2819" t="s">
        <v>5290</v>
      </c>
      <c r="C2819">
        <v>1999</v>
      </c>
      <c r="D2819" t="s">
        <v>8178</v>
      </c>
    </row>
    <row r="2820" spans="1:4" x14ac:dyDescent="0.25">
      <c r="A2820">
        <v>450</v>
      </c>
      <c r="B2820" t="s">
        <v>5291</v>
      </c>
      <c r="C2820">
        <v>1999</v>
      </c>
      <c r="D2820" t="s">
        <v>8179</v>
      </c>
    </row>
    <row r="2821" spans="1:4" x14ac:dyDescent="0.25">
      <c r="A2821">
        <v>454</v>
      </c>
      <c r="B2821" t="s">
        <v>5292</v>
      </c>
      <c r="C2821">
        <v>1999</v>
      </c>
      <c r="D2821" t="s">
        <v>8180</v>
      </c>
    </row>
    <row r="2822" spans="1:4" x14ac:dyDescent="0.25">
      <c r="A2822">
        <v>458</v>
      </c>
      <c r="B2822" t="s">
        <v>5293</v>
      </c>
      <c r="C2822">
        <v>1999</v>
      </c>
      <c r="D2822" t="s">
        <v>8181</v>
      </c>
    </row>
    <row r="2823" spans="1:4" x14ac:dyDescent="0.25">
      <c r="A2823">
        <v>462</v>
      </c>
      <c r="B2823" t="s">
        <v>5294</v>
      </c>
      <c r="C2823">
        <v>1999</v>
      </c>
      <c r="D2823" t="s">
        <v>8182</v>
      </c>
    </row>
    <row r="2824" spans="1:4" x14ac:dyDescent="0.25">
      <c r="A2824">
        <v>466</v>
      </c>
      <c r="B2824" t="s">
        <v>5295</v>
      </c>
      <c r="C2824">
        <v>1999</v>
      </c>
      <c r="D2824" t="s">
        <v>8183</v>
      </c>
    </row>
    <row r="2825" spans="1:4" x14ac:dyDescent="0.25">
      <c r="A2825">
        <v>470</v>
      </c>
      <c r="B2825" t="s">
        <v>5296</v>
      </c>
      <c r="C2825">
        <v>1999</v>
      </c>
      <c r="D2825" t="s">
        <v>8184</v>
      </c>
    </row>
    <row r="2826" spans="1:4" x14ac:dyDescent="0.25">
      <c r="A2826">
        <v>474</v>
      </c>
      <c r="B2826" t="s">
        <v>5297</v>
      </c>
      <c r="C2826">
        <v>1999</v>
      </c>
      <c r="D2826" t="s">
        <v>8185</v>
      </c>
    </row>
    <row r="2827" spans="1:4" x14ac:dyDescent="0.25">
      <c r="A2827">
        <v>478</v>
      </c>
      <c r="B2827" t="s">
        <v>5298</v>
      </c>
      <c r="C2827">
        <v>1999</v>
      </c>
      <c r="D2827" t="s">
        <v>8186</v>
      </c>
    </row>
    <row r="2828" spans="1:4" x14ac:dyDescent="0.25">
      <c r="A2828">
        <v>480</v>
      </c>
      <c r="B2828" t="s">
        <v>5299</v>
      </c>
      <c r="C2828">
        <v>1999</v>
      </c>
      <c r="D2828" t="s">
        <v>8187</v>
      </c>
    </row>
    <row r="2829" spans="1:4" x14ac:dyDescent="0.25">
      <c r="A2829">
        <v>484</v>
      </c>
      <c r="B2829" t="s">
        <v>5300</v>
      </c>
      <c r="C2829">
        <v>1999</v>
      </c>
      <c r="D2829" t="s">
        <v>8188</v>
      </c>
    </row>
    <row r="2830" spans="1:4" x14ac:dyDescent="0.25">
      <c r="A2830">
        <v>485</v>
      </c>
      <c r="B2830" t="s">
        <v>5301</v>
      </c>
      <c r="C2830">
        <v>1999</v>
      </c>
      <c r="D2830" t="s">
        <v>8189</v>
      </c>
    </row>
    <row r="2831" spans="1:4" x14ac:dyDescent="0.25">
      <c r="A2831">
        <v>492</v>
      </c>
      <c r="B2831" t="s">
        <v>5302</v>
      </c>
      <c r="C2831">
        <v>1999</v>
      </c>
      <c r="D2831" t="s">
        <v>8190</v>
      </c>
    </row>
    <row r="2832" spans="1:4" x14ac:dyDescent="0.25">
      <c r="A2832">
        <v>496</v>
      </c>
      <c r="B2832" t="s">
        <v>5303</v>
      </c>
      <c r="C2832">
        <v>1999</v>
      </c>
      <c r="D2832" t="s">
        <v>8191</v>
      </c>
    </row>
    <row r="2833" spans="1:4" x14ac:dyDescent="0.25">
      <c r="A2833">
        <v>498</v>
      </c>
      <c r="B2833" t="s">
        <v>5304</v>
      </c>
      <c r="C2833">
        <v>1999</v>
      </c>
      <c r="D2833" t="s">
        <v>8192</v>
      </c>
    </row>
    <row r="2834" spans="1:4" x14ac:dyDescent="0.25">
      <c r="A2834">
        <v>499</v>
      </c>
      <c r="B2834" t="s">
        <v>5305</v>
      </c>
      <c r="C2834">
        <v>1999</v>
      </c>
      <c r="D2834" t="s">
        <v>8193</v>
      </c>
    </row>
    <row r="2835" spans="1:4" x14ac:dyDescent="0.25">
      <c r="A2835">
        <v>500</v>
      </c>
      <c r="B2835" t="s">
        <v>5306</v>
      </c>
      <c r="C2835">
        <v>1999</v>
      </c>
      <c r="D2835" t="s">
        <v>8194</v>
      </c>
    </row>
    <row r="2836" spans="1:4" x14ac:dyDescent="0.25">
      <c r="A2836">
        <v>504</v>
      </c>
      <c r="B2836" t="s">
        <v>5307</v>
      </c>
      <c r="C2836">
        <v>1999</v>
      </c>
      <c r="D2836" t="s">
        <v>8195</v>
      </c>
    </row>
    <row r="2837" spans="1:4" x14ac:dyDescent="0.25">
      <c r="A2837">
        <v>508</v>
      </c>
      <c r="B2837" t="s">
        <v>5308</v>
      </c>
      <c r="C2837">
        <v>1999</v>
      </c>
      <c r="D2837" t="s">
        <v>8196</v>
      </c>
    </row>
    <row r="2838" spans="1:4" x14ac:dyDescent="0.25">
      <c r="A2838">
        <v>512</v>
      </c>
      <c r="B2838" t="s">
        <v>5309</v>
      </c>
      <c r="C2838">
        <v>1999</v>
      </c>
      <c r="D2838" t="s">
        <v>8197</v>
      </c>
    </row>
    <row r="2839" spans="1:4" x14ac:dyDescent="0.25">
      <c r="A2839">
        <v>513</v>
      </c>
      <c r="B2839" t="s">
        <v>5310</v>
      </c>
      <c r="C2839">
        <v>1999</v>
      </c>
      <c r="D2839" t="s">
        <v>8198</v>
      </c>
    </row>
    <row r="2840" spans="1:4" x14ac:dyDescent="0.25">
      <c r="A2840">
        <v>514</v>
      </c>
      <c r="B2840" t="s">
        <v>5311</v>
      </c>
      <c r="C2840">
        <v>1999</v>
      </c>
      <c r="D2840" t="s">
        <v>8199</v>
      </c>
    </row>
    <row r="2841" spans="1:4" x14ac:dyDescent="0.25">
      <c r="A2841">
        <v>515</v>
      </c>
      <c r="B2841" t="s">
        <v>5312</v>
      </c>
      <c r="C2841">
        <v>1999</v>
      </c>
      <c r="D2841" t="s">
        <v>8200</v>
      </c>
    </row>
    <row r="2842" spans="1:4" x14ac:dyDescent="0.25">
      <c r="A2842">
        <v>516</v>
      </c>
      <c r="B2842" t="s">
        <v>5313</v>
      </c>
      <c r="C2842">
        <v>1999</v>
      </c>
      <c r="D2842" t="s">
        <v>8201</v>
      </c>
    </row>
    <row r="2843" spans="1:4" x14ac:dyDescent="0.25">
      <c r="A2843">
        <v>518</v>
      </c>
      <c r="B2843" t="s">
        <v>5314</v>
      </c>
      <c r="C2843">
        <v>1999</v>
      </c>
      <c r="D2843" t="s">
        <v>8202</v>
      </c>
    </row>
    <row r="2844" spans="1:4" x14ac:dyDescent="0.25">
      <c r="A2844">
        <v>520</v>
      </c>
      <c r="B2844" t="s">
        <v>5315</v>
      </c>
      <c r="C2844">
        <v>1999</v>
      </c>
      <c r="D2844" t="s">
        <v>8203</v>
      </c>
    </row>
    <row r="2845" spans="1:4" x14ac:dyDescent="0.25">
      <c r="A2845">
        <v>524</v>
      </c>
      <c r="B2845" t="s">
        <v>5316</v>
      </c>
      <c r="C2845">
        <v>1999</v>
      </c>
      <c r="D2845" t="s">
        <v>8204</v>
      </c>
    </row>
    <row r="2846" spans="1:4" x14ac:dyDescent="0.25">
      <c r="A2846">
        <v>528</v>
      </c>
      <c r="B2846" t="s">
        <v>5317</v>
      </c>
      <c r="C2846">
        <v>1999</v>
      </c>
      <c r="D2846" t="s">
        <v>8205</v>
      </c>
    </row>
    <row r="2847" spans="1:4" x14ac:dyDescent="0.25">
      <c r="A2847">
        <v>531</v>
      </c>
      <c r="B2847" t="s">
        <v>5318</v>
      </c>
      <c r="C2847">
        <v>1999</v>
      </c>
      <c r="D2847" t="s">
        <v>8206</v>
      </c>
    </row>
    <row r="2848" spans="1:4" x14ac:dyDescent="0.25">
      <c r="A2848">
        <v>533</v>
      </c>
      <c r="B2848" t="s">
        <v>5319</v>
      </c>
      <c r="C2848">
        <v>1999</v>
      </c>
      <c r="D2848" t="s">
        <v>8207</v>
      </c>
    </row>
    <row r="2849" spans="1:6" x14ac:dyDescent="0.25">
      <c r="A2849">
        <v>534</v>
      </c>
      <c r="B2849" t="s">
        <v>5320</v>
      </c>
      <c r="C2849">
        <v>1999</v>
      </c>
      <c r="D2849" t="s">
        <v>8208</v>
      </c>
    </row>
    <row r="2850" spans="1:6" x14ac:dyDescent="0.25">
      <c r="A2850">
        <v>535</v>
      </c>
      <c r="B2850" t="s">
        <v>5321</v>
      </c>
      <c r="C2850">
        <v>1999</v>
      </c>
      <c r="D2850" t="s">
        <v>8209</v>
      </c>
    </row>
    <row r="2851" spans="1:6" x14ac:dyDescent="0.25">
      <c r="A2851">
        <v>540</v>
      </c>
      <c r="B2851" t="s">
        <v>5322</v>
      </c>
      <c r="C2851">
        <v>1999</v>
      </c>
      <c r="D2851" t="s">
        <v>8210</v>
      </c>
    </row>
    <row r="2852" spans="1:6" x14ac:dyDescent="0.25">
      <c r="A2852">
        <v>543</v>
      </c>
      <c r="B2852" t="s">
        <v>5323</v>
      </c>
      <c r="C2852">
        <v>1999</v>
      </c>
      <c r="D2852" t="s">
        <v>8211</v>
      </c>
    </row>
    <row r="2853" spans="1:6" x14ac:dyDescent="0.25">
      <c r="A2853">
        <v>548</v>
      </c>
      <c r="B2853" t="s">
        <v>5324</v>
      </c>
      <c r="C2853">
        <v>1999</v>
      </c>
      <c r="D2853" t="s">
        <v>8212</v>
      </c>
    </row>
    <row r="2854" spans="1:6" x14ac:dyDescent="0.25">
      <c r="A2854">
        <v>554</v>
      </c>
      <c r="B2854" t="s">
        <v>5325</v>
      </c>
      <c r="C2854">
        <v>1999</v>
      </c>
      <c r="D2854" t="s">
        <v>8213</v>
      </c>
    </row>
    <row r="2855" spans="1:6" x14ac:dyDescent="0.25">
      <c r="A2855">
        <v>558</v>
      </c>
      <c r="B2855" t="s">
        <v>5326</v>
      </c>
      <c r="C2855">
        <v>1999</v>
      </c>
      <c r="D2855" t="s">
        <v>8214</v>
      </c>
    </row>
    <row r="2856" spans="1:6" x14ac:dyDescent="0.25">
      <c r="A2856">
        <v>562</v>
      </c>
      <c r="B2856" t="s">
        <v>5327</v>
      </c>
      <c r="C2856">
        <v>1999</v>
      </c>
      <c r="D2856" t="s">
        <v>8215</v>
      </c>
    </row>
    <row r="2857" spans="1:6" x14ac:dyDescent="0.25">
      <c r="A2857">
        <v>566</v>
      </c>
      <c r="B2857" t="s">
        <v>5328</v>
      </c>
      <c r="C2857">
        <v>1999</v>
      </c>
      <c r="D2857" t="s">
        <v>986</v>
      </c>
      <c r="F2857">
        <v>61.4</v>
      </c>
    </row>
    <row r="2858" spans="1:6" x14ac:dyDescent="0.25">
      <c r="A2858">
        <v>570</v>
      </c>
      <c r="B2858" t="s">
        <v>5329</v>
      </c>
      <c r="C2858">
        <v>1999</v>
      </c>
      <c r="D2858" t="s">
        <v>8216</v>
      </c>
    </row>
    <row r="2859" spans="1:6" x14ac:dyDescent="0.25">
      <c r="A2859">
        <v>574</v>
      </c>
      <c r="B2859" t="s">
        <v>5330</v>
      </c>
      <c r="C2859">
        <v>1999</v>
      </c>
      <c r="D2859" t="s">
        <v>8217</v>
      </c>
    </row>
    <row r="2860" spans="1:6" x14ac:dyDescent="0.25">
      <c r="A2860">
        <v>578</v>
      </c>
      <c r="B2860" t="s">
        <v>5331</v>
      </c>
      <c r="C2860">
        <v>1999</v>
      </c>
      <c r="D2860" t="s">
        <v>8218</v>
      </c>
    </row>
    <row r="2861" spans="1:6" x14ac:dyDescent="0.25">
      <c r="A2861">
        <v>580</v>
      </c>
      <c r="B2861" t="s">
        <v>5332</v>
      </c>
      <c r="C2861">
        <v>1999</v>
      </c>
      <c r="D2861" t="s">
        <v>8219</v>
      </c>
    </row>
    <row r="2862" spans="1:6" x14ac:dyDescent="0.25">
      <c r="A2862">
        <v>581</v>
      </c>
      <c r="B2862" t="s">
        <v>5333</v>
      </c>
      <c r="C2862">
        <v>1999</v>
      </c>
      <c r="D2862" t="s">
        <v>8220</v>
      </c>
    </row>
    <row r="2863" spans="1:6" x14ac:dyDescent="0.25">
      <c r="A2863">
        <v>583</v>
      </c>
      <c r="B2863" t="s">
        <v>5334</v>
      </c>
      <c r="C2863">
        <v>1999</v>
      </c>
      <c r="D2863" t="s">
        <v>8221</v>
      </c>
    </row>
    <row r="2864" spans="1:6" x14ac:dyDescent="0.25">
      <c r="A2864">
        <v>584</v>
      </c>
      <c r="B2864" t="s">
        <v>5335</v>
      </c>
      <c r="C2864">
        <v>1999</v>
      </c>
      <c r="D2864" t="s">
        <v>8222</v>
      </c>
    </row>
    <row r="2865" spans="1:4" x14ac:dyDescent="0.25">
      <c r="A2865">
        <v>585</v>
      </c>
      <c r="B2865" t="s">
        <v>5336</v>
      </c>
      <c r="C2865">
        <v>1999</v>
      </c>
      <c r="D2865" t="s">
        <v>8223</v>
      </c>
    </row>
    <row r="2866" spans="1:4" x14ac:dyDescent="0.25">
      <c r="A2866">
        <v>586</v>
      </c>
      <c r="B2866" t="s">
        <v>5337</v>
      </c>
      <c r="C2866">
        <v>1999</v>
      </c>
      <c r="D2866" t="s">
        <v>8224</v>
      </c>
    </row>
    <row r="2867" spans="1:4" x14ac:dyDescent="0.25">
      <c r="A2867">
        <v>591</v>
      </c>
      <c r="B2867" t="s">
        <v>5338</v>
      </c>
      <c r="C2867">
        <v>1999</v>
      </c>
      <c r="D2867" t="s">
        <v>8225</v>
      </c>
    </row>
    <row r="2868" spans="1:4" x14ac:dyDescent="0.25">
      <c r="A2868">
        <v>598</v>
      </c>
      <c r="B2868" t="s">
        <v>5339</v>
      </c>
      <c r="C2868">
        <v>1999</v>
      </c>
      <c r="D2868" t="s">
        <v>8226</v>
      </c>
    </row>
    <row r="2869" spans="1:4" x14ac:dyDescent="0.25">
      <c r="A2869">
        <v>600</v>
      </c>
      <c r="B2869" t="s">
        <v>5340</v>
      </c>
      <c r="C2869">
        <v>1999</v>
      </c>
      <c r="D2869" t="s">
        <v>8227</v>
      </c>
    </row>
    <row r="2870" spans="1:4" x14ac:dyDescent="0.25">
      <c r="A2870">
        <v>604</v>
      </c>
      <c r="B2870" t="s">
        <v>5341</v>
      </c>
      <c r="C2870">
        <v>1999</v>
      </c>
      <c r="D2870" t="s">
        <v>8228</v>
      </c>
    </row>
    <row r="2871" spans="1:4" x14ac:dyDescent="0.25">
      <c r="A2871">
        <v>608</v>
      </c>
      <c r="B2871" t="s">
        <v>5342</v>
      </c>
      <c r="C2871">
        <v>1999</v>
      </c>
      <c r="D2871" t="s">
        <v>8229</v>
      </c>
    </row>
    <row r="2872" spans="1:4" x14ac:dyDescent="0.25">
      <c r="A2872">
        <v>612</v>
      </c>
      <c r="B2872" t="s">
        <v>5343</v>
      </c>
      <c r="C2872">
        <v>1999</v>
      </c>
      <c r="D2872" t="s">
        <v>8230</v>
      </c>
    </row>
    <row r="2873" spans="1:4" x14ac:dyDescent="0.25">
      <c r="A2873">
        <v>616</v>
      </c>
      <c r="B2873" t="s">
        <v>5344</v>
      </c>
      <c r="C2873">
        <v>1999</v>
      </c>
      <c r="D2873" t="s">
        <v>8231</v>
      </c>
    </row>
    <row r="2874" spans="1:4" x14ac:dyDescent="0.25">
      <c r="A2874">
        <v>620</v>
      </c>
      <c r="B2874" t="s">
        <v>5345</v>
      </c>
      <c r="C2874">
        <v>1999</v>
      </c>
      <c r="D2874" t="s">
        <v>8232</v>
      </c>
    </row>
    <row r="2875" spans="1:4" x14ac:dyDescent="0.25">
      <c r="A2875">
        <v>624</v>
      </c>
      <c r="B2875" t="s">
        <v>5346</v>
      </c>
      <c r="C2875">
        <v>1999</v>
      </c>
      <c r="D2875" t="s">
        <v>8233</v>
      </c>
    </row>
    <row r="2876" spans="1:4" x14ac:dyDescent="0.25">
      <c r="A2876">
        <v>626</v>
      </c>
      <c r="B2876" t="s">
        <v>5347</v>
      </c>
      <c r="C2876">
        <v>1999</v>
      </c>
      <c r="D2876" t="s">
        <v>8234</v>
      </c>
    </row>
    <row r="2877" spans="1:4" x14ac:dyDescent="0.25">
      <c r="A2877">
        <v>630</v>
      </c>
      <c r="B2877" t="s">
        <v>5348</v>
      </c>
      <c r="C2877">
        <v>1999</v>
      </c>
      <c r="D2877" t="s">
        <v>8235</v>
      </c>
    </row>
    <row r="2878" spans="1:4" x14ac:dyDescent="0.25">
      <c r="A2878">
        <v>634</v>
      </c>
      <c r="B2878" t="s">
        <v>5349</v>
      </c>
      <c r="C2878">
        <v>1999</v>
      </c>
      <c r="D2878" t="s">
        <v>8236</v>
      </c>
    </row>
    <row r="2879" spans="1:4" x14ac:dyDescent="0.25">
      <c r="A2879">
        <v>638</v>
      </c>
      <c r="B2879" t="s">
        <v>5350</v>
      </c>
      <c r="C2879">
        <v>1999</v>
      </c>
      <c r="D2879" t="s">
        <v>8237</v>
      </c>
    </row>
    <row r="2880" spans="1:4" x14ac:dyDescent="0.25">
      <c r="A2880">
        <v>642</v>
      </c>
      <c r="B2880" t="s">
        <v>5351</v>
      </c>
      <c r="C2880">
        <v>1999</v>
      </c>
      <c r="D2880" t="s">
        <v>8238</v>
      </c>
    </row>
    <row r="2881" spans="1:4" x14ac:dyDescent="0.25">
      <c r="A2881">
        <v>643</v>
      </c>
      <c r="B2881" t="s">
        <v>5352</v>
      </c>
      <c r="C2881">
        <v>1999</v>
      </c>
      <c r="D2881" t="s">
        <v>8239</v>
      </c>
    </row>
    <row r="2882" spans="1:4" x14ac:dyDescent="0.25">
      <c r="A2882">
        <v>646</v>
      </c>
      <c r="B2882" t="s">
        <v>5353</v>
      </c>
      <c r="C2882">
        <v>1999</v>
      </c>
      <c r="D2882" t="s">
        <v>8240</v>
      </c>
    </row>
    <row r="2883" spans="1:4" x14ac:dyDescent="0.25">
      <c r="A2883">
        <v>652</v>
      </c>
      <c r="B2883" t="s">
        <v>5354</v>
      </c>
      <c r="C2883">
        <v>1999</v>
      </c>
      <c r="D2883" t="s">
        <v>8241</v>
      </c>
    </row>
    <row r="2884" spans="1:4" x14ac:dyDescent="0.25">
      <c r="A2884">
        <v>654</v>
      </c>
      <c r="B2884" t="s">
        <v>5355</v>
      </c>
      <c r="C2884">
        <v>1999</v>
      </c>
      <c r="D2884" t="s">
        <v>8242</v>
      </c>
    </row>
    <row r="2885" spans="1:4" x14ac:dyDescent="0.25">
      <c r="A2885">
        <v>659</v>
      </c>
      <c r="B2885" t="s">
        <v>5356</v>
      </c>
      <c r="C2885">
        <v>1999</v>
      </c>
      <c r="D2885" t="s">
        <v>8243</v>
      </c>
    </row>
    <row r="2886" spans="1:4" x14ac:dyDescent="0.25">
      <c r="A2886">
        <v>660</v>
      </c>
      <c r="B2886" t="s">
        <v>5357</v>
      </c>
      <c r="C2886">
        <v>1999</v>
      </c>
      <c r="D2886" t="s">
        <v>8244</v>
      </c>
    </row>
    <row r="2887" spans="1:4" x14ac:dyDescent="0.25">
      <c r="A2887">
        <v>662</v>
      </c>
      <c r="B2887" t="s">
        <v>5358</v>
      </c>
      <c r="C2887">
        <v>1999</v>
      </c>
      <c r="D2887" t="s">
        <v>8245</v>
      </c>
    </row>
    <row r="2888" spans="1:4" x14ac:dyDescent="0.25">
      <c r="A2888">
        <v>663</v>
      </c>
      <c r="B2888" t="s">
        <v>5359</v>
      </c>
      <c r="C2888">
        <v>1999</v>
      </c>
      <c r="D2888" t="s">
        <v>8246</v>
      </c>
    </row>
    <row r="2889" spans="1:4" x14ac:dyDescent="0.25">
      <c r="A2889">
        <v>666</v>
      </c>
      <c r="B2889" t="s">
        <v>5360</v>
      </c>
      <c r="C2889">
        <v>1999</v>
      </c>
      <c r="D2889" t="s">
        <v>8247</v>
      </c>
    </row>
    <row r="2890" spans="1:4" x14ac:dyDescent="0.25">
      <c r="A2890">
        <v>670</v>
      </c>
      <c r="B2890" t="s">
        <v>5361</v>
      </c>
      <c r="C2890">
        <v>1999</v>
      </c>
      <c r="D2890" t="s">
        <v>8248</v>
      </c>
    </row>
    <row r="2891" spans="1:4" x14ac:dyDescent="0.25">
      <c r="A2891">
        <v>674</v>
      </c>
      <c r="B2891" t="s">
        <v>5362</v>
      </c>
      <c r="C2891">
        <v>1999</v>
      </c>
      <c r="D2891" t="s">
        <v>8249</v>
      </c>
    </row>
    <row r="2892" spans="1:4" x14ac:dyDescent="0.25">
      <c r="A2892">
        <v>678</v>
      </c>
      <c r="B2892" t="s">
        <v>5363</v>
      </c>
      <c r="C2892">
        <v>1999</v>
      </c>
      <c r="D2892" t="s">
        <v>8250</v>
      </c>
    </row>
    <row r="2893" spans="1:4" x14ac:dyDescent="0.25">
      <c r="A2893">
        <v>682</v>
      </c>
      <c r="B2893" t="s">
        <v>5364</v>
      </c>
      <c r="C2893">
        <v>1999</v>
      </c>
      <c r="D2893" t="s">
        <v>8251</v>
      </c>
    </row>
    <row r="2894" spans="1:4" x14ac:dyDescent="0.25">
      <c r="A2894">
        <v>686</v>
      </c>
      <c r="B2894" t="s">
        <v>5365</v>
      </c>
      <c r="C2894">
        <v>1999</v>
      </c>
      <c r="D2894" t="s">
        <v>8252</v>
      </c>
    </row>
    <row r="2895" spans="1:4" x14ac:dyDescent="0.25">
      <c r="A2895">
        <v>688</v>
      </c>
      <c r="B2895" t="s">
        <v>5366</v>
      </c>
      <c r="C2895">
        <v>1999</v>
      </c>
      <c r="D2895" t="s">
        <v>8253</v>
      </c>
    </row>
    <row r="2896" spans="1:4" x14ac:dyDescent="0.25">
      <c r="A2896">
        <v>690</v>
      </c>
      <c r="B2896" t="s">
        <v>5367</v>
      </c>
      <c r="C2896">
        <v>1999</v>
      </c>
      <c r="D2896" t="s">
        <v>8254</v>
      </c>
    </row>
    <row r="2897" spans="1:4" x14ac:dyDescent="0.25">
      <c r="A2897">
        <v>694</v>
      </c>
      <c r="B2897" t="s">
        <v>5368</v>
      </c>
      <c r="C2897">
        <v>1999</v>
      </c>
      <c r="D2897" t="s">
        <v>8255</v>
      </c>
    </row>
    <row r="2898" spans="1:4" x14ac:dyDescent="0.25">
      <c r="A2898">
        <v>702</v>
      </c>
      <c r="B2898" t="s">
        <v>5369</v>
      </c>
      <c r="C2898">
        <v>1999</v>
      </c>
      <c r="D2898" t="s">
        <v>8256</v>
      </c>
    </row>
    <row r="2899" spans="1:4" x14ac:dyDescent="0.25">
      <c r="A2899">
        <v>703</v>
      </c>
      <c r="B2899" t="s">
        <v>5370</v>
      </c>
      <c r="C2899">
        <v>1999</v>
      </c>
      <c r="D2899" t="s">
        <v>8257</v>
      </c>
    </row>
    <row r="2900" spans="1:4" x14ac:dyDescent="0.25">
      <c r="A2900">
        <v>704</v>
      </c>
      <c r="B2900" t="s">
        <v>5371</v>
      </c>
      <c r="C2900">
        <v>1999</v>
      </c>
      <c r="D2900" t="s">
        <v>8258</v>
      </c>
    </row>
    <row r="2901" spans="1:4" x14ac:dyDescent="0.25">
      <c r="A2901">
        <v>705</v>
      </c>
      <c r="B2901" t="s">
        <v>5372</v>
      </c>
      <c r="C2901">
        <v>1999</v>
      </c>
      <c r="D2901" t="s">
        <v>8259</v>
      </c>
    </row>
    <row r="2902" spans="1:4" x14ac:dyDescent="0.25">
      <c r="A2902">
        <v>706</v>
      </c>
      <c r="B2902" t="s">
        <v>5373</v>
      </c>
      <c r="C2902">
        <v>1999</v>
      </c>
      <c r="D2902" t="s">
        <v>8260</v>
      </c>
    </row>
    <row r="2903" spans="1:4" x14ac:dyDescent="0.25">
      <c r="A2903">
        <v>710</v>
      </c>
      <c r="B2903" t="s">
        <v>5374</v>
      </c>
      <c r="C2903">
        <v>1999</v>
      </c>
      <c r="D2903" t="s">
        <v>8261</v>
      </c>
    </row>
    <row r="2904" spans="1:4" x14ac:dyDescent="0.25">
      <c r="A2904">
        <v>716</v>
      </c>
      <c r="B2904" t="s">
        <v>5375</v>
      </c>
      <c r="C2904">
        <v>1999</v>
      </c>
      <c r="D2904" t="s">
        <v>8262</v>
      </c>
    </row>
    <row r="2905" spans="1:4" x14ac:dyDescent="0.25">
      <c r="A2905">
        <v>722</v>
      </c>
      <c r="B2905" t="s">
        <v>5376</v>
      </c>
      <c r="C2905">
        <v>1999</v>
      </c>
      <c r="D2905" t="s">
        <v>8263</v>
      </c>
    </row>
    <row r="2906" spans="1:4" x14ac:dyDescent="0.25">
      <c r="A2906">
        <v>724</v>
      </c>
      <c r="B2906" t="s">
        <v>5377</v>
      </c>
      <c r="C2906">
        <v>1999</v>
      </c>
      <c r="D2906" t="s">
        <v>8264</v>
      </c>
    </row>
    <row r="2907" spans="1:4" x14ac:dyDescent="0.25">
      <c r="A2907">
        <v>728</v>
      </c>
      <c r="B2907" t="s">
        <v>5378</v>
      </c>
      <c r="C2907">
        <v>1999</v>
      </c>
      <c r="D2907" t="s">
        <v>8265</v>
      </c>
    </row>
    <row r="2908" spans="1:4" x14ac:dyDescent="0.25">
      <c r="A2908">
        <v>729</v>
      </c>
      <c r="B2908" t="s">
        <v>5379</v>
      </c>
      <c r="C2908">
        <v>1999</v>
      </c>
      <c r="D2908" t="s">
        <v>8266</v>
      </c>
    </row>
    <row r="2909" spans="1:4" x14ac:dyDescent="0.25">
      <c r="A2909">
        <v>732</v>
      </c>
      <c r="B2909" t="s">
        <v>5380</v>
      </c>
      <c r="C2909">
        <v>1999</v>
      </c>
      <c r="D2909" t="s">
        <v>8267</v>
      </c>
    </row>
    <row r="2910" spans="1:4" x14ac:dyDescent="0.25">
      <c r="A2910">
        <v>738</v>
      </c>
      <c r="B2910" t="s">
        <v>5381</v>
      </c>
      <c r="C2910">
        <v>1999</v>
      </c>
      <c r="D2910" t="s">
        <v>8268</v>
      </c>
    </row>
    <row r="2911" spans="1:4" x14ac:dyDescent="0.25">
      <c r="A2911">
        <v>740</v>
      </c>
      <c r="B2911" t="s">
        <v>5382</v>
      </c>
      <c r="C2911">
        <v>1999</v>
      </c>
      <c r="D2911" t="s">
        <v>8269</v>
      </c>
    </row>
    <row r="2912" spans="1:4" x14ac:dyDescent="0.25">
      <c r="A2912">
        <v>744</v>
      </c>
      <c r="B2912" t="s">
        <v>5383</v>
      </c>
      <c r="C2912">
        <v>1999</v>
      </c>
      <c r="D2912" t="s">
        <v>8270</v>
      </c>
    </row>
    <row r="2913" spans="1:4" x14ac:dyDescent="0.25">
      <c r="A2913">
        <v>746</v>
      </c>
      <c r="B2913" t="s">
        <v>5384</v>
      </c>
      <c r="C2913">
        <v>1999</v>
      </c>
      <c r="D2913" t="s">
        <v>8271</v>
      </c>
    </row>
    <row r="2914" spans="1:4" x14ac:dyDescent="0.25">
      <c r="A2914">
        <v>747</v>
      </c>
      <c r="B2914" t="s">
        <v>5385</v>
      </c>
      <c r="C2914">
        <v>1999</v>
      </c>
      <c r="D2914" t="s">
        <v>8272</v>
      </c>
    </row>
    <row r="2915" spans="1:4" x14ac:dyDescent="0.25">
      <c r="A2915">
        <v>748</v>
      </c>
      <c r="B2915" t="s">
        <v>5386</v>
      </c>
      <c r="C2915">
        <v>1999</v>
      </c>
      <c r="D2915" t="s">
        <v>8273</v>
      </c>
    </row>
    <row r="2916" spans="1:4" x14ac:dyDescent="0.25">
      <c r="A2916">
        <v>752</v>
      </c>
      <c r="B2916" t="s">
        <v>5387</v>
      </c>
      <c r="C2916">
        <v>1999</v>
      </c>
      <c r="D2916" t="s">
        <v>8274</v>
      </c>
    </row>
    <row r="2917" spans="1:4" x14ac:dyDescent="0.25">
      <c r="A2917">
        <v>753</v>
      </c>
      <c r="B2917" t="s">
        <v>5388</v>
      </c>
      <c r="C2917">
        <v>1999</v>
      </c>
      <c r="D2917" t="s">
        <v>8275</v>
      </c>
    </row>
    <row r="2918" spans="1:4" x14ac:dyDescent="0.25">
      <c r="A2918">
        <v>756</v>
      </c>
      <c r="B2918" t="s">
        <v>5389</v>
      </c>
      <c r="C2918">
        <v>1999</v>
      </c>
      <c r="D2918" t="s">
        <v>8276</v>
      </c>
    </row>
    <row r="2919" spans="1:4" x14ac:dyDescent="0.25">
      <c r="A2919">
        <v>760</v>
      </c>
      <c r="B2919" t="s">
        <v>5390</v>
      </c>
      <c r="C2919">
        <v>1999</v>
      </c>
      <c r="D2919" t="s">
        <v>8277</v>
      </c>
    </row>
    <row r="2920" spans="1:4" x14ac:dyDescent="0.25">
      <c r="A2920">
        <v>762</v>
      </c>
      <c r="B2920" t="s">
        <v>5391</v>
      </c>
      <c r="C2920">
        <v>1999</v>
      </c>
      <c r="D2920" t="s">
        <v>8278</v>
      </c>
    </row>
    <row r="2921" spans="1:4" x14ac:dyDescent="0.25">
      <c r="A2921">
        <v>764</v>
      </c>
      <c r="B2921" t="s">
        <v>5392</v>
      </c>
      <c r="C2921">
        <v>1999</v>
      </c>
      <c r="D2921" t="s">
        <v>8279</v>
      </c>
    </row>
    <row r="2922" spans="1:4" x14ac:dyDescent="0.25">
      <c r="A2922">
        <v>768</v>
      </c>
      <c r="B2922" t="s">
        <v>5393</v>
      </c>
      <c r="C2922">
        <v>1999</v>
      </c>
      <c r="D2922" t="s">
        <v>8280</v>
      </c>
    </row>
    <row r="2923" spans="1:4" x14ac:dyDescent="0.25">
      <c r="A2923">
        <v>772</v>
      </c>
      <c r="B2923" t="s">
        <v>5394</v>
      </c>
      <c r="C2923">
        <v>1999</v>
      </c>
      <c r="D2923" t="s">
        <v>8281</v>
      </c>
    </row>
    <row r="2924" spans="1:4" x14ac:dyDescent="0.25">
      <c r="A2924">
        <v>776</v>
      </c>
      <c r="B2924" t="s">
        <v>5395</v>
      </c>
      <c r="C2924">
        <v>1999</v>
      </c>
      <c r="D2924" t="s">
        <v>8282</v>
      </c>
    </row>
    <row r="2925" spans="1:4" x14ac:dyDescent="0.25">
      <c r="A2925">
        <v>780</v>
      </c>
      <c r="B2925" t="s">
        <v>5396</v>
      </c>
      <c r="C2925">
        <v>1999</v>
      </c>
      <c r="D2925" t="s">
        <v>8283</v>
      </c>
    </row>
    <row r="2926" spans="1:4" x14ac:dyDescent="0.25">
      <c r="A2926">
        <v>784</v>
      </c>
      <c r="B2926" t="s">
        <v>5397</v>
      </c>
      <c r="C2926">
        <v>1999</v>
      </c>
      <c r="D2926" t="s">
        <v>8284</v>
      </c>
    </row>
    <row r="2927" spans="1:4" x14ac:dyDescent="0.25">
      <c r="A2927">
        <v>788</v>
      </c>
      <c r="B2927" t="s">
        <v>5398</v>
      </c>
      <c r="C2927">
        <v>1999</v>
      </c>
      <c r="D2927" t="s">
        <v>8285</v>
      </c>
    </row>
    <row r="2928" spans="1:4" x14ac:dyDescent="0.25">
      <c r="A2928">
        <v>792</v>
      </c>
      <c r="B2928" t="s">
        <v>5399</v>
      </c>
      <c r="C2928">
        <v>1999</v>
      </c>
      <c r="D2928" t="s">
        <v>8286</v>
      </c>
    </row>
    <row r="2929" spans="1:6" x14ac:dyDescent="0.25">
      <c r="A2929">
        <v>795</v>
      </c>
      <c r="B2929" t="s">
        <v>5400</v>
      </c>
      <c r="C2929">
        <v>1999</v>
      </c>
      <c r="D2929" t="s">
        <v>8287</v>
      </c>
    </row>
    <row r="2930" spans="1:6" x14ac:dyDescent="0.25">
      <c r="A2930">
        <v>796</v>
      </c>
      <c r="B2930" t="s">
        <v>5401</v>
      </c>
      <c r="C2930">
        <v>1999</v>
      </c>
      <c r="D2930" t="s">
        <v>8288</v>
      </c>
    </row>
    <row r="2931" spans="1:6" x14ac:dyDescent="0.25">
      <c r="A2931">
        <v>798</v>
      </c>
      <c r="B2931" t="s">
        <v>5402</v>
      </c>
      <c r="C2931">
        <v>1999</v>
      </c>
      <c r="D2931" t="s">
        <v>8289</v>
      </c>
    </row>
    <row r="2932" spans="1:6" x14ac:dyDescent="0.25">
      <c r="A2932">
        <v>800</v>
      </c>
      <c r="B2932" t="s">
        <v>5403</v>
      </c>
      <c r="C2932">
        <v>1999</v>
      </c>
      <c r="D2932" t="s">
        <v>8290</v>
      </c>
    </row>
    <row r="2933" spans="1:6" x14ac:dyDescent="0.25">
      <c r="A2933">
        <v>804</v>
      </c>
      <c r="B2933" t="s">
        <v>5404</v>
      </c>
      <c r="C2933">
        <v>1999</v>
      </c>
      <c r="D2933" t="s">
        <v>8291</v>
      </c>
    </row>
    <row r="2934" spans="1:6" x14ac:dyDescent="0.25">
      <c r="A2934">
        <v>807</v>
      </c>
      <c r="B2934" t="s">
        <v>5405</v>
      </c>
      <c r="C2934">
        <v>1999</v>
      </c>
      <c r="D2934" t="s">
        <v>8292</v>
      </c>
    </row>
    <row r="2935" spans="1:6" x14ac:dyDescent="0.25">
      <c r="A2935">
        <v>818</v>
      </c>
      <c r="B2935" t="s">
        <v>5406</v>
      </c>
      <c r="C2935">
        <v>1999</v>
      </c>
      <c r="D2935" t="s">
        <v>8293</v>
      </c>
    </row>
    <row r="2936" spans="1:6" x14ac:dyDescent="0.25">
      <c r="A2936">
        <v>826</v>
      </c>
      <c r="B2936" t="s">
        <v>5407</v>
      </c>
      <c r="C2936">
        <v>1999</v>
      </c>
      <c r="D2936" t="s">
        <v>8294</v>
      </c>
    </row>
    <row r="2937" spans="1:6" x14ac:dyDescent="0.25">
      <c r="A2937">
        <v>830</v>
      </c>
      <c r="B2937" t="s">
        <v>5408</v>
      </c>
      <c r="C2937">
        <v>1999</v>
      </c>
      <c r="D2937" t="s">
        <v>8295</v>
      </c>
    </row>
    <row r="2938" spans="1:6" x14ac:dyDescent="0.25">
      <c r="A2938">
        <v>831</v>
      </c>
      <c r="B2938" t="s">
        <v>5409</v>
      </c>
      <c r="C2938">
        <v>1999</v>
      </c>
      <c r="D2938" t="s">
        <v>8296</v>
      </c>
    </row>
    <row r="2939" spans="1:6" x14ac:dyDescent="0.25">
      <c r="A2939">
        <v>832</v>
      </c>
      <c r="B2939" t="s">
        <v>5410</v>
      </c>
      <c r="C2939">
        <v>1999</v>
      </c>
      <c r="D2939" t="s">
        <v>8297</v>
      </c>
    </row>
    <row r="2940" spans="1:6" x14ac:dyDescent="0.25">
      <c r="A2940">
        <v>833</v>
      </c>
      <c r="B2940" t="s">
        <v>5411</v>
      </c>
      <c r="C2940">
        <v>1999</v>
      </c>
      <c r="D2940" t="s">
        <v>8298</v>
      </c>
    </row>
    <row r="2941" spans="1:6" x14ac:dyDescent="0.25">
      <c r="A2941">
        <v>834</v>
      </c>
      <c r="B2941" t="s">
        <v>5412</v>
      </c>
      <c r="C2941">
        <v>1999</v>
      </c>
      <c r="D2941" t="s">
        <v>8299</v>
      </c>
    </row>
    <row r="2942" spans="1:6" x14ac:dyDescent="0.25">
      <c r="A2942">
        <v>840</v>
      </c>
      <c r="B2942" t="s">
        <v>5413</v>
      </c>
      <c r="C2942">
        <v>1999</v>
      </c>
      <c r="D2942" t="s">
        <v>8300</v>
      </c>
    </row>
    <row r="2943" spans="1:6" x14ac:dyDescent="0.25">
      <c r="A2943">
        <v>850</v>
      </c>
      <c r="B2943" t="s">
        <v>5414</v>
      </c>
      <c r="C2943">
        <v>1999</v>
      </c>
      <c r="D2943" t="s">
        <v>8301</v>
      </c>
    </row>
    <row r="2944" spans="1:6" x14ac:dyDescent="0.25">
      <c r="A2944">
        <v>854</v>
      </c>
      <c r="B2944" t="s">
        <v>5415</v>
      </c>
      <c r="C2944">
        <v>1999</v>
      </c>
      <c r="D2944" t="s">
        <v>888</v>
      </c>
      <c r="F2944">
        <v>74.599999999999994</v>
      </c>
    </row>
    <row r="2945" spans="1:10" x14ac:dyDescent="0.25">
      <c r="A2945">
        <v>858</v>
      </c>
      <c r="B2945" t="s">
        <v>5416</v>
      </c>
      <c r="C2945">
        <v>1999</v>
      </c>
      <c r="D2945" t="s">
        <v>8302</v>
      </c>
    </row>
    <row r="2946" spans="1:10" x14ac:dyDescent="0.25">
      <c r="A2946">
        <v>860</v>
      </c>
      <c r="B2946" t="s">
        <v>5417</v>
      </c>
      <c r="C2946">
        <v>1999</v>
      </c>
      <c r="D2946" t="s">
        <v>8303</v>
      </c>
    </row>
    <row r="2947" spans="1:10" x14ac:dyDescent="0.25">
      <c r="A2947">
        <v>862</v>
      </c>
      <c r="B2947" t="s">
        <v>5418</v>
      </c>
      <c r="C2947">
        <v>1999</v>
      </c>
      <c r="D2947" t="s">
        <v>8304</v>
      </c>
    </row>
    <row r="2948" spans="1:10" x14ac:dyDescent="0.25">
      <c r="A2948">
        <v>876</v>
      </c>
      <c r="B2948" t="s">
        <v>5419</v>
      </c>
      <c r="C2948">
        <v>1999</v>
      </c>
      <c r="D2948" t="s">
        <v>8305</v>
      </c>
    </row>
    <row r="2949" spans="1:10" x14ac:dyDescent="0.25">
      <c r="A2949">
        <v>882</v>
      </c>
      <c r="B2949" t="s">
        <v>5420</v>
      </c>
      <c r="C2949">
        <v>1999</v>
      </c>
      <c r="D2949" t="s">
        <v>8306</v>
      </c>
    </row>
    <row r="2950" spans="1:10" x14ac:dyDescent="0.25">
      <c r="A2950">
        <v>887</v>
      </c>
      <c r="B2950" t="s">
        <v>5421</v>
      </c>
      <c r="C2950">
        <v>1999</v>
      </c>
      <c r="D2950" t="s">
        <v>8307</v>
      </c>
    </row>
    <row r="2951" spans="1:10" x14ac:dyDescent="0.25">
      <c r="A2951">
        <v>894</v>
      </c>
      <c r="B2951" t="s">
        <v>5422</v>
      </c>
      <c r="C2951">
        <v>1999</v>
      </c>
      <c r="D2951" t="s">
        <v>8308</v>
      </c>
    </row>
    <row r="2952" spans="1:10" x14ac:dyDescent="0.25">
      <c r="A2952">
        <v>1</v>
      </c>
      <c r="B2952" t="s">
        <v>5128</v>
      </c>
      <c r="C2952">
        <v>2000</v>
      </c>
      <c r="D2952" t="s">
        <v>1169</v>
      </c>
      <c r="H2952" t="s">
        <v>8309</v>
      </c>
      <c r="I2952" t="s">
        <v>8310</v>
      </c>
    </row>
    <row r="2953" spans="1:10" x14ac:dyDescent="0.25">
      <c r="A2953">
        <v>2</v>
      </c>
      <c r="B2953" t="s">
        <v>5129</v>
      </c>
      <c r="C2953">
        <v>2000</v>
      </c>
      <c r="D2953" t="s">
        <v>8311</v>
      </c>
    </row>
    <row r="2954" spans="1:10" x14ac:dyDescent="0.25">
      <c r="A2954">
        <v>4</v>
      </c>
      <c r="B2954" t="s">
        <v>5130</v>
      </c>
      <c r="C2954">
        <v>2000</v>
      </c>
      <c r="D2954" t="s">
        <v>8312</v>
      </c>
    </row>
    <row r="2955" spans="1:10" x14ac:dyDescent="0.25">
      <c r="A2955">
        <v>5</v>
      </c>
      <c r="B2955" t="s">
        <v>5131</v>
      </c>
      <c r="C2955">
        <v>2000</v>
      </c>
      <c r="D2955" t="s">
        <v>8313</v>
      </c>
    </row>
    <row r="2956" spans="1:10" x14ac:dyDescent="0.25">
      <c r="A2956">
        <v>8</v>
      </c>
      <c r="B2956" t="s">
        <v>5132</v>
      </c>
      <c r="C2956">
        <v>2000</v>
      </c>
      <c r="D2956" t="s">
        <v>1122</v>
      </c>
      <c r="F2956">
        <v>67.7</v>
      </c>
      <c r="I2956" t="s">
        <v>8314</v>
      </c>
    </row>
    <row r="2957" spans="1:10" x14ac:dyDescent="0.25">
      <c r="A2957">
        <v>9</v>
      </c>
      <c r="B2957" t="s">
        <v>5133</v>
      </c>
      <c r="C2957">
        <v>2000</v>
      </c>
      <c r="D2957" t="s">
        <v>1213</v>
      </c>
      <c r="H2957" t="s">
        <v>8315</v>
      </c>
      <c r="I2957" t="s">
        <v>8316</v>
      </c>
    </row>
    <row r="2958" spans="1:10" x14ac:dyDescent="0.25">
      <c r="A2958">
        <v>11</v>
      </c>
      <c r="B2958" t="s">
        <v>5134</v>
      </c>
      <c r="C2958">
        <v>2000</v>
      </c>
      <c r="D2958" t="s">
        <v>1230</v>
      </c>
      <c r="I2958" t="s">
        <v>8317</v>
      </c>
    </row>
    <row r="2959" spans="1:10" x14ac:dyDescent="0.25">
      <c r="A2959">
        <v>12</v>
      </c>
      <c r="B2959" t="s">
        <v>5135</v>
      </c>
      <c r="C2959">
        <v>2000</v>
      </c>
      <c r="D2959" t="s">
        <v>1247</v>
      </c>
      <c r="I2959" t="s">
        <v>8318</v>
      </c>
      <c r="J2959" t="s">
        <v>8319</v>
      </c>
    </row>
    <row r="2960" spans="1:10" x14ac:dyDescent="0.25">
      <c r="A2960">
        <v>13</v>
      </c>
      <c r="B2960" t="s">
        <v>5136</v>
      </c>
      <c r="C2960">
        <v>2000</v>
      </c>
      <c r="D2960" t="s">
        <v>8320</v>
      </c>
    </row>
    <row r="2961" spans="1:10" x14ac:dyDescent="0.25">
      <c r="A2961">
        <v>14</v>
      </c>
      <c r="B2961" t="s">
        <v>5137</v>
      </c>
      <c r="C2961">
        <v>2000</v>
      </c>
      <c r="D2961" t="s">
        <v>1263</v>
      </c>
      <c r="I2961" t="s">
        <v>8321</v>
      </c>
    </row>
    <row r="2962" spans="1:10" x14ac:dyDescent="0.25">
      <c r="A2962">
        <v>15</v>
      </c>
      <c r="B2962" t="s">
        <v>5138</v>
      </c>
      <c r="C2962">
        <v>2000</v>
      </c>
      <c r="D2962" t="s">
        <v>1280</v>
      </c>
      <c r="I2962" t="s">
        <v>8322</v>
      </c>
    </row>
    <row r="2963" spans="1:10" x14ac:dyDescent="0.25">
      <c r="A2963">
        <v>16</v>
      </c>
      <c r="B2963" t="s">
        <v>5139</v>
      </c>
      <c r="C2963">
        <v>2000</v>
      </c>
      <c r="D2963" t="s">
        <v>8323</v>
      </c>
    </row>
    <row r="2964" spans="1:10" x14ac:dyDescent="0.25">
      <c r="A2964">
        <v>17</v>
      </c>
      <c r="B2964" t="s">
        <v>5140</v>
      </c>
      <c r="C2964">
        <v>2000</v>
      </c>
      <c r="D2964" t="s">
        <v>1297</v>
      </c>
      <c r="I2964" t="s">
        <v>8324</v>
      </c>
    </row>
    <row r="2965" spans="1:10" x14ac:dyDescent="0.25">
      <c r="A2965">
        <v>18</v>
      </c>
      <c r="B2965" t="s">
        <v>5141</v>
      </c>
      <c r="C2965">
        <v>2000</v>
      </c>
      <c r="D2965" t="s">
        <v>1312</v>
      </c>
      <c r="I2965" t="s">
        <v>8325</v>
      </c>
    </row>
    <row r="2966" spans="1:10" x14ac:dyDescent="0.25">
      <c r="A2966">
        <v>19</v>
      </c>
      <c r="B2966" t="s">
        <v>5142</v>
      </c>
      <c r="C2966">
        <v>2000</v>
      </c>
      <c r="D2966" t="s">
        <v>8326</v>
      </c>
    </row>
    <row r="2967" spans="1:10" x14ac:dyDescent="0.25">
      <c r="A2967">
        <v>20</v>
      </c>
      <c r="B2967" t="s">
        <v>5143</v>
      </c>
      <c r="C2967">
        <v>2000</v>
      </c>
      <c r="D2967" t="s">
        <v>1329</v>
      </c>
      <c r="I2967" t="s">
        <v>8327</v>
      </c>
    </row>
    <row r="2968" spans="1:10" x14ac:dyDescent="0.25">
      <c r="A2968">
        <v>21</v>
      </c>
      <c r="B2968" t="s">
        <v>5144</v>
      </c>
      <c r="C2968">
        <v>2000</v>
      </c>
      <c r="D2968" t="s">
        <v>1346</v>
      </c>
      <c r="I2968" t="s">
        <v>8328</v>
      </c>
    </row>
    <row r="2969" spans="1:10" x14ac:dyDescent="0.25">
      <c r="A2969">
        <v>24</v>
      </c>
      <c r="B2969" t="s">
        <v>5145</v>
      </c>
      <c r="C2969">
        <v>2000</v>
      </c>
      <c r="D2969" t="s">
        <v>1363</v>
      </c>
      <c r="H2969" t="s">
        <v>8329</v>
      </c>
      <c r="I2969" t="s">
        <v>8314</v>
      </c>
    </row>
    <row r="2970" spans="1:10" x14ac:dyDescent="0.25">
      <c r="A2970">
        <v>28</v>
      </c>
      <c r="B2970" t="s">
        <v>5146</v>
      </c>
      <c r="C2970">
        <v>2000</v>
      </c>
      <c r="D2970" t="s">
        <v>1378</v>
      </c>
      <c r="I2970" t="s">
        <v>8330</v>
      </c>
    </row>
    <row r="2971" spans="1:10" x14ac:dyDescent="0.25">
      <c r="A2971">
        <v>29</v>
      </c>
      <c r="B2971" t="s">
        <v>5147</v>
      </c>
      <c r="C2971">
        <v>2000</v>
      </c>
      <c r="D2971" t="s">
        <v>1395</v>
      </c>
      <c r="I2971" t="s">
        <v>8331</v>
      </c>
    </row>
    <row r="2972" spans="1:10" x14ac:dyDescent="0.25">
      <c r="A2972">
        <v>30</v>
      </c>
      <c r="B2972" t="s">
        <v>5148</v>
      </c>
      <c r="C2972">
        <v>2000</v>
      </c>
      <c r="D2972" t="s">
        <v>1412</v>
      </c>
      <c r="I2972" t="s">
        <v>8332</v>
      </c>
    </row>
    <row r="2973" spans="1:10" x14ac:dyDescent="0.25">
      <c r="A2973">
        <v>31</v>
      </c>
      <c r="B2973" t="s">
        <v>5149</v>
      </c>
      <c r="C2973">
        <v>2000</v>
      </c>
      <c r="D2973" t="s">
        <v>1429</v>
      </c>
      <c r="I2973" t="s">
        <v>8333</v>
      </c>
      <c r="J2973" t="s">
        <v>8334</v>
      </c>
    </row>
    <row r="2974" spans="1:10" x14ac:dyDescent="0.25">
      <c r="A2974">
        <v>32</v>
      </c>
      <c r="B2974" t="s">
        <v>5150</v>
      </c>
      <c r="C2974">
        <v>2000</v>
      </c>
      <c r="D2974" t="s">
        <v>1443</v>
      </c>
      <c r="H2974" t="s">
        <v>8335</v>
      </c>
      <c r="I2974" t="s">
        <v>8336</v>
      </c>
    </row>
    <row r="2975" spans="1:10" x14ac:dyDescent="0.25">
      <c r="A2975">
        <v>34</v>
      </c>
      <c r="B2975" t="s">
        <v>5151</v>
      </c>
      <c r="C2975">
        <v>2000</v>
      </c>
      <c r="D2975" t="s">
        <v>1458</v>
      </c>
      <c r="I2975" t="s">
        <v>8337</v>
      </c>
    </row>
    <row r="2976" spans="1:10" x14ac:dyDescent="0.25">
      <c r="A2976">
        <v>35</v>
      </c>
      <c r="B2976" t="s">
        <v>5152</v>
      </c>
      <c r="C2976">
        <v>2000</v>
      </c>
      <c r="D2976" t="s">
        <v>1475</v>
      </c>
      <c r="I2976" t="s">
        <v>8338</v>
      </c>
    </row>
    <row r="2977" spans="1:10" x14ac:dyDescent="0.25">
      <c r="A2977">
        <v>36</v>
      </c>
      <c r="B2977" t="s">
        <v>5153</v>
      </c>
      <c r="C2977">
        <v>2000</v>
      </c>
      <c r="D2977" t="s">
        <v>1492</v>
      </c>
      <c r="I2977" t="s">
        <v>8339</v>
      </c>
      <c r="J2977" t="s">
        <v>8340</v>
      </c>
    </row>
    <row r="2978" spans="1:10" x14ac:dyDescent="0.25">
      <c r="A2978">
        <v>39</v>
      </c>
      <c r="B2978" t="s">
        <v>5154</v>
      </c>
      <c r="C2978">
        <v>2000</v>
      </c>
      <c r="D2978" t="s">
        <v>8341</v>
      </c>
    </row>
    <row r="2979" spans="1:10" x14ac:dyDescent="0.25">
      <c r="A2979">
        <v>40</v>
      </c>
      <c r="B2979" t="s">
        <v>5155</v>
      </c>
      <c r="C2979">
        <v>2000</v>
      </c>
      <c r="D2979" t="s">
        <v>1506</v>
      </c>
      <c r="I2979" t="s">
        <v>8342</v>
      </c>
      <c r="J2979" t="s">
        <v>8343</v>
      </c>
    </row>
    <row r="2980" spans="1:10" x14ac:dyDescent="0.25">
      <c r="A2980">
        <v>44</v>
      </c>
      <c r="B2980" t="s">
        <v>5156</v>
      </c>
      <c r="C2980">
        <v>2000</v>
      </c>
      <c r="D2980" t="s">
        <v>1522</v>
      </c>
      <c r="I2980" t="s">
        <v>8344</v>
      </c>
    </row>
    <row r="2981" spans="1:10" x14ac:dyDescent="0.25">
      <c r="A2981">
        <v>48</v>
      </c>
      <c r="B2981" t="s">
        <v>5157</v>
      </c>
      <c r="C2981">
        <v>2000</v>
      </c>
      <c r="D2981" t="s">
        <v>1539</v>
      </c>
      <c r="I2981" t="s">
        <v>8345</v>
      </c>
      <c r="J2981" t="s">
        <v>8346</v>
      </c>
    </row>
    <row r="2982" spans="1:10" x14ac:dyDescent="0.25">
      <c r="A2982">
        <v>50</v>
      </c>
      <c r="B2982" t="s">
        <v>5158</v>
      </c>
      <c r="C2982">
        <v>2000</v>
      </c>
      <c r="D2982" t="s">
        <v>1556</v>
      </c>
      <c r="H2982" t="s">
        <v>8347</v>
      </c>
      <c r="I2982" t="s">
        <v>8348</v>
      </c>
    </row>
    <row r="2983" spans="1:10" x14ac:dyDescent="0.25">
      <c r="A2983">
        <v>51</v>
      </c>
      <c r="B2983" t="s">
        <v>5159</v>
      </c>
      <c r="C2983">
        <v>2000</v>
      </c>
      <c r="D2983" t="s">
        <v>1567</v>
      </c>
      <c r="I2983" t="s">
        <v>8349</v>
      </c>
    </row>
    <row r="2984" spans="1:10" x14ac:dyDescent="0.25">
      <c r="A2984">
        <v>52</v>
      </c>
      <c r="B2984" t="s">
        <v>5160</v>
      </c>
      <c r="C2984">
        <v>2000</v>
      </c>
      <c r="D2984" t="s">
        <v>1580</v>
      </c>
      <c r="I2984" t="s">
        <v>8350</v>
      </c>
      <c r="J2984" t="s">
        <v>8351</v>
      </c>
    </row>
    <row r="2985" spans="1:10" x14ac:dyDescent="0.25">
      <c r="A2985">
        <v>53</v>
      </c>
      <c r="B2985" t="s">
        <v>5161</v>
      </c>
      <c r="C2985">
        <v>2000</v>
      </c>
      <c r="D2985" t="s">
        <v>1597</v>
      </c>
      <c r="H2985" t="s">
        <v>8352</v>
      </c>
      <c r="I2985" t="s">
        <v>8353</v>
      </c>
    </row>
    <row r="2986" spans="1:10" x14ac:dyDescent="0.25">
      <c r="A2986">
        <v>54</v>
      </c>
      <c r="B2986" t="s">
        <v>5162</v>
      </c>
      <c r="C2986">
        <v>2000</v>
      </c>
      <c r="D2986" t="s">
        <v>8354</v>
      </c>
    </row>
    <row r="2987" spans="1:10" x14ac:dyDescent="0.25">
      <c r="A2987">
        <v>56</v>
      </c>
      <c r="B2987" t="s">
        <v>5163</v>
      </c>
      <c r="C2987">
        <v>2000</v>
      </c>
      <c r="D2987" t="s">
        <v>1614</v>
      </c>
      <c r="I2987" t="s">
        <v>8355</v>
      </c>
      <c r="J2987" t="s">
        <v>8356</v>
      </c>
    </row>
    <row r="2988" spans="1:10" x14ac:dyDescent="0.25">
      <c r="A2988">
        <v>57</v>
      </c>
      <c r="B2988" t="s">
        <v>5164</v>
      </c>
      <c r="C2988">
        <v>2000</v>
      </c>
      <c r="D2988" t="s">
        <v>8357</v>
      </c>
    </row>
    <row r="2989" spans="1:10" x14ac:dyDescent="0.25">
      <c r="A2989">
        <v>60</v>
      </c>
      <c r="B2989" t="s">
        <v>5165</v>
      </c>
      <c r="C2989">
        <v>2000</v>
      </c>
      <c r="D2989" t="s">
        <v>1631</v>
      </c>
      <c r="I2989" t="s">
        <v>8358</v>
      </c>
    </row>
    <row r="2990" spans="1:10" x14ac:dyDescent="0.25">
      <c r="A2990">
        <v>61</v>
      </c>
      <c r="B2990" t="s">
        <v>5166</v>
      </c>
      <c r="C2990">
        <v>2000</v>
      </c>
      <c r="D2990" t="s">
        <v>8359</v>
      </c>
    </row>
    <row r="2991" spans="1:10" x14ac:dyDescent="0.25">
      <c r="A2991">
        <v>62</v>
      </c>
      <c r="B2991" t="s">
        <v>5167</v>
      </c>
      <c r="C2991">
        <v>2000</v>
      </c>
      <c r="D2991" t="s">
        <v>1648</v>
      </c>
      <c r="H2991" t="s">
        <v>8360</v>
      </c>
      <c r="I2991" t="s">
        <v>8337</v>
      </c>
    </row>
    <row r="2992" spans="1:10" x14ac:dyDescent="0.25">
      <c r="A2992">
        <v>64</v>
      </c>
      <c r="B2992" t="s">
        <v>5168</v>
      </c>
      <c r="C2992">
        <v>2000</v>
      </c>
      <c r="D2992" t="s">
        <v>1082</v>
      </c>
      <c r="F2992">
        <v>63</v>
      </c>
      <c r="I2992" t="s">
        <v>8361</v>
      </c>
    </row>
    <row r="2993" spans="1:10" x14ac:dyDescent="0.25">
      <c r="A2993">
        <v>68</v>
      </c>
      <c r="B2993" t="s">
        <v>5169</v>
      </c>
      <c r="C2993">
        <v>2000</v>
      </c>
      <c r="D2993" t="s">
        <v>1677</v>
      </c>
      <c r="H2993" t="s">
        <v>8362</v>
      </c>
      <c r="I2993" t="s">
        <v>8363</v>
      </c>
    </row>
    <row r="2994" spans="1:10" x14ac:dyDescent="0.25">
      <c r="A2994">
        <v>70</v>
      </c>
      <c r="B2994" t="s">
        <v>5170</v>
      </c>
      <c r="C2994">
        <v>2000</v>
      </c>
      <c r="D2994" t="s">
        <v>1694</v>
      </c>
      <c r="I2994" t="s">
        <v>8364</v>
      </c>
      <c r="J2994" t="s">
        <v>8365</v>
      </c>
    </row>
    <row r="2995" spans="1:10" x14ac:dyDescent="0.25">
      <c r="A2995">
        <v>72</v>
      </c>
      <c r="B2995" t="s">
        <v>5171</v>
      </c>
      <c r="C2995">
        <v>2000</v>
      </c>
      <c r="D2995" t="s">
        <v>1710</v>
      </c>
      <c r="I2995" t="s">
        <v>8366</v>
      </c>
    </row>
    <row r="2996" spans="1:10" x14ac:dyDescent="0.25">
      <c r="A2996">
        <v>76</v>
      </c>
      <c r="B2996" t="s">
        <v>5172</v>
      </c>
      <c r="C2996">
        <v>2000</v>
      </c>
      <c r="D2996" t="s">
        <v>1725</v>
      </c>
      <c r="H2996" t="s">
        <v>8367</v>
      </c>
      <c r="I2996" t="s">
        <v>8368</v>
      </c>
    </row>
    <row r="2997" spans="1:10" x14ac:dyDescent="0.25">
      <c r="A2997">
        <v>84</v>
      </c>
      <c r="B2997" t="s">
        <v>5173</v>
      </c>
      <c r="C2997">
        <v>2000</v>
      </c>
      <c r="D2997" t="s">
        <v>1742</v>
      </c>
      <c r="I2997" t="s">
        <v>8369</v>
      </c>
    </row>
    <row r="2998" spans="1:10" x14ac:dyDescent="0.25">
      <c r="A2998">
        <v>86</v>
      </c>
      <c r="B2998" t="s">
        <v>5174</v>
      </c>
      <c r="C2998">
        <v>2000</v>
      </c>
      <c r="D2998" t="s">
        <v>8370</v>
      </c>
    </row>
    <row r="2999" spans="1:10" x14ac:dyDescent="0.25">
      <c r="A2999">
        <v>90</v>
      </c>
      <c r="B2999" t="s">
        <v>5175</v>
      </c>
      <c r="C2999">
        <v>2000</v>
      </c>
      <c r="D2999" t="s">
        <v>1754</v>
      </c>
      <c r="I2999" t="s">
        <v>8371</v>
      </c>
      <c r="J2999" t="s">
        <v>8372</v>
      </c>
    </row>
    <row r="3000" spans="1:10" x14ac:dyDescent="0.25">
      <c r="A3000">
        <v>92</v>
      </c>
      <c r="B3000" t="s">
        <v>5176</v>
      </c>
      <c r="C3000">
        <v>2000</v>
      </c>
      <c r="D3000" t="s">
        <v>8373</v>
      </c>
    </row>
    <row r="3001" spans="1:10" x14ac:dyDescent="0.25">
      <c r="A3001">
        <v>96</v>
      </c>
      <c r="B3001" t="s">
        <v>5177</v>
      </c>
      <c r="C3001">
        <v>2000</v>
      </c>
      <c r="D3001" t="s">
        <v>1776</v>
      </c>
      <c r="I3001" t="s">
        <v>8374</v>
      </c>
    </row>
    <row r="3002" spans="1:10" x14ac:dyDescent="0.25">
      <c r="A3002">
        <v>100</v>
      </c>
      <c r="B3002" t="s">
        <v>5178</v>
      </c>
      <c r="C3002">
        <v>2000</v>
      </c>
      <c r="D3002" t="s">
        <v>1793</v>
      </c>
      <c r="I3002" t="s">
        <v>8375</v>
      </c>
      <c r="J3002" t="s">
        <v>8351</v>
      </c>
    </row>
    <row r="3003" spans="1:10" x14ac:dyDescent="0.25">
      <c r="A3003">
        <v>104</v>
      </c>
      <c r="B3003" t="s">
        <v>5179</v>
      </c>
      <c r="C3003">
        <v>2000</v>
      </c>
      <c r="D3003" t="s">
        <v>8376</v>
      </c>
    </row>
    <row r="3004" spans="1:10" x14ac:dyDescent="0.25">
      <c r="A3004">
        <v>108</v>
      </c>
      <c r="B3004" t="s">
        <v>5180</v>
      </c>
      <c r="C3004">
        <v>2000</v>
      </c>
      <c r="D3004" t="s">
        <v>1825</v>
      </c>
      <c r="I3004" t="s">
        <v>8377</v>
      </c>
    </row>
    <row r="3005" spans="1:10" x14ac:dyDescent="0.25">
      <c r="A3005">
        <v>112</v>
      </c>
      <c r="B3005" t="s">
        <v>5181</v>
      </c>
      <c r="C3005">
        <v>2000</v>
      </c>
      <c r="D3005" t="s">
        <v>1839</v>
      </c>
      <c r="I3005" t="s">
        <v>8378</v>
      </c>
    </row>
    <row r="3006" spans="1:10" x14ac:dyDescent="0.25">
      <c r="A3006">
        <v>116</v>
      </c>
      <c r="B3006" t="s">
        <v>5182</v>
      </c>
      <c r="C3006">
        <v>2000</v>
      </c>
      <c r="D3006" t="s">
        <v>1852</v>
      </c>
      <c r="I3006" t="s">
        <v>8379</v>
      </c>
      <c r="J3006" t="s">
        <v>8380</v>
      </c>
    </row>
    <row r="3007" spans="1:10" x14ac:dyDescent="0.25">
      <c r="A3007">
        <v>120</v>
      </c>
      <c r="B3007" t="s">
        <v>5183</v>
      </c>
      <c r="C3007">
        <v>2000</v>
      </c>
      <c r="D3007" t="s">
        <v>1866</v>
      </c>
      <c r="H3007" t="s">
        <v>8381</v>
      </c>
      <c r="I3007" t="s">
        <v>8382</v>
      </c>
      <c r="J3007" t="s">
        <v>8383</v>
      </c>
    </row>
    <row r="3008" spans="1:10" x14ac:dyDescent="0.25">
      <c r="A3008">
        <v>124</v>
      </c>
      <c r="B3008" t="s">
        <v>5184</v>
      </c>
      <c r="C3008">
        <v>2000</v>
      </c>
      <c r="D3008" t="s">
        <v>1878</v>
      </c>
      <c r="I3008" t="s">
        <v>8384</v>
      </c>
      <c r="J3008" t="s">
        <v>8385</v>
      </c>
    </row>
    <row r="3009" spans="1:10" x14ac:dyDescent="0.25">
      <c r="A3009">
        <v>127</v>
      </c>
      <c r="B3009" t="s">
        <v>5185</v>
      </c>
      <c r="C3009">
        <v>2000</v>
      </c>
      <c r="D3009" t="s">
        <v>8386</v>
      </c>
    </row>
    <row r="3010" spans="1:10" x14ac:dyDescent="0.25">
      <c r="A3010">
        <v>132</v>
      </c>
      <c r="B3010" t="s">
        <v>5186</v>
      </c>
      <c r="C3010">
        <v>2000</v>
      </c>
      <c r="D3010" t="s">
        <v>1894</v>
      </c>
      <c r="I3010" t="s">
        <v>8387</v>
      </c>
    </row>
    <row r="3011" spans="1:10" x14ac:dyDescent="0.25">
      <c r="A3011">
        <v>135</v>
      </c>
      <c r="B3011" t="s">
        <v>5187</v>
      </c>
      <c r="C3011">
        <v>2000</v>
      </c>
      <c r="D3011" t="s">
        <v>8388</v>
      </c>
    </row>
    <row r="3012" spans="1:10" x14ac:dyDescent="0.25">
      <c r="A3012">
        <v>136</v>
      </c>
      <c r="B3012" t="s">
        <v>5188</v>
      </c>
      <c r="C3012">
        <v>2000</v>
      </c>
      <c r="D3012" t="s">
        <v>8389</v>
      </c>
    </row>
    <row r="3013" spans="1:10" x14ac:dyDescent="0.25">
      <c r="A3013">
        <v>140</v>
      </c>
      <c r="B3013" t="s">
        <v>5189</v>
      </c>
      <c r="C3013">
        <v>2000</v>
      </c>
      <c r="D3013" t="s">
        <v>817</v>
      </c>
      <c r="F3013">
        <v>99.9</v>
      </c>
      <c r="H3013" t="s">
        <v>8390</v>
      </c>
      <c r="I3013" t="s">
        <v>8379</v>
      </c>
    </row>
    <row r="3014" spans="1:10" x14ac:dyDescent="0.25">
      <c r="A3014">
        <v>142</v>
      </c>
      <c r="B3014" t="s">
        <v>5190</v>
      </c>
      <c r="C3014">
        <v>2000</v>
      </c>
      <c r="D3014" t="s">
        <v>1939</v>
      </c>
      <c r="I3014" t="s">
        <v>8391</v>
      </c>
      <c r="J3014" t="s">
        <v>8392</v>
      </c>
    </row>
    <row r="3015" spans="1:10" x14ac:dyDescent="0.25">
      <c r="A3015">
        <v>143</v>
      </c>
      <c r="B3015" t="s">
        <v>5191</v>
      </c>
      <c r="C3015">
        <v>2000</v>
      </c>
      <c r="D3015" t="s">
        <v>1956</v>
      </c>
      <c r="I3015" t="s">
        <v>8393</v>
      </c>
    </row>
    <row r="3016" spans="1:10" x14ac:dyDescent="0.25">
      <c r="A3016">
        <v>144</v>
      </c>
      <c r="B3016" t="s">
        <v>5192</v>
      </c>
      <c r="C3016">
        <v>2000</v>
      </c>
      <c r="D3016" t="s">
        <v>1973</v>
      </c>
      <c r="I3016" t="s">
        <v>8394</v>
      </c>
    </row>
    <row r="3017" spans="1:10" x14ac:dyDescent="0.25">
      <c r="A3017">
        <v>145</v>
      </c>
      <c r="B3017" t="s">
        <v>5193</v>
      </c>
      <c r="C3017">
        <v>2000</v>
      </c>
      <c r="D3017" t="s">
        <v>1990</v>
      </c>
      <c r="I3017" t="s">
        <v>8395</v>
      </c>
    </row>
    <row r="3018" spans="1:10" x14ac:dyDescent="0.25">
      <c r="A3018">
        <v>148</v>
      </c>
      <c r="B3018" t="s">
        <v>5194</v>
      </c>
      <c r="C3018">
        <v>2000</v>
      </c>
      <c r="D3018" t="s">
        <v>821</v>
      </c>
      <c r="F3018">
        <v>56.6</v>
      </c>
      <c r="H3018" t="s">
        <v>8396</v>
      </c>
      <c r="I3018" t="s">
        <v>8397</v>
      </c>
    </row>
    <row r="3019" spans="1:10" x14ac:dyDescent="0.25">
      <c r="A3019">
        <v>150</v>
      </c>
      <c r="B3019" t="s">
        <v>5195</v>
      </c>
      <c r="C3019">
        <v>2000</v>
      </c>
      <c r="D3019" t="s">
        <v>2021</v>
      </c>
      <c r="I3019" t="s">
        <v>8398</v>
      </c>
    </row>
    <row r="3020" spans="1:10" x14ac:dyDescent="0.25">
      <c r="A3020">
        <v>151</v>
      </c>
      <c r="B3020" t="s">
        <v>5196</v>
      </c>
      <c r="C3020">
        <v>2000</v>
      </c>
      <c r="D3020" t="s">
        <v>8399</v>
      </c>
    </row>
    <row r="3021" spans="1:10" x14ac:dyDescent="0.25">
      <c r="A3021">
        <v>152</v>
      </c>
      <c r="B3021" t="s">
        <v>5197</v>
      </c>
      <c r="C3021">
        <v>2000</v>
      </c>
      <c r="D3021" t="s">
        <v>2038</v>
      </c>
      <c r="I3021" t="s">
        <v>8400</v>
      </c>
      <c r="J3021" t="s">
        <v>8346</v>
      </c>
    </row>
    <row r="3022" spans="1:10" x14ac:dyDescent="0.25">
      <c r="A3022">
        <v>154</v>
      </c>
      <c r="B3022" t="s">
        <v>5198</v>
      </c>
      <c r="C3022">
        <v>2000</v>
      </c>
      <c r="D3022" t="s">
        <v>8401</v>
      </c>
    </row>
    <row r="3023" spans="1:10" x14ac:dyDescent="0.25">
      <c r="A3023">
        <v>155</v>
      </c>
      <c r="B3023" t="s">
        <v>5199</v>
      </c>
      <c r="C3023">
        <v>2000</v>
      </c>
      <c r="D3023" t="s">
        <v>8402</v>
      </c>
    </row>
    <row r="3024" spans="1:10" x14ac:dyDescent="0.25">
      <c r="A3024">
        <v>156</v>
      </c>
      <c r="B3024" t="s">
        <v>5200</v>
      </c>
      <c r="C3024">
        <v>2000</v>
      </c>
      <c r="D3024" t="s">
        <v>2055</v>
      </c>
      <c r="H3024" t="s">
        <v>8403</v>
      </c>
      <c r="I3024" t="s">
        <v>8404</v>
      </c>
      <c r="J3024" t="s">
        <v>8405</v>
      </c>
    </row>
    <row r="3025" spans="1:10" x14ac:dyDescent="0.25">
      <c r="A3025">
        <v>158</v>
      </c>
      <c r="B3025" t="s">
        <v>5201</v>
      </c>
      <c r="C3025">
        <v>2000</v>
      </c>
      <c r="D3025" t="s">
        <v>2072</v>
      </c>
      <c r="I3025" t="s">
        <v>8406</v>
      </c>
      <c r="J3025" t="s">
        <v>8346</v>
      </c>
    </row>
    <row r="3026" spans="1:10" x14ac:dyDescent="0.25">
      <c r="A3026">
        <v>162</v>
      </c>
      <c r="B3026" t="s">
        <v>5202</v>
      </c>
      <c r="C3026">
        <v>2000</v>
      </c>
      <c r="D3026" t="s">
        <v>8407</v>
      </c>
    </row>
    <row r="3027" spans="1:10" x14ac:dyDescent="0.25">
      <c r="A3027">
        <v>166</v>
      </c>
      <c r="B3027" t="s">
        <v>5203</v>
      </c>
      <c r="C3027">
        <v>2000</v>
      </c>
      <c r="D3027" t="s">
        <v>8408</v>
      </c>
    </row>
    <row r="3028" spans="1:10" x14ac:dyDescent="0.25">
      <c r="A3028">
        <v>170</v>
      </c>
      <c r="B3028" t="s">
        <v>5204</v>
      </c>
      <c r="C3028">
        <v>2000</v>
      </c>
      <c r="D3028" t="s">
        <v>1065</v>
      </c>
      <c r="F3028">
        <v>82.7</v>
      </c>
      <c r="H3028" t="s">
        <v>8409</v>
      </c>
      <c r="I3028" t="s">
        <v>8410</v>
      </c>
    </row>
    <row r="3029" spans="1:10" x14ac:dyDescent="0.25">
      <c r="A3029">
        <v>174</v>
      </c>
      <c r="B3029" t="s">
        <v>5205</v>
      </c>
      <c r="C3029">
        <v>2000</v>
      </c>
      <c r="D3029" t="s">
        <v>2104</v>
      </c>
      <c r="H3029" t="s">
        <v>8411</v>
      </c>
      <c r="I3029" t="s">
        <v>8412</v>
      </c>
    </row>
    <row r="3030" spans="1:10" x14ac:dyDescent="0.25">
      <c r="A3030">
        <v>175</v>
      </c>
      <c r="B3030" t="s">
        <v>5206</v>
      </c>
      <c r="C3030">
        <v>2000</v>
      </c>
      <c r="D3030" t="s">
        <v>2121</v>
      </c>
      <c r="I3030" t="s">
        <v>8413</v>
      </c>
    </row>
    <row r="3031" spans="1:10" x14ac:dyDescent="0.25">
      <c r="A3031">
        <v>178</v>
      </c>
      <c r="B3031" t="s">
        <v>5207</v>
      </c>
      <c r="C3031">
        <v>2000</v>
      </c>
      <c r="D3031" t="s">
        <v>830</v>
      </c>
      <c r="F3031">
        <v>35.299999999999997</v>
      </c>
      <c r="I3031" t="s">
        <v>8352</v>
      </c>
    </row>
    <row r="3032" spans="1:10" x14ac:dyDescent="0.25">
      <c r="A3032">
        <v>180</v>
      </c>
      <c r="B3032" t="s">
        <v>5208</v>
      </c>
      <c r="C3032">
        <v>2000</v>
      </c>
      <c r="D3032" t="s">
        <v>2134</v>
      </c>
      <c r="I3032" t="s">
        <v>8414</v>
      </c>
    </row>
    <row r="3033" spans="1:10" x14ac:dyDescent="0.25">
      <c r="A3033">
        <v>184</v>
      </c>
      <c r="B3033" t="s">
        <v>5209</v>
      </c>
      <c r="C3033">
        <v>2000</v>
      </c>
      <c r="D3033" t="s">
        <v>2151</v>
      </c>
      <c r="I3033" t="s">
        <v>8415</v>
      </c>
    </row>
    <row r="3034" spans="1:10" x14ac:dyDescent="0.25">
      <c r="A3034">
        <v>188</v>
      </c>
      <c r="B3034" t="s">
        <v>5210</v>
      </c>
      <c r="C3034">
        <v>2000</v>
      </c>
      <c r="D3034" t="s">
        <v>834</v>
      </c>
      <c r="F3034">
        <v>56.2</v>
      </c>
      <c r="I3034" t="s">
        <v>8416</v>
      </c>
    </row>
    <row r="3035" spans="1:10" x14ac:dyDescent="0.25">
      <c r="A3035">
        <v>191</v>
      </c>
      <c r="B3035" t="s">
        <v>5211</v>
      </c>
      <c r="C3035">
        <v>2000</v>
      </c>
      <c r="D3035" t="s">
        <v>2181</v>
      </c>
      <c r="I3035" t="s">
        <v>8417</v>
      </c>
      <c r="J3035" t="s">
        <v>8343</v>
      </c>
    </row>
    <row r="3036" spans="1:10" x14ac:dyDescent="0.25">
      <c r="A3036">
        <v>192</v>
      </c>
      <c r="B3036" t="s">
        <v>5212</v>
      </c>
      <c r="C3036">
        <v>2000</v>
      </c>
      <c r="D3036" t="s">
        <v>2198</v>
      </c>
      <c r="I3036" t="s">
        <v>8418</v>
      </c>
      <c r="J3036" t="s">
        <v>8419</v>
      </c>
    </row>
    <row r="3037" spans="1:10" x14ac:dyDescent="0.25">
      <c r="A3037">
        <v>196</v>
      </c>
      <c r="B3037" t="s">
        <v>5213</v>
      </c>
      <c r="C3037">
        <v>2000</v>
      </c>
      <c r="D3037" t="s">
        <v>2215</v>
      </c>
      <c r="I3037" t="s">
        <v>8420</v>
      </c>
      <c r="J3037" t="s">
        <v>8356</v>
      </c>
    </row>
    <row r="3038" spans="1:10" x14ac:dyDescent="0.25">
      <c r="A3038">
        <v>199</v>
      </c>
      <c r="B3038" t="s">
        <v>5214</v>
      </c>
      <c r="C3038">
        <v>2000</v>
      </c>
      <c r="D3038" t="s">
        <v>2232</v>
      </c>
      <c r="I3038" t="s">
        <v>8324</v>
      </c>
    </row>
    <row r="3039" spans="1:10" x14ac:dyDescent="0.25">
      <c r="A3039">
        <v>202</v>
      </c>
      <c r="B3039" t="s">
        <v>5215</v>
      </c>
      <c r="C3039">
        <v>2000</v>
      </c>
      <c r="D3039" t="s">
        <v>2249</v>
      </c>
      <c r="H3039" t="s">
        <v>8421</v>
      </c>
      <c r="I3039" t="s">
        <v>8418</v>
      </c>
    </row>
    <row r="3040" spans="1:10" x14ac:dyDescent="0.25">
      <c r="A3040">
        <v>203</v>
      </c>
      <c r="B3040" t="s">
        <v>5216</v>
      </c>
      <c r="C3040">
        <v>2000</v>
      </c>
      <c r="D3040" t="s">
        <v>2266</v>
      </c>
      <c r="I3040" t="s">
        <v>8422</v>
      </c>
      <c r="J3040" t="s">
        <v>8356</v>
      </c>
    </row>
    <row r="3041" spans="1:10" x14ac:dyDescent="0.25">
      <c r="A3041">
        <v>204</v>
      </c>
      <c r="B3041" t="s">
        <v>5217</v>
      </c>
      <c r="C3041">
        <v>2000</v>
      </c>
      <c r="D3041" t="s">
        <v>2283</v>
      </c>
      <c r="H3041" t="s">
        <v>8423</v>
      </c>
      <c r="I3041" t="s">
        <v>8424</v>
      </c>
    </row>
    <row r="3042" spans="1:10" x14ac:dyDescent="0.25">
      <c r="A3042">
        <v>208</v>
      </c>
      <c r="B3042" t="s">
        <v>5218</v>
      </c>
      <c r="C3042">
        <v>2000</v>
      </c>
      <c r="D3042" t="s">
        <v>2298</v>
      </c>
      <c r="I3042" t="s">
        <v>8425</v>
      </c>
    </row>
    <row r="3043" spans="1:10" x14ac:dyDescent="0.25">
      <c r="A3043">
        <v>212</v>
      </c>
      <c r="B3043" t="s">
        <v>5219</v>
      </c>
      <c r="C3043">
        <v>2000</v>
      </c>
      <c r="D3043" t="s">
        <v>2315</v>
      </c>
      <c r="I3043" t="s">
        <v>8426</v>
      </c>
    </row>
    <row r="3044" spans="1:10" x14ac:dyDescent="0.25">
      <c r="A3044">
        <v>214</v>
      </c>
      <c r="B3044" t="s">
        <v>5220</v>
      </c>
      <c r="C3044">
        <v>2000</v>
      </c>
      <c r="D3044" t="s">
        <v>1076</v>
      </c>
      <c r="F3044">
        <v>81</v>
      </c>
      <c r="H3044" t="s">
        <v>8427</v>
      </c>
      <c r="I3044" t="s">
        <v>8428</v>
      </c>
    </row>
    <row r="3045" spans="1:10" x14ac:dyDescent="0.25">
      <c r="A3045">
        <v>218</v>
      </c>
      <c r="B3045" t="s">
        <v>5221</v>
      </c>
      <c r="C3045">
        <v>2000</v>
      </c>
      <c r="D3045" t="s">
        <v>2346</v>
      </c>
      <c r="I3045" t="s">
        <v>8429</v>
      </c>
    </row>
    <row r="3046" spans="1:10" x14ac:dyDescent="0.25">
      <c r="A3046">
        <v>222</v>
      </c>
      <c r="B3046" t="s">
        <v>5222</v>
      </c>
      <c r="C3046">
        <v>2000</v>
      </c>
      <c r="D3046" t="s">
        <v>2363</v>
      </c>
      <c r="I3046" t="s">
        <v>8430</v>
      </c>
    </row>
    <row r="3047" spans="1:10" x14ac:dyDescent="0.25">
      <c r="A3047">
        <v>223</v>
      </c>
      <c r="B3047" t="s">
        <v>5223</v>
      </c>
      <c r="C3047">
        <v>2000</v>
      </c>
      <c r="D3047" t="s">
        <v>8431</v>
      </c>
    </row>
    <row r="3048" spans="1:10" x14ac:dyDescent="0.25">
      <c r="A3048">
        <v>226</v>
      </c>
      <c r="B3048" t="s">
        <v>5224</v>
      </c>
      <c r="C3048">
        <v>2000</v>
      </c>
      <c r="D3048" t="s">
        <v>837</v>
      </c>
      <c r="F3048">
        <v>68.599999999999994</v>
      </c>
      <c r="I3048" t="s">
        <v>8317</v>
      </c>
    </row>
    <row r="3049" spans="1:10" x14ac:dyDescent="0.25">
      <c r="A3049">
        <v>231</v>
      </c>
      <c r="B3049" t="s">
        <v>5225</v>
      </c>
      <c r="C3049">
        <v>2000</v>
      </c>
      <c r="D3049" t="s">
        <v>2394</v>
      </c>
      <c r="H3049" t="s">
        <v>8432</v>
      </c>
      <c r="I3049" t="s">
        <v>8433</v>
      </c>
    </row>
    <row r="3050" spans="1:10" x14ac:dyDescent="0.25">
      <c r="A3050">
        <v>232</v>
      </c>
      <c r="B3050" t="s">
        <v>5226</v>
      </c>
      <c r="C3050">
        <v>2000</v>
      </c>
      <c r="D3050" t="s">
        <v>2408</v>
      </c>
      <c r="I3050" t="s">
        <v>8434</v>
      </c>
      <c r="J3050" t="s">
        <v>8435</v>
      </c>
    </row>
    <row r="3051" spans="1:10" x14ac:dyDescent="0.25">
      <c r="A3051">
        <v>233</v>
      </c>
      <c r="B3051" t="s">
        <v>5227</v>
      </c>
      <c r="C3051">
        <v>2000</v>
      </c>
      <c r="D3051" t="s">
        <v>2421</v>
      </c>
      <c r="I3051" t="s">
        <v>8436</v>
      </c>
      <c r="J3051" t="s">
        <v>8356</v>
      </c>
    </row>
    <row r="3052" spans="1:10" x14ac:dyDescent="0.25">
      <c r="A3052">
        <v>234</v>
      </c>
      <c r="B3052" t="s">
        <v>5228</v>
      </c>
      <c r="C3052">
        <v>2000</v>
      </c>
      <c r="D3052" t="s">
        <v>2438</v>
      </c>
      <c r="I3052" t="s">
        <v>8437</v>
      </c>
    </row>
    <row r="3053" spans="1:10" x14ac:dyDescent="0.25">
      <c r="A3053">
        <v>238</v>
      </c>
      <c r="B3053" t="s">
        <v>5229</v>
      </c>
      <c r="C3053">
        <v>2000</v>
      </c>
      <c r="D3053" t="s">
        <v>2456</v>
      </c>
      <c r="I3053" t="s">
        <v>8438</v>
      </c>
      <c r="J3053" t="s">
        <v>8435</v>
      </c>
    </row>
    <row r="3054" spans="1:10" x14ac:dyDescent="0.25">
      <c r="A3054">
        <v>239</v>
      </c>
      <c r="B3054" t="s">
        <v>5230</v>
      </c>
      <c r="C3054">
        <v>2000</v>
      </c>
      <c r="D3054" t="s">
        <v>8439</v>
      </c>
    </row>
    <row r="3055" spans="1:10" x14ac:dyDescent="0.25">
      <c r="A3055">
        <v>242</v>
      </c>
      <c r="B3055" t="s">
        <v>5231</v>
      </c>
      <c r="C3055">
        <v>2000</v>
      </c>
      <c r="D3055" t="s">
        <v>2473</v>
      </c>
      <c r="I3055" t="s">
        <v>8440</v>
      </c>
      <c r="J3055" t="s">
        <v>8319</v>
      </c>
    </row>
    <row r="3056" spans="1:10" x14ac:dyDescent="0.25">
      <c r="A3056">
        <v>246</v>
      </c>
      <c r="B3056" t="s">
        <v>5232</v>
      </c>
      <c r="C3056">
        <v>2000</v>
      </c>
      <c r="D3056" t="s">
        <v>2489</v>
      </c>
      <c r="I3056" t="s">
        <v>8441</v>
      </c>
      <c r="J3056" t="s">
        <v>8356</v>
      </c>
    </row>
    <row r="3057" spans="1:10" x14ac:dyDescent="0.25">
      <c r="A3057">
        <v>248</v>
      </c>
      <c r="B3057" t="s">
        <v>5233</v>
      </c>
      <c r="C3057">
        <v>2000</v>
      </c>
      <c r="D3057" t="s">
        <v>8442</v>
      </c>
    </row>
    <row r="3058" spans="1:10" x14ac:dyDescent="0.25">
      <c r="A3058">
        <v>250</v>
      </c>
      <c r="B3058" t="s">
        <v>5234</v>
      </c>
      <c r="C3058">
        <v>2000</v>
      </c>
      <c r="D3058" t="s">
        <v>2506</v>
      </c>
      <c r="I3058" t="s">
        <v>8443</v>
      </c>
      <c r="J3058" t="s">
        <v>8444</v>
      </c>
    </row>
    <row r="3059" spans="1:10" x14ac:dyDescent="0.25">
      <c r="A3059">
        <v>254</v>
      </c>
      <c r="B3059" t="s">
        <v>5235</v>
      </c>
      <c r="C3059">
        <v>2000</v>
      </c>
      <c r="D3059" t="s">
        <v>2523</v>
      </c>
      <c r="I3059" t="s">
        <v>8445</v>
      </c>
    </row>
    <row r="3060" spans="1:10" x14ac:dyDescent="0.25">
      <c r="A3060">
        <v>258</v>
      </c>
      <c r="B3060" t="s">
        <v>5236</v>
      </c>
      <c r="C3060">
        <v>2000</v>
      </c>
      <c r="D3060" t="s">
        <v>2533</v>
      </c>
      <c r="I3060" t="s">
        <v>8446</v>
      </c>
    </row>
    <row r="3061" spans="1:10" x14ac:dyDescent="0.25">
      <c r="A3061">
        <v>260</v>
      </c>
      <c r="B3061" t="s">
        <v>5237</v>
      </c>
      <c r="C3061">
        <v>2000</v>
      </c>
      <c r="D3061" t="s">
        <v>8447</v>
      </c>
    </row>
    <row r="3062" spans="1:10" x14ac:dyDescent="0.25">
      <c r="A3062">
        <v>262</v>
      </c>
      <c r="B3062" t="s">
        <v>5238</v>
      </c>
      <c r="C3062">
        <v>2000</v>
      </c>
      <c r="D3062" t="s">
        <v>2551</v>
      </c>
      <c r="I3062" t="s">
        <v>8448</v>
      </c>
      <c r="J3062" t="s">
        <v>8449</v>
      </c>
    </row>
    <row r="3063" spans="1:10" x14ac:dyDescent="0.25">
      <c r="A3063">
        <v>266</v>
      </c>
      <c r="B3063" t="s">
        <v>5239</v>
      </c>
      <c r="C3063">
        <v>2000</v>
      </c>
      <c r="D3063" t="s">
        <v>841</v>
      </c>
      <c r="F3063">
        <v>76.099999999999994</v>
      </c>
      <c r="I3063" t="s">
        <v>8450</v>
      </c>
    </row>
    <row r="3064" spans="1:10" x14ac:dyDescent="0.25">
      <c r="A3064">
        <v>268</v>
      </c>
      <c r="B3064" t="s">
        <v>5240</v>
      </c>
      <c r="C3064">
        <v>2000</v>
      </c>
      <c r="D3064" t="s">
        <v>2585</v>
      </c>
      <c r="I3064" t="s">
        <v>8371</v>
      </c>
    </row>
    <row r="3065" spans="1:10" x14ac:dyDescent="0.25">
      <c r="A3065">
        <v>270</v>
      </c>
      <c r="B3065" t="s">
        <v>5241</v>
      </c>
      <c r="C3065">
        <v>2000</v>
      </c>
      <c r="D3065" t="s">
        <v>843</v>
      </c>
      <c r="F3065">
        <v>75.400000000000006</v>
      </c>
      <c r="I3065" t="s">
        <v>8451</v>
      </c>
    </row>
    <row r="3066" spans="1:10" x14ac:dyDescent="0.25">
      <c r="A3066">
        <v>275</v>
      </c>
      <c r="B3066" t="s">
        <v>5242</v>
      </c>
      <c r="C3066">
        <v>2000</v>
      </c>
      <c r="D3066" t="s">
        <v>2614</v>
      </c>
      <c r="I3066" t="s">
        <v>8452</v>
      </c>
      <c r="J3066" t="s">
        <v>8351</v>
      </c>
    </row>
    <row r="3067" spans="1:10" x14ac:dyDescent="0.25">
      <c r="A3067">
        <v>276</v>
      </c>
      <c r="B3067" t="s">
        <v>5243</v>
      </c>
      <c r="C3067">
        <v>2000</v>
      </c>
      <c r="D3067" t="s">
        <v>2632</v>
      </c>
      <c r="I3067" t="s">
        <v>8453</v>
      </c>
      <c r="J3067" t="s">
        <v>8356</v>
      </c>
    </row>
    <row r="3068" spans="1:10" x14ac:dyDescent="0.25">
      <c r="A3068">
        <v>288</v>
      </c>
      <c r="B3068" t="s">
        <v>5244</v>
      </c>
      <c r="C3068">
        <v>2000</v>
      </c>
      <c r="D3068" t="s">
        <v>2649</v>
      </c>
      <c r="H3068" t="s">
        <v>8454</v>
      </c>
      <c r="I3068" t="s">
        <v>8333</v>
      </c>
    </row>
    <row r="3069" spans="1:10" x14ac:dyDescent="0.25">
      <c r="A3069">
        <v>292</v>
      </c>
      <c r="B3069" t="s">
        <v>5245</v>
      </c>
      <c r="C3069">
        <v>2000</v>
      </c>
      <c r="D3069" t="s">
        <v>2661</v>
      </c>
      <c r="I3069" t="s">
        <v>8455</v>
      </c>
      <c r="J3069" t="s">
        <v>8346</v>
      </c>
    </row>
    <row r="3070" spans="1:10" x14ac:dyDescent="0.25">
      <c r="A3070">
        <v>296</v>
      </c>
      <c r="B3070" t="s">
        <v>5246</v>
      </c>
      <c r="C3070">
        <v>2000</v>
      </c>
      <c r="D3070" t="s">
        <v>2675</v>
      </c>
      <c r="I3070" t="s">
        <v>8456</v>
      </c>
    </row>
    <row r="3071" spans="1:10" x14ac:dyDescent="0.25">
      <c r="A3071">
        <v>300</v>
      </c>
      <c r="B3071" t="s">
        <v>5247</v>
      </c>
      <c r="C3071">
        <v>2000</v>
      </c>
      <c r="D3071" t="s">
        <v>2692</v>
      </c>
      <c r="I3071" t="s">
        <v>8457</v>
      </c>
      <c r="J3071" t="s">
        <v>8356</v>
      </c>
    </row>
    <row r="3072" spans="1:10" x14ac:dyDescent="0.25">
      <c r="A3072">
        <v>304</v>
      </c>
      <c r="B3072" t="s">
        <v>5248</v>
      </c>
      <c r="C3072">
        <v>2000</v>
      </c>
      <c r="D3072" t="s">
        <v>2709</v>
      </c>
      <c r="I3072" t="s">
        <v>8458</v>
      </c>
    </row>
    <row r="3073" spans="1:10" x14ac:dyDescent="0.25">
      <c r="A3073">
        <v>308</v>
      </c>
      <c r="B3073" t="s">
        <v>5249</v>
      </c>
      <c r="C3073">
        <v>2000</v>
      </c>
      <c r="D3073" t="s">
        <v>2727</v>
      </c>
      <c r="I3073" t="s">
        <v>8459</v>
      </c>
      <c r="J3073" t="s">
        <v>8460</v>
      </c>
    </row>
    <row r="3074" spans="1:10" x14ac:dyDescent="0.25">
      <c r="A3074">
        <v>312</v>
      </c>
      <c r="B3074" t="s">
        <v>5250</v>
      </c>
      <c r="C3074">
        <v>2000</v>
      </c>
      <c r="D3074" t="s">
        <v>2745</v>
      </c>
      <c r="I3074" t="s">
        <v>8461</v>
      </c>
    </row>
    <row r="3075" spans="1:10" x14ac:dyDescent="0.25">
      <c r="A3075">
        <v>316</v>
      </c>
      <c r="B3075" t="s">
        <v>5251</v>
      </c>
      <c r="C3075">
        <v>2000</v>
      </c>
      <c r="D3075" t="s">
        <v>2755</v>
      </c>
      <c r="I3075" t="s">
        <v>8462</v>
      </c>
    </row>
    <row r="3076" spans="1:10" x14ac:dyDescent="0.25">
      <c r="A3076">
        <v>320</v>
      </c>
      <c r="B3076" t="s">
        <v>5252</v>
      </c>
      <c r="C3076">
        <v>2000</v>
      </c>
      <c r="D3076" t="s">
        <v>2773</v>
      </c>
      <c r="H3076" t="s">
        <v>8463</v>
      </c>
      <c r="I3076" t="s">
        <v>8464</v>
      </c>
      <c r="J3076" t="s">
        <v>8465</v>
      </c>
    </row>
    <row r="3077" spans="1:10" x14ac:dyDescent="0.25">
      <c r="A3077">
        <v>324</v>
      </c>
      <c r="B3077" t="s">
        <v>5253</v>
      </c>
      <c r="C3077">
        <v>2000</v>
      </c>
      <c r="D3077" t="s">
        <v>867</v>
      </c>
      <c r="F3077">
        <v>43.8</v>
      </c>
      <c r="H3077" t="s">
        <v>8466</v>
      </c>
      <c r="I3077" t="s">
        <v>8467</v>
      </c>
    </row>
    <row r="3078" spans="1:10" x14ac:dyDescent="0.25">
      <c r="A3078">
        <v>328</v>
      </c>
      <c r="B3078" t="s">
        <v>5254</v>
      </c>
      <c r="C3078">
        <v>2000</v>
      </c>
      <c r="D3078" t="s">
        <v>1138</v>
      </c>
      <c r="F3078">
        <v>76.8</v>
      </c>
      <c r="I3078" t="s">
        <v>8468</v>
      </c>
    </row>
    <row r="3079" spans="1:10" x14ac:dyDescent="0.25">
      <c r="A3079">
        <v>332</v>
      </c>
      <c r="B3079" t="s">
        <v>5255</v>
      </c>
      <c r="C3079">
        <v>2000</v>
      </c>
      <c r="D3079" t="s">
        <v>2811</v>
      </c>
      <c r="H3079" t="s">
        <v>8469</v>
      </c>
      <c r="I3079" t="s">
        <v>8424</v>
      </c>
    </row>
    <row r="3080" spans="1:10" x14ac:dyDescent="0.25">
      <c r="A3080">
        <v>334</v>
      </c>
      <c r="B3080" t="s">
        <v>5256</v>
      </c>
      <c r="C3080">
        <v>2000</v>
      </c>
      <c r="D3080" t="s">
        <v>8470</v>
      </c>
    </row>
    <row r="3081" spans="1:10" x14ac:dyDescent="0.25">
      <c r="A3081">
        <v>336</v>
      </c>
      <c r="B3081" t="s">
        <v>5257</v>
      </c>
      <c r="C3081">
        <v>2000</v>
      </c>
      <c r="D3081" t="s">
        <v>8471</v>
      </c>
    </row>
    <row r="3082" spans="1:10" x14ac:dyDescent="0.25">
      <c r="A3082">
        <v>340</v>
      </c>
      <c r="B3082" t="s">
        <v>5258</v>
      </c>
      <c r="C3082">
        <v>2000</v>
      </c>
      <c r="D3082" t="s">
        <v>2825</v>
      </c>
      <c r="I3082" t="s">
        <v>8472</v>
      </c>
    </row>
    <row r="3083" spans="1:10" x14ac:dyDescent="0.25">
      <c r="A3083">
        <v>344</v>
      </c>
      <c r="B3083" t="s">
        <v>5259</v>
      </c>
      <c r="C3083">
        <v>2000</v>
      </c>
      <c r="D3083" t="s">
        <v>2840</v>
      </c>
      <c r="I3083" t="s">
        <v>8473</v>
      </c>
      <c r="J3083" t="s">
        <v>8346</v>
      </c>
    </row>
    <row r="3084" spans="1:10" x14ac:dyDescent="0.25">
      <c r="A3084">
        <v>348</v>
      </c>
      <c r="B3084" t="s">
        <v>5260</v>
      </c>
      <c r="C3084">
        <v>2000</v>
      </c>
      <c r="D3084" t="s">
        <v>2857</v>
      </c>
      <c r="I3084" t="s">
        <v>8474</v>
      </c>
      <c r="J3084" t="s">
        <v>8475</v>
      </c>
    </row>
    <row r="3085" spans="1:10" x14ac:dyDescent="0.25">
      <c r="A3085">
        <v>352</v>
      </c>
      <c r="B3085" t="s">
        <v>5261</v>
      </c>
      <c r="C3085">
        <v>2000</v>
      </c>
      <c r="D3085" t="s">
        <v>2874</v>
      </c>
      <c r="I3085" t="s">
        <v>8476</v>
      </c>
      <c r="J3085" t="s">
        <v>8356</v>
      </c>
    </row>
    <row r="3086" spans="1:10" x14ac:dyDescent="0.25">
      <c r="A3086">
        <v>356</v>
      </c>
      <c r="B3086" t="s">
        <v>5262</v>
      </c>
      <c r="C3086">
        <v>2000</v>
      </c>
      <c r="D3086" t="s">
        <v>2891</v>
      </c>
      <c r="H3086" t="s">
        <v>8477</v>
      </c>
      <c r="I3086" t="s">
        <v>8478</v>
      </c>
      <c r="J3086" t="s">
        <v>8479</v>
      </c>
    </row>
    <row r="3087" spans="1:10" x14ac:dyDescent="0.25">
      <c r="A3087">
        <v>360</v>
      </c>
      <c r="B3087" t="s">
        <v>5263</v>
      </c>
      <c r="C3087">
        <v>2000</v>
      </c>
      <c r="D3087" t="s">
        <v>2906</v>
      </c>
      <c r="H3087" t="s">
        <v>8480</v>
      </c>
      <c r="I3087" t="s">
        <v>8481</v>
      </c>
      <c r="J3087" t="s">
        <v>8482</v>
      </c>
    </row>
    <row r="3088" spans="1:10" x14ac:dyDescent="0.25">
      <c r="A3088">
        <v>364</v>
      </c>
      <c r="B3088" t="s">
        <v>5264</v>
      </c>
      <c r="C3088">
        <v>2000</v>
      </c>
      <c r="D3088" t="s">
        <v>2921</v>
      </c>
      <c r="I3088" t="s">
        <v>8481</v>
      </c>
    </row>
    <row r="3089" spans="1:10" x14ac:dyDescent="0.25">
      <c r="A3089">
        <v>368</v>
      </c>
      <c r="B3089" t="s">
        <v>5265</v>
      </c>
      <c r="C3089">
        <v>2000</v>
      </c>
      <c r="D3089" t="s">
        <v>4990</v>
      </c>
      <c r="H3089" t="s">
        <v>8483</v>
      </c>
    </row>
    <row r="3090" spans="1:10" x14ac:dyDescent="0.25">
      <c r="A3090">
        <v>372</v>
      </c>
      <c r="B3090" t="s">
        <v>5266</v>
      </c>
      <c r="C3090">
        <v>2000</v>
      </c>
      <c r="D3090" t="s">
        <v>2952</v>
      </c>
      <c r="I3090" t="s">
        <v>8484</v>
      </c>
      <c r="J3090" t="s">
        <v>8343</v>
      </c>
    </row>
    <row r="3091" spans="1:10" x14ac:dyDescent="0.25">
      <c r="A3091">
        <v>376</v>
      </c>
      <c r="B3091" t="s">
        <v>5267</v>
      </c>
      <c r="C3091">
        <v>2000</v>
      </c>
      <c r="D3091" t="s">
        <v>2968</v>
      </c>
      <c r="I3091" t="s">
        <v>8485</v>
      </c>
    </row>
    <row r="3092" spans="1:10" x14ac:dyDescent="0.25">
      <c r="A3092">
        <v>380</v>
      </c>
      <c r="B3092" t="s">
        <v>5268</v>
      </c>
      <c r="C3092">
        <v>2000</v>
      </c>
      <c r="D3092" t="s">
        <v>2985</v>
      </c>
      <c r="I3092" t="s">
        <v>8486</v>
      </c>
      <c r="J3092" t="s">
        <v>8487</v>
      </c>
    </row>
    <row r="3093" spans="1:10" x14ac:dyDescent="0.25">
      <c r="A3093">
        <v>384</v>
      </c>
      <c r="B3093" t="s">
        <v>5269</v>
      </c>
      <c r="C3093">
        <v>2000</v>
      </c>
      <c r="D3093" t="s">
        <v>3001</v>
      </c>
      <c r="H3093" t="s">
        <v>8488</v>
      </c>
      <c r="I3093" t="s">
        <v>8424</v>
      </c>
      <c r="J3093" t="s">
        <v>8489</v>
      </c>
    </row>
    <row r="3094" spans="1:10" x14ac:dyDescent="0.25">
      <c r="A3094">
        <v>388</v>
      </c>
      <c r="B3094" t="s">
        <v>5270</v>
      </c>
      <c r="C3094">
        <v>2000</v>
      </c>
      <c r="D3094" t="s">
        <v>1105</v>
      </c>
      <c r="F3094">
        <v>88.9</v>
      </c>
      <c r="I3094" t="s">
        <v>8490</v>
      </c>
    </row>
    <row r="3095" spans="1:10" x14ac:dyDescent="0.25">
      <c r="A3095">
        <v>392</v>
      </c>
      <c r="B3095" t="s">
        <v>5271</v>
      </c>
      <c r="C3095">
        <v>2000</v>
      </c>
      <c r="D3095" t="s">
        <v>3033</v>
      </c>
      <c r="I3095" t="s">
        <v>8491</v>
      </c>
      <c r="J3095" t="s">
        <v>8356</v>
      </c>
    </row>
    <row r="3096" spans="1:10" x14ac:dyDescent="0.25">
      <c r="A3096">
        <v>398</v>
      </c>
      <c r="B3096" t="s">
        <v>5272</v>
      </c>
      <c r="C3096">
        <v>2000</v>
      </c>
      <c r="D3096" t="s">
        <v>3050</v>
      </c>
      <c r="I3096" t="s">
        <v>8492</v>
      </c>
    </row>
    <row r="3097" spans="1:10" x14ac:dyDescent="0.25">
      <c r="A3097">
        <v>400</v>
      </c>
      <c r="B3097" t="s">
        <v>5273</v>
      </c>
      <c r="C3097">
        <v>2000</v>
      </c>
      <c r="D3097" t="s">
        <v>3064</v>
      </c>
      <c r="I3097" t="s">
        <v>8493</v>
      </c>
      <c r="J3097" t="s">
        <v>8356</v>
      </c>
    </row>
    <row r="3098" spans="1:10" x14ac:dyDescent="0.25">
      <c r="A3098">
        <v>404</v>
      </c>
      <c r="B3098" t="s">
        <v>5274</v>
      </c>
      <c r="C3098">
        <v>2000</v>
      </c>
      <c r="D3098" t="s">
        <v>3077</v>
      </c>
      <c r="H3098" t="s">
        <v>8494</v>
      </c>
      <c r="I3098" t="s">
        <v>8495</v>
      </c>
    </row>
    <row r="3099" spans="1:10" x14ac:dyDescent="0.25">
      <c r="A3099">
        <v>408</v>
      </c>
      <c r="B3099" t="s">
        <v>5275</v>
      </c>
      <c r="C3099">
        <v>2000</v>
      </c>
      <c r="D3099" t="s">
        <v>3090</v>
      </c>
      <c r="I3099" t="s">
        <v>8435</v>
      </c>
      <c r="J3099" t="s">
        <v>8435</v>
      </c>
    </row>
    <row r="3100" spans="1:10" x14ac:dyDescent="0.25">
      <c r="A3100">
        <v>410</v>
      </c>
      <c r="B3100" t="s">
        <v>5276</v>
      </c>
      <c r="C3100">
        <v>2000</v>
      </c>
      <c r="D3100" t="s">
        <v>3103</v>
      </c>
      <c r="I3100" t="s">
        <v>8496</v>
      </c>
      <c r="J3100" t="s">
        <v>8356</v>
      </c>
    </row>
    <row r="3101" spans="1:10" x14ac:dyDescent="0.25">
      <c r="A3101">
        <v>414</v>
      </c>
      <c r="B3101" t="s">
        <v>5277</v>
      </c>
      <c r="C3101">
        <v>2000</v>
      </c>
      <c r="D3101" t="s">
        <v>3120</v>
      </c>
      <c r="I3101" t="s">
        <v>8497</v>
      </c>
      <c r="J3101" t="s">
        <v>8346</v>
      </c>
    </row>
    <row r="3102" spans="1:10" x14ac:dyDescent="0.25">
      <c r="A3102">
        <v>417</v>
      </c>
      <c r="B3102" t="s">
        <v>5278</v>
      </c>
      <c r="C3102">
        <v>2000</v>
      </c>
      <c r="D3102" t="s">
        <v>3137</v>
      </c>
      <c r="I3102" t="s">
        <v>8498</v>
      </c>
    </row>
    <row r="3103" spans="1:10" x14ac:dyDescent="0.25">
      <c r="A3103">
        <v>418</v>
      </c>
      <c r="B3103" t="s">
        <v>5279</v>
      </c>
      <c r="C3103">
        <v>2000</v>
      </c>
      <c r="D3103" t="s">
        <v>3150</v>
      </c>
      <c r="I3103" t="s">
        <v>8314</v>
      </c>
    </row>
    <row r="3104" spans="1:10" x14ac:dyDescent="0.25">
      <c r="A3104">
        <v>419</v>
      </c>
      <c r="B3104" t="s">
        <v>5280</v>
      </c>
      <c r="C3104">
        <v>2000</v>
      </c>
      <c r="D3104" t="s">
        <v>3165</v>
      </c>
      <c r="H3104" t="s">
        <v>8499</v>
      </c>
      <c r="I3104" t="s">
        <v>8500</v>
      </c>
    </row>
    <row r="3105" spans="1:10" x14ac:dyDescent="0.25">
      <c r="A3105">
        <v>422</v>
      </c>
      <c r="B3105" t="s">
        <v>5281</v>
      </c>
      <c r="C3105">
        <v>2000</v>
      </c>
      <c r="D3105" t="s">
        <v>3182</v>
      </c>
      <c r="I3105" t="s">
        <v>8501</v>
      </c>
    </row>
    <row r="3106" spans="1:10" x14ac:dyDescent="0.25">
      <c r="A3106">
        <v>426</v>
      </c>
      <c r="B3106" t="s">
        <v>5282</v>
      </c>
      <c r="C3106">
        <v>2000</v>
      </c>
      <c r="D3106" t="s">
        <v>800</v>
      </c>
      <c r="F3106">
        <v>77.3</v>
      </c>
      <c r="I3106" t="s">
        <v>8321</v>
      </c>
    </row>
    <row r="3107" spans="1:10" x14ac:dyDescent="0.25">
      <c r="A3107">
        <v>428</v>
      </c>
      <c r="B3107" t="s">
        <v>5283</v>
      </c>
      <c r="C3107">
        <v>2000</v>
      </c>
      <c r="D3107" t="s">
        <v>3212</v>
      </c>
      <c r="I3107" t="s">
        <v>8502</v>
      </c>
      <c r="J3107" t="s">
        <v>8482</v>
      </c>
    </row>
    <row r="3108" spans="1:10" x14ac:dyDescent="0.25">
      <c r="A3108">
        <v>430</v>
      </c>
      <c r="B3108" t="s">
        <v>5284</v>
      </c>
      <c r="C3108">
        <v>2000</v>
      </c>
      <c r="D3108" t="s">
        <v>3229</v>
      </c>
      <c r="I3108" t="s">
        <v>8433</v>
      </c>
    </row>
    <row r="3109" spans="1:10" x14ac:dyDescent="0.25">
      <c r="A3109">
        <v>432</v>
      </c>
      <c r="B3109" t="s">
        <v>5285</v>
      </c>
      <c r="C3109">
        <v>2000</v>
      </c>
      <c r="D3109" t="s">
        <v>3240</v>
      </c>
      <c r="I3109" t="s">
        <v>8503</v>
      </c>
    </row>
    <row r="3110" spans="1:10" x14ac:dyDescent="0.25">
      <c r="A3110">
        <v>434</v>
      </c>
      <c r="B3110" t="s">
        <v>5286</v>
      </c>
      <c r="C3110">
        <v>2000</v>
      </c>
      <c r="D3110" t="s">
        <v>3257</v>
      </c>
      <c r="I3110" t="s">
        <v>8448</v>
      </c>
    </row>
    <row r="3111" spans="1:10" x14ac:dyDescent="0.25">
      <c r="A3111">
        <v>438</v>
      </c>
      <c r="B3111" t="s">
        <v>5287</v>
      </c>
      <c r="C3111">
        <v>2000</v>
      </c>
      <c r="D3111" t="s">
        <v>3273</v>
      </c>
      <c r="I3111" t="s">
        <v>8504</v>
      </c>
    </row>
    <row r="3112" spans="1:10" x14ac:dyDescent="0.25">
      <c r="A3112">
        <v>440</v>
      </c>
      <c r="B3112" t="s">
        <v>5288</v>
      </c>
      <c r="C3112">
        <v>2000</v>
      </c>
      <c r="D3112" t="s">
        <v>3291</v>
      </c>
      <c r="I3112" t="s">
        <v>8505</v>
      </c>
      <c r="J3112" t="s">
        <v>8346</v>
      </c>
    </row>
    <row r="3113" spans="1:10" x14ac:dyDescent="0.25">
      <c r="A3113">
        <v>442</v>
      </c>
      <c r="B3113" t="s">
        <v>5289</v>
      </c>
      <c r="C3113">
        <v>2000</v>
      </c>
      <c r="D3113" t="s">
        <v>3308</v>
      </c>
      <c r="I3113" t="s">
        <v>8506</v>
      </c>
      <c r="J3113" t="s">
        <v>8343</v>
      </c>
    </row>
    <row r="3114" spans="1:10" x14ac:dyDescent="0.25">
      <c r="A3114">
        <v>446</v>
      </c>
      <c r="B3114" t="s">
        <v>5290</v>
      </c>
      <c r="C3114">
        <v>2000</v>
      </c>
      <c r="D3114" t="s">
        <v>3325</v>
      </c>
      <c r="I3114" t="s">
        <v>8507</v>
      </c>
      <c r="J3114" t="s">
        <v>8508</v>
      </c>
    </row>
    <row r="3115" spans="1:10" x14ac:dyDescent="0.25">
      <c r="A3115">
        <v>450</v>
      </c>
      <c r="B3115" t="s">
        <v>5291</v>
      </c>
      <c r="C3115">
        <v>2000</v>
      </c>
      <c r="D3115" t="s">
        <v>811</v>
      </c>
      <c r="F3115">
        <v>41.5</v>
      </c>
      <c r="H3115" t="s">
        <v>8509</v>
      </c>
      <c r="I3115" t="s">
        <v>8510</v>
      </c>
      <c r="J3115" t="s">
        <v>8511</v>
      </c>
    </row>
    <row r="3116" spans="1:10" x14ac:dyDescent="0.25">
      <c r="A3116">
        <v>454</v>
      </c>
      <c r="B3116" t="s">
        <v>5292</v>
      </c>
      <c r="C3116">
        <v>2000</v>
      </c>
      <c r="D3116" t="s">
        <v>3354</v>
      </c>
      <c r="H3116" t="s">
        <v>8512</v>
      </c>
      <c r="I3116" t="s">
        <v>8317</v>
      </c>
    </row>
    <row r="3117" spans="1:10" x14ac:dyDescent="0.25">
      <c r="A3117">
        <v>458</v>
      </c>
      <c r="B3117" t="s">
        <v>5293</v>
      </c>
      <c r="C3117">
        <v>2000</v>
      </c>
      <c r="D3117" t="s">
        <v>3365</v>
      </c>
      <c r="I3117" t="s">
        <v>8513</v>
      </c>
    </row>
    <row r="3118" spans="1:10" x14ac:dyDescent="0.25">
      <c r="A3118">
        <v>462</v>
      </c>
      <c r="B3118" t="s">
        <v>5294</v>
      </c>
      <c r="C3118">
        <v>2000</v>
      </c>
      <c r="D3118" t="s">
        <v>3382</v>
      </c>
      <c r="I3118" t="s">
        <v>8514</v>
      </c>
      <c r="J3118" t="s">
        <v>8319</v>
      </c>
    </row>
    <row r="3119" spans="1:10" x14ac:dyDescent="0.25">
      <c r="A3119">
        <v>466</v>
      </c>
      <c r="B3119" t="s">
        <v>5295</v>
      </c>
      <c r="C3119">
        <v>2000</v>
      </c>
      <c r="D3119" t="s">
        <v>3398</v>
      </c>
      <c r="H3119" t="s">
        <v>8515</v>
      </c>
      <c r="I3119" t="s">
        <v>8434</v>
      </c>
      <c r="J3119" t="s">
        <v>8516</v>
      </c>
    </row>
    <row r="3120" spans="1:10" x14ac:dyDescent="0.25">
      <c r="A3120">
        <v>470</v>
      </c>
      <c r="B3120" t="s">
        <v>5296</v>
      </c>
      <c r="C3120">
        <v>2000</v>
      </c>
      <c r="D3120" t="s">
        <v>3413</v>
      </c>
      <c r="I3120" t="s">
        <v>8517</v>
      </c>
      <c r="J3120" t="s">
        <v>8356</v>
      </c>
    </row>
    <row r="3121" spans="1:10" x14ac:dyDescent="0.25">
      <c r="A3121">
        <v>474</v>
      </c>
      <c r="B3121" t="s">
        <v>5297</v>
      </c>
      <c r="C3121">
        <v>2000</v>
      </c>
      <c r="D3121" t="s">
        <v>3430</v>
      </c>
      <c r="I3121" t="s">
        <v>8518</v>
      </c>
    </row>
    <row r="3122" spans="1:10" x14ac:dyDescent="0.25">
      <c r="A3122">
        <v>478</v>
      </c>
      <c r="B3122" t="s">
        <v>5298</v>
      </c>
      <c r="C3122">
        <v>2000</v>
      </c>
      <c r="D3122" t="s">
        <v>3440</v>
      </c>
      <c r="I3122" t="s">
        <v>8448</v>
      </c>
    </row>
    <row r="3123" spans="1:10" x14ac:dyDescent="0.25">
      <c r="A3123">
        <v>480</v>
      </c>
      <c r="B3123" t="s">
        <v>5299</v>
      </c>
      <c r="C3123">
        <v>2000</v>
      </c>
      <c r="D3123" t="s">
        <v>3453</v>
      </c>
      <c r="I3123" t="s">
        <v>8519</v>
      </c>
      <c r="J3123" t="s">
        <v>8520</v>
      </c>
    </row>
    <row r="3124" spans="1:10" x14ac:dyDescent="0.25">
      <c r="A3124">
        <v>484</v>
      </c>
      <c r="B3124" t="s">
        <v>5300</v>
      </c>
      <c r="C3124">
        <v>2000</v>
      </c>
      <c r="D3124" t="s">
        <v>3470</v>
      </c>
      <c r="H3124" t="s">
        <v>8521</v>
      </c>
      <c r="I3124" t="s">
        <v>8522</v>
      </c>
      <c r="J3124" t="s">
        <v>8523</v>
      </c>
    </row>
    <row r="3125" spans="1:10" x14ac:dyDescent="0.25">
      <c r="A3125">
        <v>485</v>
      </c>
      <c r="B3125" t="s">
        <v>5301</v>
      </c>
      <c r="C3125">
        <v>2000</v>
      </c>
      <c r="D3125" t="s">
        <v>8524</v>
      </c>
    </row>
    <row r="3126" spans="1:10" x14ac:dyDescent="0.25">
      <c r="A3126">
        <v>492</v>
      </c>
      <c r="B3126" t="s">
        <v>5302</v>
      </c>
      <c r="C3126">
        <v>2000</v>
      </c>
      <c r="D3126" t="s">
        <v>3486</v>
      </c>
      <c r="I3126" t="s">
        <v>8525</v>
      </c>
    </row>
    <row r="3127" spans="1:10" x14ac:dyDescent="0.25">
      <c r="A3127">
        <v>496</v>
      </c>
      <c r="B3127" t="s">
        <v>5303</v>
      </c>
      <c r="C3127">
        <v>2000</v>
      </c>
      <c r="D3127" t="s">
        <v>3503</v>
      </c>
      <c r="H3127" t="s">
        <v>8526</v>
      </c>
      <c r="I3127" t="s">
        <v>8527</v>
      </c>
      <c r="J3127" t="s">
        <v>8528</v>
      </c>
    </row>
    <row r="3128" spans="1:10" x14ac:dyDescent="0.25">
      <c r="A3128">
        <v>498</v>
      </c>
      <c r="B3128" t="s">
        <v>5304</v>
      </c>
      <c r="C3128">
        <v>2000</v>
      </c>
      <c r="D3128" t="s">
        <v>3514</v>
      </c>
      <c r="I3128" t="s">
        <v>8529</v>
      </c>
      <c r="J3128" t="s">
        <v>8530</v>
      </c>
    </row>
    <row r="3129" spans="1:10" x14ac:dyDescent="0.25">
      <c r="A3129">
        <v>499</v>
      </c>
      <c r="B3129" t="s">
        <v>5305</v>
      </c>
      <c r="C3129">
        <v>2000</v>
      </c>
      <c r="D3129" t="s">
        <v>8531</v>
      </c>
    </row>
    <row r="3130" spans="1:10" x14ac:dyDescent="0.25">
      <c r="A3130">
        <v>500</v>
      </c>
      <c r="B3130" t="s">
        <v>5306</v>
      </c>
      <c r="C3130">
        <v>2000</v>
      </c>
      <c r="D3130" t="s">
        <v>8532</v>
      </c>
    </row>
    <row r="3131" spans="1:10" x14ac:dyDescent="0.25">
      <c r="A3131">
        <v>504</v>
      </c>
      <c r="B3131" t="s">
        <v>5307</v>
      </c>
      <c r="C3131">
        <v>2000</v>
      </c>
      <c r="D3131" t="s">
        <v>3548</v>
      </c>
      <c r="H3131" t="s">
        <v>8533</v>
      </c>
      <c r="I3131" t="s">
        <v>8534</v>
      </c>
      <c r="J3131" t="s">
        <v>8351</v>
      </c>
    </row>
    <row r="3132" spans="1:10" x14ac:dyDescent="0.25">
      <c r="A3132">
        <v>508</v>
      </c>
      <c r="B3132" t="s">
        <v>5308</v>
      </c>
      <c r="C3132">
        <v>2000</v>
      </c>
      <c r="D3132" t="s">
        <v>3564</v>
      </c>
      <c r="H3132" t="s">
        <v>8535</v>
      </c>
      <c r="I3132" t="s">
        <v>8314</v>
      </c>
    </row>
    <row r="3133" spans="1:10" x14ac:dyDescent="0.25">
      <c r="A3133">
        <v>512</v>
      </c>
      <c r="B3133" t="s">
        <v>5309</v>
      </c>
      <c r="C3133">
        <v>2000</v>
      </c>
      <c r="D3133" t="s">
        <v>3576</v>
      </c>
      <c r="I3133" t="s">
        <v>8536</v>
      </c>
    </row>
    <row r="3134" spans="1:10" x14ac:dyDescent="0.25">
      <c r="A3134">
        <v>513</v>
      </c>
      <c r="B3134" t="s">
        <v>5310</v>
      </c>
      <c r="C3134">
        <v>2000</v>
      </c>
      <c r="D3134" t="s">
        <v>3593</v>
      </c>
      <c r="H3134" t="s">
        <v>8537</v>
      </c>
      <c r="I3134" t="s">
        <v>8538</v>
      </c>
    </row>
    <row r="3135" spans="1:10" x14ac:dyDescent="0.25">
      <c r="A3135">
        <v>514</v>
      </c>
      <c r="B3135" t="s">
        <v>5311</v>
      </c>
      <c r="C3135">
        <v>2000</v>
      </c>
      <c r="D3135" t="s">
        <v>3610</v>
      </c>
      <c r="I3135" t="s">
        <v>8539</v>
      </c>
    </row>
    <row r="3136" spans="1:10" x14ac:dyDescent="0.25">
      <c r="A3136">
        <v>515</v>
      </c>
      <c r="B3136" t="s">
        <v>5312</v>
      </c>
      <c r="C3136">
        <v>2000</v>
      </c>
      <c r="D3136" t="s">
        <v>3627</v>
      </c>
      <c r="I3136" t="s">
        <v>8540</v>
      </c>
    </row>
    <row r="3137" spans="1:10" x14ac:dyDescent="0.25">
      <c r="A3137">
        <v>516</v>
      </c>
      <c r="B3137" t="s">
        <v>5313</v>
      </c>
      <c r="C3137">
        <v>2000</v>
      </c>
      <c r="D3137" t="s">
        <v>905</v>
      </c>
      <c r="F3137">
        <v>73.2</v>
      </c>
      <c r="H3137" t="s">
        <v>8541</v>
      </c>
      <c r="I3137" t="s">
        <v>8542</v>
      </c>
    </row>
    <row r="3138" spans="1:10" x14ac:dyDescent="0.25">
      <c r="A3138">
        <v>518</v>
      </c>
      <c r="B3138" t="s">
        <v>5314</v>
      </c>
      <c r="C3138">
        <v>2000</v>
      </c>
      <c r="D3138" t="s">
        <v>8543</v>
      </c>
    </row>
    <row r="3139" spans="1:10" x14ac:dyDescent="0.25">
      <c r="A3139">
        <v>520</v>
      </c>
      <c r="B3139" t="s">
        <v>5315</v>
      </c>
      <c r="C3139">
        <v>2000</v>
      </c>
      <c r="D3139" t="s">
        <v>8544</v>
      </c>
    </row>
    <row r="3140" spans="1:10" x14ac:dyDescent="0.25">
      <c r="A3140">
        <v>524</v>
      </c>
      <c r="B3140" t="s">
        <v>5316</v>
      </c>
      <c r="C3140">
        <v>2000</v>
      </c>
      <c r="D3140" t="s">
        <v>3660</v>
      </c>
      <c r="H3140" t="s">
        <v>8545</v>
      </c>
      <c r="I3140" t="s">
        <v>8510</v>
      </c>
    </row>
    <row r="3141" spans="1:10" x14ac:dyDescent="0.25">
      <c r="A3141">
        <v>528</v>
      </c>
      <c r="B3141" t="s">
        <v>5317</v>
      </c>
      <c r="C3141">
        <v>2000</v>
      </c>
      <c r="D3141" t="s">
        <v>3673</v>
      </c>
      <c r="I3141" t="s">
        <v>8546</v>
      </c>
      <c r="J3141" t="s">
        <v>8547</v>
      </c>
    </row>
    <row r="3142" spans="1:10" x14ac:dyDescent="0.25">
      <c r="A3142">
        <v>531</v>
      </c>
      <c r="B3142" t="s">
        <v>5318</v>
      </c>
      <c r="C3142">
        <v>2000</v>
      </c>
      <c r="D3142" t="s">
        <v>8548</v>
      </c>
    </row>
    <row r="3143" spans="1:10" x14ac:dyDescent="0.25">
      <c r="A3143">
        <v>533</v>
      </c>
      <c r="B3143" t="s">
        <v>5319</v>
      </c>
      <c r="C3143">
        <v>2000</v>
      </c>
      <c r="D3143" t="s">
        <v>3692</v>
      </c>
      <c r="I3143" t="s">
        <v>8549</v>
      </c>
    </row>
    <row r="3144" spans="1:10" x14ac:dyDescent="0.25">
      <c r="A3144">
        <v>534</v>
      </c>
      <c r="B3144" t="s">
        <v>5320</v>
      </c>
      <c r="C3144">
        <v>2000</v>
      </c>
      <c r="D3144" t="s">
        <v>8550</v>
      </c>
    </row>
    <row r="3145" spans="1:10" x14ac:dyDescent="0.25">
      <c r="A3145">
        <v>535</v>
      </c>
      <c r="B3145" t="s">
        <v>5321</v>
      </c>
      <c r="C3145">
        <v>2000</v>
      </c>
      <c r="D3145" t="s">
        <v>8551</v>
      </c>
    </row>
    <row r="3146" spans="1:10" x14ac:dyDescent="0.25">
      <c r="A3146">
        <v>540</v>
      </c>
      <c r="B3146" t="s">
        <v>5322</v>
      </c>
      <c r="C3146">
        <v>2000</v>
      </c>
      <c r="D3146" t="s">
        <v>3709</v>
      </c>
      <c r="I3146" t="s">
        <v>8552</v>
      </c>
    </row>
    <row r="3147" spans="1:10" x14ac:dyDescent="0.25">
      <c r="A3147">
        <v>543</v>
      </c>
      <c r="B3147" t="s">
        <v>5323</v>
      </c>
      <c r="C3147">
        <v>2000</v>
      </c>
      <c r="D3147" t="s">
        <v>3726</v>
      </c>
      <c r="I3147" t="s">
        <v>8553</v>
      </c>
    </row>
    <row r="3148" spans="1:10" x14ac:dyDescent="0.25">
      <c r="A3148">
        <v>548</v>
      </c>
      <c r="B3148" t="s">
        <v>5324</v>
      </c>
      <c r="C3148">
        <v>2000</v>
      </c>
      <c r="D3148" t="s">
        <v>1104</v>
      </c>
      <c r="F3148">
        <v>80.2</v>
      </c>
      <c r="I3148" t="s">
        <v>8554</v>
      </c>
    </row>
    <row r="3149" spans="1:10" x14ac:dyDescent="0.25">
      <c r="A3149">
        <v>554</v>
      </c>
      <c r="B3149" t="s">
        <v>5325</v>
      </c>
      <c r="C3149">
        <v>2000</v>
      </c>
      <c r="D3149" t="s">
        <v>3758</v>
      </c>
      <c r="I3149" t="s">
        <v>8555</v>
      </c>
      <c r="J3149" t="s">
        <v>8556</v>
      </c>
    </row>
    <row r="3150" spans="1:10" x14ac:dyDescent="0.25">
      <c r="A3150">
        <v>558</v>
      </c>
      <c r="B3150" t="s">
        <v>5326</v>
      </c>
      <c r="C3150">
        <v>2000</v>
      </c>
      <c r="D3150" t="s">
        <v>3775</v>
      </c>
      <c r="H3150" t="s">
        <v>8557</v>
      </c>
      <c r="I3150" t="s">
        <v>8558</v>
      </c>
    </row>
    <row r="3151" spans="1:10" x14ac:dyDescent="0.25">
      <c r="A3151">
        <v>562</v>
      </c>
      <c r="B3151" t="s">
        <v>5327</v>
      </c>
      <c r="C3151">
        <v>2000</v>
      </c>
      <c r="D3151" t="s">
        <v>3792</v>
      </c>
      <c r="H3151" t="s">
        <v>8559</v>
      </c>
      <c r="I3151" t="s">
        <v>8397</v>
      </c>
    </row>
    <row r="3152" spans="1:10" x14ac:dyDescent="0.25">
      <c r="A3152">
        <v>566</v>
      </c>
      <c r="B3152" t="s">
        <v>5328</v>
      </c>
      <c r="C3152">
        <v>2000</v>
      </c>
      <c r="D3152" t="s">
        <v>3807</v>
      </c>
      <c r="H3152" t="s">
        <v>8560</v>
      </c>
      <c r="I3152" t="s">
        <v>8561</v>
      </c>
    </row>
    <row r="3153" spans="1:10" x14ac:dyDescent="0.25">
      <c r="A3153">
        <v>570</v>
      </c>
      <c r="B3153" t="s">
        <v>5329</v>
      </c>
      <c r="C3153">
        <v>2000</v>
      </c>
      <c r="D3153" t="s">
        <v>3816</v>
      </c>
      <c r="I3153" t="s">
        <v>8562</v>
      </c>
    </row>
    <row r="3154" spans="1:10" x14ac:dyDescent="0.25">
      <c r="A3154">
        <v>574</v>
      </c>
      <c r="B3154" t="s">
        <v>5330</v>
      </c>
      <c r="C3154">
        <v>2000</v>
      </c>
      <c r="D3154" t="s">
        <v>8563</v>
      </c>
    </row>
    <row r="3155" spans="1:10" x14ac:dyDescent="0.25">
      <c r="A3155">
        <v>578</v>
      </c>
      <c r="B3155" t="s">
        <v>5331</v>
      </c>
      <c r="C3155">
        <v>2000</v>
      </c>
      <c r="D3155" t="s">
        <v>3828</v>
      </c>
      <c r="I3155" t="s">
        <v>8564</v>
      </c>
      <c r="J3155" t="s">
        <v>8565</v>
      </c>
    </row>
    <row r="3156" spans="1:10" x14ac:dyDescent="0.25">
      <c r="A3156">
        <v>580</v>
      </c>
      <c r="B3156" t="s">
        <v>5332</v>
      </c>
      <c r="C3156">
        <v>2000</v>
      </c>
      <c r="D3156" t="s">
        <v>8566</v>
      </c>
    </row>
    <row r="3157" spans="1:10" x14ac:dyDescent="0.25">
      <c r="A3157">
        <v>581</v>
      </c>
      <c r="B3157" t="s">
        <v>5333</v>
      </c>
      <c r="C3157">
        <v>2000</v>
      </c>
      <c r="D3157" t="s">
        <v>8567</v>
      </c>
    </row>
    <row r="3158" spans="1:10" x14ac:dyDescent="0.25">
      <c r="A3158">
        <v>583</v>
      </c>
      <c r="B3158" t="s">
        <v>5334</v>
      </c>
      <c r="C3158">
        <v>2000</v>
      </c>
      <c r="D3158" t="s">
        <v>3843</v>
      </c>
      <c r="I3158" t="s">
        <v>8568</v>
      </c>
      <c r="J3158" t="s">
        <v>8435</v>
      </c>
    </row>
    <row r="3159" spans="1:10" x14ac:dyDescent="0.25">
      <c r="A3159">
        <v>584</v>
      </c>
      <c r="B3159" t="s">
        <v>5335</v>
      </c>
      <c r="C3159">
        <v>2000</v>
      </c>
      <c r="D3159" t="s">
        <v>3861</v>
      </c>
      <c r="I3159" t="s">
        <v>8569</v>
      </c>
    </row>
    <row r="3160" spans="1:10" x14ac:dyDescent="0.25">
      <c r="A3160">
        <v>585</v>
      </c>
      <c r="B3160" t="s">
        <v>5336</v>
      </c>
      <c r="C3160">
        <v>2000</v>
      </c>
      <c r="D3160" t="s">
        <v>8570</v>
      </c>
    </row>
    <row r="3161" spans="1:10" x14ac:dyDescent="0.25">
      <c r="A3161">
        <v>586</v>
      </c>
      <c r="B3161" t="s">
        <v>5337</v>
      </c>
      <c r="C3161">
        <v>2000</v>
      </c>
      <c r="D3161" t="s">
        <v>4991</v>
      </c>
      <c r="H3161" t="s">
        <v>8571</v>
      </c>
    </row>
    <row r="3162" spans="1:10" x14ac:dyDescent="0.25">
      <c r="A3162">
        <v>591</v>
      </c>
      <c r="B3162" t="s">
        <v>5338</v>
      </c>
      <c r="C3162">
        <v>2000</v>
      </c>
      <c r="D3162" t="s">
        <v>3895</v>
      </c>
      <c r="I3162" t="s">
        <v>8572</v>
      </c>
      <c r="J3162" t="s">
        <v>8573</v>
      </c>
    </row>
    <row r="3163" spans="1:10" x14ac:dyDescent="0.25">
      <c r="A3163">
        <v>598</v>
      </c>
      <c r="B3163" t="s">
        <v>5339</v>
      </c>
      <c r="C3163">
        <v>2000</v>
      </c>
      <c r="D3163" t="s">
        <v>3911</v>
      </c>
      <c r="I3163" t="s">
        <v>8574</v>
      </c>
    </row>
    <row r="3164" spans="1:10" x14ac:dyDescent="0.25">
      <c r="A3164">
        <v>600</v>
      </c>
      <c r="B3164" t="s">
        <v>5340</v>
      </c>
      <c r="C3164">
        <v>2000</v>
      </c>
      <c r="D3164" t="s">
        <v>3928</v>
      </c>
      <c r="I3164" t="s">
        <v>8575</v>
      </c>
    </row>
    <row r="3165" spans="1:10" x14ac:dyDescent="0.25">
      <c r="A3165">
        <v>604</v>
      </c>
      <c r="B3165" t="s">
        <v>5341</v>
      </c>
      <c r="C3165">
        <v>2000</v>
      </c>
      <c r="D3165" t="s">
        <v>1108</v>
      </c>
      <c r="F3165">
        <v>74</v>
      </c>
      <c r="H3165" t="s">
        <v>8576</v>
      </c>
      <c r="I3165" t="s">
        <v>8577</v>
      </c>
    </row>
    <row r="3166" spans="1:10" x14ac:dyDescent="0.25">
      <c r="A3166">
        <v>608</v>
      </c>
      <c r="B3166" t="s">
        <v>5342</v>
      </c>
      <c r="C3166">
        <v>2000</v>
      </c>
      <c r="D3166" t="s">
        <v>3957</v>
      </c>
      <c r="H3166" t="s">
        <v>8578</v>
      </c>
      <c r="I3166" t="s">
        <v>8579</v>
      </c>
      <c r="J3166" t="s">
        <v>8530</v>
      </c>
    </row>
    <row r="3167" spans="1:10" x14ac:dyDescent="0.25">
      <c r="A3167">
        <v>612</v>
      </c>
      <c r="B3167" t="s">
        <v>5343</v>
      </c>
      <c r="C3167">
        <v>2000</v>
      </c>
      <c r="D3167" t="s">
        <v>8580</v>
      </c>
    </row>
    <row r="3168" spans="1:10" x14ac:dyDescent="0.25">
      <c r="A3168">
        <v>616</v>
      </c>
      <c r="B3168" t="s">
        <v>5344</v>
      </c>
      <c r="C3168">
        <v>2000</v>
      </c>
      <c r="D3168" t="s">
        <v>3972</v>
      </c>
      <c r="I3168" t="s">
        <v>8581</v>
      </c>
      <c r="J3168" t="s">
        <v>8351</v>
      </c>
    </row>
    <row r="3169" spans="1:10" x14ac:dyDescent="0.25">
      <c r="A3169">
        <v>620</v>
      </c>
      <c r="B3169" t="s">
        <v>5345</v>
      </c>
      <c r="C3169">
        <v>2000</v>
      </c>
      <c r="D3169" t="s">
        <v>3989</v>
      </c>
      <c r="I3169" t="s">
        <v>8582</v>
      </c>
      <c r="J3169" t="s">
        <v>8356</v>
      </c>
    </row>
    <row r="3170" spans="1:10" x14ac:dyDescent="0.25">
      <c r="A3170">
        <v>624</v>
      </c>
      <c r="B3170" t="s">
        <v>5346</v>
      </c>
      <c r="C3170">
        <v>2000</v>
      </c>
      <c r="D3170" t="s">
        <v>4006</v>
      </c>
      <c r="I3170" t="s">
        <v>8424</v>
      </c>
    </row>
    <row r="3171" spans="1:10" x14ac:dyDescent="0.25">
      <c r="A3171">
        <v>626</v>
      </c>
      <c r="B3171" t="s">
        <v>5347</v>
      </c>
      <c r="C3171">
        <v>2000</v>
      </c>
      <c r="D3171" t="s">
        <v>8583</v>
      </c>
    </row>
    <row r="3172" spans="1:10" x14ac:dyDescent="0.25">
      <c r="A3172">
        <v>630</v>
      </c>
      <c r="B3172" t="s">
        <v>5348</v>
      </c>
      <c r="C3172">
        <v>2000</v>
      </c>
      <c r="D3172" t="s">
        <v>4036</v>
      </c>
      <c r="I3172" t="s">
        <v>8584</v>
      </c>
    </row>
    <row r="3173" spans="1:10" x14ac:dyDescent="0.25">
      <c r="A3173">
        <v>634</v>
      </c>
      <c r="B3173" t="s">
        <v>5349</v>
      </c>
      <c r="C3173">
        <v>2000</v>
      </c>
      <c r="D3173" t="s">
        <v>4053</v>
      </c>
      <c r="I3173" t="s">
        <v>8585</v>
      </c>
      <c r="J3173" t="s">
        <v>8351</v>
      </c>
    </row>
    <row r="3174" spans="1:10" x14ac:dyDescent="0.25">
      <c r="A3174">
        <v>638</v>
      </c>
      <c r="B3174" t="s">
        <v>5350</v>
      </c>
      <c r="C3174">
        <v>2000</v>
      </c>
      <c r="D3174" t="s">
        <v>4070</v>
      </c>
      <c r="I3174" t="s">
        <v>8586</v>
      </c>
    </row>
    <row r="3175" spans="1:10" x14ac:dyDescent="0.25">
      <c r="A3175">
        <v>642</v>
      </c>
      <c r="B3175" t="s">
        <v>5351</v>
      </c>
      <c r="C3175">
        <v>2000</v>
      </c>
      <c r="D3175" t="s">
        <v>4080</v>
      </c>
      <c r="I3175" t="s">
        <v>8587</v>
      </c>
      <c r="J3175" t="s">
        <v>8556</v>
      </c>
    </row>
    <row r="3176" spans="1:10" x14ac:dyDescent="0.25">
      <c r="A3176">
        <v>643</v>
      </c>
      <c r="B3176" t="s">
        <v>5352</v>
      </c>
      <c r="C3176">
        <v>2000</v>
      </c>
      <c r="D3176" t="s">
        <v>4097</v>
      </c>
      <c r="I3176" t="s">
        <v>8579</v>
      </c>
    </row>
    <row r="3177" spans="1:10" x14ac:dyDescent="0.25">
      <c r="A3177">
        <v>646</v>
      </c>
      <c r="B3177" t="s">
        <v>5353</v>
      </c>
      <c r="C3177">
        <v>2000</v>
      </c>
      <c r="D3177" t="s">
        <v>4114</v>
      </c>
      <c r="H3177" t="s">
        <v>8588</v>
      </c>
      <c r="I3177" t="s">
        <v>8561</v>
      </c>
    </row>
    <row r="3178" spans="1:10" x14ac:dyDescent="0.25">
      <c r="A3178">
        <v>652</v>
      </c>
      <c r="B3178" t="s">
        <v>5354</v>
      </c>
      <c r="C3178">
        <v>2000</v>
      </c>
      <c r="D3178" t="s">
        <v>8589</v>
      </c>
    </row>
    <row r="3179" spans="1:10" x14ac:dyDescent="0.25">
      <c r="A3179">
        <v>654</v>
      </c>
      <c r="B3179" t="s">
        <v>5355</v>
      </c>
      <c r="C3179">
        <v>2000</v>
      </c>
      <c r="D3179" t="s">
        <v>4127</v>
      </c>
      <c r="I3179" t="s">
        <v>8590</v>
      </c>
    </row>
    <row r="3180" spans="1:10" x14ac:dyDescent="0.25">
      <c r="A3180">
        <v>659</v>
      </c>
      <c r="B3180" t="s">
        <v>5356</v>
      </c>
      <c r="C3180">
        <v>2000</v>
      </c>
      <c r="D3180" t="s">
        <v>4140</v>
      </c>
      <c r="I3180" t="s">
        <v>8591</v>
      </c>
    </row>
    <row r="3181" spans="1:10" x14ac:dyDescent="0.25">
      <c r="A3181">
        <v>660</v>
      </c>
      <c r="B3181" t="s">
        <v>5357</v>
      </c>
      <c r="C3181">
        <v>2000</v>
      </c>
      <c r="D3181" t="s">
        <v>4158</v>
      </c>
      <c r="I3181" t="s">
        <v>8592</v>
      </c>
    </row>
    <row r="3182" spans="1:10" x14ac:dyDescent="0.25">
      <c r="A3182">
        <v>662</v>
      </c>
      <c r="B3182" t="s">
        <v>5358</v>
      </c>
      <c r="C3182">
        <v>2000</v>
      </c>
      <c r="D3182" t="s">
        <v>4175</v>
      </c>
      <c r="I3182" t="s">
        <v>8593</v>
      </c>
    </row>
    <row r="3183" spans="1:10" x14ac:dyDescent="0.25">
      <c r="A3183">
        <v>663</v>
      </c>
      <c r="B3183" t="s">
        <v>5359</v>
      </c>
      <c r="C3183">
        <v>2000</v>
      </c>
      <c r="D3183" t="s">
        <v>8594</v>
      </c>
    </row>
    <row r="3184" spans="1:10" x14ac:dyDescent="0.25">
      <c r="A3184">
        <v>666</v>
      </c>
      <c r="B3184" t="s">
        <v>5360</v>
      </c>
      <c r="C3184">
        <v>2000</v>
      </c>
      <c r="D3184" t="s">
        <v>8595</v>
      </c>
    </row>
    <row r="3185" spans="1:10" x14ac:dyDescent="0.25">
      <c r="A3185">
        <v>670</v>
      </c>
      <c r="B3185" t="s">
        <v>5361</v>
      </c>
      <c r="C3185">
        <v>2000</v>
      </c>
      <c r="D3185" t="s">
        <v>4192</v>
      </c>
      <c r="I3185" t="s">
        <v>8596</v>
      </c>
    </row>
    <row r="3186" spans="1:10" x14ac:dyDescent="0.25">
      <c r="A3186">
        <v>674</v>
      </c>
      <c r="B3186" t="s">
        <v>5362</v>
      </c>
      <c r="C3186">
        <v>2000</v>
      </c>
      <c r="D3186" t="s">
        <v>4209</v>
      </c>
      <c r="I3186" t="s">
        <v>8597</v>
      </c>
    </row>
    <row r="3187" spans="1:10" x14ac:dyDescent="0.25">
      <c r="A3187">
        <v>678</v>
      </c>
      <c r="B3187" t="s">
        <v>5363</v>
      </c>
      <c r="C3187">
        <v>2000</v>
      </c>
      <c r="D3187" t="s">
        <v>4221</v>
      </c>
      <c r="I3187" t="s">
        <v>8598</v>
      </c>
    </row>
    <row r="3188" spans="1:10" x14ac:dyDescent="0.25">
      <c r="A3188">
        <v>682</v>
      </c>
      <c r="B3188" t="s">
        <v>5364</v>
      </c>
      <c r="C3188">
        <v>2000</v>
      </c>
      <c r="D3188" t="s">
        <v>4237</v>
      </c>
      <c r="I3188" t="s">
        <v>8410</v>
      </c>
    </row>
    <row r="3189" spans="1:10" x14ac:dyDescent="0.25">
      <c r="A3189">
        <v>686</v>
      </c>
      <c r="B3189" t="s">
        <v>5365</v>
      </c>
      <c r="C3189">
        <v>2000</v>
      </c>
      <c r="D3189" t="s">
        <v>4254</v>
      </c>
      <c r="H3189" t="s">
        <v>8599</v>
      </c>
      <c r="I3189" t="s">
        <v>8361</v>
      </c>
    </row>
    <row r="3190" spans="1:10" x14ac:dyDescent="0.25">
      <c r="A3190">
        <v>688</v>
      </c>
      <c r="B3190" t="s">
        <v>5366</v>
      </c>
      <c r="C3190">
        <v>2000</v>
      </c>
      <c r="D3190" t="s">
        <v>8600</v>
      </c>
    </row>
    <row r="3191" spans="1:10" x14ac:dyDescent="0.25">
      <c r="A3191">
        <v>690</v>
      </c>
      <c r="B3191" t="s">
        <v>5367</v>
      </c>
      <c r="C3191">
        <v>2000</v>
      </c>
      <c r="D3191" t="s">
        <v>4273</v>
      </c>
      <c r="I3191" t="s">
        <v>8601</v>
      </c>
      <c r="J3191" t="s">
        <v>8556</v>
      </c>
    </row>
    <row r="3192" spans="1:10" x14ac:dyDescent="0.25">
      <c r="A3192">
        <v>694</v>
      </c>
      <c r="B3192" t="s">
        <v>5368</v>
      </c>
      <c r="C3192">
        <v>2000</v>
      </c>
      <c r="D3192" t="s">
        <v>4289</v>
      </c>
      <c r="I3192" t="s">
        <v>8602</v>
      </c>
    </row>
    <row r="3193" spans="1:10" x14ac:dyDescent="0.25">
      <c r="A3193">
        <v>702</v>
      </c>
      <c r="B3193" t="s">
        <v>5369</v>
      </c>
      <c r="C3193">
        <v>2000</v>
      </c>
      <c r="D3193" t="s">
        <v>4302</v>
      </c>
      <c r="I3193" t="s">
        <v>8603</v>
      </c>
      <c r="J3193" t="s">
        <v>8346</v>
      </c>
    </row>
    <row r="3194" spans="1:10" x14ac:dyDescent="0.25">
      <c r="A3194">
        <v>703</v>
      </c>
      <c r="B3194" t="s">
        <v>5370</v>
      </c>
      <c r="C3194">
        <v>2000</v>
      </c>
      <c r="D3194" t="s">
        <v>4319</v>
      </c>
      <c r="I3194" t="s">
        <v>8604</v>
      </c>
      <c r="J3194" t="s">
        <v>8343</v>
      </c>
    </row>
    <row r="3195" spans="1:10" x14ac:dyDescent="0.25">
      <c r="A3195">
        <v>704</v>
      </c>
      <c r="B3195" t="s">
        <v>5371</v>
      </c>
      <c r="C3195">
        <v>2000</v>
      </c>
      <c r="D3195" t="s">
        <v>4336</v>
      </c>
      <c r="H3195" t="s">
        <v>8605</v>
      </c>
      <c r="I3195" t="s">
        <v>8382</v>
      </c>
    </row>
    <row r="3196" spans="1:10" x14ac:dyDescent="0.25">
      <c r="A3196">
        <v>705</v>
      </c>
      <c r="B3196" t="s">
        <v>5372</v>
      </c>
      <c r="C3196">
        <v>2000</v>
      </c>
      <c r="D3196" t="s">
        <v>4348</v>
      </c>
      <c r="I3196" t="s">
        <v>8606</v>
      </c>
      <c r="J3196" t="s">
        <v>8607</v>
      </c>
    </row>
    <row r="3197" spans="1:10" x14ac:dyDescent="0.25">
      <c r="A3197">
        <v>706</v>
      </c>
      <c r="B3197" t="s">
        <v>5373</v>
      </c>
      <c r="C3197">
        <v>2000</v>
      </c>
      <c r="D3197" t="s">
        <v>4365</v>
      </c>
      <c r="I3197" t="s">
        <v>8433</v>
      </c>
    </row>
    <row r="3198" spans="1:10" x14ac:dyDescent="0.25">
      <c r="A3198">
        <v>710</v>
      </c>
      <c r="B3198" t="s">
        <v>5374</v>
      </c>
      <c r="C3198">
        <v>2000</v>
      </c>
      <c r="D3198" t="s">
        <v>4380</v>
      </c>
      <c r="H3198" t="s">
        <v>8608</v>
      </c>
      <c r="I3198" t="s">
        <v>8609</v>
      </c>
      <c r="J3198" t="s">
        <v>8610</v>
      </c>
    </row>
    <row r="3199" spans="1:10" x14ac:dyDescent="0.25">
      <c r="A3199">
        <v>716</v>
      </c>
      <c r="B3199" t="s">
        <v>5375</v>
      </c>
      <c r="C3199">
        <v>2000</v>
      </c>
      <c r="D3199" t="s">
        <v>4396</v>
      </c>
      <c r="H3199" t="s">
        <v>8611</v>
      </c>
      <c r="I3199" t="s">
        <v>8361</v>
      </c>
    </row>
    <row r="3200" spans="1:10" x14ac:dyDescent="0.25">
      <c r="A3200">
        <v>722</v>
      </c>
      <c r="B3200" t="s">
        <v>5376</v>
      </c>
      <c r="C3200">
        <v>2000</v>
      </c>
      <c r="D3200" t="s">
        <v>4408</v>
      </c>
      <c r="I3200" t="s">
        <v>8612</v>
      </c>
    </row>
    <row r="3201" spans="1:10" x14ac:dyDescent="0.25">
      <c r="A3201">
        <v>724</v>
      </c>
      <c r="B3201" t="s">
        <v>5377</v>
      </c>
      <c r="C3201">
        <v>2000</v>
      </c>
      <c r="D3201" t="s">
        <v>4425</v>
      </c>
      <c r="I3201" t="s">
        <v>8613</v>
      </c>
      <c r="J3201" t="s">
        <v>8356</v>
      </c>
    </row>
    <row r="3202" spans="1:10" x14ac:dyDescent="0.25">
      <c r="A3202">
        <v>728</v>
      </c>
      <c r="B3202" t="s">
        <v>5378</v>
      </c>
      <c r="C3202">
        <v>2000</v>
      </c>
      <c r="D3202" t="s">
        <v>8614</v>
      </c>
    </row>
    <row r="3203" spans="1:10" x14ac:dyDescent="0.25">
      <c r="A3203">
        <v>729</v>
      </c>
      <c r="B3203" t="s">
        <v>5379</v>
      </c>
      <c r="C3203">
        <v>2000</v>
      </c>
      <c r="D3203" t="s">
        <v>4447</v>
      </c>
      <c r="I3203" t="s">
        <v>8352</v>
      </c>
    </row>
    <row r="3204" spans="1:10" x14ac:dyDescent="0.25">
      <c r="A3204">
        <v>732</v>
      </c>
      <c r="B3204" t="s">
        <v>5380</v>
      </c>
      <c r="C3204">
        <v>2000</v>
      </c>
      <c r="D3204" t="s">
        <v>8615</v>
      </c>
    </row>
    <row r="3205" spans="1:10" x14ac:dyDescent="0.25">
      <c r="A3205">
        <v>738</v>
      </c>
      <c r="B3205" t="s">
        <v>5381</v>
      </c>
      <c r="C3205">
        <v>2000</v>
      </c>
      <c r="D3205" t="s">
        <v>8616</v>
      </c>
    </row>
    <row r="3206" spans="1:10" x14ac:dyDescent="0.25">
      <c r="A3206">
        <v>740</v>
      </c>
      <c r="B3206" t="s">
        <v>5382</v>
      </c>
      <c r="C3206">
        <v>2000</v>
      </c>
      <c r="D3206" t="s">
        <v>4459</v>
      </c>
      <c r="I3206" t="s">
        <v>8617</v>
      </c>
    </row>
    <row r="3207" spans="1:10" x14ac:dyDescent="0.25">
      <c r="A3207">
        <v>744</v>
      </c>
      <c r="B3207" t="s">
        <v>5383</v>
      </c>
      <c r="C3207">
        <v>2000</v>
      </c>
      <c r="D3207" t="s">
        <v>8618</v>
      </c>
    </row>
    <row r="3208" spans="1:10" x14ac:dyDescent="0.25">
      <c r="A3208">
        <v>746</v>
      </c>
      <c r="B3208" t="s">
        <v>5384</v>
      </c>
      <c r="C3208">
        <v>2000</v>
      </c>
      <c r="D3208" t="s">
        <v>8619</v>
      </c>
    </row>
    <row r="3209" spans="1:10" x14ac:dyDescent="0.25">
      <c r="A3209">
        <v>747</v>
      </c>
      <c r="B3209" t="s">
        <v>5385</v>
      </c>
      <c r="C3209">
        <v>2000</v>
      </c>
      <c r="D3209" t="s">
        <v>4474</v>
      </c>
      <c r="H3209" t="s">
        <v>8620</v>
      </c>
      <c r="I3209" t="s">
        <v>8621</v>
      </c>
    </row>
    <row r="3210" spans="1:10" x14ac:dyDescent="0.25">
      <c r="A3210">
        <v>748</v>
      </c>
      <c r="B3210" t="s">
        <v>5386</v>
      </c>
      <c r="C3210">
        <v>2000</v>
      </c>
      <c r="D3210" t="s">
        <v>4491</v>
      </c>
      <c r="I3210" t="s">
        <v>8481</v>
      </c>
      <c r="J3210" t="s">
        <v>8530</v>
      </c>
    </row>
    <row r="3211" spans="1:10" x14ac:dyDescent="0.25">
      <c r="A3211">
        <v>752</v>
      </c>
      <c r="B3211" t="s">
        <v>5387</v>
      </c>
      <c r="C3211">
        <v>2000</v>
      </c>
      <c r="D3211" t="s">
        <v>4507</v>
      </c>
      <c r="I3211" t="s">
        <v>8622</v>
      </c>
    </row>
    <row r="3212" spans="1:10" x14ac:dyDescent="0.25">
      <c r="A3212">
        <v>753</v>
      </c>
      <c r="B3212" t="s">
        <v>5388</v>
      </c>
      <c r="C3212">
        <v>2000</v>
      </c>
      <c r="D3212" t="s">
        <v>4524</v>
      </c>
      <c r="H3212" t="s">
        <v>8623</v>
      </c>
      <c r="I3212" t="s">
        <v>8624</v>
      </c>
    </row>
    <row r="3213" spans="1:10" x14ac:dyDescent="0.25">
      <c r="A3213">
        <v>756</v>
      </c>
      <c r="B3213" t="s">
        <v>5389</v>
      </c>
      <c r="C3213">
        <v>2000</v>
      </c>
      <c r="D3213" t="s">
        <v>1162</v>
      </c>
      <c r="F3213">
        <v>99.7</v>
      </c>
      <c r="I3213" t="s">
        <v>8625</v>
      </c>
      <c r="J3213" t="s">
        <v>8343</v>
      </c>
    </row>
    <row r="3214" spans="1:10" x14ac:dyDescent="0.25">
      <c r="A3214">
        <v>760</v>
      </c>
      <c r="B3214" t="s">
        <v>5390</v>
      </c>
      <c r="C3214">
        <v>2000</v>
      </c>
      <c r="D3214" t="s">
        <v>4556</v>
      </c>
      <c r="I3214" t="s">
        <v>8626</v>
      </c>
      <c r="J3214" t="s">
        <v>8405</v>
      </c>
    </row>
    <row r="3215" spans="1:10" x14ac:dyDescent="0.25">
      <c r="A3215">
        <v>762</v>
      </c>
      <c r="B3215" t="s">
        <v>5391</v>
      </c>
      <c r="C3215">
        <v>2000</v>
      </c>
      <c r="D3215" t="s">
        <v>4573</v>
      </c>
      <c r="I3215" t="s">
        <v>8379</v>
      </c>
    </row>
    <row r="3216" spans="1:10" x14ac:dyDescent="0.25">
      <c r="A3216">
        <v>764</v>
      </c>
      <c r="B3216" t="s">
        <v>5392</v>
      </c>
      <c r="C3216">
        <v>2000</v>
      </c>
      <c r="D3216" t="s">
        <v>4583</v>
      </c>
      <c r="I3216" t="s">
        <v>8627</v>
      </c>
    </row>
    <row r="3217" spans="1:10" x14ac:dyDescent="0.25">
      <c r="A3217">
        <v>768</v>
      </c>
      <c r="B3217" t="s">
        <v>5393</v>
      </c>
      <c r="C3217">
        <v>2000</v>
      </c>
      <c r="D3217" t="s">
        <v>4597</v>
      </c>
      <c r="I3217" t="s">
        <v>8628</v>
      </c>
      <c r="J3217" t="s">
        <v>8380</v>
      </c>
    </row>
    <row r="3218" spans="1:10" x14ac:dyDescent="0.25">
      <c r="A3218">
        <v>772</v>
      </c>
      <c r="B3218" t="s">
        <v>5394</v>
      </c>
      <c r="C3218">
        <v>2000</v>
      </c>
      <c r="D3218" t="s">
        <v>8629</v>
      </c>
    </row>
    <row r="3219" spans="1:10" x14ac:dyDescent="0.25">
      <c r="A3219">
        <v>776</v>
      </c>
      <c r="B3219" t="s">
        <v>5395</v>
      </c>
      <c r="C3219">
        <v>2000</v>
      </c>
      <c r="D3219" t="s">
        <v>4612</v>
      </c>
      <c r="I3219" t="s">
        <v>8630</v>
      </c>
    </row>
    <row r="3220" spans="1:10" x14ac:dyDescent="0.25">
      <c r="A3220">
        <v>780</v>
      </c>
      <c r="B3220" t="s">
        <v>5396</v>
      </c>
      <c r="C3220">
        <v>2000</v>
      </c>
      <c r="D3220" t="s">
        <v>1115</v>
      </c>
      <c r="F3220">
        <v>89</v>
      </c>
      <c r="I3220" t="s">
        <v>8631</v>
      </c>
    </row>
    <row r="3221" spans="1:10" x14ac:dyDescent="0.25">
      <c r="A3221">
        <v>784</v>
      </c>
      <c r="B3221" t="s">
        <v>5397</v>
      </c>
      <c r="C3221">
        <v>2000</v>
      </c>
      <c r="D3221" t="s">
        <v>4644</v>
      </c>
      <c r="I3221" t="s">
        <v>8632</v>
      </c>
      <c r="J3221" t="s">
        <v>8346</v>
      </c>
    </row>
    <row r="3222" spans="1:10" x14ac:dyDescent="0.25">
      <c r="A3222">
        <v>788</v>
      </c>
      <c r="B3222" t="s">
        <v>5398</v>
      </c>
      <c r="C3222">
        <v>2000</v>
      </c>
      <c r="D3222" t="s">
        <v>4661</v>
      </c>
      <c r="I3222" t="s">
        <v>8633</v>
      </c>
    </row>
    <row r="3223" spans="1:10" x14ac:dyDescent="0.25">
      <c r="A3223">
        <v>792</v>
      </c>
      <c r="B3223" t="s">
        <v>5399</v>
      </c>
      <c r="C3223">
        <v>2000</v>
      </c>
      <c r="D3223" t="s">
        <v>4677</v>
      </c>
      <c r="H3223" t="s">
        <v>8634</v>
      </c>
      <c r="I3223" t="s">
        <v>8635</v>
      </c>
      <c r="J3223" t="s">
        <v>8636</v>
      </c>
    </row>
    <row r="3224" spans="1:10" x14ac:dyDescent="0.25">
      <c r="A3224">
        <v>795</v>
      </c>
      <c r="B3224" t="s">
        <v>5400</v>
      </c>
      <c r="C3224">
        <v>2000</v>
      </c>
      <c r="D3224" t="s">
        <v>4692</v>
      </c>
      <c r="I3224" t="s">
        <v>8317</v>
      </c>
    </row>
    <row r="3225" spans="1:10" x14ac:dyDescent="0.25">
      <c r="A3225">
        <v>796</v>
      </c>
      <c r="B3225" t="s">
        <v>5401</v>
      </c>
      <c r="C3225">
        <v>2000</v>
      </c>
      <c r="D3225" t="s">
        <v>8637</v>
      </c>
    </row>
    <row r="3226" spans="1:10" x14ac:dyDescent="0.25">
      <c r="A3226">
        <v>798</v>
      </c>
      <c r="B3226" t="s">
        <v>5402</v>
      </c>
      <c r="C3226">
        <v>2000</v>
      </c>
      <c r="D3226" t="s">
        <v>4707</v>
      </c>
      <c r="I3226" t="s">
        <v>8638</v>
      </c>
    </row>
    <row r="3227" spans="1:10" x14ac:dyDescent="0.25">
      <c r="A3227">
        <v>800</v>
      </c>
      <c r="B3227" t="s">
        <v>5403</v>
      </c>
      <c r="C3227">
        <v>2000</v>
      </c>
      <c r="D3227" t="s">
        <v>4719</v>
      </c>
      <c r="H3227" t="s">
        <v>8639</v>
      </c>
      <c r="I3227" t="s">
        <v>8640</v>
      </c>
      <c r="J3227" t="s">
        <v>8641</v>
      </c>
    </row>
    <row r="3228" spans="1:10" x14ac:dyDescent="0.25">
      <c r="A3228">
        <v>804</v>
      </c>
      <c r="B3228" t="s">
        <v>5404</v>
      </c>
      <c r="C3228">
        <v>2000</v>
      </c>
      <c r="D3228" t="s">
        <v>4731</v>
      </c>
      <c r="I3228" t="s">
        <v>8642</v>
      </c>
    </row>
    <row r="3229" spans="1:10" x14ac:dyDescent="0.25">
      <c r="A3229">
        <v>807</v>
      </c>
      <c r="B3229" t="s">
        <v>5405</v>
      </c>
      <c r="C3229">
        <v>2000</v>
      </c>
      <c r="D3229" t="s">
        <v>4745</v>
      </c>
      <c r="I3229" t="s">
        <v>8643</v>
      </c>
      <c r="J3229" t="s">
        <v>8385</v>
      </c>
    </row>
    <row r="3230" spans="1:10" x14ac:dyDescent="0.25">
      <c r="A3230">
        <v>818</v>
      </c>
      <c r="B3230" t="s">
        <v>5406</v>
      </c>
      <c r="C3230">
        <v>2000</v>
      </c>
      <c r="D3230" t="s">
        <v>967</v>
      </c>
      <c r="F3230">
        <v>93</v>
      </c>
      <c r="H3230" t="s">
        <v>8644</v>
      </c>
      <c r="I3230" t="s">
        <v>8645</v>
      </c>
    </row>
    <row r="3231" spans="1:10" x14ac:dyDescent="0.25">
      <c r="A3231">
        <v>826</v>
      </c>
      <c r="B3231" t="s">
        <v>5407</v>
      </c>
      <c r="C3231">
        <v>2000</v>
      </c>
      <c r="D3231" t="s">
        <v>4775</v>
      </c>
      <c r="I3231" t="s">
        <v>8646</v>
      </c>
      <c r="J3231" t="s">
        <v>8356</v>
      </c>
    </row>
    <row r="3232" spans="1:10" x14ac:dyDescent="0.25">
      <c r="A3232">
        <v>830</v>
      </c>
      <c r="B3232" t="s">
        <v>5408</v>
      </c>
      <c r="C3232">
        <v>2000</v>
      </c>
      <c r="D3232" t="s">
        <v>8647</v>
      </c>
    </row>
    <row r="3233" spans="1:10" x14ac:dyDescent="0.25">
      <c r="A3233">
        <v>831</v>
      </c>
      <c r="B3233" t="s">
        <v>5409</v>
      </c>
      <c r="C3233">
        <v>2000</v>
      </c>
      <c r="D3233" t="s">
        <v>4792</v>
      </c>
      <c r="I3233" t="s">
        <v>8648</v>
      </c>
    </row>
    <row r="3234" spans="1:10" x14ac:dyDescent="0.25">
      <c r="A3234">
        <v>832</v>
      </c>
      <c r="B3234" t="s">
        <v>5410</v>
      </c>
      <c r="C3234">
        <v>2000</v>
      </c>
      <c r="D3234" t="s">
        <v>4800</v>
      </c>
      <c r="I3234" t="s">
        <v>8649</v>
      </c>
    </row>
    <row r="3235" spans="1:10" x14ac:dyDescent="0.25">
      <c r="A3235">
        <v>833</v>
      </c>
      <c r="B3235" t="s">
        <v>5411</v>
      </c>
      <c r="C3235">
        <v>2000</v>
      </c>
      <c r="D3235" t="s">
        <v>8650</v>
      </c>
    </row>
    <row r="3236" spans="1:10" x14ac:dyDescent="0.25">
      <c r="A3236">
        <v>834</v>
      </c>
      <c r="B3236" t="s">
        <v>5412</v>
      </c>
      <c r="C3236">
        <v>2000</v>
      </c>
      <c r="D3236" t="s">
        <v>4810</v>
      </c>
      <c r="H3236" t="s">
        <v>8651</v>
      </c>
      <c r="I3236" t="s">
        <v>8602</v>
      </c>
    </row>
    <row r="3237" spans="1:10" x14ac:dyDescent="0.25">
      <c r="A3237">
        <v>840</v>
      </c>
      <c r="B3237" t="s">
        <v>5413</v>
      </c>
      <c r="C3237">
        <v>2000</v>
      </c>
      <c r="D3237" t="s">
        <v>4827</v>
      </c>
      <c r="I3237" t="s">
        <v>8652</v>
      </c>
      <c r="J3237" t="s">
        <v>8356</v>
      </c>
    </row>
    <row r="3238" spans="1:10" x14ac:dyDescent="0.25">
      <c r="A3238">
        <v>850</v>
      </c>
      <c r="B3238" t="s">
        <v>5414</v>
      </c>
      <c r="C3238">
        <v>2000</v>
      </c>
      <c r="D3238" t="s">
        <v>4844</v>
      </c>
      <c r="I3238" t="s">
        <v>8586</v>
      </c>
    </row>
    <row r="3239" spans="1:10" x14ac:dyDescent="0.25">
      <c r="A3239">
        <v>854</v>
      </c>
      <c r="B3239" t="s">
        <v>5415</v>
      </c>
      <c r="C3239">
        <v>2000</v>
      </c>
      <c r="D3239" t="s">
        <v>4862</v>
      </c>
      <c r="H3239" t="s">
        <v>8653</v>
      </c>
      <c r="I3239" t="s">
        <v>8377</v>
      </c>
    </row>
    <row r="3240" spans="1:10" x14ac:dyDescent="0.25">
      <c r="A3240">
        <v>858</v>
      </c>
      <c r="B3240" t="s">
        <v>5416</v>
      </c>
      <c r="C3240">
        <v>2000</v>
      </c>
      <c r="D3240" t="s">
        <v>1166</v>
      </c>
      <c r="F3240">
        <v>95.3</v>
      </c>
      <c r="I3240" t="s">
        <v>8327</v>
      </c>
      <c r="J3240" t="s">
        <v>8346</v>
      </c>
    </row>
    <row r="3241" spans="1:10" x14ac:dyDescent="0.25">
      <c r="A3241">
        <v>860</v>
      </c>
      <c r="B3241" t="s">
        <v>5417</v>
      </c>
      <c r="C3241">
        <v>2000</v>
      </c>
      <c r="D3241" t="s">
        <v>4890</v>
      </c>
      <c r="I3241" t="s">
        <v>8371</v>
      </c>
    </row>
    <row r="3242" spans="1:10" x14ac:dyDescent="0.25">
      <c r="A3242">
        <v>862</v>
      </c>
      <c r="B3242" t="s">
        <v>5418</v>
      </c>
      <c r="C3242">
        <v>2000</v>
      </c>
      <c r="D3242" t="s">
        <v>4906</v>
      </c>
      <c r="I3242" t="s">
        <v>8654</v>
      </c>
    </row>
    <row r="3243" spans="1:10" x14ac:dyDescent="0.25">
      <c r="A3243">
        <v>876</v>
      </c>
      <c r="B3243" t="s">
        <v>5419</v>
      </c>
      <c r="C3243">
        <v>2000</v>
      </c>
      <c r="D3243" t="s">
        <v>4923</v>
      </c>
      <c r="I3243" t="s">
        <v>8655</v>
      </c>
    </row>
    <row r="3244" spans="1:10" x14ac:dyDescent="0.25">
      <c r="A3244">
        <v>882</v>
      </c>
      <c r="B3244" t="s">
        <v>5420</v>
      </c>
      <c r="C3244">
        <v>2000</v>
      </c>
      <c r="D3244" t="s">
        <v>4936</v>
      </c>
      <c r="I3244" t="s">
        <v>8656</v>
      </c>
    </row>
    <row r="3245" spans="1:10" x14ac:dyDescent="0.25">
      <c r="A3245">
        <v>887</v>
      </c>
      <c r="B3245" t="s">
        <v>5421</v>
      </c>
      <c r="C3245">
        <v>2000</v>
      </c>
      <c r="D3245" t="s">
        <v>4953</v>
      </c>
      <c r="I3245" t="s">
        <v>8377</v>
      </c>
    </row>
    <row r="3246" spans="1:10" x14ac:dyDescent="0.25">
      <c r="A3246">
        <v>894</v>
      </c>
      <c r="B3246" t="s">
        <v>5422</v>
      </c>
      <c r="C3246">
        <v>2000</v>
      </c>
      <c r="D3246" t="s">
        <v>4968</v>
      </c>
      <c r="H3246" t="s">
        <v>8657</v>
      </c>
      <c r="I3246" t="s">
        <v>8448</v>
      </c>
      <c r="J3246" t="s">
        <v>8658</v>
      </c>
    </row>
    <row r="3247" spans="1:10" x14ac:dyDescent="0.25">
      <c r="A3247">
        <v>1</v>
      </c>
      <c r="B3247" t="s">
        <v>5128</v>
      </c>
      <c r="C3247">
        <v>2001</v>
      </c>
      <c r="D3247" t="s">
        <v>1170</v>
      </c>
      <c r="I3247" t="s">
        <v>8659</v>
      </c>
      <c r="J3247" t="s">
        <v>8660</v>
      </c>
    </row>
    <row r="3248" spans="1:10" x14ac:dyDescent="0.25">
      <c r="A3248">
        <v>2</v>
      </c>
      <c r="B3248" t="s">
        <v>5129</v>
      </c>
      <c r="C3248">
        <v>2001</v>
      </c>
      <c r="D3248" t="s">
        <v>8661</v>
      </c>
    </row>
    <row r="3249" spans="1:10" x14ac:dyDescent="0.25">
      <c r="A3249">
        <v>4</v>
      </c>
      <c r="B3249" t="s">
        <v>5130</v>
      </c>
      <c r="C3249">
        <v>2001</v>
      </c>
      <c r="D3249" t="s">
        <v>1186</v>
      </c>
      <c r="I3249" t="s">
        <v>8435</v>
      </c>
    </row>
    <row r="3250" spans="1:10" x14ac:dyDescent="0.25">
      <c r="A3250">
        <v>5</v>
      </c>
      <c r="B3250" t="s">
        <v>5131</v>
      </c>
      <c r="C3250">
        <v>2001</v>
      </c>
      <c r="D3250" t="s">
        <v>8662</v>
      </c>
    </row>
    <row r="3251" spans="1:10" x14ac:dyDescent="0.25">
      <c r="A3251">
        <v>8</v>
      </c>
      <c r="B3251" t="s">
        <v>5132</v>
      </c>
      <c r="C3251">
        <v>2001</v>
      </c>
      <c r="D3251" t="s">
        <v>1199</v>
      </c>
      <c r="I3251" t="s">
        <v>8663</v>
      </c>
      <c r="J3251" t="s">
        <v>8664</v>
      </c>
    </row>
    <row r="3252" spans="1:10" x14ac:dyDescent="0.25">
      <c r="A3252">
        <v>9</v>
      </c>
      <c r="B3252" t="s">
        <v>5133</v>
      </c>
      <c r="C3252">
        <v>2001</v>
      </c>
      <c r="D3252" t="s">
        <v>1214</v>
      </c>
      <c r="I3252" t="s">
        <v>8665</v>
      </c>
      <c r="J3252" t="s">
        <v>8666</v>
      </c>
    </row>
    <row r="3253" spans="1:10" x14ac:dyDescent="0.25">
      <c r="A3253">
        <v>11</v>
      </c>
      <c r="B3253" t="s">
        <v>5134</v>
      </c>
      <c r="C3253">
        <v>2001</v>
      </c>
      <c r="D3253" t="s">
        <v>1231</v>
      </c>
      <c r="I3253" t="s">
        <v>8321</v>
      </c>
      <c r="J3253" t="s">
        <v>8667</v>
      </c>
    </row>
    <row r="3254" spans="1:10" x14ac:dyDescent="0.25">
      <c r="A3254">
        <v>12</v>
      </c>
      <c r="B3254" t="s">
        <v>5135</v>
      </c>
      <c r="C3254">
        <v>2001</v>
      </c>
      <c r="D3254" t="s">
        <v>1248</v>
      </c>
      <c r="I3254" t="s">
        <v>8394</v>
      </c>
      <c r="J3254" t="s">
        <v>8319</v>
      </c>
    </row>
    <row r="3255" spans="1:10" x14ac:dyDescent="0.25">
      <c r="A3255">
        <v>13</v>
      </c>
      <c r="B3255" t="s">
        <v>5136</v>
      </c>
      <c r="C3255">
        <v>2001</v>
      </c>
      <c r="D3255" t="s">
        <v>8668</v>
      </c>
    </row>
    <row r="3256" spans="1:10" x14ac:dyDescent="0.25">
      <c r="A3256">
        <v>14</v>
      </c>
      <c r="B3256" t="s">
        <v>5137</v>
      </c>
      <c r="C3256">
        <v>2001</v>
      </c>
      <c r="D3256" t="s">
        <v>1264</v>
      </c>
      <c r="I3256" t="s">
        <v>8495</v>
      </c>
      <c r="J3256" t="s">
        <v>8669</v>
      </c>
    </row>
    <row r="3257" spans="1:10" x14ac:dyDescent="0.25">
      <c r="A3257">
        <v>15</v>
      </c>
      <c r="B3257" t="s">
        <v>5138</v>
      </c>
      <c r="C3257">
        <v>2001</v>
      </c>
      <c r="D3257" t="s">
        <v>1281</v>
      </c>
      <c r="I3257" t="s">
        <v>8481</v>
      </c>
    </row>
    <row r="3258" spans="1:10" x14ac:dyDescent="0.25">
      <c r="A3258">
        <v>16</v>
      </c>
      <c r="B3258" t="s">
        <v>5139</v>
      </c>
      <c r="C3258">
        <v>2001</v>
      </c>
      <c r="D3258" t="s">
        <v>8670</v>
      </c>
    </row>
    <row r="3259" spans="1:10" x14ac:dyDescent="0.25">
      <c r="A3259">
        <v>17</v>
      </c>
      <c r="B3259" t="s">
        <v>5140</v>
      </c>
      <c r="C3259">
        <v>2001</v>
      </c>
      <c r="D3259" t="s">
        <v>1298</v>
      </c>
      <c r="I3259" t="s">
        <v>8314</v>
      </c>
      <c r="J3259" t="s">
        <v>8671</v>
      </c>
    </row>
    <row r="3260" spans="1:10" x14ac:dyDescent="0.25">
      <c r="A3260">
        <v>18</v>
      </c>
      <c r="B3260" t="s">
        <v>5141</v>
      </c>
      <c r="C3260">
        <v>2001</v>
      </c>
      <c r="D3260" t="s">
        <v>1313</v>
      </c>
      <c r="I3260" t="s">
        <v>8672</v>
      </c>
      <c r="J3260" t="s">
        <v>8673</v>
      </c>
    </row>
    <row r="3261" spans="1:10" x14ac:dyDescent="0.25">
      <c r="A3261">
        <v>19</v>
      </c>
      <c r="B3261" t="s">
        <v>5142</v>
      </c>
      <c r="C3261">
        <v>2001</v>
      </c>
      <c r="D3261" t="s">
        <v>8674</v>
      </c>
    </row>
    <row r="3262" spans="1:10" x14ac:dyDescent="0.25">
      <c r="A3262">
        <v>20</v>
      </c>
      <c r="B3262" t="s">
        <v>5143</v>
      </c>
      <c r="C3262">
        <v>2001</v>
      </c>
      <c r="D3262" t="s">
        <v>4995</v>
      </c>
      <c r="J3262" t="s">
        <v>8675</v>
      </c>
    </row>
    <row r="3263" spans="1:10" x14ac:dyDescent="0.25">
      <c r="A3263">
        <v>21</v>
      </c>
      <c r="B3263" t="s">
        <v>5144</v>
      </c>
      <c r="C3263">
        <v>2001</v>
      </c>
      <c r="D3263" t="s">
        <v>1347</v>
      </c>
      <c r="I3263" t="s">
        <v>8676</v>
      </c>
      <c r="J3263" t="s">
        <v>8677</v>
      </c>
    </row>
    <row r="3264" spans="1:10" x14ac:dyDescent="0.25">
      <c r="A3264">
        <v>24</v>
      </c>
      <c r="B3264" t="s">
        <v>5145</v>
      </c>
      <c r="C3264">
        <v>2001</v>
      </c>
      <c r="D3264" t="s">
        <v>1364</v>
      </c>
      <c r="I3264" t="s">
        <v>8434</v>
      </c>
    </row>
    <row r="3265" spans="1:10" x14ac:dyDescent="0.25">
      <c r="A3265">
        <v>28</v>
      </c>
      <c r="B3265" t="s">
        <v>5146</v>
      </c>
      <c r="C3265">
        <v>2001</v>
      </c>
      <c r="D3265" t="s">
        <v>1379</v>
      </c>
      <c r="I3265" t="s">
        <v>8678</v>
      </c>
    </row>
    <row r="3266" spans="1:10" x14ac:dyDescent="0.25">
      <c r="A3266">
        <v>29</v>
      </c>
      <c r="B3266" t="s">
        <v>5147</v>
      </c>
      <c r="C3266">
        <v>2001</v>
      </c>
      <c r="D3266" t="s">
        <v>1396</v>
      </c>
      <c r="I3266" t="s">
        <v>8679</v>
      </c>
      <c r="J3266" t="s">
        <v>8680</v>
      </c>
    </row>
    <row r="3267" spans="1:10" x14ac:dyDescent="0.25">
      <c r="A3267">
        <v>30</v>
      </c>
      <c r="B3267" t="s">
        <v>5148</v>
      </c>
      <c r="C3267">
        <v>2001</v>
      </c>
      <c r="D3267" t="s">
        <v>1413</v>
      </c>
      <c r="I3267" t="s">
        <v>8681</v>
      </c>
      <c r="J3267" t="s">
        <v>8682</v>
      </c>
    </row>
    <row r="3268" spans="1:10" x14ac:dyDescent="0.25">
      <c r="A3268">
        <v>31</v>
      </c>
      <c r="B3268" t="s">
        <v>5149</v>
      </c>
      <c r="C3268">
        <v>2001</v>
      </c>
      <c r="D3268" t="s">
        <v>1430</v>
      </c>
      <c r="I3268" t="s">
        <v>8683</v>
      </c>
      <c r="J3268" t="s">
        <v>8684</v>
      </c>
    </row>
    <row r="3269" spans="1:10" x14ac:dyDescent="0.25">
      <c r="A3269">
        <v>32</v>
      </c>
      <c r="B3269" t="s">
        <v>5150</v>
      </c>
      <c r="C3269">
        <v>2001</v>
      </c>
      <c r="D3269" t="s">
        <v>1097</v>
      </c>
      <c r="F3269">
        <v>85.3</v>
      </c>
      <c r="I3269" t="s">
        <v>8422</v>
      </c>
      <c r="J3269" t="s">
        <v>8449</v>
      </c>
    </row>
    <row r="3270" spans="1:10" x14ac:dyDescent="0.25">
      <c r="A3270">
        <v>34</v>
      </c>
      <c r="B3270" t="s">
        <v>5151</v>
      </c>
      <c r="C3270">
        <v>2001</v>
      </c>
      <c r="D3270" t="s">
        <v>1459</v>
      </c>
      <c r="I3270" t="s">
        <v>8685</v>
      </c>
      <c r="J3270" t="s">
        <v>8686</v>
      </c>
    </row>
    <row r="3271" spans="1:10" x14ac:dyDescent="0.25">
      <c r="A3271">
        <v>35</v>
      </c>
      <c r="B3271" t="s">
        <v>5152</v>
      </c>
      <c r="C3271">
        <v>2001</v>
      </c>
      <c r="D3271" t="s">
        <v>1476</v>
      </c>
      <c r="I3271" t="s">
        <v>8687</v>
      </c>
    </row>
    <row r="3272" spans="1:10" x14ac:dyDescent="0.25">
      <c r="A3272">
        <v>36</v>
      </c>
      <c r="B3272" t="s">
        <v>5153</v>
      </c>
      <c r="C3272">
        <v>2001</v>
      </c>
      <c r="D3272" t="s">
        <v>1493</v>
      </c>
      <c r="I3272" t="s">
        <v>8688</v>
      </c>
      <c r="J3272" t="s">
        <v>8565</v>
      </c>
    </row>
    <row r="3273" spans="1:10" x14ac:dyDescent="0.25">
      <c r="A3273">
        <v>39</v>
      </c>
      <c r="B3273" t="s">
        <v>5154</v>
      </c>
      <c r="C3273">
        <v>2001</v>
      </c>
      <c r="D3273" t="s">
        <v>8689</v>
      </c>
    </row>
    <row r="3274" spans="1:10" x14ac:dyDescent="0.25">
      <c r="A3274">
        <v>40</v>
      </c>
      <c r="B3274" t="s">
        <v>5155</v>
      </c>
      <c r="C3274">
        <v>2001</v>
      </c>
      <c r="D3274" t="s">
        <v>1125</v>
      </c>
      <c r="F3274">
        <v>99.7</v>
      </c>
      <c r="I3274" t="s">
        <v>8690</v>
      </c>
      <c r="J3274" t="s">
        <v>8343</v>
      </c>
    </row>
    <row r="3275" spans="1:10" x14ac:dyDescent="0.25">
      <c r="A3275">
        <v>44</v>
      </c>
      <c r="B3275" t="s">
        <v>5156</v>
      </c>
      <c r="C3275">
        <v>2001</v>
      </c>
      <c r="D3275" t="s">
        <v>1523</v>
      </c>
      <c r="I3275" t="s">
        <v>8691</v>
      </c>
    </row>
    <row r="3276" spans="1:10" x14ac:dyDescent="0.25">
      <c r="A3276">
        <v>48</v>
      </c>
      <c r="B3276" t="s">
        <v>5157</v>
      </c>
      <c r="C3276">
        <v>2001</v>
      </c>
      <c r="D3276" t="s">
        <v>1540</v>
      </c>
      <c r="I3276" t="s">
        <v>8692</v>
      </c>
      <c r="J3276" t="s">
        <v>8346</v>
      </c>
    </row>
    <row r="3277" spans="1:10" x14ac:dyDescent="0.25">
      <c r="A3277">
        <v>50</v>
      </c>
      <c r="B3277" t="s">
        <v>5158</v>
      </c>
      <c r="C3277">
        <v>2001</v>
      </c>
      <c r="D3277" t="s">
        <v>1557</v>
      </c>
      <c r="I3277" t="s">
        <v>8317</v>
      </c>
      <c r="J3277" t="s">
        <v>8319</v>
      </c>
    </row>
    <row r="3278" spans="1:10" x14ac:dyDescent="0.25">
      <c r="A3278">
        <v>51</v>
      </c>
      <c r="B3278" t="s">
        <v>5159</v>
      </c>
      <c r="C3278">
        <v>2001</v>
      </c>
      <c r="D3278" t="s">
        <v>977</v>
      </c>
      <c r="F3278">
        <v>97.8</v>
      </c>
      <c r="I3278" t="s">
        <v>8693</v>
      </c>
      <c r="J3278" t="s">
        <v>8694</v>
      </c>
    </row>
    <row r="3279" spans="1:10" x14ac:dyDescent="0.25">
      <c r="A3279">
        <v>52</v>
      </c>
      <c r="B3279" t="s">
        <v>5160</v>
      </c>
      <c r="C3279">
        <v>2001</v>
      </c>
      <c r="D3279" t="s">
        <v>1581</v>
      </c>
      <c r="I3279" t="s">
        <v>8695</v>
      </c>
      <c r="J3279" t="s">
        <v>8351</v>
      </c>
    </row>
    <row r="3280" spans="1:10" x14ac:dyDescent="0.25">
      <c r="A3280">
        <v>53</v>
      </c>
      <c r="B3280" t="s">
        <v>5161</v>
      </c>
      <c r="C3280">
        <v>2001</v>
      </c>
      <c r="D3280" t="s">
        <v>1598</v>
      </c>
      <c r="I3280" t="s">
        <v>8696</v>
      </c>
      <c r="J3280" t="s">
        <v>8697</v>
      </c>
    </row>
    <row r="3281" spans="1:10" x14ac:dyDescent="0.25">
      <c r="A3281">
        <v>54</v>
      </c>
      <c r="B3281" t="s">
        <v>5162</v>
      </c>
      <c r="C3281">
        <v>2001</v>
      </c>
      <c r="D3281" t="s">
        <v>8698</v>
      </c>
    </row>
    <row r="3282" spans="1:10" x14ac:dyDescent="0.25">
      <c r="A3282">
        <v>56</v>
      </c>
      <c r="B3282" t="s">
        <v>5163</v>
      </c>
      <c r="C3282">
        <v>2001</v>
      </c>
      <c r="D3282" t="s">
        <v>1615</v>
      </c>
      <c r="I3282" t="s">
        <v>8699</v>
      </c>
      <c r="J3282" t="s">
        <v>8356</v>
      </c>
    </row>
    <row r="3283" spans="1:10" x14ac:dyDescent="0.25">
      <c r="A3283">
        <v>57</v>
      </c>
      <c r="B3283" t="s">
        <v>5164</v>
      </c>
      <c r="C3283">
        <v>2001</v>
      </c>
      <c r="D3283" t="s">
        <v>8700</v>
      </c>
    </row>
    <row r="3284" spans="1:10" x14ac:dyDescent="0.25">
      <c r="A3284">
        <v>60</v>
      </c>
      <c r="B3284" t="s">
        <v>5165</v>
      </c>
      <c r="C3284">
        <v>2001</v>
      </c>
      <c r="D3284" t="s">
        <v>1632</v>
      </c>
      <c r="I3284" t="s">
        <v>8701</v>
      </c>
    </row>
    <row r="3285" spans="1:10" x14ac:dyDescent="0.25">
      <c r="A3285">
        <v>61</v>
      </c>
      <c r="B3285" t="s">
        <v>5166</v>
      </c>
      <c r="C3285">
        <v>2001</v>
      </c>
      <c r="D3285" t="s">
        <v>8702</v>
      </c>
    </row>
    <row r="3286" spans="1:10" x14ac:dyDescent="0.25">
      <c r="A3286">
        <v>62</v>
      </c>
      <c r="B3286" t="s">
        <v>5167</v>
      </c>
      <c r="C3286">
        <v>2001</v>
      </c>
      <c r="D3286" t="s">
        <v>1649</v>
      </c>
      <c r="I3286" t="s">
        <v>8464</v>
      </c>
      <c r="J3286" t="s">
        <v>8703</v>
      </c>
    </row>
    <row r="3287" spans="1:10" x14ac:dyDescent="0.25">
      <c r="A3287">
        <v>64</v>
      </c>
      <c r="B3287" t="s">
        <v>5168</v>
      </c>
      <c r="C3287">
        <v>2001</v>
      </c>
      <c r="D3287" t="s">
        <v>1083</v>
      </c>
      <c r="F3287">
        <v>63.2</v>
      </c>
      <c r="I3287" t="s">
        <v>8704</v>
      </c>
    </row>
    <row r="3288" spans="1:10" x14ac:dyDescent="0.25">
      <c r="A3288">
        <v>68</v>
      </c>
      <c r="B3288" t="s">
        <v>5169</v>
      </c>
      <c r="C3288">
        <v>2001</v>
      </c>
      <c r="D3288" t="s">
        <v>1678</v>
      </c>
      <c r="I3288" t="s">
        <v>8705</v>
      </c>
      <c r="J3288" t="s">
        <v>8706</v>
      </c>
    </row>
    <row r="3289" spans="1:10" x14ac:dyDescent="0.25">
      <c r="A3289">
        <v>70</v>
      </c>
      <c r="B3289" t="s">
        <v>5170</v>
      </c>
      <c r="C3289">
        <v>2001</v>
      </c>
      <c r="D3289" t="s">
        <v>1695</v>
      </c>
      <c r="I3289" t="s">
        <v>8472</v>
      </c>
      <c r="J3289" t="s">
        <v>8380</v>
      </c>
    </row>
    <row r="3290" spans="1:10" x14ac:dyDescent="0.25">
      <c r="A3290">
        <v>72</v>
      </c>
      <c r="B3290" t="s">
        <v>5171</v>
      </c>
      <c r="C3290">
        <v>2001</v>
      </c>
      <c r="D3290" t="s">
        <v>1711</v>
      </c>
      <c r="I3290" t="s">
        <v>8707</v>
      </c>
    </row>
    <row r="3291" spans="1:10" x14ac:dyDescent="0.25">
      <c r="A3291">
        <v>76</v>
      </c>
      <c r="B3291" t="s">
        <v>5172</v>
      </c>
      <c r="C3291">
        <v>2001</v>
      </c>
      <c r="D3291" t="s">
        <v>1726</v>
      </c>
      <c r="I3291" t="s">
        <v>8708</v>
      </c>
    </row>
    <row r="3292" spans="1:10" x14ac:dyDescent="0.25">
      <c r="A3292">
        <v>84</v>
      </c>
      <c r="B3292" t="s">
        <v>5173</v>
      </c>
      <c r="C3292">
        <v>2001</v>
      </c>
      <c r="D3292" t="s">
        <v>8709</v>
      </c>
    </row>
    <row r="3293" spans="1:10" x14ac:dyDescent="0.25">
      <c r="A3293">
        <v>86</v>
      </c>
      <c r="B3293" t="s">
        <v>5174</v>
      </c>
      <c r="C3293">
        <v>2001</v>
      </c>
      <c r="D3293" t="s">
        <v>8710</v>
      </c>
    </row>
    <row r="3294" spans="1:10" x14ac:dyDescent="0.25">
      <c r="A3294">
        <v>90</v>
      </c>
      <c r="B3294" t="s">
        <v>5175</v>
      </c>
      <c r="C3294">
        <v>2001</v>
      </c>
      <c r="D3294" t="s">
        <v>1755</v>
      </c>
      <c r="I3294" t="s">
        <v>8711</v>
      </c>
    </row>
    <row r="3295" spans="1:10" x14ac:dyDescent="0.25">
      <c r="A3295">
        <v>92</v>
      </c>
      <c r="B3295" t="s">
        <v>5176</v>
      </c>
      <c r="C3295">
        <v>2001</v>
      </c>
      <c r="D3295" t="s">
        <v>8712</v>
      </c>
    </row>
    <row r="3296" spans="1:10" x14ac:dyDescent="0.25">
      <c r="A3296">
        <v>96</v>
      </c>
      <c r="B3296" t="s">
        <v>5177</v>
      </c>
      <c r="C3296">
        <v>2001</v>
      </c>
      <c r="D3296" t="s">
        <v>1777</v>
      </c>
      <c r="I3296" t="s">
        <v>8713</v>
      </c>
    </row>
    <row r="3297" spans="1:10" x14ac:dyDescent="0.25">
      <c r="A3297">
        <v>100</v>
      </c>
      <c r="B3297" t="s">
        <v>5178</v>
      </c>
      <c r="C3297">
        <v>2001</v>
      </c>
      <c r="D3297" t="s">
        <v>1794</v>
      </c>
      <c r="I3297" t="s">
        <v>8714</v>
      </c>
      <c r="J3297" t="s">
        <v>8351</v>
      </c>
    </row>
    <row r="3298" spans="1:10" x14ac:dyDescent="0.25">
      <c r="A3298">
        <v>104</v>
      </c>
      <c r="B3298" t="s">
        <v>5179</v>
      </c>
      <c r="C3298">
        <v>2001</v>
      </c>
      <c r="D3298" t="s">
        <v>1810</v>
      </c>
      <c r="I3298" t="s">
        <v>8435</v>
      </c>
    </row>
    <row r="3299" spans="1:10" x14ac:dyDescent="0.25">
      <c r="A3299">
        <v>108</v>
      </c>
      <c r="B3299" t="s">
        <v>5180</v>
      </c>
      <c r="C3299">
        <v>2001</v>
      </c>
      <c r="D3299" t="s">
        <v>1826</v>
      </c>
      <c r="I3299" t="s">
        <v>8314</v>
      </c>
    </row>
    <row r="3300" spans="1:10" x14ac:dyDescent="0.25">
      <c r="A3300">
        <v>112</v>
      </c>
      <c r="B3300" t="s">
        <v>5181</v>
      </c>
      <c r="C3300">
        <v>2001</v>
      </c>
      <c r="D3300" t="s">
        <v>1840</v>
      </c>
      <c r="I3300" t="s">
        <v>8715</v>
      </c>
    </row>
    <row r="3301" spans="1:10" x14ac:dyDescent="0.25">
      <c r="A3301">
        <v>116</v>
      </c>
      <c r="B3301" t="s">
        <v>5182</v>
      </c>
      <c r="C3301">
        <v>2001</v>
      </c>
      <c r="D3301" t="s">
        <v>1853</v>
      </c>
      <c r="I3301" t="s">
        <v>8377</v>
      </c>
      <c r="J3301" t="s">
        <v>8716</v>
      </c>
    </row>
    <row r="3302" spans="1:10" x14ac:dyDescent="0.25">
      <c r="A3302">
        <v>120</v>
      </c>
      <c r="B3302" t="s">
        <v>5183</v>
      </c>
      <c r="C3302">
        <v>2001</v>
      </c>
      <c r="D3302" t="s">
        <v>1867</v>
      </c>
      <c r="I3302" t="s">
        <v>8717</v>
      </c>
      <c r="J3302" t="s">
        <v>8706</v>
      </c>
    </row>
    <row r="3303" spans="1:10" x14ac:dyDescent="0.25">
      <c r="A3303">
        <v>124</v>
      </c>
      <c r="B3303" t="s">
        <v>5184</v>
      </c>
      <c r="C3303">
        <v>2001</v>
      </c>
      <c r="D3303" t="s">
        <v>1130</v>
      </c>
      <c r="F3303">
        <v>100</v>
      </c>
      <c r="I3303" t="s">
        <v>8718</v>
      </c>
    </row>
    <row r="3304" spans="1:10" x14ac:dyDescent="0.25">
      <c r="A3304">
        <v>127</v>
      </c>
      <c r="B3304" t="s">
        <v>5185</v>
      </c>
      <c r="C3304">
        <v>2001</v>
      </c>
      <c r="D3304" t="s">
        <v>8719</v>
      </c>
    </row>
    <row r="3305" spans="1:10" x14ac:dyDescent="0.25">
      <c r="A3305">
        <v>132</v>
      </c>
      <c r="B3305" t="s">
        <v>5186</v>
      </c>
      <c r="C3305">
        <v>2001</v>
      </c>
      <c r="D3305" t="s">
        <v>1895</v>
      </c>
      <c r="I3305" t="s">
        <v>8720</v>
      </c>
      <c r="J3305" t="s">
        <v>8385</v>
      </c>
    </row>
    <row r="3306" spans="1:10" x14ac:dyDescent="0.25">
      <c r="A3306">
        <v>135</v>
      </c>
      <c r="B3306" t="s">
        <v>5187</v>
      </c>
      <c r="C3306">
        <v>2001</v>
      </c>
      <c r="D3306" t="s">
        <v>8721</v>
      </c>
    </row>
    <row r="3307" spans="1:10" x14ac:dyDescent="0.25">
      <c r="A3307">
        <v>136</v>
      </c>
      <c r="B3307" t="s">
        <v>5188</v>
      </c>
      <c r="C3307">
        <v>2001</v>
      </c>
      <c r="D3307" t="s">
        <v>8722</v>
      </c>
    </row>
    <row r="3308" spans="1:10" x14ac:dyDescent="0.25">
      <c r="A3308">
        <v>140</v>
      </c>
      <c r="B3308" t="s">
        <v>5189</v>
      </c>
      <c r="C3308">
        <v>2001</v>
      </c>
      <c r="D3308" t="s">
        <v>1924</v>
      </c>
      <c r="I3308" t="s">
        <v>8377</v>
      </c>
      <c r="J3308" t="s">
        <v>8723</v>
      </c>
    </row>
    <row r="3309" spans="1:10" x14ac:dyDescent="0.25">
      <c r="A3309">
        <v>142</v>
      </c>
      <c r="B3309" t="s">
        <v>5190</v>
      </c>
      <c r="C3309">
        <v>2001</v>
      </c>
      <c r="D3309" t="s">
        <v>1940</v>
      </c>
      <c r="I3309" t="s">
        <v>8724</v>
      </c>
      <c r="J3309" t="s">
        <v>8725</v>
      </c>
    </row>
    <row r="3310" spans="1:10" x14ac:dyDescent="0.25">
      <c r="A3310">
        <v>143</v>
      </c>
      <c r="B3310" t="s">
        <v>5191</v>
      </c>
      <c r="C3310">
        <v>2001</v>
      </c>
      <c r="D3310" t="s">
        <v>1957</v>
      </c>
      <c r="I3310" t="s">
        <v>8726</v>
      </c>
      <c r="J3310" t="s">
        <v>8727</v>
      </c>
    </row>
    <row r="3311" spans="1:10" x14ac:dyDescent="0.25">
      <c r="A3311">
        <v>144</v>
      </c>
      <c r="B3311" t="s">
        <v>5192</v>
      </c>
      <c r="C3311">
        <v>2001</v>
      </c>
      <c r="D3311" t="s">
        <v>1974</v>
      </c>
      <c r="I3311" t="s">
        <v>8728</v>
      </c>
      <c r="J3311" t="s">
        <v>8729</v>
      </c>
    </row>
    <row r="3312" spans="1:10" x14ac:dyDescent="0.25">
      <c r="A3312">
        <v>145</v>
      </c>
      <c r="B3312" t="s">
        <v>5193</v>
      </c>
      <c r="C3312">
        <v>2001</v>
      </c>
      <c r="D3312" t="s">
        <v>1991</v>
      </c>
      <c r="I3312" t="s">
        <v>8459</v>
      </c>
    </row>
    <row r="3313" spans="1:10" x14ac:dyDescent="0.25">
      <c r="A3313">
        <v>148</v>
      </c>
      <c r="B3313" t="s">
        <v>5194</v>
      </c>
      <c r="C3313">
        <v>2001</v>
      </c>
      <c r="D3313" t="s">
        <v>2007</v>
      </c>
      <c r="I3313" t="s">
        <v>8379</v>
      </c>
      <c r="J3313" t="s">
        <v>8730</v>
      </c>
    </row>
    <row r="3314" spans="1:10" x14ac:dyDescent="0.25">
      <c r="A3314">
        <v>150</v>
      </c>
      <c r="B3314" t="s">
        <v>5195</v>
      </c>
      <c r="C3314">
        <v>2001</v>
      </c>
      <c r="D3314" t="s">
        <v>2022</v>
      </c>
      <c r="I3314" t="s">
        <v>8731</v>
      </c>
      <c r="J3314" t="s">
        <v>8732</v>
      </c>
    </row>
    <row r="3315" spans="1:10" x14ac:dyDescent="0.25">
      <c r="A3315">
        <v>151</v>
      </c>
      <c r="B3315" t="s">
        <v>5196</v>
      </c>
      <c r="C3315">
        <v>2001</v>
      </c>
      <c r="D3315" t="s">
        <v>8733</v>
      </c>
    </row>
    <row r="3316" spans="1:10" x14ac:dyDescent="0.25">
      <c r="A3316">
        <v>152</v>
      </c>
      <c r="B3316" t="s">
        <v>5197</v>
      </c>
      <c r="C3316">
        <v>2001</v>
      </c>
      <c r="D3316" t="s">
        <v>2039</v>
      </c>
      <c r="I3316" t="s">
        <v>8734</v>
      </c>
      <c r="J3316" t="s">
        <v>8346</v>
      </c>
    </row>
    <row r="3317" spans="1:10" x14ac:dyDescent="0.25">
      <c r="A3317">
        <v>154</v>
      </c>
      <c r="B3317" t="s">
        <v>5198</v>
      </c>
      <c r="C3317">
        <v>2001</v>
      </c>
      <c r="D3317" t="s">
        <v>8735</v>
      </c>
    </row>
    <row r="3318" spans="1:10" x14ac:dyDescent="0.25">
      <c r="A3318">
        <v>155</v>
      </c>
      <c r="B3318" t="s">
        <v>5199</v>
      </c>
      <c r="C3318">
        <v>2001</v>
      </c>
      <c r="D3318" t="s">
        <v>5007</v>
      </c>
      <c r="J3318" t="s">
        <v>8736</v>
      </c>
    </row>
    <row r="3319" spans="1:10" x14ac:dyDescent="0.25">
      <c r="A3319">
        <v>156</v>
      </c>
      <c r="B3319" t="s">
        <v>5200</v>
      </c>
      <c r="C3319">
        <v>2001</v>
      </c>
      <c r="D3319" t="s">
        <v>2056</v>
      </c>
      <c r="I3319" t="s">
        <v>8737</v>
      </c>
      <c r="J3319" t="s">
        <v>8405</v>
      </c>
    </row>
    <row r="3320" spans="1:10" x14ac:dyDescent="0.25">
      <c r="A3320">
        <v>158</v>
      </c>
      <c r="B3320" t="s">
        <v>5201</v>
      </c>
      <c r="C3320">
        <v>2001</v>
      </c>
      <c r="D3320" t="s">
        <v>2073</v>
      </c>
      <c r="I3320" t="s">
        <v>8738</v>
      </c>
      <c r="J3320" t="s">
        <v>8346</v>
      </c>
    </row>
    <row r="3321" spans="1:10" x14ac:dyDescent="0.25">
      <c r="A3321">
        <v>162</v>
      </c>
      <c r="B3321" t="s">
        <v>5202</v>
      </c>
      <c r="C3321">
        <v>2001</v>
      </c>
      <c r="D3321" t="s">
        <v>8739</v>
      </c>
    </row>
    <row r="3322" spans="1:10" x14ac:dyDescent="0.25">
      <c r="A3322">
        <v>166</v>
      </c>
      <c r="B3322" t="s">
        <v>5203</v>
      </c>
      <c r="C3322">
        <v>2001</v>
      </c>
      <c r="D3322" t="s">
        <v>8740</v>
      </c>
    </row>
    <row r="3323" spans="1:10" x14ac:dyDescent="0.25">
      <c r="A3323">
        <v>170</v>
      </c>
      <c r="B3323" t="s">
        <v>5204</v>
      </c>
      <c r="C3323">
        <v>2001</v>
      </c>
      <c r="D3323" t="s">
        <v>2091</v>
      </c>
      <c r="I3323" t="s">
        <v>8741</v>
      </c>
    </row>
    <row r="3324" spans="1:10" x14ac:dyDescent="0.25">
      <c r="A3324">
        <v>174</v>
      </c>
      <c r="B3324" t="s">
        <v>5205</v>
      </c>
      <c r="C3324">
        <v>2001</v>
      </c>
      <c r="D3324" t="s">
        <v>2105</v>
      </c>
      <c r="I3324" t="s">
        <v>8742</v>
      </c>
    </row>
    <row r="3325" spans="1:10" x14ac:dyDescent="0.25">
      <c r="A3325">
        <v>175</v>
      </c>
      <c r="B3325" t="s">
        <v>5206</v>
      </c>
      <c r="C3325">
        <v>2001</v>
      </c>
      <c r="D3325" t="s">
        <v>8743</v>
      </c>
    </row>
    <row r="3326" spans="1:10" x14ac:dyDescent="0.25">
      <c r="A3326">
        <v>178</v>
      </c>
      <c r="B3326" t="s">
        <v>5207</v>
      </c>
      <c r="C3326">
        <v>2001</v>
      </c>
      <c r="D3326" t="s">
        <v>2122</v>
      </c>
      <c r="I3326" t="s">
        <v>8352</v>
      </c>
    </row>
    <row r="3327" spans="1:10" x14ac:dyDescent="0.25">
      <c r="A3327">
        <v>180</v>
      </c>
      <c r="B3327" t="s">
        <v>5208</v>
      </c>
      <c r="C3327">
        <v>2001</v>
      </c>
      <c r="D3327" t="s">
        <v>2135</v>
      </c>
      <c r="I3327" t="s">
        <v>8414</v>
      </c>
    </row>
    <row r="3328" spans="1:10" x14ac:dyDescent="0.25">
      <c r="A3328">
        <v>184</v>
      </c>
      <c r="B3328" t="s">
        <v>5209</v>
      </c>
      <c r="C3328">
        <v>2001</v>
      </c>
      <c r="D3328" t="s">
        <v>2152</v>
      </c>
      <c r="I3328" t="s">
        <v>8744</v>
      </c>
    </row>
    <row r="3329" spans="1:10" x14ac:dyDescent="0.25">
      <c r="A3329">
        <v>188</v>
      </c>
      <c r="B3329" t="s">
        <v>5210</v>
      </c>
      <c r="C3329">
        <v>2001</v>
      </c>
      <c r="D3329" t="s">
        <v>2168</v>
      </c>
      <c r="I3329" t="s">
        <v>8745</v>
      </c>
    </row>
    <row r="3330" spans="1:10" x14ac:dyDescent="0.25">
      <c r="A3330">
        <v>191</v>
      </c>
      <c r="B3330" t="s">
        <v>5211</v>
      </c>
      <c r="C3330">
        <v>2001</v>
      </c>
      <c r="D3330" t="s">
        <v>2182</v>
      </c>
      <c r="I3330" t="s">
        <v>8746</v>
      </c>
      <c r="J3330" t="s">
        <v>8343</v>
      </c>
    </row>
    <row r="3331" spans="1:10" x14ac:dyDescent="0.25">
      <c r="A3331">
        <v>192</v>
      </c>
      <c r="B3331" t="s">
        <v>5212</v>
      </c>
      <c r="C3331">
        <v>2001</v>
      </c>
      <c r="D3331" t="s">
        <v>2199</v>
      </c>
      <c r="I3331" t="s">
        <v>8364</v>
      </c>
      <c r="J3331" t="s">
        <v>8405</v>
      </c>
    </row>
    <row r="3332" spans="1:10" x14ac:dyDescent="0.25">
      <c r="A3332">
        <v>196</v>
      </c>
      <c r="B3332" t="s">
        <v>5213</v>
      </c>
      <c r="C3332">
        <v>2001</v>
      </c>
      <c r="D3332" t="s">
        <v>2216</v>
      </c>
      <c r="I3332" t="s">
        <v>8747</v>
      </c>
      <c r="J3332" t="s">
        <v>8356</v>
      </c>
    </row>
    <row r="3333" spans="1:10" x14ac:dyDescent="0.25">
      <c r="A3333">
        <v>199</v>
      </c>
      <c r="B3333" t="s">
        <v>5214</v>
      </c>
      <c r="C3333">
        <v>2001</v>
      </c>
      <c r="D3333" t="s">
        <v>2233</v>
      </c>
      <c r="I3333" t="s">
        <v>8434</v>
      </c>
      <c r="J3333" t="s">
        <v>8748</v>
      </c>
    </row>
    <row r="3334" spans="1:10" x14ac:dyDescent="0.25">
      <c r="A3334">
        <v>202</v>
      </c>
      <c r="B3334" t="s">
        <v>5215</v>
      </c>
      <c r="C3334">
        <v>2001</v>
      </c>
      <c r="D3334" t="s">
        <v>2250</v>
      </c>
      <c r="I3334" t="s">
        <v>8534</v>
      </c>
      <c r="J3334" t="s">
        <v>8749</v>
      </c>
    </row>
    <row r="3335" spans="1:10" x14ac:dyDescent="0.25">
      <c r="A3335">
        <v>203</v>
      </c>
      <c r="B3335" t="s">
        <v>5216</v>
      </c>
      <c r="C3335">
        <v>2001</v>
      </c>
      <c r="D3335" t="s">
        <v>2267</v>
      </c>
      <c r="I3335" t="s">
        <v>8750</v>
      </c>
      <c r="J3335" t="s">
        <v>8356</v>
      </c>
    </row>
    <row r="3336" spans="1:10" x14ac:dyDescent="0.25">
      <c r="A3336">
        <v>204</v>
      </c>
      <c r="B3336" t="s">
        <v>5217</v>
      </c>
      <c r="C3336">
        <v>2001</v>
      </c>
      <c r="D3336" t="s">
        <v>2284</v>
      </c>
      <c r="I3336" t="s">
        <v>8751</v>
      </c>
      <c r="J3336" t="s">
        <v>8752</v>
      </c>
    </row>
    <row r="3337" spans="1:10" x14ac:dyDescent="0.25">
      <c r="A3337">
        <v>208</v>
      </c>
      <c r="B3337" t="s">
        <v>5218</v>
      </c>
      <c r="C3337">
        <v>2001</v>
      </c>
      <c r="D3337" t="s">
        <v>2299</v>
      </c>
      <c r="I3337" t="s">
        <v>8753</v>
      </c>
    </row>
    <row r="3338" spans="1:10" x14ac:dyDescent="0.25">
      <c r="A3338">
        <v>212</v>
      </c>
      <c r="B3338" t="s">
        <v>5219</v>
      </c>
      <c r="C3338">
        <v>2001</v>
      </c>
      <c r="D3338" t="s">
        <v>2316</v>
      </c>
      <c r="I3338" t="s">
        <v>8754</v>
      </c>
    </row>
    <row r="3339" spans="1:10" x14ac:dyDescent="0.25">
      <c r="A3339">
        <v>214</v>
      </c>
      <c r="B3339" t="s">
        <v>5220</v>
      </c>
      <c r="C3339">
        <v>2001</v>
      </c>
      <c r="D3339" t="s">
        <v>2333</v>
      </c>
      <c r="I3339" t="s">
        <v>8755</v>
      </c>
    </row>
    <row r="3340" spans="1:10" x14ac:dyDescent="0.25">
      <c r="A3340">
        <v>218</v>
      </c>
      <c r="B3340" t="s">
        <v>5221</v>
      </c>
      <c r="C3340">
        <v>2001</v>
      </c>
      <c r="D3340" t="s">
        <v>2347</v>
      </c>
      <c r="I3340" t="s">
        <v>8756</v>
      </c>
      <c r="J3340" t="s">
        <v>8380</v>
      </c>
    </row>
    <row r="3341" spans="1:10" x14ac:dyDescent="0.25">
      <c r="A3341">
        <v>222</v>
      </c>
      <c r="B3341" t="s">
        <v>5222</v>
      </c>
      <c r="C3341">
        <v>2001</v>
      </c>
      <c r="D3341" t="s">
        <v>2364</v>
      </c>
      <c r="I3341" t="s">
        <v>8440</v>
      </c>
      <c r="J3341" t="s">
        <v>8716</v>
      </c>
    </row>
    <row r="3342" spans="1:10" x14ac:dyDescent="0.25">
      <c r="A3342">
        <v>223</v>
      </c>
      <c r="B3342" t="s">
        <v>5223</v>
      </c>
      <c r="C3342">
        <v>2001</v>
      </c>
      <c r="D3342" t="s">
        <v>8757</v>
      </c>
    </row>
    <row r="3343" spans="1:10" x14ac:dyDescent="0.25">
      <c r="A3343">
        <v>226</v>
      </c>
      <c r="B3343" t="s">
        <v>5224</v>
      </c>
      <c r="C3343">
        <v>2001</v>
      </c>
      <c r="D3343" t="s">
        <v>2378</v>
      </c>
      <c r="I3343" t="s">
        <v>8758</v>
      </c>
    </row>
    <row r="3344" spans="1:10" x14ac:dyDescent="0.25">
      <c r="A3344">
        <v>231</v>
      </c>
      <c r="B3344" t="s">
        <v>5225</v>
      </c>
      <c r="C3344">
        <v>2001</v>
      </c>
      <c r="D3344" t="s">
        <v>2395</v>
      </c>
      <c r="I3344" t="s">
        <v>8397</v>
      </c>
    </row>
    <row r="3345" spans="1:10" x14ac:dyDescent="0.25">
      <c r="A3345">
        <v>232</v>
      </c>
      <c r="B3345" t="s">
        <v>5226</v>
      </c>
      <c r="C3345">
        <v>2001</v>
      </c>
      <c r="D3345" t="s">
        <v>2409</v>
      </c>
      <c r="I3345" t="s">
        <v>8640</v>
      </c>
      <c r="J3345" t="s">
        <v>8435</v>
      </c>
    </row>
    <row r="3346" spans="1:10" x14ac:dyDescent="0.25">
      <c r="A3346">
        <v>233</v>
      </c>
      <c r="B3346" t="s">
        <v>5227</v>
      </c>
      <c r="C3346">
        <v>2001</v>
      </c>
      <c r="D3346" t="s">
        <v>2422</v>
      </c>
      <c r="I3346" t="s">
        <v>8759</v>
      </c>
      <c r="J3346" t="s">
        <v>8356</v>
      </c>
    </row>
    <row r="3347" spans="1:10" x14ac:dyDescent="0.25">
      <c r="A3347">
        <v>234</v>
      </c>
      <c r="B3347" t="s">
        <v>5228</v>
      </c>
      <c r="C3347">
        <v>2001</v>
      </c>
      <c r="D3347" t="s">
        <v>2439</v>
      </c>
      <c r="I3347" t="s">
        <v>8760</v>
      </c>
    </row>
    <row r="3348" spans="1:10" x14ac:dyDescent="0.25">
      <c r="A3348">
        <v>238</v>
      </c>
      <c r="B3348" t="s">
        <v>5229</v>
      </c>
      <c r="C3348">
        <v>2001</v>
      </c>
      <c r="D3348" t="s">
        <v>2457</v>
      </c>
      <c r="I3348" t="s">
        <v>8761</v>
      </c>
      <c r="J3348" t="s">
        <v>8435</v>
      </c>
    </row>
    <row r="3349" spans="1:10" x14ac:dyDescent="0.25">
      <c r="A3349">
        <v>239</v>
      </c>
      <c r="B3349" t="s">
        <v>5230</v>
      </c>
      <c r="C3349">
        <v>2001</v>
      </c>
      <c r="D3349" t="s">
        <v>8762</v>
      </c>
    </row>
    <row r="3350" spans="1:10" x14ac:dyDescent="0.25">
      <c r="A3350">
        <v>242</v>
      </c>
      <c r="B3350" t="s">
        <v>5231</v>
      </c>
      <c r="C3350">
        <v>2001</v>
      </c>
      <c r="D3350" t="s">
        <v>2474</v>
      </c>
      <c r="I3350" t="s">
        <v>8378</v>
      </c>
      <c r="J3350" t="s">
        <v>8763</v>
      </c>
    </row>
    <row r="3351" spans="1:10" x14ac:dyDescent="0.25">
      <c r="A3351">
        <v>246</v>
      </c>
      <c r="B3351" t="s">
        <v>5232</v>
      </c>
      <c r="C3351">
        <v>2001</v>
      </c>
      <c r="D3351" t="s">
        <v>2490</v>
      </c>
      <c r="I3351" t="s">
        <v>8764</v>
      </c>
      <c r="J3351" t="s">
        <v>8356</v>
      </c>
    </row>
    <row r="3352" spans="1:10" x14ac:dyDescent="0.25">
      <c r="A3352">
        <v>248</v>
      </c>
      <c r="B3352" t="s">
        <v>5233</v>
      </c>
      <c r="C3352">
        <v>2001</v>
      </c>
      <c r="D3352" t="s">
        <v>8765</v>
      </c>
    </row>
    <row r="3353" spans="1:10" x14ac:dyDescent="0.25">
      <c r="A3353">
        <v>250</v>
      </c>
      <c r="B3353" t="s">
        <v>5234</v>
      </c>
      <c r="C3353">
        <v>2001</v>
      </c>
      <c r="D3353" t="s">
        <v>2507</v>
      </c>
      <c r="I3353" t="s">
        <v>8766</v>
      </c>
      <c r="J3353" t="s">
        <v>8356</v>
      </c>
    </row>
    <row r="3354" spans="1:10" x14ac:dyDescent="0.25">
      <c r="A3354">
        <v>254</v>
      </c>
      <c r="B3354" t="s">
        <v>5235</v>
      </c>
      <c r="C3354">
        <v>2001</v>
      </c>
      <c r="D3354" t="s">
        <v>2524</v>
      </c>
      <c r="I3354" t="s">
        <v>8767</v>
      </c>
    </row>
    <row r="3355" spans="1:10" x14ac:dyDescent="0.25">
      <c r="A3355">
        <v>258</v>
      </c>
      <c r="B3355" t="s">
        <v>5236</v>
      </c>
      <c r="C3355">
        <v>2001</v>
      </c>
      <c r="D3355" t="s">
        <v>2534</v>
      </c>
      <c r="I3355" t="s">
        <v>8768</v>
      </c>
      <c r="J3355" t="s">
        <v>8530</v>
      </c>
    </row>
    <row r="3356" spans="1:10" x14ac:dyDescent="0.25">
      <c r="A3356">
        <v>260</v>
      </c>
      <c r="B3356" t="s">
        <v>5237</v>
      </c>
      <c r="C3356">
        <v>2001</v>
      </c>
      <c r="D3356" t="s">
        <v>8769</v>
      </c>
    </row>
    <row r="3357" spans="1:10" x14ac:dyDescent="0.25">
      <c r="A3357">
        <v>262</v>
      </c>
      <c r="B3357" t="s">
        <v>5238</v>
      </c>
      <c r="C3357">
        <v>2001</v>
      </c>
      <c r="D3357" t="s">
        <v>2552</v>
      </c>
      <c r="I3357" t="s">
        <v>8770</v>
      </c>
      <c r="J3357" t="s">
        <v>8319</v>
      </c>
    </row>
    <row r="3358" spans="1:10" x14ac:dyDescent="0.25">
      <c r="A3358">
        <v>266</v>
      </c>
      <c r="B3358" t="s">
        <v>5239</v>
      </c>
      <c r="C3358">
        <v>2001</v>
      </c>
      <c r="D3358" t="s">
        <v>2569</v>
      </c>
      <c r="I3358" t="s">
        <v>8771</v>
      </c>
      <c r="J3358" t="s">
        <v>8772</v>
      </c>
    </row>
    <row r="3359" spans="1:10" x14ac:dyDescent="0.25">
      <c r="A3359">
        <v>268</v>
      </c>
      <c r="B3359" t="s">
        <v>5240</v>
      </c>
      <c r="C3359">
        <v>2001</v>
      </c>
      <c r="D3359" t="s">
        <v>2586</v>
      </c>
      <c r="I3359" t="s">
        <v>8773</v>
      </c>
      <c r="J3359" t="s">
        <v>8774</v>
      </c>
    </row>
    <row r="3360" spans="1:10" x14ac:dyDescent="0.25">
      <c r="A3360">
        <v>270</v>
      </c>
      <c r="B3360" t="s">
        <v>5241</v>
      </c>
      <c r="C3360">
        <v>2001</v>
      </c>
      <c r="D3360" t="s">
        <v>2601</v>
      </c>
      <c r="I3360" t="s">
        <v>8775</v>
      </c>
    </row>
    <row r="3361" spans="1:10" x14ac:dyDescent="0.25">
      <c r="A3361">
        <v>275</v>
      </c>
      <c r="B3361" t="s">
        <v>5242</v>
      </c>
      <c r="C3361">
        <v>2001</v>
      </c>
      <c r="D3361" t="s">
        <v>2615</v>
      </c>
      <c r="I3361" t="s">
        <v>8776</v>
      </c>
      <c r="J3361" t="s">
        <v>8351</v>
      </c>
    </row>
    <row r="3362" spans="1:10" x14ac:dyDescent="0.25">
      <c r="A3362">
        <v>276</v>
      </c>
      <c r="B3362" t="s">
        <v>5243</v>
      </c>
      <c r="C3362">
        <v>2001</v>
      </c>
      <c r="D3362" t="s">
        <v>2633</v>
      </c>
      <c r="I3362" t="s">
        <v>8777</v>
      </c>
      <c r="J3362" t="s">
        <v>8356</v>
      </c>
    </row>
    <row r="3363" spans="1:10" x14ac:dyDescent="0.25">
      <c r="A3363">
        <v>288</v>
      </c>
      <c r="B3363" t="s">
        <v>5244</v>
      </c>
      <c r="C3363">
        <v>2001</v>
      </c>
      <c r="D3363" t="s">
        <v>2650</v>
      </c>
      <c r="I3363" t="s">
        <v>8510</v>
      </c>
    </row>
    <row r="3364" spans="1:10" x14ac:dyDescent="0.25">
      <c r="A3364">
        <v>292</v>
      </c>
      <c r="B3364" t="s">
        <v>5245</v>
      </c>
      <c r="C3364">
        <v>2001</v>
      </c>
      <c r="D3364" t="s">
        <v>2662</v>
      </c>
      <c r="I3364" t="s">
        <v>8778</v>
      </c>
      <c r="J3364" t="s">
        <v>8346</v>
      </c>
    </row>
    <row r="3365" spans="1:10" x14ac:dyDescent="0.25">
      <c r="A3365">
        <v>296</v>
      </c>
      <c r="B3365" t="s">
        <v>5246</v>
      </c>
      <c r="C3365">
        <v>2001</v>
      </c>
      <c r="D3365" t="s">
        <v>2676</v>
      </c>
      <c r="I3365" t="s">
        <v>8779</v>
      </c>
    </row>
    <row r="3366" spans="1:10" x14ac:dyDescent="0.25">
      <c r="A3366">
        <v>300</v>
      </c>
      <c r="B3366" t="s">
        <v>5247</v>
      </c>
      <c r="C3366">
        <v>2001</v>
      </c>
      <c r="D3366" t="s">
        <v>2693</v>
      </c>
      <c r="I3366" t="s">
        <v>8780</v>
      </c>
      <c r="J3366" t="s">
        <v>8547</v>
      </c>
    </row>
    <row r="3367" spans="1:10" x14ac:dyDescent="0.25">
      <c r="A3367">
        <v>304</v>
      </c>
      <c r="B3367" t="s">
        <v>5248</v>
      </c>
      <c r="C3367">
        <v>2001</v>
      </c>
      <c r="D3367" t="s">
        <v>2710</v>
      </c>
      <c r="I3367" t="s">
        <v>8781</v>
      </c>
    </row>
    <row r="3368" spans="1:10" x14ac:dyDescent="0.25">
      <c r="A3368">
        <v>308</v>
      </c>
      <c r="B3368" t="s">
        <v>5249</v>
      </c>
      <c r="C3368">
        <v>2001</v>
      </c>
      <c r="D3368" t="s">
        <v>2728</v>
      </c>
      <c r="I3368" t="s">
        <v>8782</v>
      </c>
    </row>
    <row r="3369" spans="1:10" x14ac:dyDescent="0.25">
      <c r="A3369">
        <v>312</v>
      </c>
      <c r="B3369" t="s">
        <v>5250</v>
      </c>
      <c r="C3369">
        <v>2001</v>
      </c>
      <c r="D3369" t="s">
        <v>2746</v>
      </c>
      <c r="I3369" t="s">
        <v>8783</v>
      </c>
    </row>
    <row r="3370" spans="1:10" x14ac:dyDescent="0.25">
      <c r="A3370">
        <v>316</v>
      </c>
      <c r="B3370" t="s">
        <v>5251</v>
      </c>
      <c r="C3370">
        <v>2001</v>
      </c>
      <c r="D3370" t="s">
        <v>2756</v>
      </c>
      <c r="I3370" t="s">
        <v>8784</v>
      </c>
    </row>
    <row r="3371" spans="1:10" x14ac:dyDescent="0.25">
      <c r="A3371">
        <v>320</v>
      </c>
      <c r="B3371" t="s">
        <v>5252</v>
      </c>
      <c r="C3371">
        <v>2001</v>
      </c>
      <c r="D3371" t="s">
        <v>2774</v>
      </c>
      <c r="I3371" t="s">
        <v>8785</v>
      </c>
      <c r="J3371" t="s">
        <v>8786</v>
      </c>
    </row>
    <row r="3372" spans="1:10" x14ac:dyDescent="0.25">
      <c r="A3372">
        <v>324</v>
      </c>
      <c r="B3372" t="s">
        <v>5253</v>
      </c>
      <c r="C3372">
        <v>2001</v>
      </c>
      <c r="D3372" t="s">
        <v>2788</v>
      </c>
      <c r="I3372" t="s">
        <v>8626</v>
      </c>
    </row>
    <row r="3373" spans="1:10" x14ac:dyDescent="0.25">
      <c r="A3373">
        <v>328</v>
      </c>
      <c r="B3373" t="s">
        <v>5254</v>
      </c>
      <c r="C3373">
        <v>2001</v>
      </c>
      <c r="D3373" t="s">
        <v>2801</v>
      </c>
      <c r="I3373" t="s">
        <v>8787</v>
      </c>
    </row>
    <row r="3374" spans="1:10" x14ac:dyDescent="0.25">
      <c r="A3374">
        <v>332</v>
      </c>
      <c r="B3374" t="s">
        <v>5255</v>
      </c>
      <c r="C3374">
        <v>2001</v>
      </c>
      <c r="D3374" t="s">
        <v>2812</v>
      </c>
      <c r="I3374" t="s">
        <v>8770</v>
      </c>
    </row>
    <row r="3375" spans="1:10" x14ac:dyDescent="0.25">
      <c r="A3375">
        <v>334</v>
      </c>
      <c r="B3375" t="s">
        <v>5256</v>
      </c>
      <c r="C3375">
        <v>2001</v>
      </c>
      <c r="D3375" t="s">
        <v>8788</v>
      </c>
    </row>
    <row r="3376" spans="1:10" x14ac:dyDescent="0.25">
      <c r="A3376">
        <v>336</v>
      </c>
      <c r="B3376" t="s">
        <v>5257</v>
      </c>
      <c r="C3376">
        <v>2001</v>
      </c>
      <c r="D3376" t="s">
        <v>8789</v>
      </c>
    </row>
    <row r="3377" spans="1:10" x14ac:dyDescent="0.25">
      <c r="A3377">
        <v>340</v>
      </c>
      <c r="B3377" t="s">
        <v>5258</v>
      </c>
      <c r="C3377">
        <v>2001</v>
      </c>
      <c r="D3377" t="s">
        <v>2826</v>
      </c>
      <c r="I3377" t="s">
        <v>8790</v>
      </c>
    </row>
    <row r="3378" spans="1:10" x14ac:dyDescent="0.25">
      <c r="A3378">
        <v>344</v>
      </c>
      <c r="B3378" t="s">
        <v>5259</v>
      </c>
      <c r="C3378">
        <v>2001</v>
      </c>
      <c r="D3378" t="s">
        <v>2841</v>
      </c>
      <c r="I3378" t="s">
        <v>8791</v>
      </c>
      <c r="J3378" t="s">
        <v>8346</v>
      </c>
    </row>
    <row r="3379" spans="1:10" x14ac:dyDescent="0.25">
      <c r="A3379">
        <v>348</v>
      </c>
      <c r="B3379" t="s">
        <v>5260</v>
      </c>
      <c r="C3379">
        <v>2001</v>
      </c>
      <c r="D3379" t="s">
        <v>2858</v>
      </c>
      <c r="I3379" t="s">
        <v>8792</v>
      </c>
      <c r="J3379" t="s">
        <v>8793</v>
      </c>
    </row>
    <row r="3380" spans="1:10" x14ac:dyDescent="0.25">
      <c r="A3380">
        <v>352</v>
      </c>
      <c r="B3380" t="s">
        <v>5261</v>
      </c>
      <c r="C3380">
        <v>2001</v>
      </c>
      <c r="D3380" t="s">
        <v>2875</v>
      </c>
      <c r="I3380" t="s">
        <v>8794</v>
      </c>
      <c r="J3380" t="s">
        <v>8356</v>
      </c>
    </row>
    <row r="3381" spans="1:10" x14ac:dyDescent="0.25">
      <c r="A3381">
        <v>356</v>
      </c>
      <c r="B3381" t="s">
        <v>5262</v>
      </c>
      <c r="C3381">
        <v>2001</v>
      </c>
      <c r="D3381" t="s">
        <v>2892</v>
      </c>
      <c r="I3381" t="s">
        <v>8795</v>
      </c>
      <c r="J3381" t="s">
        <v>8479</v>
      </c>
    </row>
    <row r="3382" spans="1:10" x14ac:dyDescent="0.25">
      <c r="A3382">
        <v>360</v>
      </c>
      <c r="B3382" t="s">
        <v>5263</v>
      </c>
      <c r="C3382">
        <v>2001</v>
      </c>
      <c r="D3382" t="s">
        <v>2907</v>
      </c>
      <c r="I3382" t="s">
        <v>8796</v>
      </c>
    </row>
    <row r="3383" spans="1:10" x14ac:dyDescent="0.25">
      <c r="A3383">
        <v>364</v>
      </c>
      <c r="B3383" t="s">
        <v>5264</v>
      </c>
      <c r="C3383">
        <v>2001</v>
      </c>
      <c r="D3383" t="s">
        <v>2922</v>
      </c>
      <c r="I3383" t="s">
        <v>8797</v>
      </c>
      <c r="J3383" t="s">
        <v>8798</v>
      </c>
    </row>
    <row r="3384" spans="1:10" x14ac:dyDescent="0.25">
      <c r="A3384">
        <v>368</v>
      </c>
      <c r="B3384" t="s">
        <v>5265</v>
      </c>
      <c r="C3384">
        <v>2001</v>
      </c>
      <c r="D3384" t="s">
        <v>2938</v>
      </c>
      <c r="I3384" t="s">
        <v>8467</v>
      </c>
    </row>
    <row r="3385" spans="1:10" x14ac:dyDescent="0.25">
      <c r="A3385">
        <v>372</v>
      </c>
      <c r="B3385" t="s">
        <v>5266</v>
      </c>
      <c r="C3385">
        <v>2001</v>
      </c>
      <c r="D3385" t="s">
        <v>2953</v>
      </c>
      <c r="I3385" t="s">
        <v>8799</v>
      </c>
      <c r="J3385" t="s">
        <v>8343</v>
      </c>
    </row>
    <row r="3386" spans="1:10" x14ac:dyDescent="0.25">
      <c r="A3386">
        <v>376</v>
      </c>
      <c r="B3386" t="s">
        <v>5267</v>
      </c>
      <c r="C3386">
        <v>2001</v>
      </c>
      <c r="D3386" t="s">
        <v>2969</v>
      </c>
      <c r="I3386" t="s">
        <v>8800</v>
      </c>
    </row>
    <row r="3387" spans="1:10" x14ac:dyDescent="0.25">
      <c r="A3387">
        <v>380</v>
      </c>
      <c r="B3387" t="s">
        <v>5268</v>
      </c>
      <c r="C3387">
        <v>2001</v>
      </c>
      <c r="D3387" t="s">
        <v>1150</v>
      </c>
      <c r="F3387">
        <v>99.5</v>
      </c>
      <c r="I3387" t="s">
        <v>8801</v>
      </c>
      <c r="J3387" t="s">
        <v>8487</v>
      </c>
    </row>
    <row r="3388" spans="1:10" x14ac:dyDescent="0.25">
      <c r="A3388">
        <v>384</v>
      </c>
      <c r="B3388" t="s">
        <v>5269</v>
      </c>
      <c r="C3388">
        <v>2001</v>
      </c>
      <c r="D3388" t="s">
        <v>3002</v>
      </c>
      <c r="I3388" t="s">
        <v>8361</v>
      </c>
      <c r="J3388" t="s">
        <v>8603</v>
      </c>
    </row>
    <row r="3389" spans="1:10" x14ac:dyDescent="0.25">
      <c r="A3389">
        <v>388</v>
      </c>
      <c r="B3389" t="s">
        <v>5270</v>
      </c>
      <c r="C3389">
        <v>2001</v>
      </c>
      <c r="D3389" t="s">
        <v>3018</v>
      </c>
      <c r="I3389" t="s">
        <v>8802</v>
      </c>
      <c r="J3389" t="s">
        <v>8380</v>
      </c>
    </row>
    <row r="3390" spans="1:10" x14ac:dyDescent="0.25">
      <c r="A3390">
        <v>392</v>
      </c>
      <c r="B3390" t="s">
        <v>5271</v>
      </c>
      <c r="C3390">
        <v>2001</v>
      </c>
      <c r="D3390" t="s">
        <v>3034</v>
      </c>
      <c r="I3390" t="s">
        <v>8803</v>
      </c>
      <c r="J3390" t="s">
        <v>8356</v>
      </c>
    </row>
    <row r="3391" spans="1:10" x14ac:dyDescent="0.25">
      <c r="A3391">
        <v>398</v>
      </c>
      <c r="B3391" t="s">
        <v>5272</v>
      </c>
      <c r="C3391">
        <v>2001</v>
      </c>
      <c r="D3391" t="s">
        <v>3051</v>
      </c>
      <c r="I3391" t="s">
        <v>8804</v>
      </c>
      <c r="J3391" t="s">
        <v>8684</v>
      </c>
    </row>
    <row r="3392" spans="1:10" x14ac:dyDescent="0.25">
      <c r="A3392">
        <v>400</v>
      </c>
      <c r="B3392" t="s">
        <v>5273</v>
      </c>
      <c r="C3392">
        <v>2001</v>
      </c>
      <c r="D3392" t="s">
        <v>3065</v>
      </c>
      <c r="I3392" t="s">
        <v>8805</v>
      </c>
      <c r="J3392" t="s">
        <v>8356</v>
      </c>
    </row>
    <row r="3393" spans="1:10" x14ac:dyDescent="0.25">
      <c r="A3393">
        <v>404</v>
      </c>
      <c r="B3393" t="s">
        <v>5274</v>
      </c>
      <c r="C3393">
        <v>2001</v>
      </c>
      <c r="D3393" t="s">
        <v>3078</v>
      </c>
      <c r="I3393" t="s">
        <v>8806</v>
      </c>
    </row>
    <row r="3394" spans="1:10" x14ac:dyDescent="0.25">
      <c r="A3394">
        <v>408</v>
      </c>
      <c r="B3394" t="s">
        <v>5275</v>
      </c>
      <c r="C3394">
        <v>2001</v>
      </c>
      <c r="D3394" t="s">
        <v>3091</v>
      </c>
      <c r="I3394" t="s">
        <v>8435</v>
      </c>
      <c r="J3394" t="s">
        <v>8435</v>
      </c>
    </row>
    <row r="3395" spans="1:10" x14ac:dyDescent="0.25">
      <c r="A3395">
        <v>410</v>
      </c>
      <c r="B3395" t="s">
        <v>5276</v>
      </c>
      <c r="C3395">
        <v>2001</v>
      </c>
      <c r="D3395" t="s">
        <v>3104</v>
      </c>
      <c r="I3395" t="s">
        <v>8807</v>
      </c>
      <c r="J3395" t="s">
        <v>8356</v>
      </c>
    </row>
    <row r="3396" spans="1:10" x14ac:dyDescent="0.25">
      <c r="A3396">
        <v>414</v>
      </c>
      <c r="B3396" t="s">
        <v>5277</v>
      </c>
      <c r="C3396">
        <v>2001</v>
      </c>
      <c r="D3396" t="s">
        <v>3121</v>
      </c>
      <c r="I3396" t="s">
        <v>8808</v>
      </c>
      <c r="J3396" t="s">
        <v>8346</v>
      </c>
    </row>
    <row r="3397" spans="1:10" x14ac:dyDescent="0.25">
      <c r="A3397">
        <v>417</v>
      </c>
      <c r="B3397" t="s">
        <v>5278</v>
      </c>
      <c r="C3397">
        <v>2001</v>
      </c>
      <c r="D3397" t="s">
        <v>3138</v>
      </c>
      <c r="I3397" t="s">
        <v>8809</v>
      </c>
    </row>
    <row r="3398" spans="1:10" x14ac:dyDescent="0.25">
      <c r="A3398">
        <v>418</v>
      </c>
      <c r="B3398" t="s">
        <v>5279</v>
      </c>
      <c r="C3398">
        <v>2001</v>
      </c>
      <c r="D3398" t="s">
        <v>3151</v>
      </c>
      <c r="I3398" t="s">
        <v>8626</v>
      </c>
    </row>
    <row r="3399" spans="1:10" x14ac:dyDescent="0.25">
      <c r="A3399">
        <v>419</v>
      </c>
      <c r="B3399" t="s">
        <v>5280</v>
      </c>
      <c r="C3399">
        <v>2001</v>
      </c>
      <c r="D3399" t="s">
        <v>3166</v>
      </c>
      <c r="I3399" t="s">
        <v>8810</v>
      </c>
      <c r="J3399" t="s">
        <v>8811</v>
      </c>
    </row>
    <row r="3400" spans="1:10" x14ac:dyDescent="0.25">
      <c r="A3400">
        <v>422</v>
      </c>
      <c r="B3400" t="s">
        <v>5281</v>
      </c>
      <c r="C3400">
        <v>2001</v>
      </c>
      <c r="D3400" t="s">
        <v>3183</v>
      </c>
      <c r="I3400" t="s">
        <v>8812</v>
      </c>
    </row>
    <row r="3401" spans="1:10" x14ac:dyDescent="0.25">
      <c r="A3401">
        <v>426</v>
      </c>
      <c r="B3401" t="s">
        <v>5282</v>
      </c>
      <c r="C3401">
        <v>2001</v>
      </c>
      <c r="D3401" t="s">
        <v>3197</v>
      </c>
      <c r="I3401" t="s">
        <v>8813</v>
      </c>
    </row>
    <row r="3402" spans="1:10" x14ac:dyDescent="0.25">
      <c r="A3402">
        <v>428</v>
      </c>
      <c r="B3402" t="s">
        <v>5283</v>
      </c>
      <c r="C3402">
        <v>2001</v>
      </c>
      <c r="D3402" t="s">
        <v>3213</v>
      </c>
      <c r="I3402" t="s">
        <v>8814</v>
      </c>
      <c r="J3402" t="s">
        <v>8610</v>
      </c>
    </row>
    <row r="3403" spans="1:10" x14ac:dyDescent="0.25">
      <c r="A3403">
        <v>430</v>
      </c>
      <c r="B3403" t="s">
        <v>5284</v>
      </c>
      <c r="C3403">
        <v>2001</v>
      </c>
      <c r="D3403" t="s">
        <v>3230</v>
      </c>
      <c r="I3403" t="s">
        <v>8352</v>
      </c>
    </row>
    <row r="3404" spans="1:10" x14ac:dyDescent="0.25">
      <c r="A3404">
        <v>432</v>
      </c>
      <c r="B3404" t="s">
        <v>5285</v>
      </c>
      <c r="C3404">
        <v>2001</v>
      </c>
      <c r="D3404" t="s">
        <v>3241</v>
      </c>
      <c r="I3404" t="s">
        <v>8815</v>
      </c>
      <c r="J3404" t="s">
        <v>8816</v>
      </c>
    </row>
    <row r="3405" spans="1:10" x14ac:dyDescent="0.25">
      <c r="A3405">
        <v>434</v>
      </c>
      <c r="B3405" t="s">
        <v>5286</v>
      </c>
      <c r="C3405">
        <v>2001</v>
      </c>
      <c r="D3405" t="s">
        <v>3258</v>
      </c>
      <c r="I3405" t="s">
        <v>8817</v>
      </c>
    </row>
    <row r="3406" spans="1:10" x14ac:dyDescent="0.25">
      <c r="A3406">
        <v>438</v>
      </c>
      <c r="B3406" t="s">
        <v>5287</v>
      </c>
      <c r="C3406">
        <v>2001</v>
      </c>
      <c r="D3406" t="s">
        <v>3274</v>
      </c>
      <c r="I3406" t="s">
        <v>8818</v>
      </c>
      <c r="J3406" t="s">
        <v>8385</v>
      </c>
    </row>
    <row r="3407" spans="1:10" x14ac:dyDescent="0.25">
      <c r="A3407">
        <v>440</v>
      </c>
      <c r="B3407" t="s">
        <v>5288</v>
      </c>
      <c r="C3407">
        <v>2001</v>
      </c>
      <c r="D3407" t="s">
        <v>3292</v>
      </c>
      <c r="I3407" t="s">
        <v>8819</v>
      </c>
      <c r="J3407" t="s">
        <v>8346</v>
      </c>
    </row>
    <row r="3408" spans="1:10" x14ac:dyDescent="0.25">
      <c r="A3408">
        <v>442</v>
      </c>
      <c r="B3408" t="s">
        <v>5289</v>
      </c>
      <c r="C3408">
        <v>2001</v>
      </c>
      <c r="D3408" t="s">
        <v>3309</v>
      </c>
      <c r="I3408" t="s">
        <v>8820</v>
      </c>
      <c r="J3408" t="s">
        <v>8343</v>
      </c>
    </row>
    <row r="3409" spans="1:10" x14ac:dyDescent="0.25">
      <c r="A3409">
        <v>446</v>
      </c>
      <c r="B3409" t="s">
        <v>5290</v>
      </c>
      <c r="C3409">
        <v>2001</v>
      </c>
      <c r="D3409" t="s">
        <v>3326</v>
      </c>
      <c r="I3409" t="s">
        <v>8821</v>
      </c>
      <c r="J3409" t="s">
        <v>8508</v>
      </c>
    </row>
    <row r="3410" spans="1:10" x14ac:dyDescent="0.25">
      <c r="A3410">
        <v>450</v>
      </c>
      <c r="B3410" t="s">
        <v>5291</v>
      </c>
      <c r="C3410">
        <v>2001</v>
      </c>
      <c r="D3410" t="s">
        <v>3342</v>
      </c>
      <c r="I3410" t="s">
        <v>8822</v>
      </c>
      <c r="J3410" t="s">
        <v>8823</v>
      </c>
    </row>
    <row r="3411" spans="1:10" x14ac:dyDescent="0.25">
      <c r="A3411">
        <v>454</v>
      </c>
      <c r="B3411" t="s">
        <v>5292</v>
      </c>
      <c r="C3411">
        <v>2001</v>
      </c>
      <c r="D3411" t="s">
        <v>3355</v>
      </c>
      <c r="I3411" t="s">
        <v>8640</v>
      </c>
    </row>
    <row r="3412" spans="1:10" x14ac:dyDescent="0.25">
      <c r="A3412">
        <v>458</v>
      </c>
      <c r="B3412" t="s">
        <v>5293</v>
      </c>
      <c r="C3412">
        <v>2001</v>
      </c>
      <c r="D3412" t="s">
        <v>3366</v>
      </c>
      <c r="I3412" t="s">
        <v>8824</v>
      </c>
      <c r="J3412" t="s">
        <v>8351</v>
      </c>
    </row>
    <row r="3413" spans="1:10" x14ac:dyDescent="0.25">
      <c r="A3413">
        <v>462</v>
      </c>
      <c r="B3413" t="s">
        <v>5294</v>
      </c>
      <c r="C3413">
        <v>2001</v>
      </c>
      <c r="D3413" t="s">
        <v>3383</v>
      </c>
      <c r="I3413" t="s">
        <v>8395</v>
      </c>
      <c r="J3413" t="s">
        <v>8319</v>
      </c>
    </row>
    <row r="3414" spans="1:10" x14ac:dyDescent="0.25">
      <c r="A3414">
        <v>466</v>
      </c>
      <c r="B3414" t="s">
        <v>5295</v>
      </c>
      <c r="C3414">
        <v>2001</v>
      </c>
      <c r="D3414" t="s">
        <v>3399</v>
      </c>
      <c r="I3414" t="s">
        <v>8448</v>
      </c>
    </row>
    <row r="3415" spans="1:10" x14ac:dyDescent="0.25">
      <c r="A3415">
        <v>470</v>
      </c>
      <c r="B3415" t="s">
        <v>5296</v>
      </c>
      <c r="C3415">
        <v>2001</v>
      </c>
      <c r="D3415" t="s">
        <v>3414</v>
      </c>
      <c r="I3415" t="s">
        <v>8825</v>
      </c>
      <c r="J3415" t="s">
        <v>8356</v>
      </c>
    </row>
    <row r="3416" spans="1:10" x14ac:dyDescent="0.25">
      <c r="A3416">
        <v>474</v>
      </c>
      <c r="B3416" t="s">
        <v>5297</v>
      </c>
      <c r="C3416">
        <v>2001</v>
      </c>
      <c r="D3416" t="s">
        <v>3431</v>
      </c>
      <c r="I3416" t="s">
        <v>8826</v>
      </c>
    </row>
    <row r="3417" spans="1:10" x14ac:dyDescent="0.25">
      <c r="A3417">
        <v>478</v>
      </c>
      <c r="B3417" t="s">
        <v>5298</v>
      </c>
      <c r="C3417">
        <v>2001</v>
      </c>
      <c r="D3417" t="s">
        <v>894</v>
      </c>
      <c r="F3417">
        <v>34.799999999999997</v>
      </c>
      <c r="I3417" t="s">
        <v>8813</v>
      </c>
    </row>
    <row r="3418" spans="1:10" x14ac:dyDescent="0.25">
      <c r="A3418">
        <v>480</v>
      </c>
      <c r="B3418" t="s">
        <v>5299</v>
      </c>
      <c r="C3418">
        <v>2001</v>
      </c>
      <c r="D3418" t="s">
        <v>3454</v>
      </c>
      <c r="I3418" t="s">
        <v>8827</v>
      </c>
      <c r="J3418" t="s">
        <v>8828</v>
      </c>
    </row>
    <row r="3419" spans="1:10" x14ac:dyDescent="0.25">
      <c r="A3419">
        <v>484</v>
      </c>
      <c r="B3419" t="s">
        <v>5300</v>
      </c>
      <c r="C3419">
        <v>2001</v>
      </c>
      <c r="D3419" t="s">
        <v>3471</v>
      </c>
      <c r="I3419" t="s">
        <v>8336</v>
      </c>
      <c r="J3419" t="s">
        <v>8829</v>
      </c>
    </row>
    <row r="3420" spans="1:10" x14ac:dyDescent="0.25">
      <c r="A3420">
        <v>485</v>
      </c>
      <c r="B3420" t="s">
        <v>5301</v>
      </c>
      <c r="C3420">
        <v>2001</v>
      </c>
      <c r="D3420" t="s">
        <v>8830</v>
      </c>
    </row>
    <row r="3421" spans="1:10" x14ac:dyDescent="0.25">
      <c r="A3421">
        <v>492</v>
      </c>
      <c r="B3421" t="s">
        <v>5302</v>
      </c>
      <c r="C3421">
        <v>2001</v>
      </c>
      <c r="D3421" t="s">
        <v>3487</v>
      </c>
      <c r="I3421" t="s">
        <v>8831</v>
      </c>
    </row>
    <row r="3422" spans="1:10" x14ac:dyDescent="0.25">
      <c r="A3422">
        <v>496</v>
      </c>
      <c r="B3422" t="s">
        <v>5303</v>
      </c>
      <c r="C3422">
        <v>2001</v>
      </c>
      <c r="D3422" t="s">
        <v>3504</v>
      </c>
      <c r="I3422" t="s">
        <v>8832</v>
      </c>
      <c r="J3422" t="s">
        <v>8365</v>
      </c>
    </row>
    <row r="3423" spans="1:10" x14ac:dyDescent="0.25">
      <c r="A3423">
        <v>498</v>
      </c>
      <c r="B3423" t="s">
        <v>5304</v>
      </c>
      <c r="C3423">
        <v>2001</v>
      </c>
      <c r="D3423" t="s">
        <v>3515</v>
      </c>
      <c r="I3423" t="s">
        <v>8833</v>
      </c>
      <c r="J3423" t="s">
        <v>8834</v>
      </c>
    </row>
    <row r="3424" spans="1:10" x14ac:dyDescent="0.25">
      <c r="A3424">
        <v>499</v>
      </c>
      <c r="B3424" t="s">
        <v>5305</v>
      </c>
      <c r="C3424">
        <v>2001</v>
      </c>
      <c r="D3424" t="s">
        <v>8835</v>
      </c>
    </row>
    <row r="3425" spans="1:10" x14ac:dyDescent="0.25">
      <c r="A3425">
        <v>500</v>
      </c>
      <c r="B3425" t="s">
        <v>5306</v>
      </c>
      <c r="C3425">
        <v>2001</v>
      </c>
      <c r="D3425" t="s">
        <v>8836</v>
      </c>
    </row>
    <row r="3426" spans="1:10" x14ac:dyDescent="0.25">
      <c r="A3426">
        <v>504</v>
      </c>
      <c r="B3426" t="s">
        <v>5307</v>
      </c>
      <c r="C3426">
        <v>2001</v>
      </c>
      <c r="D3426" t="s">
        <v>3549</v>
      </c>
      <c r="I3426" t="s">
        <v>8837</v>
      </c>
      <c r="J3426" t="s">
        <v>8351</v>
      </c>
    </row>
    <row r="3427" spans="1:10" x14ac:dyDescent="0.25">
      <c r="A3427">
        <v>508</v>
      </c>
      <c r="B3427" t="s">
        <v>5308</v>
      </c>
      <c r="C3427">
        <v>2001</v>
      </c>
      <c r="D3427" t="s">
        <v>3565</v>
      </c>
      <c r="I3427" t="s">
        <v>8640</v>
      </c>
    </row>
    <row r="3428" spans="1:10" x14ac:dyDescent="0.25">
      <c r="A3428">
        <v>512</v>
      </c>
      <c r="B3428" t="s">
        <v>5309</v>
      </c>
      <c r="C3428">
        <v>2001</v>
      </c>
      <c r="D3428" t="s">
        <v>3577</v>
      </c>
      <c r="I3428" t="s">
        <v>8838</v>
      </c>
      <c r="J3428" t="s">
        <v>8839</v>
      </c>
    </row>
    <row r="3429" spans="1:10" x14ac:dyDescent="0.25">
      <c r="A3429">
        <v>513</v>
      </c>
      <c r="B3429" t="s">
        <v>5310</v>
      </c>
      <c r="C3429">
        <v>2001</v>
      </c>
      <c r="D3429" t="s">
        <v>3594</v>
      </c>
      <c r="I3429" t="s">
        <v>8840</v>
      </c>
      <c r="J3429" t="s">
        <v>8841</v>
      </c>
    </row>
    <row r="3430" spans="1:10" x14ac:dyDescent="0.25">
      <c r="A3430">
        <v>514</v>
      </c>
      <c r="B3430" t="s">
        <v>5311</v>
      </c>
      <c r="C3430">
        <v>2001</v>
      </c>
      <c r="D3430" t="s">
        <v>3611</v>
      </c>
      <c r="I3430" t="s">
        <v>8842</v>
      </c>
      <c r="J3430" t="s">
        <v>8843</v>
      </c>
    </row>
    <row r="3431" spans="1:10" x14ac:dyDescent="0.25">
      <c r="A3431">
        <v>515</v>
      </c>
      <c r="B3431" t="s">
        <v>5312</v>
      </c>
      <c r="C3431">
        <v>2001</v>
      </c>
      <c r="D3431" t="s">
        <v>3628</v>
      </c>
      <c r="I3431" t="s">
        <v>8844</v>
      </c>
      <c r="J3431" t="s">
        <v>8845</v>
      </c>
    </row>
    <row r="3432" spans="1:10" x14ac:dyDescent="0.25">
      <c r="A3432">
        <v>516</v>
      </c>
      <c r="B3432" t="s">
        <v>5313</v>
      </c>
      <c r="C3432">
        <v>2001</v>
      </c>
      <c r="D3432" t="s">
        <v>3644</v>
      </c>
      <c r="I3432" t="s">
        <v>8846</v>
      </c>
      <c r="J3432" t="s">
        <v>8716</v>
      </c>
    </row>
    <row r="3433" spans="1:10" x14ac:dyDescent="0.25">
      <c r="A3433">
        <v>518</v>
      </c>
      <c r="B3433" t="s">
        <v>5314</v>
      </c>
      <c r="C3433">
        <v>2001</v>
      </c>
      <c r="D3433" t="s">
        <v>8847</v>
      </c>
    </row>
    <row r="3434" spans="1:10" x14ac:dyDescent="0.25">
      <c r="A3434">
        <v>520</v>
      </c>
      <c r="B3434" t="s">
        <v>5315</v>
      </c>
      <c r="C3434">
        <v>2001</v>
      </c>
      <c r="D3434" t="s">
        <v>3658</v>
      </c>
      <c r="I3434" t="s">
        <v>8848</v>
      </c>
    </row>
    <row r="3435" spans="1:10" x14ac:dyDescent="0.25">
      <c r="A3435">
        <v>524</v>
      </c>
      <c r="B3435" t="s">
        <v>5316</v>
      </c>
      <c r="C3435">
        <v>2001</v>
      </c>
      <c r="D3435" t="s">
        <v>3661</v>
      </c>
      <c r="I3435" t="s">
        <v>8849</v>
      </c>
    </row>
    <row r="3436" spans="1:10" x14ac:dyDescent="0.25">
      <c r="A3436">
        <v>528</v>
      </c>
      <c r="B3436" t="s">
        <v>5317</v>
      </c>
      <c r="C3436">
        <v>2001</v>
      </c>
      <c r="D3436" t="s">
        <v>3674</v>
      </c>
      <c r="I3436" t="s">
        <v>8850</v>
      </c>
      <c r="J3436" t="s">
        <v>8547</v>
      </c>
    </row>
    <row r="3437" spans="1:10" x14ac:dyDescent="0.25">
      <c r="A3437">
        <v>531</v>
      </c>
      <c r="B3437" t="s">
        <v>5318</v>
      </c>
      <c r="C3437">
        <v>2001</v>
      </c>
      <c r="D3437" t="s">
        <v>8851</v>
      </c>
    </row>
    <row r="3438" spans="1:10" x14ac:dyDescent="0.25">
      <c r="A3438">
        <v>533</v>
      </c>
      <c r="B3438" t="s">
        <v>5319</v>
      </c>
      <c r="C3438">
        <v>2001</v>
      </c>
      <c r="D3438" t="s">
        <v>3693</v>
      </c>
      <c r="I3438" t="s">
        <v>8852</v>
      </c>
    </row>
    <row r="3439" spans="1:10" x14ac:dyDescent="0.25">
      <c r="A3439">
        <v>534</v>
      </c>
      <c r="B3439" t="s">
        <v>5320</v>
      </c>
      <c r="C3439">
        <v>2001</v>
      </c>
      <c r="D3439" t="s">
        <v>8853</v>
      </c>
    </row>
    <row r="3440" spans="1:10" x14ac:dyDescent="0.25">
      <c r="A3440">
        <v>535</v>
      </c>
      <c r="B3440" t="s">
        <v>5321</v>
      </c>
      <c r="C3440">
        <v>2001</v>
      </c>
      <c r="D3440" t="s">
        <v>8854</v>
      </c>
    </row>
    <row r="3441" spans="1:10" x14ac:dyDescent="0.25">
      <c r="A3441">
        <v>540</v>
      </c>
      <c r="B3441" t="s">
        <v>5322</v>
      </c>
      <c r="C3441">
        <v>2001</v>
      </c>
      <c r="D3441" t="s">
        <v>3710</v>
      </c>
      <c r="I3441" t="s">
        <v>8855</v>
      </c>
    </row>
    <row r="3442" spans="1:10" x14ac:dyDescent="0.25">
      <c r="A3442">
        <v>543</v>
      </c>
      <c r="B3442" t="s">
        <v>5323</v>
      </c>
      <c r="C3442">
        <v>2001</v>
      </c>
      <c r="D3442" t="s">
        <v>3727</v>
      </c>
      <c r="I3442" t="s">
        <v>8856</v>
      </c>
      <c r="J3442" t="s">
        <v>8857</v>
      </c>
    </row>
    <row r="3443" spans="1:10" x14ac:dyDescent="0.25">
      <c r="A3443">
        <v>548</v>
      </c>
      <c r="B3443" t="s">
        <v>5324</v>
      </c>
      <c r="C3443">
        <v>2001</v>
      </c>
      <c r="D3443" t="s">
        <v>3743</v>
      </c>
      <c r="I3443" t="s">
        <v>8858</v>
      </c>
    </row>
    <row r="3444" spans="1:10" x14ac:dyDescent="0.25">
      <c r="A3444">
        <v>554</v>
      </c>
      <c r="B3444" t="s">
        <v>5325</v>
      </c>
      <c r="C3444">
        <v>2001</v>
      </c>
      <c r="D3444" t="s">
        <v>3759</v>
      </c>
      <c r="I3444" t="s">
        <v>8859</v>
      </c>
      <c r="J3444" t="s">
        <v>8556</v>
      </c>
    </row>
    <row r="3445" spans="1:10" x14ac:dyDescent="0.25">
      <c r="A3445">
        <v>558</v>
      </c>
      <c r="B3445" t="s">
        <v>5326</v>
      </c>
      <c r="C3445">
        <v>2001</v>
      </c>
      <c r="D3445" t="s">
        <v>1152</v>
      </c>
      <c r="F3445">
        <v>54.3</v>
      </c>
      <c r="I3445" t="s">
        <v>8860</v>
      </c>
    </row>
    <row r="3446" spans="1:10" x14ac:dyDescent="0.25">
      <c r="A3446">
        <v>562</v>
      </c>
      <c r="B3446" t="s">
        <v>5327</v>
      </c>
      <c r="C3446">
        <v>2001</v>
      </c>
      <c r="D3446" t="s">
        <v>3793</v>
      </c>
      <c r="I3446" t="s">
        <v>8314</v>
      </c>
    </row>
    <row r="3447" spans="1:10" x14ac:dyDescent="0.25">
      <c r="A3447">
        <v>566</v>
      </c>
      <c r="B3447" t="s">
        <v>5328</v>
      </c>
      <c r="C3447">
        <v>2001</v>
      </c>
      <c r="D3447" t="s">
        <v>3808</v>
      </c>
      <c r="I3447" t="s">
        <v>8324</v>
      </c>
    </row>
    <row r="3448" spans="1:10" x14ac:dyDescent="0.25">
      <c r="A3448">
        <v>570</v>
      </c>
      <c r="B3448" t="s">
        <v>5329</v>
      </c>
      <c r="C3448">
        <v>2001</v>
      </c>
      <c r="D3448" t="s">
        <v>3817</v>
      </c>
      <c r="I3448" t="s">
        <v>8861</v>
      </c>
    </row>
    <row r="3449" spans="1:10" x14ac:dyDescent="0.25">
      <c r="A3449">
        <v>574</v>
      </c>
      <c r="B3449" t="s">
        <v>5330</v>
      </c>
      <c r="C3449">
        <v>2001</v>
      </c>
      <c r="D3449" t="s">
        <v>8862</v>
      </c>
    </row>
    <row r="3450" spans="1:10" x14ac:dyDescent="0.25">
      <c r="A3450">
        <v>578</v>
      </c>
      <c r="B3450" t="s">
        <v>5331</v>
      </c>
      <c r="C3450">
        <v>2001</v>
      </c>
      <c r="D3450" t="s">
        <v>3829</v>
      </c>
      <c r="I3450" t="s">
        <v>8863</v>
      </c>
      <c r="J3450" t="s">
        <v>8556</v>
      </c>
    </row>
    <row r="3451" spans="1:10" x14ac:dyDescent="0.25">
      <c r="A3451">
        <v>580</v>
      </c>
      <c r="B3451" t="s">
        <v>5332</v>
      </c>
      <c r="C3451">
        <v>2001</v>
      </c>
      <c r="D3451" t="s">
        <v>8864</v>
      </c>
    </row>
    <row r="3452" spans="1:10" x14ac:dyDescent="0.25">
      <c r="A3452">
        <v>581</v>
      </c>
      <c r="B3452" t="s">
        <v>5333</v>
      </c>
      <c r="C3452">
        <v>2001</v>
      </c>
      <c r="D3452" t="s">
        <v>8865</v>
      </c>
    </row>
    <row r="3453" spans="1:10" x14ac:dyDescent="0.25">
      <c r="A3453">
        <v>583</v>
      </c>
      <c r="B3453" t="s">
        <v>5334</v>
      </c>
      <c r="C3453">
        <v>2001</v>
      </c>
      <c r="D3453" t="s">
        <v>3844</v>
      </c>
      <c r="I3453" t="s">
        <v>8866</v>
      </c>
    </row>
    <row r="3454" spans="1:10" x14ac:dyDescent="0.25">
      <c r="A3454">
        <v>584</v>
      </c>
      <c r="B3454" t="s">
        <v>5335</v>
      </c>
      <c r="C3454">
        <v>2001</v>
      </c>
      <c r="D3454" t="s">
        <v>3862</v>
      </c>
      <c r="I3454" t="s">
        <v>8867</v>
      </c>
    </row>
    <row r="3455" spans="1:10" x14ac:dyDescent="0.25">
      <c r="A3455">
        <v>585</v>
      </c>
      <c r="B3455" t="s">
        <v>5336</v>
      </c>
      <c r="C3455">
        <v>2001</v>
      </c>
      <c r="D3455" t="s">
        <v>8868</v>
      </c>
    </row>
    <row r="3456" spans="1:10" x14ac:dyDescent="0.25">
      <c r="A3456">
        <v>586</v>
      </c>
      <c r="B3456" t="s">
        <v>5337</v>
      </c>
      <c r="C3456">
        <v>2001</v>
      </c>
      <c r="D3456" t="s">
        <v>3881</v>
      </c>
      <c r="I3456" t="s">
        <v>8869</v>
      </c>
      <c r="J3456" t="s">
        <v>8870</v>
      </c>
    </row>
    <row r="3457" spans="1:10" x14ac:dyDescent="0.25">
      <c r="A3457">
        <v>591</v>
      </c>
      <c r="B3457" t="s">
        <v>5338</v>
      </c>
      <c r="C3457">
        <v>2001</v>
      </c>
      <c r="D3457" t="s">
        <v>3896</v>
      </c>
      <c r="I3457" t="s">
        <v>8871</v>
      </c>
      <c r="J3457" t="s">
        <v>8872</v>
      </c>
    </row>
    <row r="3458" spans="1:10" x14ac:dyDescent="0.25">
      <c r="A3458">
        <v>598</v>
      </c>
      <c r="B3458" t="s">
        <v>5339</v>
      </c>
      <c r="C3458">
        <v>2001</v>
      </c>
      <c r="D3458" t="s">
        <v>3912</v>
      </c>
      <c r="I3458" t="s">
        <v>8873</v>
      </c>
    </row>
    <row r="3459" spans="1:10" x14ac:dyDescent="0.25">
      <c r="A3459">
        <v>600</v>
      </c>
      <c r="B3459" t="s">
        <v>5340</v>
      </c>
      <c r="C3459">
        <v>2001</v>
      </c>
      <c r="D3459" t="s">
        <v>3929</v>
      </c>
      <c r="I3459" t="s">
        <v>8874</v>
      </c>
    </row>
    <row r="3460" spans="1:10" x14ac:dyDescent="0.25">
      <c r="A3460">
        <v>604</v>
      </c>
      <c r="B3460" t="s">
        <v>5341</v>
      </c>
      <c r="C3460">
        <v>2001</v>
      </c>
      <c r="D3460" t="s">
        <v>3944</v>
      </c>
      <c r="I3460" t="s">
        <v>8875</v>
      </c>
    </row>
    <row r="3461" spans="1:10" x14ac:dyDescent="0.25">
      <c r="A3461">
        <v>608</v>
      </c>
      <c r="B3461" t="s">
        <v>5342</v>
      </c>
      <c r="C3461">
        <v>2001</v>
      </c>
      <c r="D3461" t="s">
        <v>3958</v>
      </c>
      <c r="I3461" t="s">
        <v>8876</v>
      </c>
      <c r="J3461" t="s">
        <v>8530</v>
      </c>
    </row>
    <row r="3462" spans="1:10" x14ac:dyDescent="0.25">
      <c r="A3462">
        <v>612</v>
      </c>
      <c r="B3462" t="s">
        <v>5343</v>
      </c>
      <c r="C3462">
        <v>2001</v>
      </c>
      <c r="D3462" t="s">
        <v>8877</v>
      </c>
    </row>
    <row r="3463" spans="1:10" x14ac:dyDescent="0.25">
      <c r="A3463">
        <v>616</v>
      </c>
      <c r="B3463" t="s">
        <v>5344</v>
      </c>
      <c r="C3463">
        <v>2001</v>
      </c>
      <c r="D3463" t="s">
        <v>3973</v>
      </c>
      <c r="I3463" t="s">
        <v>8878</v>
      </c>
    </row>
    <row r="3464" spans="1:10" x14ac:dyDescent="0.25">
      <c r="A3464">
        <v>620</v>
      </c>
      <c r="B3464" t="s">
        <v>5345</v>
      </c>
      <c r="C3464">
        <v>2001</v>
      </c>
      <c r="D3464" t="s">
        <v>3990</v>
      </c>
      <c r="I3464" t="s">
        <v>8879</v>
      </c>
      <c r="J3464" t="s">
        <v>8356</v>
      </c>
    </row>
    <row r="3465" spans="1:10" x14ac:dyDescent="0.25">
      <c r="A3465">
        <v>624</v>
      </c>
      <c r="B3465" t="s">
        <v>5346</v>
      </c>
      <c r="C3465">
        <v>2001</v>
      </c>
      <c r="D3465" t="s">
        <v>4007</v>
      </c>
      <c r="I3465" t="s">
        <v>8503</v>
      </c>
    </row>
    <row r="3466" spans="1:10" x14ac:dyDescent="0.25">
      <c r="A3466">
        <v>626</v>
      </c>
      <c r="B3466" t="s">
        <v>5347</v>
      </c>
      <c r="C3466">
        <v>2001</v>
      </c>
      <c r="D3466" t="s">
        <v>8880</v>
      </c>
    </row>
    <row r="3467" spans="1:10" x14ac:dyDescent="0.25">
      <c r="A3467">
        <v>630</v>
      </c>
      <c r="B3467" t="s">
        <v>5348</v>
      </c>
      <c r="C3467">
        <v>2001</v>
      </c>
      <c r="D3467" t="s">
        <v>4037</v>
      </c>
      <c r="I3467" t="s">
        <v>8881</v>
      </c>
    </row>
    <row r="3468" spans="1:10" x14ac:dyDescent="0.25">
      <c r="A3468">
        <v>634</v>
      </c>
      <c r="B3468" t="s">
        <v>5349</v>
      </c>
      <c r="C3468">
        <v>2001</v>
      </c>
      <c r="D3468" t="s">
        <v>4054</v>
      </c>
      <c r="I3468" t="s">
        <v>8882</v>
      </c>
      <c r="J3468" t="s">
        <v>8351</v>
      </c>
    </row>
    <row r="3469" spans="1:10" x14ac:dyDescent="0.25">
      <c r="A3469">
        <v>638</v>
      </c>
      <c r="B3469" t="s">
        <v>5350</v>
      </c>
      <c r="C3469">
        <v>2001</v>
      </c>
      <c r="D3469" t="s">
        <v>4071</v>
      </c>
      <c r="I3469" t="s">
        <v>8883</v>
      </c>
    </row>
    <row r="3470" spans="1:10" x14ac:dyDescent="0.25">
      <c r="A3470">
        <v>642</v>
      </c>
      <c r="B3470" t="s">
        <v>5351</v>
      </c>
      <c r="C3470">
        <v>2001</v>
      </c>
      <c r="D3470" t="s">
        <v>4081</v>
      </c>
      <c r="I3470" t="s">
        <v>8884</v>
      </c>
      <c r="J3470" t="s">
        <v>8343</v>
      </c>
    </row>
    <row r="3471" spans="1:10" x14ac:dyDescent="0.25">
      <c r="A3471">
        <v>643</v>
      </c>
      <c r="B3471" t="s">
        <v>5352</v>
      </c>
      <c r="C3471">
        <v>2001</v>
      </c>
      <c r="D3471" t="s">
        <v>4098</v>
      </c>
      <c r="I3471" t="s">
        <v>8885</v>
      </c>
    </row>
    <row r="3472" spans="1:10" x14ac:dyDescent="0.25">
      <c r="A3472">
        <v>646</v>
      </c>
      <c r="B3472" t="s">
        <v>5353</v>
      </c>
      <c r="C3472">
        <v>2001</v>
      </c>
      <c r="D3472" t="s">
        <v>4115</v>
      </c>
      <c r="I3472" t="s">
        <v>8849</v>
      </c>
    </row>
    <row r="3473" spans="1:10" x14ac:dyDescent="0.25">
      <c r="A3473">
        <v>652</v>
      </c>
      <c r="B3473" t="s">
        <v>5354</v>
      </c>
      <c r="C3473">
        <v>2001</v>
      </c>
      <c r="D3473" t="s">
        <v>8886</v>
      </c>
    </row>
    <row r="3474" spans="1:10" x14ac:dyDescent="0.25">
      <c r="A3474">
        <v>654</v>
      </c>
      <c r="B3474" t="s">
        <v>5355</v>
      </c>
      <c r="C3474">
        <v>2001</v>
      </c>
      <c r="D3474" t="s">
        <v>4128</v>
      </c>
      <c r="I3474" t="s">
        <v>8887</v>
      </c>
    </row>
    <row r="3475" spans="1:10" x14ac:dyDescent="0.25">
      <c r="A3475">
        <v>659</v>
      </c>
      <c r="B3475" t="s">
        <v>5356</v>
      </c>
      <c r="C3475">
        <v>2001</v>
      </c>
      <c r="D3475" t="s">
        <v>4141</v>
      </c>
      <c r="I3475" t="s">
        <v>8888</v>
      </c>
    </row>
    <row r="3476" spans="1:10" x14ac:dyDescent="0.25">
      <c r="A3476">
        <v>660</v>
      </c>
      <c r="B3476" t="s">
        <v>5357</v>
      </c>
      <c r="C3476">
        <v>2001</v>
      </c>
      <c r="D3476" t="s">
        <v>4159</v>
      </c>
      <c r="I3476" t="s">
        <v>8889</v>
      </c>
    </row>
    <row r="3477" spans="1:10" x14ac:dyDescent="0.25">
      <c r="A3477">
        <v>662</v>
      </c>
      <c r="B3477" t="s">
        <v>5358</v>
      </c>
      <c r="C3477">
        <v>2001</v>
      </c>
      <c r="D3477" t="s">
        <v>4176</v>
      </c>
      <c r="I3477" t="s">
        <v>8890</v>
      </c>
    </row>
    <row r="3478" spans="1:10" x14ac:dyDescent="0.25">
      <c r="A3478">
        <v>663</v>
      </c>
      <c r="B3478" t="s">
        <v>5359</v>
      </c>
      <c r="C3478">
        <v>2001</v>
      </c>
      <c r="D3478" t="s">
        <v>8891</v>
      </c>
    </row>
    <row r="3479" spans="1:10" x14ac:dyDescent="0.25">
      <c r="A3479">
        <v>666</v>
      </c>
      <c r="B3479" t="s">
        <v>5360</v>
      </c>
      <c r="C3479">
        <v>2001</v>
      </c>
      <c r="D3479" t="s">
        <v>8892</v>
      </c>
    </row>
    <row r="3480" spans="1:10" x14ac:dyDescent="0.25">
      <c r="A3480">
        <v>670</v>
      </c>
      <c r="B3480" t="s">
        <v>5361</v>
      </c>
      <c r="C3480">
        <v>2001</v>
      </c>
      <c r="D3480" t="s">
        <v>4193</v>
      </c>
      <c r="I3480" t="s">
        <v>8593</v>
      </c>
      <c r="J3480" t="s">
        <v>8893</v>
      </c>
    </row>
    <row r="3481" spans="1:10" x14ac:dyDescent="0.25">
      <c r="A3481">
        <v>674</v>
      </c>
      <c r="B3481" t="s">
        <v>5362</v>
      </c>
      <c r="C3481">
        <v>2001</v>
      </c>
      <c r="D3481" t="s">
        <v>4210</v>
      </c>
      <c r="I3481" t="s">
        <v>8894</v>
      </c>
    </row>
    <row r="3482" spans="1:10" x14ac:dyDescent="0.25">
      <c r="A3482">
        <v>678</v>
      </c>
      <c r="B3482" t="s">
        <v>5363</v>
      </c>
      <c r="C3482">
        <v>2001</v>
      </c>
      <c r="D3482" t="s">
        <v>4222</v>
      </c>
      <c r="I3482" t="s">
        <v>8895</v>
      </c>
    </row>
    <row r="3483" spans="1:10" x14ac:dyDescent="0.25">
      <c r="A3483">
        <v>682</v>
      </c>
      <c r="B3483" t="s">
        <v>5364</v>
      </c>
      <c r="C3483">
        <v>2001</v>
      </c>
      <c r="D3483" t="s">
        <v>4238</v>
      </c>
      <c r="I3483" t="s">
        <v>8896</v>
      </c>
      <c r="J3483" t="s">
        <v>8610</v>
      </c>
    </row>
    <row r="3484" spans="1:10" x14ac:dyDescent="0.25">
      <c r="A3484">
        <v>686</v>
      </c>
      <c r="B3484" t="s">
        <v>5365</v>
      </c>
      <c r="C3484">
        <v>2001</v>
      </c>
      <c r="D3484" t="s">
        <v>4255</v>
      </c>
      <c r="I3484" t="s">
        <v>8558</v>
      </c>
    </row>
    <row r="3485" spans="1:10" x14ac:dyDescent="0.25">
      <c r="A3485">
        <v>688</v>
      </c>
      <c r="B3485" t="s">
        <v>5366</v>
      </c>
      <c r="C3485">
        <v>2001</v>
      </c>
      <c r="D3485" t="s">
        <v>8897</v>
      </c>
    </row>
    <row r="3486" spans="1:10" x14ac:dyDescent="0.25">
      <c r="A3486">
        <v>690</v>
      </c>
      <c r="B3486" t="s">
        <v>5367</v>
      </c>
      <c r="C3486">
        <v>2001</v>
      </c>
      <c r="D3486" t="s">
        <v>4274</v>
      </c>
      <c r="I3486" t="s">
        <v>8898</v>
      </c>
    </row>
    <row r="3487" spans="1:10" x14ac:dyDescent="0.25">
      <c r="A3487">
        <v>694</v>
      </c>
      <c r="B3487" t="s">
        <v>5368</v>
      </c>
      <c r="C3487">
        <v>2001</v>
      </c>
      <c r="D3487" t="s">
        <v>4290</v>
      </c>
      <c r="I3487" t="s">
        <v>8640</v>
      </c>
    </row>
    <row r="3488" spans="1:10" x14ac:dyDescent="0.25">
      <c r="A3488">
        <v>702</v>
      </c>
      <c r="B3488" t="s">
        <v>5369</v>
      </c>
      <c r="C3488">
        <v>2001</v>
      </c>
      <c r="D3488" t="s">
        <v>4303</v>
      </c>
      <c r="I3488" t="s">
        <v>8899</v>
      </c>
      <c r="J3488" t="s">
        <v>8346</v>
      </c>
    </row>
    <row r="3489" spans="1:10" x14ac:dyDescent="0.25">
      <c r="A3489">
        <v>703</v>
      </c>
      <c r="B3489" t="s">
        <v>5370</v>
      </c>
      <c r="C3489">
        <v>2001</v>
      </c>
      <c r="D3489" t="s">
        <v>4320</v>
      </c>
      <c r="I3489" t="s">
        <v>8900</v>
      </c>
      <c r="J3489" t="s">
        <v>8343</v>
      </c>
    </row>
    <row r="3490" spans="1:10" x14ac:dyDescent="0.25">
      <c r="A3490">
        <v>704</v>
      </c>
      <c r="B3490" t="s">
        <v>5371</v>
      </c>
      <c r="C3490">
        <v>2001</v>
      </c>
      <c r="D3490" t="s">
        <v>4337</v>
      </c>
      <c r="I3490" t="s">
        <v>8901</v>
      </c>
    </row>
    <row r="3491" spans="1:10" x14ac:dyDescent="0.25">
      <c r="A3491">
        <v>705</v>
      </c>
      <c r="B3491" t="s">
        <v>5372</v>
      </c>
      <c r="C3491">
        <v>2001</v>
      </c>
      <c r="D3491" t="s">
        <v>4349</v>
      </c>
      <c r="I3491" t="s">
        <v>8902</v>
      </c>
      <c r="J3491" t="s">
        <v>8903</v>
      </c>
    </row>
    <row r="3492" spans="1:10" x14ac:dyDescent="0.25">
      <c r="A3492">
        <v>706</v>
      </c>
      <c r="B3492" t="s">
        <v>5373</v>
      </c>
      <c r="C3492">
        <v>2001</v>
      </c>
      <c r="D3492" t="s">
        <v>4366</v>
      </c>
      <c r="I3492" t="s">
        <v>8377</v>
      </c>
    </row>
    <row r="3493" spans="1:10" x14ac:dyDescent="0.25">
      <c r="A3493">
        <v>710</v>
      </c>
      <c r="B3493" t="s">
        <v>5374</v>
      </c>
      <c r="C3493">
        <v>2001</v>
      </c>
      <c r="D3493" t="s">
        <v>4381</v>
      </c>
      <c r="I3493" t="s">
        <v>8904</v>
      </c>
      <c r="J3493" t="s">
        <v>8905</v>
      </c>
    </row>
    <row r="3494" spans="1:10" x14ac:dyDescent="0.25">
      <c r="A3494">
        <v>716</v>
      </c>
      <c r="B3494" t="s">
        <v>5375</v>
      </c>
      <c r="C3494">
        <v>2001</v>
      </c>
      <c r="D3494" t="s">
        <v>4397</v>
      </c>
      <c r="I3494" t="s">
        <v>8628</v>
      </c>
    </row>
    <row r="3495" spans="1:10" x14ac:dyDescent="0.25">
      <c r="A3495">
        <v>722</v>
      </c>
      <c r="B3495" t="s">
        <v>5376</v>
      </c>
      <c r="C3495">
        <v>2001</v>
      </c>
      <c r="D3495" t="s">
        <v>4409</v>
      </c>
      <c r="I3495" t="s">
        <v>8906</v>
      </c>
      <c r="J3495" t="s">
        <v>8907</v>
      </c>
    </row>
    <row r="3496" spans="1:10" x14ac:dyDescent="0.25">
      <c r="A3496">
        <v>724</v>
      </c>
      <c r="B3496" t="s">
        <v>5377</v>
      </c>
      <c r="C3496">
        <v>2001</v>
      </c>
      <c r="D3496" t="s">
        <v>4426</v>
      </c>
      <c r="I3496" t="s">
        <v>8908</v>
      </c>
      <c r="J3496" t="s">
        <v>8356</v>
      </c>
    </row>
    <row r="3497" spans="1:10" x14ac:dyDescent="0.25">
      <c r="A3497">
        <v>728</v>
      </c>
      <c r="B3497" t="s">
        <v>5378</v>
      </c>
      <c r="C3497">
        <v>2001</v>
      </c>
      <c r="D3497" t="s">
        <v>8909</v>
      </c>
    </row>
    <row r="3498" spans="1:10" x14ac:dyDescent="0.25">
      <c r="A3498">
        <v>729</v>
      </c>
      <c r="B3498" t="s">
        <v>5379</v>
      </c>
      <c r="C3498">
        <v>2001</v>
      </c>
      <c r="D3498" t="s">
        <v>4448</v>
      </c>
      <c r="I3498" t="s">
        <v>8434</v>
      </c>
    </row>
    <row r="3499" spans="1:10" x14ac:dyDescent="0.25">
      <c r="A3499">
        <v>732</v>
      </c>
      <c r="B3499" t="s">
        <v>5380</v>
      </c>
      <c r="C3499">
        <v>2001</v>
      </c>
      <c r="D3499" t="s">
        <v>8910</v>
      </c>
    </row>
    <row r="3500" spans="1:10" x14ac:dyDescent="0.25">
      <c r="A3500">
        <v>738</v>
      </c>
      <c r="B3500" t="s">
        <v>5381</v>
      </c>
      <c r="C3500">
        <v>2001</v>
      </c>
      <c r="D3500" t="s">
        <v>8911</v>
      </c>
    </row>
    <row r="3501" spans="1:10" x14ac:dyDescent="0.25">
      <c r="A3501">
        <v>740</v>
      </c>
      <c r="B3501" t="s">
        <v>5382</v>
      </c>
      <c r="C3501">
        <v>2001</v>
      </c>
      <c r="D3501" t="s">
        <v>4460</v>
      </c>
      <c r="I3501" t="s">
        <v>8912</v>
      </c>
    </row>
    <row r="3502" spans="1:10" x14ac:dyDescent="0.25">
      <c r="A3502">
        <v>744</v>
      </c>
      <c r="B3502" t="s">
        <v>5383</v>
      </c>
      <c r="C3502">
        <v>2001</v>
      </c>
      <c r="D3502" t="s">
        <v>8913</v>
      </c>
    </row>
    <row r="3503" spans="1:10" x14ac:dyDescent="0.25">
      <c r="A3503">
        <v>746</v>
      </c>
      <c r="B3503" t="s">
        <v>5384</v>
      </c>
      <c r="C3503">
        <v>2001</v>
      </c>
      <c r="D3503" t="s">
        <v>8914</v>
      </c>
    </row>
    <row r="3504" spans="1:10" x14ac:dyDescent="0.25">
      <c r="A3504">
        <v>747</v>
      </c>
      <c r="B3504" t="s">
        <v>5385</v>
      </c>
      <c r="C3504">
        <v>2001</v>
      </c>
      <c r="D3504" t="s">
        <v>4475</v>
      </c>
      <c r="I3504" t="s">
        <v>8915</v>
      </c>
    </row>
    <row r="3505" spans="1:10" x14ac:dyDescent="0.25">
      <c r="A3505">
        <v>748</v>
      </c>
      <c r="B3505" t="s">
        <v>5386</v>
      </c>
      <c r="C3505">
        <v>2001</v>
      </c>
      <c r="D3505" t="s">
        <v>4492</v>
      </c>
      <c r="I3505" t="s">
        <v>8529</v>
      </c>
      <c r="J3505" t="s">
        <v>8460</v>
      </c>
    </row>
    <row r="3506" spans="1:10" x14ac:dyDescent="0.25">
      <c r="A3506">
        <v>752</v>
      </c>
      <c r="B3506" t="s">
        <v>5387</v>
      </c>
      <c r="C3506">
        <v>2001</v>
      </c>
      <c r="D3506" t="s">
        <v>4508</v>
      </c>
      <c r="I3506" t="s">
        <v>8916</v>
      </c>
      <c r="J3506" t="s">
        <v>8356</v>
      </c>
    </row>
    <row r="3507" spans="1:10" x14ac:dyDescent="0.25">
      <c r="A3507">
        <v>753</v>
      </c>
      <c r="B3507" t="s">
        <v>5388</v>
      </c>
      <c r="C3507">
        <v>2001</v>
      </c>
      <c r="D3507" t="s">
        <v>4525</v>
      </c>
      <c r="I3507" t="s">
        <v>8917</v>
      </c>
      <c r="J3507" t="s">
        <v>8918</v>
      </c>
    </row>
    <row r="3508" spans="1:10" x14ac:dyDescent="0.25">
      <c r="A3508">
        <v>756</v>
      </c>
      <c r="B3508" t="s">
        <v>5389</v>
      </c>
      <c r="C3508">
        <v>2001</v>
      </c>
      <c r="D3508" t="s">
        <v>4541</v>
      </c>
      <c r="I3508" t="s">
        <v>8919</v>
      </c>
      <c r="J3508" t="s">
        <v>8356</v>
      </c>
    </row>
    <row r="3509" spans="1:10" x14ac:dyDescent="0.25">
      <c r="A3509">
        <v>760</v>
      </c>
      <c r="B3509" t="s">
        <v>5390</v>
      </c>
      <c r="C3509">
        <v>2001</v>
      </c>
      <c r="D3509" t="s">
        <v>4557</v>
      </c>
      <c r="I3509" t="s">
        <v>8920</v>
      </c>
    </row>
    <row r="3510" spans="1:10" x14ac:dyDescent="0.25">
      <c r="A3510">
        <v>762</v>
      </c>
      <c r="B3510" t="s">
        <v>5391</v>
      </c>
      <c r="C3510">
        <v>2001</v>
      </c>
      <c r="D3510" t="s">
        <v>4574</v>
      </c>
      <c r="I3510" t="s">
        <v>8379</v>
      </c>
      <c r="J3510" t="s">
        <v>8435</v>
      </c>
    </row>
    <row r="3511" spans="1:10" x14ac:dyDescent="0.25">
      <c r="A3511">
        <v>764</v>
      </c>
      <c r="B3511" t="s">
        <v>5392</v>
      </c>
      <c r="C3511">
        <v>2001</v>
      </c>
      <c r="D3511" t="s">
        <v>4584</v>
      </c>
      <c r="I3511" t="s">
        <v>8921</v>
      </c>
    </row>
    <row r="3512" spans="1:10" x14ac:dyDescent="0.25">
      <c r="A3512">
        <v>768</v>
      </c>
      <c r="B3512" t="s">
        <v>5393</v>
      </c>
      <c r="C3512">
        <v>2001</v>
      </c>
      <c r="D3512" t="s">
        <v>4598</v>
      </c>
      <c r="I3512" t="s">
        <v>8873</v>
      </c>
      <c r="J3512" t="s">
        <v>8716</v>
      </c>
    </row>
    <row r="3513" spans="1:10" x14ac:dyDescent="0.25">
      <c r="A3513">
        <v>772</v>
      </c>
      <c r="B3513" t="s">
        <v>5394</v>
      </c>
      <c r="C3513">
        <v>2001</v>
      </c>
      <c r="D3513" t="s">
        <v>8922</v>
      </c>
    </row>
    <row r="3514" spans="1:10" x14ac:dyDescent="0.25">
      <c r="A3514">
        <v>776</v>
      </c>
      <c r="B3514" t="s">
        <v>5395</v>
      </c>
      <c r="C3514">
        <v>2001</v>
      </c>
      <c r="D3514" t="s">
        <v>4613</v>
      </c>
      <c r="I3514" t="s">
        <v>8858</v>
      </c>
      <c r="J3514" t="s">
        <v>8530</v>
      </c>
    </row>
    <row r="3515" spans="1:10" x14ac:dyDescent="0.25">
      <c r="A3515">
        <v>780</v>
      </c>
      <c r="B3515" t="s">
        <v>5396</v>
      </c>
      <c r="C3515">
        <v>2001</v>
      </c>
      <c r="D3515" t="s">
        <v>4630</v>
      </c>
      <c r="I3515" t="s">
        <v>8923</v>
      </c>
    </row>
    <row r="3516" spans="1:10" x14ac:dyDescent="0.25">
      <c r="A3516">
        <v>784</v>
      </c>
      <c r="B3516" t="s">
        <v>5397</v>
      </c>
      <c r="C3516">
        <v>2001</v>
      </c>
      <c r="D3516" t="s">
        <v>4645</v>
      </c>
      <c r="I3516" t="s">
        <v>8924</v>
      </c>
      <c r="J3516" t="s">
        <v>8346</v>
      </c>
    </row>
    <row r="3517" spans="1:10" x14ac:dyDescent="0.25">
      <c r="A3517">
        <v>788</v>
      </c>
      <c r="B3517" t="s">
        <v>5398</v>
      </c>
      <c r="C3517">
        <v>2001</v>
      </c>
      <c r="D3517" t="s">
        <v>4662</v>
      </c>
      <c r="I3517" t="s">
        <v>8715</v>
      </c>
    </row>
    <row r="3518" spans="1:10" x14ac:dyDescent="0.25">
      <c r="A3518">
        <v>792</v>
      </c>
      <c r="B3518" t="s">
        <v>5399</v>
      </c>
      <c r="C3518">
        <v>2001</v>
      </c>
      <c r="D3518" t="s">
        <v>4678</v>
      </c>
      <c r="I3518" t="s">
        <v>8925</v>
      </c>
      <c r="J3518" t="s">
        <v>8926</v>
      </c>
    </row>
    <row r="3519" spans="1:10" x14ac:dyDescent="0.25">
      <c r="A3519">
        <v>795</v>
      </c>
      <c r="B3519" t="s">
        <v>5400</v>
      </c>
      <c r="C3519">
        <v>2001</v>
      </c>
      <c r="D3519" t="s">
        <v>4693</v>
      </c>
      <c r="I3519" t="s">
        <v>8626</v>
      </c>
      <c r="J3519" t="s">
        <v>8927</v>
      </c>
    </row>
    <row r="3520" spans="1:10" x14ac:dyDescent="0.25">
      <c r="A3520">
        <v>796</v>
      </c>
      <c r="B3520" t="s">
        <v>5401</v>
      </c>
      <c r="C3520">
        <v>2001</v>
      </c>
      <c r="D3520" t="s">
        <v>8928</v>
      </c>
    </row>
    <row r="3521" spans="1:10" x14ac:dyDescent="0.25">
      <c r="A3521">
        <v>798</v>
      </c>
      <c r="B3521" t="s">
        <v>5402</v>
      </c>
      <c r="C3521">
        <v>2001</v>
      </c>
      <c r="D3521" t="s">
        <v>8929</v>
      </c>
    </row>
    <row r="3522" spans="1:10" x14ac:dyDescent="0.25">
      <c r="A3522">
        <v>800</v>
      </c>
      <c r="B3522" t="s">
        <v>5403</v>
      </c>
      <c r="C3522">
        <v>2001</v>
      </c>
      <c r="D3522" t="s">
        <v>4720</v>
      </c>
      <c r="I3522" t="s">
        <v>8849</v>
      </c>
      <c r="J3522" t="s">
        <v>8823</v>
      </c>
    </row>
    <row r="3523" spans="1:10" x14ac:dyDescent="0.25">
      <c r="A3523">
        <v>804</v>
      </c>
      <c r="B3523" t="s">
        <v>5404</v>
      </c>
      <c r="C3523">
        <v>2001</v>
      </c>
      <c r="D3523" t="s">
        <v>4732</v>
      </c>
      <c r="I3523" t="s">
        <v>8930</v>
      </c>
    </row>
    <row r="3524" spans="1:10" x14ac:dyDescent="0.25">
      <c r="A3524">
        <v>807</v>
      </c>
      <c r="B3524" t="s">
        <v>5405</v>
      </c>
      <c r="C3524">
        <v>2001</v>
      </c>
      <c r="D3524" t="s">
        <v>4746</v>
      </c>
      <c r="I3524" t="s">
        <v>8931</v>
      </c>
    </row>
    <row r="3525" spans="1:10" x14ac:dyDescent="0.25">
      <c r="A3525">
        <v>818</v>
      </c>
      <c r="B3525" t="s">
        <v>5406</v>
      </c>
      <c r="C3525">
        <v>2001</v>
      </c>
      <c r="D3525" t="s">
        <v>4763</v>
      </c>
      <c r="I3525" t="s">
        <v>8574</v>
      </c>
    </row>
    <row r="3526" spans="1:10" x14ac:dyDescent="0.25">
      <c r="A3526">
        <v>826</v>
      </c>
      <c r="B3526" t="s">
        <v>5407</v>
      </c>
      <c r="C3526">
        <v>2001</v>
      </c>
      <c r="D3526" t="s">
        <v>4776</v>
      </c>
      <c r="I3526" t="s">
        <v>8932</v>
      </c>
      <c r="J3526" t="s">
        <v>8356</v>
      </c>
    </row>
    <row r="3527" spans="1:10" x14ac:dyDescent="0.25">
      <c r="A3527">
        <v>830</v>
      </c>
      <c r="B3527" t="s">
        <v>5408</v>
      </c>
      <c r="C3527">
        <v>2001</v>
      </c>
      <c r="D3527" t="s">
        <v>8933</v>
      </c>
    </row>
    <row r="3528" spans="1:10" x14ac:dyDescent="0.25">
      <c r="A3528">
        <v>831</v>
      </c>
      <c r="B3528" t="s">
        <v>5409</v>
      </c>
      <c r="C3528">
        <v>2001</v>
      </c>
      <c r="D3528" t="s">
        <v>4793</v>
      </c>
      <c r="I3528" t="s">
        <v>8476</v>
      </c>
    </row>
    <row r="3529" spans="1:10" x14ac:dyDescent="0.25">
      <c r="A3529">
        <v>832</v>
      </c>
      <c r="B3529" t="s">
        <v>5410</v>
      </c>
      <c r="C3529">
        <v>2001</v>
      </c>
      <c r="D3529" t="s">
        <v>4801</v>
      </c>
      <c r="I3529" t="s">
        <v>8934</v>
      </c>
    </row>
    <row r="3530" spans="1:10" x14ac:dyDescent="0.25">
      <c r="A3530">
        <v>833</v>
      </c>
      <c r="B3530" t="s">
        <v>5411</v>
      </c>
      <c r="C3530">
        <v>2001</v>
      </c>
      <c r="D3530" t="s">
        <v>8935</v>
      </c>
    </row>
    <row r="3531" spans="1:10" x14ac:dyDescent="0.25">
      <c r="A3531">
        <v>834</v>
      </c>
      <c r="B3531" t="s">
        <v>5412</v>
      </c>
      <c r="C3531">
        <v>2001</v>
      </c>
      <c r="D3531" t="s">
        <v>4811</v>
      </c>
      <c r="I3531" t="s">
        <v>8758</v>
      </c>
    </row>
    <row r="3532" spans="1:10" x14ac:dyDescent="0.25">
      <c r="A3532">
        <v>840</v>
      </c>
      <c r="B3532" t="s">
        <v>5413</v>
      </c>
      <c r="C3532">
        <v>2001</v>
      </c>
      <c r="D3532" t="s">
        <v>4828</v>
      </c>
      <c r="I3532" t="s">
        <v>8936</v>
      </c>
      <c r="J3532" t="s">
        <v>8356</v>
      </c>
    </row>
    <row r="3533" spans="1:10" x14ac:dyDescent="0.25">
      <c r="A3533">
        <v>850</v>
      </c>
      <c r="B3533" t="s">
        <v>5414</v>
      </c>
      <c r="C3533">
        <v>2001</v>
      </c>
      <c r="D3533" t="s">
        <v>4845</v>
      </c>
      <c r="I3533" t="s">
        <v>8937</v>
      </c>
    </row>
    <row r="3534" spans="1:10" x14ac:dyDescent="0.25">
      <c r="A3534">
        <v>854</v>
      </c>
      <c r="B3534" t="s">
        <v>5415</v>
      </c>
      <c r="C3534">
        <v>2001</v>
      </c>
      <c r="D3534" t="s">
        <v>4863</v>
      </c>
      <c r="I3534" t="s">
        <v>8640</v>
      </c>
    </row>
    <row r="3535" spans="1:10" x14ac:dyDescent="0.25">
      <c r="A3535">
        <v>858</v>
      </c>
      <c r="B3535" t="s">
        <v>5416</v>
      </c>
      <c r="C3535">
        <v>2001</v>
      </c>
      <c r="D3535" t="s">
        <v>4876</v>
      </c>
      <c r="I3535" t="s">
        <v>8938</v>
      </c>
      <c r="J3535" t="s">
        <v>8346</v>
      </c>
    </row>
    <row r="3536" spans="1:10" x14ac:dyDescent="0.25">
      <c r="A3536">
        <v>860</v>
      </c>
      <c r="B3536" t="s">
        <v>5417</v>
      </c>
      <c r="C3536">
        <v>2001</v>
      </c>
      <c r="D3536" t="s">
        <v>4891</v>
      </c>
      <c r="I3536" t="s">
        <v>8939</v>
      </c>
    </row>
    <row r="3537" spans="1:10" x14ac:dyDescent="0.25">
      <c r="A3537">
        <v>862</v>
      </c>
      <c r="B3537" t="s">
        <v>5418</v>
      </c>
      <c r="C3537">
        <v>2001</v>
      </c>
      <c r="D3537" t="s">
        <v>4907</v>
      </c>
      <c r="I3537" t="s">
        <v>8598</v>
      </c>
    </row>
    <row r="3538" spans="1:10" x14ac:dyDescent="0.25">
      <c r="A3538">
        <v>876</v>
      </c>
      <c r="B3538" t="s">
        <v>5419</v>
      </c>
      <c r="C3538">
        <v>2001</v>
      </c>
      <c r="D3538" t="s">
        <v>4924</v>
      </c>
      <c r="I3538" t="s">
        <v>8593</v>
      </c>
    </row>
    <row r="3539" spans="1:10" x14ac:dyDescent="0.25">
      <c r="A3539">
        <v>882</v>
      </c>
      <c r="B3539" t="s">
        <v>5420</v>
      </c>
      <c r="C3539">
        <v>2001</v>
      </c>
      <c r="D3539" t="s">
        <v>4937</v>
      </c>
      <c r="I3539" t="s">
        <v>8940</v>
      </c>
    </row>
    <row r="3540" spans="1:10" x14ac:dyDescent="0.25">
      <c r="A3540">
        <v>887</v>
      </c>
      <c r="B3540" t="s">
        <v>5421</v>
      </c>
      <c r="C3540">
        <v>2001</v>
      </c>
      <c r="D3540" t="s">
        <v>4954</v>
      </c>
      <c r="I3540" t="s">
        <v>8324</v>
      </c>
    </row>
    <row r="3541" spans="1:10" x14ac:dyDescent="0.25">
      <c r="A3541">
        <v>894</v>
      </c>
      <c r="B3541" t="s">
        <v>5422</v>
      </c>
      <c r="C3541">
        <v>2001</v>
      </c>
      <c r="D3541" t="s">
        <v>4969</v>
      </c>
      <c r="I3541" t="s">
        <v>8424</v>
      </c>
      <c r="J3541" t="s">
        <v>8658</v>
      </c>
    </row>
    <row r="3542" spans="1:10" x14ac:dyDescent="0.25">
      <c r="A3542">
        <v>1</v>
      </c>
      <c r="B3542" t="s">
        <v>5128</v>
      </c>
      <c r="C3542">
        <v>2002</v>
      </c>
      <c r="D3542" t="s">
        <v>1171</v>
      </c>
      <c r="I3542" t="s">
        <v>8941</v>
      </c>
      <c r="J3542" t="s">
        <v>8942</v>
      </c>
    </row>
    <row r="3543" spans="1:10" x14ac:dyDescent="0.25">
      <c r="A3543">
        <v>2</v>
      </c>
      <c r="B3543" t="s">
        <v>5129</v>
      </c>
      <c r="C3543">
        <v>2002</v>
      </c>
      <c r="D3543" t="s">
        <v>8943</v>
      </c>
    </row>
    <row r="3544" spans="1:10" x14ac:dyDescent="0.25">
      <c r="A3544">
        <v>4</v>
      </c>
      <c r="B3544" t="s">
        <v>5130</v>
      </c>
      <c r="C3544">
        <v>2002</v>
      </c>
      <c r="D3544" t="s">
        <v>1187</v>
      </c>
      <c r="I3544" t="s">
        <v>8435</v>
      </c>
    </row>
    <row r="3545" spans="1:10" x14ac:dyDescent="0.25">
      <c r="A3545">
        <v>5</v>
      </c>
      <c r="B3545" t="s">
        <v>5131</v>
      </c>
      <c r="C3545">
        <v>2002</v>
      </c>
      <c r="D3545" t="s">
        <v>8944</v>
      </c>
    </row>
    <row r="3546" spans="1:10" x14ac:dyDescent="0.25">
      <c r="A3546">
        <v>8</v>
      </c>
      <c r="B3546" t="s">
        <v>5132</v>
      </c>
      <c r="C3546">
        <v>2002</v>
      </c>
      <c r="D3546" t="s">
        <v>1200</v>
      </c>
      <c r="I3546" t="s">
        <v>8945</v>
      </c>
      <c r="J3546" t="s">
        <v>8385</v>
      </c>
    </row>
    <row r="3547" spans="1:10" x14ac:dyDescent="0.25">
      <c r="A3547">
        <v>9</v>
      </c>
      <c r="B3547" t="s">
        <v>5133</v>
      </c>
      <c r="C3547">
        <v>2002</v>
      </c>
      <c r="D3547" t="s">
        <v>1215</v>
      </c>
      <c r="I3547" t="s">
        <v>8946</v>
      </c>
      <c r="J3547" t="s">
        <v>8947</v>
      </c>
    </row>
    <row r="3548" spans="1:10" x14ac:dyDescent="0.25">
      <c r="A3548">
        <v>11</v>
      </c>
      <c r="B3548" t="s">
        <v>5134</v>
      </c>
      <c r="C3548">
        <v>2002</v>
      </c>
      <c r="D3548" t="s">
        <v>1232</v>
      </c>
      <c r="I3548" t="s">
        <v>8815</v>
      </c>
      <c r="J3548" t="s">
        <v>8948</v>
      </c>
    </row>
    <row r="3549" spans="1:10" x14ac:dyDescent="0.25">
      <c r="A3549">
        <v>12</v>
      </c>
      <c r="B3549" t="s">
        <v>5135</v>
      </c>
      <c r="C3549">
        <v>2002</v>
      </c>
      <c r="D3549" t="s">
        <v>1249</v>
      </c>
      <c r="I3549" t="s">
        <v>8949</v>
      </c>
      <c r="J3549" t="s">
        <v>8319</v>
      </c>
    </row>
    <row r="3550" spans="1:10" x14ac:dyDescent="0.25">
      <c r="A3550">
        <v>13</v>
      </c>
      <c r="B3550" t="s">
        <v>5136</v>
      </c>
      <c r="C3550">
        <v>2002</v>
      </c>
      <c r="D3550" t="s">
        <v>8950</v>
      </c>
    </row>
    <row r="3551" spans="1:10" x14ac:dyDescent="0.25">
      <c r="A3551">
        <v>14</v>
      </c>
      <c r="B3551" t="s">
        <v>5137</v>
      </c>
      <c r="C3551">
        <v>2002</v>
      </c>
      <c r="D3551" t="s">
        <v>1265</v>
      </c>
      <c r="I3551" t="s">
        <v>8318</v>
      </c>
      <c r="J3551" t="s">
        <v>8951</v>
      </c>
    </row>
    <row r="3552" spans="1:10" x14ac:dyDescent="0.25">
      <c r="A3552">
        <v>15</v>
      </c>
      <c r="B3552" t="s">
        <v>5138</v>
      </c>
      <c r="C3552">
        <v>2002</v>
      </c>
      <c r="D3552" t="s">
        <v>1282</v>
      </c>
      <c r="I3552" t="s">
        <v>8952</v>
      </c>
      <c r="J3552" t="s">
        <v>8953</v>
      </c>
    </row>
    <row r="3553" spans="1:10" x14ac:dyDescent="0.25">
      <c r="A3553">
        <v>16</v>
      </c>
      <c r="B3553" t="s">
        <v>5139</v>
      </c>
      <c r="C3553">
        <v>2002</v>
      </c>
      <c r="D3553" t="s">
        <v>8954</v>
      </c>
    </row>
    <row r="3554" spans="1:10" x14ac:dyDescent="0.25">
      <c r="A3554">
        <v>17</v>
      </c>
      <c r="B3554" t="s">
        <v>5140</v>
      </c>
      <c r="C3554">
        <v>2002</v>
      </c>
      <c r="D3554" t="s">
        <v>1299</v>
      </c>
      <c r="I3554" t="s">
        <v>8321</v>
      </c>
      <c r="J3554" t="s">
        <v>8955</v>
      </c>
    </row>
    <row r="3555" spans="1:10" x14ac:dyDescent="0.25">
      <c r="A3555">
        <v>18</v>
      </c>
      <c r="B3555" t="s">
        <v>5141</v>
      </c>
      <c r="C3555">
        <v>2002</v>
      </c>
      <c r="D3555" t="s">
        <v>1314</v>
      </c>
      <c r="I3555" t="s">
        <v>8345</v>
      </c>
      <c r="J3555" t="s">
        <v>8956</v>
      </c>
    </row>
    <row r="3556" spans="1:10" x14ac:dyDescent="0.25">
      <c r="A3556">
        <v>19</v>
      </c>
      <c r="B3556" t="s">
        <v>5142</v>
      </c>
      <c r="C3556">
        <v>2002</v>
      </c>
      <c r="D3556" t="s">
        <v>8957</v>
      </c>
    </row>
    <row r="3557" spans="1:10" x14ac:dyDescent="0.25">
      <c r="A3557">
        <v>20</v>
      </c>
      <c r="B3557" t="s">
        <v>5143</v>
      </c>
      <c r="C3557">
        <v>2002</v>
      </c>
      <c r="D3557" t="s">
        <v>1330</v>
      </c>
      <c r="I3557" t="s">
        <v>8958</v>
      </c>
    </row>
    <row r="3558" spans="1:10" x14ac:dyDescent="0.25">
      <c r="A3558">
        <v>21</v>
      </c>
      <c r="B3558" t="s">
        <v>5144</v>
      </c>
      <c r="C3558">
        <v>2002</v>
      </c>
      <c r="D3558" t="s">
        <v>1348</v>
      </c>
      <c r="I3558" t="s">
        <v>8959</v>
      </c>
      <c r="J3558" t="s">
        <v>8960</v>
      </c>
    </row>
    <row r="3559" spans="1:10" x14ac:dyDescent="0.25">
      <c r="A3559">
        <v>24</v>
      </c>
      <c r="B3559" t="s">
        <v>5145</v>
      </c>
      <c r="C3559">
        <v>2002</v>
      </c>
      <c r="D3559" t="s">
        <v>1365</v>
      </c>
      <c r="I3559" t="s">
        <v>8412</v>
      </c>
    </row>
    <row r="3560" spans="1:10" x14ac:dyDescent="0.25">
      <c r="A3560">
        <v>28</v>
      </c>
      <c r="B3560" t="s">
        <v>5146</v>
      </c>
      <c r="C3560">
        <v>2002</v>
      </c>
      <c r="D3560" t="s">
        <v>1380</v>
      </c>
      <c r="I3560" t="s">
        <v>8772</v>
      </c>
      <c r="J3560" t="s">
        <v>8716</v>
      </c>
    </row>
    <row r="3561" spans="1:10" x14ac:dyDescent="0.25">
      <c r="A3561">
        <v>29</v>
      </c>
      <c r="B3561" t="s">
        <v>5147</v>
      </c>
      <c r="C3561">
        <v>2002</v>
      </c>
      <c r="D3561" t="s">
        <v>1397</v>
      </c>
      <c r="I3561" t="s">
        <v>8468</v>
      </c>
      <c r="J3561" t="s">
        <v>8961</v>
      </c>
    </row>
    <row r="3562" spans="1:10" x14ac:dyDescent="0.25">
      <c r="A3562">
        <v>30</v>
      </c>
      <c r="B3562" t="s">
        <v>5148</v>
      </c>
      <c r="C3562">
        <v>2002</v>
      </c>
      <c r="D3562" t="s">
        <v>1414</v>
      </c>
      <c r="I3562" t="s">
        <v>8962</v>
      </c>
      <c r="J3562" t="s">
        <v>8963</v>
      </c>
    </row>
    <row r="3563" spans="1:10" x14ac:dyDescent="0.25">
      <c r="A3563">
        <v>31</v>
      </c>
      <c r="B3563" t="s">
        <v>5149</v>
      </c>
      <c r="C3563">
        <v>2002</v>
      </c>
      <c r="D3563" t="s">
        <v>1431</v>
      </c>
      <c r="I3563" t="s">
        <v>8964</v>
      </c>
      <c r="J3563" t="s">
        <v>8351</v>
      </c>
    </row>
    <row r="3564" spans="1:10" x14ac:dyDescent="0.25">
      <c r="A3564">
        <v>32</v>
      </c>
      <c r="B3564" t="s">
        <v>5150</v>
      </c>
      <c r="C3564">
        <v>2002</v>
      </c>
      <c r="D3564" t="s">
        <v>1444</v>
      </c>
      <c r="I3564" t="s">
        <v>8965</v>
      </c>
    </row>
    <row r="3565" spans="1:10" x14ac:dyDescent="0.25">
      <c r="A3565">
        <v>34</v>
      </c>
      <c r="B3565" t="s">
        <v>5151</v>
      </c>
      <c r="C3565">
        <v>2002</v>
      </c>
      <c r="D3565" t="s">
        <v>1460</v>
      </c>
      <c r="I3565" t="s">
        <v>8966</v>
      </c>
      <c r="J3565" t="s">
        <v>8967</v>
      </c>
    </row>
    <row r="3566" spans="1:10" x14ac:dyDescent="0.25">
      <c r="A3566">
        <v>35</v>
      </c>
      <c r="B3566" t="s">
        <v>5152</v>
      </c>
      <c r="C3566">
        <v>2002</v>
      </c>
      <c r="D3566" t="s">
        <v>1477</v>
      </c>
      <c r="I3566" t="s">
        <v>8968</v>
      </c>
    </row>
    <row r="3567" spans="1:10" x14ac:dyDescent="0.25">
      <c r="A3567">
        <v>36</v>
      </c>
      <c r="B3567" t="s">
        <v>5153</v>
      </c>
      <c r="C3567">
        <v>2002</v>
      </c>
      <c r="D3567" t="s">
        <v>4998</v>
      </c>
      <c r="J3567" t="s">
        <v>8565</v>
      </c>
    </row>
    <row r="3568" spans="1:10" x14ac:dyDescent="0.25">
      <c r="A3568">
        <v>39</v>
      </c>
      <c r="B3568" t="s">
        <v>5154</v>
      </c>
      <c r="C3568">
        <v>2002</v>
      </c>
      <c r="D3568" t="s">
        <v>8969</v>
      </c>
    </row>
    <row r="3569" spans="1:10" x14ac:dyDescent="0.25">
      <c r="A3569">
        <v>40</v>
      </c>
      <c r="B3569" t="s">
        <v>5155</v>
      </c>
      <c r="C3569">
        <v>2002</v>
      </c>
      <c r="D3569" t="s">
        <v>1507</v>
      </c>
      <c r="I3569" t="s">
        <v>8970</v>
      </c>
      <c r="J3569" t="s">
        <v>8343</v>
      </c>
    </row>
    <row r="3570" spans="1:10" x14ac:dyDescent="0.25">
      <c r="A3570">
        <v>44</v>
      </c>
      <c r="B3570" t="s">
        <v>5156</v>
      </c>
      <c r="C3570">
        <v>2002</v>
      </c>
      <c r="D3570" t="s">
        <v>1524</v>
      </c>
      <c r="I3570" t="s">
        <v>8971</v>
      </c>
      <c r="J3570" t="s">
        <v>8351</v>
      </c>
    </row>
    <row r="3571" spans="1:10" x14ac:dyDescent="0.25">
      <c r="A3571">
        <v>48</v>
      </c>
      <c r="B3571" t="s">
        <v>5157</v>
      </c>
      <c r="C3571">
        <v>2002</v>
      </c>
      <c r="D3571" t="s">
        <v>1541</v>
      </c>
      <c r="I3571" t="s">
        <v>8972</v>
      </c>
      <c r="J3571" t="s">
        <v>8346</v>
      </c>
    </row>
    <row r="3572" spans="1:10" x14ac:dyDescent="0.25">
      <c r="A3572">
        <v>50</v>
      </c>
      <c r="B3572" t="s">
        <v>5158</v>
      </c>
      <c r="C3572">
        <v>2002</v>
      </c>
      <c r="D3572" t="s">
        <v>1558</v>
      </c>
      <c r="I3572" t="s">
        <v>8434</v>
      </c>
      <c r="J3572" t="s">
        <v>8973</v>
      </c>
    </row>
    <row r="3573" spans="1:10" x14ac:dyDescent="0.25">
      <c r="A3573">
        <v>51</v>
      </c>
      <c r="B3573" t="s">
        <v>5159</v>
      </c>
      <c r="C3573">
        <v>2002</v>
      </c>
      <c r="D3573" t="s">
        <v>1568</v>
      </c>
      <c r="I3573" t="s">
        <v>8974</v>
      </c>
    </row>
    <row r="3574" spans="1:10" x14ac:dyDescent="0.25">
      <c r="A3574">
        <v>52</v>
      </c>
      <c r="B3574" t="s">
        <v>5160</v>
      </c>
      <c r="C3574">
        <v>2002</v>
      </c>
      <c r="D3574" t="s">
        <v>1582</v>
      </c>
      <c r="I3574" t="s">
        <v>8975</v>
      </c>
      <c r="J3574" t="s">
        <v>8351</v>
      </c>
    </row>
    <row r="3575" spans="1:10" x14ac:dyDescent="0.25">
      <c r="A3575">
        <v>53</v>
      </c>
      <c r="B3575" t="s">
        <v>5161</v>
      </c>
      <c r="C3575">
        <v>2002</v>
      </c>
      <c r="D3575" t="s">
        <v>1599</v>
      </c>
      <c r="I3575" t="s">
        <v>8976</v>
      </c>
      <c r="J3575" t="s">
        <v>8697</v>
      </c>
    </row>
    <row r="3576" spans="1:10" x14ac:dyDescent="0.25">
      <c r="A3576">
        <v>54</v>
      </c>
      <c r="B3576" t="s">
        <v>5162</v>
      </c>
      <c r="C3576">
        <v>2002</v>
      </c>
      <c r="D3576" t="s">
        <v>8977</v>
      </c>
    </row>
    <row r="3577" spans="1:10" x14ac:dyDescent="0.25">
      <c r="A3577">
        <v>56</v>
      </c>
      <c r="B3577" t="s">
        <v>5163</v>
      </c>
      <c r="C3577">
        <v>2002</v>
      </c>
      <c r="D3577" t="s">
        <v>1616</v>
      </c>
      <c r="I3577" t="s">
        <v>8978</v>
      </c>
      <c r="J3577" t="s">
        <v>8356</v>
      </c>
    </row>
    <row r="3578" spans="1:10" x14ac:dyDescent="0.25">
      <c r="A3578">
        <v>57</v>
      </c>
      <c r="B3578" t="s">
        <v>5164</v>
      </c>
      <c r="C3578">
        <v>2002</v>
      </c>
      <c r="D3578" t="s">
        <v>8979</v>
      </c>
    </row>
    <row r="3579" spans="1:10" x14ac:dyDescent="0.25">
      <c r="A3579">
        <v>60</v>
      </c>
      <c r="B3579" t="s">
        <v>5165</v>
      </c>
      <c r="C3579">
        <v>2002</v>
      </c>
      <c r="D3579" t="s">
        <v>1633</v>
      </c>
      <c r="I3579" t="s">
        <v>8980</v>
      </c>
    </row>
    <row r="3580" spans="1:10" x14ac:dyDescent="0.25">
      <c r="A3580">
        <v>61</v>
      </c>
      <c r="B3580" t="s">
        <v>5166</v>
      </c>
      <c r="C3580">
        <v>2002</v>
      </c>
      <c r="D3580" t="s">
        <v>8981</v>
      </c>
    </row>
    <row r="3581" spans="1:10" x14ac:dyDescent="0.25">
      <c r="A3581">
        <v>62</v>
      </c>
      <c r="B3581" t="s">
        <v>5167</v>
      </c>
      <c r="C3581">
        <v>2002</v>
      </c>
      <c r="D3581" t="s">
        <v>1650</v>
      </c>
      <c r="I3581" t="s">
        <v>8949</v>
      </c>
      <c r="J3581" t="s">
        <v>8982</v>
      </c>
    </row>
    <row r="3582" spans="1:10" x14ac:dyDescent="0.25">
      <c r="A3582">
        <v>64</v>
      </c>
      <c r="B3582" t="s">
        <v>5168</v>
      </c>
      <c r="C3582">
        <v>2002</v>
      </c>
      <c r="D3582" t="s">
        <v>1665</v>
      </c>
      <c r="I3582" t="s">
        <v>8983</v>
      </c>
    </row>
    <row r="3583" spans="1:10" x14ac:dyDescent="0.25">
      <c r="A3583">
        <v>68</v>
      </c>
      <c r="B3583" t="s">
        <v>5169</v>
      </c>
      <c r="C3583">
        <v>2002</v>
      </c>
      <c r="D3583" t="s">
        <v>1679</v>
      </c>
      <c r="I3583" t="s">
        <v>8490</v>
      </c>
    </row>
    <row r="3584" spans="1:10" x14ac:dyDescent="0.25">
      <c r="A3584">
        <v>70</v>
      </c>
      <c r="B3584" t="s">
        <v>5170</v>
      </c>
      <c r="C3584">
        <v>2002</v>
      </c>
      <c r="D3584" t="s">
        <v>1696</v>
      </c>
      <c r="I3584" t="s">
        <v>8984</v>
      </c>
      <c r="J3584" t="s">
        <v>8385</v>
      </c>
    </row>
    <row r="3585" spans="1:10" x14ac:dyDescent="0.25">
      <c r="A3585">
        <v>72</v>
      </c>
      <c r="B3585" t="s">
        <v>5171</v>
      </c>
      <c r="C3585">
        <v>2002</v>
      </c>
      <c r="D3585" t="s">
        <v>1712</v>
      </c>
      <c r="I3585" t="s">
        <v>8985</v>
      </c>
      <c r="J3585" t="s">
        <v>8356</v>
      </c>
    </row>
    <row r="3586" spans="1:10" x14ac:dyDescent="0.25">
      <c r="A3586">
        <v>76</v>
      </c>
      <c r="B3586" t="s">
        <v>5172</v>
      </c>
      <c r="C3586">
        <v>2002</v>
      </c>
      <c r="D3586" t="s">
        <v>1727</v>
      </c>
      <c r="I3586" t="s">
        <v>8986</v>
      </c>
    </row>
    <row r="3587" spans="1:10" x14ac:dyDescent="0.25">
      <c r="A3587">
        <v>84</v>
      </c>
      <c r="B3587" t="s">
        <v>5173</v>
      </c>
      <c r="C3587">
        <v>2002</v>
      </c>
      <c r="D3587" t="s">
        <v>1743</v>
      </c>
      <c r="I3587" t="s">
        <v>8987</v>
      </c>
    </row>
    <row r="3588" spans="1:10" x14ac:dyDescent="0.25">
      <c r="A3588">
        <v>86</v>
      </c>
      <c r="B3588" t="s">
        <v>5174</v>
      </c>
      <c r="C3588">
        <v>2002</v>
      </c>
      <c r="D3588" t="s">
        <v>8988</v>
      </c>
    </row>
    <row r="3589" spans="1:10" x14ac:dyDescent="0.25">
      <c r="A3589">
        <v>90</v>
      </c>
      <c r="B3589" t="s">
        <v>5175</v>
      </c>
      <c r="C3589">
        <v>2002</v>
      </c>
      <c r="D3589" t="s">
        <v>1756</v>
      </c>
      <c r="I3589" t="s">
        <v>8989</v>
      </c>
    </row>
    <row r="3590" spans="1:10" x14ac:dyDescent="0.25">
      <c r="A3590">
        <v>92</v>
      </c>
      <c r="B3590" t="s">
        <v>5176</v>
      </c>
      <c r="C3590">
        <v>2002</v>
      </c>
      <c r="D3590" t="s">
        <v>1771</v>
      </c>
      <c r="I3590" t="s">
        <v>8990</v>
      </c>
    </row>
    <row r="3591" spans="1:10" x14ac:dyDescent="0.25">
      <c r="A3591">
        <v>96</v>
      </c>
      <c r="B3591" t="s">
        <v>5177</v>
      </c>
      <c r="C3591">
        <v>2002</v>
      </c>
      <c r="D3591" t="s">
        <v>1778</v>
      </c>
      <c r="I3591" t="s">
        <v>8991</v>
      </c>
    </row>
    <row r="3592" spans="1:10" x14ac:dyDescent="0.25">
      <c r="A3592">
        <v>100</v>
      </c>
      <c r="B3592" t="s">
        <v>5178</v>
      </c>
      <c r="C3592">
        <v>2002</v>
      </c>
      <c r="D3592" t="s">
        <v>1795</v>
      </c>
      <c r="I3592" t="s">
        <v>8992</v>
      </c>
      <c r="J3592" t="s">
        <v>8993</v>
      </c>
    </row>
    <row r="3593" spans="1:10" x14ac:dyDescent="0.25">
      <c r="A3593">
        <v>104</v>
      </c>
      <c r="B3593" t="s">
        <v>5179</v>
      </c>
      <c r="C3593">
        <v>2002</v>
      </c>
      <c r="D3593" t="s">
        <v>1811</v>
      </c>
      <c r="I3593" t="s">
        <v>8435</v>
      </c>
    </row>
    <row r="3594" spans="1:10" x14ac:dyDescent="0.25">
      <c r="A3594">
        <v>108</v>
      </c>
      <c r="B3594" t="s">
        <v>5180</v>
      </c>
      <c r="C3594">
        <v>2002</v>
      </c>
      <c r="D3594" t="s">
        <v>1827</v>
      </c>
      <c r="I3594" t="s">
        <v>8602</v>
      </c>
    </row>
    <row r="3595" spans="1:10" x14ac:dyDescent="0.25">
      <c r="A3595">
        <v>112</v>
      </c>
      <c r="B3595" t="s">
        <v>5181</v>
      </c>
      <c r="C3595">
        <v>2002</v>
      </c>
      <c r="D3595" t="s">
        <v>1841</v>
      </c>
      <c r="I3595" t="s">
        <v>8994</v>
      </c>
      <c r="J3595" t="s">
        <v>8995</v>
      </c>
    </row>
    <row r="3596" spans="1:10" x14ac:dyDescent="0.25">
      <c r="A3596">
        <v>116</v>
      </c>
      <c r="B3596" t="s">
        <v>5182</v>
      </c>
      <c r="C3596">
        <v>2002</v>
      </c>
      <c r="D3596" t="s">
        <v>1854</v>
      </c>
      <c r="I3596" t="s">
        <v>8424</v>
      </c>
      <c r="J3596" t="s">
        <v>8995</v>
      </c>
    </row>
    <row r="3597" spans="1:10" x14ac:dyDescent="0.25">
      <c r="A3597">
        <v>120</v>
      </c>
      <c r="B3597" t="s">
        <v>5183</v>
      </c>
      <c r="C3597">
        <v>2002</v>
      </c>
      <c r="D3597" t="s">
        <v>1868</v>
      </c>
      <c r="I3597" t="s">
        <v>8751</v>
      </c>
      <c r="J3597" t="s">
        <v>8706</v>
      </c>
    </row>
    <row r="3598" spans="1:10" x14ac:dyDescent="0.25">
      <c r="A3598">
        <v>124</v>
      </c>
      <c r="B3598" t="s">
        <v>5184</v>
      </c>
      <c r="C3598">
        <v>2002</v>
      </c>
      <c r="D3598" t="s">
        <v>1879</v>
      </c>
      <c r="I3598" t="s">
        <v>8996</v>
      </c>
    </row>
    <row r="3599" spans="1:10" x14ac:dyDescent="0.25">
      <c r="A3599">
        <v>127</v>
      </c>
      <c r="B3599" t="s">
        <v>5185</v>
      </c>
      <c r="C3599">
        <v>2002</v>
      </c>
      <c r="D3599" t="s">
        <v>8997</v>
      </c>
    </row>
    <row r="3600" spans="1:10" x14ac:dyDescent="0.25">
      <c r="A3600">
        <v>132</v>
      </c>
      <c r="B3600" t="s">
        <v>5186</v>
      </c>
      <c r="C3600">
        <v>2002</v>
      </c>
      <c r="D3600" t="s">
        <v>1896</v>
      </c>
      <c r="I3600" t="s">
        <v>8536</v>
      </c>
    </row>
    <row r="3601" spans="1:10" x14ac:dyDescent="0.25">
      <c r="A3601">
        <v>135</v>
      </c>
      <c r="B3601" t="s">
        <v>5187</v>
      </c>
      <c r="C3601">
        <v>2002</v>
      </c>
      <c r="D3601" t="s">
        <v>8998</v>
      </c>
    </row>
    <row r="3602" spans="1:10" x14ac:dyDescent="0.25">
      <c r="A3602">
        <v>136</v>
      </c>
      <c r="B3602" t="s">
        <v>5188</v>
      </c>
      <c r="C3602">
        <v>2002</v>
      </c>
      <c r="D3602" t="s">
        <v>8999</v>
      </c>
    </row>
    <row r="3603" spans="1:10" x14ac:dyDescent="0.25">
      <c r="A3603">
        <v>140</v>
      </c>
      <c r="B3603" t="s">
        <v>5189</v>
      </c>
      <c r="C3603">
        <v>2002</v>
      </c>
      <c r="D3603" t="s">
        <v>1925</v>
      </c>
      <c r="I3603" t="s">
        <v>8317</v>
      </c>
    </row>
    <row r="3604" spans="1:10" x14ac:dyDescent="0.25">
      <c r="A3604">
        <v>142</v>
      </c>
      <c r="B3604" t="s">
        <v>5190</v>
      </c>
      <c r="C3604">
        <v>2002</v>
      </c>
      <c r="D3604" t="s">
        <v>1941</v>
      </c>
      <c r="I3604" t="s">
        <v>9000</v>
      </c>
      <c r="J3604" t="s">
        <v>8339</v>
      </c>
    </row>
    <row r="3605" spans="1:10" x14ac:dyDescent="0.25">
      <c r="A3605">
        <v>143</v>
      </c>
      <c r="B3605" t="s">
        <v>5191</v>
      </c>
      <c r="C3605">
        <v>2002</v>
      </c>
      <c r="D3605" t="s">
        <v>1958</v>
      </c>
      <c r="I3605" t="s">
        <v>9001</v>
      </c>
      <c r="J3605" t="s">
        <v>9002</v>
      </c>
    </row>
    <row r="3606" spans="1:10" x14ac:dyDescent="0.25">
      <c r="A3606">
        <v>144</v>
      </c>
      <c r="B3606" t="s">
        <v>5192</v>
      </c>
      <c r="C3606">
        <v>2002</v>
      </c>
      <c r="D3606" t="s">
        <v>1975</v>
      </c>
      <c r="I3606" t="s">
        <v>9003</v>
      </c>
    </row>
    <row r="3607" spans="1:10" x14ac:dyDescent="0.25">
      <c r="A3607">
        <v>145</v>
      </c>
      <c r="B3607" t="s">
        <v>5193</v>
      </c>
      <c r="C3607">
        <v>2002</v>
      </c>
      <c r="D3607" t="s">
        <v>1992</v>
      </c>
      <c r="I3607" t="s">
        <v>8336</v>
      </c>
    </row>
    <row r="3608" spans="1:10" x14ac:dyDescent="0.25">
      <c r="A3608">
        <v>148</v>
      </c>
      <c r="B3608" t="s">
        <v>5194</v>
      </c>
      <c r="C3608">
        <v>2002</v>
      </c>
      <c r="D3608" t="s">
        <v>2008</v>
      </c>
      <c r="I3608" t="s">
        <v>8758</v>
      </c>
    </row>
    <row r="3609" spans="1:10" x14ac:dyDescent="0.25">
      <c r="A3609">
        <v>150</v>
      </c>
      <c r="B3609" t="s">
        <v>5195</v>
      </c>
      <c r="C3609">
        <v>2002</v>
      </c>
      <c r="D3609" t="s">
        <v>2023</v>
      </c>
      <c r="I3609" t="s">
        <v>9004</v>
      </c>
      <c r="J3609" t="s">
        <v>9005</v>
      </c>
    </row>
    <row r="3610" spans="1:10" x14ac:dyDescent="0.25">
      <c r="A3610">
        <v>151</v>
      </c>
      <c r="B3610" t="s">
        <v>5196</v>
      </c>
      <c r="C3610">
        <v>2002</v>
      </c>
      <c r="D3610" t="s">
        <v>9006</v>
      </c>
    </row>
    <row r="3611" spans="1:10" x14ac:dyDescent="0.25">
      <c r="A3611">
        <v>152</v>
      </c>
      <c r="B3611" t="s">
        <v>5197</v>
      </c>
      <c r="C3611">
        <v>2002</v>
      </c>
      <c r="D3611" t="s">
        <v>2040</v>
      </c>
      <c r="I3611" t="s">
        <v>9007</v>
      </c>
      <c r="J3611" t="s">
        <v>8346</v>
      </c>
    </row>
    <row r="3612" spans="1:10" x14ac:dyDescent="0.25">
      <c r="A3612">
        <v>154</v>
      </c>
      <c r="B3612" t="s">
        <v>5198</v>
      </c>
      <c r="C3612">
        <v>2002</v>
      </c>
      <c r="D3612" t="s">
        <v>9008</v>
      </c>
    </row>
    <row r="3613" spans="1:10" x14ac:dyDescent="0.25">
      <c r="A3613">
        <v>155</v>
      </c>
      <c r="B3613" t="s">
        <v>5199</v>
      </c>
      <c r="C3613">
        <v>2002</v>
      </c>
      <c r="D3613" t="s">
        <v>5008</v>
      </c>
      <c r="J3613" t="s">
        <v>9009</v>
      </c>
    </row>
    <row r="3614" spans="1:10" x14ac:dyDescent="0.25">
      <c r="A3614">
        <v>156</v>
      </c>
      <c r="B3614" t="s">
        <v>5200</v>
      </c>
      <c r="C3614">
        <v>2002</v>
      </c>
      <c r="D3614" t="s">
        <v>2057</v>
      </c>
      <c r="I3614" t="s">
        <v>9010</v>
      </c>
    </row>
    <row r="3615" spans="1:10" x14ac:dyDescent="0.25">
      <c r="A3615">
        <v>158</v>
      </c>
      <c r="B3615" t="s">
        <v>5201</v>
      </c>
      <c r="C3615">
        <v>2002</v>
      </c>
      <c r="D3615" t="s">
        <v>2074</v>
      </c>
      <c r="I3615" t="s">
        <v>9011</v>
      </c>
      <c r="J3615" t="s">
        <v>8346</v>
      </c>
    </row>
    <row r="3616" spans="1:10" x14ac:dyDescent="0.25">
      <c r="A3616">
        <v>162</v>
      </c>
      <c r="B3616" t="s">
        <v>5202</v>
      </c>
      <c r="C3616">
        <v>2002</v>
      </c>
      <c r="D3616" t="s">
        <v>9012</v>
      </c>
    </row>
    <row r="3617" spans="1:10" x14ac:dyDescent="0.25">
      <c r="A3617">
        <v>166</v>
      </c>
      <c r="B3617" t="s">
        <v>5203</v>
      </c>
      <c r="C3617">
        <v>2002</v>
      </c>
      <c r="D3617" t="s">
        <v>9013</v>
      </c>
    </row>
    <row r="3618" spans="1:10" x14ac:dyDescent="0.25">
      <c r="A3618">
        <v>170</v>
      </c>
      <c r="B3618" t="s">
        <v>5204</v>
      </c>
      <c r="C3618">
        <v>2002</v>
      </c>
      <c r="D3618" t="s">
        <v>2092</v>
      </c>
      <c r="I3618" t="s">
        <v>9010</v>
      </c>
    </row>
    <row r="3619" spans="1:10" x14ac:dyDescent="0.25">
      <c r="A3619">
        <v>174</v>
      </c>
      <c r="B3619" t="s">
        <v>5205</v>
      </c>
      <c r="C3619">
        <v>2002</v>
      </c>
      <c r="D3619" t="s">
        <v>2106</v>
      </c>
      <c r="I3619" t="s">
        <v>9014</v>
      </c>
    </row>
    <row r="3620" spans="1:10" x14ac:dyDescent="0.25">
      <c r="A3620">
        <v>175</v>
      </c>
      <c r="B3620" t="s">
        <v>5206</v>
      </c>
      <c r="C3620">
        <v>2002</v>
      </c>
      <c r="D3620" t="s">
        <v>9015</v>
      </c>
    </row>
    <row r="3621" spans="1:10" x14ac:dyDescent="0.25">
      <c r="A3621">
        <v>178</v>
      </c>
      <c r="B3621" t="s">
        <v>5207</v>
      </c>
      <c r="C3621">
        <v>2002</v>
      </c>
      <c r="D3621" t="s">
        <v>2123</v>
      </c>
      <c r="I3621" t="s">
        <v>8640</v>
      </c>
      <c r="J3621" t="s">
        <v>9016</v>
      </c>
    </row>
    <row r="3622" spans="1:10" x14ac:dyDescent="0.25">
      <c r="A3622">
        <v>180</v>
      </c>
      <c r="B3622" t="s">
        <v>5208</v>
      </c>
      <c r="C3622">
        <v>2002</v>
      </c>
      <c r="D3622" t="s">
        <v>2136</v>
      </c>
      <c r="I3622" t="s">
        <v>8324</v>
      </c>
    </row>
    <row r="3623" spans="1:10" x14ac:dyDescent="0.25">
      <c r="A3623">
        <v>184</v>
      </c>
      <c r="B3623" t="s">
        <v>5209</v>
      </c>
      <c r="C3623">
        <v>2002</v>
      </c>
      <c r="D3623" t="s">
        <v>2153</v>
      </c>
      <c r="I3623" t="s">
        <v>9017</v>
      </c>
    </row>
    <row r="3624" spans="1:10" x14ac:dyDescent="0.25">
      <c r="A3624">
        <v>188</v>
      </c>
      <c r="B3624" t="s">
        <v>5210</v>
      </c>
      <c r="C3624">
        <v>2002</v>
      </c>
      <c r="D3624" t="s">
        <v>2169</v>
      </c>
      <c r="I3624" t="s">
        <v>9018</v>
      </c>
    </row>
    <row r="3625" spans="1:10" x14ac:dyDescent="0.25">
      <c r="A3625">
        <v>191</v>
      </c>
      <c r="B3625" t="s">
        <v>5211</v>
      </c>
      <c r="C3625">
        <v>2002</v>
      </c>
      <c r="D3625" t="s">
        <v>2183</v>
      </c>
      <c r="I3625" t="s">
        <v>9019</v>
      </c>
      <c r="J3625" t="s">
        <v>8343</v>
      </c>
    </row>
    <row r="3626" spans="1:10" x14ac:dyDescent="0.25">
      <c r="A3626">
        <v>192</v>
      </c>
      <c r="B3626" t="s">
        <v>5212</v>
      </c>
      <c r="C3626">
        <v>2002</v>
      </c>
      <c r="D3626" t="s">
        <v>2200</v>
      </c>
      <c r="I3626" t="s">
        <v>9020</v>
      </c>
      <c r="J3626" t="s">
        <v>8405</v>
      </c>
    </row>
    <row r="3627" spans="1:10" x14ac:dyDescent="0.25">
      <c r="A3627">
        <v>196</v>
      </c>
      <c r="B3627" t="s">
        <v>5213</v>
      </c>
      <c r="C3627">
        <v>2002</v>
      </c>
      <c r="D3627" t="s">
        <v>2217</v>
      </c>
      <c r="I3627" t="s">
        <v>9021</v>
      </c>
      <c r="J3627" t="s">
        <v>9022</v>
      </c>
    </row>
    <row r="3628" spans="1:10" x14ac:dyDescent="0.25">
      <c r="A3628">
        <v>199</v>
      </c>
      <c r="B3628" t="s">
        <v>5214</v>
      </c>
      <c r="C3628">
        <v>2002</v>
      </c>
      <c r="D3628" t="s">
        <v>2234</v>
      </c>
      <c r="I3628" t="s">
        <v>8849</v>
      </c>
      <c r="J3628" t="s">
        <v>9023</v>
      </c>
    </row>
    <row r="3629" spans="1:10" x14ac:dyDescent="0.25">
      <c r="A3629">
        <v>202</v>
      </c>
      <c r="B3629" t="s">
        <v>5215</v>
      </c>
      <c r="C3629">
        <v>2002</v>
      </c>
      <c r="D3629" t="s">
        <v>2251</v>
      </c>
      <c r="I3629" t="s">
        <v>9024</v>
      </c>
      <c r="J3629" t="s">
        <v>9025</v>
      </c>
    </row>
    <row r="3630" spans="1:10" x14ac:dyDescent="0.25">
      <c r="A3630">
        <v>203</v>
      </c>
      <c r="B3630" t="s">
        <v>5216</v>
      </c>
      <c r="C3630">
        <v>2002</v>
      </c>
      <c r="D3630" t="s">
        <v>2268</v>
      </c>
      <c r="I3630" t="s">
        <v>9026</v>
      </c>
      <c r="J3630" t="s">
        <v>8356</v>
      </c>
    </row>
    <row r="3631" spans="1:10" x14ac:dyDescent="0.25">
      <c r="A3631">
        <v>204</v>
      </c>
      <c r="B3631" t="s">
        <v>5217</v>
      </c>
      <c r="C3631">
        <v>2002</v>
      </c>
      <c r="D3631" t="s">
        <v>2285</v>
      </c>
      <c r="I3631" t="s">
        <v>8685</v>
      </c>
      <c r="J3631" t="s">
        <v>9027</v>
      </c>
    </row>
    <row r="3632" spans="1:10" x14ac:dyDescent="0.25">
      <c r="A3632">
        <v>208</v>
      </c>
      <c r="B3632" t="s">
        <v>5218</v>
      </c>
      <c r="C3632">
        <v>2002</v>
      </c>
      <c r="D3632" t="s">
        <v>2300</v>
      </c>
      <c r="I3632" t="s">
        <v>9028</v>
      </c>
    </row>
    <row r="3633" spans="1:10" x14ac:dyDescent="0.25">
      <c r="A3633">
        <v>212</v>
      </c>
      <c r="B3633" t="s">
        <v>5219</v>
      </c>
      <c r="C3633">
        <v>2002</v>
      </c>
      <c r="D3633" t="s">
        <v>2317</v>
      </c>
      <c r="I3633" t="s">
        <v>9029</v>
      </c>
    </row>
    <row r="3634" spans="1:10" x14ac:dyDescent="0.25">
      <c r="A3634">
        <v>214</v>
      </c>
      <c r="B3634" t="s">
        <v>5220</v>
      </c>
      <c r="C3634">
        <v>2002</v>
      </c>
      <c r="D3634" t="s">
        <v>1077</v>
      </c>
      <c r="F3634">
        <v>80.7</v>
      </c>
      <c r="I3634" t="s">
        <v>9030</v>
      </c>
    </row>
    <row r="3635" spans="1:10" x14ac:dyDescent="0.25">
      <c r="A3635">
        <v>218</v>
      </c>
      <c r="B3635" t="s">
        <v>5221</v>
      </c>
      <c r="C3635">
        <v>2002</v>
      </c>
      <c r="D3635" t="s">
        <v>2348</v>
      </c>
      <c r="I3635" t="s">
        <v>8679</v>
      </c>
      <c r="J3635" t="s">
        <v>8380</v>
      </c>
    </row>
    <row r="3636" spans="1:10" x14ac:dyDescent="0.25">
      <c r="A3636">
        <v>222</v>
      </c>
      <c r="B3636" t="s">
        <v>5222</v>
      </c>
      <c r="C3636">
        <v>2002</v>
      </c>
      <c r="D3636" t="s">
        <v>2365</v>
      </c>
      <c r="I3636" t="s">
        <v>9031</v>
      </c>
      <c r="J3636" t="s">
        <v>8385</v>
      </c>
    </row>
    <row r="3637" spans="1:10" x14ac:dyDescent="0.25">
      <c r="A3637">
        <v>223</v>
      </c>
      <c r="B3637" t="s">
        <v>5223</v>
      </c>
      <c r="C3637">
        <v>2002</v>
      </c>
      <c r="D3637" t="s">
        <v>9032</v>
      </c>
    </row>
    <row r="3638" spans="1:10" x14ac:dyDescent="0.25">
      <c r="A3638">
        <v>226</v>
      </c>
      <c r="B3638" t="s">
        <v>5224</v>
      </c>
      <c r="C3638">
        <v>2002</v>
      </c>
      <c r="D3638" t="s">
        <v>2379</v>
      </c>
      <c r="I3638" t="s">
        <v>8495</v>
      </c>
    </row>
    <row r="3639" spans="1:10" x14ac:dyDescent="0.25">
      <c r="A3639">
        <v>231</v>
      </c>
      <c r="B3639" t="s">
        <v>5225</v>
      </c>
      <c r="C3639">
        <v>2002</v>
      </c>
      <c r="D3639" t="s">
        <v>2396</v>
      </c>
      <c r="I3639" t="s">
        <v>8348</v>
      </c>
    </row>
    <row r="3640" spans="1:10" x14ac:dyDescent="0.25">
      <c r="A3640">
        <v>232</v>
      </c>
      <c r="B3640" t="s">
        <v>5226</v>
      </c>
      <c r="C3640">
        <v>2002</v>
      </c>
      <c r="D3640" t="s">
        <v>2410</v>
      </c>
      <c r="I3640" t="s">
        <v>8424</v>
      </c>
      <c r="J3640" t="s">
        <v>8435</v>
      </c>
    </row>
    <row r="3641" spans="1:10" x14ac:dyDescent="0.25">
      <c r="A3641">
        <v>233</v>
      </c>
      <c r="B3641" t="s">
        <v>5227</v>
      </c>
      <c r="C3641">
        <v>2002</v>
      </c>
      <c r="D3641" t="s">
        <v>2423</v>
      </c>
      <c r="I3641" t="s">
        <v>9033</v>
      </c>
      <c r="J3641" t="s">
        <v>8356</v>
      </c>
    </row>
    <row r="3642" spans="1:10" x14ac:dyDescent="0.25">
      <c r="A3642">
        <v>234</v>
      </c>
      <c r="B3642" t="s">
        <v>5228</v>
      </c>
      <c r="C3642">
        <v>2002</v>
      </c>
      <c r="D3642" t="s">
        <v>2440</v>
      </c>
      <c r="I3642" t="s">
        <v>9034</v>
      </c>
      <c r="J3642" t="s">
        <v>8343</v>
      </c>
    </row>
    <row r="3643" spans="1:10" x14ac:dyDescent="0.25">
      <c r="A3643">
        <v>238</v>
      </c>
      <c r="B3643" t="s">
        <v>5229</v>
      </c>
      <c r="C3643">
        <v>2002</v>
      </c>
      <c r="D3643" t="s">
        <v>2458</v>
      </c>
      <c r="I3643" t="s">
        <v>9035</v>
      </c>
      <c r="J3643" t="s">
        <v>8435</v>
      </c>
    </row>
    <row r="3644" spans="1:10" x14ac:dyDescent="0.25">
      <c r="A3644">
        <v>239</v>
      </c>
      <c r="B3644" t="s">
        <v>5230</v>
      </c>
      <c r="C3644">
        <v>2002</v>
      </c>
      <c r="D3644" t="s">
        <v>9036</v>
      </c>
    </row>
    <row r="3645" spans="1:10" x14ac:dyDescent="0.25">
      <c r="A3645">
        <v>242</v>
      </c>
      <c r="B3645" t="s">
        <v>5231</v>
      </c>
      <c r="C3645">
        <v>2002</v>
      </c>
      <c r="D3645" t="s">
        <v>2475</v>
      </c>
      <c r="I3645" t="s">
        <v>8345</v>
      </c>
      <c r="J3645" t="s">
        <v>8893</v>
      </c>
    </row>
    <row r="3646" spans="1:10" x14ac:dyDescent="0.25">
      <c r="A3646">
        <v>246</v>
      </c>
      <c r="B3646" t="s">
        <v>5232</v>
      </c>
      <c r="C3646">
        <v>2002</v>
      </c>
      <c r="D3646" t="s">
        <v>2491</v>
      </c>
      <c r="I3646" t="s">
        <v>9037</v>
      </c>
      <c r="J3646" t="s">
        <v>8356</v>
      </c>
    </row>
    <row r="3647" spans="1:10" x14ac:dyDescent="0.25">
      <c r="A3647">
        <v>248</v>
      </c>
      <c r="B3647" t="s">
        <v>5233</v>
      </c>
      <c r="C3647">
        <v>2002</v>
      </c>
      <c r="D3647" t="s">
        <v>9038</v>
      </c>
    </row>
    <row r="3648" spans="1:10" x14ac:dyDescent="0.25">
      <c r="A3648">
        <v>250</v>
      </c>
      <c r="B3648" t="s">
        <v>5234</v>
      </c>
      <c r="C3648">
        <v>2002</v>
      </c>
      <c r="D3648" t="s">
        <v>2508</v>
      </c>
      <c r="I3648" t="s">
        <v>8902</v>
      </c>
      <c r="J3648" t="s">
        <v>8356</v>
      </c>
    </row>
    <row r="3649" spans="1:10" x14ac:dyDescent="0.25">
      <c r="A3649">
        <v>254</v>
      </c>
      <c r="B3649" t="s">
        <v>5235</v>
      </c>
      <c r="C3649">
        <v>2002</v>
      </c>
      <c r="D3649" t="s">
        <v>2525</v>
      </c>
      <c r="I3649" t="s">
        <v>9039</v>
      </c>
    </row>
    <row r="3650" spans="1:10" x14ac:dyDescent="0.25">
      <c r="A3650">
        <v>258</v>
      </c>
      <c r="B3650" t="s">
        <v>5236</v>
      </c>
      <c r="C3650">
        <v>2002</v>
      </c>
      <c r="D3650" t="s">
        <v>2535</v>
      </c>
      <c r="I3650" t="s">
        <v>9040</v>
      </c>
      <c r="J3650" t="s">
        <v>9041</v>
      </c>
    </row>
    <row r="3651" spans="1:10" x14ac:dyDescent="0.25">
      <c r="A3651">
        <v>260</v>
      </c>
      <c r="B3651" t="s">
        <v>5237</v>
      </c>
      <c r="C3651">
        <v>2002</v>
      </c>
      <c r="D3651" t="s">
        <v>9042</v>
      </c>
    </row>
    <row r="3652" spans="1:10" x14ac:dyDescent="0.25">
      <c r="A3652">
        <v>262</v>
      </c>
      <c r="B3652" t="s">
        <v>5238</v>
      </c>
      <c r="C3652">
        <v>2002</v>
      </c>
      <c r="D3652" t="s">
        <v>2553</v>
      </c>
      <c r="I3652" t="s">
        <v>8318</v>
      </c>
      <c r="J3652" t="s">
        <v>9041</v>
      </c>
    </row>
    <row r="3653" spans="1:10" x14ac:dyDescent="0.25">
      <c r="A3653">
        <v>266</v>
      </c>
      <c r="B3653" t="s">
        <v>5239</v>
      </c>
      <c r="C3653">
        <v>2002</v>
      </c>
      <c r="D3653" t="s">
        <v>2570</v>
      </c>
      <c r="I3653" t="s">
        <v>8540</v>
      </c>
      <c r="J3653" t="s">
        <v>9043</v>
      </c>
    </row>
    <row r="3654" spans="1:10" x14ac:dyDescent="0.25">
      <c r="A3654">
        <v>268</v>
      </c>
      <c r="B3654" t="s">
        <v>5240</v>
      </c>
      <c r="C3654">
        <v>2002</v>
      </c>
      <c r="D3654" t="s">
        <v>2587</v>
      </c>
      <c r="I3654" t="s">
        <v>8949</v>
      </c>
    </row>
    <row r="3655" spans="1:10" x14ac:dyDescent="0.25">
      <c r="A3655">
        <v>270</v>
      </c>
      <c r="B3655" t="s">
        <v>5241</v>
      </c>
      <c r="C3655">
        <v>2002</v>
      </c>
      <c r="D3655" t="s">
        <v>2602</v>
      </c>
      <c r="I3655" t="s">
        <v>8553</v>
      </c>
      <c r="J3655" t="s">
        <v>8530</v>
      </c>
    </row>
    <row r="3656" spans="1:10" x14ac:dyDescent="0.25">
      <c r="A3656">
        <v>275</v>
      </c>
      <c r="B3656" t="s">
        <v>5242</v>
      </c>
      <c r="C3656">
        <v>2002</v>
      </c>
      <c r="D3656" t="s">
        <v>2616</v>
      </c>
      <c r="I3656" t="s">
        <v>9044</v>
      </c>
      <c r="J3656" t="s">
        <v>8351</v>
      </c>
    </row>
    <row r="3657" spans="1:10" x14ac:dyDescent="0.25">
      <c r="A3657">
        <v>276</v>
      </c>
      <c r="B3657" t="s">
        <v>5243</v>
      </c>
      <c r="C3657">
        <v>2002</v>
      </c>
      <c r="D3657" t="s">
        <v>2634</v>
      </c>
      <c r="I3657" t="s">
        <v>9045</v>
      </c>
      <c r="J3657" t="s">
        <v>8356</v>
      </c>
    </row>
    <row r="3658" spans="1:10" x14ac:dyDescent="0.25">
      <c r="A3658">
        <v>288</v>
      </c>
      <c r="B3658" t="s">
        <v>5244</v>
      </c>
      <c r="C3658">
        <v>2002</v>
      </c>
      <c r="D3658" t="s">
        <v>2651</v>
      </c>
      <c r="I3658" t="s">
        <v>9046</v>
      </c>
    </row>
    <row r="3659" spans="1:10" x14ac:dyDescent="0.25">
      <c r="A3659">
        <v>292</v>
      </c>
      <c r="B3659" t="s">
        <v>5245</v>
      </c>
      <c r="C3659">
        <v>2002</v>
      </c>
      <c r="D3659" t="s">
        <v>2663</v>
      </c>
      <c r="I3659" t="s">
        <v>9047</v>
      </c>
      <c r="J3659" t="s">
        <v>8346</v>
      </c>
    </row>
    <row r="3660" spans="1:10" x14ac:dyDescent="0.25">
      <c r="A3660">
        <v>296</v>
      </c>
      <c r="B3660" t="s">
        <v>5246</v>
      </c>
      <c r="C3660">
        <v>2002</v>
      </c>
      <c r="D3660" t="s">
        <v>2677</v>
      </c>
      <c r="I3660" t="s">
        <v>9048</v>
      </c>
    </row>
    <row r="3661" spans="1:10" x14ac:dyDescent="0.25">
      <c r="A3661">
        <v>300</v>
      </c>
      <c r="B3661" t="s">
        <v>5247</v>
      </c>
      <c r="C3661">
        <v>2002</v>
      </c>
      <c r="D3661" t="s">
        <v>2694</v>
      </c>
      <c r="I3661" t="s">
        <v>9049</v>
      </c>
      <c r="J3661" t="s">
        <v>8487</v>
      </c>
    </row>
    <row r="3662" spans="1:10" x14ac:dyDescent="0.25">
      <c r="A3662">
        <v>304</v>
      </c>
      <c r="B3662" t="s">
        <v>5248</v>
      </c>
      <c r="C3662">
        <v>2002</v>
      </c>
      <c r="D3662" t="s">
        <v>2711</v>
      </c>
      <c r="I3662" t="s">
        <v>9050</v>
      </c>
    </row>
    <row r="3663" spans="1:10" x14ac:dyDescent="0.25">
      <c r="A3663">
        <v>308</v>
      </c>
      <c r="B3663" t="s">
        <v>5249</v>
      </c>
      <c r="C3663">
        <v>2002</v>
      </c>
      <c r="D3663" t="s">
        <v>2729</v>
      </c>
      <c r="I3663" t="s">
        <v>9051</v>
      </c>
    </row>
    <row r="3664" spans="1:10" x14ac:dyDescent="0.25">
      <c r="A3664">
        <v>312</v>
      </c>
      <c r="B3664" t="s">
        <v>5250</v>
      </c>
      <c r="C3664">
        <v>2002</v>
      </c>
      <c r="D3664" t="s">
        <v>2747</v>
      </c>
      <c r="I3664" t="s">
        <v>9052</v>
      </c>
    </row>
    <row r="3665" spans="1:10" x14ac:dyDescent="0.25">
      <c r="A3665">
        <v>316</v>
      </c>
      <c r="B3665" t="s">
        <v>5251</v>
      </c>
      <c r="C3665">
        <v>2002</v>
      </c>
      <c r="D3665" t="s">
        <v>2757</v>
      </c>
      <c r="I3665" t="s">
        <v>9053</v>
      </c>
    </row>
    <row r="3666" spans="1:10" x14ac:dyDescent="0.25">
      <c r="A3666">
        <v>320</v>
      </c>
      <c r="B3666" t="s">
        <v>5252</v>
      </c>
      <c r="C3666">
        <v>2002</v>
      </c>
      <c r="D3666" t="s">
        <v>1136</v>
      </c>
      <c r="F3666">
        <v>70.8</v>
      </c>
      <c r="I3666" t="s">
        <v>8985</v>
      </c>
    </row>
    <row r="3667" spans="1:10" x14ac:dyDescent="0.25">
      <c r="A3667">
        <v>324</v>
      </c>
      <c r="B3667" t="s">
        <v>5253</v>
      </c>
      <c r="C3667">
        <v>2002</v>
      </c>
      <c r="D3667" t="s">
        <v>2789</v>
      </c>
      <c r="I3667" t="s">
        <v>8361</v>
      </c>
    </row>
    <row r="3668" spans="1:10" x14ac:dyDescent="0.25">
      <c r="A3668">
        <v>328</v>
      </c>
      <c r="B3668" t="s">
        <v>5254</v>
      </c>
      <c r="C3668">
        <v>2002</v>
      </c>
      <c r="D3668" t="s">
        <v>9054</v>
      </c>
    </row>
    <row r="3669" spans="1:10" x14ac:dyDescent="0.25">
      <c r="A3669">
        <v>332</v>
      </c>
      <c r="B3669" t="s">
        <v>5255</v>
      </c>
      <c r="C3669">
        <v>2002</v>
      </c>
      <c r="D3669" t="s">
        <v>2813</v>
      </c>
      <c r="I3669" t="s">
        <v>9055</v>
      </c>
    </row>
    <row r="3670" spans="1:10" x14ac:dyDescent="0.25">
      <c r="A3670">
        <v>334</v>
      </c>
      <c r="B3670" t="s">
        <v>5256</v>
      </c>
      <c r="C3670">
        <v>2002</v>
      </c>
      <c r="D3670" t="s">
        <v>9056</v>
      </c>
    </row>
    <row r="3671" spans="1:10" x14ac:dyDescent="0.25">
      <c r="A3671">
        <v>336</v>
      </c>
      <c r="B3671" t="s">
        <v>5257</v>
      </c>
      <c r="C3671">
        <v>2002</v>
      </c>
      <c r="D3671" t="s">
        <v>9057</v>
      </c>
    </row>
    <row r="3672" spans="1:10" x14ac:dyDescent="0.25">
      <c r="A3672">
        <v>340</v>
      </c>
      <c r="B3672" t="s">
        <v>5258</v>
      </c>
      <c r="C3672">
        <v>2002</v>
      </c>
      <c r="D3672" t="s">
        <v>2827</v>
      </c>
      <c r="I3672" t="s">
        <v>9058</v>
      </c>
    </row>
    <row r="3673" spans="1:10" x14ac:dyDescent="0.25">
      <c r="A3673">
        <v>344</v>
      </c>
      <c r="B3673" t="s">
        <v>5259</v>
      </c>
      <c r="C3673">
        <v>2002</v>
      </c>
      <c r="D3673" t="s">
        <v>2842</v>
      </c>
      <c r="I3673" t="s">
        <v>8652</v>
      </c>
      <c r="J3673" t="s">
        <v>8346</v>
      </c>
    </row>
    <row r="3674" spans="1:10" x14ac:dyDescent="0.25">
      <c r="A3674">
        <v>348</v>
      </c>
      <c r="B3674" t="s">
        <v>5260</v>
      </c>
      <c r="C3674">
        <v>2002</v>
      </c>
      <c r="D3674" t="s">
        <v>2859</v>
      </c>
      <c r="I3674" t="s">
        <v>9059</v>
      </c>
      <c r="J3674" t="s">
        <v>8356</v>
      </c>
    </row>
    <row r="3675" spans="1:10" x14ac:dyDescent="0.25">
      <c r="A3675">
        <v>352</v>
      </c>
      <c r="B3675" t="s">
        <v>5261</v>
      </c>
      <c r="C3675">
        <v>2002</v>
      </c>
      <c r="D3675" t="s">
        <v>2876</v>
      </c>
      <c r="I3675" t="s">
        <v>9060</v>
      </c>
      <c r="J3675" t="s">
        <v>8356</v>
      </c>
    </row>
    <row r="3676" spans="1:10" x14ac:dyDescent="0.25">
      <c r="A3676">
        <v>356</v>
      </c>
      <c r="B3676" t="s">
        <v>5262</v>
      </c>
      <c r="C3676">
        <v>2002</v>
      </c>
      <c r="D3676" t="s">
        <v>2893</v>
      </c>
      <c r="I3676" t="s">
        <v>9061</v>
      </c>
    </row>
    <row r="3677" spans="1:10" x14ac:dyDescent="0.25">
      <c r="A3677">
        <v>360</v>
      </c>
      <c r="B3677" t="s">
        <v>5263</v>
      </c>
      <c r="C3677">
        <v>2002</v>
      </c>
      <c r="D3677" t="s">
        <v>2908</v>
      </c>
      <c r="I3677" t="s">
        <v>9062</v>
      </c>
    </row>
    <row r="3678" spans="1:10" x14ac:dyDescent="0.25">
      <c r="A3678">
        <v>364</v>
      </c>
      <c r="B3678" t="s">
        <v>5264</v>
      </c>
      <c r="C3678">
        <v>2002</v>
      </c>
      <c r="D3678" t="s">
        <v>2923</v>
      </c>
      <c r="I3678" t="s">
        <v>9063</v>
      </c>
    </row>
    <row r="3679" spans="1:10" x14ac:dyDescent="0.25">
      <c r="A3679">
        <v>368</v>
      </c>
      <c r="B3679" t="s">
        <v>5265</v>
      </c>
      <c r="C3679">
        <v>2002</v>
      </c>
      <c r="D3679" t="s">
        <v>2939</v>
      </c>
      <c r="I3679" t="s">
        <v>8989</v>
      </c>
    </row>
    <row r="3680" spans="1:10" x14ac:dyDescent="0.25">
      <c r="A3680">
        <v>372</v>
      </c>
      <c r="B3680" t="s">
        <v>5266</v>
      </c>
      <c r="C3680">
        <v>2002</v>
      </c>
      <c r="D3680" t="s">
        <v>2954</v>
      </c>
      <c r="I3680" t="s">
        <v>9064</v>
      </c>
      <c r="J3680" t="s">
        <v>8356</v>
      </c>
    </row>
    <row r="3681" spans="1:10" x14ac:dyDescent="0.25">
      <c r="A3681">
        <v>376</v>
      </c>
      <c r="B3681" t="s">
        <v>5267</v>
      </c>
      <c r="C3681">
        <v>2002</v>
      </c>
      <c r="D3681" t="s">
        <v>2970</v>
      </c>
      <c r="I3681" t="s">
        <v>9019</v>
      </c>
      <c r="J3681" t="s">
        <v>8556</v>
      </c>
    </row>
    <row r="3682" spans="1:10" x14ac:dyDescent="0.25">
      <c r="A3682">
        <v>380</v>
      </c>
      <c r="B3682" t="s">
        <v>5268</v>
      </c>
      <c r="C3682">
        <v>2002</v>
      </c>
      <c r="D3682" t="s">
        <v>2986</v>
      </c>
      <c r="I3682" t="s">
        <v>9065</v>
      </c>
      <c r="J3682" t="s">
        <v>8828</v>
      </c>
    </row>
    <row r="3683" spans="1:10" x14ac:dyDescent="0.25">
      <c r="A3683">
        <v>384</v>
      </c>
      <c r="B3683" t="s">
        <v>5269</v>
      </c>
      <c r="C3683">
        <v>2002</v>
      </c>
      <c r="D3683" t="s">
        <v>3003</v>
      </c>
      <c r="I3683" t="s">
        <v>8989</v>
      </c>
      <c r="J3683" t="s">
        <v>9066</v>
      </c>
    </row>
    <row r="3684" spans="1:10" x14ac:dyDescent="0.25">
      <c r="A3684">
        <v>388</v>
      </c>
      <c r="B3684" t="s">
        <v>5270</v>
      </c>
      <c r="C3684">
        <v>2002</v>
      </c>
      <c r="D3684" t="s">
        <v>3019</v>
      </c>
      <c r="I3684" t="s">
        <v>9067</v>
      </c>
      <c r="J3684" t="s">
        <v>8351</v>
      </c>
    </row>
    <row r="3685" spans="1:10" x14ac:dyDescent="0.25">
      <c r="A3685">
        <v>392</v>
      </c>
      <c r="B3685" t="s">
        <v>5271</v>
      </c>
      <c r="C3685">
        <v>2002</v>
      </c>
      <c r="D3685" t="s">
        <v>3035</v>
      </c>
      <c r="I3685" t="s">
        <v>9068</v>
      </c>
      <c r="J3685" t="s">
        <v>8356</v>
      </c>
    </row>
    <row r="3686" spans="1:10" x14ac:dyDescent="0.25">
      <c r="A3686">
        <v>398</v>
      </c>
      <c r="B3686" t="s">
        <v>5272</v>
      </c>
      <c r="C3686">
        <v>2002</v>
      </c>
      <c r="D3686" t="s">
        <v>3052</v>
      </c>
      <c r="I3686" t="s">
        <v>9069</v>
      </c>
    </row>
    <row r="3687" spans="1:10" x14ac:dyDescent="0.25">
      <c r="A3687">
        <v>400</v>
      </c>
      <c r="B3687" t="s">
        <v>5273</v>
      </c>
      <c r="C3687">
        <v>2002</v>
      </c>
      <c r="D3687" t="s">
        <v>1028</v>
      </c>
      <c r="F3687">
        <v>68.7</v>
      </c>
      <c r="I3687" t="s">
        <v>9070</v>
      </c>
      <c r="J3687" t="s">
        <v>8356</v>
      </c>
    </row>
    <row r="3688" spans="1:10" x14ac:dyDescent="0.25">
      <c r="A3688">
        <v>404</v>
      </c>
      <c r="B3688" t="s">
        <v>5274</v>
      </c>
      <c r="C3688">
        <v>2002</v>
      </c>
      <c r="D3688" t="s">
        <v>3079</v>
      </c>
      <c r="I3688" t="s">
        <v>8413</v>
      </c>
    </row>
    <row r="3689" spans="1:10" x14ac:dyDescent="0.25">
      <c r="A3689">
        <v>408</v>
      </c>
      <c r="B3689" t="s">
        <v>5275</v>
      </c>
      <c r="C3689">
        <v>2002</v>
      </c>
      <c r="D3689" t="s">
        <v>3092</v>
      </c>
      <c r="I3689" t="s">
        <v>8435</v>
      </c>
      <c r="J3689" t="s">
        <v>8435</v>
      </c>
    </row>
    <row r="3690" spans="1:10" x14ac:dyDescent="0.25">
      <c r="A3690">
        <v>410</v>
      </c>
      <c r="B3690" t="s">
        <v>5276</v>
      </c>
      <c r="C3690">
        <v>2002</v>
      </c>
      <c r="D3690" t="s">
        <v>3105</v>
      </c>
      <c r="I3690" t="s">
        <v>9071</v>
      </c>
      <c r="J3690" t="s">
        <v>8356</v>
      </c>
    </row>
    <row r="3691" spans="1:10" x14ac:dyDescent="0.25">
      <c r="A3691">
        <v>414</v>
      </c>
      <c r="B3691" t="s">
        <v>5277</v>
      </c>
      <c r="C3691">
        <v>2002</v>
      </c>
      <c r="D3691" t="s">
        <v>3122</v>
      </c>
      <c r="I3691" t="s">
        <v>9072</v>
      </c>
      <c r="J3691" t="s">
        <v>8346</v>
      </c>
    </row>
    <row r="3692" spans="1:10" x14ac:dyDescent="0.25">
      <c r="A3692">
        <v>417</v>
      </c>
      <c r="B3692" t="s">
        <v>5278</v>
      </c>
      <c r="C3692">
        <v>2002</v>
      </c>
      <c r="D3692" t="s">
        <v>3139</v>
      </c>
      <c r="I3692" t="s">
        <v>8809</v>
      </c>
    </row>
    <row r="3693" spans="1:10" x14ac:dyDescent="0.25">
      <c r="A3693">
        <v>418</v>
      </c>
      <c r="B3693" t="s">
        <v>5279</v>
      </c>
      <c r="C3693">
        <v>2002</v>
      </c>
      <c r="D3693" t="s">
        <v>3152</v>
      </c>
      <c r="I3693" t="s">
        <v>8412</v>
      </c>
    </row>
    <row r="3694" spans="1:10" x14ac:dyDescent="0.25">
      <c r="A3694">
        <v>419</v>
      </c>
      <c r="B3694" t="s">
        <v>5280</v>
      </c>
      <c r="C3694">
        <v>2002</v>
      </c>
      <c r="D3694" t="s">
        <v>3167</v>
      </c>
      <c r="I3694" t="s">
        <v>9073</v>
      </c>
      <c r="J3694" t="s">
        <v>9074</v>
      </c>
    </row>
    <row r="3695" spans="1:10" x14ac:dyDescent="0.25">
      <c r="A3695">
        <v>422</v>
      </c>
      <c r="B3695" t="s">
        <v>5281</v>
      </c>
      <c r="C3695">
        <v>2002</v>
      </c>
      <c r="D3695" t="s">
        <v>3184</v>
      </c>
      <c r="I3695" t="s">
        <v>8474</v>
      </c>
    </row>
    <row r="3696" spans="1:10" x14ac:dyDescent="0.25">
      <c r="A3696">
        <v>426</v>
      </c>
      <c r="B3696" t="s">
        <v>5282</v>
      </c>
      <c r="C3696">
        <v>2002</v>
      </c>
      <c r="D3696" t="s">
        <v>3198</v>
      </c>
      <c r="I3696" t="s">
        <v>8364</v>
      </c>
      <c r="J3696" t="s">
        <v>8511</v>
      </c>
    </row>
    <row r="3697" spans="1:10" x14ac:dyDescent="0.25">
      <c r="A3697">
        <v>428</v>
      </c>
      <c r="B3697" t="s">
        <v>5283</v>
      </c>
      <c r="C3697">
        <v>2002</v>
      </c>
      <c r="D3697" t="s">
        <v>3214</v>
      </c>
      <c r="I3697" t="s">
        <v>9075</v>
      </c>
      <c r="J3697" t="s">
        <v>9076</v>
      </c>
    </row>
    <row r="3698" spans="1:10" x14ac:dyDescent="0.25">
      <c r="A3698">
        <v>430</v>
      </c>
      <c r="B3698" t="s">
        <v>5284</v>
      </c>
      <c r="C3698">
        <v>2002</v>
      </c>
      <c r="D3698" t="s">
        <v>3231</v>
      </c>
      <c r="I3698" t="s">
        <v>8352</v>
      </c>
    </row>
    <row r="3699" spans="1:10" x14ac:dyDescent="0.25">
      <c r="A3699">
        <v>432</v>
      </c>
      <c r="B3699" t="s">
        <v>5285</v>
      </c>
      <c r="C3699">
        <v>2002</v>
      </c>
      <c r="D3699" t="s">
        <v>3242</v>
      </c>
      <c r="I3699" t="s">
        <v>9077</v>
      </c>
    </row>
    <row r="3700" spans="1:10" x14ac:dyDescent="0.25">
      <c r="A3700">
        <v>434</v>
      </c>
      <c r="B3700" t="s">
        <v>5286</v>
      </c>
      <c r="C3700">
        <v>2002</v>
      </c>
      <c r="D3700" t="s">
        <v>3259</v>
      </c>
      <c r="I3700" t="s">
        <v>9078</v>
      </c>
    </row>
    <row r="3701" spans="1:10" x14ac:dyDescent="0.25">
      <c r="A3701">
        <v>438</v>
      </c>
      <c r="B3701" t="s">
        <v>5287</v>
      </c>
      <c r="C3701">
        <v>2002</v>
      </c>
      <c r="D3701" t="s">
        <v>3275</v>
      </c>
      <c r="I3701" t="s">
        <v>9079</v>
      </c>
      <c r="J3701" t="s">
        <v>8385</v>
      </c>
    </row>
    <row r="3702" spans="1:10" x14ac:dyDescent="0.25">
      <c r="A3702">
        <v>440</v>
      </c>
      <c r="B3702" t="s">
        <v>5288</v>
      </c>
      <c r="C3702">
        <v>2002</v>
      </c>
      <c r="D3702" t="s">
        <v>3293</v>
      </c>
      <c r="I3702" t="s">
        <v>9080</v>
      </c>
      <c r="J3702" t="s">
        <v>8346</v>
      </c>
    </row>
    <row r="3703" spans="1:10" x14ac:dyDescent="0.25">
      <c r="A3703">
        <v>442</v>
      </c>
      <c r="B3703" t="s">
        <v>5289</v>
      </c>
      <c r="C3703">
        <v>2002</v>
      </c>
      <c r="D3703" t="s">
        <v>3310</v>
      </c>
      <c r="I3703" t="s">
        <v>9081</v>
      </c>
      <c r="J3703" t="s">
        <v>8343</v>
      </c>
    </row>
    <row r="3704" spans="1:10" x14ac:dyDescent="0.25">
      <c r="A3704">
        <v>446</v>
      </c>
      <c r="B3704" t="s">
        <v>5290</v>
      </c>
      <c r="C3704">
        <v>2002</v>
      </c>
      <c r="D3704" t="s">
        <v>3327</v>
      </c>
      <c r="I3704" t="s">
        <v>9082</v>
      </c>
      <c r="J3704" t="s">
        <v>8508</v>
      </c>
    </row>
    <row r="3705" spans="1:10" x14ac:dyDescent="0.25">
      <c r="A3705">
        <v>450</v>
      </c>
      <c r="B3705" t="s">
        <v>5291</v>
      </c>
      <c r="C3705">
        <v>2002</v>
      </c>
      <c r="D3705" t="s">
        <v>3343</v>
      </c>
      <c r="I3705" t="s">
        <v>8770</v>
      </c>
      <c r="J3705" t="s">
        <v>8823</v>
      </c>
    </row>
    <row r="3706" spans="1:10" x14ac:dyDescent="0.25">
      <c r="A3706">
        <v>454</v>
      </c>
      <c r="B3706" t="s">
        <v>5292</v>
      </c>
      <c r="C3706">
        <v>2002</v>
      </c>
      <c r="D3706" t="s">
        <v>3356</v>
      </c>
      <c r="I3706" t="s">
        <v>8822</v>
      </c>
      <c r="J3706" t="s">
        <v>9083</v>
      </c>
    </row>
    <row r="3707" spans="1:10" x14ac:dyDescent="0.25">
      <c r="A3707">
        <v>458</v>
      </c>
      <c r="B3707" t="s">
        <v>5293</v>
      </c>
      <c r="C3707">
        <v>2002</v>
      </c>
      <c r="D3707" t="s">
        <v>3367</v>
      </c>
      <c r="I3707" t="s">
        <v>9084</v>
      </c>
    </row>
    <row r="3708" spans="1:10" x14ac:dyDescent="0.25">
      <c r="A3708">
        <v>462</v>
      </c>
      <c r="B3708" t="s">
        <v>5294</v>
      </c>
      <c r="C3708">
        <v>2002</v>
      </c>
      <c r="D3708" t="s">
        <v>3384</v>
      </c>
      <c r="I3708" t="s">
        <v>8609</v>
      </c>
      <c r="J3708" t="s">
        <v>8465</v>
      </c>
    </row>
    <row r="3709" spans="1:10" x14ac:dyDescent="0.25">
      <c r="A3709">
        <v>466</v>
      </c>
      <c r="B3709" t="s">
        <v>5295</v>
      </c>
      <c r="C3709">
        <v>2002</v>
      </c>
      <c r="D3709" t="s">
        <v>3400</v>
      </c>
      <c r="I3709" t="s">
        <v>8424</v>
      </c>
    </row>
    <row r="3710" spans="1:10" x14ac:dyDescent="0.25">
      <c r="A3710">
        <v>470</v>
      </c>
      <c r="B3710" t="s">
        <v>5296</v>
      </c>
      <c r="C3710">
        <v>2002</v>
      </c>
      <c r="D3710" t="s">
        <v>3415</v>
      </c>
      <c r="I3710" t="s">
        <v>9085</v>
      </c>
      <c r="J3710" t="s">
        <v>8356</v>
      </c>
    </row>
    <row r="3711" spans="1:10" x14ac:dyDescent="0.25">
      <c r="A3711">
        <v>474</v>
      </c>
      <c r="B3711" t="s">
        <v>5297</v>
      </c>
      <c r="C3711">
        <v>2002</v>
      </c>
      <c r="D3711" t="s">
        <v>3432</v>
      </c>
      <c r="I3711" t="s">
        <v>9086</v>
      </c>
    </row>
    <row r="3712" spans="1:10" x14ac:dyDescent="0.25">
      <c r="A3712">
        <v>478</v>
      </c>
      <c r="B3712" t="s">
        <v>5298</v>
      </c>
      <c r="C3712">
        <v>2002</v>
      </c>
      <c r="D3712" t="s">
        <v>3441</v>
      </c>
      <c r="I3712" t="s">
        <v>8751</v>
      </c>
    </row>
    <row r="3713" spans="1:10" x14ac:dyDescent="0.25">
      <c r="A3713">
        <v>480</v>
      </c>
      <c r="B3713" t="s">
        <v>5299</v>
      </c>
      <c r="C3713">
        <v>2002</v>
      </c>
      <c r="D3713" t="s">
        <v>3455</v>
      </c>
      <c r="I3713" t="s">
        <v>9072</v>
      </c>
      <c r="J3713" t="s">
        <v>8828</v>
      </c>
    </row>
    <row r="3714" spans="1:10" x14ac:dyDescent="0.25">
      <c r="A3714">
        <v>484</v>
      </c>
      <c r="B3714" t="s">
        <v>5300</v>
      </c>
      <c r="C3714">
        <v>2002</v>
      </c>
      <c r="D3714" t="s">
        <v>3472</v>
      </c>
      <c r="I3714" t="s">
        <v>9087</v>
      </c>
      <c r="J3714" t="s">
        <v>9088</v>
      </c>
    </row>
    <row r="3715" spans="1:10" x14ac:dyDescent="0.25">
      <c r="A3715">
        <v>485</v>
      </c>
      <c r="B3715" t="s">
        <v>5301</v>
      </c>
      <c r="C3715">
        <v>2002</v>
      </c>
      <c r="D3715" t="s">
        <v>9089</v>
      </c>
    </row>
    <row r="3716" spans="1:10" x14ac:dyDescent="0.25">
      <c r="A3716">
        <v>492</v>
      </c>
      <c r="B3716" t="s">
        <v>5302</v>
      </c>
      <c r="C3716">
        <v>2002</v>
      </c>
      <c r="D3716" t="s">
        <v>3488</v>
      </c>
      <c r="I3716" t="s">
        <v>9090</v>
      </c>
    </row>
    <row r="3717" spans="1:10" x14ac:dyDescent="0.25">
      <c r="A3717">
        <v>496</v>
      </c>
      <c r="B3717" t="s">
        <v>5303</v>
      </c>
      <c r="C3717">
        <v>2002</v>
      </c>
      <c r="D3717" t="s">
        <v>3505</v>
      </c>
      <c r="I3717" t="s">
        <v>8621</v>
      </c>
      <c r="J3717" t="s">
        <v>8863</v>
      </c>
    </row>
    <row r="3718" spans="1:10" x14ac:dyDescent="0.25">
      <c r="A3718">
        <v>498</v>
      </c>
      <c r="B3718" t="s">
        <v>5304</v>
      </c>
      <c r="C3718">
        <v>2002</v>
      </c>
      <c r="D3718" t="s">
        <v>3516</v>
      </c>
      <c r="I3718" t="s">
        <v>9091</v>
      </c>
      <c r="J3718" t="s">
        <v>9092</v>
      </c>
    </row>
    <row r="3719" spans="1:10" x14ac:dyDescent="0.25">
      <c r="A3719">
        <v>499</v>
      </c>
      <c r="B3719" t="s">
        <v>5305</v>
      </c>
      <c r="C3719">
        <v>2002</v>
      </c>
      <c r="D3719" t="s">
        <v>9093</v>
      </c>
    </row>
    <row r="3720" spans="1:10" x14ac:dyDescent="0.25">
      <c r="A3720">
        <v>500</v>
      </c>
      <c r="B3720" t="s">
        <v>5306</v>
      </c>
      <c r="C3720">
        <v>2002</v>
      </c>
      <c r="D3720" t="s">
        <v>9094</v>
      </c>
    </row>
    <row r="3721" spans="1:10" x14ac:dyDescent="0.25">
      <c r="A3721">
        <v>504</v>
      </c>
      <c r="B3721" t="s">
        <v>5307</v>
      </c>
      <c r="C3721">
        <v>2002</v>
      </c>
      <c r="D3721" t="s">
        <v>3550</v>
      </c>
      <c r="I3721" t="s">
        <v>9095</v>
      </c>
      <c r="J3721" t="s">
        <v>8351</v>
      </c>
    </row>
    <row r="3722" spans="1:10" x14ac:dyDescent="0.25">
      <c r="A3722">
        <v>508</v>
      </c>
      <c r="B3722" t="s">
        <v>5308</v>
      </c>
      <c r="C3722">
        <v>2002</v>
      </c>
      <c r="D3722" t="s">
        <v>3566</v>
      </c>
      <c r="I3722" t="s">
        <v>8813</v>
      </c>
    </row>
    <row r="3723" spans="1:10" x14ac:dyDescent="0.25">
      <c r="A3723">
        <v>512</v>
      </c>
      <c r="B3723" t="s">
        <v>5309</v>
      </c>
      <c r="C3723">
        <v>2002</v>
      </c>
      <c r="D3723" t="s">
        <v>3578</v>
      </c>
      <c r="I3723" t="s">
        <v>9096</v>
      </c>
    </row>
    <row r="3724" spans="1:10" x14ac:dyDescent="0.25">
      <c r="A3724">
        <v>513</v>
      </c>
      <c r="B3724" t="s">
        <v>5310</v>
      </c>
      <c r="C3724">
        <v>2002</v>
      </c>
      <c r="D3724" t="s">
        <v>3595</v>
      </c>
      <c r="I3724" t="s">
        <v>9097</v>
      </c>
      <c r="J3724" t="s">
        <v>9098</v>
      </c>
    </row>
    <row r="3725" spans="1:10" x14ac:dyDescent="0.25">
      <c r="A3725">
        <v>514</v>
      </c>
      <c r="B3725" t="s">
        <v>5311</v>
      </c>
      <c r="C3725">
        <v>2002</v>
      </c>
      <c r="D3725" t="s">
        <v>3612</v>
      </c>
      <c r="I3725" t="s">
        <v>9099</v>
      </c>
      <c r="J3725" t="s">
        <v>9100</v>
      </c>
    </row>
    <row r="3726" spans="1:10" x14ac:dyDescent="0.25">
      <c r="A3726">
        <v>515</v>
      </c>
      <c r="B3726" t="s">
        <v>5312</v>
      </c>
      <c r="C3726">
        <v>2002</v>
      </c>
      <c r="D3726" t="s">
        <v>3629</v>
      </c>
      <c r="I3726" t="s">
        <v>9101</v>
      </c>
      <c r="J3726" t="s">
        <v>9102</v>
      </c>
    </row>
    <row r="3727" spans="1:10" x14ac:dyDescent="0.25">
      <c r="A3727">
        <v>516</v>
      </c>
      <c r="B3727" t="s">
        <v>5313</v>
      </c>
      <c r="C3727">
        <v>2002</v>
      </c>
      <c r="D3727" t="s">
        <v>3645</v>
      </c>
      <c r="I3727" t="s">
        <v>9103</v>
      </c>
    </row>
    <row r="3728" spans="1:10" x14ac:dyDescent="0.25">
      <c r="A3728">
        <v>518</v>
      </c>
      <c r="B3728" t="s">
        <v>5314</v>
      </c>
      <c r="C3728">
        <v>2002</v>
      </c>
      <c r="D3728" t="s">
        <v>9104</v>
      </c>
    </row>
    <row r="3729" spans="1:10" x14ac:dyDescent="0.25">
      <c r="A3729">
        <v>520</v>
      </c>
      <c r="B3729" t="s">
        <v>5315</v>
      </c>
      <c r="C3729">
        <v>2002</v>
      </c>
      <c r="D3729" t="s">
        <v>9105</v>
      </c>
    </row>
    <row r="3730" spans="1:10" x14ac:dyDescent="0.25">
      <c r="A3730">
        <v>524</v>
      </c>
      <c r="B3730" t="s">
        <v>5316</v>
      </c>
      <c r="C3730">
        <v>2002</v>
      </c>
      <c r="D3730" t="s">
        <v>3662</v>
      </c>
      <c r="I3730" t="s">
        <v>8683</v>
      </c>
    </row>
    <row r="3731" spans="1:10" x14ac:dyDescent="0.25">
      <c r="A3731">
        <v>528</v>
      </c>
      <c r="B3731" t="s">
        <v>5317</v>
      </c>
      <c r="C3731">
        <v>2002</v>
      </c>
      <c r="D3731" t="s">
        <v>3675</v>
      </c>
      <c r="I3731" t="s">
        <v>9106</v>
      </c>
      <c r="J3731" t="s">
        <v>8547</v>
      </c>
    </row>
    <row r="3732" spans="1:10" x14ac:dyDescent="0.25">
      <c r="A3732">
        <v>531</v>
      </c>
      <c r="B3732" t="s">
        <v>5318</v>
      </c>
      <c r="C3732">
        <v>2002</v>
      </c>
      <c r="D3732" t="s">
        <v>9107</v>
      </c>
    </row>
    <row r="3733" spans="1:10" x14ac:dyDescent="0.25">
      <c r="A3733">
        <v>533</v>
      </c>
      <c r="B3733" t="s">
        <v>5319</v>
      </c>
      <c r="C3733">
        <v>2002</v>
      </c>
      <c r="D3733" t="s">
        <v>3694</v>
      </c>
      <c r="I3733" t="s">
        <v>9108</v>
      </c>
    </row>
    <row r="3734" spans="1:10" x14ac:dyDescent="0.25">
      <c r="A3734">
        <v>534</v>
      </c>
      <c r="B3734" t="s">
        <v>5320</v>
      </c>
      <c r="C3734">
        <v>2002</v>
      </c>
      <c r="D3734" t="s">
        <v>9109</v>
      </c>
    </row>
    <row r="3735" spans="1:10" x14ac:dyDescent="0.25">
      <c r="A3735">
        <v>535</v>
      </c>
      <c r="B3735" t="s">
        <v>5321</v>
      </c>
      <c r="C3735">
        <v>2002</v>
      </c>
      <c r="D3735" t="s">
        <v>9110</v>
      </c>
    </row>
    <row r="3736" spans="1:10" x14ac:dyDescent="0.25">
      <c r="A3736">
        <v>540</v>
      </c>
      <c r="B3736" t="s">
        <v>5322</v>
      </c>
      <c r="C3736">
        <v>2002</v>
      </c>
      <c r="D3736" t="s">
        <v>3711</v>
      </c>
      <c r="I3736" t="s">
        <v>9111</v>
      </c>
      <c r="J3736" t="s">
        <v>9041</v>
      </c>
    </row>
    <row r="3737" spans="1:10" x14ac:dyDescent="0.25">
      <c r="A3737">
        <v>543</v>
      </c>
      <c r="B3737" t="s">
        <v>5323</v>
      </c>
      <c r="C3737">
        <v>2002</v>
      </c>
      <c r="D3737" t="s">
        <v>3728</v>
      </c>
      <c r="I3737" t="s">
        <v>9112</v>
      </c>
      <c r="J3737" t="s">
        <v>9113</v>
      </c>
    </row>
    <row r="3738" spans="1:10" x14ac:dyDescent="0.25">
      <c r="A3738">
        <v>548</v>
      </c>
      <c r="B3738" t="s">
        <v>5324</v>
      </c>
      <c r="C3738">
        <v>2002</v>
      </c>
      <c r="D3738" t="s">
        <v>3744</v>
      </c>
      <c r="I3738" t="s">
        <v>9114</v>
      </c>
      <c r="J3738" t="s">
        <v>9083</v>
      </c>
    </row>
    <row r="3739" spans="1:10" x14ac:dyDescent="0.25">
      <c r="A3739">
        <v>554</v>
      </c>
      <c r="B3739" t="s">
        <v>5325</v>
      </c>
      <c r="C3739">
        <v>2002</v>
      </c>
      <c r="D3739" t="s">
        <v>3760</v>
      </c>
      <c r="I3739" t="s">
        <v>9115</v>
      </c>
      <c r="J3739" t="s">
        <v>8556</v>
      </c>
    </row>
    <row r="3740" spans="1:10" x14ac:dyDescent="0.25">
      <c r="A3740">
        <v>558</v>
      </c>
      <c r="B3740" t="s">
        <v>5326</v>
      </c>
      <c r="C3740">
        <v>2002</v>
      </c>
      <c r="D3740" t="s">
        <v>3776</v>
      </c>
      <c r="I3740" t="s">
        <v>8867</v>
      </c>
    </row>
    <row r="3741" spans="1:10" x14ac:dyDescent="0.25">
      <c r="A3741">
        <v>562</v>
      </c>
      <c r="B3741" t="s">
        <v>5327</v>
      </c>
      <c r="C3741">
        <v>2002</v>
      </c>
      <c r="D3741" t="s">
        <v>3794</v>
      </c>
      <c r="I3741" t="s">
        <v>8317</v>
      </c>
      <c r="J3741" t="s">
        <v>9116</v>
      </c>
    </row>
    <row r="3742" spans="1:10" x14ac:dyDescent="0.25">
      <c r="A3742">
        <v>566</v>
      </c>
      <c r="B3742" t="s">
        <v>5328</v>
      </c>
      <c r="C3742">
        <v>2002</v>
      </c>
      <c r="D3742" t="s">
        <v>3809</v>
      </c>
      <c r="I3742" t="s">
        <v>8495</v>
      </c>
      <c r="J3742" t="s">
        <v>8694</v>
      </c>
    </row>
    <row r="3743" spans="1:10" x14ac:dyDescent="0.25">
      <c r="A3743">
        <v>570</v>
      </c>
      <c r="B3743" t="s">
        <v>5329</v>
      </c>
      <c r="C3743">
        <v>2002</v>
      </c>
      <c r="D3743" t="s">
        <v>3818</v>
      </c>
      <c r="I3743" t="s">
        <v>9117</v>
      </c>
    </row>
    <row r="3744" spans="1:10" x14ac:dyDescent="0.25">
      <c r="A3744">
        <v>574</v>
      </c>
      <c r="B3744" t="s">
        <v>5330</v>
      </c>
      <c r="C3744">
        <v>2002</v>
      </c>
      <c r="D3744" t="s">
        <v>9118</v>
      </c>
    </row>
    <row r="3745" spans="1:10" x14ac:dyDescent="0.25">
      <c r="A3745">
        <v>578</v>
      </c>
      <c r="B3745" t="s">
        <v>5331</v>
      </c>
      <c r="C3745">
        <v>2002</v>
      </c>
      <c r="D3745" t="s">
        <v>3830</v>
      </c>
      <c r="I3745" t="s">
        <v>9119</v>
      </c>
    </row>
    <row r="3746" spans="1:10" x14ac:dyDescent="0.25">
      <c r="A3746">
        <v>580</v>
      </c>
      <c r="B3746" t="s">
        <v>5332</v>
      </c>
      <c r="C3746">
        <v>2002</v>
      </c>
      <c r="D3746" t="s">
        <v>9120</v>
      </c>
    </row>
    <row r="3747" spans="1:10" x14ac:dyDescent="0.25">
      <c r="A3747">
        <v>581</v>
      </c>
      <c r="B3747" t="s">
        <v>5333</v>
      </c>
      <c r="C3747">
        <v>2002</v>
      </c>
      <c r="D3747" t="s">
        <v>9121</v>
      </c>
    </row>
    <row r="3748" spans="1:10" x14ac:dyDescent="0.25">
      <c r="A3748">
        <v>583</v>
      </c>
      <c r="B3748" t="s">
        <v>5334</v>
      </c>
      <c r="C3748">
        <v>2002</v>
      </c>
      <c r="D3748" t="s">
        <v>3845</v>
      </c>
      <c r="I3748" t="s">
        <v>9122</v>
      </c>
    </row>
    <row r="3749" spans="1:10" x14ac:dyDescent="0.25">
      <c r="A3749">
        <v>584</v>
      </c>
      <c r="B3749" t="s">
        <v>5335</v>
      </c>
      <c r="C3749">
        <v>2002</v>
      </c>
      <c r="D3749" t="s">
        <v>3863</v>
      </c>
      <c r="I3749" t="s">
        <v>8779</v>
      </c>
    </row>
    <row r="3750" spans="1:10" x14ac:dyDescent="0.25">
      <c r="A3750">
        <v>585</v>
      </c>
      <c r="B3750" t="s">
        <v>5336</v>
      </c>
      <c r="C3750">
        <v>2002</v>
      </c>
      <c r="D3750" t="s">
        <v>3878</v>
      </c>
      <c r="I3750" t="s">
        <v>9123</v>
      </c>
    </row>
    <row r="3751" spans="1:10" x14ac:dyDescent="0.25">
      <c r="A3751">
        <v>586</v>
      </c>
      <c r="B3751" t="s">
        <v>5337</v>
      </c>
      <c r="C3751">
        <v>2002</v>
      </c>
      <c r="D3751" t="s">
        <v>3882</v>
      </c>
      <c r="I3751" t="s">
        <v>9124</v>
      </c>
    </row>
    <row r="3752" spans="1:10" x14ac:dyDescent="0.25">
      <c r="A3752">
        <v>591</v>
      </c>
      <c r="B3752" t="s">
        <v>5338</v>
      </c>
      <c r="C3752">
        <v>2002</v>
      </c>
      <c r="D3752" t="s">
        <v>3897</v>
      </c>
      <c r="I3752" t="s">
        <v>9125</v>
      </c>
      <c r="J3752" t="s">
        <v>9126</v>
      </c>
    </row>
    <row r="3753" spans="1:10" x14ac:dyDescent="0.25">
      <c r="A3753">
        <v>598</v>
      </c>
      <c r="B3753" t="s">
        <v>5339</v>
      </c>
      <c r="C3753">
        <v>2002</v>
      </c>
      <c r="D3753" t="s">
        <v>3913</v>
      </c>
      <c r="I3753" t="s">
        <v>8869</v>
      </c>
    </row>
    <row r="3754" spans="1:10" x14ac:dyDescent="0.25">
      <c r="A3754">
        <v>600</v>
      </c>
      <c r="B3754" t="s">
        <v>5340</v>
      </c>
      <c r="C3754">
        <v>2002</v>
      </c>
      <c r="D3754" t="s">
        <v>3930</v>
      </c>
      <c r="I3754" t="s">
        <v>8456</v>
      </c>
    </row>
    <row r="3755" spans="1:10" x14ac:dyDescent="0.25">
      <c r="A3755">
        <v>604</v>
      </c>
      <c r="B3755" t="s">
        <v>5341</v>
      </c>
      <c r="C3755">
        <v>2002</v>
      </c>
      <c r="D3755" t="s">
        <v>3945</v>
      </c>
      <c r="I3755" t="s">
        <v>9127</v>
      </c>
    </row>
    <row r="3756" spans="1:10" x14ac:dyDescent="0.25">
      <c r="A3756">
        <v>608</v>
      </c>
      <c r="B3756" t="s">
        <v>5342</v>
      </c>
      <c r="C3756">
        <v>2002</v>
      </c>
      <c r="D3756" t="s">
        <v>3959</v>
      </c>
      <c r="I3756" t="s">
        <v>9128</v>
      </c>
    </row>
    <row r="3757" spans="1:10" x14ac:dyDescent="0.25">
      <c r="A3757">
        <v>612</v>
      </c>
      <c r="B3757" t="s">
        <v>5343</v>
      </c>
      <c r="C3757">
        <v>2002</v>
      </c>
      <c r="D3757" t="s">
        <v>9129</v>
      </c>
    </row>
    <row r="3758" spans="1:10" x14ac:dyDescent="0.25">
      <c r="A3758">
        <v>616</v>
      </c>
      <c r="B3758" t="s">
        <v>5344</v>
      </c>
      <c r="C3758">
        <v>2002</v>
      </c>
      <c r="D3758" t="s">
        <v>3974</v>
      </c>
      <c r="I3758" t="s">
        <v>9130</v>
      </c>
    </row>
    <row r="3759" spans="1:10" x14ac:dyDescent="0.25">
      <c r="A3759">
        <v>620</v>
      </c>
      <c r="B3759" t="s">
        <v>5345</v>
      </c>
      <c r="C3759">
        <v>2002</v>
      </c>
      <c r="D3759" t="s">
        <v>3991</v>
      </c>
      <c r="I3759" t="s">
        <v>9131</v>
      </c>
      <c r="J3759" t="s">
        <v>8356</v>
      </c>
    </row>
    <row r="3760" spans="1:10" x14ac:dyDescent="0.25">
      <c r="A3760">
        <v>624</v>
      </c>
      <c r="B3760" t="s">
        <v>5346</v>
      </c>
      <c r="C3760">
        <v>2002</v>
      </c>
      <c r="D3760" t="s">
        <v>4008</v>
      </c>
      <c r="I3760" t="s">
        <v>9132</v>
      </c>
    </row>
    <row r="3761" spans="1:10" x14ac:dyDescent="0.25">
      <c r="A3761">
        <v>626</v>
      </c>
      <c r="B3761" t="s">
        <v>5347</v>
      </c>
      <c r="C3761">
        <v>2002</v>
      </c>
      <c r="D3761" t="s">
        <v>4024</v>
      </c>
      <c r="I3761" t="s">
        <v>8435</v>
      </c>
    </row>
    <row r="3762" spans="1:10" x14ac:dyDescent="0.25">
      <c r="A3762">
        <v>630</v>
      </c>
      <c r="B3762" t="s">
        <v>5348</v>
      </c>
      <c r="C3762">
        <v>2002</v>
      </c>
      <c r="D3762" t="s">
        <v>4038</v>
      </c>
      <c r="I3762" t="s">
        <v>9133</v>
      </c>
    </row>
    <row r="3763" spans="1:10" x14ac:dyDescent="0.25">
      <c r="A3763">
        <v>634</v>
      </c>
      <c r="B3763" t="s">
        <v>5349</v>
      </c>
      <c r="C3763">
        <v>2002</v>
      </c>
      <c r="D3763" t="s">
        <v>4055</v>
      </c>
      <c r="I3763" t="s">
        <v>9134</v>
      </c>
      <c r="J3763" t="s">
        <v>8351</v>
      </c>
    </row>
    <row r="3764" spans="1:10" x14ac:dyDescent="0.25">
      <c r="A3764">
        <v>638</v>
      </c>
      <c r="B3764" t="s">
        <v>5350</v>
      </c>
      <c r="C3764">
        <v>2002</v>
      </c>
      <c r="D3764" t="s">
        <v>4072</v>
      </c>
      <c r="I3764" t="s">
        <v>9135</v>
      </c>
    </row>
    <row r="3765" spans="1:10" x14ac:dyDescent="0.25">
      <c r="A3765">
        <v>642</v>
      </c>
      <c r="B3765" t="s">
        <v>5351</v>
      </c>
      <c r="C3765">
        <v>2002</v>
      </c>
      <c r="D3765" t="s">
        <v>4082</v>
      </c>
      <c r="I3765" t="s">
        <v>9136</v>
      </c>
      <c r="J3765" t="s">
        <v>8343</v>
      </c>
    </row>
    <row r="3766" spans="1:10" x14ac:dyDescent="0.25">
      <c r="A3766">
        <v>643</v>
      </c>
      <c r="B3766" t="s">
        <v>5352</v>
      </c>
      <c r="C3766">
        <v>2002</v>
      </c>
      <c r="D3766" t="s">
        <v>4099</v>
      </c>
      <c r="I3766" t="s">
        <v>9137</v>
      </c>
    </row>
    <row r="3767" spans="1:10" x14ac:dyDescent="0.25">
      <c r="A3767">
        <v>646</v>
      </c>
      <c r="B3767" t="s">
        <v>5353</v>
      </c>
      <c r="C3767">
        <v>2002</v>
      </c>
      <c r="D3767" t="s">
        <v>4116</v>
      </c>
      <c r="I3767" t="s">
        <v>9138</v>
      </c>
      <c r="J3767" t="s">
        <v>8405</v>
      </c>
    </row>
    <row r="3768" spans="1:10" x14ac:dyDescent="0.25">
      <c r="A3768">
        <v>652</v>
      </c>
      <c r="B3768" t="s">
        <v>5354</v>
      </c>
      <c r="C3768">
        <v>2002</v>
      </c>
      <c r="D3768" t="s">
        <v>9139</v>
      </c>
    </row>
    <row r="3769" spans="1:10" x14ac:dyDescent="0.25">
      <c r="A3769">
        <v>654</v>
      </c>
      <c r="B3769" t="s">
        <v>5355</v>
      </c>
      <c r="C3769">
        <v>2002</v>
      </c>
      <c r="D3769" t="s">
        <v>4129</v>
      </c>
      <c r="I3769" t="s">
        <v>9140</v>
      </c>
      <c r="J3769" t="s">
        <v>8435</v>
      </c>
    </row>
    <row r="3770" spans="1:10" x14ac:dyDescent="0.25">
      <c r="A3770">
        <v>659</v>
      </c>
      <c r="B3770" t="s">
        <v>5356</v>
      </c>
      <c r="C3770">
        <v>2002</v>
      </c>
      <c r="D3770" t="s">
        <v>4142</v>
      </c>
      <c r="I3770" t="s">
        <v>9130</v>
      </c>
    </row>
    <row r="3771" spans="1:10" x14ac:dyDescent="0.25">
      <c r="A3771">
        <v>660</v>
      </c>
      <c r="B3771" t="s">
        <v>5357</v>
      </c>
      <c r="C3771">
        <v>2002</v>
      </c>
      <c r="D3771" t="s">
        <v>4160</v>
      </c>
      <c r="I3771" t="s">
        <v>9141</v>
      </c>
    </row>
    <row r="3772" spans="1:10" x14ac:dyDescent="0.25">
      <c r="A3772">
        <v>662</v>
      </c>
      <c r="B3772" t="s">
        <v>5358</v>
      </c>
      <c r="C3772">
        <v>2002</v>
      </c>
      <c r="D3772" t="s">
        <v>4177</v>
      </c>
      <c r="I3772" t="s">
        <v>9142</v>
      </c>
    </row>
    <row r="3773" spans="1:10" x14ac:dyDescent="0.25">
      <c r="A3773">
        <v>663</v>
      </c>
      <c r="B3773" t="s">
        <v>5359</v>
      </c>
      <c r="C3773">
        <v>2002</v>
      </c>
      <c r="D3773" t="s">
        <v>9143</v>
      </c>
    </row>
    <row r="3774" spans="1:10" x14ac:dyDescent="0.25">
      <c r="A3774">
        <v>666</v>
      </c>
      <c r="B3774" t="s">
        <v>5360</v>
      </c>
      <c r="C3774">
        <v>2002</v>
      </c>
      <c r="D3774" t="s">
        <v>9144</v>
      </c>
    </row>
    <row r="3775" spans="1:10" x14ac:dyDescent="0.25">
      <c r="A3775">
        <v>670</v>
      </c>
      <c r="B3775" t="s">
        <v>5361</v>
      </c>
      <c r="C3775">
        <v>2002</v>
      </c>
      <c r="D3775" t="s">
        <v>4194</v>
      </c>
      <c r="I3775" t="s">
        <v>9145</v>
      </c>
      <c r="J3775" t="s">
        <v>9041</v>
      </c>
    </row>
    <row r="3776" spans="1:10" x14ac:dyDescent="0.25">
      <c r="A3776">
        <v>674</v>
      </c>
      <c r="B3776" t="s">
        <v>5362</v>
      </c>
      <c r="C3776">
        <v>2002</v>
      </c>
      <c r="D3776" t="s">
        <v>4211</v>
      </c>
      <c r="I3776" t="s">
        <v>9146</v>
      </c>
    </row>
    <row r="3777" spans="1:10" x14ac:dyDescent="0.25">
      <c r="A3777">
        <v>678</v>
      </c>
      <c r="B3777" t="s">
        <v>5363</v>
      </c>
      <c r="C3777">
        <v>2002</v>
      </c>
      <c r="D3777" t="s">
        <v>4223</v>
      </c>
      <c r="I3777" t="s">
        <v>8875</v>
      </c>
    </row>
    <row r="3778" spans="1:10" x14ac:dyDescent="0.25">
      <c r="A3778">
        <v>682</v>
      </c>
      <c r="B3778" t="s">
        <v>5364</v>
      </c>
      <c r="C3778">
        <v>2002</v>
      </c>
      <c r="D3778" t="s">
        <v>4239</v>
      </c>
      <c r="I3778" t="s">
        <v>9147</v>
      </c>
    </row>
    <row r="3779" spans="1:10" x14ac:dyDescent="0.25">
      <c r="A3779">
        <v>686</v>
      </c>
      <c r="B3779" t="s">
        <v>5365</v>
      </c>
      <c r="C3779">
        <v>2002</v>
      </c>
      <c r="D3779" t="s">
        <v>4256</v>
      </c>
      <c r="I3779" t="s">
        <v>8804</v>
      </c>
    </row>
    <row r="3780" spans="1:10" x14ac:dyDescent="0.25">
      <c r="A3780">
        <v>688</v>
      </c>
      <c r="B3780" t="s">
        <v>5366</v>
      </c>
      <c r="C3780">
        <v>2002</v>
      </c>
      <c r="D3780" t="s">
        <v>9148</v>
      </c>
    </row>
    <row r="3781" spans="1:10" x14ac:dyDescent="0.25">
      <c r="A3781">
        <v>690</v>
      </c>
      <c r="B3781" t="s">
        <v>5367</v>
      </c>
      <c r="C3781">
        <v>2002</v>
      </c>
      <c r="D3781" t="s">
        <v>4275</v>
      </c>
      <c r="I3781" t="s">
        <v>9149</v>
      </c>
    </row>
    <row r="3782" spans="1:10" x14ac:dyDescent="0.25">
      <c r="A3782">
        <v>694</v>
      </c>
      <c r="B3782" t="s">
        <v>5368</v>
      </c>
      <c r="C3782">
        <v>2002</v>
      </c>
      <c r="D3782" t="s">
        <v>4291</v>
      </c>
      <c r="I3782" t="s">
        <v>8626</v>
      </c>
    </row>
    <row r="3783" spans="1:10" x14ac:dyDescent="0.25">
      <c r="A3783">
        <v>702</v>
      </c>
      <c r="B3783" t="s">
        <v>5369</v>
      </c>
      <c r="C3783">
        <v>2002</v>
      </c>
      <c r="D3783" t="s">
        <v>4304</v>
      </c>
      <c r="I3783" t="s">
        <v>9150</v>
      </c>
      <c r="J3783" t="s">
        <v>8346</v>
      </c>
    </row>
    <row r="3784" spans="1:10" x14ac:dyDescent="0.25">
      <c r="A3784">
        <v>703</v>
      </c>
      <c r="B3784" t="s">
        <v>5370</v>
      </c>
      <c r="C3784">
        <v>2002</v>
      </c>
      <c r="D3784" t="s">
        <v>4321</v>
      </c>
      <c r="I3784" t="s">
        <v>9151</v>
      </c>
      <c r="J3784" t="s">
        <v>8343</v>
      </c>
    </row>
    <row r="3785" spans="1:10" x14ac:dyDescent="0.25">
      <c r="A3785">
        <v>704</v>
      </c>
      <c r="B3785" t="s">
        <v>5371</v>
      </c>
      <c r="C3785">
        <v>2002</v>
      </c>
      <c r="D3785" t="s">
        <v>1072</v>
      </c>
      <c r="F3785">
        <v>71.8</v>
      </c>
      <c r="I3785" t="s">
        <v>9152</v>
      </c>
    </row>
    <row r="3786" spans="1:10" x14ac:dyDescent="0.25">
      <c r="A3786">
        <v>705</v>
      </c>
      <c r="B3786" t="s">
        <v>5372</v>
      </c>
      <c r="C3786">
        <v>2002</v>
      </c>
      <c r="D3786" t="s">
        <v>4350</v>
      </c>
      <c r="I3786" t="s">
        <v>8975</v>
      </c>
      <c r="J3786" t="s">
        <v>8356</v>
      </c>
    </row>
    <row r="3787" spans="1:10" x14ac:dyDescent="0.25">
      <c r="A3787">
        <v>706</v>
      </c>
      <c r="B3787" t="s">
        <v>5373</v>
      </c>
      <c r="C3787">
        <v>2002</v>
      </c>
      <c r="D3787" t="s">
        <v>4367</v>
      </c>
      <c r="I3787" t="s">
        <v>8602</v>
      </c>
    </row>
    <row r="3788" spans="1:10" x14ac:dyDescent="0.25">
      <c r="A3788">
        <v>710</v>
      </c>
      <c r="B3788" t="s">
        <v>5374</v>
      </c>
      <c r="C3788">
        <v>2002</v>
      </c>
      <c r="D3788" t="s">
        <v>4382</v>
      </c>
      <c r="I3788" t="s">
        <v>9153</v>
      </c>
      <c r="J3788" t="s">
        <v>9154</v>
      </c>
    </row>
    <row r="3789" spans="1:10" x14ac:dyDescent="0.25">
      <c r="A3789">
        <v>716</v>
      </c>
      <c r="B3789" t="s">
        <v>5375</v>
      </c>
      <c r="C3789">
        <v>2002</v>
      </c>
      <c r="D3789" t="s">
        <v>4398</v>
      </c>
      <c r="I3789" t="s">
        <v>8874</v>
      </c>
    </row>
    <row r="3790" spans="1:10" x14ac:dyDescent="0.25">
      <c r="A3790">
        <v>722</v>
      </c>
      <c r="B3790" t="s">
        <v>5376</v>
      </c>
      <c r="C3790">
        <v>2002</v>
      </c>
      <c r="D3790" t="s">
        <v>4410</v>
      </c>
      <c r="I3790" t="s">
        <v>9155</v>
      </c>
      <c r="J3790" t="s">
        <v>9156</v>
      </c>
    </row>
    <row r="3791" spans="1:10" x14ac:dyDescent="0.25">
      <c r="A3791">
        <v>724</v>
      </c>
      <c r="B3791" t="s">
        <v>5377</v>
      </c>
      <c r="C3791">
        <v>2002</v>
      </c>
      <c r="D3791" t="s">
        <v>4427</v>
      </c>
      <c r="I3791" t="s">
        <v>9157</v>
      </c>
      <c r="J3791" t="s">
        <v>8356</v>
      </c>
    </row>
    <row r="3792" spans="1:10" x14ac:dyDescent="0.25">
      <c r="A3792">
        <v>728</v>
      </c>
      <c r="B3792" t="s">
        <v>5378</v>
      </c>
      <c r="C3792">
        <v>2002</v>
      </c>
      <c r="D3792" t="s">
        <v>9158</v>
      </c>
    </row>
    <row r="3793" spans="1:10" x14ac:dyDescent="0.25">
      <c r="A3793">
        <v>729</v>
      </c>
      <c r="B3793" t="s">
        <v>5379</v>
      </c>
      <c r="C3793">
        <v>2002</v>
      </c>
      <c r="D3793" t="s">
        <v>4449</v>
      </c>
      <c r="I3793" t="s">
        <v>8742</v>
      </c>
      <c r="J3793" t="s">
        <v>9083</v>
      </c>
    </row>
    <row r="3794" spans="1:10" x14ac:dyDescent="0.25">
      <c r="A3794">
        <v>732</v>
      </c>
      <c r="B3794" t="s">
        <v>5380</v>
      </c>
      <c r="C3794">
        <v>2002</v>
      </c>
      <c r="D3794" t="s">
        <v>9159</v>
      </c>
    </row>
    <row r="3795" spans="1:10" x14ac:dyDescent="0.25">
      <c r="A3795">
        <v>738</v>
      </c>
      <c r="B3795" t="s">
        <v>5381</v>
      </c>
      <c r="C3795">
        <v>2002</v>
      </c>
      <c r="D3795" t="s">
        <v>9160</v>
      </c>
    </row>
    <row r="3796" spans="1:10" x14ac:dyDescent="0.25">
      <c r="A3796">
        <v>740</v>
      </c>
      <c r="B3796" t="s">
        <v>5382</v>
      </c>
      <c r="C3796">
        <v>2002</v>
      </c>
      <c r="D3796" t="s">
        <v>4461</v>
      </c>
      <c r="I3796" t="s">
        <v>9161</v>
      </c>
    </row>
    <row r="3797" spans="1:10" x14ac:dyDescent="0.25">
      <c r="A3797">
        <v>744</v>
      </c>
      <c r="B3797" t="s">
        <v>5383</v>
      </c>
      <c r="C3797">
        <v>2002</v>
      </c>
      <c r="D3797" t="s">
        <v>9162</v>
      </c>
    </row>
    <row r="3798" spans="1:10" x14ac:dyDescent="0.25">
      <c r="A3798">
        <v>746</v>
      </c>
      <c r="B3798" t="s">
        <v>5384</v>
      </c>
      <c r="C3798">
        <v>2002</v>
      </c>
      <c r="D3798" t="s">
        <v>9163</v>
      </c>
    </row>
    <row r="3799" spans="1:10" x14ac:dyDescent="0.25">
      <c r="A3799">
        <v>747</v>
      </c>
      <c r="B3799" t="s">
        <v>5385</v>
      </c>
      <c r="C3799">
        <v>2002</v>
      </c>
      <c r="D3799" t="s">
        <v>4476</v>
      </c>
      <c r="I3799" t="s">
        <v>9164</v>
      </c>
      <c r="J3799" t="s">
        <v>9165</v>
      </c>
    </row>
    <row r="3800" spans="1:10" x14ac:dyDescent="0.25">
      <c r="A3800">
        <v>748</v>
      </c>
      <c r="B3800" t="s">
        <v>5386</v>
      </c>
      <c r="C3800">
        <v>2002</v>
      </c>
      <c r="D3800" t="s">
        <v>4493</v>
      </c>
      <c r="I3800" t="s">
        <v>8387</v>
      </c>
      <c r="J3800" t="s">
        <v>8380</v>
      </c>
    </row>
    <row r="3801" spans="1:10" x14ac:dyDescent="0.25">
      <c r="A3801">
        <v>752</v>
      </c>
      <c r="B3801" t="s">
        <v>5387</v>
      </c>
      <c r="C3801">
        <v>2002</v>
      </c>
      <c r="D3801" t="s">
        <v>4509</v>
      </c>
      <c r="I3801" t="s">
        <v>9166</v>
      </c>
      <c r="J3801" t="s">
        <v>8356</v>
      </c>
    </row>
    <row r="3802" spans="1:10" x14ac:dyDescent="0.25">
      <c r="A3802">
        <v>753</v>
      </c>
      <c r="B3802" t="s">
        <v>5388</v>
      </c>
      <c r="C3802">
        <v>2002</v>
      </c>
      <c r="D3802" t="s">
        <v>4526</v>
      </c>
      <c r="I3802" t="s">
        <v>9167</v>
      </c>
      <c r="J3802" t="s">
        <v>9168</v>
      </c>
    </row>
    <row r="3803" spans="1:10" x14ac:dyDescent="0.25">
      <c r="A3803">
        <v>756</v>
      </c>
      <c r="B3803" t="s">
        <v>5389</v>
      </c>
      <c r="C3803">
        <v>2002</v>
      </c>
      <c r="D3803" t="s">
        <v>4542</v>
      </c>
      <c r="I3803" t="s">
        <v>9169</v>
      </c>
      <c r="J3803" t="s">
        <v>8356</v>
      </c>
    </row>
    <row r="3804" spans="1:10" x14ac:dyDescent="0.25">
      <c r="A3804">
        <v>760</v>
      </c>
      <c r="B3804" t="s">
        <v>5390</v>
      </c>
      <c r="C3804">
        <v>2002</v>
      </c>
      <c r="D3804" t="s">
        <v>4558</v>
      </c>
      <c r="I3804" t="s">
        <v>9170</v>
      </c>
      <c r="J3804" t="s">
        <v>8319</v>
      </c>
    </row>
    <row r="3805" spans="1:10" x14ac:dyDescent="0.25">
      <c r="A3805">
        <v>762</v>
      </c>
      <c r="B3805" t="s">
        <v>5391</v>
      </c>
      <c r="C3805">
        <v>2002</v>
      </c>
      <c r="D3805" t="s">
        <v>4575</v>
      </c>
      <c r="I3805" t="s">
        <v>8561</v>
      </c>
    </row>
    <row r="3806" spans="1:10" x14ac:dyDescent="0.25">
      <c r="A3806">
        <v>764</v>
      </c>
      <c r="B3806" t="s">
        <v>5392</v>
      </c>
      <c r="C3806">
        <v>2002</v>
      </c>
      <c r="D3806" t="s">
        <v>4585</v>
      </c>
      <c r="I3806" t="s">
        <v>9171</v>
      </c>
    </row>
    <row r="3807" spans="1:10" x14ac:dyDescent="0.25">
      <c r="A3807">
        <v>768</v>
      </c>
      <c r="B3807" t="s">
        <v>5393</v>
      </c>
      <c r="C3807">
        <v>2002</v>
      </c>
      <c r="D3807" t="s">
        <v>4599</v>
      </c>
      <c r="I3807" t="s">
        <v>9172</v>
      </c>
      <c r="J3807" t="s">
        <v>8716</v>
      </c>
    </row>
    <row r="3808" spans="1:10" x14ac:dyDescent="0.25">
      <c r="A3808">
        <v>772</v>
      </c>
      <c r="B3808" t="s">
        <v>5394</v>
      </c>
      <c r="C3808">
        <v>2002</v>
      </c>
      <c r="D3808" t="s">
        <v>9173</v>
      </c>
    </row>
    <row r="3809" spans="1:10" x14ac:dyDescent="0.25">
      <c r="A3809">
        <v>776</v>
      </c>
      <c r="B3809" t="s">
        <v>5395</v>
      </c>
      <c r="C3809">
        <v>2002</v>
      </c>
      <c r="D3809" t="s">
        <v>4614</v>
      </c>
      <c r="I3809" t="s">
        <v>9174</v>
      </c>
      <c r="J3809" t="s">
        <v>8530</v>
      </c>
    </row>
    <row r="3810" spans="1:10" x14ac:dyDescent="0.25">
      <c r="A3810">
        <v>780</v>
      </c>
      <c r="B3810" t="s">
        <v>5396</v>
      </c>
      <c r="C3810">
        <v>2002</v>
      </c>
      <c r="D3810" t="s">
        <v>4631</v>
      </c>
      <c r="I3810" t="s">
        <v>8823</v>
      </c>
    </row>
    <row r="3811" spans="1:10" x14ac:dyDescent="0.25">
      <c r="A3811">
        <v>784</v>
      </c>
      <c r="B3811" t="s">
        <v>5397</v>
      </c>
      <c r="C3811">
        <v>2002</v>
      </c>
      <c r="D3811" t="s">
        <v>4646</v>
      </c>
      <c r="I3811" t="s">
        <v>9021</v>
      </c>
      <c r="J3811" t="s">
        <v>8346</v>
      </c>
    </row>
    <row r="3812" spans="1:10" x14ac:dyDescent="0.25">
      <c r="A3812">
        <v>788</v>
      </c>
      <c r="B3812" t="s">
        <v>5398</v>
      </c>
      <c r="C3812">
        <v>2002</v>
      </c>
      <c r="D3812" t="s">
        <v>4663</v>
      </c>
      <c r="I3812" t="s">
        <v>9175</v>
      </c>
      <c r="J3812" t="s">
        <v>8365</v>
      </c>
    </row>
    <row r="3813" spans="1:10" x14ac:dyDescent="0.25">
      <c r="A3813">
        <v>792</v>
      </c>
      <c r="B3813" t="s">
        <v>5399</v>
      </c>
      <c r="C3813">
        <v>2002</v>
      </c>
      <c r="D3813" t="s">
        <v>4679</v>
      </c>
      <c r="I3813" t="s">
        <v>9176</v>
      </c>
      <c r="J3813" t="s">
        <v>9177</v>
      </c>
    </row>
    <row r="3814" spans="1:10" x14ac:dyDescent="0.25">
      <c r="A3814">
        <v>795</v>
      </c>
      <c r="B3814" t="s">
        <v>5400</v>
      </c>
      <c r="C3814">
        <v>2002</v>
      </c>
      <c r="D3814" t="s">
        <v>4694</v>
      </c>
      <c r="I3814" t="s">
        <v>8503</v>
      </c>
    </row>
    <row r="3815" spans="1:10" x14ac:dyDescent="0.25">
      <c r="A3815">
        <v>796</v>
      </c>
      <c r="B3815" t="s">
        <v>5401</v>
      </c>
      <c r="C3815">
        <v>2002</v>
      </c>
      <c r="D3815" t="s">
        <v>9178</v>
      </c>
    </row>
    <row r="3816" spans="1:10" x14ac:dyDescent="0.25">
      <c r="A3816">
        <v>798</v>
      </c>
      <c r="B3816" t="s">
        <v>5402</v>
      </c>
      <c r="C3816">
        <v>2002</v>
      </c>
      <c r="D3816" t="s">
        <v>9179</v>
      </c>
    </row>
    <row r="3817" spans="1:10" x14ac:dyDescent="0.25">
      <c r="A3817">
        <v>800</v>
      </c>
      <c r="B3817" t="s">
        <v>5403</v>
      </c>
      <c r="C3817">
        <v>2002</v>
      </c>
      <c r="D3817" t="s">
        <v>4721</v>
      </c>
      <c r="I3817" t="s">
        <v>9180</v>
      </c>
      <c r="J3817" t="s">
        <v>8372</v>
      </c>
    </row>
    <row r="3818" spans="1:10" x14ac:dyDescent="0.25">
      <c r="A3818">
        <v>804</v>
      </c>
      <c r="B3818" t="s">
        <v>5404</v>
      </c>
      <c r="C3818">
        <v>2002</v>
      </c>
      <c r="D3818" t="s">
        <v>4733</v>
      </c>
      <c r="I3818" t="s">
        <v>9181</v>
      </c>
      <c r="J3818" t="s">
        <v>9041</v>
      </c>
    </row>
    <row r="3819" spans="1:10" x14ac:dyDescent="0.25">
      <c r="A3819">
        <v>807</v>
      </c>
      <c r="B3819" t="s">
        <v>5405</v>
      </c>
      <c r="C3819">
        <v>2002</v>
      </c>
      <c r="D3819" t="s">
        <v>4747</v>
      </c>
      <c r="I3819" t="s">
        <v>9182</v>
      </c>
    </row>
    <row r="3820" spans="1:10" x14ac:dyDescent="0.25">
      <c r="A3820">
        <v>818</v>
      </c>
      <c r="B3820" t="s">
        <v>5406</v>
      </c>
      <c r="C3820">
        <v>2002</v>
      </c>
      <c r="D3820" t="s">
        <v>4764</v>
      </c>
      <c r="I3820" t="s">
        <v>9183</v>
      </c>
    </row>
    <row r="3821" spans="1:10" x14ac:dyDescent="0.25">
      <c r="A3821">
        <v>826</v>
      </c>
      <c r="B3821" t="s">
        <v>5407</v>
      </c>
      <c r="C3821">
        <v>2002</v>
      </c>
      <c r="D3821" t="s">
        <v>4777</v>
      </c>
      <c r="I3821" t="s">
        <v>9184</v>
      </c>
      <c r="J3821" t="s">
        <v>8356</v>
      </c>
    </row>
    <row r="3822" spans="1:10" x14ac:dyDescent="0.25">
      <c r="A3822">
        <v>830</v>
      </c>
      <c r="B3822" t="s">
        <v>5408</v>
      </c>
      <c r="C3822">
        <v>2002</v>
      </c>
      <c r="D3822" t="s">
        <v>9185</v>
      </c>
    </row>
    <row r="3823" spans="1:10" x14ac:dyDescent="0.25">
      <c r="A3823">
        <v>831</v>
      </c>
      <c r="B3823" t="s">
        <v>5409</v>
      </c>
      <c r="C3823">
        <v>2002</v>
      </c>
      <c r="D3823" t="s">
        <v>4794</v>
      </c>
      <c r="I3823" t="s">
        <v>9186</v>
      </c>
    </row>
    <row r="3824" spans="1:10" x14ac:dyDescent="0.25">
      <c r="A3824">
        <v>832</v>
      </c>
      <c r="B3824" t="s">
        <v>5410</v>
      </c>
      <c r="C3824">
        <v>2002</v>
      </c>
      <c r="D3824" t="s">
        <v>4802</v>
      </c>
      <c r="I3824" t="s">
        <v>9187</v>
      </c>
    </row>
    <row r="3825" spans="1:10" x14ac:dyDescent="0.25">
      <c r="A3825">
        <v>833</v>
      </c>
      <c r="B3825" t="s">
        <v>5411</v>
      </c>
      <c r="C3825">
        <v>2002</v>
      </c>
      <c r="D3825" t="s">
        <v>9188</v>
      </c>
    </row>
    <row r="3826" spans="1:10" x14ac:dyDescent="0.25">
      <c r="A3826">
        <v>834</v>
      </c>
      <c r="B3826" t="s">
        <v>5412</v>
      </c>
      <c r="C3826">
        <v>2002</v>
      </c>
      <c r="D3826" t="s">
        <v>4812</v>
      </c>
      <c r="I3826" t="s">
        <v>8822</v>
      </c>
      <c r="J3826" t="s">
        <v>9189</v>
      </c>
    </row>
    <row r="3827" spans="1:10" x14ac:dyDescent="0.25">
      <c r="A3827">
        <v>840</v>
      </c>
      <c r="B3827" t="s">
        <v>5413</v>
      </c>
      <c r="C3827">
        <v>2002</v>
      </c>
      <c r="D3827" t="s">
        <v>4829</v>
      </c>
      <c r="I3827" t="s">
        <v>9190</v>
      </c>
      <c r="J3827" t="s">
        <v>8356</v>
      </c>
    </row>
    <row r="3828" spans="1:10" x14ac:dyDescent="0.25">
      <c r="A3828">
        <v>850</v>
      </c>
      <c r="B3828" t="s">
        <v>5414</v>
      </c>
      <c r="C3828">
        <v>2002</v>
      </c>
      <c r="D3828" t="s">
        <v>4846</v>
      </c>
      <c r="I3828" t="s">
        <v>9191</v>
      </c>
    </row>
    <row r="3829" spans="1:10" x14ac:dyDescent="0.25">
      <c r="A3829">
        <v>854</v>
      </c>
      <c r="B3829" t="s">
        <v>5415</v>
      </c>
      <c r="C3829">
        <v>2002</v>
      </c>
      <c r="D3829" t="s">
        <v>4864</v>
      </c>
      <c r="I3829" t="s">
        <v>8510</v>
      </c>
      <c r="J3829" t="s">
        <v>8823</v>
      </c>
    </row>
    <row r="3830" spans="1:10" x14ac:dyDescent="0.25">
      <c r="A3830">
        <v>858</v>
      </c>
      <c r="B3830" t="s">
        <v>5416</v>
      </c>
      <c r="C3830">
        <v>2002</v>
      </c>
      <c r="D3830" t="s">
        <v>4877</v>
      </c>
      <c r="I3830" t="s">
        <v>9192</v>
      </c>
      <c r="J3830" t="s">
        <v>8346</v>
      </c>
    </row>
    <row r="3831" spans="1:10" x14ac:dyDescent="0.25">
      <c r="A3831">
        <v>860</v>
      </c>
      <c r="B3831" t="s">
        <v>5417</v>
      </c>
      <c r="C3831">
        <v>2002</v>
      </c>
      <c r="D3831" t="s">
        <v>4892</v>
      </c>
      <c r="I3831" t="s">
        <v>8364</v>
      </c>
      <c r="J3831" t="s">
        <v>9041</v>
      </c>
    </row>
    <row r="3832" spans="1:10" x14ac:dyDescent="0.25">
      <c r="A3832">
        <v>862</v>
      </c>
      <c r="B3832" t="s">
        <v>5418</v>
      </c>
      <c r="C3832">
        <v>2002</v>
      </c>
      <c r="D3832" t="s">
        <v>4908</v>
      </c>
      <c r="I3832" t="s">
        <v>9193</v>
      </c>
    </row>
    <row r="3833" spans="1:10" x14ac:dyDescent="0.25">
      <c r="A3833">
        <v>876</v>
      </c>
      <c r="B3833" t="s">
        <v>5419</v>
      </c>
      <c r="C3833">
        <v>2002</v>
      </c>
      <c r="D3833" t="s">
        <v>4925</v>
      </c>
      <c r="I3833" t="s">
        <v>9194</v>
      </c>
    </row>
    <row r="3834" spans="1:10" x14ac:dyDescent="0.25">
      <c r="A3834">
        <v>882</v>
      </c>
      <c r="B3834" t="s">
        <v>5420</v>
      </c>
      <c r="C3834">
        <v>2002</v>
      </c>
      <c r="D3834" t="s">
        <v>4938</v>
      </c>
      <c r="I3834" t="s">
        <v>9078</v>
      </c>
    </row>
    <row r="3835" spans="1:10" x14ac:dyDescent="0.25">
      <c r="A3835">
        <v>887</v>
      </c>
      <c r="B3835" t="s">
        <v>5421</v>
      </c>
      <c r="C3835">
        <v>2002</v>
      </c>
      <c r="D3835" t="s">
        <v>4955</v>
      </c>
      <c r="I3835" t="s">
        <v>9195</v>
      </c>
    </row>
    <row r="3836" spans="1:10" x14ac:dyDescent="0.25">
      <c r="A3836">
        <v>894</v>
      </c>
      <c r="B3836" t="s">
        <v>5422</v>
      </c>
      <c r="C3836">
        <v>2002</v>
      </c>
      <c r="D3836" t="s">
        <v>4970</v>
      </c>
      <c r="I3836" t="s">
        <v>8371</v>
      </c>
      <c r="J3836" t="s">
        <v>8658</v>
      </c>
    </row>
    <row r="3837" spans="1:10" x14ac:dyDescent="0.25">
      <c r="A3837">
        <v>1</v>
      </c>
      <c r="B3837" t="s">
        <v>5128</v>
      </c>
      <c r="C3837">
        <v>2003</v>
      </c>
      <c r="D3837" t="s">
        <v>1172</v>
      </c>
      <c r="I3837" t="s">
        <v>9196</v>
      </c>
      <c r="J3837" t="s">
        <v>9197</v>
      </c>
    </row>
    <row r="3838" spans="1:10" x14ac:dyDescent="0.25">
      <c r="A3838">
        <v>2</v>
      </c>
      <c r="B3838" t="s">
        <v>5129</v>
      </c>
      <c r="C3838">
        <v>2003</v>
      </c>
      <c r="D3838" t="s">
        <v>9198</v>
      </c>
    </row>
    <row r="3839" spans="1:10" x14ac:dyDescent="0.25">
      <c r="A3839">
        <v>4</v>
      </c>
      <c r="B3839" t="s">
        <v>5130</v>
      </c>
      <c r="C3839">
        <v>2003</v>
      </c>
      <c r="D3839" t="s">
        <v>1188</v>
      </c>
      <c r="I3839" t="s">
        <v>8324</v>
      </c>
    </row>
    <row r="3840" spans="1:10" x14ac:dyDescent="0.25">
      <c r="A3840">
        <v>5</v>
      </c>
      <c r="B3840" t="s">
        <v>5131</v>
      </c>
      <c r="C3840">
        <v>2003</v>
      </c>
      <c r="D3840" t="s">
        <v>9199</v>
      </c>
    </row>
    <row r="3841" spans="1:10" x14ac:dyDescent="0.25">
      <c r="A3841">
        <v>8</v>
      </c>
      <c r="B3841" t="s">
        <v>5132</v>
      </c>
      <c r="C3841">
        <v>2003</v>
      </c>
      <c r="D3841" t="s">
        <v>1201</v>
      </c>
      <c r="I3841" t="s">
        <v>9200</v>
      </c>
      <c r="J3841" t="s">
        <v>9201</v>
      </c>
    </row>
    <row r="3842" spans="1:10" x14ac:dyDescent="0.25">
      <c r="A3842">
        <v>9</v>
      </c>
      <c r="B3842" t="s">
        <v>5133</v>
      </c>
      <c r="C3842">
        <v>2003</v>
      </c>
      <c r="D3842" t="s">
        <v>1216</v>
      </c>
      <c r="I3842" t="s">
        <v>9202</v>
      </c>
      <c r="J3842" t="s">
        <v>9203</v>
      </c>
    </row>
    <row r="3843" spans="1:10" x14ac:dyDescent="0.25">
      <c r="A3843">
        <v>11</v>
      </c>
      <c r="B3843" t="s">
        <v>5134</v>
      </c>
      <c r="C3843">
        <v>2003</v>
      </c>
      <c r="D3843" t="s">
        <v>1233</v>
      </c>
      <c r="I3843" t="s">
        <v>8492</v>
      </c>
      <c r="J3843" t="s">
        <v>9204</v>
      </c>
    </row>
    <row r="3844" spans="1:10" x14ac:dyDescent="0.25">
      <c r="A3844">
        <v>12</v>
      </c>
      <c r="B3844" t="s">
        <v>5135</v>
      </c>
      <c r="C3844">
        <v>2003</v>
      </c>
      <c r="D3844" t="s">
        <v>1250</v>
      </c>
      <c r="I3844" t="s">
        <v>8514</v>
      </c>
      <c r="J3844" t="s">
        <v>8319</v>
      </c>
    </row>
    <row r="3845" spans="1:10" x14ac:dyDescent="0.25">
      <c r="A3845">
        <v>13</v>
      </c>
      <c r="B3845" t="s">
        <v>5136</v>
      </c>
      <c r="C3845">
        <v>2003</v>
      </c>
      <c r="D3845" t="s">
        <v>9205</v>
      </c>
    </row>
    <row r="3846" spans="1:10" x14ac:dyDescent="0.25">
      <c r="A3846">
        <v>14</v>
      </c>
      <c r="B3846" t="s">
        <v>5137</v>
      </c>
      <c r="C3846">
        <v>2003</v>
      </c>
      <c r="D3846" t="s">
        <v>1266</v>
      </c>
      <c r="I3846" t="s">
        <v>9055</v>
      </c>
      <c r="J3846" t="s">
        <v>9206</v>
      </c>
    </row>
    <row r="3847" spans="1:10" x14ac:dyDescent="0.25">
      <c r="A3847">
        <v>15</v>
      </c>
      <c r="B3847" t="s">
        <v>5138</v>
      </c>
      <c r="C3847">
        <v>2003</v>
      </c>
      <c r="D3847" t="s">
        <v>1283</v>
      </c>
      <c r="I3847" t="s">
        <v>9207</v>
      </c>
      <c r="J3847" t="s">
        <v>9208</v>
      </c>
    </row>
    <row r="3848" spans="1:10" x14ac:dyDescent="0.25">
      <c r="A3848">
        <v>16</v>
      </c>
      <c r="B3848" t="s">
        <v>5139</v>
      </c>
      <c r="C3848">
        <v>2003</v>
      </c>
      <c r="D3848" t="s">
        <v>9209</v>
      </c>
    </row>
    <row r="3849" spans="1:10" x14ac:dyDescent="0.25">
      <c r="A3849">
        <v>17</v>
      </c>
      <c r="B3849" t="s">
        <v>5140</v>
      </c>
      <c r="C3849">
        <v>2003</v>
      </c>
      <c r="D3849" t="s">
        <v>1300</v>
      </c>
      <c r="I3849" t="s">
        <v>8495</v>
      </c>
      <c r="J3849" t="s">
        <v>9210</v>
      </c>
    </row>
    <row r="3850" spans="1:10" x14ac:dyDescent="0.25">
      <c r="A3850">
        <v>18</v>
      </c>
      <c r="B3850" t="s">
        <v>5141</v>
      </c>
      <c r="C3850">
        <v>2003</v>
      </c>
      <c r="D3850" t="s">
        <v>1315</v>
      </c>
      <c r="I3850" t="s">
        <v>9211</v>
      </c>
      <c r="J3850" t="s">
        <v>9212</v>
      </c>
    </row>
    <row r="3851" spans="1:10" x14ac:dyDescent="0.25">
      <c r="A3851">
        <v>19</v>
      </c>
      <c r="B3851" t="s">
        <v>5142</v>
      </c>
      <c r="C3851">
        <v>2003</v>
      </c>
      <c r="D3851" t="s">
        <v>9213</v>
      </c>
    </row>
    <row r="3852" spans="1:10" x14ac:dyDescent="0.25">
      <c r="A3852">
        <v>20</v>
      </c>
      <c r="B3852" t="s">
        <v>5143</v>
      </c>
      <c r="C3852">
        <v>2003</v>
      </c>
      <c r="D3852" t="s">
        <v>1331</v>
      </c>
      <c r="I3852" t="s">
        <v>9214</v>
      </c>
    </row>
    <row r="3853" spans="1:10" x14ac:dyDescent="0.25">
      <c r="A3853">
        <v>21</v>
      </c>
      <c r="B3853" t="s">
        <v>5144</v>
      </c>
      <c r="C3853">
        <v>2003</v>
      </c>
      <c r="D3853" t="s">
        <v>1349</v>
      </c>
      <c r="I3853" t="s">
        <v>9215</v>
      </c>
      <c r="J3853" t="s">
        <v>9216</v>
      </c>
    </row>
    <row r="3854" spans="1:10" x14ac:dyDescent="0.25">
      <c r="A3854">
        <v>24</v>
      </c>
      <c r="B3854" t="s">
        <v>5145</v>
      </c>
      <c r="C3854">
        <v>2003</v>
      </c>
      <c r="D3854" t="s">
        <v>1366</v>
      </c>
      <c r="I3854" t="s">
        <v>8817</v>
      </c>
    </row>
    <row r="3855" spans="1:10" x14ac:dyDescent="0.25">
      <c r="A3855">
        <v>28</v>
      </c>
      <c r="B3855" t="s">
        <v>5146</v>
      </c>
      <c r="C3855">
        <v>2003</v>
      </c>
      <c r="D3855" t="s">
        <v>1381</v>
      </c>
      <c r="I3855" t="s">
        <v>9217</v>
      </c>
    </row>
    <row r="3856" spans="1:10" x14ac:dyDescent="0.25">
      <c r="A3856">
        <v>29</v>
      </c>
      <c r="B3856" t="s">
        <v>5147</v>
      </c>
      <c r="C3856">
        <v>2003</v>
      </c>
      <c r="D3856" t="s">
        <v>1398</v>
      </c>
      <c r="I3856" t="s">
        <v>9218</v>
      </c>
      <c r="J3856" t="s">
        <v>9219</v>
      </c>
    </row>
    <row r="3857" spans="1:10" x14ac:dyDescent="0.25">
      <c r="A3857">
        <v>30</v>
      </c>
      <c r="B3857" t="s">
        <v>5148</v>
      </c>
      <c r="C3857">
        <v>2003</v>
      </c>
      <c r="D3857" t="s">
        <v>1415</v>
      </c>
      <c r="I3857" t="s">
        <v>9196</v>
      </c>
      <c r="J3857" t="s">
        <v>9220</v>
      </c>
    </row>
    <row r="3858" spans="1:10" x14ac:dyDescent="0.25">
      <c r="A3858">
        <v>31</v>
      </c>
      <c r="B3858" t="s">
        <v>5149</v>
      </c>
      <c r="C3858">
        <v>2003</v>
      </c>
      <c r="D3858" t="s">
        <v>4996</v>
      </c>
      <c r="J3858" t="s">
        <v>8351</v>
      </c>
    </row>
    <row r="3859" spans="1:10" x14ac:dyDescent="0.25">
      <c r="A3859">
        <v>32</v>
      </c>
      <c r="B3859" t="s">
        <v>5150</v>
      </c>
      <c r="C3859">
        <v>2003</v>
      </c>
      <c r="D3859" t="s">
        <v>1445</v>
      </c>
      <c r="I3859" t="s">
        <v>9221</v>
      </c>
    </row>
    <row r="3860" spans="1:10" x14ac:dyDescent="0.25">
      <c r="A3860">
        <v>34</v>
      </c>
      <c r="B3860" t="s">
        <v>5151</v>
      </c>
      <c r="C3860">
        <v>2003</v>
      </c>
      <c r="D3860" t="s">
        <v>1461</v>
      </c>
      <c r="I3860" t="s">
        <v>9222</v>
      </c>
      <c r="J3860" t="s">
        <v>9223</v>
      </c>
    </row>
    <row r="3861" spans="1:10" x14ac:dyDescent="0.25">
      <c r="A3861">
        <v>35</v>
      </c>
      <c r="B3861" t="s">
        <v>5152</v>
      </c>
      <c r="C3861">
        <v>2003</v>
      </c>
      <c r="D3861" t="s">
        <v>1478</v>
      </c>
      <c r="I3861" t="s">
        <v>9224</v>
      </c>
    </row>
    <row r="3862" spans="1:10" x14ac:dyDescent="0.25">
      <c r="A3862">
        <v>36</v>
      </c>
      <c r="B3862" t="s">
        <v>5153</v>
      </c>
      <c r="C3862">
        <v>2003</v>
      </c>
      <c r="D3862" t="s">
        <v>4999</v>
      </c>
      <c r="J3862" t="s">
        <v>8565</v>
      </c>
    </row>
    <row r="3863" spans="1:10" x14ac:dyDescent="0.25">
      <c r="A3863">
        <v>39</v>
      </c>
      <c r="B3863" t="s">
        <v>5154</v>
      </c>
      <c r="C3863">
        <v>2003</v>
      </c>
      <c r="D3863" t="s">
        <v>9225</v>
      </c>
    </row>
    <row r="3864" spans="1:10" x14ac:dyDescent="0.25">
      <c r="A3864">
        <v>40</v>
      </c>
      <c r="B3864" t="s">
        <v>5155</v>
      </c>
      <c r="C3864">
        <v>2003</v>
      </c>
      <c r="D3864" t="s">
        <v>1508</v>
      </c>
      <c r="I3864" t="s">
        <v>9226</v>
      </c>
      <c r="J3864" t="s">
        <v>8343</v>
      </c>
    </row>
    <row r="3865" spans="1:10" x14ac:dyDescent="0.25">
      <c r="A3865">
        <v>44</v>
      </c>
      <c r="B3865" t="s">
        <v>5156</v>
      </c>
      <c r="C3865">
        <v>2003</v>
      </c>
      <c r="D3865" t="s">
        <v>1525</v>
      </c>
      <c r="I3865" t="s">
        <v>9083</v>
      </c>
      <c r="J3865" t="s">
        <v>8351</v>
      </c>
    </row>
    <row r="3866" spans="1:10" x14ac:dyDescent="0.25">
      <c r="A3866">
        <v>48</v>
      </c>
      <c r="B3866" t="s">
        <v>5157</v>
      </c>
      <c r="C3866">
        <v>2003</v>
      </c>
      <c r="D3866" t="s">
        <v>1542</v>
      </c>
      <c r="I3866" t="s">
        <v>9227</v>
      </c>
      <c r="J3866" t="s">
        <v>8346</v>
      </c>
    </row>
    <row r="3867" spans="1:10" x14ac:dyDescent="0.25">
      <c r="A3867">
        <v>50</v>
      </c>
      <c r="B3867" t="s">
        <v>5158</v>
      </c>
      <c r="C3867">
        <v>2003</v>
      </c>
      <c r="D3867" t="s">
        <v>1559</v>
      </c>
      <c r="I3867" t="s">
        <v>8640</v>
      </c>
      <c r="J3867" t="s">
        <v>8405</v>
      </c>
    </row>
    <row r="3868" spans="1:10" x14ac:dyDescent="0.25">
      <c r="A3868">
        <v>51</v>
      </c>
      <c r="B3868" t="s">
        <v>5159</v>
      </c>
      <c r="C3868">
        <v>2003</v>
      </c>
      <c r="D3868" t="s">
        <v>1569</v>
      </c>
      <c r="I3868" t="s">
        <v>9228</v>
      </c>
      <c r="J3868" t="s">
        <v>9229</v>
      </c>
    </row>
    <row r="3869" spans="1:10" x14ac:dyDescent="0.25">
      <c r="A3869">
        <v>52</v>
      </c>
      <c r="B3869" t="s">
        <v>5160</v>
      </c>
      <c r="C3869">
        <v>2003</v>
      </c>
      <c r="D3869" t="s">
        <v>1583</v>
      </c>
      <c r="I3869" t="s">
        <v>9230</v>
      </c>
      <c r="J3869" t="s">
        <v>8351</v>
      </c>
    </row>
    <row r="3870" spans="1:10" x14ac:dyDescent="0.25">
      <c r="A3870">
        <v>53</v>
      </c>
      <c r="B3870" t="s">
        <v>5161</v>
      </c>
      <c r="C3870">
        <v>2003</v>
      </c>
      <c r="D3870" t="s">
        <v>1600</v>
      </c>
      <c r="I3870" t="s">
        <v>9231</v>
      </c>
      <c r="J3870" t="s">
        <v>9232</v>
      </c>
    </row>
    <row r="3871" spans="1:10" x14ac:dyDescent="0.25">
      <c r="A3871">
        <v>54</v>
      </c>
      <c r="B3871" t="s">
        <v>5162</v>
      </c>
      <c r="C3871">
        <v>2003</v>
      </c>
      <c r="D3871" t="s">
        <v>9233</v>
      </c>
    </row>
    <row r="3872" spans="1:10" x14ac:dyDescent="0.25">
      <c r="A3872">
        <v>56</v>
      </c>
      <c r="B3872" t="s">
        <v>5163</v>
      </c>
      <c r="C3872">
        <v>2003</v>
      </c>
      <c r="D3872" t="s">
        <v>1617</v>
      </c>
      <c r="I3872" t="s">
        <v>9234</v>
      </c>
      <c r="J3872" t="s">
        <v>8356</v>
      </c>
    </row>
    <row r="3873" spans="1:10" x14ac:dyDescent="0.25">
      <c r="A3873">
        <v>57</v>
      </c>
      <c r="B3873" t="s">
        <v>5164</v>
      </c>
      <c r="C3873">
        <v>2003</v>
      </c>
      <c r="D3873" t="s">
        <v>9235</v>
      </c>
    </row>
    <row r="3874" spans="1:10" x14ac:dyDescent="0.25">
      <c r="A3874">
        <v>60</v>
      </c>
      <c r="B3874" t="s">
        <v>5165</v>
      </c>
      <c r="C3874">
        <v>2003</v>
      </c>
      <c r="D3874" t="s">
        <v>1634</v>
      </c>
      <c r="I3874" t="s">
        <v>9236</v>
      </c>
    </row>
    <row r="3875" spans="1:10" x14ac:dyDescent="0.25">
      <c r="A3875">
        <v>61</v>
      </c>
      <c r="B3875" t="s">
        <v>5166</v>
      </c>
      <c r="C3875">
        <v>2003</v>
      </c>
      <c r="D3875" t="s">
        <v>9237</v>
      </c>
    </row>
    <row r="3876" spans="1:10" x14ac:dyDescent="0.25">
      <c r="A3876">
        <v>62</v>
      </c>
      <c r="B3876" t="s">
        <v>5167</v>
      </c>
      <c r="C3876">
        <v>2003</v>
      </c>
      <c r="D3876" t="s">
        <v>1651</v>
      </c>
      <c r="I3876" t="s">
        <v>9238</v>
      </c>
      <c r="J3876" t="s">
        <v>9239</v>
      </c>
    </row>
    <row r="3877" spans="1:10" x14ac:dyDescent="0.25">
      <c r="A3877">
        <v>64</v>
      </c>
      <c r="B3877" t="s">
        <v>5168</v>
      </c>
      <c r="C3877">
        <v>2003</v>
      </c>
      <c r="D3877" t="s">
        <v>1666</v>
      </c>
      <c r="I3877" t="s">
        <v>9240</v>
      </c>
    </row>
    <row r="3878" spans="1:10" x14ac:dyDescent="0.25">
      <c r="A3878">
        <v>68</v>
      </c>
      <c r="B3878" t="s">
        <v>5169</v>
      </c>
      <c r="C3878">
        <v>2003</v>
      </c>
      <c r="D3878" t="s">
        <v>1680</v>
      </c>
      <c r="I3878" t="s">
        <v>9114</v>
      </c>
    </row>
    <row r="3879" spans="1:10" x14ac:dyDescent="0.25">
      <c r="A3879">
        <v>70</v>
      </c>
      <c r="B3879" t="s">
        <v>5170</v>
      </c>
      <c r="C3879">
        <v>2003</v>
      </c>
      <c r="D3879" t="s">
        <v>1697</v>
      </c>
      <c r="I3879" t="s">
        <v>8350</v>
      </c>
      <c r="J3879" t="s">
        <v>8905</v>
      </c>
    </row>
    <row r="3880" spans="1:10" x14ac:dyDescent="0.25">
      <c r="A3880">
        <v>72</v>
      </c>
      <c r="B3880" t="s">
        <v>5171</v>
      </c>
      <c r="C3880">
        <v>2003</v>
      </c>
      <c r="D3880" t="s">
        <v>1713</v>
      </c>
      <c r="I3880" t="s">
        <v>9241</v>
      </c>
      <c r="J3880" t="s">
        <v>8356</v>
      </c>
    </row>
    <row r="3881" spans="1:10" x14ac:dyDescent="0.25">
      <c r="A3881">
        <v>76</v>
      </c>
      <c r="B3881" t="s">
        <v>5172</v>
      </c>
      <c r="C3881">
        <v>2003</v>
      </c>
      <c r="D3881" t="s">
        <v>1728</v>
      </c>
      <c r="I3881" t="s">
        <v>8787</v>
      </c>
    </row>
    <row r="3882" spans="1:10" x14ac:dyDescent="0.25">
      <c r="A3882">
        <v>84</v>
      </c>
      <c r="B3882" t="s">
        <v>5173</v>
      </c>
      <c r="C3882">
        <v>2003</v>
      </c>
      <c r="D3882" t="s">
        <v>9242</v>
      </c>
    </row>
    <row r="3883" spans="1:10" x14ac:dyDescent="0.25">
      <c r="A3883">
        <v>86</v>
      </c>
      <c r="B3883" t="s">
        <v>5174</v>
      </c>
      <c r="C3883">
        <v>2003</v>
      </c>
      <c r="D3883" t="s">
        <v>9243</v>
      </c>
    </row>
    <row r="3884" spans="1:10" x14ac:dyDescent="0.25">
      <c r="A3884">
        <v>90</v>
      </c>
      <c r="B3884" t="s">
        <v>5175</v>
      </c>
      <c r="C3884">
        <v>2003</v>
      </c>
      <c r="D3884" t="s">
        <v>1757</v>
      </c>
      <c r="I3884" t="s">
        <v>9244</v>
      </c>
    </row>
    <row r="3885" spans="1:10" x14ac:dyDescent="0.25">
      <c r="A3885">
        <v>92</v>
      </c>
      <c r="B3885" t="s">
        <v>5176</v>
      </c>
      <c r="C3885">
        <v>2003</v>
      </c>
      <c r="D3885" t="s">
        <v>9245</v>
      </c>
    </row>
    <row r="3886" spans="1:10" x14ac:dyDescent="0.25">
      <c r="A3886">
        <v>96</v>
      </c>
      <c r="B3886" t="s">
        <v>5177</v>
      </c>
      <c r="C3886">
        <v>2003</v>
      </c>
      <c r="D3886" t="s">
        <v>1779</v>
      </c>
      <c r="I3886" t="s">
        <v>9246</v>
      </c>
    </row>
    <row r="3887" spans="1:10" x14ac:dyDescent="0.25">
      <c r="A3887">
        <v>100</v>
      </c>
      <c r="B3887" t="s">
        <v>5178</v>
      </c>
      <c r="C3887">
        <v>2003</v>
      </c>
      <c r="D3887" t="s">
        <v>1796</v>
      </c>
      <c r="I3887" t="s">
        <v>9247</v>
      </c>
      <c r="J3887" t="s">
        <v>9248</v>
      </c>
    </row>
    <row r="3888" spans="1:10" x14ac:dyDescent="0.25">
      <c r="A3888">
        <v>104</v>
      </c>
      <c r="B3888" t="s">
        <v>5179</v>
      </c>
      <c r="C3888">
        <v>2003</v>
      </c>
      <c r="D3888" t="s">
        <v>1812</v>
      </c>
      <c r="I3888" t="s">
        <v>8433</v>
      </c>
    </row>
    <row r="3889" spans="1:10" x14ac:dyDescent="0.25">
      <c r="A3889">
        <v>108</v>
      </c>
      <c r="B3889" t="s">
        <v>5180</v>
      </c>
      <c r="C3889">
        <v>2003</v>
      </c>
      <c r="D3889" t="s">
        <v>1828</v>
      </c>
      <c r="I3889" t="s">
        <v>8510</v>
      </c>
    </row>
    <row r="3890" spans="1:10" x14ac:dyDescent="0.25">
      <c r="A3890">
        <v>112</v>
      </c>
      <c r="B3890" t="s">
        <v>5181</v>
      </c>
      <c r="C3890">
        <v>2003</v>
      </c>
      <c r="D3890" t="s">
        <v>5004</v>
      </c>
      <c r="J3890" t="s">
        <v>8995</v>
      </c>
    </row>
    <row r="3891" spans="1:10" x14ac:dyDescent="0.25">
      <c r="A3891">
        <v>116</v>
      </c>
      <c r="B3891" t="s">
        <v>5182</v>
      </c>
      <c r="C3891">
        <v>2003</v>
      </c>
      <c r="D3891" t="s">
        <v>1855</v>
      </c>
      <c r="I3891" t="s">
        <v>8813</v>
      </c>
      <c r="J3891" t="s">
        <v>8926</v>
      </c>
    </row>
    <row r="3892" spans="1:10" x14ac:dyDescent="0.25">
      <c r="A3892">
        <v>120</v>
      </c>
      <c r="B3892" t="s">
        <v>5183</v>
      </c>
      <c r="C3892">
        <v>2003</v>
      </c>
      <c r="D3892" t="s">
        <v>1869</v>
      </c>
      <c r="I3892" t="s">
        <v>9249</v>
      </c>
      <c r="J3892" t="s">
        <v>9250</v>
      </c>
    </row>
    <row r="3893" spans="1:10" x14ac:dyDescent="0.25">
      <c r="A3893">
        <v>124</v>
      </c>
      <c r="B3893" t="s">
        <v>5184</v>
      </c>
      <c r="C3893">
        <v>2003</v>
      </c>
      <c r="D3893" t="s">
        <v>1880</v>
      </c>
      <c r="I3893" t="s">
        <v>9251</v>
      </c>
    </row>
    <row r="3894" spans="1:10" x14ac:dyDescent="0.25">
      <c r="A3894">
        <v>127</v>
      </c>
      <c r="B3894" t="s">
        <v>5185</v>
      </c>
      <c r="C3894">
        <v>2003</v>
      </c>
      <c r="D3894" t="s">
        <v>9252</v>
      </c>
    </row>
    <row r="3895" spans="1:10" x14ac:dyDescent="0.25">
      <c r="A3895">
        <v>132</v>
      </c>
      <c r="B3895" t="s">
        <v>5186</v>
      </c>
      <c r="C3895">
        <v>2003</v>
      </c>
      <c r="D3895" t="s">
        <v>1897</v>
      </c>
      <c r="I3895" t="s">
        <v>9253</v>
      </c>
    </row>
    <row r="3896" spans="1:10" x14ac:dyDescent="0.25">
      <c r="A3896">
        <v>135</v>
      </c>
      <c r="B3896" t="s">
        <v>5187</v>
      </c>
      <c r="C3896">
        <v>2003</v>
      </c>
      <c r="D3896" t="s">
        <v>9254</v>
      </c>
    </row>
    <row r="3897" spans="1:10" x14ac:dyDescent="0.25">
      <c r="A3897">
        <v>136</v>
      </c>
      <c r="B3897" t="s">
        <v>5188</v>
      </c>
      <c r="C3897">
        <v>2003</v>
      </c>
      <c r="D3897" t="s">
        <v>9255</v>
      </c>
    </row>
    <row r="3898" spans="1:10" x14ac:dyDescent="0.25">
      <c r="A3898">
        <v>140</v>
      </c>
      <c r="B3898" t="s">
        <v>5189</v>
      </c>
      <c r="C3898">
        <v>2003</v>
      </c>
      <c r="D3898" t="s">
        <v>1926</v>
      </c>
      <c r="I3898" t="s">
        <v>8333</v>
      </c>
    </row>
    <row r="3899" spans="1:10" x14ac:dyDescent="0.25">
      <c r="A3899">
        <v>142</v>
      </c>
      <c r="B3899" t="s">
        <v>5190</v>
      </c>
      <c r="C3899">
        <v>2003</v>
      </c>
      <c r="D3899" t="s">
        <v>1942</v>
      </c>
      <c r="I3899" t="s">
        <v>9256</v>
      </c>
      <c r="J3899" t="s">
        <v>9257</v>
      </c>
    </row>
    <row r="3900" spans="1:10" x14ac:dyDescent="0.25">
      <c r="A3900">
        <v>143</v>
      </c>
      <c r="B3900" t="s">
        <v>5191</v>
      </c>
      <c r="C3900">
        <v>2003</v>
      </c>
      <c r="D3900" t="s">
        <v>1959</v>
      </c>
      <c r="I3900" t="s">
        <v>8404</v>
      </c>
      <c r="J3900" t="s">
        <v>9258</v>
      </c>
    </row>
    <row r="3901" spans="1:10" x14ac:dyDescent="0.25">
      <c r="A3901">
        <v>144</v>
      </c>
      <c r="B3901" t="s">
        <v>5192</v>
      </c>
      <c r="C3901">
        <v>2003</v>
      </c>
      <c r="D3901" t="s">
        <v>1976</v>
      </c>
      <c r="I3901" t="s">
        <v>8429</v>
      </c>
    </row>
    <row r="3902" spans="1:10" x14ac:dyDescent="0.25">
      <c r="A3902">
        <v>145</v>
      </c>
      <c r="B3902" t="s">
        <v>5193</v>
      </c>
      <c r="C3902">
        <v>2003</v>
      </c>
      <c r="D3902" t="s">
        <v>1993</v>
      </c>
      <c r="I3902" t="s">
        <v>9218</v>
      </c>
    </row>
    <row r="3903" spans="1:10" x14ac:dyDescent="0.25">
      <c r="A3903">
        <v>148</v>
      </c>
      <c r="B3903" t="s">
        <v>5194</v>
      </c>
      <c r="C3903">
        <v>2003</v>
      </c>
      <c r="D3903" t="s">
        <v>2009</v>
      </c>
      <c r="I3903" t="s">
        <v>8495</v>
      </c>
    </row>
    <row r="3904" spans="1:10" x14ac:dyDescent="0.25">
      <c r="A3904">
        <v>150</v>
      </c>
      <c r="B3904" t="s">
        <v>5195</v>
      </c>
      <c r="C3904">
        <v>2003</v>
      </c>
      <c r="D3904" t="s">
        <v>2024</v>
      </c>
      <c r="I3904" t="s">
        <v>9259</v>
      </c>
      <c r="J3904" t="s">
        <v>9260</v>
      </c>
    </row>
    <row r="3905" spans="1:10" x14ac:dyDescent="0.25">
      <c r="A3905">
        <v>151</v>
      </c>
      <c r="B3905" t="s">
        <v>5196</v>
      </c>
      <c r="C3905">
        <v>2003</v>
      </c>
      <c r="D3905" t="s">
        <v>9261</v>
      </c>
    </row>
    <row r="3906" spans="1:10" x14ac:dyDescent="0.25">
      <c r="A3906">
        <v>152</v>
      </c>
      <c r="B3906" t="s">
        <v>5197</v>
      </c>
      <c r="C3906">
        <v>2003</v>
      </c>
      <c r="D3906" t="s">
        <v>2041</v>
      </c>
      <c r="I3906" t="s">
        <v>9262</v>
      </c>
      <c r="J3906" t="s">
        <v>8346</v>
      </c>
    </row>
    <row r="3907" spans="1:10" x14ac:dyDescent="0.25">
      <c r="A3907">
        <v>154</v>
      </c>
      <c r="B3907" t="s">
        <v>5198</v>
      </c>
      <c r="C3907">
        <v>2003</v>
      </c>
      <c r="D3907" t="s">
        <v>9263</v>
      </c>
    </row>
    <row r="3908" spans="1:10" x14ac:dyDescent="0.25">
      <c r="A3908">
        <v>155</v>
      </c>
      <c r="B3908" t="s">
        <v>5199</v>
      </c>
      <c r="C3908">
        <v>2003</v>
      </c>
      <c r="D3908" t="s">
        <v>5009</v>
      </c>
      <c r="J3908" t="s">
        <v>9264</v>
      </c>
    </row>
    <row r="3909" spans="1:10" x14ac:dyDescent="0.25">
      <c r="A3909">
        <v>156</v>
      </c>
      <c r="B3909" t="s">
        <v>5200</v>
      </c>
      <c r="C3909">
        <v>2003</v>
      </c>
      <c r="D3909" t="s">
        <v>2058</v>
      </c>
      <c r="I3909" t="s">
        <v>9265</v>
      </c>
    </row>
    <row r="3910" spans="1:10" x14ac:dyDescent="0.25">
      <c r="A3910">
        <v>158</v>
      </c>
      <c r="B3910" t="s">
        <v>5201</v>
      </c>
      <c r="C3910">
        <v>2003</v>
      </c>
      <c r="D3910" t="s">
        <v>2075</v>
      </c>
      <c r="I3910" t="s">
        <v>8727</v>
      </c>
      <c r="J3910" t="s">
        <v>8346</v>
      </c>
    </row>
    <row r="3911" spans="1:10" x14ac:dyDescent="0.25">
      <c r="A3911">
        <v>162</v>
      </c>
      <c r="B3911" t="s">
        <v>5202</v>
      </c>
      <c r="C3911">
        <v>2003</v>
      </c>
      <c r="D3911" t="s">
        <v>9266</v>
      </c>
    </row>
    <row r="3912" spans="1:10" x14ac:dyDescent="0.25">
      <c r="A3912">
        <v>166</v>
      </c>
      <c r="B3912" t="s">
        <v>5203</v>
      </c>
      <c r="C3912">
        <v>2003</v>
      </c>
      <c r="D3912" t="s">
        <v>9267</v>
      </c>
    </row>
    <row r="3913" spans="1:10" x14ac:dyDescent="0.25">
      <c r="A3913">
        <v>170</v>
      </c>
      <c r="B3913" t="s">
        <v>5204</v>
      </c>
      <c r="C3913">
        <v>2003</v>
      </c>
      <c r="D3913" t="s">
        <v>2093</v>
      </c>
      <c r="I3913" t="s">
        <v>9268</v>
      </c>
    </row>
    <row r="3914" spans="1:10" x14ac:dyDescent="0.25">
      <c r="A3914">
        <v>174</v>
      </c>
      <c r="B3914" t="s">
        <v>5205</v>
      </c>
      <c r="C3914">
        <v>2003</v>
      </c>
      <c r="D3914" t="s">
        <v>2107</v>
      </c>
      <c r="I3914" t="s">
        <v>9269</v>
      </c>
    </row>
    <row r="3915" spans="1:10" x14ac:dyDescent="0.25">
      <c r="A3915">
        <v>175</v>
      </c>
      <c r="B3915" t="s">
        <v>5206</v>
      </c>
      <c r="C3915">
        <v>2003</v>
      </c>
      <c r="D3915" t="s">
        <v>9270</v>
      </c>
    </row>
    <row r="3916" spans="1:10" x14ac:dyDescent="0.25">
      <c r="A3916">
        <v>178</v>
      </c>
      <c r="B3916" t="s">
        <v>5207</v>
      </c>
      <c r="C3916">
        <v>2003</v>
      </c>
      <c r="D3916" t="s">
        <v>2124</v>
      </c>
      <c r="I3916" t="s">
        <v>8337</v>
      </c>
      <c r="J3916" t="s">
        <v>8511</v>
      </c>
    </row>
    <row r="3917" spans="1:10" x14ac:dyDescent="0.25">
      <c r="A3917">
        <v>180</v>
      </c>
      <c r="B3917" t="s">
        <v>5208</v>
      </c>
      <c r="C3917">
        <v>2003</v>
      </c>
      <c r="D3917" t="s">
        <v>2137</v>
      </c>
      <c r="I3917" t="s">
        <v>8317</v>
      </c>
    </row>
    <row r="3918" spans="1:10" x14ac:dyDescent="0.25">
      <c r="A3918">
        <v>184</v>
      </c>
      <c r="B3918" t="s">
        <v>5209</v>
      </c>
      <c r="C3918">
        <v>2003</v>
      </c>
      <c r="D3918" t="s">
        <v>2154</v>
      </c>
      <c r="I3918" t="s">
        <v>9271</v>
      </c>
    </row>
    <row r="3919" spans="1:10" x14ac:dyDescent="0.25">
      <c r="A3919">
        <v>188</v>
      </c>
      <c r="B3919" t="s">
        <v>5210</v>
      </c>
      <c r="C3919">
        <v>2003</v>
      </c>
      <c r="D3919" t="s">
        <v>2170</v>
      </c>
      <c r="I3919" t="s">
        <v>9272</v>
      </c>
    </row>
    <row r="3920" spans="1:10" x14ac:dyDescent="0.25">
      <c r="A3920">
        <v>191</v>
      </c>
      <c r="B3920" t="s">
        <v>5211</v>
      </c>
      <c r="C3920">
        <v>2003</v>
      </c>
      <c r="D3920" t="s">
        <v>2184</v>
      </c>
      <c r="I3920" t="s">
        <v>9273</v>
      </c>
      <c r="J3920" t="s">
        <v>8343</v>
      </c>
    </row>
    <row r="3921" spans="1:10" x14ac:dyDescent="0.25">
      <c r="A3921">
        <v>192</v>
      </c>
      <c r="B3921" t="s">
        <v>5212</v>
      </c>
      <c r="C3921">
        <v>2003</v>
      </c>
      <c r="D3921" t="s">
        <v>2201</v>
      </c>
      <c r="I3921" t="s">
        <v>8638</v>
      </c>
      <c r="J3921" t="s">
        <v>8405</v>
      </c>
    </row>
    <row r="3922" spans="1:10" x14ac:dyDescent="0.25">
      <c r="A3922">
        <v>196</v>
      </c>
      <c r="B3922" t="s">
        <v>5213</v>
      </c>
      <c r="C3922">
        <v>2003</v>
      </c>
      <c r="D3922" t="s">
        <v>2218</v>
      </c>
      <c r="I3922" t="s">
        <v>9274</v>
      </c>
      <c r="J3922" t="s">
        <v>9275</v>
      </c>
    </row>
    <row r="3923" spans="1:10" x14ac:dyDescent="0.25">
      <c r="A3923">
        <v>199</v>
      </c>
      <c r="B3923" t="s">
        <v>5214</v>
      </c>
      <c r="C3923">
        <v>2003</v>
      </c>
      <c r="D3923" t="s">
        <v>2235</v>
      </c>
      <c r="I3923" t="s">
        <v>8751</v>
      </c>
      <c r="J3923" t="s">
        <v>9276</v>
      </c>
    </row>
    <row r="3924" spans="1:10" x14ac:dyDescent="0.25">
      <c r="A3924">
        <v>202</v>
      </c>
      <c r="B3924" t="s">
        <v>5215</v>
      </c>
      <c r="C3924">
        <v>2003</v>
      </c>
      <c r="D3924" t="s">
        <v>2252</v>
      </c>
      <c r="I3924" t="s">
        <v>9277</v>
      </c>
      <c r="J3924" t="s">
        <v>9278</v>
      </c>
    </row>
    <row r="3925" spans="1:10" x14ac:dyDescent="0.25">
      <c r="A3925">
        <v>203</v>
      </c>
      <c r="B3925" t="s">
        <v>5216</v>
      </c>
      <c r="C3925">
        <v>2003</v>
      </c>
      <c r="D3925" t="s">
        <v>2269</v>
      </c>
      <c r="I3925" t="s">
        <v>9279</v>
      </c>
      <c r="J3925" t="s">
        <v>8356</v>
      </c>
    </row>
    <row r="3926" spans="1:10" x14ac:dyDescent="0.25">
      <c r="A3926">
        <v>204</v>
      </c>
      <c r="B3926" t="s">
        <v>5217</v>
      </c>
      <c r="C3926">
        <v>2003</v>
      </c>
      <c r="D3926" t="s">
        <v>2286</v>
      </c>
      <c r="I3926" t="s">
        <v>9280</v>
      </c>
      <c r="J3926" t="s">
        <v>8603</v>
      </c>
    </row>
    <row r="3927" spans="1:10" x14ac:dyDescent="0.25">
      <c r="A3927">
        <v>208</v>
      </c>
      <c r="B3927" t="s">
        <v>5218</v>
      </c>
      <c r="C3927">
        <v>2003</v>
      </c>
      <c r="D3927" t="s">
        <v>2301</v>
      </c>
      <c r="I3927" t="s">
        <v>9281</v>
      </c>
    </row>
    <row r="3928" spans="1:10" x14ac:dyDescent="0.25">
      <c r="A3928">
        <v>212</v>
      </c>
      <c r="B3928" t="s">
        <v>5219</v>
      </c>
      <c r="C3928">
        <v>2003</v>
      </c>
      <c r="D3928" t="s">
        <v>2318</v>
      </c>
      <c r="I3928" t="s">
        <v>9282</v>
      </c>
    </row>
    <row r="3929" spans="1:10" x14ac:dyDescent="0.25">
      <c r="A3929">
        <v>214</v>
      </c>
      <c r="B3929" t="s">
        <v>5220</v>
      </c>
      <c r="C3929">
        <v>2003</v>
      </c>
      <c r="D3929" t="s">
        <v>2334</v>
      </c>
      <c r="I3929" t="s">
        <v>9283</v>
      </c>
    </row>
    <row r="3930" spans="1:10" x14ac:dyDescent="0.25">
      <c r="A3930">
        <v>218</v>
      </c>
      <c r="B3930" t="s">
        <v>5221</v>
      </c>
      <c r="C3930">
        <v>2003</v>
      </c>
      <c r="D3930" t="s">
        <v>2349</v>
      </c>
      <c r="I3930" t="s">
        <v>9284</v>
      </c>
      <c r="J3930" t="s">
        <v>8380</v>
      </c>
    </row>
    <row r="3931" spans="1:10" x14ac:dyDescent="0.25">
      <c r="A3931">
        <v>222</v>
      </c>
      <c r="B3931" t="s">
        <v>5222</v>
      </c>
      <c r="C3931">
        <v>2003</v>
      </c>
      <c r="D3931" t="s">
        <v>2366</v>
      </c>
      <c r="I3931" t="s">
        <v>9048</v>
      </c>
      <c r="J3931" t="s">
        <v>8385</v>
      </c>
    </row>
    <row r="3932" spans="1:10" x14ac:dyDescent="0.25">
      <c r="A3932">
        <v>223</v>
      </c>
      <c r="B3932" t="s">
        <v>5223</v>
      </c>
      <c r="C3932">
        <v>2003</v>
      </c>
      <c r="D3932" t="s">
        <v>9285</v>
      </c>
    </row>
    <row r="3933" spans="1:10" x14ac:dyDescent="0.25">
      <c r="A3933">
        <v>226</v>
      </c>
      <c r="B3933" t="s">
        <v>5224</v>
      </c>
      <c r="C3933">
        <v>2003</v>
      </c>
      <c r="D3933" t="s">
        <v>2380</v>
      </c>
      <c r="I3933" t="s">
        <v>9195</v>
      </c>
    </row>
    <row r="3934" spans="1:10" x14ac:dyDescent="0.25">
      <c r="A3934">
        <v>231</v>
      </c>
      <c r="B3934" t="s">
        <v>5225</v>
      </c>
      <c r="C3934">
        <v>2003</v>
      </c>
      <c r="D3934" t="s">
        <v>2397</v>
      </c>
      <c r="I3934" t="s">
        <v>8314</v>
      </c>
    </row>
    <row r="3935" spans="1:10" x14ac:dyDescent="0.25">
      <c r="A3935">
        <v>232</v>
      </c>
      <c r="B3935" t="s">
        <v>5226</v>
      </c>
      <c r="C3935">
        <v>2003</v>
      </c>
      <c r="D3935" t="s">
        <v>5023</v>
      </c>
      <c r="J3935" t="s">
        <v>8435</v>
      </c>
    </row>
    <row r="3936" spans="1:10" x14ac:dyDescent="0.25">
      <c r="A3936">
        <v>233</v>
      </c>
      <c r="B3936" t="s">
        <v>5227</v>
      </c>
      <c r="C3936">
        <v>2003</v>
      </c>
      <c r="D3936" t="s">
        <v>2424</v>
      </c>
      <c r="I3936" t="s">
        <v>9286</v>
      </c>
      <c r="J3936" t="s">
        <v>8356</v>
      </c>
    </row>
    <row r="3937" spans="1:10" x14ac:dyDescent="0.25">
      <c r="A3937">
        <v>234</v>
      </c>
      <c r="B3937" t="s">
        <v>5228</v>
      </c>
      <c r="C3937">
        <v>2003</v>
      </c>
      <c r="D3937" t="s">
        <v>2441</v>
      </c>
      <c r="I3937" t="s">
        <v>9287</v>
      </c>
      <c r="J3937" t="s">
        <v>8356</v>
      </c>
    </row>
    <row r="3938" spans="1:10" x14ac:dyDescent="0.25">
      <c r="A3938">
        <v>238</v>
      </c>
      <c r="B3938" t="s">
        <v>5229</v>
      </c>
      <c r="C3938">
        <v>2003</v>
      </c>
      <c r="D3938" t="s">
        <v>2459</v>
      </c>
      <c r="I3938" t="s">
        <v>9288</v>
      </c>
      <c r="J3938" t="s">
        <v>8435</v>
      </c>
    </row>
    <row r="3939" spans="1:10" x14ac:dyDescent="0.25">
      <c r="A3939">
        <v>239</v>
      </c>
      <c r="B3939" t="s">
        <v>5230</v>
      </c>
      <c r="C3939">
        <v>2003</v>
      </c>
      <c r="D3939" t="s">
        <v>9289</v>
      </c>
    </row>
    <row r="3940" spans="1:10" x14ac:dyDescent="0.25">
      <c r="A3940">
        <v>242</v>
      </c>
      <c r="B3940" t="s">
        <v>5231</v>
      </c>
      <c r="C3940">
        <v>2003</v>
      </c>
      <c r="D3940" t="s">
        <v>2476</v>
      </c>
      <c r="I3940" t="s">
        <v>8497</v>
      </c>
      <c r="J3940" t="s">
        <v>8893</v>
      </c>
    </row>
    <row r="3941" spans="1:10" x14ac:dyDescent="0.25">
      <c r="A3941">
        <v>246</v>
      </c>
      <c r="B3941" t="s">
        <v>5232</v>
      </c>
      <c r="C3941">
        <v>2003</v>
      </c>
      <c r="D3941" t="s">
        <v>2492</v>
      </c>
      <c r="I3941" t="s">
        <v>9290</v>
      </c>
      <c r="J3941" t="s">
        <v>8356</v>
      </c>
    </row>
    <row r="3942" spans="1:10" x14ac:dyDescent="0.25">
      <c r="A3942">
        <v>248</v>
      </c>
      <c r="B3942" t="s">
        <v>5233</v>
      </c>
      <c r="C3942">
        <v>2003</v>
      </c>
      <c r="D3942" t="s">
        <v>9291</v>
      </c>
    </row>
    <row r="3943" spans="1:10" x14ac:dyDescent="0.25">
      <c r="A3943">
        <v>250</v>
      </c>
      <c r="B3943" t="s">
        <v>5234</v>
      </c>
      <c r="C3943">
        <v>2003</v>
      </c>
      <c r="D3943" t="s">
        <v>2509</v>
      </c>
      <c r="I3943" t="s">
        <v>9292</v>
      </c>
      <c r="J3943" t="s">
        <v>8356</v>
      </c>
    </row>
    <row r="3944" spans="1:10" x14ac:dyDescent="0.25">
      <c r="A3944">
        <v>254</v>
      </c>
      <c r="B3944" t="s">
        <v>5235</v>
      </c>
      <c r="C3944">
        <v>2003</v>
      </c>
      <c r="D3944" t="s">
        <v>2526</v>
      </c>
      <c r="I3944" t="s">
        <v>9293</v>
      </c>
    </row>
    <row r="3945" spans="1:10" x14ac:dyDescent="0.25">
      <c r="A3945">
        <v>258</v>
      </c>
      <c r="B3945" t="s">
        <v>5236</v>
      </c>
      <c r="C3945">
        <v>2003</v>
      </c>
      <c r="D3945" t="s">
        <v>2536</v>
      </c>
      <c r="I3945" t="s">
        <v>9294</v>
      </c>
      <c r="J3945" t="s">
        <v>8716</v>
      </c>
    </row>
    <row r="3946" spans="1:10" x14ac:dyDescent="0.25">
      <c r="A3946">
        <v>260</v>
      </c>
      <c r="B3946" t="s">
        <v>5237</v>
      </c>
      <c r="C3946">
        <v>2003</v>
      </c>
      <c r="D3946" t="s">
        <v>9295</v>
      </c>
    </row>
    <row r="3947" spans="1:10" x14ac:dyDescent="0.25">
      <c r="A3947">
        <v>262</v>
      </c>
      <c r="B3947" t="s">
        <v>5238</v>
      </c>
      <c r="C3947">
        <v>2003</v>
      </c>
      <c r="D3947" t="s">
        <v>2554</v>
      </c>
      <c r="I3947" t="s">
        <v>9296</v>
      </c>
      <c r="J3947" t="s">
        <v>9041</v>
      </c>
    </row>
    <row r="3948" spans="1:10" x14ac:dyDescent="0.25">
      <c r="A3948">
        <v>266</v>
      </c>
      <c r="B3948" t="s">
        <v>5239</v>
      </c>
      <c r="C3948">
        <v>2003</v>
      </c>
      <c r="D3948" t="s">
        <v>2571</v>
      </c>
      <c r="I3948" t="s">
        <v>9297</v>
      </c>
      <c r="J3948" t="s">
        <v>9298</v>
      </c>
    </row>
    <row r="3949" spans="1:10" x14ac:dyDescent="0.25">
      <c r="A3949">
        <v>268</v>
      </c>
      <c r="B3949" t="s">
        <v>5240</v>
      </c>
      <c r="C3949">
        <v>2003</v>
      </c>
      <c r="D3949" t="s">
        <v>2588</v>
      </c>
      <c r="I3949" t="s">
        <v>9299</v>
      </c>
    </row>
    <row r="3950" spans="1:10" x14ac:dyDescent="0.25">
      <c r="A3950">
        <v>270</v>
      </c>
      <c r="B3950" t="s">
        <v>5241</v>
      </c>
      <c r="C3950">
        <v>2003</v>
      </c>
      <c r="D3950" t="s">
        <v>2603</v>
      </c>
      <c r="I3950" t="s">
        <v>9240</v>
      </c>
      <c r="J3950" t="s">
        <v>8530</v>
      </c>
    </row>
    <row r="3951" spans="1:10" x14ac:dyDescent="0.25">
      <c r="A3951">
        <v>275</v>
      </c>
      <c r="B3951" t="s">
        <v>5242</v>
      </c>
      <c r="C3951">
        <v>2003</v>
      </c>
      <c r="D3951" t="s">
        <v>2617</v>
      </c>
      <c r="I3951" t="s">
        <v>9137</v>
      </c>
      <c r="J3951" t="s">
        <v>8351</v>
      </c>
    </row>
    <row r="3952" spans="1:10" x14ac:dyDescent="0.25">
      <c r="A3952">
        <v>276</v>
      </c>
      <c r="B3952" t="s">
        <v>5243</v>
      </c>
      <c r="C3952">
        <v>2003</v>
      </c>
      <c r="D3952" t="s">
        <v>2635</v>
      </c>
      <c r="I3952" t="s">
        <v>9300</v>
      </c>
      <c r="J3952" t="s">
        <v>8356</v>
      </c>
    </row>
    <row r="3953" spans="1:10" x14ac:dyDescent="0.25">
      <c r="A3953">
        <v>288</v>
      </c>
      <c r="B3953" t="s">
        <v>5244</v>
      </c>
      <c r="C3953">
        <v>2003</v>
      </c>
      <c r="D3953" t="s">
        <v>2652</v>
      </c>
      <c r="I3953" t="s">
        <v>9301</v>
      </c>
    </row>
    <row r="3954" spans="1:10" x14ac:dyDescent="0.25">
      <c r="A3954">
        <v>292</v>
      </c>
      <c r="B3954" t="s">
        <v>5245</v>
      </c>
      <c r="C3954">
        <v>2003</v>
      </c>
      <c r="D3954" t="s">
        <v>2664</v>
      </c>
      <c r="I3954" t="s">
        <v>9302</v>
      </c>
      <c r="J3954" t="s">
        <v>8346</v>
      </c>
    </row>
    <row r="3955" spans="1:10" x14ac:dyDescent="0.25">
      <c r="A3955">
        <v>296</v>
      </c>
      <c r="B3955" t="s">
        <v>5246</v>
      </c>
      <c r="C3955">
        <v>2003</v>
      </c>
      <c r="D3955" t="s">
        <v>2678</v>
      </c>
      <c r="I3955" t="s">
        <v>8809</v>
      </c>
    </row>
    <row r="3956" spans="1:10" x14ac:dyDescent="0.25">
      <c r="A3956">
        <v>300</v>
      </c>
      <c r="B3956" t="s">
        <v>5247</v>
      </c>
      <c r="C3956">
        <v>2003</v>
      </c>
      <c r="D3956" t="s">
        <v>2695</v>
      </c>
      <c r="I3956" t="s">
        <v>8723</v>
      </c>
      <c r="J3956" t="s">
        <v>8487</v>
      </c>
    </row>
    <row r="3957" spans="1:10" x14ac:dyDescent="0.25">
      <c r="A3957">
        <v>304</v>
      </c>
      <c r="B3957" t="s">
        <v>5248</v>
      </c>
      <c r="C3957">
        <v>2003</v>
      </c>
      <c r="D3957" t="s">
        <v>2712</v>
      </c>
      <c r="I3957" t="s">
        <v>9303</v>
      </c>
    </row>
    <row r="3958" spans="1:10" x14ac:dyDescent="0.25">
      <c r="A3958">
        <v>308</v>
      </c>
      <c r="B3958" t="s">
        <v>5249</v>
      </c>
      <c r="C3958">
        <v>2003</v>
      </c>
      <c r="D3958" t="s">
        <v>2730</v>
      </c>
      <c r="I3958" t="s">
        <v>9304</v>
      </c>
    </row>
    <row r="3959" spans="1:10" x14ac:dyDescent="0.25">
      <c r="A3959">
        <v>312</v>
      </c>
      <c r="B3959" t="s">
        <v>5250</v>
      </c>
      <c r="C3959">
        <v>2003</v>
      </c>
      <c r="D3959" t="s">
        <v>2748</v>
      </c>
      <c r="I3959" t="s">
        <v>9294</v>
      </c>
    </row>
    <row r="3960" spans="1:10" x14ac:dyDescent="0.25">
      <c r="A3960">
        <v>316</v>
      </c>
      <c r="B3960" t="s">
        <v>5251</v>
      </c>
      <c r="C3960">
        <v>2003</v>
      </c>
      <c r="D3960" t="s">
        <v>2758</v>
      </c>
      <c r="I3960" t="s">
        <v>9305</v>
      </c>
    </row>
    <row r="3961" spans="1:10" x14ac:dyDescent="0.25">
      <c r="A3961">
        <v>320</v>
      </c>
      <c r="B3961" t="s">
        <v>5252</v>
      </c>
      <c r="C3961">
        <v>2003</v>
      </c>
      <c r="D3961" t="s">
        <v>2775</v>
      </c>
      <c r="I3961" t="s">
        <v>9306</v>
      </c>
    </row>
    <row r="3962" spans="1:10" x14ac:dyDescent="0.25">
      <c r="A3962">
        <v>324</v>
      </c>
      <c r="B3962" t="s">
        <v>5253</v>
      </c>
      <c r="C3962">
        <v>2003</v>
      </c>
      <c r="D3962" t="s">
        <v>2790</v>
      </c>
      <c r="I3962" t="s">
        <v>9307</v>
      </c>
    </row>
    <row r="3963" spans="1:10" x14ac:dyDescent="0.25">
      <c r="A3963">
        <v>328</v>
      </c>
      <c r="B3963" t="s">
        <v>5254</v>
      </c>
      <c r="C3963">
        <v>2003</v>
      </c>
      <c r="D3963" t="s">
        <v>9308</v>
      </c>
    </row>
    <row r="3964" spans="1:10" x14ac:dyDescent="0.25">
      <c r="A3964">
        <v>332</v>
      </c>
      <c r="B3964" t="s">
        <v>5255</v>
      </c>
      <c r="C3964">
        <v>2003</v>
      </c>
      <c r="D3964" t="s">
        <v>1144</v>
      </c>
      <c r="F3964">
        <v>69.099999999999994</v>
      </c>
      <c r="I3964" t="s">
        <v>8832</v>
      </c>
    </row>
    <row r="3965" spans="1:10" x14ac:dyDescent="0.25">
      <c r="A3965">
        <v>334</v>
      </c>
      <c r="B3965" t="s">
        <v>5256</v>
      </c>
      <c r="C3965">
        <v>2003</v>
      </c>
      <c r="D3965" t="s">
        <v>9309</v>
      </c>
    </row>
    <row r="3966" spans="1:10" x14ac:dyDescent="0.25">
      <c r="A3966">
        <v>336</v>
      </c>
      <c r="B3966" t="s">
        <v>5257</v>
      </c>
      <c r="C3966">
        <v>2003</v>
      </c>
      <c r="D3966" t="s">
        <v>9310</v>
      </c>
    </row>
    <row r="3967" spans="1:10" x14ac:dyDescent="0.25">
      <c r="A3967">
        <v>340</v>
      </c>
      <c r="B3967" t="s">
        <v>5258</v>
      </c>
      <c r="C3967">
        <v>2003</v>
      </c>
      <c r="D3967" t="s">
        <v>2828</v>
      </c>
      <c r="I3967" t="s">
        <v>9311</v>
      </c>
    </row>
    <row r="3968" spans="1:10" x14ac:dyDescent="0.25">
      <c r="A3968">
        <v>344</v>
      </c>
      <c r="B3968" t="s">
        <v>5259</v>
      </c>
      <c r="C3968">
        <v>2003</v>
      </c>
      <c r="D3968" t="s">
        <v>2843</v>
      </c>
      <c r="I3968" t="s">
        <v>9312</v>
      </c>
      <c r="J3968" t="s">
        <v>8346</v>
      </c>
    </row>
    <row r="3969" spans="1:10" x14ac:dyDescent="0.25">
      <c r="A3969">
        <v>348</v>
      </c>
      <c r="B3969" t="s">
        <v>5260</v>
      </c>
      <c r="C3969">
        <v>2003</v>
      </c>
      <c r="D3969" t="s">
        <v>2860</v>
      </c>
      <c r="I3969" t="s">
        <v>9313</v>
      </c>
      <c r="J3969" t="s">
        <v>8356</v>
      </c>
    </row>
    <row r="3970" spans="1:10" x14ac:dyDescent="0.25">
      <c r="A3970">
        <v>352</v>
      </c>
      <c r="B3970" t="s">
        <v>5261</v>
      </c>
      <c r="C3970">
        <v>2003</v>
      </c>
      <c r="D3970" t="s">
        <v>2877</v>
      </c>
      <c r="I3970" t="s">
        <v>9314</v>
      </c>
      <c r="J3970" t="s">
        <v>8356</v>
      </c>
    </row>
    <row r="3971" spans="1:10" x14ac:dyDescent="0.25">
      <c r="A3971">
        <v>356</v>
      </c>
      <c r="B3971" t="s">
        <v>5262</v>
      </c>
      <c r="C3971">
        <v>2003</v>
      </c>
      <c r="D3971" t="s">
        <v>2894</v>
      </c>
      <c r="I3971" t="s">
        <v>8940</v>
      </c>
    </row>
    <row r="3972" spans="1:10" x14ac:dyDescent="0.25">
      <c r="A3972">
        <v>360</v>
      </c>
      <c r="B3972" t="s">
        <v>5263</v>
      </c>
      <c r="C3972">
        <v>2003</v>
      </c>
      <c r="D3972" t="s">
        <v>2909</v>
      </c>
      <c r="I3972" t="s">
        <v>9315</v>
      </c>
    </row>
    <row r="3973" spans="1:10" x14ac:dyDescent="0.25">
      <c r="A3973">
        <v>364</v>
      </c>
      <c r="B3973" t="s">
        <v>5264</v>
      </c>
      <c r="C3973">
        <v>2003</v>
      </c>
      <c r="D3973" t="s">
        <v>2924</v>
      </c>
      <c r="I3973" t="s">
        <v>9316</v>
      </c>
      <c r="J3973" t="s">
        <v>8405</v>
      </c>
    </row>
    <row r="3974" spans="1:10" x14ac:dyDescent="0.25">
      <c r="A3974">
        <v>368</v>
      </c>
      <c r="B3974" t="s">
        <v>5265</v>
      </c>
      <c r="C3974">
        <v>2003</v>
      </c>
      <c r="D3974" t="s">
        <v>2940</v>
      </c>
      <c r="I3974" t="s">
        <v>8939</v>
      </c>
    </row>
    <row r="3975" spans="1:10" x14ac:dyDescent="0.25">
      <c r="A3975">
        <v>372</v>
      </c>
      <c r="B3975" t="s">
        <v>5266</v>
      </c>
      <c r="C3975">
        <v>2003</v>
      </c>
      <c r="D3975" t="s">
        <v>2955</v>
      </c>
      <c r="I3975" t="s">
        <v>9317</v>
      </c>
      <c r="J3975" t="s">
        <v>8356</v>
      </c>
    </row>
    <row r="3976" spans="1:10" x14ac:dyDescent="0.25">
      <c r="A3976">
        <v>376</v>
      </c>
      <c r="B3976" t="s">
        <v>5267</v>
      </c>
      <c r="C3976">
        <v>2003</v>
      </c>
      <c r="D3976" t="s">
        <v>2971</v>
      </c>
      <c r="I3976" t="s">
        <v>9318</v>
      </c>
      <c r="J3976" t="s">
        <v>8556</v>
      </c>
    </row>
    <row r="3977" spans="1:10" x14ac:dyDescent="0.25">
      <c r="A3977">
        <v>380</v>
      </c>
      <c r="B3977" t="s">
        <v>5268</v>
      </c>
      <c r="C3977">
        <v>2003</v>
      </c>
      <c r="D3977" t="s">
        <v>2987</v>
      </c>
      <c r="I3977" t="s">
        <v>9319</v>
      </c>
      <c r="J3977" t="s">
        <v>8828</v>
      </c>
    </row>
    <row r="3978" spans="1:10" x14ac:dyDescent="0.25">
      <c r="A3978">
        <v>384</v>
      </c>
      <c r="B3978" t="s">
        <v>5269</v>
      </c>
      <c r="C3978">
        <v>2003</v>
      </c>
      <c r="D3978" t="s">
        <v>3004</v>
      </c>
      <c r="I3978" t="s">
        <v>9320</v>
      </c>
      <c r="J3978" t="s">
        <v>8405</v>
      </c>
    </row>
    <row r="3979" spans="1:10" x14ac:dyDescent="0.25">
      <c r="A3979">
        <v>388</v>
      </c>
      <c r="B3979" t="s">
        <v>5270</v>
      </c>
      <c r="C3979">
        <v>2003</v>
      </c>
      <c r="D3979" t="s">
        <v>3020</v>
      </c>
      <c r="I3979" t="s">
        <v>9321</v>
      </c>
      <c r="J3979" t="s">
        <v>8351</v>
      </c>
    </row>
    <row r="3980" spans="1:10" x14ac:dyDescent="0.25">
      <c r="A3980">
        <v>392</v>
      </c>
      <c r="B3980" t="s">
        <v>5271</v>
      </c>
      <c r="C3980">
        <v>2003</v>
      </c>
      <c r="D3980" t="s">
        <v>3036</v>
      </c>
      <c r="I3980" t="s">
        <v>9322</v>
      </c>
      <c r="J3980" t="s">
        <v>8356</v>
      </c>
    </row>
    <row r="3981" spans="1:10" x14ac:dyDescent="0.25">
      <c r="A3981">
        <v>398</v>
      </c>
      <c r="B3981" t="s">
        <v>5272</v>
      </c>
      <c r="C3981">
        <v>2003</v>
      </c>
      <c r="D3981" t="s">
        <v>3053</v>
      </c>
      <c r="I3981" t="s">
        <v>9323</v>
      </c>
    </row>
    <row r="3982" spans="1:10" x14ac:dyDescent="0.25">
      <c r="A3982">
        <v>400</v>
      </c>
      <c r="B3982" t="s">
        <v>5273</v>
      </c>
      <c r="C3982">
        <v>2003</v>
      </c>
      <c r="D3982" t="s">
        <v>3066</v>
      </c>
      <c r="I3982" t="s">
        <v>9324</v>
      </c>
      <c r="J3982" t="s">
        <v>8356</v>
      </c>
    </row>
    <row r="3983" spans="1:10" x14ac:dyDescent="0.25">
      <c r="A3983">
        <v>404</v>
      </c>
      <c r="B3983" t="s">
        <v>5274</v>
      </c>
      <c r="C3983">
        <v>2003</v>
      </c>
      <c r="D3983" t="s">
        <v>872</v>
      </c>
      <c r="F3983">
        <v>66.5</v>
      </c>
      <c r="I3983" t="s">
        <v>8885</v>
      </c>
    </row>
    <row r="3984" spans="1:10" x14ac:dyDescent="0.25">
      <c r="A3984">
        <v>408</v>
      </c>
      <c r="B3984" t="s">
        <v>5275</v>
      </c>
      <c r="C3984">
        <v>2003</v>
      </c>
      <c r="D3984" t="s">
        <v>3093</v>
      </c>
      <c r="I3984" t="s">
        <v>8435</v>
      </c>
      <c r="J3984" t="s">
        <v>8435</v>
      </c>
    </row>
    <row r="3985" spans="1:10" x14ac:dyDescent="0.25">
      <c r="A3985">
        <v>410</v>
      </c>
      <c r="B3985" t="s">
        <v>5276</v>
      </c>
      <c r="C3985">
        <v>2003</v>
      </c>
      <c r="D3985" t="s">
        <v>3106</v>
      </c>
      <c r="I3985" t="s">
        <v>9325</v>
      </c>
      <c r="J3985" t="s">
        <v>8356</v>
      </c>
    </row>
    <row r="3986" spans="1:10" x14ac:dyDescent="0.25">
      <c r="A3986">
        <v>414</v>
      </c>
      <c r="B3986" t="s">
        <v>5277</v>
      </c>
      <c r="C3986">
        <v>2003</v>
      </c>
      <c r="D3986" t="s">
        <v>3123</v>
      </c>
      <c r="I3986" t="s">
        <v>9326</v>
      </c>
      <c r="J3986" t="s">
        <v>8346</v>
      </c>
    </row>
    <row r="3987" spans="1:10" x14ac:dyDescent="0.25">
      <c r="A3987">
        <v>417</v>
      </c>
      <c r="B3987" t="s">
        <v>5278</v>
      </c>
      <c r="C3987">
        <v>2003</v>
      </c>
      <c r="D3987" t="s">
        <v>3140</v>
      </c>
      <c r="I3987" t="s">
        <v>9327</v>
      </c>
    </row>
    <row r="3988" spans="1:10" x14ac:dyDescent="0.25">
      <c r="A3988">
        <v>418</v>
      </c>
      <c r="B3988" t="s">
        <v>5279</v>
      </c>
      <c r="C3988">
        <v>2003</v>
      </c>
      <c r="D3988" t="s">
        <v>3153</v>
      </c>
      <c r="I3988" t="s">
        <v>8663</v>
      </c>
    </row>
    <row r="3989" spans="1:10" x14ac:dyDescent="0.25">
      <c r="A3989">
        <v>419</v>
      </c>
      <c r="B3989" t="s">
        <v>5280</v>
      </c>
      <c r="C3989">
        <v>2003</v>
      </c>
      <c r="D3989" t="s">
        <v>3168</v>
      </c>
      <c r="I3989" t="s">
        <v>9328</v>
      </c>
      <c r="J3989" t="s">
        <v>8380</v>
      </c>
    </row>
    <row r="3990" spans="1:10" x14ac:dyDescent="0.25">
      <c r="A3990">
        <v>422</v>
      </c>
      <c r="B3990" t="s">
        <v>5281</v>
      </c>
      <c r="C3990">
        <v>2003</v>
      </c>
      <c r="D3990" t="s">
        <v>3185</v>
      </c>
      <c r="I3990" t="s">
        <v>8344</v>
      </c>
    </row>
    <row r="3991" spans="1:10" x14ac:dyDescent="0.25">
      <c r="A3991">
        <v>426</v>
      </c>
      <c r="B3991" t="s">
        <v>5282</v>
      </c>
      <c r="C3991">
        <v>2003</v>
      </c>
      <c r="D3991" t="s">
        <v>3199</v>
      </c>
      <c r="I3991" t="s">
        <v>8569</v>
      </c>
      <c r="J3991" t="s">
        <v>8823</v>
      </c>
    </row>
    <row r="3992" spans="1:10" x14ac:dyDescent="0.25">
      <c r="A3992">
        <v>428</v>
      </c>
      <c r="B3992" t="s">
        <v>5283</v>
      </c>
      <c r="C3992">
        <v>2003</v>
      </c>
      <c r="D3992" t="s">
        <v>3215</v>
      </c>
      <c r="I3992" t="s">
        <v>9329</v>
      </c>
      <c r="J3992" t="s">
        <v>9330</v>
      </c>
    </row>
    <row r="3993" spans="1:10" x14ac:dyDescent="0.25">
      <c r="A3993">
        <v>430</v>
      </c>
      <c r="B3993" t="s">
        <v>5284</v>
      </c>
      <c r="C3993">
        <v>2003</v>
      </c>
      <c r="D3993" t="s">
        <v>3232</v>
      </c>
      <c r="I3993" t="s">
        <v>8352</v>
      </c>
      <c r="J3993" t="s">
        <v>9331</v>
      </c>
    </row>
    <row r="3994" spans="1:10" x14ac:dyDescent="0.25">
      <c r="A3994">
        <v>432</v>
      </c>
      <c r="B3994" t="s">
        <v>5285</v>
      </c>
      <c r="C3994">
        <v>2003</v>
      </c>
      <c r="D3994" t="s">
        <v>3243</v>
      </c>
      <c r="I3994" t="s">
        <v>9332</v>
      </c>
    </row>
    <row r="3995" spans="1:10" x14ac:dyDescent="0.25">
      <c r="A3995">
        <v>434</v>
      </c>
      <c r="B3995" t="s">
        <v>5286</v>
      </c>
      <c r="C3995">
        <v>2003</v>
      </c>
      <c r="D3995" t="s">
        <v>3260</v>
      </c>
      <c r="I3995" t="s">
        <v>9333</v>
      </c>
    </row>
    <row r="3996" spans="1:10" x14ac:dyDescent="0.25">
      <c r="A3996">
        <v>438</v>
      </c>
      <c r="B3996" t="s">
        <v>5287</v>
      </c>
      <c r="C3996">
        <v>2003</v>
      </c>
      <c r="D3996" t="s">
        <v>3276</v>
      </c>
      <c r="I3996" t="s">
        <v>9334</v>
      </c>
      <c r="J3996" t="s">
        <v>8675</v>
      </c>
    </row>
    <row r="3997" spans="1:10" x14ac:dyDescent="0.25">
      <c r="A3997">
        <v>440</v>
      </c>
      <c r="B3997" t="s">
        <v>5288</v>
      </c>
      <c r="C3997">
        <v>2003</v>
      </c>
      <c r="D3997" t="s">
        <v>3294</v>
      </c>
      <c r="I3997" t="s">
        <v>9335</v>
      </c>
      <c r="J3997" t="s">
        <v>8346</v>
      </c>
    </row>
    <row r="3998" spans="1:10" x14ac:dyDescent="0.25">
      <c r="A3998">
        <v>442</v>
      </c>
      <c r="B3998" t="s">
        <v>5289</v>
      </c>
      <c r="C3998">
        <v>2003</v>
      </c>
      <c r="D3998" t="s">
        <v>3311</v>
      </c>
      <c r="I3998" t="s">
        <v>9336</v>
      </c>
      <c r="J3998" t="s">
        <v>8343</v>
      </c>
    </row>
    <row r="3999" spans="1:10" x14ac:dyDescent="0.25">
      <c r="A3999">
        <v>446</v>
      </c>
      <c r="B3999" t="s">
        <v>5290</v>
      </c>
      <c r="C3999">
        <v>2003</v>
      </c>
      <c r="D3999" t="s">
        <v>3328</v>
      </c>
      <c r="I3999" t="s">
        <v>9337</v>
      </c>
      <c r="J3999" t="s">
        <v>8508</v>
      </c>
    </row>
    <row r="4000" spans="1:10" x14ac:dyDescent="0.25">
      <c r="A4000">
        <v>450</v>
      </c>
      <c r="B4000" t="s">
        <v>5291</v>
      </c>
      <c r="C4000">
        <v>2003</v>
      </c>
      <c r="D4000" t="s">
        <v>3344</v>
      </c>
      <c r="I4000" t="s">
        <v>8815</v>
      </c>
      <c r="J4000" t="s">
        <v>8752</v>
      </c>
    </row>
    <row r="4001" spans="1:10" x14ac:dyDescent="0.25">
      <c r="A4001">
        <v>454</v>
      </c>
      <c r="B4001" t="s">
        <v>5292</v>
      </c>
      <c r="C4001">
        <v>2003</v>
      </c>
      <c r="D4001" t="s">
        <v>3357</v>
      </c>
      <c r="I4001" t="s">
        <v>8717</v>
      </c>
      <c r="J4001" t="s">
        <v>9338</v>
      </c>
    </row>
    <row r="4002" spans="1:10" x14ac:dyDescent="0.25">
      <c r="A4002">
        <v>458</v>
      </c>
      <c r="B4002" t="s">
        <v>5293</v>
      </c>
      <c r="C4002">
        <v>2003</v>
      </c>
      <c r="D4002" t="s">
        <v>3368</v>
      </c>
      <c r="I4002" t="s">
        <v>9339</v>
      </c>
    </row>
    <row r="4003" spans="1:10" x14ac:dyDescent="0.25">
      <c r="A4003">
        <v>462</v>
      </c>
      <c r="B4003" t="s">
        <v>5294</v>
      </c>
      <c r="C4003">
        <v>2003</v>
      </c>
      <c r="D4003" t="s">
        <v>3385</v>
      </c>
      <c r="I4003" t="s">
        <v>9340</v>
      </c>
      <c r="J4003" t="s">
        <v>9341</v>
      </c>
    </row>
    <row r="4004" spans="1:10" x14ac:dyDescent="0.25">
      <c r="A4004">
        <v>466</v>
      </c>
      <c r="B4004" t="s">
        <v>5295</v>
      </c>
      <c r="C4004">
        <v>2003</v>
      </c>
      <c r="D4004" t="s">
        <v>3401</v>
      </c>
      <c r="I4004" t="s">
        <v>8683</v>
      </c>
    </row>
    <row r="4005" spans="1:10" x14ac:dyDescent="0.25">
      <c r="A4005">
        <v>470</v>
      </c>
      <c r="B4005" t="s">
        <v>5296</v>
      </c>
      <c r="C4005">
        <v>2003</v>
      </c>
      <c r="D4005" t="s">
        <v>3416</v>
      </c>
      <c r="I4005" t="s">
        <v>9342</v>
      </c>
      <c r="J4005" t="s">
        <v>8356</v>
      </c>
    </row>
    <row r="4006" spans="1:10" x14ac:dyDescent="0.25">
      <c r="A4006">
        <v>474</v>
      </c>
      <c r="B4006" t="s">
        <v>5297</v>
      </c>
      <c r="C4006">
        <v>2003</v>
      </c>
      <c r="D4006" t="s">
        <v>3433</v>
      </c>
      <c r="I4006" t="s">
        <v>9272</v>
      </c>
    </row>
    <row r="4007" spans="1:10" x14ac:dyDescent="0.25">
      <c r="A4007">
        <v>478</v>
      </c>
      <c r="B4007" t="s">
        <v>5298</v>
      </c>
      <c r="C4007">
        <v>2003</v>
      </c>
      <c r="D4007" t="s">
        <v>3442</v>
      </c>
      <c r="I4007" t="s">
        <v>8815</v>
      </c>
    </row>
    <row r="4008" spans="1:10" x14ac:dyDescent="0.25">
      <c r="A4008">
        <v>480</v>
      </c>
      <c r="B4008" t="s">
        <v>5299</v>
      </c>
      <c r="C4008">
        <v>2003</v>
      </c>
      <c r="D4008" t="s">
        <v>3456</v>
      </c>
      <c r="I4008" t="s">
        <v>9343</v>
      </c>
      <c r="J4008" t="s">
        <v>8351</v>
      </c>
    </row>
    <row r="4009" spans="1:10" x14ac:dyDescent="0.25">
      <c r="A4009">
        <v>484</v>
      </c>
      <c r="B4009" t="s">
        <v>5300</v>
      </c>
      <c r="C4009">
        <v>2003</v>
      </c>
      <c r="D4009" t="s">
        <v>3473</v>
      </c>
      <c r="I4009" t="s">
        <v>9344</v>
      </c>
      <c r="J4009" t="s">
        <v>9088</v>
      </c>
    </row>
    <row r="4010" spans="1:10" x14ac:dyDescent="0.25">
      <c r="A4010">
        <v>485</v>
      </c>
      <c r="B4010" t="s">
        <v>5301</v>
      </c>
      <c r="C4010">
        <v>2003</v>
      </c>
      <c r="D4010" t="s">
        <v>9345</v>
      </c>
    </row>
    <row r="4011" spans="1:10" x14ac:dyDescent="0.25">
      <c r="A4011">
        <v>492</v>
      </c>
      <c r="B4011" t="s">
        <v>5302</v>
      </c>
      <c r="C4011">
        <v>2003</v>
      </c>
      <c r="D4011" t="s">
        <v>3489</v>
      </c>
      <c r="I4011" t="s">
        <v>9346</v>
      </c>
    </row>
    <row r="4012" spans="1:10" x14ac:dyDescent="0.25">
      <c r="A4012">
        <v>496</v>
      </c>
      <c r="B4012" t="s">
        <v>5303</v>
      </c>
      <c r="C4012">
        <v>2003</v>
      </c>
      <c r="D4012" t="s">
        <v>9347</v>
      </c>
    </row>
    <row r="4013" spans="1:10" x14ac:dyDescent="0.25">
      <c r="A4013">
        <v>498</v>
      </c>
      <c r="B4013" t="s">
        <v>5304</v>
      </c>
      <c r="C4013">
        <v>2003</v>
      </c>
      <c r="D4013" t="s">
        <v>3517</v>
      </c>
      <c r="I4013" t="s">
        <v>9348</v>
      </c>
      <c r="J4013" t="s">
        <v>9349</v>
      </c>
    </row>
    <row r="4014" spans="1:10" x14ac:dyDescent="0.25">
      <c r="A4014">
        <v>499</v>
      </c>
      <c r="B4014" t="s">
        <v>5305</v>
      </c>
      <c r="C4014">
        <v>2003</v>
      </c>
      <c r="D4014" t="s">
        <v>9350</v>
      </c>
    </row>
    <row r="4015" spans="1:10" x14ac:dyDescent="0.25">
      <c r="A4015">
        <v>500</v>
      </c>
      <c r="B4015" t="s">
        <v>5306</v>
      </c>
      <c r="C4015">
        <v>2003</v>
      </c>
      <c r="D4015" t="s">
        <v>9351</v>
      </c>
    </row>
    <row r="4016" spans="1:10" x14ac:dyDescent="0.25">
      <c r="A4016">
        <v>504</v>
      </c>
      <c r="B4016" t="s">
        <v>5307</v>
      </c>
      <c r="C4016">
        <v>2003</v>
      </c>
      <c r="D4016" t="s">
        <v>3551</v>
      </c>
      <c r="I4016" t="s">
        <v>9241</v>
      </c>
      <c r="J4016" t="s">
        <v>8351</v>
      </c>
    </row>
    <row r="4017" spans="1:10" x14ac:dyDescent="0.25">
      <c r="A4017">
        <v>508</v>
      </c>
      <c r="B4017" t="s">
        <v>5308</v>
      </c>
      <c r="C4017">
        <v>2003</v>
      </c>
      <c r="D4017" t="s">
        <v>899</v>
      </c>
      <c r="F4017">
        <v>72.7</v>
      </c>
      <c r="I4017" t="s">
        <v>8815</v>
      </c>
    </row>
    <row r="4018" spans="1:10" x14ac:dyDescent="0.25">
      <c r="A4018">
        <v>512</v>
      </c>
      <c r="B4018" t="s">
        <v>5309</v>
      </c>
      <c r="C4018">
        <v>2003</v>
      </c>
      <c r="D4018" t="s">
        <v>3579</v>
      </c>
      <c r="I4018" t="s">
        <v>9352</v>
      </c>
    </row>
    <row r="4019" spans="1:10" x14ac:dyDescent="0.25">
      <c r="A4019">
        <v>513</v>
      </c>
      <c r="B4019" t="s">
        <v>5310</v>
      </c>
      <c r="C4019">
        <v>2003</v>
      </c>
      <c r="D4019" t="s">
        <v>3596</v>
      </c>
      <c r="I4019" t="s">
        <v>9353</v>
      </c>
      <c r="J4019" t="s">
        <v>9354</v>
      </c>
    </row>
    <row r="4020" spans="1:10" x14ac:dyDescent="0.25">
      <c r="A4020">
        <v>514</v>
      </c>
      <c r="B4020" t="s">
        <v>5311</v>
      </c>
      <c r="C4020">
        <v>2003</v>
      </c>
      <c r="D4020" t="s">
        <v>3613</v>
      </c>
      <c r="I4020" t="s">
        <v>9355</v>
      </c>
      <c r="J4020" t="s">
        <v>9356</v>
      </c>
    </row>
    <row r="4021" spans="1:10" x14ac:dyDescent="0.25">
      <c r="A4021">
        <v>515</v>
      </c>
      <c r="B4021" t="s">
        <v>5312</v>
      </c>
      <c r="C4021">
        <v>2003</v>
      </c>
      <c r="D4021" t="s">
        <v>3630</v>
      </c>
      <c r="I4021" t="s">
        <v>9357</v>
      </c>
      <c r="J4021" t="s">
        <v>9358</v>
      </c>
    </row>
    <row r="4022" spans="1:10" x14ac:dyDescent="0.25">
      <c r="A4022">
        <v>516</v>
      </c>
      <c r="B4022" t="s">
        <v>5313</v>
      </c>
      <c r="C4022">
        <v>2003</v>
      </c>
      <c r="D4022" t="s">
        <v>3646</v>
      </c>
      <c r="I4022" t="s">
        <v>8654</v>
      </c>
    </row>
    <row r="4023" spans="1:10" x14ac:dyDescent="0.25">
      <c r="A4023">
        <v>518</v>
      </c>
      <c r="B4023" t="s">
        <v>5314</v>
      </c>
      <c r="C4023">
        <v>2003</v>
      </c>
      <c r="D4023" t="s">
        <v>9359</v>
      </c>
    </row>
    <row r="4024" spans="1:10" x14ac:dyDescent="0.25">
      <c r="A4024">
        <v>520</v>
      </c>
      <c r="B4024" t="s">
        <v>5315</v>
      </c>
      <c r="C4024">
        <v>2003</v>
      </c>
      <c r="D4024" t="s">
        <v>9360</v>
      </c>
    </row>
    <row r="4025" spans="1:10" x14ac:dyDescent="0.25">
      <c r="A4025">
        <v>524</v>
      </c>
      <c r="B4025" t="s">
        <v>5316</v>
      </c>
      <c r="C4025">
        <v>2003</v>
      </c>
      <c r="D4025" t="s">
        <v>3663</v>
      </c>
      <c r="I4025" t="s">
        <v>9180</v>
      </c>
    </row>
    <row r="4026" spans="1:10" x14ac:dyDescent="0.25">
      <c r="A4026">
        <v>528</v>
      </c>
      <c r="B4026" t="s">
        <v>5317</v>
      </c>
      <c r="C4026">
        <v>2003</v>
      </c>
      <c r="D4026" t="s">
        <v>3676</v>
      </c>
      <c r="I4026" t="s">
        <v>9361</v>
      </c>
      <c r="J4026" t="s">
        <v>8547</v>
      </c>
    </row>
    <row r="4027" spans="1:10" x14ac:dyDescent="0.25">
      <c r="A4027">
        <v>531</v>
      </c>
      <c r="B4027" t="s">
        <v>5318</v>
      </c>
      <c r="C4027">
        <v>2003</v>
      </c>
      <c r="D4027" t="s">
        <v>9362</v>
      </c>
    </row>
    <row r="4028" spans="1:10" x14ac:dyDescent="0.25">
      <c r="A4028">
        <v>533</v>
      </c>
      <c r="B4028" t="s">
        <v>5319</v>
      </c>
      <c r="C4028">
        <v>2003</v>
      </c>
      <c r="D4028" t="s">
        <v>3695</v>
      </c>
      <c r="I4028" t="s">
        <v>9363</v>
      </c>
    </row>
    <row r="4029" spans="1:10" x14ac:dyDescent="0.25">
      <c r="A4029">
        <v>534</v>
      </c>
      <c r="B4029" t="s">
        <v>5320</v>
      </c>
      <c r="C4029">
        <v>2003</v>
      </c>
      <c r="D4029" t="s">
        <v>9364</v>
      </c>
    </row>
    <row r="4030" spans="1:10" x14ac:dyDescent="0.25">
      <c r="A4030">
        <v>535</v>
      </c>
      <c r="B4030" t="s">
        <v>5321</v>
      </c>
      <c r="C4030">
        <v>2003</v>
      </c>
      <c r="D4030" t="s">
        <v>9365</v>
      </c>
    </row>
    <row r="4031" spans="1:10" x14ac:dyDescent="0.25">
      <c r="A4031">
        <v>540</v>
      </c>
      <c r="B4031" t="s">
        <v>5322</v>
      </c>
      <c r="C4031">
        <v>2003</v>
      </c>
      <c r="D4031" t="s">
        <v>3712</v>
      </c>
      <c r="I4031" t="s">
        <v>9366</v>
      </c>
      <c r="J4031" t="s">
        <v>9041</v>
      </c>
    </row>
    <row r="4032" spans="1:10" x14ac:dyDescent="0.25">
      <c r="A4032">
        <v>543</v>
      </c>
      <c r="B4032" t="s">
        <v>5323</v>
      </c>
      <c r="C4032">
        <v>2003</v>
      </c>
      <c r="D4032" t="s">
        <v>3729</v>
      </c>
      <c r="I4032" t="s">
        <v>8568</v>
      </c>
      <c r="J4032" t="s">
        <v>9367</v>
      </c>
    </row>
    <row r="4033" spans="1:10" x14ac:dyDescent="0.25">
      <c r="A4033">
        <v>548</v>
      </c>
      <c r="B4033" t="s">
        <v>5324</v>
      </c>
      <c r="C4033">
        <v>2003</v>
      </c>
      <c r="D4033" t="s">
        <v>3745</v>
      </c>
      <c r="I4033" t="s">
        <v>9368</v>
      </c>
      <c r="J4033" t="s">
        <v>9083</v>
      </c>
    </row>
    <row r="4034" spans="1:10" x14ac:dyDescent="0.25">
      <c r="A4034">
        <v>554</v>
      </c>
      <c r="B4034" t="s">
        <v>5325</v>
      </c>
      <c r="C4034">
        <v>2003</v>
      </c>
      <c r="D4034" t="s">
        <v>3761</v>
      </c>
      <c r="I4034" t="s">
        <v>9369</v>
      </c>
      <c r="J4034" t="s">
        <v>8343</v>
      </c>
    </row>
    <row r="4035" spans="1:10" x14ac:dyDescent="0.25">
      <c r="A4035">
        <v>558</v>
      </c>
      <c r="B4035" t="s">
        <v>5326</v>
      </c>
      <c r="C4035">
        <v>2003</v>
      </c>
      <c r="D4035" t="s">
        <v>3777</v>
      </c>
      <c r="I4035" t="s">
        <v>9370</v>
      </c>
    </row>
    <row r="4036" spans="1:10" x14ac:dyDescent="0.25">
      <c r="A4036">
        <v>562</v>
      </c>
      <c r="B4036" t="s">
        <v>5327</v>
      </c>
      <c r="C4036">
        <v>2003</v>
      </c>
      <c r="D4036" t="s">
        <v>3795</v>
      </c>
      <c r="I4036" t="s">
        <v>8640</v>
      </c>
      <c r="J4036" t="s">
        <v>9371</v>
      </c>
    </row>
    <row r="4037" spans="1:10" x14ac:dyDescent="0.25">
      <c r="A4037">
        <v>566</v>
      </c>
      <c r="B4037" t="s">
        <v>5328</v>
      </c>
      <c r="C4037">
        <v>2003</v>
      </c>
      <c r="D4037" t="s">
        <v>987</v>
      </c>
      <c r="F4037">
        <v>65.900000000000006</v>
      </c>
      <c r="I4037" t="s">
        <v>9244</v>
      </c>
      <c r="J4037" t="s">
        <v>9250</v>
      </c>
    </row>
    <row r="4038" spans="1:10" x14ac:dyDescent="0.25">
      <c r="A4038">
        <v>570</v>
      </c>
      <c r="B4038" t="s">
        <v>5329</v>
      </c>
      <c r="C4038">
        <v>2003</v>
      </c>
      <c r="D4038" t="s">
        <v>3819</v>
      </c>
      <c r="I4038" t="s">
        <v>9372</v>
      </c>
    </row>
    <row r="4039" spans="1:10" x14ac:dyDescent="0.25">
      <c r="A4039">
        <v>574</v>
      </c>
      <c r="B4039" t="s">
        <v>5330</v>
      </c>
      <c r="C4039">
        <v>2003</v>
      </c>
      <c r="D4039" t="s">
        <v>9373</v>
      </c>
    </row>
    <row r="4040" spans="1:10" x14ac:dyDescent="0.25">
      <c r="A4040">
        <v>578</v>
      </c>
      <c r="B4040" t="s">
        <v>5331</v>
      </c>
      <c r="C4040">
        <v>2003</v>
      </c>
      <c r="D4040" t="s">
        <v>3831</v>
      </c>
      <c r="I4040" t="s">
        <v>9374</v>
      </c>
    </row>
    <row r="4041" spans="1:10" x14ac:dyDescent="0.25">
      <c r="A4041">
        <v>580</v>
      </c>
      <c r="B4041" t="s">
        <v>5332</v>
      </c>
      <c r="C4041">
        <v>2003</v>
      </c>
      <c r="D4041" t="s">
        <v>9375</v>
      </c>
    </row>
    <row r="4042" spans="1:10" x14ac:dyDescent="0.25">
      <c r="A4042">
        <v>581</v>
      </c>
      <c r="B4042" t="s">
        <v>5333</v>
      </c>
      <c r="C4042">
        <v>2003</v>
      </c>
      <c r="D4042" t="s">
        <v>9376</v>
      </c>
    </row>
    <row r="4043" spans="1:10" x14ac:dyDescent="0.25">
      <c r="A4043">
        <v>583</v>
      </c>
      <c r="B4043" t="s">
        <v>5334</v>
      </c>
      <c r="C4043">
        <v>2003</v>
      </c>
      <c r="D4043" t="s">
        <v>3846</v>
      </c>
      <c r="I4043" t="s">
        <v>9377</v>
      </c>
    </row>
    <row r="4044" spans="1:10" x14ac:dyDescent="0.25">
      <c r="A4044">
        <v>584</v>
      </c>
      <c r="B4044" t="s">
        <v>5335</v>
      </c>
      <c r="C4044">
        <v>2003</v>
      </c>
      <c r="D4044" t="s">
        <v>3864</v>
      </c>
      <c r="I4044" t="s">
        <v>9378</v>
      </c>
    </row>
    <row r="4045" spans="1:10" x14ac:dyDescent="0.25">
      <c r="A4045">
        <v>585</v>
      </c>
      <c r="B4045" t="s">
        <v>5336</v>
      </c>
      <c r="C4045">
        <v>2003</v>
      </c>
      <c r="D4045" t="s">
        <v>3879</v>
      </c>
      <c r="I4045" t="s">
        <v>9379</v>
      </c>
    </row>
    <row r="4046" spans="1:10" x14ac:dyDescent="0.25">
      <c r="A4046">
        <v>586</v>
      </c>
      <c r="B4046" t="s">
        <v>5337</v>
      </c>
      <c r="C4046">
        <v>2003</v>
      </c>
      <c r="D4046" t="s">
        <v>3883</v>
      </c>
      <c r="I4046" t="s">
        <v>8624</v>
      </c>
    </row>
    <row r="4047" spans="1:10" x14ac:dyDescent="0.25">
      <c r="A4047">
        <v>591</v>
      </c>
      <c r="B4047" t="s">
        <v>5338</v>
      </c>
      <c r="C4047">
        <v>2003</v>
      </c>
      <c r="D4047" t="s">
        <v>3898</v>
      </c>
      <c r="I4047" t="s">
        <v>9380</v>
      </c>
      <c r="J4047" t="s">
        <v>9126</v>
      </c>
    </row>
    <row r="4048" spans="1:10" x14ac:dyDescent="0.25">
      <c r="A4048">
        <v>598</v>
      </c>
      <c r="B4048" t="s">
        <v>5339</v>
      </c>
      <c r="C4048">
        <v>2003</v>
      </c>
      <c r="D4048" t="s">
        <v>3914</v>
      </c>
      <c r="I4048" t="s">
        <v>8837</v>
      </c>
    </row>
    <row r="4049" spans="1:10" x14ac:dyDescent="0.25">
      <c r="A4049">
        <v>600</v>
      </c>
      <c r="B4049" t="s">
        <v>5340</v>
      </c>
      <c r="C4049">
        <v>2003</v>
      </c>
      <c r="D4049" t="s">
        <v>3931</v>
      </c>
      <c r="I4049" t="s">
        <v>8554</v>
      </c>
    </row>
    <row r="4050" spans="1:10" x14ac:dyDescent="0.25">
      <c r="A4050">
        <v>604</v>
      </c>
      <c r="B4050" t="s">
        <v>5341</v>
      </c>
      <c r="C4050">
        <v>2003</v>
      </c>
      <c r="D4050" t="s">
        <v>3946</v>
      </c>
      <c r="I4050" t="s">
        <v>9381</v>
      </c>
    </row>
    <row r="4051" spans="1:10" x14ac:dyDescent="0.25">
      <c r="A4051">
        <v>608</v>
      </c>
      <c r="B4051" t="s">
        <v>5342</v>
      </c>
      <c r="C4051">
        <v>2003</v>
      </c>
      <c r="D4051" t="s">
        <v>3960</v>
      </c>
      <c r="I4051" t="s">
        <v>8585</v>
      </c>
      <c r="J4051" t="s">
        <v>9041</v>
      </c>
    </row>
    <row r="4052" spans="1:10" x14ac:dyDescent="0.25">
      <c r="A4052">
        <v>612</v>
      </c>
      <c r="B4052" t="s">
        <v>5343</v>
      </c>
      <c r="C4052">
        <v>2003</v>
      </c>
      <c r="D4052" t="s">
        <v>9382</v>
      </c>
    </row>
    <row r="4053" spans="1:10" x14ac:dyDescent="0.25">
      <c r="A4053">
        <v>616</v>
      </c>
      <c r="B4053" t="s">
        <v>5344</v>
      </c>
      <c r="C4053">
        <v>2003</v>
      </c>
      <c r="D4053" t="s">
        <v>3975</v>
      </c>
      <c r="I4053" t="s">
        <v>9383</v>
      </c>
      <c r="J4053" t="s">
        <v>8356</v>
      </c>
    </row>
    <row r="4054" spans="1:10" x14ac:dyDescent="0.25">
      <c r="A4054">
        <v>620</v>
      </c>
      <c r="B4054" t="s">
        <v>5345</v>
      </c>
      <c r="C4054">
        <v>2003</v>
      </c>
      <c r="D4054" t="s">
        <v>3992</v>
      </c>
      <c r="I4054" t="s">
        <v>9384</v>
      </c>
      <c r="J4054" t="s">
        <v>8356</v>
      </c>
    </row>
    <row r="4055" spans="1:10" x14ac:dyDescent="0.25">
      <c r="A4055">
        <v>624</v>
      </c>
      <c r="B4055" t="s">
        <v>5346</v>
      </c>
      <c r="C4055">
        <v>2003</v>
      </c>
      <c r="D4055" t="s">
        <v>4009</v>
      </c>
      <c r="I4055" t="s">
        <v>8771</v>
      </c>
    </row>
    <row r="4056" spans="1:10" x14ac:dyDescent="0.25">
      <c r="A4056">
        <v>626</v>
      </c>
      <c r="B4056" t="s">
        <v>5347</v>
      </c>
      <c r="C4056">
        <v>2003</v>
      </c>
      <c r="D4056" t="s">
        <v>5051</v>
      </c>
      <c r="J4056" t="s">
        <v>8694</v>
      </c>
    </row>
    <row r="4057" spans="1:10" x14ac:dyDescent="0.25">
      <c r="A4057">
        <v>630</v>
      </c>
      <c r="B4057" t="s">
        <v>5348</v>
      </c>
      <c r="C4057">
        <v>2003</v>
      </c>
      <c r="D4057" t="s">
        <v>4039</v>
      </c>
      <c r="I4057" t="s">
        <v>9385</v>
      </c>
    </row>
    <row r="4058" spans="1:10" x14ac:dyDescent="0.25">
      <c r="A4058">
        <v>634</v>
      </c>
      <c r="B4058" t="s">
        <v>5349</v>
      </c>
      <c r="C4058">
        <v>2003</v>
      </c>
      <c r="D4058" t="s">
        <v>4056</v>
      </c>
      <c r="I4058" t="s">
        <v>9386</v>
      </c>
      <c r="J4058" t="s">
        <v>8351</v>
      </c>
    </row>
    <row r="4059" spans="1:10" x14ac:dyDescent="0.25">
      <c r="A4059">
        <v>638</v>
      </c>
      <c r="B4059" t="s">
        <v>5350</v>
      </c>
      <c r="C4059">
        <v>2003</v>
      </c>
      <c r="D4059" t="s">
        <v>4073</v>
      </c>
      <c r="I4059" t="s">
        <v>9047</v>
      </c>
    </row>
    <row r="4060" spans="1:10" x14ac:dyDescent="0.25">
      <c r="A4060">
        <v>642</v>
      </c>
      <c r="B4060" t="s">
        <v>5351</v>
      </c>
      <c r="C4060">
        <v>2003</v>
      </c>
      <c r="D4060" t="s">
        <v>4083</v>
      </c>
      <c r="I4060" t="s">
        <v>8678</v>
      </c>
      <c r="J4060" t="s">
        <v>8343</v>
      </c>
    </row>
    <row r="4061" spans="1:10" x14ac:dyDescent="0.25">
      <c r="A4061">
        <v>643</v>
      </c>
      <c r="B4061" t="s">
        <v>5352</v>
      </c>
      <c r="C4061">
        <v>2003</v>
      </c>
      <c r="D4061" t="s">
        <v>4100</v>
      </c>
      <c r="I4061" t="s">
        <v>9387</v>
      </c>
    </row>
    <row r="4062" spans="1:10" x14ac:dyDescent="0.25">
      <c r="A4062">
        <v>646</v>
      </c>
      <c r="B4062" t="s">
        <v>5353</v>
      </c>
      <c r="C4062">
        <v>2003</v>
      </c>
      <c r="D4062" t="s">
        <v>4117</v>
      </c>
      <c r="I4062" t="s">
        <v>8751</v>
      </c>
    </row>
    <row r="4063" spans="1:10" x14ac:dyDescent="0.25">
      <c r="A4063">
        <v>652</v>
      </c>
      <c r="B4063" t="s">
        <v>5354</v>
      </c>
      <c r="C4063">
        <v>2003</v>
      </c>
      <c r="D4063" t="s">
        <v>9388</v>
      </c>
    </row>
    <row r="4064" spans="1:10" x14ac:dyDescent="0.25">
      <c r="A4064">
        <v>654</v>
      </c>
      <c r="B4064" t="s">
        <v>5355</v>
      </c>
      <c r="C4064">
        <v>2003</v>
      </c>
      <c r="D4064" t="s">
        <v>4130</v>
      </c>
      <c r="I4064" t="s">
        <v>9389</v>
      </c>
      <c r="J4064" t="s">
        <v>8435</v>
      </c>
    </row>
    <row r="4065" spans="1:10" x14ac:dyDescent="0.25">
      <c r="A4065">
        <v>659</v>
      </c>
      <c r="B4065" t="s">
        <v>5356</v>
      </c>
      <c r="C4065">
        <v>2003</v>
      </c>
      <c r="D4065" t="s">
        <v>4143</v>
      </c>
      <c r="I4065" t="s">
        <v>9390</v>
      </c>
    </row>
    <row r="4066" spans="1:10" x14ac:dyDescent="0.25">
      <c r="A4066">
        <v>660</v>
      </c>
      <c r="B4066" t="s">
        <v>5357</v>
      </c>
      <c r="C4066">
        <v>2003</v>
      </c>
      <c r="D4066" t="s">
        <v>4161</v>
      </c>
      <c r="I4066" t="s">
        <v>9391</v>
      </c>
    </row>
    <row r="4067" spans="1:10" x14ac:dyDescent="0.25">
      <c r="A4067">
        <v>662</v>
      </c>
      <c r="B4067" t="s">
        <v>5358</v>
      </c>
      <c r="C4067">
        <v>2003</v>
      </c>
      <c r="D4067" t="s">
        <v>4178</v>
      </c>
      <c r="I4067" t="s">
        <v>9392</v>
      </c>
    </row>
    <row r="4068" spans="1:10" x14ac:dyDescent="0.25">
      <c r="A4068">
        <v>663</v>
      </c>
      <c r="B4068" t="s">
        <v>5359</v>
      </c>
      <c r="C4068">
        <v>2003</v>
      </c>
      <c r="D4068" t="s">
        <v>9393</v>
      </c>
    </row>
    <row r="4069" spans="1:10" x14ac:dyDescent="0.25">
      <c r="A4069">
        <v>666</v>
      </c>
      <c r="B4069" t="s">
        <v>5360</v>
      </c>
      <c r="C4069">
        <v>2003</v>
      </c>
      <c r="D4069" t="s">
        <v>9394</v>
      </c>
    </row>
    <row r="4070" spans="1:10" x14ac:dyDescent="0.25">
      <c r="A4070">
        <v>670</v>
      </c>
      <c r="B4070" t="s">
        <v>5361</v>
      </c>
      <c r="C4070">
        <v>2003</v>
      </c>
      <c r="D4070" t="s">
        <v>4195</v>
      </c>
      <c r="I4070" t="s">
        <v>9395</v>
      </c>
      <c r="J4070" t="s">
        <v>8351</v>
      </c>
    </row>
    <row r="4071" spans="1:10" x14ac:dyDescent="0.25">
      <c r="A4071">
        <v>674</v>
      </c>
      <c r="B4071" t="s">
        <v>5362</v>
      </c>
      <c r="C4071">
        <v>2003</v>
      </c>
      <c r="D4071" t="s">
        <v>4212</v>
      </c>
      <c r="I4071" t="s">
        <v>8405</v>
      </c>
    </row>
    <row r="4072" spans="1:10" x14ac:dyDescent="0.25">
      <c r="A4072">
        <v>678</v>
      </c>
      <c r="B4072" t="s">
        <v>5363</v>
      </c>
      <c r="C4072">
        <v>2003</v>
      </c>
      <c r="D4072" t="s">
        <v>4224</v>
      </c>
      <c r="I4072" t="s">
        <v>9396</v>
      </c>
    </row>
    <row r="4073" spans="1:10" x14ac:dyDescent="0.25">
      <c r="A4073">
        <v>682</v>
      </c>
      <c r="B4073" t="s">
        <v>5364</v>
      </c>
      <c r="C4073">
        <v>2003</v>
      </c>
      <c r="D4073" t="s">
        <v>4240</v>
      </c>
      <c r="I4073" t="s">
        <v>8344</v>
      </c>
    </row>
    <row r="4074" spans="1:10" x14ac:dyDescent="0.25">
      <c r="A4074">
        <v>686</v>
      </c>
      <c r="B4074" t="s">
        <v>5365</v>
      </c>
      <c r="C4074">
        <v>2003</v>
      </c>
      <c r="D4074" t="s">
        <v>4257</v>
      </c>
      <c r="I4074" t="s">
        <v>9397</v>
      </c>
      <c r="J4074" t="s">
        <v>8716</v>
      </c>
    </row>
    <row r="4075" spans="1:10" x14ac:dyDescent="0.25">
      <c r="A4075">
        <v>688</v>
      </c>
      <c r="B4075" t="s">
        <v>5366</v>
      </c>
      <c r="C4075">
        <v>2003</v>
      </c>
      <c r="D4075" t="s">
        <v>9398</v>
      </c>
    </row>
    <row r="4076" spans="1:10" x14ac:dyDescent="0.25">
      <c r="A4076">
        <v>690</v>
      </c>
      <c r="B4076" t="s">
        <v>5367</v>
      </c>
      <c r="C4076">
        <v>2003</v>
      </c>
      <c r="D4076" t="s">
        <v>4276</v>
      </c>
      <c r="I4076" t="s">
        <v>9399</v>
      </c>
      <c r="J4076" t="s">
        <v>8385</v>
      </c>
    </row>
    <row r="4077" spans="1:10" x14ac:dyDescent="0.25">
      <c r="A4077">
        <v>694</v>
      </c>
      <c r="B4077" t="s">
        <v>5368</v>
      </c>
      <c r="C4077">
        <v>2003</v>
      </c>
      <c r="D4077" t="s">
        <v>4292</v>
      </c>
      <c r="I4077" t="s">
        <v>8448</v>
      </c>
    </row>
    <row r="4078" spans="1:10" x14ac:dyDescent="0.25">
      <c r="A4078">
        <v>702</v>
      </c>
      <c r="B4078" t="s">
        <v>5369</v>
      </c>
      <c r="C4078">
        <v>2003</v>
      </c>
      <c r="D4078" t="s">
        <v>4305</v>
      </c>
      <c r="I4078" t="s">
        <v>9400</v>
      </c>
      <c r="J4078" t="s">
        <v>8346</v>
      </c>
    </row>
    <row r="4079" spans="1:10" x14ac:dyDescent="0.25">
      <c r="A4079">
        <v>703</v>
      </c>
      <c r="B4079" t="s">
        <v>5370</v>
      </c>
      <c r="C4079">
        <v>2003</v>
      </c>
      <c r="D4079" t="s">
        <v>4322</v>
      </c>
      <c r="I4079" t="s">
        <v>9401</v>
      </c>
      <c r="J4079" t="s">
        <v>8356</v>
      </c>
    </row>
    <row r="4080" spans="1:10" x14ac:dyDescent="0.25">
      <c r="A4080">
        <v>704</v>
      </c>
      <c r="B4080" t="s">
        <v>5371</v>
      </c>
      <c r="C4080">
        <v>2003</v>
      </c>
      <c r="D4080" t="s">
        <v>4338</v>
      </c>
      <c r="I4080" t="s">
        <v>9402</v>
      </c>
    </row>
    <row r="4081" spans="1:10" x14ac:dyDescent="0.25">
      <c r="A4081">
        <v>705</v>
      </c>
      <c r="B4081" t="s">
        <v>5372</v>
      </c>
      <c r="C4081">
        <v>2003</v>
      </c>
      <c r="D4081" t="s">
        <v>4351</v>
      </c>
      <c r="I4081" t="s">
        <v>9403</v>
      </c>
      <c r="J4081" t="s">
        <v>8356</v>
      </c>
    </row>
    <row r="4082" spans="1:10" x14ac:dyDescent="0.25">
      <c r="A4082">
        <v>706</v>
      </c>
      <c r="B4082" t="s">
        <v>5373</v>
      </c>
      <c r="C4082">
        <v>2003</v>
      </c>
      <c r="D4082" t="s">
        <v>4368</v>
      </c>
      <c r="I4082" t="s">
        <v>9180</v>
      </c>
    </row>
    <row r="4083" spans="1:10" x14ac:dyDescent="0.25">
      <c r="A4083">
        <v>710</v>
      </c>
      <c r="B4083" t="s">
        <v>5374</v>
      </c>
      <c r="C4083">
        <v>2003</v>
      </c>
      <c r="D4083" t="s">
        <v>4383</v>
      </c>
      <c r="I4083" t="s">
        <v>9404</v>
      </c>
      <c r="J4083" t="s">
        <v>8565</v>
      </c>
    </row>
    <row r="4084" spans="1:10" x14ac:dyDescent="0.25">
      <c r="A4084">
        <v>716</v>
      </c>
      <c r="B4084" t="s">
        <v>5375</v>
      </c>
      <c r="C4084">
        <v>2003</v>
      </c>
      <c r="D4084" t="s">
        <v>4399</v>
      </c>
      <c r="I4084" t="s">
        <v>8553</v>
      </c>
    </row>
    <row r="4085" spans="1:10" x14ac:dyDescent="0.25">
      <c r="A4085">
        <v>722</v>
      </c>
      <c r="B4085" t="s">
        <v>5376</v>
      </c>
      <c r="C4085">
        <v>2003</v>
      </c>
      <c r="D4085" t="s">
        <v>4411</v>
      </c>
      <c r="I4085" t="s">
        <v>9405</v>
      </c>
      <c r="J4085" t="s">
        <v>9406</v>
      </c>
    </row>
    <row r="4086" spans="1:10" x14ac:dyDescent="0.25">
      <c r="A4086">
        <v>724</v>
      </c>
      <c r="B4086" t="s">
        <v>5377</v>
      </c>
      <c r="C4086">
        <v>2003</v>
      </c>
      <c r="D4086" t="s">
        <v>4428</v>
      </c>
      <c r="I4086" t="s">
        <v>9407</v>
      </c>
      <c r="J4086" t="s">
        <v>8356</v>
      </c>
    </row>
    <row r="4087" spans="1:10" x14ac:dyDescent="0.25">
      <c r="A4087">
        <v>728</v>
      </c>
      <c r="B4087" t="s">
        <v>5378</v>
      </c>
      <c r="C4087">
        <v>2003</v>
      </c>
      <c r="D4087" t="s">
        <v>9408</v>
      </c>
    </row>
    <row r="4088" spans="1:10" x14ac:dyDescent="0.25">
      <c r="A4088">
        <v>729</v>
      </c>
      <c r="B4088" t="s">
        <v>5379</v>
      </c>
      <c r="C4088">
        <v>2003</v>
      </c>
      <c r="D4088" t="s">
        <v>4450</v>
      </c>
      <c r="I4088" t="s">
        <v>8418</v>
      </c>
      <c r="J4088" t="s">
        <v>9027</v>
      </c>
    </row>
    <row r="4089" spans="1:10" x14ac:dyDescent="0.25">
      <c r="A4089">
        <v>732</v>
      </c>
      <c r="B4089" t="s">
        <v>5380</v>
      </c>
      <c r="C4089">
        <v>2003</v>
      </c>
      <c r="D4089" t="s">
        <v>9409</v>
      </c>
    </row>
    <row r="4090" spans="1:10" x14ac:dyDescent="0.25">
      <c r="A4090">
        <v>738</v>
      </c>
      <c r="B4090" t="s">
        <v>5381</v>
      </c>
      <c r="C4090">
        <v>2003</v>
      </c>
      <c r="D4090" t="s">
        <v>9410</v>
      </c>
    </row>
    <row r="4091" spans="1:10" x14ac:dyDescent="0.25">
      <c r="A4091">
        <v>740</v>
      </c>
      <c r="B4091" t="s">
        <v>5382</v>
      </c>
      <c r="C4091">
        <v>2003</v>
      </c>
      <c r="D4091" t="s">
        <v>4462</v>
      </c>
      <c r="I4091" t="s">
        <v>9411</v>
      </c>
    </row>
    <row r="4092" spans="1:10" x14ac:dyDescent="0.25">
      <c r="A4092">
        <v>744</v>
      </c>
      <c r="B4092" t="s">
        <v>5383</v>
      </c>
      <c r="C4092">
        <v>2003</v>
      </c>
      <c r="D4092" t="s">
        <v>9412</v>
      </c>
    </row>
    <row r="4093" spans="1:10" x14ac:dyDescent="0.25">
      <c r="A4093">
        <v>746</v>
      </c>
      <c r="B4093" t="s">
        <v>5384</v>
      </c>
      <c r="C4093">
        <v>2003</v>
      </c>
      <c r="D4093" t="s">
        <v>9413</v>
      </c>
    </row>
    <row r="4094" spans="1:10" x14ac:dyDescent="0.25">
      <c r="A4094">
        <v>747</v>
      </c>
      <c r="B4094" t="s">
        <v>5385</v>
      </c>
      <c r="C4094">
        <v>2003</v>
      </c>
      <c r="D4094" t="s">
        <v>4477</v>
      </c>
      <c r="I4094" t="s">
        <v>8810</v>
      </c>
      <c r="J4094" t="s">
        <v>9414</v>
      </c>
    </row>
    <row r="4095" spans="1:10" x14ac:dyDescent="0.25">
      <c r="A4095">
        <v>748</v>
      </c>
      <c r="B4095" t="s">
        <v>5386</v>
      </c>
      <c r="C4095">
        <v>2003</v>
      </c>
      <c r="D4095" t="s">
        <v>4494</v>
      </c>
      <c r="I4095" t="s">
        <v>9240</v>
      </c>
    </row>
    <row r="4096" spans="1:10" x14ac:dyDescent="0.25">
      <c r="A4096">
        <v>752</v>
      </c>
      <c r="B4096" t="s">
        <v>5387</v>
      </c>
      <c r="C4096">
        <v>2003</v>
      </c>
      <c r="D4096" t="s">
        <v>4510</v>
      </c>
      <c r="I4096" t="s">
        <v>9415</v>
      </c>
      <c r="J4096" t="s">
        <v>8356</v>
      </c>
    </row>
    <row r="4097" spans="1:10" x14ac:dyDescent="0.25">
      <c r="A4097">
        <v>753</v>
      </c>
      <c r="B4097" t="s">
        <v>5388</v>
      </c>
      <c r="C4097">
        <v>2003</v>
      </c>
      <c r="D4097" t="s">
        <v>4527</v>
      </c>
      <c r="I4097" t="s">
        <v>9416</v>
      </c>
      <c r="J4097" t="s">
        <v>9417</v>
      </c>
    </row>
    <row r="4098" spans="1:10" x14ac:dyDescent="0.25">
      <c r="A4098">
        <v>756</v>
      </c>
      <c r="B4098" t="s">
        <v>5389</v>
      </c>
      <c r="C4098">
        <v>2003</v>
      </c>
      <c r="D4098" t="s">
        <v>4543</v>
      </c>
      <c r="I4098" t="s">
        <v>9418</v>
      </c>
      <c r="J4098" t="s">
        <v>8346</v>
      </c>
    </row>
    <row r="4099" spans="1:10" x14ac:dyDescent="0.25">
      <c r="A4099">
        <v>760</v>
      </c>
      <c r="B4099" t="s">
        <v>5390</v>
      </c>
      <c r="C4099">
        <v>2003</v>
      </c>
      <c r="D4099" t="s">
        <v>4559</v>
      </c>
      <c r="I4099" t="s">
        <v>9419</v>
      </c>
      <c r="J4099" t="s">
        <v>9041</v>
      </c>
    </row>
    <row r="4100" spans="1:10" x14ac:dyDescent="0.25">
      <c r="A4100">
        <v>762</v>
      </c>
      <c r="B4100" t="s">
        <v>5391</v>
      </c>
      <c r="C4100">
        <v>2003</v>
      </c>
      <c r="D4100" t="s">
        <v>4576</v>
      </c>
      <c r="I4100" t="s">
        <v>8561</v>
      </c>
    </row>
    <row r="4101" spans="1:10" x14ac:dyDescent="0.25">
      <c r="A4101">
        <v>764</v>
      </c>
      <c r="B4101" t="s">
        <v>5392</v>
      </c>
      <c r="C4101">
        <v>2003</v>
      </c>
      <c r="D4101" t="s">
        <v>4586</v>
      </c>
      <c r="I4101" t="s">
        <v>9420</v>
      </c>
    </row>
    <row r="4102" spans="1:10" x14ac:dyDescent="0.25">
      <c r="A4102">
        <v>768</v>
      </c>
      <c r="B4102" t="s">
        <v>5393</v>
      </c>
      <c r="C4102">
        <v>2003</v>
      </c>
      <c r="D4102" t="s">
        <v>4600</v>
      </c>
      <c r="I4102" t="s">
        <v>8472</v>
      </c>
      <c r="J4102" t="s">
        <v>8716</v>
      </c>
    </row>
    <row r="4103" spans="1:10" x14ac:dyDescent="0.25">
      <c r="A4103">
        <v>772</v>
      </c>
      <c r="B4103" t="s">
        <v>5394</v>
      </c>
      <c r="C4103">
        <v>2003</v>
      </c>
      <c r="D4103" t="s">
        <v>4611</v>
      </c>
      <c r="I4103" t="s">
        <v>8440</v>
      </c>
    </row>
    <row r="4104" spans="1:10" x14ac:dyDescent="0.25">
      <c r="A4104">
        <v>776</v>
      </c>
      <c r="B4104" t="s">
        <v>5395</v>
      </c>
      <c r="C4104">
        <v>2003</v>
      </c>
      <c r="D4104" t="s">
        <v>4615</v>
      </c>
      <c r="I4104" t="s">
        <v>8848</v>
      </c>
      <c r="J4104" t="s">
        <v>8530</v>
      </c>
    </row>
    <row r="4105" spans="1:10" x14ac:dyDescent="0.25">
      <c r="A4105">
        <v>780</v>
      </c>
      <c r="B4105" t="s">
        <v>5396</v>
      </c>
      <c r="C4105">
        <v>2003</v>
      </c>
      <c r="D4105" t="s">
        <v>4632</v>
      </c>
      <c r="I4105" t="s">
        <v>9421</v>
      </c>
    </row>
    <row r="4106" spans="1:10" x14ac:dyDescent="0.25">
      <c r="A4106">
        <v>784</v>
      </c>
      <c r="B4106" t="s">
        <v>5397</v>
      </c>
      <c r="C4106">
        <v>2003</v>
      </c>
      <c r="D4106" t="s">
        <v>4647</v>
      </c>
      <c r="I4106" t="s">
        <v>9210</v>
      </c>
      <c r="J4106" t="s">
        <v>8346</v>
      </c>
    </row>
    <row r="4107" spans="1:10" x14ac:dyDescent="0.25">
      <c r="A4107">
        <v>788</v>
      </c>
      <c r="B4107" t="s">
        <v>5398</v>
      </c>
      <c r="C4107">
        <v>2003</v>
      </c>
      <c r="D4107" t="s">
        <v>4664</v>
      </c>
      <c r="I4107" t="s">
        <v>9422</v>
      </c>
      <c r="J4107" t="s">
        <v>8343</v>
      </c>
    </row>
    <row r="4108" spans="1:10" x14ac:dyDescent="0.25">
      <c r="A4108">
        <v>792</v>
      </c>
      <c r="B4108" t="s">
        <v>5399</v>
      </c>
      <c r="C4108">
        <v>2003</v>
      </c>
      <c r="D4108" t="s">
        <v>4680</v>
      </c>
      <c r="I4108" t="s">
        <v>9423</v>
      </c>
      <c r="J4108" t="s">
        <v>9424</v>
      </c>
    </row>
    <row r="4109" spans="1:10" x14ac:dyDescent="0.25">
      <c r="A4109">
        <v>795</v>
      </c>
      <c r="B4109" t="s">
        <v>5400</v>
      </c>
      <c r="C4109">
        <v>2003</v>
      </c>
      <c r="D4109" t="s">
        <v>4695</v>
      </c>
      <c r="I4109" t="s">
        <v>9425</v>
      </c>
    </row>
    <row r="4110" spans="1:10" x14ac:dyDescent="0.25">
      <c r="A4110">
        <v>796</v>
      </c>
      <c r="B4110" t="s">
        <v>5401</v>
      </c>
      <c r="C4110">
        <v>2003</v>
      </c>
      <c r="D4110" t="s">
        <v>9426</v>
      </c>
    </row>
    <row r="4111" spans="1:10" x14ac:dyDescent="0.25">
      <c r="A4111">
        <v>798</v>
      </c>
      <c r="B4111" t="s">
        <v>5402</v>
      </c>
      <c r="C4111">
        <v>2003</v>
      </c>
      <c r="D4111" t="s">
        <v>9427</v>
      </c>
    </row>
    <row r="4112" spans="1:10" x14ac:dyDescent="0.25">
      <c r="A4112">
        <v>800</v>
      </c>
      <c r="B4112" t="s">
        <v>5403</v>
      </c>
      <c r="C4112">
        <v>2003</v>
      </c>
      <c r="D4112" t="s">
        <v>4722</v>
      </c>
      <c r="I4112" t="s">
        <v>8337</v>
      </c>
      <c r="J4112" t="s">
        <v>9428</v>
      </c>
    </row>
    <row r="4113" spans="1:10" x14ac:dyDescent="0.25">
      <c r="A4113">
        <v>804</v>
      </c>
      <c r="B4113" t="s">
        <v>5404</v>
      </c>
      <c r="C4113">
        <v>2003</v>
      </c>
      <c r="D4113" t="s">
        <v>4734</v>
      </c>
      <c r="I4113" t="s">
        <v>9429</v>
      </c>
    </row>
    <row r="4114" spans="1:10" x14ac:dyDescent="0.25">
      <c r="A4114">
        <v>807</v>
      </c>
      <c r="B4114" t="s">
        <v>5405</v>
      </c>
      <c r="C4114">
        <v>2003</v>
      </c>
      <c r="D4114" t="s">
        <v>4748</v>
      </c>
      <c r="I4114" t="s">
        <v>9430</v>
      </c>
    </row>
    <row r="4115" spans="1:10" x14ac:dyDescent="0.25">
      <c r="A4115">
        <v>818</v>
      </c>
      <c r="B4115" t="s">
        <v>5406</v>
      </c>
      <c r="C4115">
        <v>2003</v>
      </c>
      <c r="D4115" t="s">
        <v>969</v>
      </c>
      <c r="F4115">
        <v>95.8</v>
      </c>
      <c r="I4115" t="s">
        <v>9431</v>
      </c>
    </row>
    <row r="4116" spans="1:10" x14ac:dyDescent="0.25">
      <c r="A4116">
        <v>826</v>
      </c>
      <c r="B4116" t="s">
        <v>5407</v>
      </c>
      <c r="C4116">
        <v>2003</v>
      </c>
      <c r="D4116" t="s">
        <v>4778</v>
      </c>
      <c r="I4116" t="s">
        <v>9432</v>
      </c>
      <c r="J4116" t="s">
        <v>8356</v>
      </c>
    </row>
    <row r="4117" spans="1:10" x14ac:dyDescent="0.25">
      <c r="A4117">
        <v>830</v>
      </c>
      <c r="B4117" t="s">
        <v>5408</v>
      </c>
      <c r="C4117">
        <v>2003</v>
      </c>
      <c r="D4117" t="s">
        <v>9433</v>
      </c>
    </row>
    <row r="4118" spans="1:10" x14ac:dyDescent="0.25">
      <c r="A4118">
        <v>831</v>
      </c>
      <c r="B4118" t="s">
        <v>5409</v>
      </c>
      <c r="C4118">
        <v>2003</v>
      </c>
      <c r="D4118" t="s">
        <v>4795</v>
      </c>
      <c r="I4118" t="s">
        <v>9434</v>
      </c>
    </row>
    <row r="4119" spans="1:10" x14ac:dyDescent="0.25">
      <c r="A4119">
        <v>832</v>
      </c>
      <c r="B4119" t="s">
        <v>5410</v>
      </c>
      <c r="C4119">
        <v>2003</v>
      </c>
      <c r="D4119" t="s">
        <v>4803</v>
      </c>
      <c r="I4119" t="s">
        <v>9435</v>
      </c>
    </row>
    <row r="4120" spans="1:10" x14ac:dyDescent="0.25">
      <c r="A4120">
        <v>833</v>
      </c>
      <c r="B4120" t="s">
        <v>5411</v>
      </c>
      <c r="C4120">
        <v>2003</v>
      </c>
      <c r="D4120" t="s">
        <v>9436</v>
      </c>
    </row>
    <row r="4121" spans="1:10" x14ac:dyDescent="0.25">
      <c r="A4121">
        <v>834</v>
      </c>
      <c r="B4121" t="s">
        <v>5412</v>
      </c>
      <c r="C4121">
        <v>2003</v>
      </c>
      <c r="D4121" t="s">
        <v>4813</v>
      </c>
      <c r="I4121" t="s">
        <v>9437</v>
      </c>
      <c r="J4121" t="s">
        <v>9189</v>
      </c>
    </row>
    <row r="4122" spans="1:10" x14ac:dyDescent="0.25">
      <c r="A4122">
        <v>840</v>
      </c>
      <c r="B4122" t="s">
        <v>5413</v>
      </c>
      <c r="C4122">
        <v>2003</v>
      </c>
      <c r="D4122" t="s">
        <v>4830</v>
      </c>
      <c r="I4122" t="s">
        <v>9438</v>
      </c>
      <c r="J4122" t="s">
        <v>8356</v>
      </c>
    </row>
    <row r="4123" spans="1:10" x14ac:dyDescent="0.25">
      <c r="A4123">
        <v>850</v>
      </c>
      <c r="B4123" t="s">
        <v>5414</v>
      </c>
      <c r="C4123">
        <v>2003</v>
      </c>
      <c r="D4123" t="s">
        <v>4847</v>
      </c>
      <c r="I4123" t="s">
        <v>9439</v>
      </c>
    </row>
    <row r="4124" spans="1:10" x14ac:dyDescent="0.25">
      <c r="A4124">
        <v>854</v>
      </c>
      <c r="B4124" t="s">
        <v>5415</v>
      </c>
      <c r="C4124">
        <v>2003</v>
      </c>
      <c r="D4124" t="s">
        <v>4865</v>
      </c>
      <c r="I4124" t="s">
        <v>8817</v>
      </c>
      <c r="J4124" t="s">
        <v>9440</v>
      </c>
    </row>
    <row r="4125" spans="1:10" x14ac:dyDescent="0.25">
      <c r="A4125">
        <v>858</v>
      </c>
      <c r="B4125" t="s">
        <v>5416</v>
      </c>
      <c r="C4125">
        <v>2003</v>
      </c>
      <c r="D4125" t="s">
        <v>4878</v>
      </c>
      <c r="I4125" t="s">
        <v>9441</v>
      </c>
      <c r="J4125" t="s">
        <v>8346</v>
      </c>
    </row>
    <row r="4126" spans="1:10" x14ac:dyDescent="0.25">
      <c r="A4126">
        <v>860</v>
      </c>
      <c r="B4126" t="s">
        <v>5417</v>
      </c>
      <c r="C4126">
        <v>2003</v>
      </c>
      <c r="D4126" t="s">
        <v>4893</v>
      </c>
      <c r="I4126" t="s">
        <v>9442</v>
      </c>
      <c r="J4126" t="s">
        <v>9041</v>
      </c>
    </row>
    <row r="4127" spans="1:10" x14ac:dyDescent="0.25">
      <c r="A4127">
        <v>862</v>
      </c>
      <c r="B4127" t="s">
        <v>5418</v>
      </c>
      <c r="C4127">
        <v>2003</v>
      </c>
      <c r="D4127" t="s">
        <v>4909</v>
      </c>
      <c r="I4127" t="s">
        <v>9443</v>
      </c>
    </row>
    <row r="4128" spans="1:10" x14ac:dyDescent="0.25">
      <c r="A4128">
        <v>876</v>
      </c>
      <c r="B4128" t="s">
        <v>5419</v>
      </c>
      <c r="C4128">
        <v>2003</v>
      </c>
      <c r="D4128" t="s">
        <v>4926</v>
      </c>
      <c r="I4128" t="s">
        <v>9444</v>
      </c>
    </row>
    <row r="4129" spans="1:10" x14ac:dyDescent="0.25">
      <c r="A4129">
        <v>882</v>
      </c>
      <c r="B4129" t="s">
        <v>5420</v>
      </c>
      <c r="C4129">
        <v>2003</v>
      </c>
      <c r="D4129" t="s">
        <v>4939</v>
      </c>
      <c r="I4129" t="s">
        <v>9445</v>
      </c>
    </row>
    <row r="4130" spans="1:10" x14ac:dyDescent="0.25">
      <c r="A4130">
        <v>887</v>
      </c>
      <c r="B4130" t="s">
        <v>5421</v>
      </c>
      <c r="C4130">
        <v>2003</v>
      </c>
      <c r="D4130" t="s">
        <v>4956</v>
      </c>
      <c r="I4130" t="s">
        <v>8939</v>
      </c>
    </row>
    <row r="4131" spans="1:10" x14ac:dyDescent="0.25">
      <c r="A4131">
        <v>894</v>
      </c>
      <c r="B4131" t="s">
        <v>5422</v>
      </c>
      <c r="C4131">
        <v>2003</v>
      </c>
      <c r="D4131" t="s">
        <v>4971</v>
      </c>
      <c r="I4131" t="s">
        <v>8558</v>
      </c>
      <c r="J4131" t="s">
        <v>8658</v>
      </c>
    </row>
    <row r="4132" spans="1:10" x14ac:dyDescent="0.25">
      <c r="A4132">
        <v>1</v>
      </c>
      <c r="B4132" t="s">
        <v>5128</v>
      </c>
      <c r="C4132">
        <v>2004</v>
      </c>
      <c r="D4132" t="s">
        <v>1173</v>
      </c>
      <c r="I4132" t="s">
        <v>9446</v>
      </c>
      <c r="J4132" t="s">
        <v>9447</v>
      </c>
    </row>
    <row r="4133" spans="1:10" x14ac:dyDescent="0.25">
      <c r="A4133">
        <v>2</v>
      </c>
      <c r="B4133" t="s">
        <v>5129</v>
      </c>
      <c r="C4133">
        <v>2004</v>
      </c>
      <c r="D4133" t="s">
        <v>9448</v>
      </c>
    </row>
    <row r="4134" spans="1:10" x14ac:dyDescent="0.25">
      <c r="A4134">
        <v>4</v>
      </c>
      <c r="B4134" t="s">
        <v>5130</v>
      </c>
      <c r="C4134">
        <v>2004</v>
      </c>
      <c r="D4134" t="s">
        <v>1189</v>
      </c>
      <c r="I4134" t="s">
        <v>8314</v>
      </c>
    </row>
    <row r="4135" spans="1:10" x14ac:dyDescent="0.25">
      <c r="A4135">
        <v>5</v>
      </c>
      <c r="B4135" t="s">
        <v>5131</v>
      </c>
      <c r="C4135">
        <v>2004</v>
      </c>
      <c r="D4135" t="s">
        <v>9449</v>
      </c>
    </row>
    <row r="4136" spans="1:10" x14ac:dyDescent="0.25">
      <c r="A4136">
        <v>8</v>
      </c>
      <c r="B4136" t="s">
        <v>5132</v>
      </c>
      <c r="C4136">
        <v>2004</v>
      </c>
      <c r="D4136" t="s">
        <v>1202</v>
      </c>
      <c r="I4136" t="s">
        <v>8846</v>
      </c>
      <c r="J4136" t="s">
        <v>8482</v>
      </c>
    </row>
    <row r="4137" spans="1:10" x14ac:dyDescent="0.25">
      <c r="A4137">
        <v>9</v>
      </c>
      <c r="B4137" t="s">
        <v>5133</v>
      </c>
      <c r="C4137">
        <v>2004</v>
      </c>
      <c r="D4137" t="s">
        <v>1217</v>
      </c>
      <c r="I4137" t="s">
        <v>9450</v>
      </c>
      <c r="J4137" t="s">
        <v>9451</v>
      </c>
    </row>
    <row r="4138" spans="1:10" x14ac:dyDescent="0.25">
      <c r="A4138">
        <v>11</v>
      </c>
      <c r="B4138" t="s">
        <v>5134</v>
      </c>
      <c r="C4138">
        <v>2004</v>
      </c>
      <c r="D4138" t="s">
        <v>1234</v>
      </c>
      <c r="I4138" t="s">
        <v>9001</v>
      </c>
      <c r="J4138" t="s">
        <v>9452</v>
      </c>
    </row>
    <row r="4139" spans="1:10" x14ac:dyDescent="0.25">
      <c r="A4139">
        <v>12</v>
      </c>
      <c r="B4139" t="s">
        <v>5135</v>
      </c>
      <c r="C4139">
        <v>2004</v>
      </c>
      <c r="D4139" t="s">
        <v>1251</v>
      </c>
      <c r="I4139" t="s">
        <v>9063</v>
      </c>
      <c r="J4139" t="s">
        <v>8319</v>
      </c>
    </row>
    <row r="4140" spans="1:10" x14ac:dyDescent="0.25">
      <c r="A4140">
        <v>13</v>
      </c>
      <c r="B4140" t="s">
        <v>5136</v>
      </c>
      <c r="C4140">
        <v>2004</v>
      </c>
      <c r="D4140" t="s">
        <v>9453</v>
      </c>
    </row>
    <row r="4141" spans="1:10" x14ac:dyDescent="0.25">
      <c r="A4141">
        <v>14</v>
      </c>
      <c r="B4141" t="s">
        <v>5137</v>
      </c>
      <c r="C4141">
        <v>2004</v>
      </c>
      <c r="D4141" t="s">
        <v>1267</v>
      </c>
      <c r="I4141" t="s">
        <v>9454</v>
      </c>
      <c r="J4141" t="s">
        <v>9455</v>
      </c>
    </row>
    <row r="4142" spans="1:10" x14ac:dyDescent="0.25">
      <c r="A4142">
        <v>15</v>
      </c>
      <c r="B4142" t="s">
        <v>5138</v>
      </c>
      <c r="C4142">
        <v>2004</v>
      </c>
      <c r="D4142" t="s">
        <v>1284</v>
      </c>
      <c r="I4142" t="s">
        <v>8344</v>
      </c>
      <c r="J4142" t="s">
        <v>9456</v>
      </c>
    </row>
    <row r="4143" spans="1:10" x14ac:dyDescent="0.25">
      <c r="A4143">
        <v>16</v>
      </c>
      <c r="B4143" t="s">
        <v>5139</v>
      </c>
      <c r="C4143">
        <v>2004</v>
      </c>
      <c r="D4143" t="s">
        <v>9457</v>
      </c>
    </row>
    <row r="4144" spans="1:10" x14ac:dyDescent="0.25">
      <c r="A4144">
        <v>17</v>
      </c>
      <c r="B4144" t="s">
        <v>5140</v>
      </c>
      <c r="C4144">
        <v>2004</v>
      </c>
      <c r="D4144" t="s">
        <v>1301</v>
      </c>
      <c r="I4144" t="s">
        <v>8711</v>
      </c>
      <c r="J4144" t="s">
        <v>9458</v>
      </c>
    </row>
    <row r="4145" spans="1:10" x14ac:dyDescent="0.25">
      <c r="A4145">
        <v>18</v>
      </c>
      <c r="B4145" t="s">
        <v>5141</v>
      </c>
      <c r="C4145">
        <v>2004</v>
      </c>
      <c r="D4145" t="s">
        <v>1316</v>
      </c>
      <c r="I4145" t="s">
        <v>9459</v>
      </c>
      <c r="J4145" t="s">
        <v>9460</v>
      </c>
    </row>
    <row r="4146" spans="1:10" x14ac:dyDescent="0.25">
      <c r="A4146">
        <v>19</v>
      </c>
      <c r="B4146" t="s">
        <v>5142</v>
      </c>
      <c r="C4146">
        <v>2004</v>
      </c>
      <c r="D4146" t="s">
        <v>9461</v>
      </c>
    </row>
    <row r="4147" spans="1:10" x14ac:dyDescent="0.25">
      <c r="A4147">
        <v>20</v>
      </c>
      <c r="B4147" t="s">
        <v>5143</v>
      </c>
      <c r="C4147">
        <v>2004</v>
      </c>
      <c r="D4147" t="s">
        <v>1332</v>
      </c>
      <c r="I4147" t="s">
        <v>9462</v>
      </c>
    </row>
    <row r="4148" spans="1:10" x14ac:dyDescent="0.25">
      <c r="A4148">
        <v>21</v>
      </c>
      <c r="B4148" t="s">
        <v>5144</v>
      </c>
      <c r="C4148">
        <v>2004</v>
      </c>
      <c r="D4148" t="s">
        <v>1350</v>
      </c>
      <c r="I4148" t="s">
        <v>9463</v>
      </c>
      <c r="J4148" t="s">
        <v>9464</v>
      </c>
    </row>
    <row r="4149" spans="1:10" x14ac:dyDescent="0.25">
      <c r="A4149">
        <v>24</v>
      </c>
      <c r="B4149" t="s">
        <v>5145</v>
      </c>
      <c r="C4149">
        <v>2004</v>
      </c>
      <c r="D4149" t="s">
        <v>1367</v>
      </c>
      <c r="I4149" t="s">
        <v>8337</v>
      </c>
    </row>
    <row r="4150" spans="1:10" x14ac:dyDescent="0.25">
      <c r="A4150">
        <v>28</v>
      </c>
      <c r="B4150" t="s">
        <v>5146</v>
      </c>
      <c r="C4150">
        <v>2004</v>
      </c>
      <c r="D4150" t="s">
        <v>1382</v>
      </c>
      <c r="I4150" t="s">
        <v>9465</v>
      </c>
      <c r="J4150" t="s">
        <v>8346</v>
      </c>
    </row>
    <row r="4151" spans="1:10" x14ac:dyDescent="0.25">
      <c r="A4151">
        <v>29</v>
      </c>
      <c r="B4151" t="s">
        <v>5147</v>
      </c>
      <c r="C4151">
        <v>2004</v>
      </c>
      <c r="D4151" t="s">
        <v>1399</v>
      </c>
      <c r="I4151" t="s">
        <v>9466</v>
      </c>
      <c r="J4151" t="s">
        <v>9467</v>
      </c>
    </row>
    <row r="4152" spans="1:10" x14ac:dyDescent="0.25">
      <c r="A4152">
        <v>30</v>
      </c>
      <c r="B4152" t="s">
        <v>5148</v>
      </c>
      <c r="C4152">
        <v>2004</v>
      </c>
      <c r="D4152" t="s">
        <v>1416</v>
      </c>
      <c r="I4152" t="s">
        <v>9468</v>
      </c>
      <c r="J4152" t="s">
        <v>9469</v>
      </c>
    </row>
    <row r="4153" spans="1:10" x14ac:dyDescent="0.25">
      <c r="A4153">
        <v>31</v>
      </c>
      <c r="B4153" t="s">
        <v>5149</v>
      </c>
      <c r="C4153">
        <v>2004</v>
      </c>
      <c r="D4153" t="s">
        <v>4997</v>
      </c>
      <c r="J4153" t="s">
        <v>8556</v>
      </c>
    </row>
    <row r="4154" spans="1:10" x14ac:dyDescent="0.25">
      <c r="A4154">
        <v>32</v>
      </c>
      <c r="B4154" t="s">
        <v>5150</v>
      </c>
      <c r="C4154">
        <v>2004</v>
      </c>
      <c r="D4154" t="s">
        <v>1446</v>
      </c>
      <c r="I4154" t="s">
        <v>9470</v>
      </c>
    </row>
    <row r="4155" spans="1:10" x14ac:dyDescent="0.25">
      <c r="A4155">
        <v>34</v>
      </c>
      <c r="B4155" t="s">
        <v>5151</v>
      </c>
      <c r="C4155">
        <v>2004</v>
      </c>
      <c r="D4155" t="s">
        <v>1462</v>
      </c>
      <c r="I4155" t="s">
        <v>8846</v>
      </c>
      <c r="J4155" t="s">
        <v>9471</v>
      </c>
    </row>
    <row r="4156" spans="1:10" x14ac:dyDescent="0.25">
      <c r="A4156">
        <v>35</v>
      </c>
      <c r="B4156" t="s">
        <v>5152</v>
      </c>
      <c r="C4156">
        <v>2004</v>
      </c>
      <c r="D4156" t="s">
        <v>1479</v>
      </c>
      <c r="I4156" t="s">
        <v>9472</v>
      </c>
    </row>
    <row r="4157" spans="1:10" x14ac:dyDescent="0.25">
      <c r="A4157">
        <v>36</v>
      </c>
      <c r="B4157" t="s">
        <v>5153</v>
      </c>
      <c r="C4157">
        <v>2004</v>
      </c>
      <c r="D4157" t="s">
        <v>5000</v>
      </c>
      <c r="J4157" t="s">
        <v>8565</v>
      </c>
    </row>
    <row r="4158" spans="1:10" x14ac:dyDescent="0.25">
      <c r="A4158">
        <v>39</v>
      </c>
      <c r="B4158" t="s">
        <v>5154</v>
      </c>
      <c r="C4158">
        <v>2004</v>
      </c>
      <c r="D4158" t="s">
        <v>9473</v>
      </c>
    </row>
    <row r="4159" spans="1:10" x14ac:dyDescent="0.25">
      <c r="A4159">
        <v>40</v>
      </c>
      <c r="B4159" t="s">
        <v>5155</v>
      </c>
      <c r="C4159">
        <v>2004</v>
      </c>
      <c r="D4159" t="s">
        <v>1509</v>
      </c>
      <c r="I4159" t="s">
        <v>9474</v>
      </c>
      <c r="J4159" t="s">
        <v>9475</v>
      </c>
    </row>
    <row r="4160" spans="1:10" x14ac:dyDescent="0.25">
      <c r="A4160">
        <v>44</v>
      </c>
      <c r="B4160" t="s">
        <v>5156</v>
      </c>
      <c r="C4160">
        <v>2004</v>
      </c>
      <c r="D4160" t="s">
        <v>1526</v>
      </c>
      <c r="I4160" t="s">
        <v>8823</v>
      </c>
      <c r="J4160" t="s">
        <v>8351</v>
      </c>
    </row>
    <row r="4161" spans="1:10" x14ac:dyDescent="0.25">
      <c r="A4161">
        <v>48</v>
      </c>
      <c r="B4161" t="s">
        <v>5157</v>
      </c>
      <c r="C4161">
        <v>2004</v>
      </c>
      <c r="D4161" t="s">
        <v>1543</v>
      </c>
      <c r="I4161" t="s">
        <v>9476</v>
      </c>
      <c r="J4161" t="s">
        <v>8346</v>
      </c>
    </row>
    <row r="4162" spans="1:10" x14ac:dyDescent="0.25">
      <c r="A4162">
        <v>50</v>
      </c>
      <c r="B4162" t="s">
        <v>5158</v>
      </c>
      <c r="C4162">
        <v>2004</v>
      </c>
      <c r="D4162" t="s">
        <v>1019</v>
      </c>
      <c r="F4162">
        <v>64.099999999999994</v>
      </c>
      <c r="I4162" t="s">
        <v>8510</v>
      </c>
      <c r="J4162" t="s">
        <v>8530</v>
      </c>
    </row>
    <row r="4163" spans="1:10" x14ac:dyDescent="0.25">
      <c r="A4163">
        <v>51</v>
      </c>
      <c r="B4163" t="s">
        <v>5159</v>
      </c>
      <c r="C4163">
        <v>2004</v>
      </c>
      <c r="D4163" t="s">
        <v>1570</v>
      </c>
      <c r="I4163" t="s">
        <v>9477</v>
      </c>
      <c r="J4163" t="s">
        <v>8664</v>
      </c>
    </row>
    <row r="4164" spans="1:10" x14ac:dyDescent="0.25">
      <c r="A4164">
        <v>52</v>
      </c>
      <c r="B4164" t="s">
        <v>5160</v>
      </c>
      <c r="C4164">
        <v>2004</v>
      </c>
      <c r="D4164" t="s">
        <v>1584</v>
      </c>
      <c r="I4164" t="s">
        <v>9478</v>
      </c>
      <c r="J4164" t="s">
        <v>8351</v>
      </c>
    </row>
    <row r="4165" spans="1:10" x14ac:dyDescent="0.25">
      <c r="A4165">
        <v>53</v>
      </c>
      <c r="B4165" t="s">
        <v>5161</v>
      </c>
      <c r="C4165">
        <v>2004</v>
      </c>
      <c r="D4165" t="s">
        <v>1601</v>
      </c>
      <c r="I4165" t="s">
        <v>9479</v>
      </c>
      <c r="J4165" t="s">
        <v>9232</v>
      </c>
    </row>
    <row r="4166" spans="1:10" x14ac:dyDescent="0.25">
      <c r="A4166">
        <v>54</v>
      </c>
      <c r="B4166" t="s">
        <v>5162</v>
      </c>
      <c r="C4166">
        <v>2004</v>
      </c>
      <c r="D4166" t="s">
        <v>9480</v>
      </c>
    </row>
    <row r="4167" spans="1:10" x14ac:dyDescent="0.25">
      <c r="A4167">
        <v>56</v>
      </c>
      <c r="B4167" t="s">
        <v>5163</v>
      </c>
      <c r="C4167">
        <v>2004</v>
      </c>
      <c r="D4167" t="s">
        <v>1618</v>
      </c>
      <c r="I4167" t="s">
        <v>9481</v>
      </c>
      <c r="J4167" t="s">
        <v>8356</v>
      </c>
    </row>
    <row r="4168" spans="1:10" x14ac:dyDescent="0.25">
      <c r="A4168">
        <v>57</v>
      </c>
      <c r="B4168" t="s">
        <v>5164</v>
      </c>
      <c r="C4168">
        <v>2004</v>
      </c>
      <c r="D4168" t="s">
        <v>9482</v>
      </c>
    </row>
    <row r="4169" spans="1:10" x14ac:dyDescent="0.25">
      <c r="A4169">
        <v>60</v>
      </c>
      <c r="B4169" t="s">
        <v>5165</v>
      </c>
      <c r="C4169">
        <v>2004</v>
      </c>
      <c r="D4169" t="s">
        <v>1635</v>
      </c>
      <c r="I4169" t="s">
        <v>9483</v>
      </c>
      <c r="J4169" t="s">
        <v>8343</v>
      </c>
    </row>
    <row r="4170" spans="1:10" x14ac:dyDescent="0.25">
      <c r="A4170">
        <v>61</v>
      </c>
      <c r="B4170" t="s">
        <v>5166</v>
      </c>
      <c r="C4170">
        <v>2004</v>
      </c>
      <c r="D4170" t="s">
        <v>9484</v>
      </c>
    </row>
    <row r="4171" spans="1:10" x14ac:dyDescent="0.25">
      <c r="A4171">
        <v>62</v>
      </c>
      <c r="B4171" t="s">
        <v>5167</v>
      </c>
      <c r="C4171">
        <v>2004</v>
      </c>
      <c r="D4171" t="s">
        <v>1652</v>
      </c>
      <c r="I4171" t="s">
        <v>8846</v>
      </c>
      <c r="J4171" t="s">
        <v>9485</v>
      </c>
    </row>
    <row r="4172" spans="1:10" x14ac:dyDescent="0.25">
      <c r="A4172">
        <v>64</v>
      </c>
      <c r="B4172" t="s">
        <v>5168</v>
      </c>
      <c r="C4172">
        <v>2004</v>
      </c>
      <c r="D4172" t="s">
        <v>1084</v>
      </c>
      <c r="F4172">
        <v>62.2</v>
      </c>
      <c r="I4172" t="s">
        <v>9486</v>
      </c>
    </row>
    <row r="4173" spans="1:10" x14ac:dyDescent="0.25">
      <c r="A4173">
        <v>68</v>
      </c>
      <c r="B4173" t="s">
        <v>5169</v>
      </c>
      <c r="C4173">
        <v>2004</v>
      </c>
      <c r="D4173" t="s">
        <v>1681</v>
      </c>
      <c r="I4173" t="s">
        <v>9487</v>
      </c>
    </row>
    <row r="4174" spans="1:10" x14ac:dyDescent="0.25">
      <c r="A4174">
        <v>70</v>
      </c>
      <c r="B4174" t="s">
        <v>5170</v>
      </c>
      <c r="C4174">
        <v>2004</v>
      </c>
      <c r="D4174" t="s">
        <v>1698</v>
      </c>
      <c r="I4174" t="s">
        <v>9488</v>
      </c>
      <c r="J4174" t="s">
        <v>8351</v>
      </c>
    </row>
    <row r="4175" spans="1:10" x14ac:dyDescent="0.25">
      <c r="A4175">
        <v>72</v>
      </c>
      <c r="B4175" t="s">
        <v>5171</v>
      </c>
      <c r="C4175">
        <v>2004</v>
      </c>
      <c r="D4175" t="s">
        <v>1714</v>
      </c>
      <c r="I4175" t="s">
        <v>9489</v>
      </c>
      <c r="J4175" t="s">
        <v>8356</v>
      </c>
    </row>
    <row r="4176" spans="1:10" x14ac:dyDescent="0.25">
      <c r="A4176">
        <v>76</v>
      </c>
      <c r="B4176" t="s">
        <v>5172</v>
      </c>
      <c r="C4176">
        <v>2004</v>
      </c>
      <c r="D4176" t="s">
        <v>1729</v>
      </c>
      <c r="I4176" t="s">
        <v>9430</v>
      </c>
      <c r="J4176" t="s">
        <v>9490</v>
      </c>
    </row>
    <row r="4177" spans="1:10" x14ac:dyDescent="0.25">
      <c r="A4177">
        <v>84</v>
      </c>
      <c r="B4177" t="s">
        <v>5173</v>
      </c>
      <c r="C4177">
        <v>2004</v>
      </c>
      <c r="D4177" t="s">
        <v>1744</v>
      </c>
      <c r="I4177" t="s">
        <v>9491</v>
      </c>
    </row>
    <row r="4178" spans="1:10" x14ac:dyDescent="0.25">
      <c r="A4178">
        <v>86</v>
      </c>
      <c r="B4178" t="s">
        <v>5174</v>
      </c>
      <c r="C4178">
        <v>2004</v>
      </c>
      <c r="D4178" t="s">
        <v>9492</v>
      </c>
    </row>
    <row r="4179" spans="1:10" x14ac:dyDescent="0.25">
      <c r="A4179">
        <v>90</v>
      </c>
      <c r="B4179" t="s">
        <v>5175</v>
      </c>
      <c r="C4179">
        <v>2004</v>
      </c>
      <c r="D4179" t="s">
        <v>1758</v>
      </c>
      <c r="I4179" t="s">
        <v>8394</v>
      </c>
    </row>
    <row r="4180" spans="1:10" x14ac:dyDescent="0.25">
      <c r="A4180">
        <v>92</v>
      </c>
      <c r="B4180" t="s">
        <v>5176</v>
      </c>
      <c r="C4180">
        <v>2004</v>
      </c>
      <c r="D4180" t="s">
        <v>9493</v>
      </c>
    </row>
    <row r="4181" spans="1:10" x14ac:dyDescent="0.25">
      <c r="A4181">
        <v>96</v>
      </c>
      <c r="B4181" t="s">
        <v>5177</v>
      </c>
      <c r="C4181">
        <v>2004</v>
      </c>
      <c r="D4181" t="s">
        <v>1780</v>
      </c>
      <c r="I4181" t="s">
        <v>9494</v>
      </c>
    </row>
    <row r="4182" spans="1:10" x14ac:dyDescent="0.25">
      <c r="A4182">
        <v>100</v>
      </c>
      <c r="B4182" t="s">
        <v>5178</v>
      </c>
      <c r="C4182">
        <v>2004</v>
      </c>
      <c r="D4182" t="s">
        <v>1797</v>
      </c>
      <c r="I4182" t="s">
        <v>9495</v>
      </c>
    </row>
    <row r="4183" spans="1:10" x14ac:dyDescent="0.25">
      <c r="A4183">
        <v>104</v>
      </c>
      <c r="B4183" t="s">
        <v>5179</v>
      </c>
      <c r="C4183">
        <v>2004</v>
      </c>
      <c r="D4183" t="s">
        <v>1813</v>
      </c>
      <c r="I4183" t="s">
        <v>8433</v>
      </c>
    </row>
    <row r="4184" spans="1:10" x14ac:dyDescent="0.25">
      <c r="A4184">
        <v>108</v>
      </c>
      <c r="B4184" t="s">
        <v>5180</v>
      </c>
      <c r="C4184">
        <v>2004</v>
      </c>
      <c r="D4184" t="s">
        <v>1829</v>
      </c>
      <c r="I4184" t="s">
        <v>8920</v>
      </c>
    </row>
    <row r="4185" spans="1:10" x14ac:dyDescent="0.25">
      <c r="A4185">
        <v>112</v>
      </c>
      <c r="B4185" t="s">
        <v>5181</v>
      </c>
      <c r="C4185">
        <v>2004</v>
      </c>
      <c r="D4185" t="s">
        <v>5005</v>
      </c>
      <c r="J4185" t="s">
        <v>9490</v>
      </c>
    </row>
    <row r="4186" spans="1:10" x14ac:dyDescent="0.25">
      <c r="A4186">
        <v>116</v>
      </c>
      <c r="B4186" t="s">
        <v>5182</v>
      </c>
      <c r="C4186">
        <v>2004</v>
      </c>
      <c r="D4186" t="s">
        <v>1015</v>
      </c>
      <c r="F4186">
        <v>48.2</v>
      </c>
      <c r="I4186" t="s">
        <v>8503</v>
      </c>
    </row>
    <row r="4187" spans="1:10" x14ac:dyDescent="0.25">
      <c r="A4187">
        <v>120</v>
      </c>
      <c r="B4187" t="s">
        <v>5183</v>
      </c>
      <c r="C4187">
        <v>2004</v>
      </c>
      <c r="D4187" t="s">
        <v>859</v>
      </c>
      <c r="F4187">
        <v>80.400000000000006</v>
      </c>
      <c r="I4187" t="s">
        <v>8558</v>
      </c>
      <c r="J4187" t="s">
        <v>9496</v>
      </c>
    </row>
    <row r="4188" spans="1:10" x14ac:dyDescent="0.25">
      <c r="A4188">
        <v>124</v>
      </c>
      <c r="B4188" t="s">
        <v>5184</v>
      </c>
      <c r="C4188">
        <v>2004</v>
      </c>
      <c r="D4188" t="s">
        <v>1881</v>
      </c>
      <c r="I4188" t="s">
        <v>9497</v>
      </c>
      <c r="J4188" t="s">
        <v>8684</v>
      </c>
    </row>
    <row r="4189" spans="1:10" x14ac:dyDescent="0.25">
      <c r="A4189">
        <v>127</v>
      </c>
      <c r="B4189" t="s">
        <v>5185</v>
      </c>
      <c r="C4189">
        <v>2004</v>
      </c>
      <c r="D4189" t="s">
        <v>9498</v>
      </c>
    </row>
    <row r="4190" spans="1:10" x14ac:dyDescent="0.25">
      <c r="A4190">
        <v>132</v>
      </c>
      <c r="B4190" t="s">
        <v>5186</v>
      </c>
      <c r="C4190">
        <v>2004</v>
      </c>
      <c r="D4190" t="s">
        <v>1898</v>
      </c>
      <c r="I4190" t="s">
        <v>9499</v>
      </c>
      <c r="J4190" t="s">
        <v>9500</v>
      </c>
    </row>
    <row r="4191" spans="1:10" x14ac:dyDescent="0.25">
      <c r="A4191">
        <v>135</v>
      </c>
      <c r="B4191" t="s">
        <v>5187</v>
      </c>
      <c r="C4191">
        <v>2004</v>
      </c>
      <c r="D4191" t="s">
        <v>9501</v>
      </c>
    </row>
    <row r="4192" spans="1:10" x14ac:dyDescent="0.25">
      <c r="A4192">
        <v>136</v>
      </c>
      <c r="B4192" t="s">
        <v>5188</v>
      </c>
      <c r="C4192">
        <v>2004</v>
      </c>
      <c r="D4192" t="s">
        <v>5006</v>
      </c>
      <c r="J4192" t="s">
        <v>8356</v>
      </c>
    </row>
    <row r="4193" spans="1:10" x14ac:dyDescent="0.25">
      <c r="A4193">
        <v>140</v>
      </c>
      <c r="B4193" t="s">
        <v>5189</v>
      </c>
      <c r="C4193">
        <v>2004</v>
      </c>
      <c r="D4193" t="s">
        <v>1927</v>
      </c>
      <c r="I4193" t="s">
        <v>8822</v>
      </c>
    </row>
    <row r="4194" spans="1:10" x14ac:dyDescent="0.25">
      <c r="A4194">
        <v>142</v>
      </c>
      <c r="B4194" t="s">
        <v>5190</v>
      </c>
      <c r="C4194">
        <v>2004</v>
      </c>
      <c r="D4194" t="s">
        <v>1943</v>
      </c>
      <c r="I4194" t="s">
        <v>9502</v>
      </c>
      <c r="J4194" t="s">
        <v>9503</v>
      </c>
    </row>
    <row r="4195" spans="1:10" x14ac:dyDescent="0.25">
      <c r="A4195">
        <v>143</v>
      </c>
      <c r="B4195" t="s">
        <v>5191</v>
      </c>
      <c r="C4195">
        <v>2004</v>
      </c>
      <c r="D4195" t="s">
        <v>1960</v>
      </c>
      <c r="I4195" t="s">
        <v>9315</v>
      </c>
      <c r="J4195" t="s">
        <v>9504</v>
      </c>
    </row>
    <row r="4196" spans="1:10" x14ac:dyDescent="0.25">
      <c r="A4196">
        <v>144</v>
      </c>
      <c r="B4196" t="s">
        <v>5192</v>
      </c>
      <c r="C4196">
        <v>2004</v>
      </c>
      <c r="D4196" t="s">
        <v>1977</v>
      </c>
      <c r="I4196" t="s">
        <v>8860</v>
      </c>
      <c r="J4196" t="s">
        <v>8380</v>
      </c>
    </row>
    <row r="4197" spans="1:10" x14ac:dyDescent="0.25">
      <c r="A4197">
        <v>145</v>
      </c>
      <c r="B4197" t="s">
        <v>5193</v>
      </c>
      <c r="C4197">
        <v>2004</v>
      </c>
      <c r="D4197" t="s">
        <v>1994</v>
      </c>
      <c r="I4197" t="s">
        <v>9505</v>
      </c>
    </row>
    <row r="4198" spans="1:10" x14ac:dyDescent="0.25">
      <c r="A4198">
        <v>148</v>
      </c>
      <c r="B4198" t="s">
        <v>5194</v>
      </c>
      <c r="C4198">
        <v>2004</v>
      </c>
      <c r="D4198" t="s">
        <v>822</v>
      </c>
      <c r="F4198">
        <v>61.9</v>
      </c>
      <c r="I4198" t="s">
        <v>8751</v>
      </c>
    </row>
    <row r="4199" spans="1:10" x14ac:dyDescent="0.25">
      <c r="A4199">
        <v>150</v>
      </c>
      <c r="B4199" t="s">
        <v>5195</v>
      </c>
      <c r="C4199">
        <v>2004</v>
      </c>
      <c r="D4199" t="s">
        <v>2025</v>
      </c>
      <c r="I4199" t="s">
        <v>9506</v>
      </c>
      <c r="J4199" t="s">
        <v>9507</v>
      </c>
    </row>
    <row r="4200" spans="1:10" x14ac:dyDescent="0.25">
      <c r="A4200">
        <v>151</v>
      </c>
      <c r="B4200" t="s">
        <v>5196</v>
      </c>
      <c r="C4200">
        <v>2004</v>
      </c>
      <c r="D4200" t="s">
        <v>9508</v>
      </c>
    </row>
    <row r="4201" spans="1:10" x14ac:dyDescent="0.25">
      <c r="A4201">
        <v>152</v>
      </c>
      <c r="B4201" t="s">
        <v>5197</v>
      </c>
      <c r="C4201">
        <v>2004</v>
      </c>
      <c r="D4201" t="s">
        <v>2042</v>
      </c>
      <c r="I4201" t="s">
        <v>9509</v>
      </c>
      <c r="J4201" t="s">
        <v>8346</v>
      </c>
    </row>
    <row r="4202" spans="1:10" x14ac:dyDescent="0.25">
      <c r="A4202">
        <v>154</v>
      </c>
      <c r="B4202" t="s">
        <v>5198</v>
      </c>
      <c r="C4202">
        <v>2004</v>
      </c>
      <c r="D4202" t="s">
        <v>9510</v>
      </c>
    </row>
    <row r="4203" spans="1:10" x14ac:dyDescent="0.25">
      <c r="A4203">
        <v>155</v>
      </c>
      <c r="B4203" t="s">
        <v>5199</v>
      </c>
      <c r="C4203">
        <v>2004</v>
      </c>
      <c r="D4203" t="s">
        <v>5010</v>
      </c>
      <c r="J4203" t="s">
        <v>9511</v>
      </c>
    </row>
    <row r="4204" spans="1:10" x14ac:dyDescent="0.25">
      <c r="A4204">
        <v>156</v>
      </c>
      <c r="B4204" t="s">
        <v>5200</v>
      </c>
      <c r="C4204">
        <v>2004</v>
      </c>
      <c r="D4204" t="s">
        <v>2059</v>
      </c>
      <c r="I4204" t="s">
        <v>9512</v>
      </c>
    </row>
    <row r="4205" spans="1:10" x14ac:dyDescent="0.25">
      <c r="A4205">
        <v>158</v>
      </c>
      <c r="B4205" t="s">
        <v>5201</v>
      </c>
      <c r="C4205">
        <v>2004</v>
      </c>
      <c r="D4205" t="s">
        <v>2076</v>
      </c>
      <c r="I4205" t="s">
        <v>9513</v>
      </c>
      <c r="J4205" t="s">
        <v>8346</v>
      </c>
    </row>
    <row r="4206" spans="1:10" x14ac:dyDescent="0.25">
      <c r="A4206">
        <v>162</v>
      </c>
      <c r="B4206" t="s">
        <v>5202</v>
      </c>
      <c r="C4206">
        <v>2004</v>
      </c>
      <c r="D4206" t="s">
        <v>9514</v>
      </c>
    </row>
    <row r="4207" spans="1:10" x14ac:dyDescent="0.25">
      <c r="A4207">
        <v>166</v>
      </c>
      <c r="B4207" t="s">
        <v>5203</v>
      </c>
      <c r="C4207">
        <v>2004</v>
      </c>
      <c r="D4207" t="s">
        <v>9515</v>
      </c>
    </row>
    <row r="4208" spans="1:10" x14ac:dyDescent="0.25">
      <c r="A4208">
        <v>170</v>
      </c>
      <c r="B4208" t="s">
        <v>5204</v>
      </c>
      <c r="C4208">
        <v>2004</v>
      </c>
      <c r="D4208" t="s">
        <v>2094</v>
      </c>
      <c r="I4208" t="s">
        <v>9516</v>
      </c>
      <c r="J4208" t="s">
        <v>8380</v>
      </c>
    </row>
    <row r="4209" spans="1:10" x14ac:dyDescent="0.25">
      <c r="A4209">
        <v>174</v>
      </c>
      <c r="B4209" t="s">
        <v>5205</v>
      </c>
      <c r="C4209">
        <v>2004</v>
      </c>
      <c r="D4209" t="s">
        <v>2108</v>
      </c>
      <c r="I4209" t="s">
        <v>9517</v>
      </c>
    </row>
    <row r="4210" spans="1:10" x14ac:dyDescent="0.25">
      <c r="A4210">
        <v>175</v>
      </c>
      <c r="B4210" t="s">
        <v>5206</v>
      </c>
      <c r="C4210">
        <v>2004</v>
      </c>
      <c r="D4210" t="s">
        <v>9518</v>
      </c>
    </row>
    <row r="4211" spans="1:10" x14ac:dyDescent="0.25">
      <c r="A4211">
        <v>178</v>
      </c>
      <c r="B4211" t="s">
        <v>5207</v>
      </c>
      <c r="C4211">
        <v>2004</v>
      </c>
      <c r="D4211" t="s">
        <v>2125</v>
      </c>
      <c r="I4211" t="s">
        <v>8364</v>
      </c>
      <c r="J4211" t="s">
        <v>9338</v>
      </c>
    </row>
    <row r="4212" spans="1:10" x14ac:dyDescent="0.25">
      <c r="A4212">
        <v>180</v>
      </c>
      <c r="B4212" t="s">
        <v>5208</v>
      </c>
      <c r="C4212">
        <v>2004</v>
      </c>
      <c r="D4212" t="s">
        <v>2138</v>
      </c>
      <c r="I4212" t="s">
        <v>8510</v>
      </c>
      <c r="J4212" t="s">
        <v>8319</v>
      </c>
    </row>
    <row r="4213" spans="1:10" x14ac:dyDescent="0.25">
      <c r="A4213">
        <v>184</v>
      </c>
      <c r="B4213" t="s">
        <v>5209</v>
      </c>
      <c r="C4213">
        <v>2004</v>
      </c>
      <c r="D4213" t="s">
        <v>2155</v>
      </c>
      <c r="I4213" t="s">
        <v>9519</v>
      </c>
    </row>
    <row r="4214" spans="1:10" x14ac:dyDescent="0.25">
      <c r="A4214">
        <v>188</v>
      </c>
      <c r="B4214" t="s">
        <v>5210</v>
      </c>
      <c r="C4214">
        <v>2004</v>
      </c>
      <c r="D4214" t="s">
        <v>2171</v>
      </c>
      <c r="I4214" t="s">
        <v>9520</v>
      </c>
    </row>
    <row r="4215" spans="1:10" x14ac:dyDescent="0.25">
      <c r="A4215">
        <v>191</v>
      </c>
      <c r="B4215" t="s">
        <v>5211</v>
      </c>
      <c r="C4215">
        <v>2004</v>
      </c>
      <c r="D4215" t="s">
        <v>2185</v>
      </c>
      <c r="I4215" t="s">
        <v>9521</v>
      </c>
      <c r="J4215" t="s">
        <v>8356</v>
      </c>
    </row>
    <row r="4216" spans="1:10" x14ac:dyDescent="0.25">
      <c r="A4216">
        <v>192</v>
      </c>
      <c r="B4216" t="s">
        <v>5212</v>
      </c>
      <c r="C4216">
        <v>2004</v>
      </c>
      <c r="D4216" t="s">
        <v>2202</v>
      </c>
      <c r="I4216" t="s">
        <v>9522</v>
      </c>
      <c r="J4216" t="s">
        <v>9168</v>
      </c>
    </row>
    <row r="4217" spans="1:10" x14ac:dyDescent="0.25">
      <c r="A4217">
        <v>196</v>
      </c>
      <c r="B4217" t="s">
        <v>5213</v>
      </c>
      <c r="C4217">
        <v>2004</v>
      </c>
      <c r="D4217" t="s">
        <v>2219</v>
      </c>
      <c r="I4217" t="s">
        <v>9523</v>
      </c>
      <c r="J4217" t="s">
        <v>9275</v>
      </c>
    </row>
    <row r="4218" spans="1:10" x14ac:dyDescent="0.25">
      <c r="A4218">
        <v>199</v>
      </c>
      <c r="B4218" t="s">
        <v>5214</v>
      </c>
      <c r="C4218">
        <v>2004</v>
      </c>
      <c r="D4218" t="s">
        <v>2236</v>
      </c>
      <c r="I4218" t="s">
        <v>9244</v>
      </c>
      <c r="J4218" t="s">
        <v>9524</v>
      </c>
    </row>
    <row r="4219" spans="1:10" x14ac:dyDescent="0.25">
      <c r="A4219">
        <v>202</v>
      </c>
      <c r="B4219" t="s">
        <v>5215</v>
      </c>
      <c r="C4219">
        <v>2004</v>
      </c>
      <c r="D4219" t="s">
        <v>2253</v>
      </c>
      <c r="I4219" t="s">
        <v>9525</v>
      </c>
      <c r="J4219" t="s">
        <v>9526</v>
      </c>
    </row>
    <row r="4220" spans="1:10" x14ac:dyDescent="0.25">
      <c r="A4220">
        <v>203</v>
      </c>
      <c r="B4220" t="s">
        <v>5216</v>
      </c>
      <c r="C4220">
        <v>2004</v>
      </c>
      <c r="D4220" t="s">
        <v>2270</v>
      </c>
      <c r="I4220" t="s">
        <v>9527</v>
      </c>
      <c r="J4220" t="s">
        <v>8487</v>
      </c>
    </row>
    <row r="4221" spans="1:10" x14ac:dyDescent="0.25">
      <c r="A4221">
        <v>204</v>
      </c>
      <c r="B4221" t="s">
        <v>5217</v>
      </c>
      <c r="C4221">
        <v>2004</v>
      </c>
      <c r="D4221" t="s">
        <v>2287</v>
      </c>
      <c r="I4221" t="s">
        <v>8430</v>
      </c>
      <c r="J4221" t="s">
        <v>8319</v>
      </c>
    </row>
    <row r="4222" spans="1:10" x14ac:dyDescent="0.25">
      <c r="A4222">
        <v>208</v>
      </c>
      <c r="B4222" t="s">
        <v>5218</v>
      </c>
      <c r="C4222">
        <v>2004</v>
      </c>
      <c r="D4222" t="s">
        <v>2302</v>
      </c>
      <c r="I4222" t="s">
        <v>9528</v>
      </c>
    </row>
    <row r="4223" spans="1:10" x14ac:dyDescent="0.25">
      <c r="A4223">
        <v>212</v>
      </c>
      <c r="B4223" t="s">
        <v>5219</v>
      </c>
      <c r="C4223">
        <v>2004</v>
      </c>
      <c r="D4223" t="s">
        <v>2319</v>
      </c>
      <c r="I4223" t="s">
        <v>9529</v>
      </c>
    </row>
    <row r="4224" spans="1:10" x14ac:dyDescent="0.25">
      <c r="A4224">
        <v>214</v>
      </c>
      <c r="B4224" t="s">
        <v>5220</v>
      </c>
      <c r="C4224">
        <v>2004</v>
      </c>
      <c r="D4224" t="s">
        <v>2335</v>
      </c>
      <c r="I4224" t="s">
        <v>9073</v>
      </c>
    </row>
    <row r="4225" spans="1:10" x14ac:dyDescent="0.25">
      <c r="A4225">
        <v>218</v>
      </c>
      <c r="B4225" t="s">
        <v>5221</v>
      </c>
      <c r="C4225">
        <v>2004</v>
      </c>
      <c r="D4225" t="s">
        <v>2350</v>
      </c>
      <c r="I4225" t="s">
        <v>9530</v>
      </c>
      <c r="J4225" t="s">
        <v>8380</v>
      </c>
    </row>
    <row r="4226" spans="1:10" x14ac:dyDescent="0.25">
      <c r="A4226">
        <v>222</v>
      </c>
      <c r="B4226" t="s">
        <v>5222</v>
      </c>
      <c r="C4226">
        <v>2004</v>
      </c>
      <c r="D4226" t="s">
        <v>2367</v>
      </c>
      <c r="I4226" t="s">
        <v>9531</v>
      </c>
      <c r="J4226" t="s">
        <v>8351</v>
      </c>
    </row>
    <row r="4227" spans="1:10" x14ac:dyDescent="0.25">
      <c r="A4227">
        <v>223</v>
      </c>
      <c r="B4227" t="s">
        <v>5223</v>
      </c>
      <c r="C4227">
        <v>2004</v>
      </c>
      <c r="D4227" t="s">
        <v>9532</v>
      </c>
    </row>
    <row r="4228" spans="1:10" x14ac:dyDescent="0.25">
      <c r="A4228">
        <v>226</v>
      </c>
      <c r="B4228" t="s">
        <v>5224</v>
      </c>
      <c r="C4228">
        <v>2004</v>
      </c>
      <c r="D4228" t="s">
        <v>2381</v>
      </c>
      <c r="I4228" t="s">
        <v>8574</v>
      </c>
    </row>
    <row r="4229" spans="1:10" x14ac:dyDescent="0.25">
      <c r="A4229">
        <v>231</v>
      </c>
      <c r="B4229" t="s">
        <v>5225</v>
      </c>
      <c r="C4229">
        <v>2004</v>
      </c>
      <c r="D4229" t="s">
        <v>2398</v>
      </c>
      <c r="I4229" t="s">
        <v>8640</v>
      </c>
      <c r="J4229" t="s">
        <v>9533</v>
      </c>
    </row>
    <row r="4230" spans="1:10" x14ac:dyDescent="0.25">
      <c r="A4230">
        <v>232</v>
      </c>
      <c r="B4230" t="s">
        <v>5226</v>
      </c>
      <c r="C4230">
        <v>2004</v>
      </c>
      <c r="D4230" t="s">
        <v>9534</v>
      </c>
    </row>
    <row r="4231" spans="1:10" x14ac:dyDescent="0.25">
      <c r="A4231">
        <v>233</v>
      </c>
      <c r="B4231" t="s">
        <v>5227</v>
      </c>
      <c r="C4231">
        <v>2004</v>
      </c>
      <c r="D4231" t="s">
        <v>2425</v>
      </c>
      <c r="I4231" t="s">
        <v>9535</v>
      </c>
      <c r="J4231" t="s">
        <v>8356</v>
      </c>
    </row>
    <row r="4232" spans="1:10" x14ac:dyDescent="0.25">
      <c r="A4232">
        <v>234</v>
      </c>
      <c r="B4232" t="s">
        <v>5228</v>
      </c>
      <c r="C4232">
        <v>2004</v>
      </c>
      <c r="D4232" t="s">
        <v>2442</v>
      </c>
      <c r="I4232" t="s">
        <v>9536</v>
      </c>
      <c r="J4232" t="s">
        <v>8346</v>
      </c>
    </row>
    <row r="4233" spans="1:10" x14ac:dyDescent="0.25">
      <c r="A4233">
        <v>238</v>
      </c>
      <c r="B4233" t="s">
        <v>5229</v>
      </c>
      <c r="C4233">
        <v>2004</v>
      </c>
      <c r="D4233" t="s">
        <v>2460</v>
      </c>
      <c r="I4233" t="s">
        <v>9537</v>
      </c>
    </row>
    <row r="4234" spans="1:10" x14ac:dyDescent="0.25">
      <c r="A4234">
        <v>239</v>
      </c>
      <c r="B4234" t="s">
        <v>5230</v>
      </c>
      <c r="C4234">
        <v>2004</v>
      </c>
      <c r="D4234" t="s">
        <v>9538</v>
      </c>
    </row>
    <row r="4235" spans="1:10" x14ac:dyDescent="0.25">
      <c r="A4235">
        <v>242</v>
      </c>
      <c r="B4235" t="s">
        <v>5231</v>
      </c>
      <c r="C4235">
        <v>2004</v>
      </c>
      <c r="D4235" t="s">
        <v>2477</v>
      </c>
      <c r="I4235" t="s">
        <v>9348</v>
      </c>
      <c r="J4235" t="s">
        <v>8893</v>
      </c>
    </row>
    <row r="4236" spans="1:10" x14ac:dyDescent="0.25">
      <c r="A4236">
        <v>246</v>
      </c>
      <c r="B4236" t="s">
        <v>5232</v>
      </c>
      <c r="C4236">
        <v>2004</v>
      </c>
      <c r="D4236" t="s">
        <v>2493</v>
      </c>
      <c r="I4236" t="s">
        <v>9539</v>
      </c>
      <c r="J4236" t="s">
        <v>8356</v>
      </c>
    </row>
    <row r="4237" spans="1:10" x14ac:dyDescent="0.25">
      <c r="A4237">
        <v>248</v>
      </c>
      <c r="B4237" t="s">
        <v>5233</v>
      </c>
      <c r="C4237">
        <v>2004</v>
      </c>
      <c r="D4237" t="s">
        <v>9540</v>
      </c>
    </row>
    <row r="4238" spans="1:10" x14ac:dyDescent="0.25">
      <c r="A4238">
        <v>250</v>
      </c>
      <c r="B4238" t="s">
        <v>5234</v>
      </c>
      <c r="C4238">
        <v>2004</v>
      </c>
      <c r="D4238" t="s">
        <v>2510</v>
      </c>
      <c r="I4238" t="s">
        <v>9117</v>
      </c>
      <c r="J4238" t="s">
        <v>8356</v>
      </c>
    </row>
    <row r="4239" spans="1:10" x14ac:dyDescent="0.25">
      <c r="A4239">
        <v>254</v>
      </c>
      <c r="B4239" t="s">
        <v>5235</v>
      </c>
      <c r="C4239">
        <v>2004</v>
      </c>
      <c r="D4239" t="s">
        <v>2527</v>
      </c>
      <c r="I4239" t="s">
        <v>9541</v>
      </c>
    </row>
    <row r="4240" spans="1:10" x14ac:dyDescent="0.25">
      <c r="A4240">
        <v>258</v>
      </c>
      <c r="B4240" t="s">
        <v>5236</v>
      </c>
      <c r="C4240">
        <v>2004</v>
      </c>
      <c r="D4240" t="s">
        <v>2537</v>
      </c>
      <c r="I4240" t="s">
        <v>8825</v>
      </c>
      <c r="J4240" t="s">
        <v>8565</v>
      </c>
    </row>
    <row r="4241" spans="1:10" x14ac:dyDescent="0.25">
      <c r="A4241">
        <v>260</v>
      </c>
      <c r="B4241" t="s">
        <v>5237</v>
      </c>
      <c r="C4241">
        <v>2004</v>
      </c>
      <c r="D4241" t="s">
        <v>9542</v>
      </c>
    </row>
    <row r="4242" spans="1:10" x14ac:dyDescent="0.25">
      <c r="A4242">
        <v>262</v>
      </c>
      <c r="B4242" t="s">
        <v>5238</v>
      </c>
      <c r="C4242">
        <v>2004</v>
      </c>
      <c r="D4242" t="s">
        <v>2555</v>
      </c>
      <c r="I4242" t="s">
        <v>9543</v>
      </c>
      <c r="J4242" t="s">
        <v>9041</v>
      </c>
    </row>
    <row r="4243" spans="1:10" x14ac:dyDescent="0.25">
      <c r="A4243">
        <v>266</v>
      </c>
      <c r="B4243" t="s">
        <v>5239</v>
      </c>
      <c r="C4243">
        <v>2004</v>
      </c>
      <c r="D4243" t="s">
        <v>2572</v>
      </c>
      <c r="I4243" t="s">
        <v>8391</v>
      </c>
      <c r="J4243" t="s">
        <v>9544</v>
      </c>
    </row>
    <row r="4244" spans="1:10" x14ac:dyDescent="0.25">
      <c r="A4244">
        <v>268</v>
      </c>
      <c r="B4244" t="s">
        <v>5240</v>
      </c>
      <c r="C4244">
        <v>2004</v>
      </c>
      <c r="D4244" t="s">
        <v>2589</v>
      </c>
      <c r="I4244" t="s">
        <v>8500</v>
      </c>
      <c r="J4244" t="s">
        <v>8684</v>
      </c>
    </row>
    <row r="4245" spans="1:10" x14ac:dyDescent="0.25">
      <c r="A4245">
        <v>270</v>
      </c>
      <c r="B4245" t="s">
        <v>5241</v>
      </c>
      <c r="C4245">
        <v>2004</v>
      </c>
      <c r="D4245" t="s">
        <v>2604</v>
      </c>
      <c r="I4245" t="s">
        <v>9545</v>
      </c>
      <c r="J4245" t="s">
        <v>8530</v>
      </c>
    </row>
    <row r="4246" spans="1:10" x14ac:dyDescent="0.25">
      <c r="A4246">
        <v>275</v>
      </c>
      <c r="B4246" t="s">
        <v>5242</v>
      </c>
      <c r="C4246">
        <v>2004</v>
      </c>
      <c r="D4246" t="s">
        <v>2618</v>
      </c>
      <c r="I4246" t="s">
        <v>9546</v>
      </c>
      <c r="J4246" t="s">
        <v>8351</v>
      </c>
    </row>
    <row r="4247" spans="1:10" x14ac:dyDescent="0.25">
      <c r="A4247">
        <v>276</v>
      </c>
      <c r="B4247" t="s">
        <v>5243</v>
      </c>
      <c r="C4247">
        <v>2004</v>
      </c>
      <c r="D4247" t="s">
        <v>2636</v>
      </c>
      <c r="I4247" t="s">
        <v>9547</v>
      </c>
      <c r="J4247" t="s">
        <v>8356</v>
      </c>
    </row>
    <row r="4248" spans="1:10" x14ac:dyDescent="0.25">
      <c r="A4248">
        <v>288</v>
      </c>
      <c r="B4248" t="s">
        <v>5244</v>
      </c>
      <c r="C4248">
        <v>2004</v>
      </c>
      <c r="D4248" t="s">
        <v>2653</v>
      </c>
      <c r="I4248" t="s">
        <v>9548</v>
      </c>
    </row>
    <row r="4249" spans="1:10" x14ac:dyDescent="0.25">
      <c r="A4249">
        <v>292</v>
      </c>
      <c r="B4249" t="s">
        <v>5245</v>
      </c>
      <c r="C4249">
        <v>2004</v>
      </c>
      <c r="D4249" t="s">
        <v>2665</v>
      </c>
      <c r="I4249" t="s">
        <v>9549</v>
      </c>
      <c r="J4249" t="s">
        <v>8346</v>
      </c>
    </row>
    <row r="4250" spans="1:10" x14ac:dyDescent="0.25">
      <c r="A4250">
        <v>296</v>
      </c>
      <c r="B4250" t="s">
        <v>5246</v>
      </c>
      <c r="C4250">
        <v>2004</v>
      </c>
      <c r="D4250" t="s">
        <v>2679</v>
      </c>
      <c r="I4250" t="s">
        <v>9550</v>
      </c>
    </row>
    <row r="4251" spans="1:10" x14ac:dyDescent="0.25">
      <c r="A4251">
        <v>300</v>
      </c>
      <c r="B4251" t="s">
        <v>5247</v>
      </c>
      <c r="C4251">
        <v>2004</v>
      </c>
      <c r="D4251" t="s">
        <v>2696</v>
      </c>
      <c r="I4251" t="s">
        <v>9551</v>
      </c>
      <c r="J4251" t="s">
        <v>8487</v>
      </c>
    </row>
    <row r="4252" spans="1:10" x14ac:dyDescent="0.25">
      <c r="A4252">
        <v>304</v>
      </c>
      <c r="B4252" t="s">
        <v>5248</v>
      </c>
      <c r="C4252">
        <v>2004</v>
      </c>
      <c r="D4252" t="s">
        <v>2713</v>
      </c>
      <c r="I4252" t="s">
        <v>9552</v>
      </c>
    </row>
    <row r="4253" spans="1:10" x14ac:dyDescent="0.25">
      <c r="A4253">
        <v>308</v>
      </c>
      <c r="B4253" t="s">
        <v>5249</v>
      </c>
      <c r="C4253">
        <v>2004</v>
      </c>
      <c r="D4253" t="s">
        <v>2731</v>
      </c>
      <c r="I4253" t="s">
        <v>9553</v>
      </c>
    </row>
    <row r="4254" spans="1:10" x14ac:dyDescent="0.25">
      <c r="A4254">
        <v>312</v>
      </c>
      <c r="B4254" t="s">
        <v>5250</v>
      </c>
      <c r="C4254">
        <v>2004</v>
      </c>
      <c r="D4254" t="s">
        <v>2749</v>
      </c>
      <c r="I4254" t="s">
        <v>9554</v>
      </c>
      <c r="J4254" t="s">
        <v>8351</v>
      </c>
    </row>
    <row r="4255" spans="1:10" x14ac:dyDescent="0.25">
      <c r="A4255">
        <v>316</v>
      </c>
      <c r="B4255" t="s">
        <v>5251</v>
      </c>
      <c r="C4255">
        <v>2004</v>
      </c>
      <c r="D4255" t="s">
        <v>2759</v>
      </c>
      <c r="I4255" t="s">
        <v>8820</v>
      </c>
    </row>
    <row r="4256" spans="1:10" x14ac:dyDescent="0.25">
      <c r="A4256">
        <v>320</v>
      </c>
      <c r="B4256" t="s">
        <v>5252</v>
      </c>
      <c r="C4256">
        <v>2004</v>
      </c>
      <c r="D4256" t="s">
        <v>2776</v>
      </c>
      <c r="I4256" t="s">
        <v>9555</v>
      </c>
    </row>
    <row r="4257" spans="1:10" x14ac:dyDescent="0.25">
      <c r="A4257">
        <v>324</v>
      </c>
      <c r="B4257" t="s">
        <v>5253</v>
      </c>
      <c r="C4257">
        <v>2004</v>
      </c>
      <c r="D4257" t="s">
        <v>2791</v>
      </c>
      <c r="I4257" t="s">
        <v>8393</v>
      </c>
    </row>
    <row r="4258" spans="1:10" x14ac:dyDescent="0.25">
      <c r="A4258">
        <v>328</v>
      </c>
      <c r="B4258" t="s">
        <v>5254</v>
      </c>
      <c r="C4258">
        <v>2004</v>
      </c>
      <c r="D4258" t="s">
        <v>5027</v>
      </c>
      <c r="J4258" t="s">
        <v>8351</v>
      </c>
    </row>
    <row r="4259" spans="1:10" x14ac:dyDescent="0.25">
      <c r="A4259">
        <v>332</v>
      </c>
      <c r="B4259" t="s">
        <v>5255</v>
      </c>
      <c r="C4259">
        <v>2004</v>
      </c>
      <c r="D4259" t="s">
        <v>2814</v>
      </c>
      <c r="I4259" t="s">
        <v>9556</v>
      </c>
    </row>
    <row r="4260" spans="1:10" x14ac:dyDescent="0.25">
      <c r="A4260">
        <v>334</v>
      </c>
      <c r="B4260" t="s">
        <v>5256</v>
      </c>
      <c r="C4260">
        <v>2004</v>
      </c>
      <c r="D4260" t="s">
        <v>9557</v>
      </c>
    </row>
    <row r="4261" spans="1:10" x14ac:dyDescent="0.25">
      <c r="A4261">
        <v>336</v>
      </c>
      <c r="B4261" t="s">
        <v>5257</v>
      </c>
      <c r="C4261">
        <v>2004</v>
      </c>
      <c r="D4261" t="s">
        <v>9558</v>
      </c>
    </row>
    <row r="4262" spans="1:10" x14ac:dyDescent="0.25">
      <c r="A4262">
        <v>340</v>
      </c>
      <c r="B4262" t="s">
        <v>5258</v>
      </c>
      <c r="C4262">
        <v>2004</v>
      </c>
      <c r="D4262" t="s">
        <v>2829</v>
      </c>
      <c r="I4262" t="s">
        <v>9559</v>
      </c>
    </row>
    <row r="4263" spans="1:10" x14ac:dyDescent="0.25">
      <c r="A4263">
        <v>344</v>
      </c>
      <c r="B4263" t="s">
        <v>5259</v>
      </c>
      <c r="C4263">
        <v>2004</v>
      </c>
      <c r="D4263" t="s">
        <v>2844</v>
      </c>
      <c r="I4263" t="s">
        <v>9560</v>
      </c>
      <c r="J4263" t="s">
        <v>8346</v>
      </c>
    </row>
    <row r="4264" spans="1:10" x14ac:dyDescent="0.25">
      <c r="A4264">
        <v>348</v>
      </c>
      <c r="B4264" t="s">
        <v>5260</v>
      </c>
      <c r="C4264">
        <v>2004</v>
      </c>
      <c r="D4264" t="s">
        <v>2861</v>
      </c>
      <c r="I4264" t="s">
        <v>9561</v>
      </c>
      <c r="J4264" t="s">
        <v>8356</v>
      </c>
    </row>
    <row r="4265" spans="1:10" x14ac:dyDescent="0.25">
      <c r="A4265">
        <v>352</v>
      </c>
      <c r="B4265" t="s">
        <v>5261</v>
      </c>
      <c r="C4265">
        <v>2004</v>
      </c>
      <c r="D4265" t="s">
        <v>2878</v>
      </c>
      <c r="I4265" t="s">
        <v>9562</v>
      </c>
      <c r="J4265" t="s">
        <v>8356</v>
      </c>
    </row>
    <row r="4266" spans="1:10" x14ac:dyDescent="0.25">
      <c r="A4266">
        <v>356</v>
      </c>
      <c r="B4266" t="s">
        <v>5262</v>
      </c>
      <c r="C4266">
        <v>2004</v>
      </c>
      <c r="D4266" t="s">
        <v>2895</v>
      </c>
      <c r="I4266" t="s">
        <v>8579</v>
      </c>
    </row>
    <row r="4267" spans="1:10" x14ac:dyDescent="0.25">
      <c r="A4267">
        <v>360</v>
      </c>
      <c r="B4267" t="s">
        <v>5263</v>
      </c>
      <c r="C4267">
        <v>2004</v>
      </c>
      <c r="D4267" t="s">
        <v>2910</v>
      </c>
      <c r="I4267" t="s">
        <v>9058</v>
      </c>
      <c r="J4267" t="s">
        <v>8385</v>
      </c>
    </row>
    <row r="4268" spans="1:10" x14ac:dyDescent="0.25">
      <c r="A4268">
        <v>364</v>
      </c>
      <c r="B4268" t="s">
        <v>5264</v>
      </c>
      <c r="C4268">
        <v>2004</v>
      </c>
      <c r="D4268" t="s">
        <v>2925</v>
      </c>
      <c r="I4268" t="s">
        <v>9563</v>
      </c>
      <c r="J4268" t="s">
        <v>8460</v>
      </c>
    </row>
    <row r="4269" spans="1:10" x14ac:dyDescent="0.25">
      <c r="A4269">
        <v>368</v>
      </c>
      <c r="B4269" t="s">
        <v>5265</v>
      </c>
      <c r="C4269">
        <v>2004</v>
      </c>
      <c r="D4269" t="s">
        <v>2941</v>
      </c>
      <c r="I4269" t="s">
        <v>8873</v>
      </c>
    </row>
    <row r="4270" spans="1:10" x14ac:dyDescent="0.25">
      <c r="A4270">
        <v>372</v>
      </c>
      <c r="B4270" t="s">
        <v>5266</v>
      </c>
      <c r="C4270">
        <v>2004</v>
      </c>
      <c r="D4270" t="s">
        <v>2956</v>
      </c>
      <c r="I4270" t="s">
        <v>9564</v>
      </c>
      <c r="J4270" t="s">
        <v>8356</v>
      </c>
    </row>
    <row r="4271" spans="1:10" x14ac:dyDescent="0.25">
      <c r="A4271">
        <v>376</v>
      </c>
      <c r="B4271" t="s">
        <v>5267</v>
      </c>
      <c r="C4271">
        <v>2004</v>
      </c>
      <c r="D4271" t="s">
        <v>2972</v>
      </c>
      <c r="I4271" t="s">
        <v>9565</v>
      </c>
      <c r="J4271" t="s">
        <v>8343</v>
      </c>
    </row>
    <row r="4272" spans="1:10" x14ac:dyDescent="0.25">
      <c r="A4272">
        <v>380</v>
      </c>
      <c r="B4272" t="s">
        <v>5268</v>
      </c>
      <c r="C4272">
        <v>2004</v>
      </c>
      <c r="D4272" t="s">
        <v>2988</v>
      </c>
      <c r="I4272" t="s">
        <v>9566</v>
      </c>
      <c r="J4272" t="s">
        <v>8828</v>
      </c>
    </row>
    <row r="4273" spans="1:10" x14ac:dyDescent="0.25">
      <c r="A4273">
        <v>384</v>
      </c>
      <c r="B4273" t="s">
        <v>5269</v>
      </c>
      <c r="C4273">
        <v>2004</v>
      </c>
      <c r="D4273" t="s">
        <v>3005</v>
      </c>
      <c r="I4273" t="s">
        <v>9269</v>
      </c>
      <c r="J4273" t="s">
        <v>8893</v>
      </c>
    </row>
    <row r="4274" spans="1:10" x14ac:dyDescent="0.25">
      <c r="A4274">
        <v>388</v>
      </c>
      <c r="B4274" t="s">
        <v>5270</v>
      </c>
      <c r="C4274">
        <v>2004</v>
      </c>
      <c r="D4274" t="s">
        <v>3021</v>
      </c>
      <c r="I4274" t="s">
        <v>9567</v>
      </c>
      <c r="J4274" t="s">
        <v>8351</v>
      </c>
    </row>
    <row r="4275" spans="1:10" x14ac:dyDescent="0.25">
      <c r="A4275">
        <v>392</v>
      </c>
      <c r="B4275" t="s">
        <v>5271</v>
      </c>
      <c r="C4275">
        <v>2004</v>
      </c>
      <c r="D4275" t="s">
        <v>3037</v>
      </c>
      <c r="I4275" t="s">
        <v>9568</v>
      </c>
      <c r="J4275" t="s">
        <v>8356</v>
      </c>
    </row>
    <row r="4276" spans="1:10" x14ac:dyDescent="0.25">
      <c r="A4276">
        <v>398</v>
      </c>
      <c r="B4276" t="s">
        <v>5272</v>
      </c>
      <c r="C4276">
        <v>2004</v>
      </c>
      <c r="D4276" t="s">
        <v>3054</v>
      </c>
      <c r="I4276" t="s">
        <v>8984</v>
      </c>
    </row>
    <row r="4277" spans="1:10" x14ac:dyDescent="0.25">
      <c r="A4277">
        <v>400</v>
      </c>
      <c r="B4277" t="s">
        <v>5273</v>
      </c>
      <c r="C4277">
        <v>2004</v>
      </c>
      <c r="D4277" t="s">
        <v>3067</v>
      </c>
      <c r="I4277" t="s">
        <v>9569</v>
      </c>
      <c r="J4277" t="s">
        <v>8356</v>
      </c>
    </row>
    <row r="4278" spans="1:10" x14ac:dyDescent="0.25">
      <c r="A4278">
        <v>404</v>
      </c>
      <c r="B4278" t="s">
        <v>5274</v>
      </c>
      <c r="C4278">
        <v>2004</v>
      </c>
      <c r="D4278" t="s">
        <v>3080</v>
      </c>
      <c r="I4278" t="s">
        <v>9207</v>
      </c>
      <c r="J4278" t="s">
        <v>8564</v>
      </c>
    </row>
    <row r="4279" spans="1:10" x14ac:dyDescent="0.25">
      <c r="A4279">
        <v>408</v>
      </c>
      <c r="B4279" t="s">
        <v>5275</v>
      </c>
      <c r="C4279">
        <v>2004</v>
      </c>
      <c r="D4279" t="s">
        <v>3094</v>
      </c>
      <c r="I4279" t="s">
        <v>8435</v>
      </c>
      <c r="J4279" t="s">
        <v>8435</v>
      </c>
    </row>
    <row r="4280" spans="1:10" x14ac:dyDescent="0.25">
      <c r="A4280">
        <v>410</v>
      </c>
      <c r="B4280" t="s">
        <v>5276</v>
      </c>
      <c r="C4280">
        <v>2004</v>
      </c>
      <c r="D4280" t="s">
        <v>3107</v>
      </c>
      <c r="I4280" t="s">
        <v>9570</v>
      </c>
      <c r="J4280" t="s">
        <v>8356</v>
      </c>
    </row>
    <row r="4281" spans="1:10" x14ac:dyDescent="0.25">
      <c r="A4281">
        <v>414</v>
      </c>
      <c r="B4281" t="s">
        <v>5277</v>
      </c>
      <c r="C4281">
        <v>2004</v>
      </c>
      <c r="D4281" t="s">
        <v>3124</v>
      </c>
      <c r="I4281" t="s">
        <v>9571</v>
      </c>
      <c r="J4281" t="s">
        <v>8346</v>
      </c>
    </row>
    <row r="4282" spans="1:10" x14ac:dyDescent="0.25">
      <c r="A4282">
        <v>417</v>
      </c>
      <c r="B4282" t="s">
        <v>5278</v>
      </c>
      <c r="C4282">
        <v>2004</v>
      </c>
      <c r="D4282" t="s">
        <v>3141</v>
      </c>
      <c r="I4282" t="s">
        <v>8593</v>
      </c>
      <c r="J4282" t="s">
        <v>9572</v>
      </c>
    </row>
    <row r="4283" spans="1:10" x14ac:dyDescent="0.25">
      <c r="A4283">
        <v>418</v>
      </c>
      <c r="B4283" t="s">
        <v>5279</v>
      </c>
      <c r="C4283">
        <v>2004</v>
      </c>
      <c r="D4283" t="s">
        <v>3154</v>
      </c>
      <c r="I4283" t="s">
        <v>8751</v>
      </c>
    </row>
    <row r="4284" spans="1:10" x14ac:dyDescent="0.25">
      <c r="A4284">
        <v>419</v>
      </c>
      <c r="B4284" t="s">
        <v>5280</v>
      </c>
      <c r="C4284">
        <v>2004</v>
      </c>
      <c r="D4284" t="s">
        <v>3169</v>
      </c>
      <c r="I4284" t="s">
        <v>9573</v>
      </c>
      <c r="J4284" t="s">
        <v>9574</v>
      </c>
    </row>
    <row r="4285" spans="1:10" x14ac:dyDescent="0.25">
      <c r="A4285">
        <v>422</v>
      </c>
      <c r="B4285" t="s">
        <v>5281</v>
      </c>
      <c r="C4285">
        <v>2004</v>
      </c>
      <c r="D4285" t="s">
        <v>3186</v>
      </c>
      <c r="I4285" t="s">
        <v>8374</v>
      </c>
      <c r="J4285" t="s">
        <v>8356</v>
      </c>
    </row>
    <row r="4286" spans="1:10" x14ac:dyDescent="0.25">
      <c r="A4286">
        <v>426</v>
      </c>
      <c r="B4286" t="s">
        <v>5282</v>
      </c>
      <c r="C4286">
        <v>2004</v>
      </c>
      <c r="D4286" t="s">
        <v>3200</v>
      </c>
      <c r="I4286" t="s">
        <v>9575</v>
      </c>
      <c r="J4286" t="s">
        <v>9576</v>
      </c>
    </row>
    <row r="4287" spans="1:10" x14ac:dyDescent="0.25">
      <c r="A4287">
        <v>428</v>
      </c>
      <c r="B4287" t="s">
        <v>5283</v>
      </c>
      <c r="C4287">
        <v>2004</v>
      </c>
      <c r="D4287" t="s">
        <v>3216</v>
      </c>
      <c r="I4287" t="s">
        <v>9577</v>
      </c>
      <c r="J4287" t="s">
        <v>9578</v>
      </c>
    </row>
    <row r="4288" spans="1:10" x14ac:dyDescent="0.25">
      <c r="A4288">
        <v>430</v>
      </c>
      <c r="B4288" t="s">
        <v>5284</v>
      </c>
      <c r="C4288">
        <v>2004</v>
      </c>
      <c r="D4288" t="s">
        <v>3233</v>
      </c>
      <c r="I4288" t="s">
        <v>8352</v>
      </c>
    </row>
    <row r="4289" spans="1:10" x14ac:dyDescent="0.25">
      <c r="A4289">
        <v>432</v>
      </c>
      <c r="B4289" t="s">
        <v>5285</v>
      </c>
      <c r="C4289">
        <v>2004</v>
      </c>
      <c r="D4289" t="s">
        <v>3244</v>
      </c>
      <c r="I4289" t="s">
        <v>8837</v>
      </c>
      <c r="J4289" t="s">
        <v>9579</v>
      </c>
    </row>
    <row r="4290" spans="1:10" x14ac:dyDescent="0.25">
      <c r="A4290">
        <v>434</v>
      </c>
      <c r="B4290" t="s">
        <v>5286</v>
      </c>
      <c r="C4290">
        <v>2004</v>
      </c>
      <c r="D4290" t="s">
        <v>3261</v>
      </c>
      <c r="I4290" t="s">
        <v>9580</v>
      </c>
    </row>
    <row r="4291" spans="1:10" x14ac:dyDescent="0.25">
      <c r="A4291">
        <v>438</v>
      </c>
      <c r="B4291" t="s">
        <v>5287</v>
      </c>
      <c r="C4291">
        <v>2004</v>
      </c>
      <c r="D4291" t="s">
        <v>3277</v>
      </c>
      <c r="I4291" t="s">
        <v>9581</v>
      </c>
      <c r="J4291" t="s">
        <v>8610</v>
      </c>
    </row>
    <row r="4292" spans="1:10" x14ac:dyDescent="0.25">
      <c r="A4292">
        <v>440</v>
      </c>
      <c r="B4292" t="s">
        <v>5288</v>
      </c>
      <c r="C4292">
        <v>2004</v>
      </c>
      <c r="D4292" t="s">
        <v>3295</v>
      </c>
      <c r="I4292" t="s">
        <v>9582</v>
      </c>
      <c r="J4292" t="s">
        <v>8346</v>
      </c>
    </row>
    <row r="4293" spans="1:10" x14ac:dyDescent="0.25">
      <c r="A4293">
        <v>442</v>
      </c>
      <c r="B4293" t="s">
        <v>5289</v>
      </c>
      <c r="C4293">
        <v>2004</v>
      </c>
      <c r="D4293" t="s">
        <v>3312</v>
      </c>
      <c r="I4293" t="s">
        <v>9583</v>
      </c>
      <c r="J4293" t="s">
        <v>8343</v>
      </c>
    </row>
    <row r="4294" spans="1:10" x14ac:dyDescent="0.25">
      <c r="A4294">
        <v>446</v>
      </c>
      <c r="B4294" t="s">
        <v>5290</v>
      </c>
      <c r="C4294">
        <v>2004</v>
      </c>
      <c r="D4294" t="s">
        <v>3329</v>
      </c>
      <c r="I4294" t="s">
        <v>9584</v>
      </c>
      <c r="J4294" t="s">
        <v>8508</v>
      </c>
    </row>
    <row r="4295" spans="1:10" x14ac:dyDescent="0.25">
      <c r="A4295">
        <v>450</v>
      </c>
      <c r="B4295" t="s">
        <v>5291</v>
      </c>
      <c r="C4295">
        <v>2004</v>
      </c>
      <c r="D4295" t="s">
        <v>3345</v>
      </c>
      <c r="I4295" t="s">
        <v>8478</v>
      </c>
      <c r="J4295" t="s">
        <v>8752</v>
      </c>
    </row>
    <row r="4296" spans="1:10" x14ac:dyDescent="0.25">
      <c r="A4296">
        <v>454</v>
      </c>
      <c r="B4296" t="s">
        <v>5292</v>
      </c>
      <c r="C4296">
        <v>2004</v>
      </c>
      <c r="D4296" t="s">
        <v>874</v>
      </c>
      <c r="F4296">
        <v>75.599999999999994</v>
      </c>
      <c r="I4296" t="s">
        <v>8920</v>
      </c>
      <c r="J4296" t="s">
        <v>9496</v>
      </c>
    </row>
    <row r="4297" spans="1:10" x14ac:dyDescent="0.25">
      <c r="A4297">
        <v>458</v>
      </c>
      <c r="B4297" t="s">
        <v>5293</v>
      </c>
      <c r="C4297">
        <v>2004</v>
      </c>
      <c r="D4297" t="s">
        <v>3369</v>
      </c>
      <c r="I4297" t="s">
        <v>9585</v>
      </c>
    </row>
    <row r="4298" spans="1:10" x14ac:dyDescent="0.25">
      <c r="A4298">
        <v>462</v>
      </c>
      <c r="B4298" t="s">
        <v>5294</v>
      </c>
      <c r="C4298">
        <v>2004</v>
      </c>
      <c r="D4298" t="s">
        <v>3386</v>
      </c>
      <c r="I4298" t="s">
        <v>9586</v>
      </c>
      <c r="J4298" t="s">
        <v>9587</v>
      </c>
    </row>
    <row r="4299" spans="1:10" x14ac:dyDescent="0.25">
      <c r="A4299">
        <v>466</v>
      </c>
      <c r="B4299" t="s">
        <v>5295</v>
      </c>
      <c r="C4299">
        <v>2004</v>
      </c>
      <c r="D4299" t="s">
        <v>3402</v>
      </c>
      <c r="I4299" t="s">
        <v>9425</v>
      </c>
    </row>
    <row r="4300" spans="1:10" x14ac:dyDescent="0.25">
      <c r="A4300">
        <v>470</v>
      </c>
      <c r="B4300" t="s">
        <v>5296</v>
      </c>
      <c r="C4300">
        <v>2004</v>
      </c>
      <c r="D4300" t="s">
        <v>3417</v>
      </c>
      <c r="I4300" t="s">
        <v>9588</v>
      </c>
      <c r="J4300" t="s">
        <v>8356</v>
      </c>
    </row>
    <row r="4301" spans="1:10" x14ac:dyDescent="0.25">
      <c r="A4301">
        <v>474</v>
      </c>
      <c r="B4301" t="s">
        <v>5297</v>
      </c>
      <c r="C4301">
        <v>2004</v>
      </c>
      <c r="D4301" t="s">
        <v>3434</v>
      </c>
      <c r="I4301" t="s">
        <v>9589</v>
      </c>
      <c r="J4301" t="s">
        <v>8343</v>
      </c>
    </row>
    <row r="4302" spans="1:10" x14ac:dyDescent="0.25">
      <c r="A4302">
        <v>478</v>
      </c>
      <c r="B4302" t="s">
        <v>5298</v>
      </c>
      <c r="C4302">
        <v>2004</v>
      </c>
      <c r="D4302" t="s">
        <v>3443</v>
      </c>
      <c r="I4302" t="s">
        <v>8371</v>
      </c>
    </row>
    <row r="4303" spans="1:10" x14ac:dyDescent="0.25">
      <c r="A4303">
        <v>480</v>
      </c>
      <c r="B4303" t="s">
        <v>5299</v>
      </c>
      <c r="C4303">
        <v>2004</v>
      </c>
      <c r="D4303" t="s">
        <v>3457</v>
      </c>
      <c r="I4303" t="s">
        <v>9590</v>
      </c>
      <c r="J4303" t="s">
        <v>8565</v>
      </c>
    </row>
    <row r="4304" spans="1:10" x14ac:dyDescent="0.25">
      <c r="A4304">
        <v>484</v>
      </c>
      <c r="B4304" t="s">
        <v>5300</v>
      </c>
      <c r="C4304">
        <v>2004</v>
      </c>
      <c r="D4304" t="s">
        <v>3474</v>
      </c>
      <c r="I4304" t="s">
        <v>9591</v>
      </c>
      <c r="J4304" t="s">
        <v>9088</v>
      </c>
    </row>
    <row r="4305" spans="1:10" x14ac:dyDescent="0.25">
      <c r="A4305">
        <v>485</v>
      </c>
      <c r="B4305" t="s">
        <v>5301</v>
      </c>
      <c r="C4305">
        <v>2004</v>
      </c>
      <c r="D4305" t="s">
        <v>9592</v>
      </c>
    </row>
    <row r="4306" spans="1:10" x14ac:dyDescent="0.25">
      <c r="A4306">
        <v>492</v>
      </c>
      <c r="B4306" t="s">
        <v>5302</v>
      </c>
      <c r="C4306">
        <v>2004</v>
      </c>
      <c r="D4306" t="s">
        <v>3490</v>
      </c>
      <c r="I4306" t="s">
        <v>9593</v>
      </c>
    </row>
    <row r="4307" spans="1:10" x14ac:dyDescent="0.25">
      <c r="A4307">
        <v>496</v>
      </c>
      <c r="B4307" t="s">
        <v>5303</v>
      </c>
      <c r="C4307">
        <v>2004</v>
      </c>
      <c r="D4307" t="s">
        <v>5032</v>
      </c>
      <c r="J4307" t="s">
        <v>8971</v>
      </c>
    </row>
    <row r="4308" spans="1:10" x14ac:dyDescent="0.25">
      <c r="A4308">
        <v>498</v>
      </c>
      <c r="B4308" t="s">
        <v>5304</v>
      </c>
      <c r="C4308">
        <v>2004</v>
      </c>
      <c r="D4308" t="s">
        <v>3518</v>
      </c>
      <c r="I4308" t="s">
        <v>9594</v>
      </c>
      <c r="J4308" t="s">
        <v>8385</v>
      </c>
    </row>
    <row r="4309" spans="1:10" x14ac:dyDescent="0.25">
      <c r="A4309">
        <v>499</v>
      </c>
      <c r="B4309" t="s">
        <v>5305</v>
      </c>
      <c r="C4309">
        <v>2004</v>
      </c>
      <c r="D4309" t="s">
        <v>3531</v>
      </c>
      <c r="I4309" t="s">
        <v>9595</v>
      </c>
      <c r="J4309" t="s">
        <v>9154</v>
      </c>
    </row>
    <row r="4310" spans="1:10" x14ac:dyDescent="0.25">
      <c r="A4310">
        <v>500</v>
      </c>
      <c r="B4310" t="s">
        <v>5306</v>
      </c>
      <c r="C4310">
        <v>2004</v>
      </c>
      <c r="D4310" t="s">
        <v>9596</v>
      </c>
    </row>
    <row r="4311" spans="1:10" x14ac:dyDescent="0.25">
      <c r="A4311">
        <v>504</v>
      </c>
      <c r="B4311" t="s">
        <v>5307</v>
      </c>
      <c r="C4311">
        <v>2004</v>
      </c>
      <c r="D4311" t="s">
        <v>992</v>
      </c>
      <c r="F4311">
        <v>78.5</v>
      </c>
      <c r="I4311" t="s">
        <v>9597</v>
      </c>
      <c r="J4311" t="s">
        <v>8565</v>
      </c>
    </row>
    <row r="4312" spans="1:10" x14ac:dyDescent="0.25">
      <c r="A4312">
        <v>508</v>
      </c>
      <c r="B4312" t="s">
        <v>5308</v>
      </c>
      <c r="C4312">
        <v>2004</v>
      </c>
      <c r="D4312" t="s">
        <v>3567</v>
      </c>
      <c r="I4312" t="s">
        <v>9437</v>
      </c>
    </row>
    <row r="4313" spans="1:10" x14ac:dyDescent="0.25">
      <c r="A4313">
        <v>512</v>
      </c>
      <c r="B4313" t="s">
        <v>5309</v>
      </c>
      <c r="C4313">
        <v>2004</v>
      </c>
      <c r="D4313" t="s">
        <v>3580</v>
      </c>
      <c r="I4313" t="s">
        <v>9598</v>
      </c>
      <c r="J4313" t="s">
        <v>8716</v>
      </c>
    </row>
    <row r="4314" spans="1:10" x14ac:dyDescent="0.25">
      <c r="A4314">
        <v>513</v>
      </c>
      <c r="B4314" t="s">
        <v>5310</v>
      </c>
      <c r="C4314">
        <v>2004</v>
      </c>
      <c r="D4314" t="s">
        <v>3597</v>
      </c>
      <c r="I4314" t="s">
        <v>9599</v>
      </c>
      <c r="J4314" t="s">
        <v>9600</v>
      </c>
    </row>
    <row r="4315" spans="1:10" x14ac:dyDescent="0.25">
      <c r="A4315">
        <v>514</v>
      </c>
      <c r="B4315" t="s">
        <v>5311</v>
      </c>
      <c r="C4315">
        <v>2004</v>
      </c>
      <c r="D4315" t="s">
        <v>3614</v>
      </c>
      <c r="I4315" t="s">
        <v>9601</v>
      </c>
      <c r="J4315" t="s">
        <v>8727</v>
      </c>
    </row>
    <row r="4316" spans="1:10" x14ac:dyDescent="0.25">
      <c r="A4316">
        <v>515</v>
      </c>
      <c r="B4316" t="s">
        <v>5312</v>
      </c>
      <c r="C4316">
        <v>2004</v>
      </c>
      <c r="D4316" t="s">
        <v>3631</v>
      </c>
      <c r="I4316" t="s">
        <v>9602</v>
      </c>
      <c r="J4316" t="s">
        <v>8960</v>
      </c>
    </row>
    <row r="4317" spans="1:10" x14ac:dyDescent="0.25">
      <c r="A4317">
        <v>516</v>
      </c>
      <c r="B4317" t="s">
        <v>5313</v>
      </c>
      <c r="C4317">
        <v>2004</v>
      </c>
      <c r="D4317" t="s">
        <v>3647</v>
      </c>
      <c r="I4317" t="s">
        <v>9603</v>
      </c>
      <c r="J4317" t="s">
        <v>9490</v>
      </c>
    </row>
    <row r="4318" spans="1:10" x14ac:dyDescent="0.25">
      <c r="A4318">
        <v>518</v>
      </c>
      <c r="B4318" t="s">
        <v>5314</v>
      </c>
      <c r="C4318">
        <v>2004</v>
      </c>
      <c r="D4318" t="s">
        <v>9604</v>
      </c>
    </row>
    <row r="4319" spans="1:10" x14ac:dyDescent="0.25">
      <c r="A4319">
        <v>520</v>
      </c>
      <c r="B4319" t="s">
        <v>5315</v>
      </c>
      <c r="C4319">
        <v>2004</v>
      </c>
      <c r="D4319" t="s">
        <v>9605</v>
      </c>
    </row>
    <row r="4320" spans="1:10" x14ac:dyDescent="0.25">
      <c r="A4320">
        <v>524</v>
      </c>
      <c r="B4320" t="s">
        <v>5316</v>
      </c>
      <c r="C4320">
        <v>2004</v>
      </c>
      <c r="D4320" t="s">
        <v>3664</v>
      </c>
      <c r="I4320" t="s">
        <v>9307</v>
      </c>
    </row>
    <row r="4321" spans="1:10" x14ac:dyDescent="0.25">
      <c r="A4321">
        <v>528</v>
      </c>
      <c r="B4321" t="s">
        <v>5317</v>
      </c>
      <c r="C4321">
        <v>2004</v>
      </c>
      <c r="D4321" t="s">
        <v>3677</v>
      </c>
      <c r="I4321" t="s">
        <v>9606</v>
      </c>
      <c r="J4321" t="s">
        <v>8547</v>
      </c>
    </row>
    <row r="4322" spans="1:10" x14ac:dyDescent="0.25">
      <c r="A4322">
        <v>531</v>
      </c>
      <c r="B4322" t="s">
        <v>5318</v>
      </c>
      <c r="C4322">
        <v>2004</v>
      </c>
      <c r="D4322" t="s">
        <v>9607</v>
      </c>
    </row>
    <row r="4323" spans="1:10" x14ac:dyDescent="0.25">
      <c r="A4323">
        <v>533</v>
      </c>
      <c r="B4323" t="s">
        <v>5319</v>
      </c>
      <c r="C4323">
        <v>2004</v>
      </c>
      <c r="D4323" t="s">
        <v>3696</v>
      </c>
      <c r="I4323" t="s">
        <v>8752</v>
      </c>
    </row>
    <row r="4324" spans="1:10" x14ac:dyDescent="0.25">
      <c r="A4324">
        <v>534</v>
      </c>
      <c r="B4324" t="s">
        <v>5320</v>
      </c>
      <c r="C4324">
        <v>2004</v>
      </c>
      <c r="D4324" t="s">
        <v>9608</v>
      </c>
    </row>
    <row r="4325" spans="1:10" x14ac:dyDescent="0.25">
      <c r="A4325">
        <v>535</v>
      </c>
      <c r="B4325" t="s">
        <v>5321</v>
      </c>
      <c r="C4325">
        <v>2004</v>
      </c>
      <c r="D4325" t="s">
        <v>9609</v>
      </c>
    </row>
    <row r="4326" spans="1:10" x14ac:dyDescent="0.25">
      <c r="A4326">
        <v>540</v>
      </c>
      <c r="B4326" t="s">
        <v>5322</v>
      </c>
      <c r="C4326">
        <v>2004</v>
      </c>
      <c r="D4326" t="s">
        <v>3713</v>
      </c>
      <c r="I4326" t="s">
        <v>9610</v>
      </c>
      <c r="J4326" t="s">
        <v>9041</v>
      </c>
    </row>
    <row r="4327" spans="1:10" x14ac:dyDescent="0.25">
      <c r="A4327">
        <v>543</v>
      </c>
      <c r="B4327" t="s">
        <v>5323</v>
      </c>
      <c r="C4327">
        <v>2004</v>
      </c>
      <c r="D4327" t="s">
        <v>3730</v>
      </c>
      <c r="I4327" t="s">
        <v>9611</v>
      </c>
      <c r="J4327" t="s">
        <v>9593</v>
      </c>
    </row>
    <row r="4328" spans="1:10" x14ac:dyDescent="0.25">
      <c r="A4328">
        <v>548</v>
      </c>
      <c r="B4328" t="s">
        <v>5324</v>
      </c>
      <c r="C4328">
        <v>2004</v>
      </c>
      <c r="D4328" t="s">
        <v>3746</v>
      </c>
      <c r="I4328" t="s">
        <v>9612</v>
      </c>
      <c r="J4328" t="s">
        <v>9083</v>
      </c>
    </row>
    <row r="4329" spans="1:10" x14ac:dyDescent="0.25">
      <c r="A4329">
        <v>554</v>
      </c>
      <c r="B4329" t="s">
        <v>5325</v>
      </c>
      <c r="C4329">
        <v>2004</v>
      </c>
      <c r="D4329" t="s">
        <v>3762</v>
      </c>
      <c r="I4329" t="s">
        <v>9613</v>
      </c>
      <c r="J4329" t="s">
        <v>8343</v>
      </c>
    </row>
    <row r="4330" spans="1:10" x14ac:dyDescent="0.25">
      <c r="A4330">
        <v>558</v>
      </c>
      <c r="B4330" t="s">
        <v>5326</v>
      </c>
      <c r="C4330">
        <v>2004</v>
      </c>
      <c r="D4330" t="s">
        <v>3778</v>
      </c>
      <c r="I4330" t="s">
        <v>9614</v>
      </c>
      <c r="J4330" t="s">
        <v>8365</v>
      </c>
    </row>
    <row r="4331" spans="1:10" x14ac:dyDescent="0.25">
      <c r="A4331">
        <v>562</v>
      </c>
      <c r="B4331" t="s">
        <v>5327</v>
      </c>
      <c r="C4331">
        <v>2004</v>
      </c>
      <c r="D4331" t="s">
        <v>3796</v>
      </c>
      <c r="I4331" t="s">
        <v>8448</v>
      </c>
      <c r="J4331" t="s">
        <v>9371</v>
      </c>
    </row>
    <row r="4332" spans="1:10" x14ac:dyDescent="0.25">
      <c r="A4332">
        <v>566</v>
      </c>
      <c r="B4332" t="s">
        <v>5328</v>
      </c>
      <c r="C4332">
        <v>2004</v>
      </c>
      <c r="D4332" t="s">
        <v>3810</v>
      </c>
      <c r="I4332" t="s">
        <v>9615</v>
      </c>
      <c r="J4332" t="s">
        <v>8893</v>
      </c>
    </row>
    <row r="4333" spans="1:10" x14ac:dyDescent="0.25">
      <c r="A4333">
        <v>570</v>
      </c>
      <c r="B4333" t="s">
        <v>5329</v>
      </c>
      <c r="C4333">
        <v>2004</v>
      </c>
      <c r="D4333" t="s">
        <v>3820</v>
      </c>
      <c r="I4333" t="s">
        <v>9616</v>
      </c>
    </row>
    <row r="4334" spans="1:10" x14ac:dyDescent="0.25">
      <c r="A4334">
        <v>574</v>
      </c>
      <c r="B4334" t="s">
        <v>5330</v>
      </c>
      <c r="C4334">
        <v>2004</v>
      </c>
      <c r="D4334" t="s">
        <v>9617</v>
      </c>
    </row>
    <row r="4335" spans="1:10" x14ac:dyDescent="0.25">
      <c r="A4335">
        <v>578</v>
      </c>
      <c r="B4335" t="s">
        <v>5331</v>
      </c>
      <c r="C4335">
        <v>2004</v>
      </c>
      <c r="D4335" t="s">
        <v>3832</v>
      </c>
      <c r="I4335" t="s">
        <v>9618</v>
      </c>
    </row>
    <row r="4336" spans="1:10" x14ac:dyDescent="0.25">
      <c r="A4336">
        <v>580</v>
      </c>
      <c r="B4336" t="s">
        <v>5332</v>
      </c>
      <c r="C4336">
        <v>2004</v>
      </c>
      <c r="D4336" t="s">
        <v>9619</v>
      </c>
    </row>
    <row r="4337" spans="1:10" x14ac:dyDescent="0.25">
      <c r="A4337">
        <v>581</v>
      </c>
      <c r="B4337" t="s">
        <v>5333</v>
      </c>
      <c r="C4337">
        <v>2004</v>
      </c>
      <c r="D4337" t="s">
        <v>9620</v>
      </c>
    </row>
    <row r="4338" spans="1:10" x14ac:dyDescent="0.25">
      <c r="A4338">
        <v>583</v>
      </c>
      <c r="B4338" t="s">
        <v>5334</v>
      </c>
      <c r="C4338">
        <v>2004</v>
      </c>
      <c r="D4338" t="s">
        <v>3847</v>
      </c>
      <c r="I4338" t="s">
        <v>8898</v>
      </c>
    </row>
    <row r="4339" spans="1:10" x14ac:dyDescent="0.25">
      <c r="A4339">
        <v>584</v>
      </c>
      <c r="B4339" t="s">
        <v>5335</v>
      </c>
      <c r="C4339">
        <v>2004</v>
      </c>
      <c r="D4339" t="s">
        <v>3865</v>
      </c>
      <c r="I4339" t="s">
        <v>9621</v>
      </c>
    </row>
    <row r="4340" spans="1:10" x14ac:dyDescent="0.25">
      <c r="A4340">
        <v>585</v>
      </c>
      <c r="B4340" t="s">
        <v>5336</v>
      </c>
      <c r="C4340">
        <v>2004</v>
      </c>
      <c r="D4340" t="s">
        <v>3880</v>
      </c>
      <c r="I4340" t="s">
        <v>9622</v>
      </c>
    </row>
    <row r="4341" spans="1:10" x14ac:dyDescent="0.25">
      <c r="A4341">
        <v>586</v>
      </c>
      <c r="B4341" t="s">
        <v>5337</v>
      </c>
      <c r="C4341">
        <v>2004</v>
      </c>
      <c r="D4341" t="s">
        <v>3884</v>
      </c>
      <c r="I4341" t="s">
        <v>9623</v>
      </c>
    </row>
    <row r="4342" spans="1:10" x14ac:dyDescent="0.25">
      <c r="A4342">
        <v>591</v>
      </c>
      <c r="B4342" t="s">
        <v>5338</v>
      </c>
      <c r="C4342">
        <v>2004</v>
      </c>
      <c r="D4342" t="s">
        <v>3899</v>
      </c>
      <c r="I4342" t="s">
        <v>9624</v>
      </c>
      <c r="J4342" t="s">
        <v>9625</v>
      </c>
    </row>
    <row r="4343" spans="1:10" x14ac:dyDescent="0.25">
      <c r="A4343">
        <v>598</v>
      </c>
      <c r="B4343" t="s">
        <v>5339</v>
      </c>
      <c r="C4343">
        <v>2004</v>
      </c>
      <c r="D4343" t="s">
        <v>3915</v>
      </c>
      <c r="I4343" t="s">
        <v>9626</v>
      </c>
    </row>
    <row r="4344" spans="1:10" x14ac:dyDescent="0.25">
      <c r="A4344">
        <v>600</v>
      </c>
      <c r="B4344" t="s">
        <v>5340</v>
      </c>
      <c r="C4344">
        <v>2004</v>
      </c>
      <c r="D4344" t="s">
        <v>3932</v>
      </c>
      <c r="I4344" t="s">
        <v>9627</v>
      </c>
    </row>
    <row r="4345" spans="1:10" x14ac:dyDescent="0.25">
      <c r="A4345">
        <v>604</v>
      </c>
      <c r="B4345" t="s">
        <v>5341</v>
      </c>
      <c r="C4345">
        <v>2004</v>
      </c>
      <c r="D4345" t="s">
        <v>1109</v>
      </c>
      <c r="F4345">
        <v>78.900000000000006</v>
      </c>
      <c r="I4345" t="s">
        <v>9591</v>
      </c>
    </row>
    <row r="4346" spans="1:10" x14ac:dyDescent="0.25">
      <c r="A4346">
        <v>608</v>
      </c>
      <c r="B4346" t="s">
        <v>5342</v>
      </c>
      <c r="C4346">
        <v>2004</v>
      </c>
      <c r="D4346" t="s">
        <v>3961</v>
      </c>
      <c r="I4346" t="s">
        <v>8638</v>
      </c>
      <c r="J4346" t="s">
        <v>8610</v>
      </c>
    </row>
    <row r="4347" spans="1:10" x14ac:dyDescent="0.25">
      <c r="A4347">
        <v>612</v>
      </c>
      <c r="B4347" t="s">
        <v>5343</v>
      </c>
      <c r="C4347">
        <v>2004</v>
      </c>
      <c r="D4347" t="s">
        <v>9628</v>
      </c>
    </row>
    <row r="4348" spans="1:10" x14ac:dyDescent="0.25">
      <c r="A4348">
        <v>616</v>
      </c>
      <c r="B4348" t="s">
        <v>5344</v>
      </c>
      <c r="C4348">
        <v>2004</v>
      </c>
      <c r="D4348" t="s">
        <v>3976</v>
      </c>
      <c r="I4348" t="s">
        <v>9629</v>
      </c>
      <c r="J4348" t="s">
        <v>8356</v>
      </c>
    </row>
    <row r="4349" spans="1:10" x14ac:dyDescent="0.25">
      <c r="A4349">
        <v>620</v>
      </c>
      <c r="B4349" t="s">
        <v>5345</v>
      </c>
      <c r="C4349">
        <v>2004</v>
      </c>
      <c r="D4349" t="s">
        <v>3993</v>
      </c>
      <c r="I4349" t="s">
        <v>9630</v>
      </c>
      <c r="J4349" t="s">
        <v>8356</v>
      </c>
    </row>
    <row r="4350" spans="1:10" x14ac:dyDescent="0.25">
      <c r="A4350">
        <v>624</v>
      </c>
      <c r="B4350" t="s">
        <v>5346</v>
      </c>
      <c r="C4350">
        <v>2004</v>
      </c>
      <c r="D4350" t="s">
        <v>4010</v>
      </c>
      <c r="I4350" t="s">
        <v>9631</v>
      </c>
    </row>
    <row r="4351" spans="1:10" x14ac:dyDescent="0.25">
      <c r="A4351">
        <v>626</v>
      </c>
      <c r="B4351" t="s">
        <v>5347</v>
      </c>
      <c r="C4351">
        <v>2004</v>
      </c>
      <c r="D4351" t="s">
        <v>5052</v>
      </c>
      <c r="J4351" t="s">
        <v>9632</v>
      </c>
    </row>
    <row r="4352" spans="1:10" x14ac:dyDescent="0.25">
      <c r="A4352">
        <v>630</v>
      </c>
      <c r="B4352" t="s">
        <v>5348</v>
      </c>
      <c r="C4352">
        <v>2004</v>
      </c>
      <c r="D4352" t="s">
        <v>4040</v>
      </c>
      <c r="I4352" t="s">
        <v>9633</v>
      </c>
    </row>
    <row r="4353" spans="1:10" x14ac:dyDescent="0.25">
      <c r="A4353">
        <v>634</v>
      </c>
      <c r="B4353" t="s">
        <v>5349</v>
      </c>
      <c r="C4353">
        <v>2004</v>
      </c>
      <c r="D4353" t="s">
        <v>4057</v>
      </c>
      <c r="I4353" t="s">
        <v>9634</v>
      </c>
      <c r="J4353" t="s">
        <v>8351</v>
      </c>
    </row>
    <row r="4354" spans="1:10" x14ac:dyDescent="0.25">
      <c r="A4354">
        <v>638</v>
      </c>
      <c r="B4354" t="s">
        <v>5350</v>
      </c>
      <c r="C4354">
        <v>2004</v>
      </c>
      <c r="D4354" t="s">
        <v>4074</v>
      </c>
      <c r="I4354" t="s">
        <v>9635</v>
      </c>
    </row>
    <row r="4355" spans="1:10" x14ac:dyDescent="0.25">
      <c r="A4355">
        <v>642</v>
      </c>
      <c r="B4355" t="s">
        <v>5351</v>
      </c>
      <c r="C4355">
        <v>2004</v>
      </c>
      <c r="D4355" t="s">
        <v>4084</v>
      </c>
      <c r="I4355" t="s">
        <v>9636</v>
      </c>
    </row>
    <row r="4356" spans="1:10" x14ac:dyDescent="0.25">
      <c r="A4356">
        <v>643</v>
      </c>
      <c r="B4356" t="s">
        <v>5352</v>
      </c>
      <c r="C4356">
        <v>2004</v>
      </c>
      <c r="D4356" t="s">
        <v>4101</v>
      </c>
      <c r="I4356" t="s">
        <v>9637</v>
      </c>
    </row>
    <row r="4357" spans="1:10" x14ac:dyDescent="0.25">
      <c r="A4357">
        <v>646</v>
      </c>
      <c r="B4357" t="s">
        <v>5353</v>
      </c>
      <c r="C4357">
        <v>2004</v>
      </c>
      <c r="D4357" t="s">
        <v>4118</v>
      </c>
      <c r="I4357" t="s">
        <v>9425</v>
      </c>
      <c r="J4357" t="s">
        <v>8530</v>
      </c>
    </row>
    <row r="4358" spans="1:10" x14ac:dyDescent="0.25">
      <c r="A4358">
        <v>652</v>
      </c>
      <c r="B4358" t="s">
        <v>5354</v>
      </c>
      <c r="C4358">
        <v>2004</v>
      </c>
      <c r="D4358" t="s">
        <v>9638</v>
      </c>
    </row>
    <row r="4359" spans="1:10" x14ac:dyDescent="0.25">
      <c r="A4359">
        <v>654</v>
      </c>
      <c r="B4359" t="s">
        <v>5355</v>
      </c>
      <c r="C4359">
        <v>2004</v>
      </c>
      <c r="D4359" t="s">
        <v>4131</v>
      </c>
      <c r="I4359" t="s">
        <v>9639</v>
      </c>
      <c r="J4359" t="s">
        <v>8435</v>
      </c>
    </row>
    <row r="4360" spans="1:10" x14ac:dyDescent="0.25">
      <c r="A4360">
        <v>659</v>
      </c>
      <c r="B4360" t="s">
        <v>5356</v>
      </c>
      <c r="C4360">
        <v>2004</v>
      </c>
      <c r="D4360" t="s">
        <v>4144</v>
      </c>
      <c r="I4360" t="s">
        <v>9640</v>
      </c>
    </row>
    <row r="4361" spans="1:10" x14ac:dyDescent="0.25">
      <c r="A4361">
        <v>660</v>
      </c>
      <c r="B4361" t="s">
        <v>5357</v>
      </c>
      <c r="C4361">
        <v>2004</v>
      </c>
      <c r="D4361" t="s">
        <v>4162</v>
      </c>
      <c r="I4361" t="s">
        <v>9641</v>
      </c>
    </row>
    <row r="4362" spans="1:10" x14ac:dyDescent="0.25">
      <c r="A4362">
        <v>662</v>
      </c>
      <c r="B4362" t="s">
        <v>5358</v>
      </c>
      <c r="C4362">
        <v>2004</v>
      </c>
      <c r="D4362" t="s">
        <v>4179</v>
      </c>
      <c r="I4362" t="s">
        <v>9642</v>
      </c>
      <c r="J4362" t="s">
        <v>8380</v>
      </c>
    </row>
    <row r="4363" spans="1:10" x14ac:dyDescent="0.25">
      <c r="A4363">
        <v>663</v>
      </c>
      <c r="B4363" t="s">
        <v>5359</v>
      </c>
      <c r="C4363">
        <v>2004</v>
      </c>
      <c r="D4363" t="s">
        <v>9643</v>
      </c>
    </row>
    <row r="4364" spans="1:10" x14ac:dyDescent="0.25">
      <c r="A4364">
        <v>666</v>
      </c>
      <c r="B4364" t="s">
        <v>5360</v>
      </c>
      <c r="C4364">
        <v>2004</v>
      </c>
      <c r="D4364" t="s">
        <v>9644</v>
      </c>
    </row>
    <row r="4365" spans="1:10" x14ac:dyDescent="0.25">
      <c r="A4365">
        <v>670</v>
      </c>
      <c r="B4365" t="s">
        <v>5361</v>
      </c>
      <c r="C4365">
        <v>2004</v>
      </c>
      <c r="D4365" t="s">
        <v>4196</v>
      </c>
      <c r="I4365" t="s">
        <v>9645</v>
      </c>
      <c r="J4365" t="s">
        <v>8346</v>
      </c>
    </row>
    <row r="4366" spans="1:10" x14ac:dyDescent="0.25">
      <c r="A4366">
        <v>674</v>
      </c>
      <c r="B4366" t="s">
        <v>5362</v>
      </c>
      <c r="C4366">
        <v>2004</v>
      </c>
      <c r="D4366" t="s">
        <v>4213</v>
      </c>
      <c r="I4366" t="s">
        <v>9646</v>
      </c>
    </row>
    <row r="4367" spans="1:10" x14ac:dyDescent="0.25">
      <c r="A4367">
        <v>678</v>
      </c>
      <c r="B4367" t="s">
        <v>5363</v>
      </c>
      <c r="C4367">
        <v>2004</v>
      </c>
      <c r="D4367" t="s">
        <v>4225</v>
      </c>
      <c r="I4367" t="s">
        <v>9647</v>
      </c>
    </row>
    <row r="4368" spans="1:10" x14ac:dyDescent="0.25">
      <c r="A4368">
        <v>682</v>
      </c>
      <c r="B4368" t="s">
        <v>5364</v>
      </c>
      <c r="C4368">
        <v>2004</v>
      </c>
      <c r="D4368" t="s">
        <v>4241</v>
      </c>
      <c r="I4368" t="s">
        <v>9134</v>
      </c>
      <c r="J4368" t="s">
        <v>8610</v>
      </c>
    </row>
    <row r="4369" spans="1:10" x14ac:dyDescent="0.25">
      <c r="A4369">
        <v>686</v>
      </c>
      <c r="B4369" t="s">
        <v>5365</v>
      </c>
      <c r="C4369">
        <v>2004</v>
      </c>
      <c r="D4369" t="s">
        <v>4258</v>
      </c>
      <c r="I4369" t="s">
        <v>9648</v>
      </c>
      <c r="J4369" t="s">
        <v>8716</v>
      </c>
    </row>
    <row r="4370" spans="1:10" x14ac:dyDescent="0.25">
      <c r="A4370">
        <v>688</v>
      </c>
      <c r="B4370" t="s">
        <v>5366</v>
      </c>
      <c r="C4370">
        <v>2004</v>
      </c>
      <c r="D4370" t="s">
        <v>4263</v>
      </c>
      <c r="I4370" t="s">
        <v>9649</v>
      </c>
      <c r="J4370" t="s">
        <v>9154</v>
      </c>
    </row>
    <row r="4371" spans="1:10" x14ac:dyDescent="0.25">
      <c r="A4371">
        <v>690</v>
      </c>
      <c r="B4371" t="s">
        <v>5367</v>
      </c>
      <c r="C4371">
        <v>2004</v>
      </c>
      <c r="D4371" t="s">
        <v>4277</v>
      </c>
      <c r="I4371" t="s">
        <v>9465</v>
      </c>
      <c r="J4371" t="s">
        <v>8351</v>
      </c>
    </row>
    <row r="4372" spans="1:10" x14ac:dyDescent="0.25">
      <c r="A4372">
        <v>694</v>
      </c>
      <c r="B4372" t="s">
        <v>5368</v>
      </c>
      <c r="C4372">
        <v>2004</v>
      </c>
      <c r="D4372" t="s">
        <v>4293</v>
      </c>
      <c r="I4372" t="s">
        <v>8510</v>
      </c>
    </row>
    <row r="4373" spans="1:10" x14ac:dyDescent="0.25">
      <c r="A4373">
        <v>702</v>
      </c>
      <c r="B4373" t="s">
        <v>5369</v>
      </c>
      <c r="C4373">
        <v>2004</v>
      </c>
      <c r="D4373" t="s">
        <v>4306</v>
      </c>
      <c r="I4373" t="s">
        <v>9650</v>
      </c>
      <c r="J4373" t="s">
        <v>8346</v>
      </c>
    </row>
    <row r="4374" spans="1:10" x14ac:dyDescent="0.25">
      <c r="A4374">
        <v>703</v>
      </c>
      <c r="B4374" t="s">
        <v>5370</v>
      </c>
      <c r="C4374">
        <v>2004</v>
      </c>
      <c r="D4374" t="s">
        <v>4323</v>
      </c>
      <c r="I4374" t="s">
        <v>9651</v>
      </c>
      <c r="J4374" t="s">
        <v>8356</v>
      </c>
    </row>
    <row r="4375" spans="1:10" x14ac:dyDescent="0.25">
      <c r="A4375">
        <v>704</v>
      </c>
      <c r="B4375" t="s">
        <v>5371</v>
      </c>
      <c r="C4375">
        <v>2004</v>
      </c>
      <c r="D4375" t="s">
        <v>4339</v>
      </c>
      <c r="I4375" t="s">
        <v>9652</v>
      </c>
    </row>
    <row r="4376" spans="1:10" x14ac:dyDescent="0.25">
      <c r="A4376">
        <v>705</v>
      </c>
      <c r="B4376" t="s">
        <v>5372</v>
      </c>
      <c r="C4376">
        <v>2004</v>
      </c>
      <c r="D4376" t="s">
        <v>4352</v>
      </c>
      <c r="I4376" t="s">
        <v>9653</v>
      </c>
      <c r="J4376" t="s">
        <v>8356</v>
      </c>
    </row>
    <row r="4377" spans="1:10" x14ac:dyDescent="0.25">
      <c r="A4377">
        <v>706</v>
      </c>
      <c r="B4377" t="s">
        <v>5373</v>
      </c>
      <c r="C4377">
        <v>2004</v>
      </c>
      <c r="D4377" t="s">
        <v>4369</v>
      </c>
      <c r="I4377" t="s">
        <v>9003</v>
      </c>
    </row>
    <row r="4378" spans="1:10" x14ac:dyDescent="0.25">
      <c r="A4378">
        <v>710</v>
      </c>
      <c r="B4378" t="s">
        <v>5374</v>
      </c>
      <c r="C4378">
        <v>2004</v>
      </c>
      <c r="D4378" t="s">
        <v>4384</v>
      </c>
      <c r="I4378" t="s">
        <v>9654</v>
      </c>
      <c r="J4378" t="s">
        <v>8565</v>
      </c>
    </row>
    <row r="4379" spans="1:10" x14ac:dyDescent="0.25">
      <c r="A4379">
        <v>716</v>
      </c>
      <c r="B4379" t="s">
        <v>5375</v>
      </c>
      <c r="C4379">
        <v>2004</v>
      </c>
      <c r="D4379" t="s">
        <v>4400</v>
      </c>
      <c r="I4379" t="s">
        <v>9397</v>
      </c>
    </row>
    <row r="4380" spans="1:10" x14ac:dyDescent="0.25">
      <c r="A4380">
        <v>722</v>
      </c>
      <c r="B4380" t="s">
        <v>5376</v>
      </c>
      <c r="C4380">
        <v>2004</v>
      </c>
      <c r="D4380" t="s">
        <v>4412</v>
      </c>
      <c r="I4380" t="s">
        <v>8517</v>
      </c>
      <c r="J4380" t="s">
        <v>9655</v>
      </c>
    </row>
    <row r="4381" spans="1:10" x14ac:dyDescent="0.25">
      <c r="A4381">
        <v>724</v>
      </c>
      <c r="B4381" t="s">
        <v>5377</v>
      </c>
      <c r="C4381">
        <v>2004</v>
      </c>
      <c r="D4381" t="s">
        <v>4429</v>
      </c>
      <c r="I4381" t="s">
        <v>9656</v>
      </c>
      <c r="J4381" t="s">
        <v>8356</v>
      </c>
    </row>
    <row r="4382" spans="1:10" x14ac:dyDescent="0.25">
      <c r="A4382">
        <v>728</v>
      </c>
      <c r="B4382" t="s">
        <v>5378</v>
      </c>
      <c r="C4382">
        <v>2004</v>
      </c>
      <c r="D4382" t="s">
        <v>9657</v>
      </c>
    </row>
    <row r="4383" spans="1:10" x14ac:dyDescent="0.25">
      <c r="A4383">
        <v>729</v>
      </c>
      <c r="B4383" t="s">
        <v>5379</v>
      </c>
      <c r="C4383">
        <v>2004</v>
      </c>
      <c r="D4383" t="s">
        <v>4451</v>
      </c>
      <c r="I4383" t="s">
        <v>8728</v>
      </c>
      <c r="J4383" t="s">
        <v>9658</v>
      </c>
    </row>
    <row r="4384" spans="1:10" x14ac:dyDescent="0.25">
      <c r="A4384">
        <v>732</v>
      </c>
      <c r="B4384" t="s">
        <v>5380</v>
      </c>
      <c r="C4384">
        <v>2004</v>
      </c>
      <c r="D4384" t="s">
        <v>9659</v>
      </c>
    </row>
    <row r="4385" spans="1:10" x14ac:dyDescent="0.25">
      <c r="A4385">
        <v>738</v>
      </c>
      <c r="B4385" t="s">
        <v>5381</v>
      </c>
      <c r="C4385">
        <v>2004</v>
      </c>
      <c r="D4385" t="s">
        <v>9660</v>
      </c>
    </row>
    <row r="4386" spans="1:10" x14ac:dyDescent="0.25">
      <c r="A4386">
        <v>740</v>
      </c>
      <c r="B4386" t="s">
        <v>5382</v>
      </c>
      <c r="C4386">
        <v>2004</v>
      </c>
      <c r="D4386" t="s">
        <v>4463</v>
      </c>
      <c r="I4386" t="s">
        <v>9661</v>
      </c>
    </row>
    <row r="4387" spans="1:10" x14ac:dyDescent="0.25">
      <c r="A4387">
        <v>744</v>
      </c>
      <c r="B4387" t="s">
        <v>5383</v>
      </c>
      <c r="C4387">
        <v>2004</v>
      </c>
      <c r="D4387" t="s">
        <v>9662</v>
      </c>
    </row>
    <row r="4388" spans="1:10" x14ac:dyDescent="0.25">
      <c r="A4388">
        <v>746</v>
      </c>
      <c r="B4388" t="s">
        <v>5384</v>
      </c>
      <c r="C4388">
        <v>2004</v>
      </c>
      <c r="D4388" t="s">
        <v>9663</v>
      </c>
    </row>
    <row r="4389" spans="1:10" x14ac:dyDescent="0.25">
      <c r="A4389">
        <v>747</v>
      </c>
      <c r="B4389" t="s">
        <v>5385</v>
      </c>
      <c r="C4389">
        <v>2004</v>
      </c>
      <c r="D4389" t="s">
        <v>4478</v>
      </c>
      <c r="I4389" t="s">
        <v>8426</v>
      </c>
      <c r="J4389" t="s">
        <v>9664</v>
      </c>
    </row>
    <row r="4390" spans="1:10" x14ac:dyDescent="0.25">
      <c r="A4390">
        <v>748</v>
      </c>
      <c r="B4390" t="s">
        <v>5386</v>
      </c>
      <c r="C4390">
        <v>2004</v>
      </c>
      <c r="D4390" t="s">
        <v>4495</v>
      </c>
      <c r="I4390" t="s">
        <v>9665</v>
      </c>
    </row>
    <row r="4391" spans="1:10" x14ac:dyDescent="0.25">
      <c r="A4391">
        <v>752</v>
      </c>
      <c r="B4391" t="s">
        <v>5387</v>
      </c>
      <c r="C4391">
        <v>2004</v>
      </c>
      <c r="D4391" t="s">
        <v>4511</v>
      </c>
      <c r="I4391" t="s">
        <v>9666</v>
      </c>
      <c r="J4391" t="s">
        <v>8356</v>
      </c>
    </row>
    <row r="4392" spans="1:10" x14ac:dyDescent="0.25">
      <c r="A4392">
        <v>753</v>
      </c>
      <c r="B4392" t="s">
        <v>5388</v>
      </c>
      <c r="C4392">
        <v>2004</v>
      </c>
      <c r="D4392" t="s">
        <v>4528</v>
      </c>
      <c r="I4392" t="s">
        <v>9667</v>
      </c>
      <c r="J4392" t="s">
        <v>9668</v>
      </c>
    </row>
    <row r="4393" spans="1:10" x14ac:dyDescent="0.25">
      <c r="A4393">
        <v>756</v>
      </c>
      <c r="B4393" t="s">
        <v>5389</v>
      </c>
      <c r="C4393">
        <v>2004</v>
      </c>
      <c r="D4393" t="s">
        <v>4544</v>
      </c>
      <c r="I4393" t="s">
        <v>9669</v>
      </c>
      <c r="J4393" t="s">
        <v>8346</v>
      </c>
    </row>
    <row r="4394" spans="1:10" x14ac:dyDescent="0.25">
      <c r="A4394">
        <v>760</v>
      </c>
      <c r="B4394" t="s">
        <v>5390</v>
      </c>
      <c r="C4394">
        <v>2004</v>
      </c>
      <c r="D4394" t="s">
        <v>4560</v>
      </c>
      <c r="I4394" t="s">
        <v>9253</v>
      </c>
      <c r="J4394" t="s">
        <v>8385</v>
      </c>
    </row>
    <row r="4395" spans="1:10" x14ac:dyDescent="0.25">
      <c r="A4395">
        <v>762</v>
      </c>
      <c r="B4395" t="s">
        <v>5391</v>
      </c>
      <c r="C4395">
        <v>2004</v>
      </c>
      <c r="D4395" t="s">
        <v>915</v>
      </c>
      <c r="F4395">
        <v>77.8</v>
      </c>
      <c r="I4395" t="s">
        <v>8377</v>
      </c>
    </row>
    <row r="4396" spans="1:10" x14ac:dyDescent="0.25">
      <c r="A4396">
        <v>764</v>
      </c>
      <c r="B4396" t="s">
        <v>5392</v>
      </c>
      <c r="C4396">
        <v>2004</v>
      </c>
      <c r="D4396" t="s">
        <v>4587</v>
      </c>
      <c r="I4396" t="s">
        <v>9670</v>
      </c>
    </row>
    <row r="4397" spans="1:10" x14ac:dyDescent="0.25">
      <c r="A4397">
        <v>768</v>
      </c>
      <c r="B4397" t="s">
        <v>5393</v>
      </c>
      <c r="C4397">
        <v>2004</v>
      </c>
      <c r="D4397" t="s">
        <v>4601</v>
      </c>
      <c r="I4397" t="s">
        <v>8440</v>
      </c>
      <c r="J4397" t="s">
        <v>8716</v>
      </c>
    </row>
    <row r="4398" spans="1:10" x14ac:dyDescent="0.25">
      <c r="A4398">
        <v>772</v>
      </c>
      <c r="B4398" t="s">
        <v>5394</v>
      </c>
      <c r="C4398">
        <v>2004</v>
      </c>
      <c r="D4398" t="s">
        <v>9671</v>
      </c>
    </row>
    <row r="4399" spans="1:10" x14ac:dyDescent="0.25">
      <c r="A4399">
        <v>776</v>
      </c>
      <c r="B4399" t="s">
        <v>5395</v>
      </c>
      <c r="C4399">
        <v>2004</v>
      </c>
      <c r="D4399" t="s">
        <v>4616</v>
      </c>
      <c r="I4399" t="s">
        <v>9672</v>
      </c>
      <c r="J4399" t="s">
        <v>8530</v>
      </c>
    </row>
    <row r="4400" spans="1:10" x14ac:dyDescent="0.25">
      <c r="A4400">
        <v>780</v>
      </c>
      <c r="B4400" t="s">
        <v>5396</v>
      </c>
      <c r="C4400">
        <v>2004</v>
      </c>
      <c r="D4400" t="s">
        <v>4633</v>
      </c>
      <c r="I4400" t="s">
        <v>9673</v>
      </c>
    </row>
    <row r="4401" spans="1:10" x14ac:dyDescent="0.25">
      <c r="A4401">
        <v>784</v>
      </c>
      <c r="B4401" t="s">
        <v>5397</v>
      </c>
      <c r="C4401">
        <v>2004</v>
      </c>
      <c r="D4401" t="s">
        <v>4648</v>
      </c>
      <c r="I4401" t="s">
        <v>9674</v>
      </c>
      <c r="J4401" t="s">
        <v>8346</v>
      </c>
    </row>
    <row r="4402" spans="1:10" x14ac:dyDescent="0.25">
      <c r="A4402">
        <v>788</v>
      </c>
      <c r="B4402" t="s">
        <v>5398</v>
      </c>
      <c r="C4402">
        <v>2004</v>
      </c>
      <c r="D4402" t="s">
        <v>4665</v>
      </c>
      <c r="I4402" t="s">
        <v>9675</v>
      </c>
      <c r="J4402" t="s">
        <v>8343</v>
      </c>
    </row>
    <row r="4403" spans="1:10" x14ac:dyDescent="0.25">
      <c r="A4403">
        <v>792</v>
      </c>
      <c r="B4403" t="s">
        <v>5399</v>
      </c>
      <c r="C4403">
        <v>2004</v>
      </c>
      <c r="D4403" t="s">
        <v>1002</v>
      </c>
      <c r="F4403">
        <v>83.1</v>
      </c>
      <c r="I4403" t="s">
        <v>9676</v>
      </c>
      <c r="J4403" t="s">
        <v>8351</v>
      </c>
    </row>
    <row r="4404" spans="1:10" x14ac:dyDescent="0.25">
      <c r="A4404">
        <v>795</v>
      </c>
      <c r="B4404" t="s">
        <v>5400</v>
      </c>
      <c r="C4404">
        <v>2004</v>
      </c>
      <c r="D4404" t="s">
        <v>4696</v>
      </c>
      <c r="I4404" t="s">
        <v>8575</v>
      </c>
    </row>
    <row r="4405" spans="1:10" x14ac:dyDescent="0.25">
      <c r="A4405">
        <v>796</v>
      </c>
      <c r="B4405" t="s">
        <v>5401</v>
      </c>
      <c r="C4405">
        <v>2004</v>
      </c>
      <c r="D4405" t="s">
        <v>9677</v>
      </c>
    </row>
    <row r="4406" spans="1:10" x14ac:dyDescent="0.25">
      <c r="A4406">
        <v>798</v>
      </c>
      <c r="B4406" t="s">
        <v>5402</v>
      </c>
      <c r="C4406">
        <v>2004</v>
      </c>
      <c r="D4406" t="s">
        <v>5066</v>
      </c>
      <c r="J4406" t="s">
        <v>9636</v>
      </c>
    </row>
    <row r="4407" spans="1:10" x14ac:dyDescent="0.25">
      <c r="A4407">
        <v>800</v>
      </c>
      <c r="B4407" t="s">
        <v>5403</v>
      </c>
      <c r="C4407">
        <v>2004</v>
      </c>
      <c r="D4407" t="s">
        <v>4723</v>
      </c>
      <c r="I4407" t="s">
        <v>8642</v>
      </c>
      <c r="J4407" t="s">
        <v>9041</v>
      </c>
    </row>
    <row r="4408" spans="1:10" x14ac:dyDescent="0.25">
      <c r="A4408">
        <v>804</v>
      </c>
      <c r="B4408" t="s">
        <v>5404</v>
      </c>
      <c r="C4408">
        <v>2004</v>
      </c>
      <c r="D4408" t="s">
        <v>4735</v>
      </c>
      <c r="I4408" t="s">
        <v>9678</v>
      </c>
      <c r="J4408" t="s">
        <v>8610</v>
      </c>
    </row>
    <row r="4409" spans="1:10" x14ac:dyDescent="0.25">
      <c r="A4409">
        <v>807</v>
      </c>
      <c r="B4409" t="s">
        <v>5405</v>
      </c>
      <c r="C4409">
        <v>2004</v>
      </c>
      <c r="D4409" t="s">
        <v>4749</v>
      </c>
      <c r="I4409" t="s">
        <v>9679</v>
      </c>
      <c r="J4409" t="s">
        <v>8343</v>
      </c>
    </row>
    <row r="4410" spans="1:10" x14ac:dyDescent="0.25">
      <c r="A4410">
        <v>818</v>
      </c>
      <c r="B4410" t="s">
        <v>5406</v>
      </c>
      <c r="C4410">
        <v>2004</v>
      </c>
      <c r="D4410" t="s">
        <v>4765</v>
      </c>
      <c r="I4410" t="s">
        <v>9680</v>
      </c>
    </row>
    <row r="4411" spans="1:10" x14ac:dyDescent="0.25">
      <c r="A4411">
        <v>826</v>
      </c>
      <c r="B4411" t="s">
        <v>5407</v>
      </c>
      <c r="C4411">
        <v>2004</v>
      </c>
      <c r="D4411" t="s">
        <v>4779</v>
      </c>
      <c r="I4411" t="s">
        <v>9681</v>
      </c>
      <c r="J4411" t="s">
        <v>8356</v>
      </c>
    </row>
    <row r="4412" spans="1:10" x14ac:dyDescent="0.25">
      <c r="A4412">
        <v>830</v>
      </c>
      <c r="B4412" t="s">
        <v>5408</v>
      </c>
      <c r="C4412">
        <v>2004</v>
      </c>
      <c r="D4412" t="s">
        <v>9682</v>
      </c>
    </row>
    <row r="4413" spans="1:10" x14ac:dyDescent="0.25">
      <c r="A4413">
        <v>831</v>
      </c>
      <c r="B4413" t="s">
        <v>5409</v>
      </c>
      <c r="C4413">
        <v>2004</v>
      </c>
      <c r="D4413" t="s">
        <v>4796</v>
      </c>
      <c r="I4413" t="s">
        <v>9683</v>
      </c>
    </row>
    <row r="4414" spans="1:10" x14ac:dyDescent="0.25">
      <c r="A4414">
        <v>832</v>
      </c>
      <c r="B4414" t="s">
        <v>5410</v>
      </c>
      <c r="C4414">
        <v>2004</v>
      </c>
      <c r="D4414" t="s">
        <v>4804</v>
      </c>
      <c r="I4414" t="s">
        <v>9684</v>
      </c>
    </row>
    <row r="4415" spans="1:10" x14ac:dyDescent="0.25">
      <c r="A4415">
        <v>833</v>
      </c>
      <c r="B4415" t="s">
        <v>5411</v>
      </c>
      <c r="C4415">
        <v>2004</v>
      </c>
      <c r="D4415" t="s">
        <v>9685</v>
      </c>
    </row>
    <row r="4416" spans="1:10" x14ac:dyDescent="0.25">
      <c r="A4416">
        <v>834</v>
      </c>
      <c r="B4416" t="s">
        <v>5412</v>
      </c>
      <c r="C4416">
        <v>2004</v>
      </c>
      <c r="D4416" t="s">
        <v>4814</v>
      </c>
      <c r="I4416" t="s">
        <v>9686</v>
      </c>
      <c r="J4416" t="s">
        <v>8603</v>
      </c>
    </row>
    <row r="4417" spans="1:10" x14ac:dyDescent="0.25">
      <c r="A4417">
        <v>840</v>
      </c>
      <c r="B4417" t="s">
        <v>5413</v>
      </c>
      <c r="C4417">
        <v>2004</v>
      </c>
      <c r="D4417" t="s">
        <v>4831</v>
      </c>
      <c r="I4417" t="s">
        <v>9687</v>
      </c>
      <c r="J4417" t="s">
        <v>8356</v>
      </c>
    </row>
    <row r="4418" spans="1:10" x14ac:dyDescent="0.25">
      <c r="A4418">
        <v>850</v>
      </c>
      <c r="B4418" t="s">
        <v>5414</v>
      </c>
      <c r="C4418">
        <v>2004</v>
      </c>
      <c r="D4418" t="s">
        <v>4848</v>
      </c>
      <c r="I4418" t="s">
        <v>9688</v>
      </c>
    </row>
    <row r="4419" spans="1:10" x14ac:dyDescent="0.25">
      <c r="A4419">
        <v>854</v>
      </c>
      <c r="B4419" t="s">
        <v>5415</v>
      </c>
      <c r="C4419">
        <v>2004</v>
      </c>
      <c r="D4419" t="s">
        <v>4866</v>
      </c>
      <c r="I4419" t="s">
        <v>8361</v>
      </c>
      <c r="J4419" t="s">
        <v>9189</v>
      </c>
    </row>
    <row r="4420" spans="1:10" x14ac:dyDescent="0.25">
      <c r="A4420">
        <v>858</v>
      </c>
      <c r="B4420" t="s">
        <v>5416</v>
      </c>
      <c r="C4420">
        <v>2004</v>
      </c>
      <c r="D4420" t="s">
        <v>4879</v>
      </c>
      <c r="I4420" t="s">
        <v>9689</v>
      </c>
      <c r="J4420" t="s">
        <v>8346</v>
      </c>
    </row>
    <row r="4421" spans="1:10" x14ac:dyDescent="0.25">
      <c r="A4421">
        <v>860</v>
      </c>
      <c r="B4421" t="s">
        <v>5417</v>
      </c>
      <c r="C4421">
        <v>2004</v>
      </c>
      <c r="D4421" t="s">
        <v>4894</v>
      </c>
      <c r="I4421" t="s">
        <v>9690</v>
      </c>
      <c r="J4421" t="s">
        <v>9041</v>
      </c>
    </row>
    <row r="4422" spans="1:10" x14ac:dyDescent="0.25">
      <c r="A4422">
        <v>862</v>
      </c>
      <c r="B4422" t="s">
        <v>5418</v>
      </c>
      <c r="C4422">
        <v>2004</v>
      </c>
      <c r="D4422" t="s">
        <v>4910</v>
      </c>
      <c r="I4422" t="s">
        <v>9691</v>
      </c>
    </row>
    <row r="4423" spans="1:10" x14ac:dyDescent="0.25">
      <c r="A4423">
        <v>876</v>
      </c>
      <c r="B4423" t="s">
        <v>5419</v>
      </c>
      <c r="C4423">
        <v>2004</v>
      </c>
      <c r="D4423" t="s">
        <v>4927</v>
      </c>
      <c r="I4423" t="s">
        <v>9692</v>
      </c>
    </row>
    <row r="4424" spans="1:10" x14ac:dyDescent="0.25">
      <c r="A4424">
        <v>882</v>
      </c>
      <c r="B4424" t="s">
        <v>5420</v>
      </c>
      <c r="C4424">
        <v>2004</v>
      </c>
      <c r="D4424" t="s">
        <v>4940</v>
      </c>
      <c r="I4424" t="s">
        <v>8577</v>
      </c>
    </row>
    <row r="4425" spans="1:10" x14ac:dyDescent="0.25">
      <c r="A4425">
        <v>887</v>
      </c>
      <c r="B4425" t="s">
        <v>5421</v>
      </c>
      <c r="C4425">
        <v>2004</v>
      </c>
      <c r="D4425" t="s">
        <v>4957</v>
      </c>
      <c r="I4425" t="s">
        <v>9686</v>
      </c>
      <c r="J4425" t="s">
        <v>8786</v>
      </c>
    </row>
    <row r="4426" spans="1:10" x14ac:dyDescent="0.25">
      <c r="A4426">
        <v>894</v>
      </c>
      <c r="B4426" t="s">
        <v>5422</v>
      </c>
      <c r="C4426">
        <v>2004</v>
      </c>
      <c r="D4426" t="s">
        <v>4972</v>
      </c>
      <c r="I4426" t="s">
        <v>9693</v>
      </c>
      <c r="J4426" t="s">
        <v>8658</v>
      </c>
    </row>
    <row r="4427" spans="1:10" x14ac:dyDescent="0.25">
      <c r="A4427">
        <v>1</v>
      </c>
      <c r="B4427" t="s">
        <v>5128</v>
      </c>
      <c r="C4427">
        <v>2005</v>
      </c>
      <c r="D4427" t="s">
        <v>1174</v>
      </c>
      <c r="I4427" t="s">
        <v>9694</v>
      </c>
      <c r="J4427" t="s">
        <v>9695</v>
      </c>
    </row>
    <row r="4428" spans="1:10" x14ac:dyDescent="0.25">
      <c r="A4428">
        <v>2</v>
      </c>
      <c r="B4428" t="s">
        <v>5129</v>
      </c>
      <c r="C4428">
        <v>2005</v>
      </c>
      <c r="D4428" t="s">
        <v>9696</v>
      </c>
    </row>
    <row r="4429" spans="1:10" x14ac:dyDescent="0.25">
      <c r="A4429">
        <v>4</v>
      </c>
      <c r="B4429" t="s">
        <v>5130</v>
      </c>
      <c r="C4429">
        <v>2005</v>
      </c>
      <c r="D4429" t="s">
        <v>1190</v>
      </c>
      <c r="I4429" t="s">
        <v>8450</v>
      </c>
    </row>
    <row r="4430" spans="1:10" x14ac:dyDescent="0.25">
      <c r="A4430">
        <v>5</v>
      </c>
      <c r="B4430" t="s">
        <v>5131</v>
      </c>
      <c r="C4430">
        <v>2005</v>
      </c>
      <c r="D4430" t="s">
        <v>9697</v>
      </c>
    </row>
    <row r="4431" spans="1:10" x14ac:dyDescent="0.25">
      <c r="A4431">
        <v>8</v>
      </c>
      <c r="B4431" t="s">
        <v>5132</v>
      </c>
      <c r="C4431">
        <v>2005</v>
      </c>
      <c r="D4431" t="s">
        <v>1123</v>
      </c>
      <c r="F4431">
        <v>83.8</v>
      </c>
      <c r="I4431" t="s">
        <v>9698</v>
      </c>
      <c r="J4431" t="s">
        <v>8675</v>
      </c>
    </row>
    <row r="4432" spans="1:10" x14ac:dyDescent="0.25">
      <c r="A4432">
        <v>9</v>
      </c>
      <c r="B4432" t="s">
        <v>5133</v>
      </c>
      <c r="C4432">
        <v>2005</v>
      </c>
      <c r="D4432" t="s">
        <v>1218</v>
      </c>
      <c r="I4432" t="s">
        <v>9699</v>
      </c>
      <c r="J4432" t="s">
        <v>9700</v>
      </c>
    </row>
    <row r="4433" spans="1:10" x14ac:dyDescent="0.25">
      <c r="A4433">
        <v>11</v>
      </c>
      <c r="B4433" t="s">
        <v>5134</v>
      </c>
      <c r="C4433">
        <v>2005</v>
      </c>
      <c r="D4433" t="s">
        <v>1235</v>
      </c>
      <c r="I4433" t="s">
        <v>9701</v>
      </c>
      <c r="J4433" t="s">
        <v>9702</v>
      </c>
    </row>
    <row r="4434" spans="1:10" x14ac:dyDescent="0.25">
      <c r="A4434">
        <v>12</v>
      </c>
      <c r="B4434" t="s">
        <v>5135</v>
      </c>
      <c r="C4434">
        <v>2005</v>
      </c>
      <c r="D4434" t="s">
        <v>1252</v>
      </c>
      <c r="I4434" t="s">
        <v>9703</v>
      </c>
      <c r="J4434" t="s">
        <v>9033</v>
      </c>
    </row>
    <row r="4435" spans="1:10" x14ac:dyDescent="0.25">
      <c r="A4435">
        <v>13</v>
      </c>
      <c r="B4435" t="s">
        <v>5136</v>
      </c>
      <c r="C4435">
        <v>2005</v>
      </c>
      <c r="D4435" t="s">
        <v>9704</v>
      </c>
    </row>
    <row r="4436" spans="1:10" x14ac:dyDescent="0.25">
      <c r="A4436">
        <v>14</v>
      </c>
      <c r="B4436" t="s">
        <v>5137</v>
      </c>
      <c r="C4436">
        <v>2005</v>
      </c>
      <c r="D4436" t="s">
        <v>1268</v>
      </c>
      <c r="I4436" t="s">
        <v>9517</v>
      </c>
      <c r="J4436" t="s">
        <v>9705</v>
      </c>
    </row>
    <row r="4437" spans="1:10" x14ac:dyDescent="0.25">
      <c r="A4437">
        <v>15</v>
      </c>
      <c r="B4437" t="s">
        <v>5138</v>
      </c>
      <c r="C4437">
        <v>2005</v>
      </c>
      <c r="D4437" t="s">
        <v>1285</v>
      </c>
      <c r="I4437" t="s">
        <v>9377</v>
      </c>
      <c r="J4437" t="s">
        <v>9706</v>
      </c>
    </row>
    <row r="4438" spans="1:10" x14ac:dyDescent="0.25">
      <c r="A4438">
        <v>16</v>
      </c>
      <c r="B4438" t="s">
        <v>5139</v>
      </c>
      <c r="C4438">
        <v>2005</v>
      </c>
      <c r="D4438" t="s">
        <v>9707</v>
      </c>
    </row>
    <row r="4439" spans="1:10" x14ac:dyDescent="0.25">
      <c r="A4439">
        <v>17</v>
      </c>
      <c r="B4439" t="s">
        <v>5140</v>
      </c>
      <c r="C4439">
        <v>2005</v>
      </c>
      <c r="D4439" t="s">
        <v>1155</v>
      </c>
      <c r="F4439">
        <v>95.9</v>
      </c>
      <c r="I4439" t="s">
        <v>8642</v>
      </c>
      <c r="J4439" t="s">
        <v>9708</v>
      </c>
    </row>
    <row r="4440" spans="1:10" x14ac:dyDescent="0.25">
      <c r="A4440">
        <v>18</v>
      </c>
      <c r="B4440" t="s">
        <v>5141</v>
      </c>
      <c r="C4440">
        <v>2005</v>
      </c>
      <c r="D4440" t="s">
        <v>1317</v>
      </c>
      <c r="I4440" t="s">
        <v>9709</v>
      </c>
      <c r="J4440" t="s">
        <v>9710</v>
      </c>
    </row>
    <row r="4441" spans="1:10" x14ac:dyDescent="0.25">
      <c r="A4441">
        <v>19</v>
      </c>
      <c r="B4441" t="s">
        <v>5142</v>
      </c>
      <c r="C4441">
        <v>2005</v>
      </c>
      <c r="D4441" t="s">
        <v>9711</v>
      </c>
    </row>
    <row r="4442" spans="1:10" x14ac:dyDescent="0.25">
      <c r="A4442">
        <v>20</v>
      </c>
      <c r="B4442" t="s">
        <v>5143</v>
      </c>
      <c r="C4442">
        <v>2005</v>
      </c>
      <c r="D4442" t="s">
        <v>1333</v>
      </c>
      <c r="I4442" t="s">
        <v>9712</v>
      </c>
      <c r="J4442" t="s">
        <v>9713</v>
      </c>
    </row>
    <row r="4443" spans="1:10" x14ac:dyDescent="0.25">
      <c r="A4443">
        <v>21</v>
      </c>
      <c r="B4443" t="s">
        <v>5144</v>
      </c>
      <c r="C4443">
        <v>2005</v>
      </c>
      <c r="D4443" t="s">
        <v>1351</v>
      </c>
      <c r="I4443" t="s">
        <v>9714</v>
      </c>
      <c r="J4443" t="s">
        <v>9715</v>
      </c>
    </row>
    <row r="4444" spans="1:10" x14ac:dyDescent="0.25">
      <c r="A4444">
        <v>24</v>
      </c>
      <c r="B4444" t="s">
        <v>5145</v>
      </c>
      <c r="C4444">
        <v>2005</v>
      </c>
      <c r="D4444" t="s">
        <v>1368</v>
      </c>
      <c r="H4444" t="s">
        <v>8329</v>
      </c>
      <c r="I4444" t="s">
        <v>9716</v>
      </c>
    </row>
    <row r="4445" spans="1:10" x14ac:dyDescent="0.25">
      <c r="A4445">
        <v>28</v>
      </c>
      <c r="B4445" t="s">
        <v>5146</v>
      </c>
      <c r="C4445">
        <v>2005</v>
      </c>
      <c r="D4445" t="s">
        <v>1383</v>
      </c>
      <c r="I4445" t="s">
        <v>9027</v>
      </c>
      <c r="J4445" t="s">
        <v>8346</v>
      </c>
    </row>
    <row r="4446" spans="1:10" x14ac:dyDescent="0.25">
      <c r="A4446">
        <v>29</v>
      </c>
      <c r="B4446" t="s">
        <v>5147</v>
      </c>
      <c r="C4446">
        <v>2005</v>
      </c>
      <c r="D4446" t="s">
        <v>1400</v>
      </c>
      <c r="I4446" t="s">
        <v>8900</v>
      </c>
      <c r="J4446" t="s">
        <v>9717</v>
      </c>
    </row>
    <row r="4447" spans="1:10" x14ac:dyDescent="0.25">
      <c r="A4447">
        <v>30</v>
      </c>
      <c r="B4447" t="s">
        <v>5148</v>
      </c>
      <c r="C4447">
        <v>2005</v>
      </c>
      <c r="D4447" t="s">
        <v>1417</v>
      </c>
      <c r="I4447" t="s">
        <v>9718</v>
      </c>
    </row>
    <row r="4448" spans="1:10" x14ac:dyDescent="0.25">
      <c r="A4448">
        <v>31</v>
      </c>
      <c r="B4448" t="s">
        <v>5149</v>
      </c>
      <c r="C4448">
        <v>2005</v>
      </c>
      <c r="D4448" t="s">
        <v>1432</v>
      </c>
      <c r="I4448" t="s">
        <v>9719</v>
      </c>
      <c r="J4448" t="s">
        <v>8356</v>
      </c>
    </row>
    <row r="4449" spans="1:10" x14ac:dyDescent="0.25">
      <c r="A4449">
        <v>32</v>
      </c>
      <c r="B4449" t="s">
        <v>5150</v>
      </c>
      <c r="C4449">
        <v>2005</v>
      </c>
      <c r="D4449" t="s">
        <v>1447</v>
      </c>
      <c r="H4449" t="s">
        <v>9720</v>
      </c>
      <c r="I4449" t="s">
        <v>9721</v>
      </c>
      <c r="J4449" t="s">
        <v>9722</v>
      </c>
    </row>
    <row r="4450" spans="1:10" x14ac:dyDescent="0.25">
      <c r="A4450">
        <v>34</v>
      </c>
      <c r="B4450" t="s">
        <v>5151</v>
      </c>
      <c r="C4450">
        <v>2005</v>
      </c>
      <c r="D4450" t="s">
        <v>1463</v>
      </c>
      <c r="I4450" t="s">
        <v>9445</v>
      </c>
      <c r="J4450" t="s">
        <v>9723</v>
      </c>
    </row>
    <row r="4451" spans="1:10" x14ac:dyDescent="0.25">
      <c r="A4451">
        <v>35</v>
      </c>
      <c r="B4451" t="s">
        <v>5152</v>
      </c>
      <c r="C4451">
        <v>2005</v>
      </c>
      <c r="D4451" t="s">
        <v>1480</v>
      </c>
      <c r="I4451" t="s">
        <v>9724</v>
      </c>
    </row>
    <row r="4452" spans="1:10" x14ac:dyDescent="0.25">
      <c r="A4452">
        <v>36</v>
      </c>
      <c r="B4452" t="s">
        <v>5153</v>
      </c>
      <c r="C4452">
        <v>2005</v>
      </c>
      <c r="D4452" t="s">
        <v>1494</v>
      </c>
      <c r="I4452" t="s">
        <v>9725</v>
      </c>
      <c r="J4452" t="s">
        <v>8343</v>
      </c>
    </row>
    <row r="4453" spans="1:10" x14ac:dyDescent="0.25">
      <c r="A4453">
        <v>39</v>
      </c>
      <c r="B4453" t="s">
        <v>5154</v>
      </c>
      <c r="C4453">
        <v>2005</v>
      </c>
      <c r="D4453" t="s">
        <v>9726</v>
      </c>
    </row>
    <row r="4454" spans="1:10" x14ac:dyDescent="0.25">
      <c r="A4454">
        <v>40</v>
      </c>
      <c r="B4454" t="s">
        <v>5155</v>
      </c>
      <c r="C4454">
        <v>2005</v>
      </c>
      <c r="D4454" t="s">
        <v>1510</v>
      </c>
      <c r="I4454" t="s">
        <v>8528</v>
      </c>
      <c r="J4454" t="s">
        <v>9475</v>
      </c>
    </row>
    <row r="4455" spans="1:10" x14ac:dyDescent="0.25">
      <c r="A4455">
        <v>44</v>
      </c>
      <c r="B4455" t="s">
        <v>5156</v>
      </c>
      <c r="C4455">
        <v>2005</v>
      </c>
      <c r="D4455" t="s">
        <v>1527</v>
      </c>
      <c r="I4455" t="s">
        <v>9189</v>
      </c>
      <c r="J4455" t="s">
        <v>8351</v>
      </c>
    </row>
    <row r="4456" spans="1:10" x14ac:dyDescent="0.25">
      <c r="A4456">
        <v>48</v>
      </c>
      <c r="B4456" t="s">
        <v>5157</v>
      </c>
      <c r="C4456">
        <v>2005</v>
      </c>
      <c r="D4456" t="s">
        <v>1544</v>
      </c>
      <c r="I4456" t="s">
        <v>9727</v>
      </c>
      <c r="J4456" t="s">
        <v>8346</v>
      </c>
    </row>
    <row r="4457" spans="1:10" x14ac:dyDescent="0.25">
      <c r="A4457">
        <v>50</v>
      </c>
      <c r="B4457" t="s">
        <v>5158</v>
      </c>
      <c r="C4457">
        <v>2005</v>
      </c>
      <c r="D4457" t="s">
        <v>1560</v>
      </c>
      <c r="H4457" t="s">
        <v>9728</v>
      </c>
      <c r="I4457" t="s">
        <v>8849</v>
      </c>
      <c r="J4457" t="s">
        <v>8380</v>
      </c>
    </row>
    <row r="4458" spans="1:10" x14ac:dyDescent="0.25">
      <c r="A4458">
        <v>51</v>
      </c>
      <c r="B4458" t="s">
        <v>5159</v>
      </c>
      <c r="C4458">
        <v>2005</v>
      </c>
      <c r="D4458" t="s">
        <v>980</v>
      </c>
      <c r="F4458">
        <v>87.9</v>
      </c>
      <c r="I4458" t="s">
        <v>9175</v>
      </c>
      <c r="J4458" t="s">
        <v>9729</v>
      </c>
    </row>
    <row r="4459" spans="1:10" x14ac:dyDescent="0.25">
      <c r="A4459">
        <v>52</v>
      </c>
      <c r="B4459" t="s">
        <v>5160</v>
      </c>
      <c r="C4459">
        <v>2005</v>
      </c>
      <c r="D4459" t="s">
        <v>1585</v>
      </c>
      <c r="I4459" t="s">
        <v>9730</v>
      </c>
      <c r="J4459" t="s">
        <v>9088</v>
      </c>
    </row>
    <row r="4460" spans="1:10" x14ac:dyDescent="0.25">
      <c r="A4460">
        <v>53</v>
      </c>
      <c r="B4460" t="s">
        <v>5161</v>
      </c>
      <c r="C4460">
        <v>2005</v>
      </c>
      <c r="D4460" t="s">
        <v>1602</v>
      </c>
      <c r="I4460" t="s">
        <v>9731</v>
      </c>
      <c r="J4460" t="s">
        <v>8343</v>
      </c>
    </row>
    <row r="4461" spans="1:10" x14ac:dyDescent="0.25">
      <c r="A4461">
        <v>54</v>
      </c>
      <c r="B4461" t="s">
        <v>5162</v>
      </c>
      <c r="C4461">
        <v>2005</v>
      </c>
      <c r="D4461" t="s">
        <v>9732</v>
      </c>
    </row>
    <row r="4462" spans="1:10" x14ac:dyDescent="0.25">
      <c r="A4462">
        <v>56</v>
      </c>
      <c r="B4462" t="s">
        <v>5163</v>
      </c>
      <c r="C4462">
        <v>2005</v>
      </c>
      <c r="D4462" t="s">
        <v>1619</v>
      </c>
      <c r="I4462" t="s">
        <v>9220</v>
      </c>
      <c r="J4462" t="s">
        <v>8356</v>
      </c>
    </row>
    <row r="4463" spans="1:10" x14ac:dyDescent="0.25">
      <c r="A4463">
        <v>57</v>
      </c>
      <c r="B4463" t="s">
        <v>5164</v>
      </c>
      <c r="C4463">
        <v>2005</v>
      </c>
      <c r="D4463" t="s">
        <v>9733</v>
      </c>
    </row>
    <row r="4464" spans="1:10" x14ac:dyDescent="0.25">
      <c r="A4464">
        <v>60</v>
      </c>
      <c r="B4464" t="s">
        <v>5165</v>
      </c>
      <c r="C4464">
        <v>2005</v>
      </c>
      <c r="D4464" t="s">
        <v>1636</v>
      </c>
      <c r="I4464" t="s">
        <v>9734</v>
      </c>
    </row>
    <row r="4465" spans="1:10" x14ac:dyDescent="0.25">
      <c r="A4465">
        <v>61</v>
      </c>
      <c r="B4465" t="s">
        <v>5166</v>
      </c>
      <c r="C4465">
        <v>2005</v>
      </c>
      <c r="D4465" t="s">
        <v>9735</v>
      </c>
    </row>
    <row r="4466" spans="1:10" x14ac:dyDescent="0.25">
      <c r="A4466">
        <v>62</v>
      </c>
      <c r="B4466" t="s">
        <v>5167</v>
      </c>
      <c r="C4466">
        <v>2005</v>
      </c>
      <c r="D4466" t="s">
        <v>1653</v>
      </c>
      <c r="I4466" t="s">
        <v>9736</v>
      </c>
      <c r="J4466" t="s">
        <v>9737</v>
      </c>
    </row>
    <row r="4467" spans="1:10" x14ac:dyDescent="0.25">
      <c r="A4467">
        <v>64</v>
      </c>
      <c r="B4467" t="s">
        <v>5168</v>
      </c>
      <c r="C4467">
        <v>2005</v>
      </c>
      <c r="D4467" t="s">
        <v>1667</v>
      </c>
      <c r="I4467" t="s">
        <v>9738</v>
      </c>
      <c r="J4467" t="s">
        <v>9556</v>
      </c>
    </row>
    <row r="4468" spans="1:10" x14ac:dyDescent="0.25">
      <c r="A4468">
        <v>68</v>
      </c>
      <c r="B4468" t="s">
        <v>5169</v>
      </c>
      <c r="C4468">
        <v>2005</v>
      </c>
      <c r="D4468" t="s">
        <v>1682</v>
      </c>
      <c r="H4468" t="s">
        <v>9739</v>
      </c>
      <c r="I4468" t="s">
        <v>9740</v>
      </c>
      <c r="J4468" t="s">
        <v>9741</v>
      </c>
    </row>
    <row r="4469" spans="1:10" x14ac:dyDescent="0.25">
      <c r="A4469">
        <v>70</v>
      </c>
      <c r="B4469" t="s">
        <v>5170</v>
      </c>
      <c r="C4469">
        <v>2005</v>
      </c>
      <c r="D4469" t="s">
        <v>1699</v>
      </c>
      <c r="I4469" t="s">
        <v>9742</v>
      </c>
      <c r="J4469" t="s">
        <v>8556</v>
      </c>
    </row>
    <row r="4470" spans="1:10" x14ac:dyDescent="0.25">
      <c r="A4470">
        <v>72</v>
      </c>
      <c r="B4470" t="s">
        <v>5171</v>
      </c>
      <c r="C4470">
        <v>2005</v>
      </c>
      <c r="D4470" t="s">
        <v>1715</v>
      </c>
      <c r="I4470" t="s">
        <v>9112</v>
      </c>
      <c r="J4470" t="s">
        <v>8356</v>
      </c>
    </row>
    <row r="4471" spans="1:10" x14ac:dyDescent="0.25">
      <c r="A4471">
        <v>76</v>
      </c>
      <c r="B4471" t="s">
        <v>5172</v>
      </c>
      <c r="C4471">
        <v>2005</v>
      </c>
      <c r="D4471" t="s">
        <v>1730</v>
      </c>
      <c r="H4471" t="s">
        <v>9743</v>
      </c>
      <c r="I4471" t="s">
        <v>9744</v>
      </c>
      <c r="J4471" t="s">
        <v>9745</v>
      </c>
    </row>
    <row r="4472" spans="1:10" x14ac:dyDescent="0.25">
      <c r="A4472">
        <v>84</v>
      </c>
      <c r="B4472" t="s">
        <v>5173</v>
      </c>
      <c r="C4472">
        <v>2005</v>
      </c>
      <c r="D4472" t="s">
        <v>1745</v>
      </c>
      <c r="I4472" t="s">
        <v>9016</v>
      </c>
    </row>
    <row r="4473" spans="1:10" x14ac:dyDescent="0.25">
      <c r="A4473">
        <v>86</v>
      </c>
      <c r="B4473" t="s">
        <v>5174</v>
      </c>
      <c r="C4473">
        <v>2005</v>
      </c>
      <c r="D4473" t="s">
        <v>9746</v>
      </c>
    </row>
    <row r="4474" spans="1:10" x14ac:dyDescent="0.25">
      <c r="A4474">
        <v>90</v>
      </c>
      <c r="B4474" t="s">
        <v>5175</v>
      </c>
      <c r="C4474">
        <v>2005</v>
      </c>
      <c r="D4474" t="s">
        <v>1759</v>
      </c>
      <c r="I4474" t="s">
        <v>8574</v>
      </c>
    </row>
    <row r="4475" spans="1:10" x14ac:dyDescent="0.25">
      <c r="A4475">
        <v>92</v>
      </c>
      <c r="B4475" t="s">
        <v>5176</v>
      </c>
      <c r="C4475">
        <v>2005</v>
      </c>
      <c r="D4475" t="s">
        <v>9747</v>
      </c>
    </row>
    <row r="4476" spans="1:10" x14ac:dyDescent="0.25">
      <c r="A4476">
        <v>96</v>
      </c>
      <c r="B4476" t="s">
        <v>5177</v>
      </c>
      <c r="C4476">
        <v>2005</v>
      </c>
      <c r="D4476" t="s">
        <v>1781</v>
      </c>
      <c r="I4476" t="s">
        <v>9748</v>
      </c>
    </row>
    <row r="4477" spans="1:10" x14ac:dyDescent="0.25">
      <c r="A4477">
        <v>100</v>
      </c>
      <c r="B4477" t="s">
        <v>5178</v>
      </c>
      <c r="C4477">
        <v>2005</v>
      </c>
      <c r="D4477" t="s">
        <v>1798</v>
      </c>
      <c r="I4477" t="s">
        <v>9749</v>
      </c>
      <c r="J4477" t="s">
        <v>8520</v>
      </c>
    </row>
    <row r="4478" spans="1:10" x14ac:dyDescent="0.25">
      <c r="A4478">
        <v>104</v>
      </c>
      <c r="B4478" t="s">
        <v>5179</v>
      </c>
      <c r="C4478">
        <v>2005</v>
      </c>
      <c r="D4478" t="s">
        <v>1814</v>
      </c>
      <c r="H4478" t="s">
        <v>9750</v>
      </c>
      <c r="I4478" t="s">
        <v>8348</v>
      </c>
    </row>
    <row r="4479" spans="1:10" x14ac:dyDescent="0.25">
      <c r="A4479">
        <v>108</v>
      </c>
      <c r="B4479" t="s">
        <v>5180</v>
      </c>
      <c r="C4479">
        <v>2005</v>
      </c>
      <c r="D4479" t="s">
        <v>854</v>
      </c>
      <c r="F4479">
        <v>58.9</v>
      </c>
      <c r="H4479" t="s">
        <v>9751</v>
      </c>
      <c r="I4479" t="s">
        <v>8418</v>
      </c>
    </row>
    <row r="4480" spans="1:10" x14ac:dyDescent="0.25">
      <c r="A4480">
        <v>112</v>
      </c>
      <c r="B4480" t="s">
        <v>5181</v>
      </c>
      <c r="C4480">
        <v>2005</v>
      </c>
      <c r="D4480" t="s">
        <v>1126</v>
      </c>
      <c r="F4480">
        <v>96.4</v>
      </c>
      <c r="J4480" t="s">
        <v>8385</v>
      </c>
    </row>
    <row r="4481" spans="1:10" x14ac:dyDescent="0.25">
      <c r="A4481">
        <v>116</v>
      </c>
      <c r="B4481" t="s">
        <v>5182</v>
      </c>
      <c r="C4481">
        <v>2005</v>
      </c>
      <c r="D4481" t="s">
        <v>1856</v>
      </c>
      <c r="H4481" t="s">
        <v>9752</v>
      </c>
      <c r="I4481" t="s">
        <v>8495</v>
      </c>
      <c r="J4481" t="s">
        <v>9041</v>
      </c>
    </row>
    <row r="4482" spans="1:10" x14ac:dyDescent="0.25">
      <c r="A4482">
        <v>120</v>
      </c>
      <c r="B4482" t="s">
        <v>5183</v>
      </c>
      <c r="C4482">
        <v>2005</v>
      </c>
      <c r="D4482" t="s">
        <v>860</v>
      </c>
      <c r="F4482">
        <v>75.2</v>
      </c>
      <c r="H4482" t="s">
        <v>9753</v>
      </c>
      <c r="I4482" t="s">
        <v>9754</v>
      </c>
      <c r="J4482" t="s">
        <v>8465</v>
      </c>
    </row>
    <row r="4483" spans="1:10" x14ac:dyDescent="0.25">
      <c r="A4483">
        <v>124</v>
      </c>
      <c r="B4483" t="s">
        <v>5184</v>
      </c>
      <c r="C4483">
        <v>2005</v>
      </c>
      <c r="D4483" t="s">
        <v>1882</v>
      </c>
      <c r="I4483" t="s">
        <v>9755</v>
      </c>
      <c r="J4483" t="s">
        <v>8556</v>
      </c>
    </row>
    <row r="4484" spans="1:10" x14ac:dyDescent="0.25">
      <c r="A4484">
        <v>127</v>
      </c>
      <c r="B4484" t="s">
        <v>5185</v>
      </c>
      <c r="C4484">
        <v>2005</v>
      </c>
      <c r="D4484" t="s">
        <v>9756</v>
      </c>
    </row>
    <row r="4485" spans="1:10" x14ac:dyDescent="0.25">
      <c r="A4485">
        <v>132</v>
      </c>
      <c r="B4485" t="s">
        <v>5186</v>
      </c>
      <c r="C4485">
        <v>2005</v>
      </c>
      <c r="D4485" t="s">
        <v>1899</v>
      </c>
      <c r="I4485" t="s">
        <v>9757</v>
      </c>
      <c r="J4485" t="s">
        <v>8716</v>
      </c>
    </row>
    <row r="4486" spans="1:10" x14ac:dyDescent="0.25">
      <c r="A4486">
        <v>135</v>
      </c>
      <c r="B4486" t="s">
        <v>5187</v>
      </c>
      <c r="C4486">
        <v>2005</v>
      </c>
      <c r="D4486" t="s">
        <v>9758</v>
      </c>
    </row>
    <row r="4487" spans="1:10" x14ac:dyDescent="0.25">
      <c r="A4487">
        <v>136</v>
      </c>
      <c r="B4487" t="s">
        <v>5188</v>
      </c>
      <c r="C4487">
        <v>2005</v>
      </c>
      <c r="D4487" t="s">
        <v>1911</v>
      </c>
      <c r="I4487" t="s">
        <v>9759</v>
      </c>
      <c r="J4487" t="s">
        <v>8346</v>
      </c>
    </row>
    <row r="4488" spans="1:10" x14ac:dyDescent="0.25">
      <c r="A4488">
        <v>140</v>
      </c>
      <c r="B4488" t="s">
        <v>5189</v>
      </c>
      <c r="C4488">
        <v>2005</v>
      </c>
      <c r="D4488" t="s">
        <v>1928</v>
      </c>
      <c r="H4488" t="s">
        <v>9760</v>
      </c>
      <c r="I4488" t="s">
        <v>8412</v>
      </c>
      <c r="J4488" t="s">
        <v>9761</v>
      </c>
    </row>
    <row r="4489" spans="1:10" x14ac:dyDescent="0.25">
      <c r="A4489">
        <v>142</v>
      </c>
      <c r="B4489" t="s">
        <v>5190</v>
      </c>
      <c r="C4489">
        <v>2005</v>
      </c>
      <c r="D4489" t="s">
        <v>1944</v>
      </c>
      <c r="I4489" t="s">
        <v>9762</v>
      </c>
      <c r="J4489" t="s">
        <v>9763</v>
      </c>
    </row>
    <row r="4490" spans="1:10" x14ac:dyDescent="0.25">
      <c r="A4490">
        <v>143</v>
      </c>
      <c r="B4490" t="s">
        <v>5191</v>
      </c>
      <c r="C4490">
        <v>2005</v>
      </c>
      <c r="D4490" t="s">
        <v>1961</v>
      </c>
      <c r="I4490" t="s">
        <v>9764</v>
      </c>
      <c r="J4490" t="s">
        <v>9765</v>
      </c>
    </row>
    <row r="4491" spans="1:10" x14ac:dyDescent="0.25">
      <c r="A4491">
        <v>144</v>
      </c>
      <c r="B4491" t="s">
        <v>5192</v>
      </c>
      <c r="C4491">
        <v>2005</v>
      </c>
      <c r="D4491" t="s">
        <v>1978</v>
      </c>
      <c r="I4491" t="s">
        <v>8456</v>
      </c>
      <c r="J4491" t="s">
        <v>8716</v>
      </c>
    </row>
    <row r="4492" spans="1:10" x14ac:dyDescent="0.25">
      <c r="A4492">
        <v>145</v>
      </c>
      <c r="B4492" t="s">
        <v>5193</v>
      </c>
      <c r="C4492">
        <v>2005</v>
      </c>
      <c r="D4492" t="s">
        <v>1995</v>
      </c>
      <c r="I4492" t="s">
        <v>9766</v>
      </c>
    </row>
    <row r="4493" spans="1:10" x14ac:dyDescent="0.25">
      <c r="A4493">
        <v>148</v>
      </c>
      <c r="B4493" t="s">
        <v>5194</v>
      </c>
      <c r="C4493">
        <v>2005</v>
      </c>
      <c r="D4493" t="s">
        <v>2010</v>
      </c>
      <c r="H4493" t="s">
        <v>9767</v>
      </c>
      <c r="I4493" t="s">
        <v>8361</v>
      </c>
      <c r="J4493" t="s">
        <v>9768</v>
      </c>
    </row>
    <row r="4494" spans="1:10" x14ac:dyDescent="0.25">
      <c r="A4494">
        <v>150</v>
      </c>
      <c r="B4494" t="s">
        <v>5195</v>
      </c>
      <c r="C4494">
        <v>2005</v>
      </c>
      <c r="D4494" t="s">
        <v>2026</v>
      </c>
      <c r="I4494" t="s">
        <v>9769</v>
      </c>
      <c r="J4494" t="s">
        <v>9770</v>
      </c>
    </row>
    <row r="4495" spans="1:10" x14ac:dyDescent="0.25">
      <c r="A4495">
        <v>151</v>
      </c>
      <c r="B4495" t="s">
        <v>5196</v>
      </c>
      <c r="C4495">
        <v>2005</v>
      </c>
      <c r="D4495" t="s">
        <v>9771</v>
      </c>
    </row>
    <row r="4496" spans="1:10" x14ac:dyDescent="0.25">
      <c r="A4496">
        <v>152</v>
      </c>
      <c r="B4496" t="s">
        <v>5197</v>
      </c>
      <c r="C4496">
        <v>2005</v>
      </c>
      <c r="D4496" t="s">
        <v>2043</v>
      </c>
      <c r="H4496" t="s">
        <v>9772</v>
      </c>
      <c r="I4496" t="s">
        <v>9773</v>
      </c>
      <c r="J4496" t="s">
        <v>8346</v>
      </c>
    </row>
    <row r="4497" spans="1:10" x14ac:dyDescent="0.25">
      <c r="A4497">
        <v>154</v>
      </c>
      <c r="B4497" t="s">
        <v>5198</v>
      </c>
      <c r="C4497">
        <v>2005</v>
      </c>
      <c r="D4497" t="s">
        <v>9774</v>
      </c>
    </row>
    <row r="4498" spans="1:10" x14ac:dyDescent="0.25">
      <c r="A4498">
        <v>155</v>
      </c>
      <c r="B4498" t="s">
        <v>5199</v>
      </c>
      <c r="C4498">
        <v>2005</v>
      </c>
      <c r="D4498" t="s">
        <v>5011</v>
      </c>
      <c r="J4498" t="s">
        <v>9775</v>
      </c>
    </row>
    <row r="4499" spans="1:10" x14ac:dyDescent="0.25">
      <c r="A4499">
        <v>156</v>
      </c>
      <c r="B4499" t="s">
        <v>5200</v>
      </c>
      <c r="C4499">
        <v>2005</v>
      </c>
      <c r="D4499" t="s">
        <v>2060</v>
      </c>
      <c r="H4499" t="s">
        <v>8335</v>
      </c>
      <c r="I4499" t="s">
        <v>9125</v>
      </c>
      <c r="J4499" t="s">
        <v>8351</v>
      </c>
    </row>
    <row r="4500" spans="1:10" x14ac:dyDescent="0.25">
      <c r="A4500">
        <v>158</v>
      </c>
      <c r="B4500" t="s">
        <v>5201</v>
      </c>
      <c r="C4500">
        <v>2005</v>
      </c>
      <c r="D4500" t="s">
        <v>2077</v>
      </c>
      <c r="I4500" t="s">
        <v>9776</v>
      </c>
      <c r="J4500" t="s">
        <v>8346</v>
      </c>
    </row>
    <row r="4501" spans="1:10" x14ac:dyDescent="0.25">
      <c r="A4501">
        <v>162</v>
      </c>
      <c r="B4501" t="s">
        <v>5202</v>
      </c>
      <c r="C4501">
        <v>2005</v>
      </c>
      <c r="D4501" t="s">
        <v>9777</v>
      </c>
    </row>
    <row r="4502" spans="1:10" x14ac:dyDescent="0.25">
      <c r="A4502">
        <v>166</v>
      </c>
      <c r="B4502" t="s">
        <v>5203</v>
      </c>
      <c r="C4502">
        <v>2005</v>
      </c>
      <c r="D4502" t="s">
        <v>9778</v>
      </c>
    </row>
    <row r="4503" spans="1:10" x14ac:dyDescent="0.25">
      <c r="A4503">
        <v>170</v>
      </c>
      <c r="B4503" t="s">
        <v>5204</v>
      </c>
      <c r="C4503">
        <v>2005</v>
      </c>
      <c r="D4503" t="s">
        <v>1066</v>
      </c>
      <c r="F4503">
        <v>92.1</v>
      </c>
      <c r="H4503" t="s">
        <v>8634</v>
      </c>
      <c r="I4503" t="s">
        <v>9779</v>
      </c>
      <c r="J4503" t="s">
        <v>9780</v>
      </c>
    </row>
    <row r="4504" spans="1:10" x14ac:dyDescent="0.25">
      <c r="A4504">
        <v>174</v>
      </c>
      <c r="B4504" t="s">
        <v>5205</v>
      </c>
      <c r="C4504">
        <v>2005</v>
      </c>
      <c r="D4504" t="s">
        <v>2109</v>
      </c>
      <c r="H4504" t="s">
        <v>9781</v>
      </c>
      <c r="I4504" t="s">
        <v>9323</v>
      </c>
    </row>
    <row r="4505" spans="1:10" x14ac:dyDescent="0.25">
      <c r="A4505">
        <v>175</v>
      </c>
      <c r="B4505" t="s">
        <v>5206</v>
      </c>
      <c r="C4505">
        <v>2005</v>
      </c>
      <c r="D4505" t="s">
        <v>9782</v>
      </c>
    </row>
    <row r="4506" spans="1:10" x14ac:dyDescent="0.25">
      <c r="A4506">
        <v>178</v>
      </c>
      <c r="B4506" t="s">
        <v>5207</v>
      </c>
      <c r="C4506">
        <v>2005</v>
      </c>
      <c r="D4506" t="s">
        <v>2126</v>
      </c>
      <c r="H4506" t="s">
        <v>9783</v>
      </c>
      <c r="I4506" t="s">
        <v>8429</v>
      </c>
      <c r="J4506" t="s">
        <v>9784</v>
      </c>
    </row>
    <row r="4507" spans="1:10" x14ac:dyDescent="0.25">
      <c r="A4507">
        <v>180</v>
      </c>
      <c r="B4507" t="s">
        <v>5208</v>
      </c>
      <c r="C4507">
        <v>2005</v>
      </c>
      <c r="D4507" t="s">
        <v>2139</v>
      </c>
      <c r="H4507" t="s">
        <v>9785</v>
      </c>
      <c r="I4507" t="s">
        <v>8849</v>
      </c>
      <c r="J4507" t="s">
        <v>8405</v>
      </c>
    </row>
    <row r="4508" spans="1:10" x14ac:dyDescent="0.25">
      <c r="A4508">
        <v>184</v>
      </c>
      <c r="B4508" t="s">
        <v>5209</v>
      </c>
      <c r="C4508">
        <v>2005</v>
      </c>
      <c r="D4508" t="s">
        <v>2156</v>
      </c>
      <c r="I4508" t="s">
        <v>9004</v>
      </c>
    </row>
    <row r="4509" spans="1:10" x14ac:dyDescent="0.25">
      <c r="A4509">
        <v>188</v>
      </c>
      <c r="B4509" t="s">
        <v>5210</v>
      </c>
      <c r="C4509">
        <v>2005</v>
      </c>
      <c r="D4509" t="s">
        <v>2172</v>
      </c>
      <c r="H4509" t="s">
        <v>9786</v>
      </c>
      <c r="I4509" t="s">
        <v>9787</v>
      </c>
      <c r="J4509" t="s">
        <v>9788</v>
      </c>
    </row>
    <row r="4510" spans="1:10" x14ac:dyDescent="0.25">
      <c r="A4510">
        <v>191</v>
      </c>
      <c r="B4510" t="s">
        <v>5211</v>
      </c>
      <c r="C4510">
        <v>2005</v>
      </c>
      <c r="D4510" t="s">
        <v>2186</v>
      </c>
      <c r="I4510" t="s">
        <v>9789</v>
      </c>
      <c r="J4510" t="s">
        <v>8346</v>
      </c>
    </row>
    <row r="4511" spans="1:10" x14ac:dyDescent="0.25">
      <c r="A4511">
        <v>192</v>
      </c>
      <c r="B4511" t="s">
        <v>5212</v>
      </c>
      <c r="C4511">
        <v>2005</v>
      </c>
      <c r="D4511" t="s">
        <v>2203</v>
      </c>
      <c r="I4511" t="s">
        <v>9790</v>
      </c>
      <c r="J4511" t="s">
        <v>9341</v>
      </c>
    </row>
    <row r="4512" spans="1:10" x14ac:dyDescent="0.25">
      <c r="A4512">
        <v>196</v>
      </c>
      <c r="B4512" t="s">
        <v>5213</v>
      </c>
      <c r="C4512">
        <v>2005</v>
      </c>
      <c r="D4512" t="s">
        <v>2220</v>
      </c>
      <c r="I4512" t="s">
        <v>9791</v>
      </c>
      <c r="J4512" t="s">
        <v>9275</v>
      </c>
    </row>
    <row r="4513" spans="1:10" x14ac:dyDescent="0.25">
      <c r="A4513">
        <v>199</v>
      </c>
      <c r="B4513" t="s">
        <v>5214</v>
      </c>
      <c r="C4513">
        <v>2005</v>
      </c>
      <c r="D4513" t="s">
        <v>2237</v>
      </c>
      <c r="I4513" t="s">
        <v>9754</v>
      </c>
      <c r="J4513" t="s">
        <v>9792</v>
      </c>
    </row>
    <row r="4514" spans="1:10" x14ac:dyDescent="0.25">
      <c r="A4514">
        <v>202</v>
      </c>
      <c r="B4514" t="s">
        <v>5215</v>
      </c>
      <c r="C4514">
        <v>2005</v>
      </c>
      <c r="D4514" t="s">
        <v>2254</v>
      </c>
      <c r="I4514" t="s">
        <v>9793</v>
      </c>
      <c r="J4514" t="s">
        <v>9794</v>
      </c>
    </row>
    <row r="4515" spans="1:10" x14ac:dyDescent="0.25">
      <c r="A4515">
        <v>203</v>
      </c>
      <c r="B4515" t="s">
        <v>5216</v>
      </c>
      <c r="C4515">
        <v>2005</v>
      </c>
      <c r="D4515" t="s">
        <v>2271</v>
      </c>
      <c r="I4515" t="s">
        <v>9795</v>
      </c>
      <c r="J4515" t="s">
        <v>8487</v>
      </c>
    </row>
    <row r="4516" spans="1:10" x14ac:dyDescent="0.25">
      <c r="A4516">
        <v>204</v>
      </c>
      <c r="B4516" t="s">
        <v>5217</v>
      </c>
      <c r="C4516">
        <v>2005</v>
      </c>
      <c r="D4516" t="s">
        <v>2288</v>
      </c>
      <c r="H4516" t="s">
        <v>9796</v>
      </c>
      <c r="I4516" t="s">
        <v>8901</v>
      </c>
      <c r="J4516" t="s">
        <v>8706</v>
      </c>
    </row>
    <row r="4517" spans="1:10" x14ac:dyDescent="0.25">
      <c r="A4517">
        <v>208</v>
      </c>
      <c r="B4517" t="s">
        <v>5218</v>
      </c>
      <c r="C4517">
        <v>2005</v>
      </c>
      <c r="D4517" t="s">
        <v>2303</v>
      </c>
      <c r="I4517" t="s">
        <v>9797</v>
      </c>
    </row>
    <row r="4518" spans="1:10" x14ac:dyDescent="0.25">
      <c r="A4518">
        <v>212</v>
      </c>
      <c r="B4518" t="s">
        <v>5219</v>
      </c>
      <c r="C4518">
        <v>2005</v>
      </c>
      <c r="D4518" t="s">
        <v>2320</v>
      </c>
      <c r="I4518" t="s">
        <v>9798</v>
      </c>
    </row>
    <row r="4519" spans="1:10" x14ac:dyDescent="0.25">
      <c r="A4519">
        <v>214</v>
      </c>
      <c r="B4519" t="s">
        <v>5220</v>
      </c>
      <c r="C4519">
        <v>2005</v>
      </c>
      <c r="D4519" t="s">
        <v>2336</v>
      </c>
      <c r="H4519" t="s">
        <v>9799</v>
      </c>
      <c r="I4519" t="s">
        <v>9800</v>
      </c>
    </row>
    <row r="4520" spans="1:10" x14ac:dyDescent="0.25">
      <c r="A4520">
        <v>218</v>
      </c>
      <c r="B4520" t="s">
        <v>5221</v>
      </c>
      <c r="C4520">
        <v>2005</v>
      </c>
      <c r="D4520" t="s">
        <v>2351</v>
      </c>
      <c r="H4520" t="s">
        <v>9801</v>
      </c>
      <c r="I4520" t="s">
        <v>9802</v>
      </c>
      <c r="J4520" t="s">
        <v>8380</v>
      </c>
    </row>
    <row r="4521" spans="1:10" x14ac:dyDescent="0.25">
      <c r="A4521">
        <v>222</v>
      </c>
      <c r="B4521" t="s">
        <v>5222</v>
      </c>
      <c r="C4521">
        <v>2005</v>
      </c>
      <c r="D4521" t="s">
        <v>2368</v>
      </c>
      <c r="H4521" t="s">
        <v>9803</v>
      </c>
      <c r="I4521" t="s">
        <v>9611</v>
      </c>
      <c r="J4521" t="s">
        <v>8351</v>
      </c>
    </row>
    <row r="4522" spans="1:10" x14ac:dyDescent="0.25">
      <c r="A4522">
        <v>223</v>
      </c>
      <c r="B4522" t="s">
        <v>5223</v>
      </c>
      <c r="C4522">
        <v>2005</v>
      </c>
      <c r="D4522" t="s">
        <v>9804</v>
      </c>
    </row>
    <row r="4523" spans="1:10" x14ac:dyDescent="0.25">
      <c r="A4523">
        <v>226</v>
      </c>
      <c r="B4523" t="s">
        <v>5224</v>
      </c>
      <c r="C4523">
        <v>2005</v>
      </c>
      <c r="D4523" t="s">
        <v>2382</v>
      </c>
      <c r="H4523" t="s">
        <v>9805</v>
      </c>
      <c r="I4523" t="s">
        <v>9806</v>
      </c>
    </row>
    <row r="4524" spans="1:10" x14ac:dyDescent="0.25">
      <c r="A4524">
        <v>231</v>
      </c>
      <c r="B4524" t="s">
        <v>5225</v>
      </c>
      <c r="C4524">
        <v>2005</v>
      </c>
      <c r="D4524" t="s">
        <v>838</v>
      </c>
      <c r="F4524">
        <v>49.9</v>
      </c>
      <c r="H4524" t="s">
        <v>9807</v>
      </c>
      <c r="I4524" t="s">
        <v>8822</v>
      </c>
      <c r="J4524" t="s">
        <v>9567</v>
      </c>
    </row>
    <row r="4525" spans="1:10" x14ac:dyDescent="0.25">
      <c r="A4525">
        <v>232</v>
      </c>
      <c r="B4525" t="s">
        <v>5226</v>
      </c>
      <c r="C4525">
        <v>2005</v>
      </c>
      <c r="D4525" t="s">
        <v>9808</v>
      </c>
    </row>
    <row r="4526" spans="1:10" x14ac:dyDescent="0.25">
      <c r="A4526">
        <v>233</v>
      </c>
      <c r="B4526" t="s">
        <v>5227</v>
      </c>
      <c r="C4526">
        <v>2005</v>
      </c>
      <c r="D4526" t="s">
        <v>2426</v>
      </c>
      <c r="I4526" t="s">
        <v>9809</v>
      </c>
      <c r="J4526" t="s">
        <v>8829</v>
      </c>
    </row>
    <row r="4527" spans="1:10" x14ac:dyDescent="0.25">
      <c r="A4527">
        <v>234</v>
      </c>
      <c r="B4527" t="s">
        <v>5228</v>
      </c>
      <c r="C4527">
        <v>2005</v>
      </c>
      <c r="D4527" t="s">
        <v>2443</v>
      </c>
      <c r="I4527" t="s">
        <v>9810</v>
      </c>
      <c r="J4527" t="s">
        <v>8346</v>
      </c>
    </row>
    <row r="4528" spans="1:10" x14ac:dyDescent="0.25">
      <c r="A4528">
        <v>238</v>
      </c>
      <c r="B4528" t="s">
        <v>5229</v>
      </c>
      <c r="C4528">
        <v>2005</v>
      </c>
      <c r="D4528" t="s">
        <v>2461</v>
      </c>
      <c r="I4528" t="s">
        <v>9811</v>
      </c>
      <c r="J4528" t="s">
        <v>9812</v>
      </c>
    </row>
    <row r="4529" spans="1:10" x14ac:dyDescent="0.25">
      <c r="A4529">
        <v>239</v>
      </c>
      <c r="B4529" t="s">
        <v>5230</v>
      </c>
      <c r="C4529">
        <v>2005</v>
      </c>
      <c r="D4529" t="s">
        <v>9813</v>
      </c>
    </row>
    <row r="4530" spans="1:10" x14ac:dyDescent="0.25">
      <c r="A4530">
        <v>242</v>
      </c>
      <c r="B4530" t="s">
        <v>5231</v>
      </c>
      <c r="C4530">
        <v>2005</v>
      </c>
      <c r="D4530" t="s">
        <v>2478</v>
      </c>
      <c r="I4530" t="s">
        <v>9814</v>
      </c>
      <c r="J4530" t="s">
        <v>8365</v>
      </c>
    </row>
    <row r="4531" spans="1:10" x14ac:dyDescent="0.25">
      <c r="A4531">
        <v>246</v>
      </c>
      <c r="B4531" t="s">
        <v>5232</v>
      </c>
      <c r="C4531">
        <v>2005</v>
      </c>
      <c r="D4531" t="s">
        <v>2494</v>
      </c>
      <c r="I4531" t="s">
        <v>9815</v>
      </c>
      <c r="J4531" t="s">
        <v>8356</v>
      </c>
    </row>
    <row r="4532" spans="1:10" x14ac:dyDescent="0.25">
      <c r="A4532">
        <v>248</v>
      </c>
      <c r="B4532" t="s">
        <v>5233</v>
      </c>
      <c r="C4532">
        <v>2005</v>
      </c>
      <c r="D4532" t="s">
        <v>9816</v>
      </c>
    </row>
    <row r="4533" spans="1:10" x14ac:dyDescent="0.25">
      <c r="A4533">
        <v>250</v>
      </c>
      <c r="B4533" t="s">
        <v>5234</v>
      </c>
      <c r="C4533">
        <v>2005</v>
      </c>
      <c r="D4533" t="s">
        <v>2511</v>
      </c>
      <c r="I4533" t="s">
        <v>9817</v>
      </c>
      <c r="J4533" t="s">
        <v>8356</v>
      </c>
    </row>
    <row r="4534" spans="1:10" x14ac:dyDescent="0.25">
      <c r="A4534">
        <v>254</v>
      </c>
      <c r="B4534" t="s">
        <v>5235</v>
      </c>
      <c r="C4534">
        <v>2005</v>
      </c>
      <c r="D4534" t="s">
        <v>2528</v>
      </c>
      <c r="H4534" t="s">
        <v>9818</v>
      </c>
      <c r="I4534" t="s">
        <v>9520</v>
      </c>
    </row>
    <row r="4535" spans="1:10" x14ac:dyDescent="0.25">
      <c r="A4535">
        <v>258</v>
      </c>
      <c r="B4535" t="s">
        <v>5236</v>
      </c>
      <c r="C4535">
        <v>2005</v>
      </c>
      <c r="D4535" t="s">
        <v>2538</v>
      </c>
      <c r="I4535" t="s">
        <v>9819</v>
      </c>
      <c r="J4535" t="s">
        <v>8565</v>
      </c>
    </row>
    <row r="4536" spans="1:10" x14ac:dyDescent="0.25">
      <c r="A4536">
        <v>260</v>
      </c>
      <c r="B4536" t="s">
        <v>5237</v>
      </c>
      <c r="C4536">
        <v>2005</v>
      </c>
      <c r="D4536" t="s">
        <v>9820</v>
      </c>
    </row>
    <row r="4537" spans="1:10" x14ac:dyDescent="0.25">
      <c r="A4537">
        <v>262</v>
      </c>
      <c r="B4537" t="s">
        <v>5238</v>
      </c>
      <c r="C4537">
        <v>2005</v>
      </c>
      <c r="D4537" t="s">
        <v>2556</v>
      </c>
      <c r="I4537" t="s">
        <v>9280</v>
      </c>
      <c r="J4537" t="s">
        <v>9041</v>
      </c>
    </row>
    <row r="4538" spans="1:10" x14ac:dyDescent="0.25">
      <c r="A4538">
        <v>266</v>
      </c>
      <c r="B4538" t="s">
        <v>5239</v>
      </c>
      <c r="C4538">
        <v>2005</v>
      </c>
      <c r="D4538" t="s">
        <v>2573</v>
      </c>
      <c r="H4538" t="s">
        <v>9821</v>
      </c>
      <c r="I4538" t="s">
        <v>9822</v>
      </c>
      <c r="J4538" t="s">
        <v>9823</v>
      </c>
    </row>
    <row r="4539" spans="1:10" x14ac:dyDescent="0.25">
      <c r="A4539">
        <v>268</v>
      </c>
      <c r="B4539" t="s">
        <v>5240</v>
      </c>
      <c r="C4539">
        <v>2005</v>
      </c>
      <c r="D4539" t="s">
        <v>983</v>
      </c>
      <c r="F4539">
        <v>89.1</v>
      </c>
      <c r="I4539" t="s">
        <v>9661</v>
      </c>
      <c r="J4539" t="s">
        <v>8351</v>
      </c>
    </row>
    <row r="4540" spans="1:10" x14ac:dyDescent="0.25">
      <c r="A4540">
        <v>270</v>
      </c>
      <c r="B4540" t="s">
        <v>5241</v>
      </c>
      <c r="C4540">
        <v>2005</v>
      </c>
      <c r="D4540" t="s">
        <v>2605</v>
      </c>
      <c r="H4540" t="s">
        <v>9824</v>
      </c>
      <c r="I4540" t="s">
        <v>9603</v>
      </c>
      <c r="J4540" t="s">
        <v>8530</v>
      </c>
    </row>
    <row r="4541" spans="1:10" x14ac:dyDescent="0.25">
      <c r="A4541">
        <v>275</v>
      </c>
      <c r="B4541" t="s">
        <v>5242</v>
      </c>
      <c r="C4541">
        <v>2005</v>
      </c>
      <c r="D4541" t="s">
        <v>2619</v>
      </c>
      <c r="I4541" t="s">
        <v>9825</v>
      </c>
      <c r="J4541" t="s">
        <v>8351</v>
      </c>
    </row>
    <row r="4542" spans="1:10" x14ac:dyDescent="0.25">
      <c r="A4542">
        <v>276</v>
      </c>
      <c r="B4542" t="s">
        <v>5243</v>
      </c>
      <c r="C4542">
        <v>2005</v>
      </c>
      <c r="D4542" t="s">
        <v>2637</v>
      </c>
      <c r="I4542" t="s">
        <v>9826</v>
      </c>
      <c r="J4542" t="s">
        <v>8356</v>
      </c>
    </row>
    <row r="4543" spans="1:10" x14ac:dyDescent="0.25">
      <c r="A4543">
        <v>288</v>
      </c>
      <c r="B4543" t="s">
        <v>5244</v>
      </c>
      <c r="C4543">
        <v>2005</v>
      </c>
      <c r="D4543" t="s">
        <v>2654</v>
      </c>
      <c r="H4543" t="s">
        <v>9824</v>
      </c>
      <c r="I4543" t="s">
        <v>9827</v>
      </c>
      <c r="J4543" t="s">
        <v>9828</v>
      </c>
    </row>
    <row r="4544" spans="1:10" x14ac:dyDescent="0.25">
      <c r="A4544">
        <v>292</v>
      </c>
      <c r="B4544" t="s">
        <v>5245</v>
      </c>
      <c r="C4544">
        <v>2005</v>
      </c>
      <c r="D4544" t="s">
        <v>2666</v>
      </c>
      <c r="I4544" t="s">
        <v>8665</v>
      </c>
    </row>
    <row r="4545" spans="1:10" x14ac:dyDescent="0.25">
      <c r="A4545">
        <v>296</v>
      </c>
      <c r="B4545" t="s">
        <v>5246</v>
      </c>
      <c r="C4545">
        <v>2005</v>
      </c>
      <c r="D4545" t="s">
        <v>2680</v>
      </c>
      <c r="I4545" t="s">
        <v>8724</v>
      </c>
    </row>
    <row r="4546" spans="1:10" x14ac:dyDescent="0.25">
      <c r="A4546">
        <v>300</v>
      </c>
      <c r="B4546" t="s">
        <v>5247</v>
      </c>
      <c r="C4546">
        <v>2005</v>
      </c>
      <c r="D4546" t="s">
        <v>2697</v>
      </c>
      <c r="I4546" t="s">
        <v>9440</v>
      </c>
      <c r="J4546" t="s">
        <v>8520</v>
      </c>
    </row>
    <row r="4547" spans="1:10" x14ac:dyDescent="0.25">
      <c r="A4547">
        <v>304</v>
      </c>
      <c r="B4547" t="s">
        <v>5248</v>
      </c>
      <c r="C4547">
        <v>2005</v>
      </c>
      <c r="D4547" t="s">
        <v>2714</v>
      </c>
      <c r="I4547" t="s">
        <v>9829</v>
      </c>
      <c r="J4547" t="s">
        <v>8385</v>
      </c>
    </row>
    <row r="4548" spans="1:10" x14ac:dyDescent="0.25">
      <c r="A4548">
        <v>308</v>
      </c>
      <c r="B4548" t="s">
        <v>5249</v>
      </c>
      <c r="C4548">
        <v>2005</v>
      </c>
      <c r="D4548" t="s">
        <v>2732</v>
      </c>
      <c r="H4548" t="s">
        <v>9830</v>
      </c>
      <c r="I4548" t="s">
        <v>9831</v>
      </c>
    </row>
    <row r="4549" spans="1:10" x14ac:dyDescent="0.25">
      <c r="A4549">
        <v>312</v>
      </c>
      <c r="B4549" t="s">
        <v>5250</v>
      </c>
      <c r="C4549">
        <v>2005</v>
      </c>
      <c r="D4549" t="s">
        <v>2750</v>
      </c>
      <c r="H4549" t="s">
        <v>9832</v>
      </c>
      <c r="I4549" t="s">
        <v>9833</v>
      </c>
      <c r="J4549" t="s">
        <v>8356</v>
      </c>
    </row>
    <row r="4550" spans="1:10" x14ac:dyDescent="0.25">
      <c r="A4550">
        <v>316</v>
      </c>
      <c r="B4550" t="s">
        <v>5251</v>
      </c>
      <c r="C4550">
        <v>2005</v>
      </c>
      <c r="D4550" t="s">
        <v>2760</v>
      </c>
      <c r="I4550" t="s">
        <v>9834</v>
      </c>
    </row>
    <row r="4551" spans="1:10" x14ac:dyDescent="0.25">
      <c r="A4551">
        <v>320</v>
      </c>
      <c r="B4551" t="s">
        <v>5252</v>
      </c>
      <c r="C4551">
        <v>2005</v>
      </c>
      <c r="D4551" t="s">
        <v>2777</v>
      </c>
      <c r="H4551" t="s">
        <v>9835</v>
      </c>
      <c r="I4551" t="s">
        <v>9836</v>
      </c>
    </row>
    <row r="4552" spans="1:10" x14ac:dyDescent="0.25">
      <c r="A4552">
        <v>324</v>
      </c>
      <c r="B4552" t="s">
        <v>5253</v>
      </c>
      <c r="C4552">
        <v>2005</v>
      </c>
      <c r="D4552" t="s">
        <v>2792</v>
      </c>
      <c r="H4552" t="s">
        <v>9837</v>
      </c>
      <c r="I4552" t="s">
        <v>8418</v>
      </c>
    </row>
    <row r="4553" spans="1:10" x14ac:dyDescent="0.25">
      <c r="A4553">
        <v>328</v>
      </c>
      <c r="B4553" t="s">
        <v>5254</v>
      </c>
      <c r="C4553">
        <v>2005</v>
      </c>
      <c r="D4553" t="s">
        <v>1139</v>
      </c>
      <c r="F4553">
        <v>79.5</v>
      </c>
      <c r="H4553" t="s">
        <v>9838</v>
      </c>
      <c r="J4553" t="s">
        <v>8351</v>
      </c>
    </row>
    <row r="4554" spans="1:10" x14ac:dyDescent="0.25">
      <c r="A4554">
        <v>332</v>
      </c>
      <c r="B4554" t="s">
        <v>5255</v>
      </c>
      <c r="C4554">
        <v>2005</v>
      </c>
      <c r="D4554" t="s">
        <v>2815</v>
      </c>
      <c r="H4554" t="s">
        <v>8651</v>
      </c>
      <c r="I4554" t="s">
        <v>9147</v>
      </c>
    </row>
    <row r="4555" spans="1:10" x14ac:dyDescent="0.25">
      <c r="A4555">
        <v>334</v>
      </c>
      <c r="B4555" t="s">
        <v>5256</v>
      </c>
      <c r="C4555">
        <v>2005</v>
      </c>
      <c r="D4555" t="s">
        <v>9839</v>
      </c>
    </row>
    <row r="4556" spans="1:10" x14ac:dyDescent="0.25">
      <c r="A4556">
        <v>336</v>
      </c>
      <c r="B4556" t="s">
        <v>5257</v>
      </c>
      <c r="C4556">
        <v>2005</v>
      </c>
      <c r="D4556" t="s">
        <v>9840</v>
      </c>
    </row>
    <row r="4557" spans="1:10" x14ac:dyDescent="0.25">
      <c r="A4557">
        <v>340</v>
      </c>
      <c r="B4557" t="s">
        <v>5258</v>
      </c>
      <c r="C4557">
        <v>2005</v>
      </c>
      <c r="D4557" t="s">
        <v>1148</v>
      </c>
      <c r="F4557">
        <v>69.5</v>
      </c>
      <c r="H4557" t="s">
        <v>9841</v>
      </c>
      <c r="I4557" t="s">
        <v>9842</v>
      </c>
    </row>
    <row r="4558" spans="1:10" x14ac:dyDescent="0.25">
      <c r="A4558">
        <v>344</v>
      </c>
      <c r="B4558" t="s">
        <v>5259</v>
      </c>
      <c r="C4558">
        <v>2005</v>
      </c>
      <c r="D4558" t="s">
        <v>2845</v>
      </c>
      <c r="I4558" t="s">
        <v>8942</v>
      </c>
      <c r="J4558" t="s">
        <v>8346</v>
      </c>
    </row>
    <row r="4559" spans="1:10" x14ac:dyDescent="0.25">
      <c r="A4559">
        <v>348</v>
      </c>
      <c r="B4559" t="s">
        <v>5260</v>
      </c>
      <c r="C4559">
        <v>2005</v>
      </c>
      <c r="D4559" t="s">
        <v>2862</v>
      </c>
      <c r="I4559" t="s">
        <v>9843</v>
      </c>
      <c r="J4559" t="s">
        <v>8356</v>
      </c>
    </row>
    <row r="4560" spans="1:10" x14ac:dyDescent="0.25">
      <c r="A4560">
        <v>352</v>
      </c>
      <c r="B4560" t="s">
        <v>5261</v>
      </c>
      <c r="C4560">
        <v>2005</v>
      </c>
      <c r="D4560" t="s">
        <v>2879</v>
      </c>
      <c r="I4560" t="s">
        <v>8995</v>
      </c>
      <c r="J4560" t="s">
        <v>8356</v>
      </c>
    </row>
    <row r="4561" spans="1:10" x14ac:dyDescent="0.25">
      <c r="A4561">
        <v>356</v>
      </c>
      <c r="B4561" t="s">
        <v>5262</v>
      </c>
      <c r="C4561">
        <v>2005</v>
      </c>
      <c r="D4561" t="s">
        <v>2896</v>
      </c>
      <c r="H4561" t="s">
        <v>9844</v>
      </c>
      <c r="I4561" t="s">
        <v>9315</v>
      </c>
      <c r="J4561" t="s">
        <v>9845</v>
      </c>
    </row>
    <row r="4562" spans="1:10" x14ac:dyDescent="0.25">
      <c r="A4562">
        <v>360</v>
      </c>
      <c r="B4562" t="s">
        <v>5263</v>
      </c>
      <c r="C4562">
        <v>2005</v>
      </c>
      <c r="D4562" t="s">
        <v>2911</v>
      </c>
      <c r="H4562" t="s">
        <v>9846</v>
      </c>
      <c r="I4562" t="s">
        <v>9621</v>
      </c>
      <c r="J4562" t="s">
        <v>8385</v>
      </c>
    </row>
    <row r="4563" spans="1:10" x14ac:dyDescent="0.25">
      <c r="A4563">
        <v>364</v>
      </c>
      <c r="B4563" t="s">
        <v>5264</v>
      </c>
      <c r="C4563">
        <v>2005</v>
      </c>
      <c r="D4563" t="s">
        <v>2926</v>
      </c>
      <c r="I4563" t="s">
        <v>9847</v>
      </c>
      <c r="J4563" t="s">
        <v>9041</v>
      </c>
    </row>
    <row r="4564" spans="1:10" x14ac:dyDescent="0.25">
      <c r="A4564">
        <v>368</v>
      </c>
      <c r="B4564" t="s">
        <v>5265</v>
      </c>
      <c r="C4564">
        <v>2005</v>
      </c>
      <c r="D4564" t="s">
        <v>2942</v>
      </c>
      <c r="H4564" t="s">
        <v>9848</v>
      </c>
      <c r="I4564" t="s">
        <v>8873</v>
      </c>
      <c r="J4564" t="s">
        <v>9849</v>
      </c>
    </row>
    <row r="4565" spans="1:10" x14ac:dyDescent="0.25">
      <c r="A4565">
        <v>372</v>
      </c>
      <c r="B4565" t="s">
        <v>5266</v>
      </c>
      <c r="C4565">
        <v>2005</v>
      </c>
      <c r="D4565" t="s">
        <v>2957</v>
      </c>
      <c r="I4565" t="s">
        <v>9850</v>
      </c>
      <c r="J4565" t="s">
        <v>8356</v>
      </c>
    </row>
    <row r="4566" spans="1:10" x14ac:dyDescent="0.25">
      <c r="A4566">
        <v>376</v>
      </c>
      <c r="B4566" t="s">
        <v>5267</v>
      </c>
      <c r="C4566">
        <v>2005</v>
      </c>
      <c r="D4566" t="s">
        <v>2973</v>
      </c>
      <c r="I4566" t="s">
        <v>9851</v>
      </c>
      <c r="J4566" t="s">
        <v>8356</v>
      </c>
    </row>
    <row r="4567" spans="1:10" x14ac:dyDescent="0.25">
      <c r="A4567">
        <v>380</v>
      </c>
      <c r="B4567" t="s">
        <v>5268</v>
      </c>
      <c r="C4567">
        <v>2005</v>
      </c>
      <c r="D4567" t="s">
        <v>2989</v>
      </c>
      <c r="I4567" t="s">
        <v>8372</v>
      </c>
      <c r="J4567" t="s">
        <v>8828</v>
      </c>
    </row>
    <row r="4568" spans="1:10" x14ac:dyDescent="0.25">
      <c r="A4568">
        <v>384</v>
      </c>
      <c r="B4568" t="s">
        <v>5269</v>
      </c>
      <c r="C4568">
        <v>2005</v>
      </c>
      <c r="D4568" t="s">
        <v>3006</v>
      </c>
      <c r="H4568" t="s">
        <v>9852</v>
      </c>
      <c r="I4568" t="s">
        <v>8498</v>
      </c>
      <c r="J4568" t="s">
        <v>8893</v>
      </c>
    </row>
    <row r="4569" spans="1:10" x14ac:dyDescent="0.25">
      <c r="A4569">
        <v>388</v>
      </c>
      <c r="B4569" t="s">
        <v>5270</v>
      </c>
      <c r="C4569">
        <v>2005</v>
      </c>
      <c r="D4569" t="s">
        <v>3022</v>
      </c>
      <c r="H4569" t="s">
        <v>9853</v>
      </c>
      <c r="I4569" t="s">
        <v>9854</v>
      </c>
      <c r="J4569" t="s">
        <v>8351</v>
      </c>
    </row>
    <row r="4570" spans="1:10" x14ac:dyDescent="0.25">
      <c r="A4570">
        <v>392</v>
      </c>
      <c r="B4570" t="s">
        <v>5271</v>
      </c>
      <c r="C4570">
        <v>2005</v>
      </c>
      <c r="D4570" t="s">
        <v>3038</v>
      </c>
      <c r="I4570" t="s">
        <v>9855</v>
      </c>
      <c r="J4570" t="s">
        <v>8356</v>
      </c>
    </row>
    <row r="4571" spans="1:10" x14ac:dyDescent="0.25">
      <c r="A4571">
        <v>398</v>
      </c>
      <c r="B4571" t="s">
        <v>5272</v>
      </c>
      <c r="C4571">
        <v>2005</v>
      </c>
      <c r="D4571" t="s">
        <v>3055</v>
      </c>
      <c r="I4571" t="s">
        <v>9856</v>
      </c>
    </row>
    <row r="4572" spans="1:10" x14ac:dyDescent="0.25">
      <c r="A4572">
        <v>400</v>
      </c>
      <c r="B4572" t="s">
        <v>5273</v>
      </c>
      <c r="C4572">
        <v>2005</v>
      </c>
      <c r="D4572" t="s">
        <v>3068</v>
      </c>
      <c r="H4572" t="s">
        <v>9857</v>
      </c>
      <c r="I4572" t="s">
        <v>9858</v>
      </c>
      <c r="J4572" t="s">
        <v>8356</v>
      </c>
    </row>
    <row r="4573" spans="1:10" x14ac:dyDescent="0.25">
      <c r="A4573">
        <v>404</v>
      </c>
      <c r="B4573" t="s">
        <v>5274</v>
      </c>
      <c r="C4573">
        <v>2005</v>
      </c>
      <c r="D4573" t="s">
        <v>3081</v>
      </c>
      <c r="H4573" t="s">
        <v>8494</v>
      </c>
      <c r="I4573" t="s">
        <v>9044</v>
      </c>
      <c r="J4573" t="s">
        <v>9650</v>
      </c>
    </row>
    <row r="4574" spans="1:10" x14ac:dyDescent="0.25">
      <c r="A4574">
        <v>408</v>
      </c>
      <c r="B4574" t="s">
        <v>5275</v>
      </c>
      <c r="C4574">
        <v>2005</v>
      </c>
      <c r="D4574" t="s">
        <v>3095</v>
      </c>
      <c r="I4574" t="s">
        <v>8435</v>
      </c>
      <c r="J4574" t="s">
        <v>8435</v>
      </c>
    </row>
    <row r="4575" spans="1:10" x14ac:dyDescent="0.25">
      <c r="A4575">
        <v>410</v>
      </c>
      <c r="B4575" t="s">
        <v>5276</v>
      </c>
      <c r="C4575">
        <v>2005</v>
      </c>
      <c r="D4575" t="s">
        <v>3108</v>
      </c>
      <c r="I4575" t="s">
        <v>9859</v>
      </c>
      <c r="J4575" t="s">
        <v>9860</v>
      </c>
    </row>
    <row r="4576" spans="1:10" x14ac:dyDescent="0.25">
      <c r="A4576">
        <v>414</v>
      </c>
      <c r="B4576" t="s">
        <v>5277</v>
      </c>
      <c r="C4576">
        <v>2005</v>
      </c>
      <c r="D4576" t="s">
        <v>3125</v>
      </c>
      <c r="I4576" t="s">
        <v>9861</v>
      </c>
      <c r="J4576" t="s">
        <v>8346</v>
      </c>
    </row>
    <row r="4577" spans="1:10" x14ac:dyDescent="0.25">
      <c r="A4577">
        <v>417</v>
      </c>
      <c r="B4577" t="s">
        <v>5278</v>
      </c>
      <c r="C4577">
        <v>2005</v>
      </c>
      <c r="D4577" t="s">
        <v>3142</v>
      </c>
      <c r="I4577" t="s">
        <v>9862</v>
      </c>
    </row>
    <row r="4578" spans="1:10" x14ac:dyDescent="0.25">
      <c r="A4578">
        <v>418</v>
      </c>
      <c r="B4578" t="s">
        <v>5279</v>
      </c>
      <c r="C4578">
        <v>2005</v>
      </c>
      <c r="D4578" t="s">
        <v>3155</v>
      </c>
      <c r="H4578" t="s">
        <v>9863</v>
      </c>
      <c r="I4578" t="s">
        <v>9269</v>
      </c>
      <c r="J4578" t="s">
        <v>8893</v>
      </c>
    </row>
    <row r="4579" spans="1:10" x14ac:dyDescent="0.25">
      <c r="A4579">
        <v>419</v>
      </c>
      <c r="B4579" t="s">
        <v>5280</v>
      </c>
      <c r="C4579">
        <v>2005</v>
      </c>
      <c r="D4579" t="s">
        <v>3170</v>
      </c>
      <c r="I4579" t="s">
        <v>9864</v>
      </c>
      <c r="J4579" t="s">
        <v>9865</v>
      </c>
    </row>
    <row r="4580" spans="1:10" x14ac:dyDescent="0.25">
      <c r="A4580">
        <v>422</v>
      </c>
      <c r="B4580" t="s">
        <v>5281</v>
      </c>
      <c r="C4580">
        <v>2005</v>
      </c>
      <c r="D4580" t="s">
        <v>3187</v>
      </c>
      <c r="H4580" t="s">
        <v>9866</v>
      </c>
      <c r="I4580" t="s">
        <v>9867</v>
      </c>
      <c r="J4580" t="s">
        <v>8346</v>
      </c>
    </row>
    <row r="4581" spans="1:10" x14ac:dyDescent="0.25">
      <c r="A4581">
        <v>426</v>
      </c>
      <c r="B4581" t="s">
        <v>5282</v>
      </c>
      <c r="C4581">
        <v>2005</v>
      </c>
      <c r="D4581" t="s">
        <v>3201</v>
      </c>
      <c r="H4581" t="s">
        <v>9868</v>
      </c>
      <c r="I4581" t="s">
        <v>9124</v>
      </c>
      <c r="J4581" t="s">
        <v>9869</v>
      </c>
    </row>
    <row r="4582" spans="1:10" x14ac:dyDescent="0.25">
      <c r="A4582">
        <v>428</v>
      </c>
      <c r="B4582" t="s">
        <v>5283</v>
      </c>
      <c r="C4582">
        <v>2005</v>
      </c>
      <c r="D4582" t="s">
        <v>3217</v>
      </c>
      <c r="I4582" t="s">
        <v>9428</v>
      </c>
      <c r="J4582" t="s">
        <v>8903</v>
      </c>
    </row>
    <row r="4583" spans="1:10" x14ac:dyDescent="0.25">
      <c r="A4583">
        <v>430</v>
      </c>
      <c r="B4583" t="s">
        <v>5284</v>
      </c>
      <c r="C4583">
        <v>2005</v>
      </c>
      <c r="D4583" t="s">
        <v>9870</v>
      </c>
    </row>
    <row r="4584" spans="1:10" x14ac:dyDescent="0.25">
      <c r="A4584">
        <v>432</v>
      </c>
      <c r="B4584" t="s">
        <v>5285</v>
      </c>
      <c r="C4584">
        <v>2005</v>
      </c>
      <c r="D4584" t="s">
        <v>3245</v>
      </c>
      <c r="I4584" t="s">
        <v>9871</v>
      </c>
      <c r="J4584" t="s">
        <v>9872</v>
      </c>
    </row>
    <row r="4585" spans="1:10" x14ac:dyDescent="0.25">
      <c r="A4585">
        <v>434</v>
      </c>
      <c r="B4585" t="s">
        <v>5286</v>
      </c>
      <c r="C4585">
        <v>2005</v>
      </c>
      <c r="D4585" t="s">
        <v>3262</v>
      </c>
      <c r="I4585" t="s">
        <v>9873</v>
      </c>
    </row>
    <row r="4586" spans="1:10" x14ac:dyDescent="0.25">
      <c r="A4586">
        <v>438</v>
      </c>
      <c r="B4586" t="s">
        <v>5287</v>
      </c>
      <c r="C4586">
        <v>2005</v>
      </c>
      <c r="D4586" t="s">
        <v>3278</v>
      </c>
      <c r="I4586" t="s">
        <v>9874</v>
      </c>
      <c r="J4586" t="s">
        <v>8684</v>
      </c>
    </row>
    <row r="4587" spans="1:10" x14ac:dyDescent="0.25">
      <c r="A4587">
        <v>440</v>
      </c>
      <c r="B4587" t="s">
        <v>5288</v>
      </c>
      <c r="C4587">
        <v>2005</v>
      </c>
      <c r="D4587" t="s">
        <v>3296</v>
      </c>
      <c r="I4587" t="s">
        <v>9875</v>
      </c>
      <c r="J4587" t="s">
        <v>8346</v>
      </c>
    </row>
    <row r="4588" spans="1:10" x14ac:dyDescent="0.25">
      <c r="A4588">
        <v>442</v>
      </c>
      <c r="B4588" t="s">
        <v>5289</v>
      </c>
      <c r="C4588">
        <v>2005</v>
      </c>
      <c r="D4588" t="s">
        <v>3313</v>
      </c>
      <c r="I4588" t="s">
        <v>8530</v>
      </c>
      <c r="J4588" t="s">
        <v>9475</v>
      </c>
    </row>
    <row r="4589" spans="1:10" x14ac:dyDescent="0.25">
      <c r="A4589">
        <v>446</v>
      </c>
      <c r="B4589" t="s">
        <v>5290</v>
      </c>
      <c r="C4589">
        <v>2005</v>
      </c>
      <c r="D4589" t="s">
        <v>3330</v>
      </c>
      <c r="I4589" t="s">
        <v>9876</v>
      </c>
      <c r="J4589" t="s">
        <v>8508</v>
      </c>
    </row>
    <row r="4590" spans="1:10" x14ac:dyDescent="0.25">
      <c r="A4590">
        <v>450</v>
      </c>
      <c r="B4590" t="s">
        <v>5291</v>
      </c>
      <c r="C4590">
        <v>2005</v>
      </c>
      <c r="D4590" t="s">
        <v>3346</v>
      </c>
      <c r="H4590" t="s">
        <v>9877</v>
      </c>
      <c r="I4590" t="s">
        <v>8656</v>
      </c>
      <c r="J4590" t="s">
        <v>8752</v>
      </c>
    </row>
    <row r="4591" spans="1:10" x14ac:dyDescent="0.25">
      <c r="A4591">
        <v>454</v>
      </c>
      <c r="B4591" t="s">
        <v>5292</v>
      </c>
      <c r="C4591">
        <v>2005</v>
      </c>
      <c r="D4591" t="s">
        <v>3358</v>
      </c>
      <c r="H4591" t="s">
        <v>8512</v>
      </c>
      <c r="I4591" t="s">
        <v>9180</v>
      </c>
      <c r="J4591" t="s">
        <v>8530</v>
      </c>
    </row>
    <row r="4592" spans="1:10" x14ac:dyDescent="0.25">
      <c r="A4592">
        <v>458</v>
      </c>
      <c r="B4592" t="s">
        <v>5293</v>
      </c>
      <c r="C4592">
        <v>2005</v>
      </c>
      <c r="D4592" t="s">
        <v>3370</v>
      </c>
      <c r="I4592" t="s">
        <v>9878</v>
      </c>
    </row>
    <row r="4593" spans="1:10" x14ac:dyDescent="0.25">
      <c r="A4593">
        <v>462</v>
      </c>
      <c r="B4593" t="s">
        <v>5294</v>
      </c>
      <c r="C4593">
        <v>2005</v>
      </c>
      <c r="D4593" t="s">
        <v>3387</v>
      </c>
      <c r="I4593" t="s">
        <v>9096</v>
      </c>
      <c r="J4593" t="s">
        <v>9879</v>
      </c>
    </row>
    <row r="4594" spans="1:10" x14ac:dyDescent="0.25">
      <c r="A4594">
        <v>466</v>
      </c>
      <c r="B4594" t="s">
        <v>5295</v>
      </c>
      <c r="C4594">
        <v>2005</v>
      </c>
      <c r="D4594" t="s">
        <v>3403</v>
      </c>
      <c r="H4594" t="s">
        <v>8653</v>
      </c>
      <c r="I4594" t="s">
        <v>8393</v>
      </c>
    </row>
    <row r="4595" spans="1:10" x14ac:dyDescent="0.25">
      <c r="A4595">
        <v>470</v>
      </c>
      <c r="B4595" t="s">
        <v>5296</v>
      </c>
      <c r="C4595">
        <v>2005</v>
      </c>
      <c r="D4595" t="s">
        <v>3418</v>
      </c>
      <c r="I4595" t="s">
        <v>9880</v>
      </c>
      <c r="J4595" t="s">
        <v>8356</v>
      </c>
    </row>
    <row r="4596" spans="1:10" x14ac:dyDescent="0.25">
      <c r="A4596">
        <v>474</v>
      </c>
      <c r="B4596" t="s">
        <v>5297</v>
      </c>
      <c r="C4596">
        <v>2005</v>
      </c>
      <c r="D4596" t="s">
        <v>3435</v>
      </c>
      <c r="I4596" t="s">
        <v>9881</v>
      </c>
      <c r="J4596" t="s">
        <v>8356</v>
      </c>
    </row>
    <row r="4597" spans="1:10" x14ac:dyDescent="0.25">
      <c r="A4597">
        <v>478</v>
      </c>
      <c r="B4597" t="s">
        <v>5298</v>
      </c>
      <c r="C4597">
        <v>2005</v>
      </c>
      <c r="D4597" t="s">
        <v>3444</v>
      </c>
      <c r="I4597" t="s">
        <v>8492</v>
      </c>
      <c r="J4597" t="s">
        <v>9882</v>
      </c>
    </row>
    <row r="4598" spans="1:10" x14ac:dyDescent="0.25">
      <c r="A4598">
        <v>480</v>
      </c>
      <c r="B4598" t="s">
        <v>5299</v>
      </c>
      <c r="C4598">
        <v>2005</v>
      </c>
      <c r="D4598" t="s">
        <v>3458</v>
      </c>
      <c r="I4598" t="s">
        <v>9883</v>
      </c>
      <c r="J4598" t="s">
        <v>8828</v>
      </c>
    </row>
    <row r="4599" spans="1:10" x14ac:dyDescent="0.25">
      <c r="A4599">
        <v>484</v>
      </c>
      <c r="B4599" t="s">
        <v>5300</v>
      </c>
      <c r="C4599">
        <v>2005</v>
      </c>
      <c r="D4599" t="s">
        <v>3475</v>
      </c>
      <c r="H4599" t="s">
        <v>9884</v>
      </c>
      <c r="I4599" t="s">
        <v>9885</v>
      </c>
      <c r="J4599" t="s">
        <v>9088</v>
      </c>
    </row>
    <row r="4600" spans="1:10" x14ac:dyDescent="0.25">
      <c r="A4600">
        <v>485</v>
      </c>
      <c r="B4600" t="s">
        <v>5301</v>
      </c>
      <c r="C4600">
        <v>2005</v>
      </c>
      <c r="D4600" t="s">
        <v>9886</v>
      </c>
    </row>
    <row r="4601" spans="1:10" x14ac:dyDescent="0.25">
      <c r="A4601">
        <v>492</v>
      </c>
      <c r="B4601" t="s">
        <v>5302</v>
      </c>
      <c r="C4601">
        <v>2005</v>
      </c>
      <c r="D4601" t="s">
        <v>3491</v>
      </c>
      <c r="I4601" t="s">
        <v>9887</v>
      </c>
      <c r="J4601" t="s">
        <v>8346</v>
      </c>
    </row>
    <row r="4602" spans="1:10" x14ac:dyDescent="0.25">
      <c r="A4602">
        <v>496</v>
      </c>
      <c r="B4602" t="s">
        <v>5303</v>
      </c>
      <c r="C4602">
        <v>2005</v>
      </c>
      <c r="D4602" t="s">
        <v>1093</v>
      </c>
      <c r="F4602">
        <v>51.5</v>
      </c>
      <c r="H4602" t="s">
        <v>9888</v>
      </c>
      <c r="J4602" t="s">
        <v>9869</v>
      </c>
    </row>
    <row r="4603" spans="1:10" x14ac:dyDescent="0.25">
      <c r="A4603">
        <v>498</v>
      </c>
      <c r="B4603" t="s">
        <v>5304</v>
      </c>
      <c r="C4603">
        <v>2005</v>
      </c>
      <c r="D4603" t="s">
        <v>3519</v>
      </c>
      <c r="I4603" t="s">
        <v>9889</v>
      </c>
      <c r="J4603" t="s">
        <v>9098</v>
      </c>
    </row>
    <row r="4604" spans="1:10" x14ac:dyDescent="0.25">
      <c r="A4604">
        <v>499</v>
      </c>
      <c r="B4604" t="s">
        <v>5305</v>
      </c>
      <c r="C4604">
        <v>2005</v>
      </c>
      <c r="D4604" t="s">
        <v>1157</v>
      </c>
      <c r="F4604">
        <v>82</v>
      </c>
      <c r="I4604" t="s">
        <v>8870</v>
      </c>
      <c r="J4604" t="s">
        <v>8356</v>
      </c>
    </row>
    <row r="4605" spans="1:10" x14ac:dyDescent="0.25">
      <c r="A4605">
        <v>500</v>
      </c>
      <c r="B4605" t="s">
        <v>5306</v>
      </c>
      <c r="C4605">
        <v>2005</v>
      </c>
      <c r="D4605" t="s">
        <v>9890</v>
      </c>
    </row>
    <row r="4606" spans="1:10" x14ac:dyDescent="0.25">
      <c r="A4606">
        <v>504</v>
      </c>
      <c r="B4606" t="s">
        <v>5307</v>
      </c>
      <c r="C4606">
        <v>2005</v>
      </c>
      <c r="D4606" t="s">
        <v>3552</v>
      </c>
      <c r="H4606" t="s">
        <v>9891</v>
      </c>
      <c r="I4606" t="s">
        <v>9892</v>
      </c>
      <c r="J4606" t="s">
        <v>9893</v>
      </c>
    </row>
    <row r="4607" spans="1:10" x14ac:dyDescent="0.25">
      <c r="A4607">
        <v>508</v>
      </c>
      <c r="B4607" t="s">
        <v>5308</v>
      </c>
      <c r="C4607">
        <v>2005</v>
      </c>
      <c r="D4607" t="s">
        <v>3568</v>
      </c>
      <c r="H4607" t="s">
        <v>9894</v>
      </c>
      <c r="I4607" t="s">
        <v>9269</v>
      </c>
    </row>
    <row r="4608" spans="1:10" x14ac:dyDescent="0.25">
      <c r="A4608">
        <v>512</v>
      </c>
      <c r="B4608" t="s">
        <v>5309</v>
      </c>
      <c r="C4608">
        <v>2005</v>
      </c>
      <c r="D4608" t="s">
        <v>3581</v>
      </c>
      <c r="I4608" t="s">
        <v>9895</v>
      </c>
      <c r="J4608" t="s">
        <v>9896</v>
      </c>
    </row>
    <row r="4609" spans="1:10" x14ac:dyDescent="0.25">
      <c r="A4609">
        <v>513</v>
      </c>
      <c r="B4609" t="s">
        <v>5310</v>
      </c>
      <c r="C4609">
        <v>2005</v>
      </c>
      <c r="D4609" t="s">
        <v>3598</v>
      </c>
      <c r="I4609" t="s">
        <v>9878</v>
      </c>
      <c r="J4609" t="s">
        <v>9897</v>
      </c>
    </row>
    <row r="4610" spans="1:10" x14ac:dyDescent="0.25">
      <c r="A4610">
        <v>514</v>
      </c>
      <c r="B4610" t="s">
        <v>5311</v>
      </c>
      <c r="C4610">
        <v>2005</v>
      </c>
      <c r="D4610" t="s">
        <v>3615</v>
      </c>
      <c r="I4610" t="s">
        <v>9898</v>
      </c>
      <c r="J4610" t="s">
        <v>9899</v>
      </c>
    </row>
    <row r="4611" spans="1:10" x14ac:dyDescent="0.25">
      <c r="A4611">
        <v>515</v>
      </c>
      <c r="B4611" t="s">
        <v>5312</v>
      </c>
      <c r="C4611">
        <v>2005</v>
      </c>
      <c r="D4611" t="s">
        <v>3632</v>
      </c>
      <c r="I4611" t="s">
        <v>9847</v>
      </c>
      <c r="J4611" t="s">
        <v>9900</v>
      </c>
    </row>
    <row r="4612" spans="1:10" x14ac:dyDescent="0.25">
      <c r="A4612">
        <v>516</v>
      </c>
      <c r="B4612" t="s">
        <v>5313</v>
      </c>
      <c r="C4612">
        <v>2005</v>
      </c>
      <c r="D4612" t="s">
        <v>3648</v>
      </c>
      <c r="H4612" t="s">
        <v>8541</v>
      </c>
      <c r="I4612" t="s">
        <v>9901</v>
      </c>
      <c r="J4612" t="s">
        <v>9490</v>
      </c>
    </row>
    <row r="4613" spans="1:10" x14ac:dyDescent="0.25">
      <c r="A4613">
        <v>518</v>
      </c>
      <c r="B4613" t="s">
        <v>5314</v>
      </c>
      <c r="C4613">
        <v>2005</v>
      </c>
      <c r="D4613" t="s">
        <v>9902</v>
      </c>
    </row>
    <row r="4614" spans="1:10" x14ac:dyDescent="0.25">
      <c r="A4614">
        <v>520</v>
      </c>
      <c r="B4614" t="s">
        <v>5315</v>
      </c>
      <c r="C4614">
        <v>2005</v>
      </c>
      <c r="D4614" t="s">
        <v>9903</v>
      </c>
    </row>
    <row r="4615" spans="1:10" x14ac:dyDescent="0.25">
      <c r="A4615">
        <v>524</v>
      </c>
      <c r="B4615" t="s">
        <v>5316</v>
      </c>
      <c r="C4615">
        <v>2005</v>
      </c>
      <c r="D4615" t="s">
        <v>3665</v>
      </c>
      <c r="H4615" t="s">
        <v>9904</v>
      </c>
      <c r="I4615" t="s">
        <v>9046</v>
      </c>
    </row>
    <row r="4616" spans="1:10" x14ac:dyDescent="0.25">
      <c r="A4616">
        <v>528</v>
      </c>
      <c r="B4616" t="s">
        <v>5317</v>
      </c>
      <c r="C4616">
        <v>2005</v>
      </c>
      <c r="D4616" t="s">
        <v>3678</v>
      </c>
      <c r="I4616" t="s">
        <v>9587</v>
      </c>
      <c r="J4616" t="s">
        <v>9088</v>
      </c>
    </row>
    <row r="4617" spans="1:10" x14ac:dyDescent="0.25">
      <c r="A4617">
        <v>531</v>
      </c>
      <c r="B4617" t="s">
        <v>5318</v>
      </c>
      <c r="C4617">
        <v>2005</v>
      </c>
      <c r="D4617" t="s">
        <v>9905</v>
      </c>
    </row>
    <row r="4618" spans="1:10" x14ac:dyDescent="0.25">
      <c r="A4618">
        <v>533</v>
      </c>
      <c r="B4618" t="s">
        <v>5319</v>
      </c>
      <c r="C4618">
        <v>2005</v>
      </c>
      <c r="D4618" t="s">
        <v>3697</v>
      </c>
      <c r="I4618" t="s">
        <v>9906</v>
      </c>
      <c r="J4618" t="s">
        <v>8385</v>
      </c>
    </row>
    <row r="4619" spans="1:10" x14ac:dyDescent="0.25">
      <c r="A4619">
        <v>534</v>
      </c>
      <c r="B4619" t="s">
        <v>5320</v>
      </c>
      <c r="C4619">
        <v>2005</v>
      </c>
      <c r="D4619" t="s">
        <v>9907</v>
      </c>
    </row>
    <row r="4620" spans="1:10" x14ac:dyDescent="0.25">
      <c r="A4620">
        <v>535</v>
      </c>
      <c r="B4620" t="s">
        <v>5321</v>
      </c>
      <c r="C4620">
        <v>2005</v>
      </c>
      <c r="D4620" t="s">
        <v>9908</v>
      </c>
    </row>
    <row r="4621" spans="1:10" x14ac:dyDescent="0.25">
      <c r="A4621">
        <v>540</v>
      </c>
      <c r="B4621" t="s">
        <v>5322</v>
      </c>
      <c r="C4621">
        <v>2005</v>
      </c>
      <c r="D4621" t="s">
        <v>3714</v>
      </c>
      <c r="I4621" t="s">
        <v>9909</v>
      </c>
      <c r="J4621" t="s">
        <v>9041</v>
      </c>
    </row>
    <row r="4622" spans="1:10" x14ac:dyDescent="0.25">
      <c r="A4622">
        <v>543</v>
      </c>
      <c r="B4622" t="s">
        <v>5323</v>
      </c>
      <c r="C4622">
        <v>2005</v>
      </c>
      <c r="D4622" t="s">
        <v>3731</v>
      </c>
      <c r="I4622" t="s">
        <v>8866</v>
      </c>
      <c r="J4622" t="s">
        <v>9910</v>
      </c>
    </row>
    <row r="4623" spans="1:10" x14ac:dyDescent="0.25">
      <c r="A4623">
        <v>548</v>
      </c>
      <c r="B4623" t="s">
        <v>5324</v>
      </c>
      <c r="C4623">
        <v>2005</v>
      </c>
      <c r="D4623" t="s">
        <v>3747</v>
      </c>
      <c r="I4623" t="s">
        <v>8522</v>
      </c>
      <c r="J4623" t="s">
        <v>9083</v>
      </c>
    </row>
    <row r="4624" spans="1:10" x14ac:dyDescent="0.25">
      <c r="A4624">
        <v>554</v>
      </c>
      <c r="B4624" t="s">
        <v>5325</v>
      </c>
      <c r="C4624">
        <v>2005</v>
      </c>
      <c r="D4624" t="s">
        <v>3763</v>
      </c>
      <c r="I4624" t="s">
        <v>9911</v>
      </c>
      <c r="J4624" t="s">
        <v>8343</v>
      </c>
    </row>
    <row r="4625" spans="1:10" x14ac:dyDescent="0.25">
      <c r="A4625">
        <v>558</v>
      </c>
      <c r="B4625" t="s">
        <v>5326</v>
      </c>
      <c r="C4625">
        <v>2005</v>
      </c>
      <c r="D4625" t="s">
        <v>3779</v>
      </c>
      <c r="H4625" t="s">
        <v>9912</v>
      </c>
      <c r="I4625" t="s">
        <v>9378</v>
      </c>
      <c r="J4625" t="s">
        <v>8530</v>
      </c>
    </row>
    <row r="4626" spans="1:10" x14ac:dyDescent="0.25">
      <c r="A4626">
        <v>562</v>
      </c>
      <c r="B4626" t="s">
        <v>5327</v>
      </c>
      <c r="C4626">
        <v>2005</v>
      </c>
      <c r="D4626" t="s">
        <v>3797</v>
      </c>
      <c r="H4626" t="s">
        <v>9913</v>
      </c>
      <c r="I4626" t="s">
        <v>8822</v>
      </c>
      <c r="J4626" t="s">
        <v>9636</v>
      </c>
    </row>
    <row r="4627" spans="1:10" x14ac:dyDescent="0.25">
      <c r="A4627">
        <v>566</v>
      </c>
      <c r="B4627" t="s">
        <v>5328</v>
      </c>
      <c r="C4627">
        <v>2005</v>
      </c>
      <c r="D4627" t="s">
        <v>3811</v>
      </c>
      <c r="H4627" t="s">
        <v>9914</v>
      </c>
      <c r="I4627" t="s">
        <v>9915</v>
      </c>
      <c r="J4627" t="s">
        <v>8528</v>
      </c>
    </row>
    <row r="4628" spans="1:10" x14ac:dyDescent="0.25">
      <c r="A4628">
        <v>570</v>
      </c>
      <c r="B4628" t="s">
        <v>5329</v>
      </c>
      <c r="C4628">
        <v>2005</v>
      </c>
      <c r="D4628" t="s">
        <v>3821</v>
      </c>
      <c r="I4628" t="s">
        <v>9916</v>
      </c>
    </row>
    <row r="4629" spans="1:10" x14ac:dyDescent="0.25">
      <c r="A4629">
        <v>574</v>
      </c>
      <c r="B4629" t="s">
        <v>5330</v>
      </c>
      <c r="C4629">
        <v>2005</v>
      </c>
      <c r="D4629" t="s">
        <v>9917</v>
      </c>
    </row>
    <row r="4630" spans="1:10" x14ac:dyDescent="0.25">
      <c r="A4630">
        <v>578</v>
      </c>
      <c r="B4630" t="s">
        <v>5331</v>
      </c>
      <c r="C4630">
        <v>2005</v>
      </c>
      <c r="D4630" t="s">
        <v>3833</v>
      </c>
      <c r="I4630" t="s">
        <v>9918</v>
      </c>
    </row>
    <row r="4631" spans="1:10" x14ac:dyDescent="0.25">
      <c r="A4631">
        <v>580</v>
      </c>
      <c r="B4631" t="s">
        <v>5332</v>
      </c>
      <c r="C4631">
        <v>2005</v>
      </c>
      <c r="D4631" t="s">
        <v>9919</v>
      </c>
    </row>
    <row r="4632" spans="1:10" x14ac:dyDescent="0.25">
      <c r="A4632">
        <v>581</v>
      </c>
      <c r="B4632" t="s">
        <v>5333</v>
      </c>
      <c r="C4632">
        <v>2005</v>
      </c>
      <c r="D4632" t="s">
        <v>9920</v>
      </c>
    </row>
    <row r="4633" spans="1:10" x14ac:dyDescent="0.25">
      <c r="A4633">
        <v>583</v>
      </c>
      <c r="B4633" t="s">
        <v>5334</v>
      </c>
      <c r="C4633">
        <v>2005</v>
      </c>
      <c r="D4633" t="s">
        <v>3848</v>
      </c>
      <c r="I4633" t="s">
        <v>9921</v>
      </c>
    </row>
    <row r="4634" spans="1:10" x14ac:dyDescent="0.25">
      <c r="A4634">
        <v>584</v>
      </c>
      <c r="B4634" t="s">
        <v>5335</v>
      </c>
      <c r="C4634">
        <v>2005</v>
      </c>
      <c r="D4634" t="s">
        <v>3866</v>
      </c>
      <c r="I4634" t="s">
        <v>9922</v>
      </c>
    </row>
    <row r="4635" spans="1:10" x14ac:dyDescent="0.25">
      <c r="A4635">
        <v>585</v>
      </c>
      <c r="B4635" t="s">
        <v>5336</v>
      </c>
      <c r="C4635">
        <v>2005</v>
      </c>
      <c r="D4635" t="s">
        <v>5040</v>
      </c>
      <c r="J4635" t="s">
        <v>8449</v>
      </c>
    </row>
    <row r="4636" spans="1:10" x14ac:dyDescent="0.25">
      <c r="A4636">
        <v>586</v>
      </c>
      <c r="B4636" t="s">
        <v>5337</v>
      </c>
      <c r="C4636">
        <v>2005</v>
      </c>
      <c r="D4636" t="s">
        <v>3885</v>
      </c>
      <c r="H4636" t="s">
        <v>9923</v>
      </c>
      <c r="I4636" t="s">
        <v>9924</v>
      </c>
      <c r="J4636" t="s">
        <v>9925</v>
      </c>
    </row>
    <row r="4637" spans="1:10" x14ac:dyDescent="0.25">
      <c r="A4637">
        <v>591</v>
      </c>
      <c r="B4637" t="s">
        <v>5338</v>
      </c>
      <c r="C4637">
        <v>2005</v>
      </c>
      <c r="D4637" t="s">
        <v>3900</v>
      </c>
      <c r="H4637" t="s">
        <v>9926</v>
      </c>
      <c r="I4637" t="s">
        <v>9800</v>
      </c>
      <c r="J4637" t="s">
        <v>9927</v>
      </c>
    </row>
    <row r="4638" spans="1:10" x14ac:dyDescent="0.25">
      <c r="A4638">
        <v>598</v>
      </c>
      <c r="B4638" t="s">
        <v>5339</v>
      </c>
      <c r="C4638">
        <v>2005</v>
      </c>
      <c r="D4638" t="s">
        <v>3916</v>
      </c>
      <c r="I4638" t="s">
        <v>9548</v>
      </c>
    </row>
    <row r="4639" spans="1:10" x14ac:dyDescent="0.25">
      <c r="A4639">
        <v>600</v>
      </c>
      <c r="B4639" t="s">
        <v>5340</v>
      </c>
      <c r="C4639">
        <v>2005</v>
      </c>
      <c r="D4639" t="s">
        <v>3933</v>
      </c>
      <c r="H4639" t="s">
        <v>9799</v>
      </c>
      <c r="I4639" t="s">
        <v>8681</v>
      </c>
    </row>
    <row r="4640" spans="1:10" x14ac:dyDescent="0.25">
      <c r="A4640">
        <v>604</v>
      </c>
      <c r="B4640" t="s">
        <v>5341</v>
      </c>
      <c r="C4640">
        <v>2005</v>
      </c>
      <c r="D4640" t="s">
        <v>3947</v>
      </c>
      <c r="H4640" t="s">
        <v>9928</v>
      </c>
      <c r="I4640" t="s">
        <v>8852</v>
      </c>
    </row>
    <row r="4641" spans="1:10" x14ac:dyDescent="0.25">
      <c r="A4641">
        <v>608</v>
      </c>
      <c r="B4641" t="s">
        <v>5342</v>
      </c>
      <c r="C4641">
        <v>2005</v>
      </c>
      <c r="D4641" t="s">
        <v>3962</v>
      </c>
      <c r="H4641" t="s">
        <v>9929</v>
      </c>
      <c r="I4641" t="s">
        <v>9556</v>
      </c>
      <c r="J4641" t="s">
        <v>8356</v>
      </c>
    </row>
    <row r="4642" spans="1:10" x14ac:dyDescent="0.25">
      <c r="A4642">
        <v>612</v>
      </c>
      <c r="B4642" t="s">
        <v>5343</v>
      </c>
      <c r="C4642">
        <v>2005</v>
      </c>
      <c r="D4642" t="s">
        <v>9930</v>
      </c>
    </row>
    <row r="4643" spans="1:10" x14ac:dyDescent="0.25">
      <c r="A4643">
        <v>616</v>
      </c>
      <c r="B4643" t="s">
        <v>5344</v>
      </c>
      <c r="C4643">
        <v>2005</v>
      </c>
      <c r="D4643" t="s">
        <v>3977</v>
      </c>
      <c r="I4643" t="s">
        <v>9931</v>
      </c>
      <c r="J4643" t="s">
        <v>8356</v>
      </c>
    </row>
    <row r="4644" spans="1:10" x14ac:dyDescent="0.25">
      <c r="A4644">
        <v>620</v>
      </c>
      <c r="B4644" t="s">
        <v>5345</v>
      </c>
      <c r="C4644">
        <v>2005</v>
      </c>
      <c r="D4644" t="s">
        <v>3994</v>
      </c>
      <c r="I4644" t="s">
        <v>9932</v>
      </c>
      <c r="J4644" t="s">
        <v>8356</v>
      </c>
    </row>
    <row r="4645" spans="1:10" x14ac:dyDescent="0.25">
      <c r="A4645">
        <v>624</v>
      </c>
      <c r="B4645" t="s">
        <v>5346</v>
      </c>
      <c r="C4645">
        <v>2005</v>
      </c>
      <c r="D4645" t="s">
        <v>4011</v>
      </c>
      <c r="H4645" t="s">
        <v>9933</v>
      </c>
      <c r="I4645" t="s">
        <v>9031</v>
      </c>
    </row>
    <row r="4646" spans="1:10" x14ac:dyDescent="0.25">
      <c r="A4646">
        <v>626</v>
      </c>
      <c r="B4646" t="s">
        <v>5347</v>
      </c>
      <c r="C4646">
        <v>2005</v>
      </c>
      <c r="D4646" t="s">
        <v>4025</v>
      </c>
      <c r="I4646" t="s">
        <v>8467</v>
      </c>
      <c r="J4646" t="s">
        <v>8405</v>
      </c>
    </row>
    <row r="4647" spans="1:10" x14ac:dyDescent="0.25">
      <c r="A4647">
        <v>630</v>
      </c>
      <c r="B4647" t="s">
        <v>5348</v>
      </c>
      <c r="C4647">
        <v>2005</v>
      </c>
      <c r="D4647" t="s">
        <v>4041</v>
      </c>
      <c r="I4647" t="s">
        <v>8489</v>
      </c>
    </row>
    <row r="4648" spans="1:10" x14ac:dyDescent="0.25">
      <c r="A4648">
        <v>634</v>
      </c>
      <c r="B4648" t="s">
        <v>5349</v>
      </c>
      <c r="C4648">
        <v>2005</v>
      </c>
      <c r="D4648" t="s">
        <v>4058</v>
      </c>
      <c r="I4648" t="s">
        <v>9934</v>
      </c>
      <c r="J4648" t="s">
        <v>8356</v>
      </c>
    </row>
    <row r="4649" spans="1:10" x14ac:dyDescent="0.25">
      <c r="A4649">
        <v>638</v>
      </c>
      <c r="B4649" t="s">
        <v>5350</v>
      </c>
      <c r="C4649">
        <v>2005</v>
      </c>
      <c r="D4649" t="s">
        <v>4075</v>
      </c>
      <c r="I4649" t="s">
        <v>9935</v>
      </c>
    </row>
    <row r="4650" spans="1:10" x14ac:dyDescent="0.25">
      <c r="A4650">
        <v>642</v>
      </c>
      <c r="B4650" t="s">
        <v>5351</v>
      </c>
      <c r="C4650">
        <v>2005</v>
      </c>
      <c r="D4650" t="s">
        <v>4085</v>
      </c>
      <c r="I4650" t="s">
        <v>9936</v>
      </c>
    </row>
    <row r="4651" spans="1:10" x14ac:dyDescent="0.25">
      <c r="A4651">
        <v>643</v>
      </c>
      <c r="B4651" t="s">
        <v>5352</v>
      </c>
      <c r="C4651">
        <v>2005</v>
      </c>
      <c r="D4651" t="s">
        <v>4102</v>
      </c>
      <c r="I4651" t="s">
        <v>9937</v>
      </c>
    </row>
    <row r="4652" spans="1:10" x14ac:dyDescent="0.25">
      <c r="A4652">
        <v>646</v>
      </c>
      <c r="B4652" t="s">
        <v>5353</v>
      </c>
      <c r="C4652">
        <v>2005</v>
      </c>
      <c r="D4652" t="s">
        <v>4119</v>
      </c>
      <c r="H4652" t="s">
        <v>9938</v>
      </c>
      <c r="I4652" t="s">
        <v>9244</v>
      </c>
      <c r="J4652" t="s">
        <v>9041</v>
      </c>
    </row>
    <row r="4653" spans="1:10" x14ac:dyDescent="0.25">
      <c r="A4653">
        <v>652</v>
      </c>
      <c r="B4653" t="s">
        <v>5354</v>
      </c>
      <c r="C4653">
        <v>2005</v>
      </c>
      <c r="D4653" t="s">
        <v>9939</v>
      </c>
    </row>
    <row r="4654" spans="1:10" x14ac:dyDescent="0.25">
      <c r="A4654">
        <v>654</v>
      </c>
      <c r="B4654" t="s">
        <v>5355</v>
      </c>
      <c r="C4654">
        <v>2005</v>
      </c>
      <c r="D4654" t="s">
        <v>4132</v>
      </c>
      <c r="I4654" t="s">
        <v>9940</v>
      </c>
      <c r="J4654" t="s">
        <v>8435</v>
      </c>
    </row>
    <row r="4655" spans="1:10" x14ac:dyDescent="0.25">
      <c r="A4655">
        <v>659</v>
      </c>
      <c r="B4655" t="s">
        <v>5356</v>
      </c>
      <c r="C4655">
        <v>2005</v>
      </c>
      <c r="D4655" t="s">
        <v>4145</v>
      </c>
      <c r="I4655" t="s">
        <v>9941</v>
      </c>
    </row>
    <row r="4656" spans="1:10" x14ac:dyDescent="0.25">
      <c r="A4656">
        <v>660</v>
      </c>
      <c r="B4656" t="s">
        <v>5357</v>
      </c>
      <c r="C4656">
        <v>2005</v>
      </c>
      <c r="D4656" t="s">
        <v>4163</v>
      </c>
      <c r="I4656" t="s">
        <v>9869</v>
      </c>
    </row>
    <row r="4657" spans="1:10" x14ac:dyDescent="0.25">
      <c r="A4657">
        <v>662</v>
      </c>
      <c r="B4657" t="s">
        <v>5358</v>
      </c>
      <c r="C4657">
        <v>2005</v>
      </c>
      <c r="D4657" t="s">
        <v>4180</v>
      </c>
      <c r="H4657" t="s">
        <v>9942</v>
      </c>
      <c r="I4657" t="s">
        <v>9943</v>
      </c>
      <c r="J4657" t="s">
        <v>8380</v>
      </c>
    </row>
    <row r="4658" spans="1:10" x14ac:dyDescent="0.25">
      <c r="A4658">
        <v>663</v>
      </c>
      <c r="B4658" t="s">
        <v>5359</v>
      </c>
      <c r="C4658">
        <v>2005</v>
      </c>
      <c r="D4658" t="s">
        <v>9944</v>
      </c>
    </row>
    <row r="4659" spans="1:10" x14ac:dyDescent="0.25">
      <c r="A4659">
        <v>666</v>
      </c>
      <c r="B4659" t="s">
        <v>5360</v>
      </c>
      <c r="C4659">
        <v>2005</v>
      </c>
      <c r="D4659" t="s">
        <v>9945</v>
      </c>
    </row>
    <row r="4660" spans="1:10" x14ac:dyDescent="0.25">
      <c r="A4660">
        <v>670</v>
      </c>
      <c r="B4660" t="s">
        <v>5361</v>
      </c>
      <c r="C4660">
        <v>2005</v>
      </c>
      <c r="D4660" t="s">
        <v>4197</v>
      </c>
      <c r="I4660" t="s">
        <v>8783</v>
      </c>
      <c r="J4660" t="s">
        <v>8346</v>
      </c>
    </row>
    <row r="4661" spans="1:10" x14ac:dyDescent="0.25">
      <c r="A4661">
        <v>674</v>
      </c>
      <c r="B4661" t="s">
        <v>5362</v>
      </c>
      <c r="C4661">
        <v>2005</v>
      </c>
      <c r="D4661" t="s">
        <v>4214</v>
      </c>
      <c r="I4661" t="s">
        <v>9946</v>
      </c>
    </row>
    <row r="4662" spans="1:10" x14ac:dyDescent="0.25">
      <c r="A4662">
        <v>678</v>
      </c>
      <c r="B4662" t="s">
        <v>5363</v>
      </c>
      <c r="C4662">
        <v>2005</v>
      </c>
      <c r="D4662" t="s">
        <v>4226</v>
      </c>
      <c r="I4662" t="s">
        <v>9947</v>
      </c>
      <c r="J4662" t="s">
        <v>9387</v>
      </c>
    </row>
    <row r="4663" spans="1:10" x14ac:dyDescent="0.25">
      <c r="A4663">
        <v>682</v>
      </c>
      <c r="B4663" t="s">
        <v>5364</v>
      </c>
      <c r="C4663">
        <v>2005</v>
      </c>
      <c r="D4663" t="s">
        <v>4242</v>
      </c>
      <c r="H4663" t="s">
        <v>9948</v>
      </c>
      <c r="I4663" t="s">
        <v>9949</v>
      </c>
      <c r="J4663" t="s">
        <v>8565</v>
      </c>
    </row>
    <row r="4664" spans="1:10" x14ac:dyDescent="0.25">
      <c r="A4664">
        <v>686</v>
      </c>
      <c r="B4664" t="s">
        <v>5365</v>
      </c>
      <c r="C4664">
        <v>2005</v>
      </c>
      <c r="D4664" t="s">
        <v>950</v>
      </c>
      <c r="F4664">
        <v>1</v>
      </c>
      <c r="H4664" t="s">
        <v>9950</v>
      </c>
      <c r="I4664" t="s">
        <v>9951</v>
      </c>
      <c r="J4664" t="s">
        <v>8716</v>
      </c>
    </row>
    <row r="4665" spans="1:10" x14ac:dyDescent="0.25">
      <c r="A4665">
        <v>688</v>
      </c>
      <c r="B4665" t="s">
        <v>5366</v>
      </c>
      <c r="C4665">
        <v>2005</v>
      </c>
      <c r="D4665" t="s">
        <v>1159</v>
      </c>
      <c r="F4665">
        <v>92.2</v>
      </c>
      <c r="I4665" t="s">
        <v>9952</v>
      </c>
      <c r="J4665" t="s">
        <v>9953</v>
      </c>
    </row>
    <row r="4666" spans="1:10" x14ac:dyDescent="0.25">
      <c r="A4666">
        <v>690</v>
      </c>
      <c r="B4666" t="s">
        <v>5367</v>
      </c>
      <c r="C4666">
        <v>2005</v>
      </c>
      <c r="D4666" t="s">
        <v>4278</v>
      </c>
      <c r="I4666" t="s">
        <v>9954</v>
      </c>
      <c r="J4666" t="s">
        <v>8343</v>
      </c>
    </row>
    <row r="4667" spans="1:10" x14ac:dyDescent="0.25">
      <c r="A4667">
        <v>694</v>
      </c>
      <c r="B4667" t="s">
        <v>5368</v>
      </c>
      <c r="C4667">
        <v>2005</v>
      </c>
      <c r="D4667" t="s">
        <v>4294</v>
      </c>
      <c r="H4667" t="s">
        <v>9955</v>
      </c>
      <c r="I4667" t="s">
        <v>8822</v>
      </c>
    </row>
    <row r="4668" spans="1:10" x14ac:dyDescent="0.25">
      <c r="A4668">
        <v>702</v>
      </c>
      <c r="B4668" t="s">
        <v>5369</v>
      </c>
      <c r="C4668">
        <v>2005</v>
      </c>
      <c r="D4668" t="s">
        <v>4307</v>
      </c>
      <c r="I4668" t="s">
        <v>9168</v>
      </c>
      <c r="J4668" t="s">
        <v>8346</v>
      </c>
    </row>
    <row r="4669" spans="1:10" x14ac:dyDescent="0.25">
      <c r="A4669">
        <v>703</v>
      </c>
      <c r="B4669" t="s">
        <v>5370</v>
      </c>
      <c r="C4669">
        <v>2005</v>
      </c>
      <c r="D4669" t="s">
        <v>4324</v>
      </c>
      <c r="I4669" t="s">
        <v>9956</v>
      </c>
      <c r="J4669" t="s">
        <v>8547</v>
      </c>
    </row>
    <row r="4670" spans="1:10" x14ac:dyDescent="0.25">
      <c r="A4670">
        <v>704</v>
      </c>
      <c r="B4670" t="s">
        <v>5371</v>
      </c>
      <c r="C4670">
        <v>2005</v>
      </c>
      <c r="D4670" t="s">
        <v>1086</v>
      </c>
      <c r="F4670">
        <v>80.5</v>
      </c>
      <c r="H4670" t="s">
        <v>9957</v>
      </c>
      <c r="I4670" t="s">
        <v>9958</v>
      </c>
    </row>
    <row r="4671" spans="1:10" x14ac:dyDescent="0.25">
      <c r="A4671">
        <v>705</v>
      </c>
      <c r="B4671" t="s">
        <v>5372</v>
      </c>
      <c r="C4671">
        <v>2005</v>
      </c>
      <c r="D4671" t="s">
        <v>4353</v>
      </c>
      <c r="I4671" t="s">
        <v>9959</v>
      </c>
      <c r="J4671" t="s">
        <v>8444</v>
      </c>
    </row>
    <row r="4672" spans="1:10" x14ac:dyDescent="0.25">
      <c r="A4672">
        <v>706</v>
      </c>
      <c r="B4672" t="s">
        <v>5373</v>
      </c>
      <c r="C4672">
        <v>2005</v>
      </c>
      <c r="D4672" t="s">
        <v>4370</v>
      </c>
      <c r="H4672" t="s">
        <v>9960</v>
      </c>
      <c r="I4672" t="s">
        <v>8364</v>
      </c>
    </row>
    <row r="4673" spans="1:10" x14ac:dyDescent="0.25">
      <c r="A4673">
        <v>710</v>
      </c>
      <c r="B4673" t="s">
        <v>5374</v>
      </c>
      <c r="C4673">
        <v>2005</v>
      </c>
      <c r="D4673" t="s">
        <v>4385</v>
      </c>
      <c r="H4673" t="s">
        <v>9961</v>
      </c>
      <c r="I4673" t="s">
        <v>9563</v>
      </c>
      <c r="J4673" t="s">
        <v>8565</v>
      </c>
    </row>
    <row r="4674" spans="1:10" x14ac:dyDescent="0.25">
      <c r="A4674">
        <v>716</v>
      </c>
      <c r="B4674" t="s">
        <v>5375</v>
      </c>
      <c r="C4674">
        <v>2005</v>
      </c>
      <c r="D4674" t="s">
        <v>927</v>
      </c>
      <c r="F4674">
        <v>79.3</v>
      </c>
      <c r="H4674" t="s">
        <v>8634</v>
      </c>
      <c r="I4674" t="s">
        <v>9962</v>
      </c>
      <c r="J4674" t="s">
        <v>8530</v>
      </c>
    </row>
    <row r="4675" spans="1:10" x14ac:dyDescent="0.25">
      <c r="A4675">
        <v>722</v>
      </c>
      <c r="B4675" t="s">
        <v>5376</v>
      </c>
      <c r="C4675">
        <v>2005</v>
      </c>
      <c r="D4675" t="s">
        <v>4413</v>
      </c>
      <c r="I4675" t="s">
        <v>9963</v>
      </c>
      <c r="J4675" t="s">
        <v>9964</v>
      </c>
    </row>
    <row r="4676" spans="1:10" x14ac:dyDescent="0.25">
      <c r="A4676">
        <v>724</v>
      </c>
      <c r="B4676" t="s">
        <v>5377</v>
      </c>
      <c r="C4676">
        <v>2005</v>
      </c>
      <c r="D4676" t="s">
        <v>4430</v>
      </c>
      <c r="I4676" t="s">
        <v>9965</v>
      </c>
      <c r="J4676" t="s">
        <v>8356</v>
      </c>
    </row>
    <row r="4677" spans="1:10" x14ac:dyDescent="0.25">
      <c r="A4677">
        <v>728</v>
      </c>
      <c r="B4677" t="s">
        <v>5378</v>
      </c>
      <c r="C4677">
        <v>2005</v>
      </c>
      <c r="D4677" t="s">
        <v>9966</v>
      </c>
    </row>
    <row r="4678" spans="1:10" x14ac:dyDescent="0.25">
      <c r="A4678">
        <v>729</v>
      </c>
      <c r="B4678" t="s">
        <v>5379</v>
      </c>
      <c r="C4678">
        <v>2005</v>
      </c>
      <c r="D4678" t="s">
        <v>4452</v>
      </c>
      <c r="I4678" t="s">
        <v>9615</v>
      </c>
      <c r="J4678" t="s">
        <v>9941</v>
      </c>
    </row>
    <row r="4679" spans="1:10" x14ac:dyDescent="0.25">
      <c r="A4679">
        <v>732</v>
      </c>
      <c r="B4679" t="s">
        <v>5380</v>
      </c>
      <c r="C4679">
        <v>2005</v>
      </c>
      <c r="D4679" t="s">
        <v>9967</v>
      </c>
    </row>
    <row r="4680" spans="1:10" x14ac:dyDescent="0.25">
      <c r="A4680">
        <v>738</v>
      </c>
      <c r="B4680" t="s">
        <v>5381</v>
      </c>
      <c r="C4680">
        <v>2005</v>
      </c>
      <c r="D4680" t="s">
        <v>9968</v>
      </c>
    </row>
    <row r="4681" spans="1:10" x14ac:dyDescent="0.25">
      <c r="A4681">
        <v>740</v>
      </c>
      <c r="B4681" t="s">
        <v>5382</v>
      </c>
      <c r="C4681">
        <v>2005</v>
      </c>
      <c r="D4681" t="s">
        <v>4464</v>
      </c>
      <c r="H4681" t="s">
        <v>9969</v>
      </c>
      <c r="I4681" t="s">
        <v>9970</v>
      </c>
    </row>
    <row r="4682" spans="1:10" x14ac:dyDescent="0.25">
      <c r="A4682">
        <v>744</v>
      </c>
      <c r="B4682" t="s">
        <v>5383</v>
      </c>
      <c r="C4682">
        <v>2005</v>
      </c>
      <c r="D4682" t="s">
        <v>9971</v>
      </c>
    </row>
    <row r="4683" spans="1:10" x14ac:dyDescent="0.25">
      <c r="A4683">
        <v>746</v>
      </c>
      <c r="B4683" t="s">
        <v>5384</v>
      </c>
      <c r="C4683">
        <v>2005</v>
      </c>
      <c r="D4683" t="s">
        <v>9972</v>
      </c>
    </row>
    <row r="4684" spans="1:10" x14ac:dyDescent="0.25">
      <c r="A4684">
        <v>747</v>
      </c>
      <c r="B4684" t="s">
        <v>5385</v>
      </c>
      <c r="C4684">
        <v>2005</v>
      </c>
      <c r="D4684" t="s">
        <v>4479</v>
      </c>
      <c r="I4684" t="s">
        <v>9973</v>
      </c>
      <c r="J4684" t="s">
        <v>9974</v>
      </c>
    </row>
    <row r="4685" spans="1:10" x14ac:dyDescent="0.25">
      <c r="A4685">
        <v>748</v>
      </c>
      <c r="B4685" t="s">
        <v>5386</v>
      </c>
      <c r="C4685">
        <v>2005</v>
      </c>
      <c r="D4685" t="s">
        <v>4496</v>
      </c>
      <c r="I4685" t="s">
        <v>8428</v>
      </c>
    </row>
    <row r="4686" spans="1:10" x14ac:dyDescent="0.25">
      <c r="A4686">
        <v>752</v>
      </c>
      <c r="B4686" t="s">
        <v>5387</v>
      </c>
      <c r="C4686">
        <v>2005</v>
      </c>
      <c r="D4686" t="s">
        <v>4512</v>
      </c>
      <c r="I4686" t="s">
        <v>9975</v>
      </c>
      <c r="J4686" t="s">
        <v>8356</v>
      </c>
    </row>
    <row r="4687" spans="1:10" x14ac:dyDescent="0.25">
      <c r="A4687">
        <v>753</v>
      </c>
      <c r="B4687" t="s">
        <v>5388</v>
      </c>
      <c r="C4687">
        <v>2005</v>
      </c>
      <c r="D4687" t="s">
        <v>4529</v>
      </c>
      <c r="I4687" t="s">
        <v>9976</v>
      </c>
    </row>
    <row r="4688" spans="1:10" x14ac:dyDescent="0.25">
      <c r="A4688">
        <v>756</v>
      </c>
      <c r="B4688" t="s">
        <v>5389</v>
      </c>
      <c r="C4688">
        <v>2005</v>
      </c>
      <c r="D4688" t="s">
        <v>4545</v>
      </c>
      <c r="I4688" t="s">
        <v>9977</v>
      </c>
      <c r="J4688" t="s">
        <v>8346</v>
      </c>
    </row>
    <row r="4689" spans="1:10" x14ac:dyDescent="0.25">
      <c r="A4689">
        <v>760</v>
      </c>
      <c r="B4689" t="s">
        <v>5390</v>
      </c>
      <c r="C4689">
        <v>2005</v>
      </c>
      <c r="D4689" t="s">
        <v>4561</v>
      </c>
      <c r="H4689" t="s">
        <v>9818</v>
      </c>
      <c r="I4689" t="s">
        <v>9978</v>
      </c>
      <c r="J4689" t="s">
        <v>8610</v>
      </c>
    </row>
    <row r="4690" spans="1:10" x14ac:dyDescent="0.25">
      <c r="A4690">
        <v>762</v>
      </c>
      <c r="B4690" t="s">
        <v>5391</v>
      </c>
      <c r="C4690">
        <v>2005</v>
      </c>
      <c r="D4690" t="s">
        <v>1009</v>
      </c>
      <c r="F4690">
        <v>82.5</v>
      </c>
      <c r="I4690" t="s">
        <v>8503</v>
      </c>
    </row>
    <row r="4691" spans="1:10" x14ac:dyDescent="0.25">
      <c r="A4691">
        <v>764</v>
      </c>
      <c r="B4691" t="s">
        <v>5392</v>
      </c>
      <c r="C4691">
        <v>2005</v>
      </c>
      <c r="D4691" t="s">
        <v>1058</v>
      </c>
      <c r="F4691">
        <v>87</v>
      </c>
      <c r="H4691" t="s">
        <v>9979</v>
      </c>
      <c r="I4691" t="s">
        <v>9980</v>
      </c>
      <c r="J4691" t="s">
        <v>9635</v>
      </c>
    </row>
    <row r="4692" spans="1:10" x14ac:dyDescent="0.25">
      <c r="A4692">
        <v>768</v>
      </c>
      <c r="B4692" t="s">
        <v>5393</v>
      </c>
      <c r="C4692">
        <v>2005</v>
      </c>
      <c r="D4692" t="s">
        <v>4602</v>
      </c>
      <c r="H4692" t="s">
        <v>9981</v>
      </c>
      <c r="I4692" t="s">
        <v>8553</v>
      </c>
      <c r="J4692" t="s">
        <v>8716</v>
      </c>
    </row>
    <row r="4693" spans="1:10" x14ac:dyDescent="0.25">
      <c r="A4693">
        <v>772</v>
      </c>
      <c r="B4693" t="s">
        <v>5394</v>
      </c>
      <c r="C4693">
        <v>2005</v>
      </c>
      <c r="D4693" t="s">
        <v>9982</v>
      </c>
    </row>
    <row r="4694" spans="1:10" x14ac:dyDescent="0.25">
      <c r="A4694">
        <v>776</v>
      </c>
      <c r="B4694" t="s">
        <v>5395</v>
      </c>
      <c r="C4694">
        <v>2005</v>
      </c>
      <c r="D4694" t="s">
        <v>4617</v>
      </c>
      <c r="I4694" t="s">
        <v>9193</v>
      </c>
      <c r="J4694" t="s">
        <v>8530</v>
      </c>
    </row>
    <row r="4695" spans="1:10" x14ac:dyDescent="0.25">
      <c r="A4695">
        <v>780</v>
      </c>
      <c r="B4695" t="s">
        <v>5396</v>
      </c>
      <c r="C4695">
        <v>2005</v>
      </c>
      <c r="D4695" t="s">
        <v>4634</v>
      </c>
      <c r="H4695" t="s">
        <v>9983</v>
      </c>
      <c r="I4695" t="s">
        <v>9984</v>
      </c>
    </row>
    <row r="4696" spans="1:10" x14ac:dyDescent="0.25">
      <c r="A4696">
        <v>784</v>
      </c>
      <c r="B4696" t="s">
        <v>5397</v>
      </c>
      <c r="C4696">
        <v>2005</v>
      </c>
      <c r="D4696" t="s">
        <v>4649</v>
      </c>
      <c r="I4696" t="s">
        <v>8319</v>
      </c>
      <c r="J4696" t="s">
        <v>8346</v>
      </c>
    </row>
    <row r="4697" spans="1:10" x14ac:dyDescent="0.25">
      <c r="A4697">
        <v>788</v>
      </c>
      <c r="B4697" t="s">
        <v>5398</v>
      </c>
      <c r="C4697">
        <v>2005</v>
      </c>
      <c r="D4697" t="s">
        <v>4666</v>
      </c>
      <c r="I4697" t="s">
        <v>9985</v>
      </c>
      <c r="J4697" t="s">
        <v>8343</v>
      </c>
    </row>
    <row r="4698" spans="1:10" x14ac:dyDescent="0.25">
      <c r="A4698">
        <v>792</v>
      </c>
      <c r="B4698" t="s">
        <v>5399</v>
      </c>
      <c r="C4698">
        <v>2005</v>
      </c>
      <c r="D4698" t="s">
        <v>4681</v>
      </c>
      <c r="H4698" t="s">
        <v>9986</v>
      </c>
      <c r="I4698" t="s">
        <v>9987</v>
      </c>
      <c r="J4698" t="s">
        <v>9988</v>
      </c>
    </row>
    <row r="4699" spans="1:10" x14ac:dyDescent="0.25">
      <c r="A4699">
        <v>795</v>
      </c>
      <c r="B4699" t="s">
        <v>5400</v>
      </c>
      <c r="C4699">
        <v>2005</v>
      </c>
      <c r="D4699" t="s">
        <v>4697</v>
      </c>
      <c r="I4699" t="s">
        <v>9172</v>
      </c>
      <c r="J4699" t="s">
        <v>9989</v>
      </c>
    </row>
    <row r="4700" spans="1:10" x14ac:dyDescent="0.25">
      <c r="A4700">
        <v>796</v>
      </c>
      <c r="B4700" t="s">
        <v>5401</v>
      </c>
      <c r="C4700">
        <v>2005</v>
      </c>
      <c r="D4700" t="s">
        <v>9990</v>
      </c>
    </row>
    <row r="4701" spans="1:10" x14ac:dyDescent="0.25">
      <c r="A4701">
        <v>798</v>
      </c>
      <c r="B4701" t="s">
        <v>5402</v>
      </c>
      <c r="C4701">
        <v>2005</v>
      </c>
      <c r="D4701" t="s">
        <v>5067</v>
      </c>
      <c r="J4701" t="s">
        <v>9116</v>
      </c>
    </row>
    <row r="4702" spans="1:10" x14ac:dyDescent="0.25">
      <c r="A4702">
        <v>800</v>
      </c>
      <c r="B4702" t="s">
        <v>5403</v>
      </c>
      <c r="C4702">
        <v>2005</v>
      </c>
      <c r="D4702" t="s">
        <v>4724</v>
      </c>
      <c r="H4702" t="s">
        <v>9991</v>
      </c>
      <c r="I4702" t="s">
        <v>8785</v>
      </c>
      <c r="J4702" t="s">
        <v>8530</v>
      </c>
    </row>
    <row r="4703" spans="1:10" x14ac:dyDescent="0.25">
      <c r="A4703">
        <v>804</v>
      </c>
      <c r="B4703" t="s">
        <v>5404</v>
      </c>
      <c r="C4703">
        <v>2005</v>
      </c>
      <c r="D4703" t="s">
        <v>1163</v>
      </c>
      <c r="F4703">
        <v>97</v>
      </c>
      <c r="I4703" t="s">
        <v>9992</v>
      </c>
      <c r="J4703" t="s">
        <v>8565</v>
      </c>
    </row>
    <row r="4704" spans="1:10" x14ac:dyDescent="0.25">
      <c r="A4704">
        <v>807</v>
      </c>
      <c r="B4704" t="s">
        <v>5405</v>
      </c>
      <c r="C4704">
        <v>2005</v>
      </c>
      <c r="D4704" t="s">
        <v>4750</v>
      </c>
      <c r="I4704" t="s">
        <v>9993</v>
      </c>
      <c r="J4704" t="s">
        <v>8356</v>
      </c>
    </row>
    <row r="4705" spans="1:10" x14ac:dyDescent="0.25">
      <c r="A4705">
        <v>818</v>
      </c>
      <c r="B4705" t="s">
        <v>5406</v>
      </c>
      <c r="C4705">
        <v>2005</v>
      </c>
      <c r="D4705" t="s">
        <v>970</v>
      </c>
      <c r="F4705">
        <v>95.5</v>
      </c>
      <c r="H4705" t="s">
        <v>9994</v>
      </c>
      <c r="I4705" t="s">
        <v>9995</v>
      </c>
      <c r="J4705" t="s">
        <v>8610</v>
      </c>
    </row>
    <row r="4706" spans="1:10" x14ac:dyDescent="0.25">
      <c r="A4706">
        <v>826</v>
      </c>
      <c r="B4706" t="s">
        <v>5407</v>
      </c>
      <c r="C4706">
        <v>2005</v>
      </c>
      <c r="D4706" t="s">
        <v>4780</v>
      </c>
      <c r="I4706" t="s">
        <v>8530</v>
      </c>
      <c r="J4706" t="s">
        <v>8356</v>
      </c>
    </row>
    <row r="4707" spans="1:10" x14ac:dyDescent="0.25">
      <c r="A4707">
        <v>830</v>
      </c>
      <c r="B4707" t="s">
        <v>5408</v>
      </c>
      <c r="C4707">
        <v>2005</v>
      </c>
      <c r="D4707" t="s">
        <v>9996</v>
      </c>
    </row>
    <row r="4708" spans="1:10" x14ac:dyDescent="0.25">
      <c r="A4708">
        <v>831</v>
      </c>
      <c r="B4708" t="s">
        <v>5409</v>
      </c>
      <c r="C4708">
        <v>2005</v>
      </c>
      <c r="D4708" t="s">
        <v>4797</v>
      </c>
      <c r="I4708" t="s">
        <v>9997</v>
      </c>
    </row>
    <row r="4709" spans="1:10" x14ac:dyDescent="0.25">
      <c r="A4709">
        <v>832</v>
      </c>
      <c r="B4709" t="s">
        <v>5410</v>
      </c>
      <c r="C4709">
        <v>2005</v>
      </c>
      <c r="D4709" t="s">
        <v>4805</v>
      </c>
      <c r="I4709" t="s">
        <v>9998</v>
      </c>
    </row>
    <row r="4710" spans="1:10" x14ac:dyDescent="0.25">
      <c r="A4710">
        <v>833</v>
      </c>
      <c r="B4710" t="s">
        <v>5411</v>
      </c>
      <c r="C4710">
        <v>2005</v>
      </c>
      <c r="D4710" t="s">
        <v>9999</v>
      </c>
    </row>
    <row r="4711" spans="1:10" x14ac:dyDescent="0.25">
      <c r="A4711">
        <v>834</v>
      </c>
      <c r="B4711" t="s">
        <v>5412</v>
      </c>
      <c r="C4711">
        <v>2005</v>
      </c>
      <c r="D4711" t="s">
        <v>4815</v>
      </c>
      <c r="H4711" t="s">
        <v>8512</v>
      </c>
      <c r="I4711" t="s">
        <v>8874</v>
      </c>
      <c r="J4711" t="s">
        <v>9250</v>
      </c>
    </row>
    <row r="4712" spans="1:10" x14ac:dyDescent="0.25">
      <c r="A4712">
        <v>840</v>
      </c>
      <c r="B4712" t="s">
        <v>5413</v>
      </c>
      <c r="C4712">
        <v>2005</v>
      </c>
      <c r="D4712" t="s">
        <v>4832</v>
      </c>
      <c r="I4712" t="s">
        <v>10000</v>
      </c>
      <c r="J4712" t="s">
        <v>8356</v>
      </c>
    </row>
    <row r="4713" spans="1:10" x14ac:dyDescent="0.25">
      <c r="A4713">
        <v>850</v>
      </c>
      <c r="B4713" t="s">
        <v>5414</v>
      </c>
      <c r="C4713">
        <v>2005</v>
      </c>
      <c r="D4713" t="s">
        <v>4849</v>
      </c>
      <c r="I4713" t="s">
        <v>10001</v>
      </c>
    </row>
    <row r="4714" spans="1:10" x14ac:dyDescent="0.25">
      <c r="A4714">
        <v>854</v>
      </c>
      <c r="B4714" t="s">
        <v>5415</v>
      </c>
      <c r="C4714">
        <v>2005</v>
      </c>
      <c r="D4714" t="s">
        <v>4867</v>
      </c>
      <c r="H4714" t="s">
        <v>10002</v>
      </c>
      <c r="I4714" t="s">
        <v>8711</v>
      </c>
      <c r="J4714" t="s">
        <v>9882</v>
      </c>
    </row>
    <row r="4715" spans="1:10" x14ac:dyDescent="0.25">
      <c r="A4715">
        <v>858</v>
      </c>
      <c r="B4715" t="s">
        <v>5416</v>
      </c>
      <c r="C4715">
        <v>2005</v>
      </c>
      <c r="D4715" t="s">
        <v>1167</v>
      </c>
      <c r="F4715">
        <v>98.4</v>
      </c>
      <c r="I4715" t="s">
        <v>10003</v>
      </c>
      <c r="J4715" t="s">
        <v>8346</v>
      </c>
    </row>
    <row r="4716" spans="1:10" x14ac:dyDescent="0.25">
      <c r="A4716">
        <v>860</v>
      </c>
      <c r="B4716" t="s">
        <v>5417</v>
      </c>
      <c r="C4716">
        <v>2005</v>
      </c>
      <c r="D4716" t="s">
        <v>4895</v>
      </c>
      <c r="I4716" t="s">
        <v>10004</v>
      </c>
      <c r="J4716" t="s">
        <v>9041</v>
      </c>
    </row>
    <row r="4717" spans="1:10" x14ac:dyDescent="0.25">
      <c r="A4717">
        <v>862</v>
      </c>
      <c r="B4717" t="s">
        <v>5418</v>
      </c>
      <c r="C4717">
        <v>2005</v>
      </c>
      <c r="D4717" t="s">
        <v>4911</v>
      </c>
      <c r="H4717" t="s">
        <v>10005</v>
      </c>
      <c r="I4717" t="s">
        <v>10006</v>
      </c>
    </row>
    <row r="4718" spans="1:10" x14ac:dyDescent="0.25">
      <c r="A4718">
        <v>876</v>
      </c>
      <c r="B4718" t="s">
        <v>5419</v>
      </c>
      <c r="C4718">
        <v>2005</v>
      </c>
      <c r="D4718" t="s">
        <v>4928</v>
      </c>
      <c r="I4718" t="s">
        <v>10007</v>
      </c>
    </row>
    <row r="4719" spans="1:10" x14ac:dyDescent="0.25">
      <c r="A4719">
        <v>882</v>
      </c>
      <c r="B4719" t="s">
        <v>5420</v>
      </c>
      <c r="C4719">
        <v>2005</v>
      </c>
      <c r="D4719" t="s">
        <v>4941</v>
      </c>
      <c r="I4719" t="s">
        <v>9241</v>
      </c>
    </row>
    <row r="4720" spans="1:10" x14ac:dyDescent="0.25">
      <c r="A4720">
        <v>887</v>
      </c>
      <c r="B4720" t="s">
        <v>5421</v>
      </c>
      <c r="C4720">
        <v>2005</v>
      </c>
      <c r="D4720" t="s">
        <v>4958</v>
      </c>
      <c r="H4720" t="s">
        <v>10008</v>
      </c>
      <c r="I4720" t="s">
        <v>9003</v>
      </c>
      <c r="J4720" t="s">
        <v>8786</v>
      </c>
    </row>
    <row r="4721" spans="1:10" x14ac:dyDescent="0.25">
      <c r="A4721">
        <v>894</v>
      </c>
      <c r="B4721" t="s">
        <v>5422</v>
      </c>
      <c r="C4721">
        <v>2005</v>
      </c>
      <c r="D4721" t="s">
        <v>4973</v>
      </c>
      <c r="H4721" t="s">
        <v>8657</v>
      </c>
      <c r="I4721" t="s">
        <v>8741</v>
      </c>
      <c r="J4721" t="s">
        <v>8460</v>
      </c>
    </row>
    <row r="4722" spans="1:10" x14ac:dyDescent="0.25">
      <c r="A4722">
        <v>1</v>
      </c>
      <c r="B4722" t="s">
        <v>5128</v>
      </c>
      <c r="C4722">
        <v>2006</v>
      </c>
      <c r="D4722" t="s">
        <v>1175</v>
      </c>
      <c r="I4722" t="s">
        <v>10009</v>
      </c>
      <c r="J4722" t="s">
        <v>10010</v>
      </c>
    </row>
    <row r="4723" spans="1:10" x14ac:dyDescent="0.25">
      <c r="A4723">
        <v>2</v>
      </c>
      <c r="B4723" t="s">
        <v>5129</v>
      </c>
      <c r="C4723">
        <v>2006</v>
      </c>
      <c r="D4723" t="s">
        <v>10011</v>
      </c>
    </row>
    <row r="4724" spans="1:10" x14ac:dyDescent="0.25">
      <c r="A4724">
        <v>4</v>
      </c>
      <c r="B4724" t="s">
        <v>5130</v>
      </c>
      <c r="C4724">
        <v>2006</v>
      </c>
      <c r="D4724" t="s">
        <v>1191</v>
      </c>
      <c r="I4724" t="s">
        <v>8554</v>
      </c>
    </row>
    <row r="4725" spans="1:10" x14ac:dyDescent="0.25">
      <c r="A4725">
        <v>5</v>
      </c>
      <c r="B4725" t="s">
        <v>5131</v>
      </c>
      <c r="C4725">
        <v>2006</v>
      </c>
      <c r="D4725" t="s">
        <v>10012</v>
      </c>
    </row>
    <row r="4726" spans="1:10" x14ac:dyDescent="0.25">
      <c r="A4726">
        <v>8</v>
      </c>
      <c r="B4726" t="s">
        <v>5132</v>
      </c>
      <c r="C4726">
        <v>2006</v>
      </c>
      <c r="D4726" t="s">
        <v>1203</v>
      </c>
      <c r="I4726" t="s">
        <v>10013</v>
      </c>
      <c r="J4726" t="s">
        <v>10014</v>
      </c>
    </row>
    <row r="4727" spans="1:10" x14ac:dyDescent="0.25">
      <c r="A4727">
        <v>9</v>
      </c>
      <c r="B4727" t="s">
        <v>5133</v>
      </c>
      <c r="C4727">
        <v>2006</v>
      </c>
      <c r="D4727" t="s">
        <v>1219</v>
      </c>
      <c r="I4727" t="s">
        <v>10015</v>
      </c>
      <c r="J4727" t="s">
        <v>10016</v>
      </c>
    </row>
    <row r="4728" spans="1:10" x14ac:dyDescent="0.25">
      <c r="A4728">
        <v>11</v>
      </c>
      <c r="B4728" t="s">
        <v>5134</v>
      </c>
      <c r="C4728">
        <v>2006</v>
      </c>
      <c r="D4728" t="s">
        <v>1236</v>
      </c>
      <c r="I4728" t="s">
        <v>8627</v>
      </c>
      <c r="J4728" t="s">
        <v>10017</v>
      </c>
    </row>
    <row r="4729" spans="1:10" x14ac:dyDescent="0.25">
      <c r="A4729">
        <v>12</v>
      </c>
      <c r="B4729" t="s">
        <v>5135</v>
      </c>
      <c r="C4729">
        <v>2006</v>
      </c>
      <c r="D4729" t="s">
        <v>1253</v>
      </c>
      <c r="I4729" t="s">
        <v>10018</v>
      </c>
      <c r="J4729" t="s">
        <v>10019</v>
      </c>
    </row>
    <row r="4730" spans="1:10" x14ac:dyDescent="0.25">
      <c r="A4730">
        <v>13</v>
      </c>
      <c r="B4730" t="s">
        <v>5136</v>
      </c>
      <c r="C4730">
        <v>2006</v>
      </c>
      <c r="D4730" t="s">
        <v>10020</v>
      </c>
    </row>
    <row r="4731" spans="1:10" x14ac:dyDescent="0.25">
      <c r="A4731">
        <v>14</v>
      </c>
      <c r="B4731" t="s">
        <v>5137</v>
      </c>
      <c r="C4731">
        <v>2006</v>
      </c>
      <c r="D4731" t="s">
        <v>1269</v>
      </c>
      <c r="I4731" t="s">
        <v>10021</v>
      </c>
      <c r="J4731" t="s">
        <v>8625</v>
      </c>
    </row>
    <row r="4732" spans="1:10" x14ac:dyDescent="0.25">
      <c r="A4732">
        <v>15</v>
      </c>
      <c r="B4732" t="s">
        <v>5138</v>
      </c>
      <c r="C4732">
        <v>2006</v>
      </c>
      <c r="D4732" t="s">
        <v>1286</v>
      </c>
      <c r="I4732" t="s">
        <v>10022</v>
      </c>
      <c r="J4732" t="s">
        <v>10023</v>
      </c>
    </row>
    <row r="4733" spans="1:10" x14ac:dyDescent="0.25">
      <c r="A4733">
        <v>16</v>
      </c>
      <c r="B4733" t="s">
        <v>5139</v>
      </c>
      <c r="C4733">
        <v>2006</v>
      </c>
      <c r="D4733" t="s">
        <v>10024</v>
      </c>
    </row>
    <row r="4734" spans="1:10" x14ac:dyDescent="0.25">
      <c r="A4734">
        <v>17</v>
      </c>
      <c r="B4734" t="s">
        <v>5140</v>
      </c>
      <c r="C4734">
        <v>2006</v>
      </c>
      <c r="D4734" t="s">
        <v>1302</v>
      </c>
      <c r="I4734" t="s">
        <v>9280</v>
      </c>
      <c r="J4734" t="s">
        <v>10025</v>
      </c>
    </row>
    <row r="4735" spans="1:10" x14ac:dyDescent="0.25">
      <c r="A4735">
        <v>18</v>
      </c>
      <c r="B4735" t="s">
        <v>5141</v>
      </c>
      <c r="C4735">
        <v>2006</v>
      </c>
      <c r="D4735" t="s">
        <v>1318</v>
      </c>
      <c r="I4735" t="s">
        <v>10026</v>
      </c>
      <c r="J4735" t="s">
        <v>10027</v>
      </c>
    </row>
    <row r="4736" spans="1:10" x14ac:dyDescent="0.25">
      <c r="A4736">
        <v>19</v>
      </c>
      <c r="B4736" t="s">
        <v>5142</v>
      </c>
      <c r="C4736">
        <v>2006</v>
      </c>
      <c r="D4736" t="s">
        <v>10028</v>
      </c>
    </row>
    <row r="4737" spans="1:10" x14ac:dyDescent="0.25">
      <c r="A4737">
        <v>20</v>
      </c>
      <c r="B4737" t="s">
        <v>5143</v>
      </c>
      <c r="C4737">
        <v>2006</v>
      </c>
      <c r="D4737" t="s">
        <v>1334</v>
      </c>
      <c r="I4737" t="s">
        <v>10029</v>
      </c>
      <c r="J4737" t="s">
        <v>9713</v>
      </c>
    </row>
    <row r="4738" spans="1:10" x14ac:dyDescent="0.25">
      <c r="A4738">
        <v>21</v>
      </c>
      <c r="B4738" t="s">
        <v>5144</v>
      </c>
      <c r="C4738">
        <v>2006</v>
      </c>
      <c r="D4738" t="s">
        <v>1352</v>
      </c>
      <c r="I4738" t="s">
        <v>9165</v>
      </c>
      <c r="J4738" t="s">
        <v>10030</v>
      </c>
    </row>
    <row r="4739" spans="1:10" x14ac:dyDescent="0.25">
      <c r="A4739">
        <v>24</v>
      </c>
      <c r="B4739" t="s">
        <v>5145</v>
      </c>
      <c r="C4739">
        <v>2006</v>
      </c>
      <c r="D4739" t="s">
        <v>1369</v>
      </c>
      <c r="I4739" t="s">
        <v>8440</v>
      </c>
      <c r="J4739" t="s">
        <v>8319</v>
      </c>
    </row>
    <row r="4740" spans="1:10" x14ac:dyDescent="0.25">
      <c r="A4740">
        <v>28</v>
      </c>
      <c r="B4740" t="s">
        <v>5146</v>
      </c>
      <c r="C4740">
        <v>2006</v>
      </c>
      <c r="D4740" t="s">
        <v>1384</v>
      </c>
      <c r="I4740" t="s">
        <v>8449</v>
      </c>
      <c r="J4740" t="s">
        <v>8346</v>
      </c>
    </row>
    <row r="4741" spans="1:10" x14ac:dyDescent="0.25">
      <c r="A4741">
        <v>29</v>
      </c>
      <c r="B4741" t="s">
        <v>5147</v>
      </c>
      <c r="C4741">
        <v>2006</v>
      </c>
      <c r="D4741" t="s">
        <v>1401</v>
      </c>
      <c r="I4741" t="s">
        <v>10031</v>
      </c>
      <c r="J4741" t="s">
        <v>10032</v>
      </c>
    </row>
    <row r="4742" spans="1:10" x14ac:dyDescent="0.25">
      <c r="A4742">
        <v>30</v>
      </c>
      <c r="B4742" t="s">
        <v>5148</v>
      </c>
      <c r="C4742">
        <v>2006</v>
      </c>
      <c r="D4742" t="s">
        <v>1418</v>
      </c>
      <c r="I4742" t="s">
        <v>10033</v>
      </c>
      <c r="J4742" t="s">
        <v>10034</v>
      </c>
    </row>
    <row r="4743" spans="1:10" x14ac:dyDescent="0.25">
      <c r="A4743">
        <v>31</v>
      </c>
      <c r="B4743" t="s">
        <v>5149</v>
      </c>
      <c r="C4743">
        <v>2006</v>
      </c>
      <c r="D4743" t="s">
        <v>985</v>
      </c>
      <c r="F4743">
        <v>75.599999999999994</v>
      </c>
      <c r="I4743" t="s">
        <v>10035</v>
      </c>
      <c r="J4743" t="s">
        <v>8351</v>
      </c>
    </row>
    <row r="4744" spans="1:10" x14ac:dyDescent="0.25">
      <c r="A4744">
        <v>32</v>
      </c>
      <c r="B4744" t="s">
        <v>5150</v>
      </c>
      <c r="C4744">
        <v>2006</v>
      </c>
      <c r="D4744" t="s">
        <v>1448</v>
      </c>
      <c r="I4744" t="s">
        <v>10036</v>
      </c>
      <c r="J4744" t="s">
        <v>9722</v>
      </c>
    </row>
    <row r="4745" spans="1:10" x14ac:dyDescent="0.25">
      <c r="A4745">
        <v>34</v>
      </c>
      <c r="B4745" t="s">
        <v>5151</v>
      </c>
      <c r="C4745">
        <v>2006</v>
      </c>
      <c r="D4745" t="s">
        <v>1464</v>
      </c>
      <c r="I4745" t="s">
        <v>10037</v>
      </c>
      <c r="J4745" t="s">
        <v>10038</v>
      </c>
    </row>
    <row r="4746" spans="1:10" x14ac:dyDescent="0.25">
      <c r="A4746">
        <v>35</v>
      </c>
      <c r="B4746" t="s">
        <v>5152</v>
      </c>
      <c r="C4746">
        <v>2006</v>
      </c>
      <c r="D4746" t="s">
        <v>1481</v>
      </c>
      <c r="I4746" t="s">
        <v>10039</v>
      </c>
      <c r="J4746" t="s">
        <v>10040</v>
      </c>
    </row>
    <row r="4747" spans="1:10" x14ac:dyDescent="0.25">
      <c r="A4747">
        <v>36</v>
      </c>
      <c r="B4747" t="s">
        <v>5153</v>
      </c>
      <c r="C4747">
        <v>2006</v>
      </c>
      <c r="D4747" t="s">
        <v>1495</v>
      </c>
      <c r="I4747" t="s">
        <v>10041</v>
      </c>
      <c r="J4747" t="s">
        <v>9578</v>
      </c>
    </row>
    <row r="4748" spans="1:10" x14ac:dyDescent="0.25">
      <c r="A4748">
        <v>39</v>
      </c>
      <c r="B4748" t="s">
        <v>5154</v>
      </c>
      <c r="C4748">
        <v>2006</v>
      </c>
      <c r="D4748" t="s">
        <v>10042</v>
      </c>
    </row>
    <row r="4749" spans="1:10" x14ac:dyDescent="0.25">
      <c r="A4749">
        <v>40</v>
      </c>
      <c r="B4749" t="s">
        <v>5155</v>
      </c>
      <c r="C4749">
        <v>2006</v>
      </c>
      <c r="D4749" t="s">
        <v>1511</v>
      </c>
      <c r="I4749" t="s">
        <v>10019</v>
      </c>
      <c r="J4749" t="s">
        <v>9475</v>
      </c>
    </row>
    <row r="4750" spans="1:10" x14ac:dyDescent="0.25">
      <c r="A4750">
        <v>44</v>
      </c>
      <c r="B4750" t="s">
        <v>5156</v>
      </c>
      <c r="C4750">
        <v>2006</v>
      </c>
      <c r="D4750" t="s">
        <v>1528</v>
      </c>
      <c r="I4750" t="s">
        <v>9882</v>
      </c>
      <c r="J4750" t="s">
        <v>8351</v>
      </c>
    </row>
    <row r="4751" spans="1:10" x14ac:dyDescent="0.25">
      <c r="A4751">
        <v>48</v>
      </c>
      <c r="B4751" t="s">
        <v>5157</v>
      </c>
      <c r="C4751">
        <v>2006</v>
      </c>
      <c r="D4751" t="s">
        <v>1545</v>
      </c>
      <c r="I4751" t="s">
        <v>10043</v>
      </c>
      <c r="J4751" t="s">
        <v>8346</v>
      </c>
    </row>
    <row r="4752" spans="1:10" x14ac:dyDescent="0.25">
      <c r="A4752">
        <v>50</v>
      </c>
      <c r="B4752" t="s">
        <v>5158</v>
      </c>
      <c r="C4752">
        <v>2006</v>
      </c>
      <c r="D4752" t="s">
        <v>1020</v>
      </c>
      <c r="F4752">
        <v>68.900000000000006</v>
      </c>
      <c r="I4752" t="s">
        <v>9172</v>
      </c>
      <c r="J4752" t="s">
        <v>8385</v>
      </c>
    </row>
    <row r="4753" spans="1:10" x14ac:dyDescent="0.25">
      <c r="A4753">
        <v>51</v>
      </c>
      <c r="B4753" t="s">
        <v>5159</v>
      </c>
      <c r="C4753">
        <v>2006</v>
      </c>
      <c r="D4753" t="s">
        <v>1571</v>
      </c>
      <c r="I4753" t="s">
        <v>10044</v>
      </c>
      <c r="J4753" t="s">
        <v>10045</v>
      </c>
    </row>
    <row r="4754" spans="1:10" x14ac:dyDescent="0.25">
      <c r="A4754">
        <v>52</v>
      </c>
      <c r="B4754" t="s">
        <v>5160</v>
      </c>
      <c r="C4754">
        <v>2006</v>
      </c>
      <c r="D4754" t="s">
        <v>1586</v>
      </c>
      <c r="I4754" t="s">
        <v>10046</v>
      </c>
      <c r="J4754" t="s">
        <v>9088</v>
      </c>
    </row>
    <row r="4755" spans="1:10" x14ac:dyDescent="0.25">
      <c r="A4755">
        <v>53</v>
      </c>
      <c r="B4755" t="s">
        <v>5161</v>
      </c>
      <c r="C4755">
        <v>2006</v>
      </c>
      <c r="D4755" t="s">
        <v>1603</v>
      </c>
      <c r="I4755" t="s">
        <v>10047</v>
      </c>
      <c r="J4755" t="s">
        <v>10048</v>
      </c>
    </row>
    <row r="4756" spans="1:10" x14ac:dyDescent="0.25">
      <c r="A4756">
        <v>54</v>
      </c>
      <c r="B4756" t="s">
        <v>5162</v>
      </c>
      <c r="C4756">
        <v>2006</v>
      </c>
      <c r="D4756" t="s">
        <v>10049</v>
      </c>
    </row>
    <row r="4757" spans="1:10" x14ac:dyDescent="0.25">
      <c r="A4757">
        <v>56</v>
      </c>
      <c r="B4757" t="s">
        <v>5163</v>
      </c>
      <c r="C4757">
        <v>2006</v>
      </c>
      <c r="D4757" t="s">
        <v>1620</v>
      </c>
      <c r="I4757" t="s">
        <v>10050</v>
      </c>
      <c r="J4757" t="s">
        <v>9088</v>
      </c>
    </row>
    <row r="4758" spans="1:10" x14ac:dyDescent="0.25">
      <c r="A4758">
        <v>57</v>
      </c>
      <c r="B4758" t="s">
        <v>5164</v>
      </c>
      <c r="C4758">
        <v>2006</v>
      </c>
      <c r="D4758" t="s">
        <v>10051</v>
      </c>
    </row>
    <row r="4759" spans="1:10" x14ac:dyDescent="0.25">
      <c r="A4759">
        <v>60</v>
      </c>
      <c r="B4759" t="s">
        <v>5165</v>
      </c>
      <c r="C4759">
        <v>2006</v>
      </c>
      <c r="D4759" t="s">
        <v>1637</v>
      </c>
      <c r="I4759" t="s">
        <v>10052</v>
      </c>
    </row>
    <row r="4760" spans="1:10" x14ac:dyDescent="0.25">
      <c r="A4760">
        <v>61</v>
      </c>
      <c r="B4760" t="s">
        <v>5166</v>
      </c>
      <c r="C4760">
        <v>2006</v>
      </c>
      <c r="D4760" t="s">
        <v>10053</v>
      </c>
    </row>
    <row r="4761" spans="1:10" x14ac:dyDescent="0.25">
      <c r="A4761">
        <v>62</v>
      </c>
      <c r="B4761" t="s">
        <v>5167</v>
      </c>
      <c r="C4761">
        <v>2006</v>
      </c>
      <c r="D4761" t="s">
        <v>1654</v>
      </c>
      <c r="I4761" t="s">
        <v>9764</v>
      </c>
    </row>
    <row r="4762" spans="1:10" x14ac:dyDescent="0.25">
      <c r="A4762">
        <v>64</v>
      </c>
      <c r="B4762" t="s">
        <v>5168</v>
      </c>
      <c r="C4762">
        <v>2006</v>
      </c>
      <c r="D4762" t="s">
        <v>1668</v>
      </c>
      <c r="I4762" t="s">
        <v>10054</v>
      </c>
      <c r="J4762" t="s">
        <v>10055</v>
      </c>
    </row>
    <row r="4763" spans="1:10" x14ac:dyDescent="0.25">
      <c r="A4763">
        <v>68</v>
      </c>
      <c r="B4763" t="s">
        <v>5169</v>
      </c>
      <c r="C4763">
        <v>2006</v>
      </c>
      <c r="D4763" t="s">
        <v>1683</v>
      </c>
      <c r="I4763" t="s">
        <v>9265</v>
      </c>
      <c r="J4763" t="s">
        <v>9741</v>
      </c>
    </row>
    <row r="4764" spans="1:10" x14ac:dyDescent="0.25">
      <c r="A4764">
        <v>70</v>
      </c>
      <c r="B4764" t="s">
        <v>5170</v>
      </c>
      <c r="C4764">
        <v>2006</v>
      </c>
      <c r="D4764" t="s">
        <v>1128</v>
      </c>
      <c r="F4764">
        <v>97.5</v>
      </c>
      <c r="I4764" t="s">
        <v>10056</v>
      </c>
      <c r="J4764" t="s">
        <v>8356</v>
      </c>
    </row>
    <row r="4765" spans="1:10" x14ac:dyDescent="0.25">
      <c r="A4765">
        <v>72</v>
      </c>
      <c r="B4765" t="s">
        <v>5171</v>
      </c>
      <c r="C4765">
        <v>2006</v>
      </c>
      <c r="D4765" t="s">
        <v>1716</v>
      </c>
      <c r="I4765" t="s">
        <v>10057</v>
      </c>
      <c r="J4765" t="s">
        <v>8356</v>
      </c>
    </row>
    <row r="4766" spans="1:10" x14ac:dyDescent="0.25">
      <c r="A4766">
        <v>76</v>
      </c>
      <c r="B4766" t="s">
        <v>5172</v>
      </c>
      <c r="C4766">
        <v>2006</v>
      </c>
      <c r="D4766" t="s">
        <v>1731</v>
      </c>
      <c r="I4766" t="s">
        <v>9509</v>
      </c>
      <c r="J4766" t="s">
        <v>10058</v>
      </c>
    </row>
    <row r="4767" spans="1:10" x14ac:dyDescent="0.25">
      <c r="A4767">
        <v>84</v>
      </c>
      <c r="B4767" t="s">
        <v>5173</v>
      </c>
      <c r="C4767">
        <v>2006</v>
      </c>
      <c r="D4767" t="s">
        <v>1100</v>
      </c>
      <c r="F4767">
        <v>85.5</v>
      </c>
      <c r="I4767" t="s">
        <v>9440</v>
      </c>
    </row>
    <row r="4768" spans="1:10" x14ac:dyDescent="0.25">
      <c r="A4768">
        <v>86</v>
      </c>
      <c r="B4768" t="s">
        <v>5174</v>
      </c>
      <c r="C4768">
        <v>2006</v>
      </c>
      <c r="D4768" t="s">
        <v>10059</v>
      </c>
    </row>
    <row r="4769" spans="1:10" x14ac:dyDescent="0.25">
      <c r="A4769">
        <v>90</v>
      </c>
      <c r="B4769" t="s">
        <v>5175</v>
      </c>
      <c r="C4769">
        <v>2006</v>
      </c>
      <c r="D4769" t="s">
        <v>1760</v>
      </c>
      <c r="I4769" t="s">
        <v>8832</v>
      </c>
    </row>
    <row r="4770" spans="1:10" x14ac:dyDescent="0.25">
      <c r="A4770">
        <v>92</v>
      </c>
      <c r="B4770" t="s">
        <v>5176</v>
      </c>
      <c r="C4770">
        <v>2006</v>
      </c>
      <c r="D4770" t="s">
        <v>10060</v>
      </c>
    </row>
    <row r="4771" spans="1:10" x14ac:dyDescent="0.25">
      <c r="A4771">
        <v>96</v>
      </c>
      <c r="B4771" t="s">
        <v>5177</v>
      </c>
      <c r="C4771">
        <v>2006</v>
      </c>
      <c r="D4771" t="s">
        <v>1782</v>
      </c>
      <c r="I4771" t="s">
        <v>10061</v>
      </c>
    </row>
    <row r="4772" spans="1:10" x14ac:dyDescent="0.25">
      <c r="A4772">
        <v>100</v>
      </c>
      <c r="B4772" t="s">
        <v>5178</v>
      </c>
      <c r="C4772">
        <v>2006</v>
      </c>
      <c r="D4772" t="s">
        <v>1799</v>
      </c>
      <c r="I4772" t="s">
        <v>10062</v>
      </c>
      <c r="J4772" t="s">
        <v>10063</v>
      </c>
    </row>
    <row r="4773" spans="1:10" x14ac:dyDescent="0.25">
      <c r="A4773">
        <v>104</v>
      </c>
      <c r="B4773" t="s">
        <v>5179</v>
      </c>
      <c r="C4773">
        <v>2006</v>
      </c>
      <c r="D4773" t="s">
        <v>1815</v>
      </c>
      <c r="I4773" t="s">
        <v>8626</v>
      </c>
      <c r="J4773" t="s">
        <v>9567</v>
      </c>
    </row>
    <row r="4774" spans="1:10" x14ac:dyDescent="0.25">
      <c r="A4774">
        <v>108</v>
      </c>
      <c r="B4774" t="s">
        <v>5180</v>
      </c>
      <c r="C4774">
        <v>2006</v>
      </c>
      <c r="D4774" t="s">
        <v>1830</v>
      </c>
      <c r="I4774" t="s">
        <v>8795</v>
      </c>
      <c r="J4774" t="s">
        <v>9780</v>
      </c>
    </row>
    <row r="4775" spans="1:10" x14ac:dyDescent="0.25">
      <c r="A4775">
        <v>112</v>
      </c>
      <c r="B4775" t="s">
        <v>5181</v>
      </c>
      <c r="C4775">
        <v>2006</v>
      </c>
      <c r="D4775" t="s">
        <v>1842</v>
      </c>
      <c r="I4775" t="s">
        <v>10064</v>
      </c>
      <c r="J4775" t="s">
        <v>10065</v>
      </c>
    </row>
    <row r="4776" spans="1:10" x14ac:dyDescent="0.25">
      <c r="A4776">
        <v>116</v>
      </c>
      <c r="B4776" t="s">
        <v>5182</v>
      </c>
      <c r="C4776">
        <v>2006</v>
      </c>
      <c r="D4776" t="s">
        <v>1857</v>
      </c>
      <c r="I4776" t="s">
        <v>8711</v>
      </c>
      <c r="J4776" t="s">
        <v>8716</v>
      </c>
    </row>
    <row r="4777" spans="1:10" x14ac:dyDescent="0.25">
      <c r="A4777">
        <v>120</v>
      </c>
      <c r="B4777" t="s">
        <v>5183</v>
      </c>
      <c r="C4777">
        <v>2006</v>
      </c>
      <c r="D4777" t="s">
        <v>861</v>
      </c>
      <c r="F4777">
        <v>80.8</v>
      </c>
      <c r="I4777" t="s">
        <v>10066</v>
      </c>
      <c r="J4777" t="s">
        <v>8528</v>
      </c>
    </row>
    <row r="4778" spans="1:10" x14ac:dyDescent="0.25">
      <c r="A4778">
        <v>124</v>
      </c>
      <c r="B4778" t="s">
        <v>5184</v>
      </c>
      <c r="C4778">
        <v>2006</v>
      </c>
      <c r="D4778" t="s">
        <v>1883</v>
      </c>
      <c r="I4778" t="s">
        <v>10067</v>
      </c>
      <c r="J4778" t="s">
        <v>8343</v>
      </c>
    </row>
    <row r="4779" spans="1:10" x14ac:dyDescent="0.25">
      <c r="A4779">
        <v>127</v>
      </c>
      <c r="B4779" t="s">
        <v>5185</v>
      </c>
      <c r="C4779">
        <v>2006</v>
      </c>
      <c r="D4779" t="s">
        <v>10068</v>
      </c>
    </row>
    <row r="4780" spans="1:10" x14ac:dyDescent="0.25">
      <c r="A4780">
        <v>132</v>
      </c>
      <c r="B4780" t="s">
        <v>5186</v>
      </c>
      <c r="C4780">
        <v>2006</v>
      </c>
      <c r="D4780" t="s">
        <v>1900</v>
      </c>
      <c r="I4780" t="s">
        <v>10069</v>
      </c>
      <c r="J4780" t="s">
        <v>8995</v>
      </c>
    </row>
    <row r="4781" spans="1:10" x14ac:dyDescent="0.25">
      <c r="A4781">
        <v>135</v>
      </c>
      <c r="B4781" t="s">
        <v>5187</v>
      </c>
      <c r="C4781">
        <v>2006</v>
      </c>
      <c r="D4781" t="s">
        <v>10070</v>
      </c>
    </row>
    <row r="4782" spans="1:10" x14ac:dyDescent="0.25">
      <c r="A4782">
        <v>136</v>
      </c>
      <c r="B4782" t="s">
        <v>5188</v>
      </c>
      <c r="C4782">
        <v>2006</v>
      </c>
      <c r="D4782" t="s">
        <v>1912</v>
      </c>
      <c r="I4782" t="s">
        <v>10071</v>
      </c>
      <c r="J4782" t="s">
        <v>8346</v>
      </c>
    </row>
    <row r="4783" spans="1:10" x14ac:dyDescent="0.25">
      <c r="A4783">
        <v>140</v>
      </c>
      <c r="B4783" t="s">
        <v>5189</v>
      </c>
      <c r="C4783">
        <v>2006</v>
      </c>
      <c r="D4783" t="s">
        <v>818</v>
      </c>
      <c r="F4783">
        <v>99.8</v>
      </c>
      <c r="I4783" t="s">
        <v>8683</v>
      </c>
      <c r="J4783" t="s">
        <v>9761</v>
      </c>
    </row>
    <row r="4784" spans="1:10" x14ac:dyDescent="0.25">
      <c r="A4784">
        <v>142</v>
      </c>
      <c r="B4784" t="s">
        <v>5190</v>
      </c>
      <c r="C4784">
        <v>2006</v>
      </c>
      <c r="D4784" t="s">
        <v>1945</v>
      </c>
      <c r="I4784" t="s">
        <v>10072</v>
      </c>
      <c r="J4784" t="s">
        <v>10073</v>
      </c>
    </row>
    <row r="4785" spans="1:10" x14ac:dyDescent="0.25">
      <c r="A4785">
        <v>143</v>
      </c>
      <c r="B4785" t="s">
        <v>5191</v>
      </c>
      <c r="C4785">
        <v>2006</v>
      </c>
      <c r="D4785" t="s">
        <v>1962</v>
      </c>
      <c r="I4785" t="s">
        <v>10074</v>
      </c>
    </row>
    <row r="4786" spans="1:10" x14ac:dyDescent="0.25">
      <c r="A4786">
        <v>144</v>
      </c>
      <c r="B4786" t="s">
        <v>5192</v>
      </c>
      <c r="C4786">
        <v>2006</v>
      </c>
      <c r="D4786" t="s">
        <v>1979</v>
      </c>
      <c r="I4786" t="s">
        <v>10075</v>
      </c>
      <c r="J4786" t="s">
        <v>8385</v>
      </c>
    </row>
    <row r="4787" spans="1:10" x14ac:dyDescent="0.25">
      <c r="A4787">
        <v>145</v>
      </c>
      <c r="B4787" t="s">
        <v>5193</v>
      </c>
      <c r="C4787">
        <v>2006</v>
      </c>
      <c r="D4787" t="s">
        <v>1996</v>
      </c>
      <c r="I4787" t="s">
        <v>10076</v>
      </c>
    </row>
    <row r="4788" spans="1:10" x14ac:dyDescent="0.25">
      <c r="A4788">
        <v>148</v>
      </c>
      <c r="B4788" t="s">
        <v>5194</v>
      </c>
      <c r="C4788">
        <v>2006</v>
      </c>
      <c r="D4788" t="s">
        <v>2011</v>
      </c>
      <c r="I4788" t="s">
        <v>10077</v>
      </c>
      <c r="J4788" t="s">
        <v>9440</v>
      </c>
    </row>
    <row r="4789" spans="1:10" x14ac:dyDescent="0.25">
      <c r="A4789">
        <v>150</v>
      </c>
      <c r="B4789" t="s">
        <v>5195</v>
      </c>
      <c r="C4789">
        <v>2006</v>
      </c>
      <c r="D4789" t="s">
        <v>2027</v>
      </c>
      <c r="I4789" t="s">
        <v>9372</v>
      </c>
      <c r="J4789" t="s">
        <v>10078</v>
      </c>
    </row>
    <row r="4790" spans="1:10" x14ac:dyDescent="0.25">
      <c r="A4790">
        <v>151</v>
      </c>
      <c r="B4790" t="s">
        <v>5196</v>
      </c>
      <c r="C4790">
        <v>2006</v>
      </c>
      <c r="D4790" t="s">
        <v>10079</v>
      </c>
    </row>
    <row r="4791" spans="1:10" x14ac:dyDescent="0.25">
      <c r="A4791">
        <v>152</v>
      </c>
      <c r="B4791" t="s">
        <v>5197</v>
      </c>
      <c r="C4791">
        <v>2006</v>
      </c>
      <c r="D4791" t="s">
        <v>2044</v>
      </c>
      <c r="I4791" t="s">
        <v>10080</v>
      </c>
      <c r="J4791" t="s">
        <v>8346</v>
      </c>
    </row>
    <row r="4792" spans="1:10" x14ac:dyDescent="0.25">
      <c r="A4792">
        <v>154</v>
      </c>
      <c r="B4792" t="s">
        <v>5198</v>
      </c>
      <c r="C4792">
        <v>2006</v>
      </c>
      <c r="D4792" t="s">
        <v>10081</v>
      </c>
    </row>
    <row r="4793" spans="1:10" x14ac:dyDescent="0.25">
      <c r="A4793">
        <v>155</v>
      </c>
      <c r="B4793" t="s">
        <v>5199</v>
      </c>
      <c r="C4793">
        <v>2006</v>
      </c>
      <c r="D4793" t="s">
        <v>5012</v>
      </c>
      <c r="J4793" t="s">
        <v>10082</v>
      </c>
    </row>
    <row r="4794" spans="1:10" x14ac:dyDescent="0.25">
      <c r="A4794">
        <v>156</v>
      </c>
      <c r="B4794" t="s">
        <v>5200</v>
      </c>
      <c r="C4794">
        <v>2006</v>
      </c>
      <c r="D4794" t="s">
        <v>2061</v>
      </c>
      <c r="I4794" t="s">
        <v>8962</v>
      </c>
      <c r="J4794" t="s">
        <v>8351</v>
      </c>
    </row>
    <row r="4795" spans="1:10" x14ac:dyDescent="0.25">
      <c r="A4795">
        <v>158</v>
      </c>
      <c r="B4795" t="s">
        <v>5201</v>
      </c>
      <c r="C4795">
        <v>2006</v>
      </c>
      <c r="D4795" t="s">
        <v>2078</v>
      </c>
      <c r="I4795" t="s">
        <v>10083</v>
      </c>
      <c r="J4795" t="s">
        <v>8346</v>
      </c>
    </row>
    <row r="4796" spans="1:10" x14ac:dyDescent="0.25">
      <c r="A4796">
        <v>162</v>
      </c>
      <c r="B4796" t="s">
        <v>5202</v>
      </c>
      <c r="C4796">
        <v>2006</v>
      </c>
      <c r="D4796" t="s">
        <v>10084</v>
      </c>
    </row>
    <row r="4797" spans="1:10" x14ac:dyDescent="0.25">
      <c r="A4797">
        <v>166</v>
      </c>
      <c r="B4797" t="s">
        <v>5203</v>
      </c>
      <c r="C4797">
        <v>2006</v>
      </c>
      <c r="D4797" t="s">
        <v>10085</v>
      </c>
    </row>
    <row r="4798" spans="1:10" x14ac:dyDescent="0.25">
      <c r="A4798">
        <v>170</v>
      </c>
      <c r="B4798" t="s">
        <v>5204</v>
      </c>
      <c r="C4798">
        <v>2006</v>
      </c>
      <c r="D4798" t="s">
        <v>2095</v>
      </c>
      <c r="I4798" t="s">
        <v>10086</v>
      </c>
      <c r="J4798" t="s">
        <v>10087</v>
      </c>
    </row>
    <row r="4799" spans="1:10" x14ac:dyDescent="0.25">
      <c r="A4799">
        <v>174</v>
      </c>
      <c r="B4799" t="s">
        <v>5205</v>
      </c>
      <c r="C4799">
        <v>2006</v>
      </c>
      <c r="D4799" t="s">
        <v>2110</v>
      </c>
      <c r="I4799" t="s">
        <v>8514</v>
      </c>
      <c r="J4799" t="s">
        <v>8319</v>
      </c>
    </row>
    <row r="4800" spans="1:10" x14ac:dyDescent="0.25">
      <c r="A4800">
        <v>175</v>
      </c>
      <c r="B4800" t="s">
        <v>5206</v>
      </c>
      <c r="C4800">
        <v>2006</v>
      </c>
      <c r="D4800" t="s">
        <v>10088</v>
      </c>
    </row>
    <row r="4801" spans="1:10" x14ac:dyDescent="0.25">
      <c r="A4801">
        <v>178</v>
      </c>
      <c r="B4801" t="s">
        <v>5207</v>
      </c>
      <c r="C4801">
        <v>2006</v>
      </c>
      <c r="D4801" t="s">
        <v>2127</v>
      </c>
      <c r="I4801" t="s">
        <v>9693</v>
      </c>
      <c r="J4801" t="s">
        <v>10089</v>
      </c>
    </row>
    <row r="4802" spans="1:10" x14ac:dyDescent="0.25">
      <c r="A4802">
        <v>180</v>
      </c>
      <c r="B4802" t="s">
        <v>5208</v>
      </c>
      <c r="C4802">
        <v>2006</v>
      </c>
      <c r="D4802" t="s">
        <v>2140</v>
      </c>
      <c r="I4802" t="s">
        <v>8503</v>
      </c>
      <c r="J4802" t="s">
        <v>8405</v>
      </c>
    </row>
    <row r="4803" spans="1:10" x14ac:dyDescent="0.25">
      <c r="A4803">
        <v>184</v>
      </c>
      <c r="B4803" t="s">
        <v>5209</v>
      </c>
      <c r="C4803">
        <v>2006</v>
      </c>
      <c r="D4803" t="s">
        <v>2157</v>
      </c>
      <c r="I4803" t="s">
        <v>10090</v>
      </c>
    </row>
    <row r="4804" spans="1:10" x14ac:dyDescent="0.25">
      <c r="A4804">
        <v>188</v>
      </c>
      <c r="B4804" t="s">
        <v>5210</v>
      </c>
      <c r="C4804">
        <v>2006</v>
      </c>
      <c r="D4804" t="s">
        <v>835</v>
      </c>
      <c r="F4804">
        <v>99.2</v>
      </c>
      <c r="I4804" t="s">
        <v>10091</v>
      </c>
      <c r="J4804" t="s">
        <v>8995</v>
      </c>
    </row>
    <row r="4805" spans="1:10" x14ac:dyDescent="0.25">
      <c r="A4805">
        <v>191</v>
      </c>
      <c r="B4805" t="s">
        <v>5211</v>
      </c>
      <c r="C4805">
        <v>2006</v>
      </c>
      <c r="D4805" t="s">
        <v>2187</v>
      </c>
      <c r="I4805" t="s">
        <v>10092</v>
      </c>
      <c r="J4805" t="s">
        <v>8346</v>
      </c>
    </row>
    <row r="4806" spans="1:10" x14ac:dyDescent="0.25">
      <c r="A4806">
        <v>192</v>
      </c>
      <c r="B4806" t="s">
        <v>5212</v>
      </c>
      <c r="C4806">
        <v>2006</v>
      </c>
      <c r="D4806" t="s">
        <v>2204</v>
      </c>
      <c r="I4806" t="s">
        <v>10093</v>
      </c>
      <c r="J4806" t="s">
        <v>9341</v>
      </c>
    </row>
    <row r="4807" spans="1:10" x14ac:dyDescent="0.25">
      <c r="A4807">
        <v>196</v>
      </c>
      <c r="B4807" t="s">
        <v>5213</v>
      </c>
      <c r="C4807">
        <v>2006</v>
      </c>
      <c r="D4807" t="s">
        <v>2221</v>
      </c>
      <c r="I4807" t="s">
        <v>10094</v>
      </c>
      <c r="J4807" t="s">
        <v>9275</v>
      </c>
    </row>
    <row r="4808" spans="1:10" x14ac:dyDescent="0.25">
      <c r="A4808">
        <v>199</v>
      </c>
      <c r="B4808" t="s">
        <v>5214</v>
      </c>
      <c r="C4808">
        <v>2006</v>
      </c>
      <c r="D4808" t="s">
        <v>2238</v>
      </c>
      <c r="I4808" t="s">
        <v>10021</v>
      </c>
      <c r="J4808" t="s">
        <v>10095</v>
      </c>
    </row>
    <row r="4809" spans="1:10" x14ac:dyDescent="0.25">
      <c r="A4809">
        <v>202</v>
      </c>
      <c r="B4809" t="s">
        <v>5215</v>
      </c>
      <c r="C4809">
        <v>2006</v>
      </c>
      <c r="D4809" t="s">
        <v>2255</v>
      </c>
      <c r="I4809" t="s">
        <v>8720</v>
      </c>
      <c r="J4809" t="s">
        <v>8682</v>
      </c>
    </row>
    <row r="4810" spans="1:10" x14ac:dyDescent="0.25">
      <c r="A4810">
        <v>203</v>
      </c>
      <c r="B4810" t="s">
        <v>5216</v>
      </c>
      <c r="C4810">
        <v>2006</v>
      </c>
      <c r="D4810" t="s">
        <v>2272</v>
      </c>
      <c r="I4810" t="s">
        <v>10096</v>
      </c>
      <c r="J4810" t="s">
        <v>8520</v>
      </c>
    </row>
    <row r="4811" spans="1:10" x14ac:dyDescent="0.25">
      <c r="A4811">
        <v>204</v>
      </c>
      <c r="B4811" t="s">
        <v>5217</v>
      </c>
      <c r="C4811">
        <v>2006</v>
      </c>
      <c r="D4811" t="s">
        <v>883</v>
      </c>
      <c r="F4811">
        <v>69.099999999999994</v>
      </c>
      <c r="I4811" t="s">
        <v>9061</v>
      </c>
      <c r="J4811" t="s">
        <v>8530</v>
      </c>
    </row>
    <row r="4812" spans="1:10" x14ac:dyDescent="0.25">
      <c r="A4812">
        <v>208</v>
      </c>
      <c r="B4812" t="s">
        <v>5218</v>
      </c>
      <c r="C4812">
        <v>2006</v>
      </c>
      <c r="D4812" t="s">
        <v>2304</v>
      </c>
      <c r="I4812" t="s">
        <v>10097</v>
      </c>
    </row>
    <row r="4813" spans="1:10" x14ac:dyDescent="0.25">
      <c r="A4813">
        <v>212</v>
      </c>
      <c r="B4813" t="s">
        <v>5219</v>
      </c>
      <c r="C4813">
        <v>2006</v>
      </c>
      <c r="D4813" t="s">
        <v>2321</v>
      </c>
      <c r="I4813" t="s">
        <v>10098</v>
      </c>
    </row>
    <row r="4814" spans="1:10" x14ac:dyDescent="0.25">
      <c r="A4814">
        <v>214</v>
      </c>
      <c r="B4814" t="s">
        <v>5220</v>
      </c>
      <c r="C4814">
        <v>2006</v>
      </c>
      <c r="D4814" t="s">
        <v>2337</v>
      </c>
      <c r="I4814" t="s">
        <v>10099</v>
      </c>
    </row>
    <row r="4815" spans="1:10" x14ac:dyDescent="0.25">
      <c r="A4815">
        <v>218</v>
      </c>
      <c r="B4815" t="s">
        <v>5221</v>
      </c>
      <c r="C4815">
        <v>2006</v>
      </c>
      <c r="D4815" t="s">
        <v>2352</v>
      </c>
      <c r="I4815" t="s">
        <v>10100</v>
      </c>
      <c r="J4815" t="s">
        <v>8664</v>
      </c>
    </row>
    <row r="4816" spans="1:10" x14ac:dyDescent="0.25">
      <c r="A4816">
        <v>222</v>
      </c>
      <c r="B4816" t="s">
        <v>5222</v>
      </c>
      <c r="C4816">
        <v>2006</v>
      </c>
      <c r="D4816" t="s">
        <v>2369</v>
      </c>
      <c r="I4816" t="s">
        <v>10101</v>
      </c>
      <c r="J4816" t="s">
        <v>8351</v>
      </c>
    </row>
    <row r="4817" spans="1:10" x14ac:dyDescent="0.25">
      <c r="A4817">
        <v>223</v>
      </c>
      <c r="B4817" t="s">
        <v>5223</v>
      </c>
      <c r="C4817">
        <v>2006</v>
      </c>
      <c r="D4817" t="s">
        <v>10102</v>
      </c>
    </row>
    <row r="4818" spans="1:10" x14ac:dyDescent="0.25">
      <c r="A4818">
        <v>226</v>
      </c>
      <c r="B4818" t="s">
        <v>5224</v>
      </c>
      <c r="C4818">
        <v>2006</v>
      </c>
      <c r="D4818" t="s">
        <v>2383</v>
      </c>
      <c r="I4818" t="s">
        <v>8529</v>
      </c>
    </row>
    <row r="4819" spans="1:10" x14ac:dyDescent="0.25">
      <c r="A4819">
        <v>231</v>
      </c>
      <c r="B4819" t="s">
        <v>5225</v>
      </c>
      <c r="C4819">
        <v>2006</v>
      </c>
      <c r="D4819" t="s">
        <v>2399</v>
      </c>
      <c r="I4819" t="s">
        <v>8683</v>
      </c>
      <c r="J4819" t="s">
        <v>9567</v>
      </c>
    </row>
    <row r="4820" spans="1:10" x14ac:dyDescent="0.25">
      <c r="A4820">
        <v>232</v>
      </c>
      <c r="B4820" t="s">
        <v>5226</v>
      </c>
      <c r="C4820">
        <v>2006</v>
      </c>
      <c r="D4820" t="s">
        <v>5024</v>
      </c>
      <c r="J4820" t="s">
        <v>10103</v>
      </c>
    </row>
    <row r="4821" spans="1:10" x14ac:dyDescent="0.25">
      <c r="A4821">
        <v>233</v>
      </c>
      <c r="B4821" t="s">
        <v>5227</v>
      </c>
      <c r="C4821">
        <v>2006</v>
      </c>
      <c r="D4821" t="s">
        <v>2427</v>
      </c>
      <c r="I4821" t="s">
        <v>10104</v>
      </c>
      <c r="J4821" t="s">
        <v>8508</v>
      </c>
    </row>
    <row r="4822" spans="1:10" x14ac:dyDescent="0.25">
      <c r="A4822">
        <v>234</v>
      </c>
      <c r="B4822" t="s">
        <v>5228</v>
      </c>
      <c r="C4822">
        <v>2006</v>
      </c>
      <c r="D4822" t="s">
        <v>2444</v>
      </c>
      <c r="I4822" t="s">
        <v>10105</v>
      </c>
      <c r="J4822" t="s">
        <v>8346</v>
      </c>
    </row>
    <row r="4823" spans="1:10" x14ac:dyDescent="0.25">
      <c r="A4823">
        <v>238</v>
      </c>
      <c r="B4823" t="s">
        <v>5229</v>
      </c>
      <c r="C4823">
        <v>2006</v>
      </c>
      <c r="D4823" t="s">
        <v>2462</v>
      </c>
      <c r="I4823" t="s">
        <v>10106</v>
      </c>
    </row>
    <row r="4824" spans="1:10" x14ac:dyDescent="0.25">
      <c r="A4824">
        <v>239</v>
      </c>
      <c r="B4824" t="s">
        <v>5230</v>
      </c>
      <c r="C4824">
        <v>2006</v>
      </c>
      <c r="D4824" t="s">
        <v>10107</v>
      </c>
    </row>
    <row r="4825" spans="1:10" x14ac:dyDescent="0.25">
      <c r="A4825">
        <v>242</v>
      </c>
      <c r="B4825" t="s">
        <v>5231</v>
      </c>
      <c r="C4825">
        <v>2006</v>
      </c>
      <c r="D4825" t="s">
        <v>2479</v>
      </c>
      <c r="I4825" t="s">
        <v>10108</v>
      </c>
      <c r="J4825" t="s">
        <v>8460</v>
      </c>
    </row>
    <row r="4826" spans="1:10" x14ac:dyDescent="0.25">
      <c r="A4826">
        <v>246</v>
      </c>
      <c r="B4826" t="s">
        <v>5232</v>
      </c>
      <c r="C4826">
        <v>2006</v>
      </c>
      <c r="D4826" t="s">
        <v>2495</v>
      </c>
      <c r="I4826" t="s">
        <v>10109</v>
      </c>
      <c r="J4826" t="s">
        <v>8356</v>
      </c>
    </row>
    <row r="4827" spans="1:10" x14ac:dyDescent="0.25">
      <c r="A4827">
        <v>248</v>
      </c>
      <c r="B4827" t="s">
        <v>5233</v>
      </c>
      <c r="C4827">
        <v>2006</v>
      </c>
      <c r="D4827" t="s">
        <v>10110</v>
      </c>
    </row>
    <row r="4828" spans="1:10" x14ac:dyDescent="0.25">
      <c r="A4828">
        <v>250</v>
      </c>
      <c r="B4828" t="s">
        <v>5234</v>
      </c>
      <c r="C4828">
        <v>2006</v>
      </c>
      <c r="D4828" t="s">
        <v>2512</v>
      </c>
      <c r="I4828" t="s">
        <v>10111</v>
      </c>
      <c r="J4828" t="s">
        <v>8356</v>
      </c>
    </row>
    <row r="4829" spans="1:10" x14ac:dyDescent="0.25">
      <c r="A4829">
        <v>254</v>
      </c>
      <c r="B4829" t="s">
        <v>5235</v>
      </c>
      <c r="C4829">
        <v>2006</v>
      </c>
      <c r="D4829" t="s">
        <v>2529</v>
      </c>
      <c r="I4829" t="s">
        <v>10112</v>
      </c>
    </row>
    <row r="4830" spans="1:10" x14ac:dyDescent="0.25">
      <c r="A4830">
        <v>258</v>
      </c>
      <c r="B4830" t="s">
        <v>5236</v>
      </c>
      <c r="C4830">
        <v>2006</v>
      </c>
      <c r="D4830" t="s">
        <v>2539</v>
      </c>
      <c r="I4830" t="s">
        <v>10113</v>
      </c>
      <c r="J4830" t="s">
        <v>8565</v>
      </c>
    </row>
    <row r="4831" spans="1:10" x14ac:dyDescent="0.25">
      <c r="A4831">
        <v>260</v>
      </c>
      <c r="B4831" t="s">
        <v>5237</v>
      </c>
      <c r="C4831">
        <v>2006</v>
      </c>
      <c r="D4831" t="s">
        <v>10114</v>
      </c>
    </row>
    <row r="4832" spans="1:10" x14ac:dyDescent="0.25">
      <c r="A4832">
        <v>262</v>
      </c>
      <c r="B4832" t="s">
        <v>5238</v>
      </c>
      <c r="C4832">
        <v>2006</v>
      </c>
      <c r="D4832" t="s">
        <v>2557</v>
      </c>
      <c r="I4832" t="s">
        <v>8901</v>
      </c>
      <c r="J4832" t="s">
        <v>9041</v>
      </c>
    </row>
    <row r="4833" spans="1:10" x14ac:dyDescent="0.25">
      <c r="A4833">
        <v>266</v>
      </c>
      <c r="B4833" t="s">
        <v>5239</v>
      </c>
      <c r="C4833">
        <v>2006</v>
      </c>
      <c r="D4833" t="s">
        <v>2574</v>
      </c>
      <c r="I4833" t="s">
        <v>10115</v>
      </c>
      <c r="J4833" t="s">
        <v>9823</v>
      </c>
    </row>
    <row r="4834" spans="1:10" x14ac:dyDescent="0.25">
      <c r="A4834">
        <v>268</v>
      </c>
      <c r="B4834" t="s">
        <v>5240</v>
      </c>
      <c r="C4834">
        <v>2006</v>
      </c>
      <c r="D4834" t="s">
        <v>2590</v>
      </c>
      <c r="I4834" t="s">
        <v>9171</v>
      </c>
      <c r="J4834" t="s">
        <v>10116</v>
      </c>
    </row>
    <row r="4835" spans="1:10" x14ac:dyDescent="0.25">
      <c r="A4835">
        <v>270</v>
      </c>
      <c r="B4835" t="s">
        <v>5241</v>
      </c>
      <c r="C4835">
        <v>2006</v>
      </c>
      <c r="D4835" t="s">
        <v>844</v>
      </c>
      <c r="F4835">
        <v>72.400000000000006</v>
      </c>
      <c r="I4835" t="s">
        <v>8638</v>
      </c>
      <c r="J4835" t="s">
        <v>8530</v>
      </c>
    </row>
    <row r="4836" spans="1:10" x14ac:dyDescent="0.25">
      <c r="A4836">
        <v>275</v>
      </c>
      <c r="B4836" t="s">
        <v>5242</v>
      </c>
      <c r="C4836">
        <v>2006</v>
      </c>
      <c r="D4836" t="s">
        <v>2620</v>
      </c>
      <c r="I4836" t="s">
        <v>10117</v>
      </c>
      <c r="J4836" t="s">
        <v>8351</v>
      </c>
    </row>
    <row r="4837" spans="1:10" x14ac:dyDescent="0.25">
      <c r="A4837">
        <v>276</v>
      </c>
      <c r="B4837" t="s">
        <v>5243</v>
      </c>
      <c r="C4837">
        <v>2006</v>
      </c>
      <c r="D4837" t="s">
        <v>2638</v>
      </c>
      <c r="I4837" t="s">
        <v>10118</v>
      </c>
      <c r="J4837" t="s">
        <v>8356</v>
      </c>
    </row>
    <row r="4838" spans="1:10" x14ac:dyDescent="0.25">
      <c r="A4838">
        <v>288</v>
      </c>
      <c r="B4838" t="s">
        <v>5244</v>
      </c>
      <c r="C4838">
        <v>2006</v>
      </c>
      <c r="D4838" t="s">
        <v>849</v>
      </c>
      <c r="F4838">
        <v>61.3</v>
      </c>
      <c r="I4838" t="s">
        <v>9183</v>
      </c>
      <c r="J4838" t="s">
        <v>10119</v>
      </c>
    </row>
    <row r="4839" spans="1:10" x14ac:dyDescent="0.25">
      <c r="A4839">
        <v>292</v>
      </c>
      <c r="B4839" t="s">
        <v>5245</v>
      </c>
      <c r="C4839">
        <v>2006</v>
      </c>
      <c r="D4839" t="s">
        <v>2667</v>
      </c>
      <c r="I4839" t="s">
        <v>10120</v>
      </c>
    </row>
    <row r="4840" spans="1:10" x14ac:dyDescent="0.25">
      <c r="A4840">
        <v>296</v>
      </c>
      <c r="B4840" t="s">
        <v>5246</v>
      </c>
      <c r="C4840">
        <v>2006</v>
      </c>
      <c r="D4840" t="s">
        <v>2681</v>
      </c>
      <c r="I4840" t="s">
        <v>10121</v>
      </c>
    </row>
    <row r="4841" spans="1:10" x14ac:dyDescent="0.25">
      <c r="A4841">
        <v>300</v>
      </c>
      <c r="B4841" t="s">
        <v>5247</v>
      </c>
      <c r="C4841">
        <v>2006</v>
      </c>
      <c r="D4841" t="s">
        <v>2698</v>
      </c>
      <c r="I4841" t="s">
        <v>10122</v>
      </c>
      <c r="J4841" t="s">
        <v>9088</v>
      </c>
    </row>
    <row r="4842" spans="1:10" x14ac:dyDescent="0.25">
      <c r="A4842">
        <v>304</v>
      </c>
      <c r="B4842" t="s">
        <v>5248</v>
      </c>
      <c r="C4842">
        <v>2006</v>
      </c>
      <c r="D4842" t="s">
        <v>2715</v>
      </c>
      <c r="I4842" t="s">
        <v>10123</v>
      </c>
    </row>
    <row r="4843" spans="1:10" x14ac:dyDescent="0.25">
      <c r="A4843">
        <v>308</v>
      </c>
      <c r="B4843" t="s">
        <v>5249</v>
      </c>
      <c r="C4843">
        <v>2006</v>
      </c>
      <c r="D4843" t="s">
        <v>2733</v>
      </c>
      <c r="I4843" t="s">
        <v>9642</v>
      </c>
    </row>
    <row r="4844" spans="1:10" x14ac:dyDescent="0.25">
      <c r="A4844">
        <v>312</v>
      </c>
      <c r="B4844" t="s">
        <v>5250</v>
      </c>
      <c r="C4844">
        <v>2006</v>
      </c>
      <c r="D4844" t="s">
        <v>2751</v>
      </c>
      <c r="I4844" t="s">
        <v>10124</v>
      </c>
    </row>
    <row r="4845" spans="1:10" x14ac:dyDescent="0.25">
      <c r="A4845">
        <v>316</v>
      </c>
      <c r="B4845" t="s">
        <v>5251</v>
      </c>
      <c r="C4845">
        <v>2006</v>
      </c>
      <c r="D4845" t="s">
        <v>2761</v>
      </c>
      <c r="I4845" t="s">
        <v>10125</v>
      </c>
    </row>
    <row r="4846" spans="1:10" x14ac:dyDescent="0.25">
      <c r="A4846">
        <v>320</v>
      </c>
      <c r="B4846" t="s">
        <v>5252</v>
      </c>
      <c r="C4846">
        <v>2006</v>
      </c>
      <c r="D4846" t="s">
        <v>2778</v>
      </c>
      <c r="I4846" t="s">
        <v>9842</v>
      </c>
      <c r="J4846" t="s">
        <v>8834</v>
      </c>
    </row>
    <row r="4847" spans="1:10" x14ac:dyDescent="0.25">
      <c r="A4847">
        <v>324</v>
      </c>
      <c r="B4847" t="s">
        <v>5253</v>
      </c>
      <c r="C4847">
        <v>2006</v>
      </c>
      <c r="D4847" t="s">
        <v>868</v>
      </c>
      <c r="F4847">
        <v>55.6</v>
      </c>
      <c r="I4847" t="s">
        <v>8645</v>
      </c>
      <c r="J4847" t="s">
        <v>8380</v>
      </c>
    </row>
    <row r="4848" spans="1:10" x14ac:dyDescent="0.25">
      <c r="A4848">
        <v>328</v>
      </c>
      <c r="B4848" t="s">
        <v>5254</v>
      </c>
      <c r="C4848">
        <v>2006</v>
      </c>
      <c r="D4848" t="s">
        <v>1140</v>
      </c>
      <c r="F4848">
        <v>79.7</v>
      </c>
    </row>
    <row r="4849" spans="1:10" x14ac:dyDescent="0.25">
      <c r="A4849">
        <v>332</v>
      </c>
      <c r="B4849" t="s">
        <v>5255</v>
      </c>
      <c r="C4849">
        <v>2006</v>
      </c>
      <c r="D4849" t="s">
        <v>1145</v>
      </c>
      <c r="F4849">
        <v>61</v>
      </c>
      <c r="I4849" t="s">
        <v>10126</v>
      </c>
    </row>
    <row r="4850" spans="1:10" x14ac:dyDescent="0.25">
      <c r="A4850">
        <v>334</v>
      </c>
      <c r="B4850" t="s">
        <v>5256</v>
      </c>
      <c r="C4850">
        <v>2006</v>
      </c>
      <c r="D4850" t="s">
        <v>10127</v>
      </c>
    </row>
    <row r="4851" spans="1:10" x14ac:dyDescent="0.25">
      <c r="A4851">
        <v>336</v>
      </c>
      <c r="B4851" t="s">
        <v>5257</v>
      </c>
      <c r="C4851">
        <v>2006</v>
      </c>
      <c r="D4851" t="s">
        <v>10128</v>
      </c>
    </row>
    <row r="4852" spans="1:10" x14ac:dyDescent="0.25">
      <c r="A4852">
        <v>340</v>
      </c>
      <c r="B4852" t="s">
        <v>5258</v>
      </c>
      <c r="C4852">
        <v>2006</v>
      </c>
      <c r="D4852" t="s">
        <v>2830</v>
      </c>
      <c r="I4852" t="s">
        <v>9321</v>
      </c>
      <c r="J4852" t="s">
        <v>10129</v>
      </c>
    </row>
    <row r="4853" spans="1:10" x14ac:dyDescent="0.25">
      <c r="A4853">
        <v>344</v>
      </c>
      <c r="B4853" t="s">
        <v>5259</v>
      </c>
      <c r="C4853">
        <v>2006</v>
      </c>
      <c r="D4853" t="s">
        <v>2846</v>
      </c>
      <c r="I4853" t="s">
        <v>10130</v>
      </c>
      <c r="J4853" t="s">
        <v>8346</v>
      </c>
    </row>
    <row r="4854" spans="1:10" x14ac:dyDescent="0.25">
      <c r="A4854">
        <v>348</v>
      </c>
      <c r="B4854" t="s">
        <v>5260</v>
      </c>
      <c r="C4854">
        <v>2006</v>
      </c>
      <c r="D4854" t="s">
        <v>2863</v>
      </c>
      <c r="I4854" t="s">
        <v>10131</v>
      </c>
      <c r="J4854" t="s">
        <v>8356</v>
      </c>
    </row>
    <row r="4855" spans="1:10" x14ac:dyDescent="0.25">
      <c r="A4855">
        <v>352</v>
      </c>
      <c r="B4855" t="s">
        <v>5261</v>
      </c>
      <c r="C4855">
        <v>2006</v>
      </c>
      <c r="D4855" t="s">
        <v>2880</v>
      </c>
      <c r="I4855" t="s">
        <v>10132</v>
      </c>
      <c r="J4855" t="s">
        <v>8356</v>
      </c>
    </row>
    <row r="4856" spans="1:10" x14ac:dyDescent="0.25">
      <c r="A4856">
        <v>356</v>
      </c>
      <c r="B4856" t="s">
        <v>5262</v>
      </c>
      <c r="C4856">
        <v>2006</v>
      </c>
      <c r="D4856" t="s">
        <v>1039</v>
      </c>
      <c r="F4856">
        <v>53</v>
      </c>
      <c r="I4856" t="s">
        <v>9333</v>
      </c>
      <c r="J4856" t="s">
        <v>10133</v>
      </c>
    </row>
    <row r="4857" spans="1:10" x14ac:dyDescent="0.25">
      <c r="A4857">
        <v>360</v>
      </c>
      <c r="B4857" t="s">
        <v>5263</v>
      </c>
      <c r="C4857">
        <v>2006</v>
      </c>
      <c r="D4857" t="s">
        <v>1041</v>
      </c>
      <c r="F4857">
        <v>90.6</v>
      </c>
      <c r="I4857" t="s">
        <v>10134</v>
      </c>
      <c r="J4857" t="s">
        <v>8385</v>
      </c>
    </row>
    <row r="4858" spans="1:10" x14ac:dyDescent="0.25">
      <c r="A4858">
        <v>364</v>
      </c>
      <c r="B4858" t="s">
        <v>5264</v>
      </c>
      <c r="C4858">
        <v>2006</v>
      </c>
      <c r="D4858" t="s">
        <v>2927</v>
      </c>
      <c r="I4858" t="s">
        <v>10135</v>
      </c>
      <c r="J4858" t="s">
        <v>9780</v>
      </c>
    </row>
    <row r="4859" spans="1:10" x14ac:dyDescent="0.25">
      <c r="A4859">
        <v>368</v>
      </c>
      <c r="B4859" t="s">
        <v>5265</v>
      </c>
      <c r="C4859">
        <v>2006</v>
      </c>
      <c r="D4859" t="s">
        <v>989</v>
      </c>
      <c r="F4859">
        <v>49.5</v>
      </c>
      <c r="I4859" t="s">
        <v>9280</v>
      </c>
      <c r="J4859" t="s">
        <v>10136</v>
      </c>
    </row>
    <row r="4860" spans="1:10" x14ac:dyDescent="0.25">
      <c r="A4860">
        <v>372</v>
      </c>
      <c r="B4860" t="s">
        <v>5266</v>
      </c>
      <c r="C4860">
        <v>2006</v>
      </c>
      <c r="D4860" t="s">
        <v>2958</v>
      </c>
      <c r="I4860" t="s">
        <v>10137</v>
      </c>
      <c r="J4860" t="s">
        <v>8356</v>
      </c>
    </row>
    <row r="4861" spans="1:10" x14ac:dyDescent="0.25">
      <c r="A4861">
        <v>376</v>
      </c>
      <c r="B4861" t="s">
        <v>5267</v>
      </c>
      <c r="C4861">
        <v>2006</v>
      </c>
      <c r="D4861" t="s">
        <v>2974</v>
      </c>
      <c r="I4861" t="s">
        <v>10138</v>
      </c>
      <c r="J4861" t="s">
        <v>8520</v>
      </c>
    </row>
    <row r="4862" spans="1:10" x14ac:dyDescent="0.25">
      <c r="A4862">
        <v>380</v>
      </c>
      <c r="B4862" t="s">
        <v>5268</v>
      </c>
      <c r="C4862">
        <v>2006</v>
      </c>
      <c r="D4862" t="s">
        <v>2990</v>
      </c>
      <c r="I4862" t="s">
        <v>10139</v>
      </c>
      <c r="J4862" t="s">
        <v>8828</v>
      </c>
    </row>
    <row r="4863" spans="1:10" x14ac:dyDescent="0.25">
      <c r="A4863">
        <v>384</v>
      </c>
      <c r="B4863" t="s">
        <v>5269</v>
      </c>
      <c r="C4863">
        <v>2006</v>
      </c>
      <c r="D4863" t="s">
        <v>3007</v>
      </c>
      <c r="I4863" t="s">
        <v>10140</v>
      </c>
      <c r="J4863" t="s">
        <v>9828</v>
      </c>
    </row>
    <row r="4864" spans="1:10" x14ac:dyDescent="0.25">
      <c r="A4864">
        <v>388</v>
      </c>
      <c r="B4864" t="s">
        <v>5270</v>
      </c>
      <c r="C4864">
        <v>2006</v>
      </c>
      <c r="D4864" t="s">
        <v>3023</v>
      </c>
      <c r="I4864" t="s">
        <v>10141</v>
      </c>
      <c r="J4864" t="s">
        <v>10142</v>
      </c>
    </row>
    <row r="4865" spans="1:10" x14ac:dyDescent="0.25">
      <c r="A4865">
        <v>392</v>
      </c>
      <c r="B4865" t="s">
        <v>5271</v>
      </c>
      <c r="C4865">
        <v>2006</v>
      </c>
      <c r="D4865" t="s">
        <v>3039</v>
      </c>
      <c r="I4865" t="s">
        <v>10143</v>
      </c>
      <c r="J4865" t="s">
        <v>8520</v>
      </c>
    </row>
    <row r="4866" spans="1:10" x14ac:dyDescent="0.25">
      <c r="A4866">
        <v>398</v>
      </c>
      <c r="B4866" t="s">
        <v>5272</v>
      </c>
      <c r="C4866">
        <v>2006</v>
      </c>
      <c r="D4866" t="s">
        <v>1043</v>
      </c>
      <c r="F4866">
        <v>93.4</v>
      </c>
      <c r="I4866" t="s">
        <v>10144</v>
      </c>
      <c r="J4866" t="s">
        <v>10145</v>
      </c>
    </row>
    <row r="4867" spans="1:10" x14ac:dyDescent="0.25">
      <c r="A4867">
        <v>400</v>
      </c>
      <c r="B4867" t="s">
        <v>5273</v>
      </c>
      <c r="C4867">
        <v>2006</v>
      </c>
      <c r="D4867" t="s">
        <v>3069</v>
      </c>
      <c r="I4867" t="s">
        <v>10146</v>
      </c>
      <c r="J4867" t="s">
        <v>8356</v>
      </c>
    </row>
    <row r="4868" spans="1:10" x14ac:dyDescent="0.25">
      <c r="A4868">
        <v>404</v>
      </c>
      <c r="B4868" t="s">
        <v>5274</v>
      </c>
      <c r="C4868">
        <v>2006</v>
      </c>
      <c r="D4868" t="s">
        <v>3082</v>
      </c>
      <c r="I4868" t="s">
        <v>9621</v>
      </c>
      <c r="J4868" t="s">
        <v>8460</v>
      </c>
    </row>
    <row r="4869" spans="1:10" x14ac:dyDescent="0.25">
      <c r="A4869">
        <v>408</v>
      </c>
      <c r="B4869" t="s">
        <v>5275</v>
      </c>
      <c r="C4869">
        <v>2006</v>
      </c>
      <c r="D4869" t="s">
        <v>3096</v>
      </c>
      <c r="I4869" t="s">
        <v>8435</v>
      </c>
      <c r="J4869" t="s">
        <v>8435</v>
      </c>
    </row>
    <row r="4870" spans="1:10" x14ac:dyDescent="0.25">
      <c r="A4870">
        <v>410</v>
      </c>
      <c r="B4870" t="s">
        <v>5276</v>
      </c>
      <c r="C4870">
        <v>2006</v>
      </c>
      <c r="D4870" t="s">
        <v>3109</v>
      </c>
      <c r="I4870" t="s">
        <v>10147</v>
      </c>
      <c r="J4870" t="s">
        <v>10148</v>
      </c>
    </row>
    <row r="4871" spans="1:10" x14ac:dyDescent="0.25">
      <c r="A4871">
        <v>414</v>
      </c>
      <c r="B4871" t="s">
        <v>5277</v>
      </c>
      <c r="C4871">
        <v>2006</v>
      </c>
      <c r="D4871" t="s">
        <v>3126</v>
      </c>
      <c r="I4871" t="s">
        <v>10149</v>
      </c>
      <c r="J4871" t="s">
        <v>8346</v>
      </c>
    </row>
    <row r="4872" spans="1:10" x14ac:dyDescent="0.25">
      <c r="A4872">
        <v>417</v>
      </c>
      <c r="B4872" t="s">
        <v>5278</v>
      </c>
      <c r="C4872">
        <v>2006</v>
      </c>
      <c r="D4872" t="s">
        <v>1047</v>
      </c>
      <c r="F4872">
        <v>78.400000000000006</v>
      </c>
      <c r="I4872" t="s">
        <v>9196</v>
      </c>
      <c r="J4872" t="s">
        <v>10150</v>
      </c>
    </row>
    <row r="4873" spans="1:10" x14ac:dyDescent="0.25">
      <c r="A4873">
        <v>418</v>
      </c>
      <c r="B4873" t="s">
        <v>5279</v>
      </c>
      <c r="C4873">
        <v>2006</v>
      </c>
      <c r="D4873" t="s">
        <v>1091</v>
      </c>
      <c r="F4873">
        <v>73.2</v>
      </c>
      <c r="I4873" t="s">
        <v>10151</v>
      </c>
    </row>
    <row r="4874" spans="1:10" x14ac:dyDescent="0.25">
      <c r="A4874">
        <v>419</v>
      </c>
      <c r="B4874" t="s">
        <v>5280</v>
      </c>
      <c r="C4874">
        <v>2006</v>
      </c>
      <c r="D4874" t="s">
        <v>3171</v>
      </c>
      <c r="I4874" t="s">
        <v>10152</v>
      </c>
      <c r="J4874" t="s">
        <v>10153</v>
      </c>
    </row>
    <row r="4875" spans="1:10" x14ac:dyDescent="0.25">
      <c r="A4875">
        <v>422</v>
      </c>
      <c r="B4875" t="s">
        <v>5281</v>
      </c>
      <c r="C4875">
        <v>2006</v>
      </c>
      <c r="D4875" t="s">
        <v>1032</v>
      </c>
      <c r="F4875">
        <v>61</v>
      </c>
      <c r="I4875" t="s">
        <v>9636</v>
      </c>
      <c r="J4875" t="s">
        <v>8346</v>
      </c>
    </row>
    <row r="4876" spans="1:10" x14ac:dyDescent="0.25">
      <c r="A4876">
        <v>426</v>
      </c>
      <c r="B4876" t="s">
        <v>5282</v>
      </c>
      <c r="C4876">
        <v>2006</v>
      </c>
      <c r="D4876" t="s">
        <v>3202</v>
      </c>
      <c r="I4876" t="s">
        <v>8391</v>
      </c>
      <c r="J4876" t="s">
        <v>8893</v>
      </c>
    </row>
    <row r="4877" spans="1:10" x14ac:dyDescent="0.25">
      <c r="A4877">
        <v>428</v>
      </c>
      <c r="B4877" t="s">
        <v>5283</v>
      </c>
      <c r="C4877">
        <v>2006</v>
      </c>
      <c r="D4877" t="s">
        <v>3218</v>
      </c>
      <c r="I4877" t="s">
        <v>10154</v>
      </c>
      <c r="J4877" t="s">
        <v>8343</v>
      </c>
    </row>
    <row r="4878" spans="1:10" x14ac:dyDescent="0.25">
      <c r="A4878">
        <v>430</v>
      </c>
      <c r="B4878" t="s">
        <v>5284</v>
      </c>
      <c r="C4878">
        <v>2006</v>
      </c>
      <c r="D4878" t="s">
        <v>10155</v>
      </c>
    </row>
    <row r="4879" spans="1:10" x14ac:dyDescent="0.25">
      <c r="A4879">
        <v>432</v>
      </c>
      <c r="B4879" t="s">
        <v>5285</v>
      </c>
      <c r="C4879">
        <v>2006</v>
      </c>
      <c r="D4879" t="s">
        <v>3246</v>
      </c>
      <c r="I4879" t="s">
        <v>9489</v>
      </c>
      <c r="J4879" t="s">
        <v>10156</v>
      </c>
    </row>
    <row r="4880" spans="1:10" x14ac:dyDescent="0.25">
      <c r="A4880">
        <v>434</v>
      </c>
      <c r="B4880" t="s">
        <v>5286</v>
      </c>
      <c r="C4880">
        <v>2006</v>
      </c>
      <c r="D4880" t="s">
        <v>3263</v>
      </c>
      <c r="I4880" t="s">
        <v>8715</v>
      </c>
      <c r="J4880" t="s">
        <v>10157</v>
      </c>
    </row>
    <row r="4881" spans="1:10" x14ac:dyDescent="0.25">
      <c r="A4881">
        <v>438</v>
      </c>
      <c r="B4881" t="s">
        <v>5287</v>
      </c>
      <c r="C4881">
        <v>2006</v>
      </c>
      <c r="D4881" t="s">
        <v>3279</v>
      </c>
      <c r="I4881" t="s">
        <v>10158</v>
      </c>
      <c r="J4881" t="s">
        <v>8351</v>
      </c>
    </row>
    <row r="4882" spans="1:10" x14ac:dyDescent="0.25">
      <c r="A4882">
        <v>440</v>
      </c>
      <c r="B4882" t="s">
        <v>5288</v>
      </c>
      <c r="C4882">
        <v>2006</v>
      </c>
      <c r="D4882" t="s">
        <v>3297</v>
      </c>
      <c r="I4882" t="s">
        <v>10159</v>
      </c>
      <c r="J4882" t="s">
        <v>8346</v>
      </c>
    </row>
    <row r="4883" spans="1:10" x14ac:dyDescent="0.25">
      <c r="A4883">
        <v>442</v>
      </c>
      <c r="B4883" t="s">
        <v>5289</v>
      </c>
      <c r="C4883">
        <v>2006</v>
      </c>
      <c r="D4883" t="s">
        <v>3314</v>
      </c>
      <c r="I4883" t="s">
        <v>10160</v>
      </c>
      <c r="J4883" t="s">
        <v>8356</v>
      </c>
    </row>
    <row r="4884" spans="1:10" x14ac:dyDescent="0.25">
      <c r="A4884">
        <v>446</v>
      </c>
      <c r="B4884" t="s">
        <v>5290</v>
      </c>
      <c r="C4884">
        <v>2006</v>
      </c>
      <c r="D4884" t="s">
        <v>3331</v>
      </c>
      <c r="I4884" t="s">
        <v>10161</v>
      </c>
      <c r="J4884" t="s">
        <v>8508</v>
      </c>
    </row>
    <row r="4885" spans="1:10" x14ac:dyDescent="0.25">
      <c r="A4885">
        <v>450</v>
      </c>
      <c r="B4885" t="s">
        <v>5291</v>
      </c>
      <c r="C4885">
        <v>2006</v>
      </c>
      <c r="D4885" t="s">
        <v>3347</v>
      </c>
      <c r="I4885" t="s">
        <v>8322</v>
      </c>
      <c r="J4885" t="s">
        <v>8752</v>
      </c>
    </row>
    <row r="4886" spans="1:10" x14ac:dyDescent="0.25">
      <c r="A4886">
        <v>454</v>
      </c>
      <c r="B4886" t="s">
        <v>5292</v>
      </c>
      <c r="C4886">
        <v>2006</v>
      </c>
      <c r="D4886" t="s">
        <v>875</v>
      </c>
      <c r="F4886">
        <v>99.9</v>
      </c>
      <c r="I4886" t="s">
        <v>9425</v>
      </c>
    </row>
    <row r="4887" spans="1:10" x14ac:dyDescent="0.25">
      <c r="A4887">
        <v>458</v>
      </c>
      <c r="B4887" t="s">
        <v>5293</v>
      </c>
      <c r="C4887">
        <v>2006</v>
      </c>
      <c r="D4887" t="s">
        <v>3371</v>
      </c>
      <c r="I4887" t="s">
        <v>10162</v>
      </c>
    </row>
    <row r="4888" spans="1:10" x14ac:dyDescent="0.25">
      <c r="A4888">
        <v>462</v>
      </c>
      <c r="B4888" t="s">
        <v>5294</v>
      </c>
      <c r="C4888">
        <v>2006</v>
      </c>
      <c r="D4888" t="s">
        <v>3388</v>
      </c>
      <c r="I4888" t="s">
        <v>10163</v>
      </c>
    </row>
    <row r="4889" spans="1:10" x14ac:dyDescent="0.25">
      <c r="A4889">
        <v>466</v>
      </c>
      <c r="B4889" t="s">
        <v>5295</v>
      </c>
      <c r="C4889">
        <v>2006</v>
      </c>
      <c r="D4889" t="s">
        <v>3404</v>
      </c>
      <c r="I4889" t="s">
        <v>10164</v>
      </c>
      <c r="J4889" t="s">
        <v>9083</v>
      </c>
    </row>
    <row r="4890" spans="1:10" x14ac:dyDescent="0.25">
      <c r="A4890">
        <v>470</v>
      </c>
      <c r="B4890" t="s">
        <v>5296</v>
      </c>
      <c r="C4890">
        <v>2006</v>
      </c>
      <c r="D4890" t="s">
        <v>3419</v>
      </c>
      <c r="I4890" t="s">
        <v>10165</v>
      </c>
      <c r="J4890" t="s">
        <v>8346</v>
      </c>
    </row>
    <row r="4891" spans="1:10" x14ac:dyDescent="0.25">
      <c r="A4891">
        <v>474</v>
      </c>
      <c r="B4891" t="s">
        <v>5297</v>
      </c>
      <c r="C4891">
        <v>2006</v>
      </c>
      <c r="D4891" t="s">
        <v>3436</v>
      </c>
      <c r="I4891" t="s">
        <v>9932</v>
      </c>
      <c r="J4891" t="s">
        <v>8356</v>
      </c>
    </row>
    <row r="4892" spans="1:10" x14ac:dyDescent="0.25">
      <c r="A4892">
        <v>478</v>
      </c>
      <c r="B4892" t="s">
        <v>5298</v>
      </c>
      <c r="C4892">
        <v>2006</v>
      </c>
      <c r="D4892" t="s">
        <v>3445</v>
      </c>
      <c r="I4892" t="s">
        <v>8558</v>
      </c>
      <c r="J4892" t="s">
        <v>8603</v>
      </c>
    </row>
    <row r="4893" spans="1:10" x14ac:dyDescent="0.25">
      <c r="A4893">
        <v>480</v>
      </c>
      <c r="B4893" t="s">
        <v>5299</v>
      </c>
      <c r="C4893">
        <v>2006</v>
      </c>
      <c r="D4893" t="s">
        <v>3459</v>
      </c>
      <c r="I4893" t="s">
        <v>10166</v>
      </c>
      <c r="J4893" t="s">
        <v>8828</v>
      </c>
    </row>
    <row r="4894" spans="1:10" x14ac:dyDescent="0.25">
      <c r="A4894">
        <v>484</v>
      </c>
      <c r="B4894" t="s">
        <v>5300</v>
      </c>
      <c r="C4894">
        <v>2006</v>
      </c>
      <c r="D4894" t="s">
        <v>3476</v>
      </c>
      <c r="I4894" t="s">
        <v>10167</v>
      </c>
      <c r="J4894" t="s">
        <v>9088</v>
      </c>
    </row>
    <row r="4895" spans="1:10" x14ac:dyDescent="0.25">
      <c r="A4895">
        <v>485</v>
      </c>
      <c r="B4895" t="s">
        <v>5301</v>
      </c>
      <c r="C4895">
        <v>2006</v>
      </c>
      <c r="D4895" t="s">
        <v>10168</v>
      </c>
    </row>
    <row r="4896" spans="1:10" x14ac:dyDescent="0.25">
      <c r="A4896">
        <v>492</v>
      </c>
      <c r="B4896" t="s">
        <v>5302</v>
      </c>
      <c r="C4896">
        <v>2006</v>
      </c>
      <c r="D4896" t="s">
        <v>3492</v>
      </c>
      <c r="I4896" t="s">
        <v>10169</v>
      </c>
      <c r="J4896" t="s">
        <v>8346</v>
      </c>
    </row>
    <row r="4897" spans="1:10" x14ac:dyDescent="0.25">
      <c r="A4897">
        <v>496</v>
      </c>
      <c r="B4897" t="s">
        <v>5303</v>
      </c>
      <c r="C4897">
        <v>2006</v>
      </c>
      <c r="D4897" t="s">
        <v>5033</v>
      </c>
      <c r="J4897" t="s">
        <v>8419</v>
      </c>
    </row>
    <row r="4898" spans="1:10" x14ac:dyDescent="0.25">
      <c r="A4898">
        <v>498</v>
      </c>
      <c r="B4898" t="s">
        <v>5304</v>
      </c>
      <c r="C4898">
        <v>2006</v>
      </c>
      <c r="D4898" t="s">
        <v>3520</v>
      </c>
      <c r="I4898" t="s">
        <v>10170</v>
      </c>
      <c r="J4898" t="s">
        <v>10171</v>
      </c>
    </row>
    <row r="4899" spans="1:10" x14ac:dyDescent="0.25">
      <c r="A4899">
        <v>499</v>
      </c>
      <c r="B4899" t="s">
        <v>5305</v>
      </c>
      <c r="C4899">
        <v>2006</v>
      </c>
      <c r="D4899" t="s">
        <v>3532</v>
      </c>
      <c r="I4899" t="s">
        <v>10172</v>
      </c>
      <c r="J4899" t="s">
        <v>8356</v>
      </c>
    </row>
    <row r="4900" spans="1:10" x14ac:dyDescent="0.25">
      <c r="A4900">
        <v>500</v>
      </c>
      <c r="B4900" t="s">
        <v>5306</v>
      </c>
      <c r="C4900">
        <v>2006</v>
      </c>
      <c r="D4900" t="s">
        <v>3542</v>
      </c>
      <c r="I4900" t="s">
        <v>9335</v>
      </c>
      <c r="J4900" t="s">
        <v>10041</v>
      </c>
    </row>
    <row r="4901" spans="1:10" x14ac:dyDescent="0.25">
      <c r="A4901">
        <v>504</v>
      </c>
      <c r="B4901" t="s">
        <v>5307</v>
      </c>
      <c r="C4901">
        <v>2006</v>
      </c>
      <c r="D4901" t="s">
        <v>3553</v>
      </c>
      <c r="I4901" t="s">
        <v>10173</v>
      </c>
      <c r="J4901" t="s">
        <v>8343</v>
      </c>
    </row>
    <row r="4902" spans="1:10" x14ac:dyDescent="0.25">
      <c r="A4902">
        <v>508</v>
      </c>
      <c r="B4902" t="s">
        <v>5308</v>
      </c>
      <c r="C4902">
        <v>2006</v>
      </c>
      <c r="D4902" t="s">
        <v>3569</v>
      </c>
      <c r="I4902" t="s">
        <v>8574</v>
      </c>
    </row>
    <row r="4903" spans="1:10" x14ac:dyDescent="0.25">
      <c r="A4903">
        <v>512</v>
      </c>
      <c r="B4903" t="s">
        <v>5309</v>
      </c>
      <c r="C4903">
        <v>2006</v>
      </c>
      <c r="D4903" t="s">
        <v>3582</v>
      </c>
      <c r="I4903" t="s">
        <v>9387</v>
      </c>
      <c r="J4903" t="s">
        <v>8565</v>
      </c>
    </row>
    <row r="4904" spans="1:10" x14ac:dyDescent="0.25">
      <c r="A4904">
        <v>513</v>
      </c>
      <c r="B4904" t="s">
        <v>5310</v>
      </c>
      <c r="C4904">
        <v>2006</v>
      </c>
      <c r="D4904" t="s">
        <v>3599</v>
      </c>
      <c r="I4904" t="s">
        <v>10174</v>
      </c>
      <c r="J4904" t="s">
        <v>10175</v>
      </c>
    </row>
    <row r="4905" spans="1:10" x14ac:dyDescent="0.25">
      <c r="A4905">
        <v>514</v>
      </c>
      <c r="B4905" t="s">
        <v>5311</v>
      </c>
      <c r="C4905">
        <v>2006</v>
      </c>
      <c r="D4905" t="s">
        <v>3616</v>
      </c>
      <c r="I4905" t="s">
        <v>8919</v>
      </c>
      <c r="J4905" t="s">
        <v>10176</v>
      </c>
    </row>
    <row r="4906" spans="1:10" x14ac:dyDescent="0.25">
      <c r="A4906">
        <v>515</v>
      </c>
      <c r="B4906" t="s">
        <v>5312</v>
      </c>
      <c r="C4906">
        <v>2006</v>
      </c>
      <c r="D4906" t="s">
        <v>3633</v>
      </c>
      <c r="I4906" t="s">
        <v>10108</v>
      </c>
      <c r="J4906" t="s">
        <v>10177</v>
      </c>
    </row>
    <row r="4907" spans="1:10" x14ac:dyDescent="0.25">
      <c r="A4907">
        <v>516</v>
      </c>
      <c r="B4907" t="s">
        <v>5313</v>
      </c>
      <c r="C4907">
        <v>2006</v>
      </c>
      <c r="D4907" t="s">
        <v>3649</v>
      </c>
      <c r="I4907" t="s">
        <v>9546</v>
      </c>
      <c r="J4907" t="s">
        <v>8385</v>
      </c>
    </row>
    <row r="4908" spans="1:10" x14ac:dyDescent="0.25">
      <c r="A4908">
        <v>518</v>
      </c>
      <c r="B4908" t="s">
        <v>5314</v>
      </c>
      <c r="C4908">
        <v>2006</v>
      </c>
      <c r="D4908" t="s">
        <v>10178</v>
      </c>
    </row>
    <row r="4909" spans="1:10" x14ac:dyDescent="0.25">
      <c r="A4909">
        <v>520</v>
      </c>
      <c r="B4909" t="s">
        <v>5315</v>
      </c>
      <c r="C4909">
        <v>2006</v>
      </c>
      <c r="D4909" t="s">
        <v>10179</v>
      </c>
    </row>
    <row r="4910" spans="1:10" x14ac:dyDescent="0.25">
      <c r="A4910">
        <v>524</v>
      </c>
      <c r="B4910" t="s">
        <v>5316</v>
      </c>
      <c r="C4910">
        <v>2006</v>
      </c>
      <c r="D4910" t="s">
        <v>1050</v>
      </c>
      <c r="F4910">
        <v>67.900000000000006</v>
      </c>
      <c r="I4910" t="s">
        <v>9716</v>
      </c>
      <c r="J4910" t="s">
        <v>9567</v>
      </c>
    </row>
    <row r="4911" spans="1:10" x14ac:dyDescent="0.25">
      <c r="A4911">
        <v>528</v>
      </c>
      <c r="B4911" t="s">
        <v>5317</v>
      </c>
      <c r="C4911">
        <v>2006</v>
      </c>
      <c r="D4911" t="s">
        <v>3679</v>
      </c>
      <c r="I4911" t="s">
        <v>10180</v>
      </c>
      <c r="J4911" t="s">
        <v>8343</v>
      </c>
    </row>
    <row r="4912" spans="1:10" x14ac:dyDescent="0.25">
      <c r="A4912">
        <v>531</v>
      </c>
      <c r="B4912" t="s">
        <v>5318</v>
      </c>
      <c r="C4912">
        <v>2006</v>
      </c>
      <c r="D4912" t="s">
        <v>10181</v>
      </c>
    </row>
    <row r="4913" spans="1:10" x14ac:dyDescent="0.25">
      <c r="A4913">
        <v>533</v>
      </c>
      <c r="B4913" t="s">
        <v>5319</v>
      </c>
      <c r="C4913">
        <v>2006</v>
      </c>
      <c r="D4913" t="s">
        <v>3698</v>
      </c>
      <c r="I4913" t="s">
        <v>9338</v>
      </c>
      <c r="J4913" t="s">
        <v>8356</v>
      </c>
    </row>
    <row r="4914" spans="1:10" x14ac:dyDescent="0.25">
      <c r="A4914">
        <v>534</v>
      </c>
      <c r="B4914" t="s">
        <v>5320</v>
      </c>
      <c r="C4914">
        <v>2006</v>
      </c>
      <c r="D4914" t="s">
        <v>10182</v>
      </c>
    </row>
    <row r="4915" spans="1:10" x14ac:dyDescent="0.25">
      <c r="A4915">
        <v>535</v>
      </c>
      <c r="B4915" t="s">
        <v>5321</v>
      </c>
      <c r="C4915">
        <v>2006</v>
      </c>
      <c r="D4915" t="s">
        <v>10183</v>
      </c>
    </row>
    <row r="4916" spans="1:10" x14ac:dyDescent="0.25">
      <c r="A4916">
        <v>540</v>
      </c>
      <c r="B4916" t="s">
        <v>5322</v>
      </c>
      <c r="C4916">
        <v>2006</v>
      </c>
      <c r="D4916" t="s">
        <v>3715</v>
      </c>
      <c r="I4916" t="s">
        <v>10184</v>
      </c>
      <c r="J4916" t="s">
        <v>9041</v>
      </c>
    </row>
    <row r="4917" spans="1:10" x14ac:dyDescent="0.25">
      <c r="A4917">
        <v>543</v>
      </c>
      <c r="B4917" t="s">
        <v>5323</v>
      </c>
      <c r="C4917">
        <v>2006</v>
      </c>
      <c r="D4917" t="s">
        <v>3732</v>
      </c>
      <c r="I4917" t="s">
        <v>10185</v>
      </c>
      <c r="J4917" t="s">
        <v>10186</v>
      </c>
    </row>
    <row r="4918" spans="1:10" x14ac:dyDescent="0.25">
      <c r="A4918">
        <v>548</v>
      </c>
      <c r="B4918" t="s">
        <v>5324</v>
      </c>
      <c r="C4918">
        <v>2006</v>
      </c>
      <c r="D4918" t="s">
        <v>3748</v>
      </c>
      <c r="I4918" t="s">
        <v>10187</v>
      </c>
      <c r="J4918" t="s">
        <v>8405</v>
      </c>
    </row>
    <row r="4919" spans="1:10" x14ac:dyDescent="0.25">
      <c r="A4919">
        <v>554</v>
      </c>
      <c r="B4919" t="s">
        <v>5325</v>
      </c>
      <c r="C4919">
        <v>2006</v>
      </c>
      <c r="D4919" t="s">
        <v>3764</v>
      </c>
      <c r="I4919" t="s">
        <v>10188</v>
      </c>
      <c r="J4919" t="s">
        <v>8343</v>
      </c>
    </row>
    <row r="4920" spans="1:10" x14ac:dyDescent="0.25">
      <c r="A4920">
        <v>558</v>
      </c>
      <c r="B4920" t="s">
        <v>5326</v>
      </c>
      <c r="C4920">
        <v>2006</v>
      </c>
      <c r="D4920" t="s">
        <v>3780</v>
      </c>
      <c r="I4920" t="s">
        <v>9333</v>
      </c>
    </row>
    <row r="4921" spans="1:10" x14ac:dyDescent="0.25">
      <c r="A4921">
        <v>562</v>
      </c>
      <c r="B4921" t="s">
        <v>5327</v>
      </c>
      <c r="C4921">
        <v>2006</v>
      </c>
      <c r="D4921" t="s">
        <v>925</v>
      </c>
      <c r="F4921">
        <v>51.8</v>
      </c>
      <c r="I4921" t="s">
        <v>9138</v>
      </c>
      <c r="J4921" t="s">
        <v>9250</v>
      </c>
    </row>
    <row r="4922" spans="1:10" x14ac:dyDescent="0.25">
      <c r="A4922">
        <v>566</v>
      </c>
      <c r="B4922" t="s">
        <v>5328</v>
      </c>
      <c r="C4922">
        <v>2006</v>
      </c>
      <c r="D4922" t="s">
        <v>3812</v>
      </c>
      <c r="I4922" t="s">
        <v>9145</v>
      </c>
      <c r="J4922" t="s">
        <v>8365</v>
      </c>
    </row>
    <row r="4923" spans="1:10" x14ac:dyDescent="0.25">
      <c r="A4923">
        <v>570</v>
      </c>
      <c r="B4923" t="s">
        <v>5329</v>
      </c>
      <c r="C4923">
        <v>2006</v>
      </c>
      <c r="D4923" t="s">
        <v>3822</v>
      </c>
      <c r="I4923" t="s">
        <v>10189</v>
      </c>
    </row>
    <row r="4924" spans="1:10" x14ac:dyDescent="0.25">
      <c r="A4924">
        <v>574</v>
      </c>
      <c r="B4924" t="s">
        <v>5330</v>
      </c>
      <c r="C4924">
        <v>2006</v>
      </c>
      <c r="D4924" t="s">
        <v>10190</v>
      </c>
    </row>
    <row r="4925" spans="1:10" x14ac:dyDescent="0.25">
      <c r="A4925">
        <v>578</v>
      </c>
      <c r="B4925" t="s">
        <v>5331</v>
      </c>
      <c r="C4925">
        <v>2006</v>
      </c>
      <c r="D4925" t="s">
        <v>3834</v>
      </c>
      <c r="I4925" t="s">
        <v>10191</v>
      </c>
    </row>
    <row r="4926" spans="1:10" x14ac:dyDescent="0.25">
      <c r="A4926">
        <v>580</v>
      </c>
      <c r="B4926" t="s">
        <v>5332</v>
      </c>
      <c r="C4926">
        <v>2006</v>
      </c>
      <c r="D4926" t="s">
        <v>10192</v>
      </c>
    </row>
    <row r="4927" spans="1:10" x14ac:dyDescent="0.25">
      <c r="A4927">
        <v>581</v>
      </c>
      <c r="B4927" t="s">
        <v>5333</v>
      </c>
      <c r="C4927">
        <v>2006</v>
      </c>
      <c r="D4927" t="s">
        <v>10193</v>
      </c>
    </row>
    <row r="4928" spans="1:10" x14ac:dyDescent="0.25">
      <c r="A4928">
        <v>583</v>
      </c>
      <c r="B4928" t="s">
        <v>5334</v>
      </c>
      <c r="C4928">
        <v>2006</v>
      </c>
      <c r="D4928" t="s">
        <v>3849</v>
      </c>
      <c r="I4928" t="s">
        <v>9995</v>
      </c>
    </row>
    <row r="4929" spans="1:10" x14ac:dyDescent="0.25">
      <c r="A4929">
        <v>584</v>
      </c>
      <c r="B4929" t="s">
        <v>5335</v>
      </c>
      <c r="C4929">
        <v>2006</v>
      </c>
      <c r="D4929" t="s">
        <v>3867</v>
      </c>
      <c r="I4929" t="s">
        <v>9603</v>
      </c>
    </row>
    <row r="4930" spans="1:10" x14ac:dyDescent="0.25">
      <c r="A4930">
        <v>585</v>
      </c>
      <c r="B4930" t="s">
        <v>5336</v>
      </c>
      <c r="C4930">
        <v>2006</v>
      </c>
      <c r="D4930" t="s">
        <v>5041</v>
      </c>
      <c r="J4930" t="s">
        <v>8351</v>
      </c>
    </row>
    <row r="4931" spans="1:10" x14ac:dyDescent="0.25">
      <c r="A4931">
        <v>586</v>
      </c>
      <c r="B4931" t="s">
        <v>5337</v>
      </c>
      <c r="C4931">
        <v>2006</v>
      </c>
      <c r="D4931" t="s">
        <v>3886</v>
      </c>
      <c r="I4931" t="s">
        <v>9842</v>
      </c>
      <c r="J4931" t="s">
        <v>8603</v>
      </c>
    </row>
    <row r="4932" spans="1:10" x14ac:dyDescent="0.25">
      <c r="A4932">
        <v>591</v>
      </c>
      <c r="B4932" t="s">
        <v>5338</v>
      </c>
      <c r="C4932">
        <v>2006</v>
      </c>
      <c r="D4932" t="s">
        <v>3901</v>
      </c>
      <c r="I4932" t="s">
        <v>10194</v>
      </c>
      <c r="J4932" t="s">
        <v>10195</v>
      </c>
    </row>
    <row r="4933" spans="1:10" x14ac:dyDescent="0.25">
      <c r="A4933">
        <v>598</v>
      </c>
      <c r="B4933" t="s">
        <v>5339</v>
      </c>
      <c r="C4933">
        <v>2006</v>
      </c>
      <c r="D4933" t="s">
        <v>3917</v>
      </c>
      <c r="I4933" t="s">
        <v>10196</v>
      </c>
    </row>
    <row r="4934" spans="1:10" x14ac:dyDescent="0.25">
      <c r="A4934">
        <v>600</v>
      </c>
      <c r="B4934" t="s">
        <v>5340</v>
      </c>
      <c r="C4934">
        <v>2006</v>
      </c>
      <c r="D4934" t="s">
        <v>3934</v>
      </c>
      <c r="I4934" t="s">
        <v>9502</v>
      </c>
    </row>
    <row r="4935" spans="1:10" x14ac:dyDescent="0.25">
      <c r="A4935">
        <v>604</v>
      </c>
      <c r="B4935" t="s">
        <v>5341</v>
      </c>
      <c r="C4935">
        <v>2006</v>
      </c>
      <c r="D4935" t="s">
        <v>3948</v>
      </c>
      <c r="I4935" t="s">
        <v>9634</v>
      </c>
      <c r="J4935" t="s">
        <v>8995</v>
      </c>
    </row>
    <row r="4936" spans="1:10" x14ac:dyDescent="0.25">
      <c r="A4936">
        <v>608</v>
      </c>
      <c r="B4936" t="s">
        <v>5342</v>
      </c>
      <c r="C4936">
        <v>2006</v>
      </c>
      <c r="D4936" t="s">
        <v>3963</v>
      </c>
      <c r="I4936" t="s">
        <v>9444</v>
      </c>
      <c r="J4936" t="s">
        <v>8356</v>
      </c>
    </row>
    <row r="4937" spans="1:10" x14ac:dyDescent="0.25">
      <c r="A4937">
        <v>612</v>
      </c>
      <c r="B4937" t="s">
        <v>5343</v>
      </c>
      <c r="C4937">
        <v>2006</v>
      </c>
      <c r="D4937" t="s">
        <v>10197</v>
      </c>
    </row>
    <row r="4938" spans="1:10" x14ac:dyDescent="0.25">
      <c r="A4938">
        <v>616</v>
      </c>
      <c r="B4938" t="s">
        <v>5344</v>
      </c>
      <c r="C4938">
        <v>2006</v>
      </c>
      <c r="D4938" t="s">
        <v>3978</v>
      </c>
      <c r="I4938" t="s">
        <v>10198</v>
      </c>
      <c r="J4938" t="s">
        <v>8356</v>
      </c>
    </row>
    <row r="4939" spans="1:10" x14ac:dyDescent="0.25">
      <c r="A4939">
        <v>620</v>
      </c>
      <c r="B4939" t="s">
        <v>5345</v>
      </c>
      <c r="C4939">
        <v>2006</v>
      </c>
      <c r="D4939" t="s">
        <v>3995</v>
      </c>
      <c r="I4939" t="s">
        <v>10199</v>
      </c>
      <c r="J4939" t="s">
        <v>8356</v>
      </c>
    </row>
    <row r="4940" spans="1:10" x14ac:dyDescent="0.25">
      <c r="A4940">
        <v>624</v>
      </c>
      <c r="B4940" t="s">
        <v>5346</v>
      </c>
      <c r="C4940">
        <v>2006</v>
      </c>
      <c r="D4940" t="s">
        <v>4012</v>
      </c>
      <c r="I4940" t="s">
        <v>9238</v>
      </c>
      <c r="J4940" t="s">
        <v>8460</v>
      </c>
    </row>
    <row r="4941" spans="1:10" x14ac:dyDescent="0.25">
      <c r="A4941">
        <v>626</v>
      </c>
      <c r="B4941" t="s">
        <v>5347</v>
      </c>
      <c r="C4941">
        <v>2006</v>
      </c>
      <c r="D4941" t="s">
        <v>4026</v>
      </c>
      <c r="I4941" t="s">
        <v>8989</v>
      </c>
      <c r="J4941" t="s">
        <v>8465</v>
      </c>
    </row>
    <row r="4942" spans="1:10" x14ac:dyDescent="0.25">
      <c r="A4942">
        <v>630</v>
      </c>
      <c r="B4942" t="s">
        <v>5348</v>
      </c>
      <c r="C4942">
        <v>2006</v>
      </c>
      <c r="D4942" t="s">
        <v>4042</v>
      </c>
      <c r="I4942" t="s">
        <v>10200</v>
      </c>
    </row>
    <row r="4943" spans="1:10" x14ac:dyDescent="0.25">
      <c r="A4943">
        <v>634</v>
      </c>
      <c r="B4943" t="s">
        <v>5349</v>
      </c>
      <c r="C4943">
        <v>2006</v>
      </c>
      <c r="D4943" t="s">
        <v>4059</v>
      </c>
      <c r="I4943" t="s">
        <v>10201</v>
      </c>
      <c r="J4943" t="s">
        <v>8346</v>
      </c>
    </row>
    <row r="4944" spans="1:10" x14ac:dyDescent="0.25">
      <c r="A4944">
        <v>638</v>
      </c>
      <c r="B4944" t="s">
        <v>5350</v>
      </c>
      <c r="C4944">
        <v>2006</v>
      </c>
      <c r="D4944" t="s">
        <v>4076</v>
      </c>
      <c r="I4944" t="s">
        <v>8902</v>
      </c>
    </row>
    <row r="4945" spans="1:10" x14ac:dyDescent="0.25">
      <c r="A4945">
        <v>642</v>
      </c>
      <c r="B4945" t="s">
        <v>5351</v>
      </c>
      <c r="C4945">
        <v>2006</v>
      </c>
      <c r="D4945" t="s">
        <v>4086</v>
      </c>
      <c r="I4945" t="s">
        <v>10202</v>
      </c>
      <c r="J4945" t="s">
        <v>8556</v>
      </c>
    </row>
    <row r="4946" spans="1:10" x14ac:dyDescent="0.25">
      <c r="A4946">
        <v>643</v>
      </c>
      <c r="B4946" t="s">
        <v>5352</v>
      </c>
      <c r="C4946">
        <v>2006</v>
      </c>
      <c r="D4946" t="s">
        <v>4103</v>
      </c>
      <c r="I4946" t="s">
        <v>10203</v>
      </c>
    </row>
    <row r="4947" spans="1:10" x14ac:dyDescent="0.25">
      <c r="A4947">
        <v>646</v>
      </c>
      <c r="B4947" t="s">
        <v>5353</v>
      </c>
      <c r="C4947">
        <v>2006</v>
      </c>
      <c r="D4947" t="s">
        <v>5054</v>
      </c>
      <c r="J4947" t="s">
        <v>8380</v>
      </c>
    </row>
    <row r="4948" spans="1:10" x14ac:dyDescent="0.25">
      <c r="A4948">
        <v>652</v>
      </c>
      <c r="B4948" t="s">
        <v>5354</v>
      </c>
      <c r="C4948">
        <v>2006</v>
      </c>
      <c r="D4948" t="s">
        <v>10204</v>
      </c>
    </row>
    <row r="4949" spans="1:10" x14ac:dyDescent="0.25">
      <c r="A4949">
        <v>654</v>
      </c>
      <c r="B4949" t="s">
        <v>5355</v>
      </c>
      <c r="C4949">
        <v>2006</v>
      </c>
      <c r="D4949" t="s">
        <v>4133</v>
      </c>
      <c r="I4949" t="s">
        <v>9217</v>
      </c>
      <c r="J4949" t="s">
        <v>8435</v>
      </c>
    </row>
    <row r="4950" spans="1:10" x14ac:dyDescent="0.25">
      <c r="A4950">
        <v>659</v>
      </c>
      <c r="B4950" t="s">
        <v>5356</v>
      </c>
      <c r="C4950">
        <v>2006</v>
      </c>
      <c r="D4950" t="s">
        <v>4146</v>
      </c>
      <c r="I4950" t="s">
        <v>10205</v>
      </c>
    </row>
    <row r="4951" spans="1:10" x14ac:dyDescent="0.25">
      <c r="A4951">
        <v>660</v>
      </c>
      <c r="B4951" t="s">
        <v>5357</v>
      </c>
      <c r="C4951">
        <v>2006</v>
      </c>
      <c r="D4951" t="s">
        <v>4164</v>
      </c>
      <c r="I4951" t="s">
        <v>8603</v>
      </c>
    </row>
    <row r="4952" spans="1:10" x14ac:dyDescent="0.25">
      <c r="A4952">
        <v>662</v>
      </c>
      <c r="B4952" t="s">
        <v>5358</v>
      </c>
      <c r="C4952">
        <v>2006</v>
      </c>
      <c r="D4952" t="s">
        <v>4181</v>
      </c>
      <c r="I4952" t="s">
        <v>10206</v>
      </c>
    </row>
    <row r="4953" spans="1:10" x14ac:dyDescent="0.25">
      <c r="A4953">
        <v>663</v>
      </c>
      <c r="B4953" t="s">
        <v>5359</v>
      </c>
      <c r="C4953">
        <v>2006</v>
      </c>
      <c r="D4953" t="s">
        <v>10207</v>
      </c>
    </row>
    <row r="4954" spans="1:10" x14ac:dyDescent="0.25">
      <c r="A4954">
        <v>666</v>
      </c>
      <c r="B4954" t="s">
        <v>5360</v>
      </c>
      <c r="C4954">
        <v>2006</v>
      </c>
      <c r="D4954" t="s">
        <v>10208</v>
      </c>
    </row>
    <row r="4955" spans="1:10" x14ac:dyDescent="0.25">
      <c r="A4955">
        <v>670</v>
      </c>
      <c r="B4955" t="s">
        <v>5361</v>
      </c>
      <c r="C4955">
        <v>2006</v>
      </c>
      <c r="D4955" t="s">
        <v>4198</v>
      </c>
      <c r="I4955" t="s">
        <v>10209</v>
      </c>
      <c r="J4955" t="s">
        <v>8346</v>
      </c>
    </row>
    <row r="4956" spans="1:10" x14ac:dyDescent="0.25">
      <c r="A4956">
        <v>674</v>
      </c>
      <c r="B4956" t="s">
        <v>5362</v>
      </c>
      <c r="C4956">
        <v>2006</v>
      </c>
      <c r="D4956" t="s">
        <v>4215</v>
      </c>
      <c r="I4956" t="s">
        <v>10210</v>
      </c>
    </row>
    <row r="4957" spans="1:10" x14ac:dyDescent="0.25">
      <c r="A4957">
        <v>678</v>
      </c>
      <c r="B4957" t="s">
        <v>5363</v>
      </c>
      <c r="C4957">
        <v>2006</v>
      </c>
      <c r="D4957" t="s">
        <v>4227</v>
      </c>
      <c r="I4957" t="s">
        <v>10211</v>
      </c>
      <c r="J4957" t="s">
        <v>8772</v>
      </c>
    </row>
    <row r="4958" spans="1:10" x14ac:dyDescent="0.25">
      <c r="A4958">
        <v>682</v>
      </c>
      <c r="B4958" t="s">
        <v>5364</v>
      </c>
      <c r="C4958">
        <v>2006</v>
      </c>
      <c r="D4958" t="s">
        <v>4243</v>
      </c>
      <c r="I4958" t="s">
        <v>10212</v>
      </c>
      <c r="J4958" t="s">
        <v>8565</v>
      </c>
    </row>
    <row r="4959" spans="1:10" x14ac:dyDescent="0.25">
      <c r="A4959">
        <v>686</v>
      </c>
      <c r="B4959" t="s">
        <v>5365</v>
      </c>
      <c r="C4959">
        <v>2006</v>
      </c>
      <c r="D4959" t="s">
        <v>951</v>
      </c>
      <c r="F4959">
        <v>62.4</v>
      </c>
      <c r="I4959" t="s">
        <v>9000</v>
      </c>
      <c r="J4959" t="s">
        <v>10087</v>
      </c>
    </row>
    <row r="4960" spans="1:10" x14ac:dyDescent="0.25">
      <c r="A4960">
        <v>688</v>
      </c>
      <c r="B4960" t="s">
        <v>5366</v>
      </c>
      <c r="C4960">
        <v>2006</v>
      </c>
      <c r="D4960" t="s">
        <v>4264</v>
      </c>
      <c r="I4960" t="s">
        <v>10213</v>
      </c>
      <c r="J4960" t="s">
        <v>8556</v>
      </c>
    </row>
    <row r="4961" spans="1:10" x14ac:dyDescent="0.25">
      <c r="A4961">
        <v>690</v>
      </c>
      <c r="B4961" t="s">
        <v>5367</v>
      </c>
      <c r="C4961">
        <v>2006</v>
      </c>
      <c r="D4961" t="s">
        <v>4279</v>
      </c>
      <c r="I4961" t="s">
        <v>10214</v>
      </c>
      <c r="J4961" t="s">
        <v>8343</v>
      </c>
    </row>
    <row r="4962" spans="1:10" x14ac:dyDescent="0.25">
      <c r="A4962">
        <v>694</v>
      </c>
      <c r="B4962" t="s">
        <v>5368</v>
      </c>
      <c r="C4962">
        <v>2006</v>
      </c>
      <c r="D4962" t="s">
        <v>4295</v>
      </c>
      <c r="I4962" t="s">
        <v>8424</v>
      </c>
      <c r="J4962" t="s">
        <v>8530</v>
      </c>
    </row>
    <row r="4963" spans="1:10" x14ac:dyDescent="0.25">
      <c r="A4963">
        <v>702</v>
      </c>
      <c r="B4963" t="s">
        <v>5369</v>
      </c>
      <c r="C4963">
        <v>2006</v>
      </c>
      <c r="D4963" t="s">
        <v>4308</v>
      </c>
      <c r="I4963" t="s">
        <v>9828</v>
      </c>
      <c r="J4963" t="s">
        <v>8346</v>
      </c>
    </row>
    <row r="4964" spans="1:10" x14ac:dyDescent="0.25">
      <c r="A4964">
        <v>703</v>
      </c>
      <c r="B4964" t="s">
        <v>5370</v>
      </c>
      <c r="C4964">
        <v>2006</v>
      </c>
      <c r="D4964" t="s">
        <v>4325</v>
      </c>
      <c r="I4964" t="s">
        <v>10215</v>
      </c>
      <c r="J4964" t="s">
        <v>8520</v>
      </c>
    </row>
    <row r="4965" spans="1:10" x14ac:dyDescent="0.25">
      <c r="A4965">
        <v>704</v>
      </c>
      <c r="B4965" t="s">
        <v>5371</v>
      </c>
      <c r="C4965">
        <v>2006</v>
      </c>
      <c r="D4965" t="s">
        <v>1087</v>
      </c>
      <c r="F4965">
        <v>89</v>
      </c>
      <c r="I4965" t="s">
        <v>10216</v>
      </c>
      <c r="J4965" t="s">
        <v>8530</v>
      </c>
    </row>
    <row r="4966" spans="1:10" x14ac:dyDescent="0.25">
      <c r="A4966">
        <v>705</v>
      </c>
      <c r="B4966" t="s">
        <v>5372</v>
      </c>
      <c r="C4966">
        <v>2006</v>
      </c>
      <c r="D4966" t="s">
        <v>4354</v>
      </c>
      <c r="I4966" t="s">
        <v>10217</v>
      </c>
      <c r="J4966" t="s">
        <v>8487</v>
      </c>
    </row>
    <row r="4967" spans="1:10" x14ac:dyDescent="0.25">
      <c r="A4967">
        <v>706</v>
      </c>
      <c r="B4967" t="s">
        <v>5373</v>
      </c>
      <c r="C4967">
        <v>2006</v>
      </c>
      <c r="D4967" t="s">
        <v>963</v>
      </c>
      <c r="F4967">
        <v>54.9</v>
      </c>
      <c r="I4967" t="s">
        <v>8874</v>
      </c>
    </row>
    <row r="4968" spans="1:10" x14ac:dyDescent="0.25">
      <c r="A4968">
        <v>710</v>
      </c>
      <c r="B4968" t="s">
        <v>5374</v>
      </c>
      <c r="C4968">
        <v>2006</v>
      </c>
      <c r="D4968" t="s">
        <v>4386</v>
      </c>
      <c r="I4968" t="s">
        <v>8714</v>
      </c>
      <c r="J4968" t="s">
        <v>10218</v>
      </c>
    </row>
    <row r="4969" spans="1:10" x14ac:dyDescent="0.25">
      <c r="A4969">
        <v>716</v>
      </c>
      <c r="B4969" t="s">
        <v>5375</v>
      </c>
      <c r="C4969">
        <v>2006</v>
      </c>
      <c r="D4969" t="s">
        <v>4401</v>
      </c>
      <c r="I4969" t="s">
        <v>9962</v>
      </c>
      <c r="J4969" t="s">
        <v>10219</v>
      </c>
    </row>
    <row r="4970" spans="1:10" x14ac:dyDescent="0.25">
      <c r="A4970">
        <v>722</v>
      </c>
      <c r="B4970" t="s">
        <v>5376</v>
      </c>
      <c r="C4970">
        <v>2006</v>
      </c>
      <c r="D4970" t="s">
        <v>4414</v>
      </c>
      <c r="I4970" t="s">
        <v>10166</v>
      </c>
      <c r="J4970" t="s">
        <v>10220</v>
      </c>
    </row>
    <row r="4971" spans="1:10" x14ac:dyDescent="0.25">
      <c r="A4971">
        <v>724</v>
      </c>
      <c r="B4971" t="s">
        <v>5377</v>
      </c>
      <c r="C4971">
        <v>2006</v>
      </c>
      <c r="D4971" t="s">
        <v>4431</v>
      </c>
      <c r="I4971" t="s">
        <v>10221</v>
      </c>
      <c r="J4971" t="s">
        <v>8356</v>
      </c>
    </row>
    <row r="4972" spans="1:10" x14ac:dyDescent="0.25">
      <c r="A4972">
        <v>728</v>
      </c>
      <c r="B4972" t="s">
        <v>5378</v>
      </c>
      <c r="C4972">
        <v>2006</v>
      </c>
      <c r="D4972" t="s">
        <v>10222</v>
      </c>
    </row>
    <row r="4973" spans="1:10" x14ac:dyDescent="0.25">
      <c r="A4973">
        <v>729</v>
      </c>
      <c r="B4973" t="s">
        <v>5379</v>
      </c>
      <c r="C4973">
        <v>2006</v>
      </c>
      <c r="D4973" t="s">
        <v>10223</v>
      </c>
    </row>
    <row r="4974" spans="1:10" x14ac:dyDescent="0.25">
      <c r="A4974">
        <v>732</v>
      </c>
      <c r="B4974" t="s">
        <v>5380</v>
      </c>
      <c r="C4974">
        <v>2006</v>
      </c>
      <c r="D4974" t="s">
        <v>10224</v>
      </c>
    </row>
    <row r="4975" spans="1:10" x14ac:dyDescent="0.25">
      <c r="A4975">
        <v>738</v>
      </c>
      <c r="B4975" t="s">
        <v>5381</v>
      </c>
      <c r="C4975">
        <v>2006</v>
      </c>
      <c r="D4975" t="s">
        <v>10225</v>
      </c>
    </row>
    <row r="4976" spans="1:10" x14ac:dyDescent="0.25">
      <c r="A4976">
        <v>740</v>
      </c>
      <c r="B4976" t="s">
        <v>5382</v>
      </c>
      <c r="C4976">
        <v>2006</v>
      </c>
      <c r="D4976" t="s">
        <v>1113</v>
      </c>
      <c r="F4976">
        <v>88.6</v>
      </c>
      <c r="I4976" t="s">
        <v>10226</v>
      </c>
    </row>
    <row r="4977" spans="1:10" x14ac:dyDescent="0.25">
      <c r="A4977">
        <v>744</v>
      </c>
      <c r="B4977" t="s">
        <v>5383</v>
      </c>
      <c r="C4977">
        <v>2006</v>
      </c>
      <c r="D4977" t="s">
        <v>10227</v>
      </c>
    </row>
    <row r="4978" spans="1:10" x14ac:dyDescent="0.25">
      <c r="A4978">
        <v>746</v>
      </c>
      <c r="B4978" t="s">
        <v>5384</v>
      </c>
      <c r="C4978">
        <v>2006</v>
      </c>
      <c r="D4978" t="s">
        <v>10228</v>
      </c>
    </row>
    <row r="4979" spans="1:10" x14ac:dyDescent="0.25">
      <c r="A4979">
        <v>747</v>
      </c>
      <c r="B4979" t="s">
        <v>5385</v>
      </c>
      <c r="C4979">
        <v>2006</v>
      </c>
      <c r="D4979" t="s">
        <v>4480</v>
      </c>
      <c r="I4979" t="s">
        <v>10229</v>
      </c>
      <c r="J4979" t="s">
        <v>10230</v>
      </c>
    </row>
    <row r="4980" spans="1:10" x14ac:dyDescent="0.25">
      <c r="A4980">
        <v>748</v>
      </c>
      <c r="B4980" t="s">
        <v>5386</v>
      </c>
      <c r="C4980">
        <v>2006</v>
      </c>
      <c r="D4980" t="s">
        <v>911</v>
      </c>
      <c r="F4980">
        <v>78.2</v>
      </c>
      <c r="I4980" t="s">
        <v>8428</v>
      </c>
      <c r="J4980" t="s">
        <v>8385</v>
      </c>
    </row>
    <row r="4981" spans="1:10" x14ac:dyDescent="0.25">
      <c r="A4981">
        <v>752</v>
      </c>
      <c r="B4981" t="s">
        <v>5387</v>
      </c>
      <c r="C4981">
        <v>2006</v>
      </c>
      <c r="D4981" t="s">
        <v>4513</v>
      </c>
      <c r="I4981" t="s">
        <v>10231</v>
      </c>
      <c r="J4981" t="s">
        <v>8343</v>
      </c>
    </row>
    <row r="4982" spans="1:10" x14ac:dyDescent="0.25">
      <c r="A4982">
        <v>753</v>
      </c>
      <c r="B4982" t="s">
        <v>5388</v>
      </c>
      <c r="C4982">
        <v>2006</v>
      </c>
      <c r="D4982" t="s">
        <v>4530</v>
      </c>
      <c r="I4982" t="s">
        <v>10232</v>
      </c>
      <c r="J4982" t="s">
        <v>10233</v>
      </c>
    </row>
    <row r="4983" spans="1:10" x14ac:dyDescent="0.25">
      <c r="A4983">
        <v>756</v>
      </c>
      <c r="B4983" t="s">
        <v>5389</v>
      </c>
      <c r="C4983">
        <v>2006</v>
      </c>
      <c r="D4983" t="s">
        <v>997</v>
      </c>
      <c r="F4983">
        <v>78.7</v>
      </c>
      <c r="I4983" t="s">
        <v>10234</v>
      </c>
      <c r="J4983" t="s">
        <v>8346</v>
      </c>
    </row>
    <row r="4984" spans="1:10" x14ac:dyDescent="0.25">
      <c r="A4984">
        <v>760</v>
      </c>
      <c r="B4984" t="s">
        <v>5390</v>
      </c>
      <c r="C4984">
        <v>2006</v>
      </c>
      <c r="D4984" t="s">
        <v>4562</v>
      </c>
      <c r="I4984" t="s">
        <v>10235</v>
      </c>
      <c r="J4984" t="s">
        <v>8351</v>
      </c>
    </row>
    <row r="4985" spans="1:10" x14ac:dyDescent="0.25">
      <c r="A4985">
        <v>762</v>
      </c>
      <c r="B4985" t="s">
        <v>5391</v>
      </c>
      <c r="C4985">
        <v>2006</v>
      </c>
      <c r="D4985" t="s">
        <v>4577</v>
      </c>
      <c r="I4985" t="s">
        <v>9020</v>
      </c>
    </row>
    <row r="4986" spans="1:10" x14ac:dyDescent="0.25">
      <c r="A4986">
        <v>764</v>
      </c>
      <c r="B4986" t="s">
        <v>5392</v>
      </c>
      <c r="C4986">
        <v>2006</v>
      </c>
      <c r="D4986" t="s">
        <v>4588</v>
      </c>
      <c r="I4986" t="s">
        <v>10236</v>
      </c>
      <c r="J4986" t="s">
        <v>10237</v>
      </c>
    </row>
    <row r="4987" spans="1:10" x14ac:dyDescent="0.25">
      <c r="A4987">
        <v>768</v>
      </c>
      <c r="B4987" t="s">
        <v>5393</v>
      </c>
      <c r="C4987">
        <v>2006</v>
      </c>
      <c r="D4987" t="s">
        <v>926</v>
      </c>
      <c r="F4987">
        <v>71.7</v>
      </c>
      <c r="I4987" t="s">
        <v>9323</v>
      </c>
      <c r="J4987" t="s">
        <v>8716</v>
      </c>
    </row>
    <row r="4988" spans="1:10" x14ac:dyDescent="0.25">
      <c r="A4988">
        <v>772</v>
      </c>
      <c r="B4988" t="s">
        <v>5394</v>
      </c>
      <c r="C4988">
        <v>2006</v>
      </c>
      <c r="D4988" t="s">
        <v>10238</v>
      </c>
    </row>
    <row r="4989" spans="1:10" x14ac:dyDescent="0.25">
      <c r="A4989">
        <v>776</v>
      </c>
      <c r="B4989" t="s">
        <v>5395</v>
      </c>
      <c r="C4989">
        <v>2006</v>
      </c>
      <c r="D4989" t="s">
        <v>4618</v>
      </c>
      <c r="I4989" t="s">
        <v>10187</v>
      </c>
      <c r="J4989" t="s">
        <v>8716</v>
      </c>
    </row>
    <row r="4990" spans="1:10" x14ac:dyDescent="0.25">
      <c r="A4990">
        <v>780</v>
      </c>
      <c r="B4990" t="s">
        <v>5396</v>
      </c>
      <c r="C4990">
        <v>2006</v>
      </c>
      <c r="D4990" t="s">
        <v>1116</v>
      </c>
      <c r="F4990">
        <v>94.4</v>
      </c>
      <c r="I4990" t="s">
        <v>8449</v>
      </c>
    </row>
    <row r="4991" spans="1:10" x14ac:dyDescent="0.25">
      <c r="A4991">
        <v>784</v>
      </c>
      <c r="B4991" t="s">
        <v>5397</v>
      </c>
      <c r="C4991">
        <v>2006</v>
      </c>
      <c r="D4991" t="s">
        <v>4650</v>
      </c>
      <c r="I4991" t="s">
        <v>8564</v>
      </c>
      <c r="J4991" t="s">
        <v>8346</v>
      </c>
    </row>
    <row r="4992" spans="1:10" x14ac:dyDescent="0.25">
      <c r="A4992">
        <v>788</v>
      </c>
      <c r="B4992" t="s">
        <v>5398</v>
      </c>
      <c r="C4992">
        <v>2006</v>
      </c>
      <c r="D4992" t="s">
        <v>4667</v>
      </c>
      <c r="I4992" t="s">
        <v>10239</v>
      </c>
      <c r="J4992" t="s">
        <v>8346</v>
      </c>
    </row>
    <row r="4993" spans="1:10" x14ac:dyDescent="0.25">
      <c r="A4993">
        <v>792</v>
      </c>
      <c r="B4993" t="s">
        <v>5399</v>
      </c>
      <c r="C4993">
        <v>2006</v>
      </c>
      <c r="D4993" t="s">
        <v>4682</v>
      </c>
      <c r="I4993" t="s">
        <v>8855</v>
      </c>
      <c r="J4993" t="s">
        <v>10240</v>
      </c>
    </row>
    <row r="4994" spans="1:10" x14ac:dyDescent="0.25">
      <c r="A4994">
        <v>795</v>
      </c>
      <c r="B4994" t="s">
        <v>5400</v>
      </c>
      <c r="C4994">
        <v>2006</v>
      </c>
      <c r="D4994" t="s">
        <v>1011</v>
      </c>
      <c r="F4994">
        <v>89.8</v>
      </c>
      <c r="I4994" t="s">
        <v>8869</v>
      </c>
      <c r="J4994" t="s">
        <v>9989</v>
      </c>
    </row>
    <row r="4995" spans="1:10" x14ac:dyDescent="0.25">
      <c r="A4995">
        <v>796</v>
      </c>
      <c r="B4995" t="s">
        <v>5401</v>
      </c>
      <c r="C4995">
        <v>2006</v>
      </c>
      <c r="D4995" t="s">
        <v>10241</v>
      </c>
    </row>
    <row r="4996" spans="1:10" x14ac:dyDescent="0.25">
      <c r="A4996">
        <v>798</v>
      </c>
      <c r="B4996" t="s">
        <v>5402</v>
      </c>
      <c r="C4996">
        <v>2006</v>
      </c>
      <c r="D4996" t="s">
        <v>5068</v>
      </c>
      <c r="J4996" t="s">
        <v>10242</v>
      </c>
    </row>
    <row r="4997" spans="1:10" x14ac:dyDescent="0.25">
      <c r="A4997">
        <v>800</v>
      </c>
      <c r="B4997" t="s">
        <v>5403</v>
      </c>
      <c r="C4997">
        <v>2006</v>
      </c>
      <c r="D4997" t="s">
        <v>937</v>
      </c>
      <c r="F4997">
        <v>56.9</v>
      </c>
      <c r="I4997" t="s">
        <v>8915</v>
      </c>
      <c r="J4997" t="s">
        <v>8380</v>
      </c>
    </row>
    <row r="4998" spans="1:10" x14ac:dyDescent="0.25">
      <c r="A4998">
        <v>804</v>
      </c>
      <c r="B4998" t="s">
        <v>5404</v>
      </c>
      <c r="C4998">
        <v>2006</v>
      </c>
      <c r="D4998" t="s">
        <v>4736</v>
      </c>
      <c r="I4998" t="s">
        <v>8968</v>
      </c>
      <c r="J4998" t="s">
        <v>10243</v>
      </c>
    </row>
    <row r="4999" spans="1:10" x14ac:dyDescent="0.25">
      <c r="A4999">
        <v>807</v>
      </c>
      <c r="B4999" t="s">
        <v>5405</v>
      </c>
      <c r="C4999">
        <v>2006</v>
      </c>
      <c r="D4999" t="s">
        <v>4751</v>
      </c>
      <c r="I4999" t="s">
        <v>10244</v>
      </c>
      <c r="J4999" t="s">
        <v>8828</v>
      </c>
    </row>
    <row r="5000" spans="1:10" x14ac:dyDescent="0.25">
      <c r="A5000">
        <v>818</v>
      </c>
      <c r="B5000" t="s">
        <v>5406</v>
      </c>
      <c r="C5000">
        <v>2006</v>
      </c>
      <c r="D5000" t="s">
        <v>4766</v>
      </c>
      <c r="I5000" t="s">
        <v>10245</v>
      </c>
      <c r="J5000" t="s">
        <v>8610</v>
      </c>
    </row>
    <row r="5001" spans="1:10" x14ac:dyDescent="0.25">
      <c r="A5001">
        <v>826</v>
      </c>
      <c r="B5001" t="s">
        <v>5407</v>
      </c>
      <c r="C5001">
        <v>2006</v>
      </c>
      <c r="D5001" t="s">
        <v>4781</v>
      </c>
      <c r="I5001" t="s">
        <v>10246</v>
      </c>
      <c r="J5001" t="s">
        <v>8828</v>
      </c>
    </row>
    <row r="5002" spans="1:10" x14ac:dyDescent="0.25">
      <c r="A5002">
        <v>830</v>
      </c>
      <c r="B5002" t="s">
        <v>5408</v>
      </c>
      <c r="C5002">
        <v>2006</v>
      </c>
      <c r="D5002" t="s">
        <v>10247</v>
      </c>
    </row>
    <row r="5003" spans="1:10" x14ac:dyDescent="0.25">
      <c r="A5003">
        <v>831</v>
      </c>
      <c r="B5003" t="s">
        <v>5409</v>
      </c>
      <c r="C5003">
        <v>2006</v>
      </c>
      <c r="D5003" t="s">
        <v>4798</v>
      </c>
      <c r="I5003" t="s">
        <v>10248</v>
      </c>
    </row>
    <row r="5004" spans="1:10" x14ac:dyDescent="0.25">
      <c r="A5004">
        <v>832</v>
      </c>
      <c r="B5004" t="s">
        <v>5410</v>
      </c>
      <c r="C5004">
        <v>2006</v>
      </c>
      <c r="D5004" t="s">
        <v>4806</v>
      </c>
      <c r="I5004" t="s">
        <v>10249</v>
      </c>
    </row>
    <row r="5005" spans="1:10" x14ac:dyDescent="0.25">
      <c r="A5005">
        <v>833</v>
      </c>
      <c r="B5005" t="s">
        <v>5411</v>
      </c>
      <c r="C5005">
        <v>2006</v>
      </c>
      <c r="D5005" t="s">
        <v>10250</v>
      </c>
    </row>
    <row r="5006" spans="1:10" x14ac:dyDescent="0.25">
      <c r="A5006">
        <v>834</v>
      </c>
      <c r="B5006" t="s">
        <v>5412</v>
      </c>
      <c r="C5006">
        <v>2006</v>
      </c>
      <c r="D5006" t="s">
        <v>4816</v>
      </c>
      <c r="I5006" t="s">
        <v>8349</v>
      </c>
      <c r="J5006" t="s">
        <v>10251</v>
      </c>
    </row>
    <row r="5007" spans="1:10" x14ac:dyDescent="0.25">
      <c r="A5007">
        <v>840</v>
      </c>
      <c r="B5007" t="s">
        <v>5413</v>
      </c>
      <c r="C5007">
        <v>2006</v>
      </c>
      <c r="D5007" t="s">
        <v>4833</v>
      </c>
      <c r="I5007" t="s">
        <v>9156</v>
      </c>
      <c r="J5007" t="s">
        <v>8828</v>
      </c>
    </row>
    <row r="5008" spans="1:10" x14ac:dyDescent="0.25">
      <c r="A5008">
        <v>850</v>
      </c>
      <c r="B5008" t="s">
        <v>5414</v>
      </c>
      <c r="C5008">
        <v>2006</v>
      </c>
      <c r="D5008" t="s">
        <v>4850</v>
      </c>
      <c r="I5008" t="s">
        <v>10252</v>
      </c>
    </row>
    <row r="5009" spans="1:10" x14ac:dyDescent="0.25">
      <c r="A5009">
        <v>854</v>
      </c>
      <c r="B5009" t="s">
        <v>5415</v>
      </c>
      <c r="C5009">
        <v>2006</v>
      </c>
      <c r="D5009" t="s">
        <v>889</v>
      </c>
      <c r="F5009">
        <v>79.3</v>
      </c>
      <c r="I5009" t="s">
        <v>9296</v>
      </c>
      <c r="J5009" t="s">
        <v>10253</v>
      </c>
    </row>
    <row r="5010" spans="1:10" x14ac:dyDescent="0.25">
      <c r="A5010">
        <v>858</v>
      </c>
      <c r="B5010" t="s">
        <v>5416</v>
      </c>
      <c r="C5010">
        <v>2006</v>
      </c>
      <c r="D5010" t="s">
        <v>4880</v>
      </c>
      <c r="I5010" t="s">
        <v>10254</v>
      </c>
      <c r="J5010" t="s">
        <v>8346</v>
      </c>
    </row>
    <row r="5011" spans="1:10" x14ac:dyDescent="0.25">
      <c r="A5011">
        <v>860</v>
      </c>
      <c r="B5011" t="s">
        <v>5417</v>
      </c>
      <c r="C5011">
        <v>2006</v>
      </c>
      <c r="D5011" t="s">
        <v>1014</v>
      </c>
      <c r="F5011">
        <v>89.5</v>
      </c>
      <c r="I5011" t="s">
        <v>10255</v>
      </c>
      <c r="J5011" t="s">
        <v>9041</v>
      </c>
    </row>
    <row r="5012" spans="1:10" x14ac:dyDescent="0.25">
      <c r="A5012">
        <v>862</v>
      </c>
      <c r="B5012" t="s">
        <v>5418</v>
      </c>
      <c r="C5012">
        <v>2006</v>
      </c>
      <c r="D5012" t="s">
        <v>4912</v>
      </c>
      <c r="I5012" t="s">
        <v>10256</v>
      </c>
      <c r="J5012" t="s">
        <v>8716</v>
      </c>
    </row>
    <row r="5013" spans="1:10" x14ac:dyDescent="0.25">
      <c r="A5013">
        <v>876</v>
      </c>
      <c r="B5013" t="s">
        <v>5419</v>
      </c>
      <c r="C5013">
        <v>2006</v>
      </c>
      <c r="D5013" t="s">
        <v>4929</v>
      </c>
      <c r="I5013" t="s">
        <v>10257</v>
      </c>
    </row>
    <row r="5014" spans="1:10" x14ac:dyDescent="0.25">
      <c r="A5014">
        <v>882</v>
      </c>
      <c r="B5014" t="s">
        <v>5420</v>
      </c>
      <c r="C5014">
        <v>2006</v>
      </c>
      <c r="D5014" t="s">
        <v>4942</v>
      </c>
      <c r="I5014" t="s">
        <v>10258</v>
      </c>
    </row>
    <row r="5015" spans="1:10" x14ac:dyDescent="0.25">
      <c r="A5015">
        <v>887</v>
      </c>
      <c r="B5015" t="s">
        <v>5421</v>
      </c>
      <c r="C5015">
        <v>2006</v>
      </c>
      <c r="D5015" t="s">
        <v>1005</v>
      </c>
      <c r="F5015">
        <v>50.7</v>
      </c>
      <c r="I5015" t="s">
        <v>10103</v>
      </c>
      <c r="J5015" t="s">
        <v>8786</v>
      </c>
    </row>
    <row r="5016" spans="1:10" x14ac:dyDescent="0.25">
      <c r="A5016">
        <v>894</v>
      </c>
      <c r="B5016" t="s">
        <v>5422</v>
      </c>
      <c r="C5016">
        <v>2006</v>
      </c>
      <c r="D5016" t="s">
        <v>4974</v>
      </c>
      <c r="I5016" t="s">
        <v>9161</v>
      </c>
      <c r="J5016" t="s">
        <v>9428</v>
      </c>
    </row>
    <row r="5017" spans="1:10" x14ac:dyDescent="0.25">
      <c r="A5017">
        <v>1</v>
      </c>
      <c r="B5017" t="s">
        <v>5128</v>
      </c>
      <c r="C5017">
        <v>2007</v>
      </c>
      <c r="D5017" t="s">
        <v>1176</v>
      </c>
      <c r="I5017" t="s">
        <v>10259</v>
      </c>
      <c r="J5017" t="s">
        <v>10260</v>
      </c>
    </row>
    <row r="5018" spans="1:10" x14ac:dyDescent="0.25">
      <c r="A5018">
        <v>2</v>
      </c>
      <c r="B5018" t="s">
        <v>5129</v>
      </c>
      <c r="C5018">
        <v>2007</v>
      </c>
      <c r="D5018" t="s">
        <v>10261</v>
      </c>
    </row>
    <row r="5019" spans="1:10" x14ac:dyDescent="0.25">
      <c r="A5019">
        <v>4</v>
      </c>
      <c r="B5019" t="s">
        <v>5130</v>
      </c>
      <c r="C5019">
        <v>2007</v>
      </c>
      <c r="D5019" t="s">
        <v>1192</v>
      </c>
      <c r="I5019" t="s">
        <v>9031</v>
      </c>
      <c r="J5019" t="s">
        <v>10219</v>
      </c>
    </row>
    <row r="5020" spans="1:10" x14ac:dyDescent="0.25">
      <c r="A5020">
        <v>5</v>
      </c>
      <c r="B5020" t="s">
        <v>5131</v>
      </c>
      <c r="C5020">
        <v>2007</v>
      </c>
      <c r="D5020" t="s">
        <v>10262</v>
      </c>
    </row>
    <row r="5021" spans="1:10" x14ac:dyDescent="0.25">
      <c r="A5021">
        <v>8</v>
      </c>
      <c r="B5021" t="s">
        <v>5132</v>
      </c>
      <c r="C5021">
        <v>2007</v>
      </c>
      <c r="D5021" t="s">
        <v>1204</v>
      </c>
      <c r="I5021" t="s">
        <v>8692</v>
      </c>
      <c r="J5021" t="s">
        <v>10014</v>
      </c>
    </row>
    <row r="5022" spans="1:10" x14ac:dyDescent="0.25">
      <c r="A5022">
        <v>9</v>
      </c>
      <c r="B5022" t="s">
        <v>5133</v>
      </c>
      <c r="C5022">
        <v>2007</v>
      </c>
      <c r="D5022" t="s">
        <v>1220</v>
      </c>
      <c r="I5022" t="s">
        <v>9794</v>
      </c>
      <c r="J5022" t="s">
        <v>10263</v>
      </c>
    </row>
    <row r="5023" spans="1:10" x14ac:dyDescent="0.25">
      <c r="A5023">
        <v>11</v>
      </c>
      <c r="B5023" t="s">
        <v>5134</v>
      </c>
      <c r="C5023">
        <v>2007</v>
      </c>
      <c r="D5023" t="s">
        <v>1237</v>
      </c>
      <c r="I5023" t="s">
        <v>8708</v>
      </c>
      <c r="J5023" t="s">
        <v>10264</v>
      </c>
    </row>
    <row r="5024" spans="1:10" x14ac:dyDescent="0.25">
      <c r="A5024">
        <v>12</v>
      </c>
      <c r="B5024" t="s">
        <v>5135</v>
      </c>
      <c r="C5024">
        <v>2007</v>
      </c>
      <c r="D5024" t="s">
        <v>1254</v>
      </c>
      <c r="I5024" t="s">
        <v>10265</v>
      </c>
      <c r="J5024" t="s">
        <v>10266</v>
      </c>
    </row>
    <row r="5025" spans="1:10" x14ac:dyDescent="0.25">
      <c r="A5025">
        <v>13</v>
      </c>
      <c r="B5025" t="s">
        <v>5136</v>
      </c>
      <c r="C5025">
        <v>2007</v>
      </c>
      <c r="D5025" t="s">
        <v>10267</v>
      </c>
    </row>
    <row r="5026" spans="1:10" x14ac:dyDescent="0.25">
      <c r="A5026">
        <v>14</v>
      </c>
      <c r="B5026" t="s">
        <v>5137</v>
      </c>
      <c r="C5026">
        <v>2007</v>
      </c>
      <c r="D5026" t="s">
        <v>1270</v>
      </c>
      <c r="I5026" t="s">
        <v>8796</v>
      </c>
      <c r="J5026" t="s">
        <v>10268</v>
      </c>
    </row>
    <row r="5027" spans="1:10" x14ac:dyDescent="0.25">
      <c r="A5027">
        <v>15</v>
      </c>
      <c r="B5027" t="s">
        <v>5138</v>
      </c>
      <c r="C5027">
        <v>2007</v>
      </c>
      <c r="D5027" t="s">
        <v>1287</v>
      </c>
      <c r="I5027" t="s">
        <v>10269</v>
      </c>
      <c r="J5027" t="s">
        <v>10270</v>
      </c>
    </row>
    <row r="5028" spans="1:10" x14ac:dyDescent="0.25">
      <c r="A5028">
        <v>16</v>
      </c>
      <c r="B5028" t="s">
        <v>5139</v>
      </c>
      <c r="C5028">
        <v>2007</v>
      </c>
      <c r="D5028" t="s">
        <v>10271</v>
      </c>
    </row>
    <row r="5029" spans="1:10" x14ac:dyDescent="0.25">
      <c r="A5029">
        <v>17</v>
      </c>
      <c r="B5029" t="s">
        <v>5140</v>
      </c>
      <c r="C5029">
        <v>2007</v>
      </c>
      <c r="D5029" t="s">
        <v>1303</v>
      </c>
      <c r="I5029" t="s">
        <v>8450</v>
      </c>
      <c r="J5029" t="s">
        <v>10272</v>
      </c>
    </row>
    <row r="5030" spans="1:10" x14ac:dyDescent="0.25">
      <c r="A5030">
        <v>18</v>
      </c>
      <c r="B5030" t="s">
        <v>5141</v>
      </c>
      <c r="C5030">
        <v>2007</v>
      </c>
      <c r="D5030" t="s">
        <v>1319</v>
      </c>
      <c r="I5030" t="s">
        <v>10273</v>
      </c>
      <c r="J5030" t="s">
        <v>10274</v>
      </c>
    </row>
    <row r="5031" spans="1:10" x14ac:dyDescent="0.25">
      <c r="A5031">
        <v>19</v>
      </c>
      <c r="B5031" t="s">
        <v>5142</v>
      </c>
      <c r="C5031">
        <v>2007</v>
      </c>
      <c r="D5031" t="s">
        <v>10275</v>
      </c>
    </row>
    <row r="5032" spans="1:10" x14ac:dyDescent="0.25">
      <c r="A5032">
        <v>20</v>
      </c>
      <c r="B5032" t="s">
        <v>5143</v>
      </c>
      <c r="C5032">
        <v>2007</v>
      </c>
      <c r="D5032" t="s">
        <v>1335</v>
      </c>
      <c r="I5032" t="s">
        <v>10276</v>
      </c>
      <c r="J5032" t="s">
        <v>8356</v>
      </c>
    </row>
    <row r="5033" spans="1:10" x14ac:dyDescent="0.25">
      <c r="A5033">
        <v>21</v>
      </c>
      <c r="B5033" t="s">
        <v>5144</v>
      </c>
      <c r="C5033">
        <v>2007</v>
      </c>
      <c r="D5033" t="s">
        <v>1353</v>
      </c>
      <c r="I5033" t="s">
        <v>10277</v>
      </c>
      <c r="J5033" t="s">
        <v>10278</v>
      </c>
    </row>
    <row r="5034" spans="1:10" x14ac:dyDescent="0.25">
      <c r="A5034">
        <v>24</v>
      </c>
      <c r="B5034" t="s">
        <v>5145</v>
      </c>
      <c r="C5034">
        <v>2007</v>
      </c>
      <c r="D5034" t="s">
        <v>1370</v>
      </c>
      <c r="I5034" t="s">
        <v>10279</v>
      </c>
    </row>
    <row r="5035" spans="1:10" x14ac:dyDescent="0.25">
      <c r="A5035">
        <v>28</v>
      </c>
      <c r="B5035" t="s">
        <v>5146</v>
      </c>
      <c r="C5035">
        <v>2007</v>
      </c>
      <c r="D5035" t="s">
        <v>1385</v>
      </c>
      <c r="I5035" t="s">
        <v>9941</v>
      </c>
      <c r="J5035" t="s">
        <v>8346</v>
      </c>
    </row>
    <row r="5036" spans="1:10" x14ac:dyDescent="0.25">
      <c r="A5036">
        <v>29</v>
      </c>
      <c r="B5036" t="s">
        <v>5147</v>
      </c>
      <c r="C5036">
        <v>2007</v>
      </c>
      <c r="D5036" t="s">
        <v>1402</v>
      </c>
      <c r="I5036" t="s">
        <v>10242</v>
      </c>
      <c r="J5036" t="s">
        <v>10280</v>
      </c>
    </row>
    <row r="5037" spans="1:10" x14ac:dyDescent="0.25">
      <c r="A5037">
        <v>30</v>
      </c>
      <c r="B5037" t="s">
        <v>5148</v>
      </c>
      <c r="C5037">
        <v>2007</v>
      </c>
      <c r="D5037" t="s">
        <v>1419</v>
      </c>
      <c r="I5037" t="s">
        <v>10281</v>
      </c>
      <c r="J5037" t="s">
        <v>9005</v>
      </c>
    </row>
    <row r="5038" spans="1:10" x14ac:dyDescent="0.25">
      <c r="A5038">
        <v>31</v>
      </c>
      <c r="B5038" t="s">
        <v>5149</v>
      </c>
      <c r="C5038">
        <v>2007</v>
      </c>
      <c r="D5038" t="s">
        <v>1433</v>
      </c>
      <c r="I5038" t="s">
        <v>10282</v>
      </c>
      <c r="J5038" t="s">
        <v>8356</v>
      </c>
    </row>
    <row r="5039" spans="1:10" x14ac:dyDescent="0.25">
      <c r="A5039">
        <v>32</v>
      </c>
      <c r="B5039" t="s">
        <v>5150</v>
      </c>
      <c r="C5039">
        <v>2007</v>
      </c>
      <c r="D5039" t="s">
        <v>1449</v>
      </c>
      <c r="I5039" t="s">
        <v>10283</v>
      </c>
      <c r="J5039" t="s">
        <v>9722</v>
      </c>
    </row>
    <row r="5040" spans="1:10" x14ac:dyDescent="0.25">
      <c r="A5040">
        <v>34</v>
      </c>
      <c r="B5040" t="s">
        <v>5151</v>
      </c>
      <c r="C5040">
        <v>2007</v>
      </c>
      <c r="D5040" t="s">
        <v>1465</v>
      </c>
      <c r="I5040" t="s">
        <v>10284</v>
      </c>
      <c r="J5040" t="s">
        <v>10285</v>
      </c>
    </row>
    <row r="5041" spans="1:10" x14ac:dyDescent="0.25">
      <c r="A5041">
        <v>35</v>
      </c>
      <c r="B5041" t="s">
        <v>5152</v>
      </c>
      <c r="C5041">
        <v>2007</v>
      </c>
      <c r="D5041" t="s">
        <v>1482</v>
      </c>
      <c r="I5041" t="s">
        <v>10286</v>
      </c>
      <c r="J5041" t="s">
        <v>10287</v>
      </c>
    </row>
    <row r="5042" spans="1:10" x14ac:dyDescent="0.25">
      <c r="A5042">
        <v>36</v>
      </c>
      <c r="B5042" t="s">
        <v>5153</v>
      </c>
      <c r="C5042">
        <v>2007</v>
      </c>
      <c r="D5042" t="s">
        <v>1496</v>
      </c>
      <c r="I5042" t="s">
        <v>10288</v>
      </c>
      <c r="J5042" t="s">
        <v>10289</v>
      </c>
    </row>
    <row r="5043" spans="1:10" x14ac:dyDescent="0.25">
      <c r="A5043">
        <v>39</v>
      </c>
      <c r="B5043" t="s">
        <v>5154</v>
      </c>
      <c r="C5043">
        <v>2007</v>
      </c>
      <c r="D5043" t="s">
        <v>10290</v>
      </c>
    </row>
    <row r="5044" spans="1:10" x14ac:dyDescent="0.25">
      <c r="A5044">
        <v>40</v>
      </c>
      <c r="B5044" t="s">
        <v>5155</v>
      </c>
      <c r="C5044">
        <v>2007</v>
      </c>
      <c r="D5044" t="s">
        <v>1512</v>
      </c>
      <c r="I5044" t="s">
        <v>10291</v>
      </c>
      <c r="J5044" t="s">
        <v>9475</v>
      </c>
    </row>
    <row r="5045" spans="1:10" x14ac:dyDescent="0.25">
      <c r="A5045">
        <v>44</v>
      </c>
      <c r="B5045" t="s">
        <v>5156</v>
      </c>
      <c r="C5045">
        <v>2007</v>
      </c>
      <c r="D5045" t="s">
        <v>1529</v>
      </c>
      <c r="I5045" t="s">
        <v>9027</v>
      </c>
      <c r="J5045" t="s">
        <v>8346</v>
      </c>
    </row>
    <row r="5046" spans="1:10" x14ac:dyDescent="0.25">
      <c r="A5046">
        <v>48</v>
      </c>
      <c r="B5046" t="s">
        <v>5157</v>
      </c>
      <c r="C5046">
        <v>2007</v>
      </c>
      <c r="D5046" t="s">
        <v>1546</v>
      </c>
      <c r="I5046" t="s">
        <v>10292</v>
      </c>
      <c r="J5046" t="s">
        <v>8346</v>
      </c>
    </row>
    <row r="5047" spans="1:10" x14ac:dyDescent="0.25">
      <c r="A5047">
        <v>50</v>
      </c>
      <c r="B5047" t="s">
        <v>5158</v>
      </c>
      <c r="C5047">
        <v>2007</v>
      </c>
      <c r="D5047" t="s">
        <v>1021</v>
      </c>
      <c r="F5047">
        <v>68.2</v>
      </c>
      <c r="I5047" t="s">
        <v>8553</v>
      </c>
    </row>
    <row r="5048" spans="1:10" x14ac:dyDescent="0.25">
      <c r="A5048">
        <v>51</v>
      </c>
      <c r="B5048" t="s">
        <v>5159</v>
      </c>
      <c r="C5048">
        <v>2007</v>
      </c>
      <c r="D5048" t="s">
        <v>1572</v>
      </c>
      <c r="I5048" t="s">
        <v>10293</v>
      </c>
    </row>
    <row r="5049" spans="1:10" x14ac:dyDescent="0.25">
      <c r="A5049">
        <v>52</v>
      </c>
      <c r="B5049" t="s">
        <v>5160</v>
      </c>
      <c r="C5049">
        <v>2007</v>
      </c>
      <c r="D5049" t="s">
        <v>1587</v>
      </c>
      <c r="I5049" t="s">
        <v>10294</v>
      </c>
      <c r="J5049" t="s">
        <v>9088</v>
      </c>
    </row>
    <row r="5050" spans="1:10" x14ac:dyDescent="0.25">
      <c r="A5050">
        <v>53</v>
      </c>
      <c r="B5050" t="s">
        <v>5161</v>
      </c>
      <c r="C5050">
        <v>2007</v>
      </c>
      <c r="D5050" t="s">
        <v>1604</v>
      </c>
      <c r="I5050" t="s">
        <v>10295</v>
      </c>
      <c r="J5050" t="s">
        <v>9475</v>
      </c>
    </row>
    <row r="5051" spans="1:10" x14ac:dyDescent="0.25">
      <c r="A5051">
        <v>54</v>
      </c>
      <c r="B5051" t="s">
        <v>5162</v>
      </c>
      <c r="C5051">
        <v>2007</v>
      </c>
      <c r="D5051" t="s">
        <v>10296</v>
      </c>
    </row>
    <row r="5052" spans="1:10" x14ac:dyDescent="0.25">
      <c r="A5052">
        <v>56</v>
      </c>
      <c r="B5052" t="s">
        <v>5163</v>
      </c>
      <c r="C5052">
        <v>2007</v>
      </c>
      <c r="D5052" t="s">
        <v>1621</v>
      </c>
      <c r="I5052" t="s">
        <v>10297</v>
      </c>
      <c r="J5052" t="s">
        <v>9088</v>
      </c>
    </row>
    <row r="5053" spans="1:10" x14ac:dyDescent="0.25">
      <c r="A5053">
        <v>57</v>
      </c>
      <c r="B5053" t="s">
        <v>5164</v>
      </c>
      <c r="C5053">
        <v>2007</v>
      </c>
      <c r="D5053" t="s">
        <v>10298</v>
      </c>
    </row>
    <row r="5054" spans="1:10" x14ac:dyDescent="0.25">
      <c r="A5054">
        <v>60</v>
      </c>
      <c r="B5054" t="s">
        <v>5165</v>
      </c>
      <c r="C5054">
        <v>2007</v>
      </c>
      <c r="D5054" t="s">
        <v>10299</v>
      </c>
    </row>
    <row r="5055" spans="1:10" x14ac:dyDescent="0.25">
      <c r="A5055">
        <v>61</v>
      </c>
      <c r="B5055" t="s">
        <v>5166</v>
      </c>
      <c r="C5055">
        <v>2007</v>
      </c>
      <c r="D5055" t="s">
        <v>10300</v>
      </c>
    </row>
    <row r="5056" spans="1:10" x14ac:dyDescent="0.25">
      <c r="A5056">
        <v>62</v>
      </c>
      <c r="B5056" t="s">
        <v>5167</v>
      </c>
      <c r="C5056">
        <v>2007</v>
      </c>
      <c r="D5056" t="s">
        <v>1655</v>
      </c>
      <c r="I5056" t="s">
        <v>10301</v>
      </c>
      <c r="J5056" t="s">
        <v>10302</v>
      </c>
    </row>
    <row r="5057" spans="1:10" x14ac:dyDescent="0.25">
      <c r="A5057">
        <v>64</v>
      </c>
      <c r="B5057" t="s">
        <v>5168</v>
      </c>
      <c r="C5057">
        <v>2007</v>
      </c>
      <c r="D5057" t="s">
        <v>1669</v>
      </c>
      <c r="I5057" t="s">
        <v>8590</v>
      </c>
      <c r="J5057" t="s">
        <v>9642</v>
      </c>
    </row>
    <row r="5058" spans="1:10" x14ac:dyDescent="0.25">
      <c r="A5058">
        <v>68</v>
      </c>
      <c r="B5058" t="s">
        <v>5169</v>
      </c>
      <c r="C5058">
        <v>2007</v>
      </c>
      <c r="D5058" t="s">
        <v>1684</v>
      </c>
      <c r="I5058" t="s">
        <v>9416</v>
      </c>
      <c r="J5058" t="s">
        <v>9741</v>
      </c>
    </row>
    <row r="5059" spans="1:10" x14ac:dyDescent="0.25">
      <c r="A5059">
        <v>70</v>
      </c>
      <c r="B5059" t="s">
        <v>5170</v>
      </c>
      <c r="C5059">
        <v>2007</v>
      </c>
      <c r="D5059" t="s">
        <v>1700</v>
      </c>
      <c r="I5059" t="s">
        <v>10303</v>
      </c>
      <c r="J5059" t="s">
        <v>8356</v>
      </c>
    </row>
    <row r="5060" spans="1:10" x14ac:dyDescent="0.25">
      <c r="A5060">
        <v>72</v>
      </c>
      <c r="B5060" t="s">
        <v>5171</v>
      </c>
      <c r="C5060">
        <v>2007</v>
      </c>
      <c r="D5060" t="s">
        <v>1717</v>
      </c>
      <c r="I5060" t="s">
        <v>8612</v>
      </c>
      <c r="J5060" t="s">
        <v>8356</v>
      </c>
    </row>
    <row r="5061" spans="1:10" x14ac:dyDescent="0.25">
      <c r="A5061">
        <v>76</v>
      </c>
      <c r="B5061" t="s">
        <v>5172</v>
      </c>
      <c r="C5061">
        <v>2007</v>
      </c>
      <c r="D5061" t="s">
        <v>1732</v>
      </c>
      <c r="I5061" t="s">
        <v>10304</v>
      </c>
      <c r="J5061" t="s">
        <v>10305</v>
      </c>
    </row>
    <row r="5062" spans="1:10" x14ac:dyDescent="0.25">
      <c r="A5062">
        <v>84</v>
      </c>
      <c r="B5062" t="s">
        <v>5173</v>
      </c>
      <c r="C5062">
        <v>2007</v>
      </c>
      <c r="D5062" t="s">
        <v>1746</v>
      </c>
      <c r="I5062" t="s">
        <v>10306</v>
      </c>
    </row>
    <row r="5063" spans="1:10" x14ac:dyDescent="0.25">
      <c r="A5063">
        <v>86</v>
      </c>
      <c r="B5063" t="s">
        <v>5174</v>
      </c>
      <c r="C5063">
        <v>2007</v>
      </c>
      <c r="D5063" t="s">
        <v>10307</v>
      </c>
    </row>
    <row r="5064" spans="1:10" x14ac:dyDescent="0.25">
      <c r="A5064">
        <v>90</v>
      </c>
      <c r="B5064" t="s">
        <v>5175</v>
      </c>
      <c r="C5064">
        <v>2007</v>
      </c>
      <c r="D5064" t="s">
        <v>1761</v>
      </c>
      <c r="I5064" t="s">
        <v>9323</v>
      </c>
    </row>
    <row r="5065" spans="1:10" x14ac:dyDescent="0.25">
      <c r="A5065">
        <v>92</v>
      </c>
      <c r="B5065" t="s">
        <v>5176</v>
      </c>
      <c r="C5065">
        <v>2007</v>
      </c>
      <c r="D5065" t="s">
        <v>10308</v>
      </c>
    </row>
    <row r="5066" spans="1:10" x14ac:dyDescent="0.25">
      <c r="A5066">
        <v>96</v>
      </c>
      <c r="B5066" t="s">
        <v>5177</v>
      </c>
      <c r="C5066">
        <v>2007</v>
      </c>
      <c r="D5066" t="s">
        <v>1783</v>
      </c>
      <c r="I5066" t="s">
        <v>10309</v>
      </c>
    </row>
    <row r="5067" spans="1:10" x14ac:dyDescent="0.25">
      <c r="A5067">
        <v>100</v>
      </c>
      <c r="B5067" t="s">
        <v>5178</v>
      </c>
      <c r="C5067">
        <v>2007</v>
      </c>
      <c r="D5067" t="s">
        <v>1800</v>
      </c>
      <c r="I5067" t="s">
        <v>10310</v>
      </c>
      <c r="J5067" t="s">
        <v>10311</v>
      </c>
    </row>
    <row r="5068" spans="1:10" x14ac:dyDescent="0.25">
      <c r="A5068">
        <v>104</v>
      </c>
      <c r="B5068" t="s">
        <v>5179</v>
      </c>
      <c r="C5068">
        <v>2007</v>
      </c>
      <c r="D5068" t="s">
        <v>1816</v>
      </c>
      <c r="I5068" t="s">
        <v>8822</v>
      </c>
    </row>
    <row r="5069" spans="1:10" x14ac:dyDescent="0.25">
      <c r="A5069">
        <v>108</v>
      </c>
      <c r="B5069" t="s">
        <v>5180</v>
      </c>
      <c r="C5069">
        <v>2007</v>
      </c>
      <c r="D5069" t="s">
        <v>1831</v>
      </c>
      <c r="I5069" t="s">
        <v>8685</v>
      </c>
    </row>
    <row r="5070" spans="1:10" x14ac:dyDescent="0.25">
      <c r="A5070">
        <v>112</v>
      </c>
      <c r="B5070" t="s">
        <v>5181</v>
      </c>
      <c r="C5070">
        <v>2007</v>
      </c>
      <c r="D5070" t="s">
        <v>1843</v>
      </c>
      <c r="I5070" t="s">
        <v>10312</v>
      </c>
      <c r="J5070" t="s">
        <v>10313</v>
      </c>
    </row>
    <row r="5071" spans="1:10" x14ac:dyDescent="0.25">
      <c r="A5071">
        <v>116</v>
      </c>
      <c r="B5071" t="s">
        <v>5182</v>
      </c>
      <c r="C5071">
        <v>2007</v>
      </c>
      <c r="D5071" t="s">
        <v>1858</v>
      </c>
      <c r="I5071" t="s">
        <v>8318</v>
      </c>
      <c r="J5071" t="s">
        <v>8995</v>
      </c>
    </row>
    <row r="5072" spans="1:10" x14ac:dyDescent="0.25">
      <c r="A5072">
        <v>120</v>
      </c>
      <c r="B5072" t="s">
        <v>5183</v>
      </c>
      <c r="C5072">
        <v>2007</v>
      </c>
      <c r="D5072" t="s">
        <v>1870</v>
      </c>
      <c r="I5072" t="s">
        <v>10314</v>
      </c>
    </row>
    <row r="5073" spans="1:10" x14ac:dyDescent="0.25">
      <c r="A5073">
        <v>124</v>
      </c>
      <c r="B5073" t="s">
        <v>5184</v>
      </c>
      <c r="C5073">
        <v>2007</v>
      </c>
      <c r="D5073" t="s">
        <v>1884</v>
      </c>
      <c r="I5073" t="s">
        <v>10315</v>
      </c>
      <c r="J5073" t="s">
        <v>8343</v>
      </c>
    </row>
    <row r="5074" spans="1:10" x14ac:dyDescent="0.25">
      <c r="A5074">
        <v>127</v>
      </c>
      <c r="B5074" t="s">
        <v>5185</v>
      </c>
      <c r="C5074">
        <v>2007</v>
      </c>
      <c r="D5074" t="s">
        <v>10316</v>
      </c>
    </row>
    <row r="5075" spans="1:10" x14ac:dyDescent="0.25">
      <c r="A5075">
        <v>132</v>
      </c>
      <c r="B5075" t="s">
        <v>5186</v>
      </c>
      <c r="C5075">
        <v>2007</v>
      </c>
      <c r="D5075" t="s">
        <v>1901</v>
      </c>
      <c r="I5075" t="s">
        <v>10317</v>
      </c>
      <c r="J5075" t="s">
        <v>8675</v>
      </c>
    </row>
    <row r="5076" spans="1:10" x14ac:dyDescent="0.25">
      <c r="A5076">
        <v>135</v>
      </c>
      <c r="B5076" t="s">
        <v>5187</v>
      </c>
      <c r="C5076">
        <v>2007</v>
      </c>
      <c r="D5076" t="s">
        <v>10318</v>
      </c>
    </row>
    <row r="5077" spans="1:10" x14ac:dyDescent="0.25">
      <c r="A5077">
        <v>136</v>
      </c>
      <c r="B5077" t="s">
        <v>5188</v>
      </c>
      <c r="C5077">
        <v>2007</v>
      </c>
      <c r="D5077" t="s">
        <v>1913</v>
      </c>
      <c r="I5077" t="s">
        <v>8564</v>
      </c>
      <c r="J5077" t="s">
        <v>8346</v>
      </c>
    </row>
    <row r="5078" spans="1:10" x14ac:dyDescent="0.25">
      <c r="A5078">
        <v>140</v>
      </c>
      <c r="B5078" t="s">
        <v>5189</v>
      </c>
      <c r="C5078">
        <v>2007</v>
      </c>
      <c r="D5078" t="s">
        <v>1929</v>
      </c>
      <c r="I5078" t="s">
        <v>9180</v>
      </c>
    </row>
    <row r="5079" spans="1:10" x14ac:dyDescent="0.25">
      <c r="A5079">
        <v>142</v>
      </c>
      <c r="B5079" t="s">
        <v>5190</v>
      </c>
      <c r="C5079">
        <v>2007</v>
      </c>
      <c r="D5079" t="s">
        <v>1946</v>
      </c>
      <c r="I5079" t="s">
        <v>10319</v>
      </c>
      <c r="J5079" t="s">
        <v>10320</v>
      </c>
    </row>
    <row r="5080" spans="1:10" x14ac:dyDescent="0.25">
      <c r="A5080">
        <v>143</v>
      </c>
      <c r="B5080" t="s">
        <v>5191</v>
      </c>
      <c r="C5080">
        <v>2007</v>
      </c>
      <c r="D5080" t="s">
        <v>1963</v>
      </c>
      <c r="I5080" t="s">
        <v>10321</v>
      </c>
      <c r="J5080" t="s">
        <v>10322</v>
      </c>
    </row>
    <row r="5081" spans="1:10" x14ac:dyDescent="0.25">
      <c r="A5081">
        <v>144</v>
      </c>
      <c r="B5081" t="s">
        <v>5192</v>
      </c>
      <c r="C5081">
        <v>2007</v>
      </c>
      <c r="D5081" t="s">
        <v>1980</v>
      </c>
      <c r="I5081" t="s">
        <v>9922</v>
      </c>
      <c r="J5081" t="s">
        <v>8385</v>
      </c>
    </row>
    <row r="5082" spans="1:10" x14ac:dyDescent="0.25">
      <c r="A5082">
        <v>145</v>
      </c>
      <c r="B5082" t="s">
        <v>5193</v>
      </c>
      <c r="C5082">
        <v>2007</v>
      </c>
      <c r="D5082" t="s">
        <v>1997</v>
      </c>
      <c r="I5082" t="s">
        <v>10323</v>
      </c>
    </row>
    <row r="5083" spans="1:10" x14ac:dyDescent="0.25">
      <c r="A5083">
        <v>148</v>
      </c>
      <c r="B5083" t="s">
        <v>5194</v>
      </c>
      <c r="C5083">
        <v>2007</v>
      </c>
      <c r="D5083" t="s">
        <v>2012</v>
      </c>
      <c r="I5083" t="s">
        <v>9269</v>
      </c>
    </row>
    <row r="5084" spans="1:10" x14ac:dyDescent="0.25">
      <c r="A5084">
        <v>150</v>
      </c>
      <c r="B5084" t="s">
        <v>5195</v>
      </c>
      <c r="C5084">
        <v>2007</v>
      </c>
      <c r="D5084" t="s">
        <v>2028</v>
      </c>
      <c r="I5084" t="s">
        <v>10324</v>
      </c>
      <c r="J5084" t="s">
        <v>10325</v>
      </c>
    </row>
    <row r="5085" spans="1:10" x14ac:dyDescent="0.25">
      <c r="A5085">
        <v>151</v>
      </c>
      <c r="B5085" t="s">
        <v>5196</v>
      </c>
      <c r="C5085">
        <v>2007</v>
      </c>
      <c r="D5085" t="s">
        <v>10326</v>
      </c>
    </row>
    <row r="5086" spans="1:10" x14ac:dyDescent="0.25">
      <c r="A5086">
        <v>152</v>
      </c>
      <c r="B5086" t="s">
        <v>5197</v>
      </c>
      <c r="C5086">
        <v>2007</v>
      </c>
      <c r="D5086" t="s">
        <v>2045</v>
      </c>
      <c r="I5086" t="s">
        <v>10327</v>
      </c>
      <c r="J5086" t="s">
        <v>8346</v>
      </c>
    </row>
    <row r="5087" spans="1:10" x14ac:dyDescent="0.25">
      <c r="A5087">
        <v>154</v>
      </c>
      <c r="B5087" t="s">
        <v>5198</v>
      </c>
      <c r="C5087">
        <v>2007</v>
      </c>
      <c r="D5087" t="s">
        <v>10328</v>
      </c>
    </row>
    <row r="5088" spans="1:10" x14ac:dyDescent="0.25">
      <c r="A5088">
        <v>155</v>
      </c>
      <c r="B5088" t="s">
        <v>5199</v>
      </c>
      <c r="C5088">
        <v>2007</v>
      </c>
      <c r="D5088" t="s">
        <v>5013</v>
      </c>
      <c r="J5088" t="s">
        <v>10329</v>
      </c>
    </row>
    <row r="5089" spans="1:10" x14ac:dyDescent="0.25">
      <c r="A5089">
        <v>156</v>
      </c>
      <c r="B5089" t="s">
        <v>5200</v>
      </c>
      <c r="C5089">
        <v>2007</v>
      </c>
      <c r="D5089" t="s">
        <v>2062</v>
      </c>
      <c r="I5089" t="s">
        <v>10242</v>
      </c>
      <c r="J5089" t="s">
        <v>10330</v>
      </c>
    </row>
    <row r="5090" spans="1:10" x14ac:dyDescent="0.25">
      <c r="A5090">
        <v>158</v>
      </c>
      <c r="B5090" t="s">
        <v>5201</v>
      </c>
      <c r="C5090">
        <v>2007</v>
      </c>
      <c r="D5090" t="s">
        <v>2079</v>
      </c>
      <c r="I5090" t="s">
        <v>10331</v>
      </c>
      <c r="J5090" t="s">
        <v>8346</v>
      </c>
    </row>
    <row r="5091" spans="1:10" x14ac:dyDescent="0.25">
      <c r="A5091">
        <v>162</v>
      </c>
      <c r="B5091" t="s">
        <v>5202</v>
      </c>
      <c r="C5091">
        <v>2007</v>
      </c>
      <c r="D5091" t="s">
        <v>10332</v>
      </c>
    </row>
    <row r="5092" spans="1:10" x14ac:dyDescent="0.25">
      <c r="A5092">
        <v>166</v>
      </c>
      <c r="B5092" t="s">
        <v>5203</v>
      </c>
      <c r="C5092">
        <v>2007</v>
      </c>
      <c r="D5092" t="s">
        <v>10333</v>
      </c>
    </row>
    <row r="5093" spans="1:10" x14ac:dyDescent="0.25">
      <c r="A5093">
        <v>170</v>
      </c>
      <c r="B5093" t="s">
        <v>5204</v>
      </c>
      <c r="C5093">
        <v>2007</v>
      </c>
      <c r="D5093" t="s">
        <v>2096</v>
      </c>
      <c r="I5093" t="s">
        <v>10334</v>
      </c>
    </row>
    <row r="5094" spans="1:10" x14ac:dyDescent="0.25">
      <c r="A5094">
        <v>174</v>
      </c>
      <c r="B5094" t="s">
        <v>5205</v>
      </c>
      <c r="C5094">
        <v>2007</v>
      </c>
      <c r="D5094" t="s">
        <v>2111</v>
      </c>
      <c r="I5094" t="s">
        <v>9048</v>
      </c>
    </row>
    <row r="5095" spans="1:10" x14ac:dyDescent="0.25">
      <c r="A5095">
        <v>175</v>
      </c>
      <c r="B5095" t="s">
        <v>5206</v>
      </c>
      <c r="C5095">
        <v>2007</v>
      </c>
      <c r="D5095" t="s">
        <v>10335</v>
      </c>
    </row>
    <row r="5096" spans="1:10" x14ac:dyDescent="0.25">
      <c r="A5096">
        <v>178</v>
      </c>
      <c r="B5096" t="s">
        <v>5207</v>
      </c>
      <c r="C5096">
        <v>2007</v>
      </c>
      <c r="D5096" t="s">
        <v>2128</v>
      </c>
      <c r="I5096" t="s">
        <v>10336</v>
      </c>
    </row>
    <row r="5097" spans="1:10" x14ac:dyDescent="0.25">
      <c r="A5097">
        <v>180</v>
      </c>
      <c r="B5097" t="s">
        <v>5208</v>
      </c>
      <c r="C5097">
        <v>2007</v>
      </c>
      <c r="D5097" t="s">
        <v>2141</v>
      </c>
      <c r="I5097" t="s">
        <v>8817</v>
      </c>
      <c r="J5097" t="s">
        <v>8405</v>
      </c>
    </row>
    <row r="5098" spans="1:10" x14ac:dyDescent="0.25">
      <c r="A5098">
        <v>184</v>
      </c>
      <c r="B5098" t="s">
        <v>5209</v>
      </c>
      <c r="C5098">
        <v>2007</v>
      </c>
      <c r="D5098" t="s">
        <v>2158</v>
      </c>
      <c r="I5098" t="s">
        <v>10337</v>
      </c>
    </row>
    <row r="5099" spans="1:10" x14ac:dyDescent="0.25">
      <c r="A5099">
        <v>188</v>
      </c>
      <c r="B5099" t="s">
        <v>5210</v>
      </c>
      <c r="C5099">
        <v>2007</v>
      </c>
      <c r="D5099" t="s">
        <v>2173</v>
      </c>
      <c r="I5099" t="s">
        <v>10338</v>
      </c>
      <c r="J5099" t="s">
        <v>10339</v>
      </c>
    </row>
    <row r="5100" spans="1:10" x14ac:dyDescent="0.25">
      <c r="A5100">
        <v>191</v>
      </c>
      <c r="B5100" t="s">
        <v>5211</v>
      </c>
      <c r="C5100">
        <v>2007</v>
      </c>
      <c r="D5100" t="s">
        <v>2188</v>
      </c>
      <c r="I5100" t="s">
        <v>10340</v>
      </c>
      <c r="J5100" t="s">
        <v>8346</v>
      </c>
    </row>
    <row r="5101" spans="1:10" x14ac:dyDescent="0.25">
      <c r="A5101">
        <v>192</v>
      </c>
      <c r="B5101" t="s">
        <v>5212</v>
      </c>
      <c r="C5101">
        <v>2007</v>
      </c>
      <c r="D5101" t="s">
        <v>2205</v>
      </c>
      <c r="I5101" t="s">
        <v>10341</v>
      </c>
      <c r="J5101" t="s">
        <v>10342</v>
      </c>
    </row>
    <row r="5102" spans="1:10" x14ac:dyDescent="0.25">
      <c r="A5102">
        <v>196</v>
      </c>
      <c r="B5102" t="s">
        <v>5213</v>
      </c>
      <c r="C5102">
        <v>2007</v>
      </c>
      <c r="D5102" t="s">
        <v>2222</v>
      </c>
      <c r="I5102" t="s">
        <v>10343</v>
      </c>
      <c r="J5102" t="s">
        <v>9275</v>
      </c>
    </row>
    <row r="5103" spans="1:10" x14ac:dyDescent="0.25">
      <c r="A5103">
        <v>199</v>
      </c>
      <c r="B5103" t="s">
        <v>5214</v>
      </c>
      <c r="C5103">
        <v>2007</v>
      </c>
      <c r="D5103" t="s">
        <v>2239</v>
      </c>
      <c r="I5103" t="s">
        <v>9323</v>
      </c>
      <c r="J5103" t="s">
        <v>10344</v>
      </c>
    </row>
    <row r="5104" spans="1:10" x14ac:dyDescent="0.25">
      <c r="A5104">
        <v>202</v>
      </c>
      <c r="B5104" t="s">
        <v>5215</v>
      </c>
      <c r="C5104">
        <v>2007</v>
      </c>
      <c r="D5104" t="s">
        <v>2256</v>
      </c>
      <c r="I5104" t="s">
        <v>10037</v>
      </c>
      <c r="J5104" t="s">
        <v>10345</v>
      </c>
    </row>
    <row r="5105" spans="1:10" x14ac:dyDescent="0.25">
      <c r="A5105">
        <v>203</v>
      </c>
      <c r="B5105" t="s">
        <v>5216</v>
      </c>
      <c r="C5105">
        <v>2007</v>
      </c>
      <c r="D5105" t="s">
        <v>2273</v>
      </c>
      <c r="I5105" t="s">
        <v>10346</v>
      </c>
      <c r="J5105" t="s">
        <v>8520</v>
      </c>
    </row>
    <row r="5106" spans="1:10" x14ac:dyDescent="0.25">
      <c r="A5106">
        <v>204</v>
      </c>
      <c r="B5106" t="s">
        <v>5217</v>
      </c>
      <c r="C5106">
        <v>2007</v>
      </c>
      <c r="D5106" t="s">
        <v>2289</v>
      </c>
      <c r="I5106" t="s">
        <v>8456</v>
      </c>
      <c r="J5106" t="s">
        <v>9041</v>
      </c>
    </row>
    <row r="5107" spans="1:10" x14ac:dyDescent="0.25">
      <c r="A5107">
        <v>208</v>
      </c>
      <c r="B5107" t="s">
        <v>5218</v>
      </c>
      <c r="C5107">
        <v>2007</v>
      </c>
      <c r="D5107" t="s">
        <v>2305</v>
      </c>
      <c r="I5107" t="s">
        <v>10347</v>
      </c>
    </row>
    <row r="5108" spans="1:10" x14ac:dyDescent="0.25">
      <c r="A5108">
        <v>212</v>
      </c>
      <c r="B5108" t="s">
        <v>5219</v>
      </c>
      <c r="C5108">
        <v>2007</v>
      </c>
      <c r="D5108" t="s">
        <v>2322</v>
      </c>
      <c r="I5108" t="s">
        <v>10348</v>
      </c>
    </row>
    <row r="5109" spans="1:10" x14ac:dyDescent="0.25">
      <c r="A5109">
        <v>214</v>
      </c>
      <c r="B5109" t="s">
        <v>5220</v>
      </c>
      <c r="C5109">
        <v>2007</v>
      </c>
      <c r="D5109" t="s">
        <v>1078</v>
      </c>
      <c r="F5109">
        <v>86.2</v>
      </c>
      <c r="I5109" t="s">
        <v>10349</v>
      </c>
    </row>
    <row r="5110" spans="1:10" x14ac:dyDescent="0.25">
      <c r="A5110">
        <v>218</v>
      </c>
      <c r="B5110" t="s">
        <v>5221</v>
      </c>
      <c r="C5110">
        <v>2007</v>
      </c>
      <c r="D5110" t="s">
        <v>2353</v>
      </c>
      <c r="I5110" t="s">
        <v>10022</v>
      </c>
    </row>
    <row r="5111" spans="1:10" x14ac:dyDescent="0.25">
      <c r="A5111">
        <v>222</v>
      </c>
      <c r="B5111" t="s">
        <v>5222</v>
      </c>
      <c r="C5111">
        <v>2007</v>
      </c>
      <c r="D5111" t="s">
        <v>1132</v>
      </c>
      <c r="F5111">
        <v>80.900000000000006</v>
      </c>
      <c r="I5111" t="s">
        <v>10350</v>
      </c>
      <c r="J5111" t="s">
        <v>8351</v>
      </c>
    </row>
    <row r="5112" spans="1:10" x14ac:dyDescent="0.25">
      <c r="A5112">
        <v>223</v>
      </c>
      <c r="B5112" t="s">
        <v>5223</v>
      </c>
      <c r="C5112">
        <v>2007</v>
      </c>
      <c r="D5112" t="s">
        <v>10351</v>
      </c>
    </row>
    <row r="5113" spans="1:10" x14ac:dyDescent="0.25">
      <c r="A5113">
        <v>226</v>
      </c>
      <c r="B5113" t="s">
        <v>5224</v>
      </c>
      <c r="C5113">
        <v>2007</v>
      </c>
      <c r="D5113" t="s">
        <v>2384</v>
      </c>
      <c r="I5113" t="s">
        <v>9525</v>
      </c>
    </row>
    <row r="5114" spans="1:10" x14ac:dyDescent="0.25">
      <c r="A5114">
        <v>231</v>
      </c>
      <c r="B5114" t="s">
        <v>5225</v>
      </c>
      <c r="C5114">
        <v>2007</v>
      </c>
      <c r="D5114" t="s">
        <v>2400</v>
      </c>
      <c r="I5114" t="s">
        <v>8817</v>
      </c>
    </row>
    <row r="5115" spans="1:10" x14ac:dyDescent="0.25">
      <c r="A5115">
        <v>232</v>
      </c>
      <c r="B5115" t="s">
        <v>5226</v>
      </c>
      <c r="C5115">
        <v>2007</v>
      </c>
      <c r="D5115" t="s">
        <v>2411</v>
      </c>
      <c r="I5115" t="s">
        <v>10352</v>
      </c>
      <c r="J5115" t="s">
        <v>8832</v>
      </c>
    </row>
    <row r="5116" spans="1:10" x14ac:dyDescent="0.25">
      <c r="A5116">
        <v>233</v>
      </c>
      <c r="B5116" t="s">
        <v>5227</v>
      </c>
      <c r="C5116">
        <v>2007</v>
      </c>
      <c r="D5116" t="s">
        <v>2428</v>
      </c>
      <c r="I5116" t="s">
        <v>10353</v>
      </c>
      <c r="J5116" t="s">
        <v>8508</v>
      </c>
    </row>
    <row r="5117" spans="1:10" x14ac:dyDescent="0.25">
      <c r="A5117">
        <v>234</v>
      </c>
      <c r="B5117" t="s">
        <v>5228</v>
      </c>
      <c r="C5117">
        <v>2007</v>
      </c>
      <c r="D5117" t="s">
        <v>2445</v>
      </c>
      <c r="I5117" t="s">
        <v>10354</v>
      </c>
      <c r="J5117" t="s">
        <v>8346</v>
      </c>
    </row>
    <row r="5118" spans="1:10" x14ac:dyDescent="0.25">
      <c r="A5118">
        <v>238</v>
      </c>
      <c r="B5118" t="s">
        <v>5229</v>
      </c>
      <c r="C5118">
        <v>2007</v>
      </c>
      <c r="D5118" t="s">
        <v>2463</v>
      </c>
      <c r="I5118" t="s">
        <v>10355</v>
      </c>
      <c r="J5118" t="s">
        <v>10356</v>
      </c>
    </row>
    <row r="5119" spans="1:10" x14ac:dyDescent="0.25">
      <c r="A5119">
        <v>239</v>
      </c>
      <c r="B5119" t="s">
        <v>5230</v>
      </c>
      <c r="C5119">
        <v>2007</v>
      </c>
      <c r="D5119" t="s">
        <v>10357</v>
      </c>
    </row>
    <row r="5120" spans="1:10" x14ac:dyDescent="0.25">
      <c r="A5120">
        <v>242</v>
      </c>
      <c r="B5120" t="s">
        <v>5231</v>
      </c>
      <c r="C5120">
        <v>2007</v>
      </c>
      <c r="D5120" t="s">
        <v>1120</v>
      </c>
      <c r="F5120">
        <v>87.6</v>
      </c>
      <c r="I5120" t="s">
        <v>10358</v>
      </c>
      <c r="J5120" t="s">
        <v>8460</v>
      </c>
    </row>
    <row r="5121" spans="1:10" x14ac:dyDescent="0.25">
      <c r="A5121">
        <v>246</v>
      </c>
      <c r="B5121" t="s">
        <v>5232</v>
      </c>
      <c r="C5121">
        <v>2007</v>
      </c>
      <c r="D5121" t="s">
        <v>2496</v>
      </c>
      <c r="I5121" t="s">
        <v>10359</v>
      </c>
      <c r="J5121" t="s">
        <v>8356</v>
      </c>
    </row>
    <row r="5122" spans="1:10" x14ac:dyDescent="0.25">
      <c r="A5122">
        <v>248</v>
      </c>
      <c r="B5122" t="s">
        <v>5233</v>
      </c>
      <c r="C5122">
        <v>2007</v>
      </c>
      <c r="D5122" t="s">
        <v>10360</v>
      </c>
    </row>
    <row r="5123" spans="1:10" x14ac:dyDescent="0.25">
      <c r="A5123">
        <v>250</v>
      </c>
      <c r="B5123" t="s">
        <v>5234</v>
      </c>
      <c r="C5123">
        <v>2007</v>
      </c>
      <c r="D5123" t="s">
        <v>2513</v>
      </c>
      <c r="I5123" t="s">
        <v>10361</v>
      </c>
      <c r="J5123" t="s">
        <v>8356</v>
      </c>
    </row>
    <row r="5124" spans="1:10" x14ac:dyDescent="0.25">
      <c r="A5124">
        <v>254</v>
      </c>
      <c r="B5124" t="s">
        <v>5235</v>
      </c>
      <c r="C5124">
        <v>2007</v>
      </c>
      <c r="D5124" t="s">
        <v>2530</v>
      </c>
      <c r="I5124" t="s">
        <v>10362</v>
      </c>
    </row>
    <row r="5125" spans="1:10" x14ac:dyDescent="0.25">
      <c r="A5125">
        <v>258</v>
      </c>
      <c r="B5125" t="s">
        <v>5236</v>
      </c>
      <c r="C5125">
        <v>2007</v>
      </c>
      <c r="D5125" t="s">
        <v>2540</v>
      </c>
      <c r="I5125" t="s">
        <v>10363</v>
      </c>
      <c r="J5125" t="s">
        <v>8565</v>
      </c>
    </row>
    <row r="5126" spans="1:10" x14ac:dyDescent="0.25">
      <c r="A5126">
        <v>260</v>
      </c>
      <c r="B5126" t="s">
        <v>5237</v>
      </c>
      <c r="C5126">
        <v>2007</v>
      </c>
      <c r="D5126" t="s">
        <v>10364</v>
      </c>
    </row>
    <row r="5127" spans="1:10" x14ac:dyDescent="0.25">
      <c r="A5127">
        <v>262</v>
      </c>
      <c r="B5127" t="s">
        <v>5238</v>
      </c>
      <c r="C5127">
        <v>2007</v>
      </c>
      <c r="D5127" t="s">
        <v>2558</v>
      </c>
      <c r="I5127" t="s">
        <v>10365</v>
      </c>
      <c r="J5127" t="s">
        <v>8716</v>
      </c>
    </row>
    <row r="5128" spans="1:10" x14ac:dyDescent="0.25">
      <c r="A5128">
        <v>266</v>
      </c>
      <c r="B5128" t="s">
        <v>5239</v>
      </c>
      <c r="C5128">
        <v>2007</v>
      </c>
      <c r="D5128" t="s">
        <v>2575</v>
      </c>
      <c r="I5128" t="s">
        <v>10366</v>
      </c>
      <c r="J5128" t="s">
        <v>8774</v>
      </c>
    </row>
    <row r="5129" spans="1:10" x14ac:dyDescent="0.25">
      <c r="A5129">
        <v>268</v>
      </c>
      <c r="B5129" t="s">
        <v>5240</v>
      </c>
      <c r="C5129">
        <v>2007</v>
      </c>
      <c r="D5129" t="s">
        <v>2591</v>
      </c>
      <c r="I5129" t="s">
        <v>10367</v>
      </c>
      <c r="J5129" t="s">
        <v>10116</v>
      </c>
    </row>
    <row r="5130" spans="1:10" x14ac:dyDescent="0.25">
      <c r="A5130">
        <v>270</v>
      </c>
      <c r="B5130" t="s">
        <v>5241</v>
      </c>
      <c r="C5130">
        <v>2007</v>
      </c>
      <c r="D5130" t="s">
        <v>2606</v>
      </c>
      <c r="I5130" t="s">
        <v>10368</v>
      </c>
      <c r="J5130" t="s">
        <v>8716</v>
      </c>
    </row>
    <row r="5131" spans="1:10" x14ac:dyDescent="0.25">
      <c r="A5131">
        <v>275</v>
      </c>
      <c r="B5131" t="s">
        <v>5242</v>
      </c>
      <c r="C5131">
        <v>2007</v>
      </c>
      <c r="D5131" t="s">
        <v>2621</v>
      </c>
      <c r="I5131" t="s">
        <v>10369</v>
      </c>
      <c r="J5131" t="s">
        <v>8351</v>
      </c>
    </row>
    <row r="5132" spans="1:10" x14ac:dyDescent="0.25">
      <c r="A5132">
        <v>276</v>
      </c>
      <c r="B5132" t="s">
        <v>5243</v>
      </c>
      <c r="C5132">
        <v>2007</v>
      </c>
      <c r="D5132" t="s">
        <v>2639</v>
      </c>
      <c r="I5132" t="s">
        <v>10370</v>
      </c>
      <c r="J5132" t="s">
        <v>8356</v>
      </c>
    </row>
    <row r="5133" spans="1:10" x14ac:dyDescent="0.25">
      <c r="A5133">
        <v>288</v>
      </c>
      <c r="B5133" t="s">
        <v>5244</v>
      </c>
      <c r="C5133">
        <v>2007</v>
      </c>
      <c r="D5133" t="s">
        <v>2655</v>
      </c>
      <c r="I5133" t="s">
        <v>9738</v>
      </c>
      <c r="J5133" t="s">
        <v>8786</v>
      </c>
    </row>
    <row r="5134" spans="1:10" x14ac:dyDescent="0.25">
      <c r="A5134">
        <v>292</v>
      </c>
      <c r="B5134" t="s">
        <v>5245</v>
      </c>
      <c r="C5134">
        <v>2007</v>
      </c>
      <c r="D5134" t="s">
        <v>2668</v>
      </c>
      <c r="I5134" t="s">
        <v>10371</v>
      </c>
    </row>
    <row r="5135" spans="1:10" x14ac:dyDescent="0.25">
      <c r="A5135">
        <v>296</v>
      </c>
      <c r="B5135" t="s">
        <v>5246</v>
      </c>
      <c r="C5135">
        <v>2007</v>
      </c>
      <c r="D5135" t="s">
        <v>2682</v>
      </c>
      <c r="I5135" t="s">
        <v>10372</v>
      </c>
    </row>
    <row r="5136" spans="1:10" x14ac:dyDescent="0.25">
      <c r="A5136">
        <v>300</v>
      </c>
      <c r="B5136" t="s">
        <v>5247</v>
      </c>
      <c r="C5136">
        <v>2007</v>
      </c>
      <c r="D5136" t="s">
        <v>2699</v>
      </c>
      <c r="I5136" t="s">
        <v>10373</v>
      </c>
      <c r="J5136" t="s">
        <v>9088</v>
      </c>
    </row>
    <row r="5137" spans="1:10" x14ac:dyDescent="0.25">
      <c r="A5137">
        <v>304</v>
      </c>
      <c r="B5137" t="s">
        <v>5248</v>
      </c>
      <c r="C5137">
        <v>2007</v>
      </c>
      <c r="D5137" t="s">
        <v>2716</v>
      </c>
      <c r="I5137" t="s">
        <v>10374</v>
      </c>
      <c r="J5137" t="s">
        <v>8556</v>
      </c>
    </row>
    <row r="5138" spans="1:10" x14ac:dyDescent="0.25">
      <c r="A5138">
        <v>308</v>
      </c>
      <c r="B5138" t="s">
        <v>5249</v>
      </c>
      <c r="C5138">
        <v>2007</v>
      </c>
      <c r="D5138" t="s">
        <v>2734</v>
      </c>
      <c r="I5138" t="s">
        <v>10375</v>
      </c>
    </row>
    <row r="5139" spans="1:10" x14ac:dyDescent="0.25">
      <c r="A5139">
        <v>312</v>
      </c>
      <c r="B5139" t="s">
        <v>5250</v>
      </c>
      <c r="C5139">
        <v>2007</v>
      </c>
      <c r="D5139" t="s">
        <v>2752</v>
      </c>
      <c r="I5139" t="s">
        <v>9744</v>
      </c>
    </row>
    <row r="5140" spans="1:10" x14ac:dyDescent="0.25">
      <c r="A5140">
        <v>316</v>
      </c>
      <c r="B5140" t="s">
        <v>5251</v>
      </c>
      <c r="C5140">
        <v>2007</v>
      </c>
      <c r="D5140" t="s">
        <v>2762</v>
      </c>
      <c r="I5140" t="s">
        <v>10376</v>
      </c>
    </row>
    <row r="5141" spans="1:10" x14ac:dyDescent="0.25">
      <c r="A5141">
        <v>320</v>
      </c>
      <c r="B5141" t="s">
        <v>5252</v>
      </c>
      <c r="C5141">
        <v>2007</v>
      </c>
      <c r="D5141" t="s">
        <v>2779</v>
      </c>
      <c r="I5141" t="s">
        <v>9512</v>
      </c>
    </row>
    <row r="5142" spans="1:10" x14ac:dyDescent="0.25">
      <c r="A5142">
        <v>324</v>
      </c>
      <c r="B5142" t="s">
        <v>5253</v>
      </c>
      <c r="C5142">
        <v>2007</v>
      </c>
      <c r="D5142" t="s">
        <v>2793</v>
      </c>
      <c r="I5142" t="s">
        <v>9543</v>
      </c>
      <c r="J5142" t="s">
        <v>8380</v>
      </c>
    </row>
    <row r="5143" spans="1:10" x14ac:dyDescent="0.25">
      <c r="A5143">
        <v>328</v>
      </c>
      <c r="B5143" t="s">
        <v>5254</v>
      </c>
      <c r="C5143">
        <v>2007</v>
      </c>
      <c r="D5143" t="s">
        <v>2802</v>
      </c>
      <c r="I5143" t="s">
        <v>10377</v>
      </c>
    </row>
    <row r="5144" spans="1:10" x14ac:dyDescent="0.25">
      <c r="A5144">
        <v>332</v>
      </c>
      <c r="B5144" t="s">
        <v>5255</v>
      </c>
      <c r="C5144">
        <v>2007</v>
      </c>
      <c r="D5144" t="s">
        <v>2816</v>
      </c>
      <c r="I5144" t="s">
        <v>10100</v>
      </c>
    </row>
    <row r="5145" spans="1:10" x14ac:dyDescent="0.25">
      <c r="A5145">
        <v>334</v>
      </c>
      <c r="B5145" t="s">
        <v>5256</v>
      </c>
      <c r="C5145">
        <v>2007</v>
      </c>
      <c r="D5145" t="s">
        <v>10378</v>
      </c>
    </row>
    <row r="5146" spans="1:10" x14ac:dyDescent="0.25">
      <c r="A5146">
        <v>336</v>
      </c>
      <c r="B5146" t="s">
        <v>5257</v>
      </c>
      <c r="C5146">
        <v>2007</v>
      </c>
      <c r="D5146" t="s">
        <v>10379</v>
      </c>
    </row>
    <row r="5147" spans="1:10" x14ac:dyDescent="0.25">
      <c r="A5147">
        <v>340</v>
      </c>
      <c r="B5147" t="s">
        <v>5258</v>
      </c>
      <c r="C5147">
        <v>2007</v>
      </c>
      <c r="D5147" t="s">
        <v>2831</v>
      </c>
      <c r="I5147" t="s">
        <v>10380</v>
      </c>
      <c r="J5147" t="s">
        <v>10381</v>
      </c>
    </row>
    <row r="5148" spans="1:10" x14ac:dyDescent="0.25">
      <c r="A5148">
        <v>344</v>
      </c>
      <c r="B5148" t="s">
        <v>5259</v>
      </c>
      <c r="C5148">
        <v>2007</v>
      </c>
      <c r="D5148" t="s">
        <v>2847</v>
      </c>
      <c r="I5148" t="s">
        <v>10382</v>
      </c>
      <c r="J5148" t="s">
        <v>8346</v>
      </c>
    </row>
    <row r="5149" spans="1:10" x14ac:dyDescent="0.25">
      <c r="A5149">
        <v>348</v>
      </c>
      <c r="B5149" t="s">
        <v>5260</v>
      </c>
      <c r="C5149">
        <v>2007</v>
      </c>
      <c r="D5149" t="s">
        <v>2864</v>
      </c>
      <c r="I5149" t="s">
        <v>9034</v>
      </c>
      <c r="J5149" t="s">
        <v>8356</v>
      </c>
    </row>
    <row r="5150" spans="1:10" x14ac:dyDescent="0.25">
      <c r="A5150">
        <v>352</v>
      </c>
      <c r="B5150" t="s">
        <v>5261</v>
      </c>
      <c r="C5150">
        <v>2007</v>
      </c>
      <c r="D5150" t="s">
        <v>2881</v>
      </c>
      <c r="I5150" t="s">
        <v>8839</v>
      </c>
      <c r="J5150" t="s">
        <v>8356</v>
      </c>
    </row>
    <row r="5151" spans="1:10" x14ac:dyDescent="0.25">
      <c r="A5151">
        <v>356</v>
      </c>
      <c r="B5151" t="s">
        <v>5262</v>
      </c>
      <c r="C5151">
        <v>2007</v>
      </c>
      <c r="D5151" t="s">
        <v>2897</v>
      </c>
      <c r="I5151" t="s">
        <v>9672</v>
      </c>
      <c r="J5151" t="s">
        <v>8530</v>
      </c>
    </row>
    <row r="5152" spans="1:10" x14ac:dyDescent="0.25">
      <c r="A5152">
        <v>360</v>
      </c>
      <c r="B5152" t="s">
        <v>5263</v>
      </c>
      <c r="C5152">
        <v>2007</v>
      </c>
      <c r="D5152" t="s">
        <v>2912</v>
      </c>
      <c r="I5152" t="s">
        <v>10383</v>
      </c>
    </row>
    <row r="5153" spans="1:10" x14ac:dyDescent="0.25">
      <c r="A5153">
        <v>364</v>
      </c>
      <c r="B5153" t="s">
        <v>5264</v>
      </c>
      <c r="C5153">
        <v>2007</v>
      </c>
      <c r="D5153" t="s">
        <v>2928</v>
      </c>
      <c r="I5153" t="s">
        <v>10384</v>
      </c>
      <c r="J5153" t="s">
        <v>8351</v>
      </c>
    </row>
    <row r="5154" spans="1:10" x14ac:dyDescent="0.25">
      <c r="A5154">
        <v>368</v>
      </c>
      <c r="B5154" t="s">
        <v>5265</v>
      </c>
      <c r="C5154">
        <v>2007</v>
      </c>
      <c r="D5154" t="s">
        <v>2943</v>
      </c>
      <c r="I5154" t="s">
        <v>8481</v>
      </c>
    </row>
    <row r="5155" spans="1:10" x14ac:dyDescent="0.25">
      <c r="A5155">
        <v>372</v>
      </c>
      <c r="B5155" t="s">
        <v>5266</v>
      </c>
      <c r="C5155">
        <v>2007</v>
      </c>
      <c r="D5155" t="s">
        <v>2959</v>
      </c>
      <c r="I5155" t="s">
        <v>10385</v>
      </c>
      <c r="J5155" t="s">
        <v>8356</v>
      </c>
    </row>
    <row r="5156" spans="1:10" x14ac:dyDescent="0.25">
      <c r="A5156">
        <v>376</v>
      </c>
      <c r="B5156" t="s">
        <v>5267</v>
      </c>
      <c r="C5156">
        <v>2007</v>
      </c>
      <c r="D5156" t="s">
        <v>2975</v>
      </c>
      <c r="I5156" t="s">
        <v>10386</v>
      </c>
    </row>
    <row r="5157" spans="1:10" x14ac:dyDescent="0.25">
      <c r="A5157">
        <v>380</v>
      </c>
      <c r="B5157" t="s">
        <v>5268</v>
      </c>
      <c r="C5157">
        <v>2007</v>
      </c>
      <c r="D5157" t="s">
        <v>2991</v>
      </c>
      <c r="I5157" t="s">
        <v>10387</v>
      </c>
      <c r="J5157" t="s">
        <v>8828</v>
      </c>
    </row>
    <row r="5158" spans="1:10" x14ac:dyDescent="0.25">
      <c r="A5158">
        <v>384</v>
      </c>
      <c r="B5158" t="s">
        <v>5269</v>
      </c>
      <c r="C5158">
        <v>2007</v>
      </c>
      <c r="D5158" t="s">
        <v>3008</v>
      </c>
      <c r="I5158" t="s">
        <v>8553</v>
      </c>
    </row>
    <row r="5159" spans="1:10" x14ac:dyDescent="0.25">
      <c r="A5159">
        <v>388</v>
      </c>
      <c r="B5159" t="s">
        <v>5270</v>
      </c>
      <c r="C5159">
        <v>2007</v>
      </c>
      <c r="D5159" t="s">
        <v>3024</v>
      </c>
      <c r="I5159" t="s">
        <v>8479</v>
      </c>
      <c r="J5159" t="s">
        <v>8351</v>
      </c>
    </row>
    <row r="5160" spans="1:10" x14ac:dyDescent="0.25">
      <c r="A5160">
        <v>392</v>
      </c>
      <c r="B5160" t="s">
        <v>5271</v>
      </c>
      <c r="C5160">
        <v>2007</v>
      </c>
      <c r="D5160" t="s">
        <v>3040</v>
      </c>
      <c r="I5160" t="s">
        <v>10388</v>
      </c>
      <c r="J5160" t="s">
        <v>10389</v>
      </c>
    </row>
    <row r="5161" spans="1:10" x14ac:dyDescent="0.25">
      <c r="A5161">
        <v>398</v>
      </c>
      <c r="B5161" t="s">
        <v>5272</v>
      </c>
      <c r="C5161">
        <v>2007</v>
      </c>
      <c r="D5161" t="s">
        <v>3056</v>
      </c>
      <c r="I5161" t="s">
        <v>10390</v>
      </c>
      <c r="J5161" t="s">
        <v>9587</v>
      </c>
    </row>
    <row r="5162" spans="1:10" x14ac:dyDescent="0.25">
      <c r="A5162">
        <v>400</v>
      </c>
      <c r="B5162" t="s">
        <v>5273</v>
      </c>
      <c r="C5162">
        <v>2007</v>
      </c>
      <c r="D5162" t="s">
        <v>1029</v>
      </c>
      <c r="F5162">
        <v>69.099999999999994</v>
      </c>
      <c r="I5162" t="s">
        <v>9083</v>
      </c>
      <c r="J5162" t="s">
        <v>8356</v>
      </c>
    </row>
    <row r="5163" spans="1:10" x14ac:dyDescent="0.25">
      <c r="A5163">
        <v>404</v>
      </c>
      <c r="B5163" t="s">
        <v>5274</v>
      </c>
      <c r="C5163">
        <v>2007</v>
      </c>
      <c r="D5163" t="s">
        <v>3083</v>
      </c>
      <c r="I5163" t="s">
        <v>9546</v>
      </c>
      <c r="J5163" t="s">
        <v>8872</v>
      </c>
    </row>
    <row r="5164" spans="1:10" x14ac:dyDescent="0.25">
      <c r="A5164">
        <v>408</v>
      </c>
      <c r="B5164" t="s">
        <v>5275</v>
      </c>
      <c r="C5164">
        <v>2007</v>
      </c>
      <c r="D5164" t="s">
        <v>3097</v>
      </c>
      <c r="I5164" t="s">
        <v>8435</v>
      </c>
      <c r="J5164" t="s">
        <v>8435</v>
      </c>
    </row>
    <row r="5165" spans="1:10" x14ac:dyDescent="0.25">
      <c r="A5165">
        <v>410</v>
      </c>
      <c r="B5165" t="s">
        <v>5276</v>
      </c>
      <c r="C5165">
        <v>2007</v>
      </c>
      <c r="D5165" t="s">
        <v>3110</v>
      </c>
      <c r="I5165" t="s">
        <v>10391</v>
      </c>
      <c r="J5165" t="s">
        <v>10392</v>
      </c>
    </row>
    <row r="5166" spans="1:10" x14ac:dyDescent="0.25">
      <c r="A5166">
        <v>414</v>
      </c>
      <c r="B5166" t="s">
        <v>5277</v>
      </c>
      <c r="C5166">
        <v>2007</v>
      </c>
      <c r="D5166" t="s">
        <v>3127</v>
      </c>
      <c r="I5166" t="s">
        <v>10393</v>
      </c>
      <c r="J5166" t="s">
        <v>8346</v>
      </c>
    </row>
    <row r="5167" spans="1:10" x14ac:dyDescent="0.25">
      <c r="A5167">
        <v>417</v>
      </c>
      <c r="B5167" t="s">
        <v>5278</v>
      </c>
      <c r="C5167">
        <v>2007</v>
      </c>
      <c r="D5167" t="s">
        <v>3143</v>
      </c>
      <c r="I5167" t="s">
        <v>10394</v>
      </c>
      <c r="J5167" t="s">
        <v>10395</v>
      </c>
    </row>
    <row r="5168" spans="1:10" x14ac:dyDescent="0.25">
      <c r="A5168">
        <v>418</v>
      </c>
      <c r="B5168" t="s">
        <v>5279</v>
      </c>
      <c r="C5168">
        <v>2007</v>
      </c>
      <c r="D5168" t="s">
        <v>3156</v>
      </c>
      <c r="I5168" t="s">
        <v>8542</v>
      </c>
      <c r="J5168" t="s">
        <v>8460</v>
      </c>
    </row>
    <row r="5169" spans="1:10" x14ac:dyDescent="0.25">
      <c r="A5169">
        <v>419</v>
      </c>
      <c r="B5169" t="s">
        <v>5280</v>
      </c>
      <c r="C5169">
        <v>2007</v>
      </c>
      <c r="D5169" t="s">
        <v>3172</v>
      </c>
      <c r="I5169" t="s">
        <v>10396</v>
      </c>
      <c r="J5169" t="s">
        <v>9201</v>
      </c>
    </row>
    <row r="5170" spans="1:10" x14ac:dyDescent="0.25">
      <c r="A5170">
        <v>422</v>
      </c>
      <c r="B5170" t="s">
        <v>5281</v>
      </c>
      <c r="C5170">
        <v>2007</v>
      </c>
      <c r="D5170" t="s">
        <v>3188</v>
      </c>
      <c r="I5170" t="s">
        <v>10397</v>
      </c>
    </row>
    <row r="5171" spans="1:10" x14ac:dyDescent="0.25">
      <c r="A5171">
        <v>426</v>
      </c>
      <c r="B5171" t="s">
        <v>5282</v>
      </c>
      <c r="C5171">
        <v>2007</v>
      </c>
      <c r="D5171" t="s">
        <v>3203</v>
      </c>
      <c r="I5171" t="s">
        <v>9627</v>
      </c>
    </row>
    <row r="5172" spans="1:10" x14ac:dyDescent="0.25">
      <c r="A5172">
        <v>428</v>
      </c>
      <c r="B5172" t="s">
        <v>5283</v>
      </c>
      <c r="C5172">
        <v>2007</v>
      </c>
      <c r="D5172" t="s">
        <v>3219</v>
      </c>
      <c r="I5172" t="s">
        <v>10398</v>
      </c>
      <c r="J5172" t="s">
        <v>10289</v>
      </c>
    </row>
    <row r="5173" spans="1:10" x14ac:dyDescent="0.25">
      <c r="A5173">
        <v>430</v>
      </c>
      <c r="B5173" t="s">
        <v>5284</v>
      </c>
      <c r="C5173">
        <v>2007</v>
      </c>
      <c r="D5173" t="s">
        <v>803</v>
      </c>
      <c r="F5173">
        <v>56.1</v>
      </c>
      <c r="I5173" t="s">
        <v>9014</v>
      </c>
    </row>
    <row r="5174" spans="1:10" x14ac:dyDescent="0.25">
      <c r="A5174">
        <v>432</v>
      </c>
      <c r="B5174" t="s">
        <v>5285</v>
      </c>
      <c r="C5174">
        <v>2007</v>
      </c>
      <c r="D5174" t="s">
        <v>3247</v>
      </c>
      <c r="I5174" t="s">
        <v>9621</v>
      </c>
      <c r="J5174" t="s">
        <v>10399</v>
      </c>
    </row>
    <row r="5175" spans="1:10" x14ac:dyDescent="0.25">
      <c r="A5175">
        <v>434</v>
      </c>
      <c r="B5175" t="s">
        <v>5286</v>
      </c>
      <c r="C5175">
        <v>2007</v>
      </c>
      <c r="D5175" t="s">
        <v>3264</v>
      </c>
      <c r="I5175" t="s">
        <v>9411</v>
      </c>
    </row>
    <row r="5176" spans="1:10" x14ac:dyDescent="0.25">
      <c r="A5176">
        <v>438</v>
      </c>
      <c r="B5176" t="s">
        <v>5287</v>
      </c>
      <c r="C5176">
        <v>2007</v>
      </c>
      <c r="D5176" t="s">
        <v>3280</v>
      </c>
      <c r="I5176" t="s">
        <v>10400</v>
      </c>
      <c r="J5176" t="s">
        <v>8351</v>
      </c>
    </row>
    <row r="5177" spans="1:10" x14ac:dyDescent="0.25">
      <c r="A5177">
        <v>440</v>
      </c>
      <c r="B5177" t="s">
        <v>5288</v>
      </c>
      <c r="C5177">
        <v>2007</v>
      </c>
      <c r="D5177" t="s">
        <v>3298</v>
      </c>
      <c r="I5177" t="s">
        <v>10401</v>
      </c>
      <c r="J5177" t="s">
        <v>8346</v>
      </c>
    </row>
    <row r="5178" spans="1:10" x14ac:dyDescent="0.25">
      <c r="A5178">
        <v>442</v>
      </c>
      <c r="B5178" t="s">
        <v>5289</v>
      </c>
      <c r="C5178">
        <v>2007</v>
      </c>
      <c r="D5178" t="s">
        <v>3315</v>
      </c>
      <c r="I5178" t="s">
        <v>10402</v>
      </c>
      <c r="J5178" t="s">
        <v>8356</v>
      </c>
    </row>
    <row r="5179" spans="1:10" x14ac:dyDescent="0.25">
      <c r="A5179">
        <v>446</v>
      </c>
      <c r="B5179" t="s">
        <v>5290</v>
      </c>
      <c r="C5179">
        <v>2007</v>
      </c>
      <c r="D5179" t="s">
        <v>3332</v>
      </c>
      <c r="I5179" t="s">
        <v>10403</v>
      </c>
      <c r="J5179" t="s">
        <v>8508</v>
      </c>
    </row>
    <row r="5180" spans="1:10" x14ac:dyDescent="0.25">
      <c r="A5180">
        <v>450</v>
      </c>
      <c r="B5180" t="s">
        <v>5291</v>
      </c>
      <c r="C5180">
        <v>2007</v>
      </c>
      <c r="D5180" t="s">
        <v>3348</v>
      </c>
      <c r="I5180" t="s">
        <v>8394</v>
      </c>
    </row>
    <row r="5181" spans="1:10" x14ac:dyDescent="0.25">
      <c r="A5181">
        <v>454</v>
      </c>
      <c r="B5181" t="s">
        <v>5292</v>
      </c>
      <c r="C5181">
        <v>2007</v>
      </c>
      <c r="D5181" t="s">
        <v>3359</v>
      </c>
      <c r="I5181" t="s">
        <v>9200</v>
      </c>
    </row>
    <row r="5182" spans="1:10" x14ac:dyDescent="0.25">
      <c r="A5182">
        <v>458</v>
      </c>
      <c r="B5182" t="s">
        <v>5293</v>
      </c>
      <c r="C5182">
        <v>2007</v>
      </c>
      <c r="D5182" t="s">
        <v>3372</v>
      </c>
      <c r="I5182" t="s">
        <v>10404</v>
      </c>
      <c r="J5182" t="s">
        <v>10065</v>
      </c>
    </row>
    <row r="5183" spans="1:10" x14ac:dyDescent="0.25">
      <c r="A5183">
        <v>462</v>
      </c>
      <c r="B5183" t="s">
        <v>5294</v>
      </c>
      <c r="C5183">
        <v>2007</v>
      </c>
      <c r="D5183" t="s">
        <v>3389</v>
      </c>
      <c r="I5183" t="s">
        <v>8883</v>
      </c>
      <c r="J5183" t="s">
        <v>8346</v>
      </c>
    </row>
    <row r="5184" spans="1:10" x14ac:dyDescent="0.25">
      <c r="A5184">
        <v>466</v>
      </c>
      <c r="B5184" t="s">
        <v>5295</v>
      </c>
      <c r="C5184">
        <v>2007</v>
      </c>
      <c r="D5184" t="s">
        <v>3405</v>
      </c>
      <c r="I5184" t="s">
        <v>9077</v>
      </c>
    </row>
    <row r="5185" spans="1:10" x14ac:dyDescent="0.25">
      <c r="A5185">
        <v>470</v>
      </c>
      <c r="B5185" t="s">
        <v>5296</v>
      </c>
      <c r="C5185">
        <v>2007</v>
      </c>
      <c r="D5185" t="s">
        <v>3420</v>
      </c>
      <c r="I5185" t="s">
        <v>10405</v>
      </c>
      <c r="J5185" t="s">
        <v>8346</v>
      </c>
    </row>
    <row r="5186" spans="1:10" x14ac:dyDescent="0.25">
      <c r="A5186">
        <v>474</v>
      </c>
      <c r="B5186" t="s">
        <v>5297</v>
      </c>
      <c r="C5186">
        <v>2007</v>
      </c>
      <c r="D5186" t="s">
        <v>3437</v>
      </c>
      <c r="I5186" t="s">
        <v>10406</v>
      </c>
    </row>
    <row r="5187" spans="1:10" x14ac:dyDescent="0.25">
      <c r="A5187">
        <v>478</v>
      </c>
      <c r="B5187" t="s">
        <v>5298</v>
      </c>
      <c r="C5187">
        <v>2007</v>
      </c>
      <c r="D5187" t="s">
        <v>895</v>
      </c>
      <c r="F5187">
        <v>48.3</v>
      </c>
      <c r="I5187" t="s">
        <v>10407</v>
      </c>
      <c r="J5187" t="s">
        <v>10145</v>
      </c>
    </row>
    <row r="5188" spans="1:10" x14ac:dyDescent="0.25">
      <c r="A5188">
        <v>480</v>
      </c>
      <c r="B5188" t="s">
        <v>5299</v>
      </c>
      <c r="C5188">
        <v>2007</v>
      </c>
      <c r="D5188" t="s">
        <v>3460</v>
      </c>
      <c r="I5188" t="s">
        <v>10408</v>
      </c>
      <c r="J5188" t="s">
        <v>8356</v>
      </c>
    </row>
    <row r="5189" spans="1:10" x14ac:dyDescent="0.25">
      <c r="A5189">
        <v>484</v>
      </c>
      <c r="B5189" t="s">
        <v>5300</v>
      </c>
      <c r="C5189">
        <v>2007</v>
      </c>
      <c r="D5189" t="s">
        <v>3477</v>
      </c>
      <c r="I5189" t="s">
        <v>10409</v>
      </c>
      <c r="J5189" t="s">
        <v>9088</v>
      </c>
    </row>
    <row r="5190" spans="1:10" x14ac:dyDescent="0.25">
      <c r="A5190">
        <v>485</v>
      </c>
      <c r="B5190" t="s">
        <v>5301</v>
      </c>
      <c r="C5190">
        <v>2007</v>
      </c>
      <c r="D5190" t="s">
        <v>10410</v>
      </c>
    </row>
    <row r="5191" spans="1:10" x14ac:dyDescent="0.25">
      <c r="A5191">
        <v>492</v>
      </c>
      <c r="B5191" t="s">
        <v>5302</v>
      </c>
      <c r="C5191">
        <v>2007</v>
      </c>
      <c r="D5191" t="s">
        <v>3493</v>
      </c>
      <c r="I5191" t="s">
        <v>10411</v>
      </c>
      <c r="J5191" t="s">
        <v>8346</v>
      </c>
    </row>
    <row r="5192" spans="1:10" x14ac:dyDescent="0.25">
      <c r="A5192">
        <v>496</v>
      </c>
      <c r="B5192" t="s">
        <v>5303</v>
      </c>
      <c r="C5192">
        <v>2007</v>
      </c>
      <c r="D5192" t="s">
        <v>3506</v>
      </c>
      <c r="I5192" t="s">
        <v>8374</v>
      </c>
      <c r="J5192" t="s">
        <v>10412</v>
      </c>
    </row>
    <row r="5193" spans="1:10" x14ac:dyDescent="0.25">
      <c r="A5193">
        <v>498</v>
      </c>
      <c r="B5193" t="s">
        <v>5304</v>
      </c>
      <c r="C5193">
        <v>2007</v>
      </c>
      <c r="D5193" t="s">
        <v>3521</v>
      </c>
      <c r="I5193" t="s">
        <v>10413</v>
      </c>
      <c r="J5193" t="s">
        <v>10414</v>
      </c>
    </row>
    <row r="5194" spans="1:10" x14ac:dyDescent="0.25">
      <c r="A5194">
        <v>499</v>
      </c>
      <c r="B5194" t="s">
        <v>5305</v>
      </c>
      <c r="C5194">
        <v>2007</v>
      </c>
      <c r="D5194" t="s">
        <v>3533</v>
      </c>
      <c r="I5194" t="s">
        <v>10415</v>
      </c>
      <c r="J5194" t="s">
        <v>8356</v>
      </c>
    </row>
    <row r="5195" spans="1:10" x14ac:dyDescent="0.25">
      <c r="A5195">
        <v>500</v>
      </c>
      <c r="B5195" t="s">
        <v>5306</v>
      </c>
      <c r="C5195">
        <v>2007</v>
      </c>
      <c r="D5195" t="s">
        <v>3543</v>
      </c>
      <c r="I5195" t="s">
        <v>8669</v>
      </c>
      <c r="J5195" t="s">
        <v>8343</v>
      </c>
    </row>
    <row r="5196" spans="1:10" x14ac:dyDescent="0.25">
      <c r="A5196">
        <v>504</v>
      </c>
      <c r="B5196" t="s">
        <v>5307</v>
      </c>
      <c r="C5196">
        <v>2007</v>
      </c>
      <c r="D5196" t="s">
        <v>3554</v>
      </c>
      <c r="I5196" t="s">
        <v>9936</v>
      </c>
    </row>
    <row r="5197" spans="1:10" x14ac:dyDescent="0.25">
      <c r="A5197">
        <v>508</v>
      </c>
      <c r="B5197" t="s">
        <v>5308</v>
      </c>
      <c r="C5197">
        <v>2007</v>
      </c>
      <c r="D5197" t="s">
        <v>3570</v>
      </c>
      <c r="I5197" t="s">
        <v>10416</v>
      </c>
    </row>
    <row r="5198" spans="1:10" x14ac:dyDescent="0.25">
      <c r="A5198">
        <v>512</v>
      </c>
      <c r="B5198" t="s">
        <v>5309</v>
      </c>
      <c r="C5198">
        <v>2007</v>
      </c>
      <c r="D5198" t="s">
        <v>3583</v>
      </c>
      <c r="I5198" t="s">
        <v>10417</v>
      </c>
      <c r="J5198" t="s">
        <v>8565</v>
      </c>
    </row>
    <row r="5199" spans="1:10" x14ac:dyDescent="0.25">
      <c r="A5199">
        <v>513</v>
      </c>
      <c r="B5199" t="s">
        <v>5310</v>
      </c>
      <c r="C5199">
        <v>2007</v>
      </c>
      <c r="D5199" t="s">
        <v>3600</v>
      </c>
      <c r="I5199" t="s">
        <v>10418</v>
      </c>
      <c r="J5199" t="s">
        <v>10419</v>
      </c>
    </row>
    <row r="5200" spans="1:10" x14ac:dyDescent="0.25">
      <c r="A5200">
        <v>514</v>
      </c>
      <c r="B5200" t="s">
        <v>5311</v>
      </c>
      <c r="C5200">
        <v>2007</v>
      </c>
      <c r="D5200" t="s">
        <v>3617</v>
      </c>
      <c r="I5200" t="s">
        <v>9828</v>
      </c>
      <c r="J5200" t="s">
        <v>10420</v>
      </c>
    </row>
    <row r="5201" spans="1:10" x14ac:dyDescent="0.25">
      <c r="A5201">
        <v>515</v>
      </c>
      <c r="B5201" t="s">
        <v>5312</v>
      </c>
      <c r="C5201">
        <v>2007</v>
      </c>
      <c r="D5201" t="s">
        <v>3634</v>
      </c>
      <c r="I5201" t="s">
        <v>9087</v>
      </c>
      <c r="J5201" t="s">
        <v>10421</v>
      </c>
    </row>
    <row r="5202" spans="1:10" x14ac:dyDescent="0.25">
      <c r="A5202">
        <v>516</v>
      </c>
      <c r="B5202" t="s">
        <v>5313</v>
      </c>
      <c r="C5202">
        <v>2007</v>
      </c>
      <c r="D5202" t="s">
        <v>906</v>
      </c>
      <c r="F5202">
        <v>77.8</v>
      </c>
      <c r="I5202" t="s">
        <v>10422</v>
      </c>
      <c r="J5202" t="s">
        <v>8351</v>
      </c>
    </row>
    <row r="5203" spans="1:10" x14ac:dyDescent="0.25">
      <c r="A5203">
        <v>518</v>
      </c>
      <c r="B5203" t="s">
        <v>5314</v>
      </c>
      <c r="C5203">
        <v>2007</v>
      </c>
      <c r="D5203" t="s">
        <v>10423</v>
      </c>
    </row>
    <row r="5204" spans="1:10" x14ac:dyDescent="0.25">
      <c r="A5204">
        <v>520</v>
      </c>
      <c r="B5204" t="s">
        <v>5315</v>
      </c>
      <c r="C5204">
        <v>2007</v>
      </c>
      <c r="D5204" t="s">
        <v>10424</v>
      </c>
    </row>
    <row r="5205" spans="1:10" x14ac:dyDescent="0.25">
      <c r="A5205">
        <v>524</v>
      </c>
      <c r="B5205" t="s">
        <v>5316</v>
      </c>
      <c r="C5205">
        <v>2007</v>
      </c>
      <c r="D5205" t="s">
        <v>3666</v>
      </c>
      <c r="I5205" t="s">
        <v>10425</v>
      </c>
    </row>
    <row r="5206" spans="1:10" x14ac:dyDescent="0.25">
      <c r="A5206">
        <v>528</v>
      </c>
      <c r="B5206" t="s">
        <v>5317</v>
      </c>
      <c r="C5206">
        <v>2007</v>
      </c>
      <c r="D5206" t="s">
        <v>3680</v>
      </c>
      <c r="I5206" t="s">
        <v>10426</v>
      </c>
      <c r="J5206" t="s">
        <v>8343</v>
      </c>
    </row>
    <row r="5207" spans="1:10" x14ac:dyDescent="0.25">
      <c r="A5207">
        <v>531</v>
      </c>
      <c r="B5207" t="s">
        <v>5318</v>
      </c>
      <c r="C5207">
        <v>2007</v>
      </c>
      <c r="D5207" t="s">
        <v>10427</v>
      </c>
    </row>
    <row r="5208" spans="1:10" x14ac:dyDescent="0.25">
      <c r="A5208">
        <v>533</v>
      </c>
      <c r="B5208" t="s">
        <v>5319</v>
      </c>
      <c r="C5208">
        <v>2007</v>
      </c>
      <c r="D5208" t="s">
        <v>3699</v>
      </c>
      <c r="I5208" t="s">
        <v>10428</v>
      </c>
      <c r="J5208" t="s">
        <v>8356</v>
      </c>
    </row>
    <row r="5209" spans="1:10" x14ac:dyDescent="0.25">
      <c r="A5209">
        <v>534</v>
      </c>
      <c r="B5209" t="s">
        <v>5320</v>
      </c>
      <c r="C5209">
        <v>2007</v>
      </c>
      <c r="D5209" t="s">
        <v>10429</v>
      </c>
    </row>
    <row r="5210" spans="1:10" x14ac:dyDescent="0.25">
      <c r="A5210">
        <v>535</v>
      </c>
      <c r="B5210" t="s">
        <v>5321</v>
      </c>
      <c r="C5210">
        <v>2007</v>
      </c>
      <c r="D5210" t="s">
        <v>10430</v>
      </c>
    </row>
    <row r="5211" spans="1:10" x14ac:dyDescent="0.25">
      <c r="A5211">
        <v>540</v>
      </c>
      <c r="B5211" t="s">
        <v>5322</v>
      </c>
      <c r="C5211">
        <v>2007</v>
      </c>
      <c r="D5211" t="s">
        <v>3716</v>
      </c>
      <c r="I5211" t="s">
        <v>10431</v>
      </c>
      <c r="J5211" t="s">
        <v>9041</v>
      </c>
    </row>
    <row r="5212" spans="1:10" x14ac:dyDescent="0.25">
      <c r="A5212">
        <v>543</v>
      </c>
      <c r="B5212" t="s">
        <v>5323</v>
      </c>
      <c r="C5212">
        <v>2007</v>
      </c>
      <c r="D5212" t="s">
        <v>3733</v>
      </c>
      <c r="I5212" t="s">
        <v>10432</v>
      </c>
      <c r="J5212" t="s">
        <v>10433</v>
      </c>
    </row>
    <row r="5213" spans="1:10" x14ac:dyDescent="0.25">
      <c r="A5213">
        <v>548</v>
      </c>
      <c r="B5213" t="s">
        <v>5324</v>
      </c>
      <c r="C5213">
        <v>2007</v>
      </c>
      <c r="D5213" t="s">
        <v>1121</v>
      </c>
      <c r="F5213">
        <v>76.5</v>
      </c>
      <c r="I5213" t="s">
        <v>10126</v>
      </c>
    </row>
    <row r="5214" spans="1:10" x14ac:dyDescent="0.25">
      <c r="A5214">
        <v>554</v>
      </c>
      <c r="B5214" t="s">
        <v>5325</v>
      </c>
      <c r="C5214">
        <v>2007</v>
      </c>
      <c r="D5214" t="s">
        <v>3765</v>
      </c>
      <c r="I5214" t="s">
        <v>10434</v>
      </c>
      <c r="J5214" t="s">
        <v>8556</v>
      </c>
    </row>
    <row r="5215" spans="1:10" x14ac:dyDescent="0.25">
      <c r="A5215">
        <v>558</v>
      </c>
      <c r="B5215" t="s">
        <v>5326</v>
      </c>
      <c r="C5215">
        <v>2007</v>
      </c>
      <c r="D5215" t="s">
        <v>3781</v>
      </c>
      <c r="I5215" t="s">
        <v>9368</v>
      </c>
    </row>
    <row r="5216" spans="1:10" x14ac:dyDescent="0.25">
      <c r="A5216">
        <v>562</v>
      </c>
      <c r="B5216" t="s">
        <v>5327</v>
      </c>
      <c r="C5216">
        <v>2007</v>
      </c>
      <c r="D5216" t="s">
        <v>3798</v>
      </c>
      <c r="I5216" t="s">
        <v>8945</v>
      </c>
    </row>
    <row r="5217" spans="1:10" x14ac:dyDescent="0.25">
      <c r="A5217">
        <v>566</v>
      </c>
      <c r="B5217" t="s">
        <v>5328</v>
      </c>
      <c r="C5217">
        <v>2007</v>
      </c>
      <c r="D5217" t="s">
        <v>988</v>
      </c>
      <c r="F5217">
        <v>64.099999999999994</v>
      </c>
      <c r="I5217" t="s">
        <v>10435</v>
      </c>
    </row>
    <row r="5218" spans="1:10" x14ac:dyDescent="0.25">
      <c r="A5218">
        <v>570</v>
      </c>
      <c r="B5218" t="s">
        <v>5329</v>
      </c>
      <c r="C5218">
        <v>2007</v>
      </c>
      <c r="D5218" t="s">
        <v>3823</v>
      </c>
      <c r="I5218" t="s">
        <v>10436</v>
      </c>
    </row>
    <row r="5219" spans="1:10" x14ac:dyDescent="0.25">
      <c r="A5219">
        <v>574</v>
      </c>
      <c r="B5219" t="s">
        <v>5330</v>
      </c>
      <c r="C5219">
        <v>2007</v>
      </c>
      <c r="D5219" t="s">
        <v>10437</v>
      </c>
    </row>
    <row r="5220" spans="1:10" x14ac:dyDescent="0.25">
      <c r="A5220">
        <v>578</v>
      </c>
      <c r="B5220" t="s">
        <v>5331</v>
      </c>
      <c r="C5220">
        <v>2007</v>
      </c>
      <c r="D5220" t="s">
        <v>3835</v>
      </c>
      <c r="I5220" t="s">
        <v>10438</v>
      </c>
    </row>
    <row r="5221" spans="1:10" x14ac:dyDescent="0.25">
      <c r="A5221">
        <v>580</v>
      </c>
      <c r="B5221" t="s">
        <v>5332</v>
      </c>
      <c r="C5221">
        <v>2007</v>
      </c>
      <c r="D5221" t="s">
        <v>10439</v>
      </c>
    </row>
    <row r="5222" spans="1:10" x14ac:dyDescent="0.25">
      <c r="A5222">
        <v>581</v>
      </c>
      <c r="B5222" t="s">
        <v>5333</v>
      </c>
      <c r="C5222">
        <v>2007</v>
      </c>
      <c r="D5222" t="s">
        <v>10440</v>
      </c>
    </row>
    <row r="5223" spans="1:10" x14ac:dyDescent="0.25">
      <c r="A5223">
        <v>583</v>
      </c>
      <c r="B5223" t="s">
        <v>5334</v>
      </c>
      <c r="C5223">
        <v>2007</v>
      </c>
      <c r="D5223" t="s">
        <v>3850</v>
      </c>
      <c r="I5223" t="s">
        <v>8613</v>
      </c>
    </row>
    <row r="5224" spans="1:10" x14ac:dyDescent="0.25">
      <c r="A5224">
        <v>584</v>
      </c>
      <c r="B5224" t="s">
        <v>5335</v>
      </c>
      <c r="C5224">
        <v>2007</v>
      </c>
      <c r="D5224" t="s">
        <v>3868</v>
      </c>
      <c r="I5224" t="s">
        <v>9672</v>
      </c>
    </row>
    <row r="5225" spans="1:10" x14ac:dyDescent="0.25">
      <c r="A5225">
        <v>585</v>
      </c>
      <c r="B5225" t="s">
        <v>5336</v>
      </c>
      <c r="C5225">
        <v>2007</v>
      </c>
      <c r="D5225" t="s">
        <v>5042</v>
      </c>
      <c r="J5225" t="s">
        <v>8351</v>
      </c>
    </row>
    <row r="5226" spans="1:10" x14ac:dyDescent="0.25">
      <c r="A5226">
        <v>586</v>
      </c>
      <c r="B5226" t="s">
        <v>5337</v>
      </c>
      <c r="C5226">
        <v>2007</v>
      </c>
      <c r="D5226" t="s">
        <v>3887</v>
      </c>
      <c r="I5226" t="s">
        <v>10126</v>
      </c>
    </row>
    <row r="5227" spans="1:10" x14ac:dyDescent="0.25">
      <c r="A5227">
        <v>591</v>
      </c>
      <c r="B5227" t="s">
        <v>5338</v>
      </c>
      <c r="C5227">
        <v>2007</v>
      </c>
      <c r="D5227" t="s">
        <v>3902</v>
      </c>
      <c r="I5227" t="s">
        <v>10375</v>
      </c>
      <c r="J5227" t="s">
        <v>10441</v>
      </c>
    </row>
    <row r="5228" spans="1:10" x14ac:dyDescent="0.25">
      <c r="A5228">
        <v>598</v>
      </c>
      <c r="B5228" t="s">
        <v>5339</v>
      </c>
      <c r="C5228">
        <v>2007</v>
      </c>
      <c r="D5228" t="s">
        <v>3918</v>
      </c>
      <c r="I5228" t="s">
        <v>8456</v>
      </c>
    </row>
    <row r="5229" spans="1:10" x14ac:dyDescent="0.25">
      <c r="A5229">
        <v>600</v>
      </c>
      <c r="B5229" t="s">
        <v>5340</v>
      </c>
      <c r="C5229">
        <v>2007</v>
      </c>
      <c r="D5229" t="s">
        <v>3935</v>
      </c>
      <c r="I5229" t="s">
        <v>10442</v>
      </c>
    </row>
    <row r="5230" spans="1:10" x14ac:dyDescent="0.25">
      <c r="A5230">
        <v>604</v>
      </c>
      <c r="B5230" t="s">
        <v>5341</v>
      </c>
      <c r="C5230">
        <v>2007</v>
      </c>
      <c r="D5230" t="s">
        <v>1110</v>
      </c>
      <c r="F5230">
        <v>86.3</v>
      </c>
      <c r="I5230" t="s">
        <v>10443</v>
      </c>
      <c r="J5230" t="s">
        <v>8610</v>
      </c>
    </row>
    <row r="5231" spans="1:10" x14ac:dyDescent="0.25">
      <c r="A5231">
        <v>608</v>
      </c>
      <c r="B5231" t="s">
        <v>5342</v>
      </c>
      <c r="C5231">
        <v>2007</v>
      </c>
      <c r="D5231" t="s">
        <v>3964</v>
      </c>
      <c r="I5231" t="s">
        <v>10444</v>
      </c>
      <c r="J5231" t="s">
        <v>8356</v>
      </c>
    </row>
    <row r="5232" spans="1:10" x14ac:dyDescent="0.25">
      <c r="A5232">
        <v>612</v>
      </c>
      <c r="B5232" t="s">
        <v>5343</v>
      </c>
      <c r="C5232">
        <v>2007</v>
      </c>
      <c r="D5232" t="s">
        <v>10445</v>
      </c>
    </row>
    <row r="5233" spans="1:10" x14ac:dyDescent="0.25">
      <c r="A5233">
        <v>616</v>
      </c>
      <c r="B5233" t="s">
        <v>5344</v>
      </c>
      <c r="C5233">
        <v>2007</v>
      </c>
      <c r="D5233" t="s">
        <v>3979</v>
      </c>
      <c r="I5233" t="s">
        <v>10446</v>
      </c>
      <c r="J5233" t="s">
        <v>8356</v>
      </c>
    </row>
    <row r="5234" spans="1:10" x14ac:dyDescent="0.25">
      <c r="A5234">
        <v>620</v>
      </c>
      <c r="B5234" t="s">
        <v>5345</v>
      </c>
      <c r="C5234">
        <v>2007</v>
      </c>
      <c r="D5234" t="s">
        <v>3996</v>
      </c>
      <c r="I5234" t="s">
        <v>9355</v>
      </c>
      <c r="J5234" t="s">
        <v>8356</v>
      </c>
    </row>
    <row r="5235" spans="1:10" x14ac:dyDescent="0.25">
      <c r="A5235">
        <v>624</v>
      </c>
      <c r="B5235" t="s">
        <v>5346</v>
      </c>
      <c r="C5235">
        <v>2007</v>
      </c>
      <c r="D5235" t="s">
        <v>4013</v>
      </c>
      <c r="I5235" t="s">
        <v>8410</v>
      </c>
    </row>
    <row r="5236" spans="1:10" x14ac:dyDescent="0.25">
      <c r="A5236">
        <v>626</v>
      </c>
      <c r="B5236" t="s">
        <v>5347</v>
      </c>
      <c r="C5236">
        <v>2007</v>
      </c>
      <c r="D5236" t="s">
        <v>4027</v>
      </c>
      <c r="I5236" t="s">
        <v>9172</v>
      </c>
      <c r="J5236" t="s">
        <v>10188</v>
      </c>
    </row>
    <row r="5237" spans="1:10" x14ac:dyDescent="0.25">
      <c r="A5237">
        <v>630</v>
      </c>
      <c r="B5237" t="s">
        <v>5348</v>
      </c>
      <c r="C5237">
        <v>2007</v>
      </c>
      <c r="D5237" t="s">
        <v>4043</v>
      </c>
      <c r="I5237" t="s">
        <v>10447</v>
      </c>
      <c r="J5237" t="s">
        <v>9438</v>
      </c>
    </row>
    <row r="5238" spans="1:10" x14ac:dyDescent="0.25">
      <c r="A5238">
        <v>634</v>
      </c>
      <c r="B5238" t="s">
        <v>5349</v>
      </c>
      <c r="C5238">
        <v>2007</v>
      </c>
      <c r="D5238" t="s">
        <v>4060</v>
      </c>
      <c r="I5238" t="s">
        <v>8383</v>
      </c>
      <c r="J5238" t="s">
        <v>8356</v>
      </c>
    </row>
    <row r="5239" spans="1:10" x14ac:dyDescent="0.25">
      <c r="A5239">
        <v>638</v>
      </c>
      <c r="B5239" t="s">
        <v>5350</v>
      </c>
      <c r="C5239">
        <v>2007</v>
      </c>
      <c r="D5239" t="s">
        <v>4077</v>
      </c>
      <c r="I5239" t="s">
        <v>10122</v>
      </c>
    </row>
    <row r="5240" spans="1:10" x14ac:dyDescent="0.25">
      <c r="A5240">
        <v>642</v>
      </c>
      <c r="B5240" t="s">
        <v>5351</v>
      </c>
      <c r="C5240">
        <v>2007</v>
      </c>
      <c r="D5240" t="s">
        <v>4087</v>
      </c>
      <c r="I5240" t="s">
        <v>10448</v>
      </c>
      <c r="J5240" t="s">
        <v>8356</v>
      </c>
    </row>
    <row r="5241" spans="1:10" x14ac:dyDescent="0.25">
      <c r="A5241">
        <v>643</v>
      </c>
      <c r="B5241" t="s">
        <v>5352</v>
      </c>
      <c r="C5241">
        <v>2007</v>
      </c>
      <c r="D5241" t="s">
        <v>4104</v>
      </c>
      <c r="I5241" t="s">
        <v>10202</v>
      </c>
    </row>
    <row r="5242" spans="1:10" x14ac:dyDescent="0.25">
      <c r="A5242">
        <v>646</v>
      </c>
      <c r="B5242" t="s">
        <v>5353</v>
      </c>
      <c r="C5242">
        <v>2007</v>
      </c>
      <c r="D5242" t="s">
        <v>4120</v>
      </c>
      <c r="I5242" t="s">
        <v>8705</v>
      </c>
      <c r="J5242" t="s">
        <v>8385</v>
      </c>
    </row>
    <row r="5243" spans="1:10" x14ac:dyDescent="0.25">
      <c r="A5243">
        <v>652</v>
      </c>
      <c r="B5243" t="s">
        <v>5354</v>
      </c>
      <c r="C5243">
        <v>2007</v>
      </c>
      <c r="D5243" t="s">
        <v>10449</v>
      </c>
    </row>
    <row r="5244" spans="1:10" x14ac:dyDescent="0.25">
      <c r="A5244">
        <v>654</v>
      </c>
      <c r="B5244" t="s">
        <v>5355</v>
      </c>
      <c r="C5244">
        <v>2007</v>
      </c>
      <c r="D5244" t="s">
        <v>4134</v>
      </c>
      <c r="I5244" t="s">
        <v>10450</v>
      </c>
    </row>
    <row r="5245" spans="1:10" x14ac:dyDescent="0.25">
      <c r="A5245">
        <v>659</v>
      </c>
      <c r="B5245" t="s">
        <v>5356</v>
      </c>
      <c r="C5245">
        <v>2007</v>
      </c>
      <c r="D5245" t="s">
        <v>4147</v>
      </c>
      <c r="I5245" t="s">
        <v>10451</v>
      </c>
    </row>
    <row r="5246" spans="1:10" x14ac:dyDescent="0.25">
      <c r="A5246">
        <v>660</v>
      </c>
      <c r="B5246" t="s">
        <v>5357</v>
      </c>
      <c r="C5246">
        <v>2007</v>
      </c>
      <c r="D5246" t="s">
        <v>4165</v>
      </c>
      <c r="I5246" t="s">
        <v>8419</v>
      </c>
    </row>
    <row r="5247" spans="1:10" x14ac:dyDescent="0.25">
      <c r="A5247">
        <v>662</v>
      </c>
      <c r="B5247" t="s">
        <v>5358</v>
      </c>
      <c r="C5247">
        <v>2007</v>
      </c>
      <c r="D5247" t="s">
        <v>4182</v>
      </c>
      <c r="I5247" t="s">
        <v>8955</v>
      </c>
    </row>
    <row r="5248" spans="1:10" x14ac:dyDescent="0.25">
      <c r="A5248">
        <v>663</v>
      </c>
      <c r="B5248" t="s">
        <v>5359</v>
      </c>
      <c r="C5248">
        <v>2007</v>
      </c>
      <c r="D5248" t="s">
        <v>10452</v>
      </c>
    </row>
    <row r="5249" spans="1:10" x14ac:dyDescent="0.25">
      <c r="A5249">
        <v>666</v>
      </c>
      <c r="B5249" t="s">
        <v>5360</v>
      </c>
      <c r="C5249">
        <v>2007</v>
      </c>
      <c r="D5249" t="s">
        <v>10453</v>
      </c>
    </row>
    <row r="5250" spans="1:10" x14ac:dyDescent="0.25">
      <c r="A5250">
        <v>670</v>
      </c>
      <c r="B5250" t="s">
        <v>5361</v>
      </c>
      <c r="C5250">
        <v>2007</v>
      </c>
      <c r="D5250" t="s">
        <v>4199</v>
      </c>
      <c r="I5250" t="s">
        <v>10242</v>
      </c>
      <c r="J5250" t="s">
        <v>8346</v>
      </c>
    </row>
    <row r="5251" spans="1:10" x14ac:dyDescent="0.25">
      <c r="A5251">
        <v>674</v>
      </c>
      <c r="B5251" t="s">
        <v>5362</v>
      </c>
      <c r="C5251">
        <v>2007</v>
      </c>
      <c r="D5251" t="s">
        <v>4216</v>
      </c>
      <c r="I5251" t="s">
        <v>10454</v>
      </c>
    </row>
    <row r="5252" spans="1:10" x14ac:dyDescent="0.25">
      <c r="A5252">
        <v>678</v>
      </c>
      <c r="B5252" t="s">
        <v>5363</v>
      </c>
      <c r="C5252">
        <v>2007</v>
      </c>
      <c r="D5252" t="s">
        <v>4228</v>
      </c>
      <c r="I5252" t="s">
        <v>9399</v>
      </c>
      <c r="J5252" t="s">
        <v>9541</v>
      </c>
    </row>
    <row r="5253" spans="1:10" x14ac:dyDescent="0.25">
      <c r="A5253">
        <v>682</v>
      </c>
      <c r="B5253" t="s">
        <v>5364</v>
      </c>
      <c r="C5253">
        <v>2007</v>
      </c>
      <c r="D5253" t="s">
        <v>4244</v>
      </c>
      <c r="I5253" t="s">
        <v>8449</v>
      </c>
      <c r="J5253" t="s">
        <v>8343</v>
      </c>
    </row>
    <row r="5254" spans="1:10" x14ac:dyDescent="0.25">
      <c r="A5254">
        <v>686</v>
      </c>
      <c r="B5254" t="s">
        <v>5365</v>
      </c>
      <c r="C5254">
        <v>2007</v>
      </c>
      <c r="D5254" t="s">
        <v>4259</v>
      </c>
      <c r="I5254" t="s">
        <v>10455</v>
      </c>
      <c r="J5254" t="s">
        <v>8716</v>
      </c>
    </row>
    <row r="5255" spans="1:10" x14ac:dyDescent="0.25">
      <c r="A5255">
        <v>688</v>
      </c>
      <c r="B5255" t="s">
        <v>5366</v>
      </c>
      <c r="C5255">
        <v>2007</v>
      </c>
      <c r="D5255" t="s">
        <v>4265</v>
      </c>
      <c r="I5255" t="s">
        <v>10456</v>
      </c>
    </row>
    <row r="5256" spans="1:10" x14ac:dyDescent="0.25">
      <c r="A5256">
        <v>690</v>
      </c>
      <c r="B5256" t="s">
        <v>5367</v>
      </c>
      <c r="C5256">
        <v>2007</v>
      </c>
      <c r="D5256" t="s">
        <v>4280</v>
      </c>
      <c r="I5256" t="s">
        <v>10457</v>
      </c>
      <c r="J5256" t="s">
        <v>8343</v>
      </c>
    </row>
    <row r="5257" spans="1:10" x14ac:dyDescent="0.25">
      <c r="A5257">
        <v>694</v>
      </c>
      <c r="B5257" t="s">
        <v>5368</v>
      </c>
      <c r="C5257">
        <v>2007</v>
      </c>
      <c r="D5257" t="s">
        <v>4296</v>
      </c>
      <c r="I5257" t="s">
        <v>8849</v>
      </c>
    </row>
    <row r="5258" spans="1:10" x14ac:dyDescent="0.25">
      <c r="A5258">
        <v>702</v>
      </c>
      <c r="B5258" t="s">
        <v>5369</v>
      </c>
      <c r="C5258">
        <v>2007</v>
      </c>
      <c r="D5258" t="s">
        <v>4309</v>
      </c>
      <c r="I5258" t="s">
        <v>10052</v>
      </c>
      <c r="J5258" t="s">
        <v>10458</v>
      </c>
    </row>
    <row r="5259" spans="1:10" x14ac:dyDescent="0.25">
      <c r="A5259">
        <v>703</v>
      </c>
      <c r="B5259" t="s">
        <v>5370</v>
      </c>
      <c r="C5259">
        <v>2007</v>
      </c>
      <c r="D5259" t="s">
        <v>4326</v>
      </c>
      <c r="I5259" t="s">
        <v>10459</v>
      </c>
      <c r="J5259" t="s">
        <v>8828</v>
      </c>
    </row>
    <row r="5260" spans="1:10" x14ac:dyDescent="0.25">
      <c r="A5260">
        <v>704</v>
      </c>
      <c r="B5260" t="s">
        <v>5371</v>
      </c>
      <c r="C5260">
        <v>2007</v>
      </c>
      <c r="D5260" t="s">
        <v>4340</v>
      </c>
      <c r="I5260" t="s">
        <v>10152</v>
      </c>
    </row>
    <row r="5261" spans="1:10" x14ac:dyDescent="0.25">
      <c r="A5261">
        <v>705</v>
      </c>
      <c r="B5261" t="s">
        <v>5372</v>
      </c>
      <c r="C5261">
        <v>2007</v>
      </c>
      <c r="D5261" t="s">
        <v>4355</v>
      </c>
      <c r="I5261" t="s">
        <v>10460</v>
      </c>
      <c r="J5261" t="s">
        <v>8487</v>
      </c>
    </row>
    <row r="5262" spans="1:10" x14ac:dyDescent="0.25">
      <c r="A5262">
        <v>706</v>
      </c>
      <c r="B5262" t="s">
        <v>5373</v>
      </c>
      <c r="C5262">
        <v>2007</v>
      </c>
      <c r="D5262" t="s">
        <v>4371</v>
      </c>
      <c r="I5262" t="s">
        <v>10461</v>
      </c>
    </row>
    <row r="5263" spans="1:10" x14ac:dyDescent="0.25">
      <c r="A5263">
        <v>710</v>
      </c>
      <c r="B5263" t="s">
        <v>5374</v>
      </c>
      <c r="C5263">
        <v>2007</v>
      </c>
      <c r="D5263" t="s">
        <v>4387</v>
      </c>
      <c r="I5263" t="s">
        <v>10462</v>
      </c>
      <c r="J5263" t="s">
        <v>10463</v>
      </c>
    </row>
    <row r="5264" spans="1:10" x14ac:dyDescent="0.25">
      <c r="A5264">
        <v>716</v>
      </c>
      <c r="B5264" t="s">
        <v>5375</v>
      </c>
      <c r="C5264">
        <v>2007</v>
      </c>
      <c r="D5264" t="s">
        <v>4402</v>
      </c>
      <c r="I5264" t="s">
        <v>8809</v>
      </c>
      <c r="J5264" t="s">
        <v>9041</v>
      </c>
    </row>
    <row r="5265" spans="1:10" x14ac:dyDescent="0.25">
      <c r="A5265">
        <v>722</v>
      </c>
      <c r="B5265" t="s">
        <v>5376</v>
      </c>
      <c r="C5265">
        <v>2007</v>
      </c>
      <c r="D5265" t="s">
        <v>4415</v>
      </c>
      <c r="I5265" t="s">
        <v>10464</v>
      </c>
      <c r="J5265" t="s">
        <v>10465</v>
      </c>
    </row>
    <row r="5266" spans="1:10" x14ac:dyDescent="0.25">
      <c r="A5266">
        <v>724</v>
      </c>
      <c r="B5266" t="s">
        <v>5377</v>
      </c>
      <c r="C5266">
        <v>2007</v>
      </c>
      <c r="D5266" t="s">
        <v>4432</v>
      </c>
      <c r="I5266" t="s">
        <v>10466</v>
      </c>
      <c r="J5266" t="s">
        <v>8356</v>
      </c>
    </row>
    <row r="5267" spans="1:10" x14ac:dyDescent="0.25">
      <c r="A5267">
        <v>728</v>
      </c>
      <c r="B5267" t="s">
        <v>5378</v>
      </c>
      <c r="C5267">
        <v>2007</v>
      </c>
      <c r="D5267" t="s">
        <v>10467</v>
      </c>
    </row>
    <row r="5268" spans="1:10" x14ac:dyDescent="0.25">
      <c r="A5268">
        <v>729</v>
      </c>
      <c r="B5268" t="s">
        <v>5379</v>
      </c>
      <c r="C5268">
        <v>2007</v>
      </c>
      <c r="D5268" t="s">
        <v>4453</v>
      </c>
      <c r="I5268" t="s">
        <v>10468</v>
      </c>
      <c r="J5268" t="s">
        <v>8365</v>
      </c>
    </row>
    <row r="5269" spans="1:10" x14ac:dyDescent="0.25">
      <c r="A5269">
        <v>732</v>
      </c>
      <c r="B5269" t="s">
        <v>5380</v>
      </c>
      <c r="C5269">
        <v>2007</v>
      </c>
      <c r="D5269" t="s">
        <v>10469</v>
      </c>
    </row>
    <row r="5270" spans="1:10" x14ac:dyDescent="0.25">
      <c r="A5270">
        <v>738</v>
      </c>
      <c r="B5270" t="s">
        <v>5381</v>
      </c>
      <c r="C5270">
        <v>2007</v>
      </c>
      <c r="D5270" t="s">
        <v>10470</v>
      </c>
    </row>
    <row r="5271" spans="1:10" x14ac:dyDescent="0.25">
      <c r="A5271">
        <v>740</v>
      </c>
      <c r="B5271" t="s">
        <v>5382</v>
      </c>
      <c r="C5271">
        <v>2007</v>
      </c>
      <c r="D5271" t="s">
        <v>4465</v>
      </c>
      <c r="I5271" t="s">
        <v>10471</v>
      </c>
    </row>
    <row r="5272" spans="1:10" x14ac:dyDescent="0.25">
      <c r="A5272">
        <v>744</v>
      </c>
      <c r="B5272" t="s">
        <v>5383</v>
      </c>
      <c r="C5272">
        <v>2007</v>
      </c>
      <c r="D5272" t="s">
        <v>10472</v>
      </c>
    </row>
    <row r="5273" spans="1:10" x14ac:dyDescent="0.25">
      <c r="A5273">
        <v>746</v>
      </c>
      <c r="B5273" t="s">
        <v>5384</v>
      </c>
      <c r="C5273">
        <v>2007</v>
      </c>
      <c r="D5273" t="s">
        <v>10473</v>
      </c>
    </row>
    <row r="5274" spans="1:10" x14ac:dyDescent="0.25">
      <c r="A5274">
        <v>747</v>
      </c>
      <c r="B5274" t="s">
        <v>5385</v>
      </c>
      <c r="C5274">
        <v>2007</v>
      </c>
      <c r="D5274" t="s">
        <v>4481</v>
      </c>
      <c r="I5274" t="s">
        <v>10474</v>
      </c>
      <c r="J5274" t="s">
        <v>10132</v>
      </c>
    </row>
    <row r="5275" spans="1:10" x14ac:dyDescent="0.25">
      <c r="A5275">
        <v>748</v>
      </c>
      <c r="B5275" t="s">
        <v>5386</v>
      </c>
      <c r="C5275">
        <v>2007</v>
      </c>
      <c r="D5275" t="s">
        <v>4497</v>
      </c>
      <c r="I5275" t="s">
        <v>10475</v>
      </c>
    </row>
    <row r="5276" spans="1:10" x14ac:dyDescent="0.25">
      <c r="A5276">
        <v>752</v>
      </c>
      <c r="B5276" t="s">
        <v>5387</v>
      </c>
      <c r="C5276">
        <v>2007</v>
      </c>
      <c r="D5276" t="s">
        <v>4514</v>
      </c>
      <c r="I5276" t="s">
        <v>10476</v>
      </c>
      <c r="J5276" t="s">
        <v>8356</v>
      </c>
    </row>
    <row r="5277" spans="1:10" x14ac:dyDescent="0.25">
      <c r="A5277">
        <v>753</v>
      </c>
      <c r="B5277" t="s">
        <v>5388</v>
      </c>
      <c r="C5277">
        <v>2007</v>
      </c>
      <c r="D5277" t="s">
        <v>4531</v>
      </c>
      <c r="I5277" t="s">
        <v>10477</v>
      </c>
      <c r="J5277" t="s">
        <v>10478</v>
      </c>
    </row>
    <row r="5278" spans="1:10" x14ac:dyDescent="0.25">
      <c r="A5278">
        <v>756</v>
      </c>
      <c r="B5278" t="s">
        <v>5389</v>
      </c>
      <c r="C5278">
        <v>2007</v>
      </c>
      <c r="D5278" t="s">
        <v>4546</v>
      </c>
      <c r="I5278" t="s">
        <v>10479</v>
      </c>
      <c r="J5278" t="s">
        <v>8346</v>
      </c>
    </row>
    <row r="5279" spans="1:10" x14ac:dyDescent="0.25">
      <c r="A5279">
        <v>760</v>
      </c>
      <c r="B5279" t="s">
        <v>5390</v>
      </c>
      <c r="C5279">
        <v>2007</v>
      </c>
      <c r="D5279" t="s">
        <v>4563</v>
      </c>
      <c r="I5279" t="s">
        <v>10480</v>
      </c>
      <c r="J5279" t="s">
        <v>8565</v>
      </c>
    </row>
    <row r="5280" spans="1:10" x14ac:dyDescent="0.25">
      <c r="A5280">
        <v>762</v>
      </c>
      <c r="B5280" t="s">
        <v>5391</v>
      </c>
      <c r="C5280">
        <v>2007</v>
      </c>
      <c r="D5280" t="s">
        <v>916</v>
      </c>
      <c r="F5280">
        <v>80.3</v>
      </c>
      <c r="I5280" t="s">
        <v>10100</v>
      </c>
    </row>
    <row r="5281" spans="1:10" x14ac:dyDescent="0.25">
      <c r="A5281">
        <v>764</v>
      </c>
      <c r="B5281" t="s">
        <v>5392</v>
      </c>
      <c r="C5281">
        <v>2007</v>
      </c>
      <c r="D5281" t="s">
        <v>4589</v>
      </c>
      <c r="I5281" t="s">
        <v>10481</v>
      </c>
      <c r="J5281" t="s">
        <v>10482</v>
      </c>
    </row>
    <row r="5282" spans="1:10" x14ac:dyDescent="0.25">
      <c r="A5282">
        <v>768</v>
      </c>
      <c r="B5282" t="s">
        <v>5393</v>
      </c>
      <c r="C5282">
        <v>2007</v>
      </c>
      <c r="D5282" t="s">
        <v>4603</v>
      </c>
      <c r="I5282" t="s">
        <v>8514</v>
      </c>
      <c r="J5282" t="s">
        <v>8716</v>
      </c>
    </row>
    <row r="5283" spans="1:10" x14ac:dyDescent="0.25">
      <c r="A5283">
        <v>772</v>
      </c>
      <c r="B5283" t="s">
        <v>5394</v>
      </c>
      <c r="C5283">
        <v>2007</v>
      </c>
      <c r="D5283" t="s">
        <v>10483</v>
      </c>
    </row>
    <row r="5284" spans="1:10" x14ac:dyDescent="0.25">
      <c r="A5284">
        <v>776</v>
      </c>
      <c r="B5284" t="s">
        <v>5395</v>
      </c>
      <c r="C5284">
        <v>2007</v>
      </c>
      <c r="D5284" t="s">
        <v>4619</v>
      </c>
      <c r="I5284" t="s">
        <v>8819</v>
      </c>
      <c r="J5284" t="s">
        <v>8385</v>
      </c>
    </row>
    <row r="5285" spans="1:10" x14ac:dyDescent="0.25">
      <c r="A5285">
        <v>780</v>
      </c>
      <c r="B5285" t="s">
        <v>5396</v>
      </c>
      <c r="C5285">
        <v>2007</v>
      </c>
      <c r="D5285" t="s">
        <v>4635</v>
      </c>
      <c r="I5285" t="s">
        <v>10484</v>
      </c>
      <c r="J5285" t="s">
        <v>8346</v>
      </c>
    </row>
    <row r="5286" spans="1:10" x14ac:dyDescent="0.25">
      <c r="A5286">
        <v>784</v>
      </c>
      <c r="B5286" t="s">
        <v>5397</v>
      </c>
      <c r="C5286">
        <v>2007</v>
      </c>
      <c r="D5286" t="s">
        <v>4651</v>
      </c>
      <c r="I5286" t="s">
        <v>9168</v>
      </c>
      <c r="J5286" t="s">
        <v>8346</v>
      </c>
    </row>
    <row r="5287" spans="1:10" x14ac:dyDescent="0.25">
      <c r="A5287">
        <v>788</v>
      </c>
      <c r="B5287" t="s">
        <v>5398</v>
      </c>
      <c r="C5287">
        <v>2007</v>
      </c>
      <c r="D5287" t="s">
        <v>4668</v>
      </c>
      <c r="I5287" t="s">
        <v>8852</v>
      </c>
      <c r="J5287" t="s">
        <v>8346</v>
      </c>
    </row>
    <row r="5288" spans="1:10" x14ac:dyDescent="0.25">
      <c r="A5288">
        <v>792</v>
      </c>
      <c r="B5288" t="s">
        <v>5399</v>
      </c>
      <c r="C5288">
        <v>2007</v>
      </c>
      <c r="D5288" t="s">
        <v>4683</v>
      </c>
      <c r="I5288" t="s">
        <v>10485</v>
      </c>
      <c r="J5288" t="s">
        <v>10486</v>
      </c>
    </row>
    <row r="5289" spans="1:10" x14ac:dyDescent="0.25">
      <c r="A5289">
        <v>795</v>
      </c>
      <c r="B5289" t="s">
        <v>5400</v>
      </c>
      <c r="C5289">
        <v>2007</v>
      </c>
      <c r="D5289" t="s">
        <v>4698</v>
      </c>
      <c r="I5289" t="s">
        <v>10425</v>
      </c>
    </row>
    <row r="5290" spans="1:10" x14ac:dyDescent="0.25">
      <c r="A5290">
        <v>796</v>
      </c>
      <c r="B5290" t="s">
        <v>5401</v>
      </c>
      <c r="C5290">
        <v>2007</v>
      </c>
      <c r="D5290" t="s">
        <v>10487</v>
      </c>
    </row>
    <row r="5291" spans="1:10" x14ac:dyDescent="0.25">
      <c r="A5291">
        <v>798</v>
      </c>
      <c r="B5291" t="s">
        <v>5402</v>
      </c>
      <c r="C5291">
        <v>2007</v>
      </c>
      <c r="D5291" t="s">
        <v>4708</v>
      </c>
      <c r="I5291" t="s">
        <v>9567</v>
      </c>
      <c r="J5291" t="s">
        <v>8971</v>
      </c>
    </row>
    <row r="5292" spans="1:10" x14ac:dyDescent="0.25">
      <c r="A5292">
        <v>800</v>
      </c>
      <c r="B5292" t="s">
        <v>5403</v>
      </c>
      <c r="C5292">
        <v>2007</v>
      </c>
      <c r="D5292" t="s">
        <v>4725</v>
      </c>
      <c r="I5292" t="s">
        <v>10488</v>
      </c>
      <c r="J5292" t="s">
        <v>8380</v>
      </c>
    </row>
    <row r="5293" spans="1:10" x14ac:dyDescent="0.25">
      <c r="A5293">
        <v>804</v>
      </c>
      <c r="B5293" t="s">
        <v>5404</v>
      </c>
      <c r="C5293">
        <v>2007</v>
      </c>
      <c r="D5293" t="s">
        <v>1164</v>
      </c>
      <c r="F5293">
        <v>98</v>
      </c>
      <c r="I5293" t="s">
        <v>8572</v>
      </c>
    </row>
    <row r="5294" spans="1:10" x14ac:dyDescent="0.25">
      <c r="A5294">
        <v>807</v>
      </c>
      <c r="B5294" t="s">
        <v>5405</v>
      </c>
      <c r="C5294">
        <v>2007</v>
      </c>
      <c r="D5294" t="s">
        <v>4752</v>
      </c>
      <c r="I5294" t="s">
        <v>10489</v>
      </c>
      <c r="J5294" t="s">
        <v>9088</v>
      </c>
    </row>
    <row r="5295" spans="1:10" x14ac:dyDescent="0.25">
      <c r="A5295">
        <v>818</v>
      </c>
      <c r="B5295" t="s">
        <v>5406</v>
      </c>
      <c r="C5295">
        <v>2007</v>
      </c>
      <c r="D5295" t="s">
        <v>4767</v>
      </c>
      <c r="I5295" t="s">
        <v>10490</v>
      </c>
      <c r="J5295" t="s">
        <v>8487</v>
      </c>
    </row>
    <row r="5296" spans="1:10" x14ac:dyDescent="0.25">
      <c r="A5296">
        <v>826</v>
      </c>
      <c r="B5296" t="s">
        <v>5407</v>
      </c>
      <c r="C5296">
        <v>2007</v>
      </c>
      <c r="D5296" t="s">
        <v>4782</v>
      </c>
      <c r="I5296" t="s">
        <v>10491</v>
      </c>
      <c r="J5296" t="s">
        <v>8828</v>
      </c>
    </row>
    <row r="5297" spans="1:10" x14ac:dyDescent="0.25">
      <c r="A5297">
        <v>830</v>
      </c>
      <c r="B5297" t="s">
        <v>5408</v>
      </c>
      <c r="C5297">
        <v>2007</v>
      </c>
      <c r="D5297" t="s">
        <v>10492</v>
      </c>
    </row>
    <row r="5298" spans="1:10" x14ac:dyDescent="0.25">
      <c r="A5298">
        <v>831</v>
      </c>
      <c r="B5298" t="s">
        <v>5409</v>
      </c>
      <c r="C5298">
        <v>2007</v>
      </c>
      <c r="D5298" t="s">
        <v>10493</v>
      </c>
    </row>
    <row r="5299" spans="1:10" x14ac:dyDescent="0.25">
      <c r="A5299">
        <v>832</v>
      </c>
      <c r="B5299" t="s">
        <v>5410</v>
      </c>
      <c r="C5299">
        <v>2007</v>
      </c>
      <c r="D5299" t="s">
        <v>4807</v>
      </c>
      <c r="I5299" t="s">
        <v>10494</v>
      </c>
    </row>
    <row r="5300" spans="1:10" x14ac:dyDescent="0.25">
      <c r="A5300">
        <v>833</v>
      </c>
      <c r="B5300" t="s">
        <v>5411</v>
      </c>
      <c r="C5300">
        <v>2007</v>
      </c>
      <c r="D5300" t="s">
        <v>10495</v>
      </c>
    </row>
    <row r="5301" spans="1:10" x14ac:dyDescent="0.25">
      <c r="A5301">
        <v>834</v>
      </c>
      <c r="B5301" t="s">
        <v>5412</v>
      </c>
      <c r="C5301">
        <v>2007</v>
      </c>
      <c r="D5301" t="s">
        <v>4817</v>
      </c>
      <c r="I5301" t="s">
        <v>10021</v>
      </c>
      <c r="J5301" t="s">
        <v>8460</v>
      </c>
    </row>
    <row r="5302" spans="1:10" x14ac:dyDescent="0.25">
      <c r="A5302">
        <v>840</v>
      </c>
      <c r="B5302" t="s">
        <v>5413</v>
      </c>
      <c r="C5302">
        <v>2007</v>
      </c>
      <c r="D5302" t="s">
        <v>4834</v>
      </c>
      <c r="I5302" t="s">
        <v>9041</v>
      </c>
      <c r="J5302" t="s">
        <v>8487</v>
      </c>
    </row>
    <row r="5303" spans="1:10" x14ac:dyDescent="0.25">
      <c r="A5303">
        <v>850</v>
      </c>
      <c r="B5303" t="s">
        <v>5414</v>
      </c>
      <c r="C5303">
        <v>2007</v>
      </c>
      <c r="D5303" t="s">
        <v>4851</v>
      </c>
      <c r="I5303" t="s">
        <v>10001</v>
      </c>
    </row>
    <row r="5304" spans="1:10" x14ac:dyDescent="0.25">
      <c r="A5304">
        <v>854</v>
      </c>
      <c r="B5304" t="s">
        <v>5415</v>
      </c>
      <c r="C5304">
        <v>2007</v>
      </c>
      <c r="D5304" t="s">
        <v>4868</v>
      </c>
      <c r="I5304" t="s">
        <v>8575</v>
      </c>
    </row>
    <row r="5305" spans="1:10" x14ac:dyDescent="0.25">
      <c r="A5305">
        <v>858</v>
      </c>
      <c r="B5305" t="s">
        <v>5416</v>
      </c>
      <c r="C5305">
        <v>2007</v>
      </c>
      <c r="D5305" t="s">
        <v>4881</v>
      </c>
      <c r="I5305" t="s">
        <v>9941</v>
      </c>
      <c r="J5305" t="s">
        <v>8346</v>
      </c>
    </row>
    <row r="5306" spans="1:10" x14ac:dyDescent="0.25">
      <c r="A5306">
        <v>860</v>
      </c>
      <c r="B5306" t="s">
        <v>5417</v>
      </c>
      <c r="C5306">
        <v>2007</v>
      </c>
      <c r="D5306" t="s">
        <v>4896</v>
      </c>
      <c r="I5306" t="s">
        <v>9563</v>
      </c>
    </row>
    <row r="5307" spans="1:10" x14ac:dyDescent="0.25">
      <c r="A5307">
        <v>862</v>
      </c>
      <c r="B5307" t="s">
        <v>5418</v>
      </c>
      <c r="C5307">
        <v>2007</v>
      </c>
      <c r="D5307" t="s">
        <v>4913</v>
      </c>
      <c r="I5307" t="s">
        <v>10496</v>
      </c>
      <c r="J5307" t="s">
        <v>8385</v>
      </c>
    </row>
    <row r="5308" spans="1:10" x14ac:dyDescent="0.25">
      <c r="A5308">
        <v>876</v>
      </c>
      <c r="B5308" t="s">
        <v>5419</v>
      </c>
      <c r="C5308">
        <v>2007</v>
      </c>
      <c r="D5308" t="s">
        <v>4930</v>
      </c>
      <c r="I5308" t="s">
        <v>8501</v>
      </c>
    </row>
    <row r="5309" spans="1:10" x14ac:dyDescent="0.25">
      <c r="A5309">
        <v>882</v>
      </c>
      <c r="B5309" t="s">
        <v>5420</v>
      </c>
      <c r="C5309">
        <v>2007</v>
      </c>
      <c r="D5309" t="s">
        <v>4943</v>
      </c>
      <c r="I5309" t="s">
        <v>9612</v>
      </c>
    </row>
    <row r="5310" spans="1:10" x14ac:dyDescent="0.25">
      <c r="A5310">
        <v>887</v>
      </c>
      <c r="B5310" t="s">
        <v>5421</v>
      </c>
      <c r="C5310">
        <v>2007</v>
      </c>
      <c r="D5310" t="s">
        <v>4959</v>
      </c>
      <c r="I5310" t="s">
        <v>10497</v>
      </c>
      <c r="J5310" t="s">
        <v>8530</v>
      </c>
    </row>
    <row r="5311" spans="1:10" x14ac:dyDescent="0.25">
      <c r="A5311">
        <v>894</v>
      </c>
      <c r="B5311" t="s">
        <v>5422</v>
      </c>
      <c r="C5311">
        <v>2007</v>
      </c>
      <c r="D5311" t="s">
        <v>944</v>
      </c>
      <c r="F5311">
        <v>63.7</v>
      </c>
      <c r="I5311" t="s">
        <v>10498</v>
      </c>
      <c r="J5311" t="s">
        <v>9823</v>
      </c>
    </row>
    <row r="5312" spans="1:10" x14ac:dyDescent="0.25">
      <c r="A5312">
        <v>1</v>
      </c>
      <c r="B5312" t="s">
        <v>5128</v>
      </c>
      <c r="C5312">
        <v>2008</v>
      </c>
      <c r="D5312" t="s">
        <v>1177</v>
      </c>
      <c r="I5312" t="s">
        <v>10499</v>
      </c>
      <c r="J5312" t="s">
        <v>10500</v>
      </c>
    </row>
    <row r="5313" spans="1:10" x14ac:dyDescent="0.25">
      <c r="A5313">
        <v>2</v>
      </c>
      <c r="B5313" t="s">
        <v>5129</v>
      </c>
      <c r="C5313">
        <v>2008</v>
      </c>
      <c r="D5313" t="s">
        <v>10501</v>
      </c>
    </row>
    <row r="5314" spans="1:10" x14ac:dyDescent="0.25">
      <c r="A5314">
        <v>4</v>
      </c>
      <c r="B5314" t="s">
        <v>5130</v>
      </c>
      <c r="C5314">
        <v>2008</v>
      </c>
      <c r="D5314" t="s">
        <v>1193</v>
      </c>
      <c r="I5314" t="s">
        <v>8776</v>
      </c>
      <c r="J5314" t="s">
        <v>9041</v>
      </c>
    </row>
    <row r="5315" spans="1:10" x14ac:dyDescent="0.25">
      <c r="A5315">
        <v>5</v>
      </c>
      <c r="B5315" t="s">
        <v>5131</v>
      </c>
      <c r="C5315">
        <v>2008</v>
      </c>
      <c r="D5315" t="s">
        <v>10502</v>
      </c>
    </row>
    <row r="5316" spans="1:10" x14ac:dyDescent="0.25">
      <c r="A5316">
        <v>8</v>
      </c>
      <c r="B5316" t="s">
        <v>5132</v>
      </c>
      <c r="C5316">
        <v>2008</v>
      </c>
      <c r="D5316" t="s">
        <v>1205</v>
      </c>
      <c r="I5316" t="s">
        <v>10503</v>
      </c>
      <c r="J5316" t="s">
        <v>8829</v>
      </c>
    </row>
    <row r="5317" spans="1:10" x14ac:dyDescent="0.25">
      <c r="A5317">
        <v>9</v>
      </c>
      <c r="B5317" t="s">
        <v>5133</v>
      </c>
      <c r="C5317">
        <v>2008</v>
      </c>
      <c r="D5317" t="s">
        <v>1221</v>
      </c>
      <c r="I5317" t="s">
        <v>10504</v>
      </c>
      <c r="J5317" t="s">
        <v>9076</v>
      </c>
    </row>
    <row r="5318" spans="1:10" x14ac:dyDescent="0.25">
      <c r="A5318">
        <v>11</v>
      </c>
      <c r="B5318" t="s">
        <v>5134</v>
      </c>
      <c r="C5318">
        <v>2008</v>
      </c>
      <c r="D5318" t="s">
        <v>1238</v>
      </c>
      <c r="I5318" t="s">
        <v>10505</v>
      </c>
      <c r="J5318" t="s">
        <v>10506</v>
      </c>
    </row>
    <row r="5319" spans="1:10" x14ac:dyDescent="0.25">
      <c r="A5319">
        <v>12</v>
      </c>
      <c r="B5319" t="s">
        <v>5135</v>
      </c>
      <c r="C5319">
        <v>2008</v>
      </c>
      <c r="D5319" t="s">
        <v>1255</v>
      </c>
      <c r="I5319" t="s">
        <v>10507</v>
      </c>
    </row>
    <row r="5320" spans="1:10" x14ac:dyDescent="0.25">
      <c r="A5320">
        <v>13</v>
      </c>
      <c r="B5320" t="s">
        <v>5136</v>
      </c>
      <c r="C5320">
        <v>2008</v>
      </c>
      <c r="D5320" t="s">
        <v>10508</v>
      </c>
    </row>
    <row r="5321" spans="1:10" x14ac:dyDescent="0.25">
      <c r="A5321">
        <v>14</v>
      </c>
      <c r="B5321" t="s">
        <v>5137</v>
      </c>
      <c r="C5321">
        <v>2008</v>
      </c>
      <c r="D5321" t="s">
        <v>1271</v>
      </c>
      <c r="I5321" t="s">
        <v>8858</v>
      </c>
      <c r="J5321" t="s">
        <v>10509</v>
      </c>
    </row>
    <row r="5322" spans="1:10" x14ac:dyDescent="0.25">
      <c r="A5322">
        <v>15</v>
      </c>
      <c r="B5322" t="s">
        <v>5138</v>
      </c>
      <c r="C5322">
        <v>2008</v>
      </c>
      <c r="D5322" t="s">
        <v>1288</v>
      </c>
      <c r="I5322" t="s">
        <v>10510</v>
      </c>
      <c r="J5322" t="s">
        <v>10511</v>
      </c>
    </row>
    <row r="5323" spans="1:10" x14ac:dyDescent="0.25">
      <c r="A5323">
        <v>16</v>
      </c>
      <c r="B5323" t="s">
        <v>5139</v>
      </c>
      <c r="C5323">
        <v>2008</v>
      </c>
      <c r="D5323" t="s">
        <v>10512</v>
      </c>
    </row>
    <row r="5324" spans="1:10" x14ac:dyDescent="0.25">
      <c r="A5324">
        <v>17</v>
      </c>
      <c r="B5324" t="s">
        <v>5140</v>
      </c>
      <c r="C5324">
        <v>2008</v>
      </c>
      <c r="D5324" t="s">
        <v>1304</v>
      </c>
      <c r="I5324" t="s">
        <v>8833</v>
      </c>
      <c r="J5324" t="s">
        <v>8353</v>
      </c>
    </row>
    <row r="5325" spans="1:10" x14ac:dyDescent="0.25">
      <c r="A5325">
        <v>18</v>
      </c>
      <c r="B5325" t="s">
        <v>5141</v>
      </c>
      <c r="C5325">
        <v>2008</v>
      </c>
      <c r="D5325" t="s">
        <v>1320</v>
      </c>
      <c r="I5325" t="s">
        <v>10513</v>
      </c>
      <c r="J5325" t="s">
        <v>10514</v>
      </c>
    </row>
    <row r="5326" spans="1:10" x14ac:dyDescent="0.25">
      <c r="A5326">
        <v>19</v>
      </c>
      <c r="B5326" t="s">
        <v>5142</v>
      </c>
      <c r="C5326">
        <v>2008</v>
      </c>
      <c r="D5326" t="s">
        <v>10515</v>
      </c>
    </row>
    <row r="5327" spans="1:10" x14ac:dyDescent="0.25">
      <c r="A5327">
        <v>20</v>
      </c>
      <c r="B5327" t="s">
        <v>5143</v>
      </c>
      <c r="C5327">
        <v>2008</v>
      </c>
      <c r="D5327" t="s">
        <v>1336</v>
      </c>
      <c r="I5327" t="s">
        <v>10516</v>
      </c>
      <c r="J5327" t="s">
        <v>8356</v>
      </c>
    </row>
    <row r="5328" spans="1:10" x14ac:dyDescent="0.25">
      <c r="A5328">
        <v>21</v>
      </c>
      <c r="B5328" t="s">
        <v>5144</v>
      </c>
      <c r="C5328">
        <v>2008</v>
      </c>
      <c r="D5328" t="s">
        <v>1354</v>
      </c>
      <c r="I5328" t="s">
        <v>10517</v>
      </c>
      <c r="J5328" t="s">
        <v>10278</v>
      </c>
    </row>
    <row r="5329" spans="1:10" x14ac:dyDescent="0.25">
      <c r="A5329">
        <v>24</v>
      </c>
      <c r="B5329" t="s">
        <v>5145</v>
      </c>
      <c r="C5329">
        <v>2008</v>
      </c>
      <c r="D5329" t="s">
        <v>1371</v>
      </c>
      <c r="I5329" t="s">
        <v>9031</v>
      </c>
    </row>
    <row r="5330" spans="1:10" x14ac:dyDescent="0.25">
      <c r="A5330">
        <v>28</v>
      </c>
      <c r="B5330" t="s">
        <v>5146</v>
      </c>
      <c r="C5330">
        <v>2008</v>
      </c>
      <c r="D5330" t="s">
        <v>1386</v>
      </c>
      <c r="I5330" t="s">
        <v>8694</v>
      </c>
      <c r="J5330" t="s">
        <v>8346</v>
      </c>
    </row>
    <row r="5331" spans="1:10" x14ac:dyDescent="0.25">
      <c r="A5331">
        <v>29</v>
      </c>
      <c r="B5331" t="s">
        <v>5147</v>
      </c>
      <c r="C5331">
        <v>2008</v>
      </c>
      <c r="D5331" t="s">
        <v>1403</v>
      </c>
      <c r="I5331" t="s">
        <v>10518</v>
      </c>
      <c r="J5331" t="s">
        <v>10519</v>
      </c>
    </row>
    <row r="5332" spans="1:10" x14ac:dyDescent="0.25">
      <c r="A5332">
        <v>30</v>
      </c>
      <c r="B5332" t="s">
        <v>5148</v>
      </c>
      <c r="C5332">
        <v>2008</v>
      </c>
      <c r="D5332" t="s">
        <v>1420</v>
      </c>
      <c r="I5332" t="s">
        <v>10520</v>
      </c>
      <c r="J5332" t="s">
        <v>10218</v>
      </c>
    </row>
    <row r="5333" spans="1:10" x14ac:dyDescent="0.25">
      <c r="A5333">
        <v>31</v>
      </c>
      <c r="B5333" t="s">
        <v>5149</v>
      </c>
      <c r="C5333">
        <v>2008</v>
      </c>
      <c r="D5333" t="s">
        <v>1434</v>
      </c>
      <c r="I5333" t="s">
        <v>10521</v>
      </c>
      <c r="J5333" t="s">
        <v>8356</v>
      </c>
    </row>
    <row r="5334" spans="1:10" x14ac:dyDescent="0.25">
      <c r="A5334">
        <v>32</v>
      </c>
      <c r="B5334" t="s">
        <v>5150</v>
      </c>
      <c r="C5334">
        <v>2008</v>
      </c>
      <c r="D5334" t="s">
        <v>1450</v>
      </c>
      <c r="I5334" t="s">
        <v>10522</v>
      </c>
    </row>
    <row r="5335" spans="1:10" x14ac:dyDescent="0.25">
      <c r="A5335">
        <v>34</v>
      </c>
      <c r="B5335" t="s">
        <v>5151</v>
      </c>
      <c r="C5335">
        <v>2008</v>
      </c>
      <c r="D5335" t="s">
        <v>1466</v>
      </c>
      <c r="I5335" t="s">
        <v>10134</v>
      </c>
      <c r="J5335" t="s">
        <v>10523</v>
      </c>
    </row>
    <row r="5336" spans="1:10" x14ac:dyDescent="0.25">
      <c r="A5336">
        <v>35</v>
      </c>
      <c r="B5336" t="s">
        <v>5152</v>
      </c>
      <c r="C5336">
        <v>2008</v>
      </c>
      <c r="D5336" t="s">
        <v>1483</v>
      </c>
      <c r="I5336" t="s">
        <v>10524</v>
      </c>
      <c r="J5336" t="s">
        <v>10525</v>
      </c>
    </row>
    <row r="5337" spans="1:10" x14ac:dyDescent="0.25">
      <c r="A5337">
        <v>36</v>
      </c>
      <c r="B5337" t="s">
        <v>5153</v>
      </c>
      <c r="C5337">
        <v>2008</v>
      </c>
      <c r="D5337" t="s">
        <v>1497</v>
      </c>
      <c r="I5337" t="s">
        <v>10526</v>
      </c>
      <c r="J5337" t="s">
        <v>10289</v>
      </c>
    </row>
    <row r="5338" spans="1:10" x14ac:dyDescent="0.25">
      <c r="A5338">
        <v>39</v>
      </c>
      <c r="B5338" t="s">
        <v>5154</v>
      </c>
      <c r="C5338">
        <v>2008</v>
      </c>
      <c r="D5338" t="s">
        <v>10527</v>
      </c>
    </row>
    <row r="5339" spans="1:10" x14ac:dyDescent="0.25">
      <c r="A5339">
        <v>40</v>
      </c>
      <c r="B5339" t="s">
        <v>5155</v>
      </c>
      <c r="C5339">
        <v>2008</v>
      </c>
      <c r="D5339" t="s">
        <v>1513</v>
      </c>
      <c r="I5339" t="s">
        <v>10528</v>
      </c>
      <c r="J5339" t="s">
        <v>8356</v>
      </c>
    </row>
    <row r="5340" spans="1:10" x14ac:dyDescent="0.25">
      <c r="A5340">
        <v>44</v>
      </c>
      <c r="B5340" t="s">
        <v>5156</v>
      </c>
      <c r="C5340">
        <v>2008</v>
      </c>
      <c r="D5340" t="s">
        <v>1530</v>
      </c>
      <c r="I5340" t="s">
        <v>10529</v>
      </c>
      <c r="J5340" t="s">
        <v>8346</v>
      </c>
    </row>
    <row r="5341" spans="1:10" x14ac:dyDescent="0.25">
      <c r="A5341">
        <v>48</v>
      </c>
      <c r="B5341" t="s">
        <v>5157</v>
      </c>
      <c r="C5341">
        <v>2008</v>
      </c>
      <c r="D5341" t="s">
        <v>1547</v>
      </c>
      <c r="I5341" t="s">
        <v>10530</v>
      </c>
      <c r="J5341" t="s">
        <v>8346</v>
      </c>
    </row>
    <row r="5342" spans="1:10" x14ac:dyDescent="0.25">
      <c r="A5342">
        <v>50</v>
      </c>
      <c r="B5342" t="s">
        <v>5158</v>
      </c>
      <c r="C5342">
        <v>2008</v>
      </c>
      <c r="D5342" t="s">
        <v>1561</v>
      </c>
      <c r="I5342" t="s">
        <v>9048</v>
      </c>
    </row>
    <row r="5343" spans="1:10" x14ac:dyDescent="0.25">
      <c r="A5343">
        <v>51</v>
      </c>
      <c r="B5343" t="s">
        <v>5159</v>
      </c>
      <c r="C5343">
        <v>2008</v>
      </c>
      <c r="D5343" t="s">
        <v>1573</v>
      </c>
      <c r="I5343" t="s">
        <v>10368</v>
      </c>
    </row>
    <row r="5344" spans="1:10" x14ac:dyDescent="0.25">
      <c r="A5344">
        <v>52</v>
      </c>
      <c r="B5344" t="s">
        <v>5160</v>
      </c>
      <c r="C5344">
        <v>2008</v>
      </c>
      <c r="D5344" t="s">
        <v>1588</v>
      </c>
      <c r="I5344" t="s">
        <v>9169</v>
      </c>
    </row>
    <row r="5345" spans="1:10" x14ac:dyDescent="0.25">
      <c r="A5345">
        <v>53</v>
      </c>
      <c r="B5345" t="s">
        <v>5161</v>
      </c>
      <c r="C5345">
        <v>2008</v>
      </c>
      <c r="D5345" t="s">
        <v>1605</v>
      </c>
      <c r="I5345" t="s">
        <v>10531</v>
      </c>
      <c r="J5345" t="s">
        <v>9475</v>
      </c>
    </row>
    <row r="5346" spans="1:10" x14ac:dyDescent="0.25">
      <c r="A5346">
        <v>54</v>
      </c>
      <c r="B5346" t="s">
        <v>5162</v>
      </c>
      <c r="C5346">
        <v>2008</v>
      </c>
      <c r="D5346" t="s">
        <v>10532</v>
      </c>
    </row>
    <row r="5347" spans="1:10" x14ac:dyDescent="0.25">
      <c r="A5347">
        <v>56</v>
      </c>
      <c r="B5347" t="s">
        <v>5163</v>
      </c>
      <c r="C5347">
        <v>2008</v>
      </c>
      <c r="D5347" t="s">
        <v>1622</v>
      </c>
      <c r="I5347" t="s">
        <v>10041</v>
      </c>
      <c r="J5347" t="s">
        <v>9088</v>
      </c>
    </row>
    <row r="5348" spans="1:10" x14ac:dyDescent="0.25">
      <c r="A5348">
        <v>57</v>
      </c>
      <c r="B5348" t="s">
        <v>5164</v>
      </c>
      <c r="C5348">
        <v>2008</v>
      </c>
      <c r="D5348" t="s">
        <v>10533</v>
      </c>
    </row>
    <row r="5349" spans="1:10" x14ac:dyDescent="0.25">
      <c r="A5349">
        <v>60</v>
      </c>
      <c r="B5349" t="s">
        <v>5165</v>
      </c>
      <c r="C5349">
        <v>2008</v>
      </c>
      <c r="D5349" t="s">
        <v>1638</v>
      </c>
      <c r="I5349" t="s">
        <v>10534</v>
      </c>
    </row>
    <row r="5350" spans="1:10" x14ac:dyDescent="0.25">
      <c r="A5350">
        <v>61</v>
      </c>
      <c r="B5350" t="s">
        <v>5166</v>
      </c>
      <c r="C5350">
        <v>2008</v>
      </c>
      <c r="D5350" t="s">
        <v>10535</v>
      </c>
    </row>
    <row r="5351" spans="1:10" x14ac:dyDescent="0.25">
      <c r="A5351">
        <v>62</v>
      </c>
      <c r="B5351" t="s">
        <v>5167</v>
      </c>
      <c r="C5351">
        <v>2008</v>
      </c>
      <c r="D5351" t="s">
        <v>1656</v>
      </c>
      <c r="I5351" t="s">
        <v>10536</v>
      </c>
      <c r="J5351" t="s">
        <v>10537</v>
      </c>
    </row>
    <row r="5352" spans="1:10" x14ac:dyDescent="0.25">
      <c r="A5352">
        <v>64</v>
      </c>
      <c r="B5352" t="s">
        <v>5168</v>
      </c>
      <c r="C5352">
        <v>2008</v>
      </c>
      <c r="D5352" t="s">
        <v>1085</v>
      </c>
      <c r="F5352">
        <v>68.599999999999994</v>
      </c>
      <c r="I5352" t="s">
        <v>8572</v>
      </c>
    </row>
    <row r="5353" spans="1:10" x14ac:dyDescent="0.25">
      <c r="A5353">
        <v>68</v>
      </c>
      <c r="B5353" t="s">
        <v>5169</v>
      </c>
      <c r="C5353">
        <v>2008</v>
      </c>
      <c r="D5353" t="s">
        <v>1685</v>
      </c>
      <c r="I5353" t="s">
        <v>8772</v>
      </c>
    </row>
    <row r="5354" spans="1:10" x14ac:dyDescent="0.25">
      <c r="A5354">
        <v>70</v>
      </c>
      <c r="B5354" t="s">
        <v>5170</v>
      </c>
      <c r="C5354">
        <v>2008</v>
      </c>
      <c r="D5354" t="s">
        <v>1701</v>
      </c>
      <c r="I5354" t="s">
        <v>10538</v>
      </c>
      <c r="J5354" t="s">
        <v>8829</v>
      </c>
    </row>
    <row r="5355" spans="1:10" x14ac:dyDescent="0.25">
      <c r="A5355">
        <v>72</v>
      </c>
      <c r="B5355" t="s">
        <v>5171</v>
      </c>
      <c r="C5355">
        <v>2008</v>
      </c>
      <c r="D5355" t="s">
        <v>1718</v>
      </c>
      <c r="I5355" t="s">
        <v>8768</v>
      </c>
      <c r="J5355" t="s">
        <v>8356</v>
      </c>
    </row>
    <row r="5356" spans="1:10" x14ac:dyDescent="0.25">
      <c r="A5356">
        <v>76</v>
      </c>
      <c r="B5356" t="s">
        <v>5172</v>
      </c>
      <c r="C5356">
        <v>2008</v>
      </c>
      <c r="D5356" t="s">
        <v>1733</v>
      </c>
      <c r="I5356" t="s">
        <v>9523</v>
      </c>
      <c r="J5356" t="s">
        <v>10539</v>
      </c>
    </row>
    <row r="5357" spans="1:10" x14ac:dyDescent="0.25">
      <c r="A5357">
        <v>84</v>
      </c>
      <c r="B5357" t="s">
        <v>5173</v>
      </c>
      <c r="C5357">
        <v>2008</v>
      </c>
      <c r="D5357" t="s">
        <v>1747</v>
      </c>
      <c r="I5357" t="s">
        <v>9952</v>
      </c>
    </row>
    <row r="5358" spans="1:10" x14ac:dyDescent="0.25">
      <c r="A5358">
        <v>86</v>
      </c>
      <c r="B5358" t="s">
        <v>5174</v>
      </c>
      <c r="C5358">
        <v>2008</v>
      </c>
      <c r="D5358" t="s">
        <v>10540</v>
      </c>
    </row>
    <row r="5359" spans="1:10" x14ac:dyDescent="0.25">
      <c r="A5359">
        <v>90</v>
      </c>
      <c r="B5359" t="s">
        <v>5175</v>
      </c>
      <c r="C5359">
        <v>2008</v>
      </c>
      <c r="D5359" t="s">
        <v>1762</v>
      </c>
      <c r="I5359" t="s">
        <v>8809</v>
      </c>
    </row>
    <row r="5360" spans="1:10" x14ac:dyDescent="0.25">
      <c r="A5360">
        <v>92</v>
      </c>
      <c r="B5360" t="s">
        <v>5176</v>
      </c>
      <c r="C5360">
        <v>2008</v>
      </c>
      <c r="D5360" t="s">
        <v>10541</v>
      </c>
    </row>
    <row r="5361" spans="1:10" x14ac:dyDescent="0.25">
      <c r="A5361">
        <v>96</v>
      </c>
      <c r="B5361" t="s">
        <v>5177</v>
      </c>
      <c r="C5361">
        <v>2008</v>
      </c>
      <c r="D5361" t="s">
        <v>1784</v>
      </c>
      <c r="I5361" t="s">
        <v>9428</v>
      </c>
    </row>
    <row r="5362" spans="1:10" x14ac:dyDescent="0.25">
      <c r="A5362">
        <v>100</v>
      </c>
      <c r="B5362" t="s">
        <v>5178</v>
      </c>
      <c r="C5362">
        <v>2008</v>
      </c>
      <c r="D5362" t="s">
        <v>1801</v>
      </c>
      <c r="I5362" t="s">
        <v>10542</v>
      </c>
      <c r="J5362" t="s">
        <v>10543</v>
      </c>
    </row>
    <row r="5363" spans="1:10" x14ac:dyDescent="0.25">
      <c r="A5363">
        <v>104</v>
      </c>
      <c r="B5363" t="s">
        <v>5179</v>
      </c>
      <c r="C5363">
        <v>2008</v>
      </c>
      <c r="D5363" t="s">
        <v>1817</v>
      </c>
      <c r="I5363" t="s">
        <v>8822</v>
      </c>
    </row>
    <row r="5364" spans="1:10" x14ac:dyDescent="0.25">
      <c r="A5364">
        <v>108</v>
      </c>
      <c r="B5364" t="s">
        <v>5180</v>
      </c>
      <c r="C5364">
        <v>2008</v>
      </c>
      <c r="D5364" t="s">
        <v>1832</v>
      </c>
      <c r="I5364" t="s">
        <v>9077</v>
      </c>
    </row>
    <row r="5365" spans="1:10" x14ac:dyDescent="0.25">
      <c r="A5365">
        <v>112</v>
      </c>
      <c r="B5365" t="s">
        <v>5181</v>
      </c>
      <c r="C5365">
        <v>2008</v>
      </c>
      <c r="D5365" t="s">
        <v>1844</v>
      </c>
      <c r="I5365" t="s">
        <v>8752</v>
      </c>
      <c r="J5365" t="s">
        <v>9464</v>
      </c>
    </row>
    <row r="5366" spans="1:10" x14ac:dyDescent="0.25">
      <c r="A5366">
        <v>116</v>
      </c>
      <c r="B5366" t="s">
        <v>5182</v>
      </c>
      <c r="C5366">
        <v>2008</v>
      </c>
      <c r="D5366" t="s">
        <v>1859</v>
      </c>
      <c r="I5366" t="s">
        <v>8393</v>
      </c>
      <c r="J5366" t="s">
        <v>8995</v>
      </c>
    </row>
    <row r="5367" spans="1:10" x14ac:dyDescent="0.25">
      <c r="A5367">
        <v>120</v>
      </c>
      <c r="B5367" t="s">
        <v>5183</v>
      </c>
      <c r="C5367">
        <v>2008</v>
      </c>
      <c r="D5367" t="s">
        <v>1871</v>
      </c>
      <c r="I5367" t="s">
        <v>9419</v>
      </c>
    </row>
    <row r="5368" spans="1:10" x14ac:dyDescent="0.25">
      <c r="A5368">
        <v>124</v>
      </c>
      <c r="B5368" t="s">
        <v>5184</v>
      </c>
      <c r="C5368">
        <v>2008</v>
      </c>
      <c r="D5368" t="s">
        <v>1885</v>
      </c>
      <c r="I5368" t="s">
        <v>10544</v>
      </c>
      <c r="J5368" t="s">
        <v>8343</v>
      </c>
    </row>
    <row r="5369" spans="1:10" x14ac:dyDescent="0.25">
      <c r="A5369">
        <v>127</v>
      </c>
      <c r="B5369" t="s">
        <v>5185</v>
      </c>
      <c r="C5369">
        <v>2008</v>
      </c>
      <c r="D5369" t="s">
        <v>10545</v>
      </c>
    </row>
    <row r="5370" spans="1:10" x14ac:dyDescent="0.25">
      <c r="A5370">
        <v>132</v>
      </c>
      <c r="B5370" t="s">
        <v>5186</v>
      </c>
      <c r="C5370">
        <v>2008</v>
      </c>
      <c r="D5370" t="s">
        <v>1902</v>
      </c>
      <c r="I5370" t="s">
        <v>9371</v>
      </c>
      <c r="J5370" t="s">
        <v>8565</v>
      </c>
    </row>
    <row r="5371" spans="1:10" x14ac:dyDescent="0.25">
      <c r="A5371">
        <v>135</v>
      </c>
      <c r="B5371" t="s">
        <v>5187</v>
      </c>
      <c r="C5371">
        <v>2008</v>
      </c>
      <c r="D5371" t="s">
        <v>10546</v>
      </c>
    </row>
    <row r="5372" spans="1:10" x14ac:dyDescent="0.25">
      <c r="A5372">
        <v>136</v>
      </c>
      <c r="B5372" t="s">
        <v>5188</v>
      </c>
      <c r="C5372">
        <v>2008</v>
      </c>
      <c r="D5372" t="s">
        <v>1914</v>
      </c>
      <c r="I5372" t="s">
        <v>9168</v>
      </c>
      <c r="J5372" t="s">
        <v>8346</v>
      </c>
    </row>
    <row r="5373" spans="1:10" x14ac:dyDescent="0.25">
      <c r="A5373">
        <v>140</v>
      </c>
      <c r="B5373" t="s">
        <v>5189</v>
      </c>
      <c r="C5373">
        <v>2008</v>
      </c>
      <c r="D5373" t="s">
        <v>1930</v>
      </c>
      <c r="I5373" t="s">
        <v>9172</v>
      </c>
    </row>
    <row r="5374" spans="1:10" x14ac:dyDescent="0.25">
      <c r="A5374">
        <v>142</v>
      </c>
      <c r="B5374" t="s">
        <v>5190</v>
      </c>
      <c r="C5374">
        <v>2008</v>
      </c>
      <c r="D5374" t="s">
        <v>1947</v>
      </c>
      <c r="I5374" t="s">
        <v>10547</v>
      </c>
      <c r="J5374" t="s">
        <v>10548</v>
      </c>
    </row>
    <row r="5375" spans="1:10" x14ac:dyDescent="0.25">
      <c r="A5375">
        <v>143</v>
      </c>
      <c r="B5375" t="s">
        <v>5191</v>
      </c>
      <c r="C5375">
        <v>2008</v>
      </c>
      <c r="D5375" t="s">
        <v>1964</v>
      </c>
      <c r="I5375" t="s">
        <v>10549</v>
      </c>
      <c r="J5375" t="s">
        <v>10550</v>
      </c>
    </row>
    <row r="5376" spans="1:10" x14ac:dyDescent="0.25">
      <c r="A5376">
        <v>144</v>
      </c>
      <c r="B5376" t="s">
        <v>5192</v>
      </c>
      <c r="C5376">
        <v>2008</v>
      </c>
      <c r="D5376" t="s">
        <v>1981</v>
      </c>
      <c r="I5376" t="s">
        <v>8416</v>
      </c>
      <c r="J5376" t="s">
        <v>8351</v>
      </c>
    </row>
    <row r="5377" spans="1:10" x14ac:dyDescent="0.25">
      <c r="A5377">
        <v>145</v>
      </c>
      <c r="B5377" t="s">
        <v>5193</v>
      </c>
      <c r="C5377">
        <v>2008</v>
      </c>
      <c r="D5377" t="s">
        <v>1998</v>
      </c>
      <c r="I5377" t="s">
        <v>10551</v>
      </c>
    </row>
    <row r="5378" spans="1:10" x14ac:dyDescent="0.25">
      <c r="A5378">
        <v>148</v>
      </c>
      <c r="B5378" t="s">
        <v>5194</v>
      </c>
      <c r="C5378">
        <v>2008</v>
      </c>
      <c r="D5378" t="s">
        <v>2013</v>
      </c>
      <c r="I5378" t="s">
        <v>9301</v>
      </c>
    </row>
    <row r="5379" spans="1:10" x14ac:dyDescent="0.25">
      <c r="A5379">
        <v>150</v>
      </c>
      <c r="B5379" t="s">
        <v>5195</v>
      </c>
      <c r="C5379">
        <v>2008</v>
      </c>
      <c r="D5379" t="s">
        <v>2029</v>
      </c>
      <c r="I5379" t="s">
        <v>10552</v>
      </c>
      <c r="J5379" t="s">
        <v>10553</v>
      </c>
    </row>
    <row r="5380" spans="1:10" x14ac:dyDescent="0.25">
      <c r="A5380">
        <v>151</v>
      </c>
      <c r="B5380" t="s">
        <v>5196</v>
      </c>
      <c r="C5380">
        <v>2008</v>
      </c>
      <c r="D5380" t="s">
        <v>10554</v>
      </c>
    </row>
    <row r="5381" spans="1:10" x14ac:dyDescent="0.25">
      <c r="A5381">
        <v>152</v>
      </c>
      <c r="B5381" t="s">
        <v>5197</v>
      </c>
      <c r="C5381">
        <v>2008</v>
      </c>
      <c r="D5381" t="s">
        <v>2046</v>
      </c>
      <c r="I5381" t="s">
        <v>10555</v>
      </c>
      <c r="J5381" t="s">
        <v>8346</v>
      </c>
    </row>
    <row r="5382" spans="1:10" x14ac:dyDescent="0.25">
      <c r="A5382">
        <v>154</v>
      </c>
      <c r="B5382" t="s">
        <v>5198</v>
      </c>
      <c r="C5382">
        <v>2008</v>
      </c>
      <c r="D5382" t="s">
        <v>10556</v>
      </c>
    </row>
    <row r="5383" spans="1:10" x14ac:dyDescent="0.25">
      <c r="A5383">
        <v>155</v>
      </c>
      <c r="B5383" t="s">
        <v>5199</v>
      </c>
      <c r="C5383">
        <v>2008</v>
      </c>
      <c r="D5383" t="s">
        <v>5014</v>
      </c>
      <c r="J5383" t="s">
        <v>10557</v>
      </c>
    </row>
    <row r="5384" spans="1:10" x14ac:dyDescent="0.25">
      <c r="A5384">
        <v>156</v>
      </c>
      <c r="B5384" t="s">
        <v>5200</v>
      </c>
      <c r="C5384">
        <v>2008</v>
      </c>
      <c r="D5384" t="s">
        <v>2063</v>
      </c>
      <c r="I5384" t="s">
        <v>10558</v>
      </c>
      <c r="J5384" t="s">
        <v>10421</v>
      </c>
    </row>
    <row r="5385" spans="1:10" x14ac:dyDescent="0.25">
      <c r="A5385">
        <v>158</v>
      </c>
      <c r="B5385" t="s">
        <v>5201</v>
      </c>
      <c r="C5385">
        <v>2008</v>
      </c>
      <c r="D5385" t="s">
        <v>2080</v>
      </c>
      <c r="I5385" t="s">
        <v>10559</v>
      </c>
      <c r="J5385" t="s">
        <v>8346</v>
      </c>
    </row>
    <row r="5386" spans="1:10" x14ac:dyDescent="0.25">
      <c r="A5386">
        <v>162</v>
      </c>
      <c r="B5386" t="s">
        <v>5202</v>
      </c>
      <c r="C5386">
        <v>2008</v>
      </c>
      <c r="D5386" t="s">
        <v>10560</v>
      </c>
    </row>
    <row r="5387" spans="1:10" x14ac:dyDescent="0.25">
      <c r="A5387">
        <v>166</v>
      </c>
      <c r="B5387" t="s">
        <v>5203</v>
      </c>
      <c r="C5387">
        <v>2008</v>
      </c>
      <c r="D5387" t="s">
        <v>10561</v>
      </c>
    </row>
    <row r="5388" spans="1:10" x14ac:dyDescent="0.25">
      <c r="A5388">
        <v>170</v>
      </c>
      <c r="B5388" t="s">
        <v>5204</v>
      </c>
      <c r="C5388">
        <v>2008</v>
      </c>
      <c r="D5388" t="s">
        <v>2097</v>
      </c>
      <c r="I5388" t="s">
        <v>10337</v>
      </c>
    </row>
    <row r="5389" spans="1:10" x14ac:dyDescent="0.25">
      <c r="A5389">
        <v>174</v>
      </c>
      <c r="B5389" t="s">
        <v>5205</v>
      </c>
      <c r="C5389">
        <v>2008</v>
      </c>
      <c r="D5389" t="s">
        <v>2112</v>
      </c>
      <c r="I5389" t="s">
        <v>8809</v>
      </c>
    </row>
    <row r="5390" spans="1:10" x14ac:dyDescent="0.25">
      <c r="A5390">
        <v>175</v>
      </c>
      <c r="B5390" t="s">
        <v>5206</v>
      </c>
      <c r="C5390">
        <v>2008</v>
      </c>
      <c r="D5390" t="s">
        <v>10562</v>
      </c>
    </row>
    <row r="5391" spans="1:10" x14ac:dyDescent="0.25">
      <c r="A5391">
        <v>178</v>
      </c>
      <c r="B5391" t="s">
        <v>5207</v>
      </c>
      <c r="C5391">
        <v>2008</v>
      </c>
      <c r="D5391" t="s">
        <v>2129</v>
      </c>
      <c r="I5391" t="s">
        <v>10057</v>
      </c>
    </row>
    <row r="5392" spans="1:10" x14ac:dyDescent="0.25">
      <c r="A5392">
        <v>180</v>
      </c>
      <c r="B5392" t="s">
        <v>5208</v>
      </c>
      <c r="C5392">
        <v>2008</v>
      </c>
      <c r="D5392" t="s">
        <v>2142</v>
      </c>
      <c r="I5392" t="s">
        <v>8742</v>
      </c>
      <c r="J5392" t="s">
        <v>8405</v>
      </c>
    </row>
    <row r="5393" spans="1:10" x14ac:dyDescent="0.25">
      <c r="A5393">
        <v>184</v>
      </c>
      <c r="B5393" t="s">
        <v>5209</v>
      </c>
      <c r="C5393">
        <v>2008</v>
      </c>
      <c r="D5393" t="s">
        <v>2159</v>
      </c>
      <c r="I5393" t="s">
        <v>9954</v>
      </c>
    </row>
    <row r="5394" spans="1:10" x14ac:dyDescent="0.25">
      <c r="A5394">
        <v>188</v>
      </c>
      <c r="B5394" t="s">
        <v>5210</v>
      </c>
      <c r="C5394">
        <v>2008</v>
      </c>
      <c r="D5394" t="s">
        <v>2174</v>
      </c>
      <c r="I5394" t="s">
        <v>10563</v>
      </c>
      <c r="J5394" t="s">
        <v>10564</v>
      </c>
    </row>
    <row r="5395" spans="1:10" x14ac:dyDescent="0.25">
      <c r="A5395">
        <v>191</v>
      </c>
      <c r="B5395" t="s">
        <v>5211</v>
      </c>
      <c r="C5395">
        <v>2008</v>
      </c>
      <c r="D5395" t="s">
        <v>2189</v>
      </c>
      <c r="I5395" t="s">
        <v>10565</v>
      </c>
      <c r="J5395" t="s">
        <v>8346</v>
      </c>
    </row>
    <row r="5396" spans="1:10" x14ac:dyDescent="0.25">
      <c r="A5396">
        <v>192</v>
      </c>
      <c r="B5396" t="s">
        <v>5212</v>
      </c>
      <c r="C5396">
        <v>2008</v>
      </c>
      <c r="D5396" t="s">
        <v>2206</v>
      </c>
      <c r="I5396" t="s">
        <v>10566</v>
      </c>
      <c r="J5396" t="s">
        <v>10567</v>
      </c>
    </row>
    <row r="5397" spans="1:10" x14ac:dyDescent="0.25">
      <c r="A5397">
        <v>196</v>
      </c>
      <c r="B5397" t="s">
        <v>5213</v>
      </c>
      <c r="C5397">
        <v>2008</v>
      </c>
      <c r="D5397" t="s">
        <v>2223</v>
      </c>
      <c r="I5397" t="s">
        <v>10568</v>
      </c>
      <c r="J5397" t="s">
        <v>9275</v>
      </c>
    </row>
    <row r="5398" spans="1:10" x14ac:dyDescent="0.25">
      <c r="A5398">
        <v>199</v>
      </c>
      <c r="B5398" t="s">
        <v>5214</v>
      </c>
      <c r="C5398">
        <v>2008</v>
      </c>
      <c r="D5398" t="s">
        <v>2240</v>
      </c>
      <c r="I5398" t="s">
        <v>9044</v>
      </c>
      <c r="J5398" t="s">
        <v>10569</v>
      </c>
    </row>
    <row r="5399" spans="1:10" x14ac:dyDescent="0.25">
      <c r="A5399">
        <v>202</v>
      </c>
      <c r="B5399" t="s">
        <v>5215</v>
      </c>
      <c r="C5399">
        <v>2008</v>
      </c>
      <c r="D5399" t="s">
        <v>2257</v>
      </c>
      <c r="I5399" t="s">
        <v>9873</v>
      </c>
      <c r="J5399" t="s">
        <v>10570</v>
      </c>
    </row>
    <row r="5400" spans="1:10" x14ac:dyDescent="0.25">
      <c r="A5400">
        <v>203</v>
      </c>
      <c r="B5400" t="s">
        <v>5216</v>
      </c>
      <c r="C5400">
        <v>2008</v>
      </c>
      <c r="D5400" t="s">
        <v>2274</v>
      </c>
      <c r="I5400" t="s">
        <v>10571</v>
      </c>
      <c r="J5400" t="s">
        <v>8520</v>
      </c>
    </row>
    <row r="5401" spans="1:10" x14ac:dyDescent="0.25">
      <c r="A5401">
        <v>204</v>
      </c>
      <c r="B5401" t="s">
        <v>5217</v>
      </c>
      <c r="C5401">
        <v>2008</v>
      </c>
      <c r="D5401" t="s">
        <v>2290</v>
      </c>
      <c r="I5401" t="s">
        <v>9152</v>
      </c>
      <c r="J5401" t="s">
        <v>8774</v>
      </c>
    </row>
    <row r="5402" spans="1:10" x14ac:dyDescent="0.25">
      <c r="A5402">
        <v>208</v>
      </c>
      <c r="B5402" t="s">
        <v>5218</v>
      </c>
      <c r="C5402">
        <v>2008</v>
      </c>
      <c r="D5402" t="s">
        <v>2306</v>
      </c>
      <c r="I5402" t="s">
        <v>10572</v>
      </c>
    </row>
    <row r="5403" spans="1:10" x14ac:dyDescent="0.25">
      <c r="A5403">
        <v>212</v>
      </c>
      <c r="B5403" t="s">
        <v>5219</v>
      </c>
      <c r="C5403">
        <v>2008</v>
      </c>
      <c r="D5403" t="s">
        <v>2323</v>
      </c>
      <c r="I5403" t="s">
        <v>10573</v>
      </c>
    </row>
    <row r="5404" spans="1:10" x14ac:dyDescent="0.25">
      <c r="A5404">
        <v>214</v>
      </c>
      <c r="B5404" t="s">
        <v>5220</v>
      </c>
      <c r="C5404">
        <v>2008</v>
      </c>
      <c r="D5404" t="s">
        <v>2338</v>
      </c>
      <c r="I5404" t="s">
        <v>10574</v>
      </c>
    </row>
    <row r="5405" spans="1:10" x14ac:dyDescent="0.25">
      <c r="A5405">
        <v>218</v>
      </c>
      <c r="B5405" t="s">
        <v>5221</v>
      </c>
      <c r="C5405">
        <v>2008</v>
      </c>
      <c r="D5405" t="s">
        <v>2354</v>
      </c>
      <c r="I5405" t="s">
        <v>9108</v>
      </c>
      <c r="J5405" t="s">
        <v>10575</v>
      </c>
    </row>
    <row r="5406" spans="1:10" x14ac:dyDescent="0.25">
      <c r="A5406">
        <v>222</v>
      </c>
      <c r="B5406" t="s">
        <v>5222</v>
      </c>
      <c r="C5406">
        <v>2008</v>
      </c>
      <c r="D5406" t="s">
        <v>2370</v>
      </c>
      <c r="I5406" t="s">
        <v>10576</v>
      </c>
    </row>
    <row r="5407" spans="1:10" x14ac:dyDescent="0.25">
      <c r="A5407">
        <v>223</v>
      </c>
      <c r="B5407" t="s">
        <v>5223</v>
      </c>
      <c r="C5407">
        <v>2008</v>
      </c>
      <c r="D5407" t="s">
        <v>10577</v>
      </c>
    </row>
    <row r="5408" spans="1:10" x14ac:dyDescent="0.25">
      <c r="A5408">
        <v>226</v>
      </c>
      <c r="B5408" t="s">
        <v>5224</v>
      </c>
      <c r="C5408">
        <v>2008</v>
      </c>
      <c r="D5408" t="s">
        <v>2385</v>
      </c>
      <c r="I5408" t="s">
        <v>8387</v>
      </c>
    </row>
    <row r="5409" spans="1:10" x14ac:dyDescent="0.25">
      <c r="A5409">
        <v>231</v>
      </c>
      <c r="B5409" t="s">
        <v>5225</v>
      </c>
      <c r="C5409">
        <v>2008</v>
      </c>
      <c r="D5409" t="s">
        <v>2401</v>
      </c>
      <c r="I5409" t="s">
        <v>9307</v>
      </c>
    </row>
    <row r="5410" spans="1:10" x14ac:dyDescent="0.25">
      <c r="A5410">
        <v>232</v>
      </c>
      <c r="B5410" t="s">
        <v>5226</v>
      </c>
      <c r="C5410">
        <v>2008</v>
      </c>
      <c r="D5410" t="s">
        <v>2412</v>
      </c>
      <c r="I5410" t="s">
        <v>8711</v>
      </c>
      <c r="J5410" t="s">
        <v>10578</v>
      </c>
    </row>
    <row r="5411" spans="1:10" x14ac:dyDescent="0.25">
      <c r="A5411">
        <v>233</v>
      </c>
      <c r="B5411" t="s">
        <v>5227</v>
      </c>
      <c r="C5411">
        <v>2008</v>
      </c>
      <c r="D5411" t="s">
        <v>2429</v>
      </c>
      <c r="I5411" t="s">
        <v>10579</v>
      </c>
      <c r="J5411" t="s">
        <v>8508</v>
      </c>
    </row>
    <row r="5412" spans="1:10" x14ac:dyDescent="0.25">
      <c r="A5412">
        <v>234</v>
      </c>
      <c r="B5412" t="s">
        <v>5228</v>
      </c>
      <c r="C5412">
        <v>2008</v>
      </c>
      <c r="D5412" t="s">
        <v>2446</v>
      </c>
      <c r="I5412" t="s">
        <v>10580</v>
      </c>
      <c r="J5412" t="s">
        <v>8346</v>
      </c>
    </row>
    <row r="5413" spans="1:10" x14ac:dyDescent="0.25">
      <c r="A5413">
        <v>238</v>
      </c>
      <c r="B5413" t="s">
        <v>5229</v>
      </c>
      <c r="C5413">
        <v>2008</v>
      </c>
      <c r="D5413" t="s">
        <v>2464</v>
      </c>
      <c r="I5413" t="s">
        <v>10581</v>
      </c>
      <c r="J5413" t="s">
        <v>8684</v>
      </c>
    </row>
    <row r="5414" spans="1:10" x14ac:dyDescent="0.25">
      <c r="A5414">
        <v>239</v>
      </c>
      <c r="B5414" t="s">
        <v>5230</v>
      </c>
      <c r="C5414">
        <v>2008</v>
      </c>
      <c r="D5414" t="s">
        <v>10582</v>
      </c>
    </row>
    <row r="5415" spans="1:10" x14ac:dyDescent="0.25">
      <c r="A5415">
        <v>242</v>
      </c>
      <c r="B5415" t="s">
        <v>5231</v>
      </c>
      <c r="C5415">
        <v>2008</v>
      </c>
      <c r="D5415" t="s">
        <v>2480</v>
      </c>
      <c r="I5415" t="s">
        <v>9116</v>
      </c>
    </row>
    <row r="5416" spans="1:10" x14ac:dyDescent="0.25">
      <c r="A5416">
        <v>246</v>
      </c>
      <c r="B5416" t="s">
        <v>5232</v>
      </c>
      <c r="C5416">
        <v>2008</v>
      </c>
      <c r="D5416" t="s">
        <v>2497</v>
      </c>
      <c r="I5416" t="s">
        <v>10583</v>
      </c>
      <c r="J5416" t="s">
        <v>8547</v>
      </c>
    </row>
    <row r="5417" spans="1:10" x14ac:dyDescent="0.25">
      <c r="A5417">
        <v>248</v>
      </c>
      <c r="B5417" t="s">
        <v>5233</v>
      </c>
      <c r="C5417">
        <v>2008</v>
      </c>
      <c r="D5417" t="s">
        <v>10584</v>
      </c>
    </row>
    <row r="5418" spans="1:10" x14ac:dyDescent="0.25">
      <c r="A5418">
        <v>250</v>
      </c>
      <c r="B5418" t="s">
        <v>5234</v>
      </c>
      <c r="C5418">
        <v>2008</v>
      </c>
      <c r="D5418" t="s">
        <v>2514</v>
      </c>
      <c r="I5418" t="s">
        <v>10585</v>
      </c>
      <c r="J5418" t="s">
        <v>8356</v>
      </c>
    </row>
    <row r="5419" spans="1:10" x14ac:dyDescent="0.25">
      <c r="A5419">
        <v>254</v>
      </c>
      <c r="B5419" t="s">
        <v>5235</v>
      </c>
      <c r="C5419">
        <v>2008</v>
      </c>
      <c r="D5419" t="s">
        <v>2531</v>
      </c>
      <c r="I5419" t="s">
        <v>10586</v>
      </c>
    </row>
    <row r="5420" spans="1:10" x14ac:dyDescent="0.25">
      <c r="A5420">
        <v>258</v>
      </c>
      <c r="B5420" t="s">
        <v>5236</v>
      </c>
      <c r="C5420">
        <v>2008</v>
      </c>
      <c r="D5420" t="s">
        <v>2541</v>
      </c>
      <c r="I5420" t="s">
        <v>10587</v>
      </c>
      <c r="J5420" t="s">
        <v>8556</v>
      </c>
    </row>
    <row r="5421" spans="1:10" x14ac:dyDescent="0.25">
      <c r="A5421">
        <v>260</v>
      </c>
      <c r="B5421" t="s">
        <v>5237</v>
      </c>
      <c r="C5421">
        <v>2008</v>
      </c>
      <c r="D5421" t="s">
        <v>10588</v>
      </c>
    </row>
    <row r="5422" spans="1:10" x14ac:dyDescent="0.25">
      <c r="A5422">
        <v>262</v>
      </c>
      <c r="B5422" t="s">
        <v>5238</v>
      </c>
      <c r="C5422">
        <v>2008</v>
      </c>
      <c r="D5422" t="s">
        <v>2559</v>
      </c>
      <c r="I5422" t="s">
        <v>10589</v>
      </c>
      <c r="J5422" t="s">
        <v>8716</v>
      </c>
    </row>
    <row r="5423" spans="1:10" x14ac:dyDescent="0.25">
      <c r="A5423">
        <v>266</v>
      </c>
      <c r="B5423" t="s">
        <v>5239</v>
      </c>
      <c r="C5423">
        <v>2008</v>
      </c>
      <c r="D5423" t="s">
        <v>2576</v>
      </c>
      <c r="I5423" t="s">
        <v>9443</v>
      </c>
    </row>
    <row r="5424" spans="1:10" x14ac:dyDescent="0.25">
      <c r="A5424">
        <v>268</v>
      </c>
      <c r="B5424" t="s">
        <v>5240</v>
      </c>
      <c r="C5424">
        <v>2008</v>
      </c>
      <c r="D5424" t="s">
        <v>2592</v>
      </c>
      <c r="I5424" t="s">
        <v>10590</v>
      </c>
      <c r="J5424" t="s">
        <v>8343</v>
      </c>
    </row>
    <row r="5425" spans="1:10" x14ac:dyDescent="0.25">
      <c r="A5425">
        <v>270</v>
      </c>
      <c r="B5425" t="s">
        <v>5241</v>
      </c>
      <c r="C5425">
        <v>2008</v>
      </c>
      <c r="D5425" t="s">
        <v>2607</v>
      </c>
      <c r="I5425" t="s">
        <v>10591</v>
      </c>
    </row>
    <row r="5426" spans="1:10" x14ac:dyDescent="0.25">
      <c r="A5426">
        <v>275</v>
      </c>
      <c r="B5426" t="s">
        <v>5242</v>
      </c>
      <c r="C5426">
        <v>2008</v>
      </c>
      <c r="D5426" t="s">
        <v>2622</v>
      </c>
      <c r="I5426" t="s">
        <v>10592</v>
      </c>
    </row>
    <row r="5427" spans="1:10" x14ac:dyDescent="0.25">
      <c r="A5427">
        <v>276</v>
      </c>
      <c r="B5427" t="s">
        <v>5243</v>
      </c>
      <c r="C5427">
        <v>2008</v>
      </c>
      <c r="D5427" t="s">
        <v>2640</v>
      </c>
      <c r="I5427" t="s">
        <v>9823</v>
      </c>
      <c r="J5427" t="s">
        <v>8356</v>
      </c>
    </row>
    <row r="5428" spans="1:10" x14ac:dyDescent="0.25">
      <c r="A5428">
        <v>288</v>
      </c>
      <c r="B5428" t="s">
        <v>5244</v>
      </c>
      <c r="C5428">
        <v>2008</v>
      </c>
      <c r="D5428" t="s">
        <v>850</v>
      </c>
      <c r="F5428">
        <v>65.8</v>
      </c>
      <c r="I5428" t="s">
        <v>10593</v>
      </c>
      <c r="J5428" t="s">
        <v>10594</v>
      </c>
    </row>
    <row r="5429" spans="1:10" x14ac:dyDescent="0.25">
      <c r="A5429">
        <v>292</v>
      </c>
      <c r="B5429" t="s">
        <v>5245</v>
      </c>
      <c r="C5429">
        <v>2008</v>
      </c>
      <c r="D5429" t="s">
        <v>2669</v>
      </c>
      <c r="I5429" t="s">
        <v>8528</v>
      </c>
    </row>
    <row r="5430" spans="1:10" x14ac:dyDescent="0.25">
      <c r="A5430">
        <v>296</v>
      </c>
      <c r="B5430" t="s">
        <v>5246</v>
      </c>
      <c r="C5430">
        <v>2008</v>
      </c>
      <c r="D5430" t="s">
        <v>2683</v>
      </c>
      <c r="I5430" t="s">
        <v>8474</v>
      </c>
    </row>
    <row r="5431" spans="1:10" x14ac:dyDescent="0.25">
      <c r="A5431">
        <v>300</v>
      </c>
      <c r="B5431" t="s">
        <v>5247</v>
      </c>
      <c r="C5431">
        <v>2008</v>
      </c>
      <c r="D5431" t="s">
        <v>2700</v>
      </c>
      <c r="I5431" t="s">
        <v>10595</v>
      </c>
      <c r="J5431" t="s">
        <v>9088</v>
      </c>
    </row>
    <row r="5432" spans="1:10" x14ac:dyDescent="0.25">
      <c r="A5432">
        <v>304</v>
      </c>
      <c r="B5432" t="s">
        <v>5248</v>
      </c>
      <c r="C5432">
        <v>2008</v>
      </c>
      <c r="D5432" t="s">
        <v>2717</v>
      </c>
      <c r="I5432" t="s">
        <v>10596</v>
      </c>
      <c r="J5432" t="s">
        <v>8556</v>
      </c>
    </row>
    <row r="5433" spans="1:10" x14ac:dyDescent="0.25">
      <c r="A5433">
        <v>308</v>
      </c>
      <c r="B5433" t="s">
        <v>5249</v>
      </c>
      <c r="C5433">
        <v>2008</v>
      </c>
      <c r="D5433" t="s">
        <v>2735</v>
      </c>
      <c r="I5433" t="s">
        <v>10597</v>
      </c>
    </row>
    <row r="5434" spans="1:10" x14ac:dyDescent="0.25">
      <c r="A5434">
        <v>312</v>
      </c>
      <c r="B5434" t="s">
        <v>5250</v>
      </c>
      <c r="C5434">
        <v>2008</v>
      </c>
      <c r="D5434" t="s">
        <v>2753</v>
      </c>
      <c r="I5434" t="s">
        <v>10598</v>
      </c>
    </row>
    <row r="5435" spans="1:10" x14ac:dyDescent="0.25">
      <c r="A5435">
        <v>316</v>
      </c>
      <c r="B5435" t="s">
        <v>5251</v>
      </c>
      <c r="C5435">
        <v>2008</v>
      </c>
      <c r="D5435" t="s">
        <v>2763</v>
      </c>
      <c r="I5435" t="s">
        <v>10599</v>
      </c>
    </row>
    <row r="5436" spans="1:10" x14ac:dyDescent="0.25">
      <c r="A5436">
        <v>320</v>
      </c>
      <c r="B5436" t="s">
        <v>5252</v>
      </c>
      <c r="C5436">
        <v>2008</v>
      </c>
      <c r="D5436" t="s">
        <v>2780</v>
      </c>
      <c r="I5436" t="s">
        <v>9387</v>
      </c>
    </row>
    <row r="5437" spans="1:10" x14ac:dyDescent="0.25">
      <c r="A5437">
        <v>324</v>
      </c>
      <c r="B5437" t="s">
        <v>5253</v>
      </c>
      <c r="C5437">
        <v>2008</v>
      </c>
      <c r="D5437" t="s">
        <v>2794</v>
      </c>
      <c r="I5437" t="s">
        <v>8451</v>
      </c>
      <c r="J5437" t="s">
        <v>8380</v>
      </c>
    </row>
    <row r="5438" spans="1:10" x14ac:dyDescent="0.25">
      <c r="A5438">
        <v>328</v>
      </c>
      <c r="B5438" t="s">
        <v>5254</v>
      </c>
      <c r="C5438">
        <v>2008</v>
      </c>
      <c r="D5438" t="s">
        <v>2803</v>
      </c>
      <c r="I5438" t="s">
        <v>10033</v>
      </c>
      <c r="J5438" t="s">
        <v>9490</v>
      </c>
    </row>
    <row r="5439" spans="1:10" x14ac:dyDescent="0.25">
      <c r="A5439">
        <v>332</v>
      </c>
      <c r="B5439" t="s">
        <v>5255</v>
      </c>
      <c r="C5439">
        <v>2008</v>
      </c>
      <c r="D5439" t="s">
        <v>2817</v>
      </c>
      <c r="I5439" t="s">
        <v>10600</v>
      </c>
    </row>
    <row r="5440" spans="1:10" x14ac:dyDescent="0.25">
      <c r="A5440">
        <v>334</v>
      </c>
      <c r="B5440" t="s">
        <v>5256</v>
      </c>
      <c r="C5440">
        <v>2008</v>
      </c>
      <c r="D5440" t="s">
        <v>10601</v>
      </c>
    </row>
    <row r="5441" spans="1:10" x14ac:dyDescent="0.25">
      <c r="A5441">
        <v>336</v>
      </c>
      <c r="B5441" t="s">
        <v>5257</v>
      </c>
      <c r="C5441">
        <v>2008</v>
      </c>
      <c r="D5441" t="s">
        <v>10602</v>
      </c>
    </row>
    <row r="5442" spans="1:10" x14ac:dyDescent="0.25">
      <c r="A5442">
        <v>340</v>
      </c>
      <c r="B5442" t="s">
        <v>5258</v>
      </c>
      <c r="C5442">
        <v>2008</v>
      </c>
      <c r="D5442" t="s">
        <v>2832</v>
      </c>
      <c r="I5442" t="s">
        <v>10108</v>
      </c>
    </row>
    <row r="5443" spans="1:10" x14ac:dyDescent="0.25">
      <c r="A5443">
        <v>344</v>
      </c>
      <c r="B5443" t="s">
        <v>5259</v>
      </c>
      <c r="C5443">
        <v>2008</v>
      </c>
      <c r="D5443" t="s">
        <v>2848</v>
      </c>
      <c r="I5443" t="s">
        <v>10603</v>
      </c>
      <c r="J5443" t="s">
        <v>8346</v>
      </c>
    </row>
    <row r="5444" spans="1:10" x14ac:dyDescent="0.25">
      <c r="A5444">
        <v>348</v>
      </c>
      <c r="B5444" t="s">
        <v>5260</v>
      </c>
      <c r="C5444">
        <v>2008</v>
      </c>
      <c r="D5444" t="s">
        <v>2865</v>
      </c>
      <c r="I5444" t="s">
        <v>9168</v>
      </c>
      <c r="J5444" t="s">
        <v>8356</v>
      </c>
    </row>
    <row r="5445" spans="1:10" x14ac:dyDescent="0.25">
      <c r="A5445">
        <v>352</v>
      </c>
      <c r="B5445" t="s">
        <v>5261</v>
      </c>
      <c r="C5445">
        <v>2008</v>
      </c>
      <c r="D5445" t="s">
        <v>2882</v>
      </c>
      <c r="I5445" t="s">
        <v>8675</v>
      </c>
      <c r="J5445" t="s">
        <v>8356</v>
      </c>
    </row>
    <row r="5446" spans="1:10" x14ac:dyDescent="0.25">
      <c r="A5446">
        <v>356</v>
      </c>
      <c r="B5446" t="s">
        <v>5262</v>
      </c>
      <c r="C5446">
        <v>2008</v>
      </c>
      <c r="D5446" t="s">
        <v>2898</v>
      </c>
      <c r="I5446" t="s">
        <v>10604</v>
      </c>
    </row>
    <row r="5447" spans="1:10" x14ac:dyDescent="0.25">
      <c r="A5447">
        <v>360</v>
      </c>
      <c r="B5447" t="s">
        <v>5263</v>
      </c>
      <c r="C5447">
        <v>2008</v>
      </c>
      <c r="D5447" t="s">
        <v>2913</v>
      </c>
      <c r="I5447" t="s">
        <v>10605</v>
      </c>
    </row>
    <row r="5448" spans="1:10" x14ac:dyDescent="0.25">
      <c r="A5448">
        <v>364</v>
      </c>
      <c r="B5448" t="s">
        <v>5264</v>
      </c>
      <c r="C5448">
        <v>2008</v>
      </c>
      <c r="D5448" t="s">
        <v>2929</v>
      </c>
      <c r="I5448" t="s">
        <v>10606</v>
      </c>
    </row>
    <row r="5449" spans="1:10" x14ac:dyDescent="0.25">
      <c r="A5449">
        <v>368</v>
      </c>
      <c r="B5449" t="s">
        <v>5265</v>
      </c>
      <c r="C5449">
        <v>2008</v>
      </c>
      <c r="D5449" t="s">
        <v>2944</v>
      </c>
      <c r="I5449" t="s">
        <v>9172</v>
      </c>
    </row>
    <row r="5450" spans="1:10" x14ac:dyDescent="0.25">
      <c r="A5450">
        <v>372</v>
      </c>
      <c r="B5450" t="s">
        <v>5266</v>
      </c>
      <c r="C5450">
        <v>2008</v>
      </c>
      <c r="D5450" t="s">
        <v>2960</v>
      </c>
      <c r="I5450" t="s">
        <v>10607</v>
      </c>
      <c r="J5450" t="s">
        <v>8356</v>
      </c>
    </row>
    <row r="5451" spans="1:10" x14ac:dyDescent="0.25">
      <c r="A5451">
        <v>376</v>
      </c>
      <c r="B5451" t="s">
        <v>5267</v>
      </c>
      <c r="C5451">
        <v>2008</v>
      </c>
      <c r="D5451" t="s">
        <v>2976</v>
      </c>
      <c r="I5451" t="s">
        <v>10608</v>
      </c>
      <c r="J5451" t="s">
        <v>8346</v>
      </c>
    </row>
    <row r="5452" spans="1:10" x14ac:dyDescent="0.25">
      <c r="A5452">
        <v>380</v>
      </c>
      <c r="B5452" t="s">
        <v>5268</v>
      </c>
      <c r="C5452">
        <v>2008</v>
      </c>
      <c r="D5452" t="s">
        <v>2992</v>
      </c>
      <c r="I5452" t="s">
        <v>10609</v>
      </c>
      <c r="J5452" t="s">
        <v>8356</v>
      </c>
    </row>
    <row r="5453" spans="1:10" x14ac:dyDescent="0.25">
      <c r="A5453">
        <v>384</v>
      </c>
      <c r="B5453" t="s">
        <v>5269</v>
      </c>
      <c r="C5453">
        <v>2008</v>
      </c>
      <c r="D5453" t="s">
        <v>3009</v>
      </c>
      <c r="I5453" t="s">
        <v>9031</v>
      </c>
      <c r="J5453" t="s">
        <v>10610</v>
      </c>
    </row>
    <row r="5454" spans="1:10" x14ac:dyDescent="0.25">
      <c r="A5454">
        <v>388</v>
      </c>
      <c r="B5454" t="s">
        <v>5270</v>
      </c>
      <c r="C5454">
        <v>2008</v>
      </c>
      <c r="D5454" t="s">
        <v>3025</v>
      </c>
      <c r="I5454" t="s">
        <v>10611</v>
      </c>
    </row>
    <row r="5455" spans="1:10" x14ac:dyDescent="0.25">
      <c r="A5455">
        <v>392</v>
      </c>
      <c r="B5455" t="s">
        <v>5271</v>
      </c>
      <c r="C5455">
        <v>2008</v>
      </c>
      <c r="D5455" t="s">
        <v>3041</v>
      </c>
      <c r="I5455" t="s">
        <v>10612</v>
      </c>
      <c r="J5455" t="s">
        <v>10613</v>
      </c>
    </row>
    <row r="5456" spans="1:10" x14ac:dyDescent="0.25">
      <c r="A5456">
        <v>398</v>
      </c>
      <c r="B5456" t="s">
        <v>5272</v>
      </c>
      <c r="C5456">
        <v>2008</v>
      </c>
      <c r="D5456" t="s">
        <v>3057</v>
      </c>
      <c r="I5456" t="s">
        <v>10614</v>
      </c>
      <c r="J5456" t="s">
        <v>8684</v>
      </c>
    </row>
    <row r="5457" spans="1:10" x14ac:dyDescent="0.25">
      <c r="A5457">
        <v>400</v>
      </c>
      <c r="B5457" t="s">
        <v>5273</v>
      </c>
      <c r="C5457">
        <v>2008</v>
      </c>
      <c r="D5457" t="s">
        <v>3070</v>
      </c>
      <c r="I5457" t="s">
        <v>8752</v>
      </c>
      <c r="J5457" t="s">
        <v>8356</v>
      </c>
    </row>
    <row r="5458" spans="1:10" x14ac:dyDescent="0.25">
      <c r="A5458">
        <v>404</v>
      </c>
      <c r="B5458" t="s">
        <v>5274</v>
      </c>
      <c r="C5458">
        <v>2008</v>
      </c>
      <c r="D5458" t="s">
        <v>797</v>
      </c>
      <c r="F5458">
        <v>69.900000000000006</v>
      </c>
      <c r="I5458" t="s">
        <v>9572</v>
      </c>
      <c r="J5458" t="s">
        <v>10087</v>
      </c>
    </row>
    <row r="5459" spans="1:10" x14ac:dyDescent="0.25">
      <c r="A5459">
        <v>408</v>
      </c>
      <c r="B5459" t="s">
        <v>5275</v>
      </c>
      <c r="C5459">
        <v>2008</v>
      </c>
      <c r="D5459" t="s">
        <v>3098</v>
      </c>
      <c r="I5459" t="s">
        <v>8435</v>
      </c>
    </row>
    <row r="5460" spans="1:10" x14ac:dyDescent="0.25">
      <c r="A5460">
        <v>410</v>
      </c>
      <c r="B5460" t="s">
        <v>5276</v>
      </c>
      <c r="C5460">
        <v>2008</v>
      </c>
      <c r="D5460" t="s">
        <v>3111</v>
      </c>
      <c r="I5460" t="s">
        <v>9587</v>
      </c>
      <c r="J5460" t="s">
        <v>10615</v>
      </c>
    </row>
    <row r="5461" spans="1:10" x14ac:dyDescent="0.25">
      <c r="A5461">
        <v>414</v>
      </c>
      <c r="B5461" t="s">
        <v>5277</v>
      </c>
      <c r="C5461">
        <v>2008</v>
      </c>
      <c r="D5461" t="s">
        <v>3128</v>
      </c>
      <c r="I5461" t="s">
        <v>10616</v>
      </c>
      <c r="J5461" t="s">
        <v>8346</v>
      </c>
    </row>
    <row r="5462" spans="1:10" x14ac:dyDescent="0.25">
      <c r="A5462">
        <v>417</v>
      </c>
      <c r="B5462" t="s">
        <v>5278</v>
      </c>
      <c r="C5462">
        <v>2008</v>
      </c>
      <c r="D5462" t="s">
        <v>5031</v>
      </c>
      <c r="J5462" t="s">
        <v>10617</v>
      </c>
    </row>
    <row r="5463" spans="1:10" x14ac:dyDescent="0.25">
      <c r="A5463">
        <v>418</v>
      </c>
      <c r="B5463" t="s">
        <v>5279</v>
      </c>
      <c r="C5463">
        <v>2008</v>
      </c>
      <c r="D5463" t="s">
        <v>3157</v>
      </c>
      <c r="I5463" t="s">
        <v>9915</v>
      </c>
      <c r="J5463" t="s">
        <v>8530</v>
      </c>
    </row>
    <row r="5464" spans="1:10" x14ac:dyDescent="0.25">
      <c r="A5464">
        <v>419</v>
      </c>
      <c r="B5464" t="s">
        <v>5280</v>
      </c>
      <c r="C5464">
        <v>2008</v>
      </c>
      <c r="D5464" t="s">
        <v>3173</v>
      </c>
      <c r="I5464" t="s">
        <v>10618</v>
      </c>
      <c r="J5464" t="s">
        <v>10619</v>
      </c>
    </row>
    <row r="5465" spans="1:10" x14ac:dyDescent="0.25">
      <c r="A5465">
        <v>422</v>
      </c>
      <c r="B5465" t="s">
        <v>5281</v>
      </c>
      <c r="C5465">
        <v>2008</v>
      </c>
      <c r="D5465" t="s">
        <v>3189</v>
      </c>
      <c r="I5465" t="s">
        <v>10620</v>
      </c>
    </row>
    <row r="5466" spans="1:10" x14ac:dyDescent="0.25">
      <c r="A5466">
        <v>426</v>
      </c>
      <c r="B5466" t="s">
        <v>5282</v>
      </c>
      <c r="C5466">
        <v>2008</v>
      </c>
      <c r="D5466" t="s">
        <v>3204</v>
      </c>
      <c r="I5466" t="s">
        <v>10621</v>
      </c>
    </row>
    <row r="5467" spans="1:10" x14ac:dyDescent="0.25">
      <c r="A5467">
        <v>428</v>
      </c>
      <c r="B5467" t="s">
        <v>5283</v>
      </c>
      <c r="C5467">
        <v>2008</v>
      </c>
      <c r="D5467" t="s">
        <v>3220</v>
      </c>
      <c r="I5467" t="s">
        <v>10622</v>
      </c>
      <c r="J5467" t="s">
        <v>10289</v>
      </c>
    </row>
    <row r="5468" spans="1:10" x14ac:dyDescent="0.25">
      <c r="A5468">
        <v>430</v>
      </c>
      <c r="B5468" t="s">
        <v>5284</v>
      </c>
      <c r="C5468">
        <v>2008</v>
      </c>
      <c r="D5468" t="s">
        <v>3234</v>
      </c>
      <c r="I5468" t="s">
        <v>8478</v>
      </c>
    </row>
    <row r="5469" spans="1:10" x14ac:dyDescent="0.25">
      <c r="A5469">
        <v>432</v>
      </c>
      <c r="B5469" t="s">
        <v>5285</v>
      </c>
      <c r="C5469">
        <v>2008</v>
      </c>
      <c r="D5469" t="s">
        <v>3248</v>
      </c>
      <c r="I5469" t="s">
        <v>9572</v>
      </c>
      <c r="J5469" t="s">
        <v>8660</v>
      </c>
    </row>
    <row r="5470" spans="1:10" x14ac:dyDescent="0.25">
      <c r="A5470">
        <v>434</v>
      </c>
      <c r="B5470" t="s">
        <v>5286</v>
      </c>
      <c r="C5470">
        <v>2008</v>
      </c>
      <c r="D5470" t="s">
        <v>3265</v>
      </c>
      <c r="I5470" t="s">
        <v>8374</v>
      </c>
    </row>
    <row r="5471" spans="1:10" x14ac:dyDescent="0.25">
      <c r="A5471">
        <v>438</v>
      </c>
      <c r="B5471" t="s">
        <v>5287</v>
      </c>
      <c r="C5471">
        <v>2008</v>
      </c>
      <c r="D5471" t="s">
        <v>3281</v>
      </c>
      <c r="I5471" t="s">
        <v>8530</v>
      </c>
    </row>
    <row r="5472" spans="1:10" x14ac:dyDescent="0.25">
      <c r="A5472">
        <v>440</v>
      </c>
      <c r="B5472" t="s">
        <v>5288</v>
      </c>
      <c r="C5472">
        <v>2008</v>
      </c>
      <c r="D5472" t="s">
        <v>3299</v>
      </c>
      <c r="I5472" t="s">
        <v>10623</v>
      </c>
      <c r="J5472" t="s">
        <v>8346</v>
      </c>
    </row>
    <row r="5473" spans="1:10" x14ac:dyDescent="0.25">
      <c r="A5473">
        <v>442</v>
      </c>
      <c r="B5473" t="s">
        <v>5289</v>
      </c>
      <c r="C5473">
        <v>2008</v>
      </c>
      <c r="D5473" t="s">
        <v>3316</v>
      </c>
      <c r="I5473" t="s">
        <v>10624</v>
      </c>
      <c r="J5473" t="s">
        <v>9088</v>
      </c>
    </row>
    <row r="5474" spans="1:10" x14ac:dyDescent="0.25">
      <c r="A5474">
        <v>446</v>
      </c>
      <c r="B5474" t="s">
        <v>5290</v>
      </c>
      <c r="C5474">
        <v>2008</v>
      </c>
      <c r="D5474" t="s">
        <v>3333</v>
      </c>
      <c r="I5474" t="s">
        <v>10625</v>
      </c>
      <c r="J5474" t="s">
        <v>8828</v>
      </c>
    </row>
    <row r="5475" spans="1:10" x14ac:dyDescent="0.25">
      <c r="A5475">
        <v>450</v>
      </c>
      <c r="B5475" t="s">
        <v>5291</v>
      </c>
      <c r="C5475">
        <v>2008</v>
      </c>
      <c r="D5475" t="s">
        <v>812</v>
      </c>
      <c r="F5475">
        <v>55</v>
      </c>
      <c r="I5475" t="s">
        <v>8832</v>
      </c>
    </row>
    <row r="5476" spans="1:10" x14ac:dyDescent="0.25">
      <c r="A5476">
        <v>454</v>
      </c>
      <c r="B5476" t="s">
        <v>5292</v>
      </c>
      <c r="C5476">
        <v>2008</v>
      </c>
      <c r="D5476" t="s">
        <v>3360</v>
      </c>
      <c r="I5476" t="s">
        <v>8685</v>
      </c>
    </row>
    <row r="5477" spans="1:10" x14ac:dyDescent="0.25">
      <c r="A5477">
        <v>458</v>
      </c>
      <c r="B5477" t="s">
        <v>5293</v>
      </c>
      <c r="C5477">
        <v>2008</v>
      </c>
      <c r="D5477" t="s">
        <v>3373</v>
      </c>
      <c r="I5477" t="s">
        <v>8682</v>
      </c>
      <c r="J5477" t="s">
        <v>8610</v>
      </c>
    </row>
    <row r="5478" spans="1:10" x14ac:dyDescent="0.25">
      <c r="A5478">
        <v>462</v>
      </c>
      <c r="B5478" t="s">
        <v>5294</v>
      </c>
      <c r="C5478">
        <v>2008</v>
      </c>
      <c r="D5478" t="s">
        <v>3390</v>
      </c>
      <c r="I5478" t="s">
        <v>10626</v>
      </c>
      <c r="J5478" t="s">
        <v>8346</v>
      </c>
    </row>
    <row r="5479" spans="1:10" x14ac:dyDescent="0.25">
      <c r="A5479">
        <v>466</v>
      </c>
      <c r="B5479" t="s">
        <v>5295</v>
      </c>
      <c r="C5479">
        <v>2008</v>
      </c>
      <c r="D5479" t="s">
        <v>3406</v>
      </c>
      <c r="I5479" t="s">
        <v>10627</v>
      </c>
    </row>
    <row r="5480" spans="1:10" x14ac:dyDescent="0.25">
      <c r="A5480">
        <v>470</v>
      </c>
      <c r="B5480" t="s">
        <v>5296</v>
      </c>
      <c r="C5480">
        <v>2008</v>
      </c>
      <c r="D5480" t="s">
        <v>3421</v>
      </c>
      <c r="I5480" t="s">
        <v>10628</v>
      </c>
      <c r="J5480" t="s">
        <v>8346</v>
      </c>
    </row>
    <row r="5481" spans="1:10" x14ac:dyDescent="0.25">
      <c r="A5481">
        <v>474</v>
      </c>
      <c r="B5481" t="s">
        <v>5297</v>
      </c>
      <c r="C5481">
        <v>2008</v>
      </c>
      <c r="D5481" t="s">
        <v>3438</v>
      </c>
      <c r="I5481" t="s">
        <v>10542</v>
      </c>
    </row>
    <row r="5482" spans="1:10" x14ac:dyDescent="0.25">
      <c r="A5482">
        <v>478</v>
      </c>
      <c r="B5482" t="s">
        <v>5298</v>
      </c>
      <c r="C5482">
        <v>2008</v>
      </c>
      <c r="D5482" t="s">
        <v>3446</v>
      </c>
      <c r="I5482" t="s">
        <v>9181</v>
      </c>
      <c r="J5482" t="s">
        <v>9650</v>
      </c>
    </row>
    <row r="5483" spans="1:10" x14ac:dyDescent="0.25">
      <c r="A5483">
        <v>480</v>
      </c>
      <c r="B5483" t="s">
        <v>5299</v>
      </c>
      <c r="C5483">
        <v>2008</v>
      </c>
      <c r="D5483" t="s">
        <v>3461</v>
      </c>
      <c r="I5483" t="s">
        <v>10629</v>
      </c>
      <c r="J5483" t="s">
        <v>8356</v>
      </c>
    </row>
    <row r="5484" spans="1:10" x14ac:dyDescent="0.25">
      <c r="A5484">
        <v>484</v>
      </c>
      <c r="B5484" t="s">
        <v>5300</v>
      </c>
      <c r="C5484">
        <v>2008</v>
      </c>
      <c r="D5484" t="s">
        <v>3478</v>
      </c>
      <c r="I5484" t="s">
        <v>10630</v>
      </c>
      <c r="J5484" t="s">
        <v>9088</v>
      </c>
    </row>
    <row r="5485" spans="1:10" x14ac:dyDescent="0.25">
      <c r="A5485">
        <v>485</v>
      </c>
      <c r="B5485" t="s">
        <v>5301</v>
      </c>
      <c r="C5485">
        <v>2008</v>
      </c>
      <c r="D5485" t="s">
        <v>10631</v>
      </c>
    </row>
    <row r="5486" spans="1:10" x14ac:dyDescent="0.25">
      <c r="A5486">
        <v>492</v>
      </c>
      <c r="B5486" t="s">
        <v>5302</v>
      </c>
      <c r="C5486">
        <v>2008</v>
      </c>
      <c r="D5486" t="s">
        <v>3494</v>
      </c>
      <c r="I5486" t="s">
        <v>10632</v>
      </c>
      <c r="J5486" t="s">
        <v>8346</v>
      </c>
    </row>
    <row r="5487" spans="1:10" x14ac:dyDescent="0.25">
      <c r="A5487">
        <v>496</v>
      </c>
      <c r="B5487" t="s">
        <v>5303</v>
      </c>
      <c r="C5487">
        <v>2008</v>
      </c>
      <c r="D5487" t="s">
        <v>3507</v>
      </c>
      <c r="I5487" t="s">
        <v>9491</v>
      </c>
      <c r="J5487" t="s">
        <v>10633</v>
      </c>
    </row>
    <row r="5488" spans="1:10" x14ac:dyDescent="0.25">
      <c r="A5488">
        <v>498</v>
      </c>
      <c r="B5488" t="s">
        <v>5304</v>
      </c>
      <c r="C5488">
        <v>2008</v>
      </c>
      <c r="D5488" t="s">
        <v>3522</v>
      </c>
      <c r="I5488" t="s">
        <v>10634</v>
      </c>
    </row>
    <row r="5489" spans="1:10" x14ac:dyDescent="0.25">
      <c r="A5489">
        <v>499</v>
      </c>
      <c r="B5489" t="s">
        <v>5305</v>
      </c>
      <c r="C5489">
        <v>2008</v>
      </c>
      <c r="D5489" t="s">
        <v>3534</v>
      </c>
      <c r="I5489" t="s">
        <v>10635</v>
      </c>
      <c r="J5489" t="s">
        <v>8356</v>
      </c>
    </row>
    <row r="5490" spans="1:10" x14ac:dyDescent="0.25">
      <c r="A5490">
        <v>500</v>
      </c>
      <c r="B5490" t="s">
        <v>5306</v>
      </c>
      <c r="C5490">
        <v>2008</v>
      </c>
      <c r="D5490" t="s">
        <v>3544</v>
      </c>
      <c r="I5490" t="s">
        <v>10636</v>
      </c>
    </row>
    <row r="5491" spans="1:10" x14ac:dyDescent="0.25">
      <c r="A5491">
        <v>504</v>
      </c>
      <c r="B5491" t="s">
        <v>5307</v>
      </c>
      <c r="C5491">
        <v>2008</v>
      </c>
      <c r="D5491" t="s">
        <v>3555</v>
      </c>
      <c r="I5491" t="s">
        <v>10637</v>
      </c>
      <c r="J5491" t="s">
        <v>8343</v>
      </c>
    </row>
    <row r="5492" spans="1:10" x14ac:dyDescent="0.25">
      <c r="A5492">
        <v>508</v>
      </c>
      <c r="B5492" t="s">
        <v>5308</v>
      </c>
      <c r="C5492">
        <v>2008</v>
      </c>
      <c r="D5492" t="s">
        <v>900</v>
      </c>
      <c r="F5492">
        <v>72.8</v>
      </c>
      <c r="I5492" t="s">
        <v>9525</v>
      </c>
    </row>
    <row r="5493" spans="1:10" x14ac:dyDescent="0.25">
      <c r="A5493">
        <v>512</v>
      </c>
      <c r="B5493" t="s">
        <v>5309</v>
      </c>
      <c r="C5493">
        <v>2008</v>
      </c>
      <c r="D5493" t="s">
        <v>3584</v>
      </c>
      <c r="I5493" t="s">
        <v>9083</v>
      </c>
      <c r="J5493" t="s">
        <v>10638</v>
      </c>
    </row>
    <row r="5494" spans="1:10" x14ac:dyDescent="0.25">
      <c r="A5494">
        <v>513</v>
      </c>
      <c r="B5494" t="s">
        <v>5310</v>
      </c>
      <c r="C5494">
        <v>2008</v>
      </c>
      <c r="D5494" t="s">
        <v>3601</v>
      </c>
      <c r="I5494" t="s">
        <v>10639</v>
      </c>
      <c r="J5494" t="s">
        <v>10640</v>
      </c>
    </row>
    <row r="5495" spans="1:10" x14ac:dyDescent="0.25">
      <c r="A5495">
        <v>514</v>
      </c>
      <c r="B5495" t="s">
        <v>5311</v>
      </c>
      <c r="C5495">
        <v>2008</v>
      </c>
      <c r="D5495" t="s">
        <v>3618</v>
      </c>
      <c r="I5495" t="s">
        <v>10641</v>
      </c>
      <c r="J5495" t="s">
        <v>10642</v>
      </c>
    </row>
    <row r="5496" spans="1:10" x14ac:dyDescent="0.25">
      <c r="A5496">
        <v>515</v>
      </c>
      <c r="B5496" t="s">
        <v>5312</v>
      </c>
      <c r="C5496">
        <v>2008</v>
      </c>
      <c r="D5496" t="s">
        <v>3635</v>
      </c>
      <c r="I5496" t="s">
        <v>10643</v>
      </c>
      <c r="J5496" t="s">
        <v>10644</v>
      </c>
    </row>
    <row r="5497" spans="1:10" x14ac:dyDescent="0.25">
      <c r="A5497">
        <v>516</v>
      </c>
      <c r="B5497" t="s">
        <v>5313</v>
      </c>
      <c r="C5497">
        <v>2008</v>
      </c>
      <c r="D5497" t="s">
        <v>3650</v>
      </c>
      <c r="I5497" t="s">
        <v>10645</v>
      </c>
    </row>
    <row r="5498" spans="1:10" x14ac:dyDescent="0.25">
      <c r="A5498">
        <v>518</v>
      </c>
      <c r="B5498" t="s">
        <v>5314</v>
      </c>
      <c r="C5498">
        <v>2008</v>
      </c>
      <c r="D5498" t="s">
        <v>10646</v>
      </c>
    </row>
    <row r="5499" spans="1:10" x14ac:dyDescent="0.25">
      <c r="A5499">
        <v>520</v>
      </c>
      <c r="B5499" t="s">
        <v>5315</v>
      </c>
      <c r="C5499">
        <v>2008</v>
      </c>
      <c r="D5499" t="s">
        <v>10647</v>
      </c>
    </row>
    <row r="5500" spans="1:10" x14ac:dyDescent="0.25">
      <c r="A5500">
        <v>524</v>
      </c>
      <c r="B5500" t="s">
        <v>5316</v>
      </c>
      <c r="C5500">
        <v>2008</v>
      </c>
      <c r="D5500" t="s">
        <v>3667</v>
      </c>
      <c r="I5500" t="s">
        <v>10648</v>
      </c>
    </row>
    <row r="5501" spans="1:10" x14ac:dyDescent="0.25">
      <c r="A5501">
        <v>528</v>
      </c>
      <c r="B5501" t="s">
        <v>5317</v>
      </c>
      <c r="C5501">
        <v>2008</v>
      </c>
      <c r="D5501" t="s">
        <v>3681</v>
      </c>
      <c r="I5501" t="s">
        <v>10649</v>
      </c>
      <c r="J5501" t="s">
        <v>8343</v>
      </c>
    </row>
    <row r="5502" spans="1:10" x14ac:dyDescent="0.25">
      <c r="A5502">
        <v>531</v>
      </c>
      <c r="B5502" t="s">
        <v>5318</v>
      </c>
      <c r="C5502">
        <v>2008</v>
      </c>
      <c r="D5502" t="s">
        <v>10650</v>
      </c>
    </row>
    <row r="5503" spans="1:10" x14ac:dyDescent="0.25">
      <c r="A5503">
        <v>533</v>
      </c>
      <c r="B5503" t="s">
        <v>5319</v>
      </c>
      <c r="C5503">
        <v>2008</v>
      </c>
      <c r="D5503" t="s">
        <v>3700</v>
      </c>
      <c r="I5503" t="s">
        <v>8564</v>
      </c>
      <c r="J5503" t="s">
        <v>8356</v>
      </c>
    </row>
    <row r="5504" spans="1:10" x14ac:dyDescent="0.25">
      <c r="A5504">
        <v>534</v>
      </c>
      <c r="B5504" t="s">
        <v>5320</v>
      </c>
      <c r="C5504">
        <v>2008</v>
      </c>
      <c r="D5504" t="s">
        <v>10651</v>
      </c>
    </row>
    <row r="5505" spans="1:10" x14ac:dyDescent="0.25">
      <c r="A5505">
        <v>535</v>
      </c>
      <c r="B5505" t="s">
        <v>5321</v>
      </c>
      <c r="C5505">
        <v>2008</v>
      </c>
      <c r="D5505" t="s">
        <v>10652</v>
      </c>
    </row>
    <row r="5506" spans="1:10" x14ac:dyDescent="0.25">
      <c r="A5506">
        <v>540</v>
      </c>
      <c r="B5506" t="s">
        <v>5322</v>
      </c>
      <c r="C5506">
        <v>2008</v>
      </c>
      <c r="D5506" t="s">
        <v>3717</v>
      </c>
      <c r="I5506" t="s">
        <v>10653</v>
      </c>
      <c r="J5506" t="s">
        <v>10087</v>
      </c>
    </row>
    <row r="5507" spans="1:10" x14ac:dyDescent="0.25">
      <c r="A5507">
        <v>543</v>
      </c>
      <c r="B5507" t="s">
        <v>5323</v>
      </c>
      <c r="C5507">
        <v>2008</v>
      </c>
      <c r="D5507" t="s">
        <v>3734</v>
      </c>
      <c r="I5507" t="s">
        <v>9224</v>
      </c>
      <c r="J5507" t="s">
        <v>10654</v>
      </c>
    </row>
    <row r="5508" spans="1:10" x14ac:dyDescent="0.25">
      <c r="A5508">
        <v>548</v>
      </c>
      <c r="B5508" t="s">
        <v>5324</v>
      </c>
      <c r="C5508">
        <v>2008</v>
      </c>
      <c r="D5508" t="s">
        <v>3749</v>
      </c>
      <c r="I5508" t="s">
        <v>8871</v>
      </c>
    </row>
    <row r="5509" spans="1:10" x14ac:dyDescent="0.25">
      <c r="A5509">
        <v>554</v>
      </c>
      <c r="B5509" t="s">
        <v>5325</v>
      </c>
      <c r="C5509">
        <v>2008</v>
      </c>
      <c r="D5509" t="s">
        <v>3766</v>
      </c>
      <c r="I5509" t="s">
        <v>10655</v>
      </c>
      <c r="J5509" t="s">
        <v>8556</v>
      </c>
    </row>
    <row r="5510" spans="1:10" x14ac:dyDescent="0.25">
      <c r="A5510">
        <v>558</v>
      </c>
      <c r="B5510" t="s">
        <v>5326</v>
      </c>
      <c r="C5510">
        <v>2008</v>
      </c>
      <c r="D5510" t="s">
        <v>3782</v>
      </c>
      <c r="I5510" t="s">
        <v>10656</v>
      </c>
    </row>
    <row r="5511" spans="1:10" x14ac:dyDescent="0.25">
      <c r="A5511">
        <v>562</v>
      </c>
      <c r="B5511" t="s">
        <v>5327</v>
      </c>
      <c r="C5511">
        <v>2008</v>
      </c>
      <c r="D5511" t="s">
        <v>3799</v>
      </c>
      <c r="I5511" t="s">
        <v>8685</v>
      </c>
    </row>
    <row r="5512" spans="1:10" x14ac:dyDescent="0.25">
      <c r="A5512">
        <v>566</v>
      </c>
      <c r="B5512" t="s">
        <v>5328</v>
      </c>
      <c r="C5512">
        <v>2008</v>
      </c>
      <c r="D5512" t="s">
        <v>921</v>
      </c>
      <c r="F5512">
        <v>63.6</v>
      </c>
      <c r="I5512" t="s">
        <v>8344</v>
      </c>
      <c r="J5512" t="s">
        <v>10087</v>
      </c>
    </row>
    <row r="5513" spans="1:10" x14ac:dyDescent="0.25">
      <c r="A5513">
        <v>570</v>
      </c>
      <c r="B5513" t="s">
        <v>5329</v>
      </c>
      <c r="C5513">
        <v>2008</v>
      </c>
      <c r="D5513" t="s">
        <v>3824</v>
      </c>
      <c r="I5513" t="s">
        <v>10657</v>
      </c>
    </row>
    <row r="5514" spans="1:10" x14ac:dyDescent="0.25">
      <c r="A5514">
        <v>574</v>
      </c>
      <c r="B5514" t="s">
        <v>5330</v>
      </c>
      <c r="C5514">
        <v>2008</v>
      </c>
      <c r="D5514" t="s">
        <v>10658</v>
      </c>
    </row>
    <row r="5515" spans="1:10" x14ac:dyDescent="0.25">
      <c r="A5515">
        <v>578</v>
      </c>
      <c r="B5515" t="s">
        <v>5331</v>
      </c>
      <c r="C5515">
        <v>2008</v>
      </c>
      <c r="D5515" t="s">
        <v>3836</v>
      </c>
      <c r="I5515" t="s">
        <v>10659</v>
      </c>
    </row>
    <row r="5516" spans="1:10" x14ac:dyDescent="0.25">
      <c r="A5516">
        <v>580</v>
      </c>
      <c r="B5516" t="s">
        <v>5332</v>
      </c>
      <c r="C5516">
        <v>2008</v>
      </c>
      <c r="D5516" t="s">
        <v>10660</v>
      </c>
    </row>
    <row r="5517" spans="1:10" x14ac:dyDescent="0.25">
      <c r="A5517">
        <v>581</v>
      </c>
      <c r="B5517" t="s">
        <v>5333</v>
      </c>
      <c r="C5517">
        <v>2008</v>
      </c>
      <c r="D5517" t="s">
        <v>10661</v>
      </c>
    </row>
    <row r="5518" spans="1:10" x14ac:dyDescent="0.25">
      <c r="A5518">
        <v>583</v>
      </c>
      <c r="B5518" t="s">
        <v>5334</v>
      </c>
      <c r="C5518">
        <v>2008</v>
      </c>
      <c r="D5518" t="s">
        <v>3851</v>
      </c>
      <c r="I5518" t="s">
        <v>10662</v>
      </c>
    </row>
    <row r="5519" spans="1:10" x14ac:dyDescent="0.25">
      <c r="A5519">
        <v>584</v>
      </c>
      <c r="B5519" t="s">
        <v>5335</v>
      </c>
      <c r="C5519">
        <v>2008</v>
      </c>
      <c r="D5519" t="s">
        <v>3869</v>
      </c>
      <c r="I5519" t="s">
        <v>9010</v>
      </c>
    </row>
    <row r="5520" spans="1:10" x14ac:dyDescent="0.25">
      <c r="A5520">
        <v>585</v>
      </c>
      <c r="B5520" t="s">
        <v>5336</v>
      </c>
      <c r="C5520">
        <v>2008</v>
      </c>
      <c r="D5520" t="s">
        <v>5043</v>
      </c>
      <c r="J5520" t="s">
        <v>8351</v>
      </c>
    </row>
    <row r="5521" spans="1:10" x14ac:dyDescent="0.25">
      <c r="A5521">
        <v>586</v>
      </c>
      <c r="B5521" t="s">
        <v>5337</v>
      </c>
      <c r="C5521">
        <v>2008</v>
      </c>
      <c r="D5521" t="s">
        <v>3888</v>
      </c>
      <c r="I5521" t="s">
        <v>8474</v>
      </c>
    </row>
    <row r="5522" spans="1:10" x14ac:dyDescent="0.25">
      <c r="A5522">
        <v>591</v>
      </c>
      <c r="B5522" t="s">
        <v>5338</v>
      </c>
      <c r="C5522">
        <v>2008</v>
      </c>
      <c r="D5522" t="s">
        <v>3903</v>
      </c>
      <c r="I5522" t="s">
        <v>10663</v>
      </c>
      <c r="J5522" t="s">
        <v>10664</v>
      </c>
    </row>
    <row r="5523" spans="1:10" x14ac:dyDescent="0.25">
      <c r="A5523">
        <v>598</v>
      </c>
      <c r="B5523" t="s">
        <v>5339</v>
      </c>
      <c r="C5523">
        <v>2008</v>
      </c>
      <c r="D5523" t="s">
        <v>3919</v>
      </c>
      <c r="I5523" t="s">
        <v>9806</v>
      </c>
    </row>
    <row r="5524" spans="1:10" x14ac:dyDescent="0.25">
      <c r="A5524">
        <v>600</v>
      </c>
      <c r="B5524" t="s">
        <v>5340</v>
      </c>
      <c r="C5524">
        <v>2008</v>
      </c>
      <c r="D5524" t="s">
        <v>3936</v>
      </c>
      <c r="I5524" t="s">
        <v>10665</v>
      </c>
    </row>
    <row r="5525" spans="1:10" x14ac:dyDescent="0.25">
      <c r="A5525">
        <v>604</v>
      </c>
      <c r="B5525" t="s">
        <v>5341</v>
      </c>
      <c r="C5525">
        <v>2008</v>
      </c>
      <c r="D5525" t="s">
        <v>3949</v>
      </c>
      <c r="I5525" t="s">
        <v>10666</v>
      </c>
      <c r="J5525" t="s">
        <v>10667</v>
      </c>
    </row>
    <row r="5526" spans="1:10" x14ac:dyDescent="0.25">
      <c r="A5526">
        <v>608</v>
      </c>
      <c r="B5526" t="s">
        <v>5342</v>
      </c>
      <c r="C5526">
        <v>2008</v>
      </c>
      <c r="D5526" t="s">
        <v>1056</v>
      </c>
      <c r="F5526">
        <v>61.9</v>
      </c>
      <c r="I5526" t="s">
        <v>10668</v>
      </c>
      <c r="J5526" t="s">
        <v>8356</v>
      </c>
    </row>
    <row r="5527" spans="1:10" x14ac:dyDescent="0.25">
      <c r="A5527">
        <v>612</v>
      </c>
      <c r="B5527" t="s">
        <v>5343</v>
      </c>
      <c r="C5527">
        <v>2008</v>
      </c>
      <c r="D5527" t="s">
        <v>10669</v>
      </c>
    </row>
    <row r="5528" spans="1:10" x14ac:dyDescent="0.25">
      <c r="A5528">
        <v>616</v>
      </c>
      <c r="B5528" t="s">
        <v>5344</v>
      </c>
      <c r="C5528">
        <v>2008</v>
      </c>
      <c r="D5528" t="s">
        <v>3980</v>
      </c>
      <c r="I5528" t="s">
        <v>10670</v>
      </c>
      <c r="J5528" t="s">
        <v>8356</v>
      </c>
    </row>
    <row r="5529" spans="1:10" x14ac:dyDescent="0.25">
      <c r="A5529">
        <v>620</v>
      </c>
      <c r="B5529" t="s">
        <v>5345</v>
      </c>
      <c r="C5529">
        <v>2008</v>
      </c>
      <c r="D5529" t="s">
        <v>3997</v>
      </c>
      <c r="I5529" t="s">
        <v>10671</v>
      </c>
      <c r="J5529" t="s">
        <v>8356</v>
      </c>
    </row>
    <row r="5530" spans="1:10" x14ac:dyDescent="0.25">
      <c r="A5530">
        <v>624</v>
      </c>
      <c r="B5530" t="s">
        <v>5346</v>
      </c>
      <c r="C5530">
        <v>2008</v>
      </c>
      <c r="D5530" t="s">
        <v>4014</v>
      </c>
      <c r="I5530" t="s">
        <v>10672</v>
      </c>
    </row>
    <row r="5531" spans="1:10" x14ac:dyDescent="0.25">
      <c r="A5531">
        <v>626</v>
      </c>
      <c r="B5531" t="s">
        <v>5347</v>
      </c>
      <c r="C5531">
        <v>2008</v>
      </c>
      <c r="D5531" t="s">
        <v>4028</v>
      </c>
      <c r="I5531" t="s">
        <v>8440</v>
      </c>
      <c r="J5531" t="s">
        <v>10188</v>
      </c>
    </row>
    <row r="5532" spans="1:10" x14ac:dyDescent="0.25">
      <c r="A5532">
        <v>630</v>
      </c>
      <c r="B5532" t="s">
        <v>5348</v>
      </c>
      <c r="C5532">
        <v>2008</v>
      </c>
      <c r="D5532" t="s">
        <v>4044</v>
      </c>
      <c r="I5532" t="s">
        <v>8694</v>
      </c>
      <c r="J5532" t="s">
        <v>10673</v>
      </c>
    </row>
    <row r="5533" spans="1:10" x14ac:dyDescent="0.25">
      <c r="A5533">
        <v>634</v>
      </c>
      <c r="B5533" t="s">
        <v>5349</v>
      </c>
      <c r="C5533">
        <v>2008</v>
      </c>
      <c r="D5533" t="s">
        <v>4061</v>
      </c>
      <c r="I5533" t="s">
        <v>10674</v>
      </c>
      <c r="J5533" t="s">
        <v>8346</v>
      </c>
    </row>
    <row r="5534" spans="1:10" x14ac:dyDescent="0.25">
      <c r="A5534">
        <v>638</v>
      </c>
      <c r="B5534" t="s">
        <v>5350</v>
      </c>
      <c r="C5534">
        <v>2008</v>
      </c>
      <c r="D5534" t="s">
        <v>4078</v>
      </c>
      <c r="I5534" t="s">
        <v>10675</v>
      </c>
    </row>
    <row r="5535" spans="1:10" x14ac:dyDescent="0.25">
      <c r="A5535">
        <v>642</v>
      </c>
      <c r="B5535" t="s">
        <v>5351</v>
      </c>
      <c r="C5535">
        <v>2008</v>
      </c>
      <c r="D5535" t="s">
        <v>4088</v>
      </c>
      <c r="I5535" t="s">
        <v>10676</v>
      </c>
      <c r="J5535" t="s">
        <v>8547</v>
      </c>
    </row>
    <row r="5536" spans="1:10" x14ac:dyDescent="0.25">
      <c r="A5536">
        <v>643</v>
      </c>
      <c r="B5536" t="s">
        <v>5352</v>
      </c>
      <c r="C5536">
        <v>2008</v>
      </c>
      <c r="D5536" t="s">
        <v>4105</v>
      </c>
      <c r="I5536" t="s">
        <v>10677</v>
      </c>
    </row>
    <row r="5537" spans="1:10" x14ac:dyDescent="0.25">
      <c r="A5537">
        <v>646</v>
      </c>
      <c r="B5537" t="s">
        <v>5353</v>
      </c>
      <c r="C5537">
        <v>2008</v>
      </c>
      <c r="D5537" t="s">
        <v>4121</v>
      </c>
      <c r="I5537" t="s">
        <v>10121</v>
      </c>
      <c r="J5537" t="s">
        <v>8610</v>
      </c>
    </row>
    <row r="5538" spans="1:10" x14ac:dyDescent="0.25">
      <c r="A5538">
        <v>652</v>
      </c>
      <c r="B5538" t="s">
        <v>5354</v>
      </c>
      <c r="C5538">
        <v>2008</v>
      </c>
      <c r="D5538" t="s">
        <v>10678</v>
      </c>
    </row>
    <row r="5539" spans="1:10" x14ac:dyDescent="0.25">
      <c r="A5539">
        <v>654</v>
      </c>
      <c r="B5539" t="s">
        <v>5355</v>
      </c>
      <c r="C5539">
        <v>2008</v>
      </c>
      <c r="D5539" t="s">
        <v>4135</v>
      </c>
      <c r="I5539" t="s">
        <v>8747</v>
      </c>
    </row>
    <row r="5540" spans="1:10" x14ac:dyDescent="0.25">
      <c r="A5540">
        <v>659</v>
      </c>
      <c r="B5540" t="s">
        <v>5356</v>
      </c>
      <c r="C5540">
        <v>2008</v>
      </c>
      <c r="D5540" t="s">
        <v>4148</v>
      </c>
      <c r="I5540" t="s">
        <v>10679</v>
      </c>
    </row>
    <row r="5541" spans="1:10" x14ac:dyDescent="0.25">
      <c r="A5541">
        <v>660</v>
      </c>
      <c r="B5541" t="s">
        <v>5357</v>
      </c>
      <c r="C5541">
        <v>2008</v>
      </c>
      <c r="D5541" t="s">
        <v>4166</v>
      </c>
      <c r="I5541" t="s">
        <v>8973</v>
      </c>
    </row>
    <row r="5542" spans="1:10" x14ac:dyDescent="0.25">
      <c r="A5542">
        <v>662</v>
      </c>
      <c r="B5542" t="s">
        <v>5358</v>
      </c>
      <c r="C5542">
        <v>2008</v>
      </c>
      <c r="D5542" t="s">
        <v>4183</v>
      </c>
      <c r="I5542" t="s">
        <v>8449</v>
      </c>
    </row>
    <row r="5543" spans="1:10" x14ac:dyDescent="0.25">
      <c r="A5543">
        <v>663</v>
      </c>
      <c r="B5543" t="s">
        <v>5359</v>
      </c>
      <c r="C5543">
        <v>2008</v>
      </c>
      <c r="D5543" t="s">
        <v>10680</v>
      </c>
    </row>
    <row r="5544" spans="1:10" x14ac:dyDescent="0.25">
      <c r="A5544">
        <v>666</v>
      </c>
      <c r="B5544" t="s">
        <v>5360</v>
      </c>
      <c r="C5544">
        <v>2008</v>
      </c>
      <c r="D5544" t="s">
        <v>10681</v>
      </c>
    </row>
    <row r="5545" spans="1:10" x14ac:dyDescent="0.25">
      <c r="A5545">
        <v>670</v>
      </c>
      <c r="B5545" t="s">
        <v>5361</v>
      </c>
      <c r="C5545">
        <v>2008</v>
      </c>
      <c r="D5545" t="s">
        <v>4200</v>
      </c>
      <c r="I5545" t="s">
        <v>8511</v>
      </c>
      <c r="J5545" t="s">
        <v>8346</v>
      </c>
    </row>
    <row r="5546" spans="1:10" x14ac:dyDescent="0.25">
      <c r="A5546">
        <v>674</v>
      </c>
      <c r="B5546" t="s">
        <v>5362</v>
      </c>
      <c r="C5546">
        <v>2008</v>
      </c>
      <c r="D5546" t="s">
        <v>4217</v>
      </c>
      <c r="I5546" t="s">
        <v>10682</v>
      </c>
      <c r="J5546" t="s">
        <v>8343</v>
      </c>
    </row>
    <row r="5547" spans="1:10" x14ac:dyDescent="0.25">
      <c r="A5547">
        <v>678</v>
      </c>
      <c r="B5547" t="s">
        <v>5363</v>
      </c>
      <c r="C5547">
        <v>2008</v>
      </c>
      <c r="D5547" t="s">
        <v>4229</v>
      </c>
      <c r="I5547" t="s">
        <v>10683</v>
      </c>
      <c r="J5547" t="s">
        <v>8530</v>
      </c>
    </row>
    <row r="5548" spans="1:10" x14ac:dyDescent="0.25">
      <c r="A5548">
        <v>682</v>
      </c>
      <c r="B5548" t="s">
        <v>5364</v>
      </c>
      <c r="C5548">
        <v>2008</v>
      </c>
      <c r="D5548" t="s">
        <v>4245</v>
      </c>
      <c r="I5548" t="s">
        <v>8603</v>
      </c>
      <c r="J5548" t="s">
        <v>8343</v>
      </c>
    </row>
    <row r="5549" spans="1:10" x14ac:dyDescent="0.25">
      <c r="A5549">
        <v>686</v>
      </c>
      <c r="B5549" t="s">
        <v>5365</v>
      </c>
      <c r="C5549">
        <v>2008</v>
      </c>
      <c r="D5549" t="s">
        <v>952</v>
      </c>
      <c r="F5549">
        <v>68.2</v>
      </c>
      <c r="I5549" t="s">
        <v>10684</v>
      </c>
      <c r="J5549" t="s">
        <v>9500</v>
      </c>
    </row>
    <row r="5550" spans="1:10" x14ac:dyDescent="0.25">
      <c r="A5550">
        <v>688</v>
      </c>
      <c r="B5550" t="s">
        <v>5366</v>
      </c>
      <c r="C5550">
        <v>2008</v>
      </c>
      <c r="D5550" t="s">
        <v>4266</v>
      </c>
      <c r="I5550" t="s">
        <v>10685</v>
      </c>
    </row>
    <row r="5551" spans="1:10" x14ac:dyDescent="0.25">
      <c r="A5551">
        <v>690</v>
      </c>
      <c r="B5551" t="s">
        <v>5367</v>
      </c>
      <c r="C5551">
        <v>2008</v>
      </c>
      <c r="D5551" t="s">
        <v>4281</v>
      </c>
      <c r="I5551" t="s">
        <v>10686</v>
      </c>
      <c r="J5551" t="s">
        <v>8343</v>
      </c>
    </row>
    <row r="5552" spans="1:10" x14ac:dyDescent="0.25">
      <c r="A5552">
        <v>694</v>
      </c>
      <c r="B5552" t="s">
        <v>5368</v>
      </c>
      <c r="C5552">
        <v>2008</v>
      </c>
      <c r="D5552" t="s">
        <v>958</v>
      </c>
      <c r="F5552">
        <v>68.400000000000006</v>
      </c>
      <c r="I5552" t="s">
        <v>8382</v>
      </c>
    </row>
    <row r="5553" spans="1:10" x14ac:dyDescent="0.25">
      <c r="A5553">
        <v>702</v>
      </c>
      <c r="B5553" t="s">
        <v>5369</v>
      </c>
      <c r="C5553">
        <v>2008</v>
      </c>
      <c r="D5553" t="s">
        <v>4310</v>
      </c>
      <c r="I5553" t="s">
        <v>10188</v>
      </c>
      <c r="J5553" t="s">
        <v>10687</v>
      </c>
    </row>
    <row r="5554" spans="1:10" x14ac:dyDescent="0.25">
      <c r="A5554">
        <v>703</v>
      </c>
      <c r="B5554" t="s">
        <v>5370</v>
      </c>
      <c r="C5554">
        <v>2008</v>
      </c>
      <c r="D5554" t="s">
        <v>4327</v>
      </c>
      <c r="I5554" t="s">
        <v>10688</v>
      </c>
      <c r="J5554" t="s">
        <v>10063</v>
      </c>
    </row>
    <row r="5555" spans="1:10" x14ac:dyDescent="0.25">
      <c r="A5555">
        <v>704</v>
      </c>
      <c r="B5555" t="s">
        <v>5371</v>
      </c>
      <c r="C5555">
        <v>2008</v>
      </c>
      <c r="D5555" t="s">
        <v>4341</v>
      </c>
      <c r="I5555" t="s">
        <v>10689</v>
      </c>
    </row>
    <row r="5556" spans="1:10" x14ac:dyDescent="0.25">
      <c r="A5556">
        <v>705</v>
      </c>
      <c r="B5556" t="s">
        <v>5372</v>
      </c>
      <c r="C5556">
        <v>2008</v>
      </c>
      <c r="D5556" t="s">
        <v>4356</v>
      </c>
      <c r="I5556" t="s">
        <v>8528</v>
      </c>
      <c r="J5556" t="s">
        <v>8487</v>
      </c>
    </row>
    <row r="5557" spans="1:10" x14ac:dyDescent="0.25">
      <c r="A5557">
        <v>706</v>
      </c>
      <c r="B5557" t="s">
        <v>5373</v>
      </c>
      <c r="C5557">
        <v>2008</v>
      </c>
      <c r="D5557" t="s">
        <v>4372</v>
      </c>
      <c r="I5557" t="s">
        <v>9716</v>
      </c>
    </row>
    <row r="5558" spans="1:10" x14ac:dyDescent="0.25">
      <c r="A5558">
        <v>710</v>
      </c>
      <c r="B5558" t="s">
        <v>5374</v>
      </c>
      <c r="C5558">
        <v>2008</v>
      </c>
      <c r="D5558" t="s">
        <v>4388</v>
      </c>
      <c r="I5558" t="s">
        <v>9654</v>
      </c>
      <c r="J5558" t="s">
        <v>10463</v>
      </c>
    </row>
    <row r="5559" spans="1:10" x14ac:dyDescent="0.25">
      <c r="A5559">
        <v>716</v>
      </c>
      <c r="B5559" t="s">
        <v>5375</v>
      </c>
      <c r="C5559">
        <v>2008</v>
      </c>
      <c r="D5559" t="s">
        <v>4403</v>
      </c>
      <c r="I5559" t="s">
        <v>9550</v>
      </c>
      <c r="J5559" t="s">
        <v>9041</v>
      </c>
    </row>
    <row r="5560" spans="1:10" x14ac:dyDescent="0.25">
      <c r="A5560">
        <v>722</v>
      </c>
      <c r="B5560" t="s">
        <v>5376</v>
      </c>
      <c r="C5560">
        <v>2008</v>
      </c>
      <c r="D5560" t="s">
        <v>4416</v>
      </c>
      <c r="I5560" t="s">
        <v>9541</v>
      </c>
      <c r="J5560" t="s">
        <v>10690</v>
      </c>
    </row>
    <row r="5561" spans="1:10" x14ac:dyDescent="0.25">
      <c r="A5561">
        <v>724</v>
      </c>
      <c r="B5561" t="s">
        <v>5377</v>
      </c>
      <c r="C5561">
        <v>2008</v>
      </c>
      <c r="D5561" t="s">
        <v>4433</v>
      </c>
      <c r="I5561" t="s">
        <v>10691</v>
      </c>
      <c r="J5561" t="s">
        <v>8356</v>
      </c>
    </row>
    <row r="5562" spans="1:10" x14ac:dyDescent="0.25">
      <c r="A5562">
        <v>728</v>
      </c>
      <c r="B5562" t="s">
        <v>5378</v>
      </c>
      <c r="C5562">
        <v>2008</v>
      </c>
      <c r="D5562" t="s">
        <v>10692</v>
      </c>
    </row>
    <row r="5563" spans="1:10" x14ac:dyDescent="0.25">
      <c r="A5563">
        <v>729</v>
      </c>
      <c r="B5563" t="s">
        <v>5379</v>
      </c>
      <c r="C5563">
        <v>2008</v>
      </c>
      <c r="D5563" t="s">
        <v>5063</v>
      </c>
      <c r="J5563" t="s">
        <v>10041</v>
      </c>
    </row>
    <row r="5564" spans="1:10" x14ac:dyDescent="0.25">
      <c r="A5564">
        <v>732</v>
      </c>
      <c r="B5564" t="s">
        <v>5380</v>
      </c>
      <c r="C5564">
        <v>2008</v>
      </c>
      <c r="D5564" t="s">
        <v>10693</v>
      </c>
    </row>
    <row r="5565" spans="1:10" x14ac:dyDescent="0.25">
      <c r="A5565">
        <v>738</v>
      </c>
      <c r="B5565" t="s">
        <v>5381</v>
      </c>
      <c r="C5565">
        <v>2008</v>
      </c>
      <c r="D5565" t="s">
        <v>10694</v>
      </c>
    </row>
    <row r="5566" spans="1:10" x14ac:dyDescent="0.25">
      <c r="A5566">
        <v>740</v>
      </c>
      <c r="B5566" t="s">
        <v>5382</v>
      </c>
      <c r="C5566">
        <v>2008</v>
      </c>
      <c r="D5566" t="s">
        <v>4466</v>
      </c>
      <c r="I5566" t="s">
        <v>10695</v>
      </c>
    </row>
    <row r="5567" spans="1:10" x14ac:dyDescent="0.25">
      <c r="A5567">
        <v>744</v>
      </c>
      <c r="B5567" t="s">
        <v>5383</v>
      </c>
      <c r="C5567">
        <v>2008</v>
      </c>
      <c r="D5567" t="s">
        <v>10696</v>
      </c>
    </row>
    <row r="5568" spans="1:10" x14ac:dyDescent="0.25">
      <c r="A5568">
        <v>746</v>
      </c>
      <c r="B5568" t="s">
        <v>5384</v>
      </c>
      <c r="C5568">
        <v>2008</v>
      </c>
      <c r="D5568" t="s">
        <v>10697</v>
      </c>
    </row>
    <row r="5569" spans="1:10" x14ac:dyDescent="0.25">
      <c r="A5569">
        <v>747</v>
      </c>
      <c r="B5569" t="s">
        <v>5385</v>
      </c>
      <c r="C5569">
        <v>2008</v>
      </c>
      <c r="D5569" t="s">
        <v>4482</v>
      </c>
      <c r="I5569" t="s">
        <v>10698</v>
      </c>
      <c r="J5569" t="s">
        <v>10699</v>
      </c>
    </row>
    <row r="5570" spans="1:10" x14ac:dyDescent="0.25">
      <c r="A5570">
        <v>748</v>
      </c>
      <c r="B5570" t="s">
        <v>5386</v>
      </c>
      <c r="C5570">
        <v>2008</v>
      </c>
      <c r="D5570" t="s">
        <v>4498</v>
      </c>
      <c r="I5570" t="s">
        <v>10700</v>
      </c>
      <c r="J5570" t="s">
        <v>8675</v>
      </c>
    </row>
    <row r="5571" spans="1:10" x14ac:dyDescent="0.25">
      <c r="A5571">
        <v>752</v>
      </c>
      <c r="B5571" t="s">
        <v>5387</v>
      </c>
      <c r="C5571">
        <v>2008</v>
      </c>
      <c r="D5571" t="s">
        <v>4515</v>
      </c>
      <c r="I5571" t="s">
        <v>8385</v>
      </c>
      <c r="J5571" t="s">
        <v>8356</v>
      </c>
    </row>
    <row r="5572" spans="1:10" x14ac:dyDescent="0.25">
      <c r="A5572">
        <v>753</v>
      </c>
      <c r="B5572" t="s">
        <v>5388</v>
      </c>
      <c r="C5572">
        <v>2008</v>
      </c>
      <c r="D5572" t="s">
        <v>4532</v>
      </c>
      <c r="I5572" t="s">
        <v>10701</v>
      </c>
      <c r="J5572" t="s">
        <v>10702</v>
      </c>
    </row>
    <row r="5573" spans="1:10" x14ac:dyDescent="0.25">
      <c r="A5573">
        <v>756</v>
      </c>
      <c r="B5573" t="s">
        <v>5389</v>
      </c>
      <c r="C5573">
        <v>2008</v>
      </c>
      <c r="D5573" t="s">
        <v>4547</v>
      </c>
      <c r="I5573" t="s">
        <v>10703</v>
      </c>
      <c r="J5573" t="s">
        <v>8346</v>
      </c>
    </row>
    <row r="5574" spans="1:10" x14ac:dyDescent="0.25">
      <c r="A5574">
        <v>760</v>
      </c>
      <c r="B5574" t="s">
        <v>5390</v>
      </c>
      <c r="C5574">
        <v>2008</v>
      </c>
      <c r="D5574" t="s">
        <v>4564</v>
      </c>
      <c r="I5574" t="s">
        <v>9371</v>
      </c>
      <c r="J5574" t="s">
        <v>8565</v>
      </c>
    </row>
    <row r="5575" spans="1:10" x14ac:dyDescent="0.25">
      <c r="A5575">
        <v>762</v>
      </c>
      <c r="B5575" t="s">
        <v>5391</v>
      </c>
      <c r="C5575">
        <v>2008</v>
      </c>
      <c r="D5575" t="s">
        <v>4578</v>
      </c>
      <c r="I5575" t="s">
        <v>8827</v>
      </c>
    </row>
    <row r="5576" spans="1:10" x14ac:dyDescent="0.25">
      <c r="A5576">
        <v>764</v>
      </c>
      <c r="B5576" t="s">
        <v>5392</v>
      </c>
      <c r="C5576">
        <v>2008</v>
      </c>
      <c r="D5576" t="s">
        <v>4590</v>
      </c>
      <c r="I5576" t="s">
        <v>10033</v>
      </c>
    </row>
    <row r="5577" spans="1:10" x14ac:dyDescent="0.25">
      <c r="A5577">
        <v>768</v>
      </c>
      <c r="B5577" t="s">
        <v>5393</v>
      </c>
      <c r="C5577">
        <v>2008</v>
      </c>
      <c r="D5577" t="s">
        <v>4604</v>
      </c>
      <c r="I5577" t="s">
        <v>9962</v>
      </c>
    </row>
    <row r="5578" spans="1:10" x14ac:dyDescent="0.25">
      <c r="A5578">
        <v>772</v>
      </c>
      <c r="B5578" t="s">
        <v>5394</v>
      </c>
      <c r="C5578">
        <v>2008</v>
      </c>
      <c r="D5578" t="s">
        <v>10704</v>
      </c>
    </row>
    <row r="5579" spans="1:10" x14ac:dyDescent="0.25">
      <c r="A5579">
        <v>776</v>
      </c>
      <c r="B5579" t="s">
        <v>5395</v>
      </c>
      <c r="C5579">
        <v>2008</v>
      </c>
      <c r="D5579" t="s">
        <v>4620</v>
      </c>
      <c r="I5579" t="s">
        <v>10705</v>
      </c>
    </row>
    <row r="5580" spans="1:10" x14ac:dyDescent="0.25">
      <c r="A5580">
        <v>780</v>
      </c>
      <c r="B5580" t="s">
        <v>5396</v>
      </c>
      <c r="C5580">
        <v>2008</v>
      </c>
      <c r="D5580" t="s">
        <v>4636</v>
      </c>
      <c r="I5580" t="s">
        <v>10393</v>
      </c>
      <c r="J5580" t="s">
        <v>8346</v>
      </c>
    </row>
    <row r="5581" spans="1:10" x14ac:dyDescent="0.25">
      <c r="A5581">
        <v>784</v>
      </c>
      <c r="B5581" t="s">
        <v>5397</v>
      </c>
      <c r="C5581">
        <v>2008</v>
      </c>
      <c r="D5581" t="s">
        <v>4652</v>
      </c>
      <c r="I5581" t="s">
        <v>9725</v>
      </c>
      <c r="J5581" t="s">
        <v>8346</v>
      </c>
    </row>
    <row r="5582" spans="1:10" x14ac:dyDescent="0.25">
      <c r="A5582">
        <v>788</v>
      </c>
      <c r="B5582" t="s">
        <v>5398</v>
      </c>
      <c r="C5582">
        <v>2008</v>
      </c>
      <c r="D5582" t="s">
        <v>4669</v>
      </c>
      <c r="I5582" t="s">
        <v>10706</v>
      </c>
      <c r="J5582" t="s">
        <v>8346</v>
      </c>
    </row>
    <row r="5583" spans="1:10" x14ac:dyDescent="0.25">
      <c r="A5583">
        <v>792</v>
      </c>
      <c r="B5583" t="s">
        <v>5399</v>
      </c>
      <c r="C5583">
        <v>2008</v>
      </c>
      <c r="D5583" t="s">
        <v>4684</v>
      </c>
      <c r="I5583" t="s">
        <v>10707</v>
      </c>
      <c r="J5583" t="s">
        <v>8346</v>
      </c>
    </row>
    <row r="5584" spans="1:10" x14ac:dyDescent="0.25">
      <c r="A5584">
        <v>795</v>
      </c>
      <c r="B5584" t="s">
        <v>5400</v>
      </c>
      <c r="C5584">
        <v>2008</v>
      </c>
      <c r="D5584" t="s">
        <v>4699</v>
      </c>
      <c r="I5584" t="s">
        <v>10196</v>
      </c>
    </row>
    <row r="5585" spans="1:10" x14ac:dyDescent="0.25">
      <c r="A5585">
        <v>796</v>
      </c>
      <c r="B5585" t="s">
        <v>5401</v>
      </c>
      <c r="C5585">
        <v>2008</v>
      </c>
      <c r="D5585" t="s">
        <v>10708</v>
      </c>
    </row>
    <row r="5586" spans="1:10" x14ac:dyDescent="0.25">
      <c r="A5586">
        <v>798</v>
      </c>
      <c r="B5586" t="s">
        <v>5402</v>
      </c>
      <c r="C5586">
        <v>2008</v>
      </c>
      <c r="D5586" t="s">
        <v>4709</v>
      </c>
      <c r="I5586" t="s">
        <v>9636</v>
      </c>
    </row>
    <row r="5587" spans="1:10" x14ac:dyDescent="0.25">
      <c r="A5587">
        <v>800</v>
      </c>
      <c r="B5587" t="s">
        <v>5403</v>
      </c>
      <c r="C5587">
        <v>2008</v>
      </c>
      <c r="D5587" t="s">
        <v>4726</v>
      </c>
      <c r="I5587" t="s">
        <v>9283</v>
      </c>
      <c r="J5587" t="s">
        <v>8346</v>
      </c>
    </row>
    <row r="5588" spans="1:10" x14ac:dyDescent="0.25">
      <c r="A5588">
        <v>804</v>
      </c>
      <c r="B5588" t="s">
        <v>5404</v>
      </c>
      <c r="C5588">
        <v>2008</v>
      </c>
      <c r="D5588" t="s">
        <v>4737</v>
      </c>
      <c r="I5588" t="s">
        <v>10614</v>
      </c>
      <c r="J5588" t="s">
        <v>9088</v>
      </c>
    </row>
    <row r="5589" spans="1:10" x14ac:dyDescent="0.25">
      <c r="A5589">
        <v>807</v>
      </c>
      <c r="B5589" t="s">
        <v>5405</v>
      </c>
      <c r="C5589">
        <v>2008</v>
      </c>
      <c r="D5589" t="s">
        <v>4753</v>
      </c>
      <c r="I5589" t="s">
        <v>10709</v>
      </c>
    </row>
    <row r="5590" spans="1:10" x14ac:dyDescent="0.25">
      <c r="A5590">
        <v>818</v>
      </c>
      <c r="B5590" t="s">
        <v>5406</v>
      </c>
      <c r="C5590">
        <v>2008</v>
      </c>
      <c r="D5590" t="s">
        <v>978</v>
      </c>
      <c r="F5590">
        <v>96.4</v>
      </c>
      <c r="I5590" t="s">
        <v>10710</v>
      </c>
      <c r="J5590" t="s">
        <v>8487</v>
      </c>
    </row>
    <row r="5591" spans="1:10" x14ac:dyDescent="0.25">
      <c r="A5591">
        <v>826</v>
      </c>
      <c r="B5591" t="s">
        <v>5407</v>
      </c>
      <c r="C5591">
        <v>2008</v>
      </c>
      <c r="D5591" t="s">
        <v>4783</v>
      </c>
      <c r="I5591" t="s">
        <v>10711</v>
      </c>
      <c r="J5591" t="s">
        <v>8828</v>
      </c>
    </row>
    <row r="5592" spans="1:10" x14ac:dyDescent="0.25">
      <c r="A5592">
        <v>830</v>
      </c>
      <c r="B5592" t="s">
        <v>5408</v>
      </c>
      <c r="C5592">
        <v>2008</v>
      </c>
      <c r="D5592" t="s">
        <v>10712</v>
      </c>
    </row>
    <row r="5593" spans="1:10" x14ac:dyDescent="0.25">
      <c r="A5593">
        <v>831</v>
      </c>
      <c r="B5593" t="s">
        <v>5409</v>
      </c>
      <c r="C5593">
        <v>2008</v>
      </c>
      <c r="D5593" t="s">
        <v>10713</v>
      </c>
    </row>
    <row r="5594" spans="1:10" x14ac:dyDescent="0.25">
      <c r="A5594">
        <v>832</v>
      </c>
      <c r="B5594" t="s">
        <v>5410</v>
      </c>
      <c r="C5594">
        <v>2008</v>
      </c>
      <c r="D5594" t="s">
        <v>10714</v>
      </c>
    </row>
    <row r="5595" spans="1:10" x14ac:dyDescent="0.25">
      <c r="A5595">
        <v>833</v>
      </c>
      <c r="B5595" t="s">
        <v>5411</v>
      </c>
      <c r="C5595">
        <v>2008</v>
      </c>
      <c r="D5595" t="s">
        <v>10715</v>
      </c>
    </row>
    <row r="5596" spans="1:10" x14ac:dyDescent="0.25">
      <c r="A5596">
        <v>834</v>
      </c>
      <c r="B5596" t="s">
        <v>5412</v>
      </c>
      <c r="C5596">
        <v>2008</v>
      </c>
      <c r="D5596" t="s">
        <v>4818</v>
      </c>
      <c r="I5596" t="s">
        <v>9031</v>
      </c>
      <c r="J5596" t="s">
        <v>8530</v>
      </c>
    </row>
    <row r="5597" spans="1:10" x14ac:dyDescent="0.25">
      <c r="A5597">
        <v>840</v>
      </c>
      <c r="B5597" t="s">
        <v>5413</v>
      </c>
      <c r="C5597">
        <v>2008</v>
      </c>
      <c r="D5597" t="s">
        <v>4835</v>
      </c>
      <c r="I5597" t="s">
        <v>9544</v>
      </c>
      <c r="J5597" t="s">
        <v>8487</v>
      </c>
    </row>
    <row r="5598" spans="1:10" x14ac:dyDescent="0.25">
      <c r="A5598">
        <v>850</v>
      </c>
      <c r="B5598" t="s">
        <v>5414</v>
      </c>
      <c r="C5598">
        <v>2008</v>
      </c>
      <c r="D5598" t="s">
        <v>4852</v>
      </c>
      <c r="I5598" t="s">
        <v>10716</v>
      </c>
    </row>
    <row r="5599" spans="1:10" x14ac:dyDescent="0.25">
      <c r="A5599">
        <v>854</v>
      </c>
      <c r="B5599" t="s">
        <v>5415</v>
      </c>
      <c r="C5599">
        <v>2008</v>
      </c>
      <c r="D5599" t="s">
        <v>4869</v>
      </c>
      <c r="I5599" t="s">
        <v>8451</v>
      </c>
    </row>
    <row r="5600" spans="1:10" x14ac:dyDescent="0.25">
      <c r="A5600">
        <v>858</v>
      </c>
      <c r="B5600" t="s">
        <v>5416</v>
      </c>
      <c r="C5600">
        <v>2008</v>
      </c>
      <c r="D5600" t="s">
        <v>4882</v>
      </c>
      <c r="I5600" t="s">
        <v>10717</v>
      </c>
      <c r="J5600" t="s">
        <v>8346</v>
      </c>
    </row>
    <row r="5601" spans="1:10" x14ac:dyDescent="0.25">
      <c r="A5601">
        <v>860</v>
      </c>
      <c r="B5601" t="s">
        <v>5417</v>
      </c>
      <c r="C5601">
        <v>2008</v>
      </c>
      <c r="D5601" t="s">
        <v>4897</v>
      </c>
      <c r="I5601" t="s">
        <v>8992</v>
      </c>
      <c r="J5601" t="s">
        <v>8905</v>
      </c>
    </row>
    <row r="5602" spans="1:10" x14ac:dyDescent="0.25">
      <c r="A5602">
        <v>862</v>
      </c>
      <c r="B5602" t="s">
        <v>5418</v>
      </c>
      <c r="C5602">
        <v>2008</v>
      </c>
      <c r="D5602" t="s">
        <v>4914</v>
      </c>
      <c r="I5602" t="s">
        <v>8889</v>
      </c>
    </row>
    <row r="5603" spans="1:10" x14ac:dyDescent="0.25">
      <c r="A5603">
        <v>876</v>
      </c>
      <c r="B5603" t="s">
        <v>5419</v>
      </c>
      <c r="C5603">
        <v>2008</v>
      </c>
      <c r="D5603" t="s">
        <v>4931</v>
      </c>
      <c r="I5603" t="s">
        <v>10718</v>
      </c>
    </row>
    <row r="5604" spans="1:10" x14ac:dyDescent="0.25">
      <c r="A5604">
        <v>882</v>
      </c>
      <c r="B5604" t="s">
        <v>5420</v>
      </c>
      <c r="C5604">
        <v>2008</v>
      </c>
      <c r="D5604" t="s">
        <v>4944</v>
      </c>
      <c r="I5604" t="s">
        <v>10719</v>
      </c>
    </row>
    <row r="5605" spans="1:10" x14ac:dyDescent="0.25">
      <c r="A5605">
        <v>887</v>
      </c>
      <c r="B5605" t="s">
        <v>5421</v>
      </c>
      <c r="C5605">
        <v>2008</v>
      </c>
      <c r="D5605" t="s">
        <v>4960</v>
      </c>
      <c r="I5605" t="s">
        <v>10455</v>
      </c>
      <c r="J5605" t="s">
        <v>9041</v>
      </c>
    </row>
    <row r="5606" spans="1:10" x14ac:dyDescent="0.25">
      <c r="A5606">
        <v>894</v>
      </c>
      <c r="B5606" t="s">
        <v>5422</v>
      </c>
      <c r="C5606">
        <v>2008</v>
      </c>
      <c r="D5606" t="s">
        <v>4975</v>
      </c>
      <c r="I5606" t="s">
        <v>9145</v>
      </c>
      <c r="J5606" t="s">
        <v>8716</v>
      </c>
    </row>
    <row r="5607" spans="1:10" x14ac:dyDescent="0.25">
      <c r="A5607">
        <v>1</v>
      </c>
      <c r="B5607" t="s">
        <v>5128</v>
      </c>
      <c r="C5607">
        <v>2009</v>
      </c>
      <c r="D5607" t="s">
        <v>1178</v>
      </c>
      <c r="I5607" t="s">
        <v>10720</v>
      </c>
      <c r="J5607" t="s">
        <v>10721</v>
      </c>
    </row>
    <row r="5608" spans="1:10" x14ac:dyDescent="0.25">
      <c r="A5608">
        <v>2</v>
      </c>
      <c r="B5608" t="s">
        <v>5129</v>
      </c>
      <c r="C5608">
        <v>2009</v>
      </c>
      <c r="D5608" t="s">
        <v>10722</v>
      </c>
    </row>
    <row r="5609" spans="1:10" x14ac:dyDescent="0.25">
      <c r="A5609">
        <v>4</v>
      </c>
      <c r="B5609" t="s">
        <v>5130</v>
      </c>
      <c r="C5609">
        <v>2009</v>
      </c>
      <c r="D5609" t="s">
        <v>1194</v>
      </c>
      <c r="I5609" t="s">
        <v>9915</v>
      </c>
      <c r="J5609" t="s">
        <v>8380</v>
      </c>
    </row>
    <row r="5610" spans="1:10" x14ac:dyDescent="0.25">
      <c r="A5610">
        <v>5</v>
      </c>
      <c r="B5610" t="s">
        <v>5131</v>
      </c>
      <c r="C5610">
        <v>2009</v>
      </c>
      <c r="D5610" t="s">
        <v>10723</v>
      </c>
    </row>
    <row r="5611" spans="1:10" x14ac:dyDescent="0.25">
      <c r="A5611">
        <v>8</v>
      </c>
      <c r="B5611" t="s">
        <v>5132</v>
      </c>
      <c r="C5611">
        <v>2009</v>
      </c>
      <c r="D5611" t="s">
        <v>1124</v>
      </c>
      <c r="F5611">
        <v>89.3</v>
      </c>
      <c r="I5611" t="s">
        <v>10724</v>
      </c>
    </row>
    <row r="5612" spans="1:10" x14ac:dyDescent="0.25">
      <c r="A5612">
        <v>9</v>
      </c>
      <c r="B5612" t="s">
        <v>5133</v>
      </c>
      <c r="C5612">
        <v>2009</v>
      </c>
      <c r="D5612" t="s">
        <v>1222</v>
      </c>
      <c r="I5612" t="s">
        <v>10215</v>
      </c>
      <c r="J5612" t="s">
        <v>10725</v>
      </c>
    </row>
    <row r="5613" spans="1:10" x14ac:dyDescent="0.25">
      <c r="A5613">
        <v>11</v>
      </c>
      <c r="B5613" t="s">
        <v>5134</v>
      </c>
      <c r="C5613">
        <v>2009</v>
      </c>
      <c r="D5613" t="s">
        <v>1239</v>
      </c>
      <c r="I5613" t="s">
        <v>8882</v>
      </c>
      <c r="J5613" t="s">
        <v>10726</v>
      </c>
    </row>
    <row r="5614" spans="1:10" x14ac:dyDescent="0.25">
      <c r="A5614">
        <v>12</v>
      </c>
      <c r="B5614" t="s">
        <v>5135</v>
      </c>
      <c r="C5614">
        <v>2009</v>
      </c>
      <c r="D5614" t="s">
        <v>1256</v>
      </c>
      <c r="I5614" t="s">
        <v>10727</v>
      </c>
    </row>
    <row r="5615" spans="1:10" x14ac:dyDescent="0.25">
      <c r="A5615">
        <v>13</v>
      </c>
      <c r="B5615" t="s">
        <v>5136</v>
      </c>
      <c r="C5615">
        <v>2009</v>
      </c>
      <c r="D5615" t="s">
        <v>10728</v>
      </c>
    </row>
    <row r="5616" spans="1:10" x14ac:dyDescent="0.25">
      <c r="A5616">
        <v>14</v>
      </c>
      <c r="B5616" t="s">
        <v>5137</v>
      </c>
      <c r="C5616">
        <v>2009</v>
      </c>
      <c r="D5616" t="s">
        <v>1272</v>
      </c>
      <c r="I5616" t="s">
        <v>10729</v>
      </c>
      <c r="J5616" t="s">
        <v>10730</v>
      </c>
    </row>
    <row r="5617" spans="1:10" x14ac:dyDescent="0.25">
      <c r="A5617">
        <v>15</v>
      </c>
      <c r="B5617" t="s">
        <v>5138</v>
      </c>
      <c r="C5617">
        <v>2009</v>
      </c>
      <c r="D5617" t="s">
        <v>1289</v>
      </c>
      <c r="I5617" t="s">
        <v>9083</v>
      </c>
      <c r="J5617" t="s">
        <v>10731</v>
      </c>
    </row>
    <row r="5618" spans="1:10" x14ac:dyDescent="0.25">
      <c r="A5618">
        <v>16</v>
      </c>
      <c r="B5618" t="s">
        <v>5139</v>
      </c>
      <c r="C5618">
        <v>2009</v>
      </c>
      <c r="D5618" t="s">
        <v>10732</v>
      </c>
    </row>
    <row r="5619" spans="1:10" x14ac:dyDescent="0.25">
      <c r="A5619">
        <v>17</v>
      </c>
      <c r="B5619" t="s">
        <v>5140</v>
      </c>
      <c r="C5619">
        <v>2009</v>
      </c>
      <c r="D5619" t="s">
        <v>1305</v>
      </c>
      <c r="I5619" t="s">
        <v>8404</v>
      </c>
      <c r="J5619" t="s">
        <v>10733</v>
      </c>
    </row>
    <row r="5620" spans="1:10" x14ac:dyDescent="0.25">
      <c r="A5620">
        <v>18</v>
      </c>
      <c r="B5620" t="s">
        <v>5141</v>
      </c>
      <c r="C5620">
        <v>2009</v>
      </c>
      <c r="D5620" t="s">
        <v>1321</v>
      </c>
      <c r="I5620" t="s">
        <v>10734</v>
      </c>
      <c r="J5620" t="s">
        <v>10735</v>
      </c>
    </row>
    <row r="5621" spans="1:10" x14ac:dyDescent="0.25">
      <c r="A5621">
        <v>19</v>
      </c>
      <c r="B5621" t="s">
        <v>5142</v>
      </c>
      <c r="C5621">
        <v>2009</v>
      </c>
      <c r="D5621" t="s">
        <v>10736</v>
      </c>
    </row>
    <row r="5622" spans="1:10" x14ac:dyDescent="0.25">
      <c r="A5622">
        <v>20</v>
      </c>
      <c r="B5622" t="s">
        <v>5143</v>
      </c>
      <c r="C5622">
        <v>2009</v>
      </c>
      <c r="D5622" t="s">
        <v>1337</v>
      </c>
      <c r="I5622" t="s">
        <v>10737</v>
      </c>
      <c r="J5622" t="s">
        <v>10738</v>
      </c>
    </row>
    <row r="5623" spans="1:10" x14ac:dyDescent="0.25">
      <c r="A5623">
        <v>21</v>
      </c>
      <c r="B5623" t="s">
        <v>5144</v>
      </c>
      <c r="C5623">
        <v>2009</v>
      </c>
      <c r="D5623" t="s">
        <v>1355</v>
      </c>
      <c r="I5623" t="s">
        <v>10739</v>
      </c>
      <c r="J5623" t="s">
        <v>10740</v>
      </c>
    </row>
    <row r="5624" spans="1:10" x14ac:dyDescent="0.25">
      <c r="A5624">
        <v>24</v>
      </c>
      <c r="B5624" t="s">
        <v>5145</v>
      </c>
      <c r="C5624">
        <v>2009</v>
      </c>
      <c r="D5624" t="s">
        <v>1372</v>
      </c>
      <c r="I5624" t="s">
        <v>9871</v>
      </c>
    </row>
    <row r="5625" spans="1:10" x14ac:dyDescent="0.25">
      <c r="A5625">
        <v>28</v>
      </c>
      <c r="B5625" t="s">
        <v>5146</v>
      </c>
      <c r="C5625">
        <v>2009</v>
      </c>
      <c r="D5625" t="s">
        <v>1387</v>
      </c>
      <c r="I5625" t="s">
        <v>10616</v>
      </c>
      <c r="J5625" t="s">
        <v>8346</v>
      </c>
    </row>
    <row r="5626" spans="1:10" x14ac:dyDescent="0.25">
      <c r="A5626">
        <v>29</v>
      </c>
      <c r="B5626" t="s">
        <v>5147</v>
      </c>
      <c r="C5626">
        <v>2009</v>
      </c>
      <c r="D5626" t="s">
        <v>1404</v>
      </c>
      <c r="I5626" t="s">
        <v>9476</v>
      </c>
      <c r="J5626" t="s">
        <v>9562</v>
      </c>
    </row>
    <row r="5627" spans="1:10" x14ac:dyDescent="0.25">
      <c r="A5627">
        <v>30</v>
      </c>
      <c r="B5627" t="s">
        <v>5148</v>
      </c>
      <c r="C5627">
        <v>2009</v>
      </c>
      <c r="D5627" t="s">
        <v>1421</v>
      </c>
      <c r="I5627" t="s">
        <v>10741</v>
      </c>
      <c r="J5627" t="s">
        <v>10414</v>
      </c>
    </row>
    <row r="5628" spans="1:10" x14ac:dyDescent="0.25">
      <c r="A5628">
        <v>31</v>
      </c>
      <c r="B5628" t="s">
        <v>5149</v>
      </c>
      <c r="C5628">
        <v>2009</v>
      </c>
      <c r="D5628" t="s">
        <v>1435</v>
      </c>
      <c r="I5628" t="s">
        <v>10742</v>
      </c>
      <c r="J5628" t="s">
        <v>8487</v>
      </c>
    </row>
    <row r="5629" spans="1:10" x14ac:dyDescent="0.25">
      <c r="A5629">
        <v>32</v>
      </c>
      <c r="B5629" t="s">
        <v>5150</v>
      </c>
      <c r="C5629">
        <v>2009</v>
      </c>
      <c r="D5629" t="s">
        <v>1451</v>
      </c>
      <c r="I5629" t="s">
        <v>9941</v>
      </c>
    </row>
    <row r="5630" spans="1:10" x14ac:dyDescent="0.25">
      <c r="A5630">
        <v>34</v>
      </c>
      <c r="B5630" t="s">
        <v>5151</v>
      </c>
      <c r="C5630">
        <v>2009</v>
      </c>
      <c r="D5630" t="s">
        <v>1467</v>
      </c>
      <c r="I5630" t="s">
        <v>10743</v>
      </c>
      <c r="J5630" t="s">
        <v>10744</v>
      </c>
    </row>
    <row r="5631" spans="1:10" x14ac:dyDescent="0.25">
      <c r="A5631">
        <v>35</v>
      </c>
      <c r="B5631" t="s">
        <v>5152</v>
      </c>
      <c r="C5631">
        <v>2009</v>
      </c>
      <c r="D5631" t="s">
        <v>1484</v>
      </c>
      <c r="I5631" t="s">
        <v>10745</v>
      </c>
      <c r="J5631" t="s">
        <v>10746</v>
      </c>
    </row>
    <row r="5632" spans="1:10" x14ac:dyDescent="0.25">
      <c r="A5632">
        <v>36</v>
      </c>
      <c r="B5632" t="s">
        <v>5153</v>
      </c>
      <c r="C5632">
        <v>2009</v>
      </c>
      <c r="D5632" t="s">
        <v>1498</v>
      </c>
      <c r="I5632" t="s">
        <v>10747</v>
      </c>
      <c r="J5632" t="s">
        <v>8356</v>
      </c>
    </row>
    <row r="5633" spans="1:10" x14ac:dyDescent="0.25">
      <c r="A5633">
        <v>39</v>
      </c>
      <c r="B5633" t="s">
        <v>5154</v>
      </c>
      <c r="C5633">
        <v>2009</v>
      </c>
      <c r="D5633" t="s">
        <v>10748</v>
      </c>
    </row>
    <row r="5634" spans="1:10" x14ac:dyDescent="0.25">
      <c r="A5634">
        <v>40</v>
      </c>
      <c r="B5634" t="s">
        <v>5155</v>
      </c>
      <c r="C5634">
        <v>2009</v>
      </c>
      <c r="D5634" t="s">
        <v>1514</v>
      </c>
      <c r="I5634" t="s">
        <v>10749</v>
      </c>
      <c r="J5634" t="s">
        <v>8356</v>
      </c>
    </row>
    <row r="5635" spans="1:10" x14ac:dyDescent="0.25">
      <c r="A5635">
        <v>44</v>
      </c>
      <c r="B5635" t="s">
        <v>5156</v>
      </c>
      <c r="C5635">
        <v>2009</v>
      </c>
      <c r="D5635" t="s">
        <v>1531</v>
      </c>
      <c r="I5635" t="s">
        <v>10750</v>
      </c>
      <c r="J5635" t="s">
        <v>8346</v>
      </c>
    </row>
    <row r="5636" spans="1:10" x14ac:dyDescent="0.25">
      <c r="A5636">
        <v>48</v>
      </c>
      <c r="B5636" t="s">
        <v>5157</v>
      </c>
      <c r="C5636">
        <v>2009</v>
      </c>
      <c r="D5636" t="s">
        <v>1548</v>
      </c>
      <c r="I5636" t="s">
        <v>10089</v>
      </c>
      <c r="J5636" t="s">
        <v>8346</v>
      </c>
    </row>
    <row r="5637" spans="1:10" x14ac:dyDescent="0.25">
      <c r="A5637">
        <v>50</v>
      </c>
      <c r="B5637" t="s">
        <v>5158</v>
      </c>
      <c r="C5637">
        <v>2009</v>
      </c>
      <c r="D5637" t="s">
        <v>1562</v>
      </c>
      <c r="I5637" t="s">
        <v>9044</v>
      </c>
      <c r="J5637" t="s">
        <v>8905</v>
      </c>
    </row>
    <row r="5638" spans="1:10" x14ac:dyDescent="0.25">
      <c r="A5638">
        <v>51</v>
      </c>
      <c r="B5638" t="s">
        <v>5159</v>
      </c>
      <c r="C5638">
        <v>2009</v>
      </c>
      <c r="D5638" t="s">
        <v>1574</v>
      </c>
      <c r="I5638" t="s">
        <v>10751</v>
      </c>
      <c r="J5638" t="s">
        <v>8351</v>
      </c>
    </row>
    <row r="5639" spans="1:10" x14ac:dyDescent="0.25">
      <c r="A5639">
        <v>52</v>
      </c>
      <c r="B5639" t="s">
        <v>5160</v>
      </c>
      <c r="C5639">
        <v>2009</v>
      </c>
      <c r="D5639" t="s">
        <v>1589</v>
      </c>
      <c r="I5639" t="s">
        <v>10752</v>
      </c>
    </row>
    <row r="5640" spans="1:10" x14ac:dyDescent="0.25">
      <c r="A5640">
        <v>53</v>
      </c>
      <c r="B5640" t="s">
        <v>5161</v>
      </c>
      <c r="C5640">
        <v>2009</v>
      </c>
      <c r="D5640" t="s">
        <v>1606</v>
      </c>
      <c r="I5640" t="s">
        <v>10753</v>
      </c>
      <c r="J5640" t="s">
        <v>9897</v>
      </c>
    </row>
    <row r="5641" spans="1:10" x14ac:dyDescent="0.25">
      <c r="A5641">
        <v>54</v>
      </c>
      <c r="B5641" t="s">
        <v>5162</v>
      </c>
      <c r="C5641">
        <v>2009</v>
      </c>
      <c r="D5641" t="s">
        <v>10754</v>
      </c>
    </row>
    <row r="5642" spans="1:10" x14ac:dyDescent="0.25">
      <c r="A5642">
        <v>56</v>
      </c>
      <c r="B5642" t="s">
        <v>5163</v>
      </c>
      <c r="C5642">
        <v>2009</v>
      </c>
      <c r="D5642" t="s">
        <v>1623</v>
      </c>
      <c r="I5642" t="s">
        <v>8530</v>
      </c>
      <c r="J5642" t="s">
        <v>9088</v>
      </c>
    </row>
    <row r="5643" spans="1:10" x14ac:dyDescent="0.25">
      <c r="A5643">
        <v>57</v>
      </c>
      <c r="B5643" t="s">
        <v>5164</v>
      </c>
      <c r="C5643">
        <v>2009</v>
      </c>
      <c r="D5643" t="s">
        <v>10755</v>
      </c>
    </row>
    <row r="5644" spans="1:10" x14ac:dyDescent="0.25">
      <c r="A5644">
        <v>60</v>
      </c>
      <c r="B5644" t="s">
        <v>5165</v>
      </c>
      <c r="C5644">
        <v>2009</v>
      </c>
      <c r="D5644" t="s">
        <v>1639</v>
      </c>
      <c r="I5644" t="s">
        <v>10756</v>
      </c>
    </row>
    <row r="5645" spans="1:10" x14ac:dyDescent="0.25">
      <c r="A5645">
        <v>61</v>
      </c>
      <c r="B5645" t="s">
        <v>5166</v>
      </c>
      <c r="C5645">
        <v>2009</v>
      </c>
      <c r="D5645" t="s">
        <v>10757</v>
      </c>
    </row>
    <row r="5646" spans="1:10" x14ac:dyDescent="0.25">
      <c r="A5646">
        <v>62</v>
      </c>
      <c r="B5646" t="s">
        <v>5167</v>
      </c>
      <c r="C5646">
        <v>2009</v>
      </c>
      <c r="D5646" t="s">
        <v>1657</v>
      </c>
      <c r="I5646" t="s">
        <v>8416</v>
      </c>
      <c r="J5646" t="s">
        <v>10758</v>
      </c>
    </row>
    <row r="5647" spans="1:10" x14ac:dyDescent="0.25">
      <c r="A5647">
        <v>64</v>
      </c>
      <c r="B5647" t="s">
        <v>5168</v>
      </c>
      <c r="C5647">
        <v>2009</v>
      </c>
      <c r="D5647" t="s">
        <v>1670</v>
      </c>
      <c r="I5647" t="s">
        <v>10759</v>
      </c>
    </row>
    <row r="5648" spans="1:10" x14ac:dyDescent="0.25">
      <c r="A5648">
        <v>68</v>
      </c>
      <c r="B5648" t="s">
        <v>5169</v>
      </c>
      <c r="C5648">
        <v>2009</v>
      </c>
      <c r="D5648" t="s">
        <v>1686</v>
      </c>
      <c r="I5648" t="s">
        <v>9694</v>
      </c>
    </row>
    <row r="5649" spans="1:10" x14ac:dyDescent="0.25">
      <c r="A5649">
        <v>70</v>
      </c>
      <c r="B5649" t="s">
        <v>5170</v>
      </c>
      <c r="C5649">
        <v>2009</v>
      </c>
      <c r="D5649" t="s">
        <v>1702</v>
      </c>
      <c r="I5649" t="s">
        <v>9458</v>
      </c>
      <c r="J5649" t="s">
        <v>8547</v>
      </c>
    </row>
    <row r="5650" spans="1:10" x14ac:dyDescent="0.25">
      <c r="A5650">
        <v>72</v>
      </c>
      <c r="B5650" t="s">
        <v>5171</v>
      </c>
      <c r="C5650">
        <v>2009</v>
      </c>
      <c r="D5650" t="s">
        <v>1719</v>
      </c>
      <c r="I5650" t="s">
        <v>8345</v>
      </c>
    </row>
    <row r="5651" spans="1:10" x14ac:dyDescent="0.25">
      <c r="A5651">
        <v>76</v>
      </c>
      <c r="B5651" t="s">
        <v>5172</v>
      </c>
      <c r="C5651">
        <v>2009</v>
      </c>
      <c r="D5651" t="s">
        <v>1734</v>
      </c>
      <c r="I5651" t="s">
        <v>10760</v>
      </c>
      <c r="J5651" t="s">
        <v>10761</v>
      </c>
    </row>
    <row r="5652" spans="1:10" x14ac:dyDescent="0.25">
      <c r="A5652">
        <v>84</v>
      </c>
      <c r="B5652" t="s">
        <v>5173</v>
      </c>
      <c r="C5652">
        <v>2009</v>
      </c>
      <c r="D5652" t="s">
        <v>1748</v>
      </c>
      <c r="I5652" t="s">
        <v>10213</v>
      </c>
    </row>
    <row r="5653" spans="1:10" x14ac:dyDescent="0.25">
      <c r="A5653">
        <v>86</v>
      </c>
      <c r="B5653" t="s">
        <v>5174</v>
      </c>
      <c r="C5653">
        <v>2009</v>
      </c>
      <c r="D5653" t="s">
        <v>10762</v>
      </c>
    </row>
    <row r="5654" spans="1:10" x14ac:dyDescent="0.25">
      <c r="A5654">
        <v>90</v>
      </c>
      <c r="B5654" t="s">
        <v>5175</v>
      </c>
      <c r="C5654">
        <v>2009</v>
      </c>
      <c r="D5654" t="s">
        <v>1763</v>
      </c>
      <c r="I5654" t="s">
        <v>8724</v>
      </c>
    </row>
    <row r="5655" spans="1:10" x14ac:dyDescent="0.25">
      <c r="A5655">
        <v>92</v>
      </c>
      <c r="B5655" t="s">
        <v>5176</v>
      </c>
      <c r="C5655">
        <v>2009</v>
      </c>
      <c r="D5655" t="s">
        <v>1772</v>
      </c>
      <c r="I5655" t="s">
        <v>8603</v>
      </c>
    </row>
    <row r="5656" spans="1:10" x14ac:dyDescent="0.25">
      <c r="A5656">
        <v>96</v>
      </c>
      <c r="B5656" t="s">
        <v>5177</v>
      </c>
      <c r="C5656">
        <v>2009</v>
      </c>
      <c r="D5656" t="s">
        <v>1785</v>
      </c>
      <c r="I5656" t="s">
        <v>9496</v>
      </c>
    </row>
    <row r="5657" spans="1:10" x14ac:dyDescent="0.25">
      <c r="A5657">
        <v>100</v>
      </c>
      <c r="B5657" t="s">
        <v>5178</v>
      </c>
      <c r="C5657">
        <v>2009</v>
      </c>
      <c r="D5657" t="s">
        <v>1802</v>
      </c>
      <c r="I5657" t="s">
        <v>9250</v>
      </c>
      <c r="J5657" t="s">
        <v>9022</v>
      </c>
    </row>
    <row r="5658" spans="1:10" x14ac:dyDescent="0.25">
      <c r="A5658">
        <v>104</v>
      </c>
      <c r="B5658" t="s">
        <v>5179</v>
      </c>
      <c r="C5658">
        <v>2009</v>
      </c>
      <c r="D5658" t="s">
        <v>1818</v>
      </c>
      <c r="I5658" t="s">
        <v>8822</v>
      </c>
    </row>
    <row r="5659" spans="1:10" x14ac:dyDescent="0.25">
      <c r="A5659">
        <v>108</v>
      </c>
      <c r="B5659" t="s">
        <v>5180</v>
      </c>
      <c r="C5659">
        <v>2009</v>
      </c>
      <c r="D5659" t="s">
        <v>1833</v>
      </c>
      <c r="I5659" t="s">
        <v>8873</v>
      </c>
      <c r="J5659" t="s">
        <v>10087</v>
      </c>
    </row>
    <row r="5660" spans="1:10" x14ac:dyDescent="0.25">
      <c r="A5660">
        <v>112</v>
      </c>
      <c r="B5660" t="s">
        <v>5181</v>
      </c>
      <c r="C5660">
        <v>2009</v>
      </c>
      <c r="D5660" t="s">
        <v>1845</v>
      </c>
      <c r="I5660" t="s">
        <v>9439</v>
      </c>
      <c r="J5660" t="s">
        <v>8444</v>
      </c>
    </row>
    <row r="5661" spans="1:10" x14ac:dyDescent="0.25">
      <c r="A5661">
        <v>116</v>
      </c>
      <c r="B5661" t="s">
        <v>5182</v>
      </c>
      <c r="C5661">
        <v>2009</v>
      </c>
      <c r="D5661" t="s">
        <v>1860</v>
      </c>
      <c r="I5661" t="s">
        <v>8478</v>
      </c>
      <c r="J5661" t="s">
        <v>8356</v>
      </c>
    </row>
    <row r="5662" spans="1:10" x14ac:dyDescent="0.25">
      <c r="A5662">
        <v>120</v>
      </c>
      <c r="B5662" t="s">
        <v>5183</v>
      </c>
      <c r="C5662">
        <v>2009</v>
      </c>
      <c r="D5662" t="s">
        <v>1872</v>
      </c>
      <c r="I5662" t="s">
        <v>10763</v>
      </c>
    </row>
    <row r="5663" spans="1:10" x14ac:dyDescent="0.25">
      <c r="A5663">
        <v>124</v>
      </c>
      <c r="B5663" t="s">
        <v>5184</v>
      </c>
      <c r="C5663">
        <v>2009</v>
      </c>
      <c r="D5663" t="s">
        <v>1886</v>
      </c>
      <c r="I5663" t="s">
        <v>10764</v>
      </c>
      <c r="J5663" t="s">
        <v>8356</v>
      </c>
    </row>
    <row r="5664" spans="1:10" x14ac:dyDescent="0.25">
      <c r="A5664">
        <v>127</v>
      </c>
      <c r="B5664" t="s">
        <v>5185</v>
      </c>
      <c r="C5664">
        <v>2009</v>
      </c>
      <c r="D5664" t="s">
        <v>10765</v>
      </c>
    </row>
    <row r="5665" spans="1:10" x14ac:dyDescent="0.25">
      <c r="A5665">
        <v>132</v>
      </c>
      <c r="B5665" t="s">
        <v>5186</v>
      </c>
      <c r="C5665">
        <v>2009</v>
      </c>
      <c r="D5665" t="s">
        <v>1903</v>
      </c>
      <c r="I5665" t="s">
        <v>8511</v>
      </c>
    </row>
    <row r="5666" spans="1:10" x14ac:dyDescent="0.25">
      <c r="A5666">
        <v>135</v>
      </c>
      <c r="B5666" t="s">
        <v>5187</v>
      </c>
      <c r="C5666">
        <v>2009</v>
      </c>
      <c r="D5666" t="s">
        <v>10766</v>
      </c>
    </row>
    <row r="5667" spans="1:10" x14ac:dyDescent="0.25">
      <c r="A5667">
        <v>136</v>
      </c>
      <c r="B5667" t="s">
        <v>5188</v>
      </c>
      <c r="C5667">
        <v>2009</v>
      </c>
      <c r="D5667" t="s">
        <v>1915</v>
      </c>
      <c r="I5667" t="s">
        <v>10767</v>
      </c>
      <c r="J5667" t="s">
        <v>8346</v>
      </c>
    </row>
    <row r="5668" spans="1:10" x14ac:dyDescent="0.25">
      <c r="A5668">
        <v>140</v>
      </c>
      <c r="B5668" t="s">
        <v>5189</v>
      </c>
      <c r="C5668">
        <v>2009</v>
      </c>
      <c r="D5668" t="s">
        <v>1931</v>
      </c>
      <c r="I5668" t="s">
        <v>8553</v>
      </c>
    </row>
    <row r="5669" spans="1:10" x14ac:dyDescent="0.25">
      <c r="A5669">
        <v>142</v>
      </c>
      <c r="B5669" t="s">
        <v>5190</v>
      </c>
      <c r="C5669">
        <v>2009</v>
      </c>
      <c r="D5669" t="s">
        <v>1948</v>
      </c>
      <c r="I5669" t="s">
        <v>10768</v>
      </c>
      <c r="J5669" t="s">
        <v>10769</v>
      </c>
    </row>
    <row r="5670" spans="1:10" x14ac:dyDescent="0.25">
      <c r="A5670">
        <v>143</v>
      </c>
      <c r="B5670" t="s">
        <v>5191</v>
      </c>
      <c r="C5670">
        <v>2009</v>
      </c>
      <c r="D5670" t="s">
        <v>1965</v>
      </c>
      <c r="I5670" t="s">
        <v>9637</v>
      </c>
      <c r="J5670" t="s">
        <v>10770</v>
      </c>
    </row>
    <row r="5671" spans="1:10" x14ac:dyDescent="0.25">
      <c r="A5671">
        <v>144</v>
      </c>
      <c r="B5671" t="s">
        <v>5192</v>
      </c>
      <c r="C5671">
        <v>2009</v>
      </c>
      <c r="D5671" t="s">
        <v>1982</v>
      </c>
      <c r="I5671" t="s">
        <v>8827</v>
      </c>
      <c r="J5671" t="s">
        <v>8565</v>
      </c>
    </row>
    <row r="5672" spans="1:10" x14ac:dyDescent="0.25">
      <c r="A5672">
        <v>145</v>
      </c>
      <c r="B5672" t="s">
        <v>5193</v>
      </c>
      <c r="C5672">
        <v>2009</v>
      </c>
      <c r="D5672" t="s">
        <v>1999</v>
      </c>
      <c r="I5672" t="s">
        <v>10771</v>
      </c>
    </row>
    <row r="5673" spans="1:10" x14ac:dyDescent="0.25">
      <c r="A5673">
        <v>148</v>
      </c>
      <c r="B5673" t="s">
        <v>5194</v>
      </c>
      <c r="C5673">
        <v>2009</v>
      </c>
      <c r="D5673" t="s">
        <v>2014</v>
      </c>
      <c r="I5673" t="s">
        <v>8440</v>
      </c>
    </row>
    <row r="5674" spans="1:10" x14ac:dyDescent="0.25">
      <c r="A5674">
        <v>150</v>
      </c>
      <c r="B5674" t="s">
        <v>5195</v>
      </c>
      <c r="C5674">
        <v>2009</v>
      </c>
      <c r="D5674" t="s">
        <v>2030</v>
      </c>
      <c r="I5674" t="s">
        <v>10772</v>
      </c>
      <c r="J5674" t="s">
        <v>8960</v>
      </c>
    </row>
    <row r="5675" spans="1:10" x14ac:dyDescent="0.25">
      <c r="A5675">
        <v>151</v>
      </c>
      <c r="B5675" t="s">
        <v>5196</v>
      </c>
      <c r="C5675">
        <v>2009</v>
      </c>
      <c r="D5675" t="s">
        <v>10773</v>
      </c>
    </row>
    <row r="5676" spans="1:10" x14ac:dyDescent="0.25">
      <c r="A5676">
        <v>152</v>
      </c>
      <c r="B5676" t="s">
        <v>5197</v>
      </c>
      <c r="C5676">
        <v>2009</v>
      </c>
      <c r="D5676" t="s">
        <v>2047</v>
      </c>
      <c r="I5676" t="s">
        <v>10774</v>
      </c>
      <c r="J5676" t="s">
        <v>8346</v>
      </c>
    </row>
    <row r="5677" spans="1:10" x14ac:dyDescent="0.25">
      <c r="A5677">
        <v>154</v>
      </c>
      <c r="B5677" t="s">
        <v>5198</v>
      </c>
      <c r="C5677">
        <v>2009</v>
      </c>
      <c r="D5677" t="s">
        <v>10775</v>
      </c>
    </row>
    <row r="5678" spans="1:10" x14ac:dyDescent="0.25">
      <c r="A5678">
        <v>155</v>
      </c>
      <c r="B5678" t="s">
        <v>5199</v>
      </c>
      <c r="C5678">
        <v>2009</v>
      </c>
      <c r="D5678" t="s">
        <v>5015</v>
      </c>
      <c r="J5678" t="s">
        <v>10776</v>
      </c>
    </row>
    <row r="5679" spans="1:10" x14ac:dyDescent="0.25">
      <c r="A5679">
        <v>156</v>
      </c>
      <c r="B5679" t="s">
        <v>5200</v>
      </c>
      <c r="C5679">
        <v>2009</v>
      </c>
      <c r="D5679" t="s">
        <v>2064</v>
      </c>
      <c r="I5679" t="s">
        <v>10172</v>
      </c>
      <c r="J5679" t="s">
        <v>10777</v>
      </c>
    </row>
    <row r="5680" spans="1:10" x14ac:dyDescent="0.25">
      <c r="A5680">
        <v>158</v>
      </c>
      <c r="B5680" t="s">
        <v>5201</v>
      </c>
      <c r="C5680">
        <v>2009</v>
      </c>
      <c r="D5680" t="s">
        <v>2081</v>
      </c>
      <c r="I5680" t="s">
        <v>10052</v>
      </c>
      <c r="J5680" t="s">
        <v>8346</v>
      </c>
    </row>
    <row r="5681" spans="1:10" x14ac:dyDescent="0.25">
      <c r="A5681">
        <v>162</v>
      </c>
      <c r="B5681" t="s">
        <v>5202</v>
      </c>
      <c r="C5681">
        <v>2009</v>
      </c>
      <c r="D5681" t="s">
        <v>10778</v>
      </c>
    </row>
    <row r="5682" spans="1:10" x14ac:dyDescent="0.25">
      <c r="A5682">
        <v>166</v>
      </c>
      <c r="B5682" t="s">
        <v>5203</v>
      </c>
      <c r="C5682">
        <v>2009</v>
      </c>
      <c r="D5682" t="s">
        <v>10779</v>
      </c>
    </row>
    <row r="5683" spans="1:10" x14ac:dyDescent="0.25">
      <c r="A5683">
        <v>170</v>
      </c>
      <c r="B5683" t="s">
        <v>5204</v>
      </c>
      <c r="C5683">
        <v>2009</v>
      </c>
      <c r="D5683" t="s">
        <v>2098</v>
      </c>
      <c r="I5683" t="s">
        <v>8449</v>
      </c>
    </row>
    <row r="5684" spans="1:10" x14ac:dyDescent="0.25">
      <c r="A5684">
        <v>174</v>
      </c>
      <c r="B5684" t="s">
        <v>5205</v>
      </c>
      <c r="C5684">
        <v>2009</v>
      </c>
      <c r="D5684" t="s">
        <v>2113</v>
      </c>
      <c r="I5684" t="s">
        <v>9550</v>
      </c>
    </row>
    <row r="5685" spans="1:10" x14ac:dyDescent="0.25">
      <c r="A5685">
        <v>175</v>
      </c>
      <c r="B5685" t="s">
        <v>5206</v>
      </c>
      <c r="C5685">
        <v>2009</v>
      </c>
      <c r="D5685" t="s">
        <v>10780</v>
      </c>
    </row>
    <row r="5686" spans="1:10" x14ac:dyDescent="0.25">
      <c r="A5686">
        <v>178</v>
      </c>
      <c r="B5686" t="s">
        <v>5207</v>
      </c>
      <c r="C5686">
        <v>2009</v>
      </c>
      <c r="D5686" t="s">
        <v>827</v>
      </c>
      <c r="F5686">
        <v>75.099999999999994</v>
      </c>
      <c r="I5686" t="s">
        <v>10121</v>
      </c>
      <c r="J5686" t="s">
        <v>9823</v>
      </c>
    </row>
    <row r="5687" spans="1:10" x14ac:dyDescent="0.25">
      <c r="A5687">
        <v>180</v>
      </c>
      <c r="B5687" t="s">
        <v>5208</v>
      </c>
      <c r="C5687">
        <v>2009</v>
      </c>
      <c r="D5687" t="s">
        <v>2143</v>
      </c>
      <c r="I5687" t="s">
        <v>9244</v>
      </c>
      <c r="J5687" t="s">
        <v>8405</v>
      </c>
    </row>
    <row r="5688" spans="1:10" x14ac:dyDescent="0.25">
      <c r="A5688">
        <v>184</v>
      </c>
      <c r="B5688" t="s">
        <v>5209</v>
      </c>
      <c r="C5688">
        <v>2009</v>
      </c>
      <c r="D5688" t="s">
        <v>2160</v>
      </c>
      <c r="I5688" t="s">
        <v>10781</v>
      </c>
    </row>
    <row r="5689" spans="1:10" x14ac:dyDescent="0.25">
      <c r="A5689">
        <v>188</v>
      </c>
      <c r="B5689" t="s">
        <v>5210</v>
      </c>
      <c r="C5689">
        <v>2009</v>
      </c>
      <c r="D5689" t="s">
        <v>2175</v>
      </c>
      <c r="I5689" t="s">
        <v>10782</v>
      </c>
      <c r="J5689" t="s">
        <v>10295</v>
      </c>
    </row>
    <row r="5690" spans="1:10" x14ac:dyDescent="0.25">
      <c r="A5690">
        <v>191</v>
      </c>
      <c r="B5690" t="s">
        <v>5211</v>
      </c>
      <c r="C5690">
        <v>2009</v>
      </c>
      <c r="D5690" t="s">
        <v>2190</v>
      </c>
      <c r="I5690" t="s">
        <v>10783</v>
      </c>
      <c r="J5690" t="s">
        <v>8346</v>
      </c>
    </row>
    <row r="5691" spans="1:10" x14ac:dyDescent="0.25">
      <c r="A5691">
        <v>192</v>
      </c>
      <c r="B5691" t="s">
        <v>5212</v>
      </c>
      <c r="C5691">
        <v>2009</v>
      </c>
      <c r="D5691" t="s">
        <v>2207</v>
      </c>
      <c r="I5691" t="s">
        <v>10784</v>
      </c>
      <c r="J5691" t="s">
        <v>10785</v>
      </c>
    </row>
    <row r="5692" spans="1:10" x14ac:dyDescent="0.25">
      <c r="A5692">
        <v>196</v>
      </c>
      <c r="B5692" t="s">
        <v>5213</v>
      </c>
      <c r="C5692">
        <v>2009</v>
      </c>
      <c r="D5692" t="s">
        <v>2224</v>
      </c>
      <c r="I5692" t="s">
        <v>10786</v>
      </c>
      <c r="J5692" t="s">
        <v>9275</v>
      </c>
    </row>
    <row r="5693" spans="1:10" x14ac:dyDescent="0.25">
      <c r="A5693">
        <v>199</v>
      </c>
      <c r="B5693" t="s">
        <v>5214</v>
      </c>
      <c r="C5693">
        <v>2009</v>
      </c>
      <c r="D5693" t="s">
        <v>2241</v>
      </c>
      <c r="I5693" t="s">
        <v>8715</v>
      </c>
      <c r="J5693" t="s">
        <v>10038</v>
      </c>
    </row>
    <row r="5694" spans="1:10" x14ac:dyDescent="0.25">
      <c r="A5694">
        <v>202</v>
      </c>
      <c r="B5694" t="s">
        <v>5215</v>
      </c>
      <c r="C5694">
        <v>2009</v>
      </c>
      <c r="D5694" t="s">
        <v>2258</v>
      </c>
      <c r="I5694" t="s">
        <v>8598</v>
      </c>
      <c r="J5694" t="s">
        <v>10523</v>
      </c>
    </row>
    <row r="5695" spans="1:10" x14ac:dyDescent="0.25">
      <c r="A5695">
        <v>203</v>
      </c>
      <c r="B5695" t="s">
        <v>5216</v>
      </c>
      <c r="C5695">
        <v>2009</v>
      </c>
      <c r="D5695" t="s">
        <v>2275</v>
      </c>
      <c r="I5695" t="s">
        <v>10787</v>
      </c>
      <c r="J5695" t="s">
        <v>8828</v>
      </c>
    </row>
    <row r="5696" spans="1:10" x14ac:dyDescent="0.25">
      <c r="A5696">
        <v>204</v>
      </c>
      <c r="B5696" t="s">
        <v>5217</v>
      </c>
      <c r="C5696">
        <v>2009</v>
      </c>
      <c r="D5696" t="s">
        <v>2291</v>
      </c>
      <c r="I5696" t="s">
        <v>9078</v>
      </c>
      <c r="J5696" t="s">
        <v>9780</v>
      </c>
    </row>
    <row r="5697" spans="1:10" x14ac:dyDescent="0.25">
      <c r="A5697">
        <v>208</v>
      </c>
      <c r="B5697" t="s">
        <v>5218</v>
      </c>
      <c r="C5697">
        <v>2009</v>
      </c>
      <c r="D5697" t="s">
        <v>2307</v>
      </c>
      <c r="I5697" t="s">
        <v>10788</v>
      </c>
    </row>
    <row r="5698" spans="1:10" x14ac:dyDescent="0.25">
      <c r="A5698">
        <v>212</v>
      </c>
      <c r="B5698" t="s">
        <v>5219</v>
      </c>
      <c r="C5698">
        <v>2009</v>
      </c>
      <c r="D5698" t="s">
        <v>2324</v>
      </c>
      <c r="I5698" t="s">
        <v>10789</v>
      </c>
    </row>
    <row r="5699" spans="1:10" x14ac:dyDescent="0.25">
      <c r="A5699">
        <v>214</v>
      </c>
      <c r="B5699" t="s">
        <v>5220</v>
      </c>
      <c r="C5699">
        <v>2009</v>
      </c>
      <c r="D5699" t="s">
        <v>2339</v>
      </c>
      <c r="I5699" t="s">
        <v>10790</v>
      </c>
      <c r="J5699" t="s">
        <v>10791</v>
      </c>
    </row>
    <row r="5700" spans="1:10" x14ac:dyDescent="0.25">
      <c r="A5700">
        <v>218</v>
      </c>
      <c r="B5700" t="s">
        <v>5221</v>
      </c>
      <c r="C5700">
        <v>2009</v>
      </c>
      <c r="D5700" t="s">
        <v>2355</v>
      </c>
      <c r="I5700" t="s">
        <v>10306</v>
      </c>
      <c r="J5700" t="s">
        <v>9713</v>
      </c>
    </row>
    <row r="5701" spans="1:10" x14ac:dyDescent="0.25">
      <c r="A5701">
        <v>222</v>
      </c>
      <c r="B5701" t="s">
        <v>5222</v>
      </c>
      <c r="C5701">
        <v>2009</v>
      </c>
      <c r="D5701" t="s">
        <v>2371</v>
      </c>
      <c r="I5701" t="s">
        <v>10792</v>
      </c>
    </row>
    <row r="5702" spans="1:10" x14ac:dyDescent="0.25">
      <c r="A5702">
        <v>223</v>
      </c>
      <c r="B5702" t="s">
        <v>5223</v>
      </c>
      <c r="C5702">
        <v>2009</v>
      </c>
      <c r="D5702" t="s">
        <v>10793</v>
      </c>
    </row>
    <row r="5703" spans="1:10" x14ac:dyDescent="0.25">
      <c r="A5703">
        <v>226</v>
      </c>
      <c r="B5703" t="s">
        <v>5224</v>
      </c>
      <c r="C5703">
        <v>2009</v>
      </c>
      <c r="D5703" t="s">
        <v>2386</v>
      </c>
      <c r="I5703" t="s">
        <v>9062</v>
      </c>
    </row>
    <row r="5704" spans="1:10" x14ac:dyDescent="0.25">
      <c r="A5704">
        <v>231</v>
      </c>
      <c r="B5704" t="s">
        <v>5225</v>
      </c>
      <c r="C5704">
        <v>2009</v>
      </c>
      <c r="D5704" t="s">
        <v>2402</v>
      </c>
      <c r="I5704" t="s">
        <v>8418</v>
      </c>
    </row>
    <row r="5705" spans="1:10" x14ac:dyDescent="0.25">
      <c r="A5705">
        <v>232</v>
      </c>
      <c r="B5705" t="s">
        <v>5226</v>
      </c>
      <c r="C5705">
        <v>2009</v>
      </c>
      <c r="D5705" t="s">
        <v>2413</v>
      </c>
      <c r="I5705" t="s">
        <v>8418</v>
      </c>
      <c r="J5705" t="s">
        <v>8380</v>
      </c>
    </row>
    <row r="5706" spans="1:10" x14ac:dyDescent="0.25">
      <c r="A5706">
        <v>233</v>
      </c>
      <c r="B5706" t="s">
        <v>5227</v>
      </c>
      <c r="C5706">
        <v>2009</v>
      </c>
      <c r="D5706" t="s">
        <v>2430</v>
      </c>
      <c r="I5706" t="s">
        <v>10794</v>
      </c>
      <c r="J5706" t="s">
        <v>8508</v>
      </c>
    </row>
    <row r="5707" spans="1:10" x14ac:dyDescent="0.25">
      <c r="A5707">
        <v>234</v>
      </c>
      <c r="B5707" t="s">
        <v>5228</v>
      </c>
      <c r="C5707">
        <v>2009</v>
      </c>
      <c r="D5707" t="s">
        <v>2447</v>
      </c>
      <c r="I5707" t="s">
        <v>10795</v>
      </c>
      <c r="J5707" t="s">
        <v>8346</v>
      </c>
    </row>
    <row r="5708" spans="1:10" x14ac:dyDescent="0.25">
      <c r="A5708">
        <v>238</v>
      </c>
      <c r="B5708" t="s">
        <v>5229</v>
      </c>
      <c r="C5708">
        <v>2009</v>
      </c>
      <c r="D5708" t="s">
        <v>2465</v>
      </c>
      <c r="I5708" t="s">
        <v>10796</v>
      </c>
      <c r="J5708" t="s">
        <v>8684</v>
      </c>
    </row>
    <row r="5709" spans="1:10" x14ac:dyDescent="0.25">
      <c r="A5709">
        <v>239</v>
      </c>
      <c r="B5709" t="s">
        <v>5230</v>
      </c>
      <c r="C5709">
        <v>2009</v>
      </c>
      <c r="D5709" t="s">
        <v>10797</v>
      </c>
    </row>
    <row r="5710" spans="1:10" x14ac:dyDescent="0.25">
      <c r="A5710">
        <v>242</v>
      </c>
      <c r="B5710" t="s">
        <v>5231</v>
      </c>
      <c r="C5710">
        <v>2009</v>
      </c>
      <c r="D5710" t="s">
        <v>2481</v>
      </c>
      <c r="I5710" t="s">
        <v>9016</v>
      </c>
    </row>
    <row r="5711" spans="1:10" x14ac:dyDescent="0.25">
      <c r="A5711">
        <v>246</v>
      </c>
      <c r="B5711" t="s">
        <v>5232</v>
      </c>
      <c r="C5711">
        <v>2009</v>
      </c>
      <c r="D5711" t="s">
        <v>2498</v>
      </c>
      <c r="I5711" t="s">
        <v>10798</v>
      </c>
      <c r="J5711" t="s">
        <v>8508</v>
      </c>
    </row>
    <row r="5712" spans="1:10" x14ac:dyDescent="0.25">
      <c r="A5712">
        <v>248</v>
      </c>
      <c r="B5712" t="s">
        <v>5233</v>
      </c>
      <c r="C5712">
        <v>2009</v>
      </c>
      <c r="D5712" t="s">
        <v>10799</v>
      </c>
    </row>
    <row r="5713" spans="1:10" x14ac:dyDescent="0.25">
      <c r="A5713">
        <v>250</v>
      </c>
      <c r="B5713" t="s">
        <v>5234</v>
      </c>
      <c r="C5713">
        <v>2009</v>
      </c>
      <c r="D5713" t="s">
        <v>2515</v>
      </c>
      <c r="I5713" t="s">
        <v>10800</v>
      </c>
      <c r="J5713" t="s">
        <v>8356</v>
      </c>
    </row>
    <row r="5714" spans="1:10" x14ac:dyDescent="0.25">
      <c r="A5714">
        <v>254</v>
      </c>
      <c r="B5714" t="s">
        <v>5235</v>
      </c>
      <c r="C5714">
        <v>2009</v>
      </c>
      <c r="D5714" t="s">
        <v>2532</v>
      </c>
      <c r="I5714" t="s">
        <v>10801</v>
      </c>
    </row>
    <row r="5715" spans="1:10" x14ac:dyDescent="0.25">
      <c r="A5715">
        <v>258</v>
      </c>
      <c r="B5715" t="s">
        <v>5236</v>
      </c>
      <c r="C5715">
        <v>2009</v>
      </c>
      <c r="D5715" t="s">
        <v>2542</v>
      </c>
      <c r="I5715" t="s">
        <v>10802</v>
      </c>
      <c r="J5715" t="s">
        <v>8607</v>
      </c>
    </row>
    <row r="5716" spans="1:10" x14ac:dyDescent="0.25">
      <c r="A5716">
        <v>260</v>
      </c>
      <c r="B5716" t="s">
        <v>5237</v>
      </c>
      <c r="C5716">
        <v>2009</v>
      </c>
      <c r="D5716" t="s">
        <v>10803</v>
      </c>
    </row>
    <row r="5717" spans="1:10" x14ac:dyDescent="0.25">
      <c r="A5717">
        <v>262</v>
      </c>
      <c r="B5717" t="s">
        <v>5238</v>
      </c>
      <c r="C5717">
        <v>2009</v>
      </c>
      <c r="D5717" t="s">
        <v>2560</v>
      </c>
      <c r="I5717" t="s">
        <v>8724</v>
      </c>
      <c r="J5717" t="s">
        <v>8385</v>
      </c>
    </row>
    <row r="5718" spans="1:10" x14ac:dyDescent="0.25">
      <c r="A5718">
        <v>266</v>
      </c>
      <c r="B5718" t="s">
        <v>5239</v>
      </c>
      <c r="C5718">
        <v>2009</v>
      </c>
      <c r="D5718" t="s">
        <v>2577</v>
      </c>
      <c r="I5718" t="s">
        <v>10226</v>
      </c>
    </row>
    <row r="5719" spans="1:10" x14ac:dyDescent="0.25">
      <c r="A5719">
        <v>268</v>
      </c>
      <c r="B5719" t="s">
        <v>5240</v>
      </c>
      <c r="C5719">
        <v>2009</v>
      </c>
      <c r="D5719" t="s">
        <v>2593</v>
      </c>
      <c r="I5719" t="s">
        <v>10804</v>
      </c>
      <c r="J5719" t="s">
        <v>8829</v>
      </c>
    </row>
    <row r="5720" spans="1:10" x14ac:dyDescent="0.25">
      <c r="A5720">
        <v>270</v>
      </c>
      <c r="B5720" t="s">
        <v>5241</v>
      </c>
      <c r="C5720">
        <v>2009</v>
      </c>
      <c r="D5720" t="s">
        <v>2608</v>
      </c>
      <c r="I5720" t="s">
        <v>10805</v>
      </c>
    </row>
    <row r="5721" spans="1:10" x14ac:dyDescent="0.25">
      <c r="A5721">
        <v>275</v>
      </c>
      <c r="B5721" t="s">
        <v>5242</v>
      </c>
      <c r="C5721">
        <v>2009</v>
      </c>
      <c r="D5721" t="s">
        <v>2623</v>
      </c>
      <c r="I5721" t="s">
        <v>10806</v>
      </c>
    </row>
    <row r="5722" spans="1:10" x14ac:dyDescent="0.25">
      <c r="A5722">
        <v>276</v>
      </c>
      <c r="B5722" t="s">
        <v>5243</v>
      </c>
      <c r="C5722">
        <v>2009</v>
      </c>
      <c r="D5722" t="s">
        <v>2641</v>
      </c>
      <c r="I5722" t="s">
        <v>8774</v>
      </c>
      <c r="J5722" t="s">
        <v>8356</v>
      </c>
    </row>
    <row r="5723" spans="1:10" x14ac:dyDescent="0.25">
      <c r="A5723">
        <v>288</v>
      </c>
      <c r="B5723" t="s">
        <v>5244</v>
      </c>
      <c r="C5723">
        <v>2009</v>
      </c>
      <c r="D5723" t="s">
        <v>2656</v>
      </c>
      <c r="I5723" t="s">
        <v>10807</v>
      </c>
      <c r="J5723" t="s">
        <v>9041</v>
      </c>
    </row>
    <row r="5724" spans="1:10" x14ac:dyDescent="0.25">
      <c r="A5724">
        <v>292</v>
      </c>
      <c r="B5724" t="s">
        <v>5245</v>
      </c>
      <c r="C5724">
        <v>2009</v>
      </c>
      <c r="D5724" t="s">
        <v>2670</v>
      </c>
      <c r="I5724" t="s">
        <v>10808</v>
      </c>
    </row>
    <row r="5725" spans="1:10" x14ac:dyDescent="0.25">
      <c r="A5725">
        <v>296</v>
      </c>
      <c r="B5725" t="s">
        <v>5246</v>
      </c>
      <c r="C5725">
        <v>2009</v>
      </c>
      <c r="D5725" t="s">
        <v>2684</v>
      </c>
      <c r="I5725" t="s">
        <v>9127</v>
      </c>
    </row>
    <row r="5726" spans="1:10" x14ac:dyDescent="0.25">
      <c r="A5726">
        <v>300</v>
      </c>
      <c r="B5726" t="s">
        <v>5247</v>
      </c>
      <c r="C5726">
        <v>2009</v>
      </c>
      <c r="D5726" t="s">
        <v>2701</v>
      </c>
      <c r="I5726" t="s">
        <v>10809</v>
      </c>
      <c r="J5726" t="s">
        <v>9088</v>
      </c>
    </row>
    <row r="5727" spans="1:10" x14ac:dyDescent="0.25">
      <c r="A5727">
        <v>304</v>
      </c>
      <c r="B5727" t="s">
        <v>5248</v>
      </c>
      <c r="C5727">
        <v>2009</v>
      </c>
      <c r="D5727" t="s">
        <v>2718</v>
      </c>
      <c r="I5727" t="s">
        <v>10810</v>
      </c>
      <c r="J5727" t="s">
        <v>8356</v>
      </c>
    </row>
    <row r="5728" spans="1:10" x14ac:dyDescent="0.25">
      <c r="A5728">
        <v>308</v>
      </c>
      <c r="B5728" t="s">
        <v>5249</v>
      </c>
      <c r="C5728">
        <v>2009</v>
      </c>
      <c r="D5728" t="s">
        <v>2736</v>
      </c>
      <c r="I5728" t="s">
        <v>10811</v>
      </c>
    </row>
    <row r="5729" spans="1:10" x14ac:dyDescent="0.25">
      <c r="A5729">
        <v>312</v>
      </c>
      <c r="B5729" t="s">
        <v>5250</v>
      </c>
      <c r="C5729">
        <v>2009</v>
      </c>
      <c r="D5729" t="s">
        <v>2754</v>
      </c>
      <c r="I5729" t="s">
        <v>10812</v>
      </c>
    </row>
    <row r="5730" spans="1:10" x14ac:dyDescent="0.25">
      <c r="A5730">
        <v>316</v>
      </c>
      <c r="B5730" t="s">
        <v>5251</v>
      </c>
      <c r="C5730">
        <v>2009</v>
      </c>
      <c r="D5730" t="s">
        <v>2764</v>
      </c>
      <c r="I5730" t="s">
        <v>10813</v>
      </c>
    </row>
    <row r="5731" spans="1:10" x14ac:dyDescent="0.25">
      <c r="A5731">
        <v>320</v>
      </c>
      <c r="B5731" t="s">
        <v>5252</v>
      </c>
      <c r="C5731">
        <v>2009</v>
      </c>
      <c r="D5731" t="s">
        <v>2781</v>
      </c>
      <c r="I5731" t="s">
        <v>9420</v>
      </c>
    </row>
    <row r="5732" spans="1:10" x14ac:dyDescent="0.25">
      <c r="A5732">
        <v>324</v>
      </c>
      <c r="B5732" t="s">
        <v>5253</v>
      </c>
      <c r="C5732">
        <v>2009</v>
      </c>
      <c r="D5732" t="s">
        <v>2795</v>
      </c>
      <c r="I5732" t="s">
        <v>10814</v>
      </c>
    </row>
    <row r="5733" spans="1:10" x14ac:dyDescent="0.25">
      <c r="A5733">
        <v>328</v>
      </c>
      <c r="B5733" t="s">
        <v>5254</v>
      </c>
      <c r="C5733">
        <v>2009</v>
      </c>
      <c r="D5733" t="s">
        <v>1141</v>
      </c>
      <c r="F5733">
        <v>85.4</v>
      </c>
      <c r="I5733" t="s">
        <v>10815</v>
      </c>
      <c r="J5733" t="s">
        <v>8684</v>
      </c>
    </row>
    <row r="5734" spans="1:10" x14ac:dyDescent="0.25">
      <c r="A5734">
        <v>332</v>
      </c>
      <c r="B5734" t="s">
        <v>5255</v>
      </c>
      <c r="C5734">
        <v>2009</v>
      </c>
      <c r="D5734" t="s">
        <v>2818</v>
      </c>
      <c r="I5734" t="s">
        <v>9847</v>
      </c>
    </row>
    <row r="5735" spans="1:10" x14ac:dyDescent="0.25">
      <c r="A5735">
        <v>334</v>
      </c>
      <c r="B5735" t="s">
        <v>5256</v>
      </c>
      <c r="C5735">
        <v>2009</v>
      </c>
      <c r="D5735" t="s">
        <v>10816</v>
      </c>
    </row>
    <row r="5736" spans="1:10" x14ac:dyDescent="0.25">
      <c r="A5736">
        <v>336</v>
      </c>
      <c r="B5736" t="s">
        <v>5257</v>
      </c>
      <c r="C5736">
        <v>2009</v>
      </c>
      <c r="D5736" t="s">
        <v>10817</v>
      </c>
    </row>
    <row r="5737" spans="1:10" x14ac:dyDescent="0.25">
      <c r="A5737">
        <v>340</v>
      </c>
      <c r="B5737" t="s">
        <v>5258</v>
      </c>
      <c r="C5737">
        <v>2009</v>
      </c>
      <c r="D5737" t="s">
        <v>2833</v>
      </c>
      <c r="I5737" t="s">
        <v>9491</v>
      </c>
    </row>
    <row r="5738" spans="1:10" x14ac:dyDescent="0.25">
      <c r="A5738">
        <v>344</v>
      </c>
      <c r="B5738" t="s">
        <v>5259</v>
      </c>
      <c r="C5738">
        <v>2009</v>
      </c>
      <c r="D5738" t="s">
        <v>2849</v>
      </c>
      <c r="I5738" t="s">
        <v>10537</v>
      </c>
      <c r="J5738" t="s">
        <v>8346</v>
      </c>
    </row>
    <row r="5739" spans="1:10" x14ac:dyDescent="0.25">
      <c r="A5739">
        <v>348</v>
      </c>
      <c r="B5739" t="s">
        <v>5260</v>
      </c>
      <c r="C5739">
        <v>2009</v>
      </c>
      <c r="D5739" t="s">
        <v>2866</v>
      </c>
      <c r="I5739" t="s">
        <v>9650</v>
      </c>
      <c r="J5739" t="s">
        <v>8356</v>
      </c>
    </row>
    <row r="5740" spans="1:10" x14ac:dyDescent="0.25">
      <c r="A5740">
        <v>352</v>
      </c>
      <c r="B5740" t="s">
        <v>5261</v>
      </c>
      <c r="C5740">
        <v>2009</v>
      </c>
      <c r="D5740" t="s">
        <v>2883</v>
      </c>
      <c r="I5740" t="s">
        <v>8905</v>
      </c>
      <c r="J5740" t="s">
        <v>8356</v>
      </c>
    </row>
    <row r="5741" spans="1:10" x14ac:dyDescent="0.25">
      <c r="A5741">
        <v>356</v>
      </c>
      <c r="B5741" t="s">
        <v>5262</v>
      </c>
      <c r="C5741">
        <v>2009</v>
      </c>
      <c r="D5741" t="s">
        <v>2899</v>
      </c>
      <c r="I5741" t="s">
        <v>10818</v>
      </c>
      <c r="J5741" t="s">
        <v>10087</v>
      </c>
    </row>
    <row r="5742" spans="1:10" x14ac:dyDescent="0.25">
      <c r="A5742">
        <v>360</v>
      </c>
      <c r="B5742" t="s">
        <v>5263</v>
      </c>
      <c r="C5742">
        <v>2009</v>
      </c>
      <c r="D5742" t="s">
        <v>2914</v>
      </c>
      <c r="I5742" t="s">
        <v>10819</v>
      </c>
    </row>
    <row r="5743" spans="1:10" x14ac:dyDescent="0.25">
      <c r="A5743">
        <v>364</v>
      </c>
      <c r="B5743" t="s">
        <v>5264</v>
      </c>
      <c r="C5743">
        <v>2009</v>
      </c>
      <c r="D5743" t="s">
        <v>2930</v>
      </c>
      <c r="I5743" t="s">
        <v>10377</v>
      </c>
    </row>
    <row r="5744" spans="1:10" x14ac:dyDescent="0.25">
      <c r="A5744">
        <v>368</v>
      </c>
      <c r="B5744" t="s">
        <v>5265</v>
      </c>
      <c r="C5744">
        <v>2009</v>
      </c>
      <c r="D5744" t="s">
        <v>2945</v>
      </c>
      <c r="I5744" t="s">
        <v>10820</v>
      </c>
    </row>
    <row r="5745" spans="1:10" x14ac:dyDescent="0.25">
      <c r="A5745">
        <v>372</v>
      </c>
      <c r="B5745" t="s">
        <v>5266</v>
      </c>
      <c r="C5745">
        <v>2009</v>
      </c>
      <c r="D5745" t="s">
        <v>2961</v>
      </c>
      <c r="I5745" t="s">
        <v>10821</v>
      </c>
      <c r="J5745" t="s">
        <v>8356</v>
      </c>
    </row>
    <row r="5746" spans="1:10" x14ac:dyDescent="0.25">
      <c r="A5746">
        <v>376</v>
      </c>
      <c r="B5746" t="s">
        <v>5267</v>
      </c>
      <c r="C5746">
        <v>2009</v>
      </c>
      <c r="D5746" t="s">
        <v>2977</v>
      </c>
      <c r="I5746" t="s">
        <v>10822</v>
      </c>
    </row>
    <row r="5747" spans="1:10" x14ac:dyDescent="0.25">
      <c r="A5747">
        <v>380</v>
      </c>
      <c r="B5747" t="s">
        <v>5268</v>
      </c>
      <c r="C5747">
        <v>2009</v>
      </c>
      <c r="D5747" t="s">
        <v>2993</v>
      </c>
      <c r="I5747" t="s">
        <v>10823</v>
      </c>
      <c r="J5747" t="s">
        <v>8356</v>
      </c>
    </row>
    <row r="5748" spans="1:10" x14ac:dyDescent="0.25">
      <c r="A5748">
        <v>384</v>
      </c>
      <c r="B5748" t="s">
        <v>5269</v>
      </c>
      <c r="C5748">
        <v>2009</v>
      </c>
      <c r="D5748" t="s">
        <v>3010</v>
      </c>
      <c r="I5748" t="s">
        <v>9323</v>
      </c>
      <c r="J5748" t="s">
        <v>10824</v>
      </c>
    </row>
    <row r="5749" spans="1:10" x14ac:dyDescent="0.25">
      <c r="A5749">
        <v>388</v>
      </c>
      <c r="B5749" t="s">
        <v>5270</v>
      </c>
      <c r="C5749">
        <v>2009</v>
      </c>
      <c r="D5749" t="s">
        <v>3026</v>
      </c>
      <c r="I5749" t="s">
        <v>10150</v>
      </c>
    </row>
    <row r="5750" spans="1:10" x14ac:dyDescent="0.25">
      <c r="A5750">
        <v>392</v>
      </c>
      <c r="B5750" t="s">
        <v>5271</v>
      </c>
      <c r="C5750">
        <v>2009</v>
      </c>
      <c r="D5750" t="s">
        <v>3042</v>
      </c>
      <c r="I5750" t="s">
        <v>9823</v>
      </c>
      <c r="J5750" t="s">
        <v>9088</v>
      </c>
    </row>
    <row r="5751" spans="1:10" x14ac:dyDescent="0.25">
      <c r="A5751">
        <v>398</v>
      </c>
      <c r="B5751" t="s">
        <v>5272</v>
      </c>
      <c r="C5751">
        <v>2009</v>
      </c>
      <c r="D5751" t="s">
        <v>3058</v>
      </c>
      <c r="I5751" t="s">
        <v>10033</v>
      </c>
    </row>
    <row r="5752" spans="1:10" x14ac:dyDescent="0.25">
      <c r="A5752">
        <v>400</v>
      </c>
      <c r="B5752" t="s">
        <v>5273</v>
      </c>
      <c r="C5752">
        <v>2009</v>
      </c>
      <c r="D5752" t="s">
        <v>1030</v>
      </c>
      <c r="F5752">
        <v>74.8</v>
      </c>
      <c r="I5752" t="s">
        <v>9882</v>
      </c>
      <c r="J5752" t="s">
        <v>8356</v>
      </c>
    </row>
    <row r="5753" spans="1:10" x14ac:dyDescent="0.25">
      <c r="A5753">
        <v>404</v>
      </c>
      <c r="B5753" t="s">
        <v>5274</v>
      </c>
      <c r="C5753">
        <v>2009</v>
      </c>
      <c r="D5753" t="s">
        <v>3084</v>
      </c>
      <c r="I5753" t="s">
        <v>9067</v>
      </c>
      <c r="J5753" t="s">
        <v>10825</v>
      </c>
    </row>
    <row r="5754" spans="1:10" x14ac:dyDescent="0.25">
      <c r="A5754">
        <v>408</v>
      </c>
      <c r="B5754" t="s">
        <v>5275</v>
      </c>
      <c r="C5754">
        <v>2009</v>
      </c>
      <c r="D5754" t="s">
        <v>3099</v>
      </c>
      <c r="I5754" t="s">
        <v>8435</v>
      </c>
    </row>
    <row r="5755" spans="1:10" x14ac:dyDescent="0.25">
      <c r="A5755">
        <v>410</v>
      </c>
      <c r="B5755" t="s">
        <v>5276</v>
      </c>
      <c r="C5755">
        <v>2009</v>
      </c>
      <c r="D5755" t="s">
        <v>3112</v>
      </c>
      <c r="I5755" t="s">
        <v>10826</v>
      </c>
      <c r="J5755" t="s">
        <v>9088</v>
      </c>
    </row>
    <row r="5756" spans="1:10" x14ac:dyDescent="0.25">
      <c r="A5756">
        <v>414</v>
      </c>
      <c r="B5756" t="s">
        <v>5277</v>
      </c>
      <c r="C5756">
        <v>2009</v>
      </c>
      <c r="D5756" t="s">
        <v>3129</v>
      </c>
      <c r="I5756" t="s">
        <v>10827</v>
      </c>
      <c r="J5756" t="s">
        <v>8346</v>
      </c>
    </row>
    <row r="5757" spans="1:10" x14ac:dyDescent="0.25">
      <c r="A5757">
        <v>417</v>
      </c>
      <c r="B5757" t="s">
        <v>5278</v>
      </c>
      <c r="C5757">
        <v>2009</v>
      </c>
      <c r="D5757" t="s">
        <v>3144</v>
      </c>
      <c r="I5757" t="s">
        <v>10242</v>
      </c>
      <c r="J5757" t="s">
        <v>10828</v>
      </c>
    </row>
    <row r="5758" spans="1:10" x14ac:dyDescent="0.25">
      <c r="A5758">
        <v>418</v>
      </c>
      <c r="B5758" t="s">
        <v>5279</v>
      </c>
      <c r="C5758">
        <v>2009</v>
      </c>
      <c r="D5758" t="s">
        <v>3158</v>
      </c>
      <c r="I5758" t="s">
        <v>10372</v>
      </c>
      <c r="J5758" t="s">
        <v>8380</v>
      </c>
    </row>
    <row r="5759" spans="1:10" x14ac:dyDescent="0.25">
      <c r="A5759">
        <v>419</v>
      </c>
      <c r="B5759" t="s">
        <v>5280</v>
      </c>
      <c r="C5759">
        <v>2009</v>
      </c>
      <c r="D5759" t="s">
        <v>3174</v>
      </c>
      <c r="I5759" t="s">
        <v>10829</v>
      </c>
      <c r="J5759" t="s">
        <v>9203</v>
      </c>
    </row>
    <row r="5760" spans="1:10" x14ac:dyDescent="0.25">
      <c r="A5760">
        <v>422</v>
      </c>
      <c r="B5760" t="s">
        <v>5281</v>
      </c>
      <c r="C5760">
        <v>2009</v>
      </c>
      <c r="D5760" t="s">
        <v>3190</v>
      </c>
      <c r="I5760" t="s">
        <v>10830</v>
      </c>
      <c r="J5760" t="s">
        <v>8351</v>
      </c>
    </row>
    <row r="5761" spans="1:10" x14ac:dyDescent="0.25">
      <c r="A5761">
        <v>426</v>
      </c>
      <c r="B5761" t="s">
        <v>5282</v>
      </c>
      <c r="C5761">
        <v>2009</v>
      </c>
      <c r="D5761" t="s">
        <v>801</v>
      </c>
      <c r="F5761">
        <v>73.900000000000006</v>
      </c>
      <c r="I5761" t="s">
        <v>10831</v>
      </c>
    </row>
    <row r="5762" spans="1:10" x14ac:dyDescent="0.25">
      <c r="A5762">
        <v>428</v>
      </c>
      <c r="B5762" t="s">
        <v>5283</v>
      </c>
      <c r="C5762">
        <v>2009</v>
      </c>
      <c r="D5762" t="s">
        <v>3221</v>
      </c>
      <c r="I5762" t="s">
        <v>10832</v>
      </c>
      <c r="J5762" t="s">
        <v>10289</v>
      </c>
    </row>
    <row r="5763" spans="1:10" x14ac:dyDescent="0.25">
      <c r="A5763">
        <v>430</v>
      </c>
      <c r="B5763" t="s">
        <v>5284</v>
      </c>
      <c r="C5763">
        <v>2009</v>
      </c>
      <c r="D5763" t="s">
        <v>804</v>
      </c>
      <c r="F5763">
        <v>52.2</v>
      </c>
      <c r="I5763" t="s">
        <v>9323</v>
      </c>
    </row>
    <row r="5764" spans="1:10" x14ac:dyDescent="0.25">
      <c r="A5764">
        <v>432</v>
      </c>
      <c r="B5764" t="s">
        <v>5285</v>
      </c>
      <c r="C5764">
        <v>2009</v>
      </c>
      <c r="D5764" t="s">
        <v>3249</v>
      </c>
      <c r="I5764" t="s">
        <v>9512</v>
      </c>
      <c r="J5764" t="s">
        <v>10833</v>
      </c>
    </row>
    <row r="5765" spans="1:10" x14ac:dyDescent="0.25">
      <c r="A5765">
        <v>434</v>
      </c>
      <c r="B5765" t="s">
        <v>5286</v>
      </c>
      <c r="C5765">
        <v>2009</v>
      </c>
      <c r="D5765" t="s">
        <v>3266</v>
      </c>
      <c r="I5765" t="s">
        <v>10022</v>
      </c>
      <c r="J5765" t="s">
        <v>8343</v>
      </c>
    </row>
    <row r="5766" spans="1:10" x14ac:dyDescent="0.25">
      <c r="A5766">
        <v>438</v>
      </c>
      <c r="B5766" t="s">
        <v>5287</v>
      </c>
      <c r="C5766">
        <v>2009</v>
      </c>
      <c r="D5766" t="s">
        <v>3282</v>
      </c>
      <c r="I5766" t="s">
        <v>9041</v>
      </c>
    </row>
    <row r="5767" spans="1:10" x14ac:dyDescent="0.25">
      <c r="A5767">
        <v>440</v>
      </c>
      <c r="B5767" t="s">
        <v>5288</v>
      </c>
      <c r="C5767">
        <v>2009</v>
      </c>
      <c r="D5767" t="s">
        <v>3300</v>
      </c>
      <c r="I5767" t="s">
        <v>10834</v>
      </c>
      <c r="J5767" t="s">
        <v>8346</v>
      </c>
    </row>
    <row r="5768" spans="1:10" x14ac:dyDescent="0.25">
      <c r="A5768">
        <v>442</v>
      </c>
      <c r="B5768" t="s">
        <v>5289</v>
      </c>
      <c r="C5768">
        <v>2009</v>
      </c>
      <c r="D5768" t="s">
        <v>3317</v>
      </c>
      <c r="I5768" t="s">
        <v>10835</v>
      </c>
      <c r="J5768" t="s">
        <v>9088</v>
      </c>
    </row>
    <row r="5769" spans="1:10" x14ac:dyDescent="0.25">
      <c r="A5769">
        <v>446</v>
      </c>
      <c r="B5769" t="s">
        <v>5290</v>
      </c>
      <c r="C5769">
        <v>2009</v>
      </c>
      <c r="D5769" t="s">
        <v>3334</v>
      </c>
      <c r="I5769" t="s">
        <v>8465</v>
      </c>
      <c r="J5769" t="s">
        <v>8828</v>
      </c>
    </row>
    <row r="5770" spans="1:10" x14ac:dyDescent="0.25">
      <c r="A5770">
        <v>450</v>
      </c>
      <c r="B5770" t="s">
        <v>5291</v>
      </c>
      <c r="C5770">
        <v>2009</v>
      </c>
      <c r="D5770" t="s">
        <v>3349</v>
      </c>
      <c r="I5770" t="s">
        <v>8693</v>
      </c>
    </row>
    <row r="5771" spans="1:10" x14ac:dyDescent="0.25">
      <c r="A5771">
        <v>454</v>
      </c>
      <c r="B5771" t="s">
        <v>5292</v>
      </c>
      <c r="C5771">
        <v>2009</v>
      </c>
      <c r="D5771" t="s">
        <v>3361</v>
      </c>
      <c r="I5771" t="s">
        <v>9332</v>
      </c>
      <c r="J5771" t="s">
        <v>8380</v>
      </c>
    </row>
    <row r="5772" spans="1:10" x14ac:dyDescent="0.25">
      <c r="A5772">
        <v>458</v>
      </c>
      <c r="B5772" t="s">
        <v>5293</v>
      </c>
      <c r="C5772">
        <v>2009</v>
      </c>
      <c r="D5772" t="s">
        <v>3374</v>
      </c>
      <c r="I5772" t="s">
        <v>9300</v>
      </c>
      <c r="J5772" t="s">
        <v>8351</v>
      </c>
    </row>
    <row r="5773" spans="1:10" x14ac:dyDescent="0.25">
      <c r="A5773">
        <v>462</v>
      </c>
      <c r="B5773" t="s">
        <v>5294</v>
      </c>
      <c r="C5773">
        <v>2009</v>
      </c>
      <c r="D5773" t="s">
        <v>1026</v>
      </c>
      <c r="F5773">
        <v>61.3</v>
      </c>
      <c r="I5773" t="s">
        <v>9141</v>
      </c>
      <c r="J5773" t="s">
        <v>8346</v>
      </c>
    </row>
    <row r="5774" spans="1:10" x14ac:dyDescent="0.25">
      <c r="A5774">
        <v>466</v>
      </c>
      <c r="B5774" t="s">
        <v>5295</v>
      </c>
      <c r="C5774">
        <v>2009</v>
      </c>
      <c r="D5774" t="s">
        <v>3407</v>
      </c>
      <c r="I5774" t="s">
        <v>8553</v>
      </c>
    </row>
    <row r="5775" spans="1:10" x14ac:dyDescent="0.25">
      <c r="A5775">
        <v>470</v>
      </c>
      <c r="B5775" t="s">
        <v>5296</v>
      </c>
      <c r="C5775">
        <v>2009</v>
      </c>
      <c r="D5775" t="s">
        <v>3422</v>
      </c>
      <c r="I5775" t="s">
        <v>10836</v>
      </c>
      <c r="J5775" t="s">
        <v>8346</v>
      </c>
    </row>
    <row r="5776" spans="1:10" x14ac:dyDescent="0.25">
      <c r="A5776">
        <v>474</v>
      </c>
      <c r="B5776" t="s">
        <v>5297</v>
      </c>
      <c r="C5776">
        <v>2009</v>
      </c>
      <c r="D5776" t="s">
        <v>3439</v>
      </c>
      <c r="I5776" t="s">
        <v>10616</v>
      </c>
    </row>
    <row r="5777" spans="1:10" x14ac:dyDescent="0.25">
      <c r="A5777">
        <v>478</v>
      </c>
      <c r="B5777" t="s">
        <v>5298</v>
      </c>
      <c r="C5777">
        <v>2009</v>
      </c>
      <c r="D5777" t="s">
        <v>3447</v>
      </c>
      <c r="I5777" t="s">
        <v>10837</v>
      </c>
    </row>
    <row r="5778" spans="1:10" x14ac:dyDescent="0.25">
      <c r="A5778">
        <v>480</v>
      </c>
      <c r="B5778" t="s">
        <v>5299</v>
      </c>
      <c r="C5778">
        <v>2009</v>
      </c>
      <c r="D5778" t="s">
        <v>3462</v>
      </c>
      <c r="I5778" t="s">
        <v>10838</v>
      </c>
      <c r="J5778" t="s">
        <v>8356</v>
      </c>
    </row>
    <row r="5779" spans="1:10" x14ac:dyDescent="0.25">
      <c r="A5779">
        <v>484</v>
      </c>
      <c r="B5779" t="s">
        <v>5300</v>
      </c>
      <c r="C5779">
        <v>2009</v>
      </c>
      <c r="D5779" t="s">
        <v>3479</v>
      </c>
      <c r="I5779" t="s">
        <v>10839</v>
      </c>
      <c r="J5779" t="s">
        <v>9088</v>
      </c>
    </row>
    <row r="5780" spans="1:10" x14ac:dyDescent="0.25">
      <c r="A5780">
        <v>485</v>
      </c>
      <c r="B5780" t="s">
        <v>5301</v>
      </c>
      <c r="C5780">
        <v>2009</v>
      </c>
      <c r="D5780" t="s">
        <v>10840</v>
      </c>
    </row>
    <row r="5781" spans="1:10" x14ac:dyDescent="0.25">
      <c r="A5781">
        <v>492</v>
      </c>
      <c r="B5781" t="s">
        <v>5302</v>
      </c>
      <c r="C5781">
        <v>2009</v>
      </c>
      <c r="D5781" t="s">
        <v>3495</v>
      </c>
      <c r="I5781" t="s">
        <v>9977</v>
      </c>
      <c r="J5781" t="s">
        <v>8346</v>
      </c>
    </row>
    <row r="5782" spans="1:10" x14ac:dyDescent="0.25">
      <c r="A5782">
        <v>496</v>
      </c>
      <c r="B5782" t="s">
        <v>5303</v>
      </c>
      <c r="C5782">
        <v>2009</v>
      </c>
      <c r="D5782" t="s">
        <v>3508</v>
      </c>
      <c r="I5782" t="s">
        <v>9567</v>
      </c>
      <c r="J5782" t="s">
        <v>10841</v>
      </c>
    </row>
    <row r="5783" spans="1:10" x14ac:dyDescent="0.25">
      <c r="A5783">
        <v>498</v>
      </c>
      <c r="B5783" t="s">
        <v>5304</v>
      </c>
      <c r="C5783">
        <v>2009</v>
      </c>
      <c r="D5783" t="s">
        <v>3523</v>
      </c>
      <c r="I5783" t="s">
        <v>10842</v>
      </c>
    </row>
    <row r="5784" spans="1:10" x14ac:dyDescent="0.25">
      <c r="A5784">
        <v>499</v>
      </c>
      <c r="B5784" t="s">
        <v>5305</v>
      </c>
      <c r="C5784">
        <v>2009</v>
      </c>
      <c r="D5784" t="s">
        <v>3535</v>
      </c>
      <c r="I5784" t="s">
        <v>10843</v>
      </c>
      <c r="J5784" t="s">
        <v>8346</v>
      </c>
    </row>
    <row r="5785" spans="1:10" x14ac:dyDescent="0.25">
      <c r="A5785">
        <v>500</v>
      </c>
      <c r="B5785" t="s">
        <v>5306</v>
      </c>
      <c r="C5785">
        <v>2009</v>
      </c>
      <c r="D5785" t="s">
        <v>3545</v>
      </c>
      <c r="I5785" t="s">
        <v>10844</v>
      </c>
    </row>
    <row r="5786" spans="1:10" x14ac:dyDescent="0.25">
      <c r="A5786">
        <v>504</v>
      </c>
      <c r="B5786" t="s">
        <v>5307</v>
      </c>
      <c r="C5786">
        <v>2009</v>
      </c>
      <c r="D5786" t="s">
        <v>3556</v>
      </c>
      <c r="I5786" t="s">
        <v>10845</v>
      </c>
      <c r="J5786" t="s">
        <v>8343</v>
      </c>
    </row>
    <row r="5787" spans="1:10" x14ac:dyDescent="0.25">
      <c r="A5787">
        <v>508</v>
      </c>
      <c r="B5787" t="s">
        <v>5308</v>
      </c>
      <c r="C5787">
        <v>2009</v>
      </c>
      <c r="D5787" t="s">
        <v>901</v>
      </c>
      <c r="F5787">
        <v>82.7</v>
      </c>
      <c r="I5787" t="s">
        <v>10846</v>
      </c>
    </row>
    <row r="5788" spans="1:10" x14ac:dyDescent="0.25">
      <c r="A5788">
        <v>512</v>
      </c>
      <c r="B5788" t="s">
        <v>5309</v>
      </c>
      <c r="C5788">
        <v>2009</v>
      </c>
      <c r="D5788" t="s">
        <v>3585</v>
      </c>
      <c r="I5788" t="s">
        <v>8749</v>
      </c>
      <c r="J5788" t="s">
        <v>10014</v>
      </c>
    </row>
    <row r="5789" spans="1:10" x14ac:dyDescent="0.25">
      <c r="A5789">
        <v>513</v>
      </c>
      <c r="B5789" t="s">
        <v>5310</v>
      </c>
      <c r="C5789">
        <v>2009</v>
      </c>
      <c r="D5789" t="s">
        <v>3602</v>
      </c>
      <c r="I5789" t="s">
        <v>10847</v>
      </c>
      <c r="J5789" t="s">
        <v>10848</v>
      </c>
    </row>
    <row r="5790" spans="1:10" x14ac:dyDescent="0.25">
      <c r="A5790">
        <v>514</v>
      </c>
      <c r="B5790" t="s">
        <v>5311</v>
      </c>
      <c r="C5790">
        <v>2009</v>
      </c>
      <c r="D5790" t="s">
        <v>3619</v>
      </c>
      <c r="I5790" t="s">
        <v>10849</v>
      </c>
      <c r="J5790" t="s">
        <v>10850</v>
      </c>
    </row>
    <row r="5791" spans="1:10" x14ac:dyDescent="0.25">
      <c r="A5791">
        <v>515</v>
      </c>
      <c r="B5791" t="s">
        <v>5312</v>
      </c>
      <c r="C5791">
        <v>2009</v>
      </c>
      <c r="D5791" t="s">
        <v>3636</v>
      </c>
      <c r="I5791" t="s">
        <v>10851</v>
      </c>
      <c r="J5791" t="s">
        <v>10852</v>
      </c>
    </row>
    <row r="5792" spans="1:10" x14ac:dyDescent="0.25">
      <c r="A5792">
        <v>516</v>
      </c>
      <c r="B5792" t="s">
        <v>5313</v>
      </c>
      <c r="C5792">
        <v>2009</v>
      </c>
      <c r="D5792" t="s">
        <v>3651</v>
      </c>
      <c r="I5792" t="s">
        <v>9842</v>
      </c>
      <c r="J5792" t="s">
        <v>9823</v>
      </c>
    </row>
    <row r="5793" spans="1:10" x14ac:dyDescent="0.25">
      <c r="A5793">
        <v>518</v>
      </c>
      <c r="B5793" t="s">
        <v>5314</v>
      </c>
      <c r="C5793">
        <v>2009</v>
      </c>
      <c r="D5793" t="s">
        <v>10853</v>
      </c>
    </row>
    <row r="5794" spans="1:10" x14ac:dyDescent="0.25">
      <c r="A5794">
        <v>520</v>
      </c>
      <c r="B5794" t="s">
        <v>5315</v>
      </c>
      <c r="C5794">
        <v>2009</v>
      </c>
      <c r="D5794" t="s">
        <v>10854</v>
      </c>
    </row>
    <row r="5795" spans="1:10" x14ac:dyDescent="0.25">
      <c r="A5795">
        <v>524</v>
      </c>
      <c r="B5795" t="s">
        <v>5316</v>
      </c>
      <c r="C5795">
        <v>2009</v>
      </c>
      <c r="D5795" t="s">
        <v>3668</v>
      </c>
      <c r="I5795" t="s">
        <v>10855</v>
      </c>
    </row>
    <row r="5796" spans="1:10" x14ac:dyDescent="0.25">
      <c r="A5796">
        <v>528</v>
      </c>
      <c r="B5796" t="s">
        <v>5317</v>
      </c>
      <c r="C5796">
        <v>2009</v>
      </c>
      <c r="D5796" t="s">
        <v>3682</v>
      </c>
      <c r="I5796" t="s">
        <v>10856</v>
      </c>
    </row>
    <row r="5797" spans="1:10" x14ac:dyDescent="0.25">
      <c r="A5797">
        <v>531</v>
      </c>
      <c r="B5797" t="s">
        <v>5318</v>
      </c>
      <c r="C5797">
        <v>2009</v>
      </c>
      <c r="D5797" t="s">
        <v>10857</v>
      </c>
    </row>
    <row r="5798" spans="1:10" x14ac:dyDescent="0.25">
      <c r="A5798">
        <v>533</v>
      </c>
      <c r="B5798" t="s">
        <v>5319</v>
      </c>
      <c r="C5798">
        <v>2009</v>
      </c>
      <c r="D5798" t="s">
        <v>3701</v>
      </c>
      <c r="I5798" t="s">
        <v>8528</v>
      </c>
    </row>
    <row r="5799" spans="1:10" x14ac:dyDescent="0.25">
      <c r="A5799">
        <v>534</v>
      </c>
      <c r="B5799" t="s">
        <v>5320</v>
      </c>
      <c r="C5799">
        <v>2009</v>
      </c>
      <c r="D5799" t="s">
        <v>10858</v>
      </c>
    </row>
    <row r="5800" spans="1:10" x14ac:dyDescent="0.25">
      <c r="A5800">
        <v>535</v>
      </c>
      <c r="B5800" t="s">
        <v>5321</v>
      </c>
      <c r="C5800">
        <v>2009</v>
      </c>
      <c r="D5800" t="s">
        <v>10859</v>
      </c>
    </row>
    <row r="5801" spans="1:10" x14ac:dyDescent="0.25">
      <c r="A5801">
        <v>540</v>
      </c>
      <c r="B5801" t="s">
        <v>5322</v>
      </c>
      <c r="C5801">
        <v>2009</v>
      </c>
      <c r="D5801" t="s">
        <v>3718</v>
      </c>
      <c r="I5801" t="s">
        <v>10860</v>
      </c>
      <c r="J5801" t="s">
        <v>8482</v>
      </c>
    </row>
    <row r="5802" spans="1:10" x14ac:dyDescent="0.25">
      <c r="A5802">
        <v>543</v>
      </c>
      <c r="B5802" t="s">
        <v>5323</v>
      </c>
      <c r="C5802">
        <v>2009</v>
      </c>
      <c r="D5802" t="s">
        <v>3735</v>
      </c>
      <c r="I5802" t="s">
        <v>10861</v>
      </c>
      <c r="J5802" t="s">
        <v>10862</v>
      </c>
    </row>
    <row r="5803" spans="1:10" x14ac:dyDescent="0.25">
      <c r="A5803">
        <v>548</v>
      </c>
      <c r="B5803" t="s">
        <v>5324</v>
      </c>
      <c r="C5803">
        <v>2009</v>
      </c>
      <c r="D5803" t="s">
        <v>3750</v>
      </c>
      <c r="I5803" t="s">
        <v>9443</v>
      </c>
      <c r="J5803" t="s">
        <v>8716</v>
      </c>
    </row>
    <row r="5804" spans="1:10" x14ac:dyDescent="0.25">
      <c r="A5804">
        <v>554</v>
      </c>
      <c r="B5804" t="s">
        <v>5325</v>
      </c>
      <c r="C5804">
        <v>2009</v>
      </c>
      <c r="D5804" t="s">
        <v>3767</v>
      </c>
      <c r="I5804" t="s">
        <v>10863</v>
      </c>
      <c r="J5804" t="s">
        <v>8556</v>
      </c>
    </row>
    <row r="5805" spans="1:10" x14ac:dyDescent="0.25">
      <c r="A5805">
        <v>558</v>
      </c>
      <c r="B5805" t="s">
        <v>5326</v>
      </c>
      <c r="C5805">
        <v>2009</v>
      </c>
      <c r="D5805" t="s">
        <v>3783</v>
      </c>
      <c r="I5805" t="s">
        <v>9512</v>
      </c>
      <c r="J5805" t="s">
        <v>8346</v>
      </c>
    </row>
    <row r="5806" spans="1:10" x14ac:dyDescent="0.25">
      <c r="A5806">
        <v>562</v>
      </c>
      <c r="B5806" t="s">
        <v>5327</v>
      </c>
      <c r="C5806">
        <v>2009</v>
      </c>
      <c r="D5806" t="s">
        <v>3800</v>
      </c>
      <c r="I5806" t="s">
        <v>9320</v>
      </c>
    </row>
    <row r="5807" spans="1:10" x14ac:dyDescent="0.25">
      <c r="A5807">
        <v>566</v>
      </c>
      <c r="B5807" t="s">
        <v>5328</v>
      </c>
      <c r="C5807">
        <v>2009</v>
      </c>
      <c r="D5807" t="s">
        <v>3813</v>
      </c>
      <c r="I5807" t="s">
        <v>9420</v>
      </c>
      <c r="J5807" t="s">
        <v>8385</v>
      </c>
    </row>
    <row r="5808" spans="1:10" x14ac:dyDescent="0.25">
      <c r="A5808">
        <v>570</v>
      </c>
      <c r="B5808" t="s">
        <v>5329</v>
      </c>
      <c r="C5808">
        <v>2009</v>
      </c>
      <c r="D5808" t="s">
        <v>3825</v>
      </c>
      <c r="I5808" t="s">
        <v>9815</v>
      </c>
    </row>
    <row r="5809" spans="1:10" x14ac:dyDescent="0.25">
      <c r="A5809">
        <v>574</v>
      </c>
      <c r="B5809" t="s">
        <v>5330</v>
      </c>
      <c r="C5809">
        <v>2009</v>
      </c>
      <c r="D5809" t="s">
        <v>10864</v>
      </c>
    </row>
    <row r="5810" spans="1:10" x14ac:dyDescent="0.25">
      <c r="A5810">
        <v>578</v>
      </c>
      <c r="B5810" t="s">
        <v>5331</v>
      </c>
      <c r="C5810">
        <v>2009</v>
      </c>
      <c r="D5810" t="s">
        <v>3837</v>
      </c>
      <c r="I5810" t="s">
        <v>10865</v>
      </c>
    </row>
    <row r="5811" spans="1:10" x14ac:dyDescent="0.25">
      <c r="A5811">
        <v>580</v>
      </c>
      <c r="B5811" t="s">
        <v>5332</v>
      </c>
      <c r="C5811">
        <v>2009</v>
      </c>
      <c r="D5811" t="s">
        <v>10866</v>
      </c>
    </row>
    <row r="5812" spans="1:10" x14ac:dyDescent="0.25">
      <c r="A5812">
        <v>581</v>
      </c>
      <c r="B5812" t="s">
        <v>5333</v>
      </c>
      <c r="C5812">
        <v>2009</v>
      </c>
      <c r="D5812" t="s">
        <v>10867</v>
      </c>
    </row>
    <row r="5813" spans="1:10" x14ac:dyDescent="0.25">
      <c r="A5813">
        <v>583</v>
      </c>
      <c r="B5813" t="s">
        <v>5334</v>
      </c>
      <c r="C5813">
        <v>2009</v>
      </c>
      <c r="D5813" t="s">
        <v>3852</v>
      </c>
      <c r="I5813" t="s">
        <v>9086</v>
      </c>
    </row>
    <row r="5814" spans="1:10" x14ac:dyDescent="0.25">
      <c r="A5814">
        <v>584</v>
      </c>
      <c r="B5814" t="s">
        <v>5335</v>
      </c>
      <c r="C5814">
        <v>2009</v>
      </c>
      <c r="D5814" t="s">
        <v>3870</v>
      </c>
      <c r="I5814" t="s">
        <v>9559</v>
      </c>
    </row>
    <row r="5815" spans="1:10" x14ac:dyDescent="0.25">
      <c r="A5815">
        <v>585</v>
      </c>
      <c r="B5815" t="s">
        <v>5336</v>
      </c>
      <c r="C5815">
        <v>2009</v>
      </c>
      <c r="D5815" t="s">
        <v>5044</v>
      </c>
      <c r="J5815" t="s">
        <v>8351</v>
      </c>
    </row>
    <row r="5816" spans="1:10" x14ac:dyDescent="0.25">
      <c r="A5816">
        <v>586</v>
      </c>
      <c r="B5816" t="s">
        <v>5337</v>
      </c>
      <c r="C5816">
        <v>2009</v>
      </c>
      <c r="D5816" t="s">
        <v>3889</v>
      </c>
      <c r="I5816" t="s">
        <v>9443</v>
      </c>
    </row>
    <row r="5817" spans="1:10" x14ac:dyDescent="0.25">
      <c r="A5817">
        <v>591</v>
      </c>
      <c r="B5817" t="s">
        <v>5338</v>
      </c>
      <c r="C5817">
        <v>2009</v>
      </c>
      <c r="D5817" t="s">
        <v>3904</v>
      </c>
      <c r="I5817" t="s">
        <v>10868</v>
      </c>
      <c r="J5817" t="s">
        <v>10869</v>
      </c>
    </row>
    <row r="5818" spans="1:10" x14ac:dyDescent="0.25">
      <c r="A5818">
        <v>598</v>
      </c>
      <c r="B5818" t="s">
        <v>5339</v>
      </c>
      <c r="C5818">
        <v>2009</v>
      </c>
      <c r="D5818" t="s">
        <v>3920</v>
      </c>
      <c r="I5818" t="s">
        <v>8966</v>
      </c>
    </row>
    <row r="5819" spans="1:10" x14ac:dyDescent="0.25">
      <c r="A5819">
        <v>600</v>
      </c>
      <c r="B5819" t="s">
        <v>5340</v>
      </c>
      <c r="C5819">
        <v>2009</v>
      </c>
      <c r="D5819" t="s">
        <v>3937</v>
      </c>
      <c r="I5819" t="s">
        <v>10870</v>
      </c>
    </row>
    <row r="5820" spans="1:10" x14ac:dyDescent="0.25">
      <c r="A5820">
        <v>604</v>
      </c>
      <c r="B5820" t="s">
        <v>5341</v>
      </c>
      <c r="C5820">
        <v>2009</v>
      </c>
      <c r="D5820" t="s">
        <v>3950</v>
      </c>
      <c r="I5820" t="s">
        <v>10871</v>
      </c>
      <c r="J5820" t="s">
        <v>10872</v>
      </c>
    </row>
    <row r="5821" spans="1:10" x14ac:dyDescent="0.25">
      <c r="A5821">
        <v>608</v>
      </c>
      <c r="B5821" t="s">
        <v>5342</v>
      </c>
      <c r="C5821">
        <v>2009</v>
      </c>
      <c r="D5821" t="s">
        <v>3965</v>
      </c>
      <c r="I5821" t="s">
        <v>8374</v>
      </c>
      <c r="J5821" t="s">
        <v>8356</v>
      </c>
    </row>
    <row r="5822" spans="1:10" x14ac:dyDescent="0.25">
      <c r="A5822">
        <v>612</v>
      </c>
      <c r="B5822" t="s">
        <v>5343</v>
      </c>
      <c r="C5822">
        <v>2009</v>
      </c>
      <c r="D5822" t="s">
        <v>10873</v>
      </c>
    </row>
    <row r="5823" spans="1:10" x14ac:dyDescent="0.25">
      <c r="A5823">
        <v>616</v>
      </c>
      <c r="B5823" t="s">
        <v>5344</v>
      </c>
      <c r="C5823">
        <v>2009</v>
      </c>
      <c r="D5823" t="s">
        <v>3981</v>
      </c>
      <c r="I5823" t="s">
        <v>10874</v>
      </c>
      <c r="J5823" t="s">
        <v>8356</v>
      </c>
    </row>
    <row r="5824" spans="1:10" x14ac:dyDescent="0.25">
      <c r="A5824">
        <v>620</v>
      </c>
      <c r="B5824" t="s">
        <v>5345</v>
      </c>
      <c r="C5824">
        <v>2009</v>
      </c>
      <c r="D5824" t="s">
        <v>3998</v>
      </c>
      <c r="I5824" t="s">
        <v>10875</v>
      </c>
      <c r="J5824" t="s">
        <v>8356</v>
      </c>
    </row>
    <row r="5825" spans="1:10" x14ac:dyDescent="0.25">
      <c r="A5825">
        <v>624</v>
      </c>
      <c r="B5825" t="s">
        <v>5346</v>
      </c>
      <c r="C5825">
        <v>2009</v>
      </c>
      <c r="D5825" t="s">
        <v>4015</v>
      </c>
      <c r="I5825" t="s">
        <v>9871</v>
      </c>
    </row>
    <row r="5826" spans="1:10" x14ac:dyDescent="0.25">
      <c r="A5826">
        <v>626</v>
      </c>
      <c r="B5826" t="s">
        <v>5347</v>
      </c>
      <c r="C5826">
        <v>2009</v>
      </c>
      <c r="D5826" t="s">
        <v>1061</v>
      </c>
      <c r="F5826">
        <v>71</v>
      </c>
      <c r="I5826" t="s">
        <v>9323</v>
      </c>
    </row>
    <row r="5827" spans="1:10" x14ac:dyDescent="0.25">
      <c r="A5827">
        <v>630</v>
      </c>
      <c r="B5827" t="s">
        <v>5348</v>
      </c>
      <c r="C5827">
        <v>2009</v>
      </c>
      <c r="D5827" t="s">
        <v>4045</v>
      </c>
      <c r="I5827" t="s">
        <v>10395</v>
      </c>
      <c r="J5827" t="s">
        <v>10876</v>
      </c>
    </row>
    <row r="5828" spans="1:10" x14ac:dyDescent="0.25">
      <c r="A5828">
        <v>634</v>
      </c>
      <c r="B5828" t="s">
        <v>5349</v>
      </c>
      <c r="C5828">
        <v>2009</v>
      </c>
      <c r="D5828" t="s">
        <v>4062</v>
      </c>
      <c r="I5828" t="s">
        <v>10877</v>
      </c>
      <c r="J5828" t="s">
        <v>8346</v>
      </c>
    </row>
    <row r="5829" spans="1:10" x14ac:dyDescent="0.25">
      <c r="A5829">
        <v>638</v>
      </c>
      <c r="B5829" t="s">
        <v>5350</v>
      </c>
      <c r="C5829">
        <v>2009</v>
      </c>
      <c r="D5829" t="s">
        <v>4079</v>
      </c>
      <c r="I5829" t="s">
        <v>10878</v>
      </c>
    </row>
    <row r="5830" spans="1:10" x14ac:dyDescent="0.25">
      <c r="A5830">
        <v>642</v>
      </c>
      <c r="B5830" t="s">
        <v>5351</v>
      </c>
      <c r="C5830">
        <v>2009</v>
      </c>
      <c r="D5830" t="s">
        <v>4089</v>
      </c>
      <c r="I5830" t="s">
        <v>10879</v>
      </c>
      <c r="J5830" t="s">
        <v>9088</v>
      </c>
    </row>
    <row r="5831" spans="1:10" x14ac:dyDescent="0.25">
      <c r="A5831">
        <v>643</v>
      </c>
      <c r="B5831" t="s">
        <v>5352</v>
      </c>
      <c r="C5831">
        <v>2009</v>
      </c>
      <c r="D5831" t="s">
        <v>4106</v>
      </c>
      <c r="I5831" t="s">
        <v>9869</v>
      </c>
    </row>
    <row r="5832" spans="1:10" x14ac:dyDescent="0.25">
      <c r="A5832">
        <v>646</v>
      </c>
      <c r="B5832" t="s">
        <v>5353</v>
      </c>
      <c r="C5832">
        <v>2009</v>
      </c>
      <c r="D5832" t="s">
        <v>4122</v>
      </c>
      <c r="I5832" t="s">
        <v>8730</v>
      </c>
      <c r="J5832" t="s">
        <v>8565</v>
      </c>
    </row>
    <row r="5833" spans="1:10" x14ac:dyDescent="0.25">
      <c r="A5833">
        <v>652</v>
      </c>
      <c r="B5833" t="s">
        <v>5354</v>
      </c>
      <c r="C5833">
        <v>2009</v>
      </c>
      <c r="D5833" t="s">
        <v>10880</v>
      </c>
    </row>
    <row r="5834" spans="1:10" x14ac:dyDescent="0.25">
      <c r="A5834">
        <v>654</v>
      </c>
      <c r="B5834" t="s">
        <v>5355</v>
      </c>
      <c r="C5834">
        <v>2009</v>
      </c>
      <c r="D5834" t="s">
        <v>4136</v>
      </c>
      <c r="I5834" t="s">
        <v>9430</v>
      </c>
    </row>
    <row r="5835" spans="1:10" x14ac:dyDescent="0.25">
      <c r="A5835">
        <v>659</v>
      </c>
      <c r="B5835" t="s">
        <v>5356</v>
      </c>
      <c r="C5835">
        <v>2009</v>
      </c>
      <c r="D5835" t="s">
        <v>4149</v>
      </c>
      <c r="I5835" t="s">
        <v>10404</v>
      </c>
    </row>
    <row r="5836" spans="1:10" x14ac:dyDescent="0.25">
      <c r="A5836">
        <v>660</v>
      </c>
      <c r="B5836" t="s">
        <v>5357</v>
      </c>
      <c r="C5836">
        <v>2009</v>
      </c>
      <c r="D5836" t="s">
        <v>4167</v>
      </c>
      <c r="I5836" t="s">
        <v>9632</v>
      </c>
    </row>
    <row r="5837" spans="1:10" x14ac:dyDescent="0.25">
      <c r="A5837">
        <v>662</v>
      </c>
      <c r="B5837" t="s">
        <v>5358</v>
      </c>
      <c r="C5837">
        <v>2009</v>
      </c>
      <c r="D5837" t="s">
        <v>4184</v>
      </c>
      <c r="I5837" t="s">
        <v>10881</v>
      </c>
      <c r="J5837" t="s">
        <v>8346</v>
      </c>
    </row>
    <row r="5838" spans="1:10" x14ac:dyDescent="0.25">
      <c r="A5838">
        <v>663</v>
      </c>
      <c r="B5838" t="s">
        <v>5359</v>
      </c>
      <c r="C5838">
        <v>2009</v>
      </c>
      <c r="D5838" t="s">
        <v>10882</v>
      </c>
    </row>
    <row r="5839" spans="1:10" x14ac:dyDescent="0.25">
      <c r="A5839">
        <v>666</v>
      </c>
      <c r="B5839" t="s">
        <v>5360</v>
      </c>
      <c r="C5839">
        <v>2009</v>
      </c>
      <c r="D5839" t="s">
        <v>10883</v>
      </c>
    </row>
    <row r="5840" spans="1:10" x14ac:dyDescent="0.25">
      <c r="A5840">
        <v>670</v>
      </c>
      <c r="B5840" t="s">
        <v>5361</v>
      </c>
      <c r="C5840">
        <v>2009</v>
      </c>
      <c r="D5840" t="s">
        <v>4201</v>
      </c>
      <c r="I5840" t="s">
        <v>10881</v>
      </c>
      <c r="J5840" t="s">
        <v>8346</v>
      </c>
    </row>
    <row r="5841" spans="1:10" x14ac:dyDescent="0.25">
      <c r="A5841">
        <v>674</v>
      </c>
      <c r="B5841" t="s">
        <v>5362</v>
      </c>
      <c r="C5841">
        <v>2009</v>
      </c>
      <c r="D5841" t="s">
        <v>4218</v>
      </c>
      <c r="I5841" t="s">
        <v>10884</v>
      </c>
      <c r="J5841" t="s">
        <v>8343</v>
      </c>
    </row>
    <row r="5842" spans="1:10" x14ac:dyDescent="0.25">
      <c r="A5842">
        <v>678</v>
      </c>
      <c r="B5842" t="s">
        <v>5363</v>
      </c>
      <c r="C5842">
        <v>2009</v>
      </c>
      <c r="D5842" t="s">
        <v>975</v>
      </c>
      <c r="F5842">
        <v>78</v>
      </c>
      <c r="I5842" t="s">
        <v>10885</v>
      </c>
      <c r="J5842" t="s">
        <v>8380</v>
      </c>
    </row>
    <row r="5843" spans="1:10" x14ac:dyDescent="0.25">
      <c r="A5843">
        <v>682</v>
      </c>
      <c r="B5843" t="s">
        <v>5364</v>
      </c>
      <c r="C5843">
        <v>2009</v>
      </c>
      <c r="D5843" t="s">
        <v>4246</v>
      </c>
      <c r="I5843" t="s">
        <v>8694</v>
      </c>
      <c r="J5843" t="s">
        <v>10886</v>
      </c>
    </row>
    <row r="5844" spans="1:10" x14ac:dyDescent="0.25">
      <c r="A5844">
        <v>686</v>
      </c>
      <c r="B5844" t="s">
        <v>5365</v>
      </c>
      <c r="C5844">
        <v>2009</v>
      </c>
      <c r="D5844" t="s">
        <v>4260</v>
      </c>
      <c r="I5844" t="s">
        <v>9443</v>
      </c>
      <c r="J5844" t="s">
        <v>8995</v>
      </c>
    </row>
    <row r="5845" spans="1:10" x14ac:dyDescent="0.25">
      <c r="A5845">
        <v>688</v>
      </c>
      <c r="B5845" t="s">
        <v>5366</v>
      </c>
      <c r="C5845">
        <v>2009</v>
      </c>
      <c r="D5845" t="s">
        <v>4267</v>
      </c>
      <c r="I5845" t="s">
        <v>10887</v>
      </c>
    </row>
    <row r="5846" spans="1:10" x14ac:dyDescent="0.25">
      <c r="A5846">
        <v>690</v>
      </c>
      <c r="B5846" t="s">
        <v>5367</v>
      </c>
      <c r="C5846">
        <v>2009</v>
      </c>
      <c r="D5846" t="s">
        <v>5062</v>
      </c>
      <c r="J5846" t="s">
        <v>8343</v>
      </c>
    </row>
    <row r="5847" spans="1:10" x14ac:dyDescent="0.25">
      <c r="A5847">
        <v>694</v>
      </c>
      <c r="B5847" t="s">
        <v>5368</v>
      </c>
      <c r="C5847">
        <v>2009</v>
      </c>
      <c r="D5847" t="s">
        <v>4297</v>
      </c>
      <c r="I5847" t="s">
        <v>8813</v>
      </c>
    </row>
    <row r="5848" spans="1:10" x14ac:dyDescent="0.25">
      <c r="A5848">
        <v>702</v>
      </c>
      <c r="B5848" t="s">
        <v>5369</v>
      </c>
      <c r="C5848">
        <v>2009</v>
      </c>
      <c r="D5848" t="s">
        <v>4311</v>
      </c>
      <c r="I5848" t="s">
        <v>10188</v>
      </c>
      <c r="J5848" t="s">
        <v>8346</v>
      </c>
    </row>
    <row r="5849" spans="1:10" x14ac:dyDescent="0.25">
      <c r="A5849">
        <v>703</v>
      </c>
      <c r="B5849" t="s">
        <v>5370</v>
      </c>
      <c r="C5849">
        <v>2009</v>
      </c>
      <c r="D5849" t="s">
        <v>4328</v>
      </c>
      <c r="I5849" t="s">
        <v>8530</v>
      </c>
      <c r="J5849" t="s">
        <v>10888</v>
      </c>
    </row>
    <row r="5850" spans="1:10" x14ac:dyDescent="0.25">
      <c r="A5850">
        <v>704</v>
      </c>
      <c r="B5850" t="s">
        <v>5371</v>
      </c>
      <c r="C5850">
        <v>2009</v>
      </c>
      <c r="D5850" t="s">
        <v>4342</v>
      </c>
      <c r="I5850" t="s">
        <v>10889</v>
      </c>
    </row>
    <row r="5851" spans="1:10" x14ac:dyDescent="0.25">
      <c r="A5851">
        <v>705</v>
      </c>
      <c r="B5851" t="s">
        <v>5372</v>
      </c>
      <c r="C5851">
        <v>2009</v>
      </c>
      <c r="D5851" t="s">
        <v>4357</v>
      </c>
      <c r="I5851" t="s">
        <v>8863</v>
      </c>
      <c r="J5851" t="s">
        <v>8520</v>
      </c>
    </row>
    <row r="5852" spans="1:10" x14ac:dyDescent="0.25">
      <c r="A5852">
        <v>706</v>
      </c>
      <c r="B5852" t="s">
        <v>5373</v>
      </c>
      <c r="C5852">
        <v>2009</v>
      </c>
      <c r="D5852" t="s">
        <v>4373</v>
      </c>
      <c r="I5852" t="s">
        <v>9277</v>
      </c>
    </row>
    <row r="5853" spans="1:10" x14ac:dyDescent="0.25">
      <c r="A5853">
        <v>710</v>
      </c>
      <c r="B5853" t="s">
        <v>5374</v>
      </c>
      <c r="C5853">
        <v>2009</v>
      </c>
      <c r="D5853" t="s">
        <v>4389</v>
      </c>
      <c r="I5853" t="s">
        <v>9567</v>
      </c>
      <c r="J5853" t="s">
        <v>10463</v>
      </c>
    </row>
    <row r="5854" spans="1:10" x14ac:dyDescent="0.25">
      <c r="A5854">
        <v>716</v>
      </c>
      <c r="B5854" t="s">
        <v>5375</v>
      </c>
      <c r="C5854">
        <v>2009</v>
      </c>
      <c r="D5854" t="s">
        <v>931</v>
      </c>
      <c r="F5854">
        <v>78.599999999999994</v>
      </c>
      <c r="I5854" t="s">
        <v>8724</v>
      </c>
      <c r="J5854" t="s">
        <v>8419</v>
      </c>
    </row>
    <row r="5855" spans="1:10" x14ac:dyDescent="0.25">
      <c r="A5855">
        <v>722</v>
      </c>
      <c r="B5855" t="s">
        <v>5376</v>
      </c>
      <c r="C5855">
        <v>2009</v>
      </c>
      <c r="D5855" t="s">
        <v>4417</v>
      </c>
      <c r="I5855" t="s">
        <v>9007</v>
      </c>
      <c r="J5855" t="s">
        <v>10890</v>
      </c>
    </row>
    <row r="5856" spans="1:10" x14ac:dyDescent="0.25">
      <c r="A5856">
        <v>724</v>
      </c>
      <c r="B5856" t="s">
        <v>5377</v>
      </c>
      <c r="C5856">
        <v>2009</v>
      </c>
      <c r="D5856" t="s">
        <v>4434</v>
      </c>
      <c r="I5856" t="s">
        <v>10891</v>
      </c>
      <c r="J5856" t="s">
        <v>8828</v>
      </c>
    </row>
    <row r="5857" spans="1:10" x14ac:dyDescent="0.25">
      <c r="A5857">
        <v>728</v>
      </c>
      <c r="B5857" t="s">
        <v>5378</v>
      </c>
      <c r="C5857">
        <v>2009</v>
      </c>
      <c r="D5857" t="s">
        <v>10892</v>
      </c>
    </row>
    <row r="5858" spans="1:10" x14ac:dyDescent="0.25">
      <c r="A5858">
        <v>729</v>
      </c>
      <c r="B5858" t="s">
        <v>5379</v>
      </c>
      <c r="C5858">
        <v>2009</v>
      </c>
      <c r="D5858" t="s">
        <v>5064</v>
      </c>
      <c r="J5858" t="s">
        <v>10041</v>
      </c>
    </row>
    <row r="5859" spans="1:10" x14ac:dyDescent="0.25">
      <c r="A5859">
        <v>732</v>
      </c>
      <c r="B5859" t="s">
        <v>5380</v>
      </c>
      <c r="C5859">
        <v>2009</v>
      </c>
      <c r="D5859" t="s">
        <v>10893</v>
      </c>
    </row>
    <row r="5860" spans="1:10" x14ac:dyDescent="0.25">
      <c r="A5860">
        <v>738</v>
      </c>
      <c r="B5860" t="s">
        <v>5381</v>
      </c>
      <c r="C5860">
        <v>2009</v>
      </c>
      <c r="D5860" t="s">
        <v>10894</v>
      </c>
    </row>
    <row r="5861" spans="1:10" x14ac:dyDescent="0.25">
      <c r="A5861">
        <v>740</v>
      </c>
      <c r="B5861" t="s">
        <v>5382</v>
      </c>
      <c r="C5861">
        <v>2009</v>
      </c>
      <c r="D5861" t="s">
        <v>4467</v>
      </c>
      <c r="I5861" t="s">
        <v>10895</v>
      </c>
    </row>
    <row r="5862" spans="1:10" x14ac:dyDescent="0.25">
      <c r="A5862">
        <v>744</v>
      </c>
      <c r="B5862" t="s">
        <v>5383</v>
      </c>
      <c r="C5862">
        <v>2009</v>
      </c>
      <c r="D5862" t="s">
        <v>10896</v>
      </c>
    </row>
    <row r="5863" spans="1:10" x14ac:dyDescent="0.25">
      <c r="A5863">
        <v>746</v>
      </c>
      <c r="B5863" t="s">
        <v>5384</v>
      </c>
      <c r="C5863">
        <v>2009</v>
      </c>
      <c r="D5863" t="s">
        <v>10897</v>
      </c>
    </row>
    <row r="5864" spans="1:10" x14ac:dyDescent="0.25">
      <c r="A5864">
        <v>747</v>
      </c>
      <c r="B5864" t="s">
        <v>5385</v>
      </c>
      <c r="C5864">
        <v>2009</v>
      </c>
      <c r="D5864" t="s">
        <v>4483</v>
      </c>
      <c r="I5864" t="s">
        <v>10898</v>
      </c>
      <c r="J5864" t="s">
        <v>10899</v>
      </c>
    </row>
    <row r="5865" spans="1:10" x14ac:dyDescent="0.25">
      <c r="A5865">
        <v>748</v>
      </c>
      <c r="B5865" t="s">
        <v>5386</v>
      </c>
      <c r="C5865">
        <v>2009</v>
      </c>
      <c r="D5865" t="s">
        <v>4499</v>
      </c>
      <c r="I5865" t="s">
        <v>10900</v>
      </c>
      <c r="J5865" t="s">
        <v>8385</v>
      </c>
    </row>
    <row r="5866" spans="1:10" x14ac:dyDescent="0.25">
      <c r="A5866">
        <v>752</v>
      </c>
      <c r="B5866" t="s">
        <v>5387</v>
      </c>
      <c r="C5866">
        <v>2009</v>
      </c>
      <c r="D5866" t="s">
        <v>4516</v>
      </c>
      <c r="I5866" t="s">
        <v>8675</v>
      </c>
      <c r="J5866" t="s">
        <v>8356</v>
      </c>
    </row>
    <row r="5867" spans="1:10" x14ac:dyDescent="0.25">
      <c r="A5867">
        <v>753</v>
      </c>
      <c r="B5867" t="s">
        <v>5388</v>
      </c>
      <c r="C5867">
        <v>2009</v>
      </c>
      <c r="D5867" t="s">
        <v>4533</v>
      </c>
      <c r="I5867" t="s">
        <v>10901</v>
      </c>
      <c r="J5867" t="s">
        <v>10865</v>
      </c>
    </row>
    <row r="5868" spans="1:10" x14ac:dyDescent="0.25">
      <c r="A5868">
        <v>756</v>
      </c>
      <c r="B5868" t="s">
        <v>5389</v>
      </c>
      <c r="C5868">
        <v>2009</v>
      </c>
      <c r="D5868" t="s">
        <v>4548</v>
      </c>
      <c r="I5868" t="s">
        <v>10902</v>
      </c>
      <c r="J5868" t="s">
        <v>8346</v>
      </c>
    </row>
    <row r="5869" spans="1:10" x14ac:dyDescent="0.25">
      <c r="A5869">
        <v>760</v>
      </c>
      <c r="B5869" t="s">
        <v>5390</v>
      </c>
      <c r="C5869">
        <v>2009</v>
      </c>
      <c r="D5869" t="s">
        <v>4565</v>
      </c>
      <c r="I5869" t="s">
        <v>10903</v>
      </c>
      <c r="J5869" t="s">
        <v>8556</v>
      </c>
    </row>
    <row r="5870" spans="1:10" x14ac:dyDescent="0.25">
      <c r="A5870">
        <v>762</v>
      </c>
      <c r="B5870" t="s">
        <v>5391</v>
      </c>
      <c r="C5870">
        <v>2009</v>
      </c>
      <c r="D5870" t="s">
        <v>4579</v>
      </c>
      <c r="I5870" t="s">
        <v>10904</v>
      </c>
    </row>
    <row r="5871" spans="1:10" x14ac:dyDescent="0.25">
      <c r="A5871">
        <v>764</v>
      </c>
      <c r="B5871" t="s">
        <v>5392</v>
      </c>
      <c r="C5871">
        <v>2009</v>
      </c>
      <c r="D5871" t="s">
        <v>4591</v>
      </c>
      <c r="I5871" t="s">
        <v>10905</v>
      </c>
    </row>
    <row r="5872" spans="1:10" x14ac:dyDescent="0.25">
      <c r="A5872">
        <v>768</v>
      </c>
      <c r="B5872" t="s">
        <v>5393</v>
      </c>
      <c r="C5872">
        <v>2009</v>
      </c>
      <c r="D5872" t="s">
        <v>4605</v>
      </c>
      <c r="I5872" t="s">
        <v>9058</v>
      </c>
    </row>
    <row r="5873" spans="1:10" x14ac:dyDescent="0.25">
      <c r="A5873">
        <v>772</v>
      </c>
      <c r="B5873" t="s">
        <v>5394</v>
      </c>
      <c r="C5873">
        <v>2009</v>
      </c>
      <c r="D5873" t="s">
        <v>10906</v>
      </c>
    </row>
    <row r="5874" spans="1:10" x14ac:dyDescent="0.25">
      <c r="A5874">
        <v>776</v>
      </c>
      <c r="B5874" t="s">
        <v>5395</v>
      </c>
      <c r="C5874">
        <v>2009</v>
      </c>
      <c r="D5874" t="s">
        <v>4621</v>
      </c>
      <c r="I5874" t="s">
        <v>9567</v>
      </c>
    </row>
    <row r="5875" spans="1:10" x14ac:dyDescent="0.25">
      <c r="A5875">
        <v>780</v>
      </c>
      <c r="B5875" t="s">
        <v>5396</v>
      </c>
      <c r="C5875">
        <v>2009</v>
      </c>
      <c r="D5875" t="s">
        <v>4637</v>
      </c>
      <c r="I5875" t="s">
        <v>10674</v>
      </c>
      <c r="J5875" t="s">
        <v>8346</v>
      </c>
    </row>
    <row r="5876" spans="1:10" x14ac:dyDescent="0.25">
      <c r="A5876">
        <v>784</v>
      </c>
      <c r="B5876" t="s">
        <v>5397</v>
      </c>
      <c r="C5876">
        <v>2009</v>
      </c>
      <c r="D5876" t="s">
        <v>4653</v>
      </c>
      <c r="I5876" t="s">
        <v>8863</v>
      </c>
      <c r="J5876" t="s">
        <v>8346</v>
      </c>
    </row>
    <row r="5877" spans="1:10" x14ac:dyDescent="0.25">
      <c r="A5877">
        <v>788</v>
      </c>
      <c r="B5877" t="s">
        <v>5398</v>
      </c>
      <c r="C5877">
        <v>2009</v>
      </c>
      <c r="D5877" t="s">
        <v>4670</v>
      </c>
      <c r="I5877" t="s">
        <v>9206</v>
      </c>
      <c r="J5877" t="s">
        <v>8346</v>
      </c>
    </row>
    <row r="5878" spans="1:10" x14ac:dyDescent="0.25">
      <c r="A5878">
        <v>792</v>
      </c>
      <c r="B5878" t="s">
        <v>5399</v>
      </c>
      <c r="C5878">
        <v>2009</v>
      </c>
      <c r="D5878" t="s">
        <v>4685</v>
      </c>
      <c r="I5878" t="s">
        <v>10907</v>
      </c>
      <c r="J5878" t="s">
        <v>8346</v>
      </c>
    </row>
    <row r="5879" spans="1:10" x14ac:dyDescent="0.25">
      <c r="A5879">
        <v>795</v>
      </c>
      <c r="B5879" t="s">
        <v>5400</v>
      </c>
      <c r="C5879">
        <v>2009</v>
      </c>
      <c r="D5879" t="s">
        <v>4700</v>
      </c>
      <c r="I5879" t="s">
        <v>10908</v>
      </c>
    </row>
    <row r="5880" spans="1:10" x14ac:dyDescent="0.25">
      <c r="A5880">
        <v>796</v>
      </c>
      <c r="B5880" t="s">
        <v>5401</v>
      </c>
      <c r="C5880">
        <v>2009</v>
      </c>
      <c r="D5880" t="s">
        <v>10909</v>
      </c>
    </row>
    <row r="5881" spans="1:10" x14ac:dyDescent="0.25">
      <c r="A5881">
        <v>798</v>
      </c>
      <c r="B5881" t="s">
        <v>5402</v>
      </c>
      <c r="C5881">
        <v>2009</v>
      </c>
      <c r="D5881" t="s">
        <v>4710</v>
      </c>
      <c r="I5881" t="s">
        <v>9083</v>
      </c>
    </row>
    <row r="5882" spans="1:10" x14ac:dyDescent="0.25">
      <c r="A5882">
        <v>800</v>
      </c>
      <c r="B5882" t="s">
        <v>5403</v>
      </c>
      <c r="C5882">
        <v>2009</v>
      </c>
      <c r="D5882" t="s">
        <v>938</v>
      </c>
      <c r="F5882">
        <v>63.3</v>
      </c>
      <c r="I5882" t="s">
        <v>8422</v>
      </c>
      <c r="J5882" t="s">
        <v>8346</v>
      </c>
    </row>
    <row r="5883" spans="1:10" x14ac:dyDescent="0.25">
      <c r="A5883">
        <v>804</v>
      </c>
      <c r="B5883" t="s">
        <v>5404</v>
      </c>
      <c r="C5883">
        <v>2009</v>
      </c>
      <c r="D5883" t="s">
        <v>4738</v>
      </c>
      <c r="I5883" t="s">
        <v>10910</v>
      </c>
      <c r="J5883" t="s">
        <v>9088</v>
      </c>
    </row>
    <row r="5884" spans="1:10" x14ac:dyDescent="0.25">
      <c r="A5884">
        <v>807</v>
      </c>
      <c r="B5884" t="s">
        <v>5405</v>
      </c>
      <c r="C5884">
        <v>2009</v>
      </c>
      <c r="D5884" t="s">
        <v>4754</v>
      </c>
      <c r="I5884" t="s">
        <v>8916</v>
      </c>
    </row>
    <row r="5885" spans="1:10" x14ac:dyDescent="0.25">
      <c r="A5885">
        <v>818</v>
      </c>
      <c r="B5885" t="s">
        <v>5406</v>
      </c>
      <c r="C5885">
        <v>2009</v>
      </c>
      <c r="D5885" t="s">
        <v>4768</v>
      </c>
      <c r="I5885" t="s">
        <v>9083</v>
      </c>
      <c r="J5885" t="s">
        <v>8520</v>
      </c>
    </row>
    <row r="5886" spans="1:10" x14ac:dyDescent="0.25">
      <c r="A5886">
        <v>826</v>
      </c>
      <c r="B5886" t="s">
        <v>5407</v>
      </c>
      <c r="C5886">
        <v>2009</v>
      </c>
      <c r="D5886" t="s">
        <v>4784</v>
      </c>
      <c r="I5886" t="s">
        <v>10911</v>
      </c>
      <c r="J5886" t="s">
        <v>8828</v>
      </c>
    </row>
    <row r="5887" spans="1:10" x14ac:dyDescent="0.25">
      <c r="A5887">
        <v>830</v>
      </c>
      <c r="B5887" t="s">
        <v>5408</v>
      </c>
      <c r="C5887">
        <v>2009</v>
      </c>
      <c r="D5887" t="s">
        <v>10912</v>
      </c>
    </row>
    <row r="5888" spans="1:10" x14ac:dyDescent="0.25">
      <c r="A5888">
        <v>831</v>
      </c>
      <c r="B5888" t="s">
        <v>5409</v>
      </c>
      <c r="C5888">
        <v>2009</v>
      </c>
      <c r="D5888" t="s">
        <v>10913</v>
      </c>
    </row>
    <row r="5889" spans="1:10" x14ac:dyDescent="0.25">
      <c r="A5889">
        <v>832</v>
      </c>
      <c r="B5889" t="s">
        <v>5410</v>
      </c>
      <c r="C5889">
        <v>2009</v>
      </c>
      <c r="D5889" t="s">
        <v>10914</v>
      </c>
    </row>
    <row r="5890" spans="1:10" x14ac:dyDescent="0.25">
      <c r="A5890">
        <v>833</v>
      </c>
      <c r="B5890" t="s">
        <v>5411</v>
      </c>
      <c r="C5890">
        <v>2009</v>
      </c>
      <c r="D5890" t="s">
        <v>10915</v>
      </c>
    </row>
    <row r="5891" spans="1:10" x14ac:dyDescent="0.25">
      <c r="A5891">
        <v>834</v>
      </c>
      <c r="B5891" t="s">
        <v>5412</v>
      </c>
      <c r="C5891">
        <v>2009</v>
      </c>
      <c r="D5891" t="s">
        <v>4819</v>
      </c>
      <c r="I5891" t="s">
        <v>9962</v>
      </c>
      <c r="J5891" t="s">
        <v>8716</v>
      </c>
    </row>
    <row r="5892" spans="1:10" x14ac:dyDescent="0.25">
      <c r="A5892">
        <v>840</v>
      </c>
      <c r="B5892" t="s">
        <v>5413</v>
      </c>
      <c r="C5892">
        <v>2009</v>
      </c>
      <c r="D5892" t="s">
        <v>4836</v>
      </c>
      <c r="I5892" t="s">
        <v>9341</v>
      </c>
      <c r="J5892" t="s">
        <v>8487</v>
      </c>
    </row>
    <row r="5893" spans="1:10" x14ac:dyDescent="0.25">
      <c r="A5893">
        <v>850</v>
      </c>
      <c r="B5893" t="s">
        <v>5414</v>
      </c>
      <c r="C5893">
        <v>2009</v>
      </c>
      <c r="D5893" t="s">
        <v>4853</v>
      </c>
      <c r="I5893" t="s">
        <v>10742</v>
      </c>
    </row>
    <row r="5894" spans="1:10" x14ac:dyDescent="0.25">
      <c r="A5894">
        <v>854</v>
      </c>
      <c r="B5894" t="s">
        <v>5415</v>
      </c>
      <c r="C5894">
        <v>2009</v>
      </c>
      <c r="D5894" t="s">
        <v>4870</v>
      </c>
      <c r="I5894" t="s">
        <v>10916</v>
      </c>
    </row>
    <row r="5895" spans="1:10" x14ac:dyDescent="0.25">
      <c r="A5895">
        <v>858</v>
      </c>
      <c r="B5895" t="s">
        <v>5416</v>
      </c>
      <c r="C5895">
        <v>2009</v>
      </c>
      <c r="D5895" t="s">
        <v>4883</v>
      </c>
      <c r="I5895" t="s">
        <v>10917</v>
      </c>
      <c r="J5895" t="s">
        <v>8346</v>
      </c>
    </row>
    <row r="5896" spans="1:10" x14ac:dyDescent="0.25">
      <c r="A5896">
        <v>860</v>
      </c>
      <c r="B5896" t="s">
        <v>5417</v>
      </c>
      <c r="C5896">
        <v>2009</v>
      </c>
      <c r="D5896" t="s">
        <v>4898</v>
      </c>
      <c r="I5896" t="s">
        <v>9087</v>
      </c>
    </row>
    <row r="5897" spans="1:10" x14ac:dyDescent="0.25">
      <c r="A5897">
        <v>862</v>
      </c>
      <c r="B5897" t="s">
        <v>5418</v>
      </c>
      <c r="C5897">
        <v>2009</v>
      </c>
      <c r="D5897" t="s">
        <v>4915</v>
      </c>
      <c r="I5897" t="s">
        <v>10918</v>
      </c>
    </row>
    <row r="5898" spans="1:10" x14ac:dyDescent="0.25">
      <c r="A5898">
        <v>876</v>
      </c>
      <c r="B5898" t="s">
        <v>5419</v>
      </c>
      <c r="C5898">
        <v>2009</v>
      </c>
      <c r="D5898" t="s">
        <v>4932</v>
      </c>
      <c r="I5898" t="s">
        <v>9598</v>
      </c>
    </row>
    <row r="5899" spans="1:10" x14ac:dyDescent="0.25">
      <c r="A5899">
        <v>882</v>
      </c>
      <c r="B5899" t="s">
        <v>5420</v>
      </c>
      <c r="C5899">
        <v>2009</v>
      </c>
      <c r="D5899" t="s">
        <v>4945</v>
      </c>
      <c r="I5899" t="s">
        <v>10372</v>
      </c>
    </row>
    <row r="5900" spans="1:10" x14ac:dyDescent="0.25">
      <c r="A5900">
        <v>887</v>
      </c>
      <c r="B5900" t="s">
        <v>5421</v>
      </c>
      <c r="C5900">
        <v>2009</v>
      </c>
      <c r="D5900" t="s">
        <v>4961</v>
      </c>
      <c r="I5900" t="s">
        <v>10919</v>
      </c>
      <c r="J5900" t="s">
        <v>8664</v>
      </c>
    </row>
    <row r="5901" spans="1:10" x14ac:dyDescent="0.25">
      <c r="A5901">
        <v>894</v>
      </c>
      <c r="B5901" t="s">
        <v>5422</v>
      </c>
      <c r="C5901">
        <v>2009</v>
      </c>
      <c r="D5901" t="s">
        <v>4976</v>
      </c>
      <c r="I5901" t="s">
        <v>8895</v>
      </c>
      <c r="J5901" t="s">
        <v>8385</v>
      </c>
    </row>
    <row r="5902" spans="1:10" x14ac:dyDescent="0.25">
      <c r="A5902">
        <v>1</v>
      </c>
      <c r="B5902" t="s">
        <v>5128</v>
      </c>
      <c r="C5902">
        <v>2010</v>
      </c>
      <c r="D5902" t="s">
        <v>1179</v>
      </c>
      <c r="I5902" t="s">
        <v>10920</v>
      </c>
      <c r="J5902" t="s">
        <v>10921</v>
      </c>
    </row>
    <row r="5903" spans="1:10" x14ac:dyDescent="0.25">
      <c r="A5903">
        <v>2</v>
      </c>
      <c r="B5903" t="s">
        <v>5129</v>
      </c>
      <c r="C5903">
        <v>2010</v>
      </c>
      <c r="D5903" t="s">
        <v>10922</v>
      </c>
    </row>
    <row r="5904" spans="1:10" x14ac:dyDescent="0.25">
      <c r="A5904">
        <v>4</v>
      </c>
      <c r="B5904" t="s">
        <v>5130</v>
      </c>
      <c r="C5904">
        <v>2010</v>
      </c>
      <c r="D5904" t="s">
        <v>1195</v>
      </c>
      <c r="I5904" t="s">
        <v>8724</v>
      </c>
      <c r="J5904" t="s">
        <v>8380</v>
      </c>
    </row>
    <row r="5905" spans="1:10" x14ac:dyDescent="0.25">
      <c r="A5905">
        <v>5</v>
      </c>
      <c r="B5905" t="s">
        <v>5131</v>
      </c>
      <c r="C5905">
        <v>2010</v>
      </c>
      <c r="D5905" t="s">
        <v>10923</v>
      </c>
    </row>
    <row r="5906" spans="1:10" x14ac:dyDescent="0.25">
      <c r="A5906">
        <v>8</v>
      </c>
      <c r="B5906" t="s">
        <v>5132</v>
      </c>
      <c r="C5906">
        <v>2010</v>
      </c>
      <c r="D5906" t="s">
        <v>1206</v>
      </c>
      <c r="I5906" t="s">
        <v>9250</v>
      </c>
      <c r="J5906" t="s">
        <v>10924</v>
      </c>
    </row>
    <row r="5907" spans="1:10" x14ac:dyDescent="0.25">
      <c r="A5907">
        <v>9</v>
      </c>
      <c r="B5907" t="s">
        <v>5133</v>
      </c>
      <c r="C5907">
        <v>2010</v>
      </c>
      <c r="D5907" t="s">
        <v>1223</v>
      </c>
      <c r="I5907" t="s">
        <v>10925</v>
      </c>
      <c r="J5907" t="s">
        <v>10926</v>
      </c>
    </row>
    <row r="5908" spans="1:10" x14ac:dyDescent="0.25">
      <c r="A5908">
        <v>11</v>
      </c>
      <c r="B5908" t="s">
        <v>5134</v>
      </c>
      <c r="C5908">
        <v>2010</v>
      </c>
      <c r="D5908" t="s">
        <v>1240</v>
      </c>
      <c r="I5908" t="s">
        <v>10927</v>
      </c>
      <c r="J5908" t="s">
        <v>10928</v>
      </c>
    </row>
    <row r="5909" spans="1:10" x14ac:dyDescent="0.25">
      <c r="A5909">
        <v>12</v>
      </c>
      <c r="B5909" t="s">
        <v>5135</v>
      </c>
      <c r="C5909">
        <v>2010</v>
      </c>
      <c r="D5909" t="s">
        <v>1257</v>
      </c>
      <c r="I5909" t="s">
        <v>8772</v>
      </c>
    </row>
    <row r="5910" spans="1:10" x14ac:dyDescent="0.25">
      <c r="A5910">
        <v>13</v>
      </c>
      <c r="B5910" t="s">
        <v>5136</v>
      </c>
      <c r="C5910">
        <v>2010</v>
      </c>
      <c r="D5910" t="s">
        <v>10929</v>
      </c>
    </row>
    <row r="5911" spans="1:10" x14ac:dyDescent="0.25">
      <c r="A5911">
        <v>14</v>
      </c>
      <c r="B5911" t="s">
        <v>5137</v>
      </c>
      <c r="C5911">
        <v>2010</v>
      </c>
      <c r="D5911" t="s">
        <v>1273</v>
      </c>
      <c r="I5911" t="s">
        <v>9284</v>
      </c>
      <c r="J5911" t="s">
        <v>10930</v>
      </c>
    </row>
    <row r="5912" spans="1:10" x14ac:dyDescent="0.25">
      <c r="A5912">
        <v>15</v>
      </c>
      <c r="B5912" t="s">
        <v>5138</v>
      </c>
      <c r="C5912">
        <v>2010</v>
      </c>
      <c r="D5912" t="s">
        <v>1290</v>
      </c>
      <c r="I5912" t="s">
        <v>10931</v>
      </c>
      <c r="J5912" t="s">
        <v>10932</v>
      </c>
    </row>
    <row r="5913" spans="1:10" x14ac:dyDescent="0.25">
      <c r="A5913">
        <v>16</v>
      </c>
      <c r="B5913" t="s">
        <v>5139</v>
      </c>
      <c r="C5913">
        <v>2010</v>
      </c>
      <c r="D5913" t="s">
        <v>10933</v>
      </c>
    </row>
    <row r="5914" spans="1:10" x14ac:dyDescent="0.25">
      <c r="A5914">
        <v>17</v>
      </c>
      <c r="B5914" t="s">
        <v>5140</v>
      </c>
      <c r="C5914">
        <v>2010</v>
      </c>
      <c r="D5914" t="s">
        <v>1306</v>
      </c>
      <c r="I5914" t="s">
        <v>9062</v>
      </c>
      <c r="J5914" t="s">
        <v>10934</v>
      </c>
    </row>
    <row r="5915" spans="1:10" x14ac:dyDescent="0.25">
      <c r="A5915">
        <v>18</v>
      </c>
      <c r="B5915" t="s">
        <v>5141</v>
      </c>
      <c r="C5915">
        <v>2010</v>
      </c>
      <c r="D5915" t="s">
        <v>1322</v>
      </c>
      <c r="I5915" t="s">
        <v>10935</v>
      </c>
      <c r="J5915" t="s">
        <v>10936</v>
      </c>
    </row>
    <row r="5916" spans="1:10" x14ac:dyDescent="0.25">
      <c r="A5916">
        <v>19</v>
      </c>
      <c r="B5916" t="s">
        <v>5142</v>
      </c>
      <c r="C5916">
        <v>2010</v>
      </c>
      <c r="D5916" t="s">
        <v>10937</v>
      </c>
    </row>
    <row r="5917" spans="1:10" x14ac:dyDescent="0.25">
      <c r="A5917">
        <v>20</v>
      </c>
      <c r="B5917" t="s">
        <v>5143</v>
      </c>
      <c r="C5917">
        <v>2010</v>
      </c>
      <c r="D5917" t="s">
        <v>1338</v>
      </c>
      <c r="I5917" t="s">
        <v>9587</v>
      </c>
      <c r="J5917" t="s">
        <v>10738</v>
      </c>
    </row>
    <row r="5918" spans="1:10" x14ac:dyDescent="0.25">
      <c r="A5918">
        <v>21</v>
      </c>
      <c r="B5918" t="s">
        <v>5144</v>
      </c>
      <c r="C5918">
        <v>2010</v>
      </c>
      <c r="D5918" t="s">
        <v>1356</v>
      </c>
      <c r="I5918" t="s">
        <v>10938</v>
      </c>
      <c r="J5918" t="s">
        <v>10939</v>
      </c>
    </row>
    <row r="5919" spans="1:10" x14ac:dyDescent="0.25">
      <c r="A5919">
        <v>24</v>
      </c>
      <c r="B5919" t="s">
        <v>5145</v>
      </c>
      <c r="C5919">
        <v>2010</v>
      </c>
      <c r="D5919" t="s">
        <v>1373</v>
      </c>
      <c r="H5919" t="s">
        <v>9914</v>
      </c>
      <c r="I5919" t="s">
        <v>9445</v>
      </c>
    </row>
    <row r="5920" spans="1:10" x14ac:dyDescent="0.25">
      <c r="A5920">
        <v>28</v>
      </c>
      <c r="B5920" t="s">
        <v>5146</v>
      </c>
      <c r="C5920">
        <v>2010</v>
      </c>
      <c r="D5920" t="s">
        <v>1388</v>
      </c>
      <c r="I5920" t="s">
        <v>9150</v>
      </c>
      <c r="J5920" t="s">
        <v>8346</v>
      </c>
    </row>
    <row r="5921" spans="1:10" x14ac:dyDescent="0.25">
      <c r="A5921">
        <v>29</v>
      </c>
      <c r="B5921" t="s">
        <v>5147</v>
      </c>
      <c r="C5921">
        <v>2010</v>
      </c>
      <c r="D5921" t="s">
        <v>1405</v>
      </c>
      <c r="I5921" t="s">
        <v>10940</v>
      </c>
    </row>
    <row r="5922" spans="1:10" x14ac:dyDescent="0.25">
      <c r="A5922">
        <v>30</v>
      </c>
      <c r="B5922" t="s">
        <v>5148</v>
      </c>
      <c r="C5922">
        <v>2010</v>
      </c>
      <c r="D5922" t="s">
        <v>1422</v>
      </c>
      <c r="I5922" t="s">
        <v>10941</v>
      </c>
      <c r="J5922" t="s">
        <v>8343</v>
      </c>
    </row>
    <row r="5923" spans="1:10" x14ac:dyDescent="0.25">
      <c r="A5923">
        <v>31</v>
      </c>
      <c r="B5923" t="s">
        <v>5149</v>
      </c>
      <c r="C5923">
        <v>2010</v>
      </c>
      <c r="D5923" t="s">
        <v>1436</v>
      </c>
      <c r="I5923" t="s">
        <v>9428</v>
      </c>
      <c r="J5923" t="s">
        <v>8346</v>
      </c>
    </row>
    <row r="5924" spans="1:10" x14ac:dyDescent="0.25">
      <c r="A5924">
        <v>32</v>
      </c>
      <c r="B5924" t="s">
        <v>5150</v>
      </c>
      <c r="C5924">
        <v>2010</v>
      </c>
      <c r="D5924" t="s">
        <v>1452</v>
      </c>
      <c r="H5924" t="s">
        <v>10942</v>
      </c>
      <c r="I5924" t="s">
        <v>9250</v>
      </c>
    </row>
    <row r="5925" spans="1:10" x14ac:dyDescent="0.25">
      <c r="A5925">
        <v>34</v>
      </c>
      <c r="B5925" t="s">
        <v>5151</v>
      </c>
      <c r="C5925">
        <v>2010</v>
      </c>
      <c r="D5925" t="s">
        <v>1468</v>
      </c>
      <c r="I5925" t="s">
        <v>10943</v>
      </c>
      <c r="J5925" t="s">
        <v>10944</v>
      </c>
    </row>
    <row r="5926" spans="1:10" x14ac:dyDescent="0.25">
      <c r="A5926">
        <v>35</v>
      </c>
      <c r="B5926" t="s">
        <v>5152</v>
      </c>
      <c r="C5926">
        <v>2010</v>
      </c>
      <c r="D5926" t="s">
        <v>1485</v>
      </c>
      <c r="I5926" t="s">
        <v>10945</v>
      </c>
      <c r="J5926" t="s">
        <v>10946</v>
      </c>
    </row>
    <row r="5927" spans="1:10" x14ac:dyDescent="0.25">
      <c r="A5927">
        <v>36</v>
      </c>
      <c r="B5927" t="s">
        <v>5153</v>
      </c>
      <c r="C5927">
        <v>2010</v>
      </c>
      <c r="D5927" t="s">
        <v>1499</v>
      </c>
      <c r="I5927" t="s">
        <v>8834</v>
      </c>
      <c r="J5927" t="s">
        <v>8356</v>
      </c>
    </row>
    <row r="5928" spans="1:10" x14ac:dyDescent="0.25">
      <c r="A5928">
        <v>39</v>
      </c>
      <c r="B5928" t="s">
        <v>5154</v>
      </c>
      <c r="C5928">
        <v>2010</v>
      </c>
      <c r="D5928" t="s">
        <v>10947</v>
      </c>
    </row>
    <row r="5929" spans="1:10" x14ac:dyDescent="0.25">
      <c r="A5929">
        <v>40</v>
      </c>
      <c r="B5929" t="s">
        <v>5155</v>
      </c>
      <c r="C5929">
        <v>2010</v>
      </c>
      <c r="D5929" t="s">
        <v>1515</v>
      </c>
      <c r="I5929" t="s">
        <v>10948</v>
      </c>
      <c r="J5929" t="s">
        <v>8356</v>
      </c>
    </row>
    <row r="5930" spans="1:10" x14ac:dyDescent="0.25">
      <c r="A5930">
        <v>44</v>
      </c>
      <c r="B5930" t="s">
        <v>5156</v>
      </c>
      <c r="C5930">
        <v>2010</v>
      </c>
      <c r="D5930" t="s">
        <v>1532</v>
      </c>
      <c r="I5930" t="s">
        <v>8706</v>
      </c>
      <c r="J5930" t="s">
        <v>8346</v>
      </c>
    </row>
    <row r="5931" spans="1:10" x14ac:dyDescent="0.25">
      <c r="A5931">
        <v>48</v>
      </c>
      <c r="B5931" t="s">
        <v>5157</v>
      </c>
      <c r="C5931">
        <v>2010</v>
      </c>
      <c r="D5931" t="s">
        <v>1549</v>
      </c>
      <c r="I5931" t="s">
        <v>8893</v>
      </c>
      <c r="J5931" t="s">
        <v>8346</v>
      </c>
    </row>
    <row r="5932" spans="1:10" x14ac:dyDescent="0.25">
      <c r="A5932">
        <v>50</v>
      </c>
      <c r="B5932" t="s">
        <v>5158</v>
      </c>
      <c r="C5932">
        <v>2010</v>
      </c>
      <c r="D5932" t="s">
        <v>1563</v>
      </c>
      <c r="H5932" t="s">
        <v>10949</v>
      </c>
      <c r="I5932" t="s">
        <v>8428</v>
      </c>
      <c r="J5932" t="s">
        <v>8565</v>
      </c>
    </row>
    <row r="5933" spans="1:10" x14ac:dyDescent="0.25">
      <c r="A5933">
        <v>51</v>
      </c>
      <c r="B5933" t="s">
        <v>5159</v>
      </c>
      <c r="C5933">
        <v>2010</v>
      </c>
      <c r="D5933" t="s">
        <v>981</v>
      </c>
      <c r="F5933">
        <v>92.6</v>
      </c>
      <c r="I5933" t="s">
        <v>9189</v>
      </c>
      <c r="J5933" t="s">
        <v>10950</v>
      </c>
    </row>
    <row r="5934" spans="1:10" x14ac:dyDescent="0.25">
      <c r="A5934">
        <v>52</v>
      </c>
      <c r="B5934" t="s">
        <v>5160</v>
      </c>
      <c r="C5934">
        <v>2010</v>
      </c>
      <c r="D5934" t="s">
        <v>1590</v>
      </c>
      <c r="I5934" t="s">
        <v>9418</v>
      </c>
    </row>
    <row r="5935" spans="1:10" x14ac:dyDescent="0.25">
      <c r="A5935">
        <v>53</v>
      </c>
      <c r="B5935" t="s">
        <v>5161</v>
      </c>
      <c r="C5935">
        <v>2010</v>
      </c>
      <c r="D5935" t="s">
        <v>1607</v>
      </c>
      <c r="I5935" t="s">
        <v>10951</v>
      </c>
      <c r="J5935" t="s">
        <v>9897</v>
      </c>
    </row>
    <row r="5936" spans="1:10" x14ac:dyDescent="0.25">
      <c r="A5936">
        <v>54</v>
      </c>
      <c r="B5936" t="s">
        <v>5162</v>
      </c>
      <c r="C5936">
        <v>2010</v>
      </c>
      <c r="D5936" t="s">
        <v>10952</v>
      </c>
    </row>
    <row r="5937" spans="1:10" x14ac:dyDescent="0.25">
      <c r="A5937">
        <v>56</v>
      </c>
      <c r="B5937" t="s">
        <v>5163</v>
      </c>
      <c r="C5937">
        <v>2010</v>
      </c>
      <c r="D5937" t="s">
        <v>1624</v>
      </c>
      <c r="I5937" t="s">
        <v>9041</v>
      </c>
      <c r="J5937" t="s">
        <v>9088</v>
      </c>
    </row>
    <row r="5938" spans="1:10" x14ac:dyDescent="0.25">
      <c r="A5938">
        <v>57</v>
      </c>
      <c r="B5938" t="s">
        <v>5164</v>
      </c>
      <c r="C5938">
        <v>2010</v>
      </c>
      <c r="D5938" t="s">
        <v>10953</v>
      </c>
    </row>
    <row r="5939" spans="1:10" x14ac:dyDescent="0.25">
      <c r="A5939">
        <v>60</v>
      </c>
      <c r="B5939" t="s">
        <v>5165</v>
      </c>
      <c r="C5939">
        <v>2010</v>
      </c>
      <c r="D5939" t="s">
        <v>1640</v>
      </c>
      <c r="I5939" t="s">
        <v>10954</v>
      </c>
    </row>
    <row r="5940" spans="1:10" x14ac:dyDescent="0.25">
      <c r="A5940">
        <v>61</v>
      </c>
      <c r="B5940" t="s">
        <v>5166</v>
      </c>
      <c r="C5940">
        <v>2010</v>
      </c>
      <c r="D5940" t="s">
        <v>10955</v>
      </c>
    </row>
    <row r="5941" spans="1:10" x14ac:dyDescent="0.25">
      <c r="A5941">
        <v>62</v>
      </c>
      <c r="B5941" t="s">
        <v>5167</v>
      </c>
      <c r="C5941">
        <v>2010</v>
      </c>
      <c r="D5941" t="s">
        <v>1658</v>
      </c>
      <c r="I5941" t="s">
        <v>10956</v>
      </c>
      <c r="J5941" t="s">
        <v>10957</v>
      </c>
    </row>
    <row r="5942" spans="1:10" x14ac:dyDescent="0.25">
      <c r="A5942">
        <v>64</v>
      </c>
      <c r="B5942" t="s">
        <v>5168</v>
      </c>
      <c r="C5942">
        <v>2010</v>
      </c>
      <c r="D5942" t="s">
        <v>1025</v>
      </c>
      <c r="F5942">
        <v>73.400000000000006</v>
      </c>
      <c r="I5942" t="s">
        <v>10958</v>
      </c>
      <c r="J5942" t="s">
        <v>8343</v>
      </c>
    </row>
    <row r="5943" spans="1:10" x14ac:dyDescent="0.25">
      <c r="A5943">
        <v>68</v>
      </c>
      <c r="B5943" t="s">
        <v>5169</v>
      </c>
      <c r="C5943">
        <v>2010</v>
      </c>
      <c r="D5943" t="s">
        <v>1687</v>
      </c>
      <c r="H5943" t="s">
        <v>10959</v>
      </c>
      <c r="I5943" t="s">
        <v>9326</v>
      </c>
      <c r="J5943" t="s">
        <v>10188</v>
      </c>
    </row>
    <row r="5944" spans="1:10" x14ac:dyDescent="0.25">
      <c r="A5944">
        <v>70</v>
      </c>
      <c r="B5944" t="s">
        <v>5170</v>
      </c>
      <c r="C5944">
        <v>2010</v>
      </c>
      <c r="D5944" t="s">
        <v>1703</v>
      </c>
      <c r="I5944" t="s">
        <v>10960</v>
      </c>
      <c r="J5944" t="s">
        <v>8520</v>
      </c>
    </row>
    <row r="5945" spans="1:10" x14ac:dyDescent="0.25">
      <c r="A5945">
        <v>72</v>
      </c>
      <c r="B5945" t="s">
        <v>5171</v>
      </c>
      <c r="C5945">
        <v>2010</v>
      </c>
      <c r="D5945" t="s">
        <v>1720</v>
      </c>
      <c r="I5945" t="s">
        <v>10372</v>
      </c>
    </row>
    <row r="5946" spans="1:10" x14ac:dyDescent="0.25">
      <c r="A5946">
        <v>76</v>
      </c>
      <c r="B5946" t="s">
        <v>5172</v>
      </c>
      <c r="C5946">
        <v>2010</v>
      </c>
      <c r="D5946" t="s">
        <v>1735</v>
      </c>
      <c r="H5946" t="s">
        <v>10961</v>
      </c>
      <c r="I5946" t="s">
        <v>10962</v>
      </c>
      <c r="J5946" t="s">
        <v>10963</v>
      </c>
    </row>
    <row r="5947" spans="1:10" x14ac:dyDescent="0.25">
      <c r="A5947">
        <v>84</v>
      </c>
      <c r="B5947" t="s">
        <v>5173</v>
      </c>
      <c r="C5947">
        <v>2010</v>
      </c>
      <c r="D5947" t="s">
        <v>1749</v>
      </c>
      <c r="I5947" t="s">
        <v>8951</v>
      </c>
    </row>
    <row r="5948" spans="1:10" x14ac:dyDescent="0.25">
      <c r="A5948">
        <v>86</v>
      </c>
      <c r="B5948" t="s">
        <v>5174</v>
      </c>
      <c r="C5948">
        <v>2010</v>
      </c>
      <c r="D5948" t="s">
        <v>10964</v>
      </c>
    </row>
    <row r="5949" spans="1:10" x14ac:dyDescent="0.25">
      <c r="A5949">
        <v>90</v>
      </c>
      <c r="B5949" t="s">
        <v>5175</v>
      </c>
      <c r="C5949">
        <v>2010</v>
      </c>
      <c r="D5949" t="s">
        <v>1764</v>
      </c>
      <c r="I5949" t="s">
        <v>8964</v>
      </c>
    </row>
    <row r="5950" spans="1:10" x14ac:dyDescent="0.25">
      <c r="A5950">
        <v>92</v>
      </c>
      <c r="B5950" t="s">
        <v>5176</v>
      </c>
      <c r="C5950">
        <v>2010</v>
      </c>
      <c r="D5950" t="s">
        <v>1773</v>
      </c>
      <c r="I5950" t="s">
        <v>8383</v>
      </c>
    </row>
    <row r="5951" spans="1:10" x14ac:dyDescent="0.25">
      <c r="A5951">
        <v>96</v>
      </c>
      <c r="B5951" t="s">
        <v>5177</v>
      </c>
      <c r="C5951">
        <v>2010</v>
      </c>
      <c r="D5951" t="s">
        <v>1786</v>
      </c>
      <c r="I5951" t="s">
        <v>10089</v>
      </c>
    </row>
    <row r="5952" spans="1:10" x14ac:dyDescent="0.25">
      <c r="A5952">
        <v>100</v>
      </c>
      <c r="B5952" t="s">
        <v>5178</v>
      </c>
      <c r="C5952">
        <v>2010</v>
      </c>
      <c r="D5952" t="s">
        <v>1803</v>
      </c>
      <c r="I5952" t="s">
        <v>10965</v>
      </c>
      <c r="J5952" t="s">
        <v>8508</v>
      </c>
    </row>
    <row r="5953" spans="1:10" x14ac:dyDescent="0.25">
      <c r="A5953">
        <v>104</v>
      </c>
      <c r="B5953" t="s">
        <v>5179</v>
      </c>
      <c r="C5953">
        <v>2010</v>
      </c>
      <c r="D5953" t="s">
        <v>1819</v>
      </c>
      <c r="I5953" t="s">
        <v>8382</v>
      </c>
    </row>
    <row r="5954" spans="1:10" x14ac:dyDescent="0.25">
      <c r="A5954">
        <v>108</v>
      </c>
      <c r="B5954" t="s">
        <v>5180</v>
      </c>
      <c r="C5954">
        <v>2010</v>
      </c>
      <c r="D5954" t="s">
        <v>855</v>
      </c>
      <c r="F5954">
        <v>70.5</v>
      </c>
      <c r="I5954" t="s">
        <v>9172</v>
      </c>
    </row>
    <row r="5955" spans="1:10" x14ac:dyDescent="0.25">
      <c r="A5955">
        <v>112</v>
      </c>
      <c r="B5955" t="s">
        <v>5181</v>
      </c>
      <c r="C5955">
        <v>2010</v>
      </c>
      <c r="D5955" t="s">
        <v>1846</v>
      </c>
      <c r="I5955" t="s">
        <v>10966</v>
      </c>
      <c r="J5955" t="s">
        <v>8520</v>
      </c>
    </row>
    <row r="5956" spans="1:10" x14ac:dyDescent="0.25">
      <c r="A5956">
        <v>116</v>
      </c>
      <c r="B5956" t="s">
        <v>5182</v>
      </c>
      <c r="C5956">
        <v>2010</v>
      </c>
      <c r="D5956" t="s">
        <v>1016</v>
      </c>
      <c r="F5956">
        <v>54.3</v>
      </c>
      <c r="I5956" t="s">
        <v>8527</v>
      </c>
      <c r="J5956" t="s">
        <v>8356</v>
      </c>
    </row>
    <row r="5957" spans="1:10" x14ac:dyDescent="0.25">
      <c r="A5957">
        <v>120</v>
      </c>
      <c r="B5957" t="s">
        <v>5183</v>
      </c>
      <c r="C5957">
        <v>2010</v>
      </c>
      <c r="D5957" t="s">
        <v>1873</v>
      </c>
      <c r="H5957" t="s">
        <v>10967</v>
      </c>
      <c r="I5957" t="s">
        <v>8715</v>
      </c>
    </row>
    <row r="5958" spans="1:10" x14ac:dyDescent="0.25">
      <c r="A5958">
        <v>124</v>
      </c>
      <c r="B5958" t="s">
        <v>5184</v>
      </c>
      <c r="C5958">
        <v>2010</v>
      </c>
      <c r="D5958" t="s">
        <v>1887</v>
      </c>
      <c r="I5958" t="s">
        <v>10764</v>
      </c>
      <c r="J5958" t="s">
        <v>8356</v>
      </c>
    </row>
    <row r="5959" spans="1:10" x14ac:dyDescent="0.25">
      <c r="A5959">
        <v>127</v>
      </c>
      <c r="B5959" t="s">
        <v>5185</v>
      </c>
      <c r="C5959">
        <v>2010</v>
      </c>
      <c r="D5959" t="s">
        <v>10968</v>
      </c>
    </row>
    <row r="5960" spans="1:10" x14ac:dyDescent="0.25">
      <c r="A5960">
        <v>132</v>
      </c>
      <c r="B5960" t="s">
        <v>5186</v>
      </c>
      <c r="C5960">
        <v>2010</v>
      </c>
      <c r="D5960" t="s">
        <v>1904</v>
      </c>
      <c r="I5960" t="s">
        <v>8449</v>
      </c>
    </row>
    <row r="5961" spans="1:10" x14ac:dyDescent="0.25">
      <c r="A5961">
        <v>135</v>
      </c>
      <c r="B5961" t="s">
        <v>5187</v>
      </c>
      <c r="C5961">
        <v>2010</v>
      </c>
      <c r="D5961" t="s">
        <v>10969</v>
      </c>
    </row>
    <row r="5962" spans="1:10" x14ac:dyDescent="0.25">
      <c r="A5962">
        <v>136</v>
      </c>
      <c r="B5962" t="s">
        <v>5188</v>
      </c>
      <c r="C5962">
        <v>2010</v>
      </c>
      <c r="D5962" t="s">
        <v>1916</v>
      </c>
      <c r="I5962" t="s">
        <v>10041</v>
      </c>
      <c r="J5962" t="s">
        <v>8346</v>
      </c>
    </row>
    <row r="5963" spans="1:10" x14ac:dyDescent="0.25">
      <c r="A5963">
        <v>140</v>
      </c>
      <c r="B5963" t="s">
        <v>5189</v>
      </c>
      <c r="C5963">
        <v>2010</v>
      </c>
      <c r="D5963" t="s">
        <v>819</v>
      </c>
      <c r="F5963">
        <v>97.8</v>
      </c>
      <c r="H5963" t="s">
        <v>10970</v>
      </c>
      <c r="I5963" t="s">
        <v>9323</v>
      </c>
      <c r="J5963" t="s">
        <v>8893</v>
      </c>
    </row>
    <row r="5964" spans="1:10" x14ac:dyDescent="0.25">
      <c r="A5964">
        <v>142</v>
      </c>
      <c r="B5964" t="s">
        <v>5190</v>
      </c>
      <c r="C5964">
        <v>2010</v>
      </c>
      <c r="D5964" t="s">
        <v>1949</v>
      </c>
      <c r="I5964" t="s">
        <v>10971</v>
      </c>
      <c r="J5964" t="s">
        <v>10972</v>
      </c>
    </row>
    <row r="5965" spans="1:10" x14ac:dyDescent="0.25">
      <c r="A5965">
        <v>143</v>
      </c>
      <c r="B5965" t="s">
        <v>5191</v>
      </c>
      <c r="C5965">
        <v>2010</v>
      </c>
      <c r="D5965" t="s">
        <v>1966</v>
      </c>
      <c r="I5965" t="s">
        <v>10973</v>
      </c>
      <c r="J5965" t="s">
        <v>10974</v>
      </c>
    </row>
    <row r="5966" spans="1:10" x14ac:dyDescent="0.25">
      <c r="A5966">
        <v>144</v>
      </c>
      <c r="B5966" t="s">
        <v>5192</v>
      </c>
      <c r="C5966">
        <v>2010</v>
      </c>
      <c r="D5966" t="s">
        <v>1983</v>
      </c>
      <c r="I5966" t="s">
        <v>10209</v>
      </c>
      <c r="J5966" t="s">
        <v>8343</v>
      </c>
    </row>
    <row r="5967" spans="1:10" x14ac:dyDescent="0.25">
      <c r="A5967">
        <v>145</v>
      </c>
      <c r="B5967" t="s">
        <v>5193</v>
      </c>
      <c r="C5967">
        <v>2010</v>
      </c>
      <c r="D5967" t="s">
        <v>2000</v>
      </c>
      <c r="I5967" t="s">
        <v>8861</v>
      </c>
    </row>
    <row r="5968" spans="1:10" x14ac:dyDescent="0.25">
      <c r="A5968">
        <v>148</v>
      </c>
      <c r="B5968" t="s">
        <v>5194</v>
      </c>
      <c r="C5968">
        <v>2010</v>
      </c>
      <c r="D5968" t="s">
        <v>823</v>
      </c>
      <c r="F5968">
        <v>95.8</v>
      </c>
      <c r="H5968" t="s">
        <v>10975</v>
      </c>
      <c r="I5968" t="s">
        <v>10279</v>
      </c>
      <c r="J5968" t="s">
        <v>10443</v>
      </c>
    </row>
    <row r="5969" spans="1:10" x14ac:dyDescent="0.25">
      <c r="A5969">
        <v>150</v>
      </c>
      <c r="B5969" t="s">
        <v>5195</v>
      </c>
      <c r="C5969">
        <v>2010</v>
      </c>
      <c r="D5969" t="s">
        <v>2031</v>
      </c>
      <c r="I5969" t="s">
        <v>10976</v>
      </c>
      <c r="J5969" t="s">
        <v>10977</v>
      </c>
    </row>
    <row r="5970" spans="1:10" x14ac:dyDescent="0.25">
      <c r="A5970">
        <v>151</v>
      </c>
      <c r="B5970" t="s">
        <v>5196</v>
      </c>
      <c r="C5970">
        <v>2010</v>
      </c>
      <c r="D5970" t="s">
        <v>10978</v>
      </c>
    </row>
    <row r="5971" spans="1:10" x14ac:dyDescent="0.25">
      <c r="A5971">
        <v>152</v>
      </c>
      <c r="B5971" t="s">
        <v>5197</v>
      </c>
      <c r="C5971">
        <v>2010</v>
      </c>
      <c r="D5971" t="s">
        <v>2048</v>
      </c>
      <c r="I5971" t="s">
        <v>9250</v>
      </c>
      <c r="J5971" t="s">
        <v>8346</v>
      </c>
    </row>
    <row r="5972" spans="1:10" x14ac:dyDescent="0.25">
      <c r="A5972">
        <v>154</v>
      </c>
      <c r="B5972" t="s">
        <v>5198</v>
      </c>
      <c r="C5972">
        <v>2010</v>
      </c>
      <c r="D5972" t="s">
        <v>10979</v>
      </c>
    </row>
    <row r="5973" spans="1:10" x14ac:dyDescent="0.25">
      <c r="A5973">
        <v>155</v>
      </c>
      <c r="B5973" t="s">
        <v>5199</v>
      </c>
      <c r="C5973">
        <v>2010</v>
      </c>
      <c r="D5973" t="s">
        <v>5016</v>
      </c>
      <c r="J5973" t="s">
        <v>10980</v>
      </c>
    </row>
    <row r="5974" spans="1:10" x14ac:dyDescent="0.25">
      <c r="A5974">
        <v>156</v>
      </c>
      <c r="B5974" t="s">
        <v>5200</v>
      </c>
      <c r="C5974">
        <v>2010</v>
      </c>
      <c r="D5974" t="s">
        <v>2065</v>
      </c>
      <c r="H5974" t="s">
        <v>10981</v>
      </c>
      <c r="I5974" t="s">
        <v>9279</v>
      </c>
      <c r="J5974" t="s">
        <v>10777</v>
      </c>
    </row>
    <row r="5975" spans="1:10" x14ac:dyDescent="0.25">
      <c r="A5975">
        <v>158</v>
      </c>
      <c r="B5975" t="s">
        <v>5201</v>
      </c>
      <c r="C5975">
        <v>2010</v>
      </c>
      <c r="D5975" t="s">
        <v>2082</v>
      </c>
      <c r="I5975" t="s">
        <v>10982</v>
      </c>
      <c r="J5975" t="s">
        <v>8346</v>
      </c>
    </row>
    <row r="5976" spans="1:10" x14ac:dyDescent="0.25">
      <c r="A5976">
        <v>162</v>
      </c>
      <c r="B5976" t="s">
        <v>5202</v>
      </c>
      <c r="C5976">
        <v>2010</v>
      </c>
      <c r="D5976" t="s">
        <v>10983</v>
      </c>
    </row>
    <row r="5977" spans="1:10" x14ac:dyDescent="0.25">
      <c r="A5977">
        <v>166</v>
      </c>
      <c r="B5977" t="s">
        <v>5203</v>
      </c>
      <c r="C5977">
        <v>2010</v>
      </c>
      <c r="D5977" t="s">
        <v>10984</v>
      </c>
    </row>
    <row r="5978" spans="1:10" x14ac:dyDescent="0.25">
      <c r="A5978">
        <v>170</v>
      </c>
      <c r="B5978" t="s">
        <v>5204</v>
      </c>
      <c r="C5978">
        <v>2010</v>
      </c>
      <c r="D5978" t="s">
        <v>1067</v>
      </c>
      <c r="F5978">
        <v>88.4</v>
      </c>
      <c r="H5978" t="s">
        <v>10985</v>
      </c>
      <c r="I5978" t="s">
        <v>10986</v>
      </c>
    </row>
    <row r="5979" spans="1:10" x14ac:dyDescent="0.25">
      <c r="A5979">
        <v>174</v>
      </c>
      <c r="B5979" t="s">
        <v>5205</v>
      </c>
      <c r="C5979">
        <v>2010</v>
      </c>
      <c r="D5979" t="s">
        <v>2114</v>
      </c>
      <c r="I5979" t="s">
        <v>9555</v>
      </c>
    </row>
    <row r="5980" spans="1:10" x14ac:dyDescent="0.25">
      <c r="A5980">
        <v>175</v>
      </c>
      <c r="B5980" t="s">
        <v>5206</v>
      </c>
      <c r="C5980">
        <v>2010</v>
      </c>
      <c r="D5980" t="s">
        <v>10987</v>
      </c>
    </row>
    <row r="5981" spans="1:10" x14ac:dyDescent="0.25">
      <c r="A5981">
        <v>178</v>
      </c>
      <c r="B5981" t="s">
        <v>5207</v>
      </c>
      <c r="C5981">
        <v>2010</v>
      </c>
      <c r="D5981" t="s">
        <v>831</v>
      </c>
      <c r="F5981">
        <v>61.6</v>
      </c>
      <c r="H5981" t="s">
        <v>10988</v>
      </c>
      <c r="I5981" t="s">
        <v>8964</v>
      </c>
      <c r="J5981" t="s">
        <v>8905</v>
      </c>
    </row>
    <row r="5982" spans="1:10" x14ac:dyDescent="0.25">
      <c r="A5982">
        <v>180</v>
      </c>
      <c r="B5982" t="s">
        <v>5208</v>
      </c>
      <c r="C5982">
        <v>2010</v>
      </c>
      <c r="D5982" t="s">
        <v>2144</v>
      </c>
      <c r="H5982" t="s">
        <v>10989</v>
      </c>
      <c r="I5982" t="s">
        <v>8642</v>
      </c>
      <c r="J5982" t="s">
        <v>8405</v>
      </c>
    </row>
    <row r="5983" spans="1:10" x14ac:dyDescent="0.25">
      <c r="A5983">
        <v>184</v>
      </c>
      <c r="B5983" t="s">
        <v>5209</v>
      </c>
      <c r="C5983">
        <v>2010</v>
      </c>
      <c r="D5983" t="s">
        <v>2161</v>
      </c>
      <c r="I5983" t="s">
        <v>10990</v>
      </c>
    </row>
    <row r="5984" spans="1:10" x14ac:dyDescent="0.25">
      <c r="A5984">
        <v>188</v>
      </c>
      <c r="B5984" t="s">
        <v>5210</v>
      </c>
      <c r="C5984">
        <v>2010</v>
      </c>
      <c r="D5984" t="s">
        <v>2176</v>
      </c>
      <c r="I5984" t="s">
        <v>10986</v>
      </c>
    </row>
    <row r="5985" spans="1:10" x14ac:dyDescent="0.25">
      <c r="A5985">
        <v>191</v>
      </c>
      <c r="B5985" t="s">
        <v>5211</v>
      </c>
      <c r="C5985">
        <v>2010</v>
      </c>
      <c r="D5985" t="s">
        <v>2191</v>
      </c>
      <c r="I5985" t="s">
        <v>10991</v>
      </c>
      <c r="J5985" t="s">
        <v>8346</v>
      </c>
    </row>
    <row r="5986" spans="1:10" x14ac:dyDescent="0.25">
      <c r="A5986">
        <v>192</v>
      </c>
      <c r="B5986" t="s">
        <v>5212</v>
      </c>
      <c r="C5986">
        <v>2010</v>
      </c>
      <c r="D5986" t="s">
        <v>2208</v>
      </c>
      <c r="I5986" t="s">
        <v>10992</v>
      </c>
      <c r="J5986" t="s">
        <v>10993</v>
      </c>
    </row>
    <row r="5987" spans="1:10" x14ac:dyDescent="0.25">
      <c r="A5987">
        <v>196</v>
      </c>
      <c r="B5987" t="s">
        <v>5213</v>
      </c>
      <c r="C5987">
        <v>2010</v>
      </c>
      <c r="D5987" t="s">
        <v>2225</v>
      </c>
      <c r="I5987" t="s">
        <v>10994</v>
      </c>
      <c r="J5987" t="s">
        <v>9275</v>
      </c>
    </row>
    <row r="5988" spans="1:10" x14ac:dyDescent="0.25">
      <c r="A5988">
        <v>199</v>
      </c>
      <c r="B5988" t="s">
        <v>5214</v>
      </c>
      <c r="C5988">
        <v>2010</v>
      </c>
      <c r="D5988" t="s">
        <v>2242</v>
      </c>
      <c r="I5988" t="s">
        <v>10101</v>
      </c>
      <c r="J5988" t="s">
        <v>10995</v>
      </c>
    </row>
    <row r="5989" spans="1:10" x14ac:dyDescent="0.25">
      <c r="A5989">
        <v>202</v>
      </c>
      <c r="B5989" t="s">
        <v>5215</v>
      </c>
      <c r="C5989">
        <v>2010</v>
      </c>
      <c r="D5989" t="s">
        <v>2259</v>
      </c>
      <c r="I5989" t="s">
        <v>8572</v>
      </c>
      <c r="J5989" t="s">
        <v>10996</v>
      </c>
    </row>
    <row r="5990" spans="1:10" x14ac:dyDescent="0.25">
      <c r="A5990">
        <v>203</v>
      </c>
      <c r="B5990" t="s">
        <v>5216</v>
      </c>
      <c r="C5990">
        <v>2010</v>
      </c>
      <c r="D5990" t="s">
        <v>2276</v>
      </c>
      <c r="I5990" t="s">
        <v>10246</v>
      </c>
      <c r="J5990" t="s">
        <v>8828</v>
      </c>
    </row>
    <row r="5991" spans="1:10" x14ac:dyDescent="0.25">
      <c r="A5991">
        <v>204</v>
      </c>
      <c r="B5991" t="s">
        <v>5217</v>
      </c>
      <c r="C5991">
        <v>2010</v>
      </c>
      <c r="D5991" t="s">
        <v>2292</v>
      </c>
      <c r="H5991" t="s">
        <v>10997</v>
      </c>
      <c r="I5991" t="s">
        <v>10998</v>
      </c>
      <c r="J5991" t="s">
        <v>8385</v>
      </c>
    </row>
    <row r="5992" spans="1:10" x14ac:dyDescent="0.25">
      <c r="A5992">
        <v>208</v>
      </c>
      <c r="B5992" t="s">
        <v>5218</v>
      </c>
      <c r="C5992">
        <v>2010</v>
      </c>
      <c r="D5992" t="s">
        <v>2308</v>
      </c>
      <c r="I5992" t="s">
        <v>10999</v>
      </c>
    </row>
    <row r="5993" spans="1:10" x14ac:dyDescent="0.25">
      <c r="A5993">
        <v>212</v>
      </c>
      <c r="B5993" t="s">
        <v>5219</v>
      </c>
      <c r="C5993">
        <v>2010</v>
      </c>
      <c r="D5993" t="s">
        <v>2325</v>
      </c>
      <c r="I5993" t="s">
        <v>11000</v>
      </c>
      <c r="J5993" t="s">
        <v>8385</v>
      </c>
    </row>
    <row r="5994" spans="1:10" x14ac:dyDescent="0.25">
      <c r="A5994">
        <v>214</v>
      </c>
      <c r="B5994" t="s">
        <v>5220</v>
      </c>
      <c r="C5994">
        <v>2010</v>
      </c>
      <c r="D5994" t="s">
        <v>2340</v>
      </c>
      <c r="H5994" t="s">
        <v>11001</v>
      </c>
      <c r="I5994" t="s">
        <v>10871</v>
      </c>
      <c r="J5994" t="s">
        <v>11002</v>
      </c>
    </row>
    <row r="5995" spans="1:10" x14ac:dyDescent="0.25">
      <c r="A5995">
        <v>218</v>
      </c>
      <c r="B5995" t="s">
        <v>5221</v>
      </c>
      <c r="C5995">
        <v>2010</v>
      </c>
      <c r="D5995" t="s">
        <v>2356</v>
      </c>
      <c r="I5995" t="s">
        <v>11003</v>
      </c>
      <c r="J5995" t="s">
        <v>11004</v>
      </c>
    </row>
    <row r="5996" spans="1:10" x14ac:dyDescent="0.25">
      <c r="A5996">
        <v>222</v>
      </c>
      <c r="B5996" t="s">
        <v>5222</v>
      </c>
      <c r="C5996">
        <v>2010</v>
      </c>
      <c r="D5996" t="s">
        <v>2372</v>
      </c>
      <c r="I5996" t="s">
        <v>10992</v>
      </c>
    </row>
    <row r="5997" spans="1:10" x14ac:dyDescent="0.25">
      <c r="A5997">
        <v>223</v>
      </c>
      <c r="B5997" t="s">
        <v>5223</v>
      </c>
      <c r="C5997">
        <v>2010</v>
      </c>
      <c r="D5997" t="s">
        <v>11005</v>
      </c>
    </row>
    <row r="5998" spans="1:10" x14ac:dyDescent="0.25">
      <c r="A5998">
        <v>226</v>
      </c>
      <c r="B5998" t="s">
        <v>5224</v>
      </c>
      <c r="C5998">
        <v>2010</v>
      </c>
      <c r="D5998" t="s">
        <v>2387</v>
      </c>
      <c r="I5998" t="s">
        <v>10372</v>
      </c>
    </row>
    <row r="5999" spans="1:10" x14ac:dyDescent="0.25">
      <c r="A5999">
        <v>231</v>
      </c>
      <c r="B5999" t="s">
        <v>5225</v>
      </c>
      <c r="C5999">
        <v>2010</v>
      </c>
      <c r="D5999" t="s">
        <v>2403</v>
      </c>
      <c r="H5999" t="s">
        <v>9785</v>
      </c>
      <c r="I5999" t="s">
        <v>8575</v>
      </c>
    </row>
    <row r="6000" spans="1:10" x14ac:dyDescent="0.25">
      <c r="A6000">
        <v>232</v>
      </c>
      <c r="B6000" t="s">
        <v>5226</v>
      </c>
      <c r="C6000">
        <v>2010</v>
      </c>
      <c r="D6000" t="s">
        <v>2414</v>
      </c>
      <c r="I6000" t="s">
        <v>8322</v>
      </c>
      <c r="J6000" t="s">
        <v>10087</v>
      </c>
    </row>
    <row r="6001" spans="1:10" x14ac:dyDescent="0.25">
      <c r="A6001">
        <v>233</v>
      </c>
      <c r="B6001" t="s">
        <v>5227</v>
      </c>
      <c r="C6001">
        <v>2010</v>
      </c>
      <c r="D6001" t="s">
        <v>2431</v>
      </c>
      <c r="I6001" t="s">
        <v>11006</v>
      </c>
      <c r="J6001" t="s">
        <v>8508</v>
      </c>
    </row>
    <row r="6002" spans="1:10" x14ac:dyDescent="0.25">
      <c r="A6002">
        <v>234</v>
      </c>
      <c r="B6002" t="s">
        <v>5228</v>
      </c>
      <c r="C6002">
        <v>2010</v>
      </c>
      <c r="D6002" t="s">
        <v>2448</v>
      </c>
      <c r="I6002" t="s">
        <v>9927</v>
      </c>
      <c r="J6002" t="s">
        <v>8346</v>
      </c>
    </row>
    <row r="6003" spans="1:10" x14ac:dyDescent="0.25">
      <c r="A6003">
        <v>238</v>
      </c>
      <c r="B6003" t="s">
        <v>5229</v>
      </c>
      <c r="C6003">
        <v>2010</v>
      </c>
      <c r="D6003" t="s">
        <v>2466</v>
      </c>
      <c r="I6003" t="s">
        <v>10796</v>
      </c>
      <c r="J6003" t="s">
        <v>8684</v>
      </c>
    </row>
    <row r="6004" spans="1:10" x14ac:dyDescent="0.25">
      <c r="A6004">
        <v>239</v>
      </c>
      <c r="B6004" t="s">
        <v>5230</v>
      </c>
      <c r="C6004">
        <v>2010</v>
      </c>
      <c r="D6004" t="s">
        <v>11007</v>
      </c>
    </row>
    <row r="6005" spans="1:10" x14ac:dyDescent="0.25">
      <c r="A6005">
        <v>242</v>
      </c>
      <c r="B6005" t="s">
        <v>5231</v>
      </c>
      <c r="C6005">
        <v>2010</v>
      </c>
      <c r="D6005" t="s">
        <v>2482</v>
      </c>
      <c r="I6005" t="s">
        <v>9083</v>
      </c>
    </row>
    <row r="6006" spans="1:10" x14ac:dyDescent="0.25">
      <c r="A6006">
        <v>246</v>
      </c>
      <c r="B6006" t="s">
        <v>5232</v>
      </c>
      <c r="C6006">
        <v>2010</v>
      </c>
      <c r="D6006" t="s">
        <v>2499</v>
      </c>
      <c r="I6006" t="s">
        <v>11008</v>
      </c>
      <c r="J6006" t="s">
        <v>8508</v>
      </c>
    </row>
    <row r="6007" spans="1:10" x14ac:dyDescent="0.25">
      <c r="A6007">
        <v>248</v>
      </c>
      <c r="B6007" t="s">
        <v>5233</v>
      </c>
      <c r="C6007">
        <v>2010</v>
      </c>
      <c r="D6007" t="s">
        <v>11009</v>
      </c>
    </row>
    <row r="6008" spans="1:10" x14ac:dyDescent="0.25">
      <c r="A6008">
        <v>250</v>
      </c>
      <c r="B6008" t="s">
        <v>5234</v>
      </c>
      <c r="C6008">
        <v>2010</v>
      </c>
      <c r="D6008" t="s">
        <v>2516</v>
      </c>
      <c r="I6008" t="s">
        <v>11010</v>
      </c>
      <c r="J6008" t="s">
        <v>8356</v>
      </c>
    </row>
    <row r="6009" spans="1:10" x14ac:dyDescent="0.25">
      <c r="A6009">
        <v>254</v>
      </c>
      <c r="B6009" t="s">
        <v>5235</v>
      </c>
      <c r="C6009">
        <v>2010</v>
      </c>
      <c r="D6009" t="s">
        <v>11011</v>
      </c>
    </row>
    <row r="6010" spans="1:10" x14ac:dyDescent="0.25">
      <c r="A6010">
        <v>258</v>
      </c>
      <c r="B6010" t="s">
        <v>5236</v>
      </c>
      <c r="C6010">
        <v>2010</v>
      </c>
      <c r="D6010" t="s">
        <v>2543</v>
      </c>
      <c r="I6010" t="s">
        <v>9496</v>
      </c>
      <c r="J6010" t="s">
        <v>8343</v>
      </c>
    </row>
    <row r="6011" spans="1:10" x14ac:dyDescent="0.25">
      <c r="A6011">
        <v>260</v>
      </c>
      <c r="B6011" t="s">
        <v>5237</v>
      </c>
      <c r="C6011">
        <v>2010</v>
      </c>
      <c r="D6011" t="s">
        <v>11012</v>
      </c>
    </row>
    <row r="6012" spans="1:10" x14ac:dyDescent="0.25">
      <c r="A6012">
        <v>262</v>
      </c>
      <c r="B6012" t="s">
        <v>5238</v>
      </c>
      <c r="C6012">
        <v>2010</v>
      </c>
      <c r="D6012" t="s">
        <v>2561</v>
      </c>
      <c r="I6012" t="s">
        <v>9842</v>
      </c>
      <c r="J6012" t="s">
        <v>8385</v>
      </c>
    </row>
    <row r="6013" spans="1:10" x14ac:dyDescent="0.25">
      <c r="A6013">
        <v>266</v>
      </c>
      <c r="B6013" t="s">
        <v>5239</v>
      </c>
      <c r="C6013">
        <v>2010</v>
      </c>
      <c r="D6013" t="s">
        <v>2578</v>
      </c>
      <c r="I6013" t="s">
        <v>9116</v>
      </c>
    </row>
    <row r="6014" spans="1:10" x14ac:dyDescent="0.25">
      <c r="A6014">
        <v>268</v>
      </c>
      <c r="B6014" t="s">
        <v>5240</v>
      </c>
      <c r="C6014">
        <v>2010</v>
      </c>
      <c r="D6014" t="s">
        <v>2594</v>
      </c>
      <c r="I6014" t="s">
        <v>11013</v>
      </c>
      <c r="J6014" t="s">
        <v>8356</v>
      </c>
    </row>
    <row r="6015" spans="1:10" x14ac:dyDescent="0.25">
      <c r="A6015">
        <v>270</v>
      </c>
      <c r="B6015" t="s">
        <v>5241</v>
      </c>
      <c r="C6015">
        <v>2010</v>
      </c>
      <c r="D6015" t="s">
        <v>845</v>
      </c>
      <c r="F6015">
        <v>78.3</v>
      </c>
      <c r="I6015" t="s">
        <v>8783</v>
      </c>
    </row>
    <row r="6016" spans="1:10" x14ac:dyDescent="0.25">
      <c r="A6016">
        <v>275</v>
      </c>
      <c r="B6016" t="s">
        <v>5242</v>
      </c>
      <c r="C6016">
        <v>2010</v>
      </c>
      <c r="D6016" t="s">
        <v>2624</v>
      </c>
      <c r="I6016" t="s">
        <v>11014</v>
      </c>
    </row>
    <row r="6017" spans="1:10" x14ac:dyDescent="0.25">
      <c r="A6017">
        <v>276</v>
      </c>
      <c r="B6017" t="s">
        <v>5243</v>
      </c>
      <c r="C6017">
        <v>2010</v>
      </c>
      <c r="D6017" t="s">
        <v>2642</v>
      </c>
      <c r="I6017" t="s">
        <v>9780</v>
      </c>
      <c r="J6017" t="s">
        <v>8356</v>
      </c>
    </row>
    <row r="6018" spans="1:10" x14ac:dyDescent="0.25">
      <c r="A6018">
        <v>288</v>
      </c>
      <c r="B6018" t="s">
        <v>5244</v>
      </c>
      <c r="C6018">
        <v>2010</v>
      </c>
      <c r="D6018" t="s">
        <v>2657</v>
      </c>
      <c r="H6018" t="s">
        <v>11015</v>
      </c>
      <c r="I6018" t="s">
        <v>9321</v>
      </c>
      <c r="J6018" t="s">
        <v>8872</v>
      </c>
    </row>
    <row r="6019" spans="1:10" x14ac:dyDescent="0.25">
      <c r="A6019">
        <v>292</v>
      </c>
      <c r="B6019" t="s">
        <v>5245</v>
      </c>
      <c r="C6019">
        <v>2010</v>
      </c>
      <c r="D6019" t="s">
        <v>2671</v>
      </c>
      <c r="I6019" t="s">
        <v>8460</v>
      </c>
    </row>
    <row r="6020" spans="1:10" x14ac:dyDescent="0.25">
      <c r="A6020">
        <v>296</v>
      </c>
      <c r="B6020" t="s">
        <v>5246</v>
      </c>
      <c r="C6020">
        <v>2010</v>
      </c>
      <c r="D6020" t="s">
        <v>2685</v>
      </c>
      <c r="I6020" t="s">
        <v>11016</v>
      </c>
    </row>
    <row r="6021" spans="1:10" x14ac:dyDescent="0.25">
      <c r="A6021">
        <v>300</v>
      </c>
      <c r="B6021" t="s">
        <v>5247</v>
      </c>
      <c r="C6021">
        <v>2010</v>
      </c>
      <c r="D6021" t="s">
        <v>2702</v>
      </c>
      <c r="I6021" t="s">
        <v>11017</v>
      </c>
      <c r="J6021" t="s">
        <v>9088</v>
      </c>
    </row>
    <row r="6022" spans="1:10" x14ac:dyDescent="0.25">
      <c r="A6022">
        <v>304</v>
      </c>
      <c r="B6022" t="s">
        <v>5248</v>
      </c>
      <c r="C6022">
        <v>2010</v>
      </c>
      <c r="D6022" t="s">
        <v>2719</v>
      </c>
      <c r="I6022" t="s">
        <v>9725</v>
      </c>
      <c r="J6022" t="s">
        <v>8547</v>
      </c>
    </row>
    <row r="6023" spans="1:10" x14ac:dyDescent="0.25">
      <c r="A6023">
        <v>308</v>
      </c>
      <c r="B6023" t="s">
        <v>5249</v>
      </c>
      <c r="C6023">
        <v>2010</v>
      </c>
      <c r="D6023" t="s">
        <v>2737</v>
      </c>
      <c r="I6023" t="s">
        <v>9027</v>
      </c>
    </row>
    <row r="6024" spans="1:10" x14ac:dyDescent="0.25">
      <c r="A6024">
        <v>312</v>
      </c>
      <c r="B6024" t="s">
        <v>5250</v>
      </c>
      <c r="C6024">
        <v>2010</v>
      </c>
      <c r="D6024" t="s">
        <v>11018</v>
      </c>
    </row>
    <row r="6025" spans="1:10" x14ac:dyDescent="0.25">
      <c r="A6025">
        <v>316</v>
      </c>
      <c r="B6025" t="s">
        <v>5251</v>
      </c>
      <c r="C6025">
        <v>2010</v>
      </c>
      <c r="D6025" t="s">
        <v>2765</v>
      </c>
      <c r="I6025" t="s">
        <v>11019</v>
      </c>
    </row>
    <row r="6026" spans="1:10" x14ac:dyDescent="0.25">
      <c r="A6026">
        <v>320</v>
      </c>
      <c r="B6026" t="s">
        <v>5252</v>
      </c>
      <c r="C6026">
        <v>2010</v>
      </c>
      <c r="D6026" t="s">
        <v>2782</v>
      </c>
      <c r="H6026" t="s">
        <v>9821</v>
      </c>
      <c r="I6026" t="s">
        <v>9416</v>
      </c>
    </row>
    <row r="6027" spans="1:10" x14ac:dyDescent="0.25">
      <c r="A6027">
        <v>324</v>
      </c>
      <c r="B6027" t="s">
        <v>5253</v>
      </c>
      <c r="C6027">
        <v>2010</v>
      </c>
      <c r="D6027" t="s">
        <v>2796</v>
      </c>
      <c r="I6027" t="s">
        <v>9172</v>
      </c>
    </row>
    <row r="6028" spans="1:10" x14ac:dyDescent="0.25">
      <c r="A6028">
        <v>328</v>
      </c>
      <c r="B6028" t="s">
        <v>5254</v>
      </c>
      <c r="C6028">
        <v>2010</v>
      </c>
      <c r="D6028" t="s">
        <v>2804</v>
      </c>
      <c r="H6028" t="s">
        <v>8608</v>
      </c>
      <c r="I6028" t="s">
        <v>11020</v>
      </c>
      <c r="J6028" t="s">
        <v>8351</v>
      </c>
    </row>
    <row r="6029" spans="1:10" x14ac:dyDescent="0.25">
      <c r="A6029">
        <v>332</v>
      </c>
      <c r="B6029" t="s">
        <v>5255</v>
      </c>
      <c r="C6029">
        <v>2010</v>
      </c>
      <c r="D6029" t="s">
        <v>2819</v>
      </c>
      <c r="H6029" t="s">
        <v>8651</v>
      </c>
      <c r="I6029" t="s">
        <v>11021</v>
      </c>
    </row>
    <row r="6030" spans="1:10" x14ac:dyDescent="0.25">
      <c r="A6030">
        <v>334</v>
      </c>
      <c r="B6030" t="s">
        <v>5256</v>
      </c>
      <c r="C6030">
        <v>2010</v>
      </c>
      <c r="D6030" t="s">
        <v>11022</v>
      </c>
    </row>
    <row r="6031" spans="1:10" x14ac:dyDescent="0.25">
      <c r="A6031">
        <v>336</v>
      </c>
      <c r="B6031" t="s">
        <v>5257</v>
      </c>
      <c r="C6031">
        <v>2010</v>
      </c>
      <c r="D6031" t="s">
        <v>11023</v>
      </c>
    </row>
    <row r="6032" spans="1:10" x14ac:dyDescent="0.25">
      <c r="A6032">
        <v>340</v>
      </c>
      <c r="B6032" t="s">
        <v>5258</v>
      </c>
      <c r="C6032">
        <v>2010</v>
      </c>
      <c r="D6032" t="s">
        <v>2834</v>
      </c>
      <c r="I6032" t="s">
        <v>11024</v>
      </c>
    </row>
    <row r="6033" spans="1:10" x14ac:dyDescent="0.25">
      <c r="A6033">
        <v>344</v>
      </c>
      <c r="B6033" t="s">
        <v>5259</v>
      </c>
      <c r="C6033">
        <v>2010</v>
      </c>
      <c r="D6033" t="s">
        <v>2850</v>
      </c>
      <c r="I6033" t="s">
        <v>10219</v>
      </c>
      <c r="J6033" t="s">
        <v>8346</v>
      </c>
    </row>
    <row r="6034" spans="1:10" x14ac:dyDescent="0.25">
      <c r="A6034">
        <v>348</v>
      </c>
      <c r="B6034" t="s">
        <v>5260</v>
      </c>
      <c r="C6034">
        <v>2010</v>
      </c>
      <c r="D6034" t="s">
        <v>2867</v>
      </c>
      <c r="I6034" t="s">
        <v>8460</v>
      </c>
      <c r="J6034" t="s">
        <v>8356</v>
      </c>
    </row>
    <row r="6035" spans="1:10" x14ac:dyDescent="0.25">
      <c r="A6035">
        <v>352</v>
      </c>
      <c r="B6035" t="s">
        <v>5261</v>
      </c>
      <c r="C6035">
        <v>2010</v>
      </c>
      <c r="D6035" t="s">
        <v>2884</v>
      </c>
      <c r="I6035" t="s">
        <v>11025</v>
      </c>
      <c r="J6035" t="s">
        <v>8356</v>
      </c>
    </row>
    <row r="6036" spans="1:10" x14ac:dyDescent="0.25">
      <c r="A6036">
        <v>356</v>
      </c>
      <c r="B6036" t="s">
        <v>5262</v>
      </c>
      <c r="C6036">
        <v>2010</v>
      </c>
      <c r="D6036" t="s">
        <v>2900</v>
      </c>
      <c r="H6036" t="s">
        <v>11026</v>
      </c>
      <c r="I6036" t="s">
        <v>9443</v>
      </c>
    </row>
    <row r="6037" spans="1:10" x14ac:dyDescent="0.25">
      <c r="A6037">
        <v>360</v>
      </c>
      <c r="B6037" t="s">
        <v>5263</v>
      </c>
      <c r="C6037">
        <v>2010</v>
      </c>
      <c r="D6037" t="s">
        <v>2915</v>
      </c>
      <c r="H6037" t="s">
        <v>9926</v>
      </c>
      <c r="I6037" t="s">
        <v>11027</v>
      </c>
    </row>
    <row r="6038" spans="1:10" x14ac:dyDescent="0.25">
      <c r="A6038">
        <v>364</v>
      </c>
      <c r="B6038" t="s">
        <v>5264</v>
      </c>
      <c r="C6038">
        <v>2010</v>
      </c>
      <c r="D6038" t="s">
        <v>2931</v>
      </c>
      <c r="I6038" t="s">
        <v>10992</v>
      </c>
      <c r="J6038" t="s">
        <v>8716</v>
      </c>
    </row>
    <row r="6039" spans="1:10" x14ac:dyDescent="0.25">
      <c r="A6039">
        <v>368</v>
      </c>
      <c r="B6039" t="s">
        <v>5265</v>
      </c>
      <c r="C6039">
        <v>2010</v>
      </c>
      <c r="D6039" t="s">
        <v>2946</v>
      </c>
      <c r="H6039" t="s">
        <v>9848</v>
      </c>
      <c r="I6039" t="s">
        <v>9048</v>
      </c>
    </row>
    <row r="6040" spans="1:10" x14ac:dyDescent="0.25">
      <c r="A6040">
        <v>372</v>
      </c>
      <c r="B6040" t="s">
        <v>5266</v>
      </c>
      <c r="C6040">
        <v>2010</v>
      </c>
      <c r="D6040" t="s">
        <v>2962</v>
      </c>
      <c r="I6040" t="s">
        <v>11028</v>
      </c>
      <c r="J6040" t="s">
        <v>8356</v>
      </c>
    </row>
    <row r="6041" spans="1:10" x14ac:dyDescent="0.25">
      <c r="A6041">
        <v>376</v>
      </c>
      <c r="B6041" t="s">
        <v>5267</v>
      </c>
      <c r="C6041">
        <v>2010</v>
      </c>
      <c r="D6041" t="s">
        <v>2978</v>
      </c>
      <c r="I6041" t="s">
        <v>11029</v>
      </c>
      <c r="J6041" t="s">
        <v>8356</v>
      </c>
    </row>
    <row r="6042" spans="1:10" x14ac:dyDescent="0.25">
      <c r="A6042">
        <v>380</v>
      </c>
      <c r="B6042" t="s">
        <v>5268</v>
      </c>
      <c r="C6042">
        <v>2010</v>
      </c>
      <c r="D6042" t="s">
        <v>2994</v>
      </c>
      <c r="I6042" t="s">
        <v>11030</v>
      </c>
      <c r="J6042" t="s">
        <v>8356</v>
      </c>
    </row>
    <row r="6043" spans="1:10" x14ac:dyDescent="0.25">
      <c r="A6043">
        <v>384</v>
      </c>
      <c r="B6043" t="s">
        <v>5269</v>
      </c>
      <c r="C6043">
        <v>2010</v>
      </c>
      <c r="D6043" t="s">
        <v>3011</v>
      </c>
      <c r="H6043" t="s">
        <v>11031</v>
      </c>
      <c r="I6043" t="s">
        <v>11032</v>
      </c>
      <c r="J6043" t="s">
        <v>11033</v>
      </c>
    </row>
    <row r="6044" spans="1:10" x14ac:dyDescent="0.25">
      <c r="A6044">
        <v>388</v>
      </c>
      <c r="B6044" t="s">
        <v>5270</v>
      </c>
      <c r="C6044">
        <v>2010</v>
      </c>
      <c r="D6044" t="s">
        <v>3027</v>
      </c>
      <c r="I6044" t="s">
        <v>11034</v>
      </c>
    </row>
    <row r="6045" spans="1:10" x14ac:dyDescent="0.25">
      <c r="A6045">
        <v>392</v>
      </c>
      <c r="B6045" t="s">
        <v>5271</v>
      </c>
      <c r="C6045">
        <v>2010</v>
      </c>
      <c r="D6045" t="s">
        <v>3043</v>
      </c>
      <c r="I6045" t="s">
        <v>11035</v>
      </c>
      <c r="J6045" t="s">
        <v>9088</v>
      </c>
    </row>
    <row r="6046" spans="1:10" x14ac:dyDescent="0.25">
      <c r="A6046">
        <v>398</v>
      </c>
      <c r="B6046" t="s">
        <v>5272</v>
      </c>
      <c r="C6046">
        <v>2010</v>
      </c>
      <c r="D6046" t="s">
        <v>3059</v>
      </c>
      <c r="I6046" t="s">
        <v>11036</v>
      </c>
      <c r="J6046" t="s">
        <v>8351</v>
      </c>
    </row>
    <row r="6047" spans="1:10" x14ac:dyDescent="0.25">
      <c r="A6047">
        <v>400</v>
      </c>
      <c r="B6047" t="s">
        <v>5273</v>
      </c>
      <c r="C6047">
        <v>2010</v>
      </c>
      <c r="D6047" t="s">
        <v>3071</v>
      </c>
      <c r="H6047" t="s">
        <v>11037</v>
      </c>
      <c r="I6047" t="s">
        <v>10213</v>
      </c>
      <c r="J6047" t="s">
        <v>8356</v>
      </c>
    </row>
    <row r="6048" spans="1:10" x14ac:dyDescent="0.25">
      <c r="A6048">
        <v>404</v>
      </c>
      <c r="B6048" t="s">
        <v>5274</v>
      </c>
      <c r="C6048">
        <v>2010</v>
      </c>
      <c r="D6048" t="s">
        <v>3085</v>
      </c>
      <c r="H6048" t="s">
        <v>11038</v>
      </c>
      <c r="I6048" t="s">
        <v>10100</v>
      </c>
      <c r="J6048" t="s">
        <v>8482</v>
      </c>
    </row>
    <row r="6049" spans="1:10" x14ac:dyDescent="0.25">
      <c r="A6049">
        <v>408</v>
      </c>
      <c r="B6049" t="s">
        <v>5275</v>
      </c>
      <c r="C6049">
        <v>2010</v>
      </c>
      <c r="D6049" t="s">
        <v>3100</v>
      </c>
      <c r="I6049" t="s">
        <v>8435</v>
      </c>
    </row>
    <row r="6050" spans="1:10" x14ac:dyDescent="0.25">
      <c r="A6050">
        <v>410</v>
      </c>
      <c r="B6050" t="s">
        <v>5276</v>
      </c>
      <c r="C6050">
        <v>2010</v>
      </c>
      <c r="D6050" t="s">
        <v>3113</v>
      </c>
      <c r="I6050" t="s">
        <v>10180</v>
      </c>
      <c r="J6050" t="s">
        <v>9088</v>
      </c>
    </row>
    <row r="6051" spans="1:10" x14ac:dyDescent="0.25">
      <c r="A6051">
        <v>414</v>
      </c>
      <c r="B6051" t="s">
        <v>5277</v>
      </c>
      <c r="C6051">
        <v>2010</v>
      </c>
      <c r="D6051" t="s">
        <v>3130</v>
      </c>
      <c r="I6051" t="s">
        <v>9169</v>
      </c>
      <c r="J6051" t="s">
        <v>8346</v>
      </c>
    </row>
    <row r="6052" spans="1:10" x14ac:dyDescent="0.25">
      <c r="A6052">
        <v>417</v>
      </c>
      <c r="B6052" t="s">
        <v>5278</v>
      </c>
      <c r="C6052">
        <v>2010</v>
      </c>
      <c r="D6052" t="s">
        <v>3145</v>
      </c>
      <c r="I6052" t="s">
        <v>8883</v>
      </c>
      <c r="J6052" t="s">
        <v>8565</v>
      </c>
    </row>
    <row r="6053" spans="1:10" x14ac:dyDescent="0.25">
      <c r="A6053">
        <v>418</v>
      </c>
      <c r="B6053" t="s">
        <v>5279</v>
      </c>
      <c r="C6053">
        <v>2010</v>
      </c>
      <c r="D6053" t="s">
        <v>3159</v>
      </c>
      <c r="I6053" t="s">
        <v>8474</v>
      </c>
      <c r="J6053" t="s">
        <v>9828</v>
      </c>
    </row>
    <row r="6054" spans="1:10" x14ac:dyDescent="0.25">
      <c r="A6054">
        <v>419</v>
      </c>
      <c r="B6054" t="s">
        <v>5280</v>
      </c>
      <c r="C6054">
        <v>2010</v>
      </c>
      <c r="D6054" t="s">
        <v>3175</v>
      </c>
      <c r="I6054" t="s">
        <v>11039</v>
      </c>
      <c r="J6054" t="s">
        <v>11040</v>
      </c>
    </row>
    <row r="6055" spans="1:10" x14ac:dyDescent="0.25">
      <c r="A6055">
        <v>422</v>
      </c>
      <c r="B6055" t="s">
        <v>5281</v>
      </c>
      <c r="C6055">
        <v>2010</v>
      </c>
      <c r="D6055" t="s">
        <v>3191</v>
      </c>
      <c r="I6055" t="s">
        <v>11041</v>
      </c>
      <c r="J6055" t="s">
        <v>11042</v>
      </c>
    </row>
    <row r="6056" spans="1:10" x14ac:dyDescent="0.25">
      <c r="A6056">
        <v>426</v>
      </c>
      <c r="B6056" t="s">
        <v>5282</v>
      </c>
      <c r="C6056">
        <v>2010</v>
      </c>
      <c r="D6056" t="s">
        <v>3205</v>
      </c>
      <c r="H6056" t="s">
        <v>11043</v>
      </c>
      <c r="I6056" t="s">
        <v>8802</v>
      </c>
    </row>
    <row r="6057" spans="1:10" x14ac:dyDescent="0.25">
      <c r="A6057">
        <v>428</v>
      </c>
      <c r="B6057" t="s">
        <v>5283</v>
      </c>
      <c r="C6057">
        <v>2010</v>
      </c>
      <c r="D6057" t="s">
        <v>3222</v>
      </c>
      <c r="I6057" t="s">
        <v>11044</v>
      </c>
      <c r="J6057" t="s">
        <v>10289</v>
      </c>
    </row>
    <row r="6058" spans="1:10" x14ac:dyDescent="0.25">
      <c r="A6058">
        <v>430</v>
      </c>
      <c r="B6058" t="s">
        <v>5284</v>
      </c>
      <c r="C6058">
        <v>2010</v>
      </c>
      <c r="D6058" t="s">
        <v>3235</v>
      </c>
      <c r="H6058" t="s">
        <v>11045</v>
      </c>
      <c r="I6058" t="s">
        <v>9871</v>
      </c>
    </row>
    <row r="6059" spans="1:10" x14ac:dyDescent="0.25">
      <c r="A6059">
        <v>432</v>
      </c>
      <c r="B6059" t="s">
        <v>5285</v>
      </c>
      <c r="C6059">
        <v>2010</v>
      </c>
      <c r="D6059" t="s">
        <v>3250</v>
      </c>
      <c r="I6059" t="s">
        <v>11046</v>
      </c>
      <c r="J6059" t="s">
        <v>11047</v>
      </c>
    </row>
    <row r="6060" spans="1:10" x14ac:dyDescent="0.25">
      <c r="A6060">
        <v>434</v>
      </c>
      <c r="B6060" t="s">
        <v>5286</v>
      </c>
      <c r="C6060">
        <v>2010</v>
      </c>
      <c r="D6060" t="s">
        <v>3267</v>
      </c>
      <c r="I6060" t="s">
        <v>9371</v>
      </c>
    </row>
    <row r="6061" spans="1:10" x14ac:dyDescent="0.25">
      <c r="A6061">
        <v>438</v>
      </c>
      <c r="B6061" t="s">
        <v>5287</v>
      </c>
      <c r="C6061">
        <v>2010</v>
      </c>
      <c r="D6061" t="s">
        <v>3283</v>
      </c>
      <c r="I6061" t="s">
        <v>8380</v>
      </c>
    </row>
    <row r="6062" spans="1:10" x14ac:dyDescent="0.25">
      <c r="A6062">
        <v>440</v>
      </c>
      <c r="B6062" t="s">
        <v>5288</v>
      </c>
      <c r="C6062">
        <v>2010</v>
      </c>
      <c r="D6062" t="s">
        <v>3301</v>
      </c>
      <c r="I6062" t="s">
        <v>11048</v>
      </c>
      <c r="J6062" t="s">
        <v>8343</v>
      </c>
    </row>
    <row r="6063" spans="1:10" x14ac:dyDescent="0.25">
      <c r="A6063">
        <v>442</v>
      </c>
      <c r="B6063" t="s">
        <v>5289</v>
      </c>
      <c r="C6063">
        <v>2010</v>
      </c>
      <c r="D6063" t="s">
        <v>3318</v>
      </c>
      <c r="I6063" t="s">
        <v>11049</v>
      </c>
      <c r="J6063" t="s">
        <v>9088</v>
      </c>
    </row>
    <row r="6064" spans="1:10" x14ac:dyDescent="0.25">
      <c r="A6064">
        <v>446</v>
      </c>
      <c r="B6064" t="s">
        <v>5290</v>
      </c>
      <c r="C6064">
        <v>2010</v>
      </c>
      <c r="D6064" t="s">
        <v>3335</v>
      </c>
      <c r="I6064" t="s">
        <v>11050</v>
      </c>
      <c r="J6064" t="s">
        <v>9088</v>
      </c>
    </row>
    <row r="6065" spans="1:10" x14ac:dyDescent="0.25">
      <c r="A6065">
        <v>450</v>
      </c>
      <c r="B6065" t="s">
        <v>5291</v>
      </c>
      <c r="C6065">
        <v>2010</v>
      </c>
      <c r="D6065" t="s">
        <v>3350</v>
      </c>
      <c r="H6065" t="s">
        <v>11051</v>
      </c>
      <c r="I6065" t="s">
        <v>10279</v>
      </c>
    </row>
    <row r="6066" spans="1:10" x14ac:dyDescent="0.25">
      <c r="A6066">
        <v>454</v>
      </c>
      <c r="B6066" t="s">
        <v>5292</v>
      </c>
      <c r="C6066">
        <v>2010</v>
      </c>
      <c r="D6066" t="s">
        <v>876</v>
      </c>
      <c r="F6066">
        <v>78</v>
      </c>
      <c r="H6066" t="s">
        <v>9781</v>
      </c>
      <c r="I6066" t="s">
        <v>10589</v>
      </c>
      <c r="J6066" t="s">
        <v>8716</v>
      </c>
    </row>
    <row r="6067" spans="1:10" x14ac:dyDescent="0.25">
      <c r="A6067">
        <v>458</v>
      </c>
      <c r="B6067" t="s">
        <v>5293</v>
      </c>
      <c r="C6067">
        <v>2010</v>
      </c>
      <c r="D6067" t="s">
        <v>3375</v>
      </c>
      <c r="I6067" t="s">
        <v>11052</v>
      </c>
      <c r="J6067" t="s">
        <v>8351</v>
      </c>
    </row>
    <row r="6068" spans="1:10" x14ac:dyDescent="0.25">
      <c r="A6068">
        <v>462</v>
      </c>
      <c r="B6068" t="s">
        <v>5294</v>
      </c>
      <c r="C6068">
        <v>2010</v>
      </c>
      <c r="D6068" t="s">
        <v>3391</v>
      </c>
      <c r="I6068" t="s">
        <v>11053</v>
      </c>
      <c r="J6068" t="s">
        <v>8346</v>
      </c>
    </row>
    <row r="6069" spans="1:10" x14ac:dyDescent="0.25">
      <c r="A6069">
        <v>466</v>
      </c>
      <c r="B6069" t="s">
        <v>5295</v>
      </c>
      <c r="C6069">
        <v>2010</v>
      </c>
      <c r="D6069" t="s">
        <v>891</v>
      </c>
      <c r="F6069">
        <v>62.3</v>
      </c>
      <c r="H6069" t="s">
        <v>8653</v>
      </c>
      <c r="I6069" t="s">
        <v>9323</v>
      </c>
    </row>
    <row r="6070" spans="1:10" x14ac:dyDescent="0.25">
      <c r="A6070">
        <v>470</v>
      </c>
      <c r="B6070" t="s">
        <v>5296</v>
      </c>
      <c r="C6070">
        <v>2010</v>
      </c>
      <c r="D6070" t="s">
        <v>3423</v>
      </c>
      <c r="I6070" t="s">
        <v>9725</v>
      </c>
      <c r="J6070" t="s">
        <v>8346</v>
      </c>
    </row>
    <row r="6071" spans="1:10" x14ac:dyDescent="0.25">
      <c r="A6071">
        <v>474</v>
      </c>
      <c r="B6071" t="s">
        <v>5297</v>
      </c>
      <c r="C6071">
        <v>2010</v>
      </c>
      <c r="D6071" t="s">
        <v>11054</v>
      </c>
    </row>
    <row r="6072" spans="1:10" x14ac:dyDescent="0.25">
      <c r="A6072">
        <v>478</v>
      </c>
      <c r="B6072" t="s">
        <v>5298</v>
      </c>
      <c r="C6072">
        <v>2010</v>
      </c>
      <c r="D6072" t="s">
        <v>3448</v>
      </c>
      <c r="I6072" t="s">
        <v>8724</v>
      </c>
    </row>
    <row r="6073" spans="1:10" x14ac:dyDescent="0.25">
      <c r="A6073">
        <v>480</v>
      </c>
      <c r="B6073" t="s">
        <v>5299</v>
      </c>
      <c r="C6073">
        <v>2010</v>
      </c>
      <c r="D6073" t="s">
        <v>3463</v>
      </c>
      <c r="I6073" t="s">
        <v>9302</v>
      </c>
      <c r="J6073" t="s">
        <v>8356</v>
      </c>
    </row>
    <row r="6074" spans="1:10" x14ac:dyDescent="0.25">
      <c r="A6074">
        <v>484</v>
      </c>
      <c r="B6074" t="s">
        <v>5300</v>
      </c>
      <c r="C6074">
        <v>2010</v>
      </c>
      <c r="D6074" t="s">
        <v>3480</v>
      </c>
      <c r="I6074" t="s">
        <v>11055</v>
      </c>
      <c r="J6074" t="s">
        <v>9088</v>
      </c>
    </row>
    <row r="6075" spans="1:10" x14ac:dyDescent="0.25">
      <c r="A6075">
        <v>485</v>
      </c>
      <c r="B6075" t="s">
        <v>5301</v>
      </c>
      <c r="C6075">
        <v>2010</v>
      </c>
      <c r="D6075" t="s">
        <v>11056</v>
      </c>
    </row>
    <row r="6076" spans="1:10" x14ac:dyDescent="0.25">
      <c r="A6076">
        <v>492</v>
      </c>
      <c r="B6076" t="s">
        <v>5302</v>
      </c>
      <c r="C6076">
        <v>2010</v>
      </c>
      <c r="D6076" t="s">
        <v>3496</v>
      </c>
      <c r="I6076" t="s">
        <v>9041</v>
      </c>
      <c r="J6076" t="s">
        <v>8346</v>
      </c>
    </row>
    <row r="6077" spans="1:10" x14ac:dyDescent="0.25">
      <c r="A6077">
        <v>496</v>
      </c>
      <c r="B6077" t="s">
        <v>5303</v>
      </c>
      <c r="C6077">
        <v>2010</v>
      </c>
      <c r="D6077" t="s">
        <v>1094</v>
      </c>
      <c r="F6077">
        <v>74.8</v>
      </c>
      <c r="I6077" t="s">
        <v>9973</v>
      </c>
      <c r="J6077" t="s">
        <v>8716</v>
      </c>
    </row>
    <row r="6078" spans="1:10" x14ac:dyDescent="0.25">
      <c r="A6078">
        <v>498</v>
      </c>
      <c r="B6078" t="s">
        <v>5304</v>
      </c>
      <c r="C6078">
        <v>2010</v>
      </c>
      <c r="D6078" t="s">
        <v>3524</v>
      </c>
      <c r="I6078" t="s">
        <v>10484</v>
      </c>
    </row>
    <row r="6079" spans="1:10" x14ac:dyDescent="0.25">
      <c r="A6079">
        <v>499</v>
      </c>
      <c r="B6079" t="s">
        <v>5305</v>
      </c>
      <c r="C6079">
        <v>2010</v>
      </c>
      <c r="D6079" t="s">
        <v>3536</v>
      </c>
      <c r="I6079" t="s">
        <v>11057</v>
      </c>
      <c r="J6079" t="s">
        <v>8346</v>
      </c>
    </row>
    <row r="6080" spans="1:10" x14ac:dyDescent="0.25">
      <c r="A6080">
        <v>500</v>
      </c>
      <c r="B6080" t="s">
        <v>5306</v>
      </c>
      <c r="C6080">
        <v>2010</v>
      </c>
      <c r="D6080" t="s">
        <v>3546</v>
      </c>
      <c r="I6080" t="s">
        <v>8372</v>
      </c>
    </row>
    <row r="6081" spans="1:10" x14ac:dyDescent="0.25">
      <c r="A6081">
        <v>504</v>
      </c>
      <c r="B6081" t="s">
        <v>5307</v>
      </c>
      <c r="C6081">
        <v>2010</v>
      </c>
      <c r="D6081" t="s">
        <v>3557</v>
      </c>
      <c r="H6081" t="s">
        <v>9891</v>
      </c>
      <c r="I6081" t="s">
        <v>8564</v>
      </c>
      <c r="J6081" t="s">
        <v>8903</v>
      </c>
    </row>
    <row r="6082" spans="1:10" x14ac:dyDescent="0.25">
      <c r="A6082">
        <v>508</v>
      </c>
      <c r="B6082" t="s">
        <v>5308</v>
      </c>
      <c r="C6082">
        <v>2010</v>
      </c>
      <c r="D6082" t="s">
        <v>3571</v>
      </c>
      <c r="H6082" t="s">
        <v>11058</v>
      </c>
      <c r="I6082" t="s">
        <v>11059</v>
      </c>
    </row>
    <row r="6083" spans="1:10" x14ac:dyDescent="0.25">
      <c r="A6083">
        <v>512</v>
      </c>
      <c r="B6083" t="s">
        <v>5309</v>
      </c>
      <c r="C6083">
        <v>2010</v>
      </c>
      <c r="D6083" t="s">
        <v>3586</v>
      </c>
      <c r="I6083" t="s">
        <v>10094</v>
      </c>
      <c r="J6083" t="s">
        <v>11060</v>
      </c>
    </row>
    <row r="6084" spans="1:10" x14ac:dyDescent="0.25">
      <c r="A6084">
        <v>513</v>
      </c>
      <c r="B6084" t="s">
        <v>5310</v>
      </c>
      <c r="C6084">
        <v>2010</v>
      </c>
      <c r="D6084" t="s">
        <v>3603</v>
      </c>
      <c r="I6084" t="s">
        <v>11061</v>
      </c>
      <c r="J6084" t="s">
        <v>8547</v>
      </c>
    </row>
    <row r="6085" spans="1:10" x14ac:dyDescent="0.25">
      <c r="A6085">
        <v>514</v>
      </c>
      <c r="B6085" t="s">
        <v>5311</v>
      </c>
      <c r="C6085">
        <v>2010</v>
      </c>
      <c r="D6085" t="s">
        <v>3620</v>
      </c>
      <c r="I6085" t="s">
        <v>11062</v>
      </c>
      <c r="J6085" t="s">
        <v>10142</v>
      </c>
    </row>
    <row r="6086" spans="1:10" x14ac:dyDescent="0.25">
      <c r="A6086">
        <v>515</v>
      </c>
      <c r="B6086" t="s">
        <v>5312</v>
      </c>
      <c r="C6086">
        <v>2010</v>
      </c>
      <c r="D6086" t="s">
        <v>3637</v>
      </c>
      <c r="I6086" t="s">
        <v>8479</v>
      </c>
      <c r="J6086" t="s">
        <v>11063</v>
      </c>
    </row>
    <row r="6087" spans="1:10" x14ac:dyDescent="0.25">
      <c r="A6087">
        <v>516</v>
      </c>
      <c r="B6087" t="s">
        <v>5313</v>
      </c>
      <c r="C6087">
        <v>2010</v>
      </c>
      <c r="D6087" t="s">
        <v>3652</v>
      </c>
      <c r="H6087" t="s">
        <v>11064</v>
      </c>
      <c r="I6087" t="s">
        <v>9381</v>
      </c>
      <c r="J6087" t="s">
        <v>8610</v>
      </c>
    </row>
    <row r="6088" spans="1:10" x14ac:dyDescent="0.25">
      <c r="A6088">
        <v>518</v>
      </c>
      <c r="B6088" t="s">
        <v>5314</v>
      </c>
      <c r="C6088">
        <v>2010</v>
      </c>
      <c r="D6088" t="s">
        <v>11065</v>
      </c>
    </row>
    <row r="6089" spans="1:10" x14ac:dyDescent="0.25">
      <c r="A6089">
        <v>520</v>
      </c>
      <c r="B6089" t="s">
        <v>5315</v>
      </c>
      <c r="C6089">
        <v>2010</v>
      </c>
      <c r="D6089" t="s">
        <v>5034</v>
      </c>
      <c r="J6089" t="s">
        <v>8343</v>
      </c>
    </row>
    <row r="6090" spans="1:10" x14ac:dyDescent="0.25">
      <c r="A6090">
        <v>524</v>
      </c>
      <c r="B6090" t="s">
        <v>5316</v>
      </c>
      <c r="C6090">
        <v>2010</v>
      </c>
      <c r="D6090" t="s">
        <v>3669</v>
      </c>
      <c r="H6090" t="s">
        <v>11066</v>
      </c>
      <c r="I6090" t="s">
        <v>11067</v>
      </c>
      <c r="J6090" t="s">
        <v>11068</v>
      </c>
    </row>
    <row r="6091" spans="1:10" x14ac:dyDescent="0.25">
      <c r="A6091">
        <v>528</v>
      </c>
      <c r="B6091" t="s">
        <v>5317</v>
      </c>
      <c r="C6091">
        <v>2010</v>
      </c>
      <c r="D6091" t="s">
        <v>3683</v>
      </c>
      <c r="I6091" t="s">
        <v>11069</v>
      </c>
      <c r="J6091" t="s">
        <v>8346</v>
      </c>
    </row>
    <row r="6092" spans="1:10" x14ac:dyDescent="0.25">
      <c r="A6092">
        <v>531</v>
      </c>
      <c r="B6092" t="s">
        <v>5318</v>
      </c>
      <c r="C6092">
        <v>2010</v>
      </c>
      <c r="D6092" t="s">
        <v>11070</v>
      </c>
    </row>
    <row r="6093" spans="1:10" x14ac:dyDescent="0.25">
      <c r="A6093">
        <v>533</v>
      </c>
      <c r="B6093" t="s">
        <v>5319</v>
      </c>
      <c r="C6093">
        <v>2010</v>
      </c>
      <c r="D6093" t="s">
        <v>3702</v>
      </c>
      <c r="I6093" t="s">
        <v>9650</v>
      </c>
    </row>
    <row r="6094" spans="1:10" x14ac:dyDescent="0.25">
      <c r="A6094">
        <v>534</v>
      </c>
      <c r="B6094" t="s">
        <v>5320</v>
      </c>
      <c r="C6094">
        <v>2010</v>
      </c>
      <c r="D6094" t="s">
        <v>11071</v>
      </c>
    </row>
    <row r="6095" spans="1:10" x14ac:dyDescent="0.25">
      <c r="A6095">
        <v>535</v>
      </c>
      <c r="B6095" t="s">
        <v>5321</v>
      </c>
      <c r="C6095">
        <v>2010</v>
      </c>
      <c r="D6095" t="s">
        <v>11072</v>
      </c>
    </row>
    <row r="6096" spans="1:10" x14ac:dyDescent="0.25">
      <c r="A6096">
        <v>540</v>
      </c>
      <c r="B6096" t="s">
        <v>5322</v>
      </c>
      <c r="C6096">
        <v>2010</v>
      </c>
      <c r="D6096" t="s">
        <v>3719</v>
      </c>
      <c r="I6096" t="s">
        <v>10616</v>
      </c>
    </row>
    <row r="6097" spans="1:10" x14ac:dyDescent="0.25">
      <c r="A6097">
        <v>543</v>
      </c>
      <c r="B6097" t="s">
        <v>5323</v>
      </c>
      <c r="C6097">
        <v>2010</v>
      </c>
      <c r="D6097" t="s">
        <v>3736</v>
      </c>
      <c r="I6097" t="s">
        <v>11073</v>
      </c>
      <c r="J6097" t="s">
        <v>11074</v>
      </c>
    </row>
    <row r="6098" spans="1:10" x14ac:dyDescent="0.25">
      <c r="A6098">
        <v>548</v>
      </c>
      <c r="B6098" t="s">
        <v>5324</v>
      </c>
      <c r="C6098">
        <v>2010</v>
      </c>
      <c r="D6098" t="s">
        <v>3751</v>
      </c>
      <c r="I6098" t="s">
        <v>8344</v>
      </c>
      <c r="J6098" t="s">
        <v>8995</v>
      </c>
    </row>
    <row r="6099" spans="1:10" x14ac:dyDescent="0.25">
      <c r="A6099">
        <v>554</v>
      </c>
      <c r="B6099" t="s">
        <v>5325</v>
      </c>
      <c r="C6099">
        <v>2010</v>
      </c>
      <c r="D6099" t="s">
        <v>3768</v>
      </c>
      <c r="I6099" t="s">
        <v>11075</v>
      </c>
      <c r="J6099" t="s">
        <v>8556</v>
      </c>
    </row>
    <row r="6100" spans="1:10" x14ac:dyDescent="0.25">
      <c r="A6100">
        <v>558</v>
      </c>
      <c r="B6100" t="s">
        <v>5326</v>
      </c>
      <c r="C6100">
        <v>2010</v>
      </c>
      <c r="D6100" t="s">
        <v>3784</v>
      </c>
      <c r="I6100" t="s">
        <v>9567</v>
      </c>
    </row>
    <row r="6101" spans="1:10" x14ac:dyDescent="0.25">
      <c r="A6101">
        <v>562</v>
      </c>
      <c r="B6101" t="s">
        <v>5327</v>
      </c>
      <c r="C6101">
        <v>2010</v>
      </c>
      <c r="D6101" t="s">
        <v>3801</v>
      </c>
      <c r="H6101" t="s">
        <v>11076</v>
      </c>
      <c r="I6101" t="s">
        <v>9046</v>
      </c>
    </row>
    <row r="6102" spans="1:10" x14ac:dyDescent="0.25">
      <c r="A6102">
        <v>566</v>
      </c>
      <c r="B6102" t="s">
        <v>5328</v>
      </c>
      <c r="C6102">
        <v>2010</v>
      </c>
      <c r="D6102" t="s">
        <v>924</v>
      </c>
      <c r="F6102">
        <v>69.2</v>
      </c>
      <c r="H6102" t="s">
        <v>11077</v>
      </c>
      <c r="I6102" t="s">
        <v>10480</v>
      </c>
      <c r="J6102" t="s">
        <v>8385</v>
      </c>
    </row>
    <row r="6103" spans="1:10" x14ac:dyDescent="0.25">
      <c r="A6103">
        <v>570</v>
      </c>
      <c r="B6103" t="s">
        <v>5329</v>
      </c>
      <c r="C6103">
        <v>2010</v>
      </c>
      <c r="D6103" t="s">
        <v>3826</v>
      </c>
      <c r="I6103" t="s">
        <v>11078</v>
      </c>
    </row>
    <row r="6104" spans="1:10" x14ac:dyDescent="0.25">
      <c r="A6104">
        <v>574</v>
      </c>
      <c r="B6104" t="s">
        <v>5330</v>
      </c>
      <c r="C6104">
        <v>2010</v>
      </c>
      <c r="D6104" t="s">
        <v>11079</v>
      </c>
    </row>
    <row r="6105" spans="1:10" x14ac:dyDescent="0.25">
      <c r="A6105">
        <v>578</v>
      </c>
      <c r="B6105" t="s">
        <v>5331</v>
      </c>
      <c r="C6105">
        <v>2010</v>
      </c>
      <c r="D6105" t="s">
        <v>993</v>
      </c>
      <c r="F6105">
        <v>85.8</v>
      </c>
      <c r="I6105" t="s">
        <v>11025</v>
      </c>
    </row>
    <row r="6106" spans="1:10" x14ac:dyDescent="0.25">
      <c r="A6106">
        <v>580</v>
      </c>
      <c r="B6106" t="s">
        <v>5332</v>
      </c>
      <c r="C6106">
        <v>2010</v>
      </c>
      <c r="D6106" t="s">
        <v>11080</v>
      </c>
    </row>
    <row r="6107" spans="1:10" x14ac:dyDescent="0.25">
      <c r="A6107">
        <v>581</v>
      </c>
      <c r="B6107" t="s">
        <v>5333</v>
      </c>
      <c r="C6107">
        <v>2010</v>
      </c>
      <c r="D6107" t="s">
        <v>11081</v>
      </c>
    </row>
    <row r="6108" spans="1:10" x14ac:dyDescent="0.25">
      <c r="A6108">
        <v>583</v>
      </c>
      <c r="B6108" t="s">
        <v>5334</v>
      </c>
      <c r="C6108">
        <v>2010</v>
      </c>
      <c r="D6108" t="s">
        <v>3853</v>
      </c>
      <c r="I6108" t="s">
        <v>9083</v>
      </c>
    </row>
    <row r="6109" spans="1:10" x14ac:dyDescent="0.25">
      <c r="A6109">
        <v>584</v>
      </c>
      <c r="B6109" t="s">
        <v>5335</v>
      </c>
      <c r="C6109">
        <v>2010</v>
      </c>
      <c r="D6109" t="s">
        <v>3871</v>
      </c>
      <c r="I6109" t="s">
        <v>8474</v>
      </c>
    </row>
    <row r="6110" spans="1:10" x14ac:dyDescent="0.25">
      <c r="A6110">
        <v>585</v>
      </c>
      <c r="B6110" t="s">
        <v>5336</v>
      </c>
      <c r="C6110">
        <v>2010</v>
      </c>
      <c r="D6110" t="s">
        <v>5045</v>
      </c>
      <c r="J6110" t="s">
        <v>8351</v>
      </c>
    </row>
    <row r="6111" spans="1:10" x14ac:dyDescent="0.25">
      <c r="A6111">
        <v>586</v>
      </c>
      <c r="B6111" t="s">
        <v>5337</v>
      </c>
      <c r="C6111">
        <v>2010</v>
      </c>
      <c r="D6111" t="s">
        <v>3890</v>
      </c>
      <c r="H6111" t="s">
        <v>11082</v>
      </c>
      <c r="I6111" t="s">
        <v>8344</v>
      </c>
    </row>
    <row r="6112" spans="1:10" x14ac:dyDescent="0.25">
      <c r="A6112">
        <v>591</v>
      </c>
      <c r="B6112" t="s">
        <v>5338</v>
      </c>
      <c r="C6112">
        <v>2010</v>
      </c>
      <c r="D6112" t="s">
        <v>3905</v>
      </c>
      <c r="I6112" t="s">
        <v>11083</v>
      </c>
      <c r="J6112" t="s">
        <v>9879</v>
      </c>
    </row>
    <row r="6113" spans="1:10" x14ac:dyDescent="0.25">
      <c r="A6113">
        <v>598</v>
      </c>
      <c r="B6113" t="s">
        <v>5339</v>
      </c>
      <c r="C6113">
        <v>2010</v>
      </c>
      <c r="D6113" t="s">
        <v>3921</v>
      </c>
      <c r="I6113" t="s">
        <v>8529</v>
      </c>
    </row>
    <row r="6114" spans="1:10" x14ac:dyDescent="0.25">
      <c r="A6114">
        <v>600</v>
      </c>
      <c r="B6114" t="s">
        <v>5340</v>
      </c>
      <c r="C6114">
        <v>2010</v>
      </c>
      <c r="D6114" t="s">
        <v>3938</v>
      </c>
      <c r="I6114" t="s">
        <v>11084</v>
      </c>
      <c r="J6114" t="s">
        <v>8684</v>
      </c>
    </row>
    <row r="6115" spans="1:10" x14ac:dyDescent="0.25">
      <c r="A6115">
        <v>604</v>
      </c>
      <c r="B6115" t="s">
        <v>5341</v>
      </c>
      <c r="C6115">
        <v>2010</v>
      </c>
      <c r="D6115" t="s">
        <v>3951</v>
      </c>
      <c r="I6115" t="s">
        <v>11085</v>
      </c>
      <c r="J6115" t="s">
        <v>9354</v>
      </c>
    </row>
    <row r="6116" spans="1:10" x14ac:dyDescent="0.25">
      <c r="A6116">
        <v>608</v>
      </c>
      <c r="B6116" t="s">
        <v>5342</v>
      </c>
      <c r="C6116">
        <v>2010</v>
      </c>
      <c r="D6116" t="s">
        <v>3966</v>
      </c>
      <c r="H6116" t="s">
        <v>11086</v>
      </c>
      <c r="I6116" t="s">
        <v>9189</v>
      </c>
      <c r="J6116" t="s">
        <v>8356</v>
      </c>
    </row>
    <row r="6117" spans="1:10" x14ac:dyDescent="0.25">
      <c r="A6117">
        <v>612</v>
      </c>
      <c r="B6117" t="s">
        <v>5343</v>
      </c>
      <c r="C6117">
        <v>2010</v>
      </c>
      <c r="D6117" t="s">
        <v>11087</v>
      </c>
    </row>
    <row r="6118" spans="1:10" x14ac:dyDescent="0.25">
      <c r="A6118">
        <v>616</v>
      </c>
      <c r="B6118" t="s">
        <v>5344</v>
      </c>
      <c r="C6118">
        <v>2010</v>
      </c>
      <c r="D6118" t="s">
        <v>3982</v>
      </c>
      <c r="I6118" t="s">
        <v>11088</v>
      </c>
      <c r="J6118" t="s">
        <v>8356</v>
      </c>
    </row>
    <row r="6119" spans="1:10" x14ac:dyDescent="0.25">
      <c r="A6119">
        <v>620</v>
      </c>
      <c r="B6119" t="s">
        <v>5345</v>
      </c>
      <c r="C6119">
        <v>2010</v>
      </c>
      <c r="D6119" t="s">
        <v>3999</v>
      </c>
      <c r="I6119" t="s">
        <v>9034</v>
      </c>
      <c r="J6119" t="s">
        <v>8356</v>
      </c>
    </row>
    <row r="6120" spans="1:10" x14ac:dyDescent="0.25">
      <c r="A6120">
        <v>624</v>
      </c>
      <c r="B6120" t="s">
        <v>5346</v>
      </c>
      <c r="C6120">
        <v>2010</v>
      </c>
      <c r="D6120" t="s">
        <v>4016</v>
      </c>
      <c r="I6120" t="s">
        <v>11089</v>
      </c>
      <c r="J6120" t="s">
        <v>8405</v>
      </c>
    </row>
    <row r="6121" spans="1:10" x14ac:dyDescent="0.25">
      <c r="A6121">
        <v>626</v>
      </c>
      <c r="B6121" t="s">
        <v>5347</v>
      </c>
      <c r="C6121">
        <v>2010</v>
      </c>
      <c r="D6121" t="s">
        <v>4029</v>
      </c>
      <c r="I6121" t="s">
        <v>8809</v>
      </c>
      <c r="J6121" t="s">
        <v>9500</v>
      </c>
    </row>
    <row r="6122" spans="1:10" x14ac:dyDescent="0.25">
      <c r="A6122">
        <v>630</v>
      </c>
      <c r="B6122" t="s">
        <v>5348</v>
      </c>
      <c r="C6122">
        <v>2010</v>
      </c>
      <c r="D6122" t="s">
        <v>4046</v>
      </c>
      <c r="I6122" t="s">
        <v>10120</v>
      </c>
    </row>
    <row r="6123" spans="1:10" x14ac:dyDescent="0.25">
      <c r="A6123">
        <v>634</v>
      </c>
      <c r="B6123" t="s">
        <v>5349</v>
      </c>
      <c r="C6123">
        <v>2010</v>
      </c>
      <c r="D6123" t="s">
        <v>4063</v>
      </c>
      <c r="I6123" t="s">
        <v>10188</v>
      </c>
      <c r="J6123" t="s">
        <v>8346</v>
      </c>
    </row>
    <row r="6124" spans="1:10" x14ac:dyDescent="0.25">
      <c r="A6124">
        <v>638</v>
      </c>
      <c r="B6124" t="s">
        <v>5350</v>
      </c>
      <c r="C6124">
        <v>2010</v>
      </c>
      <c r="D6124" t="s">
        <v>11090</v>
      </c>
    </row>
    <row r="6125" spans="1:10" x14ac:dyDescent="0.25">
      <c r="A6125">
        <v>642</v>
      </c>
      <c r="B6125" t="s">
        <v>5351</v>
      </c>
      <c r="C6125">
        <v>2010</v>
      </c>
      <c r="D6125" t="s">
        <v>4090</v>
      </c>
      <c r="I6125" t="s">
        <v>9407</v>
      </c>
      <c r="J6125" t="s">
        <v>9088</v>
      </c>
    </row>
    <row r="6126" spans="1:10" x14ac:dyDescent="0.25">
      <c r="A6126">
        <v>643</v>
      </c>
      <c r="B6126" t="s">
        <v>5352</v>
      </c>
      <c r="C6126">
        <v>2010</v>
      </c>
      <c r="D6126" t="s">
        <v>4107</v>
      </c>
      <c r="I6126" t="s">
        <v>8706</v>
      </c>
    </row>
    <row r="6127" spans="1:10" x14ac:dyDescent="0.25">
      <c r="A6127">
        <v>646</v>
      </c>
      <c r="B6127" t="s">
        <v>5353</v>
      </c>
      <c r="C6127">
        <v>2010</v>
      </c>
      <c r="D6127" t="s">
        <v>972</v>
      </c>
      <c r="F6127">
        <v>83</v>
      </c>
      <c r="H6127" t="s">
        <v>11091</v>
      </c>
      <c r="I6127" t="s">
        <v>8344</v>
      </c>
      <c r="J6127" t="s">
        <v>8565</v>
      </c>
    </row>
    <row r="6128" spans="1:10" x14ac:dyDescent="0.25">
      <c r="A6128">
        <v>652</v>
      </c>
      <c r="B6128" t="s">
        <v>5354</v>
      </c>
      <c r="C6128">
        <v>2010</v>
      </c>
      <c r="D6128" t="s">
        <v>11092</v>
      </c>
    </row>
    <row r="6129" spans="1:10" x14ac:dyDescent="0.25">
      <c r="A6129">
        <v>654</v>
      </c>
      <c r="B6129" t="s">
        <v>5355</v>
      </c>
      <c r="C6129">
        <v>2010</v>
      </c>
      <c r="D6129" t="s">
        <v>4137</v>
      </c>
      <c r="I6129" t="s">
        <v>11093</v>
      </c>
    </row>
    <row r="6130" spans="1:10" x14ac:dyDescent="0.25">
      <c r="A6130">
        <v>659</v>
      </c>
      <c r="B6130" t="s">
        <v>5356</v>
      </c>
      <c r="C6130">
        <v>2010</v>
      </c>
      <c r="D6130" t="s">
        <v>4150</v>
      </c>
      <c r="I6130" t="s">
        <v>9725</v>
      </c>
    </row>
    <row r="6131" spans="1:10" x14ac:dyDescent="0.25">
      <c r="A6131">
        <v>660</v>
      </c>
      <c r="B6131" t="s">
        <v>5357</v>
      </c>
      <c r="C6131">
        <v>2010</v>
      </c>
      <c r="D6131" t="s">
        <v>4168</v>
      </c>
      <c r="I6131" t="s">
        <v>11094</v>
      </c>
    </row>
    <row r="6132" spans="1:10" x14ac:dyDescent="0.25">
      <c r="A6132">
        <v>662</v>
      </c>
      <c r="B6132" t="s">
        <v>5358</v>
      </c>
      <c r="C6132">
        <v>2010</v>
      </c>
      <c r="D6132" t="s">
        <v>4185</v>
      </c>
      <c r="I6132" t="s">
        <v>11095</v>
      </c>
    </row>
    <row r="6133" spans="1:10" x14ac:dyDescent="0.25">
      <c r="A6133">
        <v>663</v>
      </c>
      <c r="B6133" t="s">
        <v>5359</v>
      </c>
      <c r="C6133">
        <v>2010</v>
      </c>
      <c r="D6133" t="s">
        <v>11096</v>
      </c>
    </row>
    <row r="6134" spans="1:10" x14ac:dyDescent="0.25">
      <c r="A6134">
        <v>666</v>
      </c>
      <c r="B6134" t="s">
        <v>5360</v>
      </c>
      <c r="C6134">
        <v>2010</v>
      </c>
      <c r="D6134" t="s">
        <v>11097</v>
      </c>
    </row>
    <row r="6135" spans="1:10" x14ac:dyDescent="0.25">
      <c r="A6135">
        <v>670</v>
      </c>
      <c r="B6135" t="s">
        <v>5361</v>
      </c>
      <c r="C6135">
        <v>2010</v>
      </c>
      <c r="D6135" t="s">
        <v>4202</v>
      </c>
      <c r="I6135" t="s">
        <v>11098</v>
      </c>
      <c r="J6135" t="s">
        <v>8346</v>
      </c>
    </row>
    <row r="6136" spans="1:10" x14ac:dyDescent="0.25">
      <c r="A6136">
        <v>674</v>
      </c>
      <c r="B6136" t="s">
        <v>5362</v>
      </c>
      <c r="C6136">
        <v>2010</v>
      </c>
      <c r="D6136" t="s">
        <v>5059</v>
      </c>
      <c r="J6136" t="s">
        <v>8343</v>
      </c>
    </row>
    <row r="6137" spans="1:10" x14ac:dyDescent="0.25">
      <c r="A6137">
        <v>678</v>
      </c>
      <c r="B6137" t="s">
        <v>5363</v>
      </c>
      <c r="C6137">
        <v>2010</v>
      </c>
      <c r="D6137" t="s">
        <v>4230</v>
      </c>
      <c r="I6137" t="s">
        <v>11099</v>
      </c>
      <c r="J6137" t="s">
        <v>10129</v>
      </c>
    </row>
    <row r="6138" spans="1:10" x14ac:dyDescent="0.25">
      <c r="A6138">
        <v>682</v>
      </c>
      <c r="B6138" t="s">
        <v>5364</v>
      </c>
      <c r="C6138">
        <v>2010</v>
      </c>
      <c r="D6138" t="s">
        <v>4247</v>
      </c>
      <c r="I6138" t="s">
        <v>8419</v>
      </c>
      <c r="J6138" t="s">
        <v>10738</v>
      </c>
    </row>
    <row r="6139" spans="1:10" x14ac:dyDescent="0.25">
      <c r="A6139">
        <v>686</v>
      </c>
      <c r="B6139" t="s">
        <v>5365</v>
      </c>
      <c r="C6139">
        <v>2010</v>
      </c>
      <c r="D6139" t="s">
        <v>4261</v>
      </c>
      <c r="H6139" t="s">
        <v>11100</v>
      </c>
      <c r="I6139" t="s">
        <v>8344</v>
      </c>
      <c r="J6139" t="s">
        <v>8385</v>
      </c>
    </row>
    <row r="6140" spans="1:10" x14ac:dyDescent="0.25">
      <c r="A6140">
        <v>688</v>
      </c>
      <c r="B6140" t="s">
        <v>5366</v>
      </c>
      <c r="C6140">
        <v>2010</v>
      </c>
      <c r="D6140" t="s">
        <v>1160</v>
      </c>
      <c r="F6140">
        <v>95.8</v>
      </c>
      <c r="I6140" t="s">
        <v>11101</v>
      </c>
      <c r="J6140" t="s">
        <v>11102</v>
      </c>
    </row>
    <row r="6141" spans="1:10" x14ac:dyDescent="0.25">
      <c r="A6141">
        <v>690</v>
      </c>
      <c r="B6141" t="s">
        <v>5367</v>
      </c>
      <c r="C6141">
        <v>2010</v>
      </c>
      <c r="D6141" t="s">
        <v>4282</v>
      </c>
      <c r="I6141" t="s">
        <v>8419</v>
      </c>
    </row>
    <row r="6142" spans="1:10" x14ac:dyDescent="0.25">
      <c r="A6142">
        <v>694</v>
      </c>
      <c r="B6142" t="s">
        <v>5368</v>
      </c>
      <c r="C6142">
        <v>2010</v>
      </c>
      <c r="D6142" t="s">
        <v>959</v>
      </c>
      <c r="F6142">
        <v>64.400000000000006</v>
      </c>
      <c r="I6142" t="s">
        <v>10077</v>
      </c>
    </row>
    <row r="6143" spans="1:10" x14ac:dyDescent="0.25">
      <c r="A6143">
        <v>702</v>
      </c>
      <c r="B6143" t="s">
        <v>5369</v>
      </c>
      <c r="C6143">
        <v>2010</v>
      </c>
      <c r="D6143" t="s">
        <v>4312</v>
      </c>
      <c r="I6143" t="s">
        <v>9341</v>
      </c>
      <c r="J6143" t="s">
        <v>8346</v>
      </c>
    </row>
    <row r="6144" spans="1:10" x14ac:dyDescent="0.25">
      <c r="A6144">
        <v>703</v>
      </c>
      <c r="B6144" t="s">
        <v>5370</v>
      </c>
      <c r="C6144">
        <v>2010</v>
      </c>
      <c r="D6144" t="s">
        <v>4329</v>
      </c>
      <c r="I6144" t="s">
        <v>11103</v>
      </c>
      <c r="J6144" t="s">
        <v>11104</v>
      </c>
    </row>
    <row r="6145" spans="1:10" x14ac:dyDescent="0.25">
      <c r="A6145">
        <v>704</v>
      </c>
      <c r="B6145" t="s">
        <v>5371</v>
      </c>
      <c r="C6145">
        <v>2010</v>
      </c>
      <c r="D6145" t="s">
        <v>1088</v>
      </c>
      <c r="F6145">
        <v>88.3</v>
      </c>
      <c r="H6145" t="s">
        <v>11105</v>
      </c>
      <c r="I6145" t="s">
        <v>11106</v>
      </c>
    </row>
    <row r="6146" spans="1:10" x14ac:dyDescent="0.25">
      <c r="A6146">
        <v>705</v>
      </c>
      <c r="B6146" t="s">
        <v>5372</v>
      </c>
      <c r="C6146">
        <v>2010</v>
      </c>
      <c r="D6146" t="s">
        <v>4358</v>
      </c>
      <c r="I6146" t="s">
        <v>8530</v>
      </c>
      <c r="J6146" t="s">
        <v>8520</v>
      </c>
    </row>
    <row r="6147" spans="1:10" x14ac:dyDescent="0.25">
      <c r="A6147">
        <v>706</v>
      </c>
      <c r="B6147" t="s">
        <v>5373</v>
      </c>
      <c r="C6147">
        <v>2010</v>
      </c>
      <c r="D6147" t="s">
        <v>4992</v>
      </c>
      <c r="H6147" t="s">
        <v>11107</v>
      </c>
      <c r="J6147" t="s">
        <v>8365</v>
      </c>
    </row>
    <row r="6148" spans="1:10" x14ac:dyDescent="0.25">
      <c r="A6148">
        <v>710</v>
      </c>
      <c r="B6148" t="s">
        <v>5374</v>
      </c>
      <c r="C6148">
        <v>2010</v>
      </c>
      <c r="D6148" t="s">
        <v>4390</v>
      </c>
      <c r="H6148" t="s">
        <v>9926</v>
      </c>
      <c r="I6148" t="s">
        <v>9440</v>
      </c>
      <c r="J6148" t="s">
        <v>10463</v>
      </c>
    </row>
    <row r="6149" spans="1:10" x14ac:dyDescent="0.25">
      <c r="A6149">
        <v>716</v>
      </c>
      <c r="B6149" t="s">
        <v>5375</v>
      </c>
      <c r="C6149">
        <v>2010</v>
      </c>
      <c r="D6149" t="s">
        <v>934</v>
      </c>
      <c r="F6149">
        <v>76.8</v>
      </c>
      <c r="H6149" t="s">
        <v>11108</v>
      </c>
      <c r="I6149" t="s">
        <v>9970</v>
      </c>
      <c r="J6149" t="s">
        <v>9168</v>
      </c>
    </row>
    <row r="6150" spans="1:10" x14ac:dyDescent="0.25">
      <c r="A6150">
        <v>722</v>
      </c>
      <c r="B6150" t="s">
        <v>5376</v>
      </c>
      <c r="C6150">
        <v>2010</v>
      </c>
      <c r="D6150" t="s">
        <v>4418</v>
      </c>
      <c r="I6150" t="s">
        <v>11109</v>
      </c>
      <c r="J6150" t="s">
        <v>11110</v>
      </c>
    </row>
    <row r="6151" spans="1:10" x14ac:dyDescent="0.25">
      <c r="A6151">
        <v>724</v>
      </c>
      <c r="B6151" t="s">
        <v>5377</v>
      </c>
      <c r="C6151">
        <v>2010</v>
      </c>
      <c r="D6151" t="s">
        <v>4435</v>
      </c>
      <c r="I6151" t="s">
        <v>11111</v>
      </c>
      <c r="J6151" t="s">
        <v>8828</v>
      </c>
    </row>
    <row r="6152" spans="1:10" x14ac:dyDescent="0.25">
      <c r="A6152">
        <v>728</v>
      </c>
      <c r="B6152" t="s">
        <v>5378</v>
      </c>
      <c r="C6152">
        <v>2010</v>
      </c>
      <c r="D6152" t="s">
        <v>11112</v>
      </c>
    </row>
    <row r="6153" spans="1:10" x14ac:dyDescent="0.25">
      <c r="A6153">
        <v>729</v>
      </c>
      <c r="B6153" t="s">
        <v>5379</v>
      </c>
      <c r="C6153">
        <v>2010</v>
      </c>
      <c r="D6153" t="s">
        <v>995</v>
      </c>
      <c r="F6153">
        <v>54.4</v>
      </c>
      <c r="I6153" t="s">
        <v>10166</v>
      </c>
      <c r="J6153" t="s">
        <v>9500</v>
      </c>
    </row>
    <row r="6154" spans="1:10" x14ac:dyDescent="0.25">
      <c r="A6154">
        <v>732</v>
      </c>
      <c r="B6154" t="s">
        <v>5380</v>
      </c>
      <c r="C6154">
        <v>2010</v>
      </c>
      <c r="D6154" t="s">
        <v>11113</v>
      </c>
    </row>
    <row r="6155" spans="1:10" x14ac:dyDescent="0.25">
      <c r="A6155">
        <v>738</v>
      </c>
      <c r="B6155" t="s">
        <v>5381</v>
      </c>
      <c r="C6155">
        <v>2010</v>
      </c>
      <c r="D6155" t="s">
        <v>11114</v>
      </c>
    </row>
    <row r="6156" spans="1:10" x14ac:dyDescent="0.25">
      <c r="A6156">
        <v>740</v>
      </c>
      <c r="B6156" t="s">
        <v>5382</v>
      </c>
      <c r="C6156">
        <v>2010</v>
      </c>
      <c r="D6156" t="s">
        <v>1114</v>
      </c>
      <c r="F6156">
        <v>90.1</v>
      </c>
      <c r="I6156" t="s">
        <v>11115</v>
      </c>
      <c r="J6156" t="s">
        <v>8343</v>
      </c>
    </row>
    <row r="6157" spans="1:10" x14ac:dyDescent="0.25">
      <c r="A6157">
        <v>744</v>
      </c>
      <c r="B6157" t="s">
        <v>5383</v>
      </c>
      <c r="C6157">
        <v>2010</v>
      </c>
      <c r="D6157" t="s">
        <v>11116</v>
      </c>
    </row>
    <row r="6158" spans="1:10" x14ac:dyDescent="0.25">
      <c r="A6158">
        <v>746</v>
      </c>
      <c r="B6158" t="s">
        <v>5384</v>
      </c>
      <c r="C6158">
        <v>2010</v>
      </c>
      <c r="D6158" t="s">
        <v>11117</v>
      </c>
    </row>
    <row r="6159" spans="1:10" x14ac:dyDescent="0.25">
      <c r="A6159">
        <v>747</v>
      </c>
      <c r="B6159" t="s">
        <v>5385</v>
      </c>
      <c r="C6159">
        <v>2010</v>
      </c>
      <c r="D6159" t="s">
        <v>4484</v>
      </c>
      <c r="I6159" t="s">
        <v>11118</v>
      </c>
      <c r="J6159" t="s">
        <v>11119</v>
      </c>
    </row>
    <row r="6160" spans="1:10" x14ac:dyDescent="0.25">
      <c r="A6160">
        <v>748</v>
      </c>
      <c r="B6160" t="s">
        <v>5386</v>
      </c>
      <c r="C6160">
        <v>2010</v>
      </c>
      <c r="D6160" t="s">
        <v>912</v>
      </c>
      <c r="F6160">
        <v>82</v>
      </c>
      <c r="I6160" t="s">
        <v>10163</v>
      </c>
      <c r="J6160" t="s">
        <v>8610</v>
      </c>
    </row>
    <row r="6161" spans="1:10" x14ac:dyDescent="0.25">
      <c r="A6161">
        <v>752</v>
      </c>
      <c r="B6161" t="s">
        <v>5387</v>
      </c>
      <c r="C6161">
        <v>2010</v>
      </c>
      <c r="D6161" t="s">
        <v>4517</v>
      </c>
      <c r="I6161" t="s">
        <v>8385</v>
      </c>
      <c r="J6161" t="s">
        <v>8508</v>
      </c>
    </row>
    <row r="6162" spans="1:10" x14ac:dyDescent="0.25">
      <c r="A6162">
        <v>753</v>
      </c>
      <c r="B6162" t="s">
        <v>5388</v>
      </c>
      <c r="C6162">
        <v>2010</v>
      </c>
      <c r="D6162" t="s">
        <v>4534</v>
      </c>
      <c r="I6162" t="s">
        <v>11120</v>
      </c>
      <c r="J6162" t="s">
        <v>11121</v>
      </c>
    </row>
    <row r="6163" spans="1:10" x14ac:dyDescent="0.25">
      <c r="A6163">
        <v>756</v>
      </c>
      <c r="B6163" t="s">
        <v>5389</v>
      </c>
      <c r="C6163">
        <v>2010</v>
      </c>
      <c r="D6163" t="s">
        <v>4549</v>
      </c>
      <c r="I6163" t="s">
        <v>11122</v>
      </c>
      <c r="J6163" t="s">
        <v>8346</v>
      </c>
    </row>
    <row r="6164" spans="1:10" x14ac:dyDescent="0.25">
      <c r="A6164">
        <v>760</v>
      </c>
      <c r="B6164" t="s">
        <v>5390</v>
      </c>
      <c r="C6164">
        <v>2010</v>
      </c>
      <c r="D6164" t="s">
        <v>4566</v>
      </c>
      <c r="I6164" t="s">
        <v>9634</v>
      </c>
      <c r="J6164" t="s">
        <v>9893</v>
      </c>
    </row>
    <row r="6165" spans="1:10" x14ac:dyDescent="0.25">
      <c r="A6165">
        <v>762</v>
      </c>
      <c r="B6165" t="s">
        <v>5391</v>
      </c>
      <c r="C6165">
        <v>2010</v>
      </c>
      <c r="D6165" t="s">
        <v>917</v>
      </c>
      <c r="F6165">
        <v>77.8</v>
      </c>
      <c r="I6165" t="s">
        <v>11123</v>
      </c>
    </row>
    <row r="6166" spans="1:10" x14ac:dyDescent="0.25">
      <c r="A6166">
        <v>764</v>
      </c>
      <c r="B6166" t="s">
        <v>5392</v>
      </c>
      <c r="C6166">
        <v>2010</v>
      </c>
      <c r="D6166" t="s">
        <v>4592</v>
      </c>
      <c r="H6166" t="s">
        <v>11124</v>
      </c>
      <c r="I6166" t="s">
        <v>9326</v>
      </c>
    </row>
    <row r="6167" spans="1:10" x14ac:dyDescent="0.25">
      <c r="A6167">
        <v>768</v>
      </c>
      <c r="B6167" t="s">
        <v>5393</v>
      </c>
      <c r="C6167">
        <v>2010</v>
      </c>
      <c r="D6167" t="s">
        <v>930</v>
      </c>
      <c r="F6167">
        <v>71.099999999999994</v>
      </c>
      <c r="I6167" t="s">
        <v>8809</v>
      </c>
      <c r="J6167" t="s">
        <v>9041</v>
      </c>
    </row>
    <row r="6168" spans="1:10" x14ac:dyDescent="0.25">
      <c r="A6168">
        <v>772</v>
      </c>
      <c r="B6168" t="s">
        <v>5394</v>
      </c>
      <c r="C6168">
        <v>2010</v>
      </c>
      <c r="D6168" t="s">
        <v>11125</v>
      </c>
    </row>
    <row r="6169" spans="1:10" x14ac:dyDescent="0.25">
      <c r="A6169">
        <v>776</v>
      </c>
      <c r="B6169" t="s">
        <v>5395</v>
      </c>
      <c r="C6169">
        <v>2010</v>
      </c>
      <c r="D6169" t="s">
        <v>4622</v>
      </c>
      <c r="I6169" t="s">
        <v>10242</v>
      </c>
    </row>
    <row r="6170" spans="1:10" x14ac:dyDescent="0.25">
      <c r="A6170">
        <v>780</v>
      </c>
      <c r="B6170" t="s">
        <v>5396</v>
      </c>
      <c r="C6170">
        <v>2010</v>
      </c>
      <c r="D6170" t="s">
        <v>4638</v>
      </c>
      <c r="I6170" t="s">
        <v>11126</v>
      </c>
      <c r="J6170" t="s">
        <v>8346</v>
      </c>
    </row>
    <row r="6171" spans="1:10" x14ac:dyDescent="0.25">
      <c r="A6171">
        <v>784</v>
      </c>
      <c r="B6171" t="s">
        <v>5397</v>
      </c>
      <c r="C6171">
        <v>2010</v>
      </c>
      <c r="D6171" t="s">
        <v>4654</v>
      </c>
      <c r="I6171" t="s">
        <v>8786</v>
      </c>
      <c r="J6171" t="s">
        <v>8346</v>
      </c>
    </row>
    <row r="6172" spans="1:10" x14ac:dyDescent="0.25">
      <c r="A6172">
        <v>788</v>
      </c>
      <c r="B6172" t="s">
        <v>5398</v>
      </c>
      <c r="C6172">
        <v>2010</v>
      </c>
      <c r="D6172" t="s">
        <v>4671</v>
      </c>
      <c r="I6172" t="s">
        <v>11127</v>
      </c>
      <c r="J6172" t="s">
        <v>8356</v>
      </c>
    </row>
    <row r="6173" spans="1:10" x14ac:dyDescent="0.25">
      <c r="A6173">
        <v>792</v>
      </c>
      <c r="B6173" t="s">
        <v>5399</v>
      </c>
      <c r="C6173">
        <v>2010</v>
      </c>
      <c r="D6173" t="s">
        <v>4686</v>
      </c>
      <c r="H6173" t="s">
        <v>11128</v>
      </c>
      <c r="I6173" t="s">
        <v>11129</v>
      </c>
      <c r="J6173" t="s">
        <v>8346</v>
      </c>
    </row>
    <row r="6174" spans="1:10" x14ac:dyDescent="0.25">
      <c r="A6174">
        <v>795</v>
      </c>
      <c r="B6174" t="s">
        <v>5400</v>
      </c>
      <c r="C6174">
        <v>2010</v>
      </c>
      <c r="D6174" t="s">
        <v>4701</v>
      </c>
      <c r="I6174" t="s">
        <v>8809</v>
      </c>
    </row>
    <row r="6175" spans="1:10" x14ac:dyDescent="0.25">
      <c r="A6175">
        <v>796</v>
      </c>
      <c r="B6175" t="s">
        <v>5401</v>
      </c>
      <c r="C6175">
        <v>2010</v>
      </c>
      <c r="D6175" t="s">
        <v>11130</v>
      </c>
    </row>
    <row r="6176" spans="1:10" x14ac:dyDescent="0.25">
      <c r="A6176">
        <v>798</v>
      </c>
      <c r="B6176" t="s">
        <v>5402</v>
      </c>
      <c r="C6176">
        <v>2010</v>
      </c>
      <c r="D6176" t="s">
        <v>4711</v>
      </c>
      <c r="I6176" t="s">
        <v>9189</v>
      </c>
    </row>
    <row r="6177" spans="1:10" x14ac:dyDescent="0.25">
      <c r="A6177">
        <v>800</v>
      </c>
      <c r="B6177" t="s">
        <v>5403</v>
      </c>
      <c r="C6177">
        <v>2010</v>
      </c>
      <c r="D6177" t="s">
        <v>4727</v>
      </c>
      <c r="H6177" t="s">
        <v>11131</v>
      </c>
      <c r="I6177" t="s">
        <v>8772</v>
      </c>
      <c r="J6177" t="s">
        <v>8346</v>
      </c>
    </row>
    <row r="6178" spans="1:10" x14ac:dyDescent="0.25">
      <c r="A6178">
        <v>804</v>
      </c>
      <c r="B6178" t="s">
        <v>5404</v>
      </c>
      <c r="C6178">
        <v>2010</v>
      </c>
      <c r="D6178" t="s">
        <v>4739</v>
      </c>
      <c r="I6178" t="s">
        <v>11132</v>
      </c>
      <c r="J6178" t="s">
        <v>9088</v>
      </c>
    </row>
    <row r="6179" spans="1:10" x14ac:dyDescent="0.25">
      <c r="A6179">
        <v>807</v>
      </c>
      <c r="B6179" t="s">
        <v>5405</v>
      </c>
      <c r="C6179">
        <v>2010</v>
      </c>
      <c r="D6179" t="s">
        <v>4755</v>
      </c>
      <c r="I6179" t="s">
        <v>11133</v>
      </c>
      <c r="J6179" t="s">
        <v>9088</v>
      </c>
    </row>
    <row r="6180" spans="1:10" x14ac:dyDescent="0.25">
      <c r="A6180">
        <v>818</v>
      </c>
      <c r="B6180" t="s">
        <v>5406</v>
      </c>
      <c r="C6180">
        <v>2010</v>
      </c>
      <c r="D6180" t="s">
        <v>4769</v>
      </c>
      <c r="H6180" t="s">
        <v>9891</v>
      </c>
      <c r="I6180" t="s">
        <v>9379</v>
      </c>
      <c r="J6180" t="s">
        <v>8520</v>
      </c>
    </row>
    <row r="6181" spans="1:10" x14ac:dyDescent="0.25">
      <c r="A6181">
        <v>826</v>
      </c>
      <c r="B6181" t="s">
        <v>5407</v>
      </c>
      <c r="C6181">
        <v>2010</v>
      </c>
      <c r="D6181" t="s">
        <v>4785</v>
      </c>
      <c r="I6181" t="s">
        <v>8716</v>
      </c>
      <c r="J6181" t="s">
        <v>8828</v>
      </c>
    </row>
    <row r="6182" spans="1:10" x14ac:dyDescent="0.25">
      <c r="A6182">
        <v>830</v>
      </c>
      <c r="B6182" t="s">
        <v>5408</v>
      </c>
      <c r="C6182">
        <v>2010</v>
      </c>
      <c r="D6182" t="s">
        <v>11134</v>
      </c>
    </row>
    <row r="6183" spans="1:10" x14ac:dyDescent="0.25">
      <c r="A6183">
        <v>831</v>
      </c>
      <c r="B6183" t="s">
        <v>5409</v>
      </c>
      <c r="C6183">
        <v>2010</v>
      </c>
      <c r="D6183" t="s">
        <v>11135</v>
      </c>
    </row>
    <row r="6184" spans="1:10" x14ac:dyDescent="0.25">
      <c r="A6184">
        <v>832</v>
      </c>
      <c r="B6184" t="s">
        <v>5410</v>
      </c>
      <c r="C6184">
        <v>2010</v>
      </c>
      <c r="D6184" t="s">
        <v>11136</v>
      </c>
    </row>
    <row r="6185" spans="1:10" x14ac:dyDescent="0.25">
      <c r="A6185">
        <v>833</v>
      </c>
      <c r="B6185" t="s">
        <v>5411</v>
      </c>
      <c r="C6185">
        <v>2010</v>
      </c>
      <c r="D6185" t="s">
        <v>11137</v>
      </c>
    </row>
    <row r="6186" spans="1:10" x14ac:dyDescent="0.25">
      <c r="A6186">
        <v>834</v>
      </c>
      <c r="B6186" t="s">
        <v>5412</v>
      </c>
      <c r="C6186">
        <v>2010</v>
      </c>
      <c r="D6186" t="s">
        <v>4820</v>
      </c>
      <c r="H6186" t="s">
        <v>11138</v>
      </c>
      <c r="I6186" t="s">
        <v>8366</v>
      </c>
      <c r="J6186" t="s">
        <v>8716</v>
      </c>
    </row>
    <row r="6187" spans="1:10" x14ac:dyDescent="0.25">
      <c r="A6187">
        <v>840</v>
      </c>
      <c r="B6187" t="s">
        <v>5413</v>
      </c>
      <c r="C6187">
        <v>2010</v>
      </c>
      <c r="D6187" t="s">
        <v>4837</v>
      </c>
      <c r="I6187" t="s">
        <v>11139</v>
      </c>
      <c r="J6187" t="s">
        <v>8828</v>
      </c>
    </row>
    <row r="6188" spans="1:10" x14ac:dyDescent="0.25">
      <c r="A6188">
        <v>850</v>
      </c>
      <c r="B6188" t="s">
        <v>5414</v>
      </c>
      <c r="C6188">
        <v>2010</v>
      </c>
      <c r="D6188" t="s">
        <v>4854</v>
      </c>
      <c r="I6188" t="s">
        <v>11140</v>
      </c>
    </row>
    <row r="6189" spans="1:10" x14ac:dyDescent="0.25">
      <c r="A6189">
        <v>854</v>
      </c>
      <c r="B6189" t="s">
        <v>5415</v>
      </c>
      <c r="C6189">
        <v>2010</v>
      </c>
      <c r="D6189" t="s">
        <v>809</v>
      </c>
      <c r="F6189">
        <v>76.8</v>
      </c>
      <c r="I6189" t="s">
        <v>9962</v>
      </c>
    </row>
    <row r="6190" spans="1:10" x14ac:dyDescent="0.25">
      <c r="A6190">
        <v>858</v>
      </c>
      <c r="B6190" t="s">
        <v>5416</v>
      </c>
      <c r="C6190">
        <v>2010</v>
      </c>
      <c r="D6190" t="s">
        <v>1168</v>
      </c>
      <c r="F6190">
        <v>98.4</v>
      </c>
      <c r="I6190" t="s">
        <v>10161</v>
      </c>
      <c r="J6190" t="s">
        <v>8346</v>
      </c>
    </row>
    <row r="6191" spans="1:10" x14ac:dyDescent="0.25">
      <c r="A6191">
        <v>860</v>
      </c>
      <c r="B6191" t="s">
        <v>5417</v>
      </c>
      <c r="C6191">
        <v>2010</v>
      </c>
      <c r="D6191" t="s">
        <v>4899</v>
      </c>
      <c r="I6191" t="s">
        <v>10992</v>
      </c>
    </row>
    <row r="6192" spans="1:10" x14ac:dyDescent="0.25">
      <c r="A6192">
        <v>862</v>
      </c>
      <c r="B6192" t="s">
        <v>5418</v>
      </c>
      <c r="C6192">
        <v>2010</v>
      </c>
      <c r="D6192" t="s">
        <v>4916</v>
      </c>
      <c r="I6192" t="s">
        <v>11141</v>
      </c>
    </row>
    <row r="6193" spans="1:10" x14ac:dyDescent="0.25">
      <c r="A6193">
        <v>876</v>
      </c>
      <c r="B6193" t="s">
        <v>5419</v>
      </c>
      <c r="C6193">
        <v>2010</v>
      </c>
      <c r="D6193" t="s">
        <v>4933</v>
      </c>
      <c r="I6193" t="s">
        <v>11142</v>
      </c>
    </row>
    <row r="6194" spans="1:10" x14ac:dyDescent="0.25">
      <c r="A6194">
        <v>882</v>
      </c>
      <c r="B6194" t="s">
        <v>5420</v>
      </c>
      <c r="C6194">
        <v>2010</v>
      </c>
      <c r="D6194" t="s">
        <v>4946</v>
      </c>
      <c r="I6194" t="s">
        <v>8474</v>
      </c>
    </row>
    <row r="6195" spans="1:10" x14ac:dyDescent="0.25">
      <c r="A6195">
        <v>887</v>
      </c>
      <c r="B6195" t="s">
        <v>5421</v>
      </c>
      <c r="C6195">
        <v>2010</v>
      </c>
      <c r="D6195" t="s">
        <v>4962</v>
      </c>
      <c r="I6195" t="s">
        <v>11143</v>
      </c>
      <c r="J6195" t="s">
        <v>8664</v>
      </c>
    </row>
    <row r="6196" spans="1:10" x14ac:dyDescent="0.25">
      <c r="A6196">
        <v>894</v>
      </c>
      <c r="B6196" t="s">
        <v>5422</v>
      </c>
      <c r="C6196">
        <v>2010</v>
      </c>
      <c r="D6196" t="s">
        <v>4977</v>
      </c>
      <c r="H6196" t="s">
        <v>8466</v>
      </c>
      <c r="I6196" t="s">
        <v>9567</v>
      </c>
      <c r="J6196" t="s">
        <v>8385</v>
      </c>
    </row>
    <row r="6197" spans="1:10" x14ac:dyDescent="0.25">
      <c r="A6197">
        <v>1</v>
      </c>
      <c r="B6197" t="s">
        <v>5128</v>
      </c>
      <c r="C6197">
        <v>2011</v>
      </c>
      <c r="D6197" t="s">
        <v>1180</v>
      </c>
      <c r="I6197" t="s">
        <v>10966</v>
      </c>
      <c r="J6197" t="s">
        <v>10065</v>
      </c>
    </row>
    <row r="6198" spans="1:10" x14ac:dyDescent="0.25">
      <c r="A6198">
        <v>2</v>
      </c>
      <c r="B6198" t="s">
        <v>5129</v>
      </c>
      <c r="C6198">
        <v>2011</v>
      </c>
      <c r="D6198" t="s">
        <v>11144</v>
      </c>
    </row>
    <row r="6199" spans="1:10" x14ac:dyDescent="0.25">
      <c r="A6199">
        <v>4</v>
      </c>
      <c r="B6199" t="s">
        <v>5130</v>
      </c>
      <c r="C6199">
        <v>2011</v>
      </c>
      <c r="D6199" t="s">
        <v>1007</v>
      </c>
      <c r="F6199">
        <v>47.3</v>
      </c>
      <c r="I6199" t="s">
        <v>8964</v>
      </c>
      <c r="J6199" t="s">
        <v>8716</v>
      </c>
    </row>
    <row r="6200" spans="1:10" x14ac:dyDescent="0.25">
      <c r="A6200">
        <v>5</v>
      </c>
      <c r="B6200" t="s">
        <v>5131</v>
      </c>
      <c r="C6200">
        <v>2011</v>
      </c>
      <c r="D6200" t="s">
        <v>11145</v>
      </c>
    </row>
    <row r="6201" spans="1:10" x14ac:dyDescent="0.25">
      <c r="A6201">
        <v>8</v>
      </c>
      <c r="B6201" t="s">
        <v>5132</v>
      </c>
      <c r="C6201">
        <v>2011</v>
      </c>
      <c r="D6201" t="s">
        <v>1207</v>
      </c>
      <c r="I6201" t="s">
        <v>9496</v>
      </c>
      <c r="J6201" t="s">
        <v>8356</v>
      </c>
    </row>
    <row r="6202" spans="1:10" x14ac:dyDescent="0.25">
      <c r="A6202">
        <v>9</v>
      </c>
      <c r="B6202" t="s">
        <v>5133</v>
      </c>
      <c r="C6202">
        <v>2011</v>
      </c>
      <c r="D6202" t="s">
        <v>1224</v>
      </c>
      <c r="I6202" t="s">
        <v>11146</v>
      </c>
      <c r="J6202" t="s">
        <v>11147</v>
      </c>
    </row>
    <row r="6203" spans="1:10" x14ac:dyDescent="0.25">
      <c r="A6203">
        <v>11</v>
      </c>
      <c r="B6203" t="s">
        <v>5134</v>
      </c>
      <c r="C6203">
        <v>2011</v>
      </c>
      <c r="D6203" t="s">
        <v>1241</v>
      </c>
      <c r="I6203" t="s">
        <v>11148</v>
      </c>
      <c r="J6203" t="s">
        <v>11149</v>
      </c>
    </row>
    <row r="6204" spans="1:10" x14ac:dyDescent="0.25">
      <c r="A6204">
        <v>12</v>
      </c>
      <c r="B6204" t="s">
        <v>5135</v>
      </c>
      <c r="C6204">
        <v>2011</v>
      </c>
      <c r="D6204" t="s">
        <v>1258</v>
      </c>
      <c r="I6204" t="s">
        <v>11150</v>
      </c>
    </row>
    <row r="6205" spans="1:10" x14ac:dyDescent="0.25">
      <c r="A6205">
        <v>13</v>
      </c>
      <c r="B6205" t="s">
        <v>5136</v>
      </c>
      <c r="C6205">
        <v>2011</v>
      </c>
      <c r="D6205" t="s">
        <v>11151</v>
      </c>
    </row>
    <row r="6206" spans="1:10" x14ac:dyDescent="0.25">
      <c r="A6206">
        <v>14</v>
      </c>
      <c r="B6206" t="s">
        <v>5137</v>
      </c>
      <c r="C6206">
        <v>2011</v>
      </c>
      <c r="D6206" t="s">
        <v>1274</v>
      </c>
      <c r="I6206" t="s">
        <v>11152</v>
      </c>
      <c r="J6206" t="s">
        <v>11153</v>
      </c>
    </row>
    <row r="6207" spans="1:10" x14ac:dyDescent="0.25">
      <c r="A6207">
        <v>15</v>
      </c>
      <c r="B6207" t="s">
        <v>5138</v>
      </c>
      <c r="C6207">
        <v>2011</v>
      </c>
      <c r="D6207" t="s">
        <v>1291</v>
      </c>
      <c r="I6207" t="s">
        <v>9335</v>
      </c>
      <c r="J6207" t="s">
        <v>11154</v>
      </c>
    </row>
    <row r="6208" spans="1:10" x14ac:dyDescent="0.25">
      <c r="A6208">
        <v>16</v>
      </c>
      <c r="B6208" t="s">
        <v>5139</v>
      </c>
      <c r="C6208">
        <v>2011</v>
      </c>
      <c r="D6208" t="s">
        <v>11155</v>
      </c>
    </row>
    <row r="6209" spans="1:10" x14ac:dyDescent="0.25">
      <c r="A6209">
        <v>17</v>
      </c>
      <c r="B6209" t="s">
        <v>5140</v>
      </c>
      <c r="C6209">
        <v>2011</v>
      </c>
      <c r="D6209" t="s">
        <v>1307</v>
      </c>
      <c r="I6209" t="s">
        <v>8756</v>
      </c>
      <c r="J6209" t="s">
        <v>11156</v>
      </c>
    </row>
    <row r="6210" spans="1:10" x14ac:dyDescent="0.25">
      <c r="A6210">
        <v>18</v>
      </c>
      <c r="B6210" t="s">
        <v>5141</v>
      </c>
      <c r="C6210">
        <v>2011</v>
      </c>
      <c r="D6210" t="s">
        <v>1323</v>
      </c>
      <c r="I6210" t="s">
        <v>11157</v>
      </c>
      <c r="J6210" t="s">
        <v>11158</v>
      </c>
    </row>
    <row r="6211" spans="1:10" x14ac:dyDescent="0.25">
      <c r="A6211">
        <v>19</v>
      </c>
      <c r="B6211" t="s">
        <v>5142</v>
      </c>
      <c r="C6211">
        <v>2011</v>
      </c>
      <c r="D6211" t="s">
        <v>11159</v>
      </c>
    </row>
    <row r="6212" spans="1:10" x14ac:dyDescent="0.25">
      <c r="A6212">
        <v>20</v>
      </c>
      <c r="B6212" t="s">
        <v>5143</v>
      </c>
      <c r="C6212">
        <v>2011</v>
      </c>
      <c r="D6212" t="s">
        <v>1339</v>
      </c>
      <c r="I6212" t="s">
        <v>9587</v>
      </c>
      <c r="J6212" t="s">
        <v>10738</v>
      </c>
    </row>
    <row r="6213" spans="1:10" x14ac:dyDescent="0.25">
      <c r="A6213">
        <v>21</v>
      </c>
      <c r="B6213" t="s">
        <v>5144</v>
      </c>
      <c r="C6213">
        <v>2011</v>
      </c>
      <c r="D6213" t="s">
        <v>1357</v>
      </c>
      <c r="I6213" t="s">
        <v>11160</v>
      </c>
      <c r="J6213" t="s">
        <v>10939</v>
      </c>
    </row>
    <row r="6214" spans="1:10" x14ac:dyDescent="0.25">
      <c r="A6214">
        <v>24</v>
      </c>
      <c r="B6214" t="s">
        <v>5145</v>
      </c>
      <c r="C6214">
        <v>2011</v>
      </c>
      <c r="D6214" t="s">
        <v>880</v>
      </c>
      <c r="F6214">
        <v>61.8</v>
      </c>
      <c r="I6214" t="s">
        <v>9044</v>
      </c>
    </row>
    <row r="6215" spans="1:10" x14ac:dyDescent="0.25">
      <c r="A6215">
        <v>28</v>
      </c>
      <c r="B6215" t="s">
        <v>5146</v>
      </c>
      <c r="C6215">
        <v>2011</v>
      </c>
      <c r="D6215" t="s">
        <v>1389</v>
      </c>
      <c r="I6215" t="s">
        <v>8564</v>
      </c>
      <c r="J6215" t="s">
        <v>8346</v>
      </c>
    </row>
    <row r="6216" spans="1:10" x14ac:dyDescent="0.25">
      <c r="A6216">
        <v>29</v>
      </c>
      <c r="B6216" t="s">
        <v>5147</v>
      </c>
      <c r="C6216">
        <v>2011</v>
      </c>
      <c r="D6216" t="s">
        <v>1406</v>
      </c>
      <c r="I6216" t="s">
        <v>11161</v>
      </c>
    </row>
    <row r="6217" spans="1:10" x14ac:dyDescent="0.25">
      <c r="A6217">
        <v>30</v>
      </c>
      <c r="B6217" t="s">
        <v>5148</v>
      </c>
      <c r="C6217">
        <v>2011</v>
      </c>
      <c r="D6217" t="s">
        <v>1423</v>
      </c>
      <c r="I6217" t="s">
        <v>8753</v>
      </c>
      <c r="J6217" t="s">
        <v>10486</v>
      </c>
    </row>
    <row r="6218" spans="1:10" x14ac:dyDescent="0.25">
      <c r="A6218">
        <v>31</v>
      </c>
      <c r="B6218" t="s">
        <v>5149</v>
      </c>
      <c r="C6218">
        <v>2011</v>
      </c>
      <c r="D6218" t="s">
        <v>1437</v>
      </c>
      <c r="I6218" t="s">
        <v>8405</v>
      </c>
      <c r="J6218" t="s">
        <v>8346</v>
      </c>
    </row>
    <row r="6219" spans="1:10" x14ac:dyDescent="0.25">
      <c r="A6219">
        <v>32</v>
      </c>
      <c r="B6219" t="s">
        <v>5150</v>
      </c>
      <c r="C6219">
        <v>2011</v>
      </c>
      <c r="D6219" t="s">
        <v>1098</v>
      </c>
      <c r="F6219">
        <v>91.5</v>
      </c>
      <c r="I6219" t="s">
        <v>10145</v>
      </c>
    </row>
    <row r="6220" spans="1:10" x14ac:dyDescent="0.25">
      <c r="A6220">
        <v>34</v>
      </c>
      <c r="B6220" t="s">
        <v>5151</v>
      </c>
      <c r="C6220">
        <v>2011</v>
      </c>
      <c r="D6220" t="s">
        <v>1469</v>
      </c>
      <c r="I6220" t="s">
        <v>11162</v>
      </c>
      <c r="J6220" t="s">
        <v>11163</v>
      </c>
    </row>
    <row r="6221" spans="1:10" x14ac:dyDescent="0.25">
      <c r="A6221">
        <v>35</v>
      </c>
      <c r="B6221" t="s">
        <v>5152</v>
      </c>
      <c r="C6221">
        <v>2011</v>
      </c>
      <c r="D6221" t="s">
        <v>1486</v>
      </c>
      <c r="I6221" t="s">
        <v>8778</v>
      </c>
      <c r="J6221" t="s">
        <v>11164</v>
      </c>
    </row>
    <row r="6222" spans="1:10" x14ac:dyDescent="0.25">
      <c r="A6222">
        <v>36</v>
      </c>
      <c r="B6222" t="s">
        <v>5153</v>
      </c>
      <c r="C6222">
        <v>2011</v>
      </c>
      <c r="D6222" t="s">
        <v>1500</v>
      </c>
      <c r="I6222" t="s">
        <v>10010</v>
      </c>
      <c r="J6222" t="s">
        <v>8356</v>
      </c>
    </row>
    <row r="6223" spans="1:10" x14ac:dyDescent="0.25">
      <c r="A6223">
        <v>39</v>
      </c>
      <c r="B6223" t="s">
        <v>5154</v>
      </c>
      <c r="C6223">
        <v>2011</v>
      </c>
      <c r="D6223" t="s">
        <v>11165</v>
      </c>
    </row>
    <row r="6224" spans="1:10" x14ac:dyDescent="0.25">
      <c r="A6224">
        <v>40</v>
      </c>
      <c r="B6224" t="s">
        <v>5155</v>
      </c>
      <c r="C6224">
        <v>2011</v>
      </c>
      <c r="D6224" t="s">
        <v>1516</v>
      </c>
      <c r="I6224" t="s">
        <v>11166</v>
      </c>
      <c r="J6224" t="s">
        <v>8356</v>
      </c>
    </row>
    <row r="6225" spans="1:10" x14ac:dyDescent="0.25">
      <c r="A6225">
        <v>44</v>
      </c>
      <c r="B6225" t="s">
        <v>5156</v>
      </c>
      <c r="C6225">
        <v>2011</v>
      </c>
      <c r="D6225" t="s">
        <v>1533</v>
      </c>
      <c r="I6225" t="s">
        <v>8460</v>
      </c>
    </row>
    <row r="6226" spans="1:10" x14ac:dyDescent="0.25">
      <c r="A6226">
        <v>48</v>
      </c>
      <c r="B6226" t="s">
        <v>5157</v>
      </c>
      <c r="C6226">
        <v>2011</v>
      </c>
      <c r="D6226" t="s">
        <v>1550</v>
      </c>
      <c r="I6226" t="s">
        <v>8872</v>
      </c>
      <c r="J6226" t="s">
        <v>8346</v>
      </c>
    </row>
    <row r="6227" spans="1:10" x14ac:dyDescent="0.25">
      <c r="A6227">
        <v>50</v>
      </c>
      <c r="B6227" t="s">
        <v>5158</v>
      </c>
      <c r="C6227">
        <v>2011</v>
      </c>
      <c r="D6227" t="s">
        <v>1022</v>
      </c>
      <c r="F6227">
        <v>75.099999999999994</v>
      </c>
      <c r="I6227" t="s">
        <v>10121</v>
      </c>
      <c r="J6227" t="s">
        <v>8356</v>
      </c>
    </row>
    <row r="6228" spans="1:10" x14ac:dyDescent="0.25">
      <c r="A6228">
        <v>51</v>
      </c>
      <c r="B6228" t="s">
        <v>5159</v>
      </c>
      <c r="C6228">
        <v>2011</v>
      </c>
      <c r="D6228" t="s">
        <v>982</v>
      </c>
      <c r="F6228">
        <v>95.6</v>
      </c>
      <c r="I6228" t="s">
        <v>8798</v>
      </c>
      <c r="J6228" t="s">
        <v>8343</v>
      </c>
    </row>
    <row r="6229" spans="1:10" x14ac:dyDescent="0.25">
      <c r="A6229">
        <v>52</v>
      </c>
      <c r="B6229" t="s">
        <v>5160</v>
      </c>
      <c r="C6229">
        <v>2011</v>
      </c>
      <c r="D6229" t="s">
        <v>1591</v>
      </c>
      <c r="I6229" t="s">
        <v>11062</v>
      </c>
      <c r="J6229" t="s">
        <v>8356</v>
      </c>
    </row>
    <row r="6230" spans="1:10" x14ac:dyDescent="0.25">
      <c r="A6230">
        <v>53</v>
      </c>
      <c r="B6230" t="s">
        <v>5161</v>
      </c>
      <c r="C6230">
        <v>2011</v>
      </c>
      <c r="D6230" t="s">
        <v>1608</v>
      </c>
      <c r="I6230" t="s">
        <v>11167</v>
      </c>
      <c r="J6230" t="s">
        <v>9897</v>
      </c>
    </row>
    <row r="6231" spans="1:10" x14ac:dyDescent="0.25">
      <c r="A6231">
        <v>54</v>
      </c>
      <c r="B6231" t="s">
        <v>5162</v>
      </c>
      <c r="C6231">
        <v>2011</v>
      </c>
      <c r="D6231" t="s">
        <v>11168</v>
      </c>
    </row>
    <row r="6232" spans="1:10" x14ac:dyDescent="0.25">
      <c r="A6232">
        <v>56</v>
      </c>
      <c r="B6232" t="s">
        <v>5163</v>
      </c>
      <c r="C6232">
        <v>2011</v>
      </c>
      <c r="D6232" t="s">
        <v>1625</v>
      </c>
      <c r="I6232" t="s">
        <v>11169</v>
      </c>
      <c r="J6232" t="s">
        <v>9088</v>
      </c>
    </row>
    <row r="6233" spans="1:10" x14ac:dyDescent="0.25">
      <c r="A6233">
        <v>57</v>
      </c>
      <c r="B6233" t="s">
        <v>5164</v>
      </c>
      <c r="C6233">
        <v>2011</v>
      </c>
      <c r="D6233" t="s">
        <v>11170</v>
      </c>
    </row>
    <row r="6234" spans="1:10" x14ac:dyDescent="0.25">
      <c r="A6234">
        <v>60</v>
      </c>
      <c r="B6234" t="s">
        <v>5165</v>
      </c>
      <c r="C6234">
        <v>2011</v>
      </c>
      <c r="D6234" t="s">
        <v>1641</v>
      </c>
      <c r="I6234" t="s">
        <v>11171</v>
      </c>
    </row>
    <row r="6235" spans="1:10" x14ac:dyDescent="0.25">
      <c r="A6235">
        <v>61</v>
      </c>
      <c r="B6235" t="s">
        <v>5166</v>
      </c>
      <c r="C6235">
        <v>2011</v>
      </c>
      <c r="D6235" t="s">
        <v>11172</v>
      </c>
    </row>
    <row r="6236" spans="1:10" x14ac:dyDescent="0.25">
      <c r="A6236">
        <v>62</v>
      </c>
      <c r="B6236" t="s">
        <v>5167</v>
      </c>
      <c r="C6236">
        <v>2011</v>
      </c>
      <c r="D6236" t="s">
        <v>1659</v>
      </c>
      <c r="I6236" t="s">
        <v>11173</v>
      </c>
      <c r="J6236" t="s">
        <v>11174</v>
      </c>
    </row>
    <row r="6237" spans="1:10" x14ac:dyDescent="0.25">
      <c r="A6237">
        <v>64</v>
      </c>
      <c r="B6237" t="s">
        <v>5168</v>
      </c>
      <c r="C6237">
        <v>2011</v>
      </c>
      <c r="D6237" t="s">
        <v>1671</v>
      </c>
      <c r="I6237" t="s">
        <v>11175</v>
      </c>
      <c r="J6237" t="s">
        <v>8343</v>
      </c>
    </row>
    <row r="6238" spans="1:10" x14ac:dyDescent="0.25">
      <c r="A6238">
        <v>68</v>
      </c>
      <c r="B6238" t="s">
        <v>5169</v>
      </c>
      <c r="C6238">
        <v>2011</v>
      </c>
      <c r="D6238" t="s">
        <v>1688</v>
      </c>
      <c r="I6238" t="s">
        <v>8449</v>
      </c>
      <c r="J6238" t="s">
        <v>8380</v>
      </c>
    </row>
    <row r="6239" spans="1:10" x14ac:dyDescent="0.25">
      <c r="A6239">
        <v>70</v>
      </c>
      <c r="B6239" t="s">
        <v>5170</v>
      </c>
      <c r="C6239">
        <v>2011</v>
      </c>
      <c r="D6239" t="s">
        <v>1704</v>
      </c>
      <c r="I6239" t="s">
        <v>11176</v>
      </c>
      <c r="J6239" t="s">
        <v>8520</v>
      </c>
    </row>
    <row r="6240" spans="1:10" x14ac:dyDescent="0.25">
      <c r="A6240">
        <v>72</v>
      </c>
      <c r="B6240" t="s">
        <v>5171</v>
      </c>
      <c r="C6240">
        <v>2011</v>
      </c>
      <c r="D6240" t="s">
        <v>5001</v>
      </c>
      <c r="J6240" t="s">
        <v>8565</v>
      </c>
    </row>
    <row r="6241" spans="1:10" x14ac:dyDescent="0.25">
      <c r="A6241">
        <v>76</v>
      </c>
      <c r="B6241" t="s">
        <v>5172</v>
      </c>
      <c r="C6241">
        <v>2011</v>
      </c>
      <c r="D6241" t="s">
        <v>1736</v>
      </c>
      <c r="I6241" t="s">
        <v>8622</v>
      </c>
      <c r="J6241" t="s">
        <v>8508</v>
      </c>
    </row>
    <row r="6242" spans="1:10" x14ac:dyDescent="0.25">
      <c r="A6242">
        <v>84</v>
      </c>
      <c r="B6242" t="s">
        <v>5173</v>
      </c>
      <c r="C6242">
        <v>2011</v>
      </c>
      <c r="D6242" t="s">
        <v>1101</v>
      </c>
      <c r="F6242">
        <v>89.2</v>
      </c>
      <c r="I6242" t="s">
        <v>11177</v>
      </c>
    </row>
    <row r="6243" spans="1:10" x14ac:dyDescent="0.25">
      <c r="A6243">
        <v>86</v>
      </c>
      <c r="B6243" t="s">
        <v>5174</v>
      </c>
      <c r="C6243">
        <v>2011</v>
      </c>
      <c r="D6243" t="s">
        <v>11178</v>
      </c>
    </row>
    <row r="6244" spans="1:10" x14ac:dyDescent="0.25">
      <c r="A6244">
        <v>90</v>
      </c>
      <c r="B6244" t="s">
        <v>5175</v>
      </c>
      <c r="C6244">
        <v>2011</v>
      </c>
      <c r="D6244" t="s">
        <v>1765</v>
      </c>
      <c r="I6244" t="s">
        <v>10372</v>
      </c>
    </row>
    <row r="6245" spans="1:10" x14ac:dyDescent="0.25">
      <c r="A6245">
        <v>92</v>
      </c>
      <c r="B6245" t="s">
        <v>5176</v>
      </c>
      <c r="C6245">
        <v>2011</v>
      </c>
      <c r="D6245" t="s">
        <v>11179</v>
      </c>
    </row>
    <row r="6246" spans="1:10" x14ac:dyDescent="0.25">
      <c r="A6246">
        <v>96</v>
      </c>
      <c r="B6246" t="s">
        <v>5177</v>
      </c>
      <c r="C6246">
        <v>2011</v>
      </c>
      <c r="D6246" t="s">
        <v>1787</v>
      </c>
      <c r="I6246" t="s">
        <v>10251</v>
      </c>
    </row>
    <row r="6247" spans="1:10" x14ac:dyDescent="0.25">
      <c r="A6247">
        <v>100</v>
      </c>
      <c r="B6247" t="s">
        <v>5178</v>
      </c>
      <c r="C6247">
        <v>2011</v>
      </c>
      <c r="D6247" t="s">
        <v>1804</v>
      </c>
      <c r="I6247" t="s">
        <v>11180</v>
      </c>
      <c r="J6247" t="s">
        <v>8508</v>
      </c>
    </row>
    <row r="6248" spans="1:10" x14ac:dyDescent="0.25">
      <c r="A6248">
        <v>104</v>
      </c>
      <c r="B6248" t="s">
        <v>5179</v>
      </c>
      <c r="C6248">
        <v>2011</v>
      </c>
      <c r="D6248" t="s">
        <v>1820</v>
      </c>
      <c r="I6248" t="s">
        <v>8558</v>
      </c>
    </row>
    <row r="6249" spans="1:10" x14ac:dyDescent="0.25">
      <c r="A6249">
        <v>108</v>
      </c>
      <c r="B6249" t="s">
        <v>5180</v>
      </c>
      <c r="C6249">
        <v>2011</v>
      </c>
      <c r="D6249" t="s">
        <v>1834</v>
      </c>
      <c r="I6249" t="s">
        <v>8452</v>
      </c>
    </row>
    <row r="6250" spans="1:10" x14ac:dyDescent="0.25">
      <c r="A6250">
        <v>112</v>
      </c>
      <c r="B6250" t="s">
        <v>5181</v>
      </c>
      <c r="C6250">
        <v>2011</v>
      </c>
      <c r="D6250" t="s">
        <v>1847</v>
      </c>
      <c r="I6250" t="s">
        <v>11181</v>
      </c>
      <c r="J6250" t="s">
        <v>8520</v>
      </c>
    </row>
    <row r="6251" spans="1:10" x14ac:dyDescent="0.25">
      <c r="A6251">
        <v>116</v>
      </c>
      <c r="B6251" t="s">
        <v>5182</v>
      </c>
      <c r="C6251">
        <v>2011</v>
      </c>
      <c r="D6251" t="s">
        <v>1861</v>
      </c>
      <c r="I6251" t="s">
        <v>9044</v>
      </c>
      <c r="J6251" t="s">
        <v>8356</v>
      </c>
    </row>
    <row r="6252" spans="1:10" x14ac:dyDescent="0.25">
      <c r="A6252">
        <v>120</v>
      </c>
      <c r="B6252" t="s">
        <v>5183</v>
      </c>
      <c r="C6252">
        <v>2011</v>
      </c>
      <c r="D6252" t="s">
        <v>862</v>
      </c>
      <c r="F6252">
        <v>79.599999999999994</v>
      </c>
      <c r="I6252" t="s">
        <v>8964</v>
      </c>
    </row>
    <row r="6253" spans="1:10" x14ac:dyDescent="0.25">
      <c r="A6253">
        <v>124</v>
      </c>
      <c r="B6253" t="s">
        <v>5184</v>
      </c>
      <c r="C6253">
        <v>2011</v>
      </c>
      <c r="D6253" t="s">
        <v>1888</v>
      </c>
      <c r="I6253" t="s">
        <v>10087</v>
      </c>
      <c r="J6253" t="s">
        <v>8356</v>
      </c>
    </row>
    <row r="6254" spans="1:10" x14ac:dyDescent="0.25">
      <c r="A6254">
        <v>127</v>
      </c>
      <c r="B6254" t="s">
        <v>5185</v>
      </c>
      <c r="C6254">
        <v>2011</v>
      </c>
      <c r="D6254" t="s">
        <v>11182</v>
      </c>
    </row>
    <row r="6255" spans="1:10" x14ac:dyDescent="0.25">
      <c r="A6255">
        <v>132</v>
      </c>
      <c r="B6255" t="s">
        <v>5186</v>
      </c>
      <c r="C6255">
        <v>2011</v>
      </c>
      <c r="D6255" t="s">
        <v>1905</v>
      </c>
      <c r="I6255" t="s">
        <v>8798</v>
      </c>
      <c r="J6255" t="s">
        <v>8565</v>
      </c>
    </row>
    <row r="6256" spans="1:10" x14ac:dyDescent="0.25">
      <c r="A6256">
        <v>135</v>
      </c>
      <c r="B6256" t="s">
        <v>5187</v>
      </c>
      <c r="C6256">
        <v>2011</v>
      </c>
      <c r="D6256" t="s">
        <v>11183</v>
      </c>
    </row>
    <row r="6257" spans="1:10" x14ac:dyDescent="0.25">
      <c r="A6257">
        <v>136</v>
      </c>
      <c r="B6257" t="s">
        <v>5188</v>
      </c>
      <c r="C6257">
        <v>2011</v>
      </c>
      <c r="D6257" t="s">
        <v>1917</v>
      </c>
      <c r="I6257" t="s">
        <v>11184</v>
      </c>
      <c r="J6257" t="s">
        <v>8346</v>
      </c>
    </row>
    <row r="6258" spans="1:10" x14ac:dyDescent="0.25">
      <c r="A6258">
        <v>140</v>
      </c>
      <c r="B6258" t="s">
        <v>5189</v>
      </c>
      <c r="C6258">
        <v>2011</v>
      </c>
      <c r="D6258" t="s">
        <v>1932</v>
      </c>
      <c r="I6258" t="s">
        <v>8514</v>
      </c>
      <c r="J6258" t="s">
        <v>10251</v>
      </c>
    </row>
    <row r="6259" spans="1:10" x14ac:dyDescent="0.25">
      <c r="A6259">
        <v>142</v>
      </c>
      <c r="B6259" t="s">
        <v>5190</v>
      </c>
      <c r="C6259">
        <v>2011</v>
      </c>
      <c r="D6259" t="s">
        <v>1950</v>
      </c>
      <c r="I6259" t="s">
        <v>11185</v>
      </c>
      <c r="J6259" t="s">
        <v>11186</v>
      </c>
    </row>
    <row r="6260" spans="1:10" x14ac:dyDescent="0.25">
      <c r="A6260">
        <v>143</v>
      </c>
      <c r="B6260" t="s">
        <v>5191</v>
      </c>
      <c r="C6260">
        <v>2011</v>
      </c>
      <c r="D6260" t="s">
        <v>1967</v>
      </c>
      <c r="I6260" t="s">
        <v>9189</v>
      </c>
      <c r="J6260" t="s">
        <v>9722</v>
      </c>
    </row>
    <row r="6261" spans="1:10" x14ac:dyDescent="0.25">
      <c r="A6261">
        <v>144</v>
      </c>
      <c r="B6261" t="s">
        <v>5192</v>
      </c>
      <c r="C6261">
        <v>2011</v>
      </c>
      <c r="D6261" t="s">
        <v>1984</v>
      </c>
      <c r="I6261" t="s">
        <v>9636</v>
      </c>
      <c r="J6261" t="s">
        <v>8343</v>
      </c>
    </row>
    <row r="6262" spans="1:10" x14ac:dyDescent="0.25">
      <c r="A6262">
        <v>145</v>
      </c>
      <c r="B6262" t="s">
        <v>5193</v>
      </c>
      <c r="C6262">
        <v>2011</v>
      </c>
      <c r="D6262" t="s">
        <v>2001</v>
      </c>
      <c r="I6262" t="s">
        <v>11187</v>
      </c>
    </row>
    <row r="6263" spans="1:10" x14ac:dyDescent="0.25">
      <c r="A6263">
        <v>148</v>
      </c>
      <c r="B6263" t="s">
        <v>5194</v>
      </c>
      <c r="C6263">
        <v>2011</v>
      </c>
      <c r="D6263" t="s">
        <v>2015</v>
      </c>
      <c r="I6263" t="s">
        <v>9031</v>
      </c>
      <c r="J6263" t="s">
        <v>11188</v>
      </c>
    </row>
    <row r="6264" spans="1:10" x14ac:dyDescent="0.25">
      <c r="A6264">
        <v>150</v>
      </c>
      <c r="B6264" t="s">
        <v>5195</v>
      </c>
      <c r="C6264">
        <v>2011</v>
      </c>
      <c r="D6264" t="s">
        <v>2032</v>
      </c>
      <c r="I6264" t="s">
        <v>11189</v>
      </c>
      <c r="J6264" t="s">
        <v>11190</v>
      </c>
    </row>
    <row r="6265" spans="1:10" x14ac:dyDescent="0.25">
      <c r="A6265">
        <v>151</v>
      </c>
      <c r="B6265" t="s">
        <v>5196</v>
      </c>
      <c r="C6265">
        <v>2011</v>
      </c>
      <c r="D6265" t="s">
        <v>11191</v>
      </c>
    </row>
    <row r="6266" spans="1:10" x14ac:dyDescent="0.25">
      <c r="A6266">
        <v>152</v>
      </c>
      <c r="B6266" t="s">
        <v>5197</v>
      </c>
      <c r="C6266">
        <v>2011</v>
      </c>
      <c r="D6266" t="s">
        <v>2049</v>
      </c>
      <c r="I6266" t="s">
        <v>11192</v>
      </c>
      <c r="J6266" t="s">
        <v>8346</v>
      </c>
    </row>
    <row r="6267" spans="1:10" x14ac:dyDescent="0.25">
      <c r="A6267">
        <v>154</v>
      </c>
      <c r="B6267" t="s">
        <v>5198</v>
      </c>
      <c r="C6267">
        <v>2011</v>
      </c>
      <c r="D6267" t="s">
        <v>11193</v>
      </c>
    </row>
    <row r="6268" spans="1:10" x14ac:dyDescent="0.25">
      <c r="A6268">
        <v>155</v>
      </c>
      <c r="B6268" t="s">
        <v>5199</v>
      </c>
      <c r="C6268">
        <v>2011</v>
      </c>
      <c r="D6268" t="s">
        <v>5017</v>
      </c>
      <c r="J6268" t="s">
        <v>11194</v>
      </c>
    </row>
    <row r="6269" spans="1:10" x14ac:dyDescent="0.25">
      <c r="A6269">
        <v>156</v>
      </c>
      <c r="B6269" t="s">
        <v>5200</v>
      </c>
      <c r="C6269">
        <v>2011</v>
      </c>
      <c r="D6269" t="s">
        <v>2066</v>
      </c>
      <c r="I6269" t="s">
        <v>11195</v>
      </c>
      <c r="J6269" t="s">
        <v>10777</v>
      </c>
    </row>
    <row r="6270" spans="1:10" x14ac:dyDescent="0.25">
      <c r="A6270">
        <v>158</v>
      </c>
      <c r="B6270" t="s">
        <v>5201</v>
      </c>
      <c r="C6270">
        <v>2011</v>
      </c>
      <c r="D6270" t="s">
        <v>2083</v>
      </c>
      <c r="I6270" t="s">
        <v>10219</v>
      </c>
      <c r="J6270" t="s">
        <v>8346</v>
      </c>
    </row>
    <row r="6271" spans="1:10" x14ac:dyDescent="0.25">
      <c r="A6271">
        <v>162</v>
      </c>
      <c r="B6271" t="s">
        <v>5202</v>
      </c>
      <c r="C6271">
        <v>2011</v>
      </c>
      <c r="D6271" t="s">
        <v>11196</v>
      </c>
    </row>
    <row r="6272" spans="1:10" x14ac:dyDescent="0.25">
      <c r="A6272">
        <v>166</v>
      </c>
      <c r="B6272" t="s">
        <v>5203</v>
      </c>
      <c r="C6272">
        <v>2011</v>
      </c>
      <c r="D6272" t="s">
        <v>11197</v>
      </c>
    </row>
    <row r="6273" spans="1:10" x14ac:dyDescent="0.25">
      <c r="A6273">
        <v>170</v>
      </c>
      <c r="B6273" t="s">
        <v>5204</v>
      </c>
      <c r="C6273">
        <v>2011</v>
      </c>
      <c r="D6273" t="s">
        <v>2099</v>
      </c>
      <c r="I6273" t="s">
        <v>11198</v>
      </c>
    </row>
    <row r="6274" spans="1:10" x14ac:dyDescent="0.25">
      <c r="A6274">
        <v>174</v>
      </c>
      <c r="B6274" t="s">
        <v>5205</v>
      </c>
      <c r="C6274">
        <v>2011</v>
      </c>
      <c r="D6274" t="s">
        <v>2115</v>
      </c>
      <c r="I6274" t="s">
        <v>10101</v>
      </c>
    </row>
    <row r="6275" spans="1:10" x14ac:dyDescent="0.25">
      <c r="A6275">
        <v>175</v>
      </c>
      <c r="B6275" t="s">
        <v>5206</v>
      </c>
      <c r="C6275">
        <v>2011</v>
      </c>
      <c r="D6275" t="s">
        <v>11199</v>
      </c>
    </row>
    <row r="6276" spans="1:10" x14ac:dyDescent="0.25">
      <c r="A6276">
        <v>178</v>
      </c>
      <c r="B6276" t="s">
        <v>5207</v>
      </c>
      <c r="C6276">
        <v>2011</v>
      </c>
      <c r="D6276" t="s">
        <v>828</v>
      </c>
      <c r="F6276">
        <v>67.7</v>
      </c>
      <c r="I6276" t="s">
        <v>9559</v>
      </c>
      <c r="J6276" t="s">
        <v>8351</v>
      </c>
    </row>
    <row r="6277" spans="1:10" x14ac:dyDescent="0.25">
      <c r="A6277">
        <v>180</v>
      </c>
      <c r="B6277" t="s">
        <v>5208</v>
      </c>
      <c r="C6277">
        <v>2011</v>
      </c>
      <c r="D6277" t="s">
        <v>2145</v>
      </c>
      <c r="I6277" t="s">
        <v>8472</v>
      </c>
      <c r="J6277" t="s">
        <v>8405</v>
      </c>
    </row>
    <row r="6278" spans="1:10" x14ac:dyDescent="0.25">
      <c r="A6278">
        <v>184</v>
      </c>
      <c r="B6278" t="s">
        <v>5209</v>
      </c>
      <c r="C6278">
        <v>2011</v>
      </c>
      <c r="D6278" t="s">
        <v>2162</v>
      </c>
      <c r="I6278" t="s">
        <v>11200</v>
      </c>
    </row>
    <row r="6279" spans="1:10" x14ac:dyDescent="0.25">
      <c r="A6279">
        <v>188</v>
      </c>
      <c r="B6279" t="s">
        <v>5210</v>
      </c>
      <c r="C6279">
        <v>2011</v>
      </c>
      <c r="D6279" t="s">
        <v>1073</v>
      </c>
      <c r="F6279">
        <v>94.7</v>
      </c>
      <c r="I6279" t="s">
        <v>11201</v>
      </c>
    </row>
    <row r="6280" spans="1:10" x14ac:dyDescent="0.25">
      <c r="A6280">
        <v>191</v>
      </c>
      <c r="B6280" t="s">
        <v>5211</v>
      </c>
      <c r="C6280">
        <v>2011</v>
      </c>
      <c r="D6280" t="s">
        <v>2192</v>
      </c>
      <c r="I6280" t="s">
        <v>11202</v>
      </c>
      <c r="J6280" t="s">
        <v>8346</v>
      </c>
    </row>
    <row r="6281" spans="1:10" x14ac:dyDescent="0.25">
      <c r="A6281">
        <v>192</v>
      </c>
      <c r="B6281" t="s">
        <v>5212</v>
      </c>
      <c r="C6281">
        <v>2011</v>
      </c>
      <c r="D6281" t="s">
        <v>2209</v>
      </c>
      <c r="I6281" t="s">
        <v>11203</v>
      </c>
      <c r="J6281" t="s">
        <v>11204</v>
      </c>
    </row>
    <row r="6282" spans="1:10" x14ac:dyDescent="0.25">
      <c r="A6282">
        <v>196</v>
      </c>
      <c r="B6282" t="s">
        <v>5213</v>
      </c>
      <c r="C6282">
        <v>2011</v>
      </c>
      <c r="D6282" t="s">
        <v>2226</v>
      </c>
      <c r="I6282" t="s">
        <v>11205</v>
      </c>
      <c r="J6282" t="s">
        <v>9275</v>
      </c>
    </row>
    <row r="6283" spans="1:10" x14ac:dyDescent="0.25">
      <c r="A6283">
        <v>199</v>
      </c>
      <c r="B6283" t="s">
        <v>5214</v>
      </c>
      <c r="C6283">
        <v>2011</v>
      </c>
      <c r="D6283" t="s">
        <v>2243</v>
      </c>
      <c r="I6283" t="s">
        <v>11206</v>
      </c>
      <c r="J6283" t="s">
        <v>11207</v>
      </c>
    </row>
    <row r="6284" spans="1:10" x14ac:dyDescent="0.25">
      <c r="A6284">
        <v>202</v>
      </c>
      <c r="B6284" t="s">
        <v>5215</v>
      </c>
      <c r="C6284">
        <v>2011</v>
      </c>
      <c r="D6284" t="s">
        <v>2260</v>
      </c>
      <c r="I6284" t="s">
        <v>10513</v>
      </c>
      <c r="J6284" t="s">
        <v>11208</v>
      </c>
    </row>
    <row r="6285" spans="1:10" x14ac:dyDescent="0.25">
      <c r="A6285">
        <v>203</v>
      </c>
      <c r="B6285" t="s">
        <v>5216</v>
      </c>
      <c r="C6285">
        <v>2011</v>
      </c>
      <c r="D6285" t="s">
        <v>2277</v>
      </c>
      <c r="I6285" t="s">
        <v>11209</v>
      </c>
      <c r="J6285" t="s">
        <v>8487</v>
      </c>
    </row>
    <row r="6286" spans="1:10" x14ac:dyDescent="0.25">
      <c r="A6286">
        <v>204</v>
      </c>
      <c r="B6286" t="s">
        <v>5217</v>
      </c>
      <c r="C6286">
        <v>2011</v>
      </c>
      <c r="D6286" t="s">
        <v>884</v>
      </c>
      <c r="F6286">
        <v>59.5</v>
      </c>
      <c r="I6286" t="s">
        <v>9101</v>
      </c>
      <c r="J6286" t="s">
        <v>8356</v>
      </c>
    </row>
    <row r="6287" spans="1:10" x14ac:dyDescent="0.25">
      <c r="A6287">
        <v>208</v>
      </c>
      <c r="B6287" t="s">
        <v>5218</v>
      </c>
      <c r="C6287">
        <v>2011</v>
      </c>
      <c r="D6287" t="s">
        <v>2309</v>
      </c>
      <c r="I6287" t="s">
        <v>11210</v>
      </c>
    </row>
    <row r="6288" spans="1:10" x14ac:dyDescent="0.25">
      <c r="A6288">
        <v>212</v>
      </c>
      <c r="B6288" t="s">
        <v>5219</v>
      </c>
      <c r="C6288">
        <v>2011</v>
      </c>
      <c r="D6288" t="s">
        <v>2326</v>
      </c>
      <c r="I6288" t="s">
        <v>10446</v>
      </c>
    </row>
    <row r="6289" spans="1:10" x14ac:dyDescent="0.25">
      <c r="A6289">
        <v>214</v>
      </c>
      <c r="B6289" t="s">
        <v>5220</v>
      </c>
      <c r="C6289">
        <v>2011</v>
      </c>
      <c r="D6289" t="s">
        <v>2341</v>
      </c>
      <c r="I6289" t="s">
        <v>8694</v>
      </c>
      <c r="J6289" t="s">
        <v>11211</v>
      </c>
    </row>
    <row r="6290" spans="1:10" x14ac:dyDescent="0.25">
      <c r="A6290">
        <v>218</v>
      </c>
      <c r="B6290" t="s">
        <v>5221</v>
      </c>
      <c r="C6290">
        <v>2011</v>
      </c>
      <c r="D6290" t="s">
        <v>2357</v>
      </c>
      <c r="I6290" t="s">
        <v>11212</v>
      </c>
      <c r="J6290" t="s">
        <v>11213</v>
      </c>
    </row>
    <row r="6291" spans="1:10" x14ac:dyDescent="0.25">
      <c r="A6291">
        <v>222</v>
      </c>
      <c r="B6291" t="s">
        <v>5222</v>
      </c>
      <c r="C6291">
        <v>2011</v>
      </c>
      <c r="D6291" t="s">
        <v>2373</v>
      </c>
      <c r="I6291" t="s">
        <v>10870</v>
      </c>
    </row>
    <row r="6292" spans="1:10" x14ac:dyDescent="0.25">
      <c r="A6292">
        <v>223</v>
      </c>
      <c r="B6292" t="s">
        <v>5223</v>
      </c>
      <c r="C6292">
        <v>2011</v>
      </c>
      <c r="D6292" t="s">
        <v>11214</v>
      </c>
    </row>
    <row r="6293" spans="1:10" x14ac:dyDescent="0.25">
      <c r="A6293">
        <v>226</v>
      </c>
      <c r="B6293" t="s">
        <v>5224</v>
      </c>
      <c r="C6293">
        <v>2011</v>
      </c>
      <c r="D6293" t="s">
        <v>2388</v>
      </c>
      <c r="I6293" t="s">
        <v>10480</v>
      </c>
    </row>
    <row r="6294" spans="1:10" x14ac:dyDescent="0.25">
      <c r="A6294">
        <v>231</v>
      </c>
      <c r="B6294" t="s">
        <v>5225</v>
      </c>
      <c r="C6294">
        <v>2011</v>
      </c>
      <c r="D6294" t="s">
        <v>839</v>
      </c>
      <c r="F6294">
        <v>58.5</v>
      </c>
      <c r="I6294" t="s">
        <v>8874</v>
      </c>
    </row>
    <row r="6295" spans="1:10" x14ac:dyDescent="0.25">
      <c r="A6295">
        <v>232</v>
      </c>
      <c r="B6295" t="s">
        <v>5226</v>
      </c>
      <c r="C6295">
        <v>2011</v>
      </c>
      <c r="D6295" t="s">
        <v>2415</v>
      </c>
      <c r="I6295" t="s">
        <v>8685</v>
      </c>
      <c r="J6295" t="s">
        <v>8716</v>
      </c>
    </row>
    <row r="6296" spans="1:10" x14ac:dyDescent="0.25">
      <c r="A6296">
        <v>233</v>
      </c>
      <c r="B6296" t="s">
        <v>5227</v>
      </c>
      <c r="C6296">
        <v>2011</v>
      </c>
      <c r="D6296" t="s">
        <v>2432</v>
      </c>
      <c r="I6296" t="s">
        <v>11215</v>
      </c>
      <c r="J6296" t="s">
        <v>8508</v>
      </c>
    </row>
    <row r="6297" spans="1:10" x14ac:dyDescent="0.25">
      <c r="A6297">
        <v>234</v>
      </c>
      <c r="B6297" t="s">
        <v>5228</v>
      </c>
      <c r="C6297">
        <v>2011</v>
      </c>
      <c r="D6297" t="s">
        <v>2449</v>
      </c>
      <c r="I6297" t="s">
        <v>11216</v>
      </c>
      <c r="J6297" t="s">
        <v>8346</v>
      </c>
    </row>
    <row r="6298" spans="1:10" x14ac:dyDescent="0.25">
      <c r="A6298">
        <v>238</v>
      </c>
      <c r="B6298" t="s">
        <v>5229</v>
      </c>
      <c r="C6298">
        <v>2011</v>
      </c>
      <c r="D6298" t="s">
        <v>2467</v>
      </c>
      <c r="I6298" t="s">
        <v>8841</v>
      </c>
      <c r="J6298" t="s">
        <v>8565</v>
      </c>
    </row>
    <row r="6299" spans="1:10" x14ac:dyDescent="0.25">
      <c r="A6299">
        <v>239</v>
      </c>
      <c r="B6299" t="s">
        <v>5230</v>
      </c>
      <c r="C6299">
        <v>2011</v>
      </c>
      <c r="D6299" t="s">
        <v>11217</v>
      </c>
    </row>
    <row r="6300" spans="1:10" x14ac:dyDescent="0.25">
      <c r="A6300">
        <v>242</v>
      </c>
      <c r="B6300" t="s">
        <v>5231</v>
      </c>
      <c r="C6300">
        <v>2011</v>
      </c>
      <c r="D6300" t="s">
        <v>2483</v>
      </c>
      <c r="I6300" t="s">
        <v>9338</v>
      </c>
    </row>
    <row r="6301" spans="1:10" x14ac:dyDescent="0.25">
      <c r="A6301">
        <v>246</v>
      </c>
      <c r="B6301" t="s">
        <v>5232</v>
      </c>
      <c r="C6301">
        <v>2011</v>
      </c>
      <c r="D6301" t="s">
        <v>2500</v>
      </c>
      <c r="I6301" t="s">
        <v>11218</v>
      </c>
      <c r="J6301" t="s">
        <v>8508</v>
      </c>
    </row>
    <row r="6302" spans="1:10" x14ac:dyDescent="0.25">
      <c r="A6302">
        <v>248</v>
      </c>
      <c r="B6302" t="s">
        <v>5233</v>
      </c>
      <c r="C6302">
        <v>2011</v>
      </c>
      <c r="D6302" t="s">
        <v>11219</v>
      </c>
    </row>
    <row r="6303" spans="1:10" x14ac:dyDescent="0.25">
      <c r="A6303">
        <v>250</v>
      </c>
      <c r="B6303" t="s">
        <v>5234</v>
      </c>
      <c r="C6303">
        <v>2011</v>
      </c>
      <c r="D6303" t="s">
        <v>2517</v>
      </c>
      <c r="I6303" t="s">
        <v>11220</v>
      </c>
      <c r="J6303" t="s">
        <v>8356</v>
      </c>
    </row>
    <row r="6304" spans="1:10" x14ac:dyDescent="0.25">
      <c r="A6304">
        <v>254</v>
      </c>
      <c r="B6304" t="s">
        <v>5235</v>
      </c>
      <c r="C6304">
        <v>2011</v>
      </c>
      <c r="D6304" t="s">
        <v>11221</v>
      </c>
    </row>
    <row r="6305" spans="1:10" x14ac:dyDescent="0.25">
      <c r="A6305">
        <v>258</v>
      </c>
      <c r="B6305" t="s">
        <v>5236</v>
      </c>
      <c r="C6305">
        <v>2011</v>
      </c>
      <c r="D6305" t="s">
        <v>2544</v>
      </c>
      <c r="I6305" t="s">
        <v>9496</v>
      </c>
      <c r="J6305" t="s">
        <v>8343</v>
      </c>
    </row>
    <row r="6306" spans="1:10" x14ac:dyDescent="0.25">
      <c r="A6306">
        <v>260</v>
      </c>
      <c r="B6306" t="s">
        <v>5237</v>
      </c>
      <c r="C6306">
        <v>2011</v>
      </c>
      <c r="D6306" t="s">
        <v>11222</v>
      </c>
    </row>
    <row r="6307" spans="1:10" x14ac:dyDescent="0.25">
      <c r="A6307">
        <v>262</v>
      </c>
      <c r="B6307" t="s">
        <v>5238</v>
      </c>
      <c r="C6307">
        <v>2011</v>
      </c>
      <c r="D6307" t="s">
        <v>2562</v>
      </c>
      <c r="I6307" t="s">
        <v>8474</v>
      </c>
      <c r="J6307" t="s">
        <v>8351</v>
      </c>
    </row>
    <row r="6308" spans="1:10" x14ac:dyDescent="0.25">
      <c r="A6308">
        <v>266</v>
      </c>
      <c r="B6308" t="s">
        <v>5239</v>
      </c>
      <c r="C6308">
        <v>2011</v>
      </c>
      <c r="D6308" t="s">
        <v>2579</v>
      </c>
      <c r="I6308" t="s">
        <v>8971</v>
      </c>
    </row>
    <row r="6309" spans="1:10" x14ac:dyDescent="0.25">
      <c r="A6309">
        <v>268</v>
      </c>
      <c r="B6309" t="s">
        <v>5240</v>
      </c>
      <c r="C6309">
        <v>2011</v>
      </c>
      <c r="D6309" t="s">
        <v>2595</v>
      </c>
      <c r="I6309" t="s">
        <v>11223</v>
      </c>
      <c r="J6309" t="s">
        <v>10738</v>
      </c>
    </row>
    <row r="6310" spans="1:10" x14ac:dyDescent="0.25">
      <c r="A6310">
        <v>270</v>
      </c>
      <c r="B6310" t="s">
        <v>5241</v>
      </c>
      <c r="C6310">
        <v>2011</v>
      </c>
      <c r="D6310" t="s">
        <v>2609</v>
      </c>
      <c r="I6310" t="s">
        <v>11224</v>
      </c>
    </row>
    <row r="6311" spans="1:10" x14ac:dyDescent="0.25">
      <c r="A6311">
        <v>275</v>
      </c>
      <c r="B6311" t="s">
        <v>5242</v>
      </c>
      <c r="C6311">
        <v>2011</v>
      </c>
      <c r="D6311" t="s">
        <v>2625</v>
      </c>
      <c r="I6311" t="s">
        <v>11225</v>
      </c>
    </row>
    <row r="6312" spans="1:10" x14ac:dyDescent="0.25">
      <c r="A6312">
        <v>276</v>
      </c>
      <c r="B6312" t="s">
        <v>5243</v>
      </c>
      <c r="C6312">
        <v>2011</v>
      </c>
      <c r="D6312" t="s">
        <v>2643</v>
      </c>
      <c r="I6312" t="s">
        <v>11226</v>
      </c>
      <c r="J6312" t="s">
        <v>8356</v>
      </c>
    </row>
    <row r="6313" spans="1:10" x14ac:dyDescent="0.25">
      <c r="A6313">
        <v>288</v>
      </c>
      <c r="B6313" t="s">
        <v>5244</v>
      </c>
      <c r="C6313">
        <v>2011</v>
      </c>
      <c r="D6313" t="s">
        <v>851</v>
      </c>
      <c r="F6313">
        <v>70.3</v>
      </c>
      <c r="I6313" t="s">
        <v>8374</v>
      </c>
      <c r="J6313" t="s">
        <v>10610</v>
      </c>
    </row>
    <row r="6314" spans="1:10" x14ac:dyDescent="0.25">
      <c r="A6314">
        <v>292</v>
      </c>
      <c r="B6314" t="s">
        <v>5245</v>
      </c>
      <c r="C6314">
        <v>2011</v>
      </c>
      <c r="D6314" t="s">
        <v>2672</v>
      </c>
      <c r="I6314" t="s">
        <v>8460</v>
      </c>
    </row>
    <row r="6315" spans="1:10" x14ac:dyDescent="0.25">
      <c r="A6315">
        <v>296</v>
      </c>
      <c r="B6315" t="s">
        <v>5246</v>
      </c>
      <c r="C6315">
        <v>2011</v>
      </c>
      <c r="D6315" t="s">
        <v>2686</v>
      </c>
      <c r="I6315" t="s">
        <v>9567</v>
      </c>
    </row>
    <row r="6316" spans="1:10" x14ac:dyDescent="0.25">
      <c r="A6316">
        <v>300</v>
      </c>
      <c r="B6316" t="s">
        <v>5247</v>
      </c>
      <c r="C6316">
        <v>2011</v>
      </c>
      <c r="D6316" t="s">
        <v>2703</v>
      </c>
      <c r="I6316" t="s">
        <v>11227</v>
      </c>
      <c r="J6316" t="s">
        <v>9088</v>
      </c>
    </row>
    <row r="6317" spans="1:10" x14ac:dyDescent="0.25">
      <c r="A6317">
        <v>304</v>
      </c>
      <c r="B6317" t="s">
        <v>5248</v>
      </c>
      <c r="C6317">
        <v>2011</v>
      </c>
      <c r="D6317" t="s">
        <v>2720</v>
      </c>
      <c r="I6317" t="s">
        <v>8863</v>
      </c>
      <c r="J6317" t="s">
        <v>8547</v>
      </c>
    </row>
    <row r="6318" spans="1:10" x14ac:dyDescent="0.25">
      <c r="A6318">
        <v>308</v>
      </c>
      <c r="B6318" t="s">
        <v>5249</v>
      </c>
      <c r="C6318">
        <v>2011</v>
      </c>
      <c r="D6318" t="s">
        <v>2738</v>
      </c>
      <c r="I6318" t="s">
        <v>8449</v>
      </c>
    </row>
    <row r="6319" spans="1:10" x14ac:dyDescent="0.25">
      <c r="A6319">
        <v>312</v>
      </c>
      <c r="B6319" t="s">
        <v>5250</v>
      </c>
      <c r="C6319">
        <v>2011</v>
      </c>
      <c r="D6319" t="s">
        <v>11228</v>
      </c>
    </row>
    <row r="6320" spans="1:10" x14ac:dyDescent="0.25">
      <c r="A6320">
        <v>316</v>
      </c>
      <c r="B6320" t="s">
        <v>5251</v>
      </c>
      <c r="C6320">
        <v>2011</v>
      </c>
      <c r="D6320" t="s">
        <v>2766</v>
      </c>
      <c r="I6320" t="s">
        <v>9829</v>
      </c>
    </row>
    <row r="6321" spans="1:10" x14ac:dyDescent="0.25">
      <c r="A6321">
        <v>320</v>
      </c>
      <c r="B6321" t="s">
        <v>5252</v>
      </c>
      <c r="C6321">
        <v>2011</v>
      </c>
      <c r="D6321" t="s">
        <v>2783</v>
      </c>
      <c r="I6321" t="s">
        <v>11229</v>
      </c>
    </row>
    <row r="6322" spans="1:10" x14ac:dyDescent="0.25">
      <c r="A6322">
        <v>324</v>
      </c>
      <c r="B6322" t="s">
        <v>5253</v>
      </c>
      <c r="C6322">
        <v>2011</v>
      </c>
      <c r="D6322" t="s">
        <v>2797</v>
      </c>
      <c r="I6322" t="s">
        <v>9323</v>
      </c>
    </row>
    <row r="6323" spans="1:10" x14ac:dyDescent="0.25">
      <c r="A6323">
        <v>328</v>
      </c>
      <c r="B6323" t="s">
        <v>5254</v>
      </c>
      <c r="C6323">
        <v>2011</v>
      </c>
      <c r="D6323" t="s">
        <v>2805</v>
      </c>
      <c r="I6323" t="s">
        <v>8449</v>
      </c>
      <c r="J6323" t="s">
        <v>8556</v>
      </c>
    </row>
    <row r="6324" spans="1:10" x14ac:dyDescent="0.25">
      <c r="A6324">
        <v>332</v>
      </c>
      <c r="B6324" t="s">
        <v>5255</v>
      </c>
      <c r="C6324">
        <v>2011</v>
      </c>
      <c r="D6324" t="s">
        <v>2820</v>
      </c>
      <c r="I6324" t="s">
        <v>8374</v>
      </c>
    </row>
    <row r="6325" spans="1:10" x14ac:dyDescent="0.25">
      <c r="A6325">
        <v>334</v>
      </c>
      <c r="B6325" t="s">
        <v>5256</v>
      </c>
      <c r="C6325">
        <v>2011</v>
      </c>
      <c r="D6325" t="s">
        <v>11230</v>
      </c>
    </row>
    <row r="6326" spans="1:10" x14ac:dyDescent="0.25">
      <c r="A6326">
        <v>336</v>
      </c>
      <c r="B6326" t="s">
        <v>5257</v>
      </c>
      <c r="C6326">
        <v>2011</v>
      </c>
      <c r="D6326" t="s">
        <v>11231</v>
      </c>
    </row>
    <row r="6327" spans="1:10" x14ac:dyDescent="0.25">
      <c r="A6327">
        <v>340</v>
      </c>
      <c r="B6327" t="s">
        <v>5258</v>
      </c>
      <c r="C6327">
        <v>2011</v>
      </c>
      <c r="D6327" t="s">
        <v>2835</v>
      </c>
      <c r="I6327" t="s">
        <v>10992</v>
      </c>
    </row>
    <row r="6328" spans="1:10" x14ac:dyDescent="0.25">
      <c r="A6328">
        <v>344</v>
      </c>
      <c r="B6328" t="s">
        <v>5259</v>
      </c>
      <c r="C6328">
        <v>2011</v>
      </c>
      <c r="D6328" t="s">
        <v>2851</v>
      </c>
      <c r="I6328" t="s">
        <v>11232</v>
      </c>
      <c r="J6328" t="s">
        <v>8346</v>
      </c>
    </row>
    <row r="6329" spans="1:10" x14ac:dyDescent="0.25">
      <c r="A6329">
        <v>348</v>
      </c>
      <c r="B6329" t="s">
        <v>5260</v>
      </c>
      <c r="C6329">
        <v>2011</v>
      </c>
      <c r="D6329" t="s">
        <v>2868</v>
      </c>
      <c r="I6329" t="s">
        <v>11233</v>
      </c>
      <c r="J6329" t="s">
        <v>8356</v>
      </c>
    </row>
    <row r="6330" spans="1:10" x14ac:dyDescent="0.25">
      <c r="A6330">
        <v>352</v>
      </c>
      <c r="B6330" t="s">
        <v>5261</v>
      </c>
      <c r="C6330">
        <v>2011</v>
      </c>
      <c r="D6330" t="s">
        <v>2885</v>
      </c>
      <c r="I6330" t="s">
        <v>11234</v>
      </c>
      <c r="J6330" t="s">
        <v>8356</v>
      </c>
    </row>
    <row r="6331" spans="1:10" x14ac:dyDescent="0.25">
      <c r="A6331">
        <v>356</v>
      </c>
      <c r="B6331" t="s">
        <v>5262</v>
      </c>
      <c r="C6331">
        <v>2011</v>
      </c>
      <c r="D6331" t="s">
        <v>2901</v>
      </c>
      <c r="I6331" t="s">
        <v>10904</v>
      </c>
    </row>
    <row r="6332" spans="1:10" x14ac:dyDescent="0.25">
      <c r="A6332">
        <v>360</v>
      </c>
      <c r="B6332" t="s">
        <v>5263</v>
      </c>
      <c r="C6332">
        <v>2011</v>
      </c>
      <c r="D6332" t="s">
        <v>2916</v>
      </c>
      <c r="I6332" t="s">
        <v>11235</v>
      </c>
      <c r="J6332" t="s">
        <v>8346</v>
      </c>
    </row>
    <row r="6333" spans="1:10" x14ac:dyDescent="0.25">
      <c r="A6333">
        <v>364</v>
      </c>
      <c r="B6333" t="s">
        <v>5264</v>
      </c>
      <c r="C6333">
        <v>2011</v>
      </c>
      <c r="D6333" t="s">
        <v>2932</v>
      </c>
      <c r="I6333" t="s">
        <v>11236</v>
      </c>
      <c r="J6333" t="s">
        <v>8716</v>
      </c>
    </row>
    <row r="6334" spans="1:10" x14ac:dyDescent="0.25">
      <c r="A6334">
        <v>368</v>
      </c>
      <c r="B6334" t="s">
        <v>5265</v>
      </c>
      <c r="C6334">
        <v>2011</v>
      </c>
      <c r="D6334" t="s">
        <v>990</v>
      </c>
      <c r="F6334">
        <v>54.1</v>
      </c>
      <c r="I6334" t="s">
        <v>8964</v>
      </c>
    </row>
    <row r="6335" spans="1:10" x14ac:dyDescent="0.25">
      <c r="A6335">
        <v>372</v>
      </c>
      <c r="B6335" t="s">
        <v>5266</v>
      </c>
      <c r="C6335">
        <v>2011</v>
      </c>
      <c r="D6335" t="s">
        <v>2963</v>
      </c>
      <c r="I6335" t="s">
        <v>11237</v>
      </c>
      <c r="J6335" t="s">
        <v>8356</v>
      </c>
    </row>
    <row r="6336" spans="1:10" x14ac:dyDescent="0.25">
      <c r="A6336">
        <v>376</v>
      </c>
      <c r="B6336" t="s">
        <v>5267</v>
      </c>
      <c r="C6336">
        <v>2011</v>
      </c>
      <c r="D6336" t="s">
        <v>2979</v>
      </c>
      <c r="I6336" t="s">
        <v>11238</v>
      </c>
      <c r="J6336" t="s">
        <v>8356</v>
      </c>
    </row>
    <row r="6337" spans="1:10" x14ac:dyDescent="0.25">
      <c r="A6337">
        <v>380</v>
      </c>
      <c r="B6337" t="s">
        <v>5268</v>
      </c>
      <c r="C6337">
        <v>2011</v>
      </c>
      <c r="D6337" t="s">
        <v>2995</v>
      </c>
      <c r="I6337" t="s">
        <v>11239</v>
      </c>
      <c r="J6337" t="s">
        <v>8356</v>
      </c>
    </row>
    <row r="6338" spans="1:10" x14ac:dyDescent="0.25">
      <c r="A6338">
        <v>384</v>
      </c>
      <c r="B6338" t="s">
        <v>5269</v>
      </c>
      <c r="C6338">
        <v>2011</v>
      </c>
      <c r="D6338" t="s">
        <v>3012</v>
      </c>
      <c r="I6338" t="s">
        <v>8366</v>
      </c>
      <c r="J6338" t="s">
        <v>11033</v>
      </c>
    </row>
    <row r="6339" spans="1:10" x14ac:dyDescent="0.25">
      <c r="A6339">
        <v>388</v>
      </c>
      <c r="B6339" t="s">
        <v>5270</v>
      </c>
      <c r="C6339">
        <v>2011</v>
      </c>
      <c r="D6339" t="s">
        <v>1119</v>
      </c>
      <c r="F6339">
        <v>90.7</v>
      </c>
      <c r="I6339" t="s">
        <v>11240</v>
      </c>
    </row>
    <row r="6340" spans="1:10" x14ac:dyDescent="0.25">
      <c r="A6340">
        <v>392</v>
      </c>
      <c r="B6340" t="s">
        <v>5271</v>
      </c>
      <c r="C6340">
        <v>2011</v>
      </c>
      <c r="D6340" t="s">
        <v>3044</v>
      </c>
      <c r="I6340" t="s">
        <v>11241</v>
      </c>
      <c r="J6340" t="s">
        <v>9088</v>
      </c>
    </row>
    <row r="6341" spans="1:10" x14ac:dyDescent="0.25">
      <c r="A6341">
        <v>398</v>
      </c>
      <c r="B6341" t="s">
        <v>5272</v>
      </c>
      <c r="C6341">
        <v>2011</v>
      </c>
      <c r="D6341" t="s">
        <v>1044</v>
      </c>
      <c r="F6341">
        <v>100</v>
      </c>
      <c r="I6341" t="s">
        <v>11242</v>
      </c>
    </row>
    <row r="6342" spans="1:10" x14ac:dyDescent="0.25">
      <c r="A6342">
        <v>400</v>
      </c>
      <c r="B6342" t="s">
        <v>5273</v>
      </c>
      <c r="C6342">
        <v>2011</v>
      </c>
      <c r="D6342" t="s">
        <v>3072</v>
      </c>
      <c r="I6342" t="s">
        <v>8738</v>
      </c>
      <c r="J6342" t="s">
        <v>8356</v>
      </c>
    </row>
    <row r="6343" spans="1:10" x14ac:dyDescent="0.25">
      <c r="A6343">
        <v>404</v>
      </c>
      <c r="B6343" t="s">
        <v>5274</v>
      </c>
      <c r="C6343">
        <v>2011</v>
      </c>
      <c r="D6343" t="s">
        <v>3086</v>
      </c>
      <c r="I6343" t="s">
        <v>11243</v>
      </c>
      <c r="J6343" t="s">
        <v>11244</v>
      </c>
    </row>
    <row r="6344" spans="1:10" x14ac:dyDescent="0.25">
      <c r="A6344">
        <v>408</v>
      </c>
      <c r="B6344" t="s">
        <v>5275</v>
      </c>
      <c r="C6344">
        <v>2011</v>
      </c>
      <c r="D6344" t="s">
        <v>3101</v>
      </c>
      <c r="I6344" t="s">
        <v>8435</v>
      </c>
    </row>
    <row r="6345" spans="1:10" x14ac:dyDescent="0.25">
      <c r="A6345">
        <v>410</v>
      </c>
      <c r="B6345" t="s">
        <v>5276</v>
      </c>
      <c r="C6345">
        <v>2011</v>
      </c>
      <c r="D6345" t="s">
        <v>3114</v>
      </c>
      <c r="I6345" t="s">
        <v>11245</v>
      </c>
      <c r="J6345" t="s">
        <v>9088</v>
      </c>
    </row>
    <row r="6346" spans="1:10" x14ac:dyDescent="0.25">
      <c r="A6346">
        <v>414</v>
      </c>
      <c r="B6346" t="s">
        <v>5277</v>
      </c>
      <c r="C6346">
        <v>2011</v>
      </c>
      <c r="D6346" t="s">
        <v>3131</v>
      </c>
      <c r="I6346" t="s">
        <v>11246</v>
      </c>
    </row>
    <row r="6347" spans="1:10" x14ac:dyDescent="0.25">
      <c r="A6347">
        <v>417</v>
      </c>
      <c r="B6347" t="s">
        <v>5278</v>
      </c>
      <c r="C6347">
        <v>2011</v>
      </c>
      <c r="D6347" t="s">
        <v>3146</v>
      </c>
      <c r="I6347" t="s">
        <v>11247</v>
      </c>
      <c r="J6347" t="s">
        <v>8556</v>
      </c>
    </row>
    <row r="6348" spans="1:10" x14ac:dyDescent="0.25">
      <c r="A6348">
        <v>418</v>
      </c>
      <c r="B6348" t="s">
        <v>5279</v>
      </c>
      <c r="C6348">
        <v>2011</v>
      </c>
      <c r="D6348" t="s">
        <v>1092</v>
      </c>
      <c r="F6348">
        <v>80</v>
      </c>
      <c r="I6348" t="s">
        <v>8374</v>
      </c>
      <c r="J6348" t="s">
        <v>8863</v>
      </c>
    </row>
    <row r="6349" spans="1:10" x14ac:dyDescent="0.25">
      <c r="A6349">
        <v>419</v>
      </c>
      <c r="B6349" t="s">
        <v>5280</v>
      </c>
      <c r="C6349">
        <v>2011</v>
      </c>
      <c r="D6349" t="s">
        <v>3176</v>
      </c>
      <c r="I6349" t="s">
        <v>11248</v>
      </c>
      <c r="J6349" t="s">
        <v>9076</v>
      </c>
    </row>
    <row r="6350" spans="1:10" x14ac:dyDescent="0.25">
      <c r="A6350">
        <v>422</v>
      </c>
      <c r="B6350" t="s">
        <v>5281</v>
      </c>
      <c r="C6350">
        <v>2011</v>
      </c>
      <c r="D6350" t="s">
        <v>1033</v>
      </c>
      <c r="F6350">
        <v>72.400000000000006</v>
      </c>
      <c r="I6350" t="s">
        <v>8564</v>
      </c>
      <c r="J6350" t="s">
        <v>11042</v>
      </c>
    </row>
    <row r="6351" spans="1:10" x14ac:dyDescent="0.25">
      <c r="A6351">
        <v>426</v>
      </c>
      <c r="B6351" t="s">
        <v>5282</v>
      </c>
      <c r="C6351">
        <v>2011</v>
      </c>
      <c r="D6351" t="s">
        <v>3206</v>
      </c>
      <c r="I6351" t="s">
        <v>8474</v>
      </c>
      <c r="J6351" t="s">
        <v>9041</v>
      </c>
    </row>
    <row r="6352" spans="1:10" x14ac:dyDescent="0.25">
      <c r="A6352">
        <v>428</v>
      </c>
      <c r="B6352" t="s">
        <v>5283</v>
      </c>
      <c r="C6352">
        <v>2011</v>
      </c>
      <c r="D6352" t="s">
        <v>3223</v>
      </c>
      <c r="I6352" t="s">
        <v>11249</v>
      </c>
      <c r="J6352" t="s">
        <v>10289</v>
      </c>
    </row>
    <row r="6353" spans="1:10" x14ac:dyDescent="0.25">
      <c r="A6353">
        <v>430</v>
      </c>
      <c r="B6353" t="s">
        <v>5284</v>
      </c>
      <c r="C6353">
        <v>2011</v>
      </c>
      <c r="D6353" t="s">
        <v>805</v>
      </c>
      <c r="F6353">
        <v>52.2</v>
      </c>
      <c r="I6353" t="s">
        <v>9048</v>
      </c>
      <c r="J6353" t="s">
        <v>8893</v>
      </c>
    </row>
    <row r="6354" spans="1:10" x14ac:dyDescent="0.25">
      <c r="A6354">
        <v>432</v>
      </c>
      <c r="B6354" t="s">
        <v>5285</v>
      </c>
      <c r="C6354">
        <v>2011</v>
      </c>
      <c r="D6354" t="s">
        <v>3251</v>
      </c>
      <c r="I6354" t="s">
        <v>8927</v>
      </c>
      <c r="J6354" t="s">
        <v>11250</v>
      </c>
    </row>
    <row r="6355" spans="1:10" x14ac:dyDescent="0.25">
      <c r="A6355">
        <v>434</v>
      </c>
      <c r="B6355" t="s">
        <v>5286</v>
      </c>
      <c r="C6355">
        <v>2011</v>
      </c>
      <c r="D6355" t="s">
        <v>3268</v>
      </c>
      <c r="I6355" t="s">
        <v>9371</v>
      </c>
    </row>
    <row r="6356" spans="1:10" x14ac:dyDescent="0.25">
      <c r="A6356">
        <v>438</v>
      </c>
      <c r="B6356" t="s">
        <v>5287</v>
      </c>
      <c r="C6356">
        <v>2011</v>
      </c>
      <c r="D6356" t="s">
        <v>3284</v>
      </c>
      <c r="I6356" t="s">
        <v>8716</v>
      </c>
    </row>
    <row r="6357" spans="1:10" x14ac:dyDescent="0.25">
      <c r="A6357">
        <v>440</v>
      </c>
      <c r="B6357" t="s">
        <v>5288</v>
      </c>
      <c r="C6357">
        <v>2011</v>
      </c>
      <c r="D6357" t="s">
        <v>3302</v>
      </c>
      <c r="I6357" t="s">
        <v>11251</v>
      </c>
      <c r="J6357" t="s">
        <v>8346</v>
      </c>
    </row>
    <row r="6358" spans="1:10" x14ac:dyDescent="0.25">
      <c r="A6358">
        <v>442</v>
      </c>
      <c r="B6358" t="s">
        <v>5289</v>
      </c>
      <c r="C6358">
        <v>2011</v>
      </c>
      <c r="D6358" t="s">
        <v>3319</v>
      </c>
      <c r="I6358" t="s">
        <v>11252</v>
      </c>
    </row>
    <row r="6359" spans="1:10" x14ac:dyDescent="0.25">
      <c r="A6359">
        <v>446</v>
      </c>
      <c r="B6359" t="s">
        <v>5290</v>
      </c>
      <c r="C6359">
        <v>2011</v>
      </c>
      <c r="D6359" t="s">
        <v>3336</v>
      </c>
      <c r="I6359" t="s">
        <v>8718</v>
      </c>
      <c r="J6359" t="s">
        <v>9088</v>
      </c>
    </row>
    <row r="6360" spans="1:10" x14ac:dyDescent="0.25">
      <c r="A6360">
        <v>450</v>
      </c>
      <c r="B6360" t="s">
        <v>5291</v>
      </c>
      <c r="C6360">
        <v>2011</v>
      </c>
      <c r="D6360" t="s">
        <v>813</v>
      </c>
      <c r="F6360">
        <v>57.7</v>
      </c>
      <c r="I6360" t="s">
        <v>9031</v>
      </c>
    </row>
    <row r="6361" spans="1:10" x14ac:dyDescent="0.25">
      <c r="A6361">
        <v>454</v>
      </c>
      <c r="B6361" t="s">
        <v>5292</v>
      </c>
      <c r="C6361">
        <v>2011</v>
      </c>
      <c r="D6361" t="s">
        <v>3362</v>
      </c>
      <c r="I6361" t="s">
        <v>11253</v>
      </c>
      <c r="J6361" t="s">
        <v>8716</v>
      </c>
    </row>
    <row r="6362" spans="1:10" x14ac:dyDescent="0.25">
      <c r="A6362">
        <v>458</v>
      </c>
      <c r="B6362" t="s">
        <v>5293</v>
      </c>
      <c r="C6362">
        <v>2011</v>
      </c>
      <c r="D6362" t="s">
        <v>3376</v>
      </c>
      <c r="I6362" t="s">
        <v>9168</v>
      </c>
      <c r="J6362" t="s">
        <v>8351</v>
      </c>
    </row>
    <row r="6363" spans="1:10" x14ac:dyDescent="0.25">
      <c r="A6363">
        <v>462</v>
      </c>
      <c r="B6363" t="s">
        <v>5294</v>
      </c>
      <c r="C6363">
        <v>2011</v>
      </c>
      <c r="D6363" t="s">
        <v>3392</v>
      </c>
      <c r="I6363" t="s">
        <v>9941</v>
      </c>
      <c r="J6363" t="s">
        <v>8346</v>
      </c>
    </row>
    <row r="6364" spans="1:10" x14ac:dyDescent="0.25">
      <c r="A6364">
        <v>466</v>
      </c>
      <c r="B6364" t="s">
        <v>5295</v>
      </c>
      <c r="C6364">
        <v>2011</v>
      </c>
      <c r="D6364" t="s">
        <v>3408</v>
      </c>
      <c r="I6364" t="s">
        <v>8514</v>
      </c>
    </row>
    <row r="6365" spans="1:10" x14ac:dyDescent="0.25">
      <c r="A6365">
        <v>470</v>
      </c>
      <c r="B6365" t="s">
        <v>5296</v>
      </c>
      <c r="C6365">
        <v>2011</v>
      </c>
      <c r="D6365" t="s">
        <v>3424</v>
      </c>
      <c r="I6365" t="s">
        <v>11233</v>
      </c>
      <c r="J6365" t="s">
        <v>8346</v>
      </c>
    </row>
    <row r="6366" spans="1:10" x14ac:dyDescent="0.25">
      <c r="A6366">
        <v>474</v>
      </c>
      <c r="B6366" t="s">
        <v>5297</v>
      </c>
      <c r="C6366">
        <v>2011</v>
      </c>
      <c r="D6366" t="s">
        <v>11254</v>
      </c>
    </row>
    <row r="6367" spans="1:10" x14ac:dyDescent="0.25">
      <c r="A6367">
        <v>478</v>
      </c>
      <c r="B6367" t="s">
        <v>5298</v>
      </c>
      <c r="C6367">
        <v>2011</v>
      </c>
      <c r="D6367" t="s">
        <v>896</v>
      </c>
      <c r="F6367">
        <v>51.1</v>
      </c>
      <c r="I6367" t="s">
        <v>10121</v>
      </c>
    </row>
    <row r="6368" spans="1:10" x14ac:dyDescent="0.25">
      <c r="A6368">
        <v>480</v>
      </c>
      <c r="B6368" t="s">
        <v>5299</v>
      </c>
      <c r="C6368">
        <v>2011</v>
      </c>
      <c r="D6368" t="s">
        <v>3464</v>
      </c>
      <c r="I6368" t="s">
        <v>10214</v>
      </c>
      <c r="J6368" t="s">
        <v>8356</v>
      </c>
    </row>
    <row r="6369" spans="1:10" x14ac:dyDescent="0.25">
      <c r="A6369">
        <v>484</v>
      </c>
      <c r="B6369" t="s">
        <v>5300</v>
      </c>
      <c r="C6369">
        <v>2011</v>
      </c>
      <c r="D6369" t="s">
        <v>3481</v>
      </c>
      <c r="I6369" t="s">
        <v>11255</v>
      </c>
      <c r="J6369" t="s">
        <v>9088</v>
      </c>
    </row>
    <row r="6370" spans="1:10" x14ac:dyDescent="0.25">
      <c r="A6370">
        <v>485</v>
      </c>
      <c r="B6370" t="s">
        <v>5301</v>
      </c>
      <c r="C6370">
        <v>2011</v>
      </c>
      <c r="D6370" t="s">
        <v>11256</v>
      </c>
    </row>
    <row r="6371" spans="1:10" x14ac:dyDescent="0.25">
      <c r="A6371">
        <v>492</v>
      </c>
      <c r="B6371" t="s">
        <v>5302</v>
      </c>
      <c r="C6371">
        <v>2011</v>
      </c>
      <c r="D6371" t="s">
        <v>3497</v>
      </c>
      <c r="I6371" t="s">
        <v>10764</v>
      </c>
      <c r="J6371" t="s">
        <v>8346</v>
      </c>
    </row>
    <row r="6372" spans="1:10" x14ac:dyDescent="0.25">
      <c r="A6372">
        <v>496</v>
      </c>
      <c r="B6372" t="s">
        <v>5303</v>
      </c>
      <c r="C6372">
        <v>2011</v>
      </c>
      <c r="D6372" t="s">
        <v>3509</v>
      </c>
      <c r="I6372" t="s">
        <v>8772</v>
      </c>
      <c r="J6372" t="s">
        <v>11257</v>
      </c>
    </row>
    <row r="6373" spans="1:10" x14ac:dyDescent="0.25">
      <c r="A6373">
        <v>498</v>
      </c>
      <c r="B6373" t="s">
        <v>5304</v>
      </c>
      <c r="C6373">
        <v>2011</v>
      </c>
      <c r="D6373" t="s">
        <v>3525</v>
      </c>
      <c r="I6373" t="s">
        <v>8694</v>
      </c>
      <c r="J6373" t="s">
        <v>8356</v>
      </c>
    </row>
    <row r="6374" spans="1:10" x14ac:dyDescent="0.25">
      <c r="A6374">
        <v>499</v>
      </c>
      <c r="B6374" t="s">
        <v>5305</v>
      </c>
      <c r="C6374">
        <v>2011</v>
      </c>
      <c r="D6374" t="s">
        <v>3537</v>
      </c>
      <c r="I6374" t="s">
        <v>11258</v>
      </c>
    </row>
    <row r="6375" spans="1:10" x14ac:dyDescent="0.25">
      <c r="A6375">
        <v>500</v>
      </c>
      <c r="B6375" t="s">
        <v>5306</v>
      </c>
      <c r="C6375">
        <v>2011</v>
      </c>
      <c r="D6375" t="s">
        <v>3547</v>
      </c>
      <c r="I6375" t="s">
        <v>9336</v>
      </c>
    </row>
    <row r="6376" spans="1:10" x14ac:dyDescent="0.25">
      <c r="A6376">
        <v>504</v>
      </c>
      <c r="B6376" t="s">
        <v>5307</v>
      </c>
      <c r="C6376">
        <v>2011</v>
      </c>
      <c r="D6376" t="s">
        <v>3558</v>
      </c>
      <c r="I6376" t="s">
        <v>9524</v>
      </c>
      <c r="J6376" t="s">
        <v>8356</v>
      </c>
    </row>
    <row r="6377" spans="1:10" x14ac:dyDescent="0.25">
      <c r="A6377">
        <v>508</v>
      </c>
      <c r="B6377" t="s">
        <v>5308</v>
      </c>
      <c r="C6377">
        <v>2011</v>
      </c>
      <c r="D6377" t="s">
        <v>902</v>
      </c>
      <c r="F6377">
        <v>78.7</v>
      </c>
      <c r="I6377" t="s">
        <v>8715</v>
      </c>
    </row>
    <row r="6378" spans="1:10" x14ac:dyDescent="0.25">
      <c r="A6378">
        <v>512</v>
      </c>
      <c r="B6378" t="s">
        <v>5309</v>
      </c>
      <c r="C6378">
        <v>2011</v>
      </c>
      <c r="D6378" t="s">
        <v>3587</v>
      </c>
      <c r="I6378" t="s">
        <v>9632</v>
      </c>
      <c r="J6378" t="s">
        <v>11060</v>
      </c>
    </row>
    <row r="6379" spans="1:10" x14ac:dyDescent="0.25">
      <c r="A6379">
        <v>513</v>
      </c>
      <c r="B6379" t="s">
        <v>5310</v>
      </c>
      <c r="C6379">
        <v>2011</v>
      </c>
      <c r="D6379" t="s">
        <v>3604</v>
      </c>
      <c r="I6379" t="s">
        <v>11259</v>
      </c>
      <c r="J6379" t="s">
        <v>11260</v>
      </c>
    </row>
    <row r="6380" spans="1:10" x14ac:dyDescent="0.25">
      <c r="A6380">
        <v>514</v>
      </c>
      <c r="B6380" t="s">
        <v>5311</v>
      </c>
      <c r="C6380">
        <v>2011</v>
      </c>
      <c r="D6380" t="s">
        <v>3621</v>
      </c>
      <c r="I6380" t="s">
        <v>11261</v>
      </c>
      <c r="J6380" t="s">
        <v>11262</v>
      </c>
    </row>
    <row r="6381" spans="1:10" x14ac:dyDescent="0.25">
      <c r="A6381">
        <v>515</v>
      </c>
      <c r="B6381" t="s">
        <v>5312</v>
      </c>
      <c r="C6381">
        <v>2011</v>
      </c>
      <c r="D6381" t="s">
        <v>3638</v>
      </c>
      <c r="I6381" t="s">
        <v>11263</v>
      </c>
      <c r="J6381" t="s">
        <v>11264</v>
      </c>
    </row>
    <row r="6382" spans="1:10" x14ac:dyDescent="0.25">
      <c r="A6382">
        <v>516</v>
      </c>
      <c r="B6382" t="s">
        <v>5313</v>
      </c>
      <c r="C6382">
        <v>2011</v>
      </c>
      <c r="D6382" t="s">
        <v>3653</v>
      </c>
      <c r="I6382" t="s">
        <v>10209</v>
      </c>
      <c r="J6382" t="s">
        <v>8346</v>
      </c>
    </row>
    <row r="6383" spans="1:10" x14ac:dyDescent="0.25">
      <c r="A6383">
        <v>518</v>
      </c>
      <c r="B6383" t="s">
        <v>5314</v>
      </c>
      <c r="C6383">
        <v>2011</v>
      </c>
      <c r="D6383" t="s">
        <v>11265</v>
      </c>
    </row>
    <row r="6384" spans="1:10" x14ac:dyDescent="0.25">
      <c r="A6384">
        <v>520</v>
      </c>
      <c r="B6384" t="s">
        <v>5315</v>
      </c>
      <c r="C6384">
        <v>2011</v>
      </c>
      <c r="D6384" t="s">
        <v>3659</v>
      </c>
      <c r="I6384" t="s">
        <v>8465</v>
      </c>
      <c r="J6384" t="s">
        <v>8343</v>
      </c>
    </row>
    <row r="6385" spans="1:10" x14ac:dyDescent="0.25">
      <c r="A6385">
        <v>524</v>
      </c>
      <c r="B6385" t="s">
        <v>5316</v>
      </c>
      <c r="C6385">
        <v>2011</v>
      </c>
      <c r="D6385" t="s">
        <v>3670</v>
      </c>
      <c r="I6385" t="s">
        <v>8374</v>
      </c>
    </row>
    <row r="6386" spans="1:10" x14ac:dyDescent="0.25">
      <c r="A6386">
        <v>528</v>
      </c>
      <c r="B6386" t="s">
        <v>5317</v>
      </c>
      <c r="C6386">
        <v>2011</v>
      </c>
      <c r="D6386" t="s">
        <v>3684</v>
      </c>
      <c r="I6386" t="s">
        <v>11266</v>
      </c>
      <c r="J6386" t="s">
        <v>8346</v>
      </c>
    </row>
    <row r="6387" spans="1:10" x14ac:dyDescent="0.25">
      <c r="A6387">
        <v>531</v>
      </c>
      <c r="B6387" t="s">
        <v>5318</v>
      </c>
      <c r="C6387">
        <v>2011</v>
      </c>
      <c r="D6387" t="s">
        <v>11267</v>
      </c>
    </row>
    <row r="6388" spans="1:10" x14ac:dyDescent="0.25">
      <c r="A6388">
        <v>533</v>
      </c>
      <c r="B6388" t="s">
        <v>5319</v>
      </c>
      <c r="C6388">
        <v>2011</v>
      </c>
      <c r="D6388" t="s">
        <v>3703</v>
      </c>
      <c r="I6388" t="s">
        <v>10188</v>
      </c>
    </row>
    <row r="6389" spans="1:10" x14ac:dyDescent="0.25">
      <c r="A6389">
        <v>534</v>
      </c>
      <c r="B6389" t="s">
        <v>5320</v>
      </c>
      <c r="C6389">
        <v>2011</v>
      </c>
      <c r="D6389" t="s">
        <v>11268</v>
      </c>
    </row>
    <row r="6390" spans="1:10" x14ac:dyDescent="0.25">
      <c r="A6390">
        <v>535</v>
      </c>
      <c r="B6390" t="s">
        <v>5321</v>
      </c>
      <c r="C6390">
        <v>2011</v>
      </c>
      <c r="D6390" t="s">
        <v>11269</v>
      </c>
    </row>
    <row r="6391" spans="1:10" x14ac:dyDescent="0.25">
      <c r="A6391">
        <v>540</v>
      </c>
      <c r="B6391" t="s">
        <v>5322</v>
      </c>
      <c r="C6391">
        <v>2011</v>
      </c>
      <c r="D6391" t="s">
        <v>3720</v>
      </c>
      <c r="I6391" t="s">
        <v>8405</v>
      </c>
    </row>
    <row r="6392" spans="1:10" x14ac:dyDescent="0.25">
      <c r="A6392">
        <v>543</v>
      </c>
      <c r="B6392" t="s">
        <v>5323</v>
      </c>
      <c r="C6392">
        <v>2011</v>
      </c>
      <c r="D6392" t="s">
        <v>3737</v>
      </c>
      <c r="I6392" t="s">
        <v>10468</v>
      </c>
      <c r="J6392" t="s">
        <v>11270</v>
      </c>
    </row>
    <row r="6393" spans="1:10" x14ac:dyDescent="0.25">
      <c r="A6393">
        <v>548</v>
      </c>
      <c r="B6393" t="s">
        <v>5324</v>
      </c>
      <c r="C6393">
        <v>2011</v>
      </c>
      <c r="D6393" t="s">
        <v>3752</v>
      </c>
      <c r="I6393" t="s">
        <v>8783</v>
      </c>
      <c r="J6393" t="s">
        <v>8385</v>
      </c>
    </row>
    <row r="6394" spans="1:10" x14ac:dyDescent="0.25">
      <c r="A6394">
        <v>554</v>
      </c>
      <c r="B6394" t="s">
        <v>5325</v>
      </c>
      <c r="C6394">
        <v>2011</v>
      </c>
      <c r="D6394" t="s">
        <v>3769</v>
      </c>
      <c r="I6394" t="s">
        <v>11271</v>
      </c>
      <c r="J6394" t="s">
        <v>8556</v>
      </c>
    </row>
    <row r="6395" spans="1:10" x14ac:dyDescent="0.25">
      <c r="A6395">
        <v>558</v>
      </c>
      <c r="B6395" t="s">
        <v>5326</v>
      </c>
      <c r="C6395">
        <v>2011</v>
      </c>
      <c r="D6395" t="s">
        <v>3785</v>
      </c>
      <c r="I6395" t="s">
        <v>11272</v>
      </c>
    </row>
    <row r="6396" spans="1:10" x14ac:dyDescent="0.25">
      <c r="A6396">
        <v>562</v>
      </c>
      <c r="B6396" t="s">
        <v>5327</v>
      </c>
      <c r="C6396">
        <v>2011</v>
      </c>
      <c r="D6396" t="s">
        <v>3802</v>
      </c>
      <c r="I6396" t="s">
        <v>8873</v>
      </c>
      <c r="J6396" t="s">
        <v>9041</v>
      </c>
    </row>
    <row r="6397" spans="1:10" x14ac:dyDescent="0.25">
      <c r="A6397">
        <v>566</v>
      </c>
      <c r="B6397" t="s">
        <v>5328</v>
      </c>
      <c r="C6397">
        <v>2011</v>
      </c>
      <c r="D6397" t="s">
        <v>928</v>
      </c>
      <c r="F6397">
        <v>63.6</v>
      </c>
      <c r="I6397" t="s">
        <v>10377</v>
      </c>
      <c r="J6397" t="s">
        <v>11273</v>
      </c>
    </row>
    <row r="6398" spans="1:10" x14ac:dyDescent="0.25">
      <c r="A6398">
        <v>570</v>
      </c>
      <c r="B6398" t="s">
        <v>5329</v>
      </c>
      <c r="C6398">
        <v>2011</v>
      </c>
      <c r="D6398" t="s">
        <v>3827</v>
      </c>
      <c r="I6398" t="s">
        <v>11274</v>
      </c>
    </row>
    <row r="6399" spans="1:10" x14ac:dyDescent="0.25">
      <c r="A6399">
        <v>574</v>
      </c>
      <c r="B6399" t="s">
        <v>5330</v>
      </c>
      <c r="C6399">
        <v>2011</v>
      </c>
      <c r="D6399" t="s">
        <v>11275</v>
      </c>
    </row>
    <row r="6400" spans="1:10" x14ac:dyDescent="0.25">
      <c r="A6400">
        <v>578</v>
      </c>
      <c r="B6400" t="s">
        <v>5331</v>
      </c>
      <c r="C6400">
        <v>2011</v>
      </c>
      <c r="D6400" t="s">
        <v>3838</v>
      </c>
      <c r="I6400" t="s">
        <v>11276</v>
      </c>
      <c r="J6400" t="s">
        <v>8346</v>
      </c>
    </row>
    <row r="6401" spans="1:10" x14ac:dyDescent="0.25">
      <c r="A6401">
        <v>580</v>
      </c>
      <c r="B6401" t="s">
        <v>5332</v>
      </c>
      <c r="C6401">
        <v>2011</v>
      </c>
      <c r="D6401" t="s">
        <v>11277</v>
      </c>
    </row>
    <row r="6402" spans="1:10" x14ac:dyDescent="0.25">
      <c r="A6402">
        <v>581</v>
      </c>
      <c r="B6402" t="s">
        <v>5333</v>
      </c>
      <c r="C6402">
        <v>2011</v>
      </c>
      <c r="D6402" t="s">
        <v>11278</v>
      </c>
    </row>
    <row r="6403" spans="1:10" x14ac:dyDescent="0.25">
      <c r="A6403">
        <v>583</v>
      </c>
      <c r="B6403" t="s">
        <v>5334</v>
      </c>
      <c r="C6403">
        <v>2011</v>
      </c>
      <c r="D6403" t="s">
        <v>3854</v>
      </c>
      <c r="I6403" t="s">
        <v>11279</v>
      </c>
    </row>
    <row r="6404" spans="1:10" x14ac:dyDescent="0.25">
      <c r="A6404">
        <v>584</v>
      </c>
      <c r="B6404" t="s">
        <v>5335</v>
      </c>
      <c r="C6404">
        <v>2011</v>
      </c>
      <c r="D6404" t="s">
        <v>3872</v>
      </c>
      <c r="I6404" t="s">
        <v>9567</v>
      </c>
    </row>
    <row r="6405" spans="1:10" x14ac:dyDescent="0.25">
      <c r="A6405">
        <v>585</v>
      </c>
      <c r="B6405" t="s">
        <v>5336</v>
      </c>
      <c r="C6405">
        <v>2011</v>
      </c>
      <c r="D6405" t="s">
        <v>5046</v>
      </c>
      <c r="J6405" t="s">
        <v>8343</v>
      </c>
    </row>
    <row r="6406" spans="1:10" x14ac:dyDescent="0.25">
      <c r="A6406">
        <v>586</v>
      </c>
      <c r="B6406" t="s">
        <v>5337</v>
      </c>
      <c r="C6406">
        <v>2011</v>
      </c>
      <c r="D6406" t="s">
        <v>3891</v>
      </c>
      <c r="I6406" t="s">
        <v>8374</v>
      </c>
    </row>
    <row r="6407" spans="1:10" x14ac:dyDescent="0.25">
      <c r="A6407">
        <v>591</v>
      </c>
      <c r="B6407" t="s">
        <v>5338</v>
      </c>
      <c r="C6407">
        <v>2011</v>
      </c>
      <c r="D6407" t="s">
        <v>3906</v>
      </c>
      <c r="I6407" t="s">
        <v>9226</v>
      </c>
      <c r="J6407" t="s">
        <v>11280</v>
      </c>
    </row>
    <row r="6408" spans="1:10" x14ac:dyDescent="0.25">
      <c r="A6408">
        <v>598</v>
      </c>
      <c r="B6408" t="s">
        <v>5339</v>
      </c>
      <c r="C6408">
        <v>2011</v>
      </c>
      <c r="D6408" t="s">
        <v>3922</v>
      </c>
      <c r="I6408" t="s">
        <v>9323</v>
      </c>
    </row>
    <row r="6409" spans="1:10" x14ac:dyDescent="0.25">
      <c r="A6409">
        <v>600</v>
      </c>
      <c r="B6409" t="s">
        <v>5340</v>
      </c>
      <c r="C6409">
        <v>2011</v>
      </c>
      <c r="D6409" t="s">
        <v>3939</v>
      </c>
      <c r="I6409" t="s">
        <v>11281</v>
      </c>
    </row>
    <row r="6410" spans="1:10" x14ac:dyDescent="0.25">
      <c r="A6410">
        <v>604</v>
      </c>
      <c r="B6410" t="s">
        <v>5341</v>
      </c>
      <c r="C6410">
        <v>2011</v>
      </c>
      <c r="D6410" t="s">
        <v>3952</v>
      </c>
      <c r="I6410" t="s">
        <v>11282</v>
      </c>
      <c r="J6410" t="s">
        <v>11283</v>
      </c>
    </row>
    <row r="6411" spans="1:10" x14ac:dyDescent="0.25">
      <c r="A6411">
        <v>608</v>
      </c>
      <c r="B6411" t="s">
        <v>5342</v>
      </c>
      <c r="C6411">
        <v>2011</v>
      </c>
      <c r="D6411" t="s">
        <v>3967</v>
      </c>
      <c r="I6411" t="s">
        <v>9869</v>
      </c>
      <c r="J6411" t="s">
        <v>8356</v>
      </c>
    </row>
    <row r="6412" spans="1:10" x14ac:dyDescent="0.25">
      <c r="A6412">
        <v>612</v>
      </c>
      <c r="B6412" t="s">
        <v>5343</v>
      </c>
      <c r="C6412">
        <v>2011</v>
      </c>
      <c r="D6412" t="s">
        <v>11284</v>
      </c>
    </row>
    <row r="6413" spans="1:10" x14ac:dyDescent="0.25">
      <c r="A6413">
        <v>616</v>
      </c>
      <c r="B6413" t="s">
        <v>5344</v>
      </c>
      <c r="C6413">
        <v>2011</v>
      </c>
      <c r="D6413" t="s">
        <v>3983</v>
      </c>
      <c r="I6413" t="s">
        <v>11285</v>
      </c>
      <c r="J6413" t="s">
        <v>11260</v>
      </c>
    </row>
    <row r="6414" spans="1:10" x14ac:dyDescent="0.25">
      <c r="A6414">
        <v>620</v>
      </c>
      <c r="B6414" t="s">
        <v>5345</v>
      </c>
      <c r="C6414">
        <v>2011</v>
      </c>
      <c r="D6414" t="s">
        <v>4000</v>
      </c>
      <c r="I6414" t="s">
        <v>11286</v>
      </c>
      <c r="J6414" t="s">
        <v>8356</v>
      </c>
    </row>
    <row r="6415" spans="1:10" x14ac:dyDescent="0.25">
      <c r="A6415">
        <v>624</v>
      </c>
      <c r="B6415" t="s">
        <v>5346</v>
      </c>
      <c r="C6415">
        <v>2011</v>
      </c>
      <c r="D6415" t="s">
        <v>4017</v>
      </c>
      <c r="I6415" t="s">
        <v>8756</v>
      </c>
      <c r="J6415" t="s">
        <v>9428</v>
      </c>
    </row>
    <row r="6416" spans="1:10" x14ac:dyDescent="0.25">
      <c r="A6416">
        <v>626</v>
      </c>
      <c r="B6416" t="s">
        <v>5347</v>
      </c>
      <c r="C6416">
        <v>2011</v>
      </c>
      <c r="D6416" t="s">
        <v>4030</v>
      </c>
      <c r="I6416" t="s">
        <v>8724</v>
      </c>
    </row>
    <row r="6417" spans="1:10" x14ac:dyDescent="0.25">
      <c r="A6417">
        <v>630</v>
      </c>
      <c r="B6417" t="s">
        <v>5348</v>
      </c>
      <c r="C6417">
        <v>2011</v>
      </c>
      <c r="D6417" t="s">
        <v>4047</v>
      </c>
      <c r="I6417" t="s">
        <v>9632</v>
      </c>
    </row>
    <row r="6418" spans="1:10" x14ac:dyDescent="0.25">
      <c r="A6418">
        <v>634</v>
      </c>
      <c r="B6418" t="s">
        <v>5349</v>
      </c>
      <c r="C6418">
        <v>2011</v>
      </c>
      <c r="D6418" t="s">
        <v>4064</v>
      </c>
      <c r="I6418" t="s">
        <v>10188</v>
      </c>
      <c r="J6418" t="s">
        <v>8346</v>
      </c>
    </row>
    <row r="6419" spans="1:10" x14ac:dyDescent="0.25">
      <c r="A6419">
        <v>638</v>
      </c>
      <c r="B6419" t="s">
        <v>5350</v>
      </c>
      <c r="C6419">
        <v>2011</v>
      </c>
      <c r="D6419" t="s">
        <v>11287</v>
      </c>
    </row>
    <row r="6420" spans="1:10" x14ac:dyDescent="0.25">
      <c r="A6420">
        <v>642</v>
      </c>
      <c r="B6420" t="s">
        <v>5351</v>
      </c>
      <c r="C6420">
        <v>2011</v>
      </c>
      <c r="D6420" t="s">
        <v>4091</v>
      </c>
      <c r="I6420" t="s">
        <v>11288</v>
      </c>
      <c r="J6420" t="s">
        <v>9088</v>
      </c>
    </row>
    <row r="6421" spans="1:10" x14ac:dyDescent="0.25">
      <c r="A6421">
        <v>643</v>
      </c>
      <c r="B6421" t="s">
        <v>5352</v>
      </c>
      <c r="C6421">
        <v>2011</v>
      </c>
      <c r="D6421" t="s">
        <v>4108</v>
      </c>
      <c r="I6421" t="s">
        <v>9496</v>
      </c>
    </row>
    <row r="6422" spans="1:10" x14ac:dyDescent="0.25">
      <c r="A6422">
        <v>646</v>
      </c>
      <c r="B6422" t="s">
        <v>5353</v>
      </c>
      <c r="C6422">
        <v>2011</v>
      </c>
      <c r="D6422" t="s">
        <v>4123</v>
      </c>
      <c r="I6422" t="s">
        <v>8474</v>
      </c>
      <c r="J6422" t="s">
        <v>11289</v>
      </c>
    </row>
    <row r="6423" spans="1:10" x14ac:dyDescent="0.25">
      <c r="A6423">
        <v>652</v>
      </c>
      <c r="B6423" t="s">
        <v>5354</v>
      </c>
      <c r="C6423">
        <v>2011</v>
      </c>
      <c r="D6423" t="s">
        <v>11290</v>
      </c>
    </row>
    <row r="6424" spans="1:10" x14ac:dyDescent="0.25">
      <c r="A6424">
        <v>654</v>
      </c>
      <c r="B6424" t="s">
        <v>5355</v>
      </c>
      <c r="C6424">
        <v>2011</v>
      </c>
      <c r="D6424" t="s">
        <v>4138</v>
      </c>
      <c r="I6424" t="s">
        <v>9658</v>
      </c>
    </row>
    <row r="6425" spans="1:10" x14ac:dyDescent="0.25">
      <c r="A6425">
        <v>659</v>
      </c>
      <c r="B6425" t="s">
        <v>5356</v>
      </c>
      <c r="C6425">
        <v>2011</v>
      </c>
      <c r="D6425" t="s">
        <v>4151</v>
      </c>
      <c r="I6425" t="s">
        <v>11291</v>
      </c>
    </row>
    <row r="6426" spans="1:10" x14ac:dyDescent="0.25">
      <c r="A6426">
        <v>660</v>
      </c>
      <c r="B6426" t="s">
        <v>5357</v>
      </c>
      <c r="C6426">
        <v>2011</v>
      </c>
      <c r="D6426" t="s">
        <v>4169</v>
      </c>
      <c r="I6426" t="s">
        <v>11292</v>
      </c>
    </row>
    <row r="6427" spans="1:10" x14ac:dyDescent="0.25">
      <c r="A6427">
        <v>662</v>
      </c>
      <c r="B6427" t="s">
        <v>5358</v>
      </c>
      <c r="C6427">
        <v>2011</v>
      </c>
      <c r="D6427" t="s">
        <v>4186</v>
      </c>
      <c r="I6427" t="s">
        <v>9941</v>
      </c>
    </row>
    <row r="6428" spans="1:10" x14ac:dyDescent="0.25">
      <c r="A6428">
        <v>663</v>
      </c>
      <c r="B6428" t="s">
        <v>5359</v>
      </c>
      <c r="C6428">
        <v>2011</v>
      </c>
      <c r="D6428" t="s">
        <v>11293</v>
      </c>
    </row>
    <row r="6429" spans="1:10" x14ac:dyDescent="0.25">
      <c r="A6429">
        <v>666</v>
      </c>
      <c r="B6429" t="s">
        <v>5360</v>
      </c>
      <c r="C6429">
        <v>2011</v>
      </c>
      <c r="D6429" t="s">
        <v>11294</v>
      </c>
    </row>
    <row r="6430" spans="1:10" x14ac:dyDescent="0.25">
      <c r="A6430">
        <v>670</v>
      </c>
      <c r="B6430" t="s">
        <v>5361</v>
      </c>
      <c r="C6430">
        <v>2011</v>
      </c>
      <c r="D6430" t="s">
        <v>4203</v>
      </c>
      <c r="I6430" t="s">
        <v>11295</v>
      </c>
      <c r="J6430" t="s">
        <v>8346</v>
      </c>
    </row>
    <row r="6431" spans="1:10" x14ac:dyDescent="0.25">
      <c r="A6431">
        <v>674</v>
      </c>
      <c r="B6431" t="s">
        <v>5362</v>
      </c>
      <c r="C6431">
        <v>2011</v>
      </c>
      <c r="D6431" t="s">
        <v>4219</v>
      </c>
      <c r="I6431" t="s">
        <v>11094</v>
      </c>
    </row>
    <row r="6432" spans="1:10" x14ac:dyDescent="0.25">
      <c r="A6432">
        <v>678</v>
      </c>
      <c r="B6432" t="s">
        <v>5363</v>
      </c>
      <c r="C6432">
        <v>2011</v>
      </c>
      <c r="D6432" t="s">
        <v>4231</v>
      </c>
      <c r="I6432" t="s">
        <v>11296</v>
      </c>
      <c r="J6432" t="s">
        <v>8863</v>
      </c>
    </row>
    <row r="6433" spans="1:10" x14ac:dyDescent="0.25">
      <c r="A6433">
        <v>682</v>
      </c>
      <c r="B6433" t="s">
        <v>5364</v>
      </c>
      <c r="C6433">
        <v>2011</v>
      </c>
      <c r="D6433" t="s">
        <v>4248</v>
      </c>
      <c r="I6433" t="s">
        <v>11297</v>
      </c>
      <c r="J6433" t="s">
        <v>11298</v>
      </c>
    </row>
    <row r="6434" spans="1:10" x14ac:dyDescent="0.25">
      <c r="A6434">
        <v>686</v>
      </c>
      <c r="B6434" t="s">
        <v>5365</v>
      </c>
      <c r="C6434">
        <v>2011</v>
      </c>
      <c r="D6434" t="s">
        <v>953</v>
      </c>
      <c r="F6434">
        <v>65.099999999999994</v>
      </c>
      <c r="I6434" t="s">
        <v>9491</v>
      </c>
      <c r="J6434" t="s">
        <v>8385</v>
      </c>
    </row>
    <row r="6435" spans="1:10" x14ac:dyDescent="0.25">
      <c r="A6435">
        <v>688</v>
      </c>
      <c r="B6435" t="s">
        <v>5366</v>
      </c>
      <c r="C6435">
        <v>2011</v>
      </c>
      <c r="D6435" t="s">
        <v>4268</v>
      </c>
      <c r="I6435" t="s">
        <v>11299</v>
      </c>
      <c r="J6435" t="s">
        <v>11300</v>
      </c>
    </row>
    <row r="6436" spans="1:10" x14ac:dyDescent="0.25">
      <c r="A6436">
        <v>690</v>
      </c>
      <c r="B6436" t="s">
        <v>5367</v>
      </c>
      <c r="C6436">
        <v>2011</v>
      </c>
      <c r="D6436" t="s">
        <v>4283</v>
      </c>
      <c r="I6436" t="s">
        <v>11301</v>
      </c>
      <c r="J6436" t="s">
        <v>8343</v>
      </c>
    </row>
    <row r="6437" spans="1:10" x14ac:dyDescent="0.25">
      <c r="A6437">
        <v>694</v>
      </c>
      <c r="B6437" t="s">
        <v>5368</v>
      </c>
      <c r="C6437">
        <v>2011</v>
      </c>
      <c r="D6437" t="s">
        <v>4298</v>
      </c>
      <c r="I6437" t="s">
        <v>8873</v>
      </c>
    </row>
    <row r="6438" spans="1:10" x14ac:dyDescent="0.25">
      <c r="A6438">
        <v>702</v>
      </c>
      <c r="B6438" t="s">
        <v>5369</v>
      </c>
      <c r="C6438">
        <v>2011</v>
      </c>
      <c r="D6438" t="s">
        <v>4313</v>
      </c>
      <c r="I6438" t="s">
        <v>9341</v>
      </c>
      <c r="J6438" t="s">
        <v>8356</v>
      </c>
    </row>
    <row r="6439" spans="1:10" x14ac:dyDescent="0.25">
      <c r="A6439">
        <v>703</v>
      </c>
      <c r="B6439" t="s">
        <v>5370</v>
      </c>
      <c r="C6439">
        <v>2011</v>
      </c>
      <c r="D6439" t="s">
        <v>4330</v>
      </c>
      <c r="I6439" t="s">
        <v>11302</v>
      </c>
      <c r="J6439" t="s">
        <v>8346</v>
      </c>
    </row>
    <row r="6440" spans="1:10" x14ac:dyDescent="0.25">
      <c r="A6440">
        <v>704</v>
      </c>
      <c r="B6440" t="s">
        <v>5371</v>
      </c>
      <c r="C6440">
        <v>2011</v>
      </c>
      <c r="D6440" t="s">
        <v>4343</v>
      </c>
      <c r="I6440" t="s">
        <v>11303</v>
      </c>
    </row>
    <row r="6441" spans="1:10" x14ac:dyDescent="0.25">
      <c r="A6441">
        <v>705</v>
      </c>
      <c r="B6441" t="s">
        <v>5372</v>
      </c>
      <c r="C6441">
        <v>2011</v>
      </c>
      <c r="D6441" t="s">
        <v>4359</v>
      </c>
      <c r="I6441" t="s">
        <v>11304</v>
      </c>
      <c r="J6441" t="s">
        <v>8520</v>
      </c>
    </row>
    <row r="6442" spans="1:10" x14ac:dyDescent="0.25">
      <c r="A6442">
        <v>706</v>
      </c>
      <c r="B6442" t="s">
        <v>5373</v>
      </c>
      <c r="C6442">
        <v>2011</v>
      </c>
      <c r="D6442" t="s">
        <v>4374</v>
      </c>
      <c r="I6442" t="s">
        <v>10103</v>
      </c>
      <c r="J6442" t="s">
        <v>8530</v>
      </c>
    </row>
    <row r="6443" spans="1:10" x14ac:dyDescent="0.25">
      <c r="A6443">
        <v>710</v>
      </c>
      <c r="B6443" t="s">
        <v>5374</v>
      </c>
      <c r="C6443">
        <v>2011</v>
      </c>
      <c r="D6443" t="s">
        <v>4391</v>
      </c>
      <c r="I6443" t="s">
        <v>11305</v>
      </c>
      <c r="J6443" t="s">
        <v>10463</v>
      </c>
    </row>
    <row r="6444" spans="1:10" x14ac:dyDescent="0.25">
      <c r="A6444">
        <v>716</v>
      </c>
      <c r="B6444" t="s">
        <v>5375</v>
      </c>
      <c r="C6444">
        <v>2011</v>
      </c>
      <c r="D6444" t="s">
        <v>4404</v>
      </c>
      <c r="I6444" t="s">
        <v>9691</v>
      </c>
      <c r="J6444" t="s">
        <v>10067</v>
      </c>
    </row>
    <row r="6445" spans="1:10" x14ac:dyDescent="0.25">
      <c r="A6445">
        <v>722</v>
      </c>
      <c r="B6445" t="s">
        <v>5376</v>
      </c>
      <c r="C6445">
        <v>2011</v>
      </c>
      <c r="D6445" t="s">
        <v>4419</v>
      </c>
      <c r="I6445" t="s">
        <v>9027</v>
      </c>
      <c r="J6445" t="s">
        <v>11306</v>
      </c>
    </row>
    <row r="6446" spans="1:10" x14ac:dyDescent="0.25">
      <c r="A6446">
        <v>724</v>
      </c>
      <c r="B6446" t="s">
        <v>5377</v>
      </c>
      <c r="C6446">
        <v>2011</v>
      </c>
      <c r="D6446" t="s">
        <v>4436</v>
      </c>
      <c r="I6446" t="s">
        <v>11307</v>
      </c>
      <c r="J6446" t="s">
        <v>8828</v>
      </c>
    </row>
    <row r="6447" spans="1:10" x14ac:dyDescent="0.25">
      <c r="A6447">
        <v>728</v>
      </c>
      <c r="B6447" t="s">
        <v>5378</v>
      </c>
      <c r="C6447">
        <v>2011</v>
      </c>
      <c r="D6447" t="s">
        <v>11308</v>
      </c>
    </row>
    <row r="6448" spans="1:10" x14ac:dyDescent="0.25">
      <c r="A6448">
        <v>729</v>
      </c>
      <c r="B6448" t="s">
        <v>5379</v>
      </c>
      <c r="C6448">
        <v>2011</v>
      </c>
      <c r="D6448" t="s">
        <v>4454</v>
      </c>
      <c r="I6448" t="s">
        <v>11309</v>
      </c>
      <c r="J6448" t="s">
        <v>11310</v>
      </c>
    </row>
    <row r="6449" spans="1:10" x14ac:dyDescent="0.25">
      <c r="A6449">
        <v>732</v>
      </c>
      <c r="B6449" t="s">
        <v>5380</v>
      </c>
      <c r="C6449">
        <v>2011</v>
      </c>
      <c r="D6449" t="s">
        <v>11311</v>
      </c>
    </row>
    <row r="6450" spans="1:10" x14ac:dyDescent="0.25">
      <c r="A6450">
        <v>738</v>
      </c>
      <c r="B6450" t="s">
        <v>5381</v>
      </c>
      <c r="C6450">
        <v>2011</v>
      </c>
      <c r="D6450" t="s">
        <v>11312</v>
      </c>
    </row>
    <row r="6451" spans="1:10" x14ac:dyDescent="0.25">
      <c r="A6451">
        <v>740</v>
      </c>
      <c r="B6451" t="s">
        <v>5382</v>
      </c>
      <c r="C6451">
        <v>2011</v>
      </c>
      <c r="D6451" t="s">
        <v>4468</v>
      </c>
      <c r="I6451" t="s">
        <v>8798</v>
      </c>
      <c r="J6451" t="s">
        <v>8356</v>
      </c>
    </row>
    <row r="6452" spans="1:10" x14ac:dyDescent="0.25">
      <c r="A6452">
        <v>744</v>
      </c>
      <c r="B6452" t="s">
        <v>5383</v>
      </c>
      <c r="C6452">
        <v>2011</v>
      </c>
      <c r="D6452" t="s">
        <v>11313</v>
      </c>
    </row>
    <row r="6453" spans="1:10" x14ac:dyDescent="0.25">
      <c r="A6453">
        <v>746</v>
      </c>
      <c r="B6453" t="s">
        <v>5384</v>
      </c>
      <c r="C6453">
        <v>2011</v>
      </c>
      <c r="D6453" t="s">
        <v>11314</v>
      </c>
    </row>
    <row r="6454" spans="1:10" x14ac:dyDescent="0.25">
      <c r="A6454">
        <v>747</v>
      </c>
      <c r="B6454" t="s">
        <v>5385</v>
      </c>
      <c r="C6454">
        <v>2011</v>
      </c>
      <c r="D6454" t="s">
        <v>4485</v>
      </c>
      <c r="I6454" t="s">
        <v>8458</v>
      </c>
      <c r="J6454" t="s">
        <v>11315</v>
      </c>
    </row>
    <row r="6455" spans="1:10" x14ac:dyDescent="0.25">
      <c r="A6455">
        <v>748</v>
      </c>
      <c r="B6455" t="s">
        <v>5386</v>
      </c>
      <c r="C6455">
        <v>2011</v>
      </c>
      <c r="D6455" t="s">
        <v>4500</v>
      </c>
      <c r="I6455" t="s">
        <v>9495</v>
      </c>
      <c r="J6455" t="s">
        <v>11316</v>
      </c>
    </row>
    <row r="6456" spans="1:10" x14ac:dyDescent="0.25">
      <c r="A6456">
        <v>752</v>
      </c>
      <c r="B6456" t="s">
        <v>5387</v>
      </c>
      <c r="C6456">
        <v>2011</v>
      </c>
      <c r="D6456" t="s">
        <v>4518</v>
      </c>
      <c r="I6456" t="s">
        <v>11317</v>
      </c>
      <c r="J6456" t="s">
        <v>8508</v>
      </c>
    </row>
    <row r="6457" spans="1:10" x14ac:dyDescent="0.25">
      <c r="A6457">
        <v>753</v>
      </c>
      <c r="B6457" t="s">
        <v>5388</v>
      </c>
      <c r="C6457">
        <v>2011</v>
      </c>
      <c r="D6457" t="s">
        <v>4535</v>
      </c>
      <c r="I6457" t="s">
        <v>11318</v>
      </c>
      <c r="J6457" t="s">
        <v>10553</v>
      </c>
    </row>
    <row r="6458" spans="1:10" x14ac:dyDescent="0.25">
      <c r="A6458">
        <v>756</v>
      </c>
      <c r="B6458" t="s">
        <v>5389</v>
      </c>
      <c r="C6458">
        <v>2011</v>
      </c>
      <c r="D6458" t="s">
        <v>4550</v>
      </c>
      <c r="I6458" t="s">
        <v>11319</v>
      </c>
      <c r="J6458" t="s">
        <v>8346</v>
      </c>
    </row>
    <row r="6459" spans="1:10" x14ac:dyDescent="0.25">
      <c r="A6459">
        <v>760</v>
      </c>
      <c r="B6459" t="s">
        <v>5390</v>
      </c>
      <c r="C6459">
        <v>2011</v>
      </c>
      <c r="D6459" t="s">
        <v>4567</v>
      </c>
      <c r="I6459" t="s">
        <v>9576</v>
      </c>
      <c r="J6459" t="s">
        <v>8675</v>
      </c>
    </row>
    <row r="6460" spans="1:10" x14ac:dyDescent="0.25">
      <c r="A6460">
        <v>762</v>
      </c>
      <c r="B6460" t="s">
        <v>5391</v>
      </c>
      <c r="C6460">
        <v>2011</v>
      </c>
      <c r="D6460" t="s">
        <v>918</v>
      </c>
      <c r="F6460">
        <v>81.900000000000006</v>
      </c>
      <c r="I6460" t="s">
        <v>11320</v>
      </c>
    </row>
    <row r="6461" spans="1:10" x14ac:dyDescent="0.25">
      <c r="A6461">
        <v>764</v>
      </c>
      <c r="B6461" t="s">
        <v>5392</v>
      </c>
      <c r="C6461">
        <v>2011</v>
      </c>
      <c r="D6461" t="s">
        <v>4593</v>
      </c>
      <c r="I6461" t="s">
        <v>9047</v>
      </c>
      <c r="J6461" t="s">
        <v>8346</v>
      </c>
    </row>
    <row r="6462" spans="1:10" x14ac:dyDescent="0.25">
      <c r="A6462">
        <v>768</v>
      </c>
      <c r="B6462" t="s">
        <v>5393</v>
      </c>
      <c r="C6462">
        <v>2011</v>
      </c>
      <c r="D6462" t="s">
        <v>4606</v>
      </c>
      <c r="I6462" t="s">
        <v>9550</v>
      </c>
      <c r="J6462" t="s">
        <v>8675</v>
      </c>
    </row>
    <row r="6463" spans="1:10" x14ac:dyDescent="0.25">
      <c r="A6463">
        <v>772</v>
      </c>
      <c r="B6463" t="s">
        <v>5394</v>
      </c>
      <c r="C6463">
        <v>2011</v>
      </c>
      <c r="D6463" t="s">
        <v>11321</v>
      </c>
    </row>
    <row r="6464" spans="1:10" x14ac:dyDescent="0.25">
      <c r="A6464">
        <v>776</v>
      </c>
      <c r="B6464" t="s">
        <v>5395</v>
      </c>
      <c r="C6464">
        <v>2011</v>
      </c>
      <c r="D6464" t="s">
        <v>4623</v>
      </c>
      <c r="I6464" t="s">
        <v>9189</v>
      </c>
    </row>
    <row r="6465" spans="1:10" x14ac:dyDescent="0.25">
      <c r="A6465">
        <v>780</v>
      </c>
      <c r="B6465" t="s">
        <v>5396</v>
      </c>
      <c r="C6465">
        <v>2011</v>
      </c>
      <c r="D6465" t="s">
        <v>1117</v>
      </c>
      <c r="F6465">
        <v>94.1</v>
      </c>
      <c r="I6465" t="s">
        <v>11050</v>
      </c>
    </row>
    <row r="6466" spans="1:10" x14ac:dyDescent="0.25">
      <c r="A6466">
        <v>784</v>
      </c>
      <c r="B6466" t="s">
        <v>5397</v>
      </c>
      <c r="C6466">
        <v>2011</v>
      </c>
      <c r="D6466" t="s">
        <v>4655</v>
      </c>
      <c r="I6466" t="s">
        <v>9823</v>
      </c>
      <c r="J6466" t="s">
        <v>8346</v>
      </c>
    </row>
    <row r="6467" spans="1:10" x14ac:dyDescent="0.25">
      <c r="A6467">
        <v>788</v>
      </c>
      <c r="B6467" t="s">
        <v>5398</v>
      </c>
      <c r="C6467">
        <v>2011</v>
      </c>
      <c r="D6467" t="s">
        <v>998</v>
      </c>
      <c r="F6467">
        <v>90.5</v>
      </c>
      <c r="I6467" t="s">
        <v>11322</v>
      </c>
      <c r="J6467" t="s">
        <v>8356</v>
      </c>
    </row>
    <row r="6468" spans="1:10" x14ac:dyDescent="0.25">
      <c r="A6468">
        <v>792</v>
      </c>
      <c r="B6468" t="s">
        <v>5399</v>
      </c>
      <c r="C6468">
        <v>2011</v>
      </c>
      <c r="D6468" t="s">
        <v>4687</v>
      </c>
      <c r="I6468" t="s">
        <v>11323</v>
      </c>
    </row>
    <row r="6469" spans="1:10" x14ac:dyDescent="0.25">
      <c r="A6469">
        <v>795</v>
      </c>
      <c r="B6469" t="s">
        <v>5400</v>
      </c>
      <c r="C6469">
        <v>2011</v>
      </c>
      <c r="D6469" t="s">
        <v>4702</v>
      </c>
      <c r="I6469" t="s">
        <v>8964</v>
      </c>
    </row>
    <row r="6470" spans="1:10" x14ac:dyDescent="0.25">
      <c r="A6470">
        <v>796</v>
      </c>
      <c r="B6470" t="s">
        <v>5401</v>
      </c>
      <c r="C6470">
        <v>2011</v>
      </c>
      <c r="D6470" t="s">
        <v>11324</v>
      </c>
    </row>
    <row r="6471" spans="1:10" x14ac:dyDescent="0.25">
      <c r="A6471">
        <v>798</v>
      </c>
      <c r="B6471" t="s">
        <v>5402</v>
      </c>
      <c r="C6471">
        <v>2011</v>
      </c>
      <c r="D6471" t="s">
        <v>4712</v>
      </c>
      <c r="I6471" t="s">
        <v>8449</v>
      </c>
    </row>
    <row r="6472" spans="1:10" x14ac:dyDescent="0.25">
      <c r="A6472">
        <v>800</v>
      </c>
      <c r="B6472" t="s">
        <v>5403</v>
      </c>
      <c r="C6472">
        <v>2011</v>
      </c>
      <c r="D6472" t="s">
        <v>939</v>
      </c>
      <c r="F6472">
        <v>62.1</v>
      </c>
      <c r="I6472" t="s">
        <v>11325</v>
      </c>
      <c r="J6472" t="s">
        <v>8346</v>
      </c>
    </row>
    <row r="6473" spans="1:10" x14ac:dyDescent="0.25">
      <c r="A6473">
        <v>804</v>
      </c>
      <c r="B6473" t="s">
        <v>5404</v>
      </c>
      <c r="C6473">
        <v>2011</v>
      </c>
      <c r="D6473" t="s">
        <v>4740</v>
      </c>
      <c r="I6473" t="s">
        <v>11326</v>
      </c>
      <c r="J6473" t="s">
        <v>9088</v>
      </c>
    </row>
    <row r="6474" spans="1:10" x14ac:dyDescent="0.25">
      <c r="A6474">
        <v>807</v>
      </c>
      <c r="B6474" t="s">
        <v>5405</v>
      </c>
      <c r="C6474">
        <v>2011</v>
      </c>
      <c r="D6474" t="s">
        <v>4756</v>
      </c>
      <c r="I6474" t="s">
        <v>11327</v>
      </c>
    </row>
    <row r="6475" spans="1:10" x14ac:dyDescent="0.25">
      <c r="A6475">
        <v>818</v>
      </c>
      <c r="B6475" t="s">
        <v>5406</v>
      </c>
      <c r="C6475">
        <v>2011</v>
      </c>
      <c r="D6475" t="s">
        <v>4770</v>
      </c>
      <c r="I6475" t="s">
        <v>10337</v>
      </c>
      <c r="J6475" t="s">
        <v>8520</v>
      </c>
    </row>
    <row r="6476" spans="1:10" x14ac:dyDescent="0.25">
      <c r="A6476">
        <v>826</v>
      </c>
      <c r="B6476" t="s">
        <v>5407</v>
      </c>
      <c r="C6476">
        <v>2011</v>
      </c>
      <c r="D6476" t="s">
        <v>4786</v>
      </c>
      <c r="I6476" t="s">
        <v>11328</v>
      </c>
      <c r="J6476" t="s">
        <v>8520</v>
      </c>
    </row>
    <row r="6477" spans="1:10" x14ac:dyDescent="0.25">
      <c r="A6477">
        <v>830</v>
      </c>
      <c r="B6477" t="s">
        <v>5408</v>
      </c>
      <c r="C6477">
        <v>2011</v>
      </c>
      <c r="D6477" t="s">
        <v>11329</v>
      </c>
    </row>
    <row r="6478" spans="1:10" x14ac:dyDescent="0.25">
      <c r="A6478">
        <v>831</v>
      </c>
      <c r="B6478" t="s">
        <v>5409</v>
      </c>
      <c r="C6478">
        <v>2011</v>
      </c>
      <c r="D6478" t="s">
        <v>4799</v>
      </c>
      <c r="I6478" t="s">
        <v>10248</v>
      </c>
    </row>
    <row r="6479" spans="1:10" x14ac:dyDescent="0.25">
      <c r="A6479">
        <v>832</v>
      </c>
      <c r="B6479" t="s">
        <v>5410</v>
      </c>
      <c r="C6479">
        <v>2011</v>
      </c>
      <c r="D6479" t="s">
        <v>4808</v>
      </c>
      <c r="I6479" t="s">
        <v>8603</v>
      </c>
    </row>
    <row r="6480" spans="1:10" x14ac:dyDescent="0.25">
      <c r="A6480">
        <v>833</v>
      </c>
      <c r="B6480" t="s">
        <v>5411</v>
      </c>
      <c r="C6480">
        <v>2011</v>
      </c>
      <c r="D6480" t="s">
        <v>11330</v>
      </c>
    </row>
    <row r="6481" spans="1:10" x14ac:dyDescent="0.25">
      <c r="A6481">
        <v>834</v>
      </c>
      <c r="B6481" t="s">
        <v>5412</v>
      </c>
      <c r="C6481">
        <v>2011</v>
      </c>
      <c r="D6481" t="s">
        <v>4821</v>
      </c>
      <c r="I6481" t="s">
        <v>9531</v>
      </c>
      <c r="J6481" t="s">
        <v>8385</v>
      </c>
    </row>
    <row r="6482" spans="1:10" x14ac:dyDescent="0.25">
      <c r="A6482">
        <v>840</v>
      </c>
      <c r="B6482" t="s">
        <v>5413</v>
      </c>
      <c r="C6482">
        <v>2011</v>
      </c>
      <c r="D6482" t="s">
        <v>4838</v>
      </c>
      <c r="I6482" t="s">
        <v>11331</v>
      </c>
    </row>
    <row r="6483" spans="1:10" x14ac:dyDescent="0.25">
      <c r="A6483">
        <v>850</v>
      </c>
      <c r="B6483" t="s">
        <v>5414</v>
      </c>
      <c r="C6483">
        <v>2011</v>
      </c>
      <c r="D6483" t="s">
        <v>4855</v>
      </c>
      <c r="I6483" t="s">
        <v>10685</v>
      </c>
    </row>
    <row r="6484" spans="1:10" x14ac:dyDescent="0.25">
      <c r="A6484">
        <v>854</v>
      </c>
      <c r="B6484" t="s">
        <v>5415</v>
      </c>
      <c r="C6484">
        <v>2011</v>
      </c>
      <c r="D6484" t="s">
        <v>4871</v>
      </c>
      <c r="I6484" t="s">
        <v>8809</v>
      </c>
    </row>
    <row r="6485" spans="1:10" x14ac:dyDescent="0.25">
      <c r="A6485">
        <v>858</v>
      </c>
      <c r="B6485" t="s">
        <v>5416</v>
      </c>
      <c r="C6485">
        <v>2011</v>
      </c>
      <c r="D6485" t="s">
        <v>4884</v>
      </c>
      <c r="I6485" t="s">
        <v>11332</v>
      </c>
      <c r="J6485" t="s">
        <v>8346</v>
      </c>
    </row>
    <row r="6486" spans="1:10" x14ac:dyDescent="0.25">
      <c r="A6486">
        <v>860</v>
      </c>
      <c r="B6486" t="s">
        <v>5417</v>
      </c>
      <c r="C6486">
        <v>2011</v>
      </c>
      <c r="D6486" t="s">
        <v>4900</v>
      </c>
      <c r="I6486" t="s">
        <v>11333</v>
      </c>
    </row>
    <row r="6487" spans="1:10" x14ac:dyDescent="0.25">
      <c r="A6487">
        <v>862</v>
      </c>
      <c r="B6487" t="s">
        <v>5418</v>
      </c>
      <c r="C6487">
        <v>2011</v>
      </c>
      <c r="D6487" t="s">
        <v>4917</v>
      </c>
      <c r="I6487" t="s">
        <v>11334</v>
      </c>
    </row>
    <row r="6488" spans="1:10" x14ac:dyDescent="0.25">
      <c r="A6488">
        <v>876</v>
      </c>
      <c r="B6488" t="s">
        <v>5419</v>
      </c>
      <c r="C6488">
        <v>2011</v>
      </c>
      <c r="D6488" t="s">
        <v>4934</v>
      </c>
      <c r="I6488" t="s">
        <v>11335</v>
      </c>
    </row>
    <row r="6489" spans="1:10" x14ac:dyDescent="0.25">
      <c r="A6489">
        <v>882</v>
      </c>
      <c r="B6489" t="s">
        <v>5420</v>
      </c>
      <c r="C6489">
        <v>2011</v>
      </c>
      <c r="D6489" t="s">
        <v>4947</v>
      </c>
      <c r="I6489" t="s">
        <v>10614</v>
      </c>
    </row>
    <row r="6490" spans="1:10" x14ac:dyDescent="0.25">
      <c r="A6490">
        <v>887</v>
      </c>
      <c r="B6490" t="s">
        <v>5421</v>
      </c>
      <c r="C6490">
        <v>2011</v>
      </c>
      <c r="D6490" t="s">
        <v>4963</v>
      </c>
      <c r="I6490" t="s">
        <v>11336</v>
      </c>
    </row>
    <row r="6491" spans="1:10" x14ac:dyDescent="0.25">
      <c r="A6491">
        <v>894</v>
      </c>
      <c r="B6491" t="s">
        <v>5422</v>
      </c>
      <c r="C6491">
        <v>2011</v>
      </c>
      <c r="D6491" t="s">
        <v>4978</v>
      </c>
      <c r="I6491" t="s">
        <v>10480</v>
      </c>
      <c r="J6491" t="s">
        <v>9650</v>
      </c>
    </row>
    <row r="6492" spans="1:10" x14ac:dyDescent="0.25">
      <c r="A6492">
        <v>1</v>
      </c>
      <c r="B6492" t="s">
        <v>5128</v>
      </c>
      <c r="C6492">
        <v>2012</v>
      </c>
      <c r="D6492" t="s">
        <v>1181</v>
      </c>
      <c r="I6492" t="s">
        <v>11039</v>
      </c>
      <c r="J6492" t="s">
        <v>10557</v>
      </c>
    </row>
    <row r="6493" spans="1:10" x14ac:dyDescent="0.25">
      <c r="A6493">
        <v>2</v>
      </c>
      <c r="B6493" t="s">
        <v>5129</v>
      </c>
      <c r="C6493">
        <v>2012</v>
      </c>
      <c r="D6493" t="s">
        <v>11337</v>
      </c>
    </row>
    <row r="6494" spans="1:10" x14ac:dyDescent="0.25">
      <c r="A6494">
        <v>4</v>
      </c>
      <c r="B6494" t="s">
        <v>5130</v>
      </c>
      <c r="C6494">
        <v>2012</v>
      </c>
      <c r="D6494" t="s">
        <v>1196</v>
      </c>
      <c r="I6494" t="s">
        <v>11338</v>
      </c>
      <c r="J6494" t="s">
        <v>9490</v>
      </c>
    </row>
    <row r="6495" spans="1:10" x14ac:dyDescent="0.25">
      <c r="A6495">
        <v>5</v>
      </c>
      <c r="B6495" t="s">
        <v>5131</v>
      </c>
      <c r="C6495">
        <v>2012</v>
      </c>
      <c r="D6495" t="s">
        <v>11339</v>
      </c>
    </row>
    <row r="6496" spans="1:10" x14ac:dyDescent="0.25">
      <c r="A6496">
        <v>8</v>
      </c>
      <c r="B6496" t="s">
        <v>5132</v>
      </c>
      <c r="C6496">
        <v>2012</v>
      </c>
      <c r="D6496" t="s">
        <v>1208</v>
      </c>
      <c r="I6496" t="s">
        <v>11340</v>
      </c>
      <c r="J6496" t="s">
        <v>8356</v>
      </c>
    </row>
    <row r="6497" spans="1:10" x14ac:dyDescent="0.25">
      <c r="A6497">
        <v>9</v>
      </c>
      <c r="B6497" t="s">
        <v>5133</v>
      </c>
      <c r="C6497">
        <v>2012</v>
      </c>
      <c r="D6497" t="s">
        <v>1225</v>
      </c>
      <c r="I6497" t="s">
        <v>11341</v>
      </c>
    </row>
    <row r="6498" spans="1:10" x14ac:dyDescent="0.25">
      <c r="A6498">
        <v>11</v>
      </c>
      <c r="B6498" t="s">
        <v>5134</v>
      </c>
      <c r="C6498">
        <v>2012</v>
      </c>
      <c r="D6498" t="s">
        <v>1242</v>
      </c>
      <c r="I6498" t="s">
        <v>11027</v>
      </c>
      <c r="J6498" t="s">
        <v>11342</v>
      </c>
    </row>
    <row r="6499" spans="1:10" x14ac:dyDescent="0.25">
      <c r="A6499">
        <v>12</v>
      </c>
      <c r="B6499" t="s">
        <v>5135</v>
      </c>
      <c r="C6499">
        <v>2012</v>
      </c>
      <c r="D6499" t="s">
        <v>968</v>
      </c>
      <c r="F6499">
        <v>74.599999999999994</v>
      </c>
      <c r="I6499" t="s">
        <v>10033</v>
      </c>
    </row>
    <row r="6500" spans="1:10" x14ac:dyDescent="0.25">
      <c r="A6500">
        <v>13</v>
      </c>
      <c r="B6500" t="s">
        <v>5136</v>
      </c>
      <c r="C6500">
        <v>2012</v>
      </c>
      <c r="D6500" t="s">
        <v>11343</v>
      </c>
    </row>
    <row r="6501" spans="1:10" x14ac:dyDescent="0.25">
      <c r="A6501">
        <v>14</v>
      </c>
      <c r="B6501" t="s">
        <v>5137</v>
      </c>
      <c r="C6501">
        <v>2012</v>
      </c>
      <c r="D6501" t="s">
        <v>1275</v>
      </c>
      <c r="I6501" t="s">
        <v>10861</v>
      </c>
      <c r="J6501" t="s">
        <v>11344</v>
      </c>
    </row>
    <row r="6502" spans="1:10" x14ac:dyDescent="0.25">
      <c r="A6502">
        <v>15</v>
      </c>
      <c r="B6502" t="s">
        <v>5138</v>
      </c>
      <c r="C6502">
        <v>2012</v>
      </c>
      <c r="D6502" t="s">
        <v>1292</v>
      </c>
      <c r="I6502" t="s">
        <v>11345</v>
      </c>
      <c r="J6502" t="s">
        <v>9102</v>
      </c>
    </row>
    <row r="6503" spans="1:10" x14ac:dyDescent="0.25">
      <c r="A6503">
        <v>16</v>
      </c>
      <c r="B6503" t="s">
        <v>5139</v>
      </c>
      <c r="C6503">
        <v>2012</v>
      </c>
      <c r="D6503" t="s">
        <v>11346</v>
      </c>
    </row>
    <row r="6504" spans="1:10" x14ac:dyDescent="0.25">
      <c r="A6504">
        <v>17</v>
      </c>
      <c r="B6504" t="s">
        <v>5140</v>
      </c>
      <c r="C6504">
        <v>2012</v>
      </c>
      <c r="D6504" t="s">
        <v>1156</v>
      </c>
      <c r="F6504">
        <v>96.2</v>
      </c>
      <c r="I6504" t="s">
        <v>11347</v>
      </c>
      <c r="J6504" t="s">
        <v>11348</v>
      </c>
    </row>
    <row r="6505" spans="1:10" x14ac:dyDescent="0.25">
      <c r="A6505">
        <v>18</v>
      </c>
      <c r="B6505" t="s">
        <v>5141</v>
      </c>
      <c r="C6505">
        <v>2012</v>
      </c>
      <c r="D6505" t="s">
        <v>1324</v>
      </c>
      <c r="I6505" t="s">
        <v>11349</v>
      </c>
      <c r="J6505" t="s">
        <v>11350</v>
      </c>
    </row>
    <row r="6506" spans="1:10" x14ac:dyDescent="0.25">
      <c r="A6506">
        <v>19</v>
      </c>
      <c r="B6506" t="s">
        <v>5142</v>
      </c>
      <c r="C6506">
        <v>2012</v>
      </c>
      <c r="D6506" t="s">
        <v>11351</v>
      </c>
    </row>
    <row r="6507" spans="1:10" x14ac:dyDescent="0.25">
      <c r="A6507">
        <v>20</v>
      </c>
      <c r="B6507" t="s">
        <v>5143</v>
      </c>
      <c r="C6507">
        <v>2012</v>
      </c>
      <c r="D6507" t="s">
        <v>1340</v>
      </c>
      <c r="I6507" t="s">
        <v>11352</v>
      </c>
      <c r="J6507" t="s">
        <v>10738</v>
      </c>
    </row>
    <row r="6508" spans="1:10" x14ac:dyDescent="0.25">
      <c r="A6508">
        <v>21</v>
      </c>
      <c r="B6508" t="s">
        <v>5144</v>
      </c>
      <c r="C6508">
        <v>2012</v>
      </c>
      <c r="D6508" t="s">
        <v>1358</v>
      </c>
      <c r="I6508" t="s">
        <v>11353</v>
      </c>
      <c r="J6508" t="s">
        <v>11354</v>
      </c>
    </row>
    <row r="6509" spans="1:10" x14ac:dyDescent="0.25">
      <c r="A6509">
        <v>24</v>
      </c>
      <c r="B6509" t="s">
        <v>5145</v>
      </c>
      <c r="C6509">
        <v>2012</v>
      </c>
      <c r="D6509" t="s">
        <v>1374</v>
      </c>
      <c r="I6509" t="s">
        <v>9842</v>
      </c>
    </row>
    <row r="6510" spans="1:10" x14ac:dyDescent="0.25">
      <c r="A6510">
        <v>28</v>
      </c>
      <c r="B6510" t="s">
        <v>5146</v>
      </c>
      <c r="C6510">
        <v>2012</v>
      </c>
      <c r="D6510" t="s">
        <v>1390</v>
      </c>
      <c r="I6510" t="s">
        <v>8528</v>
      </c>
      <c r="J6510" t="s">
        <v>8346</v>
      </c>
    </row>
    <row r="6511" spans="1:10" x14ac:dyDescent="0.25">
      <c r="A6511">
        <v>29</v>
      </c>
      <c r="B6511" t="s">
        <v>5147</v>
      </c>
      <c r="C6511">
        <v>2012</v>
      </c>
      <c r="D6511" t="s">
        <v>1407</v>
      </c>
      <c r="I6511" t="s">
        <v>11355</v>
      </c>
    </row>
    <row r="6512" spans="1:10" x14ac:dyDescent="0.25">
      <c r="A6512">
        <v>30</v>
      </c>
      <c r="B6512" t="s">
        <v>5148</v>
      </c>
      <c r="C6512">
        <v>2012</v>
      </c>
      <c r="D6512" t="s">
        <v>1424</v>
      </c>
      <c r="I6512" t="s">
        <v>11356</v>
      </c>
      <c r="J6512" t="s">
        <v>11357</v>
      </c>
    </row>
    <row r="6513" spans="1:10" x14ac:dyDescent="0.25">
      <c r="A6513">
        <v>31</v>
      </c>
      <c r="B6513" t="s">
        <v>5149</v>
      </c>
      <c r="C6513">
        <v>2012</v>
      </c>
      <c r="D6513" t="s">
        <v>1438</v>
      </c>
      <c r="I6513" t="s">
        <v>11358</v>
      </c>
      <c r="J6513" t="s">
        <v>8346</v>
      </c>
    </row>
    <row r="6514" spans="1:10" x14ac:dyDescent="0.25">
      <c r="A6514">
        <v>32</v>
      </c>
      <c r="B6514" t="s">
        <v>5150</v>
      </c>
      <c r="C6514">
        <v>2012</v>
      </c>
      <c r="D6514" t="s">
        <v>1453</v>
      </c>
      <c r="I6514" t="s">
        <v>8682</v>
      </c>
    </row>
    <row r="6515" spans="1:10" x14ac:dyDescent="0.25">
      <c r="A6515">
        <v>34</v>
      </c>
      <c r="B6515" t="s">
        <v>5151</v>
      </c>
      <c r="C6515">
        <v>2012</v>
      </c>
      <c r="D6515" t="s">
        <v>1470</v>
      </c>
      <c r="I6515" t="s">
        <v>11359</v>
      </c>
      <c r="J6515" t="s">
        <v>11360</v>
      </c>
    </row>
    <row r="6516" spans="1:10" x14ac:dyDescent="0.25">
      <c r="A6516">
        <v>35</v>
      </c>
      <c r="B6516" t="s">
        <v>5152</v>
      </c>
      <c r="C6516">
        <v>2012</v>
      </c>
      <c r="D6516" t="s">
        <v>1487</v>
      </c>
      <c r="I6516" t="s">
        <v>10592</v>
      </c>
      <c r="J6516" t="s">
        <v>11361</v>
      </c>
    </row>
    <row r="6517" spans="1:10" x14ac:dyDescent="0.25">
      <c r="A6517">
        <v>36</v>
      </c>
      <c r="B6517" t="s">
        <v>5153</v>
      </c>
      <c r="C6517">
        <v>2012</v>
      </c>
      <c r="D6517" t="s">
        <v>1501</v>
      </c>
      <c r="I6517" t="s">
        <v>8774</v>
      </c>
      <c r="J6517" t="s">
        <v>8356</v>
      </c>
    </row>
    <row r="6518" spans="1:10" x14ac:dyDescent="0.25">
      <c r="A6518">
        <v>39</v>
      </c>
      <c r="B6518" t="s">
        <v>5154</v>
      </c>
      <c r="C6518">
        <v>2012</v>
      </c>
      <c r="D6518" t="s">
        <v>11362</v>
      </c>
    </row>
    <row r="6519" spans="1:10" x14ac:dyDescent="0.25">
      <c r="A6519">
        <v>40</v>
      </c>
      <c r="B6519" t="s">
        <v>5155</v>
      </c>
      <c r="C6519">
        <v>2012</v>
      </c>
      <c r="D6519" t="s">
        <v>1517</v>
      </c>
      <c r="I6519" t="s">
        <v>11363</v>
      </c>
      <c r="J6519" t="s">
        <v>8356</v>
      </c>
    </row>
    <row r="6520" spans="1:10" x14ac:dyDescent="0.25">
      <c r="A6520">
        <v>44</v>
      </c>
      <c r="B6520" t="s">
        <v>5156</v>
      </c>
      <c r="C6520">
        <v>2012</v>
      </c>
      <c r="D6520" t="s">
        <v>1534</v>
      </c>
      <c r="I6520" t="s">
        <v>11364</v>
      </c>
    </row>
    <row r="6521" spans="1:10" x14ac:dyDescent="0.25">
      <c r="A6521">
        <v>48</v>
      </c>
      <c r="B6521" t="s">
        <v>5157</v>
      </c>
      <c r="C6521">
        <v>2012</v>
      </c>
      <c r="D6521" t="s">
        <v>1551</v>
      </c>
      <c r="I6521" t="s">
        <v>9490</v>
      </c>
      <c r="J6521" t="s">
        <v>8346</v>
      </c>
    </row>
    <row r="6522" spans="1:10" x14ac:dyDescent="0.25">
      <c r="A6522">
        <v>50</v>
      </c>
      <c r="B6522" t="s">
        <v>5158</v>
      </c>
      <c r="C6522">
        <v>2012</v>
      </c>
      <c r="D6522" t="s">
        <v>1564</v>
      </c>
      <c r="I6522" t="s">
        <v>8964</v>
      </c>
      <c r="J6522" t="s">
        <v>8356</v>
      </c>
    </row>
    <row r="6523" spans="1:10" x14ac:dyDescent="0.25">
      <c r="A6523">
        <v>51</v>
      </c>
      <c r="B6523" t="s">
        <v>5159</v>
      </c>
      <c r="C6523">
        <v>2012</v>
      </c>
      <c r="D6523" t="s">
        <v>1575</v>
      </c>
      <c r="I6523" t="s">
        <v>11057</v>
      </c>
      <c r="J6523" t="s">
        <v>8828</v>
      </c>
    </row>
    <row r="6524" spans="1:10" x14ac:dyDescent="0.25">
      <c r="A6524">
        <v>52</v>
      </c>
      <c r="B6524" t="s">
        <v>5160</v>
      </c>
      <c r="C6524">
        <v>2012</v>
      </c>
      <c r="D6524" t="s">
        <v>1099</v>
      </c>
      <c r="F6524">
        <v>97.8</v>
      </c>
      <c r="I6524" t="s">
        <v>11365</v>
      </c>
      <c r="J6524" t="s">
        <v>8346</v>
      </c>
    </row>
    <row r="6525" spans="1:10" x14ac:dyDescent="0.25">
      <c r="A6525">
        <v>53</v>
      </c>
      <c r="B6525" t="s">
        <v>5161</v>
      </c>
      <c r="C6525">
        <v>2012</v>
      </c>
      <c r="D6525" t="s">
        <v>1609</v>
      </c>
      <c r="I6525" t="s">
        <v>11366</v>
      </c>
      <c r="J6525" t="s">
        <v>9897</v>
      </c>
    </row>
    <row r="6526" spans="1:10" x14ac:dyDescent="0.25">
      <c r="A6526">
        <v>54</v>
      </c>
      <c r="B6526" t="s">
        <v>5162</v>
      </c>
      <c r="C6526">
        <v>2012</v>
      </c>
      <c r="D6526" t="s">
        <v>11367</v>
      </c>
    </row>
    <row r="6527" spans="1:10" x14ac:dyDescent="0.25">
      <c r="A6527">
        <v>56</v>
      </c>
      <c r="B6527" t="s">
        <v>5163</v>
      </c>
      <c r="C6527">
        <v>2012</v>
      </c>
      <c r="D6527" t="s">
        <v>1626</v>
      </c>
      <c r="I6527" t="s">
        <v>11368</v>
      </c>
      <c r="J6527" t="s">
        <v>9088</v>
      </c>
    </row>
    <row r="6528" spans="1:10" x14ac:dyDescent="0.25">
      <c r="A6528">
        <v>57</v>
      </c>
      <c r="B6528" t="s">
        <v>5164</v>
      </c>
      <c r="C6528">
        <v>2012</v>
      </c>
      <c r="D6528" t="s">
        <v>11369</v>
      </c>
    </row>
    <row r="6529" spans="1:10" x14ac:dyDescent="0.25">
      <c r="A6529">
        <v>60</v>
      </c>
      <c r="B6529" t="s">
        <v>5165</v>
      </c>
      <c r="C6529">
        <v>2012</v>
      </c>
      <c r="D6529" t="s">
        <v>1642</v>
      </c>
      <c r="I6529" t="s">
        <v>9713</v>
      </c>
    </row>
    <row r="6530" spans="1:10" x14ac:dyDescent="0.25">
      <c r="A6530">
        <v>61</v>
      </c>
      <c r="B6530" t="s">
        <v>5166</v>
      </c>
      <c r="C6530">
        <v>2012</v>
      </c>
      <c r="D6530" t="s">
        <v>11370</v>
      </c>
    </row>
    <row r="6531" spans="1:10" x14ac:dyDescent="0.25">
      <c r="A6531">
        <v>62</v>
      </c>
      <c r="B6531" t="s">
        <v>5167</v>
      </c>
      <c r="C6531">
        <v>2012</v>
      </c>
      <c r="D6531" t="s">
        <v>1660</v>
      </c>
      <c r="I6531" t="s">
        <v>11371</v>
      </c>
      <c r="J6531" t="s">
        <v>11372</v>
      </c>
    </row>
    <row r="6532" spans="1:10" x14ac:dyDescent="0.25">
      <c r="A6532">
        <v>64</v>
      </c>
      <c r="B6532" t="s">
        <v>5168</v>
      </c>
      <c r="C6532">
        <v>2012</v>
      </c>
      <c r="D6532" t="s">
        <v>1672</v>
      </c>
      <c r="I6532" t="s">
        <v>11373</v>
      </c>
    </row>
    <row r="6533" spans="1:10" x14ac:dyDescent="0.25">
      <c r="A6533">
        <v>68</v>
      </c>
      <c r="B6533" t="s">
        <v>5169</v>
      </c>
      <c r="C6533">
        <v>2012</v>
      </c>
      <c r="D6533" t="s">
        <v>1689</v>
      </c>
      <c r="I6533" t="s">
        <v>11374</v>
      </c>
      <c r="J6533" t="s">
        <v>8351</v>
      </c>
    </row>
    <row r="6534" spans="1:10" x14ac:dyDescent="0.25">
      <c r="A6534">
        <v>70</v>
      </c>
      <c r="B6534" t="s">
        <v>5170</v>
      </c>
      <c r="C6534">
        <v>2012</v>
      </c>
      <c r="D6534" t="s">
        <v>1129</v>
      </c>
      <c r="F6534">
        <v>96.7</v>
      </c>
      <c r="I6534" t="s">
        <v>11375</v>
      </c>
      <c r="J6534" t="s">
        <v>8828</v>
      </c>
    </row>
    <row r="6535" spans="1:10" x14ac:dyDescent="0.25">
      <c r="A6535">
        <v>72</v>
      </c>
      <c r="B6535" t="s">
        <v>5171</v>
      </c>
      <c r="C6535">
        <v>2012</v>
      </c>
      <c r="D6535" t="s">
        <v>1721</v>
      </c>
      <c r="I6535" t="s">
        <v>10242</v>
      </c>
      <c r="J6535" t="s">
        <v>8565</v>
      </c>
    </row>
    <row r="6536" spans="1:10" x14ac:dyDescent="0.25">
      <c r="A6536">
        <v>76</v>
      </c>
      <c r="B6536" t="s">
        <v>5172</v>
      </c>
      <c r="C6536">
        <v>2012</v>
      </c>
      <c r="D6536" t="s">
        <v>1737</v>
      </c>
      <c r="I6536" t="s">
        <v>11376</v>
      </c>
      <c r="J6536" t="s">
        <v>8508</v>
      </c>
    </row>
    <row r="6537" spans="1:10" x14ac:dyDescent="0.25">
      <c r="A6537">
        <v>84</v>
      </c>
      <c r="B6537" t="s">
        <v>5173</v>
      </c>
      <c r="C6537">
        <v>2012</v>
      </c>
      <c r="D6537" t="s">
        <v>1750</v>
      </c>
      <c r="I6537" t="s">
        <v>10881</v>
      </c>
    </row>
    <row r="6538" spans="1:10" x14ac:dyDescent="0.25">
      <c r="A6538">
        <v>86</v>
      </c>
      <c r="B6538" t="s">
        <v>5174</v>
      </c>
      <c r="C6538">
        <v>2012</v>
      </c>
      <c r="D6538" t="s">
        <v>11377</v>
      </c>
    </row>
    <row r="6539" spans="1:10" x14ac:dyDescent="0.25">
      <c r="A6539">
        <v>90</v>
      </c>
      <c r="B6539" t="s">
        <v>5175</v>
      </c>
      <c r="C6539">
        <v>2012</v>
      </c>
      <c r="D6539" t="s">
        <v>1766</v>
      </c>
      <c r="I6539" t="s">
        <v>8474</v>
      </c>
    </row>
    <row r="6540" spans="1:10" x14ac:dyDescent="0.25">
      <c r="A6540">
        <v>92</v>
      </c>
      <c r="B6540" t="s">
        <v>5176</v>
      </c>
      <c r="C6540">
        <v>2012</v>
      </c>
      <c r="D6540" t="s">
        <v>5070</v>
      </c>
    </row>
    <row r="6541" spans="1:10" x14ac:dyDescent="0.25">
      <c r="A6541">
        <v>96</v>
      </c>
      <c r="B6541" t="s">
        <v>5177</v>
      </c>
      <c r="C6541">
        <v>2012</v>
      </c>
      <c r="D6541" t="s">
        <v>1788</v>
      </c>
      <c r="I6541" t="s">
        <v>11378</v>
      </c>
    </row>
    <row r="6542" spans="1:10" x14ac:dyDescent="0.25">
      <c r="A6542">
        <v>100</v>
      </c>
      <c r="B6542" t="s">
        <v>5178</v>
      </c>
      <c r="C6542">
        <v>2012</v>
      </c>
      <c r="D6542" t="s">
        <v>1805</v>
      </c>
      <c r="I6542" t="s">
        <v>11133</v>
      </c>
      <c r="J6542" t="s">
        <v>8508</v>
      </c>
    </row>
    <row r="6543" spans="1:10" x14ac:dyDescent="0.25">
      <c r="A6543">
        <v>104</v>
      </c>
      <c r="B6543" t="s">
        <v>5179</v>
      </c>
      <c r="C6543">
        <v>2012</v>
      </c>
      <c r="D6543" t="s">
        <v>1821</v>
      </c>
      <c r="I6543" t="s">
        <v>8724</v>
      </c>
    </row>
    <row r="6544" spans="1:10" x14ac:dyDescent="0.25">
      <c r="A6544">
        <v>108</v>
      </c>
      <c r="B6544" t="s">
        <v>5180</v>
      </c>
      <c r="C6544">
        <v>2012</v>
      </c>
      <c r="D6544" t="s">
        <v>856</v>
      </c>
      <c r="F6544">
        <v>78.3</v>
      </c>
      <c r="I6544" t="s">
        <v>8450</v>
      </c>
    </row>
    <row r="6545" spans="1:10" x14ac:dyDescent="0.25">
      <c r="A6545">
        <v>112</v>
      </c>
      <c r="B6545" t="s">
        <v>5181</v>
      </c>
      <c r="C6545">
        <v>2012</v>
      </c>
      <c r="D6545" t="s">
        <v>1127</v>
      </c>
      <c r="F6545">
        <v>97.2</v>
      </c>
      <c r="I6545" t="s">
        <v>11379</v>
      </c>
      <c r="J6545" t="s">
        <v>8520</v>
      </c>
    </row>
    <row r="6546" spans="1:10" x14ac:dyDescent="0.25">
      <c r="A6546">
        <v>116</v>
      </c>
      <c r="B6546" t="s">
        <v>5182</v>
      </c>
      <c r="C6546">
        <v>2012</v>
      </c>
      <c r="D6546" t="s">
        <v>1862</v>
      </c>
      <c r="I6546" t="s">
        <v>11380</v>
      </c>
      <c r="J6546" t="s">
        <v>8356</v>
      </c>
    </row>
    <row r="6547" spans="1:10" x14ac:dyDescent="0.25">
      <c r="A6547">
        <v>120</v>
      </c>
      <c r="B6547" t="s">
        <v>5183</v>
      </c>
      <c r="C6547">
        <v>2012</v>
      </c>
      <c r="D6547" t="s">
        <v>1874</v>
      </c>
      <c r="I6547" t="s">
        <v>9443</v>
      </c>
    </row>
    <row r="6548" spans="1:10" x14ac:dyDescent="0.25">
      <c r="A6548">
        <v>124</v>
      </c>
      <c r="B6548" t="s">
        <v>5184</v>
      </c>
      <c r="C6548">
        <v>2012</v>
      </c>
      <c r="D6548" t="s">
        <v>1889</v>
      </c>
      <c r="I6548" t="s">
        <v>10087</v>
      </c>
      <c r="J6548" t="s">
        <v>8356</v>
      </c>
    </row>
    <row r="6549" spans="1:10" x14ac:dyDescent="0.25">
      <c r="A6549">
        <v>127</v>
      </c>
      <c r="B6549" t="s">
        <v>5185</v>
      </c>
      <c r="C6549">
        <v>2012</v>
      </c>
      <c r="D6549" t="s">
        <v>11381</v>
      </c>
    </row>
    <row r="6550" spans="1:10" x14ac:dyDescent="0.25">
      <c r="A6550">
        <v>132</v>
      </c>
      <c r="B6550" t="s">
        <v>5186</v>
      </c>
      <c r="C6550">
        <v>2012</v>
      </c>
      <c r="D6550" t="s">
        <v>1906</v>
      </c>
      <c r="I6550" t="s">
        <v>11382</v>
      </c>
      <c r="J6550" t="s">
        <v>8565</v>
      </c>
    </row>
    <row r="6551" spans="1:10" x14ac:dyDescent="0.25">
      <c r="A6551">
        <v>135</v>
      </c>
      <c r="B6551" t="s">
        <v>5187</v>
      </c>
      <c r="C6551">
        <v>2012</v>
      </c>
      <c r="D6551" t="s">
        <v>11383</v>
      </c>
    </row>
    <row r="6552" spans="1:10" x14ac:dyDescent="0.25">
      <c r="A6552">
        <v>136</v>
      </c>
      <c r="B6552" t="s">
        <v>5188</v>
      </c>
      <c r="C6552">
        <v>2012</v>
      </c>
      <c r="D6552" t="s">
        <v>1918</v>
      </c>
      <c r="I6552" t="s">
        <v>10996</v>
      </c>
      <c r="J6552" t="s">
        <v>8346</v>
      </c>
    </row>
    <row r="6553" spans="1:10" x14ac:dyDescent="0.25">
      <c r="A6553">
        <v>140</v>
      </c>
      <c r="B6553" t="s">
        <v>5189</v>
      </c>
      <c r="C6553">
        <v>2012</v>
      </c>
      <c r="D6553" t="s">
        <v>1933</v>
      </c>
      <c r="I6553" t="s">
        <v>8809</v>
      </c>
      <c r="J6553" t="s">
        <v>9725</v>
      </c>
    </row>
    <row r="6554" spans="1:10" x14ac:dyDescent="0.25">
      <c r="A6554">
        <v>142</v>
      </c>
      <c r="B6554" t="s">
        <v>5190</v>
      </c>
      <c r="C6554">
        <v>2012</v>
      </c>
      <c r="D6554" t="s">
        <v>1951</v>
      </c>
      <c r="I6554" t="s">
        <v>11384</v>
      </c>
      <c r="J6554" t="s">
        <v>11385</v>
      </c>
    </row>
    <row r="6555" spans="1:10" x14ac:dyDescent="0.25">
      <c r="A6555">
        <v>143</v>
      </c>
      <c r="B6555" t="s">
        <v>5191</v>
      </c>
      <c r="C6555">
        <v>2012</v>
      </c>
      <c r="D6555" t="s">
        <v>1968</v>
      </c>
      <c r="I6555" t="s">
        <v>11386</v>
      </c>
      <c r="J6555" t="s">
        <v>11387</v>
      </c>
    </row>
    <row r="6556" spans="1:10" x14ac:dyDescent="0.25">
      <c r="A6556">
        <v>144</v>
      </c>
      <c r="B6556" t="s">
        <v>5192</v>
      </c>
      <c r="C6556">
        <v>2012</v>
      </c>
      <c r="D6556" t="s">
        <v>1985</v>
      </c>
      <c r="I6556" t="s">
        <v>11388</v>
      </c>
      <c r="J6556" t="s">
        <v>8343</v>
      </c>
    </row>
    <row r="6557" spans="1:10" x14ac:dyDescent="0.25">
      <c r="A6557">
        <v>145</v>
      </c>
      <c r="B6557" t="s">
        <v>5193</v>
      </c>
      <c r="C6557">
        <v>2012</v>
      </c>
      <c r="D6557" t="s">
        <v>2002</v>
      </c>
      <c r="I6557" t="s">
        <v>11334</v>
      </c>
    </row>
    <row r="6558" spans="1:10" x14ac:dyDescent="0.25">
      <c r="A6558">
        <v>148</v>
      </c>
      <c r="B6558" t="s">
        <v>5194</v>
      </c>
      <c r="C6558">
        <v>2012</v>
      </c>
      <c r="D6558" t="s">
        <v>2016</v>
      </c>
      <c r="I6558" t="s">
        <v>9397</v>
      </c>
      <c r="J6558" t="s">
        <v>8664</v>
      </c>
    </row>
    <row r="6559" spans="1:10" x14ac:dyDescent="0.25">
      <c r="A6559">
        <v>150</v>
      </c>
      <c r="B6559" t="s">
        <v>5195</v>
      </c>
      <c r="C6559">
        <v>2012</v>
      </c>
      <c r="D6559" t="s">
        <v>2033</v>
      </c>
      <c r="I6559" t="s">
        <v>11389</v>
      </c>
      <c r="J6559" t="s">
        <v>10777</v>
      </c>
    </row>
    <row r="6560" spans="1:10" x14ac:dyDescent="0.25">
      <c r="A6560">
        <v>151</v>
      </c>
      <c r="B6560" t="s">
        <v>5196</v>
      </c>
      <c r="C6560">
        <v>2012</v>
      </c>
      <c r="D6560" t="s">
        <v>11390</v>
      </c>
    </row>
    <row r="6561" spans="1:10" x14ac:dyDescent="0.25">
      <c r="A6561">
        <v>152</v>
      </c>
      <c r="B6561" t="s">
        <v>5197</v>
      </c>
      <c r="C6561">
        <v>2012</v>
      </c>
      <c r="D6561" t="s">
        <v>2050</v>
      </c>
      <c r="I6561" t="s">
        <v>11391</v>
      </c>
      <c r="J6561" t="s">
        <v>8351</v>
      </c>
    </row>
    <row r="6562" spans="1:10" x14ac:dyDescent="0.25">
      <c r="A6562">
        <v>154</v>
      </c>
      <c r="B6562" t="s">
        <v>5198</v>
      </c>
      <c r="C6562">
        <v>2012</v>
      </c>
      <c r="D6562" t="s">
        <v>11392</v>
      </c>
    </row>
    <row r="6563" spans="1:10" x14ac:dyDescent="0.25">
      <c r="A6563">
        <v>155</v>
      </c>
      <c r="B6563" t="s">
        <v>5199</v>
      </c>
      <c r="C6563">
        <v>2012</v>
      </c>
      <c r="D6563" t="s">
        <v>5018</v>
      </c>
      <c r="J6563" t="s">
        <v>11393</v>
      </c>
    </row>
    <row r="6564" spans="1:10" x14ac:dyDescent="0.25">
      <c r="A6564">
        <v>156</v>
      </c>
      <c r="B6564" t="s">
        <v>5200</v>
      </c>
      <c r="C6564">
        <v>2012</v>
      </c>
      <c r="D6564" t="s">
        <v>2067</v>
      </c>
      <c r="I6564" t="s">
        <v>11394</v>
      </c>
      <c r="J6564" t="s">
        <v>10777</v>
      </c>
    </row>
    <row r="6565" spans="1:10" x14ac:dyDescent="0.25">
      <c r="A6565">
        <v>158</v>
      </c>
      <c r="B6565" t="s">
        <v>5201</v>
      </c>
      <c r="C6565">
        <v>2012</v>
      </c>
      <c r="D6565" t="s">
        <v>2084</v>
      </c>
      <c r="I6565" t="s">
        <v>11395</v>
      </c>
      <c r="J6565" t="s">
        <v>8346</v>
      </c>
    </row>
    <row r="6566" spans="1:10" x14ac:dyDescent="0.25">
      <c r="A6566">
        <v>162</v>
      </c>
      <c r="B6566" t="s">
        <v>5202</v>
      </c>
      <c r="C6566">
        <v>2012</v>
      </c>
      <c r="D6566" t="s">
        <v>11396</v>
      </c>
    </row>
    <row r="6567" spans="1:10" x14ac:dyDescent="0.25">
      <c r="A6567">
        <v>166</v>
      </c>
      <c r="B6567" t="s">
        <v>5203</v>
      </c>
      <c r="C6567">
        <v>2012</v>
      </c>
      <c r="D6567" t="s">
        <v>11397</v>
      </c>
    </row>
    <row r="6568" spans="1:10" x14ac:dyDescent="0.25">
      <c r="A6568">
        <v>170</v>
      </c>
      <c r="B6568" t="s">
        <v>5204</v>
      </c>
      <c r="C6568">
        <v>2012</v>
      </c>
      <c r="D6568" t="s">
        <v>2100</v>
      </c>
      <c r="I6568" t="s">
        <v>11398</v>
      </c>
      <c r="J6568" t="s">
        <v>8346</v>
      </c>
    </row>
    <row r="6569" spans="1:10" x14ac:dyDescent="0.25">
      <c r="A6569">
        <v>174</v>
      </c>
      <c r="B6569" t="s">
        <v>5205</v>
      </c>
      <c r="C6569">
        <v>2012</v>
      </c>
      <c r="D6569" t="s">
        <v>826</v>
      </c>
      <c r="F6569">
        <v>72.099999999999994</v>
      </c>
      <c r="I6569" t="s">
        <v>9340</v>
      </c>
    </row>
    <row r="6570" spans="1:10" x14ac:dyDescent="0.25">
      <c r="A6570">
        <v>175</v>
      </c>
      <c r="B6570" t="s">
        <v>5206</v>
      </c>
      <c r="C6570">
        <v>2012</v>
      </c>
      <c r="D6570" t="s">
        <v>5072</v>
      </c>
    </row>
    <row r="6571" spans="1:10" x14ac:dyDescent="0.25">
      <c r="A6571">
        <v>178</v>
      </c>
      <c r="B6571" t="s">
        <v>5207</v>
      </c>
      <c r="C6571">
        <v>2012</v>
      </c>
      <c r="D6571" t="s">
        <v>2130</v>
      </c>
      <c r="I6571" t="s">
        <v>10350</v>
      </c>
    </row>
    <row r="6572" spans="1:10" x14ac:dyDescent="0.25">
      <c r="A6572">
        <v>180</v>
      </c>
      <c r="B6572" t="s">
        <v>5208</v>
      </c>
      <c r="C6572">
        <v>2012</v>
      </c>
      <c r="D6572" t="s">
        <v>2146</v>
      </c>
      <c r="I6572" t="s">
        <v>8983</v>
      </c>
      <c r="J6572" t="s">
        <v>8405</v>
      </c>
    </row>
    <row r="6573" spans="1:10" x14ac:dyDescent="0.25">
      <c r="A6573">
        <v>184</v>
      </c>
      <c r="B6573" t="s">
        <v>5209</v>
      </c>
      <c r="C6573">
        <v>2012</v>
      </c>
      <c r="D6573" t="s">
        <v>2163</v>
      </c>
      <c r="I6573" t="s">
        <v>10616</v>
      </c>
    </row>
    <row r="6574" spans="1:10" x14ac:dyDescent="0.25">
      <c r="A6574">
        <v>188</v>
      </c>
      <c r="B6574" t="s">
        <v>5210</v>
      </c>
      <c r="C6574">
        <v>2012</v>
      </c>
      <c r="D6574" t="s">
        <v>2177</v>
      </c>
      <c r="I6574" t="s">
        <v>11297</v>
      </c>
    </row>
    <row r="6575" spans="1:10" x14ac:dyDescent="0.25">
      <c r="A6575">
        <v>191</v>
      </c>
      <c r="B6575" t="s">
        <v>5211</v>
      </c>
      <c r="C6575">
        <v>2012</v>
      </c>
      <c r="D6575" t="s">
        <v>2193</v>
      </c>
      <c r="I6575" t="s">
        <v>9215</v>
      </c>
      <c r="J6575" t="s">
        <v>8346</v>
      </c>
    </row>
    <row r="6576" spans="1:10" x14ac:dyDescent="0.25">
      <c r="A6576">
        <v>192</v>
      </c>
      <c r="B6576" t="s">
        <v>5212</v>
      </c>
      <c r="C6576">
        <v>2012</v>
      </c>
      <c r="D6576" t="s">
        <v>2210</v>
      </c>
      <c r="I6576" t="s">
        <v>11399</v>
      </c>
      <c r="J6576" t="s">
        <v>11400</v>
      </c>
    </row>
    <row r="6577" spans="1:10" x14ac:dyDescent="0.25">
      <c r="A6577">
        <v>196</v>
      </c>
      <c r="B6577" t="s">
        <v>5213</v>
      </c>
      <c r="C6577">
        <v>2012</v>
      </c>
      <c r="D6577" t="s">
        <v>2227</v>
      </c>
      <c r="I6577" t="s">
        <v>11401</v>
      </c>
      <c r="J6577" t="s">
        <v>9275</v>
      </c>
    </row>
    <row r="6578" spans="1:10" x14ac:dyDescent="0.25">
      <c r="A6578">
        <v>199</v>
      </c>
      <c r="B6578" t="s">
        <v>5214</v>
      </c>
      <c r="C6578">
        <v>2012</v>
      </c>
      <c r="D6578" t="s">
        <v>2244</v>
      </c>
      <c r="I6578" t="s">
        <v>9847</v>
      </c>
      <c r="J6578" t="s">
        <v>11402</v>
      </c>
    </row>
    <row r="6579" spans="1:10" x14ac:dyDescent="0.25">
      <c r="A6579">
        <v>202</v>
      </c>
      <c r="B6579" t="s">
        <v>5215</v>
      </c>
      <c r="C6579">
        <v>2012</v>
      </c>
      <c r="D6579" t="s">
        <v>2261</v>
      </c>
      <c r="I6579" t="s">
        <v>11403</v>
      </c>
      <c r="J6579" t="s">
        <v>11404</v>
      </c>
    </row>
    <row r="6580" spans="1:10" x14ac:dyDescent="0.25">
      <c r="A6580">
        <v>203</v>
      </c>
      <c r="B6580" t="s">
        <v>5216</v>
      </c>
      <c r="C6580">
        <v>2012</v>
      </c>
      <c r="D6580" t="s">
        <v>2278</v>
      </c>
      <c r="I6580" t="s">
        <v>11405</v>
      </c>
      <c r="J6580" t="s">
        <v>8828</v>
      </c>
    </row>
    <row r="6581" spans="1:10" x14ac:dyDescent="0.25">
      <c r="A6581">
        <v>204</v>
      </c>
      <c r="B6581" t="s">
        <v>5217</v>
      </c>
      <c r="C6581">
        <v>2012</v>
      </c>
      <c r="D6581" t="s">
        <v>2293</v>
      </c>
      <c r="I6581" t="s">
        <v>10121</v>
      </c>
      <c r="J6581" t="s">
        <v>8356</v>
      </c>
    </row>
    <row r="6582" spans="1:10" x14ac:dyDescent="0.25">
      <c r="A6582">
        <v>208</v>
      </c>
      <c r="B6582" t="s">
        <v>5218</v>
      </c>
      <c r="C6582">
        <v>2012</v>
      </c>
      <c r="D6582" t="s">
        <v>2310</v>
      </c>
      <c r="I6582" t="s">
        <v>11406</v>
      </c>
      <c r="J6582" t="s">
        <v>8547</v>
      </c>
    </row>
    <row r="6583" spans="1:10" x14ac:dyDescent="0.25">
      <c r="A6583">
        <v>212</v>
      </c>
      <c r="B6583" t="s">
        <v>5219</v>
      </c>
      <c r="C6583">
        <v>2012</v>
      </c>
      <c r="D6583" t="s">
        <v>2327</v>
      </c>
      <c r="I6583" t="s">
        <v>9478</v>
      </c>
    </row>
    <row r="6584" spans="1:10" x14ac:dyDescent="0.25">
      <c r="A6584">
        <v>214</v>
      </c>
      <c r="B6584" t="s">
        <v>5220</v>
      </c>
      <c r="C6584">
        <v>2012</v>
      </c>
      <c r="D6584" t="s">
        <v>2342</v>
      </c>
      <c r="I6584" t="s">
        <v>11407</v>
      </c>
      <c r="J6584" t="s">
        <v>11408</v>
      </c>
    </row>
    <row r="6585" spans="1:10" x14ac:dyDescent="0.25">
      <c r="A6585">
        <v>218</v>
      </c>
      <c r="B6585" t="s">
        <v>5221</v>
      </c>
      <c r="C6585">
        <v>2012</v>
      </c>
      <c r="D6585" t="s">
        <v>2358</v>
      </c>
      <c r="I6585" t="s">
        <v>11409</v>
      </c>
      <c r="J6585" t="s">
        <v>11410</v>
      </c>
    </row>
    <row r="6586" spans="1:10" x14ac:dyDescent="0.25">
      <c r="A6586">
        <v>222</v>
      </c>
      <c r="B6586" t="s">
        <v>5222</v>
      </c>
      <c r="C6586">
        <v>2012</v>
      </c>
      <c r="D6586" t="s">
        <v>2374</v>
      </c>
      <c r="I6586" t="s">
        <v>10636</v>
      </c>
    </row>
    <row r="6587" spans="1:10" x14ac:dyDescent="0.25">
      <c r="A6587">
        <v>223</v>
      </c>
      <c r="B6587" t="s">
        <v>5223</v>
      </c>
      <c r="C6587">
        <v>2012</v>
      </c>
      <c r="D6587" t="s">
        <v>11411</v>
      </c>
    </row>
    <row r="6588" spans="1:10" x14ac:dyDescent="0.25">
      <c r="A6588">
        <v>226</v>
      </c>
      <c r="B6588" t="s">
        <v>5224</v>
      </c>
      <c r="C6588">
        <v>2012</v>
      </c>
      <c r="D6588" t="s">
        <v>2389</v>
      </c>
      <c r="I6588" t="s">
        <v>8552</v>
      </c>
    </row>
    <row r="6589" spans="1:10" x14ac:dyDescent="0.25">
      <c r="A6589">
        <v>231</v>
      </c>
      <c r="B6589" t="s">
        <v>5225</v>
      </c>
      <c r="C6589">
        <v>2012</v>
      </c>
      <c r="D6589" t="s">
        <v>2404</v>
      </c>
      <c r="I6589" t="s">
        <v>8366</v>
      </c>
      <c r="J6589" t="s">
        <v>10594</v>
      </c>
    </row>
    <row r="6590" spans="1:10" x14ac:dyDescent="0.25">
      <c r="A6590">
        <v>232</v>
      </c>
      <c r="B6590" t="s">
        <v>5226</v>
      </c>
      <c r="C6590">
        <v>2012</v>
      </c>
      <c r="D6590" t="s">
        <v>2416</v>
      </c>
      <c r="I6590" t="s">
        <v>8628</v>
      </c>
      <c r="J6590" t="s">
        <v>8716</v>
      </c>
    </row>
    <row r="6591" spans="1:10" x14ac:dyDescent="0.25">
      <c r="A6591">
        <v>233</v>
      </c>
      <c r="B6591" t="s">
        <v>5227</v>
      </c>
      <c r="C6591">
        <v>2012</v>
      </c>
      <c r="D6591" t="s">
        <v>2433</v>
      </c>
      <c r="I6591" t="s">
        <v>10711</v>
      </c>
      <c r="J6591" t="s">
        <v>8508</v>
      </c>
    </row>
    <row r="6592" spans="1:10" x14ac:dyDescent="0.25">
      <c r="A6592">
        <v>234</v>
      </c>
      <c r="B6592" t="s">
        <v>5228</v>
      </c>
      <c r="C6592">
        <v>2012</v>
      </c>
      <c r="D6592" t="s">
        <v>2450</v>
      </c>
      <c r="I6592" t="s">
        <v>11412</v>
      </c>
      <c r="J6592" t="s">
        <v>8346</v>
      </c>
    </row>
    <row r="6593" spans="1:10" x14ac:dyDescent="0.25">
      <c r="A6593">
        <v>238</v>
      </c>
      <c r="B6593" t="s">
        <v>5229</v>
      </c>
      <c r="C6593">
        <v>2012</v>
      </c>
      <c r="D6593" t="s">
        <v>2468</v>
      </c>
      <c r="I6593" t="s">
        <v>11413</v>
      </c>
      <c r="J6593" t="s">
        <v>8565</v>
      </c>
    </row>
    <row r="6594" spans="1:10" x14ac:dyDescent="0.25">
      <c r="A6594">
        <v>239</v>
      </c>
      <c r="B6594" t="s">
        <v>5230</v>
      </c>
      <c r="C6594">
        <v>2012</v>
      </c>
      <c r="D6594" t="s">
        <v>11414</v>
      </c>
    </row>
    <row r="6595" spans="1:10" x14ac:dyDescent="0.25">
      <c r="A6595">
        <v>242</v>
      </c>
      <c r="B6595" t="s">
        <v>5231</v>
      </c>
      <c r="C6595">
        <v>2012</v>
      </c>
      <c r="D6595" t="s">
        <v>2484</v>
      </c>
      <c r="I6595" t="s">
        <v>11415</v>
      </c>
    </row>
    <row r="6596" spans="1:10" x14ac:dyDescent="0.25">
      <c r="A6596">
        <v>246</v>
      </c>
      <c r="B6596" t="s">
        <v>5232</v>
      </c>
      <c r="C6596">
        <v>2012</v>
      </c>
      <c r="D6596" t="s">
        <v>2501</v>
      </c>
      <c r="I6596" t="s">
        <v>11416</v>
      </c>
      <c r="J6596" t="s">
        <v>8508</v>
      </c>
    </row>
    <row r="6597" spans="1:10" x14ac:dyDescent="0.25">
      <c r="A6597">
        <v>248</v>
      </c>
      <c r="B6597" t="s">
        <v>5233</v>
      </c>
      <c r="C6597">
        <v>2012</v>
      </c>
      <c r="D6597" t="s">
        <v>11417</v>
      </c>
    </row>
    <row r="6598" spans="1:10" x14ac:dyDescent="0.25">
      <c r="A6598">
        <v>250</v>
      </c>
      <c r="B6598" t="s">
        <v>5234</v>
      </c>
      <c r="C6598">
        <v>2012</v>
      </c>
      <c r="D6598" t="s">
        <v>2518</v>
      </c>
      <c r="I6598" t="s">
        <v>11418</v>
      </c>
      <c r="J6598" t="s">
        <v>8356</v>
      </c>
    </row>
    <row r="6599" spans="1:10" x14ac:dyDescent="0.25">
      <c r="A6599">
        <v>254</v>
      </c>
      <c r="B6599" t="s">
        <v>5235</v>
      </c>
      <c r="C6599">
        <v>2012</v>
      </c>
      <c r="D6599" t="s">
        <v>5077</v>
      </c>
    </row>
    <row r="6600" spans="1:10" x14ac:dyDescent="0.25">
      <c r="A6600">
        <v>258</v>
      </c>
      <c r="B6600" t="s">
        <v>5236</v>
      </c>
      <c r="C6600">
        <v>2012</v>
      </c>
      <c r="D6600" t="s">
        <v>2545</v>
      </c>
      <c r="I6600" t="s">
        <v>11419</v>
      </c>
      <c r="J6600" t="s">
        <v>8343</v>
      </c>
    </row>
    <row r="6601" spans="1:10" x14ac:dyDescent="0.25">
      <c r="A6601">
        <v>260</v>
      </c>
      <c r="B6601" t="s">
        <v>5237</v>
      </c>
      <c r="C6601">
        <v>2012</v>
      </c>
      <c r="D6601" t="s">
        <v>11420</v>
      </c>
    </row>
    <row r="6602" spans="1:10" x14ac:dyDescent="0.25">
      <c r="A6602">
        <v>262</v>
      </c>
      <c r="B6602" t="s">
        <v>5238</v>
      </c>
      <c r="C6602">
        <v>2012</v>
      </c>
      <c r="D6602" t="s">
        <v>2563</v>
      </c>
      <c r="I6602" t="s">
        <v>11421</v>
      </c>
      <c r="J6602" t="s">
        <v>8351</v>
      </c>
    </row>
    <row r="6603" spans="1:10" x14ac:dyDescent="0.25">
      <c r="A6603">
        <v>266</v>
      </c>
      <c r="B6603" t="s">
        <v>5239</v>
      </c>
      <c r="C6603">
        <v>2012</v>
      </c>
      <c r="D6603" t="s">
        <v>842</v>
      </c>
      <c r="F6603">
        <v>76.599999999999994</v>
      </c>
      <c r="I6603" t="s">
        <v>9440</v>
      </c>
    </row>
    <row r="6604" spans="1:10" x14ac:dyDescent="0.25">
      <c r="A6604">
        <v>268</v>
      </c>
      <c r="B6604" t="s">
        <v>5240</v>
      </c>
      <c r="C6604">
        <v>2012</v>
      </c>
      <c r="D6604" t="s">
        <v>2596</v>
      </c>
      <c r="I6604" t="s">
        <v>11422</v>
      </c>
    </row>
    <row r="6605" spans="1:10" x14ac:dyDescent="0.25">
      <c r="A6605">
        <v>270</v>
      </c>
      <c r="B6605" t="s">
        <v>5241</v>
      </c>
      <c r="C6605">
        <v>2012</v>
      </c>
      <c r="D6605" t="s">
        <v>2610</v>
      </c>
      <c r="I6605" t="s">
        <v>10229</v>
      </c>
    </row>
    <row r="6606" spans="1:10" x14ac:dyDescent="0.25">
      <c r="A6606">
        <v>275</v>
      </c>
      <c r="B6606" t="s">
        <v>5242</v>
      </c>
      <c r="C6606">
        <v>2012</v>
      </c>
      <c r="D6606" t="s">
        <v>2626</v>
      </c>
      <c r="I6606" t="s">
        <v>11423</v>
      </c>
    </row>
    <row r="6607" spans="1:10" x14ac:dyDescent="0.25">
      <c r="A6607">
        <v>276</v>
      </c>
      <c r="B6607" t="s">
        <v>5243</v>
      </c>
      <c r="C6607">
        <v>2012</v>
      </c>
      <c r="D6607" t="s">
        <v>2644</v>
      </c>
      <c r="I6607" t="s">
        <v>11424</v>
      </c>
      <c r="J6607" t="s">
        <v>8356</v>
      </c>
    </row>
    <row r="6608" spans="1:10" x14ac:dyDescent="0.25">
      <c r="A6608">
        <v>288</v>
      </c>
      <c r="B6608" t="s">
        <v>5244</v>
      </c>
      <c r="C6608">
        <v>2012</v>
      </c>
      <c r="D6608" t="s">
        <v>2658</v>
      </c>
      <c r="I6608" t="s">
        <v>11272</v>
      </c>
      <c r="J6608" t="s">
        <v>8995</v>
      </c>
    </row>
    <row r="6609" spans="1:10" x14ac:dyDescent="0.25">
      <c r="A6609">
        <v>292</v>
      </c>
      <c r="B6609" t="s">
        <v>5245</v>
      </c>
      <c r="C6609">
        <v>2012</v>
      </c>
      <c r="D6609" t="s">
        <v>2673</v>
      </c>
      <c r="I6609" t="s">
        <v>11425</v>
      </c>
    </row>
    <row r="6610" spans="1:10" x14ac:dyDescent="0.25">
      <c r="A6610">
        <v>296</v>
      </c>
      <c r="B6610" t="s">
        <v>5246</v>
      </c>
      <c r="C6610">
        <v>2012</v>
      </c>
      <c r="D6610" t="s">
        <v>2687</v>
      </c>
      <c r="I6610" t="s">
        <v>11426</v>
      </c>
    </row>
    <row r="6611" spans="1:10" x14ac:dyDescent="0.25">
      <c r="A6611">
        <v>300</v>
      </c>
      <c r="B6611" t="s">
        <v>5247</v>
      </c>
      <c r="C6611">
        <v>2012</v>
      </c>
      <c r="D6611" t="s">
        <v>2704</v>
      </c>
      <c r="I6611" t="s">
        <v>11427</v>
      </c>
      <c r="J6611" t="s">
        <v>9088</v>
      </c>
    </row>
    <row r="6612" spans="1:10" x14ac:dyDescent="0.25">
      <c r="A6612">
        <v>304</v>
      </c>
      <c r="B6612" t="s">
        <v>5248</v>
      </c>
      <c r="C6612">
        <v>2012</v>
      </c>
      <c r="D6612" t="s">
        <v>2721</v>
      </c>
      <c r="I6612" t="s">
        <v>11428</v>
      </c>
      <c r="J6612" t="s">
        <v>9088</v>
      </c>
    </row>
    <row r="6613" spans="1:10" x14ac:dyDescent="0.25">
      <c r="A6613">
        <v>308</v>
      </c>
      <c r="B6613" t="s">
        <v>5249</v>
      </c>
      <c r="C6613">
        <v>2012</v>
      </c>
      <c r="D6613" t="s">
        <v>2739</v>
      </c>
      <c r="I6613" t="s">
        <v>8798</v>
      </c>
    </row>
    <row r="6614" spans="1:10" x14ac:dyDescent="0.25">
      <c r="A6614">
        <v>312</v>
      </c>
      <c r="B6614" t="s">
        <v>5250</v>
      </c>
      <c r="C6614">
        <v>2012</v>
      </c>
      <c r="D6614" t="s">
        <v>11429</v>
      </c>
    </row>
    <row r="6615" spans="1:10" x14ac:dyDescent="0.25">
      <c r="A6615">
        <v>316</v>
      </c>
      <c r="B6615" t="s">
        <v>5251</v>
      </c>
      <c r="C6615">
        <v>2012</v>
      </c>
      <c r="D6615" t="s">
        <v>2767</v>
      </c>
      <c r="I6615" t="s">
        <v>11430</v>
      </c>
    </row>
    <row r="6616" spans="1:10" x14ac:dyDescent="0.25">
      <c r="A6616">
        <v>320</v>
      </c>
      <c r="B6616" t="s">
        <v>5252</v>
      </c>
      <c r="C6616">
        <v>2012</v>
      </c>
      <c r="D6616" t="s">
        <v>2784</v>
      </c>
      <c r="I6616" t="s">
        <v>10242</v>
      </c>
      <c r="J6616" t="s">
        <v>8346</v>
      </c>
    </row>
    <row r="6617" spans="1:10" x14ac:dyDescent="0.25">
      <c r="A6617">
        <v>324</v>
      </c>
      <c r="B6617" t="s">
        <v>5253</v>
      </c>
      <c r="C6617">
        <v>2012</v>
      </c>
      <c r="D6617" t="s">
        <v>865</v>
      </c>
      <c r="F6617">
        <v>68.900000000000006</v>
      </c>
      <c r="I6617" t="s">
        <v>9044</v>
      </c>
    </row>
    <row r="6618" spans="1:10" x14ac:dyDescent="0.25">
      <c r="A6618">
        <v>328</v>
      </c>
      <c r="B6618" t="s">
        <v>5254</v>
      </c>
      <c r="C6618">
        <v>2012</v>
      </c>
      <c r="D6618" t="s">
        <v>2806</v>
      </c>
      <c r="I6618" t="s">
        <v>9845</v>
      </c>
    </row>
    <row r="6619" spans="1:10" x14ac:dyDescent="0.25">
      <c r="A6619">
        <v>332</v>
      </c>
      <c r="B6619" t="s">
        <v>5255</v>
      </c>
      <c r="C6619">
        <v>2012</v>
      </c>
      <c r="D6619" t="s">
        <v>1146</v>
      </c>
      <c r="F6619">
        <v>59.3</v>
      </c>
      <c r="I6619" t="s">
        <v>9491</v>
      </c>
    </row>
    <row r="6620" spans="1:10" x14ac:dyDescent="0.25">
      <c r="A6620">
        <v>334</v>
      </c>
      <c r="B6620" t="s">
        <v>5256</v>
      </c>
      <c r="C6620">
        <v>2012</v>
      </c>
      <c r="D6620" t="s">
        <v>11431</v>
      </c>
    </row>
    <row r="6621" spans="1:10" x14ac:dyDescent="0.25">
      <c r="A6621">
        <v>336</v>
      </c>
      <c r="B6621" t="s">
        <v>5257</v>
      </c>
      <c r="C6621">
        <v>2012</v>
      </c>
      <c r="D6621" t="s">
        <v>11432</v>
      </c>
    </row>
    <row r="6622" spans="1:10" x14ac:dyDescent="0.25">
      <c r="A6622">
        <v>340</v>
      </c>
      <c r="B6622" t="s">
        <v>5258</v>
      </c>
      <c r="C6622">
        <v>2012</v>
      </c>
      <c r="D6622" t="s">
        <v>1149</v>
      </c>
      <c r="F6622">
        <v>75.8</v>
      </c>
      <c r="I6622" t="s">
        <v>11433</v>
      </c>
    </row>
    <row r="6623" spans="1:10" x14ac:dyDescent="0.25">
      <c r="A6623">
        <v>344</v>
      </c>
      <c r="B6623" t="s">
        <v>5259</v>
      </c>
      <c r="C6623">
        <v>2012</v>
      </c>
      <c r="D6623" t="s">
        <v>2852</v>
      </c>
      <c r="I6623" t="s">
        <v>11434</v>
      </c>
      <c r="J6623" t="s">
        <v>8346</v>
      </c>
    </row>
    <row r="6624" spans="1:10" x14ac:dyDescent="0.25">
      <c r="A6624">
        <v>348</v>
      </c>
      <c r="B6624" t="s">
        <v>5260</v>
      </c>
      <c r="C6624">
        <v>2012</v>
      </c>
      <c r="D6624" t="s">
        <v>2869</v>
      </c>
      <c r="I6624" t="s">
        <v>10579</v>
      </c>
      <c r="J6624" t="s">
        <v>8356</v>
      </c>
    </row>
    <row r="6625" spans="1:10" x14ac:dyDescent="0.25">
      <c r="A6625">
        <v>352</v>
      </c>
      <c r="B6625" t="s">
        <v>5261</v>
      </c>
      <c r="C6625">
        <v>2012</v>
      </c>
      <c r="D6625" t="s">
        <v>2886</v>
      </c>
      <c r="I6625" t="s">
        <v>11435</v>
      </c>
      <c r="J6625" t="s">
        <v>8356</v>
      </c>
    </row>
    <row r="6626" spans="1:10" x14ac:dyDescent="0.25">
      <c r="A6626">
        <v>356</v>
      </c>
      <c r="B6626" t="s">
        <v>5262</v>
      </c>
      <c r="C6626">
        <v>2012</v>
      </c>
      <c r="D6626" t="s">
        <v>2902</v>
      </c>
      <c r="I6626" t="s">
        <v>11436</v>
      </c>
    </row>
    <row r="6627" spans="1:10" x14ac:dyDescent="0.25">
      <c r="A6627">
        <v>360</v>
      </c>
      <c r="B6627" t="s">
        <v>5263</v>
      </c>
      <c r="C6627">
        <v>2012</v>
      </c>
      <c r="D6627" t="s">
        <v>1090</v>
      </c>
      <c r="F6627">
        <v>84.7</v>
      </c>
      <c r="I6627" t="s">
        <v>11437</v>
      </c>
    </row>
    <row r="6628" spans="1:10" x14ac:dyDescent="0.25">
      <c r="A6628">
        <v>364</v>
      </c>
      <c r="B6628" t="s">
        <v>5264</v>
      </c>
      <c r="C6628">
        <v>2012</v>
      </c>
      <c r="D6628" t="s">
        <v>2933</v>
      </c>
      <c r="I6628" t="s">
        <v>9435</v>
      </c>
      <c r="J6628" t="s">
        <v>8565</v>
      </c>
    </row>
    <row r="6629" spans="1:10" x14ac:dyDescent="0.25">
      <c r="A6629">
        <v>368</v>
      </c>
      <c r="B6629" t="s">
        <v>5265</v>
      </c>
      <c r="C6629">
        <v>2012</v>
      </c>
      <c r="D6629" t="s">
        <v>2947</v>
      </c>
      <c r="I6629" t="s">
        <v>11438</v>
      </c>
    </row>
    <row r="6630" spans="1:10" x14ac:dyDescent="0.25">
      <c r="A6630">
        <v>372</v>
      </c>
      <c r="B6630" t="s">
        <v>5266</v>
      </c>
      <c r="C6630">
        <v>2012</v>
      </c>
      <c r="D6630" t="s">
        <v>2964</v>
      </c>
      <c r="I6630" t="s">
        <v>11439</v>
      </c>
      <c r="J6630" t="s">
        <v>8356</v>
      </c>
    </row>
    <row r="6631" spans="1:10" x14ac:dyDescent="0.25">
      <c r="A6631">
        <v>376</v>
      </c>
      <c r="B6631" t="s">
        <v>5267</v>
      </c>
      <c r="C6631">
        <v>2012</v>
      </c>
      <c r="D6631" t="s">
        <v>2980</v>
      </c>
      <c r="I6631" t="s">
        <v>11440</v>
      </c>
      <c r="J6631" t="s">
        <v>8356</v>
      </c>
    </row>
    <row r="6632" spans="1:10" x14ac:dyDescent="0.25">
      <c r="A6632">
        <v>380</v>
      </c>
      <c r="B6632" t="s">
        <v>5268</v>
      </c>
      <c r="C6632">
        <v>2012</v>
      </c>
      <c r="D6632" t="s">
        <v>2996</v>
      </c>
      <c r="I6632" t="s">
        <v>11441</v>
      </c>
      <c r="J6632" t="s">
        <v>8356</v>
      </c>
    </row>
    <row r="6633" spans="1:10" x14ac:dyDescent="0.25">
      <c r="A6633">
        <v>384</v>
      </c>
      <c r="B6633" t="s">
        <v>5269</v>
      </c>
      <c r="C6633">
        <v>2012</v>
      </c>
      <c r="D6633" t="s">
        <v>3013</v>
      </c>
      <c r="I6633" t="s">
        <v>8964</v>
      </c>
      <c r="J6633" t="s">
        <v>11442</v>
      </c>
    </row>
    <row r="6634" spans="1:10" x14ac:dyDescent="0.25">
      <c r="A6634">
        <v>388</v>
      </c>
      <c r="B6634" t="s">
        <v>5270</v>
      </c>
      <c r="C6634">
        <v>2012</v>
      </c>
      <c r="D6634" t="s">
        <v>3028</v>
      </c>
      <c r="I6634" t="s">
        <v>11443</v>
      </c>
    </row>
    <row r="6635" spans="1:10" x14ac:dyDescent="0.25">
      <c r="A6635">
        <v>392</v>
      </c>
      <c r="B6635" t="s">
        <v>5271</v>
      </c>
      <c r="C6635">
        <v>2012</v>
      </c>
      <c r="D6635" t="s">
        <v>3045</v>
      </c>
      <c r="I6635" t="s">
        <v>11444</v>
      </c>
      <c r="J6635" t="s">
        <v>9088</v>
      </c>
    </row>
    <row r="6636" spans="1:10" x14ac:dyDescent="0.25">
      <c r="A6636">
        <v>398</v>
      </c>
      <c r="B6636" t="s">
        <v>5272</v>
      </c>
      <c r="C6636">
        <v>2012</v>
      </c>
      <c r="D6636" t="s">
        <v>3060</v>
      </c>
      <c r="I6636" t="s">
        <v>11445</v>
      </c>
    </row>
    <row r="6637" spans="1:10" x14ac:dyDescent="0.25">
      <c r="A6637">
        <v>400</v>
      </c>
      <c r="B6637" t="s">
        <v>5273</v>
      </c>
      <c r="C6637">
        <v>2012</v>
      </c>
      <c r="D6637" t="s">
        <v>1031</v>
      </c>
      <c r="F6637">
        <v>76.7</v>
      </c>
      <c r="I6637" t="s">
        <v>8383</v>
      </c>
      <c r="J6637" t="s">
        <v>8356</v>
      </c>
    </row>
    <row r="6638" spans="1:10" x14ac:dyDescent="0.25">
      <c r="A6638">
        <v>404</v>
      </c>
      <c r="B6638" t="s">
        <v>5274</v>
      </c>
      <c r="C6638">
        <v>2012</v>
      </c>
      <c r="D6638" t="s">
        <v>3087</v>
      </c>
      <c r="I6638" t="s">
        <v>9416</v>
      </c>
      <c r="J6638" t="s">
        <v>11446</v>
      </c>
    </row>
    <row r="6639" spans="1:10" x14ac:dyDescent="0.25">
      <c r="A6639">
        <v>408</v>
      </c>
      <c r="B6639" t="s">
        <v>5275</v>
      </c>
      <c r="C6639">
        <v>2012</v>
      </c>
      <c r="D6639" t="s">
        <v>3102</v>
      </c>
      <c r="I6639" t="s">
        <v>8435</v>
      </c>
    </row>
    <row r="6640" spans="1:10" x14ac:dyDescent="0.25">
      <c r="A6640">
        <v>410</v>
      </c>
      <c r="B6640" t="s">
        <v>5276</v>
      </c>
      <c r="C6640">
        <v>2012</v>
      </c>
      <c r="D6640" t="s">
        <v>3115</v>
      </c>
      <c r="I6640" t="s">
        <v>11163</v>
      </c>
      <c r="J6640" t="s">
        <v>9088</v>
      </c>
    </row>
    <row r="6641" spans="1:10" x14ac:dyDescent="0.25">
      <c r="A6641">
        <v>414</v>
      </c>
      <c r="B6641" t="s">
        <v>5277</v>
      </c>
      <c r="C6641">
        <v>2012</v>
      </c>
      <c r="D6641" t="s">
        <v>3132</v>
      </c>
      <c r="I6641" t="s">
        <v>11447</v>
      </c>
    </row>
    <row r="6642" spans="1:10" x14ac:dyDescent="0.25">
      <c r="A6642">
        <v>417</v>
      </c>
      <c r="B6642" t="s">
        <v>5278</v>
      </c>
      <c r="C6642">
        <v>2012</v>
      </c>
      <c r="D6642" t="s">
        <v>1048</v>
      </c>
      <c r="F6642">
        <v>88.2</v>
      </c>
      <c r="I6642" t="s">
        <v>11084</v>
      </c>
      <c r="J6642" t="s">
        <v>9893</v>
      </c>
    </row>
    <row r="6643" spans="1:10" x14ac:dyDescent="0.25">
      <c r="A6643">
        <v>418</v>
      </c>
      <c r="B6643" t="s">
        <v>5279</v>
      </c>
      <c r="C6643">
        <v>2012</v>
      </c>
      <c r="D6643" t="s">
        <v>3160</v>
      </c>
      <c r="I6643" t="s">
        <v>11426</v>
      </c>
      <c r="J6643" t="s">
        <v>10219</v>
      </c>
    </row>
    <row r="6644" spans="1:10" x14ac:dyDescent="0.25">
      <c r="A6644">
        <v>419</v>
      </c>
      <c r="B6644" t="s">
        <v>5280</v>
      </c>
      <c r="C6644">
        <v>2012</v>
      </c>
      <c r="D6644" t="s">
        <v>3177</v>
      </c>
      <c r="I6644" t="s">
        <v>11448</v>
      </c>
      <c r="J6644" t="s">
        <v>11449</v>
      </c>
    </row>
    <row r="6645" spans="1:10" x14ac:dyDescent="0.25">
      <c r="A6645">
        <v>422</v>
      </c>
      <c r="B6645" t="s">
        <v>5281</v>
      </c>
      <c r="C6645">
        <v>2012</v>
      </c>
      <c r="D6645" t="s">
        <v>3192</v>
      </c>
      <c r="I6645" t="s">
        <v>9417</v>
      </c>
      <c r="J6645" t="s">
        <v>11042</v>
      </c>
    </row>
    <row r="6646" spans="1:10" x14ac:dyDescent="0.25">
      <c r="A6646">
        <v>426</v>
      </c>
      <c r="B6646" t="s">
        <v>5282</v>
      </c>
      <c r="C6646">
        <v>2012</v>
      </c>
      <c r="D6646" t="s">
        <v>3207</v>
      </c>
      <c r="I6646" t="s">
        <v>9567</v>
      </c>
      <c r="J6646" t="s">
        <v>9587</v>
      </c>
    </row>
    <row r="6647" spans="1:10" x14ac:dyDescent="0.25">
      <c r="A6647">
        <v>428</v>
      </c>
      <c r="B6647" t="s">
        <v>5283</v>
      </c>
      <c r="C6647">
        <v>2012</v>
      </c>
      <c r="D6647" t="s">
        <v>3224</v>
      </c>
      <c r="I6647" t="s">
        <v>11450</v>
      </c>
      <c r="J6647" t="s">
        <v>10289</v>
      </c>
    </row>
    <row r="6648" spans="1:10" x14ac:dyDescent="0.25">
      <c r="A6648">
        <v>430</v>
      </c>
      <c r="B6648" t="s">
        <v>5284</v>
      </c>
      <c r="C6648">
        <v>2012</v>
      </c>
      <c r="D6648" t="s">
        <v>3236</v>
      </c>
      <c r="I6648" t="s">
        <v>9058</v>
      </c>
      <c r="J6648" t="s">
        <v>8365</v>
      </c>
    </row>
    <row r="6649" spans="1:10" x14ac:dyDescent="0.25">
      <c r="A6649">
        <v>432</v>
      </c>
      <c r="B6649" t="s">
        <v>5285</v>
      </c>
      <c r="C6649">
        <v>2012</v>
      </c>
      <c r="D6649" t="s">
        <v>3252</v>
      </c>
      <c r="I6649" t="s">
        <v>8750</v>
      </c>
      <c r="J6649" t="s">
        <v>11451</v>
      </c>
    </row>
    <row r="6650" spans="1:10" x14ac:dyDescent="0.25">
      <c r="A6650">
        <v>434</v>
      </c>
      <c r="B6650" t="s">
        <v>5286</v>
      </c>
      <c r="C6650">
        <v>2012</v>
      </c>
      <c r="D6650" t="s">
        <v>11452</v>
      </c>
    </row>
    <row r="6651" spans="1:10" x14ac:dyDescent="0.25">
      <c r="A6651">
        <v>438</v>
      </c>
      <c r="B6651" t="s">
        <v>5287</v>
      </c>
      <c r="C6651">
        <v>2012</v>
      </c>
      <c r="D6651" t="s">
        <v>3285</v>
      </c>
      <c r="I6651" t="s">
        <v>11453</v>
      </c>
      <c r="J6651" t="s">
        <v>8346</v>
      </c>
    </row>
    <row r="6652" spans="1:10" x14ac:dyDescent="0.25">
      <c r="A6652">
        <v>440</v>
      </c>
      <c r="B6652" t="s">
        <v>5288</v>
      </c>
      <c r="C6652">
        <v>2012</v>
      </c>
      <c r="D6652" t="s">
        <v>3303</v>
      </c>
      <c r="I6652" t="s">
        <v>11454</v>
      </c>
      <c r="J6652" t="s">
        <v>8346</v>
      </c>
    </row>
    <row r="6653" spans="1:10" x14ac:dyDescent="0.25">
      <c r="A6653">
        <v>442</v>
      </c>
      <c r="B6653" t="s">
        <v>5289</v>
      </c>
      <c r="C6653">
        <v>2012</v>
      </c>
      <c r="D6653" t="s">
        <v>3320</v>
      </c>
      <c r="I6653" t="s">
        <v>8947</v>
      </c>
    </row>
    <row r="6654" spans="1:10" x14ac:dyDescent="0.25">
      <c r="A6654">
        <v>446</v>
      </c>
      <c r="B6654" t="s">
        <v>5290</v>
      </c>
      <c r="C6654">
        <v>2012</v>
      </c>
      <c r="D6654" t="s">
        <v>3337</v>
      </c>
      <c r="I6654" t="s">
        <v>10976</v>
      </c>
      <c r="J6654" t="s">
        <v>9088</v>
      </c>
    </row>
    <row r="6655" spans="1:10" x14ac:dyDescent="0.25">
      <c r="A6655">
        <v>450</v>
      </c>
      <c r="B6655" t="s">
        <v>5291</v>
      </c>
      <c r="C6655">
        <v>2012</v>
      </c>
      <c r="D6655" t="s">
        <v>3351</v>
      </c>
      <c r="I6655" t="s">
        <v>9871</v>
      </c>
    </row>
    <row r="6656" spans="1:10" x14ac:dyDescent="0.25">
      <c r="A6656">
        <v>454</v>
      </c>
      <c r="B6656" t="s">
        <v>5292</v>
      </c>
      <c r="C6656">
        <v>2012</v>
      </c>
      <c r="D6656" t="s">
        <v>877</v>
      </c>
      <c r="F6656">
        <v>73.900000000000006</v>
      </c>
      <c r="I6656" t="s">
        <v>11455</v>
      </c>
      <c r="J6656" t="s">
        <v>8716</v>
      </c>
    </row>
    <row r="6657" spans="1:10" x14ac:dyDescent="0.25">
      <c r="A6657">
        <v>458</v>
      </c>
      <c r="B6657" t="s">
        <v>5293</v>
      </c>
      <c r="C6657">
        <v>2012</v>
      </c>
      <c r="D6657" t="s">
        <v>3377</v>
      </c>
      <c r="I6657" t="s">
        <v>11111</v>
      </c>
      <c r="J6657" t="s">
        <v>11456</v>
      </c>
    </row>
    <row r="6658" spans="1:10" x14ac:dyDescent="0.25">
      <c r="A6658">
        <v>462</v>
      </c>
      <c r="B6658" t="s">
        <v>5294</v>
      </c>
      <c r="C6658">
        <v>2012</v>
      </c>
      <c r="D6658" t="s">
        <v>3393</v>
      </c>
      <c r="I6658" t="s">
        <v>11457</v>
      </c>
      <c r="J6658" t="s">
        <v>8346</v>
      </c>
    </row>
    <row r="6659" spans="1:10" x14ac:dyDescent="0.25">
      <c r="A6659">
        <v>466</v>
      </c>
      <c r="B6659" t="s">
        <v>5295</v>
      </c>
      <c r="C6659">
        <v>2012</v>
      </c>
      <c r="D6659" t="s">
        <v>892</v>
      </c>
      <c r="F6659">
        <v>75.8</v>
      </c>
      <c r="I6659" t="s">
        <v>9445</v>
      </c>
    </row>
    <row r="6660" spans="1:10" x14ac:dyDescent="0.25">
      <c r="A6660">
        <v>470</v>
      </c>
      <c r="B6660" t="s">
        <v>5296</v>
      </c>
      <c r="C6660">
        <v>2012</v>
      </c>
      <c r="D6660" t="s">
        <v>3425</v>
      </c>
      <c r="I6660" t="s">
        <v>11458</v>
      </c>
      <c r="J6660" t="s">
        <v>8346</v>
      </c>
    </row>
    <row r="6661" spans="1:10" x14ac:dyDescent="0.25">
      <c r="A6661">
        <v>474</v>
      </c>
      <c r="B6661" t="s">
        <v>5297</v>
      </c>
      <c r="C6661">
        <v>2012</v>
      </c>
      <c r="D6661" t="s">
        <v>5083</v>
      </c>
    </row>
    <row r="6662" spans="1:10" x14ac:dyDescent="0.25">
      <c r="A6662">
        <v>478</v>
      </c>
      <c r="B6662" t="s">
        <v>5298</v>
      </c>
      <c r="C6662">
        <v>2012</v>
      </c>
      <c r="D6662" t="s">
        <v>3449</v>
      </c>
      <c r="I6662" t="s">
        <v>8964</v>
      </c>
    </row>
    <row r="6663" spans="1:10" x14ac:dyDescent="0.25">
      <c r="A6663">
        <v>480</v>
      </c>
      <c r="B6663" t="s">
        <v>5299</v>
      </c>
      <c r="C6663">
        <v>2012</v>
      </c>
      <c r="D6663" t="s">
        <v>3465</v>
      </c>
      <c r="I6663" t="s">
        <v>11459</v>
      </c>
      <c r="J6663" t="s">
        <v>8356</v>
      </c>
    </row>
    <row r="6664" spans="1:10" x14ac:dyDescent="0.25">
      <c r="A6664">
        <v>484</v>
      </c>
      <c r="B6664" t="s">
        <v>5300</v>
      </c>
      <c r="C6664">
        <v>2012</v>
      </c>
      <c r="D6664" t="s">
        <v>3482</v>
      </c>
      <c r="I6664" t="s">
        <v>11460</v>
      </c>
      <c r="J6664" t="s">
        <v>9088</v>
      </c>
    </row>
    <row r="6665" spans="1:10" x14ac:dyDescent="0.25">
      <c r="A6665">
        <v>485</v>
      </c>
      <c r="B6665" t="s">
        <v>5301</v>
      </c>
      <c r="C6665">
        <v>2012</v>
      </c>
      <c r="D6665" t="s">
        <v>11461</v>
      </c>
    </row>
    <row r="6666" spans="1:10" x14ac:dyDescent="0.25">
      <c r="A6666">
        <v>492</v>
      </c>
      <c r="B6666" t="s">
        <v>5302</v>
      </c>
      <c r="C6666">
        <v>2012</v>
      </c>
      <c r="D6666" t="s">
        <v>3498</v>
      </c>
      <c r="I6666" t="s">
        <v>8995</v>
      </c>
      <c r="J6666" t="s">
        <v>8346</v>
      </c>
    </row>
    <row r="6667" spans="1:10" x14ac:dyDescent="0.25">
      <c r="A6667">
        <v>496</v>
      </c>
      <c r="B6667" t="s">
        <v>5303</v>
      </c>
      <c r="C6667">
        <v>2012</v>
      </c>
      <c r="D6667" t="s">
        <v>3510</v>
      </c>
      <c r="I6667" t="s">
        <v>10141</v>
      </c>
      <c r="J6667" t="s">
        <v>9713</v>
      </c>
    </row>
    <row r="6668" spans="1:10" x14ac:dyDescent="0.25">
      <c r="A6668">
        <v>498</v>
      </c>
      <c r="B6668" t="s">
        <v>5304</v>
      </c>
      <c r="C6668">
        <v>2012</v>
      </c>
      <c r="D6668" t="s">
        <v>3526</v>
      </c>
      <c r="I6668" t="s">
        <v>11462</v>
      </c>
      <c r="J6668" t="s">
        <v>8356</v>
      </c>
    </row>
    <row r="6669" spans="1:10" x14ac:dyDescent="0.25">
      <c r="A6669">
        <v>499</v>
      </c>
      <c r="B6669" t="s">
        <v>5305</v>
      </c>
      <c r="C6669">
        <v>2012</v>
      </c>
      <c r="D6669" t="s">
        <v>3538</v>
      </c>
      <c r="I6669" t="s">
        <v>11463</v>
      </c>
    </row>
    <row r="6670" spans="1:10" x14ac:dyDescent="0.25">
      <c r="A6670">
        <v>500</v>
      </c>
      <c r="B6670" t="s">
        <v>5306</v>
      </c>
      <c r="C6670">
        <v>2012</v>
      </c>
      <c r="D6670" t="s">
        <v>11464</v>
      </c>
    </row>
    <row r="6671" spans="1:10" x14ac:dyDescent="0.25">
      <c r="A6671">
        <v>504</v>
      </c>
      <c r="B6671" t="s">
        <v>5307</v>
      </c>
      <c r="C6671">
        <v>2012</v>
      </c>
      <c r="D6671" t="s">
        <v>3559</v>
      </c>
      <c r="I6671" t="s">
        <v>11465</v>
      </c>
      <c r="J6671" t="s">
        <v>8356</v>
      </c>
    </row>
    <row r="6672" spans="1:10" x14ac:dyDescent="0.25">
      <c r="A6672">
        <v>508</v>
      </c>
      <c r="B6672" t="s">
        <v>5308</v>
      </c>
      <c r="C6672">
        <v>2012</v>
      </c>
      <c r="D6672" t="s">
        <v>3572</v>
      </c>
      <c r="I6672" t="s">
        <v>10372</v>
      </c>
    </row>
    <row r="6673" spans="1:10" x14ac:dyDescent="0.25">
      <c r="A6673">
        <v>512</v>
      </c>
      <c r="B6673" t="s">
        <v>5309</v>
      </c>
      <c r="C6673">
        <v>2012</v>
      </c>
      <c r="D6673" t="s">
        <v>3588</v>
      </c>
      <c r="I6673" t="s">
        <v>8365</v>
      </c>
      <c r="J6673" t="s">
        <v>11060</v>
      </c>
    </row>
    <row r="6674" spans="1:10" x14ac:dyDescent="0.25">
      <c r="A6674">
        <v>513</v>
      </c>
      <c r="B6674" t="s">
        <v>5310</v>
      </c>
      <c r="C6674">
        <v>2012</v>
      </c>
      <c r="D6674" t="s">
        <v>3605</v>
      </c>
      <c r="I6674" t="s">
        <v>11466</v>
      </c>
      <c r="J6674" t="s">
        <v>10030</v>
      </c>
    </row>
    <row r="6675" spans="1:10" x14ac:dyDescent="0.25">
      <c r="A6675">
        <v>514</v>
      </c>
      <c r="B6675" t="s">
        <v>5311</v>
      </c>
      <c r="C6675">
        <v>2012</v>
      </c>
      <c r="D6675" t="s">
        <v>3622</v>
      </c>
      <c r="I6675" t="s">
        <v>10219</v>
      </c>
      <c r="J6675" t="s">
        <v>11467</v>
      </c>
    </row>
    <row r="6676" spans="1:10" x14ac:dyDescent="0.25">
      <c r="A6676">
        <v>515</v>
      </c>
      <c r="B6676" t="s">
        <v>5312</v>
      </c>
      <c r="C6676">
        <v>2012</v>
      </c>
      <c r="D6676" t="s">
        <v>3639</v>
      </c>
      <c r="I6676" t="s">
        <v>8824</v>
      </c>
      <c r="J6676" t="s">
        <v>8487</v>
      </c>
    </row>
    <row r="6677" spans="1:10" x14ac:dyDescent="0.25">
      <c r="A6677">
        <v>516</v>
      </c>
      <c r="B6677" t="s">
        <v>5313</v>
      </c>
      <c r="C6677">
        <v>2012</v>
      </c>
      <c r="D6677" t="s">
        <v>3654</v>
      </c>
      <c r="I6677" t="s">
        <v>10566</v>
      </c>
      <c r="J6677" t="s">
        <v>8346</v>
      </c>
    </row>
    <row r="6678" spans="1:10" x14ac:dyDescent="0.25">
      <c r="A6678">
        <v>518</v>
      </c>
      <c r="B6678" t="s">
        <v>5314</v>
      </c>
      <c r="C6678">
        <v>2012</v>
      </c>
      <c r="D6678" t="s">
        <v>11468</v>
      </c>
    </row>
    <row r="6679" spans="1:10" x14ac:dyDescent="0.25">
      <c r="A6679">
        <v>520</v>
      </c>
      <c r="B6679" t="s">
        <v>5315</v>
      </c>
      <c r="C6679">
        <v>2012</v>
      </c>
      <c r="D6679" t="s">
        <v>5035</v>
      </c>
      <c r="J6679" t="s">
        <v>8343</v>
      </c>
    </row>
    <row r="6680" spans="1:10" x14ac:dyDescent="0.25">
      <c r="A6680">
        <v>524</v>
      </c>
      <c r="B6680" t="s">
        <v>5316</v>
      </c>
      <c r="C6680">
        <v>2012</v>
      </c>
      <c r="D6680" t="s">
        <v>1051</v>
      </c>
      <c r="F6680">
        <v>81.2</v>
      </c>
      <c r="I6680" t="s">
        <v>11469</v>
      </c>
    </row>
    <row r="6681" spans="1:10" x14ac:dyDescent="0.25">
      <c r="A6681">
        <v>528</v>
      </c>
      <c r="B6681" t="s">
        <v>5317</v>
      </c>
      <c r="C6681">
        <v>2012</v>
      </c>
      <c r="D6681" t="s">
        <v>3685</v>
      </c>
      <c r="I6681" t="s">
        <v>11211</v>
      </c>
      <c r="J6681" t="s">
        <v>8346</v>
      </c>
    </row>
    <row r="6682" spans="1:10" x14ac:dyDescent="0.25">
      <c r="A6682">
        <v>531</v>
      </c>
      <c r="B6682" t="s">
        <v>5318</v>
      </c>
      <c r="C6682">
        <v>2012</v>
      </c>
      <c r="D6682" t="s">
        <v>5092</v>
      </c>
    </row>
    <row r="6683" spans="1:10" x14ac:dyDescent="0.25">
      <c r="A6683">
        <v>533</v>
      </c>
      <c r="B6683" t="s">
        <v>5319</v>
      </c>
      <c r="C6683">
        <v>2012</v>
      </c>
      <c r="D6683" t="s">
        <v>3704</v>
      </c>
      <c r="I6683" t="s">
        <v>9544</v>
      </c>
    </row>
    <row r="6684" spans="1:10" x14ac:dyDescent="0.25">
      <c r="A6684">
        <v>534</v>
      </c>
      <c r="B6684" t="s">
        <v>5320</v>
      </c>
      <c r="C6684">
        <v>2012</v>
      </c>
      <c r="D6684" t="s">
        <v>11470</v>
      </c>
    </row>
    <row r="6685" spans="1:10" x14ac:dyDescent="0.25">
      <c r="A6685">
        <v>535</v>
      </c>
      <c r="B6685" t="s">
        <v>5321</v>
      </c>
      <c r="C6685">
        <v>2012</v>
      </c>
      <c r="D6685" t="s">
        <v>11471</v>
      </c>
    </row>
    <row r="6686" spans="1:10" x14ac:dyDescent="0.25">
      <c r="A6686">
        <v>540</v>
      </c>
      <c r="B6686" t="s">
        <v>5322</v>
      </c>
      <c r="C6686">
        <v>2012</v>
      </c>
      <c r="D6686" t="s">
        <v>3721</v>
      </c>
      <c r="I6686" t="s">
        <v>8528</v>
      </c>
    </row>
    <row r="6687" spans="1:10" x14ac:dyDescent="0.25">
      <c r="A6687">
        <v>543</v>
      </c>
      <c r="B6687" t="s">
        <v>5323</v>
      </c>
      <c r="C6687">
        <v>2012</v>
      </c>
      <c r="D6687" t="s">
        <v>3738</v>
      </c>
      <c r="I6687" t="s">
        <v>11472</v>
      </c>
    </row>
    <row r="6688" spans="1:10" x14ac:dyDescent="0.25">
      <c r="A6688">
        <v>548</v>
      </c>
      <c r="B6688" t="s">
        <v>5324</v>
      </c>
      <c r="C6688">
        <v>2012</v>
      </c>
      <c r="D6688" t="s">
        <v>3753</v>
      </c>
      <c r="I6688" t="s">
        <v>11272</v>
      </c>
      <c r="J6688" t="s">
        <v>8610</v>
      </c>
    </row>
    <row r="6689" spans="1:10" x14ac:dyDescent="0.25">
      <c r="A6689">
        <v>554</v>
      </c>
      <c r="B6689" t="s">
        <v>5325</v>
      </c>
      <c r="C6689">
        <v>2012</v>
      </c>
      <c r="D6689" t="s">
        <v>3770</v>
      </c>
      <c r="I6689" t="s">
        <v>11473</v>
      </c>
      <c r="J6689" t="s">
        <v>8556</v>
      </c>
    </row>
    <row r="6690" spans="1:10" x14ac:dyDescent="0.25">
      <c r="A6690">
        <v>558</v>
      </c>
      <c r="B6690" t="s">
        <v>5326</v>
      </c>
      <c r="C6690">
        <v>2012</v>
      </c>
      <c r="D6690" t="s">
        <v>3786</v>
      </c>
      <c r="I6690" t="s">
        <v>11474</v>
      </c>
    </row>
    <row r="6691" spans="1:10" x14ac:dyDescent="0.25">
      <c r="A6691">
        <v>562</v>
      </c>
      <c r="B6691" t="s">
        <v>5327</v>
      </c>
      <c r="C6691">
        <v>2012</v>
      </c>
      <c r="D6691" t="s">
        <v>929</v>
      </c>
      <c r="F6691">
        <v>54.8</v>
      </c>
      <c r="I6691" t="s">
        <v>9003</v>
      </c>
    </row>
    <row r="6692" spans="1:10" x14ac:dyDescent="0.25">
      <c r="A6692">
        <v>566</v>
      </c>
      <c r="B6692" t="s">
        <v>5328</v>
      </c>
      <c r="C6692">
        <v>2012</v>
      </c>
      <c r="D6692" t="s">
        <v>3814</v>
      </c>
      <c r="I6692" t="s">
        <v>10232</v>
      </c>
      <c r="J6692" t="s">
        <v>11475</v>
      </c>
    </row>
    <row r="6693" spans="1:10" x14ac:dyDescent="0.25">
      <c r="A6693">
        <v>570</v>
      </c>
      <c r="B6693" t="s">
        <v>5329</v>
      </c>
      <c r="C6693">
        <v>2012</v>
      </c>
      <c r="D6693" t="s">
        <v>11476</v>
      </c>
    </row>
    <row r="6694" spans="1:10" x14ac:dyDescent="0.25">
      <c r="A6694">
        <v>574</v>
      </c>
      <c r="B6694" t="s">
        <v>5330</v>
      </c>
      <c r="C6694">
        <v>2012</v>
      </c>
      <c r="D6694" t="s">
        <v>11477</v>
      </c>
    </row>
    <row r="6695" spans="1:10" x14ac:dyDescent="0.25">
      <c r="A6695">
        <v>578</v>
      </c>
      <c r="B6695" t="s">
        <v>5331</v>
      </c>
      <c r="C6695">
        <v>2012</v>
      </c>
      <c r="D6695" t="s">
        <v>3839</v>
      </c>
      <c r="I6695" t="s">
        <v>11478</v>
      </c>
      <c r="J6695" t="s">
        <v>8346</v>
      </c>
    </row>
    <row r="6696" spans="1:10" x14ac:dyDescent="0.25">
      <c r="A6696">
        <v>580</v>
      </c>
      <c r="B6696" t="s">
        <v>5332</v>
      </c>
      <c r="C6696">
        <v>2012</v>
      </c>
      <c r="D6696" t="s">
        <v>11479</v>
      </c>
    </row>
    <row r="6697" spans="1:10" x14ac:dyDescent="0.25">
      <c r="A6697">
        <v>581</v>
      </c>
      <c r="B6697" t="s">
        <v>5333</v>
      </c>
      <c r="C6697">
        <v>2012</v>
      </c>
      <c r="D6697" t="s">
        <v>11480</v>
      </c>
    </row>
    <row r="6698" spans="1:10" x14ac:dyDescent="0.25">
      <c r="A6698">
        <v>583</v>
      </c>
      <c r="B6698" t="s">
        <v>5334</v>
      </c>
      <c r="C6698">
        <v>2012</v>
      </c>
      <c r="D6698" t="s">
        <v>3855</v>
      </c>
      <c r="I6698" t="s">
        <v>9421</v>
      </c>
    </row>
    <row r="6699" spans="1:10" x14ac:dyDescent="0.25">
      <c r="A6699">
        <v>584</v>
      </c>
      <c r="B6699" t="s">
        <v>5335</v>
      </c>
      <c r="C6699">
        <v>2012</v>
      </c>
      <c r="D6699" t="s">
        <v>3873</v>
      </c>
      <c r="I6699" t="s">
        <v>8772</v>
      </c>
    </row>
    <row r="6700" spans="1:10" x14ac:dyDescent="0.25">
      <c r="A6700">
        <v>585</v>
      </c>
      <c r="B6700" t="s">
        <v>5336</v>
      </c>
      <c r="C6700">
        <v>2012</v>
      </c>
      <c r="D6700" t="s">
        <v>5047</v>
      </c>
      <c r="J6700" t="s">
        <v>8343</v>
      </c>
    </row>
    <row r="6701" spans="1:10" x14ac:dyDescent="0.25">
      <c r="A6701">
        <v>586</v>
      </c>
      <c r="B6701" t="s">
        <v>5337</v>
      </c>
      <c r="C6701">
        <v>2012</v>
      </c>
      <c r="D6701" t="s">
        <v>1035</v>
      </c>
      <c r="F6701">
        <v>42.2</v>
      </c>
      <c r="I6701" t="s">
        <v>10919</v>
      </c>
      <c r="J6701" t="s">
        <v>9041</v>
      </c>
    </row>
    <row r="6702" spans="1:10" x14ac:dyDescent="0.25">
      <c r="A6702">
        <v>591</v>
      </c>
      <c r="B6702" t="s">
        <v>5338</v>
      </c>
      <c r="C6702">
        <v>2012</v>
      </c>
      <c r="D6702" t="s">
        <v>3907</v>
      </c>
      <c r="I6702" t="s">
        <v>11481</v>
      </c>
      <c r="J6702" t="s">
        <v>8565</v>
      </c>
    </row>
    <row r="6703" spans="1:10" x14ac:dyDescent="0.25">
      <c r="A6703">
        <v>598</v>
      </c>
      <c r="B6703" t="s">
        <v>5339</v>
      </c>
      <c r="C6703">
        <v>2012</v>
      </c>
      <c r="D6703" t="s">
        <v>3923</v>
      </c>
      <c r="I6703" t="s">
        <v>9550</v>
      </c>
    </row>
    <row r="6704" spans="1:10" x14ac:dyDescent="0.25">
      <c r="A6704">
        <v>600</v>
      </c>
      <c r="B6704" t="s">
        <v>5340</v>
      </c>
      <c r="C6704">
        <v>2012</v>
      </c>
      <c r="D6704" t="s">
        <v>3940</v>
      </c>
      <c r="I6704" t="s">
        <v>11482</v>
      </c>
    </row>
    <row r="6705" spans="1:10" x14ac:dyDescent="0.25">
      <c r="A6705">
        <v>604</v>
      </c>
      <c r="B6705" t="s">
        <v>5341</v>
      </c>
      <c r="C6705">
        <v>2012</v>
      </c>
      <c r="D6705" t="s">
        <v>1111</v>
      </c>
      <c r="F6705">
        <v>84.2</v>
      </c>
      <c r="I6705" t="s">
        <v>10595</v>
      </c>
      <c r="J6705" t="s">
        <v>11483</v>
      </c>
    </row>
    <row r="6706" spans="1:10" x14ac:dyDescent="0.25">
      <c r="A6706">
        <v>608</v>
      </c>
      <c r="B6706" t="s">
        <v>5342</v>
      </c>
      <c r="C6706">
        <v>2012</v>
      </c>
      <c r="D6706" t="s">
        <v>3968</v>
      </c>
      <c r="I6706" t="s">
        <v>11484</v>
      </c>
      <c r="J6706" t="s">
        <v>8356</v>
      </c>
    </row>
    <row r="6707" spans="1:10" x14ac:dyDescent="0.25">
      <c r="A6707">
        <v>612</v>
      </c>
      <c r="B6707" t="s">
        <v>5343</v>
      </c>
      <c r="C6707">
        <v>2012</v>
      </c>
      <c r="D6707" t="s">
        <v>11485</v>
      </c>
    </row>
    <row r="6708" spans="1:10" x14ac:dyDescent="0.25">
      <c r="A6708">
        <v>616</v>
      </c>
      <c r="B6708" t="s">
        <v>5344</v>
      </c>
      <c r="C6708">
        <v>2012</v>
      </c>
      <c r="D6708" t="s">
        <v>3984</v>
      </c>
      <c r="I6708" t="s">
        <v>11486</v>
      </c>
      <c r="J6708" t="s">
        <v>11260</v>
      </c>
    </row>
    <row r="6709" spans="1:10" x14ac:dyDescent="0.25">
      <c r="A6709">
        <v>620</v>
      </c>
      <c r="B6709" t="s">
        <v>5345</v>
      </c>
      <c r="C6709">
        <v>2012</v>
      </c>
      <c r="D6709" t="s">
        <v>4001</v>
      </c>
      <c r="I6709" t="s">
        <v>11487</v>
      </c>
      <c r="J6709" t="s">
        <v>8356</v>
      </c>
    </row>
    <row r="6710" spans="1:10" x14ac:dyDescent="0.25">
      <c r="A6710">
        <v>624</v>
      </c>
      <c r="B6710" t="s">
        <v>5346</v>
      </c>
      <c r="C6710">
        <v>2012</v>
      </c>
      <c r="D6710" t="s">
        <v>4018</v>
      </c>
      <c r="I6710" t="s">
        <v>11488</v>
      </c>
      <c r="J6710" t="s">
        <v>8460</v>
      </c>
    </row>
    <row r="6711" spans="1:10" x14ac:dyDescent="0.25">
      <c r="A6711">
        <v>626</v>
      </c>
      <c r="B6711" t="s">
        <v>5347</v>
      </c>
      <c r="C6711">
        <v>2012</v>
      </c>
      <c r="D6711" t="s">
        <v>4031</v>
      </c>
      <c r="I6711" t="s">
        <v>8474</v>
      </c>
      <c r="J6711" t="s">
        <v>8610</v>
      </c>
    </row>
    <row r="6712" spans="1:10" x14ac:dyDescent="0.25">
      <c r="A6712">
        <v>630</v>
      </c>
      <c r="B6712" t="s">
        <v>5348</v>
      </c>
      <c r="C6712">
        <v>2012</v>
      </c>
      <c r="D6712" t="s">
        <v>4048</v>
      </c>
      <c r="I6712" t="s">
        <v>10188</v>
      </c>
    </row>
    <row r="6713" spans="1:10" x14ac:dyDescent="0.25">
      <c r="A6713">
        <v>634</v>
      </c>
      <c r="B6713" t="s">
        <v>5349</v>
      </c>
      <c r="C6713">
        <v>2012</v>
      </c>
      <c r="D6713" t="s">
        <v>4065</v>
      </c>
      <c r="I6713" t="s">
        <v>11489</v>
      </c>
      <c r="J6713" t="s">
        <v>8346</v>
      </c>
    </row>
    <row r="6714" spans="1:10" x14ac:dyDescent="0.25">
      <c r="A6714">
        <v>638</v>
      </c>
      <c r="B6714" t="s">
        <v>5350</v>
      </c>
      <c r="C6714">
        <v>2012</v>
      </c>
      <c r="D6714" t="s">
        <v>5104</v>
      </c>
    </row>
    <row r="6715" spans="1:10" x14ac:dyDescent="0.25">
      <c r="A6715">
        <v>642</v>
      </c>
      <c r="B6715" t="s">
        <v>5351</v>
      </c>
      <c r="C6715">
        <v>2012</v>
      </c>
      <c r="D6715" t="s">
        <v>4092</v>
      </c>
      <c r="I6715" t="s">
        <v>11490</v>
      </c>
      <c r="J6715" t="s">
        <v>9088</v>
      </c>
    </row>
    <row r="6716" spans="1:10" x14ac:dyDescent="0.25">
      <c r="A6716">
        <v>643</v>
      </c>
      <c r="B6716" t="s">
        <v>5352</v>
      </c>
      <c r="C6716">
        <v>2012</v>
      </c>
      <c r="D6716" t="s">
        <v>4109</v>
      </c>
      <c r="I6716" t="s">
        <v>11491</v>
      </c>
    </row>
    <row r="6717" spans="1:10" x14ac:dyDescent="0.25">
      <c r="A6717">
        <v>646</v>
      </c>
      <c r="B6717" t="s">
        <v>5353</v>
      </c>
      <c r="C6717">
        <v>2012</v>
      </c>
      <c r="D6717" t="s">
        <v>4124</v>
      </c>
      <c r="I6717" t="s">
        <v>11492</v>
      </c>
      <c r="J6717" t="s">
        <v>11493</v>
      </c>
    </row>
    <row r="6718" spans="1:10" x14ac:dyDescent="0.25">
      <c r="A6718">
        <v>652</v>
      </c>
      <c r="B6718" t="s">
        <v>5354</v>
      </c>
      <c r="C6718">
        <v>2012</v>
      </c>
      <c r="D6718" t="s">
        <v>11494</v>
      </c>
    </row>
    <row r="6719" spans="1:10" x14ac:dyDescent="0.25">
      <c r="A6719">
        <v>654</v>
      </c>
      <c r="B6719" t="s">
        <v>5355</v>
      </c>
      <c r="C6719">
        <v>2012</v>
      </c>
      <c r="D6719" t="s">
        <v>4139</v>
      </c>
      <c r="I6719" t="s">
        <v>11495</v>
      </c>
    </row>
    <row r="6720" spans="1:10" x14ac:dyDescent="0.25">
      <c r="A6720">
        <v>659</v>
      </c>
      <c r="B6720" t="s">
        <v>5356</v>
      </c>
      <c r="C6720">
        <v>2012</v>
      </c>
      <c r="D6720" t="s">
        <v>4152</v>
      </c>
      <c r="I6720" t="s">
        <v>8863</v>
      </c>
    </row>
    <row r="6721" spans="1:10" x14ac:dyDescent="0.25">
      <c r="A6721">
        <v>660</v>
      </c>
      <c r="B6721" t="s">
        <v>5357</v>
      </c>
      <c r="C6721">
        <v>2012</v>
      </c>
      <c r="D6721" t="s">
        <v>4170</v>
      </c>
      <c r="I6721" t="s">
        <v>11496</v>
      </c>
    </row>
    <row r="6722" spans="1:10" x14ac:dyDescent="0.25">
      <c r="A6722">
        <v>662</v>
      </c>
      <c r="B6722" t="s">
        <v>5358</v>
      </c>
      <c r="C6722">
        <v>2012</v>
      </c>
      <c r="D6722" t="s">
        <v>1112</v>
      </c>
      <c r="F6722">
        <v>96</v>
      </c>
      <c r="I6722" t="s">
        <v>11497</v>
      </c>
    </row>
    <row r="6723" spans="1:10" x14ac:dyDescent="0.25">
      <c r="A6723">
        <v>663</v>
      </c>
      <c r="B6723" t="s">
        <v>5359</v>
      </c>
      <c r="C6723">
        <v>2012</v>
      </c>
      <c r="D6723" t="s">
        <v>11498</v>
      </c>
    </row>
    <row r="6724" spans="1:10" x14ac:dyDescent="0.25">
      <c r="A6724">
        <v>666</v>
      </c>
      <c r="B6724" t="s">
        <v>5360</v>
      </c>
      <c r="C6724">
        <v>2012</v>
      </c>
      <c r="D6724" t="s">
        <v>11499</v>
      </c>
    </row>
    <row r="6725" spans="1:10" x14ac:dyDescent="0.25">
      <c r="A6725">
        <v>670</v>
      </c>
      <c r="B6725" t="s">
        <v>5361</v>
      </c>
      <c r="C6725">
        <v>2012</v>
      </c>
      <c r="D6725" t="s">
        <v>4204</v>
      </c>
      <c r="I6725" t="s">
        <v>8319</v>
      </c>
      <c r="J6725" t="s">
        <v>8346</v>
      </c>
    </row>
    <row r="6726" spans="1:10" x14ac:dyDescent="0.25">
      <c r="A6726">
        <v>674</v>
      </c>
      <c r="B6726" t="s">
        <v>5362</v>
      </c>
      <c r="C6726">
        <v>2012</v>
      </c>
      <c r="D6726" t="s">
        <v>11500</v>
      </c>
    </row>
    <row r="6727" spans="1:10" x14ac:dyDescent="0.25">
      <c r="A6727">
        <v>678</v>
      </c>
      <c r="B6727" t="s">
        <v>5363</v>
      </c>
      <c r="C6727">
        <v>2012</v>
      </c>
      <c r="D6727" t="s">
        <v>4232</v>
      </c>
      <c r="I6727" t="s">
        <v>9943</v>
      </c>
      <c r="J6727" t="s">
        <v>8530</v>
      </c>
    </row>
    <row r="6728" spans="1:10" x14ac:dyDescent="0.25">
      <c r="A6728">
        <v>682</v>
      </c>
      <c r="B6728" t="s">
        <v>5364</v>
      </c>
      <c r="C6728">
        <v>2012</v>
      </c>
      <c r="D6728" t="s">
        <v>4249</v>
      </c>
      <c r="I6728" t="s">
        <v>8465</v>
      </c>
      <c r="J6728" t="s">
        <v>10687</v>
      </c>
    </row>
    <row r="6729" spans="1:10" x14ac:dyDescent="0.25">
      <c r="A6729">
        <v>686</v>
      </c>
      <c r="B6729" t="s">
        <v>5365</v>
      </c>
      <c r="C6729">
        <v>2012</v>
      </c>
      <c r="D6729" t="s">
        <v>954</v>
      </c>
      <c r="F6729">
        <v>64.3</v>
      </c>
      <c r="I6729" t="s">
        <v>10022</v>
      </c>
      <c r="J6729" t="s">
        <v>11501</v>
      </c>
    </row>
    <row r="6730" spans="1:10" x14ac:dyDescent="0.25">
      <c r="A6730">
        <v>688</v>
      </c>
      <c r="B6730" t="s">
        <v>5366</v>
      </c>
      <c r="C6730">
        <v>2012</v>
      </c>
      <c r="D6730" t="s">
        <v>4269</v>
      </c>
      <c r="I6730" t="s">
        <v>11502</v>
      </c>
      <c r="J6730" t="s">
        <v>8520</v>
      </c>
    </row>
    <row r="6731" spans="1:10" x14ac:dyDescent="0.25">
      <c r="A6731">
        <v>690</v>
      </c>
      <c r="B6731" t="s">
        <v>5367</v>
      </c>
      <c r="C6731">
        <v>2012</v>
      </c>
      <c r="D6731" t="s">
        <v>4284</v>
      </c>
      <c r="I6731" t="s">
        <v>11503</v>
      </c>
      <c r="J6731" t="s">
        <v>8343</v>
      </c>
    </row>
    <row r="6732" spans="1:10" x14ac:dyDescent="0.25">
      <c r="A6732">
        <v>694</v>
      </c>
      <c r="B6732" t="s">
        <v>5368</v>
      </c>
      <c r="C6732">
        <v>2012</v>
      </c>
      <c r="D6732" t="s">
        <v>4299</v>
      </c>
      <c r="I6732" t="s">
        <v>9048</v>
      </c>
    </row>
    <row r="6733" spans="1:10" x14ac:dyDescent="0.25">
      <c r="A6733">
        <v>702</v>
      </c>
      <c r="B6733" t="s">
        <v>5369</v>
      </c>
      <c r="C6733">
        <v>2012</v>
      </c>
      <c r="D6733" t="s">
        <v>4314</v>
      </c>
      <c r="I6733" t="s">
        <v>10219</v>
      </c>
      <c r="J6733" t="s">
        <v>8356</v>
      </c>
    </row>
    <row r="6734" spans="1:10" x14ac:dyDescent="0.25">
      <c r="A6734">
        <v>703</v>
      </c>
      <c r="B6734" t="s">
        <v>5370</v>
      </c>
      <c r="C6734">
        <v>2012</v>
      </c>
      <c r="D6734" t="s">
        <v>4331</v>
      </c>
      <c r="I6734" t="s">
        <v>11504</v>
      </c>
      <c r="J6734" t="s">
        <v>8346</v>
      </c>
    </row>
    <row r="6735" spans="1:10" x14ac:dyDescent="0.25">
      <c r="A6735">
        <v>704</v>
      </c>
      <c r="B6735" t="s">
        <v>5371</v>
      </c>
      <c r="C6735">
        <v>2012</v>
      </c>
      <c r="D6735" t="s">
        <v>4344</v>
      </c>
      <c r="I6735" t="s">
        <v>11127</v>
      </c>
    </row>
    <row r="6736" spans="1:10" x14ac:dyDescent="0.25">
      <c r="A6736">
        <v>705</v>
      </c>
      <c r="B6736" t="s">
        <v>5372</v>
      </c>
      <c r="C6736">
        <v>2012</v>
      </c>
      <c r="D6736" t="s">
        <v>4360</v>
      </c>
      <c r="I6736" t="s">
        <v>11505</v>
      </c>
      <c r="J6736" t="s">
        <v>8520</v>
      </c>
    </row>
    <row r="6737" spans="1:10" x14ac:dyDescent="0.25">
      <c r="A6737">
        <v>706</v>
      </c>
      <c r="B6737" t="s">
        <v>5373</v>
      </c>
      <c r="C6737">
        <v>2012</v>
      </c>
      <c r="D6737" t="s">
        <v>4375</v>
      </c>
      <c r="I6737" t="s">
        <v>11506</v>
      </c>
      <c r="J6737" t="s">
        <v>8380</v>
      </c>
    </row>
    <row r="6738" spans="1:10" x14ac:dyDescent="0.25">
      <c r="A6738">
        <v>710</v>
      </c>
      <c r="B6738" t="s">
        <v>5374</v>
      </c>
      <c r="C6738">
        <v>2012</v>
      </c>
      <c r="D6738" t="s">
        <v>4392</v>
      </c>
      <c r="I6738" t="s">
        <v>8419</v>
      </c>
      <c r="J6738" t="s">
        <v>10463</v>
      </c>
    </row>
    <row r="6739" spans="1:10" x14ac:dyDescent="0.25">
      <c r="A6739">
        <v>716</v>
      </c>
      <c r="B6739" t="s">
        <v>5375</v>
      </c>
      <c r="C6739">
        <v>2012</v>
      </c>
      <c r="D6739" t="s">
        <v>4405</v>
      </c>
      <c r="I6739" t="s">
        <v>10209</v>
      </c>
      <c r="J6739" t="s">
        <v>9587</v>
      </c>
    </row>
    <row r="6740" spans="1:10" x14ac:dyDescent="0.25">
      <c r="A6740">
        <v>722</v>
      </c>
      <c r="B6740" t="s">
        <v>5376</v>
      </c>
      <c r="C6740">
        <v>2012</v>
      </c>
      <c r="D6740" t="s">
        <v>4420</v>
      </c>
      <c r="I6740" t="s">
        <v>11507</v>
      </c>
      <c r="J6740" t="s">
        <v>11210</v>
      </c>
    </row>
    <row r="6741" spans="1:10" x14ac:dyDescent="0.25">
      <c r="A6741">
        <v>724</v>
      </c>
      <c r="B6741" t="s">
        <v>5377</v>
      </c>
      <c r="C6741">
        <v>2012</v>
      </c>
      <c r="D6741" t="s">
        <v>4437</v>
      </c>
      <c r="I6741" t="s">
        <v>11508</v>
      </c>
      <c r="J6741" t="s">
        <v>8828</v>
      </c>
    </row>
    <row r="6742" spans="1:10" x14ac:dyDescent="0.25">
      <c r="A6742">
        <v>728</v>
      </c>
      <c r="B6742" t="s">
        <v>5378</v>
      </c>
      <c r="C6742">
        <v>2012</v>
      </c>
      <c r="D6742" t="s">
        <v>11509</v>
      </c>
    </row>
    <row r="6743" spans="1:10" x14ac:dyDescent="0.25">
      <c r="A6743">
        <v>729</v>
      </c>
      <c r="B6743" t="s">
        <v>5379</v>
      </c>
      <c r="C6743">
        <v>2012</v>
      </c>
      <c r="D6743" t="s">
        <v>4455</v>
      </c>
      <c r="I6743" t="s">
        <v>8511</v>
      </c>
      <c r="J6743" t="s">
        <v>10869</v>
      </c>
    </row>
    <row r="6744" spans="1:10" x14ac:dyDescent="0.25">
      <c r="A6744">
        <v>732</v>
      </c>
      <c r="B6744" t="s">
        <v>5380</v>
      </c>
      <c r="C6744">
        <v>2012</v>
      </c>
      <c r="D6744" t="s">
        <v>11510</v>
      </c>
    </row>
    <row r="6745" spans="1:10" x14ac:dyDescent="0.25">
      <c r="A6745">
        <v>738</v>
      </c>
      <c r="B6745" t="s">
        <v>5381</v>
      </c>
      <c r="C6745">
        <v>2012</v>
      </c>
      <c r="D6745" t="s">
        <v>11511</v>
      </c>
    </row>
    <row r="6746" spans="1:10" x14ac:dyDescent="0.25">
      <c r="A6746">
        <v>740</v>
      </c>
      <c r="B6746" t="s">
        <v>5382</v>
      </c>
      <c r="C6746">
        <v>2012</v>
      </c>
      <c r="D6746" t="s">
        <v>4469</v>
      </c>
      <c r="I6746" t="s">
        <v>11512</v>
      </c>
      <c r="J6746" t="s">
        <v>8346</v>
      </c>
    </row>
    <row r="6747" spans="1:10" x14ac:dyDescent="0.25">
      <c r="A6747">
        <v>744</v>
      </c>
      <c r="B6747" t="s">
        <v>5383</v>
      </c>
      <c r="C6747">
        <v>2012</v>
      </c>
      <c r="D6747" t="s">
        <v>11513</v>
      </c>
    </row>
    <row r="6748" spans="1:10" x14ac:dyDescent="0.25">
      <c r="A6748">
        <v>746</v>
      </c>
      <c r="B6748" t="s">
        <v>5384</v>
      </c>
      <c r="C6748">
        <v>2012</v>
      </c>
      <c r="D6748" t="s">
        <v>11514</v>
      </c>
    </row>
    <row r="6749" spans="1:10" x14ac:dyDescent="0.25">
      <c r="A6749">
        <v>747</v>
      </c>
      <c r="B6749" t="s">
        <v>5385</v>
      </c>
      <c r="C6749">
        <v>2012</v>
      </c>
      <c r="D6749" t="s">
        <v>4486</v>
      </c>
      <c r="I6749" t="s">
        <v>11515</v>
      </c>
      <c r="J6749" t="s">
        <v>11516</v>
      </c>
    </row>
    <row r="6750" spans="1:10" x14ac:dyDescent="0.25">
      <c r="A6750">
        <v>748</v>
      </c>
      <c r="B6750" t="s">
        <v>5386</v>
      </c>
      <c r="C6750">
        <v>2012</v>
      </c>
      <c r="D6750" t="s">
        <v>4501</v>
      </c>
      <c r="I6750" t="s">
        <v>11517</v>
      </c>
      <c r="J6750" t="s">
        <v>10263</v>
      </c>
    </row>
    <row r="6751" spans="1:10" x14ac:dyDescent="0.25">
      <c r="A6751">
        <v>752</v>
      </c>
      <c r="B6751" t="s">
        <v>5387</v>
      </c>
      <c r="C6751">
        <v>2012</v>
      </c>
      <c r="D6751" t="s">
        <v>4519</v>
      </c>
      <c r="I6751" t="s">
        <v>11518</v>
      </c>
      <c r="J6751" t="s">
        <v>8508</v>
      </c>
    </row>
    <row r="6752" spans="1:10" x14ac:dyDescent="0.25">
      <c r="A6752">
        <v>753</v>
      </c>
      <c r="B6752" t="s">
        <v>5388</v>
      </c>
      <c r="C6752">
        <v>2012</v>
      </c>
      <c r="D6752" t="s">
        <v>4536</v>
      </c>
      <c r="I6752" t="s">
        <v>10165</v>
      </c>
      <c r="J6752" t="s">
        <v>8444</v>
      </c>
    </row>
    <row r="6753" spans="1:10" x14ac:dyDescent="0.25">
      <c r="A6753">
        <v>756</v>
      </c>
      <c r="B6753" t="s">
        <v>5389</v>
      </c>
      <c r="C6753">
        <v>2012</v>
      </c>
      <c r="D6753" t="s">
        <v>4551</v>
      </c>
      <c r="I6753" t="s">
        <v>11519</v>
      </c>
      <c r="J6753" t="s">
        <v>8346</v>
      </c>
    </row>
    <row r="6754" spans="1:10" x14ac:dyDescent="0.25">
      <c r="A6754">
        <v>760</v>
      </c>
      <c r="B6754" t="s">
        <v>5390</v>
      </c>
      <c r="C6754">
        <v>2012</v>
      </c>
      <c r="D6754" t="s">
        <v>4568</v>
      </c>
      <c r="I6754" t="s">
        <v>10150</v>
      </c>
      <c r="J6754" t="s">
        <v>8675</v>
      </c>
    </row>
    <row r="6755" spans="1:10" x14ac:dyDescent="0.25">
      <c r="A6755">
        <v>762</v>
      </c>
      <c r="B6755" t="s">
        <v>5391</v>
      </c>
      <c r="C6755">
        <v>2012</v>
      </c>
      <c r="D6755" t="s">
        <v>1010</v>
      </c>
      <c r="F6755">
        <v>77.099999999999994</v>
      </c>
      <c r="I6755" t="s">
        <v>11520</v>
      </c>
    </row>
    <row r="6756" spans="1:10" x14ac:dyDescent="0.25">
      <c r="A6756">
        <v>764</v>
      </c>
      <c r="B6756" t="s">
        <v>5392</v>
      </c>
      <c r="C6756">
        <v>2012</v>
      </c>
      <c r="D6756" t="s">
        <v>4594</v>
      </c>
      <c r="I6756" t="s">
        <v>11521</v>
      </c>
    </row>
    <row r="6757" spans="1:10" x14ac:dyDescent="0.25">
      <c r="A6757">
        <v>768</v>
      </c>
      <c r="B6757" t="s">
        <v>5393</v>
      </c>
      <c r="C6757">
        <v>2012</v>
      </c>
      <c r="D6757" t="s">
        <v>4607</v>
      </c>
      <c r="I6757" t="s">
        <v>8724</v>
      </c>
      <c r="J6757" t="s">
        <v>8675</v>
      </c>
    </row>
    <row r="6758" spans="1:10" x14ac:dyDescent="0.25">
      <c r="A6758">
        <v>772</v>
      </c>
      <c r="B6758" t="s">
        <v>5394</v>
      </c>
      <c r="C6758">
        <v>2012</v>
      </c>
      <c r="D6758" t="s">
        <v>11522</v>
      </c>
    </row>
    <row r="6759" spans="1:10" x14ac:dyDescent="0.25">
      <c r="A6759">
        <v>776</v>
      </c>
      <c r="B6759" t="s">
        <v>5395</v>
      </c>
      <c r="C6759">
        <v>2012</v>
      </c>
      <c r="D6759" t="s">
        <v>4624</v>
      </c>
      <c r="I6759" t="s">
        <v>8449</v>
      </c>
    </row>
    <row r="6760" spans="1:10" x14ac:dyDescent="0.25">
      <c r="A6760">
        <v>780</v>
      </c>
      <c r="B6760" t="s">
        <v>5396</v>
      </c>
      <c r="C6760">
        <v>2012</v>
      </c>
      <c r="D6760" t="s">
        <v>4639</v>
      </c>
      <c r="I6760" t="s">
        <v>11523</v>
      </c>
      <c r="J6760" t="s">
        <v>8346</v>
      </c>
    </row>
    <row r="6761" spans="1:10" x14ac:dyDescent="0.25">
      <c r="A6761">
        <v>784</v>
      </c>
      <c r="B6761" t="s">
        <v>5397</v>
      </c>
      <c r="C6761">
        <v>2012</v>
      </c>
      <c r="D6761" t="s">
        <v>4656</v>
      </c>
      <c r="I6761" t="s">
        <v>8716</v>
      </c>
      <c r="J6761" t="s">
        <v>8346</v>
      </c>
    </row>
    <row r="6762" spans="1:10" x14ac:dyDescent="0.25">
      <c r="A6762">
        <v>788</v>
      </c>
      <c r="B6762" t="s">
        <v>5398</v>
      </c>
      <c r="C6762">
        <v>2012</v>
      </c>
      <c r="D6762" t="s">
        <v>4672</v>
      </c>
      <c r="I6762" t="s">
        <v>10340</v>
      </c>
      <c r="J6762" t="s">
        <v>8356</v>
      </c>
    </row>
    <row r="6763" spans="1:10" x14ac:dyDescent="0.25">
      <c r="A6763">
        <v>792</v>
      </c>
      <c r="B6763" t="s">
        <v>5399</v>
      </c>
      <c r="C6763">
        <v>2012</v>
      </c>
      <c r="D6763" t="s">
        <v>4688</v>
      </c>
      <c r="I6763" t="s">
        <v>11524</v>
      </c>
    </row>
    <row r="6764" spans="1:10" x14ac:dyDescent="0.25">
      <c r="A6764">
        <v>795</v>
      </c>
      <c r="B6764" t="s">
        <v>5400</v>
      </c>
      <c r="C6764">
        <v>2012</v>
      </c>
      <c r="D6764" t="s">
        <v>4703</v>
      </c>
      <c r="I6764" t="s">
        <v>10100</v>
      </c>
    </row>
    <row r="6765" spans="1:10" x14ac:dyDescent="0.25">
      <c r="A6765">
        <v>796</v>
      </c>
      <c r="B6765" t="s">
        <v>5401</v>
      </c>
      <c r="C6765">
        <v>2012</v>
      </c>
      <c r="D6765" t="s">
        <v>5109</v>
      </c>
    </row>
    <row r="6766" spans="1:10" x14ac:dyDescent="0.25">
      <c r="A6766">
        <v>798</v>
      </c>
      <c r="B6766" t="s">
        <v>5402</v>
      </c>
      <c r="C6766">
        <v>2012</v>
      </c>
      <c r="D6766" t="s">
        <v>4713</v>
      </c>
      <c r="I6766" t="s">
        <v>8372</v>
      </c>
    </row>
    <row r="6767" spans="1:10" x14ac:dyDescent="0.25">
      <c r="A6767">
        <v>800</v>
      </c>
      <c r="B6767" t="s">
        <v>5403</v>
      </c>
      <c r="C6767">
        <v>2012</v>
      </c>
      <c r="D6767" t="s">
        <v>4728</v>
      </c>
      <c r="I6767" t="s">
        <v>9591</v>
      </c>
      <c r="J6767" t="s">
        <v>8346</v>
      </c>
    </row>
    <row r="6768" spans="1:10" x14ac:dyDescent="0.25">
      <c r="A6768">
        <v>804</v>
      </c>
      <c r="B6768" t="s">
        <v>5404</v>
      </c>
      <c r="C6768">
        <v>2012</v>
      </c>
      <c r="D6768" t="s">
        <v>1165</v>
      </c>
      <c r="F6768">
        <v>98.6</v>
      </c>
      <c r="I6768" t="s">
        <v>9795</v>
      </c>
      <c r="J6768" t="s">
        <v>9088</v>
      </c>
    </row>
    <row r="6769" spans="1:10" x14ac:dyDescent="0.25">
      <c r="A6769">
        <v>807</v>
      </c>
      <c r="B6769" t="s">
        <v>5405</v>
      </c>
      <c r="C6769">
        <v>2012</v>
      </c>
      <c r="D6769" t="s">
        <v>4757</v>
      </c>
      <c r="I6769" t="s">
        <v>11525</v>
      </c>
    </row>
    <row r="6770" spans="1:10" x14ac:dyDescent="0.25">
      <c r="A6770">
        <v>818</v>
      </c>
      <c r="B6770" t="s">
        <v>5406</v>
      </c>
      <c r="C6770">
        <v>2012</v>
      </c>
      <c r="D6770" t="s">
        <v>4771</v>
      </c>
      <c r="I6770" t="s">
        <v>9223</v>
      </c>
      <c r="J6770" t="s">
        <v>8828</v>
      </c>
    </row>
    <row r="6771" spans="1:10" x14ac:dyDescent="0.25">
      <c r="A6771">
        <v>826</v>
      </c>
      <c r="B6771" t="s">
        <v>5407</v>
      </c>
      <c r="C6771">
        <v>2012</v>
      </c>
      <c r="D6771" t="s">
        <v>4787</v>
      </c>
      <c r="I6771" t="s">
        <v>11526</v>
      </c>
      <c r="J6771" t="s">
        <v>8487</v>
      </c>
    </row>
    <row r="6772" spans="1:10" x14ac:dyDescent="0.25">
      <c r="A6772">
        <v>830</v>
      </c>
      <c r="B6772" t="s">
        <v>5408</v>
      </c>
      <c r="C6772">
        <v>2012</v>
      </c>
      <c r="D6772" t="s">
        <v>11527</v>
      </c>
    </row>
    <row r="6773" spans="1:10" x14ac:dyDescent="0.25">
      <c r="A6773">
        <v>831</v>
      </c>
      <c r="B6773" t="s">
        <v>5409</v>
      </c>
      <c r="C6773">
        <v>2012</v>
      </c>
      <c r="D6773" t="s">
        <v>5113</v>
      </c>
    </row>
    <row r="6774" spans="1:10" x14ac:dyDescent="0.25">
      <c r="A6774">
        <v>832</v>
      </c>
      <c r="B6774" t="s">
        <v>5410</v>
      </c>
      <c r="C6774">
        <v>2012</v>
      </c>
      <c r="D6774" t="s">
        <v>4809</v>
      </c>
      <c r="I6774" t="s">
        <v>11528</v>
      </c>
    </row>
    <row r="6775" spans="1:10" x14ac:dyDescent="0.25">
      <c r="A6775">
        <v>833</v>
      </c>
      <c r="B6775" t="s">
        <v>5411</v>
      </c>
      <c r="C6775">
        <v>2012</v>
      </c>
      <c r="D6775" t="s">
        <v>11529</v>
      </c>
    </row>
    <row r="6776" spans="1:10" x14ac:dyDescent="0.25">
      <c r="A6776">
        <v>834</v>
      </c>
      <c r="B6776" t="s">
        <v>5412</v>
      </c>
      <c r="C6776">
        <v>2012</v>
      </c>
      <c r="D6776" t="s">
        <v>4822</v>
      </c>
      <c r="I6776" t="s">
        <v>9672</v>
      </c>
      <c r="J6776" t="s">
        <v>8351</v>
      </c>
    </row>
    <row r="6777" spans="1:10" x14ac:dyDescent="0.25">
      <c r="A6777">
        <v>840</v>
      </c>
      <c r="B6777" t="s">
        <v>5413</v>
      </c>
      <c r="C6777">
        <v>2012</v>
      </c>
      <c r="D6777" t="s">
        <v>4839</v>
      </c>
      <c r="I6777" t="s">
        <v>11530</v>
      </c>
      <c r="J6777" t="s">
        <v>9088</v>
      </c>
    </row>
    <row r="6778" spans="1:10" x14ac:dyDescent="0.25">
      <c r="A6778">
        <v>850</v>
      </c>
      <c r="B6778" t="s">
        <v>5414</v>
      </c>
      <c r="C6778">
        <v>2012</v>
      </c>
      <c r="D6778" t="s">
        <v>4856</v>
      </c>
      <c r="I6778" t="s">
        <v>11531</v>
      </c>
    </row>
    <row r="6779" spans="1:10" x14ac:dyDescent="0.25">
      <c r="A6779">
        <v>854</v>
      </c>
      <c r="B6779" t="s">
        <v>5415</v>
      </c>
      <c r="C6779">
        <v>2012</v>
      </c>
      <c r="D6779" t="s">
        <v>4872</v>
      </c>
      <c r="I6779" t="s">
        <v>8568</v>
      </c>
    </row>
    <row r="6780" spans="1:10" x14ac:dyDescent="0.25">
      <c r="A6780">
        <v>858</v>
      </c>
      <c r="B6780" t="s">
        <v>5416</v>
      </c>
      <c r="C6780">
        <v>2012</v>
      </c>
      <c r="D6780" t="s">
        <v>4885</v>
      </c>
      <c r="I6780" t="s">
        <v>11532</v>
      </c>
      <c r="J6780" t="s">
        <v>8346</v>
      </c>
    </row>
    <row r="6781" spans="1:10" x14ac:dyDescent="0.25">
      <c r="A6781">
        <v>860</v>
      </c>
      <c r="B6781" t="s">
        <v>5417</v>
      </c>
      <c r="C6781">
        <v>2012</v>
      </c>
      <c r="D6781" t="s">
        <v>4901</v>
      </c>
      <c r="I6781" t="s">
        <v>10611</v>
      </c>
      <c r="J6781" t="s">
        <v>8610</v>
      </c>
    </row>
    <row r="6782" spans="1:10" x14ac:dyDescent="0.25">
      <c r="A6782">
        <v>862</v>
      </c>
      <c r="B6782" t="s">
        <v>5418</v>
      </c>
      <c r="C6782">
        <v>2012</v>
      </c>
      <c r="D6782" t="s">
        <v>4918</v>
      </c>
      <c r="I6782" t="s">
        <v>11533</v>
      </c>
    </row>
    <row r="6783" spans="1:10" x14ac:dyDescent="0.25">
      <c r="A6783">
        <v>876</v>
      </c>
      <c r="B6783" t="s">
        <v>5419</v>
      </c>
      <c r="C6783">
        <v>2012</v>
      </c>
      <c r="D6783" t="s">
        <v>4935</v>
      </c>
      <c r="I6783" t="s">
        <v>8994</v>
      </c>
    </row>
    <row r="6784" spans="1:10" x14ac:dyDescent="0.25">
      <c r="A6784">
        <v>882</v>
      </c>
      <c r="B6784" t="s">
        <v>5420</v>
      </c>
      <c r="C6784">
        <v>2012</v>
      </c>
      <c r="D6784" t="s">
        <v>4948</v>
      </c>
      <c r="I6784" t="s">
        <v>8713</v>
      </c>
    </row>
    <row r="6785" spans="1:10" x14ac:dyDescent="0.25">
      <c r="A6785">
        <v>887</v>
      </c>
      <c r="B6785" t="s">
        <v>5421</v>
      </c>
      <c r="C6785">
        <v>2012</v>
      </c>
      <c r="D6785" t="s">
        <v>4964</v>
      </c>
      <c r="I6785" t="s">
        <v>11534</v>
      </c>
    </row>
    <row r="6786" spans="1:10" x14ac:dyDescent="0.25">
      <c r="A6786">
        <v>894</v>
      </c>
      <c r="B6786" t="s">
        <v>5422</v>
      </c>
      <c r="C6786">
        <v>2012</v>
      </c>
      <c r="D6786" t="s">
        <v>4979</v>
      </c>
      <c r="I6786" t="s">
        <v>11535</v>
      </c>
      <c r="J6786" t="s">
        <v>9823</v>
      </c>
    </row>
    <row r="6787" spans="1:10" x14ac:dyDescent="0.25">
      <c r="A6787">
        <v>1</v>
      </c>
      <c r="B6787" t="s">
        <v>5128</v>
      </c>
      <c r="C6787">
        <v>2013</v>
      </c>
      <c r="D6787" t="s">
        <v>1182</v>
      </c>
      <c r="I6787" t="s">
        <v>11536</v>
      </c>
      <c r="J6787" t="s">
        <v>11537</v>
      </c>
    </row>
    <row r="6788" spans="1:10" x14ac:dyDescent="0.25">
      <c r="A6788">
        <v>2</v>
      </c>
      <c r="B6788" t="s">
        <v>5129</v>
      </c>
      <c r="C6788">
        <v>2013</v>
      </c>
      <c r="D6788" t="s">
        <v>11538</v>
      </c>
    </row>
    <row r="6789" spans="1:10" x14ac:dyDescent="0.25">
      <c r="A6789">
        <v>4</v>
      </c>
      <c r="B6789" t="s">
        <v>5130</v>
      </c>
      <c r="C6789">
        <v>2013</v>
      </c>
      <c r="D6789" t="s">
        <v>1197</v>
      </c>
      <c r="I6789" t="s">
        <v>11539</v>
      </c>
      <c r="J6789" t="s">
        <v>10791</v>
      </c>
    </row>
    <row r="6790" spans="1:10" x14ac:dyDescent="0.25">
      <c r="A6790">
        <v>5</v>
      </c>
      <c r="B6790" t="s">
        <v>5131</v>
      </c>
      <c r="C6790">
        <v>2013</v>
      </c>
      <c r="D6790" t="s">
        <v>11540</v>
      </c>
    </row>
    <row r="6791" spans="1:10" x14ac:dyDescent="0.25">
      <c r="A6791">
        <v>8</v>
      </c>
      <c r="B6791" t="s">
        <v>5132</v>
      </c>
      <c r="C6791">
        <v>2013</v>
      </c>
      <c r="D6791" t="s">
        <v>1209</v>
      </c>
      <c r="I6791" t="s">
        <v>11541</v>
      </c>
      <c r="J6791" t="s">
        <v>8346</v>
      </c>
    </row>
    <row r="6792" spans="1:10" x14ac:dyDescent="0.25">
      <c r="A6792">
        <v>9</v>
      </c>
      <c r="B6792" t="s">
        <v>5133</v>
      </c>
      <c r="C6792">
        <v>2013</v>
      </c>
      <c r="D6792" t="s">
        <v>1226</v>
      </c>
      <c r="I6792" t="s">
        <v>11542</v>
      </c>
    </row>
    <row r="6793" spans="1:10" x14ac:dyDescent="0.25">
      <c r="A6793">
        <v>11</v>
      </c>
      <c r="B6793" t="s">
        <v>5134</v>
      </c>
      <c r="C6793">
        <v>2013</v>
      </c>
      <c r="D6793" t="s">
        <v>1243</v>
      </c>
      <c r="I6793" t="s">
        <v>8586</v>
      </c>
      <c r="J6793" t="s">
        <v>11543</v>
      </c>
    </row>
    <row r="6794" spans="1:10" x14ac:dyDescent="0.25">
      <c r="A6794">
        <v>12</v>
      </c>
      <c r="B6794" t="s">
        <v>5135</v>
      </c>
      <c r="C6794">
        <v>2013</v>
      </c>
      <c r="D6794" t="s">
        <v>1259</v>
      </c>
      <c r="I6794" t="s">
        <v>9576</v>
      </c>
      <c r="J6794" t="s">
        <v>8343</v>
      </c>
    </row>
    <row r="6795" spans="1:10" x14ac:dyDescent="0.25">
      <c r="A6795">
        <v>13</v>
      </c>
      <c r="B6795" t="s">
        <v>5136</v>
      </c>
      <c r="C6795">
        <v>2013</v>
      </c>
      <c r="D6795" t="s">
        <v>11544</v>
      </c>
    </row>
    <row r="6796" spans="1:10" x14ac:dyDescent="0.25">
      <c r="A6796">
        <v>14</v>
      </c>
      <c r="B6796" t="s">
        <v>5137</v>
      </c>
      <c r="C6796">
        <v>2013</v>
      </c>
      <c r="D6796" t="s">
        <v>1276</v>
      </c>
      <c r="I6796" t="s">
        <v>8730</v>
      </c>
      <c r="J6796" t="s">
        <v>11545</v>
      </c>
    </row>
    <row r="6797" spans="1:10" x14ac:dyDescent="0.25">
      <c r="A6797">
        <v>15</v>
      </c>
      <c r="B6797" t="s">
        <v>5138</v>
      </c>
      <c r="C6797">
        <v>2013</v>
      </c>
      <c r="D6797" t="s">
        <v>1293</v>
      </c>
      <c r="I6797" t="s">
        <v>11546</v>
      </c>
      <c r="J6797" t="s">
        <v>11547</v>
      </c>
    </row>
    <row r="6798" spans="1:10" x14ac:dyDescent="0.25">
      <c r="A6798">
        <v>16</v>
      </c>
      <c r="B6798" t="s">
        <v>5139</v>
      </c>
      <c r="C6798">
        <v>2013</v>
      </c>
      <c r="D6798" t="s">
        <v>11548</v>
      </c>
    </row>
    <row r="6799" spans="1:10" x14ac:dyDescent="0.25">
      <c r="A6799">
        <v>17</v>
      </c>
      <c r="B6799" t="s">
        <v>5140</v>
      </c>
      <c r="C6799">
        <v>2013</v>
      </c>
      <c r="D6799" t="s">
        <v>1308</v>
      </c>
      <c r="I6799" t="s">
        <v>11549</v>
      </c>
      <c r="J6799" t="s">
        <v>11550</v>
      </c>
    </row>
    <row r="6800" spans="1:10" x14ac:dyDescent="0.25">
      <c r="A6800">
        <v>18</v>
      </c>
      <c r="B6800" t="s">
        <v>5141</v>
      </c>
      <c r="C6800">
        <v>2013</v>
      </c>
      <c r="D6800" t="s">
        <v>1325</v>
      </c>
      <c r="I6800" t="s">
        <v>11551</v>
      </c>
      <c r="J6800" t="s">
        <v>8356</v>
      </c>
    </row>
    <row r="6801" spans="1:10" x14ac:dyDescent="0.25">
      <c r="A6801">
        <v>19</v>
      </c>
      <c r="B6801" t="s">
        <v>5142</v>
      </c>
      <c r="C6801">
        <v>2013</v>
      </c>
      <c r="D6801" t="s">
        <v>11552</v>
      </c>
    </row>
    <row r="6802" spans="1:10" x14ac:dyDescent="0.25">
      <c r="A6802">
        <v>20</v>
      </c>
      <c r="B6802" t="s">
        <v>5143</v>
      </c>
      <c r="C6802">
        <v>2013</v>
      </c>
      <c r="D6802" t="s">
        <v>1341</v>
      </c>
      <c r="I6802" t="s">
        <v>8684</v>
      </c>
      <c r="J6802" t="s">
        <v>10738</v>
      </c>
    </row>
    <row r="6803" spans="1:10" x14ac:dyDescent="0.25">
      <c r="A6803">
        <v>21</v>
      </c>
      <c r="B6803" t="s">
        <v>5144</v>
      </c>
      <c r="C6803">
        <v>2013</v>
      </c>
      <c r="D6803" t="s">
        <v>1359</v>
      </c>
      <c r="I6803" t="s">
        <v>11553</v>
      </c>
      <c r="J6803" t="s">
        <v>11354</v>
      </c>
    </row>
    <row r="6804" spans="1:10" x14ac:dyDescent="0.25">
      <c r="A6804">
        <v>24</v>
      </c>
      <c r="B6804" t="s">
        <v>5145</v>
      </c>
      <c r="C6804">
        <v>2013</v>
      </c>
      <c r="D6804" t="s">
        <v>1375</v>
      </c>
      <c r="I6804" t="s">
        <v>8678</v>
      </c>
      <c r="J6804" t="s">
        <v>8385</v>
      </c>
    </row>
    <row r="6805" spans="1:10" x14ac:dyDescent="0.25">
      <c r="A6805">
        <v>28</v>
      </c>
      <c r="B6805" t="s">
        <v>5146</v>
      </c>
      <c r="C6805">
        <v>2013</v>
      </c>
      <c r="D6805" t="s">
        <v>1391</v>
      </c>
      <c r="I6805" t="s">
        <v>11554</v>
      </c>
      <c r="J6805" t="s">
        <v>8346</v>
      </c>
    </row>
    <row r="6806" spans="1:10" x14ac:dyDescent="0.25">
      <c r="A6806">
        <v>29</v>
      </c>
      <c r="B6806" t="s">
        <v>5147</v>
      </c>
      <c r="C6806">
        <v>2013</v>
      </c>
      <c r="D6806" t="s">
        <v>1408</v>
      </c>
      <c r="I6806" t="s">
        <v>11555</v>
      </c>
    </row>
    <row r="6807" spans="1:10" x14ac:dyDescent="0.25">
      <c r="A6807">
        <v>30</v>
      </c>
      <c r="B6807" t="s">
        <v>5148</v>
      </c>
      <c r="C6807">
        <v>2013</v>
      </c>
      <c r="D6807" t="s">
        <v>1425</v>
      </c>
      <c r="I6807" t="s">
        <v>8676</v>
      </c>
      <c r="J6807" t="s">
        <v>11357</v>
      </c>
    </row>
    <row r="6808" spans="1:10" x14ac:dyDescent="0.25">
      <c r="A6808">
        <v>31</v>
      </c>
      <c r="B6808" t="s">
        <v>5149</v>
      </c>
      <c r="C6808">
        <v>2013</v>
      </c>
      <c r="D6808" t="s">
        <v>1439</v>
      </c>
      <c r="I6808" t="s">
        <v>10594</v>
      </c>
      <c r="J6808" t="s">
        <v>8346</v>
      </c>
    </row>
    <row r="6809" spans="1:10" x14ac:dyDescent="0.25">
      <c r="A6809">
        <v>32</v>
      </c>
      <c r="B6809" t="s">
        <v>5150</v>
      </c>
      <c r="C6809">
        <v>2013</v>
      </c>
      <c r="D6809" t="s">
        <v>1454</v>
      </c>
      <c r="I6809" t="s">
        <v>11556</v>
      </c>
    </row>
    <row r="6810" spans="1:10" x14ac:dyDescent="0.25">
      <c r="A6810">
        <v>34</v>
      </c>
      <c r="B6810" t="s">
        <v>5151</v>
      </c>
      <c r="C6810">
        <v>2013</v>
      </c>
      <c r="D6810" t="s">
        <v>1471</v>
      </c>
      <c r="I6810" t="s">
        <v>11557</v>
      </c>
      <c r="J6810" t="s">
        <v>11558</v>
      </c>
    </row>
    <row r="6811" spans="1:10" x14ac:dyDescent="0.25">
      <c r="A6811">
        <v>35</v>
      </c>
      <c r="B6811" t="s">
        <v>5152</v>
      </c>
      <c r="C6811">
        <v>2013</v>
      </c>
      <c r="D6811" t="s">
        <v>1488</v>
      </c>
      <c r="I6811" t="s">
        <v>11559</v>
      </c>
      <c r="J6811" t="s">
        <v>10977</v>
      </c>
    </row>
    <row r="6812" spans="1:10" x14ac:dyDescent="0.25">
      <c r="A6812">
        <v>36</v>
      </c>
      <c r="B6812" t="s">
        <v>5153</v>
      </c>
      <c r="C6812">
        <v>2013</v>
      </c>
      <c r="D6812" t="s">
        <v>1502</v>
      </c>
      <c r="I6812" t="s">
        <v>11560</v>
      </c>
      <c r="J6812" t="s">
        <v>8356</v>
      </c>
    </row>
    <row r="6813" spans="1:10" x14ac:dyDescent="0.25">
      <c r="A6813">
        <v>39</v>
      </c>
      <c r="B6813" t="s">
        <v>5154</v>
      </c>
      <c r="C6813">
        <v>2013</v>
      </c>
      <c r="D6813" t="s">
        <v>11561</v>
      </c>
    </row>
    <row r="6814" spans="1:10" x14ac:dyDescent="0.25">
      <c r="A6814">
        <v>40</v>
      </c>
      <c r="B6814" t="s">
        <v>5155</v>
      </c>
      <c r="C6814">
        <v>2013</v>
      </c>
      <c r="D6814" t="s">
        <v>1518</v>
      </c>
      <c r="I6814" t="s">
        <v>11562</v>
      </c>
      <c r="J6814" t="s">
        <v>8356</v>
      </c>
    </row>
    <row r="6815" spans="1:10" x14ac:dyDescent="0.25">
      <c r="A6815">
        <v>44</v>
      </c>
      <c r="B6815" t="s">
        <v>5156</v>
      </c>
      <c r="C6815">
        <v>2013</v>
      </c>
      <c r="D6815" t="s">
        <v>1535</v>
      </c>
      <c r="I6815" t="s">
        <v>10219</v>
      </c>
    </row>
    <row r="6816" spans="1:10" x14ac:dyDescent="0.25">
      <c r="A6816">
        <v>48</v>
      </c>
      <c r="B6816" t="s">
        <v>5157</v>
      </c>
      <c r="C6816">
        <v>2013</v>
      </c>
      <c r="D6816" t="s">
        <v>1552</v>
      </c>
      <c r="I6816" t="s">
        <v>8385</v>
      </c>
      <c r="J6816" t="s">
        <v>8346</v>
      </c>
    </row>
    <row r="6817" spans="1:10" x14ac:dyDescent="0.25">
      <c r="A6817">
        <v>50</v>
      </c>
      <c r="B6817" t="s">
        <v>5158</v>
      </c>
      <c r="C6817">
        <v>2013</v>
      </c>
      <c r="D6817" t="s">
        <v>1023</v>
      </c>
      <c r="F6817">
        <v>74.900000000000006</v>
      </c>
      <c r="I6817" t="s">
        <v>11563</v>
      </c>
      <c r="J6817" t="s">
        <v>8356</v>
      </c>
    </row>
    <row r="6818" spans="1:10" x14ac:dyDescent="0.25">
      <c r="A6818">
        <v>51</v>
      </c>
      <c r="B6818" t="s">
        <v>5159</v>
      </c>
      <c r="C6818">
        <v>2013</v>
      </c>
      <c r="D6818" t="s">
        <v>1576</v>
      </c>
      <c r="I6818" t="s">
        <v>11564</v>
      </c>
      <c r="J6818" t="s">
        <v>8346</v>
      </c>
    </row>
    <row r="6819" spans="1:10" x14ac:dyDescent="0.25">
      <c r="A6819">
        <v>52</v>
      </c>
      <c r="B6819" t="s">
        <v>5160</v>
      </c>
      <c r="C6819">
        <v>2013</v>
      </c>
      <c r="D6819" t="s">
        <v>1592</v>
      </c>
      <c r="I6819" t="s">
        <v>11565</v>
      </c>
      <c r="J6819" t="s">
        <v>8346</v>
      </c>
    </row>
    <row r="6820" spans="1:10" x14ac:dyDescent="0.25">
      <c r="A6820">
        <v>53</v>
      </c>
      <c r="B6820" t="s">
        <v>5161</v>
      </c>
      <c r="C6820">
        <v>2013</v>
      </c>
      <c r="D6820" t="s">
        <v>1610</v>
      </c>
      <c r="I6820" t="s">
        <v>11566</v>
      </c>
      <c r="J6820" t="s">
        <v>10421</v>
      </c>
    </row>
    <row r="6821" spans="1:10" x14ac:dyDescent="0.25">
      <c r="A6821">
        <v>54</v>
      </c>
      <c r="B6821" t="s">
        <v>5162</v>
      </c>
      <c r="C6821">
        <v>2013</v>
      </c>
      <c r="D6821" t="s">
        <v>11567</v>
      </c>
    </row>
    <row r="6822" spans="1:10" x14ac:dyDescent="0.25">
      <c r="A6822">
        <v>56</v>
      </c>
      <c r="B6822" t="s">
        <v>5163</v>
      </c>
      <c r="C6822">
        <v>2013</v>
      </c>
      <c r="D6822" t="s">
        <v>1627</v>
      </c>
      <c r="I6822" t="s">
        <v>11568</v>
      </c>
      <c r="J6822" t="s">
        <v>9088</v>
      </c>
    </row>
    <row r="6823" spans="1:10" x14ac:dyDescent="0.25">
      <c r="A6823">
        <v>57</v>
      </c>
      <c r="B6823" t="s">
        <v>5164</v>
      </c>
      <c r="C6823">
        <v>2013</v>
      </c>
      <c r="D6823" t="s">
        <v>11569</v>
      </c>
    </row>
    <row r="6824" spans="1:10" x14ac:dyDescent="0.25">
      <c r="A6824">
        <v>60</v>
      </c>
      <c r="B6824" t="s">
        <v>5165</v>
      </c>
      <c r="C6824">
        <v>2013</v>
      </c>
      <c r="D6824" t="s">
        <v>1643</v>
      </c>
      <c r="I6824" t="s">
        <v>10027</v>
      </c>
    </row>
    <row r="6825" spans="1:10" x14ac:dyDescent="0.25">
      <c r="A6825">
        <v>61</v>
      </c>
      <c r="B6825" t="s">
        <v>5166</v>
      </c>
      <c r="C6825">
        <v>2013</v>
      </c>
      <c r="D6825" t="s">
        <v>11570</v>
      </c>
    </row>
    <row r="6826" spans="1:10" x14ac:dyDescent="0.25">
      <c r="A6826">
        <v>62</v>
      </c>
      <c r="B6826" t="s">
        <v>5167</v>
      </c>
      <c r="C6826">
        <v>2013</v>
      </c>
      <c r="D6826" t="s">
        <v>1661</v>
      </c>
      <c r="I6826" t="s">
        <v>11571</v>
      </c>
      <c r="J6826" t="s">
        <v>11572</v>
      </c>
    </row>
    <row r="6827" spans="1:10" x14ac:dyDescent="0.25">
      <c r="A6827">
        <v>64</v>
      </c>
      <c r="B6827" t="s">
        <v>5168</v>
      </c>
      <c r="C6827">
        <v>2013</v>
      </c>
      <c r="D6827" t="s">
        <v>1673</v>
      </c>
      <c r="I6827" t="s">
        <v>9326</v>
      </c>
    </row>
    <row r="6828" spans="1:10" x14ac:dyDescent="0.25">
      <c r="A6828">
        <v>68</v>
      </c>
      <c r="B6828" t="s">
        <v>5169</v>
      </c>
      <c r="C6828">
        <v>2013</v>
      </c>
      <c r="D6828" t="s">
        <v>1690</v>
      </c>
      <c r="I6828" t="s">
        <v>9564</v>
      </c>
      <c r="J6828" t="s">
        <v>8346</v>
      </c>
    </row>
    <row r="6829" spans="1:10" x14ac:dyDescent="0.25">
      <c r="A6829">
        <v>70</v>
      </c>
      <c r="B6829" t="s">
        <v>5170</v>
      </c>
      <c r="C6829">
        <v>2013</v>
      </c>
      <c r="D6829" t="s">
        <v>1705</v>
      </c>
      <c r="I6829" t="s">
        <v>11573</v>
      </c>
      <c r="J6829" t="s">
        <v>8828</v>
      </c>
    </row>
    <row r="6830" spans="1:10" x14ac:dyDescent="0.25">
      <c r="A6830">
        <v>72</v>
      </c>
      <c r="B6830" t="s">
        <v>5171</v>
      </c>
      <c r="C6830">
        <v>2013</v>
      </c>
      <c r="D6830" t="s">
        <v>1722</v>
      </c>
      <c r="I6830" t="s">
        <v>8449</v>
      </c>
    </row>
    <row r="6831" spans="1:10" x14ac:dyDescent="0.25">
      <c r="A6831">
        <v>76</v>
      </c>
      <c r="B6831" t="s">
        <v>5172</v>
      </c>
      <c r="C6831">
        <v>2013</v>
      </c>
      <c r="D6831" t="s">
        <v>1738</v>
      </c>
      <c r="I6831" t="s">
        <v>11574</v>
      </c>
      <c r="J6831" t="s">
        <v>9275</v>
      </c>
    </row>
    <row r="6832" spans="1:10" x14ac:dyDescent="0.25">
      <c r="A6832">
        <v>84</v>
      </c>
      <c r="B6832" t="s">
        <v>5173</v>
      </c>
      <c r="C6832">
        <v>2013</v>
      </c>
      <c r="D6832" t="s">
        <v>1751</v>
      </c>
      <c r="I6832" t="s">
        <v>11575</v>
      </c>
    </row>
    <row r="6833" spans="1:10" x14ac:dyDescent="0.25">
      <c r="A6833">
        <v>86</v>
      </c>
      <c r="B6833" t="s">
        <v>5174</v>
      </c>
      <c r="C6833">
        <v>2013</v>
      </c>
      <c r="D6833" t="s">
        <v>11576</v>
      </c>
    </row>
    <row r="6834" spans="1:10" x14ac:dyDescent="0.25">
      <c r="A6834">
        <v>90</v>
      </c>
      <c r="B6834" t="s">
        <v>5175</v>
      </c>
      <c r="C6834">
        <v>2013</v>
      </c>
      <c r="D6834" t="s">
        <v>1767</v>
      </c>
      <c r="I6834" t="s">
        <v>8344</v>
      </c>
    </row>
    <row r="6835" spans="1:10" x14ac:dyDescent="0.25">
      <c r="A6835">
        <v>92</v>
      </c>
      <c r="B6835" t="s">
        <v>5176</v>
      </c>
      <c r="C6835">
        <v>2013</v>
      </c>
      <c r="D6835" t="s">
        <v>5071</v>
      </c>
    </row>
    <row r="6836" spans="1:10" x14ac:dyDescent="0.25">
      <c r="A6836">
        <v>96</v>
      </c>
      <c r="B6836" t="s">
        <v>5177</v>
      </c>
      <c r="C6836">
        <v>2013</v>
      </c>
      <c r="D6836" t="s">
        <v>1789</v>
      </c>
      <c r="I6836" t="s">
        <v>10767</v>
      </c>
    </row>
    <row r="6837" spans="1:10" x14ac:dyDescent="0.25">
      <c r="A6837">
        <v>100</v>
      </c>
      <c r="B6837" t="s">
        <v>5178</v>
      </c>
      <c r="C6837">
        <v>2013</v>
      </c>
      <c r="D6837" t="s">
        <v>1806</v>
      </c>
      <c r="I6837" t="s">
        <v>11577</v>
      </c>
      <c r="J6837" t="s">
        <v>8508</v>
      </c>
    </row>
    <row r="6838" spans="1:10" x14ac:dyDescent="0.25">
      <c r="A6838">
        <v>104</v>
      </c>
      <c r="B6838" t="s">
        <v>5179</v>
      </c>
      <c r="C6838">
        <v>2013</v>
      </c>
      <c r="D6838" t="s">
        <v>1822</v>
      </c>
      <c r="I6838" t="s">
        <v>8344</v>
      </c>
    </row>
    <row r="6839" spans="1:10" x14ac:dyDescent="0.25">
      <c r="A6839">
        <v>108</v>
      </c>
      <c r="B6839" t="s">
        <v>5180</v>
      </c>
      <c r="C6839">
        <v>2013</v>
      </c>
      <c r="D6839" t="s">
        <v>1835</v>
      </c>
      <c r="I6839" t="s">
        <v>8527</v>
      </c>
    </row>
    <row r="6840" spans="1:10" x14ac:dyDescent="0.25">
      <c r="A6840">
        <v>112</v>
      </c>
      <c r="B6840" t="s">
        <v>5181</v>
      </c>
      <c r="C6840">
        <v>2013</v>
      </c>
      <c r="D6840" t="s">
        <v>1848</v>
      </c>
      <c r="I6840" t="s">
        <v>11578</v>
      </c>
      <c r="J6840" t="s">
        <v>9088</v>
      </c>
    </row>
    <row r="6841" spans="1:10" x14ac:dyDescent="0.25">
      <c r="A6841">
        <v>116</v>
      </c>
      <c r="B6841" t="s">
        <v>5182</v>
      </c>
      <c r="C6841">
        <v>2013</v>
      </c>
      <c r="D6841" t="s">
        <v>1863</v>
      </c>
      <c r="I6841" t="s">
        <v>10126</v>
      </c>
      <c r="J6841" t="s">
        <v>8356</v>
      </c>
    </row>
    <row r="6842" spans="1:10" x14ac:dyDescent="0.25">
      <c r="A6842">
        <v>120</v>
      </c>
      <c r="B6842" t="s">
        <v>5183</v>
      </c>
      <c r="C6842">
        <v>2013</v>
      </c>
      <c r="D6842" t="s">
        <v>1875</v>
      </c>
      <c r="I6842" t="s">
        <v>9567</v>
      </c>
    </row>
    <row r="6843" spans="1:10" x14ac:dyDescent="0.25">
      <c r="A6843">
        <v>124</v>
      </c>
      <c r="B6843" t="s">
        <v>5184</v>
      </c>
      <c r="C6843">
        <v>2013</v>
      </c>
      <c r="D6843" t="s">
        <v>1890</v>
      </c>
      <c r="I6843" t="s">
        <v>11579</v>
      </c>
      <c r="J6843" t="s">
        <v>8356</v>
      </c>
    </row>
    <row r="6844" spans="1:10" x14ac:dyDescent="0.25">
      <c r="A6844">
        <v>127</v>
      </c>
      <c r="B6844" t="s">
        <v>5185</v>
      </c>
      <c r="C6844">
        <v>2013</v>
      </c>
      <c r="D6844" t="s">
        <v>11580</v>
      </c>
    </row>
    <row r="6845" spans="1:10" x14ac:dyDescent="0.25">
      <c r="A6845">
        <v>132</v>
      </c>
      <c r="B6845" t="s">
        <v>5186</v>
      </c>
      <c r="C6845">
        <v>2013</v>
      </c>
      <c r="D6845" t="s">
        <v>1907</v>
      </c>
      <c r="I6845" t="s">
        <v>11057</v>
      </c>
    </row>
    <row r="6846" spans="1:10" x14ac:dyDescent="0.25">
      <c r="A6846">
        <v>135</v>
      </c>
      <c r="B6846" t="s">
        <v>5187</v>
      </c>
      <c r="C6846">
        <v>2013</v>
      </c>
      <c r="D6846" t="s">
        <v>11581</v>
      </c>
    </row>
    <row r="6847" spans="1:10" x14ac:dyDescent="0.25">
      <c r="A6847">
        <v>136</v>
      </c>
      <c r="B6847" t="s">
        <v>5188</v>
      </c>
      <c r="C6847">
        <v>2013</v>
      </c>
      <c r="D6847" t="s">
        <v>1919</v>
      </c>
      <c r="I6847" t="s">
        <v>11582</v>
      </c>
      <c r="J6847" t="s">
        <v>8346</v>
      </c>
    </row>
    <row r="6848" spans="1:10" x14ac:dyDescent="0.25">
      <c r="A6848">
        <v>140</v>
      </c>
      <c r="B6848" t="s">
        <v>5189</v>
      </c>
      <c r="C6848">
        <v>2013</v>
      </c>
      <c r="D6848" t="s">
        <v>1934</v>
      </c>
      <c r="I6848" t="s">
        <v>9419</v>
      </c>
    </row>
    <row r="6849" spans="1:10" x14ac:dyDescent="0.25">
      <c r="A6849">
        <v>142</v>
      </c>
      <c r="B6849" t="s">
        <v>5190</v>
      </c>
      <c r="C6849">
        <v>2013</v>
      </c>
      <c r="D6849" t="s">
        <v>1952</v>
      </c>
      <c r="I6849" t="s">
        <v>11583</v>
      </c>
      <c r="J6849" t="s">
        <v>11584</v>
      </c>
    </row>
    <row r="6850" spans="1:10" x14ac:dyDescent="0.25">
      <c r="A6850">
        <v>143</v>
      </c>
      <c r="B6850" t="s">
        <v>5191</v>
      </c>
      <c r="C6850">
        <v>2013</v>
      </c>
      <c r="D6850" t="s">
        <v>1969</v>
      </c>
      <c r="I6850" t="s">
        <v>11585</v>
      </c>
      <c r="J6850" t="s">
        <v>10034</v>
      </c>
    </row>
    <row r="6851" spans="1:10" x14ac:dyDescent="0.25">
      <c r="A6851">
        <v>144</v>
      </c>
      <c r="B6851" t="s">
        <v>5192</v>
      </c>
      <c r="C6851">
        <v>2013</v>
      </c>
      <c r="D6851" t="s">
        <v>1986</v>
      </c>
      <c r="I6851" t="s">
        <v>11586</v>
      </c>
      <c r="J6851" t="s">
        <v>8343</v>
      </c>
    </row>
    <row r="6852" spans="1:10" x14ac:dyDescent="0.25">
      <c r="A6852">
        <v>145</v>
      </c>
      <c r="B6852" t="s">
        <v>5193</v>
      </c>
      <c r="C6852">
        <v>2013</v>
      </c>
      <c r="D6852" t="s">
        <v>2003</v>
      </c>
      <c r="I6852" t="s">
        <v>11587</v>
      </c>
    </row>
    <row r="6853" spans="1:10" x14ac:dyDescent="0.25">
      <c r="A6853">
        <v>148</v>
      </c>
      <c r="B6853" t="s">
        <v>5194</v>
      </c>
      <c r="C6853">
        <v>2013</v>
      </c>
      <c r="D6853" t="s">
        <v>2017</v>
      </c>
      <c r="I6853" t="s">
        <v>9048</v>
      </c>
      <c r="J6853" t="s">
        <v>8716</v>
      </c>
    </row>
    <row r="6854" spans="1:10" x14ac:dyDescent="0.25">
      <c r="A6854">
        <v>150</v>
      </c>
      <c r="B6854" t="s">
        <v>5195</v>
      </c>
      <c r="C6854">
        <v>2013</v>
      </c>
      <c r="D6854" t="s">
        <v>2034</v>
      </c>
      <c r="I6854" t="s">
        <v>11588</v>
      </c>
      <c r="J6854" t="s">
        <v>11589</v>
      </c>
    </row>
    <row r="6855" spans="1:10" x14ac:dyDescent="0.25">
      <c r="A6855">
        <v>151</v>
      </c>
      <c r="B6855" t="s">
        <v>5196</v>
      </c>
      <c r="C6855">
        <v>2013</v>
      </c>
      <c r="D6855" t="s">
        <v>11590</v>
      </c>
    </row>
    <row r="6856" spans="1:10" x14ac:dyDescent="0.25">
      <c r="A6856">
        <v>152</v>
      </c>
      <c r="B6856" t="s">
        <v>5197</v>
      </c>
      <c r="C6856">
        <v>2013</v>
      </c>
      <c r="D6856" t="s">
        <v>2051</v>
      </c>
      <c r="I6856" t="s">
        <v>8528</v>
      </c>
    </row>
    <row r="6857" spans="1:10" x14ac:dyDescent="0.25">
      <c r="A6857">
        <v>154</v>
      </c>
      <c r="B6857" t="s">
        <v>5198</v>
      </c>
      <c r="C6857">
        <v>2013</v>
      </c>
      <c r="D6857" t="s">
        <v>11591</v>
      </c>
    </row>
    <row r="6858" spans="1:10" x14ac:dyDescent="0.25">
      <c r="A6858">
        <v>155</v>
      </c>
      <c r="B6858" t="s">
        <v>5199</v>
      </c>
      <c r="C6858">
        <v>2013</v>
      </c>
      <c r="D6858" t="s">
        <v>5019</v>
      </c>
      <c r="J6858" t="s">
        <v>11592</v>
      </c>
    </row>
    <row r="6859" spans="1:10" x14ac:dyDescent="0.25">
      <c r="A6859">
        <v>156</v>
      </c>
      <c r="B6859" t="s">
        <v>5200</v>
      </c>
      <c r="C6859">
        <v>2013</v>
      </c>
      <c r="D6859" t="s">
        <v>2068</v>
      </c>
      <c r="I6859" t="s">
        <v>11593</v>
      </c>
      <c r="J6859" t="s">
        <v>10777</v>
      </c>
    </row>
    <row r="6860" spans="1:10" x14ac:dyDescent="0.25">
      <c r="A6860">
        <v>158</v>
      </c>
      <c r="B6860" t="s">
        <v>5201</v>
      </c>
      <c r="C6860">
        <v>2013</v>
      </c>
      <c r="D6860" t="s">
        <v>2085</v>
      </c>
      <c r="I6860" t="s">
        <v>11594</v>
      </c>
      <c r="J6860" t="s">
        <v>8346</v>
      </c>
    </row>
    <row r="6861" spans="1:10" x14ac:dyDescent="0.25">
      <c r="A6861">
        <v>162</v>
      </c>
      <c r="B6861" t="s">
        <v>5202</v>
      </c>
      <c r="C6861">
        <v>2013</v>
      </c>
      <c r="D6861" t="s">
        <v>11595</v>
      </c>
    </row>
    <row r="6862" spans="1:10" x14ac:dyDescent="0.25">
      <c r="A6862">
        <v>166</v>
      </c>
      <c r="B6862" t="s">
        <v>5203</v>
      </c>
      <c r="C6862">
        <v>2013</v>
      </c>
      <c r="D6862" t="s">
        <v>11596</v>
      </c>
    </row>
    <row r="6863" spans="1:10" x14ac:dyDescent="0.25">
      <c r="A6863">
        <v>170</v>
      </c>
      <c r="B6863" t="s">
        <v>5204</v>
      </c>
      <c r="C6863">
        <v>2013</v>
      </c>
      <c r="D6863" t="s">
        <v>2101</v>
      </c>
      <c r="I6863" t="s">
        <v>9916</v>
      </c>
      <c r="J6863" t="s">
        <v>8346</v>
      </c>
    </row>
    <row r="6864" spans="1:10" x14ac:dyDescent="0.25">
      <c r="A6864">
        <v>174</v>
      </c>
      <c r="B6864" t="s">
        <v>5205</v>
      </c>
      <c r="C6864">
        <v>2013</v>
      </c>
      <c r="D6864" t="s">
        <v>2116</v>
      </c>
      <c r="I6864" t="s">
        <v>9842</v>
      </c>
    </row>
    <row r="6865" spans="1:10" x14ac:dyDescent="0.25">
      <c r="A6865">
        <v>175</v>
      </c>
      <c r="B6865" t="s">
        <v>5206</v>
      </c>
      <c r="C6865">
        <v>2013</v>
      </c>
      <c r="D6865" t="s">
        <v>5073</v>
      </c>
    </row>
    <row r="6866" spans="1:10" x14ac:dyDescent="0.25">
      <c r="A6866">
        <v>178</v>
      </c>
      <c r="B6866" t="s">
        <v>5207</v>
      </c>
      <c r="C6866">
        <v>2013</v>
      </c>
      <c r="D6866" t="s">
        <v>2131</v>
      </c>
      <c r="I6866" t="s">
        <v>11206</v>
      </c>
    </row>
    <row r="6867" spans="1:10" x14ac:dyDescent="0.25">
      <c r="A6867">
        <v>180</v>
      </c>
      <c r="B6867" t="s">
        <v>5208</v>
      </c>
      <c r="C6867">
        <v>2013</v>
      </c>
      <c r="D6867" t="s">
        <v>2147</v>
      </c>
      <c r="I6867" t="s">
        <v>8514</v>
      </c>
      <c r="J6867" t="s">
        <v>8405</v>
      </c>
    </row>
    <row r="6868" spans="1:10" x14ac:dyDescent="0.25">
      <c r="A6868">
        <v>184</v>
      </c>
      <c r="B6868" t="s">
        <v>5209</v>
      </c>
      <c r="C6868">
        <v>2013</v>
      </c>
      <c r="D6868" t="s">
        <v>2164</v>
      </c>
      <c r="I6868" t="s">
        <v>9250</v>
      </c>
    </row>
    <row r="6869" spans="1:10" x14ac:dyDescent="0.25">
      <c r="A6869">
        <v>188</v>
      </c>
      <c r="B6869" t="s">
        <v>5210</v>
      </c>
      <c r="C6869">
        <v>2013</v>
      </c>
      <c r="D6869" t="s">
        <v>2178</v>
      </c>
      <c r="I6869" t="s">
        <v>11597</v>
      </c>
    </row>
    <row r="6870" spans="1:10" x14ac:dyDescent="0.25">
      <c r="A6870">
        <v>191</v>
      </c>
      <c r="B6870" t="s">
        <v>5211</v>
      </c>
      <c r="C6870">
        <v>2013</v>
      </c>
      <c r="D6870" t="s">
        <v>2194</v>
      </c>
      <c r="I6870" t="s">
        <v>11598</v>
      </c>
      <c r="J6870" t="s">
        <v>8346</v>
      </c>
    </row>
    <row r="6871" spans="1:10" x14ac:dyDescent="0.25">
      <c r="A6871">
        <v>192</v>
      </c>
      <c r="B6871" t="s">
        <v>5212</v>
      </c>
      <c r="C6871">
        <v>2013</v>
      </c>
      <c r="D6871" t="s">
        <v>2211</v>
      </c>
      <c r="I6871" t="s">
        <v>11599</v>
      </c>
      <c r="J6871" t="s">
        <v>11400</v>
      </c>
    </row>
    <row r="6872" spans="1:10" x14ac:dyDescent="0.25">
      <c r="A6872">
        <v>196</v>
      </c>
      <c r="B6872" t="s">
        <v>5213</v>
      </c>
      <c r="C6872">
        <v>2013</v>
      </c>
      <c r="D6872" t="s">
        <v>2228</v>
      </c>
      <c r="I6872" t="s">
        <v>9734</v>
      </c>
      <c r="J6872" t="s">
        <v>9275</v>
      </c>
    </row>
    <row r="6873" spans="1:10" x14ac:dyDescent="0.25">
      <c r="A6873">
        <v>199</v>
      </c>
      <c r="B6873" t="s">
        <v>5214</v>
      </c>
      <c r="C6873">
        <v>2013</v>
      </c>
      <c r="D6873" t="s">
        <v>2245</v>
      </c>
      <c r="I6873" t="s">
        <v>9420</v>
      </c>
      <c r="J6873" t="s">
        <v>11600</v>
      </c>
    </row>
    <row r="6874" spans="1:10" x14ac:dyDescent="0.25">
      <c r="A6874">
        <v>202</v>
      </c>
      <c r="B6874" t="s">
        <v>5215</v>
      </c>
      <c r="C6874">
        <v>2013</v>
      </c>
      <c r="D6874" t="s">
        <v>2262</v>
      </c>
      <c r="I6874" t="s">
        <v>11601</v>
      </c>
      <c r="J6874" t="s">
        <v>11602</v>
      </c>
    </row>
    <row r="6875" spans="1:10" x14ac:dyDescent="0.25">
      <c r="A6875">
        <v>203</v>
      </c>
      <c r="B6875" t="s">
        <v>5216</v>
      </c>
      <c r="C6875">
        <v>2013</v>
      </c>
      <c r="D6875" t="s">
        <v>2279</v>
      </c>
      <c r="I6875" t="s">
        <v>11603</v>
      </c>
      <c r="J6875" t="s">
        <v>8828</v>
      </c>
    </row>
    <row r="6876" spans="1:10" x14ac:dyDescent="0.25">
      <c r="A6876">
        <v>204</v>
      </c>
      <c r="B6876" t="s">
        <v>5217</v>
      </c>
      <c r="C6876">
        <v>2013</v>
      </c>
      <c r="D6876" t="s">
        <v>2294</v>
      </c>
      <c r="I6876" t="s">
        <v>9477</v>
      </c>
    </row>
    <row r="6877" spans="1:10" x14ac:dyDescent="0.25">
      <c r="A6877">
        <v>208</v>
      </c>
      <c r="B6877" t="s">
        <v>5218</v>
      </c>
      <c r="C6877">
        <v>2013</v>
      </c>
      <c r="D6877" t="s">
        <v>2311</v>
      </c>
      <c r="I6877" t="s">
        <v>11213</v>
      </c>
      <c r="J6877" t="s">
        <v>8547</v>
      </c>
    </row>
    <row r="6878" spans="1:10" x14ac:dyDescent="0.25">
      <c r="A6878">
        <v>212</v>
      </c>
      <c r="B6878" t="s">
        <v>5219</v>
      </c>
      <c r="C6878">
        <v>2013</v>
      </c>
      <c r="D6878" t="s">
        <v>2328</v>
      </c>
      <c r="I6878" t="s">
        <v>10145</v>
      </c>
    </row>
    <row r="6879" spans="1:10" x14ac:dyDescent="0.25">
      <c r="A6879">
        <v>214</v>
      </c>
      <c r="B6879" t="s">
        <v>5220</v>
      </c>
      <c r="C6879">
        <v>2013</v>
      </c>
      <c r="D6879" t="s">
        <v>1079</v>
      </c>
      <c r="F6879">
        <v>86.3</v>
      </c>
      <c r="I6879" t="s">
        <v>9741</v>
      </c>
      <c r="J6879" t="s">
        <v>11604</v>
      </c>
    </row>
    <row r="6880" spans="1:10" x14ac:dyDescent="0.25">
      <c r="A6880">
        <v>218</v>
      </c>
      <c r="B6880" t="s">
        <v>5221</v>
      </c>
      <c r="C6880">
        <v>2013</v>
      </c>
      <c r="D6880" t="s">
        <v>2359</v>
      </c>
      <c r="I6880" t="s">
        <v>11605</v>
      </c>
      <c r="J6880" t="s">
        <v>10761</v>
      </c>
    </row>
    <row r="6881" spans="1:10" x14ac:dyDescent="0.25">
      <c r="A6881">
        <v>222</v>
      </c>
      <c r="B6881" t="s">
        <v>5222</v>
      </c>
      <c r="C6881">
        <v>2013</v>
      </c>
      <c r="D6881" t="s">
        <v>2375</v>
      </c>
      <c r="I6881" t="s">
        <v>8486</v>
      </c>
    </row>
    <row r="6882" spans="1:10" x14ac:dyDescent="0.25">
      <c r="A6882">
        <v>223</v>
      </c>
      <c r="B6882" t="s">
        <v>5223</v>
      </c>
      <c r="C6882">
        <v>2013</v>
      </c>
      <c r="D6882" t="s">
        <v>11606</v>
      </c>
    </row>
    <row r="6883" spans="1:10" x14ac:dyDescent="0.25">
      <c r="A6883">
        <v>226</v>
      </c>
      <c r="B6883" t="s">
        <v>5224</v>
      </c>
      <c r="C6883">
        <v>2013</v>
      </c>
      <c r="D6883" t="s">
        <v>2390</v>
      </c>
      <c r="I6883" t="s">
        <v>10141</v>
      </c>
    </row>
    <row r="6884" spans="1:10" x14ac:dyDescent="0.25">
      <c r="A6884">
        <v>231</v>
      </c>
      <c r="B6884" t="s">
        <v>5225</v>
      </c>
      <c r="C6884">
        <v>2013</v>
      </c>
      <c r="D6884" t="s">
        <v>2405</v>
      </c>
      <c r="I6884" t="s">
        <v>9010</v>
      </c>
    </row>
    <row r="6885" spans="1:10" x14ac:dyDescent="0.25">
      <c r="A6885">
        <v>232</v>
      </c>
      <c r="B6885" t="s">
        <v>5226</v>
      </c>
      <c r="C6885">
        <v>2013</v>
      </c>
      <c r="D6885" t="s">
        <v>2417</v>
      </c>
      <c r="I6885" t="s">
        <v>8873</v>
      </c>
      <c r="J6885" t="s">
        <v>8610</v>
      </c>
    </row>
    <row r="6886" spans="1:10" x14ac:dyDescent="0.25">
      <c r="A6886">
        <v>233</v>
      </c>
      <c r="B6886" t="s">
        <v>5227</v>
      </c>
      <c r="C6886">
        <v>2013</v>
      </c>
      <c r="D6886" t="s">
        <v>2434</v>
      </c>
      <c r="I6886" t="s">
        <v>8380</v>
      </c>
      <c r="J6886" t="s">
        <v>8508</v>
      </c>
    </row>
    <row r="6887" spans="1:10" x14ac:dyDescent="0.25">
      <c r="A6887">
        <v>234</v>
      </c>
      <c r="B6887" t="s">
        <v>5228</v>
      </c>
      <c r="C6887">
        <v>2013</v>
      </c>
      <c r="D6887" t="s">
        <v>2451</v>
      </c>
      <c r="I6887" t="s">
        <v>8385</v>
      </c>
    </row>
    <row r="6888" spans="1:10" x14ac:dyDescent="0.25">
      <c r="A6888">
        <v>238</v>
      </c>
      <c r="B6888" t="s">
        <v>5229</v>
      </c>
      <c r="C6888">
        <v>2013</v>
      </c>
      <c r="D6888" t="s">
        <v>2469</v>
      </c>
      <c r="I6888" t="s">
        <v>9076</v>
      </c>
      <c r="J6888" t="s">
        <v>8565</v>
      </c>
    </row>
    <row r="6889" spans="1:10" x14ac:dyDescent="0.25">
      <c r="A6889">
        <v>239</v>
      </c>
      <c r="B6889" t="s">
        <v>5230</v>
      </c>
      <c r="C6889">
        <v>2013</v>
      </c>
      <c r="D6889" t="s">
        <v>11607</v>
      </c>
    </row>
    <row r="6890" spans="1:10" x14ac:dyDescent="0.25">
      <c r="A6890">
        <v>242</v>
      </c>
      <c r="B6890" t="s">
        <v>5231</v>
      </c>
      <c r="C6890">
        <v>2013</v>
      </c>
      <c r="D6890" t="s">
        <v>2485</v>
      </c>
      <c r="I6890" t="s">
        <v>11608</v>
      </c>
    </row>
    <row r="6891" spans="1:10" x14ac:dyDescent="0.25">
      <c r="A6891">
        <v>246</v>
      </c>
      <c r="B6891" t="s">
        <v>5232</v>
      </c>
      <c r="C6891">
        <v>2013</v>
      </c>
      <c r="D6891" t="s">
        <v>2502</v>
      </c>
      <c r="I6891" t="s">
        <v>11609</v>
      </c>
      <c r="J6891" t="s">
        <v>8508</v>
      </c>
    </row>
    <row r="6892" spans="1:10" x14ac:dyDescent="0.25">
      <c r="A6892">
        <v>248</v>
      </c>
      <c r="B6892" t="s">
        <v>5233</v>
      </c>
      <c r="C6892">
        <v>2013</v>
      </c>
      <c r="D6892" t="s">
        <v>11610</v>
      </c>
    </row>
    <row r="6893" spans="1:10" x14ac:dyDescent="0.25">
      <c r="A6893">
        <v>250</v>
      </c>
      <c r="B6893" t="s">
        <v>5234</v>
      </c>
      <c r="C6893">
        <v>2013</v>
      </c>
      <c r="D6893" t="s">
        <v>2519</v>
      </c>
      <c r="I6893" t="s">
        <v>11611</v>
      </c>
    </row>
    <row r="6894" spans="1:10" x14ac:dyDescent="0.25">
      <c r="A6894">
        <v>254</v>
      </c>
      <c r="B6894" t="s">
        <v>5235</v>
      </c>
      <c r="C6894">
        <v>2013</v>
      </c>
      <c r="D6894" t="s">
        <v>5078</v>
      </c>
    </row>
    <row r="6895" spans="1:10" x14ac:dyDescent="0.25">
      <c r="A6895">
        <v>258</v>
      </c>
      <c r="B6895" t="s">
        <v>5236</v>
      </c>
      <c r="C6895">
        <v>2013</v>
      </c>
      <c r="D6895" t="s">
        <v>2546</v>
      </c>
      <c r="I6895" t="s">
        <v>11612</v>
      </c>
      <c r="J6895" t="s">
        <v>8343</v>
      </c>
    </row>
    <row r="6896" spans="1:10" x14ac:dyDescent="0.25">
      <c r="A6896">
        <v>260</v>
      </c>
      <c r="B6896" t="s">
        <v>5237</v>
      </c>
      <c r="C6896">
        <v>2013</v>
      </c>
      <c r="D6896" t="s">
        <v>11613</v>
      </c>
    </row>
    <row r="6897" spans="1:10" x14ac:dyDescent="0.25">
      <c r="A6897">
        <v>262</v>
      </c>
      <c r="B6897" t="s">
        <v>5238</v>
      </c>
      <c r="C6897">
        <v>2013</v>
      </c>
      <c r="D6897" t="s">
        <v>2564</v>
      </c>
      <c r="I6897" t="s">
        <v>10226</v>
      </c>
    </row>
    <row r="6898" spans="1:10" x14ac:dyDescent="0.25">
      <c r="A6898">
        <v>266</v>
      </c>
      <c r="B6898" t="s">
        <v>5239</v>
      </c>
      <c r="C6898">
        <v>2013</v>
      </c>
      <c r="D6898" t="s">
        <v>2580</v>
      </c>
      <c r="I6898" t="s">
        <v>11614</v>
      </c>
    </row>
    <row r="6899" spans="1:10" x14ac:dyDescent="0.25">
      <c r="A6899">
        <v>268</v>
      </c>
      <c r="B6899" t="s">
        <v>5240</v>
      </c>
      <c r="C6899">
        <v>2013</v>
      </c>
      <c r="D6899" t="s">
        <v>2597</v>
      </c>
      <c r="I6899" t="s">
        <v>11615</v>
      </c>
    </row>
    <row r="6900" spans="1:10" x14ac:dyDescent="0.25">
      <c r="A6900">
        <v>270</v>
      </c>
      <c r="B6900" t="s">
        <v>5241</v>
      </c>
      <c r="C6900">
        <v>2013</v>
      </c>
      <c r="D6900" t="s">
        <v>846</v>
      </c>
      <c r="F6900">
        <v>65.900000000000006</v>
      </c>
      <c r="I6900" t="s">
        <v>9371</v>
      </c>
    </row>
    <row r="6901" spans="1:10" x14ac:dyDescent="0.25">
      <c r="A6901">
        <v>275</v>
      </c>
      <c r="B6901" t="s">
        <v>5242</v>
      </c>
      <c r="C6901">
        <v>2013</v>
      </c>
      <c r="D6901" t="s">
        <v>2627</v>
      </c>
      <c r="I6901" t="s">
        <v>9066</v>
      </c>
    </row>
    <row r="6902" spans="1:10" x14ac:dyDescent="0.25">
      <c r="A6902">
        <v>276</v>
      </c>
      <c r="B6902" t="s">
        <v>5243</v>
      </c>
      <c r="C6902">
        <v>2013</v>
      </c>
      <c r="D6902" t="s">
        <v>2645</v>
      </c>
      <c r="I6902" t="s">
        <v>11616</v>
      </c>
      <c r="J6902" t="s">
        <v>8356</v>
      </c>
    </row>
    <row r="6903" spans="1:10" x14ac:dyDescent="0.25">
      <c r="A6903">
        <v>288</v>
      </c>
      <c r="B6903" t="s">
        <v>5244</v>
      </c>
      <c r="C6903">
        <v>2013</v>
      </c>
      <c r="D6903" t="s">
        <v>2659</v>
      </c>
      <c r="I6903" t="s">
        <v>9636</v>
      </c>
    </row>
    <row r="6904" spans="1:10" x14ac:dyDescent="0.25">
      <c r="A6904">
        <v>292</v>
      </c>
      <c r="B6904" t="s">
        <v>5245</v>
      </c>
      <c r="C6904">
        <v>2013</v>
      </c>
      <c r="D6904" t="s">
        <v>5081</v>
      </c>
    </row>
    <row r="6905" spans="1:10" x14ac:dyDescent="0.25">
      <c r="A6905">
        <v>296</v>
      </c>
      <c r="B6905" t="s">
        <v>5246</v>
      </c>
      <c r="C6905">
        <v>2013</v>
      </c>
      <c r="D6905" t="s">
        <v>2688</v>
      </c>
      <c r="I6905" t="s">
        <v>10480</v>
      </c>
    </row>
    <row r="6906" spans="1:10" x14ac:dyDescent="0.25">
      <c r="A6906">
        <v>300</v>
      </c>
      <c r="B6906" t="s">
        <v>5247</v>
      </c>
      <c r="C6906">
        <v>2013</v>
      </c>
      <c r="D6906" t="s">
        <v>2705</v>
      </c>
      <c r="I6906" t="s">
        <v>11617</v>
      </c>
      <c r="J6906" t="s">
        <v>9088</v>
      </c>
    </row>
    <row r="6907" spans="1:10" x14ac:dyDescent="0.25">
      <c r="A6907">
        <v>304</v>
      </c>
      <c r="B6907" t="s">
        <v>5248</v>
      </c>
      <c r="C6907">
        <v>2013</v>
      </c>
      <c r="D6907" t="s">
        <v>2722</v>
      </c>
      <c r="I6907" t="s">
        <v>11111</v>
      </c>
    </row>
    <row r="6908" spans="1:10" x14ac:dyDescent="0.25">
      <c r="A6908">
        <v>308</v>
      </c>
      <c r="B6908" t="s">
        <v>5249</v>
      </c>
      <c r="C6908">
        <v>2013</v>
      </c>
      <c r="D6908" t="s">
        <v>2740</v>
      </c>
      <c r="I6908" t="s">
        <v>8372</v>
      </c>
    </row>
    <row r="6909" spans="1:10" x14ac:dyDescent="0.25">
      <c r="A6909">
        <v>312</v>
      </c>
      <c r="B6909" t="s">
        <v>5250</v>
      </c>
      <c r="C6909">
        <v>2013</v>
      </c>
      <c r="D6909" t="s">
        <v>11618</v>
      </c>
    </row>
    <row r="6910" spans="1:10" x14ac:dyDescent="0.25">
      <c r="A6910">
        <v>316</v>
      </c>
      <c r="B6910" t="s">
        <v>5251</v>
      </c>
      <c r="C6910">
        <v>2013</v>
      </c>
      <c r="D6910" t="s">
        <v>2768</v>
      </c>
      <c r="I6910" t="s">
        <v>11619</v>
      </c>
    </row>
    <row r="6911" spans="1:10" x14ac:dyDescent="0.25">
      <c r="A6911">
        <v>320</v>
      </c>
      <c r="B6911" t="s">
        <v>5252</v>
      </c>
      <c r="C6911">
        <v>2013</v>
      </c>
      <c r="D6911" t="s">
        <v>2785</v>
      </c>
      <c r="I6911" t="s">
        <v>10312</v>
      </c>
      <c r="J6911" t="s">
        <v>8346</v>
      </c>
    </row>
    <row r="6912" spans="1:10" x14ac:dyDescent="0.25">
      <c r="A6912">
        <v>324</v>
      </c>
      <c r="B6912" t="s">
        <v>5253</v>
      </c>
      <c r="C6912">
        <v>2013</v>
      </c>
      <c r="D6912" t="s">
        <v>2798</v>
      </c>
      <c r="I6912" t="s">
        <v>10121</v>
      </c>
    </row>
    <row r="6913" spans="1:10" x14ac:dyDescent="0.25">
      <c r="A6913">
        <v>328</v>
      </c>
      <c r="B6913" t="s">
        <v>5254</v>
      </c>
      <c r="C6913">
        <v>2013</v>
      </c>
      <c r="D6913" t="s">
        <v>2807</v>
      </c>
      <c r="I6913" t="s">
        <v>10881</v>
      </c>
      <c r="J6913" t="s">
        <v>10218</v>
      </c>
    </row>
    <row r="6914" spans="1:10" x14ac:dyDescent="0.25">
      <c r="A6914">
        <v>332</v>
      </c>
      <c r="B6914" t="s">
        <v>5255</v>
      </c>
      <c r="C6914">
        <v>2013</v>
      </c>
      <c r="D6914" t="s">
        <v>2821</v>
      </c>
      <c r="I6914" t="s">
        <v>11272</v>
      </c>
    </row>
    <row r="6915" spans="1:10" x14ac:dyDescent="0.25">
      <c r="A6915">
        <v>334</v>
      </c>
      <c r="B6915" t="s">
        <v>5256</v>
      </c>
      <c r="C6915">
        <v>2013</v>
      </c>
      <c r="D6915" t="s">
        <v>11620</v>
      </c>
    </row>
    <row r="6916" spans="1:10" x14ac:dyDescent="0.25">
      <c r="A6916">
        <v>336</v>
      </c>
      <c r="B6916" t="s">
        <v>5257</v>
      </c>
      <c r="C6916">
        <v>2013</v>
      </c>
      <c r="D6916" t="s">
        <v>11621</v>
      </c>
    </row>
    <row r="6917" spans="1:10" x14ac:dyDescent="0.25">
      <c r="A6917">
        <v>340</v>
      </c>
      <c r="B6917" t="s">
        <v>5258</v>
      </c>
      <c r="C6917">
        <v>2013</v>
      </c>
      <c r="D6917" t="s">
        <v>2836</v>
      </c>
      <c r="I6917" t="s">
        <v>8723</v>
      </c>
    </row>
    <row r="6918" spans="1:10" x14ac:dyDescent="0.25">
      <c r="A6918">
        <v>344</v>
      </c>
      <c r="B6918" t="s">
        <v>5259</v>
      </c>
      <c r="C6918">
        <v>2013</v>
      </c>
      <c r="D6918" t="s">
        <v>2853</v>
      </c>
      <c r="I6918" t="s">
        <v>11622</v>
      </c>
      <c r="J6918" t="s">
        <v>8346</v>
      </c>
    </row>
    <row r="6919" spans="1:10" x14ac:dyDescent="0.25">
      <c r="A6919">
        <v>348</v>
      </c>
      <c r="B6919" t="s">
        <v>5260</v>
      </c>
      <c r="C6919">
        <v>2013</v>
      </c>
      <c r="D6919" t="s">
        <v>2870</v>
      </c>
      <c r="I6919" t="s">
        <v>11623</v>
      </c>
      <c r="J6919" t="s">
        <v>8356</v>
      </c>
    </row>
    <row r="6920" spans="1:10" x14ac:dyDescent="0.25">
      <c r="A6920">
        <v>352</v>
      </c>
      <c r="B6920" t="s">
        <v>5261</v>
      </c>
      <c r="C6920">
        <v>2013</v>
      </c>
      <c r="D6920" t="s">
        <v>2887</v>
      </c>
      <c r="I6920" t="s">
        <v>11624</v>
      </c>
      <c r="J6920" t="s">
        <v>8356</v>
      </c>
    </row>
    <row r="6921" spans="1:10" x14ac:dyDescent="0.25">
      <c r="A6921">
        <v>356</v>
      </c>
      <c r="B6921" t="s">
        <v>5262</v>
      </c>
      <c r="C6921">
        <v>2013</v>
      </c>
      <c r="D6921" t="s">
        <v>2903</v>
      </c>
      <c r="I6921" t="s">
        <v>11625</v>
      </c>
      <c r="J6921" t="s">
        <v>11626</v>
      </c>
    </row>
    <row r="6922" spans="1:10" x14ac:dyDescent="0.25">
      <c r="A6922">
        <v>360</v>
      </c>
      <c r="B6922" t="s">
        <v>5263</v>
      </c>
      <c r="C6922">
        <v>2013</v>
      </c>
      <c r="D6922" t="s">
        <v>2917</v>
      </c>
      <c r="I6922" t="s">
        <v>11627</v>
      </c>
    </row>
    <row r="6923" spans="1:10" x14ac:dyDescent="0.25">
      <c r="A6923">
        <v>364</v>
      </c>
      <c r="B6923" t="s">
        <v>5264</v>
      </c>
      <c r="C6923">
        <v>2013</v>
      </c>
      <c r="D6923" t="s">
        <v>2934</v>
      </c>
      <c r="I6923" t="s">
        <v>11628</v>
      </c>
      <c r="J6923" t="s">
        <v>8684</v>
      </c>
    </row>
    <row r="6924" spans="1:10" x14ac:dyDescent="0.25">
      <c r="A6924">
        <v>368</v>
      </c>
      <c r="B6924" t="s">
        <v>5265</v>
      </c>
      <c r="C6924">
        <v>2013</v>
      </c>
      <c r="D6924" t="s">
        <v>2948</v>
      </c>
      <c r="I6924" t="s">
        <v>8783</v>
      </c>
    </row>
    <row r="6925" spans="1:10" x14ac:dyDescent="0.25">
      <c r="A6925">
        <v>372</v>
      </c>
      <c r="B6925" t="s">
        <v>5266</v>
      </c>
      <c r="C6925">
        <v>2013</v>
      </c>
      <c r="D6925" t="s">
        <v>2965</v>
      </c>
      <c r="I6925" t="s">
        <v>11629</v>
      </c>
      <c r="J6925" t="s">
        <v>8356</v>
      </c>
    </row>
    <row r="6926" spans="1:10" x14ac:dyDescent="0.25">
      <c r="A6926">
        <v>376</v>
      </c>
      <c r="B6926" t="s">
        <v>5267</v>
      </c>
      <c r="C6926">
        <v>2013</v>
      </c>
      <c r="D6926" t="s">
        <v>2981</v>
      </c>
      <c r="I6926" t="s">
        <v>11630</v>
      </c>
      <c r="J6926" t="s">
        <v>8346</v>
      </c>
    </row>
    <row r="6927" spans="1:10" x14ac:dyDescent="0.25">
      <c r="A6927">
        <v>380</v>
      </c>
      <c r="B6927" t="s">
        <v>5268</v>
      </c>
      <c r="C6927">
        <v>2013</v>
      </c>
      <c r="D6927" t="s">
        <v>2997</v>
      </c>
      <c r="I6927" t="s">
        <v>11631</v>
      </c>
      <c r="J6927" t="s">
        <v>8346</v>
      </c>
    </row>
    <row r="6928" spans="1:10" x14ac:dyDescent="0.25">
      <c r="A6928">
        <v>384</v>
      </c>
      <c r="B6928" t="s">
        <v>5269</v>
      </c>
      <c r="C6928">
        <v>2013</v>
      </c>
      <c r="D6928" t="s">
        <v>3014</v>
      </c>
      <c r="I6928" t="s">
        <v>10209</v>
      </c>
      <c r="J6928" t="s">
        <v>10514</v>
      </c>
    </row>
    <row r="6929" spans="1:10" x14ac:dyDescent="0.25">
      <c r="A6929">
        <v>388</v>
      </c>
      <c r="B6929" t="s">
        <v>5270</v>
      </c>
      <c r="C6929">
        <v>2013</v>
      </c>
      <c r="D6929" t="s">
        <v>3029</v>
      </c>
      <c r="I6929" t="s">
        <v>11632</v>
      </c>
    </row>
    <row r="6930" spans="1:10" x14ac:dyDescent="0.25">
      <c r="A6930">
        <v>392</v>
      </c>
      <c r="B6930" t="s">
        <v>5271</v>
      </c>
      <c r="C6930">
        <v>2013</v>
      </c>
      <c r="D6930" t="s">
        <v>3046</v>
      </c>
      <c r="I6930" t="s">
        <v>11633</v>
      </c>
      <c r="J6930" t="s">
        <v>9088</v>
      </c>
    </row>
    <row r="6931" spans="1:10" x14ac:dyDescent="0.25">
      <c r="A6931">
        <v>398</v>
      </c>
      <c r="B6931" t="s">
        <v>5272</v>
      </c>
      <c r="C6931">
        <v>2013</v>
      </c>
      <c r="D6931" t="s">
        <v>3061</v>
      </c>
      <c r="I6931" t="s">
        <v>11634</v>
      </c>
    </row>
    <row r="6932" spans="1:10" x14ac:dyDescent="0.25">
      <c r="A6932">
        <v>400</v>
      </c>
      <c r="B6932" t="s">
        <v>5273</v>
      </c>
      <c r="C6932">
        <v>2013</v>
      </c>
      <c r="D6932" t="s">
        <v>3073</v>
      </c>
      <c r="I6932" t="s">
        <v>11635</v>
      </c>
      <c r="J6932" t="s">
        <v>8356</v>
      </c>
    </row>
    <row r="6933" spans="1:10" x14ac:dyDescent="0.25">
      <c r="A6933">
        <v>404</v>
      </c>
      <c r="B6933" t="s">
        <v>5274</v>
      </c>
      <c r="C6933">
        <v>2013</v>
      </c>
      <c r="D6933" t="s">
        <v>3088</v>
      </c>
      <c r="I6933" t="s">
        <v>9116</v>
      </c>
      <c r="J6933" t="s">
        <v>11446</v>
      </c>
    </row>
    <row r="6934" spans="1:10" x14ac:dyDescent="0.25">
      <c r="A6934">
        <v>408</v>
      </c>
      <c r="B6934" t="s">
        <v>5275</v>
      </c>
      <c r="C6934">
        <v>2013</v>
      </c>
      <c r="D6934" t="s">
        <v>11636</v>
      </c>
    </row>
    <row r="6935" spans="1:10" x14ac:dyDescent="0.25">
      <c r="A6935">
        <v>410</v>
      </c>
      <c r="B6935" t="s">
        <v>5276</v>
      </c>
      <c r="C6935">
        <v>2013</v>
      </c>
      <c r="D6935" t="s">
        <v>3116</v>
      </c>
      <c r="I6935" t="s">
        <v>11637</v>
      </c>
      <c r="J6935" t="s">
        <v>9088</v>
      </c>
    </row>
    <row r="6936" spans="1:10" x14ac:dyDescent="0.25">
      <c r="A6936">
        <v>414</v>
      </c>
      <c r="B6936" t="s">
        <v>5277</v>
      </c>
      <c r="C6936">
        <v>2013</v>
      </c>
      <c r="D6936" t="s">
        <v>3133</v>
      </c>
      <c r="I6936" t="s">
        <v>11638</v>
      </c>
    </row>
    <row r="6937" spans="1:10" x14ac:dyDescent="0.25">
      <c r="A6937">
        <v>417</v>
      </c>
      <c r="B6937" t="s">
        <v>5278</v>
      </c>
      <c r="C6937">
        <v>2013</v>
      </c>
      <c r="D6937" t="s">
        <v>3147</v>
      </c>
      <c r="I6937" t="s">
        <v>8752</v>
      </c>
      <c r="J6937" t="s">
        <v>11060</v>
      </c>
    </row>
    <row r="6938" spans="1:10" x14ac:dyDescent="0.25">
      <c r="A6938">
        <v>418</v>
      </c>
      <c r="B6938" t="s">
        <v>5279</v>
      </c>
      <c r="C6938">
        <v>2013</v>
      </c>
      <c r="D6938" t="s">
        <v>3161</v>
      </c>
      <c r="I6938" t="s">
        <v>8772</v>
      </c>
      <c r="J6938" t="s">
        <v>8565</v>
      </c>
    </row>
    <row r="6939" spans="1:10" x14ac:dyDescent="0.25">
      <c r="A6939">
        <v>419</v>
      </c>
      <c r="B6939" t="s">
        <v>5280</v>
      </c>
      <c r="C6939">
        <v>2013</v>
      </c>
      <c r="D6939" t="s">
        <v>3178</v>
      </c>
      <c r="I6939" t="s">
        <v>11639</v>
      </c>
      <c r="J6939" t="s">
        <v>11640</v>
      </c>
    </row>
    <row r="6940" spans="1:10" x14ac:dyDescent="0.25">
      <c r="A6940">
        <v>422</v>
      </c>
      <c r="B6940" t="s">
        <v>5281</v>
      </c>
      <c r="C6940">
        <v>2013</v>
      </c>
      <c r="D6940" t="s">
        <v>3193</v>
      </c>
      <c r="I6940" t="s">
        <v>11641</v>
      </c>
    </row>
    <row r="6941" spans="1:10" x14ac:dyDescent="0.25">
      <c r="A6941">
        <v>426</v>
      </c>
      <c r="B6941" t="s">
        <v>5282</v>
      </c>
      <c r="C6941">
        <v>2013</v>
      </c>
      <c r="D6941" t="s">
        <v>3208</v>
      </c>
      <c r="I6941" t="s">
        <v>9636</v>
      </c>
    </row>
    <row r="6942" spans="1:10" x14ac:dyDescent="0.25">
      <c r="A6942">
        <v>428</v>
      </c>
      <c r="B6942" t="s">
        <v>5283</v>
      </c>
      <c r="C6942">
        <v>2013</v>
      </c>
      <c r="D6942" t="s">
        <v>3225</v>
      </c>
      <c r="I6942" t="s">
        <v>11642</v>
      </c>
      <c r="J6942" t="s">
        <v>10289</v>
      </c>
    </row>
    <row r="6943" spans="1:10" x14ac:dyDescent="0.25">
      <c r="A6943">
        <v>430</v>
      </c>
      <c r="B6943" t="s">
        <v>5284</v>
      </c>
      <c r="C6943">
        <v>2013</v>
      </c>
      <c r="D6943" t="s">
        <v>806</v>
      </c>
      <c r="F6943">
        <v>60.6</v>
      </c>
      <c r="I6943" t="s">
        <v>9531</v>
      </c>
      <c r="J6943" t="s">
        <v>8365</v>
      </c>
    </row>
    <row r="6944" spans="1:10" x14ac:dyDescent="0.25">
      <c r="A6944">
        <v>432</v>
      </c>
      <c r="B6944" t="s">
        <v>5285</v>
      </c>
      <c r="C6944">
        <v>2013</v>
      </c>
      <c r="D6944" t="s">
        <v>3253</v>
      </c>
      <c r="I6944" t="s">
        <v>8883</v>
      </c>
      <c r="J6944" t="s">
        <v>11643</v>
      </c>
    </row>
    <row r="6945" spans="1:10" x14ac:dyDescent="0.25">
      <c r="A6945">
        <v>434</v>
      </c>
      <c r="B6945" t="s">
        <v>5286</v>
      </c>
      <c r="C6945">
        <v>2013</v>
      </c>
      <c r="D6945" t="s">
        <v>3269</v>
      </c>
      <c r="I6945" t="s">
        <v>11644</v>
      </c>
      <c r="J6945" t="s">
        <v>8343</v>
      </c>
    </row>
    <row r="6946" spans="1:10" x14ac:dyDescent="0.25">
      <c r="A6946">
        <v>438</v>
      </c>
      <c r="B6946" t="s">
        <v>5287</v>
      </c>
      <c r="C6946">
        <v>2013</v>
      </c>
      <c r="D6946" t="s">
        <v>3286</v>
      </c>
      <c r="I6946" t="s">
        <v>11645</v>
      </c>
      <c r="J6946" t="s">
        <v>8346</v>
      </c>
    </row>
    <row r="6947" spans="1:10" x14ac:dyDescent="0.25">
      <c r="A6947">
        <v>440</v>
      </c>
      <c r="B6947" t="s">
        <v>5288</v>
      </c>
      <c r="C6947">
        <v>2013</v>
      </c>
      <c r="D6947" t="s">
        <v>3304</v>
      </c>
      <c r="I6947" t="s">
        <v>11646</v>
      </c>
      <c r="J6947" t="s">
        <v>8346</v>
      </c>
    </row>
    <row r="6948" spans="1:10" x14ac:dyDescent="0.25">
      <c r="A6948">
        <v>442</v>
      </c>
      <c r="B6948" t="s">
        <v>5289</v>
      </c>
      <c r="C6948">
        <v>2013</v>
      </c>
      <c r="D6948" t="s">
        <v>3321</v>
      </c>
      <c r="I6948" t="s">
        <v>11647</v>
      </c>
    </row>
    <row r="6949" spans="1:10" x14ac:dyDescent="0.25">
      <c r="A6949">
        <v>446</v>
      </c>
      <c r="B6949" t="s">
        <v>5290</v>
      </c>
      <c r="C6949">
        <v>2013</v>
      </c>
      <c r="D6949" t="s">
        <v>3338</v>
      </c>
      <c r="I6949" t="s">
        <v>11111</v>
      </c>
      <c r="J6949" t="s">
        <v>9088</v>
      </c>
    </row>
    <row r="6950" spans="1:10" x14ac:dyDescent="0.25">
      <c r="A6950">
        <v>450</v>
      </c>
      <c r="B6950" t="s">
        <v>5291</v>
      </c>
      <c r="C6950">
        <v>2013</v>
      </c>
      <c r="D6950" t="s">
        <v>814</v>
      </c>
      <c r="F6950">
        <v>58.4</v>
      </c>
      <c r="I6950" t="s">
        <v>8809</v>
      </c>
      <c r="J6950" t="s">
        <v>11648</v>
      </c>
    </row>
    <row r="6951" spans="1:10" x14ac:dyDescent="0.25">
      <c r="A6951">
        <v>454</v>
      </c>
      <c r="B6951" t="s">
        <v>5292</v>
      </c>
      <c r="C6951">
        <v>2013</v>
      </c>
      <c r="D6951" t="s">
        <v>3363</v>
      </c>
      <c r="I6951" t="s">
        <v>11152</v>
      </c>
    </row>
    <row r="6952" spans="1:10" x14ac:dyDescent="0.25">
      <c r="A6952">
        <v>458</v>
      </c>
      <c r="B6952" t="s">
        <v>5293</v>
      </c>
      <c r="C6952">
        <v>2013</v>
      </c>
      <c r="D6952" t="s">
        <v>3378</v>
      </c>
      <c r="I6952" t="s">
        <v>11649</v>
      </c>
      <c r="J6952" t="s">
        <v>11456</v>
      </c>
    </row>
    <row r="6953" spans="1:10" x14ac:dyDescent="0.25">
      <c r="A6953">
        <v>462</v>
      </c>
      <c r="B6953" t="s">
        <v>5294</v>
      </c>
      <c r="C6953">
        <v>2013</v>
      </c>
      <c r="D6953" t="s">
        <v>3394</v>
      </c>
      <c r="I6953" t="s">
        <v>11650</v>
      </c>
      <c r="J6953" t="s">
        <v>8346</v>
      </c>
    </row>
    <row r="6954" spans="1:10" x14ac:dyDescent="0.25">
      <c r="A6954">
        <v>466</v>
      </c>
      <c r="B6954" t="s">
        <v>5295</v>
      </c>
      <c r="C6954">
        <v>2013</v>
      </c>
      <c r="D6954" t="s">
        <v>3409</v>
      </c>
      <c r="I6954" t="s">
        <v>9550</v>
      </c>
    </row>
    <row r="6955" spans="1:10" x14ac:dyDescent="0.25">
      <c r="A6955">
        <v>470</v>
      </c>
      <c r="B6955" t="s">
        <v>5296</v>
      </c>
      <c r="C6955">
        <v>2013</v>
      </c>
      <c r="D6955" t="s">
        <v>3426</v>
      </c>
      <c r="I6955" t="s">
        <v>11651</v>
      </c>
      <c r="J6955" t="s">
        <v>8346</v>
      </c>
    </row>
    <row r="6956" spans="1:10" x14ac:dyDescent="0.25">
      <c r="A6956">
        <v>474</v>
      </c>
      <c r="B6956" t="s">
        <v>5297</v>
      </c>
      <c r="C6956">
        <v>2013</v>
      </c>
      <c r="D6956" t="s">
        <v>5084</v>
      </c>
    </row>
    <row r="6957" spans="1:10" x14ac:dyDescent="0.25">
      <c r="A6957">
        <v>478</v>
      </c>
      <c r="B6957" t="s">
        <v>5298</v>
      </c>
      <c r="C6957">
        <v>2013</v>
      </c>
      <c r="D6957" t="s">
        <v>3450</v>
      </c>
      <c r="I6957" t="s">
        <v>9265</v>
      </c>
    </row>
    <row r="6958" spans="1:10" x14ac:dyDescent="0.25">
      <c r="A6958">
        <v>480</v>
      </c>
      <c r="B6958" t="s">
        <v>5299</v>
      </c>
      <c r="C6958">
        <v>2013</v>
      </c>
      <c r="D6958" t="s">
        <v>3466</v>
      </c>
      <c r="I6958" t="s">
        <v>11652</v>
      </c>
      <c r="J6958" t="s">
        <v>8356</v>
      </c>
    </row>
    <row r="6959" spans="1:10" x14ac:dyDescent="0.25">
      <c r="A6959">
        <v>484</v>
      </c>
      <c r="B6959" t="s">
        <v>5300</v>
      </c>
      <c r="C6959">
        <v>2013</v>
      </c>
      <c r="D6959" t="s">
        <v>3483</v>
      </c>
      <c r="I6959" t="s">
        <v>11653</v>
      </c>
      <c r="J6959" t="s">
        <v>9088</v>
      </c>
    </row>
    <row r="6960" spans="1:10" x14ac:dyDescent="0.25">
      <c r="A6960">
        <v>485</v>
      </c>
      <c r="B6960" t="s">
        <v>5301</v>
      </c>
      <c r="C6960">
        <v>2013</v>
      </c>
      <c r="D6960" t="s">
        <v>11654</v>
      </c>
    </row>
    <row r="6961" spans="1:10" x14ac:dyDescent="0.25">
      <c r="A6961">
        <v>492</v>
      </c>
      <c r="B6961" t="s">
        <v>5302</v>
      </c>
      <c r="C6961">
        <v>2013</v>
      </c>
      <c r="D6961" t="s">
        <v>3499</v>
      </c>
      <c r="I6961" t="s">
        <v>9879</v>
      </c>
      <c r="J6961" t="s">
        <v>8346</v>
      </c>
    </row>
    <row r="6962" spans="1:10" x14ac:dyDescent="0.25">
      <c r="A6962">
        <v>496</v>
      </c>
      <c r="B6962" t="s">
        <v>5303</v>
      </c>
      <c r="C6962">
        <v>2013</v>
      </c>
      <c r="D6962" t="s">
        <v>1095</v>
      </c>
      <c r="F6962">
        <v>86.2</v>
      </c>
      <c r="I6962" t="s">
        <v>11655</v>
      </c>
    </row>
    <row r="6963" spans="1:10" x14ac:dyDescent="0.25">
      <c r="A6963">
        <v>498</v>
      </c>
      <c r="B6963" t="s">
        <v>5304</v>
      </c>
      <c r="C6963">
        <v>2013</v>
      </c>
      <c r="D6963" t="s">
        <v>3527</v>
      </c>
      <c r="I6963" t="s">
        <v>8365</v>
      </c>
      <c r="J6963" t="s">
        <v>8356</v>
      </c>
    </row>
    <row r="6964" spans="1:10" x14ac:dyDescent="0.25">
      <c r="A6964">
        <v>499</v>
      </c>
      <c r="B6964" t="s">
        <v>5305</v>
      </c>
      <c r="C6964">
        <v>2013</v>
      </c>
      <c r="D6964" t="s">
        <v>1158</v>
      </c>
      <c r="F6964">
        <v>91.9</v>
      </c>
      <c r="I6964" t="s">
        <v>11656</v>
      </c>
    </row>
    <row r="6965" spans="1:10" x14ac:dyDescent="0.25">
      <c r="A6965">
        <v>500</v>
      </c>
      <c r="B6965" t="s">
        <v>5306</v>
      </c>
      <c r="C6965">
        <v>2013</v>
      </c>
      <c r="D6965" t="s">
        <v>11657</v>
      </c>
    </row>
    <row r="6966" spans="1:10" x14ac:dyDescent="0.25">
      <c r="A6966">
        <v>504</v>
      </c>
      <c r="B6966" t="s">
        <v>5307</v>
      </c>
      <c r="C6966">
        <v>2013</v>
      </c>
      <c r="D6966" t="s">
        <v>3560</v>
      </c>
      <c r="I6966" t="s">
        <v>10251</v>
      </c>
      <c r="J6966" t="s">
        <v>8356</v>
      </c>
    </row>
    <row r="6967" spans="1:10" x14ac:dyDescent="0.25">
      <c r="A6967">
        <v>508</v>
      </c>
      <c r="B6967" t="s">
        <v>5308</v>
      </c>
      <c r="C6967">
        <v>2013</v>
      </c>
      <c r="D6967" t="s">
        <v>3573</v>
      </c>
      <c r="I6967" t="s">
        <v>8581</v>
      </c>
    </row>
    <row r="6968" spans="1:10" x14ac:dyDescent="0.25">
      <c r="A6968">
        <v>512</v>
      </c>
      <c r="B6968" t="s">
        <v>5309</v>
      </c>
      <c r="C6968">
        <v>2013</v>
      </c>
      <c r="D6968" t="s">
        <v>3589</v>
      </c>
      <c r="I6968" t="s">
        <v>11658</v>
      </c>
      <c r="J6968" t="s">
        <v>8343</v>
      </c>
    </row>
    <row r="6969" spans="1:10" x14ac:dyDescent="0.25">
      <c r="A6969">
        <v>513</v>
      </c>
      <c r="B6969" t="s">
        <v>5310</v>
      </c>
      <c r="C6969">
        <v>2013</v>
      </c>
      <c r="D6969" t="s">
        <v>3606</v>
      </c>
      <c r="I6969" t="s">
        <v>11659</v>
      </c>
      <c r="J6969" t="s">
        <v>11660</v>
      </c>
    </row>
    <row r="6970" spans="1:10" x14ac:dyDescent="0.25">
      <c r="A6970">
        <v>514</v>
      </c>
      <c r="B6970" t="s">
        <v>5311</v>
      </c>
      <c r="C6970">
        <v>2013</v>
      </c>
      <c r="D6970" t="s">
        <v>3623</v>
      </c>
      <c r="I6970" t="s">
        <v>8573</v>
      </c>
      <c r="J6970" t="s">
        <v>11661</v>
      </c>
    </row>
    <row r="6971" spans="1:10" x14ac:dyDescent="0.25">
      <c r="A6971">
        <v>515</v>
      </c>
      <c r="B6971" t="s">
        <v>5312</v>
      </c>
      <c r="C6971">
        <v>2013</v>
      </c>
      <c r="D6971" t="s">
        <v>3640</v>
      </c>
      <c r="I6971" t="s">
        <v>11662</v>
      </c>
      <c r="J6971" t="s">
        <v>11663</v>
      </c>
    </row>
    <row r="6972" spans="1:10" x14ac:dyDescent="0.25">
      <c r="A6972">
        <v>516</v>
      </c>
      <c r="B6972" t="s">
        <v>5313</v>
      </c>
      <c r="C6972">
        <v>2013</v>
      </c>
      <c r="D6972" t="s">
        <v>907</v>
      </c>
      <c r="F6972">
        <v>80.400000000000006</v>
      </c>
      <c r="I6972" t="s">
        <v>11664</v>
      </c>
      <c r="J6972" t="s">
        <v>8346</v>
      </c>
    </row>
    <row r="6973" spans="1:10" x14ac:dyDescent="0.25">
      <c r="A6973">
        <v>518</v>
      </c>
      <c r="B6973" t="s">
        <v>5314</v>
      </c>
      <c r="C6973">
        <v>2013</v>
      </c>
      <c r="D6973" t="s">
        <v>11665</v>
      </c>
    </row>
    <row r="6974" spans="1:10" x14ac:dyDescent="0.25">
      <c r="A6974">
        <v>520</v>
      </c>
      <c r="B6974" t="s">
        <v>5315</v>
      </c>
      <c r="C6974">
        <v>2013</v>
      </c>
      <c r="D6974" t="s">
        <v>5090</v>
      </c>
    </row>
    <row r="6975" spans="1:10" x14ac:dyDescent="0.25">
      <c r="A6975">
        <v>524</v>
      </c>
      <c r="B6975" t="s">
        <v>5316</v>
      </c>
      <c r="C6975">
        <v>2013</v>
      </c>
      <c r="D6975" t="s">
        <v>3671</v>
      </c>
      <c r="I6975" t="s">
        <v>11666</v>
      </c>
      <c r="J6975" t="s">
        <v>11562</v>
      </c>
    </row>
    <row r="6976" spans="1:10" x14ac:dyDescent="0.25">
      <c r="A6976">
        <v>528</v>
      </c>
      <c r="B6976" t="s">
        <v>5317</v>
      </c>
      <c r="C6976">
        <v>2013</v>
      </c>
      <c r="D6976" t="s">
        <v>3686</v>
      </c>
      <c r="I6976" t="s">
        <v>11667</v>
      </c>
    </row>
    <row r="6977" spans="1:10" x14ac:dyDescent="0.25">
      <c r="A6977">
        <v>531</v>
      </c>
      <c r="B6977" t="s">
        <v>5318</v>
      </c>
      <c r="C6977">
        <v>2013</v>
      </c>
      <c r="D6977" t="s">
        <v>5093</v>
      </c>
    </row>
    <row r="6978" spans="1:10" x14ac:dyDescent="0.25">
      <c r="A6978">
        <v>533</v>
      </c>
      <c r="B6978" t="s">
        <v>5319</v>
      </c>
      <c r="C6978">
        <v>2013</v>
      </c>
      <c r="D6978" t="s">
        <v>3705</v>
      </c>
      <c r="I6978" t="s">
        <v>11668</v>
      </c>
    </row>
    <row r="6979" spans="1:10" x14ac:dyDescent="0.25">
      <c r="A6979">
        <v>534</v>
      </c>
      <c r="B6979" t="s">
        <v>5320</v>
      </c>
      <c r="C6979">
        <v>2013</v>
      </c>
      <c r="D6979" t="s">
        <v>5094</v>
      </c>
    </row>
    <row r="6980" spans="1:10" x14ac:dyDescent="0.25">
      <c r="A6980">
        <v>535</v>
      </c>
      <c r="B6980" t="s">
        <v>5321</v>
      </c>
      <c r="C6980">
        <v>2013</v>
      </c>
      <c r="D6980" t="s">
        <v>11669</v>
      </c>
    </row>
    <row r="6981" spans="1:10" x14ac:dyDescent="0.25">
      <c r="A6981">
        <v>540</v>
      </c>
      <c r="B6981" t="s">
        <v>5322</v>
      </c>
      <c r="C6981">
        <v>2013</v>
      </c>
      <c r="D6981" t="s">
        <v>3722</v>
      </c>
      <c r="I6981" t="s">
        <v>10041</v>
      </c>
    </row>
    <row r="6982" spans="1:10" x14ac:dyDescent="0.25">
      <c r="A6982">
        <v>543</v>
      </c>
      <c r="B6982" t="s">
        <v>5323</v>
      </c>
      <c r="C6982">
        <v>2013</v>
      </c>
      <c r="D6982" t="s">
        <v>3739</v>
      </c>
      <c r="I6982" t="s">
        <v>11670</v>
      </c>
    </row>
    <row r="6983" spans="1:10" x14ac:dyDescent="0.25">
      <c r="A6983">
        <v>548</v>
      </c>
      <c r="B6983" t="s">
        <v>5324</v>
      </c>
      <c r="C6983">
        <v>2013</v>
      </c>
      <c r="D6983" t="s">
        <v>3754</v>
      </c>
      <c r="I6983" t="s">
        <v>11671</v>
      </c>
      <c r="J6983" t="s">
        <v>8905</v>
      </c>
    </row>
    <row r="6984" spans="1:10" x14ac:dyDescent="0.25">
      <c r="A6984">
        <v>554</v>
      </c>
      <c r="B6984" t="s">
        <v>5325</v>
      </c>
      <c r="C6984">
        <v>2013</v>
      </c>
      <c r="D6984" t="s">
        <v>3771</v>
      </c>
      <c r="I6984" t="s">
        <v>11672</v>
      </c>
    </row>
    <row r="6985" spans="1:10" x14ac:dyDescent="0.25">
      <c r="A6985">
        <v>558</v>
      </c>
      <c r="B6985" t="s">
        <v>5326</v>
      </c>
      <c r="C6985">
        <v>2013</v>
      </c>
      <c r="D6985" t="s">
        <v>3787</v>
      </c>
      <c r="I6985" t="s">
        <v>11673</v>
      </c>
    </row>
    <row r="6986" spans="1:10" x14ac:dyDescent="0.25">
      <c r="A6986">
        <v>562</v>
      </c>
      <c r="B6986" t="s">
        <v>5327</v>
      </c>
      <c r="C6986">
        <v>2013</v>
      </c>
      <c r="D6986" t="s">
        <v>3803</v>
      </c>
      <c r="I6986" t="s">
        <v>9806</v>
      </c>
    </row>
    <row r="6987" spans="1:10" x14ac:dyDescent="0.25">
      <c r="A6987">
        <v>566</v>
      </c>
      <c r="B6987" t="s">
        <v>5328</v>
      </c>
      <c r="C6987">
        <v>2013</v>
      </c>
      <c r="D6987" t="s">
        <v>932</v>
      </c>
      <c r="F6987">
        <v>66.5</v>
      </c>
      <c r="I6987" t="s">
        <v>8734</v>
      </c>
      <c r="J6987" t="s">
        <v>11674</v>
      </c>
    </row>
    <row r="6988" spans="1:10" x14ac:dyDescent="0.25">
      <c r="A6988">
        <v>570</v>
      </c>
      <c r="B6988" t="s">
        <v>5329</v>
      </c>
      <c r="C6988">
        <v>2013</v>
      </c>
      <c r="D6988" t="s">
        <v>11675</v>
      </c>
    </row>
    <row r="6989" spans="1:10" x14ac:dyDescent="0.25">
      <c r="A6989">
        <v>574</v>
      </c>
      <c r="B6989" t="s">
        <v>5330</v>
      </c>
      <c r="C6989">
        <v>2013</v>
      </c>
      <c r="D6989" t="s">
        <v>11676</v>
      </c>
    </row>
    <row r="6990" spans="1:10" x14ac:dyDescent="0.25">
      <c r="A6990">
        <v>578</v>
      </c>
      <c r="B6990" t="s">
        <v>5331</v>
      </c>
      <c r="C6990">
        <v>2013</v>
      </c>
      <c r="D6990" t="s">
        <v>3840</v>
      </c>
      <c r="I6990" t="s">
        <v>8475</v>
      </c>
      <c r="J6990" t="s">
        <v>8346</v>
      </c>
    </row>
    <row r="6991" spans="1:10" x14ac:dyDescent="0.25">
      <c r="A6991">
        <v>580</v>
      </c>
      <c r="B6991" t="s">
        <v>5332</v>
      </c>
      <c r="C6991">
        <v>2013</v>
      </c>
      <c r="D6991" t="s">
        <v>11677</v>
      </c>
    </row>
    <row r="6992" spans="1:10" x14ac:dyDescent="0.25">
      <c r="A6992">
        <v>581</v>
      </c>
      <c r="B6992" t="s">
        <v>5333</v>
      </c>
      <c r="C6992">
        <v>2013</v>
      </c>
      <c r="D6992" t="s">
        <v>11678</v>
      </c>
    </row>
    <row r="6993" spans="1:10" x14ac:dyDescent="0.25">
      <c r="A6993">
        <v>583</v>
      </c>
      <c r="B6993" t="s">
        <v>5334</v>
      </c>
      <c r="C6993">
        <v>2013</v>
      </c>
      <c r="D6993" t="s">
        <v>3856</v>
      </c>
      <c r="I6993" t="s">
        <v>11679</v>
      </c>
    </row>
    <row r="6994" spans="1:10" x14ac:dyDescent="0.25">
      <c r="A6994">
        <v>584</v>
      </c>
      <c r="B6994" t="s">
        <v>5335</v>
      </c>
      <c r="C6994">
        <v>2013</v>
      </c>
      <c r="D6994" t="s">
        <v>3874</v>
      </c>
      <c r="I6994" t="s">
        <v>9371</v>
      </c>
    </row>
    <row r="6995" spans="1:10" x14ac:dyDescent="0.25">
      <c r="A6995">
        <v>585</v>
      </c>
      <c r="B6995" t="s">
        <v>5336</v>
      </c>
      <c r="C6995">
        <v>2013</v>
      </c>
      <c r="D6995" t="s">
        <v>5048</v>
      </c>
      <c r="J6995" t="s">
        <v>8343</v>
      </c>
    </row>
    <row r="6996" spans="1:10" x14ac:dyDescent="0.25">
      <c r="A6996">
        <v>586</v>
      </c>
      <c r="B6996" t="s">
        <v>5337</v>
      </c>
      <c r="C6996">
        <v>2013</v>
      </c>
      <c r="D6996" t="s">
        <v>3892</v>
      </c>
      <c r="I6996" t="s">
        <v>10358</v>
      </c>
      <c r="J6996" t="s">
        <v>9823</v>
      </c>
    </row>
    <row r="6997" spans="1:10" x14ac:dyDescent="0.25">
      <c r="A6997">
        <v>591</v>
      </c>
      <c r="B6997" t="s">
        <v>5338</v>
      </c>
      <c r="C6997">
        <v>2013</v>
      </c>
      <c r="D6997" t="s">
        <v>1153</v>
      </c>
      <c r="F6997">
        <v>86.1</v>
      </c>
      <c r="I6997" t="s">
        <v>11680</v>
      </c>
      <c r="J6997" t="s">
        <v>8565</v>
      </c>
    </row>
    <row r="6998" spans="1:10" x14ac:dyDescent="0.25">
      <c r="A6998">
        <v>598</v>
      </c>
      <c r="B6998" t="s">
        <v>5339</v>
      </c>
      <c r="C6998">
        <v>2013</v>
      </c>
      <c r="D6998" t="s">
        <v>3924</v>
      </c>
      <c r="I6998" t="s">
        <v>9555</v>
      </c>
    </row>
    <row r="6999" spans="1:10" x14ac:dyDescent="0.25">
      <c r="A6999">
        <v>600</v>
      </c>
      <c r="B6999" t="s">
        <v>5340</v>
      </c>
      <c r="C6999">
        <v>2013</v>
      </c>
      <c r="D6999" t="s">
        <v>3941</v>
      </c>
      <c r="I6999" t="s">
        <v>11536</v>
      </c>
      <c r="J6999" t="s">
        <v>8520</v>
      </c>
    </row>
    <row r="7000" spans="1:10" x14ac:dyDescent="0.25">
      <c r="A7000">
        <v>604</v>
      </c>
      <c r="B7000" t="s">
        <v>5341</v>
      </c>
      <c r="C7000">
        <v>2013</v>
      </c>
      <c r="D7000" t="s">
        <v>3953</v>
      </c>
      <c r="I7000" t="s">
        <v>11681</v>
      </c>
      <c r="J7000" t="s">
        <v>10311</v>
      </c>
    </row>
    <row r="7001" spans="1:10" x14ac:dyDescent="0.25">
      <c r="A7001">
        <v>608</v>
      </c>
      <c r="B7001" t="s">
        <v>5342</v>
      </c>
      <c r="C7001">
        <v>2013</v>
      </c>
      <c r="D7001" t="s">
        <v>1057</v>
      </c>
      <c r="F7001">
        <v>63.2</v>
      </c>
      <c r="I7001" t="s">
        <v>11502</v>
      </c>
      <c r="J7001" t="s">
        <v>8356</v>
      </c>
    </row>
    <row r="7002" spans="1:10" x14ac:dyDescent="0.25">
      <c r="A7002">
        <v>612</v>
      </c>
      <c r="B7002" t="s">
        <v>5343</v>
      </c>
      <c r="C7002">
        <v>2013</v>
      </c>
      <c r="D7002" t="s">
        <v>11682</v>
      </c>
    </row>
    <row r="7003" spans="1:10" x14ac:dyDescent="0.25">
      <c r="A7003">
        <v>616</v>
      </c>
      <c r="B7003" t="s">
        <v>5344</v>
      </c>
      <c r="C7003">
        <v>2013</v>
      </c>
      <c r="D7003" t="s">
        <v>3985</v>
      </c>
      <c r="I7003" t="s">
        <v>11683</v>
      </c>
      <c r="J7003" t="s">
        <v>11260</v>
      </c>
    </row>
    <row r="7004" spans="1:10" x14ac:dyDescent="0.25">
      <c r="A7004">
        <v>620</v>
      </c>
      <c r="B7004" t="s">
        <v>5345</v>
      </c>
      <c r="C7004">
        <v>2013</v>
      </c>
      <c r="D7004" t="s">
        <v>4002</v>
      </c>
      <c r="I7004" t="s">
        <v>11684</v>
      </c>
      <c r="J7004" t="s">
        <v>8356</v>
      </c>
    </row>
    <row r="7005" spans="1:10" x14ac:dyDescent="0.25">
      <c r="A7005">
        <v>624</v>
      </c>
      <c r="B7005" t="s">
        <v>5346</v>
      </c>
      <c r="C7005">
        <v>2013</v>
      </c>
      <c r="D7005" t="s">
        <v>4019</v>
      </c>
      <c r="I7005" t="s">
        <v>9044</v>
      </c>
    </row>
    <row r="7006" spans="1:10" x14ac:dyDescent="0.25">
      <c r="A7006">
        <v>626</v>
      </c>
      <c r="B7006" t="s">
        <v>5347</v>
      </c>
      <c r="C7006">
        <v>2013</v>
      </c>
      <c r="D7006" t="s">
        <v>4032</v>
      </c>
      <c r="I7006" t="s">
        <v>10614</v>
      </c>
    </row>
    <row r="7007" spans="1:10" x14ac:dyDescent="0.25">
      <c r="A7007">
        <v>630</v>
      </c>
      <c r="B7007" t="s">
        <v>5348</v>
      </c>
      <c r="C7007">
        <v>2013</v>
      </c>
      <c r="D7007" t="s">
        <v>4049</v>
      </c>
      <c r="I7007" t="s">
        <v>10188</v>
      </c>
    </row>
    <row r="7008" spans="1:10" x14ac:dyDescent="0.25">
      <c r="A7008">
        <v>634</v>
      </c>
      <c r="B7008" t="s">
        <v>5349</v>
      </c>
      <c r="C7008">
        <v>2013</v>
      </c>
      <c r="D7008" t="s">
        <v>4066</v>
      </c>
      <c r="I7008" t="s">
        <v>11400</v>
      </c>
      <c r="J7008" t="s">
        <v>8346</v>
      </c>
    </row>
    <row r="7009" spans="1:10" x14ac:dyDescent="0.25">
      <c r="A7009">
        <v>638</v>
      </c>
      <c r="B7009" t="s">
        <v>5350</v>
      </c>
      <c r="C7009">
        <v>2013</v>
      </c>
      <c r="D7009" t="s">
        <v>5105</v>
      </c>
    </row>
    <row r="7010" spans="1:10" x14ac:dyDescent="0.25">
      <c r="A7010">
        <v>642</v>
      </c>
      <c r="B7010" t="s">
        <v>5351</v>
      </c>
      <c r="C7010">
        <v>2013</v>
      </c>
      <c r="D7010" t="s">
        <v>4093</v>
      </c>
      <c r="I7010" t="s">
        <v>11685</v>
      </c>
      <c r="J7010" t="s">
        <v>9088</v>
      </c>
    </row>
    <row r="7011" spans="1:10" x14ac:dyDescent="0.25">
      <c r="A7011">
        <v>643</v>
      </c>
      <c r="B7011" t="s">
        <v>5352</v>
      </c>
      <c r="C7011">
        <v>2013</v>
      </c>
      <c r="D7011" t="s">
        <v>4110</v>
      </c>
      <c r="I7011" t="s">
        <v>10000</v>
      </c>
    </row>
    <row r="7012" spans="1:10" x14ac:dyDescent="0.25">
      <c r="A7012">
        <v>646</v>
      </c>
      <c r="B7012" t="s">
        <v>5353</v>
      </c>
      <c r="C7012">
        <v>2013</v>
      </c>
      <c r="D7012" t="s">
        <v>973</v>
      </c>
      <c r="F7012">
        <v>86.8</v>
      </c>
      <c r="I7012" t="s">
        <v>8374</v>
      </c>
      <c r="J7012" t="s">
        <v>11686</v>
      </c>
    </row>
    <row r="7013" spans="1:10" x14ac:dyDescent="0.25">
      <c r="A7013">
        <v>652</v>
      </c>
      <c r="B7013" t="s">
        <v>5354</v>
      </c>
      <c r="C7013">
        <v>2013</v>
      </c>
      <c r="D7013" t="s">
        <v>11687</v>
      </c>
    </row>
    <row r="7014" spans="1:10" x14ac:dyDescent="0.25">
      <c r="A7014">
        <v>654</v>
      </c>
      <c r="B7014" t="s">
        <v>5355</v>
      </c>
      <c r="C7014">
        <v>2013</v>
      </c>
      <c r="D7014" t="s">
        <v>11688</v>
      </c>
    </row>
    <row r="7015" spans="1:10" x14ac:dyDescent="0.25">
      <c r="A7015">
        <v>659</v>
      </c>
      <c r="B7015" t="s">
        <v>5356</v>
      </c>
      <c r="C7015">
        <v>2013</v>
      </c>
      <c r="D7015" t="s">
        <v>4153</v>
      </c>
      <c r="I7015" t="s">
        <v>8761</v>
      </c>
    </row>
    <row r="7016" spans="1:10" x14ac:dyDescent="0.25">
      <c r="A7016">
        <v>660</v>
      </c>
      <c r="B7016" t="s">
        <v>5357</v>
      </c>
      <c r="C7016">
        <v>2013</v>
      </c>
      <c r="D7016" t="s">
        <v>4171</v>
      </c>
      <c r="I7016" t="s">
        <v>10382</v>
      </c>
    </row>
    <row r="7017" spans="1:10" x14ac:dyDescent="0.25">
      <c r="A7017">
        <v>662</v>
      </c>
      <c r="B7017" t="s">
        <v>5358</v>
      </c>
      <c r="C7017">
        <v>2013</v>
      </c>
      <c r="D7017" t="s">
        <v>4187</v>
      </c>
      <c r="I7017" t="s">
        <v>8603</v>
      </c>
    </row>
    <row r="7018" spans="1:10" x14ac:dyDescent="0.25">
      <c r="A7018">
        <v>663</v>
      </c>
      <c r="B7018" t="s">
        <v>5359</v>
      </c>
      <c r="C7018">
        <v>2013</v>
      </c>
      <c r="D7018" t="s">
        <v>11689</v>
      </c>
    </row>
    <row r="7019" spans="1:10" x14ac:dyDescent="0.25">
      <c r="A7019">
        <v>666</v>
      </c>
      <c r="B7019" t="s">
        <v>5360</v>
      </c>
      <c r="C7019">
        <v>2013</v>
      </c>
      <c r="D7019" t="s">
        <v>11690</v>
      </c>
    </row>
    <row r="7020" spans="1:10" x14ac:dyDescent="0.25">
      <c r="A7020">
        <v>670</v>
      </c>
      <c r="B7020" t="s">
        <v>5361</v>
      </c>
      <c r="C7020">
        <v>2013</v>
      </c>
      <c r="D7020" t="s">
        <v>4205</v>
      </c>
      <c r="I7020" t="s">
        <v>10451</v>
      </c>
      <c r="J7020" t="s">
        <v>8346</v>
      </c>
    </row>
    <row r="7021" spans="1:10" x14ac:dyDescent="0.25">
      <c r="A7021">
        <v>674</v>
      </c>
      <c r="B7021" t="s">
        <v>5362</v>
      </c>
      <c r="C7021">
        <v>2013</v>
      </c>
      <c r="D7021" t="s">
        <v>11691</v>
      </c>
    </row>
    <row r="7022" spans="1:10" x14ac:dyDescent="0.25">
      <c r="A7022">
        <v>678</v>
      </c>
      <c r="B7022" t="s">
        <v>5363</v>
      </c>
      <c r="C7022">
        <v>2013</v>
      </c>
      <c r="D7022" t="s">
        <v>4233</v>
      </c>
      <c r="I7022" t="s">
        <v>8752</v>
      </c>
    </row>
    <row r="7023" spans="1:10" x14ac:dyDescent="0.25">
      <c r="A7023">
        <v>682</v>
      </c>
      <c r="B7023" t="s">
        <v>5364</v>
      </c>
      <c r="C7023">
        <v>2013</v>
      </c>
      <c r="D7023" t="s">
        <v>4250</v>
      </c>
      <c r="I7023" t="s">
        <v>11692</v>
      </c>
      <c r="J7023" t="s">
        <v>10939</v>
      </c>
    </row>
    <row r="7024" spans="1:10" x14ac:dyDescent="0.25">
      <c r="A7024">
        <v>686</v>
      </c>
      <c r="B7024" t="s">
        <v>5365</v>
      </c>
      <c r="C7024">
        <v>2013</v>
      </c>
      <c r="D7024" t="s">
        <v>4262</v>
      </c>
      <c r="I7024" t="s">
        <v>11693</v>
      </c>
      <c r="J7024" t="s">
        <v>11694</v>
      </c>
    </row>
    <row r="7025" spans="1:10" x14ac:dyDescent="0.25">
      <c r="A7025">
        <v>688</v>
      </c>
      <c r="B7025" t="s">
        <v>5366</v>
      </c>
      <c r="C7025">
        <v>2013</v>
      </c>
      <c r="D7025" t="s">
        <v>4270</v>
      </c>
      <c r="I7025" t="s">
        <v>11695</v>
      </c>
      <c r="J7025" t="s">
        <v>11696</v>
      </c>
    </row>
    <row r="7026" spans="1:10" x14ac:dyDescent="0.25">
      <c r="A7026">
        <v>690</v>
      </c>
      <c r="B7026" t="s">
        <v>5367</v>
      </c>
      <c r="C7026">
        <v>2013</v>
      </c>
      <c r="D7026" t="s">
        <v>4285</v>
      </c>
      <c r="I7026" t="s">
        <v>11156</v>
      </c>
      <c r="J7026" t="s">
        <v>8343</v>
      </c>
    </row>
    <row r="7027" spans="1:10" x14ac:dyDescent="0.25">
      <c r="A7027">
        <v>694</v>
      </c>
      <c r="B7027" t="s">
        <v>5368</v>
      </c>
      <c r="C7027">
        <v>2013</v>
      </c>
      <c r="D7027" t="s">
        <v>960</v>
      </c>
      <c r="F7027">
        <v>60.7</v>
      </c>
      <c r="I7027" t="s">
        <v>8724</v>
      </c>
    </row>
    <row r="7028" spans="1:10" x14ac:dyDescent="0.25">
      <c r="A7028">
        <v>702</v>
      </c>
      <c r="B7028" t="s">
        <v>5369</v>
      </c>
      <c r="C7028">
        <v>2013</v>
      </c>
      <c r="D7028" t="s">
        <v>4315</v>
      </c>
      <c r="I7028" t="s">
        <v>11697</v>
      </c>
      <c r="J7028" t="s">
        <v>8356</v>
      </c>
    </row>
    <row r="7029" spans="1:10" x14ac:dyDescent="0.25">
      <c r="A7029">
        <v>703</v>
      </c>
      <c r="B7029" t="s">
        <v>5370</v>
      </c>
      <c r="C7029">
        <v>2013</v>
      </c>
      <c r="D7029" t="s">
        <v>4332</v>
      </c>
      <c r="I7029" t="s">
        <v>11698</v>
      </c>
      <c r="J7029" t="s">
        <v>8346</v>
      </c>
    </row>
    <row r="7030" spans="1:10" x14ac:dyDescent="0.25">
      <c r="A7030">
        <v>704</v>
      </c>
      <c r="B7030" t="s">
        <v>5371</v>
      </c>
      <c r="C7030">
        <v>2013</v>
      </c>
      <c r="D7030" t="s">
        <v>1089</v>
      </c>
      <c r="F7030">
        <v>84.5</v>
      </c>
      <c r="I7030" t="s">
        <v>10205</v>
      </c>
    </row>
    <row r="7031" spans="1:10" x14ac:dyDescent="0.25">
      <c r="A7031">
        <v>705</v>
      </c>
      <c r="B7031" t="s">
        <v>5372</v>
      </c>
      <c r="C7031">
        <v>2013</v>
      </c>
      <c r="D7031" t="s">
        <v>4361</v>
      </c>
      <c r="I7031" t="s">
        <v>11699</v>
      </c>
      <c r="J7031" t="s">
        <v>8520</v>
      </c>
    </row>
    <row r="7032" spans="1:10" x14ac:dyDescent="0.25">
      <c r="A7032">
        <v>706</v>
      </c>
      <c r="B7032" t="s">
        <v>5373</v>
      </c>
      <c r="C7032">
        <v>2013</v>
      </c>
      <c r="D7032" t="s">
        <v>4376</v>
      </c>
      <c r="I7032" t="s">
        <v>8440</v>
      </c>
    </row>
    <row r="7033" spans="1:10" x14ac:dyDescent="0.25">
      <c r="A7033">
        <v>710</v>
      </c>
      <c r="B7033" t="s">
        <v>5374</v>
      </c>
      <c r="C7033">
        <v>2013</v>
      </c>
      <c r="D7033" t="s">
        <v>4393</v>
      </c>
      <c r="I7033" t="s">
        <v>11700</v>
      </c>
      <c r="J7033" t="s">
        <v>10463</v>
      </c>
    </row>
    <row r="7034" spans="1:10" x14ac:dyDescent="0.25">
      <c r="A7034">
        <v>716</v>
      </c>
      <c r="B7034" t="s">
        <v>5375</v>
      </c>
      <c r="C7034">
        <v>2013</v>
      </c>
      <c r="D7034" t="s">
        <v>4406</v>
      </c>
      <c r="I7034" t="s">
        <v>11673</v>
      </c>
      <c r="J7034" t="s">
        <v>8664</v>
      </c>
    </row>
    <row r="7035" spans="1:10" x14ac:dyDescent="0.25">
      <c r="A7035">
        <v>722</v>
      </c>
      <c r="B7035" t="s">
        <v>5376</v>
      </c>
      <c r="C7035">
        <v>2013</v>
      </c>
      <c r="D7035" t="s">
        <v>4421</v>
      </c>
      <c r="I7035" t="s">
        <v>11701</v>
      </c>
      <c r="J7035" t="s">
        <v>11702</v>
      </c>
    </row>
    <row r="7036" spans="1:10" x14ac:dyDescent="0.25">
      <c r="A7036">
        <v>724</v>
      </c>
      <c r="B7036" t="s">
        <v>5377</v>
      </c>
      <c r="C7036">
        <v>2013</v>
      </c>
      <c r="D7036" t="s">
        <v>4438</v>
      </c>
      <c r="I7036" t="s">
        <v>11703</v>
      </c>
      <c r="J7036" t="s">
        <v>8828</v>
      </c>
    </row>
    <row r="7037" spans="1:10" x14ac:dyDescent="0.25">
      <c r="A7037">
        <v>728</v>
      </c>
      <c r="B7037" t="s">
        <v>5378</v>
      </c>
      <c r="C7037">
        <v>2013</v>
      </c>
      <c r="D7037" t="s">
        <v>4442</v>
      </c>
      <c r="I7037" t="s">
        <v>11704</v>
      </c>
      <c r="J7037" t="s">
        <v>11705</v>
      </c>
    </row>
    <row r="7038" spans="1:10" x14ac:dyDescent="0.25">
      <c r="A7038">
        <v>729</v>
      </c>
      <c r="B7038" t="s">
        <v>5379</v>
      </c>
      <c r="C7038">
        <v>2013</v>
      </c>
      <c r="D7038" t="s">
        <v>4456</v>
      </c>
      <c r="I7038" t="s">
        <v>11706</v>
      </c>
      <c r="J7038" t="s">
        <v>8482</v>
      </c>
    </row>
    <row r="7039" spans="1:10" x14ac:dyDescent="0.25">
      <c r="A7039">
        <v>732</v>
      </c>
      <c r="B7039" t="s">
        <v>5380</v>
      </c>
      <c r="C7039">
        <v>2013</v>
      </c>
      <c r="D7039" t="s">
        <v>11707</v>
      </c>
    </row>
    <row r="7040" spans="1:10" x14ac:dyDescent="0.25">
      <c r="A7040">
        <v>738</v>
      </c>
      <c r="B7040" t="s">
        <v>5381</v>
      </c>
      <c r="C7040">
        <v>2013</v>
      </c>
      <c r="D7040" t="s">
        <v>11708</v>
      </c>
    </row>
    <row r="7041" spans="1:10" x14ac:dyDescent="0.25">
      <c r="A7041">
        <v>740</v>
      </c>
      <c r="B7041" t="s">
        <v>5382</v>
      </c>
      <c r="C7041">
        <v>2013</v>
      </c>
      <c r="D7041" t="s">
        <v>4470</v>
      </c>
      <c r="I7041" t="s">
        <v>11014</v>
      </c>
      <c r="J7041" t="s">
        <v>8346</v>
      </c>
    </row>
    <row r="7042" spans="1:10" x14ac:dyDescent="0.25">
      <c r="A7042">
        <v>744</v>
      </c>
      <c r="B7042" t="s">
        <v>5383</v>
      </c>
      <c r="C7042">
        <v>2013</v>
      </c>
      <c r="D7042" t="s">
        <v>11709</v>
      </c>
    </row>
    <row r="7043" spans="1:10" x14ac:dyDescent="0.25">
      <c r="A7043">
        <v>746</v>
      </c>
      <c r="B7043" t="s">
        <v>5384</v>
      </c>
      <c r="C7043">
        <v>2013</v>
      </c>
      <c r="D7043" t="s">
        <v>11710</v>
      </c>
    </row>
    <row r="7044" spans="1:10" x14ac:dyDescent="0.25">
      <c r="A7044">
        <v>747</v>
      </c>
      <c r="B7044" t="s">
        <v>5385</v>
      </c>
      <c r="C7044">
        <v>2013</v>
      </c>
      <c r="D7044" t="s">
        <v>4487</v>
      </c>
      <c r="I7044" t="s">
        <v>11711</v>
      </c>
      <c r="J7044" t="s">
        <v>11712</v>
      </c>
    </row>
    <row r="7045" spans="1:10" x14ac:dyDescent="0.25">
      <c r="A7045">
        <v>748</v>
      </c>
      <c r="B7045" t="s">
        <v>5386</v>
      </c>
      <c r="C7045">
        <v>2013</v>
      </c>
      <c r="D7045" t="s">
        <v>4502</v>
      </c>
      <c r="I7045" t="s">
        <v>11109</v>
      </c>
    </row>
    <row r="7046" spans="1:10" x14ac:dyDescent="0.25">
      <c r="A7046">
        <v>752</v>
      </c>
      <c r="B7046" t="s">
        <v>5387</v>
      </c>
      <c r="C7046">
        <v>2013</v>
      </c>
      <c r="D7046" t="s">
        <v>4520</v>
      </c>
      <c r="I7046" t="s">
        <v>11713</v>
      </c>
    </row>
    <row r="7047" spans="1:10" x14ac:dyDescent="0.25">
      <c r="A7047">
        <v>753</v>
      </c>
      <c r="B7047" t="s">
        <v>5388</v>
      </c>
      <c r="C7047">
        <v>2013</v>
      </c>
      <c r="D7047" t="s">
        <v>4537</v>
      </c>
      <c r="I7047" t="s">
        <v>11714</v>
      </c>
      <c r="J7047" t="s">
        <v>11715</v>
      </c>
    </row>
    <row r="7048" spans="1:10" x14ac:dyDescent="0.25">
      <c r="A7048">
        <v>756</v>
      </c>
      <c r="B7048" t="s">
        <v>5389</v>
      </c>
      <c r="C7048">
        <v>2013</v>
      </c>
      <c r="D7048" t="s">
        <v>4552</v>
      </c>
      <c r="I7048" t="s">
        <v>11716</v>
      </c>
      <c r="J7048" t="s">
        <v>8346</v>
      </c>
    </row>
    <row r="7049" spans="1:10" x14ac:dyDescent="0.25">
      <c r="A7049">
        <v>760</v>
      </c>
      <c r="B7049" t="s">
        <v>5390</v>
      </c>
      <c r="C7049">
        <v>2013</v>
      </c>
      <c r="D7049" t="s">
        <v>4569</v>
      </c>
      <c r="I7049" t="s">
        <v>9004</v>
      </c>
    </row>
    <row r="7050" spans="1:10" x14ac:dyDescent="0.25">
      <c r="A7050">
        <v>762</v>
      </c>
      <c r="B7050" t="s">
        <v>5391</v>
      </c>
      <c r="C7050">
        <v>2013</v>
      </c>
      <c r="D7050" t="s">
        <v>4580</v>
      </c>
      <c r="I7050" t="s">
        <v>10242</v>
      </c>
    </row>
    <row r="7051" spans="1:10" x14ac:dyDescent="0.25">
      <c r="A7051">
        <v>764</v>
      </c>
      <c r="B7051" t="s">
        <v>5392</v>
      </c>
      <c r="C7051">
        <v>2013</v>
      </c>
      <c r="D7051" t="s">
        <v>4595</v>
      </c>
      <c r="I7051" t="s">
        <v>11717</v>
      </c>
    </row>
    <row r="7052" spans="1:10" x14ac:dyDescent="0.25">
      <c r="A7052">
        <v>768</v>
      </c>
      <c r="B7052" t="s">
        <v>5393</v>
      </c>
      <c r="C7052">
        <v>2013</v>
      </c>
      <c r="D7052" t="s">
        <v>933</v>
      </c>
      <c r="F7052">
        <v>68</v>
      </c>
      <c r="I7052" t="s">
        <v>10121</v>
      </c>
    </row>
    <row r="7053" spans="1:10" x14ac:dyDescent="0.25">
      <c r="A7053">
        <v>772</v>
      </c>
      <c r="B7053" t="s">
        <v>5394</v>
      </c>
      <c r="C7053">
        <v>2013</v>
      </c>
      <c r="D7053" t="s">
        <v>11718</v>
      </c>
    </row>
    <row r="7054" spans="1:10" x14ac:dyDescent="0.25">
      <c r="A7054">
        <v>776</v>
      </c>
      <c r="B7054" t="s">
        <v>5395</v>
      </c>
      <c r="C7054">
        <v>2013</v>
      </c>
      <c r="D7054" t="s">
        <v>4625</v>
      </c>
      <c r="I7054" t="s">
        <v>11719</v>
      </c>
    </row>
    <row r="7055" spans="1:10" x14ac:dyDescent="0.25">
      <c r="A7055">
        <v>780</v>
      </c>
      <c r="B7055" t="s">
        <v>5396</v>
      </c>
      <c r="C7055">
        <v>2013</v>
      </c>
      <c r="D7055" t="s">
        <v>4640</v>
      </c>
      <c r="I7055" t="s">
        <v>11491</v>
      </c>
      <c r="J7055" t="s">
        <v>8346</v>
      </c>
    </row>
    <row r="7056" spans="1:10" x14ac:dyDescent="0.25">
      <c r="A7056">
        <v>784</v>
      </c>
      <c r="B7056" t="s">
        <v>5397</v>
      </c>
      <c r="C7056">
        <v>2013</v>
      </c>
      <c r="D7056" t="s">
        <v>4657</v>
      </c>
      <c r="I7056" t="s">
        <v>9490</v>
      </c>
      <c r="J7056" t="s">
        <v>8346</v>
      </c>
    </row>
    <row r="7057" spans="1:10" x14ac:dyDescent="0.25">
      <c r="A7057">
        <v>788</v>
      </c>
      <c r="B7057" t="s">
        <v>5398</v>
      </c>
      <c r="C7057">
        <v>2013</v>
      </c>
      <c r="D7057" t="s">
        <v>4673</v>
      </c>
      <c r="I7057" t="s">
        <v>11587</v>
      </c>
      <c r="J7057" t="s">
        <v>8356</v>
      </c>
    </row>
    <row r="7058" spans="1:10" x14ac:dyDescent="0.25">
      <c r="A7058">
        <v>792</v>
      </c>
      <c r="B7058" t="s">
        <v>5399</v>
      </c>
      <c r="C7058">
        <v>2013</v>
      </c>
      <c r="D7058" t="s">
        <v>1003</v>
      </c>
      <c r="F7058">
        <v>90.1</v>
      </c>
      <c r="I7058" t="s">
        <v>11720</v>
      </c>
      <c r="J7058" t="s">
        <v>8343</v>
      </c>
    </row>
    <row r="7059" spans="1:10" x14ac:dyDescent="0.25">
      <c r="A7059">
        <v>795</v>
      </c>
      <c r="B7059" t="s">
        <v>5400</v>
      </c>
      <c r="C7059">
        <v>2013</v>
      </c>
      <c r="D7059" t="s">
        <v>4704</v>
      </c>
      <c r="I7059" t="s">
        <v>10108</v>
      </c>
    </row>
    <row r="7060" spans="1:10" x14ac:dyDescent="0.25">
      <c r="A7060">
        <v>796</v>
      </c>
      <c r="B7060" t="s">
        <v>5401</v>
      </c>
      <c r="C7060">
        <v>2013</v>
      </c>
      <c r="D7060" t="s">
        <v>5110</v>
      </c>
    </row>
    <row r="7061" spans="1:10" x14ac:dyDescent="0.25">
      <c r="A7061">
        <v>798</v>
      </c>
      <c r="B7061" t="s">
        <v>5402</v>
      </c>
      <c r="C7061">
        <v>2013</v>
      </c>
      <c r="D7061" t="s">
        <v>4714</v>
      </c>
      <c r="I7061" t="s">
        <v>8383</v>
      </c>
    </row>
    <row r="7062" spans="1:10" x14ac:dyDescent="0.25">
      <c r="A7062">
        <v>800</v>
      </c>
      <c r="B7062" t="s">
        <v>5403</v>
      </c>
      <c r="C7062">
        <v>2013</v>
      </c>
      <c r="D7062" t="s">
        <v>4729</v>
      </c>
      <c r="I7062" t="s">
        <v>11673</v>
      </c>
    </row>
    <row r="7063" spans="1:10" x14ac:dyDescent="0.25">
      <c r="A7063">
        <v>804</v>
      </c>
      <c r="B7063" t="s">
        <v>5404</v>
      </c>
      <c r="C7063">
        <v>2013</v>
      </c>
      <c r="D7063" t="s">
        <v>4741</v>
      </c>
      <c r="I7063" t="s">
        <v>11721</v>
      </c>
      <c r="J7063" t="s">
        <v>9088</v>
      </c>
    </row>
    <row r="7064" spans="1:10" x14ac:dyDescent="0.25">
      <c r="A7064">
        <v>807</v>
      </c>
      <c r="B7064" t="s">
        <v>5405</v>
      </c>
      <c r="C7064">
        <v>2013</v>
      </c>
      <c r="D7064" t="s">
        <v>4758</v>
      </c>
      <c r="I7064" t="s">
        <v>11722</v>
      </c>
    </row>
    <row r="7065" spans="1:10" x14ac:dyDescent="0.25">
      <c r="A7065">
        <v>818</v>
      </c>
      <c r="B7065" t="s">
        <v>5406</v>
      </c>
      <c r="C7065">
        <v>2013</v>
      </c>
      <c r="D7065" t="s">
        <v>4772</v>
      </c>
      <c r="I7065" t="s">
        <v>10254</v>
      </c>
      <c r="J7065" t="s">
        <v>8828</v>
      </c>
    </row>
    <row r="7066" spans="1:10" x14ac:dyDescent="0.25">
      <c r="A7066">
        <v>826</v>
      </c>
      <c r="B7066" t="s">
        <v>5407</v>
      </c>
      <c r="C7066">
        <v>2013</v>
      </c>
      <c r="D7066" t="s">
        <v>4788</v>
      </c>
      <c r="I7066" t="s">
        <v>11723</v>
      </c>
      <c r="J7066" t="s">
        <v>8520</v>
      </c>
    </row>
    <row r="7067" spans="1:10" x14ac:dyDescent="0.25">
      <c r="A7067">
        <v>830</v>
      </c>
      <c r="B7067" t="s">
        <v>5408</v>
      </c>
      <c r="C7067">
        <v>2013</v>
      </c>
      <c r="D7067" t="s">
        <v>11724</v>
      </c>
    </row>
    <row r="7068" spans="1:10" x14ac:dyDescent="0.25">
      <c r="A7068">
        <v>831</v>
      </c>
      <c r="B7068" t="s">
        <v>5409</v>
      </c>
      <c r="C7068">
        <v>2013</v>
      </c>
      <c r="D7068" t="s">
        <v>5114</v>
      </c>
    </row>
    <row r="7069" spans="1:10" x14ac:dyDescent="0.25">
      <c r="A7069">
        <v>832</v>
      </c>
      <c r="B7069" t="s">
        <v>5410</v>
      </c>
      <c r="C7069">
        <v>2013</v>
      </c>
      <c r="D7069" t="s">
        <v>5118</v>
      </c>
    </row>
    <row r="7070" spans="1:10" x14ac:dyDescent="0.25">
      <c r="A7070">
        <v>833</v>
      </c>
      <c r="B7070" t="s">
        <v>5411</v>
      </c>
      <c r="C7070">
        <v>2013</v>
      </c>
      <c r="D7070" t="s">
        <v>11725</v>
      </c>
    </row>
    <row r="7071" spans="1:10" x14ac:dyDescent="0.25">
      <c r="A7071">
        <v>834</v>
      </c>
      <c r="B7071" t="s">
        <v>5412</v>
      </c>
      <c r="C7071">
        <v>2013</v>
      </c>
      <c r="D7071" t="s">
        <v>4823</v>
      </c>
      <c r="I7071" t="s">
        <v>9546</v>
      </c>
      <c r="J7071" t="s">
        <v>8351</v>
      </c>
    </row>
    <row r="7072" spans="1:10" x14ac:dyDescent="0.25">
      <c r="A7072">
        <v>840</v>
      </c>
      <c r="B7072" t="s">
        <v>5413</v>
      </c>
      <c r="C7072">
        <v>2013</v>
      </c>
      <c r="D7072" t="s">
        <v>4840</v>
      </c>
      <c r="I7072" t="s">
        <v>11582</v>
      </c>
    </row>
    <row r="7073" spans="1:10" x14ac:dyDescent="0.25">
      <c r="A7073">
        <v>850</v>
      </c>
      <c r="B7073" t="s">
        <v>5414</v>
      </c>
      <c r="C7073">
        <v>2013</v>
      </c>
      <c r="D7073" t="s">
        <v>4857</v>
      </c>
      <c r="I7073" t="s">
        <v>10120</v>
      </c>
    </row>
    <row r="7074" spans="1:10" x14ac:dyDescent="0.25">
      <c r="A7074">
        <v>854</v>
      </c>
      <c r="B7074" t="s">
        <v>5415</v>
      </c>
      <c r="C7074">
        <v>2013</v>
      </c>
      <c r="D7074" t="s">
        <v>4873</v>
      </c>
      <c r="I7074" t="s">
        <v>11726</v>
      </c>
    </row>
    <row r="7075" spans="1:10" x14ac:dyDescent="0.25">
      <c r="A7075">
        <v>858</v>
      </c>
      <c r="B7075" t="s">
        <v>5416</v>
      </c>
      <c r="C7075">
        <v>2013</v>
      </c>
      <c r="D7075" t="s">
        <v>1118</v>
      </c>
      <c r="F7075">
        <v>93.9</v>
      </c>
      <c r="I7075" t="s">
        <v>11727</v>
      </c>
      <c r="J7075" t="s">
        <v>8346</v>
      </c>
    </row>
    <row r="7076" spans="1:10" x14ac:dyDescent="0.25">
      <c r="A7076">
        <v>860</v>
      </c>
      <c r="B7076" t="s">
        <v>5417</v>
      </c>
      <c r="C7076">
        <v>2013</v>
      </c>
      <c r="D7076" t="s">
        <v>4902</v>
      </c>
      <c r="I7076" t="s">
        <v>8749</v>
      </c>
    </row>
    <row r="7077" spans="1:10" x14ac:dyDescent="0.25">
      <c r="A7077">
        <v>862</v>
      </c>
      <c r="B7077" t="s">
        <v>5418</v>
      </c>
      <c r="C7077">
        <v>2013</v>
      </c>
      <c r="D7077" t="s">
        <v>4919</v>
      </c>
      <c r="I7077" t="s">
        <v>11728</v>
      </c>
    </row>
    <row r="7078" spans="1:10" x14ac:dyDescent="0.25">
      <c r="A7078">
        <v>876</v>
      </c>
      <c r="B7078" t="s">
        <v>5419</v>
      </c>
      <c r="C7078">
        <v>2013</v>
      </c>
      <c r="D7078" t="s">
        <v>11729</v>
      </c>
    </row>
    <row r="7079" spans="1:10" x14ac:dyDescent="0.25">
      <c r="A7079">
        <v>882</v>
      </c>
      <c r="B7079" t="s">
        <v>5420</v>
      </c>
      <c r="C7079">
        <v>2013</v>
      </c>
      <c r="D7079" t="s">
        <v>4949</v>
      </c>
      <c r="I7079" t="s">
        <v>10751</v>
      </c>
    </row>
    <row r="7080" spans="1:10" x14ac:dyDescent="0.25">
      <c r="A7080">
        <v>887</v>
      </c>
      <c r="B7080" t="s">
        <v>5421</v>
      </c>
      <c r="C7080">
        <v>2013</v>
      </c>
      <c r="D7080" t="s">
        <v>1006</v>
      </c>
      <c r="F7080">
        <v>56</v>
      </c>
      <c r="I7080" t="s">
        <v>9083</v>
      </c>
    </row>
    <row r="7081" spans="1:10" x14ac:dyDescent="0.25">
      <c r="A7081">
        <v>894</v>
      </c>
      <c r="B7081" t="s">
        <v>5422</v>
      </c>
      <c r="C7081">
        <v>2013</v>
      </c>
      <c r="D7081" t="s">
        <v>945</v>
      </c>
      <c r="F7081">
        <v>69.5</v>
      </c>
      <c r="I7081" t="s">
        <v>11730</v>
      </c>
      <c r="J7081" t="s">
        <v>9823</v>
      </c>
    </row>
    <row r="7082" spans="1:10" x14ac:dyDescent="0.25">
      <c r="A7082">
        <v>1</v>
      </c>
      <c r="B7082" t="s">
        <v>5128</v>
      </c>
      <c r="C7082">
        <v>2014</v>
      </c>
      <c r="D7082" t="s">
        <v>1183</v>
      </c>
      <c r="H7082" t="s">
        <v>8620</v>
      </c>
      <c r="I7082" t="s">
        <v>11731</v>
      </c>
      <c r="J7082" t="s">
        <v>11732</v>
      </c>
    </row>
    <row r="7083" spans="1:10" x14ac:dyDescent="0.25">
      <c r="A7083">
        <v>2</v>
      </c>
      <c r="B7083" t="s">
        <v>5129</v>
      </c>
      <c r="C7083">
        <v>2014</v>
      </c>
      <c r="D7083" t="s">
        <v>11733</v>
      </c>
    </row>
    <row r="7084" spans="1:10" x14ac:dyDescent="0.25">
      <c r="A7084">
        <v>4</v>
      </c>
      <c r="B7084" t="s">
        <v>5130</v>
      </c>
      <c r="C7084">
        <v>2014</v>
      </c>
      <c r="D7084" t="s">
        <v>1198</v>
      </c>
      <c r="H7084" t="s">
        <v>11077</v>
      </c>
      <c r="I7084" t="s">
        <v>8474</v>
      </c>
      <c r="J7084" t="s">
        <v>8482</v>
      </c>
    </row>
    <row r="7085" spans="1:10" x14ac:dyDescent="0.25">
      <c r="A7085">
        <v>5</v>
      </c>
      <c r="B7085" t="s">
        <v>5131</v>
      </c>
      <c r="C7085">
        <v>2014</v>
      </c>
      <c r="D7085" t="s">
        <v>11734</v>
      </c>
    </row>
    <row r="7086" spans="1:10" x14ac:dyDescent="0.25">
      <c r="A7086">
        <v>8</v>
      </c>
      <c r="B7086" t="s">
        <v>5132</v>
      </c>
      <c r="C7086">
        <v>2014</v>
      </c>
      <c r="D7086" t="s">
        <v>1210</v>
      </c>
      <c r="I7086" t="s">
        <v>11735</v>
      </c>
      <c r="J7086" t="s">
        <v>8828</v>
      </c>
    </row>
    <row r="7087" spans="1:10" x14ac:dyDescent="0.25">
      <c r="A7087">
        <v>9</v>
      </c>
      <c r="B7087" t="s">
        <v>5133</v>
      </c>
      <c r="C7087">
        <v>2014</v>
      </c>
      <c r="D7087" t="s">
        <v>1227</v>
      </c>
      <c r="H7087" t="s">
        <v>8315</v>
      </c>
      <c r="I7087" t="s">
        <v>11736</v>
      </c>
    </row>
    <row r="7088" spans="1:10" x14ac:dyDescent="0.25">
      <c r="A7088">
        <v>11</v>
      </c>
      <c r="B7088" t="s">
        <v>5134</v>
      </c>
      <c r="C7088">
        <v>2014</v>
      </c>
      <c r="D7088" t="s">
        <v>1244</v>
      </c>
      <c r="I7088" t="s">
        <v>11737</v>
      </c>
      <c r="J7088" t="s">
        <v>11738</v>
      </c>
    </row>
    <row r="7089" spans="1:10" x14ac:dyDescent="0.25">
      <c r="A7089">
        <v>12</v>
      </c>
      <c r="B7089" t="s">
        <v>5135</v>
      </c>
      <c r="C7089">
        <v>2014</v>
      </c>
      <c r="D7089" t="s">
        <v>1260</v>
      </c>
      <c r="I7089" t="s">
        <v>11739</v>
      </c>
      <c r="J7089" t="s">
        <v>8343</v>
      </c>
    </row>
    <row r="7090" spans="1:10" x14ac:dyDescent="0.25">
      <c r="A7090">
        <v>13</v>
      </c>
      <c r="B7090" t="s">
        <v>5136</v>
      </c>
      <c r="C7090">
        <v>2014</v>
      </c>
      <c r="D7090" t="s">
        <v>11740</v>
      </c>
    </row>
    <row r="7091" spans="1:10" x14ac:dyDescent="0.25">
      <c r="A7091">
        <v>14</v>
      </c>
      <c r="B7091" t="s">
        <v>5137</v>
      </c>
      <c r="C7091">
        <v>2014</v>
      </c>
      <c r="D7091" t="s">
        <v>1277</v>
      </c>
      <c r="I7091" t="s">
        <v>11741</v>
      </c>
      <c r="J7091" t="s">
        <v>10511</v>
      </c>
    </row>
    <row r="7092" spans="1:10" x14ac:dyDescent="0.25">
      <c r="A7092">
        <v>15</v>
      </c>
      <c r="B7092" t="s">
        <v>5138</v>
      </c>
      <c r="C7092">
        <v>2014</v>
      </c>
      <c r="D7092" t="s">
        <v>1294</v>
      </c>
      <c r="I7092" t="s">
        <v>11742</v>
      </c>
      <c r="J7092" t="s">
        <v>11743</v>
      </c>
    </row>
    <row r="7093" spans="1:10" x14ac:dyDescent="0.25">
      <c r="A7093">
        <v>16</v>
      </c>
      <c r="B7093" t="s">
        <v>5139</v>
      </c>
      <c r="C7093">
        <v>2014</v>
      </c>
      <c r="D7093" t="s">
        <v>5124</v>
      </c>
    </row>
    <row r="7094" spans="1:10" x14ac:dyDescent="0.25">
      <c r="A7094">
        <v>17</v>
      </c>
      <c r="B7094" t="s">
        <v>5140</v>
      </c>
      <c r="C7094">
        <v>2014</v>
      </c>
      <c r="D7094" t="s">
        <v>1309</v>
      </c>
      <c r="I7094" t="s">
        <v>11744</v>
      </c>
      <c r="J7094" t="s">
        <v>11745</v>
      </c>
    </row>
    <row r="7095" spans="1:10" x14ac:dyDescent="0.25">
      <c r="A7095">
        <v>18</v>
      </c>
      <c r="B7095" t="s">
        <v>5141</v>
      </c>
      <c r="C7095">
        <v>2014</v>
      </c>
      <c r="D7095" t="s">
        <v>1326</v>
      </c>
      <c r="I7095" t="s">
        <v>10709</v>
      </c>
      <c r="J7095" t="s">
        <v>11264</v>
      </c>
    </row>
    <row r="7096" spans="1:10" x14ac:dyDescent="0.25">
      <c r="A7096">
        <v>19</v>
      </c>
      <c r="B7096" t="s">
        <v>5142</v>
      </c>
      <c r="C7096">
        <v>2014</v>
      </c>
      <c r="D7096" t="s">
        <v>11746</v>
      </c>
    </row>
    <row r="7097" spans="1:10" x14ac:dyDescent="0.25">
      <c r="A7097">
        <v>20</v>
      </c>
      <c r="B7097" t="s">
        <v>5143</v>
      </c>
      <c r="C7097">
        <v>2014</v>
      </c>
      <c r="D7097" t="s">
        <v>1342</v>
      </c>
      <c r="I7097" t="s">
        <v>10116</v>
      </c>
      <c r="J7097" t="s">
        <v>10738</v>
      </c>
    </row>
    <row r="7098" spans="1:10" x14ac:dyDescent="0.25">
      <c r="A7098">
        <v>21</v>
      </c>
      <c r="B7098" t="s">
        <v>5144</v>
      </c>
      <c r="C7098">
        <v>2014</v>
      </c>
      <c r="D7098" t="s">
        <v>1360</v>
      </c>
      <c r="I7098" t="s">
        <v>11747</v>
      </c>
      <c r="J7098" t="s">
        <v>11354</v>
      </c>
    </row>
    <row r="7099" spans="1:10" x14ac:dyDescent="0.25">
      <c r="A7099">
        <v>24</v>
      </c>
      <c r="B7099" t="s">
        <v>5145</v>
      </c>
      <c r="C7099">
        <v>2014</v>
      </c>
      <c r="D7099" t="s">
        <v>1376</v>
      </c>
      <c r="H7099" t="s">
        <v>11748</v>
      </c>
      <c r="I7099" t="s">
        <v>9642</v>
      </c>
      <c r="J7099" t="s">
        <v>8610</v>
      </c>
    </row>
    <row r="7100" spans="1:10" x14ac:dyDescent="0.25">
      <c r="A7100">
        <v>28</v>
      </c>
      <c r="B7100" t="s">
        <v>5146</v>
      </c>
      <c r="C7100">
        <v>2014</v>
      </c>
      <c r="D7100" t="s">
        <v>1392</v>
      </c>
      <c r="I7100" t="s">
        <v>11749</v>
      </c>
      <c r="J7100" t="s">
        <v>8356</v>
      </c>
    </row>
    <row r="7101" spans="1:10" x14ac:dyDescent="0.25">
      <c r="A7101">
        <v>29</v>
      </c>
      <c r="B7101" t="s">
        <v>5147</v>
      </c>
      <c r="C7101">
        <v>2014</v>
      </c>
      <c r="D7101" t="s">
        <v>1409</v>
      </c>
      <c r="I7101" t="s">
        <v>11750</v>
      </c>
    </row>
    <row r="7102" spans="1:10" x14ac:dyDescent="0.25">
      <c r="A7102">
        <v>30</v>
      </c>
      <c r="B7102" t="s">
        <v>5148</v>
      </c>
      <c r="C7102">
        <v>2014</v>
      </c>
      <c r="D7102" t="s">
        <v>1426</v>
      </c>
      <c r="I7102" t="s">
        <v>11751</v>
      </c>
      <c r="J7102" t="s">
        <v>11260</v>
      </c>
    </row>
    <row r="7103" spans="1:10" x14ac:dyDescent="0.25">
      <c r="A7103">
        <v>31</v>
      </c>
      <c r="B7103" t="s">
        <v>5149</v>
      </c>
      <c r="C7103">
        <v>2014</v>
      </c>
      <c r="D7103" t="s">
        <v>1440</v>
      </c>
      <c r="I7103" t="s">
        <v>9041</v>
      </c>
      <c r="J7103" t="s">
        <v>8346</v>
      </c>
    </row>
    <row r="7104" spans="1:10" x14ac:dyDescent="0.25">
      <c r="A7104">
        <v>32</v>
      </c>
      <c r="B7104" t="s">
        <v>5150</v>
      </c>
      <c r="C7104">
        <v>2014</v>
      </c>
      <c r="D7104" t="s">
        <v>1455</v>
      </c>
      <c r="H7104" t="s">
        <v>11752</v>
      </c>
      <c r="I7104" t="s">
        <v>10752</v>
      </c>
    </row>
    <row r="7105" spans="1:10" x14ac:dyDescent="0.25">
      <c r="A7105">
        <v>34</v>
      </c>
      <c r="B7105" t="s">
        <v>5151</v>
      </c>
      <c r="C7105">
        <v>2014</v>
      </c>
      <c r="D7105" t="s">
        <v>1472</v>
      </c>
      <c r="I7105" t="s">
        <v>11753</v>
      </c>
      <c r="J7105" t="s">
        <v>11754</v>
      </c>
    </row>
    <row r="7106" spans="1:10" x14ac:dyDescent="0.25">
      <c r="A7106">
        <v>35</v>
      </c>
      <c r="B7106" t="s">
        <v>5152</v>
      </c>
      <c r="C7106">
        <v>2014</v>
      </c>
      <c r="D7106" t="s">
        <v>1489</v>
      </c>
      <c r="I7106" t="s">
        <v>8491</v>
      </c>
      <c r="J7106" t="s">
        <v>8841</v>
      </c>
    </row>
    <row r="7107" spans="1:10" x14ac:dyDescent="0.25">
      <c r="A7107">
        <v>36</v>
      </c>
      <c r="B7107" t="s">
        <v>5153</v>
      </c>
      <c r="C7107">
        <v>2014</v>
      </c>
      <c r="D7107" t="s">
        <v>1503</v>
      </c>
      <c r="I7107" t="s">
        <v>8664</v>
      </c>
      <c r="J7107" t="s">
        <v>8356</v>
      </c>
    </row>
    <row r="7108" spans="1:10" x14ac:dyDescent="0.25">
      <c r="A7108">
        <v>39</v>
      </c>
      <c r="B7108" t="s">
        <v>5154</v>
      </c>
      <c r="C7108">
        <v>2014</v>
      </c>
      <c r="D7108" t="s">
        <v>11755</v>
      </c>
    </row>
    <row r="7109" spans="1:10" x14ac:dyDescent="0.25">
      <c r="A7109">
        <v>40</v>
      </c>
      <c r="B7109" t="s">
        <v>5155</v>
      </c>
      <c r="C7109">
        <v>2014</v>
      </c>
      <c r="D7109" t="s">
        <v>1519</v>
      </c>
      <c r="I7109" t="s">
        <v>9587</v>
      </c>
      <c r="J7109" t="s">
        <v>8356</v>
      </c>
    </row>
    <row r="7110" spans="1:10" x14ac:dyDescent="0.25">
      <c r="A7110">
        <v>44</v>
      </c>
      <c r="B7110" t="s">
        <v>5156</v>
      </c>
      <c r="C7110">
        <v>2014</v>
      </c>
      <c r="D7110" t="s">
        <v>1536</v>
      </c>
      <c r="I7110" t="s">
        <v>11439</v>
      </c>
      <c r="J7110" t="s">
        <v>8356</v>
      </c>
    </row>
    <row r="7111" spans="1:10" x14ac:dyDescent="0.25">
      <c r="A7111">
        <v>48</v>
      </c>
      <c r="B7111" t="s">
        <v>5157</v>
      </c>
      <c r="C7111">
        <v>2014</v>
      </c>
      <c r="D7111" t="s">
        <v>1553</v>
      </c>
      <c r="I7111" t="s">
        <v>11756</v>
      </c>
      <c r="J7111" t="s">
        <v>8356</v>
      </c>
    </row>
    <row r="7112" spans="1:10" x14ac:dyDescent="0.25">
      <c r="A7112">
        <v>50</v>
      </c>
      <c r="B7112" t="s">
        <v>5158</v>
      </c>
      <c r="C7112">
        <v>2014</v>
      </c>
      <c r="D7112" t="s">
        <v>1024</v>
      </c>
      <c r="F7112">
        <v>75.5</v>
      </c>
      <c r="H7112" t="s">
        <v>11757</v>
      </c>
      <c r="I7112" t="s">
        <v>11664</v>
      </c>
      <c r="J7112" t="s">
        <v>8356</v>
      </c>
    </row>
    <row r="7113" spans="1:10" x14ac:dyDescent="0.25">
      <c r="A7113">
        <v>51</v>
      </c>
      <c r="B7113" t="s">
        <v>5159</v>
      </c>
      <c r="C7113">
        <v>2014</v>
      </c>
      <c r="D7113" t="s">
        <v>1577</v>
      </c>
      <c r="H7113" t="s">
        <v>9884</v>
      </c>
      <c r="I7113" t="s">
        <v>11758</v>
      </c>
      <c r="J7113" t="s">
        <v>8346</v>
      </c>
    </row>
    <row r="7114" spans="1:10" x14ac:dyDescent="0.25">
      <c r="A7114">
        <v>52</v>
      </c>
      <c r="B7114" t="s">
        <v>5160</v>
      </c>
      <c r="C7114">
        <v>2014</v>
      </c>
      <c r="D7114" t="s">
        <v>1593</v>
      </c>
      <c r="I7114" t="s">
        <v>10370</v>
      </c>
      <c r="J7114" t="s">
        <v>8346</v>
      </c>
    </row>
    <row r="7115" spans="1:10" x14ac:dyDescent="0.25">
      <c r="A7115">
        <v>53</v>
      </c>
      <c r="B7115" t="s">
        <v>5161</v>
      </c>
      <c r="C7115">
        <v>2014</v>
      </c>
      <c r="D7115" t="s">
        <v>1611</v>
      </c>
      <c r="H7115" t="s">
        <v>8352</v>
      </c>
      <c r="I7115" t="s">
        <v>11759</v>
      </c>
      <c r="J7115" t="s">
        <v>10421</v>
      </c>
    </row>
    <row r="7116" spans="1:10" x14ac:dyDescent="0.25">
      <c r="A7116">
        <v>54</v>
      </c>
      <c r="B7116" t="s">
        <v>5162</v>
      </c>
      <c r="C7116">
        <v>2014</v>
      </c>
      <c r="D7116" t="s">
        <v>11760</v>
      </c>
    </row>
    <row r="7117" spans="1:10" x14ac:dyDescent="0.25">
      <c r="A7117">
        <v>56</v>
      </c>
      <c r="B7117" t="s">
        <v>5163</v>
      </c>
      <c r="C7117">
        <v>2014</v>
      </c>
      <c r="D7117" t="s">
        <v>1628</v>
      </c>
      <c r="I7117" t="s">
        <v>8716</v>
      </c>
      <c r="J7117" t="s">
        <v>9088</v>
      </c>
    </row>
    <row r="7118" spans="1:10" x14ac:dyDescent="0.25">
      <c r="A7118">
        <v>57</v>
      </c>
      <c r="B7118" t="s">
        <v>5164</v>
      </c>
      <c r="C7118">
        <v>2014</v>
      </c>
      <c r="D7118" t="s">
        <v>11761</v>
      </c>
    </row>
    <row r="7119" spans="1:10" x14ac:dyDescent="0.25">
      <c r="A7119">
        <v>60</v>
      </c>
      <c r="B7119" t="s">
        <v>5165</v>
      </c>
      <c r="C7119">
        <v>2014</v>
      </c>
      <c r="D7119" t="s">
        <v>1644</v>
      </c>
      <c r="I7119" t="s">
        <v>10263</v>
      </c>
    </row>
    <row r="7120" spans="1:10" x14ac:dyDescent="0.25">
      <c r="A7120">
        <v>61</v>
      </c>
      <c r="B7120" t="s">
        <v>5166</v>
      </c>
      <c r="C7120">
        <v>2014</v>
      </c>
      <c r="D7120" t="s">
        <v>11762</v>
      </c>
    </row>
    <row r="7121" spans="1:10" x14ac:dyDescent="0.25">
      <c r="A7121">
        <v>62</v>
      </c>
      <c r="B7121" t="s">
        <v>5167</v>
      </c>
      <c r="C7121">
        <v>2014</v>
      </c>
      <c r="D7121" t="s">
        <v>1662</v>
      </c>
      <c r="H7121" t="s">
        <v>11763</v>
      </c>
      <c r="I7121" t="s">
        <v>10259</v>
      </c>
      <c r="J7121" t="s">
        <v>11764</v>
      </c>
    </row>
    <row r="7122" spans="1:10" x14ac:dyDescent="0.25">
      <c r="A7122">
        <v>64</v>
      </c>
      <c r="B7122" t="s">
        <v>5168</v>
      </c>
      <c r="C7122">
        <v>2014</v>
      </c>
      <c r="D7122" t="s">
        <v>1674</v>
      </c>
      <c r="I7122" t="s">
        <v>9610</v>
      </c>
    </row>
    <row r="7123" spans="1:10" x14ac:dyDescent="0.25">
      <c r="A7123">
        <v>68</v>
      </c>
      <c r="B7123" t="s">
        <v>5169</v>
      </c>
      <c r="C7123">
        <v>2014</v>
      </c>
      <c r="D7123" t="s">
        <v>1691</v>
      </c>
      <c r="H7123" t="s">
        <v>11765</v>
      </c>
      <c r="I7123" t="s">
        <v>11766</v>
      </c>
      <c r="J7123" t="s">
        <v>8346</v>
      </c>
    </row>
    <row r="7124" spans="1:10" x14ac:dyDescent="0.25">
      <c r="A7124">
        <v>70</v>
      </c>
      <c r="B7124" t="s">
        <v>5170</v>
      </c>
      <c r="C7124">
        <v>2014</v>
      </c>
      <c r="D7124" t="s">
        <v>1706</v>
      </c>
      <c r="I7124" t="s">
        <v>11767</v>
      </c>
      <c r="J7124" t="s">
        <v>8828</v>
      </c>
    </row>
    <row r="7125" spans="1:10" x14ac:dyDescent="0.25">
      <c r="A7125">
        <v>72</v>
      </c>
      <c r="B7125" t="s">
        <v>5171</v>
      </c>
      <c r="C7125">
        <v>2014</v>
      </c>
      <c r="D7125" t="s">
        <v>1723</v>
      </c>
      <c r="I7125" t="s">
        <v>11768</v>
      </c>
      <c r="J7125" t="s">
        <v>8343</v>
      </c>
    </row>
    <row r="7126" spans="1:10" x14ac:dyDescent="0.25">
      <c r="A7126">
        <v>76</v>
      </c>
      <c r="B7126" t="s">
        <v>5172</v>
      </c>
      <c r="C7126">
        <v>2014</v>
      </c>
      <c r="D7126" t="s">
        <v>1739</v>
      </c>
      <c r="H7126" t="s">
        <v>8409</v>
      </c>
      <c r="I7126" t="s">
        <v>9336</v>
      </c>
    </row>
    <row r="7127" spans="1:10" x14ac:dyDescent="0.25">
      <c r="A7127">
        <v>84</v>
      </c>
      <c r="B7127" t="s">
        <v>5173</v>
      </c>
      <c r="C7127">
        <v>2014</v>
      </c>
      <c r="D7127" t="s">
        <v>1752</v>
      </c>
      <c r="H7127" t="s">
        <v>11769</v>
      </c>
      <c r="I7127" t="s">
        <v>11770</v>
      </c>
    </row>
    <row r="7128" spans="1:10" x14ac:dyDescent="0.25">
      <c r="A7128">
        <v>86</v>
      </c>
      <c r="B7128" t="s">
        <v>5174</v>
      </c>
      <c r="C7128">
        <v>2014</v>
      </c>
      <c r="D7128" t="s">
        <v>11771</v>
      </c>
    </row>
    <row r="7129" spans="1:10" x14ac:dyDescent="0.25">
      <c r="A7129">
        <v>90</v>
      </c>
      <c r="B7129" t="s">
        <v>5175</v>
      </c>
      <c r="C7129">
        <v>2014</v>
      </c>
      <c r="D7129" t="s">
        <v>1768</v>
      </c>
      <c r="I7129" t="s">
        <v>8374</v>
      </c>
    </row>
    <row r="7130" spans="1:10" x14ac:dyDescent="0.25">
      <c r="A7130">
        <v>92</v>
      </c>
      <c r="B7130" t="s">
        <v>5176</v>
      </c>
      <c r="C7130">
        <v>2014</v>
      </c>
      <c r="D7130" t="s">
        <v>5002</v>
      </c>
      <c r="J7130" t="s">
        <v>8385</v>
      </c>
    </row>
    <row r="7131" spans="1:10" x14ac:dyDescent="0.25">
      <c r="A7131">
        <v>96</v>
      </c>
      <c r="B7131" t="s">
        <v>5177</v>
      </c>
      <c r="C7131">
        <v>2014</v>
      </c>
      <c r="D7131" t="s">
        <v>1790</v>
      </c>
      <c r="I7131" t="s">
        <v>11772</v>
      </c>
    </row>
    <row r="7132" spans="1:10" x14ac:dyDescent="0.25">
      <c r="A7132">
        <v>100</v>
      </c>
      <c r="B7132" t="s">
        <v>5178</v>
      </c>
      <c r="C7132">
        <v>2014</v>
      </c>
      <c r="D7132" t="s">
        <v>1807</v>
      </c>
      <c r="I7132" t="s">
        <v>11773</v>
      </c>
      <c r="J7132" t="s">
        <v>8508</v>
      </c>
    </row>
    <row r="7133" spans="1:10" x14ac:dyDescent="0.25">
      <c r="A7133">
        <v>104</v>
      </c>
      <c r="B7133" t="s">
        <v>5179</v>
      </c>
      <c r="C7133">
        <v>2014</v>
      </c>
      <c r="D7133" t="s">
        <v>1823</v>
      </c>
      <c r="H7133" t="s">
        <v>11774</v>
      </c>
      <c r="I7133" t="s">
        <v>11775</v>
      </c>
      <c r="J7133" t="s">
        <v>10594</v>
      </c>
    </row>
    <row r="7134" spans="1:10" x14ac:dyDescent="0.25">
      <c r="A7134">
        <v>108</v>
      </c>
      <c r="B7134" t="s">
        <v>5180</v>
      </c>
      <c r="C7134">
        <v>2014</v>
      </c>
      <c r="D7134" t="s">
        <v>1836</v>
      </c>
      <c r="H7134" t="s">
        <v>9888</v>
      </c>
      <c r="I7134" t="s">
        <v>11506</v>
      </c>
    </row>
    <row r="7135" spans="1:10" x14ac:dyDescent="0.25">
      <c r="A7135">
        <v>112</v>
      </c>
      <c r="B7135" t="s">
        <v>5181</v>
      </c>
      <c r="C7135">
        <v>2014</v>
      </c>
      <c r="D7135" t="s">
        <v>1849</v>
      </c>
      <c r="I7135" t="s">
        <v>11776</v>
      </c>
      <c r="J7135" t="s">
        <v>8828</v>
      </c>
    </row>
    <row r="7136" spans="1:10" x14ac:dyDescent="0.25">
      <c r="A7136">
        <v>116</v>
      </c>
      <c r="B7136" t="s">
        <v>5182</v>
      </c>
      <c r="C7136">
        <v>2014</v>
      </c>
      <c r="D7136" t="s">
        <v>1017</v>
      </c>
      <c r="F7136">
        <v>58.3</v>
      </c>
      <c r="H7136" t="s">
        <v>11757</v>
      </c>
      <c r="I7136" t="s">
        <v>9371</v>
      </c>
      <c r="J7136" t="s">
        <v>8356</v>
      </c>
    </row>
    <row r="7137" spans="1:10" x14ac:dyDescent="0.25">
      <c r="A7137">
        <v>120</v>
      </c>
      <c r="B7137" t="s">
        <v>5183</v>
      </c>
      <c r="C7137">
        <v>2014</v>
      </c>
      <c r="D7137" t="s">
        <v>863</v>
      </c>
      <c r="F7137">
        <v>81.2</v>
      </c>
      <c r="H7137" t="s">
        <v>11777</v>
      </c>
      <c r="I7137" t="s">
        <v>11778</v>
      </c>
      <c r="J7137" t="s">
        <v>11779</v>
      </c>
    </row>
    <row r="7138" spans="1:10" x14ac:dyDescent="0.25">
      <c r="A7138">
        <v>124</v>
      </c>
      <c r="B7138" t="s">
        <v>5184</v>
      </c>
      <c r="C7138">
        <v>2014</v>
      </c>
      <c r="D7138" t="s">
        <v>1891</v>
      </c>
      <c r="I7138" t="s">
        <v>11780</v>
      </c>
      <c r="J7138" t="s">
        <v>8356</v>
      </c>
    </row>
    <row r="7139" spans="1:10" x14ac:dyDescent="0.25">
      <c r="A7139">
        <v>127</v>
      </c>
      <c r="B7139" t="s">
        <v>5185</v>
      </c>
      <c r="C7139">
        <v>2014</v>
      </c>
      <c r="D7139" t="s">
        <v>11781</v>
      </c>
    </row>
    <row r="7140" spans="1:10" x14ac:dyDescent="0.25">
      <c r="A7140">
        <v>132</v>
      </c>
      <c r="B7140" t="s">
        <v>5186</v>
      </c>
      <c r="C7140">
        <v>2014</v>
      </c>
      <c r="D7140" t="s">
        <v>1908</v>
      </c>
      <c r="I7140" t="s">
        <v>11782</v>
      </c>
      <c r="J7140" t="s">
        <v>11783</v>
      </c>
    </row>
    <row r="7141" spans="1:10" x14ac:dyDescent="0.25">
      <c r="A7141">
        <v>135</v>
      </c>
      <c r="B7141" t="s">
        <v>5187</v>
      </c>
      <c r="C7141">
        <v>2014</v>
      </c>
      <c r="D7141" t="s">
        <v>11784</v>
      </c>
    </row>
    <row r="7142" spans="1:10" x14ac:dyDescent="0.25">
      <c r="A7142">
        <v>136</v>
      </c>
      <c r="B7142" t="s">
        <v>5188</v>
      </c>
      <c r="C7142">
        <v>2014</v>
      </c>
      <c r="D7142" t="s">
        <v>1920</v>
      </c>
      <c r="I7142" t="s">
        <v>11006</v>
      </c>
      <c r="J7142" t="s">
        <v>8346</v>
      </c>
    </row>
    <row r="7143" spans="1:10" x14ac:dyDescent="0.25">
      <c r="A7143">
        <v>140</v>
      </c>
      <c r="B7143" t="s">
        <v>5189</v>
      </c>
      <c r="C7143">
        <v>2014</v>
      </c>
      <c r="D7143" t="s">
        <v>1935</v>
      </c>
      <c r="H7143" t="s">
        <v>11785</v>
      </c>
      <c r="I7143" t="s">
        <v>9621</v>
      </c>
      <c r="J7143" t="s">
        <v>9650</v>
      </c>
    </row>
    <row r="7144" spans="1:10" x14ac:dyDescent="0.25">
      <c r="A7144">
        <v>142</v>
      </c>
      <c r="B7144" t="s">
        <v>5190</v>
      </c>
      <c r="C7144">
        <v>2014</v>
      </c>
      <c r="D7144" t="s">
        <v>1953</v>
      </c>
      <c r="I7144" t="s">
        <v>10431</v>
      </c>
      <c r="J7144" t="s">
        <v>11786</v>
      </c>
    </row>
    <row r="7145" spans="1:10" x14ac:dyDescent="0.25">
      <c r="A7145">
        <v>143</v>
      </c>
      <c r="B7145" t="s">
        <v>5191</v>
      </c>
      <c r="C7145">
        <v>2014</v>
      </c>
      <c r="D7145" t="s">
        <v>1970</v>
      </c>
      <c r="I7145" t="s">
        <v>11787</v>
      </c>
      <c r="J7145" t="s">
        <v>11788</v>
      </c>
    </row>
    <row r="7146" spans="1:10" x14ac:dyDescent="0.25">
      <c r="A7146">
        <v>144</v>
      </c>
      <c r="B7146" t="s">
        <v>5192</v>
      </c>
      <c r="C7146">
        <v>2014</v>
      </c>
      <c r="D7146" t="s">
        <v>1987</v>
      </c>
      <c r="I7146" t="s">
        <v>10720</v>
      </c>
    </row>
    <row r="7147" spans="1:10" x14ac:dyDescent="0.25">
      <c r="A7147">
        <v>145</v>
      </c>
      <c r="B7147" t="s">
        <v>5193</v>
      </c>
      <c r="C7147">
        <v>2014</v>
      </c>
      <c r="D7147" t="s">
        <v>2004</v>
      </c>
      <c r="I7147" t="s">
        <v>11789</v>
      </c>
    </row>
    <row r="7148" spans="1:10" x14ac:dyDescent="0.25">
      <c r="A7148">
        <v>148</v>
      </c>
      <c r="B7148" t="s">
        <v>5194</v>
      </c>
      <c r="C7148">
        <v>2014</v>
      </c>
      <c r="D7148" t="s">
        <v>824</v>
      </c>
      <c r="F7148">
        <v>56.8</v>
      </c>
      <c r="H7148" t="s">
        <v>11790</v>
      </c>
      <c r="I7148" t="s">
        <v>8366</v>
      </c>
      <c r="J7148" t="s">
        <v>9500</v>
      </c>
    </row>
    <row r="7149" spans="1:10" x14ac:dyDescent="0.25">
      <c r="A7149">
        <v>150</v>
      </c>
      <c r="B7149" t="s">
        <v>5195</v>
      </c>
      <c r="C7149">
        <v>2014</v>
      </c>
      <c r="D7149" t="s">
        <v>2035</v>
      </c>
      <c r="I7149" t="s">
        <v>11791</v>
      </c>
      <c r="J7149" t="s">
        <v>8487</v>
      </c>
    </row>
    <row r="7150" spans="1:10" x14ac:dyDescent="0.25">
      <c r="A7150">
        <v>151</v>
      </c>
      <c r="B7150" t="s">
        <v>5196</v>
      </c>
      <c r="C7150">
        <v>2014</v>
      </c>
      <c r="D7150" t="s">
        <v>11792</v>
      </c>
    </row>
    <row r="7151" spans="1:10" x14ac:dyDescent="0.25">
      <c r="A7151">
        <v>152</v>
      </c>
      <c r="B7151" t="s">
        <v>5197</v>
      </c>
      <c r="C7151">
        <v>2014</v>
      </c>
      <c r="D7151" t="s">
        <v>2052</v>
      </c>
      <c r="H7151" t="s">
        <v>9772</v>
      </c>
      <c r="I7151" t="s">
        <v>11793</v>
      </c>
      <c r="J7151" t="s">
        <v>8565</v>
      </c>
    </row>
    <row r="7152" spans="1:10" x14ac:dyDescent="0.25">
      <c r="A7152">
        <v>154</v>
      </c>
      <c r="B7152" t="s">
        <v>5198</v>
      </c>
      <c r="C7152">
        <v>2014</v>
      </c>
      <c r="D7152" t="s">
        <v>11794</v>
      </c>
    </row>
    <row r="7153" spans="1:10" x14ac:dyDescent="0.25">
      <c r="A7153">
        <v>155</v>
      </c>
      <c r="B7153" t="s">
        <v>5199</v>
      </c>
      <c r="C7153">
        <v>2014</v>
      </c>
      <c r="D7153" t="s">
        <v>5020</v>
      </c>
      <c r="J7153" t="s">
        <v>11592</v>
      </c>
    </row>
    <row r="7154" spans="1:10" x14ac:dyDescent="0.25">
      <c r="A7154">
        <v>156</v>
      </c>
      <c r="B7154" t="s">
        <v>5200</v>
      </c>
      <c r="C7154">
        <v>2014</v>
      </c>
      <c r="D7154" t="s">
        <v>2069</v>
      </c>
      <c r="H7154" t="s">
        <v>11795</v>
      </c>
      <c r="I7154" t="s">
        <v>11796</v>
      </c>
      <c r="J7154" t="s">
        <v>8547</v>
      </c>
    </row>
    <row r="7155" spans="1:10" x14ac:dyDescent="0.25">
      <c r="A7155">
        <v>158</v>
      </c>
      <c r="B7155" t="s">
        <v>5201</v>
      </c>
      <c r="C7155">
        <v>2014</v>
      </c>
      <c r="D7155" t="s">
        <v>2086</v>
      </c>
      <c r="I7155" t="s">
        <v>11797</v>
      </c>
      <c r="J7155" t="s">
        <v>8346</v>
      </c>
    </row>
    <row r="7156" spans="1:10" x14ac:dyDescent="0.25">
      <c r="A7156">
        <v>162</v>
      </c>
      <c r="B7156" t="s">
        <v>5202</v>
      </c>
      <c r="C7156">
        <v>2014</v>
      </c>
      <c r="D7156" t="s">
        <v>11798</v>
      </c>
    </row>
    <row r="7157" spans="1:10" x14ac:dyDescent="0.25">
      <c r="A7157">
        <v>166</v>
      </c>
      <c r="B7157" t="s">
        <v>5203</v>
      </c>
      <c r="C7157">
        <v>2014</v>
      </c>
      <c r="D7157" t="s">
        <v>11799</v>
      </c>
    </row>
    <row r="7158" spans="1:10" x14ac:dyDescent="0.25">
      <c r="A7158">
        <v>170</v>
      </c>
      <c r="B7158" t="s">
        <v>5204</v>
      </c>
      <c r="C7158">
        <v>2014</v>
      </c>
      <c r="D7158" t="s">
        <v>2102</v>
      </c>
      <c r="H7158" t="s">
        <v>9891</v>
      </c>
      <c r="I7158" t="s">
        <v>11800</v>
      </c>
      <c r="J7158" t="s">
        <v>8346</v>
      </c>
    </row>
    <row r="7159" spans="1:10" x14ac:dyDescent="0.25">
      <c r="A7159">
        <v>174</v>
      </c>
      <c r="B7159" t="s">
        <v>5205</v>
      </c>
      <c r="C7159">
        <v>2014</v>
      </c>
      <c r="D7159" t="s">
        <v>2117</v>
      </c>
      <c r="H7159" t="s">
        <v>8560</v>
      </c>
      <c r="I7159" t="s">
        <v>9709</v>
      </c>
    </row>
    <row r="7160" spans="1:10" x14ac:dyDescent="0.25">
      <c r="A7160">
        <v>175</v>
      </c>
      <c r="B7160" t="s">
        <v>5206</v>
      </c>
      <c r="C7160">
        <v>2014</v>
      </c>
      <c r="D7160" t="s">
        <v>5074</v>
      </c>
    </row>
    <row r="7161" spans="1:10" x14ac:dyDescent="0.25">
      <c r="A7161">
        <v>178</v>
      </c>
      <c r="B7161" t="s">
        <v>5207</v>
      </c>
      <c r="C7161">
        <v>2014</v>
      </c>
      <c r="D7161" t="s">
        <v>829</v>
      </c>
      <c r="F7161">
        <v>100</v>
      </c>
      <c r="H7161" t="s">
        <v>11801</v>
      </c>
      <c r="I7161" t="s">
        <v>11802</v>
      </c>
    </row>
    <row r="7162" spans="1:10" x14ac:dyDescent="0.25">
      <c r="A7162">
        <v>180</v>
      </c>
      <c r="B7162" t="s">
        <v>5208</v>
      </c>
      <c r="C7162">
        <v>2014</v>
      </c>
      <c r="D7162" t="s">
        <v>2148</v>
      </c>
      <c r="H7162" t="s">
        <v>11803</v>
      </c>
      <c r="I7162" t="s">
        <v>8809</v>
      </c>
      <c r="J7162" t="s">
        <v>8405</v>
      </c>
    </row>
    <row r="7163" spans="1:10" x14ac:dyDescent="0.25">
      <c r="A7163">
        <v>184</v>
      </c>
      <c r="B7163" t="s">
        <v>5209</v>
      </c>
      <c r="C7163">
        <v>2014</v>
      </c>
      <c r="D7163" t="s">
        <v>2165</v>
      </c>
      <c r="I7163" t="s">
        <v>9632</v>
      </c>
    </row>
    <row r="7164" spans="1:10" x14ac:dyDescent="0.25">
      <c r="A7164">
        <v>188</v>
      </c>
      <c r="B7164" t="s">
        <v>5210</v>
      </c>
      <c r="C7164">
        <v>2014</v>
      </c>
      <c r="D7164" t="s">
        <v>2179</v>
      </c>
      <c r="H7164" t="s">
        <v>11804</v>
      </c>
      <c r="I7164" t="s">
        <v>10089</v>
      </c>
    </row>
    <row r="7165" spans="1:10" x14ac:dyDescent="0.25">
      <c r="A7165">
        <v>191</v>
      </c>
      <c r="B7165" t="s">
        <v>5211</v>
      </c>
      <c r="C7165">
        <v>2014</v>
      </c>
      <c r="D7165" t="s">
        <v>2195</v>
      </c>
      <c r="I7165" t="s">
        <v>11805</v>
      </c>
      <c r="J7165" t="s">
        <v>8346</v>
      </c>
    </row>
    <row r="7166" spans="1:10" x14ac:dyDescent="0.25">
      <c r="A7166">
        <v>192</v>
      </c>
      <c r="B7166" t="s">
        <v>5212</v>
      </c>
      <c r="C7166">
        <v>2014</v>
      </c>
      <c r="D7166" t="s">
        <v>2212</v>
      </c>
      <c r="I7166" t="s">
        <v>11806</v>
      </c>
      <c r="J7166" t="s">
        <v>11400</v>
      </c>
    </row>
    <row r="7167" spans="1:10" x14ac:dyDescent="0.25">
      <c r="A7167">
        <v>196</v>
      </c>
      <c r="B7167" t="s">
        <v>5213</v>
      </c>
      <c r="C7167">
        <v>2014</v>
      </c>
      <c r="D7167" t="s">
        <v>2229</v>
      </c>
      <c r="I7167" t="s">
        <v>11807</v>
      </c>
      <c r="J7167" t="s">
        <v>9275</v>
      </c>
    </row>
    <row r="7168" spans="1:10" x14ac:dyDescent="0.25">
      <c r="A7168">
        <v>199</v>
      </c>
      <c r="B7168" t="s">
        <v>5214</v>
      </c>
      <c r="C7168">
        <v>2014</v>
      </c>
      <c r="D7168" t="s">
        <v>2246</v>
      </c>
      <c r="I7168" t="s">
        <v>10022</v>
      </c>
      <c r="J7168" t="s">
        <v>11808</v>
      </c>
    </row>
    <row r="7169" spans="1:10" x14ac:dyDescent="0.25">
      <c r="A7169">
        <v>202</v>
      </c>
      <c r="B7169" t="s">
        <v>5215</v>
      </c>
      <c r="C7169">
        <v>2014</v>
      </c>
      <c r="D7169" t="s">
        <v>2263</v>
      </c>
      <c r="H7169" t="s">
        <v>11809</v>
      </c>
      <c r="I7169" t="s">
        <v>11810</v>
      </c>
      <c r="J7169" t="s">
        <v>11811</v>
      </c>
    </row>
    <row r="7170" spans="1:10" x14ac:dyDescent="0.25">
      <c r="A7170">
        <v>203</v>
      </c>
      <c r="B7170" t="s">
        <v>5216</v>
      </c>
      <c r="C7170">
        <v>2014</v>
      </c>
      <c r="D7170" t="s">
        <v>2280</v>
      </c>
      <c r="I7170" t="s">
        <v>11812</v>
      </c>
      <c r="J7170" t="s">
        <v>8828</v>
      </c>
    </row>
    <row r="7171" spans="1:10" x14ac:dyDescent="0.25">
      <c r="A7171">
        <v>204</v>
      </c>
      <c r="B7171" t="s">
        <v>5217</v>
      </c>
      <c r="C7171">
        <v>2014</v>
      </c>
      <c r="D7171" t="s">
        <v>885</v>
      </c>
      <c r="F7171">
        <v>66.7</v>
      </c>
      <c r="H7171" t="s">
        <v>11813</v>
      </c>
      <c r="I7171" t="s">
        <v>10372</v>
      </c>
      <c r="J7171" t="s">
        <v>8356</v>
      </c>
    </row>
    <row r="7172" spans="1:10" x14ac:dyDescent="0.25">
      <c r="A7172">
        <v>208</v>
      </c>
      <c r="B7172" t="s">
        <v>5218</v>
      </c>
      <c r="C7172">
        <v>2014</v>
      </c>
      <c r="D7172" t="s">
        <v>2312</v>
      </c>
      <c r="I7172" t="s">
        <v>11814</v>
      </c>
      <c r="J7172" t="s">
        <v>8547</v>
      </c>
    </row>
    <row r="7173" spans="1:10" x14ac:dyDescent="0.25">
      <c r="A7173">
        <v>212</v>
      </c>
      <c r="B7173" t="s">
        <v>5219</v>
      </c>
      <c r="C7173">
        <v>2014</v>
      </c>
      <c r="D7173" t="s">
        <v>2329</v>
      </c>
      <c r="I7173" t="s">
        <v>11815</v>
      </c>
    </row>
    <row r="7174" spans="1:10" x14ac:dyDescent="0.25">
      <c r="A7174">
        <v>214</v>
      </c>
      <c r="B7174" t="s">
        <v>5220</v>
      </c>
      <c r="C7174">
        <v>2014</v>
      </c>
      <c r="D7174" t="s">
        <v>1103</v>
      </c>
      <c r="F7174">
        <v>88.9</v>
      </c>
      <c r="H7174" t="s">
        <v>11816</v>
      </c>
      <c r="I7174" t="s">
        <v>11817</v>
      </c>
      <c r="J7174" t="s">
        <v>9475</v>
      </c>
    </row>
    <row r="7175" spans="1:10" x14ac:dyDescent="0.25">
      <c r="A7175">
        <v>218</v>
      </c>
      <c r="B7175" t="s">
        <v>5221</v>
      </c>
      <c r="C7175">
        <v>2014</v>
      </c>
      <c r="D7175" t="s">
        <v>2360</v>
      </c>
      <c r="H7175" t="s">
        <v>11818</v>
      </c>
      <c r="I7175" t="s">
        <v>11819</v>
      </c>
      <c r="J7175" t="s">
        <v>11820</v>
      </c>
    </row>
    <row r="7176" spans="1:10" x14ac:dyDescent="0.25">
      <c r="A7176">
        <v>222</v>
      </c>
      <c r="B7176" t="s">
        <v>5222</v>
      </c>
      <c r="C7176">
        <v>2014</v>
      </c>
      <c r="D7176" t="s">
        <v>1133</v>
      </c>
      <c r="F7176">
        <v>82.5</v>
      </c>
      <c r="H7176" t="s">
        <v>9803</v>
      </c>
      <c r="I7176" t="s">
        <v>11281</v>
      </c>
      <c r="J7176" t="s">
        <v>11821</v>
      </c>
    </row>
    <row r="7177" spans="1:10" x14ac:dyDescent="0.25">
      <c r="A7177">
        <v>223</v>
      </c>
      <c r="B7177" t="s">
        <v>5223</v>
      </c>
      <c r="C7177">
        <v>2014</v>
      </c>
      <c r="D7177" t="s">
        <v>11822</v>
      </c>
    </row>
    <row r="7178" spans="1:10" x14ac:dyDescent="0.25">
      <c r="A7178">
        <v>226</v>
      </c>
      <c r="B7178" t="s">
        <v>5224</v>
      </c>
      <c r="C7178">
        <v>2014</v>
      </c>
      <c r="D7178" t="s">
        <v>2391</v>
      </c>
      <c r="H7178" t="s">
        <v>11823</v>
      </c>
      <c r="I7178" t="s">
        <v>11824</v>
      </c>
    </row>
    <row r="7179" spans="1:10" x14ac:dyDescent="0.25">
      <c r="A7179">
        <v>231</v>
      </c>
      <c r="B7179" t="s">
        <v>5225</v>
      </c>
      <c r="C7179">
        <v>2014</v>
      </c>
      <c r="D7179" t="s">
        <v>2406</v>
      </c>
      <c r="H7179" t="s">
        <v>11825</v>
      </c>
      <c r="I7179" t="s">
        <v>8730</v>
      </c>
      <c r="J7179" t="s">
        <v>8385</v>
      </c>
    </row>
    <row r="7180" spans="1:10" x14ac:dyDescent="0.25">
      <c r="A7180">
        <v>232</v>
      </c>
      <c r="B7180" t="s">
        <v>5226</v>
      </c>
      <c r="C7180">
        <v>2014</v>
      </c>
      <c r="D7180" t="s">
        <v>2418</v>
      </c>
      <c r="I7180" t="s">
        <v>8773</v>
      </c>
    </row>
    <row r="7181" spans="1:10" x14ac:dyDescent="0.25">
      <c r="A7181">
        <v>233</v>
      </c>
      <c r="B7181" t="s">
        <v>5227</v>
      </c>
      <c r="C7181">
        <v>2014</v>
      </c>
      <c r="D7181" t="s">
        <v>2435</v>
      </c>
      <c r="I7181" t="s">
        <v>11759</v>
      </c>
      <c r="J7181" t="s">
        <v>8346</v>
      </c>
    </row>
    <row r="7182" spans="1:10" x14ac:dyDescent="0.25">
      <c r="A7182">
        <v>234</v>
      </c>
      <c r="B7182" t="s">
        <v>5228</v>
      </c>
      <c r="C7182">
        <v>2014</v>
      </c>
      <c r="D7182" t="s">
        <v>2452</v>
      </c>
      <c r="I7182" t="s">
        <v>11004</v>
      </c>
    </row>
    <row r="7183" spans="1:10" x14ac:dyDescent="0.25">
      <c r="A7183">
        <v>238</v>
      </c>
      <c r="B7183" t="s">
        <v>5229</v>
      </c>
      <c r="C7183">
        <v>2014</v>
      </c>
      <c r="D7183" t="s">
        <v>2470</v>
      </c>
      <c r="I7183" t="s">
        <v>11060</v>
      </c>
      <c r="J7183" t="s">
        <v>8565</v>
      </c>
    </row>
    <row r="7184" spans="1:10" x14ac:dyDescent="0.25">
      <c r="A7184">
        <v>239</v>
      </c>
      <c r="B7184" t="s">
        <v>5230</v>
      </c>
      <c r="C7184">
        <v>2014</v>
      </c>
      <c r="D7184" t="s">
        <v>11826</v>
      </c>
    </row>
    <row r="7185" spans="1:10" x14ac:dyDescent="0.25">
      <c r="A7185">
        <v>242</v>
      </c>
      <c r="B7185" t="s">
        <v>5231</v>
      </c>
      <c r="C7185">
        <v>2014</v>
      </c>
      <c r="D7185" t="s">
        <v>2486</v>
      </c>
      <c r="I7185" t="s">
        <v>11014</v>
      </c>
    </row>
    <row r="7186" spans="1:10" x14ac:dyDescent="0.25">
      <c r="A7186">
        <v>246</v>
      </c>
      <c r="B7186" t="s">
        <v>5232</v>
      </c>
      <c r="C7186">
        <v>2014</v>
      </c>
      <c r="D7186" t="s">
        <v>2503</v>
      </c>
      <c r="I7186" t="s">
        <v>11827</v>
      </c>
      <c r="J7186" t="s">
        <v>8508</v>
      </c>
    </row>
    <row r="7187" spans="1:10" x14ac:dyDescent="0.25">
      <c r="A7187">
        <v>248</v>
      </c>
      <c r="B7187" t="s">
        <v>5233</v>
      </c>
      <c r="C7187">
        <v>2014</v>
      </c>
      <c r="D7187" t="s">
        <v>11828</v>
      </c>
    </row>
    <row r="7188" spans="1:10" x14ac:dyDescent="0.25">
      <c r="A7188">
        <v>250</v>
      </c>
      <c r="B7188" t="s">
        <v>5234</v>
      </c>
      <c r="C7188">
        <v>2014</v>
      </c>
      <c r="D7188" t="s">
        <v>2520</v>
      </c>
      <c r="I7188" t="s">
        <v>11829</v>
      </c>
      <c r="J7188" t="s">
        <v>8356</v>
      </c>
    </row>
    <row r="7189" spans="1:10" x14ac:dyDescent="0.25">
      <c r="A7189">
        <v>254</v>
      </c>
      <c r="B7189" t="s">
        <v>5235</v>
      </c>
      <c r="C7189">
        <v>2014</v>
      </c>
      <c r="D7189" t="s">
        <v>4988</v>
      </c>
      <c r="H7189" t="s">
        <v>9818</v>
      </c>
    </row>
    <row r="7190" spans="1:10" x14ac:dyDescent="0.25">
      <c r="A7190">
        <v>258</v>
      </c>
      <c r="B7190" t="s">
        <v>5236</v>
      </c>
      <c r="C7190">
        <v>2014</v>
      </c>
      <c r="D7190" t="s">
        <v>2547</v>
      </c>
      <c r="I7190" t="s">
        <v>11830</v>
      </c>
      <c r="J7190" t="s">
        <v>8343</v>
      </c>
    </row>
    <row r="7191" spans="1:10" x14ac:dyDescent="0.25">
      <c r="A7191">
        <v>260</v>
      </c>
      <c r="B7191" t="s">
        <v>5237</v>
      </c>
      <c r="C7191">
        <v>2014</v>
      </c>
      <c r="D7191" t="s">
        <v>11831</v>
      </c>
    </row>
    <row r="7192" spans="1:10" x14ac:dyDescent="0.25">
      <c r="A7192">
        <v>262</v>
      </c>
      <c r="B7192" t="s">
        <v>5238</v>
      </c>
      <c r="C7192">
        <v>2014</v>
      </c>
      <c r="D7192" t="s">
        <v>2565</v>
      </c>
      <c r="H7192" t="s">
        <v>11832</v>
      </c>
      <c r="I7192" t="s">
        <v>11833</v>
      </c>
    </row>
    <row r="7193" spans="1:10" x14ac:dyDescent="0.25">
      <c r="A7193">
        <v>266</v>
      </c>
      <c r="B7193" t="s">
        <v>5239</v>
      </c>
      <c r="C7193">
        <v>2014</v>
      </c>
      <c r="D7193" t="s">
        <v>2581</v>
      </c>
      <c r="H7193" t="s">
        <v>11834</v>
      </c>
      <c r="I7193" t="s">
        <v>11835</v>
      </c>
      <c r="J7193" t="s">
        <v>8905</v>
      </c>
    </row>
    <row r="7194" spans="1:10" x14ac:dyDescent="0.25">
      <c r="A7194">
        <v>268</v>
      </c>
      <c r="B7194" t="s">
        <v>5240</v>
      </c>
      <c r="C7194">
        <v>2014</v>
      </c>
      <c r="D7194" t="s">
        <v>2598</v>
      </c>
      <c r="I7194" t="s">
        <v>8973</v>
      </c>
    </row>
    <row r="7195" spans="1:10" x14ac:dyDescent="0.25">
      <c r="A7195">
        <v>270</v>
      </c>
      <c r="B7195" t="s">
        <v>5241</v>
      </c>
      <c r="C7195">
        <v>2014</v>
      </c>
      <c r="D7195" t="s">
        <v>2611</v>
      </c>
      <c r="H7195" t="s">
        <v>9844</v>
      </c>
      <c r="I7195" t="s">
        <v>11836</v>
      </c>
      <c r="J7195" t="s">
        <v>8684</v>
      </c>
    </row>
    <row r="7196" spans="1:10" x14ac:dyDescent="0.25">
      <c r="A7196">
        <v>275</v>
      </c>
      <c r="B7196" t="s">
        <v>5242</v>
      </c>
      <c r="C7196">
        <v>2014</v>
      </c>
      <c r="D7196" t="s">
        <v>2628</v>
      </c>
      <c r="I7196" t="s">
        <v>11837</v>
      </c>
    </row>
    <row r="7197" spans="1:10" x14ac:dyDescent="0.25">
      <c r="A7197">
        <v>276</v>
      </c>
      <c r="B7197" t="s">
        <v>5243</v>
      </c>
      <c r="C7197">
        <v>2014</v>
      </c>
      <c r="D7197" t="s">
        <v>2646</v>
      </c>
      <c r="I7197" t="s">
        <v>11838</v>
      </c>
      <c r="J7197" t="s">
        <v>8356</v>
      </c>
    </row>
    <row r="7198" spans="1:10" x14ac:dyDescent="0.25">
      <c r="A7198">
        <v>288</v>
      </c>
      <c r="B7198" t="s">
        <v>5244</v>
      </c>
      <c r="C7198">
        <v>2014</v>
      </c>
      <c r="D7198" t="s">
        <v>852</v>
      </c>
      <c r="F7198">
        <v>68.8</v>
      </c>
      <c r="H7198" t="s">
        <v>11839</v>
      </c>
      <c r="I7198" t="s">
        <v>11840</v>
      </c>
    </row>
    <row r="7199" spans="1:10" x14ac:dyDescent="0.25">
      <c r="A7199">
        <v>292</v>
      </c>
      <c r="B7199" t="s">
        <v>5245</v>
      </c>
      <c r="C7199">
        <v>2014</v>
      </c>
      <c r="D7199" t="s">
        <v>5082</v>
      </c>
    </row>
    <row r="7200" spans="1:10" x14ac:dyDescent="0.25">
      <c r="A7200">
        <v>296</v>
      </c>
      <c r="B7200" t="s">
        <v>5246</v>
      </c>
      <c r="C7200">
        <v>2014</v>
      </c>
      <c r="D7200" t="s">
        <v>2689</v>
      </c>
      <c r="I7200" t="s">
        <v>11841</v>
      </c>
    </row>
    <row r="7201" spans="1:10" x14ac:dyDescent="0.25">
      <c r="A7201">
        <v>300</v>
      </c>
      <c r="B7201" t="s">
        <v>5247</v>
      </c>
      <c r="C7201">
        <v>2014</v>
      </c>
      <c r="D7201" t="s">
        <v>2706</v>
      </c>
      <c r="I7201" t="s">
        <v>11842</v>
      </c>
      <c r="J7201" t="s">
        <v>9088</v>
      </c>
    </row>
    <row r="7202" spans="1:10" x14ac:dyDescent="0.25">
      <c r="A7202">
        <v>304</v>
      </c>
      <c r="B7202" t="s">
        <v>5248</v>
      </c>
      <c r="C7202">
        <v>2014</v>
      </c>
      <c r="D7202" t="s">
        <v>2723</v>
      </c>
      <c r="I7202" t="s">
        <v>10603</v>
      </c>
    </row>
    <row r="7203" spans="1:10" x14ac:dyDescent="0.25">
      <c r="A7203">
        <v>308</v>
      </c>
      <c r="B7203" t="s">
        <v>5249</v>
      </c>
      <c r="C7203">
        <v>2014</v>
      </c>
      <c r="D7203" t="s">
        <v>2741</v>
      </c>
      <c r="H7203" t="s">
        <v>9830</v>
      </c>
      <c r="I7203" t="s">
        <v>11843</v>
      </c>
      <c r="J7203" t="s">
        <v>8346</v>
      </c>
    </row>
    <row r="7204" spans="1:10" x14ac:dyDescent="0.25">
      <c r="A7204">
        <v>312</v>
      </c>
      <c r="B7204" t="s">
        <v>5250</v>
      </c>
      <c r="C7204">
        <v>2014</v>
      </c>
      <c r="D7204" t="s">
        <v>4989</v>
      </c>
      <c r="H7204" t="s">
        <v>9832</v>
      </c>
    </row>
    <row r="7205" spans="1:10" x14ac:dyDescent="0.25">
      <c r="A7205">
        <v>316</v>
      </c>
      <c r="B7205" t="s">
        <v>5251</v>
      </c>
      <c r="C7205">
        <v>2014</v>
      </c>
      <c r="D7205" t="s">
        <v>2769</v>
      </c>
      <c r="I7205" t="s">
        <v>9165</v>
      </c>
    </row>
    <row r="7206" spans="1:10" x14ac:dyDescent="0.25">
      <c r="A7206">
        <v>320</v>
      </c>
      <c r="B7206" t="s">
        <v>5252</v>
      </c>
      <c r="C7206">
        <v>2014</v>
      </c>
      <c r="D7206" t="s">
        <v>1137</v>
      </c>
      <c r="F7206">
        <v>73.2</v>
      </c>
      <c r="H7206" t="s">
        <v>9821</v>
      </c>
      <c r="I7206" t="s">
        <v>8489</v>
      </c>
      <c r="J7206" t="s">
        <v>8346</v>
      </c>
    </row>
    <row r="7207" spans="1:10" x14ac:dyDescent="0.25">
      <c r="A7207">
        <v>324</v>
      </c>
      <c r="B7207" t="s">
        <v>5253</v>
      </c>
      <c r="C7207">
        <v>2014</v>
      </c>
      <c r="D7207" t="s">
        <v>869</v>
      </c>
      <c r="F7207">
        <v>67.3</v>
      </c>
      <c r="H7207" t="s">
        <v>9950</v>
      </c>
      <c r="I7207" t="s">
        <v>9970</v>
      </c>
    </row>
    <row r="7208" spans="1:10" x14ac:dyDescent="0.25">
      <c r="A7208">
        <v>328</v>
      </c>
      <c r="B7208" t="s">
        <v>5254</v>
      </c>
      <c r="C7208">
        <v>2014</v>
      </c>
      <c r="D7208" t="s">
        <v>1142</v>
      </c>
      <c r="F7208">
        <v>86.4</v>
      </c>
      <c r="H7208" t="s">
        <v>11844</v>
      </c>
      <c r="I7208" t="s">
        <v>8798</v>
      </c>
    </row>
    <row r="7209" spans="1:10" x14ac:dyDescent="0.25">
      <c r="A7209">
        <v>332</v>
      </c>
      <c r="B7209" t="s">
        <v>5255</v>
      </c>
      <c r="C7209">
        <v>2014</v>
      </c>
      <c r="D7209" t="s">
        <v>2822</v>
      </c>
      <c r="H7209" t="s">
        <v>11845</v>
      </c>
      <c r="I7209" t="s">
        <v>11846</v>
      </c>
      <c r="J7209" t="s">
        <v>11847</v>
      </c>
    </row>
    <row r="7210" spans="1:10" x14ac:dyDescent="0.25">
      <c r="A7210">
        <v>334</v>
      </c>
      <c r="B7210" t="s">
        <v>5256</v>
      </c>
      <c r="C7210">
        <v>2014</v>
      </c>
      <c r="D7210" t="s">
        <v>11848</v>
      </c>
    </row>
    <row r="7211" spans="1:10" x14ac:dyDescent="0.25">
      <c r="A7211">
        <v>336</v>
      </c>
      <c r="B7211" t="s">
        <v>5257</v>
      </c>
      <c r="C7211">
        <v>2014</v>
      </c>
      <c r="D7211" t="s">
        <v>11849</v>
      </c>
    </row>
    <row r="7212" spans="1:10" x14ac:dyDescent="0.25">
      <c r="A7212">
        <v>340</v>
      </c>
      <c r="B7212" t="s">
        <v>5258</v>
      </c>
      <c r="C7212">
        <v>2014</v>
      </c>
      <c r="D7212" t="s">
        <v>2837</v>
      </c>
      <c r="H7212" t="s">
        <v>11850</v>
      </c>
      <c r="I7212" t="s">
        <v>11851</v>
      </c>
    </row>
    <row r="7213" spans="1:10" x14ac:dyDescent="0.25">
      <c r="A7213">
        <v>344</v>
      </c>
      <c r="B7213" t="s">
        <v>5259</v>
      </c>
      <c r="C7213">
        <v>2014</v>
      </c>
      <c r="D7213" t="s">
        <v>2854</v>
      </c>
      <c r="I7213" t="s">
        <v>9074</v>
      </c>
      <c r="J7213" t="s">
        <v>8346</v>
      </c>
    </row>
    <row r="7214" spans="1:10" x14ac:dyDescent="0.25">
      <c r="A7214">
        <v>348</v>
      </c>
      <c r="B7214" t="s">
        <v>5260</v>
      </c>
      <c r="C7214">
        <v>2014</v>
      </c>
      <c r="D7214" t="s">
        <v>2871</v>
      </c>
      <c r="I7214" t="s">
        <v>11852</v>
      </c>
      <c r="J7214" t="s">
        <v>8356</v>
      </c>
    </row>
    <row r="7215" spans="1:10" x14ac:dyDescent="0.25">
      <c r="A7215">
        <v>352</v>
      </c>
      <c r="B7215" t="s">
        <v>5261</v>
      </c>
      <c r="C7215">
        <v>2014</v>
      </c>
      <c r="D7215" t="s">
        <v>2888</v>
      </c>
      <c r="I7215" t="s">
        <v>11853</v>
      </c>
      <c r="J7215" t="s">
        <v>8356</v>
      </c>
    </row>
    <row r="7216" spans="1:10" x14ac:dyDescent="0.25">
      <c r="A7216">
        <v>356</v>
      </c>
      <c r="B7216" t="s">
        <v>5262</v>
      </c>
      <c r="C7216">
        <v>2014</v>
      </c>
      <c r="D7216" t="s">
        <v>2904</v>
      </c>
      <c r="H7216" t="s">
        <v>11854</v>
      </c>
      <c r="I7216" t="s">
        <v>8511</v>
      </c>
    </row>
    <row r="7217" spans="1:10" x14ac:dyDescent="0.25">
      <c r="A7217">
        <v>360</v>
      </c>
      <c r="B7217" t="s">
        <v>5263</v>
      </c>
      <c r="C7217">
        <v>2014</v>
      </c>
      <c r="D7217" t="s">
        <v>2918</v>
      </c>
      <c r="H7217" t="s">
        <v>11855</v>
      </c>
      <c r="I7217" t="s">
        <v>11856</v>
      </c>
    </row>
    <row r="7218" spans="1:10" x14ac:dyDescent="0.25">
      <c r="A7218">
        <v>364</v>
      </c>
      <c r="B7218" t="s">
        <v>5264</v>
      </c>
      <c r="C7218">
        <v>2014</v>
      </c>
      <c r="D7218" t="s">
        <v>2935</v>
      </c>
      <c r="I7218" t="s">
        <v>11857</v>
      </c>
      <c r="J7218" t="s">
        <v>11002</v>
      </c>
    </row>
    <row r="7219" spans="1:10" x14ac:dyDescent="0.25">
      <c r="A7219">
        <v>368</v>
      </c>
      <c r="B7219" t="s">
        <v>5265</v>
      </c>
      <c r="C7219">
        <v>2014</v>
      </c>
      <c r="D7219" t="s">
        <v>2949</v>
      </c>
      <c r="H7219" t="s">
        <v>8578</v>
      </c>
      <c r="I7219" t="s">
        <v>8787</v>
      </c>
    </row>
    <row r="7220" spans="1:10" x14ac:dyDescent="0.25">
      <c r="A7220">
        <v>372</v>
      </c>
      <c r="B7220" t="s">
        <v>5266</v>
      </c>
      <c r="C7220">
        <v>2014</v>
      </c>
      <c r="D7220" t="s">
        <v>2966</v>
      </c>
      <c r="I7220" t="s">
        <v>11858</v>
      </c>
      <c r="J7220" t="s">
        <v>8356</v>
      </c>
    </row>
    <row r="7221" spans="1:10" x14ac:dyDescent="0.25">
      <c r="A7221">
        <v>376</v>
      </c>
      <c r="B7221" t="s">
        <v>5267</v>
      </c>
      <c r="C7221">
        <v>2014</v>
      </c>
      <c r="D7221" t="s">
        <v>2982</v>
      </c>
      <c r="I7221" t="s">
        <v>11859</v>
      </c>
    </row>
    <row r="7222" spans="1:10" x14ac:dyDescent="0.25">
      <c r="A7222">
        <v>380</v>
      </c>
      <c r="B7222" t="s">
        <v>5268</v>
      </c>
      <c r="C7222">
        <v>2014</v>
      </c>
      <c r="D7222" t="s">
        <v>2998</v>
      </c>
      <c r="I7222" t="s">
        <v>11860</v>
      </c>
      <c r="J7222" t="s">
        <v>8346</v>
      </c>
    </row>
    <row r="7223" spans="1:10" x14ac:dyDescent="0.25">
      <c r="A7223">
        <v>384</v>
      </c>
      <c r="B7223" t="s">
        <v>5269</v>
      </c>
      <c r="C7223">
        <v>2014</v>
      </c>
      <c r="D7223" t="s">
        <v>3015</v>
      </c>
      <c r="H7223" t="s">
        <v>11861</v>
      </c>
      <c r="I7223" t="s">
        <v>11862</v>
      </c>
      <c r="J7223" t="s">
        <v>10325</v>
      </c>
    </row>
    <row r="7224" spans="1:10" x14ac:dyDescent="0.25">
      <c r="A7224">
        <v>388</v>
      </c>
      <c r="B7224" t="s">
        <v>5270</v>
      </c>
      <c r="C7224">
        <v>2014</v>
      </c>
      <c r="D7224" t="s">
        <v>3030</v>
      </c>
      <c r="H7224" t="s">
        <v>9853</v>
      </c>
      <c r="I7224" t="s">
        <v>11863</v>
      </c>
    </row>
    <row r="7225" spans="1:10" x14ac:dyDescent="0.25">
      <c r="A7225">
        <v>392</v>
      </c>
      <c r="B7225" t="s">
        <v>5271</v>
      </c>
      <c r="C7225">
        <v>2014</v>
      </c>
      <c r="D7225" t="s">
        <v>3047</v>
      </c>
      <c r="I7225" t="s">
        <v>11864</v>
      </c>
      <c r="J7225" t="s">
        <v>9088</v>
      </c>
    </row>
    <row r="7226" spans="1:10" x14ac:dyDescent="0.25">
      <c r="A7226">
        <v>398</v>
      </c>
      <c r="B7226" t="s">
        <v>5272</v>
      </c>
      <c r="C7226">
        <v>2014</v>
      </c>
      <c r="D7226" t="s">
        <v>3062</v>
      </c>
      <c r="I7226" t="s">
        <v>10041</v>
      </c>
      <c r="J7226" t="s">
        <v>11865</v>
      </c>
    </row>
    <row r="7227" spans="1:10" x14ac:dyDescent="0.25">
      <c r="A7227">
        <v>400</v>
      </c>
      <c r="B7227" t="s">
        <v>5273</v>
      </c>
      <c r="C7227">
        <v>2014</v>
      </c>
      <c r="D7227" t="s">
        <v>3074</v>
      </c>
      <c r="H7227" t="s">
        <v>11866</v>
      </c>
      <c r="I7227" t="s">
        <v>11867</v>
      </c>
      <c r="J7227" t="s">
        <v>8356</v>
      </c>
    </row>
    <row r="7228" spans="1:10" x14ac:dyDescent="0.25">
      <c r="A7228">
        <v>404</v>
      </c>
      <c r="B7228" t="s">
        <v>5274</v>
      </c>
      <c r="C7228">
        <v>2014</v>
      </c>
      <c r="D7228" t="s">
        <v>798</v>
      </c>
      <c r="F7228">
        <v>65.7</v>
      </c>
      <c r="H7228" t="s">
        <v>11861</v>
      </c>
      <c r="I7228" t="s">
        <v>11644</v>
      </c>
      <c r="J7228" t="s">
        <v>11446</v>
      </c>
    </row>
    <row r="7229" spans="1:10" x14ac:dyDescent="0.25">
      <c r="A7229">
        <v>408</v>
      </c>
      <c r="B7229" t="s">
        <v>5275</v>
      </c>
      <c r="C7229">
        <v>2014</v>
      </c>
      <c r="D7229" t="s">
        <v>11868</v>
      </c>
    </row>
    <row r="7230" spans="1:10" x14ac:dyDescent="0.25">
      <c r="A7230">
        <v>410</v>
      </c>
      <c r="B7230" t="s">
        <v>5276</v>
      </c>
      <c r="C7230">
        <v>2014</v>
      </c>
      <c r="D7230" t="s">
        <v>3117</v>
      </c>
      <c r="I7230" t="s">
        <v>11869</v>
      </c>
      <c r="J7230" t="s">
        <v>9088</v>
      </c>
    </row>
    <row r="7231" spans="1:10" x14ac:dyDescent="0.25">
      <c r="A7231">
        <v>414</v>
      </c>
      <c r="B7231" t="s">
        <v>5277</v>
      </c>
      <c r="C7231">
        <v>2014</v>
      </c>
      <c r="D7231" t="s">
        <v>3134</v>
      </c>
      <c r="I7231" t="s">
        <v>11870</v>
      </c>
    </row>
    <row r="7232" spans="1:10" x14ac:dyDescent="0.25">
      <c r="A7232">
        <v>417</v>
      </c>
      <c r="B7232" t="s">
        <v>5278</v>
      </c>
      <c r="C7232">
        <v>2014</v>
      </c>
      <c r="D7232" t="s">
        <v>999</v>
      </c>
      <c r="F7232">
        <v>83.6</v>
      </c>
      <c r="I7232" t="s">
        <v>10448</v>
      </c>
      <c r="J7232" t="s">
        <v>11871</v>
      </c>
    </row>
    <row r="7233" spans="1:10" x14ac:dyDescent="0.25">
      <c r="A7233">
        <v>418</v>
      </c>
      <c r="B7233" t="s">
        <v>5279</v>
      </c>
      <c r="C7233">
        <v>2014</v>
      </c>
      <c r="D7233" t="s">
        <v>3162</v>
      </c>
      <c r="H7233" t="s">
        <v>11872</v>
      </c>
      <c r="I7233" t="s">
        <v>11873</v>
      </c>
      <c r="J7233" t="s">
        <v>8565</v>
      </c>
    </row>
    <row r="7234" spans="1:10" x14ac:dyDescent="0.25">
      <c r="A7234">
        <v>419</v>
      </c>
      <c r="B7234" t="s">
        <v>5280</v>
      </c>
      <c r="C7234">
        <v>2014</v>
      </c>
      <c r="D7234" t="s">
        <v>3179</v>
      </c>
      <c r="H7234" t="s">
        <v>11874</v>
      </c>
      <c r="I7234" t="s">
        <v>11875</v>
      </c>
      <c r="J7234" t="s">
        <v>11783</v>
      </c>
    </row>
    <row r="7235" spans="1:10" x14ac:dyDescent="0.25">
      <c r="A7235">
        <v>422</v>
      </c>
      <c r="B7235" t="s">
        <v>5281</v>
      </c>
      <c r="C7235">
        <v>2014</v>
      </c>
      <c r="D7235" t="s">
        <v>3194</v>
      </c>
      <c r="H7235" t="s">
        <v>9866</v>
      </c>
      <c r="I7235" t="s">
        <v>10594</v>
      </c>
    </row>
    <row r="7236" spans="1:10" x14ac:dyDescent="0.25">
      <c r="A7236">
        <v>426</v>
      </c>
      <c r="B7236" t="s">
        <v>5282</v>
      </c>
      <c r="C7236">
        <v>2014</v>
      </c>
      <c r="D7236" t="s">
        <v>802</v>
      </c>
      <c r="F7236">
        <v>80.400000000000006</v>
      </c>
      <c r="H7236" t="s">
        <v>11876</v>
      </c>
      <c r="I7236" t="s">
        <v>8823</v>
      </c>
      <c r="J7236" t="s">
        <v>11877</v>
      </c>
    </row>
    <row r="7237" spans="1:10" x14ac:dyDescent="0.25">
      <c r="A7237">
        <v>428</v>
      </c>
      <c r="B7237" t="s">
        <v>5283</v>
      </c>
      <c r="C7237">
        <v>2014</v>
      </c>
      <c r="D7237" t="s">
        <v>3226</v>
      </c>
      <c r="I7237" t="s">
        <v>11878</v>
      </c>
    </row>
    <row r="7238" spans="1:10" x14ac:dyDescent="0.25">
      <c r="A7238">
        <v>430</v>
      </c>
      <c r="B7238" t="s">
        <v>5284</v>
      </c>
      <c r="C7238">
        <v>2014</v>
      </c>
      <c r="D7238" t="s">
        <v>3237</v>
      </c>
      <c r="H7238" t="s">
        <v>11879</v>
      </c>
      <c r="I7238" t="s">
        <v>11880</v>
      </c>
    </row>
    <row r="7239" spans="1:10" x14ac:dyDescent="0.25">
      <c r="A7239">
        <v>432</v>
      </c>
      <c r="B7239" t="s">
        <v>5285</v>
      </c>
      <c r="C7239">
        <v>2014</v>
      </c>
      <c r="D7239" t="s">
        <v>3254</v>
      </c>
      <c r="I7239" t="s">
        <v>10910</v>
      </c>
      <c r="J7239" t="s">
        <v>11881</v>
      </c>
    </row>
    <row r="7240" spans="1:10" x14ac:dyDescent="0.25">
      <c r="A7240">
        <v>434</v>
      </c>
      <c r="B7240" t="s">
        <v>5286</v>
      </c>
      <c r="C7240">
        <v>2014</v>
      </c>
      <c r="D7240" t="s">
        <v>3270</v>
      </c>
      <c r="I7240" t="s">
        <v>9019</v>
      </c>
    </row>
    <row r="7241" spans="1:10" x14ac:dyDescent="0.25">
      <c r="A7241">
        <v>438</v>
      </c>
      <c r="B7241" t="s">
        <v>5287</v>
      </c>
      <c r="C7241">
        <v>2014</v>
      </c>
      <c r="D7241" t="s">
        <v>3287</v>
      </c>
      <c r="I7241" t="s">
        <v>11882</v>
      </c>
      <c r="J7241" t="s">
        <v>8346</v>
      </c>
    </row>
    <row r="7242" spans="1:10" x14ac:dyDescent="0.25">
      <c r="A7242">
        <v>440</v>
      </c>
      <c r="B7242" t="s">
        <v>5288</v>
      </c>
      <c r="C7242">
        <v>2014</v>
      </c>
      <c r="D7242" t="s">
        <v>3305</v>
      </c>
      <c r="I7242" t="s">
        <v>11883</v>
      </c>
      <c r="J7242" t="s">
        <v>8346</v>
      </c>
    </row>
    <row r="7243" spans="1:10" x14ac:dyDescent="0.25">
      <c r="A7243">
        <v>442</v>
      </c>
      <c r="B7243" t="s">
        <v>5289</v>
      </c>
      <c r="C7243">
        <v>2014</v>
      </c>
      <c r="D7243" t="s">
        <v>3322</v>
      </c>
      <c r="I7243" t="s">
        <v>11884</v>
      </c>
      <c r="J7243" t="s">
        <v>8356</v>
      </c>
    </row>
    <row r="7244" spans="1:10" x14ac:dyDescent="0.25">
      <c r="A7244">
        <v>446</v>
      </c>
      <c r="B7244" t="s">
        <v>5290</v>
      </c>
      <c r="C7244">
        <v>2014</v>
      </c>
      <c r="D7244" t="s">
        <v>3339</v>
      </c>
      <c r="I7244" t="s">
        <v>11885</v>
      </c>
      <c r="J7244" t="s">
        <v>9088</v>
      </c>
    </row>
    <row r="7245" spans="1:10" x14ac:dyDescent="0.25">
      <c r="A7245">
        <v>450</v>
      </c>
      <c r="B7245" t="s">
        <v>5291</v>
      </c>
      <c r="C7245">
        <v>2014</v>
      </c>
      <c r="D7245" t="s">
        <v>3352</v>
      </c>
      <c r="H7245" t="s">
        <v>11886</v>
      </c>
      <c r="I7245" t="s">
        <v>8428</v>
      </c>
    </row>
    <row r="7246" spans="1:10" x14ac:dyDescent="0.25">
      <c r="A7246">
        <v>454</v>
      </c>
      <c r="B7246" t="s">
        <v>5292</v>
      </c>
      <c r="C7246">
        <v>2014</v>
      </c>
      <c r="D7246" t="s">
        <v>878</v>
      </c>
      <c r="F7246">
        <v>77.2</v>
      </c>
      <c r="H7246" t="s">
        <v>9991</v>
      </c>
      <c r="I7246" t="s">
        <v>8461</v>
      </c>
    </row>
    <row r="7247" spans="1:10" x14ac:dyDescent="0.25">
      <c r="A7247">
        <v>458</v>
      </c>
      <c r="B7247" t="s">
        <v>5293</v>
      </c>
      <c r="C7247">
        <v>2014</v>
      </c>
      <c r="D7247" t="s">
        <v>3379</v>
      </c>
      <c r="I7247" t="s">
        <v>11887</v>
      </c>
      <c r="J7247" t="s">
        <v>11888</v>
      </c>
    </row>
    <row r="7248" spans="1:10" x14ac:dyDescent="0.25">
      <c r="A7248">
        <v>462</v>
      </c>
      <c r="B7248" t="s">
        <v>5294</v>
      </c>
      <c r="C7248">
        <v>2014</v>
      </c>
      <c r="D7248" t="s">
        <v>3395</v>
      </c>
      <c r="I7248" t="s">
        <v>11889</v>
      </c>
    </row>
    <row r="7249" spans="1:10" x14ac:dyDescent="0.25">
      <c r="A7249">
        <v>466</v>
      </c>
      <c r="B7249" t="s">
        <v>5295</v>
      </c>
      <c r="C7249">
        <v>2014</v>
      </c>
      <c r="D7249" t="s">
        <v>3410</v>
      </c>
      <c r="H7249" t="s">
        <v>11890</v>
      </c>
      <c r="I7249" t="s">
        <v>8474</v>
      </c>
    </row>
    <row r="7250" spans="1:10" x14ac:dyDescent="0.25">
      <c r="A7250">
        <v>470</v>
      </c>
      <c r="B7250" t="s">
        <v>5296</v>
      </c>
      <c r="C7250">
        <v>2014</v>
      </c>
      <c r="D7250" t="s">
        <v>3427</v>
      </c>
      <c r="I7250" t="s">
        <v>11891</v>
      </c>
      <c r="J7250" t="s">
        <v>8346</v>
      </c>
    </row>
    <row r="7251" spans="1:10" x14ac:dyDescent="0.25">
      <c r="A7251">
        <v>474</v>
      </c>
      <c r="B7251" t="s">
        <v>5297</v>
      </c>
      <c r="C7251">
        <v>2014</v>
      </c>
      <c r="D7251" t="s">
        <v>5085</v>
      </c>
    </row>
    <row r="7252" spans="1:10" x14ac:dyDescent="0.25">
      <c r="A7252">
        <v>478</v>
      </c>
      <c r="B7252" t="s">
        <v>5298</v>
      </c>
      <c r="C7252">
        <v>2014</v>
      </c>
      <c r="D7252" t="s">
        <v>3451</v>
      </c>
      <c r="H7252" t="s">
        <v>11892</v>
      </c>
      <c r="I7252" t="s">
        <v>11893</v>
      </c>
      <c r="J7252" t="s">
        <v>8385</v>
      </c>
    </row>
    <row r="7253" spans="1:10" x14ac:dyDescent="0.25">
      <c r="A7253">
        <v>480</v>
      </c>
      <c r="B7253" t="s">
        <v>5299</v>
      </c>
      <c r="C7253">
        <v>2014</v>
      </c>
      <c r="D7253" t="s">
        <v>3467</v>
      </c>
      <c r="I7253" t="s">
        <v>11894</v>
      </c>
      <c r="J7253" t="s">
        <v>8356</v>
      </c>
    </row>
    <row r="7254" spans="1:10" x14ac:dyDescent="0.25">
      <c r="A7254">
        <v>484</v>
      </c>
      <c r="B7254" t="s">
        <v>5300</v>
      </c>
      <c r="C7254">
        <v>2014</v>
      </c>
      <c r="D7254" t="s">
        <v>3484</v>
      </c>
      <c r="H7254" t="s">
        <v>11895</v>
      </c>
      <c r="I7254" t="s">
        <v>11896</v>
      </c>
    </row>
    <row r="7255" spans="1:10" x14ac:dyDescent="0.25">
      <c r="A7255">
        <v>485</v>
      </c>
      <c r="B7255" t="s">
        <v>5301</v>
      </c>
      <c r="C7255">
        <v>2014</v>
      </c>
      <c r="D7255" t="s">
        <v>11897</v>
      </c>
    </row>
    <row r="7256" spans="1:10" x14ac:dyDescent="0.25">
      <c r="A7256">
        <v>492</v>
      </c>
      <c r="B7256" t="s">
        <v>5302</v>
      </c>
      <c r="C7256">
        <v>2014</v>
      </c>
      <c r="D7256" t="s">
        <v>3500</v>
      </c>
      <c r="I7256" t="s">
        <v>11898</v>
      </c>
      <c r="J7256" t="s">
        <v>8346</v>
      </c>
    </row>
    <row r="7257" spans="1:10" x14ac:dyDescent="0.25">
      <c r="A7257">
        <v>496</v>
      </c>
      <c r="B7257" t="s">
        <v>5303</v>
      </c>
      <c r="C7257">
        <v>2014</v>
      </c>
      <c r="D7257" t="s">
        <v>3511</v>
      </c>
      <c r="H7257" t="s">
        <v>11899</v>
      </c>
      <c r="I7257" t="s">
        <v>11900</v>
      </c>
    </row>
    <row r="7258" spans="1:10" x14ac:dyDescent="0.25">
      <c r="A7258">
        <v>498</v>
      </c>
      <c r="B7258" t="s">
        <v>5304</v>
      </c>
      <c r="C7258">
        <v>2014</v>
      </c>
      <c r="D7258" t="s">
        <v>3528</v>
      </c>
      <c r="I7258" t="s">
        <v>11901</v>
      </c>
      <c r="J7258" t="s">
        <v>8356</v>
      </c>
    </row>
    <row r="7259" spans="1:10" x14ac:dyDescent="0.25">
      <c r="A7259">
        <v>499</v>
      </c>
      <c r="B7259" t="s">
        <v>5305</v>
      </c>
      <c r="C7259">
        <v>2014</v>
      </c>
      <c r="D7259" t="s">
        <v>3539</v>
      </c>
      <c r="I7259" t="s">
        <v>9168</v>
      </c>
      <c r="J7259" t="s">
        <v>8547</v>
      </c>
    </row>
    <row r="7260" spans="1:10" x14ac:dyDescent="0.25">
      <c r="A7260">
        <v>500</v>
      </c>
      <c r="B7260" t="s">
        <v>5306</v>
      </c>
      <c r="C7260">
        <v>2014</v>
      </c>
      <c r="D7260" t="s">
        <v>11902</v>
      </c>
    </row>
    <row r="7261" spans="1:10" x14ac:dyDescent="0.25">
      <c r="A7261">
        <v>504</v>
      </c>
      <c r="B7261" t="s">
        <v>5307</v>
      </c>
      <c r="C7261">
        <v>2014</v>
      </c>
      <c r="D7261" t="s">
        <v>3561</v>
      </c>
      <c r="H7261" t="s">
        <v>9891</v>
      </c>
      <c r="I7261" t="s">
        <v>11612</v>
      </c>
      <c r="J7261" t="s">
        <v>11903</v>
      </c>
    </row>
    <row r="7262" spans="1:10" x14ac:dyDescent="0.25">
      <c r="A7262">
        <v>508</v>
      </c>
      <c r="B7262" t="s">
        <v>5308</v>
      </c>
      <c r="C7262">
        <v>2014</v>
      </c>
      <c r="D7262" t="s">
        <v>3574</v>
      </c>
      <c r="H7262" t="s">
        <v>11904</v>
      </c>
      <c r="I7262" t="s">
        <v>11905</v>
      </c>
      <c r="J7262" t="s">
        <v>10219</v>
      </c>
    </row>
    <row r="7263" spans="1:10" x14ac:dyDescent="0.25">
      <c r="A7263">
        <v>512</v>
      </c>
      <c r="B7263" t="s">
        <v>5309</v>
      </c>
      <c r="C7263">
        <v>2014</v>
      </c>
      <c r="D7263" t="s">
        <v>3590</v>
      </c>
      <c r="I7263" t="s">
        <v>11906</v>
      </c>
      <c r="J7263" t="s">
        <v>8356</v>
      </c>
    </row>
    <row r="7264" spans="1:10" x14ac:dyDescent="0.25">
      <c r="A7264">
        <v>513</v>
      </c>
      <c r="B7264" t="s">
        <v>5310</v>
      </c>
      <c r="C7264">
        <v>2014</v>
      </c>
      <c r="D7264" t="s">
        <v>3607</v>
      </c>
      <c r="H7264" t="s">
        <v>8537</v>
      </c>
      <c r="I7264" t="s">
        <v>11907</v>
      </c>
      <c r="J7264" t="s">
        <v>11908</v>
      </c>
    </row>
    <row r="7265" spans="1:10" x14ac:dyDescent="0.25">
      <c r="A7265">
        <v>514</v>
      </c>
      <c r="B7265" t="s">
        <v>5311</v>
      </c>
      <c r="C7265">
        <v>2014</v>
      </c>
      <c r="D7265" t="s">
        <v>3624</v>
      </c>
      <c r="I7265" t="s">
        <v>10567</v>
      </c>
      <c r="J7265" t="s">
        <v>11909</v>
      </c>
    </row>
    <row r="7266" spans="1:10" x14ac:dyDescent="0.25">
      <c r="A7266">
        <v>515</v>
      </c>
      <c r="B7266" t="s">
        <v>5312</v>
      </c>
      <c r="C7266">
        <v>2014</v>
      </c>
      <c r="D7266" t="s">
        <v>3641</v>
      </c>
      <c r="I7266" t="s">
        <v>11910</v>
      </c>
      <c r="J7266" t="s">
        <v>11908</v>
      </c>
    </row>
    <row r="7267" spans="1:10" x14ac:dyDescent="0.25">
      <c r="A7267">
        <v>516</v>
      </c>
      <c r="B7267" t="s">
        <v>5313</v>
      </c>
      <c r="C7267">
        <v>2014</v>
      </c>
      <c r="D7267" t="s">
        <v>3655</v>
      </c>
      <c r="H7267" t="s">
        <v>11911</v>
      </c>
      <c r="I7267" t="s">
        <v>10099</v>
      </c>
      <c r="J7267" t="s">
        <v>8346</v>
      </c>
    </row>
    <row r="7268" spans="1:10" x14ac:dyDescent="0.25">
      <c r="A7268">
        <v>518</v>
      </c>
      <c r="B7268" t="s">
        <v>5314</v>
      </c>
      <c r="C7268">
        <v>2014</v>
      </c>
      <c r="D7268" t="s">
        <v>11912</v>
      </c>
    </row>
    <row r="7269" spans="1:10" x14ac:dyDescent="0.25">
      <c r="A7269">
        <v>520</v>
      </c>
      <c r="B7269" t="s">
        <v>5315</v>
      </c>
      <c r="C7269">
        <v>2014</v>
      </c>
      <c r="D7269" t="s">
        <v>5091</v>
      </c>
    </row>
    <row r="7270" spans="1:10" x14ac:dyDescent="0.25">
      <c r="A7270">
        <v>524</v>
      </c>
      <c r="B7270" t="s">
        <v>5316</v>
      </c>
      <c r="C7270">
        <v>2014</v>
      </c>
      <c r="D7270" t="s">
        <v>1052</v>
      </c>
      <c r="F7270">
        <v>84.3</v>
      </c>
      <c r="H7270" t="s">
        <v>8362</v>
      </c>
      <c r="I7270" t="s">
        <v>8549</v>
      </c>
      <c r="J7270" t="s">
        <v>8380</v>
      </c>
    </row>
    <row r="7271" spans="1:10" x14ac:dyDescent="0.25">
      <c r="A7271">
        <v>528</v>
      </c>
      <c r="B7271" t="s">
        <v>5317</v>
      </c>
      <c r="C7271">
        <v>2014</v>
      </c>
      <c r="D7271" t="s">
        <v>3687</v>
      </c>
      <c r="I7271" t="s">
        <v>11913</v>
      </c>
      <c r="J7271" t="s">
        <v>8346</v>
      </c>
    </row>
    <row r="7272" spans="1:10" x14ac:dyDescent="0.25">
      <c r="A7272">
        <v>531</v>
      </c>
      <c r="B7272" t="s">
        <v>5318</v>
      </c>
      <c r="C7272">
        <v>2014</v>
      </c>
      <c r="D7272" t="s">
        <v>5038</v>
      </c>
      <c r="J7272" t="s">
        <v>8346</v>
      </c>
    </row>
    <row r="7273" spans="1:10" x14ac:dyDescent="0.25">
      <c r="A7273">
        <v>533</v>
      </c>
      <c r="B7273" t="s">
        <v>5319</v>
      </c>
      <c r="C7273">
        <v>2014</v>
      </c>
      <c r="D7273" t="s">
        <v>3706</v>
      </c>
      <c r="I7273" t="s">
        <v>11914</v>
      </c>
    </row>
    <row r="7274" spans="1:10" x14ac:dyDescent="0.25">
      <c r="A7274">
        <v>534</v>
      </c>
      <c r="B7274" t="s">
        <v>5320</v>
      </c>
      <c r="C7274">
        <v>2014</v>
      </c>
      <c r="D7274" t="s">
        <v>5095</v>
      </c>
    </row>
    <row r="7275" spans="1:10" x14ac:dyDescent="0.25">
      <c r="A7275">
        <v>535</v>
      </c>
      <c r="B7275" t="s">
        <v>5321</v>
      </c>
      <c r="C7275">
        <v>2014</v>
      </c>
      <c r="D7275" t="s">
        <v>11915</v>
      </c>
    </row>
    <row r="7276" spans="1:10" x14ac:dyDescent="0.25">
      <c r="A7276">
        <v>540</v>
      </c>
      <c r="B7276" t="s">
        <v>5322</v>
      </c>
      <c r="C7276">
        <v>2014</v>
      </c>
      <c r="D7276" t="s">
        <v>3723</v>
      </c>
      <c r="I7276" t="s">
        <v>8530</v>
      </c>
    </row>
    <row r="7277" spans="1:10" x14ac:dyDescent="0.25">
      <c r="A7277">
        <v>543</v>
      </c>
      <c r="B7277" t="s">
        <v>5323</v>
      </c>
      <c r="C7277">
        <v>2014</v>
      </c>
      <c r="D7277" t="s">
        <v>3740</v>
      </c>
      <c r="I7277" t="s">
        <v>11916</v>
      </c>
    </row>
    <row r="7278" spans="1:10" x14ac:dyDescent="0.25">
      <c r="A7278">
        <v>548</v>
      </c>
      <c r="B7278" t="s">
        <v>5324</v>
      </c>
      <c r="C7278">
        <v>2014</v>
      </c>
      <c r="D7278" t="s">
        <v>3755</v>
      </c>
      <c r="I7278" t="s">
        <v>9108</v>
      </c>
      <c r="J7278" t="s">
        <v>8905</v>
      </c>
    </row>
    <row r="7279" spans="1:10" x14ac:dyDescent="0.25">
      <c r="A7279">
        <v>554</v>
      </c>
      <c r="B7279" t="s">
        <v>5325</v>
      </c>
      <c r="C7279">
        <v>2014</v>
      </c>
      <c r="D7279" t="s">
        <v>3772</v>
      </c>
      <c r="I7279" t="s">
        <v>8523</v>
      </c>
      <c r="J7279" t="s">
        <v>8556</v>
      </c>
    </row>
    <row r="7280" spans="1:10" x14ac:dyDescent="0.25">
      <c r="A7280">
        <v>558</v>
      </c>
      <c r="B7280" t="s">
        <v>5326</v>
      </c>
      <c r="C7280">
        <v>2014</v>
      </c>
      <c r="D7280" t="s">
        <v>3788</v>
      </c>
      <c r="H7280" t="s">
        <v>9912</v>
      </c>
      <c r="I7280" t="s">
        <v>10851</v>
      </c>
    </row>
    <row r="7281" spans="1:10" x14ac:dyDescent="0.25">
      <c r="A7281">
        <v>562</v>
      </c>
      <c r="B7281" t="s">
        <v>5327</v>
      </c>
      <c r="C7281">
        <v>2014</v>
      </c>
      <c r="D7281" t="s">
        <v>3804</v>
      </c>
      <c r="H7281" t="s">
        <v>8651</v>
      </c>
      <c r="I7281" t="s">
        <v>10103</v>
      </c>
    </row>
    <row r="7282" spans="1:10" x14ac:dyDescent="0.25">
      <c r="A7282">
        <v>566</v>
      </c>
      <c r="B7282" t="s">
        <v>5328</v>
      </c>
      <c r="C7282">
        <v>2014</v>
      </c>
      <c r="D7282" t="s">
        <v>3815</v>
      </c>
      <c r="H7282" t="s">
        <v>11917</v>
      </c>
      <c r="I7282" t="s">
        <v>8511</v>
      </c>
      <c r="J7282" t="s">
        <v>11918</v>
      </c>
    </row>
    <row r="7283" spans="1:10" x14ac:dyDescent="0.25">
      <c r="A7283">
        <v>570</v>
      </c>
      <c r="B7283" t="s">
        <v>5329</v>
      </c>
      <c r="C7283">
        <v>2014</v>
      </c>
      <c r="D7283" t="s">
        <v>5098</v>
      </c>
    </row>
    <row r="7284" spans="1:10" x14ac:dyDescent="0.25">
      <c r="A7284">
        <v>574</v>
      </c>
      <c r="B7284" t="s">
        <v>5330</v>
      </c>
      <c r="C7284">
        <v>2014</v>
      </c>
      <c r="D7284" t="s">
        <v>11919</v>
      </c>
    </row>
    <row r="7285" spans="1:10" x14ac:dyDescent="0.25">
      <c r="A7285">
        <v>578</v>
      </c>
      <c r="B7285" t="s">
        <v>5331</v>
      </c>
      <c r="C7285">
        <v>2014</v>
      </c>
      <c r="D7285" t="s">
        <v>994</v>
      </c>
      <c r="F7285">
        <v>73.7</v>
      </c>
      <c r="I7285" t="s">
        <v>9988</v>
      </c>
      <c r="J7285" t="s">
        <v>8346</v>
      </c>
    </row>
    <row r="7286" spans="1:10" x14ac:dyDescent="0.25">
      <c r="A7286">
        <v>580</v>
      </c>
      <c r="B7286" t="s">
        <v>5332</v>
      </c>
      <c r="C7286">
        <v>2014</v>
      </c>
      <c r="D7286" t="s">
        <v>5100</v>
      </c>
    </row>
    <row r="7287" spans="1:10" x14ac:dyDescent="0.25">
      <c r="A7287">
        <v>581</v>
      </c>
      <c r="B7287" t="s">
        <v>5333</v>
      </c>
      <c r="C7287">
        <v>2014</v>
      </c>
      <c r="D7287" t="s">
        <v>11920</v>
      </c>
    </row>
    <row r="7288" spans="1:10" x14ac:dyDescent="0.25">
      <c r="A7288">
        <v>583</v>
      </c>
      <c r="B7288" t="s">
        <v>5334</v>
      </c>
      <c r="C7288">
        <v>2014</v>
      </c>
      <c r="D7288" t="s">
        <v>3857</v>
      </c>
      <c r="I7288" t="s">
        <v>11921</v>
      </c>
    </row>
    <row r="7289" spans="1:10" x14ac:dyDescent="0.25">
      <c r="A7289">
        <v>584</v>
      </c>
      <c r="B7289" t="s">
        <v>5335</v>
      </c>
      <c r="C7289">
        <v>2014</v>
      </c>
      <c r="D7289" t="s">
        <v>3875</v>
      </c>
      <c r="I7289" t="s">
        <v>9694</v>
      </c>
    </row>
    <row r="7290" spans="1:10" x14ac:dyDescent="0.25">
      <c r="A7290">
        <v>585</v>
      </c>
      <c r="B7290" t="s">
        <v>5336</v>
      </c>
      <c r="C7290">
        <v>2014</v>
      </c>
      <c r="D7290" t="s">
        <v>5049</v>
      </c>
      <c r="J7290" t="s">
        <v>8343</v>
      </c>
    </row>
    <row r="7291" spans="1:10" x14ac:dyDescent="0.25">
      <c r="A7291">
        <v>586</v>
      </c>
      <c r="B7291" t="s">
        <v>5337</v>
      </c>
      <c r="C7291">
        <v>2014</v>
      </c>
      <c r="D7291" t="s">
        <v>1036</v>
      </c>
      <c r="F7291">
        <v>54</v>
      </c>
      <c r="H7291" t="s">
        <v>9912</v>
      </c>
      <c r="I7291" t="s">
        <v>10209</v>
      </c>
      <c r="J7291" t="s">
        <v>10266</v>
      </c>
    </row>
    <row r="7292" spans="1:10" x14ac:dyDescent="0.25">
      <c r="A7292">
        <v>591</v>
      </c>
      <c r="B7292" t="s">
        <v>5338</v>
      </c>
      <c r="C7292">
        <v>2014</v>
      </c>
      <c r="D7292" t="s">
        <v>3908</v>
      </c>
      <c r="H7292" t="s">
        <v>11922</v>
      </c>
      <c r="I7292" t="s">
        <v>11923</v>
      </c>
      <c r="J7292" t="s">
        <v>8565</v>
      </c>
    </row>
    <row r="7293" spans="1:10" x14ac:dyDescent="0.25">
      <c r="A7293">
        <v>598</v>
      </c>
      <c r="B7293" t="s">
        <v>5339</v>
      </c>
      <c r="C7293">
        <v>2014</v>
      </c>
      <c r="D7293" t="s">
        <v>3925</v>
      </c>
      <c r="I7293" t="s">
        <v>9842</v>
      </c>
    </row>
    <row r="7294" spans="1:10" x14ac:dyDescent="0.25">
      <c r="A7294">
        <v>600</v>
      </c>
      <c r="B7294" t="s">
        <v>5340</v>
      </c>
      <c r="C7294">
        <v>2014</v>
      </c>
      <c r="D7294" t="s">
        <v>3942</v>
      </c>
      <c r="H7294" t="s">
        <v>9799</v>
      </c>
      <c r="I7294" t="s">
        <v>8706</v>
      </c>
    </row>
    <row r="7295" spans="1:10" x14ac:dyDescent="0.25">
      <c r="A7295">
        <v>604</v>
      </c>
      <c r="B7295" t="s">
        <v>5341</v>
      </c>
      <c r="C7295">
        <v>2014</v>
      </c>
      <c r="D7295" t="s">
        <v>3954</v>
      </c>
      <c r="H7295" t="s">
        <v>11924</v>
      </c>
      <c r="I7295" t="s">
        <v>11925</v>
      </c>
      <c r="J7295" t="s">
        <v>8346</v>
      </c>
    </row>
    <row r="7296" spans="1:10" x14ac:dyDescent="0.25">
      <c r="A7296">
        <v>608</v>
      </c>
      <c r="B7296" t="s">
        <v>5342</v>
      </c>
      <c r="C7296">
        <v>2014</v>
      </c>
      <c r="D7296" t="s">
        <v>3969</v>
      </c>
      <c r="H7296" t="s">
        <v>11926</v>
      </c>
      <c r="I7296" t="s">
        <v>11094</v>
      </c>
      <c r="J7296" t="s">
        <v>8356</v>
      </c>
    </row>
    <row r="7297" spans="1:10" x14ac:dyDescent="0.25">
      <c r="A7297">
        <v>612</v>
      </c>
      <c r="B7297" t="s">
        <v>5343</v>
      </c>
      <c r="C7297">
        <v>2014</v>
      </c>
      <c r="D7297" t="s">
        <v>11927</v>
      </c>
    </row>
    <row r="7298" spans="1:10" x14ac:dyDescent="0.25">
      <c r="A7298">
        <v>616</v>
      </c>
      <c r="B7298" t="s">
        <v>5344</v>
      </c>
      <c r="C7298">
        <v>2014</v>
      </c>
      <c r="D7298" t="s">
        <v>3986</v>
      </c>
      <c r="I7298" t="s">
        <v>11928</v>
      </c>
      <c r="J7298" t="s">
        <v>9088</v>
      </c>
    </row>
    <row r="7299" spans="1:10" x14ac:dyDescent="0.25">
      <c r="A7299">
        <v>620</v>
      </c>
      <c r="B7299" t="s">
        <v>5345</v>
      </c>
      <c r="C7299">
        <v>2014</v>
      </c>
      <c r="D7299" t="s">
        <v>4003</v>
      </c>
      <c r="I7299" t="s">
        <v>11736</v>
      </c>
      <c r="J7299" t="s">
        <v>8356</v>
      </c>
    </row>
    <row r="7300" spans="1:10" x14ac:dyDescent="0.25">
      <c r="A7300">
        <v>624</v>
      </c>
      <c r="B7300" t="s">
        <v>5346</v>
      </c>
      <c r="C7300">
        <v>2014</v>
      </c>
      <c r="D7300" t="s">
        <v>4020</v>
      </c>
      <c r="H7300" t="s">
        <v>11929</v>
      </c>
      <c r="I7300" t="s">
        <v>9764</v>
      </c>
    </row>
    <row r="7301" spans="1:10" x14ac:dyDescent="0.25">
      <c r="A7301">
        <v>626</v>
      </c>
      <c r="B7301" t="s">
        <v>5347</v>
      </c>
      <c r="C7301">
        <v>2014</v>
      </c>
      <c r="D7301" t="s">
        <v>4033</v>
      </c>
      <c r="I7301" t="s">
        <v>11247</v>
      </c>
      <c r="J7301" t="s">
        <v>8565</v>
      </c>
    </row>
    <row r="7302" spans="1:10" x14ac:dyDescent="0.25">
      <c r="A7302">
        <v>630</v>
      </c>
      <c r="B7302" t="s">
        <v>5348</v>
      </c>
      <c r="C7302">
        <v>2014</v>
      </c>
      <c r="D7302" t="s">
        <v>5053</v>
      </c>
      <c r="J7302" t="s">
        <v>8356</v>
      </c>
    </row>
    <row r="7303" spans="1:10" x14ac:dyDescent="0.25">
      <c r="A7303">
        <v>634</v>
      </c>
      <c r="B7303" t="s">
        <v>5349</v>
      </c>
      <c r="C7303">
        <v>2014</v>
      </c>
      <c r="D7303" t="s">
        <v>4067</v>
      </c>
      <c r="I7303" t="s">
        <v>11930</v>
      </c>
      <c r="J7303" t="s">
        <v>8346</v>
      </c>
    </row>
    <row r="7304" spans="1:10" x14ac:dyDescent="0.25">
      <c r="A7304">
        <v>638</v>
      </c>
      <c r="B7304" t="s">
        <v>5350</v>
      </c>
      <c r="C7304">
        <v>2014</v>
      </c>
      <c r="D7304" t="s">
        <v>5106</v>
      </c>
    </row>
    <row r="7305" spans="1:10" x14ac:dyDescent="0.25">
      <c r="A7305">
        <v>642</v>
      </c>
      <c r="B7305" t="s">
        <v>5351</v>
      </c>
      <c r="C7305">
        <v>2014</v>
      </c>
      <c r="D7305" t="s">
        <v>4094</v>
      </c>
      <c r="I7305" t="s">
        <v>11931</v>
      </c>
      <c r="J7305" t="s">
        <v>9088</v>
      </c>
    </row>
    <row r="7306" spans="1:10" x14ac:dyDescent="0.25">
      <c r="A7306">
        <v>643</v>
      </c>
      <c r="B7306" t="s">
        <v>5352</v>
      </c>
      <c r="C7306">
        <v>2014</v>
      </c>
      <c r="D7306" t="s">
        <v>4111</v>
      </c>
      <c r="I7306" t="s">
        <v>11932</v>
      </c>
    </row>
    <row r="7307" spans="1:10" x14ac:dyDescent="0.25">
      <c r="A7307">
        <v>646</v>
      </c>
      <c r="B7307" t="s">
        <v>5353</v>
      </c>
      <c r="C7307">
        <v>2014</v>
      </c>
      <c r="D7307" t="s">
        <v>4125</v>
      </c>
      <c r="H7307" t="s">
        <v>11933</v>
      </c>
      <c r="I7307" t="s">
        <v>11272</v>
      </c>
      <c r="J7307" t="s">
        <v>9088</v>
      </c>
    </row>
    <row r="7308" spans="1:10" x14ac:dyDescent="0.25">
      <c r="A7308">
        <v>652</v>
      </c>
      <c r="B7308" t="s">
        <v>5354</v>
      </c>
      <c r="C7308">
        <v>2014</v>
      </c>
      <c r="D7308" t="s">
        <v>11934</v>
      </c>
    </row>
    <row r="7309" spans="1:10" x14ac:dyDescent="0.25">
      <c r="A7309">
        <v>654</v>
      </c>
      <c r="B7309" t="s">
        <v>5355</v>
      </c>
      <c r="C7309">
        <v>2014</v>
      </c>
      <c r="D7309" t="s">
        <v>11935</v>
      </c>
    </row>
    <row r="7310" spans="1:10" x14ac:dyDescent="0.25">
      <c r="A7310">
        <v>659</v>
      </c>
      <c r="B7310" t="s">
        <v>5356</v>
      </c>
      <c r="C7310">
        <v>2014</v>
      </c>
      <c r="D7310" t="s">
        <v>4154</v>
      </c>
      <c r="I7310" t="s">
        <v>8786</v>
      </c>
      <c r="J7310" t="s">
        <v>8346</v>
      </c>
    </row>
    <row r="7311" spans="1:10" x14ac:dyDescent="0.25">
      <c r="A7311">
        <v>660</v>
      </c>
      <c r="B7311" t="s">
        <v>5357</v>
      </c>
      <c r="C7311">
        <v>2014</v>
      </c>
      <c r="D7311" t="s">
        <v>4172</v>
      </c>
      <c r="I7311" t="s">
        <v>11936</v>
      </c>
    </row>
    <row r="7312" spans="1:10" x14ac:dyDescent="0.25">
      <c r="A7312">
        <v>662</v>
      </c>
      <c r="B7312" t="s">
        <v>5358</v>
      </c>
      <c r="C7312">
        <v>2014</v>
      </c>
      <c r="D7312" t="s">
        <v>4188</v>
      </c>
      <c r="H7312" t="s">
        <v>9942</v>
      </c>
      <c r="I7312" t="s">
        <v>11937</v>
      </c>
    </row>
    <row r="7313" spans="1:10" x14ac:dyDescent="0.25">
      <c r="A7313">
        <v>663</v>
      </c>
      <c r="B7313" t="s">
        <v>5359</v>
      </c>
      <c r="C7313">
        <v>2014</v>
      </c>
      <c r="D7313" t="s">
        <v>11938</v>
      </c>
    </row>
    <row r="7314" spans="1:10" x14ac:dyDescent="0.25">
      <c r="A7314">
        <v>666</v>
      </c>
      <c r="B7314" t="s">
        <v>5360</v>
      </c>
      <c r="C7314">
        <v>2014</v>
      </c>
      <c r="D7314" t="s">
        <v>11939</v>
      </c>
    </row>
    <row r="7315" spans="1:10" x14ac:dyDescent="0.25">
      <c r="A7315">
        <v>670</v>
      </c>
      <c r="B7315" t="s">
        <v>5361</v>
      </c>
      <c r="C7315">
        <v>2014</v>
      </c>
      <c r="D7315" t="s">
        <v>4206</v>
      </c>
      <c r="I7315" t="s">
        <v>11940</v>
      </c>
      <c r="J7315" t="s">
        <v>8346</v>
      </c>
    </row>
    <row r="7316" spans="1:10" x14ac:dyDescent="0.25">
      <c r="A7316">
        <v>674</v>
      </c>
      <c r="B7316" t="s">
        <v>5362</v>
      </c>
      <c r="C7316">
        <v>2014</v>
      </c>
      <c r="D7316" t="s">
        <v>11941</v>
      </c>
    </row>
    <row r="7317" spans="1:10" x14ac:dyDescent="0.25">
      <c r="A7317">
        <v>678</v>
      </c>
      <c r="B7317" t="s">
        <v>5363</v>
      </c>
      <c r="C7317">
        <v>2014</v>
      </c>
      <c r="D7317" t="s">
        <v>976</v>
      </c>
      <c r="F7317">
        <v>79.7</v>
      </c>
      <c r="H7317" t="s">
        <v>11942</v>
      </c>
      <c r="I7317" t="s">
        <v>11943</v>
      </c>
    </row>
    <row r="7318" spans="1:10" x14ac:dyDescent="0.25">
      <c r="A7318">
        <v>682</v>
      </c>
      <c r="B7318" t="s">
        <v>5364</v>
      </c>
      <c r="C7318">
        <v>2014</v>
      </c>
      <c r="D7318" t="s">
        <v>4251</v>
      </c>
      <c r="H7318" t="s">
        <v>9948</v>
      </c>
      <c r="I7318" t="s">
        <v>11944</v>
      </c>
      <c r="J7318" t="s">
        <v>10687</v>
      </c>
    </row>
    <row r="7319" spans="1:10" x14ac:dyDescent="0.25">
      <c r="A7319">
        <v>686</v>
      </c>
      <c r="B7319" t="s">
        <v>5365</v>
      </c>
      <c r="C7319">
        <v>2014</v>
      </c>
      <c r="D7319" t="s">
        <v>955</v>
      </c>
      <c r="F7319">
        <v>63.1</v>
      </c>
      <c r="H7319" t="s">
        <v>11100</v>
      </c>
      <c r="I7319" t="s">
        <v>11655</v>
      </c>
      <c r="J7319" t="s">
        <v>11694</v>
      </c>
    </row>
    <row r="7320" spans="1:10" x14ac:dyDescent="0.25">
      <c r="A7320">
        <v>688</v>
      </c>
      <c r="B7320" t="s">
        <v>5366</v>
      </c>
      <c r="C7320">
        <v>2014</v>
      </c>
      <c r="D7320" t="s">
        <v>1161</v>
      </c>
      <c r="F7320">
        <v>96.7</v>
      </c>
      <c r="I7320" t="s">
        <v>11945</v>
      </c>
      <c r="J7320" t="s">
        <v>11946</v>
      </c>
    </row>
    <row r="7321" spans="1:10" x14ac:dyDescent="0.25">
      <c r="A7321">
        <v>690</v>
      </c>
      <c r="B7321" t="s">
        <v>5367</v>
      </c>
      <c r="C7321">
        <v>2014</v>
      </c>
      <c r="D7321" t="s">
        <v>4286</v>
      </c>
      <c r="I7321" t="s">
        <v>11947</v>
      </c>
      <c r="J7321" t="s">
        <v>8343</v>
      </c>
    </row>
    <row r="7322" spans="1:10" x14ac:dyDescent="0.25">
      <c r="A7322">
        <v>694</v>
      </c>
      <c r="B7322" t="s">
        <v>5368</v>
      </c>
      <c r="C7322">
        <v>2014</v>
      </c>
      <c r="D7322" t="s">
        <v>4300</v>
      </c>
      <c r="H7322" t="s">
        <v>11948</v>
      </c>
      <c r="I7322" t="s">
        <v>9692</v>
      </c>
    </row>
    <row r="7323" spans="1:10" x14ac:dyDescent="0.25">
      <c r="A7323">
        <v>702</v>
      </c>
      <c r="B7323" t="s">
        <v>5369</v>
      </c>
      <c r="C7323">
        <v>2014</v>
      </c>
      <c r="D7323" t="s">
        <v>4316</v>
      </c>
      <c r="I7323" t="s">
        <v>11949</v>
      </c>
      <c r="J7323" t="s">
        <v>8346</v>
      </c>
    </row>
    <row r="7324" spans="1:10" x14ac:dyDescent="0.25">
      <c r="A7324">
        <v>703</v>
      </c>
      <c r="B7324" t="s">
        <v>5370</v>
      </c>
      <c r="C7324">
        <v>2014</v>
      </c>
      <c r="D7324" t="s">
        <v>4333</v>
      </c>
      <c r="I7324" t="s">
        <v>11950</v>
      </c>
      <c r="J7324" t="s">
        <v>8346</v>
      </c>
    </row>
    <row r="7325" spans="1:10" x14ac:dyDescent="0.25">
      <c r="A7325">
        <v>704</v>
      </c>
      <c r="B7325" t="s">
        <v>5371</v>
      </c>
      <c r="C7325">
        <v>2014</v>
      </c>
      <c r="D7325" t="s">
        <v>4345</v>
      </c>
      <c r="H7325" t="s">
        <v>11951</v>
      </c>
      <c r="I7325" t="s">
        <v>8419</v>
      </c>
    </row>
    <row r="7326" spans="1:10" x14ac:dyDescent="0.25">
      <c r="A7326">
        <v>705</v>
      </c>
      <c r="B7326" t="s">
        <v>5372</v>
      </c>
      <c r="C7326">
        <v>2014</v>
      </c>
      <c r="D7326" t="s">
        <v>4362</v>
      </c>
      <c r="I7326" t="s">
        <v>11952</v>
      </c>
      <c r="J7326" t="s">
        <v>8520</v>
      </c>
    </row>
    <row r="7327" spans="1:10" x14ac:dyDescent="0.25">
      <c r="A7327">
        <v>706</v>
      </c>
      <c r="B7327" t="s">
        <v>5373</v>
      </c>
      <c r="C7327">
        <v>2014</v>
      </c>
      <c r="D7327" t="s">
        <v>4377</v>
      </c>
      <c r="H7327" t="s">
        <v>11107</v>
      </c>
      <c r="I7327" t="s">
        <v>8693</v>
      </c>
      <c r="J7327" t="s">
        <v>8716</v>
      </c>
    </row>
    <row r="7328" spans="1:10" x14ac:dyDescent="0.25">
      <c r="A7328">
        <v>710</v>
      </c>
      <c r="B7328" t="s">
        <v>5374</v>
      </c>
      <c r="C7328">
        <v>2014</v>
      </c>
      <c r="D7328" t="s">
        <v>4394</v>
      </c>
      <c r="H7328" t="s">
        <v>9926</v>
      </c>
      <c r="I7328" t="s">
        <v>9496</v>
      </c>
      <c r="J7328" t="s">
        <v>9088</v>
      </c>
    </row>
    <row r="7329" spans="1:10" x14ac:dyDescent="0.25">
      <c r="A7329">
        <v>716</v>
      </c>
      <c r="B7329" t="s">
        <v>5375</v>
      </c>
      <c r="C7329">
        <v>2014</v>
      </c>
      <c r="D7329" t="s">
        <v>947</v>
      </c>
      <c r="F7329">
        <v>84</v>
      </c>
      <c r="H7329" t="s">
        <v>11953</v>
      </c>
      <c r="I7329" t="s">
        <v>11954</v>
      </c>
      <c r="J7329" t="s">
        <v>9490</v>
      </c>
    </row>
    <row r="7330" spans="1:10" x14ac:dyDescent="0.25">
      <c r="A7330">
        <v>722</v>
      </c>
      <c r="B7330" t="s">
        <v>5376</v>
      </c>
      <c r="C7330">
        <v>2014</v>
      </c>
      <c r="D7330" t="s">
        <v>4422</v>
      </c>
      <c r="I7330" t="s">
        <v>11608</v>
      </c>
      <c r="J7330" t="s">
        <v>11955</v>
      </c>
    </row>
    <row r="7331" spans="1:10" x14ac:dyDescent="0.25">
      <c r="A7331">
        <v>724</v>
      </c>
      <c r="B7331" t="s">
        <v>5377</v>
      </c>
      <c r="C7331">
        <v>2014</v>
      </c>
      <c r="D7331" t="s">
        <v>4439</v>
      </c>
      <c r="I7331" t="s">
        <v>11956</v>
      </c>
      <c r="J7331" t="s">
        <v>8828</v>
      </c>
    </row>
    <row r="7332" spans="1:10" x14ac:dyDescent="0.25">
      <c r="A7332">
        <v>728</v>
      </c>
      <c r="B7332" t="s">
        <v>5378</v>
      </c>
      <c r="C7332">
        <v>2014</v>
      </c>
      <c r="D7332" t="s">
        <v>4443</v>
      </c>
      <c r="H7332" t="s">
        <v>11957</v>
      </c>
      <c r="I7332" t="s">
        <v>10054</v>
      </c>
    </row>
    <row r="7333" spans="1:10" x14ac:dyDescent="0.25">
      <c r="A7333">
        <v>729</v>
      </c>
      <c r="B7333" t="s">
        <v>5379</v>
      </c>
      <c r="C7333">
        <v>2014</v>
      </c>
      <c r="D7333" t="s">
        <v>996</v>
      </c>
      <c r="F7333">
        <v>55.9</v>
      </c>
      <c r="H7333" t="s">
        <v>11958</v>
      </c>
      <c r="I7333" t="s">
        <v>11959</v>
      </c>
      <c r="J7333" t="s">
        <v>11244</v>
      </c>
    </row>
    <row r="7334" spans="1:10" x14ac:dyDescent="0.25">
      <c r="A7334">
        <v>732</v>
      </c>
      <c r="B7334" t="s">
        <v>5380</v>
      </c>
      <c r="C7334">
        <v>2014</v>
      </c>
      <c r="D7334" t="s">
        <v>11960</v>
      </c>
    </row>
    <row r="7335" spans="1:10" x14ac:dyDescent="0.25">
      <c r="A7335">
        <v>738</v>
      </c>
      <c r="B7335" t="s">
        <v>5381</v>
      </c>
      <c r="C7335">
        <v>2014</v>
      </c>
      <c r="D7335" t="s">
        <v>11961</v>
      </c>
    </row>
    <row r="7336" spans="1:10" x14ac:dyDescent="0.25">
      <c r="A7336">
        <v>740</v>
      </c>
      <c r="B7336" t="s">
        <v>5382</v>
      </c>
      <c r="C7336">
        <v>2014</v>
      </c>
      <c r="D7336" t="s">
        <v>4471</v>
      </c>
      <c r="H7336" t="s">
        <v>11962</v>
      </c>
      <c r="I7336" t="s">
        <v>11963</v>
      </c>
    </row>
    <row r="7337" spans="1:10" x14ac:dyDescent="0.25">
      <c r="A7337">
        <v>744</v>
      </c>
      <c r="B7337" t="s">
        <v>5383</v>
      </c>
      <c r="C7337">
        <v>2014</v>
      </c>
      <c r="D7337" t="s">
        <v>11964</v>
      </c>
    </row>
    <row r="7338" spans="1:10" x14ac:dyDescent="0.25">
      <c r="A7338">
        <v>746</v>
      </c>
      <c r="B7338" t="s">
        <v>5384</v>
      </c>
      <c r="C7338">
        <v>2014</v>
      </c>
      <c r="D7338" t="s">
        <v>11965</v>
      </c>
    </row>
    <row r="7339" spans="1:10" x14ac:dyDescent="0.25">
      <c r="A7339">
        <v>747</v>
      </c>
      <c r="B7339" t="s">
        <v>5385</v>
      </c>
      <c r="C7339">
        <v>2014</v>
      </c>
      <c r="D7339" t="s">
        <v>4488</v>
      </c>
      <c r="H7339" t="s">
        <v>11966</v>
      </c>
      <c r="I7339" t="s">
        <v>11967</v>
      </c>
      <c r="J7339" t="s">
        <v>11102</v>
      </c>
    </row>
    <row r="7340" spans="1:10" x14ac:dyDescent="0.25">
      <c r="A7340">
        <v>748</v>
      </c>
      <c r="B7340" t="s">
        <v>5386</v>
      </c>
      <c r="C7340">
        <v>2014</v>
      </c>
      <c r="D7340" t="s">
        <v>4503</v>
      </c>
      <c r="H7340" t="s">
        <v>11968</v>
      </c>
      <c r="I7340" t="s">
        <v>11969</v>
      </c>
    </row>
    <row r="7341" spans="1:10" x14ac:dyDescent="0.25">
      <c r="A7341">
        <v>752</v>
      </c>
      <c r="B7341" t="s">
        <v>5387</v>
      </c>
      <c r="C7341">
        <v>2014</v>
      </c>
      <c r="D7341" t="s">
        <v>4521</v>
      </c>
      <c r="I7341" t="s">
        <v>11970</v>
      </c>
      <c r="J7341" t="s">
        <v>8508</v>
      </c>
    </row>
    <row r="7342" spans="1:10" x14ac:dyDescent="0.25">
      <c r="A7342">
        <v>753</v>
      </c>
      <c r="B7342" t="s">
        <v>5388</v>
      </c>
      <c r="C7342">
        <v>2014</v>
      </c>
      <c r="D7342" t="s">
        <v>4538</v>
      </c>
      <c r="H7342" t="s">
        <v>8309</v>
      </c>
      <c r="I7342" t="s">
        <v>11971</v>
      </c>
      <c r="J7342" t="s">
        <v>10240</v>
      </c>
    </row>
    <row r="7343" spans="1:10" x14ac:dyDescent="0.25">
      <c r="A7343">
        <v>756</v>
      </c>
      <c r="B7343" t="s">
        <v>5389</v>
      </c>
      <c r="C7343">
        <v>2014</v>
      </c>
      <c r="D7343" t="s">
        <v>4553</v>
      </c>
      <c r="I7343" t="s">
        <v>11972</v>
      </c>
      <c r="J7343" t="s">
        <v>8346</v>
      </c>
    </row>
    <row r="7344" spans="1:10" x14ac:dyDescent="0.25">
      <c r="A7344">
        <v>760</v>
      </c>
      <c r="B7344" t="s">
        <v>5390</v>
      </c>
      <c r="C7344">
        <v>2014</v>
      </c>
      <c r="D7344" t="s">
        <v>4570</v>
      </c>
      <c r="H7344" t="s">
        <v>11973</v>
      </c>
      <c r="I7344" t="s">
        <v>11974</v>
      </c>
    </row>
    <row r="7345" spans="1:10" x14ac:dyDescent="0.25">
      <c r="A7345">
        <v>762</v>
      </c>
      <c r="B7345" t="s">
        <v>5391</v>
      </c>
      <c r="C7345">
        <v>2014</v>
      </c>
      <c r="D7345" t="s">
        <v>4581</v>
      </c>
      <c r="I7345" t="s">
        <v>11975</v>
      </c>
    </row>
    <row r="7346" spans="1:10" x14ac:dyDescent="0.25">
      <c r="A7346">
        <v>764</v>
      </c>
      <c r="B7346" t="s">
        <v>5392</v>
      </c>
      <c r="C7346">
        <v>2014</v>
      </c>
      <c r="D7346" t="s">
        <v>4596</v>
      </c>
      <c r="H7346" t="s">
        <v>11976</v>
      </c>
      <c r="I7346" t="s">
        <v>11977</v>
      </c>
      <c r="J7346" t="s">
        <v>8556</v>
      </c>
    </row>
    <row r="7347" spans="1:10" x14ac:dyDescent="0.25">
      <c r="A7347">
        <v>768</v>
      </c>
      <c r="B7347" t="s">
        <v>5393</v>
      </c>
      <c r="C7347">
        <v>2014</v>
      </c>
      <c r="D7347" t="s">
        <v>4608</v>
      </c>
      <c r="H7347" t="s">
        <v>11978</v>
      </c>
      <c r="I7347" t="s">
        <v>9836</v>
      </c>
      <c r="J7347" t="s">
        <v>8675</v>
      </c>
    </row>
    <row r="7348" spans="1:10" x14ac:dyDescent="0.25">
      <c r="A7348">
        <v>772</v>
      </c>
      <c r="B7348" t="s">
        <v>5394</v>
      </c>
      <c r="C7348">
        <v>2014</v>
      </c>
      <c r="D7348" t="s">
        <v>11979</v>
      </c>
    </row>
    <row r="7349" spans="1:10" x14ac:dyDescent="0.25">
      <c r="A7349">
        <v>776</v>
      </c>
      <c r="B7349" t="s">
        <v>5395</v>
      </c>
      <c r="C7349">
        <v>2014</v>
      </c>
      <c r="D7349" t="s">
        <v>4626</v>
      </c>
      <c r="I7349" t="s">
        <v>11980</v>
      </c>
    </row>
    <row r="7350" spans="1:10" x14ac:dyDescent="0.25">
      <c r="A7350">
        <v>780</v>
      </c>
      <c r="B7350" t="s">
        <v>5396</v>
      </c>
      <c r="C7350">
        <v>2014</v>
      </c>
      <c r="D7350" t="s">
        <v>4641</v>
      </c>
      <c r="H7350" t="s">
        <v>9983</v>
      </c>
      <c r="I7350" t="s">
        <v>9418</v>
      </c>
      <c r="J7350" t="s">
        <v>8346</v>
      </c>
    </row>
    <row r="7351" spans="1:10" x14ac:dyDescent="0.25">
      <c r="A7351">
        <v>784</v>
      </c>
      <c r="B7351" t="s">
        <v>5397</v>
      </c>
      <c r="C7351">
        <v>2014</v>
      </c>
      <c r="D7351" t="s">
        <v>4658</v>
      </c>
      <c r="I7351" t="s">
        <v>9201</v>
      </c>
      <c r="J7351" t="s">
        <v>8346</v>
      </c>
    </row>
    <row r="7352" spans="1:10" x14ac:dyDescent="0.25">
      <c r="A7352">
        <v>788</v>
      </c>
      <c r="B7352" t="s">
        <v>5398</v>
      </c>
      <c r="C7352">
        <v>2014</v>
      </c>
      <c r="D7352" t="s">
        <v>4674</v>
      </c>
      <c r="H7352" t="s">
        <v>11981</v>
      </c>
      <c r="I7352" t="s">
        <v>11982</v>
      </c>
      <c r="J7352" t="s">
        <v>8356</v>
      </c>
    </row>
    <row r="7353" spans="1:10" x14ac:dyDescent="0.25">
      <c r="A7353">
        <v>792</v>
      </c>
      <c r="B7353" t="s">
        <v>5399</v>
      </c>
      <c r="C7353">
        <v>2014</v>
      </c>
      <c r="D7353" t="s">
        <v>4689</v>
      </c>
      <c r="H7353" t="s">
        <v>9942</v>
      </c>
      <c r="I7353" t="s">
        <v>11574</v>
      </c>
      <c r="J7353" t="s">
        <v>8343</v>
      </c>
    </row>
    <row r="7354" spans="1:10" x14ac:dyDescent="0.25">
      <c r="A7354">
        <v>795</v>
      </c>
      <c r="B7354" t="s">
        <v>5400</v>
      </c>
      <c r="C7354">
        <v>2014</v>
      </c>
      <c r="D7354" t="s">
        <v>4705</v>
      </c>
      <c r="I7354" t="s">
        <v>11983</v>
      </c>
    </row>
    <row r="7355" spans="1:10" x14ac:dyDescent="0.25">
      <c r="A7355">
        <v>796</v>
      </c>
      <c r="B7355" t="s">
        <v>5401</v>
      </c>
      <c r="C7355">
        <v>2014</v>
      </c>
      <c r="D7355" t="s">
        <v>5111</v>
      </c>
    </row>
    <row r="7356" spans="1:10" x14ac:dyDescent="0.25">
      <c r="A7356">
        <v>798</v>
      </c>
      <c r="B7356" t="s">
        <v>5402</v>
      </c>
      <c r="C7356">
        <v>2014</v>
      </c>
      <c r="D7356" t="s">
        <v>4715</v>
      </c>
      <c r="I7356" t="s">
        <v>11681</v>
      </c>
    </row>
    <row r="7357" spans="1:10" x14ac:dyDescent="0.25">
      <c r="A7357">
        <v>800</v>
      </c>
      <c r="B7357" t="s">
        <v>5403</v>
      </c>
      <c r="C7357">
        <v>2014</v>
      </c>
      <c r="D7357" t="s">
        <v>940</v>
      </c>
      <c r="F7357">
        <v>63.8</v>
      </c>
      <c r="H7357" t="s">
        <v>11984</v>
      </c>
      <c r="I7357" t="s">
        <v>11985</v>
      </c>
    </row>
    <row r="7358" spans="1:10" x14ac:dyDescent="0.25">
      <c r="A7358">
        <v>804</v>
      </c>
      <c r="B7358" t="s">
        <v>5404</v>
      </c>
      <c r="C7358">
        <v>2014</v>
      </c>
      <c r="D7358" t="s">
        <v>4742</v>
      </c>
      <c r="I7358" t="s">
        <v>11986</v>
      </c>
      <c r="J7358" t="s">
        <v>9088</v>
      </c>
    </row>
    <row r="7359" spans="1:10" x14ac:dyDescent="0.25">
      <c r="A7359">
        <v>807</v>
      </c>
      <c r="B7359" t="s">
        <v>5405</v>
      </c>
      <c r="C7359">
        <v>2014</v>
      </c>
      <c r="D7359" t="s">
        <v>4759</v>
      </c>
      <c r="I7359" t="s">
        <v>11987</v>
      </c>
    </row>
    <row r="7360" spans="1:10" x14ac:dyDescent="0.25">
      <c r="A7360">
        <v>818</v>
      </c>
      <c r="B7360" t="s">
        <v>5406</v>
      </c>
      <c r="C7360">
        <v>2014</v>
      </c>
      <c r="D7360" t="s">
        <v>979</v>
      </c>
      <c r="F7360">
        <v>92.2</v>
      </c>
      <c r="H7360" t="s">
        <v>11988</v>
      </c>
      <c r="I7360" t="s">
        <v>11120</v>
      </c>
      <c r="J7360" t="s">
        <v>8828</v>
      </c>
    </row>
    <row r="7361" spans="1:10" x14ac:dyDescent="0.25">
      <c r="A7361">
        <v>826</v>
      </c>
      <c r="B7361" t="s">
        <v>5407</v>
      </c>
      <c r="C7361">
        <v>2014</v>
      </c>
      <c r="D7361" t="s">
        <v>4789</v>
      </c>
      <c r="I7361" t="s">
        <v>11989</v>
      </c>
      <c r="J7361" t="s">
        <v>8520</v>
      </c>
    </row>
    <row r="7362" spans="1:10" x14ac:dyDescent="0.25">
      <c r="A7362">
        <v>830</v>
      </c>
      <c r="B7362" t="s">
        <v>5408</v>
      </c>
      <c r="C7362">
        <v>2014</v>
      </c>
      <c r="D7362" t="s">
        <v>11990</v>
      </c>
    </row>
    <row r="7363" spans="1:10" x14ac:dyDescent="0.25">
      <c r="A7363">
        <v>831</v>
      </c>
      <c r="B7363" t="s">
        <v>5409</v>
      </c>
      <c r="C7363">
        <v>2014</v>
      </c>
      <c r="D7363" t="s">
        <v>5115</v>
      </c>
    </row>
    <row r="7364" spans="1:10" x14ac:dyDescent="0.25">
      <c r="A7364">
        <v>832</v>
      </c>
      <c r="B7364" t="s">
        <v>5410</v>
      </c>
      <c r="C7364">
        <v>2014</v>
      </c>
      <c r="D7364" t="s">
        <v>5119</v>
      </c>
    </row>
    <row r="7365" spans="1:10" x14ac:dyDescent="0.25">
      <c r="A7365">
        <v>833</v>
      </c>
      <c r="B7365" t="s">
        <v>5411</v>
      </c>
      <c r="C7365">
        <v>2014</v>
      </c>
      <c r="D7365" t="s">
        <v>11991</v>
      </c>
    </row>
    <row r="7366" spans="1:10" x14ac:dyDescent="0.25">
      <c r="A7366">
        <v>834</v>
      </c>
      <c r="B7366" t="s">
        <v>5412</v>
      </c>
      <c r="C7366">
        <v>2014</v>
      </c>
      <c r="D7366" t="s">
        <v>4824</v>
      </c>
      <c r="H7366" t="s">
        <v>11992</v>
      </c>
      <c r="I7366" t="s">
        <v>8474</v>
      </c>
      <c r="J7366" t="s">
        <v>8351</v>
      </c>
    </row>
    <row r="7367" spans="1:10" x14ac:dyDescent="0.25">
      <c r="A7367">
        <v>840</v>
      </c>
      <c r="B7367" t="s">
        <v>5413</v>
      </c>
      <c r="C7367">
        <v>2014</v>
      </c>
      <c r="D7367" t="s">
        <v>4841</v>
      </c>
      <c r="I7367" t="s">
        <v>10594</v>
      </c>
      <c r="J7367" t="s">
        <v>9088</v>
      </c>
    </row>
    <row r="7368" spans="1:10" x14ac:dyDescent="0.25">
      <c r="A7368">
        <v>850</v>
      </c>
      <c r="B7368" t="s">
        <v>5414</v>
      </c>
      <c r="C7368">
        <v>2014</v>
      </c>
      <c r="D7368" t="s">
        <v>4858</v>
      </c>
      <c r="I7368" t="s">
        <v>11993</v>
      </c>
    </row>
    <row r="7369" spans="1:10" x14ac:dyDescent="0.25">
      <c r="A7369">
        <v>854</v>
      </c>
      <c r="B7369" t="s">
        <v>5415</v>
      </c>
      <c r="C7369">
        <v>2014</v>
      </c>
      <c r="D7369" t="s">
        <v>816</v>
      </c>
      <c r="F7369">
        <v>76.400000000000006</v>
      </c>
      <c r="H7369" t="s">
        <v>9914</v>
      </c>
      <c r="I7369" t="s">
        <v>10380</v>
      </c>
    </row>
    <row r="7370" spans="1:10" x14ac:dyDescent="0.25">
      <c r="A7370">
        <v>858</v>
      </c>
      <c r="B7370" t="s">
        <v>5416</v>
      </c>
      <c r="C7370">
        <v>2014</v>
      </c>
      <c r="D7370" t="s">
        <v>4886</v>
      </c>
      <c r="I7370" t="s">
        <v>11994</v>
      </c>
    </row>
    <row r="7371" spans="1:10" x14ac:dyDescent="0.25">
      <c r="A7371">
        <v>860</v>
      </c>
      <c r="B7371" t="s">
        <v>5417</v>
      </c>
      <c r="C7371">
        <v>2014</v>
      </c>
      <c r="D7371" t="s">
        <v>4903</v>
      </c>
      <c r="I7371" t="s">
        <v>9527</v>
      </c>
      <c r="J7371" t="s">
        <v>8607</v>
      </c>
    </row>
    <row r="7372" spans="1:10" x14ac:dyDescent="0.25">
      <c r="A7372">
        <v>862</v>
      </c>
      <c r="B7372" t="s">
        <v>5418</v>
      </c>
      <c r="C7372">
        <v>2014</v>
      </c>
      <c r="D7372" t="s">
        <v>4920</v>
      </c>
      <c r="H7372" t="s">
        <v>10005</v>
      </c>
      <c r="I7372" t="s">
        <v>10129</v>
      </c>
    </row>
    <row r="7373" spans="1:10" x14ac:dyDescent="0.25">
      <c r="A7373">
        <v>876</v>
      </c>
      <c r="B7373" t="s">
        <v>5419</v>
      </c>
      <c r="C7373">
        <v>2014</v>
      </c>
      <c r="D7373" t="s">
        <v>11995</v>
      </c>
    </row>
    <row r="7374" spans="1:10" x14ac:dyDescent="0.25">
      <c r="A7374">
        <v>882</v>
      </c>
      <c r="B7374" t="s">
        <v>5420</v>
      </c>
      <c r="C7374">
        <v>2014</v>
      </c>
      <c r="D7374" t="s">
        <v>4950</v>
      </c>
      <c r="I7374" t="s">
        <v>11399</v>
      </c>
    </row>
    <row r="7375" spans="1:10" x14ac:dyDescent="0.25">
      <c r="A7375">
        <v>887</v>
      </c>
      <c r="B7375" t="s">
        <v>5421</v>
      </c>
      <c r="C7375">
        <v>2014</v>
      </c>
      <c r="D7375" t="s">
        <v>4965</v>
      </c>
      <c r="H7375" t="s">
        <v>11996</v>
      </c>
      <c r="I7375" t="s">
        <v>11997</v>
      </c>
    </row>
    <row r="7376" spans="1:10" x14ac:dyDescent="0.25">
      <c r="A7376">
        <v>894</v>
      </c>
      <c r="B7376" t="s">
        <v>5422</v>
      </c>
      <c r="C7376">
        <v>2014</v>
      </c>
      <c r="D7376" t="s">
        <v>4980</v>
      </c>
      <c r="H7376" t="s">
        <v>11998</v>
      </c>
      <c r="I7376" t="s">
        <v>11236</v>
      </c>
      <c r="J7376" t="s">
        <v>9823</v>
      </c>
    </row>
    <row r="7377" spans="1:10" x14ac:dyDescent="0.25">
      <c r="A7377">
        <v>1</v>
      </c>
      <c r="B7377" t="s">
        <v>5128</v>
      </c>
      <c r="C7377">
        <v>2015</v>
      </c>
      <c r="D7377" t="s">
        <v>1184</v>
      </c>
      <c r="I7377" t="s">
        <v>11999</v>
      </c>
      <c r="J7377" t="s">
        <v>12000</v>
      </c>
    </row>
    <row r="7378" spans="1:10" x14ac:dyDescent="0.25">
      <c r="A7378">
        <v>2</v>
      </c>
      <c r="B7378" t="s">
        <v>5129</v>
      </c>
      <c r="C7378">
        <v>2015</v>
      </c>
      <c r="D7378" t="s">
        <v>12001</v>
      </c>
    </row>
    <row r="7379" spans="1:10" x14ac:dyDescent="0.25">
      <c r="A7379">
        <v>4</v>
      </c>
      <c r="B7379" t="s">
        <v>5130</v>
      </c>
      <c r="C7379">
        <v>2015</v>
      </c>
      <c r="D7379" t="s">
        <v>1008</v>
      </c>
      <c r="F7379">
        <v>49.8</v>
      </c>
      <c r="I7379" t="s">
        <v>10367</v>
      </c>
      <c r="J7379" t="s">
        <v>10153</v>
      </c>
    </row>
    <row r="7380" spans="1:10" x14ac:dyDescent="0.25">
      <c r="A7380">
        <v>5</v>
      </c>
      <c r="B7380" t="s">
        <v>5131</v>
      </c>
      <c r="C7380">
        <v>2015</v>
      </c>
      <c r="D7380" t="s">
        <v>12002</v>
      </c>
    </row>
    <row r="7381" spans="1:10" x14ac:dyDescent="0.25">
      <c r="A7381">
        <v>8</v>
      </c>
      <c r="B7381" t="s">
        <v>5132</v>
      </c>
      <c r="C7381">
        <v>2015</v>
      </c>
      <c r="D7381" t="s">
        <v>1211</v>
      </c>
      <c r="I7381" t="s">
        <v>12003</v>
      </c>
      <c r="J7381" t="s">
        <v>8346</v>
      </c>
    </row>
    <row r="7382" spans="1:10" x14ac:dyDescent="0.25">
      <c r="A7382">
        <v>9</v>
      </c>
      <c r="B7382" t="s">
        <v>5133</v>
      </c>
      <c r="C7382">
        <v>2015</v>
      </c>
      <c r="D7382" t="s">
        <v>1228</v>
      </c>
      <c r="I7382" t="s">
        <v>12004</v>
      </c>
      <c r="J7382" t="s">
        <v>12005</v>
      </c>
    </row>
    <row r="7383" spans="1:10" x14ac:dyDescent="0.25">
      <c r="A7383">
        <v>11</v>
      </c>
      <c r="B7383" t="s">
        <v>5134</v>
      </c>
      <c r="C7383">
        <v>2015</v>
      </c>
      <c r="D7383" t="s">
        <v>1245</v>
      </c>
      <c r="I7383" t="s">
        <v>12006</v>
      </c>
      <c r="J7383" t="s">
        <v>12007</v>
      </c>
    </row>
    <row r="7384" spans="1:10" x14ac:dyDescent="0.25">
      <c r="A7384">
        <v>12</v>
      </c>
      <c r="B7384" t="s">
        <v>5135</v>
      </c>
      <c r="C7384">
        <v>2015</v>
      </c>
      <c r="D7384" t="s">
        <v>1261</v>
      </c>
      <c r="I7384" t="s">
        <v>10595</v>
      </c>
      <c r="J7384" t="s">
        <v>12008</v>
      </c>
    </row>
    <row r="7385" spans="1:10" x14ac:dyDescent="0.25">
      <c r="A7385">
        <v>13</v>
      </c>
      <c r="B7385" t="s">
        <v>5136</v>
      </c>
      <c r="C7385">
        <v>2015</v>
      </c>
      <c r="D7385" t="s">
        <v>12009</v>
      </c>
    </row>
    <row r="7386" spans="1:10" x14ac:dyDescent="0.25">
      <c r="A7386">
        <v>14</v>
      </c>
      <c r="B7386" t="s">
        <v>5137</v>
      </c>
      <c r="C7386">
        <v>2015</v>
      </c>
      <c r="D7386" t="s">
        <v>1278</v>
      </c>
      <c r="I7386" t="s">
        <v>12010</v>
      </c>
      <c r="J7386" t="s">
        <v>12011</v>
      </c>
    </row>
    <row r="7387" spans="1:10" x14ac:dyDescent="0.25">
      <c r="A7387">
        <v>15</v>
      </c>
      <c r="B7387" t="s">
        <v>5138</v>
      </c>
      <c r="C7387">
        <v>2015</v>
      </c>
      <c r="D7387" t="s">
        <v>1295</v>
      </c>
      <c r="I7387" t="s">
        <v>12012</v>
      </c>
      <c r="J7387" t="s">
        <v>12013</v>
      </c>
    </row>
    <row r="7388" spans="1:10" x14ac:dyDescent="0.25">
      <c r="A7388">
        <v>16</v>
      </c>
      <c r="B7388" t="s">
        <v>5139</v>
      </c>
      <c r="C7388">
        <v>2015</v>
      </c>
      <c r="D7388" t="s">
        <v>5125</v>
      </c>
    </row>
    <row r="7389" spans="1:10" x14ac:dyDescent="0.25">
      <c r="A7389">
        <v>17</v>
      </c>
      <c r="B7389" t="s">
        <v>5140</v>
      </c>
      <c r="C7389">
        <v>2015</v>
      </c>
      <c r="D7389" t="s">
        <v>1310</v>
      </c>
      <c r="I7389" t="s">
        <v>12014</v>
      </c>
      <c r="J7389" t="s">
        <v>10302</v>
      </c>
    </row>
    <row r="7390" spans="1:10" x14ac:dyDescent="0.25">
      <c r="A7390">
        <v>18</v>
      </c>
      <c r="B7390" t="s">
        <v>5141</v>
      </c>
      <c r="C7390">
        <v>2015</v>
      </c>
      <c r="D7390" t="s">
        <v>1327</v>
      </c>
      <c r="I7390" t="s">
        <v>12015</v>
      </c>
      <c r="J7390" t="s">
        <v>12016</v>
      </c>
    </row>
    <row r="7391" spans="1:10" x14ac:dyDescent="0.25">
      <c r="A7391">
        <v>19</v>
      </c>
      <c r="B7391" t="s">
        <v>5142</v>
      </c>
      <c r="C7391">
        <v>2015</v>
      </c>
      <c r="D7391" t="s">
        <v>12017</v>
      </c>
    </row>
    <row r="7392" spans="1:10" x14ac:dyDescent="0.25">
      <c r="A7392">
        <v>20</v>
      </c>
      <c r="B7392" t="s">
        <v>5143</v>
      </c>
      <c r="C7392">
        <v>2015</v>
      </c>
      <c r="D7392" t="s">
        <v>1343</v>
      </c>
      <c r="I7392" t="s">
        <v>12018</v>
      </c>
      <c r="J7392" t="s">
        <v>8547</v>
      </c>
    </row>
    <row r="7393" spans="1:10" x14ac:dyDescent="0.25">
      <c r="A7393">
        <v>21</v>
      </c>
      <c r="B7393" t="s">
        <v>5144</v>
      </c>
      <c r="C7393">
        <v>2015</v>
      </c>
      <c r="D7393" t="s">
        <v>1361</v>
      </c>
      <c r="I7393" t="s">
        <v>12019</v>
      </c>
      <c r="J7393" t="s">
        <v>10888</v>
      </c>
    </row>
    <row r="7394" spans="1:10" x14ac:dyDescent="0.25">
      <c r="A7394">
        <v>24</v>
      </c>
      <c r="B7394" t="s">
        <v>5145</v>
      </c>
      <c r="C7394">
        <v>2015</v>
      </c>
      <c r="D7394" t="s">
        <v>881</v>
      </c>
      <c r="F7394">
        <v>64.5</v>
      </c>
      <c r="I7394" t="s">
        <v>8927</v>
      </c>
      <c r="J7394" t="s">
        <v>8356</v>
      </c>
    </row>
    <row r="7395" spans="1:10" x14ac:dyDescent="0.25">
      <c r="A7395">
        <v>28</v>
      </c>
      <c r="B7395" t="s">
        <v>5146</v>
      </c>
      <c r="C7395">
        <v>2015</v>
      </c>
      <c r="D7395" t="s">
        <v>1393</v>
      </c>
      <c r="I7395" t="s">
        <v>8530</v>
      </c>
      <c r="J7395" t="s">
        <v>8356</v>
      </c>
    </row>
    <row r="7396" spans="1:10" x14ac:dyDescent="0.25">
      <c r="A7396">
        <v>29</v>
      </c>
      <c r="B7396" t="s">
        <v>5147</v>
      </c>
      <c r="C7396">
        <v>2015</v>
      </c>
      <c r="D7396" t="s">
        <v>1410</v>
      </c>
      <c r="I7396" t="s">
        <v>12020</v>
      </c>
    </row>
    <row r="7397" spans="1:10" x14ac:dyDescent="0.25">
      <c r="A7397">
        <v>30</v>
      </c>
      <c r="B7397" t="s">
        <v>5148</v>
      </c>
      <c r="C7397">
        <v>2015</v>
      </c>
      <c r="D7397" t="s">
        <v>1427</v>
      </c>
      <c r="I7397" t="s">
        <v>12021</v>
      </c>
      <c r="J7397" t="s">
        <v>10278</v>
      </c>
    </row>
    <row r="7398" spans="1:10" x14ac:dyDescent="0.25">
      <c r="A7398">
        <v>31</v>
      </c>
      <c r="B7398" t="s">
        <v>5149</v>
      </c>
      <c r="C7398">
        <v>2015</v>
      </c>
      <c r="D7398" t="s">
        <v>1441</v>
      </c>
      <c r="I7398" t="s">
        <v>8872</v>
      </c>
      <c r="J7398" t="s">
        <v>8346</v>
      </c>
    </row>
    <row r="7399" spans="1:10" x14ac:dyDescent="0.25">
      <c r="A7399">
        <v>32</v>
      </c>
      <c r="B7399" t="s">
        <v>5150</v>
      </c>
      <c r="C7399">
        <v>2015</v>
      </c>
      <c r="D7399" t="s">
        <v>1456</v>
      </c>
      <c r="I7399" t="s">
        <v>12022</v>
      </c>
      <c r="J7399" t="s">
        <v>8343</v>
      </c>
    </row>
    <row r="7400" spans="1:10" x14ac:dyDescent="0.25">
      <c r="A7400">
        <v>34</v>
      </c>
      <c r="B7400" t="s">
        <v>5151</v>
      </c>
      <c r="C7400">
        <v>2015</v>
      </c>
      <c r="D7400" t="s">
        <v>1473</v>
      </c>
      <c r="I7400" t="s">
        <v>12023</v>
      </c>
      <c r="J7400" t="s">
        <v>12024</v>
      </c>
    </row>
    <row r="7401" spans="1:10" x14ac:dyDescent="0.25">
      <c r="A7401">
        <v>35</v>
      </c>
      <c r="B7401" t="s">
        <v>5152</v>
      </c>
      <c r="C7401">
        <v>2015</v>
      </c>
      <c r="D7401" t="s">
        <v>1490</v>
      </c>
      <c r="I7401" t="s">
        <v>12025</v>
      </c>
      <c r="J7401" t="s">
        <v>12026</v>
      </c>
    </row>
    <row r="7402" spans="1:10" x14ac:dyDescent="0.25">
      <c r="A7402">
        <v>36</v>
      </c>
      <c r="B7402" t="s">
        <v>5153</v>
      </c>
      <c r="C7402">
        <v>2015</v>
      </c>
      <c r="D7402" t="s">
        <v>1504</v>
      </c>
      <c r="I7402" t="s">
        <v>12027</v>
      </c>
      <c r="J7402" t="s">
        <v>8356</v>
      </c>
    </row>
    <row r="7403" spans="1:10" x14ac:dyDescent="0.25">
      <c r="A7403">
        <v>39</v>
      </c>
      <c r="B7403" t="s">
        <v>5154</v>
      </c>
      <c r="C7403">
        <v>2015</v>
      </c>
      <c r="D7403" t="s">
        <v>12028</v>
      </c>
    </row>
    <row r="7404" spans="1:10" x14ac:dyDescent="0.25">
      <c r="A7404">
        <v>40</v>
      </c>
      <c r="B7404" t="s">
        <v>5155</v>
      </c>
      <c r="C7404">
        <v>2015</v>
      </c>
      <c r="D7404" t="s">
        <v>1520</v>
      </c>
      <c r="I7404" t="s">
        <v>12029</v>
      </c>
      <c r="J7404" t="s">
        <v>8356</v>
      </c>
    </row>
    <row r="7405" spans="1:10" x14ac:dyDescent="0.25">
      <c r="A7405">
        <v>44</v>
      </c>
      <c r="B7405" t="s">
        <v>5156</v>
      </c>
      <c r="C7405">
        <v>2015</v>
      </c>
      <c r="D7405" t="s">
        <v>1537</v>
      </c>
      <c r="I7405" t="s">
        <v>9823</v>
      </c>
      <c r="J7405" t="s">
        <v>8356</v>
      </c>
    </row>
    <row r="7406" spans="1:10" x14ac:dyDescent="0.25">
      <c r="A7406">
        <v>48</v>
      </c>
      <c r="B7406" t="s">
        <v>5157</v>
      </c>
      <c r="C7406">
        <v>2015</v>
      </c>
      <c r="D7406" t="s">
        <v>1554</v>
      </c>
      <c r="I7406" t="s">
        <v>12030</v>
      </c>
      <c r="J7406" t="s">
        <v>8356</v>
      </c>
    </row>
    <row r="7407" spans="1:10" x14ac:dyDescent="0.25">
      <c r="A7407">
        <v>50</v>
      </c>
      <c r="B7407" t="s">
        <v>5158</v>
      </c>
      <c r="C7407">
        <v>2015</v>
      </c>
      <c r="D7407" t="s">
        <v>1565</v>
      </c>
      <c r="I7407" t="s">
        <v>11175</v>
      </c>
      <c r="J7407" t="s">
        <v>8444</v>
      </c>
    </row>
    <row r="7408" spans="1:10" x14ac:dyDescent="0.25">
      <c r="A7408">
        <v>51</v>
      </c>
      <c r="B7408" t="s">
        <v>5159</v>
      </c>
      <c r="C7408">
        <v>2015</v>
      </c>
      <c r="D7408" t="s">
        <v>1578</v>
      </c>
      <c r="I7408" t="s">
        <v>12031</v>
      </c>
      <c r="J7408" t="s">
        <v>8346</v>
      </c>
    </row>
    <row r="7409" spans="1:10" x14ac:dyDescent="0.25">
      <c r="A7409">
        <v>52</v>
      </c>
      <c r="B7409" t="s">
        <v>5160</v>
      </c>
      <c r="C7409">
        <v>2015</v>
      </c>
      <c r="D7409" t="s">
        <v>1594</v>
      </c>
      <c r="I7409" t="s">
        <v>12032</v>
      </c>
      <c r="J7409" t="s">
        <v>8346</v>
      </c>
    </row>
    <row r="7410" spans="1:10" x14ac:dyDescent="0.25">
      <c r="A7410">
        <v>53</v>
      </c>
      <c r="B7410" t="s">
        <v>5161</v>
      </c>
      <c r="C7410">
        <v>2015</v>
      </c>
      <c r="D7410" t="s">
        <v>1612</v>
      </c>
      <c r="I7410" t="s">
        <v>12033</v>
      </c>
      <c r="J7410" t="s">
        <v>10644</v>
      </c>
    </row>
    <row r="7411" spans="1:10" x14ac:dyDescent="0.25">
      <c r="A7411">
        <v>54</v>
      </c>
      <c r="B7411" t="s">
        <v>5162</v>
      </c>
      <c r="C7411">
        <v>2015</v>
      </c>
      <c r="D7411" t="s">
        <v>12034</v>
      </c>
    </row>
    <row r="7412" spans="1:10" x14ac:dyDescent="0.25">
      <c r="A7412">
        <v>56</v>
      </c>
      <c r="B7412" t="s">
        <v>5163</v>
      </c>
      <c r="C7412">
        <v>2015</v>
      </c>
      <c r="D7412" t="s">
        <v>1629</v>
      </c>
      <c r="I7412" t="s">
        <v>12035</v>
      </c>
      <c r="J7412" t="s">
        <v>8346</v>
      </c>
    </row>
    <row r="7413" spans="1:10" x14ac:dyDescent="0.25">
      <c r="A7413">
        <v>57</v>
      </c>
      <c r="B7413" t="s">
        <v>5164</v>
      </c>
      <c r="C7413">
        <v>2015</v>
      </c>
      <c r="D7413" t="s">
        <v>12036</v>
      </c>
    </row>
    <row r="7414" spans="1:10" x14ac:dyDescent="0.25">
      <c r="A7414">
        <v>60</v>
      </c>
      <c r="B7414" t="s">
        <v>5165</v>
      </c>
      <c r="C7414">
        <v>2015</v>
      </c>
      <c r="D7414" t="s">
        <v>1645</v>
      </c>
      <c r="I7414" t="s">
        <v>12037</v>
      </c>
      <c r="J7414" t="s">
        <v>8356</v>
      </c>
    </row>
    <row r="7415" spans="1:10" x14ac:dyDescent="0.25">
      <c r="A7415">
        <v>61</v>
      </c>
      <c r="B7415" t="s">
        <v>5166</v>
      </c>
      <c r="C7415">
        <v>2015</v>
      </c>
      <c r="D7415" t="s">
        <v>12038</v>
      </c>
    </row>
    <row r="7416" spans="1:10" x14ac:dyDescent="0.25">
      <c r="A7416">
        <v>62</v>
      </c>
      <c r="B7416" t="s">
        <v>5167</v>
      </c>
      <c r="C7416">
        <v>2015</v>
      </c>
      <c r="D7416" t="s">
        <v>1663</v>
      </c>
      <c r="I7416" t="s">
        <v>9029</v>
      </c>
      <c r="J7416" t="s">
        <v>12039</v>
      </c>
    </row>
    <row r="7417" spans="1:10" x14ac:dyDescent="0.25">
      <c r="A7417">
        <v>64</v>
      </c>
      <c r="B7417" t="s">
        <v>5168</v>
      </c>
      <c r="C7417">
        <v>2015</v>
      </c>
      <c r="D7417" t="s">
        <v>1675</v>
      </c>
      <c r="I7417" t="s">
        <v>12040</v>
      </c>
      <c r="J7417" t="s">
        <v>8343</v>
      </c>
    </row>
    <row r="7418" spans="1:10" x14ac:dyDescent="0.25">
      <c r="A7418">
        <v>68</v>
      </c>
      <c r="B7418" t="s">
        <v>5169</v>
      </c>
      <c r="C7418">
        <v>2015</v>
      </c>
      <c r="D7418" t="s">
        <v>1692</v>
      </c>
      <c r="I7418" t="s">
        <v>12041</v>
      </c>
      <c r="J7418" t="s">
        <v>8346</v>
      </c>
    </row>
    <row r="7419" spans="1:10" x14ac:dyDescent="0.25">
      <c r="A7419">
        <v>70</v>
      </c>
      <c r="B7419" t="s">
        <v>5170</v>
      </c>
      <c r="C7419">
        <v>2015</v>
      </c>
      <c r="D7419" t="s">
        <v>1707</v>
      </c>
      <c r="I7419" t="s">
        <v>12042</v>
      </c>
      <c r="J7419" t="s">
        <v>8346</v>
      </c>
    </row>
    <row r="7420" spans="1:10" x14ac:dyDescent="0.25">
      <c r="A7420">
        <v>72</v>
      </c>
      <c r="B7420" t="s">
        <v>5171</v>
      </c>
      <c r="C7420">
        <v>2015</v>
      </c>
      <c r="D7420" t="s">
        <v>886</v>
      </c>
      <c r="F7420">
        <v>77.2</v>
      </c>
      <c r="I7420" t="s">
        <v>12043</v>
      </c>
      <c r="J7420" t="s">
        <v>8343</v>
      </c>
    </row>
    <row r="7421" spans="1:10" x14ac:dyDescent="0.25">
      <c r="A7421">
        <v>76</v>
      </c>
      <c r="B7421" t="s">
        <v>5172</v>
      </c>
      <c r="C7421">
        <v>2015</v>
      </c>
      <c r="D7421" t="s">
        <v>1740</v>
      </c>
      <c r="I7421" t="s">
        <v>12044</v>
      </c>
      <c r="J7421" t="s">
        <v>12045</v>
      </c>
    </row>
    <row r="7422" spans="1:10" x14ac:dyDescent="0.25">
      <c r="A7422">
        <v>84</v>
      </c>
      <c r="B7422" t="s">
        <v>5173</v>
      </c>
      <c r="C7422">
        <v>2015</v>
      </c>
      <c r="D7422" t="s">
        <v>1753</v>
      </c>
      <c r="I7422" t="s">
        <v>12046</v>
      </c>
      <c r="J7422" t="s">
        <v>12047</v>
      </c>
    </row>
    <row r="7423" spans="1:10" x14ac:dyDescent="0.25">
      <c r="A7423">
        <v>86</v>
      </c>
      <c r="B7423" t="s">
        <v>5174</v>
      </c>
      <c r="C7423">
        <v>2015</v>
      </c>
      <c r="D7423" t="s">
        <v>12048</v>
      </c>
    </row>
    <row r="7424" spans="1:10" x14ac:dyDescent="0.25">
      <c r="A7424">
        <v>90</v>
      </c>
      <c r="B7424" t="s">
        <v>5175</v>
      </c>
      <c r="C7424">
        <v>2015</v>
      </c>
      <c r="D7424" t="s">
        <v>1769</v>
      </c>
      <c r="I7424" t="s">
        <v>9567</v>
      </c>
      <c r="J7424" t="s">
        <v>8675</v>
      </c>
    </row>
    <row r="7425" spans="1:10" x14ac:dyDescent="0.25">
      <c r="A7425">
        <v>92</v>
      </c>
      <c r="B7425" t="s">
        <v>5176</v>
      </c>
      <c r="C7425">
        <v>2015</v>
      </c>
      <c r="D7425" t="s">
        <v>5003</v>
      </c>
      <c r="J7425" t="s">
        <v>8565</v>
      </c>
    </row>
    <row r="7426" spans="1:10" x14ac:dyDescent="0.25">
      <c r="A7426">
        <v>96</v>
      </c>
      <c r="B7426" t="s">
        <v>5177</v>
      </c>
      <c r="C7426">
        <v>2015</v>
      </c>
      <c r="D7426" t="s">
        <v>1791</v>
      </c>
      <c r="I7426" t="s">
        <v>11365</v>
      </c>
      <c r="J7426" t="s">
        <v>8556</v>
      </c>
    </row>
    <row r="7427" spans="1:10" x14ac:dyDescent="0.25">
      <c r="A7427">
        <v>100</v>
      </c>
      <c r="B7427" t="s">
        <v>5178</v>
      </c>
      <c r="C7427">
        <v>2015</v>
      </c>
      <c r="D7427" t="s">
        <v>1808</v>
      </c>
      <c r="I7427" t="s">
        <v>12049</v>
      </c>
      <c r="J7427" t="s">
        <v>8508</v>
      </c>
    </row>
    <row r="7428" spans="1:10" x14ac:dyDescent="0.25">
      <c r="A7428">
        <v>104</v>
      </c>
      <c r="B7428" t="s">
        <v>5179</v>
      </c>
      <c r="C7428">
        <v>2015</v>
      </c>
      <c r="D7428" t="s">
        <v>1824</v>
      </c>
      <c r="I7428" t="s">
        <v>12050</v>
      </c>
      <c r="J7428" t="s">
        <v>8351</v>
      </c>
    </row>
    <row r="7429" spans="1:10" x14ac:dyDescent="0.25">
      <c r="A7429">
        <v>108</v>
      </c>
      <c r="B7429" t="s">
        <v>5180</v>
      </c>
      <c r="C7429">
        <v>2015</v>
      </c>
      <c r="D7429" t="s">
        <v>1837</v>
      </c>
      <c r="I7429" t="s">
        <v>10498</v>
      </c>
      <c r="J7429" t="s">
        <v>9730</v>
      </c>
    </row>
    <row r="7430" spans="1:10" x14ac:dyDescent="0.25">
      <c r="A7430">
        <v>112</v>
      </c>
      <c r="B7430" t="s">
        <v>5181</v>
      </c>
      <c r="C7430">
        <v>2015</v>
      </c>
      <c r="D7430" t="s">
        <v>1850</v>
      </c>
      <c r="I7430" t="s">
        <v>12051</v>
      </c>
      <c r="J7430" t="s">
        <v>9088</v>
      </c>
    </row>
    <row r="7431" spans="1:10" x14ac:dyDescent="0.25">
      <c r="A7431">
        <v>116</v>
      </c>
      <c r="B7431" t="s">
        <v>5182</v>
      </c>
      <c r="C7431">
        <v>2015</v>
      </c>
      <c r="D7431" t="s">
        <v>1864</v>
      </c>
      <c r="I7431" t="s">
        <v>8505</v>
      </c>
      <c r="J7431" t="s">
        <v>8356</v>
      </c>
    </row>
    <row r="7432" spans="1:10" x14ac:dyDescent="0.25">
      <c r="A7432">
        <v>120</v>
      </c>
      <c r="B7432" t="s">
        <v>5183</v>
      </c>
      <c r="C7432">
        <v>2015</v>
      </c>
      <c r="D7432" t="s">
        <v>1876</v>
      </c>
      <c r="I7432" t="s">
        <v>12052</v>
      </c>
      <c r="J7432" t="s">
        <v>12053</v>
      </c>
    </row>
    <row r="7433" spans="1:10" x14ac:dyDescent="0.25">
      <c r="A7433">
        <v>124</v>
      </c>
      <c r="B7433" t="s">
        <v>5184</v>
      </c>
      <c r="C7433">
        <v>2015</v>
      </c>
      <c r="D7433" t="s">
        <v>1892</v>
      </c>
      <c r="I7433" t="s">
        <v>8385</v>
      </c>
      <c r="J7433" t="s">
        <v>8829</v>
      </c>
    </row>
    <row r="7434" spans="1:10" x14ac:dyDescent="0.25">
      <c r="A7434">
        <v>127</v>
      </c>
      <c r="B7434" t="s">
        <v>5185</v>
      </c>
      <c r="C7434">
        <v>2015</v>
      </c>
      <c r="D7434" t="s">
        <v>12054</v>
      </c>
    </row>
    <row r="7435" spans="1:10" x14ac:dyDescent="0.25">
      <c r="A7435">
        <v>132</v>
      </c>
      <c r="B7435" t="s">
        <v>5186</v>
      </c>
      <c r="C7435">
        <v>2015</v>
      </c>
      <c r="D7435" t="s">
        <v>1909</v>
      </c>
      <c r="I7435" t="s">
        <v>12055</v>
      </c>
      <c r="J7435" t="s">
        <v>10240</v>
      </c>
    </row>
    <row r="7436" spans="1:10" x14ac:dyDescent="0.25">
      <c r="A7436">
        <v>135</v>
      </c>
      <c r="B7436" t="s">
        <v>5187</v>
      </c>
      <c r="C7436">
        <v>2015</v>
      </c>
      <c r="D7436" t="s">
        <v>12056</v>
      </c>
    </row>
    <row r="7437" spans="1:10" x14ac:dyDescent="0.25">
      <c r="A7437">
        <v>136</v>
      </c>
      <c r="B7437" t="s">
        <v>5188</v>
      </c>
      <c r="C7437">
        <v>2015</v>
      </c>
      <c r="D7437" t="s">
        <v>1921</v>
      </c>
      <c r="I7437" t="s">
        <v>8872</v>
      </c>
      <c r="J7437" t="s">
        <v>8346</v>
      </c>
    </row>
    <row r="7438" spans="1:10" x14ac:dyDescent="0.25">
      <c r="A7438">
        <v>140</v>
      </c>
      <c r="B7438" t="s">
        <v>5189</v>
      </c>
      <c r="C7438">
        <v>2015</v>
      </c>
      <c r="D7438" t="s">
        <v>1936</v>
      </c>
      <c r="I7438" t="s">
        <v>9603</v>
      </c>
      <c r="J7438" t="s">
        <v>9828</v>
      </c>
    </row>
    <row r="7439" spans="1:10" x14ac:dyDescent="0.25">
      <c r="A7439">
        <v>142</v>
      </c>
      <c r="B7439" t="s">
        <v>5190</v>
      </c>
      <c r="C7439">
        <v>2015</v>
      </c>
      <c r="D7439" t="s">
        <v>1954</v>
      </c>
      <c r="I7439" t="s">
        <v>10990</v>
      </c>
      <c r="J7439" t="s">
        <v>12057</v>
      </c>
    </row>
    <row r="7440" spans="1:10" x14ac:dyDescent="0.25">
      <c r="A7440">
        <v>143</v>
      </c>
      <c r="B7440" t="s">
        <v>5191</v>
      </c>
      <c r="C7440">
        <v>2015</v>
      </c>
      <c r="D7440" t="s">
        <v>1971</v>
      </c>
      <c r="I7440" t="s">
        <v>12058</v>
      </c>
    </row>
    <row r="7441" spans="1:10" x14ac:dyDescent="0.25">
      <c r="A7441">
        <v>144</v>
      </c>
      <c r="B7441" t="s">
        <v>5192</v>
      </c>
      <c r="C7441">
        <v>2015</v>
      </c>
      <c r="D7441" t="s">
        <v>1988</v>
      </c>
      <c r="I7441" t="s">
        <v>12059</v>
      </c>
      <c r="J7441" t="s">
        <v>12060</v>
      </c>
    </row>
    <row r="7442" spans="1:10" x14ac:dyDescent="0.25">
      <c r="A7442">
        <v>145</v>
      </c>
      <c r="B7442" t="s">
        <v>5193</v>
      </c>
      <c r="C7442">
        <v>2015</v>
      </c>
      <c r="D7442" t="s">
        <v>2005</v>
      </c>
      <c r="I7442" t="s">
        <v>12061</v>
      </c>
    </row>
    <row r="7443" spans="1:10" x14ac:dyDescent="0.25">
      <c r="A7443">
        <v>148</v>
      </c>
      <c r="B7443" t="s">
        <v>5194</v>
      </c>
      <c r="C7443">
        <v>2015</v>
      </c>
      <c r="D7443" t="s">
        <v>2018</v>
      </c>
      <c r="I7443" t="s">
        <v>9550</v>
      </c>
      <c r="J7443" t="s">
        <v>9500</v>
      </c>
    </row>
    <row r="7444" spans="1:10" x14ac:dyDescent="0.25">
      <c r="A7444">
        <v>150</v>
      </c>
      <c r="B7444" t="s">
        <v>5195</v>
      </c>
      <c r="C7444">
        <v>2015</v>
      </c>
      <c r="D7444" t="s">
        <v>2036</v>
      </c>
      <c r="I7444" t="s">
        <v>10517</v>
      </c>
      <c r="J7444" t="s">
        <v>12062</v>
      </c>
    </row>
    <row r="7445" spans="1:10" x14ac:dyDescent="0.25">
      <c r="A7445">
        <v>151</v>
      </c>
      <c r="B7445" t="s">
        <v>5196</v>
      </c>
      <c r="C7445">
        <v>2015</v>
      </c>
      <c r="D7445" t="s">
        <v>12063</v>
      </c>
    </row>
    <row r="7446" spans="1:10" x14ac:dyDescent="0.25">
      <c r="A7446">
        <v>152</v>
      </c>
      <c r="B7446" t="s">
        <v>5197</v>
      </c>
      <c r="C7446">
        <v>2015</v>
      </c>
      <c r="D7446" t="s">
        <v>2053</v>
      </c>
      <c r="I7446" t="s">
        <v>12064</v>
      </c>
      <c r="J7446" t="s">
        <v>8565</v>
      </c>
    </row>
    <row r="7447" spans="1:10" x14ac:dyDescent="0.25">
      <c r="A7447">
        <v>154</v>
      </c>
      <c r="B7447" t="s">
        <v>5198</v>
      </c>
      <c r="C7447">
        <v>2015</v>
      </c>
      <c r="D7447" t="s">
        <v>12065</v>
      </c>
    </row>
    <row r="7448" spans="1:10" x14ac:dyDescent="0.25">
      <c r="A7448">
        <v>155</v>
      </c>
      <c r="B7448" t="s">
        <v>5199</v>
      </c>
      <c r="C7448">
        <v>2015</v>
      </c>
      <c r="D7448" t="s">
        <v>5021</v>
      </c>
      <c r="J7448" t="s">
        <v>11786</v>
      </c>
    </row>
    <row r="7449" spans="1:10" x14ac:dyDescent="0.25">
      <c r="A7449">
        <v>156</v>
      </c>
      <c r="B7449" t="s">
        <v>5200</v>
      </c>
      <c r="C7449">
        <v>2015</v>
      </c>
      <c r="D7449" t="s">
        <v>2070</v>
      </c>
      <c r="I7449" t="s">
        <v>12066</v>
      </c>
      <c r="J7449" t="s">
        <v>8547</v>
      </c>
    </row>
    <row r="7450" spans="1:10" x14ac:dyDescent="0.25">
      <c r="A7450">
        <v>158</v>
      </c>
      <c r="B7450" t="s">
        <v>5201</v>
      </c>
      <c r="C7450">
        <v>2015</v>
      </c>
      <c r="D7450" t="s">
        <v>2087</v>
      </c>
      <c r="I7450" t="s">
        <v>11797</v>
      </c>
      <c r="J7450" t="s">
        <v>8346</v>
      </c>
    </row>
    <row r="7451" spans="1:10" x14ac:dyDescent="0.25">
      <c r="A7451">
        <v>162</v>
      </c>
      <c r="B7451" t="s">
        <v>5202</v>
      </c>
      <c r="C7451">
        <v>2015</v>
      </c>
      <c r="D7451" t="s">
        <v>12067</v>
      </c>
    </row>
    <row r="7452" spans="1:10" x14ac:dyDescent="0.25">
      <c r="A7452">
        <v>166</v>
      </c>
      <c r="B7452" t="s">
        <v>5203</v>
      </c>
      <c r="C7452">
        <v>2015</v>
      </c>
      <c r="D7452" t="s">
        <v>12068</v>
      </c>
    </row>
    <row r="7453" spans="1:10" x14ac:dyDescent="0.25">
      <c r="A7453">
        <v>170</v>
      </c>
      <c r="B7453" t="s">
        <v>5204</v>
      </c>
      <c r="C7453">
        <v>2015</v>
      </c>
      <c r="D7453" t="s">
        <v>1068</v>
      </c>
      <c r="F7453">
        <v>93.5</v>
      </c>
      <c r="I7453" t="s">
        <v>9300</v>
      </c>
      <c r="J7453" t="s">
        <v>8346</v>
      </c>
    </row>
    <row r="7454" spans="1:10" x14ac:dyDescent="0.25">
      <c r="A7454">
        <v>174</v>
      </c>
      <c r="B7454" t="s">
        <v>5205</v>
      </c>
      <c r="C7454">
        <v>2015</v>
      </c>
      <c r="D7454" t="s">
        <v>2118</v>
      </c>
      <c r="I7454" t="s">
        <v>12069</v>
      </c>
    </row>
    <row r="7455" spans="1:10" x14ac:dyDescent="0.25">
      <c r="A7455">
        <v>175</v>
      </c>
      <c r="B7455" t="s">
        <v>5206</v>
      </c>
      <c r="C7455">
        <v>2015</v>
      </c>
      <c r="D7455" t="s">
        <v>5075</v>
      </c>
    </row>
    <row r="7456" spans="1:10" x14ac:dyDescent="0.25">
      <c r="A7456">
        <v>178</v>
      </c>
      <c r="B7456" t="s">
        <v>5207</v>
      </c>
      <c r="C7456">
        <v>2015</v>
      </c>
      <c r="D7456" t="s">
        <v>2132</v>
      </c>
      <c r="I7456" t="s">
        <v>10273</v>
      </c>
      <c r="J7456" t="s">
        <v>9041</v>
      </c>
    </row>
    <row r="7457" spans="1:10" x14ac:dyDescent="0.25">
      <c r="A7457">
        <v>180</v>
      </c>
      <c r="B7457" t="s">
        <v>5208</v>
      </c>
      <c r="C7457">
        <v>2015</v>
      </c>
      <c r="D7457" t="s">
        <v>2149</v>
      </c>
      <c r="I7457" t="s">
        <v>9603</v>
      </c>
      <c r="J7457" t="s">
        <v>8405</v>
      </c>
    </row>
    <row r="7458" spans="1:10" x14ac:dyDescent="0.25">
      <c r="A7458">
        <v>184</v>
      </c>
      <c r="B7458" t="s">
        <v>5209</v>
      </c>
      <c r="C7458">
        <v>2015</v>
      </c>
      <c r="D7458" t="s">
        <v>2166</v>
      </c>
      <c r="I7458" t="s">
        <v>10145</v>
      </c>
    </row>
    <row r="7459" spans="1:10" x14ac:dyDescent="0.25">
      <c r="A7459">
        <v>188</v>
      </c>
      <c r="B7459" t="s">
        <v>5210</v>
      </c>
      <c r="C7459">
        <v>2015</v>
      </c>
      <c r="D7459" t="s">
        <v>2180</v>
      </c>
      <c r="I7459" t="s">
        <v>10834</v>
      </c>
      <c r="J7459" t="s">
        <v>12070</v>
      </c>
    </row>
    <row r="7460" spans="1:10" x14ac:dyDescent="0.25">
      <c r="A7460">
        <v>191</v>
      </c>
      <c r="B7460" t="s">
        <v>5211</v>
      </c>
      <c r="C7460">
        <v>2015</v>
      </c>
      <c r="D7460" t="s">
        <v>2196</v>
      </c>
      <c r="I7460" t="s">
        <v>11028</v>
      </c>
      <c r="J7460" t="s">
        <v>8346</v>
      </c>
    </row>
    <row r="7461" spans="1:10" x14ac:dyDescent="0.25">
      <c r="A7461">
        <v>192</v>
      </c>
      <c r="B7461" t="s">
        <v>5212</v>
      </c>
      <c r="C7461">
        <v>2015</v>
      </c>
      <c r="D7461" t="s">
        <v>2213</v>
      </c>
      <c r="I7461" t="s">
        <v>12043</v>
      </c>
      <c r="J7461" t="s">
        <v>11400</v>
      </c>
    </row>
    <row r="7462" spans="1:10" x14ac:dyDescent="0.25">
      <c r="A7462">
        <v>196</v>
      </c>
      <c r="B7462" t="s">
        <v>5213</v>
      </c>
      <c r="C7462">
        <v>2015</v>
      </c>
      <c r="D7462" t="s">
        <v>2230</v>
      </c>
      <c r="I7462" t="s">
        <v>12071</v>
      </c>
      <c r="J7462" t="s">
        <v>9275</v>
      </c>
    </row>
    <row r="7463" spans="1:10" x14ac:dyDescent="0.25">
      <c r="A7463">
        <v>199</v>
      </c>
      <c r="B7463" t="s">
        <v>5214</v>
      </c>
      <c r="C7463">
        <v>2015</v>
      </c>
      <c r="D7463" t="s">
        <v>2247</v>
      </c>
      <c r="I7463" t="s">
        <v>8927</v>
      </c>
      <c r="J7463" t="s">
        <v>12072</v>
      </c>
    </row>
    <row r="7464" spans="1:10" x14ac:dyDescent="0.25">
      <c r="A7464">
        <v>202</v>
      </c>
      <c r="B7464" t="s">
        <v>5215</v>
      </c>
      <c r="C7464">
        <v>2015</v>
      </c>
      <c r="D7464" t="s">
        <v>2264</v>
      </c>
      <c r="I7464" t="s">
        <v>12073</v>
      </c>
      <c r="J7464" t="s">
        <v>12074</v>
      </c>
    </row>
    <row r="7465" spans="1:10" x14ac:dyDescent="0.25">
      <c r="A7465">
        <v>203</v>
      </c>
      <c r="B7465" t="s">
        <v>5216</v>
      </c>
      <c r="C7465">
        <v>2015</v>
      </c>
      <c r="D7465" t="s">
        <v>2281</v>
      </c>
      <c r="I7465" t="s">
        <v>12075</v>
      </c>
      <c r="J7465" t="s">
        <v>10063</v>
      </c>
    </row>
    <row r="7466" spans="1:10" x14ac:dyDescent="0.25">
      <c r="A7466">
        <v>204</v>
      </c>
      <c r="B7466" t="s">
        <v>5217</v>
      </c>
      <c r="C7466">
        <v>2015</v>
      </c>
      <c r="D7466" t="s">
        <v>2295</v>
      </c>
      <c r="I7466" t="s">
        <v>12076</v>
      </c>
      <c r="J7466" t="s">
        <v>8343</v>
      </c>
    </row>
    <row r="7467" spans="1:10" x14ac:dyDescent="0.25">
      <c r="A7467">
        <v>208</v>
      </c>
      <c r="B7467" t="s">
        <v>5218</v>
      </c>
      <c r="C7467">
        <v>2015</v>
      </c>
      <c r="D7467" t="s">
        <v>2313</v>
      </c>
      <c r="I7467" t="s">
        <v>12077</v>
      </c>
      <c r="J7467" t="s">
        <v>8508</v>
      </c>
    </row>
    <row r="7468" spans="1:10" x14ac:dyDescent="0.25">
      <c r="A7468">
        <v>212</v>
      </c>
      <c r="B7468" t="s">
        <v>5219</v>
      </c>
      <c r="C7468">
        <v>2015</v>
      </c>
      <c r="D7468" t="s">
        <v>2330</v>
      </c>
      <c r="I7468" t="s">
        <v>8460</v>
      </c>
      <c r="J7468" t="s">
        <v>8684</v>
      </c>
    </row>
    <row r="7469" spans="1:10" x14ac:dyDescent="0.25">
      <c r="A7469">
        <v>214</v>
      </c>
      <c r="B7469" t="s">
        <v>5220</v>
      </c>
      <c r="C7469">
        <v>2015</v>
      </c>
      <c r="D7469" t="s">
        <v>2343</v>
      </c>
      <c r="I7469" t="s">
        <v>12078</v>
      </c>
      <c r="J7469" t="s">
        <v>10289</v>
      </c>
    </row>
    <row r="7470" spans="1:10" x14ac:dyDescent="0.25">
      <c r="A7470">
        <v>218</v>
      </c>
      <c r="B7470" t="s">
        <v>5221</v>
      </c>
      <c r="C7470">
        <v>2015</v>
      </c>
      <c r="D7470" t="s">
        <v>2361</v>
      </c>
      <c r="I7470" t="s">
        <v>10029</v>
      </c>
      <c r="J7470" t="s">
        <v>12079</v>
      </c>
    </row>
    <row r="7471" spans="1:10" x14ac:dyDescent="0.25">
      <c r="A7471">
        <v>222</v>
      </c>
      <c r="B7471" t="s">
        <v>5222</v>
      </c>
      <c r="C7471">
        <v>2015</v>
      </c>
      <c r="D7471" t="s">
        <v>2376</v>
      </c>
      <c r="I7471" t="s">
        <v>8749</v>
      </c>
      <c r="J7471" t="s">
        <v>12080</v>
      </c>
    </row>
    <row r="7472" spans="1:10" x14ac:dyDescent="0.25">
      <c r="A7472">
        <v>223</v>
      </c>
      <c r="B7472" t="s">
        <v>5223</v>
      </c>
      <c r="C7472">
        <v>2015</v>
      </c>
      <c r="D7472" t="s">
        <v>12081</v>
      </c>
    </row>
    <row r="7473" spans="1:10" x14ac:dyDescent="0.25">
      <c r="A7473">
        <v>226</v>
      </c>
      <c r="B7473" t="s">
        <v>5224</v>
      </c>
      <c r="C7473">
        <v>2015</v>
      </c>
      <c r="D7473" t="s">
        <v>2392</v>
      </c>
      <c r="I7473" t="s">
        <v>12082</v>
      </c>
      <c r="J7473" t="s">
        <v>8530</v>
      </c>
    </row>
    <row r="7474" spans="1:10" x14ac:dyDescent="0.25">
      <c r="A7474">
        <v>231</v>
      </c>
      <c r="B7474" t="s">
        <v>5225</v>
      </c>
      <c r="C7474">
        <v>2015</v>
      </c>
      <c r="D7474" t="s">
        <v>2407</v>
      </c>
      <c r="I7474" t="s">
        <v>12083</v>
      </c>
      <c r="J7474" t="s">
        <v>8351</v>
      </c>
    </row>
    <row r="7475" spans="1:10" x14ac:dyDescent="0.25">
      <c r="A7475">
        <v>232</v>
      </c>
      <c r="B7475" t="s">
        <v>5226</v>
      </c>
      <c r="C7475">
        <v>2015</v>
      </c>
      <c r="D7475" t="s">
        <v>2419</v>
      </c>
      <c r="I7475" t="s">
        <v>8364</v>
      </c>
      <c r="J7475" t="s">
        <v>8716</v>
      </c>
    </row>
    <row r="7476" spans="1:10" x14ac:dyDescent="0.25">
      <c r="A7476">
        <v>233</v>
      </c>
      <c r="B7476" t="s">
        <v>5227</v>
      </c>
      <c r="C7476">
        <v>2015</v>
      </c>
      <c r="D7476" t="s">
        <v>2436</v>
      </c>
      <c r="I7476" t="s">
        <v>12084</v>
      </c>
      <c r="J7476" t="s">
        <v>8346</v>
      </c>
    </row>
    <row r="7477" spans="1:10" x14ac:dyDescent="0.25">
      <c r="A7477">
        <v>234</v>
      </c>
      <c r="B7477" t="s">
        <v>5228</v>
      </c>
      <c r="C7477">
        <v>2015</v>
      </c>
      <c r="D7477" t="s">
        <v>2453</v>
      </c>
      <c r="I7477" t="s">
        <v>11002</v>
      </c>
      <c r="J7477" t="s">
        <v>8565</v>
      </c>
    </row>
    <row r="7478" spans="1:10" x14ac:dyDescent="0.25">
      <c r="A7478">
        <v>238</v>
      </c>
      <c r="B7478" t="s">
        <v>5229</v>
      </c>
      <c r="C7478">
        <v>2015</v>
      </c>
      <c r="D7478" t="s">
        <v>2471</v>
      </c>
      <c r="I7478" t="s">
        <v>9216</v>
      </c>
    </row>
    <row r="7479" spans="1:10" x14ac:dyDescent="0.25">
      <c r="A7479">
        <v>239</v>
      </c>
      <c r="B7479" t="s">
        <v>5230</v>
      </c>
      <c r="C7479">
        <v>2015</v>
      </c>
      <c r="D7479" t="s">
        <v>12085</v>
      </c>
    </row>
    <row r="7480" spans="1:10" x14ac:dyDescent="0.25">
      <c r="A7480">
        <v>242</v>
      </c>
      <c r="B7480" t="s">
        <v>5231</v>
      </c>
      <c r="C7480">
        <v>2015</v>
      </c>
      <c r="D7480" t="s">
        <v>2487</v>
      </c>
      <c r="I7480" t="s">
        <v>12086</v>
      </c>
      <c r="J7480" t="s">
        <v>9490</v>
      </c>
    </row>
    <row r="7481" spans="1:10" x14ac:dyDescent="0.25">
      <c r="A7481">
        <v>246</v>
      </c>
      <c r="B7481" t="s">
        <v>5232</v>
      </c>
      <c r="C7481">
        <v>2015</v>
      </c>
      <c r="D7481" t="s">
        <v>2504</v>
      </c>
      <c r="I7481" t="s">
        <v>11110</v>
      </c>
      <c r="J7481" t="s">
        <v>8508</v>
      </c>
    </row>
    <row r="7482" spans="1:10" x14ac:dyDescent="0.25">
      <c r="A7482">
        <v>248</v>
      </c>
      <c r="B7482" t="s">
        <v>5233</v>
      </c>
      <c r="C7482">
        <v>2015</v>
      </c>
      <c r="D7482" t="s">
        <v>12087</v>
      </c>
    </row>
    <row r="7483" spans="1:10" x14ac:dyDescent="0.25">
      <c r="A7483">
        <v>250</v>
      </c>
      <c r="B7483" t="s">
        <v>5234</v>
      </c>
      <c r="C7483">
        <v>2015</v>
      </c>
      <c r="D7483" t="s">
        <v>2521</v>
      </c>
      <c r="I7483" t="s">
        <v>12088</v>
      </c>
      <c r="J7483" t="s">
        <v>8356</v>
      </c>
    </row>
    <row r="7484" spans="1:10" x14ac:dyDescent="0.25">
      <c r="A7484">
        <v>254</v>
      </c>
      <c r="B7484" t="s">
        <v>5235</v>
      </c>
      <c r="C7484">
        <v>2015</v>
      </c>
      <c r="D7484" t="s">
        <v>5079</v>
      </c>
    </row>
    <row r="7485" spans="1:10" x14ac:dyDescent="0.25">
      <c r="A7485">
        <v>258</v>
      </c>
      <c r="B7485" t="s">
        <v>5236</v>
      </c>
      <c r="C7485">
        <v>2015</v>
      </c>
      <c r="D7485" t="s">
        <v>2548</v>
      </c>
      <c r="I7485" t="s">
        <v>12089</v>
      </c>
      <c r="J7485" t="s">
        <v>8343</v>
      </c>
    </row>
    <row r="7486" spans="1:10" x14ac:dyDescent="0.25">
      <c r="A7486">
        <v>260</v>
      </c>
      <c r="B7486" t="s">
        <v>5237</v>
      </c>
      <c r="C7486">
        <v>2015</v>
      </c>
      <c r="D7486" t="s">
        <v>12090</v>
      </c>
    </row>
    <row r="7487" spans="1:10" x14ac:dyDescent="0.25">
      <c r="A7487">
        <v>262</v>
      </c>
      <c r="B7487" t="s">
        <v>5238</v>
      </c>
      <c r="C7487">
        <v>2015</v>
      </c>
      <c r="D7487" t="s">
        <v>2566</v>
      </c>
      <c r="I7487" t="s">
        <v>9680</v>
      </c>
    </row>
    <row r="7488" spans="1:10" x14ac:dyDescent="0.25">
      <c r="A7488">
        <v>266</v>
      </c>
      <c r="B7488" t="s">
        <v>5239</v>
      </c>
      <c r="C7488">
        <v>2015</v>
      </c>
      <c r="D7488" t="s">
        <v>2582</v>
      </c>
      <c r="I7488" t="s">
        <v>12091</v>
      </c>
      <c r="J7488" t="s">
        <v>8556</v>
      </c>
    </row>
    <row r="7489" spans="1:10" x14ac:dyDescent="0.25">
      <c r="A7489">
        <v>268</v>
      </c>
      <c r="B7489" t="s">
        <v>5240</v>
      </c>
      <c r="C7489">
        <v>2015</v>
      </c>
      <c r="D7489" t="s">
        <v>2599</v>
      </c>
      <c r="I7489" t="s">
        <v>12092</v>
      </c>
      <c r="J7489" t="s">
        <v>8356</v>
      </c>
    </row>
    <row r="7490" spans="1:10" x14ac:dyDescent="0.25">
      <c r="A7490">
        <v>270</v>
      </c>
      <c r="B7490" t="s">
        <v>5241</v>
      </c>
      <c r="C7490">
        <v>2015</v>
      </c>
      <c r="D7490" t="s">
        <v>2612</v>
      </c>
      <c r="I7490" t="s">
        <v>11644</v>
      </c>
      <c r="J7490" t="s">
        <v>8565</v>
      </c>
    </row>
    <row r="7491" spans="1:10" x14ac:dyDescent="0.25">
      <c r="A7491">
        <v>275</v>
      </c>
      <c r="B7491" t="s">
        <v>5242</v>
      </c>
      <c r="C7491">
        <v>2015</v>
      </c>
      <c r="D7491" t="s">
        <v>2629</v>
      </c>
      <c r="I7491" t="s">
        <v>12093</v>
      </c>
      <c r="J7491" t="s">
        <v>8356</v>
      </c>
    </row>
    <row r="7492" spans="1:10" x14ac:dyDescent="0.25">
      <c r="A7492">
        <v>276</v>
      </c>
      <c r="B7492" t="s">
        <v>5243</v>
      </c>
      <c r="C7492">
        <v>2015</v>
      </c>
      <c r="D7492" t="s">
        <v>2647</v>
      </c>
      <c r="I7492" t="s">
        <v>12094</v>
      </c>
      <c r="J7492" t="s">
        <v>8356</v>
      </c>
    </row>
    <row r="7493" spans="1:10" x14ac:dyDescent="0.25">
      <c r="A7493">
        <v>288</v>
      </c>
      <c r="B7493" t="s">
        <v>5244</v>
      </c>
      <c r="C7493">
        <v>2015</v>
      </c>
      <c r="D7493" t="s">
        <v>2660</v>
      </c>
      <c r="I7493" t="s">
        <v>9189</v>
      </c>
      <c r="J7493" t="s">
        <v>12095</v>
      </c>
    </row>
    <row r="7494" spans="1:10" x14ac:dyDescent="0.25">
      <c r="A7494">
        <v>292</v>
      </c>
      <c r="B7494" t="s">
        <v>5245</v>
      </c>
      <c r="C7494">
        <v>2015</v>
      </c>
      <c r="D7494" t="s">
        <v>5025</v>
      </c>
      <c r="J7494" t="s">
        <v>8346</v>
      </c>
    </row>
    <row r="7495" spans="1:10" x14ac:dyDescent="0.25">
      <c r="A7495">
        <v>296</v>
      </c>
      <c r="B7495" t="s">
        <v>5246</v>
      </c>
      <c r="C7495">
        <v>2015</v>
      </c>
      <c r="D7495" t="s">
        <v>2690</v>
      </c>
      <c r="I7495" t="s">
        <v>9116</v>
      </c>
      <c r="J7495" t="s">
        <v>8530</v>
      </c>
    </row>
    <row r="7496" spans="1:10" x14ac:dyDescent="0.25">
      <c r="A7496">
        <v>300</v>
      </c>
      <c r="B7496" t="s">
        <v>5247</v>
      </c>
      <c r="C7496">
        <v>2015</v>
      </c>
      <c r="D7496" t="s">
        <v>2707</v>
      </c>
      <c r="I7496" t="s">
        <v>12096</v>
      </c>
      <c r="J7496" t="s">
        <v>9088</v>
      </c>
    </row>
    <row r="7497" spans="1:10" x14ac:dyDescent="0.25">
      <c r="A7497">
        <v>304</v>
      </c>
      <c r="B7497" t="s">
        <v>5248</v>
      </c>
      <c r="C7497">
        <v>2015</v>
      </c>
      <c r="D7497" t="s">
        <v>2724</v>
      </c>
      <c r="I7497" t="s">
        <v>11261</v>
      </c>
    </row>
    <row r="7498" spans="1:10" x14ac:dyDescent="0.25">
      <c r="A7498">
        <v>308</v>
      </c>
      <c r="B7498" t="s">
        <v>5249</v>
      </c>
      <c r="C7498">
        <v>2015</v>
      </c>
      <c r="D7498" t="s">
        <v>2742</v>
      </c>
      <c r="I7498" t="s">
        <v>9513</v>
      </c>
      <c r="J7498" t="s">
        <v>9041</v>
      </c>
    </row>
    <row r="7499" spans="1:10" x14ac:dyDescent="0.25">
      <c r="A7499">
        <v>312</v>
      </c>
      <c r="B7499" t="s">
        <v>5250</v>
      </c>
      <c r="C7499">
        <v>2015</v>
      </c>
      <c r="D7499" t="s">
        <v>12097</v>
      </c>
    </row>
    <row r="7500" spans="1:10" x14ac:dyDescent="0.25">
      <c r="A7500">
        <v>316</v>
      </c>
      <c r="B7500" t="s">
        <v>5251</v>
      </c>
      <c r="C7500">
        <v>2015</v>
      </c>
      <c r="D7500" t="s">
        <v>2770</v>
      </c>
      <c r="I7500" t="s">
        <v>12098</v>
      </c>
    </row>
    <row r="7501" spans="1:10" x14ac:dyDescent="0.25">
      <c r="A7501">
        <v>320</v>
      </c>
      <c r="B7501" t="s">
        <v>5252</v>
      </c>
      <c r="C7501">
        <v>2015</v>
      </c>
      <c r="D7501" t="s">
        <v>2786</v>
      </c>
      <c r="I7501" t="s">
        <v>12099</v>
      </c>
      <c r="J7501" t="s">
        <v>8346</v>
      </c>
    </row>
    <row r="7502" spans="1:10" x14ac:dyDescent="0.25">
      <c r="A7502">
        <v>324</v>
      </c>
      <c r="B7502" t="s">
        <v>5253</v>
      </c>
      <c r="C7502">
        <v>2015</v>
      </c>
      <c r="D7502" t="s">
        <v>2799</v>
      </c>
      <c r="I7502" t="s">
        <v>9040</v>
      </c>
      <c r="J7502" t="s">
        <v>10738</v>
      </c>
    </row>
    <row r="7503" spans="1:10" x14ac:dyDescent="0.25">
      <c r="A7503">
        <v>328</v>
      </c>
      <c r="B7503" t="s">
        <v>5254</v>
      </c>
      <c r="C7503">
        <v>2015</v>
      </c>
      <c r="D7503" t="s">
        <v>2808</v>
      </c>
      <c r="I7503" t="s">
        <v>9941</v>
      </c>
      <c r="J7503" t="s">
        <v>10218</v>
      </c>
    </row>
    <row r="7504" spans="1:10" x14ac:dyDescent="0.25">
      <c r="A7504">
        <v>332</v>
      </c>
      <c r="B7504" t="s">
        <v>5255</v>
      </c>
      <c r="C7504">
        <v>2015</v>
      </c>
      <c r="D7504" t="s">
        <v>2823</v>
      </c>
      <c r="I7504" t="s">
        <v>11983</v>
      </c>
      <c r="J7504" t="s">
        <v>12100</v>
      </c>
    </row>
    <row r="7505" spans="1:10" x14ac:dyDescent="0.25">
      <c r="A7505">
        <v>334</v>
      </c>
      <c r="B7505" t="s">
        <v>5256</v>
      </c>
      <c r="C7505">
        <v>2015</v>
      </c>
      <c r="D7505" t="s">
        <v>12101</v>
      </c>
    </row>
    <row r="7506" spans="1:10" x14ac:dyDescent="0.25">
      <c r="A7506">
        <v>336</v>
      </c>
      <c r="B7506" t="s">
        <v>5257</v>
      </c>
      <c r="C7506">
        <v>2015</v>
      </c>
      <c r="D7506" t="s">
        <v>12102</v>
      </c>
    </row>
    <row r="7507" spans="1:10" x14ac:dyDescent="0.25">
      <c r="A7507">
        <v>340</v>
      </c>
      <c r="B7507" t="s">
        <v>5258</v>
      </c>
      <c r="C7507">
        <v>2015</v>
      </c>
      <c r="D7507" t="s">
        <v>2838</v>
      </c>
      <c r="I7507" t="s">
        <v>8870</v>
      </c>
      <c r="J7507" t="s">
        <v>12103</v>
      </c>
    </row>
    <row r="7508" spans="1:10" x14ac:dyDescent="0.25">
      <c r="A7508">
        <v>344</v>
      </c>
      <c r="B7508" t="s">
        <v>5259</v>
      </c>
      <c r="C7508">
        <v>2015</v>
      </c>
      <c r="D7508" t="s">
        <v>2855</v>
      </c>
      <c r="I7508" t="s">
        <v>12104</v>
      </c>
      <c r="J7508" t="s">
        <v>8346</v>
      </c>
    </row>
    <row r="7509" spans="1:10" x14ac:dyDescent="0.25">
      <c r="A7509">
        <v>348</v>
      </c>
      <c r="B7509" t="s">
        <v>5260</v>
      </c>
      <c r="C7509">
        <v>2015</v>
      </c>
      <c r="D7509" t="s">
        <v>2872</v>
      </c>
      <c r="I7509" t="s">
        <v>12105</v>
      </c>
      <c r="J7509" t="s">
        <v>8356</v>
      </c>
    </row>
    <row r="7510" spans="1:10" x14ac:dyDescent="0.25">
      <c r="A7510">
        <v>352</v>
      </c>
      <c r="B7510" t="s">
        <v>5261</v>
      </c>
      <c r="C7510">
        <v>2015</v>
      </c>
      <c r="D7510" t="s">
        <v>2889</v>
      </c>
      <c r="I7510" t="s">
        <v>10924</v>
      </c>
      <c r="J7510" t="s">
        <v>8356</v>
      </c>
    </row>
    <row r="7511" spans="1:10" x14ac:dyDescent="0.25">
      <c r="A7511">
        <v>356</v>
      </c>
      <c r="B7511" t="s">
        <v>5262</v>
      </c>
      <c r="C7511">
        <v>2015</v>
      </c>
      <c r="D7511" t="s">
        <v>2905</v>
      </c>
      <c r="I7511" t="s">
        <v>9016</v>
      </c>
      <c r="J7511" t="s">
        <v>8351</v>
      </c>
    </row>
    <row r="7512" spans="1:10" x14ac:dyDescent="0.25">
      <c r="A7512">
        <v>360</v>
      </c>
      <c r="B7512" t="s">
        <v>5263</v>
      </c>
      <c r="C7512">
        <v>2015</v>
      </c>
      <c r="D7512" t="s">
        <v>2919</v>
      </c>
      <c r="I7512" t="s">
        <v>10112</v>
      </c>
      <c r="J7512" t="s">
        <v>11257</v>
      </c>
    </row>
    <row r="7513" spans="1:10" x14ac:dyDescent="0.25">
      <c r="A7513">
        <v>364</v>
      </c>
      <c r="B7513" t="s">
        <v>5264</v>
      </c>
      <c r="C7513">
        <v>2015</v>
      </c>
      <c r="D7513" t="s">
        <v>2936</v>
      </c>
      <c r="I7513" t="s">
        <v>10412</v>
      </c>
      <c r="J7513" t="s">
        <v>11002</v>
      </c>
    </row>
    <row r="7514" spans="1:10" x14ac:dyDescent="0.25">
      <c r="A7514">
        <v>368</v>
      </c>
      <c r="B7514" t="s">
        <v>5265</v>
      </c>
      <c r="C7514">
        <v>2015</v>
      </c>
      <c r="D7514" t="s">
        <v>2950</v>
      </c>
      <c r="I7514" t="s">
        <v>8528</v>
      </c>
      <c r="J7514" t="s">
        <v>8343</v>
      </c>
    </row>
    <row r="7515" spans="1:10" x14ac:dyDescent="0.25">
      <c r="A7515">
        <v>372</v>
      </c>
      <c r="B7515" t="s">
        <v>5266</v>
      </c>
      <c r="C7515">
        <v>2015</v>
      </c>
      <c r="D7515" t="s">
        <v>2967</v>
      </c>
      <c r="I7515" t="s">
        <v>11858</v>
      </c>
      <c r="J7515" t="s">
        <v>8356</v>
      </c>
    </row>
    <row r="7516" spans="1:10" x14ac:dyDescent="0.25">
      <c r="A7516">
        <v>376</v>
      </c>
      <c r="B7516" t="s">
        <v>5267</v>
      </c>
      <c r="C7516">
        <v>2015</v>
      </c>
      <c r="D7516" t="s">
        <v>2983</v>
      </c>
      <c r="I7516" t="s">
        <v>12106</v>
      </c>
      <c r="J7516" t="s">
        <v>8356</v>
      </c>
    </row>
    <row r="7517" spans="1:10" x14ac:dyDescent="0.25">
      <c r="A7517">
        <v>380</v>
      </c>
      <c r="B7517" t="s">
        <v>5268</v>
      </c>
      <c r="C7517">
        <v>2015</v>
      </c>
      <c r="D7517" t="s">
        <v>2999</v>
      </c>
      <c r="I7517" t="s">
        <v>12107</v>
      </c>
      <c r="J7517" t="s">
        <v>8346</v>
      </c>
    </row>
    <row r="7518" spans="1:10" x14ac:dyDescent="0.25">
      <c r="A7518">
        <v>384</v>
      </c>
      <c r="B7518" t="s">
        <v>5269</v>
      </c>
      <c r="C7518">
        <v>2015</v>
      </c>
      <c r="D7518" t="s">
        <v>3016</v>
      </c>
      <c r="I7518" t="s">
        <v>12108</v>
      </c>
      <c r="J7518" t="s">
        <v>10325</v>
      </c>
    </row>
    <row r="7519" spans="1:10" x14ac:dyDescent="0.25">
      <c r="A7519">
        <v>388</v>
      </c>
      <c r="B7519" t="s">
        <v>5270</v>
      </c>
      <c r="C7519">
        <v>2015</v>
      </c>
      <c r="D7519" t="s">
        <v>3031</v>
      </c>
      <c r="I7519" t="s">
        <v>12109</v>
      </c>
      <c r="J7519" t="s">
        <v>8346</v>
      </c>
    </row>
    <row r="7520" spans="1:10" x14ac:dyDescent="0.25">
      <c r="A7520">
        <v>392</v>
      </c>
      <c r="B7520" t="s">
        <v>5271</v>
      </c>
      <c r="C7520">
        <v>2015</v>
      </c>
      <c r="D7520" t="s">
        <v>3048</v>
      </c>
      <c r="I7520" t="s">
        <v>12110</v>
      </c>
      <c r="J7520" t="s">
        <v>9088</v>
      </c>
    </row>
    <row r="7521" spans="1:10" x14ac:dyDescent="0.25">
      <c r="A7521">
        <v>398</v>
      </c>
      <c r="B7521" t="s">
        <v>5272</v>
      </c>
      <c r="C7521">
        <v>2015</v>
      </c>
      <c r="D7521" t="s">
        <v>1045</v>
      </c>
      <c r="F7521">
        <v>92.9</v>
      </c>
      <c r="I7521" t="s">
        <v>12111</v>
      </c>
      <c r="J7521" t="s">
        <v>10313</v>
      </c>
    </row>
    <row r="7522" spans="1:10" x14ac:dyDescent="0.25">
      <c r="A7522">
        <v>400</v>
      </c>
      <c r="B7522" t="s">
        <v>5273</v>
      </c>
      <c r="C7522">
        <v>2015</v>
      </c>
      <c r="D7522" t="s">
        <v>3075</v>
      </c>
      <c r="I7522" t="s">
        <v>12112</v>
      </c>
      <c r="J7522" t="s">
        <v>8356</v>
      </c>
    </row>
    <row r="7523" spans="1:10" x14ac:dyDescent="0.25">
      <c r="A7523">
        <v>404</v>
      </c>
      <c r="B7523" t="s">
        <v>5274</v>
      </c>
      <c r="C7523">
        <v>2015</v>
      </c>
      <c r="D7523" t="s">
        <v>799</v>
      </c>
      <c r="F7523">
        <v>72.7</v>
      </c>
      <c r="I7523" t="s">
        <v>12113</v>
      </c>
      <c r="J7523" t="s">
        <v>8610</v>
      </c>
    </row>
    <row r="7524" spans="1:10" x14ac:dyDescent="0.25">
      <c r="A7524">
        <v>408</v>
      </c>
      <c r="B7524" t="s">
        <v>5275</v>
      </c>
      <c r="C7524">
        <v>2015</v>
      </c>
      <c r="D7524" t="s">
        <v>5029</v>
      </c>
      <c r="J7524" t="s">
        <v>8351</v>
      </c>
    </row>
    <row r="7525" spans="1:10" x14ac:dyDescent="0.25">
      <c r="A7525">
        <v>410</v>
      </c>
      <c r="B7525" t="s">
        <v>5276</v>
      </c>
      <c r="C7525">
        <v>2015</v>
      </c>
      <c r="D7525" t="s">
        <v>3118</v>
      </c>
      <c r="I7525" t="s">
        <v>12114</v>
      </c>
      <c r="J7525" t="s">
        <v>9088</v>
      </c>
    </row>
    <row r="7526" spans="1:10" x14ac:dyDescent="0.25">
      <c r="A7526">
        <v>414</v>
      </c>
      <c r="B7526" t="s">
        <v>5277</v>
      </c>
      <c r="C7526">
        <v>2015</v>
      </c>
      <c r="D7526" t="s">
        <v>3135</v>
      </c>
      <c r="I7526" t="s">
        <v>10219</v>
      </c>
      <c r="J7526" t="s">
        <v>12115</v>
      </c>
    </row>
    <row r="7527" spans="1:10" x14ac:dyDescent="0.25">
      <c r="A7527">
        <v>417</v>
      </c>
      <c r="B7527" t="s">
        <v>5278</v>
      </c>
      <c r="C7527">
        <v>2015</v>
      </c>
      <c r="D7527" t="s">
        <v>3148</v>
      </c>
      <c r="I7527" t="s">
        <v>12116</v>
      </c>
      <c r="J7527" t="s">
        <v>8607</v>
      </c>
    </row>
    <row r="7528" spans="1:10" x14ac:dyDescent="0.25">
      <c r="A7528">
        <v>418</v>
      </c>
      <c r="B7528" t="s">
        <v>5279</v>
      </c>
      <c r="C7528">
        <v>2015</v>
      </c>
      <c r="D7528" t="s">
        <v>3163</v>
      </c>
      <c r="I7528" t="s">
        <v>10033</v>
      </c>
      <c r="J7528" t="s">
        <v>8343</v>
      </c>
    </row>
    <row r="7529" spans="1:10" x14ac:dyDescent="0.25">
      <c r="A7529">
        <v>419</v>
      </c>
      <c r="B7529" t="s">
        <v>5280</v>
      </c>
      <c r="C7529">
        <v>2015</v>
      </c>
      <c r="D7529" t="s">
        <v>3180</v>
      </c>
      <c r="I7529" t="s">
        <v>11758</v>
      </c>
      <c r="J7529" t="s">
        <v>12045</v>
      </c>
    </row>
    <row r="7530" spans="1:10" x14ac:dyDescent="0.25">
      <c r="A7530">
        <v>422</v>
      </c>
      <c r="B7530" t="s">
        <v>5281</v>
      </c>
      <c r="C7530">
        <v>2015</v>
      </c>
      <c r="D7530" t="s">
        <v>3195</v>
      </c>
      <c r="I7530" t="s">
        <v>9544</v>
      </c>
      <c r="J7530" t="s">
        <v>8547</v>
      </c>
    </row>
    <row r="7531" spans="1:10" x14ac:dyDescent="0.25">
      <c r="A7531">
        <v>426</v>
      </c>
      <c r="B7531" t="s">
        <v>5282</v>
      </c>
      <c r="C7531">
        <v>2015</v>
      </c>
      <c r="D7531" t="s">
        <v>3209</v>
      </c>
      <c r="I7531" t="s">
        <v>9189</v>
      </c>
      <c r="J7531" t="s">
        <v>8556</v>
      </c>
    </row>
    <row r="7532" spans="1:10" x14ac:dyDescent="0.25">
      <c r="A7532">
        <v>428</v>
      </c>
      <c r="B7532" t="s">
        <v>5283</v>
      </c>
      <c r="C7532">
        <v>2015</v>
      </c>
      <c r="D7532" t="s">
        <v>3227</v>
      </c>
      <c r="I7532" t="s">
        <v>10703</v>
      </c>
      <c r="J7532" t="s">
        <v>8356</v>
      </c>
    </row>
    <row r="7533" spans="1:10" x14ac:dyDescent="0.25">
      <c r="A7533">
        <v>430</v>
      </c>
      <c r="B7533" t="s">
        <v>5284</v>
      </c>
      <c r="C7533">
        <v>2015</v>
      </c>
      <c r="D7533" t="s">
        <v>3238</v>
      </c>
      <c r="I7533" t="s">
        <v>9658</v>
      </c>
      <c r="J7533" t="s">
        <v>8834</v>
      </c>
    </row>
    <row r="7534" spans="1:10" x14ac:dyDescent="0.25">
      <c r="A7534">
        <v>432</v>
      </c>
      <c r="B7534" t="s">
        <v>5285</v>
      </c>
      <c r="C7534">
        <v>2015</v>
      </c>
      <c r="D7534" t="s">
        <v>3255</v>
      </c>
      <c r="I7534" t="s">
        <v>9246</v>
      </c>
      <c r="J7534" t="s">
        <v>12117</v>
      </c>
    </row>
    <row r="7535" spans="1:10" x14ac:dyDescent="0.25">
      <c r="A7535">
        <v>434</v>
      </c>
      <c r="B7535" t="s">
        <v>5286</v>
      </c>
      <c r="C7535">
        <v>2015</v>
      </c>
      <c r="D7535" t="s">
        <v>3271</v>
      </c>
      <c r="I7535" t="s">
        <v>12118</v>
      </c>
      <c r="J7535" t="s">
        <v>8405</v>
      </c>
    </row>
    <row r="7536" spans="1:10" x14ac:dyDescent="0.25">
      <c r="A7536">
        <v>438</v>
      </c>
      <c r="B7536" t="s">
        <v>5287</v>
      </c>
      <c r="C7536">
        <v>2015</v>
      </c>
      <c r="D7536" t="s">
        <v>3288</v>
      </c>
      <c r="I7536" t="s">
        <v>12119</v>
      </c>
      <c r="J7536" t="s">
        <v>8346</v>
      </c>
    </row>
    <row r="7537" spans="1:10" x14ac:dyDescent="0.25">
      <c r="A7537">
        <v>440</v>
      </c>
      <c r="B7537" t="s">
        <v>5288</v>
      </c>
      <c r="C7537">
        <v>2015</v>
      </c>
      <c r="D7537" t="s">
        <v>3306</v>
      </c>
      <c r="I7537" t="s">
        <v>12120</v>
      </c>
      <c r="J7537" t="s">
        <v>8346</v>
      </c>
    </row>
    <row r="7538" spans="1:10" x14ac:dyDescent="0.25">
      <c r="A7538">
        <v>442</v>
      </c>
      <c r="B7538" t="s">
        <v>5289</v>
      </c>
      <c r="C7538">
        <v>2015</v>
      </c>
      <c r="D7538" t="s">
        <v>3323</v>
      </c>
      <c r="I7538" t="s">
        <v>8841</v>
      </c>
      <c r="J7538" t="s">
        <v>8356</v>
      </c>
    </row>
    <row r="7539" spans="1:10" x14ac:dyDescent="0.25">
      <c r="A7539">
        <v>446</v>
      </c>
      <c r="B7539" t="s">
        <v>5290</v>
      </c>
      <c r="C7539">
        <v>2015</v>
      </c>
      <c r="D7539" t="s">
        <v>3340</v>
      </c>
      <c r="I7539" t="s">
        <v>12121</v>
      </c>
      <c r="J7539" t="s">
        <v>9088</v>
      </c>
    </row>
    <row r="7540" spans="1:10" x14ac:dyDescent="0.25">
      <c r="A7540">
        <v>450</v>
      </c>
      <c r="B7540" t="s">
        <v>5291</v>
      </c>
      <c r="C7540">
        <v>2015</v>
      </c>
      <c r="D7540" t="s">
        <v>3353</v>
      </c>
      <c r="I7540" t="s">
        <v>11059</v>
      </c>
      <c r="J7540" t="s">
        <v>12122</v>
      </c>
    </row>
    <row r="7541" spans="1:10" x14ac:dyDescent="0.25">
      <c r="A7541">
        <v>454</v>
      </c>
      <c r="B7541" t="s">
        <v>5292</v>
      </c>
      <c r="C7541">
        <v>2015</v>
      </c>
      <c r="D7541" t="s">
        <v>3364</v>
      </c>
      <c r="I7541" t="s">
        <v>10656</v>
      </c>
      <c r="J7541" t="s">
        <v>8351</v>
      </c>
    </row>
    <row r="7542" spans="1:10" x14ac:dyDescent="0.25">
      <c r="A7542">
        <v>458</v>
      </c>
      <c r="B7542" t="s">
        <v>5293</v>
      </c>
      <c r="C7542">
        <v>2015</v>
      </c>
      <c r="D7542" t="s">
        <v>3380</v>
      </c>
      <c r="I7542" t="s">
        <v>11160</v>
      </c>
      <c r="J7542" t="s">
        <v>8565</v>
      </c>
    </row>
    <row r="7543" spans="1:10" x14ac:dyDescent="0.25">
      <c r="A7543">
        <v>462</v>
      </c>
      <c r="B7543" t="s">
        <v>5294</v>
      </c>
      <c r="C7543">
        <v>2015</v>
      </c>
      <c r="D7543" t="s">
        <v>3396</v>
      </c>
      <c r="I7543" t="s">
        <v>12123</v>
      </c>
      <c r="J7543" t="s">
        <v>8346</v>
      </c>
    </row>
    <row r="7544" spans="1:10" x14ac:dyDescent="0.25">
      <c r="A7544">
        <v>466</v>
      </c>
      <c r="B7544" t="s">
        <v>5295</v>
      </c>
      <c r="C7544">
        <v>2015</v>
      </c>
      <c r="D7544" t="s">
        <v>893</v>
      </c>
      <c r="F7544">
        <v>71.400000000000006</v>
      </c>
      <c r="I7544" t="s">
        <v>12124</v>
      </c>
      <c r="J7544" t="s">
        <v>8716</v>
      </c>
    </row>
    <row r="7545" spans="1:10" x14ac:dyDescent="0.25">
      <c r="A7545">
        <v>470</v>
      </c>
      <c r="B7545" t="s">
        <v>5296</v>
      </c>
      <c r="C7545">
        <v>2015</v>
      </c>
      <c r="D7545" t="s">
        <v>3428</v>
      </c>
      <c r="I7545" t="s">
        <v>12125</v>
      </c>
      <c r="J7545" t="s">
        <v>8346</v>
      </c>
    </row>
    <row r="7546" spans="1:10" x14ac:dyDescent="0.25">
      <c r="A7546">
        <v>474</v>
      </c>
      <c r="B7546" t="s">
        <v>5297</v>
      </c>
      <c r="C7546">
        <v>2015</v>
      </c>
      <c r="D7546" t="s">
        <v>5086</v>
      </c>
    </row>
    <row r="7547" spans="1:10" x14ac:dyDescent="0.25">
      <c r="A7547">
        <v>478</v>
      </c>
      <c r="B7547" t="s">
        <v>5298</v>
      </c>
      <c r="C7547">
        <v>2015</v>
      </c>
      <c r="D7547" t="s">
        <v>897</v>
      </c>
      <c r="F7547">
        <v>54.2</v>
      </c>
      <c r="I7547" t="s">
        <v>9963</v>
      </c>
      <c r="J7547" t="s">
        <v>8385</v>
      </c>
    </row>
    <row r="7548" spans="1:10" x14ac:dyDescent="0.25">
      <c r="A7548">
        <v>480</v>
      </c>
      <c r="B7548" t="s">
        <v>5299</v>
      </c>
      <c r="C7548">
        <v>2015</v>
      </c>
      <c r="D7548" t="s">
        <v>3468</v>
      </c>
      <c r="I7548" t="s">
        <v>12126</v>
      </c>
      <c r="J7548" t="s">
        <v>8356</v>
      </c>
    </row>
    <row r="7549" spans="1:10" x14ac:dyDescent="0.25">
      <c r="A7549">
        <v>484</v>
      </c>
      <c r="B7549" t="s">
        <v>5300</v>
      </c>
      <c r="C7549">
        <v>2015</v>
      </c>
      <c r="D7549" t="s">
        <v>1131</v>
      </c>
      <c r="F7549">
        <v>84</v>
      </c>
      <c r="I7549" t="s">
        <v>12127</v>
      </c>
      <c r="J7549" t="s">
        <v>8905</v>
      </c>
    </row>
    <row r="7550" spans="1:10" x14ac:dyDescent="0.25">
      <c r="A7550">
        <v>485</v>
      </c>
      <c r="B7550" t="s">
        <v>5301</v>
      </c>
      <c r="C7550">
        <v>2015</v>
      </c>
      <c r="D7550" t="s">
        <v>12128</v>
      </c>
    </row>
    <row r="7551" spans="1:10" x14ac:dyDescent="0.25">
      <c r="A7551">
        <v>492</v>
      </c>
      <c r="B7551" t="s">
        <v>5302</v>
      </c>
      <c r="C7551">
        <v>2015</v>
      </c>
      <c r="D7551" t="s">
        <v>3501</v>
      </c>
      <c r="I7551" t="s">
        <v>12129</v>
      </c>
      <c r="J7551" t="s">
        <v>8346</v>
      </c>
    </row>
    <row r="7552" spans="1:10" x14ac:dyDescent="0.25">
      <c r="A7552">
        <v>496</v>
      </c>
      <c r="B7552" t="s">
        <v>5303</v>
      </c>
      <c r="C7552">
        <v>2015</v>
      </c>
      <c r="D7552" t="s">
        <v>3512</v>
      </c>
      <c r="I7552" t="s">
        <v>9576</v>
      </c>
      <c r="J7552" t="s">
        <v>8356</v>
      </c>
    </row>
    <row r="7553" spans="1:10" x14ac:dyDescent="0.25">
      <c r="A7553">
        <v>498</v>
      </c>
      <c r="B7553" t="s">
        <v>5304</v>
      </c>
      <c r="C7553">
        <v>2015</v>
      </c>
      <c r="D7553" t="s">
        <v>3529</v>
      </c>
      <c r="I7553" t="s">
        <v>10188</v>
      </c>
      <c r="J7553" t="s">
        <v>8356</v>
      </c>
    </row>
    <row r="7554" spans="1:10" x14ac:dyDescent="0.25">
      <c r="A7554">
        <v>499</v>
      </c>
      <c r="B7554" t="s">
        <v>5305</v>
      </c>
      <c r="C7554">
        <v>2015</v>
      </c>
      <c r="D7554" t="s">
        <v>3540</v>
      </c>
      <c r="I7554" t="s">
        <v>12130</v>
      </c>
      <c r="J7554" t="s">
        <v>8547</v>
      </c>
    </row>
    <row r="7555" spans="1:10" x14ac:dyDescent="0.25">
      <c r="A7555">
        <v>500</v>
      </c>
      <c r="B7555" t="s">
        <v>5306</v>
      </c>
      <c r="C7555">
        <v>2015</v>
      </c>
      <c r="D7555" t="s">
        <v>5088</v>
      </c>
    </row>
    <row r="7556" spans="1:10" x14ac:dyDescent="0.25">
      <c r="A7556">
        <v>504</v>
      </c>
      <c r="B7556" t="s">
        <v>5307</v>
      </c>
      <c r="C7556">
        <v>2015</v>
      </c>
      <c r="D7556" t="s">
        <v>3562</v>
      </c>
      <c r="I7556" t="s">
        <v>12131</v>
      </c>
      <c r="J7556" t="s">
        <v>11903</v>
      </c>
    </row>
    <row r="7557" spans="1:10" x14ac:dyDescent="0.25">
      <c r="A7557">
        <v>508</v>
      </c>
      <c r="B7557" t="s">
        <v>5308</v>
      </c>
      <c r="C7557">
        <v>2015</v>
      </c>
      <c r="D7557" t="s">
        <v>903</v>
      </c>
      <c r="F7557">
        <v>76</v>
      </c>
      <c r="I7557" t="s">
        <v>12132</v>
      </c>
      <c r="J7557" t="s">
        <v>9823</v>
      </c>
    </row>
    <row r="7558" spans="1:10" x14ac:dyDescent="0.25">
      <c r="A7558">
        <v>512</v>
      </c>
      <c r="B7558" t="s">
        <v>5309</v>
      </c>
      <c r="C7558">
        <v>2015</v>
      </c>
      <c r="D7558" t="s">
        <v>3591</v>
      </c>
      <c r="I7558" t="s">
        <v>12133</v>
      </c>
      <c r="J7558" t="s">
        <v>8356</v>
      </c>
    </row>
    <row r="7559" spans="1:10" x14ac:dyDescent="0.25">
      <c r="A7559">
        <v>513</v>
      </c>
      <c r="B7559" t="s">
        <v>5310</v>
      </c>
      <c r="C7559">
        <v>2015</v>
      </c>
      <c r="D7559" t="s">
        <v>3608</v>
      </c>
      <c r="I7559" t="s">
        <v>12134</v>
      </c>
      <c r="J7559" t="s">
        <v>12135</v>
      </c>
    </row>
    <row r="7560" spans="1:10" x14ac:dyDescent="0.25">
      <c r="A7560">
        <v>514</v>
      </c>
      <c r="B7560" t="s">
        <v>5311</v>
      </c>
      <c r="C7560">
        <v>2015</v>
      </c>
      <c r="D7560" t="s">
        <v>3625</v>
      </c>
      <c r="I7560" t="s">
        <v>12136</v>
      </c>
      <c r="J7560" t="s">
        <v>8684</v>
      </c>
    </row>
    <row r="7561" spans="1:10" x14ac:dyDescent="0.25">
      <c r="A7561">
        <v>515</v>
      </c>
      <c r="B7561" t="s">
        <v>5312</v>
      </c>
      <c r="C7561">
        <v>2015</v>
      </c>
      <c r="D7561" t="s">
        <v>3642</v>
      </c>
      <c r="I7561" t="s">
        <v>11098</v>
      </c>
      <c r="J7561" t="s">
        <v>9475</v>
      </c>
    </row>
    <row r="7562" spans="1:10" x14ac:dyDescent="0.25">
      <c r="A7562">
        <v>516</v>
      </c>
      <c r="B7562" t="s">
        <v>5313</v>
      </c>
      <c r="C7562">
        <v>2015</v>
      </c>
      <c r="D7562" t="s">
        <v>3656</v>
      </c>
      <c r="I7562" t="s">
        <v>12137</v>
      </c>
      <c r="J7562" t="s">
        <v>8346</v>
      </c>
    </row>
    <row r="7563" spans="1:10" x14ac:dyDescent="0.25">
      <c r="A7563">
        <v>518</v>
      </c>
      <c r="B7563" t="s">
        <v>5314</v>
      </c>
      <c r="C7563">
        <v>2015</v>
      </c>
      <c r="D7563" t="s">
        <v>12138</v>
      </c>
    </row>
    <row r="7564" spans="1:10" x14ac:dyDescent="0.25">
      <c r="A7564">
        <v>520</v>
      </c>
      <c r="B7564" t="s">
        <v>5315</v>
      </c>
      <c r="C7564">
        <v>2015</v>
      </c>
      <c r="D7564" t="s">
        <v>5036</v>
      </c>
      <c r="J7564" t="s">
        <v>8343</v>
      </c>
    </row>
    <row r="7565" spans="1:10" x14ac:dyDescent="0.25">
      <c r="A7565">
        <v>524</v>
      </c>
      <c r="B7565" t="s">
        <v>5316</v>
      </c>
      <c r="C7565">
        <v>2015</v>
      </c>
      <c r="D7565" t="s">
        <v>3672</v>
      </c>
      <c r="I7565" t="s">
        <v>12139</v>
      </c>
      <c r="J7565" t="s">
        <v>9780</v>
      </c>
    </row>
    <row r="7566" spans="1:10" x14ac:dyDescent="0.25">
      <c r="A7566">
        <v>528</v>
      </c>
      <c r="B7566" t="s">
        <v>5317</v>
      </c>
      <c r="C7566">
        <v>2015</v>
      </c>
      <c r="D7566" t="s">
        <v>3688</v>
      </c>
      <c r="I7566" t="s">
        <v>10539</v>
      </c>
      <c r="J7566" t="s">
        <v>8346</v>
      </c>
    </row>
    <row r="7567" spans="1:10" x14ac:dyDescent="0.25">
      <c r="A7567">
        <v>531</v>
      </c>
      <c r="B7567" t="s">
        <v>5318</v>
      </c>
      <c r="C7567">
        <v>2015</v>
      </c>
      <c r="D7567" t="s">
        <v>5039</v>
      </c>
      <c r="J7567" t="s">
        <v>8346</v>
      </c>
    </row>
    <row r="7568" spans="1:10" x14ac:dyDescent="0.25">
      <c r="A7568">
        <v>533</v>
      </c>
      <c r="B7568" t="s">
        <v>5319</v>
      </c>
      <c r="C7568">
        <v>2015</v>
      </c>
      <c r="D7568" t="s">
        <v>3707</v>
      </c>
      <c r="I7568" t="s">
        <v>12140</v>
      </c>
      <c r="J7568" t="s">
        <v>8356</v>
      </c>
    </row>
    <row r="7569" spans="1:10" x14ac:dyDescent="0.25">
      <c r="A7569">
        <v>534</v>
      </c>
      <c r="B7569" t="s">
        <v>5320</v>
      </c>
      <c r="C7569">
        <v>2015</v>
      </c>
      <c r="D7569" t="s">
        <v>5096</v>
      </c>
    </row>
    <row r="7570" spans="1:10" x14ac:dyDescent="0.25">
      <c r="A7570">
        <v>535</v>
      </c>
      <c r="B7570" t="s">
        <v>5321</v>
      </c>
      <c r="C7570">
        <v>2015</v>
      </c>
      <c r="D7570" t="s">
        <v>12141</v>
      </c>
    </row>
    <row r="7571" spans="1:10" x14ac:dyDescent="0.25">
      <c r="A7571">
        <v>540</v>
      </c>
      <c r="B7571" t="s">
        <v>5322</v>
      </c>
      <c r="C7571">
        <v>2015</v>
      </c>
      <c r="D7571" t="s">
        <v>3724</v>
      </c>
      <c r="I7571" t="s">
        <v>9544</v>
      </c>
      <c r="J7571" t="s">
        <v>10725</v>
      </c>
    </row>
    <row r="7572" spans="1:10" x14ac:dyDescent="0.25">
      <c r="A7572">
        <v>543</v>
      </c>
      <c r="B7572" t="s">
        <v>5323</v>
      </c>
      <c r="C7572">
        <v>2015</v>
      </c>
      <c r="D7572" t="s">
        <v>3741</v>
      </c>
      <c r="I7572" t="s">
        <v>8934</v>
      </c>
      <c r="J7572" t="s">
        <v>12142</v>
      </c>
    </row>
    <row r="7573" spans="1:10" x14ac:dyDescent="0.25">
      <c r="A7573">
        <v>548</v>
      </c>
      <c r="B7573" t="s">
        <v>5324</v>
      </c>
      <c r="C7573">
        <v>2015</v>
      </c>
      <c r="D7573" t="s">
        <v>3756</v>
      </c>
      <c r="I7573" t="s">
        <v>12143</v>
      </c>
      <c r="J7573" t="s">
        <v>8905</v>
      </c>
    </row>
    <row r="7574" spans="1:10" x14ac:dyDescent="0.25">
      <c r="A7574">
        <v>554</v>
      </c>
      <c r="B7574" t="s">
        <v>5325</v>
      </c>
      <c r="C7574">
        <v>2015</v>
      </c>
      <c r="D7574" t="s">
        <v>3773</v>
      </c>
      <c r="I7574" t="s">
        <v>11633</v>
      </c>
      <c r="J7574" t="s">
        <v>8343</v>
      </c>
    </row>
    <row r="7575" spans="1:10" x14ac:dyDescent="0.25">
      <c r="A7575">
        <v>558</v>
      </c>
      <c r="B7575" t="s">
        <v>5326</v>
      </c>
      <c r="C7575">
        <v>2015</v>
      </c>
      <c r="D7575" t="s">
        <v>3789</v>
      </c>
      <c r="I7575" t="s">
        <v>10312</v>
      </c>
      <c r="J7575" t="s">
        <v>8482</v>
      </c>
    </row>
    <row r="7576" spans="1:10" x14ac:dyDescent="0.25">
      <c r="A7576">
        <v>562</v>
      </c>
      <c r="B7576" t="s">
        <v>5327</v>
      </c>
      <c r="C7576">
        <v>2015</v>
      </c>
      <c r="D7576" t="s">
        <v>3805</v>
      </c>
      <c r="I7576" t="s">
        <v>12144</v>
      </c>
      <c r="J7576" t="s">
        <v>8380</v>
      </c>
    </row>
    <row r="7577" spans="1:10" x14ac:dyDescent="0.25">
      <c r="A7577">
        <v>566</v>
      </c>
      <c r="B7577" t="s">
        <v>5328</v>
      </c>
      <c r="C7577">
        <v>2015</v>
      </c>
      <c r="D7577" t="s">
        <v>935</v>
      </c>
      <c r="F7577">
        <v>66.7</v>
      </c>
      <c r="I7577" t="s">
        <v>8603</v>
      </c>
      <c r="J7577" t="s">
        <v>11033</v>
      </c>
    </row>
    <row r="7578" spans="1:10" x14ac:dyDescent="0.25">
      <c r="A7578">
        <v>570</v>
      </c>
      <c r="B7578" t="s">
        <v>5329</v>
      </c>
      <c r="C7578">
        <v>2015</v>
      </c>
      <c r="D7578" t="s">
        <v>5099</v>
      </c>
    </row>
    <row r="7579" spans="1:10" x14ac:dyDescent="0.25">
      <c r="A7579">
        <v>574</v>
      </c>
      <c r="B7579" t="s">
        <v>5330</v>
      </c>
      <c r="C7579">
        <v>2015</v>
      </c>
      <c r="D7579" t="s">
        <v>12145</v>
      </c>
    </row>
    <row r="7580" spans="1:10" x14ac:dyDescent="0.25">
      <c r="A7580">
        <v>578</v>
      </c>
      <c r="B7580" t="s">
        <v>5331</v>
      </c>
      <c r="C7580">
        <v>2015</v>
      </c>
      <c r="D7580" t="s">
        <v>3841</v>
      </c>
      <c r="I7580" t="s">
        <v>12146</v>
      </c>
      <c r="J7580" t="s">
        <v>8346</v>
      </c>
    </row>
    <row r="7581" spans="1:10" x14ac:dyDescent="0.25">
      <c r="A7581">
        <v>580</v>
      </c>
      <c r="B7581" t="s">
        <v>5332</v>
      </c>
      <c r="C7581">
        <v>2015</v>
      </c>
      <c r="D7581" t="s">
        <v>5101</v>
      </c>
    </row>
    <row r="7582" spans="1:10" x14ac:dyDescent="0.25">
      <c r="A7582">
        <v>581</v>
      </c>
      <c r="B7582" t="s">
        <v>5333</v>
      </c>
      <c r="C7582">
        <v>2015</v>
      </c>
      <c r="D7582" t="s">
        <v>12147</v>
      </c>
    </row>
    <row r="7583" spans="1:10" x14ac:dyDescent="0.25">
      <c r="A7583">
        <v>583</v>
      </c>
      <c r="B7583" t="s">
        <v>5334</v>
      </c>
      <c r="C7583">
        <v>2015</v>
      </c>
      <c r="D7583" t="s">
        <v>3858</v>
      </c>
      <c r="I7583" t="s">
        <v>12148</v>
      </c>
      <c r="J7583" t="s">
        <v>8380</v>
      </c>
    </row>
    <row r="7584" spans="1:10" x14ac:dyDescent="0.25">
      <c r="A7584">
        <v>584</v>
      </c>
      <c r="B7584" t="s">
        <v>5335</v>
      </c>
      <c r="C7584">
        <v>2015</v>
      </c>
      <c r="D7584" t="s">
        <v>3876</v>
      </c>
      <c r="I7584" t="s">
        <v>12149</v>
      </c>
      <c r="J7584" t="s">
        <v>8460</v>
      </c>
    </row>
    <row r="7585" spans="1:10" x14ac:dyDescent="0.25">
      <c r="A7585">
        <v>585</v>
      </c>
      <c r="B7585" t="s">
        <v>5336</v>
      </c>
      <c r="C7585">
        <v>2015</v>
      </c>
      <c r="D7585" t="s">
        <v>5050</v>
      </c>
      <c r="J7585" t="s">
        <v>8343</v>
      </c>
    </row>
    <row r="7586" spans="1:10" x14ac:dyDescent="0.25">
      <c r="A7586">
        <v>586</v>
      </c>
      <c r="B7586" t="s">
        <v>5337</v>
      </c>
      <c r="C7586">
        <v>2015</v>
      </c>
      <c r="D7586" t="s">
        <v>3893</v>
      </c>
      <c r="I7586" t="s">
        <v>9371</v>
      </c>
      <c r="J7586" t="s">
        <v>9500</v>
      </c>
    </row>
    <row r="7587" spans="1:10" x14ac:dyDescent="0.25">
      <c r="A7587">
        <v>591</v>
      </c>
      <c r="B7587" t="s">
        <v>5338</v>
      </c>
      <c r="C7587">
        <v>2015</v>
      </c>
      <c r="D7587" t="s">
        <v>3909</v>
      </c>
      <c r="I7587" t="s">
        <v>12150</v>
      </c>
      <c r="J7587" t="s">
        <v>8565</v>
      </c>
    </row>
    <row r="7588" spans="1:10" x14ac:dyDescent="0.25">
      <c r="A7588">
        <v>598</v>
      </c>
      <c r="B7588" t="s">
        <v>5339</v>
      </c>
      <c r="C7588">
        <v>2015</v>
      </c>
      <c r="D7588" t="s">
        <v>3926</v>
      </c>
      <c r="I7588" t="s">
        <v>9283</v>
      </c>
      <c r="J7588" t="s">
        <v>8482</v>
      </c>
    </row>
    <row r="7589" spans="1:10" x14ac:dyDescent="0.25">
      <c r="A7589">
        <v>600</v>
      </c>
      <c r="B7589" t="s">
        <v>5340</v>
      </c>
      <c r="C7589">
        <v>2015</v>
      </c>
      <c r="D7589" t="s">
        <v>3943</v>
      </c>
      <c r="I7589" t="s">
        <v>12151</v>
      </c>
      <c r="J7589" t="s">
        <v>12152</v>
      </c>
    </row>
    <row r="7590" spans="1:10" x14ac:dyDescent="0.25">
      <c r="A7590">
        <v>604</v>
      </c>
      <c r="B7590" t="s">
        <v>5341</v>
      </c>
      <c r="C7590">
        <v>2015</v>
      </c>
      <c r="D7590" t="s">
        <v>3955</v>
      </c>
      <c r="I7590" t="s">
        <v>12153</v>
      </c>
      <c r="J7590" t="s">
        <v>9655</v>
      </c>
    </row>
    <row r="7591" spans="1:10" x14ac:dyDescent="0.25">
      <c r="A7591">
        <v>608</v>
      </c>
      <c r="B7591" t="s">
        <v>5342</v>
      </c>
      <c r="C7591">
        <v>2015</v>
      </c>
      <c r="D7591" t="s">
        <v>3970</v>
      </c>
      <c r="I7591" t="s">
        <v>8603</v>
      </c>
      <c r="J7591" t="s">
        <v>8356</v>
      </c>
    </row>
    <row r="7592" spans="1:10" x14ac:dyDescent="0.25">
      <c r="A7592">
        <v>612</v>
      </c>
      <c r="B7592" t="s">
        <v>5343</v>
      </c>
      <c r="C7592">
        <v>2015</v>
      </c>
      <c r="D7592" t="s">
        <v>12154</v>
      </c>
    </row>
    <row r="7593" spans="1:10" x14ac:dyDescent="0.25">
      <c r="A7593">
        <v>616</v>
      </c>
      <c r="B7593" t="s">
        <v>5344</v>
      </c>
      <c r="C7593">
        <v>2015</v>
      </c>
      <c r="D7593" t="s">
        <v>3987</v>
      </c>
      <c r="I7593" t="s">
        <v>8786</v>
      </c>
      <c r="J7593" t="s">
        <v>8346</v>
      </c>
    </row>
    <row r="7594" spans="1:10" x14ac:dyDescent="0.25">
      <c r="A7594">
        <v>620</v>
      </c>
      <c r="B7594" t="s">
        <v>5345</v>
      </c>
      <c r="C7594">
        <v>2015</v>
      </c>
      <c r="D7594" t="s">
        <v>4004</v>
      </c>
      <c r="I7594" t="s">
        <v>12155</v>
      </c>
      <c r="J7594" t="s">
        <v>8828</v>
      </c>
    </row>
    <row r="7595" spans="1:10" x14ac:dyDescent="0.25">
      <c r="A7595">
        <v>624</v>
      </c>
      <c r="B7595" t="s">
        <v>5346</v>
      </c>
      <c r="C7595">
        <v>2015</v>
      </c>
      <c r="D7595" t="s">
        <v>4021</v>
      </c>
      <c r="I7595" t="s">
        <v>12156</v>
      </c>
      <c r="J7595" t="s">
        <v>9500</v>
      </c>
    </row>
    <row r="7596" spans="1:10" x14ac:dyDescent="0.25">
      <c r="A7596">
        <v>626</v>
      </c>
      <c r="B7596" t="s">
        <v>5347</v>
      </c>
      <c r="C7596">
        <v>2015</v>
      </c>
      <c r="D7596" t="s">
        <v>4034</v>
      </c>
      <c r="I7596" t="s">
        <v>8752</v>
      </c>
      <c r="J7596" t="s">
        <v>8565</v>
      </c>
    </row>
    <row r="7597" spans="1:10" x14ac:dyDescent="0.25">
      <c r="A7597">
        <v>630</v>
      </c>
      <c r="B7597" t="s">
        <v>5348</v>
      </c>
      <c r="C7597">
        <v>2015</v>
      </c>
      <c r="D7597" t="s">
        <v>4050</v>
      </c>
      <c r="I7597" t="s">
        <v>12157</v>
      </c>
      <c r="J7597" t="s">
        <v>8356</v>
      </c>
    </row>
    <row r="7598" spans="1:10" x14ac:dyDescent="0.25">
      <c r="A7598">
        <v>634</v>
      </c>
      <c r="B7598" t="s">
        <v>5349</v>
      </c>
      <c r="C7598">
        <v>2015</v>
      </c>
      <c r="D7598" t="s">
        <v>4068</v>
      </c>
      <c r="I7598" t="s">
        <v>12158</v>
      </c>
      <c r="J7598" t="s">
        <v>8346</v>
      </c>
    </row>
    <row r="7599" spans="1:10" x14ac:dyDescent="0.25">
      <c r="A7599">
        <v>638</v>
      </c>
      <c r="B7599" t="s">
        <v>5350</v>
      </c>
      <c r="C7599">
        <v>2015</v>
      </c>
      <c r="D7599" t="s">
        <v>5107</v>
      </c>
    </row>
    <row r="7600" spans="1:10" x14ac:dyDescent="0.25">
      <c r="A7600">
        <v>642</v>
      </c>
      <c r="B7600" t="s">
        <v>5351</v>
      </c>
      <c r="C7600">
        <v>2015</v>
      </c>
      <c r="D7600" t="s">
        <v>4095</v>
      </c>
      <c r="I7600" t="s">
        <v>9469</v>
      </c>
      <c r="J7600" t="s">
        <v>9088</v>
      </c>
    </row>
    <row r="7601" spans="1:10" x14ac:dyDescent="0.25">
      <c r="A7601">
        <v>643</v>
      </c>
      <c r="B7601" t="s">
        <v>5352</v>
      </c>
      <c r="C7601">
        <v>2015</v>
      </c>
      <c r="D7601" t="s">
        <v>4112</v>
      </c>
      <c r="I7601" t="s">
        <v>9977</v>
      </c>
      <c r="J7601" t="s">
        <v>8482</v>
      </c>
    </row>
    <row r="7602" spans="1:10" x14ac:dyDescent="0.25">
      <c r="A7602">
        <v>646</v>
      </c>
      <c r="B7602" t="s">
        <v>5353</v>
      </c>
      <c r="C7602">
        <v>2015</v>
      </c>
      <c r="D7602" t="s">
        <v>974</v>
      </c>
      <c r="F7602">
        <v>87.4</v>
      </c>
      <c r="I7602" t="s">
        <v>8971</v>
      </c>
      <c r="J7602" t="s">
        <v>9275</v>
      </c>
    </row>
    <row r="7603" spans="1:10" x14ac:dyDescent="0.25">
      <c r="A7603">
        <v>652</v>
      </c>
      <c r="B7603" t="s">
        <v>5354</v>
      </c>
      <c r="C7603">
        <v>2015</v>
      </c>
      <c r="D7603" t="s">
        <v>12159</v>
      </c>
    </row>
    <row r="7604" spans="1:10" x14ac:dyDescent="0.25">
      <c r="A7604">
        <v>654</v>
      </c>
      <c r="B7604" t="s">
        <v>5355</v>
      </c>
      <c r="C7604">
        <v>2015</v>
      </c>
      <c r="D7604" t="s">
        <v>5055</v>
      </c>
      <c r="J7604" t="s">
        <v>8343</v>
      </c>
    </row>
    <row r="7605" spans="1:10" x14ac:dyDescent="0.25">
      <c r="A7605">
        <v>659</v>
      </c>
      <c r="B7605" t="s">
        <v>5356</v>
      </c>
      <c r="C7605">
        <v>2015</v>
      </c>
      <c r="D7605" t="s">
        <v>4155</v>
      </c>
      <c r="I7605" t="s">
        <v>10234</v>
      </c>
      <c r="J7605" t="s">
        <v>8346</v>
      </c>
    </row>
    <row r="7606" spans="1:10" x14ac:dyDescent="0.25">
      <c r="A7606">
        <v>660</v>
      </c>
      <c r="B7606" t="s">
        <v>5357</v>
      </c>
      <c r="C7606">
        <v>2015</v>
      </c>
      <c r="D7606" t="s">
        <v>4173</v>
      </c>
      <c r="I7606" t="s">
        <v>10354</v>
      </c>
      <c r="J7606" t="s">
        <v>8356</v>
      </c>
    </row>
    <row r="7607" spans="1:10" x14ac:dyDescent="0.25">
      <c r="A7607">
        <v>662</v>
      </c>
      <c r="B7607" t="s">
        <v>5358</v>
      </c>
      <c r="C7607">
        <v>2015</v>
      </c>
      <c r="D7607" t="s">
        <v>4189</v>
      </c>
      <c r="I7607" t="s">
        <v>12160</v>
      </c>
      <c r="J7607" t="s">
        <v>9587</v>
      </c>
    </row>
    <row r="7608" spans="1:10" x14ac:dyDescent="0.25">
      <c r="A7608">
        <v>663</v>
      </c>
      <c r="B7608" t="s">
        <v>5359</v>
      </c>
      <c r="C7608">
        <v>2015</v>
      </c>
      <c r="D7608" t="s">
        <v>12161</v>
      </c>
    </row>
    <row r="7609" spans="1:10" x14ac:dyDescent="0.25">
      <c r="A7609">
        <v>666</v>
      </c>
      <c r="B7609" t="s">
        <v>5360</v>
      </c>
      <c r="C7609">
        <v>2015</v>
      </c>
      <c r="D7609" t="s">
        <v>12162</v>
      </c>
    </row>
    <row r="7610" spans="1:10" x14ac:dyDescent="0.25">
      <c r="A7610">
        <v>670</v>
      </c>
      <c r="B7610" t="s">
        <v>5361</v>
      </c>
      <c r="C7610">
        <v>2015</v>
      </c>
      <c r="D7610" t="s">
        <v>4207</v>
      </c>
      <c r="I7610" t="s">
        <v>12163</v>
      </c>
      <c r="J7610" t="s">
        <v>8346</v>
      </c>
    </row>
    <row r="7611" spans="1:10" x14ac:dyDescent="0.25">
      <c r="A7611">
        <v>674</v>
      </c>
      <c r="B7611" t="s">
        <v>5362</v>
      </c>
      <c r="C7611">
        <v>2015</v>
      </c>
      <c r="D7611" t="s">
        <v>5060</v>
      </c>
      <c r="J7611" t="s">
        <v>8343</v>
      </c>
    </row>
    <row r="7612" spans="1:10" x14ac:dyDescent="0.25">
      <c r="A7612">
        <v>678</v>
      </c>
      <c r="B7612" t="s">
        <v>5363</v>
      </c>
      <c r="C7612">
        <v>2015</v>
      </c>
      <c r="D7612" t="s">
        <v>4234</v>
      </c>
      <c r="I7612" t="s">
        <v>12164</v>
      </c>
      <c r="J7612" t="s">
        <v>8774</v>
      </c>
    </row>
    <row r="7613" spans="1:10" x14ac:dyDescent="0.25">
      <c r="A7613">
        <v>682</v>
      </c>
      <c r="B7613" t="s">
        <v>5364</v>
      </c>
      <c r="C7613">
        <v>2015</v>
      </c>
      <c r="D7613" t="s">
        <v>4252</v>
      </c>
      <c r="I7613" t="s">
        <v>12165</v>
      </c>
      <c r="J7613" t="s">
        <v>10687</v>
      </c>
    </row>
    <row r="7614" spans="1:10" x14ac:dyDescent="0.25">
      <c r="A7614">
        <v>686</v>
      </c>
      <c r="B7614" t="s">
        <v>5365</v>
      </c>
      <c r="C7614">
        <v>2015</v>
      </c>
      <c r="D7614" t="s">
        <v>956</v>
      </c>
      <c r="F7614">
        <v>68.2</v>
      </c>
      <c r="I7614" t="s">
        <v>9027</v>
      </c>
      <c r="J7614" t="s">
        <v>8610</v>
      </c>
    </row>
    <row r="7615" spans="1:10" x14ac:dyDescent="0.25">
      <c r="A7615">
        <v>688</v>
      </c>
      <c r="B7615" t="s">
        <v>5366</v>
      </c>
      <c r="C7615">
        <v>2015</v>
      </c>
      <c r="D7615" t="s">
        <v>4271</v>
      </c>
      <c r="I7615" t="s">
        <v>12166</v>
      </c>
      <c r="J7615" t="s">
        <v>11946</v>
      </c>
    </row>
    <row r="7616" spans="1:10" x14ac:dyDescent="0.25">
      <c r="A7616">
        <v>690</v>
      </c>
      <c r="B7616" t="s">
        <v>5367</v>
      </c>
      <c r="C7616">
        <v>2015</v>
      </c>
      <c r="D7616" t="s">
        <v>4287</v>
      </c>
      <c r="I7616" t="s">
        <v>12167</v>
      </c>
      <c r="J7616" t="s">
        <v>8343</v>
      </c>
    </row>
    <row r="7617" spans="1:10" x14ac:dyDescent="0.25">
      <c r="A7617">
        <v>694</v>
      </c>
      <c r="B7617" t="s">
        <v>5368</v>
      </c>
      <c r="C7617">
        <v>2015</v>
      </c>
      <c r="D7617" t="s">
        <v>4301</v>
      </c>
      <c r="I7617" t="s">
        <v>12168</v>
      </c>
      <c r="J7617" t="s">
        <v>8385</v>
      </c>
    </row>
    <row r="7618" spans="1:10" x14ac:dyDescent="0.25">
      <c r="A7618">
        <v>702</v>
      </c>
      <c r="B7618" t="s">
        <v>5369</v>
      </c>
      <c r="C7618">
        <v>2015</v>
      </c>
      <c r="D7618" t="s">
        <v>4317</v>
      </c>
      <c r="I7618" t="s">
        <v>10944</v>
      </c>
      <c r="J7618" t="s">
        <v>8346</v>
      </c>
    </row>
    <row r="7619" spans="1:10" x14ac:dyDescent="0.25">
      <c r="A7619">
        <v>703</v>
      </c>
      <c r="B7619" t="s">
        <v>5370</v>
      </c>
      <c r="C7619">
        <v>2015</v>
      </c>
      <c r="D7619" t="s">
        <v>4334</v>
      </c>
      <c r="I7619" t="s">
        <v>12169</v>
      </c>
      <c r="J7619" t="s">
        <v>8346</v>
      </c>
    </row>
    <row r="7620" spans="1:10" x14ac:dyDescent="0.25">
      <c r="A7620">
        <v>704</v>
      </c>
      <c r="B7620" t="s">
        <v>5371</v>
      </c>
      <c r="C7620">
        <v>2015</v>
      </c>
      <c r="D7620" t="s">
        <v>4346</v>
      </c>
      <c r="I7620" t="s">
        <v>9250</v>
      </c>
      <c r="J7620" t="s">
        <v>8684</v>
      </c>
    </row>
    <row r="7621" spans="1:10" x14ac:dyDescent="0.25">
      <c r="A7621">
        <v>705</v>
      </c>
      <c r="B7621" t="s">
        <v>5372</v>
      </c>
      <c r="C7621">
        <v>2015</v>
      </c>
      <c r="D7621" t="s">
        <v>4363</v>
      </c>
      <c r="I7621" t="s">
        <v>12170</v>
      </c>
      <c r="J7621" t="s">
        <v>8520</v>
      </c>
    </row>
    <row r="7622" spans="1:10" x14ac:dyDescent="0.25">
      <c r="A7622">
        <v>706</v>
      </c>
      <c r="B7622" t="s">
        <v>5373</v>
      </c>
      <c r="C7622">
        <v>2015</v>
      </c>
      <c r="D7622" t="s">
        <v>4378</v>
      </c>
      <c r="I7622" t="s">
        <v>12171</v>
      </c>
      <c r="J7622" t="s">
        <v>11770</v>
      </c>
    </row>
    <row r="7623" spans="1:10" x14ac:dyDescent="0.25">
      <c r="A7623">
        <v>710</v>
      </c>
      <c r="B7623" t="s">
        <v>5374</v>
      </c>
      <c r="C7623">
        <v>2015</v>
      </c>
      <c r="D7623" t="s">
        <v>4395</v>
      </c>
      <c r="I7623" t="s">
        <v>12172</v>
      </c>
      <c r="J7623" t="s">
        <v>9088</v>
      </c>
    </row>
    <row r="7624" spans="1:10" x14ac:dyDescent="0.25">
      <c r="A7624">
        <v>716</v>
      </c>
      <c r="B7624" t="s">
        <v>5375</v>
      </c>
      <c r="C7624">
        <v>2015</v>
      </c>
      <c r="D7624" t="s">
        <v>964</v>
      </c>
      <c r="F7624">
        <v>81.5</v>
      </c>
      <c r="I7624" t="s">
        <v>12173</v>
      </c>
      <c r="J7624" t="s">
        <v>12174</v>
      </c>
    </row>
    <row r="7625" spans="1:10" x14ac:dyDescent="0.25">
      <c r="A7625">
        <v>722</v>
      </c>
      <c r="B7625" t="s">
        <v>5376</v>
      </c>
      <c r="C7625">
        <v>2015</v>
      </c>
      <c r="D7625" t="s">
        <v>4423</v>
      </c>
      <c r="I7625" t="s">
        <v>12175</v>
      </c>
      <c r="J7625" t="s">
        <v>11543</v>
      </c>
    </row>
    <row r="7626" spans="1:10" x14ac:dyDescent="0.25">
      <c r="A7626">
        <v>724</v>
      </c>
      <c r="B7626" t="s">
        <v>5377</v>
      </c>
      <c r="C7626">
        <v>2015</v>
      </c>
      <c r="D7626" t="s">
        <v>4440</v>
      </c>
      <c r="I7626" t="s">
        <v>12176</v>
      </c>
      <c r="J7626" t="s">
        <v>8828</v>
      </c>
    </row>
    <row r="7627" spans="1:10" x14ac:dyDescent="0.25">
      <c r="A7627">
        <v>728</v>
      </c>
      <c r="B7627" t="s">
        <v>5378</v>
      </c>
      <c r="C7627">
        <v>2015</v>
      </c>
      <c r="D7627" t="s">
        <v>4444</v>
      </c>
      <c r="I7627" t="s">
        <v>10101</v>
      </c>
    </row>
    <row r="7628" spans="1:10" x14ac:dyDescent="0.25">
      <c r="A7628">
        <v>729</v>
      </c>
      <c r="B7628" t="s">
        <v>5379</v>
      </c>
      <c r="C7628">
        <v>2015</v>
      </c>
      <c r="D7628" t="s">
        <v>4457</v>
      </c>
      <c r="I7628" t="s">
        <v>12177</v>
      </c>
      <c r="J7628" t="s">
        <v>12178</v>
      </c>
    </row>
    <row r="7629" spans="1:10" x14ac:dyDescent="0.25">
      <c r="A7629">
        <v>732</v>
      </c>
      <c r="B7629" t="s">
        <v>5380</v>
      </c>
      <c r="C7629">
        <v>2015</v>
      </c>
      <c r="D7629" t="s">
        <v>12179</v>
      </c>
    </row>
    <row r="7630" spans="1:10" x14ac:dyDescent="0.25">
      <c r="A7630">
        <v>738</v>
      </c>
      <c r="B7630" t="s">
        <v>5381</v>
      </c>
      <c r="C7630">
        <v>2015</v>
      </c>
      <c r="D7630" t="s">
        <v>12180</v>
      </c>
    </row>
    <row r="7631" spans="1:10" x14ac:dyDescent="0.25">
      <c r="A7631">
        <v>740</v>
      </c>
      <c r="B7631" t="s">
        <v>5382</v>
      </c>
      <c r="C7631">
        <v>2015</v>
      </c>
      <c r="D7631" t="s">
        <v>4472</v>
      </c>
      <c r="I7631" t="s">
        <v>12181</v>
      </c>
      <c r="J7631" t="s">
        <v>8346</v>
      </c>
    </row>
    <row r="7632" spans="1:10" x14ac:dyDescent="0.25">
      <c r="A7632">
        <v>744</v>
      </c>
      <c r="B7632" t="s">
        <v>5383</v>
      </c>
      <c r="C7632">
        <v>2015</v>
      </c>
      <c r="D7632" t="s">
        <v>12182</v>
      </c>
    </row>
    <row r="7633" spans="1:10" x14ac:dyDescent="0.25">
      <c r="A7633">
        <v>746</v>
      </c>
      <c r="B7633" t="s">
        <v>5384</v>
      </c>
      <c r="C7633">
        <v>2015</v>
      </c>
      <c r="D7633" t="s">
        <v>12183</v>
      </c>
    </row>
    <row r="7634" spans="1:10" x14ac:dyDescent="0.25">
      <c r="A7634">
        <v>747</v>
      </c>
      <c r="B7634" t="s">
        <v>5385</v>
      </c>
      <c r="C7634">
        <v>2015</v>
      </c>
      <c r="D7634" t="s">
        <v>4489</v>
      </c>
      <c r="I7634" t="s">
        <v>9356</v>
      </c>
      <c r="J7634" t="s">
        <v>12184</v>
      </c>
    </row>
    <row r="7635" spans="1:10" x14ac:dyDescent="0.25">
      <c r="A7635">
        <v>748</v>
      </c>
      <c r="B7635" t="s">
        <v>5386</v>
      </c>
      <c r="C7635">
        <v>2015</v>
      </c>
      <c r="D7635" t="s">
        <v>4504</v>
      </c>
      <c r="I7635" t="s">
        <v>12185</v>
      </c>
      <c r="J7635" t="s">
        <v>8511</v>
      </c>
    </row>
    <row r="7636" spans="1:10" x14ac:dyDescent="0.25">
      <c r="A7636">
        <v>752</v>
      </c>
      <c r="B7636" t="s">
        <v>5387</v>
      </c>
      <c r="C7636">
        <v>2015</v>
      </c>
      <c r="D7636" t="s">
        <v>4522</v>
      </c>
      <c r="I7636" t="s">
        <v>12186</v>
      </c>
      <c r="J7636" t="s">
        <v>8508</v>
      </c>
    </row>
    <row r="7637" spans="1:10" x14ac:dyDescent="0.25">
      <c r="A7637">
        <v>753</v>
      </c>
      <c r="B7637" t="s">
        <v>5388</v>
      </c>
      <c r="C7637">
        <v>2015</v>
      </c>
      <c r="D7637" t="s">
        <v>4539</v>
      </c>
      <c r="I7637" t="s">
        <v>12187</v>
      </c>
      <c r="J7637" t="s">
        <v>12188</v>
      </c>
    </row>
    <row r="7638" spans="1:10" x14ac:dyDescent="0.25">
      <c r="A7638">
        <v>756</v>
      </c>
      <c r="B7638" t="s">
        <v>5389</v>
      </c>
      <c r="C7638">
        <v>2015</v>
      </c>
      <c r="D7638" t="s">
        <v>4554</v>
      </c>
      <c r="I7638" t="s">
        <v>11526</v>
      </c>
      <c r="J7638" t="s">
        <v>8346</v>
      </c>
    </row>
    <row r="7639" spans="1:10" x14ac:dyDescent="0.25">
      <c r="A7639">
        <v>760</v>
      </c>
      <c r="B7639" t="s">
        <v>5390</v>
      </c>
      <c r="C7639">
        <v>2015</v>
      </c>
      <c r="D7639" t="s">
        <v>4571</v>
      </c>
      <c r="I7639" t="s">
        <v>8842</v>
      </c>
      <c r="J7639" t="s">
        <v>9823</v>
      </c>
    </row>
    <row r="7640" spans="1:10" x14ac:dyDescent="0.25">
      <c r="A7640">
        <v>762</v>
      </c>
      <c r="B7640" t="s">
        <v>5391</v>
      </c>
      <c r="C7640">
        <v>2015</v>
      </c>
      <c r="D7640" t="s">
        <v>919</v>
      </c>
      <c r="F7640">
        <v>80.2</v>
      </c>
      <c r="I7640" t="s">
        <v>12189</v>
      </c>
      <c r="J7640" t="s">
        <v>8365</v>
      </c>
    </row>
    <row r="7641" spans="1:10" x14ac:dyDescent="0.25">
      <c r="A7641">
        <v>764</v>
      </c>
      <c r="B7641" t="s">
        <v>5392</v>
      </c>
      <c r="C7641">
        <v>2015</v>
      </c>
      <c r="D7641" t="s">
        <v>1059</v>
      </c>
      <c r="F7641">
        <v>84.8</v>
      </c>
      <c r="I7641" t="s">
        <v>11248</v>
      </c>
      <c r="J7641" t="s">
        <v>8556</v>
      </c>
    </row>
    <row r="7642" spans="1:10" x14ac:dyDescent="0.25">
      <c r="A7642">
        <v>768</v>
      </c>
      <c r="B7642" t="s">
        <v>5393</v>
      </c>
      <c r="C7642">
        <v>2015</v>
      </c>
      <c r="D7642" t="s">
        <v>4609</v>
      </c>
      <c r="I7642" t="s">
        <v>10684</v>
      </c>
      <c r="J7642" t="s">
        <v>8905</v>
      </c>
    </row>
    <row r="7643" spans="1:10" x14ac:dyDescent="0.25">
      <c r="A7643">
        <v>772</v>
      </c>
      <c r="B7643" t="s">
        <v>5394</v>
      </c>
      <c r="C7643">
        <v>2015</v>
      </c>
      <c r="D7643" t="s">
        <v>12190</v>
      </c>
    </row>
    <row r="7644" spans="1:10" x14ac:dyDescent="0.25">
      <c r="A7644">
        <v>776</v>
      </c>
      <c r="B7644" t="s">
        <v>5395</v>
      </c>
      <c r="C7644">
        <v>2015</v>
      </c>
      <c r="D7644" t="s">
        <v>4627</v>
      </c>
      <c r="I7644" t="s">
        <v>12191</v>
      </c>
      <c r="J7644" t="s">
        <v>8610</v>
      </c>
    </row>
    <row r="7645" spans="1:10" x14ac:dyDescent="0.25">
      <c r="A7645">
        <v>780</v>
      </c>
      <c r="B7645" t="s">
        <v>5396</v>
      </c>
      <c r="C7645">
        <v>2015</v>
      </c>
      <c r="D7645" t="s">
        <v>4642</v>
      </c>
      <c r="I7645" t="s">
        <v>12192</v>
      </c>
      <c r="J7645" t="s">
        <v>8346</v>
      </c>
    </row>
    <row r="7646" spans="1:10" x14ac:dyDescent="0.25">
      <c r="A7646">
        <v>784</v>
      </c>
      <c r="B7646" t="s">
        <v>5397</v>
      </c>
      <c r="C7646">
        <v>2015</v>
      </c>
      <c r="D7646" t="s">
        <v>4659</v>
      </c>
      <c r="I7646" t="s">
        <v>11756</v>
      </c>
      <c r="J7646" t="s">
        <v>8346</v>
      </c>
    </row>
    <row r="7647" spans="1:10" x14ac:dyDescent="0.25">
      <c r="A7647">
        <v>788</v>
      </c>
      <c r="B7647" t="s">
        <v>5398</v>
      </c>
      <c r="C7647">
        <v>2015</v>
      </c>
      <c r="D7647" t="s">
        <v>4675</v>
      </c>
      <c r="I7647" t="s">
        <v>11700</v>
      </c>
      <c r="J7647" t="s">
        <v>8356</v>
      </c>
    </row>
    <row r="7648" spans="1:10" x14ac:dyDescent="0.25">
      <c r="A7648">
        <v>792</v>
      </c>
      <c r="B7648" t="s">
        <v>5399</v>
      </c>
      <c r="C7648">
        <v>2015</v>
      </c>
      <c r="D7648" t="s">
        <v>4690</v>
      </c>
      <c r="I7648" t="s">
        <v>12193</v>
      </c>
      <c r="J7648" t="s">
        <v>10175</v>
      </c>
    </row>
    <row r="7649" spans="1:10" x14ac:dyDescent="0.25">
      <c r="A7649">
        <v>795</v>
      </c>
      <c r="B7649" t="s">
        <v>5400</v>
      </c>
      <c r="C7649">
        <v>2015</v>
      </c>
      <c r="D7649" t="s">
        <v>1012</v>
      </c>
      <c r="F7649">
        <v>92.4</v>
      </c>
      <c r="I7649" t="s">
        <v>9636</v>
      </c>
      <c r="J7649" t="s">
        <v>8365</v>
      </c>
    </row>
    <row r="7650" spans="1:10" x14ac:dyDescent="0.25">
      <c r="A7650">
        <v>796</v>
      </c>
      <c r="B7650" t="s">
        <v>5401</v>
      </c>
      <c r="C7650">
        <v>2015</v>
      </c>
      <c r="D7650" t="s">
        <v>5065</v>
      </c>
      <c r="J7650" t="s">
        <v>8343</v>
      </c>
    </row>
    <row r="7651" spans="1:10" x14ac:dyDescent="0.25">
      <c r="A7651">
        <v>798</v>
      </c>
      <c r="B7651" t="s">
        <v>5402</v>
      </c>
      <c r="C7651">
        <v>2015</v>
      </c>
      <c r="D7651" t="s">
        <v>4716</v>
      </c>
      <c r="I7651" t="s">
        <v>9226</v>
      </c>
      <c r="J7651" t="s">
        <v>11236</v>
      </c>
    </row>
    <row r="7652" spans="1:10" x14ac:dyDescent="0.25">
      <c r="A7652">
        <v>800</v>
      </c>
      <c r="B7652" t="s">
        <v>5403</v>
      </c>
      <c r="C7652">
        <v>2015</v>
      </c>
      <c r="D7652" t="s">
        <v>4730</v>
      </c>
      <c r="I7652" t="s">
        <v>12194</v>
      </c>
      <c r="J7652" t="s">
        <v>8675</v>
      </c>
    </row>
    <row r="7653" spans="1:10" x14ac:dyDescent="0.25">
      <c r="A7653">
        <v>804</v>
      </c>
      <c r="B7653" t="s">
        <v>5404</v>
      </c>
      <c r="C7653">
        <v>2015</v>
      </c>
      <c r="D7653" t="s">
        <v>4743</v>
      </c>
      <c r="I7653" t="s">
        <v>12195</v>
      </c>
      <c r="J7653" t="s">
        <v>9088</v>
      </c>
    </row>
    <row r="7654" spans="1:10" x14ac:dyDescent="0.25">
      <c r="A7654">
        <v>807</v>
      </c>
      <c r="B7654" t="s">
        <v>5405</v>
      </c>
      <c r="C7654">
        <v>2015</v>
      </c>
      <c r="D7654" t="s">
        <v>4760</v>
      </c>
      <c r="I7654" t="s">
        <v>12196</v>
      </c>
      <c r="J7654" t="s">
        <v>8520</v>
      </c>
    </row>
    <row r="7655" spans="1:10" x14ac:dyDescent="0.25">
      <c r="A7655">
        <v>818</v>
      </c>
      <c r="B7655" t="s">
        <v>5406</v>
      </c>
      <c r="C7655">
        <v>2015</v>
      </c>
      <c r="D7655" t="s">
        <v>4773</v>
      </c>
      <c r="I7655" t="s">
        <v>12197</v>
      </c>
      <c r="J7655" t="s">
        <v>8828</v>
      </c>
    </row>
    <row r="7656" spans="1:10" x14ac:dyDescent="0.25">
      <c r="A7656">
        <v>826</v>
      </c>
      <c r="B7656" t="s">
        <v>5407</v>
      </c>
      <c r="C7656">
        <v>2015</v>
      </c>
      <c r="D7656" t="s">
        <v>4790</v>
      </c>
      <c r="I7656" t="s">
        <v>8610</v>
      </c>
      <c r="J7656" t="s">
        <v>8487</v>
      </c>
    </row>
    <row r="7657" spans="1:10" x14ac:dyDescent="0.25">
      <c r="A7657">
        <v>830</v>
      </c>
      <c r="B7657" t="s">
        <v>5408</v>
      </c>
      <c r="C7657">
        <v>2015</v>
      </c>
      <c r="D7657" t="s">
        <v>12198</v>
      </c>
    </row>
    <row r="7658" spans="1:10" x14ac:dyDescent="0.25">
      <c r="A7658">
        <v>831</v>
      </c>
      <c r="B7658" t="s">
        <v>5409</v>
      </c>
      <c r="C7658">
        <v>2015</v>
      </c>
      <c r="D7658" t="s">
        <v>5116</v>
      </c>
    </row>
    <row r="7659" spans="1:10" x14ac:dyDescent="0.25">
      <c r="A7659">
        <v>832</v>
      </c>
      <c r="B7659" t="s">
        <v>5410</v>
      </c>
      <c r="C7659">
        <v>2015</v>
      </c>
      <c r="D7659" t="s">
        <v>5120</v>
      </c>
    </row>
    <row r="7660" spans="1:10" x14ac:dyDescent="0.25">
      <c r="A7660">
        <v>833</v>
      </c>
      <c r="B7660" t="s">
        <v>5411</v>
      </c>
      <c r="C7660">
        <v>2015</v>
      </c>
      <c r="D7660" t="s">
        <v>12199</v>
      </c>
    </row>
    <row r="7661" spans="1:10" x14ac:dyDescent="0.25">
      <c r="A7661">
        <v>834</v>
      </c>
      <c r="B7661" t="s">
        <v>5412</v>
      </c>
      <c r="C7661">
        <v>2015</v>
      </c>
      <c r="D7661" t="s">
        <v>4825</v>
      </c>
      <c r="I7661" t="s">
        <v>9083</v>
      </c>
      <c r="J7661" t="s">
        <v>8351</v>
      </c>
    </row>
    <row r="7662" spans="1:10" x14ac:dyDescent="0.25">
      <c r="A7662">
        <v>840</v>
      </c>
      <c r="B7662" t="s">
        <v>5413</v>
      </c>
      <c r="C7662">
        <v>2015</v>
      </c>
      <c r="D7662" t="s">
        <v>4842</v>
      </c>
      <c r="I7662" t="s">
        <v>12200</v>
      </c>
      <c r="J7662" t="s">
        <v>9088</v>
      </c>
    </row>
    <row r="7663" spans="1:10" x14ac:dyDescent="0.25">
      <c r="A7663">
        <v>850</v>
      </c>
      <c r="B7663" t="s">
        <v>5414</v>
      </c>
      <c r="C7663">
        <v>2015</v>
      </c>
      <c r="D7663" t="s">
        <v>4859</v>
      </c>
      <c r="I7663" t="s">
        <v>12201</v>
      </c>
    </row>
    <row r="7664" spans="1:10" x14ac:dyDescent="0.25">
      <c r="A7664">
        <v>854</v>
      </c>
      <c r="B7664" t="s">
        <v>5415</v>
      </c>
      <c r="C7664">
        <v>2015</v>
      </c>
      <c r="D7664" t="s">
        <v>4874</v>
      </c>
      <c r="I7664" t="s">
        <v>9371</v>
      </c>
    </row>
    <row r="7665" spans="1:10" x14ac:dyDescent="0.25">
      <c r="A7665">
        <v>858</v>
      </c>
      <c r="B7665" t="s">
        <v>5416</v>
      </c>
      <c r="C7665">
        <v>2015</v>
      </c>
      <c r="D7665" t="s">
        <v>4887</v>
      </c>
      <c r="I7665" t="s">
        <v>12202</v>
      </c>
      <c r="J7665" t="s">
        <v>8346</v>
      </c>
    </row>
    <row r="7666" spans="1:10" x14ac:dyDescent="0.25">
      <c r="A7666">
        <v>860</v>
      </c>
      <c r="B7666" t="s">
        <v>5417</v>
      </c>
      <c r="C7666">
        <v>2015</v>
      </c>
      <c r="D7666" t="s">
        <v>4904</v>
      </c>
      <c r="I7666" t="s">
        <v>12203</v>
      </c>
      <c r="J7666" t="s">
        <v>8343</v>
      </c>
    </row>
    <row r="7667" spans="1:10" x14ac:dyDescent="0.25">
      <c r="A7667">
        <v>862</v>
      </c>
      <c r="B7667" t="s">
        <v>5418</v>
      </c>
      <c r="C7667">
        <v>2015</v>
      </c>
      <c r="D7667" t="s">
        <v>4921</v>
      </c>
      <c r="I7667" t="s">
        <v>8863</v>
      </c>
      <c r="J7667" t="s">
        <v>8565</v>
      </c>
    </row>
    <row r="7668" spans="1:10" x14ac:dyDescent="0.25">
      <c r="A7668">
        <v>876</v>
      </c>
      <c r="B7668" t="s">
        <v>5419</v>
      </c>
      <c r="C7668">
        <v>2015</v>
      </c>
      <c r="D7668" t="s">
        <v>5122</v>
      </c>
    </row>
    <row r="7669" spans="1:10" x14ac:dyDescent="0.25">
      <c r="A7669">
        <v>882</v>
      </c>
      <c r="B7669" t="s">
        <v>5420</v>
      </c>
      <c r="C7669">
        <v>2015</v>
      </c>
      <c r="D7669" t="s">
        <v>4951</v>
      </c>
      <c r="I7669" t="s">
        <v>9954</v>
      </c>
      <c r="J7669" t="s">
        <v>8556</v>
      </c>
    </row>
    <row r="7670" spans="1:10" x14ac:dyDescent="0.25">
      <c r="A7670">
        <v>887</v>
      </c>
      <c r="B7670" t="s">
        <v>5421</v>
      </c>
      <c r="C7670">
        <v>2015</v>
      </c>
      <c r="D7670" t="s">
        <v>4966</v>
      </c>
      <c r="I7670" t="s">
        <v>12204</v>
      </c>
      <c r="J7670" t="s">
        <v>8664</v>
      </c>
    </row>
    <row r="7671" spans="1:10" x14ac:dyDescent="0.25">
      <c r="A7671">
        <v>894</v>
      </c>
      <c r="B7671" t="s">
        <v>5422</v>
      </c>
      <c r="C7671">
        <v>2015</v>
      </c>
      <c r="D7671" t="s">
        <v>4981</v>
      </c>
      <c r="I7671" t="s">
        <v>8511</v>
      </c>
      <c r="J7671" t="s">
        <v>8905</v>
      </c>
    </row>
    <row r="7672" spans="1:10" x14ac:dyDescent="0.25">
      <c r="A7672">
        <v>1</v>
      </c>
      <c r="B7672" t="s">
        <v>5128</v>
      </c>
      <c r="C7672">
        <v>2016</v>
      </c>
      <c r="D7672" t="s">
        <v>1185</v>
      </c>
      <c r="H7672" t="s">
        <v>12205</v>
      </c>
      <c r="I7672" t="s">
        <v>10159</v>
      </c>
      <c r="J7672" t="s">
        <v>12206</v>
      </c>
    </row>
    <row r="7673" spans="1:10" x14ac:dyDescent="0.25">
      <c r="A7673">
        <v>2</v>
      </c>
      <c r="B7673" t="s">
        <v>5129</v>
      </c>
      <c r="C7673">
        <v>2016</v>
      </c>
      <c r="D7673" t="s">
        <v>12207</v>
      </c>
    </row>
    <row r="7674" spans="1:10" x14ac:dyDescent="0.25">
      <c r="A7674">
        <v>4</v>
      </c>
      <c r="B7674" t="s">
        <v>5130</v>
      </c>
      <c r="C7674">
        <v>2016</v>
      </c>
      <c r="D7674" t="s">
        <v>4987</v>
      </c>
      <c r="H7674" t="s">
        <v>12208</v>
      </c>
      <c r="J7674" t="s">
        <v>12209</v>
      </c>
    </row>
    <row r="7675" spans="1:10" x14ac:dyDescent="0.25">
      <c r="A7675">
        <v>5</v>
      </c>
      <c r="B7675" t="s">
        <v>5131</v>
      </c>
      <c r="C7675">
        <v>2016</v>
      </c>
      <c r="D7675" t="s">
        <v>12210</v>
      </c>
    </row>
    <row r="7676" spans="1:10" x14ac:dyDescent="0.25">
      <c r="A7676">
        <v>8</v>
      </c>
      <c r="B7676" t="s">
        <v>5132</v>
      </c>
      <c r="C7676">
        <v>2016</v>
      </c>
      <c r="D7676" t="s">
        <v>1212</v>
      </c>
      <c r="I7676" t="s">
        <v>12211</v>
      </c>
      <c r="J7676" t="s">
        <v>8828</v>
      </c>
    </row>
    <row r="7677" spans="1:10" x14ac:dyDescent="0.25">
      <c r="A7677">
        <v>9</v>
      </c>
      <c r="B7677" t="s">
        <v>5133</v>
      </c>
      <c r="C7677">
        <v>2016</v>
      </c>
      <c r="D7677" t="s">
        <v>1229</v>
      </c>
      <c r="H7677" t="s">
        <v>12212</v>
      </c>
      <c r="I7677" t="s">
        <v>12213</v>
      </c>
      <c r="J7677" t="s">
        <v>10761</v>
      </c>
    </row>
    <row r="7678" spans="1:10" x14ac:dyDescent="0.25">
      <c r="A7678">
        <v>11</v>
      </c>
      <c r="B7678" t="s">
        <v>5134</v>
      </c>
      <c r="C7678">
        <v>2016</v>
      </c>
      <c r="D7678" t="s">
        <v>1246</v>
      </c>
      <c r="I7678" t="s">
        <v>12214</v>
      </c>
      <c r="J7678" t="s">
        <v>12215</v>
      </c>
    </row>
    <row r="7679" spans="1:10" x14ac:dyDescent="0.25">
      <c r="A7679">
        <v>12</v>
      </c>
      <c r="B7679" t="s">
        <v>5135</v>
      </c>
      <c r="C7679">
        <v>2016</v>
      </c>
      <c r="D7679" t="s">
        <v>1262</v>
      </c>
      <c r="I7679" t="s">
        <v>8358</v>
      </c>
      <c r="J7679" t="s">
        <v>8343</v>
      </c>
    </row>
    <row r="7680" spans="1:10" x14ac:dyDescent="0.25">
      <c r="A7680">
        <v>13</v>
      </c>
      <c r="B7680" t="s">
        <v>5136</v>
      </c>
      <c r="C7680">
        <v>2016</v>
      </c>
      <c r="D7680" t="s">
        <v>12216</v>
      </c>
    </row>
    <row r="7681" spans="1:10" x14ac:dyDescent="0.25">
      <c r="A7681">
        <v>14</v>
      </c>
      <c r="B7681" t="s">
        <v>5137</v>
      </c>
      <c r="C7681">
        <v>2016</v>
      </c>
      <c r="D7681" t="s">
        <v>1279</v>
      </c>
      <c r="I7681" t="s">
        <v>12217</v>
      </c>
      <c r="J7681" t="s">
        <v>9490</v>
      </c>
    </row>
    <row r="7682" spans="1:10" x14ac:dyDescent="0.25">
      <c r="A7682">
        <v>15</v>
      </c>
      <c r="B7682" t="s">
        <v>5138</v>
      </c>
      <c r="C7682">
        <v>2016</v>
      </c>
      <c r="D7682" t="s">
        <v>1296</v>
      </c>
      <c r="I7682" t="s">
        <v>12218</v>
      </c>
      <c r="J7682" t="s">
        <v>11393</v>
      </c>
    </row>
    <row r="7683" spans="1:10" x14ac:dyDescent="0.25">
      <c r="A7683">
        <v>16</v>
      </c>
      <c r="B7683" t="s">
        <v>5139</v>
      </c>
      <c r="C7683">
        <v>2016</v>
      </c>
      <c r="D7683" t="s">
        <v>5069</v>
      </c>
    </row>
    <row r="7684" spans="1:10" x14ac:dyDescent="0.25">
      <c r="A7684">
        <v>17</v>
      </c>
      <c r="B7684" t="s">
        <v>5140</v>
      </c>
      <c r="C7684">
        <v>2016</v>
      </c>
      <c r="D7684" t="s">
        <v>1311</v>
      </c>
      <c r="I7684" t="s">
        <v>12219</v>
      </c>
      <c r="J7684" t="s">
        <v>12220</v>
      </c>
    </row>
    <row r="7685" spans="1:10" x14ac:dyDescent="0.25">
      <c r="A7685">
        <v>18</v>
      </c>
      <c r="B7685" t="s">
        <v>5141</v>
      </c>
      <c r="C7685">
        <v>2016</v>
      </c>
      <c r="D7685" t="s">
        <v>1328</v>
      </c>
      <c r="I7685" t="s">
        <v>12221</v>
      </c>
      <c r="J7685" t="s">
        <v>12222</v>
      </c>
    </row>
    <row r="7686" spans="1:10" x14ac:dyDescent="0.25">
      <c r="A7686">
        <v>19</v>
      </c>
      <c r="B7686" t="s">
        <v>5142</v>
      </c>
      <c r="C7686">
        <v>2016</v>
      </c>
      <c r="D7686" t="s">
        <v>12223</v>
      </c>
    </row>
    <row r="7687" spans="1:10" x14ac:dyDescent="0.25">
      <c r="A7687">
        <v>20</v>
      </c>
      <c r="B7687" t="s">
        <v>5143</v>
      </c>
      <c r="C7687">
        <v>2016</v>
      </c>
      <c r="D7687" t="s">
        <v>1344</v>
      </c>
      <c r="I7687" t="s">
        <v>12224</v>
      </c>
      <c r="J7687" t="s">
        <v>8547</v>
      </c>
    </row>
    <row r="7688" spans="1:10" x14ac:dyDescent="0.25">
      <c r="A7688">
        <v>21</v>
      </c>
      <c r="B7688" t="s">
        <v>5144</v>
      </c>
      <c r="C7688">
        <v>2016</v>
      </c>
      <c r="D7688" t="s">
        <v>1362</v>
      </c>
      <c r="I7688" t="s">
        <v>12225</v>
      </c>
      <c r="J7688" t="s">
        <v>11104</v>
      </c>
    </row>
    <row r="7689" spans="1:10" x14ac:dyDescent="0.25">
      <c r="A7689">
        <v>24</v>
      </c>
      <c r="B7689" t="s">
        <v>5145</v>
      </c>
      <c r="C7689">
        <v>2016</v>
      </c>
      <c r="D7689" t="s">
        <v>1377</v>
      </c>
      <c r="H7689" t="s">
        <v>8605</v>
      </c>
      <c r="I7689" t="s">
        <v>9116</v>
      </c>
      <c r="J7689" t="s">
        <v>8385</v>
      </c>
    </row>
    <row r="7690" spans="1:10" x14ac:dyDescent="0.25">
      <c r="A7690">
        <v>28</v>
      </c>
      <c r="B7690" t="s">
        <v>5146</v>
      </c>
      <c r="C7690">
        <v>2016</v>
      </c>
      <c r="D7690" t="s">
        <v>1394</v>
      </c>
      <c r="I7690" t="s">
        <v>10594</v>
      </c>
      <c r="J7690" t="s">
        <v>8356</v>
      </c>
    </row>
    <row r="7691" spans="1:10" x14ac:dyDescent="0.25">
      <c r="A7691">
        <v>29</v>
      </c>
      <c r="B7691" t="s">
        <v>5147</v>
      </c>
      <c r="C7691">
        <v>2016</v>
      </c>
      <c r="D7691" t="s">
        <v>1411</v>
      </c>
      <c r="I7691" t="s">
        <v>12226</v>
      </c>
      <c r="J7691" t="s">
        <v>12227</v>
      </c>
    </row>
    <row r="7692" spans="1:10" x14ac:dyDescent="0.25">
      <c r="A7692">
        <v>30</v>
      </c>
      <c r="B7692" t="s">
        <v>5148</v>
      </c>
      <c r="C7692">
        <v>2016</v>
      </c>
      <c r="D7692" t="s">
        <v>1428</v>
      </c>
      <c r="I7692" t="s">
        <v>11541</v>
      </c>
      <c r="J7692" t="s">
        <v>10278</v>
      </c>
    </row>
    <row r="7693" spans="1:10" x14ac:dyDescent="0.25">
      <c r="A7693">
        <v>31</v>
      </c>
      <c r="B7693" t="s">
        <v>5149</v>
      </c>
      <c r="C7693">
        <v>2016</v>
      </c>
      <c r="D7693" t="s">
        <v>1442</v>
      </c>
      <c r="I7693" t="s">
        <v>12228</v>
      </c>
      <c r="J7693" t="s">
        <v>8346</v>
      </c>
    </row>
    <row r="7694" spans="1:10" x14ac:dyDescent="0.25">
      <c r="A7694">
        <v>32</v>
      </c>
      <c r="B7694" t="s">
        <v>5150</v>
      </c>
      <c r="C7694">
        <v>2016</v>
      </c>
      <c r="D7694" t="s">
        <v>1457</v>
      </c>
      <c r="H7694" t="s">
        <v>12229</v>
      </c>
      <c r="I7694" t="s">
        <v>12230</v>
      </c>
      <c r="J7694" t="s">
        <v>8343</v>
      </c>
    </row>
    <row r="7695" spans="1:10" x14ac:dyDescent="0.25">
      <c r="A7695">
        <v>34</v>
      </c>
      <c r="B7695" t="s">
        <v>5151</v>
      </c>
      <c r="C7695">
        <v>2016</v>
      </c>
      <c r="D7695" t="s">
        <v>1474</v>
      </c>
      <c r="I7695" t="s">
        <v>12231</v>
      </c>
      <c r="J7695" t="s">
        <v>12232</v>
      </c>
    </row>
    <row r="7696" spans="1:10" x14ac:dyDescent="0.25">
      <c r="A7696">
        <v>35</v>
      </c>
      <c r="B7696" t="s">
        <v>5152</v>
      </c>
      <c r="C7696">
        <v>2016</v>
      </c>
      <c r="D7696" t="s">
        <v>1491</v>
      </c>
      <c r="I7696" t="s">
        <v>12233</v>
      </c>
      <c r="J7696" t="s">
        <v>12234</v>
      </c>
    </row>
    <row r="7697" spans="1:10" x14ac:dyDescent="0.25">
      <c r="A7697">
        <v>36</v>
      </c>
      <c r="B7697" t="s">
        <v>5153</v>
      </c>
      <c r="C7697">
        <v>2016</v>
      </c>
      <c r="D7697" t="s">
        <v>1505</v>
      </c>
      <c r="I7697" t="s">
        <v>12074</v>
      </c>
      <c r="J7697" t="s">
        <v>8829</v>
      </c>
    </row>
    <row r="7698" spans="1:10" x14ac:dyDescent="0.25">
      <c r="A7698">
        <v>39</v>
      </c>
      <c r="B7698" t="s">
        <v>5154</v>
      </c>
      <c r="C7698">
        <v>2016</v>
      </c>
      <c r="D7698" t="s">
        <v>12235</v>
      </c>
    </row>
    <row r="7699" spans="1:10" x14ac:dyDescent="0.25">
      <c r="A7699">
        <v>40</v>
      </c>
      <c r="B7699" t="s">
        <v>5155</v>
      </c>
      <c r="C7699">
        <v>2016</v>
      </c>
      <c r="D7699" t="s">
        <v>1521</v>
      </c>
      <c r="I7699" t="s">
        <v>12236</v>
      </c>
      <c r="J7699" t="s">
        <v>8356</v>
      </c>
    </row>
    <row r="7700" spans="1:10" x14ac:dyDescent="0.25">
      <c r="A7700">
        <v>44</v>
      </c>
      <c r="B7700" t="s">
        <v>5156</v>
      </c>
      <c r="C7700">
        <v>2016</v>
      </c>
      <c r="D7700" t="s">
        <v>1538</v>
      </c>
      <c r="I7700" t="s">
        <v>8380</v>
      </c>
      <c r="J7700" t="s">
        <v>8356</v>
      </c>
    </row>
    <row r="7701" spans="1:10" x14ac:dyDescent="0.25">
      <c r="A7701">
        <v>48</v>
      </c>
      <c r="B7701" t="s">
        <v>5157</v>
      </c>
      <c r="C7701">
        <v>2016</v>
      </c>
      <c r="D7701" t="s">
        <v>1555</v>
      </c>
      <c r="I7701" t="s">
        <v>8343</v>
      </c>
      <c r="J7701" t="s">
        <v>8346</v>
      </c>
    </row>
    <row r="7702" spans="1:10" x14ac:dyDescent="0.25">
      <c r="A7702">
        <v>50</v>
      </c>
      <c r="B7702" t="s">
        <v>5158</v>
      </c>
      <c r="C7702">
        <v>2016</v>
      </c>
      <c r="D7702" t="s">
        <v>1566</v>
      </c>
      <c r="H7702" t="s">
        <v>12237</v>
      </c>
      <c r="I7702" t="s">
        <v>10203</v>
      </c>
      <c r="J7702" t="s">
        <v>11715</v>
      </c>
    </row>
    <row r="7703" spans="1:10" x14ac:dyDescent="0.25">
      <c r="A7703">
        <v>51</v>
      </c>
      <c r="B7703" t="s">
        <v>5159</v>
      </c>
      <c r="C7703">
        <v>2016</v>
      </c>
      <c r="D7703" t="s">
        <v>984</v>
      </c>
      <c r="F7703">
        <v>94.7</v>
      </c>
      <c r="H7703" t="s">
        <v>12238</v>
      </c>
      <c r="I7703" t="s">
        <v>9361</v>
      </c>
      <c r="J7703" t="s">
        <v>8346</v>
      </c>
    </row>
    <row r="7704" spans="1:10" x14ac:dyDescent="0.25">
      <c r="A7704">
        <v>52</v>
      </c>
      <c r="B7704" t="s">
        <v>5160</v>
      </c>
      <c r="C7704">
        <v>2016</v>
      </c>
      <c r="D7704" t="s">
        <v>1595</v>
      </c>
      <c r="I7704" t="s">
        <v>10578</v>
      </c>
      <c r="J7704" t="s">
        <v>8346</v>
      </c>
    </row>
    <row r="7705" spans="1:10" x14ac:dyDescent="0.25">
      <c r="A7705">
        <v>53</v>
      </c>
      <c r="B7705" t="s">
        <v>5161</v>
      </c>
      <c r="C7705">
        <v>2016</v>
      </c>
      <c r="D7705" t="s">
        <v>1613</v>
      </c>
      <c r="H7705" t="s">
        <v>8414</v>
      </c>
      <c r="I7705" t="s">
        <v>10974</v>
      </c>
      <c r="J7705" t="s">
        <v>12239</v>
      </c>
    </row>
    <row r="7706" spans="1:10" x14ac:dyDescent="0.25">
      <c r="A7706">
        <v>54</v>
      </c>
      <c r="B7706" t="s">
        <v>5162</v>
      </c>
      <c r="C7706">
        <v>2016</v>
      </c>
      <c r="D7706" t="s">
        <v>12240</v>
      </c>
    </row>
    <row r="7707" spans="1:10" x14ac:dyDescent="0.25">
      <c r="A7707">
        <v>56</v>
      </c>
      <c r="B7707" t="s">
        <v>5163</v>
      </c>
      <c r="C7707">
        <v>2016</v>
      </c>
      <c r="D7707" t="s">
        <v>1630</v>
      </c>
      <c r="I7707" t="s">
        <v>12241</v>
      </c>
      <c r="J7707" t="s">
        <v>8346</v>
      </c>
    </row>
    <row r="7708" spans="1:10" x14ac:dyDescent="0.25">
      <c r="A7708">
        <v>57</v>
      </c>
      <c r="B7708" t="s">
        <v>5164</v>
      </c>
      <c r="C7708">
        <v>2016</v>
      </c>
      <c r="D7708" t="s">
        <v>12242</v>
      </c>
    </row>
    <row r="7709" spans="1:10" x14ac:dyDescent="0.25">
      <c r="A7709">
        <v>60</v>
      </c>
      <c r="B7709" t="s">
        <v>5165</v>
      </c>
      <c r="C7709">
        <v>2016</v>
      </c>
      <c r="D7709" t="s">
        <v>1646</v>
      </c>
      <c r="I7709" t="s">
        <v>8343</v>
      </c>
      <c r="J7709" t="s">
        <v>11908</v>
      </c>
    </row>
    <row r="7710" spans="1:10" x14ac:dyDescent="0.25">
      <c r="A7710">
        <v>61</v>
      </c>
      <c r="B7710" t="s">
        <v>5166</v>
      </c>
      <c r="C7710">
        <v>2016</v>
      </c>
      <c r="D7710" t="s">
        <v>12243</v>
      </c>
    </row>
    <row r="7711" spans="1:10" x14ac:dyDescent="0.25">
      <c r="A7711">
        <v>62</v>
      </c>
      <c r="B7711" t="s">
        <v>5167</v>
      </c>
      <c r="C7711">
        <v>2016</v>
      </c>
      <c r="D7711" t="s">
        <v>1664</v>
      </c>
      <c r="H7711" t="s">
        <v>12244</v>
      </c>
      <c r="I7711" t="s">
        <v>11997</v>
      </c>
      <c r="J7711" t="s">
        <v>12232</v>
      </c>
    </row>
    <row r="7712" spans="1:10" x14ac:dyDescent="0.25">
      <c r="A7712">
        <v>64</v>
      </c>
      <c r="B7712" t="s">
        <v>5168</v>
      </c>
      <c r="C7712">
        <v>2016</v>
      </c>
      <c r="D7712" t="s">
        <v>1676</v>
      </c>
      <c r="I7712" t="s">
        <v>12245</v>
      </c>
      <c r="J7712" t="s">
        <v>8343</v>
      </c>
    </row>
    <row r="7713" spans="1:10" x14ac:dyDescent="0.25">
      <c r="A7713">
        <v>68</v>
      </c>
      <c r="B7713" t="s">
        <v>5169</v>
      </c>
      <c r="C7713">
        <v>2016</v>
      </c>
      <c r="D7713" t="s">
        <v>1693</v>
      </c>
      <c r="H7713" t="s">
        <v>12246</v>
      </c>
      <c r="I7713" t="s">
        <v>11937</v>
      </c>
      <c r="J7713" t="s">
        <v>8673</v>
      </c>
    </row>
    <row r="7714" spans="1:10" x14ac:dyDescent="0.25">
      <c r="A7714">
        <v>70</v>
      </c>
      <c r="B7714" t="s">
        <v>5170</v>
      </c>
      <c r="C7714">
        <v>2016</v>
      </c>
      <c r="D7714" t="s">
        <v>1708</v>
      </c>
      <c r="H7714" t="s">
        <v>12247</v>
      </c>
      <c r="I7714" t="s">
        <v>12248</v>
      </c>
      <c r="J7714" t="s">
        <v>8346</v>
      </c>
    </row>
    <row r="7715" spans="1:10" x14ac:dyDescent="0.25">
      <c r="A7715">
        <v>72</v>
      </c>
      <c r="B7715" t="s">
        <v>5171</v>
      </c>
      <c r="C7715">
        <v>2016</v>
      </c>
      <c r="D7715" t="s">
        <v>1724</v>
      </c>
      <c r="I7715" t="s">
        <v>12249</v>
      </c>
      <c r="J7715" t="s">
        <v>8343</v>
      </c>
    </row>
    <row r="7716" spans="1:10" x14ac:dyDescent="0.25">
      <c r="A7716">
        <v>76</v>
      </c>
      <c r="B7716" t="s">
        <v>5172</v>
      </c>
      <c r="C7716">
        <v>2016</v>
      </c>
      <c r="D7716" t="s">
        <v>1741</v>
      </c>
      <c r="H7716" t="s">
        <v>12250</v>
      </c>
      <c r="I7716" t="s">
        <v>12251</v>
      </c>
      <c r="J7716" t="s">
        <v>12252</v>
      </c>
    </row>
    <row r="7717" spans="1:10" x14ac:dyDescent="0.25">
      <c r="A7717">
        <v>84</v>
      </c>
      <c r="B7717" t="s">
        <v>5173</v>
      </c>
      <c r="C7717">
        <v>2016</v>
      </c>
      <c r="D7717" t="s">
        <v>1102</v>
      </c>
      <c r="F7717">
        <v>89.2</v>
      </c>
      <c r="H7717" t="s">
        <v>12253</v>
      </c>
      <c r="I7717" t="s">
        <v>10198</v>
      </c>
      <c r="J7717" t="s">
        <v>8385</v>
      </c>
    </row>
    <row r="7718" spans="1:10" x14ac:dyDescent="0.25">
      <c r="A7718">
        <v>86</v>
      </c>
      <c r="B7718" t="s">
        <v>5174</v>
      </c>
      <c r="C7718">
        <v>2016</v>
      </c>
      <c r="D7718" t="s">
        <v>12254</v>
      </c>
    </row>
    <row r="7719" spans="1:10" x14ac:dyDescent="0.25">
      <c r="A7719">
        <v>90</v>
      </c>
      <c r="B7719" t="s">
        <v>5175</v>
      </c>
      <c r="C7719">
        <v>2016</v>
      </c>
      <c r="D7719" t="s">
        <v>1770</v>
      </c>
      <c r="I7719" t="s">
        <v>10614</v>
      </c>
      <c r="J7719" t="s">
        <v>8905</v>
      </c>
    </row>
    <row r="7720" spans="1:10" x14ac:dyDescent="0.25">
      <c r="A7720">
        <v>92</v>
      </c>
      <c r="B7720" t="s">
        <v>5176</v>
      </c>
      <c r="C7720">
        <v>2016</v>
      </c>
      <c r="D7720" t="s">
        <v>1774</v>
      </c>
      <c r="I7720" t="s">
        <v>12255</v>
      </c>
    </row>
    <row r="7721" spans="1:10" x14ac:dyDescent="0.25">
      <c r="A7721">
        <v>96</v>
      </c>
      <c r="B7721" t="s">
        <v>5177</v>
      </c>
      <c r="C7721">
        <v>2016</v>
      </c>
      <c r="D7721" t="s">
        <v>1792</v>
      </c>
      <c r="I7721" t="s">
        <v>8385</v>
      </c>
      <c r="J7721" t="s">
        <v>11158</v>
      </c>
    </row>
    <row r="7722" spans="1:10" x14ac:dyDescent="0.25">
      <c r="A7722">
        <v>100</v>
      </c>
      <c r="B7722" t="s">
        <v>5178</v>
      </c>
      <c r="C7722">
        <v>2016</v>
      </c>
      <c r="D7722" t="s">
        <v>1809</v>
      </c>
      <c r="I7722" t="s">
        <v>12256</v>
      </c>
      <c r="J7722" t="s">
        <v>8508</v>
      </c>
    </row>
    <row r="7723" spans="1:10" x14ac:dyDescent="0.25">
      <c r="A7723">
        <v>104</v>
      </c>
      <c r="B7723" t="s">
        <v>5179</v>
      </c>
      <c r="C7723">
        <v>2016</v>
      </c>
      <c r="D7723" t="s">
        <v>1096</v>
      </c>
      <c r="F7723">
        <v>67.2</v>
      </c>
      <c r="H7723" t="s">
        <v>12257</v>
      </c>
      <c r="I7723" t="s">
        <v>12258</v>
      </c>
      <c r="J7723" t="s">
        <v>12259</v>
      </c>
    </row>
    <row r="7724" spans="1:10" x14ac:dyDescent="0.25">
      <c r="A7724">
        <v>108</v>
      </c>
      <c r="B7724" t="s">
        <v>5180</v>
      </c>
      <c r="C7724">
        <v>2016</v>
      </c>
      <c r="D7724" t="s">
        <v>1838</v>
      </c>
      <c r="H7724" t="s">
        <v>12260</v>
      </c>
      <c r="I7724" t="s">
        <v>12261</v>
      </c>
      <c r="J7724" t="s">
        <v>9496</v>
      </c>
    </row>
    <row r="7725" spans="1:10" x14ac:dyDescent="0.25">
      <c r="A7725">
        <v>112</v>
      </c>
      <c r="B7725" t="s">
        <v>5181</v>
      </c>
      <c r="C7725">
        <v>2016</v>
      </c>
      <c r="D7725" t="s">
        <v>1851</v>
      </c>
      <c r="H7725" t="s">
        <v>12262</v>
      </c>
      <c r="I7725" t="s">
        <v>12263</v>
      </c>
      <c r="J7725" t="s">
        <v>9088</v>
      </c>
    </row>
    <row r="7726" spans="1:10" x14ac:dyDescent="0.25">
      <c r="A7726">
        <v>116</v>
      </c>
      <c r="B7726" t="s">
        <v>5182</v>
      </c>
      <c r="C7726">
        <v>2016</v>
      </c>
      <c r="D7726" t="s">
        <v>1865</v>
      </c>
      <c r="H7726" t="s">
        <v>12264</v>
      </c>
      <c r="I7726" t="s">
        <v>12265</v>
      </c>
      <c r="J7726" t="s">
        <v>8356</v>
      </c>
    </row>
    <row r="7727" spans="1:10" x14ac:dyDescent="0.25">
      <c r="A7727">
        <v>120</v>
      </c>
      <c r="B7727" t="s">
        <v>5183</v>
      </c>
      <c r="C7727">
        <v>2016</v>
      </c>
      <c r="D7727" t="s">
        <v>1877</v>
      </c>
      <c r="H7727" t="s">
        <v>12266</v>
      </c>
      <c r="I7727" t="s">
        <v>10626</v>
      </c>
      <c r="J7727" t="s">
        <v>12267</v>
      </c>
    </row>
    <row r="7728" spans="1:10" x14ac:dyDescent="0.25">
      <c r="A7728">
        <v>124</v>
      </c>
      <c r="B7728" t="s">
        <v>5184</v>
      </c>
      <c r="C7728">
        <v>2016</v>
      </c>
      <c r="D7728" t="s">
        <v>1893</v>
      </c>
      <c r="H7728" t="s">
        <v>8414</v>
      </c>
      <c r="I7728" t="s">
        <v>12268</v>
      </c>
      <c r="J7728" t="s">
        <v>8444</v>
      </c>
    </row>
    <row r="7729" spans="1:10" x14ac:dyDescent="0.25">
      <c r="A7729">
        <v>127</v>
      </c>
      <c r="B7729" t="s">
        <v>5185</v>
      </c>
      <c r="C7729">
        <v>2016</v>
      </c>
      <c r="D7729" t="s">
        <v>12269</v>
      </c>
    </row>
    <row r="7730" spans="1:10" x14ac:dyDescent="0.25">
      <c r="A7730">
        <v>132</v>
      </c>
      <c r="B7730" t="s">
        <v>5186</v>
      </c>
      <c r="C7730">
        <v>2016</v>
      </c>
      <c r="D7730" t="s">
        <v>1910</v>
      </c>
      <c r="I7730" t="s">
        <v>12270</v>
      </c>
      <c r="J7730" t="s">
        <v>10240</v>
      </c>
    </row>
    <row r="7731" spans="1:10" x14ac:dyDescent="0.25">
      <c r="A7731">
        <v>135</v>
      </c>
      <c r="B7731" t="s">
        <v>5187</v>
      </c>
      <c r="C7731">
        <v>2016</v>
      </c>
      <c r="D7731" t="s">
        <v>12271</v>
      </c>
    </row>
    <row r="7732" spans="1:10" x14ac:dyDescent="0.25">
      <c r="A7732">
        <v>136</v>
      </c>
      <c r="B7732" t="s">
        <v>5188</v>
      </c>
      <c r="C7732">
        <v>2016</v>
      </c>
      <c r="D7732" t="s">
        <v>1922</v>
      </c>
      <c r="I7732" t="s">
        <v>8774</v>
      </c>
      <c r="J7732" t="s">
        <v>8346</v>
      </c>
    </row>
    <row r="7733" spans="1:10" x14ac:dyDescent="0.25">
      <c r="A7733">
        <v>140</v>
      </c>
      <c r="B7733" t="s">
        <v>5189</v>
      </c>
      <c r="C7733">
        <v>2016</v>
      </c>
      <c r="D7733" t="s">
        <v>1937</v>
      </c>
      <c r="H7733" t="s">
        <v>12272</v>
      </c>
      <c r="I7733" t="s">
        <v>8724</v>
      </c>
      <c r="J7733" t="s">
        <v>8528</v>
      </c>
    </row>
    <row r="7734" spans="1:10" x14ac:dyDescent="0.25">
      <c r="A7734">
        <v>142</v>
      </c>
      <c r="B7734" t="s">
        <v>5190</v>
      </c>
      <c r="C7734">
        <v>2016</v>
      </c>
      <c r="D7734" t="s">
        <v>1955</v>
      </c>
      <c r="I7734" t="s">
        <v>12273</v>
      </c>
      <c r="J7734" t="s">
        <v>12274</v>
      </c>
    </row>
    <row r="7735" spans="1:10" x14ac:dyDescent="0.25">
      <c r="A7735">
        <v>143</v>
      </c>
      <c r="B7735" t="s">
        <v>5191</v>
      </c>
      <c r="C7735">
        <v>2016</v>
      </c>
      <c r="D7735" t="s">
        <v>1972</v>
      </c>
      <c r="I7735" t="s">
        <v>12275</v>
      </c>
      <c r="J7735" t="s">
        <v>12276</v>
      </c>
    </row>
    <row r="7736" spans="1:10" x14ac:dyDescent="0.25">
      <c r="A7736">
        <v>144</v>
      </c>
      <c r="B7736" t="s">
        <v>5192</v>
      </c>
      <c r="C7736">
        <v>2016</v>
      </c>
      <c r="D7736" t="s">
        <v>1989</v>
      </c>
      <c r="I7736" t="s">
        <v>10141</v>
      </c>
      <c r="J7736" t="s">
        <v>8356</v>
      </c>
    </row>
    <row r="7737" spans="1:10" x14ac:dyDescent="0.25">
      <c r="A7737">
        <v>145</v>
      </c>
      <c r="B7737" t="s">
        <v>5193</v>
      </c>
      <c r="C7737">
        <v>2016</v>
      </c>
      <c r="D7737" t="s">
        <v>2006</v>
      </c>
      <c r="I7737" t="s">
        <v>12277</v>
      </c>
    </row>
    <row r="7738" spans="1:10" x14ac:dyDescent="0.25">
      <c r="A7738">
        <v>148</v>
      </c>
      <c r="B7738" t="s">
        <v>5194</v>
      </c>
      <c r="C7738">
        <v>2016</v>
      </c>
      <c r="D7738" t="s">
        <v>2019</v>
      </c>
      <c r="H7738" t="s">
        <v>12278</v>
      </c>
      <c r="I7738" t="s">
        <v>8964</v>
      </c>
      <c r="J7738" t="s">
        <v>9500</v>
      </c>
    </row>
    <row r="7739" spans="1:10" x14ac:dyDescent="0.25">
      <c r="A7739">
        <v>150</v>
      </c>
      <c r="B7739" t="s">
        <v>5195</v>
      </c>
      <c r="C7739">
        <v>2016</v>
      </c>
      <c r="D7739" t="s">
        <v>2037</v>
      </c>
      <c r="I7739" t="s">
        <v>12279</v>
      </c>
      <c r="J7739" t="s">
        <v>12280</v>
      </c>
    </row>
    <row r="7740" spans="1:10" x14ac:dyDescent="0.25">
      <c r="A7740">
        <v>151</v>
      </c>
      <c r="B7740" t="s">
        <v>5196</v>
      </c>
      <c r="C7740">
        <v>2016</v>
      </c>
      <c r="D7740" t="s">
        <v>12281</v>
      </c>
    </row>
    <row r="7741" spans="1:10" x14ac:dyDescent="0.25">
      <c r="A7741">
        <v>152</v>
      </c>
      <c r="B7741" t="s">
        <v>5197</v>
      </c>
      <c r="C7741">
        <v>2016</v>
      </c>
      <c r="D7741" t="s">
        <v>2054</v>
      </c>
      <c r="H7741" t="s">
        <v>9772</v>
      </c>
      <c r="I7741" t="s">
        <v>10911</v>
      </c>
      <c r="J7741" t="s">
        <v>8565</v>
      </c>
    </row>
    <row r="7742" spans="1:10" x14ac:dyDescent="0.25">
      <c r="A7742">
        <v>154</v>
      </c>
      <c r="B7742" t="s">
        <v>5198</v>
      </c>
      <c r="C7742">
        <v>2016</v>
      </c>
      <c r="D7742" t="s">
        <v>12282</v>
      </c>
    </row>
    <row r="7743" spans="1:10" x14ac:dyDescent="0.25">
      <c r="A7743">
        <v>155</v>
      </c>
      <c r="B7743" t="s">
        <v>5199</v>
      </c>
      <c r="C7743">
        <v>2016</v>
      </c>
      <c r="D7743" t="s">
        <v>5022</v>
      </c>
      <c r="J7743" t="s">
        <v>11413</v>
      </c>
    </row>
    <row r="7744" spans="1:10" x14ac:dyDescent="0.25">
      <c r="A7744">
        <v>156</v>
      </c>
      <c r="B7744" t="s">
        <v>5200</v>
      </c>
      <c r="C7744">
        <v>2016</v>
      </c>
      <c r="D7744" t="s">
        <v>2071</v>
      </c>
      <c r="I7744" t="s">
        <v>9535</v>
      </c>
      <c r="J7744" t="s">
        <v>8547</v>
      </c>
    </row>
    <row r="7745" spans="1:10" x14ac:dyDescent="0.25">
      <c r="A7745">
        <v>158</v>
      </c>
      <c r="B7745" t="s">
        <v>5201</v>
      </c>
      <c r="C7745">
        <v>2016</v>
      </c>
      <c r="D7745" t="s">
        <v>2088</v>
      </c>
      <c r="I7745" t="s">
        <v>12283</v>
      </c>
      <c r="J7745" t="s">
        <v>8346</v>
      </c>
    </row>
    <row r="7746" spans="1:10" x14ac:dyDescent="0.25">
      <c r="A7746">
        <v>162</v>
      </c>
      <c r="B7746" t="s">
        <v>5202</v>
      </c>
      <c r="C7746">
        <v>2016</v>
      </c>
      <c r="D7746" t="s">
        <v>12284</v>
      </c>
    </row>
    <row r="7747" spans="1:10" x14ac:dyDescent="0.25">
      <c r="A7747">
        <v>166</v>
      </c>
      <c r="B7747" t="s">
        <v>5203</v>
      </c>
      <c r="C7747">
        <v>2016</v>
      </c>
      <c r="D7747" t="s">
        <v>12285</v>
      </c>
    </row>
    <row r="7748" spans="1:10" x14ac:dyDescent="0.25">
      <c r="A7748">
        <v>170</v>
      </c>
      <c r="B7748" t="s">
        <v>5204</v>
      </c>
      <c r="C7748">
        <v>2016</v>
      </c>
      <c r="D7748" t="s">
        <v>2103</v>
      </c>
      <c r="H7748" t="s">
        <v>8644</v>
      </c>
      <c r="I7748" t="s">
        <v>12107</v>
      </c>
      <c r="J7748" t="s">
        <v>8346</v>
      </c>
    </row>
    <row r="7749" spans="1:10" x14ac:dyDescent="0.25">
      <c r="A7749">
        <v>174</v>
      </c>
      <c r="B7749" t="s">
        <v>5205</v>
      </c>
      <c r="C7749">
        <v>2016</v>
      </c>
      <c r="D7749" t="s">
        <v>2119</v>
      </c>
      <c r="H7749" t="s">
        <v>8560</v>
      </c>
      <c r="I7749" t="s">
        <v>12286</v>
      </c>
    </row>
    <row r="7750" spans="1:10" x14ac:dyDescent="0.25">
      <c r="A7750">
        <v>175</v>
      </c>
      <c r="B7750" t="s">
        <v>5206</v>
      </c>
      <c r="C7750">
        <v>2016</v>
      </c>
      <c r="D7750" t="s">
        <v>5076</v>
      </c>
    </row>
    <row r="7751" spans="1:10" x14ac:dyDescent="0.25">
      <c r="A7751">
        <v>178</v>
      </c>
      <c r="B7751" t="s">
        <v>5207</v>
      </c>
      <c r="C7751">
        <v>2016</v>
      </c>
      <c r="D7751" t="s">
        <v>2133</v>
      </c>
      <c r="H7751" t="s">
        <v>12287</v>
      </c>
      <c r="I7751" t="s">
        <v>9218</v>
      </c>
      <c r="J7751" t="s">
        <v>9041</v>
      </c>
    </row>
    <row r="7752" spans="1:10" x14ac:dyDescent="0.25">
      <c r="A7752">
        <v>180</v>
      </c>
      <c r="B7752" t="s">
        <v>5208</v>
      </c>
      <c r="C7752">
        <v>2016</v>
      </c>
      <c r="D7752" t="s">
        <v>2150</v>
      </c>
      <c r="H7752" t="s">
        <v>12288</v>
      </c>
      <c r="I7752" t="s">
        <v>10368</v>
      </c>
      <c r="J7752" t="s">
        <v>8405</v>
      </c>
    </row>
    <row r="7753" spans="1:10" x14ac:dyDescent="0.25">
      <c r="A7753">
        <v>184</v>
      </c>
      <c r="B7753" t="s">
        <v>5209</v>
      </c>
      <c r="C7753">
        <v>2016</v>
      </c>
      <c r="D7753" t="s">
        <v>2167</v>
      </c>
      <c r="I7753" t="s">
        <v>8465</v>
      </c>
      <c r="J7753" t="s">
        <v>8346</v>
      </c>
    </row>
    <row r="7754" spans="1:10" x14ac:dyDescent="0.25">
      <c r="A7754">
        <v>188</v>
      </c>
      <c r="B7754" t="s">
        <v>5210</v>
      </c>
      <c r="C7754">
        <v>2016</v>
      </c>
      <c r="D7754" t="s">
        <v>836</v>
      </c>
      <c r="F7754">
        <v>100</v>
      </c>
      <c r="H7754" t="s">
        <v>9969</v>
      </c>
      <c r="I7754" t="s">
        <v>9583</v>
      </c>
      <c r="J7754" t="s">
        <v>10218</v>
      </c>
    </row>
    <row r="7755" spans="1:10" x14ac:dyDescent="0.25">
      <c r="A7755">
        <v>191</v>
      </c>
      <c r="B7755" t="s">
        <v>5211</v>
      </c>
      <c r="C7755">
        <v>2016</v>
      </c>
      <c r="D7755" t="s">
        <v>2197</v>
      </c>
      <c r="I7755" t="s">
        <v>9570</v>
      </c>
      <c r="J7755" t="s">
        <v>8346</v>
      </c>
    </row>
    <row r="7756" spans="1:10" x14ac:dyDescent="0.25">
      <c r="A7756">
        <v>192</v>
      </c>
      <c r="B7756" t="s">
        <v>5212</v>
      </c>
      <c r="C7756">
        <v>2016</v>
      </c>
      <c r="D7756" t="s">
        <v>2214</v>
      </c>
      <c r="H7756" t="s">
        <v>12289</v>
      </c>
      <c r="I7756" t="s">
        <v>12290</v>
      </c>
      <c r="J7756" t="s">
        <v>11400</v>
      </c>
    </row>
    <row r="7757" spans="1:10" x14ac:dyDescent="0.25">
      <c r="A7757">
        <v>196</v>
      </c>
      <c r="B7757" t="s">
        <v>5213</v>
      </c>
      <c r="C7757">
        <v>2016</v>
      </c>
      <c r="D7757" t="s">
        <v>2231</v>
      </c>
      <c r="I7757" t="s">
        <v>12291</v>
      </c>
      <c r="J7757" t="s">
        <v>9275</v>
      </c>
    </row>
    <row r="7758" spans="1:10" x14ac:dyDescent="0.25">
      <c r="A7758">
        <v>199</v>
      </c>
      <c r="B7758" t="s">
        <v>5214</v>
      </c>
      <c r="C7758">
        <v>2016</v>
      </c>
      <c r="D7758" t="s">
        <v>2248</v>
      </c>
      <c r="I7758" t="s">
        <v>9149</v>
      </c>
      <c r="J7758" t="s">
        <v>10106</v>
      </c>
    </row>
    <row r="7759" spans="1:10" x14ac:dyDescent="0.25">
      <c r="A7759">
        <v>202</v>
      </c>
      <c r="B7759" t="s">
        <v>5215</v>
      </c>
      <c r="C7759">
        <v>2016</v>
      </c>
      <c r="D7759" t="s">
        <v>2265</v>
      </c>
      <c r="H7759" t="s">
        <v>12292</v>
      </c>
      <c r="I7759" t="s">
        <v>9318</v>
      </c>
      <c r="J7759" t="s">
        <v>12293</v>
      </c>
    </row>
    <row r="7760" spans="1:10" x14ac:dyDescent="0.25">
      <c r="A7760">
        <v>203</v>
      </c>
      <c r="B7760" t="s">
        <v>5216</v>
      </c>
      <c r="C7760">
        <v>2016</v>
      </c>
      <c r="D7760" t="s">
        <v>2282</v>
      </c>
      <c r="I7760" t="s">
        <v>12294</v>
      </c>
      <c r="J7760" t="s">
        <v>8828</v>
      </c>
    </row>
    <row r="7761" spans="1:10" x14ac:dyDescent="0.25">
      <c r="A7761">
        <v>204</v>
      </c>
      <c r="B7761" t="s">
        <v>5217</v>
      </c>
      <c r="C7761">
        <v>2016</v>
      </c>
      <c r="D7761" t="s">
        <v>2296</v>
      </c>
      <c r="H7761" t="s">
        <v>12295</v>
      </c>
      <c r="I7761" t="s">
        <v>10035</v>
      </c>
      <c r="J7761" t="s">
        <v>8343</v>
      </c>
    </row>
    <row r="7762" spans="1:10" x14ac:dyDescent="0.25">
      <c r="A7762">
        <v>208</v>
      </c>
      <c r="B7762" t="s">
        <v>5218</v>
      </c>
      <c r="C7762">
        <v>2016</v>
      </c>
      <c r="D7762" t="s">
        <v>2314</v>
      </c>
      <c r="H7762" t="s">
        <v>12296</v>
      </c>
      <c r="I7762" t="s">
        <v>11483</v>
      </c>
      <c r="J7762" t="s">
        <v>8346</v>
      </c>
    </row>
    <row r="7763" spans="1:10" x14ac:dyDescent="0.25">
      <c r="A7763">
        <v>212</v>
      </c>
      <c r="B7763" t="s">
        <v>5219</v>
      </c>
      <c r="C7763">
        <v>2016</v>
      </c>
      <c r="D7763" t="s">
        <v>2331</v>
      </c>
      <c r="I7763" t="s">
        <v>12297</v>
      </c>
      <c r="J7763" t="s">
        <v>8351</v>
      </c>
    </row>
    <row r="7764" spans="1:10" x14ac:dyDescent="0.25">
      <c r="A7764">
        <v>214</v>
      </c>
      <c r="B7764" t="s">
        <v>5220</v>
      </c>
      <c r="C7764">
        <v>2016</v>
      </c>
      <c r="D7764" t="s">
        <v>2344</v>
      </c>
      <c r="H7764" t="s">
        <v>11001</v>
      </c>
      <c r="I7764" t="s">
        <v>12298</v>
      </c>
      <c r="J7764" t="s">
        <v>12299</v>
      </c>
    </row>
    <row r="7765" spans="1:10" x14ac:dyDescent="0.25">
      <c r="A7765">
        <v>218</v>
      </c>
      <c r="B7765" t="s">
        <v>5221</v>
      </c>
      <c r="C7765">
        <v>2016</v>
      </c>
      <c r="D7765" t="s">
        <v>2362</v>
      </c>
      <c r="H7765" t="s">
        <v>12300</v>
      </c>
      <c r="I7765" t="s">
        <v>12301</v>
      </c>
      <c r="J7765" t="s">
        <v>12302</v>
      </c>
    </row>
    <row r="7766" spans="1:10" x14ac:dyDescent="0.25">
      <c r="A7766">
        <v>222</v>
      </c>
      <c r="B7766" t="s">
        <v>5222</v>
      </c>
      <c r="C7766">
        <v>2016</v>
      </c>
      <c r="D7766" t="s">
        <v>2377</v>
      </c>
      <c r="H7766" t="s">
        <v>12303</v>
      </c>
      <c r="I7766" t="s">
        <v>9869</v>
      </c>
      <c r="J7766" t="s">
        <v>12080</v>
      </c>
    </row>
    <row r="7767" spans="1:10" x14ac:dyDescent="0.25">
      <c r="A7767">
        <v>223</v>
      </c>
      <c r="B7767" t="s">
        <v>5223</v>
      </c>
      <c r="C7767">
        <v>2016</v>
      </c>
      <c r="D7767" t="s">
        <v>12304</v>
      </c>
    </row>
    <row r="7768" spans="1:10" x14ac:dyDescent="0.25">
      <c r="A7768">
        <v>226</v>
      </c>
      <c r="B7768" t="s">
        <v>5224</v>
      </c>
      <c r="C7768">
        <v>2016</v>
      </c>
      <c r="D7768" t="s">
        <v>2393</v>
      </c>
      <c r="H7768" t="s">
        <v>12305</v>
      </c>
      <c r="I7768" t="s">
        <v>12306</v>
      </c>
      <c r="J7768" t="s">
        <v>8530</v>
      </c>
    </row>
    <row r="7769" spans="1:10" x14ac:dyDescent="0.25">
      <c r="A7769">
        <v>231</v>
      </c>
      <c r="B7769" t="s">
        <v>5225</v>
      </c>
      <c r="C7769">
        <v>2016</v>
      </c>
      <c r="D7769" t="s">
        <v>840</v>
      </c>
      <c r="F7769">
        <v>64.400000000000006</v>
      </c>
      <c r="H7769" t="s">
        <v>8653</v>
      </c>
      <c r="I7769" t="s">
        <v>12307</v>
      </c>
      <c r="J7769" t="s">
        <v>8556</v>
      </c>
    </row>
    <row r="7770" spans="1:10" x14ac:dyDescent="0.25">
      <c r="A7770">
        <v>232</v>
      </c>
      <c r="B7770" t="s">
        <v>5226</v>
      </c>
      <c r="C7770">
        <v>2016</v>
      </c>
      <c r="D7770" t="s">
        <v>2420</v>
      </c>
      <c r="I7770" t="s">
        <v>8430</v>
      </c>
      <c r="J7770" t="s">
        <v>8716</v>
      </c>
    </row>
    <row r="7771" spans="1:10" x14ac:dyDescent="0.25">
      <c r="A7771">
        <v>233</v>
      </c>
      <c r="B7771" t="s">
        <v>5227</v>
      </c>
      <c r="C7771">
        <v>2016</v>
      </c>
      <c r="D7771" t="s">
        <v>2437</v>
      </c>
      <c r="I7771" t="s">
        <v>12308</v>
      </c>
      <c r="J7771" t="s">
        <v>8356</v>
      </c>
    </row>
    <row r="7772" spans="1:10" x14ac:dyDescent="0.25">
      <c r="A7772">
        <v>234</v>
      </c>
      <c r="B7772" t="s">
        <v>5228</v>
      </c>
      <c r="C7772">
        <v>2016</v>
      </c>
      <c r="D7772" t="s">
        <v>2454</v>
      </c>
      <c r="I7772" t="s">
        <v>12276</v>
      </c>
      <c r="J7772" t="s">
        <v>9088</v>
      </c>
    </row>
    <row r="7773" spans="1:10" x14ac:dyDescent="0.25">
      <c r="A7773">
        <v>238</v>
      </c>
      <c r="B7773" t="s">
        <v>5229</v>
      </c>
      <c r="C7773">
        <v>2016</v>
      </c>
      <c r="D7773" t="s">
        <v>2472</v>
      </c>
      <c r="I7773" t="s">
        <v>12309</v>
      </c>
    </row>
    <row r="7774" spans="1:10" x14ac:dyDescent="0.25">
      <c r="A7774">
        <v>239</v>
      </c>
      <c r="B7774" t="s">
        <v>5230</v>
      </c>
      <c r="C7774">
        <v>2016</v>
      </c>
      <c r="D7774" t="s">
        <v>12310</v>
      </c>
    </row>
    <row r="7775" spans="1:10" x14ac:dyDescent="0.25">
      <c r="A7775">
        <v>242</v>
      </c>
      <c r="B7775" t="s">
        <v>5231</v>
      </c>
      <c r="C7775">
        <v>2016</v>
      </c>
      <c r="D7775" t="s">
        <v>2488</v>
      </c>
      <c r="H7775" t="s">
        <v>11769</v>
      </c>
      <c r="I7775" t="s">
        <v>9708</v>
      </c>
      <c r="J7775" t="s">
        <v>8565</v>
      </c>
    </row>
    <row r="7776" spans="1:10" x14ac:dyDescent="0.25">
      <c r="A7776">
        <v>246</v>
      </c>
      <c r="B7776" t="s">
        <v>5232</v>
      </c>
      <c r="C7776">
        <v>2016</v>
      </c>
      <c r="D7776" t="s">
        <v>2505</v>
      </c>
      <c r="I7776" t="s">
        <v>12311</v>
      </c>
      <c r="J7776" t="s">
        <v>8508</v>
      </c>
    </row>
    <row r="7777" spans="1:10" x14ac:dyDescent="0.25">
      <c r="A7777">
        <v>248</v>
      </c>
      <c r="B7777" t="s">
        <v>5233</v>
      </c>
      <c r="C7777">
        <v>2016</v>
      </c>
      <c r="D7777" t="s">
        <v>12312</v>
      </c>
    </row>
    <row r="7778" spans="1:10" x14ac:dyDescent="0.25">
      <c r="A7778">
        <v>250</v>
      </c>
      <c r="B7778" t="s">
        <v>5234</v>
      </c>
      <c r="C7778">
        <v>2016</v>
      </c>
      <c r="D7778" t="s">
        <v>2522</v>
      </c>
      <c r="I7778" t="s">
        <v>12313</v>
      </c>
      <c r="J7778" t="s">
        <v>8356</v>
      </c>
    </row>
    <row r="7779" spans="1:10" x14ac:dyDescent="0.25">
      <c r="A7779">
        <v>254</v>
      </c>
      <c r="B7779" t="s">
        <v>5235</v>
      </c>
      <c r="C7779">
        <v>2016</v>
      </c>
      <c r="D7779" t="s">
        <v>5080</v>
      </c>
    </row>
    <row r="7780" spans="1:10" x14ac:dyDescent="0.25">
      <c r="A7780">
        <v>258</v>
      </c>
      <c r="B7780" t="s">
        <v>5236</v>
      </c>
      <c r="C7780">
        <v>2016</v>
      </c>
      <c r="D7780" t="s">
        <v>2549</v>
      </c>
      <c r="I7780" t="s">
        <v>12314</v>
      </c>
      <c r="J7780" t="s">
        <v>8343</v>
      </c>
    </row>
    <row r="7781" spans="1:10" x14ac:dyDescent="0.25">
      <c r="A7781">
        <v>260</v>
      </c>
      <c r="B7781" t="s">
        <v>5237</v>
      </c>
      <c r="C7781">
        <v>2016</v>
      </c>
      <c r="D7781" t="s">
        <v>12315</v>
      </c>
    </row>
    <row r="7782" spans="1:10" x14ac:dyDescent="0.25">
      <c r="A7782">
        <v>262</v>
      </c>
      <c r="B7782" t="s">
        <v>5238</v>
      </c>
      <c r="C7782">
        <v>2016</v>
      </c>
      <c r="D7782" t="s">
        <v>2567</v>
      </c>
      <c r="H7782" t="s">
        <v>11832</v>
      </c>
      <c r="I7782" t="s">
        <v>12316</v>
      </c>
    </row>
    <row r="7783" spans="1:10" x14ac:dyDescent="0.25">
      <c r="A7783">
        <v>266</v>
      </c>
      <c r="B7783" t="s">
        <v>5239</v>
      </c>
      <c r="C7783">
        <v>2016</v>
      </c>
      <c r="D7783" t="s">
        <v>2583</v>
      </c>
      <c r="H7783" t="s">
        <v>12317</v>
      </c>
      <c r="I7783" t="s">
        <v>9090</v>
      </c>
      <c r="J7783" t="s">
        <v>8343</v>
      </c>
    </row>
    <row r="7784" spans="1:10" x14ac:dyDescent="0.25">
      <c r="A7784">
        <v>268</v>
      </c>
      <c r="B7784" t="s">
        <v>5240</v>
      </c>
      <c r="C7784">
        <v>2016</v>
      </c>
      <c r="D7784" t="s">
        <v>2600</v>
      </c>
      <c r="H7784" t="s">
        <v>12318</v>
      </c>
      <c r="I7784" t="s">
        <v>11631</v>
      </c>
      <c r="J7784" t="s">
        <v>12319</v>
      </c>
    </row>
    <row r="7785" spans="1:10" x14ac:dyDescent="0.25">
      <c r="A7785">
        <v>270</v>
      </c>
      <c r="B7785" t="s">
        <v>5241</v>
      </c>
      <c r="C7785">
        <v>2016</v>
      </c>
      <c r="D7785" t="s">
        <v>2613</v>
      </c>
      <c r="H7785" t="s">
        <v>9979</v>
      </c>
      <c r="I7785" t="s">
        <v>12320</v>
      </c>
      <c r="J7785" t="s">
        <v>8565</v>
      </c>
    </row>
    <row r="7786" spans="1:10" x14ac:dyDescent="0.25">
      <c r="A7786">
        <v>275</v>
      </c>
      <c r="B7786" t="s">
        <v>5242</v>
      </c>
      <c r="C7786">
        <v>2016</v>
      </c>
      <c r="D7786" t="s">
        <v>2630</v>
      </c>
      <c r="H7786" t="s">
        <v>12321</v>
      </c>
      <c r="I7786" t="s">
        <v>12322</v>
      </c>
      <c r="J7786" t="s">
        <v>8343</v>
      </c>
    </row>
    <row r="7787" spans="1:10" x14ac:dyDescent="0.25">
      <c r="A7787">
        <v>276</v>
      </c>
      <c r="B7787" t="s">
        <v>5243</v>
      </c>
      <c r="C7787">
        <v>2016</v>
      </c>
      <c r="D7787" t="s">
        <v>2648</v>
      </c>
      <c r="H7787" t="s">
        <v>8414</v>
      </c>
      <c r="I7787" t="s">
        <v>11616</v>
      </c>
      <c r="J7787" t="s">
        <v>8356</v>
      </c>
    </row>
    <row r="7788" spans="1:10" x14ac:dyDescent="0.25">
      <c r="A7788">
        <v>288</v>
      </c>
      <c r="B7788" t="s">
        <v>5244</v>
      </c>
      <c r="C7788">
        <v>2016</v>
      </c>
      <c r="D7788" t="s">
        <v>853</v>
      </c>
      <c r="F7788">
        <v>68.400000000000006</v>
      </c>
      <c r="H7788" t="s">
        <v>12323</v>
      </c>
      <c r="I7788" t="s">
        <v>12324</v>
      </c>
      <c r="J7788" t="s">
        <v>12095</v>
      </c>
    </row>
    <row r="7789" spans="1:10" x14ac:dyDescent="0.25">
      <c r="A7789">
        <v>292</v>
      </c>
      <c r="B7789" t="s">
        <v>5245</v>
      </c>
      <c r="C7789">
        <v>2016</v>
      </c>
      <c r="D7789" t="s">
        <v>2674</v>
      </c>
      <c r="I7789" t="s">
        <v>12325</v>
      </c>
      <c r="J7789" t="s">
        <v>8346</v>
      </c>
    </row>
    <row r="7790" spans="1:10" x14ac:dyDescent="0.25">
      <c r="A7790">
        <v>296</v>
      </c>
      <c r="B7790" t="s">
        <v>5246</v>
      </c>
      <c r="C7790">
        <v>2016</v>
      </c>
      <c r="D7790" t="s">
        <v>2691</v>
      </c>
      <c r="I7790" t="s">
        <v>9989</v>
      </c>
    </row>
    <row r="7791" spans="1:10" x14ac:dyDescent="0.25">
      <c r="A7791">
        <v>300</v>
      </c>
      <c r="B7791" t="s">
        <v>5247</v>
      </c>
      <c r="C7791">
        <v>2016</v>
      </c>
      <c r="D7791" t="s">
        <v>2708</v>
      </c>
      <c r="H7791" t="s">
        <v>12326</v>
      </c>
      <c r="I7791" t="s">
        <v>12327</v>
      </c>
      <c r="J7791" t="s">
        <v>9088</v>
      </c>
    </row>
    <row r="7792" spans="1:10" x14ac:dyDescent="0.25">
      <c r="A7792">
        <v>304</v>
      </c>
      <c r="B7792" t="s">
        <v>5248</v>
      </c>
      <c r="C7792">
        <v>2016</v>
      </c>
      <c r="D7792" t="s">
        <v>2725</v>
      </c>
      <c r="I7792" t="s">
        <v>12328</v>
      </c>
    </row>
    <row r="7793" spans="1:10" x14ac:dyDescent="0.25">
      <c r="A7793">
        <v>308</v>
      </c>
      <c r="B7793" t="s">
        <v>5249</v>
      </c>
      <c r="C7793">
        <v>2016</v>
      </c>
      <c r="D7793" t="s">
        <v>2743</v>
      </c>
      <c r="I7793" t="s">
        <v>12329</v>
      </c>
      <c r="J7793" t="s">
        <v>12330</v>
      </c>
    </row>
    <row r="7794" spans="1:10" x14ac:dyDescent="0.25">
      <c r="A7794">
        <v>312</v>
      </c>
      <c r="B7794" t="s">
        <v>5250</v>
      </c>
      <c r="C7794">
        <v>2016</v>
      </c>
      <c r="D7794" t="s">
        <v>5126</v>
      </c>
    </row>
    <row r="7795" spans="1:10" x14ac:dyDescent="0.25">
      <c r="A7795">
        <v>316</v>
      </c>
      <c r="B7795" t="s">
        <v>5251</v>
      </c>
      <c r="C7795">
        <v>2016</v>
      </c>
      <c r="D7795" t="s">
        <v>2771</v>
      </c>
      <c r="I7795" t="s">
        <v>9092</v>
      </c>
    </row>
    <row r="7796" spans="1:10" x14ac:dyDescent="0.25">
      <c r="A7796">
        <v>320</v>
      </c>
      <c r="B7796" t="s">
        <v>5252</v>
      </c>
      <c r="C7796">
        <v>2016</v>
      </c>
      <c r="D7796" t="s">
        <v>2787</v>
      </c>
      <c r="H7796" t="s">
        <v>12331</v>
      </c>
      <c r="I7796" t="s">
        <v>10653</v>
      </c>
      <c r="J7796" t="s">
        <v>8346</v>
      </c>
    </row>
    <row r="7797" spans="1:10" x14ac:dyDescent="0.25">
      <c r="A7797">
        <v>324</v>
      </c>
      <c r="B7797" t="s">
        <v>5253</v>
      </c>
      <c r="C7797">
        <v>2016</v>
      </c>
      <c r="D7797" t="s">
        <v>866</v>
      </c>
      <c r="F7797">
        <v>58.8</v>
      </c>
      <c r="H7797" t="s">
        <v>12332</v>
      </c>
      <c r="I7797" t="s">
        <v>9491</v>
      </c>
    </row>
    <row r="7798" spans="1:10" x14ac:dyDescent="0.25">
      <c r="A7798">
        <v>328</v>
      </c>
      <c r="B7798" t="s">
        <v>5254</v>
      </c>
      <c r="C7798">
        <v>2016</v>
      </c>
      <c r="D7798" t="s">
        <v>2809</v>
      </c>
      <c r="H7798" t="s">
        <v>12333</v>
      </c>
      <c r="I7798" t="s">
        <v>12334</v>
      </c>
      <c r="J7798" t="s">
        <v>10218</v>
      </c>
    </row>
    <row r="7799" spans="1:10" x14ac:dyDescent="0.25">
      <c r="A7799">
        <v>332</v>
      </c>
      <c r="B7799" t="s">
        <v>5255</v>
      </c>
      <c r="C7799">
        <v>2016</v>
      </c>
      <c r="D7799" t="s">
        <v>2824</v>
      </c>
      <c r="H7799" t="s">
        <v>8653</v>
      </c>
      <c r="I7799" t="s">
        <v>12335</v>
      </c>
      <c r="J7799" t="s">
        <v>10129</v>
      </c>
    </row>
    <row r="7800" spans="1:10" x14ac:dyDescent="0.25">
      <c r="A7800">
        <v>334</v>
      </c>
      <c r="B7800" t="s">
        <v>5256</v>
      </c>
      <c r="C7800">
        <v>2016</v>
      </c>
      <c r="D7800" t="s">
        <v>12336</v>
      </c>
    </row>
    <row r="7801" spans="1:10" x14ac:dyDescent="0.25">
      <c r="A7801">
        <v>336</v>
      </c>
      <c r="B7801" t="s">
        <v>5257</v>
      </c>
      <c r="C7801">
        <v>2016</v>
      </c>
      <c r="D7801" t="s">
        <v>12337</v>
      </c>
    </row>
    <row r="7802" spans="1:10" x14ac:dyDescent="0.25">
      <c r="A7802">
        <v>340</v>
      </c>
      <c r="B7802" t="s">
        <v>5258</v>
      </c>
      <c r="C7802">
        <v>2016</v>
      </c>
      <c r="D7802" t="s">
        <v>2839</v>
      </c>
      <c r="H7802" t="s">
        <v>12338</v>
      </c>
      <c r="I7802" t="s">
        <v>11739</v>
      </c>
      <c r="J7802" t="s">
        <v>12339</v>
      </c>
    </row>
    <row r="7803" spans="1:10" x14ac:dyDescent="0.25">
      <c r="A7803">
        <v>344</v>
      </c>
      <c r="B7803" t="s">
        <v>5259</v>
      </c>
      <c r="C7803">
        <v>2016</v>
      </c>
      <c r="D7803" t="s">
        <v>2856</v>
      </c>
      <c r="I7803" t="s">
        <v>11526</v>
      </c>
      <c r="J7803" t="s">
        <v>8346</v>
      </c>
    </row>
    <row r="7804" spans="1:10" x14ac:dyDescent="0.25">
      <c r="A7804">
        <v>348</v>
      </c>
      <c r="B7804" t="s">
        <v>5260</v>
      </c>
      <c r="C7804">
        <v>2016</v>
      </c>
      <c r="D7804" t="s">
        <v>2873</v>
      </c>
      <c r="H7804" t="s">
        <v>12340</v>
      </c>
      <c r="I7804" t="s">
        <v>10957</v>
      </c>
      <c r="J7804" t="s">
        <v>8356</v>
      </c>
    </row>
    <row r="7805" spans="1:10" x14ac:dyDescent="0.25">
      <c r="A7805">
        <v>352</v>
      </c>
      <c r="B7805" t="s">
        <v>5261</v>
      </c>
      <c r="C7805">
        <v>2016</v>
      </c>
      <c r="D7805" t="s">
        <v>2890</v>
      </c>
      <c r="I7805" t="s">
        <v>12341</v>
      </c>
      <c r="J7805" t="s">
        <v>8356</v>
      </c>
    </row>
    <row r="7806" spans="1:10" x14ac:dyDescent="0.25">
      <c r="A7806">
        <v>356</v>
      </c>
      <c r="B7806" t="s">
        <v>5262</v>
      </c>
      <c r="C7806">
        <v>2016</v>
      </c>
      <c r="D7806" t="s">
        <v>1040</v>
      </c>
      <c r="F7806">
        <v>63.7</v>
      </c>
      <c r="H7806" t="s">
        <v>12342</v>
      </c>
      <c r="I7806" t="s">
        <v>8823</v>
      </c>
      <c r="J7806" t="s">
        <v>8565</v>
      </c>
    </row>
    <row r="7807" spans="1:10" x14ac:dyDescent="0.25">
      <c r="A7807">
        <v>360</v>
      </c>
      <c r="B7807" t="s">
        <v>5263</v>
      </c>
      <c r="C7807">
        <v>2016</v>
      </c>
      <c r="D7807" t="s">
        <v>2920</v>
      </c>
      <c r="H7807" t="s">
        <v>12343</v>
      </c>
      <c r="I7807" t="s">
        <v>12344</v>
      </c>
      <c r="J7807" t="s">
        <v>11257</v>
      </c>
    </row>
    <row r="7808" spans="1:10" x14ac:dyDescent="0.25">
      <c r="A7808">
        <v>364</v>
      </c>
      <c r="B7808" t="s">
        <v>5264</v>
      </c>
      <c r="C7808">
        <v>2016</v>
      </c>
      <c r="D7808" t="s">
        <v>2937</v>
      </c>
      <c r="H7808" t="s">
        <v>12345</v>
      </c>
      <c r="I7808" t="s">
        <v>12346</v>
      </c>
      <c r="J7808" t="s">
        <v>10014</v>
      </c>
    </row>
    <row r="7809" spans="1:10" x14ac:dyDescent="0.25">
      <c r="A7809">
        <v>368</v>
      </c>
      <c r="B7809" t="s">
        <v>5265</v>
      </c>
      <c r="C7809">
        <v>2016</v>
      </c>
      <c r="D7809" t="s">
        <v>2951</v>
      </c>
      <c r="H7809" t="s">
        <v>12347</v>
      </c>
      <c r="I7809" t="s">
        <v>12348</v>
      </c>
    </row>
    <row r="7810" spans="1:10" x14ac:dyDescent="0.25">
      <c r="A7810">
        <v>372</v>
      </c>
      <c r="B7810" t="s">
        <v>5266</v>
      </c>
      <c r="C7810">
        <v>2016</v>
      </c>
      <c r="D7810" t="s">
        <v>5028</v>
      </c>
      <c r="J7810" t="s">
        <v>8356</v>
      </c>
    </row>
    <row r="7811" spans="1:10" x14ac:dyDescent="0.25">
      <c r="A7811">
        <v>376</v>
      </c>
      <c r="B7811" t="s">
        <v>5267</v>
      </c>
      <c r="C7811">
        <v>2016</v>
      </c>
      <c r="D7811" t="s">
        <v>2984</v>
      </c>
      <c r="I7811" t="s">
        <v>9860</v>
      </c>
      <c r="J7811" t="s">
        <v>8356</v>
      </c>
    </row>
    <row r="7812" spans="1:10" x14ac:dyDescent="0.25">
      <c r="A7812">
        <v>380</v>
      </c>
      <c r="B7812" t="s">
        <v>5268</v>
      </c>
      <c r="C7812">
        <v>2016</v>
      </c>
      <c r="D7812" t="s">
        <v>3000</v>
      </c>
      <c r="I7812" t="s">
        <v>12349</v>
      </c>
      <c r="J7812" t="s">
        <v>8346</v>
      </c>
    </row>
    <row r="7813" spans="1:10" x14ac:dyDescent="0.25">
      <c r="A7813">
        <v>384</v>
      </c>
      <c r="B7813" t="s">
        <v>5269</v>
      </c>
      <c r="C7813">
        <v>2016</v>
      </c>
      <c r="D7813" t="s">
        <v>3017</v>
      </c>
      <c r="H7813" t="s">
        <v>12350</v>
      </c>
      <c r="I7813" t="s">
        <v>12351</v>
      </c>
      <c r="J7813" t="s">
        <v>8351</v>
      </c>
    </row>
    <row r="7814" spans="1:10" x14ac:dyDescent="0.25">
      <c r="A7814">
        <v>388</v>
      </c>
      <c r="B7814" t="s">
        <v>5270</v>
      </c>
      <c r="C7814">
        <v>2016</v>
      </c>
      <c r="D7814" t="s">
        <v>3032</v>
      </c>
      <c r="H7814" t="s">
        <v>12352</v>
      </c>
      <c r="I7814" t="s">
        <v>12226</v>
      </c>
      <c r="J7814" t="s">
        <v>8346</v>
      </c>
    </row>
    <row r="7815" spans="1:10" x14ac:dyDescent="0.25">
      <c r="A7815">
        <v>392</v>
      </c>
      <c r="B7815" t="s">
        <v>5271</v>
      </c>
      <c r="C7815">
        <v>2016</v>
      </c>
      <c r="D7815" t="s">
        <v>3049</v>
      </c>
      <c r="I7815" t="s">
        <v>11518</v>
      </c>
      <c r="J7815" t="s">
        <v>9088</v>
      </c>
    </row>
    <row r="7816" spans="1:10" x14ac:dyDescent="0.25">
      <c r="A7816">
        <v>398</v>
      </c>
      <c r="B7816" t="s">
        <v>5272</v>
      </c>
      <c r="C7816">
        <v>2016</v>
      </c>
      <c r="D7816" t="s">
        <v>3063</v>
      </c>
      <c r="I7816" t="s">
        <v>12353</v>
      </c>
      <c r="J7816" t="s">
        <v>10313</v>
      </c>
    </row>
    <row r="7817" spans="1:10" x14ac:dyDescent="0.25">
      <c r="A7817">
        <v>400</v>
      </c>
      <c r="B7817" t="s">
        <v>5273</v>
      </c>
      <c r="C7817">
        <v>2016</v>
      </c>
      <c r="D7817" t="s">
        <v>3076</v>
      </c>
      <c r="H7817" t="s">
        <v>12354</v>
      </c>
      <c r="I7817" t="s">
        <v>12355</v>
      </c>
      <c r="J7817" t="s">
        <v>8356</v>
      </c>
    </row>
    <row r="7818" spans="1:10" x14ac:dyDescent="0.25">
      <c r="A7818">
        <v>404</v>
      </c>
      <c r="B7818" t="s">
        <v>5274</v>
      </c>
      <c r="C7818">
        <v>2016</v>
      </c>
      <c r="D7818" t="s">
        <v>3089</v>
      </c>
      <c r="H7818" t="s">
        <v>12356</v>
      </c>
      <c r="I7818" t="s">
        <v>8400</v>
      </c>
      <c r="J7818" t="s">
        <v>12357</v>
      </c>
    </row>
    <row r="7819" spans="1:10" x14ac:dyDescent="0.25">
      <c r="A7819">
        <v>408</v>
      </c>
      <c r="B7819" t="s">
        <v>5275</v>
      </c>
      <c r="C7819">
        <v>2016</v>
      </c>
      <c r="D7819" t="s">
        <v>5030</v>
      </c>
      <c r="J7819" t="s">
        <v>8351</v>
      </c>
    </row>
    <row r="7820" spans="1:10" x14ac:dyDescent="0.25">
      <c r="A7820">
        <v>410</v>
      </c>
      <c r="B7820" t="s">
        <v>5276</v>
      </c>
      <c r="C7820">
        <v>2016</v>
      </c>
      <c r="D7820" t="s">
        <v>3119</v>
      </c>
      <c r="I7820" t="s">
        <v>12358</v>
      </c>
      <c r="J7820" t="s">
        <v>9088</v>
      </c>
    </row>
    <row r="7821" spans="1:10" x14ac:dyDescent="0.25">
      <c r="A7821">
        <v>414</v>
      </c>
      <c r="B7821" t="s">
        <v>5277</v>
      </c>
      <c r="C7821">
        <v>2016</v>
      </c>
      <c r="D7821" t="s">
        <v>3136</v>
      </c>
      <c r="I7821" t="s">
        <v>12359</v>
      </c>
      <c r="J7821" t="s">
        <v>8346</v>
      </c>
    </row>
    <row r="7822" spans="1:10" x14ac:dyDescent="0.25">
      <c r="A7822">
        <v>417</v>
      </c>
      <c r="B7822" t="s">
        <v>5278</v>
      </c>
      <c r="C7822">
        <v>2016</v>
      </c>
      <c r="D7822" t="s">
        <v>3149</v>
      </c>
      <c r="H7822" t="s">
        <v>12360</v>
      </c>
      <c r="I7822" t="s">
        <v>8383</v>
      </c>
      <c r="J7822" t="s">
        <v>8356</v>
      </c>
    </row>
    <row r="7823" spans="1:10" x14ac:dyDescent="0.25">
      <c r="A7823">
        <v>418</v>
      </c>
      <c r="B7823" t="s">
        <v>5279</v>
      </c>
      <c r="C7823">
        <v>2016</v>
      </c>
      <c r="D7823" t="s">
        <v>3164</v>
      </c>
      <c r="H7823" t="s">
        <v>10942</v>
      </c>
      <c r="I7823" t="s">
        <v>12361</v>
      </c>
      <c r="J7823" t="s">
        <v>8343</v>
      </c>
    </row>
    <row r="7824" spans="1:10" x14ac:dyDescent="0.25">
      <c r="A7824">
        <v>419</v>
      </c>
      <c r="B7824" t="s">
        <v>5280</v>
      </c>
      <c r="C7824">
        <v>2016</v>
      </c>
      <c r="D7824" t="s">
        <v>3181</v>
      </c>
      <c r="H7824" t="s">
        <v>10942</v>
      </c>
      <c r="I7824" t="s">
        <v>12362</v>
      </c>
      <c r="J7824" t="s">
        <v>12363</v>
      </c>
    </row>
    <row r="7825" spans="1:10" x14ac:dyDescent="0.25">
      <c r="A7825">
        <v>422</v>
      </c>
      <c r="B7825" t="s">
        <v>5281</v>
      </c>
      <c r="C7825">
        <v>2016</v>
      </c>
      <c r="D7825" t="s">
        <v>3196</v>
      </c>
      <c r="I7825" t="s">
        <v>12032</v>
      </c>
      <c r="J7825" t="s">
        <v>12364</v>
      </c>
    </row>
    <row r="7826" spans="1:10" x14ac:dyDescent="0.25">
      <c r="A7826">
        <v>426</v>
      </c>
      <c r="B7826" t="s">
        <v>5282</v>
      </c>
      <c r="C7826">
        <v>2016</v>
      </c>
      <c r="D7826" t="s">
        <v>3210</v>
      </c>
      <c r="H7826" t="s">
        <v>12365</v>
      </c>
      <c r="I7826" t="s">
        <v>12366</v>
      </c>
      <c r="J7826" t="s">
        <v>11060</v>
      </c>
    </row>
    <row r="7827" spans="1:10" x14ac:dyDescent="0.25">
      <c r="A7827">
        <v>428</v>
      </c>
      <c r="B7827" t="s">
        <v>5283</v>
      </c>
      <c r="C7827">
        <v>2016</v>
      </c>
      <c r="D7827" t="s">
        <v>3228</v>
      </c>
      <c r="I7827" t="s">
        <v>12367</v>
      </c>
      <c r="J7827" t="s">
        <v>8356</v>
      </c>
    </row>
    <row r="7828" spans="1:10" x14ac:dyDescent="0.25">
      <c r="A7828">
        <v>430</v>
      </c>
      <c r="B7828" t="s">
        <v>5284</v>
      </c>
      <c r="C7828">
        <v>2016</v>
      </c>
      <c r="D7828" t="s">
        <v>807</v>
      </c>
      <c r="F7828">
        <v>60.8</v>
      </c>
      <c r="H7828" t="s">
        <v>12368</v>
      </c>
      <c r="I7828" t="s">
        <v>12369</v>
      </c>
      <c r="J7828" t="s">
        <v>8834</v>
      </c>
    </row>
    <row r="7829" spans="1:10" x14ac:dyDescent="0.25">
      <c r="A7829">
        <v>432</v>
      </c>
      <c r="B7829" t="s">
        <v>5285</v>
      </c>
      <c r="C7829">
        <v>2016</v>
      </c>
      <c r="D7829" t="s">
        <v>3256</v>
      </c>
      <c r="I7829" t="s">
        <v>9642</v>
      </c>
      <c r="J7829" t="s">
        <v>12370</v>
      </c>
    </row>
    <row r="7830" spans="1:10" x14ac:dyDescent="0.25">
      <c r="A7830">
        <v>434</v>
      </c>
      <c r="B7830" t="s">
        <v>5286</v>
      </c>
      <c r="C7830">
        <v>2016</v>
      </c>
      <c r="D7830" t="s">
        <v>3272</v>
      </c>
      <c r="I7830" t="s">
        <v>12371</v>
      </c>
      <c r="J7830" t="s">
        <v>11204</v>
      </c>
    </row>
    <row r="7831" spans="1:10" x14ac:dyDescent="0.25">
      <c r="A7831">
        <v>438</v>
      </c>
      <c r="B7831" t="s">
        <v>5287</v>
      </c>
      <c r="C7831">
        <v>2016</v>
      </c>
      <c r="D7831" t="s">
        <v>3289</v>
      </c>
      <c r="I7831" t="s">
        <v>12372</v>
      </c>
      <c r="J7831" t="s">
        <v>8346</v>
      </c>
    </row>
    <row r="7832" spans="1:10" x14ac:dyDescent="0.25">
      <c r="A7832">
        <v>440</v>
      </c>
      <c r="B7832" t="s">
        <v>5288</v>
      </c>
      <c r="C7832">
        <v>2016</v>
      </c>
      <c r="D7832" t="s">
        <v>3307</v>
      </c>
      <c r="I7832" t="s">
        <v>12373</v>
      </c>
      <c r="J7832" t="s">
        <v>8346</v>
      </c>
    </row>
    <row r="7833" spans="1:10" x14ac:dyDescent="0.25">
      <c r="A7833">
        <v>442</v>
      </c>
      <c r="B7833" t="s">
        <v>5289</v>
      </c>
      <c r="C7833">
        <v>2016</v>
      </c>
      <c r="D7833" t="s">
        <v>3324</v>
      </c>
      <c r="I7833" t="s">
        <v>12374</v>
      </c>
      <c r="J7833" t="s">
        <v>8356</v>
      </c>
    </row>
    <row r="7834" spans="1:10" x14ac:dyDescent="0.25">
      <c r="A7834">
        <v>446</v>
      </c>
      <c r="B7834" t="s">
        <v>5290</v>
      </c>
      <c r="C7834">
        <v>2016</v>
      </c>
      <c r="D7834" t="s">
        <v>3341</v>
      </c>
      <c r="I7834" t="s">
        <v>11473</v>
      </c>
      <c r="J7834" t="s">
        <v>9088</v>
      </c>
    </row>
    <row r="7835" spans="1:10" x14ac:dyDescent="0.25">
      <c r="A7835">
        <v>450</v>
      </c>
      <c r="B7835" t="s">
        <v>5291</v>
      </c>
      <c r="C7835">
        <v>2016</v>
      </c>
      <c r="D7835" t="s">
        <v>815</v>
      </c>
      <c r="F7835">
        <v>57.8</v>
      </c>
      <c r="H7835" t="s">
        <v>12375</v>
      </c>
      <c r="I7835" t="s">
        <v>8805</v>
      </c>
      <c r="J7835" t="s">
        <v>12088</v>
      </c>
    </row>
    <row r="7836" spans="1:10" x14ac:dyDescent="0.25">
      <c r="A7836">
        <v>454</v>
      </c>
      <c r="B7836" t="s">
        <v>5292</v>
      </c>
      <c r="C7836">
        <v>2016</v>
      </c>
      <c r="D7836" t="s">
        <v>879</v>
      </c>
      <c r="F7836">
        <v>86.2</v>
      </c>
      <c r="H7836" t="s">
        <v>12376</v>
      </c>
      <c r="J7836" t="s">
        <v>8565</v>
      </c>
    </row>
    <row r="7837" spans="1:10" x14ac:dyDescent="0.25">
      <c r="A7837">
        <v>458</v>
      </c>
      <c r="B7837" t="s">
        <v>5293</v>
      </c>
      <c r="C7837">
        <v>2016</v>
      </c>
      <c r="D7837" t="s">
        <v>3381</v>
      </c>
      <c r="I7837" t="s">
        <v>10744</v>
      </c>
      <c r="J7837" t="s">
        <v>8565</v>
      </c>
    </row>
    <row r="7838" spans="1:10" x14ac:dyDescent="0.25">
      <c r="A7838">
        <v>462</v>
      </c>
      <c r="B7838" t="s">
        <v>5294</v>
      </c>
      <c r="C7838">
        <v>2016</v>
      </c>
      <c r="D7838" t="s">
        <v>3397</v>
      </c>
      <c r="H7838" t="s">
        <v>12377</v>
      </c>
      <c r="I7838" t="s">
        <v>12378</v>
      </c>
      <c r="J7838" t="s">
        <v>8346</v>
      </c>
    </row>
    <row r="7839" spans="1:10" x14ac:dyDescent="0.25">
      <c r="A7839">
        <v>466</v>
      </c>
      <c r="B7839" t="s">
        <v>5295</v>
      </c>
      <c r="C7839">
        <v>2016</v>
      </c>
      <c r="D7839" t="s">
        <v>3411</v>
      </c>
      <c r="H7839" t="s">
        <v>12379</v>
      </c>
      <c r="I7839" t="s">
        <v>9766</v>
      </c>
    </row>
    <row r="7840" spans="1:10" x14ac:dyDescent="0.25">
      <c r="A7840">
        <v>470</v>
      </c>
      <c r="B7840" t="s">
        <v>5296</v>
      </c>
      <c r="C7840">
        <v>2016</v>
      </c>
      <c r="D7840" t="s">
        <v>3429</v>
      </c>
      <c r="I7840" t="s">
        <v>11204</v>
      </c>
      <c r="J7840" t="s">
        <v>8346</v>
      </c>
    </row>
    <row r="7841" spans="1:10" x14ac:dyDescent="0.25">
      <c r="A7841">
        <v>474</v>
      </c>
      <c r="B7841" t="s">
        <v>5297</v>
      </c>
      <c r="C7841">
        <v>2016</v>
      </c>
      <c r="D7841" t="s">
        <v>5087</v>
      </c>
    </row>
    <row r="7842" spans="1:10" x14ac:dyDescent="0.25">
      <c r="A7842">
        <v>478</v>
      </c>
      <c r="B7842" t="s">
        <v>5298</v>
      </c>
      <c r="C7842">
        <v>2016</v>
      </c>
      <c r="D7842" t="s">
        <v>3452</v>
      </c>
      <c r="H7842" t="s">
        <v>9894</v>
      </c>
      <c r="I7842" t="s">
        <v>8971</v>
      </c>
      <c r="J7842" t="s">
        <v>8385</v>
      </c>
    </row>
    <row r="7843" spans="1:10" x14ac:dyDescent="0.25">
      <c r="A7843">
        <v>480</v>
      </c>
      <c r="B7843" t="s">
        <v>5299</v>
      </c>
      <c r="C7843">
        <v>2016</v>
      </c>
      <c r="D7843" t="s">
        <v>3469</v>
      </c>
      <c r="I7843" t="s">
        <v>10095</v>
      </c>
      <c r="J7843" t="s">
        <v>8356</v>
      </c>
    </row>
    <row r="7844" spans="1:10" x14ac:dyDescent="0.25">
      <c r="A7844">
        <v>484</v>
      </c>
      <c r="B7844" t="s">
        <v>5300</v>
      </c>
      <c r="C7844">
        <v>2016</v>
      </c>
      <c r="D7844" t="s">
        <v>3485</v>
      </c>
      <c r="H7844" t="s">
        <v>12380</v>
      </c>
      <c r="I7844" t="s">
        <v>12381</v>
      </c>
      <c r="J7844" t="s">
        <v>8905</v>
      </c>
    </row>
    <row r="7845" spans="1:10" x14ac:dyDescent="0.25">
      <c r="A7845">
        <v>485</v>
      </c>
      <c r="B7845" t="s">
        <v>5301</v>
      </c>
      <c r="C7845">
        <v>2016</v>
      </c>
      <c r="D7845" t="s">
        <v>12382</v>
      </c>
    </row>
    <row r="7846" spans="1:10" x14ac:dyDescent="0.25">
      <c r="A7846">
        <v>492</v>
      </c>
      <c r="B7846" t="s">
        <v>5302</v>
      </c>
      <c r="C7846">
        <v>2016</v>
      </c>
      <c r="D7846" t="s">
        <v>3502</v>
      </c>
      <c r="I7846" t="s">
        <v>11882</v>
      </c>
      <c r="J7846" t="s">
        <v>8346</v>
      </c>
    </row>
    <row r="7847" spans="1:10" x14ac:dyDescent="0.25">
      <c r="A7847">
        <v>496</v>
      </c>
      <c r="B7847" t="s">
        <v>5303</v>
      </c>
      <c r="C7847">
        <v>2016</v>
      </c>
      <c r="D7847" t="s">
        <v>3513</v>
      </c>
      <c r="H7847" t="s">
        <v>11926</v>
      </c>
      <c r="I7847" t="s">
        <v>12383</v>
      </c>
      <c r="J7847" t="s">
        <v>8356</v>
      </c>
    </row>
    <row r="7848" spans="1:10" x14ac:dyDescent="0.25">
      <c r="A7848">
        <v>498</v>
      </c>
      <c r="B7848" t="s">
        <v>5304</v>
      </c>
      <c r="C7848">
        <v>2016</v>
      </c>
      <c r="D7848" t="s">
        <v>3530</v>
      </c>
      <c r="H7848" t="s">
        <v>11138</v>
      </c>
      <c r="I7848" t="s">
        <v>9341</v>
      </c>
      <c r="J7848" t="s">
        <v>8356</v>
      </c>
    </row>
    <row r="7849" spans="1:10" x14ac:dyDescent="0.25">
      <c r="A7849">
        <v>499</v>
      </c>
      <c r="B7849" t="s">
        <v>5305</v>
      </c>
      <c r="C7849">
        <v>2016</v>
      </c>
      <c r="D7849" t="s">
        <v>3541</v>
      </c>
      <c r="H7849" t="s">
        <v>12384</v>
      </c>
      <c r="I7849" t="s">
        <v>12385</v>
      </c>
      <c r="J7849" t="s">
        <v>8547</v>
      </c>
    </row>
    <row r="7850" spans="1:10" x14ac:dyDescent="0.25">
      <c r="A7850">
        <v>500</v>
      </c>
      <c r="B7850" t="s">
        <v>5306</v>
      </c>
      <c r="C7850">
        <v>2016</v>
      </c>
      <c r="D7850" t="s">
        <v>5089</v>
      </c>
    </row>
    <row r="7851" spans="1:10" x14ac:dyDescent="0.25">
      <c r="A7851">
        <v>504</v>
      </c>
      <c r="B7851" t="s">
        <v>5307</v>
      </c>
      <c r="C7851">
        <v>2016</v>
      </c>
      <c r="D7851" t="s">
        <v>3563</v>
      </c>
      <c r="H7851" t="s">
        <v>12386</v>
      </c>
      <c r="I7851" t="s">
        <v>12387</v>
      </c>
      <c r="J7851" t="s">
        <v>8487</v>
      </c>
    </row>
    <row r="7852" spans="1:10" x14ac:dyDescent="0.25">
      <c r="A7852">
        <v>508</v>
      </c>
      <c r="B7852" t="s">
        <v>5308</v>
      </c>
      <c r="C7852">
        <v>2016</v>
      </c>
      <c r="D7852" t="s">
        <v>3575</v>
      </c>
      <c r="H7852" t="s">
        <v>12388</v>
      </c>
      <c r="I7852" t="s">
        <v>12389</v>
      </c>
      <c r="J7852" t="s">
        <v>8380</v>
      </c>
    </row>
    <row r="7853" spans="1:10" x14ac:dyDescent="0.25">
      <c r="A7853">
        <v>512</v>
      </c>
      <c r="B7853" t="s">
        <v>5309</v>
      </c>
      <c r="C7853">
        <v>2016</v>
      </c>
      <c r="D7853" t="s">
        <v>3592</v>
      </c>
      <c r="I7853" t="s">
        <v>12390</v>
      </c>
      <c r="J7853" t="s">
        <v>12391</v>
      </c>
    </row>
    <row r="7854" spans="1:10" x14ac:dyDescent="0.25">
      <c r="A7854">
        <v>513</v>
      </c>
      <c r="B7854" t="s">
        <v>5310</v>
      </c>
      <c r="C7854">
        <v>2016</v>
      </c>
      <c r="D7854" t="s">
        <v>3609</v>
      </c>
      <c r="H7854" t="s">
        <v>8537</v>
      </c>
      <c r="I7854" t="s">
        <v>12392</v>
      </c>
      <c r="J7854" t="s">
        <v>11493</v>
      </c>
    </row>
    <row r="7855" spans="1:10" x14ac:dyDescent="0.25">
      <c r="A7855">
        <v>514</v>
      </c>
      <c r="B7855" t="s">
        <v>5311</v>
      </c>
      <c r="C7855">
        <v>2016</v>
      </c>
      <c r="D7855" t="s">
        <v>3626</v>
      </c>
      <c r="I7855" t="s">
        <v>9587</v>
      </c>
      <c r="J7855" t="s">
        <v>12393</v>
      </c>
    </row>
    <row r="7856" spans="1:10" x14ac:dyDescent="0.25">
      <c r="A7856">
        <v>515</v>
      </c>
      <c r="B7856" t="s">
        <v>5312</v>
      </c>
      <c r="C7856">
        <v>2016</v>
      </c>
      <c r="D7856" t="s">
        <v>3643</v>
      </c>
      <c r="I7856" t="s">
        <v>10489</v>
      </c>
      <c r="J7856" t="s">
        <v>9464</v>
      </c>
    </row>
    <row r="7857" spans="1:10" x14ac:dyDescent="0.25">
      <c r="A7857">
        <v>516</v>
      </c>
      <c r="B7857" t="s">
        <v>5313</v>
      </c>
      <c r="C7857">
        <v>2016</v>
      </c>
      <c r="D7857" t="s">
        <v>3657</v>
      </c>
      <c r="H7857" t="s">
        <v>12394</v>
      </c>
      <c r="I7857" t="s">
        <v>12395</v>
      </c>
      <c r="J7857" t="s">
        <v>8346</v>
      </c>
    </row>
    <row r="7858" spans="1:10" x14ac:dyDescent="0.25">
      <c r="A7858">
        <v>518</v>
      </c>
      <c r="B7858" t="s">
        <v>5314</v>
      </c>
      <c r="C7858">
        <v>2016</v>
      </c>
      <c r="D7858" t="s">
        <v>12396</v>
      </c>
    </row>
    <row r="7859" spans="1:10" x14ac:dyDescent="0.25">
      <c r="A7859">
        <v>520</v>
      </c>
      <c r="B7859" t="s">
        <v>5315</v>
      </c>
      <c r="C7859">
        <v>2016</v>
      </c>
      <c r="D7859" t="s">
        <v>5037</v>
      </c>
      <c r="J7859" t="s">
        <v>8343</v>
      </c>
    </row>
    <row r="7860" spans="1:10" x14ac:dyDescent="0.25">
      <c r="A7860">
        <v>524</v>
      </c>
      <c r="B7860" t="s">
        <v>5316</v>
      </c>
      <c r="C7860">
        <v>2016</v>
      </c>
      <c r="D7860" t="s">
        <v>1053</v>
      </c>
      <c r="F7860">
        <v>83.1</v>
      </c>
      <c r="H7860" t="s">
        <v>12397</v>
      </c>
      <c r="I7860" t="s">
        <v>12398</v>
      </c>
      <c r="J7860" t="s">
        <v>12399</v>
      </c>
    </row>
    <row r="7861" spans="1:10" x14ac:dyDescent="0.25">
      <c r="A7861">
        <v>528</v>
      </c>
      <c r="B7861" t="s">
        <v>5317</v>
      </c>
      <c r="C7861">
        <v>2016</v>
      </c>
      <c r="D7861" t="s">
        <v>3689</v>
      </c>
      <c r="I7861" t="s">
        <v>12400</v>
      </c>
      <c r="J7861" t="s">
        <v>8346</v>
      </c>
    </row>
    <row r="7862" spans="1:10" x14ac:dyDescent="0.25">
      <c r="A7862">
        <v>531</v>
      </c>
      <c r="B7862" t="s">
        <v>5318</v>
      </c>
      <c r="C7862">
        <v>2016</v>
      </c>
      <c r="D7862" t="s">
        <v>3690</v>
      </c>
      <c r="I7862" t="s">
        <v>12401</v>
      </c>
      <c r="J7862" t="s">
        <v>8346</v>
      </c>
    </row>
    <row r="7863" spans="1:10" x14ac:dyDescent="0.25">
      <c r="A7863">
        <v>533</v>
      </c>
      <c r="B7863" t="s">
        <v>5319</v>
      </c>
      <c r="C7863">
        <v>2016</v>
      </c>
      <c r="D7863" t="s">
        <v>3708</v>
      </c>
      <c r="I7863" t="s">
        <v>12402</v>
      </c>
    </row>
    <row r="7864" spans="1:10" x14ac:dyDescent="0.25">
      <c r="A7864">
        <v>534</v>
      </c>
      <c r="B7864" t="s">
        <v>5320</v>
      </c>
      <c r="C7864">
        <v>2016</v>
      </c>
      <c r="D7864" t="s">
        <v>5097</v>
      </c>
    </row>
    <row r="7865" spans="1:10" x14ac:dyDescent="0.25">
      <c r="A7865">
        <v>535</v>
      </c>
      <c r="B7865" t="s">
        <v>5321</v>
      </c>
      <c r="C7865">
        <v>2016</v>
      </c>
      <c r="D7865" t="s">
        <v>12403</v>
      </c>
    </row>
    <row r="7866" spans="1:10" x14ac:dyDescent="0.25">
      <c r="A7866">
        <v>540</v>
      </c>
      <c r="B7866" t="s">
        <v>5322</v>
      </c>
      <c r="C7866">
        <v>2016</v>
      </c>
      <c r="D7866" t="s">
        <v>12404</v>
      </c>
    </row>
    <row r="7867" spans="1:10" x14ac:dyDescent="0.25">
      <c r="A7867">
        <v>543</v>
      </c>
      <c r="B7867" t="s">
        <v>5323</v>
      </c>
      <c r="C7867">
        <v>2016</v>
      </c>
      <c r="D7867" t="s">
        <v>3742</v>
      </c>
      <c r="I7867" t="s">
        <v>12405</v>
      </c>
      <c r="J7867" t="s">
        <v>12406</v>
      </c>
    </row>
    <row r="7868" spans="1:10" x14ac:dyDescent="0.25">
      <c r="A7868">
        <v>548</v>
      </c>
      <c r="B7868" t="s">
        <v>5324</v>
      </c>
      <c r="C7868">
        <v>2016</v>
      </c>
      <c r="D7868" t="s">
        <v>3757</v>
      </c>
      <c r="I7868" t="s">
        <v>9440</v>
      </c>
      <c r="J7868" t="s">
        <v>8351</v>
      </c>
    </row>
    <row r="7869" spans="1:10" x14ac:dyDescent="0.25">
      <c r="A7869">
        <v>554</v>
      </c>
      <c r="B7869" t="s">
        <v>5325</v>
      </c>
      <c r="C7869">
        <v>2016</v>
      </c>
      <c r="D7869" t="s">
        <v>3774</v>
      </c>
      <c r="I7869" t="s">
        <v>12407</v>
      </c>
      <c r="J7869" t="s">
        <v>8343</v>
      </c>
    </row>
    <row r="7870" spans="1:10" x14ac:dyDescent="0.25">
      <c r="A7870">
        <v>558</v>
      </c>
      <c r="B7870" t="s">
        <v>5326</v>
      </c>
      <c r="C7870">
        <v>2016</v>
      </c>
      <c r="D7870" t="s">
        <v>3790</v>
      </c>
      <c r="H7870" t="s">
        <v>12408</v>
      </c>
      <c r="I7870" t="s">
        <v>10931</v>
      </c>
      <c r="J7870" t="s">
        <v>8385</v>
      </c>
    </row>
    <row r="7871" spans="1:10" x14ac:dyDescent="0.25">
      <c r="A7871">
        <v>562</v>
      </c>
      <c r="B7871" t="s">
        <v>5327</v>
      </c>
      <c r="C7871">
        <v>2016</v>
      </c>
      <c r="D7871" t="s">
        <v>3806</v>
      </c>
      <c r="H7871" t="s">
        <v>12409</v>
      </c>
      <c r="I7871" t="s">
        <v>9253</v>
      </c>
      <c r="J7871" t="s">
        <v>8482</v>
      </c>
    </row>
    <row r="7872" spans="1:10" x14ac:dyDescent="0.25">
      <c r="A7872">
        <v>566</v>
      </c>
      <c r="B7872" t="s">
        <v>5328</v>
      </c>
      <c r="C7872">
        <v>2016</v>
      </c>
      <c r="D7872" t="s">
        <v>946</v>
      </c>
      <c r="F7872">
        <v>65</v>
      </c>
      <c r="H7872" t="s">
        <v>12410</v>
      </c>
      <c r="I7872" t="s">
        <v>12411</v>
      </c>
      <c r="J7872" t="s">
        <v>9203</v>
      </c>
    </row>
    <row r="7873" spans="1:10" x14ac:dyDescent="0.25">
      <c r="A7873">
        <v>570</v>
      </c>
      <c r="B7873" t="s">
        <v>5329</v>
      </c>
      <c r="C7873">
        <v>2016</v>
      </c>
      <c r="D7873" t="s">
        <v>12412</v>
      </c>
    </row>
    <row r="7874" spans="1:10" x14ac:dyDescent="0.25">
      <c r="A7874">
        <v>574</v>
      </c>
      <c r="B7874" t="s">
        <v>5330</v>
      </c>
      <c r="C7874">
        <v>2016</v>
      </c>
      <c r="D7874" t="s">
        <v>12413</v>
      </c>
    </row>
    <row r="7875" spans="1:10" x14ac:dyDescent="0.25">
      <c r="A7875">
        <v>578</v>
      </c>
      <c r="B7875" t="s">
        <v>5331</v>
      </c>
      <c r="C7875">
        <v>2016</v>
      </c>
      <c r="D7875" t="s">
        <v>3842</v>
      </c>
      <c r="H7875" t="s">
        <v>12296</v>
      </c>
      <c r="I7875" t="s">
        <v>12414</v>
      </c>
      <c r="J7875" t="s">
        <v>11903</v>
      </c>
    </row>
    <row r="7876" spans="1:10" x14ac:dyDescent="0.25">
      <c r="A7876">
        <v>580</v>
      </c>
      <c r="B7876" t="s">
        <v>5332</v>
      </c>
      <c r="C7876">
        <v>2016</v>
      </c>
      <c r="D7876" t="s">
        <v>5102</v>
      </c>
    </row>
    <row r="7877" spans="1:10" x14ac:dyDescent="0.25">
      <c r="A7877">
        <v>581</v>
      </c>
      <c r="B7877" t="s">
        <v>5333</v>
      </c>
      <c r="C7877">
        <v>2016</v>
      </c>
      <c r="D7877" t="s">
        <v>12415</v>
      </c>
    </row>
    <row r="7878" spans="1:10" x14ac:dyDescent="0.25">
      <c r="A7878">
        <v>583</v>
      </c>
      <c r="B7878" t="s">
        <v>5334</v>
      </c>
      <c r="C7878">
        <v>2016</v>
      </c>
      <c r="D7878" t="s">
        <v>3859</v>
      </c>
      <c r="I7878" t="s">
        <v>12416</v>
      </c>
      <c r="J7878" t="s">
        <v>8380</v>
      </c>
    </row>
    <row r="7879" spans="1:10" x14ac:dyDescent="0.25">
      <c r="A7879">
        <v>584</v>
      </c>
      <c r="B7879" t="s">
        <v>5335</v>
      </c>
      <c r="C7879">
        <v>2016</v>
      </c>
      <c r="D7879" t="s">
        <v>3877</v>
      </c>
      <c r="I7879" t="s">
        <v>12417</v>
      </c>
      <c r="J7879" t="s">
        <v>8460</v>
      </c>
    </row>
    <row r="7880" spans="1:10" x14ac:dyDescent="0.25">
      <c r="A7880">
        <v>585</v>
      </c>
      <c r="B7880" t="s">
        <v>5336</v>
      </c>
      <c r="C7880">
        <v>2016</v>
      </c>
      <c r="D7880" t="s">
        <v>5103</v>
      </c>
    </row>
    <row r="7881" spans="1:10" x14ac:dyDescent="0.25">
      <c r="A7881">
        <v>586</v>
      </c>
      <c r="B7881" t="s">
        <v>5337</v>
      </c>
      <c r="C7881">
        <v>2016</v>
      </c>
      <c r="D7881" t="s">
        <v>3894</v>
      </c>
      <c r="H7881" t="s">
        <v>12418</v>
      </c>
      <c r="I7881" t="s">
        <v>12419</v>
      </c>
      <c r="J7881" t="s">
        <v>8995</v>
      </c>
    </row>
    <row r="7882" spans="1:10" x14ac:dyDescent="0.25">
      <c r="A7882">
        <v>591</v>
      </c>
      <c r="B7882" t="s">
        <v>5338</v>
      </c>
      <c r="C7882">
        <v>2016</v>
      </c>
      <c r="D7882" t="s">
        <v>3910</v>
      </c>
      <c r="H7882" t="s">
        <v>12420</v>
      </c>
      <c r="I7882" t="s">
        <v>8465</v>
      </c>
      <c r="J7882" t="s">
        <v>8565</v>
      </c>
    </row>
    <row r="7883" spans="1:10" x14ac:dyDescent="0.25">
      <c r="A7883">
        <v>598</v>
      </c>
      <c r="B7883" t="s">
        <v>5339</v>
      </c>
      <c r="C7883">
        <v>2016</v>
      </c>
      <c r="D7883" t="s">
        <v>3927</v>
      </c>
      <c r="I7883" t="s">
        <v>10108</v>
      </c>
      <c r="J7883" t="s">
        <v>8482</v>
      </c>
    </row>
    <row r="7884" spans="1:10" x14ac:dyDescent="0.25">
      <c r="A7884">
        <v>600</v>
      </c>
      <c r="B7884" t="s">
        <v>5340</v>
      </c>
      <c r="C7884">
        <v>2016</v>
      </c>
      <c r="D7884" t="s">
        <v>1154</v>
      </c>
      <c r="F7884">
        <v>87.7</v>
      </c>
      <c r="I7884" t="s">
        <v>12421</v>
      </c>
      <c r="J7884" t="s">
        <v>10263</v>
      </c>
    </row>
    <row r="7885" spans="1:10" x14ac:dyDescent="0.25">
      <c r="A7885">
        <v>604</v>
      </c>
      <c r="B7885" t="s">
        <v>5341</v>
      </c>
      <c r="C7885">
        <v>2016</v>
      </c>
      <c r="D7885" t="s">
        <v>3956</v>
      </c>
      <c r="H7885" t="s">
        <v>12422</v>
      </c>
      <c r="I7885" t="s">
        <v>12423</v>
      </c>
      <c r="J7885" t="s">
        <v>9655</v>
      </c>
    </row>
    <row r="7886" spans="1:10" x14ac:dyDescent="0.25">
      <c r="A7886">
        <v>608</v>
      </c>
      <c r="B7886" t="s">
        <v>5342</v>
      </c>
      <c r="C7886">
        <v>2016</v>
      </c>
      <c r="D7886" t="s">
        <v>3971</v>
      </c>
      <c r="H7886" t="s">
        <v>11765</v>
      </c>
      <c r="I7886" t="s">
        <v>12424</v>
      </c>
      <c r="J7886" t="s">
        <v>8356</v>
      </c>
    </row>
    <row r="7887" spans="1:10" x14ac:dyDescent="0.25">
      <c r="A7887">
        <v>612</v>
      </c>
      <c r="B7887" t="s">
        <v>5343</v>
      </c>
      <c r="C7887">
        <v>2016</v>
      </c>
      <c r="D7887" t="s">
        <v>12425</v>
      </c>
    </row>
    <row r="7888" spans="1:10" x14ac:dyDescent="0.25">
      <c r="A7888">
        <v>616</v>
      </c>
      <c r="B7888" t="s">
        <v>5344</v>
      </c>
      <c r="C7888">
        <v>2016</v>
      </c>
      <c r="D7888" t="s">
        <v>3988</v>
      </c>
      <c r="H7888" t="s">
        <v>8414</v>
      </c>
      <c r="I7888" t="s">
        <v>12426</v>
      </c>
      <c r="J7888" t="s">
        <v>8346</v>
      </c>
    </row>
    <row r="7889" spans="1:10" x14ac:dyDescent="0.25">
      <c r="A7889">
        <v>620</v>
      </c>
      <c r="B7889" t="s">
        <v>5345</v>
      </c>
      <c r="C7889">
        <v>2016</v>
      </c>
      <c r="D7889" t="s">
        <v>4005</v>
      </c>
      <c r="H7889" t="s">
        <v>12427</v>
      </c>
      <c r="I7889" t="s">
        <v>12428</v>
      </c>
      <c r="J7889" t="s">
        <v>8828</v>
      </c>
    </row>
    <row r="7890" spans="1:10" x14ac:dyDescent="0.25">
      <c r="A7890">
        <v>624</v>
      </c>
      <c r="B7890" t="s">
        <v>5346</v>
      </c>
      <c r="C7890">
        <v>2016</v>
      </c>
      <c r="D7890" t="s">
        <v>4022</v>
      </c>
      <c r="H7890" t="s">
        <v>9752</v>
      </c>
      <c r="I7890" t="s">
        <v>8635</v>
      </c>
      <c r="J7890" t="s">
        <v>10087</v>
      </c>
    </row>
    <row r="7891" spans="1:10" x14ac:dyDescent="0.25">
      <c r="A7891">
        <v>626</v>
      </c>
      <c r="B7891" t="s">
        <v>5347</v>
      </c>
      <c r="C7891">
        <v>2016</v>
      </c>
      <c r="D7891" t="s">
        <v>1062</v>
      </c>
      <c r="F7891">
        <v>79.099999999999994</v>
      </c>
      <c r="H7891" t="s">
        <v>12429</v>
      </c>
      <c r="I7891" t="s">
        <v>12430</v>
      </c>
      <c r="J7891" t="s">
        <v>10014</v>
      </c>
    </row>
    <row r="7892" spans="1:10" x14ac:dyDescent="0.25">
      <c r="A7892">
        <v>630</v>
      </c>
      <c r="B7892" t="s">
        <v>5348</v>
      </c>
      <c r="C7892">
        <v>2016</v>
      </c>
      <c r="D7892" t="s">
        <v>4051</v>
      </c>
      <c r="I7892" t="s">
        <v>12431</v>
      </c>
      <c r="J7892" t="s">
        <v>8351</v>
      </c>
    </row>
    <row r="7893" spans="1:10" x14ac:dyDescent="0.25">
      <c r="A7893">
        <v>634</v>
      </c>
      <c r="B7893" t="s">
        <v>5349</v>
      </c>
      <c r="C7893">
        <v>2016</v>
      </c>
      <c r="D7893" t="s">
        <v>4069</v>
      </c>
      <c r="I7893" t="s">
        <v>12432</v>
      </c>
      <c r="J7893" t="s">
        <v>8346</v>
      </c>
    </row>
    <row r="7894" spans="1:10" x14ac:dyDescent="0.25">
      <c r="A7894">
        <v>638</v>
      </c>
      <c r="B7894" t="s">
        <v>5350</v>
      </c>
      <c r="C7894">
        <v>2016</v>
      </c>
      <c r="D7894" t="s">
        <v>5108</v>
      </c>
    </row>
    <row r="7895" spans="1:10" x14ac:dyDescent="0.25">
      <c r="A7895">
        <v>642</v>
      </c>
      <c r="B7895" t="s">
        <v>5351</v>
      </c>
      <c r="C7895">
        <v>2016</v>
      </c>
      <c r="D7895" t="s">
        <v>4096</v>
      </c>
      <c r="H7895" t="s">
        <v>9884</v>
      </c>
      <c r="I7895" t="s">
        <v>12433</v>
      </c>
      <c r="J7895" t="s">
        <v>8508</v>
      </c>
    </row>
    <row r="7896" spans="1:10" x14ac:dyDescent="0.25">
      <c r="A7896">
        <v>643</v>
      </c>
      <c r="B7896" t="s">
        <v>5352</v>
      </c>
      <c r="C7896">
        <v>2016</v>
      </c>
      <c r="D7896" t="s">
        <v>4113</v>
      </c>
      <c r="I7896" t="s">
        <v>12434</v>
      </c>
      <c r="J7896" t="s">
        <v>8385</v>
      </c>
    </row>
    <row r="7897" spans="1:10" x14ac:dyDescent="0.25">
      <c r="A7897">
        <v>646</v>
      </c>
      <c r="B7897" t="s">
        <v>5353</v>
      </c>
      <c r="C7897">
        <v>2016</v>
      </c>
      <c r="D7897" t="s">
        <v>4126</v>
      </c>
      <c r="H7897" t="s">
        <v>9912</v>
      </c>
      <c r="I7897" t="s">
        <v>9083</v>
      </c>
      <c r="J7897" t="s">
        <v>12435</v>
      </c>
    </row>
    <row r="7898" spans="1:10" x14ac:dyDescent="0.25">
      <c r="A7898">
        <v>652</v>
      </c>
      <c r="B7898" t="s">
        <v>5354</v>
      </c>
      <c r="C7898">
        <v>2016</v>
      </c>
      <c r="D7898" t="s">
        <v>12436</v>
      </c>
    </row>
    <row r="7899" spans="1:10" x14ac:dyDescent="0.25">
      <c r="A7899">
        <v>654</v>
      </c>
      <c r="B7899" t="s">
        <v>5355</v>
      </c>
      <c r="C7899">
        <v>2016</v>
      </c>
      <c r="D7899" t="s">
        <v>5056</v>
      </c>
      <c r="J7899" t="s">
        <v>8343</v>
      </c>
    </row>
    <row r="7900" spans="1:10" x14ac:dyDescent="0.25">
      <c r="A7900">
        <v>659</v>
      </c>
      <c r="B7900" t="s">
        <v>5356</v>
      </c>
      <c r="C7900">
        <v>2016</v>
      </c>
      <c r="D7900" t="s">
        <v>4156</v>
      </c>
      <c r="I7900" t="s">
        <v>12437</v>
      </c>
      <c r="J7900" t="s">
        <v>8346</v>
      </c>
    </row>
    <row r="7901" spans="1:10" x14ac:dyDescent="0.25">
      <c r="A7901">
        <v>660</v>
      </c>
      <c r="B7901" t="s">
        <v>5357</v>
      </c>
      <c r="C7901">
        <v>2016</v>
      </c>
      <c r="D7901" t="s">
        <v>4174</v>
      </c>
      <c r="I7901" t="s">
        <v>12438</v>
      </c>
    </row>
    <row r="7902" spans="1:10" x14ac:dyDescent="0.25">
      <c r="A7902">
        <v>662</v>
      </c>
      <c r="B7902" t="s">
        <v>5358</v>
      </c>
      <c r="C7902">
        <v>2016</v>
      </c>
      <c r="D7902" t="s">
        <v>4190</v>
      </c>
      <c r="H7902" t="s">
        <v>9942</v>
      </c>
      <c r="I7902" t="s">
        <v>12439</v>
      </c>
      <c r="J7902" t="s">
        <v>8385</v>
      </c>
    </row>
    <row r="7903" spans="1:10" x14ac:dyDescent="0.25">
      <c r="A7903">
        <v>663</v>
      </c>
      <c r="B7903" t="s">
        <v>5359</v>
      </c>
      <c r="C7903">
        <v>2016</v>
      </c>
      <c r="D7903" t="s">
        <v>12440</v>
      </c>
    </row>
    <row r="7904" spans="1:10" x14ac:dyDescent="0.25">
      <c r="A7904">
        <v>666</v>
      </c>
      <c r="B7904" t="s">
        <v>5360</v>
      </c>
      <c r="C7904">
        <v>2016</v>
      </c>
      <c r="D7904" t="s">
        <v>12441</v>
      </c>
    </row>
    <row r="7905" spans="1:10" x14ac:dyDescent="0.25">
      <c r="A7905">
        <v>670</v>
      </c>
      <c r="B7905" t="s">
        <v>5361</v>
      </c>
      <c r="C7905">
        <v>2016</v>
      </c>
      <c r="D7905" t="s">
        <v>4208</v>
      </c>
      <c r="I7905" t="s">
        <v>12442</v>
      </c>
      <c r="J7905" t="s">
        <v>8346</v>
      </c>
    </row>
    <row r="7906" spans="1:10" x14ac:dyDescent="0.25">
      <c r="A7906">
        <v>674</v>
      </c>
      <c r="B7906" t="s">
        <v>5362</v>
      </c>
      <c r="C7906">
        <v>2016</v>
      </c>
      <c r="D7906" t="s">
        <v>5061</v>
      </c>
      <c r="J7906" t="s">
        <v>8356</v>
      </c>
    </row>
    <row r="7907" spans="1:10" x14ac:dyDescent="0.25">
      <c r="A7907">
        <v>678</v>
      </c>
      <c r="B7907" t="s">
        <v>5363</v>
      </c>
      <c r="C7907">
        <v>2016</v>
      </c>
      <c r="D7907" t="s">
        <v>4235</v>
      </c>
      <c r="H7907" t="s">
        <v>11942</v>
      </c>
      <c r="I7907" t="s">
        <v>9338</v>
      </c>
      <c r="J7907" t="s">
        <v>8610</v>
      </c>
    </row>
    <row r="7908" spans="1:10" x14ac:dyDescent="0.25">
      <c r="A7908">
        <v>682</v>
      </c>
      <c r="B7908" t="s">
        <v>5364</v>
      </c>
      <c r="C7908">
        <v>2016</v>
      </c>
      <c r="D7908" t="s">
        <v>4253</v>
      </c>
      <c r="I7908" t="s">
        <v>12443</v>
      </c>
      <c r="J7908" t="s">
        <v>10687</v>
      </c>
    </row>
    <row r="7909" spans="1:10" x14ac:dyDescent="0.25">
      <c r="A7909">
        <v>686</v>
      </c>
      <c r="B7909" t="s">
        <v>5365</v>
      </c>
      <c r="C7909">
        <v>2016</v>
      </c>
      <c r="D7909" t="s">
        <v>957</v>
      </c>
      <c r="F7909">
        <v>75.900000000000006</v>
      </c>
      <c r="H7909" t="s">
        <v>12444</v>
      </c>
      <c r="I7909" t="s">
        <v>12445</v>
      </c>
      <c r="J7909" t="s">
        <v>10725</v>
      </c>
    </row>
    <row r="7910" spans="1:10" x14ac:dyDescent="0.25">
      <c r="A7910">
        <v>688</v>
      </c>
      <c r="B7910" t="s">
        <v>5366</v>
      </c>
      <c r="C7910">
        <v>2016</v>
      </c>
      <c r="D7910" t="s">
        <v>4272</v>
      </c>
      <c r="H7910" t="s">
        <v>12427</v>
      </c>
      <c r="I7910" t="s">
        <v>12446</v>
      </c>
      <c r="J7910" t="s">
        <v>12447</v>
      </c>
    </row>
    <row r="7911" spans="1:10" x14ac:dyDescent="0.25">
      <c r="A7911">
        <v>690</v>
      </c>
      <c r="B7911" t="s">
        <v>5367</v>
      </c>
      <c r="C7911">
        <v>2016</v>
      </c>
      <c r="D7911" t="s">
        <v>4288</v>
      </c>
      <c r="I7911" t="s">
        <v>12448</v>
      </c>
      <c r="J7911" t="s">
        <v>8343</v>
      </c>
    </row>
    <row r="7912" spans="1:10" x14ac:dyDescent="0.25">
      <c r="A7912">
        <v>694</v>
      </c>
      <c r="B7912" t="s">
        <v>5368</v>
      </c>
      <c r="C7912">
        <v>2016</v>
      </c>
      <c r="D7912" t="s">
        <v>961</v>
      </c>
      <c r="F7912">
        <v>62.5</v>
      </c>
      <c r="H7912" t="s">
        <v>12352</v>
      </c>
      <c r="I7912" t="s">
        <v>12449</v>
      </c>
      <c r="J7912" t="s">
        <v>8385</v>
      </c>
    </row>
    <row r="7913" spans="1:10" x14ac:dyDescent="0.25">
      <c r="A7913">
        <v>702</v>
      </c>
      <c r="B7913" t="s">
        <v>5369</v>
      </c>
      <c r="C7913">
        <v>2016</v>
      </c>
      <c r="D7913" t="s">
        <v>4318</v>
      </c>
      <c r="I7913" t="s">
        <v>12450</v>
      </c>
      <c r="J7913" t="s">
        <v>8346</v>
      </c>
    </row>
    <row r="7914" spans="1:10" x14ac:dyDescent="0.25">
      <c r="A7914">
        <v>703</v>
      </c>
      <c r="B7914" t="s">
        <v>5370</v>
      </c>
      <c r="C7914">
        <v>2016</v>
      </c>
      <c r="D7914" t="s">
        <v>4335</v>
      </c>
      <c r="I7914" t="s">
        <v>12451</v>
      </c>
      <c r="J7914" t="s">
        <v>8346</v>
      </c>
    </row>
    <row r="7915" spans="1:10" x14ac:dyDescent="0.25">
      <c r="A7915">
        <v>704</v>
      </c>
      <c r="B7915" t="s">
        <v>5371</v>
      </c>
      <c r="C7915">
        <v>2016</v>
      </c>
      <c r="D7915" t="s">
        <v>4347</v>
      </c>
      <c r="H7915" t="s">
        <v>9884</v>
      </c>
      <c r="I7915" t="s">
        <v>10089</v>
      </c>
      <c r="J7915" t="s">
        <v>8684</v>
      </c>
    </row>
    <row r="7916" spans="1:10" x14ac:dyDescent="0.25">
      <c r="A7916">
        <v>705</v>
      </c>
      <c r="B7916" t="s">
        <v>5372</v>
      </c>
      <c r="C7916">
        <v>2016</v>
      </c>
      <c r="D7916" t="s">
        <v>4364</v>
      </c>
      <c r="H7916" t="s">
        <v>12452</v>
      </c>
      <c r="I7916" t="s">
        <v>12453</v>
      </c>
      <c r="J7916" t="s">
        <v>8520</v>
      </c>
    </row>
    <row r="7917" spans="1:10" x14ac:dyDescent="0.25">
      <c r="A7917">
        <v>706</v>
      </c>
      <c r="B7917" t="s">
        <v>5373</v>
      </c>
      <c r="C7917">
        <v>2016</v>
      </c>
      <c r="D7917" t="s">
        <v>4379</v>
      </c>
      <c r="H7917" t="s">
        <v>11107</v>
      </c>
      <c r="I7917" t="s">
        <v>9370</v>
      </c>
      <c r="J7917" t="s">
        <v>11770</v>
      </c>
    </row>
    <row r="7918" spans="1:10" x14ac:dyDescent="0.25">
      <c r="A7918">
        <v>710</v>
      </c>
      <c r="B7918" t="s">
        <v>5374</v>
      </c>
      <c r="C7918">
        <v>2016</v>
      </c>
      <c r="D7918" t="s">
        <v>910</v>
      </c>
      <c r="F7918">
        <v>83.4</v>
      </c>
      <c r="H7918" t="s">
        <v>9846</v>
      </c>
      <c r="I7918" t="s">
        <v>8465</v>
      </c>
      <c r="J7918" t="s">
        <v>8487</v>
      </c>
    </row>
    <row r="7919" spans="1:10" x14ac:dyDescent="0.25">
      <c r="A7919">
        <v>716</v>
      </c>
      <c r="B7919" t="s">
        <v>5375</v>
      </c>
      <c r="C7919">
        <v>2016</v>
      </c>
      <c r="D7919" t="s">
        <v>4407</v>
      </c>
      <c r="H7919" t="s">
        <v>12454</v>
      </c>
      <c r="I7919" t="s">
        <v>12455</v>
      </c>
      <c r="J7919" t="s">
        <v>12047</v>
      </c>
    </row>
    <row r="7920" spans="1:10" x14ac:dyDescent="0.25">
      <c r="A7920">
        <v>722</v>
      </c>
      <c r="B7920" t="s">
        <v>5376</v>
      </c>
      <c r="C7920">
        <v>2016</v>
      </c>
      <c r="D7920" t="s">
        <v>4424</v>
      </c>
      <c r="I7920" t="s">
        <v>10917</v>
      </c>
      <c r="J7920" t="s">
        <v>12456</v>
      </c>
    </row>
    <row r="7921" spans="1:10" x14ac:dyDescent="0.25">
      <c r="A7921">
        <v>724</v>
      </c>
      <c r="B7921" t="s">
        <v>5377</v>
      </c>
      <c r="C7921">
        <v>2016</v>
      </c>
      <c r="D7921" t="s">
        <v>4441</v>
      </c>
      <c r="H7921" t="s">
        <v>12457</v>
      </c>
      <c r="I7921" t="s">
        <v>12458</v>
      </c>
      <c r="J7921" t="s">
        <v>8828</v>
      </c>
    </row>
    <row r="7922" spans="1:10" x14ac:dyDescent="0.25">
      <c r="A7922">
        <v>728</v>
      </c>
      <c r="B7922" t="s">
        <v>5378</v>
      </c>
      <c r="C7922">
        <v>2016</v>
      </c>
      <c r="D7922" t="s">
        <v>4445</v>
      </c>
      <c r="H7922" t="s">
        <v>12459</v>
      </c>
      <c r="I7922" t="s">
        <v>9895</v>
      </c>
      <c r="J7922" t="s">
        <v>10881</v>
      </c>
    </row>
    <row r="7923" spans="1:10" x14ac:dyDescent="0.25">
      <c r="A7923">
        <v>729</v>
      </c>
      <c r="B7923" t="s">
        <v>5379</v>
      </c>
      <c r="C7923">
        <v>2016</v>
      </c>
      <c r="D7923" t="s">
        <v>4458</v>
      </c>
      <c r="H7923" t="s">
        <v>12460</v>
      </c>
      <c r="I7923" t="s">
        <v>9591</v>
      </c>
      <c r="J7923" t="s">
        <v>12461</v>
      </c>
    </row>
    <row r="7924" spans="1:10" x14ac:dyDescent="0.25">
      <c r="A7924">
        <v>732</v>
      </c>
      <c r="B7924" t="s">
        <v>5380</v>
      </c>
      <c r="C7924">
        <v>2016</v>
      </c>
      <c r="D7924" t="s">
        <v>12462</v>
      </c>
    </row>
    <row r="7925" spans="1:10" x14ac:dyDescent="0.25">
      <c r="A7925">
        <v>738</v>
      </c>
      <c r="B7925" t="s">
        <v>5381</v>
      </c>
      <c r="C7925">
        <v>2016</v>
      </c>
      <c r="D7925" t="s">
        <v>12463</v>
      </c>
    </row>
    <row r="7926" spans="1:10" x14ac:dyDescent="0.25">
      <c r="A7926">
        <v>740</v>
      </c>
      <c r="B7926" t="s">
        <v>5382</v>
      </c>
      <c r="C7926">
        <v>2016</v>
      </c>
      <c r="D7926" t="s">
        <v>4473</v>
      </c>
      <c r="H7926" t="s">
        <v>12464</v>
      </c>
      <c r="I7926" t="s">
        <v>12465</v>
      </c>
      <c r="J7926" t="s">
        <v>8346</v>
      </c>
    </row>
    <row r="7927" spans="1:10" x14ac:dyDescent="0.25">
      <c r="A7927">
        <v>744</v>
      </c>
      <c r="B7927" t="s">
        <v>5383</v>
      </c>
      <c r="C7927">
        <v>2016</v>
      </c>
      <c r="D7927" t="s">
        <v>12466</v>
      </c>
    </row>
    <row r="7928" spans="1:10" x14ac:dyDescent="0.25">
      <c r="A7928">
        <v>746</v>
      </c>
      <c r="B7928" t="s">
        <v>5384</v>
      </c>
      <c r="C7928">
        <v>2016</v>
      </c>
      <c r="D7928" t="s">
        <v>12467</v>
      </c>
    </row>
    <row r="7929" spans="1:10" x14ac:dyDescent="0.25">
      <c r="A7929">
        <v>747</v>
      </c>
      <c r="B7929" t="s">
        <v>5385</v>
      </c>
      <c r="C7929">
        <v>2016</v>
      </c>
      <c r="D7929" t="s">
        <v>4490</v>
      </c>
      <c r="H7929" t="s">
        <v>12468</v>
      </c>
      <c r="I7929" t="s">
        <v>12469</v>
      </c>
      <c r="J7929" t="s">
        <v>11483</v>
      </c>
    </row>
    <row r="7930" spans="1:10" x14ac:dyDescent="0.25">
      <c r="A7930">
        <v>748</v>
      </c>
      <c r="B7930" t="s">
        <v>5386</v>
      </c>
      <c r="C7930">
        <v>2016</v>
      </c>
      <c r="D7930" t="s">
        <v>4505</v>
      </c>
      <c r="H7930" t="s">
        <v>11968</v>
      </c>
      <c r="I7930" t="s">
        <v>12470</v>
      </c>
      <c r="J7930" t="s">
        <v>12471</v>
      </c>
    </row>
    <row r="7931" spans="1:10" x14ac:dyDescent="0.25">
      <c r="A7931">
        <v>752</v>
      </c>
      <c r="B7931" t="s">
        <v>5387</v>
      </c>
      <c r="C7931">
        <v>2016</v>
      </c>
      <c r="D7931" t="s">
        <v>4523</v>
      </c>
      <c r="H7931" t="s">
        <v>12296</v>
      </c>
      <c r="I7931" t="s">
        <v>12472</v>
      </c>
      <c r="J7931" t="s">
        <v>8346</v>
      </c>
    </row>
    <row r="7932" spans="1:10" x14ac:dyDescent="0.25">
      <c r="A7932">
        <v>753</v>
      </c>
      <c r="B7932" t="s">
        <v>5388</v>
      </c>
      <c r="C7932">
        <v>2016</v>
      </c>
      <c r="D7932" t="s">
        <v>4540</v>
      </c>
      <c r="H7932" t="s">
        <v>12473</v>
      </c>
      <c r="I7932" t="s">
        <v>12474</v>
      </c>
      <c r="J7932" t="s">
        <v>12475</v>
      </c>
    </row>
    <row r="7933" spans="1:10" x14ac:dyDescent="0.25">
      <c r="A7933">
        <v>756</v>
      </c>
      <c r="B7933" t="s">
        <v>5389</v>
      </c>
      <c r="C7933">
        <v>2016</v>
      </c>
      <c r="D7933" t="s">
        <v>4555</v>
      </c>
      <c r="I7933" t="s">
        <v>12476</v>
      </c>
      <c r="J7933" t="s">
        <v>8346</v>
      </c>
    </row>
    <row r="7934" spans="1:10" x14ac:dyDescent="0.25">
      <c r="A7934">
        <v>760</v>
      </c>
      <c r="B7934" t="s">
        <v>5390</v>
      </c>
      <c r="C7934">
        <v>2016</v>
      </c>
      <c r="D7934" t="s">
        <v>4572</v>
      </c>
      <c r="H7934" t="s">
        <v>12477</v>
      </c>
      <c r="I7934" t="s">
        <v>12478</v>
      </c>
      <c r="J7934" t="s">
        <v>8380</v>
      </c>
    </row>
    <row r="7935" spans="1:10" x14ac:dyDescent="0.25">
      <c r="A7935">
        <v>762</v>
      </c>
      <c r="B7935" t="s">
        <v>5391</v>
      </c>
      <c r="C7935">
        <v>2016</v>
      </c>
      <c r="D7935" t="s">
        <v>4582</v>
      </c>
      <c r="H7935" t="s">
        <v>9979</v>
      </c>
      <c r="I7935" t="s">
        <v>12479</v>
      </c>
      <c r="J7935" t="s">
        <v>8385</v>
      </c>
    </row>
    <row r="7936" spans="1:10" x14ac:dyDescent="0.25">
      <c r="A7936">
        <v>764</v>
      </c>
      <c r="B7936" t="s">
        <v>5392</v>
      </c>
      <c r="C7936">
        <v>2016</v>
      </c>
      <c r="D7936" t="s">
        <v>1060</v>
      </c>
      <c r="F7936">
        <v>90.4</v>
      </c>
      <c r="H7936" t="s">
        <v>12480</v>
      </c>
      <c r="I7936" t="s">
        <v>11297</v>
      </c>
      <c r="J7936" t="s">
        <v>8343</v>
      </c>
    </row>
    <row r="7937" spans="1:10" x14ac:dyDescent="0.25">
      <c r="A7937">
        <v>768</v>
      </c>
      <c r="B7937" t="s">
        <v>5393</v>
      </c>
      <c r="C7937">
        <v>2016</v>
      </c>
      <c r="D7937" t="s">
        <v>4610</v>
      </c>
      <c r="H7937" t="s">
        <v>12481</v>
      </c>
      <c r="I7937" t="s">
        <v>12482</v>
      </c>
      <c r="J7937" t="s">
        <v>8675</v>
      </c>
    </row>
    <row r="7938" spans="1:10" x14ac:dyDescent="0.25">
      <c r="A7938">
        <v>772</v>
      </c>
      <c r="B7938" t="s">
        <v>5394</v>
      </c>
      <c r="C7938">
        <v>2016</v>
      </c>
      <c r="D7938" t="s">
        <v>12483</v>
      </c>
    </row>
    <row r="7939" spans="1:10" x14ac:dyDescent="0.25">
      <c r="A7939">
        <v>776</v>
      </c>
      <c r="B7939" t="s">
        <v>5395</v>
      </c>
      <c r="C7939">
        <v>2016</v>
      </c>
      <c r="D7939" t="s">
        <v>4628</v>
      </c>
      <c r="I7939" t="s">
        <v>12484</v>
      </c>
      <c r="J7939" t="s">
        <v>8351</v>
      </c>
    </row>
    <row r="7940" spans="1:10" x14ac:dyDescent="0.25">
      <c r="A7940">
        <v>780</v>
      </c>
      <c r="B7940" t="s">
        <v>5396</v>
      </c>
      <c r="C7940">
        <v>2016</v>
      </c>
      <c r="D7940" t="s">
        <v>4643</v>
      </c>
      <c r="H7940" t="s">
        <v>9832</v>
      </c>
      <c r="I7940" t="s">
        <v>12426</v>
      </c>
      <c r="J7940" t="s">
        <v>8346</v>
      </c>
    </row>
    <row r="7941" spans="1:10" x14ac:dyDescent="0.25">
      <c r="A7941">
        <v>784</v>
      </c>
      <c r="B7941" t="s">
        <v>5397</v>
      </c>
      <c r="C7941">
        <v>2016</v>
      </c>
      <c r="D7941" t="s">
        <v>4660</v>
      </c>
      <c r="I7941" t="s">
        <v>8839</v>
      </c>
      <c r="J7941" t="s">
        <v>8346</v>
      </c>
    </row>
    <row r="7942" spans="1:10" x14ac:dyDescent="0.25">
      <c r="A7942">
        <v>788</v>
      </c>
      <c r="B7942" t="s">
        <v>5398</v>
      </c>
      <c r="C7942">
        <v>2016</v>
      </c>
      <c r="D7942" t="s">
        <v>4676</v>
      </c>
      <c r="H7942" t="s">
        <v>11981</v>
      </c>
      <c r="I7942" t="s">
        <v>11094</v>
      </c>
      <c r="J7942" t="s">
        <v>8356</v>
      </c>
    </row>
    <row r="7943" spans="1:10" x14ac:dyDescent="0.25">
      <c r="A7943">
        <v>792</v>
      </c>
      <c r="B7943" t="s">
        <v>5399</v>
      </c>
      <c r="C7943">
        <v>2016</v>
      </c>
      <c r="D7943" t="s">
        <v>4691</v>
      </c>
      <c r="H7943" t="s">
        <v>12485</v>
      </c>
      <c r="I7943" t="s">
        <v>12486</v>
      </c>
      <c r="J7943" t="s">
        <v>11663</v>
      </c>
    </row>
    <row r="7944" spans="1:10" x14ac:dyDescent="0.25">
      <c r="A7944">
        <v>795</v>
      </c>
      <c r="B7944" t="s">
        <v>5400</v>
      </c>
      <c r="C7944">
        <v>2016</v>
      </c>
      <c r="D7944" t="s">
        <v>4706</v>
      </c>
      <c r="I7944" t="s">
        <v>12487</v>
      </c>
      <c r="J7944" t="s">
        <v>10567</v>
      </c>
    </row>
    <row r="7945" spans="1:10" x14ac:dyDescent="0.25">
      <c r="A7945">
        <v>796</v>
      </c>
      <c r="B7945" t="s">
        <v>5401</v>
      </c>
      <c r="C7945">
        <v>2016</v>
      </c>
      <c r="D7945" t="s">
        <v>5112</v>
      </c>
    </row>
    <row r="7946" spans="1:10" x14ac:dyDescent="0.25">
      <c r="A7946">
        <v>798</v>
      </c>
      <c r="B7946" t="s">
        <v>5402</v>
      </c>
      <c r="C7946">
        <v>2016</v>
      </c>
      <c r="D7946" t="s">
        <v>4717</v>
      </c>
      <c r="I7946" t="s">
        <v>12488</v>
      </c>
      <c r="J7946" t="s">
        <v>9083</v>
      </c>
    </row>
    <row r="7947" spans="1:10" x14ac:dyDescent="0.25">
      <c r="A7947">
        <v>800</v>
      </c>
      <c r="B7947" t="s">
        <v>5403</v>
      </c>
      <c r="C7947">
        <v>2016</v>
      </c>
      <c r="D7947" t="s">
        <v>941</v>
      </c>
      <c r="F7947">
        <v>67.8</v>
      </c>
      <c r="H7947" t="s">
        <v>9923</v>
      </c>
      <c r="I7947" t="s">
        <v>12489</v>
      </c>
      <c r="J7947" t="s">
        <v>8905</v>
      </c>
    </row>
    <row r="7948" spans="1:10" x14ac:dyDescent="0.25">
      <c r="A7948">
        <v>804</v>
      </c>
      <c r="B7948" t="s">
        <v>5404</v>
      </c>
      <c r="C7948">
        <v>2016</v>
      </c>
      <c r="D7948" t="s">
        <v>4744</v>
      </c>
      <c r="H7948" t="s">
        <v>12490</v>
      </c>
      <c r="I7948" t="s">
        <v>10089</v>
      </c>
      <c r="J7948" t="s">
        <v>9088</v>
      </c>
    </row>
    <row r="7949" spans="1:10" x14ac:dyDescent="0.25">
      <c r="A7949">
        <v>807</v>
      </c>
      <c r="B7949" t="s">
        <v>5405</v>
      </c>
      <c r="C7949">
        <v>2016</v>
      </c>
      <c r="D7949" t="s">
        <v>4761</v>
      </c>
      <c r="H7949" t="s">
        <v>12491</v>
      </c>
      <c r="I7949" t="s">
        <v>10118</v>
      </c>
      <c r="J7949" t="s">
        <v>8520</v>
      </c>
    </row>
    <row r="7950" spans="1:10" x14ac:dyDescent="0.25">
      <c r="A7950">
        <v>818</v>
      </c>
      <c r="B7950" t="s">
        <v>5406</v>
      </c>
      <c r="C7950">
        <v>2016</v>
      </c>
      <c r="D7950" t="s">
        <v>4774</v>
      </c>
      <c r="H7950" t="s">
        <v>12289</v>
      </c>
      <c r="I7950" t="s">
        <v>12492</v>
      </c>
      <c r="J7950" t="s">
        <v>8828</v>
      </c>
    </row>
    <row r="7951" spans="1:10" x14ac:dyDescent="0.25">
      <c r="A7951">
        <v>826</v>
      </c>
      <c r="B7951" t="s">
        <v>5407</v>
      </c>
      <c r="C7951">
        <v>2016</v>
      </c>
      <c r="D7951" t="s">
        <v>4791</v>
      </c>
      <c r="I7951" t="s">
        <v>11713</v>
      </c>
      <c r="J7951" t="s">
        <v>8487</v>
      </c>
    </row>
    <row r="7952" spans="1:10" x14ac:dyDescent="0.25">
      <c r="A7952">
        <v>830</v>
      </c>
      <c r="B7952" t="s">
        <v>5408</v>
      </c>
      <c r="C7952">
        <v>2016</v>
      </c>
      <c r="D7952" t="s">
        <v>12493</v>
      </c>
    </row>
    <row r="7953" spans="1:13" x14ac:dyDescent="0.25">
      <c r="A7953">
        <v>831</v>
      </c>
      <c r="B7953" t="s">
        <v>5409</v>
      </c>
      <c r="C7953">
        <v>2016</v>
      </c>
      <c r="D7953" t="s">
        <v>5117</v>
      </c>
    </row>
    <row r="7954" spans="1:13" x14ac:dyDescent="0.25">
      <c r="A7954">
        <v>832</v>
      </c>
      <c r="B7954" t="s">
        <v>5410</v>
      </c>
      <c r="C7954">
        <v>2016</v>
      </c>
      <c r="D7954" t="s">
        <v>5121</v>
      </c>
    </row>
    <row r="7955" spans="1:13" x14ac:dyDescent="0.25">
      <c r="A7955">
        <v>833</v>
      </c>
      <c r="B7955" t="s">
        <v>5411</v>
      </c>
      <c r="C7955">
        <v>2016</v>
      </c>
      <c r="D7955" t="s">
        <v>12494</v>
      </c>
    </row>
    <row r="7956" spans="1:13" x14ac:dyDescent="0.25">
      <c r="A7956">
        <v>834</v>
      </c>
      <c r="B7956" t="s">
        <v>5412</v>
      </c>
      <c r="C7956">
        <v>2016</v>
      </c>
      <c r="D7956" t="s">
        <v>4826</v>
      </c>
      <c r="H7956" t="s">
        <v>12495</v>
      </c>
      <c r="I7956" t="s">
        <v>11474</v>
      </c>
      <c r="J7956" t="s">
        <v>8351</v>
      </c>
    </row>
    <row r="7957" spans="1:13" x14ac:dyDescent="0.25">
      <c r="A7957">
        <v>840</v>
      </c>
      <c r="B7957" t="s">
        <v>5413</v>
      </c>
      <c r="C7957">
        <v>2016</v>
      </c>
      <c r="D7957" t="s">
        <v>4843</v>
      </c>
      <c r="I7957" t="s">
        <v>12496</v>
      </c>
      <c r="J7957" t="s">
        <v>9088</v>
      </c>
    </row>
    <row r="7958" spans="1:13" x14ac:dyDescent="0.25">
      <c r="A7958">
        <v>850</v>
      </c>
      <c r="B7958" t="s">
        <v>5414</v>
      </c>
      <c r="C7958">
        <v>2016</v>
      </c>
      <c r="D7958" t="s">
        <v>4860</v>
      </c>
      <c r="I7958" t="s">
        <v>12497</v>
      </c>
    </row>
    <row r="7959" spans="1:13" x14ac:dyDescent="0.25">
      <c r="A7959">
        <v>854</v>
      </c>
      <c r="B7959" t="s">
        <v>5415</v>
      </c>
      <c r="C7959">
        <v>2016</v>
      </c>
      <c r="D7959" t="s">
        <v>4875</v>
      </c>
      <c r="H7959" t="s">
        <v>12498</v>
      </c>
      <c r="I7959" t="s">
        <v>12499</v>
      </c>
      <c r="J7959" t="s">
        <v>8905</v>
      </c>
    </row>
    <row r="7960" spans="1:13" x14ac:dyDescent="0.25">
      <c r="A7960">
        <v>858</v>
      </c>
      <c r="B7960" t="s">
        <v>5416</v>
      </c>
      <c r="C7960">
        <v>2016</v>
      </c>
      <c r="D7960" t="s">
        <v>4888</v>
      </c>
      <c r="I7960" t="s">
        <v>12500</v>
      </c>
      <c r="J7960" t="s">
        <v>8346</v>
      </c>
    </row>
    <row r="7961" spans="1:13" x14ac:dyDescent="0.25">
      <c r="A7961">
        <v>860</v>
      </c>
      <c r="B7961" t="s">
        <v>5417</v>
      </c>
      <c r="C7961">
        <v>2016</v>
      </c>
      <c r="D7961" t="s">
        <v>4905</v>
      </c>
      <c r="H7961" t="s">
        <v>12501</v>
      </c>
      <c r="I7961" t="s">
        <v>12502</v>
      </c>
      <c r="J7961" t="s">
        <v>8903</v>
      </c>
    </row>
    <row r="7962" spans="1:13" x14ac:dyDescent="0.25">
      <c r="A7962">
        <v>862</v>
      </c>
      <c r="B7962" t="s">
        <v>5418</v>
      </c>
      <c r="C7962">
        <v>2016</v>
      </c>
      <c r="D7962" t="s">
        <v>4922</v>
      </c>
      <c r="H7962" t="s">
        <v>9841</v>
      </c>
      <c r="I7962" t="s">
        <v>8365</v>
      </c>
      <c r="J7962" t="s">
        <v>8565</v>
      </c>
    </row>
    <row r="7963" spans="1:13" x14ac:dyDescent="0.25">
      <c r="A7963">
        <v>876</v>
      </c>
      <c r="B7963" t="s">
        <v>5419</v>
      </c>
      <c r="C7963">
        <v>2016</v>
      </c>
      <c r="D7963" t="s">
        <v>5123</v>
      </c>
    </row>
    <row r="7964" spans="1:13" x14ac:dyDescent="0.25">
      <c r="A7964">
        <v>882</v>
      </c>
      <c r="B7964" t="s">
        <v>5420</v>
      </c>
      <c r="C7964">
        <v>2016</v>
      </c>
      <c r="D7964" t="s">
        <v>4952</v>
      </c>
      <c r="I7964" t="s">
        <v>12503</v>
      </c>
      <c r="J7964" t="s">
        <v>12504</v>
      </c>
    </row>
    <row r="7965" spans="1:13" x14ac:dyDescent="0.25">
      <c r="A7965">
        <v>887</v>
      </c>
      <c r="B7965" t="s">
        <v>5421</v>
      </c>
      <c r="C7965">
        <v>2016</v>
      </c>
      <c r="D7965" t="s">
        <v>4967</v>
      </c>
      <c r="H7965" t="s">
        <v>12505</v>
      </c>
      <c r="I7965" t="s">
        <v>12506</v>
      </c>
      <c r="J7965" t="s">
        <v>12507</v>
      </c>
    </row>
    <row r="7966" spans="1:13" x14ac:dyDescent="0.25">
      <c r="A7966">
        <v>894</v>
      </c>
      <c r="B7966" t="s">
        <v>5422</v>
      </c>
      <c r="C7966">
        <v>2016</v>
      </c>
      <c r="D7966" t="s">
        <v>4982</v>
      </c>
      <c r="H7966" t="s">
        <v>12508</v>
      </c>
      <c r="I7966" t="s">
        <v>12509</v>
      </c>
      <c r="J7966" t="s">
        <v>8905</v>
      </c>
    </row>
    <row r="7967" spans="1:13" x14ac:dyDescent="0.25">
      <c r="A7967">
        <v>1</v>
      </c>
      <c r="B7967" t="s">
        <v>5128</v>
      </c>
      <c r="C7967">
        <v>2017</v>
      </c>
      <c r="D7967" t="s">
        <v>2</v>
      </c>
      <c r="G7967">
        <v>222995816489</v>
      </c>
      <c r="I7967" t="s">
        <v>12510</v>
      </c>
      <c r="J7967" t="s">
        <v>12511</v>
      </c>
      <c r="M7967">
        <f>_xlfn.MINIFS(G7967:G8851,G7967:G8851,"&gt;0")</f>
        <v>10880</v>
      </c>
    </row>
    <row r="7968" spans="1:13" x14ac:dyDescent="0.25">
      <c r="A7968">
        <v>2</v>
      </c>
      <c r="B7968" t="s">
        <v>5129</v>
      </c>
      <c r="C7968">
        <v>2017</v>
      </c>
      <c r="D7968" t="s">
        <v>5</v>
      </c>
      <c r="G7968">
        <v>4168382363</v>
      </c>
      <c r="M7968">
        <f>MAX(G7966:G8850)</f>
        <v>58795773421563</v>
      </c>
    </row>
    <row r="7969" spans="1:10" x14ac:dyDescent="0.25">
      <c r="A7969">
        <v>4</v>
      </c>
      <c r="B7969" t="s">
        <v>5130</v>
      </c>
      <c r="C7969">
        <v>2017</v>
      </c>
      <c r="D7969" t="s">
        <v>8</v>
      </c>
      <c r="G7969">
        <v>21462557</v>
      </c>
      <c r="I7969" t="s">
        <v>12512</v>
      </c>
      <c r="J7969" t="s">
        <v>8385</v>
      </c>
    </row>
    <row r="7970" spans="1:10" x14ac:dyDescent="0.25">
      <c r="A7970">
        <v>5</v>
      </c>
      <c r="B7970" t="s">
        <v>5131</v>
      </c>
      <c r="C7970">
        <v>2017</v>
      </c>
      <c r="D7970" t="s">
        <v>11</v>
      </c>
      <c r="G7970">
        <v>4965005552</v>
      </c>
    </row>
    <row r="7971" spans="1:10" x14ac:dyDescent="0.25">
      <c r="A7971">
        <v>8</v>
      </c>
      <c r="B7971" t="s">
        <v>5132</v>
      </c>
      <c r="C7971">
        <v>2017</v>
      </c>
      <c r="D7971" t="s">
        <v>14</v>
      </c>
      <c r="G7971">
        <v>0</v>
      </c>
      <c r="I7971" t="s">
        <v>12513</v>
      </c>
      <c r="J7971" t="s">
        <v>12514</v>
      </c>
    </row>
    <row r="7972" spans="1:10" x14ac:dyDescent="0.25">
      <c r="A7972">
        <v>9</v>
      </c>
      <c r="B7972" t="s">
        <v>5133</v>
      </c>
      <c r="C7972">
        <v>2017</v>
      </c>
      <c r="D7972" t="s">
        <v>17</v>
      </c>
      <c r="G7972">
        <v>3464086303</v>
      </c>
      <c r="I7972" t="s">
        <v>12515</v>
      </c>
      <c r="J7972" t="s">
        <v>12516</v>
      </c>
    </row>
    <row r="7973" spans="1:10" x14ac:dyDescent="0.25">
      <c r="A7973">
        <v>11</v>
      </c>
      <c r="B7973" t="s">
        <v>5134</v>
      </c>
      <c r="C7973">
        <v>2017</v>
      </c>
      <c r="D7973" t="s">
        <v>20</v>
      </c>
      <c r="G7973">
        <v>36313254</v>
      </c>
      <c r="I7973" t="s">
        <v>12517</v>
      </c>
      <c r="J7973" t="s">
        <v>12518</v>
      </c>
    </row>
    <row r="7974" spans="1:10" x14ac:dyDescent="0.25">
      <c r="A7974">
        <v>12</v>
      </c>
      <c r="B7974" t="s">
        <v>5135</v>
      </c>
      <c r="C7974">
        <v>2017</v>
      </c>
      <c r="D7974" t="s">
        <v>23</v>
      </c>
      <c r="G7974">
        <v>24803750</v>
      </c>
      <c r="I7974" t="s">
        <v>12519</v>
      </c>
      <c r="J7974" t="s">
        <v>8343</v>
      </c>
    </row>
    <row r="7975" spans="1:10" x14ac:dyDescent="0.25">
      <c r="A7975">
        <v>13</v>
      </c>
      <c r="B7975" t="s">
        <v>5136</v>
      </c>
      <c r="C7975">
        <v>2017</v>
      </c>
      <c r="D7975" t="s">
        <v>26</v>
      </c>
      <c r="G7975">
        <v>1003452567</v>
      </c>
    </row>
    <row r="7976" spans="1:10" x14ac:dyDescent="0.25">
      <c r="A7976">
        <v>14</v>
      </c>
      <c r="B7976" t="s">
        <v>5137</v>
      </c>
      <c r="C7976">
        <v>2017</v>
      </c>
      <c r="D7976" t="s">
        <v>29</v>
      </c>
      <c r="G7976">
        <v>2678186110</v>
      </c>
      <c r="I7976" t="s">
        <v>12520</v>
      </c>
      <c r="J7976" t="s">
        <v>12521</v>
      </c>
    </row>
    <row r="7977" spans="1:10" x14ac:dyDescent="0.25">
      <c r="A7977">
        <v>15</v>
      </c>
      <c r="B7977" t="s">
        <v>5138</v>
      </c>
      <c r="C7977">
        <v>2017</v>
      </c>
      <c r="D7977" t="s">
        <v>32</v>
      </c>
      <c r="G7977">
        <v>525617626</v>
      </c>
      <c r="I7977" t="s">
        <v>12465</v>
      </c>
      <c r="J7977" t="s">
        <v>11393</v>
      </c>
    </row>
    <row r="7978" spans="1:10" x14ac:dyDescent="0.25">
      <c r="A7978">
        <v>16</v>
      </c>
      <c r="B7978" t="s">
        <v>5139</v>
      </c>
      <c r="C7978">
        <v>2017</v>
      </c>
      <c r="D7978" t="s">
        <v>12522</v>
      </c>
      <c r="G7978">
        <v>0</v>
      </c>
    </row>
    <row r="7979" spans="1:10" x14ac:dyDescent="0.25">
      <c r="A7979">
        <v>17</v>
      </c>
      <c r="B7979" t="s">
        <v>5140</v>
      </c>
      <c r="C7979">
        <v>2017</v>
      </c>
      <c r="D7979" t="s">
        <v>37</v>
      </c>
      <c r="G7979">
        <v>72564900</v>
      </c>
      <c r="I7979" t="s">
        <v>12523</v>
      </c>
      <c r="J7979" t="s">
        <v>12524</v>
      </c>
    </row>
    <row r="7980" spans="1:10" x14ac:dyDescent="0.25">
      <c r="A7980">
        <v>18</v>
      </c>
      <c r="B7980" t="s">
        <v>5141</v>
      </c>
      <c r="C7980">
        <v>2017</v>
      </c>
      <c r="D7980" t="s">
        <v>40</v>
      </c>
      <c r="G7980">
        <v>855700474</v>
      </c>
      <c r="I7980" t="s">
        <v>12525</v>
      </c>
      <c r="J7980" t="s">
        <v>12526</v>
      </c>
    </row>
    <row r="7981" spans="1:10" x14ac:dyDescent="0.25">
      <c r="A7981">
        <v>19</v>
      </c>
      <c r="B7981" t="s">
        <v>5142</v>
      </c>
      <c r="C7981">
        <v>2017</v>
      </c>
      <c r="D7981" t="s">
        <v>43</v>
      </c>
      <c r="G7981">
        <v>50489518391</v>
      </c>
    </row>
    <row r="7982" spans="1:10" x14ac:dyDescent="0.25">
      <c r="A7982">
        <v>20</v>
      </c>
      <c r="B7982" t="s">
        <v>5143</v>
      </c>
      <c r="C7982">
        <v>2017</v>
      </c>
      <c r="D7982" t="s">
        <v>1345</v>
      </c>
      <c r="G7982">
        <v>0</v>
      </c>
      <c r="I7982" t="s">
        <v>12527</v>
      </c>
      <c r="J7982" t="s">
        <v>8547</v>
      </c>
    </row>
    <row r="7983" spans="1:10" x14ac:dyDescent="0.25">
      <c r="A7983">
        <v>21</v>
      </c>
      <c r="B7983" t="s">
        <v>5144</v>
      </c>
      <c r="C7983">
        <v>2017</v>
      </c>
      <c r="D7983" t="s">
        <v>48</v>
      </c>
      <c r="G7983">
        <v>44432536902</v>
      </c>
      <c r="I7983" t="s">
        <v>12528</v>
      </c>
      <c r="J7983" t="s">
        <v>11104</v>
      </c>
    </row>
    <row r="7984" spans="1:10" x14ac:dyDescent="0.25">
      <c r="A7984">
        <v>24</v>
      </c>
      <c r="B7984" t="s">
        <v>5145</v>
      </c>
      <c r="C7984">
        <v>2017</v>
      </c>
      <c r="D7984" t="s">
        <v>51</v>
      </c>
      <c r="G7984">
        <v>67320350</v>
      </c>
      <c r="I7984" t="s">
        <v>12529</v>
      </c>
      <c r="J7984" t="s">
        <v>8385</v>
      </c>
    </row>
    <row r="7985" spans="1:10" x14ac:dyDescent="0.25">
      <c r="A7985">
        <v>28</v>
      </c>
      <c r="B7985" t="s">
        <v>5146</v>
      </c>
      <c r="C7985">
        <v>2017</v>
      </c>
      <c r="D7985" t="s">
        <v>54</v>
      </c>
      <c r="G7985">
        <v>322269</v>
      </c>
      <c r="J7985" t="s">
        <v>8356</v>
      </c>
    </row>
    <row r="7986" spans="1:10" x14ac:dyDescent="0.25">
      <c r="A7986">
        <v>29</v>
      </c>
      <c r="B7986" t="s">
        <v>5147</v>
      </c>
      <c r="C7986">
        <v>2017</v>
      </c>
      <c r="D7986" t="s">
        <v>57</v>
      </c>
      <c r="G7986">
        <v>88523369</v>
      </c>
      <c r="I7986" t="s">
        <v>12530</v>
      </c>
      <c r="J7986" t="s">
        <v>12531</v>
      </c>
    </row>
    <row r="7987" spans="1:10" x14ac:dyDescent="0.25">
      <c r="A7987">
        <v>30</v>
      </c>
      <c r="B7987" t="s">
        <v>5148</v>
      </c>
      <c r="C7987">
        <v>2017</v>
      </c>
      <c r="D7987" t="s">
        <v>60</v>
      </c>
      <c r="G7987">
        <v>67343433816</v>
      </c>
      <c r="I7987" t="s">
        <v>10874</v>
      </c>
      <c r="J7987" t="s">
        <v>10278</v>
      </c>
    </row>
    <row r="7988" spans="1:10" x14ac:dyDescent="0.25">
      <c r="A7988">
        <v>31</v>
      </c>
      <c r="B7988" t="s">
        <v>5149</v>
      </c>
      <c r="C7988">
        <v>2017</v>
      </c>
      <c r="D7988" t="s">
        <v>63</v>
      </c>
      <c r="G7988">
        <v>61625500</v>
      </c>
      <c r="I7988" t="s">
        <v>8774</v>
      </c>
      <c r="J7988" t="s">
        <v>8346</v>
      </c>
    </row>
    <row r="7989" spans="1:10" x14ac:dyDescent="0.25">
      <c r="A7989">
        <v>32</v>
      </c>
      <c r="B7989" t="s">
        <v>5150</v>
      </c>
      <c r="C7989">
        <v>2017</v>
      </c>
      <c r="D7989" t="s">
        <v>66</v>
      </c>
      <c r="G7989">
        <v>305102000</v>
      </c>
      <c r="I7989" t="s">
        <v>12532</v>
      </c>
      <c r="J7989" t="s">
        <v>8343</v>
      </c>
    </row>
    <row r="7990" spans="1:10" x14ac:dyDescent="0.25">
      <c r="A7990">
        <v>34</v>
      </c>
      <c r="B7990" t="s">
        <v>5151</v>
      </c>
      <c r="C7990">
        <v>2017</v>
      </c>
      <c r="D7990" t="s">
        <v>69</v>
      </c>
      <c r="G7990">
        <v>3441824557</v>
      </c>
      <c r="I7990" t="s">
        <v>12533</v>
      </c>
      <c r="J7990" t="s">
        <v>11584</v>
      </c>
    </row>
    <row r="7991" spans="1:10" x14ac:dyDescent="0.25">
      <c r="A7991">
        <v>35</v>
      </c>
      <c r="B7991" t="s">
        <v>5152</v>
      </c>
      <c r="C7991">
        <v>2017</v>
      </c>
      <c r="D7991" t="s">
        <v>72</v>
      </c>
      <c r="G7991">
        <v>11428950725</v>
      </c>
      <c r="I7991" t="s">
        <v>11894</v>
      </c>
      <c r="J7991" t="s">
        <v>10514</v>
      </c>
    </row>
    <row r="7992" spans="1:10" x14ac:dyDescent="0.25">
      <c r="A7992">
        <v>36</v>
      </c>
      <c r="B7992" t="s">
        <v>5153</v>
      </c>
      <c r="C7992">
        <v>2017</v>
      </c>
      <c r="D7992" t="s">
        <v>75</v>
      </c>
      <c r="G7992">
        <v>1982586171</v>
      </c>
      <c r="I7992" t="s">
        <v>12534</v>
      </c>
      <c r="J7992" t="s">
        <v>8444</v>
      </c>
    </row>
    <row r="7993" spans="1:10" x14ac:dyDescent="0.25">
      <c r="A7993">
        <v>39</v>
      </c>
      <c r="B7993" t="s">
        <v>5154</v>
      </c>
      <c r="C7993">
        <v>2017</v>
      </c>
      <c r="D7993" t="s">
        <v>78</v>
      </c>
      <c r="G7993">
        <v>2972485527</v>
      </c>
    </row>
    <row r="7994" spans="1:10" x14ac:dyDescent="0.25">
      <c r="A7994">
        <v>40</v>
      </c>
      <c r="B7994" t="s">
        <v>5155</v>
      </c>
      <c r="C7994">
        <v>2017</v>
      </c>
      <c r="D7994" t="s">
        <v>81</v>
      </c>
      <c r="G7994">
        <v>391268000</v>
      </c>
      <c r="I7994" t="s">
        <v>12535</v>
      </c>
      <c r="J7994" t="s">
        <v>8356</v>
      </c>
    </row>
    <row r="7995" spans="1:10" x14ac:dyDescent="0.25">
      <c r="A7995">
        <v>44</v>
      </c>
      <c r="B7995" t="s">
        <v>5156</v>
      </c>
      <c r="C7995">
        <v>2017</v>
      </c>
      <c r="D7995" t="s">
        <v>84</v>
      </c>
      <c r="G7995">
        <v>173580</v>
      </c>
      <c r="I7995" t="s">
        <v>8716</v>
      </c>
      <c r="J7995" t="s">
        <v>8356</v>
      </c>
    </row>
    <row r="7996" spans="1:10" x14ac:dyDescent="0.25">
      <c r="A7996">
        <v>48</v>
      </c>
      <c r="B7996" t="s">
        <v>5157</v>
      </c>
      <c r="C7996">
        <v>2017</v>
      </c>
      <c r="D7996" t="s">
        <v>87</v>
      </c>
      <c r="G7996">
        <v>390390000</v>
      </c>
      <c r="I7996" t="s">
        <v>12536</v>
      </c>
      <c r="J7996" t="s">
        <v>8346</v>
      </c>
    </row>
    <row r="7997" spans="1:10" x14ac:dyDescent="0.25">
      <c r="A7997">
        <v>50</v>
      </c>
      <c r="B7997" t="s">
        <v>5158</v>
      </c>
      <c r="C7997">
        <v>2017</v>
      </c>
      <c r="D7997" t="s">
        <v>90</v>
      </c>
      <c r="G7997">
        <v>61749978</v>
      </c>
      <c r="J7997" t="s">
        <v>11715</v>
      </c>
    </row>
    <row r="7998" spans="1:10" x14ac:dyDescent="0.25">
      <c r="A7998">
        <v>51</v>
      </c>
      <c r="B7998" t="s">
        <v>5159</v>
      </c>
      <c r="C7998">
        <v>2017</v>
      </c>
      <c r="D7998" t="s">
        <v>1579</v>
      </c>
      <c r="G7998">
        <v>0</v>
      </c>
      <c r="I7998" t="s">
        <v>11550</v>
      </c>
      <c r="J7998" t="s">
        <v>8346</v>
      </c>
    </row>
    <row r="7999" spans="1:10" x14ac:dyDescent="0.25">
      <c r="A7999">
        <v>52</v>
      </c>
      <c r="B7999" t="s">
        <v>5160</v>
      </c>
      <c r="C7999">
        <v>2017</v>
      </c>
      <c r="D7999" t="s">
        <v>1596</v>
      </c>
      <c r="G7999">
        <v>0</v>
      </c>
      <c r="I7999" t="s">
        <v>12537</v>
      </c>
      <c r="J7999" t="s">
        <v>8487</v>
      </c>
    </row>
    <row r="8000" spans="1:10" x14ac:dyDescent="0.25">
      <c r="A8000">
        <v>53</v>
      </c>
      <c r="B8000" t="s">
        <v>5161</v>
      </c>
      <c r="C8000">
        <v>2017</v>
      </c>
      <c r="D8000" t="s">
        <v>97</v>
      </c>
      <c r="G8000">
        <v>3318539376</v>
      </c>
      <c r="I8000" t="s">
        <v>12538</v>
      </c>
      <c r="J8000" t="s">
        <v>12539</v>
      </c>
    </row>
    <row r="8001" spans="1:10" x14ac:dyDescent="0.25">
      <c r="A8001">
        <v>54</v>
      </c>
      <c r="B8001" t="s">
        <v>5162</v>
      </c>
      <c r="C8001">
        <v>2017</v>
      </c>
      <c r="D8001" t="s">
        <v>100</v>
      </c>
      <c r="G8001">
        <v>137297563</v>
      </c>
    </row>
    <row r="8002" spans="1:10" x14ac:dyDescent="0.25">
      <c r="A8002">
        <v>56</v>
      </c>
      <c r="B8002" t="s">
        <v>5163</v>
      </c>
      <c r="C8002">
        <v>2017</v>
      </c>
      <c r="D8002" t="s">
        <v>103</v>
      </c>
      <c r="G8002">
        <v>1574378609</v>
      </c>
      <c r="I8002" t="s">
        <v>12540</v>
      </c>
      <c r="J8002" t="s">
        <v>8346</v>
      </c>
    </row>
    <row r="8003" spans="1:10" x14ac:dyDescent="0.25">
      <c r="A8003">
        <v>57</v>
      </c>
      <c r="B8003" t="s">
        <v>5164</v>
      </c>
      <c r="C8003">
        <v>2017</v>
      </c>
      <c r="D8003" t="s">
        <v>106</v>
      </c>
      <c r="G8003">
        <v>8101071</v>
      </c>
    </row>
    <row r="8004" spans="1:10" x14ac:dyDescent="0.25">
      <c r="A8004">
        <v>60</v>
      </c>
      <c r="B8004" t="s">
        <v>5165</v>
      </c>
      <c r="C8004">
        <v>2017</v>
      </c>
      <c r="D8004" t="s">
        <v>1647</v>
      </c>
      <c r="G8004">
        <v>0</v>
      </c>
      <c r="I8004" t="s">
        <v>12541</v>
      </c>
      <c r="J8004" t="s">
        <v>8520</v>
      </c>
    </row>
    <row r="8005" spans="1:10" x14ac:dyDescent="0.25">
      <c r="A8005">
        <v>61</v>
      </c>
      <c r="B8005" t="s">
        <v>5166</v>
      </c>
      <c r="C8005">
        <v>2017</v>
      </c>
      <c r="D8005" t="s">
        <v>111</v>
      </c>
      <c r="G8005">
        <v>148293</v>
      </c>
    </row>
    <row r="8006" spans="1:10" x14ac:dyDescent="0.25">
      <c r="A8006">
        <v>62</v>
      </c>
      <c r="B8006" t="s">
        <v>5167</v>
      </c>
      <c r="C8006">
        <v>2017</v>
      </c>
      <c r="D8006" t="s">
        <v>114</v>
      </c>
      <c r="G8006">
        <v>3640534137</v>
      </c>
      <c r="I8006" t="s">
        <v>12542</v>
      </c>
      <c r="J8006" t="s">
        <v>12543</v>
      </c>
    </row>
    <row r="8007" spans="1:10" x14ac:dyDescent="0.25">
      <c r="A8007">
        <v>64</v>
      </c>
      <c r="B8007" t="s">
        <v>5168</v>
      </c>
      <c r="C8007">
        <v>2017</v>
      </c>
      <c r="D8007" t="s">
        <v>117</v>
      </c>
      <c r="G8007">
        <v>530672</v>
      </c>
      <c r="J8007" t="s">
        <v>8343</v>
      </c>
    </row>
    <row r="8008" spans="1:10" x14ac:dyDescent="0.25">
      <c r="A8008">
        <v>68</v>
      </c>
      <c r="B8008" t="s">
        <v>5169</v>
      </c>
      <c r="C8008">
        <v>2017</v>
      </c>
      <c r="D8008" t="s">
        <v>120</v>
      </c>
      <c r="G8008">
        <v>9485544</v>
      </c>
      <c r="I8008" t="s">
        <v>12544</v>
      </c>
      <c r="J8008" t="s">
        <v>12016</v>
      </c>
    </row>
    <row r="8009" spans="1:10" x14ac:dyDescent="0.25">
      <c r="A8009">
        <v>70</v>
      </c>
      <c r="B8009" t="s">
        <v>5170</v>
      </c>
      <c r="C8009">
        <v>2017</v>
      </c>
      <c r="D8009" t="s">
        <v>1709</v>
      </c>
      <c r="G8009">
        <v>0</v>
      </c>
      <c r="I8009" t="s">
        <v>12545</v>
      </c>
      <c r="J8009" t="s">
        <v>8346</v>
      </c>
    </row>
    <row r="8010" spans="1:10" x14ac:dyDescent="0.25">
      <c r="A8010">
        <v>72</v>
      </c>
      <c r="B8010" t="s">
        <v>5171</v>
      </c>
      <c r="C8010">
        <v>2017</v>
      </c>
      <c r="D8010" t="s">
        <v>125</v>
      </c>
      <c r="G8010">
        <v>145640</v>
      </c>
      <c r="I8010" t="s">
        <v>12546</v>
      </c>
      <c r="J8010" t="s">
        <v>8556</v>
      </c>
    </row>
    <row r="8011" spans="1:10" x14ac:dyDescent="0.25">
      <c r="A8011">
        <v>76</v>
      </c>
      <c r="B8011" t="s">
        <v>5172</v>
      </c>
      <c r="C8011">
        <v>2017</v>
      </c>
      <c r="D8011" t="s">
        <v>128</v>
      </c>
      <c r="G8011">
        <v>1736549227</v>
      </c>
      <c r="I8011" t="s">
        <v>12547</v>
      </c>
      <c r="J8011" t="s">
        <v>8793</v>
      </c>
    </row>
    <row r="8012" spans="1:10" x14ac:dyDescent="0.25">
      <c r="A8012">
        <v>84</v>
      </c>
      <c r="B8012" t="s">
        <v>5173</v>
      </c>
      <c r="C8012">
        <v>2017</v>
      </c>
      <c r="D8012" t="s">
        <v>131</v>
      </c>
      <c r="G8012">
        <v>3746059</v>
      </c>
      <c r="I8012" t="s">
        <v>11503</v>
      </c>
      <c r="J8012" t="s">
        <v>8385</v>
      </c>
    </row>
    <row r="8013" spans="1:10" x14ac:dyDescent="0.25">
      <c r="A8013">
        <v>86</v>
      </c>
      <c r="B8013" t="s">
        <v>5174</v>
      </c>
      <c r="C8013">
        <v>2017</v>
      </c>
      <c r="D8013" t="s">
        <v>12548</v>
      </c>
      <c r="G8013">
        <v>0</v>
      </c>
    </row>
    <row r="8014" spans="1:10" x14ac:dyDescent="0.25">
      <c r="A8014">
        <v>90</v>
      </c>
      <c r="B8014" t="s">
        <v>5175</v>
      </c>
      <c r="C8014">
        <v>2017</v>
      </c>
      <c r="D8014" t="s">
        <v>136</v>
      </c>
      <c r="G8014">
        <v>3842516</v>
      </c>
      <c r="I8014" t="s">
        <v>9680</v>
      </c>
      <c r="J8014" t="s">
        <v>8684</v>
      </c>
    </row>
    <row r="8015" spans="1:10" x14ac:dyDescent="0.25">
      <c r="A8015">
        <v>92</v>
      </c>
      <c r="B8015" t="s">
        <v>5176</v>
      </c>
      <c r="C8015">
        <v>2017</v>
      </c>
      <c r="D8015" t="s">
        <v>1775</v>
      </c>
      <c r="G8015">
        <v>0</v>
      </c>
      <c r="I8015" t="s">
        <v>12255</v>
      </c>
    </row>
    <row r="8016" spans="1:10" x14ac:dyDescent="0.25">
      <c r="A8016">
        <v>96</v>
      </c>
      <c r="B8016" t="s">
        <v>5177</v>
      </c>
      <c r="C8016">
        <v>2017</v>
      </c>
      <c r="D8016" t="s">
        <v>141</v>
      </c>
      <c r="G8016">
        <v>132612000</v>
      </c>
      <c r="I8016" t="s">
        <v>12549</v>
      </c>
      <c r="J8016" t="s">
        <v>12364</v>
      </c>
    </row>
    <row r="8017" spans="1:10" x14ac:dyDescent="0.25">
      <c r="A8017">
        <v>100</v>
      </c>
      <c r="B8017" t="s">
        <v>5178</v>
      </c>
      <c r="C8017">
        <v>2017</v>
      </c>
      <c r="D8017" t="s">
        <v>144</v>
      </c>
      <c r="G8017">
        <v>1718960</v>
      </c>
      <c r="I8017" t="s">
        <v>10622</v>
      </c>
      <c r="J8017" t="s">
        <v>8508</v>
      </c>
    </row>
    <row r="8018" spans="1:10" x14ac:dyDescent="0.25">
      <c r="A8018">
        <v>104</v>
      </c>
      <c r="B8018" t="s">
        <v>5179</v>
      </c>
      <c r="C8018">
        <v>2017</v>
      </c>
      <c r="D8018" t="s">
        <v>147</v>
      </c>
      <c r="G8018">
        <v>4833936</v>
      </c>
      <c r="I8018" t="s">
        <v>9282</v>
      </c>
      <c r="J8018" t="s">
        <v>12550</v>
      </c>
    </row>
    <row r="8019" spans="1:10" x14ac:dyDescent="0.25">
      <c r="A8019">
        <v>108</v>
      </c>
      <c r="B8019" t="s">
        <v>5180</v>
      </c>
      <c r="C8019">
        <v>2017</v>
      </c>
      <c r="D8019" t="s">
        <v>857</v>
      </c>
      <c r="F8019">
        <v>80.400000000000006</v>
      </c>
      <c r="G8019">
        <v>0</v>
      </c>
      <c r="I8019" t="s">
        <v>9297</v>
      </c>
      <c r="J8019" t="s">
        <v>8405</v>
      </c>
    </row>
    <row r="8020" spans="1:10" x14ac:dyDescent="0.25">
      <c r="A8020">
        <v>112</v>
      </c>
      <c r="B8020" t="s">
        <v>5181</v>
      </c>
      <c r="C8020">
        <v>2017</v>
      </c>
      <c r="D8020" t="s">
        <v>152</v>
      </c>
      <c r="G8020">
        <v>1915100</v>
      </c>
      <c r="I8020" t="s">
        <v>11302</v>
      </c>
      <c r="J8020" t="s">
        <v>9088</v>
      </c>
    </row>
    <row r="8021" spans="1:10" x14ac:dyDescent="0.25">
      <c r="A8021">
        <v>116</v>
      </c>
      <c r="B8021" t="s">
        <v>5182</v>
      </c>
      <c r="C8021">
        <v>2017</v>
      </c>
      <c r="D8021" t="s">
        <v>155</v>
      </c>
      <c r="G8021">
        <v>876000</v>
      </c>
      <c r="I8021" t="s">
        <v>10635</v>
      </c>
      <c r="J8021" t="s">
        <v>8356</v>
      </c>
    </row>
    <row r="8022" spans="1:10" x14ac:dyDescent="0.25">
      <c r="A8022">
        <v>120</v>
      </c>
      <c r="B8022" t="s">
        <v>5183</v>
      </c>
      <c r="C8022">
        <v>2017</v>
      </c>
      <c r="D8022" t="s">
        <v>158</v>
      </c>
      <c r="G8022">
        <v>0</v>
      </c>
      <c r="I8022" t="s">
        <v>10626</v>
      </c>
      <c r="J8022" t="s">
        <v>12551</v>
      </c>
    </row>
    <row r="8023" spans="1:10" x14ac:dyDescent="0.25">
      <c r="A8023">
        <v>124</v>
      </c>
      <c r="B8023" t="s">
        <v>5184</v>
      </c>
      <c r="C8023">
        <v>2017</v>
      </c>
      <c r="D8023" t="s">
        <v>161</v>
      </c>
      <c r="G8023">
        <v>2840985135</v>
      </c>
      <c r="I8023" t="s">
        <v>9203</v>
      </c>
      <c r="J8023" t="s">
        <v>8444</v>
      </c>
    </row>
    <row r="8024" spans="1:10" x14ac:dyDescent="0.25">
      <c r="A8024">
        <v>127</v>
      </c>
      <c r="B8024" t="s">
        <v>5185</v>
      </c>
      <c r="C8024">
        <v>2017</v>
      </c>
      <c r="D8024" t="s">
        <v>164</v>
      </c>
      <c r="G8024">
        <v>1034726450</v>
      </c>
    </row>
    <row r="8025" spans="1:10" x14ac:dyDescent="0.25">
      <c r="A8025">
        <v>132</v>
      </c>
      <c r="B8025" t="s">
        <v>5186</v>
      </c>
      <c r="C8025">
        <v>2017</v>
      </c>
      <c r="D8025" t="s">
        <v>167</v>
      </c>
      <c r="G8025">
        <v>0</v>
      </c>
      <c r="I8025" t="s">
        <v>12552</v>
      </c>
      <c r="J8025" t="s">
        <v>12553</v>
      </c>
    </row>
    <row r="8026" spans="1:10" x14ac:dyDescent="0.25">
      <c r="A8026">
        <v>135</v>
      </c>
      <c r="B8026" t="s">
        <v>5187</v>
      </c>
      <c r="C8026">
        <v>2017</v>
      </c>
      <c r="D8026" t="s">
        <v>170</v>
      </c>
      <c r="G8026">
        <v>260813480</v>
      </c>
    </row>
    <row r="8027" spans="1:10" x14ac:dyDescent="0.25">
      <c r="A8027">
        <v>136</v>
      </c>
      <c r="B8027" t="s">
        <v>5188</v>
      </c>
      <c r="C8027">
        <v>2017</v>
      </c>
      <c r="D8027" t="s">
        <v>1923</v>
      </c>
      <c r="G8027">
        <v>0</v>
      </c>
      <c r="I8027" t="s">
        <v>12554</v>
      </c>
      <c r="J8027" t="s">
        <v>8346</v>
      </c>
    </row>
    <row r="8028" spans="1:10" x14ac:dyDescent="0.25">
      <c r="A8028">
        <v>140</v>
      </c>
      <c r="B8028" t="s">
        <v>5189</v>
      </c>
      <c r="C8028">
        <v>2017</v>
      </c>
      <c r="D8028" t="s">
        <v>1938</v>
      </c>
      <c r="G8028">
        <v>0</v>
      </c>
      <c r="I8028" t="s">
        <v>12555</v>
      </c>
      <c r="J8028" t="s">
        <v>12556</v>
      </c>
    </row>
    <row r="8029" spans="1:10" x14ac:dyDescent="0.25">
      <c r="A8029">
        <v>142</v>
      </c>
      <c r="B8029" t="s">
        <v>5190</v>
      </c>
      <c r="C8029">
        <v>2017</v>
      </c>
      <c r="D8029" t="s">
        <v>177</v>
      </c>
      <c r="G8029">
        <v>118005606093</v>
      </c>
      <c r="I8029" t="s">
        <v>12557</v>
      </c>
      <c r="J8029" t="s">
        <v>12558</v>
      </c>
    </row>
    <row r="8030" spans="1:10" x14ac:dyDescent="0.25">
      <c r="A8030">
        <v>143</v>
      </c>
      <c r="B8030" t="s">
        <v>5191</v>
      </c>
      <c r="C8030">
        <v>2017</v>
      </c>
      <c r="D8030" t="s">
        <v>180</v>
      </c>
      <c r="G8030">
        <v>198709580</v>
      </c>
      <c r="I8030" t="s">
        <v>11889</v>
      </c>
      <c r="J8030" t="s">
        <v>12559</v>
      </c>
    </row>
    <row r="8031" spans="1:10" x14ac:dyDescent="0.25">
      <c r="A8031">
        <v>144</v>
      </c>
      <c r="B8031" t="s">
        <v>5192</v>
      </c>
      <c r="C8031">
        <v>2017</v>
      </c>
      <c r="D8031" t="s">
        <v>183</v>
      </c>
      <c r="G8031">
        <v>398473464</v>
      </c>
      <c r="I8031" t="s">
        <v>12560</v>
      </c>
      <c r="J8031" t="s">
        <v>10939</v>
      </c>
    </row>
    <row r="8032" spans="1:10" x14ac:dyDescent="0.25">
      <c r="A8032">
        <v>145</v>
      </c>
      <c r="B8032" t="s">
        <v>5193</v>
      </c>
      <c r="C8032">
        <v>2017</v>
      </c>
      <c r="D8032" t="s">
        <v>186</v>
      </c>
      <c r="G8032">
        <v>35592687415</v>
      </c>
      <c r="I8032" t="s">
        <v>12561</v>
      </c>
    </row>
    <row r="8033" spans="1:10" x14ac:dyDescent="0.25">
      <c r="A8033">
        <v>148</v>
      </c>
      <c r="B8033" t="s">
        <v>5194</v>
      </c>
      <c r="C8033">
        <v>2017</v>
      </c>
      <c r="D8033" t="s">
        <v>2020</v>
      </c>
      <c r="G8033">
        <v>0</v>
      </c>
      <c r="I8033" t="s">
        <v>9842</v>
      </c>
      <c r="J8033" t="s">
        <v>9500</v>
      </c>
    </row>
    <row r="8034" spans="1:10" x14ac:dyDescent="0.25">
      <c r="A8034">
        <v>150</v>
      </c>
      <c r="B8034" t="s">
        <v>5195</v>
      </c>
      <c r="C8034">
        <v>2017</v>
      </c>
      <c r="D8034" t="s">
        <v>191</v>
      </c>
      <c r="G8034">
        <v>46868223341</v>
      </c>
      <c r="I8034" t="s">
        <v>12562</v>
      </c>
      <c r="J8034" t="s">
        <v>9507</v>
      </c>
    </row>
    <row r="8035" spans="1:10" x14ac:dyDescent="0.25">
      <c r="A8035">
        <v>151</v>
      </c>
      <c r="B8035" t="s">
        <v>5196</v>
      </c>
      <c r="C8035">
        <v>2017</v>
      </c>
      <c r="D8035" t="s">
        <v>194</v>
      </c>
      <c r="G8035">
        <v>7155641612</v>
      </c>
    </row>
    <row r="8036" spans="1:10" x14ac:dyDescent="0.25">
      <c r="A8036">
        <v>152</v>
      </c>
      <c r="B8036" t="s">
        <v>5197</v>
      </c>
      <c r="C8036">
        <v>2017</v>
      </c>
      <c r="D8036" t="s">
        <v>197</v>
      </c>
      <c r="G8036">
        <v>1237960141</v>
      </c>
      <c r="I8036" t="s">
        <v>12563</v>
      </c>
      <c r="J8036" t="s">
        <v>8565</v>
      </c>
    </row>
    <row r="8037" spans="1:10" x14ac:dyDescent="0.25">
      <c r="A8037">
        <v>154</v>
      </c>
      <c r="B8037" t="s">
        <v>5198</v>
      </c>
      <c r="C8037">
        <v>2017</v>
      </c>
      <c r="D8037" t="s">
        <v>200</v>
      </c>
      <c r="G8037">
        <v>7854255243</v>
      </c>
    </row>
    <row r="8038" spans="1:10" x14ac:dyDescent="0.25">
      <c r="A8038">
        <v>155</v>
      </c>
      <c r="B8038" t="s">
        <v>5199</v>
      </c>
      <c r="C8038">
        <v>2017</v>
      </c>
      <c r="D8038" t="s">
        <v>203</v>
      </c>
      <c r="G8038">
        <v>28885840959</v>
      </c>
      <c r="J8038" t="s">
        <v>12564</v>
      </c>
    </row>
    <row r="8039" spans="1:10" x14ac:dyDescent="0.25">
      <c r="A8039">
        <v>156</v>
      </c>
      <c r="B8039" t="s">
        <v>5200</v>
      </c>
      <c r="C8039">
        <v>2017</v>
      </c>
      <c r="D8039" t="s">
        <v>206</v>
      </c>
      <c r="G8039">
        <v>23323614700</v>
      </c>
      <c r="I8039" t="s">
        <v>12565</v>
      </c>
      <c r="J8039" t="s">
        <v>8547</v>
      </c>
    </row>
    <row r="8040" spans="1:10" x14ac:dyDescent="0.25">
      <c r="A8040">
        <v>158</v>
      </c>
      <c r="B8040" t="s">
        <v>5201</v>
      </c>
      <c r="C8040">
        <v>2017</v>
      </c>
      <c r="D8040" t="s">
        <v>209</v>
      </c>
      <c r="G8040">
        <v>9366859882</v>
      </c>
      <c r="J8040" t="s">
        <v>8346</v>
      </c>
    </row>
    <row r="8041" spans="1:10" x14ac:dyDescent="0.25">
      <c r="A8041">
        <v>162</v>
      </c>
      <c r="B8041" t="s">
        <v>5202</v>
      </c>
      <c r="C8041">
        <v>2017</v>
      </c>
      <c r="D8041" t="s">
        <v>12566</v>
      </c>
      <c r="G8041">
        <v>0</v>
      </c>
    </row>
    <row r="8042" spans="1:10" x14ac:dyDescent="0.25">
      <c r="A8042">
        <v>166</v>
      </c>
      <c r="B8042" t="s">
        <v>5203</v>
      </c>
      <c r="C8042">
        <v>2017</v>
      </c>
      <c r="D8042" t="s">
        <v>12567</v>
      </c>
      <c r="G8042">
        <v>0</v>
      </c>
    </row>
    <row r="8043" spans="1:10" x14ac:dyDescent="0.25">
      <c r="A8043">
        <v>170</v>
      </c>
      <c r="B8043" t="s">
        <v>5204</v>
      </c>
      <c r="C8043">
        <v>2017</v>
      </c>
      <c r="D8043" t="s">
        <v>214</v>
      </c>
      <c r="G8043">
        <v>1273568638</v>
      </c>
      <c r="I8043" t="s">
        <v>12568</v>
      </c>
      <c r="J8043" t="s">
        <v>8346</v>
      </c>
    </row>
    <row r="8044" spans="1:10" x14ac:dyDescent="0.25">
      <c r="A8044">
        <v>174</v>
      </c>
      <c r="B8044" t="s">
        <v>5205</v>
      </c>
      <c r="C8044">
        <v>2017</v>
      </c>
      <c r="D8044" t="s">
        <v>2120</v>
      </c>
      <c r="G8044">
        <v>0</v>
      </c>
      <c r="I8044" t="s">
        <v>12569</v>
      </c>
      <c r="J8044" t="s">
        <v>12570</v>
      </c>
    </row>
    <row r="8045" spans="1:10" x14ac:dyDescent="0.25">
      <c r="A8045">
        <v>175</v>
      </c>
      <c r="B8045" t="s">
        <v>5206</v>
      </c>
      <c r="C8045">
        <v>2017</v>
      </c>
      <c r="D8045" t="s">
        <v>12571</v>
      </c>
      <c r="G8045">
        <v>0</v>
      </c>
    </row>
    <row r="8046" spans="1:10" x14ac:dyDescent="0.25">
      <c r="A8046">
        <v>178</v>
      </c>
      <c r="B8046" t="s">
        <v>5207</v>
      </c>
      <c r="C8046">
        <v>2017</v>
      </c>
      <c r="D8046" t="s">
        <v>221</v>
      </c>
      <c r="F8046">
        <v>61.5</v>
      </c>
      <c r="G8046">
        <v>4597161</v>
      </c>
      <c r="I8046" t="s">
        <v>12572</v>
      </c>
      <c r="J8046" t="s">
        <v>9041</v>
      </c>
    </row>
    <row r="8047" spans="1:10" x14ac:dyDescent="0.25">
      <c r="A8047">
        <v>180</v>
      </c>
      <c r="B8047" t="s">
        <v>5208</v>
      </c>
      <c r="C8047">
        <v>2017</v>
      </c>
      <c r="D8047" t="s">
        <v>224</v>
      </c>
      <c r="G8047">
        <v>228606</v>
      </c>
      <c r="I8047" t="s">
        <v>12573</v>
      </c>
      <c r="J8047" t="s">
        <v>8405</v>
      </c>
    </row>
    <row r="8048" spans="1:10" x14ac:dyDescent="0.25">
      <c r="A8048">
        <v>184</v>
      </c>
      <c r="B8048" t="s">
        <v>5209</v>
      </c>
      <c r="C8048">
        <v>2017</v>
      </c>
      <c r="D8048" t="s">
        <v>227</v>
      </c>
      <c r="G8048">
        <v>148293</v>
      </c>
      <c r="J8048" t="s">
        <v>8346</v>
      </c>
    </row>
    <row r="8049" spans="1:10" x14ac:dyDescent="0.25">
      <c r="A8049">
        <v>188</v>
      </c>
      <c r="B8049" t="s">
        <v>5210</v>
      </c>
      <c r="C8049">
        <v>2017</v>
      </c>
      <c r="D8049" t="s">
        <v>230</v>
      </c>
      <c r="G8049">
        <v>10552031</v>
      </c>
      <c r="I8049" t="s">
        <v>10800</v>
      </c>
      <c r="J8049" t="s">
        <v>12414</v>
      </c>
    </row>
    <row r="8050" spans="1:10" x14ac:dyDescent="0.25">
      <c r="A8050">
        <v>191</v>
      </c>
      <c r="B8050" t="s">
        <v>5211</v>
      </c>
      <c r="C8050">
        <v>2017</v>
      </c>
      <c r="D8050" t="s">
        <v>233</v>
      </c>
      <c r="G8050">
        <v>582750</v>
      </c>
      <c r="I8050" t="s">
        <v>12574</v>
      </c>
      <c r="J8050" t="s">
        <v>8346</v>
      </c>
    </row>
    <row r="8051" spans="1:10" x14ac:dyDescent="0.25">
      <c r="A8051">
        <v>192</v>
      </c>
      <c r="B8051" t="s">
        <v>5212</v>
      </c>
      <c r="C8051">
        <v>2017</v>
      </c>
      <c r="D8051" t="s">
        <v>236</v>
      </c>
      <c r="G8051">
        <v>47760140</v>
      </c>
      <c r="I8051" t="s">
        <v>12575</v>
      </c>
      <c r="J8051" t="s">
        <v>11400</v>
      </c>
    </row>
    <row r="8052" spans="1:10" x14ac:dyDescent="0.25">
      <c r="A8052">
        <v>196</v>
      </c>
      <c r="B8052" t="s">
        <v>5213</v>
      </c>
      <c r="C8052">
        <v>2017</v>
      </c>
      <c r="D8052" t="s">
        <v>239</v>
      </c>
      <c r="G8052">
        <v>340320</v>
      </c>
      <c r="I8052" t="s">
        <v>12576</v>
      </c>
      <c r="J8052" t="s">
        <v>9275</v>
      </c>
    </row>
    <row r="8053" spans="1:10" x14ac:dyDescent="0.25">
      <c r="A8053">
        <v>199</v>
      </c>
      <c r="B8053" t="s">
        <v>5214</v>
      </c>
      <c r="C8053">
        <v>2017</v>
      </c>
      <c r="D8053" t="s">
        <v>242</v>
      </c>
      <c r="G8053">
        <v>2359447436</v>
      </c>
      <c r="I8053" t="s">
        <v>10232</v>
      </c>
      <c r="J8053" t="s">
        <v>10106</v>
      </c>
    </row>
    <row r="8054" spans="1:10" x14ac:dyDescent="0.25">
      <c r="A8054">
        <v>202</v>
      </c>
      <c r="B8054" t="s">
        <v>5215</v>
      </c>
      <c r="C8054">
        <v>2017</v>
      </c>
      <c r="D8054" t="s">
        <v>245</v>
      </c>
      <c r="G8054">
        <v>3642764737</v>
      </c>
      <c r="I8054" t="s">
        <v>12577</v>
      </c>
      <c r="J8054" t="s">
        <v>11526</v>
      </c>
    </row>
    <row r="8055" spans="1:10" x14ac:dyDescent="0.25">
      <c r="A8055">
        <v>203</v>
      </c>
      <c r="B8055" t="s">
        <v>5216</v>
      </c>
      <c r="C8055">
        <v>2017</v>
      </c>
      <c r="D8055" t="s">
        <v>248</v>
      </c>
      <c r="G8055">
        <v>27814650</v>
      </c>
      <c r="I8055" t="s">
        <v>12578</v>
      </c>
      <c r="J8055" t="s">
        <v>8828</v>
      </c>
    </row>
    <row r="8056" spans="1:10" x14ac:dyDescent="0.25">
      <c r="A8056">
        <v>204</v>
      </c>
      <c r="B8056" t="s">
        <v>5217</v>
      </c>
      <c r="C8056">
        <v>2017</v>
      </c>
      <c r="D8056" t="s">
        <v>2297</v>
      </c>
      <c r="G8056">
        <v>0</v>
      </c>
      <c r="I8056" t="s">
        <v>9294</v>
      </c>
      <c r="J8056" t="s">
        <v>8343</v>
      </c>
    </row>
    <row r="8057" spans="1:10" x14ac:dyDescent="0.25">
      <c r="A8057">
        <v>208</v>
      </c>
      <c r="B8057" t="s">
        <v>5218</v>
      </c>
      <c r="C8057">
        <v>2017</v>
      </c>
      <c r="D8057" t="s">
        <v>253</v>
      </c>
      <c r="G8057">
        <v>256611493</v>
      </c>
      <c r="I8057" t="s">
        <v>10218</v>
      </c>
      <c r="J8057" t="s">
        <v>8346</v>
      </c>
    </row>
    <row r="8058" spans="1:10" x14ac:dyDescent="0.25">
      <c r="A8058">
        <v>212</v>
      </c>
      <c r="B8058" t="s">
        <v>5219</v>
      </c>
      <c r="C8058">
        <v>2017</v>
      </c>
      <c r="D8058" t="s">
        <v>2332</v>
      </c>
      <c r="G8058">
        <v>0</v>
      </c>
      <c r="I8058" t="s">
        <v>12165</v>
      </c>
      <c r="J8058" t="s">
        <v>8351</v>
      </c>
    </row>
    <row r="8059" spans="1:10" x14ac:dyDescent="0.25">
      <c r="A8059">
        <v>214</v>
      </c>
      <c r="B8059" t="s">
        <v>5220</v>
      </c>
      <c r="C8059">
        <v>2017</v>
      </c>
      <c r="D8059" t="s">
        <v>2345</v>
      </c>
      <c r="G8059">
        <v>0</v>
      </c>
      <c r="I8059" t="s">
        <v>12579</v>
      </c>
      <c r="J8059" t="s">
        <v>12580</v>
      </c>
    </row>
    <row r="8060" spans="1:10" x14ac:dyDescent="0.25">
      <c r="A8060">
        <v>218</v>
      </c>
      <c r="B8060" t="s">
        <v>5221</v>
      </c>
      <c r="C8060">
        <v>2017</v>
      </c>
      <c r="D8060" t="s">
        <v>260</v>
      </c>
      <c r="G8060">
        <v>57680290</v>
      </c>
      <c r="J8060" t="s">
        <v>12581</v>
      </c>
    </row>
    <row r="8061" spans="1:10" x14ac:dyDescent="0.25">
      <c r="A8061">
        <v>222</v>
      </c>
      <c r="B8061" t="s">
        <v>5222</v>
      </c>
      <c r="C8061">
        <v>2017</v>
      </c>
      <c r="D8061" t="s">
        <v>263</v>
      </c>
      <c r="G8061">
        <v>13765785</v>
      </c>
      <c r="I8061" t="s">
        <v>10663</v>
      </c>
      <c r="J8061" t="s">
        <v>8556</v>
      </c>
    </row>
    <row r="8062" spans="1:10" x14ac:dyDescent="0.25">
      <c r="A8062">
        <v>223</v>
      </c>
      <c r="B8062" t="s">
        <v>5223</v>
      </c>
      <c r="C8062">
        <v>2017</v>
      </c>
      <c r="D8062" t="s">
        <v>266</v>
      </c>
      <c r="G8062">
        <v>11520420064</v>
      </c>
    </row>
    <row r="8063" spans="1:10" x14ac:dyDescent="0.25">
      <c r="A8063">
        <v>226</v>
      </c>
      <c r="B8063" t="s">
        <v>5224</v>
      </c>
      <c r="C8063">
        <v>2017</v>
      </c>
      <c r="D8063" t="s">
        <v>269</v>
      </c>
      <c r="G8063">
        <v>418783</v>
      </c>
      <c r="I8063" t="s">
        <v>12582</v>
      </c>
      <c r="J8063" t="s">
        <v>8530</v>
      </c>
    </row>
    <row r="8064" spans="1:10" x14ac:dyDescent="0.25">
      <c r="A8064">
        <v>231</v>
      </c>
      <c r="B8064" t="s">
        <v>5225</v>
      </c>
      <c r="C8064">
        <v>2017</v>
      </c>
      <c r="D8064" t="s">
        <v>272</v>
      </c>
      <c r="G8064">
        <v>2076185020</v>
      </c>
      <c r="I8064" t="s">
        <v>12583</v>
      </c>
      <c r="J8064" t="s">
        <v>8556</v>
      </c>
    </row>
    <row r="8065" spans="1:10" x14ac:dyDescent="0.25">
      <c r="A8065">
        <v>232</v>
      </c>
      <c r="B8065" t="s">
        <v>5226</v>
      </c>
      <c r="C8065">
        <v>2017</v>
      </c>
      <c r="D8065" t="s">
        <v>275</v>
      </c>
      <c r="G8065">
        <v>0</v>
      </c>
      <c r="I8065" t="s">
        <v>12584</v>
      </c>
      <c r="J8065" t="s">
        <v>8716</v>
      </c>
    </row>
    <row r="8066" spans="1:10" x14ac:dyDescent="0.25">
      <c r="A8066">
        <v>233</v>
      </c>
      <c r="B8066" t="s">
        <v>5227</v>
      </c>
      <c r="C8066">
        <v>2017</v>
      </c>
      <c r="D8066" t="s">
        <v>278</v>
      </c>
      <c r="G8066">
        <v>0</v>
      </c>
      <c r="I8066" t="s">
        <v>12117</v>
      </c>
      <c r="J8066" t="s">
        <v>8346</v>
      </c>
    </row>
    <row r="8067" spans="1:10" x14ac:dyDescent="0.25">
      <c r="A8067">
        <v>234</v>
      </c>
      <c r="B8067" t="s">
        <v>5228</v>
      </c>
      <c r="C8067">
        <v>2017</v>
      </c>
      <c r="D8067" t="s">
        <v>2455</v>
      </c>
      <c r="G8067">
        <v>0</v>
      </c>
      <c r="I8067" t="s">
        <v>12585</v>
      </c>
      <c r="J8067" t="s">
        <v>8346</v>
      </c>
    </row>
    <row r="8068" spans="1:10" x14ac:dyDescent="0.25">
      <c r="A8068">
        <v>238</v>
      </c>
      <c r="B8068" t="s">
        <v>5229</v>
      </c>
      <c r="C8068">
        <v>2017</v>
      </c>
      <c r="D8068" t="s">
        <v>12586</v>
      </c>
      <c r="G8068">
        <v>0</v>
      </c>
    </row>
    <row r="8069" spans="1:10" x14ac:dyDescent="0.25">
      <c r="A8069">
        <v>239</v>
      </c>
      <c r="B8069" t="s">
        <v>5230</v>
      </c>
      <c r="C8069">
        <v>2017</v>
      </c>
      <c r="D8069" t="s">
        <v>12587</v>
      </c>
      <c r="G8069">
        <v>0</v>
      </c>
    </row>
    <row r="8070" spans="1:10" x14ac:dyDescent="0.25">
      <c r="A8070">
        <v>242</v>
      </c>
      <c r="B8070" t="s">
        <v>5231</v>
      </c>
      <c r="C8070">
        <v>2017</v>
      </c>
      <c r="D8070" t="s">
        <v>287</v>
      </c>
      <c r="G8070">
        <v>102595730</v>
      </c>
      <c r="I8070" t="s">
        <v>9234</v>
      </c>
      <c r="J8070" t="s">
        <v>8565</v>
      </c>
    </row>
    <row r="8071" spans="1:10" x14ac:dyDescent="0.25">
      <c r="A8071">
        <v>246</v>
      </c>
      <c r="B8071" t="s">
        <v>5232</v>
      </c>
      <c r="C8071">
        <v>2017</v>
      </c>
      <c r="D8071" t="s">
        <v>290</v>
      </c>
      <c r="G8071">
        <v>852012630</v>
      </c>
      <c r="I8071" t="s">
        <v>12588</v>
      </c>
      <c r="J8071" t="s">
        <v>8508</v>
      </c>
    </row>
    <row r="8072" spans="1:10" x14ac:dyDescent="0.25">
      <c r="A8072">
        <v>248</v>
      </c>
      <c r="B8072" t="s">
        <v>5233</v>
      </c>
      <c r="C8072">
        <v>2017</v>
      </c>
      <c r="D8072" t="s">
        <v>12589</v>
      </c>
      <c r="G8072">
        <v>0</v>
      </c>
    </row>
    <row r="8073" spans="1:10" x14ac:dyDescent="0.25">
      <c r="A8073">
        <v>250</v>
      </c>
      <c r="B8073" t="s">
        <v>5234</v>
      </c>
      <c r="C8073">
        <v>2017</v>
      </c>
      <c r="D8073" t="s">
        <v>295</v>
      </c>
      <c r="G8073">
        <v>4260597000</v>
      </c>
      <c r="I8073" t="s">
        <v>12590</v>
      </c>
      <c r="J8073" t="s">
        <v>8356</v>
      </c>
    </row>
    <row r="8074" spans="1:10" x14ac:dyDescent="0.25">
      <c r="A8074">
        <v>254</v>
      </c>
      <c r="B8074" t="s">
        <v>5235</v>
      </c>
      <c r="C8074">
        <v>2017</v>
      </c>
      <c r="D8074" t="s">
        <v>12591</v>
      </c>
      <c r="G8074">
        <v>0</v>
      </c>
    </row>
    <row r="8075" spans="1:10" x14ac:dyDescent="0.25">
      <c r="A8075">
        <v>258</v>
      </c>
      <c r="B8075" t="s">
        <v>5236</v>
      </c>
      <c r="C8075">
        <v>2017</v>
      </c>
      <c r="D8075" t="s">
        <v>2550</v>
      </c>
      <c r="G8075">
        <v>0</v>
      </c>
      <c r="I8075" t="s">
        <v>9570</v>
      </c>
      <c r="J8075" t="s">
        <v>8343</v>
      </c>
    </row>
    <row r="8076" spans="1:10" x14ac:dyDescent="0.25">
      <c r="A8076">
        <v>260</v>
      </c>
      <c r="B8076" t="s">
        <v>5237</v>
      </c>
      <c r="C8076">
        <v>2017</v>
      </c>
      <c r="D8076" t="s">
        <v>12592</v>
      </c>
      <c r="G8076">
        <v>0</v>
      </c>
    </row>
    <row r="8077" spans="1:10" x14ac:dyDescent="0.25">
      <c r="A8077">
        <v>262</v>
      </c>
      <c r="B8077" t="s">
        <v>5238</v>
      </c>
      <c r="C8077">
        <v>2017</v>
      </c>
      <c r="D8077" t="s">
        <v>2568</v>
      </c>
      <c r="G8077">
        <v>0</v>
      </c>
      <c r="I8077" t="s">
        <v>12593</v>
      </c>
      <c r="J8077" t="s">
        <v>8716</v>
      </c>
    </row>
    <row r="8078" spans="1:10" x14ac:dyDescent="0.25">
      <c r="A8078">
        <v>266</v>
      </c>
      <c r="B8078" t="s">
        <v>5239</v>
      </c>
      <c r="C8078">
        <v>2017</v>
      </c>
      <c r="D8078" t="s">
        <v>2584</v>
      </c>
      <c r="G8078">
        <v>0</v>
      </c>
      <c r="I8078" t="s">
        <v>12270</v>
      </c>
      <c r="J8078" t="s">
        <v>8343</v>
      </c>
    </row>
    <row r="8079" spans="1:10" x14ac:dyDescent="0.25">
      <c r="A8079">
        <v>268</v>
      </c>
      <c r="B8079" t="s">
        <v>5240</v>
      </c>
      <c r="C8079">
        <v>2017</v>
      </c>
      <c r="D8079" t="s">
        <v>308</v>
      </c>
      <c r="G8079">
        <v>478400</v>
      </c>
      <c r="I8079" t="s">
        <v>12594</v>
      </c>
      <c r="J8079" t="s">
        <v>9275</v>
      </c>
    </row>
    <row r="8080" spans="1:10" x14ac:dyDescent="0.25">
      <c r="A8080">
        <v>270</v>
      </c>
      <c r="B8080" t="s">
        <v>5241</v>
      </c>
      <c r="C8080">
        <v>2017</v>
      </c>
      <c r="D8080" t="s">
        <v>311</v>
      </c>
      <c r="G8080">
        <v>0</v>
      </c>
      <c r="I8080" t="s">
        <v>12595</v>
      </c>
      <c r="J8080" t="s">
        <v>8565</v>
      </c>
    </row>
    <row r="8081" spans="1:10" x14ac:dyDescent="0.25">
      <c r="A8081">
        <v>275</v>
      </c>
      <c r="B8081" t="s">
        <v>5242</v>
      </c>
      <c r="C8081">
        <v>2017</v>
      </c>
      <c r="D8081" t="s">
        <v>2631</v>
      </c>
      <c r="G8081">
        <v>0</v>
      </c>
      <c r="I8081" t="s">
        <v>12596</v>
      </c>
      <c r="J8081" t="s">
        <v>8556</v>
      </c>
    </row>
    <row r="8082" spans="1:10" x14ac:dyDescent="0.25">
      <c r="A8082">
        <v>276</v>
      </c>
      <c r="B8082" t="s">
        <v>5243</v>
      </c>
      <c r="C8082">
        <v>2017</v>
      </c>
      <c r="D8082" t="s">
        <v>316</v>
      </c>
      <c r="G8082">
        <v>7901652344</v>
      </c>
      <c r="I8082" t="s">
        <v>11174</v>
      </c>
      <c r="J8082" t="s">
        <v>8356</v>
      </c>
    </row>
    <row r="8083" spans="1:10" x14ac:dyDescent="0.25">
      <c r="A8083">
        <v>288</v>
      </c>
      <c r="B8083" t="s">
        <v>5244</v>
      </c>
      <c r="C8083">
        <v>2017</v>
      </c>
      <c r="D8083" t="s">
        <v>319</v>
      </c>
      <c r="G8083">
        <v>262714</v>
      </c>
      <c r="I8083" t="s">
        <v>12597</v>
      </c>
      <c r="J8083" t="s">
        <v>12095</v>
      </c>
    </row>
    <row r="8084" spans="1:10" x14ac:dyDescent="0.25">
      <c r="A8084">
        <v>292</v>
      </c>
      <c r="B8084" t="s">
        <v>5245</v>
      </c>
      <c r="C8084">
        <v>2017</v>
      </c>
      <c r="D8084" t="s">
        <v>5026</v>
      </c>
      <c r="G8084">
        <v>0</v>
      </c>
      <c r="J8084" t="s">
        <v>8346</v>
      </c>
    </row>
    <row r="8085" spans="1:10" x14ac:dyDescent="0.25">
      <c r="A8085">
        <v>296</v>
      </c>
      <c r="B8085" t="s">
        <v>5246</v>
      </c>
      <c r="C8085">
        <v>2017</v>
      </c>
      <c r="D8085" t="s">
        <v>324</v>
      </c>
      <c r="G8085">
        <v>0</v>
      </c>
      <c r="I8085" t="s">
        <v>9676</v>
      </c>
      <c r="J8085" t="s">
        <v>10219</v>
      </c>
    </row>
    <row r="8086" spans="1:10" x14ac:dyDescent="0.25">
      <c r="A8086">
        <v>300</v>
      </c>
      <c r="B8086" t="s">
        <v>5247</v>
      </c>
      <c r="C8086">
        <v>2017</v>
      </c>
      <c r="D8086" t="s">
        <v>327</v>
      </c>
      <c r="G8086">
        <v>23525000</v>
      </c>
      <c r="I8086" t="s">
        <v>12598</v>
      </c>
      <c r="J8086" t="s">
        <v>9088</v>
      </c>
    </row>
    <row r="8087" spans="1:10" x14ac:dyDescent="0.25">
      <c r="A8087">
        <v>304</v>
      </c>
      <c r="B8087" t="s">
        <v>5248</v>
      </c>
      <c r="C8087">
        <v>2017</v>
      </c>
      <c r="D8087" t="s">
        <v>2726</v>
      </c>
      <c r="G8087">
        <v>0</v>
      </c>
      <c r="I8087" t="s">
        <v>12599</v>
      </c>
      <c r="J8087" t="s">
        <v>8346</v>
      </c>
    </row>
    <row r="8088" spans="1:10" x14ac:dyDescent="0.25">
      <c r="A8088">
        <v>308</v>
      </c>
      <c r="B8088" t="s">
        <v>5249</v>
      </c>
      <c r="C8088">
        <v>2017</v>
      </c>
      <c r="D8088" t="s">
        <v>2744</v>
      </c>
      <c r="G8088">
        <v>0</v>
      </c>
      <c r="I8088" t="s">
        <v>12600</v>
      </c>
      <c r="J8088" t="s">
        <v>12330</v>
      </c>
    </row>
    <row r="8089" spans="1:10" x14ac:dyDescent="0.25">
      <c r="A8089">
        <v>312</v>
      </c>
      <c r="B8089" t="s">
        <v>5250</v>
      </c>
      <c r="C8089">
        <v>2017</v>
      </c>
      <c r="D8089" t="s">
        <v>12601</v>
      </c>
      <c r="G8089">
        <v>0</v>
      </c>
    </row>
    <row r="8090" spans="1:10" x14ac:dyDescent="0.25">
      <c r="A8090">
        <v>316</v>
      </c>
      <c r="B8090" t="s">
        <v>5251</v>
      </c>
      <c r="C8090">
        <v>2017</v>
      </c>
      <c r="D8090" t="s">
        <v>2772</v>
      </c>
      <c r="G8090">
        <v>0</v>
      </c>
      <c r="I8090" t="s">
        <v>12602</v>
      </c>
    </row>
    <row r="8091" spans="1:10" x14ac:dyDescent="0.25">
      <c r="A8091">
        <v>320</v>
      </c>
      <c r="B8091" t="s">
        <v>5252</v>
      </c>
      <c r="C8091">
        <v>2017</v>
      </c>
      <c r="D8091" t="s">
        <v>338</v>
      </c>
      <c r="G8091">
        <v>546373</v>
      </c>
      <c r="I8091" t="s">
        <v>12603</v>
      </c>
    </row>
    <row r="8092" spans="1:10" x14ac:dyDescent="0.25">
      <c r="A8092">
        <v>324</v>
      </c>
      <c r="B8092" t="s">
        <v>5253</v>
      </c>
      <c r="C8092">
        <v>2017</v>
      </c>
      <c r="D8092" t="s">
        <v>2800</v>
      </c>
      <c r="G8092">
        <v>0</v>
      </c>
      <c r="I8092" t="s">
        <v>11846</v>
      </c>
    </row>
    <row r="8093" spans="1:10" x14ac:dyDescent="0.25">
      <c r="A8093">
        <v>328</v>
      </c>
      <c r="B8093" t="s">
        <v>5254</v>
      </c>
      <c r="C8093">
        <v>2017</v>
      </c>
      <c r="D8093" t="s">
        <v>2810</v>
      </c>
      <c r="G8093">
        <v>0</v>
      </c>
      <c r="I8093" t="s">
        <v>10406</v>
      </c>
      <c r="J8093" t="s">
        <v>12414</v>
      </c>
    </row>
    <row r="8094" spans="1:10" x14ac:dyDescent="0.25">
      <c r="A8094">
        <v>332</v>
      </c>
      <c r="B8094" t="s">
        <v>5255</v>
      </c>
      <c r="C8094">
        <v>2017</v>
      </c>
      <c r="D8094" t="s">
        <v>1147</v>
      </c>
      <c r="F8094">
        <v>66.2</v>
      </c>
      <c r="G8094">
        <v>0</v>
      </c>
      <c r="I8094" t="s">
        <v>9423</v>
      </c>
      <c r="J8094" t="s">
        <v>8365</v>
      </c>
    </row>
    <row r="8095" spans="1:10" x14ac:dyDescent="0.25">
      <c r="A8095">
        <v>334</v>
      </c>
      <c r="B8095" t="s">
        <v>5256</v>
      </c>
      <c r="C8095">
        <v>2017</v>
      </c>
      <c r="D8095" t="s">
        <v>12604</v>
      </c>
      <c r="G8095">
        <v>0</v>
      </c>
    </row>
    <row r="8096" spans="1:10" x14ac:dyDescent="0.25">
      <c r="A8096">
        <v>336</v>
      </c>
      <c r="B8096" t="s">
        <v>5257</v>
      </c>
      <c r="C8096">
        <v>2017</v>
      </c>
      <c r="D8096" t="s">
        <v>12605</v>
      </c>
      <c r="G8096">
        <v>0</v>
      </c>
    </row>
    <row r="8097" spans="1:10" x14ac:dyDescent="0.25">
      <c r="A8097">
        <v>340</v>
      </c>
      <c r="B8097" t="s">
        <v>5258</v>
      </c>
      <c r="C8097">
        <v>2017</v>
      </c>
      <c r="D8097" t="s">
        <v>351</v>
      </c>
      <c r="G8097">
        <v>229947</v>
      </c>
      <c r="I8097" t="s">
        <v>12606</v>
      </c>
      <c r="J8097" t="s">
        <v>11754</v>
      </c>
    </row>
    <row r="8098" spans="1:10" x14ac:dyDescent="0.25">
      <c r="A8098">
        <v>344</v>
      </c>
      <c r="B8098" t="s">
        <v>5259</v>
      </c>
      <c r="C8098">
        <v>2017</v>
      </c>
      <c r="D8098" t="s">
        <v>354</v>
      </c>
      <c r="G8098">
        <v>12415199320</v>
      </c>
      <c r="I8098" t="s">
        <v>10058</v>
      </c>
      <c r="J8098" t="s">
        <v>8346</v>
      </c>
    </row>
    <row r="8099" spans="1:10" x14ac:dyDescent="0.25">
      <c r="A8099">
        <v>348</v>
      </c>
      <c r="B8099" t="s">
        <v>5260</v>
      </c>
      <c r="C8099">
        <v>2017</v>
      </c>
      <c r="D8099" t="s">
        <v>357</v>
      </c>
      <c r="G8099">
        <v>0</v>
      </c>
      <c r="I8099" t="s">
        <v>12607</v>
      </c>
      <c r="J8099" t="s">
        <v>8356</v>
      </c>
    </row>
    <row r="8100" spans="1:10" x14ac:dyDescent="0.25">
      <c r="A8100">
        <v>352</v>
      </c>
      <c r="B8100" t="s">
        <v>5261</v>
      </c>
      <c r="C8100">
        <v>2017</v>
      </c>
      <c r="D8100" t="s">
        <v>360</v>
      </c>
      <c r="G8100">
        <v>166752350</v>
      </c>
      <c r="I8100" t="s">
        <v>8677</v>
      </c>
      <c r="J8100" t="s">
        <v>8356</v>
      </c>
    </row>
    <row r="8101" spans="1:10" x14ac:dyDescent="0.25">
      <c r="A8101">
        <v>356</v>
      </c>
      <c r="B8101" t="s">
        <v>5262</v>
      </c>
      <c r="C8101">
        <v>2017</v>
      </c>
      <c r="D8101" t="s">
        <v>363</v>
      </c>
      <c r="G8101">
        <v>2407098107</v>
      </c>
      <c r="I8101" t="s">
        <v>8798</v>
      </c>
      <c r="J8101" t="s">
        <v>8556</v>
      </c>
    </row>
    <row r="8102" spans="1:10" x14ac:dyDescent="0.25">
      <c r="A8102">
        <v>360</v>
      </c>
      <c r="B8102" t="s">
        <v>5263</v>
      </c>
      <c r="C8102">
        <v>2017</v>
      </c>
      <c r="D8102" t="s">
        <v>366</v>
      </c>
      <c r="F8102">
        <v>87.6</v>
      </c>
      <c r="G8102">
        <v>1052360480</v>
      </c>
      <c r="I8102" t="s">
        <v>9084</v>
      </c>
      <c r="J8102" t="s">
        <v>9464</v>
      </c>
    </row>
    <row r="8103" spans="1:10" x14ac:dyDescent="0.25">
      <c r="A8103">
        <v>364</v>
      </c>
      <c r="B8103" t="s">
        <v>5264</v>
      </c>
      <c r="C8103">
        <v>2017</v>
      </c>
      <c r="D8103" t="s">
        <v>369</v>
      </c>
      <c r="G8103">
        <v>325668724</v>
      </c>
      <c r="I8103" t="s">
        <v>12608</v>
      </c>
      <c r="J8103" t="s">
        <v>10014</v>
      </c>
    </row>
    <row r="8104" spans="1:10" x14ac:dyDescent="0.25">
      <c r="A8104">
        <v>368</v>
      </c>
      <c r="B8104" t="s">
        <v>5265</v>
      </c>
      <c r="C8104">
        <v>2017</v>
      </c>
      <c r="D8104" t="s">
        <v>372</v>
      </c>
      <c r="G8104">
        <v>15587857</v>
      </c>
      <c r="I8104" t="s">
        <v>12609</v>
      </c>
      <c r="J8104" t="s">
        <v>12435</v>
      </c>
    </row>
    <row r="8105" spans="1:10" x14ac:dyDescent="0.25">
      <c r="A8105">
        <v>372</v>
      </c>
      <c r="B8105" t="s">
        <v>5266</v>
      </c>
      <c r="C8105">
        <v>2017</v>
      </c>
      <c r="D8105" t="s">
        <v>375</v>
      </c>
      <c r="G8105">
        <v>154385040</v>
      </c>
      <c r="I8105" t="s">
        <v>12610</v>
      </c>
      <c r="J8105" t="s">
        <v>8356</v>
      </c>
    </row>
    <row r="8106" spans="1:10" x14ac:dyDescent="0.25">
      <c r="A8106">
        <v>376</v>
      </c>
      <c r="B8106" t="s">
        <v>5267</v>
      </c>
      <c r="C8106">
        <v>2017</v>
      </c>
      <c r="D8106" t="s">
        <v>378</v>
      </c>
      <c r="G8106">
        <v>912898000</v>
      </c>
      <c r="I8106" t="s">
        <v>12611</v>
      </c>
      <c r="J8106" t="s">
        <v>8356</v>
      </c>
    </row>
    <row r="8107" spans="1:10" x14ac:dyDescent="0.25">
      <c r="A8107">
        <v>380</v>
      </c>
      <c r="B8107" t="s">
        <v>5268</v>
      </c>
      <c r="C8107">
        <v>2017</v>
      </c>
      <c r="D8107" t="s">
        <v>381</v>
      </c>
      <c r="G8107">
        <v>1437245062</v>
      </c>
      <c r="I8107" t="s">
        <v>12612</v>
      </c>
      <c r="J8107" t="s">
        <v>8346</v>
      </c>
    </row>
    <row r="8108" spans="1:10" x14ac:dyDescent="0.25">
      <c r="A8108">
        <v>384</v>
      </c>
      <c r="B8108" t="s">
        <v>5269</v>
      </c>
      <c r="C8108">
        <v>2017</v>
      </c>
      <c r="D8108" t="s">
        <v>384</v>
      </c>
      <c r="G8108">
        <v>5419407</v>
      </c>
      <c r="I8108" t="s">
        <v>12613</v>
      </c>
      <c r="J8108" t="s">
        <v>11280</v>
      </c>
    </row>
    <row r="8109" spans="1:10" x14ac:dyDescent="0.25">
      <c r="A8109">
        <v>388</v>
      </c>
      <c r="B8109" t="s">
        <v>5270</v>
      </c>
      <c r="C8109">
        <v>2017</v>
      </c>
      <c r="D8109" t="s">
        <v>387</v>
      </c>
      <c r="G8109">
        <v>2839380</v>
      </c>
      <c r="I8109" t="s">
        <v>11427</v>
      </c>
      <c r="J8109" t="s">
        <v>8346</v>
      </c>
    </row>
    <row r="8110" spans="1:10" x14ac:dyDescent="0.25">
      <c r="A8110">
        <v>392</v>
      </c>
      <c r="B8110" t="s">
        <v>5271</v>
      </c>
      <c r="C8110">
        <v>2017</v>
      </c>
      <c r="D8110" t="s">
        <v>390</v>
      </c>
      <c r="G8110">
        <v>10684574000</v>
      </c>
      <c r="I8110" t="s">
        <v>12614</v>
      </c>
      <c r="J8110" t="s">
        <v>9088</v>
      </c>
    </row>
    <row r="8111" spans="1:10" x14ac:dyDescent="0.25">
      <c r="A8111">
        <v>398</v>
      </c>
      <c r="B8111" t="s">
        <v>5272</v>
      </c>
      <c r="C8111">
        <v>2017</v>
      </c>
      <c r="D8111" t="s">
        <v>393</v>
      </c>
      <c r="G8111">
        <v>49507700</v>
      </c>
      <c r="I8111" t="s">
        <v>12615</v>
      </c>
      <c r="J8111" t="s">
        <v>10313</v>
      </c>
    </row>
    <row r="8112" spans="1:10" x14ac:dyDescent="0.25">
      <c r="A8112">
        <v>400</v>
      </c>
      <c r="B8112" t="s">
        <v>5273</v>
      </c>
      <c r="C8112">
        <v>2017</v>
      </c>
      <c r="D8112" t="s">
        <v>396</v>
      </c>
      <c r="G8112">
        <v>158955060</v>
      </c>
      <c r="I8112" t="s">
        <v>12616</v>
      </c>
      <c r="J8112" t="s">
        <v>9275</v>
      </c>
    </row>
    <row r="8113" spans="1:10" x14ac:dyDescent="0.25">
      <c r="A8113">
        <v>404</v>
      </c>
      <c r="B8113" t="s">
        <v>5274</v>
      </c>
      <c r="C8113">
        <v>2017</v>
      </c>
      <c r="D8113" t="s">
        <v>399</v>
      </c>
      <c r="G8113">
        <v>275512277</v>
      </c>
      <c r="I8113" t="s">
        <v>12194</v>
      </c>
      <c r="J8113" t="s">
        <v>10027</v>
      </c>
    </row>
    <row r="8114" spans="1:10" x14ac:dyDescent="0.25">
      <c r="A8114">
        <v>408</v>
      </c>
      <c r="B8114" t="s">
        <v>5275</v>
      </c>
      <c r="C8114">
        <v>2017</v>
      </c>
      <c r="D8114" t="s">
        <v>402</v>
      </c>
      <c r="G8114">
        <v>251493</v>
      </c>
      <c r="J8114" t="s">
        <v>8351</v>
      </c>
    </row>
    <row r="8115" spans="1:10" x14ac:dyDescent="0.25">
      <c r="A8115">
        <v>410</v>
      </c>
      <c r="B8115" t="s">
        <v>5276</v>
      </c>
      <c r="C8115">
        <v>2017</v>
      </c>
      <c r="D8115" t="s">
        <v>405</v>
      </c>
      <c r="G8115">
        <v>11511801211</v>
      </c>
      <c r="I8115" t="s">
        <v>12617</v>
      </c>
      <c r="J8115" t="s">
        <v>9088</v>
      </c>
    </row>
    <row r="8116" spans="1:10" x14ac:dyDescent="0.25">
      <c r="A8116">
        <v>414</v>
      </c>
      <c r="B8116" t="s">
        <v>5277</v>
      </c>
      <c r="C8116">
        <v>2017</v>
      </c>
      <c r="D8116" t="s">
        <v>408</v>
      </c>
      <c r="G8116">
        <v>309864884</v>
      </c>
      <c r="I8116" t="s">
        <v>8343</v>
      </c>
      <c r="J8116" t="s">
        <v>8346</v>
      </c>
    </row>
    <row r="8117" spans="1:10" x14ac:dyDescent="0.25">
      <c r="A8117">
        <v>417</v>
      </c>
      <c r="B8117" t="s">
        <v>5278</v>
      </c>
      <c r="C8117">
        <v>2017</v>
      </c>
      <c r="D8117" t="s">
        <v>411</v>
      </c>
      <c r="G8117">
        <v>21650</v>
      </c>
      <c r="I8117" t="s">
        <v>10595</v>
      </c>
      <c r="J8117" t="s">
        <v>12618</v>
      </c>
    </row>
    <row r="8118" spans="1:10" x14ac:dyDescent="0.25">
      <c r="A8118">
        <v>418</v>
      </c>
      <c r="B8118" t="s">
        <v>5279</v>
      </c>
      <c r="C8118">
        <v>2017</v>
      </c>
      <c r="D8118" t="s">
        <v>414</v>
      </c>
      <c r="F8118">
        <v>76</v>
      </c>
      <c r="G8118">
        <v>1473259</v>
      </c>
      <c r="I8118" t="s">
        <v>12509</v>
      </c>
      <c r="J8118" t="s">
        <v>8684</v>
      </c>
    </row>
    <row r="8119" spans="1:10" x14ac:dyDescent="0.25">
      <c r="A8119">
        <v>419</v>
      </c>
      <c r="B8119" t="s">
        <v>5280</v>
      </c>
      <c r="C8119">
        <v>2017</v>
      </c>
      <c r="D8119" t="s">
        <v>417</v>
      </c>
      <c r="G8119">
        <v>6056981489</v>
      </c>
      <c r="I8119" t="s">
        <v>12619</v>
      </c>
      <c r="J8119" t="s">
        <v>11408</v>
      </c>
    </row>
    <row r="8120" spans="1:10" x14ac:dyDescent="0.25">
      <c r="A8120">
        <v>422</v>
      </c>
      <c r="B8120" t="s">
        <v>5281</v>
      </c>
      <c r="C8120">
        <v>2017</v>
      </c>
      <c r="D8120" t="s">
        <v>420</v>
      </c>
      <c r="G8120">
        <v>53387000</v>
      </c>
      <c r="I8120" t="s">
        <v>12620</v>
      </c>
      <c r="J8120" t="s">
        <v>8829</v>
      </c>
    </row>
    <row r="8121" spans="1:10" x14ac:dyDescent="0.25">
      <c r="A8121">
        <v>426</v>
      </c>
      <c r="B8121" t="s">
        <v>5282</v>
      </c>
      <c r="C8121">
        <v>2017</v>
      </c>
      <c r="D8121" t="s">
        <v>3211</v>
      </c>
      <c r="G8121">
        <v>0</v>
      </c>
      <c r="I8121" t="s">
        <v>12417</v>
      </c>
      <c r="J8121" t="s">
        <v>10177</v>
      </c>
    </row>
    <row r="8122" spans="1:10" x14ac:dyDescent="0.25">
      <c r="A8122">
        <v>428</v>
      </c>
      <c r="B8122" t="s">
        <v>5283</v>
      </c>
      <c r="C8122">
        <v>2017</v>
      </c>
      <c r="D8122" t="s">
        <v>425</v>
      </c>
      <c r="G8122">
        <v>2831080</v>
      </c>
      <c r="I8122" t="s">
        <v>12621</v>
      </c>
      <c r="J8122" t="s">
        <v>8356</v>
      </c>
    </row>
    <row r="8123" spans="1:10" x14ac:dyDescent="0.25">
      <c r="A8123">
        <v>430</v>
      </c>
      <c r="B8123" t="s">
        <v>5284</v>
      </c>
      <c r="C8123">
        <v>2017</v>
      </c>
      <c r="D8123" t="s">
        <v>3239</v>
      </c>
      <c r="G8123">
        <v>0</v>
      </c>
      <c r="I8123" t="s">
        <v>10956</v>
      </c>
      <c r="J8123" t="s">
        <v>8834</v>
      </c>
    </row>
    <row r="8124" spans="1:10" x14ac:dyDescent="0.25">
      <c r="A8124">
        <v>432</v>
      </c>
      <c r="B8124" t="s">
        <v>5285</v>
      </c>
      <c r="C8124">
        <v>2017</v>
      </c>
      <c r="D8124" t="s">
        <v>430</v>
      </c>
      <c r="G8124">
        <v>2467216608</v>
      </c>
      <c r="I8124" t="s">
        <v>10626</v>
      </c>
      <c r="J8124" t="s">
        <v>11501</v>
      </c>
    </row>
    <row r="8125" spans="1:10" x14ac:dyDescent="0.25">
      <c r="A8125">
        <v>434</v>
      </c>
      <c r="B8125" t="s">
        <v>5286</v>
      </c>
      <c r="C8125">
        <v>2017</v>
      </c>
      <c r="D8125" t="s">
        <v>433</v>
      </c>
      <c r="G8125">
        <v>1236961</v>
      </c>
      <c r="I8125" t="s">
        <v>12622</v>
      </c>
      <c r="J8125" t="s">
        <v>11204</v>
      </c>
    </row>
    <row r="8126" spans="1:10" x14ac:dyDescent="0.25">
      <c r="A8126">
        <v>438</v>
      </c>
      <c r="B8126" t="s">
        <v>5287</v>
      </c>
      <c r="C8126">
        <v>2017</v>
      </c>
      <c r="D8126" t="s">
        <v>3290</v>
      </c>
      <c r="G8126">
        <v>0</v>
      </c>
      <c r="I8126" t="s">
        <v>11264</v>
      </c>
      <c r="J8126" t="s">
        <v>8346</v>
      </c>
    </row>
    <row r="8127" spans="1:10" x14ac:dyDescent="0.25">
      <c r="A8127">
        <v>440</v>
      </c>
      <c r="B8127" t="s">
        <v>5288</v>
      </c>
      <c r="C8127">
        <v>2017</v>
      </c>
      <c r="D8127" t="s">
        <v>438</v>
      </c>
      <c r="G8127">
        <v>472000</v>
      </c>
      <c r="I8127" t="s">
        <v>12623</v>
      </c>
      <c r="J8127" t="s">
        <v>8346</v>
      </c>
    </row>
    <row r="8128" spans="1:10" x14ac:dyDescent="0.25">
      <c r="A8128">
        <v>442</v>
      </c>
      <c r="B8128" t="s">
        <v>5289</v>
      </c>
      <c r="C8128">
        <v>2017</v>
      </c>
      <c r="D8128" t="s">
        <v>441</v>
      </c>
      <c r="G8128">
        <v>7321112170</v>
      </c>
      <c r="I8128" t="s">
        <v>12624</v>
      </c>
      <c r="J8128" t="s">
        <v>8356</v>
      </c>
    </row>
    <row r="8129" spans="1:10" x14ac:dyDescent="0.25">
      <c r="A8129">
        <v>446</v>
      </c>
      <c r="B8129" t="s">
        <v>5290</v>
      </c>
      <c r="C8129">
        <v>2017</v>
      </c>
      <c r="D8129" t="s">
        <v>444</v>
      </c>
      <c r="G8129">
        <v>32765850</v>
      </c>
      <c r="I8129" t="s">
        <v>12625</v>
      </c>
      <c r="J8129" t="s">
        <v>9088</v>
      </c>
    </row>
    <row r="8130" spans="1:10" x14ac:dyDescent="0.25">
      <c r="A8130">
        <v>450</v>
      </c>
      <c r="B8130" t="s">
        <v>5291</v>
      </c>
      <c r="C8130">
        <v>2017</v>
      </c>
      <c r="D8130" t="s">
        <v>447</v>
      </c>
      <c r="G8130">
        <v>15025060</v>
      </c>
      <c r="J8130" t="s">
        <v>12626</v>
      </c>
    </row>
    <row r="8131" spans="1:10" x14ac:dyDescent="0.25">
      <c r="A8131">
        <v>454</v>
      </c>
      <c r="B8131" t="s">
        <v>5292</v>
      </c>
      <c r="C8131">
        <v>2017</v>
      </c>
      <c r="D8131" t="s">
        <v>450</v>
      </c>
      <c r="G8131">
        <v>10880</v>
      </c>
      <c r="I8131" t="s">
        <v>12627</v>
      </c>
      <c r="J8131" t="s">
        <v>9780</v>
      </c>
    </row>
    <row r="8132" spans="1:10" x14ac:dyDescent="0.25">
      <c r="A8132">
        <v>458</v>
      </c>
      <c r="B8132" t="s">
        <v>5293</v>
      </c>
      <c r="C8132">
        <v>2017</v>
      </c>
      <c r="D8132" t="s">
        <v>453</v>
      </c>
      <c r="G8132">
        <v>1455209824</v>
      </c>
      <c r="I8132" t="s">
        <v>12628</v>
      </c>
      <c r="J8132" t="s">
        <v>12629</v>
      </c>
    </row>
    <row r="8133" spans="1:10" x14ac:dyDescent="0.25">
      <c r="A8133">
        <v>462</v>
      </c>
      <c r="B8133" t="s">
        <v>5294</v>
      </c>
      <c r="C8133">
        <v>2017</v>
      </c>
      <c r="D8133" t="s">
        <v>456</v>
      </c>
      <c r="F8133">
        <v>64.5</v>
      </c>
      <c r="G8133">
        <v>7745646</v>
      </c>
      <c r="I8133" t="s">
        <v>12630</v>
      </c>
      <c r="J8133" t="s">
        <v>8346</v>
      </c>
    </row>
    <row r="8134" spans="1:10" x14ac:dyDescent="0.25">
      <c r="A8134">
        <v>466</v>
      </c>
      <c r="B8134" t="s">
        <v>5295</v>
      </c>
      <c r="C8134">
        <v>2017</v>
      </c>
      <c r="D8134" t="s">
        <v>3412</v>
      </c>
      <c r="G8134">
        <v>0</v>
      </c>
      <c r="I8134" t="s">
        <v>12631</v>
      </c>
      <c r="J8134" t="s">
        <v>9587</v>
      </c>
    </row>
    <row r="8135" spans="1:10" x14ac:dyDescent="0.25">
      <c r="A8135">
        <v>470</v>
      </c>
      <c r="B8135" t="s">
        <v>5296</v>
      </c>
      <c r="C8135">
        <v>2017</v>
      </c>
      <c r="D8135" t="s">
        <v>461</v>
      </c>
      <c r="G8135">
        <v>2636210</v>
      </c>
      <c r="I8135" t="s">
        <v>12632</v>
      </c>
      <c r="J8135" t="s">
        <v>8346</v>
      </c>
    </row>
    <row r="8136" spans="1:10" x14ac:dyDescent="0.25">
      <c r="A8136">
        <v>474</v>
      </c>
      <c r="B8136" t="s">
        <v>5297</v>
      </c>
      <c r="C8136">
        <v>2017</v>
      </c>
      <c r="D8136" t="s">
        <v>12633</v>
      </c>
      <c r="G8136">
        <v>0</v>
      </c>
    </row>
    <row r="8137" spans="1:10" x14ac:dyDescent="0.25">
      <c r="A8137">
        <v>478</v>
      </c>
      <c r="B8137" t="s">
        <v>5298</v>
      </c>
      <c r="C8137">
        <v>2017</v>
      </c>
      <c r="D8137" t="s">
        <v>466</v>
      </c>
      <c r="G8137">
        <v>0</v>
      </c>
      <c r="I8137" t="s">
        <v>9363</v>
      </c>
      <c r="J8137" t="s">
        <v>8351</v>
      </c>
    </row>
    <row r="8138" spans="1:10" x14ac:dyDescent="0.25">
      <c r="A8138">
        <v>480</v>
      </c>
      <c r="B8138" t="s">
        <v>5299</v>
      </c>
      <c r="C8138">
        <v>2017</v>
      </c>
      <c r="D8138" t="s">
        <v>469</v>
      </c>
      <c r="G8138">
        <v>196047000</v>
      </c>
      <c r="I8138" t="s">
        <v>12634</v>
      </c>
      <c r="J8138" t="s">
        <v>8356</v>
      </c>
    </row>
    <row r="8139" spans="1:10" x14ac:dyDescent="0.25">
      <c r="A8139">
        <v>484</v>
      </c>
      <c r="B8139" t="s">
        <v>5300</v>
      </c>
      <c r="C8139">
        <v>2017</v>
      </c>
      <c r="D8139" t="s">
        <v>472</v>
      </c>
      <c r="G8139">
        <v>928835510</v>
      </c>
      <c r="I8139" t="s">
        <v>12635</v>
      </c>
    </row>
    <row r="8140" spans="1:10" x14ac:dyDescent="0.25">
      <c r="A8140">
        <v>485</v>
      </c>
      <c r="B8140" t="s">
        <v>5301</v>
      </c>
      <c r="C8140">
        <v>2017</v>
      </c>
      <c r="D8140" t="s">
        <v>475</v>
      </c>
      <c r="G8140">
        <v>34617345195</v>
      </c>
    </row>
    <row r="8141" spans="1:10" x14ac:dyDescent="0.25">
      <c r="A8141">
        <v>492</v>
      </c>
      <c r="B8141" t="s">
        <v>5302</v>
      </c>
      <c r="C8141">
        <v>2017</v>
      </c>
      <c r="D8141" t="s">
        <v>478</v>
      </c>
      <c r="G8141">
        <v>0</v>
      </c>
      <c r="I8141" t="s">
        <v>12636</v>
      </c>
      <c r="J8141" t="s">
        <v>8346</v>
      </c>
    </row>
    <row r="8142" spans="1:10" x14ac:dyDescent="0.25">
      <c r="A8142">
        <v>496</v>
      </c>
      <c r="B8142" t="s">
        <v>5303</v>
      </c>
      <c r="C8142">
        <v>2017</v>
      </c>
      <c r="D8142" t="s">
        <v>481</v>
      </c>
      <c r="G8142">
        <v>8367360</v>
      </c>
      <c r="I8142" t="s">
        <v>12637</v>
      </c>
      <c r="J8142" t="s">
        <v>8356</v>
      </c>
    </row>
    <row r="8143" spans="1:10" x14ac:dyDescent="0.25">
      <c r="A8143">
        <v>498</v>
      </c>
      <c r="B8143" t="s">
        <v>5304</v>
      </c>
      <c r="C8143">
        <v>2017</v>
      </c>
      <c r="D8143" t="s">
        <v>484</v>
      </c>
      <c r="G8143">
        <v>551910</v>
      </c>
      <c r="I8143" t="s">
        <v>12019</v>
      </c>
      <c r="J8143" t="s">
        <v>8508</v>
      </c>
    </row>
    <row r="8144" spans="1:10" x14ac:dyDescent="0.25">
      <c r="A8144">
        <v>499</v>
      </c>
      <c r="B8144" t="s">
        <v>5305</v>
      </c>
      <c r="C8144">
        <v>2017</v>
      </c>
      <c r="D8144" t="s">
        <v>487</v>
      </c>
      <c r="G8144">
        <v>111900</v>
      </c>
      <c r="I8144" t="s">
        <v>12638</v>
      </c>
      <c r="J8144" t="s">
        <v>8547</v>
      </c>
    </row>
    <row r="8145" spans="1:10" x14ac:dyDescent="0.25">
      <c r="A8145">
        <v>500</v>
      </c>
      <c r="B8145" t="s">
        <v>5306</v>
      </c>
      <c r="C8145">
        <v>2017</v>
      </c>
      <c r="D8145" t="s">
        <v>12639</v>
      </c>
      <c r="G8145">
        <v>0</v>
      </c>
    </row>
    <row r="8146" spans="1:10" x14ac:dyDescent="0.25">
      <c r="A8146">
        <v>504</v>
      </c>
      <c r="B8146" t="s">
        <v>5307</v>
      </c>
      <c r="C8146">
        <v>2017</v>
      </c>
      <c r="D8146" t="s">
        <v>492</v>
      </c>
      <c r="G8146">
        <v>77935810</v>
      </c>
      <c r="I8146" t="s">
        <v>12640</v>
      </c>
      <c r="J8146" t="s">
        <v>8487</v>
      </c>
    </row>
    <row r="8147" spans="1:10" x14ac:dyDescent="0.25">
      <c r="A8147">
        <v>508</v>
      </c>
      <c r="B8147" t="s">
        <v>5308</v>
      </c>
      <c r="C8147">
        <v>2017</v>
      </c>
      <c r="D8147" t="s">
        <v>495</v>
      </c>
      <c r="G8147">
        <v>3557000</v>
      </c>
      <c r="I8147" t="s">
        <v>12641</v>
      </c>
      <c r="J8147" t="s">
        <v>8380</v>
      </c>
    </row>
    <row r="8148" spans="1:10" x14ac:dyDescent="0.25">
      <c r="A8148">
        <v>512</v>
      </c>
      <c r="B8148" t="s">
        <v>5309</v>
      </c>
      <c r="C8148">
        <v>2017</v>
      </c>
      <c r="D8148" t="s">
        <v>498</v>
      </c>
      <c r="G8148">
        <v>434921730</v>
      </c>
      <c r="I8148" t="s">
        <v>12642</v>
      </c>
      <c r="J8148" t="s">
        <v>10738</v>
      </c>
    </row>
    <row r="8149" spans="1:10" x14ac:dyDescent="0.25">
      <c r="A8149">
        <v>513</v>
      </c>
      <c r="B8149" t="s">
        <v>5310</v>
      </c>
      <c r="C8149">
        <v>2017</v>
      </c>
      <c r="D8149" t="s">
        <v>501</v>
      </c>
      <c r="G8149">
        <v>91300760243</v>
      </c>
      <c r="I8149" t="s">
        <v>11226</v>
      </c>
      <c r="J8149" t="s">
        <v>12643</v>
      </c>
    </row>
    <row r="8150" spans="1:10" x14ac:dyDescent="0.25">
      <c r="A8150">
        <v>514</v>
      </c>
      <c r="B8150" t="s">
        <v>5311</v>
      </c>
      <c r="C8150">
        <v>2017</v>
      </c>
      <c r="D8150" t="s">
        <v>504</v>
      </c>
      <c r="G8150">
        <v>106217111939</v>
      </c>
      <c r="I8150" t="s">
        <v>12644</v>
      </c>
      <c r="J8150" t="s">
        <v>9953</v>
      </c>
    </row>
    <row r="8151" spans="1:10" x14ac:dyDescent="0.25">
      <c r="A8151">
        <v>515</v>
      </c>
      <c r="B8151" t="s">
        <v>5312</v>
      </c>
      <c r="C8151">
        <v>2017</v>
      </c>
      <c r="D8151" t="s">
        <v>507</v>
      </c>
      <c r="G8151">
        <v>116778704551</v>
      </c>
      <c r="I8151" t="s">
        <v>11322</v>
      </c>
      <c r="J8151" t="s">
        <v>9900</v>
      </c>
    </row>
    <row r="8152" spans="1:10" x14ac:dyDescent="0.25">
      <c r="A8152">
        <v>516</v>
      </c>
      <c r="B8152" t="s">
        <v>5313</v>
      </c>
      <c r="C8152">
        <v>2017</v>
      </c>
      <c r="D8152" t="s">
        <v>510</v>
      </c>
      <c r="G8152">
        <v>22206886</v>
      </c>
      <c r="I8152" t="s">
        <v>12645</v>
      </c>
      <c r="J8152" t="s">
        <v>8346</v>
      </c>
    </row>
    <row r="8153" spans="1:10" x14ac:dyDescent="0.25">
      <c r="A8153">
        <v>518</v>
      </c>
      <c r="B8153" t="s">
        <v>5314</v>
      </c>
      <c r="C8153">
        <v>2017</v>
      </c>
      <c r="D8153" t="s">
        <v>513</v>
      </c>
      <c r="G8153">
        <v>56658859816</v>
      </c>
    </row>
    <row r="8154" spans="1:10" x14ac:dyDescent="0.25">
      <c r="A8154">
        <v>520</v>
      </c>
      <c r="B8154" t="s">
        <v>5315</v>
      </c>
      <c r="C8154">
        <v>2017</v>
      </c>
      <c r="D8154" t="s">
        <v>516</v>
      </c>
      <c r="G8154">
        <v>7939984</v>
      </c>
      <c r="I8154" t="s">
        <v>9568</v>
      </c>
      <c r="J8154" t="s">
        <v>8343</v>
      </c>
    </row>
    <row r="8155" spans="1:10" x14ac:dyDescent="0.25">
      <c r="A8155">
        <v>524</v>
      </c>
      <c r="B8155" t="s">
        <v>5316</v>
      </c>
      <c r="C8155">
        <v>2017</v>
      </c>
      <c r="D8155" t="s">
        <v>519</v>
      </c>
      <c r="G8155">
        <v>4566840</v>
      </c>
      <c r="I8155" t="s">
        <v>9642</v>
      </c>
      <c r="J8155" t="s">
        <v>11385</v>
      </c>
    </row>
    <row r="8156" spans="1:10" x14ac:dyDescent="0.25">
      <c r="A8156">
        <v>528</v>
      </c>
      <c r="B8156" t="s">
        <v>5317</v>
      </c>
      <c r="C8156">
        <v>2017</v>
      </c>
      <c r="D8156" t="s">
        <v>522</v>
      </c>
      <c r="G8156">
        <v>5855480476</v>
      </c>
      <c r="I8156" t="s">
        <v>12646</v>
      </c>
      <c r="J8156" t="s">
        <v>8346</v>
      </c>
    </row>
    <row r="8157" spans="1:10" x14ac:dyDescent="0.25">
      <c r="A8157">
        <v>531</v>
      </c>
      <c r="B8157" t="s">
        <v>5318</v>
      </c>
      <c r="C8157">
        <v>2017</v>
      </c>
      <c r="D8157" t="s">
        <v>3691</v>
      </c>
      <c r="G8157">
        <v>0</v>
      </c>
      <c r="I8157" t="s">
        <v>12647</v>
      </c>
      <c r="J8157" t="s">
        <v>8346</v>
      </c>
    </row>
    <row r="8158" spans="1:10" x14ac:dyDescent="0.25">
      <c r="A8158">
        <v>533</v>
      </c>
      <c r="B8158" t="s">
        <v>5319</v>
      </c>
      <c r="C8158">
        <v>2017</v>
      </c>
      <c r="D8158" t="s">
        <v>527</v>
      </c>
      <c r="G8158">
        <v>0</v>
      </c>
      <c r="I8158" t="s">
        <v>12648</v>
      </c>
    </row>
    <row r="8159" spans="1:10" x14ac:dyDescent="0.25">
      <c r="A8159">
        <v>534</v>
      </c>
      <c r="B8159" t="s">
        <v>5320</v>
      </c>
      <c r="C8159">
        <v>2017</v>
      </c>
      <c r="D8159" t="s">
        <v>12649</v>
      </c>
      <c r="G8159">
        <v>0</v>
      </c>
    </row>
    <row r="8160" spans="1:10" x14ac:dyDescent="0.25">
      <c r="A8160">
        <v>535</v>
      </c>
      <c r="B8160" t="s">
        <v>5321</v>
      </c>
      <c r="C8160">
        <v>2017</v>
      </c>
      <c r="D8160" t="s">
        <v>12650</v>
      </c>
      <c r="G8160">
        <v>0</v>
      </c>
    </row>
    <row r="8161" spans="1:10" x14ac:dyDescent="0.25">
      <c r="A8161">
        <v>540</v>
      </c>
      <c r="B8161" t="s">
        <v>5322</v>
      </c>
      <c r="C8161">
        <v>2017</v>
      </c>
      <c r="D8161" t="s">
        <v>3725</v>
      </c>
      <c r="G8161">
        <v>0</v>
      </c>
      <c r="I8161" t="s">
        <v>10476</v>
      </c>
    </row>
    <row r="8162" spans="1:10" x14ac:dyDescent="0.25">
      <c r="A8162">
        <v>543</v>
      </c>
      <c r="B8162" t="s">
        <v>5323</v>
      </c>
      <c r="C8162">
        <v>2017</v>
      </c>
      <c r="D8162" t="s">
        <v>536</v>
      </c>
      <c r="G8162">
        <v>145546926</v>
      </c>
      <c r="I8162" t="s">
        <v>12651</v>
      </c>
      <c r="J8162" t="s">
        <v>12652</v>
      </c>
    </row>
    <row r="8163" spans="1:10" x14ac:dyDescent="0.25">
      <c r="A8163">
        <v>548</v>
      </c>
      <c r="B8163" t="s">
        <v>5324</v>
      </c>
      <c r="C8163">
        <v>2017</v>
      </c>
      <c r="D8163" t="s">
        <v>539</v>
      </c>
      <c r="G8163">
        <v>1628000</v>
      </c>
      <c r="I8163" t="s">
        <v>12653</v>
      </c>
      <c r="J8163" t="s">
        <v>8343</v>
      </c>
    </row>
    <row r="8164" spans="1:10" x14ac:dyDescent="0.25">
      <c r="A8164">
        <v>554</v>
      </c>
      <c r="B8164" t="s">
        <v>5325</v>
      </c>
      <c r="C8164">
        <v>2017</v>
      </c>
      <c r="D8164" t="s">
        <v>542</v>
      </c>
      <c r="G8164">
        <v>1335953205</v>
      </c>
      <c r="I8164" t="s">
        <v>12654</v>
      </c>
      <c r="J8164" t="s">
        <v>8343</v>
      </c>
    </row>
    <row r="8165" spans="1:10" x14ac:dyDescent="0.25">
      <c r="A8165">
        <v>558</v>
      </c>
      <c r="B8165" t="s">
        <v>5326</v>
      </c>
      <c r="C8165">
        <v>2017</v>
      </c>
      <c r="D8165" t="s">
        <v>3791</v>
      </c>
      <c r="G8165">
        <v>0</v>
      </c>
      <c r="I8165" t="s">
        <v>10447</v>
      </c>
      <c r="J8165" t="s">
        <v>8675</v>
      </c>
    </row>
    <row r="8166" spans="1:10" x14ac:dyDescent="0.25">
      <c r="A8166">
        <v>562</v>
      </c>
      <c r="B8166" t="s">
        <v>5327</v>
      </c>
      <c r="C8166">
        <v>2017</v>
      </c>
      <c r="D8166" t="s">
        <v>547</v>
      </c>
      <c r="G8166">
        <v>0</v>
      </c>
      <c r="I8166" t="s">
        <v>12655</v>
      </c>
      <c r="J8166" t="s">
        <v>8610</v>
      </c>
    </row>
    <row r="8167" spans="1:10" x14ac:dyDescent="0.25">
      <c r="A8167">
        <v>566</v>
      </c>
      <c r="B8167" t="s">
        <v>5328</v>
      </c>
      <c r="C8167">
        <v>2017</v>
      </c>
      <c r="D8167" t="s">
        <v>550</v>
      </c>
      <c r="G8167">
        <v>22001546</v>
      </c>
      <c r="I8167" t="s">
        <v>12656</v>
      </c>
      <c r="J8167" t="s">
        <v>9203</v>
      </c>
    </row>
    <row r="8168" spans="1:10" x14ac:dyDescent="0.25">
      <c r="A8168">
        <v>570</v>
      </c>
      <c r="B8168" t="s">
        <v>5329</v>
      </c>
      <c r="C8168">
        <v>2017</v>
      </c>
      <c r="D8168" t="s">
        <v>12657</v>
      </c>
      <c r="G8168">
        <v>0</v>
      </c>
    </row>
    <row r="8169" spans="1:10" x14ac:dyDescent="0.25">
      <c r="A8169">
        <v>574</v>
      </c>
      <c r="B8169" t="s">
        <v>5330</v>
      </c>
      <c r="C8169">
        <v>2017</v>
      </c>
      <c r="D8169" t="s">
        <v>12658</v>
      </c>
      <c r="G8169">
        <v>0</v>
      </c>
    </row>
    <row r="8170" spans="1:10" x14ac:dyDescent="0.25">
      <c r="A8170">
        <v>578</v>
      </c>
      <c r="B8170" t="s">
        <v>5331</v>
      </c>
      <c r="C8170">
        <v>2017</v>
      </c>
      <c r="D8170" t="s">
        <v>557</v>
      </c>
      <c r="G8170">
        <v>252821650</v>
      </c>
      <c r="I8170" t="s">
        <v>12659</v>
      </c>
      <c r="J8170" t="s">
        <v>8828</v>
      </c>
    </row>
    <row r="8171" spans="1:10" x14ac:dyDescent="0.25">
      <c r="A8171">
        <v>580</v>
      </c>
      <c r="B8171" t="s">
        <v>5332</v>
      </c>
      <c r="C8171">
        <v>2017</v>
      </c>
      <c r="D8171" t="s">
        <v>12660</v>
      </c>
      <c r="G8171">
        <v>0</v>
      </c>
    </row>
    <row r="8172" spans="1:10" x14ac:dyDescent="0.25">
      <c r="A8172">
        <v>581</v>
      </c>
      <c r="B8172" t="s">
        <v>5333</v>
      </c>
      <c r="C8172">
        <v>2017</v>
      </c>
      <c r="D8172" t="s">
        <v>12661</v>
      </c>
      <c r="G8172">
        <v>0</v>
      </c>
    </row>
    <row r="8173" spans="1:10" x14ac:dyDescent="0.25">
      <c r="A8173">
        <v>583</v>
      </c>
      <c r="B8173" t="s">
        <v>5334</v>
      </c>
      <c r="C8173">
        <v>2017</v>
      </c>
      <c r="D8173" t="s">
        <v>3860</v>
      </c>
      <c r="G8173">
        <v>0</v>
      </c>
      <c r="I8173" t="s">
        <v>12662</v>
      </c>
      <c r="J8173" t="s">
        <v>8380</v>
      </c>
    </row>
    <row r="8174" spans="1:10" x14ac:dyDescent="0.25">
      <c r="A8174">
        <v>584</v>
      </c>
      <c r="B8174" t="s">
        <v>5335</v>
      </c>
      <c r="C8174">
        <v>2017</v>
      </c>
      <c r="D8174" t="s">
        <v>566</v>
      </c>
      <c r="G8174">
        <v>161087</v>
      </c>
      <c r="I8174" t="s">
        <v>11770</v>
      </c>
      <c r="J8174" t="s">
        <v>8460</v>
      </c>
    </row>
    <row r="8175" spans="1:10" x14ac:dyDescent="0.25">
      <c r="A8175">
        <v>585</v>
      </c>
      <c r="B8175" t="s">
        <v>5336</v>
      </c>
      <c r="C8175">
        <v>2017</v>
      </c>
      <c r="D8175" t="s">
        <v>12663</v>
      </c>
      <c r="G8175">
        <v>0</v>
      </c>
    </row>
    <row r="8176" spans="1:10" x14ac:dyDescent="0.25">
      <c r="A8176">
        <v>586</v>
      </c>
      <c r="B8176" t="s">
        <v>5337</v>
      </c>
      <c r="C8176">
        <v>2017</v>
      </c>
      <c r="D8176" t="s">
        <v>571</v>
      </c>
      <c r="G8176">
        <v>214528570</v>
      </c>
      <c r="I8176" t="s">
        <v>12664</v>
      </c>
      <c r="J8176" t="s">
        <v>9490</v>
      </c>
    </row>
    <row r="8177" spans="1:10" x14ac:dyDescent="0.25">
      <c r="A8177">
        <v>591</v>
      </c>
      <c r="B8177" t="s">
        <v>5338</v>
      </c>
      <c r="C8177">
        <v>2017</v>
      </c>
      <c r="D8177" t="s">
        <v>574</v>
      </c>
      <c r="G8177">
        <v>45776862</v>
      </c>
      <c r="I8177" t="s">
        <v>12665</v>
      </c>
      <c r="J8177" t="s">
        <v>8565</v>
      </c>
    </row>
    <row r="8178" spans="1:10" x14ac:dyDescent="0.25">
      <c r="A8178">
        <v>598</v>
      </c>
      <c r="B8178" t="s">
        <v>5339</v>
      </c>
      <c r="C8178">
        <v>2017</v>
      </c>
      <c r="D8178" t="s">
        <v>577</v>
      </c>
      <c r="G8178">
        <v>29231317</v>
      </c>
      <c r="I8178" t="s">
        <v>10442</v>
      </c>
      <c r="J8178" t="s">
        <v>8482</v>
      </c>
    </row>
    <row r="8179" spans="1:10" x14ac:dyDescent="0.25">
      <c r="A8179">
        <v>600</v>
      </c>
      <c r="B8179" t="s">
        <v>5340</v>
      </c>
      <c r="C8179">
        <v>2017</v>
      </c>
      <c r="D8179" t="s">
        <v>580</v>
      </c>
      <c r="G8179">
        <v>1857094</v>
      </c>
      <c r="I8179" t="s">
        <v>12666</v>
      </c>
      <c r="J8179" t="s">
        <v>12341</v>
      </c>
    </row>
    <row r="8180" spans="1:10" x14ac:dyDescent="0.25">
      <c r="A8180">
        <v>604</v>
      </c>
      <c r="B8180" t="s">
        <v>5341</v>
      </c>
      <c r="C8180">
        <v>2017</v>
      </c>
      <c r="D8180" t="s">
        <v>583</v>
      </c>
      <c r="G8180">
        <v>316825703</v>
      </c>
      <c r="I8180" t="s">
        <v>12667</v>
      </c>
      <c r="J8180" t="s">
        <v>12668</v>
      </c>
    </row>
    <row r="8181" spans="1:10" x14ac:dyDescent="0.25">
      <c r="A8181">
        <v>608</v>
      </c>
      <c r="B8181" t="s">
        <v>5342</v>
      </c>
      <c r="C8181">
        <v>2017</v>
      </c>
      <c r="D8181" t="s">
        <v>586</v>
      </c>
      <c r="F8181">
        <v>66.7</v>
      </c>
      <c r="G8181">
        <v>753351739</v>
      </c>
      <c r="I8181" t="s">
        <v>12669</v>
      </c>
      <c r="J8181" t="s">
        <v>8356</v>
      </c>
    </row>
    <row r="8182" spans="1:10" x14ac:dyDescent="0.25">
      <c r="A8182">
        <v>612</v>
      </c>
      <c r="B8182" t="s">
        <v>5343</v>
      </c>
      <c r="C8182">
        <v>2017</v>
      </c>
      <c r="D8182" t="s">
        <v>12670</v>
      </c>
      <c r="G8182">
        <v>0</v>
      </c>
    </row>
    <row r="8183" spans="1:10" x14ac:dyDescent="0.25">
      <c r="A8183">
        <v>616</v>
      </c>
      <c r="B8183" t="s">
        <v>5344</v>
      </c>
      <c r="C8183">
        <v>2017</v>
      </c>
      <c r="D8183" t="s">
        <v>591</v>
      </c>
      <c r="G8183">
        <v>221814000</v>
      </c>
      <c r="I8183" t="s">
        <v>11395</v>
      </c>
      <c r="J8183" t="s">
        <v>8346</v>
      </c>
    </row>
    <row r="8184" spans="1:10" x14ac:dyDescent="0.25">
      <c r="A8184">
        <v>620</v>
      </c>
      <c r="B8184" t="s">
        <v>5345</v>
      </c>
      <c r="C8184">
        <v>2017</v>
      </c>
      <c r="D8184" t="s">
        <v>594</v>
      </c>
      <c r="G8184">
        <v>421829453</v>
      </c>
      <c r="I8184" t="s">
        <v>12671</v>
      </c>
      <c r="J8184" t="s">
        <v>10613</v>
      </c>
    </row>
    <row r="8185" spans="1:10" x14ac:dyDescent="0.25">
      <c r="A8185">
        <v>624</v>
      </c>
      <c r="B8185" t="s">
        <v>5346</v>
      </c>
      <c r="C8185">
        <v>2017</v>
      </c>
      <c r="D8185" t="s">
        <v>4023</v>
      </c>
      <c r="G8185">
        <v>0</v>
      </c>
      <c r="I8185" t="s">
        <v>12672</v>
      </c>
      <c r="J8185" t="s">
        <v>11756</v>
      </c>
    </row>
    <row r="8186" spans="1:10" x14ac:dyDescent="0.25">
      <c r="A8186">
        <v>626</v>
      </c>
      <c r="B8186" t="s">
        <v>5347</v>
      </c>
      <c r="C8186">
        <v>2017</v>
      </c>
      <c r="D8186" t="s">
        <v>4035</v>
      </c>
      <c r="G8186">
        <v>0</v>
      </c>
      <c r="I8186" t="s">
        <v>9191</v>
      </c>
      <c r="J8186" t="s">
        <v>10014</v>
      </c>
    </row>
    <row r="8187" spans="1:10" x14ac:dyDescent="0.25">
      <c r="A8187">
        <v>630</v>
      </c>
      <c r="B8187" t="s">
        <v>5348</v>
      </c>
      <c r="C8187">
        <v>2017</v>
      </c>
      <c r="D8187" t="s">
        <v>4052</v>
      </c>
      <c r="G8187">
        <v>0</v>
      </c>
      <c r="I8187" t="s">
        <v>12673</v>
      </c>
      <c r="J8187" t="s">
        <v>8346</v>
      </c>
    </row>
    <row r="8188" spans="1:10" x14ac:dyDescent="0.25">
      <c r="A8188">
        <v>634</v>
      </c>
      <c r="B8188" t="s">
        <v>5349</v>
      </c>
      <c r="C8188">
        <v>2017</v>
      </c>
      <c r="D8188" t="s">
        <v>603</v>
      </c>
      <c r="G8188">
        <v>10970089880</v>
      </c>
      <c r="I8188" t="s">
        <v>11547</v>
      </c>
      <c r="J8188" t="s">
        <v>8346</v>
      </c>
    </row>
    <row r="8189" spans="1:10" x14ac:dyDescent="0.25">
      <c r="A8189">
        <v>638</v>
      </c>
      <c r="B8189" t="s">
        <v>5350</v>
      </c>
      <c r="C8189">
        <v>2017</v>
      </c>
      <c r="D8189" t="s">
        <v>12674</v>
      </c>
      <c r="G8189">
        <v>0</v>
      </c>
    </row>
    <row r="8190" spans="1:10" x14ac:dyDescent="0.25">
      <c r="A8190">
        <v>642</v>
      </c>
      <c r="B8190" t="s">
        <v>5351</v>
      </c>
      <c r="C8190">
        <v>2017</v>
      </c>
      <c r="D8190" t="s">
        <v>608</v>
      </c>
      <c r="G8190">
        <v>2804500</v>
      </c>
      <c r="I8190" t="s">
        <v>12675</v>
      </c>
      <c r="J8190" t="s">
        <v>10543</v>
      </c>
    </row>
    <row r="8191" spans="1:10" x14ac:dyDescent="0.25">
      <c r="A8191">
        <v>643</v>
      </c>
      <c r="B8191" t="s">
        <v>5352</v>
      </c>
      <c r="C8191">
        <v>2017</v>
      </c>
      <c r="D8191" t="s">
        <v>611</v>
      </c>
      <c r="G8191">
        <v>6845229510</v>
      </c>
      <c r="I8191" t="s">
        <v>10506</v>
      </c>
      <c r="J8191" t="s">
        <v>8675</v>
      </c>
    </row>
    <row r="8192" spans="1:10" x14ac:dyDescent="0.25">
      <c r="A8192">
        <v>646</v>
      </c>
      <c r="B8192" t="s">
        <v>5353</v>
      </c>
      <c r="C8192">
        <v>2017</v>
      </c>
      <c r="D8192" t="s">
        <v>614</v>
      </c>
      <c r="F8192">
        <v>91.8</v>
      </c>
      <c r="G8192">
        <v>0</v>
      </c>
      <c r="I8192" t="s">
        <v>12676</v>
      </c>
      <c r="J8192" t="s">
        <v>12435</v>
      </c>
    </row>
    <row r="8193" spans="1:10" x14ac:dyDescent="0.25">
      <c r="A8193">
        <v>652</v>
      </c>
      <c r="B8193" t="s">
        <v>5354</v>
      </c>
      <c r="C8193">
        <v>2017</v>
      </c>
      <c r="D8193" t="s">
        <v>12677</v>
      </c>
      <c r="G8193">
        <v>0</v>
      </c>
    </row>
    <row r="8194" spans="1:10" x14ac:dyDescent="0.25">
      <c r="A8194">
        <v>654</v>
      </c>
      <c r="B8194" t="s">
        <v>5355</v>
      </c>
      <c r="C8194">
        <v>2017</v>
      </c>
      <c r="D8194" t="s">
        <v>5057</v>
      </c>
      <c r="G8194">
        <v>0</v>
      </c>
      <c r="J8194" t="s">
        <v>8343</v>
      </c>
    </row>
    <row r="8195" spans="1:10" x14ac:dyDescent="0.25">
      <c r="A8195">
        <v>659</v>
      </c>
      <c r="B8195" t="s">
        <v>5356</v>
      </c>
      <c r="C8195">
        <v>2017</v>
      </c>
      <c r="D8195" t="s">
        <v>4157</v>
      </c>
      <c r="G8195">
        <v>0</v>
      </c>
      <c r="I8195" t="s">
        <v>12678</v>
      </c>
      <c r="J8195" t="s">
        <v>8346</v>
      </c>
    </row>
    <row r="8196" spans="1:10" x14ac:dyDescent="0.25">
      <c r="A8196">
        <v>660</v>
      </c>
      <c r="B8196" t="s">
        <v>5357</v>
      </c>
      <c r="C8196">
        <v>2017</v>
      </c>
      <c r="D8196" t="s">
        <v>12679</v>
      </c>
      <c r="G8196">
        <v>0</v>
      </c>
    </row>
    <row r="8197" spans="1:10" x14ac:dyDescent="0.25">
      <c r="A8197">
        <v>662</v>
      </c>
      <c r="B8197" t="s">
        <v>5358</v>
      </c>
      <c r="C8197">
        <v>2017</v>
      </c>
      <c r="D8197" t="s">
        <v>4191</v>
      </c>
      <c r="G8197">
        <v>0</v>
      </c>
      <c r="I8197" t="s">
        <v>12680</v>
      </c>
    </row>
    <row r="8198" spans="1:10" x14ac:dyDescent="0.25">
      <c r="A8198">
        <v>663</v>
      </c>
      <c r="B8198" t="s">
        <v>5359</v>
      </c>
      <c r="C8198">
        <v>2017</v>
      </c>
      <c r="D8198" t="s">
        <v>12681</v>
      </c>
      <c r="G8198">
        <v>0</v>
      </c>
    </row>
    <row r="8199" spans="1:10" x14ac:dyDescent="0.25">
      <c r="A8199">
        <v>666</v>
      </c>
      <c r="B8199" t="s">
        <v>5360</v>
      </c>
      <c r="C8199">
        <v>2017</v>
      </c>
      <c r="D8199" t="s">
        <v>12682</v>
      </c>
      <c r="G8199">
        <v>0</v>
      </c>
    </row>
    <row r="8200" spans="1:10" x14ac:dyDescent="0.25">
      <c r="A8200">
        <v>670</v>
      </c>
      <c r="B8200" t="s">
        <v>5361</v>
      </c>
      <c r="C8200">
        <v>2017</v>
      </c>
      <c r="D8200" t="s">
        <v>5058</v>
      </c>
      <c r="G8200">
        <v>0</v>
      </c>
      <c r="J8200" t="s">
        <v>8346</v>
      </c>
    </row>
    <row r="8201" spans="1:10" x14ac:dyDescent="0.25">
      <c r="A8201">
        <v>674</v>
      </c>
      <c r="B8201" t="s">
        <v>5362</v>
      </c>
      <c r="C8201">
        <v>2017</v>
      </c>
      <c r="D8201" t="s">
        <v>4220</v>
      </c>
      <c r="G8201">
        <v>0</v>
      </c>
      <c r="I8201" t="s">
        <v>12683</v>
      </c>
      <c r="J8201" t="s">
        <v>8343</v>
      </c>
    </row>
    <row r="8202" spans="1:10" x14ac:dyDescent="0.25">
      <c r="A8202">
        <v>678</v>
      </c>
      <c r="B8202" t="s">
        <v>5363</v>
      </c>
      <c r="C8202">
        <v>2017</v>
      </c>
      <c r="D8202" t="s">
        <v>4236</v>
      </c>
      <c r="G8202">
        <v>0</v>
      </c>
      <c r="I8202" t="s">
        <v>12684</v>
      </c>
      <c r="J8202" t="s">
        <v>8905</v>
      </c>
    </row>
    <row r="8203" spans="1:10" x14ac:dyDescent="0.25">
      <c r="A8203">
        <v>682</v>
      </c>
      <c r="B8203" t="s">
        <v>5364</v>
      </c>
      <c r="C8203">
        <v>2017</v>
      </c>
      <c r="D8203" t="s">
        <v>637</v>
      </c>
      <c r="G8203">
        <v>867640758</v>
      </c>
      <c r="I8203" t="s">
        <v>12685</v>
      </c>
      <c r="J8203" t="s">
        <v>10687</v>
      </c>
    </row>
    <row r="8204" spans="1:10" x14ac:dyDescent="0.25">
      <c r="A8204">
        <v>686</v>
      </c>
      <c r="B8204" t="s">
        <v>5365</v>
      </c>
      <c r="C8204">
        <v>2017</v>
      </c>
      <c r="D8204" t="s">
        <v>640</v>
      </c>
      <c r="F8204">
        <v>71.8</v>
      </c>
      <c r="G8204">
        <v>41651</v>
      </c>
      <c r="I8204" t="s">
        <v>12686</v>
      </c>
      <c r="J8204" t="s">
        <v>11871</v>
      </c>
    </row>
    <row r="8205" spans="1:10" x14ac:dyDescent="0.25">
      <c r="A8205">
        <v>688</v>
      </c>
      <c r="B8205" t="s">
        <v>5366</v>
      </c>
      <c r="C8205">
        <v>2017</v>
      </c>
      <c r="D8205" t="s">
        <v>643</v>
      </c>
      <c r="G8205">
        <v>7355192</v>
      </c>
      <c r="I8205" t="s">
        <v>12687</v>
      </c>
      <c r="J8205" t="s">
        <v>12447</v>
      </c>
    </row>
    <row r="8206" spans="1:10" x14ac:dyDescent="0.25">
      <c r="A8206">
        <v>690</v>
      </c>
      <c r="B8206" t="s">
        <v>5367</v>
      </c>
      <c r="C8206">
        <v>2017</v>
      </c>
      <c r="D8206" t="s">
        <v>646</v>
      </c>
      <c r="G8206">
        <v>29345000</v>
      </c>
      <c r="I8206" t="s">
        <v>12688</v>
      </c>
      <c r="J8206" t="s">
        <v>8343</v>
      </c>
    </row>
    <row r="8207" spans="1:10" x14ac:dyDescent="0.25">
      <c r="A8207">
        <v>694</v>
      </c>
      <c r="B8207" t="s">
        <v>5368</v>
      </c>
      <c r="C8207">
        <v>2017</v>
      </c>
      <c r="D8207" t="s">
        <v>962</v>
      </c>
      <c r="F8207">
        <v>75.3</v>
      </c>
      <c r="G8207">
        <v>0</v>
      </c>
      <c r="I8207" t="s">
        <v>12689</v>
      </c>
      <c r="J8207" t="s">
        <v>8385</v>
      </c>
    </row>
    <row r="8208" spans="1:10" x14ac:dyDescent="0.25">
      <c r="A8208">
        <v>702</v>
      </c>
      <c r="B8208" t="s">
        <v>5369</v>
      </c>
      <c r="C8208">
        <v>2017</v>
      </c>
      <c r="D8208" t="s">
        <v>651</v>
      </c>
      <c r="G8208">
        <v>5062992579</v>
      </c>
      <c r="I8208" t="s">
        <v>12450</v>
      </c>
      <c r="J8208" t="s">
        <v>8346</v>
      </c>
    </row>
    <row r="8209" spans="1:10" x14ac:dyDescent="0.25">
      <c r="A8209">
        <v>703</v>
      </c>
      <c r="B8209" t="s">
        <v>5370</v>
      </c>
      <c r="C8209">
        <v>2017</v>
      </c>
      <c r="D8209" t="s">
        <v>654</v>
      </c>
      <c r="G8209">
        <v>0</v>
      </c>
      <c r="I8209" t="s">
        <v>12690</v>
      </c>
      <c r="J8209" t="s">
        <v>8346</v>
      </c>
    </row>
    <row r="8210" spans="1:10" x14ac:dyDescent="0.25">
      <c r="A8210">
        <v>704</v>
      </c>
      <c r="B8210" t="s">
        <v>5371</v>
      </c>
      <c r="C8210">
        <v>2017</v>
      </c>
      <c r="D8210" t="s">
        <v>657</v>
      </c>
      <c r="G8210">
        <v>453349540</v>
      </c>
      <c r="I8210" t="s">
        <v>12107</v>
      </c>
      <c r="J8210" t="s">
        <v>8547</v>
      </c>
    </row>
    <row r="8211" spans="1:10" x14ac:dyDescent="0.25">
      <c r="A8211">
        <v>705</v>
      </c>
      <c r="B8211" t="s">
        <v>5372</v>
      </c>
      <c r="C8211">
        <v>2017</v>
      </c>
      <c r="D8211" t="s">
        <v>660</v>
      </c>
      <c r="G8211">
        <v>566400</v>
      </c>
      <c r="I8211" t="s">
        <v>12691</v>
      </c>
      <c r="J8211" t="s">
        <v>8828</v>
      </c>
    </row>
    <row r="8212" spans="1:10" x14ac:dyDescent="0.25">
      <c r="A8212">
        <v>706</v>
      </c>
      <c r="B8212" t="s">
        <v>5373</v>
      </c>
      <c r="C8212">
        <v>2017</v>
      </c>
      <c r="D8212" t="s">
        <v>663</v>
      </c>
      <c r="G8212">
        <v>0</v>
      </c>
      <c r="I8212" t="s">
        <v>9323</v>
      </c>
      <c r="J8212" t="s">
        <v>12692</v>
      </c>
    </row>
    <row r="8213" spans="1:10" x14ac:dyDescent="0.25">
      <c r="A8213">
        <v>710</v>
      </c>
      <c r="B8213" t="s">
        <v>5374</v>
      </c>
      <c r="C8213">
        <v>2017</v>
      </c>
      <c r="D8213" t="s">
        <v>666</v>
      </c>
      <c r="G8213">
        <v>833347948</v>
      </c>
      <c r="I8213" t="s">
        <v>12693</v>
      </c>
      <c r="J8213" t="s">
        <v>9022</v>
      </c>
    </row>
    <row r="8214" spans="1:10" x14ac:dyDescent="0.25">
      <c r="A8214">
        <v>716</v>
      </c>
      <c r="B8214" t="s">
        <v>5375</v>
      </c>
      <c r="C8214">
        <v>2017</v>
      </c>
      <c r="D8214" t="s">
        <v>669</v>
      </c>
      <c r="G8214">
        <v>665035</v>
      </c>
      <c r="I8214" t="s">
        <v>12694</v>
      </c>
      <c r="J8214" t="s">
        <v>12695</v>
      </c>
    </row>
    <row r="8215" spans="1:10" x14ac:dyDescent="0.25">
      <c r="A8215">
        <v>722</v>
      </c>
      <c r="B8215" t="s">
        <v>5376</v>
      </c>
      <c r="C8215">
        <v>2017</v>
      </c>
      <c r="D8215" t="s">
        <v>672</v>
      </c>
      <c r="G8215">
        <v>5557130579</v>
      </c>
      <c r="I8215" t="s">
        <v>9428</v>
      </c>
      <c r="J8215" t="s">
        <v>12696</v>
      </c>
    </row>
    <row r="8216" spans="1:10" x14ac:dyDescent="0.25">
      <c r="A8216">
        <v>724</v>
      </c>
      <c r="B8216" t="s">
        <v>5377</v>
      </c>
      <c r="C8216">
        <v>2017</v>
      </c>
      <c r="D8216" t="s">
        <v>675</v>
      </c>
      <c r="G8216">
        <v>1078633560</v>
      </c>
      <c r="I8216" t="s">
        <v>12697</v>
      </c>
      <c r="J8216" t="s">
        <v>8828</v>
      </c>
    </row>
    <row r="8217" spans="1:10" x14ac:dyDescent="0.25">
      <c r="A8217">
        <v>728</v>
      </c>
      <c r="B8217" t="s">
        <v>5378</v>
      </c>
      <c r="C8217">
        <v>2017</v>
      </c>
      <c r="D8217" t="s">
        <v>4446</v>
      </c>
      <c r="G8217">
        <v>0</v>
      </c>
      <c r="I8217" t="s">
        <v>10956</v>
      </c>
      <c r="J8217" t="s">
        <v>8449</v>
      </c>
    </row>
    <row r="8218" spans="1:10" x14ac:dyDescent="0.25">
      <c r="A8218">
        <v>729</v>
      </c>
      <c r="B8218" t="s">
        <v>5379</v>
      </c>
      <c r="C8218">
        <v>2017</v>
      </c>
      <c r="D8218" t="s">
        <v>680</v>
      </c>
      <c r="G8218">
        <v>5688339</v>
      </c>
      <c r="I8218" t="s">
        <v>12698</v>
      </c>
      <c r="J8218" t="s">
        <v>12461</v>
      </c>
    </row>
    <row r="8219" spans="1:10" x14ac:dyDescent="0.25">
      <c r="A8219">
        <v>732</v>
      </c>
      <c r="B8219" t="s">
        <v>5380</v>
      </c>
      <c r="C8219">
        <v>2017</v>
      </c>
      <c r="D8219" t="s">
        <v>12699</v>
      </c>
      <c r="G8219">
        <v>0</v>
      </c>
    </row>
    <row r="8220" spans="1:10" x14ac:dyDescent="0.25">
      <c r="A8220">
        <v>738</v>
      </c>
      <c r="B8220" t="s">
        <v>5381</v>
      </c>
      <c r="C8220">
        <v>2017</v>
      </c>
      <c r="D8220" t="s">
        <v>685</v>
      </c>
      <c r="G8220">
        <v>3648453075</v>
      </c>
    </row>
    <row r="8221" spans="1:10" x14ac:dyDescent="0.25">
      <c r="A8221">
        <v>740</v>
      </c>
      <c r="B8221" t="s">
        <v>5382</v>
      </c>
      <c r="C8221">
        <v>2017</v>
      </c>
      <c r="D8221" t="s">
        <v>688</v>
      </c>
      <c r="G8221">
        <v>23184000</v>
      </c>
      <c r="I8221" t="s">
        <v>12700</v>
      </c>
      <c r="J8221" t="s">
        <v>8346</v>
      </c>
    </row>
    <row r="8222" spans="1:10" x14ac:dyDescent="0.25">
      <c r="A8222">
        <v>744</v>
      </c>
      <c r="B8222" t="s">
        <v>5383</v>
      </c>
      <c r="C8222">
        <v>2017</v>
      </c>
      <c r="D8222" t="s">
        <v>12701</v>
      </c>
      <c r="G8222">
        <v>0</v>
      </c>
    </row>
    <row r="8223" spans="1:10" x14ac:dyDescent="0.25">
      <c r="A8223">
        <v>746</v>
      </c>
      <c r="B8223" t="s">
        <v>5384</v>
      </c>
      <c r="C8223">
        <v>2017</v>
      </c>
      <c r="D8223" t="s">
        <v>693</v>
      </c>
      <c r="G8223">
        <v>519929287</v>
      </c>
    </row>
    <row r="8224" spans="1:10" x14ac:dyDescent="0.25">
      <c r="A8224">
        <v>747</v>
      </c>
      <c r="B8224" t="s">
        <v>5385</v>
      </c>
      <c r="C8224">
        <v>2017</v>
      </c>
      <c r="D8224" t="s">
        <v>696</v>
      </c>
      <c r="G8224">
        <v>36118305040</v>
      </c>
      <c r="I8224" t="s">
        <v>12702</v>
      </c>
      <c r="J8224" t="s">
        <v>12703</v>
      </c>
    </row>
    <row r="8225" spans="1:10" x14ac:dyDescent="0.25">
      <c r="A8225">
        <v>748</v>
      </c>
      <c r="B8225" t="s">
        <v>5386</v>
      </c>
      <c r="C8225">
        <v>2017</v>
      </c>
      <c r="D8225" t="s">
        <v>4506</v>
      </c>
      <c r="G8225">
        <v>0</v>
      </c>
      <c r="I8225" t="s">
        <v>9610</v>
      </c>
      <c r="J8225" t="s">
        <v>8465</v>
      </c>
    </row>
    <row r="8226" spans="1:10" x14ac:dyDescent="0.25">
      <c r="A8226">
        <v>752</v>
      </c>
      <c r="B8226" t="s">
        <v>5387</v>
      </c>
      <c r="C8226">
        <v>2017</v>
      </c>
      <c r="D8226" t="s">
        <v>701</v>
      </c>
      <c r="G8226">
        <v>252728000</v>
      </c>
      <c r="I8226" t="s">
        <v>12704</v>
      </c>
      <c r="J8226" t="s">
        <v>8346</v>
      </c>
    </row>
    <row r="8227" spans="1:10" x14ac:dyDescent="0.25">
      <c r="A8227">
        <v>753</v>
      </c>
      <c r="B8227" t="s">
        <v>5388</v>
      </c>
      <c r="C8227">
        <v>2017</v>
      </c>
      <c r="D8227" t="s">
        <v>704</v>
      </c>
      <c r="G8227">
        <v>78772384541</v>
      </c>
      <c r="I8227" t="s">
        <v>12705</v>
      </c>
      <c r="J8227" t="s">
        <v>11361</v>
      </c>
    </row>
    <row r="8228" spans="1:10" x14ac:dyDescent="0.25">
      <c r="A8228">
        <v>756</v>
      </c>
      <c r="B8228" t="s">
        <v>5389</v>
      </c>
      <c r="C8228">
        <v>2017</v>
      </c>
      <c r="D8228" t="s">
        <v>707</v>
      </c>
      <c r="G8228">
        <v>1581352360</v>
      </c>
      <c r="I8228" t="s">
        <v>12706</v>
      </c>
      <c r="J8228" t="s">
        <v>8346</v>
      </c>
    </row>
    <row r="8229" spans="1:10" x14ac:dyDescent="0.25">
      <c r="A8229">
        <v>760</v>
      </c>
      <c r="B8229" t="s">
        <v>5390</v>
      </c>
      <c r="C8229">
        <v>2017</v>
      </c>
      <c r="D8229" t="s">
        <v>710</v>
      </c>
      <c r="G8229">
        <v>25671</v>
      </c>
      <c r="I8229" t="s">
        <v>12707</v>
      </c>
      <c r="J8229" t="s">
        <v>8716</v>
      </c>
    </row>
    <row r="8230" spans="1:10" x14ac:dyDescent="0.25">
      <c r="A8230">
        <v>762</v>
      </c>
      <c r="B8230" t="s">
        <v>5391</v>
      </c>
      <c r="C8230">
        <v>2017</v>
      </c>
      <c r="D8230" t="s">
        <v>713</v>
      </c>
      <c r="F8230">
        <v>81.900000000000006</v>
      </c>
      <c r="G8230">
        <v>2898610</v>
      </c>
      <c r="I8230" t="s">
        <v>12708</v>
      </c>
      <c r="J8230" t="s">
        <v>8385</v>
      </c>
    </row>
    <row r="8231" spans="1:10" x14ac:dyDescent="0.25">
      <c r="A8231">
        <v>764</v>
      </c>
      <c r="B8231" t="s">
        <v>5392</v>
      </c>
      <c r="C8231">
        <v>2017</v>
      </c>
      <c r="D8231" t="s">
        <v>716</v>
      </c>
      <c r="G8231">
        <v>2511891368</v>
      </c>
      <c r="I8231" t="s">
        <v>9651</v>
      </c>
      <c r="J8231" t="s">
        <v>8343</v>
      </c>
    </row>
    <row r="8232" spans="1:10" x14ac:dyDescent="0.25">
      <c r="A8232">
        <v>768</v>
      </c>
      <c r="B8232" t="s">
        <v>5393</v>
      </c>
      <c r="C8232">
        <v>2017</v>
      </c>
      <c r="D8232" t="s">
        <v>719</v>
      </c>
      <c r="F8232">
        <v>69.400000000000006</v>
      </c>
      <c r="G8232">
        <v>8565828</v>
      </c>
      <c r="I8232" t="s">
        <v>12709</v>
      </c>
      <c r="J8232" t="s">
        <v>8556</v>
      </c>
    </row>
    <row r="8233" spans="1:10" x14ac:dyDescent="0.25">
      <c r="A8233">
        <v>772</v>
      </c>
      <c r="B8233" t="s">
        <v>5394</v>
      </c>
      <c r="C8233">
        <v>2017</v>
      </c>
      <c r="D8233" t="s">
        <v>12710</v>
      </c>
      <c r="G8233">
        <v>0</v>
      </c>
    </row>
    <row r="8234" spans="1:10" x14ac:dyDescent="0.25">
      <c r="A8234">
        <v>776</v>
      </c>
      <c r="B8234" t="s">
        <v>5395</v>
      </c>
      <c r="C8234">
        <v>2017</v>
      </c>
      <c r="D8234" t="s">
        <v>4629</v>
      </c>
      <c r="G8234">
        <v>0</v>
      </c>
      <c r="I8234" t="s">
        <v>12492</v>
      </c>
      <c r="J8234" t="s">
        <v>8343</v>
      </c>
    </row>
    <row r="8235" spans="1:10" x14ac:dyDescent="0.25">
      <c r="A8235">
        <v>780</v>
      </c>
      <c r="B8235" t="s">
        <v>5396</v>
      </c>
      <c r="C8235">
        <v>2017</v>
      </c>
      <c r="D8235" t="s">
        <v>726</v>
      </c>
      <c r="G8235">
        <v>37428000</v>
      </c>
      <c r="I8235" t="s">
        <v>12711</v>
      </c>
      <c r="J8235" t="s">
        <v>8346</v>
      </c>
    </row>
    <row r="8236" spans="1:10" x14ac:dyDescent="0.25">
      <c r="A8236">
        <v>784</v>
      </c>
      <c r="B8236" t="s">
        <v>5397</v>
      </c>
      <c r="C8236">
        <v>2017</v>
      </c>
      <c r="D8236" t="s">
        <v>729</v>
      </c>
      <c r="G8236">
        <v>16616244610</v>
      </c>
      <c r="I8236" t="s">
        <v>11234</v>
      </c>
      <c r="J8236" t="s">
        <v>8346</v>
      </c>
    </row>
    <row r="8237" spans="1:10" x14ac:dyDescent="0.25">
      <c r="A8237">
        <v>788</v>
      </c>
      <c r="B8237" t="s">
        <v>5398</v>
      </c>
      <c r="C8237">
        <v>2017</v>
      </c>
      <c r="D8237" t="s">
        <v>732</v>
      </c>
      <c r="G8237">
        <v>12124027</v>
      </c>
      <c r="I8237" t="s">
        <v>12424</v>
      </c>
      <c r="J8237" t="s">
        <v>8356</v>
      </c>
    </row>
    <row r="8238" spans="1:10" x14ac:dyDescent="0.25">
      <c r="A8238">
        <v>792</v>
      </c>
      <c r="B8238" t="s">
        <v>5399</v>
      </c>
      <c r="C8238">
        <v>2017</v>
      </c>
      <c r="D8238" t="s">
        <v>735</v>
      </c>
      <c r="G8238">
        <v>4800237745</v>
      </c>
      <c r="I8238" t="s">
        <v>12712</v>
      </c>
      <c r="J8238" t="s">
        <v>10888</v>
      </c>
    </row>
    <row r="8239" spans="1:10" x14ac:dyDescent="0.25">
      <c r="A8239">
        <v>795</v>
      </c>
      <c r="B8239" t="s">
        <v>5400</v>
      </c>
      <c r="C8239">
        <v>2017</v>
      </c>
      <c r="D8239" t="s">
        <v>738</v>
      </c>
      <c r="G8239">
        <v>19484000</v>
      </c>
      <c r="I8239" t="s">
        <v>12713</v>
      </c>
      <c r="J8239" t="s">
        <v>12714</v>
      </c>
    </row>
    <row r="8240" spans="1:10" x14ac:dyDescent="0.25">
      <c r="A8240">
        <v>796</v>
      </c>
      <c r="B8240" t="s">
        <v>5401</v>
      </c>
      <c r="C8240">
        <v>2017</v>
      </c>
      <c r="D8240" t="s">
        <v>12715</v>
      </c>
      <c r="G8240">
        <v>0</v>
      </c>
    </row>
    <row r="8241" spans="1:10" x14ac:dyDescent="0.25">
      <c r="A8241">
        <v>798</v>
      </c>
      <c r="B8241" t="s">
        <v>5402</v>
      </c>
      <c r="C8241">
        <v>2017</v>
      </c>
      <c r="D8241" t="s">
        <v>4718</v>
      </c>
      <c r="G8241">
        <v>0</v>
      </c>
      <c r="I8241" t="s">
        <v>12716</v>
      </c>
      <c r="J8241" t="s">
        <v>9632</v>
      </c>
    </row>
    <row r="8242" spans="1:10" x14ac:dyDescent="0.25">
      <c r="A8242">
        <v>800</v>
      </c>
      <c r="B8242" t="s">
        <v>5403</v>
      </c>
      <c r="C8242">
        <v>2017</v>
      </c>
      <c r="D8242" t="s">
        <v>745</v>
      </c>
      <c r="G8242">
        <v>0</v>
      </c>
      <c r="I8242" t="s">
        <v>12637</v>
      </c>
      <c r="J8242" t="s">
        <v>8905</v>
      </c>
    </row>
    <row r="8243" spans="1:10" x14ac:dyDescent="0.25">
      <c r="A8243">
        <v>804</v>
      </c>
      <c r="B8243" t="s">
        <v>5404</v>
      </c>
      <c r="C8243">
        <v>2017</v>
      </c>
      <c r="D8243" t="s">
        <v>748</v>
      </c>
      <c r="G8243">
        <v>53792982</v>
      </c>
      <c r="I8243" t="s">
        <v>12717</v>
      </c>
      <c r="J8243" t="s">
        <v>9088</v>
      </c>
    </row>
    <row r="8244" spans="1:10" x14ac:dyDescent="0.25">
      <c r="A8244">
        <v>807</v>
      </c>
      <c r="B8244" t="s">
        <v>5405</v>
      </c>
      <c r="C8244">
        <v>2017</v>
      </c>
      <c r="D8244" t="s">
        <v>4762</v>
      </c>
      <c r="G8244">
        <v>0</v>
      </c>
      <c r="I8244" t="s">
        <v>12718</v>
      </c>
      <c r="J8244" t="s">
        <v>8520</v>
      </c>
    </row>
    <row r="8245" spans="1:10" x14ac:dyDescent="0.25">
      <c r="A8245">
        <v>818</v>
      </c>
      <c r="B8245" t="s">
        <v>5406</v>
      </c>
      <c r="C8245">
        <v>2017</v>
      </c>
      <c r="D8245" t="s">
        <v>753</v>
      </c>
      <c r="G8245">
        <v>403828739</v>
      </c>
      <c r="I8245" t="s">
        <v>12719</v>
      </c>
      <c r="J8245" t="s">
        <v>8828</v>
      </c>
    </row>
    <row r="8246" spans="1:10" x14ac:dyDescent="0.25">
      <c r="A8246">
        <v>826</v>
      </c>
      <c r="B8246" t="s">
        <v>5407</v>
      </c>
      <c r="C8246">
        <v>2017</v>
      </c>
      <c r="D8246" t="s">
        <v>756</v>
      </c>
      <c r="G8246">
        <v>5915641000</v>
      </c>
      <c r="I8246" t="s">
        <v>12720</v>
      </c>
      <c r="J8246" t="s">
        <v>8828</v>
      </c>
    </row>
    <row r="8247" spans="1:10" x14ac:dyDescent="0.25">
      <c r="A8247">
        <v>830</v>
      </c>
      <c r="B8247" t="s">
        <v>5408</v>
      </c>
      <c r="C8247">
        <v>2017</v>
      </c>
      <c r="D8247" t="s">
        <v>12721</v>
      </c>
      <c r="G8247">
        <v>0</v>
      </c>
    </row>
    <row r="8248" spans="1:10" x14ac:dyDescent="0.25">
      <c r="A8248">
        <v>831</v>
      </c>
      <c r="B8248" t="s">
        <v>5409</v>
      </c>
      <c r="C8248">
        <v>2017</v>
      </c>
      <c r="D8248" t="s">
        <v>12722</v>
      </c>
      <c r="G8248">
        <v>0</v>
      </c>
    </row>
    <row r="8249" spans="1:10" x14ac:dyDescent="0.25">
      <c r="A8249">
        <v>832</v>
      </c>
      <c r="B8249" t="s">
        <v>5410</v>
      </c>
      <c r="C8249">
        <v>2017</v>
      </c>
      <c r="D8249" t="s">
        <v>12723</v>
      </c>
      <c r="G8249">
        <v>0</v>
      </c>
    </row>
    <row r="8250" spans="1:10" x14ac:dyDescent="0.25">
      <c r="A8250">
        <v>833</v>
      </c>
      <c r="B8250" t="s">
        <v>5411</v>
      </c>
      <c r="C8250">
        <v>2017</v>
      </c>
      <c r="D8250" t="s">
        <v>12724</v>
      </c>
      <c r="G8250">
        <v>0</v>
      </c>
    </row>
    <row r="8251" spans="1:10" x14ac:dyDescent="0.25">
      <c r="A8251">
        <v>834</v>
      </c>
      <c r="B8251" t="s">
        <v>5412</v>
      </c>
      <c r="C8251">
        <v>2017</v>
      </c>
      <c r="D8251" t="s">
        <v>767</v>
      </c>
      <c r="G8251">
        <v>281228</v>
      </c>
      <c r="I8251" t="s">
        <v>10242</v>
      </c>
      <c r="J8251" t="s">
        <v>8351</v>
      </c>
    </row>
    <row r="8252" spans="1:10" x14ac:dyDescent="0.25">
      <c r="A8252">
        <v>840</v>
      </c>
      <c r="B8252" t="s">
        <v>5413</v>
      </c>
      <c r="C8252">
        <v>2017</v>
      </c>
      <c r="D8252" t="s">
        <v>770</v>
      </c>
      <c r="G8252">
        <v>41591551767</v>
      </c>
      <c r="I8252" t="s">
        <v>12725</v>
      </c>
      <c r="J8252" t="s">
        <v>9088</v>
      </c>
    </row>
    <row r="8253" spans="1:10" x14ac:dyDescent="0.25">
      <c r="A8253">
        <v>850</v>
      </c>
      <c r="B8253" t="s">
        <v>5414</v>
      </c>
      <c r="C8253">
        <v>2017</v>
      </c>
      <c r="D8253" t="s">
        <v>4861</v>
      </c>
      <c r="G8253">
        <v>0</v>
      </c>
      <c r="I8253" t="s">
        <v>10411</v>
      </c>
    </row>
    <row r="8254" spans="1:10" x14ac:dyDescent="0.25">
      <c r="A8254">
        <v>854</v>
      </c>
      <c r="B8254" t="s">
        <v>5415</v>
      </c>
      <c r="C8254">
        <v>2017</v>
      </c>
      <c r="D8254" t="s">
        <v>775</v>
      </c>
      <c r="G8254">
        <v>22108</v>
      </c>
      <c r="I8254" t="s">
        <v>12726</v>
      </c>
      <c r="J8254" t="s">
        <v>8905</v>
      </c>
    </row>
    <row r="8255" spans="1:10" x14ac:dyDescent="0.25">
      <c r="A8255">
        <v>858</v>
      </c>
      <c r="B8255" t="s">
        <v>5416</v>
      </c>
      <c r="C8255">
        <v>2017</v>
      </c>
      <c r="D8255" t="s">
        <v>4889</v>
      </c>
      <c r="G8255">
        <v>0</v>
      </c>
      <c r="I8255" t="s">
        <v>12727</v>
      </c>
      <c r="J8255" t="s">
        <v>8346</v>
      </c>
    </row>
    <row r="8256" spans="1:10" x14ac:dyDescent="0.25">
      <c r="A8256">
        <v>860</v>
      </c>
      <c r="B8256" t="s">
        <v>5417</v>
      </c>
      <c r="C8256">
        <v>2017</v>
      </c>
      <c r="D8256" t="s">
        <v>780</v>
      </c>
      <c r="G8256">
        <v>126797620</v>
      </c>
      <c r="I8256" t="s">
        <v>12728</v>
      </c>
      <c r="J8256" t="s">
        <v>8903</v>
      </c>
    </row>
    <row r="8257" spans="1:10" x14ac:dyDescent="0.25">
      <c r="A8257">
        <v>862</v>
      </c>
      <c r="B8257" t="s">
        <v>5418</v>
      </c>
      <c r="C8257">
        <v>2017</v>
      </c>
      <c r="D8257" t="s">
        <v>783</v>
      </c>
      <c r="G8257">
        <v>2792916</v>
      </c>
      <c r="I8257" t="s">
        <v>12729</v>
      </c>
      <c r="J8257" t="s">
        <v>8565</v>
      </c>
    </row>
    <row r="8258" spans="1:10" x14ac:dyDescent="0.25">
      <c r="A8258">
        <v>876</v>
      </c>
      <c r="B8258" t="s">
        <v>5419</v>
      </c>
      <c r="C8258">
        <v>2017</v>
      </c>
      <c r="D8258" t="s">
        <v>12730</v>
      </c>
      <c r="G8258">
        <v>0</v>
      </c>
    </row>
    <row r="8259" spans="1:10" x14ac:dyDescent="0.25">
      <c r="A8259">
        <v>882</v>
      </c>
      <c r="B8259" t="s">
        <v>5420</v>
      </c>
      <c r="C8259">
        <v>2017</v>
      </c>
      <c r="D8259" t="s">
        <v>788</v>
      </c>
      <c r="G8259">
        <v>0</v>
      </c>
      <c r="I8259" t="s">
        <v>12731</v>
      </c>
      <c r="J8259" t="s">
        <v>8556</v>
      </c>
    </row>
    <row r="8260" spans="1:10" x14ac:dyDescent="0.25">
      <c r="A8260">
        <v>887</v>
      </c>
      <c r="B8260" t="s">
        <v>5421</v>
      </c>
      <c r="C8260">
        <v>2017</v>
      </c>
      <c r="D8260" t="s">
        <v>791</v>
      </c>
      <c r="G8260">
        <v>0</v>
      </c>
      <c r="I8260" t="s">
        <v>12732</v>
      </c>
    </row>
    <row r="8261" spans="1:10" x14ac:dyDescent="0.25">
      <c r="A8261">
        <v>894</v>
      </c>
      <c r="B8261" t="s">
        <v>5422</v>
      </c>
      <c r="C8261">
        <v>2017</v>
      </c>
      <c r="D8261" t="s">
        <v>794</v>
      </c>
      <c r="G8261">
        <v>81557610</v>
      </c>
      <c r="I8261" t="s">
        <v>12733</v>
      </c>
      <c r="J8261" t="s">
        <v>8905</v>
      </c>
    </row>
    <row r="8262" spans="1:10" x14ac:dyDescent="0.25">
      <c r="A8262">
        <v>1</v>
      </c>
      <c r="B8262" t="s">
        <v>5128</v>
      </c>
      <c r="C8262">
        <v>2018</v>
      </c>
      <c r="D8262" t="s">
        <v>3</v>
      </c>
      <c r="G8262">
        <v>58795773421563</v>
      </c>
      <c r="H8262" s="1">
        <v>24</v>
      </c>
      <c r="I8262" s="1">
        <v>49</v>
      </c>
      <c r="J8262" s="1">
        <v>96.3</v>
      </c>
    </row>
    <row r="8263" spans="1:10" x14ac:dyDescent="0.25">
      <c r="A8263">
        <v>2</v>
      </c>
      <c r="B8263" t="s">
        <v>5129</v>
      </c>
      <c r="C8263">
        <v>2018</v>
      </c>
      <c r="D8263" t="s">
        <v>6</v>
      </c>
      <c r="G8263">
        <v>751433284520</v>
      </c>
    </row>
    <row r="8264" spans="1:10" x14ac:dyDescent="0.25">
      <c r="A8264">
        <v>4</v>
      </c>
      <c r="B8264" t="s">
        <v>5130</v>
      </c>
      <c r="C8264">
        <v>2018</v>
      </c>
      <c r="D8264" t="s">
        <v>9</v>
      </c>
      <c r="G8264">
        <v>8341329635</v>
      </c>
      <c r="H8264" s="1">
        <v>70.7</v>
      </c>
      <c r="J8264" s="1">
        <v>90</v>
      </c>
    </row>
    <row r="8265" spans="1:10" x14ac:dyDescent="0.25">
      <c r="A8265">
        <v>5</v>
      </c>
      <c r="B8265" t="s">
        <v>5131</v>
      </c>
      <c r="C8265">
        <v>2018</v>
      </c>
      <c r="D8265" t="s">
        <v>12</v>
      </c>
      <c r="G8265">
        <v>2112458997723</v>
      </c>
    </row>
    <row r="8266" spans="1:10" x14ac:dyDescent="0.25">
      <c r="A8266">
        <v>8</v>
      </c>
      <c r="B8266" t="s">
        <v>5132</v>
      </c>
      <c r="C8266">
        <v>2018</v>
      </c>
      <c r="D8266" t="s">
        <v>15</v>
      </c>
      <c r="F8266">
        <v>93</v>
      </c>
      <c r="G8266">
        <v>4664740917</v>
      </c>
      <c r="J8266" s="1">
        <v>99.86</v>
      </c>
    </row>
    <row r="8267" spans="1:10" x14ac:dyDescent="0.25">
      <c r="A8267">
        <v>9</v>
      </c>
      <c r="B8267" t="s">
        <v>5133</v>
      </c>
      <c r="C8267">
        <v>2018</v>
      </c>
      <c r="D8267" t="s">
        <v>18</v>
      </c>
      <c r="G8267">
        <v>753204725460</v>
      </c>
      <c r="H8267" s="1">
        <v>23.7</v>
      </c>
      <c r="I8267" s="1">
        <v>68.150000000000006</v>
      </c>
      <c r="J8267" s="1">
        <v>96.76</v>
      </c>
    </row>
    <row r="8268" spans="1:10" x14ac:dyDescent="0.25">
      <c r="A8268">
        <v>11</v>
      </c>
      <c r="B8268" t="s">
        <v>5134</v>
      </c>
      <c r="C8268">
        <v>2018</v>
      </c>
      <c r="D8268" t="s">
        <v>21</v>
      </c>
      <c r="G8268">
        <v>136613861546</v>
      </c>
      <c r="I8268" s="1">
        <v>14.52</v>
      </c>
      <c r="J8268" s="1">
        <v>94</v>
      </c>
    </row>
    <row r="8269" spans="1:10" x14ac:dyDescent="0.25">
      <c r="A8269">
        <v>12</v>
      </c>
      <c r="B8269" t="s">
        <v>5135</v>
      </c>
      <c r="C8269">
        <v>2018</v>
      </c>
      <c r="D8269" t="s">
        <v>24</v>
      </c>
      <c r="G8269">
        <v>22585082026</v>
      </c>
      <c r="I8269" s="1">
        <v>49.04</v>
      </c>
      <c r="J8269" s="1">
        <v>98.04</v>
      </c>
    </row>
    <row r="8270" spans="1:10" x14ac:dyDescent="0.25">
      <c r="A8270">
        <v>13</v>
      </c>
      <c r="B8270" t="s">
        <v>5136</v>
      </c>
      <c r="C8270">
        <v>2018</v>
      </c>
      <c r="D8270" t="s">
        <v>27</v>
      </c>
      <c r="G8270">
        <v>410494568397</v>
      </c>
    </row>
    <row r="8271" spans="1:10" x14ac:dyDescent="0.25">
      <c r="A8271">
        <v>14</v>
      </c>
      <c r="B8271" t="s">
        <v>5137</v>
      </c>
      <c r="C8271">
        <v>2018</v>
      </c>
      <c r="D8271" t="s">
        <v>30</v>
      </c>
      <c r="G8271">
        <v>109519492395</v>
      </c>
      <c r="I8271" s="1">
        <v>16.739999999999998</v>
      </c>
      <c r="J8271" s="1">
        <v>89.12</v>
      </c>
    </row>
    <row r="8272" spans="1:10" x14ac:dyDescent="0.25">
      <c r="A8272">
        <v>15</v>
      </c>
      <c r="B8272" t="s">
        <v>5138</v>
      </c>
      <c r="C8272">
        <v>2018</v>
      </c>
      <c r="D8272" t="s">
        <v>33</v>
      </c>
      <c r="G8272">
        <v>150540267368</v>
      </c>
      <c r="I8272" s="1">
        <v>47.4</v>
      </c>
      <c r="J8272" s="1">
        <v>97.1</v>
      </c>
    </row>
    <row r="8273" spans="1:10" x14ac:dyDescent="0.25">
      <c r="A8273">
        <v>16</v>
      </c>
      <c r="B8273" t="s">
        <v>5139</v>
      </c>
      <c r="C8273">
        <v>2018</v>
      </c>
      <c r="D8273" t="s">
        <v>35</v>
      </c>
      <c r="G8273">
        <v>0</v>
      </c>
    </row>
    <row r="8274" spans="1:10" x14ac:dyDescent="0.25">
      <c r="A8274">
        <v>17</v>
      </c>
      <c r="B8274" t="s">
        <v>5140</v>
      </c>
      <c r="C8274">
        <v>2018</v>
      </c>
      <c r="D8274" t="s">
        <v>38</v>
      </c>
      <c r="G8274">
        <v>46145784144</v>
      </c>
      <c r="I8274" s="1">
        <v>12.22</v>
      </c>
      <c r="J8274" s="1">
        <v>70.2</v>
      </c>
    </row>
    <row r="8275" spans="1:10" x14ac:dyDescent="0.25">
      <c r="A8275">
        <v>18</v>
      </c>
      <c r="B8275" t="s">
        <v>5141</v>
      </c>
      <c r="C8275">
        <v>2018</v>
      </c>
      <c r="D8275" t="s">
        <v>41</v>
      </c>
      <c r="G8275">
        <v>308613879069</v>
      </c>
      <c r="I8275" s="1">
        <v>53.65</v>
      </c>
      <c r="J8275" s="1">
        <v>99.04</v>
      </c>
    </row>
    <row r="8276" spans="1:10" x14ac:dyDescent="0.25">
      <c r="A8276">
        <v>19</v>
      </c>
      <c r="B8276" t="s">
        <v>5142</v>
      </c>
      <c r="C8276">
        <v>2018</v>
      </c>
      <c r="D8276" t="s">
        <v>44</v>
      </c>
      <c r="G8276">
        <v>9981091755129</v>
      </c>
    </row>
    <row r="8277" spans="1:10" x14ac:dyDescent="0.25">
      <c r="A8277">
        <v>20</v>
      </c>
      <c r="B8277" t="s">
        <v>5143</v>
      </c>
      <c r="C8277">
        <v>2018</v>
      </c>
      <c r="D8277" t="s">
        <v>46</v>
      </c>
      <c r="G8277">
        <v>0</v>
      </c>
      <c r="J8277" s="1">
        <v>99.5</v>
      </c>
    </row>
    <row r="8278" spans="1:10" x14ac:dyDescent="0.25">
      <c r="A8278">
        <v>21</v>
      </c>
      <c r="B8278" t="s">
        <v>5144</v>
      </c>
      <c r="C8278">
        <v>2018</v>
      </c>
      <c r="D8278" t="s">
        <v>49</v>
      </c>
      <c r="G8278">
        <v>7414768087823</v>
      </c>
      <c r="I8278" s="1">
        <v>88.92</v>
      </c>
      <c r="J8278" s="1">
        <v>99.86</v>
      </c>
    </row>
    <row r="8279" spans="1:10" x14ac:dyDescent="0.25">
      <c r="A8279">
        <v>24</v>
      </c>
      <c r="B8279" t="s">
        <v>5145</v>
      </c>
      <c r="C8279">
        <v>2018</v>
      </c>
      <c r="D8279" t="s">
        <v>52</v>
      </c>
      <c r="G8279">
        <v>9922938194</v>
      </c>
      <c r="H8279" s="1">
        <v>48.6</v>
      </c>
      <c r="J8279" s="1">
        <v>90</v>
      </c>
    </row>
    <row r="8280" spans="1:10" x14ac:dyDescent="0.25">
      <c r="A8280">
        <v>28</v>
      </c>
      <c r="B8280" t="s">
        <v>5146</v>
      </c>
      <c r="C8280">
        <v>2018</v>
      </c>
      <c r="D8280" t="s">
        <v>55</v>
      </c>
      <c r="G8280">
        <v>294491</v>
      </c>
    </row>
    <row r="8281" spans="1:10" x14ac:dyDescent="0.25">
      <c r="A8281">
        <v>29</v>
      </c>
      <c r="B8281" t="s">
        <v>5147</v>
      </c>
      <c r="C8281">
        <v>2018</v>
      </c>
      <c r="D8281" t="s">
        <v>58</v>
      </c>
      <c r="G8281">
        <v>43370101188</v>
      </c>
      <c r="I8281" s="1">
        <v>58.69</v>
      </c>
      <c r="J8281" s="1">
        <v>85.57</v>
      </c>
    </row>
    <row r="8282" spans="1:10" x14ac:dyDescent="0.25">
      <c r="A8282">
        <v>30</v>
      </c>
      <c r="B8282" t="s">
        <v>5148</v>
      </c>
      <c r="C8282">
        <v>2018</v>
      </c>
      <c r="D8282" t="s">
        <v>61</v>
      </c>
      <c r="G8282">
        <v>12287895205054</v>
      </c>
      <c r="I8282" s="1">
        <v>59.11</v>
      </c>
      <c r="J8282" s="1">
        <v>99.83</v>
      </c>
    </row>
    <row r="8283" spans="1:10" x14ac:dyDescent="0.25">
      <c r="A8283">
        <v>31</v>
      </c>
      <c r="B8283" t="s">
        <v>5149</v>
      </c>
      <c r="C8283">
        <v>2018</v>
      </c>
      <c r="D8283" t="s">
        <v>64</v>
      </c>
      <c r="G8283">
        <v>23148977047</v>
      </c>
      <c r="I8283" s="1">
        <v>79.8</v>
      </c>
      <c r="J8283" s="1">
        <v>100</v>
      </c>
    </row>
    <row r="8284" spans="1:10" x14ac:dyDescent="0.25">
      <c r="A8284">
        <v>32</v>
      </c>
      <c r="B8284" t="s">
        <v>5150</v>
      </c>
      <c r="C8284">
        <v>2018</v>
      </c>
      <c r="D8284" t="s">
        <v>67</v>
      </c>
      <c r="G8284">
        <v>103442884398</v>
      </c>
      <c r="H8284" s="1">
        <v>14.7</v>
      </c>
      <c r="J8284" s="1">
        <v>98</v>
      </c>
    </row>
    <row r="8285" spans="1:10" x14ac:dyDescent="0.25">
      <c r="A8285">
        <v>34</v>
      </c>
      <c r="B8285" t="s">
        <v>5151</v>
      </c>
      <c r="C8285">
        <v>2018</v>
      </c>
      <c r="D8285" t="s">
        <v>70</v>
      </c>
      <c r="G8285">
        <v>3916309419016</v>
      </c>
      <c r="I8285" s="1">
        <v>21.78</v>
      </c>
      <c r="J8285" s="1">
        <v>96.09</v>
      </c>
    </row>
    <row r="8286" spans="1:10" x14ac:dyDescent="0.25">
      <c r="A8286">
        <v>35</v>
      </c>
      <c r="B8286" t="s">
        <v>5152</v>
      </c>
      <c r="C8286">
        <v>2018</v>
      </c>
      <c r="D8286" t="s">
        <v>73</v>
      </c>
      <c r="G8286">
        <v>969470080263</v>
      </c>
      <c r="I8286" s="1">
        <v>50.29</v>
      </c>
      <c r="J8286" s="1">
        <v>98.36</v>
      </c>
    </row>
    <row r="8287" spans="1:10" x14ac:dyDescent="0.25">
      <c r="A8287">
        <v>36</v>
      </c>
      <c r="B8287" t="s">
        <v>5153</v>
      </c>
      <c r="C8287">
        <v>2018</v>
      </c>
      <c r="D8287" t="s">
        <v>76</v>
      </c>
      <c r="G8287">
        <v>717604320513</v>
      </c>
      <c r="J8287" s="1">
        <v>99.4</v>
      </c>
    </row>
    <row r="8288" spans="1:10" x14ac:dyDescent="0.25">
      <c r="A8288">
        <v>39</v>
      </c>
      <c r="B8288" t="s">
        <v>5154</v>
      </c>
      <c r="C8288">
        <v>2018</v>
      </c>
      <c r="D8288" t="s">
        <v>79</v>
      </c>
      <c r="G8288">
        <v>525817177413</v>
      </c>
    </row>
    <row r="8289" spans="1:10" x14ac:dyDescent="0.25">
      <c r="A8289">
        <v>40</v>
      </c>
      <c r="B8289" t="s">
        <v>5155</v>
      </c>
      <c r="C8289">
        <v>2018</v>
      </c>
      <c r="D8289" t="s">
        <v>82</v>
      </c>
      <c r="G8289">
        <v>49099752000</v>
      </c>
      <c r="I8289" s="1">
        <v>87.48</v>
      </c>
      <c r="J8289" s="1">
        <v>99</v>
      </c>
    </row>
    <row r="8290" spans="1:10" x14ac:dyDescent="0.25">
      <c r="A8290">
        <v>44</v>
      </c>
      <c r="B8290" t="s">
        <v>5156</v>
      </c>
      <c r="C8290">
        <v>2018</v>
      </c>
      <c r="D8290" t="s">
        <v>85</v>
      </c>
      <c r="G8290">
        <v>409064133</v>
      </c>
      <c r="J8290" s="1">
        <v>99</v>
      </c>
    </row>
    <row r="8291" spans="1:10" x14ac:dyDescent="0.25">
      <c r="A8291">
        <v>48</v>
      </c>
      <c r="B8291" t="s">
        <v>5157</v>
      </c>
      <c r="C8291">
        <v>2018</v>
      </c>
      <c r="D8291" t="s">
        <v>88</v>
      </c>
      <c r="G8291">
        <v>901816454</v>
      </c>
      <c r="I8291" s="1">
        <v>98.64</v>
      </c>
      <c r="J8291" s="1">
        <v>100</v>
      </c>
    </row>
    <row r="8292" spans="1:10" x14ac:dyDescent="0.25">
      <c r="A8292">
        <v>50</v>
      </c>
      <c r="B8292" t="s">
        <v>5158</v>
      </c>
      <c r="C8292">
        <v>2018</v>
      </c>
      <c r="D8292" t="s">
        <v>91</v>
      </c>
      <c r="G8292">
        <v>50057334801</v>
      </c>
      <c r="H8292" s="1">
        <v>47.2</v>
      </c>
      <c r="J8292" s="1">
        <v>99.6</v>
      </c>
    </row>
    <row r="8293" spans="1:10" x14ac:dyDescent="0.25">
      <c r="A8293">
        <v>51</v>
      </c>
      <c r="B8293" t="s">
        <v>5159</v>
      </c>
      <c r="C8293">
        <v>2018</v>
      </c>
      <c r="D8293" t="s">
        <v>93</v>
      </c>
      <c r="G8293">
        <v>2248805109</v>
      </c>
      <c r="H8293" s="1">
        <v>9.3000000000000007</v>
      </c>
      <c r="I8293" s="1">
        <v>68.25</v>
      </c>
      <c r="J8293" s="1">
        <v>100</v>
      </c>
    </row>
    <row r="8294" spans="1:10" x14ac:dyDescent="0.25">
      <c r="A8294">
        <v>52</v>
      </c>
      <c r="B8294" t="s">
        <v>5160</v>
      </c>
      <c r="C8294">
        <v>2018</v>
      </c>
      <c r="D8294" t="s">
        <v>95</v>
      </c>
      <c r="G8294">
        <v>102517672</v>
      </c>
      <c r="J8294" s="1">
        <v>100</v>
      </c>
    </row>
    <row r="8295" spans="1:10" x14ac:dyDescent="0.25">
      <c r="A8295">
        <v>53</v>
      </c>
      <c r="B8295" t="s">
        <v>5161</v>
      </c>
      <c r="C8295">
        <v>2018</v>
      </c>
      <c r="D8295" t="s">
        <v>98</v>
      </c>
      <c r="G8295">
        <v>748411879788</v>
      </c>
      <c r="H8295" s="1">
        <v>0.01</v>
      </c>
      <c r="I8295" s="1">
        <v>87.23</v>
      </c>
      <c r="J8295" s="1">
        <v>99.18</v>
      </c>
    </row>
    <row r="8296" spans="1:10" x14ac:dyDescent="0.25">
      <c r="A8296">
        <v>54</v>
      </c>
      <c r="B8296" t="s">
        <v>5162</v>
      </c>
      <c r="C8296">
        <v>2018</v>
      </c>
      <c r="D8296" t="s">
        <v>101</v>
      </c>
      <c r="G8296">
        <v>4784623558</v>
      </c>
    </row>
    <row r="8297" spans="1:10" x14ac:dyDescent="0.25">
      <c r="A8297">
        <v>56</v>
      </c>
      <c r="B8297" t="s">
        <v>5163</v>
      </c>
      <c r="C8297">
        <v>2018</v>
      </c>
      <c r="D8297" t="s">
        <v>104</v>
      </c>
      <c r="G8297">
        <v>56595461249</v>
      </c>
      <c r="I8297" s="1">
        <v>88.66</v>
      </c>
      <c r="J8297" s="1">
        <v>100</v>
      </c>
    </row>
    <row r="8298" spans="1:10" x14ac:dyDescent="0.25">
      <c r="A8298">
        <v>57</v>
      </c>
      <c r="B8298" t="s">
        <v>5164</v>
      </c>
      <c r="C8298">
        <v>2018</v>
      </c>
      <c r="D8298" t="s">
        <v>107</v>
      </c>
      <c r="G8298">
        <v>8073821</v>
      </c>
    </row>
    <row r="8299" spans="1:10" x14ac:dyDescent="0.25">
      <c r="A8299">
        <v>60</v>
      </c>
      <c r="B8299" t="s">
        <v>5165</v>
      </c>
      <c r="C8299">
        <v>2018</v>
      </c>
      <c r="D8299" t="s">
        <v>109</v>
      </c>
      <c r="G8299">
        <v>0</v>
      </c>
    </row>
    <row r="8300" spans="1:10" x14ac:dyDescent="0.25">
      <c r="A8300">
        <v>61</v>
      </c>
      <c r="B8300" t="s">
        <v>5166</v>
      </c>
      <c r="C8300">
        <v>2018</v>
      </c>
      <c r="D8300" t="s">
        <v>112</v>
      </c>
      <c r="G8300">
        <v>148293</v>
      </c>
    </row>
    <row r="8301" spans="1:10" x14ac:dyDescent="0.25">
      <c r="A8301">
        <v>62</v>
      </c>
      <c r="B8301" t="s">
        <v>5167</v>
      </c>
      <c r="C8301">
        <v>2018</v>
      </c>
      <c r="D8301" t="s">
        <v>115</v>
      </c>
      <c r="G8301">
        <v>4471582100581</v>
      </c>
      <c r="H8301" s="1">
        <v>31.2</v>
      </c>
      <c r="I8301" s="1">
        <v>22.92</v>
      </c>
      <c r="J8301" s="1">
        <v>96.12</v>
      </c>
    </row>
    <row r="8302" spans="1:10" x14ac:dyDescent="0.25">
      <c r="A8302">
        <v>64</v>
      </c>
      <c r="B8302" t="s">
        <v>5168</v>
      </c>
      <c r="C8302">
        <v>2018</v>
      </c>
      <c r="D8302" t="s">
        <v>118</v>
      </c>
      <c r="G8302">
        <v>1305534003</v>
      </c>
      <c r="J8302" s="1">
        <v>98</v>
      </c>
    </row>
    <row r="8303" spans="1:10" x14ac:dyDescent="0.25">
      <c r="A8303">
        <v>68</v>
      </c>
      <c r="B8303" t="s">
        <v>5169</v>
      </c>
      <c r="C8303">
        <v>2018</v>
      </c>
      <c r="D8303" t="s">
        <v>121</v>
      </c>
      <c r="G8303">
        <v>14500422218</v>
      </c>
      <c r="H8303" s="1">
        <v>48.5</v>
      </c>
      <c r="I8303" s="1">
        <v>44.29</v>
      </c>
      <c r="J8303" s="1">
        <v>100</v>
      </c>
    </row>
    <row r="8304" spans="1:10" x14ac:dyDescent="0.25">
      <c r="A8304">
        <v>70</v>
      </c>
      <c r="B8304" t="s">
        <v>5170</v>
      </c>
      <c r="C8304">
        <v>2018</v>
      </c>
      <c r="D8304" t="s">
        <v>123</v>
      </c>
      <c r="G8304">
        <v>5491062000</v>
      </c>
      <c r="H8304" s="1">
        <v>7.6</v>
      </c>
      <c r="I8304" s="1">
        <v>70.12</v>
      </c>
      <c r="J8304" s="1">
        <v>100</v>
      </c>
    </row>
    <row r="8305" spans="1:10" x14ac:dyDescent="0.25">
      <c r="A8305">
        <v>72</v>
      </c>
      <c r="B8305" t="s">
        <v>5171</v>
      </c>
      <c r="C8305">
        <v>2018</v>
      </c>
      <c r="D8305" t="s">
        <v>126</v>
      </c>
      <c r="G8305">
        <v>2413792557</v>
      </c>
      <c r="J8305" s="1">
        <v>97</v>
      </c>
    </row>
    <row r="8306" spans="1:10" x14ac:dyDescent="0.25">
      <c r="A8306">
        <v>76</v>
      </c>
      <c r="B8306" t="s">
        <v>5172</v>
      </c>
      <c r="C8306">
        <v>2018</v>
      </c>
      <c r="D8306" t="s">
        <v>129</v>
      </c>
      <c r="G8306">
        <v>1660755498893</v>
      </c>
      <c r="H8306" s="1">
        <v>16.3</v>
      </c>
      <c r="I8306" s="1">
        <v>70.430000000000007</v>
      </c>
      <c r="J8306" s="1">
        <v>95.83</v>
      </c>
    </row>
    <row r="8307" spans="1:10" x14ac:dyDescent="0.25">
      <c r="A8307">
        <v>84</v>
      </c>
      <c r="B8307" t="s">
        <v>5173</v>
      </c>
      <c r="C8307">
        <v>2018</v>
      </c>
      <c r="D8307" t="s">
        <v>132</v>
      </c>
      <c r="G8307">
        <v>228380619</v>
      </c>
      <c r="H8307" s="1">
        <v>5</v>
      </c>
      <c r="J8307" s="1">
        <v>93</v>
      </c>
    </row>
    <row r="8308" spans="1:10" x14ac:dyDescent="0.25">
      <c r="A8308">
        <v>86</v>
      </c>
      <c r="B8308" t="s">
        <v>5174</v>
      </c>
      <c r="C8308">
        <v>2018</v>
      </c>
      <c r="D8308" t="s">
        <v>134</v>
      </c>
      <c r="G8308">
        <v>0</v>
      </c>
    </row>
    <row r="8309" spans="1:10" x14ac:dyDescent="0.25">
      <c r="A8309">
        <v>90</v>
      </c>
      <c r="B8309" t="s">
        <v>5175</v>
      </c>
      <c r="C8309">
        <v>2018</v>
      </c>
      <c r="D8309" t="s">
        <v>137</v>
      </c>
      <c r="G8309">
        <v>4226770</v>
      </c>
      <c r="J8309" s="1">
        <v>95</v>
      </c>
    </row>
    <row r="8310" spans="1:10" x14ac:dyDescent="0.25">
      <c r="A8310">
        <v>92</v>
      </c>
      <c r="B8310" t="s">
        <v>5176</v>
      </c>
      <c r="C8310">
        <v>2018</v>
      </c>
      <c r="D8310" t="s">
        <v>139</v>
      </c>
      <c r="G8310">
        <v>0</v>
      </c>
    </row>
    <row r="8311" spans="1:10" x14ac:dyDescent="0.25">
      <c r="A8311">
        <v>96</v>
      </c>
      <c r="B8311" t="s">
        <v>5177</v>
      </c>
      <c r="C8311">
        <v>2018</v>
      </c>
      <c r="D8311" t="s">
        <v>142</v>
      </c>
      <c r="G8311">
        <v>1064242927</v>
      </c>
      <c r="I8311" s="1">
        <v>95</v>
      </c>
      <c r="J8311" s="1">
        <v>99.06</v>
      </c>
    </row>
    <row r="8312" spans="1:10" x14ac:dyDescent="0.25">
      <c r="A8312">
        <v>100</v>
      </c>
      <c r="B8312" t="s">
        <v>5178</v>
      </c>
      <c r="C8312">
        <v>2018</v>
      </c>
      <c r="D8312" t="s">
        <v>145</v>
      </c>
      <c r="G8312">
        <v>36164375210</v>
      </c>
      <c r="I8312" s="1">
        <v>64.78</v>
      </c>
      <c r="J8312" s="1">
        <v>99.99</v>
      </c>
    </row>
    <row r="8313" spans="1:10" x14ac:dyDescent="0.25">
      <c r="A8313">
        <v>104</v>
      </c>
      <c r="B8313" t="s">
        <v>5179</v>
      </c>
      <c r="C8313">
        <v>2018</v>
      </c>
      <c r="D8313" t="s">
        <v>148</v>
      </c>
      <c r="G8313">
        <v>21667102307</v>
      </c>
      <c r="H8313" s="1">
        <v>56.1</v>
      </c>
      <c r="J8313" s="1">
        <v>95.15</v>
      </c>
    </row>
    <row r="8314" spans="1:10" x14ac:dyDescent="0.25">
      <c r="A8314">
        <v>108</v>
      </c>
      <c r="B8314" t="s">
        <v>5180</v>
      </c>
      <c r="C8314">
        <v>2018</v>
      </c>
      <c r="D8314" t="s">
        <v>150</v>
      </c>
      <c r="G8314">
        <v>621980264</v>
      </c>
      <c r="H8314" s="1">
        <v>47.7</v>
      </c>
      <c r="J8314" s="1">
        <v>53.65</v>
      </c>
    </row>
    <row r="8315" spans="1:10" x14ac:dyDescent="0.25">
      <c r="A8315">
        <v>112</v>
      </c>
      <c r="B8315" t="s">
        <v>5181</v>
      </c>
      <c r="C8315">
        <v>2018</v>
      </c>
      <c r="D8315" t="s">
        <v>153</v>
      </c>
      <c r="G8315">
        <v>100475600400</v>
      </c>
      <c r="H8315" s="1">
        <v>33.200000000000003</v>
      </c>
      <c r="I8315" s="1">
        <v>79.13</v>
      </c>
      <c r="J8315" s="1">
        <v>99.9</v>
      </c>
    </row>
    <row r="8316" spans="1:10" x14ac:dyDescent="0.25">
      <c r="A8316">
        <v>116</v>
      </c>
      <c r="B8316" t="s">
        <v>5182</v>
      </c>
      <c r="C8316">
        <v>2018</v>
      </c>
      <c r="D8316" t="s">
        <v>156</v>
      </c>
      <c r="G8316">
        <v>13568773649</v>
      </c>
      <c r="H8316" s="1">
        <v>45.1</v>
      </c>
      <c r="I8316" s="1">
        <v>40.549999999999997</v>
      </c>
      <c r="J8316" s="1">
        <v>99</v>
      </c>
    </row>
    <row r="8317" spans="1:10" x14ac:dyDescent="0.25">
      <c r="A8317">
        <v>120</v>
      </c>
      <c r="B8317" t="s">
        <v>5183</v>
      </c>
      <c r="C8317">
        <v>2018</v>
      </c>
      <c r="D8317" t="s">
        <v>159</v>
      </c>
      <c r="F8317">
        <v>77.5</v>
      </c>
      <c r="G8317">
        <v>8942090265</v>
      </c>
      <c r="H8317" s="1">
        <v>33.700000000000003</v>
      </c>
      <c r="J8317" s="1">
        <v>95.81</v>
      </c>
    </row>
    <row r="8318" spans="1:10" x14ac:dyDescent="0.25">
      <c r="A8318">
        <v>124</v>
      </c>
      <c r="B8318" t="s">
        <v>5184</v>
      </c>
      <c r="C8318">
        <v>2018</v>
      </c>
      <c r="D8318" t="s">
        <v>162</v>
      </c>
      <c r="G8318">
        <v>801332633849</v>
      </c>
      <c r="H8318" s="1">
        <v>0.01</v>
      </c>
      <c r="J8318" s="1">
        <v>99.5</v>
      </c>
    </row>
    <row r="8319" spans="1:10" x14ac:dyDescent="0.25">
      <c r="A8319">
        <v>127</v>
      </c>
      <c r="B8319" t="s">
        <v>5185</v>
      </c>
      <c r="C8319">
        <v>2018</v>
      </c>
      <c r="D8319" t="s">
        <v>165</v>
      </c>
      <c r="G8319">
        <v>881561508979</v>
      </c>
    </row>
    <row r="8320" spans="1:10" x14ac:dyDescent="0.25">
      <c r="A8320">
        <v>132</v>
      </c>
      <c r="B8320" t="s">
        <v>5186</v>
      </c>
      <c r="C8320">
        <v>2018</v>
      </c>
      <c r="D8320" t="s">
        <v>168</v>
      </c>
      <c r="G8320">
        <v>198054031</v>
      </c>
      <c r="J8320" s="1">
        <v>99.34</v>
      </c>
    </row>
    <row r="8321" spans="1:10" x14ac:dyDescent="0.25">
      <c r="A8321">
        <v>135</v>
      </c>
      <c r="B8321" t="s">
        <v>5187</v>
      </c>
      <c r="C8321">
        <v>2018</v>
      </c>
      <c r="D8321" t="s">
        <v>171</v>
      </c>
      <c r="G8321">
        <v>585081866210</v>
      </c>
    </row>
    <row r="8322" spans="1:10" x14ac:dyDescent="0.25">
      <c r="A8322">
        <v>136</v>
      </c>
      <c r="B8322" t="s">
        <v>5188</v>
      </c>
      <c r="C8322">
        <v>2018</v>
      </c>
      <c r="D8322" t="s">
        <v>173</v>
      </c>
      <c r="G8322">
        <v>0</v>
      </c>
    </row>
    <row r="8323" spans="1:10" x14ac:dyDescent="0.25">
      <c r="A8323">
        <v>140</v>
      </c>
      <c r="B8323" t="s">
        <v>5189</v>
      </c>
      <c r="C8323">
        <v>2018</v>
      </c>
      <c r="D8323" t="s">
        <v>175</v>
      </c>
      <c r="G8323">
        <v>1143838172</v>
      </c>
      <c r="H8323" s="1">
        <v>95.4</v>
      </c>
      <c r="J8323" s="1">
        <v>57.08</v>
      </c>
    </row>
    <row r="8324" spans="1:10" x14ac:dyDescent="0.25">
      <c r="A8324">
        <v>142</v>
      </c>
      <c r="B8324" t="s">
        <v>5190</v>
      </c>
      <c r="C8324">
        <v>2018</v>
      </c>
      <c r="D8324" t="s">
        <v>178</v>
      </c>
      <c r="G8324">
        <v>18420789890552</v>
      </c>
      <c r="I8324" s="1">
        <v>42.56</v>
      </c>
      <c r="J8324" s="1">
        <v>97.89</v>
      </c>
    </row>
    <row r="8325" spans="1:10" x14ac:dyDescent="0.25">
      <c r="A8325">
        <v>143</v>
      </c>
      <c r="B8325" t="s">
        <v>5191</v>
      </c>
      <c r="C8325">
        <v>2018</v>
      </c>
      <c r="D8325" t="s">
        <v>181</v>
      </c>
      <c r="G8325">
        <v>555272681564</v>
      </c>
      <c r="I8325" s="1">
        <v>52.94</v>
      </c>
      <c r="J8325" s="1">
        <v>96.85</v>
      </c>
    </row>
    <row r="8326" spans="1:10" x14ac:dyDescent="0.25">
      <c r="A8326">
        <v>144</v>
      </c>
      <c r="B8326" t="s">
        <v>5192</v>
      </c>
      <c r="C8326">
        <v>2018</v>
      </c>
      <c r="D8326" t="s">
        <v>184</v>
      </c>
      <c r="G8326">
        <v>10912116521</v>
      </c>
      <c r="J8326" s="1">
        <v>99</v>
      </c>
    </row>
    <row r="8327" spans="1:10" x14ac:dyDescent="0.25">
      <c r="A8327">
        <v>145</v>
      </c>
      <c r="B8327" t="s">
        <v>5193</v>
      </c>
      <c r="C8327">
        <v>2018</v>
      </c>
      <c r="D8327" t="s">
        <v>187</v>
      </c>
      <c r="G8327">
        <v>691842504653</v>
      </c>
      <c r="I8327" s="1">
        <v>70.03</v>
      </c>
    </row>
    <row r="8328" spans="1:10" x14ac:dyDescent="0.25">
      <c r="A8328">
        <v>148</v>
      </c>
      <c r="B8328" t="s">
        <v>5194</v>
      </c>
      <c r="C8328">
        <v>2018</v>
      </c>
      <c r="D8328" t="s">
        <v>189</v>
      </c>
      <c r="G8328">
        <v>6561645663</v>
      </c>
      <c r="H8328" s="1">
        <v>86.9</v>
      </c>
      <c r="J8328" s="1">
        <v>86</v>
      </c>
    </row>
    <row r="8329" spans="1:10" x14ac:dyDescent="0.25">
      <c r="A8329">
        <v>150</v>
      </c>
      <c r="B8329" t="s">
        <v>5195</v>
      </c>
      <c r="C8329">
        <v>2018</v>
      </c>
      <c r="D8329" t="s">
        <v>192</v>
      </c>
      <c r="G8329">
        <v>28889253765899</v>
      </c>
      <c r="I8329" s="1">
        <v>81.27</v>
      </c>
      <c r="J8329" s="1">
        <v>97.96</v>
      </c>
    </row>
    <row r="8330" spans="1:10" x14ac:dyDescent="0.25">
      <c r="A8330">
        <v>151</v>
      </c>
      <c r="B8330" t="s">
        <v>5196</v>
      </c>
      <c r="C8330">
        <v>2018</v>
      </c>
      <c r="D8330" t="s">
        <v>195</v>
      </c>
      <c r="G8330">
        <v>4026554637626</v>
      </c>
    </row>
    <row r="8331" spans="1:10" x14ac:dyDescent="0.25">
      <c r="A8331">
        <v>152</v>
      </c>
      <c r="B8331" t="s">
        <v>5197</v>
      </c>
      <c r="C8331">
        <v>2018</v>
      </c>
      <c r="D8331" t="s">
        <v>198</v>
      </c>
      <c r="G8331">
        <v>46623244040</v>
      </c>
      <c r="H8331" s="1">
        <v>8.8000000000000007</v>
      </c>
      <c r="J8331" s="1">
        <v>99</v>
      </c>
    </row>
    <row r="8332" spans="1:10" x14ac:dyDescent="0.25">
      <c r="A8332">
        <v>154</v>
      </c>
      <c r="B8332" t="s">
        <v>5198</v>
      </c>
      <c r="C8332">
        <v>2018</v>
      </c>
      <c r="D8332" t="s">
        <v>201</v>
      </c>
      <c r="G8332">
        <v>23349371837687</v>
      </c>
    </row>
    <row r="8333" spans="1:10" x14ac:dyDescent="0.25">
      <c r="A8333">
        <v>155</v>
      </c>
      <c r="B8333" t="s">
        <v>5199</v>
      </c>
      <c r="C8333">
        <v>2018</v>
      </c>
      <c r="D8333" t="s">
        <v>204</v>
      </c>
      <c r="G8333">
        <v>987510113173</v>
      </c>
      <c r="J8333" s="1">
        <v>97.84</v>
      </c>
    </row>
    <row r="8334" spans="1:10" x14ac:dyDescent="0.25">
      <c r="A8334">
        <v>156</v>
      </c>
      <c r="B8334" t="s">
        <v>5200</v>
      </c>
      <c r="C8334">
        <v>2018</v>
      </c>
      <c r="D8334" t="s">
        <v>207</v>
      </c>
      <c r="G8334">
        <v>11753945000594</v>
      </c>
      <c r="H8334" s="1">
        <v>24.6</v>
      </c>
      <c r="J8334" s="1">
        <v>99.9</v>
      </c>
    </row>
    <row r="8335" spans="1:10" x14ac:dyDescent="0.25">
      <c r="A8335">
        <v>158</v>
      </c>
      <c r="B8335" t="s">
        <v>5201</v>
      </c>
      <c r="C8335">
        <v>2018</v>
      </c>
      <c r="D8335" t="s">
        <v>2089</v>
      </c>
      <c r="G8335">
        <v>0</v>
      </c>
      <c r="I8335" s="1">
        <v>86.21</v>
      </c>
      <c r="J8335" s="1">
        <v>100</v>
      </c>
    </row>
    <row r="8336" spans="1:10" x14ac:dyDescent="0.25">
      <c r="A8336">
        <v>162</v>
      </c>
      <c r="B8336" t="s">
        <v>5202</v>
      </c>
      <c r="C8336">
        <v>2018</v>
      </c>
      <c r="D8336" t="s">
        <v>210</v>
      </c>
      <c r="G8336">
        <v>0</v>
      </c>
    </row>
    <row r="8337" spans="1:10" x14ac:dyDescent="0.25">
      <c r="A8337">
        <v>166</v>
      </c>
      <c r="B8337" t="s">
        <v>5203</v>
      </c>
      <c r="C8337">
        <v>2018</v>
      </c>
      <c r="D8337" t="s">
        <v>212</v>
      </c>
      <c r="G8337">
        <v>0</v>
      </c>
    </row>
    <row r="8338" spans="1:10" x14ac:dyDescent="0.25">
      <c r="A8338">
        <v>170</v>
      </c>
      <c r="B8338" t="s">
        <v>5204</v>
      </c>
      <c r="C8338">
        <v>2018</v>
      </c>
      <c r="D8338" t="s">
        <v>215</v>
      </c>
      <c r="G8338">
        <v>109942818807</v>
      </c>
      <c r="H8338" s="1">
        <v>27.8</v>
      </c>
      <c r="I8338" s="1">
        <v>64.13</v>
      </c>
      <c r="J8338" s="1">
        <v>100</v>
      </c>
    </row>
    <row r="8339" spans="1:10" x14ac:dyDescent="0.25">
      <c r="A8339">
        <v>174</v>
      </c>
      <c r="B8339" t="s">
        <v>5205</v>
      </c>
      <c r="C8339">
        <v>2018</v>
      </c>
      <c r="D8339" t="s">
        <v>217</v>
      </c>
      <c r="G8339">
        <v>861101</v>
      </c>
      <c r="H8339" s="1">
        <v>68.400000000000006</v>
      </c>
      <c r="J8339" s="1">
        <v>90.85</v>
      </c>
    </row>
    <row r="8340" spans="1:10" x14ac:dyDescent="0.25">
      <c r="A8340">
        <v>175</v>
      </c>
      <c r="B8340" t="s">
        <v>5206</v>
      </c>
      <c r="C8340">
        <v>2018</v>
      </c>
      <c r="D8340" t="s">
        <v>219</v>
      </c>
      <c r="G8340">
        <v>0</v>
      </c>
    </row>
    <row r="8341" spans="1:10" x14ac:dyDescent="0.25">
      <c r="A8341">
        <v>178</v>
      </c>
      <c r="B8341" t="s">
        <v>5207</v>
      </c>
      <c r="C8341">
        <v>2018</v>
      </c>
      <c r="D8341" t="s">
        <v>222</v>
      </c>
      <c r="G8341">
        <v>2710212542</v>
      </c>
      <c r="H8341" s="1">
        <v>47.8</v>
      </c>
    </row>
    <row r="8342" spans="1:10" x14ac:dyDescent="0.25">
      <c r="A8342">
        <v>180</v>
      </c>
      <c r="B8342" t="s">
        <v>5208</v>
      </c>
      <c r="C8342">
        <v>2018</v>
      </c>
      <c r="D8342" t="s">
        <v>225</v>
      </c>
      <c r="G8342">
        <v>7692143040</v>
      </c>
      <c r="H8342" s="1">
        <v>77.5</v>
      </c>
      <c r="J8342" s="1">
        <v>52</v>
      </c>
    </row>
    <row r="8343" spans="1:10" x14ac:dyDescent="0.25">
      <c r="A8343">
        <v>184</v>
      </c>
      <c r="B8343" t="s">
        <v>5209</v>
      </c>
      <c r="C8343">
        <v>2018</v>
      </c>
      <c r="D8343" t="s">
        <v>228</v>
      </c>
      <c r="G8343">
        <v>148293</v>
      </c>
    </row>
    <row r="8344" spans="1:10" x14ac:dyDescent="0.25">
      <c r="A8344">
        <v>188</v>
      </c>
      <c r="B8344" t="s">
        <v>5210</v>
      </c>
      <c r="C8344">
        <v>2018</v>
      </c>
      <c r="D8344" t="s">
        <v>231</v>
      </c>
      <c r="F8344">
        <v>97.1</v>
      </c>
      <c r="G8344">
        <v>7878851576</v>
      </c>
      <c r="H8344" s="1">
        <v>3.9</v>
      </c>
      <c r="I8344" s="1">
        <v>73.48</v>
      </c>
      <c r="J8344" s="1">
        <v>97.31</v>
      </c>
    </row>
    <row r="8345" spans="1:10" x14ac:dyDescent="0.25">
      <c r="A8345">
        <v>191</v>
      </c>
      <c r="B8345" t="s">
        <v>5211</v>
      </c>
      <c r="C8345">
        <v>2018</v>
      </c>
      <c r="D8345" t="s">
        <v>234</v>
      </c>
      <c r="G8345">
        <v>16056529790</v>
      </c>
      <c r="I8345" s="1">
        <v>75.290000000000006</v>
      </c>
      <c r="J8345" s="1">
        <v>100</v>
      </c>
    </row>
    <row r="8346" spans="1:10" x14ac:dyDescent="0.25">
      <c r="A8346">
        <v>192</v>
      </c>
      <c r="B8346" t="s">
        <v>5212</v>
      </c>
      <c r="C8346">
        <v>2018</v>
      </c>
      <c r="D8346" t="s">
        <v>237</v>
      </c>
      <c r="G8346">
        <v>11105844332</v>
      </c>
      <c r="H8346" s="1">
        <v>6.6</v>
      </c>
      <c r="I8346" s="1">
        <v>62.68</v>
      </c>
      <c r="J8346" s="1">
        <v>85.3</v>
      </c>
    </row>
    <row r="8347" spans="1:10" x14ac:dyDescent="0.25">
      <c r="A8347">
        <v>196</v>
      </c>
      <c r="B8347" t="s">
        <v>5213</v>
      </c>
      <c r="C8347">
        <v>2018</v>
      </c>
      <c r="D8347" t="s">
        <v>240</v>
      </c>
      <c r="G8347">
        <v>892021000</v>
      </c>
      <c r="I8347" s="1">
        <v>84.43</v>
      </c>
      <c r="J8347" s="1">
        <v>99.98</v>
      </c>
    </row>
    <row r="8348" spans="1:10" x14ac:dyDescent="0.25">
      <c r="A8348">
        <v>199</v>
      </c>
      <c r="B8348" t="s">
        <v>5214</v>
      </c>
      <c r="C8348">
        <v>2018</v>
      </c>
      <c r="D8348" t="s">
        <v>243</v>
      </c>
      <c r="G8348">
        <v>300292404255</v>
      </c>
      <c r="I8348" s="1">
        <v>17.600000000000001</v>
      </c>
      <c r="J8348" s="1">
        <v>87.9</v>
      </c>
    </row>
    <row r="8349" spans="1:10" x14ac:dyDescent="0.25">
      <c r="A8349">
        <v>202</v>
      </c>
      <c r="B8349" t="s">
        <v>5215</v>
      </c>
      <c r="C8349">
        <v>2018</v>
      </c>
      <c r="D8349" t="s">
        <v>246</v>
      </c>
      <c r="G8349">
        <v>600893017152</v>
      </c>
      <c r="H8349" s="1">
        <v>56.2</v>
      </c>
      <c r="I8349" s="1">
        <v>17.559999999999999</v>
      </c>
      <c r="J8349" s="1">
        <v>88.45</v>
      </c>
    </row>
    <row r="8350" spans="1:10" x14ac:dyDescent="0.25">
      <c r="A8350">
        <v>203</v>
      </c>
      <c r="B8350" t="s">
        <v>5216</v>
      </c>
      <c r="C8350">
        <v>2018</v>
      </c>
      <c r="D8350" t="s">
        <v>249</v>
      </c>
      <c r="G8350">
        <v>58216165544</v>
      </c>
      <c r="I8350" s="1">
        <v>80.69</v>
      </c>
      <c r="J8350" s="1">
        <v>99.8</v>
      </c>
    </row>
    <row r="8351" spans="1:10" x14ac:dyDescent="0.25">
      <c r="A8351">
        <v>204</v>
      </c>
      <c r="B8351" t="s">
        <v>5217</v>
      </c>
      <c r="C8351">
        <v>2018</v>
      </c>
      <c r="D8351" t="s">
        <v>251</v>
      </c>
      <c r="F8351">
        <v>70.3</v>
      </c>
      <c r="G8351">
        <v>3141924878</v>
      </c>
      <c r="H8351" s="1">
        <v>58.8</v>
      </c>
      <c r="J8351" s="1">
        <v>98</v>
      </c>
    </row>
    <row r="8352" spans="1:10" x14ac:dyDescent="0.25">
      <c r="A8352">
        <v>208</v>
      </c>
      <c r="B8352" t="s">
        <v>5218</v>
      </c>
      <c r="C8352">
        <v>2018</v>
      </c>
      <c r="D8352" t="s">
        <v>254</v>
      </c>
      <c r="G8352">
        <v>17584641177</v>
      </c>
      <c r="H8352" s="1">
        <v>1E-3</v>
      </c>
      <c r="I8352" s="1">
        <v>97.32</v>
      </c>
      <c r="J8352" s="1">
        <v>100</v>
      </c>
    </row>
    <row r="8353" spans="1:10" x14ac:dyDescent="0.25">
      <c r="A8353">
        <v>212</v>
      </c>
      <c r="B8353" t="s">
        <v>5219</v>
      </c>
      <c r="C8353">
        <v>2018</v>
      </c>
      <c r="D8353" t="s">
        <v>256</v>
      </c>
      <c r="G8353">
        <v>0</v>
      </c>
      <c r="J8353" s="1">
        <v>100</v>
      </c>
    </row>
    <row r="8354" spans="1:10" x14ac:dyDescent="0.25">
      <c r="A8354">
        <v>214</v>
      </c>
      <c r="B8354" t="s">
        <v>5220</v>
      </c>
      <c r="C8354">
        <v>2018</v>
      </c>
      <c r="D8354" t="s">
        <v>258</v>
      </c>
      <c r="G8354">
        <v>9765962828</v>
      </c>
      <c r="H8354" s="1">
        <v>14.8</v>
      </c>
      <c r="I8354" s="1">
        <v>74.819999999999993</v>
      </c>
      <c r="J8354" s="1">
        <v>99.56</v>
      </c>
    </row>
    <row r="8355" spans="1:10" x14ac:dyDescent="0.25">
      <c r="A8355">
        <v>218</v>
      </c>
      <c r="B8355" t="s">
        <v>5221</v>
      </c>
      <c r="C8355">
        <v>2018</v>
      </c>
      <c r="D8355" t="s">
        <v>261</v>
      </c>
      <c r="G8355">
        <v>5645465782</v>
      </c>
      <c r="H8355" s="1">
        <v>20.100000000000001</v>
      </c>
      <c r="J8355" s="1">
        <v>95.38</v>
      </c>
    </row>
    <row r="8356" spans="1:10" x14ac:dyDescent="0.25">
      <c r="A8356">
        <v>222</v>
      </c>
      <c r="B8356" t="s">
        <v>5222</v>
      </c>
      <c r="C8356">
        <v>2018</v>
      </c>
      <c r="D8356" t="s">
        <v>264</v>
      </c>
      <c r="G8356">
        <v>3461628254</v>
      </c>
      <c r="H8356" s="1">
        <v>22.4</v>
      </c>
      <c r="J8356" s="1">
        <v>97</v>
      </c>
    </row>
    <row r="8357" spans="1:10" x14ac:dyDescent="0.25">
      <c r="A8357">
        <v>223</v>
      </c>
      <c r="B8357" t="s">
        <v>5223</v>
      </c>
      <c r="C8357">
        <v>2018</v>
      </c>
      <c r="D8357" t="s">
        <v>267</v>
      </c>
      <c r="G8357">
        <v>247163091758</v>
      </c>
    </row>
    <row r="8358" spans="1:10" x14ac:dyDescent="0.25">
      <c r="A8358">
        <v>226</v>
      </c>
      <c r="B8358" t="s">
        <v>5224</v>
      </c>
      <c r="C8358">
        <v>2018</v>
      </c>
      <c r="D8358" t="s">
        <v>270</v>
      </c>
      <c r="G8358">
        <v>3725634910</v>
      </c>
      <c r="H8358" s="1">
        <v>64.900000000000006</v>
      </c>
      <c r="J8358" s="1">
        <v>70</v>
      </c>
    </row>
    <row r="8359" spans="1:10" x14ac:dyDescent="0.25">
      <c r="A8359">
        <v>231</v>
      </c>
      <c r="B8359" t="s">
        <v>5225</v>
      </c>
      <c r="C8359">
        <v>2018</v>
      </c>
      <c r="D8359" t="s">
        <v>273</v>
      </c>
      <c r="G8359">
        <v>30128020719</v>
      </c>
      <c r="H8359" s="1">
        <v>64.3</v>
      </c>
    </row>
    <row r="8360" spans="1:10" x14ac:dyDescent="0.25">
      <c r="A8360">
        <v>232</v>
      </c>
      <c r="B8360" t="s">
        <v>5226</v>
      </c>
      <c r="C8360">
        <v>2018</v>
      </c>
      <c r="D8360" t="s">
        <v>276</v>
      </c>
      <c r="G8360">
        <v>169476779</v>
      </c>
    </row>
    <row r="8361" spans="1:10" x14ac:dyDescent="0.25">
      <c r="A8361">
        <v>233</v>
      </c>
      <c r="B8361" t="s">
        <v>5227</v>
      </c>
      <c r="C8361">
        <v>2018</v>
      </c>
      <c r="D8361" t="s">
        <v>279</v>
      </c>
      <c r="G8361">
        <v>8377000000</v>
      </c>
      <c r="I8361" s="1">
        <v>89.36</v>
      </c>
      <c r="J8361" s="1">
        <v>100</v>
      </c>
    </row>
    <row r="8362" spans="1:10" x14ac:dyDescent="0.25">
      <c r="A8362">
        <v>234</v>
      </c>
      <c r="B8362" t="s">
        <v>5228</v>
      </c>
      <c r="C8362">
        <v>2018</v>
      </c>
      <c r="D8362" t="s">
        <v>281</v>
      </c>
      <c r="G8362">
        <v>0</v>
      </c>
      <c r="J8362" s="1">
        <v>100</v>
      </c>
    </row>
    <row r="8363" spans="1:10" x14ac:dyDescent="0.25">
      <c r="A8363">
        <v>238</v>
      </c>
      <c r="B8363" t="s">
        <v>5229</v>
      </c>
      <c r="C8363">
        <v>2018</v>
      </c>
      <c r="D8363" t="s">
        <v>283</v>
      </c>
      <c r="G8363">
        <v>0</v>
      </c>
    </row>
    <row r="8364" spans="1:10" x14ac:dyDescent="0.25">
      <c r="A8364">
        <v>239</v>
      </c>
      <c r="B8364" t="s">
        <v>5230</v>
      </c>
      <c r="C8364">
        <v>2018</v>
      </c>
      <c r="D8364" t="s">
        <v>285</v>
      </c>
      <c r="G8364">
        <v>0</v>
      </c>
    </row>
    <row r="8365" spans="1:10" x14ac:dyDescent="0.25">
      <c r="A8365">
        <v>242</v>
      </c>
      <c r="B8365" t="s">
        <v>5231</v>
      </c>
      <c r="C8365">
        <v>2018</v>
      </c>
      <c r="D8365" t="s">
        <v>288</v>
      </c>
      <c r="G8365">
        <v>680102840</v>
      </c>
      <c r="H8365" s="1">
        <v>11.2</v>
      </c>
      <c r="J8365" s="1">
        <v>98</v>
      </c>
    </row>
    <row r="8366" spans="1:10" x14ac:dyDescent="0.25">
      <c r="A8366">
        <v>246</v>
      </c>
      <c r="B8366" t="s">
        <v>5232</v>
      </c>
      <c r="C8366">
        <v>2018</v>
      </c>
      <c r="D8366" t="s">
        <v>291</v>
      </c>
      <c r="G8366">
        <v>40690638590</v>
      </c>
      <c r="I8366" s="1">
        <v>88.89</v>
      </c>
      <c r="J8366" s="1">
        <v>99.99</v>
      </c>
    </row>
    <row r="8367" spans="1:10" x14ac:dyDescent="0.25">
      <c r="A8367">
        <v>248</v>
      </c>
      <c r="B8367" t="s">
        <v>5233</v>
      </c>
      <c r="C8367">
        <v>2018</v>
      </c>
      <c r="D8367" t="s">
        <v>293</v>
      </c>
      <c r="G8367">
        <v>0</v>
      </c>
    </row>
    <row r="8368" spans="1:10" x14ac:dyDescent="0.25">
      <c r="A8368">
        <v>250</v>
      </c>
      <c r="B8368" t="s">
        <v>5234</v>
      </c>
      <c r="C8368">
        <v>2018</v>
      </c>
      <c r="D8368" t="s">
        <v>296</v>
      </c>
      <c r="G8368">
        <v>217904789000</v>
      </c>
      <c r="I8368" s="1">
        <v>82.04</v>
      </c>
      <c r="J8368" s="1">
        <v>99</v>
      </c>
    </row>
    <row r="8369" spans="1:10" x14ac:dyDescent="0.25">
      <c r="A8369">
        <v>254</v>
      </c>
      <c r="B8369" t="s">
        <v>5235</v>
      </c>
      <c r="C8369">
        <v>2018</v>
      </c>
      <c r="D8369" t="s">
        <v>298</v>
      </c>
      <c r="G8369">
        <v>0</v>
      </c>
      <c r="H8369" s="1">
        <v>10.5</v>
      </c>
    </row>
    <row r="8370" spans="1:10" x14ac:dyDescent="0.25">
      <c r="A8370">
        <v>258</v>
      </c>
      <c r="B8370" t="s">
        <v>5236</v>
      </c>
      <c r="C8370">
        <v>2018</v>
      </c>
      <c r="D8370" t="s">
        <v>300</v>
      </c>
      <c r="G8370">
        <v>0</v>
      </c>
      <c r="J8370" s="1">
        <v>98</v>
      </c>
    </row>
    <row r="8371" spans="1:10" x14ac:dyDescent="0.25">
      <c r="A8371">
        <v>260</v>
      </c>
      <c r="B8371" t="s">
        <v>5237</v>
      </c>
      <c r="C8371">
        <v>2018</v>
      </c>
      <c r="D8371" t="s">
        <v>302</v>
      </c>
      <c r="G8371">
        <v>0</v>
      </c>
    </row>
    <row r="8372" spans="1:10" x14ac:dyDescent="0.25">
      <c r="A8372">
        <v>262</v>
      </c>
      <c r="B8372" t="s">
        <v>5238</v>
      </c>
      <c r="C8372">
        <v>2018</v>
      </c>
      <c r="D8372" t="s">
        <v>304</v>
      </c>
      <c r="G8372">
        <v>2645601338</v>
      </c>
      <c r="H8372" s="1">
        <v>64.5</v>
      </c>
      <c r="J8372" s="1">
        <v>85</v>
      </c>
    </row>
    <row r="8373" spans="1:10" x14ac:dyDescent="0.25">
      <c r="A8373">
        <v>266</v>
      </c>
      <c r="B8373" t="s">
        <v>5239</v>
      </c>
      <c r="C8373">
        <v>2018</v>
      </c>
      <c r="D8373" t="s">
        <v>306</v>
      </c>
      <c r="G8373">
        <v>5423609662</v>
      </c>
      <c r="H8373" s="1">
        <v>36.6</v>
      </c>
      <c r="J8373" s="1">
        <v>99</v>
      </c>
    </row>
    <row r="8374" spans="1:10" x14ac:dyDescent="0.25">
      <c r="A8374">
        <v>268</v>
      </c>
      <c r="B8374" t="s">
        <v>5240</v>
      </c>
      <c r="C8374">
        <v>2018</v>
      </c>
      <c r="D8374" t="s">
        <v>309</v>
      </c>
      <c r="F8374">
        <v>94</v>
      </c>
      <c r="G8374">
        <v>4411402490</v>
      </c>
      <c r="H8374" s="1">
        <v>34.1</v>
      </c>
      <c r="I8374" s="1">
        <v>62.72</v>
      </c>
      <c r="J8374" s="1">
        <v>99.98</v>
      </c>
    </row>
    <row r="8375" spans="1:10" x14ac:dyDescent="0.25">
      <c r="A8375">
        <v>270</v>
      </c>
      <c r="B8375" t="s">
        <v>5241</v>
      </c>
      <c r="C8375">
        <v>2018</v>
      </c>
      <c r="D8375" t="s">
        <v>312</v>
      </c>
      <c r="F8375">
        <v>81.7</v>
      </c>
      <c r="G8375">
        <v>139119159</v>
      </c>
      <c r="H8375" s="1">
        <v>27.1</v>
      </c>
      <c r="J8375" s="1">
        <v>98</v>
      </c>
    </row>
    <row r="8376" spans="1:10" x14ac:dyDescent="0.25">
      <c r="A8376">
        <v>275</v>
      </c>
      <c r="B8376" t="s">
        <v>5242</v>
      </c>
      <c r="C8376">
        <v>2018</v>
      </c>
      <c r="D8376" t="s">
        <v>314</v>
      </c>
      <c r="G8376">
        <v>0</v>
      </c>
      <c r="H8376" s="1">
        <v>42.3</v>
      </c>
      <c r="I8376" s="1">
        <v>64.400000000000006</v>
      </c>
      <c r="J8376" s="1">
        <v>97</v>
      </c>
    </row>
    <row r="8377" spans="1:10" x14ac:dyDescent="0.25">
      <c r="A8377">
        <v>276</v>
      </c>
      <c r="B8377" t="s">
        <v>5243</v>
      </c>
      <c r="C8377">
        <v>2018</v>
      </c>
      <c r="D8377" t="s">
        <v>317</v>
      </c>
      <c r="G8377">
        <v>488723557920</v>
      </c>
      <c r="H8377" s="1">
        <v>0.01</v>
      </c>
      <c r="I8377" s="1">
        <v>87.04</v>
      </c>
      <c r="J8377" s="1">
        <v>99</v>
      </c>
    </row>
    <row r="8378" spans="1:10" x14ac:dyDescent="0.25">
      <c r="A8378">
        <v>288</v>
      </c>
      <c r="B8378" t="s">
        <v>5244</v>
      </c>
      <c r="C8378">
        <v>2018</v>
      </c>
      <c r="D8378" t="s">
        <v>320</v>
      </c>
      <c r="F8378">
        <v>61.6</v>
      </c>
      <c r="G8378">
        <v>9677904159</v>
      </c>
      <c r="H8378" s="1">
        <v>30.4</v>
      </c>
      <c r="J8378" s="1">
        <v>96.79</v>
      </c>
    </row>
    <row r="8379" spans="1:10" x14ac:dyDescent="0.25">
      <c r="A8379">
        <v>292</v>
      </c>
      <c r="B8379" t="s">
        <v>5245</v>
      </c>
      <c r="C8379">
        <v>2018</v>
      </c>
      <c r="D8379" t="s">
        <v>322</v>
      </c>
      <c r="G8379">
        <v>0</v>
      </c>
      <c r="J8379" s="1">
        <v>100</v>
      </c>
    </row>
    <row r="8380" spans="1:10" x14ac:dyDescent="0.25">
      <c r="A8380">
        <v>296</v>
      </c>
      <c r="B8380" t="s">
        <v>5246</v>
      </c>
      <c r="C8380">
        <v>2018</v>
      </c>
      <c r="D8380" t="s">
        <v>325</v>
      </c>
      <c r="F8380">
        <v>45.1</v>
      </c>
      <c r="G8380">
        <v>0</v>
      </c>
      <c r="J8380" s="1">
        <v>72</v>
      </c>
    </row>
    <row r="8381" spans="1:10" x14ac:dyDescent="0.25">
      <c r="A8381">
        <v>300</v>
      </c>
      <c r="B8381" t="s">
        <v>5247</v>
      </c>
      <c r="C8381">
        <v>2018</v>
      </c>
      <c r="D8381" t="s">
        <v>328</v>
      </c>
      <c r="G8381">
        <v>29706909000</v>
      </c>
      <c r="H8381" s="1">
        <v>3</v>
      </c>
      <c r="I8381" s="1">
        <v>72.239999999999995</v>
      </c>
      <c r="J8381" s="1">
        <v>99.9</v>
      </c>
    </row>
    <row r="8382" spans="1:10" x14ac:dyDescent="0.25">
      <c r="A8382">
        <v>304</v>
      </c>
      <c r="B8382" t="s">
        <v>5248</v>
      </c>
      <c r="C8382">
        <v>2018</v>
      </c>
      <c r="D8382" t="s">
        <v>330</v>
      </c>
      <c r="G8382">
        <v>0</v>
      </c>
      <c r="J8382" s="1">
        <v>100</v>
      </c>
    </row>
    <row r="8383" spans="1:10" x14ac:dyDescent="0.25">
      <c r="A8383">
        <v>308</v>
      </c>
      <c r="B8383" t="s">
        <v>5249</v>
      </c>
      <c r="C8383">
        <v>2018</v>
      </c>
      <c r="D8383" t="s">
        <v>332</v>
      </c>
      <c r="G8383">
        <v>0</v>
      </c>
      <c r="H8383" s="1">
        <v>6</v>
      </c>
    </row>
    <row r="8384" spans="1:10" x14ac:dyDescent="0.25">
      <c r="A8384">
        <v>312</v>
      </c>
      <c r="B8384" t="s">
        <v>5250</v>
      </c>
      <c r="C8384">
        <v>2018</v>
      </c>
      <c r="D8384" t="s">
        <v>334</v>
      </c>
      <c r="G8384">
        <v>0</v>
      </c>
      <c r="H8384" s="1">
        <v>5.4</v>
      </c>
    </row>
    <row r="8385" spans="1:10" x14ac:dyDescent="0.25">
      <c r="A8385">
        <v>316</v>
      </c>
      <c r="B8385" t="s">
        <v>5251</v>
      </c>
      <c r="C8385">
        <v>2018</v>
      </c>
      <c r="D8385" t="s">
        <v>336</v>
      </c>
      <c r="G8385">
        <v>0</v>
      </c>
    </row>
    <row r="8386" spans="1:10" x14ac:dyDescent="0.25">
      <c r="A8386">
        <v>320</v>
      </c>
      <c r="B8386" t="s">
        <v>5252</v>
      </c>
      <c r="C8386">
        <v>2018</v>
      </c>
      <c r="D8386" t="s">
        <v>339</v>
      </c>
      <c r="G8386">
        <v>8719054022</v>
      </c>
      <c r="H8386" s="1">
        <v>31</v>
      </c>
    </row>
    <row r="8387" spans="1:10" x14ac:dyDescent="0.25">
      <c r="A8387">
        <v>324</v>
      </c>
      <c r="B8387" t="s">
        <v>5253</v>
      </c>
      <c r="C8387">
        <v>2018</v>
      </c>
      <c r="D8387" t="s">
        <v>341</v>
      </c>
      <c r="F8387">
        <v>70.5</v>
      </c>
      <c r="G8387">
        <v>4035603668</v>
      </c>
      <c r="H8387" s="1">
        <v>50.1</v>
      </c>
      <c r="I8387" s="1">
        <v>21.83</v>
      </c>
      <c r="J8387" s="1">
        <v>79</v>
      </c>
    </row>
    <row r="8388" spans="1:10" x14ac:dyDescent="0.25">
      <c r="A8388">
        <v>328</v>
      </c>
      <c r="B8388" t="s">
        <v>5254</v>
      </c>
      <c r="C8388">
        <v>2018</v>
      </c>
      <c r="D8388" t="s">
        <v>343</v>
      </c>
      <c r="G8388">
        <v>683242974</v>
      </c>
      <c r="H8388" s="1">
        <v>31.1</v>
      </c>
    </row>
    <row r="8389" spans="1:10" x14ac:dyDescent="0.25">
      <c r="A8389">
        <v>332</v>
      </c>
      <c r="B8389" t="s">
        <v>5255</v>
      </c>
      <c r="C8389">
        <v>2018</v>
      </c>
      <c r="D8389" t="s">
        <v>345</v>
      </c>
      <c r="G8389">
        <v>47192866</v>
      </c>
      <c r="H8389" s="1">
        <v>65.900000000000006</v>
      </c>
      <c r="I8389" s="1">
        <v>32.47</v>
      </c>
      <c r="J8389" s="1">
        <v>61</v>
      </c>
    </row>
    <row r="8390" spans="1:10" x14ac:dyDescent="0.25">
      <c r="A8390">
        <v>334</v>
      </c>
      <c r="B8390" t="s">
        <v>5256</v>
      </c>
      <c r="C8390">
        <v>2018</v>
      </c>
      <c r="D8390" t="s">
        <v>347</v>
      </c>
      <c r="G8390">
        <v>0</v>
      </c>
    </row>
    <row r="8391" spans="1:10" x14ac:dyDescent="0.25">
      <c r="A8391">
        <v>336</v>
      </c>
      <c r="B8391" t="s">
        <v>5257</v>
      </c>
      <c r="C8391">
        <v>2018</v>
      </c>
      <c r="D8391" t="s">
        <v>349</v>
      </c>
      <c r="G8391">
        <v>0</v>
      </c>
    </row>
    <row r="8392" spans="1:10" x14ac:dyDescent="0.25">
      <c r="A8392">
        <v>340</v>
      </c>
      <c r="B8392" t="s">
        <v>5258</v>
      </c>
      <c r="C8392">
        <v>2018</v>
      </c>
      <c r="D8392" t="s">
        <v>352</v>
      </c>
      <c r="G8392">
        <v>4457326970</v>
      </c>
      <c r="H8392" s="1">
        <v>38.6</v>
      </c>
      <c r="J8392" s="1">
        <v>90.74</v>
      </c>
    </row>
    <row r="8393" spans="1:10" x14ac:dyDescent="0.25">
      <c r="A8393">
        <v>344</v>
      </c>
      <c r="B8393" t="s">
        <v>5259</v>
      </c>
      <c r="C8393">
        <v>2018</v>
      </c>
      <c r="D8393" t="s">
        <v>355</v>
      </c>
      <c r="G8393">
        <v>37280515243</v>
      </c>
      <c r="I8393" s="1">
        <v>90.51</v>
      </c>
      <c r="J8393" s="1">
        <v>100</v>
      </c>
    </row>
    <row r="8394" spans="1:10" x14ac:dyDescent="0.25">
      <c r="A8394">
        <v>348</v>
      </c>
      <c r="B8394" t="s">
        <v>5260</v>
      </c>
      <c r="C8394">
        <v>2018</v>
      </c>
      <c r="D8394" t="s">
        <v>358</v>
      </c>
      <c r="G8394">
        <v>50892082362</v>
      </c>
      <c r="H8394" s="1">
        <v>13.6</v>
      </c>
      <c r="I8394" s="1">
        <v>76.069999999999993</v>
      </c>
      <c r="J8394" s="1">
        <v>99.2</v>
      </c>
    </row>
    <row r="8395" spans="1:10" x14ac:dyDescent="0.25">
      <c r="A8395">
        <v>352</v>
      </c>
      <c r="B8395" t="s">
        <v>5261</v>
      </c>
      <c r="C8395">
        <v>2018</v>
      </c>
      <c r="D8395" t="s">
        <v>361</v>
      </c>
      <c r="G8395">
        <v>1358646108</v>
      </c>
      <c r="I8395" s="1">
        <v>99.01</v>
      </c>
      <c r="J8395" s="1">
        <v>99</v>
      </c>
    </row>
    <row r="8396" spans="1:10" x14ac:dyDescent="0.25">
      <c r="A8396">
        <v>356</v>
      </c>
      <c r="B8396" t="s">
        <v>5262</v>
      </c>
      <c r="C8396">
        <v>2018</v>
      </c>
      <c r="D8396" t="s">
        <v>364</v>
      </c>
      <c r="G8396">
        <v>3034747910039</v>
      </c>
      <c r="H8396" s="1">
        <v>35.200000000000003</v>
      </c>
      <c r="I8396" s="1">
        <v>20.079999999999998</v>
      </c>
      <c r="J8396" s="1">
        <v>97</v>
      </c>
    </row>
    <row r="8397" spans="1:10" x14ac:dyDescent="0.25">
      <c r="A8397">
        <v>360</v>
      </c>
      <c r="B8397" t="s">
        <v>5263</v>
      </c>
      <c r="C8397">
        <v>2018</v>
      </c>
      <c r="D8397" t="s">
        <v>367</v>
      </c>
      <c r="G8397">
        <v>359898062749</v>
      </c>
      <c r="H8397" s="1">
        <v>30.6</v>
      </c>
      <c r="I8397" s="1">
        <v>39.9</v>
      </c>
      <c r="J8397" s="1">
        <v>98.71</v>
      </c>
    </row>
    <row r="8398" spans="1:10" x14ac:dyDescent="0.25">
      <c r="A8398">
        <v>364</v>
      </c>
      <c r="B8398" t="s">
        <v>5264</v>
      </c>
      <c r="C8398">
        <v>2018</v>
      </c>
      <c r="D8398" t="s">
        <v>370</v>
      </c>
      <c r="G8398">
        <v>373580884119</v>
      </c>
      <c r="H8398" s="1">
        <v>25.3</v>
      </c>
      <c r="I8398" s="1">
        <v>70</v>
      </c>
      <c r="J8398" s="1">
        <v>96.5</v>
      </c>
    </row>
    <row r="8399" spans="1:10" x14ac:dyDescent="0.25">
      <c r="A8399">
        <v>368</v>
      </c>
      <c r="B8399" t="s">
        <v>5265</v>
      </c>
      <c r="C8399">
        <v>2018</v>
      </c>
      <c r="D8399" t="s">
        <v>373</v>
      </c>
      <c r="F8399">
        <v>99.9</v>
      </c>
      <c r="G8399">
        <v>39483292158</v>
      </c>
      <c r="H8399" s="1">
        <v>45.7</v>
      </c>
      <c r="I8399" s="1">
        <v>75</v>
      </c>
      <c r="J8399" s="1">
        <v>100</v>
      </c>
    </row>
    <row r="8400" spans="1:10" x14ac:dyDescent="0.25">
      <c r="A8400">
        <v>372</v>
      </c>
      <c r="B8400" t="s">
        <v>5266</v>
      </c>
      <c r="C8400">
        <v>2018</v>
      </c>
      <c r="D8400" t="s">
        <v>376</v>
      </c>
      <c r="G8400">
        <v>11794711700</v>
      </c>
      <c r="I8400" s="1">
        <v>84.52</v>
      </c>
      <c r="J8400" s="1">
        <v>99</v>
      </c>
    </row>
    <row r="8401" spans="1:10" x14ac:dyDescent="0.25">
      <c r="A8401">
        <v>376</v>
      </c>
      <c r="B8401" t="s">
        <v>5267</v>
      </c>
      <c r="C8401">
        <v>2018</v>
      </c>
      <c r="D8401" t="s">
        <v>379</v>
      </c>
      <c r="G8401">
        <v>13472735204</v>
      </c>
      <c r="I8401" s="1">
        <v>83.73</v>
      </c>
      <c r="J8401" s="1">
        <v>99</v>
      </c>
    </row>
    <row r="8402" spans="1:10" x14ac:dyDescent="0.25">
      <c r="A8402">
        <v>380</v>
      </c>
      <c r="B8402" t="s">
        <v>5268</v>
      </c>
      <c r="C8402">
        <v>2018</v>
      </c>
      <c r="D8402" t="s">
        <v>382</v>
      </c>
      <c r="G8402">
        <v>135283004731</v>
      </c>
      <c r="I8402" s="1">
        <v>74.39</v>
      </c>
      <c r="J8402" s="1">
        <v>100</v>
      </c>
    </row>
    <row r="8403" spans="1:10" x14ac:dyDescent="0.25">
      <c r="A8403">
        <v>384</v>
      </c>
      <c r="B8403" t="s">
        <v>5269</v>
      </c>
      <c r="C8403">
        <v>2018</v>
      </c>
      <c r="D8403" t="s">
        <v>385</v>
      </c>
      <c r="G8403">
        <v>10224302073</v>
      </c>
      <c r="H8403" s="1">
        <v>60.1</v>
      </c>
      <c r="I8403" s="1">
        <v>37.549999999999997</v>
      </c>
      <c r="J8403" s="1">
        <v>97.12</v>
      </c>
    </row>
    <row r="8404" spans="1:10" x14ac:dyDescent="0.25">
      <c r="A8404">
        <v>388</v>
      </c>
      <c r="B8404" t="s">
        <v>5270</v>
      </c>
      <c r="C8404">
        <v>2018</v>
      </c>
      <c r="D8404" t="s">
        <v>388</v>
      </c>
      <c r="G8404">
        <v>1555454386</v>
      </c>
      <c r="H8404" s="1">
        <v>57.1</v>
      </c>
      <c r="J8404" s="1">
        <v>100</v>
      </c>
    </row>
    <row r="8405" spans="1:10" x14ac:dyDescent="0.25">
      <c r="A8405">
        <v>392</v>
      </c>
      <c r="B8405" t="s">
        <v>5271</v>
      </c>
      <c r="C8405">
        <v>2018</v>
      </c>
      <c r="D8405" t="s">
        <v>391</v>
      </c>
      <c r="G8405">
        <v>249474058939</v>
      </c>
      <c r="I8405" s="1">
        <v>91.28</v>
      </c>
      <c r="J8405" s="1">
        <v>99.9</v>
      </c>
    </row>
    <row r="8406" spans="1:10" x14ac:dyDescent="0.25">
      <c r="A8406">
        <v>398</v>
      </c>
      <c r="B8406" t="s">
        <v>5272</v>
      </c>
      <c r="C8406">
        <v>2018</v>
      </c>
      <c r="D8406" t="s">
        <v>394</v>
      </c>
      <c r="G8406">
        <v>468582775097</v>
      </c>
      <c r="I8406" s="1">
        <v>78.900000000000006</v>
      </c>
      <c r="J8406" s="1">
        <v>96.6</v>
      </c>
    </row>
    <row r="8407" spans="1:10" x14ac:dyDescent="0.25">
      <c r="A8407">
        <v>400</v>
      </c>
      <c r="B8407" t="s">
        <v>5273</v>
      </c>
      <c r="C8407">
        <v>2018</v>
      </c>
      <c r="D8407" t="s">
        <v>397</v>
      </c>
      <c r="F8407">
        <v>76.599999999999994</v>
      </c>
      <c r="G8407">
        <v>12741995282</v>
      </c>
      <c r="H8407" s="1">
        <v>23.4</v>
      </c>
      <c r="J8407" s="1">
        <v>99.98</v>
      </c>
    </row>
    <row r="8408" spans="1:10" x14ac:dyDescent="0.25">
      <c r="A8408">
        <v>404</v>
      </c>
      <c r="B8408" t="s">
        <v>5274</v>
      </c>
      <c r="C8408">
        <v>2018</v>
      </c>
      <c r="D8408" t="s">
        <v>400</v>
      </c>
      <c r="G8408">
        <v>14656383618</v>
      </c>
      <c r="H8408" s="1">
        <v>46.5</v>
      </c>
      <c r="J8408" s="1">
        <v>96</v>
      </c>
    </row>
    <row r="8409" spans="1:10" x14ac:dyDescent="0.25">
      <c r="A8409">
        <v>408</v>
      </c>
      <c r="B8409" t="s">
        <v>5275</v>
      </c>
      <c r="C8409">
        <v>2018</v>
      </c>
      <c r="D8409" t="s">
        <v>403</v>
      </c>
      <c r="G8409">
        <v>251493</v>
      </c>
    </row>
    <row r="8410" spans="1:10" x14ac:dyDescent="0.25">
      <c r="A8410">
        <v>410</v>
      </c>
      <c r="B8410" t="s">
        <v>5276</v>
      </c>
      <c r="C8410">
        <v>2018</v>
      </c>
      <c r="D8410" t="s">
        <v>406</v>
      </c>
      <c r="G8410">
        <v>209297096683</v>
      </c>
      <c r="I8410" s="1">
        <v>96.02</v>
      </c>
      <c r="J8410" s="1">
        <v>99.9</v>
      </c>
    </row>
    <row r="8411" spans="1:10" x14ac:dyDescent="0.25">
      <c r="A8411">
        <v>414</v>
      </c>
      <c r="B8411" t="s">
        <v>5277</v>
      </c>
      <c r="C8411">
        <v>2018</v>
      </c>
      <c r="D8411" t="s">
        <v>409</v>
      </c>
      <c r="G8411">
        <v>19451374068</v>
      </c>
      <c r="I8411" s="1">
        <v>99.6</v>
      </c>
      <c r="J8411" s="1">
        <v>100</v>
      </c>
    </row>
    <row r="8412" spans="1:10" x14ac:dyDescent="0.25">
      <c r="A8412">
        <v>417</v>
      </c>
      <c r="B8412" t="s">
        <v>5278</v>
      </c>
      <c r="C8412">
        <v>2018</v>
      </c>
      <c r="D8412" t="s">
        <v>412</v>
      </c>
      <c r="F8412">
        <v>88.7</v>
      </c>
      <c r="H8412" s="1">
        <v>9.6999999999999993</v>
      </c>
      <c r="J8412" s="1">
        <v>99.2</v>
      </c>
    </row>
    <row r="8413" spans="1:10" x14ac:dyDescent="0.25">
      <c r="A8413">
        <v>418</v>
      </c>
      <c r="B8413" t="s">
        <v>5279</v>
      </c>
      <c r="C8413">
        <v>2018</v>
      </c>
      <c r="D8413" t="s">
        <v>415</v>
      </c>
      <c r="G8413">
        <v>28498983252</v>
      </c>
      <c r="H8413" s="1">
        <v>21.1</v>
      </c>
      <c r="J8413" s="1">
        <v>94</v>
      </c>
    </row>
    <row r="8414" spans="1:10" x14ac:dyDescent="0.25">
      <c r="A8414">
        <v>419</v>
      </c>
      <c r="B8414" t="s">
        <v>5280</v>
      </c>
      <c r="C8414">
        <v>2018</v>
      </c>
      <c r="D8414" t="s">
        <v>418</v>
      </c>
      <c r="G8414">
        <v>2566323667307</v>
      </c>
      <c r="H8414" s="1">
        <v>20.9</v>
      </c>
      <c r="I8414" s="1">
        <v>64.64</v>
      </c>
      <c r="J8414" s="1">
        <v>94.32</v>
      </c>
    </row>
    <row r="8415" spans="1:10" x14ac:dyDescent="0.25">
      <c r="A8415">
        <v>422</v>
      </c>
      <c r="B8415" t="s">
        <v>5281</v>
      </c>
      <c r="C8415">
        <v>2018</v>
      </c>
      <c r="D8415" t="s">
        <v>421</v>
      </c>
      <c r="G8415">
        <v>3404015803</v>
      </c>
      <c r="H8415" s="1">
        <v>61.1</v>
      </c>
      <c r="J8415" s="1">
        <v>99.5</v>
      </c>
    </row>
    <row r="8416" spans="1:10" x14ac:dyDescent="0.25">
      <c r="A8416">
        <v>426</v>
      </c>
      <c r="B8416" t="s">
        <v>5282</v>
      </c>
      <c r="C8416">
        <v>2018</v>
      </c>
      <c r="D8416" t="s">
        <v>423</v>
      </c>
      <c r="F8416">
        <v>78</v>
      </c>
      <c r="G8416">
        <v>21228770</v>
      </c>
      <c r="H8416" s="1">
        <v>53.6</v>
      </c>
      <c r="J8416" s="1">
        <v>98.63</v>
      </c>
    </row>
    <row r="8417" spans="1:10" x14ac:dyDescent="0.25">
      <c r="A8417">
        <v>428</v>
      </c>
      <c r="B8417" t="s">
        <v>5283</v>
      </c>
      <c r="C8417">
        <v>2018</v>
      </c>
      <c r="D8417" t="s">
        <v>426</v>
      </c>
      <c r="G8417">
        <v>32860014870</v>
      </c>
      <c r="I8417" s="1">
        <v>83.58</v>
      </c>
    </row>
    <row r="8418" spans="1:10" x14ac:dyDescent="0.25">
      <c r="A8418">
        <v>430</v>
      </c>
      <c r="B8418" t="s">
        <v>5284</v>
      </c>
      <c r="C8418">
        <v>2018</v>
      </c>
      <c r="D8418" t="s">
        <v>428</v>
      </c>
      <c r="G8418">
        <v>447710982</v>
      </c>
      <c r="H8418" s="1">
        <v>70.3</v>
      </c>
    </row>
    <row r="8419" spans="1:10" x14ac:dyDescent="0.25">
      <c r="A8419">
        <v>432</v>
      </c>
      <c r="B8419" t="s">
        <v>5285</v>
      </c>
      <c r="C8419">
        <v>2018</v>
      </c>
      <c r="D8419" t="s">
        <v>431</v>
      </c>
      <c r="G8419">
        <v>803012792493</v>
      </c>
      <c r="I8419" s="1">
        <v>24.4</v>
      </c>
      <c r="J8419" s="1">
        <v>92.4</v>
      </c>
    </row>
    <row r="8420" spans="1:10" x14ac:dyDescent="0.25">
      <c r="A8420">
        <v>434</v>
      </c>
      <c r="B8420" t="s">
        <v>5286</v>
      </c>
      <c r="C8420">
        <v>2018</v>
      </c>
      <c r="D8420" t="s">
        <v>434</v>
      </c>
    </row>
    <row r="8421" spans="1:10" x14ac:dyDescent="0.25">
      <c r="A8421">
        <v>438</v>
      </c>
      <c r="B8421" t="s">
        <v>5287</v>
      </c>
      <c r="C8421">
        <v>2018</v>
      </c>
      <c r="D8421" t="s">
        <v>436</v>
      </c>
      <c r="G8421">
        <v>0</v>
      </c>
      <c r="J8421" s="1">
        <v>100</v>
      </c>
    </row>
    <row r="8422" spans="1:10" x14ac:dyDescent="0.25">
      <c r="A8422">
        <v>440</v>
      </c>
      <c r="B8422" t="s">
        <v>5288</v>
      </c>
      <c r="C8422">
        <v>2018</v>
      </c>
      <c r="D8422" t="s">
        <v>439</v>
      </c>
      <c r="G8422">
        <v>60477000000</v>
      </c>
      <c r="I8422" s="1">
        <v>79.72</v>
      </c>
      <c r="J8422" s="1">
        <v>100</v>
      </c>
    </row>
    <row r="8423" spans="1:10" x14ac:dyDescent="0.25">
      <c r="A8423">
        <v>442</v>
      </c>
      <c r="B8423" t="s">
        <v>5289</v>
      </c>
      <c r="C8423">
        <v>2018</v>
      </c>
      <c r="D8423" t="s">
        <v>442</v>
      </c>
      <c r="G8423">
        <v>15603839580</v>
      </c>
      <c r="I8423" s="1">
        <v>97.06</v>
      </c>
      <c r="J8423" s="1">
        <v>99</v>
      </c>
    </row>
    <row r="8424" spans="1:10" x14ac:dyDescent="0.25">
      <c r="A8424">
        <v>446</v>
      </c>
      <c r="B8424" t="s">
        <v>5290</v>
      </c>
      <c r="C8424">
        <v>2018</v>
      </c>
      <c r="D8424" t="s">
        <v>445</v>
      </c>
      <c r="G8424">
        <v>32538523</v>
      </c>
      <c r="I8424" s="1">
        <v>83.79</v>
      </c>
    </row>
    <row r="8425" spans="1:10" x14ac:dyDescent="0.25">
      <c r="A8425">
        <v>450</v>
      </c>
      <c r="B8425" t="s">
        <v>5291</v>
      </c>
      <c r="C8425">
        <v>2018</v>
      </c>
      <c r="D8425" t="s">
        <v>448</v>
      </c>
      <c r="F8425">
        <v>55.8</v>
      </c>
      <c r="G8425">
        <v>4702734407</v>
      </c>
      <c r="H8425" s="1">
        <v>61.2</v>
      </c>
      <c r="J8425" s="1">
        <v>80</v>
      </c>
    </row>
    <row r="8426" spans="1:10" x14ac:dyDescent="0.25">
      <c r="A8426">
        <v>454</v>
      </c>
      <c r="B8426" t="s">
        <v>5292</v>
      </c>
      <c r="C8426">
        <v>2018</v>
      </c>
      <c r="D8426" t="s">
        <v>451</v>
      </c>
      <c r="G8426">
        <v>162788485</v>
      </c>
      <c r="H8426" s="1">
        <v>65.099999999999994</v>
      </c>
      <c r="J8426" s="1">
        <v>84</v>
      </c>
    </row>
    <row r="8427" spans="1:10" x14ac:dyDescent="0.25">
      <c r="A8427">
        <v>458</v>
      </c>
      <c r="B8427" t="s">
        <v>5293</v>
      </c>
      <c r="C8427">
        <v>2018</v>
      </c>
      <c r="D8427" t="s">
        <v>454</v>
      </c>
      <c r="G8427">
        <v>112776848128</v>
      </c>
      <c r="I8427" s="1">
        <v>81.2</v>
      </c>
      <c r="J8427" s="1">
        <v>96.2</v>
      </c>
    </row>
    <row r="8428" spans="1:10" x14ac:dyDescent="0.25">
      <c r="A8428">
        <v>462</v>
      </c>
      <c r="B8428" t="s">
        <v>5294</v>
      </c>
      <c r="C8428">
        <v>2018</v>
      </c>
      <c r="D8428" t="s">
        <v>457</v>
      </c>
      <c r="G8428">
        <v>62011941</v>
      </c>
      <c r="H8428" s="1">
        <v>30.1</v>
      </c>
      <c r="J8428" s="1">
        <v>100</v>
      </c>
    </row>
    <row r="8429" spans="1:10" x14ac:dyDescent="0.25">
      <c r="A8429">
        <v>466</v>
      </c>
      <c r="B8429" t="s">
        <v>5295</v>
      </c>
      <c r="C8429">
        <v>2018</v>
      </c>
      <c r="D8429" t="s">
        <v>459</v>
      </c>
      <c r="F8429">
        <v>74.7</v>
      </c>
      <c r="G8429">
        <v>3071855604</v>
      </c>
      <c r="H8429" s="1">
        <v>47.2</v>
      </c>
      <c r="J8429" s="1">
        <v>100</v>
      </c>
    </row>
    <row r="8430" spans="1:10" x14ac:dyDescent="0.25">
      <c r="A8430">
        <v>470</v>
      </c>
      <c r="B8430" t="s">
        <v>5296</v>
      </c>
      <c r="C8430">
        <v>2018</v>
      </c>
      <c r="D8430" t="s">
        <v>462</v>
      </c>
      <c r="G8430">
        <v>119262807</v>
      </c>
      <c r="I8430" s="1">
        <v>81.66</v>
      </c>
      <c r="J8430" s="1">
        <v>100</v>
      </c>
    </row>
    <row r="8431" spans="1:10" x14ac:dyDescent="0.25">
      <c r="A8431">
        <v>474</v>
      </c>
      <c r="B8431" t="s">
        <v>5297</v>
      </c>
      <c r="C8431">
        <v>2018</v>
      </c>
      <c r="D8431" t="s">
        <v>464</v>
      </c>
      <c r="G8431">
        <v>0</v>
      </c>
    </row>
    <row r="8432" spans="1:10" x14ac:dyDescent="0.25">
      <c r="A8432">
        <v>478</v>
      </c>
      <c r="B8432" t="s">
        <v>5298</v>
      </c>
      <c r="C8432">
        <v>2018</v>
      </c>
      <c r="D8432" t="s">
        <v>467</v>
      </c>
      <c r="H8432" s="1">
        <v>73.2</v>
      </c>
      <c r="J8432" s="1">
        <v>96</v>
      </c>
    </row>
    <row r="8433" spans="1:10" x14ac:dyDescent="0.25">
      <c r="A8433">
        <v>480</v>
      </c>
      <c r="B8433" t="s">
        <v>5299</v>
      </c>
      <c r="C8433">
        <v>2018</v>
      </c>
      <c r="D8433" t="s">
        <v>470</v>
      </c>
      <c r="G8433">
        <v>233717000</v>
      </c>
      <c r="I8433" s="1">
        <v>58.6</v>
      </c>
      <c r="J8433" s="1">
        <v>99</v>
      </c>
    </row>
    <row r="8434" spans="1:10" x14ac:dyDescent="0.25">
      <c r="A8434">
        <v>484</v>
      </c>
      <c r="B8434" t="s">
        <v>5300</v>
      </c>
      <c r="C8434">
        <v>2018</v>
      </c>
      <c r="D8434" t="s">
        <v>473</v>
      </c>
      <c r="G8434">
        <v>374791240940</v>
      </c>
      <c r="H8434" s="1">
        <v>16</v>
      </c>
      <c r="I8434" s="1">
        <v>65.77</v>
      </c>
      <c r="J8434" s="1">
        <v>92.68</v>
      </c>
    </row>
    <row r="8435" spans="1:10" x14ac:dyDescent="0.25">
      <c r="A8435">
        <v>485</v>
      </c>
      <c r="B8435" t="s">
        <v>5301</v>
      </c>
      <c r="C8435">
        <v>2018</v>
      </c>
      <c r="D8435" t="s">
        <v>476</v>
      </c>
      <c r="G8435">
        <v>647668563802</v>
      </c>
    </row>
    <row r="8436" spans="1:10" x14ac:dyDescent="0.25">
      <c r="A8436">
        <v>492</v>
      </c>
      <c r="B8436" t="s">
        <v>5302</v>
      </c>
      <c r="C8436">
        <v>2018</v>
      </c>
      <c r="D8436" t="s">
        <v>479</v>
      </c>
      <c r="G8436">
        <v>0</v>
      </c>
      <c r="J8436" s="1">
        <v>100</v>
      </c>
    </row>
    <row r="8437" spans="1:10" x14ac:dyDescent="0.25">
      <c r="A8437">
        <v>496</v>
      </c>
      <c r="B8437" t="s">
        <v>5303</v>
      </c>
      <c r="C8437">
        <v>2018</v>
      </c>
      <c r="D8437" t="s">
        <v>482</v>
      </c>
      <c r="F8437">
        <v>75.099999999999994</v>
      </c>
      <c r="G8437">
        <v>37865743580</v>
      </c>
      <c r="H8437" s="1">
        <v>38.299999999999997</v>
      </c>
      <c r="I8437" s="1">
        <v>47.13</v>
      </c>
      <c r="J8437" s="1">
        <v>100</v>
      </c>
    </row>
    <row r="8438" spans="1:10" x14ac:dyDescent="0.25">
      <c r="A8438">
        <v>498</v>
      </c>
      <c r="B8438" t="s">
        <v>5304</v>
      </c>
      <c r="C8438">
        <v>2018</v>
      </c>
      <c r="D8438" t="s">
        <v>485</v>
      </c>
      <c r="G8438">
        <v>6304244500</v>
      </c>
      <c r="H8438" s="1">
        <v>59.2</v>
      </c>
      <c r="J8438" s="1">
        <v>99.99</v>
      </c>
    </row>
    <row r="8439" spans="1:10" x14ac:dyDescent="0.25">
      <c r="A8439">
        <v>499</v>
      </c>
      <c r="B8439" t="s">
        <v>5305</v>
      </c>
      <c r="C8439">
        <v>2018</v>
      </c>
      <c r="D8439" t="s">
        <v>488</v>
      </c>
      <c r="F8439">
        <v>88.6</v>
      </c>
      <c r="G8439">
        <v>272134500</v>
      </c>
      <c r="H8439" s="1">
        <v>27.1</v>
      </c>
      <c r="I8439" s="1">
        <v>71.52</v>
      </c>
      <c r="J8439" s="1">
        <v>99.58</v>
      </c>
    </row>
    <row r="8440" spans="1:10" x14ac:dyDescent="0.25">
      <c r="A8440">
        <v>500</v>
      </c>
      <c r="B8440" t="s">
        <v>5306</v>
      </c>
      <c r="C8440">
        <v>2018</v>
      </c>
      <c r="D8440" t="s">
        <v>490</v>
      </c>
      <c r="G8440">
        <v>0</v>
      </c>
    </row>
    <row r="8441" spans="1:10" x14ac:dyDescent="0.25">
      <c r="A8441">
        <v>504</v>
      </c>
      <c r="B8441" t="s">
        <v>5307</v>
      </c>
      <c r="C8441">
        <v>2018</v>
      </c>
      <c r="D8441" t="s">
        <v>493</v>
      </c>
      <c r="G8441">
        <v>25227839606</v>
      </c>
      <c r="H8441" s="1">
        <v>9.1999999999999993</v>
      </c>
      <c r="I8441" s="1">
        <v>64.8</v>
      </c>
      <c r="J8441" s="1">
        <v>99.7</v>
      </c>
    </row>
    <row r="8442" spans="1:10" x14ac:dyDescent="0.25">
      <c r="A8442">
        <v>508</v>
      </c>
      <c r="B8442" t="s">
        <v>5308</v>
      </c>
      <c r="C8442">
        <v>2018</v>
      </c>
      <c r="D8442" t="s">
        <v>496</v>
      </c>
      <c r="F8442">
        <v>84.8</v>
      </c>
      <c r="G8442">
        <v>12708257612</v>
      </c>
      <c r="H8442" s="1">
        <v>77.2</v>
      </c>
      <c r="J8442" s="1">
        <v>85</v>
      </c>
    </row>
    <row r="8443" spans="1:10" x14ac:dyDescent="0.25">
      <c r="A8443">
        <v>512</v>
      </c>
      <c r="B8443" t="s">
        <v>5309</v>
      </c>
      <c r="C8443">
        <v>2018</v>
      </c>
      <c r="D8443" t="s">
        <v>499</v>
      </c>
      <c r="G8443">
        <v>23612724063</v>
      </c>
      <c r="J8443" s="1">
        <v>99.3</v>
      </c>
    </row>
    <row r="8444" spans="1:10" x14ac:dyDescent="0.25">
      <c r="A8444">
        <v>513</v>
      </c>
      <c r="B8444" t="s">
        <v>5310</v>
      </c>
      <c r="C8444">
        <v>2018</v>
      </c>
      <c r="D8444" t="s">
        <v>502</v>
      </c>
      <c r="G8444">
        <v>36304021853721</v>
      </c>
      <c r="H8444" s="1">
        <v>0.1</v>
      </c>
      <c r="I8444" s="1">
        <v>83.78</v>
      </c>
      <c r="J8444" s="1">
        <v>98.59</v>
      </c>
    </row>
    <row r="8445" spans="1:10" x14ac:dyDescent="0.25">
      <c r="A8445">
        <v>514</v>
      </c>
      <c r="B8445" t="s">
        <v>5311</v>
      </c>
      <c r="C8445">
        <v>2018</v>
      </c>
      <c r="D8445" t="s">
        <v>505</v>
      </c>
      <c r="G8445">
        <v>37316272548654</v>
      </c>
      <c r="I8445" s="1">
        <v>84.9</v>
      </c>
      <c r="J8445" s="1">
        <v>95.8</v>
      </c>
    </row>
    <row r="8446" spans="1:10" x14ac:dyDescent="0.25">
      <c r="A8446">
        <v>515</v>
      </c>
      <c r="B8446" t="s">
        <v>5312</v>
      </c>
      <c r="C8446">
        <v>2018</v>
      </c>
      <c r="D8446" t="s">
        <v>508</v>
      </c>
      <c r="G8446">
        <v>21479500872908</v>
      </c>
      <c r="I8446" s="1">
        <v>41.9</v>
      </c>
      <c r="J8446" s="1">
        <v>98.7</v>
      </c>
    </row>
    <row r="8447" spans="1:10" x14ac:dyDescent="0.25">
      <c r="A8447">
        <v>516</v>
      </c>
      <c r="B8447" t="s">
        <v>5313</v>
      </c>
      <c r="C8447">
        <v>2018</v>
      </c>
      <c r="D8447" t="s">
        <v>511</v>
      </c>
      <c r="G8447">
        <v>4087021807</v>
      </c>
      <c r="H8447" s="1">
        <v>42.3</v>
      </c>
      <c r="J8447" s="1">
        <v>100</v>
      </c>
    </row>
    <row r="8448" spans="1:10" x14ac:dyDescent="0.25">
      <c r="A8448">
        <v>518</v>
      </c>
      <c r="B8448" t="s">
        <v>5314</v>
      </c>
      <c r="C8448">
        <v>2018</v>
      </c>
      <c r="D8448" t="s">
        <v>514</v>
      </c>
      <c r="G8448">
        <v>12038421146116</v>
      </c>
    </row>
    <row r="8449" spans="1:10" x14ac:dyDescent="0.25">
      <c r="A8449">
        <v>520</v>
      </c>
      <c r="B8449" t="s">
        <v>5315</v>
      </c>
      <c r="C8449">
        <v>2018</v>
      </c>
      <c r="D8449" t="s">
        <v>517</v>
      </c>
      <c r="G8449">
        <v>7939984</v>
      </c>
    </row>
    <row r="8450" spans="1:10" x14ac:dyDescent="0.25">
      <c r="A8450">
        <v>524</v>
      </c>
      <c r="B8450" t="s">
        <v>5316</v>
      </c>
      <c r="C8450">
        <v>2018</v>
      </c>
      <c r="D8450" t="s">
        <v>520</v>
      </c>
      <c r="G8450">
        <v>6852196998</v>
      </c>
      <c r="H8450" s="1">
        <v>49.3</v>
      </c>
    </row>
    <row r="8451" spans="1:10" x14ac:dyDescent="0.25">
      <c r="A8451">
        <v>528</v>
      </c>
      <c r="B8451" t="s">
        <v>5317</v>
      </c>
      <c r="C8451">
        <v>2018</v>
      </c>
      <c r="D8451" t="s">
        <v>523</v>
      </c>
      <c r="G8451">
        <v>128716514904</v>
      </c>
      <c r="I8451" s="1">
        <v>92.57</v>
      </c>
      <c r="J8451" s="1">
        <v>100</v>
      </c>
    </row>
    <row r="8452" spans="1:10" x14ac:dyDescent="0.25">
      <c r="A8452">
        <v>531</v>
      </c>
      <c r="B8452" t="s">
        <v>5318</v>
      </c>
      <c r="C8452">
        <v>2018</v>
      </c>
      <c r="D8452" t="s">
        <v>525</v>
      </c>
      <c r="G8452">
        <v>0</v>
      </c>
      <c r="J8452" s="1">
        <v>100</v>
      </c>
    </row>
    <row r="8453" spans="1:10" x14ac:dyDescent="0.25">
      <c r="A8453">
        <v>533</v>
      </c>
      <c r="B8453" t="s">
        <v>5319</v>
      </c>
      <c r="C8453">
        <v>2018</v>
      </c>
      <c r="D8453" t="s">
        <v>528</v>
      </c>
    </row>
    <row r="8454" spans="1:10" x14ac:dyDescent="0.25">
      <c r="A8454">
        <v>534</v>
      </c>
      <c r="B8454" t="s">
        <v>5320</v>
      </c>
      <c r="C8454">
        <v>2018</v>
      </c>
      <c r="D8454" t="s">
        <v>530</v>
      </c>
      <c r="G8454">
        <v>0</v>
      </c>
    </row>
    <row r="8455" spans="1:10" x14ac:dyDescent="0.25">
      <c r="A8455">
        <v>535</v>
      </c>
      <c r="B8455" t="s">
        <v>5321</v>
      </c>
      <c r="C8455">
        <v>2018</v>
      </c>
      <c r="D8455" t="s">
        <v>532</v>
      </c>
      <c r="G8455">
        <v>0</v>
      </c>
    </row>
    <row r="8456" spans="1:10" x14ac:dyDescent="0.25">
      <c r="A8456">
        <v>540</v>
      </c>
      <c r="B8456" t="s">
        <v>5322</v>
      </c>
      <c r="C8456">
        <v>2018</v>
      </c>
      <c r="D8456" t="s">
        <v>534</v>
      </c>
      <c r="G8456">
        <v>0</v>
      </c>
    </row>
    <row r="8457" spans="1:10" x14ac:dyDescent="0.25">
      <c r="A8457">
        <v>543</v>
      </c>
      <c r="B8457" t="s">
        <v>5323</v>
      </c>
      <c r="C8457">
        <v>2018</v>
      </c>
      <c r="D8457" t="s">
        <v>537</v>
      </c>
      <c r="G8457">
        <v>4792845672</v>
      </c>
      <c r="I8457" s="1">
        <v>19.88</v>
      </c>
      <c r="J8457" s="1">
        <v>90.52</v>
      </c>
    </row>
    <row r="8458" spans="1:10" x14ac:dyDescent="0.25">
      <c r="A8458">
        <v>548</v>
      </c>
      <c r="B8458" t="s">
        <v>5324</v>
      </c>
      <c r="C8458">
        <v>2018</v>
      </c>
      <c r="D8458" t="s">
        <v>540</v>
      </c>
      <c r="G8458">
        <v>1663000</v>
      </c>
      <c r="J8458" s="1">
        <v>98</v>
      </c>
    </row>
    <row r="8459" spans="1:10" x14ac:dyDescent="0.25">
      <c r="A8459">
        <v>554</v>
      </c>
      <c r="B8459" t="s">
        <v>5325</v>
      </c>
      <c r="C8459">
        <v>2018</v>
      </c>
      <c r="D8459" t="s">
        <v>543</v>
      </c>
      <c r="G8459">
        <v>30807559275</v>
      </c>
      <c r="J8459" s="1">
        <v>98</v>
      </c>
    </row>
    <row r="8460" spans="1:10" x14ac:dyDescent="0.25">
      <c r="A8460">
        <v>558</v>
      </c>
      <c r="B8460" t="s">
        <v>5326</v>
      </c>
      <c r="C8460">
        <v>2018</v>
      </c>
      <c r="D8460" t="s">
        <v>545</v>
      </c>
      <c r="G8460">
        <v>3508540560</v>
      </c>
      <c r="H8460" s="1">
        <v>42.2</v>
      </c>
      <c r="J8460" s="1">
        <v>91</v>
      </c>
    </row>
    <row r="8461" spans="1:10" x14ac:dyDescent="0.25">
      <c r="A8461">
        <v>562</v>
      </c>
      <c r="B8461" t="s">
        <v>5327</v>
      </c>
      <c r="C8461">
        <v>2018</v>
      </c>
      <c r="D8461" t="s">
        <v>548</v>
      </c>
      <c r="G8461">
        <v>1353445854</v>
      </c>
      <c r="H8461" s="1">
        <v>58.8</v>
      </c>
      <c r="I8461" s="1">
        <v>5.25</v>
      </c>
    </row>
    <row r="8462" spans="1:10" x14ac:dyDescent="0.25">
      <c r="A8462">
        <v>566</v>
      </c>
      <c r="B8462" t="s">
        <v>5328</v>
      </c>
      <c r="C8462">
        <v>2018</v>
      </c>
      <c r="D8462" t="s">
        <v>551</v>
      </c>
      <c r="F8462">
        <v>66.5</v>
      </c>
      <c r="G8462">
        <v>90432188435</v>
      </c>
      <c r="H8462" s="1">
        <v>53.9</v>
      </c>
      <c r="J8462" s="1">
        <v>94.33</v>
      </c>
    </row>
    <row r="8463" spans="1:10" x14ac:dyDescent="0.25">
      <c r="A8463">
        <v>570</v>
      </c>
      <c r="B8463" t="s">
        <v>5329</v>
      </c>
      <c r="C8463">
        <v>2018</v>
      </c>
      <c r="D8463" t="s">
        <v>553</v>
      </c>
      <c r="G8463">
        <v>0</v>
      </c>
    </row>
    <row r="8464" spans="1:10" x14ac:dyDescent="0.25">
      <c r="A8464">
        <v>574</v>
      </c>
      <c r="B8464" t="s">
        <v>5330</v>
      </c>
      <c r="C8464">
        <v>2018</v>
      </c>
      <c r="D8464" t="s">
        <v>555</v>
      </c>
      <c r="G8464">
        <v>0</v>
      </c>
    </row>
    <row r="8465" spans="1:10" x14ac:dyDescent="0.25">
      <c r="A8465">
        <v>578</v>
      </c>
      <c r="B8465" t="s">
        <v>5331</v>
      </c>
      <c r="C8465">
        <v>2018</v>
      </c>
      <c r="D8465" t="s">
        <v>558</v>
      </c>
      <c r="G8465">
        <v>26085121000</v>
      </c>
      <c r="H8465" s="1">
        <v>1E-3</v>
      </c>
      <c r="I8465" s="1">
        <v>96.49</v>
      </c>
      <c r="J8465" s="1">
        <v>99.9</v>
      </c>
    </row>
    <row r="8466" spans="1:10" x14ac:dyDescent="0.25">
      <c r="A8466">
        <v>580</v>
      </c>
      <c r="B8466" t="s">
        <v>5332</v>
      </c>
      <c r="C8466">
        <v>2018</v>
      </c>
      <c r="D8466" t="s">
        <v>560</v>
      </c>
      <c r="G8466">
        <v>0</v>
      </c>
    </row>
    <row r="8467" spans="1:10" x14ac:dyDescent="0.25">
      <c r="A8467">
        <v>581</v>
      </c>
      <c r="B8467" t="s">
        <v>5333</v>
      </c>
      <c r="C8467">
        <v>2018</v>
      </c>
      <c r="D8467" t="s">
        <v>562</v>
      </c>
      <c r="G8467">
        <v>0</v>
      </c>
    </row>
    <row r="8468" spans="1:10" x14ac:dyDescent="0.25">
      <c r="A8468">
        <v>583</v>
      </c>
      <c r="B8468" t="s">
        <v>5334</v>
      </c>
      <c r="C8468">
        <v>2018</v>
      </c>
      <c r="D8468" t="s">
        <v>564</v>
      </c>
      <c r="G8468">
        <v>0</v>
      </c>
    </row>
    <row r="8469" spans="1:10" x14ac:dyDescent="0.25">
      <c r="A8469">
        <v>584</v>
      </c>
      <c r="B8469" t="s">
        <v>5335</v>
      </c>
      <c r="C8469">
        <v>2018</v>
      </c>
      <c r="D8469" t="s">
        <v>567</v>
      </c>
      <c r="G8469">
        <v>133837</v>
      </c>
    </row>
    <row r="8470" spans="1:10" x14ac:dyDescent="0.25">
      <c r="A8470">
        <v>585</v>
      </c>
      <c r="B8470" t="s">
        <v>5336</v>
      </c>
      <c r="C8470">
        <v>2018</v>
      </c>
      <c r="D8470" t="s">
        <v>569</v>
      </c>
      <c r="G8470">
        <v>0</v>
      </c>
    </row>
    <row r="8471" spans="1:10" x14ac:dyDescent="0.25">
      <c r="A8471">
        <v>586</v>
      </c>
      <c r="B8471" t="s">
        <v>5337</v>
      </c>
      <c r="C8471">
        <v>2018</v>
      </c>
      <c r="D8471" t="s">
        <v>572</v>
      </c>
      <c r="F8471">
        <v>47.4</v>
      </c>
      <c r="G8471">
        <v>430450100960</v>
      </c>
      <c r="H8471" s="1">
        <v>40.1</v>
      </c>
      <c r="J8471" s="1">
        <v>88.7</v>
      </c>
    </row>
    <row r="8472" spans="1:10" x14ac:dyDescent="0.25">
      <c r="A8472">
        <v>591</v>
      </c>
      <c r="B8472" t="s">
        <v>5338</v>
      </c>
      <c r="C8472">
        <v>2018</v>
      </c>
      <c r="D8472" t="s">
        <v>575</v>
      </c>
      <c r="G8472">
        <v>7449545455</v>
      </c>
      <c r="H8472" s="1">
        <v>22.1</v>
      </c>
      <c r="I8472" s="1">
        <v>61.81</v>
      </c>
      <c r="J8472" s="1">
        <v>96</v>
      </c>
    </row>
    <row r="8473" spans="1:10" x14ac:dyDescent="0.25">
      <c r="A8473">
        <v>598</v>
      </c>
      <c r="B8473" t="s">
        <v>5339</v>
      </c>
      <c r="C8473">
        <v>2018</v>
      </c>
      <c r="D8473" t="s">
        <v>578</v>
      </c>
      <c r="F8473">
        <v>64.099999999999994</v>
      </c>
      <c r="G8473">
        <v>4098630948</v>
      </c>
    </row>
    <row r="8474" spans="1:10" x14ac:dyDescent="0.25">
      <c r="A8474">
        <v>600</v>
      </c>
      <c r="B8474" t="s">
        <v>5340</v>
      </c>
      <c r="C8474">
        <v>2018</v>
      </c>
      <c r="D8474" t="s">
        <v>581</v>
      </c>
      <c r="G8474">
        <v>29368568975</v>
      </c>
      <c r="H8474" s="1">
        <v>17.100000000000001</v>
      </c>
      <c r="I8474" s="1">
        <v>64.989999999999995</v>
      </c>
      <c r="J8474" s="1">
        <v>98.8</v>
      </c>
    </row>
    <row r="8475" spans="1:10" x14ac:dyDescent="0.25">
      <c r="A8475">
        <v>604</v>
      </c>
      <c r="B8475" t="s">
        <v>5341</v>
      </c>
      <c r="C8475">
        <v>2018</v>
      </c>
      <c r="D8475" t="s">
        <v>584</v>
      </c>
      <c r="G8475">
        <v>46856131350</v>
      </c>
      <c r="H8475" s="1">
        <v>33.1</v>
      </c>
      <c r="I8475" s="1">
        <v>55.05</v>
      </c>
    </row>
    <row r="8476" spans="1:10" x14ac:dyDescent="0.25">
      <c r="A8476">
        <v>608</v>
      </c>
      <c r="B8476" t="s">
        <v>5342</v>
      </c>
      <c r="C8476">
        <v>2018</v>
      </c>
      <c r="D8476" t="s">
        <v>587</v>
      </c>
      <c r="G8476">
        <v>54350247149</v>
      </c>
      <c r="H8476" s="1">
        <v>42.9</v>
      </c>
    </row>
    <row r="8477" spans="1:10" x14ac:dyDescent="0.25">
      <c r="A8477">
        <v>612</v>
      </c>
      <c r="B8477" t="s">
        <v>5343</v>
      </c>
      <c r="C8477">
        <v>2018</v>
      </c>
      <c r="D8477" t="s">
        <v>589</v>
      </c>
      <c r="G8477">
        <v>0</v>
      </c>
    </row>
    <row r="8478" spans="1:10" x14ac:dyDescent="0.25">
      <c r="A8478">
        <v>616</v>
      </c>
      <c r="B8478" t="s">
        <v>5344</v>
      </c>
      <c r="C8478">
        <v>2018</v>
      </c>
      <c r="D8478" t="s">
        <v>592</v>
      </c>
      <c r="G8478">
        <v>438219488000</v>
      </c>
      <c r="H8478" s="1">
        <v>0.01</v>
      </c>
      <c r="I8478" s="1">
        <v>77.540000000000006</v>
      </c>
      <c r="J8478" s="1">
        <v>100</v>
      </c>
    </row>
    <row r="8479" spans="1:10" x14ac:dyDescent="0.25">
      <c r="A8479">
        <v>620</v>
      </c>
      <c r="B8479" t="s">
        <v>5345</v>
      </c>
      <c r="C8479">
        <v>2018</v>
      </c>
      <c r="D8479" t="s">
        <v>595</v>
      </c>
      <c r="G8479">
        <v>35992209368</v>
      </c>
      <c r="H8479" s="1">
        <v>3.6</v>
      </c>
      <c r="I8479" s="1">
        <v>74.66</v>
      </c>
      <c r="J8479" s="1">
        <v>99.88</v>
      </c>
    </row>
    <row r="8480" spans="1:10" x14ac:dyDescent="0.25">
      <c r="A8480">
        <v>624</v>
      </c>
      <c r="B8480" t="s">
        <v>5346</v>
      </c>
      <c r="C8480">
        <v>2018</v>
      </c>
      <c r="D8480" t="s">
        <v>597</v>
      </c>
      <c r="G8480">
        <v>283354647</v>
      </c>
      <c r="H8480" s="1">
        <v>74.400000000000006</v>
      </c>
      <c r="J8480" s="1">
        <v>91.4</v>
      </c>
    </row>
    <row r="8481" spans="1:10" x14ac:dyDescent="0.25">
      <c r="A8481">
        <v>626</v>
      </c>
      <c r="B8481" t="s">
        <v>5347</v>
      </c>
      <c r="C8481">
        <v>2018</v>
      </c>
      <c r="D8481" t="s">
        <v>599</v>
      </c>
      <c r="G8481">
        <v>0</v>
      </c>
      <c r="H8481" s="1">
        <v>33.4</v>
      </c>
      <c r="J8481" s="1">
        <v>96.5</v>
      </c>
    </row>
    <row r="8482" spans="1:10" x14ac:dyDescent="0.25">
      <c r="A8482">
        <v>630</v>
      </c>
      <c r="B8482" t="s">
        <v>5348</v>
      </c>
      <c r="C8482">
        <v>2018</v>
      </c>
      <c r="D8482" t="s">
        <v>601</v>
      </c>
      <c r="G8482">
        <v>17299539118</v>
      </c>
      <c r="I8482" s="1">
        <v>70.86</v>
      </c>
      <c r="J8482" s="1">
        <v>100</v>
      </c>
    </row>
    <row r="8483" spans="1:10" x14ac:dyDescent="0.25">
      <c r="A8483">
        <v>634</v>
      </c>
      <c r="B8483" t="s">
        <v>5349</v>
      </c>
      <c r="C8483">
        <v>2018</v>
      </c>
      <c r="D8483" t="s">
        <v>604</v>
      </c>
      <c r="G8483">
        <v>17619311365</v>
      </c>
      <c r="I8483" s="1">
        <v>99.65</v>
      </c>
      <c r="J8483" s="1">
        <v>100</v>
      </c>
    </row>
    <row r="8484" spans="1:10" x14ac:dyDescent="0.25">
      <c r="A8484">
        <v>638</v>
      </c>
      <c r="B8484" t="s">
        <v>5350</v>
      </c>
      <c r="C8484">
        <v>2018</v>
      </c>
      <c r="D8484" t="s">
        <v>606</v>
      </c>
      <c r="G8484">
        <v>0</v>
      </c>
    </row>
    <row r="8485" spans="1:10" x14ac:dyDescent="0.25">
      <c r="A8485">
        <v>642</v>
      </c>
      <c r="B8485" t="s">
        <v>5351</v>
      </c>
      <c r="C8485">
        <v>2018</v>
      </c>
      <c r="D8485" t="s">
        <v>609</v>
      </c>
      <c r="G8485">
        <v>84100710000</v>
      </c>
      <c r="H8485" s="1">
        <v>12.1</v>
      </c>
      <c r="I8485" s="1">
        <v>70.680000000000007</v>
      </c>
      <c r="J8485" s="1">
        <v>99.96</v>
      </c>
    </row>
    <row r="8486" spans="1:10" x14ac:dyDescent="0.25">
      <c r="A8486">
        <v>643</v>
      </c>
      <c r="B8486" t="s">
        <v>5352</v>
      </c>
      <c r="C8486">
        <v>2018</v>
      </c>
      <c r="D8486" t="s">
        <v>612</v>
      </c>
      <c r="G8486">
        <v>2945272410160</v>
      </c>
      <c r="I8486" s="1">
        <v>80.86</v>
      </c>
      <c r="J8486" s="1">
        <v>91</v>
      </c>
    </row>
    <row r="8487" spans="1:10" x14ac:dyDescent="0.25">
      <c r="A8487">
        <v>646</v>
      </c>
      <c r="B8487" t="s">
        <v>5353</v>
      </c>
      <c r="C8487">
        <v>2018</v>
      </c>
      <c r="D8487" t="s">
        <v>615</v>
      </c>
      <c r="G8487">
        <v>1939766385</v>
      </c>
      <c r="H8487" s="1">
        <v>42.1</v>
      </c>
      <c r="J8487" s="1">
        <v>99.92</v>
      </c>
    </row>
    <row r="8488" spans="1:10" x14ac:dyDescent="0.25">
      <c r="A8488">
        <v>652</v>
      </c>
      <c r="B8488" t="s">
        <v>5354</v>
      </c>
      <c r="C8488">
        <v>2018</v>
      </c>
      <c r="D8488" t="s">
        <v>617</v>
      </c>
      <c r="G8488">
        <v>0</v>
      </c>
    </row>
    <row r="8489" spans="1:10" x14ac:dyDescent="0.25">
      <c r="A8489">
        <v>654</v>
      </c>
      <c r="B8489" t="s">
        <v>5355</v>
      </c>
      <c r="C8489">
        <v>2018</v>
      </c>
      <c r="D8489" t="s">
        <v>619</v>
      </c>
      <c r="G8489">
        <v>0</v>
      </c>
    </row>
    <row r="8490" spans="1:10" x14ac:dyDescent="0.25">
      <c r="A8490">
        <v>659</v>
      </c>
      <c r="B8490" t="s">
        <v>5356</v>
      </c>
      <c r="C8490">
        <v>2018</v>
      </c>
      <c r="D8490" t="s">
        <v>621</v>
      </c>
      <c r="G8490">
        <v>0</v>
      </c>
    </row>
    <row r="8491" spans="1:10" x14ac:dyDescent="0.25">
      <c r="A8491">
        <v>660</v>
      </c>
      <c r="B8491" t="s">
        <v>5357</v>
      </c>
      <c r="C8491">
        <v>2018</v>
      </c>
      <c r="D8491" t="s">
        <v>623</v>
      </c>
      <c r="G8491">
        <v>0</v>
      </c>
    </row>
    <row r="8492" spans="1:10" x14ac:dyDescent="0.25">
      <c r="A8492">
        <v>662</v>
      </c>
      <c r="B8492" t="s">
        <v>5358</v>
      </c>
      <c r="C8492">
        <v>2018</v>
      </c>
      <c r="D8492" t="s">
        <v>625</v>
      </c>
      <c r="G8492">
        <v>0</v>
      </c>
      <c r="H8492" s="1">
        <v>11.2</v>
      </c>
      <c r="J8492" s="1">
        <v>98</v>
      </c>
    </row>
    <row r="8493" spans="1:10" x14ac:dyDescent="0.25">
      <c r="A8493">
        <v>663</v>
      </c>
      <c r="B8493" t="s">
        <v>5359</v>
      </c>
      <c r="C8493">
        <v>2018</v>
      </c>
      <c r="D8493" t="s">
        <v>627</v>
      </c>
      <c r="G8493">
        <v>0</v>
      </c>
    </row>
    <row r="8494" spans="1:10" x14ac:dyDescent="0.25">
      <c r="A8494">
        <v>666</v>
      </c>
      <c r="B8494" t="s">
        <v>5360</v>
      </c>
      <c r="C8494">
        <v>2018</v>
      </c>
      <c r="D8494" t="s">
        <v>629</v>
      </c>
      <c r="G8494">
        <v>0</v>
      </c>
    </row>
    <row r="8495" spans="1:10" x14ac:dyDescent="0.25">
      <c r="A8495">
        <v>670</v>
      </c>
      <c r="B8495" t="s">
        <v>5361</v>
      </c>
      <c r="C8495">
        <v>2018</v>
      </c>
      <c r="D8495" t="s">
        <v>631</v>
      </c>
      <c r="G8495">
        <v>0</v>
      </c>
      <c r="J8495" s="1">
        <v>100</v>
      </c>
    </row>
    <row r="8496" spans="1:10" x14ac:dyDescent="0.25">
      <c r="A8496">
        <v>674</v>
      </c>
      <c r="B8496" t="s">
        <v>5362</v>
      </c>
      <c r="C8496">
        <v>2018</v>
      </c>
      <c r="D8496" t="s">
        <v>633</v>
      </c>
      <c r="G8496">
        <v>0</v>
      </c>
      <c r="J8496" s="1">
        <v>98</v>
      </c>
    </row>
    <row r="8497" spans="1:10" x14ac:dyDescent="0.25">
      <c r="A8497">
        <v>678</v>
      </c>
      <c r="B8497" t="s">
        <v>5363</v>
      </c>
      <c r="C8497">
        <v>2018</v>
      </c>
      <c r="D8497" t="s">
        <v>635</v>
      </c>
      <c r="G8497">
        <v>23671697</v>
      </c>
      <c r="H8497" s="1">
        <v>85.7</v>
      </c>
      <c r="J8497" s="1">
        <v>93</v>
      </c>
    </row>
    <row r="8498" spans="1:10" x14ac:dyDescent="0.25">
      <c r="A8498">
        <v>682</v>
      </c>
      <c r="B8498" t="s">
        <v>5364</v>
      </c>
      <c r="C8498">
        <v>2018</v>
      </c>
      <c r="D8498" t="s">
        <v>638</v>
      </c>
      <c r="G8498">
        <v>127542590599</v>
      </c>
      <c r="H8498" s="1">
        <v>16.2</v>
      </c>
      <c r="I8498" s="1">
        <v>93.31</v>
      </c>
      <c r="J8498" s="1">
        <v>99.42</v>
      </c>
    </row>
    <row r="8499" spans="1:10" x14ac:dyDescent="0.25">
      <c r="A8499">
        <v>686</v>
      </c>
      <c r="B8499" t="s">
        <v>5365</v>
      </c>
      <c r="C8499">
        <v>2018</v>
      </c>
      <c r="D8499" t="s">
        <v>641</v>
      </c>
      <c r="F8499">
        <v>74.099999999999994</v>
      </c>
      <c r="G8499">
        <v>3173354814</v>
      </c>
      <c r="H8499" s="1">
        <v>29.5</v>
      </c>
      <c r="J8499" s="1">
        <v>97.9</v>
      </c>
    </row>
    <row r="8500" spans="1:10" x14ac:dyDescent="0.25">
      <c r="A8500">
        <v>688</v>
      </c>
      <c r="B8500" t="s">
        <v>5366</v>
      </c>
      <c r="C8500">
        <v>2018</v>
      </c>
      <c r="D8500" t="s">
        <v>644</v>
      </c>
      <c r="G8500">
        <v>9010711700</v>
      </c>
      <c r="H8500" s="1">
        <v>3.6</v>
      </c>
      <c r="I8500" s="1">
        <v>73.36</v>
      </c>
      <c r="J8500" s="1">
        <v>99.77</v>
      </c>
    </row>
    <row r="8501" spans="1:10" x14ac:dyDescent="0.25">
      <c r="A8501">
        <v>690</v>
      </c>
      <c r="B8501" t="s">
        <v>5367</v>
      </c>
      <c r="C8501">
        <v>2018</v>
      </c>
      <c r="D8501" t="s">
        <v>647</v>
      </c>
      <c r="G8501">
        <v>7793000</v>
      </c>
      <c r="J8501" s="1">
        <v>99</v>
      </c>
    </row>
    <row r="8502" spans="1:10" x14ac:dyDescent="0.25">
      <c r="A8502">
        <v>694</v>
      </c>
      <c r="B8502" t="s">
        <v>5368</v>
      </c>
      <c r="C8502">
        <v>2018</v>
      </c>
      <c r="D8502" t="s">
        <v>649</v>
      </c>
      <c r="F8502">
        <v>74.3</v>
      </c>
      <c r="G8502">
        <v>1929810914</v>
      </c>
      <c r="H8502" s="1">
        <v>59.1</v>
      </c>
      <c r="J8502" s="1">
        <v>74</v>
      </c>
    </row>
    <row r="8503" spans="1:10" x14ac:dyDescent="0.25">
      <c r="A8503">
        <v>702</v>
      </c>
      <c r="B8503" t="s">
        <v>5369</v>
      </c>
      <c r="C8503">
        <v>2018</v>
      </c>
      <c r="D8503" t="s">
        <v>652</v>
      </c>
      <c r="G8503">
        <v>6579804844</v>
      </c>
      <c r="I8503" s="1">
        <v>88.17</v>
      </c>
      <c r="J8503" s="1">
        <v>100</v>
      </c>
    </row>
    <row r="8504" spans="1:10" x14ac:dyDescent="0.25">
      <c r="A8504">
        <v>703</v>
      </c>
      <c r="B8504" t="s">
        <v>5370</v>
      </c>
      <c r="C8504">
        <v>2018</v>
      </c>
      <c r="D8504" t="s">
        <v>655</v>
      </c>
      <c r="G8504">
        <v>45059000000</v>
      </c>
      <c r="I8504" s="1">
        <v>80.45</v>
      </c>
      <c r="J8504" s="1">
        <v>100</v>
      </c>
    </row>
    <row r="8505" spans="1:10" x14ac:dyDescent="0.25">
      <c r="A8505">
        <v>704</v>
      </c>
      <c r="B8505" t="s">
        <v>5371</v>
      </c>
      <c r="C8505">
        <v>2018</v>
      </c>
      <c r="D8505" t="s">
        <v>658</v>
      </c>
      <c r="G8505">
        <v>150349279364</v>
      </c>
      <c r="H8505" s="1">
        <v>13.8</v>
      </c>
      <c r="I8505" s="1">
        <v>69.849999999999994</v>
      </c>
      <c r="J8505" s="1">
        <v>99.6</v>
      </c>
    </row>
    <row r="8506" spans="1:10" x14ac:dyDescent="0.25">
      <c r="A8506">
        <v>705</v>
      </c>
      <c r="B8506" t="s">
        <v>5372</v>
      </c>
      <c r="C8506">
        <v>2018</v>
      </c>
      <c r="D8506" t="s">
        <v>661</v>
      </c>
      <c r="G8506">
        <v>27376542840</v>
      </c>
      <c r="H8506" s="1">
        <v>3.7</v>
      </c>
      <c r="I8506" s="1">
        <v>79.75</v>
      </c>
      <c r="J8506" s="1">
        <v>99.8</v>
      </c>
    </row>
    <row r="8507" spans="1:10" x14ac:dyDescent="0.25">
      <c r="A8507">
        <v>706</v>
      </c>
      <c r="B8507" t="s">
        <v>5373</v>
      </c>
      <c r="C8507">
        <v>2018</v>
      </c>
      <c r="D8507" t="s">
        <v>664</v>
      </c>
      <c r="G8507">
        <v>540491980</v>
      </c>
      <c r="H8507" s="1">
        <v>72.099999999999994</v>
      </c>
      <c r="J8507" s="1">
        <v>46.47</v>
      </c>
    </row>
    <row r="8508" spans="1:10" x14ac:dyDescent="0.25">
      <c r="A8508">
        <v>710</v>
      </c>
      <c r="B8508" t="s">
        <v>5374</v>
      </c>
      <c r="C8508">
        <v>2018</v>
      </c>
      <c r="D8508" t="s">
        <v>667</v>
      </c>
      <c r="G8508">
        <v>301994592906</v>
      </c>
      <c r="H8508" s="1">
        <v>25.6</v>
      </c>
      <c r="J8508" s="1">
        <v>99.97</v>
      </c>
    </row>
    <row r="8509" spans="1:10" x14ac:dyDescent="0.25">
      <c r="A8509">
        <v>716</v>
      </c>
      <c r="B8509" t="s">
        <v>5375</v>
      </c>
      <c r="C8509">
        <v>2018</v>
      </c>
      <c r="D8509" t="s">
        <v>670</v>
      </c>
      <c r="G8509">
        <v>9168325402</v>
      </c>
      <c r="H8509" s="1">
        <v>33.5</v>
      </c>
      <c r="J8509" s="1">
        <v>93</v>
      </c>
    </row>
    <row r="8510" spans="1:10" x14ac:dyDescent="0.25">
      <c r="A8510">
        <v>722</v>
      </c>
      <c r="B8510" t="s">
        <v>5376</v>
      </c>
      <c r="C8510">
        <v>2018</v>
      </c>
      <c r="D8510" t="s">
        <v>673</v>
      </c>
      <c r="G8510">
        <v>57286108625</v>
      </c>
      <c r="I8510" s="1">
        <v>49.3</v>
      </c>
      <c r="J8510" s="1">
        <v>89.14</v>
      </c>
    </row>
    <row r="8511" spans="1:10" x14ac:dyDescent="0.25">
      <c r="A8511">
        <v>724</v>
      </c>
      <c r="B8511" t="s">
        <v>5377</v>
      </c>
      <c r="C8511">
        <v>2018</v>
      </c>
      <c r="D8511" t="s">
        <v>676</v>
      </c>
      <c r="G8511">
        <v>250900069760</v>
      </c>
      <c r="H8511" s="1">
        <v>5.5</v>
      </c>
      <c r="I8511" s="1">
        <v>86.11</v>
      </c>
      <c r="J8511" s="1">
        <v>99.8</v>
      </c>
    </row>
    <row r="8512" spans="1:10" x14ac:dyDescent="0.25">
      <c r="A8512">
        <v>728</v>
      </c>
      <c r="B8512" t="s">
        <v>5378</v>
      </c>
      <c r="C8512">
        <v>2018</v>
      </c>
      <c r="D8512" t="s">
        <v>678</v>
      </c>
      <c r="G8512">
        <v>997685448</v>
      </c>
      <c r="H8512" s="1">
        <v>91.4</v>
      </c>
      <c r="J8512" s="1">
        <v>38</v>
      </c>
    </row>
    <row r="8513" spans="1:10" x14ac:dyDescent="0.25">
      <c r="A8513">
        <v>729</v>
      </c>
      <c r="B8513" t="s">
        <v>5379</v>
      </c>
      <c r="C8513">
        <v>2018</v>
      </c>
      <c r="D8513" t="s">
        <v>681</v>
      </c>
      <c r="H8513" s="1">
        <v>88.4</v>
      </c>
      <c r="J8513" s="1">
        <v>90</v>
      </c>
    </row>
    <row r="8514" spans="1:10" x14ac:dyDescent="0.25">
      <c r="A8514">
        <v>732</v>
      </c>
      <c r="B8514" t="s">
        <v>5380</v>
      </c>
      <c r="C8514">
        <v>2018</v>
      </c>
      <c r="D8514" t="s">
        <v>683</v>
      </c>
      <c r="G8514">
        <v>0</v>
      </c>
    </row>
    <row r="8515" spans="1:10" x14ac:dyDescent="0.25">
      <c r="A8515">
        <v>738</v>
      </c>
      <c r="B8515" t="s">
        <v>5381</v>
      </c>
      <c r="C8515">
        <v>2018</v>
      </c>
      <c r="D8515" t="s">
        <v>686</v>
      </c>
      <c r="G8515">
        <v>628048910114</v>
      </c>
    </row>
    <row r="8516" spans="1:10" x14ac:dyDescent="0.25">
      <c r="A8516">
        <v>740</v>
      </c>
      <c r="B8516" t="s">
        <v>5382</v>
      </c>
      <c r="C8516">
        <v>2018</v>
      </c>
      <c r="D8516" t="s">
        <v>689</v>
      </c>
      <c r="F8516">
        <v>89.4</v>
      </c>
      <c r="G8516">
        <v>822269915</v>
      </c>
      <c r="H8516" s="1">
        <v>5.9</v>
      </c>
      <c r="J8516" s="1">
        <v>100</v>
      </c>
    </row>
    <row r="8517" spans="1:10" x14ac:dyDescent="0.25">
      <c r="A8517">
        <v>744</v>
      </c>
      <c r="B8517" t="s">
        <v>5383</v>
      </c>
      <c r="C8517">
        <v>2018</v>
      </c>
      <c r="D8517" t="s">
        <v>691</v>
      </c>
      <c r="G8517">
        <v>0</v>
      </c>
    </row>
    <row r="8518" spans="1:10" x14ac:dyDescent="0.25">
      <c r="A8518">
        <v>746</v>
      </c>
      <c r="B8518" t="s">
        <v>5384</v>
      </c>
      <c r="C8518">
        <v>2018</v>
      </c>
      <c r="D8518" t="s">
        <v>694</v>
      </c>
      <c r="G8518">
        <v>123384374405</v>
      </c>
    </row>
    <row r="8519" spans="1:10" x14ac:dyDescent="0.25">
      <c r="A8519">
        <v>747</v>
      </c>
      <c r="B8519" t="s">
        <v>5385</v>
      </c>
      <c r="C8519">
        <v>2018</v>
      </c>
      <c r="D8519" t="s">
        <v>697</v>
      </c>
      <c r="G8519">
        <v>842382772020</v>
      </c>
      <c r="H8519" s="1">
        <v>25.6</v>
      </c>
      <c r="I8519" s="1">
        <v>59.48</v>
      </c>
      <c r="J8519" s="1">
        <v>97.49</v>
      </c>
    </row>
    <row r="8520" spans="1:10" x14ac:dyDescent="0.25">
      <c r="A8520">
        <v>748</v>
      </c>
      <c r="B8520" t="s">
        <v>5386</v>
      </c>
      <c r="C8520">
        <v>2018</v>
      </c>
      <c r="D8520" t="s">
        <v>699</v>
      </c>
      <c r="G8520">
        <v>97243030</v>
      </c>
      <c r="H8520" s="1">
        <v>32.1</v>
      </c>
    </row>
    <row r="8521" spans="1:10" x14ac:dyDescent="0.25">
      <c r="A8521">
        <v>752</v>
      </c>
      <c r="B8521" t="s">
        <v>5387</v>
      </c>
      <c r="C8521">
        <v>2018</v>
      </c>
      <c r="D8521" t="s">
        <v>702</v>
      </c>
      <c r="G8521">
        <v>67355000000</v>
      </c>
      <c r="H8521" s="1">
        <v>1E-3</v>
      </c>
      <c r="J8521" s="1">
        <v>100</v>
      </c>
    </row>
    <row r="8522" spans="1:10" x14ac:dyDescent="0.25">
      <c r="A8522">
        <v>753</v>
      </c>
      <c r="B8522" t="s">
        <v>5388</v>
      </c>
      <c r="C8522">
        <v>2018</v>
      </c>
      <c r="D8522" t="s">
        <v>705</v>
      </c>
      <c r="G8522">
        <v>13257365285319</v>
      </c>
      <c r="H8522" s="1">
        <v>27.2</v>
      </c>
      <c r="I8522" s="1">
        <v>56.59</v>
      </c>
      <c r="J8522" s="1">
        <v>99.41</v>
      </c>
    </row>
    <row r="8523" spans="1:10" x14ac:dyDescent="0.25">
      <c r="A8523">
        <v>756</v>
      </c>
      <c r="B8523" t="s">
        <v>5389</v>
      </c>
      <c r="C8523">
        <v>2018</v>
      </c>
      <c r="D8523" t="s">
        <v>708</v>
      </c>
      <c r="G8523">
        <v>30866198520</v>
      </c>
      <c r="J8523" s="1">
        <v>100</v>
      </c>
    </row>
    <row r="8524" spans="1:10" x14ac:dyDescent="0.25">
      <c r="A8524">
        <v>760</v>
      </c>
      <c r="B8524" t="s">
        <v>5390</v>
      </c>
      <c r="C8524">
        <v>2018</v>
      </c>
      <c r="D8524" t="s">
        <v>711</v>
      </c>
      <c r="G8524">
        <v>1905731905</v>
      </c>
      <c r="H8524" s="1">
        <v>37.9</v>
      </c>
      <c r="J8524" s="1">
        <v>88</v>
      </c>
    </row>
    <row r="8525" spans="1:10" x14ac:dyDescent="0.25">
      <c r="A8525">
        <v>762</v>
      </c>
      <c r="B8525" t="s">
        <v>5391</v>
      </c>
      <c r="C8525">
        <v>2018</v>
      </c>
      <c r="D8525" t="s">
        <v>714</v>
      </c>
      <c r="G8525">
        <v>3038939429</v>
      </c>
      <c r="H8525" s="1">
        <v>26</v>
      </c>
    </row>
    <row r="8526" spans="1:10" x14ac:dyDescent="0.25">
      <c r="A8526">
        <v>764</v>
      </c>
      <c r="B8526" t="s">
        <v>5392</v>
      </c>
      <c r="C8526">
        <v>2018</v>
      </c>
      <c r="D8526" t="s">
        <v>717</v>
      </c>
      <c r="G8526">
        <v>220716735896</v>
      </c>
      <c r="H8526" s="1">
        <v>23.7</v>
      </c>
      <c r="I8526" s="1">
        <v>56.82</v>
      </c>
      <c r="J8526" s="1">
        <v>98</v>
      </c>
    </row>
    <row r="8527" spans="1:10" x14ac:dyDescent="0.25">
      <c r="A8527">
        <v>768</v>
      </c>
      <c r="B8527" t="s">
        <v>5393</v>
      </c>
      <c r="C8527">
        <v>2018</v>
      </c>
      <c r="D8527" t="s">
        <v>720</v>
      </c>
      <c r="G8527">
        <v>1012962315</v>
      </c>
      <c r="H8527" s="1">
        <v>54.3</v>
      </c>
      <c r="J8527" s="1">
        <v>97</v>
      </c>
    </row>
    <row r="8528" spans="1:10" x14ac:dyDescent="0.25">
      <c r="A8528">
        <v>772</v>
      </c>
      <c r="B8528" t="s">
        <v>5394</v>
      </c>
      <c r="C8528">
        <v>2018</v>
      </c>
      <c r="D8528" t="s">
        <v>722</v>
      </c>
      <c r="G8528">
        <v>0</v>
      </c>
    </row>
    <row r="8529" spans="1:10" x14ac:dyDescent="0.25">
      <c r="A8529">
        <v>776</v>
      </c>
      <c r="B8529" t="s">
        <v>5395</v>
      </c>
      <c r="C8529">
        <v>2018</v>
      </c>
      <c r="D8529" t="s">
        <v>724</v>
      </c>
      <c r="G8529">
        <v>0</v>
      </c>
      <c r="J8529" s="1">
        <v>98</v>
      </c>
    </row>
    <row r="8530" spans="1:10" x14ac:dyDescent="0.25">
      <c r="A8530">
        <v>780</v>
      </c>
      <c r="B8530" t="s">
        <v>5396</v>
      </c>
      <c r="C8530">
        <v>2018</v>
      </c>
      <c r="D8530" t="s">
        <v>727</v>
      </c>
      <c r="G8530">
        <v>3084231361</v>
      </c>
      <c r="H8530" s="1">
        <v>5.4</v>
      </c>
      <c r="J8530" s="1">
        <v>100</v>
      </c>
    </row>
    <row r="8531" spans="1:10" x14ac:dyDescent="0.25">
      <c r="A8531">
        <v>784</v>
      </c>
      <c r="B8531" t="s">
        <v>5397</v>
      </c>
      <c r="C8531">
        <v>2018</v>
      </c>
      <c r="D8531" t="s">
        <v>730</v>
      </c>
      <c r="G8531">
        <v>75532459517</v>
      </c>
      <c r="I8531" s="1">
        <v>98.45</v>
      </c>
      <c r="J8531" s="1">
        <v>100</v>
      </c>
    </row>
    <row r="8532" spans="1:10" x14ac:dyDescent="0.25">
      <c r="A8532">
        <v>788</v>
      </c>
      <c r="B8532" t="s">
        <v>5398</v>
      </c>
      <c r="C8532">
        <v>2018</v>
      </c>
      <c r="D8532" t="s">
        <v>733</v>
      </c>
      <c r="F8532">
        <v>93.1</v>
      </c>
      <c r="G8532">
        <v>9621584039</v>
      </c>
      <c r="H8532" s="1">
        <v>8.1999999999999993</v>
      </c>
      <c r="I8532" s="1">
        <v>64.19</v>
      </c>
      <c r="J8532" s="1">
        <v>99</v>
      </c>
    </row>
    <row r="8533" spans="1:10" x14ac:dyDescent="0.25">
      <c r="A8533">
        <v>792</v>
      </c>
      <c r="B8533" t="s">
        <v>5399</v>
      </c>
      <c r="C8533">
        <v>2018</v>
      </c>
      <c r="D8533" t="s">
        <v>736</v>
      </c>
      <c r="G8533">
        <v>319581230333</v>
      </c>
      <c r="H8533" s="1">
        <v>8.6</v>
      </c>
      <c r="I8533" s="1">
        <v>71.040000000000006</v>
      </c>
      <c r="J8533" s="1">
        <v>99.69</v>
      </c>
    </row>
    <row r="8534" spans="1:10" x14ac:dyDescent="0.25">
      <c r="A8534">
        <v>795</v>
      </c>
      <c r="B8534" t="s">
        <v>5400</v>
      </c>
      <c r="C8534">
        <v>2018</v>
      </c>
      <c r="D8534" t="s">
        <v>739</v>
      </c>
      <c r="G8534">
        <v>19793389403</v>
      </c>
    </row>
    <row r="8535" spans="1:10" x14ac:dyDescent="0.25">
      <c r="A8535">
        <v>796</v>
      </c>
      <c r="B8535" t="s">
        <v>5401</v>
      </c>
      <c r="C8535">
        <v>2018</v>
      </c>
      <c r="D8535" t="s">
        <v>741</v>
      </c>
      <c r="G8535">
        <v>0</v>
      </c>
    </row>
    <row r="8536" spans="1:10" x14ac:dyDescent="0.25">
      <c r="A8536">
        <v>798</v>
      </c>
      <c r="B8536" t="s">
        <v>5402</v>
      </c>
      <c r="C8536">
        <v>2018</v>
      </c>
      <c r="D8536" t="s">
        <v>743</v>
      </c>
      <c r="G8536">
        <v>0</v>
      </c>
    </row>
    <row r="8537" spans="1:10" x14ac:dyDescent="0.25">
      <c r="A8537">
        <v>800</v>
      </c>
      <c r="B8537" t="s">
        <v>5403</v>
      </c>
      <c r="C8537">
        <v>2018</v>
      </c>
      <c r="D8537" t="s">
        <v>746</v>
      </c>
      <c r="G8537">
        <v>9270217344</v>
      </c>
      <c r="H8537" s="1">
        <v>48.3</v>
      </c>
      <c r="J8537" s="1">
        <v>98</v>
      </c>
    </row>
    <row r="8538" spans="1:10" x14ac:dyDescent="0.25">
      <c r="A8538">
        <v>804</v>
      </c>
      <c r="B8538" t="s">
        <v>5404</v>
      </c>
      <c r="C8538">
        <v>2018</v>
      </c>
      <c r="D8538" t="s">
        <v>749</v>
      </c>
      <c r="G8538">
        <v>261850561450</v>
      </c>
      <c r="H8538" s="1">
        <v>19</v>
      </c>
      <c r="I8538" s="1">
        <v>62.55</v>
      </c>
      <c r="J8538" s="1">
        <v>99.9</v>
      </c>
    </row>
    <row r="8539" spans="1:10" x14ac:dyDescent="0.25">
      <c r="A8539">
        <v>807</v>
      </c>
      <c r="B8539" t="s">
        <v>5405</v>
      </c>
      <c r="C8539">
        <v>2018</v>
      </c>
      <c r="D8539" t="s">
        <v>751</v>
      </c>
      <c r="G8539">
        <v>10944000000</v>
      </c>
      <c r="H8539" s="1">
        <v>8.3000000000000007</v>
      </c>
      <c r="I8539" s="1">
        <v>79.17</v>
      </c>
      <c r="J8539" s="1">
        <v>99.88</v>
      </c>
    </row>
    <row r="8540" spans="1:10" x14ac:dyDescent="0.25">
      <c r="A8540">
        <v>818</v>
      </c>
      <c r="B8540" t="s">
        <v>5406</v>
      </c>
      <c r="C8540">
        <v>2018</v>
      </c>
      <c r="D8540" t="s">
        <v>754</v>
      </c>
      <c r="G8540">
        <v>56990043093</v>
      </c>
      <c r="H8540" s="1">
        <v>5.2</v>
      </c>
      <c r="I8540" s="1">
        <v>46.92</v>
      </c>
      <c r="J8540" s="1">
        <v>99.8</v>
      </c>
    </row>
    <row r="8541" spans="1:10" x14ac:dyDescent="0.25">
      <c r="A8541">
        <v>826</v>
      </c>
      <c r="B8541" t="s">
        <v>5407</v>
      </c>
      <c r="C8541">
        <v>2018</v>
      </c>
      <c r="D8541" t="s">
        <v>757</v>
      </c>
      <c r="G8541">
        <v>185851331320</v>
      </c>
      <c r="I8541" s="1">
        <v>90.69</v>
      </c>
      <c r="J8541" s="1">
        <v>99.9</v>
      </c>
    </row>
    <row r="8542" spans="1:10" x14ac:dyDescent="0.25">
      <c r="A8542">
        <v>830</v>
      </c>
      <c r="B8542" t="s">
        <v>5408</v>
      </c>
      <c r="C8542">
        <v>2018</v>
      </c>
      <c r="D8542" t="s">
        <v>759</v>
      </c>
      <c r="G8542">
        <v>22896937732922</v>
      </c>
    </row>
    <row r="8543" spans="1:10" x14ac:dyDescent="0.25">
      <c r="A8543">
        <v>831</v>
      </c>
      <c r="B8543" t="s">
        <v>5409</v>
      </c>
      <c r="C8543">
        <v>2018</v>
      </c>
      <c r="D8543" t="s">
        <v>761</v>
      </c>
      <c r="G8543">
        <v>0</v>
      </c>
    </row>
    <row r="8544" spans="1:10" x14ac:dyDescent="0.25">
      <c r="A8544">
        <v>832</v>
      </c>
      <c r="B8544" t="s">
        <v>5410</v>
      </c>
      <c r="C8544">
        <v>2018</v>
      </c>
      <c r="D8544" t="s">
        <v>763</v>
      </c>
      <c r="G8544">
        <v>0</v>
      </c>
    </row>
    <row r="8545" spans="1:10" x14ac:dyDescent="0.25">
      <c r="A8545">
        <v>833</v>
      </c>
      <c r="B8545" t="s">
        <v>5411</v>
      </c>
      <c r="C8545">
        <v>2018</v>
      </c>
      <c r="D8545" t="s">
        <v>765</v>
      </c>
      <c r="G8545">
        <v>0</v>
      </c>
    </row>
    <row r="8546" spans="1:10" x14ac:dyDescent="0.25">
      <c r="A8546">
        <v>834</v>
      </c>
      <c r="B8546" t="s">
        <v>5412</v>
      </c>
      <c r="C8546">
        <v>2018</v>
      </c>
      <c r="D8546" t="s">
        <v>768</v>
      </c>
      <c r="G8546">
        <v>15189297686</v>
      </c>
      <c r="H8546" s="1">
        <v>40.1</v>
      </c>
      <c r="J8546" s="1">
        <v>95</v>
      </c>
    </row>
    <row r="8547" spans="1:10" x14ac:dyDescent="0.25">
      <c r="A8547">
        <v>840</v>
      </c>
      <c r="B8547" t="s">
        <v>5413</v>
      </c>
      <c r="C8547">
        <v>2018</v>
      </c>
      <c r="D8547" t="s">
        <v>771</v>
      </c>
      <c r="G8547">
        <v>6613435453974</v>
      </c>
      <c r="I8547" s="1">
        <v>88.5</v>
      </c>
      <c r="J8547" s="1">
        <v>99.9</v>
      </c>
    </row>
    <row r="8548" spans="1:10" x14ac:dyDescent="0.25">
      <c r="A8548">
        <v>850</v>
      </c>
      <c r="B8548" t="s">
        <v>5414</v>
      </c>
      <c r="C8548">
        <v>2018</v>
      </c>
      <c r="D8548" t="s">
        <v>773</v>
      </c>
      <c r="G8548">
        <v>0</v>
      </c>
    </row>
    <row r="8549" spans="1:10" x14ac:dyDescent="0.25">
      <c r="A8549">
        <v>854</v>
      </c>
      <c r="B8549" t="s">
        <v>5415</v>
      </c>
      <c r="C8549">
        <v>2018</v>
      </c>
      <c r="D8549" t="s">
        <v>776</v>
      </c>
      <c r="F8549">
        <v>81.3</v>
      </c>
      <c r="G8549">
        <v>5033378089</v>
      </c>
      <c r="H8549" s="1">
        <v>57.1</v>
      </c>
      <c r="J8549" s="1">
        <v>93</v>
      </c>
    </row>
    <row r="8550" spans="1:10" x14ac:dyDescent="0.25">
      <c r="A8550">
        <v>858</v>
      </c>
      <c r="B8550" t="s">
        <v>5416</v>
      </c>
      <c r="C8550">
        <v>2018</v>
      </c>
      <c r="D8550" t="s">
        <v>778</v>
      </c>
      <c r="G8550">
        <v>8041515521</v>
      </c>
      <c r="I8550" s="1">
        <v>74.38</v>
      </c>
      <c r="J8550" s="1">
        <v>91</v>
      </c>
    </row>
    <row r="8551" spans="1:10" x14ac:dyDescent="0.25">
      <c r="A8551">
        <v>860</v>
      </c>
      <c r="B8551" t="s">
        <v>5417</v>
      </c>
      <c r="C8551">
        <v>2018</v>
      </c>
      <c r="D8551" t="s">
        <v>781</v>
      </c>
      <c r="G8551">
        <v>58667349040</v>
      </c>
      <c r="H8551" s="1">
        <v>52.2</v>
      </c>
      <c r="I8551" s="1">
        <v>55.2</v>
      </c>
      <c r="J8551" s="1">
        <v>98.6</v>
      </c>
    </row>
    <row r="8552" spans="1:10" x14ac:dyDescent="0.25">
      <c r="A8552">
        <v>862</v>
      </c>
      <c r="B8552" t="s">
        <v>5418</v>
      </c>
      <c r="C8552">
        <v>2018</v>
      </c>
      <c r="D8552" t="s">
        <v>784</v>
      </c>
      <c r="G8552">
        <v>85776934850</v>
      </c>
      <c r="H8552" s="1">
        <v>44.1</v>
      </c>
      <c r="J8552" s="1">
        <v>91</v>
      </c>
    </row>
    <row r="8553" spans="1:10" x14ac:dyDescent="0.25">
      <c r="A8553">
        <v>876</v>
      </c>
      <c r="B8553" t="s">
        <v>5419</v>
      </c>
      <c r="C8553">
        <v>2018</v>
      </c>
      <c r="D8553" t="s">
        <v>786</v>
      </c>
      <c r="G8553">
        <v>0</v>
      </c>
    </row>
    <row r="8554" spans="1:10" x14ac:dyDescent="0.25">
      <c r="A8554">
        <v>882</v>
      </c>
      <c r="B8554" t="s">
        <v>5420</v>
      </c>
      <c r="C8554">
        <v>2018</v>
      </c>
      <c r="D8554" t="s">
        <v>789</v>
      </c>
    </row>
    <row r="8555" spans="1:10" x14ac:dyDescent="0.25">
      <c r="A8555">
        <v>887</v>
      </c>
      <c r="B8555" t="s">
        <v>5421</v>
      </c>
      <c r="C8555">
        <v>2018</v>
      </c>
      <c r="D8555" t="s">
        <v>792</v>
      </c>
      <c r="G8555">
        <v>5892022255</v>
      </c>
      <c r="H8555" s="1">
        <v>66.2</v>
      </c>
    </row>
    <row r="8556" spans="1:10" x14ac:dyDescent="0.25">
      <c r="A8556">
        <v>894</v>
      </c>
      <c r="B8556" t="s">
        <v>5422</v>
      </c>
      <c r="C8556">
        <v>2018</v>
      </c>
      <c r="D8556" t="s">
        <v>795</v>
      </c>
      <c r="F8556">
        <v>69.3</v>
      </c>
      <c r="G8556">
        <v>6376093827</v>
      </c>
      <c r="H8556" s="1">
        <v>54.6</v>
      </c>
      <c r="I8556" s="1">
        <v>14.3</v>
      </c>
      <c r="J8556" s="1">
        <v>86.9</v>
      </c>
    </row>
    <row r="8557" spans="1:10" x14ac:dyDescent="0.25">
      <c r="A8557">
        <v>1</v>
      </c>
      <c r="B8557" t="s">
        <v>5128</v>
      </c>
      <c r="C8557">
        <v>2019</v>
      </c>
      <c r="D8557" t="s">
        <v>4</v>
      </c>
      <c r="G8557">
        <v>41256951563311</v>
      </c>
      <c r="I8557" t="s">
        <v>11332</v>
      </c>
      <c r="J8557" t="s">
        <v>12741</v>
      </c>
    </row>
    <row r="8558" spans="1:10" x14ac:dyDescent="0.25">
      <c r="A8558">
        <v>2</v>
      </c>
      <c r="B8558" t="s">
        <v>5129</v>
      </c>
      <c r="C8558">
        <v>2019</v>
      </c>
      <c r="D8558" t="s">
        <v>7</v>
      </c>
      <c r="G8558">
        <v>1236945926367</v>
      </c>
    </row>
    <row r="8559" spans="1:10" x14ac:dyDescent="0.25">
      <c r="A8559">
        <v>4</v>
      </c>
      <c r="B8559" t="s">
        <v>5130</v>
      </c>
      <c r="C8559">
        <v>2019</v>
      </c>
      <c r="D8559" t="s">
        <v>10</v>
      </c>
      <c r="E8559">
        <v>21.886547857400362</v>
      </c>
      <c r="G8559">
        <v>6372214206</v>
      </c>
      <c r="J8559" t="s">
        <v>8385</v>
      </c>
    </row>
    <row r="8560" spans="1:10" x14ac:dyDescent="0.25">
      <c r="A8560">
        <v>5</v>
      </c>
      <c r="B8560" t="s">
        <v>5131</v>
      </c>
      <c r="C8560">
        <v>2019</v>
      </c>
      <c r="D8560" t="s">
        <v>13</v>
      </c>
      <c r="G8560">
        <v>2970917939412</v>
      </c>
    </row>
    <row r="8561" spans="1:10" x14ac:dyDescent="0.25">
      <c r="A8561">
        <v>8</v>
      </c>
      <c r="B8561" t="s">
        <v>5132</v>
      </c>
      <c r="C8561">
        <v>2019</v>
      </c>
      <c r="D8561" t="s">
        <v>16</v>
      </c>
      <c r="G8561">
        <v>5329800000</v>
      </c>
      <c r="I8561" t="s">
        <v>12742</v>
      </c>
      <c r="J8561" t="s">
        <v>12514</v>
      </c>
    </row>
    <row r="8562" spans="1:10" x14ac:dyDescent="0.25">
      <c r="A8562">
        <v>9</v>
      </c>
      <c r="B8562" t="s">
        <v>5133</v>
      </c>
      <c r="C8562">
        <v>2019</v>
      </c>
      <c r="D8562" t="s">
        <v>19</v>
      </c>
      <c r="G8562">
        <v>1406518256369</v>
      </c>
      <c r="I8562" t="s">
        <v>12515</v>
      </c>
      <c r="J8562" t="s">
        <v>12095</v>
      </c>
    </row>
    <row r="8563" spans="1:10" x14ac:dyDescent="0.25">
      <c r="A8563">
        <v>11</v>
      </c>
      <c r="B8563" t="s">
        <v>5134</v>
      </c>
      <c r="C8563">
        <v>2019</v>
      </c>
      <c r="D8563" t="s">
        <v>22</v>
      </c>
      <c r="G8563">
        <v>186405798405</v>
      </c>
      <c r="I8563" t="s">
        <v>10662</v>
      </c>
      <c r="J8563" t="s">
        <v>11572</v>
      </c>
    </row>
    <row r="8564" spans="1:10" x14ac:dyDescent="0.25">
      <c r="A8564">
        <v>12</v>
      </c>
      <c r="B8564" t="s">
        <v>5135</v>
      </c>
      <c r="C8564">
        <v>2019</v>
      </c>
      <c r="D8564" t="s">
        <v>25</v>
      </c>
      <c r="E8564">
        <v>41.340026408357332</v>
      </c>
      <c r="G8564">
        <v>42696841745</v>
      </c>
      <c r="J8564" t="s">
        <v>12734</v>
      </c>
    </row>
    <row r="8565" spans="1:10" x14ac:dyDescent="0.25">
      <c r="A8565">
        <v>13</v>
      </c>
      <c r="B8565" t="s">
        <v>5136</v>
      </c>
      <c r="C8565">
        <v>2019</v>
      </c>
      <c r="D8565" t="s">
        <v>28</v>
      </c>
      <c r="G8565">
        <v>537864356091</v>
      </c>
    </row>
    <row r="8566" spans="1:10" x14ac:dyDescent="0.25">
      <c r="A8566">
        <v>14</v>
      </c>
      <c r="B8566" t="s">
        <v>5137</v>
      </c>
      <c r="C8566">
        <v>2019</v>
      </c>
      <c r="D8566" t="s">
        <v>31</v>
      </c>
      <c r="G8566">
        <v>211265559476</v>
      </c>
      <c r="I8566" t="s">
        <v>12743</v>
      </c>
      <c r="J8566" t="s">
        <v>12744</v>
      </c>
    </row>
    <row r="8567" spans="1:10" x14ac:dyDescent="0.25">
      <c r="A8567">
        <v>15</v>
      </c>
      <c r="B8567" t="s">
        <v>5138</v>
      </c>
      <c r="C8567">
        <v>2019</v>
      </c>
      <c r="D8567" t="s">
        <v>34</v>
      </c>
      <c r="G8567">
        <v>233470773918</v>
      </c>
      <c r="I8567" t="s">
        <v>12745</v>
      </c>
      <c r="J8567" t="s">
        <v>10735</v>
      </c>
    </row>
    <row r="8568" spans="1:10" x14ac:dyDescent="0.25">
      <c r="A8568">
        <v>16</v>
      </c>
      <c r="B8568" t="s">
        <v>5139</v>
      </c>
      <c r="C8568">
        <v>2019</v>
      </c>
      <c r="D8568" t="s">
        <v>36</v>
      </c>
      <c r="G8568">
        <v>0</v>
      </c>
    </row>
    <row r="8569" spans="1:10" x14ac:dyDescent="0.25">
      <c r="A8569">
        <v>17</v>
      </c>
      <c r="B8569" t="s">
        <v>5140</v>
      </c>
      <c r="C8569">
        <v>2019</v>
      </c>
      <c r="D8569" t="s">
        <v>39</v>
      </c>
      <c r="G8569">
        <v>121290718638</v>
      </c>
      <c r="I8569" t="s">
        <v>12523</v>
      </c>
      <c r="J8569" t="s">
        <v>12746</v>
      </c>
    </row>
    <row r="8570" spans="1:10" x14ac:dyDescent="0.25">
      <c r="A8570">
        <v>18</v>
      </c>
      <c r="B8570" t="s">
        <v>5141</v>
      </c>
      <c r="C8570">
        <v>2019</v>
      </c>
      <c r="D8570" t="s">
        <v>42</v>
      </c>
      <c r="G8570">
        <v>484513075931</v>
      </c>
      <c r="I8570" t="s">
        <v>12525</v>
      </c>
      <c r="J8570" t="s">
        <v>12618</v>
      </c>
    </row>
    <row r="8571" spans="1:10" x14ac:dyDescent="0.25">
      <c r="A8571">
        <v>19</v>
      </c>
      <c r="B8571" t="s">
        <v>5142</v>
      </c>
      <c r="C8571">
        <v>2019</v>
      </c>
      <c r="D8571" t="s">
        <v>45</v>
      </c>
      <c r="G8571">
        <v>11448246316749</v>
      </c>
    </row>
    <row r="8572" spans="1:10" x14ac:dyDescent="0.25">
      <c r="A8572">
        <v>20</v>
      </c>
      <c r="B8572" t="s">
        <v>5143</v>
      </c>
      <c r="C8572">
        <v>2019</v>
      </c>
      <c r="D8572" t="s">
        <v>47</v>
      </c>
      <c r="G8572">
        <v>0</v>
      </c>
      <c r="J8572" t="s">
        <v>8547</v>
      </c>
    </row>
    <row r="8573" spans="1:10" x14ac:dyDescent="0.25">
      <c r="A8573">
        <v>21</v>
      </c>
      <c r="B8573" t="s">
        <v>5144</v>
      </c>
      <c r="C8573">
        <v>2019</v>
      </c>
      <c r="D8573" t="s">
        <v>50</v>
      </c>
      <c r="G8573">
        <v>7888785792662</v>
      </c>
      <c r="I8573" t="s">
        <v>12735</v>
      </c>
      <c r="J8573" t="s">
        <v>10613</v>
      </c>
    </row>
    <row r="8574" spans="1:10" x14ac:dyDescent="0.25">
      <c r="A8574">
        <v>24</v>
      </c>
      <c r="B8574" t="s">
        <v>5145</v>
      </c>
      <c r="C8574">
        <v>2019</v>
      </c>
      <c r="D8574" t="s">
        <v>53</v>
      </c>
      <c r="E8574">
        <v>10.67</v>
      </c>
      <c r="G8574">
        <v>21583843580</v>
      </c>
      <c r="J8574" t="s">
        <v>8385</v>
      </c>
    </row>
    <row r="8575" spans="1:10" x14ac:dyDescent="0.25">
      <c r="A8575">
        <v>28</v>
      </c>
      <c r="B8575" t="s">
        <v>5146</v>
      </c>
      <c r="C8575">
        <v>2019</v>
      </c>
      <c r="D8575" t="s">
        <v>56</v>
      </c>
      <c r="G8575">
        <v>24380927</v>
      </c>
    </row>
    <row r="8576" spans="1:10" x14ac:dyDescent="0.25">
      <c r="A8576">
        <v>29</v>
      </c>
      <c r="B8576" t="s">
        <v>5147</v>
      </c>
      <c r="C8576">
        <v>2019</v>
      </c>
      <c r="D8576" t="s">
        <v>59</v>
      </c>
      <c r="G8576">
        <v>50678228584</v>
      </c>
      <c r="I8576" t="s">
        <v>12747</v>
      </c>
      <c r="J8576" t="s">
        <v>12748</v>
      </c>
    </row>
    <row r="8577" spans="1:10" x14ac:dyDescent="0.25">
      <c r="A8577">
        <v>30</v>
      </c>
      <c r="B8577" t="s">
        <v>5148</v>
      </c>
      <c r="C8577">
        <v>2019</v>
      </c>
      <c r="D8577" t="s">
        <v>62</v>
      </c>
      <c r="G8577">
        <v>13564429565572</v>
      </c>
      <c r="I8577" t="s">
        <v>12749</v>
      </c>
      <c r="J8577" t="s">
        <v>10963</v>
      </c>
    </row>
    <row r="8578" spans="1:10" x14ac:dyDescent="0.25">
      <c r="A8578">
        <v>31</v>
      </c>
      <c r="B8578" t="s">
        <v>5149</v>
      </c>
      <c r="C8578">
        <v>2019</v>
      </c>
      <c r="D8578" t="s">
        <v>65</v>
      </c>
      <c r="E8578">
        <v>83.14</v>
      </c>
      <c r="G8578">
        <v>39087172600</v>
      </c>
      <c r="I8578" t="s">
        <v>12750</v>
      </c>
      <c r="J8578" t="s">
        <v>8346</v>
      </c>
    </row>
    <row r="8579" spans="1:10" x14ac:dyDescent="0.25">
      <c r="A8579">
        <v>32</v>
      </c>
      <c r="B8579" t="s">
        <v>5150</v>
      </c>
      <c r="C8579">
        <v>2019</v>
      </c>
      <c r="D8579" t="s">
        <v>68</v>
      </c>
      <c r="E8579">
        <v>86.192129388782121</v>
      </c>
      <c r="G8579">
        <v>176249483172</v>
      </c>
      <c r="J8579" t="s">
        <v>8343</v>
      </c>
    </row>
    <row r="8580" spans="1:10" x14ac:dyDescent="0.25">
      <c r="A8580">
        <v>34</v>
      </c>
      <c r="B8580" t="s">
        <v>5151</v>
      </c>
      <c r="C8580">
        <v>2019</v>
      </c>
      <c r="D8580" t="s">
        <v>71</v>
      </c>
      <c r="G8580">
        <v>3925701475489</v>
      </c>
      <c r="I8580" t="s">
        <v>9727</v>
      </c>
      <c r="J8580" t="s">
        <v>12751</v>
      </c>
    </row>
    <row r="8581" spans="1:10" x14ac:dyDescent="0.25">
      <c r="A8581">
        <v>35</v>
      </c>
      <c r="B8581" t="s">
        <v>5152</v>
      </c>
      <c r="C8581">
        <v>2019</v>
      </c>
      <c r="D8581" t="s">
        <v>74</v>
      </c>
      <c r="G8581">
        <v>1219222207165</v>
      </c>
      <c r="I8581" t="s">
        <v>9794</v>
      </c>
      <c r="J8581" t="s">
        <v>12752</v>
      </c>
    </row>
    <row r="8582" spans="1:10" x14ac:dyDescent="0.25">
      <c r="A8582">
        <v>36</v>
      </c>
      <c r="B8582" t="s">
        <v>5153</v>
      </c>
      <c r="C8582">
        <v>2019</v>
      </c>
      <c r="D8582" t="s">
        <v>77</v>
      </c>
      <c r="E8582">
        <v>77.584516374071683</v>
      </c>
      <c r="G8582">
        <v>1368486955531</v>
      </c>
      <c r="J8582" t="s">
        <v>8547</v>
      </c>
    </row>
    <row r="8583" spans="1:10" x14ac:dyDescent="0.25">
      <c r="A8583">
        <v>39</v>
      </c>
      <c r="B8583" t="s">
        <v>5154</v>
      </c>
      <c r="C8583">
        <v>2019</v>
      </c>
      <c r="D8583" t="s">
        <v>80</v>
      </c>
      <c r="G8583">
        <v>520085056215</v>
      </c>
    </row>
    <row r="8584" spans="1:10" x14ac:dyDescent="0.25">
      <c r="A8584">
        <v>40</v>
      </c>
      <c r="B8584" t="s">
        <v>5155</v>
      </c>
      <c r="C8584">
        <v>2019</v>
      </c>
      <c r="D8584" t="s">
        <v>83</v>
      </c>
      <c r="E8584">
        <v>96.460128354744583</v>
      </c>
      <c r="G8584">
        <v>105062036527</v>
      </c>
      <c r="I8584" t="s">
        <v>12753</v>
      </c>
      <c r="J8584" t="s">
        <v>8356</v>
      </c>
    </row>
    <row r="8585" spans="1:10" x14ac:dyDescent="0.25">
      <c r="A8585">
        <v>44</v>
      </c>
      <c r="B8585" t="s">
        <v>5156</v>
      </c>
      <c r="C8585">
        <v>2019</v>
      </c>
      <c r="D8585" t="s">
        <v>86</v>
      </c>
      <c r="G8585">
        <v>111800000</v>
      </c>
      <c r="J8585" t="s">
        <v>8356</v>
      </c>
    </row>
    <row r="8586" spans="1:10" x14ac:dyDescent="0.25">
      <c r="A8586">
        <v>48</v>
      </c>
      <c r="B8586" t="s">
        <v>5157</v>
      </c>
      <c r="C8586">
        <v>2019</v>
      </c>
      <c r="D8586" t="s">
        <v>89</v>
      </c>
      <c r="E8586">
        <v>21.23</v>
      </c>
      <c r="G8586">
        <v>408154130</v>
      </c>
      <c r="I8586" t="s">
        <v>8520</v>
      </c>
      <c r="J8586" t="s">
        <v>8346</v>
      </c>
    </row>
    <row r="8587" spans="1:10" x14ac:dyDescent="0.25">
      <c r="A8587">
        <v>50</v>
      </c>
      <c r="B8587" t="s">
        <v>5158</v>
      </c>
      <c r="C8587">
        <v>2019</v>
      </c>
      <c r="D8587" t="s">
        <v>92</v>
      </c>
      <c r="E8587">
        <v>42.35066878396097</v>
      </c>
      <c r="F8587">
        <v>80.2</v>
      </c>
      <c r="G8587">
        <v>167877175704</v>
      </c>
      <c r="I8587" t="s">
        <v>9344</v>
      </c>
      <c r="J8587" t="s">
        <v>8487</v>
      </c>
    </row>
    <row r="8588" spans="1:10" x14ac:dyDescent="0.25">
      <c r="A8588">
        <v>51</v>
      </c>
      <c r="B8588" t="s">
        <v>5159</v>
      </c>
      <c r="C8588">
        <v>2019</v>
      </c>
      <c r="D8588" t="s">
        <v>94</v>
      </c>
      <c r="G8588">
        <v>7302326500</v>
      </c>
      <c r="I8588" t="s">
        <v>12754</v>
      </c>
      <c r="J8588" t="s">
        <v>8346</v>
      </c>
    </row>
    <row r="8589" spans="1:10" x14ac:dyDescent="0.25">
      <c r="A8589">
        <v>52</v>
      </c>
      <c r="B8589" t="s">
        <v>5160</v>
      </c>
      <c r="C8589">
        <v>2019</v>
      </c>
      <c r="D8589" t="s">
        <v>96</v>
      </c>
      <c r="G8589">
        <v>30600000</v>
      </c>
      <c r="J8589" t="s">
        <v>8487</v>
      </c>
    </row>
    <row r="8590" spans="1:10" x14ac:dyDescent="0.25">
      <c r="A8590">
        <v>53</v>
      </c>
      <c r="B8590" t="s">
        <v>5161</v>
      </c>
      <c r="C8590">
        <v>2019</v>
      </c>
      <c r="D8590" t="s">
        <v>99</v>
      </c>
      <c r="G8590">
        <v>1404762837735</v>
      </c>
      <c r="I8590" t="s">
        <v>12538</v>
      </c>
      <c r="J8590" t="s">
        <v>12755</v>
      </c>
    </row>
    <row r="8591" spans="1:10" x14ac:dyDescent="0.25">
      <c r="A8591">
        <v>54</v>
      </c>
      <c r="B8591" t="s">
        <v>5162</v>
      </c>
      <c r="C8591">
        <v>2019</v>
      </c>
      <c r="D8591" t="s">
        <v>102</v>
      </c>
      <c r="G8591">
        <v>1717709255</v>
      </c>
    </row>
    <row r="8592" spans="1:10" x14ac:dyDescent="0.25">
      <c r="A8592">
        <v>56</v>
      </c>
      <c r="B8592" t="s">
        <v>5163</v>
      </c>
      <c r="C8592">
        <v>2019</v>
      </c>
      <c r="D8592" t="s">
        <v>105</v>
      </c>
      <c r="E8592">
        <v>96.18524732102847</v>
      </c>
      <c r="G8592">
        <v>113979626977</v>
      </c>
      <c r="I8592" t="s">
        <v>12756</v>
      </c>
      <c r="J8592" t="s">
        <v>8346</v>
      </c>
    </row>
    <row r="8593" spans="1:10" x14ac:dyDescent="0.25">
      <c r="A8593">
        <v>57</v>
      </c>
      <c r="B8593" t="s">
        <v>5164</v>
      </c>
      <c r="C8593">
        <v>2019</v>
      </c>
      <c r="D8593" t="s">
        <v>108</v>
      </c>
      <c r="G8593">
        <v>20509379</v>
      </c>
    </row>
    <row r="8594" spans="1:10" x14ac:dyDescent="0.25">
      <c r="A8594">
        <v>60</v>
      </c>
      <c r="B8594" t="s">
        <v>5165</v>
      </c>
      <c r="C8594">
        <v>2019</v>
      </c>
      <c r="D8594" t="s">
        <v>110</v>
      </c>
      <c r="G8594">
        <v>0</v>
      </c>
    </row>
    <row r="8595" spans="1:10" x14ac:dyDescent="0.25">
      <c r="A8595">
        <v>61</v>
      </c>
      <c r="B8595" t="s">
        <v>5166</v>
      </c>
      <c r="C8595">
        <v>2019</v>
      </c>
      <c r="D8595" t="s">
        <v>113</v>
      </c>
      <c r="G8595">
        <v>17200000</v>
      </c>
    </row>
    <row r="8596" spans="1:10" x14ac:dyDescent="0.25">
      <c r="A8596">
        <v>62</v>
      </c>
      <c r="B8596" t="s">
        <v>5167</v>
      </c>
      <c r="C8596">
        <v>2019</v>
      </c>
      <c r="D8596" t="s">
        <v>116</v>
      </c>
      <c r="G8596">
        <v>4506876194384</v>
      </c>
      <c r="I8596" t="s">
        <v>12757</v>
      </c>
      <c r="J8596" t="s">
        <v>12751</v>
      </c>
    </row>
    <row r="8597" spans="1:10" x14ac:dyDescent="0.25">
      <c r="A8597">
        <v>64</v>
      </c>
      <c r="B8597" t="s">
        <v>5168</v>
      </c>
      <c r="C8597">
        <v>2019</v>
      </c>
      <c r="D8597" t="s">
        <v>119</v>
      </c>
      <c r="E8597">
        <v>27.21</v>
      </c>
      <c r="G8597">
        <v>339518844</v>
      </c>
      <c r="J8597" t="s">
        <v>8343</v>
      </c>
    </row>
    <row r="8598" spans="1:10" x14ac:dyDescent="0.25">
      <c r="A8598">
        <v>68</v>
      </c>
      <c r="B8598" t="s">
        <v>5169</v>
      </c>
      <c r="C8598">
        <v>2019</v>
      </c>
      <c r="D8598" t="s">
        <v>122</v>
      </c>
      <c r="G8598">
        <v>21294180404</v>
      </c>
      <c r="I8598" t="s">
        <v>12758</v>
      </c>
      <c r="J8598" t="s">
        <v>8346</v>
      </c>
    </row>
    <row r="8599" spans="1:10" x14ac:dyDescent="0.25">
      <c r="A8599">
        <v>70</v>
      </c>
      <c r="B8599" t="s">
        <v>5170</v>
      </c>
      <c r="C8599">
        <v>2019</v>
      </c>
      <c r="D8599" t="s">
        <v>124</v>
      </c>
      <c r="E8599">
        <v>62.904240857695839</v>
      </c>
      <c r="G8599">
        <v>4262800000</v>
      </c>
      <c r="I8599" t="s">
        <v>12759</v>
      </c>
      <c r="J8599" t="s">
        <v>8346</v>
      </c>
    </row>
    <row r="8600" spans="1:10" x14ac:dyDescent="0.25">
      <c r="A8600">
        <v>72</v>
      </c>
      <c r="B8600" t="s">
        <v>5171</v>
      </c>
      <c r="C8600">
        <v>2019</v>
      </c>
      <c r="D8600" t="s">
        <v>127</v>
      </c>
      <c r="G8600">
        <v>2120318612</v>
      </c>
      <c r="J8600" t="s">
        <v>8556</v>
      </c>
    </row>
    <row r="8601" spans="1:10" x14ac:dyDescent="0.25">
      <c r="A8601">
        <v>76</v>
      </c>
      <c r="B8601" t="s">
        <v>5172</v>
      </c>
      <c r="C8601">
        <v>2019</v>
      </c>
      <c r="D8601" t="s">
        <v>130</v>
      </c>
      <c r="E8601">
        <v>84.617724432830371</v>
      </c>
      <c r="G8601">
        <v>2290769149440</v>
      </c>
      <c r="I8601" t="s">
        <v>12760</v>
      </c>
      <c r="J8601" t="s">
        <v>12761</v>
      </c>
    </row>
    <row r="8602" spans="1:10" x14ac:dyDescent="0.25">
      <c r="A8602">
        <v>84</v>
      </c>
      <c r="B8602" t="s">
        <v>5173</v>
      </c>
      <c r="C8602">
        <v>2019</v>
      </c>
      <c r="D8602" t="s">
        <v>133</v>
      </c>
      <c r="G8602">
        <v>442400000</v>
      </c>
      <c r="J8602" t="s">
        <v>8343</v>
      </c>
    </row>
    <row r="8603" spans="1:10" x14ac:dyDescent="0.25">
      <c r="A8603">
        <v>86</v>
      </c>
      <c r="B8603" t="s">
        <v>5174</v>
      </c>
      <c r="C8603">
        <v>2019</v>
      </c>
      <c r="D8603" t="s">
        <v>135</v>
      </c>
      <c r="G8603">
        <v>0</v>
      </c>
    </row>
    <row r="8604" spans="1:10" x14ac:dyDescent="0.25">
      <c r="A8604">
        <v>90</v>
      </c>
      <c r="B8604" t="s">
        <v>5175</v>
      </c>
      <c r="C8604">
        <v>2019</v>
      </c>
      <c r="D8604" t="s">
        <v>138</v>
      </c>
      <c r="G8604">
        <v>0</v>
      </c>
    </row>
    <row r="8605" spans="1:10" x14ac:dyDescent="0.25">
      <c r="A8605">
        <v>92</v>
      </c>
      <c r="B8605" t="s">
        <v>5176</v>
      </c>
      <c r="C8605">
        <v>2019</v>
      </c>
      <c r="D8605" t="s">
        <v>140</v>
      </c>
      <c r="G8605">
        <v>0</v>
      </c>
    </row>
    <row r="8606" spans="1:10" x14ac:dyDescent="0.25">
      <c r="A8606">
        <v>96</v>
      </c>
      <c r="B8606" t="s">
        <v>5177</v>
      </c>
      <c r="C8606">
        <v>2019</v>
      </c>
      <c r="D8606" t="s">
        <v>143</v>
      </c>
      <c r="G8606">
        <v>625456940</v>
      </c>
      <c r="I8606" t="s">
        <v>8351</v>
      </c>
      <c r="J8606" t="s">
        <v>8356</v>
      </c>
    </row>
    <row r="8607" spans="1:10" x14ac:dyDescent="0.25">
      <c r="A8607">
        <v>100</v>
      </c>
      <c r="B8607" t="s">
        <v>5178</v>
      </c>
      <c r="C8607">
        <v>2019</v>
      </c>
      <c r="D8607" t="s">
        <v>146</v>
      </c>
      <c r="E8607">
        <v>91.292605260209385</v>
      </c>
      <c r="G8607">
        <v>41948657000</v>
      </c>
      <c r="I8607" t="s">
        <v>12762</v>
      </c>
      <c r="J8607" t="s">
        <v>8508</v>
      </c>
    </row>
    <row r="8608" spans="1:10" x14ac:dyDescent="0.25">
      <c r="A8608">
        <v>104</v>
      </c>
      <c r="B8608" t="s">
        <v>5179</v>
      </c>
      <c r="C8608">
        <v>2019</v>
      </c>
      <c r="D8608" t="s">
        <v>149</v>
      </c>
      <c r="E8608">
        <v>60.819952653854095</v>
      </c>
      <c r="G8608">
        <v>20541906830</v>
      </c>
    </row>
    <row r="8609" spans="1:10" x14ac:dyDescent="0.25">
      <c r="A8609">
        <v>108</v>
      </c>
      <c r="B8609" t="s">
        <v>5180</v>
      </c>
      <c r="C8609">
        <v>2019</v>
      </c>
      <c r="D8609" t="s">
        <v>151</v>
      </c>
      <c r="G8609">
        <v>1156200000</v>
      </c>
      <c r="J8609" t="s">
        <v>12763</v>
      </c>
    </row>
    <row r="8610" spans="1:10" x14ac:dyDescent="0.25">
      <c r="A8610">
        <v>112</v>
      </c>
      <c r="B8610" t="s">
        <v>5181</v>
      </c>
      <c r="C8610">
        <v>2019</v>
      </c>
      <c r="D8610" t="s">
        <v>154</v>
      </c>
      <c r="E8610">
        <v>75.040000000000006</v>
      </c>
      <c r="G8610">
        <v>70151483900</v>
      </c>
      <c r="I8610" t="s">
        <v>12764</v>
      </c>
      <c r="J8610" t="s">
        <v>9088</v>
      </c>
    </row>
    <row r="8611" spans="1:10" x14ac:dyDescent="0.25">
      <c r="A8611">
        <v>116</v>
      </c>
      <c r="B8611" t="s">
        <v>5182</v>
      </c>
      <c r="C8611">
        <v>2019</v>
      </c>
      <c r="D8611" t="s">
        <v>157</v>
      </c>
      <c r="G8611">
        <v>35936888607</v>
      </c>
      <c r="J8611" t="s">
        <v>8356</v>
      </c>
    </row>
    <row r="8612" spans="1:10" x14ac:dyDescent="0.25">
      <c r="A8612">
        <v>120</v>
      </c>
      <c r="B8612" t="s">
        <v>5183</v>
      </c>
      <c r="C8612">
        <v>2019</v>
      </c>
      <c r="D8612" t="s">
        <v>160</v>
      </c>
      <c r="G8612">
        <v>23086600000</v>
      </c>
      <c r="J8612" t="s">
        <v>9988</v>
      </c>
    </row>
    <row r="8613" spans="1:10" x14ac:dyDescent="0.25">
      <c r="A8613">
        <v>124</v>
      </c>
      <c r="B8613" t="s">
        <v>5184</v>
      </c>
      <c r="C8613">
        <v>2019</v>
      </c>
      <c r="D8613" t="s">
        <v>163</v>
      </c>
      <c r="E8613">
        <v>93.52792662323337</v>
      </c>
      <c r="G8613">
        <v>1031678930000</v>
      </c>
      <c r="J8613" t="s">
        <v>8520</v>
      </c>
    </row>
    <row r="8614" spans="1:10" x14ac:dyDescent="0.25">
      <c r="A8614">
        <v>127</v>
      </c>
      <c r="B8614" t="s">
        <v>5185</v>
      </c>
      <c r="C8614">
        <v>2019</v>
      </c>
      <c r="D8614" t="s">
        <v>166</v>
      </c>
      <c r="G8614">
        <v>851842893</v>
      </c>
    </row>
    <row r="8615" spans="1:10" x14ac:dyDescent="0.25">
      <c r="A8615">
        <v>132</v>
      </c>
      <c r="B8615" t="s">
        <v>5186</v>
      </c>
      <c r="C8615">
        <v>2019</v>
      </c>
      <c r="D8615" t="s">
        <v>169</v>
      </c>
      <c r="G8615">
        <v>32649965</v>
      </c>
      <c r="I8615" t="s">
        <v>9215</v>
      </c>
      <c r="J8615" t="s">
        <v>12553</v>
      </c>
    </row>
    <row r="8616" spans="1:10" x14ac:dyDescent="0.25">
      <c r="A8616">
        <v>135</v>
      </c>
      <c r="B8616" t="s">
        <v>5187</v>
      </c>
      <c r="C8616">
        <v>2019</v>
      </c>
      <c r="D8616" t="s">
        <v>172</v>
      </c>
      <c r="G8616">
        <v>641313445585</v>
      </c>
    </row>
    <row r="8617" spans="1:10" x14ac:dyDescent="0.25">
      <c r="A8617">
        <v>136</v>
      </c>
      <c r="B8617" t="s">
        <v>5188</v>
      </c>
      <c r="C8617">
        <v>2019</v>
      </c>
      <c r="D8617" t="s">
        <v>174</v>
      </c>
      <c r="G8617">
        <v>0</v>
      </c>
    </row>
    <row r="8618" spans="1:10" x14ac:dyDescent="0.25">
      <c r="A8618">
        <v>140</v>
      </c>
      <c r="B8618" t="s">
        <v>5189</v>
      </c>
      <c r="C8618">
        <v>2019</v>
      </c>
      <c r="D8618" t="s">
        <v>176</v>
      </c>
      <c r="G8618">
        <v>2762200000</v>
      </c>
      <c r="J8618" t="s">
        <v>12424</v>
      </c>
    </row>
    <row r="8619" spans="1:10" x14ac:dyDescent="0.25">
      <c r="A8619">
        <v>142</v>
      </c>
      <c r="B8619" t="s">
        <v>5190</v>
      </c>
      <c r="C8619">
        <v>2019</v>
      </c>
      <c r="D8619" t="s">
        <v>179</v>
      </c>
      <c r="G8619">
        <v>20288976239808</v>
      </c>
      <c r="I8619" t="s">
        <v>12765</v>
      </c>
      <c r="J8619" t="s">
        <v>12766</v>
      </c>
    </row>
    <row r="8620" spans="1:10" x14ac:dyDescent="0.25">
      <c r="A8620">
        <v>143</v>
      </c>
      <c r="B8620" t="s">
        <v>5191</v>
      </c>
      <c r="C8620">
        <v>2019</v>
      </c>
      <c r="D8620" t="s">
        <v>182</v>
      </c>
      <c r="G8620">
        <v>581174718895</v>
      </c>
      <c r="I8620" t="s">
        <v>12767</v>
      </c>
      <c r="J8620" t="s">
        <v>9893</v>
      </c>
    </row>
    <row r="8621" spans="1:10" x14ac:dyDescent="0.25">
      <c r="A8621">
        <v>144</v>
      </c>
      <c r="B8621" t="s">
        <v>5192</v>
      </c>
      <c r="C8621">
        <v>2019</v>
      </c>
      <c r="D8621" t="s">
        <v>185</v>
      </c>
      <c r="E8621">
        <v>44.655406200923963</v>
      </c>
      <c r="G8621">
        <v>23987850000</v>
      </c>
      <c r="J8621" t="s">
        <v>8356</v>
      </c>
    </row>
    <row r="8622" spans="1:10" x14ac:dyDescent="0.25">
      <c r="A8622">
        <v>145</v>
      </c>
      <c r="B8622" t="s">
        <v>5193</v>
      </c>
      <c r="C8622">
        <v>2019</v>
      </c>
      <c r="D8622" t="s">
        <v>188</v>
      </c>
      <c r="G8622">
        <v>998448272687</v>
      </c>
      <c r="I8622" t="s">
        <v>12768</v>
      </c>
    </row>
    <row r="8623" spans="1:10" x14ac:dyDescent="0.25">
      <c r="A8623">
        <v>148</v>
      </c>
      <c r="B8623" t="s">
        <v>5194</v>
      </c>
      <c r="C8623">
        <v>2019</v>
      </c>
      <c r="D8623" t="s">
        <v>190</v>
      </c>
      <c r="G8623">
        <v>4212600000</v>
      </c>
      <c r="J8623" t="s">
        <v>12072</v>
      </c>
    </row>
    <row r="8624" spans="1:10" x14ac:dyDescent="0.25">
      <c r="A8624">
        <v>150</v>
      </c>
      <c r="B8624" t="s">
        <v>5195</v>
      </c>
      <c r="C8624">
        <v>2019</v>
      </c>
      <c r="D8624" t="s">
        <v>193</v>
      </c>
      <c r="G8624">
        <v>6876264824017</v>
      </c>
      <c r="I8624" t="s">
        <v>12769</v>
      </c>
      <c r="J8624" t="s">
        <v>8547</v>
      </c>
    </row>
    <row r="8625" spans="1:10" x14ac:dyDescent="0.25">
      <c r="A8625">
        <v>151</v>
      </c>
      <c r="B8625" t="s">
        <v>5196</v>
      </c>
      <c r="C8625">
        <v>2019</v>
      </c>
      <c r="D8625" t="s">
        <v>196</v>
      </c>
      <c r="G8625">
        <v>4057794015969</v>
      </c>
    </row>
    <row r="8626" spans="1:10" x14ac:dyDescent="0.25">
      <c r="A8626">
        <v>152</v>
      </c>
      <c r="B8626" t="s">
        <v>5197</v>
      </c>
      <c r="C8626">
        <v>2019</v>
      </c>
      <c r="D8626" t="s">
        <v>199</v>
      </c>
      <c r="E8626">
        <v>90.41</v>
      </c>
      <c r="G8626">
        <v>87569411090</v>
      </c>
    </row>
    <row r="8627" spans="1:10" x14ac:dyDescent="0.25">
      <c r="A8627">
        <v>154</v>
      </c>
      <c r="B8627" t="s">
        <v>5198</v>
      </c>
      <c r="C8627">
        <v>2019</v>
      </c>
      <c r="D8627" t="s">
        <v>202</v>
      </c>
      <c r="G8627">
        <v>564479062774</v>
      </c>
    </row>
    <row r="8628" spans="1:10" x14ac:dyDescent="0.25">
      <c r="A8628">
        <v>155</v>
      </c>
      <c r="B8628" t="s">
        <v>5199</v>
      </c>
      <c r="C8628">
        <v>2019</v>
      </c>
      <c r="D8628" t="s">
        <v>205</v>
      </c>
      <c r="G8628">
        <v>1733906689059</v>
      </c>
      <c r="J8628" t="s">
        <v>12770</v>
      </c>
    </row>
    <row r="8629" spans="1:10" x14ac:dyDescent="0.25">
      <c r="A8629">
        <v>156</v>
      </c>
      <c r="B8629" t="s">
        <v>5200</v>
      </c>
      <c r="C8629">
        <v>2019</v>
      </c>
      <c r="D8629" t="s">
        <v>208</v>
      </c>
      <c r="E8629">
        <v>52.952503410731808</v>
      </c>
      <c r="G8629">
        <v>12159427115714</v>
      </c>
      <c r="J8629" t="s">
        <v>9088</v>
      </c>
    </row>
    <row r="8630" spans="1:10" x14ac:dyDescent="0.25">
      <c r="A8630">
        <v>158</v>
      </c>
      <c r="B8630" t="s">
        <v>5201</v>
      </c>
      <c r="C8630">
        <v>2019</v>
      </c>
      <c r="D8630" t="s">
        <v>2090</v>
      </c>
      <c r="G8630">
        <v>0</v>
      </c>
      <c r="I8630" t="s">
        <v>12771</v>
      </c>
      <c r="J8630" t="s">
        <v>8346</v>
      </c>
    </row>
    <row r="8631" spans="1:10" x14ac:dyDescent="0.25">
      <c r="A8631">
        <v>162</v>
      </c>
      <c r="B8631" t="s">
        <v>5202</v>
      </c>
      <c r="C8631">
        <v>2019</v>
      </c>
      <c r="D8631" t="s">
        <v>211</v>
      </c>
      <c r="G8631">
        <v>0</v>
      </c>
    </row>
    <row r="8632" spans="1:10" x14ac:dyDescent="0.25">
      <c r="A8632">
        <v>166</v>
      </c>
      <c r="B8632" t="s">
        <v>5203</v>
      </c>
      <c r="C8632">
        <v>2019</v>
      </c>
      <c r="D8632" t="s">
        <v>213</v>
      </c>
      <c r="G8632">
        <v>0</v>
      </c>
    </row>
    <row r="8633" spans="1:10" x14ac:dyDescent="0.25">
      <c r="A8633">
        <v>170</v>
      </c>
      <c r="B8633" t="s">
        <v>5204</v>
      </c>
      <c r="C8633">
        <v>2019</v>
      </c>
      <c r="D8633" t="s">
        <v>216</v>
      </c>
      <c r="E8633">
        <v>86.631815245055421</v>
      </c>
      <c r="G8633">
        <v>124855074684</v>
      </c>
      <c r="I8633" t="s">
        <v>12772</v>
      </c>
      <c r="J8633" t="s">
        <v>8346</v>
      </c>
    </row>
    <row r="8634" spans="1:10" x14ac:dyDescent="0.25">
      <c r="A8634">
        <v>174</v>
      </c>
      <c r="B8634" t="s">
        <v>5205</v>
      </c>
      <c r="C8634">
        <v>2019</v>
      </c>
      <c r="D8634" t="s">
        <v>218</v>
      </c>
      <c r="G8634">
        <v>0</v>
      </c>
      <c r="J8634" t="s">
        <v>12773</v>
      </c>
    </row>
    <row r="8635" spans="1:10" x14ac:dyDescent="0.25">
      <c r="A8635">
        <v>175</v>
      </c>
      <c r="B8635" t="s">
        <v>5206</v>
      </c>
      <c r="C8635">
        <v>2019</v>
      </c>
      <c r="D8635" t="s">
        <v>220</v>
      </c>
      <c r="G8635">
        <v>0</v>
      </c>
    </row>
    <row r="8636" spans="1:10" x14ac:dyDescent="0.25">
      <c r="A8636">
        <v>178</v>
      </c>
      <c r="B8636" t="s">
        <v>5207</v>
      </c>
      <c r="C8636">
        <v>2019</v>
      </c>
      <c r="D8636" t="s">
        <v>223</v>
      </c>
      <c r="E8636">
        <v>16.196983134693355</v>
      </c>
      <c r="G8636">
        <v>10253151109</v>
      </c>
    </row>
    <row r="8637" spans="1:10" x14ac:dyDescent="0.25">
      <c r="A8637">
        <v>180</v>
      </c>
      <c r="B8637" t="s">
        <v>5208</v>
      </c>
      <c r="C8637">
        <v>2019</v>
      </c>
      <c r="D8637" t="s">
        <v>226</v>
      </c>
      <c r="G8637">
        <v>47078751200</v>
      </c>
      <c r="J8637" t="s">
        <v>8465</v>
      </c>
    </row>
    <row r="8638" spans="1:10" x14ac:dyDescent="0.25">
      <c r="A8638">
        <v>184</v>
      </c>
      <c r="B8638" t="s">
        <v>5209</v>
      </c>
      <c r="C8638">
        <v>2019</v>
      </c>
      <c r="D8638" t="s">
        <v>229</v>
      </c>
      <c r="G8638">
        <v>0</v>
      </c>
    </row>
    <row r="8639" spans="1:10" x14ac:dyDescent="0.25">
      <c r="A8639">
        <v>188</v>
      </c>
      <c r="B8639" t="s">
        <v>5210</v>
      </c>
      <c r="C8639">
        <v>2019</v>
      </c>
      <c r="D8639" t="s">
        <v>232</v>
      </c>
      <c r="E8639">
        <v>35.947621594032718</v>
      </c>
      <c r="G8639">
        <v>9930200000</v>
      </c>
      <c r="I8639" t="s">
        <v>10441</v>
      </c>
      <c r="J8639" t="s">
        <v>11871</v>
      </c>
    </row>
    <row r="8640" spans="1:10" x14ac:dyDescent="0.25">
      <c r="A8640">
        <v>191</v>
      </c>
      <c r="B8640" t="s">
        <v>5211</v>
      </c>
      <c r="C8640">
        <v>2019</v>
      </c>
      <c r="D8640" t="s">
        <v>235</v>
      </c>
      <c r="E8640">
        <v>89.333581033825396</v>
      </c>
      <c r="G8640">
        <v>17433840600</v>
      </c>
      <c r="I8640" t="s">
        <v>12774</v>
      </c>
      <c r="J8640" t="s">
        <v>8346</v>
      </c>
    </row>
    <row r="8641" spans="1:10" x14ac:dyDescent="0.25">
      <c r="A8641">
        <v>192</v>
      </c>
      <c r="B8641" t="s">
        <v>5212</v>
      </c>
      <c r="C8641">
        <v>2019</v>
      </c>
      <c r="D8641" t="s">
        <v>238</v>
      </c>
      <c r="E8641">
        <v>66.983593319853398</v>
      </c>
      <c r="G8641">
        <v>18485309509</v>
      </c>
      <c r="I8641" t="s">
        <v>10000</v>
      </c>
      <c r="J8641" t="s">
        <v>12775</v>
      </c>
    </row>
    <row r="8642" spans="1:10" x14ac:dyDescent="0.25">
      <c r="A8642">
        <v>196</v>
      </c>
      <c r="B8642" t="s">
        <v>5213</v>
      </c>
      <c r="C8642">
        <v>2019</v>
      </c>
      <c r="D8642" t="s">
        <v>241</v>
      </c>
      <c r="E8642">
        <v>90.16</v>
      </c>
      <c r="G8642">
        <v>827740000</v>
      </c>
      <c r="I8642" t="s">
        <v>12776</v>
      </c>
      <c r="J8642" t="s">
        <v>9275</v>
      </c>
    </row>
    <row r="8643" spans="1:10" x14ac:dyDescent="0.25">
      <c r="A8643">
        <v>199</v>
      </c>
      <c r="B8643" t="s">
        <v>5214</v>
      </c>
      <c r="C8643">
        <v>2019</v>
      </c>
      <c r="D8643" t="s">
        <v>244</v>
      </c>
      <c r="G8643">
        <v>592320036439</v>
      </c>
      <c r="I8643" t="s">
        <v>9541</v>
      </c>
      <c r="J8643" t="s">
        <v>12777</v>
      </c>
    </row>
    <row r="8644" spans="1:10" x14ac:dyDescent="0.25">
      <c r="A8644">
        <v>202</v>
      </c>
      <c r="B8644" t="s">
        <v>5215</v>
      </c>
      <c r="C8644">
        <v>2019</v>
      </c>
      <c r="D8644" t="s">
        <v>247</v>
      </c>
      <c r="G8644">
        <v>1003475152449</v>
      </c>
      <c r="I8644" t="s">
        <v>12778</v>
      </c>
      <c r="J8644" t="s">
        <v>12779</v>
      </c>
    </row>
    <row r="8645" spans="1:10" x14ac:dyDescent="0.25">
      <c r="A8645">
        <v>203</v>
      </c>
      <c r="B8645" t="s">
        <v>5216</v>
      </c>
      <c r="C8645">
        <v>2019</v>
      </c>
      <c r="D8645" t="s">
        <v>250</v>
      </c>
      <c r="G8645">
        <v>84005932540</v>
      </c>
      <c r="I8645" t="s">
        <v>12780</v>
      </c>
      <c r="J8645" t="s">
        <v>8828</v>
      </c>
    </row>
    <row r="8646" spans="1:10" x14ac:dyDescent="0.25">
      <c r="A8646">
        <v>204</v>
      </c>
      <c r="B8646" t="s">
        <v>5217</v>
      </c>
      <c r="C8646">
        <v>2019</v>
      </c>
      <c r="D8646" t="s">
        <v>252</v>
      </c>
      <c r="E8646">
        <v>21.356423385533272</v>
      </c>
      <c r="G8646">
        <v>7019600000</v>
      </c>
      <c r="J8646" t="s">
        <v>8343</v>
      </c>
    </row>
    <row r="8647" spans="1:10" x14ac:dyDescent="0.25">
      <c r="A8647">
        <v>208</v>
      </c>
      <c r="B8647" t="s">
        <v>5218</v>
      </c>
      <c r="C8647">
        <v>2019</v>
      </c>
      <c r="D8647" t="s">
        <v>255</v>
      </c>
      <c r="E8647">
        <v>92.52313986999286</v>
      </c>
      <c r="G8647">
        <v>30785200000</v>
      </c>
      <c r="I8647" t="s">
        <v>12781</v>
      </c>
      <c r="J8647" t="s">
        <v>8346</v>
      </c>
    </row>
    <row r="8648" spans="1:10" x14ac:dyDescent="0.25">
      <c r="A8648">
        <v>212</v>
      </c>
      <c r="B8648" t="s">
        <v>5219</v>
      </c>
      <c r="C8648">
        <v>2019</v>
      </c>
      <c r="D8648" t="s">
        <v>257</v>
      </c>
      <c r="G8648">
        <v>16400000</v>
      </c>
    </row>
    <row r="8649" spans="1:10" x14ac:dyDescent="0.25">
      <c r="A8649">
        <v>214</v>
      </c>
      <c r="B8649" t="s">
        <v>5220</v>
      </c>
      <c r="C8649">
        <v>2019</v>
      </c>
      <c r="D8649" t="s">
        <v>259</v>
      </c>
      <c r="G8649">
        <v>12384400000</v>
      </c>
      <c r="J8649" t="s">
        <v>8547</v>
      </c>
    </row>
    <row r="8650" spans="1:10" x14ac:dyDescent="0.25">
      <c r="A8650">
        <v>218</v>
      </c>
      <c r="B8650" t="s">
        <v>5221</v>
      </c>
      <c r="C8650">
        <v>2019</v>
      </c>
      <c r="D8650" t="s">
        <v>262</v>
      </c>
      <c r="E8650">
        <v>88.53</v>
      </c>
      <c r="G8650">
        <v>9923805110</v>
      </c>
      <c r="J8650" t="s">
        <v>9953</v>
      </c>
    </row>
    <row r="8651" spans="1:10" x14ac:dyDescent="0.25">
      <c r="A8651">
        <v>222</v>
      </c>
      <c r="B8651" t="s">
        <v>5222</v>
      </c>
      <c r="C8651">
        <v>2019</v>
      </c>
      <c r="D8651" t="s">
        <v>265</v>
      </c>
      <c r="E8651">
        <v>48.95</v>
      </c>
      <c r="G8651">
        <v>3849307000</v>
      </c>
      <c r="I8651" t="s">
        <v>12782</v>
      </c>
    </row>
    <row r="8652" spans="1:10" x14ac:dyDescent="0.25">
      <c r="A8652">
        <v>223</v>
      </c>
      <c r="B8652" t="s">
        <v>5223</v>
      </c>
      <c r="C8652">
        <v>2019</v>
      </c>
      <c r="D8652" t="s">
        <v>268</v>
      </c>
      <c r="G8652">
        <v>10672250761</v>
      </c>
    </row>
    <row r="8653" spans="1:10" x14ac:dyDescent="0.25">
      <c r="A8653">
        <v>226</v>
      </c>
      <c r="B8653" t="s">
        <v>5224</v>
      </c>
      <c r="C8653">
        <v>2019</v>
      </c>
      <c r="D8653" t="s">
        <v>271</v>
      </c>
      <c r="G8653">
        <v>3274000000</v>
      </c>
    </row>
    <row r="8654" spans="1:10" x14ac:dyDescent="0.25">
      <c r="A8654">
        <v>231</v>
      </c>
      <c r="B8654" t="s">
        <v>5225</v>
      </c>
      <c r="C8654">
        <v>2019</v>
      </c>
      <c r="D8654" t="s">
        <v>274</v>
      </c>
      <c r="E8654">
        <v>31.144317391445671</v>
      </c>
      <c r="G8654">
        <v>57600672960</v>
      </c>
    </row>
    <row r="8655" spans="1:10" x14ac:dyDescent="0.25">
      <c r="A8655">
        <v>232</v>
      </c>
      <c r="B8655" t="s">
        <v>5226</v>
      </c>
      <c r="C8655">
        <v>2019</v>
      </c>
      <c r="D8655" t="s">
        <v>277</v>
      </c>
      <c r="G8655">
        <v>476800000</v>
      </c>
    </row>
    <row r="8656" spans="1:10" x14ac:dyDescent="0.25">
      <c r="A8656">
        <v>233</v>
      </c>
      <c r="B8656" t="s">
        <v>5227</v>
      </c>
      <c r="C8656">
        <v>2019</v>
      </c>
      <c r="D8656" t="s">
        <v>280</v>
      </c>
      <c r="E8656">
        <v>95.908815538461525</v>
      </c>
      <c r="G8656">
        <v>12107000000</v>
      </c>
      <c r="I8656" t="s">
        <v>12783</v>
      </c>
      <c r="J8656" t="s">
        <v>8346</v>
      </c>
    </row>
    <row r="8657" spans="1:10" x14ac:dyDescent="0.25">
      <c r="A8657">
        <v>234</v>
      </c>
      <c r="B8657" t="s">
        <v>5228</v>
      </c>
      <c r="C8657">
        <v>2019</v>
      </c>
      <c r="D8657" t="s">
        <v>282</v>
      </c>
      <c r="G8657">
        <v>0</v>
      </c>
    </row>
    <row r="8658" spans="1:10" x14ac:dyDescent="0.25">
      <c r="A8658">
        <v>238</v>
      </c>
      <c r="B8658" t="s">
        <v>5229</v>
      </c>
      <c r="C8658">
        <v>2019</v>
      </c>
      <c r="D8658" t="s">
        <v>284</v>
      </c>
      <c r="G8658">
        <v>0</v>
      </c>
    </row>
    <row r="8659" spans="1:10" x14ac:dyDescent="0.25">
      <c r="A8659">
        <v>239</v>
      </c>
      <c r="B8659" t="s">
        <v>5230</v>
      </c>
      <c r="C8659">
        <v>2019</v>
      </c>
      <c r="D8659" t="s">
        <v>286</v>
      </c>
      <c r="G8659">
        <v>0</v>
      </c>
    </row>
    <row r="8660" spans="1:10" x14ac:dyDescent="0.25">
      <c r="A8660">
        <v>242</v>
      </c>
      <c r="B8660" t="s">
        <v>5231</v>
      </c>
      <c r="C8660">
        <v>2019</v>
      </c>
      <c r="D8660" t="s">
        <v>289</v>
      </c>
      <c r="E8660">
        <v>13.82</v>
      </c>
      <c r="G8660">
        <v>247913500</v>
      </c>
    </row>
    <row r="8661" spans="1:10" x14ac:dyDescent="0.25">
      <c r="A8661">
        <v>246</v>
      </c>
      <c r="B8661" t="s">
        <v>5232</v>
      </c>
      <c r="C8661">
        <v>2019</v>
      </c>
      <c r="D8661" t="s">
        <v>292</v>
      </c>
      <c r="E8661">
        <v>95.339115593182228</v>
      </c>
      <c r="G8661">
        <v>33523715110</v>
      </c>
      <c r="I8661" t="s">
        <v>12784</v>
      </c>
      <c r="J8661" t="s">
        <v>8508</v>
      </c>
    </row>
    <row r="8662" spans="1:10" x14ac:dyDescent="0.25">
      <c r="A8662">
        <v>248</v>
      </c>
      <c r="B8662" t="s">
        <v>5233</v>
      </c>
      <c r="C8662">
        <v>2019</v>
      </c>
      <c r="D8662" t="s">
        <v>294</v>
      </c>
      <c r="G8662">
        <v>0</v>
      </c>
    </row>
    <row r="8663" spans="1:10" x14ac:dyDescent="0.25">
      <c r="A8663">
        <v>250</v>
      </c>
      <c r="B8663" t="s">
        <v>5234</v>
      </c>
      <c r="C8663">
        <v>2019</v>
      </c>
      <c r="D8663" t="s">
        <v>297</v>
      </c>
      <c r="E8663">
        <v>95.669399955038671</v>
      </c>
      <c r="G8663">
        <v>461684786000</v>
      </c>
      <c r="I8663" t="s">
        <v>11566</v>
      </c>
      <c r="J8663" t="s">
        <v>8356</v>
      </c>
    </row>
    <row r="8664" spans="1:10" x14ac:dyDescent="0.25">
      <c r="A8664">
        <v>254</v>
      </c>
      <c r="B8664" t="s">
        <v>5235</v>
      </c>
      <c r="C8664">
        <v>2019</v>
      </c>
      <c r="D8664" t="s">
        <v>299</v>
      </c>
      <c r="G8664">
        <v>0</v>
      </c>
    </row>
    <row r="8665" spans="1:10" x14ac:dyDescent="0.25">
      <c r="A8665">
        <v>258</v>
      </c>
      <c r="B8665" t="s">
        <v>5236</v>
      </c>
      <c r="C8665">
        <v>2019</v>
      </c>
      <c r="D8665" t="s">
        <v>301</v>
      </c>
      <c r="G8665">
        <v>0</v>
      </c>
    </row>
    <row r="8666" spans="1:10" x14ac:dyDescent="0.25">
      <c r="A8666">
        <v>260</v>
      </c>
      <c r="B8666" t="s">
        <v>5237</v>
      </c>
      <c r="C8666">
        <v>2019</v>
      </c>
      <c r="D8666" t="s">
        <v>303</v>
      </c>
      <c r="G8666">
        <v>0</v>
      </c>
    </row>
    <row r="8667" spans="1:10" x14ac:dyDescent="0.25">
      <c r="A8667">
        <v>262</v>
      </c>
      <c r="B8667" t="s">
        <v>5238</v>
      </c>
      <c r="C8667">
        <v>2019</v>
      </c>
      <c r="D8667" t="s">
        <v>305</v>
      </c>
      <c r="G8667">
        <v>6093400000</v>
      </c>
      <c r="J8667" t="s">
        <v>8385</v>
      </c>
    </row>
    <row r="8668" spans="1:10" x14ac:dyDescent="0.25">
      <c r="A8668">
        <v>266</v>
      </c>
      <c r="B8668" t="s">
        <v>5239</v>
      </c>
      <c r="C8668">
        <v>2019</v>
      </c>
      <c r="D8668" t="s">
        <v>307</v>
      </c>
      <c r="G8668">
        <v>9035200000</v>
      </c>
      <c r="J8668" t="s">
        <v>8356</v>
      </c>
    </row>
    <row r="8669" spans="1:10" x14ac:dyDescent="0.25">
      <c r="A8669">
        <v>268</v>
      </c>
      <c r="B8669" t="s">
        <v>5240</v>
      </c>
      <c r="C8669">
        <v>2019</v>
      </c>
      <c r="D8669" t="s">
        <v>310</v>
      </c>
      <c r="G8669">
        <v>13749227590</v>
      </c>
      <c r="I8669" t="s">
        <v>12785</v>
      </c>
      <c r="J8669" t="s">
        <v>9275</v>
      </c>
    </row>
    <row r="8670" spans="1:10" x14ac:dyDescent="0.25">
      <c r="A8670">
        <v>270</v>
      </c>
      <c r="B8670" t="s">
        <v>5241</v>
      </c>
      <c r="C8670">
        <v>2019</v>
      </c>
      <c r="D8670" t="s">
        <v>313</v>
      </c>
      <c r="G8670">
        <v>287600000</v>
      </c>
    </row>
    <row r="8671" spans="1:10" x14ac:dyDescent="0.25">
      <c r="A8671">
        <v>275</v>
      </c>
      <c r="B8671" t="s">
        <v>5242</v>
      </c>
      <c r="C8671">
        <v>2019</v>
      </c>
      <c r="D8671" t="s">
        <v>315</v>
      </c>
      <c r="G8671">
        <v>464400000</v>
      </c>
      <c r="I8671" t="s">
        <v>12786</v>
      </c>
      <c r="J8671" t="s">
        <v>8556</v>
      </c>
    </row>
    <row r="8672" spans="1:10" x14ac:dyDescent="0.25">
      <c r="A8672">
        <v>276</v>
      </c>
      <c r="B8672" t="s">
        <v>5243</v>
      </c>
      <c r="C8672">
        <v>2019</v>
      </c>
      <c r="D8672" t="s">
        <v>318</v>
      </c>
      <c r="E8672">
        <v>92.72401475894911</v>
      </c>
      <c r="G8672">
        <v>871079819214</v>
      </c>
      <c r="I8672" t="s">
        <v>12787</v>
      </c>
      <c r="J8672" t="s">
        <v>8356</v>
      </c>
    </row>
    <row r="8673" spans="1:10" x14ac:dyDescent="0.25">
      <c r="A8673">
        <v>288</v>
      </c>
      <c r="B8673" t="s">
        <v>5244</v>
      </c>
      <c r="C8673">
        <v>2019</v>
      </c>
      <c r="D8673" t="s">
        <v>321</v>
      </c>
      <c r="E8673">
        <v>52.46</v>
      </c>
      <c r="F8673">
        <v>69.900000000000006</v>
      </c>
      <c r="G8673">
        <v>11796400000</v>
      </c>
      <c r="J8673" t="s">
        <v>12079</v>
      </c>
    </row>
    <row r="8674" spans="1:10" x14ac:dyDescent="0.25">
      <c r="A8674">
        <v>292</v>
      </c>
      <c r="B8674" t="s">
        <v>5245</v>
      </c>
      <c r="C8674">
        <v>2019</v>
      </c>
      <c r="D8674" t="s">
        <v>323</v>
      </c>
      <c r="G8674">
        <v>19000000</v>
      </c>
      <c r="J8674" t="s">
        <v>8346</v>
      </c>
    </row>
    <row r="8675" spans="1:10" x14ac:dyDescent="0.25">
      <c r="A8675">
        <v>296</v>
      </c>
      <c r="B8675" t="s">
        <v>5246</v>
      </c>
      <c r="C8675">
        <v>2019</v>
      </c>
      <c r="D8675" t="s">
        <v>326</v>
      </c>
      <c r="G8675">
        <v>5800000</v>
      </c>
      <c r="J8675" t="s">
        <v>10219</v>
      </c>
    </row>
    <row r="8676" spans="1:10" x14ac:dyDescent="0.25">
      <c r="A8676">
        <v>300</v>
      </c>
      <c r="B8676" t="s">
        <v>5247</v>
      </c>
      <c r="C8676">
        <v>2019</v>
      </c>
      <c r="D8676" t="s">
        <v>329</v>
      </c>
      <c r="E8676">
        <v>96.495942172242678</v>
      </c>
      <c r="G8676">
        <v>21515305760</v>
      </c>
      <c r="I8676" t="s">
        <v>12075</v>
      </c>
      <c r="J8676" t="s">
        <v>9088</v>
      </c>
    </row>
    <row r="8677" spans="1:10" x14ac:dyDescent="0.25">
      <c r="A8677">
        <v>304</v>
      </c>
      <c r="B8677" t="s">
        <v>5248</v>
      </c>
      <c r="C8677">
        <v>2019</v>
      </c>
      <c r="D8677" t="s">
        <v>331</v>
      </c>
      <c r="G8677">
        <v>0</v>
      </c>
      <c r="J8677" t="s">
        <v>8346</v>
      </c>
    </row>
    <row r="8678" spans="1:10" x14ac:dyDescent="0.25">
      <c r="A8678">
        <v>308</v>
      </c>
      <c r="B8678" t="s">
        <v>5249</v>
      </c>
      <c r="C8678">
        <v>2019</v>
      </c>
      <c r="D8678" t="s">
        <v>333</v>
      </c>
      <c r="G8678">
        <v>18400000</v>
      </c>
    </row>
    <row r="8679" spans="1:10" x14ac:dyDescent="0.25">
      <c r="A8679">
        <v>312</v>
      </c>
      <c r="B8679" t="s">
        <v>5250</v>
      </c>
      <c r="C8679">
        <v>2019</v>
      </c>
      <c r="D8679" t="s">
        <v>335</v>
      </c>
      <c r="G8679">
        <v>0</v>
      </c>
    </row>
    <row r="8680" spans="1:10" x14ac:dyDescent="0.25">
      <c r="A8680">
        <v>316</v>
      </c>
      <c r="B8680" t="s">
        <v>5251</v>
      </c>
      <c r="C8680">
        <v>2019</v>
      </c>
      <c r="D8680" t="s">
        <v>337</v>
      </c>
      <c r="G8680">
        <v>0</v>
      </c>
    </row>
    <row r="8681" spans="1:10" x14ac:dyDescent="0.25">
      <c r="A8681">
        <v>320</v>
      </c>
      <c r="B8681" t="s">
        <v>5252</v>
      </c>
      <c r="C8681">
        <v>2019</v>
      </c>
      <c r="D8681" t="s">
        <v>340</v>
      </c>
      <c r="E8681">
        <v>24.25</v>
      </c>
      <c r="G8681">
        <v>12097027300</v>
      </c>
    </row>
    <row r="8682" spans="1:10" x14ac:dyDescent="0.25">
      <c r="A8682">
        <v>324</v>
      </c>
      <c r="B8682" t="s">
        <v>5253</v>
      </c>
      <c r="C8682">
        <v>2019</v>
      </c>
      <c r="D8682" t="s">
        <v>342</v>
      </c>
      <c r="G8682">
        <v>3672000000</v>
      </c>
      <c r="J8682" t="s">
        <v>8995</v>
      </c>
    </row>
    <row r="8683" spans="1:10" x14ac:dyDescent="0.25">
      <c r="A8683">
        <v>328</v>
      </c>
      <c r="B8683" t="s">
        <v>5254</v>
      </c>
      <c r="C8683">
        <v>2019</v>
      </c>
      <c r="D8683" t="s">
        <v>344</v>
      </c>
      <c r="G8683">
        <v>130647589</v>
      </c>
    </row>
    <row r="8684" spans="1:10" x14ac:dyDescent="0.25">
      <c r="A8684">
        <v>332</v>
      </c>
      <c r="B8684" t="s">
        <v>5255</v>
      </c>
      <c r="C8684">
        <v>2019</v>
      </c>
      <c r="D8684" t="s">
        <v>346</v>
      </c>
      <c r="G8684">
        <v>244600000</v>
      </c>
      <c r="J8684" t="s">
        <v>9650</v>
      </c>
    </row>
    <row r="8685" spans="1:10" x14ac:dyDescent="0.25">
      <c r="A8685">
        <v>334</v>
      </c>
      <c r="B8685" t="s">
        <v>5256</v>
      </c>
      <c r="C8685">
        <v>2019</v>
      </c>
      <c r="D8685" t="s">
        <v>348</v>
      </c>
      <c r="G8685">
        <v>0</v>
      </c>
    </row>
    <row r="8686" spans="1:10" x14ac:dyDescent="0.25">
      <c r="A8686">
        <v>336</v>
      </c>
      <c r="B8686" t="s">
        <v>5257</v>
      </c>
      <c r="C8686">
        <v>2019</v>
      </c>
      <c r="D8686" t="s">
        <v>350</v>
      </c>
      <c r="G8686">
        <v>0</v>
      </c>
    </row>
    <row r="8687" spans="1:10" x14ac:dyDescent="0.25">
      <c r="A8687">
        <v>340</v>
      </c>
      <c r="B8687" t="s">
        <v>5258</v>
      </c>
      <c r="C8687">
        <v>2019</v>
      </c>
      <c r="D8687" t="s">
        <v>353</v>
      </c>
      <c r="G8687">
        <v>4716456584</v>
      </c>
      <c r="J8687" t="s">
        <v>12788</v>
      </c>
    </row>
    <row r="8688" spans="1:10" x14ac:dyDescent="0.25">
      <c r="A8688">
        <v>344</v>
      </c>
      <c r="B8688" t="s">
        <v>5259</v>
      </c>
      <c r="C8688">
        <v>2019</v>
      </c>
      <c r="D8688" t="s">
        <v>356</v>
      </c>
      <c r="G8688">
        <v>31845289567</v>
      </c>
      <c r="I8688" t="s">
        <v>12789</v>
      </c>
      <c r="J8688" t="s">
        <v>8346</v>
      </c>
    </row>
    <row r="8689" spans="1:10" x14ac:dyDescent="0.25">
      <c r="A8689">
        <v>348</v>
      </c>
      <c r="B8689" t="s">
        <v>5260</v>
      </c>
      <c r="C8689">
        <v>2019</v>
      </c>
      <c r="D8689" t="s">
        <v>359</v>
      </c>
      <c r="E8689">
        <v>94.807508600835277</v>
      </c>
      <c r="G8689">
        <v>64814000000</v>
      </c>
      <c r="I8689" t="s">
        <v>12790</v>
      </c>
      <c r="J8689" t="s">
        <v>11903</v>
      </c>
    </row>
    <row r="8690" spans="1:10" x14ac:dyDescent="0.25">
      <c r="A8690">
        <v>352</v>
      </c>
      <c r="B8690" t="s">
        <v>5261</v>
      </c>
      <c r="C8690">
        <v>2019</v>
      </c>
      <c r="D8690" t="s">
        <v>362</v>
      </c>
      <c r="E8690">
        <v>91.43</v>
      </c>
      <c r="G8690">
        <v>2254453502</v>
      </c>
      <c r="J8690" t="s">
        <v>8356</v>
      </c>
    </row>
    <row r="8691" spans="1:10" x14ac:dyDescent="0.25">
      <c r="A8691">
        <v>356</v>
      </c>
      <c r="B8691" t="s">
        <v>5262</v>
      </c>
      <c r="C8691">
        <v>2019</v>
      </c>
      <c r="D8691" t="s">
        <v>365</v>
      </c>
      <c r="E8691">
        <v>66.10052420270506</v>
      </c>
      <c r="G8691">
        <v>2701879832596</v>
      </c>
      <c r="J8691" t="s">
        <v>12115</v>
      </c>
    </row>
    <row r="8692" spans="1:10" x14ac:dyDescent="0.25">
      <c r="A8692">
        <v>360</v>
      </c>
      <c r="B8692" t="s">
        <v>5263</v>
      </c>
      <c r="C8692">
        <v>2019</v>
      </c>
      <c r="D8692" t="s">
        <v>368</v>
      </c>
      <c r="E8692">
        <v>34.354943612885556</v>
      </c>
      <c r="G8692">
        <v>500094741860</v>
      </c>
      <c r="I8692" t="s">
        <v>12519</v>
      </c>
      <c r="J8692" t="s">
        <v>12737</v>
      </c>
    </row>
    <row r="8693" spans="1:10" x14ac:dyDescent="0.25">
      <c r="A8693">
        <v>364</v>
      </c>
      <c r="B8693" t="s">
        <v>5264</v>
      </c>
      <c r="C8693">
        <v>2019</v>
      </c>
      <c r="D8693" t="s">
        <v>371</v>
      </c>
      <c r="G8693">
        <v>553591658661</v>
      </c>
      <c r="J8693" t="s">
        <v>10014</v>
      </c>
    </row>
    <row r="8694" spans="1:10" x14ac:dyDescent="0.25">
      <c r="A8694">
        <v>368</v>
      </c>
      <c r="B8694" t="s">
        <v>5265</v>
      </c>
      <c r="C8694">
        <v>2019</v>
      </c>
      <c r="D8694" t="s">
        <v>374</v>
      </c>
      <c r="E8694">
        <v>8.11</v>
      </c>
      <c r="G8694">
        <v>41340600000</v>
      </c>
      <c r="J8694" t="s">
        <v>8346</v>
      </c>
    </row>
    <row r="8695" spans="1:10" x14ac:dyDescent="0.25">
      <c r="A8695">
        <v>372</v>
      </c>
      <c r="B8695" t="s">
        <v>5266</v>
      </c>
      <c r="C8695">
        <v>2019</v>
      </c>
      <c r="D8695" t="s">
        <v>377</v>
      </c>
      <c r="E8695">
        <v>91.707932642601023</v>
      </c>
      <c r="G8695">
        <v>14622540400</v>
      </c>
      <c r="J8695" t="s">
        <v>8356</v>
      </c>
    </row>
    <row r="8696" spans="1:10" x14ac:dyDescent="0.25">
      <c r="A8696">
        <v>376</v>
      </c>
      <c r="B8696" t="s">
        <v>5267</v>
      </c>
      <c r="C8696">
        <v>2019</v>
      </c>
      <c r="D8696" t="s">
        <v>380</v>
      </c>
      <c r="E8696">
        <v>84.82</v>
      </c>
      <c r="G8696">
        <v>18235334000</v>
      </c>
      <c r="I8696" t="s">
        <v>12791</v>
      </c>
      <c r="J8696" t="s">
        <v>8356</v>
      </c>
    </row>
    <row r="8697" spans="1:10" x14ac:dyDescent="0.25">
      <c r="A8697">
        <v>380</v>
      </c>
      <c r="B8697" t="s">
        <v>5268</v>
      </c>
      <c r="C8697">
        <v>2019</v>
      </c>
      <c r="D8697" t="s">
        <v>383</v>
      </c>
      <c r="E8697">
        <v>93.565638531066625</v>
      </c>
      <c r="G8697">
        <v>170794355151</v>
      </c>
      <c r="J8697" t="s">
        <v>8346</v>
      </c>
    </row>
    <row r="8698" spans="1:10" x14ac:dyDescent="0.25">
      <c r="A8698">
        <v>384</v>
      </c>
      <c r="B8698" t="s">
        <v>5269</v>
      </c>
      <c r="C8698">
        <v>2019</v>
      </c>
      <c r="D8698" t="s">
        <v>386</v>
      </c>
      <c r="G8698">
        <v>15193000000</v>
      </c>
      <c r="I8698" t="s">
        <v>12792</v>
      </c>
      <c r="J8698" t="s">
        <v>12062</v>
      </c>
    </row>
    <row r="8699" spans="1:10" x14ac:dyDescent="0.25">
      <c r="A8699">
        <v>388</v>
      </c>
      <c r="B8699" t="s">
        <v>5270</v>
      </c>
      <c r="C8699">
        <v>2019</v>
      </c>
      <c r="D8699" t="s">
        <v>389</v>
      </c>
      <c r="G8699">
        <v>545400000</v>
      </c>
      <c r="J8699" t="s">
        <v>8346</v>
      </c>
    </row>
    <row r="8700" spans="1:10" x14ac:dyDescent="0.25">
      <c r="A8700">
        <v>392</v>
      </c>
      <c r="B8700" t="s">
        <v>5271</v>
      </c>
      <c r="C8700">
        <v>2019</v>
      </c>
      <c r="D8700" t="s">
        <v>392</v>
      </c>
      <c r="E8700">
        <v>72.724575776506626</v>
      </c>
      <c r="G8700">
        <v>364538280000</v>
      </c>
      <c r="I8700" t="s">
        <v>12793</v>
      </c>
      <c r="J8700" t="s">
        <v>9088</v>
      </c>
    </row>
    <row r="8701" spans="1:10" x14ac:dyDescent="0.25">
      <c r="A8701">
        <v>398</v>
      </c>
      <c r="B8701" t="s">
        <v>5272</v>
      </c>
      <c r="C8701">
        <v>2019</v>
      </c>
      <c r="D8701" t="s">
        <v>395</v>
      </c>
      <c r="E8701">
        <v>39.166198971845283</v>
      </c>
      <c r="G8701">
        <v>477260697863</v>
      </c>
      <c r="I8701" t="s">
        <v>12053</v>
      </c>
      <c r="J8701" t="s">
        <v>8343</v>
      </c>
    </row>
    <row r="8702" spans="1:10" x14ac:dyDescent="0.25">
      <c r="A8702">
        <v>400</v>
      </c>
      <c r="B8702" t="s">
        <v>5273</v>
      </c>
      <c r="C8702">
        <v>2019</v>
      </c>
      <c r="D8702" t="s">
        <v>398</v>
      </c>
      <c r="E8702">
        <v>9.1075546910460901</v>
      </c>
      <c r="G8702">
        <v>7764168920</v>
      </c>
      <c r="J8702" t="s">
        <v>8346</v>
      </c>
    </row>
    <row r="8703" spans="1:10" x14ac:dyDescent="0.25">
      <c r="A8703">
        <v>404</v>
      </c>
      <c r="B8703" t="s">
        <v>5274</v>
      </c>
      <c r="C8703">
        <v>2019</v>
      </c>
      <c r="D8703" t="s">
        <v>401</v>
      </c>
      <c r="E8703">
        <v>41.967265900735818</v>
      </c>
      <c r="G8703">
        <v>39605552555</v>
      </c>
      <c r="I8703" t="s">
        <v>12794</v>
      </c>
      <c r="J8703" t="s">
        <v>8556</v>
      </c>
    </row>
    <row r="8704" spans="1:10" x14ac:dyDescent="0.25">
      <c r="A8704">
        <v>408</v>
      </c>
      <c r="B8704" t="s">
        <v>5275</v>
      </c>
      <c r="C8704">
        <v>2019</v>
      </c>
      <c r="D8704" t="s">
        <v>404</v>
      </c>
      <c r="E8704">
        <v>17.562656049890105</v>
      </c>
      <c r="G8704">
        <v>792627887101</v>
      </c>
    </row>
    <row r="8705" spans="1:10" x14ac:dyDescent="0.25">
      <c r="A8705">
        <v>410</v>
      </c>
      <c r="B8705" t="s">
        <v>5276</v>
      </c>
      <c r="C8705">
        <v>2019</v>
      </c>
      <c r="D8705" t="s">
        <v>407</v>
      </c>
      <c r="E8705">
        <v>74.71410295569234</v>
      </c>
      <c r="G8705">
        <v>133225978230</v>
      </c>
      <c r="I8705" t="s">
        <v>10243</v>
      </c>
      <c r="J8705" t="s">
        <v>9088</v>
      </c>
    </row>
    <row r="8706" spans="1:10" x14ac:dyDescent="0.25">
      <c r="A8706">
        <v>414</v>
      </c>
      <c r="B8706" t="s">
        <v>5277</v>
      </c>
      <c r="C8706">
        <v>2019</v>
      </c>
      <c r="D8706" t="s">
        <v>410</v>
      </c>
      <c r="E8706">
        <v>39.020000000000003</v>
      </c>
      <c r="G8706">
        <v>24193049349</v>
      </c>
      <c r="I8706" t="s">
        <v>11260</v>
      </c>
      <c r="J8706" t="s">
        <v>8346</v>
      </c>
    </row>
    <row r="8707" spans="1:10" x14ac:dyDescent="0.25">
      <c r="A8707">
        <v>417</v>
      </c>
      <c r="B8707" t="s">
        <v>5278</v>
      </c>
      <c r="C8707">
        <v>2019</v>
      </c>
      <c r="D8707" t="s">
        <v>413</v>
      </c>
      <c r="G8707">
        <v>9118458837</v>
      </c>
      <c r="J8707" t="s">
        <v>8829</v>
      </c>
    </row>
    <row r="8708" spans="1:10" x14ac:dyDescent="0.25">
      <c r="A8708">
        <v>418</v>
      </c>
      <c r="B8708" t="s">
        <v>5279</v>
      </c>
      <c r="C8708">
        <v>2019</v>
      </c>
      <c r="D8708" t="s">
        <v>416</v>
      </c>
      <c r="G8708">
        <v>27537110194</v>
      </c>
      <c r="J8708" t="s">
        <v>8351</v>
      </c>
    </row>
    <row r="8709" spans="1:10" x14ac:dyDescent="0.25">
      <c r="A8709">
        <v>419</v>
      </c>
      <c r="B8709" t="s">
        <v>5280</v>
      </c>
      <c r="C8709">
        <v>2019</v>
      </c>
      <c r="D8709" t="s">
        <v>419</v>
      </c>
      <c r="G8709">
        <v>3559460524087</v>
      </c>
      <c r="I8709" t="s">
        <v>12795</v>
      </c>
      <c r="J8709" t="s">
        <v>11276</v>
      </c>
    </row>
    <row r="8710" spans="1:10" x14ac:dyDescent="0.25">
      <c r="A8710">
        <v>422</v>
      </c>
      <c r="B8710" t="s">
        <v>5281</v>
      </c>
      <c r="C8710">
        <v>2019</v>
      </c>
      <c r="D8710" t="s">
        <v>422</v>
      </c>
      <c r="E8710">
        <v>30.285214806504616</v>
      </c>
      <c r="G8710">
        <v>3935300940</v>
      </c>
      <c r="J8710" t="s">
        <v>12796</v>
      </c>
    </row>
    <row r="8711" spans="1:10" x14ac:dyDescent="0.25">
      <c r="A8711">
        <v>426</v>
      </c>
      <c r="B8711" t="s">
        <v>5282</v>
      </c>
      <c r="C8711">
        <v>2019</v>
      </c>
      <c r="D8711" t="s">
        <v>424</v>
      </c>
      <c r="G8711">
        <v>50200000</v>
      </c>
      <c r="J8711" t="s">
        <v>10177</v>
      </c>
    </row>
    <row r="8712" spans="1:10" x14ac:dyDescent="0.25">
      <c r="A8712">
        <v>428</v>
      </c>
      <c r="B8712" t="s">
        <v>5283</v>
      </c>
      <c r="C8712">
        <v>2019</v>
      </c>
      <c r="D8712" t="s">
        <v>427</v>
      </c>
      <c r="E8712">
        <v>91.857844764321911</v>
      </c>
      <c r="G8712">
        <v>18865363762</v>
      </c>
      <c r="I8712" t="s">
        <v>12339</v>
      </c>
    </row>
    <row r="8713" spans="1:10" x14ac:dyDescent="0.25">
      <c r="A8713">
        <v>430</v>
      </c>
      <c r="B8713" t="s">
        <v>5284</v>
      </c>
      <c r="C8713">
        <v>2019</v>
      </c>
      <c r="D8713" t="s">
        <v>429</v>
      </c>
      <c r="G8713">
        <v>756400000</v>
      </c>
    </row>
    <row r="8714" spans="1:10" x14ac:dyDescent="0.25">
      <c r="A8714">
        <v>432</v>
      </c>
      <c r="B8714" t="s">
        <v>5285</v>
      </c>
      <c r="C8714">
        <v>2019</v>
      </c>
      <c r="D8714" t="s">
        <v>432</v>
      </c>
      <c r="G8714">
        <v>962169681457</v>
      </c>
      <c r="I8714" t="s">
        <v>10742</v>
      </c>
      <c r="J8714" t="s">
        <v>12797</v>
      </c>
    </row>
    <row r="8715" spans="1:10" x14ac:dyDescent="0.25">
      <c r="A8715">
        <v>434</v>
      </c>
      <c r="B8715" t="s">
        <v>5286</v>
      </c>
      <c r="C8715">
        <v>2019</v>
      </c>
      <c r="D8715" t="s">
        <v>435</v>
      </c>
      <c r="G8715">
        <v>17590158181</v>
      </c>
    </row>
    <row r="8716" spans="1:10" x14ac:dyDescent="0.25">
      <c r="A8716">
        <v>438</v>
      </c>
      <c r="B8716" t="s">
        <v>5287</v>
      </c>
      <c r="C8716">
        <v>2019</v>
      </c>
      <c r="D8716" t="s">
        <v>437</v>
      </c>
      <c r="G8716">
        <v>2000000</v>
      </c>
      <c r="J8716" t="s">
        <v>8346</v>
      </c>
    </row>
    <row r="8717" spans="1:10" x14ac:dyDescent="0.25">
      <c r="A8717">
        <v>440</v>
      </c>
      <c r="B8717" t="s">
        <v>5288</v>
      </c>
      <c r="C8717">
        <v>2019</v>
      </c>
      <c r="D8717" t="s">
        <v>440</v>
      </c>
      <c r="E8717">
        <v>88.2590396408782</v>
      </c>
      <c r="G8717">
        <v>34079200000</v>
      </c>
      <c r="I8717" t="s">
        <v>12611</v>
      </c>
      <c r="J8717" t="s">
        <v>8346</v>
      </c>
    </row>
    <row r="8718" spans="1:10" x14ac:dyDescent="0.25">
      <c r="A8718">
        <v>442</v>
      </c>
      <c r="B8718" t="s">
        <v>5289</v>
      </c>
      <c r="C8718">
        <v>2019</v>
      </c>
      <c r="D8718" t="s">
        <v>443</v>
      </c>
      <c r="E8718">
        <v>97.43</v>
      </c>
      <c r="G8718">
        <v>7527843340</v>
      </c>
      <c r="J8718" t="s">
        <v>8356</v>
      </c>
    </row>
    <row r="8719" spans="1:10" x14ac:dyDescent="0.25">
      <c r="A8719">
        <v>446</v>
      </c>
      <c r="B8719" t="s">
        <v>5290</v>
      </c>
      <c r="C8719">
        <v>2019</v>
      </c>
      <c r="D8719" t="s">
        <v>446</v>
      </c>
      <c r="G8719">
        <v>31829530</v>
      </c>
      <c r="I8719" t="s">
        <v>12798</v>
      </c>
    </row>
    <row r="8720" spans="1:10" x14ac:dyDescent="0.25">
      <c r="A8720">
        <v>450</v>
      </c>
      <c r="B8720" t="s">
        <v>5291</v>
      </c>
      <c r="C8720">
        <v>2019</v>
      </c>
      <c r="D8720" t="s">
        <v>449</v>
      </c>
      <c r="E8720">
        <v>52.37916432344305</v>
      </c>
      <c r="G8720">
        <v>3329782550</v>
      </c>
    </row>
    <row r="8721" spans="1:10" x14ac:dyDescent="0.25">
      <c r="A8721">
        <v>454</v>
      </c>
      <c r="B8721" t="s">
        <v>5292</v>
      </c>
      <c r="C8721">
        <v>2019</v>
      </c>
      <c r="D8721" t="s">
        <v>452</v>
      </c>
      <c r="E8721">
        <v>18.147104173897453</v>
      </c>
      <c r="G8721">
        <v>1599802464</v>
      </c>
      <c r="J8721" t="s">
        <v>9490</v>
      </c>
    </row>
    <row r="8722" spans="1:10" x14ac:dyDescent="0.25">
      <c r="A8722">
        <v>458</v>
      </c>
      <c r="B8722" t="s">
        <v>5293</v>
      </c>
      <c r="C8722">
        <v>2019</v>
      </c>
      <c r="D8722" t="s">
        <v>455</v>
      </c>
      <c r="E8722">
        <v>38.06</v>
      </c>
      <c r="G8722">
        <v>146028144705</v>
      </c>
      <c r="I8722" t="s">
        <v>12799</v>
      </c>
      <c r="J8722" t="s">
        <v>8845</v>
      </c>
    </row>
    <row r="8723" spans="1:10" x14ac:dyDescent="0.25">
      <c r="A8723">
        <v>462</v>
      </c>
      <c r="B8723" t="s">
        <v>5294</v>
      </c>
      <c r="C8723">
        <v>2019</v>
      </c>
      <c r="D8723" t="s">
        <v>458</v>
      </c>
      <c r="G8723">
        <v>11600000</v>
      </c>
      <c r="J8723" t="s">
        <v>8346</v>
      </c>
    </row>
    <row r="8724" spans="1:10" x14ac:dyDescent="0.25">
      <c r="A8724">
        <v>466</v>
      </c>
      <c r="B8724" t="s">
        <v>5295</v>
      </c>
      <c r="C8724">
        <v>2019</v>
      </c>
      <c r="D8724" t="s">
        <v>460</v>
      </c>
      <c r="E8724">
        <v>64.52</v>
      </c>
      <c r="G8724">
        <v>2881800000</v>
      </c>
    </row>
    <row r="8725" spans="1:10" x14ac:dyDescent="0.25">
      <c r="A8725">
        <v>470</v>
      </c>
      <c r="B8725" t="s">
        <v>5296</v>
      </c>
      <c r="C8725">
        <v>2019</v>
      </c>
      <c r="D8725" t="s">
        <v>463</v>
      </c>
      <c r="E8725">
        <v>97.28</v>
      </c>
      <c r="G8725">
        <v>653073449</v>
      </c>
      <c r="I8725" t="s">
        <v>12800</v>
      </c>
      <c r="J8725" t="s">
        <v>8346</v>
      </c>
    </row>
    <row r="8726" spans="1:10" x14ac:dyDescent="0.25">
      <c r="A8726">
        <v>474</v>
      </c>
      <c r="B8726" t="s">
        <v>5297</v>
      </c>
      <c r="C8726">
        <v>2019</v>
      </c>
      <c r="D8726" t="s">
        <v>465</v>
      </c>
      <c r="G8726">
        <v>0</v>
      </c>
    </row>
    <row r="8727" spans="1:10" x14ac:dyDescent="0.25">
      <c r="A8727">
        <v>478</v>
      </c>
      <c r="B8727" t="s">
        <v>5298</v>
      </c>
      <c r="C8727">
        <v>2019</v>
      </c>
      <c r="D8727" t="s">
        <v>468</v>
      </c>
      <c r="G8727">
        <v>1510200000</v>
      </c>
      <c r="J8727" t="s">
        <v>9988</v>
      </c>
    </row>
    <row r="8728" spans="1:10" x14ac:dyDescent="0.25">
      <c r="A8728">
        <v>480</v>
      </c>
      <c r="B8728" t="s">
        <v>5299</v>
      </c>
      <c r="C8728">
        <v>2019</v>
      </c>
      <c r="D8728" t="s">
        <v>471</v>
      </c>
      <c r="G8728">
        <v>350441000</v>
      </c>
      <c r="I8728" t="s">
        <v>8863</v>
      </c>
      <c r="J8728" t="s">
        <v>8356</v>
      </c>
    </row>
    <row r="8729" spans="1:10" x14ac:dyDescent="0.25">
      <c r="A8729">
        <v>484</v>
      </c>
      <c r="B8729" t="s">
        <v>5300</v>
      </c>
      <c r="C8729">
        <v>2019</v>
      </c>
      <c r="D8729" t="s">
        <v>474</v>
      </c>
      <c r="E8729">
        <v>32.159419173219945</v>
      </c>
      <c r="G8729">
        <v>493977124730</v>
      </c>
      <c r="I8729" t="s">
        <v>12801</v>
      </c>
      <c r="J8729" t="s">
        <v>8793</v>
      </c>
    </row>
    <row r="8730" spans="1:10" x14ac:dyDescent="0.25">
      <c r="A8730">
        <v>485</v>
      </c>
      <c r="B8730" t="s">
        <v>5301</v>
      </c>
      <c r="C8730">
        <v>2019</v>
      </c>
      <c r="D8730" t="s">
        <v>477</v>
      </c>
      <c r="G8730">
        <v>919246471997</v>
      </c>
    </row>
    <row r="8731" spans="1:10" x14ac:dyDescent="0.25">
      <c r="A8731">
        <v>492</v>
      </c>
      <c r="B8731" t="s">
        <v>5302</v>
      </c>
      <c r="C8731">
        <v>2019</v>
      </c>
      <c r="D8731" t="s">
        <v>480</v>
      </c>
      <c r="E8731">
        <v>73.98</v>
      </c>
      <c r="G8731">
        <v>0</v>
      </c>
      <c r="J8731" t="s">
        <v>8346</v>
      </c>
    </row>
    <row r="8732" spans="1:10" x14ac:dyDescent="0.25">
      <c r="A8732">
        <v>496</v>
      </c>
      <c r="B8732" t="s">
        <v>5303</v>
      </c>
      <c r="C8732">
        <v>2019</v>
      </c>
      <c r="D8732" t="s">
        <v>483</v>
      </c>
      <c r="E8732">
        <v>47.3</v>
      </c>
      <c r="G8732">
        <v>82733185430</v>
      </c>
      <c r="I8732" t="s">
        <v>12802</v>
      </c>
      <c r="J8732" t="s">
        <v>12803</v>
      </c>
    </row>
    <row r="8733" spans="1:10" x14ac:dyDescent="0.25">
      <c r="A8733">
        <v>498</v>
      </c>
      <c r="B8733" t="s">
        <v>5304</v>
      </c>
      <c r="C8733">
        <v>2019</v>
      </c>
      <c r="D8733" t="s">
        <v>486</v>
      </c>
      <c r="G8733">
        <v>6687429088</v>
      </c>
      <c r="J8733" t="s">
        <v>8508</v>
      </c>
    </row>
    <row r="8734" spans="1:10" x14ac:dyDescent="0.25">
      <c r="A8734">
        <v>499</v>
      </c>
      <c r="B8734" t="s">
        <v>5305</v>
      </c>
      <c r="C8734">
        <v>2019</v>
      </c>
      <c r="D8734" t="s">
        <v>489</v>
      </c>
      <c r="G8734">
        <v>1058352950</v>
      </c>
      <c r="I8734" t="s">
        <v>12736</v>
      </c>
      <c r="J8734" t="s">
        <v>12804</v>
      </c>
    </row>
    <row r="8735" spans="1:10" x14ac:dyDescent="0.25">
      <c r="A8735">
        <v>500</v>
      </c>
      <c r="B8735" t="s">
        <v>5306</v>
      </c>
      <c r="C8735">
        <v>2019</v>
      </c>
      <c r="D8735" t="s">
        <v>491</v>
      </c>
      <c r="G8735">
        <v>0</v>
      </c>
    </row>
    <row r="8736" spans="1:10" x14ac:dyDescent="0.25">
      <c r="A8736">
        <v>504</v>
      </c>
      <c r="B8736" t="s">
        <v>5307</v>
      </c>
      <c r="C8736">
        <v>2019</v>
      </c>
      <c r="D8736" t="s">
        <v>494</v>
      </c>
      <c r="E8736">
        <v>58.701059314516108</v>
      </c>
      <c r="G8736">
        <v>27612592140</v>
      </c>
      <c r="I8736" t="s">
        <v>12373</v>
      </c>
      <c r="J8736" t="s">
        <v>8520</v>
      </c>
    </row>
    <row r="8737" spans="1:10" x14ac:dyDescent="0.25">
      <c r="A8737">
        <v>508</v>
      </c>
      <c r="B8737" t="s">
        <v>5308</v>
      </c>
      <c r="C8737">
        <v>2019</v>
      </c>
      <c r="D8737" t="s">
        <v>497</v>
      </c>
      <c r="E8737">
        <v>31.49197561274962</v>
      </c>
      <c r="G8737">
        <v>12204947000</v>
      </c>
      <c r="J8737" t="s">
        <v>8716</v>
      </c>
    </row>
    <row r="8738" spans="1:10" x14ac:dyDescent="0.25">
      <c r="A8738">
        <v>512</v>
      </c>
      <c r="B8738" t="s">
        <v>5309</v>
      </c>
      <c r="C8738">
        <v>2019</v>
      </c>
      <c r="D8738" t="s">
        <v>500</v>
      </c>
      <c r="E8738">
        <v>31.133791971160832</v>
      </c>
      <c r="G8738">
        <v>31844323000</v>
      </c>
      <c r="I8738" t="s">
        <v>12805</v>
      </c>
      <c r="J8738" t="s">
        <v>8829</v>
      </c>
    </row>
    <row r="8739" spans="1:10" x14ac:dyDescent="0.25">
      <c r="A8739">
        <v>513</v>
      </c>
      <c r="B8739" t="s">
        <v>5310</v>
      </c>
      <c r="C8739">
        <v>2019</v>
      </c>
      <c r="D8739" t="s">
        <v>503</v>
      </c>
      <c r="G8739">
        <v>14765050616679</v>
      </c>
      <c r="I8739" t="s">
        <v>12806</v>
      </c>
      <c r="J8739" t="s">
        <v>12807</v>
      </c>
    </row>
    <row r="8740" spans="1:10" x14ac:dyDescent="0.25">
      <c r="A8740">
        <v>514</v>
      </c>
      <c r="B8740" t="s">
        <v>5311</v>
      </c>
      <c r="C8740">
        <v>2019</v>
      </c>
      <c r="D8740" t="s">
        <v>506</v>
      </c>
      <c r="G8740">
        <v>16553414808414</v>
      </c>
      <c r="I8740" t="s">
        <v>11310</v>
      </c>
      <c r="J8740" t="s">
        <v>12738</v>
      </c>
    </row>
    <row r="8741" spans="1:10" x14ac:dyDescent="0.25">
      <c r="A8741">
        <v>515</v>
      </c>
      <c r="B8741" t="s">
        <v>5312</v>
      </c>
      <c r="C8741">
        <v>2019</v>
      </c>
      <c r="D8741" t="s">
        <v>509</v>
      </c>
      <c r="G8741">
        <v>24703536754896</v>
      </c>
      <c r="I8741" t="s">
        <v>11017</v>
      </c>
      <c r="J8741" t="s">
        <v>8487</v>
      </c>
    </row>
    <row r="8742" spans="1:10" x14ac:dyDescent="0.25">
      <c r="A8742">
        <v>516</v>
      </c>
      <c r="B8742" t="s">
        <v>5313</v>
      </c>
      <c r="C8742">
        <v>2019</v>
      </c>
      <c r="D8742" t="s">
        <v>512</v>
      </c>
      <c r="G8742">
        <v>4054300144</v>
      </c>
      <c r="J8742" t="s">
        <v>8346</v>
      </c>
    </row>
    <row r="8743" spans="1:10" x14ac:dyDescent="0.25">
      <c r="A8743">
        <v>518</v>
      </c>
      <c r="B8743" t="s">
        <v>5314</v>
      </c>
      <c r="C8743">
        <v>2019</v>
      </c>
      <c r="D8743" t="s">
        <v>515</v>
      </c>
      <c r="G8743">
        <v>13199891285572</v>
      </c>
    </row>
    <row r="8744" spans="1:10" x14ac:dyDescent="0.25">
      <c r="A8744">
        <v>520</v>
      </c>
      <c r="B8744" t="s">
        <v>5315</v>
      </c>
      <c r="C8744">
        <v>2019</v>
      </c>
      <c r="D8744" t="s">
        <v>518</v>
      </c>
      <c r="G8744">
        <v>1726810</v>
      </c>
    </row>
    <row r="8745" spans="1:10" x14ac:dyDescent="0.25">
      <c r="A8745">
        <v>524</v>
      </c>
      <c r="B8745" t="s">
        <v>5316</v>
      </c>
      <c r="C8745">
        <v>2019</v>
      </c>
      <c r="D8745" t="s">
        <v>521</v>
      </c>
      <c r="E8745">
        <v>75.819999999999993</v>
      </c>
      <c r="G8745">
        <v>1526047551</v>
      </c>
    </row>
    <row r="8746" spans="1:10" x14ac:dyDescent="0.25">
      <c r="A8746">
        <v>528</v>
      </c>
      <c r="B8746" t="s">
        <v>5317</v>
      </c>
      <c r="C8746">
        <v>2019</v>
      </c>
      <c r="D8746" t="s">
        <v>524</v>
      </c>
      <c r="E8746">
        <v>90.172357357910712</v>
      </c>
      <c r="G8746">
        <v>150112442000</v>
      </c>
      <c r="I8746" t="s">
        <v>12808</v>
      </c>
      <c r="J8746" t="s">
        <v>8346</v>
      </c>
    </row>
    <row r="8747" spans="1:10" x14ac:dyDescent="0.25">
      <c r="A8747">
        <v>531</v>
      </c>
      <c r="B8747" t="s">
        <v>5318</v>
      </c>
      <c r="C8747">
        <v>2019</v>
      </c>
      <c r="D8747" t="s">
        <v>526</v>
      </c>
      <c r="G8747">
        <v>297800000</v>
      </c>
      <c r="J8747" t="s">
        <v>8346</v>
      </c>
    </row>
    <row r="8748" spans="1:10" x14ac:dyDescent="0.25">
      <c r="A8748">
        <v>533</v>
      </c>
      <c r="B8748" t="s">
        <v>5319</v>
      </c>
      <c r="C8748">
        <v>2019</v>
      </c>
      <c r="D8748" t="s">
        <v>529</v>
      </c>
      <c r="G8748">
        <v>18800000</v>
      </c>
    </row>
    <row r="8749" spans="1:10" x14ac:dyDescent="0.25">
      <c r="A8749">
        <v>534</v>
      </c>
      <c r="B8749" t="s">
        <v>5320</v>
      </c>
      <c r="C8749">
        <v>2019</v>
      </c>
      <c r="D8749" t="s">
        <v>531</v>
      </c>
      <c r="G8749">
        <v>0</v>
      </c>
    </row>
    <row r="8750" spans="1:10" x14ac:dyDescent="0.25">
      <c r="A8750">
        <v>535</v>
      </c>
      <c r="B8750" t="s">
        <v>5321</v>
      </c>
      <c r="C8750">
        <v>2019</v>
      </c>
      <c r="D8750" t="s">
        <v>533</v>
      </c>
      <c r="G8750">
        <v>0</v>
      </c>
    </row>
    <row r="8751" spans="1:10" x14ac:dyDescent="0.25">
      <c r="A8751">
        <v>540</v>
      </c>
      <c r="B8751" t="s">
        <v>5322</v>
      </c>
      <c r="C8751">
        <v>2019</v>
      </c>
      <c r="D8751" t="s">
        <v>535</v>
      </c>
      <c r="G8751">
        <v>417800000</v>
      </c>
    </row>
    <row r="8752" spans="1:10" x14ac:dyDescent="0.25">
      <c r="A8752">
        <v>543</v>
      </c>
      <c r="B8752" t="s">
        <v>5323</v>
      </c>
      <c r="C8752">
        <v>2019</v>
      </c>
      <c r="D8752" t="s">
        <v>538</v>
      </c>
      <c r="G8752">
        <v>1755418634</v>
      </c>
      <c r="I8752" t="s">
        <v>12651</v>
      </c>
      <c r="J8752" t="s">
        <v>12809</v>
      </c>
    </row>
    <row r="8753" spans="1:10" x14ac:dyDescent="0.25">
      <c r="A8753">
        <v>548</v>
      </c>
      <c r="B8753" t="s">
        <v>5324</v>
      </c>
      <c r="C8753">
        <v>2019</v>
      </c>
      <c r="D8753" t="s">
        <v>541</v>
      </c>
      <c r="E8753">
        <v>44.45</v>
      </c>
      <c r="G8753">
        <v>2109911</v>
      </c>
      <c r="J8753" t="s">
        <v>8385</v>
      </c>
    </row>
    <row r="8754" spans="1:10" x14ac:dyDescent="0.25">
      <c r="A8754">
        <v>554</v>
      </c>
      <c r="B8754" t="s">
        <v>5325</v>
      </c>
      <c r="C8754">
        <v>2019</v>
      </c>
      <c r="D8754" t="s">
        <v>544</v>
      </c>
      <c r="E8754">
        <v>94.783568482345743</v>
      </c>
      <c r="G8754">
        <v>36275882205</v>
      </c>
    </row>
    <row r="8755" spans="1:10" x14ac:dyDescent="0.25">
      <c r="A8755">
        <v>558</v>
      </c>
      <c r="B8755" t="s">
        <v>5326</v>
      </c>
      <c r="C8755">
        <v>2019</v>
      </c>
      <c r="D8755" t="s">
        <v>546</v>
      </c>
      <c r="E8755">
        <v>64.84</v>
      </c>
      <c r="G8755">
        <v>3117600000</v>
      </c>
      <c r="J8755" t="s">
        <v>8610</v>
      </c>
    </row>
    <row r="8756" spans="1:10" x14ac:dyDescent="0.25">
      <c r="A8756">
        <v>562</v>
      </c>
      <c r="B8756" t="s">
        <v>5327</v>
      </c>
      <c r="C8756">
        <v>2019</v>
      </c>
      <c r="D8756" t="s">
        <v>549</v>
      </c>
      <c r="E8756">
        <v>15.833516674183667</v>
      </c>
      <c r="G8756">
        <v>2285400000</v>
      </c>
    </row>
    <row r="8757" spans="1:10" x14ac:dyDescent="0.25">
      <c r="A8757">
        <v>566</v>
      </c>
      <c r="B8757" t="s">
        <v>5328</v>
      </c>
      <c r="C8757">
        <v>2019</v>
      </c>
      <c r="D8757" t="s">
        <v>552</v>
      </c>
      <c r="E8757">
        <v>27.029488381516686</v>
      </c>
      <c r="G8757">
        <v>124516975197</v>
      </c>
      <c r="J8757" t="s">
        <v>12810</v>
      </c>
    </row>
    <row r="8758" spans="1:10" x14ac:dyDescent="0.25">
      <c r="A8758">
        <v>570</v>
      </c>
      <c r="B8758" t="s">
        <v>5329</v>
      </c>
      <c r="C8758">
        <v>2019</v>
      </c>
      <c r="D8758" t="s">
        <v>554</v>
      </c>
      <c r="G8758">
        <v>0</v>
      </c>
    </row>
    <row r="8759" spans="1:10" x14ac:dyDescent="0.25">
      <c r="A8759">
        <v>574</v>
      </c>
      <c r="B8759" t="s">
        <v>5330</v>
      </c>
      <c r="C8759">
        <v>2019</v>
      </c>
      <c r="D8759" t="s">
        <v>556</v>
      </c>
      <c r="G8759">
        <v>0</v>
      </c>
    </row>
    <row r="8760" spans="1:10" x14ac:dyDescent="0.25">
      <c r="A8760">
        <v>578</v>
      </c>
      <c r="B8760" t="s">
        <v>5331</v>
      </c>
      <c r="C8760">
        <v>2019</v>
      </c>
      <c r="D8760" t="s">
        <v>559</v>
      </c>
      <c r="E8760">
        <v>91.670656236571631</v>
      </c>
      <c r="G8760">
        <v>69622600000</v>
      </c>
      <c r="I8760" t="s">
        <v>8343</v>
      </c>
      <c r="J8760" t="s">
        <v>9088</v>
      </c>
    </row>
    <row r="8761" spans="1:10" x14ac:dyDescent="0.25">
      <c r="A8761">
        <v>580</v>
      </c>
      <c r="B8761" t="s">
        <v>5332</v>
      </c>
      <c r="C8761">
        <v>2019</v>
      </c>
      <c r="D8761" t="s">
        <v>561</v>
      </c>
      <c r="G8761">
        <v>0</v>
      </c>
    </row>
    <row r="8762" spans="1:10" x14ac:dyDescent="0.25">
      <c r="A8762">
        <v>581</v>
      </c>
      <c r="B8762" t="s">
        <v>5333</v>
      </c>
      <c r="C8762">
        <v>2019</v>
      </c>
      <c r="D8762" t="s">
        <v>563</v>
      </c>
      <c r="G8762">
        <v>0</v>
      </c>
    </row>
    <row r="8763" spans="1:10" x14ac:dyDescent="0.25">
      <c r="A8763">
        <v>583</v>
      </c>
      <c r="B8763" t="s">
        <v>5334</v>
      </c>
      <c r="C8763">
        <v>2019</v>
      </c>
      <c r="D8763" t="s">
        <v>565</v>
      </c>
      <c r="G8763">
        <v>9000000</v>
      </c>
    </row>
    <row r="8764" spans="1:10" x14ac:dyDescent="0.25">
      <c r="A8764">
        <v>584</v>
      </c>
      <c r="B8764" t="s">
        <v>5335</v>
      </c>
      <c r="C8764">
        <v>2019</v>
      </c>
      <c r="D8764" t="s">
        <v>568</v>
      </c>
      <c r="G8764">
        <v>182569</v>
      </c>
    </row>
    <row r="8765" spans="1:10" x14ac:dyDescent="0.25">
      <c r="A8765">
        <v>585</v>
      </c>
      <c r="B8765" t="s">
        <v>5336</v>
      </c>
      <c r="C8765">
        <v>2019</v>
      </c>
      <c r="D8765" t="s">
        <v>570</v>
      </c>
      <c r="E8765">
        <v>29.189182248484741</v>
      </c>
      <c r="G8765">
        <v>3800000</v>
      </c>
    </row>
    <row r="8766" spans="1:10" x14ac:dyDescent="0.25">
      <c r="A8766">
        <v>586</v>
      </c>
      <c r="B8766" t="s">
        <v>5337</v>
      </c>
      <c r="C8766">
        <v>2019</v>
      </c>
      <c r="D8766" t="s">
        <v>573</v>
      </c>
      <c r="E8766">
        <v>42.10684771572916</v>
      </c>
      <c r="G8766">
        <v>470115577927</v>
      </c>
      <c r="I8766" t="s">
        <v>12811</v>
      </c>
      <c r="J8766" t="s">
        <v>12812</v>
      </c>
    </row>
    <row r="8767" spans="1:10" x14ac:dyDescent="0.25">
      <c r="A8767">
        <v>591</v>
      </c>
      <c r="B8767" t="s">
        <v>5338</v>
      </c>
      <c r="C8767">
        <v>2019</v>
      </c>
      <c r="D8767" t="s">
        <v>576</v>
      </c>
      <c r="G8767">
        <v>9734240477</v>
      </c>
      <c r="I8767" t="s">
        <v>12813</v>
      </c>
      <c r="J8767" t="s">
        <v>8565</v>
      </c>
    </row>
    <row r="8768" spans="1:10" x14ac:dyDescent="0.25">
      <c r="A8768">
        <v>598</v>
      </c>
      <c r="B8768" t="s">
        <v>5339</v>
      </c>
      <c r="C8768">
        <v>2019</v>
      </c>
      <c r="D8768" t="s">
        <v>579</v>
      </c>
      <c r="G8768">
        <v>1049885844</v>
      </c>
    </row>
    <row r="8769" spans="1:10" x14ac:dyDescent="0.25">
      <c r="A8769">
        <v>600</v>
      </c>
      <c r="B8769" t="s">
        <v>5340</v>
      </c>
      <c r="C8769">
        <v>2019</v>
      </c>
      <c r="D8769" t="s">
        <v>582</v>
      </c>
      <c r="G8769">
        <v>41664642301</v>
      </c>
      <c r="I8769" t="s">
        <v>9606</v>
      </c>
      <c r="J8769" t="s">
        <v>12814</v>
      </c>
    </row>
    <row r="8770" spans="1:10" x14ac:dyDescent="0.25">
      <c r="A8770">
        <v>604</v>
      </c>
      <c r="B8770" t="s">
        <v>5341</v>
      </c>
      <c r="C8770">
        <v>2019</v>
      </c>
      <c r="D8770" t="s">
        <v>585</v>
      </c>
      <c r="G8770">
        <v>69131535049</v>
      </c>
      <c r="I8770" t="s">
        <v>12665</v>
      </c>
    </row>
    <row r="8771" spans="1:10" x14ac:dyDescent="0.25">
      <c r="A8771">
        <v>608</v>
      </c>
      <c r="B8771" t="s">
        <v>5342</v>
      </c>
      <c r="C8771">
        <v>2019</v>
      </c>
      <c r="D8771" t="s">
        <v>588</v>
      </c>
      <c r="E8771">
        <v>28.153727215351072</v>
      </c>
      <c r="G8771">
        <v>74706088641</v>
      </c>
      <c r="I8771" t="s">
        <v>12815</v>
      </c>
    </row>
    <row r="8772" spans="1:10" x14ac:dyDescent="0.25">
      <c r="A8772">
        <v>612</v>
      </c>
      <c r="B8772" t="s">
        <v>5343</v>
      </c>
      <c r="C8772">
        <v>2019</v>
      </c>
      <c r="D8772" t="s">
        <v>590</v>
      </c>
      <c r="G8772">
        <v>0</v>
      </c>
    </row>
    <row r="8773" spans="1:10" x14ac:dyDescent="0.25">
      <c r="A8773">
        <v>616</v>
      </c>
      <c r="B8773" t="s">
        <v>5344</v>
      </c>
      <c r="C8773">
        <v>2019</v>
      </c>
      <c r="D8773" t="s">
        <v>593</v>
      </c>
      <c r="E8773">
        <v>93.809169223417555</v>
      </c>
      <c r="G8773">
        <v>399485466000</v>
      </c>
      <c r="I8773" t="s">
        <v>12816</v>
      </c>
      <c r="J8773" t="s">
        <v>8346</v>
      </c>
    </row>
    <row r="8774" spans="1:10" x14ac:dyDescent="0.25">
      <c r="A8774">
        <v>620</v>
      </c>
      <c r="B8774" t="s">
        <v>5345</v>
      </c>
      <c r="C8774">
        <v>2019</v>
      </c>
      <c r="D8774" t="s">
        <v>596</v>
      </c>
      <c r="E8774">
        <v>95.83909152960608</v>
      </c>
      <c r="G8774">
        <v>24761789220</v>
      </c>
      <c r="I8774" t="s">
        <v>12817</v>
      </c>
      <c r="J8774" t="s">
        <v>10613</v>
      </c>
    </row>
    <row r="8775" spans="1:10" x14ac:dyDescent="0.25">
      <c r="A8775">
        <v>624</v>
      </c>
      <c r="B8775" t="s">
        <v>5346</v>
      </c>
      <c r="C8775">
        <v>2019</v>
      </c>
      <c r="D8775" t="s">
        <v>598</v>
      </c>
      <c r="G8775">
        <v>434400000</v>
      </c>
      <c r="J8775" t="s">
        <v>11280</v>
      </c>
    </row>
    <row r="8776" spans="1:10" x14ac:dyDescent="0.25">
      <c r="A8776">
        <v>626</v>
      </c>
      <c r="B8776" t="s">
        <v>5347</v>
      </c>
      <c r="C8776">
        <v>2019</v>
      </c>
      <c r="D8776" t="s">
        <v>600</v>
      </c>
      <c r="G8776">
        <v>0</v>
      </c>
      <c r="J8776" t="s">
        <v>10014</v>
      </c>
    </row>
    <row r="8777" spans="1:10" x14ac:dyDescent="0.25">
      <c r="A8777">
        <v>630</v>
      </c>
      <c r="B8777" t="s">
        <v>5348</v>
      </c>
      <c r="C8777">
        <v>2019</v>
      </c>
      <c r="D8777" t="s">
        <v>602</v>
      </c>
      <c r="G8777">
        <v>17372400000</v>
      </c>
      <c r="I8777" t="s">
        <v>12818</v>
      </c>
      <c r="J8777" t="s">
        <v>8346</v>
      </c>
    </row>
    <row r="8778" spans="1:10" x14ac:dyDescent="0.25">
      <c r="A8778">
        <v>634</v>
      </c>
      <c r="B8778" t="s">
        <v>5349</v>
      </c>
      <c r="C8778">
        <v>2019</v>
      </c>
      <c r="D8778" t="s">
        <v>605</v>
      </c>
      <c r="E8778">
        <v>57.31741857597158</v>
      </c>
      <c r="G8778">
        <v>26288210970</v>
      </c>
      <c r="I8778" t="s">
        <v>12739</v>
      </c>
      <c r="J8778" t="s">
        <v>8346</v>
      </c>
    </row>
    <row r="8779" spans="1:10" x14ac:dyDescent="0.25">
      <c r="A8779">
        <v>638</v>
      </c>
      <c r="B8779" t="s">
        <v>5350</v>
      </c>
      <c r="C8779">
        <v>2019</v>
      </c>
      <c r="D8779" t="s">
        <v>607</v>
      </c>
      <c r="G8779">
        <v>0</v>
      </c>
    </row>
    <row r="8780" spans="1:10" x14ac:dyDescent="0.25">
      <c r="A8780">
        <v>642</v>
      </c>
      <c r="B8780" t="s">
        <v>5351</v>
      </c>
      <c r="C8780">
        <v>2019</v>
      </c>
      <c r="D8780" t="s">
        <v>610</v>
      </c>
      <c r="E8780">
        <v>84.0180800879223</v>
      </c>
      <c r="G8780">
        <v>123401734000</v>
      </c>
      <c r="I8780" t="s">
        <v>12819</v>
      </c>
      <c r="J8780" t="s">
        <v>10543</v>
      </c>
    </row>
    <row r="8781" spans="1:10" x14ac:dyDescent="0.25">
      <c r="A8781">
        <v>643</v>
      </c>
      <c r="B8781" t="s">
        <v>5352</v>
      </c>
      <c r="C8781">
        <v>2019</v>
      </c>
      <c r="D8781" t="s">
        <v>613</v>
      </c>
      <c r="G8781">
        <v>2945217495780</v>
      </c>
      <c r="I8781" t="s">
        <v>10260</v>
      </c>
      <c r="J8781" t="s">
        <v>10950</v>
      </c>
    </row>
    <row r="8782" spans="1:10" x14ac:dyDescent="0.25">
      <c r="A8782">
        <v>646</v>
      </c>
      <c r="B8782" t="s">
        <v>5353</v>
      </c>
      <c r="C8782">
        <v>2019</v>
      </c>
      <c r="D8782" t="s">
        <v>616</v>
      </c>
      <c r="E8782">
        <v>40.590097589668794</v>
      </c>
      <c r="G8782">
        <v>2262200000</v>
      </c>
      <c r="J8782" t="s">
        <v>12820</v>
      </c>
    </row>
    <row r="8783" spans="1:10" x14ac:dyDescent="0.25">
      <c r="A8783">
        <v>652</v>
      </c>
      <c r="B8783" t="s">
        <v>5354</v>
      </c>
      <c r="C8783">
        <v>2019</v>
      </c>
      <c r="D8783" t="s">
        <v>618</v>
      </c>
      <c r="G8783">
        <v>0</v>
      </c>
    </row>
    <row r="8784" spans="1:10" x14ac:dyDescent="0.25">
      <c r="A8784">
        <v>654</v>
      </c>
      <c r="B8784" t="s">
        <v>5355</v>
      </c>
      <c r="C8784">
        <v>2019</v>
      </c>
      <c r="D8784" t="s">
        <v>620</v>
      </c>
      <c r="G8784">
        <v>0</v>
      </c>
    </row>
    <row r="8785" spans="1:10" x14ac:dyDescent="0.25">
      <c r="A8785">
        <v>659</v>
      </c>
      <c r="B8785" t="s">
        <v>5356</v>
      </c>
      <c r="C8785">
        <v>2019</v>
      </c>
      <c r="D8785" t="s">
        <v>622</v>
      </c>
      <c r="G8785">
        <v>23200000</v>
      </c>
    </row>
    <row r="8786" spans="1:10" x14ac:dyDescent="0.25">
      <c r="A8786">
        <v>660</v>
      </c>
      <c r="B8786" t="s">
        <v>5357</v>
      </c>
      <c r="C8786">
        <v>2019</v>
      </c>
      <c r="D8786" t="s">
        <v>624</v>
      </c>
      <c r="G8786">
        <v>0</v>
      </c>
    </row>
    <row r="8787" spans="1:10" x14ac:dyDescent="0.25">
      <c r="A8787">
        <v>662</v>
      </c>
      <c r="B8787" t="s">
        <v>5358</v>
      </c>
      <c r="C8787">
        <v>2019</v>
      </c>
      <c r="D8787" t="s">
        <v>626</v>
      </c>
      <c r="G8787">
        <v>17600000</v>
      </c>
    </row>
    <row r="8788" spans="1:10" x14ac:dyDescent="0.25">
      <c r="A8788">
        <v>663</v>
      </c>
      <c r="B8788" t="s">
        <v>5359</v>
      </c>
      <c r="C8788">
        <v>2019</v>
      </c>
      <c r="D8788" t="s">
        <v>628</v>
      </c>
      <c r="G8788">
        <v>0</v>
      </c>
    </row>
    <row r="8789" spans="1:10" x14ac:dyDescent="0.25">
      <c r="A8789">
        <v>666</v>
      </c>
      <c r="B8789" t="s">
        <v>5360</v>
      </c>
      <c r="C8789">
        <v>2019</v>
      </c>
      <c r="D8789" t="s">
        <v>630</v>
      </c>
      <c r="G8789">
        <v>0</v>
      </c>
    </row>
    <row r="8790" spans="1:10" x14ac:dyDescent="0.25">
      <c r="A8790">
        <v>670</v>
      </c>
      <c r="B8790" t="s">
        <v>5361</v>
      </c>
      <c r="C8790">
        <v>2019</v>
      </c>
      <c r="D8790" t="s">
        <v>632</v>
      </c>
      <c r="G8790">
        <v>26400000</v>
      </c>
      <c r="J8790" t="s">
        <v>8346</v>
      </c>
    </row>
    <row r="8791" spans="1:10" x14ac:dyDescent="0.25">
      <c r="A8791">
        <v>674</v>
      </c>
      <c r="B8791" t="s">
        <v>5362</v>
      </c>
      <c r="C8791">
        <v>2019</v>
      </c>
      <c r="D8791" t="s">
        <v>634</v>
      </c>
      <c r="G8791">
        <v>0</v>
      </c>
      <c r="J8791" t="s">
        <v>8356</v>
      </c>
    </row>
    <row r="8792" spans="1:10" x14ac:dyDescent="0.25">
      <c r="A8792">
        <v>678</v>
      </c>
      <c r="B8792" t="s">
        <v>5363</v>
      </c>
      <c r="C8792">
        <v>2019</v>
      </c>
      <c r="D8792" t="s">
        <v>636</v>
      </c>
      <c r="G8792">
        <v>4372749</v>
      </c>
      <c r="J8792" t="s">
        <v>8684</v>
      </c>
    </row>
    <row r="8793" spans="1:10" x14ac:dyDescent="0.25">
      <c r="A8793">
        <v>682</v>
      </c>
      <c r="B8793" t="s">
        <v>5364</v>
      </c>
      <c r="C8793">
        <v>2019</v>
      </c>
      <c r="D8793" t="s">
        <v>639</v>
      </c>
      <c r="E8793">
        <v>8.5886014529112185</v>
      </c>
      <c r="G8793">
        <v>216473061000</v>
      </c>
      <c r="I8793" t="s">
        <v>12821</v>
      </c>
      <c r="J8793" t="s">
        <v>8508</v>
      </c>
    </row>
    <row r="8794" spans="1:10" x14ac:dyDescent="0.25">
      <c r="A8794">
        <v>686</v>
      </c>
      <c r="B8794" t="s">
        <v>5365</v>
      </c>
      <c r="C8794">
        <v>2019</v>
      </c>
      <c r="D8794" t="s">
        <v>642</v>
      </c>
      <c r="E8794">
        <v>44.48257253566868</v>
      </c>
      <c r="F8794">
        <v>74.400000000000006</v>
      </c>
      <c r="G8794">
        <v>3519200000</v>
      </c>
      <c r="J8794" t="s">
        <v>8343</v>
      </c>
    </row>
    <row r="8795" spans="1:10" x14ac:dyDescent="0.25">
      <c r="A8795">
        <v>688</v>
      </c>
      <c r="B8795" t="s">
        <v>5366</v>
      </c>
      <c r="C8795">
        <v>2019</v>
      </c>
      <c r="D8795" t="s">
        <v>645</v>
      </c>
      <c r="E8795">
        <v>83.322190292941613</v>
      </c>
      <c r="G8795">
        <v>74987713000</v>
      </c>
      <c r="I8795" t="s">
        <v>12822</v>
      </c>
      <c r="J8795" t="s">
        <v>12823</v>
      </c>
    </row>
    <row r="8796" spans="1:10" x14ac:dyDescent="0.25">
      <c r="A8796">
        <v>690</v>
      </c>
      <c r="B8796" t="s">
        <v>5367</v>
      </c>
      <c r="C8796">
        <v>2019</v>
      </c>
      <c r="D8796" t="s">
        <v>648</v>
      </c>
      <c r="G8796">
        <v>16807690</v>
      </c>
      <c r="J8796" t="s">
        <v>8356</v>
      </c>
    </row>
    <row r="8797" spans="1:10" x14ac:dyDescent="0.25">
      <c r="A8797">
        <v>694</v>
      </c>
      <c r="B8797" t="s">
        <v>5368</v>
      </c>
      <c r="C8797">
        <v>2019</v>
      </c>
      <c r="D8797" t="s">
        <v>650</v>
      </c>
      <c r="G8797">
        <v>1840000000</v>
      </c>
      <c r="J8797" t="s">
        <v>8380</v>
      </c>
    </row>
    <row r="8798" spans="1:10" x14ac:dyDescent="0.25">
      <c r="A8798">
        <v>702</v>
      </c>
      <c r="B8798" t="s">
        <v>5369</v>
      </c>
      <c r="C8798">
        <v>2019</v>
      </c>
      <c r="D8798" t="s">
        <v>653</v>
      </c>
      <c r="E8798">
        <v>94.2</v>
      </c>
      <c r="G8798">
        <v>18116389828</v>
      </c>
      <c r="I8798" t="s">
        <v>11881</v>
      </c>
      <c r="J8798" t="s">
        <v>8346</v>
      </c>
    </row>
    <row r="8799" spans="1:10" x14ac:dyDescent="0.25">
      <c r="A8799">
        <v>703</v>
      </c>
      <c r="B8799" t="s">
        <v>5370</v>
      </c>
      <c r="C8799">
        <v>2019</v>
      </c>
      <c r="D8799" t="s">
        <v>656</v>
      </c>
      <c r="E8799">
        <v>93.060465820807011</v>
      </c>
      <c r="G8799">
        <v>34365600000</v>
      </c>
      <c r="I8799" t="s">
        <v>11342</v>
      </c>
      <c r="J8799" t="s">
        <v>8346</v>
      </c>
    </row>
    <row r="8800" spans="1:10" x14ac:dyDescent="0.25">
      <c r="A8800">
        <v>704</v>
      </c>
      <c r="B8800" t="s">
        <v>5371</v>
      </c>
      <c r="C8800">
        <v>2019</v>
      </c>
      <c r="D8800" t="s">
        <v>659</v>
      </c>
      <c r="E8800">
        <v>67.335850218454908</v>
      </c>
      <c r="G8800">
        <v>179874842250</v>
      </c>
      <c r="I8800" t="s">
        <v>12824</v>
      </c>
      <c r="J8800" t="s">
        <v>8828</v>
      </c>
    </row>
    <row r="8801" spans="1:10" x14ac:dyDescent="0.25">
      <c r="A8801">
        <v>705</v>
      </c>
      <c r="B8801" t="s">
        <v>5372</v>
      </c>
      <c r="C8801">
        <v>2019</v>
      </c>
      <c r="D8801" t="s">
        <v>662</v>
      </c>
      <c r="E8801">
        <v>92.53</v>
      </c>
      <c r="G8801">
        <v>7602359507</v>
      </c>
      <c r="I8801" t="s">
        <v>12825</v>
      </c>
      <c r="J8801" t="s">
        <v>10888</v>
      </c>
    </row>
    <row r="8802" spans="1:10" x14ac:dyDescent="0.25">
      <c r="A8802">
        <v>706</v>
      </c>
      <c r="B8802" t="s">
        <v>5373</v>
      </c>
      <c r="C8802">
        <v>2019</v>
      </c>
      <c r="D8802" t="s">
        <v>665</v>
      </c>
      <c r="G8802">
        <v>6480400000</v>
      </c>
    </row>
    <row r="8803" spans="1:10" x14ac:dyDescent="0.25">
      <c r="A8803">
        <v>710</v>
      </c>
      <c r="B8803" t="s">
        <v>5374</v>
      </c>
      <c r="C8803">
        <v>2019</v>
      </c>
      <c r="D8803" t="s">
        <v>668</v>
      </c>
      <c r="E8803">
        <v>18.556753620128664</v>
      </c>
      <c r="G8803">
        <v>477155613560</v>
      </c>
      <c r="J8803" t="s">
        <v>9022</v>
      </c>
    </row>
    <row r="8804" spans="1:10" x14ac:dyDescent="0.25">
      <c r="A8804">
        <v>716</v>
      </c>
      <c r="B8804" t="s">
        <v>5375</v>
      </c>
      <c r="C8804">
        <v>2019</v>
      </c>
      <c r="D8804" t="s">
        <v>671</v>
      </c>
      <c r="F8804">
        <v>84.2</v>
      </c>
      <c r="G8804">
        <v>22875800000</v>
      </c>
      <c r="J8804" t="s">
        <v>12070</v>
      </c>
    </row>
    <row r="8805" spans="1:10" x14ac:dyDescent="0.25">
      <c r="A8805">
        <v>722</v>
      </c>
      <c r="B8805" t="s">
        <v>5376</v>
      </c>
      <c r="C8805">
        <v>2019</v>
      </c>
      <c r="D8805" t="s">
        <v>674</v>
      </c>
      <c r="G8805">
        <v>72755183039</v>
      </c>
      <c r="I8805" t="s">
        <v>12826</v>
      </c>
      <c r="J8805" t="s">
        <v>12827</v>
      </c>
    </row>
    <row r="8806" spans="1:10" x14ac:dyDescent="0.25">
      <c r="A8806">
        <v>724</v>
      </c>
      <c r="B8806" t="s">
        <v>5377</v>
      </c>
      <c r="C8806">
        <v>2019</v>
      </c>
      <c r="D8806" t="s">
        <v>677</v>
      </c>
      <c r="E8806">
        <v>96.533185975210486</v>
      </c>
      <c r="G8806">
        <v>183957866578</v>
      </c>
      <c r="I8806" t="s">
        <v>11069</v>
      </c>
      <c r="J8806" t="s">
        <v>8828</v>
      </c>
    </row>
    <row r="8807" spans="1:10" x14ac:dyDescent="0.25">
      <c r="A8807">
        <v>728</v>
      </c>
      <c r="B8807" t="s">
        <v>5378</v>
      </c>
      <c r="C8807">
        <v>2019</v>
      </c>
      <c r="D8807" t="s">
        <v>679</v>
      </c>
      <c r="G8807">
        <v>2153000000</v>
      </c>
      <c r="J8807" t="s">
        <v>9632</v>
      </c>
    </row>
    <row r="8808" spans="1:10" x14ac:dyDescent="0.25">
      <c r="A8808">
        <v>729</v>
      </c>
      <c r="B8808" t="s">
        <v>5379</v>
      </c>
      <c r="C8808">
        <v>2019</v>
      </c>
      <c r="D8808" t="s">
        <v>682</v>
      </c>
      <c r="E8808">
        <v>13.393109853959199</v>
      </c>
      <c r="G8808">
        <v>59562275500</v>
      </c>
      <c r="J8808" t="s">
        <v>12370</v>
      </c>
    </row>
    <row r="8809" spans="1:10" x14ac:dyDescent="0.25">
      <c r="A8809">
        <v>732</v>
      </c>
      <c r="B8809" t="s">
        <v>5380</v>
      </c>
      <c r="C8809">
        <v>2019</v>
      </c>
      <c r="D8809" t="s">
        <v>684</v>
      </c>
      <c r="G8809">
        <v>191400000</v>
      </c>
    </row>
    <row r="8810" spans="1:10" x14ac:dyDescent="0.25">
      <c r="A8810">
        <v>738</v>
      </c>
      <c r="B8810" t="s">
        <v>5381</v>
      </c>
      <c r="C8810">
        <v>2019</v>
      </c>
      <c r="D8810" t="s">
        <v>687</v>
      </c>
      <c r="G8810">
        <v>1063037427949</v>
      </c>
    </row>
    <row r="8811" spans="1:10" x14ac:dyDescent="0.25">
      <c r="A8811">
        <v>740</v>
      </c>
      <c r="B8811" t="s">
        <v>5382</v>
      </c>
      <c r="C8811">
        <v>2019</v>
      </c>
      <c r="D8811" t="s">
        <v>690</v>
      </c>
      <c r="G8811">
        <v>781827000</v>
      </c>
      <c r="J8811" t="s">
        <v>8346</v>
      </c>
    </row>
    <row r="8812" spans="1:10" x14ac:dyDescent="0.25">
      <c r="A8812">
        <v>744</v>
      </c>
      <c r="B8812" t="s">
        <v>5383</v>
      </c>
      <c r="C8812">
        <v>2019</v>
      </c>
      <c r="D8812" t="s">
        <v>692</v>
      </c>
      <c r="G8812">
        <v>0</v>
      </c>
    </row>
    <row r="8813" spans="1:10" x14ac:dyDescent="0.25">
      <c r="A8813">
        <v>746</v>
      </c>
      <c r="B8813" t="s">
        <v>5384</v>
      </c>
      <c r="C8813">
        <v>2019</v>
      </c>
      <c r="D8813" t="s">
        <v>695</v>
      </c>
      <c r="G8813">
        <v>173908498418</v>
      </c>
    </row>
    <row r="8814" spans="1:10" x14ac:dyDescent="0.25">
      <c r="A8814">
        <v>747</v>
      </c>
      <c r="B8814" t="s">
        <v>5385</v>
      </c>
      <c r="C8814">
        <v>2019</v>
      </c>
      <c r="D8814" t="s">
        <v>698</v>
      </c>
      <c r="G8814">
        <v>1231919046605</v>
      </c>
      <c r="I8814" t="s">
        <v>12828</v>
      </c>
      <c r="J8814" t="s">
        <v>12188</v>
      </c>
    </row>
    <row r="8815" spans="1:10" x14ac:dyDescent="0.25">
      <c r="A8815">
        <v>748</v>
      </c>
      <c r="B8815" t="s">
        <v>5386</v>
      </c>
      <c r="C8815">
        <v>2019</v>
      </c>
      <c r="D8815" t="s">
        <v>700</v>
      </c>
      <c r="G8815">
        <v>1132643615</v>
      </c>
    </row>
    <row r="8816" spans="1:10" x14ac:dyDescent="0.25">
      <c r="A8816">
        <v>752</v>
      </c>
      <c r="B8816" t="s">
        <v>5387</v>
      </c>
      <c r="C8816">
        <v>2019</v>
      </c>
      <c r="D8816" t="s">
        <v>703</v>
      </c>
      <c r="E8816">
        <v>87.906444519027602</v>
      </c>
      <c r="G8816">
        <v>99049000000</v>
      </c>
      <c r="I8816" t="s">
        <v>12829</v>
      </c>
      <c r="J8816" t="s">
        <v>8346</v>
      </c>
    </row>
    <row r="8817" spans="1:10" x14ac:dyDescent="0.25">
      <c r="A8817">
        <v>753</v>
      </c>
      <c r="B8817" t="s">
        <v>5388</v>
      </c>
      <c r="C8817">
        <v>2019</v>
      </c>
      <c r="D8817" t="s">
        <v>706</v>
      </c>
      <c r="G8817">
        <v>14783651772737</v>
      </c>
      <c r="I8817" t="s">
        <v>12830</v>
      </c>
      <c r="J8817" t="s">
        <v>10278</v>
      </c>
    </row>
    <row r="8818" spans="1:10" x14ac:dyDescent="0.25">
      <c r="A8818">
        <v>756</v>
      </c>
      <c r="B8818" t="s">
        <v>5389</v>
      </c>
      <c r="C8818">
        <v>2019</v>
      </c>
      <c r="D8818" t="s">
        <v>709</v>
      </c>
      <c r="E8818">
        <v>95.275210288025306</v>
      </c>
      <c r="G8818">
        <v>24458135000</v>
      </c>
      <c r="I8818" t="s">
        <v>9710</v>
      </c>
      <c r="J8818" t="s">
        <v>8346</v>
      </c>
    </row>
    <row r="8819" spans="1:10" x14ac:dyDescent="0.25">
      <c r="A8819">
        <v>760</v>
      </c>
      <c r="B8819" t="s">
        <v>5390</v>
      </c>
      <c r="C8819">
        <v>2019</v>
      </c>
      <c r="D8819" t="s">
        <v>712</v>
      </c>
      <c r="G8819">
        <v>8670424357</v>
      </c>
      <c r="J8819" t="s">
        <v>8385</v>
      </c>
    </row>
    <row r="8820" spans="1:10" x14ac:dyDescent="0.25">
      <c r="A8820">
        <v>762</v>
      </c>
      <c r="B8820" t="s">
        <v>5391</v>
      </c>
      <c r="C8820">
        <v>2019</v>
      </c>
      <c r="D8820" t="s">
        <v>715</v>
      </c>
      <c r="E8820">
        <v>21.7</v>
      </c>
      <c r="G8820">
        <v>6315506005</v>
      </c>
    </row>
    <row r="8821" spans="1:10" x14ac:dyDescent="0.25">
      <c r="A8821">
        <v>764</v>
      </c>
      <c r="B8821" t="s">
        <v>5392</v>
      </c>
      <c r="C8821">
        <v>2019</v>
      </c>
      <c r="D8821" t="s">
        <v>718</v>
      </c>
      <c r="E8821">
        <v>26.126380470705616</v>
      </c>
      <c r="G8821">
        <v>215760637310</v>
      </c>
      <c r="I8821" t="s">
        <v>12831</v>
      </c>
      <c r="J8821" t="s">
        <v>8343</v>
      </c>
    </row>
    <row r="8822" spans="1:10" x14ac:dyDescent="0.25">
      <c r="A8822">
        <v>768</v>
      </c>
      <c r="B8822" t="s">
        <v>5393</v>
      </c>
      <c r="C8822">
        <v>2019</v>
      </c>
      <c r="D8822" t="s">
        <v>721</v>
      </c>
      <c r="G8822">
        <v>987065775</v>
      </c>
      <c r="J8822" t="s">
        <v>8556</v>
      </c>
    </row>
    <row r="8823" spans="1:10" x14ac:dyDescent="0.25">
      <c r="A8823">
        <v>772</v>
      </c>
      <c r="B8823" t="s">
        <v>5394</v>
      </c>
      <c r="C8823">
        <v>2019</v>
      </c>
      <c r="D8823" t="s">
        <v>723</v>
      </c>
      <c r="G8823">
        <v>0</v>
      </c>
    </row>
    <row r="8824" spans="1:10" x14ac:dyDescent="0.25">
      <c r="A8824">
        <v>776</v>
      </c>
      <c r="B8824" t="s">
        <v>5395</v>
      </c>
      <c r="C8824">
        <v>2019</v>
      </c>
      <c r="D8824" t="s">
        <v>725</v>
      </c>
      <c r="G8824">
        <v>16200000</v>
      </c>
      <c r="J8824" t="s">
        <v>8356</v>
      </c>
    </row>
    <row r="8825" spans="1:10" x14ac:dyDescent="0.25">
      <c r="A8825">
        <v>780</v>
      </c>
      <c r="B8825" t="s">
        <v>5396</v>
      </c>
      <c r="C8825">
        <v>2019</v>
      </c>
      <c r="D8825" t="s">
        <v>728</v>
      </c>
      <c r="G8825">
        <v>1060738148</v>
      </c>
      <c r="J8825" t="s">
        <v>8346</v>
      </c>
    </row>
    <row r="8826" spans="1:10" x14ac:dyDescent="0.25">
      <c r="A8826">
        <v>784</v>
      </c>
      <c r="B8826" t="s">
        <v>5397</v>
      </c>
      <c r="C8826">
        <v>2019</v>
      </c>
      <c r="D8826" t="s">
        <v>731</v>
      </c>
      <c r="E8826">
        <v>94.577743934691028</v>
      </c>
      <c r="G8826">
        <v>81574869581</v>
      </c>
      <c r="I8826" t="s">
        <v>12832</v>
      </c>
      <c r="J8826" t="s">
        <v>8346</v>
      </c>
    </row>
    <row r="8827" spans="1:10" x14ac:dyDescent="0.25">
      <c r="A8827">
        <v>788</v>
      </c>
      <c r="B8827" t="s">
        <v>5398</v>
      </c>
      <c r="C8827">
        <v>2019</v>
      </c>
      <c r="D8827" t="s">
        <v>734</v>
      </c>
      <c r="E8827">
        <v>34.781123224142334</v>
      </c>
      <c r="G8827">
        <v>15184692473</v>
      </c>
      <c r="I8827" t="s">
        <v>10603</v>
      </c>
      <c r="J8827" t="s">
        <v>8356</v>
      </c>
    </row>
    <row r="8828" spans="1:10" x14ac:dyDescent="0.25">
      <c r="A8828">
        <v>792</v>
      </c>
      <c r="B8828" t="s">
        <v>5399</v>
      </c>
      <c r="C8828">
        <v>2019</v>
      </c>
      <c r="D8828" t="s">
        <v>737</v>
      </c>
      <c r="E8828">
        <v>71.086777076943676</v>
      </c>
      <c r="G8828">
        <v>462890109750</v>
      </c>
      <c r="I8828" t="s">
        <v>12833</v>
      </c>
      <c r="J8828" t="s">
        <v>8520</v>
      </c>
    </row>
    <row r="8829" spans="1:10" x14ac:dyDescent="0.25">
      <c r="A8829">
        <v>795</v>
      </c>
      <c r="B8829" t="s">
        <v>5400</v>
      </c>
      <c r="C8829">
        <v>2019</v>
      </c>
      <c r="D8829" t="s">
        <v>740</v>
      </c>
      <c r="F8829">
        <v>91.3</v>
      </c>
      <c r="G8829">
        <v>20762557840</v>
      </c>
    </row>
    <row r="8830" spans="1:10" x14ac:dyDescent="0.25">
      <c r="A8830">
        <v>796</v>
      </c>
      <c r="B8830" t="s">
        <v>5401</v>
      </c>
      <c r="C8830">
        <v>2019</v>
      </c>
      <c r="D8830" t="s">
        <v>742</v>
      </c>
      <c r="G8830">
        <v>0</v>
      </c>
    </row>
    <row r="8831" spans="1:10" x14ac:dyDescent="0.25">
      <c r="A8831">
        <v>798</v>
      </c>
      <c r="B8831" t="s">
        <v>5402</v>
      </c>
      <c r="C8831">
        <v>2019</v>
      </c>
      <c r="D8831" t="s">
        <v>744</v>
      </c>
      <c r="E8831">
        <v>33.237196582194798</v>
      </c>
      <c r="G8831">
        <v>1000000</v>
      </c>
    </row>
    <row r="8832" spans="1:10" x14ac:dyDescent="0.25">
      <c r="A8832">
        <v>800</v>
      </c>
      <c r="B8832" t="s">
        <v>5403</v>
      </c>
      <c r="C8832">
        <v>2019</v>
      </c>
      <c r="D8832" t="s">
        <v>747</v>
      </c>
      <c r="E8832">
        <v>36.082148330573709</v>
      </c>
      <c r="F8832">
        <v>64.400000000000006</v>
      </c>
      <c r="G8832">
        <v>14709455325</v>
      </c>
      <c r="J8832" t="s">
        <v>8343</v>
      </c>
    </row>
    <row r="8833" spans="1:10" x14ac:dyDescent="0.25">
      <c r="A8833">
        <v>804</v>
      </c>
      <c r="B8833" t="s">
        <v>5404</v>
      </c>
      <c r="C8833">
        <v>2019</v>
      </c>
      <c r="D8833" t="s">
        <v>750</v>
      </c>
      <c r="E8833">
        <v>78.250454107863703</v>
      </c>
      <c r="G8833">
        <v>287716217661</v>
      </c>
      <c r="J8833" t="s">
        <v>9088</v>
      </c>
    </row>
    <row r="8834" spans="1:10" x14ac:dyDescent="0.25">
      <c r="A8834">
        <v>807</v>
      </c>
      <c r="B8834" t="s">
        <v>5405</v>
      </c>
      <c r="C8834">
        <v>2019</v>
      </c>
      <c r="D8834" t="s">
        <v>752</v>
      </c>
      <c r="G8834">
        <v>7708800000</v>
      </c>
      <c r="J8834" t="s">
        <v>10613</v>
      </c>
    </row>
    <row r="8835" spans="1:10" x14ac:dyDescent="0.25">
      <c r="A8835">
        <v>818</v>
      </c>
      <c r="B8835" t="s">
        <v>5406</v>
      </c>
      <c r="C8835">
        <v>2019</v>
      </c>
      <c r="D8835" t="s">
        <v>755</v>
      </c>
      <c r="E8835">
        <v>25.824973777278444</v>
      </c>
      <c r="G8835">
        <v>70632813879</v>
      </c>
      <c r="I8835" t="s">
        <v>12834</v>
      </c>
      <c r="J8835" t="s">
        <v>10458</v>
      </c>
    </row>
    <row r="8836" spans="1:10" x14ac:dyDescent="0.25">
      <c r="A8836">
        <v>826</v>
      </c>
      <c r="B8836" t="s">
        <v>5407</v>
      </c>
      <c r="C8836">
        <v>2019</v>
      </c>
      <c r="D8836" t="s">
        <v>758</v>
      </c>
      <c r="G8836">
        <v>249569990000</v>
      </c>
      <c r="I8836" t="s">
        <v>11970</v>
      </c>
      <c r="J8836" t="s">
        <v>9088</v>
      </c>
    </row>
    <row r="8837" spans="1:10" x14ac:dyDescent="0.25">
      <c r="A8837">
        <v>830</v>
      </c>
      <c r="B8837" t="s">
        <v>5408</v>
      </c>
      <c r="C8837">
        <v>2019</v>
      </c>
      <c r="D8837" t="s">
        <v>760</v>
      </c>
      <c r="G8837">
        <v>0</v>
      </c>
    </row>
    <row r="8838" spans="1:10" x14ac:dyDescent="0.25">
      <c r="A8838">
        <v>831</v>
      </c>
      <c r="B8838" t="s">
        <v>5409</v>
      </c>
      <c r="C8838">
        <v>2019</v>
      </c>
      <c r="D8838" t="s">
        <v>762</v>
      </c>
      <c r="G8838">
        <v>0</v>
      </c>
    </row>
    <row r="8839" spans="1:10" x14ac:dyDescent="0.25">
      <c r="A8839">
        <v>832</v>
      </c>
      <c r="B8839" t="s">
        <v>5410</v>
      </c>
      <c r="C8839">
        <v>2019</v>
      </c>
      <c r="D8839" t="s">
        <v>764</v>
      </c>
      <c r="G8839">
        <v>0</v>
      </c>
    </row>
    <row r="8840" spans="1:10" x14ac:dyDescent="0.25">
      <c r="A8840">
        <v>833</v>
      </c>
      <c r="B8840" t="s">
        <v>5411</v>
      </c>
      <c r="C8840">
        <v>2019</v>
      </c>
      <c r="D8840" t="s">
        <v>766</v>
      </c>
      <c r="G8840">
        <v>0</v>
      </c>
    </row>
    <row r="8841" spans="1:10" x14ac:dyDescent="0.25">
      <c r="A8841">
        <v>834</v>
      </c>
      <c r="B8841" t="s">
        <v>5412</v>
      </c>
      <c r="C8841">
        <v>2019</v>
      </c>
      <c r="D8841" t="s">
        <v>769</v>
      </c>
      <c r="E8841">
        <v>60.864032591362054</v>
      </c>
      <c r="G8841">
        <v>29083362933</v>
      </c>
      <c r="J8841" t="s">
        <v>8351</v>
      </c>
    </row>
    <row r="8842" spans="1:10" x14ac:dyDescent="0.25">
      <c r="A8842">
        <v>840</v>
      </c>
      <c r="B8842" t="s">
        <v>5413</v>
      </c>
      <c r="C8842">
        <v>2019</v>
      </c>
      <c r="D8842" t="s">
        <v>772</v>
      </c>
      <c r="G8842">
        <v>6857106862662</v>
      </c>
      <c r="J8842" t="s">
        <v>9088</v>
      </c>
    </row>
    <row r="8843" spans="1:10" x14ac:dyDescent="0.25">
      <c r="A8843">
        <v>850</v>
      </c>
      <c r="B8843" t="s">
        <v>5414</v>
      </c>
      <c r="C8843">
        <v>2019</v>
      </c>
      <c r="D8843" t="s">
        <v>774</v>
      </c>
      <c r="G8843">
        <v>0</v>
      </c>
    </row>
    <row r="8844" spans="1:10" x14ac:dyDescent="0.25">
      <c r="A8844">
        <v>854</v>
      </c>
      <c r="B8844" t="s">
        <v>5415</v>
      </c>
      <c r="C8844">
        <v>2019</v>
      </c>
      <c r="D8844" t="s">
        <v>777</v>
      </c>
      <c r="G8844">
        <v>9673107468</v>
      </c>
      <c r="J8844" t="s">
        <v>8905</v>
      </c>
    </row>
    <row r="8845" spans="1:10" x14ac:dyDescent="0.25">
      <c r="A8845">
        <v>858</v>
      </c>
      <c r="B8845" t="s">
        <v>5416</v>
      </c>
      <c r="C8845">
        <v>2019</v>
      </c>
      <c r="D8845" t="s">
        <v>779</v>
      </c>
      <c r="E8845">
        <v>69.342554411060803</v>
      </c>
      <c r="G8845">
        <v>63907000000</v>
      </c>
      <c r="I8845" t="s">
        <v>12835</v>
      </c>
      <c r="J8845" t="s">
        <v>8675</v>
      </c>
    </row>
    <row r="8846" spans="1:10" x14ac:dyDescent="0.25">
      <c r="A8846">
        <v>860</v>
      </c>
      <c r="B8846" t="s">
        <v>5417</v>
      </c>
      <c r="C8846">
        <v>2019</v>
      </c>
      <c r="D8846" t="s">
        <v>782</v>
      </c>
      <c r="E8846">
        <v>20.861425175161198</v>
      </c>
      <c r="G8846">
        <v>67717498350</v>
      </c>
      <c r="J8846" t="s">
        <v>11903</v>
      </c>
    </row>
    <row r="8847" spans="1:10" x14ac:dyDescent="0.25">
      <c r="A8847">
        <v>862</v>
      </c>
      <c r="B8847" t="s">
        <v>5418</v>
      </c>
      <c r="C8847">
        <v>2019</v>
      </c>
      <c r="D8847" t="s">
        <v>785</v>
      </c>
      <c r="G8847">
        <v>84641183573</v>
      </c>
      <c r="J8847" t="s">
        <v>8610</v>
      </c>
    </row>
    <row r="8848" spans="1:10" x14ac:dyDescent="0.25">
      <c r="A8848">
        <v>876</v>
      </c>
      <c r="B8848" t="s">
        <v>5419</v>
      </c>
      <c r="C8848">
        <v>2019</v>
      </c>
      <c r="D8848" t="s">
        <v>787</v>
      </c>
      <c r="G8848">
        <v>0</v>
      </c>
    </row>
    <row r="8849" spans="1:10" x14ac:dyDescent="0.25">
      <c r="A8849">
        <v>882</v>
      </c>
      <c r="B8849" t="s">
        <v>5420</v>
      </c>
      <c r="C8849">
        <v>2019</v>
      </c>
      <c r="D8849" t="s">
        <v>790</v>
      </c>
      <c r="G8849">
        <v>0</v>
      </c>
    </row>
    <row r="8850" spans="1:10" x14ac:dyDescent="0.25">
      <c r="A8850">
        <v>887</v>
      </c>
      <c r="B8850" t="s">
        <v>5421</v>
      </c>
      <c r="C8850">
        <v>2019</v>
      </c>
      <c r="D8850" t="s">
        <v>793</v>
      </c>
      <c r="E8850">
        <v>27.484223864191133</v>
      </c>
      <c r="G8850">
        <v>13399800000</v>
      </c>
    </row>
    <row r="8851" spans="1:10" x14ac:dyDescent="0.25">
      <c r="A8851">
        <v>894</v>
      </c>
      <c r="B8851" t="s">
        <v>5422</v>
      </c>
      <c r="C8851">
        <v>2019</v>
      </c>
      <c r="D8851" t="s">
        <v>796</v>
      </c>
      <c r="E8851">
        <v>9.39</v>
      </c>
      <c r="G8851">
        <v>11266935000</v>
      </c>
      <c r="J8851" t="s">
        <v>12740</v>
      </c>
    </row>
  </sheetData>
  <autoFilter ref="A1:J8851" xr:uid="{872726FA-BF9D-4FB2-9A7D-1E36E9722FF0}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FA186-0816-4FE1-802C-A133AFD33DF9}">
  <sheetPr filterMode="1"/>
  <dimension ref="A1:O8851"/>
  <sheetViews>
    <sheetView workbookViewId="0">
      <selection activeCell="J8271" sqref="J8271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5127</v>
      </c>
      <c r="D1" t="s">
        <v>5423</v>
      </c>
      <c r="E1" t="s">
        <v>4993</v>
      </c>
      <c r="F1" t="s">
        <v>4983</v>
      </c>
      <c r="G1" t="s">
        <v>4986</v>
      </c>
      <c r="H1" t="s">
        <v>4984</v>
      </c>
      <c r="I1" t="s">
        <v>4985</v>
      </c>
      <c r="J1" t="s">
        <v>4994</v>
      </c>
    </row>
    <row r="2" spans="1:15" hidden="1" x14ac:dyDescent="0.25">
      <c r="A2">
        <v>1</v>
      </c>
      <c r="B2" t="s">
        <v>5128</v>
      </c>
      <c r="C2">
        <v>1990</v>
      </c>
      <c r="D2" t="s">
        <v>5424</v>
      </c>
      <c r="G2" t="str">
        <f>+IF('Merged data'!G2&gt;='Merged data'!$P$2,(LN('Merged data'!G2)-LN('Merged data'!$P$2))/(LN('Merged data'!$P$3)-LN('Merged data'!$P$2))*100," ")</f>
        <v xml:space="preserve"> </v>
      </c>
      <c r="O2" t="e">
        <f>+(G2-LN('Merged data'!$P$2))/(LN('Merged data'!$P$3)-LN('Merged data'!$P$2))*100</f>
        <v>#VALUE!</v>
      </c>
    </row>
    <row r="3" spans="1:15" hidden="1" x14ac:dyDescent="0.25">
      <c r="A3">
        <v>2</v>
      </c>
      <c r="B3" t="s">
        <v>5129</v>
      </c>
      <c r="C3">
        <v>1990</v>
      </c>
      <c r="D3" t="s">
        <v>5425</v>
      </c>
      <c r="G3" t="str">
        <f>+IF('Merged data'!G3&gt;='Merged data'!$P$2,(LN('Merged data'!G3)-LN('Merged data'!$P$2))/(LN('Merged data'!$P$3)-LN('Merged data'!$P$2))*100," ")</f>
        <v xml:space="preserve"> </v>
      </c>
    </row>
    <row r="4" spans="1:15" hidden="1" x14ac:dyDescent="0.25">
      <c r="A4">
        <v>4</v>
      </c>
      <c r="B4" t="s">
        <v>5130</v>
      </c>
      <c r="C4">
        <v>1990</v>
      </c>
      <c r="D4" t="s">
        <v>5426</v>
      </c>
      <c r="G4" t="str">
        <f>+IF('Merged data'!G4&gt;='Merged data'!$P$2,(LN('Merged data'!G4)-LN('Merged data'!$P$2))/(LN('Merged data'!$P$3)-LN('Merged data'!$P$2))*100," ")</f>
        <v xml:space="preserve"> </v>
      </c>
    </row>
    <row r="5" spans="1:15" hidden="1" x14ac:dyDescent="0.25">
      <c r="A5">
        <v>5</v>
      </c>
      <c r="B5" t="s">
        <v>5131</v>
      </c>
      <c r="C5">
        <v>1990</v>
      </c>
      <c r="D5" t="s">
        <v>5427</v>
      </c>
      <c r="G5" t="str">
        <f>+IF('Merged data'!G5&gt;='Merged data'!$P$2,(LN('Merged data'!G5)-LN('Merged data'!$P$2))/(LN('Merged data'!$P$3)-LN('Merged data'!$P$2))*100," ")</f>
        <v xml:space="preserve"> </v>
      </c>
    </row>
    <row r="6" spans="1:15" hidden="1" x14ac:dyDescent="0.25">
      <c r="A6">
        <v>8</v>
      </c>
      <c r="B6" t="s">
        <v>5132</v>
      </c>
      <c r="C6">
        <v>1990</v>
      </c>
      <c r="D6" t="s">
        <v>5428</v>
      </c>
      <c r="G6" t="str">
        <f>+IF('Merged data'!G6&gt;='Merged data'!$P$2,(LN('Merged data'!G6)-LN('Merged data'!$P$2))/(LN('Merged data'!$P$3)-LN('Merged data'!$P$2))*100," ")</f>
        <v xml:space="preserve"> </v>
      </c>
    </row>
    <row r="7" spans="1:15" hidden="1" x14ac:dyDescent="0.25">
      <c r="A7">
        <v>9</v>
      </c>
      <c r="B7" t="s">
        <v>5133</v>
      </c>
      <c r="C7">
        <v>1990</v>
      </c>
      <c r="D7" t="s">
        <v>5429</v>
      </c>
      <c r="G7" t="str">
        <f>+IF('Merged data'!G7&gt;='Merged data'!$P$2,(LN('Merged data'!G7)-LN('Merged data'!$P$2))/(LN('Merged data'!$P$3)-LN('Merged data'!$P$2))*100," ")</f>
        <v xml:space="preserve"> </v>
      </c>
    </row>
    <row r="8" spans="1:15" hidden="1" x14ac:dyDescent="0.25">
      <c r="A8">
        <v>11</v>
      </c>
      <c r="B8" t="s">
        <v>5134</v>
      </c>
      <c r="C8">
        <v>1990</v>
      </c>
      <c r="D8" t="s">
        <v>5430</v>
      </c>
      <c r="G8" t="str">
        <f>+IF('Merged data'!G8&gt;='Merged data'!$P$2,(LN('Merged data'!G8)-LN('Merged data'!$P$2))/(LN('Merged data'!$P$3)-LN('Merged data'!$P$2))*100," ")</f>
        <v xml:space="preserve"> </v>
      </c>
    </row>
    <row r="9" spans="1:15" hidden="1" x14ac:dyDescent="0.25">
      <c r="A9">
        <v>12</v>
      </c>
      <c r="B9" t="s">
        <v>5135</v>
      </c>
      <c r="C9">
        <v>1990</v>
      </c>
      <c r="D9" t="s">
        <v>5431</v>
      </c>
      <c r="G9" t="str">
        <f>+IF('Merged data'!G9&gt;='Merged data'!$P$2,(LN('Merged data'!G9)-LN('Merged data'!$P$2))/(LN('Merged data'!$P$3)-LN('Merged data'!$P$2))*100," ")</f>
        <v xml:space="preserve"> </v>
      </c>
    </row>
    <row r="10" spans="1:15" hidden="1" x14ac:dyDescent="0.25">
      <c r="A10">
        <v>13</v>
      </c>
      <c r="B10" t="s">
        <v>5136</v>
      </c>
      <c r="C10">
        <v>1990</v>
      </c>
      <c r="D10" t="s">
        <v>5432</v>
      </c>
      <c r="G10" t="str">
        <f>+IF('Merged data'!G10&gt;='Merged data'!$P$2,(LN('Merged data'!G10)-LN('Merged data'!$P$2))/(LN('Merged data'!$P$3)-LN('Merged data'!$P$2))*100," ")</f>
        <v xml:space="preserve"> </v>
      </c>
    </row>
    <row r="11" spans="1:15" hidden="1" x14ac:dyDescent="0.25">
      <c r="A11">
        <v>14</v>
      </c>
      <c r="B11" t="s">
        <v>5137</v>
      </c>
      <c r="C11">
        <v>1990</v>
      </c>
      <c r="D11" t="s">
        <v>5433</v>
      </c>
      <c r="G11" t="str">
        <f>+IF('Merged data'!G11&gt;='Merged data'!$P$2,(LN('Merged data'!G11)-LN('Merged data'!$P$2))/(LN('Merged data'!$P$3)-LN('Merged data'!$P$2))*100," ")</f>
        <v xml:space="preserve"> </v>
      </c>
    </row>
    <row r="12" spans="1:15" hidden="1" x14ac:dyDescent="0.25">
      <c r="A12">
        <v>15</v>
      </c>
      <c r="B12" t="s">
        <v>5138</v>
      </c>
      <c r="C12">
        <v>1990</v>
      </c>
      <c r="D12" t="s">
        <v>5434</v>
      </c>
      <c r="G12" t="str">
        <f>+IF('Merged data'!G12&gt;='Merged data'!$P$2,(LN('Merged data'!G12)-LN('Merged data'!$P$2))/(LN('Merged data'!$P$3)-LN('Merged data'!$P$2))*100," ")</f>
        <v xml:space="preserve"> </v>
      </c>
    </row>
    <row r="13" spans="1:15" hidden="1" x14ac:dyDescent="0.25">
      <c r="A13">
        <v>16</v>
      </c>
      <c r="B13" t="s">
        <v>5139</v>
      </c>
      <c r="C13">
        <v>1990</v>
      </c>
      <c r="D13" t="s">
        <v>5435</v>
      </c>
      <c r="G13" t="str">
        <f>+IF('Merged data'!G13&gt;='Merged data'!$P$2,(LN('Merged data'!G13)-LN('Merged data'!$P$2))/(LN('Merged data'!$P$3)-LN('Merged data'!$P$2))*100," ")</f>
        <v xml:space="preserve"> </v>
      </c>
    </row>
    <row r="14" spans="1:15" hidden="1" x14ac:dyDescent="0.25">
      <c r="A14">
        <v>17</v>
      </c>
      <c r="B14" t="s">
        <v>5140</v>
      </c>
      <c r="C14">
        <v>1990</v>
      </c>
      <c r="D14" t="s">
        <v>5436</v>
      </c>
      <c r="G14" t="str">
        <f>+IF('Merged data'!G14&gt;='Merged data'!$P$2,(LN('Merged data'!G14)-LN('Merged data'!$P$2))/(LN('Merged data'!$P$3)-LN('Merged data'!$P$2))*100," ")</f>
        <v xml:space="preserve"> </v>
      </c>
    </row>
    <row r="15" spans="1:15" hidden="1" x14ac:dyDescent="0.25">
      <c r="A15">
        <v>18</v>
      </c>
      <c r="B15" t="s">
        <v>5141</v>
      </c>
      <c r="C15">
        <v>1990</v>
      </c>
      <c r="D15" t="s">
        <v>5437</v>
      </c>
      <c r="G15" t="str">
        <f>+IF('Merged data'!G15&gt;='Merged data'!$P$2,(LN('Merged data'!G15)-LN('Merged data'!$P$2))/(LN('Merged data'!$P$3)-LN('Merged data'!$P$2))*100," ")</f>
        <v xml:space="preserve"> </v>
      </c>
    </row>
    <row r="16" spans="1:15" hidden="1" x14ac:dyDescent="0.25">
      <c r="A16">
        <v>19</v>
      </c>
      <c r="B16" t="s">
        <v>5142</v>
      </c>
      <c r="C16">
        <v>1990</v>
      </c>
      <c r="D16" t="s">
        <v>5438</v>
      </c>
      <c r="G16" t="str">
        <f>+IF('Merged data'!G16&gt;='Merged data'!$P$2,(LN('Merged data'!G16)-LN('Merged data'!$P$2))/(LN('Merged data'!$P$3)-LN('Merged data'!$P$2))*100," ")</f>
        <v xml:space="preserve"> </v>
      </c>
    </row>
    <row r="17" spans="1:7" hidden="1" x14ac:dyDescent="0.25">
      <c r="A17">
        <v>20</v>
      </c>
      <c r="B17" t="s">
        <v>5143</v>
      </c>
      <c r="C17">
        <v>1990</v>
      </c>
      <c r="D17" t="s">
        <v>5439</v>
      </c>
      <c r="G17" t="str">
        <f>+IF('Merged data'!G17&gt;='Merged data'!$P$2,(LN('Merged data'!G17)-LN('Merged data'!$P$2))/(LN('Merged data'!$P$3)-LN('Merged data'!$P$2))*100," ")</f>
        <v xml:space="preserve"> </v>
      </c>
    </row>
    <row r="18" spans="1:7" hidden="1" x14ac:dyDescent="0.25">
      <c r="A18">
        <v>21</v>
      </c>
      <c r="B18" t="s">
        <v>5144</v>
      </c>
      <c r="C18">
        <v>1990</v>
      </c>
      <c r="D18" t="s">
        <v>5440</v>
      </c>
      <c r="G18" t="str">
        <f>+IF('Merged data'!G18&gt;='Merged data'!$P$2,(LN('Merged data'!G18)-LN('Merged data'!$P$2))/(LN('Merged data'!$P$3)-LN('Merged data'!$P$2))*100," ")</f>
        <v xml:space="preserve"> </v>
      </c>
    </row>
    <row r="19" spans="1:7" hidden="1" x14ac:dyDescent="0.25">
      <c r="A19">
        <v>24</v>
      </c>
      <c r="B19" t="s">
        <v>5145</v>
      </c>
      <c r="C19">
        <v>1990</v>
      </c>
      <c r="D19" t="s">
        <v>5441</v>
      </c>
      <c r="G19" t="str">
        <f>+IF('Merged data'!G19&gt;='Merged data'!$P$2,(LN('Merged data'!G19)-LN('Merged data'!$P$2))/(LN('Merged data'!$P$3)-LN('Merged data'!$P$2))*100," ")</f>
        <v xml:space="preserve"> </v>
      </c>
    </row>
    <row r="20" spans="1:7" hidden="1" x14ac:dyDescent="0.25">
      <c r="A20">
        <v>28</v>
      </c>
      <c r="B20" t="s">
        <v>5146</v>
      </c>
      <c r="C20">
        <v>1990</v>
      </c>
      <c r="D20" t="s">
        <v>5442</v>
      </c>
      <c r="G20" t="str">
        <f>+IF('Merged data'!G20&gt;='Merged data'!$P$2,(LN('Merged data'!G20)-LN('Merged data'!$P$2))/(LN('Merged data'!$P$3)-LN('Merged data'!$P$2))*100," ")</f>
        <v xml:space="preserve"> </v>
      </c>
    </row>
    <row r="21" spans="1:7" hidden="1" x14ac:dyDescent="0.25">
      <c r="A21">
        <v>29</v>
      </c>
      <c r="B21" t="s">
        <v>5147</v>
      </c>
      <c r="C21">
        <v>1990</v>
      </c>
      <c r="D21" t="s">
        <v>5443</v>
      </c>
      <c r="G21" t="str">
        <f>+IF('Merged data'!G21&gt;='Merged data'!$P$2,(LN('Merged data'!G21)-LN('Merged data'!$P$2))/(LN('Merged data'!$P$3)-LN('Merged data'!$P$2))*100," ")</f>
        <v xml:space="preserve"> </v>
      </c>
    </row>
    <row r="22" spans="1:7" hidden="1" x14ac:dyDescent="0.25">
      <c r="A22">
        <v>30</v>
      </c>
      <c r="B22" t="s">
        <v>5148</v>
      </c>
      <c r="C22">
        <v>1990</v>
      </c>
      <c r="D22" t="s">
        <v>5444</v>
      </c>
      <c r="G22" t="str">
        <f>+IF('Merged data'!G22&gt;='Merged data'!$P$2,(LN('Merged data'!G22)-LN('Merged data'!$P$2))/(LN('Merged data'!$P$3)-LN('Merged data'!$P$2))*100," ")</f>
        <v xml:space="preserve"> </v>
      </c>
    </row>
    <row r="23" spans="1:7" hidden="1" x14ac:dyDescent="0.25">
      <c r="A23">
        <v>31</v>
      </c>
      <c r="B23" t="s">
        <v>5149</v>
      </c>
      <c r="C23">
        <v>1990</v>
      </c>
      <c r="D23" t="s">
        <v>5445</v>
      </c>
      <c r="G23" t="str">
        <f>+IF('Merged data'!G23&gt;='Merged data'!$P$2,(LN('Merged data'!G23)-LN('Merged data'!$P$2))/(LN('Merged data'!$P$3)-LN('Merged data'!$P$2))*100," ")</f>
        <v xml:space="preserve"> </v>
      </c>
    </row>
    <row r="24" spans="1:7" hidden="1" x14ac:dyDescent="0.25">
      <c r="A24">
        <v>32</v>
      </c>
      <c r="B24" t="s">
        <v>5150</v>
      </c>
      <c r="C24">
        <v>1990</v>
      </c>
      <c r="D24" t="s">
        <v>5446</v>
      </c>
      <c r="G24" t="str">
        <f>+IF('Merged data'!G24&gt;='Merged data'!$P$2,(LN('Merged data'!G24)-LN('Merged data'!$P$2))/(LN('Merged data'!$P$3)-LN('Merged data'!$P$2))*100," ")</f>
        <v xml:space="preserve"> </v>
      </c>
    </row>
    <row r="25" spans="1:7" hidden="1" x14ac:dyDescent="0.25">
      <c r="A25">
        <v>34</v>
      </c>
      <c r="B25" t="s">
        <v>5151</v>
      </c>
      <c r="C25">
        <v>1990</v>
      </c>
      <c r="D25" t="s">
        <v>5447</v>
      </c>
      <c r="G25" t="str">
        <f>+IF('Merged data'!G25&gt;='Merged data'!$P$2,(LN('Merged data'!G25)-LN('Merged data'!$P$2))/(LN('Merged data'!$P$3)-LN('Merged data'!$P$2))*100," ")</f>
        <v xml:space="preserve"> </v>
      </c>
    </row>
    <row r="26" spans="1:7" hidden="1" x14ac:dyDescent="0.25">
      <c r="A26">
        <v>35</v>
      </c>
      <c r="B26" t="s">
        <v>5152</v>
      </c>
      <c r="C26">
        <v>1990</v>
      </c>
      <c r="D26" t="s">
        <v>5448</v>
      </c>
      <c r="G26" t="str">
        <f>+IF('Merged data'!G26&gt;='Merged data'!$P$2,(LN('Merged data'!G26)-LN('Merged data'!$P$2))/(LN('Merged data'!$P$3)-LN('Merged data'!$P$2))*100," ")</f>
        <v xml:space="preserve"> </v>
      </c>
    </row>
    <row r="27" spans="1:7" hidden="1" x14ac:dyDescent="0.25">
      <c r="A27">
        <v>36</v>
      </c>
      <c r="B27" t="s">
        <v>5153</v>
      </c>
      <c r="C27">
        <v>1990</v>
      </c>
      <c r="D27" t="s">
        <v>5449</v>
      </c>
      <c r="G27" t="str">
        <f>+IF('Merged data'!G27&gt;='Merged data'!$P$2,(LN('Merged data'!G27)-LN('Merged data'!$P$2))/(LN('Merged data'!$P$3)-LN('Merged data'!$P$2))*100," ")</f>
        <v xml:space="preserve"> </v>
      </c>
    </row>
    <row r="28" spans="1:7" hidden="1" x14ac:dyDescent="0.25">
      <c r="A28">
        <v>39</v>
      </c>
      <c r="B28" t="s">
        <v>5154</v>
      </c>
      <c r="C28">
        <v>1990</v>
      </c>
      <c r="D28" t="s">
        <v>5450</v>
      </c>
      <c r="G28" t="str">
        <f>+IF('Merged data'!G28&gt;='Merged data'!$P$2,(LN('Merged data'!G28)-LN('Merged data'!$P$2))/(LN('Merged data'!$P$3)-LN('Merged data'!$P$2))*100," ")</f>
        <v xml:space="preserve"> </v>
      </c>
    </row>
    <row r="29" spans="1:7" hidden="1" x14ac:dyDescent="0.25">
      <c r="A29">
        <v>40</v>
      </c>
      <c r="B29" t="s">
        <v>5155</v>
      </c>
      <c r="C29">
        <v>1990</v>
      </c>
      <c r="D29" t="s">
        <v>5451</v>
      </c>
      <c r="G29" t="str">
        <f>+IF('Merged data'!G29&gt;='Merged data'!$P$2,(LN('Merged data'!G29)-LN('Merged data'!$P$2))/(LN('Merged data'!$P$3)-LN('Merged data'!$P$2))*100," ")</f>
        <v xml:space="preserve"> </v>
      </c>
    </row>
    <row r="30" spans="1:7" hidden="1" x14ac:dyDescent="0.25">
      <c r="A30">
        <v>44</v>
      </c>
      <c r="B30" t="s">
        <v>5156</v>
      </c>
      <c r="C30">
        <v>1990</v>
      </c>
      <c r="D30" t="s">
        <v>5452</v>
      </c>
      <c r="G30" t="str">
        <f>+IF('Merged data'!G30&gt;='Merged data'!$P$2,(LN('Merged data'!G30)-LN('Merged data'!$P$2))/(LN('Merged data'!$P$3)-LN('Merged data'!$P$2))*100," ")</f>
        <v xml:space="preserve"> </v>
      </c>
    </row>
    <row r="31" spans="1:7" hidden="1" x14ac:dyDescent="0.25">
      <c r="A31">
        <v>48</v>
      </c>
      <c r="B31" t="s">
        <v>5157</v>
      </c>
      <c r="C31">
        <v>1990</v>
      </c>
      <c r="D31" t="s">
        <v>5453</v>
      </c>
      <c r="G31" t="str">
        <f>+IF('Merged data'!G31&gt;='Merged data'!$P$2,(LN('Merged data'!G31)-LN('Merged data'!$P$2))/(LN('Merged data'!$P$3)-LN('Merged data'!$P$2))*100," ")</f>
        <v xml:space="preserve"> </v>
      </c>
    </row>
    <row r="32" spans="1:7" hidden="1" x14ac:dyDescent="0.25">
      <c r="A32">
        <v>50</v>
      </c>
      <c r="B32" t="s">
        <v>5158</v>
      </c>
      <c r="C32">
        <v>1990</v>
      </c>
      <c r="D32" t="s">
        <v>5454</v>
      </c>
      <c r="G32" t="str">
        <f>+IF('Merged data'!G32&gt;='Merged data'!$P$2,(LN('Merged data'!G32)-LN('Merged data'!$P$2))/(LN('Merged data'!$P$3)-LN('Merged data'!$P$2))*100," ")</f>
        <v xml:space="preserve"> </v>
      </c>
    </row>
    <row r="33" spans="1:7" hidden="1" x14ac:dyDescent="0.25">
      <c r="A33">
        <v>51</v>
      </c>
      <c r="B33" t="s">
        <v>5159</v>
      </c>
      <c r="C33">
        <v>1990</v>
      </c>
      <c r="D33" t="s">
        <v>5455</v>
      </c>
      <c r="G33" t="str">
        <f>+IF('Merged data'!G33&gt;='Merged data'!$P$2,(LN('Merged data'!G33)-LN('Merged data'!$P$2))/(LN('Merged data'!$P$3)-LN('Merged data'!$P$2))*100," ")</f>
        <v xml:space="preserve"> </v>
      </c>
    </row>
    <row r="34" spans="1:7" hidden="1" x14ac:dyDescent="0.25">
      <c r="A34">
        <v>52</v>
      </c>
      <c r="B34" t="s">
        <v>5160</v>
      </c>
      <c r="C34">
        <v>1990</v>
      </c>
      <c r="D34" t="s">
        <v>5456</v>
      </c>
      <c r="G34" t="str">
        <f>+IF('Merged data'!G34&gt;='Merged data'!$P$2,(LN('Merged data'!G34)-LN('Merged data'!$P$2))/(LN('Merged data'!$P$3)-LN('Merged data'!$P$2))*100," ")</f>
        <v xml:space="preserve"> </v>
      </c>
    </row>
    <row r="35" spans="1:7" hidden="1" x14ac:dyDescent="0.25">
      <c r="A35">
        <v>53</v>
      </c>
      <c r="B35" t="s">
        <v>5161</v>
      </c>
      <c r="C35">
        <v>1990</v>
      </c>
      <c r="D35" t="s">
        <v>5457</v>
      </c>
      <c r="G35" t="str">
        <f>+IF('Merged data'!G35&gt;='Merged data'!$P$2,(LN('Merged data'!G35)-LN('Merged data'!$P$2))/(LN('Merged data'!$P$3)-LN('Merged data'!$P$2))*100," ")</f>
        <v xml:space="preserve"> </v>
      </c>
    </row>
    <row r="36" spans="1:7" hidden="1" x14ac:dyDescent="0.25">
      <c r="A36">
        <v>54</v>
      </c>
      <c r="B36" t="s">
        <v>5162</v>
      </c>
      <c r="C36">
        <v>1990</v>
      </c>
      <c r="D36" t="s">
        <v>5458</v>
      </c>
      <c r="G36" t="str">
        <f>+IF('Merged data'!G36&gt;='Merged data'!$P$2,(LN('Merged data'!G36)-LN('Merged data'!$P$2))/(LN('Merged data'!$P$3)-LN('Merged data'!$P$2))*100," ")</f>
        <v xml:space="preserve"> </v>
      </c>
    </row>
    <row r="37" spans="1:7" hidden="1" x14ac:dyDescent="0.25">
      <c r="A37">
        <v>56</v>
      </c>
      <c r="B37" t="s">
        <v>5163</v>
      </c>
      <c r="C37">
        <v>1990</v>
      </c>
      <c r="D37" t="s">
        <v>5459</v>
      </c>
      <c r="G37" t="str">
        <f>+IF('Merged data'!G37&gt;='Merged data'!$P$2,(LN('Merged data'!G37)-LN('Merged data'!$P$2))/(LN('Merged data'!$P$3)-LN('Merged data'!$P$2))*100," ")</f>
        <v xml:space="preserve"> </v>
      </c>
    </row>
    <row r="38" spans="1:7" hidden="1" x14ac:dyDescent="0.25">
      <c r="A38">
        <v>57</v>
      </c>
      <c r="B38" t="s">
        <v>5164</v>
      </c>
      <c r="C38">
        <v>1990</v>
      </c>
      <c r="D38" t="s">
        <v>5460</v>
      </c>
      <c r="G38" t="str">
        <f>+IF('Merged data'!G38&gt;='Merged data'!$P$2,(LN('Merged data'!G38)-LN('Merged data'!$P$2))/(LN('Merged data'!$P$3)-LN('Merged data'!$P$2))*100," ")</f>
        <v xml:space="preserve"> </v>
      </c>
    </row>
    <row r="39" spans="1:7" hidden="1" x14ac:dyDescent="0.25">
      <c r="A39">
        <v>60</v>
      </c>
      <c r="B39" t="s">
        <v>5165</v>
      </c>
      <c r="C39">
        <v>1990</v>
      </c>
      <c r="D39" t="s">
        <v>5461</v>
      </c>
      <c r="G39" t="str">
        <f>+IF('Merged data'!G39&gt;='Merged data'!$P$2,(LN('Merged data'!G39)-LN('Merged data'!$P$2))/(LN('Merged data'!$P$3)-LN('Merged data'!$P$2))*100," ")</f>
        <v xml:space="preserve"> </v>
      </c>
    </row>
    <row r="40" spans="1:7" hidden="1" x14ac:dyDescent="0.25">
      <c r="A40">
        <v>61</v>
      </c>
      <c r="B40" t="s">
        <v>5166</v>
      </c>
      <c r="C40">
        <v>1990</v>
      </c>
      <c r="D40" t="s">
        <v>5462</v>
      </c>
      <c r="G40" t="str">
        <f>+IF('Merged data'!G40&gt;='Merged data'!$P$2,(LN('Merged data'!G40)-LN('Merged data'!$P$2))/(LN('Merged data'!$P$3)-LN('Merged data'!$P$2))*100," ")</f>
        <v xml:space="preserve"> </v>
      </c>
    </row>
    <row r="41" spans="1:7" hidden="1" x14ac:dyDescent="0.25">
      <c r="A41">
        <v>62</v>
      </c>
      <c r="B41" t="s">
        <v>5167</v>
      </c>
      <c r="C41">
        <v>1990</v>
      </c>
      <c r="D41" t="s">
        <v>5463</v>
      </c>
      <c r="G41" t="str">
        <f>+IF('Merged data'!G41&gt;='Merged data'!$P$2,(LN('Merged data'!G41)-LN('Merged data'!$P$2))/(LN('Merged data'!$P$3)-LN('Merged data'!$P$2))*100," ")</f>
        <v xml:space="preserve"> </v>
      </c>
    </row>
    <row r="42" spans="1:7" hidden="1" x14ac:dyDescent="0.25">
      <c r="A42">
        <v>64</v>
      </c>
      <c r="B42" t="s">
        <v>5168</v>
      </c>
      <c r="C42">
        <v>1990</v>
      </c>
      <c r="D42" t="s">
        <v>5464</v>
      </c>
      <c r="G42" t="str">
        <f>+IF('Merged data'!G42&gt;='Merged data'!$P$2,(LN('Merged data'!G42)-LN('Merged data'!$P$2))/(LN('Merged data'!$P$3)-LN('Merged data'!$P$2))*100," ")</f>
        <v xml:space="preserve"> </v>
      </c>
    </row>
    <row r="43" spans="1:7" hidden="1" x14ac:dyDescent="0.25">
      <c r="A43">
        <v>68</v>
      </c>
      <c r="B43" t="s">
        <v>5169</v>
      </c>
      <c r="C43">
        <v>1990</v>
      </c>
      <c r="D43" t="s">
        <v>5465</v>
      </c>
      <c r="G43" t="str">
        <f>+IF('Merged data'!G43&gt;='Merged data'!$P$2,(LN('Merged data'!G43)-LN('Merged data'!$P$2))/(LN('Merged data'!$P$3)-LN('Merged data'!$P$2))*100," ")</f>
        <v xml:space="preserve"> </v>
      </c>
    </row>
    <row r="44" spans="1:7" hidden="1" x14ac:dyDescent="0.25">
      <c r="A44">
        <v>70</v>
      </c>
      <c r="B44" t="s">
        <v>5170</v>
      </c>
      <c r="C44">
        <v>1990</v>
      </c>
      <c r="D44" t="s">
        <v>5466</v>
      </c>
      <c r="G44" t="str">
        <f>+IF('Merged data'!G44&gt;='Merged data'!$P$2,(LN('Merged data'!G44)-LN('Merged data'!$P$2))/(LN('Merged data'!$P$3)-LN('Merged data'!$P$2))*100," ")</f>
        <v xml:space="preserve"> </v>
      </c>
    </row>
    <row r="45" spans="1:7" hidden="1" x14ac:dyDescent="0.25">
      <c r="A45">
        <v>72</v>
      </c>
      <c r="B45" t="s">
        <v>5171</v>
      </c>
      <c r="C45">
        <v>1990</v>
      </c>
      <c r="D45" t="s">
        <v>5467</v>
      </c>
      <c r="G45" t="str">
        <f>+IF('Merged data'!G45&gt;='Merged data'!$P$2,(LN('Merged data'!G45)-LN('Merged data'!$P$2))/(LN('Merged data'!$P$3)-LN('Merged data'!$P$2))*100," ")</f>
        <v xml:space="preserve"> </v>
      </c>
    </row>
    <row r="46" spans="1:7" hidden="1" x14ac:dyDescent="0.25">
      <c r="A46">
        <v>76</v>
      </c>
      <c r="B46" t="s">
        <v>5172</v>
      </c>
      <c r="C46">
        <v>1990</v>
      </c>
      <c r="D46" t="s">
        <v>5468</v>
      </c>
      <c r="G46" t="str">
        <f>+IF('Merged data'!G46&gt;='Merged data'!$P$2,(LN('Merged data'!G46)-LN('Merged data'!$P$2))/(LN('Merged data'!$P$3)-LN('Merged data'!$P$2))*100," ")</f>
        <v xml:space="preserve"> </v>
      </c>
    </row>
    <row r="47" spans="1:7" hidden="1" x14ac:dyDescent="0.25">
      <c r="A47">
        <v>84</v>
      </c>
      <c r="B47" t="s">
        <v>5173</v>
      </c>
      <c r="C47">
        <v>1990</v>
      </c>
      <c r="D47" t="s">
        <v>5469</v>
      </c>
      <c r="G47" t="str">
        <f>+IF('Merged data'!G47&gt;='Merged data'!$P$2,(LN('Merged data'!G47)-LN('Merged data'!$P$2))/(LN('Merged data'!$P$3)-LN('Merged data'!$P$2))*100," ")</f>
        <v xml:space="preserve"> </v>
      </c>
    </row>
    <row r="48" spans="1:7" hidden="1" x14ac:dyDescent="0.25">
      <c r="A48">
        <v>86</v>
      </c>
      <c r="B48" t="s">
        <v>5174</v>
      </c>
      <c r="C48">
        <v>1990</v>
      </c>
      <c r="D48" t="s">
        <v>5470</v>
      </c>
      <c r="G48" t="str">
        <f>+IF('Merged data'!G48&gt;='Merged data'!$P$2,(LN('Merged data'!G48)-LN('Merged data'!$P$2))/(LN('Merged data'!$P$3)-LN('Merged data'!$P$2))*100," ")</f>
        <v xml:space="preserve"> </v>
      </c>
    </row>
    <row r="49" spans="1:7" hidden="1" x14ac:dyDescent="0.25">
      <c r="A49">
        <v>90</v>
      </c>
      <c r="B49" t="s">
        <v>5175</v>
      </c>
      <c r="C49">
        <v>1990</v>
      </c>
      <c r="D49" t="s">
        <v>5471</v>
      </c>
      <c r="G49" t="str">
        <f>+IF('Merged data'!G49&gt;='Merged data'!$P$2,(LN('Merged data'!G49)-LN('Merged data'!$P$2))/(LN('Merged data'!$P$3)-LN('Merged data'!$P$2))*100," ")</f>
        <v xml:space="preserve"> </v>
      </c>
    </row>
    <row r="50" spans="1:7" hidden="1" x14ac:dyDescent="0.25">
      <c r="A50">
        <v>92</v>
      </c>
      <c r="B50" t="s">
        <v>5176</v>
      </c>
      <c r="C50">
        <v>1990</v>
      </c>
      <c r="D50" t="s">
        <v>5472</v>
      </c>
      <c r="G50" t="str">
        <f>+IF('Merged data'!G50&gt;='Merged data'!$P$2,(LN('Merged data'!G50)-LN('Merged data'!$P$2))/(LN('Merged data'!$P$3)-LN('Merged data'!$P$2))*100," ")</f>
        <v xml:space="preserve"> </v>
      </c>
    </row>
    <row r="51" spans="1:7" hidden="1" x14ac:dyDescent="0.25">
      <c r="A51">
        <v>96</v>
      </c>
      <c r="B51" t="s">
        <v>5177</v>
      </c>
      <c r="C51">
        <v>1990</v>
      </c>
      <c r="D51" t="s">
        <v>5473</v>
      </c>
      <c r="G51" t="str">
        <f>+IF('Merged data'!G51&gt;='Merged data'!$P$2,(LN('Merged data'!G51)-LN('Merged data'!$P$2))/(LN('Merged data'!$P$3)-LN('Merged data'!$P$2))*100," ")</f>
        <v xml:space="preserve"> </v>
      </c>
    </row>
    <row r="52" spans="1:7" hidden="1" x14ac:dyDescent="0.25">
      <c r="A52">
        <v>100</v>
      </c>
      <c r="B52" t="s">
        <v>5178</v>
      </c>
      <c r="C52">
        <v>1990</v>
      </c>
      <c r="D52" t="s">
        <v>5474</v>
      </c>
      <c r="G52" t="str">
        <f>+IF('Merged data'!G52&gt;='Merged data'!$P$2,(LN('Merged data'!G52)-LN('Merged data'!$P$2))/(LN('Merged data'!$P$3)-LN('Merged data'!$P$2))*100," ")</f>
        <v xml:space="preserve"> </v>
      </c>
    </row>
    <row r="53" spans="1:7" hidden="1" x14ac:dyDescent="0.25">
      <c r="A53">
        <v>104</v>
      </c>
      <c r="B53" t="s">
        <v>5179</v>
      </c>
      <c r="C53">
        <v>1990</v>
      </c>
      <c r="D53" t="s">
        <v>5475</v>
      </c>
      <c r="G53" t="str">
        <f>+IF('Merged data'!G53&gt;='Merged data'!$P$2,(LN('Merged data'!G53)-LN('Merged data'!$P$2))/(LN('Merged data'!$P$3)-LN('Merged data'!$P$2))*100," ")</f>
        <v xml:space="preserve"> </v>
      </c>
    </row>
    <row r="54" spans="1:7" hidden="1" x14ac:dyDescent="0.25">
      <c r="A54">
        <v>108</v>
      </c>
      <c r="B54" t="s">
        <v>5180</v>
      </c>
      <c r="C54">
        <v>1990</v>
      </c>
      <c r="D54" t="s">
        <v>5476</v>
      </c>
      <c r="G54" t="str">
        <f>+IF('Merged data'!G54&gt;='Merged data'!$P$2,(LN('Merged data'!G54)-LN('Merged data'!$P$2))/(LN('Merged data'!$P$3)-LN('Merged data'!$P$2))*100," ")</f>
        <v xml:space="preserve"> </v>
      </c>
    </row>
    <row r="55" spans="1:7" hidden="1" x14ac:dyDescent="0.25">
      <c r="A55">
        <v>112</v>
      </c>
      <c r="B55" t="s">
        <v>5181</v>
      </c>
      <c r="C55">
        <v>1990</v>
      </c>
      <c r="D55" t="s">
        <v>5477</v>
      </c>
      <c r="G55" t="str">
        <f>+IF('Merged data'!G55&gt;='Merged data'!$P$2,(LN('Merged data'!G55)-LN('Merged data'!$P$2))/(LN('Merged data'!$P$3)-LN('Merged data'!$P$2))*100," ")</f>
        <v xml:space="preserve"> </v>
      </c>
    </row>
    <row r="56" spans="1:7" hidden="1" x14ac:dyDescent="0.25">
      <c r="A56">
        <v>116</v>
      </c>
      <c r="B56" t="s">
        <v>5182</v>
      </c>
      <c r="C56">
        <v>1990</v>
      </c>
      <c r="D56" t="s">
        <v>5478</v>
      </c>
      <c r="G56" t="str">
        <f>+IF('Merged data'!G56&gt;='Merged data'!$P$2,(LN('Merged data'!G56)-LN('Merged data'!$P$2))/(LN('Merged data'!$P$3)-LN('Merged data'!$P$2))*100," ")</f>
        <v xml:space="preserve"> </v>
      </c>
    </row>
    <row r="57" spans="1:7" hidden="1" x14ac:dyDescent="0.25">
      <c r="A57">
        <v>120</v>
      </c>
      <c r="B57" t="s">
        <v>5183</v>
      </c>
      <c r="C57">
        <v>1990</v>
      </c>
      <c r="D57" t="s">
        <v>5479</v>
      </c>
      <c r="G57" t="str">
        <f>+IF('Merged data'!G57&gt;='Merged data'!$P$2,(LN('Merged data'!G57)-LN('Merged data'!$P$2))/(LN('Merged data'!$P$3)-LN('Merged data'!$P$2))*100," ")</f>
        <v xml:space="preserve"> </v>
      </c>
    </row>
    <row r="58" spans="1:7" hidden="1" x14ac:dyDescent="0.25">
      <c r="A58">
        <v>124</v>
      </c>
      <c r="B58" t="s">
        <v>5184</v>
      </c>
      <c r="C58">
        <v>1990</v>
      </c>
      <c r="D58" t="s">
        <v>5480</v>
      </c>
      <c r="G58" t="str">
        <f>+IF('Merged data'!G58&gt;='Merged data'!$P$2,(LN('Merged data'!G58)-LN('Merged data'!$P$2))/(LN('Merged data'!$P$3)-LN('Merged data'!$P$2))*100," ")</f>
        <v xml:space="preserve"> </v>
      </c>
    </row>
    <row r="59" spans="1:7" hidden="1" x14ac:dyDescent="0.25">
      <c r="A59">
        <v>127</v>
      </c>
      <c r="B59" t="s">
        <v>5185</v>
      </c>
      <c r="C59">
        <v>1990</v>
      </c>
      <c r="D59" t="s">
        <v>5481</v>
      </c>
      <c r="G59" t="str">
        <f>+IF('Merged data'!G59&gt;='Merged data'!$P$2,(LN('Merged data'!G59)-LN('Merged data'!$P$2))/(LN('Merged data'!$P$3)-LN('Merged data'!$P$2))*100," ")</f>
        <v xml:space="preserve"> </v>
      </c>
    </row>
    <row r="60" spans="1:7" hidden="1" x14ac:dyDescent="0.25">
      <c r="A60">
        <v>132</v>
      </c>
      <c r="B60" t="s">
        <v>5186</v>
      </c>
      <c r="C60">
        <v>1990</v>
      </c>
      <c r="D60" t="s">
        <v>5482</v>
      </c>
      <c r="G60" t="str">
        <f>+IF('Merged data'!G60&gt;='Merged data'!$P$2,(LN('Merged data'!G60)-LN('Merged data'!$P$2))/(LN('Merged data'!$P$3)-LN('Merged data'!$P$2))*100," ")</f>
        <v xml:space="preserve"> </v>
      </c>
    </row>
    <row r="61" spans="1:7" hidden="1" x14ac:dyDescent="0.25">
      <c r="A61">
        <v>135</v>
      </c>
      <c r="B61" t="s">
        <v>5187</v>
      </c>
      <c r="C61">
        <v>1990</v>
      </c>
      <c r="D61" t="s">
        <v>5483</v>
      </c>
      <c r="G61" t="str">
        <f>+IF('Merged data'!G61&gt;='Merged data'!$P$2,(LN('Merged data'!G61)-LN('Merged data'!$P$2))/(LN('Merged data'!$P$3)-LN('Merged data'!$P$2))*100," ")</f>
        <v xml:space="preserve"> </v>
      </c>
    </row>
    <row r="62" spans="1:7" hidden="1" x14ac:dyDescent="0.25">
      <c r="A62">
        <v>136</v>
      </c>
      <c r="B62" t="s">
        <v>5188</v>
      </c>
      <c r="C62">
        <v>1990</v>
      </c>
      <c r="D62" t="s">
        <v>5484</v>
      </c>
      <c r="G62" t="str">
        <f>+IF('Merged data'!G62&gt;='Merged data'!$P$2,(LN('Merged data'!G62)-LN('Merged data'!$P$2))/(LN('Merged data'!$P$3)-LN('Merged data'!$P$2))*100," ")</f>
        <v xml:space="preserve"> </v>
      </c>
    </row>
    <row r="63" spans="1:7" hidden="1" x14ac:dyDescent="0.25">
      <c r="A63">
        <v>140</v>
      </c>
      <c r="B63" t="s">
        <v>5189</v>
      </c>
      <c r="C63">
        <v>1990</v>
      </c>
      <c r="D63" t="s">
        <v>5485</v>
      </c>
      <c r="G63" t="str">
        <f>+IF('Merged data'!G63&gt;='Merged data'!$P$2,(LN('Merged data'!G63)-LN('Merged data'!$P$2))/(LN('Merged data'!$P$3)-LN('Merged data'!$P$2))*100," ")</f>
        <v xml:space="preserve"> </v>
      </c>
    </row>
    <row r="64" spans="1:7" hidden="1" x14ac:dyDescent="0.25">
      <c r="A64">
        <v>142</v>
      </c>
      <c r="B64" t="s">
        <v>5190</v>
      </c>
      <c r="C64">
        <v>1990</v>
      </c>
      <c r="D64" t="s">
        <v>5486</v>
      </c>
      <c r="G64" t="str">
        <f>+IF('Merged data'!G64&gt;='Merged data'!$P$2,(LN('Merged data'!G64)-LN('Merged data'!$P$2))/(LN('Merged data'!$P$3)-LN('Merged data'!$P$2))*100," ")</f>
        <v xml:space="preserve"> </v>
      </c>
    </row>
    <row r="65" spans="1:7" hidden="1" x14ac:dyDescent="0.25">
      <c r="A65">
        <v>143</v>
      </c>
      <c r="B65" t="s">
        <v>5191</v>
      </c>
      <c r="C65">
        <v>1990</v>
      </c>
      <c r="D65" t="s">
        <v>5487</v>
      </c>
      <c r="G65" t="str">
        <f>+IF('Merged data'!G65&gt;='Merged data'!$P$2,(LN('Merged data'!G65)-LN('Merged data'!$P$2))/(LN('Merged data'!$P$3)-LN('Merged data'!$P$2))*100," ")</f>
        <v xml:space="preserve"> </v>
      </c>
    </row>
    <row r="66" spans="1:7" hidden="1" x14ac:dyDescent="0.25">
      <c r="A66">
        <v>144</v>
      </c>
      <c r="B66" t="s">
        <v>5192</v>
      </c>
      <c r="C66">
        <v>1990</v>
      </c>
      <c r="D66" t="s">
        <v>5488</v>
      </c>
      <c r="G66" t="str">
        <f>+IF('Merged data'!G66&gt;='Merged data'!$P$2,(LN('Merged data'!G66)-LN('Merged data'!$P$2))/(LN('Merged data'!$P$3)-LN('Merged data'!$P$2))*100," ")</f>
        <v xml:space="preserve"> </v>
      </c>
    </row>
    <row r="67" spans="1:7" hidden="1" x14ac:dyDescent="0.25">
      <c r="A67">
        <v>145</v>
      </c>
      <c r="B67" t="s">
        <v>5193</v>
      </c>
      <c r="C67">
        <v>1990</v>
      </c>
      <c r="D67" t="s">
        <v>5489</v>
      </c>
      <c r="G67" t="str">
        <f>+IF('Merged data'!G67&gt;='Merged data'!$P$2,(LN('Merged data'!G67)-LN('Merged data'!$P$2))/(LN('Merged data'!$P$3)-LN('Merged data'!$P$2))*100," ")</f>
        <v xml:space="preserve"> </v>
      </c>
    </row>
    <row r="68" spans="1:7" hidden="1" x14ac:dyDescent="0.25">
      <c r="A68">
        <v>148</v>
      </c>
      <c r="B68" t="s">
        <v>5194</v>
      </c>
      <c r="C68">
        <v>1990</v>
      </c>
      <c r="D68" t="s">
        <v>5490</v>
      </c>
      <c r="G68" t="str">
        <f>+IF('Merged data'!G68&gt;='Merged data'!$P$2,(LN('Merged data'!G68)-LN('Merged data'!$P$2))/(LN('Merged data'!$P$3)-LN('Merged data'!$P$2))*100," ")</f>
        <v xml:space="preserve"> </v>
      </c>
    </row>
    <row r="69" spans="1:7" hidden="1" x14ac:dyDescent="0.25">
      <c r="A69">
        <v>150</v>
      </c>
      <c r="B69" t="s">
        <v>5195</v>
      </c>
      <c r="C69">
        <v>1990</v>
      </c>
      <c r="D69" t="s">
        <v>5491</v>
      </c>
      <c r="G69" t="str">
        <f>+IF('Merged data'!G69&gt;='Merged data'!$P$2,(LN('Merged data'!G69)-LN('Merged data'!$P$2))/(LN('Merged data'!$P$3)-LN('Merged data'!$P$2))*100," ")</f>
        <v xml:space="preserve"> </v>
      </c>
    </row>
    <row r="70" spans="1:7" hidden="1" x14ac:dyDescent="0.25">
      <c r="A70">
        <v>151</v>
      </c>
      <c r="B70" t="s">
        <v>5196</v>
      </c>
      <c r="C70">
        <v>1990</v>
      </c>
      <c r="D70" t="s">
        <v>5492</v>
      </c>
      <c r="G70" t="str">
        <f>+IF('Merged data'!G70&gt;='Merged data'!$P$2,(LN('Merged data'!G70)-LN('Merged data'!$P$2))/(LN('Merged data'!$P$3)-LN('Merged data'!$P$2))*100," ")</f>
        <v xml:space="preserve"> </v>
      </c>
    </row>
    <row r="71" spans="1:7" hidden="1" x14ac:dyDescent="0.25">
      <c r="A71">
        <v>152</v>
      </c>
      <c r="B71" t="s">
        <v>5197</v>
      </c>
      <c r="C71">
        <v>1990</v>
      </c>
      <c r="D71" t="s">
        <v>5493</v>
      </c>
      <c r="G71" t="str">
        <f>+IF('Merged data'!G71&gt;='Merged data'!$P$2,(LN('Merged data'!G71)-LN('Merged data'!$P$2))/(LN('Merged data'!$P$3)-LN('Merged data'!$P$2))*100," ")</f>
        <v xml:space="preserve"> </v>
      </c>
    </row>
    <row r="72" spans="1:7" hidden="1" x14ac:dyDescent="0.25">
      <c r="A72">
        <v>154</v>
      </c>
      <c r="B72" t="s">
        <v>5198</v>
      </c>
      <c r="C72">
        <v>1990</v>
      </c>
      <c r="D72" t="s">
        <v>5494</v>
      </c>
      <c r="G72" t="str">
        <f>+IF('Merged data'!G72&gt;='Merged data'!$P$2,(LN('Merged data'!G72)-LN('Merged data'!$P$2))/(LN('Merged data'!$P$3)-LN('Merged data'!$P$2))*100," ")</f>
        <v xml:space="preserve"> </v>
      </c>
    </row>
    <row r="73" spans="1:7" hidden="1" x14ac:dyDescent="0.25">
      <c r="A73">
        <v>155</v>
      </c>
      <c r="B73" t="s">
        <v>5199</v>
      </c>
      <c r="C73">
        <v>1990</v>
      </c>
      <c r="D73" t="s">
        <v>5495</v>
      </c>
      <c r="G73" t="str">
        <f>+IF('Merged data'!G73&gt;='Merged data'!$P$2,(LN('Merged data'!G73)-LN('Merged data'!$P$2))/(LN('Merged data'!$P$3)-LN('Merged data'!$P$2))*100," ")</f>
        <v xml:space="preserve"> </v>
      </c>
    </row>
    <row r="74" spans="1:7" hidden="1" x14ac:dyDescent="0.25">
      <c r="A74">
        <v>156</v>
      </c>
      <c r="B74" t="s">
        <v>5200</v>
      </c>
      <c r="C74">
        <v>1990</v>
      </c>
      <c r="D74" t="s">
        <v>5496</v>
      </c>
      <c r="G74" t="str">
        <f>+IF('Merged data'!G74&gt;='Merged data'!$P$2,(LN('Merged data'!G74)-LN('Merged data'!$P$2))/(LN('Merged data'!$P$3)-LN('Merged data'!$P$2))*100," ")</f>
        <v xml:space="preserve"> </v>
      </c>
    </row>
    <row r="75" spans="1:7" hidden="1" x14ac:dyDescent="0.25">
      <c r="A75">
        <v>158</v>
      </c>
      <c r="B75" t="s">
        <v>5201</v>
      </c>
      <c r="C75">
        <v>1990</v>
      </c>
      <c r="D75" t="s">
        <v>5497</v>
      </c>
      <c r="G75" t="str">
        <f>+IF('Merged data'!G75&gt;='Merged data'!$P$2,(LN('Merged data'!G75)-LN('Merged data'!$P$2))/(LN('Merged data'!$P$3)-LN('Merged data'!$P$2))*100," ")</f>
        <v xml:space="preserve"> </v>
      </c>
    </row>
    <row r="76" spans="1:7" hidden="1" x14ac:dyDescent="0.25">
      <c r="A76">
        <v>162</v>
      </c>
      <c r="B76" t="s">
        <v>5202</v>
      </c>
      <c r="C76">
        <v>1990</v>
      </c>
      <c r="D76" t="s">
        <v>5498</v>
      </c>
      <c r="G76" t="str">
        <f>+IF('Merged data'!G76&gt;='Merged data'!$P$2,(LN('Merged data'!G76)-LN('Merged data'!$P$2))/(LN('Merged data'!$P$3)-LN('Merged data'!$P$2))*100," ")</f>
        <v xml:space="preserve"> </v>
      </c>
    </row>
    <row r="77" spans="1:7" hidden="1" x14ac:dyDescent="0.25">
      <c r="A77">
        <v>166</v>
      </c>
      <c r="B77" t="s">
        <v>5203</v>
      </c>
      <c r="C77">
        <v>1990</v>
      </c>
      <c r="D77" t="s">
        <v>5499</v>
      </c>
      <c r="G77" t="str">
        <f>+IF('Merged data'!G77&gt;='Merged data'!$P$2,(LN('Merged data'!G77)-LN('Merged data'!$P$2))/(LN('Merged data'!$P$3)-LN('Merged data'!$P$2))*100," ")</f>
        <v xml:space="preserve"> </v>
      </c>
    </row>
    <row r="78" spans="1:7" hidden="1" x14ac:dyDescent="0.25">
      <c r="A78">
        <v>170</v>
      </c>
      <c r="B78" t="s">
        <v>5204</v>
      </c>
      <c r="C78">
        <v>1990</v>
      </c>
      <c r="D78" t="s">
        <v>1063</v>
      </c>
      <c r="G78" t="str">
        <f>+IF('Merged data'!G78&gt;='Merged data'!$P$2,(LN('Merged data'!G78)-LN('Merged data'!$P$2))/(LN('Merged data'!$P$3)-LN('Merged data'!$P$2))*100," ")</f>
        <v xml:space="preserve"> </v>
      </c>
    </row>
    <row r="79" spans="1:7" hidden="1" x14ac:dyDescent="0.25">
      <c r="A79">
        <v>174</v>
      </c>
      <c r="B79" t="s">
        <v>5205</v>
      </c>
      <c r="C79">
        <v>1990</v>
      </c>
      <c r="D79" t="s">
        <v>5500</v>
      </c>
      <c r="G79" t="str">
        <f>+IF('Merged data'!G79&gt;='Merged data'!$P$2,(LN('Merged data'!G79)-LN('Merged data'!$P$2))/(LN('Merged data'!$P$3)-LN('Merged data'!$P$2))*100," ")</f>
        <v xml:space="preserve"> </v>
      </c>
    </row>
    <row r="80" spans="1:7" hidden="1" x14ac:dyDescent="0.25">
      <c r="A80">
        <v>175</v>
      </c>
      <c r="B80" t="s">
        <v>5206</v>
      </c>
      <c r="C80">
        <v>1990</v>
      </c>
      <c r="D80" t="s">
        <v>5501</v>
      </c>
      <c r="G80" t="str">
        <f>+IF('Merged data'!G80&gt;='Merged data'!$P$2,(LN('Merged data'!G80)-LN('Merged data'!$P$2))/(LN('Merged data'!$P$3)-LN('Merged data'!$P$2))*100," ")</f>
        <v xml:space="preserve"> </v>
      </c>
    </row>
    <row r="81" spans="1:7" hidden="1" x14ac:dyDescent="0.25">
      <c r="A81">
        <v>178</v>
      </c>
      <c r="B81" t="s">
        <v>5207</v>
      </c>
      <c r="C81">
        <v>1990</v>
      </c>
      <c r="D81" t="s">
        <v>5502</v>
      </c>
      <c r="G81" t="str">
        <f>+IF('Merged data'!G81&gt;='Merged data'!$P$2,(LN('Merged data'!G81)-LN('Merged data'!$P$2))/(LN('Merged data'!$P$3)-LN('Merged data'!$P$2))*100," ")</f>
        <v xml:space="preserve"> </v>
      </c>
    </row>
    <row r="82" spans="1:7" hidden="1" x14ac:dyDescent="0.25">
      <c r="A82">
        <v>180</v>
      </c>
      <c r="B82" t="s">
        <v>5208</v>
      </c>
      <c r="C82">
        <v>1990</v>
      </c>
      <c r="D82" t="s">
        <v>5503</v>
      </c>
      <c r="G82" t="str">
        <f>+IF('Merged data'!G82&gt;='Merged data'!$P$2,(LN('Merged data'!G82)-LN('Merged data'!$P$2))/(LN('Merged data'!$P$3)-LN('Merged data'!$P$2))*100," ")</f>
        <v xml:space="preserve"> </v>
      </c>
    </row>
    <row r="83" spans="1:7" hidden="1" x14ac:dyDescent="0.25">
      <c r="A83">
        <v>184</v>
      </c>
      <c r="B83" t="s">
        <v>5209</v>
      </c>
      <c r="C83">
        <v>1990</v>
      </c>
      <c r="D83" t="s">
        <v>5504</v>
      </c>
      <c r="G83" t="str">
        <f>+IF('Merged data'!G83&gt;='Merged data'!$P$2,(LN('Merged data'!G83)-LN('Merged data'!$P$2))/(LN('Merged data'!$P$3)-LN('Merged data'!$P$2))*100," ")</f>
        <v xml:space="preserve"> </v>
      </c>
    </row>
    <row r="84" spans="1:7" hidden="1" x14ac:dyDescent="0.25">
      <c r="A84">
        <v>188</v>
      </c>
      <c r="B84" t="s">
        <v>5210</v>
      </c>
      <c r="C84">
        <v>1990</v>
      </c>
      <c r="D84" t="s">
        <v>5505</v>
      </c>
      <c r="G84" t="str">
        <f>+IF('Merged data'!G84&gt;='Merged data'!$P$2,(LN('Merged data'!G84)-LN('Merged data'!$P$2))/(LN('Merged data'!$P$3)-LN('Merged data'!$P$2))*100," ")</f>
        <v xml:space="preserve"> </v>
      </c>
    </row>
    <row r="85" spans="1:7" hidden="1" x14ac:dyDescent="0.25">
      <c r="A85">
        <v>191</v>
      </c>
      <c r="B85" t="s">
        <v>5211</v>
      </c>
      <c r="C85">
        <v>1990</v>
      </c>
      <c r="D85" t="s">
        <v>5506</v>
      </c>
      <c r="G85" t="str">
        <f>+IF('Merged data'!G85&gt;='Merged data'!$P$2,(LN('Merged data'!G85)-LN('Merged data'!$P$2))/(LN('Merged data'!$P$3)-LN('Merged data'!$P$2))*100," ")</f>
        <v xml:space="preserve"> </v>
      </c>
    </row>
    <row r="86" spans="1:7" hidden="1" x14ac:dyDescent="0.25">
      <c r="A86">
        <v>192</v>
      </c>
      <c r="B86" t="s">
        <v>5212</v>
      </c>
      <c r="C86">
        <v>1990</v>
      </c>
      <c r="D86" t="s">
        <v>5507</v>
      </c>
      <c r="G86" t="str">
        <f>+IF('Merged data'!G86&gt;='Merged data'!$P$2,(LN('Merged data'!G86)-LN('Merged data'!$P$2))/(LN('Merged data'!$P$3)-LN('Merged data'!$P$2))*100," ")</f>
        <v xml:space="preserve"> </v>
      </c>
    </row>
    <row r="87" spans="1:7" hidden="1" x14ac:dyDescent="0.25">
      <c r="A87">
        <v>196</v>
      </c>
      <c r="B87" t="s">
        <v>5213</v>
      </c>
      <c r="C87">
        <v>1990</v>
      </c>
      <c r="D87" t="s">
        <v>5508</v>
      </c>
      <c r="G87" t="str">
        <f>+IF('Merged data'!G87&gt;='Merged data'!$P$2,(LN('Merged data'!G87)-LN('Merged data'!$P$2))/(LN('Merged data'!$P$3)-LN('Merged data'!$P$2))*100," ")</f>
        <v xml:space="preserve"> </v>
      </c>
    </row>
    <row r="88" spans="1:7" hidden="1" x14ac:dyDescent="0.25">
      <c r="A88">
        <v>199</v>
      </c>
      <c r="B88" t="s">
        <v>5214</v>
      </c>
      <c r="C88">
        <v>1990</v>
      </c>
      <c r="D88" t="s">
        <v>5509</v>
      </c>
      <c r="G88" t="str">
        <f>+IF('Merged data'!G88&gt;='Merged data'!$P$2,(LN('Merged data'!G88)-LN('Merged data'!$P$2))/(LN('Merged data'!$P$3)-LN('Merged data'!$P$2))*100," ")</f>
        <v xml:space="preserve"> </v>
      </c>
    </row>
    <row r="89" spans="1:7" hidden="1" x14ac:dyDescent="0.25">
      <c r="A89">
        <v>202</v>
      </c>
      <c r="B89" t="s">
        <v>5215</v>
      </c>
      <c r="C89">
        <v>1990</v>
      </c>
      <c r="D89" t="s">
        <v>5510</v>
      </c>
      <c r="G89" t="str">
        <f>+IF('Merged data'!G89&gt;='Merged data'!$P$2,(LN('Merged data'!G89)-LN('Merged data'!$P$2))/(LN('Merged data'!$P$3)-LN('Merged data'!$P$2))*100," ")</f>
        <v xml:space="preserve"> </v>
      </c>
    </row>
    <row r="90" spans="1:7" hidden="1" x14ac:dyDescent="0.25">
      <c r="A90">
        <v>203</v>
      </c>
      <c r="B90" t="s">
        <v>5216</v>
      </c>
      <c r="C90">
        <v>1990</v>
      </c>
      <c r="D90" t="s">
        <v>5511</v>
      </c>
      <c r="G90" t="str">
        <f>+IF('Merged data'!G90&gt;='Merged data'!$P$2,(LN('Merged data'!G90)-LN('Merged data'!$P$2))/(LN('Merged data'!$P$3)-LN('Merged data'!$P$2))*100," ")</f>
        <v xml:space="preserve"> </v>
      </c>
    </row>
    <row r="91" spans="1:7" hidden="1" x14ac:dyDescent="0.25">
      <c r="A91">
        <v>204</v>
      </c>
      <c r="B91" t="s">
        <v>5217</v>
      </c>
      <c r="C91">
        <v>1990</v>
      </c>
      <c r="D91" t="s">
        <v>5512</v>
      </c>
      <c r="G91" t="str">
        <f>+IF('Merged data'!G91&gt;='Merged data'!$P$2,(LN('Merged data'!G91)-LN('Merged data'!$P$2))/(LN('Merged data'!$P$3)-LN('Merged data'!$P$2))*100," ")</f>
        <v xml:space="preserve"> </v>
      </c>
    </row>
    <row r="92" spans="1:7" hidden="1" x14ac:dyDescent="0.25">
      <c r="A92">
        <v>208</v>
      </c>
      <c r="B92" t="s">
        <v>5218</v>
      </c>
      <c r="C92">
        <v>1990</v>
      </c>
      <c r="D92" t="s">
        <v>5513</v>
      </c>
      <c r="G92" t="str">
        <f>+IF('Merged data'!G92&gt;='Merged data'!$P$2,(LN('Merged data'!G92)-LN('Merged data'!$P$2))/(LN('Merged data'!$P$3)-LN('Merged data'!$P$2))*100," ")</f>
        <v xml:space="preserve"> </v>
      </c>
    </row>
    <row r="93" spans="1:7" hidden="1" x14ac:dyDescent="0.25">
      <c r="A93">
        <v>212</v>
      </c>
      <c r="B93" t="s">
        <v>5219</v>
      </c>
      <c r="C93">
        <v>1990</v>
      </c>
      <c r="D93" t="s">
        <v>5514</v>
      </c>
      <c r="G93" t="str">
        <f>+IF('Merged data'!G93&gt;='Merged data'!$P$2,(LN('Merged data'!G93)-LN('Merged data'!$P$2))/(LN('Merged data'!$P$3)-LN('Merged data'!$P$2))*100," ")</f>
        <v xml:space="preserve"> </v>
      </c>
    </row>
    <row r="94" spans="1:7" hidden="1" x14ac:dyDescent="0.25">
      <c r="A94">
        <v>214</v>
      </c>
      <c r="B94" t="s">
        <v>5220</v>
      </c>
      <c r="C94">
        <v>1990</v>
      </c>
      <c r="D94" t="s">
        <v>5515</v>
      </c>
      <c r="G94" t="str">
        <f>+IF('Merged data'!G94&gt;='Merged data'!$P$2,(LN('Merged data'!G94)-LN('Merged data'!$P$2))/(LN('Merged data'!$P$3)-LN('Merged data'!$P$2))*100," ")</f>
        <v xml:space="preserve"> </v>
      </c>
    </row>
    <row r="95" spans="1:7" hidden="1" x14ac:dyDescent="0.25">
      <c r="A95">
        <v>218</v>
      </c>
      <c r="B95" t="s">
        <v>5221</v>
      </c>
      <c r="C95">
        <v>1990</v>
      </c>
      <c r="D95" t="s">
        <v>5516</v>
      </c>
      <c r="G95" t="str">
        <f>+IF('Merged data'!G95&gt;='Merged data'!$P$2,(LN('Merged data'!G95)-LN('Merged data'!$P$2))/(LN('Merged data'!$P$3)-LN('Merged data'!$P$2))*100," ")</f>
        <v xml:space="preserve"> </v>
      </c>
    </row>
    <row r="96" spans="1:7" hidden="1" x14ac:dyDescent="0.25">
      <c r="A96">
        <v>222</v>
      </c>
      <c r="B96" t="s">
        <v>5222</v>
      </c>
      <c r="C96">
        <v>1990</v>
      </c>
      <c r="D96" t="s">
        <v>5517</v>
      </c>
      <c r="G96" t="str">
        <f>+IF('Merged data'!G96&gt;='Merged data'!$P$2,(LN('Merged data'!G96)-LN('Merged data'!$P$2))/(LN('Merged data'!$P$3)-LN('Merged data'!$P$2))*100," ")</f>
        <v xml:space="preserve"> </v>
      </c>
    </row>
    <row r="97" spans="1:7" hidden="1" x14ac:dyDescent="0.25">
      <c r="A97">
        <v>223</v>
      </c>
      <c r="B97" t="s">
        <v>5223</v>
      </c>
      <c r="C97">
        <v>1990</v>
      </c>
      <c r="D97" t="s">
        <v>5518</v>
      </c>
      <c r="G97" t="str">
        <f>+IF('Merged data'!G97&gt;='Merged data'!$P$2,(LN('Merged data'!G97)-LN('Merged data'!$P$2))/(LN('Merged data'!$P$3)-LN('Merged data'!$P$2))*100," ")</f>
        <v xml:space="preserve"> </v>
      </c>
    </row>
    <row r="98" spans="1:7" hidden="1" x14ac:dyDescent="0.25">
      <c r="A98">
        <v>226</v>
      </c>
      <c r="B98" t="s">
        <v>5224</v>
      </c>
      <c r="C98">
        <v>1990</v>
      </c>
      <c r="D98" t="s">
        <v>5519</v>
      </c>
      <c r="G98" t="str">
        <f>+IF('Merged data'!G98&gt;='Merged data'!$P$2,(LN('Merged data'!G98)-LN('Merged data'!$P$2))/(LN('Merged data'!$P$3)-LN('Merged data'!$P$2))*100," ")</f>
        <v xml:space="preserve"> </v>
      </c>
    </row>
    <row r="99" spans="1:7" hidden="1" x14ac:dyDescent="0.25">
      <c r="A99">
        <v>231</v>
      </c>
      <c r="B99" t="s">
        <v>5225</v>
      </c>
      <c r="C99">
        <v>1990</v>
      </c>
      <c r="D99" t="s">
        <v>5520</v>
      </c>
      <c r="G99" t="str">
        <f>+IF('Merged data'!G99&gt;='Merged data'!$P$2,(LN('Merged data'!G99)-LN('Merged data'!$P$2))/(LN('Merged data'!$P$3)-LN('Merged data'!$P$2))*100," ")</f>
        <v xml:space="preserve"> </v>
      </c>
    </row>
    <row r="100" spans="1:7" hidden="1" x14ac:dyDescent="0.25">
      <c r="A100">
        <v>232</v>
      </c>
      <c r="B100" t="s">
        <v>5226</v>
      </c>
      <c r="C100">
        <v>1990</v>
      </c>
      <c r="D100" t="s">
        <v>5521</v>
      </c>
      <c r="G100" t="str">
        <f>+IF('Merged data'!G100&gt;='Merged data'!$P$2,(LN('Merged data'!G100)-LN('Merged data'!$P$2))/(LN('Merged data'!$P$3)-LN('Merged data'!$P$2))*100," ")</f>
        <v xml:space="preserve"> </v>
      </c>
    </row>
    <row r="101" spans="1:7" hidden="1" x14ac:dyDescent="0.25">
      <c r="A101">
        <v>233</v>
      </c>
      <c r="B101" t="s">
        <v>5227</v>
      </c>
      <c r="C101">
        <v>1990</v>
      </c>
      <c r="D101" t="s">
        <v>5522</v>
      </c>
      <c r="G101" t="str">
        <f>+IF('Merged data'!G101&gt;='Merged data'!$P$2,(LN('Merged data'!G101)-LN('Merged data'!$P$2))/(LN('Merged data'!$P$3)-LN('Merged data'!$P$2))*100," ")</f>
        <v xml:space="preserve"> </v>
      </c>
    </row>
    <row r="102" spans="1:7" hidden="1" x14ac:dyDescent="0.25">
      <c r="A102">
        <v>234</v>
      </c>
      <c r="B102" t="s">
        <v>5228</v>
      </c>
      <c r="C102">
        <v>1990</v>
      </c>
      <c r="D102" t="s">
        <v>5523</v>
      </c>
      <c r="G102" t="str">
        <f>+IF('Merged data'!G102&gt;='Merged data'!$P$2,(LN('Merged data'!G102)-LN('Merged data'!$P$2))/(LN('Merged data'!$P$3)-LN('Merged data'!$P$2))*100," ")</f>
        <v xml:space="preserve"> </v>
      </c>
    </row>
    <row r="103" spans="1:7" hidden="1" x14ac:dyDescent="0.25">
      <c r="A103">
        <v>238</v>
      </c>
      <c r="B103" t="s">
        <v>5229</v>
      </c>
      <c r="C103">
        <v>1990</v>
      </c>
      <c r="D103" t="s">
        <v>5524</v>
      </c>
      <c r="G103" t="str">
        <f>+IF('Merged data'!G103&gt;='Merged data'!$P$2,(LN('Merged data'!G103)-LN('Merged data'!$P$2))/(LN('Merged data'!$P$3)-LN('Merged data'!$P$2))*100," ")</f>
        <v xml:space="preserve"> </v>
      </c>
    </row>
    <row r="104" spans="1:7" hidden="1" x14ac:dyDescent="0.25">
      <c r="A104">
        <v>239</v>
      </c>
      <c r="B104" t="s">
        <v>5230</v>
      </c>
      <c r="C104">
        <v>1990</v>
      </c>
      <c r="D104" t="s">
        <v>5525</v>
      </c>
      <c r="G104" t="str">
        <f>+IF('Merged data'!G104&gt;='Merged data'!$P$2,(LN('Merged data'!G104)-LN('Merged data'!$P$2))/(LN('Merged data'!$P$3)-LN('Merged data'!$P$2))*100," ")</f>
        <v xml:space="preserve"> </v>
      </c>
    </row>
    <row r="105" spans="1:7" hidden="1" x14ac:dyDescent="0.25">
      <c r="A105">
        <v>242</v>
      </c>
      <c r="B105" t="s">
        <v>5231</v>
      </c>
      <c r="C105">
        <v>1990</v>
      </c>
      <c r="D105" t="s">
        <v>5526</v>
      </c>
      <c r="G105" t="str">
        <f>+IF('Merged data'!G105&gt;='Merged data'!$P$2,(LN('Merged data'!G105)-LN('Merged data'!$P$2))/(LN('Merged data'!$P$3)-LN('Merged data'!$P$2))*100," ")</f>
        <v xml:space="preserve"> </v>
      </c>
    </row>
    <row r="106" spans="1:7" hidden="1" x14ac:dyDescent="0.25">
      <c r="A106">
        <v>246</v>
      </c>
      <c r="B106" t="s">
        <v>5232</v>
      </c>
      <c r="C106">
        <v>1990</v>
      </c>
      <c r="D106" t="s">
        <v>5527</v>
      </c>
      <c r="G106" t="str">
        <f>+IF('Merged data'!G106&gt;='Merged data'!$P$2,(LN('Merged data'!G106)-LN('Merged data'!$P$2))/(LN('Merged data'!$P$3)-LN('Merged data'!$P$2))*100," ")</f>
        <v xml:space="preserve"> </v>
      </c>
    </row>
    <row r="107" spans="1:7" hidden="1" x14ac:dyDescent="0.25">
      <c r="A107">
        <v>248</v>
      </c>
      <c r="B107" t="s">
        <v>5233</v>
      </c>
      <c r="C107">
        <v>1990</v>
      </c>
      <c r="D107" t="s">
        <v>5528</v>
      </c>
      <c r="G107" t="str">
        <f>+IF('Merged data'!G107&gt;='Merged data'!$P$2,(LN('Merged data'!G107)-LN('Merged data'!$P$2))/(LN('Merged data'!$P$3)-LN('Merged data'!$P$2))*100," ")</f>
        <v xml:space="preserve"> </v>
      </c>
    </row>
    <row r="108" spans="1:7" hidden="1" x14ac:dyDescent="0.25">
      <c r="A108">
        <v>250</v>
      </c>
      <c r="B108" t="s">
        <v>5234</v>
      </c>
      <c r="C108">
        <v>1990</v>
      </c>
      <c r="D108" t="s">
        <v>5529</v>
      </c>
      <c r="G108" t="str">
        <f>+IF('Merged data'!G108&gt;='Merged data'!$P$2,(LN('Merged data'!G108)-LN('Merged data'!$P$2))/(LN('Merged data'!$P$3)-LN('Merged data'!$P$2))*100," ")</f>
        <v xml:space="preserve"> </v>
      </c>
    </row>
    <row r="109" spans="1:7" hidden="1" x14ac:dyDescent="0.25">
      <c r="A109">
        <v>254</v>
      </c>
      <c r="B109" t="s">
        <v>5235</v>
      </c>
      <c r="C109">
        <v>1990</v>
      </c>
      <c r="D109" t="s">
        <v>5530</v>
      </c>
      <c r="G109" t="str">
        <f>+IF('Merged data'!G109&gt;='Merged data'!$P$2,(LN('Merged data'!G109)-LN('Merged data'!$P$2))/(LN('Merged data'!$P$3)-LN('Merged data'!$P$2))*100," ")</f>
        <v xml:space="preserve"> </v>
      </c>
    </row>
    <row r="110" spans="1:7" hidden="1" x14ac:dyDescent="0.25">
      <c r="A110">
        <v>258</v>
      </c>
      <c r="B110" t="s">
        <v>5236</v>
      </c>
      <c r="C110">
        <v>1990</v>
      </c>
      <c r="D110" t="s">
        <v>5531</v>
      </c>
      <c r="G110" t="str">
        <f>+IF('Merged data'!G110&gt;='Merged data'!$P$2,(LN('Merged data'!G110)-LN('Merged data'!$P$2))/(LN('Merged data'!$P$3)-LN('Merged data'!$P$2))*100," ")</f>
        <v xml:space="preserve"> </v>
      </c>
    </row>
    <row r="111" spans="1:7" hidden="1" x14ac:dyDescent="0.25">
      <c r="A111">
        <v>260</v>
      </c>
      <c r="B111" t="s">
        <v>5237</v>
      </c>
      <c r="C111">
        <v>1990</v>
      </c>
      <c r="D111" t="s">
        <v>5532</v>
      </c>
      <c r="G111" t="str">
        <f>+IF('Merged data'!G111&gt;='Merged data'!$P$2,(LN('Merged data'!G111)-LN('Merged data'!$P$2))/(LN('Merged data'!$P$3)-LN('Merged data'!$P$2))*100," ")</f>
        <v xml:space="preserve"> </v>
      </c>
    </row>
    <row r="112" spans="1:7" hidden="1" x14ac:dyDescent="0.25">
      <c r="A112">
        <v>262</v>
      </c>
      <c r="B112" t="s">
        <v>5238</v>
      </c>
      <c r="C112">
        <v>1990</v>
      </c>
      <c r="D112" t="s">
        <v>5533</v>
      </c>
      <c r="G112" t="str">
        <f>+IF('Merged data'!G112&gt;='Merged data'!$P$2,(LN('Merged data'!G112)-LN('Merged data'!$P$2))/(LN('Merged data'!$P$3)-LN('Merged data'!$P$2))*100," ")</f>
        <v xml:space="preserve"> </v>
      </c>
    </row>
    <row r="113" spans="1:7" hidden="1" x14ac:dyDescent="0.25">
      <c r="A113">
        <v>266</v>
      </c>
      <c r="B113" t="s">
        <v>5239</v>
      </c>
      <c r="C113">
        <v>1990</v>
      </c>
      <c r="D113" t="s">
        <v>5534</v>
      </c>
      <c r="G113" t="str">
        <f>+IF('Merged data'!G113&gt;='Merged data'!$P$2,(LN('Merged data'!G113)-LN('Merged data'!$P$2))/(LN('Merged data'!$P$3)-LN('Merged data'!$P$2))*100," ")</f>
        <v xml:space="preserve"> </v>
      </c>
    </row>
    <row r="114" spans="1:7" hidden="1" x14ac:dyDescent="0.25">
      <c r="A114">
        <v>268</v>
      </c>
      <c r="B114" t="s">
        <v>5240</v>
      </c>
      <c r="C114">
        <v>1990</v>
      </c>
      <c r="D114" t="s">
        <v>5535</v>
      </c>
      <c r="G114" t="str">
        <f>+IF('Merged data'!G114&gt;='Merged data'!$P$2,(LN('Merged data'!G114)-LN('Merged data'!$P$2))/(LN('Merged data'!$P$3)-LN('Merged data'!$P$2))*100," ")</f>
        <v xml:space="preserve"> </v>
      </c>
    </row>
    <row r="115" spans="1:7" hidden="1" x14ac:dyDescent="0.25">
      <c r="A115">
        <v>270</v>
      </c>
      <c r="B115" t="s">
        <v>5241</v>
      </c>
      <c r="C115">
        <v>1990</v>
      </c>
      <c r="D115" t="s">
        <v>5536</v>
      </c>
      <c r="G115" t="str">
        <f>+IF('Merged data'!G115&gt;='Merged data'!$P$2,(LN('Merged data'!G115)-LN('Merged data'!$P$2))/(LN('Merged data'!$P$3)-LN('Merged data'!$P$2))*100," ")</f>
        <v xml:space="preserve"> </v>
      </c>
    </row>
    <row r="116" spans="1:7" hidden="1" x14ac:dyDescent="0.25">
      <c r="A116">
        <v>275</v>
      </c>
      <c r="B116" t="s">
        <v>5242</v>
      </c>
      <c r="C116">
        <v>1990</v>
      </c>
      <c r="D116" t="s">
        <v>5537</v>
      </c>
      <c r="G116" t="str">
        <f>+IF('Merged data'!G116&gt;='Merged data'!$P$2,(LN('Merged data'!G116)-LN('Merged data'!$P$2))/(LN('Merged data'!$P$3)-LN('Merged data'!$P$2))*100," ")</f>
        <v xml:space="preserve"> </v>
      </c>
    </row>
    <row r="117" spans="1:7" hidden="1" x14ac:dyDescent="0.25">
      <c r="A117">
        <v>276</v>
      </c>
      <c r="B117" t="s">
        <v>5243</v>
      </c>
      <c r="C117">
        <v>1990</v>
      </c>
      <c r="D117" t="s">
        <v>5538</v>
      </c>
      <c r="G117" t="str">
        <f>+IF('Merged data'!G117&gt;='Merged data'!$P$2,(LN('Merged data'!G117)-LN('Merged data'!$P$2))/(LN('Merged data'!$P$3)-LN('Merged data'!$P$2))*100," ")</f>
        <v xml:space="preserve"> </v>
      </c>
    </row>
    <row r="118" spans="1:7" hidden="1" x14ac:dyDescent="0.25">
      <c r="A118">
        <v>288</v>
      </c>
      <c r="B118" t="s">
        <v>5244</v>
      </c>
      <c r="C118">
        <v>1990</v>
      </c>
      <c r="D118" t="s">
        <v>5539</v>
      </c>
      <c r="G118" t="str">
        <f>+IF('Merged data'!G118&gt;='Merged data'!$P$2,(LN('Merged data'!G118)-LN('Merged data'!$P$2))/(LN('Merged data'!$P$3)-LN('Merged data'!$P$2))*100," ")</f>
        <v xml:space="preserve"> </v>
      </c>
    </row>
    <row r="119" spans="1:7" hidden="1" x14ac:dyDescent="0.25">
      <c r="A119">
        <v>292</v>
      </c>
      <c r="B119" t="s">
        <v>5245</v>
      </c>
      <c r="C119">
        <v>1990</v>
      </c>
      <c r="D119" t="s">
        <v>5540</v>
      </c>
      <c r="G119" t="str">
        <f>+IF('Merged data'!G119&gt;='Merged data'!$P$2,(LN('Merged data'!G119)-LN('Merged data'!$P$2))/(LN('Merged data'!$P$3)-LN('Merged data'!$P$2))*100," ")</f>
        <v xml:space="preserve"> </v>
      </c>
    </row>
    <row r="120" spans="1:7" hidden="1" x14ac:dyDescent="0.25">
      <c r="A120">
        <v>296</v>
      </c>
      <c r="B120" t="s">
        <v>5246</v>
      </c>
      <c r="C120">
        <v>1990</v>
      </c>
      <c r="D120" t="s">
        <v>5541</v>
      </c>
      <c r="G120" t="str">
        <f>+IF('Merged data'!G120&gt;='Merged data'!$P$2,(LN('Merged data'!G120)-LN('Merged data'!$P$2))/(LN('Merged data'!$P$3)-LN('Merged data'!$P$2))*100," ")</f>
        <v xml:space="preserve"> </v>
      </c>
    </row>
    <row r="121" spans="1:7" hidden="1" x14ac:dyDescent="0.25">
      <c r="A121">
        <v>300</v>
      </c>
      <c r="B121" t="s">
        <v>5247</v>
      </c>
      <c r="C121">
        <v>1990</v>
      </c>
      <c r="D121" t="s">
        <v>5542</v>
      </c>
      <c r="G121" t="str">
        <f>+IF('Merged data'!G121&gt;='Merged data'!$P$2,(LN('Merged data'!G121)-LN('Merged data'!$P$2))/(LN('Merged data'!$P$3)-LN('Merged data'!$P$2))*100," ")</f>
        <v xml:space="preserve"> </v>
      </c>
    </row>
    <row r="122" spans="1:7" hidden="1" x14ac:dyDescent="0.25">
      <c r="A122">
        <v>304</v>
      </c>
      <c r="B122" t="s">
        <v>5248</v>
      </c>
      <c r="C122">
        <v>1990</v>
      </c>
      <c r="D122" t="s">
        <v>5543</v>
      </c>
      <c r="G122" t="str">
        <f>+IF('Merged data'!G122&gt;='Merged data'!$P$2,(LN('Merged data'!G122)-LN('Merged data'!$P$2))/(LN('Merged data'!$P$3)-LN('Merged data'!$P$2))*100," ")</f>
        <v xml:space="preserve"> </v>
      </c>
    </row>
    <row r="123" spans="1:7" hidden="1" x14ac:dyDescent="0.25">
      <c r="A123">
        <v>308</v>
      </c>
      <c r="B123" t="s">
        <v>5249</v>
      </c>
      <c r="C123">
        <v>1990</v>
      </c>
      <c r="D123" t="s">
        <v>5544</v>
      </c>
      <c r="G123" t="str">
        <f>+IF('Merged data'!G123&gt;='Merged data'!$P$2,(LN('Merged data'!G123)-LN('Merged data'!$P$2))/(LN('Merged data'!$P$3)-LN('Merged data'!$P$2))*100," ")</f>
        <v xml:space="preserve"> </v>
      </c>
    </row>
    <row r="124" spans="1:7" hidden="1" x14ac:dyDescent="0.25">
      <c r="A124">
        <v>312</v>
      </c>
      <c r="B124" t="s">
        <v>5250</v>
      </c>
      <c r="C124">
        <v>1990</v>
      </c>
      <c r="D124" t="s">
        <v>5545</v>
      </c>
      <c r="G124" t="str">
        <f>+IF('Merged data'!G124&gt;='Merged data'!$P$2,(LN('Merged data'!G124)-LN('Merged data'!$P$2))/(LN('Merged data'!$P$3)-LN('Merged data'!$P$2))*100," ")</f>
        <v xml:space="preserve"> </v>
      </c>
    </row>
    <row r="125" spans="1:7" hidden="1" x14ac:dyDescent="0.25">
      <c r="A125">
        <v>316</v>
      </c>
      <c r="B125" t="s">
        <v>5251</v>
      </c>
      <c r="C125">
        <v>1990</v>
      </c>
      <c r="D125" t="s">
        <v>5546</v>
      </c>
      <c r="G125" t="str">
        <f>+IF('Merged data'!G125&gt;='Merged data'!$P$2,(LN('Merged data'!G125)-LN('Merged data'!$P$2))/(LN('Merged data'!$P$3)-LN('Merged data'!$P$2))*100," ")</f>
        <v xml:space="preserve"> </v>
      </c>
    </row>
    <row r="126" spans="1:7" hidden="1" x14ac:dyDescent="0.25">
      <c r="A126">
        <v>320</v>
      </c>
      <c r="B126" t="s">
        <v>5252</v>
      </c>
      <c r="C126">
        <v>1990</v>
      </c>
      <c r="D126" t="s">
        <v>5547</v>
      </c>
      <c r="G126" t="str">
        <f>+IF('Merged data'!G126&gt;='Merged data'!$P$2,(LN('Merged data'!G126)-LN('Merged data'!$P$2))/(LN('Merged data'!$P$3)-LN('Merged data'!$P$2))*100," ")</f>
        <v xml:space="preserve"> </v>
      </c>
    </row>
    <row r="127" spans="1:7" hidden="1" x14ac:dyDescent="0.25">
      <c r="A127">
        <v>324</v>
      </c>
      <c r="B127" t="s">
        <v>5253</v>
      </c>
      <c r="C127">
        <v>1990</v>
      </c>
      <c r="D127" t="s">
        <v>5548</v>
      </c>
      <c r="G127" t="str">
        <f>+IF('Merged data'!G127&gt;='Merged data'!$P$2,(LN('Merged data'!G127)-LN('Merged data'!$P$2))/(LN('Merged data'!$P$3)-LN('Merged data'!$P$2))*100," ")</f>
        <v xml:space="preserve"> </v>
      </c>
    </row>
    <row r="128" spans="1:7" hidden="1" x14ac:dyDescent="0.25">
      <c r="A128">
        <v>328</v>
      </c>
      <c r="B128" t="s">
        <v>5254</v>
      </c>
      <c r="C128">
        <v>1990</v>
      </c>
      <c r="D128" t="s">
        <v>5549</v>
      </c>
      <c r="G128" t="str">
        <f>+IF('Merged data'!G128&gt;='Merged data'!$P$2,(LN('Merged data'!G128)-LN('Merged data'!$P$2))/(LN('Merged data'!$P$3)-LN('Merged data'!$P$2))*100," ")</f>
        <v xml:space="preserve"> </v>
      </c>
    </row>
    <row r="129" spans="1:7" hidden="1" x14ac:dyDescent="0.25">
      <c r="A129">
        <v>332</v>
      </c>
      <c r="B129" t="s">
        <v>5255</v>
      </c>
      <c r="C129">
        <v>1990</v>
      </c>
      <c r="D129" t="s">
        <v>5550</v>
      </c>
      <c r="G129" t="str">
        <f>+IF('Merged data'!G129&gt;='Merged data'!$P$2,(LN('Merged data'!G129)-LN('Merged data'!$P$2))/(LN('Merged data'!$P$3)-LN('Merged data'!$P$2))*100," ")</f>
        <v xml:space="preserve"> </v>
      </c>
    </row>
    <row r="130" spans="1:7" hidden="1" x14ac:dyDescent="0.25">
      <c r="A130">
        <v>334</v>
      </c>
      <c r="B130" t="s">
        <v>5256</v>
      </c>
      <c r="C130">
        <v>1990</v>
      </c>
      <c r="D130" t="s">
        <v>5551</v>
      </c>
      <c r="G130" t="str">
        <f>+IF('Merged data'!G130&gt;='Merged data'!$P$2,(LN('Merged data'!G130)-LN('Merged data'!$P$2))/(LN('Merged data'!$P$3)-LN('Merged data'!$P$2))*100," ")</f>
        <v xml:space="preserve"> </v>
      </c>
    </row>
    <row r="131" spans="1:7" hidden="1" x14ac:dyDescent="0.25">
      <c r="A131">
        <v>336</v>
      </c>
      <c r="B131" t="s">
        <v>5257</v>
      </c>
      <c r="C131">
        <v>1990</v>
      </c>
      <c r="D131" t="s">
        <v>5552</v>
      </c>
      <c r="G131" t="str">
        <f>+IF('Merged data'!G131&gt;='Merged data'!$P$2,(LN('Merged data'!G131)-LN('Merged data'!$P$2))/(LN('Merged data'!$P$3)-LN('Merged data'!$P$2))*100," ")</f>
        <v xml:space="preserve"> </v>
      </c>
    </row>
    <row r="132" spans="1:7" hidden="1" x14ac:dyDescent="0.25">
      <c r="A132">
        <v>340</v>
      </c>
      <c r="B132" t="s">
        <v>5258</v>
      </c>
      <c r="C132">
        <v>1990</v>
      </c>
      <c r="D132" t="s">
        <v>5553</v>
      </c>
      <c r="G132" t="str">
        <f>+IF('Merged data'!G132&gt;='Merged data'!$P$2,(LN('Merged data'!G132)-LN('Merged data'!$P$2))/(LN('Merged data'!$P$3)-LN('Merged data'!$P$2))*100," ")</f>
        <v xml:space="preserve"> </v>
      </c>
    </row>
    <row r="133" spans="1:7" hidden="1" x14ac:dyDescent="0.25">
      <c r="A133">
        <v>344</v>
      </c>
      <c r="B133" t="s">
        <v>5259</v>
      </c>
      <c r="C133">
        <v>1990</v>
      </c>
      <c r="D133" t="s">
        <v>5554</v>
      </c>
      <c r="G133" t="str">
        <f>+IF('Merged data'!G133&gt;='Merged data'!$P$2,(LN('Merged data'!G133)-LN('Merged data'!$P$2))/(LN('Merged data'!$P$3)-LN('Merged data'!$P$2))*100," ")</f>
        <v xml:space="preserve"> </v>
      </c>
    </row>
    <row r="134" spans="1:7" hidden="1" x14ac:dyDescent="0.25">
      <c r="A134">
        <v>348</v>
      </c>
      <c r="B134" t="s">
        <v>5260</v>
      </c>
      <c r="C134">
        <v>1990</v>
      </c>
      <c r="D134" t="s">
        <v>5555</v>
      </c>
      <c r="G134" t="str">
        <f>+IF('Merged data'!G134&gt;='Merged data'!$P$2,(LN('Merged data'!G134)-LN('Merged data'!$P$2))/(LN('Merged data'!$P$3)-LN('Merged data'!$P$2))*100," ")</f>
        <v xml:space="preserve"> </v>
      </c>
    </row>
    <row r="135" spans="1:7" hidden="1" x14ac:dyDescent="0.25">
      <c r="A135">
        <v>352</v>
      </c>
      <c r="B135" t="s">
        <v>5261</v>
      </c>
      <c r="C135">
        <v>1990</v>
      </c>
      <c r="D135" t="s">
        <v>5556</v>
      </c>
      <c r="G135" t="str">
        <f>+IF('Merged data'!G135&gt;='Merged data'!$P$2,(LN('Merged data'!G135)-LN('Merged data'!$P$2))/(LN('Merged data'!$P$3)-LN('Merged data'!$P$2))*100," ")</f>
        <v xml:space="preserve"> </v>
      </c>
    </row>
    <row r="136" spans="1:7" hidden="1" x14ac:dyDescent="0.25">
      <c r="A136">
        <v>356</v>
      </c>
      <c r="B136" t="s">
        <v>5262</v>
      </c>
      <c r="C136">
        <v>1990</v>
      </c>
      <c r="D136" t="s">
        <v>5557</v>
      </c>
      <c r="G136" t="str">
        <f>+IF('Merged data'!G136&gt;='Merged data'!$P$2,(LN('Merged data'!G136)-LN('Merged data'!$P$2))/(LN('Merged data'!$P$3)-LN('Merged data'!$P$2))*100," ")</f>
        <v xml:space="preserve"> </v>
      </c>
    </row>
    <row r="137" spans="1:7" hidden="1" x14ac:dyDescent="0.25">
      <c r="A137">
        <v>360</v>
      </c>
      <c r="B137" t="s">
        <v>5263</v>
      </c>
      <c r="C137">
        <v>1990</v>
      </c>
      <c r="D137" t="s">
        <v>5558</v>
      </c>
      <c r="G137" t="str">
        <f>+IF('Merged data'!G137&gt;='Merged data'!$P$2,(LN('Merged data'!G137)-LN('Merged data'!$P$2))/(LN('Merged data'!$P$3)-LN('Merged data'!$P$2))*100," ")</f>
        <v xml:space="preserve"> </v>
      </c>
    </row>
    <row r="138" spans="1:7" hidden="1" x14ac:dyDescent="0.25">
      <c r="A138">
        <v>364</v>
      </c>
      <c r="B138" t="s">
        <v>5264</v>
      </c>
      <c r="C138">
        <v>1990</v>
      </c>
      <c r="D138" t="s">
        <v>5559</v>
      </c>
      <c r="G138" t="str">
        <f>+IF('Merged data'!G138&gt;='Merged data'!$P$2,(LN('Merged data'!G138)-LN('Merged data'!$P$2))/(LN('Merged data'!$P$3)-LN('Merged data'!$P$2))*100," ")</f>
        <v xml:space="preserve"> </v>
      </c>
    </row>
    <row r="139" spans="1:7" hidden="1" x14ac:dyDescent="0.25">
      <c r="A139">
        <v>368</v>
      </c>
      <c r="B139" t="s">
        <v>5265</v>
      </c>
      <c r="C139">
        <v>1990</v>
      </c>
      <c r="D139" t="s">
        <v>5560</v>
      </c>
      <c r="G139" t="str">
        <f>+IF('Merged data'!G139&gt;='Merged data'!$P$2,(LN('Merged data'!G139)-LN('Merged data'!$P$2))/(LN('Merged data'!$P$3)-LN('Merged data'!$P$2))*100," ")</f>
        <v xml:space="preserve"> </v>
      </c>
    </row>
    <row r="140" spans="1:7" hidden="1" x14ac:dyDescent="0.25">
      <c r="A140">
        <v>372</v>
      </c>
      <c r="B140" t="s">
        <v>5266</v>
      </c>
      <c r="C140">
        <v>1990</v>
      </c>
      <c r="D140" t="s">
        <v>5561</v>
      </c>
      <c r="G140" t="str">
        <f>+IF('Merged data'!G140&gt;='Merged data'!$P$2,(LN('Merged data'!G140)-LN('Merged data'!$P$2))/(LN('Merged data'!$P$3)-LN('Merged data'!$P$2))*100," ")</f>
        <v xml:space="preserve"> </v>
      </c>
    </row>
    <row r="141" spans="1:7" hidden="1" x14ac:dyDescent="0.25">
      <c r="A141">
        <v>376</v>
      </c>
      <c r="B141" t="s">
        <v>5267</v>
      </c>
      <c r="C141">
        <v>1990</v>
      </c>
      <c r="D141" t="s">
        <v>5562</v>
      </c>
      <c r="G141" t="str">
        <f>+IF('Merged data'!G141&gt;='Merged data'!$P$2,(LN('Merged data'!G141)-LN('Merged data'!$P$2))/(LN('Merged data'!$P$3)-LN('Merged data'!$P$2))*100," ")</f>
        <v xml:space="preserve"> </v>
      </c>
    </row>
    <row r="142" spans="1:7" hidden="1" x14ac:dyDescent="0.25">
      <c r="A142">
        <v>380</v>
      </c>
      <c r="B142" t="s">
        <v>5268</v>
      </c>
      <c r="C142">
        <v>1990</v>
      </c>
      <c r="D142" t="s">
        <v>5563</v>
      </c>
      <c r="G142" t="str">
        <f>+IF('Merged data'!G142&gt;='Merged data'!$P$2,(LN('Merged data'!G142)-LN('Merged data'!$P$2))/(LN('Merged data'!$P$3)-LN('Merged data'!$P$2))*100," ")</f>
        <v xml:space="preserve"> </v>
      </c>
    </row>
    <row r="143" spans="1:7" hidden="1" x14ac:dyDescent="0.25">
      <c r="A143">
        <v>384</v>
      </c>
      <c r="B143" t="s">
        <v>5269</v>
      </c>
      <c r="C143">
        <v>1990</v>
      </c>
      <c r="D143" t="s">
        <v>5564</v>
      </c>
      <c r="G143" t="str">
        <f>+IF('Merged data'!G143&gt;='Merged data'!$P$2,(LN('Merged data'!G143)-LN('Merged data'!$P$2))/(LN('Merged data'!$P$3)-LN('Merged data'!$P$2))*100," ")</f>
        <v xml:space="preserve"> </v>
      </c>
    </row>
    <row r="144" spans="1:7" hidden="1" x14ac:dyDescent="0.25">
      <c r="A144">
        <v>388</v>
      </c>
      <c r="B144" t="s">
        <v>5270</v>
      </c>
      <c r="C144">
        <v>1990</v>
      </c>
      <c r="D144" t="s">
        <v>5565</v>
      </c>
      <c r="G144" t="str">
        <f>+IF('Merged data'!G144&gt;='Merged data'!$P$2,(LN('Merged data'!G144)-LN('Merged data'!$P$2))/(LN('Merged data'!$P$3)-LN('Merged data'!$P$2))*100," ")</f>
        <v xml:space="preserve"> </v>
      </c>
    </row>
    <row r="145" spans="1:7" hidden="1" x14ac:dyDescent="0.25">
      <c r="A145">
        <v>392</v>
      </c>
      <c r="B145" t="s">
        <v>5271</v>
      </c>
      <c r="C145">
        <v>1990</v>
      </c>
      <c r="D145" t="s">
        <v>5566</v>
      </c>
      <c r="G145" t="str">
        <f>+IF('Merged data'!G145&gt;='Merged data'!$P$2,(LN('Merged data'!G145)-LN('Merged data'!$P$2))/(LN('Merged data'!$P$3)-LN('Merged data'!$P$2))*100," ")</f>
        <v xml:space="preserve"> </v>
      </c>
    </row>
    <row r="146" spans="1:7" hidden="1" x14ac:dyDescent="0.25">
      <c r="A146">
        <v>398</v>
      </c>
      <c r="B146" t="s">
        <v>5272</v>
      </c>
      <c r="C146">
        <v>1990</v>
      </c>
      <c r="D146" t="s">
        <v>5567</v>
      </c>
      <c r="G146" t="str">
        <f>+IF('Merged data'!G146&gt;='Merged data'!$P$2,(LN('Merged data'!G146)-LN('Merged data'!$P$2))/(LN('Merged data'!$P$3)-LN('Merged data'!$P$2))*100," ")</f>
        <v xml:space="preserve"> </v>
      </c>
    </row>
    <row r="147" spans="1:7" hidden="1" x14ac:dyDescent="0.25">
      <c r="A147">
        <v>400</v>
      </c>
      <c r="B147" t="s">
        <v>5273</v>
      </c>
      <c r="C147">
        <v>1990</v>
      </c>
      <c r="D147" t="s">
        <v>5568</v>
      </c>
      <c r="G147" t="str">
        <f>+IF('Merged data'!G147&gt;='Merged data'!$P$2,(LN('Merged data'!G147)-LN('Merged data'!$P$2))/(LN('Merged data'!$P$3)-LN('Merged data'!$P$2))*100," ")</f>
        <v xml:space="preserve"> </v>
      </c>
    </row>
    <row r="148" spans="1:7" hidden="1" x14ac:dyDescent="0.25">
      <c r="A148">
        <v>404</v>
      </c>
      <c r="B148" t="s">
        <v>5274</v>
      </c>
      <c r="C148">
        <v>1990</v>
      </c>
      <c r="D148" t="s">
        <v>5569</v>
      </c>
      <c r="G148" t="str">
        <f>+IF('Merged data'!G148&gt;='Merged data'!$P$2,(LN('Merged data'!G148)-LN('Merged data'!$P$2))/(LN('Merged data'!$P$3)-LN('Merged data'!$P$2))*100," ")</f>
        <v xml:space="preserve"> </v>
      </c>
    </row>
    <row r="149" spans="1:7" hidden="1" x14ac:dyDescent="0.25">
      <c r="A149">
        <v>408</v>
      </c>
      <c r="B149" t="s">
        <v>5275</v>
      </c>
      <c r="C149">
        <v>1990</v>
      </c>
      <c r="D149" t="s">
        <v>5570</v>
      </c>
      <c r="G149" t="str">
        <f>+IF('Merged data'!G149&gt;='Merged data'!$P$2,(LN('Merged data'!G149)-LN('Merged data'!$P$2))/(LN('Merged data'!$P$3)-LN('Merged data'!$P$2))*100," ")</f>
        <v xml:space="preserve"> </v>
      </c>
    </row>
    <row r="150" spans="1:7" hidden="1" x14ac:dyDescent="0.25">
      <c r="A150">
        <v>410</v>
      </c>
      <c r="B150" t="s">
        <v>5276</v>
      </c>
      <c r="C150">
        <v>1990</v>
      </c>
      <c r="D150" t="s">
        <v>5571</v>
      </c>
      <c r="G150" t="str">
        <f>+IF('Merged data'!G150&gt;='Merged data'!$P$2,(LN('Merged data'!G150)-LN('Merged data'!$P$2))/(LN('Merged data'!$P$3)-LN('Merged data'!$P$2))*100," ")</f>
        <v xml:space="preserve"> </v>
      </c>
    </row>
    <row r="151" spans="1:7" hidden="1" x14ac:dyDescent="0.25">
      <c r="A151">
        <v>414</v>
      </c>
      <c r="B151" t="s">
        <v>5277</v>
      </c>
      <c r="C151">
        <v>1990</v>
      </c>
      <c r="D151" t="s">
        <v>5572</v>
      </c>
      <c r="G151" t="str">
        <f>+IF('Merged data'!G151&gt;='Merged data'!$P$2,(LN('Merged data'!G151)-LN('Merged data'!$P$2))/(LN('Merged data'!$P$3)-LN('Merged data'!$P$2))*100," ")</f>
        <v xml:space="preserve"> </v>
      </c>
    </row>
    <row r="152" spans="1:7" hidden="1" x14ac:dyDescent="0.25">
      <c r="A152">
        <v>417</v>
      </c>
      <c r="B152" t="s">
        <v>5278</v>
      </c>
      <c r="C152">
        <v>1990</v>
      </c>
      <c r="D152" t="s">
        <v>5573</v>
      </c>
      <c r="G152" t="str">
        <f>+IF('Merged data'!G152&gt;='Merged data'!$P$2,(LN('Merged data'!G152)-LN('Merged data'!$P$2))/(LN('Merged data'!$P$3)-LN('Merged data'!$P$2))*100," ")</f>
        <v xml:space="preserve"> </v>
      </c>
    </row>
    <row r="153" spans="1:7" hidden="1" x14ac:dyDescent="0.25">
      <c r="A153">
        <v>418</v>
      </c>
      <c r="B153" t="s">
        <v>5279</v>
      </c>
      <c r="C153">
        <v>1990</v>
      </c>
      <c r="D153" t="s">
        <v>5574</v>
      </c>
      <c r="G153" t="str">
        <f>+IF('Merged data'!G153&gt;='Merged data'!$P$2,(LN('Merged data'!G153)-LN('Merged data'!$P$2))/(LN('Merged data'!$P$3)-LN('Merged data'!$P$2))*100," ")</f>
        <v xml:space="preserve"> </v>
      </c>
    </row>
    <row r="154" spans="1:7" hidden="1" x14ac:dyDescent="0.25">
      <c r="A154">
        <v>419</v>
      </c>
      <c r="B154" t="s">
        <v>5280</v>
      </c>
      <c r="C154">
        <v>1990</v>
      </c>
      <c r="D154" t="s">
        <v>5575</v>
      </c>
      <c r="G154" t="str">
        <f>+IF('Merged data'!G154&gt;='Merged data'!$P$2,(LN('Merged data'!G154)-LN('Merged data'!$P$2))/(LN('Merged data'!$P$3)-LN('Merged data'!$P$2))*100," ")</f>
        <v xml:space="preserve"> </v>
      </c>
    </row>
    <row r="155" spans="1:7" hidden="1" x14ac:dyDescent="0.25">
      <c r="A155">
        <v>422</v>
      </c>
      <c r="B155" t="s">
        <v>5281</v>
      </c>
      <c r="C155">
        <v>1990</v>
      </c>
      <c r="D155" t="s">
        <v>5576</v>
      </c>
      <c r="G155" t="str">
        <f>+IF('Merged data'!G155&gt;='Merged data'!$P$2,(LN('Merged data'!G155)-LN('Merged data'!$P$2))/(LN('Merged data'!$P$3)-LN('Merged data'!$P$2))*100," ")</f>
        <v xml:space="preserve"> </v>
      </c>
    </row>
    <row r="156" spans="1:7" hidden="1" x14ac:dyDescent="0.25">
      <c r="A156">
        <v>426</v>
      </c>
      <c r="B156" t="s">
        <v>5282</v>
      </c>
      <c r="C156">
        <v>1990</v>
      </c>
      <c r="D156" t="s">
        <v>5577</v>
      </c>
      <c r="G156" t="str">
        <f>+IF('Merged data'!G156&gt;='Merged data'!$P$2,(LN('Merged data'!G156)-LN('Merged data'!$P$2))/(LN('Merged data'!$P$3)-LN('Merged data'!$P$2))*100," ")</f>
        <v xml:space="preserve"> </v>
      </c>
    </row>
    <row r="157" spans="1:7" hidden="1" x14ac:dyDescent="0.25">
      <c r="A157">
        <v>428</v>
      </c>
      <c r="B157" t="s">
        <v>5283</v>
      </c>
      <c r="C157">
        <v>1990</v>
      </c>
      <c r="D157" t="s">
        <v>5578</v>
      </c>
      <c r="G157" t="str">
        <f>+IF('Merged data'!G157&gt;='Merged data'!$P$2,(LN('Merged data'!G157)-LN('Merged data'!$P$2))/(LN('Merged data'!$P$3)-LN('Merged data'!$P$2))*100," ")</f>
        <v xml:space="preserve"> </v>
      </c>
    </row>
    <row r="158" spans="1:7" hidden="1" x14ac:dyDescent="0.25">
      <c r="A158">
        <v>430</v>
      </c>
      <c r="B158" t="s">
        <v>5284</v>
      </c>
      <c r="C158">
        <v>1990</v>
      </c>
      <c r="D158" t="s">
        <v>5579</v>
      </c>
      <c r="G158" t="str">
        <f>+IF('Merged data'!G158&gt;='Merged data'!$P$2,(LN('Merged data'!G158)-LN('Merged data'!$P$2))/(LN('Merged data'!$P$3)-LN('Merged data'!$P$2))*100," ")</f>
        <v xml:space="preserve"> </v>
      </c>
    </row>
    <row r="159" spans="1:7" hidden="1" x14ac:dyDescent="0.25">
      <c r="A159">
        <v>432</v>
      </c>
      <c r="B159" t="s">
        <v>5285</v>
      </c>
      <c r="C159">
        <v>1990</v>
      </c>
      <c r="D159" t="s">
        <v>5580</v>
      </c>
      <c r="G159" t="str">
        <f>+IF('Merged data'!G159&gt;='Merged data'!$P$2,(LN('Merged data'!G159)-LN('Merged data'!$P$2))/(LN('Merged data'!$P$3)-LN('Merged data'!$P$2))*100," ")</f>
        <v xml:space="preserve"> </v>
      </c>
    </row>
    <row r="160" spans="1:7" hidden="1" x14ac:dyDescent="0.25">
      <c r="A160">
        <v>434</v>
      </c>
      <c r="B160" t="s">
        <v>5286</v>
      </c>
      <c r="C160">
        <v>1990</v>
      </c>
      <c r="D160" t="s">
        <v>5581</v>
      </c>
      <c r="G160" t="str">
        <f>+IF('Merged data'!G160&gt;='Merged data'!$P$2,(LN('Merged data'!G160)-LN('Merged data'!$P$2))/(LN('Merged data'!$P$3)-LN('Merged data'!$P$2))*100," ")</f>
        <v xml:space="preserve"> </v>
      </c>
    </row>
    <row r="161" spans="1:7" hidden="1" x14ac:dyDescent="0.25">
      <c r="A161">
        <v>438</v>
      </c>
      <c r="B161" t="s">
        <v>5287</v>
      </c>
      <c r="C161">
        <v>1990</v>
      </c>
      <c r="D161" t="s">
        <v>5582</v>
      </c>
      <c r="G161" t="str">
        <f>+IF('Merged data'!G161&gt;='Merged data'!$P$2,(LN('Merged data'!G161)-LN('Merged data'!$P$2))/(LN('Merged data'!$P$3)-LN('Merged data'!$P$2))*100," ")</f>
        <v xml:space="preserve"> </v>
      </c>
    </row>
    <row r="162" spans="1:7" hidden="1" x14ac:dyDescent="0.25">
      <c r="A162">
        <v>440</v>
      </c>
      <c r="B162" t="s">
        <v>5288</v>
      </c>
      <c r="C162">
        <v>1990</v>
      </c>
      <c r="D162" t="s">
        <v>5583</v>
      </c>
      <c r="G162" t="str">
        <f>+IF('Merged data'!G162&gt;='Merged data'!$P$2,(LN('Merged data'!G162)-LN('Merged data'!$P$2))/(LN('Merged data'!$P$3)-LN('Merged data'!$P$2))*100," ")</f>
        <v xml:space="preserve"> </v>
      </c>
    </row>
    <row r="163" spans="1:7" hidden="1" x14ac:dyDescent="0.25">
      <c r="A163">
        <v>442</v>
      </c>
      <c r="B163" t="s">
        <v>5289</v>
      </c>
      <c r="C163">
        <v>1990</v>
      </c>
      <c r="D163" t="s">
        <v>5584</v>
      </c>
      <c r="G163" t="str">
        <f>+IF('Merged data'!G163&gt;='Merged data'!$P$2,(LN('Merged data'!G163)-LN('Merged data'!$P$2))/(LN('Merged data'!$P$3)-LN('Merged data'!$P$2))*100," ")</f>
        <v xml:space="preserve"> </v>
      </c>
    </row>
    <row r="164" spans="1:7" hidden="1" x14ac:dyDescent="0.25">
      <c r="A164">
        <v>446</v>
      </c>
      <c r="B164" t="s">
        <v>5290</v>
      </c>
      <c r="C164">
        <v>1990</v>
      </c>
      <c r="D164" t="s">
        <v>5585</v>
      </c>
      <c r="G164" t="str">
        <f>+IF('Merged data'!G164&gt;='Merged data'!$P$2,(LN('Merged data'!G164)-LN('Merged data'!$P$2))/(LN('Merged data'!$P$3)-LN('Merged data'!$P$2))*100," ")</f>
        <v xml:space="preserve"> </v>
      </c>
    </row>
    <row r="165" spans="1:7" hidden="1" x14ac:dyDescent="0.25">
      <c r="A165">
        <v>450</v>
      </c>
      <c r="B165" t="s">
        <v>5291</v>
      </c>
      <c r="C165">
        <v>1990</v>
      </c>
      <c r="D165" t="s">
        <v>5586</v>
      </c>
      <c r="G165" t="str">
        <f>+IF('Merged data'!G165&gt;='Merged data'!$P$2,(LN('Merged data'!G165)-LN('Merged data'!$P$2))/(LN('Merged data'!$P$3)-LN('Merged data'!$P$2))*100," ")</f>
        <v xml:space="preserve"> </v>
      </c>
    </row>
    <row r="166" spans="1:7" hidden="1" x14ac:dyDescent="0.25">
      <c r="A166">
        <v>454</v>
      </c>
      <c r="B166" t="s">
        <v>5292</v>
      </c>
      <c r="C166">
        <v>1990</v>
      </c>
      <c r="D166" t="s">
        <v>5587</v>
      </c>
      <c r="G166" t="str">
        <f>+IF('Merged data'!G166&gt;='Merged data'!$P$2,(LN('Merged data'!G166)-LN('Merged data'!$P$2))/(LN('Merged data'!$P$3)-LN('Merged data'!$P$2))*100," ")</f>
        <v xml:space="preserve"> </v>
      </c>
    </row>
    <row r="167" spans="1:7" hidden="1" x14ac:dyDescent="0.25">
      <c r="A167">
        <v>458</v>
      </c>
      <c r="B167" t="s">
        <v>5293</v>
      </c>
      <c r="C167">
        <v>1990</v>
      </c>
      <c r="D167" t="s">
        <v>5588</v>
      </c>
      <c r="G167" t="str">
        <f>+IF('Merged data'!G167&gt;='Merged data'!$P$2,(LN('Merged data'!G167)-LN('Merged data'!$P$2))/(LN('Merged data'!$P$3)-LN('Merged data'!$P$2))*100," ")</f>
        <v xml:space="preserve"> </v>
      </c>
    </row>
    <row r="168" spans="1:7" hidden="1" x14ac:dyDescent="0.25">
      <c r="A168">
        <v>462</v>
      </c>
      <c r="B168" t="s">
        <v>5294</v>
      </c>
      <c r="C168">
        <v>1990</v>
      </c>
      <c r="D168" t="s">
        <v>5589</v>
      </c>
      <c r="G168" t="str">
        <f>+IF('Merged data'!G168&gt;='Merged data'!$P$2,(LN('Merged data'!G168)-LN('Merged data'!$P$2))/(LN('Merged data'!$P$3)-LN('Merged data'!$P$2))*100," ")</f>
        <v xml:space="preserve"> </v>
      </c>
    </row>
    <row r="169" spans="1:7" hidden="1" x14ac:dyDescent="0.25">
      <c r="A169">
        <v>466</v>
      </c>
      <c r="B169" t="s">
        <v>5295</v>
      </c>
      <c r="C169">
        <v>1990</v>
      </c>
      <c r="D169" t="s">
        <v>5590</v>
      </c>
      <c r="G169" t="str">
        <f>+IF('Merged data'!G169&gt;='Merged data'!$P$2,(LN('Merged data'!G169)-LN('Merged data'!$P$2))/(LN('Merged data'!$P$3)-LN('Merged data'!$P$2))*100," ")</f>
        <v xml:space="preserve"> </v>
      </c>
    </row>
    <row r="170" spans="1:7" hidden="1" x14ac:dyDescent="0.25">
      <c r="A170">
        <v>470</v>
      </c>
      <c r="B170" t="s">
        <v>5296</v>
      </c>
      <c r="C170">
        <v>1990</v>
      </c>
      <c r="D170" t="s">
        <v>5591</v>
      </c>
      <c r="G170" t="str">
        <f>+IF('Merged data'!G170&gt;='Merged data'!$P$2,(LN('Merged data'!G170)-LN('Merged data'!$P$2))/(LN('Merged data'!$P$3)-LN('Merged data'!$P$2))*100," ")</f>
        <v xml:space="preserve"> </v>
      </c>
    </row>
    <row r="171" spans="1:7" hidden="1" x14ac:dyDescent="0.25">
      <c r="A171">
        <v>474</v>
      </c>
      <c r="B171" t="s">
        <v>5297</v>
      </c>
      <c r="C171">
        <v>1990</v>
      </c>
      <c r="D171" t="s">
        <v>5592</v>
      </c>
      <c r="G171" t="str">
        <f>+IF('Merged data'!G171&gt;='Merged data'!$P$2,(LN('Merged data'!G171)-LN('Merged data'!$P$2))/(LN('Merged data'!$P$3)-LN('Merged data'!$P$2))*100," ")</f>
        <v xml:space="preserve"> </v>
      </c>
    </row>
    <row r="172" spans="1:7" hidden="1" x14ac:dyDescent="0.25">
      <c r="A172">
        <v>478</v>
      </c>
      <c r="B172" t="s">
        <v>5298</v>
      </c>
      <c r="C172">
        <v>1990</v>
      </c>
      <c r="D172" t="s">
        <v>5593</v>
      </c>
      <c r="G172" t="str">
        <f>+IF('Merged data'!G172&gt;='Merged data'!$P$2,(LN('Merged data'!G172)-LN('Merged data'!$P$2))/(LN('Merged data'!$P$3)-LN('Merged data'!$P$2))*100," ")</f>
        <v xml:space="preserve"> </v>
      </c>
    </row>
    <row r="173" spans="1:7" hidden="1" x14ac:dyDescent="0.25">
      <c r="A173">
        <v>480</v>
      </c>
      <c r="B173" t="s">
        <v>5299</v>
      </c>
      <c r="C173">
        <v>1990</v>
      </c>
      <c r="D173" t="s">
        <v>5594</v>
      </c>
      <c r="G173" t="str">
        <f>+IF('Merged data'!G173&gt;='Merged data'!$P$2,(LN('Merged data'!G173)-LN('Merged data'!$P$2))/(LN('Merged data'!$P$3)-LN('Merged data'!$P$2))*100," ")</f>
        <v xml:space="preserve"> </v>
      </c>
    </row>
    <row r="174" spans="1:7" hidden="1" x14ac:dyDescent="0.25">
      <c r="A174">
        <v>484</v>
      </c>
      <c r="B174" t="s">
        <v>5300</v>
      </c>
      <c r="C174">
        <v>1990</v>
      </c>
      <c r="D174" t="s">
        <v>5595</v>
      </c>
      <c r="G174" t="str">
        <f>+IF('Merged data'!G174&gt;='Merged data'!$P$2,(LN('Merged data'!G174)-LN('Merged data'!$P$2))/(LN('Merged data'!$P$3)-LN('Merged data'!$P$2))*100," ")</f>
        <v xml:space="preserve"> </v>
      </c>
    </row>
    <row r="175" spans="1:7" hidden="1" x14ac:dyDescent="0.25">
      <c r="A175">
        <v>485</v>
      </c>
      <c r="B175" t="s">
        <v>5301</v>
      </c>
      <c r="C175">
        <v>1990</v>
      </c>
      <c r="D175" t="s">
        <v>5596</v>
      </c>
      <c r="G175" t="str">
        <f>+IF('Merged data'!G175&gt;='Merged data'!$P$2,(LN('Merged data'!G175)-LN('Merged data'!$P$2))/(LN('Merged data'!$P$3)-LN('Merged data'!$P$2))*100," ")</f>
        <v xml:space="preserve"> </v>
      </c>
    </row>
    <row r="176" spans="1:7" hidden="1" x14ac:dyDescent="0.25">
      <c r="A176">
        <v>492</v>
      </c>
      <c r="B176" t="s">
        <v>5302</v>
      </c>
      <c r="C176">
        <v>1990</v>
      </c>
      <c r="D176" t="s">
        <v>5597</v>
      </c>
      <c r="G176" t="str">
        <f>+IF('Merged data'!G176&gt;='Merged data'!$P$2,(LN('Merged data'!G176)-LN('Merged data'!$P$2))/(LN('Merged data'!$P$3)-LN('Merged data'!$P$2))*100," ")</f>
        <v xml:space="preserve"> </v>
      </c>
    </row>
    <row r="177" spans="1:7" hidden="1" x14ac:dyDescent="0.25">
      <c r="A177">
        <v>496</v>
      </c>
      <c r="B177" t="s">
        <v>5303</v>
      </c>
      <c r="C177">
        <v>1990</v>
      </c>
      <c r="D177" t="s">
        <v>5598</v>
      </c>
      <c r="G177" t="str">
        <f>+IF('Merged data'!G177&gt;='Merged data'!$P$2,(LN('Merged data'!G177)-LN('Merged data'!$P$2))/(LN('Merged data'!$P$3)-LN('Merged data'!$P$2))*100," ")</f>
        <v xml:space="preserve"> </v>
      </c>
    </row>
    <row r="178" spans="1:7" hidden="1" x14ac:dyDescent="0.25">
      <c r="A178">
        <v>498</v>
      </c>
      <c r="B178" t="s">
        <v>5304</v>
      </c>
      <c r="C178">
        <v>1990</v>
      </c>
      <c r="D178" t="s">
        <v>5599</v>
      </c>
      <c r="G178" t="str">
        <f>+IF('Merged data'!G178&gt;='Merged data'!$P$2,(LN('Merged data'!G178)-LN('Merged data'!$P$2))/(LN('Merged data'!$P$3)-LN('Merged data'!$P$2))*100," ")</f>
        <v xml:space="preserve"> </v>
      </c>
    </row>
    <row r="179" spans="1:7" hidden="1" x14ac:dyDescent="0.25">
      <c r="A179">
        <v>499</v>
      </c>
      <c r="B179" t="s">
        <v>5305</v>
      </c>
      <c r="C179">
        <v>1990</v>
      </c>
      <c r="D179" t="s">
        <v>5600</v>
      </c>
      <c r="G179" t="str">
        <f>+IF('Merged data'!G179&gt;='Merged data'!$P$2,(LN('Merged data'!G179)-LN('Merged data'!$P$2))/(LN('Merged data'!$P$3)-LN('Merged data'!$P$2))*100," ")</f>
        <v xml:space="preserve"> </v>
      </c>
    </row>
    <row r="180" spans="1:7" hidden="1" x14ac:dyDescent="0.25">
      <c r="A180">
        <v>500</v>
      </c>
      <c r="B180" t="s">
        <v>5306</v>
      </c>
      <c r="C180">
        <v>1990</v>
      </c>
      <c r="D180" t="s">
        <v>5601</v>
      </c>
      <c r="G180" t="str">
        <f>+IF('Merged data'!G180&gt;='Merged data'!$P$2,(LN('Merged data'!G180)-LN('Merged data'!$P$2))/(LN('Merged data'!$P$3)-LN('Merged data'!$P$2))*100," ")</f>
        <v xml:space="preserve"> </v>
      </c>
    </row>
    <row r="181" spans="1:7" hidden="1" x14ac:dyDescent="0.25">
      <c r="A181">
        <v>504</v>
      </c>
      <c r="B181" t="s">
        <v>5307</v>
      </c>
      <c r="C181">
        <v>1990</v>
      </c>
      <c r="D181" t="s">
        <v>5602</v>
      </c>
      <c r="G181" t="str">
        <f>+IF('Merged data'!G181&gt;='Merged data'!$P$2,(LN('Merged data'!G181)-LN('Merged data'!$P$2))/(LN('Merged data'!$P$3)-LN('Merged data'!$P$2))*100," ")</f>
        <v xml:space="preserve"> </v>
      </c>
    </row>
    <row r="182" spans="1:7" hidden="1" x14ac:dyDescent="0.25">
      <c r="A182">
        <v>508</v>
      </c>
      <c r="B182" t="s">
        <v>5308</v>
      </c>
      <c r="C182">
        <v>1990</v>
      </c>
      <c r="D182" t="s">
        <v>5603</v>
      </c>
      <c r="G182" t="str">
        <f>+IF('Merged data'!G182&gt;='Merged data'!$P$2,(LN('Merged data'!G182)-LN('Merged data'!$P$2))/(LN('Merged data'!$P$3)-LN('Merged data'!$P$2))*100," ")</f>
        <v xml:space="preserve"> </v>
      </c>
    </row>
    <row r="183" spans="1:7" hidden="1" x14ac:dyDescent="0.25">
      <c r="A183">
        <v>512</v>
      </c>
      <c r="B183" t="s">
        <v>5309</v>
      </c>
      <c r="C183">
        <v>1990</v>
      </c>
      <c r="D183" t="s">
        <v>5604</v>
      </c>
      <c r="G183" t="str">
        <f>+IF('Merged data'!G183&gt;='Merged data'!$P$2,(LN('Merged data'!G183)-LN('Merged data'!$P$2))/(LN('Merged data'!$P$3)-LN('Merged data'!$P$2))*100," ")</f>
        <v xml:space="preserve"> </v>
      </c>
    </row>
    <row r="184" spans="1:7" hidden="1" x14ac:dyDescent="0.25">
      <c r="A184">
        <v>513</v>
      </c>
      <c r="B184" t="s">
        <v>5310</v>
      </c>
      <c r="C184">
        <v>1990</v>
      </c>
      <c r="D184" t="s">
        <v>5605</v>
      </c>
      <c r="G184" t="str">
        <f>+IF('Merged data'!G184&gt;='Merged data'!$P$2,(LN('Merged data'!G184)-LN('Merged data'!$P$2))/(LN('Merged data'!$P$3)-LN('Merged data'!$P$2))*100," ")</f>
        <v xml:space="preserve"> </v>
      </c>
    </row>
    <row r="185" spans="1:7" hidden="1" x14ac:dyDescent="0.25">
      <c r="A185">
        <v>514</v>
      </c>
      <c r="B185" t="s">
        <v>5311</v>
      </c>
      <c r="C185">
        <v>1990</v>
      </c>
      <c r="D185" t="s">
        <v>5606</v>
      </c>
      <c r="G185" t="str">
        <f>+IF('Merged data'!G185&gt;='Merged data'!$P$2,(LN('Merged data'!G185)-LN('Merged data'!$P$2))/(LN('Merged data'!$P$3)-LN('Merged data'!$P$2))*100," ")</f>
        <v xml:space="preserve"> </v>
      </c>
    </row>
    <row r="186" spans="1:7" hidden="1" x14ac:dyDescent="0.25">
      <c r="A186">
        <v>515</v>
      </c>
      <c r="B186" t="s">
        <v>5312</v>
      </c>
      <c r="C186">
        <v>1990</v>
      </c>
      <c r="D186" t="s">
        <v>5607</v>
      </c>
      <c r="G186" t="str">
        <f>+IF('Merged data'!G186&gt;='Merged data'!$P$2,(LN('Merged data'!G186)-LN('Merged data'!$P$2))/(LN('Merged data'!$P$3)-LN('Merged data'!$P$2))*100," ")</f>
        <v xml:space="preserve"> </v>
      </c>
    </row>
    <row r="187" spans="1:7" hidden="1" x14ac:dyDescent="0.25">
      <c r="A187">
        <v>516</v>
      </c>
      <c r="B187" t="s">
        <v>5313</v>
      </c>
      <c r="C187">
        <v>1990</v>
      </c>
      <c r="D187" t="s">
        <v>5608</v>
      </c>
      <c r="G187" t="str">
        <f>+IF('Merged data'!G187&gt;='Merged data'!$P$2,(LN('Merged data'!G187)-LN('Merged data'!$P$2))/(LN('Merged data'!$P$3)-LN('Merged data'!$P$2))*100," ")</f>
        <v xml:space="preserve"> </v>
      </c>
    </row>
    <row r="188" spans="1:7" hidden="1" x14ac:dyDescent="0.25">
      <c r="A188">
        <v>518</v>
      </c>
      <c r="B188" t="s">
        <v>5314</v>
      </c>
      <c r="C188">
        <v>1990</v>
      </c>
      <c r="D188" t="s">
        <v>5609</v>
      </c>
      <c r="G188" t="str">
        <f>+IF('Merged data'!G188&gt;='Merged data'!$P$2,(LN('Merged data'!G188)-LN('Merged data'!$P$2))/(LN('Merged data'!$P$3)-LN('Merged data'!$P$2))*100," ")</f>
        <v xml:space="preserve"> </v>
      </c>
    </row>
    <row r="189" spans="1:7" hidden="1" x14ac:dyDescent="0.25">
      <c r="A189">
        <v>520</v>
      </c>
      <c r="B189" t="s">
        <v>5315</v>
      </c>
      <c r="C189">
        <v>1990</v>
      </c>
      <c r="D189" t="s">
        <v>5610</v>
      </c>
      <c r="G189" t="str">
        <f>+IF('Merged data'!G189&gt;='Merged data'!$P$2,(LN('Merged data'!G189)-LN('Merged data'!$P$2))/(LN('Merged data'!$P$3)-LN('Merged data'!$P$2))*100," ")</f>
        <v xml:space="preserve"> </v>
      </c>
    </row>
    <row r="190" spans="1:7" hidden="1" x14ac:dyDescent="0.25">
      <c r="A190">
        <v>524</v>
      </c>
      <c r="B190" t="s">
        <v>5316</v>
      </c>
      <c r="C190">
        <v>1990</v>
      </c>
      <c r="D190" t="s">
        <v>5611</v>
      </c>
      <c r="G190" t="str">
        <f>+IF('Merged data'!G190&gt;='Merged data'!$P$2,(LN('Merged data'!G190)-LN('Merged data'!$P$2))/(LN('Merged data'!$P$3)-LN('Merged data'!$P$2))*100," ")</f>
        <v xml:space="preserve"> </v>
      </c>
    </row>
    <row r="191" spans="1:7" hidden="1" x14ac:dyDescent="0.25">
      <c r="A191">
        <v>528</v>
      </c>
      <c r="B191" t="s">
        <v>5317</v>
      </c>
      <c r="C191">
        <v>1990</v>
      </c>
      <c r="D191" t="s">
        <v>5612</v>
      </c>
      <c r="G191" t="str">
        <f>+IF('Merged data'!G191&gt;='Merged data'!$P$2,(LN('Merged data'!G191)-LN('Merged data'!$P$2))/(LN('Merged data'!$P$3)-LN('Merged data'!$P$2))*100," ")</f>
        <v xml:space="preserve"> </v>
      </c>
    </row>
    <row r="192" spans="1:7" hidden="1" x14ac:dyDescent="0.25">
      <c r="A192">
        <v>531</v>
      </c>
      <c r="B192" t="s">
        <v>5318</v>
      </c>
      <c r="C192">
        <v>1990</v>
      </c>
      <c r="D192" t="s">
        <v>5613</v>
      </c>
      <c r="G192" t="str">
        <f>+IF('Merged data'!G192&gt;='Merged data'!$P$2,(LN('Merged data'!G192)-LN('Merged data'!$P$2))/(LN('Merged data'!$P$3)-LN('Merged data'!$P$2))*100," ")</f>
        <v xml:space="preserve"> </v>
      </c>
    </row>
    <row r="193" spans="1:7" hidden="1" x14ac:dyDescent="0.25">
      <c r="A193">
        <v>533</v>
      </c>
      <c r="B193" t="s">
        <v>5319</v>
      </c>
      <c r="C193">
        <v>1990</v>
      </c>
      <c r="D193" t="s">
        <v>5614</v>
      </c>
      <c r="G193" t="str">
        <f>+IF('Merged data'!G193&gt;='Merged data'!$P$2,(LN('Merged data'!G193)-LN('Merged data'!$P$2))/(LN('Merged data'!$P$3)-LN('Merged data'!$P$2))*100," ")</f>
        <v xml:space="preserve"> </v>
      </c>
    </row>
    <row r="194" spans="1:7" hidden="1" x14ac:dyDescent="0.25">
      <c r="A194">
        <v>534</v>
      </c>
      <c r="B194" t="s">
        <v>5320</v>
      </c>
      <c r="C194">
        <v>1990</v>
      </c>
      <c r="D194" t="s">
        <v>5615</v>
      </c>
      <c r="G194" t="str">
        <f>+IF('Merged data'!G194&gt;='Merged data'!$P$2,(LN('Merged data'!G194)-LN('Merged data'!$P$2))/(LN('Merged data'!$P$3)-LN('Merged data'!$P$2))*100," ")</f>
        <v xml:space="preserve"> </v>
      </c>
    </row>
    <row r="195" spans="1:7" hidden="1" x14ac:dyDescent="0.25">
      <c r="A195">
        <v>535</v>
      </c>
      <c r="B195" t="s">
        <v>5321</v>
      </c>
      <c r="C195">
        <v>1990</v>
      </c>
      <c r="D195" t="s">
        <v>5616</v>
      </c>
      <c r="G195" t="str">
        <f>+IF('Merged data'!G195&gt;='Merged data'!$P$2,(LN('Merged data'!G195)-LN('Merged data'!$P$2))/(LN('Merged data'!$P$3)-LN('Merged data'!$P$2))*100," ")</f>
        <v xml:space="preserve"> </v>
      </c>
    </row>
    <row r="196" spans="1:7" hidden="1" x14ac:dyDescent="0.25">
      <c r="A196">
        <v>540</v>
      </c>
      <c r="B196" t="s">
        <v>5322</v>
      </c>
      <c r="C196">
        <v>1990</v>
      </c>
      <c r="D196" t="s">
        <v>5617</v>
      </c>
      <c r="G196" t="str">
        <f>+IF('Merged data'!G196&gt;='Merged data'!$P$2,(LN('Merged data'!G196)-LN('Merged data'!$P$2))/(LN('Merged data'!$P$3)-LN('Merged data'!$P$2))*100," ")</f>
        <v xml:space="preserve"> </v>
      </c>
    </row>
    <row r="197" spans="1:7" hidden="1" x14ac:dyDescent="0.25">
      <c r="A197">
        <v>543</v>
      </c>
      <c r="B197" t="s">
        <v>5323</v>
      </c>
      <c r="C197">
        <v>1990</v>
      </c>
      <c r="D197" t="s">
        <v>5618</v>
      </c>
      <c r="G197" t="str">
        <f>+IF('Merged data'!G197&gt;='Merged data'!$P$2,(LN('Merged data'!G197)-LN('Merged data'!$P$2))/(LN('Merged data'!$P$3)-LN('Merged data'!$P$2))*100," ")</f>
        <v xml:space="preserve"> </v>
      </c>
    </row>
    <row r="198" spans="1:7" hidden="1" x14ac:dyDescent="0.25">
      <c r="A198">
        <v>548</v>
      </c>
      <c r="B198" t="s">
        <v>5324</v>
      </c>
      <c r="C198">
        <v>1990</v>
      </c>
      <c r="D198" t="s">
        <v>5619</v>
      </c>
      <c r="G198" t="str">
        <f>+IF('Merged data'!G198&gt;='Merged data'!$P$2,(LN('Merged data'!G198)-LN('Merged data'!$P$2))/(LN('Merged data'!$P$3)-LN('Merged data'!$P$2))*100," ")</f>
        <v xml:space="preserve"> </v>
      </c>
    </row>
    <row r="199" spans="1:7" hidden="1" x14ac:dyDescent="0.25">
      <c r="A199">
        <v>554</v>
      </c>
      <c r="B199" t="s">
        <v>5325</v>
      </c>
      <c r="C199">
        <v>1990</v>
      </c>
      <c r="D199" t="s">
        <v>5620</v>
      </c>
      <c r="G199" t="str">
        <f>+IF('Merged data'!G199&gt;='Merged data'!$P$2,(LN('Merged data'!G199)-LN('Merged data'!$P$2))/(LN('Merged data'!$P$3)-LN('Merged data'!$P$2))*100," ")</f>
        <v xml:space="preserve"> </v>
      </c>
    </row>
    <row r="200" spans="1:7" hidden="1" x14ac:dyDescent="0.25">
      <c r="A200">
        <v>558</v>
      </c>
      <c r="B200" t="s">
        <v>5326</v>
      </c>
      <c r="C200">
        <v>1990</v>
      </c>
      <c r="D200" t="s">
        <v>5621</v>
      </c>
      <c r="G200" t="str">
        <f>+IF('Merged data'!G200&gt;='Merged data'!$P$2,(LN('Merged data'!G200)-LN('Merged data'!$P$2))/(LN('Merged data'!$P$3)-LN('Merged data'!$P$2))*100," ")</f>
        <v xml:space="preserve"> </v>
      </c>
    </row>
    <row r="201" spans="1:7" hidden="1" x14ac:dyDescent="0.25">
      <c r="A201">
        <v>562</v>
      </c>
      <c r="B201" t="s">
        <v>5327</v>
      </c>
      <c r="C201">
        <v>1990</v>
      </c>
      <c r="D201" t="s">
        <v>5622</v>
      </c>
      <c r="G201" t="str">
        <f>+IF('Merged data'!G201&gt;='Merged data'!$P$2,(LN('Merged data'!G201)-LN('Merged data'!$P$2))/(LN('Merged data'!$P$3)-LN('Merged data'!$P$2))*100," ")</f>
        <v xml:space="preserve"> </v>
      </c>
    </row>
    <row r="202" spans="1:7" hidden="1" x14ac:dyDescent="0.25">
      <c r="A202">
        <v>566</v>
      </c>
      <c r="B202" t="s">
        <v>5328</v>
      </c>
      <c r="C202">
        <v>1990</v>
      </c>
      <c r="D202" t="s">
        <v>5623</v>
      </c>
      <c r="G202" t="str">
        <f>+IF('Merged data'!G202&gt;='Merged data'!$P$2,(LN('Merged data'!G202)-LN('Merged data'!$P$2))/(LN('Merged data'!$P$3)-LN('Merged data'!$P$2))*100," ")</f>
        <v xml:space="preserve"> </v>
      </c>
    </row>
    <row r="203" spans="1:7" hidden="1" x14ac:dyDescent="0.25">
      <c r="A203">
        <v>570</v>
      </c>
      <c r="B203" t="s">
        <v>5329</v>
      </c>
      <c r="C203">
        <v>1990</v>
      </c>
      <c r="D203" t="s">
        <v>5624</v>
      </c>
      <c r="G203" t="str">
        <f>+IF('Merged data'!G203&gt;='Merged data'!$P$2,(LN('Merged data'!G203)-LN('Merged data'!$P$2))/(LN('Merged data'!$P$3)-LN('Merged data'!$P$2))*100," ")</f>
        <v xml:space="preserve"> </v>
      </c>
    </row>
    <row r="204" spans="1:7" hidden="1" x14ac:dyDescent="0.25">
      <c r="A204">
        <v>574</v>
      </c>
      <c r="B204" t="s">
        <v>5330</v>
      </c>
      <c r="C204">
        <v>1990</v>
      </c>
      <c r="D204" t="s">
        <v>5625</v>
      </c>
      <c r="G204" t="str">
        <f>+IF('Merged data'!G204&gt;='Merged data'!$P$2,(LN('Merged data'!G204)-LN('Merged data'!$P$2))/(LN('Merged data'!$P$3)-LN('Merged data'!$P$2))*100," ")</f>
        <v xml:space="preserve"> </v>
      </c>
    </row>
    <row r="205" spans="1:7" hidden="1" x14ac:dyDescent="0.25">
      <c r="A205">
        <v>578</v>
      </c>
      <c r="B205" t="s">
        <v>5331</v>
      </c>
      <c r="C205">
        <v>1990</v>
      </c>
      <c r="D205" t="s">
        <v>5626</v>
      </c>
      <c r="G205" t="str">
        <f>+IF('Merged data'!G205&gt;='Merged data'!$P$2,(LN('Merged data'!G205)-LN('Merged data'!$P$2))/(LN('Merged data'!$P$3)-LN('Merged data'!$P$2))*100," ")</f>
        <v xml:space="preserve"> </v>
      </c>
    </row>
    <row r="206" spans="1:7" hidden="1" x14ac:dyDescent="0.25">
      <c r="A206">
        <v>580</v>
      </c>
      <c r="B206" t="s">
        <v>5332</v>
      </c>
      <c r="C206">
        <v>1990</v>
      </c>
      <c r="D206" t="s">
        <v>5627</v>
      </c>
      <c r="G206" t="str">
        <f>+IF('Merged data'!G206&gt;='Merged data'!$P$2,(LN('Merged data'!G206)-LN('Merged data'!$P$2))/(LN('Merged data'!$P$3)-LN('Merged data'!$P$2))*100," ")</f>
        <v xml:space="preserve"> </v>
      </c>
    </row>
    <row r="207" spans="1:7" hidden="1" x14ac:dyDescent="0.25">
      <c r="A207">
        <v>581</v>
      </c>
      <c r="B207" t="s">
        <v>5333</v>
      </c>
      <c r="C207">
        <v>1990</v>
      </c>
      <c r="D207" t="s">
        <v>5628</v>
      </c>
      <c r="G207" t="str">
        <f>+IF('Merged data'!G207&gt;='Merged data'!$P$2,(LN('Merged data'!G207)-LN('Merged data'!$P$2))/(LN('Merged data'!$P$3)-LN('Merged data'!$P$2))*100," ")</f>
        <v xml:space="preserve"> </v>
      </c>
    </row>
    <row r="208" spans="1:7" hidden="1" x14ac:dyDescent="0.25">
      <c r="A208">
        <v>583</v>
      </c>
      <c r="B208" t="s">
        <v>5334</v>
      </c>
      <c r="C208">
        <v>1990</v>
      </c>
      <c r="D208" t="s">
        <v>5629</v>
      </c>
      <c r="G208" t="str">
        <f>+IF('Merged data'!G208&gt;='Merged data'!$P$2,(LN('Merged data'!G208)-LN('Merged data'!$P$2))/(LN('Merged data'!$P$3)-LN('Merged data'!$P$2))*100," ")</f>
        <v xml:space="preserve"> </v>
      </c>
    </row>
    <row r="209" spans="1:7" hidden="1" x14ac:dyDescent="0.25">
      <c r="A209">
        <v>584</v>
      </c>
      <c r="B209" t="s">
        <v>5335</v>
      </c>
      <c r="C209">
        <v>1990</v>
      </c>
      <c r="D209" t="s">
        <v>5630</v>
      </c>
      <c r="G209" t="str">
        <f>+IF('Merged data'!G209&gt;='Merged data'!$P$2,(LN('Merged data'!G209)-LN('Merged data'!$P$2))/(LN('Merged data'!$P$3)-LN('Merged data'!$P$2))*100," ")</f>
        <v xml:space="preserve"> </v>
      </c>
    </row>
    <row r="210" spans="1:7" hidden="1" x14ac:dyDescent="0.25">
      <c r="A210">
        <v>585</v>
      </c>
      <c r="B210" t="s">
        <v>5336</v>
      </c>
      <c r="C210">
        <v>1990</v>
      </c>
      <c r="D210" t="s">
        <v>5631</v>
      </c>
      <c r="G210" t="str">
        <f>+IF('Merged data'!G210&gt;='Merged data'!$P$2,(LN('Merged data'!G210)-LN('Merged data'!$P$2))/(LN('Merged data'!$P$3)-LN('Merged data'!$P$2))*100," ")</f>
        <v xml:space="preserve"> </v>
      </c>
    </row>
    <row r="211" spans="1:7" hidden="1" x14ac:dyDescent="0.25">
      <c r="A211">
        <v>586</v>
      </c>
      <c r="B211" t="s">
        <v>5337</v>
      </c>
      <c r="C211">
        <v>1990</v>
      </c>
      <c r="D211" t="s">
        <v>1034</v>
      </c>
      <c r="G211" t="str">
        <f>+IF('Merged data'!G211&gt;='Merged data'!$P$2,(LN('Merged data'!G211)-LN('Merged data'!$P$2))/(LN('Merged data'!$P$3)-LN('Merged data'!$P$2))*100," ")</f>
        <v xml:space="preserve"> </v>
      </c>
    </row>
    <row r="212" spans="1:7" hidden="1" x14ac:dyDescent="0.25">
      <c r="A212">
        <v>591</v>
      </c>
      <c r="B212" t="s">
        <v>5338</v>
      </c>
      <c r="C212">
        <v>1990</v>
      </c>
      <c r="D212" t="s">
        <v>5632</v>
      </c>
      <c r="G212" t="str">
        <f>+IF('Merged data'!G212&gt;='Merged data'!$P$2,(LN('Merged data'!G212)-LN('Merged data'!$P$2))/(LN('Merged data'!$P$3)-LN('Merged data'!$P$2))*100," ")</f>
        <v xml:space="preserve"> </v>
      </c>
    </row>
    <row r="213" spans="1:7" hidden="1" x14ac:dyDescent="0.25">
      <c r="A213">
        <v>598</v>
      </c>
      <c r="B213" t="s">
        <v>5339</v>
      </c>
      <c r="C213">
        <v>1990</v>
      </c>
      <c r="D213" t="s">
        <v>5633</v>
      </c>
      <c r="G213" t="str">
        <f>+IF('Merged data'!G213&gt;='Merged data'!$P$2,(LN('Merged data'!G213)-LN('Merged data'!$P$2))/(LN('Merged data'!$P$3)-LN('Merged data'!$P$2))*100," ")</f>
        <v xml:space="preserve"> </v>
      </c>
    </row>
    <row r="214" spans="1:7" hidden="1" x14ac:dyDescent="0.25">
      <c r="A214">
        <v>600</v>
      </c>
      <c r="B214" t="s">
        <v>5340</v>
      </c>
      <c r="C214">
        <v>1990</v>
      </c>
      <c r="D214" t="s">
        <v>5634</v>
      </c>
      <c r="G214" t="str">
        <f>+IF('Merged data'!G214&gt;='Merged data'!$P$2,(LN('Merged data'!G214)-LN('Merged data'!$P$2))/(LN('Merged data'!$P$3)-LN('Merged data'!$P$2))*100," ")</f>
        <v xml:space="preserve"> </v>
      </c>
    </row>
    <row r="215" spans="1:7" hidden="1" x14ac:dyDescent="0.25">
      <c r="A215">
        <v>604</v>
      </c>
      <c r="B215" t="s">
        <v>5341</v>
      </c>
      <c r="C215">
        <v>1990</v>
      </c>
      <c r="D215" t="s">
        <v>5635</v>
      </c>
      <c r="G215" t="str">
        <f>+IF('Merged data'!G215&gt;='Merged data'!$P$2,(LN('Merged data'!G215)-LN('Merged data'!$P$2))/(LN('Merged data'!$P$3)-LN('Merged data'!$P$2))*100," ")</f>
        <v xml:space="preserve"> </v>
      </c>
    </row>
    <row r="216" spans="1:7" hidden="1" x14ac:dyDescent="0.25">
      <c r="A216">
        <v>608</v>
      </c>
      <c r="B216" t="s">
        <v>5342</v>
      </c>
      <c r="C216">
        <v>1990</v>
      </c>
      <c r="D216" t="s">
        <v>5636</v>
      </c>
      <c r="G216" t="str">
        <f>+IF('Merged data'!G216&gt;='Merged data'!$P$2,(LN('Merged data'!G216)-LN('Merged data'!$P$2))/(LN('Merged data'!$P$3)-LN('Merged data'!$P$2))*100," ")</f>
        <v xml:space="preserve"> </v>
      </c>
    </row>
    <row r="217" spans="1:7" hidden="1" x14ac:dyDescent="0.25">
      <c r="A217">
        <v>612</v>
      </c>
      <c r="B217" t="s">
        <v>5343</v>
      </c>
      <c r="C217">
        <v>1990</v>
      </c>
      <c r="D217" t="s">
        <v>5637</v>
      </c>
      <c r="G217" t="str">
        <f>+IF('Merged data'!G217&gt;='Merged data'!$P$2,(LN('Merged data'!G217)-LN('Merged data'!$P$2))/(LN('Merged data'!$P$3)-LN('Merged data'!$P$2))*100," ")</f>
        <v xml:space="preserve"> </v>
      </c>
    </row>
    <row r="218" spans="1:7" hidden="1" x14ac:dyDescent="0.25">
      <c r="A218">
        <v>616</v>
      </c>
      <c r="B218" t="s">
        <v>5344</v>
      </c>
      <c r="C218">
        <v>1990</v>
      </c>
      <c r="D218" t="s">
        <v>5638</v>
      </c>
      <c r="G218" t="str">
        <f>+IF('Merged data'!G218&gt;='Merged data'!$P$2,(LN('Merged data'!G218)-LN('Merged data'!$P$2))/(LN('Merged data'!$P$3)-LN('Merged data'!$P$2))*100," ")</f>
        <v xml:space="preserve"> </v>
      </c>
    </row>
    <row r="219" spans="1:7" hidden="1" x14ac:dyDescent="0.25">
      <c r="A219">
        <v>620</v>
      </c>
      <c r="B219" t="s">
        <v>5345</v>
      </c>
      <c r="C219">
        <v>1990</v>
      </c>
      <c r="D219" t="s">
        <v>5639</v>
      </c>
      <c r="G219" t="str">
        <f>+IF('Merged data'!G219&gt;='Merged data'!$P$2,(LN('Merged data'!G219)-LN('Merged data'!$P$2))/(LN('Merged data'!$P$3)-LN('Merged data'!$P$2))*100," ")</f>
        <v xml:space="preserve"> </v>
      </c>
    </row>
    <row r="220" spans="1:7" hidden="1" x14ac:dyDescent="0.25">
      <c r="A220">
        <v>624</v>
      </c>
      <c r="B220" t="s">
        <v>5346</v>
      </c>
      <c r="C220">
        <v>1990</v>
      </c>
      <c r="D220" t="s">
        <v>5640</v>
      </c>
      <c r="G220" t="str">
        <f>+IF('Merged data'!G220&gt;='Merged data'!$P$2,(LN('Merged data'!G220)-LN('Merged data'!$P$2))/(LN('Merged data'!$P$3)-LN('Merged data'!$P$2))*100," ")</f>
        <v xml:space="preserve"> </v>
      </c>
    </row>
    <row r="221" spans="1:7" hidden="1" x14ac:dyDescent="0.25">
      <c r="A221">
        <v>626</v>
      </c>
      <c r="B221" t="s">
        <v>5347</v>
      </c>
      <c r="C221">
        <v>1990</v>
      </c>
      <c r="D221" t="s">
        <v>5641</v>
      </c>
      <c r="G221" t="str">
        <f>+IF('Merged data'!G221&gt;='Merged data'!$P$2,(LN('Merged data'!G221)-LN('Merged data'!$P$2))/(LN('Merged data'!$P$3)-LN('Merged data'!$P$2))*100," ")</f>
        <v xml:space="preserve"> </v>
      </c>
    </row>
    <row r="222" spans="1:7" hidden="1" x14ac:dyDescent="0.25">
      <c r="A222">
        <v>630</v>
      </c>
      <c r="B222" t="s">
        <v>5348</v>
      </c>
      <c r="C222">
        <v>1990</v>
      </c>
      <c r="D222" t="s">
        <v>5642</v>
      </c>
      <c r="G222" t="str">
        <f>+IF('Merged data'!G222&gt;='Merged data'!$P$2,(LN('Merged data'!G222)-LN('Merged data'!$P$2))/(LN('Merged data'!$P$3)-LN('Merged data'!$P$2))*100," ")</f>
        <v xml:space="preserve"> </v>
      </c>
    </row>
    <row r="223" spans="1:7" hidden="1" x14ac:dyDescent="0.25">
      <c r="A223">
        <v>634</v>
      </c>
      <c r="B223" t="s">
        <v>5349</v>
      </c>
      <c r="C223">
        <v>1990</v>
      </c>
      <c r="D223" t="s">
        <v>5643</v>
      </c>
      <c r="G223" t="str">
        <f>+IF('Merged data'!G223&gt;='Merged data'!$P$2,(LN('Merged data'!G223)-LN('Merged data'!$P$2))/(LN('Merged data'!$P$3)-LN('Merged data'!$P$2))*100," ")</f>
        <v xml:space="preserve"> </v>
      </c>
    </row>
    <row r="224" spans="1:7" hidden="1" x14ac:dyDescent="0.25">
      <c r="A224">
        <v>638</v>
      </c>
      <c r="B224" t="s">
        <v>5350</v>
      </c>
      <c r="C224">
        <v>1990</v>
      </c>
      <c r="D224" t="s">
        <v>5644</v>
      </c>
      <c r="G224" t="str">
        <f>+IF('Merged data'!G224&gt;='Merged data'!$P$2,(LN('Merged data'!G224)-LN('Merged data'!$P$2))/(LN('Merged data'!$P$3)-LN('Merged data'!$P$2))*100," ")</f>
        <v xml:space="preserve"> </v>
      </c>
    </row>
    <row r="225" spans="1:7" hidden="1" x14ac:dyDescent="0.25">
      <c r="A225">
        <v>642</v>
      </c>
      <c r="B225" t="s">
        <v>5351</v>
      </c>
      <c r="C225">
        <v>1990</v>
      </c>
      <c r="D225" t="s">
        <v>5645</v>
      </c>
      <c r="G225" t="str">
        <f>+IF('Merged data'!G225&gt;='Merged data'!$P$2,(LN('Merged data'!G225)-LN('Merged data'!$P$2))/(LN('Merged data'!$P$3)-LN('Merged data'!$P$2))*100," ")</f>
        <v xml:space="preserve"> </v>
      </c>
    </row>
    <row r="226" spans="1:7" hidden="1" x14ac:dyDescent="0.25">
      <c r="A226">
        <v>643</v>
      </c>
      <c r="B226" t="s">
        <v>5352</v>
      </c>
      <c r="C226">
        <v>1990</v>
      </c>
      <c r="D226" t="s">
        <v>5646</v>
      </c>
      <c r="G226" t="str">
        <f>+IF('Merged data'!G226&gt;='Merged data'!$P$2,(LN('Merged data'!G226)-LN('Merged data'!$P$2))/(LN('Merged data'!$P$3)-LN('Merged data'!$P$2))*100," ")</f>
        <v xml:space="preserve"> </v>
      </c>
    </row>
    <row r="227" spans="1:7" hidden="1" x14ac:dyDescent="0.25">
      <c r="A227">
        <v>646</v>
      </c>
      <c r="B227" t="s">
        <v>5353</v>
      </c>
      <c r="C227">
        <v>1990</v>
      </c>
      <c r="D227" t="s">
        <v>5647</v>
      </c>
      <c r="G227" t="str">
        <f>+IF('Merged data'!G227&gt;='Merged data'!$P$2,(LN('Merged data'!G227)-LN('Merged data'!$P$2))/(LN('Merged data'!$P$3)-LN('Merged data'!$P$2))*100," ")</f>
        <v xml:space="preserve"> </v>
      </c>
    </row>
    <row r="228" spans="1:7" hidden="1" x14ac:dyDescent="0.25">
      <c r="A228">
        <v>652</v>
      </c>
      <c r="B228" t="s">
        <v>5354</v>
      </c>
      <c r="C228">
        <v>1990</v>
      </c>
      <c r="D228" t="s">
        <v>5648</v>
      </c>
      <c r="G228" t="str">
        <f>+IF('Merged data'!G228&gt;='Merged data'!$P$2,(LN('Merged data'!G228)-LN('Merged data'!$P$2))/(LN('Merged data'!$P$3)-LN('Merged data'!$P$2))*100," ")</f>
        <v xml:space="preserve"> </v>
      </c>
    </row>
    <row r="229" spans="1:7" hidden="1" x14ac:dyDescent="0.25">
      <c r="A229">
        <v>654</v>
      </c>
      <c r="B229" t="s">
        <v>5355</v>
      </c>
      <c r="C229">
        <v>1990</v>
      </c>
      <c r="D229" t="s">
        <v>5649</v>
      </c>
      <c r="G229" t="str">
        <f>+IF('Merged data'!G229&gt;='Merged data'!$P$2,(LN('Merged data'!G229)-LN('Merged data'!$P$2))/(LN('Merged data'!$P$3)-LN('Merged data'!$P$2))*100," ")</f>
        <v xml:space="preserve"> </v>
      </c>
    </row>
    <row r="230" spans="1:7" hidden="1" x14ac:dyDescent="0.25">
      <c r="A230">
        <v>659</v>
      </c>
      <c r="B230" t="s">
        <v>5356</v>
      </c>
      <c r="C230">
        <v>1990</v>
      </c>
      <c r="D230" t="s">
        <v>5650</v>
      </c>
      <c r="G230" t="str">
        <f>+IF('Merged data'!G230&gt;='Merged data'!$P$2,(LN('Merged data'!G230)-LN('Merged data'!$P$2))/(LN('Merged data'!$P$3)-LN('Merged data'!$P$2))*100," ")</f>
        <v xml:space="preserve"> </v>
      </c>
    </row>
    <row r="231" spans="1:7" hidden="1" x14ac:dyDescent="0.25">
      <c r="A231">
        <v>660</v>
      </c>
      <c r="B231" t="s">
        <v>5357</v>
      </c>
      <c r="C231">
        <v>1990</v>
      </c>
      <c r="D231" t="s">
        <v>5651</v>
      </c>
      <c r="G231" t="str">
        <f>+IF('Merged data'!G231&gt;='Merged data'!$P$2,(LN('Merged data'!G231)-LN('Merged data'!$P$2))/(LN('Merged data'!$P$3)-LN('Merged data'!$P$2))*100," ")</f>
        <v xml:space="preserve"> </v>
      </c>
    </row>
    <row r="232" spans="1:7" hidden="1" x14ac:dyDescent="0.25">
      <c r="A232">
        <v>662</v>
      </c>
      <c r="B232" t="s">
        <v>5358</v>
      </c>
      <c r="C232">
        <v>1990</v>
      </c>
      <c r="D232" t="s">
        <v>5652</v>
      </c>
      <c r="G232" t="str">
        <f>+IF('Merged data'!G232&gt;='Merged data'!$P$2,(LN('Merged data'!G232)-LN('Merged data'!$P$2))/(LN('Merged data'!$P$3)-LN('Merged data'!$P$2))*100," ")</f>
        <v xml:space="preserve"> </v>
      </c>
    </row>
    <row r="233" spans="1:7" hidden="1" x14ac:dyDescent="0.25">
      <c r="A233">
        <v>663</v>
      </c>
      <c r="B233" t="s">
        <v>5359</v>
      </c>
      <c r="C233">
        <v>1990</v>
      </c>
      <c r="D233" t="s">
        <v>5653</v>
      </c>
      <c r="G233" t="str">
        <f>+IF('Merged data'!G233&gt;='Merged data'!$P$2,(LN('Merged data'!G233)-LN('Merged data'!$P$2))/(LN('Merged data'!$P$3)-LN('Merged data'!$P$2))*100," ")</f>
        <v xml:space="preserve"> </v>
      </c>
    </row>
    <row r="234" spans="1:7" hidden="1" x14ac:dyDescent="0.25">
      <c r="A234">
        <v>666</v>
      </c>
      <c r="B234" t="s">
        <v>5360</v>
      </c>
      <c r="C234">
        <v>1990</v>
      </c>
      <c r="D234" t="s">
        <v>5654</v>
      </c>
      <c r="G234" t="str">
        <f>+IF('Merged data'!G234&gt;='Merged data'!$P$2,(LN('Merged data'!G234)-LN('Merged data'!$P$2))/(LN('Merged data'!$P$3)-LN('Merged data'!$P$2))*100," ")</f>
        <v xml:space="preserve"> </v>
      </c>
    </row>
    <row r="235" spans="1:7" hidden="1" x14ac:dyDescent="0.25">
      <c r="A235">
        <v>670</v>
      </c>
      <c r="B235" t="s">
        <v>5361</v>
      </c>
      <c r="C235">
        <v>1990</v>
      </c>
      <c r="D235" t="s">
        <v>5655</v>
      </c>
      <c r="G235" t="str">
        <f>+IF('Merged data'!G235&gt;='Merged data'!$P$2,(LN('Merged data'!G235)-LN('Merged data'!$P$2))/(LN('Merged data'!$P$3)-LN('Merged data'!$P$2))*100," ")</f>
        <v xml:space="preserve"> </v>
      </c>
    </row>
    <row r="236" spans="1:7" hidden="1" x14ac:dyDescent="0.25">
      <c r="A236">
        <v>674</v>
      </c>
      <c r="B236" t="s">
        <v>5362</v>
      </c>
      <c r="C236">
        <v>1990</v>
      </c>
      <c r="D236" t="s">
        <v>5656</v>
      </c>
      <c r="G236" t="str">
        <f>+IF('Merged data'!G236&gt;='Merged data'!$P$2,(LN('Merged data'!G236)-LN('Merged data'!$P$2))/(LN('Merged data'!$P$3)-LN('Merged data'!$P$2))*100," ")</f>
        <v xml:space="preserve"> </v>
      </c>
    </row>
    <row r="237" spans="1:7" hidden="1" x14ac:dyDescent="0.25">
      <c r="A237">
        <v>678</v>
      </c>
      <c r="B237" t="s">
        <v>5363</v>
      </c>
      <c r="C237">
        <v>1990</v>
      </c>
      <c r="D237" t="s">
        <v>5657</v>
      </c>
      <c r="G237" t="str">
        <f>+IF('Merged data'!G237&gt;='Merged data'!$P$2,(LN('Merged data'!G237)-LN('Merged data'!$P$2))/(LN('Merged data'!$P$3)-LN('Merged data'!$P$2))*100," ")</f>
        <v xml:space="preserve"> </v>
      </c>
    </row>
    <row r="238" spans="1:7" hidden="1" x14ac:dyDescent="0.25">
      <c r="A238">
        <v>682</v>
      </c>
      <c r="B238" t="s">
        <v>5364</v>
      </c>
      <c r="C238">
        <v>1990</v>
      </c>
      <c r="D238" t="s">
        <v>5658</v>
      </c>
      <c r="G238" t="str">
        <f>+IF('Merged data'!G238&gt;='Merged data'!$P$2,(LN('Merged data'!G238)-LN('Merged data'!$P$2))/(LN('Merged data'!$P$3)-LN('Merged data'!$P$2))*100," ")</f>
        <v xml:space="preserve"> </v>
      </c>
    </row>
    <row r="239" spans="1:7" hidden="1" x14ac:dyDescent="0.25">
      <c r="A239">
        <v>686</v>
      </c>
      <c r="B239" t="s">
        <v>5365</v>
      </c>
      <c r="C239">
        <v>1990</v>
      </c>
      <c r="D239" t="s">
        <v>5659</v>
      </c>
      <c r="G239" t="str">
        <f>+IF('Merged data'!G239&gt;='Merged data'!$P$2,(LN('Merged data'!G239)-LN('Merged data'!$P$2))/(LN('Merged data'!$P$3)-LN('Merged data'!$P$2))*100," ")</f>
        <v xml:space="preserve"> </v>
      </c>
    </row>
    <row r="240" spans="1:7" hidden="1" x14ac:dyDescent="0.25">
      <c r="A240">
        <v>688</v>
      </c>
      <c r="B240" t="s">
        <v>5366</v>
      </c>
      <c r="C240">
        <v>1990</v>
      </c>
      <c r="D240" t="s">
        <v>5660</v>
      </c>
      <c r="G240" t="str">
        <f>+IF('Merged data'!G240&gt;='Merged data'!$P$2,(LN('Merged data'!G240)-LN('Merged data'!$P$2))/(LN('Merged data'!$P$3)-LN('Merged data'!$P$2))*100," ")</f>
        <v xml:space="preserve"> </v>
      </c>
    </row>
    <row r="241" spans="1:7" hidden="1" x14ac:dyDescent="0.25">
      <c r="A241">
        <v>690</v>
      </c>
      <c r="B241" t="s">
        <v>5367</v>
      </c>
      <c r="C241">
        <v>1990</v>
      </c>
      <c r="D241" t="s">
        <v>5661</v>
      </c>
      <c r="G241" t="str">
        <f>+IF('Merged data'!G241&gt;='Merged data'!$P$2,(LN('Merged data'!G241)-LN('Merged data'!$P$2))/(LN('Merged data'!$P$3)-LN('Merged data'!$P$2))*100," ")</f>
        <v xml:space="preserve"> </v>
      </c>
    </row>
    <row r="242" spans="1:7" hidden="1" x14ac:dyDescent="0.25">
      <c r="A242">
        <v>694</v>
      </c>
      <c r="B242" t="s">
        <v>5368</v>
      </c>
      <c r="C242">
        <v>1990</v>
      </c>
      <c r="D242" t="s">
        <v>5662</v>
      </c>
      <c r="G242" t="str">
        <f>+IF('Merged data'!G242&gt;='Merged data'!$P$2,(LN('Merged data'!G242)-LN('Merged data'!$P$2))/(LN('Merged data'!$P$3)-LN('Merged data'!$P$2))*100," ")</f>
        <v xml:space="preserve"> </v>
      </c>
    </row>
    <row r="243" spans="1:7" hidden="1" x14ac:dyDescent="0.25">
      <c r="A243">
        <v>702</v>
      </c>
      <c r="B243" t="s">
        <v>5369</v>
      </c>
      <c r="C243">
        <v>1990</v>
      </c>
      <c r="D243" t="s">
        <v>5663</v>
      </c>
      <c r="G243" t="str">
        <f>+IF('Merged data'!G243&gt;='Merged data'!$P$2,(LN('Merged data'!G243)-LN('Merged data'!$P$2))/(LN('Merged data'!$P$3)-LN('Merged data'!$P$2))*100," ")</f>
        <v xml:space="preserve"> </v>
      </c>
    </row>
    <row r="244" spans="1:7" hidden="1" x14ac:dyDescent="0.25">
      <c r="A244">
        <v>703</v>
      </c>
      <c r="B244" t="s">
        <v>5370</v>
      </c>
      <c r="C244">
        <v>1990</v>
      </c>
      <c r="D244" t="s">
        <v>5664</v>
      </c>
      <c r="G244" t="str">
        <f>+IF('Merged data'!G244&gt;='Merged data'!$P$2,(LN('Merged data'!G244)-LN('Merged data'!$P$2))/(LN('Merged data'!$P$3)-LN('Merged data'!$P$2))*100," ")</f>
        <v xml:space="preserve"> </v>
      </c>
    </row>
    <row r="245" spans="1:7" hidden="1" x14ac:dyDescent="0.25">
      <c r="A245">
        <v>704</v>
      </c>
      <c r="B245" t="s">
        <v>5371</v>
      </c>
      <c r="C245">
        <v>1990</v>
      </c>
      <c r="D245" t="s">
        <v>5665</v>
      </c>
      <c r="G245" t="str">
        <f>+IF('Merged data'!G245&gt;='Merged data'!$P$2,(LN('Merged data'!G245)-LN('Merged data'!$P$2))/(LN('Merged data'!$P$3)-LN('Merged data'!$P$2))*100," ")</f>
        <v xml:space="preserve"> </v>
      </c>
    </row>
    <row r="246" spans="1:7" hidden="1" x14ac:dyDescent="0.25">
      <c r="A246">
        <v>705</v>
      </c>
      <c r="B246" t="s">
        <v>5372</v>
      </c>
      <c r="C246">
        <v>1990</v>
      </c>
      <c r="D246" t="s">
        <v>5666</v>
      </c>
      <c r="G246" t="str">
        <f>+IF('Merged data'!G246&gt;='Merged data'!$P$2,(LN('Merged data'!G246)-LN('Merged data'!$P$2))/(LN('Merged data'!$P$3)-LN('Merged data'!$P$2))*100," ")</f>
        <v xml:space="preserve"> </v>
      </c>
    </row>
    <row r="247" spans="1:7" hidden="1" x14ac:dyDescent="0.25">
      <c r="A247">
        <v>706</v>
      </c>
      <c r="B247" t="s">
        <v>5373</v>
      </c>
      <c r="C247">
        <v>1990</v>
      </c>
      <c r="D247" t="s">
        <v>5667</v>
      </c>
      <c r="G247" t="str">
        <f>+IF('Merged data'!G247&gt;='Merged data'!$P$2,(LN('Merged data'!G247)-LN('Merged data'!$P$2))/(LN('Merged data'!$P$3)-LN('Merged data'!$P$2))*100," ")</f>
        <v xml:space="preserve"> </v>
      </c>
    </row>
    <row r="248" spans="1:7" hidden="1" x14ac:dyDescent="0.25">
      <c r="A248">
        <v>710</v>
      </c>
      <c r="B248" t="s">
        <v>5374</v>
      </c>
      <c r="C248">
        <v>1990</v>
      </c>
      <c r="D248" t="s">
        <v>5668</v>
      </c>
      <c r="G248" t="str">
        <f>+IF('Merged data'!G248&gt;='Merged data'!$P$2,(LN('Merged data'!G248)-LN('Merged data'!$P$2))/(LN('Merged data'!$P$3)-LN('Merged data'!$P$2))*100," ")</f>
        <v xml:space="preserve"> </v>
      </c>
    </row>
    <row r="249" spans="1:7" hidden="1" x14ac:dyDescent="0.25">
      <c r="A249">
        <v>716</v>
      </c>
      <c r="B249" t="s">
        <v>5375</v>
      </c>
      <c r="C249">
        <v>1990</v>
      </c>
      <c r="D249" t="s">
        <v>5669</v>
      </c>
      <c r="G249" t="str">
        <f>+IF('Merged data'!G249&gt;='Merged data'!$P$2,(LN('Merged data'!G249)-LN('Merged data'!$P$2))/(LN('Merged data'!$P$3)-LN('Merged data'!$P$2))*100," ")</f>
        <v xml:space="preserve"> </v>
      </c>
    </row>
    <row r="250" spans="1:7" hidden="1" x14ac:dyDescent="0.25">
      <c r="A250">
        <v>722</v>
      </c>
      <c r="B250" t="s">
        <v>5376</v>
      </c>
      <c r="C250">
        <v>1990</v>
      </c>
      <c r="D250" t="s">
        <v>5670</v>
      </c>
      <c r="G250" t="str">
        <f>+IF('Merged data'!G250&gt;='Merged data'!$P$2,(LN('Merged data'!G250)-LN('Merged data'!$P$2))/(LN('Merged data'!$P$3)-LN('Merged data'!$P$2))*100," ")</f>
        <v xml:space="preserve"> </v>
      </c>
    </row>
    <row r="251" spans="1:7" hidden="1" x14ac:dyDescent="0.25">
      <c r="A251">
        <v>724</v>
      </c>
      <c r="B251" t="s">
        <v>5377</v>
      </c>
      <c r="C251">
        <v>1990</v>
      </c>
      <c r="D251" t="s">
        <v>5671</v>
      </c>
      <c r="G251" t="str">
        <f>+IF('Merged data'!G251&gt;='Merged data'!$P$2,(LN('Merged data'!G251)-LN('Merged data'!$P$2))/(LN('Merged data'!$P$3)-LN('Merged data'!$P$2))*100," ")</f>
        <v xml:space="preserve"> </v>
      </c>
    </row>
    <row r="252" spans="1:7" hidden="1" x14ac:dyDescent="0.25">
      <c r="A252">
        <v>728</v>
      </c>
      <c r="B252" t="s">
        <v>5378</v>
      </c>
      <c r="C252">
        <v>1990</v>
      </c>
      <c r="D252" t="s">
        <v>5672</v>
      </c>
      <c r="G252" t="str">
        <f>+IF('Merged data'!G252&gt;='Merged data'!$P$2,(LN('Merged data'!G252)-LN('Merged data'!$P$2))/(LN('Merged data'!$P$3)-LN('Merged data'!$P$2))*100," ")</f>
        <v xml:space="preserve"> </v>
      </c>
    </row>
    <row r="253" spans="1:7" hidden="1" x14ac:dyDescent="0.25">
      <c r="A253">
        <v>729</v>
      </c>
      <c r="B253" t="s">
        <v>5379</v>
      </c>
      <c r="C253">
        <v>1990</v>
      </c>
      <c r="D253" t="s">
        <v>5673</v>
      </c>
      <c r="G253" t="str">
        <f>+IF('Merged data'!G253&gt;='Merged data'!$P$2,(LN('Merged data'!G253)-LN('Merged data'!$P$2))/(LN('Merged data'!$P$3)-LN('Merged data'!$P$2))*100," ")</f>
        <v xml:space="preserve"> </v>
      </c>
    </row>
    <row r="254" spans="1:7" hidden="1" x14ac:dyDescent="0.25">
      <c r="A254">
        <v>732</v>
      </c>
      <c r="B254" t="s">
        <v>5380</v>
      </c>
      <c r="C254">
        <v>1990</v>
      </c>
      <c r="D254" t="s">
        <v>5674</v>
      </c>
      <c r="G254" t="str">
        <f>+IF('Merged data'!G254&gt;='Merged data'!$P$2,(LN('Merged data'!G254)-LN('Merged data'!$P$2))/(LN('Merged data'!$P$3)-LN('Merged data'!$P$2))*100," ")</f>
        <v xml:space="preserve"> </v>
      </c>
    </row>
    <row r="255" spans="1:7" hidden="1" x14ac:dyDescent="0.25">
      <c r="A255">
        <v>738</v>
      </c>
      <c r="B255" t="s">
        <v>5381</v>
      </c>
      <c r="C255">
        <v>1990</v>
      </c>
      <c r="D255" t="s">
        <v>5675</v>
      </c>
      <c r="G255" t="str">
        <f>+IF('Merged data'!G255&gt;='Merged data'!$P$2,(LN('Merged data'!G255)-LN('Merged data'!$P$2))/(LN('Merged data'!$P$3)-LN('Merged data'!$P$2))*100," ")</f>
        <v xml:space="preserve"> </v>
      </c>
    </row>
    <row r="256" spans="1:7" hidden="1" x14ac:dyDescent="0.25">
      <c r="A256">
        <v>740</v>
      </c>
      <c r="B256" t="s">
        <v>5382</v>
      </c>
      <c r="C256">
        <v>1990</v>
      </c>
      <c r="D256" t="s">
        <v>5676</v>
      </c>
      <c r="G256" t="str">
        <f>+IF('Merged data'!G256&gt;='Merged data'!$P$2,(LN('Merged data'!G256)-LN('Merged data'!$P$2))/(LN('Merged data'!$P$3)-LN('Merged data'!$P$2))*100," ")</f>
        <v xml:space="preserve"> </v>
      </c>
    </row>
    <row r="257" spans="1:7" hidden="1" x14ac:dyDescent="0.25">
      <c r="A257">
        <v>744</v>
      </c>
      <c r="B257" t="s">
        <v>5383</v>
      </c>
      <c r="C257">
        <v>1990</v>
      </c>
      <c r="D257" t="s">
        <v>5677</v>
      </c>
      <c r="G257" t="str">
        <f>+IF('Merged data'!G257&gt;='Merged data'!$P$2,(LN('Merged data'!G257)-LN('Merged data'!$P$2))/(LN('Merged data'!$P$3)-LN('Merged data'!$P$2))*100," ")</f>
        <v xml:space="preserve"> </v>
      </c>
    </row>
    <row r="258" spans="1:7" hidden="1" x14ac:dyDescent="0.25">
      <c r="A258">
        <v>746</v>
      </c>
      <c r="B258" t="s">
        <v>5384</v>
      </c>
      <c r="C258">
        <v>1990</v>
      </c>
      <c r="D258" t="s">
        <v>5678</v>
      </c>
      <c r="G258" t="str">
        <f>+IF('Merged data'!G258&gt;='Merged data'!$P$2,(LN('Merged data'!G258)-LN('Merged data'!$P$2))/(LN('Merged data'!$P$3)-LN('Merged data'!$P$2))*100," ")</f>
        <v xml:space="preserve"> </v>
      </c>
    </row>
    <row r="259" spans="1:7" hidden="1" x14ac:dyDescent="0.25">
      <c r="A259">
        <v>747</v>
      </c>
      <c r="B259" t="s">
        <v>5385</v>
      </c>
      <c r="C259">
        <v>1990</v>
      </c>
      <c r="D259" t="s">
        <v>5679</v>
      </c>
      <c r="G259" t="str">
        <f>+IF('Merged data'!G259&gt;='Merged data'!$P$2,(LN('Merged data'!G259)-LN('Merged data'!$P$2))/(LN('Merged data'!$P$3)-LN('Merged data'!$P$2))*100," ")</f>
        <v xml:space="preserve"> </v>
      </c>
    </row>
    <row r="260" spans="1:7" hidden="1" x14ac:dyDescent="0.25">
      <c r="A260">
        <v>748</v>
      </c>
      <c r="B260" t="s">
        <v>5386</v>
      </c>
      <c r="C260">
        <v>1990</v>
      </c>
      <c r="D260" t="s">
        <v>5680</v>
      </c>
      <c r="G260" t="str">
        <f>+IF('Merged data'!G260&gt;='Merged data'!$P$2,(LN('Merged data'!G260)-LN('Merged data'!$P$2))/(LN('Merged data'!$P$3)-LN('Merged data'!$P$2))*100," ")</f>
        <v xml:space="preserve"> </v>
      </c>
    </row>
    <row r="261" spans="1:7" hidden="1" x14ac:dyDescent="0.25">
      <c r="A261">
        <v>752</v>
      </c>
      <c r="B261" t="s">
        <v>5387</v>
      </c>
      <c r="C261">
        <v>1990</v>
      </c>
      <c r="D261" t="s">
        <v>5681</v>
      </c>
      <c r="G261" t="str">
        <f>+IF('Merged data'!G261&gt;='Merged data'!$P$2,(LN('Merged data'!G261)-LN('Merged data'!$P$2))/(LN('Merged data'!$P$3)-LN('Merged data'!$P$2))*100," ")</f>
        <v xml:space="preserve"> </v>
      </c>
    </row>
    <row r="262" spans="1:7" hidden="1" x14ac:dyDescent="0.25">
      <c r="A262">
        <v>753</v>
      </c>
      <c r="B262" t="s">
        <v>5388</v>
      </c>
      <c r="C262">
        <v>1990</v>
      </c>
      <c r="D262" t="s">
        <v>5682</v>
      </c>
      <c r="G262" t="str">
        <f>+IF('Merged data'!G262&gt;='Merged data'!$P$2,(LN('Merged data'!G262)-LN('Merged data'!$P$2))/(LN('Merged data'!$P$3)-LN('Merged data'!$P$2))*100," ")</f>
        <v xml:space="preserve"> </v>
      </c>
    </row>
    <row r="263" spans="1:7" hidden="1" x14ac:dyDescent="0.25">
      <c r="A263">
        <v>756</v>
      </c>
      <c r="B263" t="s">
        <v>5389</v>
      </c>
      <c r="C263">
        <v>1990</v>
      </c>
      <c r="D263" t="s">
        <v>5683</v>
      </c>
      <c r="G263" t="str">
        <f>+IF('Merged data'!G263&gt;='Merged data'!$P$2,(LN('Merged data'!G263)-LN('Merged data'!$P$2))/(LN('Merged data'!$P$3)-LN('Merged data'!$P$2))*100," ")</f>
        <v xml:space="preserve"> </v>
      </c>
    </row>
    <row r="264" spans="1:7" hidden="1" x14ac:dyDescent="0.25">
      <c r="A264">
        <v>760</v>
      </c>
      <c r="B264" t="s">
        <v>5390</v>
      </c>
      <c r="C264">
        <v>1990</v>
      </c>
      <c r="D264" t="s">
        <v>5684</v>
      </c>
      <c r="G264" t="str">
        <f>+IF('Merged data'!G264&gt;='Merged data'!$P$2,(LN('Merged data'!G264)-LN('Merged data'!$P$2))/(LN('Merged data'!$P$3)-LN('Merged data'!$P$2))*100," ")</f>
        <v xml:space="preserve"> </v>
      </c>
    </row>
    <row r="265" spans="1:7" hidden="1" x14ac:dyDescent="0.25">
      <c r="A265">
        <v>762</v>
      </c>
      <c r="B265" t="s">
        <v>5391</v>
      </c>
      <c r="C265">
        <v>1990</v>
      </c>
      <c r="D265" t="s">
        <v>5685</v>
      </c>
      <c r="G265" t="str">
        <f>+IF('Merged data'!G265&gt;='Merged data'!$P$2,(LN('Merged data'!G265)-LN('Merged data'!$P$2))/(LN('Merged data'!$P$3)-LN('Merged data'!$P$2))*100," ")</f>
        <v xml:space="preserve"> </v>
      </c>
    </row>
    <row r="266" spans="1:7" hidden="1" x14ac:dyDescent="0.25">
      <c r="A266">
        <v>764</v>
      </c>
      <c r="B266" t="s">
        <v>5392</v>
      </c>
      <c r="C266">
        <v>1990</v>
      </c>
      <c r="D266" t="s">
        <v>5686</v>
      </c>
      <c r="G266" t="str">
        <f>+IF('Merged data'!G266&gt;='Merged data'!$P$2,(LN('Merged data'!G266)-LN('Merged data'!$P$2))/(LN('Merged data'!$P$3)-LN('Merged data'!$P$2))*100," ")</f>
        <v xml:space="preserve"> </v>
      </c>
    </row>
    <row r="267" spans="1:7" hidden="1" x14ac:dyDescent="0.25">
      <c r="A267">
        <v>768</v>
      </c>
      <c r="B267" t="s">
        <v>5393</v>
      </c>
      <c r="C267">
        <v>1990</v>
      </c>
      <c r="D267" t="s">
        <v>5687</v>
      </c>
      <c r="G267" t="str">
        <f>+IF('Merged data'!G267&gt;='Merged data'!$P$2,(LN('Merged data'!G267)-LN('Merged data'!$P$2))/(LN('Merged data'!$P$3)-LN('Merged data'!$P$2))*100," ")</f>
        <v xml:space="preserve"> </v>
      </c>
    </row>
    <row r="268" spans="1:7" hidden="1" x14ac:dyDescent="0.25">
      <c r="A268">
        <v>772</v>
      </c>
      <c r="B268" t="s">
        <v>5394</v>
      </c>
      <c r="C268">
        <v>1990</v>
      </c>
      <c r="D268" t="s">
        <v>5688</v>
      </c>
      <c r="G268" t="str">
        <f>+IF('Merged data'!G268&gt;='Merged data'!$P$2,(LN('Merged data'!G268)-LN('Merged data'!$P$2))/(LN('Merged data'!$P$3)-LN('Merged data'!$P$2))*100," ")</f>
        <v xml:space="preserve"> </v>
      </c>
    </row>
    <row r="269" spans="1:7" hidden="1" x14ac:dyDescent="0.25">
      <c r="A269">
        <v>776</v>
      </c>
      <c r="B269" t="s">
        <v>5395</v>
      </c>
      <c r="C269">
        <v>1990</v>
      </c>
      <c r="D269" t="s">
        <v>5689</v>
      </c>
      <c r="G269" t="str">
        <f>+IF('Merged data'!G269&gt;='Merged data'!$P$2,(LN('Merged data'!G269)-LN('Merged data'!$P$2))/(LN('Merged data'!$P$3)-LN('Merged data'!$P$2))*100," ")</f>
        <v xml:space="preserve"> </v>
      </c>
    </row>
    <row r="270" spans="1:7" hidden="1" x14ac:dyDescent="0.25">
      <c r="A270">
        <v>780</v>
      </c>
      <c r="B270" t="s">
        <v>5396</v>
      </c>
      <c r="C270">
        <v>1990</v>
      </c>
      <c r="D270" t="s">
        <v>5690</v>
      </c>
      <c r="G270" t="str">
        <f>+IF('Merged data'!G270&gt;='Merged data'!$P$2,(LN('Merged data'!G270)-LN('Merged data'!$P$2))/(LN('Merged data'!$P$3)-LN('Merged data'!$P$2))*100," ")</f>
        <v xml:space="preserve"> </v>
      </c>
    </row>
    <row r="271" spans="1:7" hidden="1" x14ac:dyDescent="0.25">
      <c r="A271">
        <v>784</v>
      </c>
      <c r="B271" t="s">
        <v>5397</v>
      </c>
      <c r="C271">
        <v>1990</v>
      </c>
      <c r="D271" t="s">
        <v>5691</v>
      </c>
      <c r="G271" t="str">
        <f>+IF('Merged data'!G271&gt;='Merged data'!$P$2,(LN('Merged data'!G271)-LN('Merged data'!$P$2))/(LN('Merged data'!$P$3)-LN('Merged data'!$P$2))*100," ")</f>
        <v xml:space="preserve"> </v>
      </c>
    </row>
    <row r="272" spans="1:7" hidden="1" x14ac:dyDescent="0.25">
      <c r="A272">
        <v>788</v>
      </c>
      <c r="B272" t="s">
        <v>5398</v>
      </c>
      <c r="C272">
        <v>1990</v>
      </c>
      <c r="D272" t="s">
        <v>5692</v>
      </c>
      <c r="G272" t="str">
        <f>+IF('Merged data'!G272&gt;='Merged data'!$P$2,(LN('Merged data'!G272)-LN('Merged data'!$P$2))/(LN('Merged data'!$P$3)-LN('Merged data'!$P$2))*100," ")</f>
        <v xml:space="preserve"> </v>
      </c>
    </row>
    <row r="273" spans="1:7" hidden="1" x14ac:dyDescent="0.25">
      <c r="A273">
        <v>792</v>
      </c>
      <c r="B273" t="s">
        <v>5399</v>
      </c>
      <c r="C273">
        <v>1990</v>
      </c>
      <c r="D273" t="s">
        <v>5693</v>
      </c>
      <c r="G273" t="str">
        <f>+IF('Merged data'!G273&gt;='Merged data'!$P$2,(LN('Merged data'!G273)-LN('Merged data'!$P$2))/(LN('Merged data'!$P$3)-LN('Merged data'!$P$2))*100," ")</f>
        <v xml:space="preserve"> </v>
      </c>
    </row>
    <row r="274" spans="1:7" hidden="1" x14ac:dyDescent="0.25">
      <c r="A274">
        <v>795</v>
      </c>
      <c r="B274" t="s">
        <v>5400</v>
      </c>
      <c r="C274">
        <v>1990</v>
      </c>
      <c r="D274" t="s">
        <v>5694</v>
      </c>
      <c r="G274" t="str">
        <f>+IF('Merged data'!G274&gt;='Merged data'!$P$2,(LN('Merged data'!G274)-LN('Merged data'!$P$2))/(LN('Merged data'!$P$3)-LN('Merged data'!$P$2))*100," ")</f>
        <v xml:space="preserve"> </v>
      </c>
    </row>
    <row r="275" spans="1:7" hidden="1" x14ac:dyDescent="0.25">
      <c r="A275">
        <v>796</v>
      </c>
      <c r="B275" t="s">
        <v>5401</v>
      </c>
      <c r="C275">
        <v>1990</v>
      </c>
      <c r="D275" t="s">
        <v>5695</v>
      </c>
      <c r="G275" t="str">
        <f>+IF('Merged data'!G275&gt;='Merged data'!$P$2,(LN('Merged data'!G275)-LN('Merged data'!$P$2))/(LN('Merged data'!$P$3)-LN('Merged data'!$P$2))*100," ")</f>
        <v xml:space="preserve"> </v>
      </c>
    </row>
    <row r="276" spans="1:7" hidden="1" x14ac:dyDescent="0.25">
      <c r="A276">
        <v>798</v>
      </c>
      <c r="B276" t="s">
        <v>5402</v>
      </c>
      <c r="C276">
        <v>1990</v>
      </c>
      <c r="D276" t="s">
        <v>5696</v>
      </c>
      <c r="G276" t="str">
        <f>+IF('Merged data'!G276&gt;='Merged data'!$P$2,(LN('Merged data'!G276)-LN('Merged data'!$P$2))/(LN('Merged data'!$P$3)-LN('Merged data'!$P$2))*100," ")</f>
        <v xml:space="preserve"> </v>
      </c>
    </row>
    <row r="277" spans="1:7" hidden="1" x14ac:dyDescent="0.25">
      <c r="A277">
        <v>800</v>
      </c>
      <c r="B277" t="s">
        <v>5403</v>
      </c>
      <c r="C277">
        <v>1990</v>
      </c>
      <c r="D277" t="s">
        <v>5697</v>
      </c>
      <c r="G277" t="str">
        <f>+IF('Merged data'!G277&gt;='Merged data'!$P$2,(LN('Merged data'!G277)-LN('Merged data'!$P$2))/(LN('Merged data'!$P$3)-LN('Merged data'!$P$2))*100," ")</f>
        <v xml:space="preserve"> </v>
      </c>
    </row>
    <row r="278" spans="1:7" hidden="1" x14ac:dyDescent="0.25">
      <c r="A278">
        <v>804</v>
      </c>
      <c r="B278" t="s">
        <v>5404</v>
      </c>
      <c r="C278">
        <v>1990</v>
      </c>
      <c r="D278" t="s">
        <v>5698</v>
      </c>
      <c r="G278" t="str">
        <f>+IF('Merged data'!G278&gt;='Merged data'!$P$2,(LN('Merged data'!G278)-LN('Merged data'!$P$2))/(LN('Merged data'!$P$3)-LN('Merged data'!$P$2))*100," ")</f>
        <v xml:space="preserve"> </v>
      </c>
    </row>
    <row r="279" spans="1:7" hidden="1" x14ac:dyDescent="0.25">
      <c r="A279">
        <v>807</v>
      </c>
      <c r="B279" t="s">
        <v>5405</v>
      </c>
      <c r="C279">
        <v>1990</v>
      </c>
      <c r="D279" t="s">
        <v>5699</v>
      </c>
      <c r="G279" t="str">
        <f>+IF('Merged data'!G279&gt;='Merged data'!$P$2,(LN('Merged data'!G279)-LN('Merged data'!$P$2))/(LN('Merged data'!$P$3)-LN('Merged data'!$P$2))*100," ")</f>
        <v xml:space="preserve"> </v>
      </c>
    </row>
    <row r="280" spans="1:7" hidden="1" x14ac:dyDescent="0.25">
      <c r="A280">
        <v>818</v>
      </c>
      <c r="B280" t="s">
        <v>5406</v>
      </c>
      <c r="C280">
        <v>1990</v>
      </c>
      <c r="D280" t="s">
        <v>5700</v>
      </c>
      <c r="G280" t="str">
        <f>+IF('Merged data'!G280&gt;='Merged data'!$P$2,(LN('Merged data'!G280)-LN('Merged data'!$P$2))/(LN('Merged data'!$P$3)-LN('Merged data'!$P$2))*100," ")</f>
        <v xml:space="preserve"> </v>
      </c>
    </row>
    <row r="281" spans="1:7" hidden="1" x14ac:dyDescent="0.25">
      <c r="A281">
        <v>826</v>
      </c>
      <c r="B281" t="s">
        <v>5407</v>
      </c>
      <c r="C281">
        <v>1990</v>
      </c>
      <c r="D281" t="s">
        <v>5701</v>
      </c>
      <c r="G281" t="str">
        <f>+IF('Merged data'!G281&gt;='Merged data'!$P$2,(LN('Merged data'!G281)-LN('Merged data'!$P$2))/(LN('Merged data'!$P$3)-LN('Merged data'!$P$2))*100," ")</f>
        <v xml:space="preserve"> </v>
      </c>
    </row>
    <row r="282" spans="1:7" hidden="1" x14ac:dyDescent="0.25">
      <c r="A282">
        <v>830</v>
      </c>
      <c r="B282" t="s">
        <v>5408</v>
      </c>
      <c r="C282">
        <v>1990</v>
      </c>
      <c r="D282" t="s">
        <v>5702</v>
      </c>
      <c r="G282" t="str">
        <f>+IF('Merged data'!G282&gt;='Merged data'!$P$2,(LN('Merged data'!G282)-LN('Merged data'!$P$2))/(LN('Merged data'!$P$3)-LN('Merged data'!$P$2))*100," ")</f>
        <v xml:space="preserve"> </v>
      </c>
    </row>
    <row r="283" spans="1:7" hidden="1" x14ac:dyDescent="0.25">
      <c r="A283">
        <v>831</v>
      </c>
      <c r="B283" t="s">
        <v>5409</v>
      </c>
      <c r="C283">
        <v>1990</v>
      </c>
      <c r="D283" t="s">
        <v>5703</v>
      </c>
      <c r="G283" t="str">
        <f>+IF('Merged data'!G283&gt;='Merged data'!$P$2,(LN('Merged data'!G283)-LN('Merged data'!$P$2))/(LN('Merged data'!$P$3)-LN('Merged data'!$P$2))*100," ")</f>
        <v xml:space="preserve"> </v>
      </c>
    </row>
    <row r="284" spans="1:7" hidden="1" x14ac:dyDescent="0.25">
      <c r="A284">
        <v>832</v>
      </c>
      <c r="B284" t="s">
        <v>5410</v>
      </c>
      <c r="C284">
        <v>1990</v>
      </c>
      <c r="D284" t="s">
        <v>5704</v>
      </c>
      <c r="G284" t="str">
        <f>+IF('Merged data'!G284&gt;='Merged data'!$P$2,(LN('Merged data'!G284)-LN('Merged data'!$P$2))/(LN('Merged data'!$P$3)-LN('Merged data'!$P$2))*100," ")</f>
        <v xml:space="preserve"> </v>
      </c>
    </row>
    <row r="285" spans="1:7" hidden="1" x14ac:dyDescent="0.25">
      <c r="A285">
        <v>833</v>
      </c>
      <c r="B285" t="s">
        <v>5411</v>
      </c>
      <c r="C285">
        <v>1990</v>
      </c>
      <c r="D285" t="s">
        <v>5705</v>
      </c>
      <c r="G285" t="str">
        <f>+IF('Merged data'!G285&gt;='Merged data'!$P$2,(LN('Merged data'!G285)-LN('Merged data'!$P$2))/(LN('Merged data'!$P$3)-LN('Merged data'!$P$2))*100," ")</f>
        <v xml:space="preserve"> </v>
      </c>
    </row>
    <row r="286" spans="1:7" hidden="1" x14ac:dyDescent="0.25">
      <c r="A286">
        <v>834</v>
      </c>
      <c r="B286" t="s">
        <v>5412</v>
      </c>
      <c r="C286">
        <v>1990</v>
      </c>
      <c r="D286" t="s">
        <v>5706</v>
      </c>
      <c r="G286" t="str">
        <f>+IF('Merged data'!G286&gt;='Merged data'!$P$2,(LN('Merged data'!G286)-LN('Merged data'!$P$2))/(LN('Merged data'!$P$3)-LN('Merged data'!$P$2))*100," ")</f>
        <v xml:space="preserve"> </v>
      </c>
    </row>
    <row r="287" spans="1:7" hidden="1" x14ac:dyDescent="0.25">
      <c r="A287">
        <v>840</v>
      </c>
      <c r="B287" t="s">
        <v>5413</v>
      </c>
      <c r="C287">
        <v>1990</v>
      </c>
      <c r="D287" t="s">
        <v>5707</v>
      </c>
      <c r="G287" t="str">
        <f>+IF('Merged data'!G287&gt;='Merged data'!$P$2,(LN('Merged data'!G287)-LN('Merged data'!$P$2))/(LN('Merged data'!$P$3)-LN('Merged data'!$P$2))*100," ")</f>
        <v xml:space="preserve"> </v>
      </c>
    </row>
    <row r="288" spans="1:7" hidden="1" x14ac:dyDescent="0.25">
      <c r="A288">
        <v>850</v>
      </c>
      <c r="B288" t="s">
        <v>5414</v>
      </c>
      <c r="C288">
        <v>1990</v>
      </c>
      <c r="D288" t="s">
        <v>5708</v>
      </c>
      <c r="G288" t="str">
        <f>+IF('Merged data'!G288&gt;='Merged data'!$P$2,(LN('Merged data'!G288)-LN('Merged data'!$P$2))/(LN('Merged data'!$P$3)-LN('Merged data'!$P$2))*100," ")</f>
        <v xml:space="preserve"> </v>
      </c>
    </row>
    <row r="289" spans="1:7" hidden="1" x14ac:dyDescent="0.25">
      <c r="A289">
        <v>854</v>
      </c>
      <c r="B289" t="s">
        <v>5415</v>
      </c>
      <c r="C289">
        <v>1990</v>
      </c>
      <c r="D289" t="s">
        <v>5709</v>
      </c>
      <c r="G289" t="str">
        <f>+IF('Merged data'!G289&gt;='Merged data'!$P$2,(LN('Merged data'!G289)-LN('Merged data'!$P$2))/(LN('Merged data'!$P$3)-LN('Merged data'!$P$2))*100," ")</f>
        <v xml:space="preserve"> </v>
      </c>
    </row>
    <row r="290" spans="1:7" hidden="1" x14ac:dyDescent="0.25">
      <c r="A290">
        <v>858</v>
      </c>
      <c r="B290" t="s">
        <v>5416</v>
      </c>
      <c r="C290">
        <v>1990</v>
      </c>
      <c r="D290" t="s">
        <v>5710</v>
      </c>
      <c r="G290" t="str">
        <f>+IF('Merged data'!G290&gt;='Merged data'!$P$2,(LN('Merged data'!G290)-LN('Merged data'!$P$2))/(LN('Merged data'!$P$3)-LN('Merged data'!$P$2))*100," ")</f>
        <v xml:space="preserve"> </v>
      </c>
    </row>
    <row r="291" spans="1:7" hidden="1" x14ac:dyDescent="0.25">
      <c r="A291">
        <v>860</v>
      </c>
      <c r="B291" t="s">
        <v>5417</v>
      </c>
      <c r="C291">
        <v>1990</v>
      </c>
      <c r="D291" t="s">
        <v>5711</v>
      </c>
      <c r="G291" t="str">
        <f>+IF('Merged data'!G291&gt;='Merged data'!$P$2,(LN('Merged data'!G291)-LN('Merged data'!$P$2))/(LN('Merged data'!$P$3)-LN('Merged data'!$P$2))*100," ")</f>
        <v xml:space="preserve"> </v>
      </c>
    </row>
    <row r="292" spans="1:7" hidden="1" x14ac:dyDescent="0.25">
      <c r="A292">
        <v>862</v>
      </c>
      <c r="B292" t="s">
        <v>5418</v>
      </c>
      <c r="C292">
        <v>1990</v>
      </c>
      <c r="D292" t="s">
        <v>5712</v>
      </c>
      <c r="G292" t="str">
        <f>+IF('Merged data'!G292&gt;='Merged data'!$P$2,(LN('Merged data'!G292)-LN('Merged data'!$P$2))/(LN('Merged data'!$P$3)-LN('Merged data'!$P$2))*100," ")</f>
        <v xml:space="preserve"> </v>
      </c>
    </row>
    <row r="293" spans="1:7" hidden="1" x14ac:dyDescent="0.25">
      <c r="A293">
        <v>876</v>
      </c>
      <c r="B293" t="s">
        <v>5419</v>
      </c>
      <c r="C293">
        <v>1990</v>
      </c>
      <c r="D293" t="s">
        <v>5713</v>
      </c>
      <c r="G293" t="str">
        <f>+IF('Merged data'!G293&gt;='Merged data'!$P$2,(LN('Merged data'!G293)-LN('Merged data'!$P$2))/(LN('Merged data'!$P$3)-LN('Merged data'!$P$2))*100," ")</f>
        <v xml:space="preserve"> </v>
      </c>
    </row>
    <row r="294" spans="1:7" hidden="1" x14ac:dyDescent="0.25">
      <c r="A294">
        <v>882</v>
      </c>
      <c r="B294" t="s">
        <v>5420</v>
      </c>
      <c r="C294">
        <v>1990</v>
      </c>
      <c r="D294" t="s">
        <v>5714</v>
      </c>
      <c r="G294" t="str">
        <f>+IF('Merged data'!G294&gt;='Merged data'!$P$2,(LN('Merged data'!G294)-LN('Merged data'!$P$2))/(LN('Merged data'!$P$3)-LN('Merged data'!$P$2))*100," ")</f>
        <v xml:space="preserve"> </v>
      </c>
    </row>
    <row r="295" spans="1:7" hidden="1" x14ac:dyDescent="0.25">
      <c r="A295">
        <v>887</v>
      </c>
      <c r="B295" t="s">
        <v>5421</v>
      </c>
      <c r="C295">
        <v>1990</v>
      </c>
      <c r="D295" t="s">
        <v>5715</v>
      </c>
      <c r="G295" t="str">
        <f>+IF('Merged data'!G295&gt;='Merged data'!$P$2,(LN('Merged data'!G295)-LN('Merged data'!$P$2))/(LN('Merged data'!$P$3)-LN('Merged data'!$P$2))*100," ")</f>
        <v xml:space="preserve"> </v>
      </c>
    </row>
    <row r="296" spans="1:7" hidden="1" x14ac:dyDescent="0.25">
      <c r="A296">
        <v>894</v>
      </c>
      <c r="B296" t="s">
        <v>5422</v>
      </c>
      <c r="C296">
        <v>1990</v>
      </c>
      <c r="D296" t="s">
        <v>5716</v>
      </c>
      <c r="G296" t="str">
        <f>+IF('Merged data'!G296&gt;='Merged data'!$P$2,(LN('Merged data'!G296)-LN('Merged data'!$P$2))/(LN('Merged data'!$P$3)-LN('Merged data'!$P$2))*100," ")</f>
        <v xml:space="preserve"> </v>
      </c>
    </row>
    <row r="297" spans="1:7" hidden="1" x14ac:dyDescent="0.25">
      <c r="A297">
        <v>1</v>
      </c>
      <c r="B297" t="s">
        <v>5128</v>
      </c>
      <c r="C297">
        <v>1991</v>
      </c>
      <c r="D297" t="s">
        <v>5717</v>
      </c>
      <c r="G297" t="str">
        <f>+IF('Merged data'!G297&gt;='Merged data'!$P$2,(LN('Merged data'!G297)-LN('Merged data'!$P$2))/(LN('Merged data'!$P$3)-LN('Merged data'!$P$2))*100," ")</f>
        <v xml:space="preserve"> </v>
      </c>
    </row>
    <row r="298" spans="1:7" hidden="1" x14ac:dyDescent="0.25">
      <c r="A298">
        <v>2</v>
      </c>
      <c r="B298" t="s">
        <v>5129</v>
      </c>
      <c r="C298">
        <v>1991</v>
      </c>
      <c r="D298" t="s">
        <v>5718</v>
      </c>
      <c r="G298" t="str">
        <f>+IF('Merged data'!G298&gt;='Merged data'!$P$2,(LN('Merged data'!G298)-LN('Merged data'!$P$2))/(LN('Merged data'!$P$3)-LN('Merged data'!$P$2))*100," ")</f>
        <v xml:space="preserve"> </v>
      </c>
    </row>
    <row r="299" spans="1:7" hidden="1" x14ac:dyDescent="0.25">
      <c r="A299">
        <v>4</v>
      </c>
      <c r="B299" t="s">
        <v>5130</v>
      </c>
      <c r="C299">
        <v>1991</v>
      </c>
      <c r="D299" t="s">
        <v>5719</v>
      </c>
      <c r="G299" t="str">
        <f>+IF('Merged data'!G299&gt;='Merged data'!$P$2,(LN('Merged data'!G299)-LN('Merged data'!$P$2))/(LN('Merged data'!$P$3)-LN('Merged data'!$P$2))*100," ")</f>
        <v xml:space="preserve"> </v>
      </c>
    </row>
    <row r="300" spans="1:7" hidden="1" x14ac:dyDescent="0.25">
      <c r="A300">
        <v>5</v>
      </c>
      <c r="B300" t="s">
        <v>5131</v>
      </c>
      <c r="C300">
        <v>1991</v>
      </c>
      <c r="D300" t="s">
        <v>5720</v>
      </c>
      <c r="G300" t="str">
        <f>+IF('Merged data'!G300&gt;='Merged data'!$P$2,(LN('Merged data'!G300)-LN('Merged data'!$P$2))/(LN('Merged data'!$P$3)-LN('Merged data'!$P$2))*100," ")</f>
        <v xml:space="preserve"> </v>
      </c>
    </row>
    <row r="301" spans="1:7" hidden="1" x14ac:dyDescent="0.25">
      <c r="A301">
        <v>8</v>
      </c>
      <c r="B301" t="s">
        <v>5132</v>
      </c>
      <c r="C301">
        <v>1991</v>
      </c>
      <c r="D301" t="s">
        <v>5721</v>
      </c>
      <c r="G301" t="str">
        <f>+IF('Merged data'!G301&gt;='Merged data'!$P$2,(LN('Merged data'!G301)-LN('Merged data'!$P$2))/(LN('Merged data'!$P$3)-LN('Merged data'!$P$2))*100," ")</f>
        <v xml:space="preserve"> </v>
      </c>
    </row>
    <row r="302" spans="1:7" hidden="1" x14ac:dyDescent="0.25">
      <c r="A302">
        <v>9</v>
      </c>
      <c r="B302" t="s">
        <v>5133</v>
      </c>
      <c r="C302">
        <v>1991</v>
      </c>
      <c r="D302" t="s">
        <v>5722</v>
      </c>
      <c r="G302" t="str">
        <f>+IF('Merged data'!G302&gt;='Merged data'!$P$2,(LN('Merged data'!G302)-LN('Merged data'!$P$2))/(LN('Merged data'!$P$3)-LN('Merged data'!$P$2))*100," ")</f>
        <v xml:space="preserve"> </v>
      </c>
    </row>
    <row r="303" spans="1:7" hidden="1" x14ac:dyDescent="0.25">
      <c r="A303">
        <v>11</v>
      </c>
      <c r="B303" t="s">
        <v>5134</v>
      </c>
      <c r="C303">
        <v>1991</v>
      </c>
      <c r="D303" t="s">
        <v>5723</v>
      </c>
      <c r="G303" t="str">
        <f>+IF('Merged data'!G303&gt;='Merged data'!$P$2,(LN('Merged data'!G303)-LN('Merged data'!$P$2))/(LN('Merged data'!$P$3)-LN('Merged data'!$P$2))*100," ")</f>
        <v xml:space="preserve"> </v>
      </c>
    </row>
    <row r="304" spans="1:7" hidden="1" x14ac:dyDescent="0.25">
      <c r="A304">
        <v>12</v>
      </c>
      <c r="B304" t="s">
        <v>5135</v>
      </c>
      <c r="C304">
        <v>1991</v>
      </c>
      <c r="D304" t="s">
        <v>5724</v>
      </c>
      <c r="G304" t="str">
        <f>+IF('Merged data'!G304&gt;='Merged data'!$P$2,(LN('Merged data'!G304)-LN('Merged data'!$P$2))/(LN('Merged data'!$P$3)-LN('Merged data'!$P$2))*100," ")</f>
        <v xml:space="preserve"> </v>
      </c>
    </row>
    <row r="305" spans="1:7" hidden="1" x14ac:dyDescent="0.25">
      <c r="A305">
        <v>13</v>
      </c>
      <c r="B305" t="s">
        <v>5136</v>
      </c>
      <c r="C305">
        <v>1991</v>
      </c>
      <c r="D305" t="s">
        <v>5725</v>
      </c>
      <c r="G305" t="str">
        <f>+IF('Merged data'!G305&gt;='Merged data'!$P$2,(LN('Merged data'!G305)-LN('Merged data'!$P$2))/(LN('Merged data'!$P$3)-LN('Merged data'!$P$2))*100," ")</f>
        <v xml:space="preserve"> </v>
      </c>
    </row>
    <row r="306" spans="1:7" hidden="1" x14ac:dyDescent="0.25">
      <c r="A306">
        <v>14</v>
      </c>
      <c r="B306" t="s">
        <v>5137</v>
      </c>
      <c r="C306">
        <v>1991</v>
      </c>
      <c r="D306" t="s">
        <v>5726</v>
      </c>
      <c r="G306" t="str">
        <f>+IF('Merged data'!G306&gt;='Merged data'!$P$2,(LN('Merged data'!G306)-LN('Merged data'!$P$2))/(LN('Merged data'!$P$3)-LN('Merged data'!$P$2))*100," ")</f>
        <v xml:space="preserve"> </v>
      </c>
    </row>
    <row r="307" spans="1:7" hidden="1" x14ac:dyDescent="0.25">
      <c r="A307">
        <v>15</v>
      </c>
      <c r="B307" t="s">
        <v>5138</v>
      </c>
      <c r="C307">
        <v>1991</v>
      </c>
      <c r="D307" t="s">
        <v>5727</v>
      </c>
      <c r="G307" t="str">
        <f>+IF('Merged data'!G307&gt;='Merged data'!$P$2,(LN('Merged data'!G307)-LN('Merged data'!$P$2))/(LN('Merged data'!$P$3)-LN('Merged data'!$P$2))*100," ")</f>
        <v xml:space="preserve"> </v>
      </c>
    </row>
    <row r="308" spans="1:7" hidden="1" x14ac:dyDescent="0.25">
      <c r="A308">
        <v>16</v>
      </c>
      <c r="B308" t="s">
        <v>5139</v>
      </c>
      <c r="C308">
        <v>1991</v>
      </c>
      <c r="D308" t="s">
        <v>5728</v>
      </c>
      <c r="G308" t="str">
        <f>+IF('Merged data'!G308&gt;='Merged data'!$P$2,(LN('Merged data'!G308)-LN('Merged data'!$P$2))/(LN('Merged data'!$P$3)-LN('Merged data'!$P$2))*100," ")</f>
        <v xml:space="preserve"> </v>
      </c>
    </row>
    <row r="309" spans="1:7" hidden="1" x14ac:dyDescent="0.25">
      <c r="A309">
        <v>17</v>
      </c>
      <c r="B309" t="s">
        <v>5140</v>
      </c>
      <c r="C309">
        <v>1991</v>
      </c>
      <c r="D309" t="s">
        <v>5729</v>
      </c>
      <c r="G309" t="str">
        <f>+IF('Merged data'!G309&gt;='Merged data'!$P$2,(LN('Merged data'!G309)-LN('Merged data'!$P$2))/(LN('Merged data'!$P$3)-LN('Merged data'!$P$2))*100," ")</f>
        <v xml:space="preserve"> </v>
      </c>
    </row>
    <row r="310" spans="1:7" hidden="1" x14ac:dyDescent="0.25">
      <c r="A310">
        <v>18</v>
      </c>
      <c r="B310" t="s">
        <v>5141</v>
      </c>
      <c r="C310">
        <v>1991</v>
      </c>
      <c r="D310" t="s">
        <v>5730</v>
      </c>
      <c r="G310" t="str">
        <f>+IF('Merged data'!G310&gt;='Merged data'!$P$2,(LN('Merged data'!G310)-LN('Merged data'!$P$2))/(LN('Merged data'!$P$3)-LN('Merged data'!$P$2))*100," ")</f>
        <v xml:space="preserve"> </v>
      </c>
    </row>
    <row r="311" spans="1:7" hidden="1" x14ac:dyDescent="0.25">
      <c r="A311">
        <v>19</v>
      </c>
      <c r="B311" t="s">
        <v>5142</v>
      </c>
      <c r="C311">
        <v>1991</v>
      </c>
      <c r="D311" t="s">
        <v>5731</v>
      </c>
      <c r="G311" t="str">
        <f>+IF('Merged data'!G311&gt;='Merged data'!$P$2,(LN('Merged data'!G311)-LN('Merged data'!$P$2))/(LN('Merged data'!$P$3)-LN('Merged data'!$P$2))*100," ")</f>
        <v xml:space="preserve"> </v>
      </c>
    </row>
    <row r="312" spans="1:7" hidden="1" x14ac:dyDescent="0.25">
      <c r="A312">
        <v>20</v>
      </c>
      <c r="B312" t="s">
        <v>5143</v>
      </c>
      <c r="C312">
        <v>1991</v>
      </c>
      <c r="D312" t="s">
        <v>5732</v>
      </c>
      <c r="G312" t="str">
        <f>+IF('Merged data'!G312&gt;='Merged data'!$P$2,(LN('Merged data'!G312)-LN('Merged data'!$P$2))/(LN('Merged data'!$P$3)-LN('Merged data'!$P$2))*100," ")</f>
        <v xml:space="preserve"> </v>
      </c>
    </row>
    <row r="313" spans="1:7" hidden="1" x14ac:dyDescent="0.25">
      <c r="A313">
        <v>21</v>
      </c>
      <c r="B313" t="s">
        <v>5144</v>
      </c>
      <c r="C313">
        <v>1991</v>
      </c>
      <c r="D313" t="s">
        <v>5733</v>
      </c>
      <c r="G313" t="str">
        <f>+IF('Merged data'!G313&gt;='Merged data'!$P$2,(LN('Merged data'!G313)-LN('Merged data'!$P$2))/(LN('Merged data'!$P$3)-LN('Merged data'!$P$2))*100," ")</f>
        <v xml:space="preserve"> </v>
      </c>
    </row>
    <row r="314" spans="1:7" hidden="1" x14ac:dyDescent="0.25">
      <c r="A314">
        <v>24</v>
      </c>
      <c r="B314" t="s">
        <v>5145</v>
      </c>
      <c r="C314">
        <v>1991</v>
      </c>
      <c r="D314" t="s">
        <v>5734</v>
      </c>
      <c r="G314" t="str">
        <f>+IF('Merged data'!G314&gt;='Merged data'!$P$2,(LN('Merged data'!G314)-LN('Merged data'!$P$2))/(LN('Merged data'!$P$3)-LN('Merged data'!$P$2))*100," ")</f>
        <v xml:space="preserve"> </v>
      </c>
    </row>
    <row r="315" spans="1:7" hidden="1" x14ac:dyDescent="0.25">
      <c r="A315">
        <v>28</v>
      </c>
      <c r="B315" t="s">
        <v>5146</v>
      </c>
      <c r="C315">
        <v>1991</v>
      </c>
      <c r="D315" t="s">
        <v>5735</v>
      </c>
      <c r="G315" t="str">
        <f>+IF('Merged data'!G315&gt;='Merged data'!$P$2,(LN('Merged data'!G315)-LN('Merged data'!$P$2))/(LN('Merged data'!$P$3)-LN('Merged data'!$P$2))*100," ")</f>
        <v xml:space="preserve"> </v>
      </c>
    </row>
    <row r="316" spans="1:7" hidden="1" x14ac:dyDescent="0.25">
      <c r="A316">
        <v>29</v>
      </c>
      <c r="B316" t="s">
        <v>5147</v>
      </c>
      <c r="C316">
        <v>1991</v>
      </c>
      <c r="D316" t="s">
        <v>5736</v>
      </c>
      <c r="G316" t="str">
        <f>+IF('Merged data'!G316&gt;='Merged data'!$P$2,(LN('Merged data'!G316)-LN('Merged data'!$P$2))/(LN('Merged data'!$P$3)-LN('Merged data'!$P$2))*100," ")</f>
        <v xml:space="preserve"> </v>
      </c>
    </row>
    <row r="317" spans="1:7" hidden="1" x14ac:dyDescent="0.25">
      <c r="A317">
        <v>30</v>
      </c>
      <c r="B317" t="s">
        <v>5148</v>
      </c>
      <c r="C317">
        <v>1991</v>
      </c>
      <c r="D317" t="s">
        <v>5737</v>
      </c>
      <c r="G317" t="str">
        <f>+IF('Merged data'!G317&gt;='Merged data'!$P$2,(LN('Merged data'!G317)-LN('Merged data'!$P$2))/(LN('Merged data'!$P$3)-LN('Merged data'!$P$2))*100," ")</f>
        <v xml:space="preserve"> </v>
      </c>
    </row>
    <row r="318" spans="1:7" hidden="1" x14ac:dyDescent="0.25">
      <c r="A318">
        <v>31</v>
      </c>
      <c r="B318" t="s">
        <v>5149</v>
      </c>
      <c r="C318">
        <v>1991</v>
      </c>
      <c r="D318" t="s">
        <v>5738</v>
      </c>
      <c r="G318" t="str">
        <f>+IF('Merged data'!G318&gt;='Merged data'!$P$2,(LN('Merged data'!G318)-LN('Merged data'!$P$2))/(LN('Merged data'!$P$3)-LN('Merged data'!$P$2))*100," ")</f>
        <v xml:space="preserve"> </v>
      </c>
    </row>
    <row r="319" spans="1:7" hidden="1" x14ac:dyDescent="0.25">
      <c r="A319">
        <v>32</v>
      </c>
      <c r="B319" t="s">
        <v>5150</v>
      </c>
      <c r="C319">
        <v>1991</v>
      </c>
      <c r="D319" t="s">
        <v>5739</v>
      </c>
      <c r="G319" t="str">
        <f>+IF('Merged data'!G319&gt;='Merged data'!$P$2,(LN('Merged data'!G319)-LN('Merged data'!$P$2))/(LN('Merged data'!$P$3)-LN('Merged data'!$P$2))*100," ")</f>
        <v xml:space="preserve"> </v>
      </c>
    </row>
    <row r="320" spans="1:7" hidden="1" x14ac:dyDescent="0.25">
      <c r="A320">
        <v>34</v>
      </c>
      <c r="B320" t="s">
        <v>5151</v>
      </c>
      <c r="C320">
        <v>1991</v>
      </c>
      <c r="D320" t="s">
        <v>5740</v>
      </c>
      <c r="G320" t="str">
        <f>+IF('Merged data'!G320&gt;='Merged data'!$P$2,(LN('Merged data'!G320)-LN('Merged data'!$P$2))/(LN('Merged data'!$P$3)-LN('Merged data'!$P$2))*100," ")</f>
        <v xml:space="preserve"> </v>
      </c>
    </row>
    <row r="321" spans="1:7" hidden="1" x14ac:dyDescent="0.25">
      <c r="A321">
        <v>35</v>
      </c>
      <c r="B321" t="s">
        <v>5152</v>
      </c>
      <c r="C321">
        <v>1991</v>
      </c>
      <c r="D321" t="s">
        <v>5741</v>
      </c>
      <c r="G321" t="str">
        <f>+IF('Merged data'!G321&gt;='Merged data'!$P$2,(LN('Merged data'!G321)-LN('Merged data'!$P$2))/(LN('Merged data'!$P$3)-LN('Merged data'!$P$2))*100," ")</f>
        <v xml:space="preserve"> </v>
      </c>
    </row>
    <row r="322" spans="1:7" hidden="1" x14ac:dyDescent="0.25">
      <c r="A322">
        <v>36</v>
      </c>
      <c r="B322" t="s">
        <v>5153</v>
      </c>
      <c r="C322">
        <v>1991</v>
      </c>
      <c r="D322" t="s">
        <v>5742</v>
      </c>
      <c r="G322" t="str">
        <f>+IF('Merged data'!G322&gt;='Merged data'!$P$2,(LN('Merged data'!G322)-LN('Merged data'!$P$2))/(LN('Merged data'!$P$3)-LN('Merged data'!$P$2))*100," ")</f>
        <v xml:space="preserve"> </v>
      </c>
    </row>
    <row r="323" spans="1:7" hidden="1" x14ac:dyDescent="0.25">
      <c r="A323">
        <v>39</v>
      </c>
      <c r="B323" t="s">
        <v>5154</v>
      </c>
      <c r="C323">
        <v>1991</v>
      </c>
      <c r="D323" t="s">
        <v>5743</v>
      </c>
      <c r="G323" t="str">
        <f>+IF('Merged data'!G323&gt;='Merged data'!$P$2,(LN('Merged data'!G323)-LN('Merged data'!$P$2))/(LN('Merged data'!$P$3)-LN('Merged data'!$P$2))*100," ")</f>
        <v xml:space="preserve"> </v>
      </c>
    </row>
    <row r="324" spans="1:7" hidden="1" x14ac:dyDescent="0.25">
      <c r="A324">
        <v>40</v>
      </c>
      <c r="B324" t="s">
        <v>5155</v>
      </c>
      <c r="C324">
        <v>1991</v>
      </c>
      <c r="D324" t="s">
        <v>5744</v>
      </c>
      <c r="G324" t="str">
        <f>+IF('Merged data'!G324&gt;='Merged data'!$P$2,(LN('Merged data'!G324)-LN('Merged data'!$P$2))/(LN('Merged data'!$P$3)-LN('Merged data'!$P$2))*100," ")</f>
        <v xml:space="preserve"> </v>
      </c>
    </row>
    <row r="325" spans="1:7" hidden="1" x14ac:dyDescent="0.25">
      <c r="A325">
        <v>44</v>
      </c>
      <c r="B325" t="s">
        <v>5156</v>
      </c>
      <c r="C325">
        <v>1991</v>
      </c>
      <c r="D325" t="s">
        <v>5745</v>
      </c>
      <c r="G325" t="str">
        <f>+IF('Merged data'!G325&gt;='Merged data'!$P$2,(LN('Merged data'!G325)-LN('Merged data'!$P$2))/(LN('Merged data'!$P$3)-LN('Merged data'!$P$2))*100," ")</f>
        <v xml:space="preserve"> </v>
      </c>
    </row>
    <row r="326" spans="1:7" hidden="1" x14ac:dyDescent="0.25">
      <c r="A326">
        <v>48</v>
      </c>
      <c r="B326" t="s">
        <v>5157</v>
      </c>
      <c r="C326">
        <v>1991</v>
      </c>
      <c r="D326" t="s">
        <v>5746</v>
      </c>
      <c r="G326" t="str">
        <f>+IF('Merged data'!G326&gt;='Merged data'!$P$2,(LN('Merged data'!G326)-LN('Merged data'!$P$2))/(LN('Merged data'!$P$3)-LN('Merged data'!$P$2))*100," ")</f>
        <v xml:space="preserve"> </v>
      </c>
    </row>
    <row r="327" spans="1:7" hidden="1" x14ac:dyDescent="0.25">
      <c r="A327">
        <v>50</v>
      </c>
      <c r="B327" t="s">
        <v>5158</v>
      </c>
      <c r="C327">
        <v>1991</v>
      </c>
      <c r="D327" t="s">
        <v>5747</v>
      </c>
      <c r="G327" t="str">
        <f>+IF('Merged data'!G327&gt;='Merged data'!$P$2,(LN('Merged data'!G327)-LN('Merged data'!$P$2))/(LN('Merged data'!$P$3)-LN('Merged data'!$P$2))*100," ")</f>
        <v xml:space="preserve"> </v>
      </c>
    </row>
    <row r="328" spans="1:7" hidden="1" x14ac:dyDescent="0.25">
      <c r="A328">
        <v>51</v>
      </c>
      <c r="B328" t="s">
        <v>5159</v>
      </c>
      <c r="C328">
        <v>1991</v>
      </c>
      <c r="D328" t="s">
        <v>5748</v>
      </c>
      <c r="G328" t="str">
        <f>+IF('Merged data'!G328&gt;='Merged data'!$P$2,(LN('Merged data'!G328)-LN('Merged data'!$P$2))/(LN('Merged data'!$P$3)-LN('Merged data'!$P$2))*100," ")</f>
        <v xml:space="preserve"> </v>
      </c>
    </row>
    <row r="329" spans="1:7" hidden="1" x14ac:dyDescent="0.25">
      <c r="A329">
        <v>52</v>
      </c>
      <c r="B329" t="s">
        <v>5160</v>
      </c>
      <c r="C329">
        <v>1991</v>
      </c>
      <c r="D329" t="s">
        <v>5749</v>
      </c>
      <c r="G329" t="str">
        <f>+IF('Merged data'!G329&gt;='Merged data'!$P$2,(LN('Merged data'!G329)-LN('Merged data'!$P$2))/(LN('Merged data'!$P$3)-LN('Merged data'!$P$2))*100," ")</f>
        <v xml:space="preserve"> </v>
      </c>
    </row>
    <row r="330" spans="1:7" hidden="1" x14ac:dyDescent="0.25">
      <c r="A330">
        <v>53</v>
      </c>
      <c r="B330" t="s">
        <v>5161</v>
      </c>
      <c r="C330">
        <v>1991</v>
      </c>
      <c r="D330" t="s">
        <v>5750</v>
      </c>
      <c r="G330" t="str">
        <f>+IF('Merged data'!G330&gt;='Merged data'!$P$2,(LN('Merged data'!G330)-LN('Merged data'!$P$2))/(LN('Merged data'!$P$3)-LN('Merged data'!$P$2))*100," ")</f>
        <v xml:space="preserve"> </v>
      </c>
    </row>
    <row r="331" spans="1:7" hidden="1" x14ac:dyDescent="0.25">
      <c r="A331">
        <v>54</v>
      </c>
      <c r="B331" t="s">
        <v>5162</v>
      </c>
      <c r="C331">
        <v>1991</v>
      </c>
      <c r="D331" t="s">
        <v>5751</v>
      </c>
      <c r="G331" t="str">
        <f>+IF('Merged data'!G331&gt;='Merged data'!$P$2,(LN('Merged data'!G331)-LN('Merged data'!$P$2))/(LN('Merged data'!$P$3)-LN('Merged data'!$P$2))*100," ")</f>
        <v xml:space="preserve"> </v>
      </c>
    </row>
    <row r="332" spans="1:7" hidden="1" x14ac:dyDescent="0.25">
      <c r="A332">
        <v>56</v>
      </c>
      <c r="B332" t="s">
        <v>5163</v>
      </c>
      <c r="C332">
        <v>1991</v>
      </c>
      <c r="D332" t="s">
        <v>5752</v>
      </c>
      <c r="G332" t="str">
        <f>+IF('Merged data'!G332&gt;='Merged data'!$P$2,(LN('Merged data'!G332)-LN('Merged data'!$P$2))/(LN('Merged data'!$P$3)-LN('Merged data'!$P$2))*100," ")</f>
        <v xml:space="preserve"> </v>
      </c>
    </row>
    <row r="333" spans="1:7" hidden="1" x14ac:dyDescent="0.25">
      <c r="A333">
        <v>57</v>
      </c>
      <c r="B333" t="s">
        <v>5164</v>
      </c>
      <c r="C333">
        <v>1991</v>
      </c>
      <c r="D333" t="s">
        <v>5753</v>
      </c>
      <c r="G333" t="str">
        <f>+IF('Merged data'!G333&gt;='Merged data'!$P$2,(LN('Merged data'!G333)-LN('Merged data'!$P$2))/(LN('Merged data'!$P$3)-LN('Merged data'!$P$2))*100," ")</f>
        <v xml:space="preserve"> </v>
      </c>
    </row>
    <row r="334" spans="1:7" hidden="1" x14ac:dyDescent="0.25">
      <c r="A334">
        <v>60</v>
      </c>
      <c r="B334" t="s">
        <v>5165</v>
      </c>
      <c r="C334">
        <v>1991</v>
      </c>
      <c r="D334" t="s">
        <v>5754</v>
      </c>
      <c r="G334" t="str">
        <f>+IF('Merged data'!G334&gt;='Merged data'!$P$2,(LN('Merged data'!G334)-LN('Merged data'!$P$2))/(LN('Merged data'!$P$3)-LN('Merged data'!$P$2))*100," ")</f>
        <v xml:space="preserve"> </v>
      </c>
    </row>
    <row r="335" spans="1:7" hidden="1" x14ac:dyDescent="0.25">
      <c r="A335">
        <v>61</v>
      </c>
      <c r="B335" t="s">
        <v>5166</v>
      </c>
      <c r="C335">
        <v>1991</v>
      </c>
      <c r="D335" t="s">
        <v>5755</v>
      </c>
      <c r="G335" t="str">
        <f>+IF('Merged data'!G335&gt;='Merged data'!$P$2,(LN('Merged data'!G335)-LN('Merged data'!$P$2))/(LN('Merged data'!$P$3)-LN('Merged data'!$P$2))*100," ")</f>
        <v xml:space="preserve"> </v>
      </c>
    </row>
    <row r="336" spans="1:7" hidden="1" x14ac:dyDescent="0.25">
      <c r="A336">
        <v>62</v>
      </c>
      <c r="B336" t="s">
        <v>5167</v>
      </c>
      <c r="C336">
        <v>1991</v>
      </c>
      <c r="D336" t="s">
        <v>5756</v>
      </c>
      <c r="G336" t="str">
        <f>+IF('Merged data'!G336&gt;='Merged data'!$P$2,(LN('Merged data'!G336)-LN('Merged data'!$P$2))/(LN('Merged data'!$P$3)-LN('Merged data'!$P$2))*100," ")</f>
        <v xml:space="preserve"> </v>
      </c>
    </row>
    <row r="337" spans="1:7" hidden="1" x14ac:dyDescent="0.25">
      <c r="A337">
        <v>64</v>
      </c>
      <c r="B337" t="s">
        <v>5168</v>
      </c>
      <c r="C337">
        <v>1991</v>
      </c>
      <c r="D337" t="s">
        <v>5757</v>
      </c>
      <c r="G337" t="str">
        <f>+IF('Merged data'!G337&gt;='Merged data'!$P$2,(LN('Merged data'!G337)-LN('Merged data'!$P$2))/(LN('Merged data'!$P$3)-LN('Merged data'!$P$2))*100," ")</f>
        <v xml:space="preserve"> </v>
      </c>
    </row>
    <row r="338" spans="1:7" hidden="1" x14ac:dyDescent="0.25">
      <c r="A338">
        <v>68</v>
      </c>
      <c r="B338" t="s">
        <v>5169</v>
      </c>
      <c r="C338">
        <v>1991</v>
      </c>
      <c r="D338" t="s">
        <v>5758</v>
      </c>
      <c r="G338" t="str">
        <f>+IF('Merged data'!G338&gt;='Merged data'!$P$2,(LN('Merged data'!G338)-LN('Merged data'!$P$2))/(LN('Merged data'!$P$3)-LN('Merged data'!$P$2))*100," ")</f>
        <v xml:space="preserve"> </v>
      </c>
    </row>
    <row r="339" spans="1:7" hidden="1" x14ac:dyDescent="0.25">
      <c r="A339">
        <v>70</v>
      </c>
      <c r="B339" t="s">
        <v>5170</v>
      </c>
      <c r="C339">
        <v>1991</v>
      </c>
      <c r="D339" t="s">
        <v>5759</v>
      </c>
      <c r="G339" t="str">
        <f>+IF('Merged data'!G339&gt;='Merged data'!$P$2,(LN('Merged data'!G339)-LN('Merged data'!$P$2))/(LN('Merged data'!$P$3)-LN('Merged data'!$P$2))*100," ")</f>
        <v xml:space="preserve"> </v>
      </c>
    </row>
    <row r="340" spans="1:7" hidden="1" x14ac:dyDescent="0.25">
      <c r="A340">
        <v>72</v>
      </c>
      <c r="B340" t="s">
        <v>5171</v>
      </c>
      <c r="C340">
        <v>1991</v>
      </c>
      <c r="D340" t="s">
        <v>5760</v>
      </c>
      <c r="G340" t="str">
        <f>+IF('Merged data'!G340&gt;='Merged data'!$P$2,(LN('Merged data'!G340)-LN('Merged data'!$P$2))/(LN('Merged data'!$P$3)-LN('Merged data'!$P$2))*100," ")</f>
        <v xml:space="preserve"> </v>
      </c>
    </row>
    <row r="341" spans="1:7" hidden="1" x14ac:dyDescent="0.25">
      <c r="A341">
        <v>76</v>
      </c>
      <c r="B341" t="s">
        <v>5172</v>
      </c>
      <c r="C341">
        <v>1991</v>
      </c>
      <c r="D341" t="s">
        <v>1069</v>
      </c>
      <c r="G341" t="str">
        <f>+IF('Merged data'!G341&gt;='Merged data'!$P$2,(LN('Merged data'!G341)-LN('Merged data'!$P$2))/(LN('Merged data'!$P$3)-LN('Merged data'!$P$2))*100," ")</f>
        <v xml:space="preserve"> </v>
      </c>
    </row>
    <row r="342" spans="1:7" hidden="1" x14ac:dyDescent="0.25">
      <c r="A342">
        <v>84</v>
      </c>
      <c r="B342" t="s">
        <v>5173</v>
      </c>
      <c r="C342">
        <v>1991</v>
      </c>
      <c r="D342" t="s">
        <v>5761</v>
      </c>
      <c r="G342" t="str">
        <f>+IF('Merged data'!G342&gt;='Merged data'!$P$2,(LN('Merged data'!G342)-LN('Merged data'!$P$2))/(LN('Merged data'!$P$3)-LN('Merged data'!$P$2))*100," ")</f>
        <v xml:space="preserve"> </v>
      </c>
    </row>
    <row r="343" spans="1:7" hidden="1" x14ac:dyDescent="0.25">
      <c r="A343">
        <v>86</v>
      </c>
      <c r="B343" t="s">
        <v>5174</v>
      </c>
      <c r="C343">
        <v>1991</v>
      </c>
      <c r="D343" t="s">
        <v>5762</v>
      </c>
      <c r="G343" t="str">
        <f>+IF('Merged data'!G343&gt;='Merged data'!$P$2,(LN('Merged data'!G343)-LN('Merged data'!$P$2))/(LN('Merged data'!$P$3)-LN('Merged data'!$P$2))*100," ")</f>
        <v xml:space="preserve"> </v>
      </c>
    </row>
    <row r="344" spans="1:7" hidden="1" x14ac:dyDescent="0.25">
      <c r="A344">
        <v>90</v>
      </c>
      <c r="B344" t="s">
        <v>5175</v>
      </c>
      <c r="C344">
        <v>1991</v>
      </c>
      <c r="D344" t="s">
        <v>5763</v>
      </c>
      <c r="G344" t="str">
        <f>+IF('Merged data'!G344&gt;='Merged data'!$P$2,(LN('Merged data'!G344)-LN('Merged data'!$P$2))/(LN('Merged data'!$P$3)-LN('Merged data'!$P$2))*100," ")</f>
        <v xml:space="preserve"> </v>
      </c>
    </row>
    <row r="345" spans="1:7" hidden="1" x14ac:dyDescent="0.25">
      <c r="A345">
        <v>92</v>
      </c>
      <c r="B345" t="s">
        <v>5176</v>
      </c>
      <c r="C345">
        <v>1991</v>
      </c>
      <c r="D345" t="s">
        <v>5764</v>
      </c>
      <c r="G345" t="str">
        <f>+IF('Merged data'!G345&gt;='Merged data'!$P$2,(LN('Merged data'!G345)-LN('Merged data'!$P$2))/(LN('Merged data'!$P$3)-LN('Merged data'!$P$2))*100," ")</f>
        <v xml:space="preserve"> </v>
      </c>
    </row>
    <row r="346" spans="1:7" hidden="1" x14ac:dyDescent="0.25">
      <c r="A346">
        <v>96</v>
      </c>
      <c r="B346" t="s">
        <v>5177</v>
      </c>
      <c r="C346">
        <v>1991</v>
      </c>
      <c r="D346" t="s">
        <v>5765</v>
      </c>
      <c r="G346" t="str">
        <f>+IF('Merged data'!G346&gt;='Merged data'!$P$2,(LN('Merged data'!G346)-LN('Merged data'!$P$2))/(LN('Merged data'!$P$3)-LN('Merged data'!$P$2))*100," ")</f>
        <v xml:space="preserve"> </v>
      </c>
    </row>
    <row r="347" spans="1:7" hidden="1" x14ac:dyDescent="0.25">
      <c r="A347">
        <v>100</v>
      </c>
      <c r="B347" t="s">
        <v>5178</v>
      </c>
      <c r="C347">
        <v>1991</v>
      </c>
      <c r="D347" t="s">
        <v>5766</v>
      </c>
      <c r="G347" t="str">
        <f>+IF('Merged data'!G347&gt;='Merged data'!$P$2,(LN('Merged data'!G347)-LN('Merged data'!$P$2))/(LN('Merged data'!$P$3)-LN('Merged data'!$P$2))*100," ")</f>
        <v xml:space="preserve"> </v>
      </c>
    </row>
    <row r="348" spans="1:7" hidden="1" x14ac:dyDescent="0.25">
      <c r="A348">
        <v>104</v>
      </c>
      <c r="B348" t="s">
        <v>5179</v>
      </c>
      <c r="C348">
        <v>1991</v>
      </c>
      <c r="D348" t="s">
        <v>5767</v>
      </c>
      <c r="G348" t="str">
        <f>+IF('Merged data'!G348&gt;='Merged data'!$P$2,(LN('Merged data'!G348)-LN('Merged data'!$P$2))/(LN('Merged data'!$P$3)-LN('Merged data'!$P$2))*100," ")</f>
        <v xml:space="preserve"> </v>
      </c>
    </row>
    <row r="349" spans="1:7" hidden="1" x14ac:dyDescent="0.25">
      <c r="A349">
        <v>108</v>
      </c>
      <c r="B349" t="s">
        <v>5180</v>
      </c>
      <c r="C349">
        <v>1991</v>
      </c>
      <c r="D349" t="s">
        <v>5768</v>
      </c>
      <c r="G349" t="str">
        <f>+IF('Merged data'!G349&gt;='Merged data'!$P$2,(LN('Merged data'!G349)-LN('Merged data'!$P$2))/(LN('Merged data'!$P$3)-LN('Merged data'!$P$2))*100," ")</f>
        <v xml:space="preserve"> </v>
      </c>
    </row>
    <row r="350" spans="1:7" hidden="1" x14ac:dyDescent="0.25">
      <c r="A350">
        <v>112</v>
      </c>
      <c r="B350" t="s">
        <v>5181</v>
      </c>
      <c r="C350">
        <v>1991</v>
      </c>
      <c r="D350" t="s">
        <v>5769</v>
      </c>
      <c r="G350" t="str">
        <f>+IF('Merged data'!G350&gt;='Merged data'!$P$2,(LN('Merged data'!G350)-LN('Merged data'!$P$2))/(LN('Merged data'!$P$3)-LN('Merged data'!$P$2))*100," ")</f>
        <v xml:space="preserve"> </v>
      </c>
    </row>
    <row r="351" spans="1:7" hidden="1" x14ac:dyDescent="0.25">
      <c r="A351">
        <v>116</v>
      </c>
      <c r="B351" t="s">
        <v>5182</v>
      </c>
      <c r="C351">
        <v>1991</v>
      </c>
      <c r="D351" t="s">
        <v>5770</v>
      </c>
      <c r="G351" t="str">
        <f>+IF('Merged data'!G351&gt;='Merged data'!$P$2,(LN('Merged data'!G351)-LN('Merged data'!$P$2))/(LN('Merged data'!$P$3)-LN('Merged data'!$P$2))*100," ")</f>
        <v xml:space="preserve"> </v>
      </c>
    </row>
    <row r="352" spans="1:7" hidden="1" x14ac:dyDescent="0.25">
      <c r="A352">
        <v>120</v>
      </c>
      <c r="B352" t="s">
        <v>5183</v>
      </c>
      <c r="C352">
        <v>1991</v>
      </c>
      <c r="D352" t="s">
        <v>858</v>
      </c>
      <c r="G352" t="str">
        <f>+IF('Merged data'!G352&gt;='Merged data'!$P$2,(LN('Merged data'!G352)-LN('Merged data'!$P$2))/(LN('Merged data'!$P$3)-LN('Merged data'!$P$2))*100," ")</f>
        <v xml:space="preserve"> </v>
      </c>
    </row>
    <row r="353" spans="1:7" hidden="1" x14ac:dyDescent="0.25">
      <c r="A353">
        <v>124</v>
      </c>
      <c r="B353" t="s">
        <v>5184</v>
      </c>
      <c r="C353">
        <v>1991</v>
      </c>
      <c r="D353" t="s">
        <v>5771</v>
      </c>
      <c r="G353" t="str">
        <f>+IF('Merged data'!G353&gt;='Merged data'!$P$2,(LN('Merged data'!G353)-LN('Merged data'!$P$2))/(LN('Merged data'!$P$3)-LN('Merged data'!$P$2))*100," ")</f>
        <v xml:space="preserve"> </v>
      </c>
    </row>
    <row r="354" spans="1:7" hidden="1" x14ac:dyDescent="0.25">
      <c r="A354">
        <v>127</v>
      </c>
      <c r="B354" t="s">
        <v>5185</v>
      </c>
      <c r="C354">
        <v>1991</v>
      </c>
      <c r="D354" t="s">
        <v>5772</v>
      </c>
      <c r="G354" t="str">
        <f>+IF('Merged data'!G354&gt;='Merged data'!$P$2,(LN('Merged data'!G354)-LN('Merged data'!$P$2))/(LN('Merged data'!$P$3)-LN('Merged data'!$P$2))*100," ")</f>
        <v xml:space="preserve"> </v>
      </c>
    </row>
    <row r="355" spans="1:7" hidden="1" x14ac:dyDescent="0.25">
      <c r="A355">
        <v>132</v>
      </c>
      <c r="B355" t="s">
        <v>5186</v>
      </c>
      <c r="C355">
        <v>1991</v>
      </c>
      <c r="D355" t="s">
        <v>5773</v>
      </c>
      <c r="G355" t="str">
        <f>+IF('Merged data'!G355&gt;='Merged data'!$P$2,(LN('Merged data'!G355)-LN('Merged data'!$P$2))/(LN('Merged data'!$P$3)-LN('Merged data'!$P$2))*100," ")</f>
        <v xml:space="preserve"> </v>
      </c>
    </row>
    <row r="356" spans="1:7" hidden="1" x14ac:dyDescent="0.25">
      <c r="A356">
        <v>135</v>
      </c>
      <c r="B356" t="s">
        <v>5187</v>
      </c>
      <c r="C356">
        <v>1991</v>
      </c>
      <c r="D356" t="s">
        <v>5774</v>
      </c>
      <c r="G356" t="str">
        <f>+IF('Merged data'!G356&gt;='Merged data'!$P$2,(LN('Merged data'!G356)-LN('Merged data'!$P$2))/(LN('Merged data'!$P$3)-LN('Merged data'!$P$2))*100," ")</f>
        <v xml:space="preserve"> </v>
      </c>
    </row>
    <row r="357" spans="1:7" hidden="1" x14ac:dyDescent="0.25">
      <c r="A357">
        <v>136</v>
      </c>
      <c r="B357" t="s">
        <v>5188</v>
      </c>
      <c r="C357">
        <v>1991</v>
      </c>
      <c r="D357" t="s">
        <v>5775</v>
      </c>
      <c r="G357" t="str">
        <f>+IF('Merged data'!G357&gt;='Merged data'!$P$2,(LN('Merged data'!G357)-LN('Merged data'!$P$2))/(LN('Merged data'!$P$3)-LN('Merged data'!$P$2))*100," ")</f>
        <v xml:space="preserve"> </v>
      </c>
    </row>
    <row r="358" spans="1:7" hidden="1" x14ac:dyDescent="0.25">
      <c r="A358">
        <v>140</v>
      </c>
      <c r="B358" t="s">
        <v>5189</v>
      </c>
      <c r="C358">
        <v>1991</v>
      </c>
      <c r="D358" t="s">
        <v>5776</v>
      </c>
      <c r="G358" t="str">
        <f>+IF('Merged data'!G358&gt;='Merged data'!$P$2,(LN('Merged data'!G358)-LN('Merged data'!$P$2))/(LN('Merged data'!$P$3)-LN('Merged data'!$P$2))*100," ")</f>
        <v xml:space="preserve"> </v>
      </c>
    </row>
    <row r="359" spans="1:7" hidden="1" x14ac:dyDescent="0.25">
      <c r="A359">
        <v>142</v>
      </c>
      <c r="B359" t="s">
        <v>5190</v>
      </c>
      <c r="C359">
        <v>1991</v>
      </c>
      <c r="D359" t="s">
        <v>5777</v>
      </c>
      <c r="G359" t="str">
        <f>+IF('Merged data'!G359&gt;='Merged data'!$P$2,(LN('Merged data'!G359)-LN('Merged data'!$P$2))/(LN('Merged data'!$P$3)-LN('Merged data'!$P$2))*100," ")</f>
        <v xml:space="preserve"> </v>
      </c>
    </row>
    <row r="360" spans="1:7" hidden="1" x14ac:dyDescent="0.25">
      <c r="A360">
        <v>143</v>
      </c>
      <c r="B360" t="s">
        <v>5191</v>
      </c>
      <c r="C360">
        <v>1991</v>
      </c>
      <c r="D360" t="s">
        <v>5778</v>
      </c>
      <c r="G360" t="str">
        <f>+IF('Merged data'!G360&gt;='Merged data'!$P$2,(LN('Merged data'!G360)-LN('Merged data'!$P$2))/(LN('Merged data'!$P$3)-LN('Merged data'!$P$2))*100," ")</f>
        <v xml:space="preserve"> </v>
      </c>
    </row>
    <row r="361" spans="1:7" hidden="1" x14ac:dyDescent="0.25">
      <c r="A361">
        <v>144</v>
      </c>
      <c r="B361" t="s">
        <v>5192</v>
      </c>
      <c r="C361">
        <v>1991</v>
      </c>
      <c r="D361" t="s">
        <v>5779</v>
      </c>
      <c r="G361" t="str">
        <f>+IF('Merged data'!G361&gt;='Merged data'!$P$2,(LN('Merged data'!G361)-LN('Merged data'!$P$2))/(LN('Merged data'!$P$3)-LN('Merged data'!$P$2))*100," ")</f>
        <v xml:space="preserve"> </v>
      </c>
    </row>
    <row r="362" spans="1:7" hidden="1" x14ac:dyDescent="0.25">
      <c r="A362">
        <v>145</v>
      </c>
      <c r="B362" t="s">
        <v>5193</v>
      </c>
      <c r="C362">
        <v>1991</v>
      </c>
      <c r="D362" t="s">
        <v>5780</v>
      </c>
      <c r="G362" t="str">
        <f>+IF('Merged data'!G362&gt;='Merged data'!$P$2,(LN('Merged data'!G362)-LN('Merged data'!$P$2))/(LN('Merged data'!$P$3)-LN('Merged data'!$P$2))*100," ")</f>
        <v xml:space="preserve"> </v>
      </c>
    </row>
    <row r="363" spans="1:7" hidden="1" x14ac:dyDescent="0.25">
      <c r="A363">
        <v>148</v>
      </c>
      <c r="B363" t="s">
        <v>5194</v>
      </c>
      <c r="C363">
        <v>1991</v>
      </c>
      <c r="D363" t="s">
        <v>5781</v>
      </c>
      <c r="G363" t="str">
        <f>+IF('Merged data'!G363&gt;='Merged data'!$P$2,(LN('Merged data'!G363)-LN('Merged data'!$P$2))/(LN('Merged data'!$P$3)-LN('Merged data'!$P$2))*100," ")</f>
        <v xml:space="preserve"> </v>
      </c>
    </row>
    <row r="364" spans="1:7" hidden="1" x14ac:dyDescent="0.25">
      <c r="A364">
        <v>150</v>
      </c>
      <c r="B364" t="s">
        <v>5195</v>
      </c>
      <c r="C364">
        <v>1991</v>
      </c>
      <c r="D364" t="s">
        <v>5782</v>
      </c>
      <c r="G364" t="str">
        <f>+IF('Merged data'!G364&gt;='Merged data'!$P$2,(LN('Merged data'!G364)-LN('Merged data'!$P$2))/(LN('Merged data'!$P$3)-LN('Merged data'!$P$2))*100," ")</f>
        <v xml:space="preserve"> </v>
      </c>
    </row>
    <row r="365" spans="1:7" hidden="1" x14ac:dyDescent="0.25">
      <c r="A365">
        <v>151</v>
      </c>
      <c r="B365" t="s">
        <v>5196</v>
      </c>
      <c r="C365">
        <v>1991</v>
      </c>
      <c r="D365" t="s">
        <v>5783</v>
      </c>
      <c r="G365" t="str">
        <f>+IF('Merged data'!G365&gt;='Merged data'!$P$2,(LN('Merged data'!G365)-LN('Merged data'!$P$2))/(LN('Merged data'!$P$3)-LN('Merged data'!$P$2))*100," ")</f>
        <v xml:space="preserve"> </v>
      </c>
    </row>
    <row r="366" spans="1:7" hidden="1" x14ac:dyDescent="0.25">
      <c r="A366">
        <v>152</v>
      </c>
      <c r="B366" t="s">
        <v>5197</v>
      </c>
      <c r="C366">
        <v>1991</v>
      </c>
      <c r="D366" t="s">
        <v>5784</v>
      </c>
      <c r="G366" t="str">
        <f>+IF('Merged data'!G366&gt;='Merged data'!$P$2,(LN('Merged data'!G366)-LN('Merged data'!$P$2))/(LN('Merged data'!$P$3)-LN('Merged data'!$P$2))*100," ")</f>
        <v xml:space="preserve"> </v>
      </c>
    </row>
    <row r="367" spans="1:7" hidden="1" x14ac:dyDescent="0.25">
      <c r="A367">
        <v>154</v>
      </c>
      <c r="B367" t="s">
        <v>5198</v>
      </c>
      <c r="C367">
        <v>1991</v>
      </c>
      <c r="D367" t="s">
        <v>5785</v>
      </c>
      <c r="G367" t="str">
        <f>+IF('Merged data'!G367&gt;='Merged data'!$P$2,(LN('Merged data'!G367)-LN('Merged data'!$P$2))/(LN('Merged data'!$P$3)-LN('Merged data'!$P$2))*100," ")</f>
        <v xml:space="preserve"> </v>
      </c>
    </row>
    <row r="368" spans="1:7" hidden="1" x14ac:dyDescent="0.25">
      <c r="A368">
        <v>155</v>
      </c>
      <c r="B368" t="s">
        <v>5199</v>
      </c>
      <c r="C368">
        <v>1991</v>
      </c>
      <c r="D368" t="s">
        <v>5786</v>
      </c>
      <c r="G368" t="str">
        <f>+IF('Merged data'!G368&gt;='Merged data'!$P$2,(LN('Merged data'!G368)-LN('Merged data'!$P$2))/(LN('Merged data'!$P$3)-LN('Merged data'!$P$2))*100," ")</f>
        <v xml:space="preserve"> </v>
      </c>
    </row>
    <row r="369" spans="1:7" hidden="1" x14ac:dyDescent="0.25">
      <c r="A369">
        <v>156</v>
      </c>
      <c r="B369" t="s">
        <v>5200</v>
      </c>
      <c r="C369">
        <v>1991</v>
      </c>
      <c r="D369" t="s">
        <v>5787</v>
      </c>
      <c r="G369" t="str">
        <f>+IF('Merged data'!G369&gt;='Merged data'!$P$2,(LN('Merged data'!G369)-LN('Merged data'!$P$2))/(LN('Merged data'!$P$3)-LN('Merged data'!$P$2))*100," ")</f>
        <v xml:space="preserve"> </v>
      </c>
    </row>
    <row r="370" spans="1:7" hidden="1" x14ac:dyDescent="0.25">
      <c r="A370">
        <v>158</v>
      </c>
      <c r="B370" t="s">
        <v>5201</v>
      </c>
      <c r="C370">
        <v>1991</v>
      </c>
      <c r="D370" t="s">
        <v>5788</v>
      </c>
      <c r="G370" t="str">
        <f>+IF('Merged data'!G370&gt;='Merged data'!$P$2,(LN('Merged data'!G370)-LN('Merged data'!$P$2))/(LN('Merged data'!$P$3)-LN('Merged data'!$P$2))*100," ")</f>
        <v xml:space="preserve"> </v>
      </c>
    </row>
    <row r="371" spans="1:7" hidden="1" x14ac:dyDescent="0.25">
      <c r="A371">
        <v>162</v>
      </c>
      <c r="B371" t="s">
        <v>5202</v>
      </c>
      <c r="C371">
        <v>1991</v>
      </c>
      <c r="D371" t="s">
        <v>5789</v>
      </c>
      <c r="G371" t="str">
        <f>+IF('Merged data'!G371&gt;='Merged data'!$P$2,(LN('Merged data'!G371)-LN('Merged data'!$P$2))/(LN('Merged data'!$P$3)-LN('Merged data'!$P$2))*100," ")</f>
        <v xml:space="preserve"> </v>
      </c>
    </row>
    <row r="372" spans="1:7" hidden="1" x14ac:dyDescent="0.25">
      <c r="A372">
        <v>166</v>
      </c>
      <c r="B372" t="s">
        <v>5203</v>
      </c>
      <c r="C372">
        <v>1991</v>
      </c>
      <c r="D372" t="s">
        <v>5790</v>
      </c>
      <c r="G372" t="str">
        <f>+IF('Merged data'!G372&gt;='Merged data'!$P$2,(LN('Merged data'!G372)-LN('Merged data'!$P$2))/(LN('Merged data'!$P$3)-LN('Merged data'!$P$2))*100," ")</f>
        <v xml:space="preserve"> </v>
      </c>
    </row>
    <row r="373" spans="1:7" hidden="1" x14ac:dyDescent="0.25">
      <c r="A373">
        <v>170</v>
      </c>
      <c r="B373" t="s">
        <v>5204</v>
      </c>
      <c r="C373">
        <v>1991</v>
      </c>
      <c r="D373" t="s">
        <v>5791</v>
      </c>
      <c r="G373" t="str">
        <f>+IF('Merged data'!G373&gt;='Merged data'!$P$2,(LN('Merged data'!G373)-LN('Merged data'!$P$2))/(LN('Merged data'!$P$3)-LN('Merged data'!$P$2))*100," ")</f>
        <v xml:space="preserve"> </v>
      </c>
    </row>
    <row r="374" spans="1:7" hidden="1" x14ac:dyDescent="0.25">
      <c r="A374">
        <v>174</v>
      </c>
      <c r="B374" t="s">
        <v>5205</v>
      </c>
      <c r="C374">
        <v>1991</v>
      </c>
      <c r="D374" t="s">
        <v>5792</v>
      </c>
      <c r="G374" t="str">
        <f>+IF('Merged data'!G374&gt;='Merged data'!$P$2,(LN('Merged data'!G374)-LN('Merged data'!$P$2))/(LN('Merged data'!$P$3)-LN('Merged data'!$P$2))*100," ")</f>
        <v xml:space="preserve"> </v>
      </c>
    </row>
    <row r="375" spans="1:7" hidden="1" x14ac:dyDescent="0.25">
      <c r="A375">
        <v>175</v>
      </c>
      <c r="B375" t="s">
        <v>5206</v>
      </c>
      <c r="C375">
        <v>1991</v>
      </c>
      <c r="D375" t="s">
        <v>5793</v>
      </c>
      <c r="G375" t="str">
        <f>+IF('Merged data'!G375&gt;='Merged data'!$P$2,(LN('Merged data'!G375)-LN('Merged data'!$P$2))/(LN('Merged data'!$P$3)-LN('Merged data'!$P$2))*100," ")</f>
        <v xml:space="preserve"> </v>
      </c>
    </row>
    <row r="376" spans="1:7" hidden="1" x14ac:dyDescent="0.25">
      <c r="A376">
        <v>178</v>
      </c>
      <c r="B376" t="s">
        <v>5207</v>
      </c>
      <c r="C376">
        <v>1991</v>
      </c>
      <c r="D376" t="s">
        <v>5794</v>
      </c>
      <c r="G376" t="str">
        <f>+IF('Merged data'!G376&gt;='Merged data'!$P$2,(LN('Merged data'!G376)-LN('Merged data'!$P$2))/(LN('Merged data'!$P$3)-LN('Merged data'!$P$2))*100," ")</f>
        <v xml:space="preserve"> </v>
      </c>
    </row>
    <row r="377" spans="1:7" hidden="1" x14ac:dyDescent="0.25">
      <c r="A377">
        <v>180</v>
      </c>
      <c r="B377" t="s">
        <v>5208</v>
      </c>
      <c r="C377">
        <v>1991</v>
      </c>
      <c r="D377" t="s">
        <v>5795</v>
      </c>
      <c r="G377" t="str">
        <f>+IF('Merged data'!G377&gt;='Merged data'!$P$2,(LN('Merged data'!G377)-LN('Merged data'!$P$2))/(LN('Merged data'!$P$3)-LN('Merged data'!$P$2))*100," ")</f>
        <v xml:space="preserve"> </v>
      </c>
    </row>
    <row r="378" spans="1:7" hidden="1" x14ac:dyDescent="0.25">
      <c r="A378">
        <v>184</v>
      </c>
      <c r="B378" t="s">
        <v>5209</v>
      </c>
      <c r="C378">
        <v>1991</v>
      </c>
      <c r="D378" t="s">
        <v>5796</v>
      </c>
      <c r="G378" t="str">
        <f>+IF('Merged data'!G378&gt;='Merged data'!$P$2,(LN('Merged data'!G378)-LN('Merged data'!$P$2))/(LN('Merged data'!$P$3)-LN('Merged data'!$P$2))*100," ")</f>
        <v xml:space="preserve"> </v>
      </c>
    </row>
    <row r="379" spans="1:7" hidden="1" x14ac:dyDescent="0.25">
      <c r="A379">
        <v>188</v>
      </c>
      <c r="B379" t="s">
        <v>5210</v>
      </c>
      <c r="C379">
        <v>1991</v>
      </c>
      <c r="D379" t="s">
        <v>5797</v>
      </c>
      <c r="G379" t="str">
        <f>+IF('Merged data'!G379&gt;='Merged data'!$P$2,(LN('Merged data'!G379)-LN('Merged data'!$P$2))/(LN('Merged data'!$P$3)-LN('Merged data'!$P$2))*100," ")</f>
        <v xml:space="preserve"> </v>
      </c>
    </row>
    <row r="380" spans="1:7" hidden="1" x14ac:dyDescent="0.25">
      <c r="A380">
        <v>191</v>
      </c>
      <c r="B380" t="s">
        <v>5211</v>
      </c>
      <c r="C380">
        <v>1991</v>
      </c>
      <c r="D380" t="s">
        <v>5798</v>
      </c>
      <c r="G380" t="str">
        <f>+IF('Merged data'!G380&gt;='Merged data'!$P$2,(LN('Merged data'!G380)-LN('Merged data'!$P$2))/(LN('Merged data'!$P$3)-LN('Merged data'!$P$2))*100," ")</f>
        <v xml:space="preserve"> </v>
      </c>
    </row>
    <row r="381" spans="1:7" hidden="1" x14ac:dyDescent="0.25">
      <c r="A381">
        <v>192</v>
      </c>
      <c r="B381" t="s">
        <v>5212</v>
      </c>
      <c r="C381">
        <v>1991</v>
      </c>
      <c r="D381" t="s">
        <v>5799</v>
      </c>
      <c r="G381" t="str">
        <f>+IF('Merged data'!G381&gt;='Merged data'!$P$2,(LN('Merged data'!G381)-LN('Merged data'!$P$2))/(LN('Merged data'!$P$3)-LN('Merged data'!$P$2))*100," ")</f>
        <v xml:space="preserve"> </v>
      </c>
    </row>
    <row r="382" spans="1:7" hidden="1" x14ac:dyDescent="0.25">
      <c r="A382">
        <v>196</v>
      </c>
      <c r="B382" t="s">
        <v>5213</v>
      </c>
      <c r="C382">
        <v>1991</v>
      </c>
      <c r="D382" t="s">
        <v>5800</v>
      </c>
      <c r="G382" t="str">
        <f>+IF('Merged data'!G382&gt;='Merged data'!$P$2,(LN('Merged data'!G382)-LN('Merged data'!$P$2))/(LN('Merged data'!$P$3)-LN('Merged data'!$P$2))*100," ")</f>
        <v xml:space="preserve"> </v>
      </c>
    </row>
    <row r="383" spans="1:7" hidden="1" x14ac:dyDescent="0.25">
      <c r="A383">
        <v>199</v>
      </c>
      <c r="B383" t="s">
        <v>5214</v>
      </c>
      <c r="C383">
        <v>1991</v>
      </c>
      <c r="D383" t="s">
        <v>5801</v>
      </c>
      <c r="G383" t="str">
        <f>+IF('Merged data'!G383&gt;='Merged data'!$P$2,(LN('Merged data'!G383)-LN('Merged data'!$P$2))/(LN('Merged data'!$P$3)-LN('Merged data'!$P$2))*100," ")</f>
        <v xml:space="preserve"> </v>
      </c>
    </row>
    <row r="384" spans="1:7" hidden="1" x14ac:dyDescent="0.25">
      <c r="A384">
        <v>202</v>
      </c>
      <c r="B384" t="s">
        <v>5215</v>
      </c>
      <c r="C384">
        <v>1991</v>
      </c>
      <c r="D384" t="s">
        <v>5802</v>
      </c>
      <c r="G384" t="str">
        <f>+IF('Merged data'!G384&gt;='Merged data'!$P$2,(LN('Merged data'!G384)-LN('Merged data'!$P$2))/(LN('Merged data'!$P$3)-LN('Merged data'!$P$2))*100," ")</f>
        <v xml:space="preserve"> </v>
      </c>
    </row>
    <row r="385" spans="1:7" hidden="1" x14ac:dyDescent="0.25">
      <c r="A385">
        <v>203</v>
      </c>
      <c r="B385" t="s">
        <v>5216</v>
      </c>
      <c r="C385">
        <v>1991</v>
      </c>
      <c r="D385" t="s">
        <v>5803</v>
      </c>
      <c r="G385" t="str">
        <f>+IF('Merged data'!G385&gt;='Merged data'!$P$2,(LN('Merged data'!G385)-LN('Merged data'!$P$2))/(LN('Merged data'!$P$3)-LN('Merged data'!$P$2))*100," ")</f>
        <v xml:space="preserve"> </v>
      </c>
    </row>
    <row r="386" spans="1:7" hidden="1" x14ac:dyDescent="0.25">
      <c r="A386">
        <v>204</v>
      </c>
      <c r="B386" t="s">
        <v>5217</v>
      </c>
      <c r="C386">
        <v>1991</v>
      </c>
      <c r="D386" t="s">
        <v>5804</v>
      </c>
      <c r="G386" t="str">
        <f>+IF('Merged data'!G386&gt;='Merged data'!$P$2,(LN('Merged data'!G386)-LN('Merged data'!$P$2))/(LN('Merged data'!$P$3)-LN('Merged data'!$P$2))*100," ")</f>
        <v xml:space="preserve"> </v>
      </c>
    </row>
    <row r="387" spans="1:7" hidden="1" x14ac:dyDescent="0.25">
      <c r="A387">
        <v>208</v>
      </c>
      <c r="B387" t="s">
        <v>5218</v>
      </c>
      <c r="C387">
        <v>1991</v>
      </c>
      <c r="D387" t="s">
        <v>5805</v>
      </c>
      <c r="G387" t="str">
        <f>+IF('Merged data'!G387&gt;='Merged data'!$P$2,(LN('Merged data'!G387)-LN('Merged data'!$P$2))/(LN('Merged data'!$P$3)-LN('Merged data'!$P$2))*100," ")</f>
        <v xml:space="preserve"> </v>
      </c>
    </row>
    <row r="388" spans="1:7" hidden="1" x14ac:dyDescent="0.25">
      <c r="A388">
        <v>212</v>
      </c>
      <c r="B388" t="s">
        <v>5219</v>
      </c>
      <c r="C388">
        <v>1991</v>
      </c>
      <c r="D388" t="s">
        <v>5806</v>
      </c>
      <c r="G388" t="str">
        <f>+IF('Merged data'!G388&gt;='Merged data'!$P$2,(LN('Merged data'!G388)-LN('Merged data'!$P$2))/(LN('Merged data'!$P$3)-LN('Merged data'!$P$2))*100," ")</f>
        <v xml:space="preserve"> </v>
      </c>
    </row>
    <row r="389" spans="1:7" hidden="1" x14ac:dyDescent="0.25">
      <c r="A389">
        <v>214</v>
      </c>
      <c r="B389" t="s">
        <v>5220</v>
      </c>
      <c r="C389">
        <v>1991</v>
      </c>
      <c r="D389" t="s">
        <v>1074</v>
      </c>
      <c r="G389" t="str">
        <f>+IF('Merged data'!G389&gt;='Merged data'!$P$2,(LN('Merged data'!G389)-LN('Merged data'!$P$2))/(LN('Merged data'!$P$3)-LN('Merged data'!$P$2))*100," ")</f>
        <v xml:space="preserve"> </v>
      </c>
    </row>
    <row r="390" spans="1:7" hidden="1" x14ac:dyDescent="0.25">
      <c r="A390">
        <v>218</v>
      </c>
      <c r="B390" t="s">
        <v>5221</v>
      </c>
      <c r="C390">
        <v>1991</v>
      </c>
      <c r="D390" t="s">
        <v>5807</v>
      </c>
      <c r="G390" t="str">
        <f>+IF('Merged data'!G390&gt;='Merged data'!$P$2,(LN('Merged data'!G390)-LN('Merged data'!$P$2))/(LN('Merged data'!$P$3)-LN('Merged data'!$P$2))*100," ")</f>
        <v xml:space="preserve"> </v>
      </c>
    </row>
    <row r="391" spans="1:7" hidden="1" x14ac:dyDescent="0.25">
      <c r="A391">
        <v>222</v>
      </c>
      <c r="B391" t="s">
        <v>5222</v>
      </c>
      <c r="C391">
        <v>1991</v>
      </c>
      <c r="D391" t="s">
        <v>5808</v>
      </c>
      <c r="G391" t="str">
        <f>+IF('Merged data'!G391&gt;='Merged data'!$P$2,(LN('Merged data'!G391)-LN('Merged data'!$P$2))/(LN('Merged data'!$P$3)-LN('Merged data'!$P$2))*100," ")</f>
        <v xml:space="preserve"> </v>
      </c>
    </row>
    <row r="392" spans="1:7" hidden="1" x14ac:dyDescent="0.25">
      <c r="A392">
        <v>223</v>
      </c>
      <c r="B392" t="s">
        <v>5223</v>
      </c>
      <c r="C392">
        <v>1991</v>
      </c>
      <c r="D392" t="s">
        <v>5809</v>
      </c>
      <c r="G392" t="str">
        <f>+IF('Merged data'!G392&gt;='Merged data'!$P$2,(LN('Merged data'!G392)-LN('Merged data'!$P$2))/(LN('Merged data'!$P$3)-LN('Merged data'!$P$2))*100," ")</f>
        <v xml:space="preserve"> </v>
      </c>
    </row>
    <row r="393" spans="1:7" hidden="1" x14ac:dyDescent="0.25">
      <c r="A393">
        <v>226</v>
      </c>
      <c r="B393" t="s">
        <v>5224</v>
      </c>
      <c r="C393">
        <v>1991</v>
      </c>
      <c r="D393" t="s">
        <v>5810</v>
      </c>
      <c r="G393" t="str">
        <f>+IF('Merged data'!G393&gt;='Merged data'!$P$2,(LN('Merged data'!G393)-LN('Merged data'!$P$2))/(LN('Merged data'!$P$3)-LN('Merged data'!$P$2))*100," ")</f>
        <v xml:space="preserve"> </v>
      </c>
    </row>
    <row r="394" spans="1:7" hidden="1" x14ac:dyDescent="0.25">
      <c r="A394">
        <v>231</v>
      </c>
      <c r="B394" t="s">
        <v>5225</v>
      </c>
      <c r="C394">
        <v>1991</v>
      </c>
      <c r="D394" t="s">
        <v>5811</v>
      </c>
      <c r="G394" t="str">
        <f>+IF('Merged data'!G394&gt;='Merged data'!$P$2,(LN('Merged data'!G394)-LN('Merged data'!$P$2))/(LN('Merged data'!$P$3)-LN('Merged data'!$P$2))*100," ")</f>
        <v xml:space="preserve"> </v>
      </c>
    </row>
    <row r="395" spans="1:7" hidden="1" x14ac:dyDescent="0.25">
      <c r="A395">
        <v>232</v>
      </c>
      <c r="B395" t="s">
        <v>5226</v>
      </c>
      <c r="C395">
        <v>1991</v>
      </c>
      <c r="D395" t="s">
        <v>5812</v>
      </c>
      <c r="G395" t="str">
        <f>+IF('Merged data'!G395&gt;='Merged data'!$P$2,(LN('Merged data'!G395)-LN('Merged data'!$P$2))/(LN('Merged data'!$P$3)-LN('Merged data'!$P$2))*100," ")</f>
        <v xml:space="preserve"> </v>
      </c>
    </row>
    <row r="396" spans="1:7" hidden="1" x14ac:dyDescent="0.25">
      <c r="A396">
        <v>233</v>
      </c>
      <c r="B396" t="s">
        <v>5227</v>
      </c>
      <c r="C396">
        <v>1991</v>
      </c>
      <c r="D396" t="s">
        <v>5813</v>
      </c>
      <c r="G396" t="str">
        <f>+IF('Merged data'!G396&gt;='Merged data'!$P$2,(LN('Merged data'!G396)-LN('Merged data'!$P$2))/(LN('Merged data'!$P$3)-LN('Merged data'!$P$2))*100," ")</f>
        <v xml:space="preserve"> </v>
      </c>
    </row>
    <row r="397" spans="1:7" hidden="1" x14ac:dyDescent="0.25">
      <c r="A397">
        <v>234</v>
      </c>
      <c r="B397" t="s">
        <v>5228</v>
      </c>
      <c r="C397">
        <v>1991</v>
      </c>
      <c r="D397" t="s">
        <v>5814</v>
      </c>
      <c r="G397" t="str">
        <f>+IF('Merged data'!G397&gt;='Merged data'!$P$2,(LN('Merged data'!G397)-LN('Merged data'!$P$2))/(LN('Merged data'!$P$3)-LN('Merged data'!$P$2))*100," ")</f>
        <v xml:space="preserve"> </v>
      </c>
    </row>
    <row r="398" spans="1:7" hidden="1" x14ac:dyDescent="0.25">
      <c r="A398">
        <v>238</v>
      </c>
      <c r="B398" t="s">
        <v>5229</v>
      </c>
      <c r="C398">
        <v>1991</v>
      </c>
      <c r="D398" t="s">
        <v>5815</v>
      </c>
      <c r="G398" t="str">
        <f>+IF('Merged data'!G398&gt;='Merged data'!$P$2,(LN('Merged data'!G398)-LN('Merged data'!$P$2))/(LN('Merged data'!$P$3)-LN('Merged data'!$P$2))*100," ")</f>
        <v xml:space="preserve"> </v>
      </c>
    </row>
    <row r="399" spans="1:7" hidden="1" x14ac:dyDescent="0.25">
      <c r="A399">
        <v>239</v>
      </c>
      <c r="B399" t="s">
        <v>5230</v>
      </c>
      <c r="C399">
        <v>1991</v>
      </c>
      <c r="D399" t="s">
        <v>5816</v>
      </c>
      <c r="G399" t="str">
        <f>+IF('Merged data'!G399&gt;='Merged data'!$P$2,(LN('Merged data'!G399)-LN('Merged data'!$P$2))/(LN('Merged data'!$P$3)-LN('Merged data'!$P$2))*100," ")</f>
        <v xml:space="preserve"> </v>
      </c>
    </row>
    <row r="400" spans="1:7" hidden="1" x14ac:dyDescent="0.25">
      <c r="A400">
        <v>242</v>
      </c>
      <c r="B400" t="s">
        <v>5231</v>
      </c>
      <c r="C400">
        <v>1991</v>
      </c>
      <c r="D400" t="s">
        <v>5817</v>
      </c>
      <c r="G400" t="str">
        <f>+IF('Merged data'!G400&gt;='Merged data'!$P$2,(LN('Merged data'!G400)-LN('Merged data'!$P$2))/(LN('Merged data'!$P$3)-LN('Merged data'!$P$2))*100," ")</f>
        <v xml:space="preserve"> </v>
      </c>
    </row>
    <row r="401" spans="1:7" hidden="1" x14ac:dyDescent="0.25">
      <c r="A401">
        <v>246</v>
      </c>
      <c r="B401" t="s">
        <v>5232</v>
      </c>
      <c r="C401">
        <v>1991</v>
      </c>
      <c r="D401" t="s">
        <v>5818</v>
      </c>
      <c r="G401" t="str">
        <f>+IF('Merged data'!G401&gt;='Merged data'!$P$2,(LN('Merged data'!G401)-LN('Merged data'!$P$2))/(LN('Merged data'!$P$3)-LN('Merged data'!$P$2))*100," ")</f>
        <v xml:space="preserve"> </v>
      </c>
    </row>
    <row r="402" spans="1:7" hidden="1" x14ac:dyDescent="0.25">
      <c r="A402">
        <v>248</v>
      </c>
      <c r="B402" t="s">
        <v>5233</v>
      </c>
      <c r="C402">
        <v>1991</v>
      </c>
      <c r="D402" t="s">
        <v>5819</v>
      </c>
      <c r="G402" t="str">
        <f>+IF('Merged data'!G402&gt;='Merged data'!$P$2,(LN('Merged data'!G402)-LN('Merged data'!$P$2))/(LN('Merged data'!$P$3)-LN('Merged data'!$P$2))*100," ")</f>
        <v xml:space="preserve"> </v>
      </c>
    </row>
    <row r="403" spans="1:7" hidden="1" x14ac:dyDescent="0.25">
      <c r="A403">
        <v>250</v>
      </c>
      <c r="B403" t="s">
        <v>5234</v>
      </c>
      <c r="C403">
        <v>1991</v>
      </c>
      <c r="D403" t="s">
        <v>5820</v>
      </c>
      <c r="G403" t="str">
        <f>+IF('Merged data'!G403&gt;='Merged data'!$P$2,(LN('Merged data'!G403)-LN('Merged data'!$P$2))/(LN('Merged data'!$P$3)-LN('Merged data'!$P$2))*100," ")</f>
        <v xml:space="preserve"> </v>
      </c>
    </row>
    <row r="404" spans="1:7" hidden="1" x14ac:dyDescent="0.25">
      <c r="A404">
        <v>254</v>
      </c>
      <c r="B404" t="s">
        <v>5235</v>
      </c>
      <c r="C404">
        <v>1991</v>
      </c>
      <c r="D404" t="s">
        <v>5821</v>
      </c>
      <c r="G404" t="str">
        <f>+IF('Merged data'!G404&gt;='Merged data'!$P$2,(LN('Merged data'!G404)-LN('Merged data'!$P$2))/(LN('Merged data'!$P$3)-LN('Merged data'!$P$2))*100," ")</f>
        <v xml:space="preserve"> </v>
      </c>
    </row>
    <row r="405" spans="1:7" hidden="1" x14ac:dyDescent="0.25">
      <c r="A405">
        <v>258</v>
      </c>
      <c r="B405" t="s">
        <v>5236</v>
      </c>
      <c r="C405">
        <v>1991</v>
      </c>
      <c r="D405" t="s">
        <v>5822</v>
      </c>
      <c r="G405" t="str">
        <f>+IF('Merged data'!G405&gt;='Merged data'!$P$2,(LN('Merged data'!G405)-LN('Merged data'!$P$2))/(LN('Merged data'!$P$3)-LN('Merged data'!$P$2))*100," ")</f>
        <v xml:space="preserve"> </v>
      </c>
    </row>
    <row r="406" spans="1:7" hidden="1" x14ac:dyDescent="0.25">
      <c r="A406">
        <v>260</v>
      </c>
      <c r="B406" t="s">
        <v>5237</v>
      </c>
      <c r="C406">
        <v>1991</v>
      </c>
      <c r="D406" t="s">
        <v>5823</v>
      </c>
      <c r="G406" t="str">
        <f>+IF('Merged data'!G406&gt;='Merged data'!$P$2,(LN('Merged data'!G406)-LN('Merged data'!$P$2))/(LN('Merged data'!$P$3)-LN('Merged data'!$P$2))*100," ")</f>
        <v xml:space="preserve"> </v>
      </c>
    </row>
    <row r="407" spans="1:7" hidden="1" x14ac:dyDescent="0.25">
      <c r="A407">
        <v>262</v>
      </c>
      <c r="B407" t="s">
        <v>5238</v>
      </c>
      <c r="C407">
        <v>1991</v>
      </c>
      <c r="D407" t="s">
        <v>5824</v>
      </c>
      <c r="G407" t="str">
        <f>+IF('Merged data'!G407&gt;='Merged data'!$P$2,(LN('Merged data'!G407)-LN('Merged data'!$P$2))/(LN('Merged data'!$P$3)-LN('Merged data'!$P$2))*100," ")</f>
        <v xml:space="preserve"> </v>
      </c>
    </row>
    <row r="408" spans="1:7" hidden="1" x14ac:dyDescent="0.25">
      <c r="A408">
        <v>266</v>
      </c>
      <c r="B408" t="s">
        <v>5239</v>
      </c>
      <c r="C408">
        <v>1991</v>
      </c>
      <c r="D408" t="s">
        <v>5825</v>
      </c>
      <c r="G408" t="str">
        <f>+IF('Merged data'!G408&gt;='Merged data'!$P$2,(LN('Merged data'!G408)-LN('Merged data'!$P$2))/(LN('Merged data'!$P$3)-LN('Merged data'!$P$2))*100," ")</f>
        <v xml:space="preserve"> </v>
      </c>
    </row>
    <row r="409" spans="1:7" hidden="1" x14ac:dyDescent="0.25">
      <c r="A409">
        <v>268</v>
      </c>
      <c r="B409" t="s">
        <v>5240</v>
      </c>
      <c r="C409">
        <v>1991</v>
      </c>
      <c r="D409" t="s">
        <v>5826</v>
      </c>
      <c r="G409" t="str">
        <f>+IF('Merged data'!G409&gt;='Merged data'!$P$2,(LN('Merged data'!G409)-LN('Merged data'!$P$2))/(LN('Merged data'!$P$3)-LN('Merged data'!$P$2))*100," ")</f>
        <v xml:space="preserve"> </v>
      </c>
    </row>
    <row r="410" spans="1:7" hidden="1" x14ac:dyDescent="0.25">
      <c r="A410">
        <v>270</v>
      </c>
      <c r="B410" t="s">
        <v>5241</v>
      </c>
      <c r="C410">
        <v>1991</v>
      </c>
      <c r="D410" t="s">
        <v>5827</v>
      </c>
      <c r="G410" t="str">
        <f>+IF('Merged data'!G410&gt;='Merged data'!$P$2,(LN('Merged data'!G410)-LN('Merged data'!$P$2))/(LN('Merged data'!$P$3)-LN('Merged data'!$P$2))*100," ")</f>
        <v xml:space="preserve"> </v>
      </c>
    </row>
    <row r="411" spans="1:7" hidden="1" x14ac:dyDescent="0.25">
      <c r="A411">
        <v>275</v>
      </c>
      <c r="B411" t="s">
        <v>5242</v>
      </c>
      <c r="C411">
        <v>1991</v>
      </c>
      <c r="D411" t="s">
        <v>5828</v>
      </c>
      <c r="G411" t="str">
        <f>+IF('Merged data'!G411&gt;='Merged data'!$P$2,(LN('Merged data'!G411)-LN('Merged data'!$P$2))/(LN('Merged data'!$P$3)-LN('Merged data'!$P$2))*100," ")</f>
        <v xml:space="preserve"> </v>
      </c>
    </row>
    <row r="412" spans="1:7" hidden="1" x14ac:dyDescent="0.25">
      <c r="A412">
        <v>276</v>
      </c>
      <c r="B412" t="s">
        <v>5243</v>
      </c>
      <c r="C412">
        <v>1991</v>
      </c>
      <c r="D412" t="s">
        <v>5829</v>
      </c>
      <c r="G412" t="str">
        <f>+IF('Merged data'!G412&gt;='Merged data'!$P$2,(LN('Merged data'!G412)-LN('Merged data'!$P$2))/(LN('Merged data'!$P$3)-LN('Merged data'!$P$2))*100," ")</f>
        <v xml:space="preserve"> </v>
      </c>
    </row>
    <row r="413" spans="1:7" hidden="1" x14ac:dyDescent="0.25">
      <c r="A413">
        <v>288</v>
      </c>
      <c r="B413" t="s">
        <v>5244</v>
      </c>
      <c r="C413">
        <v>1991</v>
      </c>
      <c r="D413" t="s">
        <v>5830</v>
      </c>
      <c r="G413" t="str">
        <f>+IF('Merged data'!G413&gt;='Merged data'!$P$2,(LN('Merged data'!G413)-LN('Merged data'!$P$2))/(LN('Merged data'!$P$3)-LN('Merged data'!$P$2))*100," ")</f>
        <v xml:space="preserve"> </v>
      </c>
    </row>
    <row r="414" spans="1:7" hidden="1" x14ac:dyDescent="0.25">
      <c r="A414">
        <v>292</v>
      </c>
      <c r="B414" t="s">
        <v>5245</v>
      </c>
      <c r="C414">
        <v>1991</v>
      </c>
      <c r="D414" t="s">
        <v>5831</v>
      </c>
      <c r="G414" t="str">
        <f>+IF('Merged data'!G414&gt;='Merged data'!$P$2,(LN('Merged data'!G414)-LN('Merged data'!$P$2))/(LN('Merged data'!$P$3)-LN('Merged data'!$P$2))*100," ")</f>
        <v xml:space="preserve"> </v>
      </c>
    </row>
    <row r="415" spans="1:7" hidden="1" x14ac:dyDescent="0.25">
      <c r="A415">
        <v>296</v>
      </c>
      <c r="B415" t="s">
        <v>5246</v>
      </c>
      <c r="C415">
        <v>1991</v>
      </c>
      <c r="D415" t="s">
        <v>5832</v>
      </c>
      <c r="G415" t="str">
        <f>+IF('Merged data'!G415&gt;='Merged data'!$P$2,(LN('Merged data'!G415)-LN('Merged data'!$P$2))/(LN('Merged data'!$P$3)-LN('Merged data'!$P$2))*100," ")</f>
        <v xml:space="preserve"> </v>
      </c>
    </row>
    <row r="416" spans="1:7" hidden="1" x14ac:dyDescent="0.25">
      <c r="A416">
        <v>300</v>
      </c>
      <c r="B416" t="s">
        <v>5247</v>
      </c>
      <c r="C416">
        <v>1991</v>
      </c>
      <c r="D416" t="s">
        <v>5833</v>
      </c>
      <c r="G416" t="str">
        <f>+IF('Merged data'!G416&gt;='Merged data'!$P$2,(LN('Merged data'!G416)-LN('Merged data'!$P$2))/(LN('Merged data'!$P$3)-LN('Merged data'!$P$2))*100," ")</f>
        <v xml:space="preserve"> </v>
      </c>
    </row>
    <row r="417" spans="1:7" hidden="1" x14ac:dyDescent="0.25">
      <c r="A417">
        <v>304</v>
      </c>
      <c r="B417" t="s">
        <v>5248</v>
      </c>
      <c r="C417">
        <v>1991</v>
      </c>
      <c r="D417" t="s">
        <v>5834</v>
      </c>
      <c r="G417" t="str">
        <f>+IF('Merged data'!G417&gt;='Merged data'!$P$2,(LN('Merged data'!G417)-LN('Merged data'!$P$2))/(LN('Merged data'!$P$3)-LN('Merged data'!$P$2))*100," ")</f>
        <v xml:space="preserve"> </v>
      </c>
    </row>
    <row r="418" spans="1:7" hidden="1" x14ac:dyDescent="0.25">
      <c r="A418">
        <v>308</v>
      </c>
      <c r="B418" t="s">
        <v>5249</v>
      </c>
      <c r="C418">
        <v>1991</v>
      </c>
      <c r="D418" t="s">
        <v>5835</v>
      </c>
      <c r="G418" t="str">
        <f>+IF('Merged data'!G418&gt;='Merged data'!$P$2,(LN('Merged data'!G418)-LN('Merged data'!$P$2))/(LN('Merged data'!$P$3)-LN('Merged data'!$P$2))*100," ")</f>
        <v xml:space="preserve"> </v>
      </c>
    </row>
    <row r="419" spans="1:7" hidden="1" x14ac:dyDescent="0.25">
      <c r="A419">
        <v>312</v>
      </c>
      <c r="B419" t="s">
        <v>5250</v>
      </c>
      <c r="C419">
        <v>1991</v>
      </c>
      <c r="D419" t="s">
        <v>5836</v>
      </c>
      <c r="G419" t="str">
        <f>+IF('Merged data'!G419&gt;='Merged data'!$P$2,(LN('Merged data'!G419)-LN('Merged data'!$P$2))/(LN('Merged data'!$P$3)-LN('Merged data'!$P$2))*100," ")</f>
        <v xml:space="preserve"> </v>
      </c>
    </row>
    <row r="420" spans="1:7" hidden="1" x14ac:dyDescent="0.25">
      <c r="A420">
        <v>316</v>
      </c>
      <c r="B420" t="s">
        <v>5251</v>
      </c>
      <c r="C420">
        <v>1991</v>
      </c>
      <c r="D420" t="s">
        <v>5837</v>
      </c>
      <c r="G420" t="str">
        <f>+IF('Merged data'!G420&gt;='Merged data'!$P$2,(LN('Merged data'!G420)-LN('Merged data'!$P$2))/(LN('Merged data'!$P$3)-LN('Merged data'!$P$2))*100," ")</f>
        <v xml:space="preserve"> </v>
      </c>
    </row>
    <row r="421" spans="1:7" hidden="1" x14ac:dyDescent="0.25">
      <c r="A421">
        <v>320</v>
      </c>
      <c r="B421" t="s">
        <v>5252</v>
      </c>
      <c r="C421">
        <v>1991</v>
      </c>
      <c r="D421" t="s">
        <v>5838</v>
      </c>
      <c r="G421" t="str">
        <f>+IF('Merged data'!G421&gt;='Merged data'!$P$2,(LN('Merged data'!G421)-LN('Merged data'!$P$2))/(LN('Merged data'!$P$3)-LN('Merged data'!$P$2))*100," ")</f>
        <v xml:space="preserve"> </v>
      </c>
    </row>
    <row r="422" spans="1:7" hidden="1" x14ac:dyDescent="0.25">
      <c r="A422">
        <v>324</v>
      </c>
      <c r="B422" t="s">
        <v>5253</v>
      </c>
      <c r="C422">
        <v>1991</v>
      </c>
      <c r="D422" t="s">
        <v>5839</v>
      </c>
      <c r="G422" t="str">
        <f>+IF('Merged data'!G422&gt;='Merged data'!$P$2,(LN('Merged data'!G422)-LN('Merged data'!$P$2))/(LN('Merged data'!$P$3)-LN('Merged data'!$P$2))*100," ")</f>
        <v xml:space="preserve"> </v>
      </c>
    </row>
    <row r="423" spans="1:7" hidden="1" x14ac:dyDescent="0.25">
      <c r="A423">
        <v>328</v>
      </c>
      <c r="B423" t="s">
        <v>5254</v>
      </c>
      <c r="C423">
        <v>1991</v>
      </c>
      <c r="D423" t="s">
        <v>5840</v>
      </c>
      <c r="G423" t="str">
        <f>+IF('Merged data'!G423&gt;='Merged data'!$P$2,(LN('Merged data'!G423)-LN('Merged data'!$P$2))/(LN('Merged data'!$P$3)-LN('Merged data'!$P$2))*100," ")</f>
        <v xml:space="preserve"> </v>
      </c>
    </row>
    <row r="424" spans="1:7" hidden="1" x14ac:dyDescent="0.25">
      <c r="A424">
        <v>332</v>
      </c>
      <c r="B424" t="s">
        <v>5255</v>
      </c>
      <c r="C424">
        <v>1991</v>
      </c>
      <c r="D424" t="s">
        <v>5841</v>
      </c>
      <c r="G424" t="str">
        <f>+IF('Merged data'!G424&gt;='Merged data'!$P$2,(LN('Merged data'!G424)-LN('Merged data'!$P$2))/(LN('Merged data'!$P$3)-LN('Merged data'!$P$2))*100," ")</f>
        <v xml:space="preserve"> </v>
      </c>
    </row>
    <row r="425" spans="1:7" hidden="1" x14ac:dyDescent="0.25">
      <c r="A425">
        <v>334</v>
      </c>
      <c r="B425" t="s">
        <v>5256</v>
      </c>
      <c r="C425">
        <v>1991</v>
      </c>
      <c r="D425" t="s">
        <v>5842</v>
      </c>
      <c r="G425" t="str">
        <f>+IF('Merged data'!G425&gt;='Merged data'!$P$2,(LN('Merged data'!G425)-LN('Merged data'!$P$2))/(LN('Merged data'!$P$3)-LN('Merged data'!$P$2))*100," ")</f>
        <v xml:space="preserve"> </v>
      </c>
    </row>
    <row r="426" spans="1:7" hidden="1" x14ac:dyDescent="0.25">
      <c r="A426">
        <v>336</v>
      </c>
      <c r="B426" t="s">
        <v>5257</v>
      </c>
      <c r="C426">
        <v>1991</v>
      </c>
      <c r="D426" t="s">
        <v>5843</v>
      </c>
      <c r="G426" t="str">
        <f>+IF('Merged data'!G426&gt;='Merged data'!$P$2,(LN('Merged data'!G426)-LN('Merged data'!$P$2))/(LN('Merged data'!$P$3)-LN('Merged data'!$P$2))*100," ")</f>
        <v xml:space="preserve"> </v>
      </c>
    </row>
    <row r="427" spans="1:7" hidden="1" x14ac:dyDescent="0.25">
      <c r="A427">
        <v>340</v>
      </c>
      <c r="B427" t="s">
        <v>5258</v>
      </c>
      <c r="C427">
        <v>1991</v>
      </c>
      <c r="D427" t="s">
        <v>5844</v>
      </c>
      <c r="G427" t="str">
        <f>+IF('Merged data'!G427&gt;='Merged data'!$P$2,(LN('Merged data'!G427)-LN('Merged data'!$P$2))/(LN('Merged data'!$P$3)-LN('Merged data'!$P$2))*100," ")</f>
        <v xml:space="preserve"> </v>
      </c>
    </row>
    <row r="428" spans="1:7" hidden="1" x14ac:dyDescent="0.25">
      <c r="A428">
        <v>344</v>
      </c>
      <c r="B428" t="s">
        <v>5259</v>
      </c>
      <c r="C428">
        <v>1991</v>
      </c>
      <c r="D428" t="s">
        <v>5845</v>
      </c>
      <c r="G428" t="str">
        <f>+IF('Merged data'!G428&gt;='Merged data'!$P$2,(LN('Merged data'!G428)-LN('Merged data'!$P$2))/(LN('Merged data'!$P$3)-LN('Merged data'!$P$2))*100," ")</f>
        <v xml:space="preserve"> </v>
      </c>
    </row>
    <row r="429" spans="1:7" hidden="1" x14ac:dyDescent="0.25">
      <c r="A429">
        <v>348</v>
      </c>
      <c r="B429" t="s">
        <v>5260</v>
      </c>
      <c r="C429">
        <v>1991</v>
      </c>
      <c r="D429" t="s">
        <v>5846</v>
      </c>
      <c r="G429" t="str">
        <f>+IF('Merged data'!G429&gt;='Merged data'!$P$2,(LN('Merged data'!G429)-LN('Merged data'!$P$2))/(LN('Merged data'!$P$3)-LN('Merged data'!$P$2))*100," ")</f>
        <v xml:space="preserve"> </v>
      </c>
    </row>
    <row r="430" spans="1:7" hidden="1" x14ac:dyDescent="0.25">
      <c r="A430">
        <v>352</v>
      </c>
      <c r="B430" t="s">
        <v>5261</v>
      </c>
      <c r="C430">
        <v>1991</v>
      </c>
      <c r="D430" t="s">
        <v>5847</v>
      </c>
      <c r="G430" t="str">
        <f>+IF('Merged data'!G430&gt;='Merged data'!$P$2,(LN('Merged data'!G430)-LN('Merged data'!$P$2))/(LN('Merged data'!$P$3)-LN('Merged data'!$P$2))*100," ")</f>
        <v xml:space="preserve"> </v>
      </c>
    </row>
    <row r="431" spans="1:7" hidden="1" x14ac:dyDescent="0.25">
      <c r="A431">
        <v>356</v>
      </c>
      <c r="B431" t="s">
        <v>5262</v>
      </c>
      <c r="C431">
        <v>1991</v>
      </c>
      <c r="D431" t="s">
        <v>5848</v>
      </c>
      <c r="G431" t="str">
        <f>+IF('Merged data'!G431&gt;='Merged data'!$P$2,(LN('Merged data'!G431)-LN('Merged data'!$P$2))/(LN('Merged data'!$P$3)-LN('Merged data'!$P$2))*100," ")</f>
        <v xml:space="preserve"> </v>
      </c>
    </row>
    <row r="432" spans="1:7" hidden="1" x14ac:dyDescent="0.25">
      <c r="A432">
        <v>360</v>
      </c>
      <c r="B432" t="s">
        <v>5263</v>
      </c>
      <c r="C432">
        <v>1991</v>
      </c>
      <c r="D432" t="s">
        <v>5849</v>
      </c>
      <c r="G432" t="str">
        <f>+IF('Merged data'!G432&gt;='Merged data'!$P$2,(LN('Merged data'!G432)-LN('Merged data'!$P$2))/(LN('Merged data'!$P$3)-LN('Merged data'!$P$2))*100," ")</f>
        <v xml:space="preserve"> </v>
      </c>
    </row>
    <row r="433" spans="1:7" hidden="1" x14ac:dyDescent="0.25">
      <c r="A433">
        <v>364</v>
      </c>
      <c r="B433" t="s">
        <v>5264</v>
      </c>
      <c r="C433">
        <v>1991</v>
      </c>
      <c r="D433" t="s">
        <v>5850</v>
      </c>
      <c r="G433" t="str">
        <f>+IF('Merged data'!G433&gt;='Merged data'!$P$2,(LN('Merged data'!G433)-LN('Merged data'!$P$2))/(LN('Merged data'!$P$3)-LN('Merged data'!$P$2))*100," ")</f>
        <v xml:space="preserve"> </v>
      </c>
    </row>
    <row r="434" spans="1:7" hidden="1" x14ac:dyDescent="0.25">
      <c r="A434">
        <v>368</v>
      </c>
      <c r="B434" t="s">
        <v>5265</v>
      </c>
      <c r="C434">
        <v>1991</v>
      </c>
      <c r="D434" t="s">
        <v>5851</v>
      </c>
      <c r="G434" t="str">
        <f>+IF('Merged data'!G434&gt;='Merged data'!$P$2,(LN('Merged data'!G434)-LN('Merged data'!$P$2))/(LN('Merged data'!$P$3)-LN('Merged data'!$P$2))*100," ")</f>
        <v xml:space="preserve"> </v>
      </c>
    </row>
    <row r="435" spans="1:7" hidden="1" x14ac:dyDescent="0.25">
      <c r="A435">
        <v>372</v>
      </c>
      <c r="B435" t="s">
        <v>5266</v>
      </c>
      <c r="C435">
        <v>1991</v>
      </c>
      <c r="D435" t="s">
        <v>5852</v>
      </c>
      <c r="G435" t="str">
        <f>+IF('Merged data'!G435&gt;='Merged data'!$P$2,(LN('Merged data'!G435)-LN('Merged data'!$P$2))/(LN('Merged data'!$P$3)-LN('Merged data'!$P$2))*100," ")</f>
        <v xml:space="preserve"> </v>
      </c>
    </row>
    <row r="436" spans="1:7" hidden="1" x14ac:dyDescent="0.25">
      <c r="A436">
        <v>376</v>
      </c>
      <c r="B436" t="s">
        <v>5267</v>
      </c>
      <c r="C436">
        <v>1991</v>
      </c>
      <c r="D436" t="s">
        <v>5853</v>
      </c>
      <c r="G436" t="str">
        <f>+IF('Merged data'!G436&gt;='Merged data'!$P$2,(LN('Merged data'!G436)-LN('Merged data'!$P$2))/(LN('Merged data'!$P$3)-LN('Merged data'!$P$2))*100," ")</f>
        <v xml:space="preserve"> </v>
      </c>
    </row>
    <row r="437" spans="1:7" hidden="1" x14ac:dyDescent="0.25">
      <c r="A437">
        <v>380</v>
      </c>
      <c r="B437" t="s">
        <v>5268</v>
      </c>
      <c r="C437">
        <v>1991</v>
      </c>
      <c r="D437" t="s">
        <v>5854</v>
      </c>
      <c r="G437" t="str">
        <f>+IF('Merged data'!G437&gt;='Merged data'!$P$2,(LN('Merged data'!G437)-LN('Merged data'!$P$2))/(LN('Merged data'!$P$3)-LN('Merged data'!$P$2))*100," ")</f>
        <v xml:space="preserve"> </v>
      </c>
    </row>
    <row r="438" spans="1:7" hidden="1" x14ac:dyDescent="0.25">
      <c r="A438">
        <v>384</v>
      </c>
      <c r="B438" t="s">
        <v>5269</v>
      </c>
      <c r="C438">
        <v>1991</v>
      </c>
      <c r="D438" t="s">
        <v>5855</v>
      </c>
      <c r="G438" t="str">
        <f>+IF('Merged data'!G438&gt;='Merged data'!$P$2,(LN('Merged data'!G438)-LN('Merged data'!$P$2))/(LN('Merged data'!$P$3)-LN('Merged data'!$P$2))*100," ")</f>
        <v xml:space="preserve"> </v>
      </c>
    </row>
    <row r="439" spans="1:7" hidden="1" x14ac:dyDescent="0.25">
      <c r="A439">
        <v>388</v>
      </c>
      <c r="B439" t="s">
        <v>5270</v>
      </c>
      <c r="C439">
        <v>1991</v>
      </c>
      <c r="D439" t="s">
        <v>5856</v>
      </c>
      <c r="G439" t="str">
        <f>+IF('Merged data'!G439&gt;='Merged data'!$P$2,(LN('Merged data'!G439)-LN('Merged data'!$P$2))/(LN('Merged data'!$P$3)-LN('Merged data'!$P$2))*100," ")</f>
        <v xml:space="preserve"> </v>
      </c>
    </row>
    <row r="440" spans="1:7" hidden="1" x14ac:dyDescent="0.25">
      <c r="A440">
        <v>392</v>
      </c>
      <c r="B440" t="s">
        <v>5271</v>
      </c>
      <c r="C440">
        <v>1991</v>
      </c>
      <c r="D440" t="s">
        <v>5857</v>
      </c>
      <c r="G440" t="str">
        <f>+IF('Merged data'!G440&gt;='Merged data'!$P$2,(LN('Merged data'!G440)-LN('Merged data'!$P$2))/(LN('Merged data'!$P$3)-LN('Merged data'!$P$2))*100," ")</f>
        <v xml:space="preserve"> </v>
      </c>
    </row>
    <row r="441" spans="1:7" hidden="1" x14ac:dyDescent="0.25">
      <c r="A441">
        <v>398</v>
      </c>
      <c r="B441" t="s">
        <v>5272</v>
      </c>
      <c r="C441">
        <v>1991</v>
      </c>
      <c r="D441" t="s">
        <v>5858</v>
      </c>
      <c r="G441" t="str">
        <f>+IF('Merged data'!G441&gt;='Merged data'!$P$2,(LN('Merged data'!G441)-LN('Merged data'!$P$2))/(LN('Merged data'!$P$3)-LN('Merged data'!$P$2))*100," ")</f>
        <v xml:space="preserve"> </v>
      </c>
    </row>
    <row r="442" spans="1:7" hidden="1" x14ac:dyDescent="0.25">
      <c r="A442">
        <v>400</v>
      </c>
      <c r="B442" t="s">
        <v>5273</v>
      </c>
      <c r="C442">
        <v>1991</v>
      </c>
      <c r="D442" t="s">
        <v>5859</v>
      </c>
      <c r="G442" t="str">
        <f>+IF('Merged data'!G442&gt;='Merged data'!$P$2,(LN('Merged data'!G442)-LN('Merged data'!$P$2))/(LN('Merged data'!$P$3)-LN('Merged data'!$P$2))*100," ")</f>
        <v xml:space="preserve"> </v>
      </c>
    </row>
    <row r="443" spans="1:7" hidden="1" x14ac:dyDescent="0.25">
      <c r="A443">
        <v>404</v>
      </c>
      <c r="B443" t="s">
        <v>5274</v>
      </c>
      <c r="C443">
        <v>1991</v>
      </c>
      <c r="D443" t="s">
        <v>5860</v>
      </c>
      <c r="G443" t="str">
        <f>+IF('Merged data'!G443&gt;='Merged data'!$P$2,(LN('Merged data'!G443)-LN('Merged data'!$P$2))/(LN('Merged data'!$P$3)-LN('Merged data'!$P$2))*100," ")</f>
        <v xml:space="preserve"> </v>
      </c>
    </row>
    <row r="444" spans="1:7" hidden="1" x14ac:dyDescent="0.25">
      <c r="A444">
        <v>408</v>
      </c>
      <c r="B444" t="s">
        <v>5275</v>
      </c>
      <c r="C444">
        <v>1991</v>
      </c>
      <c r="D444" t="s">
        <v>5861</v>
      </c>
      <c r="G444" t="str">
        <f>+IF('Merged data'!G444&gt;='Merged data'!$P$2,(LN('Merged data'!G444)-LN('Merged data'!$P$2))/(LN('Merged data'!$P$3)-LN('Merged data'!$P$2))*100," ")</f>
        <v xml:space="preserve"> </v>
      </c>
    </row>
    <row r="445" spans="1:7" hidden="1" x14ac:dyDescent="0.25">
      <c r="A445">
        <v>410</v>
      </c>
      <c r="B445" t="s">
        <v>5276</v>
      </c>
      <c r="C445">
        <v>1991</v>
      </c>
      <c r="D445" t="s">
        <v>5862</v>
      </c>
      <c r="G445" t="str">
        <f>+IF('Merged data'!G445&gt;='Merged data'!$P$2,(LN('Merged data'!G445)-LN('Merged data'!$P$2))/(LN('Merged data'!$P$3)-LN('Merged data'!$P$2))*100," ")</f>
        <v xml:space="preserve"> </v>
      </c>
    </row>
    <row r="446" spans="1:7" hidden="1" x14ac:dyDescent="0.25">
      <c r="A446">
        <v>414</v>
      </c>
      <c r="B446" t="s">
        <v>5277</v>
      </c>
      <c r="C446">
        <v>1991</v>
      </c>
      <c r="D446" t="s">
        <v>5863</v>
      </c>
      <c r="G446" t="str">
        <f>+IF('Merged data'!G446&gt;='Merged data'!$P$2,(LN('Merged data'!G446)-LN('Merged data'!$P$2))/(LN('Merged data'!$P$3)-LN('Merged data'!$P$2))*100," ")</f>
        <v xml:space="preserve"> </v>
      </c>
    </row>
    <row r="447" spans="1:7" hidden="1" x14ac:dyDescent="0.25">
      <c r="A447">
        <v>417</v>
      </c>
      <c r="B447" t="s">
        <v>5278</v>
      </c>
      <c r="C447">
        <v>1991</v>
      </c>
      <c r="D447" t="s">
        <v>5864</v>
      </c>
      <c r="G447" t="str">
        <f>+IF('Merged data'!G447&gt;='Merged data'!$P$2,(LN('Merged data'!G447)-LN('Merged data'!$P$2))/(LN('Merged data'!$P$3)-LN('Merged data'!$P$2))*100," ")</f>
        <v xml:space="preserve"> </v>
      </c>
    </row>
    <row r="448" spans="1:7" hidden="1" x14ac:dyDescent="0.25">
      <c r="A448">
        <v>418</v>
      </c>
      <c r="B448" t="s">
        <v>5279</v>
      </c>
      <c r="C448">
        <v>1991</v>
      </c>
      <c r="D448" t="s">
        <v>5865</v>
      </c>
      <c r="G448" t="str">
        <f>+IF('Merged data'!G448&gt;='Merged data'!$P$2,(LN('Merged data'!G448)-LN('Merged data'!$P$2))/(LN('Merged data'!$P$3)-LN('Merged data'!$P$2))*100," ")</f>
        <v xml:space="preserve"> </v>
      </c>
    </row>
    <row r="449" spans="1:7" hidden="1" x14ac:dyDescent="0.25">
      <c r="A449">
        <v>419</v>
      </c>
      <c r="B449" t="s">
        <v>5280</v>
      </c>
      <c r="C449">
        <v>1991</v>
      </c>
      <c r="D449" t="s">
        <v>5866</v>
      </c>
      <c r="G449" t="str">
        <f>+IF('Merged data'!G449&gt;='Merged data'!$P$2,(LN('Merged data'!G449)-LN('Merged data'!$P$2))/(LN('Merged data'!$P$3)-LN('Merged data'!$P$2))*100," ")</f>
        <v xml:space="preserve"> </v>
      </c>
    </row>
    <row r="450" spans="1:7" hidden="1" x14ac:dyDescent="0.25">
      <c r="A450">
        <v>422</v>
      </c>
      <c r="B450" t="s">
        <v>5281</v>
      </c>
      <c r="C450">
        <v>1991</v>
      </c>
      <c r="D450" t="s">
        <v>5867</v>
      </c>
      <c r="G450" t="str">
        <f>+IF('Merged data'!G450&gt;='Merged data'!$P$2,(LN('Merged data'!G450)-LN('Merged data'!$P$2))/(LN('Merged data'!$P$3)-LN('Merged data'!$P$2))*100," ")</f>
        <v xml:space="preserve"> </v>
      </c>
    </row>
    <row r="451" spans="1:7" hidden="1" x14ac:dyDescent="0.25">
      <c r="A451">
        <v>426</v>
      </c>
      <c r="B451" t="s">
        <v>5282</v>
      </c>
      <c r="C451">
        <v>1991</v>
      </c>
      <c r="D451" t="s">
        <v>5868</v>
      </c>
      <c r="G451" t="str">
        <f>+IF('Merged data'!G451&gt;='Merged data'!$P$2,(LN('Merged data'!G451)-LN('Merged data'!$P$2))/(LN('Merged data'!$P$3)-LN('Merged data'!$P$2))*100," ")</f>
        <v xml:space="preserve"> </v>
      </c>
    </row>
    <row r="452" spans="1:7" hidden="1" x14ac:dyDescent="0.25">
      <c r="A452">
        <v>428</v>
      </c>
      <c r="B452" t="s">
        <v>5283</v>
      </c>
      <c r="C452">
        <v>1991</v>
      </c>
      <c r="D452" t="s">
        <v>5869</v>
      </c>
      <c r="G452" t="str">
        <f>+IF('Merged data'!G452&gt;='Merged data'!$P$2,(LN('Merged data'!G452)-LN('Merged data'!$P$2))/(LN('Merged data'!$P$3)-LN('Merged data'!$P$2))*100," ")</f>
        <v xml:space="preserve"> </v>
      </c>
    </row>
    <row r="453" spans="1:7" hidden="1" x14ac:dyDescent="0.25">
      <c r="A453">
        <v>430</v>
      </c>
      <c r="B453" t="s">
        <v>5284</v>
      </c>
      <c r="C453">
        <v>1991</v>
      </c>
      <c r="D453" t="s">
        <v>5870</v>
      </c>
      <c r="G453" t="str">
        <f>+IF('Merged data'!G453&gt;='Merged data'!$P$2,(LN('Merged data'!G453)-LN('Merged data'!$P$2))/(LN('Merged data'!$P$3)-LN('Merged data'!$P$2))*100," ")</f>
        <v xml:space="preserve"> </v>
      </c>
    </row>
    <row r="454" spans="1:7" hidden="1" x14ac:dyDescent="0.25">
      <c r="A454">
        <v>432</v>
      </c>
      <c r="B454" t="s">
        <v>5285</v>
      </c>
      <c r="C454">
        <v>1991</v>
      </c>
      <c r="D454" t="s">
        <v>5871</v>
      </c>
      <c r="G454" t="str">
        <f>+IF('Merged data'!G454&gt;='Merged data'!$P$2,(LN('Merged data'!G454)-LN('Merged data'!$P$2))/(LN('Merged data'!$P$3)-LN('Merged data'!$P$2))*100," ")</f>
        <v xml:space="preserve"> </v>
      </c>
    </row>
    <row r="455" spans="1:7" hidden="1" x14ac:dyDescent="0.25">
      <c r="A455">
        <v>434</v>
      </c>
      <c r="B455" t="s">
        <v>5286</v>
      </c>
      <c r="C455">
        <v>1991</v>
      </c>
      <c r="D455" t="s">
        <v>5872</v>
      </c>
      <c r="G455" t="str">
        <f>+IF('Merged data'!G455&gt;='Merged data'!$P$2,(LN('Merged data'!G455)-LN('Merged data'!$P$2))/(LN('Merged data'!$P$3)-LN('Merged data'!$P$2))*100," ")</f>
        <v xml:space="preserve"> </v>
      </c>
    </row>
    <row r="456" spans="1:7" hidden="1" x14ac:dyDescent="0.25">
      <c r="A456">
        <v>438</v>
      </c>
      <c r="B456" t="s">
        <v>5287</v>
      </c>
      <c r="C456">
        <v>1991</v>
      </c>
      <c r="D456" t="s">
        <v>5873</v>
      </c>
      <c r="G456" t="str">
        <f>+IF('Merged data'!G456&gt;='Merged data'!$P$2,(LN('Merged data'!G456)-LN('Merged data'!$P$2))/(LN('Merged data'!$P$3)-LN('Merged data'!$P$2))*100," ")</f>
        <v xml:space="preserve"> </v>
      </c>
    </row>
    <row r="457" spans="1:7" hidden="1" x14ac:dyDescent="0.25">
      <c r="A457">
        <v>440</v>
      </c>
      <c r="B457" t="s">
        <v>5288</v>
      </c>
      <c r="C457">
        <v>1991</v>
      </c>
      <c r="D457" t="s">
        <v>5874</v>
      </c>
      <c r="G457" t="str">
        <f>+IF('Merged data'!G457&gt;='Merged data'!$P$2,(LN('Merged data'!G457)-LN('Merged data'!$P$2))/(LN('Merged data'!$P$3)-LN('Merged data'!$P$2))*100," ")</f>
        <v xml:space="preserve"> </v>
      </c>
    </row>
    <row r="458" spans="1:7" hidden="1" x14ac:dyDescent="0.25">
      <c r="A458">
        <v>442</v>
      </c>
      <c r="B458" t="s">
        <v>5289</v>
      </c>
      <c r="C458">
        <v>1991</v>
      </c>
      <c r="D458" t="s">
        <v>5875</v>
      </c>
      <c r="G458" t="str">
        <f>+IF('Merged data'!G458&gt;='Merged data'!$P$2,(LN('Merged data'!G458)-LN('Merged data'!$P$2))/(LN('Merged data'!$P$3)-LN('Merged data'!$P$2))*100," ")</f>
        <v xml:space="preserve"> </v>
      </c>
    </row>
    <row r="459" spans="1:7" hidden="1" x14ac:dyDescent="0.25">
      <c r="A459">
        <v>446</v>
      </c>
      <c r="B459" t="s">
        <v>5290</v>
      </c>
      <c r="C459">
        <v>1991</v>
      </c>
      <c r="D459" t="s">
        <v>5876</v>
      </c>
      <c r="G459" t="str">
        <f>+IF('Merged data'!G459&gt;='Merged data'!$P$2,(LN('Merged data'!G459)-LN('Merged data'!$P$2))/(LN('Merged data'!$P$3)-LN('Merged data'!$P$2))*100," ")</f>
        <v xml:space="preserve"> </v>
      </c>
    </row>
    <row r="460" spans="1:7" hidden="1" x14ac:dyDescent="0.25">
      <c r="A460">
        <v>450</v>
      </c>
      <c r="B460" t="s">
        <v>5291</v>
      </c>
      <c r="C460">
        <v>1991</v>
      </c>
      <c r="D460" t="s">
        <v>5877</v>
      </c>
      <c r="G460" t="str">
        <f>+IF('Merged data'!G460&gt;='Merged data'!$P$2,(LN('Merged data'!G460)-LN('Merged data'!$P$2))/(LN('Merged data'!$P$3)-LN('Merged data'!$P$2))*100," ")</f>
        <v xml:space="preserve"> </v>
      </c>
    </row>
    <row r="461" spans="1:7" hidden="1" x14ac:dyDescent="0.25">
      <c r="A461">
        <v>454</v>
      </c>
      <c r="B461" t="s">
        <v>5292</v>
      </c>
      <c r="C461">
        <v>1991</v>
      </c>
      <c r="D461" t="s">
        <v>5878</v>
      </c>
      <c r="G461" t="str">
        <f>+IF('Merged data'!G461&gt;='Merged data'!$P$2,(LN('Merged data'!G461)-LN('Merged data'!$P$2))/(LN('Merged data'!$P$3)-LN('Merged data'!$P$2))*100," ")</f>
        <v xml:space="preserve"> </v>
      </c>
    </row>
    <row r="462" spans="1:7" hidden="1" x14ac:dyDescent="0.25">
      <c r="A462">
        <v>458</v>
      </c>
      <c r="B462" t="s">
        <v>5293</v>
      </c>
      <c r="C462">
        <v>1991</v>
      </c>
      <c r="D462" t="s">
        <v>5879</v>
      </c>
      <c r="G462" t="str">
        <f>+IF('Merged data'!G462&gt;='Merged data'!$P$2,(LN('Merged data'!G462)-LN('Merged data'!$P$2))/(LN('Merged data'!$P$3)-LN('Merged data'!$P$2))*100," ")</f>
        <v xml:space="preserve"> </v>
      </c>
    </row>
    <row r="463" spans="1:7" hidden="1" x14ac:dyDescent="0.25">
      <c r="A463">
        <v>462</v>
      </c>
      <c r="B463" t="s">
        <v>5294</v>
      </c>
      <c r="C463">
        <v>1991</v>
      </c>
      <c r="D463" t="s">
        <v>5880</v>
      </c>
      <c r="G463" t="str">
        <f>+IF('Merged data'!G463&gt;='Merged data'!$P$2,(LN('Merged data'!G463)-LN('Merged data'!$P$2))/(LN('Merged data'!$P$3)-LN('Merged data'!$P$2))*100," ")</f>
        <v xml:space="preserve"> </v>
      </c>
    </row>
    <row r="464" spans="1:7" hidden="1" x14ac:dyDescent="0.25">
      <c r="A464">
        <v>466</v>
      </c>
      <c r="B464" t="s">
        <v>5295</v>
      </c>
      <c r="C464">
        <v>1991</v>
      </c>
      <c r="D464" t="s">
        <v>5881</v>
      </c>
      <c r="G464" t="str">
        <f>+IF('Merged data'!G464&gt;='Merged data'!$P$2,(LN('Merged data'!G464)-LN('Merged data'!$P$2))/(LN('Merged data'!$P$3)-LN('Merged data'!$P$2))*100," ")</f>
        <v xml:space="preserve"> </v>
      </c>
    </row>
    <row r="465" spans="1:7" hidden="1" x14ac:dyDescent="0.25">
      <c r="A465">
        <v>470</v>
      </c>
      <c r="B465" t="s">
        <v>5296</v>
      </c>
      <c r="C465">
        <v>1991</v>
      </c>
      <c r="D465" t="s">
        <v>5882</v>
      </c>
      <c r="G465" t="str">
        <f>+IF('Merged data'!G465&gt;='Merged data'!$P$2,(LN('Merged data'!G465)-LN('Merged data'!$P$2))/(LN('Merged data'!$P$3)-LN('Merged data'!$P$2))*100," ")</f>
        <v xml:space="preserve"> </v>
      </c>
    </row>
    <row r="466" spans="1:7" hidden="1" x14ac:dyDescent="0.25">
      <c r="A466">
        <v>474</v>
      </c>
      <c r="B466" t="s">
        <v>5297</v>
      </c>
      <c r="C466">
        <v>1991</v>
      </c>
      <c r="D466" t="s">
        <v>5883</v>
      </c>
      <c r="G466" t="str">
        <f>+IF('Merged data'!G466&gt;='Merged data'!$P$2,(LN('Merged data'!G466)-LN('Merged data'!$P$2))/(LN('Merged data'!$P$3)-LN('Merged data'!$P$2))*100," ")</f>
        <v xml:space="preserve"> </v>
      </c>
    </row>
    <row r="467" spans="1:7" hidden="1" x14ac:dyDescent="0.25">
      <c r="A467">
        <v>478</v>
      </c>
      <c r="B467" t="s">
        <v>5298</v>
      </c>
      <c r="C467">
        <v>1991</v>
      </c>
      <c r="D467" t="s">
        <v>5884</v>
      </c>
      <c r="G467" t="str">
        <f>+IF('Merged data'!G467&gt;='Merged data'!$P$2,(LN('Merged data'!G467)-LN('Merged data'!$P$2))/(LN('Merged data'!$P$3)-LN('Merged data'!$P$2))*100," ")</f>
        <v xml:space="preserve"> </v>
      </c>
    </row>
    <row r="468" spans="1:7" hidden="1" x14ac:dyDescent="0.25">
      <c r="A468">
        <v>480</v>
      </c>
      <c r="B468" t="s">
        <v>5299</v>
      </c>
      <c r="C468">
        <v>1991</v>
      </c>
      <c r="D468" t="s">
        <v>5885</v>
      </c>
      <c r="G468" t="str">
        <f>+IF('Merged data'!G468&gt;='Merged data'!$P$2,(LN('Merged data'!G468)-LN('Merged data'!$P$2))/(LN('Merged data'!$P$3)-LN('Merged data'!$P$2))*100," ")</f>
        <v xml:space="preserve"> </v>
      </c>
    </row>
    <row r="469" spans="1:7" hidden="1" x14ac:dyDescent="0.25">
      <c r="A469">
        <v>484</v>
      </c>
      <c r="B469" t="s">
        <v>5300</v>
      </c>
      <c r="C469">
        <v>1991</v>
      </c>
      <c r="D469" t="s">
        <v>5886</v>
      </c>
      <c r="G469" t="str">
        <f>+IF('Merged data'!G469&gt;='Merged data'!$P$2,(LN('Merged data'!G469)-LN('Merged data'!$P$2))/(LN('Merged data'!$P$3)-LN('Merged data'!$P$2))*100," ")</f>
        <v xml:space="preserve"> </v>
      </c>
    </row>
    <row r="470" spans="1:7" hidden="1" x14ac:dyDescent="0.25">
      <c r="A470">
        <v>485</v>
      </c>
      <c r="B470" t="s">
        <v>5301</v>
      </c>
      <c r="C470">
        <v>1991</v>
      </c>
      <c r="D470" t="s">
        <v>5887</v>
      </c>
      <c r="G470" t="str">
        <f>+IF('Merged data'!G470&gt;='Merged data'!$P$2,(LN('Merged data'!G470)-LN('Merged data'!$P$2))/(LN('Merged data'!$P$3)-LN('Merged data'!$P$2))*100," ")</f>
        <v xml:space="preserve"> </v>
      </c>
    </row>
    <row r="471" spans="1:7" hidden="1" x14ac:dyDescent="0.25">
      <c r="A471">
        <v>492</v>
      </c>
      <c r="B471" t="s">
        <v>5302</v>
      </c>
      <c r="C471">
        <v>1991</v>
      </c>
      <c r="D471" t="s">
        <v>5888</v>
      </c>
      <c r="G471" t="str">
        <f>+IF('Merged data'!G471&gt;='Merged data'!$P$2,(LN('Merged data'!G471)-LN('Merged data'!$P$2))/(LN('Merged data'!$P$3)-LN('Merged data'!$P$2))*100," ")</f>
        <v xml:space="preserve"> </v>
      </c>
    </row>
    <row r="472" spans="1:7" hidden="1" x14ac:dyDescent="0.25">
      <c r="A472">
        <v>496</v>
      </c>
      <c r="B472" t="s">
        <v>5303</v>
      </c>
      <c r="C472">
        <v>1991</v>
      </c>
      <c r="D472" t="s">
        <v>5889</v>
      </c>
      <c r="G472" t="str">
        <f>+IF('Merged data'!G472&gt;='Merged data'!$P$2,(LN('Merged data'!G472)-LN('Merged data'!$P$2))/(LN('Merged data'!$P$3)-LN('Merged data'!$P$2))*100," ")</f>
        <v xml:space="preserve"> </v>
      </c>
    </row>
    <row r="473" spans="1:7" hidden="1" x14ac:dyDescent="0.25">
      <c r="A473">
        <v>498</v>
      </c>
      <c r="B473" t="s">
        <v>5304</v>
      </c>
      <c r="C473">
        <v>1991</v>
      </c>
      <c r="D473" t="s">
        <v>5890</v>
      </c>
      <c r="G473" t="str">
        <f>+IF('Merged data'!G473&gt;='Merged data'!$P$2,(LN('Merged data'!G473)-LN('Merged data'!$P$2))/(LN('Merged data'!$P$3)-LN('Merged data'!$P$2))*100," ")</f>
        <v xml:space="preserve"> </v>
      </c>
    </row>
    <row r="474" spans="1:7" hidden="1" x14ac:dyDescent="0.25">
      <c r="A474">
        <v>499</v>
      </c>
      <c r="B474" t="s">
        <v>5305</v>
      </c>
      <c r="C474">
        <v>1991</v>
      </c>
      <c r="D474" t="s">
        <v>5891</v>
      </c>
      <c r="G474" t="str">
        <f>+IF('Merged data'!G474&gt;='Merged data'!$P$2,(LN('Merged data'!G474)-LN('Merged data'!$P$2))/(LN('Merged data'!$P$3)-LN('Merged data'!$P$2))*100," ")</f>
        <v xml:space="preserve"> </v>
      </c>
    </row>
    <row r="475" spans="1:7" hidden="1" x14ac:dyDescent="0.25">
      <c r="A475">
        <v>500</v>
      </c>
      <c r="B475" t="s">
        <v>5306</v>
      </c>
      <c r="C475">
        <v>1991</v>
      </c>
      <c r="D475" t="s">
        <v>5892</v>
      </c>
      <c r="G475" t="str">
        <f>+IF('Merged data'!G475&gt;='Merged data'!$P$2,(LN('Merged data'!G475)-LN('Merged data'!$P$2))/(LN('Merged data'!$P$3)-LN('Merged data'!$P$2))*100," ")</f>
        <v xml:space="preserve"> </v>
      </c>
    </row>
    <row r="476" spans="1:7" hidden="1" x14ac:dyDescent="0.25">
      <c r="A476">
        <v>504</v>
      </c>
      <c r="B476" t="s">
        <v>5307</v>
      </c>
      <c r="C476">
        <v>1991</v>
      </c>
      <c r="D476" t="s">
        <v>5893</v>
      </c>
      <c r="G476" t="str">
        <f>+IF('Merged data'!G476&gt;='Merged data'!$P$2,(LN('Merged data'!G476)-LN('Merged data'!$P$2))/(LN('Merged data'!$P$3)-LN('Merged data'!$P$2))*100," ")</f>
        <v xml:space="preserve"> </v>
      </c>
    </row>
    <row r="477" spans="1:7" hidden="1" x14ac:dyDescent="0.25">
      <c r="A477">
        <v>508</v>
      </c>
      <c r="B477" t="s">
        <v>5308</v>
      </c>
      <c r="C477">
        <v>1991</v>
      </c>
      <c r="D477" t="s">
        <v>5894</v>
      </c>
      <c r="G477" t="str">
        <f>+IF('Merged data'!G477&gt;='Merged data'!$P$2,(LN('Merged data'!G477)-LN('Merged data'!$P$2))/(LN('Merged data'!$P$3)-LN('Merged data'!$P$2))*100," ")</f>
        <v xml:space="preserve"> </v>
      </c>
    </row>
    <row r="478" spans="1:7" hidden="1" x14ac:dyDescent="0.25">
      <c r="A478">
        <v>512</v>
      </c>
      <c r="B478" t="s">
        <v>5309</v>
      </c>
      <c r="C478">
        <v>1991</v>
      </c>
      <c r="D478" t="s">
        <v>5895</v>
      </c>
      <c r="G478" t="str">
        <f>+IF('Merged data'!G478&gt;='Merged data'!$P$2,(LN('Merged data'!G478)-LN('Merged data'!$P$2))/(LN('Merged data'!$P$3)-LN('Merged data'!$P$2))*100," ")</f>
        <v xml:space="preserve"> </v>
      </c>
    </row>
    <row r="479" spans="1:7" hidden="1" x14ac:dyDescent="0.25">
      <c r="A479">
        <v>513</v>
      </c>
      <c r="B479" t="s">
        <v>5310</v>
      </c>
      <c r="C479">
        <v>1991</v>
      </c>
      <c r="D479" t="s">
        <v>5896</v>
      </c>
      <c r="G479" t="str">
        <f>+IF('Merged data'!G479&gt;='Merged data'!$P$2,(LN('Merged data'!G479)-LN('Merged data'!$P$2))/(LN('Merged data'!$P$3)-LN('Merged data'!$P$2))*100," ")</f>
        <v xml:space="preserve"> </v>
      </c>
    </row>
    <row r="480" spans="1:7" hidden="1" x14ac:dyDescent="0.25">
      <c r="A480">
        <v>514</v>
      </c>
      <c r="B480" t="s">
        <v>5311</v>
      </c>
      <c r="C480">
        <v>1991</v>
      </c>
      <c r="D480" t="s">
        <v>5897</v>
      </c>
      <c r="G480" t="str">
        <f>+IF('Merged data'!G480&gt;='Merged data'!$P$2,(LN('Merged data'!G480)-LN('Merged data'!$P$2))/(LN('Merged data'!$P$3)-LN('Merged data'!$P$2))*100," ")</f>
        <v xml:space="preserve"> </v>
      </c>
    </row>
    <row r="481" spans="1:7" hidden="1" x14ac:dyDescent="0.25">
      <c r="A481">
        <v>515</v>
      </c>
      <c r="B481" t="s">
        <v>5312</v>
      </c>
      <c r="C481">
        <v>1991</v>
      </c>
      <c r="D481" t="s">
        <v>5898</v>
      </c>
      <c r="G481" t="str">
        <f>+IF('Merged data'!G481&gt;='Merged data'!$P$2,(LN('Merged data'!G481)-LN('Merged data'!$P$2))/(LN('Merged data'!$P$3)-LN('Merged data'!$P$2))*100," ")</f>
        <v xml:space="preserve"> </v>
      </c>
    </row>
    <row r="482" spans="1:7" hidden="1" x14ac:dyDescent="0.25">
      <c r="A482">
        <v>516</v>
      </c>
      <c r="B482" t="s">
        <v>5313</v>
      </c>
      <c r="C482">
        <v>1991</v>
      </c>
      <c r="D482" t="s">
        <v>5899</v>
      </c>
      <c r="G482" t="str">
        <f>+IF('Merged data'!G482&gt;='Merged data'!$P$2,(LN('Merged data'!G482)-LN('Merged data'!$P$2))/(LN('Merged data'!$P$3)-LN('Merged data'!$P$2))*100," ")</f>
        <v xml:space="preserve"> </v>
      </c>
    </row>
    <row r="483" spans="1:7" hidden="1" x14ac:dyDescent="0.25">
      <c r="A483">
        <v>518</v>
      </c>
      <c r="B483" t="s">
        <v>5314</v>
      </c>
      <c r="C483">
        <v>1991</v>
      </c>
      <c r="D483" t="s">
        <v>5900</v>
      </c>
      <c r="G483" t="str">
        <f>+IF('Merged data'!G483&gt;='Merged data'!$P$2,(LN('Merged data'!G483)-LN('Merged data'!$P$2))/(LN('Merged data'!$P$3)-LN('Merged data'!$P$2))*100," ")</f>
        <v xml:space="preserve"> </v>
      </c>
    </row>
    <row r="484" spans="1:7" hidden="1" x14ac:dyDescent="0.25">
      <c r="A484">
        <v>520</v>
      </c>
      <c r="B484" t="s">
        <v>5315</v>
      </c>
      <c r="C484">
        <v>1991</v>
      </c>
      <c r="D484" t="s">
        <v>5901</v>
      </c>
      <c r="G484" t="str">
        <f>+IF('Merged data'!G484&gt;='Merged data'!$P$2,(LN('Merged data'!G484)-LN('Merged data'!$P$2))/(LN('Merged data'!$P$3)-LN('Merged data'!$P$2))*100," ")</f>
        <v xml:space="preserve"> </v>
      </c>
    </row>
    <row r="485" spans="1:7" hidden="1" x14ac:dyDescent="0.25">
      <c r="A485">
        <v>524</v>
      </c>
      <c r="B485" t="s">
        <v>5316</v>
      </c>
      <c r="C485">
        <v>1991</v>
      </c>
      <c r="D485" t="s">
        <v>5902</v>
      </c>
      <c r="G485" t="str">
        <f>+IF('Merged data'!G485&gt;='Merged data'!$P$2,(LN('Merged data'!G485)-LN('Merged data'!$P$2))/(LN('Merged data'!$P$3)-LN('Merged data'!$P$2))*100," ")</f>
        <v xml:space="preserve"> </v>
      </c>
    </row>
    <row r="486" spans="1:7" hidden="1" x14ac:dyDescent="0.25">
      <c r="A486">
        <v>528</v>
      </c>
      <c r="B486" t="s">
        <v>5317</v>
      </c>
      <c r="C486">
        <v>1991</v>
      </c>
      <c r="D486" t="s">
        <v>5903</v>
      </c>
      <c r="G486" t="str">
        <f>+IF('Merged data'!G486&gt;='Merged data'!$P$2,(LN('Merged data'!G486)-LN('Merged data'!$P$2))/(LN('Merged data'!$P$3)-LN('Merged data'!$P$2))*100," ")</f>
        <v xml:space="preserve"> </v>
      </c>
    </row>
    <row r="487" spans="1:7" hidden="1" x14ac:dyDescent="0.25">
      <c r="A487">
        <v>531</v>
      </c>
      <c r="B487" t="s">
        <v>5318</v>
      </c>
      <c r="C487">
        <v>1991</v>
      </c>
      <c r="D487" t="s">
        <v>5904</v>
      </c>
      <c r="G487" t="str">
        <f>+IF('Merged data'!G487&gt;='Merged data'!$P$2,(LN('Merged data'!G487)-LN('Merged data'!$P$2))/(LN('Merged data'!$P$3)-LN('Merged data'!$P$2))*100," ")</f>
        <v xml:space="preserve"> </v>
      </c>
    </row>
    <row r="488" spans="1:7" hidden="1" x14ac:dyDescent="0.25">
      <c r="A488">
        <v>533</v>
      </c>
      <c r="B488" t="s">
        <v>5319</v>
      </c>
      <c r="C488">
        <v>1991</v>
      </c>
      <c r="D488" t="s">
        <v>5905</v>
      </c>
      <c r="G488" t="str">
        <f>+IF('Merged data'!G488&gt;='Merged data'!$P$2,(LN('Merged data'!G488)-LN('Merged data'!$P$2))/(LN('Merged data'!$P$3)-LN('Merged data'!$P$2))*100," ")</f>
        <v xml:space="preserve"> </v>
      </c>
    </row>
    <row r="489" spans="1:7" hidden="1" x14ac:dyDescent="0.25">
      <c r="A489">
        <v>534</v>
      </c>
      <c r="B489" t="s">
        <v>5320</v>
      </c>
      <c r="C489">
        <v>1991</v>
      </c>
      <c r="D489" t="s">
        <v>5906</v>
      </c>
      <c r="G489" t="str">
        <f>+IF('Merged data'!G489&gt;='Merged data'!$P$2,(LN('Merged data'!G489)-LN('Merged data'!$P$2))/(LN('Merged data'!$P$3)-LN('Merged data'!$P$2))*100," ")</f>
        <v xml:space="preserve"> </v>
      </c>
    </row>
    <row r="490" spans="1:7" hidden="1" x14ac:dyDescent="0.25">
      <c r="A490">
        <v>535</v>
      </c>
      <c r="B490" t="s">
        <v>5321</v>
      </c>
      <c r="C490">
        <v>1991</v>
      </c>
      <c r="D490" t="s">
        <v>5907</v>
      </c>
      <c r="G490" t="str">
        <f>+IF('Merged data'!G490&gt;='Merged data'!$P$2,(LN('Merged data'!G490)-LN('Merged data'!$P$2))/(LN('Merged data'!$P$3)-LN('Merged data'!$P$2))*100," ")</f>
        <v xml:space="preserve"> </v>
      </c>
    </row>
    <row r="491" spans="1:7" hidden="1" x14ac:dyDescent="0.25">
      <c r="A491">
        <v>540</v>
      </c>
      <c r="B491" t="s">
        <v>5322</v>
      </c>
      <c r="C491">
        <v>1991</v>
      </c>
      <c r="D491" t="s">
        <v>5908</v>
      </c>
      <c r="G491" t="str">
        <f>+IF('Merged data'!G491&gt;='Merged data'!$P$2,(LN('Merged data'!G491)-LN('Merged data'!$P$2))/(LN('Merged data'!$P$3)-LN('Merged data'!$P$2))*100," ")</f>
        <v xml:space="preserve"> </v>
      </c>
    </row>
    <row r="492" spans="1:7" hidden="1" x14ac:dyDescent="0.25">
      <c r="A492">
        <v>543</v>
      </c>
      <c r="B492" t="s">
        <v>5323</v>
      </c>
      <c r="C492">
        <v>1991</v>
      </c>
      <c r="D492" t="s">
        <v>5909</v>
      </c>
      <c r="G492" t="str">
        <f>+IF('Merged data'!G492&gt;='Merged data'!$P$2,(LN('Merged data'!G492)-LN('Merged data'!$P$2))/(LN('Merged data'!$P$3)-LN('Merged data'!$P$2))*100," ")</f>
        <v xml:space="preserve"> </v>
      </c>
    </row>
    <row r="493" spans="1:7" hidden="1" x14ac:dyDescent="0.25">
      <c r="A493">
        <v>548</v>
      </c>
      <c r="B493" t="s">
        <v>5324</v>
      </c>
      <c r="C493">
        <v>1991</v>
      </c>
      <c r="D493" t="s">
        <v>5910</v>
      </c>
      <c r="G493" t="str">
        <f>+IF('Merged data'!G493&gt;='Merged data'!$P$2,(LN('Merged data'!G493)-LN('Merged data'!$P$2))/(LN('Merged data'!$P$3)-LN('Merged data'!$P$2))*100," ")</f>
        <v xml:space="preserve"> </v>
      </c>
    </row>
    <row r="494" spans="1:7" hidden="1" x14ac:dyDescent="0.25">
      <c r="A494">
        <v>554</v>
      </c>
      <c r="B494" t="s">
        <v>5325</v>
      </c>
      <c r="C494">
        <v>1991</v>
      </c>
      <c r="D494" t="s">
        <v>5911</v>
      </c>
      <c r="G494" t="str">
        <f>+IF('Merged data'!G494&gt;='Merged data'!$P$2,(LN('Merged data'!G494)-LN('Merged data'!$P$2))/(LN('Merged data'!$P$3)-LN('Merged data'!$P$2))*100," ")</f>
        <v xml:space="preserve"> </v>
      </c>
    </row>
    <row r="495" spans="1:7" hidden="1" x14ac:dyDescent="0.25">
      <c r="A495">
        <v>558</v>
      </c>
      <c r="B495" t="s">
        <v>5326</v>
      </c>
      <c r="C495">
        <v>1991</v>
      </c>
      <c r="D495" t="s">
        <v>5912</v>
      </c>
      <c r="G495" t="str">
        <f>+IF('Merged data'!G495&gt;='Merged data'!$P$2,(LN('Merged data'!G495)-LN('Merged data'!$P$2))/(LN('Merged data'!$P$3)-LN('Merged data'!$P$2))*100," ")</f>
        <v xml:space="preserve"> </v>
      </c>
    </row>
    <row r="496" spans="1:7" hidden="1" x14ac:dyDescent="0.25">
      <c r="A496">
        <v>562</v>
      </c>
      <c r="B496" t="s">
        <v>5327</v>
      </c>
      <c r="C496">
        <v>1991</v>
      </c>
      <c r="D496" t="s">
        <v>5913</v>
      </c>
      <c r="G496" t="str">
        <f>+IF('Merged data'!G496&gt;='Merged data'!$P$2,(LN('Merged data'!G496)-LN('Merged data'!$P$2))/(LN('Merged data'!$P$3)-LN('Merged data'!$P$2))*100," ")</f>
        <v xml:space="preserve"> </v>
      </c>
    </row>
    <row r="497" spans="1:7" hidden="1" x14ac:dyDescent="0.25">
      <c r="A497">
        <v>566</v>
      </c>
      <c r="B497" t="s">
        <v>5328</v>
      </c>
      <c r="C497">
        <v>1991</v>
      </c>
      <c r="D497" t="s">
        <v>5914</v>
      </c>
      <c r="G497" t="str">
        <f>+IF('Merged data'!G497&gt;='Merged data'!$P$2,(LN('Merged data'!G497)-LN('Merged data'!$P$2))/(LN('Merged data'!$P$3)-LN('Merged data'!$P$2))*100," ")</f>
        <v xml:space="preserve"> </v>
      </c>
    </row>
    <row r="498" spans="1:7" hidden="1" x14ac:dyDescent="0.25">
      <c r="A498">
        <v>570</v>
      </c>
      <c r="B498" t="s">
        <v>5329</v>
      </c>
      <c r="C498">
        <v>1991</v>
      </c>
      <c r="D498" t="s">
        <v>5915</v>
      </c>
      <c r="G498" t="str">
        <f>+IF('Merged data'!G498&gt;='Merged data'!$P$2,(LN('Merged data'!G498)-LN('Merged data'!$P$2))/(LN('Merged data'!$P$3)-LN('Merged data'!$P$2))*100," ")</f>
        <v xml:space="preserve"> </v>
      </c>
    </row>
    <row r="499" spans="1:7" hidden="1" x14ac:dyDescent="0.25">
      <c r="A499">
        <v>574</v>
      </c>
      <c r="B499" t="s">
        <v>5330</v>
      </c>
      <c r="C499">
        <v>1991</v>
      </c>
      <c r="D499" t="s">
        <v>5916</v>
      </c>
      <c r="G499" t="str">
        <f>+IF('Merged data'!G499&gt;='Merged data'!$P$2,(LN('Merged data'!G499)-LN('Merged data'!$P$2))/(LN('Merged data'!$P$3)-LN('Merged data'!$P$2))*100," ")</f>
        <v xml:space="preserve"> </v>
      </c>
    </row>
    <row r="500" spans="1:7" hidden="1" x14ac:dyDescent="0.25">
      <c r="A500">
        <v>578</v>
      </c>
      <c r="B500" t="s">
        <v>5331</v>
      </c>
      <c r="C500">
        <v>1991</v>
      </c>
      <c r="D500" t="s">
        <v>5917</v>
      </c>
      <c r="G500" t="str">
        <f>+IF('Merged data'!G500&gt;='Merged data'!$P$2,(LN('Merged data'!G500)-LN('Merged data'!$P$2))/(LN('Merged data'!$P$3)-LN('Merged data'!$P$2))*100," ")</f>
        <v xml:space="preserve"> </v>
      </c>
    </row>
    <row r="501" spans="1:7" hidden="1" x14ac:dyDescent="0.25">
      <c r="A501">
        <v>580</v>
      </c>
      <c r="B501" t="s">
        <v>5332</v>
      </c>
      <c r="C501">
        <v>1991</v>
      </c>
      <c r="D501" t="s">
        <v>5918</v>
      </c>
      <c r="G501" t="str">
        <f>+IF('Merged data'!G501&gt;='Merged data'!$P$2,(LN('Merged data'!G501)-LN('Merged data'!$P$2))/(LN('Merged data'!$P$3)-LN('Merged data'!$P$2))*100," ")</f>
        <v xml:space="preserve"> </v>
      </c>
    </row>
    <row r="502" spans="1:7" hidden="1" x14ac:dyDescent="0.25">
      <c r="A502">
        <v>581</v>
      </c>
      <c r="B502" t="s">
        <v>5333</v>
      </c>
      <c r="C502">
        <v>1991</v>
      </c>
      <c r="D502" t="s">
        <v>5919</v>
      </c>
      <c r="G502" t="str">
        <f>+IF('Merged data'!G502&gt;='Merged data'!$P$2,(LN('Merged data'!G502)-LN('Merged data'!$P$2))/(LN('Merged data'!$P$3)-LN('Merged data'!$P$2))*100," ")</f>
        <v xml:space="preserve"> </v>
      </c>
    </row>
    <row r="503" spans="1:7" hidden="1" x14ac:dyDescent="0.25">
      <c r="A503">
        <v>583</v>
      </c>
      <c r="B503" t="s">
        <v>5334</v>
      </c>
      <c r="C503">
        <v>1991</v>
      </c>
      <c r="D503" t="s">
        <v>5920</v>
      </c>
      <c r="G503" t="str">
        <f>+IF('Merged data'!G503&gt;='Merged data'!$P$2,(LN('Merged data'!G503)-LN('Merged data'!$P$2))/(LN('Merged data'!$P$3)-LN('Merged data'!$P$2))*100," ")</f>
        <v xml:space="preserve"> </v>
      </c>
    </row>
    <row r="504" spans="1:7" hidden="1" x14ac:dyDescent="0.25">
      <c r="A504">
        <v>584</v>
      </c>
      <c r="B504" t="s">
        <v>5335</v>
      </c>
      <c r="C504">
        <v>1991</v>
      </c>
      <c r="D504" t="s">
        <v>5921</v>
      </c>
      <c r="G504" t="str">
        <f>+IF('Merged data'!G504&gt;='Merged data'!$P$2,(LN('Merged data'!G504)-LN('Merged data'!$P$2))/(LN('Merged data'!$P$3)-LN('Merged data'!$P$2))*100," ")</f>
        <v xml:space="preserve"> </v>
      </c>
    </row>
    <row r="505" spans="1:7" hidden="1" x14ac:dyDescent="0.25">
      <c r="A505">
        <v>585</v>
      </c>
      <c r="B505" t="s">
        <v>5336</v>
      </c>
      <c r="C505">
        <v>1991</v>
      </c>
      <c r="D505" t="s">
        <v>5922</v>
      </c>
      <c r="G505" t="str">
        <f>+IF('Merged data'!G505&gt;='Merged data'!$P$2,(LN('Merged data'!G505)-LN('Merged data'!$P$2))/(LN('Merged data'!$P$3)-LN('Merged data'!$P$2))*100," ")</f>
        <v xml:space="preserve"> </v>
      </c>
    </row>
    <row r="506" spans="1:7" hidden="1" x14ac:dyDescent="0.25">
      <c r="A506">
        <v>586</v>
      </c>
      <c r="B506" t="s">
        <v>5337</v>
      </c>
      <c r="C506">
        <v>1991</v>
      </c>
      <c r="D506" t="s">
        <v>5923</v>
      </c>
      <c r="G506" t="str">
        <f>+IF('Merged data'!G506&gt;='Merged data'!$P$2,(LN('Merged data'!G506)-LN('Merged data'!$P$2))/(LN('Merged data'!$P$3)-LN('Merged data'!$P$2))*100," ")</f>
        <v xml:space="preserve"> </v>
      </c>
    </row>
    <row r="507" spans="1:7" hidden="1" x14ac:dyDescent="0.25">
      <c r="A507">
        <v>591</v>
      </c>
      <c r="B507" t="s">
        <v>5338</v>
      </c>
      <c r="C507">
        <v>1991</v>
      </c>
      <c r="D507" t="s">
        <v>5924</v>
      </c>
      <c r="G507" t="str">
        <f>+IF('Merged data'!G507&gt;='Merged data'!$P$2,(LN('Merged data'!G507)-LN('Merged data'!$P$2))/(LN('Merged data'!$P$3)-LN('Merged data'!$P$2))*100," ")</f>
        <v xml:space="preserve"> </v>
      </c>
    </row>
    <row r="508" spans="1:7" hidden="1" x14ac:dyDescent="0.25">
      <c r="A508">
        <v>598</v>
      </c>
      <c r="B508" t="s">
        <v>5339</v>
      </c>
      <c r="C508">
        <v>1991</v>
      </c>
      <c r="D508" t="s">
        <v>5925</v>
      </c>
      <c r="G508" t="str">
        <f>+IF('Merged data'!G508&gt;='Merged data'!$P$2,(LN('Merged data'!G508)-LN('Merged data'!$P$2))/(LN('Merged data'!$P$3)-LN('Merged data'!$P$2))*100," ")</f>
        <v xml:space="preserve"> </v>
      </c>
    </row>
    <row r="509" spans="1:7" hidden="1" x14ac:dyDescent="0.25">
      <c r="A509">
        <v>600</v>
      </c>
      <c r="B509" t="s">
        <v>5340</v>
      </c>
      <c r="C509">
        <v>1991</v>
      </c>
      <c r="D509" t="s">
        <v>5926</v>
      </c>
      <c r="G509" t="str">
        <f>+IF('Merged data'!G509&gt;='Merged data'!$P$2,(LN('Merged data'!G509)-LN('Merged data'!$P$2))/(LN('Merged data'!$P$3)-LN('Merged data'!$P$2))*100," ")</f>
        <v xml:space="preserve"> </v>
      </c>
    </row>
    <row r="510" spans="1:7" hidden="1" x14ac:dyDescent="0.25">
      <c r="A510">
        <v>604</v>
      </c>
      <c r="B510" t="s">
        <v>5341</v>
      </c>
      <c r="C510">
        <v>1991</v>
      </c>
      <c r="D510" t="s">
        <v>1106</v>
      </c>
      <c r="G510" t="str">
        <f>+IF('Merged data'!G510&gt;='Merged data'!$P$2,(LN('Merged data'!G510)-LN('Merged data'!$P$2))/(LN('Merged data'!$P$3)-LN('Merged data'!$P$2))*100," ")</f>
        <v xml:space="preserve"> </v>
      </c>
    </row>
    <row r="511" spans="1:7" hidden="1" x14ac:dyDescent="0.25">
      <c r="A511">
        <v>608</v>
      </c>
      <c r="B511" t="s">
        <v>5342</v>
      </c>
      <c r="C511">
        <v>1991</v>
      </c>
      <c r="D511" t="s">
        <v>5927</v>
      </c>
      <c r="G511" t="str">
        <f>+IF('Merged data'!G511&gt;='Merged data'!$P$2,(LN('Merged data'!G511)-LN('Merged data'!$P$2))/(LN('Merged data'!$P$3)-LN('Merged data'!$P$2))*100," ")</f>
        <v xml:space="preserve"> </v>
      </c>
    </row>
    <row r="512" spans="1:7" hidden="1" x14ac:dyDescent="0.25">
      <c r="A512">
        <v>612</v>
      </c>
      <c r="B512" t="s">
        <v>5343</v>
      </c>
      <c r="C512">
        <v>1991</v>
      </c>
      <c r="D512" t="s">
        <v>5928</v>
      </c>
      <c r="G512" t="str">
        <f>+IF('Merged data'!G512&gt;='Merged data'!$P$2,(LN('Merged data'!G512)-LN('Merged data'!$P$2))/(LN('Merged data'!$P$3)-LN('Merged data'!$P$2))*100," ")</f>
        <v xml:space="preserve"> </v>
      </c>
    </row>
    <row r="513" spans="1:7" hidden="1" x14ac:dyDescent="0.25">
      <c r="A513">
        <v>616</v>
      </c>
      <c r="B513" t="s">
        <v>5344</v>
      </c>
      <c r="C513">
        <v>1991</v>
      </c>
      <c r="D513" t="s">
        <v>5929</v>
      </c>
      <c r="G513" t="str">
        <f>+IF('Merged data'!G513&gt;='Merged data'!$P$2,(LN('Merged data'!G513)-LN('Merged data'!$P$2))/(LN('Merged data'!$P$3)-LN('Merged data'!$P$2))*100," ")</f>
        <v xml:space="preserve"> </v>
      </c>
    </row>
    <row r="514" spans="1:7" hidden="1" x14ac:dyDescent="0.25">
      <c r="A514">
        <v>620</v>
      </c>
      <c r="B514" t="s">
        <v>5345</v>
      </c>
      <c r="C514">
        <v>1991</v>
      </c>
      <c r="D514" t="s">
        <v>5930</v>
      </c>
      <c r="G514" t="str">
        <f>+IF('Merged data'!G514&gt;='Merged data'!$P$2,(LN('Merged data'!G514)-LN('Merged data'!$P$2))/(LN('Merged data'!$P$3)-LN('Merged data'!$P$2))*100," ")</f>
        <v xml:space="preserve"> </v>
      </c>
    </row>
    <row r="515" spans="1:7" hidden="1" x14ac:dyDescent="0.25">
      <c r="A515">
        <v>624</v>
      </c>
      <c r="B515" t="s">
        <v>5346</v>
      </c>
      <c r="C515">
        <v>1991</v>
      </c>
      <c r="D515" t="s">
        <v>5931</v>
      </c>
      <c r="G515" t="str">
        <f>+IF('Merged data'!G515&gt;='Merged data'!$P$2,(LN('Merged data'!G515)-LN('Merged data'!$P$2))/(LN('Merged data'!$P$3)-LN('Merged data'!$P$2))*100," ")</f>
        <v xml:space="preserve"> </v>
      </c>
    </row>
    <row r="516" spans="1:7" hidden="1" x14ac:dyDescent="0.25">
      <c r="A516">
        <v>626</v>
      </c>
      <c r="B516" t="s">
        <v>5347</v>
      </c>
      <c r="C516">
        <v>1991</v>
      </c>
      <c r="D516" t="s">
        <v>5932</v>
      </c>
      <c r="G516" t="str">
        <f>+IF('Merged data'!G516&gt;='Merged data'!$P$2,(LN('Merged data'!G516)-LN('Merged data'!$P$2))/(LN('Merged data'!$P$3)-LN('Merged data'!$P$2))*100," ")</f>
        <v xml:space="preserve"> </v>
      </c>
    </row>
    <row r="517" spans="1:7" hidden="1" x14ac:dyDescent="0.25">
      <c r="A517">
        <v>630</v>
      </c>
      <c r="B517" t="s">
        <v>5348</v>
      </c>
      <c r="C517">
        <v>1991</v>
      </c>
      <c r="D517" t="s">
        <v>5933</v>
      </c>
      <c r="G517" t="str">
        <f>+IF('Merged data'!G517&gt;='Merged data'!$P$2,(LN('Merged data'!G517)-LN('Merged data'!$P$2))/(LN('Merged data'!$P$3)-LN('Merged data'!$P$2))*100," ")</f>
        <v xml:space="preserve"> </v>
      </c>
    </row>
    <row r="518" spans="1:7" hidden="1" x14ac:dyDescent="0.25">
      <c r="A518">
        <v>634</v>
      </c>
      <c r="B518" t="s">
        <v>5349</v>
      </c>
      <c r="C518">
        <v>1991</v>
      </c>
      <c r="D518" t="s">
        <v>5934</v>
      </c>
      <c r="G518" t="str">
        <f>+IF('Merged data'!G518&gt;='Merged data'!$P$2,(LN('Merged data'!G518)-LN('Merged data'!$P$2))/(LN('Merged data'!$P$3)-LN('Merged data'!$P$2))*100," ")</f>
        <v xml:space="preserve"> </v>
      </c>
    </row>
    <row r="519" spans="1:7" hidden="1" x14ac:dyDescent="0.25">
      <c r="A519">
        <v>638</v>
      </c>
      <c r="B519" t="s">
        <v>5350</v>
      </c>
      <c r="C519">
        <v>1991</v>
      </c>
      <c r="D519" t="s">
        <v>5935</v>
      </c>
      <c r="G519" t="str">
        <f>+IF('Merged data'!G519&gt;='Merged data'!$P$2,(LN('Merged data'!G519)-LN('Merged data'!$P$2))/(LN('Merged data'!$P$3)-LN('Merged data'!$P$2))*100," ")</f>
        <v xml:space="preserve"> </v>
      </c>
    </row>
    <row r="520" spans="1:7" hidden="1" x14ac:dyDescent="0.25">
      <c r="A520">
        <v>642</v>
      </c>
      <c r="B520" t="s">
        <v>5351</v>
      </c>
      <c r="C520">
        <v>1991</v>
      </c>
      <c r="D520" t="s">
        <v>5936</v>
      </c>
      <c r="G520" t="str">
        <f>+IF('Merged data'!G520&gt;='Merged data'!$P$2,(LN('Merged data'!G520)-LN('Merged data'!$P$2))/(LN('Merged data'!$P$3)-LN('Merged data'!$P$2))*100," ")</f>
        <v xml:space="preserve"> </v>
      </c>
    </row>
    <row r="521" spans="1:7" hidden="1" x14ac:dyDescent="0.25">
      <c r="A521">
        <v>643</v>
      </c>
      <c r="B521" t="s">
        <v>5352</v>
      </c>
      <c r="C521">
        <v>1991</v>
      </c>
      <c r="D521" t="s">
        <v>5937</v>
      </c>
      <c r="G521" t="str">
        <f>+IF('Merged data'!G521&gt;='Merged data'!$P$2,(LN('Merged data'!G521)-LN('Merged data'!$P$2))/(LN('Merged data'!$P$3)-LN('Merged data'!$P$2))*100," ")</f>
        <v xml:space="preserve"> </v>
      </c>
    </row>
    <row r="522" spans="1:7" hidden="1" x14ac:dyDescent="0.25">
      <c r="A522">
        <v>646</v>
      </c>
      <c r="B522" t="s">
        <v>5353</v>
      </c>
      <c r="C522">
        <v>1991</v>
      </c>
      <c r="D522" t="s">
        <v>5938</v>
      </c>
      <c r="G522" t="str">
        <f>+IF('Merged data'!G522&gt;='Merged data'!$P$2,(LN('Merged data'!G522)-LN('Merged data'!$P$2))/(LN('Merged data'!$P$3)-LN('Merged data'!$P$2))*100," ")</f>
        <v xml:space="preserve"> </v>
      </c>
    </row>
    <row r="523" spans="1:7" hidden="1" x14ac:dyDescent="0.25">
      <c r="A523">
        <v>652</v>
      </c>
      <c r="B523" t="s">
        <v>5354</v>
      </c>
      <c r="C523">
        <v>1991</v>
      </c>
      <c r="D523" t="s">
        <v>5939</v>
      </c>
      <c r="G523" t="str">
        <f>+IF('Merged data'!G523&gt;='Merged data'!$P$2,(LN('Merged data'!G523)-LN('Merged data'!$P$2))/(LN('Merged data'!$P$3)-LN('Merged data'!$P$2))*100," ")</f>
        <v xml:space="preserve"> </v>
      </c>
    </row>
    <row r="524" spans="1:7" hidden="1" x14ac:dyDescent="0.25">
      <c r="A524">
        <v>654</v>
      </c>
      <c r="B524" t="s">
        <v>5355</v>
      </c>
      <c r="C524">
        <v>1991</v>
      </c>
      <c r="D524" t="s">
        <v>5940</v>
      </c>
      <c r="G524" t="str">
        <f>+IF('Merged data'!G524&gt;='Merged data'!$P$2,(LN('Merged data'!G524)-LN('Merged data'!$P$2))/(LN('Merged data'!$P$3)-LN('Merged data'!$P$2))*100," ")</f>
        <v xml:space="preserve"> </v>
      </c>
    </row>
    <row r="525" spans="1:7" hidden="1" x14ac:dyDescent="0.25">
      <c r="A525">
        <v>659</v>
      </c>
      <c r="B525" t="s">
        <v>5356</v>
      </c>
      <c r="C525">
        <v>1991</v>
      </c>
      <c r="D525" t="s">
        <v>5941</v>
      </c>
      <c r="G525" t="str">
        <f>+IF('Merged data'!G525&gt;='Merged data'!$P$2,(LN('Merged data'!G525)-LN('Merged data'!$P$2))/(LN('Merged data'!$P$3)-LN('Merged data'!$P$2))*100," ")</f>
        <v xml:space="preserve"> </v>
      </c>
    </row>
    <row r="526" spans="1:7" hidden="1" x14ac:dyDescent="0.25">
      <c r="A526">
        <v>660</v>
      </c>
      <c r="B526" t="s">
        <v>5357</v>
      </c>
      <c r="C526">
        <v>1991</v>
      </c>
      <c r="D526" t="s">
        <v>5942</v>
      </c>
      <c r="G526" t="str">
        <f>+IF('Merged data'!G526&gt;='Merged data'!$P$2,(LN('Merged data'!G526)-LN('Merged data'!$P$2))/(LN('Merged data'!$P$3)-LN('Merged data'!$P$2))*100," ")</f>
        <v xml:space="preserve"> </v>
      </c>
    </row>
    <row r="527" spans="1:7" hidden="1" x14ac:dyDescent="0.25">
      <c r="A527">
        <v>662</v>
      </c>
      <c r="B527" t="s">
        <v>5358</v>
      </c>
      <c r="C527">
        <v>1991</v>
      </c>
      <c r="D527" t="s">
        <v>5943</v>
      </c>
      <c r="G527" t="str">
        <f>+IF('Merged data'!G527&gt;='Merged data'!$P$2,(LN('Merged data'!G527)-LN('Merged data'!$P$2))/(LN('Merged data'!$P$3)-LN('Merged data'!$P$2))*100," ")</f>
        <v xml:space="preserve"> </v>
      </c>
    </row>
    <row r="528" spans="1:7" hidden="1" x14ac:dyDescent="0.25">
      <c r="A528">
        <v>663</v>
      </c>
      <c r="B528" t="s">
        <v>5359</v>
      </c>
      <c r="C528">
        <v>1991</v>
      </c>
      <c r="D528" t="s">
        <v>5944</v>
      </c>
      <c r="G528" t="str">
        <f>+IF('Merged data'!G528&gt;='Merged data'!$P$2,(LN('Merged data'!G528)-LN('Merged data'!$P$2))/(LN('Merged data'!$P$3)-LN('Merged data'!$P$2))*100," ")</f>
        <v xml:space="preserve"> </v>
      </c>
    </row>
    <row r="529" spans="1:7" hidden="1" x14ac:dyDescent="0.25">
      <c r="A529">
        <v>666</v>
      </c>
      <c r="B529" t="s">
        <v>5360</v>
      </c>
      <c r="C529">
        <v>1991</v>
      </c>
      <c r="D529" t="s">
        <v>5945</v>
      </c>
      <c r="G529" t="str">
        <f>+IF('Merged data'!G529&gt;='Merged data'!$P$2,(LN('Merged data'!G529)-LN('Merged data'!$P$2))/(LN('Merged data'!$P$3)-LN('Merged data'!$P$2))*100," ")</f>
        <v xml:space="preserve"> </v>
      </c>
    </row>
    <row r="530" spans="1:7" hidden="1" x14ac:dyDescent="0.25">
      <c r="A530">
        <v>670</v>
      </c>
      <c r="B530" t="s">
        <v>5361</v>
      </c>
      <c r="C530">
        <v>1991</v>
      </c>
      <c r="D530" t="s">
        <v>5946</v>
      </c>
      <c r="G530" t="str">
        <f>+IF('Merged data'!G530&gt;='Merged data'!$P$2,(LN('Merged data'!G530)-LN('Merged data'!$P$2))/(LN('Merged data'!$P$3)-LN('Merged data'!$P$2))*100," ")</f>
        <v xml:space="preserve"> </v>
      </c>
    </row>
    <row r="531" spans="1:7" hidden="1" x14ac:dyDescent="0.25">
      <c r="A531">
        <v>674</v>
      </c>
      <c r="B531" t="s">
        <v>5362</v>
      </c>
      <c r="C531">
        <v>1991</v>
      </c>
      <c r="D531" t="s">
        <v>5947</v>
      </c>
      <c r="G531" t="str">
        <f>+IF('Merged data'!G531&gt;='Merged data'!$P$2,(LN('Merged data'!G531)-LN('Merged data'!$P$2))/(LN('Merged data'!$P$3)-LN('Merged data'!$P$2))*100," ")</f>
        <v xml:space="preserve"> </v>
      </c>
    </row>
    <row r="532" spans="1:7" hidden="1" x14ac:dyDescent="0.25">
      <c r="A532">
        <v>678</v>
      </c>
      <c r="B532" t="s">
        <v>5363</v>
      </c>
      <c r="C532">
        <v>1991</v>
      </c>
      <c r="D532" t="s">
        <v>5948</v>
      </c>
      <c r="G532" t="str">
        <f>+IF('Merged data'!G532&gt;='Merged data'!$P$2,(LN('Merged data'!G532)-LN('Merged data'!$P$2))/(LN('Merged data'!$P$3)-LN('Merged data'!$P$2))*100," ")</f>
        <v xml:space="preserve"> </v>
      </c>
    </row>
    <row r="533" spans="1:7" hidden="1" x14ac:dyDescent="0.25">
      <c r="A533">
        <v>682</v>
      </c>
      <c r="B533" t="s">
        <v>5364</v>
      </c>
      <c r="C533">
        <v>1991</v>
      </c>
      <c r="D533" t="s">
        <v>5949</v>
      </c>
      <c r="G533" t="str">
        <f>+IF('Merged data'!G533&gt;='Merged data'!$P$2,(LN('Merged data'!G533)-LN('Merged data'!$P$2))/(LN('Merged data'!$P$3)-LN('Merged data'!$P$2))*100," ")</f>
        <v xml:space="preserve"> </v>
      </c>
    </row>
    <row r="534" spans="1:7" hidden="1" x14ac:dyDescent="0.25">
      <c r="A534">
        <v>686</v>
      </c>
      <c r="B534" t="s">
        <v>5365</v>
      </c>
      <c r="C534">
        <v>1991</v>
      </c>
      <c r="D534" t="s">
        <v>5950</v>
      </c>
      <c r="G534" t="str">
        <f>+IF('Merged data'!G534&gt;='Merged data'!$P$2,(LN('Merged data'!G534)-LN('Merged data'!$P$2))/(LN('Merged data'!$P$3)-LN('Merged data'!$P$2))*100," ")</f>
        <v xml:space="preserve"> </v>
      </c>
    </row>
    <row r="535" spans="1:7" hidden="1" x14ac:dyDescent="0.25">
      <c r="A535">
        <v>688</v>
      </c>
      <c r="B535" t="s">
        <v>5366</v>
      </c>
      <c r="C535">
        <v>1991</v>
      </c>
      <c r="D535" t="s">
        <v>5951</v>
      </c>
      <c r="G535" t="str">
        <f>+IF('Merged data'!G535&gt;='Merged data'!$P$2,(LN('Merged data'!G535)-LN('Merged data'!$P$2))/(LN('Merged data'!$P$3)-LN('Merged data'!$P$2))*100," ")</f>
        <v xml:space="preserve"> </v>
      </c>
    </row>
    <row r="536" spans="1:7" hidden="1" x14ac:dyDescent="0.25">
      <c r="A536">
        <v>690</v>
      </c>
      <c r="B536" t="s">
        <v>5367</v>
      </c>
      <c r="C536">
        <v>1991</v>
      </c>
      <c r="D536" t="s">
        <v>5952</v>
      </c>
      <c r="G536" t="str">
        <f>+IF('Merged data'!G536&gt;='Merged data'!$P$2,(LN('Merged data'!G536)-LN('Merged data'!$P$2))/(LN('Merged data'!$P$3)-LN('Merged data'!$P$2))*100," ")</f>
        <v xml:space="preserve"> </v>
      </c>
    </row>
    <row r="537" spans="1:7" hidden="1" x14ac:dyDescent="0.25">
      <c r="A537">
        <v>694</v>
      </c>
      <c r="B537" t="s">
        <v>5368</v>
      </c>
      <c r="C537">
        <v>1991</v>
      </c>
      <c r="D537" t="s">
        <v>5953</v>
      </c>
      <c r="G537" t="str">
        <f>+IF('Merged data'!G537&gt;='Merged data'!$P$2,(LN('Merged data'!G537)-LN('Merged data'!$P$2))/(LN('Merged data'!$P$3)-LN('Merged data'!$P$2))*100," ")</f>
        <v xml:space="preserve"> </v>
      </c>
    </row>
    <row r="538" spans="1:7" hidden="1" x14ac:dyDescent="0.25">
      <c r="A538">
        <v>702</v>
      </c>
      <c r="B538" t="s">
        <v>5369</v>
      </c>
      <c r="C538">
        <v>1991</v>
      </c>
      <c r="D538" t="s">
        <v>5954</v>
      </c>
      <c r="G538" t="str">
        <f>+IF('Merged data'!G538&gt;='Merged data'!$P$2,(LN('Merged data'!G538)-LN('Merged data'!$P$2))/(LN('Merged data'!$P$3)-LN('Merged data'!$P$2))*100," ")</f>
        <v xml:space="preserve"> </v>
      </c>
    </row>
    <row r="539" spans="1:7" hidden="1" x14ac:dyDescent="0.25">
      <c r="A539">
        <v>703</v>
      </c>
      <c r="B539" t="s">
        <v>5370</v>
      </c>
      <c r="C539">
        <v>1991</v>
      </c>
      <c r="D539" t="s">
        <v>5955</v>
      </c>
      <c r="G539" t="str">
        <f>+IF('Merged data'!G539&gt;='Merged data'!$P$2,(LN('Merged data'!G539)-LN('Merged data'!$P$2))/(LN('Merged data'!$P$3)-LN('Merged data'!$P$2))*100," ")</f>
        <v xml:space="preserve"> </v>
      </c>
    </row>
    <row r="540" spans="1:7" hidden="1" x14ac:dyDescent="0.25">
      <c r="A540">
        <v>704</v>
      </c>
      <c r="B540" t="s">
        <v>5371</v>
      </c>
      <c r="C540">
        <v>1991</v>
      </c>
      <c r="D540" t="s">
        <v>5956</v>
      </c>
      <c r="G540" t="str">
        <f>+IF('Merged data'!G540&gt;='Merged data'!$P$2,(LN('Merged data'!G540)-LN('Merged data'!$P$2))/(LN('Merged data'!$P$3)-LN('Merged data'!$P$2))*100," ")</f>
        <v xml:space="preserve"> </v>
      </c>
    </row>
    <row r="541" spans="1:7" hidden="1" x14ac:dyDescent="0.25">
      <c r="A541">
        <v>705</v>
      </c>
      <c r="B541" t="s">
        <v>5372</v>
      </c>
      <c r="C541">
        <v>1991</v>
      </c>
      <c r="D541" t="s">
        <v>5957</v>
      </c>
      <c r="G541" t="str">
        <f>+IF('Merged data'!G541&gt;='Merged data'!$P$2,(LN('Merged data'!G541)-LN('Merged data'!$P$2))/(LN('Merged data'!$P$3)-LN('Merged data'!$P$2))*100," ")</f>
        <v xml:space="preserve"> </v>
      </c>
    </row>
    <row r="542" spans="1:7" hidden="1" x14ac:dyDescent="0.25">
      <c r="A542">
        <v>706</v>
      </c>
      <c r="B542" t="s">
        <v>5373</v>
      </c>
      <c r="C542">
        <v>1991</v>
      </c>
      <c r="D542" t="s">
        <v>5958</v>
      </c>
      <c r="G542" t="str">
        <f>+IF('Merged data'!G542&gt;='Merged data'!$P$2,(LN('Merged data'!G542)-LN('Merged data'!$P$2))/(LN('Merged data'!$P$3)-LN('Merged data'!$P$2))*100," ")</f>
        <v xml:space="preserve"> </v>
      </c>
    </row>
    <row r="543" spans="1:7" hidden="1" x14ac:dyDescent="0.25">
      <c r="A543">
        <v>710</v>
      </c>
      <c r="B543" t="s">
        <v>5374</v>
      </c>
      <c r="C543">
        <v>1991</v>
      </c>
      <c r="D543" t="s">
        <v>5959</v>
      </c>
      <c r="G543" t="str">
        <f>+IF('Merged data'!G543&gt;='Merged data'!$P$2,(LN('Merged data'!G543)-LN('Merged data'!$P$2))/(LN('Merged data'!$P$3)-LN('Merged data'!$P$2))*100," ")</f>
        <v xml:space="preserve"> </v>
      </c>
    </row>
    <row r="544" spans="1:7" hidden="1" x14ac:dyDescent="0.25">
      <c r="A544">
        <v>716</v>
      </c>
      <c r="B544" t="s">
        <v>5375</v>
      </c>
      <c r="C544">
        <v>1991</v>
      </c>
      <c r="D544" t="s">
        <v>5960</v>
      </c>
      <c r="G544" t="str">
        <f>+IF('Merged data'!G544&gt;='Merged data'!$P$2,(LN('Merged data'!G544)-LN('Merged data'!$P$2))/(LN('Merged data'!$P$3)-LN('Merged data'!$P$2))*100," ")</f>
        <v xml:space="preserve"> </v>
      </c>
    </row>
    <row r="545" spans="1:7" hidden="1" x14ac:dyDescent="0.25">
      <c r="A545">
        <v>722</v>
      </c>
      <c r="B545" t="s">
        <v>5376</v>
      </c>
      <c r="C545">
        <v>1991</v>
      </c>
      <c r="D545" t="s">
        <v>5961</v>
      </c>
      <c r="G545" t="str">
        <f>+IF('Merged data'!G545&gt;='Merged data'!$P$2,(LN('Merged data'!G545)-LN('Merged data'!$P$2))/(LN('Merged data'!$P$3)-LN('Merged data'!$P$2))*100," ")</f>
        <v xml:space="preserve"> </v>
      </c>
    </row>
    <row r="546" spans="1:7" hidden="1" x14ac:dyDescent="0.25">
      <c r="A546">
        <v>724</v>
      </c>
      <c r="B546" t="s">
        <v>5377</v>
      </c>
      <c r="C546">
        <v>1991</v>
      </c>
      <c r="D546" t="s">
        <v>5962</v>
      </c>
      <c r="G546" t="str">
        <f>+IF('Merged data'!G546&gt;='Merged data'!$P$2,(LN('Merged data'!G546)-LN('Merged data'!$P$2))/(LN('Merged data'!$P$3)-LN('Merged data'!$P$2))*100," ")</f>
        <v xml:space="preserve"> </v>
      </c>
    </row>
    <row r="547" spans="1:7" hidden="1" x14ac:dyDescent="0.25">
      <c r="A547">
        <v>728</v>
      </c>
      <c r="B547" t="s">
        <v>5378</v>
      </c>
      <c r="C547">
        <v>1991</v>
      </c>
      <c r="D547" t="s">
        <v>5963</v>
      </c>
      <c r="G547" t="str">
        <f>+IF('Merged data'!G547&gt;='Merged data'!$P$2,(LN('Merged data'!G547)-LN('Merged data'!$P$2))/(LN('Merged data'!$P$3)-LN('Merged data'!$P$2))*100," ")</f>
        <v xml:space="preserve"> </v>
      </c>
    </row>
    <row r="548" spans="1:7" hidden="1" x14ac:dyDescent="0.25">
      <c r="A548">
        <v>729</v>
      </c>
      <c r="B548" t="s">
        <v>5379</v>
      </c>
      <c r="C548">
        <v>1991</v>
      </c>
      <c r="D548" t="s">
        <v>5964</v>
      </c>
      <c r="G548" t="str">
        <f>+IF('Merged data'!G548&gt;='Merged data'!$P$2,(LN('Merged data'!G548)-LN('Merged data'!$P$2))/(LN('Merged data'!$P$3)-LN('Merged data'!$P$2))*100," ")</f>
        <v xml:space="preserve"> </v>
      </c>
    </row>
    <row r="549" spans="1:7" hidden="1" x14ac:dyDescent="0.25">
      <c r="A549">
        <v>732</v>
      </c>
      <c r="B549" t="s">
        <v>5380</v>
      </c>
      <c r="C549">
        <v>1991</v>
      </c>
      <c r="D549" t="s">
        <v>5965</v>
      </c>
      <c r="G549" t="str">
        <f>+IF('Merged data'!G549&gt;='Merged data'!$P$2,(LN('Merged data'!G549)-LN('Merged data'!$P$2))/(LN('Merged data'!$P$3)-LN('Merged data'!$P$2))*100," ")</f>
        <v xml:space="preserve"> </v>
      </c>
    </row>
    <row r="550" spans="1:7" hidden="1" x14ac:dyDescent="0.25">
      <c r="A550">
        <v>738</v>
      </c>
      <c r="B550" t="s">
        <v>5381</v>
      </c>
      <c r="C550">
        <v>1991</v>
      </c>
      <c r="D550" t="s">
        <v>5966</v>
      </c>
      <c r="G550" t="str">
        <f>+IF('Merged data'!G550&gt;='Merged data'!$P$2,(LN('Merged data'!G550)-LN('Merged data'!$P$2))/(LN('Merged data'!$P$3)-LN('Merged data'!$P$2))*100," ")</f>
        <v xml:space="preserve"> </v>
      </c>
    </row>
    <row r="551" spans="1:7" hidden="1" x14ac:dyDescent="0.25">
      <c r="A551">
        <v>740</v>
      </c>
      <c r="B551" t="s">
        <v>5382</v>
      </c>
      <c r="C551">
        <v>1991</v>
      </c>
      <c r="D551" t="s">
        <v>5967</v>
      </c>
      <c r="G551" t="str">
        <f>+IF('Merged data'!G551&gt;='Merged data'!$P$2,(LN('Merged data'!G551)-LN('Merged data'!$P$2))/(LN('Merged data'!$P$3)-LN('Merged data'!$P$2))*100," ")</f>
        <v xml:space="preserve"> </v>
      </c>
    </row>
    <row r="552" spans="1:7" hidden="1" x14ac:dyDescent="0.25">
      <c r="A552">
        <v>744</v>
      </c>
      <c r="B552" t="s">
        <v>5383</v>
      </c>
      <c r="C552">
        <v>1991</v>
      </c>
      <c r="D552" t="s">
        <v>5968</v>
      </c>
      <c r="G552" t="str">
        <f>+IF('Merged data'!G552&gt;='Merged data'!$P$2,(LN('Merged data'!G552)-LN('Merged data'!$P$2))/(LN('Merged data'!$P$3)-LN('Merged data'!$P$2))*100," ")</f>
        <v xml:space="preserve"> </v>
      </c>
    </row>
    <row r="553" spans="1:7" hidden="1" x14ac:dyDescent="0.25">
      <c r="A553">
        <v>746</v>
      </c>
      <c r="B553" t="s">
        <v>5384</v>
      </c>
      <c r="C553">
        <v>1991</v>
      </c>
      <c r="D553" t="s">
        <v>5969</v>
      </c>
      <c r="G553" t="str">
        <f>+IF('Merged data'!G553&gt;='Merged data'!$P$2,(LN('Merged data'!G553)-LN('Merged data'!$P$2))/(LN('Merged data'!$P$3)-LN('Merged data'!$P$2))*100," ")</f>
        <v xml:space="preserve"> </v>
      </c>
    </row>
    <row r="554" spans="1:7" hidden="1" x14ac:dyDescent="0.25">
      <c r="A554">
        <v>747</v>
      </c>
      <c r="B554" t="s">
        <v>5385</v>
      </c>
      <c r="C554">
        <v>1991</v>
      </c>
      <c r="D554" t="s">
        <v>5970</v>
      </c>
      <c r="G554" t="str">
        <f>+IF('Merged data'!G554&gt;='Merged data'!$P$2,(LN('Merged data'!G554)-LN('Merged data'!$P$2))/(LN('Merged data'!$P$3)-LN('Merged data'!$P$2))*100," ")</f>
        <v xml:space="preserve"> </v>
      </c>
    </row>
    <row r="555" spans="1:7" hidden="1" x14ac:dyDescent="0.25">
      <c r="A555">
        <v>748</v>
      </c>
      <c r="B555" t="s">
        <v>5386</v>
      </c>
      <c r="C555">
        <v>1991</v>
      </c>
      <c r="D555" t="s">
        <v>5971</v>
      </c>
      <c r="G555" t="str">
        <f>+IF('Merged data'!G555&gt;='Merged data'!$P$2,(LN('Merged data'!G555)-LN('Merged data'!$P$2))/(LN('Merged data'!$P$3)-LN('Merged data'!$P$2))*100," ")</f>
        <v xml:space="preserve"> </v>
      </c>
    </row>
    <row r="556" spans="1:7" hidden="1" x14ac:dyDescent="0.25">
      <c r="A556">
        <v>752</v>
      </c>
      <c r="B556" t="s">
        <v>5387</v>
      </c>
      <c r="C556">
        <v>1991</v>
      </c>
      <c r="D556" t="s">
        <v>5972</v>
      </c>
      <c r="G556" t="str">
        <f>+IF('Merged data'!G556&gt;='Merged data'!$P$2,(LN('Merged data'!G556)-LN('Merged data'!$P$2))/(LN('Merged data'!$P$3)-LN('Merged data'!$P$2))*100," ")</f>
        <v xml:space="preserve"> </v>
      </c>
    </row>
    <row r="557" spans="1:7" hidden="1" x14ac:dyDescent="0.25">
      <c r="A557">
        <v>753</v>
      </c>
      <c r="B557" t="s">
        <v>5388</v>
      </c>
      <c r="C557">
        <v>1991</v>
      </c>
      <c r="D557" t="s">
        <v>5973</v>
      </c>
      <c r="G557" t="str">
        <f>+IF('Merged data'!G557&gt;='Merged data'!$P$2,(LN('Merged data'!G557)-LN('Merged data'!$P$2))/(LN('Merged data'!$P$3)-LN('Merged data'!$P$2))*100," ")</f>
        <v xml:space="preserve"> </v>
      </c>
    </row>
    <row r="558" spans="1:7" hidden="1" x14ac:dyDescent="0.25">
      <c r="A558">
        <v>756</v>
      </c>
      <c r="B558" t="s">
        <v>5389</v>
      </c>
      <c r="C558">
        <v>1991</v>
      </c>
      <c r="D558" t="s">
        <v>5974</v>
      </c>
      <c r="G558" t="str">
        <f>+IF('Merged data'!G558&gt;='Merged data'!$P$2,(LN('Merged data'!G558)-LN('Merged data'!$P$2))/(LN('Merged data'!$P$3)-LN('Merged data'!$P$2))*100," ")</f>
        <v xml:space="preserve"> </v>
      </c>
    </row>
    <row r="559" spans="1:7" hidden="1" x14ac:dyDescent="0.25">
      <c r="A559">
        <v>760</v>
      </c>
      <c r="B559" t="s">
        <v>5390</v>
      </c>
      <c r="C559">
        <v>1991</v>
      </c>
      <c r="D559" t="s">
        <v>5975</v>
      </c>
      <c r="G559" t="str">
        <f>+IF('Merged data'!G559&gt;='Merged data'!$P$2,(LN('Merged data'!G559)-LN('Merged data'!$P$2))/(LN('Merged data'!$P$3)-LN('Merged data'!$P$2))*100," ")</f>
        <v xml:space="preserve"> </v>
      </c>
    </row>
    <row r="560" spans="1:7" hidden="1" x14ac:dyDescent="0.25">
      <c r="A560">
        <v>762</v>
      </c>
      <c r="B560" t="s">
        <v>5391</v>
      </c>
      <c r="C560">
        <v>1991</v>
      </c>
      <c r="D560" t="s">
        <v>5976</v>
      </c>
      <c r="G560" t="str">
        <f>+IF('Merged data'!G560&gt;='Merged data'!$P$2,(LN('Merged data'!G560)-LN('Merged data'!$P$2))/(LN('Merged data'!$P$3)-LN('Merged data'!$P$2))*100," ")</f>
        <v xml:space="preserve"> </v>
      </c>
    </row>
    <row r="561" spans="1:7" hidden="1" x14ac:dyDescent="0.25">
      <c r="A561">
        <v>764</v>
      </c>
      <c r="B561" t="s">
        <v>5392</v>
      </c>
      <c r="C561">
        <v>1991</v>
      </c>
      <c r="D561" t="s">
        <v>5977</v>
      </c>
      <c r="G561" t="str">
        <f>+IF('Merged data'!G561&gt;='Merged data'!$P$2,(LN('Merged data'!G561)-LN('Merged data'!$P$2))/(LN('Merged data'!$P$3)-LN('Merged data'!$P$2))*100," ")</f>
        <v xml:space="preserve"> </v>
      </c>
    </row>
    <row r="562" spans="1:7" hidden="1" x14ac:dyDescent="0.25">
      <c r="A562">
        <v>768</v>
      </c>
      <c r="B562" t="s">
        <v>5393</v>
      </c>
      <c r="C562">
        <v>1991</v>
      </c>
      <c r="D562" t="s">
        <v>5978</v>
      </c>
      <c r="G562" t="str">
        <f>+IF('Merged data'!G562&gt;='Merged data'!$P$2,(LN('Merged data'!G562)-LN('Merged data'!$P$2))/(LN('Merged data'!$P$3)-LN('Merged data'!$P$2))*100," ")</f>
        <v xml:space="preserve"> </v>
      </c>
    </row>
    <row r="563" spans="1:7" hidden="1" x14ac:dyDescent="0.25">
      <c r="A563">
        <v>772</v>
      </c>
      <c r="B563" t="s">
        <v>5394</v>
      </c>
      <c r="C563">
        <v>1991</v>
      </c>
      <c r="D563" t="s">
        <v>5979</v>
      </c>
      <c r="G563" t="str">
        <f>+IF('Merged data'!G563&gt;='Merged data'!$P$2,(LN('Merged data'!G563)-LN('Merged data'!$P$2))/(LN('Merged data'!$P$3)-LN('Merged data'!$P$2))*100," ")</f>
        <v xml:space="preserve"> </v>
      </c>
    </row>
    <row r="564" spans="1:7" hidden="1" x14ac:dyDescent="0.25">
      <c r="A564">
        <v>776</v>
      </c>
      <c r="B564" t="s">
        <v>5395</v>
      </c>
      <c r="C564">
        <v>1991</v>
      </c>
      <c r="D564" t="s">
        <v>5980</v>
      </c>
      <c r="G564" t="str">
        <f>+IF('Merged data'!G564&gt;='Merged data'!$P$2,(LN('Merged data'!G564)-LN('Merged data'!$P$2))/(LN('Merged data'!$P$3)-LN('Merged data'!$P$2))*100," ")</f>
        <v xml:space="preserve"> </v>
      </c>
    </row>
    <row r="565" spans="1:7" hidden="1" x14ac:dyDescent="0.25">
      <c r="A565">
        <v>780</v>
      </c>
      <c r="B565" t="s">
        <v>5396</v>
      </c>
      <c r="C565">
        <v>1991</v>
      </c>
      <c r="D565" t="s">
        <v>5981</v>
      </c>
      <c r="G565" t="str">
        <f>+IF('Merged data'!G565&gt;='Merged data'!$P$2,(LN('Merged data'!G565)-LN('Merged data'!$P$2))/(LN('Merged data'!$P$3)-LN('Merged data'!$P$2))*100," ")</f>
        <v xml:space="preserve"> </v>
      </c>
    </row>
    <row r="566" spans="1:7" hidden="1" x14ac:dyDescent="0.25">
      <c r="A566">
        <v>784</v>
      </c>
      <c r="B566" t="s">
        <v>5397</v>
      </c>
      <c r="C566">
        <v>1991</v>
      </c>
      <c r="D566" t="s">
        <v>5982</v>
      </c>
      <c r="G566" t="str">
        <f>+IF('Merged data'!G566&gt;='Merged data'!$P$2,(LN('Merged data'!G566)-LN('Merged data'!$P$2))/(LN('Merged data'!$P$3)-LN('Merged data'!$P$2))*100," ")</f>
        <v xml:space="preserve"> </v>
      </c>
    </row>
    <row r="567" spans="1:7" hidden="1" x14ac:dyDescent="0.25">
      <c r="A567">
        <v>788</v>
      </c>
      <c r="B567" t="s">
        <v>5398</v>
      </c>
      <c r="C567">
        <v>1991</v>
      </c>
      <c r="D567" t="s">
        <v>5983</v>
      </c>
      <c r="G567" t="str">
        <f>+IF('Merged data'!G567&gt;='Merged data'!$P$2,(LN('Merged data'!G567)-LN('Merged data'!$P$2))/(LN('Merged data'!$P$3)-LN('Merged data'!$P$2))*100," ")</f>
        <v xml:space="preserve"> </v>
      </c>
    </row>
    <row r="568" spans="1:7" hidden="1" x14ac:dyDescent="0.25">
      <c r="A568">
        <v>792</v>
      </c>
      <c r="B568" t="s">
        <v>5399</v>
      </c>
      <c r="C568">
        <v>1991</v>
      </c>
      <c r="D568" t="s">
        <v>5984</v>
      </c>
      <c r="G568" t="str">
        <f>+IF('Merged data'!G568&gt;='Merged data'!$P$2,(LN('Merged data'!G568)-LN('Merged data'!$P$2))/(LN('Merged data'!$P$3)-LN('Merged data'!$P$2))*100," ")</f>
        <v xml:space="preserve"> </v>
      </c>
    </row>
    <row r="569" spans="1:7" hidden="1" x14ac:dyDescent="0.25">
      <c r="A569">
        <v>795</v>
      </c>
      <c r="B569" t="s">
        <v>5400</v>
      </c>
      <c r="C569">
        <v>1991</v>
      </c>
      <c r="D569" t="s">
        <v>5985</v>
      </c>
      <c r="G569" t="str">
        <f>+IF('Merged data'!G569&gt;='Merged data'!$P$2,(LN('Merged data'!G569)-LN('Merged data'!$P$2))/(LN('Merged data'!$P$3)-LN('Merged data'!$P$2))*100," ")</f>
        <v xml:space="preserve"> </v>
      </c>
    </row>
    <row r="570" spans="1:7" hidden="1" x14ac:dyDescent="0.25">
      <c r="A570">
        <v>796</v>
      </c>
      <c r="B570" t="s">
        <v>5401</v>
      </c>
      <c r="C570">
        <v>1991</v>
      </c>
      <c r="D570" t="s">
        <v>5986</v>
      </c>
      <c r="G570" t="str">
        <f>+IF('Merged data'!G570&gt;='Merged data'!$P$2,(LN('Merged data'!G570)-LN('Merged data'!$P$2))/(LN('Merged data'!$P$3)-LN('Merged data'!$P$2))*100," ")</f>
        <v xml:space="preserve"> </v>
      </c>
    </row>
    <row r="571" spans="1:7" hidden="1" x14ac:dyDescent="0.25">
      <c r="A571">
        <v>798</v>
      </c>
      <c r="B571" t="s">
        <v>5402</v>
      </c>
      <c r="C571">
        <v>1991</v>
      </c>
      <c r="D571" t="s">
        <v>5987</v>
      </c>
      <c r="G571" t="str">
        <f>+IF('Merged data'!G571&gt;='Merged data'!$P$2,(LN('Merged data'!G571)-LN('Merged data'!$P$2))/(LN('Merged data'!$P$3)-LN('Merged data'!$P$2))*100," ")</f>
        <v xml:space="preserve"> </v>
      </c>
    </row>
    <row r="572" spans="1:7" hidden="1" x14ac:dyDescent="0.25">
      <c r="A572">
        <v>800</v>
      </c>
      <c r="B572" t="s">
        <v>5403</v>
      </c>
      <c r="C572">
        <v>1991</v>
      </c>
      <c r="D572" t="s">
        <v>5988</v>
      </c>
      <c r="G572" t="str">
        <f>+IF('Merged data'!G572&gt;='Merged data'!$P$2,(LN('Merged data'!G572)-LN('Merged data'!$P$2))/(LN('Merged data'!$P$3)-LN('Merged data'!$P$2))*100," ")</f>
        <v xml:space="preserve"> </v>
      </c>
    </row>
    <row r="573" spans="1:7" hidden="1" x14ac:dyDescent="0.25">
      <c r="A573">
        <v>804</v>
      </c>
      <c r="B573" t="s">
        <v>5404</v>
      </c>
      <c r="C573">
        <v>1991</v>
      </c>
      <c r="D573" t="s">
        <v>5989</v>
      </c>
      <c r="G573" t="str">
        <f>+IF('Merged data'!G573&gt;='Merged data'!$P$2,(LN('Merged data'!G573)-LN('Merged data'!$P$2))/(LN('Merged data'!$P$3)-LN('Merged data'!$P$2))*100," ")</f>
        <v xml:space="preserve"> </v>
      </c>
    </row>
    <row r="574" spans="1:7" hidden="1" x14ac:dyDescent="0.25">
      <c r="A574">
        <v>807</v>
      </c>
      <c r="B574" t="s">
        <v>5405</v>
      </c>
      <c r="C574">
        <v>1991</v>
      </c>
      <c r="D574" t="s">
        <v>5990</v>
      </c>
      <c r="G574" t="str">
        <f>+IF('Merged data'!G574&gt;='Merged data'!$P$2,(LN('Merged data'!G574)-LN('Merged data'!$P$2))/(LN('Merged data'!$P$3)-LN('Merged data'!$P$2))*100," ")</f>
        <v xml:space="preserve"> </v>
      </c>
    </row>
    <row r="575" spans="1:7" hidden="1" x14ac:dyDescent="0.25">
      <c r="A575">
        <v>818</v>
      </c>
      <c r="B575" t="s">
        <v>5406</v>
      </c>
      <c r="C575">
        <v>1991</v>
      </c>
      <c r="D575" t="s">
        <v>5991</v>
      </c>
      <c r="G575" t="str">
        <f>+IF('Merged data'!G575&gt;='Merged data'!$P$2,(LN('Merged data'!G575)-LN('Merged data'!$P$2))/(LN('Merged data'!$P$3)-LN('Merged data'!$P$2))*100," ")</f>
        <v xml:space="preserve"> </v>
      </c>
    </row>
    <row r="576" spans="1:7" hidden="1" x14ac:dyDescent="0.25">
      <c r="A576">
        <v>826</v>
      </c>
      <c r="B576" t="s">
        <v>5407</v>
      </c>
      <c r="C576">
        <v>1991</v>
      </c>
      <c r="D576" t="s">
        <v>5992</v>
      </c>
      <c r="G576" t="str">
        <f>+IF('Merged data'!G576&gt;='Merged data'!$P$2,(LN('Merged data'!G576)-LN('Merged data'!$P$2))/(LN('Merged data'!$P$3)-LN('Merged data'!$P$2))*100," ")</f>
        <v xml:space="preserve"> </v>
      </c>
    </row>
    <row r="577" spans="1:7" hidden="1" x14ac:dyDescent="0.25">
      <c r="A577">
        <v>830</v>
      </c>
      <c r="B577" t="s">
        <v>5408</v>
      </c>
      <c r="C577">
        <v>1991</v>
      </c>
      <c r="D577" t="s">
        <v>5993</v>
      </c>
      <c r="G577" t="str">
        <f>+IF('Merged data'!G577&gt;='Merged data'!$P$2,(LN('Merged data'!G577)-LN('Merged data'!$P$2))/(LN('Merged data'!$P$3)-LN('Merged data'!$P$2))*100," ")</f>
        <v xml:space="preserve"> </v>
      </c>
    </row>
    <row r="578" spans="1:7" hidden="1" x14ac:dyDescent="0.25">
      <c r="A578">
        <v>831</v>
      </c>
      <c r="B578" t="s">
        <v>5409</v>
      </c>
      <c r="C578">
        <v>1991</v>
      </c>
      <c r="D578" t="s">
        <v>5994</v>
      </c>
      <c r="G578" t="str">
        <f>+IF('Merged data'!G578&gt;='Merged data'!$P$2,(LN('Merged data'!G578)-LN('Merged data'!$P$2))/(LN('Merged data'!$P$3)-LN('Merged data'!$P$2))*100," ")</f>
        <v xml:space="preserve"> </v>
      </c>
    </row>
    <row r="579" spans="1:7" hidden="1" x14ac:dyDescent="0.25">
      <c r="A579">
        <v>832</v>
      </c>
      <c r="B579" t="s">
        <v>5410</v>
      </c>
      <c r="C579">
        <v>1991</v>
      </c>
      <c r="D579" t="s">
        <v>5995</v>
      </c>
      <c r="G579" t="str">
        <f>+IF('Merged data'!G579&gt;='Merged data'!$P$2,(LN('Merged data'!G579)-LN('Merged data'!$P$2))/(LN('Merged data'!$P$3)-LN('Merged data'!$P$2))*100," ")</f>
        <v xml:space="preserve"> </v>
      </c>
    </row>
    <row r="580" spans="1:7" hidden="1" x14ac:dyDescent="0.25">
      <c r="A580">
        <v>833</v>
      </c>
      <c r="B580" t="s">
        <v>5411</v>
      </c>
      <c r="C580">
        <v>1991</v>
      </c>
      <c r="D580" t="s">
        <v>5996</v>
      </c>
      <c r="G580" t="str">
        <f>+IF('Merged data'!G580&gt;='Merged data'!$P$2,(LN('Merged data'!G580)-LN('Merged data'!$P$2))/(LN('Merged data'!$P$3)-LN('Merged data'!$P$2))*100," ")</f>
        <v xml:space="preserve"> </v>
      </c>
    </row>
    <row r="581" spans="1:7" hidden="1" x14ac:dyDescent="0.25">
      <c r="A581">
        <v>834</v>
      </c>
      <c r="B581" t="s">
        <v>5412</v>
      </c>
      <c r="C581">
        <v>1991</v>
      </c>
      <c r="D581" t="s">
        <v>5997</v>
      </c>
      <c r="G581" t="str">
        <f>+IF('Merged data'!G581&gt;='Merged data'!$P$2,(LN('Merged data'!G581)-LN('Merged data'!$P$2))/(LN('Merged data'!$P$3)-LN('Merged data'!$P$2))*100," ")</f>
        <v xml:space="preserve"> </v>
      </c>
    </row>
    <row r="582" spans="1:7" hidden="1" x14ac:dyDescent="0.25">
      <c r="A582">
        <v>840</v>
      </c>
      <c r="B582" t="s">
        <v>5413</v>
      </c>
      <c r="C582">
        <v>1991</v>
      </c>
      <c r="D582" t="s">
        <v>5998</v>
      </c>
      <c r="G582" t="str">
        <f>+IF('Merged data'!G582&gt;='Merged data'!$P$2,(LN('Merged data'!G582)-LN('Merged data'!$P$2))/(LN('Merged data'!$P$3)-LN('Merged data'!$P$2))*100," ")</f>
        <v xml:space="preserve"> </v>
      </c>
    </row>
    <row r="583" spans="1:7" hidden="1" x14ac:dyDescent="0.25">
      <c r="A583">
        <v>850</v>
      </c>
      <c r="B583" t="s">
        <v>5414</v>
      </c>
      <c r="C583">
        <v>1991</v>
      </c>
      <c r="D583" t="s">
        <v>5999</v>
      </c>
      <c r="G583" t="str">
        <f>+IF('Merged data'!G583&gt;='Merged data'!$P$2,(LN('Merged data'!G583)-LN('Merged data'!$P$2))/(LN('Merged data'!$P$3)-LN('Merged data'!$P$2))*100," ")</f>
        <v xml:space="preserve"> </v>
      </c>
    </row>
    <row r="584" spans="1:7" hidden="1" x14ac:dyDescent="0.25">
      <c r="A584">
        <v>854</v>
      </c>
      <c r="B584" t="s">
        <v>5415</v>
      </c>
      <c r="C584">
        <v>1991</v>
      </c>
      <c r="D584" t="s">
        <v>6000</v>
      </c>
      <c r="G584" t="str">
        <f>+IF('Merged data'!G584&gt;='Merged data'!$P$2,(LN('Merged data'!G584)-LN('Merged data'!$P$2))/(LN('Merged data'!$P$3)-LN('Merged data'!$P$2))*100," ")</f>
        <v xml:space="preserve"> </v>
      </c>
    </row>
    <row r="585" spans="1:7" hidden="1" x14ac:dyDescent="0.25">
      <c r="A585">
        <v>858</v>
      </c>
      <c r="B585" t="s">
        <v>5416</v>
      </c>
      <c r="C585">
        <v>1991</v>
      </c>
      <c r="D585" t="s">
        <v>6001</v>
      </c>
      <c r="G585" t="str">
        <f>+IF('Merged data'!G585&gt;='Merged data'!$P$2,(LN('Merged data'!G585)-LN('Merged data'!$P$2))/(LN('Merged data'!$P$3)-LN('Merged data'!$P$2))*100," ")</f>
        <v xml:space="preserve"> </v>
      </c>
    </row>
    <row r="586" spans="1:7" hidden="1" x14ac:dyDescent="0.25">
      <c r="A586">
        <v>860</v>
      </c>
      <c r="B586" t="s">
        <v>5417</v>
      </c>
      <c r="C586">
        <v>1991</v>
      </c>
      <c r="D586" t="s">
        <v>6002</v>
      </c>
      <c r="G586" t="str">
        <f>+IF('Merged data'!G586&gt;='Merged data'!$P$2,(LN('Merged data'!G586)-LN('Merged data'!$P$2))/(LN('Merged data'!$P$3)-LN('Merged data'!$P$2))*100," ")</f>
        <v xml:space="preserve"> </v>
      </c>
    </row>
    <row r="587" spans="1:7" hidden="1" x14ac:dyDescent="0.25">
      <c r="A587">
        <v>862</v>
      </c>
      <c r="B587" t="s">
        <v>5418</v>
      </c>
      <c r="C587">
        <v>1991</v>
      </c>
      <c r="D587" t="s">
        <v>6003</v>
      </c>
      <c r="G587" t="str">
        <f>+IF('Merged data'!G587&gt;='Merged data'!$P$2,(LN('Merged data'!G587)-LN('Merged data'!$P$2))/(LN('Merged data'!$P$3)-LN('Merged data'!$P$2))*100," ")</f>
        <v xml:space="preserve"> </v>
      </c>
    </row>
    <row r="588" spans="1:7" hidden="1" x14ac:dyDescent="0.25">
      <c r="A588">
        <v>876</v>
      </c>
      <c r="B588" t="s">
        <v>5419</v>
      </c>
      <c r="C588">
        <v>1991</v>
      </c>
      <c r="D588" t="s">
        <v>6004</v>
      </c>
      <c r="G588" t="str">
        <f>+IF('Merged data'!G588&gt;='Merged data'!$P$2,(LN('Merged data'!G588)-LN('Merged data'!$P$2))/(LN('Merged data'!$P$3)-LN('Merged data'!$P$2))*100," ")</f>
        <v xml:space="preserve"> </v>
      </c>
    </row>
    <row r="589" spans="1:7" hidden="1" x14ac:dyDescent="0.25">
      <c r="A589">
        <v>882</v>
      </c>
      <c r="B589" t="s">
        <v>5420</v>
      </c>
      <c r="C589">
        <v>1991</v>
      </c>
      <c r="D589" t="s">
        <v>6005</v>
      </c>
      <c r="G589" t="str">
        <f>+IF('Merged data'!G589&gt;='Merged data'!$P$2,(LN('Merged data'!G589)-LN('Merged data'!$P$2))/(LN('Merged data'!$P$3)-LN('Merged data'!$P$2))*100," ")</f>
        <v xml:space="preserve"> </v>
      </c>
    </row>
    <row r="590" spans="1:7" hidden="1" x14ac:dyDescent="0.25">
      <c r="A590">
        <v>887</v>
      </c>
      <c r="B590" t="s">
        <v>5421</v>
      </c>
      <c r="C590">
        <v>1991</v>
      </c>
      <c r="D590" t="s">
        <v>1004</v>
      </c>
      <c r="G590" t="str">
        <f>+IF('Merged data'!G590&gt;='Merged data'!$P$2,(LN('Merged data'!G590)-LN('Merged data'!$P$2))/(LN('Merged data'!$P$3)-LN('Merged data'!$P$2))*100," ")</f>
        <v xml:space="preserve"> </v>
      </c>
    </row>
    <row r="591" spans="1:7" hidden="1" x14ac:dyDescent="0.25">
      <c r="A591">
        <v>894</v>
      </c>
      <c r="B591" t="s">
        <v>5422</v>
      </c>
      <c r="C591">
        <v>1991</v>
      </c>
      <c r="D591" t="s">
        <v>6006</v>
      </c>
      <c r="G591" t="str">
        <f>+IF('Merged data'!G591&gt;='Merged data'!$P$2,(LN('Merged data'!G591)-LN('Merged data'!$P$2))/(LN('Merged data'!$P$3)-LN('Merged data'!$P$2))*100," ")</f>
        <v xml:space="preserve"> </v>
      </c>
    </row>
    <row r="592" spans="1:7" hidden="1" x14ac:dyDescent="0.25">
      <c r="A592">
        <v>1</v>
      </c>
      <c r="B592" t="s">
        <v>5128</v>
      </c>
      <c r="C592">
        <v>1992</v>
      </c>
      <c r="D592" t="s">
        <v>6007</v>
      </c>
      <c r="G592" t="str">
        <f>+IF('Merged data'!G592&gt;='Merged data'!$P$2,(LN('Merged data'!G592)-LN('Merged data'!$P$2))/(LN('Merged data'!$P$3)-LN('Merged data'!$P$2))*100," ")</f>
        <v xml:space="preserve"> </v>
      </c>
    </row>
    <row r="593" spans="1:7" hidden="1" x14ac:dyDescent="0.25">
      <c r="A593">
        <v>2</v>
      </c>
      <c r="B593" t="s">
        <v>5129</v>
      </c>
      <c r="C593">
        <v>1992</v>
      </c>
      <c r="D593" t="s">
        <v>6008</v>
      </c>
      <c r="G593" t="str">
        <f>+IF('Merged data'!G593&gt;='Merged data'!$P$2,(LN('Merged data'!G593)-LN('Merged data'!$P$2))/(LN('Merged data'!$P$3)-LN('Merged data'!$P$2))*100," ")</f>
        <v xml:space="preserve"> </v>
      </c>
    </row>
    <row r="594" spans="1:7" hidden="1" x14ac:dyDescent="0.25">
      <c r="A594">
        <v>4</v>
      </c>
      <c r="B594" t="s">
        <v>5130</v>
      </c>
      <c r="C594">
        <v>1992</v>
      </c>
      <c r="D594" t="s">
        <v>6009</v>
      </c>
      <c r="G594" t="str">
        <f>+IF('Merged data'!G594&gt;='Merged data'!$P$2,(LN('Merged data'!G594)-LN('Merged data'!$P$2))/(LN('Merged data'!$P$3)-LN('Merged data'!$P$2))*100," ")</f>
        <v xml:space="preserve"> </v>
      </c>
    </row>
    <row r="595" spans="1:7" hidden="1" x14ac:dyDescent="0.25">
      <c r="A595">
        <v>5</v>
      </c>
      <c r="B595" t="s">
        <v>5131</v>
      </c>
      <c r="C595">
        <v>1992</v>
      </c>
      <c r="D595" t="s">
        <v>6010</v>
      </c>
      <c r="G595" t="str">
        <f>+IF('Merged data'!G595&gt;='Merged data'!$P$2,(LN('Merged data'!G595)-LN('Merged data'!$P$2))/(LN('Merged data'!$P$3)-LN('Merged data'!$P$2))*100," ")</f>
        <v xml:space="preserve"> </v>
      </c>
    </row>
    <row r="596" spans="1:7" hidden="1" x14ac:dyDescent="0.25">
      <c r="A596">
        <v>8</v>
      </c>
      <c r="B596" t="s">
        <v>5132</v>
      </c>
      <c r="C596">
        <v>1992</v>
      </c>
      <c r="D596" t="s">
        <v>6011</v>
      </c>
      <c r="G596" t="str">
        <f>+IF('Merged data'!G596&gt;='Merged data'!$P$2,(LN('Merged data'!G596)-LN('Merged data'!$P$2))/(LN('Merged data'!$P$3)-LN('Merged data'!$P$2))*100," ")</f>
        <v xml:space="preserve"> </v>
      </c>
    </row>
    <row r="597" spans="1:7" hidden="1" x14ac:dyDescent="0.25">
      <c r="A597">
        <v>9</v>
      </c>
      <c r="B597" t="s">
        <v>5133</v>
      </c>
      <c r="C597">
        <v>1992</v>
      </c>
      <c r="D597" t="s">
        <v>6012</v>
      </c>
      <c r="G597" t="str">
        <f>+IF('Merged data'!G597&gt;='Merged data'!$P$2,(LN('Merged data'!G597)-LN('Merged data'!$P$2))/(LN('Merged data'!$P$3)-LN('Merged data'!$P$2))*100," ")</f>
        <v xml:space="preserve"> </v>
      </c>
    </row>
    <row r="598" spans="1:7" hidden="1" x14ac:dyDescent="0.25">
      <c r="A598">
        <v>11</v>
      </c>
      <c r="B598" t="s">
        <v>5134</v>
      </c>
      <c r="C598">
        <v>1992</v>
      </c>
      <c r="D598" t="s">
        <v>6013</v>
      </c>
      <c r="G598" t="str">
        <f>+IF('Merged data'!G598&gt;='Merged data'!$P$2,(LN('Merged data'!G598)-LN('Merged data'!$P$2))/(LN('Merged data'!$P$3)-LN('Merged data'!$P$2))*100," ")</f>
        <v xml:space="preserve"> </v>
      </c>
    </row>
    <row r="599" spans="1:7" hidden="1" x14ac:dyDescent="0.25">
      <c r="A599">
        <v>12</v>
      </c>
      <c r="B599" t="s">
        <v>5135</v>
      </c>
      <c r="C599">
        <v>1992</v>
      </c>
      <c r="D599" t="s">
        <v>6014</v>
      </c>
      <c r="G599" t="str">
        <f>+IF('Merged data'!G599&gt;='Merged data'!$P$2,(LN('Merged data'!G599)-LN('Merged data'!$P$2))/(LN('Merged data'!$P$3)-LN('Merged data'!$P$2))*100," ")</f>
        <v xml:space="preserve"> </v>
      </c>
    </row>
    <row r="600" spans="1:7" hidden="1" x14ac:dyDescent="0.25">
      <c r="A600">
        <v>13</v>
      </c>
      <c r="B600" t="s">
        <v>5136</v>
      </c>
      <c r="C600">
        <v>1992</v>
      </c>
      <c r="D600" t="s">
        <v>6015</v>
      </c>
      <c r="G600" t="str">
        <f>+IF('Merged data'!G600&gt;='Merged data'!$P$2,(LN('Merged data'!G600)-LN('Merged data'!$P$2))/(LN('Merged data'!$P$3)-LN('Merged data'!$P$2))*100," ")</f>
        <v xml:space="preserve"> </v>
      </c>
    </row>
    <row r="601" spans="1:7" hidden="1" x14ac:dyDescent="0.25">
      <c r="A601">
        <v>14</v>
      </c>
      <c r="B601" t="s">
        <v>5137</v>
      </c>
      <c r="C601">
        <v>1992</v>
      </c>
      <c r="D601" t="s">
        <v>6016</v>
      </c>
      <c r="G601" t="str">
        <f>+IF('Merged data'!G601&gt;='Merged data'!$P$2,(LN('Merged data'!G601)-LN('Merged data'!$P$2))/(LN('Merged data'!$P$3)-LN('Merged data'!$P$2))*100," ")</f>
        <v xml:space="preserve"> </v>
      </c>
    </row>
    <row r="602" spans="1:7" hidden="1" x14ac:dyDescent="0.25">
      <c r="A602">
        <v>15</v>
      </c>
      <c r="B602" t="s">
        <v>5138</v>
      </c>
      <c r="C602">
        <v>1992</v>
      </c>
      <c r="D602" t="s">
        <v>6017</v>
      </c>
      <c r="G602" t="str">
        <f>+IF('Merged data'!G602&gt;='Merged data'!$P$2,(LN('Merged data'!G602)-LN('Merged data'!$P$2))/(LN('Merged data'!$P$3)-LN('Merged data'!$P$2))*100," ")</f>
        <v xml:space="preserve"> </v>
      </c>
    </row>
    <row r="603" spans="1:7" hidden="1" x14ac:dyDescent="0.25">
      <c r="A603">
        <v>16</v>
      </c>
      <c r="B603" t="s">
        <v>5139</v>
      </c>
      <c r="C603">
        <v>1992</v>
      </c>
      <c r="D603" t="s">
        <v>6018</v>
      </c>
      <c r="G603" t="str">
        <f>+IF('Merged data'!G603&gt;='Merged data'!$P$2,(LN('Merged data'!G603)-LN('Merged data'!$P$2))/(LN('Merged data'!$P$3)-LN('Merged data'!$P$2))*100," ")</f>
        <v xml:space="preserve"> </v>
      </c>
    </row>
    <row r="604" spans="1:7" hidden="1" x14ac:dyDescent="0.25">
      <c r="A604">
        <v>17</v>
      </c>
      <c r="B604" t="s">
        <v>5140</v>
      </c>
      <c r="C604">
        <v>1992</v>
      </c>
      <c r="D604" t="s">
        <v>6019</v>
      </c>
      <c r="G604" t="str">
        <f>+IF('Merged data'!G604&gt;='Merged data'!$P$2,(LN('Merged data'!G604)-LN('Merged data'!$P$2))/(LN('Merged data'!$P$3)-LN('Merged data'!$P$2))*100," ")</f>
        <v xml:space="preserve"> </v>
      </c>
    </row>
    <row r="605" spans="1:7" hidden="1" x14ac:dyDescent="0.25">
      <c r="A605">
        <v>18</v>
      </c>
      <c r="B605" t="s">
        <v>5141</v>
      </c>
      <c r="C605">
        <v>1992</v>
      </c>
      <c r="D605" t="s">
        <v>6020</v>
      </c>
      <c r="G605" t="str">
        <f>+IF('Merged data'!G605&gt;='Merged data'!$P$2,(LN('Merged data'!G605)-LN('Merged data'!$P$2))/(LN('Merged data'!$P$3)-LN('Merged data'!$P$2))*100," ")</f>
        <v xml:space="preserve"> </v>
      </c>
    </row>
    <row r="606" spans="1:7" hidden="1" x14ac:dyDescent="0.25">
      <c r="A606">
        <v>19</v>
      </c>
      <c r="B606" t="s">
        <v>5142</v>
      </c>
      <c r="C606">
        <v>1992</v>
      </c>
      <c r="D606" t="s">
        <v>6021</v>
      </c>
      <c r="G606" t="str">
        <f>+IF('Merged data'!G606&gt;='Merged data'!$P$2,(LN('Merged data'!G606)-LN('Merged data'!$P$2))/(LN('Merged data'!$P$3)-LN('Merged data'!$P$2))*100," ")</f>
        <v xml:space="preserve"> </v>
      </c>
    </row>
    <row r="607" spans="1:7" hidden="1" x14ac:dyDescent="0.25">
      <c r="A607">
        <v>20</v>
      </c>
      <c r="B607" t="s">
        <v>5143</v>
      </c>
      <c r="C607">
        <v>1992</v>
      </c>
      <c r="D607" t="s">
        <v>6022</v>
      </c>
      <c r="G607" t="str">
        <f>+IF('Merged data'!G607&gt;='Merged data'!$P$2,(LN('Merged data'!G607)-LN('Merged data'!$P$2))/(LN('Merged data'!$P$3)-LN('Merged data'!$P$2))*100," ")</f>
        <v xml:space="preserve"> </v>
      </c>
    </row>
    <row r="608" spans="1:7" hidden="1" x14ac:dyDescent="0.25">
      <c r="A608">
        <v>21</v>
      </c>
      <c r="B608" t="s">
        <v>5144</v>
      </c>
      <c r="C608">
        <v>1992</v>
      </c>
      <c r="D608" t="s">
        <v>6023</v>
      </c>
      <c r="G608" t="str">
        <f>+IF('Merged data'!G608&gt;='Merged data'!$P$2,(LN('Merged data'!G608)-LN('Merged data'!$P$2))/(LN('Merged data'!$P$3)-LN('Merged data'!$P$2))*100," ")</f>
        <v xml:space="preserve"> </v>
      </c>
    </row>
    <row r="609" spans="1:7" hidden="1" x14ac:dyDescent="0.25">
      <c r="A609">
        <v>24</v>
      </c>
      <c r="B609" t="s">
        <v>5145</v>
      </c>
      <c r="C609">
        <v>1992</v>
      </c>
      <c r="D609" t="s">
        <v>6024</v>
      </c>
      <c r="G609" t="str">
        <f>+IF('Merged data'!G609&gt;='Merged data'!$P$2,(LN('Merged data'!G609)-LN('Merged data'!$P$2))/(LN('Merged data'!$P$3)-LN('Merged data'!$P$2))*100," ")</f>
        <v xml:space="preserve"> </v>
      </c>
    </row>
    <row r="610" spans="1:7" hidden="1" x14ac:dyDescent="0.25">
      <c r="A610">
        <v>28</v>
      </c>
      <c r="B610" t="s">
        <v>5146</v>
      </c>
      <c r="C610">
        <v>1992</v>
      </c>
      <c r="D610" t="s">
        <v>6025</v>
      </c>
      <c r="G610" t="str">
        <f>+IF('Merged data'!G610&gt;='Merged data'!$P$2,(LN('Merged data'!G610)-LN('Merged data'!$P$2))/(LN('Merged data'!$P$3)-LN('Merged data'!$P$2))*100," ")</f>
        <v xml:space="preserve"> </v>
      </c>
    </row>
    <row r="611" spans="1:7" hidden="1" x14ac:dyDescent="0.25">
      <c r="A611">
        <v>29</v>
      </c>
      <c r="B611" t="s">
        <v>5147</v>
      </c>
      <c r="C611">
        <v>1992</v>
      </c>
      <c r="D611" t="s">
        <v>6026</v>
      </c>
      <c r="G611" t="str">
        <f>+IF('Merged data'!G611&gt;='Merged data'!$P$2,(LN('Merged data'!G611)-LN('Merged data'!$P$2))/(LN('Merged data'!$P$3)-LN('Merged data'!$P$2))*100," ")</f>
        <v xml:space="preserve"> </v>
      </c>
    </row>
    <row r="612" spans="1:7" hidden="1" x14ac:dyDescent="0.25">
      <c r="A612">
        <v>30</v>
      </c>
      <c r="B612" t="s">
        <v>5148</v>
      </c>
      <c r="C612">
        <v>1992</v>
      </c>
      <c r="D612" t="s">
        <v>6027</v>
      </c>
      <c r="G612" t="str">
        <f>+IF('Merged data'!G612&gt;='Merged data'!$P$2,(LN('Merged data'!G612)-LN('Merged data'!$P$2))/(LN('Merged data'!$P$3)-LN('Merged data'!$P$2))*100," ")</f>
        <v xml:space="preserve"> </v>
      </c>
    </row>
    <row r="613" spans="1:7" hidden="1" x14ac:dyDescent="0.25">
      <c r="A613">
        <v>31</v>
      </c>
      <c r="B613" t="s">
        <v>5149</v>
      </c>
      <c r="C613">
        <v>1992</v>
      </c>
      <c r="D613" t="s">
        <v>6028</v>
      </c>
      <c r="G613" t="str">
        <f>+IF('Merged data'!G613&gt;='Merged data'!$P$2,(LN('Merged data'!G613)-LN('Merged data'!$P$2))/(LN('Merged data'!$P$3)-LN('Merged data'!$P$2))*100," ")</f>
        <v xml:space="preserve"> </v>
      </c>
    </row>
    <row r="614" spans="1:7" hidden="1" x14ac:dyDescent="0.25">
      <c r="A614">
        <v>32</v>
      </c>
      <c r="B614" t="s">
        <v>5150</v>
      </c>
      <c r="C614">
        <v>1992</v>
      </c>
      <c r="D614" t="s">
        <v>6029</v>
      </c>
      <c r="G614" t="str">
        <f>+IF('Merged data'!G614&gt;='Merged data'!$P$2,(LN('Merged data'!G614)-LN('Merged data'!$P$2))/(LN('Merged data'!$P$3)-LN('Merged data'!$P$2))*100," ")</f>
        <v xml:space="preserve"> </v>
      </c>
    </row>
    <row r="615" spans="1:7" hidden="1" x14ac:dyDescent="0.25">
      <c r="A615">
        <v>34</v>
      </c>
      <c r="B615" t="s">
        <v>5151</v>
      </c>
      <c r="C615">
        <v>1992</v>
      </c>
      <c r="D615" t="s">
        <v>6030</v>
      </c>
      <c r="G615" t="str">
        <f>+IF('Merged data'!G615&gt;='Merged data'!$P$2,(LN('Merged data'!G615)-LN('Merged data'!$P$2))/(LN('Merged data'!$P$3)-LN('Merged data'!$P$2))*100," ")</f>
        <v xml:space="preserve"> </v>
      </c>
    </row>
    <row r="616" spans="1:7" hidden="1" x14ac:dyDescent="0.25">
      <c r="A616">
        <v>35</v>
      </c>
      <c r="B616" t="s">
        <v>5152</v>
      </c>
      <c r="C616">
        <v>1992</v>
      </c>
      <c r="D616" t="s">
        <v>6031</v>
      </c>
      <c r="G616" t="str">
        <f>+IF('Merged data'!G616&gt;='Merged data'!$P$2,(LN('Merged data'!G616)-LN('Merged data'!$P$2))/(LN('Merged data'!$P$3)-LN('Merged data'!$P$2))*100," ")</f>
        <v xml:space="preserve"> </v>
      </c>
    </row>
    <row r="617" spans="1:7" hidden="1" x14ac:dyDescent="0.25">
      <c r="A617">
        <v>36</v>
      </c>
      <c r="B617" t="s">
        <v>5153</v>
      </c>
      <c r="C617">
        <v>1992</v>
      </c>
      <c r="D617" t="s">
        <v>6032</v>
      </c>
      <c r="G617" t="str">
        <f>+IF('Merged data'!G617&gt;='Merged data'!$P$2,(LN('Merged data'!G617)-LN('Merged data'!$P$2))/(LN('Merged data'!$P$3)-LN('Merged data'!$P$2))*100," ")</f>
        <v xml:space="preserve"> </v>
      </c>
    </row>
    <row r="618" spans="1:7" hidden="1" x14ac:dyDescent="0.25">
      <c r="A618">
        <v>39</v>
      </c>
      <c r="B618" t="s">
        <v>5154</v>
      </c>
      <c r="C618">
        <v>1992</v>
      </c>
      <c r="D618" t="s">
        <v>6033</v>
      </c>
      <c r="G618" t="str">
        <f>+IF('Merged data'!G618&gt;='Merged data'!$P$2,(LN('Merged data'!G618)-LN('Merged data'!$P$2))/(LN('Merged data'!$P$3)-LN('Merged data'!$P$2))*100," ")</f>
        <v xml:space="preserve"> </v>
      </c>
    </row>
    <row r="619" spans="1:7" hidden="1" x14ac:dyDescent="0.25">
      <c r="A619">
        <v>40</v>
      </c>
      <c r="B619" t="s">
        <v>5155</v>
      </c>
      <c r="C619">
        <v>1992</v>
      </c>
      <c r="D619" t="s">
        <v>6034</v>
      </c>
      <c r="G619" t="str">
        <f>+IF('Merged data'!G619&gt;='Merged data'!$P$2,(LN('Merged data'!G619)-LN('Merged data'!$P$2))/(LN('Merged data'!$P$3)-LN('Merged data'!$P$2))*100," ")</f>
        <v xml:space="preserve"> </v>
      </c>
    </row>
    <row r="620" spans="1:7" hidden="1" x14ac:dyDescent="0.25">
      <c r="A620">
        <v>44</v>
      </c>
      <c r="B620" t="s">
        <v>5156</v>
      </c>
      <c r="C620">
        <v>1992</v>
      </c>
      <c r="D620" t="s">
        <v>6035</v>
      </c>
      <c r="G620" t="str">
        <f>+IF('Merged data'!G620&gt;='Merged data'!$P$2,(LN('Merged data'!G620)-LN('Merged data'!$P$2))/(LN('Merged data'!$P$3)-LN('Merged data'!$P$2))*100," ")</f>
        <v xml:space="preserve"> </v>
      </c>
    </row>
    <row r="621" spans="1:7" hidden="1" x14ac:dyDescent="0.25">
      <c r="A621">
        <v>48</v>
      </c>
      <c r="B621" t="s">
        <v>5157</v>
      </c>
      <c r="C621">
        <v>1992</v>
      </c>
      <c r="D621" t="s">
        <v>6036</v>
      </c>
      <c r="G621" t="str">
        <f>+IF('Merged data'!G621&gt;='Merged data'!$P$2,(LN('Merged data'!G621)-LN('Merged data'!$P$2))/(LN('Merged data'!$P$3)-LN('Merged data'!$P$2))*100," ")</f>
        <v xml:space="preserve"> </v>
      </c>
    </row>
    <row r="622" spans="1:7" hidden="1" x14ac:dyDescent="0.25">
      <c r="A622">
        <v>50</v>
      </c>
      <c r="B622" t="s">
        <v>5158</v>
      </c>
      <c r="C622">
        <v>1992</v>
      </c>
      <c r="D622" t="s">
        <v>6037</v>
      </c>
      <c r="G622" t="str">
        <f>+IF('Merged data'!G622&gt;='Merged data'!$P$2,(LN('Merged data'!G622)-LN('Merged data'!$P$2))/(LN('Merged data'!$P$3)-LN('Merged data'!$P$2))*100," ")</f>
        <v xml:space="preserve"> </v>
      </c>
    </row>
    <row r="623" spans="1:7" hidden="1" x14ac:dyDescent="0.25">
      <c r="A623">
        <v>51</v>
      </c>
      <c r="B623" t="s">
        <v>5159</v>
      </c>
      <c r="C623">
        <v>1992</v>
      </c>
      <c r="D623" t="s">
        <v>6038</v>
      </c>
      <c r="G623" t="str">
        <f>+IF('Merged data'!G623&gt;='Merged data'!$P$2,(LN('Merged data'!G623)-LN('Merged data'!$P$2))/(LN('Merged data'!$P$3)-LN('Merged data'!$P$2))*100," ")</f>
        <v xml:space="preserve"> </v>
      </c>
    </row>
    <row r="624" spans="1:7" hidden="1" x14ac:dyDescent="0.25">
      <c r="A624">
        <v>52</v>
      </c>
      <c r="B624" t="s">
        <v>5160</v>
      </c>
      <c r="C624">
        <v>1992</v>
      </c>
      <c r="D624" t="s">
        <v>6039</v>
      </c>
      <c r="G624" t="str">
        <f>+IF('Merged data'!G624&gt;='Merged data'!$P$2,(LN('Merged data'!G624)-LN('Merged data'!$P$2))/(LN('Merged data'!$P$3)-LN('Merged data'!$P$2))*100," ")</f>
        <v xml:space="preserve"> </v>
      </c>
    </row>
    <row r="625" spans="1:7" hidden="1" x14ac:dyDescent="0.25">
      <c r="A625">
        <v>53</v>
      </c>
      <c r="B625" t="s">
        <v>5161</v>
      </c>
      <c r="C625">
        <v>1992</v>
      </c>
      <c r="D625" t="s">
        <v>6040</v>
      </c>
      <c r="G625" t="str">
        <f>+IF('Merged data'!G625&gt;='Merged data'!$P$2,(LN('Merged data'!G625)-LN('Merged data'!$P$2))/(LN('Merged data'!$P$3)-LN('Merged data'!$P$2))*100," ")</f>
        <v xml:space="preserve"> </v>
      </c>
    </row>
    <row r="626" spans="1:7" hidden="1" x14ac:dyDescent="0.25">
      <c r="A626">
        <v>54</v>
      </c>
      <c r="B626" t="s">
        <v>5162</v>
      </c>
      <c r="C626">
        <v>1992</v>
      </c>
      <c r="D626" t="s">
        <v>6041</v>
      </c>
      <c r="G626" t="str">
        <f>+IF('Merged data'!G626&gt;='Merged data'!$P$2,(LN('Merged data'!G626)-LN('Merged data'!$P$2))/(LN('Merged data'!$P$3)-LN('Merged data'!$P$2))*100," ")</f>
        <v xml:space="preserve"> </v>
      </c>
    </row>
    <row r="627" spans="1:7" hidden="1" x14ac:dyDescent="0.25">
      <c r="A627">
        <v>56</v>
      </c>
      <c r="B627" t="s">
        <v>5163</v>
      </c>
      <c r="C627">
        <v>1992</v>
      </c>
      <c r="D627" t="s">
        <v>6042</v>
      </c>
      <c r="G627" t="str">
        <f>+IF('Merged data'!G627&gt;='Merged data'!$P$2,(LN('Merged data'!G627)-LN('Merged data'!$P$2))/(LN('Merged data'!$P$3)-LN('Merged data'!$P$2))*100," ")</f>
        <v xml:space="preserve"> </v>
      </c>
    </row>
    <row r="628" spans="1:7" hidden="1" x14ac:dyDescent="0.25">
      <c r="A628">
        <v>57</v>
      </c>
      <c r="B628" t="s">
        <v>5164</v>
      </c>
      <c r="C628">
        <v>1992</v>
      </c>
      <c r="D628" t="s">
        <v>6043</v>
      </c>
      <c r="G628" t="str">
        <f>+IF('Merged data'!G628&gt;='Merged data'!$P$2,(LN('Merged data'!G628)-LN('Merged data'!$P$2))/(LN('Merged data'!$P$3)-LN('Merged data'!$P$2))*100," ")</f>
        <v xml:space="preserve"> </v>
      </c>
    </row>
    <row r="629" spans="1:7" hidden="1" x14ac:dyDescent="0.25">
      <c r="A629">
        <v>60</v>
      </c>
      <c r="B629" t="s">
        <v>5165</v>
      </c>
      <c r="C629">
        <v>1992</v>
      </c>
      <c r="D629" t="s">
        <v>6044</v>
      </c>
      <c r="G629" t="str">
        <f>+IF('Merged data'!G629&gt;='Merged data'!$P$2,(LN('Merged data'!G629)-LN('Merged data'!$P$2))/(LN('Merged data'!$P$3)-LN('Merged data'!$P$2))*100," ")</f>
        <v xml:space="preserve"> </v>
      </c>
    </row>
    <row r="630" spans="1:7" hidden="1" x14ac:dyDescent="0.25">
      <c r="A630">
        <v>61</v>
      </c>
      <c r="B630" t="s">
        <v>5166</v>
      </c>
      <c r="C630">
        <v>1992</v>
      </c>
      <c r="D630" t="s">
        <v>6045</v>
      </c>
      <c r="G630" t="str">
        <f>+IF('Merged data'!G630&gt;='Merged data'!$P$2,(LN('Merged data'!G630)-LN('Merged data'!$P$2))/(LN('Merged data'!$P$3)-LN('Merged data'!$P$2))*100," ")</f>
        <v xml:space="preserve"> </v>
      </c>
    </row>
    <row r="631" spans="1:7" hidden="1" x14ac:dyDescent="0.25">
      <c r="A631">
        <v>62</v>
      </c>
      <c r="B631" t="s">
        <v>5167</v>
      </c>
      <c r="C631">
        <v>1992</v>
      </c>
      <c r="D631" t="s">
        <v>6046</v>
      </c>
      <c r="G631" t="str">
        <f>+IF('Merged data'!G631&gt;='Merged data'!$P$2,(LN('Merged data'!G631)-LN('Merged data'!$P$2))/(LN('Merged data'!$P$3)-LN('Merged data'!$P$2))*100," ")</f>
        <v xml:space="preserve"> </v>
      </c>
    </row>
    <row r="632" spans="1:7" hidden="1" x14ac:dyDescent="0.25">
      <c r="A632">
        <v>64</v>
      </c>
      <c r="B632" t="s">
        <v>5168</v>
      </c>
      <c r="C632">
        <v>1992</v>
      </c>
      <c r="D632" t="s">
        <v>6047</v>
      </c>
      <c r="G632" t="str">
        <f>+IF('Merged data'!G632&gt;='Merged data'!$P$2,(LN('Merged data'!G632)-LN('Merged data'!$P$2))/(LN('Merged data'!$P$3)-LN('Merged data'!$P$2))*100," ")</f>
        <v xml:space="preserve"> </v>
      </c>
    </row>
    <row r="633" spans="1:7" hidden="1" x14ac:dyDescent="0.25">
      <c r="A633">
        <v>68</v>
      </c>
      <c r="B633" t="s">
        <v>5169</v>
      </c>
      <c r="C633">
        <v>1992</v>
      </c>
      <c r="D633" t="s">
        <v>6048</v>
      </c>
      <c r="G633" t="str">
        <f>+IF('Merged data'!G633&gt;='Merged data'!$P$2,(LN('Merged data'!G633)-LN('Merged data'!$P$2))/(LN('Merged data'!$P$3)-LN('Merged data'!$P$2))*100," ")</f>
        <v xml:space="preserve"> </v>
      </c>
    </row>
    <row r="634" spans="1:7" hidden="1" x14ac:dyDescent="0.25">
      <c r="A634">
        <v>70</v>
      </c>
      <c r="B634" t="s">
        <v>5170</v>
      </c>
      <c r="C634">
        <v>1992</v>
      </c>
      <c r="D634" t="s">
        <v>6049</v>
      </c>
      <c r="G634" t="str">
        <f>+IF('Merged data'!G634&gt;='Merged data'!$P$2,(LN('Merged data'!G634)-LN('Merged data'!$P$2))/(LN('Merged data'!$P$3)-LN('Merged data'!$P$2))*100," ")</f>
        <v xml:space="preserve"> </v>
      </c>
    </row>
    <row r="635" spans="1:7" hidden="1" x14ac:dyDescent="0.25">
      <c r="A635">
        <v>72</v>
      </c>
      <c r="B635" t="s">
        <v>5171</v>
      </c>
      <c r="C635">
        <v>1992</v>
      </c>
      <c r="D635" t="s">
        <v>6050</v>
      </c>
      <c r="G635" t="str">
        <f>+IF('Merged data'!G635&gt;='Merged data'!$P$2,(LN('Merged data'!G635)-LN('Merged data'!$P$2))/(LN('Merged data'!$P$3)-LN('Merged data'!$P$2))*100," ")</f>
        <v xml:space="preserve"> </v>
      </c>
    </row>
    <row r="636" spans="1:7" hidden="1" x14ac:dyDescent="0.25">
      <c r="A636">
        <v>76</v>
      </c>
      <c r="B636" t="s">
        <v>5172</v>
      </c>
      <c r="C636">
        <v>1992</v>
      </c>
      <c r="D636" t="s">
        <v>6051</v>
      </c>
      <c r="G636" t="str">
        <f>+IF('Merged data'!G636&gt;='Merged data'!$P$2,(LN('Merged data'!G636)-LN('Merged data'!$P$2))/(LN('Merged data'!$P$3)-LN('Merged data'!$P$2))*100," ")</f>
        <v xml:space="preserve"> </v>
      </c>
    </row>
    <row r="637" spans="1:7" hidden="1" x14ac:dyDescent="0.25">
      <c r="A637">
        <v>84</v>
      </c>
      <c r="B637" t="s">
        <v>5173</v>
      </c>
      <c r="C637">
        <v>1992</v>
      </c>
      <c r="D637" t="s">
        <v>6052</v>
      </c>
      <c r="G637" t="str">
        <f>+IF('Merged data'!G637&gt;='Merged data'!$P$2,(LN('Merged data'!G637)-LN('Merged data'!$P$2))/(LN('Merged data'!$P$3)-LN('Merged data'!$P$2))*100," ")</f>
        <v xml:space="preserve"> </v>
      </c>
    </row>
    <row r="638" spans="1:7" hidden="1" x14ac:dyDescent="0.25">
      <c r="A638">
        <v>86</v>
      </c>
      <c r="B638" t="s">
        <v>5174</v>
      </c>
      <c r="C638">
        <v>1992</v>
      </c>
      <c r="D638" t="s">
        <v>6053</v>
      </c>
      <c r="G638" t="str">
        <f>+IF('Merged data'!G638&gt;='Merged data'!$P$2,(LN('Merged data'!G638)-LN('Merged data'!$P$2))/(LN('Merged data'!$P$3)-LN('Merged data'!$P$2))*100," ")</f>
        <v xml:space="preserve"> </v>
      </c>
    </row>
    <row r="639" spans="1:7" hidden="1" x14ac:dyDescent="0.25">
      <c r="A639">
        <v>90</v>
      </c>
      <c r="B639" t="s">
        <v>5175</v>
      </c>
      <c r="C639">
        <v>1992</v>
      </c>
      <c r="D639" t="s">
        <v>6054</v>
      </c>
      <c r="G639" t="str">
        <f>+IF('Merged data'!G639&gt;='Merged data'!$P$2,(LN('Merged data'!G639)-LN('Merged data'!$P$2))/(LN('Merged data'!$P$3)-LN('Merged data'!$P$2))*100," ")</f>
        <v xml:space="preserve"> </v>
      </c>
    </row>
    <row r="640" spans="1:7" hidden="1" x14ac:dyDescent="0.25">
      <c r="A640">
        <v>92</v>
      </c>
      <c r="B640" t="s">
        <v>5176</v>
      </c>
      <c r="C640">
        <v>1992</v>
      </c>
      <c r="D640" t="s">
        <v>6055</v>
      </c>
      <c r="G640" t="str">
        <f>+IF('Merged data'!G640&gt;='Merged data'!$P$2,(LN('Merged data'!G640)-LN('Merged data'!$P$2))/(LN('Merged data'!$P$3)-LN('Merged data'!$P$2))*100," ")</f>
        <v xml:space="preserve"> </v>
      </c>
    </row>
    <row r="641" spans="1:7" hidden="1" x14ac:dyDescent="0.25">
      <c r="A641">
        <v>96</v>
      </c>
      <c r="B641" t="s">
        <v>5177</v>
      </c>
      <c r="C641">
        <v>1992</v>
      </c>
      <c r="D641" t="s">
        <v>6056</v>
      </c>
      <c r="G641" t="str">
        <f>+IF('Merged data'!G641&gt;='Merged data'!$P$2,(LN('Merged data'!G641)-LN('Merged data'!$P$2))/(LN('Merged data'!$P$3)-LN('Merged data'!$P$2))*100," ")</f>
        <v xml:space="preserve"> </v>
      </c>
    </row>
    <row r="642" spans="1:7" hidden="1" x14ac:dyDescent="0.25">
      <c r="A642">
        <v>100</v>
      </c>
      <c r="B642" t="s">
        <v>5178</v>
      </c>
      <c r="C642">
        <v>1992</v>
      </c>
      <c r="D642" t="s">
        <v>6057</v>
      </c>
      <c r="G642" t="str">
        <f>+IF('Merged data'!G642&gt;='Merged data'!$P$2,(LN('Merged data'!G642)-LN('Merged data'!$P$2))/(LN('Merged data'!$P$3)-LN('Merged data'!$P$2))*100," ")</f>
        <v xml:space="preserve"> </v>
      </c>
    </row>
    <row r="643" spans="1:7" hidden="1" x14ac:dyDescent="0.25">
      <c r="A643">
        <v>104</v>
      </c>
      <c r="B643" t="s">
        <v>5179</v>
      </c>
      <c r="C643">
        <v>1992</v>
      </c>
      <c r="D643" t="s">
        <v>6058</v>
      </c>
      <c r="G643" t="str">
        <f>+IF('Merged data'!G643&gt;='Merged data'!$P$2,(LN('Merged data'!G643)-LN('Merged data'!$P$2))/(LN('Merged data'!$P$3)-LN('Merged data'!$P$2))*100," ")</f>
        <v xml:space="preserve"> </v>
      </c>
    </row>
    <row r="644" spans="1:7" hidden="1" x14ac:dyDescent="0.25">
      <c r="A644">
        <v>108</v>
      </c>
      <c r="B644" t="s">
        <v>5180</v>
      </c>
      <c r="C644">
        <v>1992</v>
      </c>
      <c r="D644" t="s">
        <v>6059</v>
      </c>
      <c r="G644" t="str">
        <f>+IF('Merged data'!G644&gt;='Merged data'!$P$2,(LN('Merged data'!G644)-LN('Merged data'!$P$2))/(LN('Merged data'!$P$3)-LN('Merged data'!$P$2))*100," ")</f>
        <v xml:space="preserve"> </v>
      </c>
    </row>
    <row r="645" spans="1:7" hidden="1" x14ac:dyDescent="0.25">
      <c r="A645">
        <v>112</v>
      </c>
      <c r="B645" t="s">
        <v>5181</v>
      </c>
      <c r="C645">
        <v>1992</v>
      </c>
      <c r="D645" t="s">
        <v>6060</v>
      </c>
      <c r="G645" t="str">
        <f>+IF('Merged data'!G645&gt;='Merged data'!$P$2,(LN('Merged data'!G645)-LN('Merged data'!$P$2))/(LN('Merged data'!$P$3)-LN('Merged data'!$P$2))*100," ")</f>
        <v xml:space="preserve"> </v>
      </c>
    </row>
    <row r="646" spans="1:7" hidden="1" x14ac:dyDescent="0.25">
      <c r="A646">
        <v>116</v>
      </c>
      <c r="B646" t="s">
        <v>5182</v>
      </c>
      <c r="C646">
        <v>1992</v>
      </c>
      <c r="D646" t="s">
        <v>6061</v>
      </c>
      <c r="G646" t="str">
        <f>+IF('Merged data'!G646&gt;='Merged data'!$P$2,(LN('Merged data'!G646)-LN('Merged data'!$P$2))/(LN('Merged data'!$P$3)-LN('Merged data'!$P$2))*100," ")</f>
        <v xml:space="preserve"> </v>
      </c>
    </row>
    <row r="647" spans="1:7" hidden="1" x14ac:dyDescent="0.25">
      <c r="A647">
        <v>120</v>
      </c>
      <c r="B647" t="s">
        <v>5183</v>
      </c>
      <c r="C647">
        <v>1992</v>
      </c>
      <c r="D647" t="s">
        <v>6062</v>
      </c>
      <c r="G647" t="str">
        <f>+IF('Merged data'!G647&gt;='Merged data'!$P$2,(LN('Merged data'!G647)-LN('Merged data'!$P$2))/(LN('Merged data'!$P$3)-LN('Merged data'!$P$2))*100," ")</f>
        <v xml:space="preserve"> </v>
      </c>
    </row>
    <row r="648" spans="1:7" hidden="1" x14ac:dyDescent="0.25">
      <c r="A648">
        <v>124</v>
      </c>
      <c r="B648" t="s">
        <v>5184</v>
      </c>
      <c r="C648">
        <v>1992</v>
      </c>
      <c r="D648" t="s">
        <v>6063</v>
      </c>
      <c r="G648" t="str">
        <f>+IF('Merged data'!G648&gt;='Merged data'!$P$2,(LN('Merged data'!G648)-LN('Merged data'!$P$2))/(LN('Merged data'!$P$3)-LN('Merged data'!$P$2))*100," ")</f>
        <v xml:space="preserve"> </v>
      </c>
    </row>
    <row r="649" spans="1:7" hidden="1" x14ac:dyDescent="0.25">
      <c r="A649">
        <v>127</v>
      </c>
      <c r="B649" t="s">
        <v>5185</v>
      </c>
      <c r="C649">
        <v>1992</v>
      </c>
      <c r="D649" t="s">
        <v>6064</v>
      </c>
      <c r="G649" t="str">
        <f>+IF('Merged data'!G649&gt;='Merged data'!$P$2,(LN('Merged data'!G649)-LN('Merged data'!$P$2))/(LN('Merged data'!$P$3)-LN('Merged data'!$P$2))*100," ")</f>
        <v xml:space="preserve"> </v>
      </c>
    </row>
    <row r="650" spans="1:7" hidden="1" x14ac:dyDescent="0.25">
      <c r="A650">
        <v>132</v>
      </c>
      <c r="B650" t="s">
        <v>5186</v>
      </c>
      <c r="C650">
        <v>1992</v>
      </c>
      <c r="D650" t="s">
        <v>6065</v>
      </c>
      <c r="G650" t="str">
        <f>+IF('Merged data'!G650&gt;='Merged data'!$P$2,(LN('Merged data'!G650)-LN('Merged data'!$P$2))/(LN('Merged data'!$P$3)-LN('Merged data'!$P$2))*100," ")</f>
        <v xml:space="preserve"> </v>
      </c>
    </row>
    <row r="651" spans="1:7" hidden="1" x14ac:dyDescent="0.25">
      <c r="A651">
        <v>135</v>
      </c>
      <c r="B651" t="s">
        <v>5187</v>
      </c>
      <c r="C651">
        <v>1992</v>
      </c>
      <c r="D651" t="s">
        <v>6066</v>
      </c>
      <c r="G651" t="str">
        <f>+IF('Merged data'!G651&gt;='Merged data'!$P$2,(LN('Merged data'!G651)-LN('Merged data'!$P$2))/(LN('Merged data'!$P$3)-LN('Merged data'!$P$2))*100," ")</f>
        <v xml:space="preserve"> </v>
      </c>
    </row>
    <row r="652" spans="1:7" hidden="1" x14ac:dyDescent="0.25">
      <c r="A652">
        <v>136</v>
      </c>
      <c r="B652" t="s">
        <v>5188</v>
      </c>
      <c r="C652">
        <v>1992</v>
      </c>
      <c r="D652" t="s">
        <v>6067</v>
      </c>
      <c r="G652" t="str">
        <f>+IF('Merged data'!G652&gt;='Merged data'!$P$2,(LN('Merged data'!G652)-LN('Merged data'!$P$2))/(LN('Merged data'!$P$3)-LN('Merged data'!$P$2))*100," ")</f>
        <v xml:space="preserve"> </v>
      </c>
    </row>
    <row r="653" spans="1:7" hidden="1" x14ac:dyDescent="0.25">
      <c r="A653">
        <v>140</v>
      </c>
      <c r="B653" t="s">
        <v>5189</v>
      </c>
      <c r="C653">
        <v>1992</v>
      </c>
      <c r="D653" t="s">
        <v>6068</v>
      </c>
      <c r="G653" t="str">
        <f>+IF('Merged data'!G653&gt;='Merged data'!$P$2,(LN('Merged data'!G653)-LN('Merged data'!$P$2))/(LN('Merged data'!$P$3)-LN('Merged data'!$P$2))*100," ")</f>
        <v xml:space="preserve"> </v>
      </c>
    </row>
    <row r="654" spans="1:7" hidden="1" x14ac:dyDescent="0.25">
      <c r="A654">
        <v>142</v>
      </c>
      <c r="B654" t="s">
        <v>5190</v>
      </c>
      <c r="C654">
        <v>1992</v>
      </c>
      <c r="D654" t="s">
        <v>6069</v>
      </c>
      <c r="G654" t="str">
        <f>+IF('Merged data'!G654&gt;='Merged data'!$P$2,(LN('Merged data'!G654)-LN('Merged data'!$P$2))/(LN('Merged data'!$P$3)-LN('Merged data'!$P$2))*100," ")</f>
        <v xml:space="preserve"> </v>
      </c>
    </row>
    <row r="655" spans="1:7" hidden="1" x14ac:dyDescent="0.25">
      <c r="A655">
        <v>143</v>
      </c>
      <c r="B655" t="s">
        <v>5191</v>
      </c>
      <c r="C655">
        <v>1992</v>
      </c>
      <c r="D655" t="s">
        <v>6070</v>
      </c>
      <c r="G655" t="str">
        <f>+IF('Merged data'!G655&gt;='Merged data'!$P$2,(LN('Merged data'!G655)-LN('Merged data'!$P$2))/(LN('Merged data'!$P$3)-LN('Merged data'!$P$2))*100," ")</f>
        <v xml:space="preserve"> </v>
      </c>
    </row>
    <row r="656" spans="1:7" hidden="1" x14ac:dyDescent="0.25">
      <c r="A656">
        <v>144</v>
      </c>
      <c r="B656" t="s">
        <v>5192</v>
      </c>
      <c r="C656">
        <v>1992</v>
      </c>
      <c r="D656" t="s">
        <v>6071</v>
      </c>
      <c r="G656" t="str">
        <f>+IF('Merged data'!G656&gt;='Merged data'!$P$2,(LN('Merged data'!G656)-LN('Merged data'!$P$2))/(LN('Merged data'!$P$3)-LN('Merged data'!$P$2))*100," ")</f>
        <v xml:space="preserve"> </v>
      </c>
    </row>
    <row r="657" spans="1:7" hidden="1" x14ac:dyDescent="0.25">
      <c r="A657">
        <v>145</v>
      </c>
      <c r="B657" t="s">
        <v>5193</v>
      </c>
      <c r="C657">
        <v>1992</v>
      </c>
      <c r="D657" t="s">
        <v>6072</v>
      </c>
      <c r="G657" t="str">
        <f>+IF('Merged data'!G657&gt;='Merged data'!$P$2,(LN('Merged data'!G657)-LN('Merged data'!$P$2))/(LN('Merged data'!$P$3)-LN('Merged data'!$P$2))*100," ")</f>
        <v xml:space="preserve"> </v>
      </c>
    </row>
    <row r="658" spans="1:7" hidden="1" x14ac:dyDescent="0.25">
      <c r="A658">
        <v>148</v>
      </c>
      <c r="B658" t="s">
        <v>5194</v>
      </c>
      <c r="C658">
        <v>1992</v>
      </c>
      <c r="D658" t="s">
        <v>6073</v>
      </c>
      <c r="G658" t="str">
        <f>+IF('Merged data'!G658&gt;='Merged data'!$P$2,(LN('Merged data'!G658)-LN('Merged data'!$P$2))/(LN('Merged data'!$P$3)-LN('Merged data'!$P$2))*100," ")</f>
        <v xml:space="preserve"> </v>
      </c>
    </row>
    <row r="659" spans="1:7" hidden="1" x14ac:dyDescent="0.25">
      <c r="A659">
        <v>150</v>
      </c>
      <c r="B659" t="s">
        <v>5195</v>
      </c>
      <c r="C659">
        <v>1992</v>
      </c>
      <c r="D659" t="s">
        <v>6074</v>
      </c>
      <c r="G659" t="str">
        <f>+IF('Merged data'!G659&gt;='Merged data'!$P$2,(LN('Merged data'!G659)-LN('Merged data'!$P$2))/(LN('Merged data'!$P$3)-LN('Merged data'!$P$2))*100," ")</f>
        <v xml:space="preserve"> </v>
      </c>
    </row>
    <row r="660" spans="1:7" hidden="1" x14ac:dyDescent="0.25">
      <c r="A660">
        <v>151</v>
      </c>
      <c r="B660" t="s">
        <v>5196</v>
      </c>
      <c r="C660">
        <v>1992</v>
      </c>
      <c r="D660" t="s">
        <v>6075</v>
      </c>
      <c r="G660" t="str">
        <f>+IF('Merged data'!G660&gt;='Merged data'!$P$2,(LN('Merged data'!G660)-LN('Merged data'!$P$2))/(LN('Merged data'!$P$3)-LN('Merged data'!$P$2))*100," ")</f>
        <v xml:space="preserve"> </v>
      </c>
    </row>
    <row r="661" spans="1:7" hidden="1" x14ac:dyDescent="0.25">
      <c r="A661">
        <v>152</v>
      </c>
      <c r="B661" t="s">
        <v>5197</v>
      </c>
      <c r="C661">
        <v>1992</v>
      </c>
      <c r="D661" t="s">
        <v>6076</v>
      </c>
      <c r="G661" t="str">
        <f>+IF('Merged data'!G661&gt;='Merged data'!$P$2,(LN('Merged data'!G661)-LN('Merged data'!$P$2))/(LN('Merged data'!$P$3)-LN('Merged data'!$P$2))*100," ")</f>
        <v xml:space="preserve"> </v>
      </c>
    </row>
    <row r="662" spans="1:7" hidden="1" x14ac:dyDescent="0.25">
      <c r="A662">
        <v>154</v>
      </c>
      <c r="B662" t="s">
        <v>5198</v>
      </c>
      <c r="C662">
        <v>1992</v>
      </c>
      <c r="D662" t="s">
        <v>6077</v>
      </c>
      <c r="G662" t="str">
        <f>+IF('Merged data'!G662&gt;='Merged data'!$P$2,(LN('Merged data'!G662)-LN('Merged data'!$P$2))/(LN('Merged data'!$P$3)-LN('Merged data'!$P$2))*100," ")</f>
        <v xml:space="preserve"> </v>
      </c>
    </row>
    <row r="663" spans="1:7" hidden="1" x14ac:dyDescent="0.25">
      <c r="A663">
        <v>155</v>
      </c>
      <c r="B663" t="s">
        <v>5199</v>
      </c>
      <c r="C663">
        <v>1992</v>
      </c>
      <c r="D663" t="s">
        <v>6078</v>
      </c>
      <c r="G663" t="str">
        <f>+IF('Merged data'!G663&gt;='Merged data'!$P$2,(LN('Merged data'!G663)-LN('Merged data'!$P$2))/(LN('Merged data'!$P$3)-LN('Merged data'!$P$2))*100," ")</f>
        <v xml:space="preserve"> </v>
      </c>
    </row>
    <row r="664" spans="1:7" hidden="1" x14ac:dyDescent="0.25">
      <c r="A664">
        <v>156</v>
      </c>
      <c r="B664" t="s">
        <v>5200</v>
      </c>
      <c r="C664">
        <v>1992</v>
      </c>
      <c r="D664" t="s">
        <v>6079</v>
      </c>
      <c r="G664" t="str">
        <f>+IF('Merged data'!G664&gt;='Merged data'!$P$2,(LN('Merged data'!G664)-LN('Merged data'!$P$2))/(LN('Merged data'!$P$3)-LN('Merged data'!$P$2))*100," ")</f>
        <v xml:space="preserve"> </v>
      </c>
    </row>
    <row r="665" spans="1:7" hidden="1" x14ac:dyDescent="0.25">
      <c r="A665">
        <v>158</v>
      </c>
      <c r="B665" t="s">
        <v>5201</v>
      </c>
      <c r="C665">
        <v>1992</v>
      </c>
      <c r="D665" t="s">
        <v>6080</v>
      </c>
      <c r="G665" t="str">
        <f>+IF('Merged data'!G665&gt;='Merged data'!$P$2,(LN('Merged data'!G665)-LN('Merged data'!$P$2))/(LN('Merged data'!$P$3)-LN('Merged data'!$P$2))*100," ")</f>
        <v xml:space="preserve"> </v>
      </c>
    </row>
    <row r="666" spans="1:7" hidden="1" x14ac:dyDescent="0.25">
      <c r="A666">
        <v>162</v>
      </c>
      <c r="B666" t="s">
        <v>5202</v>
      </c>
      <c r="C666">
        <v>1992</v>
      </c>
      <c r="D666" t="s">
        <v>6081</v>
      </c>
      <c r="G666" t="str">
        <f>+IF('Merged data'!G666&gt;='Merged data'!$P$2,(LN('Merged data'!G666)-LN('Merged data'!$P$2))/(LN('Merged data'!$P$3)-LN('Merged data'!$P$2))*100," ")</f>
        <v xml:space="preserve"> </v>
      </c>
    </row>
    <row r="667" spans="1:7" hidden="1" x14ac:dyDescent="0.25">
      <c r="A667">
        <v>166</v>
      </c>
      <c r="B667" t="s">
        <v>5203</v>
      </c>
      <c r="C667">
        <v>1992</v>
      </c>
      <c r="D667" t="s">
        <v>6082</v>
      </c>
      <c r="G667" t="str">
        <f>+IF('Merged data'!G667&gt;='Merged data'!$P$2,(LN('Merged data'!G667)-LN('Merged data'!$P$2))/(LN('Merged data'!$P$3)-LN('Merged data'!$P$2))*100," ")</f>
        <v xml:space="preserve"> </v>
      </c>
    </row>
    <row r="668" spans="1:7" hidden="1" x14ac:dyDescent="0.25">
      <c r="A668">
        <v>170</v>
      </c>
      <c r="B668" t="s">
        <v>5204</v>
      </c>
      <c r="C668">
        <v>1992</v>
      </c>
      <c r="D668" t="s">
        <v>6083</v>
      </c>
      <c r="G668" t="str">
        <f>+IF('Merged data'!G668&gt;='Merged data'!$P$2,(LN('Merged data'!G668)-LN('Merged data'!$P$2))/(LN('Merged data'!$P$3)-LN('Merged data'!$P$2))*100," ")</f>
        <v xml:space="preserve"> </v>
      </c>
    </row>
    <row r="669" spans="1:7" hidden="1" x14ac:dyDescent="0.25">
      <c r="A669">
        <v>174</v>
      </c>
      <c r="B669" t="s">
        <v>5205</v>
      </c>
      <c r="C669">
        <v>1992</v>
      </c>
      <c r="D669" t="s">
        <v>6084</v>
      </c>
      <c r="G669" t="str">
        <f>+IF('Merged data'!G669&gt;='Merged data'!$P$2,(LN('Merged data'!G669)-LN('Merged data'!$P$2))/(LN('Merged data'!$P$3)-LN('Merged data'!$P$2))*100," ")</f>
        <v xml:space="preserve"> </v>
      </c>
    </row>
    <row r="670" spans="1:7" hidden="1" x14ac:dyDescent="0.25">
      <c r="A670">
        <v>175</v>
      </c>
      <c r="B670" t="s">
        <v>5206</v>
      </c>
      <c r="C670">
        <v>1992</v>
      </c>
      <c r="D670" t="s">
        <v>6085</v>
      </c>
      <c r="G670" t="str">
        <f>+IF('Merged data'!G670&gt;='Merged data'!$P$2,(LN('Merged data'!G670)-LN('Merged data'!$P$2))/(LN('Merged data'!$P$3)-LN('Merged data'!$P$2))*100," ")</f>
        <v xml:space="preserve"> </v>
      </c>
    </row>
    <row r="671" spans="1:7" hidden="1" x14ac:dyDescent="0.25">
      <c r="A671">
        <v>178</v>
      </c>
      <c r="B671" t="s">
        <v>5207</v>
      </c>
      <c r="C671">
        <v>1992</v>
      </c>
      <c r="D671" t="s">
        <v>6086</v>
      </c>
      <c r="G671" t="str">
        <f>+IF('Merged data'!G671&gt;='Merged data'!$P$2,(LN('Merged data'!G671)-LN('Merged data'!$P$2))/(LN('Merged data'!$P$3)-LN('Merged data'!$P$2))*100," ")</f>
        <v xml:space="preserve"> </v>
      </c>
    </row>
    <row r="672" spans="1:7" hidden="1" x14ac:dyDescent="0.25">
      <c r="A672">
        <v>180</v>
      </c>
      <c r="B672" t="s">
        <v>5208</v>
      </c>
      <c r="C672">
        <v>1992</v>
      </c>
      <c r="D672" t="s">
        <v>6087</v>
      </c>
      <c r="G672" t="str">
        <f>+IF('Merged data'!G672&gt;='Merged data'!$P$2,(LN('Merged data'!G672)-LN('Merged data'!$P$2))/(LN('Merged data'!$P$3)-LN('Merged data'!$P$2))*100," ")</f>
        <v xml:space="preserve"> </v>
      </c>
    </row>
    <row r="673" spans="1:7" hidden="1" x14ac:dyDescent="0.25">
      <c r="A673">
        <v>184</v>
      </c>
      <c r="B673" t="s">
        <v>5209</v>
      </c>
      <c r="C673">
        <v>1992</v>
      </c>
      <c r="D673" t="s">
        <v>6088</v>
      </c>
      <c r="G673" t="str">
        <f>+IF('Merged data'!G673&gt;='Merged data'!$P$2,(LN('Merged data'!G673)-LN('Merged data'!$P$2))/(LN('Merged data'!$P$3)-LN('Merged data'!$P$2))*100," ")</f>
        <v xml:space="preserve"> </v>
      </c>
    </row>
    <row r="674" spans="1:7" hidden="1" x14ac:dyDescent="0.25">
      <c r="A674">
        <v>188</v>
      </c>
      <c r="B674" t="s">
        <v>5210</v>
      </c>
      <c r="C674">
        <v>1992</v>
      </c>
      <c r="D674" t="s">
        <v>6089</v>
      </c>
      <c r="G674" t="str">
        <f>+IF('Merged data'!G674&gt;='Merged data'!$P$2,(LN('Merged data'!G674)-LN('Merged data'!$P$2))/(LN('Merged data'!$P$3)-LN('Merged data'!$P$2))*100," ")</f>
        <v xml:space="preserve"> </v>
      </c>
    </row>
    <row r="675" spans="1:7" hidden="1" x14ac:dyDescent="0.25">
      <c r="A675">
        <v>191</v>
      </c>
      <c r="B675" t="s">
        <v>5211</v>
      </c>
      <c r="C675">
        <v>1992</v>
      </c>
      <c r="D675" t="s">
        <v>6090</v>
      </c>
      <c r="G675" t="str">
        <f>+IF('Merged data'!G675&gt;='Merged data'!$P$2,(LN('Merged data'!G675)-LN('Merged data'!$P$2))/(LN('Merged data'!$P$3)-LN('Merged data'!$P$2))*100," ")</f>
        <v xml:space="preserve"> </v>
      </c>
    </row>
    <row r="676" spans="1:7" hidden="1" x14ac:dyDescent="0.25">
      <c r="A676">
        <v>192</v>
      </c>
      <c r="B676" t="s">
        <v>5212</v>
      </c>
      <c r="C676">
        <v>1992</v>
      </c>
      <c r="D676" t="s">
        <v>6091</v>
      </c>
      <c r="G676" t="str">
        <f>+IF('Merged data'!G676&gt;='Merged data'!$P$2,(LN('Merged data'!G676)-LN('Merged data'!$P$2))/(LN('Merged data'!$P$3)-LN('Merged data'!$P$2))*100," ")</f>
        <v xml:space="preserve"> </v>
      </c>
    </row>
    <row r="677" spans="1:7" hidden="1" x14ac:dyDescent="0.25">
      <c r="A677">
        <v>196</v>
      </c>
      <c r="B677" t="s">
        <v>5213</v>
      </c>
      <c r="C677">
        <v>1992</v>
      </c>
      <c r="D677" t="s">
        <v>6092</v>
      </c>
      <c r="G677" t="str">
        <f>+IF('Merged data'!G677&gt;='Merged data'!$P$2,(LN('Merged data'!G677)-LN('Merged data'!$P$2))/(LN('Merged data'!$P$3)-LN('Merged data'!$P$2))*100," ")</f>
        <v xml:space="preserve"> </v>
      </c>
    </row>
    <row r="678" spans="1:7" hidden="1" x14ac:dyDescent="0.25">
      <c r="A678">
        <v>199</v>
      </c>
      <c r="B678" t="s">
        <v>5214</v>
      </c>
      <c r="C678">
        <v>1992</v>
      </c>
      <c r="D678" t="s">
        <v>6093</v>
      </c>
      <c r="G678" t="str">
        <f>+IF('Merged data'!G678&gt;='Merged data'!$P$2,(LN('Merged data'!G678)-LN('Merged data'!$P$2))/(LN('Merged data'!$P$3)-LN('Merged data'!$P$2))*100," ")</f>
        <v xml:space="preserve"> </v>
      </c>
    </row>
    <row r="679" spans="1:7" hidden="1" x14ac:dyDescent="0.25">
      <c r="A679">
        <v>202</v>
      </c>
      <c r="B679" t="s">
        <v>5215</v>
      </c>
      <c r="C679">
        <v>1992</v>
      </c>
      <c r="D679" t="s">
        <v>6094</v>
      </c>
      <c r="G679" t="str">
        <f>+IF('Merged data'!G679&gt;='Merged data'!$P$2,(LN('Merged data'!G679)-LN('Merged data'!$P$2))/(LN('Merged data'!$P$3)-LN('Merged data'!$P$2))*100," ")</f>
        <v xml:space="preserve"> </v>
      </c>
    </row>
    <row r="680" spans="1:7" hidden="1" x14ac:dyDescent="0.25">
      <c r="A680">
        <v>203</v>
      </c>
      <c r="B680" t="s">
        <v>5216</v>
      </c>
      <c r="C680">
        <v>1992</v>
      </c>
      <c r="D680" t="s">
        <v>6095</v>
      </c>
      <c r="G680" t="str">
        <f>+IF('Merged data'!G680&gt;='Merged data'!$P$2,(LN('Merged data'!G680)-LN('Merged data'!$P$2))/(LN('Merged data'!$P$3)-LN('Merged data'!$P$2))*100," ")</f>
        <v xml:space="preserve"> </v>
      </c>
    </row>
    <row r="681" spans="1:7" hidden="1" x14ac:dyDescent="0.25">
      <c r="A681">
        <v>204</v>
      </c>
      <c r="B681" t="s">
        <v>5217</v>
      </c>
      <c r="C681">
        <v>1992</v>
      </c>
      <c r="D681" t="s">
        <v>6096</v>
      </c>
      <c r="G681" t="str">
        <f>+IF('Merged data'!G681&gt;='Merged data'!$P$2,(LN('Merged data'!G681)-LN('Merged data'!$P$2))/(LN('Merged data'!$P$3)-LN('Merged data'!$P$2))*100," ")</f>
        <v xml:space="preserve"> </v>
      </c>
    </row>
    <row r="682" spans="1:7" hidden="1" x14ac:dyDescent="0.25">
      <c r="A682">
        <v>208</v>
      </c>
      <c r="B682" t="s">
        <v>5218</v>
      </c>
      <c r="C682">
        <v>1992</v>
      </c>
      <c r="D682" t="s">
        <v>6097</v>
      </c>
      <c r="G682" t="str">
        <f>+IF('Merged data'!G682&gt;='Merged data'!$P$2,(LN('Merged data'!G682)-LN('Merged data'!$P$2))/(LN('Merged data'!$P$3)-LN('Merged data'!$P$2))*100," ")</f>
        <v xml:space="preserve"> </v>
      </c>
    </row>
    <row r="683" spans="1:7" hidden="1" x14ac:dyDescent="0.25">
      <c r="A683">
        <v>212</v>
      </c>
      <c r="B683" t="s">
        <v>5219</v>
      </c>
      <c r="C683">
        <v>1992</v>
      </c>
      <c r="D683" t="s">
        <v>6098</v>
      </c>
      <c r="G683" t="str">
        <f>+IF('Merged data'!G683&gt;='Merged data'!$P$2,(LN('Merged data'!G683)-LN('Merged data'!$P$2))/(LN('Merged data'!$P$3)-LN('Merged data'!$P$2))*100," ")</f>
        <v xml:space="preserve"> </v>
      </c>
    </row>
    <row r="684" spans="1:7" hidden="1" x14ac:dyDescent="0.25">
      <c r="A684">
        <v>214</v>
      </c>
      <c r="B684" t="s">
        <v>5220</v>
      </c>
      <c r="C684">
        <v>1992</v>
      </c>
      <c r="D684" t="s">
        <v>6099</v>
      </c>
      <c r="G684" t="str">
        <f>+IF('Merged data'!G684&gt;='Merged data'!$P$2,(LN('Merged data'!G684)-LN('Merged data'!$P$2))/(LN('Merged data'!$P$3)-LN('Merged data'!$P$2))*100," ")</f>
        <v xml:space="preserve"> </v>
      </c>
    </row>
    <row r="685" spans="1:7" hidden="1" x14ac:dyDescent="0.25">
      <c r="A685">
        <v>218</v>
      </c>
      <c r="B685" t="s">
        <v>5221</v>
      </c>
      <c r="C685">
        <v>1992</v>
      </c>
      <c r="D685" t="s">
        <v>6100</v>
      </c>
      <c r="G685" t="str">
        <f>+IF('Merged data'!G685&gt;='Merged data'!$P$2,(LN('Merged data'!G685)-LN('Merged data'!$P$2))/(LN('Merged data'!$P$3)-LN('Merged data'!$P$2))*100," ")</f>
        <v xml:space="preserve"> </v>
      </c>
    </row>
    <row r="686" spans="1:7" hidden="1" x14ac:dyDescent="0.25">
      <c r="A686">
        <v>222</v>
      </c>
      <c r="B686" t="s">
        <v>5222</v>
      </c>
      <c r="C686">
        <v>1992</v>
      </c>
      <c r="D686" t="s">
        <v>6101</v>
      </c>
      <c r="G686" t="str">
        <f>+IF('Merged data'!G686&gt;='Merged data'!$P$2,(LN('Merged data'!G686)-LN('Merged data'!$P$2))/(LN('Merged data'!$P$3)-LN('Merged data'!$P$2))*100," ")</f>
        <v xml:space="preserve"> </v>
      </c>
    </row>
    <row r="687" spans="1:7" hidden="1" x14ac:dyDescent="0.25">
      <c r="A687">
        <v>223</v>
      </c>
      <c r="B687" t="s">
        <v>5223</v>
      </c>
      <c r="C687">
        <v>1992</v>
      </c>
      <c r="D687" t="s">
        <v>6102</v>
      </c>
      <c r="G687" t="str">
        <f>+IF('Merged data'!G687&gt;='Merged data'!$P$2,(LN('Merged data'!G687)-LN('Merged data'!$P$2))/(LN('Merged data'!$P$3)-LN('Merged data'!$P$2))*100," ")</f>
        <v xml:space="preserve"> </v>
      </c>
    </row>
    <row r="688" spans="1:7" hidden="1" x14ac:dyDescent="0.25">
      <c r="A688">
        <v>226</v>
      </c>
      <c r="B688" t="s">
        <v>5224</v>
      </c>
      <c r="C688">
        <v>1992</v>
      </c>
      <c r="D688" t="s">
        <v>6103</v>
      </c>
      <c r="G688" t="str">
        <f>+IF('Merged data'!G688&gt;='Merged data'!$P$2,(LN('Merged data'!G688)-LN('Merged data'!$P$2))/(LN('Merged data'!$P$3)-LN('Merged data'!$P$2))*100," ")</f>
        <v xml:space="preserve"> </v>
      </c>
    </row>
    <row r="689" spans="1:7" hidden="1" x14ac:dyDescent="0.25">
      <c r="A689">
        <v>231</v>
      </c>
      <c r="B689" t="s">
        <v>5225</v>
      </c>
      <c r="C689">
        <v>1992</v>
      </c>
      <c r="D689" t="s">
        <v>6104</v>
      </c>
      <c r="G689" t="str">
        <f>+IF('Merged data'!G689&gt;='Merged data'!$P$2,(LN('Merged data'!G689)-LN('Merged data'!$P$2))/(LN('Merged data'!$P$3)-LN('Merged data'!$P$2))*100," ")</f>
        <v xml:space="preserve"> </v>
      </c>
    </row>
    <row r="690" spans="1:7" hidden="1" x14ac:dyDescent="0.25">
      <c r="A690">
        <v>232</v>
      </c>
      <c r="B690" t="s">
        <v>5226</v>
      </c>
      <c r="C690">
        <v>1992</v>
      </c>
      <c r="D690" t="s">
        <v>6105</v>
      </c>
      <c r="G690" t="str">
        <f>+IF('Merged data'!G690&gt;='Merged data'!$P$2,(LN('Merged data'!G690)-LN('Merged data'!$P$2))/(LN('Merged data'!$P$3)-LN('Merged data'!$P$2))*100," ")</f>
        <v xml:space="preserve"> </v>
      </c>
    </row>
    <row r="691" spans="1:7" hidden="1" x14ac:dyDescent="0.25">
      <c r="A691">
        <v>233</v>
      </c>
      <c r="B691" t="s">
        <v>5227</v>
      </c>
      <c r="C691">
        <v>1992</v>
      </c>
      <c r="D691" t="s">
        <v>6106</v>
      </c>
      <c r="G691" t="str">
        <f>+IF('Merged data'!G691&gt;='Merged data'!$P$2,(LN('Merged data'!G691)-LN('Merged data'!$P$2))/(LN('Merged data'!$P$3)-LN('Merged data'!$P$2))*100," ")</f>
        <v xml:space="preserve"> </v>
      </c>
    </row>
    <row r="692" spans="1:7" hidden="1" x14ac:dyDescent="0.25">
      <c r="A692">
        <v>234</v>
      </c>
      <c r="B692" t="s">
        <v>5228</v>
      </c>
      <c r="C692">
        <v>1992</v>
      </c>
      <c r="D692" t="s">
        <v>6107</v>
      </c>
      <c r="G692" t="str">
        <f>+IF('Merged data'!G692&gt;='Merged data'!$P$2,(LN('Merged data'!G692)-LN('Merged data'!$P$2))/(LN('Merged data'!$P$3)-LN('Merged data'!$P$2))*100," ")</f>
        <v xml:space="preserve"> </v>
      </c>
    </row>
    <row r="693" spans="1:7" hidden="1" x14ac:dyDescent="0.25">
      <c r="A693">
        <v>238</v>
      </c>
      <c r="B693" t="s">
        <v>5229</v>
      </c>
      <c r="C693">
        <v>1992</v>
      </c>
      <c r="D693" t="s">
        <v>6108</v>
      </c>
      <c r="G693" t="str">
        <f>+IF('Merged data'!G693&gt;='Merged data'!$P$2,(LN('Merged data'!G693)-LN('Merged data'!$P$2))/(LN('Merged data'!$P$3)-LN('Merged data'!$P$2))*100," ")</f>
        <v xml:space="preserve"> </v>
      </c>
    </row>
    <row r="694" spans="1:7" hidden="1" x14ac:dyDescent="0.25">
      <c r="A694">
        <v>239</v>
      </c>
      <c r="B694" t="s">
        <v>5230</v>
      </c>
      <c r="C694">
        <v>1992</v>
      </c>
      <c r="D694" t="s">
        <v>6109</v>
      </c>
      <c r="G694" t="str">
        <f>+IF('Merged data'!G694&gt;='Merged data'!$P$2,(LN('Merged data'!G694)-LN('Merged data'!$P$2))/(LN('Merged data'!$P$3)-LN('Merged data'!$P$2))*100," ")</f>
        <v xml:space="preserve"> </v>
      </c>
    </row>
    <row r="695" spans="1:7" hidden="1" x14ac:dyDescent="0.25">
      <c r="A695">
        <v>242</v>
      </c>
      <c r="B695" t="s">
        <v>5231</v>
      </c>
      <c r="C695">
        <v>1992</v>
      </c>
      <c r="D695" t="s">
        <v>6110</v>
      </c>
      <c r="G695" t="str">
        <f>+IF('Merged data'!G695&gt;='Merged data'!$P$2,(LN('Merged data'!G695)-LN('Merged data'!$P$2))/(LN('Merged data'!$P$3)-LN('Merged data'!$P$2))*100," ")</f>
        <v xml:space="preserve"> </v>
      </c>
    </row>
    <row r="696" spans="1:7" hidden="1" x14ac:dyDescent="0.25">
      <c r="A696">
        <v>246</v>
      </c>
      <c r="B696" t="s">
        <v>5232</v>
      </c>
      <c r="C696">
        <v>1992</v>
      </c>
      <c r="D696" t="s">
        <v>6111</v>
      </c>
      <c r="G696" t="str">
        <f>+IF('Merged data'!G696&gt;='Merged data'!$P$2,(LN('Merged data'!G696)-LN('Merged data'!$P$2))/(LN('Merged data'!$P$3)-LN('Merged data'!$P$2))*100," ")</f>
        <v xml:space="preserve"> </v>
      </c>
    </row>
    <row r="697" spans="1:7" hidden="1" x14ac:dyDescent="0.25">
      <c r="A697">
        <v>248</v>
      </c>
      <c r="B697" t="s">
        <v>5233</v>
      </c>
      <c r="C697">
        <v>1992</v>
      </c>
      <c r="D697" t="s">
        <v>6112</v>
      </c>
      <c r="G697" t="str">
        <f>+IF('Merged data'!G697&gt;='Merged data'!$P$2,(LN('Merged data'!G697)-LN('Merged data'!$P$2))/(LN('Merged data'!$P$3)-LN('Merged data'!$P$2))*100," ")</f>
        <v xml:space="preserve"> </v>
      </c>
    </row>
    <row r="698" spans="1:7" hidden="1" x14ac:dyDescent="0.25">
      <c r="A698">
        <v>250</v>
      </c>
      <c r="B698" t="s">
        <v>5234</v>
      </c>
      <c r="C698">
        <v>1992</v>
      </c>
      <c r="D698" t="s">
        <v>6113</v>
      </c>
      <c r="G698" t="str">
        <f>+IF('Merged data'!G698&gt;='Merged data'!$P$2,(LN('Merged data'!G698)-LN('Merged data'!$P$2))/(LN('Merged data'!$P$3)-LN('Merged data'!$P$2))*100," ")</f>
        <v xml:space="preserve"> </v>
      </c>
    </row>
    <row r="699" spans="1:7" hidden="1" x14ac:dyDescent="0.25">
      <c r="A699">
        <v>254</v>
      </c>
      <c r="B699" t="s">
        <v>5235</v>
      </c>
      <c r="C699">
        <v>1992</v>
      </c>
      <c r="D699" t="s">
        <v>6114</v>
      </c>
      <c r="G699" t="str">
        <f>+IF('Merged data'!G699&gt;='Merged data'!$P$2,(LN('Merged data'!G699)-LN('Merged data'!$P$2))/(LN('Merged data'!$P$3)-LN('Merged data'!$P$2))*100," ")</f>
        <v xml:space="preserve"> </v>
      </c>
    </row>
    <row r="700" spans="1:7" hidden="1" x14ac:dyDescent="0.25">
      <c r="A700">
        <v>258</v>
      </c>
      <c r="B700" t="s">
        <v>5236</v>
      </c>
      <c r="C700">
        <v>1992</v>
      </c>
      <c r="D700" t="s">
        <v>6115</v>
      </c>
      <c r="G700" t="str">
        <f>+IF('Merged data'!G700&gt;='Merged data'!$P$2,(LN('Merged data'!G700)-LN('Merged data'!$P$2))/(LN('Merged data'!$P$3)-LN('Merged data'!$P$2))*100," ")</f>
        <v xml:space="preserve"> </v>
      </c>
    </row>
    <row r="701" spans="1:7" hidden="1" x14ac:dyDescent="0.25">
      <c r="A701">
        <v>260</v>
      </c>
      <c r="B701" t="s">
        <v>5237</v>
      </c>
      <c r="C701">
        <v>1992</v>
      </c>
      <c r="D701" t="s">
        <v>6116</v>
      </c>
      <c r="G701" t="str">
        <f>+IF('Merged data'!G701&gt;='Merged data'!$P$2,(LN('Merged data'!G701)-LN('Merged data'!$P$2))/(LN('Merged data'!$P$3)-LN('Merged data'!$P$2))*100," ")</f>
        <v xml:space="preserve"> </v>
      </c>
    </row>
    <row r="702" spans="1:7" hidden="1" x14ac:dyDescent="0.25">
      <c r="A702">
        <v>262</v>
      </c>
      <c r="B702" t="s">
        <v>5238</v>
      </c>
      <c r="C702">
        <v>1992</v>
      </c>
      <c r="D702" t="s">
        <v>6117</v>
      </c>
      <c r="G702" t="str">
        <f>+IF('Merged data'!G702&gt;='Merged data'!$P$2,(LN('Merged data'!G702)-LN('Merged data'!$P$2))/(LN('Merged data'!$P$3)-LN('Merged data'!$P$2))*100," ")</f>
        <v xml:space="preserve"> </v>
      </c>
    </row>
    <row r="703" spans="1:7" hidden="1" x14ac:dyDescent="0.25">
      <c r="A703">
        <v>266</v>
      </c>
      <c r="B703" t="s">
        <v>5239</v>
      </c>
      <c r="C703">
        <v>1992</v>
      </c>
      <c r="D703" t="s">
        <v>6118</v>
      </c>
      <c r="G703" t="str">
        <f>+IF('Merged data'!G703&gt;='Merged data'!$P$2,(LN('Merged data'!G703)-LN('Merged data'!$P$2))/(LN('Merged data'!$P$3)-LN('Merged data'!$P$2))*100," ")</f>
        <v xml:space="preserve"> </v>
      </c>
    </row>
    <row r="704" spans="1:7" hidden="1" x14ac:dyDescent="0.25">
      <c r="A704">
        <v>268</v>
      </c>
      <c r="B704" t="s">
        <v>5240</v>
      </c>
      <c r="C704">
        <v>1992</v>
      </c>
      <c r="D704" t="s">
        <v>6119</v>
      </c>
      <c r="G704" t="str">
        <f>+IF('Merged data'!G704&gt;='Merged data'!$P$2,(LN('Merged data'!G704)-LN('Merged data'!$P$2))/(LN('Merged data'!$P$3)-LN('Merged data'!$P$2))*100," ")</f>
        <v xml:space="preserve"> </v>
      </c>
    </row>
    <row r="705" spans="1:7" hidden="1" x14ac:dyDescent="0.25">
      <c r="A705">
        <v>270</v>
      </c>
      <c r="B705" t="s">
        <v>5241</v>
      </c>
      <c r="C705">
        <v>1992</v>
      </c>
      <c r="D705" t="s">
        <v>6120</v>
      </c>
      <c r="G705" t="str">
        <f>+IF('Merged data'!G705&gt;='Merged data'!$P$2,(LN('Merged data'!G705)-LN('Merged data'!$P$2))/(LN('Merged data'!$P$3)-LN('Merged data'!$P$2))*100," ")</f>
        <v xml:space="preserve"> </v>
      </c>
    </row>
    <row r="706" spans="1:7" hidden="1" x14ac:dyDescent="0.25">
      <c r="A706">
        <v>275</v>
      </c>
      <c r="B706" t="s">
        <v>5242</v>
      </c>
      <c r="C706">
        <v>1992</v>
      </c>
      <c r="D706" t="s">
        <v>6121</v>
      </c>
      <c r="G706" t="str">
        <f>+IF('Merged data'!G706&gt;='Merged data'!$P$2,(LN('Merged data'!G706)-LN('Merged data'!$P$2))/(LN('Merged data'!$P$3)-LN('Merged data'!$P$2))*100," ")</f>
        <v xml:space="preserve"> </v>
      </c>
    </row>
    <row r="707" spans="1:7" hidden="1" x14ac:dyDescent="0.25">
      <c r="A707">
        <v>276</v>
      </c>
      <c r="B707" t="s">
        <v>5243</v>
      </c>
      <c r="C707">
        <v>1992</v>
      </c>
      <c r="D707" t="s">
        <v>6122</v>
      </c>
      <c r="G707" t="str">
        <f>+IF('Merged data'!G707&gt;='Merged data'!$P$2,(LN('Merged data'!G707)-LN('Merged data'!$P$2))/(LN('Merged data'!$P$3)-LN('Merged data'!$P$2))*100," ")</f>
        <v xml:space="preserve"> </v>
      </c>
    </row>
    <row r="708" spans="1:7" hidden="1" x14ac:dyDescent="0.25">
      <c r="A708">
        <v>288</v>
      </c>
      <c r="B708" t="s">
        <v>5244</v>
      </c>
      <c r="C708">
        <v>1992</v>
      </c>
      <c r="D708" t="s">
        <v>6123</v>
      </c>
      <c r="G708" t="str">
        <f>+IF('Merged data'!G708&gt;='Merged data'!$P$2,(LN('Merged data'!G708)-LN('Merged data'!$P$2))/(LN('Merged data'!$P$3)-LN('Merged data'!$P$2))*100," ")</f>
        <v xml:space="preserve"> </v>
      </c>
    </row>
    <row r="709" spans="1:7" hidden="1" x14ac:dyDescent="0.25">
      <c r="A709">
        <v>292</v>
      </c>
      <c r="B709" t="s">
        <v>5245</v>
      </c>
      <c r="C709">
        <v>1992</v>
      </c>
      <c r="D709" t="s">
        <v>6124</v>
      </c>
      <c r="G709" t="str">
        <f>+IF('Merged data'!G709&gt;='Merged data'!$P$2,(LN('Merged data'!G709)-LN('Merged data'!$P$2))/(LN('Merged data'!$P$3)-LN('Merged data'!$P$2))*100," ")</f>
        <v xml:space="preserve"> </v>
      </c>
    </row>
    <row r="710" spans="1:7" hidden="1" x14ac:dyDescent="0.25">
      <c r="A710">
        <v>296</v>
      </c>
      <c r="B710" t="s">
        <v>5246</v>
      </c>
      <c r="C710">
        <v>1992</v>
      </c>
      <c r="D710" t="s">
        <v>6125</v>
      </c>
      <c r="G710" t="str">
        <f>+IF('Merged data'!G710&gt;='Merged data'!$P$2,(LN('Merged data'!G710)-LN('Merged data'!$P$2))/(LN('Merged data'!$P$3)-LN('Merged data'!$P$2))*100," ")</f>
        <v xml:space="preserve"> </v>
      </c>
    </row>
    <row r="711" spans="1:7" hidden="1" x14ac:dyDescent="0.25">
      <c r="A711">
        <v>300</v>
      </c>
      <c r="B711" t="s">
        <v>5247</v>
      </c>
      <c r="C711">
        <v>1992</v>
      </c>
      <c r="D711" t="s">
        <v>6126</v>
      </c>
      <c r="G711" t="str">
        <f>+IF('Merged data'!G711&gt;='Merged data'!$P$2,(LN('Merged data'!G711)-LN('Merged data'!$P$2))/(LN('Merged data'!$P$3)-LN('Merged data'!$P$2))*100," ")</f>
        <v xml:space="preserve"> </v>
      </c>
    </row>
    <row r="712" spans="1:7" hidden="1" x14ac:dyDescent="0.25">
      <c r="A712">
        <v>304</v>
      </c>
      <c r="B712" t="s">
        <v>5248</v>
      </c>
      <c r="C712">
        <v>1992</v>
      </c>
      <c r="D712" t="s">
        <v>6127</v>
      </c>
      <c r="G712" t="str">
        <f>+IF('Merged data'!G712&gt;='Merged data'!$P$2,(LN('Merged data'!G712)-LN('Merged data'!$P$2))/(LN('Merged data'!$P$3)-LN('Merged data'!$P$2))*100," ")</f>
        <v xml:space="preserve"> </v>
      </c>
    </row>
    <row r="713" spans="1:7" hidden="1" x14ac:dyDescent="0.25">
      <c r="A713">
        <v>308</v>
      </c>
      <c r="B713" t="s">
        <v>5249</v>
      </c>
      <c r="C713">
        <v>1992</v>
      </c>
      <c r="D713" t="s">
        <v>6128</v>
      </c>
      <c r="G713" t="str">
        <f>+IF('Merged data'!G713&gt;='Merged data'!$P$2,(LN('Merged data'!G713)-LN('Merged data'!$P$2))/(LN('Merged data'!$P$3)-LN('Merged data'!$P$2))*100," ")</f>
        <v xml:space="preserve"> </v>
      </c>
    </row>
    <row r="714" spans="1:7" hidden="1" x14ac:dyDescent="0.25">
      <c r="A714">
        <v>312</v>
      </c>
      <c r="B714" t="s">
        <v>5250</v>
      </c>
      <c r="C714">
        <v>1992</v>
      </c>
      <c r="D714" t="s">
        <v>6129</v>
      </c>
      <c r="G714" t="str">
        <f>+IF('Merged data'!G714&gt;='Merged data'!$P$2,(LN('Merged data'!G714)-LN('Merged data'!$P$2))/(LN('Merged data'!$P$3)-LN('Merged data'!$P$2))*100," ")</f>
        <v xml:space="preserve"> </v>
      </c>
    </row>
    <row r="715" spans="1:7" hidden="1" x14ac:dyDescent="0.25">
      <c r="A715">
        <v>316</v>
      </c>
      <c r="B715" t="s">
        <v>5251</v>
      </c>
      <c r="C715">
        <v>1992</v>
      </c>
      <c r="D715" t="s">
        <v>6130</v>
      </c>
      <c r="G715" t="str">
        <f>+IF('Merged data'!G715&gt;='Merged data'!$P$2,(LN('Merged data'!G715)-LN('Merged data'!$P$2))/(LN('Merged data'!$P$3)-LN('Merged data'!$P$2))*100," ")</f>
        <v xml:space="preserve"> </v>
      </c>
    </row>
    <row r="716" spans="1:7" hidden="1" x14ac:dyDescent="0.25">
      <c r="A716">
        <v>320</v>
      </c>
      <c r="B716" t="s">
        <v>5252</v>
      </c>
      <c r="C716">
        <v>1992</v>
      </c>
      <c r="D716" t="s">
        <v>6131</v>
      </c>
      <c r="G716" t="str">
        <f>+IF('Merged data'!G716&gt;='Merged data'!$P$2,(LN('Merged data'!G716)-LN('Merged data'!$P$2))/(LN('Merged data'!$P$3)-LN('Merged data'!$P$2))*100," ")</f>
        <v xml:space="preserve"> </v>
      </c>
    </row>
    <row r="717" spans="1:7" hidden="1" x14ac:dyDescent="0.25">
      <c r="A717">
        <v>324</v>
      </c>
      <c r="B717" t="s">
        <v>5253</v>
      </c>
      <c r="C717">
        <v>1992</v>
      </c>
      <c r="D717" t="s">
        <v>6132</v>
      </c>
      <c r="G717" t="str">
        <f>+IF('Merged data'!G717&gt;='Merged data'!$P$2,(LN('Merged data'!G717)-LN('Merged data'!$P$2))/(LN('Merged data'!$P$3)-LN('Merged data'!$P$2))*100," ")</f>
        <v xml:space="preserve"> </v>
      </c>
    </row>
    <row r="718" spans="1:7" hidden="1" x14ac:dyDescent="0.25">
      <c r="A718">
        <v>328</v>
      </c>
      <c r="B718" t="s">
        <v>5254</v>
      </c>
      <c r="C718">
        <v>1992</v>
      </c>
      <c r="D718" t="s">
        <v>6133</v>
      </c>
      <c r="G718" t="str">
        <f>+IF('Merged data'!G718&gt;='Merged data'!$P$2,(LN('Merged data'!G718)-LN('Merged data'!$P$2))/(LN('Merged data'!$P$3)-LN('Merged data'!$P$2))*100," ")</f>
        <v xml:space="preserve"> </v>
      </c>
    </row>
    <row r="719" spans="1:7" hidden="1" x14ac:dyDescent="0.25">
      <c r="A719">
        <v>332</v>
      </c>
      <c r="B719" t="s">
        <v>5255</v>
      </c>
      <c r="C719">
        <v>1992</v>
      </c>
      <c r="D719" t="s">
        <v>6134</v>
      </c>
      <c r="G719" t="str">
        <f>+IF('Merged data'!G719&gt;='Merged data'!$P$2,(LN('Merged data'!G719)-LN('Merged data'!$P$2))/(LN('Merged data'!$P$3)-LN('Merged data'!$P$2))*100," ")</f>
        <v xml:space="preserve"> </v>
      </c>
    </row>
    <row r="720" spans="1:7" hidden="1" x14ac:dyDescent="0.25">
      <c r="A720">
        <v>334</v>
      </c>
      <c r="B720" t="s">
        <v>5256</v>
      </c>
      <c r="C720">
        <v>1992</v>
      </c>
      <c r="D720" t="s">
        <v>6135</v>
      </c>
      <c r="G720" t="str">
        <f>+IF('Merged data'!G720&gt;='Merged data'!$P$2,(LN('Merged data'!G720)-LN('Merged data'!$P$2))/(LN('Merged data'!$P$3)-LN('Merged data'!$P$2))*100," ")</f>
        <v xml:space="preserve"> </v>
      </c>
    </row>
    <row r="721" spans="1:7" hidden="1" x14ac:dyDescent="0.25">
      <c r="A721">
        <v>336</v>
      </c>
      <c r="B721" t="s">
        <v>5257</v>
      </c>
      <c r="C721">
        <v>1992</v>
      </c>
      <c r="D721" t="s">
        <v>6136</v>
      </c>
      <c r="G721" t="str">
        <f>+IF('Merged data'!G721&gt;='Merged data'!$P$2,(LN('Merged data'!G721)-LN('Merged data'!$P$2))/(LN('Merged data'!$P$3)-LN('Merged data'!$P$2))*100," ")</f>
        <v xml:space="preserve"> </v>
      </c>
    </row>
    <row r="722" spans="1:7" hidden="1" x14ac:dyDescent="0.25">
      <c r="A722">
        <v>340</v>
      </c>
      <c r="B722" t="s">
        <v>5258</v>
      </c>
      <c r="C722">
        <v>1992</v>
      </c>
      <c r="D722" t="s">
        <v>6137</v>
      </c>
      <c r="G722" t="str">
        <f>+IF('Merged data'!G722&gt;='Merged data'!$P$2,(LN('Merged data'!G722)-LN('Merged data'!$P$2))/(LN('Merged data'!$P$3)-LN('Merged data'!$P$2))*100," ")</f>
        <v xml:space="preserve"> </v>
      </c>
    </row>
    <row r="723" spans="1:7" hidden="1" x14ac:dyDescent="0.25">
      <c r="A723">
        <v>344</v>
      </c>
      <c r="B723" t="s">
        <v>5259</v>
      </c>
      <c r="C723">
        <v>1992</v>
      </c>
      <c r="D723" t="s">
        <v>6138</v>
      </c>
      <c r="G723" t="str">
        <f>+IF('Merged data'!G723&gt;='Merged data'!$P$2,(LN('Merged data'!G723)-LN('Merged data'!$P$2))/(LN('Merged data'!$P$3)-LN('Merged data'!$P$2))*100," ")</f>
        <v xml:space="preserve"> </v>
      </c>
    </row>
    <row r="724" spans="1:7" hidden="1" x14ac:dyDescent="0.25">
      <c r="A724">
        <v>348</v>
      </c>
      <c r="B724" t="s">
        <v>5260</v>
      </c>
      <c r="C724">
        <v>1992</v>
      </c>
      <c r="D724" t="s">
        <v>6139</v>
      </c>
      <c r="G724" t="str">
        <f>+IF('Merged data'!G724&gt;='Merged data'!$P$2,(LN('Merged data'!G724)-LN('Merged data'!$P$2))/(LN('Merged data'!$P$3)-LN('Merged data'!$P$2))*100," ")</f>
        <v xml:space="preserve"> </v>
      </c>
    </row>
    <row r="725" spans="1:7" hidden="1" x14ac:dyDescent="0.25">
      <c r="A725">
        <v>352</v>
      </c>
      <c r="B725" t="s">
        <v>5261</v>
      </c>
      <c r="C725">
        <v>1992</v>
      </c>
      <c r="D725" t="s">
        <v>6140</v>
      </c>
      <c r="G725" t="str">
        <f>+IF('Merged data'!G725&gt;='Merged data'!$P$2,(LN('Merged data'!G725)-LN('Merged data'!$P$2))/(LN('Merged data'!$P$3)-LN('Merged data'!$P$2))*100," ")</f>
        <v xml:space="preserve"> </v>
      </c>
    </row>
    <row r="726" spans="1:7" hidden="1" x14ac:dyDescent="0.25">
      <c r="A726">
        <v>356</v>
      </c>
      <c r="B726" t="s">
        <v>5262</v>
      </c>
      <c r="C726">
        <v>1992</v>
      </c>
      <c r="D726" t="s">
        <v>1037</v>
      </c>
      <c r="G726" t="str">
        <f>+IF('Merged data'!G726&gt;='Merged data'!$P$2,(LN('Merged data'!G726)-LN('Merged data'!$P$2))/(LN('Merged data'!$P$3)-LN('Merged data'!$P$2))*100," ")</f>
        <v xml:space="preserve"> </v>
      </c>
    </row>
    <row r="727" spans="1:7" hidden="1" x14ac:dyDescent="0.25">
      <c r="A727">
        <v>360</v>
      </c>
      <c r="B727" t="s">
        <v>5263</v>
      </c>
      <c r="C727">
        <v>1992</v>
      </c>
      <c r="D727" t="s">
        <v>6141</v>
      </c>
      <c r="G727" t="str">
        <f>+IF('Merged data'!G727&gt;='Merged data'!$P$2,(LN('Merged data'!G727)-LN('Merged data'!$P$2))/(LN('Merged data'!$P$3)-LN('Merged data'!$P$2))*100," ")</f>
        <v xml:space="preserve"> </v>
      </c>
    </row>
    <row r="728" spans="1:7" hidden="1" x14ac:dyDescent="0.25">
      <c r="A728">
        <v>364</v>
      </c>
      <c r="B728" t="s">
        <v>5264</v>
      </c>
      <c r="C728">
        <v>1992</v>
      </c>
      <c r="D728" t="s">
        <v>6142</v>
      </c>
      <c r="G728" t="str">
        <f>+IF('Merged data'!G728&gt;='Merged data'!$P$2,(LN('Merged data'!G728)-LN('Merged data'!$P$2))/(LN('Merged data'!$P$3)-LN('Merged data'!$P$2))*100," ")</f>
        <v xml:space="preserve"> </v>
      </c>
    </row>
    <row r="729" spans="1:7" hidden="1" x14ac:dyDescent="0.25">
      <c r="A729">
        <v>368</v>
      </c>
      <c r="B729" t="s">
        <v>5265</v>
      </c>
      <c r="C729">
        <v>1992</v>
      </c>
      <c r="D729" t="s">
        <v>6143</v>
      </c>
      <c r="G729" t="str">
        <f>+IF('Merged data'!G729&gt;='Merged data'!$P$2,(LN('Merged data'!G729)-LN('Merged data'!$P$2))/(LN('Merged data'!$P$3)-LN('Merged data'!$P$2))*100," ")</f>
        <v xml:space="preserve"> </v>
      </c>
    </row>
    <row r="730" spans="1:7" hidden="1" x14ac:dyDescent="0.25">
      <c r="A730">
        <v>372</v>
      </c>
      <c r="B730" t="s">
        <v>5266</v>
      </c>
      <c r="C730">
        <v>1992</v>
      </c>
      <c r="D730" t="s">
        <v>6144</v>
      </c>
      <c r="G730" t="str">
        <f>+IF('Merged data'!G730&gt;='Merged data'!$P$2,(LN('Merged data'!G730)-LN('Merged data'!$P$2))/(LN('Merged data'!$P$3)-LN('Merged data'!$P$2))*100," ")</f>
        <v xml:space="preserve"> </v>
      </c>
    </row>
    <row r="731" spans="1:7" hidden="1" x14ac:dyDescent="0.25">
      <c r="A731">
        <v>376</v>
      </c>
      <c r="B731" t="s">
        <v>5267</v>
      </c>
      <c r="C731">
        <v>1992</v>
      </c>
      <c r="D731" t="s">
        <v>6145</v>
      </c>
      <c r="G731" t="str">
        <f>+IF('Merged data'!G731&gt;='Merged data'!$P$2,(LN('Merged data'!G731)-LN('Merged data'!$P$2))/(LN('Merged data'!$P$3)-LN('Merged data'!$P$2))*100," ")</f>
        <v xml:space="preserve"> </v>
      </c>
    </row>
    <row r="732" spans="1:7" hidden="1" x14ac:dyDescent="0.25">
      <c r="A732">
        <v>380</v>
      </c>
      <c r="B732" t="s">
        <v>5268</v>
      </c>
      <c r="C732">
        <v>1992</v>
      </c>
      <c r="D732" t="s">
        <v>6146</v>
      </c>
      <c r="G732" t="str">
        <f>+IF('Merged data'!G732&gt;='Merged data'!$P$2,(LN('Merged data'!G732)-LN('Merged data'!$P$2))/(LN('Merged data'!$P$3)-LN('Merged data'!$P$2))*100," ")</f>
        <v xml:space="preserve"> </v>
      </c>
    </row>
    <row r="733" spans="1:7" hidden="1" x14ac:dyDescent="0.25">
      <c r="A733">
        <v>384</v>
      </c>
      <c r="B733" t="s">
        <v>5269</v>
      </c>
      <c r="C733">
        <v>1992</v>
      </c>
      <c r="D733" t="s">
        <v>6147</v>
      </c>
      <c r="G733" t="str">
        <f>+IF('Merged data'!G733&gt;='Merged data'!$P$2,(LN('Merged data'!G733)-LN('Merged data'!$P$2))/(LN('Merged data'!$P$3)-LN('Merged data'!$P$2))*100," ")</f>
        <v xml:space="preserve"> </v>
      </c>
    </row>
    <row r="734" spans="1:7" hidden="1" x14ac:dyDescent="0.25">
      <c r="A734">
        <v>388</v>
      </c>
      <c r="B734" t="s">
        <v>5270</v>
      </c>
      <c r="C734">
        <v>1992</v>
      </c>
      <c r="D734" t="s">
        <v>6148</v>
      </c>
      <c r="G734" t="str">
        <f>+IF('Merged data'!G734&gt;='Merged data'!$P$2,(LN('Merged data'!G734)-LN('Merged data'!$P$2))/(LN('Merged data'!$P$3)-LN('Merged data'!$P$2))*100," ")</f>
        <v xml:space="preserve"> </v>
      </c>
    </row>
    <row r="735" spans="1:7" hidden="1" x14ac:dyDescent="0.25">
      <c r="A735">
        <v>392</v>
      </c>
      <c r="B735" t="s">
        <v>5271</v>
      </c>
      <c r="C735">
        <v>1992</v>
      </c>
      <c r="D735" t="s">
        <v>6149</v>
      </c>
      <c r="G735" t="str">
        <f>+IF('Merged data'!G735&gt;='Merged data'!$P$2,(LN('Merged data'!G735)-LN('Merged data'!$P$2))/(LN('Merged data'!$P$3)-LN('Merged data'!$P$2))*100," ")</f>
        <v xml:space="preserve"> </v>
      </c>
    </row>
    <row r="736" spans="1:7" hidden="1" x14ac:dyDescent="0.25">
      <c r="A736">
        <v>398</v>
      </c>
      <c r="B736" t="s">
        <v>5272</v>
      </c>
      <c r="C736">
        <v>1992</v>
      </c>
      <c r="D736" t="s">
        <v>6150</v>
      </c>
      <c r="G736" t="str">
        <f>+IF('Merged data'!G736&gt;='Merged data'!$P$2,(LN('Merged data'!G736)-LN('Merged data'!$P$2))/(LN('Merged data'!$P$3)-LN('Merged data'!$P$2))*100," ")</f>
        <v xml:space="preserve"> </v>
      </c>
    </row>
    <row r="737" spans="1:7" hidden="1" x14ac:dyDescent="0.25">
      <c r="A737">
        <v>400</v>
      </c>
      <c r="B737" t="s">
        <v>5273</v>
      </c>
      <c r="C737">
        <v>1992</v>
      </c>
      <c r="D737" t="s">
        <v>6151</v>
      </c>
      <c r="G737" t="str">
        <f>+IF('Merged data'!G737&gt;='Merged data'!$P$2,(LN('Merged data'!G737)-LN('Merged data'!$P$2))/(LN('Merged data'!$P$3)-LN('Merged data'!$P$2))*100," ")</f>
        <v xml:space="preserve"> </v>
      </c>
    </row>
    <row r="738" spans="1:7" hidden="1" x14ac:dyDescent="0.25">
      <c r="A738">
        <v>404</v>
      </c>
      <c r="B738" t="s">
        <v>5274</v>
      </c>
      <c r="C738">
        <v>1992</v>
      </c>
      <c r="D738" t="s">
        <v>6152</v>
      </c>
      <c r="G738" t="str">
        <f>+IF('Merged data'!G738&gt;='Merged data'!$P$2,(LN('Merged data'!G738)-LN('Merged data'!$P$2))/(LN('Merged data'!$P$3)-LN('Merged data'!$P$2))*100," ")</f>
        <v xml:space="preserve"> </v>
      </c>
    </row>
    <row r="739" spans="1:7" hidden="1" x14ac:dyDescent="0.25">
      <c r="A739">
        <v>408</v>
      </c>
      <c r="B739" t="s">
        <v>5275</v>
      </c>
      <c r="C739">
        <v>1992</v>
      </c>
      <c r="D739" t="s">
        <v>6153</v>
      </c>
      <c r="G739" t="str">
        <f>+IF('Merged data'!G739&gt;='Merged data'!$P$2,(LN('Merged data'!G739)-LN('Merged data'!$P$2))/(LN('Merged data'!$P$3)-LN('Merged data'!$P$2))*100," ")</f>
        <v xml:space="preserve"> </v>
      </c>
    </row>
    <row r="740" spans="1:7" hidden="1" x14ac:dyDescent="0.25">
      <c r="A740">
        <v>410</v>
      </c>
      <c r="B740" t="s">
        <v>5276</v>
      </c>
      <c r="C740">
        <v>1992</v>
      </c>
      <c r="D740" t="s">
        <v>6154</v>
      </c>
      <c r="G740" t="str">
        <f>+IF('Merged data'!G740&gt;='Merged data'!$P$2,(LN('Merged data'!G740)-LN('Merged data'!$P$2))/(LN('Merged data'!$P$3)-LN('Merged data'!$P$2))*100," ")</f>
        <v xml:space="preserve"> </v>
      </c>
    </row>
    <row r="741" spans="1:7" hidden="1" x14ac:dyDescent="0.25">
      <c r="A741">
        <v>414</v>
      </c>
      <c r="B741" t="s">
        <v>5277</v>
      </c>
      <c r="C741">
        <v>1992</v>
      </c>
      <c r="D741" t="s">
        <v>6155</v>
      </c>
      <c r="G741" t="str">
        <f>+IF('Merged data'!G741&gt;='Merged data'!$P$2,(LN('Merged data'!G741)-LN('Merged data'!$P$2))/(LN('Merged data'!$P$3)-LN('Merged data'!$P$2))*100," ")</f>
        <v xml:space="preserve"> </v>
      </c>
    </row>
    <row r="742" spans="1:7" hidden="1" x14ac:dyDescent="0.25">
      <c r="A742">
        <v>417</v>
      </c>
      <c r="B742" t="s">
        <v>5278</v>
      </c>
      <c r="C742">
        <v>1992</v>
      </c>
      <c r="D742" t="s">
        <v>6156</v>
      </c>
      <c r="G742" t="str">
        <f>+IF('Merged data'!G742&gt;='Merged data'!$P$2,(LN('Merged data'!G742)-LN('Merged data'!$P$2))/(LN('Merged data'!$P$3)-LN('Merged data'!$P$2))*100," ")</f>
        <v xml:space="preserve"> </v>
      </c>
    </row>
    <row r="743" spans="1:7" hidden="1" x14ac:dyDescent="0.25">
      <c r="A743">
        <v>418</v>
      </c>
      <c r="B743" t="s">
        <v>5279</v>
      </c>
      <c r="C743">
        <v>1992</v>
      </c>
      <c r="D743" t="s">
        <v>6157</v>
      </c>
      <c r="G743" t="str">
        <f>+IF('Merged data'!G743&gt;='Merged data'!$P$2,(LN('Merged data'!G743)-LN('Merged data'!$P$2))/(LN('Merged data'!$P$3)-LN('Merged data'!$P$2))*100," ")</f>
        <v xml:space="preserve"> </v>
      </c>
    </row>
    <row r="744" spans="1:7" hidden="1" x14ac:dyDescent="0.25">
      <c r="A744">
        <v>419</v>
      </c>
      <c r="B744" t="s">
        <v>5280</v>
      </c>
      <c r="C744">
        <v>1992</v>
      </c>
      <c r="D744" t="s">
        <v>6158</v>
      </c>
      <c r="G744" t="str">
        <f>+IF('Merged data'!G744&gt;='Merged data'!$P$2,(LN('Merged data'!G744)-LN('Merged data'!$P$2))/(LN('Merged data'!$P$3)-LN('Merged data'!$P$2))*100," ")</f>
        <v xml:space="preserve"> </v>
      </c>
    </row>
    <row r="745" spans="1:7" hidden="1" x14ac:dyDescent="0.25">
      <c r="A745">
        <v>422</v>
      </c>
      <c r="B745" t="s">
        <v>5281</v>
      </c>
      <c r="C745">
        <v>1992</v>
      </c>
      <c r="D745" t="s">
        <v>6159</v>
      </c>
      <c r="G745" t="str">
        <f>+IF('Merged data'!G745&gt;='Merged data'!$P$2,(LN('Merged data'!G745)-LN('Merged data'!$P$2))/(LN('Merged data'!$P$3)-LN('Merged data'!$P$2))*100," ")</f>
        <v xml:space="preserve"> </v>
      </c>
    </row>
    <row r="746" spans="1:7" hidden="1" x14ac:dyDescent="0.25">
      <c r="A746">
        <v>426</v>
      </c>
      <c r="B746" t="s">
        <v>5282</v>
      </c>
      <c r="C746">
        <v>1992</v>
      </c>
      <c r="D746" t="s">
        <v>6160</v>
      </c>
      <c r="G746" t="str">
        <f>+IF('Merged data'!G746&gt;='Merged data'!$P$2,(LN('Merged data'!G746)-LN('Merged data'!$P$2))/(LN('Merged data'!$P$3)-LN('Merged data'!$P$2))*100," ")</f>
        <v xml:space="preserve"> </v>
      </c>
    </row>
    <row r="747" spans="1:7" hidden="1" x14ac:dyDescent="0.25">
      <c r="A747">
        <v>428</v>
      </c>
      <c r="B747" t="s">
        <v>5283</v>
      </c>
      <c r="C747">
        <v>1992</v>
      </c>
      <c r="D747" t="s">
        <v>6161</v>
      </c>
      <c r="G747" t="str">
        <f>+IF('Merged data'!G747&gt;='Merged data'!$P$2,(LN('Merged data'!G747)-LN('Merged data'!$P$2))/(LN('Merged data'!$P$3)-LN('Merged data'!$P$2))*100," ")</f>
        <v xml:space="preserve"> </v>
      </c>
    </row>
    <row r="748" spans="1:7" hidden="1" x14ac:dyDescent="0.25">
      <c r="A748">
        <v>430</v>
      </c>
      <c r="B748" t="s">
        <v>5284</v>
      </c>
      <c r="C748">
        <v>1992</v>
      </c>
      <c r="D748" t="s">
        <v>6162</v>
      </c>
      <c r="G748" t="str">
        <f>+IF('Merged data'!G748&gt;='Merged data'!$P$2,(LN('Merged data'!G748)-LN('Merged data'!$P$2))/(LN('Merged data'!$P$3)-LN('Merged data'!$P$2))*100," ")</f>
        <v xml:space="preserve"> </v>
      </c>
    </row>
    <row r="749" spans="1:7" hidden="1" x14ac:dyDescent="0.25">
      <c r="A749">
        <v>432</v>
      </c>
      <c r="B749" t="s">
        <v>5285</v>
      </c>
      <c r="C749">
        <v>1992</v>
      </c>
      <c r="D749" t="s">
        <v>6163</v>
      </c>
      <c r="G749" t="str">
        <f>+IF('Merged data'!G749&gt;='Merged data'!$P$2,(LN('Merged data'!G749)-LN('Merged data'!$P$2))/(LN('Merged data'!$P$3)-LN('Merged data'!$P$2))*100," ")</f>
        <v xml:space="preserve"> </v>
      </c>
    </row>
    <row r="750" spans="1:7" hidden="1" x14ac:dyDescent="0.25">
      <c r="A750">
        <v>434</v>
      </c>
      <c r="B750" t="s">
        <v>5286</v>
      </c>
      <c r="C750">
        <v>1992</v>
      </c>
      <c r="D750" t="s">
        <v>6164</v>
      </c>
      <c r="G750" t="str">
        <f>+IF('Merged data'!G750&gt;='Merged data'!$P$2,(LN('Merged data'!G750)-LN('Merged data'!$P$2))/(LN('Merged data'!$P$3)-LN('Merged data'!$P$2))*100," ")</f>
        <v xml:space="preserve"> </v>
      </c>
    </row>
    <row r="751" spans="1:7" hidden="1" x14ac:dyDescent="0.25">
      <c r="A751">
        <v>438</v>
      </c>
      <c r="B751" t="s">
        <v>5287</v>
      </c>
      <c r="C751">
        <v>1992</v>
      </c>
      <c r="D751" t="s">
        <v>6165</v>
      </c>
      <c r="G751" t="str">
        <f>+IF('Merged data'!G751&gt;='Merged data'!$P$2,(LN('Merged data'!G751)-LN('Merged data'!$P$2))/(LN('Merged data'!$P$3)-LN('Merged data'!$P$2))*100," ")</f>
        <v xml:space="preserve"> </v>
      </c>
    </row>
    <row r="752" spans="1:7" hidden="1" x14ac:dyDescent="0.25">
      <c r="A752">
        <v>440</v>
      </c>
      <c r="B752" t="s">
        <v>5288</v>
      </c>
      <c r="C752">
        <v>1992</v>
      </c>
      <c r="D752" t="s">
        <v>6166</v>
      </c>
      <c r="G752" t="str">
        <f>+IF('Merged data'!G752&gt;='Merged data'!$P$2,(LN('Merged data'!G752)-LN('Merged data'!$P$2))/(LN('Merged data'!$P$3)-LN('Merged data'!$P$2))*100," ")</f>
        <v xml:space="preserve"> </v>
      </c>
    </row>
    <row r="753" spans="1:7" hidden="1" x14ac:dyDescent="0.25">
      <c r="A753">
        <v>442</v>
      </c>
      <c r="B753" t="s">
        <v>5289</v>
      </c>
      <c r="C753">
        <v>1992</v>
      </c>
      <c r="D753" t="s">
        <v>6167</v>
      </c>
      <c r="G753" t="str">
        <f>+IF('Merged data'!G753&gt;='Merged data'!$P$2,(LN('Merged data'!G753)-LN('Merged data'!$P$2))/(LN('Merged data'!$P$3)-LN('Merged data'!$P$2))*100," ")</f>
        <v xml:space="preserve"> </v>
      </c>
    </row>
    <row r="754" spans="1:7" hidden="1" x14ac:dyDescent="0.25">
      <c r="A754">
        <v>446</v>
      </c>
      <c r="B754" t="s">
        <v>5290</v>
      </c>
      <c r="C754">
        <v>1992</v>
      </c>
      <c r="D754" t="s">
        <v>6168</v>
      </c>
      <c r="G754" t="str">
        <f>+IF('Merged data'!G754&gt;='Merged data'!$P$2,(LN('Merged data'!G754)-LN('Merged data'!$P$2))/(LN('Merged data'!$P$3)-LN('Merged data'!$P$2))*100," ")</f>
        <v xml:space="preserve"> </v>
      </c>
    </row>
    <row r="755" spans="1:7" hidden="1" x14ac:dyDescent="0.25">
      <c r="A755">
        <v>450</v>
      </c>
      <c r="B755" t="s">
        <v>5291</v>
      </c>
      <c r="C755">
        <v>1992</v>
      </c>
      <c r="D755" t="s">
        <v>6169</v>
      </c>
      <c r="G755" t="str">
        <f>+IF('Merged data'!G755&gt;='Merged data'!$P$2,(LN('Merged data'!G755)-LN('Merged data'!$P$2))/(LN('Merged data'!$P$3)-LN('Merged data'!$P$2))*100," ")</f>
        <v xml:space="preserve"> </v>
      </c>
    </row>
    <row r="756" spans="1:7" hidden="1" x14ac:dyDescent="0.25">
      <c r="A756">
        <v>454</v>
      </c>
      <c r="B756" t="s">
        <v>5292</v>
      </c>
      <c r="C756">
        <v>1992</v>
      </c>
      <c r="D756" t="s">
        <v>873</v>
      </c>
      <c r="G756" t="str">
        <f>+IF('Merged data'!G756&gt;='Merged data'!$P$2,(LN('Merged data'!G756)-LN('Merged data'!$P$2))/(LN('Merged data'!$P$3)-LN('Merged data'!$P$2))*100," ")</f>
        <v xml:space="preserve"> </v>
      </c>
    </row>
    <row r="757" spans="1:7" hidden="1" x14ac:dyDescent="0.25">
      <c r="A757">
        <v>458</v>
      </c>
      <c r="B757" t="s">
        <v>5293</v>
      </c>
      <c r="C757">
        <v>1992</v>
      </c>
      <c r="D757" t="s">
        <v>6170</v>
      </c>
      <c r="G757" t="str">
        <f>+IF('Merged data'!G757&gt;='Merged data'!$P$2,(LN('Merged data'!G757)-LN('Merged data'!$P$2))/(LN('Merged data'!$P$3)-LN('Merged data'!$P$2))*100," ")</f>
        <v xml:space="preserve"> </v>
      </c>
    </row>
    <row r="758" spans="1:7" hidden="1" x14ac:dyDescent="0.25">
      <c r="A758">
        <v>462</v>
      </c>
      <c r="B758" t="s">
        <v>5294</v>
      </c>
      <c r="C758">
        <v>1992</v>
      </c>
      <c r="D758" t="s">
        <v>6171</v>
      </c>
      <c r="G758" t="str">
        <f>+IF('Merged data'!G758&gt;='Merged data'!$P$2,(LN('Merged data'!G758)-LN('Merged data'!$P$2))/(LN('Merged data'!$P$3)-LN('Merged data'!$P$2))*100," ")</f>
        <v xml:space="preserve"> </v>
      </c>
    </row>
    <row r="759" spans="1:7" hidden="1" x14ac:dyDescent="0.25">
      <c r="A759">
        <v>466</v>
      </c>
      <c r="B759" t="s">
        <v>5295</v>
      </c>
      <c r="C759">
        <v>1992</v>
      </c>
      <c r="D759" t="s">
        <v>6172</v>
      </c>
      <c r="G759" t="str">
        <f>+IF('Merged data'!G759&gt;='Merged data'!$P$2,(LN('Merged data'!G759)-LN('Merged data'!$P$2))/(LN('Merged data'!$P$3)-LN('Merged data'!$P$2))*100," ")</f>
        <v xml:space="preserve"> </v>
      </c>
    </row>
    <row r="760" spans="1:7" hidden="1" x14ac:dyDescent="0.25">
      <c r="A760">
        <v>470</v>
      </c>
      <c r="B760" t="s">
        <v>5296</v>
      </c>
      <c r="C760">
        <v>1992</v>
      </c>
      <c r="D760" t="s">
        <v>6173</v>
      </c>
      <c r="G760" t="str">
        <f>+IF('Merged data'!G760&gt;='Merged data'!$P$2,(LN('Merged data'!G760)-LN('Merged data'!$P$2))/(LN('Merged data'!$P$3)-LN('Merged data'!$P$2))*100," ")</f>
        <v xml:space="preserve"> </v>
      </c>
    </row>
    <row r="761" spans="1:7" hidden="1" x14ac:dyDescent="0.25">
      <c r="A761">
        <v>474</v>
      </c>
      <c r="B761" t="s">
        <v>5297</v>
      </c>
      <c r="C761">
        <v>1992</v>
      </c>
      <c r="D761" t="s">
        <v>6174</v>
      </c>
      <c r="G761" t="str">
        <f>+IF('Merged data'!G761&gt;='Merged data'!$P$2,(LN('Merged data'!G761)-LN('Merged data'!$P$2))/(LN('Merged data'!$P$3)-LN('Merged data'!$P$2))*100," ")</f>
        <v xml:space="preserve"> </v>
      </c>
    </row>
    <row r="762" spans="1:7" hidden="1" x14ac:dyDescent="0.25">
      <c r="A762">
        <v>478</v>
      </c>
      <c r="B762" t="s">
        <v>5298</v>
      </c>
      <c r="C762">
        <v>1992</v>
      </c>
      <c r="D762" t="s">
        <v>6175</v>
      </c>
      <c r="G762" t="str">
        <f>+IF('Merged data'!G762&gt;='Merged data'!$P$2,(LN('Merged data'!G762)-LN('Merged data'!$P$2))/(LN('Merged data'!$P$3)-LN('Merged data'!$P$2))*100," ")</f>
        <v xml:space="preserve"> </v>
      </c>
    </row>
    <row r="763" spans="1:7" hidden="1" x14ac:dyDescent="0.25">
      <c r="A763">
        <v>480</v>
      </c>
      <c r="B763" t="s">
        <v>5299</v>
      </c>
      <c r="C763">
        <v>1992</v>
      </c>
      <c r="D763" t="s">
        <v>6176</v>
      </c>
      <c r="G763" t="str">
        <f>+IF('Merged data'!G763&gt;='Merged data'!$P$2,(LN('Merged data'!G763)-LN('Merged data'!$P$2))/(LN('Merged data'!$P$3)-LN('Merged data'!$P$2))*100," ")</f>
        <v xml:space="preserve"> </v>
      </c>
    </row>
    <row r="764" spans="1:7" hidden="1" x14ac:dyDescent="0.25">
      <c r="A764">
        <v>484</v>
      </c>
      <c r="B764" t="s">
        <v>5300</v>
      </c>
      <c r="C764">
        <v>1992</v>
      </c>
      <c r="D764" t="s">
        <v>6177</v>
      </c>
      <c r="G764" t="str">
        <f>+IF('Merged data'!G764&gt;='Merged data'!$P$2,(LN('Merged data'!G764)-LN('Merged data'!$P$2))/(LN('Merged data'!$P$3)-LN('Merged data'!$P$2))*100," ")</f>
        <v xml:space="preserve"> </v>
      </c>
    </row>
    <row r="765" spans="1:7" hidden="1" x14ac:dyDescent="0.25">
      <c r="A765">
        <v>485</v>
      </c>
      <c r="B765" t="s">
        <v>5301</v>
      </c>
      <c r="C765">
        <v>1992</v>
      </c>
      <c r="D765" t="s">
        <v>6178</v>
      </c>
      <c r="G765" t="str">
        <f>+IF('Merged data'!G765&gt;='Merged data'!$P$2,(LN('Merged data'!G765)-LN('Merged data'!$P$2))/(LN('Merged data'!$P$3)-LN('Merged data'!$P$2))*100," ")</f>
        <v xml:space="preserve"> </v>
      </c>
    </row>
    <row r="766" spans="1:7" hidden="1" x14ac:dyDescent="0.25">
      <c r="A766">
        <v>492</v>
      </c>
      <c r="B766" t="s">
        <v>5302</v>
      </c>
      <c r="C766">
        <v>1992</v>
      </c>
      <c r="D766" t="s">
        <v>6179</v>
      </c>
      <c r="G766" t="str">
        <f>+IF('Merged data'!G766&gt;='Merged data'!$P$2,(LN('Merged data'!G766)-LN('Merged data'!$P$2))/(LN('Merged data'!$P$3)-LN('Merged data'!$P$2))*100," ")</f>
        <v xml:space="preserve"> </v>
      </c>
    </row>
    <row r="767" spans="1:7" hidden="1" x14ac:dyDescent="0.25">
      <c r="A767">
        <v>496</v>
      </c>
      <c r="B767" t="s">
        <v>5303</v>
      </c>
      <c r="C767">
        <v>1992</v>
      </c>
      <c r="D767" t="s">
        <v>6180</v>
      </c>
      <c r="G767" t="str">
        <f>+IF('Merged data'!G767&gt;='Merged data'!$P$2,(LN('Merged data'!G767)-LN('Merged data'!$P$2))/(LN('Merged data'!$P$3)-LN('Merged data'!$P$2))*100," ")</f>
        <v xml:space="preserve"> </v>
      </c>
    </row>
    <row r="768" spans="1:7" hidden="1" x14ac:dyDescent="0.25">
      <c r="A768">
        <v>498</v>
      </c>
      <c r="B768" t="s">
        <v>5304</v>
      </c>
      <c r="C768">
        <v>1992</v>
      </c>
      <c r="D768" t="s">
        <v>6181</v>
      </c>
      <c r="G768" t="str">
        <f>+IF('Merged data'!G768&gt;='Merged data'!$P$2,(LN('Merged data'!G768)-LN('Merged data'!$P$2))/(LN('Merged data'!$P$3)-LN('Merged data'!$P$2))*100," ")</f>
        <v xml:space="preserve"> </v>
      </c>
    </row>
    <row r="769" spans="1:7" hidden="1" x14ac:dyDescent="0.25">
      <c r="A769">
        <v>499</v>
      </c>
      <c r="B769" t="s">
        <v>5305</v>
      </c>
      <c r="C769">
        <v>1992</v>
      </c>
      <c r="D769" t="s">
        <v>6182</v>
      </c>
      <c r="G769" t="str">
        <f>+IF('Merged data'!G769&gt;='Merged data'!$P$2,(LN('Merged data'!G769)-LN('Merged data'!$P$2))/(LN('Merged data'!$P$3)-LN('Merged data'!$P$2))*100," ")</f>
        <v xml:space="preserve"> </v>
      </c>
    </row>
    <row r="770" spans="1:7" hidden="1" x14ac:dyDescent="0.25">
      <c r="A770">
        <v>500</v>
      </c>
      <c r="B770" t="s">
        <v>5306</v>
      </c>
      <c r="C770">
        <v>1992</v>
      </c>
      <c r="D770" t="s">
        <v>6183</v>
      </c>
      <c r="G770" t="str">
        <f>+IF('Merged data'!G770&gt;='Merged data'!$P$2,(LN('Merged data'!G770)-LN('Merged data'!$P$2))/(LN('Merged data'!$P$3)-LN('Merged data'!$P$2))*100," ")</f>
        <v xml:space="preserve"> </v>
      </c>
    </row>
    <row r="771" spans="1:7" hidden="1" x14ac:dyDescent="0.25">
      <c r="A771">
        <v>504</v>
      </c>
      <c r="B771" t="s">
        <v>5307</v>
      </c>
      <c r="C771">
        <v>1992</v>
      </c>
      <c r="D771" t="s">
        <v>991</v>
      </c>
      <c r="G771" t="str">
        <f>+IF('Merged data'!G771&gt;='Merged data'!$P$2,(LN('Merged data'!G771)-LN('Merged data'!$P$2))/(LN('Merged data'!$P$3)-LN('Merged data'!$P$2))*100," ")</f>
        <v xml:space="preserve"> </v>
      </c>
    </row>
    <row r="772" spans="1:7" hidden="1" x14ac:dyDescent="0.25">
      <c r="A772">
        <v>508</v>
      </c>
      <c r="B772" t="s">
        <v>5308</v>
      </c>
      <c r="C772">
        <v>1992</v>
      </c>
      <c r="D772" t="s">
        <v>6184</v>
      </c>
      <c r="G772" t="str">
        <f>+IF('Merged data'!G772&gt;='Merged data'!$P$2,(LN('Merged data'!G772)-LN('Merged data'!$P$2))/(LN('Merged data'!$P$3)-LN('Merged data'!$P$2))*100," ")</f>
        <v xml:space="preserve"> </v>
      </c>
    </row>
    <row r="773" spans="1:7" hidden="1" x14ac:dyDescent="0.25">
      <c r="A773">
        <v>512</v>
      </c>
      <c r="B773" t="s">
        <v>5309</v>
      </c>
      <c r="C773">
        <v>1992</v>
      </c>
      <c r="D773" t="s">
        <v>6185</v>
      </c>
      <c r="G773" t="str">
        <f>+IF('Merged data'!G773&gt;='Merged data'!$P$2,(LN('Merged data'!G773)-LN('Merged data'!$P$2))/(LN('Merged data'!$P$3)-LN('Merged data'!$P$2))*100," ")</f>
        <v xml:space="preserve"> </v>
      </c>
    </row>
    <row r="774" spans="1:7" hidden="1" x14ac:dyDescent="0.25">
      <c r="A774">
        <v>513</v>
      </c>
      <c r="B774" t="s">
        <v>5310</v>
      </c>
      <c r="C774">
        <v>1992</v>
      </c>
      <c r="D774" t="s">
        <v>6186</v>
      </c>
      <c r="G774" t="str">
        <f>+IF('Merged data'!G774&gt;='Merged data'!$P$2,(LN('Merged data'!G774)-LN('Merged data'!$P$2))/(LN('Merged data'!$P$3)-LN('Merged data'!$P$2))*100," ")</f>
        <v xml:space="preserve"> </v>
      </c>
    </row>
    <row r="775" spans="1:7" hidden="1" x14ac:dyDescent="0.25">
      <c r="A775">
        <v>514</v>
      </c>
      <c r="B775" t="s">
        <v>5311</v>
      </c>
      <c r="C775">
        <v>1992</v>
      </c>
      <c r="D775" t="s">
        <v>6187</v>
      </c>
      <c r="G775" t="str">
        <f>+IF('Merged data'!G775&gt;='Merged data'!$P$2,(LN('Merged data'!G775)-LN('Merged data'!$P$2))/(LN('Merged data'!$P$3)-LN('Merged data'!$P$2))*100," ")</f>
        <v xml:space="preserve"> </v>
      </c>
    </row>
    <row r="776" spans="1:7" hidden="1" x14ac:dyDescent="0.25">
      <c r="A776">
        <v>515</v>
      </c>
      <c r="B776" t="s">
        <v>5312</v>
      </c>
      <c r="C776">
        <v>1992</v>
      </c>
      <c r="D776" t="s">
        <v>6188</v>
      </c>
      <c r="G776" t="str">
        <f>+IF('Merged data'!G776&gt;='Merged data'!$P$2,(LN('Merged data'!G776)-LN('Merged data'!$P$2))/(LN('Merged data'!$P$3)-LN('Merged data'!$P$2))*100," ")</f>
        <v xml:space="preserve"> </v>
      </c>
    </row>
    <row r="777" spans="1:7" hidden="1" x14ac:dyDescent="0.25">
      <c r="A777">
        <v>516</v>
      </c>
      <c r="B777" t="s">
        <v>5313</v>
      </c>
      <c r="C777">
        <v>1992</v>
      </c>
      <c r="D777" t="s">
        <v>904</v>
      </c>
      <c r="G777" t="str">
        <f>+IF('Merged data'!G777&gt;='Merged data'!$P$2,(LN('Merged data'!G777)-LN('Merged data'!$P$2))/(LN('Merged data'!$P$3)-LN('Merged data'!$P$2))*100," ")</f>
        <v xml:space="preserve"> </v>
      </c>
    </row>
    <row r="778" spans="1:7" hidden="1" x14ac:dyDescent="0.25">
      <c r="A778">
        <v>518</v>
      </c>
      <c r="B778" t="s">
        <v>5314</v>
      </c>
      <c r="C778">
        <v>1992</v>
      </c>
      <c r="D778" t="s">
        <v>6189</v>
      </c>
      <c r="G778" t="str">
        <f>+IF('Merged data'!G778&gt;='Merged data'!$P$2,(LN('Merged data'!G778)-LN('Merged data'!$P$2))/(LN('Merged data'!$P$3)-LN('Merged data'!$P$2))*100," ")</f>
        <v xml:space="preserve"> </v>
      </c>
    </row>
    <row r="779" spans="1:7" hidden="1" x14ac:dyDescent="0.25">
      <c r="A779">
        <v>520</v>
      </c>
      <c r="B779" t="s">
        <v>5315</v>
      </c>
      <c r="C779">
        <v>1992</v>
      </c>
      <c r="D779" t="s">
        <v>6190</v>
      </c>
      <c r="G779" t="str">
        <f>+IF('Merged data'!G779&gt;='Merged data'!$P$2,(LN('Merged data'!G779)-LN('Merged data'!$P$2))/(LN('Merged data'!$P$3)-LN('Merged data'!$P$2))*100," ")</f>
        <v xml:space="preserve"> </v>
      </c>
    </row>
    <row r="780" spans="1:7" hidden="1" x14ac:dyDescent="0.25">
      <c r="A780">
        <v>524</v>
      </c>
      <c r="B780" t="s">
        <v>5316</v>
      </c>
      <c r="C780">
        <v>1992</v>
      </c>
      <c r="D780" t="s">
        <v>6191</v>
      </c>
      <c r="G780" t="str">
        <f>+IF('Merged data'!G780&gt;='Merged data'!$P$2,(LN('Merged data'!G780)-LN('Merged data'!$P$2))/(LN('Merged data'!$P$3)-LN('Merged data'!$P$2))*100," ")</f>
        <v xml:space="preserve"> </v>
      </c>
    </row>
    <row r="781" spans="1:7" hidden="1" x14ac:dyDescent="0.25">
      <c r="A781">
        <v>528</v>
      </c>
      <c r="B781" t="s">
        <v>5317</v>
      </c>
      <c r="C781">
        <v>1992</v>
      </c>
      <c r="D781" t="s">
        <v>6192</v>
      </c>
      <c r="G781" t="str">
        <f>+IF('Merged data'!G781&gt;='Merged data'!$P$2,(LN('Merged data'!G781)-LN('Merged data'!$P$2))/(LN('Merged data'!$P$3)-LN('Merged data'!$P$2))*100," ")</f>
        <v xml:space="preserve"> </v>
      </c>
    </row>
    <row r="782" spans="1:7" hidden="1" x14ac:dyDescent="0.25">
      <c r="A782">
        <v>531</v>
      </c>
      <c r="B782" t="s">
        <v>5318</v>
      </c>
      <c r="C782">
        <v>1992</v>
      </c>
      <c r="D782" t="s">
        <v>6193</v>
      </c>
      <c r="G782" t="str">
        <f>+IF('Merged data'!G782&gt;='Merged data'!$P$2,(LN('Merged data'!G782)-LN('Merged data'!$P$2))/(LN('Merged data'!$P$3)-LN('Merged data'!$P$2))*100," ")</f>
        <v xml:space="preserve"> </v>
      </c>
    </row>
    <row r="783" spans="1:7" hidden="1" x14ac:dyDescent="0.25">
      <c r="A783">
        <v>533</v>
      </c>
      <c r="B783" t="s">
        <v>5319</v>
      </c>
      <c r="C783">
        <v>1992</v>
      </c>
      <c r="D783" t="s">
        <v>6194</v>
      </c>
      <c r="G783" t="str">
        <f>+IF('Merged data'!G783&gt;='Merged data'!$P$2,(LN('Merged data'!G783)-LN('Merged data'!$P$2))/(LN('Merged data'!$P$3)-LN('Merged data'!$P$2))*100," ")</f>
        <v xml:space="preserve"> </v>
      </c>
    </row>
    <row r="784" spans="1:7" hidden="1" x14ac:dyDescent="0.25">
      <c r="A784">
        <v>534</v>
      </c>
      <c r="B784" t="s">
        <v>5320</v>
      </c>
      <c r="C784">
        <v>1992</v>
      </c>
      <c r="D784" t="s">
        <v>6195</v>
      </c>
      <c r="G784" t="str">
        <f>+IF('Merged data'!G784&gt;='Merged data'!$P$2,(LN('Merged data'!G784)-LN('Merged data'!$P$2))/(LN('Merged data'!$P$3)-LN('Merged data'!$P$2))*100," ")</f>
        <v xml:space="preserve"> </v>
      </c>
    </row>
    <row r="785" spans="1:7" hidden="1" x14ac:dyDescent="0.25">
      <c r="A785">
        <v>535</v>
      </c>
      <c r="B785" t="s">
        <v>5321</v>
      </c>
      <c r="C785">
        <v>1992</v>
      </c>
      <c r="D785" t="s">
        <v>6196</v>
      </c>
      <c r="G785" t="str">
        <f>+IF('Merged data'!G785&gt;='Merged data'!$P$2,(LN('Merged data'!G785)-LN('Merged data'!$P$2))/(LN('Merged data'!$P$3)-LN('Merged data'!$P$2))*100," ")</f>
        <v xml:space="preserve"> </v>
      </c>
    </row>
    <row r="786" spans="1:7" hidden="1" x14ac:dyDescent="0.25">
      <c r="A786">
        <v>540</v>
      </c>
      <c r="B786" t="s">
        <v>5322</v>
      </c>
      <c r="C786">
        <v>1992</v>
      </c>
      <c r="D786" t="s">
        <v>6197</v>
      </c>
      <c r="G786" t="str">
        <f>+IF('Merged data'!G786&gt;='Merged data'!$P$2,(LN('Merged data'!G786)-LN('Merged data'!$P$2))/(LN('Merged data'!$P$3)-LN('Merged data'!$P$2))*100," ")</f>
        <v xml:space="preserve"> </v>
      </c>
    </row>
    <row r="787" spans="1:7" hidden="1" x14ac:dyDescent="0.25">
      <c r="A787">
        <v>543</v>
      </c>
      <c r="B787" t="s">
        <v>5323</v>
      </c>
      <c r="C787">
        <v>1992</v>
      </c>
      <c r="D787" t="s">
        <v>6198</v>
      </c>
      <c r="G787" t="str">
        <f>+IF('Merged data'!G787&gt;='Merged data'!$P$2,(LN('Merged data'!G787)-LN('Merged data'!$P$2))/(LN('Merged data'!$P$3)-LN('Merged data'!$P$2))*100," ")</f>
        <v xml:space="preserve"> </v>
      </c>
    </row>
    <row r="788" spans="1:7" hidden="1" x14ac:dyDescent="0.25">
      <c r="A788">
        <v>548</v>
      </c>
      <c r="B788" t="s">
        <v>5324</v>
      </c>
      <c r="C788">
        <v>1992</v>
      </c>
      <c r="D788" t="s">
        <v>6199</v>
      </c>
      <c r="G788" t="str">
        <f>+IF('Merged data'!G788&gt;='Merged data'!$P$2,(LN('Merged data'!G788)-LN('Merged data'!$P$2))/(LN('Merged data'!$P$3)-LN('Merged data'!$P$2))*100," ")</f>
        <v xml:space="preserve"> </v>
      </c>
    </row>
    <row r="789" spans="1:7" hidden="1" x14ac:dyDescent="0.25">
      <c r="A789">
        <v>554</v>
      </c>
      <c r="B789" t="s">
        <v>5325</v>
      </c>
      <c r="C789">
        <v>1992</v>
      </c>
      <c r="D789" t="s">
        <v>6200</v>
      </c>
      <c r="G789" t="str">
        <f>+IF('Merged data'!G789&gt;='Merged data'!$P$2,(LN('Merged data'!G789)-LN('Merged data'!$P$2))/(LN('Merged data'!$P$3)-LN('Merged data'!$P$2))*100," ")</f>
        <v xml:space="preserve"> </v>
      </c>
    </row>
    <row r="790" spans="1:7" hidden="1" x14ac:dyDescent="0.25">
      <c r="A790">
        <v>558</v>
      </c>
      <c r="B790" t="s">
        <v>5326</v>
      </c>
      <c r="C790">
        <v>1992</v>
      </c>
      <c r="D790" t="s">
        <v>6201</v>
      </c>
      <c r="G790" t="str">
        <f>+IF('Merged data'!G790&gt;='Merged data'!$P$2,(LN('Merged data'!G790)-LN('Merged data'!$P$2))/(LN('Merged data'!$P$3)-LN('Merged data'!$P$2))*100," ")</f>
        <v xml:space="preserve"> </v>
      </c>
    </row>
    <row r="791" spans="1:7" hidden="1" x14ac:dyDescent="0.25">
      <c r="A791">
        <v>562</v>
      </c>
      <c r="B791" t="s">
        <v>5327</v>
      </c>
      <c r="C791">
        <v>1992</v>
      </c>
      <c r="D791" t="s">
        <v>908</v>
      </c>
      <c r="G791" t="str">
        <f>+IF('Merged data'!G791&gt;='Merged data'!$P$2,(LN('Merged data'!G791)-LN('Merged data'!$P$2))/(LN('Merged data'!$P$3)-LN('Merged data'!$P$2))*100," ")</f>
        <v xml:space="preserve"> </v>
      </c>
    </row>
    <row r="792" spans="1:7" hidden="1" x14ac:dyDescent="0.25">
      <c r="A792">
        <v>566</v>
      </c>
      <c r="B792" t="s">
        <v>5328</v>
      </c>
      <c r="C792">
        <v>1992</v>
      </c>
      <c r="D792" t="s">
        <v>6202</v>
      </c>
      <c r="G792" t="str">
        <f>+IF('Merged data'!G792&gt;='Merged data'!$P$2,(LN('Merged data'!G792)-LN('Merged data'!$P$2))/(LN('Merged data'!$P$3)-LN('Merged data'!$P$2))*100," ")</f>
        <v xml:space="preserve"> </v>
      </c>
    </row>
    <row r="793" spans="1:7" hidden="1" x14ac:dyDescent="0.25">
      <c r="A793">
        <v>570</v>
      </c>
      <c r="B793" t="s">
        <v>5329</v>
      </c>
      <c r="C793">
        <v>1992</v>
      </c>
      <c r="D793" t="s">
        <v>6203</v>
      </c>
      <c r="G793" t="str">
        <f>+IF('Merged data'!G793&gt;='Merged data'!$P$2,(LN('Merged data'!G793)-LN('Merged data'!$P$2))/(LN('Merged data'!$P$3)-LN('Merged data'!$P$2))*100," ")</f>
        <v xml:space="preserve"> </v>
      </c>
    </row>
    <row r="794" spans="1:7" hidden="1" x14ac:dyDescent="0.25">
      <c r="A794">
        <v>574</v>
      </c>
      <c r="B794" t="s">
        <v>5330</v>
      </c>
      <c r="C794">
        <v>1992</v>
      </c>
      <c r="D794" t="s">
        <v>6204</v>
      </c>
      <c r="G794" t="str">
        <f>+IF('Merged data'!G794&gt;='Merged data'!$P$2,(LN('Merged data'!G794)-LN('Merged data'!$P$2))/(LN('Merged data'!$P$3)-LN('Merged data'!$P$2))*100," ")</f>
        <v xml:space="preserve"> </v>
      </c>
    </row>
    <row r="795" spans="1:7" hidden="1" x14ac:dyDescent="0.25">
      <c r="A795">
        <v>578</v>
      </c>
      <c r="B795" t="s">
        <v>5331</v>
      </c>
      <c r="C795">
        <v>1992</v>
      </c>
      <c r="D795" t="s">
        <v>6205</v>
      </c>
      <c r="G795" t="str">
        <f>+IF('Merged data'!G795&gt;='Merged data'!$P$2,(LN('Merged data'!G795)-LN('Merged data'!$P$2))/(LN('Merged data'!$P$3)-LN('Merged data'!$P$2))*100," ")</f>
        <v xml:space="preserve"> </v>
      </c>
    </row>
    <row r="796" spans="1:7" hidden="1" x14ac:dyDescent="0.25">
      <c r="A796">
        <v>580</v>
      </c>
      <c r="B796" t="s">
        <v>5332</v>
      </c>
      <c r="C796">
        <v>1992</v>
      </c>
      <c r="D796" t="s">
        <v>6206</v>
      </c>
      <c r="G796" t="str">
        <f>+IF('Merged data'!G796&gt;='Merged data'!$P$2,(LN('Merged data'!G796)-LN('Merged data'!$P$2))/(LN('Merged data'!$P$3)-LN('Merged data'!$P$2))*100," ")</f>
        <v xml:space="preserve"> </v>
      </c>
    </row>
    <row r="797" spans="1:7" hidden="1" x14ac:dyDescent="0.25">
      <c r="A797">
        <v>581</v>
      </c>
      <c r="B797" t="s">
        <v>5333</v>
      </c>
      <c r="C797">
        <v>1992</v>
      </c>
      <c r="D797" t="s">
        <v>6207</v>
      </c>
      <c r="G797" t="str">
        <f>+IF('Merged data'!G797&gt;='Merged data'!$P$2,(LN('Merged data'!G797)-LN('Merged data'!$P$2))/(LN('Merged data'!$P$3)-LN('Merged data'!$P$2))*100," ")</f>
        <v xml:space="preserve"> </v>
      </c>
    </row>
    <row r="798" spans="1:7" hidden="1" x14ac:dyDescent="0.25">
      <c r="A798">
        <v>583</v>
      </c>
      <c r="B798" t="s">
        <v>5334</v>
      </c>
      <c r="C798">
        <v>1992</v>
      </c>
      <c r="D798" t="s">
        <v>6208</v>
      </c>
      <c r="G798" t="str">
        <f>+IF('Merged data'!G798&gt;='Merged data'!$P$2,(LN('Merged data'!G798)-LN('Merged data'!$P$2))/(LN('Merged data'!$P$3)-LN('Merged data'!$P$2))*100," ")</f>
        <v xml:space="preserve"> </v>
      </c>
    </row>
    <row r="799" spans="1:7" hidden="1" x14ac:dyDescent="0.25">
      <c r="A799">
        <v>584</v>
      </c>
      <c r="B799" t="s">
        <v>5335</v>
      </c>
      <c r="C799">
        <v>1992</v>
      </c>
      <c r="D799" t="s">
        <v>6209</v>
      </c>
      <c r="G799" t="str">
        <f>+IF('Merged data'!G799&gt;='Merged data'!$P$2,(LN('Merged data'!G799)-LN('Merged data'!$P$2))/(LN('Merged data'!$P$3)-LN('Merged data'!$P$2))*100," ")</f>
        <v xml:space="preserve"> </v>
      </c>
    </row>
    <row r="800" spans="1:7" hidden="1" x14ac:dyDescent="0.25">
      <c r="A800">
        <v>585</v>
      </c>
      <c r="B800" t="s">
        <v>5336</v>
      </c>
      <c r="C800">
        <v>1992</v>
      </c>
      <c r="D800" t="s">
        <v>6210</v>
      </c>
      <c r="G800" t="str">
        <f>+IF('Merged data'!G800&gt;='Merged data'!$P$2,(LN('Merged data'!G800)-LN('Merged data'!$P$2))/(LN('Merged data'!$P$3)-LN('Merged data'!$P$2))*100," ")</f>
        <v xml:space="preserve"> </v>
      </c>
    </row>
    <row r="801" spans="1:7" hidden="1" x14ac:dyDescent="0.25">
      <c r="A801">
        <v>586</v>
      </c>
      <c r="B801" t="s">
        <v>5337</v>
      </c>
      <c r="C801">
        <v>1992</v>
      </c>
      <c r="D801" t="s">
        <v>6211</v>
      </c>
      <c r="G801" t="str">
        <f>+IF('Merged data'!G801&gt;='Merged data'!$P$2,(LN('Merged data'!G801)-LN('Merged data'!$P$2))/(LN('Merged data'!$P$3)-LN('Merged data'!$P$2))*100," ")</f>
        <v xml:space="preserve"> </v>
      </c>
    </row>
    <row r="802" spans="1:7" hidden="1" x14ac:dyDescent="0.25">
      <c r="A802">
        <v>591</v>
      </c>
      <c r="B802" t="s">
        <v>5338</v>
      </c>
      <c r="C802">
        <v>1992</v>
      </c>
      <c r="D802" t="s">
        <v>6212</v>
      </c>
      <c r="G802" t="str">
        <f>+IF('Merged data'!G802&gt;='Merged data'!$P$2,(LN('Merged data'!G802)-LN('Merged data'!$P$2))/(LN('Merged data'!$P$3)-LN('Merged data'!$P$2))*100," ")</f>
        <v xml:space="preserve"> </v>
      </c>
    </row>
    <row r="803" spans="1:7" hidden="1" x14ac:dyDescent="0.25">
      <c r="A803">
        <v>598</v>
      </c>
      <c r="B803" t="s">
        <v>5339</v>
      </c>
      <c r="C803">
        <v>1992</v>
      </c>
      <c r="D803" t="s">
        <v>6213</v>
      </c>
      <c r="G803" t="str">
        <f>+IF('Merged data'!G803&gt;='Merged data'!$P$2,(LN('Merged data'!G803)-LN('Merged data'!$P$2))/(LN('Merged data'!$P$3)-LN('Merged data'!$P$2))*100," ")</f>
        <v xml:space="preserve"> </v>
      </c>
    </row>
    <row r="804" spans="1:7" hidden="1" x14ac:dyDescent="0.25">
      <c r="A804">
        <v>600</v>
      </c>
      <c r="B804" t="s">
        <v>5340</v>
      </c>
      <c r="C804">
        <v>1992</v>
      </c>
      <c r="D804" t="s">
        <v>6214</v>
      </c>
      <c r="G804" t="str">
        <f>+IF('Merged data'!G804&gt;='Merged data'!$P$2,(LN('Merged data'!G804)-LN('Merged data'!$P$2))/(LN('Merged data'!$P$3)-LN('Merged data'!$P$2))*100," ")</f>
        <v xml:space="preserve"> </v>
      </c>
    </row>
    <row r="805" spans="1:7" hidden="1" x14ac:dyDescent="0.25">
      <c r="A805">
        <v>604</v>
      </c>
      <c r="B805" t="s">
        <v>5341</v>
      </c>
      <c r="C805">
        <v>1992</v>
      </c>
      <c r="D805" t="s">
        <v>6215</v>
      </c>
      <c r="G805" t="str">
        <f>+IF('Merged data'!G805&gt;='Merged data'!$P$2,(LN('Merged data'!G805)-LN('Merged data'!$P$2))/(LN('Merged data'!$P$3)-LN('Merged data'!$P$2))*100," ")</f>
        <v xml:space="preserve"> </v>
      </c>
    </row>
    <row r="806" spans="1:7" hidden="1" x14ac:dyDescent="0.25">
      <c r="A806">
        <v>608</v>
      </c>
      <c r="B806" t="s">
        <v>5342</v>
      </c>
      <c r="C806">
        <v>1992</v>
      </c>
      <c r="D806" t="s">
        <v>6216</v>
      </c>
      <c r="G806" t="str">
        <f>+IF('Merged data'!G806&gt;='Merged data'!$P$2,(LN('Merged data'!G806)-LN('Merged data'!$P$2))/(LN('Merged data'!$P$3)-LN('Merged data'!$P$2))*100," ")</f>
        <v xml:space="preserve"> </v>
      </c>
    </row>
    <row r="807" spans="1:7" hidden="1" x14ac:dyDescent="0.25">
      <c r="A807">
        <v>612</v>
      </c>
      <c r="B807" t="s">
        <v>5343</v>
      </c>
      <c r="C807">
        <v>1992</v>
      </c>
      <c r="D807" t="s">
        <v>6217</v>
      </c>
      <c r="G807" t="str">
        <f>+IF('Merged data'!G807&gt;='Merged data'!$P$2,(LN('Merged data'!G807)-LN('Merged data'!$P$2))/(LN('Merged data'!$P$3)-LN('Merged data'!$P$2))*100," ")</f>
        <v xml:space="preserve"> </v>
      </c>
    </row>
    <row r="808" spans="1:7" hidden="1" x14ac:dyDescent="0.25">
      <c r="A808">
        <v>616</v>
      </c>
      <c r="B808" t="s">
        <v>5344</v>
      </c>
      <c r="C808">
        <v>1992</v>
      </c>
      <c r="D808" t="s">
        <v>6218</v>
      </c>
      <c r="G808" t="str">
        <f>+IF('Merged data'!G808&gt;='Merged data'!$P$2,(LN('Merged data'!G808)-LN('Merged data'!$P$2))/(LN('Merged data'!$P$3)-LN('Merged data'!$P$2))*100," ")</f>
        <v xml:space="preserve"> </v>
      </c>
    </row>
    <row r="809" spans="1:7" hidden="1" x14ac:dyDescent="0.25">
      <c r="A809">
        <v>620</v>
      </c>
      <c r="B809" t="s">
        <v>5345</v>
      </c>
      <c r="C809">
        <v>1992</v>
      </c>
      <c r="D809" t="s">
        <v>6219</v>
      </c>
      <c r="G809" t="str">
        <f>+IF('Merged data'!G809&gt;='Merged data'!$P$2,(LN('Merged data'!G809)-LN('Merged data'!$P$2))/(LN('Merged data'!$P$3)-LN('Merged data'!$P$2))*100," ")</f>
        <v xml:space="preserve"> </v>
      </c>
    </row>
    <row r="810" spans="1:7" hidden="1" x14ac:dyDescent="0.25">
      <c r="A810">
        <v>624</v>
      </c>
      <c r="B810" t="s">
        <v>5346</v>
      </c>
      <c r="C810">
        <v>1992</v>
      </c>
      <c r="D810" t="s">
        <v>6220</v>
      </c>
      <c r="G810" t="str">
        <f>+IF('Merged data'!G810&gt;='Merged data'!$P$2,(LN('Merged data'!G810)-LN('Merged data'!$P$2))/(LN('Merged data'!$P$3)-LN('Merged data'!$P$2))*100," ")</f>
        <v xml:space="preserve"> </v>
      </c>
    </row>
    <row r="811" spans="1:7" hidden="1" x14ac:dyDescent="0.25">
      <c r="A811">
        <v>626</v>
      </c>
      <c r="B811" t="s">
        <v>5347</v>
      </c>
      <c r="C811">
        <v>1992</v>
      </c>
      <c r="D811" t="s">
        <v>6221</v>
      </c>
      <c r="G811" t="str">
        <f>+IF('Merged data'!G811&gt;='Merged data'!$P$2,(LN('Merged data'!G811)-LN('Merged data'!$P$2))/(LN('Merged data'!$P$3)-LN('Merged data'!$P$2))*100," ")</f>
        <v xml:space="preserve"> </v>
      </c>
    </row>
    <row r="812" spans="1:7" hidden="1" x14ac:dyDescent="0.25">
      <c r="A812">
        <v>630</v>
      </c>
      <c r="B812" t="s">
        <v>5348</v>
      </c>
      <c r="C812">
        <v>1992</v>
      </c>
      <c r="D812" t="s">
        <v>6222</v>
      </c>
      <c r="G812" t="str">
        <f>+IF('Merged data'!G812&gt;='Merged data'!$P$2,(LN('Merged data'!G812)-LN('Merged data'!$P$2))/(LN('Merged data'!$P$3)-LN('Merged data'!$P$2))*100," ")</f>
        <v xml:space="preserve"> </v>
      </c>
    </row>
    <row r="813" spans="1:7" hidden="1" x14ac:dyDescent="0.25">
      <c r="A813">
        <v>634</v>
      </c>
      <c r="B813" t="s">
        <v>5349</v>
      </c>
      <c r="C813">
        <v>1992</v>
      </c>
      <c r="D813" t="s">
        <v>6223</v>
      </c>
      <c r="G813" t="str">
        <f>+IF('Merged data'!G813&gt;='Merged data'!$P$2,(LN('Merged data'!G813)-LN('Merged data'!$P$2))/(LN('Merged data'!$P$3)-LN('Merged data'!$P$2))*100," ")</f>
        <v xml:space="preserve"> </v>
      </c>
    </row>
    <row r="814" spans="1:7" hidden="1" x14ac:dyDescent="0.25">
      <c r="A814">
        <v>638</v>
      </c>
      <c r="B814" t="s">
        <v>5350</v>
      </c>
      <c r="C814">
        <v>1992</v>
      </c>
      <c r="D814" t="s">
        <v>6224</v>
      </c>
      <c r="G814" t="str">
        <f>+IF('Merged data'!G814&gt;='Merged data'!$P$2,(LN('Merged data'!G814)-LN('Merged data'!$P$2))/(LN('Merged data'!$P$3)-LN('Merged data'!$P$2))*100," ")</f>
        <v xml:space="preserve"> </v>
      </c>
    </row>
    <row r="815" spans="1:7" hidden="1" x14ac:dyDescent="0.25">
      <c r="A815">
        <v>642</v>
      </c>
      <c r="B815" t="s">
        <v>5351</v>
      </c>
      <c r="C815">
        <v>1992</v>
      </c>
      <c r="D815" t="s">
        <v>6225</v>
      </c>
      <c r="G815" t="str">
        <f>+IF('Merged data'!G815&gt;='Merged data'!$P$2,(LN('Merged data'!G815)-LN('Merged data'!$P$2))/(LN('Merged data'!$P$3)-LN('Merged data'!$P$2))*100," ")</f>
        <v xml:space="preserve"> </v>
      </c>
    </row>
    <row r="816" spans="1:7" hidden="1" x14ac:dyDescent="0.25">
      <c r="A816">
        <v>643</v>
      </c>
      <c r="B816" t="s">
        <v>5352</v>
      </c>
      <c r="C816">
        <v>1992</v>
      </c>
      <c r="D816" t="s">
        <v>6226</v>
      </c>
      <c r="G816" t="str">
        <f>+IF('Merged data'!G816&gt;='Merged data'!$P$2,(LN('Merged data'!G816)-LN('Merged data'!$P$2))/(LN('Merged data'!$P$3)-LN('Merged data'!$P$2))*100," ")</f>
        <v xml:space="preserve"> </v>
      </c>
    </row>
    <row r="817" spans="1:7" hidden="1" x14ac:dyDescent="0.25">
      <c r="A817">
        <v>646</v>
      </c>
      <c r="B817" t="s">
        <v>5353</v>
      </c>
      <c r="C817">
        <v>1992</v>
      </c>
      <c r="D817" t="s">
        <v>971</v>
      </c>
      <c r="G817" t="str">
        <f>+IF('Merged data'!G817&gt;='Merged data'!$P$2,(LN('Merged data'!G817)-LN('Merged data'!$P$2))/(LN('Merged data'!$P$3)-LN('Merged data'!$P$2))*100," ")</f>
        <v xml:space="preserve"> </v>
      </c>
    </row>
    <row r="818" spans="1:7" hidden="1" x14ac:dyDescent="0.25">
      <c r="A818">
        <v>652</v>
      </c>
      <c r="B818" t="s">
        <v>5354</v>
      </c>
      <c r="C818">
        <v>1992</v>
      </c>
      <c r="D818" t="s">
        <v>6227</v>
      </c>
      <c r="G818" t="str">
        <f>+IF('Merged data'!G818&gt;='Merged data'!$P$2,(LN('Merged data'!G818)-LN('Merged data'!$P$2))/(LN('Merged data'!$P$3)-LN('Merged data'!$P$2))*100," ")</f>
        <v xml:space="preserve"> </v>
      </c>
    </row>
    <row r="819" spans="1:7" hidden="1" x14ac:dyDescent="0.25">
      <c r="A819">
        <v>654</v>
      </c>
      <c r="B819" t="s">
        <v>5355</v>
      </c>
      <c r="C819">
        <v>1992</v>
      </c>
      <c r="D819" t="s">
        <v>6228</v>
      </c>
      <c r="G819" t="str">
        <f>+IF('Merged data'!G819&gt;='Merged data'!$P$2,(LN('Merged data'!G819)-LN('Merged data'!$P$2))/(LN('Merged data'!$P$3)-LN('Merged data'!$P$2))*100," ")</f>
        <v xml:space="preserve"> </v>
      </c>
    </row>
    <row r="820" spans="1:7" hidden="1" x14ac:dyDescent="0.25">
      <c r="A820">
        <v>659</v>
      </c>
      <c r="B820" t="s">
        <v>5356</v>
      </c>
      <c r="C820">
        <v>1992</v>
      </c>
      <c r="D820" t="s">
        <v>6229</v>
      </c>
      <c r="G820" t="str">
        <f>+IF('Merged data'!G820&gt;='Merged data'!$P$2,(LN('Merged data'!G820)-LN('Merged data'!$P$2))/(LN('Merged data'!$P$3)-LN('Merged data'!$P$2))*100," ")</f>
        <v xml:space="preserve"> </v>
      </c>
    </row>
    <row r="821" spans="1:7" hidden="1" x14ac:dyDescent="0.25">
      <c r="A821">
        <v>660</v>
      </c>
      <c r="B821" t="s">
        <v>5357</v>
      </c>
      <c r="C821">
        <v>1992</v>
      </c>
      <c r="D821" t="s">
        <v>6230</v>
      </c>
      <c r="G821" t="str">
        <f>+IF('Merged data'!G821&gt;='Merged data'!$P$2,(LN('Merged data'!G821)-LN('Merged data'!$P$2))/(LN('Merged data'!$P$3)-LN('Merged data'!$P$2))*100," ")</f>
        <v xml:space="preserve"> </v>
      </c>
    </row>
    <row r="822" spans="1:7" hidden="1" x14ac:dyDescent="0.25">
      <c r="A822">
        <v>662</v>
      </c>
      <c r="B822" t="s">
        <v>5358</v>
      </c>
      <c r="C822">
        <v>1992</v>
      </c>
      <c r="D822" t="s">
        <v>6231</v>
      </c>
      <c r="G822" t="str">
        <f>+IF('Merged data'!G822&gt;='Merged data'!$P$2,(LN('Merged data'!G822)-LN('Merged data'!$P$2))/(LN('Merged data'!$P$3)-LN('Merged data'!$P$2))*100," ")</f>
        <v xml:space="preserve"> </v>
      </c>
    </row>
    <row r="823" spans="1:7" hidden="1" x14ac:dyDescent="0.25">
      <c r="A823">
        <v>663</v>
      </c>
      <c r="B823" t="s">
        <v>5359</v>
      </c>
      <c r="C823">
        <v>1992</v>
      </c>
      <c r="D823" t="s">
        <v>6232</v>
      </c>
      <c r="G823" t="str">
        <f>+IF('Merged data'!G823&gt;='Merged data'!$P$2,(LN('Merged data'!G823)-LN('Merged data'!$P$2))/(LN('Merged data'!$P$3)-LN('Merged data'!$P$2))*100," ")</f>
        <v xml:space="preserve"> </v>
      </c>
    </row>
    <row r="824" spans="1:7" hidden="1" x14ac:dyDescent="0.25">
      <c r="A824">
        <v>666</v>
      </c>
      <c r="B824" t="s">
        <v>5360</v>
      </c>
      <c r="C824">
        <v>1992</v>
      </c>
      <c r="D824" t="s">
        <v>6233</v>
      </c>
      <c r="G824" t="str">
        <f>+IF('Merged data'!G824&gt;='Merged data'!$P$2,(LN('Merged data'!G824)-LN('Merged data'!$P$2))/(LN('Merged data'!$P$3)-LN('Merged data'!$P$2))*100," ")</f>
        <v xml:space="preserve"> </v>
      </c>
    </row>
    <row r="825" spans="1:7" hidden="1" x14ac:dyDescent="0.25">
      <c r="A825">
        <v>670</v>
      </c>
      <c r="B825" t="s">
        <v>5361</v>
      </c>
      <c r="C825">
        <v>1992</v>
      </c>
      <c r="D825" t="s">
        <v>6234</v>
      </c>
      <c r="G825" t="str">
        <f>+IF('Merged data'!G825&gt;='Merged data'!$P$2,(LN('Merged data'!G825)-LN('Merged data'!$P$2))/(LN('Merged data'!$P$3)-LN('Merged data'!$P$2))*100," ")</f>
        <v xml:space="preserve"> </v>
      </c>
    </row>
    <row r="826" spans="1:7" hidden="1" x14ac:dyDescent="0.25">
      <c r="A826">
        <v>674</v>
      </c>
      <c r="B826" t="s">
        <v>5362</v>
      </c>
      <c r="C826">
        <v>1992</v>
      </c>
      <c r="D826" t="s">
        <v>6235</v>
      </c>
      <c r="G826" t="str">
        <f>+IF('Merged data'!G826&gt;='Merged data'!$P$2,(LN('Merged data'!G826)-LN('Merged data'!$P$2))/(LN('Merged data'!$P$3)-LN('Merged data'!$P$2))*100," ")</f>
        <v xml:space="preserve"> </v>
      </c>
    </row>
    <row r="827" spans="1:7" hidden="1" x14ac:dyDescent="0.25">
      <c r="A827">
        <v>678</v>
      </c>
      <c r="B827" t="s">
        <v>5363</v>
      </c>
      <c r="C827">
        <v>1992</v>
      </c>
      <c r="D827" t="s">
        <v>6236</v>
      </c>
      <c r="G827" t="str">
        <f>+IF('Merged data'!G827&gt;='Merged data'!$P$2,(LN('Merged data'!G827)-LN('Merged data'!$P$2))/(LN('Merged data'!$P$3)-LN('Merged data'!$P$2))*100," ")</f>
        <v xml:space="preserve"> </v>
      </c>
    </row>
    <row r="828" spans="1:7" hidden="1" x14ac:dyDescent="0.25">
      <c r="A828">
        <v>682</v>
      </c>
      <c r="B828" t="s">
        <v>5364</v>
      </c>
      <c r="C828">
        <v>1992</v>
      </c>
      <c r="D828" t="s">
        <v>6237</v>
      </c>
      <c r="G828" t="str">
        <f>+IF('Merged data'!G828&gt;='Merged data'!$P$2,(LN('Merged data'!G828)-LN('Merged data'!$P$2))/(LN('Merged data'!$P$3)-LN('Merged data'!$P$2))*100," ")</f>
        <v xml:space="preserve"> </v>
      </c>
    </row>
    <row r="829" spans="1:7" hidden="1" x14ac:dyDescent="0.25">
      <c r="A829">
        <v>686</v>
      </c>
      <c r="B829" t="s">
        <v>5365</v>
      </c>
      <c r="C829">
        <v>1992</v>
      </c>
      <c r="D829" t="s">
        <v>6238</v>
      </c>
      <c r="G829" t="str">
        <f>+IF('Merged data'!G829&gt;='Merged data'!$P$2,(LN('Merged data'!G829)-LN('Merged data'!$P$2))/(LN('Merged data'!$P$3)-LN('Merged data'!$P$2))*100," ")</f>
        <v xml:space="preserve"> </v>
      </c>
    </row>
    <row r="830" spans="1:7" hidden="1" x14ac:dyDescent="0.25">
      <c r="A830">
        <v>688</v>
      </c>
      <c r="B830" t="s">
        <v>5366</v>
      </c>
      <c r="C830">
        <v>1992</v>
      </c>
      <c r="D830" t="s">
        <v>6239</v>
      </c>
      <c r="G830" t="str">
        <f>+IF('Merged data'!G830&gt;='Merged data'!$P$2,(LN('Merged data'!G830)-LN('Merged data'!$P$2))/(LN('Merged data'!$P$3)-LN('Merged data'!$P$2))*100," ")</f>
        <v xml:space="preserve"> </v>
      </c>
    </row>
    <row r="831" spans="1:7" hidden="1" x14ac:dyDescent="0.25">
      <c r="A831">
        <v>690</v>
      </c>
      <c r="B831" t="s">
        <v>5367</v>
      </c>
      <c r="C831">
        <v>1992</v>
      </c>
      <c r="D831" t="s">
        <v>6240</v>
      </c>
      <c r="G831" t="str">
        <f>+IF('Merged data'!G831&gt;='Merged data'!$P$2,(LN('Merged data'!G831)-LN('Merged data'!$P$2))/(LN('Merged data'!$P$3)-LN('Merged data'!$P$2))*100," ")</f>
        <v xml:space="preserve"> </v>
      </c>
    </row>
    <row r="832" spans="1:7" hidden="1" x14ac:dyDescent="0.25">
      <c r="A832">
        <v>694</v>
      </c>
      <c r="B832" t="s">
        <v>5368</v>
      </c>
      <c r="C832">
        <v>1992</v>
      </c>
      <c r="D832" t="s">
        <v>6241</v>
      </c>
      <c r="G832" t="str">
        <f>+IF('Merged data'!G832&gt;='Merged data'!$P$2,(LN('Merged data'!G832)-LN('Merged data'!$P$2))/(LN('Merged data'!$P$3)-LN('Merged data'!$P$2))*100," ")</f>
        <v xml:space="preserve"> </v>
      </c>
    </row>
    <row r="833" spans="1:7" hidden="1" x14ac:dyDescent="0.25">
      <c r="A833">
        <v>702</v>
      </c>
      <c r="B833" t="s">
        <v>5369</v>
      </c>
      <c r="C833">
        <v>1992</v>
      </c>
      <c r="D833" t="s">
        <v>6242</v>
      </c>
      <c r="G833" t="str">
        <f>+IF('Merged data'!G833&gt;='Merged data'!$P$2,(LN('Merged data'!G833)-LN('Merged data'!$P$2))/(LN('Merged data'!$P$3)-LN('Merged data'!$P$2))*100," ")</f>
        <v xml:space="preserve"> </v>
      </c>
    </row>
    <row r="834" spans="1:7" hidden="1" x14ac:dyDescent="0.25">
      <c r="A834">
        <v>703</v>
      </c>
      <c r="B834" t="s">
        <v>5370</v>
      </c>
      <c r="C834">
        <v>1992</v>
      </c>
      <c r="D834" t="s">
        <v>6243</v>
      </c>
      <c r="G834" t="str">
        <f>+IF('Merged data'!G834&gt;='Merged data'!$P$2,(LN('Merged data'!G834)-LN('Merged data'!$P$2))/(LN('Merged data'!$P$3)-LN('Merged data'!$P$2))*100," ")</f>
        <v xml:space="preserve"> </v>
      </c>
    </row>
    <row r="835" spans="1:7" hidden="1" x14ac:dyDescent="0.25">
      <c r="A835">
        <v>704</v>
      </c>
      <c r="B835" t="s">
        <v>5371</v>
      </c>
      <c r="C835">
        <v>1992</v>
      </c>
      <c r="D835" t="s">
        <v>6244</v>
      </c>
      <c r="G835" t="str">
        <f>+IF('Merged data'!G835&gt;='Merged data'!$P$2,(LN('Merged data'!G835)-LN('Merged data'!$P$2))/(LN('Merged data'!$P$3)-LN('Merged data'!$P$2))*100," ")</f>
        <v xml:space="preserve"> </v>
      </c>
    </row>
    <row r="836" spans="1:7" hidden="1" x14ac:dyDescent="0.25">
      <c r="A836">
        <v>705</v>
      </c>
      <c r="B836" t="s">
        <v>5372</v>
      </c>
      <c r="C836">
        <v>1992</v>
      </c>
      <c r="D836" t="s">
        <v>6245</v>
      </c>
      <c r="G836" t="str">
        <f>+IF('Merged data'!G836&gt;='Merged data'!$P$2,(LN('Merged data'!G836)-LN('Merged data'!$P$2))/(LN('Merged data'!$P$3)-LN('Merged data'!$P$2))*100," ")</f>
        <v xml:space="preserve"> </v>
      </c>
    </row>
    <row r="837" spans="1:7" hidden="1" x14ac:dyDescent="0.25">
      <c r="A837">
        <v>706</v>
      </c>
      <c r="B837" t="s">
        <v>5373</v>
      </c>
      <c r="C837">
        <v>1992</v>
      </c>
      <c r="D837" t="s">
        <v>6246</v>
      </c>
      <c r="G837" t="str">
        <f>+IF('Merged data'!G837&gt;='Merged data'!$P$2,(LN('Merged data'!G837)-LN('Merged data'!$P$2))/(LN('Merged data'!$P$3)-LN('Merged data'!$P$2))*100," ")</f>
        <v xml:space="preserve"> </v>
      </c>
    </row>
    <row r="838" spans="1:7" hidden="1" x14ac:dyDescent="0.25">
      <c r="A838">
        <v>710</v>
      </c>
      <c r="B838" t="s">
        <v>5374</v>
      </c>
      <c r="C838">
        <v>1992</v>
      </c>
      <c r="D838" t="s">
        <v>6247</v>
      </c>
      <c r="G838" t="str">
        <f>+IF('Merged data'!G838&gt;='Merged data'!$P$2,(LN('Merged data'!G838)-LN('Merged data'!$P$2))/(LN('Merged data'!$P$3)-LN('Merged data'!$P$2))*100," ")</f>
        <v xml:space="preserve"> </v>
      </c>
    </row>
    <row r="839" spans="1:7" hidden="1" x14ac:dyDescent="0.25">
      <c r="A839">
        <v>716</v>
      </c>
      <c r="B839" t="s">
        <v>5375</v>
      </c>
      <c r="C839">
        <v>1992</v>
      </c>
      <c r="D839" t="s">
        <v>6248</v>
      </c>
      <c r="G839" t="str">
        <f>+IF('Merged data'!G839&gt;='Merged data'!$P$2,(LN('Merged data'!G839)-LN('Merged data'!$P$2))/(LN('Merged data'!$P$3)-LN('Merged data'!$P$2))*100," ")</f>
        <v xml:space="preserve"> </v>
      </c>
    </row>
    <row r="840" spans="1:7" hidden="1" x14ac:dyDescent="0.25">
      <c r="A840">
        <v>722</v>
      </c>
      <c r="B840" t="s">
        <v>5376</v>
      </c>
      <c r="C840">
        <v>1992</v>
      </c>
      <c r="D840" t="s">
        <v>6249</v>
      </c>
      <c r="G840" t="str">
        <f>+IF('Merged data'!G840&gt;='Merged data'!$P$2,(LN('Merged data'!G840)-LN('Merged data'!$P$2))/(LN('Merged data'!$P$3)-LN('Merged data'!$P$2))*100," ")</f>
        <v xml:space="preserve"> </v>
      </c>
    </row>
    <row r="841" spans="1:7" hidden="1" x14ac:dyDescent="0.25">
      <c r="A841">
        <v>724</v>
      </c>
      <c r="B841" t="s">
        <v>5377</v>
      </c>
      <c r="C841">
        <v>1992</v>
      </c>
      <c r="D841" t="s">
        <v>6250</v>
      </c>
      <c r="G841" t="str">
        <f>+IF('Merged data'!G841&gt;='Merged data'!$P$2,(LN('Merged data'!G841)-LN('Merged data'!$P$2))/(LN('Merged data'!$P$3)-LN('Merged data'!$P$2))*100," ")</f>
        <v xml:space="preserve"> </v>
      </c>
    </row>
    <row r="842" spans="1:7" hidden="1" x14ac:dyDescent="0.25">
      <c r="A842">
        <v>728</v>
      </c>
      <c r="B842" t="s">
        <v>5378</v>
      </c>
      <c r="C842">
        <v>1992</v>
      </c>
      <c r="D842" t="s">
        <v>6251</v>
      </c>
      <c r="G842" t="str">
        <f>+IF('Merged data'!G842&gt;='Merged data'!$P$2,(LN('Merged data'!G842)-LN('Merged data'!$P$2))/(LN('Merged data'!$P$3)-LN('Merged data'!$P$2))*100," ")</f>
        <v xml:space="preserve"> </v>
      </c>
    </row>
    <row r="843" spans="1:7" hidden="1" x14ac:dyDescent="0.25">
      <c r="A843">
        <v>729</v>
      </c>
      <c r="B843" t="s">
        <v>5379</v>
      </c>
      <c r="C843">
        <v>1992</v>
      </c>
      <c r="D843" t="s">
        <v>6252</v>
      </c>
      <c r="G843" t="str">
        <f>+IF('Merged data'!G843&gt;='Merged data'!$P$2,(LN('Merged data'!G843)-LN('Merged data'!$P$2))/(LN('Merged data'!$P$3)-LN('Merged data'!$P$2))*100," ")</f>
        <v xml:space="preserve"> </v>
      </c>
    </row>
    <row r="844" spans="1:7" hidden="1" x14ac:dyDescent="0.25">
      <c r="A844">
        <v>732</v>
      </c>
      <c r="B844" t="s">
        <v>5380</v>
      </c>
      <c r="C844">
        <v>1992</v>
      </c>
      <c r="D844" t="s">
        <v>6253</v>
      </c>
      <c r="G844" t="str">
        <f>+IF('Merged data'!G844&gt;='Merged data'!$P$2,(LN('Merged data'!G844)-LN('Merged data'!$P$2))/(LN('Merged data'!$P$3)-LN('Merged data'!$P$2))*100," ")</f>
        <v xml:space="preserve"> </v>
      </c>
    </row>
    <row r="845" spans="1:7" hidden="1" x14ac:dyDescent="0.25">
      <c r="A845">
        <v>738</v>
      </c>
      <c r="B845" t="s">
        <v>5381</v>
      </c>
      <c r="C845">
        <v>1992</v>
      </c>
      <c r="D845" t="s">
        <v>6254</v>
      </c>
      <c r="G845" t="str">
        <f>+IF('Merged data'!G845&gt;='Merged data'!$P$2,(LN('Merged data'!G845)-LN('Merged data'!$P$2))/(LN('Merged data'!$P$3)-LN('Merged data'!$P$2))*100," ")</f>
        <v xml:space="preserve"> </v>
      </c>
    </row>
    <row r="846" spans="1:7" hidden="1" x14ac:dyDescent="0.25">
      <c r="A846">
        <v>740</v>
      </c>
      <c r="B846" t="s">
        <v>5382</v>
      </c>
      <c r="C846">
        <v>1992</v>
      </c>
      <c r="D846" t="s">
        <v>6255</v>
      </c>
      <c r="G846" t="str">
        <f>+IF('Merged data'!G846&gt;='Merged data'!$P$2,(LN('Merged data'!G846)-LN('Merged data'!$P$2))/(LN('Merged data'!$P$3)-LN('Merged data'!$P$2))*100," ")</f>
        <v xml:space="preserve"> </v>
      </c>
    </row>
    <row r="847" spans="1:7" hidden="1" x14ac:dyDescent="0.25">
      <c r="A847">
        <v>744</v>
      </c>
      <c r="B847" t="s">
        <v>5383</v>
      </c>
      <c r="C847">
        <v>1992</v>
      </c>
      <c r="D847" t="s">
        <v>6256</v>
      </c>
      <c r="G847" t="str">
        <f>+IF('Merged data'!G847&gt;='Merged data'!$P$2,(LN('Merged data'!G847)-LN('Merged data'!$P$2))/(LN('Merged data'!$P$3)-LN('Merged data'!$P$2))*100," ")</f>
        <v xml:space="preserve"> </v>
      </c>
    </row>
    <row r="848" spans="1:7" hidden="1" x14ac:dyDescent="0.25">
      <c r="A848">
        <v>746</v>
      </c>
      <c r="B848" t="s">
        <v>5384</v>
      </c>
      <c r="C848">
        <v>1992</v>
      </c>
      <c r="D848" t="s">
        <v>6257</v>
      </c>
      <c r="G848" t="str">
        <f>+IF('Merged data'!G848&gt;='Merged data'!$P$2,(LN('Merged data'!G848)-LN('Merged data'!$P$2))/(LN('Merged data'!$P$3)-LN('Merged data'!$P$2))*100," ")</f>
        <v xml:space="preserve"> </v>
      </c>
    </row>
    <row r="849" spans="1:7" hidden="1" x14ac:dyDescent="0.25">
      <c r="A849">
        <v>747</v>
      </c>
      <c r="B849" t="s">
        <v>5385</v>
      </c>
      <c r="C849">
        <v>1992</v>
      </c>
      <c r="D849" t="s">
        <v>6258</v>
      </c>
      <c r="G849" t="str">
        <f>+IF('Merged data'!G849&gt;='Merged data'!$P$2,(LN('Merged data'!G849)-LN('Merged data'!$P$2))/(LN('Merged data'!$P$3)-LN('Merged data'!$P$2))*100," ")</f>
        <v xml:space="preserve"> </v>
      </c>
    </row>
    <row r="850" spans="1:7" hidden="1" x14ac:dyDescent="0.25">
      <c r="A850">
        <v>748</v>
      </c>
      <c r="B850" t="s">
        <v>5386</v>
      </c>
      <c r="C850">
        <v>1992</v>
      </c>
      <c r="D850" t="s">
        <v>6259</v>
      </c>
      <c r="G850" t="str">
        <f>+IF('Merged data'!G850&gt;='Merged data'!$P$2,(LN('Merged data'!G850)-LN('Merged data'!$P$2))/(LN('Merged data'!$P$3)-LN('Merged data'!$P$2))*100," ")</f>
        <v xml:space="preserve"> </v>
      </c>
    </row>
    <row r="851" spans="1:7" hidden="1" x14ac:dyDescent="0.25">
      <c r="A851">
        <v>752</v>
      </c>
      <c r="B851" t="s">
        <v>5387</v>
      </c>
      <c r="C851">
        <v>1992</v>
      </c>
      <c r="D851" t="s">
        <v>6260</v>
      </c>
      <c r="G851" t="str">
        <f>+IF('Merged data'!G851&gt;='Merged data'!$P$2,(LN('Merged data'!G851)-LN('Merged data'!$P$2))/(LN('Merged data'!$P$3)-LN('Merged data'!$P$2))*100," ")</f>
        <v xml:space="preserve"> </v>
      </c>
    </row>
    <row r="852" spans="1:7" hidden="1" x14ac:dyDescent="0.25">
      <c r="A852">
        <v>753</v>
      </c>
      <c r="B852" t="s">
        <v>5388</v>
      </c>
      <c r="C852">
        <v>1992</v>
      </c>
      <c r="D852" t="s">
        <v>6261</v>
      </c>
      <c r="G852" t="str">
        <f>+IF('Merged data'!G852&gt;='Merged data'!$P$2,(LN('Merged data'!G852)-LN('Merged data'!$P$2))/(LN('Merged data'!$P$3)-LN('Merged data'!$P$2))*100," ")</f>
        <v xml:space="preserve"> </v>
      </c>
    </row>
    <row r="853" spans="1:7" hidden="1" x14ac:dyDescent="0.25">
      <c r="A853">
        <v>756</v>
      </c>
      <c r="B853" t="s">
        <v>5389</v>
      </c>
      <c r="C853">
        <v>1992</v>
      </c>
      <c r="D853" t="s">
        <v>6262</v>
      </c>
      <c r="G853" t="str">
        <f>+IF('Merged data'!G853&gt;='Merged data'!$P$2,(LN('Merged data'!G853)-LN('Merged data'!$P$2))/(LN('Merged data'!$P$3)-LN('Merged data'!$P$2))*100," ")</f>
        <v xml:space="preserve"> </v>
      </c>
    </row>
    <row r="854" spans="1:7" hidden="1" x14ac:dyDescent="0.25">
      <c r="A854">
        <v>760</v>
      </c>
      <c r="B854" t="s">
        <v>5390</v>
      </c>
      <c r="C854">
        <v>1992</v>
      </c>
      <c r="D854" t="s">
        <v>6263</v>
      </c>
      <c r="G854" t="str">
        <f>+IF('Merged data'!G854&gt;='Merged data'!$P$2,(LN('Merged data'!G854)-LN('Merged data'!$P$2))/(LN('Merged data'!$P$3)-LN('Merged data'!$P$2))*100," ")</f>
        <v xml:space="preserve"> </v>
      </c>
    </row>
    <row r="855" spans="1:7" hidden="1" x14ac:dyDescent="0.25">
      <c r="A855">
        <v>762</v>
      </c>
      <c r="B855" t="s">
        <v>5391</v>
      </c>
      <c r="C855">
        <v>1992</v>
      </c>
      <c r="D855" t="s">
        <v>913</v>
      </c>
      <c r="G855" t="str">
        <f>+IF('Merged data'!G855&gt;='Merged data'!$P$2,(LN('Merged data'!G855)-LN('Merged data'!$P$2))/(LN('Merged data'!$P$3)-LN('Merged data'!$P$2))*100," ")</f>
        <v xml:space="preserve"> </v>
      </c>
    </row>
    <row r="856" spans="1:7" hidden="1" x14ac:dyDescent="0.25">
      <c r="A856">
        <v>764</v>
      </c>
      <c r="B856" t="s">
        <v>5392</v>
      </c>
      <c r="C856">
        <v>1992</v>
      </c>
      <c r="D856" t="s">
        <v>6264</v>
      </c>
      <c r="G856" t="str">
        <f>+IF('Merged data'!G856&gt;='Merged data'!$P$2,(LN('Merged data'!G856)-LN('Merged data'!$P$2))/(LN('Merged data'!$P$3)-LN('Merged data'!$P$2))*100," ")</f>
        <v xml:space="preserve"> </v>
      </c>
    </row>
    <row r="857" spans="1:7" hidden="1" x14ac:dyDescent="0.25">
      <c r="A857">
        <v>768</v>
      </c>
      <c r="B857" t="s">
        <v>5393</v>
      </c>
      <c r="C857">
        <v>1992</v>
      </c>
      <c r="D857" t="s">
        <v>6265</v>
      </c>
      <c r="G857" t="str">
        <f>+IF('Merged data'!G857&gt;='Merged data'!$P$2,(LN('Merged data'!G857)-LN('Merged data'!$P$2))/(LN('Merged data'!$P$3)-LN('Merged data'!$P$2))*100," ")</f>
        <v xml:space="preserve"> </v>
      </c>
    </row>
    <row r="858" spans="1:7" hidden="1" x14ac:dyDescent="0.25">
      <c r="A858">
        <v>772</v>
      </c>
      <c r="B858" t="s">
        <v>5394</v>
      </c>
      <c r="C858">
        <v>1992</v>
      </c>
      <c r="D858" t="s">
        <v>6266</v>
      </c>
      <c r="G858" t="str">
        <f>+IF('Merged data'!G858&gt;='Merged data'!$P$2,(LN('Merged data'!G858)-LN('Merged data'!$P$2))/(LN('Merged data'!$P$3)-LN('Merged data'!$P$2))*100," ")</f>
        <v xml:space="preserve"> </v>
      </c>
    </row>
    <row r="859" spans="1:7" hidden="1" x14ac:dyDescent="0.25">
      <c r="A859">
        <v>776</v>
      </c>
      <c r="B859" t="s">
        <v>5395</v>
      </c>
      <c r="C859">
        <v>1992</v>
      </c>
      <c r="D859" t="s">
        <v>6267</v>
      </c>
      <c r="G859" t="str">
        <f>+IF('Merged data'!G859&gt;='Merged data'!$P$2,(LN('Merged data'!G859)-LN('Merged data'!$P$2))/(LN('Merged data'!$P$3)-LN('Merged data'!$P$2))*100," ")</f>
        <v xml:space="preserve"> </v>
      </c>
    </row>
    <row r="860" spans="1:7" hidden="1" x14ac:dyDescent="0.25">
      <c r="A860">
        <v>780</v>
      </c>
      <c r="B860" t="s">
        <v>5396</v>
      </c>
      <c r="C860">
        <v>1992</v>
      </c>
      <c r="D860" t="s">
        <v>6268</v>
      </c>
      <c r="G860" t="str">
        <f>+IF('Merged data'!G860&gt;='Merged data'!$P$2,(LN('Merged data'!G860)-LN('Merged data'!$P$2))/(LN('Merged data'!$P$3)-LN('Merged data'!$P$2))*100," ")</f>
        <v xml:space="preserve"> </v>
      </c>
    </row>
    <row r="861" spans="1:7" hidden="1" x14ac:dyDescent="0.25">
      <c r="A861">
        <v>784</v>
      </c>
      <c r="B861" t="s">
        <v>5397</v>
      </c>
      <c r="C861">
        <v>1992</v>
      </c>
      <c r="D861" t="s">
        <v>6269</v>
      </c>
      <c r="G861" t="str">
        <f>+IF('Merged data'!G861&gt;='Merged data'!$P$2,(LN('Merged data'!G861)-LN('Merged data'!$P$2))/(LN('Merged data'!$P$3)-LN('Merged data'!$P$2))*100," ")</f>
        <v xml:space="preserve"> </v>
      </c>
    </row>
    <row r="862" spans="1:7" hidden="1" x14ac:dyDescent="0.25">
      <c r="A862">
        <v>788</v>
      </c>
      <c r="B862" t="s">
        <v>5398</v>
      </c>
      <c r="C862">
        <v>1992</v>
      </c>
      <c r="D862" t="s">
        <v>6270</v>
      </c>
      <c r="G862" t="str">
        <f>+IF('Merged data'!G862&gt;='Merged data'!$P$2,(LN('Merged data'!G862)-LN('Merged data'!$P$2))/(LN('Merged data'!$P$3)-LN('Merged data'!$P$2))*100," ")</f>
        <v xml:space="preserve"> </v>
      </c>
    </row>
    <row r="863" spans="1:7" hidden="1" x14ac:dyDescent="0.25">
      <c r="A863">
        <v>792</v>
      </c>
      <c r="B863" t="s">
        <v>5399</v>
      </c>
      <c r="C863">
        <v>1992</v>
      </c>
      <c r="D863" t="s">
        <v>6271</v>
      </c>
      <c r="G863" t="str">
        <f>+IF('Merged data'!G863&gt;='Merged data'!$P$2,(LN('Merged data'!G863)-LN('Merged data'!$P$2))/(LN('Merged data'!$P$3)-LN('Merged data'!$P$2))*100," ")</f>
        <v xml:space="preserve"> </v>
      </c>
    </row>
    <row r="864" spans="1:7" hidden="1" x14ac:dyDescent="0.25">
      <c r="A864">
        <v>795</v>
      </c>
      <c r="B864" t="s">
        <v>5400</v>
      </c>
      <c r="C864">
        <v>1992</v>
      </c>
      <c r="D864" t="s">
        <v>6272</v>
      </c>
      <c r="G864" t="str">
        <f>+IF('Merged data'!G864&gt;='Merged data'!$P$2,(LN('Merged data'!G864)-LN('Merged data'!$P$2))/(LN('Merged data'!$P$3)-LN('Merged data'!$P$2))*100," ")</f>
        <v xml:space="preserve"> </v>
      </c>
    </row>
    <row r="865" spans="1:7" hidden="1" x14ac:dyDescent="0.25">
      <c r="A865">
        <v>796</v>
      </c>
      <c r="B865" t="s">
        <v>5401</v>
      </c>
      <c r="C865">
        <v>1992</v>
      </c>
      <c r="D865" t="s">
        <v>6273</v>
      </c>
      <c r="G865" t="str">
        <f>+IF('Merged data'!G865&gt;='Merged data'!$P$2,(LN('Merged data'!G865)-LN('Merged data'!$P$2))/(LN('Merged data'!$P$3)-LN('Merged data'!$P$2))*100," ")</f>
        <v xml:space="preserve"> </v>
      </c>
    </row>
    <row r="866" spans="1:7" hidden="1" x14ac:dyDescent="0.25">
      <c r="A866">
        <v>798</v>
      </c>
      <c r="B866" t="s">
        <v>5402</v>
      </c>
      <c r="C866">
        <v>1992</v>
      </c>
      <c r="D866" t="s">
        <v>6274</v>
      </c>
      <c r="G866" t="str">
        <f>+IF('Merged data'!G866&gt;='Merged data'!$P$2,(LN('Merged data'!G866)-LN('Merged data'!$P$2))/(LN('Merged data'!$P$3)-LN('Merged data'!$P$2))*100," ")</f>
        <v xml:space="preserve"> </v>
      </c>
    </row>
    <row r="867" spans="1:7" hidden="1" x14ac:dyDescent="0.25">
      <c r="A867">
        <v>800</v>
      </c>
      <c r="B867" t="s">
        <v>5403</v>
      </c>
      <c r="C867">
        <v>1992</v>
      </c>
      <c r="D867" t="s">
        <v>6275</v>
      </c>
      <c r="G867" t="str">
        <f>+IF('Merged data'!G867&gt;='Merged data'!$P$2,(LN('Merged data'!G867)-LN('Merged data'!$P$2))/(LN('Merged data'!$P$3)-LN('Merged data'!$P$2))*100," ")</f>
        <v xml:space="preserve"> </v>
      </c>
    </row>
    <row r="868" spans="1:7" hidden="1" x14ac:dyDescent="0.25">
      <c r="A868">
        <v>804</v>
      </c>
      <c r="B868" t="s">
        <v>5404</v>
      </c>
      <c r="C868">
        <v>1992</v>
      </c>
      <c r="D868" t="s">
        <v>6276</v>
      </c>
      <c r="G868" t="str">
        <f>+IF('Merged data'!G868&gt;='Merged data'!$P$2,(LN('Merged data'!G868)-LN('Merged data'!$P$2))/(LN('Merged data'!$P$3)-LN('Merged data'!$P$2))*100," ")</f>
        <v xml:space="preserve"> </v>
      </c>
    </row>
    <row r="869" spans="1:7" hidden="1" x14ac:dyDescent="0.25">
      <c r="A869">
        <v>807</v>
      </c>
      <c r="B869" t="s">
        <v>5405</v>
      </c>
      <c r="C869">
        <v>1992</v>
      </c>
      <c r="D869" t="s">
        <v>6277</v>
      </c>
      <c r="G869" t="str">
        <f>+IF('Merged data'!G869&gt;='Merged data'!$P$2,(LN('Merged data'!G869)-LN('Merged data'!$P$2))/(LN('Merged data'!$P$3)-LN('Merged data'!$P$2))*100," ")</f>
        <v xml:space="preserve"> </v>
      </c>
    </row>
    <row r="870" spans="1:7" hidden="1" x14ac:dyDescent="0.25">
      <c r="A870">
        <v>818</v>
      </c>
      <c r="B870" t="s">
        <v>5406</v>
      </c>
      <c r="C870">
        <v>1992</v>
      </c>
      <c r="D870" t="s">
        <v>965</v>
      </c>
      <c r="G870" t="str">
        <f>+IF('Merged data'!G870&gt;='Merged data'!$P$2,(LN('Merged data'!G870)-LN('Merged data'!$P$2))/(LN('Merged data'!$P$3)-LN('Merged data'!$P$2))*100," ")</f>
        <v xml:space="preserve"> </v>
      </c>
    </row>
    <row r="871" spans="1:7" hidden="1" x14ac:dyDescent="0.25">
      <c r="A871">
        <v>826</v>
      </c>
      <c r="B871" t="s">
        <v>5407</v>
      </c>
      <c r="C871">
        <v>1992</v>
      </c>
      <c r="D871" t="s">
        <v>6278</v>
      </c>
      <c r="G871" t="str">
        <f>+IF('Merged data'!G871&gt;='Merged data'!$P$2,(LN('Merged data'!G871)-LN('Merged data'!$P$2))/(LN('Merged data'!$P$3)-LN('Merged data'!$P$2))*100," ")</f>
        <v xml:space="preserve"> </v>
      </c>
    </row>
    <row r="872" spans="1:7" hidden="1" x14ac:dyDescent="0.25">
      <c r="A872">
        <v>830</v>
      </c>
      <c r="B872" t="s">
        <v>5408</v>
      </c>
      <c r="C872">
        <v>1992</v>
      </c>
      <c r="D872" t="s">
        <v>6279</v>
      </c>
      <c r="G872" t="str">
        <f>+IF('Merged data'!G872&gt;='Merged data'!$P$2,(LN('Merged data'!G872)-LN('Merged data'!$P$2))/(LN('Merged data'!$P$3)-LN('Merged data'!$P$2))*100," ")</f>
        <v xml:space="preserve"> </v>
      </c>
    </row>
    <row r="873" spans="1:7" hidden="1" x14ac:dyDescent="0.25">
      <c r="A873">
        <v>831</v>
      </c>
      <c r="B873" t="s">
        <v>5409</v>
      </c>
      <c r="C873">
        <v>1992</v>
      </c>
      <c r="D873" t="s">
        <v>6280</v>
      </c>
      <c r="G873" t="str">
        <f>+IF('Merged data'!G873&gt;='Merged data'!$P$2,(LN('Merged data'!G873)-LN('Merged data'!$P$2))/(LN('Merged data'!$P$3)-LN('Merged data'!$P$2))*100," ")</f>
        <v xml:space="preserve"> </v>
      </c>
    </row>
    <row r="874" spans="1:7" hidden="1" x14ac:dyDescent="0.25">
      <c r="A874">
        <v>832</v>
      </c>
      <c r="B874" t="s">
        <v>5410</v>
      </c>
      <c r="C874">
        <v>1992</v>
      </c>
      <c r="D874" t="s">
        <v>6281</v>
      </c>
      <c r="G874" t="str">
        <f>+IF('Merged data'!G874&gt;='Merged data'!$P$2,(LN('Merged data'!G874)-LN('Merged data'!$P$2))/(LN('Merged data'!$P$3)-LN('Merged data'!$P$2))*100," ")</f>
        <v xml:space="preserve"> </v>
      </c>
    </row>
    <row r="875" spans="1:7" hidden="1" x14ac:dyDescent="0.25">
      <c r="A875">
        <v>833</v>
      </c>
      <c r="B875" t="s">
        <v>5411</v>
      </c>
      <c r="C875">
        <v>1992</v>
      </c>
      <c r="D875" t="s">
        <v>6282</v>
      </c>
      <c r="G875" t="str">
        <f>+IF('Merged data'!G875&gt;='Merged data'!$P$2,(LN('Merged data'!G875)-LN('Merged data'!$P$2))/(LN('Merged data'!$P$3)-LN('Merged data'!$P$2))*100," ")</f>
        <v xml:space="preserve"> </v>
      </c>
    </row>
    <row r="876" spans="1:7" hidden="1" x14ac:dyDescent="0.25">
      <c r="A876">
        <v>834</v>
      </c>
      <c r="B876" t="s">
        <v>5412</v>
      </c>
      <c r="C876">
        <v>1992</v>
      </c>
      <c r="D876" t="s">
        <v>6283</v>
      </c>
      <c r="G876" t="str">
        <f>+IF('Merged data'!G876&gt;='Merged data'!$P$2,(LN('Merged data'!G876)-LN('Merged data'!$P$2))/(LN('Merged data'!$P$3)-LN('Merged data'!$P$2))*100," ")</f>
        <v xml:space="preserve"> </v>
      </c>
    </row>
    <row r="877" spans="1:7" hidden="1" x14ac:dyDescent="0.25">
      <c r="A877">
        <v>840</v>
      </c>
      <c r="B877" t="s">
        <v>5413</v>
      </c>
      <c r="C877">
        <v>1992</v>
      </c>
      <c r="D877" t="s">
        <v>6284</v>
      </c>
      <c r="G877" t="str">
        <f>+IF('Merged data'!G877&gt;='Merged data'!$P$2,(LN('Merged data'!G877)-LN('Merged data'!$P$2))/(LN('Merged data'!$P$3)-LN('Merged data'!$P$2))*100," ")</f>
        <v xml:space="preserve"> </v>
      </c>
    </row>
    <row r="878" spans="1:7" hidden="1" x14ac:dyDescent="0.25">
      <c r="A878">
        <v>850</v>
      </c>
      <c r="B878" t="s">
        <v>5414</v>
      </c>
      <c r="C878">
        <v>1992</v>
      </c>
      <c r="D878" t="s">
        <v>6285</v>
      </c>
      <c r="G878" t="str">
        <f>+IF('Merged data'!G878&gt;='Merged data'!$P$2,(LN('Merged data'!G878)-LN('Merged data'!$P$2))/(LN('Merged data'!$P$3)-LN('Merged data'!$P$2))*100," ")</f>
        <v xml:space="preserve"> </v>
      </c>
    </row>
    <row r="879" spans="1:7" hidden="1" x14ac:dyDescent="0.25">
      <c r="A879">
        <v>854</v>
      </c>
      <c r="B879" t="s">
        <v>5415</v>
      </c>
      <c r="C879">
        <v>1992</v>
      </c>
      <c r="D879" t="s">
        <v>887</v>
      </c>
      <c r="G879" t="str">
        <f>+IF('Merged data'!G879&gt;='Merged data'!$P$2,(LN('Merged data'!G879)-LN('Merged data'!$P$2))/(LN('Merged data'!$P$3)-LN('Merged data'!$P$2))*100," ")</f>
        <v xml:space="preserve"> </v>
      </c>
    </row>
    <row r="880" spans="1:7" hidden="1" x14ac:dyDescent="0.25">
      <c r="A880">
        <v>858</v>
      </c>
      <c r="B880" t="s">
        <v>5416</v>
      </c>
      <c r="C880">
        <v>1992</v>
      </c>
      <c r="D880" t="s">
        <v>6286</v>
      </c>
      <c r="G880" t="str">
        <f>+IF('Merged data'!G880&gt;='Merged data'!$P$2,(LN('Merged data'!G880)-LN('Merged data'!$P$2))/(LN('Merged data'!$P$3)-LN('Merged data'!$P$2))*100," ")</f>
        <v xml:space="preserve"> </v>
      </c>
    </row>
    <row r="881" spans="1:7" hidden="1" x14ac:dyDescent="0.25">
      <c r="A881">
        <v>860</v>
      </c>
      <c r="B881" t="s">
        <v>5417</v>
      </c>
      <c r="C881">
        <v>1992</v>
      </c>
      <c r="D881" t="s">
        <v>6287</v>
      </c>
      <c r="G881" t="str">
        <f>+IF('Merged data'!G881&gt;='Merged data'!$P$2,(LN('Merged data'!G881)-LN('Merged data'!$P$2))/(LN('Merged data'!$P$3)-LN('Merged data'!$P$2))*100," ")</f>
        <v xml:space="preserve"> </v>
      </c>
    </row>
    <row r="882" spans="1:7" hidden="1" x14ac:dyDescent="0.25">
      <c r="A882">
        <v>862</v>
      </c>
      <c r="B882" t="s">
        <v>5418</v>
      </c>
      <c r="C882">
        <v>1992</v>
      </c>
      <c r="D882" t="s">
        <v>6288</v>
      </c>
      <c r="G882" t="str">
        <f>+IF('Merged data'!G882&gt;='Merged data'!$P$2,(LN('Merged data'!G882)-LN('Merged data'!$P$2))/(LN('Merged data'!$P$3)-LN('Merged data'!$P$2))*100," ")</f>
        <v xml:space="preserve"> </v>
      </c>
    </row>
    <row r="883" spans="1:7" hidden="1" x14ac:dyDescent="0.25">
      <c r="A883">
        <v>876</v>
      </c>
      <c r="B883" t="s">
        <v>5419</v>
      </c>
      <c r="C883">
        <v>1992</v>
      </c>
      <c r="D883" t="s">
        <v>6289</v>
      </c>
      <c r="G883" t="str">
        <f>+IF('Merged data'!G883&gt;='Merged data'!$P$2,(LN('Merged data'!G883)-LN('Merged data'!$P$2))/(LN('Merged data'!$P$3)-LN('Merged data'!$P$2))*100," ")</f>
        <v xml:space="preserve"> </v>
      </c>
    </row>
    <row r="884" spans="1:7" hidden="1" x14ac:dyDescent="0.25">
      <c r="A884">
        <v>882</v>
      </c>
      <c r="B884" t="s">
        <v>5420</v>
      </c>
      <c r="C884">
        <v>1992</v>
      </c>
      <c r="D884" t="s">
        <v>6290</v>
      </c>
      <c r="G884" t="str">
        <f>+IF('Merged data'!G884&gt;='Merged data'!$P$2,(LN('Merged data'!G884)-LN('Merged data'!$P$2))/(LN('Merged data'!$P$3)-LN('Merged data'!$P$2))*100," ")</f>
        <v xml:space="preserve"> </v>
      </c>
    </row>
    <row r="885" spans="1:7" hidden="1" x14ac:dyDescent="0.25">
      <c r="A885">
        <v>887</v>
      </c>
      <c r="B885" t="s">
        <v>5421</v>
      </c>
      <c r="C885">
        <v>1992</v>
      </c>
      <c r="D885" t="s">
        <v>6291</v>
      </c>
      <c r="G885" t="str">
        <f>+IF('Merged data'!G885&gt;='Merged data'!$P$2,(LN('Merged data'!G885)-LN('Merged data'!$P$2))/(LN('Merged data'!$P$3)-LN('Merged data'!$P$2))*100," ")</f>
        <v xml:space="preserve"> </v>
      </c>
    </row>
    <row r="886" spans="1:7" hidden="1" x14ac:dyDescent="0.25">
      <c r="A886">
        <v>894</v>
      </c>
      <c r="B886" t="s">
        <v>5422</v>
      </c>
      <c r="C886">
        <v>1992</v>
      </c>
      <c r="D886" t="s">
        <v>942</v>
      </c>
      <c r="G886" t="str">
        <f>+IF('Merged data'!G886&gt;='Merged data'!$P$2,(LN('Merged data'!G886)-LN('Merged data'!$P$2))/(LN('Merged data'!$P$3)-LN('Merged data'!$P$2))*100," ")</f>
        <v xml:space="preserve"> </v>
      </c>
    </row>
    <row r="887" spans="1:7" hidden="1" x14ac:dyDescent="0.25">
      <c r="A887">
        <v>1</v>
      </c>
      <c r="B887" t="s">
        <v>5128</v>
      </c>
      <c r="C887">
        <v>1993</v>
      </c>
      <c r="D887" t="s">
        <v>6292</v>
      </c>
      <c r="G887" t="str">
        <f>+IF('Merged data'!G887&gt;='Merged data'!$P$2,(LN('Merged data'!G887)-LN('Merged data'!$P$2))/(LN('Merged data'!$P$3)-LN('Merged data'!$P$2))*100," ")</f>
        <v xml:space="preserve"> </v>
      </c>
    </row>
    <row r="888" spans="1:7" hidden="1" x14ac:dyDescent="0.25">
      <c r="A888">
        <v>2</v>
      </c>
      <c r="B888" t="s">
        <v>5129</v>
      </c>
      <c r="C888">
        <v>1993</v>
      </c>
      <c r="D888" t="s">
        <v>6293</v>
      </c>
      <c r="G888" t="str">
        <f>+IF('Merged data'!G888&gt;='Merged data'!$P$2,(LN('Merged data'!G888)-LN('Merged data'!$P$2))/(LN('Merged data'!$P$3)-LN('Merged data'!$P$2))*100," ")</f>
        <v xml:space="preserve"> </v>
      </c>
    </row>
    <row r="889" spans="1:7" hidden="1" x14ac:dyDescent="0.25">
      <c r="A889">
        <v>4</v>
      </c>
      <c r="B889" t="s">
        <v>5130</v>
      </c>
      <c r="C889">
        <v>1993</v>
      </c>
      <c r="D889" t="s">
        <v>6294</v>
      </c>
      <c r="G889" t="str">
        <f>+IF('Merged data'!G889&gt;='Merged data'!$P$2,(LN('Merged data'!G889)-LN('Merged data'!$P$2))/(LN('Merged data'!$P$3)-LN('Merged data'!$P$2))*100," ")</f>
        <v xml:space="preserve"> </v>
      </c>
    </row>
    <row r="890" spans="1:7" hidden="1" x14ac:dyDescent="0.25">
      <c r="A890">
        <v>5</v>
      </c>
      <c r="B890" t="s">
        <v>5131</v>
      </c>
      <c r="C890">
        <v>1993</v>
      </c>
      <c r="D890" t="s">
        <v>6295</v>
      </c>
      <c r="G890" t="str">
        <f>+IF('Merged data'!G890&gt;='Merged data'!$P$2,(LN('Merged data'!G890)-LN('Merged data'!$P$2))/(LN('Merged data'!$P$3)-LN('Merged data'!$P$2))*100," ")</f>
        <v xml:space="preserve"> </v>
      </c>
    </row>
    <row r="891" spans="1:7" hidden="1" x14ac:dyDescent="0.25">
      <c r="A891">
        <v>8</v>
      </c>
      <c r="B891" t="s">
        <v>5132</v>
      </c>
      <c r="C891">
        <v>1993</v>
      </c>
      <c r="D891" t="s">
        <v>6296</v>
      </c>
      <c r="G891" t="str">
        <f>+IF('Merged data'!G891&gt;='Merged data'!$P$2,(LN('Merged data'!G891)-LN('Merged data'!$P$2))/(LN('Merged data'!$P$3)-LN('Merged data'!$P$2))*100," ")</f>
        <v xml:space="preserve"> </v>
      </c>
    </row>
    <row r="892" spans="1:7" hidden="1" x14ac:dyDescent="0.25">
      <c r="A892">
        <v>9</v>
      </c>
      <c r="B892" t="s">
        <v>5133</v>
      </c>
      <c r="C892">
        <v>1993</v>
      </c>
      <c r="D892" t="s">
        <v>6297</v>
      </c>
      <c r="G892" t="str">
        <f>+IF('Merged data'!G892&gt;='Merged data'!$P$2,(LN('Merged data'!G892)-LN('Merged data'!$P$2))/(LN('Merged data'!$P$3)-LN('Merged data'!$P$2))*100," ")</f>
        <v xml:space="preserve"> </v>
      </c>
    </row>
    <row r="893" spans="1:7" hidden="1" x14ac:dyDescent="0.25">
      <c r="A893">
        <v>11</v>
      </c>
      <c r="B893" t="s">
        <v>5134</v>
      </c>
      <c r="C893">
        <v>1993</v>
      </c>
      <c r="D893" t="s">
        <v>6298</v>
      </c>
      <c r="G893" t="str">
        <f>+IF('Merged data'!G893&gt;='Merged data'!$P$2,(LN('Merged data'!G893)-LN('Merged data'!$P$2))/(LN('Merged data'!$P$3)-LN('Merged data'!$P$2))*100," ")</f>
        <v xml:space="preserve"> </v>
      </c>
    </row>
    <row r="894" spans="1:7" hidden="1" x14ac:dyDescent="0.25">
      <c r="A894">
        <v>12</v>
      </c>
      <c r="B894" t="s">
        <v>5135</v>
      </c>
      <c r="C894">
        <v>1993</v>
      </c>
      <c r="D894" t="s">
        <v>6299</v>
      </c>
      <c r="G894" t="str">
        <f>+IF('Merged data'!G894&gt;='Merged data'!$P$2,(LN('Merged data'!G894)-LN('Merged data'!$P$2))/(LN('Merged data'!$P$3)-LN('Merged data'!$P$2))*100," ")</f>
        <v xml:space="preserve"> </v>
      </c>
    </row>
    <row r="895" spans="1:7" hidden="1" x14ac:dyDescent="0.25">
      <c r="A895">
        <v>13</v>
      </c>
      <c r="B895" t="s">
        <v>5136</v>
      </c>
      <c r="C895">
        <v>1993</v>
      </c>
      <c r="D895" t="s">
        <v>6300</v>
      </c>
      <c r="G895" t="str">
        <f>+IF('Merged data'!G895&gt;='Merged data'!$P$2,(LN('Merged data'!G895)-LN('Merged data'!$P$2))/(LN('Merged data'!$P$3)-LN('Merged data'!$P$2))*100," ")</f>
        <v xml:space="preserve"> </v>
      </c>
    </row>
    <row r="896" spans="1:7" hidden="1" x14ac:dyDescent="0.25">
      <c r="A896">
        <v>14</v>
      </c>
      <c r="B896" t="s">
        <v>5137</v>
      </c>
      <c r="C896">
        <v>1993</v>
      </c>
      <c r="D896" t="s">
        <v>6301</v>
      </c>
      <c r="G896" t="str">
        <f>+IF('Merged data'!G896&gt;='Merged data'!$P$2,(LN('Merged data'!G896)-LN('Merged data'!$P$2))/(LN('Merged data'!$P$3)-LN('Merged data'!$P$2))*100," ")</f>
        <v xml:space="preserve"> </v>
      </c>
    </row>
    <row r="897" spans="1:7" hidden="1" x14ac:dyDescent="0.25">
      <c r="A897">
        <v>15</v>
      </c>
      <c r="B897" t="s">
        <v>5138</v>
      </c>
      <c r="C897">
        <v>1993</v>
      </c>
      <c r="D897" t="s">
        <v>6302</v>
      </c>
      <c r="G897" t="str">
        <f>+IF('Merged data'!G897&gt;='Merged data'!$P$2,(LN('Merged data'!G897)-LN('Merged data'!$P$2))/(LN('Merged data'!$P$3)-LN('Merged data'!$P$2))*100," ")</f>
        <v xml:space="preserve"> </v>
      </c>
    </row>
    <row r="898" spans="1:7" hidden="1" x14ac:dyDescent="0.25">
      <c r="A898">
        <v>16</v>
      </c>
      <c r="B898" t="s">
        <v>5139</v>
      </c>
      <c r="C898">
        <v>1993</v>
      </c>
      <c r="D898" t="s">
        <v>6303</v>
      </c>
      <c r="G898" t="str">
        <f>+IF('Merged data'!G898&gt;='Merged data'!$P$2,(LN('Merged data'!G898)-LN('Merged data'!$P$2))/(LN('Merged data'!$P$3)-LN('Merged data'!$P$2))*100," ")</f>
        <v xml:space="preserve"> </v>
      </c>
    </row>
    <row r="899" spans="1:7" hidden="1" x14ac:dyDescent="0.25">
      <c r="A899">
        <v>17</v>
      </c>
      <c r="B899" t="s">
        <v>5140</v>
      </c>
      <c r="C899">
        <v>1993</v>
      </c>
      <c r="D899" t="s">
        <v>6304</v>
      </c>
      <c r="G899" t="str">
        <f>+IF('Merged data'!G899&gt;='Merged data'!$P$2,(LN('Merged data'!G899)-LN('Merged data'!$P$2))/(LN('Merged data'!$P$3)-LN('Merged data'!$P$2))*100," ")</f>
        <v xml:space="preserve"> </v>
      </c>
    </row>
    <row r="900" spans="1:7" hidden="1" x14ac:dyDescent="0.25">
      <c r="A900">
        <v>18</v>
      </c>
      <c r="B900" t="s">
        <v>5141</v>
      </c>
      <c r="C900">
        <v>1993</v>
      </c>
      <c r="D900" t="s">
        <v>6305</v>
      </c>
      <c r="G900" t="str">
        <f>+IF('Merged data'!G900&gt;='Merged data'!$P$2,(LN('Merged data'!G900)-LN('Merged data'!$P$2))/(LN('Merged data'!$P$3)-LN('Merged data'!$P$2))*100," ")</f>
        <v xml:space="preserve"> </v>
      </c>
    </row>
    <row r="901" spans="1:7" hidden="1" x14ac:dyDescent="0.25">
      <c r="A901">
        <v>19</v>
      </c>
      <c r="B901" t="s">
        <v>5142</v>
      </c>
      <c r="C901">
        <v>1993</v>
      </c>
      <c r="D901" t="s">
        <v>6306</v>
      </c>
      <c r="G901" t="str">
        <f>+IF('Merged data'!G901&gt;='Merged data'!$P$2,(LN('Merged data'!G901)-LN('Merged data'!$P$2))/(LN('Merged data'!$P$3)-LN('Merged data'!$P$2))*100," ")</f>
        <v xml:space="preserve"> </v>
      </c>
    </row>
    <row r="902" spans="1:7" hidden="1" x14ac:dyDescent="0.25">
      <c r="A902">
        <v>20</v>
      </c>
      <c r="B902" t="s">
        <v>5143</v>
      </c>
      <c r="C902">
        <v>1993</v>
      </c>
      <c r="D902" t="s">
        <v>6307</v>
      </c>
      <c r="G902" t="str">
        <f>+IF('Merged data'!G902&gt;='Merged data'!$P$2,(LN('Merged data'!G902)-LN('Merged data'!$P$2))/(LN('Merged data'!$P$3)-LN('Merged data'!$P$2))*100," ")</f>
        <v xml:space="preserve"> </v>
      </c>
    </row>
    <row r="903" spans="1:7" hidden="1" x14ac:dyDescent="0.25">
      <c r="A903">
        <v>21</v>
      </c>
      <c r="B903" t="s">
        <v>5144</v>
      </c>
      <c r="C903">
        <v>1993</v>
      </c>
      <c r="D903" t="s">
        <v>6308</v>
      </c>
      <c r="G903" t="str">
        <f>+IF('Merged data'!G903&gt;='Merged data'!$P$2,(LN('Merged data'!G903)-LN('Merged data'!$P$2))/(LN('Merged data'!$P$3)-LN('Merged data'!$P$2))*100," ")</f>
        <v xml:space="preserve"> </v>
      </c>
    </row>
    <row r="904" spans="1:7" hidden="1" x14ac:dyDescent="0.25">
      <c r="A904">
        <v>24</v>
      </c>
      <c r="B904" t="s">
        <v>5145</v>
      </c>
      <c r="C904">
        <v>1993</v>
      </c>
      <c r="D904" t="s">
        <v>6309</v>
      </c>
      <c r="G904" t="str">
        <f>+IF('Merged data'!G904&gt;='Merged data'!$P$2,(LN('Merged data'!G904)-LN('Merged data'!$P$2))/(LN('Merged data'!$P$3)-LN('Merged data'!$P$2))*100," ")</f>
        <v xml:space="preserve"> </v>
      </c>
    </row>
    <row r="905" spans="1:7" hidden="1" x14ac:dyDescent="0.25">
      <c r="A905">
        <v>28</v>
      </c>
      <c r="B905" t="s">
        <v>5146</v>
      </c>
      <c r="C905">
        <v>1993</v>
      </c>
      <c r="D905" t="s">
        <v>6310</v>
      </c>
      <c r="G905" t="str">
        <f>+IF('Merged data'!G905&gt;='Merged data'!$P$2,(LN('Merged data'!G905)-LN('Merged data'!$P$2))/(LN('Merged data'!$P$3)-LN('Merged data'!$P$2))*100," ")</f>
        <v xml:space="preserve"> </v>
      </c>
    </row>
    <row r="906" spans="1:7" hidden="1" x14ac:dyDescent="0.25">
      <c r="A906">
        <v>29</v>
      </c>
      <c r="B906" t="s">
        <v>5147</v>
      </c>
      <c r="C906">
        <v>1993</v>
      </c>
      <c r="D906" t="s">
        <v>6311</v>
      </c>
      <c r="G906" t="str">
        <f>+IF('Merged data'!G906&gt;='Merged data'!$P$2,(LN('Merged data'!G906)-LN('Merged data'!$P$2))/(LN('Merged data'!$P$3)-LN('Merged data'!$P$2))*100," ")</f>
        <v xml:space="preserve"> </v>
      </c>
    </row>
    <row r="907" spans="1:7" hidden="1" x14ac:dyDescent="0.25">
      <c r="A907">
        <v>30</v>
      </c>
      <c r="B907" t="s">
        <v>5148</v>
      </c>
      <c r="C907">
        <v>1993</v>
      </c>
      <c r="D907" t="s">
        <v>6312</v>
      </c>
      <c r="G907" t="str">
        <f>+IF('Merged data'!G907&gt;='Merged data'!$P$2,(LN('Merged data'!G907)-LN('Merged data'!$P$2))/(LN('Merged data'!$P$3)-LN('Merged data'!$P$2))*100," ")</f>
        <v xml:space="preserve"> </v>
      </c>
    </row>
    <row r="908" spans="1:7" hidden="1" x14ac:dyDescent="0.25">
      <c r="A908">
        <v>31</v>
      </c>
      <c r="B908" t="s">
        <v>5149</v>
      </c>
      <c r="C908">
        <v>1993</v>
      </c>
      <c r="D908" t="s">
        <v>6313</v>
      </c>
      <c r="G908" t="str">
        <f>+IF('Merged data'!G908&gt;='Merged data'!$P$2,(LN('Merged data'!G908)-LN('Merged data'!$P$2))/(LN('Merged data'!$P$3)-LN('Merged data'!$P$2))*100," ")</f>
        <v xml:space="preserve"> </v>
      </c>
    </row>
    <row r="909" spans="1:7" hidden="1" x14ac:dyDescent="0.25">
      <c r="A909">
        <v>32</v>
      </c>
      <c r="B909" t="s">
        <v>5150</v>
      </c>
      <c r="C909">
        <v>1993</v>
      </c>
      <c r="D909" t="s">
        <v>6314</v>
      </c>
      <c r="G909" t="str">
        <f>+IF('Merged data'!G909&gt;='Merged data'!$P$2,(LN('Merged data'!G909)-LN('Merged data'!$P$2))/(LN('Merged data'!$P$3)-LN('Merged data'!$P$2))*100," ")</f>
        <v xml:space="preserve"> </v>
      </c>
    </row>
    <row r="910" spans="1:7" hidden="1" x14ac:dyDescent="0.25">
      <c r="A910">
        <v>34</v>
      </c>
      <c r="B910" t="s">
        <v>5151</v>
      </c>
      <c r="C910">
        <v>1993</v>
      </c>
      <c r="D910" t="s">
        <v>6315</v>
      </c>
      <c r="G910" t="str">
        <f>+IF('Merged data'!G910&gt;='Merged data'!$P$2,(LN('Merged data'!G910)-LN('Merged data'!$P$2))/(LN('Merged data'!$P$3)-LN('Merged data'!$P$2))*100," ")</f>
        <v xml:space="preserve"> </v>
      </c>
    </row>
    <row r="911" spans="1:7" hidden="1" x14ac:dyDescent="0.25">
      <c r="A911">
        <v>35</v>
      </c>
      <c r="B911" t="s">
        <v>5152</v>
      </c>
      <c r="C911">
        <v>1993</v>
      </c>
      <c r="D911" t="s">
        <v>6316</v>
      </c>
      <c r="G911" t="str">
        <f>+IF('Merged data'!G911&gt;='Merged data'!$P$2,(LN('Merged data'!G911)-LN('Merged data'!$P$2))/(LN('Merged data'!$P$3)-LN('Merged data'!$P$2))*100," ")</f>
        <v xml:space="preserve"> </v>
      </c>
    </row>
    <row r="912" spans="1:7" hidden="1" x14ac:dyDescent="0.25">
      <c r="A912">
        <v>36</v>
      </c>
      <c r="B912" t="s">
        <v>5153</v>
      </c>
      <c r="C912">
        <v>1993</v>
      </c>
      <c r="D912" t="s">
        <v>6317</v>
      </c>
      <c r="G912" t="str">
        <f>+IF('Merged data'!G912&gt;='Merged data'!$P$2,(LN('Merged data'!G912)-LN('Merged data'!$P$2))/(LN('Merged data'!$P$3)-LN('Merged data'!$P$2))*100," ")</f>
        <v xml:space="preserve"> </v>
      </c>
    </row>
    <row r="913" spans="1:7" hidden="1" x14ac:dyDescent="0.25">
      <c r="A913">
        <v>39</v>
      </c>
      <c r="B913" t="s">
        <v>5154</v>
      </c>
      <c r="C913">
        <v>1993</v>
      </c>
      <c r="D913" t="s">
        <v>6318</v>
      </c>
      <c r="G913" t="str">
        <f>+IF('Merged data'!G913&gt;='Merged data'!$P$2,(LN('Merged data'!G913)-LN('Merged data'!$P$2))/(LN('Merged data'!$P$3)-LN('Merged data'!$P$2))*100," ")</f>
        <v xml:space="preserve"> </v>
      </c>
    </row>
    <row r="914" spans="1:7" hidden="1" x14ac:dyDescent="0.25">
      <c r="A914">
        <v>40</v>
      </c>
      <c r="B914" t="s">
        <v>5155</v>
      </c>
      <c r="C914">
        <v>1993</v>
      </c>
      <c r="D914" t="s">
        <v>6319</v>
      </c>
      <c r="G914" t="str">
        <f>+IF('Merged data'!G914&gt;='Merged data'!$P$2,(LN('Merged data'!G914)-LN('Merged data'!$P$2))/(LN('Merged data'!$P$3)-LN('Merged data'!$P$2))*100," ")</f>
        <v xml:space="preserve"> </v>
      </c>
    </row>
    <row r="915" spans="1:7" hidden="1" x14ac:dyDescent="0.25">
      <c r="A915">
        <v>44</v>
      </c>
      <c r="B915" t="s">
        <v>5156</v>
      </c>
      <c r="C915">
        <v>1993</v>
      </c>
      <c r="D915" t="s">
        <v>6320</v>
      </c>
      <c r="G915" t="str">
        <f>+IF('Merged data'!G915&gt;='Merged data'!$P$2,(LN('Merged data'!G915)-LN('Merged data'!$P$2))/(LN('Merged data'!$P$3)-LN('Merged data'!$P$2))*100," ")</f>
        <v xml:space="preserve"> </v>
      </c>
    </row>
    <row r="916" spans="1:7" hidden="1" x14ac:dyDescent="0.25">
      <c r="A916">
        <v>48</v>
      </c>
      <c r="B916" t="s">
        <v>5157</v>
      </c>
      <c r="C916">
        <v>1993</v>
      </c>
      <c r="D916" t="s">
        <v>6321</v>
      </c>
      <c r="G916" t="str">
        <f>+IF('Merged data'!G916&gt;='Merged data'!$P$2,(LN('Merged data'!G916)-LN('Merged data'!$P$2))/(LN('Merged data'!$P$3)-LN('Merged data'!$P$2))*100," ")</f>
        <v xml:space="preserve"> </v>
      </c>
    </row>
    <row r="917" spans="1:7" hidden="1" x14ac:dyDescent="0.25">
      <c r="A917">
        <v>50</v>
      </c>
      <c r="B917" t="s">
        <v>5158</v>
      </c>
      <c r="C917">
        <v>1993</v>
      </c>
      <c r="D917" t="s">
        <v>6322</v>
      </c>
      <c r="G917" t="str">
        <f>+IF('Merged data'!G917&gt;='Merged data'!$P$2,(LN('Merged data'!G917)-LN('Merged data'!$P$2))/(LN('Merged data'!$P$3)-LN('Merged data'!$P$2))*100," ")</f>
        <v xml:space="preserve"> </v>
      </c>
    </row>
    <row r="918" spans="1:7" hidden="1" x14ac:dyDescent="0.25">
      <c r="A918">
        <v>51</v>
      </c>
      <c r="B918" t="s">
        <v>5159</v>
      </c>
      <c r="C918">
        <v>1993</v>
      </c>
      <c r="D918" t="s">
        <v>6323</v>
      </c>
      <c r="G918" t="str">
        <f>+IF('Merged data'!G918&gt;='Merged data'!$P$2,(LN('Merged data'!G918)-LN('Merged data'!$P$2))/(LN('Merged data'!$P$3)-LN('Merged data'!$P$2))*100," ")</f>
        <v xml:space="preserve"> </v>
      </c>
    </row>
    <row r="919" spans="1:7" hidden="1" x14ac:dyDescent="0.25">
      <c r="A919">
        <v>52</v>
      </c>
      <c r="B919" t="s">
        <v>5160</v>
      </c>
      <c r="C919">
        <v>1993</v>
      </c>
      <c r="D919" t="s">
        <v>6324</v>
      </c>
      <c r="G919" t="str">
        <f>+IF('Merged data'!G919&gt;='Merged data'!$P$2,(LN('Merged data'!G919)-LN('Merged data'!$P$2))/(LN('Merged data'!$P$3)-LN('Merged data'!$P$2))*100," ")</f>
        <v xml:space="preserve"> </v>
      </c>
    </row>
    <row r="920" spans="1:7" hidden="1" x14ac:dyDescent="0.25">
      <c r="A920">
        <v>53</v>
      </c>
      <c r="B920" t="s">
        <v>5161</v>
      </c>
      <c r="C920">
        <v>1993</v>
      </c>
      <c r="D920" t="s">
        <v>6325</v>
      </c>
      <c r="G920" t="str">
        <f>+IF('Merged data'!G920&gt;='Merged data'!$P$2,(LN('Merged data'!G920)-LN('Merged data'!$P$2))/(LN('Merged data'!$P$3)-LN('Merged data'!$P$2))*100," ")</f>
        <v xml:space="preserve"> </v>
      </c>
    </row>
    <row r="921" spans="1:7" hidden="1" x14ac:dyDescent="0.25">
      <c r="A921">
        <v>54</v>
      </c>
      <c r="B921" t="s">
        <v>5162</v>
      </c>
      <c r="C921">
        <v>1993</v>
      </c>
      <c r="D921" t="s">
        <v>6326</v>
      </c>
      <c r="G921" t="str">
        <f>+IF('Merged data'!G921&gt;='Merged data'!$P$2,(LN('Merged data'!G921)-LN('Merged data'!$P$2))/(LN('Merged data'!$P$3)-LN('Merged data'!$P$2))*100," ")</f>
        <v xml:space="preserve"> </v>
      </c>
    </row>
    <row r="922" spans="1:7" hidden="1" x14ac:dyDescent="0.25">
      <c r="A922">
        <v>56</v>
      </c>
      <c r="B922" t="s">
        <v>5163</v>
      </c>
      <c r="C922">
        <v>1993</v>
      </c>
      <c r="D922" t="s">
        <v>6327</v>
      </c>
      <c r="G922" t="str">
        <f>+IF('Merged data'!G922&gt;='Merged data'!$P$2,(LN('Merged data'!G922)-LN('Merged data'!$P$2))/(LN('Merged data'!$P$3)-LN('Merged data'!$P$2))*100," ")</f>
        <v xml:space="preserve"> </v>
      </c>
    </row>
    <row r="923" spans="1:7" hidden="1" x14ac:dyDescent="0.25">
      <c r="A923">
        <v>57</v>
      </c>
      <c r="B923" t="s">
        <v>5164</v>
      </c>
      <c r="C923">
        <v>1993</v>
      </c>
      <c r="D923" t="s">
        <v>6328</v>
      </c>
      <c r="G923" t="str">
        <f>+IF('Merged data'!G923&gt;='Merged data'!$P$2,(LN('Merged data'!G923)-LN('Merged data'!$P$2))/(LN('Merged data'!$P$3)-LN('Merged data'!$P$2))*100," ")</f>
        <v xml:space="preserve"> </v>
      </c>
    </row>
    <row r="924" spans="1:7" hidden="1" x14ac:dyDescent="0.25">
      <c r="A924">
        <v>60</v>
      </c>
      <c r="B924" t="s">
        <v>5165</v>
      </c>
      <c r="C924">
        <v>1993</v>
      </c>
      <c r="D924" t="s">
        <v>6329</v>
      </c>
      <c r="G924" t="str">
        <f>+IF('Merged data'!G924&gt;='Merged data'!$P$2,(LN('Merged data'!G924)-LN('Merged data'!$P$2))/(LN('Merged data'!$P$3)-LN('Merged data'!$P$2))*100," ")</f>
        <v xml:space="preserve"> </v>
      </c>
    </row>
    <row r="925" spans="1:7" hidden="1" x14ac:dyDescent="0.25">
      <c r="A925">
        <v>61</v>
      </c>
      <c r="B925" t="s">
        <v>5166</v>
      </c>
      <c r="C925">
        <v>1993</v>
      </c>
      <c r="D925" t="s">
        <v>6330</v>
      </c>
      <c r="G925" t="str">
        <f>+IF('Merged data'!G925&gt;='Merged data'!$P$2,(LN('Merged data'!G925)-LN('Merged data'!$P$2))/(LN('Merged data'!$P$3)-LN('Merged data'!$P$2))*100," ")</f>
        <v xml:space="preserve"> </v>
      </c>
    </row>
    <row r="926" spans="1:7" hidden="1" x14ac:dyDescent="0.25">
      <c r="A926">
        <v>62</v>
      </c>
      <c r="B926" t="s">
        <v>5167</v>
      </c>
      <c r="C926">
        <v>1993</v>
      </c>
      <c r="D926" t="s">
        <v>6331</v>
      </c>
      <c r="G926" t="str">
        <f>+IF('Merged data'!G926&gt;='Merged data'!$P$2,(LN('Merged data'!G926)-LN('Merged data'!$P$2))/(LN('Merged data'!$P$3)-LN('Merged data'!$P$2))*100," ")</f>
        <v xml:space="preserve"> </v>
      </c>
    </row>
    <row r="927" spans="1:7" hidden="1" x14ac:dyDescent="0.25">
      <c r="A927">
        <v>64</v>
      </c>
      <c r="B927" t="s">
        <v>5168</v>
      </c>
      <c r="C927">
        <v>1993</v>
      </c>
      <c r="D927" t="s">
        <v>6332</v>
      </c>
      <c r="G927" t="str">
        <f>+IF('Merged data'!G927&gt;='Merged data'!$P$2,(LN('Merged data'!G927)-LN('Merged data'!$P$2))/(LN('Merged data'!$P$3)-LN('Merged data'!$P$2))*100," ")</f>
        <v xml:space="preserve"> </v>
      </c>
    </row>
    <row r="928" spans="1:7" hidden="1" x14ac:dyDescent="0.25">
      <c r="A928">
        <v>68</v>
      </c>
      <c r="B928" t="s">
        <v>5169</v>
      </c>
      <c r="C928">
        <v>1993</v>
      </c>
      <c r="D928" t="s">
        <v>6333</v>
      </c>
      <c r="G928" t="str">
        <f>+IF('Merged data'!G928&gt;='Merged data'!$P$2,(LN('Merged data'!G928)-LN('Merged data'!$P$2))/(LN('Merged data'!$P$3)-LN('Merged data'!$P$2))*100," ")</f>
        <v xml:space="preserve"> </v>
      </c>
    </row>
    <row r="929" spans="1:7" hidden="1" x14ac:dyDescent="0.25">
      <c r="A929">
        <v>70</v>
      </c>
      <c r="B929" t="s">
        <v>5170</v>
      </c>
      <c r="C929">
        <v>1993</v>
      </c>
      <c r="D929" t="s">
        <v>6334</v>
      </c>
      <c r="G929" t="str">
        <f>+IF('Merged data'!G929&gt;='Merged data'!$P$2,(LN('Merged data'!G929)-LN('Merged data'!$P$2))/(LN('Merged data'!$P$3)-LN('Merged data'!$P$2))*100," ")</f>
        <v xml:space="preserve"> </v>
      </c>
    </row>
    <row r="930" spans="1:7" hidden="1" x14ac:dyDescent="0.25">
      <c r="A930">
        <v>72</v>
      </c>
      <c r="B930" t="s">
        <v>5171</v>
      </c>
      <c r="C930">
        <v>1993</v>
      </c>
      <c r="D930" t="s">
        <v>6335</v>
      </c>
      <c r="G930" t="str">
        <f>+IF('Merged data'!G930&gt;='Merged data'!$P$2,(LN('Merged data'!G930)-LN('Merged data'!$P$2))/(LN('Merged data'!$P$3)-LN('Merged data'!$P$2))*100," ")</f>
        <v xml:space="preserve"> </v>
      </c>
    </row>
    <row r="931" spans="1:7" hidden="1" x14ac:dyDescent="0.25">
      <c r="A931">
        <v>76</v>
      </c>
      <c r="B931" t="s">
        <v>5172</v>
      </c>
      <c r="C931">
        <v>1993</v>
      </c>
      <c r="D931" t="s">
        <v>6336</v>
      </c>
      <c r="G931" t="str">
        <f>+IF('Merged data'!G931&gt;='Merged data'!$P$2,(LN('Merged data'!G931)-LN('Merged data'!$P$2))/(LN('Merged data'!$P$3)-LN('Merged data'!$P$2))*100," ")</f>
        <v xml:space="preserve"> </v>
      </c>
    </row>
    <row r="932" spans="1:7" hidden="1" x14ac:dyDescent="0.25">
      <c r="A932">
        <v>84</v>
      </c>
      <c r="B932" t="s">
        <v>5173</v>
      </c>
      <c r="C932">
        <v>1993</v>
      </c>
      <c r="D932" t="s">
        <v>6337</v>
      </c>
      <c r="G932" t="str">
        <f>+IF('Merged data'!G932&gt;='Merged data'!$P$2,(LN('Merged data'!G932)-LN('Merged data'!$P$2))/(LN('Merged data'!$P$3)-LN('Merged data'!$P$2))*100," ")</f>
        <v xml:space="preserve"> </v>
      </c>
    </row>
    <row r="933" spans="1:7" hidden="1" x14ac:dyDescent="0.25">
      <c r="A933">
        <v>86</v>
      </c>
      <c r="B933" t="s">
        <v>5174</v>
      </c>
      <c r="C933">
        <v>1993</v>
      </c>
      <c r="D933" t="s">
        <v>6338</v>
      </c>
      <c r="G933" t="str">
        <f>+IF('Merged data'!G933&gt;='Merged data'!$P$2,(LN('Merged data'!G933)-LN('Merged data'!$P$2))/(LN('Merged data'!$P$3)-LN('Merged data'!$P$2))*100," ")</f>
        <v xml:space="preserve"> </v>
      </c>
    </row>
    <row r="934" spans="1:7" hidden="1" x14ac:dyDescent="0.25">
      <c r="A934">
        <v>90</v>
      </c>
      <c r="B934" t="s">
        <v>5175</v>
      </c>
      <c r="C934">
        <v>1993</v>
      </c>
      <c r="D934" t="s">
        <v>6339</v>
      </c>
      <c r="G934" t="str">
        <f>+IF('Merged data'!G934&gt;='Merged data'!$P$2,(LN('Merged data'!G934)-LN('Merged data'!$P$2))/(LN('Merged data'!$P$3)-LN('Merged data'!$P$2))*100," ")</f>
        <v xml:space="preserve"> </v>
      </c>
    </row>
    <row r="935" spans="1:7" hidden="1" x14ac:dyDescent="0.25">
      <c r="A935">
        <v>92</v>
      </c>
      <c r="B935" t="s">
        <v>5176</v>
      </c>
      <c r="C935">
        <v>1993</v>
      </c>
      <c r="D935" t="s">
        <v>6340</v>
      </c>
      <c r="G935" t="str">
        <f>+IF('Merged data'!G935&gt;='Merged data'!$P$2,(LN('Merged data'!G935)-LN('Merged data'!$P$2))/(LN('Merged data'!$P$3)-LN('Merged data'!$P$2))*100," ")</f>
        <v xml:space="preserve"> </v>
      </c>
    </row>
    <row r="936" spans="1:7" hidden="1" x14ac:dyDescent="0.25">
      <c r="A936">
        <v>96</v>
      </c>
      <c r="B936" t="s">
        <v>5177</v>
      </c>
      <c r="C936">
        <v>1993</v>
      </c>
      <c r="D936" t="s">
        <v>6341</v>
      </c>
      <c r="G936" t="str">
        <f>+IF('Merged data'!G936&gt;='Merged data'!$P$2,(LN('Merged data'!G936)-LN('Merged data'!$P$2))/(LN('Merged data'!$P$3)-LN('Merged data'!$P$2))*100," ")</f>
        <v xml:space="preserve"> </v>
      </c>
    </row>
    <row r="937" spans="1:7" hidden="1" x14ac:dyDescent="0.25">
      <c r="A937">
        <v>100</v>
      </c>
      <c r="B937" t="s">
        <v>5178</v>
      </c>
      <c r="C937">
        <v>1993</v>
      </c>
      <c r="D937" t="s">
        <v>6342</v>
      </c>
      <c r="G937" t="str">
        <f>+IF('Merged data'!G937&gt;='Merged data'!$P$2,(LN('Merged data'!G937)-LN('Merged data'!$P$2))/(LN('Merged data'!$P$3)-LN('Merged data'!$P$2))*100," ")</f>
        <v xml:space="preserve"> </v>
      </c>
    </row>
    <row r="938" spans="1:7" hidden="1" x14ac:dyDescent="0.25">
      <c r="A938">
        <v>104</v>
      </c>
      <c r="B938" t="s">
        <v>5179</v>
      </c>
      <c r="C938">
        <v>1993</v>
      </c>
      <c r="D938" t="s">
        <v>6343</v>
      </c>
      <c r="G938" t="str">
        <f>+IF('Merged data'!G938&gt;='Merged data'!$P$2,(LN('Merged data'!G938)-LN('Merged data'!$P$2))/(LN('Merged data'!$P$3)-LN('Merged data'!$P$2))*100," ")</f>
        <v xml:space="preserve"> </v>
      </c>
    </row>
    <row r="939" spans="1:7" hidden="1" x14ac:dyDescent="0.25">
      <c r="A939">
        <v>108</v>
      </c>
      <c r="B939" t="s">
        <v>5180</v>
      </c>
      <c r="C939">
        <v>1993</v>
      </c>
      <c r="D939" t="s">
        <v>6344</v>
      </c>
      <c r="G939" t="str">
        <f>+IF('Merged data'!G939&gt;='Merged data'!$P$2,(LN('Merged data'!G939)-LN('Merged data'!$P$2))/(LN('Merged data'!$P$3)-LN('Merged data'!$P$2))*100," ")</f>
        <v xml:space="preserve"> </v>
      </c>
    </row>
    <row r="940" spans="1:7" hidden="1" x14ac:dyDescent="0.25">
      <c r="A940">
        <v>112</v>
      </c>
      <c r="B940" t="s">
        <v>5181</v>
      </c>
      <c r="C940">
        <v>1993</v>
      </c>
      <c r="D940" t="s">
        <v>6345</v>
      </c>
      <c r="G940" t="str">
        <f>+IF('Merged data'!G940&gt;='Merged data'!$P$2,(LN('Merged data'!G940)-LN('Merged data'!$P$2))/(LN('Merged data'!$P$3)-LN('Merged data'!$P$2))*100," ")</f>
        <v xml:space="preserve"> </v>
      </c>
    </row>
    <row r="941" spans="1:7" hidden="1" x14ac:dyDescent="0.25">
      <c r="A941">
        <v>116</v>
      </c>
      <c r="B941" t="s">
        <v>5182</v>
      </c>
      <c r="C941">
        <v>1993</v>
      </c>
      <c r="D941" t="s">
        <v>6346</v>
      </c>
      <c r="G941" t="str">
        <f>+IF('Merged data'!G941&gt;='Merged data'!$P$2,(LN('Merged data'!G941)-LN('Merged data'!$P$2))/(LN('Merged data'!$P$3)-LN('Merged data'!$P$2))*100," ")</f>
        <v xml:space="preserve"> </v>
      </c>
    </row>
    <row r="942" spans="1:7" hidden="1" x14ac:dyDescent="0.25">
      <c r="A942">
        <v>120</v>
      </c>
      <c r="B942" t="s">
        <v>5183</v>
      </c>
      <c r="C942">
        <v>1993</v>
      </c>
      <c r="D942" t="s">
        <v>6347</v>
      </c>
      <c r="G942" t="str">
        <f>+IF('Merged data'!G942&gt;='Merged data'!$P$2,(LN('Merged data'!G942)-LN('Merged data'!$P$2))/(LN('Merged data'!$P$3)-LN('Merged data'!$P$2))*100," ")</f>
        <v xml:space="preserve"> </v>
      </c>
    </row>
    <row r="943" spans="1:7" hidden="1" x14ac:dyDescent="0.25">
      <c r="A943">
        <v>124</v>
      </c>
      <c r="B943" t="s">
        <v>5184</v>
      </c>
      <c r="C943">
        <v>1993</v>
      </c>
      <c r="D943" t="s">
        <v>6348</v>
      </c>
      <c r="G943" t="str">
        <f>+IF('Merged data'!G943&gt;='Merged data'!$P$2,(LN('Merged data'!G943)-LN('Merged data'!$P$2))/(LN('Merged data'!$P$3)-LN('Merged data'!$P$2))*100," ")</f>
        <v xml:space="preserve"> </v>
      </c>
    </row>
    <row r="944" spans="1:7" hidden="1" x14ac:dyDescent="0.25">
      <c r="A944">
        <v>127</v>
      </c>
      <c r="B944" t="s">
        <v>5185</v>
      </c>
      <c r="C944">
        <v>1993</v>
      </c>
      <c r="D944" t="s">
        <v>6349</v>
      </c>
      <c r="G944" t="str">
        <f>+IF('Merged data'!G944&gt;='Merged data'!$P$2,(LN('Merged data'!G944)-LN('Merged data'!$P$2))/(LN('Merged data'!$P$3)-LN('Merged data'!$P$2))*100," ")</f>
        <v xml:space="preserve"> </v>
      </c>
    </row>
    <row r="945" spans="1:7" hidden="1" x14ac:dyDescent="0.25">
      <c r="A945">
        <v>132</v>
      </c>
      <c r="B945" t="s">
        <v>5186</v>
      </c>
      <c r="C945">
        <v>1993</v>
      </c>
      <c r="D945" t="s">
        <v>6350</v>
      </c>
      <c r="G945" t="str">
        <f>+IF('Merged data'!G945&gt;='Merged data'!$P$2,(LN('Merged data'!G945)-LN('Merged data'!$P$2))/(LN('Merged data'!$P$3)-LN('Merged data'!$P$2))*100," ")</f>
        <v xml:space="preserve"> </v>
      </c>
    </row>
    <row r="946" spans="1:7" hidden="1" x14ac:dyDescent="0.25">
      <c r="A946">
        <v>135</v>
      </c>
      <c r="B946" t="s">
        <v>5187</v>
      </c>
      <c r="C946">
        <v>1993</v>
      </c>
      <c r="D946" t="s">
        <v>6351</v>
      </c>
      <c r="G946" t="str">
        <f>+IF('Merged data'!G946&gt;='Merged data'!$P$2,(LN('Merged data'!G946)-LN('Merged data'!$P$2))/(LN('Merged data'!$P$3)-LN('Merged data'!$P$2))*100," ")</f>
        <v xml:space="preserve"> </v>
      </c>
    </row>
    <row r="947" spans="1:7" hidden="1" x14ac:dyDescent="0.25">
      <c r="A947">
        <v>136</v>
      </c>
      <c r="B947" t="s">
        <v>5188</v>
      </c>
      <c r="C947">
        <v>1993</v>
      </c>
      <c r="D947" t="s">
        <v>6352</v>
      </c>
      <c r="G947" t="str">
        <f>+IF('Merged data'!G947&gt;='Merged data'!$P$2,(LN('Merged data'!G947)-LN('Merged data'!$P$2))/(LN('Merged data'!$P$3)-LN('Merged data'!$P$2))*100," ")</f>
        <v xml:space="preserve"> </v>
      </c>
    </row>
    <row r="948" spans="1:7" hidden="1" x14ac:dyDescent="0.25">
      <c r="A948">
        <v>140</v>
      </c>
      <c r="B948" t="s">
        <v>5189</v>
      </c>
      <c r="C948">
        <v>1993</v>
      </c>
      <c r="D948" t="s">
        <v>6353</v>
      </c>
      <c r="G948" t="str">
        <f>+IF('Merged data'!G948&gt;='Merged data'!$P$2,(LN('Merged data'!G948)-LN('Merged data'!$P$2))/(LN('Merged data'!$P$3)-LN('Merged data'!$P$2))*100," ")</f>
        <v xml:space="preserve"> </v>
      </c>
    </row>
    <row r="949" spans="1:7" hidden="1" x14ac:dyDescent="0.25">
      <c r="A949">
        <v>142</v>
      </c>
      <c r="B949" t="s">
        <v>5190</v>
      </c>
      <c r="C949">
        <v>1993</v>
      </c>
      <c r="D949" t="s">
        <v>6354</v>
      </c>
      <c r="G949" t="str">
        <f>+IF('Merged data'!G949&gt;='Merged data'!$P$2,(LN('Merged data'!G949)-LN('Merged data'!$P$2))/(LN('Merged data'!$P$3)-LN('Merged data'!$P$2))*100," ")</f>
        <v xml:space="preserve"> </v>
      </c>
    </row>
    <row r="950" spans="1:7" hidden="1" x14ac:dyDescent="0.25">
      <c r="A950">
        <v>143</v>
      </c>
      <c r="B950" t="s">
        <v>5191</v>
      </c>
      <c r="C950">
        <v>1993</v>
      </c>
      <c r="D950" t="s">
        <v>6355</v>
      </c>
      <c r="G950" t="str">
        <f>+IF('Merged data'!G950&gt;='Merged data'!$P$2,(LN('Merged data'!G950)-LN('Merged data'!$P$2))/(LN('Merged data'!$P$3)-LN('Merged data'!$P$2))*100," ")</f>
        <v xml:space="preserve"> </v>
      </c>
    </row>
    <row r="951" spans="1:7" hidden="1" x14ac:dyDescent="0.25">
      <c r="A951">
        <v>144</v>
      </c>
      <c r="B951" t="s">
        <v>5192</v>
      </c>
      <c r="C951">
        <v>1993</v>
      </c>
      <c r="D951" t="s">
        <v>6356</v>
      </c>
      <c r="G951" t="str">
        <f>+IF('Merged data'!G951&gt;='Merged data'!$P$2,(LN('Merged data'!G951)-LN('Merged data'!$P$2))/(LN('Merged data'!$P$3)-LN('Merged data'!$P$2))*100," ")</f>
        <v xml:space="preserve"> </v>
      </c>
    </row>
    <row r="952" spans="1:7" hidden="1" x14ac:dyDescent="0.25">
      <c r="A952">
        <v>145</v>
      </c>
      <c r="B952" t="s">
        <v>5193</v>
      </c>
      <c r="C952">
        <v>1993</v>
      </c>
      <c r="D952" t="s">
        <v>6357</v>
      </c>
      <c r="G952" t="str">
        <f>+IF('Merged data'!G952&gt;='Merged data'!$P$2,(LN('Merged data'!G952)-LN('Merged data'!$P$2))/(LN('Merged data'!$P$3)-LN('Merged data'!$P$2))*100," ")</f>
        <v xml:space="preserve"> </v>
      </c>
    </row>
    <row r="953" spans="1:7" hidden="1" x14ac:dyDescent="0.25">
      <c r="A953">
        <v>148</v>
      </c>
      <c r="B953" t="s">
        <v>5194</v>
      </c>
      <c r="C953">
        <v>1993</v>
      </c>
      <c r="D953" t="s">
        <v>6358</v>
      </c>
      <c r="G953" t="str">
        <f>+IF('Merged data'!G953&gt;='Merged data'!$P$2,(LN('Merged data'!G953)-LN('Merged data'!$P$2))/(LN('Merged data'!$P$3)-LN('Merged data'!$P$2))*100," ")</f>
        <v xml:space="preserve"> </v>
      </c>
    </row>
    <row r="954" spans="1:7" hidden="1" x14ac:dyDescent="0.25">
      <c r="A954">
        <v>150</v>
      </c>
      <c r="B954" t="s">
        <v>5195</v>
      </c>
      <c r="C954">
        <v>1993</v>
      </c>
      <c r="D954" t="s">
        <v>6359</v>
      </c>
      <c r="G954" t="str">
        <f>+IF('Merged data'!G954&gt;='Merged data'!$P$2,(LN('Merged data'!G954)-LN('Merged data'!$P$2))/(LN('Merged data'!$P$3)-LN('Merged data'!$P$2))*100," ")</f>
        <v xml:space="preserve"> </v>
      </c>
    </row>
    <row r="955" spans="1:7" hidden="1" x14ac:dyDescent="0.25">
      <c r="A955">
        <v>151</v>
      </c>
      <c r="B955" t="s">
        <v>5196</v>
      </c>
      <c r="C955">
        <v>1993</v>
      </c>
      <c r="D955" t="s">
        <v>6360</v>
      </c>
      <c r="G955" t="str">
        <f>+IF('Merged data'!G955&gt;='Merged data'!$P$2,(LN('Merged data'!G955)-LN('Merged data'!$P$2))/(LN('Merged data'!$P$3)-LN('Merged data'!$P$2))*100," ")</f>
        <v xml:space="preserve"> </v>
      </c>
    </row>
    <row r="956" spans="1:7" hidden="1" x14ac:dyDescent="0.25">
      <c r="A956">
        <v>152</v>
      </c>
      <c r="B956" t="s">
        <v>5197</v>
      </c>
      <c r="C956">
        <v>1993</v>
      </c>
      <c r="D956" t="s">
        <v>6361</v>
      </c>
      <c r="G956" t="str">
        <f>+IF('Merged data'!G956&gt;='Merged data'!$P$2,(LN('Merged data'!G956)-LN('Merged data'!$P$2))/(LN('Merged data'!$P$3)-LN('Merged data'!$P$2))*100," ")</f>
        <v xml:space="preserve"> </v>
      </c>
    </row>
    <row r="957" spans="1:7" hidden="1" x14ac:dyDescent="0.25">
      <c r="A957">
        <v>154</v>
      </c>
      <c r="B957" t="s">
        <v>5198</v>
      </c>
      <c r="C957">
        <v>1993</v>
      </c>
      <c r="D957" t="s">
        <v>6362</v>
      </c>
      <c r="G957" t="str">
        <f>+IF('Merged data'!G957&gt;='Merged data'!$P$2,(LN('Merged data'!G957)-LN('Merged data'!$P$2))/(LN('Merged data'!$P$3)-LN('Merged data'!$P$2))*100," ")</f>
        <v xml:space="preserve"> </v>
      </c>
    </row>
    <row r="958" spans="1:7" hidden="1" x14ac:dyDescent="0.25">
      <c r="A958">
        <v>155</v>
      </c>
      <c r="B958" t="s">
        <v>5199</v>
      </c>
      <c r="C958">
        <v>1993</v>
      </c>
      <c r="D958" t="s">
        <v>6363</v>
      </c>
      <c r="G958" t="str">
        <f>+IF('Merged data'!G958&gt;='Merged data'!$P$2,(LN('Merged data'!G958)-LN('Merged data'!$P$2))/(LN('Merged data'!$P$3)-LN('Merged data'!$P$2))*100," ")</f>
        <v xml:space="preserve"> </v>
      </c>
    </row>
    <row r="959" spans="1:7" hidden="1" x14ac:dyDescent="0.25">
      <c r="A959">
        <v>156</v>
      </c>
      <c r="B959" t="s">
        <v>5200</v>
      </c>
      <c r="C959">
        <v>1993</v>
      </c>
      <c r="D959" t="s">
        <v>6364</v>
      </c>
      <c r="G959" t="str">
        <f>+IF('Merged data'!G959&gt;='Merged data'!$P$2,(LN('Merged data'!G959)-LN('Merged data'!$P$2))/(LN('Merged data'!$P$3)-LN('Merged data'!$P$2))*100," ")</f>
        <v xml:space="preserve"> </v>
      </c>
    </row>
    <row r="960" spans="1:7" hidden="1" x14ac:dyDescent="0.25">
      <c r="A960">
        <v>158</v>
      </c>
      <c r="B960" t="s">
        <v>5201</v>
      </c>
      <c r="C960">
        <v>1993</v>
      </c>
      <c r="D960" t="s">
        <v>6365</v>
      </c>
      <c r="G960" t="str">
        <f>+IF('Merged data'!G960&gt;='Merged data'!$P$2,(LN('Merged data'!G960)-LN('Merged data'!$P$2))/(LN('Merged data'!$P$3)-LN('Merged data'!$P$2))*100," ")</f>
        <v xml:space="preserve"> </v>
      </c>
    </row>
    <row r="961" spans="1:7" hidden="1" x14ac:dyDescent="0.25">
      <c r="A961">
        <v>162</v>
      </c>
      <c r="B961" t="s">
        <v>5202</v>
      </c>
      <c r="C961">
        <v>1993</v>
      </c>
      <c r="D961" t="s">
        <v>6366</v>
      </c>
      <c r="G961" t="str">
        <f>+IF('Merged data'!G961&gt;='Merged data'!$P$2,(LN('Merged data'!G961)-LN('Merged data'!$P$2))/(LN('Merged data'!$P$3)-LN('Merged data'!$P$2))*100," ")</f>
        <v xml:space="preserve"> </v>
      </c>
    </row>
    <row r="962" spans="1:7" hidden="1" x14ac:dyDescent="0.25">
      <c r="A962">
        <v>166</v>
      </c>
      <c r="B962" t="s">
        <v>5203</v>
      </c>
      <c r="C962">
        <v>1993</v>
      </c>
      <c r="D962" t="s">
        <v>6367</v>
      </c>
      <c r="G962" t="str">
        <f>+IF('Merged data'!G962&gt;='Merged data'!$P$2,(LN('Merged data'!G962)-LN('Merged data'!$P$2))/(LN('Merged data'!$P$3)-LN('Merged data'!$P$2))*100," ")</f>
        <v xml:space="preserve"> </v>
      </c>
    </row>
    <row r="963" spans="1:7" hidden="1" x14ac:dyDescent="0.25">
      <c r="A963">
        <v>170</v>
      </c>
      <c r="B963" t="s">
        <v>5204</v>
      </c>
      <c r="C963">
        <v>1993</v>
      </c>
      <c r="D963" t="s">
        <v>6368</v>
      </c>
      <c r="G963" t="str">
        <f>+IF('Merged data'!G963&gt;='Merged data'!$P$2,(LN('Merged data'!G963)-LN('Merged data'!$P$2))/(LN('Merged data'!$P$3)-LN('Merged data'!$P$2))*100," ")</f>
        <v xml:space="preserve"> </v>
      </c>
    </row>
    <row r="964" spans="1:7" hidden="1" x14ac:dyDescent="0.25">
      <c r="A964">
        <v>174</v>
      </c>
      <c r="B964" t="s">
        <v>5205</v>
      </c>
      <c r="C964">
        <v>1993</v>
      </c>
      <c r="D964" t="s">
        <v>6369</v>
      </c>
      <c r="G964" t="str">
        <f>+IF('Merged data'!G964&gt;='Merged data'!$P$2,(LN('Merged data'!G964)-LN('Merged data'!$P$2))/(LN('Merged data'!$P$3)-LN('Merged data'!$P$2))*100," ")</f>
        <v xml:space="preserve"> </v>
      </c>
    </row>
    <row r="965" spans="1:7" hidden="1" x14ac:dyDescent="0.25">
      <c r="A965">
        <v>175</v>
      </c>
      <c r="B965" t="s">
        <v>5206</v>
      </c>
      <c r="C965">
        <v>1993</v>
      </c>
      <c r="D965" t="s">
        <v>6370</v>
      </c>
      <c r="G965" t="str">
        <f>+IF('Merged data'!G965&gt;='Merged data'!$P$2,(LN('Merged data'!G965)-LN('Merged data'!$P$2))/(LN('Merged data'!$P$3)-LN('Merged data'!$P$2))*100," ")</f>
        <v xml:space="preserve"> </v>
      </c>
    </row>
    <row r="966" spans="1:7" hidden="1" x14ac:dyDescent="0.25">
      <c r="A966">
        <v>178</v>
      </c>
      <c r="B966" t="s">
        <v>5207</v>
      </c>
      <c r="C966">
        <v>1993</v>
      </c>
      <c r="D966" t="s">
        <v>6371</v>
      </c>
      <c r="G966" t="str">
        <f>+IF('Merged data'!G966&gt;='Merged data'!$P$2,(LN('Merged data'!G966)-LN('Merged data'!$P$2))/(LN('Merged data'!$P$3)-LN('Merged data'!$P$2))*100," ")</f>
        <v xml:space="preserve"> </v>
      </c>
    </row>
    <row r="967" spans="1:7" hidden="1" x14ac:dyDescent="0.25">
      <c r="A967">
        <v>180</v>
      </c>
      <c r="B967" t="s">
        <v>5208</v>
      </c>
      <c r="C967">
        <v>1993</v>
      </c>
      <c r="D967" t="s">
        <v>6372</v>
      </c>
      <c r="G967" t="str">
        <f>+IF('Merged data'!G967&gt;='Merged data'!$P$2,(LN('Merged data'!G967)-LN('Merged data'!$P$2))/(LN('Merged data'!$P$3)-LN('Merged data'!$P$2))*100," ")</f>
        <v xml:space="preserve"> </v>
      </c>
    </row>
    <row r="968" spans="1:7" hidden="1" x14ac:dyDescent="0.25">
      <c r="A968">
        <v>184</v>
      </c>
      <c r="B968" t="s">
        <v>5209</v>
      </c>
      <c r="C968">
        <v>1993</v>
      </c>
      <c r="D968" t="s">
        <v>6373</v>
      </c>
      <c r="G968" t="str">
        <f>+IF('Merged data'!G968&gt;='Merged data'!$P$2,(LN('Merged data'!G968)-LN('Merged data'!$P$2))/(LN('Merged data'!$P$3)-LN('Merged data'!$P$2))*100," ")</f>
        <v xml:space="preserve"> </v>
      </c>
    </row>
    <row r="969" spans="1:7" hidden="1" x14ac:dyDescent="0.25">
      <c r="A969">
        <v>188</v>
      </c>
      <c r="B969" t="s">
        <v>5210</v>
      </c>
      <c r="C969">
        <v>1993</v>
      </c>
      <c r="D969" t="s">
        <v>6374</v>
      </c>
      <c r="G969" t="str">
        <f>+IF('Merged data'!G969&gt;='Merged data'!$P$2,(LN('Merged data'!G969)-LN('Merged data'!$P$2))/(LN('Merged data'!$P$3)-LN('Merged data'!$P$2))*100," ")</f>
        <v xml:space="preserve"> </v>
      </c>
    </row>
    <row r="970" spans="1:7" hidden="1" x14ac:dyDescent="0.25">
      <c r="A970">
        <v>191</v>
      </c>
      <c r="B970" t="s">
        <v>5211</v>
      </c>
      <c r="C970">
        <v>1993</v>
      </c>
      <c r="D970" t="s">
        <v>6375</v>
      </c>
      <c r="G970" t="str">
        <f>+IF('Merged data'!G970&gt;='Merged data'!$P$2,(LN('Merged data'!G970)-LN('Merged data'!$P$2))/(LN('Merged data'!$P$3)-LN('Merged data'!$P$2))*100," ")</f>
        <v xml:space="preserve"> </v>
      </c>
    </row>
    <row r="971" spans="1:7" hidden="1" x14ac:dyDescent="0.25">
      <c r="A971">
        <v>192</v>
      </c>
      <c r="B971" t="s">
        <v>5212</v>
      </c>
      <c r="C971">
        <v>1993</v>
      </c>
      <c r="D971" t="s">
        <v>6376</v>
      </c>
      <c r="G971" t="str">
        <f>+IF('Merged data'!G971&gt;='Merged data'!$P$2,(LN('Merged data'!G971)-LN('Merged data'!$P$2))/(LN('Merged data'!$P$3)-LN('Merged data'!$P$2))*100," ")</f>
        <v xml:space="preserve"> </v>
      </c>
    </row>
    <row r="972" spans="1:7" hidden="1" x14ac:dyDescent="0.25">
      <c r="A972">
        <v>196</v>
      </c>
      <c r="B972" t="s">
        <v>5213</v>
      </c>
      <c r="C972">
        <v>1993</v>
      </c>
      <c r="D972" t="s">
        <v>6377</v>
      </c>
      <c r="G972" t="str">
        <f>+IF('Merged data'!G972&gt;='Merged data'!$P$2,(LN('Merged data'!G972)-LN('Merged data'!$P$2))/(LN('Merged data'!$P$3)-LN('Merged data'!$P$2))*100," ")</f>
        <v xml:space="preserve"> </v>
      </c>
    </row>
    <row r="973" spans="1:7" hidden="1" x14ac:dyDescent="0.25">
      <c r="A973">
        <v>199</v>
      </c>
      <c r="B973" t="s">
        <v>5214</v>
      </c>
      <c r="C973">
        <v>1993</v>
      </c>
      <c r="D973" t="s">
        <v>6378</v>
      </c>
      <c r="G973" t="str">
        <f>+IF('Merged data'!G973&gt;='Merged data'!$P$2,(LN('Merged data'!G973)-LN('Merged data'!$P$2))/(LN('Merged data'!$P$3)-LN('Merged data'!$P$2))*100," ")</f>
        <v xml:space="preserve"> </v>
      </c>
    </row>
    <row r="974" spans="1:7" hidden="1" x14ac:dyDescent="0.25">
      <c r="A974">
        <v>202</v>
      </c>
      <c r="B974" t="s">
        <v>5215</v>
      </c>
      <c r="C974">
        <v>1993</v>
      </c>
      <c r="D974" t="s">
        <v>6379</v>
      </c>
      <c r="G974" t="str">
        <f>+IF('Merged data'!G974&gt;='Merged data'!$P$2,(LN('Merged data'!G974)-LN('Merged data'!$P$2))/(LN('Merged data'!$P$3)-LN('Merged data'!$P$2))*100," ")</f>
        <v xml:space="preserve"> </v>
      </c>
    </row>
    <row r="975" spans="1:7" hidden="1" x14ac:dyDescent="0.25">
      <c r="A975">
        <v>203</v>
      </c>
      <c r="B975" t="s">
        <v>5216</v>
      </c>
      <c r="C975">
        <v>1993</v>
      </c>
      <c r="D975" t="s">
        <v>6380</v>
      </c>
      <c r="G975" t="str">
        <f>+IF('Merged data'!G975&gt;='Merged data'!$P$2,(LN('Merged data'!G975)-LN('Merged data'!$P$2))/(LN('Merged data'!$P$3)-LN('Merged data'!$P$2))*100," ")</f>
        <v xml:space="preserve"> </v>
      </c>
    </row>
    <row r="976" spans="1:7" hidden="1" x14ac:dyDescent="0.25">
      <c r="A976">
        <v>204</v>
      </c>
      <c r="B976" t="s">
        <v>5217</v>
      </c>
      <c r="C976">
        <v>1993</v>
      </c>
      <c r="D976" t="s">
        <v>6381</v>
      </c>
      <c r="G976" t="str">
        <f>+IF('Merged data'!G976&gt;='Merged data'!$P$2,(LN('Merged data'!G976)-LN('Merged data'!$P$2))/(LN('Merged data'!$P$3)-LN('Merged data'!$P$2))*100," ")</f>
        <v xml:space="preserve"> </v>
      </c>
    </row>
    <row r="977" spans="1:7" hidden="1" x14ac:dyDescent="0.25">
      <c r="A977">
        <v>208</v>
      </c>
      <c r="B977" t="s">
        <v>5218</v>
      </c>
      <c r="C977">
        <v>1993</v>
      </c>
      <c r="D977" t="s">
        <v>6382</v>
      </c>
      <c r="G977" t="str">
        <f>+IF('Merged data'!G977&gt;='Merged data'!$P$2,(LN('Merged data'!G977)-LN('Merged data'!$P$2))/(LN('Merged data'!$P$3)-LN('Merged data'!$P$2))*100," ")</f>
        <v xml:space="preserve"> </v>
      </c>
    </row>
    <row r="978" spans="1:7" hidden="1" x14ac:dyDescent="0.25">
      <c r="A978">
        <v>212</v>
      </c>
      <c r="B978" t="s">
        <v>5219</v>
      </c>
      <c r="C978">
        <v>1993</v>
      </c>
      <c r="D978" t="s">
        <v>6383</v>
      </c>
      <c r="G978" t="str">
        <f>+IF('Merged data'!G978&gt;='Merged data'!$P$2,(LN('Merged data'!G978)-LN('Merged data'!$P$2))/(LN('Merged data'!$P$3)-LN('Merged data'!$P$2))*100," ")</f>
        <v xml:space="preserve"> </v>
      </c>
    </row>
    <row r="979" spans="1:7" hidden="1" x14ac:dyDescent="0.25">
      <c r="A979">
        <v>214</v>
      </c>
      <c r="B979" t="s">
        <v>5220</v>
      </c>
      <c r="C979">
        <v>1993</v>
      </c>
      <c r="D979" t="s">
        <v>6384</v>
      </c>
      <c r="G979" t="str">
        <f>+IF('Merged data'!G979&gt;='Merged data'!$P$2,(LN('Merged data'!G979)-LN('Merged data'!$P$2))/(LN('Merged data'!$P$3)-LN('Merged data'!$P$2))*100," ")</f>
        <v xml:space="preserve"> </v>
      </c>
    </row>
    <row r="980" spans="1:7" hidden="1" x14ac:dyDescent="0.25">
      <c r="A980">
        <v>218</v>
      </c>
      <c r="B980" t="s">
        <v>5221</v>
      </c>
      <c r="C980">
        <v>1993</v>
      </c>
      <c r="D980" t="s">
        <v>6385</v>
      </c>
      <c r="G980" t="str">
        <f>+IF('Merged data'!G980&gt;='Merged data'!$P$2,(LN('Merged data'!G980)-LN('Merged data'!$P$2))/(LN('Merged data'!$P$3)-LN('Merged data'!$P$2))*100," ")</f>
        <v xml:space="preserve"> </v>
      </c>
    </row>
    <row r="981" spans="1:7" hidden="1" x14ac:dyDescent="0.25">
      <c r="A981">
        <v>222</v>
      </c>
      <c r="B981" t="s">
        <v>5222</v>
      </c>
      <c r="C981">
        <v>1993</v>
      </c>
      <c r="D981" t="s">
        <v>6386</v>
      </c>
      <c r="G981" t="str">
        <f>+IF('Merged data'!G981&gt;='Merged data'!$P$2,(LN('Merged data'!G981)-LN('Merged data'!$P$2))/(LN('Merged data'!$P$3)-LN('Merged data'!$P$2))*100," ")</f>
        <v xml:space="preserve"> </v>
      </c>
    </row>
    <row r="982" spans="1:7" hidden="1" x14ac:dyDescent="0.25">
      <c r="A982">
        <v>223</v>
      </c>
      <c r="B982" t="s">
        <v>5223</v>
      </c>
      <c r="C982">
        <v>1993</v>
      </c>
      <c r="D982" t="s">
        <v>6387</v>
      </c>
      <c r="G982" t="str">
        <f>+IF('Merged data'!G982&gt;='Merged data'!$P$2,(LN('Merged data'!G982)-LN('Merged data'!$P$2))/(LN('Merged data'!$P$3)-LN('Merged data'!$P$2))*100," ")</f>
        <v xml:space="preserve"> </v>
      </c>
    </row>
    <row r="983" spans="1:7" hidden="1" x14ac:dyDescent="0.25">
      <c r="A983">
        <v>226</v>
      </c>
      <c r="B983" t="s">
        <v>5224</v>
      </c>
      <c r="C983">
        <v>1993</v>
      </c>
      <c r="D983" t="s">
        <v>6388</v>
      </c>
      <c r="G983" t="str">
        <f>+IF('Merged data'!G983&gt;='Merged data'!$P$2,(LN('Merged data'!G983)-LN('Merged data'!$P$2))/(LN('Merged data'!$P$3)-LN('Merged data'!$P$2))*100," ")</f>
        <v xml:space="preserve"> </v>
      </c>
    </row>
    <row r="984" spans="1:7" hidden="1" x14ac:dyDescent="0.25">
      <c r="A984">
        <v>231</v>
      </c>
      <c r="B984" t="s">
        <v>5225</v>
      </c>
      <c r="C984">
        <v>1993</v>
      </c>
      <c r="D984" t="s">
        <v>6389</v>
      </c>
      <c r="G984" t="str">
        <f>+IF('Merged data'!G984&gt;='Merged data'!$P$2,(LN('Merged data'!G984)-LN('Merged data'!$P$2))/(LN('Merged data'!$P$3)-LN('Merged data'!$P$2))*100," ")</f>
        <v xml:space="preserve"> </v>
      </c>
    </row>
    <row r="985" spans="1:7" hidden="1" x14ac:dyDescent="0.25">
      <c r="A985">
        <v>232</v>
      </c>
      <c r="B985" t="s">
        <v>5226</v>
      </c>
      <c r="C985">
        <v>1993</v>
      </c>
      <c r="D985" t="s">
        <v>6390</v>
      </c>
      <c r="G985" t="str">
        <f>+IF('Merged data'!G985&gt;='Merged data'!$P$2,(LN('Merged data'!G985)-LN('Merged data'!$P$2))/(LN('Merged data'!$P$3)-LN('Merged data'!$P$2))*100," ")</f>
        <v xml:space="preserve"> </v>
      </c>
    </row>
    <row r="986" spans="1:7" hidden="1" x14ac:dyDescent="0.25">
      <c r="A986">
        <v>233</v>
      </c>
      <c r="B986" t="s">
        <v>5227</v>
      </c>
      <c r="C986">
        <v>1993</v>
      </c>
      <c r="D986" t="s">
        <v>6391</v>
      </c>
      <c r="G986" t="str">
        <f>+IF('Merged data'!G986&gt;='Merged data'!$P$2,(LN('Merged data'!G986)-LN('Merged data'!$P$2))/(LN('Merged data'!$P$3)-LN('Merged data'!$P$2))*100," ")</f>
        <v xml:space="preserve"> </v>
      </c>
    </row>
    <row r="987" spans="1:7" hidden="1" x14ac:dyDescent="0.25">
      <c r="A987">
        <v>234</v>
      </c>
      <c r="B987" t="s">
        <v>5228</v>
      </c>
      <c r="C987">
        <v>1993</v>
      </c>
      <c r="D987" t="s">
        <v>6392</v>
      </c>
      <c r="G987" t="str">
        <f>+IF('Merged data'!G987&gt;='Merged data'!$P$2,(LN('Merged data'!G987)-LN('Merged data'!$P$2))/(LN('Merged data'!$P$3)-LN('Merged data'!$P$2))*100," ")</f>
        <v xml:space="preserve"> </v>
      </c>
    </row>
    <row r="988" spans="1:7" hidden="1" x14ac:dyDescent="0.25">
      <c r="A988">
        <v>238</v>
      </c>
      <c r="B988" t="s">
        <v>5229</v>
      </c>
      <c r="C988">
        <v>1993</v>
      </c>
      <c r="D988" t="s">
        <v>6393</v>
      </c>
      <c r="G988" t="str">
        <f>+IF('Merged data'!G988&gt;='Merged data'!$P$2,(LN('Merged data'!G988)-LN('Merged data'!$P$2))/(LN('Merged data'!$P$3)-LN('Merged data'!$P$2))*100," ")</f>
        <v xml:space="preserve"> </v>
      </c>
    </row>
    <row r="989" spans="1:7" hidden="1" x14ac:dyDescent="0.25">
      <c r="A989">
        <v>239</v>
      </c>
      <c r="B989" t="s">
        <v>5230</v>
      </c>
      <c r="C989">
        <v>1993</v>
      </c>
      <c r="D989" t="s">
        <v>6394</v>
      </c>
      <c r="G989" t="str">
        <f>+IF('Merged data'!G989&gt;='Merged data'!$P$2,(LN('Merged data'!G989)-LN('Merged data'!$P$2))/(LN('Merged data'!$P$3)-LN('Merged data'!$P$2))*100," ")</f>
        <v xml:space="preserve"> </v>
      </c>
    </row>
    <row r="990" spans="1:7" hidden="1" x14ac:dyDescent="0.25">
      <c r="A990">
        <v>242</v>
      </c>
      <c r="B990" t="s">
        <v>5231</v>
      </c>
      <c r="C990">
        <v>1993</v>
      </c>
      <c r="D990" t="s">
        <v>6395</v>
      </c>
      <c r="G990" t="str">
        <f>+IF('Merged data'!G990&gt;='Merged data'!$P$2,(LN('Merged data'!G990)-LN('Merged data'!$P$2))/(LN('Merged data'!$P$3)-LN('Merged data'!$P$2))*100," ")</f>
        <v xml:space="preserve"> </v>
      </c>
    </row>
    <row r="991" spans="1:7" hidden="1" x14ac:dyDescent="0.25">
      <c r="A991">
        <v>246</v>
      </c>
      <c r="B991" t="s">
        <v>5232</v>
      </c>
      <c r="C991">
        <v>1993</v>
      </c>
      <c r="D991" t="s">
        <v>6396</v>
      </c>
      <c r="G991" t="str">
        <f>+IF('Merged data'!G991&gt;='Merged data'!$P$2,(LN('Merged data'!G991)-LN('Merged data'!$P$2))/(LN('Merged data'!$P$3)-LN('Merged data'!$P$2))*100," ")</f>
        <v xml:space="preserve"> </v>
      </c>
    </row>
    <row r="992" spans="1:7" hidden="1" x14ac:dyDescent="0.25">
      <c r="A992">
        <v>248</v>
      </c>
      <c r="B992" t="s">
        <v>5233</v>
      </c>
      <c r="C992">
        <v>1993</v>
      </c>
      <c r="D992" t="s">
        <v>6397</v>
      </c>
      <c r="G992" t="str">
        <f>+IF('Merged data'!G992&gt;='Merged data'!$P$2,(LN('Merged data'!G992)-LN('Merged data'!$P$2))/(LN('Merged data'!$P$3)-LN('Merged data'!$P$2))*100," ")</f>
        <v xml:space="preserve"> </v>
      </c>
    </row>
    <row r="993" spans="1:7" hidden="1" x14ac:dyDescent="0.25">
      <c r="A993">
        <v>250</v>
      </c>
      <c r="B993" t="s">
        <v>5234</v>
      </c>
      <c r="C993">
        <v>1993</v>
      </c>
      <c r="D993" t="s">
        <v>6398</v>
      </c>
      <c r="G993" t="str">
        <f>+IF('Merged data'!G993&gt;='Merged data'!$P$2,(LN('Merged data'!G993)-LN('Merged data'!$P$2))/(LN('Merged data'!$P$3)-LN('Merged data'!$P$2))*100," ")</f>
        <v xml:space="preserve"> </v>
      </c>
    </row>
    <row r="994" spans="1:7" hidden="1" x14ac:dyDescent="0.25">
      <c r="A994">
        <v>254</v>
      </c>
      <c r="B994" t="s">
        <v>5235</v>
      </c>
      <c r="C994">
        <v>1993</v>
      </c>
      <c r="D994" t="s">
        <v>6399</v>
      </c>
      <c r="G994" t="str">
        <f>+IF('Merged data'!G994&gt;='Merged data'!$P$2,(LN('Merged data'!G994)-LN('Merged data'!$P$2))/(LN('Merged data'!$P$3)-LN('Merged data'!$P$2))*100," ")</f>
        <v xml:space="preserve"> </v>
      </c>
    </row>
    <row r="995" spans="1:7" hidden="1" x14ac:dyDescent="0.25">
      <c r="A995">
        <v>258</v>
      </c>
      <c r="B995" t="s">
        <v>5236</v>
      </c>
      <c r="C995">
        <v>1993</v>
      </c>
      <c r="D995" t="s">
        <v>6400</v>
      </c>
      <c r="G995" t="str">
        <f>+IF('Merged data'!G995&gt;='Merged data'!$P$2,(LN('Merged data'!G995)-LN('Merged data'!$P$2))/(LN('Merged data'!$P$3)-LN('Merged data'!$P$2))*100," ")</f>
        <v xml:space="preserve"> </v>
      </c>
    </row>
    <row r="996" spans="1:7" hidden="1" x14ac:dyDescent="0.25">
      <c r="A996">
        <v>260</v>
      </c>
      <c r="B996" t="s">
        <v>5237</v>
      </c>
      <c r="C996">
        <v>1993</v>
      </c>
      <c r="D996" t="s">
        <v>6401</v>
      </c>
      <c r="G996" t="str">
        <f>+IF('Merged data'!G996&gt;='Merged data'!$P$2,(LN('Merged data'!G996)-LN('Merged data'!$P$2))/(LN('Merged data'!$P$3)-LN('Merged data'!$P$2))*100," ")</f>
        <v xml:space="preserve"> </v>
      </c>
    </row>
    <row r="997" spans="1:7" hidden="1" x14ac:dyDescent="0.25">
      <c r="A997">
        <v>262</v>
      </c>
      <c r="B997" t="s">
        <v>5238</v>
      </c>
      <c r="C997">
        <v>1993</v>
      </c>
      <c r="D997" t="s">
        <v>6402</v>
      </c>
      <c r="G997" t="str">
        <f>+IF('Merged data'!G997&gt;='Merged data'!$P$2,(LN('Merged data'!G997)-LN('Merged data'!$P$2))/(LN('Merged data'!$P$3)-LN('Merged data'!$P$2))*100," ")</f>
        <v xml:space="preserve"> </v>
      </c>
    </row>
    <row r="998" spans="1:7" hidden="1" x14ac:dyDescent="0.25">
      <c r="A998">
        <v>266</v>
      </c>
      <c r="B998" t="s">
        <v>5239</v>
      </c>
      <c r="C998">
        <v>1993</v>
      </c>
      <c r="D998" t="s">
        <v>6403</v>
      </c>
      <c r="G998" t="str">
        <f>+IF('Merged data'!G998&gt;='Merged data'!$P$2,(LN('Merged data'!G998)-LN('Merged data'!$P$2))/(LN('Merged data'!$P$3)-LN('Merged data'!$P$2))*100," ")</f>
        <v xml:space="preserve"> </v>
      </c>
    </row>
    <row r="999" spans="1:7" hidden="1" x14ac:dyDescent="0.25">
      <c r="A999">
        <v>268</v>
      </c>
      <c r="B999" t="s">
        <v>5240</v>
      </c>
      <c r="C999">
        <v>1993</v>
      </c>
      <c r="D999" t="s">
        <v>6404</v>
      </c>
      <c r="G999" t="str">
        <f>+IF('Merged data'!G999&gt;='Merged data'!$P$2,(LN('Merged data'!G999)-LN('Merged data'!$P$2))/(LN('Merged data'!$P$3)-LN('Merged data'!$P$2))*100," ")</f>
        <v xml:space="preserve"> </v>
      </c>
    </row>
    <row r="1000" spans="1:7" hidden="1" x14ac:dyDescent="0.25">
      <c r="A1000">
        <v>270</v>
      </c>
      <c r="B1000" t="s">
        <v>5241</v>
      </c>
      <c r="C1000">
        <v>1993</v>
      </c>
      <c r="D1000" t="s">
        <v>6405</v>
      </c>
      <c r="G1000" t="str">
        <f>+IF('Merged data'!G1000&gt;='Merged data'!$P$2,(LN('Merged data'!G1000)-LN('Merged data'!$P$2))/(LN('Merged data'!$P$3)-LN('Merged data'!$P$2))*100," ")</f>
        <v xml:space="preserve"> </v>
      </c>
    </row>
    <row r="1001" spans="1:7" hidden="1" x14ac:dyDescent="0.25">
      <c r="A1001">
        <v>275</v>
      </c>
      <c r="B1001" t="s">
        <v>5242</v>
      </c>
      <c r="C1001">
        <v>1993</v>
      </c>
      <c r="D1001" t="s">
        <v>6406</v>
      </c>
      <c r="G1001" t="str">
        <f>+IF('Merged data'!G1001&gt;='Merged data'!$P$2,(LN('Merged data'!G1001)-LN('Merged data'!$P$2))/(LN('Merged data'!$P$3)-LN('Merged data'!$P$2))*100," ")</f>
        <v xml:space="preserve"> </v>
      </c>
    </row>
    <row r="1002" spans="1:7" hidden="1" x14ac:dyDescent="0.25">
      <c r="A1002">
        <v>276</v>
      </c>
      <c r="B1002" t="s">
        <v>5243</v>
      </c>
      <c r="C1002">
        <v>1993</v>
      </c>
      <c r="D1002" t="s">
        <v>6407</v>
      </c>
      <c r="G1002" t="str">
        <f>+IF('Merged data'!G1002&gt;='Merged data'!$P$2,(LN('Merged data'!G1002)-LN('Merged data'!$P$2))/(LN('Merged data'!$P$3)-LN('Merged data'!$P$2))*100," ")</f>
        <v xml:space="preserve"> </v>
      </c>
    </row>
    <row r="1003" spans="1:7" hidden="1" x14ac:dyDescent="0.25">
      <c r="A1003">
        <v>288</v>
      </c>
      <c r="B1003" t="s">
        <v>5244</v>
      </c>
      <c r="C1003">
        <v>1993</v>
      </c>
      <c r="D1003" t="s">
        <v>847</v>
      </c>
      <c r="G1003" t="str">
        <f>+IF('Merged data'!G1003&gt;='Merged data'!$P$2,(LN('Merged data'!G1003)-LN('Merged data'!$P$2))/(LN('Merged data'!$P$3)-LN('Merged data'!$P$2))*100," ")</f>
        <v xml:space="preserve"> </v>
      </c>
    </row>
    <row r="1004" spans="1:7" hidden="1" x14ac:dyDescent="0.25">
      <c r="A1004">
        <v>292</v>
      </c>
      <c r="B1004" t="s">
        <v>5245</v>
      </c>
      <c r="C1004">
        <v>1993</v>
      </c>
      <c r="D1004" t="s">
        <v>6408</v>
      </c>
      <c r="G1004" t="str">
        <f>+IF('Merged data'!G1004&gt;='Merged data'!$P$2,(LN('Merged data'!G1004)-LN('Merged data'!$P$2))/(LN('Merged data'!$P$3)-LN('Merged data'!$P$2))*100," ")</f>
        <v xml:space="preserve"> </v>
      </c>
    </row>
    <row r="1005" spans="1:7" hidden="1" x14ac:dyDescent="0.25">
      <c r="A1005">
        <v>296</v>
      </c>
      <c r="B1005" t="s">
        <v>5246</v>
      </c>
      <c r="C1005">
        <v>1993</v>
      </c>
      <c r="D1005" t="s">
        <v>6409</v>
      </c>
      <c r="G1005" t="str">
        <f>+IF('Merged data'!G1005&gt;='Merged data'!$P$2,(LN('Merged data'!G1005)-LN('Merged data'!$P$2))/(LN('Merged data'!$P$3)-LN('Merged data'!$P$2))*100," ")</f>
        <v xml:space="preserve"> </v>
      </c>
    </row>
    <row r="1006" spans="1:7" hidden="1" x14ac:dyDescent="0.25">
      <c r="A1006">
        <v>300</v>
      </c>
      <c r="B1006" t="s">
        <v>5247</v>
      </c>
      <c r="C1006">
        <v>1993</v>
      </c>
      <c r="D1006" t="s">
        <v>6410</v>
      </c>
      <c r="G1006" t="str">
        <f>+IF('Merged data'!G1006&gt;='Merged data'!$P$2,(LN('Merged data'!G1006)-LN('Merged data'!$P$2))/(LN('Merged data'!$P$3)-LN('Merged data'!$P$2))*100," ")</f>
        <v xml:space="preserve"> </v>
      </c>
    </row>
    <row r="1007" spans="1:7" hidden="1" x14ac:dyDescent="0.25">
      <c r="A1007">
        <v>304</v>
      </c>
      <c r="B1007" t="s">
        <v>5248</v>
      </c>
      <c r="C1007">
        <v>1993</v>
      </c>
      <c r="D1007" t="s">
        <v>6411</v>
      </c>
      <c r="G1007" t="str">
        <f>+IF('Merged data'!G1007&gt;='Merged data'!$P$2,(LN('Merged data'!G1007)-LN('Merged data'!$P$2))/(LN('Merged data'!$P$3)-LN('Merged data'!$P$2))*100," ")</f>
        <v xml:space="preserve"> </v>
      </c>
    </row>
    <row r="1008" spans="1:7" hidden="1" x14ac:dyDescent="0.25">
      <c r="A1008">
        <v>308</v>
      </c>
      <c r="B1008" t="s">
        <v>5249</v>
      </c>
      <c r="C1008">
        <v>1993</v>
      </c>
      <c r="D1008" t="s">
        <v>6412</v>
      </c>
      <c r="G1008" t="str">
        <f>+IF('Merged data'!G1008&gt;='Merged data'!$P$2,(LN('Merged data'!G1008)-LN('Merged data'!$P$2))/(LN('Merged data'!$P$3)-LN('Merged data'!$P$2))*100," ")</f>
        <v xml:space="preserve"> </v>
      </c>
    </row>
    <row r="1009" spans="1:7" hidden="1" x14ac:dyDescent="0.25">
      <c r="A1009">
        <v>312</v>
      </c>
      <c r="B1009" t="s">
        <v>5250</v>
      </c>
      <c r="C1009">
        <v>1993</v>
      </c>
      <c r="D1009" t="s">
        <v>6413</v>
      </c>
      <c r="G1009" t="str">
        <f>+IF('Merged data'!G1009&gt;='Merged data'!$P$2,(LN('Merged data'!G1009)-LN('Merged data'!$P$2))/(LN('Merged data'!$P$3)-LN('Merged data'!$P$2))*100," ")</f>
        <v xml:space="preserve"> </v>
      </c>
    </row>
    <row r="1010" spans="1:7" hidden="1" x14ac:dyDescent="0.25">
      <c r="A1010">
        <v>316</v>
      </c>
      <c r="B1010" t="s">
        <v>5251</v>
      </c>
      <c r="C1010">
        <v>1993</v>
      </c>
      <c r="D1010" t="s">
        <v>6414</v>
      </c>
      <c r="G1010" t="str">
        <f>+IF('Merged data'!G1010&gt;='Merged data'!$P$2,(LN('Merged data'!G1010)-LN('Merged data'!$P$2))/(LN('Merged data'!$P$3)-LN('Merged data'!$P$2))*100," ")</f>
        <v xml:space="preserve"> </v>
      </c>
    </row>
    <row r="1011" spans="1:7" hidden="1" x14ac:dyDescent="0.25">
      <c r="A1011">
        <v>320</v>
      </c>
      <c r="B1011" t="s">
        <v>5252</v>
      </c>
      <c r="C1011">
        <v>1993</v>
      </c>
      <c r="D1011" t="s">
        <v>6415</v>
      </c>
      <c r="G1011" t="str">
        <f>+IF('Merged data'!G1011&gt;='Merged data'!$P$2,(LN('Merged data'!G1011)-LN('Merged data'!$P$2))/(LN('Merged data'!$P$3)-LN('Merged data'!$P$2))*100," ")</f>
        <v xml:space="preserve"> </v>
      </c>
    </row>
    <row r="1012" spans="1:7" hidden="1" x14ac:dyDescent="0.25">
      <c r="A1012">
        <v>324</v>
      </c>
      <c r="B1012" t="s">
        <v>5253</v>
      </c>
      <c r="C1012">
        <v>1993</v>
      </c>
      <c r="D1012" t="s">
        <v>6416</v>
      </c>
      <c r="G1012" t="str">
        <f>+IF('Merged data'!G1012&gt;='Merged data'!$P$2,(LN('Merged data'!G1012)-LN('Merged data'!$P$2))/(LN('Merged data'!$P$3)-LN('Merged data'!$P$2))*100," ")</f>
        <v xml:space="preserve"> </v>
      </c>
    </row>
    <row r="1013" spans="1:7" hidden="1" x14ac:dyDescent="0.25">
      <c r="A1013">
        <v>328</v>
      </c>
      <c r="B1013" t="s">
        <v>5254</v>
      </c>
      <c r="C1013">
        <v>1993</v>
      </c>
      <c r="D1013" t="s">
        <v>6417</v>
      </c>
      <c r="G1013" t="str">
        <f>+IF('Merged data'!G1013&gt;='Merged data'!$P$2,(LN('Merged data'!G1013)-LN('Merged data'!$P$2))/(LN('Merged data'!$P$3)-LN('Merged data'!$P$2))*100," ")</f>
        <v xml:space="preserve"> </v>
      </c>
    </row>
    <row r="1014" spans="1:7" hidden="1" x14ac:dyDescent="0.25">
      <c r="A1014">
        <v>332</v>
      </c>
      <c r="B1014" t="s">
        <v>5255</v>
      </c>
      <c r="C1014">
        <v>1993</v>
      </c>
      <c r="D1014" t="s">
        <v>6418</v>
      </c>
      <c r="G1014" t="str">
        <f>+IF('Merged data'!G1014&gt;='Merged data'!$P$2,(LN('Merged data'!G1014)-LN('Merged data'!$P$2))/(LN('Merged data'!$P$3)-LN('Merged data'!$P$2))*100," ")</f>
        <v xml:space="preserve"> </v>
      </c>
    </row>
    <row r="1015" spans="1:7" hidden="1" x14ac:dyDescent="0.25">
      <c r="A1015">
        <v>334</v>
      </c>
      <c r="B1015" t="s">
        <v>5256</v>
      </c>
      <c r="C1015">
        <v>1993</v>
      </c>
      <c r="D1015" t="s">
        <v>6419</v>
      </c>
      <c r="G1015" t="str">
        <f>+IF('Merged data'!G1015&gt;='Merged data'!$P$2,(LN('Merged data'!G1015)-LN('Merged data'!$P$2))/(LN('Merged data'!$P$3)-LN('Merged data'!$P$2))*100," ")</f>
        <v xml:space="preserve"> </v>
      </c>
    </row>
    <row r="1016" spans="1:7" hidden="1" x14ac:dyDescent="0.25">
      <c r="A1016">
        <v>336</v>
      </c>
      <c r="B1016" t="s">
        <v>5257</v>
      </c>
      <c r="C1016">
        <v>1993</v>
      </c>
      <c r="D1016" t="s">
        <v>6420</v>
      </c>
      <c r="G1016" t="str">
        <f>+IF('Merged data'!G1016&gt;='Merged data'!$P$2,(LN('Merged data'!G1016)-LN('Merged data'!$P$2))/(LN('Merged data'!$P$3)-LN('Merged data'!$P$2))*100," ")</f>
        <v xml:space="preserve"> </v>
      </c>
    </row>
    <row r="1017" spans="1:7" hidden="1" x14ac:dyDescent="0.25">
      <c r="A1017">
        <v>340</v>
      </c>
      <c r="B1017" t="s">
        <v>5258</v>
      </c>
      <c r="C1017">
        <v>1993</v>
      </c>
      <c r="D1017" t="s">
        <v>6421</v>
      </c>
      <c r="G1017" t="str">
        <f>+IF('Merged data'!G1017&gt;='Merged data'!$P$2,(LN('Merged data'!G1017)-LN('Merged data'!$P$2))/(LN('Merged data'!$P$3)-LN('Merged data'!$P$2))*100," ")</f>
        <v xml:space="preserve"> </v>
      </c>
    </row>
    <row r="1018" spans="1:7" hidden="1" x14ac:dyDescent="0.25">
      <c r="A1018">
        <v>344</v>
      </c>
      <c r="B1018" t="s">
        <v>5259</v>
      </c>
      <c r="C1018">
        <v>1993</v>
      </c>
      <c r="D1018" t="s">
        <v>6422</v>
      </c>
      <c r="G1018" t="str">
        <f>+IF('Merged data'!G1018&gt;='Merged data'!$P$2,(LN('Merged data'!G1018)-LN('Merged data'!$P$2))/(LN('Merged data'!$P$3)-LN('Merged data'!$P$2))*100," ")</f>
        <v xml:space="preserve"> </v>
      </c>
    </row>
    <row r="1019" spans="1:7" hidden="1" x14ac:dyDescent="0.25">
      <c r="A1019">
        <v>348</v>
      </c>
      <c r="B1019" t="s">
        <v>5260</v>
      </c>
      <c r="C1019">
        <v>1993</v>
      </c>
      <c r="D1019" t="s">
        <v>6423</v>
      </c>
      <c r="G1019" t="str">
        <f>+IF('Merged data'!G1019&gt;='Merged data'!$P$2,(LN('Merged data'!G1019)-LN('Merged data'!$P$2))/(LN('Merged data'!$P$3)-LN('Merged data'!$P$2))*100," ")</f>
        <v xml:space="preserve"> </v>
      </c>
    </row>
    <row r="1020" spans="1:7" hidden="1" x14ac:dyDescent="0.25">
      <c r="A1020">
        <v>352</v>
      </c>
      <c r="B1020" t="s">
        <v>5261</v>
      </c>
      <c r="C1020">
        <v>1993</v>
      </c>
      <c r="D1020" t="s">
        <v>6424</v>
      </c>
      <c r="G1020" t="str">
        <f>+IF('Merged data'!G1020&gt;='Merged data'!$P$2,(LN('Merged data'!G1020)-LN('Merged data'!$P$2))/(LN('Merged data'!$P$3)-LN('Merged data'!$P$2))*100," ")</f>
        <v xml:space="preserve"> </v>
      </c>
    </row>
    <row r="1021" spans="1:7" hidden="1" x14ac:dyDescent="0.25">
      <c r="A1021">
        <v>356</v>
      </c>
      <c r="B1021" t="s">
        <v>5262</v>
      </c>
      <c r="C1021">
        <v>1993</v>
      </c>
      <c r="D1021" t="s">
        <v>6425</v>
      </c>
      <c r="G1021" t="str">
        <f>+IF('Merged data'!G1021&gt;='Merged data'!$P$2,(LN('Merged data'!G1021)-LN('Merged data'!$P$2))/(LN('Merged data'!$P$3)-LN('Merged data'!$P$2))*100," ")</f>
        <v xml:space="preserve"> </v>
      </c>
    </row>
    <row r="1022" spans="1:7" hidden="1" x14ac:dyDescent="0.25">
      <c r="A1022">
        <v>360</v>
      </c>
      <c r="B1022" t="s">
        <v>5263</v>
      </c>
      <c r="C1022">
        <v>1993</v>
      </c>
      <c r="D1022" t="s">
        <v>6426</v>
      </c>
      <c r="G1022" t="str">
        <f>+IF('Merged data'!G1022&gt;='Merged data'!$P$2,(LN('Merged data'!G1022)-LN('Merged data'!$P$2))/(LN('Merged data'!$P$3)-LN('Merged data'!$P$2))*100," ")</f>
        <v xml:space="preserve"> </v>
      </c>
    </row>
    <row r="1023" spans="1:7" hidden="1" x14ac:dyDescent="0.25">
      <c r="A1023">
        <v>364</v>
      </c>
      <c r="B1023" t="s">
        <v>5264</v>
      </c>
      <c r="C1023">
        <v>1993</v>
      </c>
      <c r="D1023" t="s">
        <v>6427</v>
      </c>
      <c r="G1023" t="str">
        <f>+IF('Merged data'!G1023&gt;='Merged data'!$P$2,(LN('Merged data'!G1023)-LN('Merged data'!$P$2))/(LN('Merged data'!$P$3)-LN('Merged data'!$P$2))*100," ")</f>
        <v xml:space="preserve"> </v>
      </c>
    </row>
    <row r="1024" spans="1:7" hidden="1" x14ac:dyDescent="0.25">
      <c r="A1024">
        <v>368</v>
      </c>
      <c r="B1024" t="s">
        <v>5265</v>
      </c>
      <c r="C1024">
        <v>1993</v>
      </c>
      <c r="D1024" t="s">
        <v>6428</v>
      </c>
      <c r="G1024" t="str">
        <f>+IF('Merged data'!G1024&gt;='Merged data'!$P$2,(LN('Merged data'!G1024)-LN('Merged data'!$P$2))/(LN('Merged data'!$P$3)-LN('Merged data'!$P$2))*100," ")</f>
        <v xml:space="preserve"> </v>
      </c>
    </row>
    <row r="1025" spans="1:7" hidden="1" x14ac:dyDescent="0.25">
      <c r="A1025">
        <v>372</v>
      </c>
      <c r="B1025" t="s">
        <v>5266</v>
      </c>
      <c r="C1025">
        <v>1993</v>
      </c>
      <c r="D1025" t="s">
        <v>6429</v>
      </c>
      <c r="G1025" t="str">
        <f>+IF('Merged data'!G1025&gt;='Merged data'!$P$2,(LN('Merged data'!G1025)-LN('Merged data'!$P$2))/(LN('Merged data'!$P$3)-LN('Merged data'!$P$2))*100," ")</f>
        <v xml:space="preserve"> </v>
      </c>
    </row>
    <row r="1026" spans="1:7" hidden="1" x14ac:dyDescent="0.25">
      <c r="A1026">
        <v>376</v>
      </c>
      <c r="B1026" t="s">
        <v>5267</v>
      </c>
      <c r="C1026">
        <v>1993</v>
      </c>
      <c r="D1026" t="s">
        <v>6430</v>
      </c>
      <c r="G1026" t="str">
        <f>+IF('Merged data'!G1026&gt;='Merged data'!$P$2,(LN('Merged data'!G1026)-LN('Merged data'!$P$2))/(LN('Merged data'!$P$3)-LN('Merged data'!$P$2))*100," ")</f>
        <v xml:space="preserve"> </v>
      </c>
    </row>
    <row r="1027" spans="1:7" hidden="1" x14ac:dyDescent="0.25">
      <c r="A1027">
        <v>380</v>
      </c>
      <c r="B1027" t="s">
        <v>5268</v>
      </c>
      <c r="C1027">
        <v>1993</v>
      </c>
      <c r="D1027" t="s">
        <v>6431</v>
      </c>
      <c r="G1027" t="str">
        <f>+IF('Merged data'!G1027&gt;='Merged data'!$P$2,(LN('Merged data'!G1027)-LN('Merged data'!$P$2))/(LN('Merged data'!$P$3)-LN('Merged data'!$P$2))*100," ")</f>
        <v xml:space="preserve"> </v>
      </c>
    </row>
    <row r="1028" spans="1:7" hidden="1" x14ac:dyDescent="0.25">
      <c r="A1028">
        <v>384</v>
      </c>
      <c r="B1028" t="s">
        <v>5269</v>
      </c>
      <c r="C1028">
        <v>1993</v>
      </c>
      <c r="D1028" t="s">
        <v>6432</v>
      </c>
      <c r="G1028" t="str">
        <f>+IF('Merged data'!G1028&gt;='Merged data'!$P$2,(LN('Merged data'!G1028)-LN('Merged data'!$P$2))/(LN('Merged data'!$P$3)-LN('Merged data'!$P$2))*100," ")</f>
        <v xml:space="preserve"> </v>
      </c>
    </row>
    <row r="1029" spans="1:7" hidden="1" x14ac:dyDescent="0.25">
      <c r="A1029">
        <v>388</v>
      </c>
      <c r="B1029" t="s">
        <v>5270</v>
      </c>
      <c r="C1029">
        <v>1993</v>
      </c>
      <c r="D1029" t="s">
        <v>6433</v>
      </c>
      <c r="G1029" t="str">
        <f>+IF('Merged data'!G1029&gt;='Merged data'!$P$2,(LN('Merged data'!G1029)-LN('Merged data'!$P$2))/(LN('Merged data'!$P$3)-LN('Merged data'!$P$2))*100," ")</f>
        <v xml:space="preserve"> </v>
      </c>
    </row>
    <row r="1030" spans="1:7" hidden="1" x14ac:dyDescent="0.25">
      <c r="A1030">
        <v>392</v>
      </c>
      <c r="B1030" t="s">
        <v>5271</v>
      </c>
      <c r="C1030">
        <v>1993</v>
      </c>
      <c r="D1030" t="s">
        <v>6434</v>
      </c>
      <c r="G1030" t="str">
        <f>+IF('Merged data'!G1030&gt;='Merged data'!$P$2,(LN('Merged data'!G1030)-LN('Merged data'!$P$2))/(LN('Merged data'!$P$3)-LN('Merged data'!$P$2))*100," ")</f>
        <v xml:space="preserve"> </v>
      </c>
    </row>
    <row r="1031" spans="1:7" hidden="1" x14ac:dyDescent="0.25">
      <c r="A1031">
        <v>398</v>
      </c>
      <c r="B1031" t="s">
        <v>5272</v>
      </c>
      <c r="C1031">
        <v>1993</v>
      </c>
      <c r="D1031" t="s">
        <v>6435</v>
      </c>
      <c r="G1031" t="str">
        <f>+IF('Merged data'!G1031&gt;='Merged data'!$P$2,(LN('Merged data'!G1031)-LN('Merged data'!$P$2))/(LN('Merged data'!$P$3)-LN('Merged data'!$P$2))*100," ")</f>
        <v xml:space="preserve"> </v>
      </c>
    </row>
    <row r="1032" spans="1:7" hidden="1" x14ac:dyDescent="0.25">
      <c r="A1032">
        <v>400</v>
      </c>
      <c r="B1032" t="s">
        <v>5273</v>
      </c>
      <c r="C1032">
        <v>1993</v>
      </c>
      <c r="D1032" t="s">
        <v>6436</v>
      </c>
      <c r="G1032" t="str">
        <f>+IF('Merged data'!G1032&gt;='Merged data'!$P$2,(LN('Merged data'!G1032)-LN('Merged data'!$P$2))/(LN('Merged data'!$P$3)-LN('Merged data'!$P$2))*100," ")</f>
        <v xml:space="preserve"> </v>
      </c>
    </row>
    <row r="1033" spans="1:7" hidden="1" x14ac:dyDescent="0.25">
      <c r="A1033">
        <v>404</v>
      </c>
      <c r="B1033" t="s">
        <v>5274</v>
      </c>
      <c r="C1033">
        <v>1993</v>
      </c>
      <c r="D1033" t="s">
        <v>870</v>
      </c>
      <c r="G1033" t="str">
        <f>+IF('Merged data'!G1033&gt;='Merged data'!$P$2,(LN('Merged data'!G1033)-LN('Merged data'!$P$2))/(LN('Merged data'!$P$3)-LN('Merged data'!$P$2))*100," ")</f>
        <v xml:space="preserve"> </v>
      </c>
    </row>
    <row r="1034" spans="1:7" hidden="1" x14ac:dyDescent="0.25">
      <c r="A1034">
        <v>408</v>
      </c>
      <c r="B1034" t="s">
        <v>5275</v>
      </c>
      <c r="C1034">
        <v>1993</v>
      </c>
      <c r="D1034" t="s">
        <v>6437</v>
      </c>
      <c r="G1034" t="str">
        <f>+IF('Merged data'!G1034&gt;='Merged data'!$P$2,(LN('Merged data'!G1034)-LN('Merged data'!$P$2))/(LN('Merged data'!$P$3)-LN('Merged data'!$P$2))*100," ")</f>
        <v xml:space="preserve"> </v>
      </c>
    </row>
    <row r="1035" spans="1:7" hidden="1" x14ac:dyDescent="0.25">
      <c r="A1035">
        <v>410</v>
      </c>
      <c r="B1035" t="s">
        <v>5276</v>
      </c>
      <c r="C1035">
        <v>1993</v>
      </c>
      <c r="D1035" t="s">
        <v>6438</v>
      </c>
      <c r="G1035" t="str">
        <f>+IF('Merged data'!G1035&gt;='Merged data'!$P$2,(LN('Merged data'!G1035)-LN('Merged data'!$P$2))/(LN('Merged data'!$P$3)-LN('Merged data'!$P$2))*100," ")</f>
        <v xml:space="preserve"> </v>
      </c>
    </row>
    <row r="1036" spans="1:7" hidden="1" x14ac:dyDescent="0.25">
      <c r="A1036">
        <v>414</v>
      </c>
      <c r="B1036" t="s">
        <v>5277</v>
      </c>
      <c r="C1036">
        <v>1993</v>
      </c>
      <c r="D1036" t="s">
        <v>6439</v>
      </c>
      <c r="G1036" t="str">
        <f>+IF('Merged data'!G1036&gt;='Merged data'!$P$2,(LN('Merged data'!G1036)-LN('Merged data'!$P$2))/(LN('Merged data'!$P$3)-LN('Merged data'!$P$2))*100," ")</f>
        <v xml:space="preserve"> </v>
      </c>
    </row>
    <row r="1037" spans="1:7" hidden="1" x14ac:dyDescent="0.25">
      <c r="A1037">
        <v>417</v>
      </c>
      <c r="B1037" t="s">
        <v>5278</v>
      </c>
      <c r="C1037">
        <v>1993</v>
      </c>
      <c r="D1037" t="s">
        <v>6440</v>
      </c>
      <c r="G1037" t="str">
        <f>+IF('Merged data'!G1037&gt;='Merged data'!$P$2,(LN('Merged data'!G1037)-LN('Merged data'!$P$2))/(LN('Merged data'!$P$3)-LN('Merged data'!$P$2))*100," ")</f>
        <v xml:space="preserve"> </v>
      </c>
    </row>
    <row r="1038" spans="1:7" hidden="1" x14ac:dyDescent="0.25">
      <c r="A1038">
        <v>418</v>
      </c>
      <c r="B1038" t="s">
        <v>5279</v>
      </c>
      <c r="C1038">
        <v>1993</v>
      </c>
      <c r="D1038" t="s">
        <v>6441</v>
      </c>
      <c r="G1038" t="str">
        <f>+IF('Merged data'!G1038&gt;='Merged data'!$P$2,(LN('Merged data'!G1038)-LN('Merged data'!$P$2))/(LN('Merged data'!$P$3)-LN('Merged data'!$P$2))*100," ")</f>
        <v xml:space="preserve"> </v>
      </c>
    </row>
    <row r="1039" spans="1:7" hidden="1" x14ac:dyDescent="0.25">
      <c r="A1039">
        <v>419</v>
      </c>
      <c r="B1039" t="s">
        <v>5280</v>
      </c>
      <c r="C1039">
        <v>1993</v>
      </c>
      <c r="D1039" t="s">
        <v>6442</v>
      </c>
      <c r="G1039" t="str">
        <f>+IF('Merged data'!G1039&gt;='Merged data'!$P$2,(LN('Merged data'!G1039)-LN('Merged data'!$P$2))/(LN('Merged data'!$P$3)-LN('Merged data'!$P$2))*100," ")</f>
        <v xml:space="preserve"> </v>
      </c>
    </row>
    <row r="1040" spans="1:7" hidden="1" x14ac:dyDescent="0.25">
      <c r="A1040">
        <v>422</v>
      </c>
      <c r="B1040" t="s">
        <v>5281</v>
      </c>
      <c r="C1040">
        <v>1993</v>
      </c>
      <c r="D1040" t="s">
        <v>6443</v>
      </c>
      <c r="G1040" t="str">
        <f>+IF('Merged data'!G1040&gt;='Merged data'!$P$2,(LN('Merged data'!G1040)-LN('Merged data'!$P$2))/(LN('Merged data'!$P$3)-LN('Merged data'!$P$2))*100," ")</f>
        <v xml:space="preserve"> </v>
      </c>
    </row>
    <row r="1041" spans="1:7" hidden="1" x14ac:dyDescent="0.25">
      <c r="A1041">
        <v>426</v>
      </c>
      <c r="B1041" t="s">
        <v>5282</v>
      </c>
      <c r="C1041">
        <v>1993</v>
      </c>
      <c r="D1041" t="s">
        <v>6444</v>
      </c>
      <c r="G1041" t="str">
        <f>+IF('Merged data'!G1041&gt;='Merged data'!$P$2,(LN('Merged data'!G1041)-LN('Merged data'!$P$2))/(LN('Merged data'!$P$3)-LN('Merged data'!$P$2))*100," ")</f>
        <v xml:space="preserve"> </v>
      </c>
    </row>
    <row r="1042" spans="1:7" hidden="1" x14ac:dyDescent="0.25">
      <c r="A1042">
        <v>428</v>
      </c>
      <c r="B1042" t="s">
        <v>5283</v>
      </c>
      <c r="C1042">
        <v>1993</v>
      </c>
      <c r="D1042" t="s">
        <v>6445</v>
      </c>
      <c r="G1042" t="str">
        <f>+IF('Merged data'!G1042&gt;='Merged data'!$P$2,(LN('Merged data'!G1042)-LN('Merged data'!$P$2))/(LN('Merged data'!$P$3)-LN('Merged data'!$P$2))*100," ")</f>
        <v xml:space="preserve"> </v>
      </c>
    </row>
    <row r="1043" spans="1:7" hidden="1" x14ac:dyDescent="0.25">
      <c r="A1043">
        <v>430</v>
      </c>
      <c r="B1043" t="s">
        <v>5284</v>
      </c>
      <c r="C1043">
        <v>1993</v>
      </c>
      <c r="D1043" t="s">
        <v>6446</v>
      </c>
      <c r="G1043" t="str">
        <f>+IF('Merged data'!G1043&gt;='Merged data'!$P$2,(LN('Merged data'!G1043)-LN('Merged data'!$P$2))/(LN('Merged data'!$P$3)-LN('Merged data'!$P$2))*100," ")</f>
        <v xml:space="preserve"> </v>
      </c>
    </row>
    <row r="1044" spans="1:7" hidden="1" x14ac:dyDescent="0.25">
      <c r="A1044">
        <v>432</v>
      </c>
      <c r="B1044" t="s">
        <v>5285</v>
      </c>
      <c r="C1044">
        <v>1993</v>
      </c>
      <c r="D1044" t="s">
        <v>6447</v>
      </c>
      <c r="G1044" t="str">
        <f>+IF('Merged data'!G1044&gt;='Merged data'!$P$2,(LN('Merged data'!G1044)-LN('Merged data'!$P$2))/(LN('Merged data'!$P$3)-LN('Merged data'!$P$2))*100," ")</f>
        <v xml:space="preserve"> </v>
      </c>
    </row>
    <row r="1045" spans="1:7" hidden="1" x14ac:dyDescent="0.25">
      <c r="A1045">
        <v>434</v>
      </c>
      <c r="B1045" t="s">
        <v>5286</v>
      </c>
      <c r="C1045">
        <v>1993</v>
      </c>
      <c r="D1045" t="s">
        <v>6448</v>
      </c>
      <c r="G1045" t="str">
        <f>+IF('Merged data'!G1045&gt;='Merged data'!$P$2,(LN('Merged data'!G1045)-LN('Merged data'!$P$2))/(LN('Merged data'!$P$3)-LN('Merged data'!$P$2))*100," ")</f>
        <v xml:space="preserve"> </v>
      </c>
    </row>
    <row r="1046" spans="1:7" hidden="1" x14ac:dyDescent="0.25">
      <c r="A1046">
        <v>438</v>
      </c>
      <c r="B1046" t="s">
        <v>5287</v>
      </c>
      <c r="C1046">
        <v>1993</v>
      </c>
      <c r="D1046" t="s">
        <v>6449</v>
      </c>
      <c r="G1046" t="str">
        <f>+IF('Merged data'!G1046&gt;='Merged data'!$P$2,(LN('Merged data'!G1046)-LN('Merged data'!$P$2))/(LN('Merged data'!$P$3)-LN('Merged data'!$P$2))*100," ")</f>
        <v xml:space="preserve"> </v>
      </c>
    </row>
    <row r="1047" spans="1:7" hidden="1" x14ac:dyDescent="0.25">
      <c r="A1047">
        <v>440</v>
      </c>
      <c r="B1047" t="s">
        <v>5288</v>
      </c>
      <c r="C1047">
        <v>1993</v>
      </c>
      <c r="D1047" t="s">
        <v>6450</v>
      </c>
      <c r="G1047" t="str">
        <f>+IF('Merged data'!G1047&gt;='Merged data'!$P$2,(LN('Merged data'!G1047)-LN('Merged data'!$P$2))/(LN('Merged data'!$P$3)-LN('Merged data'!$P$2))*100," ")</f>
        <v xml:space="preserve"> </v>
      </c>
    </row>
    <row r="1048" spans="1:7" hidden="1" x14ac:dyDescent="0.25">
      <c r="A1048">
        <v>442</v>
      </c>
      <c r="B1048" t="s">
        <v>5289</v>
      </c>
      <c r="C1048">
        <v>1993</v>
      </c>
      <c r="D1048" t="s">
        <v>6451</v>
      </c>
      <c r="G1048" t="str">
        <f>+IF('Merged data'!G1048&gt;='Merged data'!$P$2,(LN('Merged data'!G1048)-LN('Merged data'!$P$2))/(LN('Merged data'!$P$3)-LN('Merged data'!$P$2))*100," ")</f>
        <v xml:space="preserve"> </v>
      </c>
    </row>
    <row r="1049" spans="1:7" hidden="1" x14ac:dyDescent="0.25">
      <c r="A1049">
        <v>446</v>
      </c>
      <c r="B1049" t="s">
        <v>5290</v>
      </c>
      <c r="C1049">
        <v>1993</v>
      </c>
      <c r="D1049" t="s">
        <v>6452</v>
      </c>
      <c r="G1049" t="str">
        <f>+IF('Merged data'!G1049&gt;='Merged data'!$P$2,(LN('Merged data'!G1049)-LN('Merged data'!$P$2))/(LN('Merged data'!$P$3)-LN('Merged data'!$P$2))*100," ")</f>
        <v xml:space="preserve"> </v>
      </c>
    </row>
    <row r="1050" spans="1:7" hidden="1" x14ac:dyDescent="0.25">
      <c r="A1050">
        <v>450</v>
      </c>
      <c r="B1050" t="s">
        <v>5291</v>
      </c>
      <c r="C1050">
        <v>1993</v>
      </c>
      <c r="D1050" t="s">
        <v>6453</v>
      </c>
      <c r="G1050" t="str">
        <f>+IF('Merged data'!G1050&gt;='Merged data'!$P$2,(LN('Merged data'!G1050)-LN('Merged data'!$P$2))/(LN('Merged data'!$P$3)-LN('Merged data'!$P$2))*100," ")</f>
        <v xml:space="preserve"> </v>
      </c>
    </row>
    <row r="1051" spans="1:7" hidden="1" x14ac:dyDescent="0.25">
      <c r="A1051">
        <v>454</v>
      </c>
      <c r="B1051" t="s">
        <v>5292</v>
      </c>
      <c r="C1051">
        <v>1993</v>
      </c>
      <c r="D1051" t="s">
        <v>6454</v>
      </c>
      <c r="G1051" t="str">
        <f>+IF('Merged data'!G1051&gt;='Merged data'!$P$2,(LN('Merged data'!G1051)-LN('Merged data'!$P$2))/(LN('Merged data'!$P$3)-LN('Merged data'!$P$2))*100," ")</f>
        <v xml:space="preserve"> </v>
      </c>
    </row>
    <row r="1052" spans="1:7" hidden="1" x14ac:dyDescent="0.25">
      <c r="A1052">
        <v>458</v>
      </c>
      <c r="B1052" t="s">
        <v>5293</v>
      </c>
      <c r="C1052">
        <v>1993</v>
      </c>
      <c r="D1052" t="s">
        <v>6455</v>
      </c>
      <c r="G1052" t="str">
        <f>+IF('Merged data'!G1052&gt;='Merged data'!$P$2,(LN('Merged data'!G1052)-LN('Merged data'!$P$2))/(LN('Merged data'!$P$3)-LN('Merged data'!$P$2))*100," ")</f>
        <v xml:space="preserve"> </v>
      </c>
    </row>
    <row r="1053" spans="1:7" hidden="1" x14ac:dyDescent="0.25">
      <c r="A1053">
        <v>462</v>
      </c>
      <c r="B1053" t="s">
        <v>5294</v>
      </c>
      <c r="C1053">
        <v>1993</v>
      </c>
      <c r="D1053" t="s">
        <v>6456</v>
      </c>
      <c r="G1053" t="str">
        <f>+IF('Merged data'!G1053&gt;='Merged data'!$P$2,(LN('Merged data'!G1053)-LN('Merged data'!$P$2))/(LN('Merged data'!$P$3)-LN('Merged data'!$P$2))*100," ")</f>
        <v xml:space="preserve"> </v>
      </c>
    </row>
    <row r="1054" spans="1:7" hidden="1" x14ac:dyDescent="0.25">
      <c r="A1054">
        <v>466</v>
      </c>
      <c r="B1054" t="s">
        <v>5295</v>
      </c>
      <c r="C1054">
        <v>1993</v>
      </c>
      <c r="D1054" t="s">
        <v>6457</v>
      </c>
      <c r="G1054" t="str">
        <f>+IF('Merged data'!G1054&gt;='Merged data'!$P$2,(LN('Merged data'!G1054)-LN('Merged data'!$P$2))/(LN('Merged data'!$P$3)-LN('Merged data'!$P$2))*100," ")</f>
        <v xml:space="preserve"> </v>
      </c>
    </row>
    <row r="1055" spans="1:7" hidden="1" x14ac:dyDescent="0.25">
      <c r="A1055">
        <v>470</v>
      </c>
      <c r="B1055" t="s">
        <v>5296</v>
      </c>
      <c r="C1055">
        <v>1993</v>
      </c>
      <c r="D1055" t="s">
        <v>6458</v>
      </c>
      <c r="G1055" t="str">
        <f>+IF('Merged data'!G1055&gt;='Merged data'!$P$2,(LN('Merged data'!G1055)-LN('Merged data'!$P$2))/(LN('Merged data'!$P$3)-LN('Merged data'!$P$2))*100," ")</f>
        <v xml:space="preserve"> </v>
      </c>
    </row>
    <row r="1056" spans="1:7" hidden="1" x14ac:dyDescent="0.25">
      <c r="A1056">
        <v>474</v>
      </c>
      <c r="B1056" t="s">
        <v>5297</v>
      </c>
      <c r="C1056">
        <v>1993</v>
      </c>
      <c r="D1056" t="s">
        <v>6459</v>
      </c>
      <c r="G1056" t="str">
        <f>+IF('Merged data'!G1056&gt;='Merged data'!$P$2,(LN('Merged data'!G1056)-LN('Merged data'!$P$2))/(LN('Merged data'!$P$3)-LN('Merged data'!$P$2))*100," ")</f>
        <v xml:space="preserve"> </v>
      </c>
    </row>
    <row r="1057" spans="1:7" hidden="1" x14ac:dyDescent="0.25">
      <c r="A1057">
        <v>478</v>
      </c>
      <c r="B1057" t="s">
        <v>5298</v>
      </c>
      <c r="C1057">
        <v>1993</v>
      </c>
      <c r="D1057" t="s">
        <v>6460</v>
      </c>
      <c r="G1057" t="str">
        <f>+IF('Merged data'!G1057&gt;='Merged data'!$P$2,(LN('Merged data'!G1057)-LN('Merged data'!$P$2))/(LN('Merged data'!$P$3)-LN('Merged data'!$P$2))*100," ")</f>
        <v xml:space="preserve"> </v>
      </c>
    </row>
    <row r="1058" spans="1:7" hidden="1" x14ac:dyDescent="0.25">
      <c r="A1058">
        <v>480</v>
      </c>
      <c r="B1058" t="s">
        <v>5299</v>
      </c>
      <c r="C1058">
        <v>1993</v>
      </c>
      <c r="D1058" t="s">
        <v>6461</v>
      </c>
      <c r="G1058" t="str">
        <f>+IF('Merged data'!G1058&gt;='Merged data'!$P$2,(LN('Merged data'!G1058)-LN('Merged data'!$P$2))/(LN('Merged data'!$P$3)-LN('Merged data'!$P$2))*100," ")</f>
        <v xml:space="preserve"> </v>
      </c>
    </row>
    <row r="1059" spans="1:7" hidden="1" x14ac:dyDescent="0.25">
      <c r="A1059">
        <v>484</v>
      </c>
      <c r="B1059" t="s">
        <v>5300</v>
      </c>
      <c r="C1059">
        <v>1993</v>
      </c>
      <c r="D1059" t="s">
        <v>6462</v>
      </c>
      <c r="G1059" t="str">
        <f>+IF('Merged data'!G1059&gt;='Merged data'!$P$2,(LN('Merged data'!G1059)-LN('Merged data'!$P$2))/(LN('Merged data'!$P$3)-LN('Merged data'!$P$2))*100," ")</f>
        <v xml:space="preserve"> </v>
      </c>
    </row>
    <row r="1060" spans="1:7" hidden="1" x14ac:dyDescent="0.25">
      <c r="A1060">
        <v>485</v>
      </c>
      <c r="B1060" t="s">
        <v>5301</v>
      </c>
      <c r="C1060">
        <v>1993</v>
      </c>
      <c r="D1060" t="s">
        <v>6463</v>
      </c>
      <c r="G1060" t="str">
        <f>+IF('Merged data'!G1060&gt;='Merged data'!$P$2,(LN('Merged data'!G1060)-LN('Merged data'!$P$2))/(LN('Merged data'!$P$3)-LN('Merged data'!$P$2))*100," ")</f>
        <v xml:space="preserve"> </v>
      </c>
    </row>
    <row r="1061" spans="1:7" hidden="1" x14ac:dyDescent="0.25">
      <c r="A1061">
        <v>492</v>
      </c>
      <c r="B1061" t="s">
        <v>5302</v>
      </c>
      <c r="C1061">
        <v>1993</v>
      </c>
      <c r="D1061" t="s">
        <v>6464</v>
      </c>
      <c r="G1061" t="str">
        <f>+IF('Merged data'!G1061&gt;='Merged data'!$P$2,(LN('Merged data'!G1061)-LN('Merged data'!$P$2))/(LN('Merged data'!$P$3)-LN('Merged data'!$P$2))*100," ")</f>
        <v xml:space="preserve"> </v>
      </c>
    </row>
    <row r="1062" spans="1:7" hidden="1" x14ac:dyDescent="0.25">
      <c r="A1062">
        <v>496</v>
      </c>
      <c r="B1062" t="s">
        <v>5303</v>
      </c>
      <c r="C1062">
        <v>1993</v>
      </c>
      <c r="D1062" t="s">
        <v>6465</v>
      </c>
      <c r="G1062" t="str">
        <f>+IF('Merged data'!G1062&gt;='Merged data'!$P$2,(LN('Merged data'!G1062)-LN('Merged data'!$P$2))/(LN('Merged data'!$P$3)-LN('Merged data'!$P$2))*100," ")</f>
        <v xml:space="preserve"> </v>
      </c>
    </row>
    <row r="1063" spans="1:7" hidden="1" x14ac:dyDescent="0.25">
      <c r="A1063">
        <v>498</v>
      </c>
      <c r="B1063" t="s">
        <v>5304</v>
      </c>
      <c r="C1063">
        <v>1993</v>
      </c>
      <c r="D1063" t="s">
        <v>6466</v>
      </c>
      <c r="G1063" t="str">
        <f>+IF('Merged data'!G1063&gt;='Merged data'!$P$2,(LN('Merged data'!G1063)-LN('Merged data'!$P$2))/(LN('Merged data'!$P$3)-LN('Merged data'!$P$2))*100," ")</f>
        <v xml:space="preserve"> </v>
      </c>
    </row>
    <row r="1064" spans="1:7" hidden="1" x14ac:dyDescent="0.25">
      <c r="A1064">
        <v>499</v>
      </c>
      <c r="B1064" t="s">
        <v>5305</v>
      </c>
      <c r="C1064">
        <v>1993</v>
      </c>
      <c r="D1064" t="s">
        <v>6467</v>
      </c>
      <c r="G1064" t="str">
        <f>+IF('Merged data'!G1064&gt;='Merged data'!$P$2,(LN('Merged data'!G1064)-LN('Merged data'!$P$2))/(LN('Merged data'!$P$3)-LN('Merged data'!$P$2))*100," ")</f>
        <v xml:space="preserve"> </v>
      </c>
    </row>
    <row r="1065" spans="1:7" hidden="1" x14ac:dyDescent="0.25">
      <c r="A1065">
        <v>500</v>
      </c>
      <c r="B1065" t="s">
        <v>5306</v>
      </c>
      <c r="C1065">
        <v>1993</v>
      </c>
      <c r="D1065" t="s">
        <v>6468</v>
      </c>
      <c r="G1065" t="str">
        <f>+IF('Merged data'!G1065&gt;='Merged data'!$P$2,(LN('Merged data'!G1065)-LN('Merged data'!$P$2))/(LN('Merged data'!$P$3)-LN('Merged data'!$P$2))*100," ")</f>
        <v xml:space="preserve"> </v>
      </c>
    </row>
    <row r="1066" spans="1:7" hidden="1" x14ac:dyDescent="0.25">
      <c r="A1066">
        <v>504</v>
      </c>
      <c r="B1066" t="s">
        <v>5307</v>
      </c>
      <c r="C1066">
        <v>1993</v>
      </c>
      <c r="D1066" t="s">
        <v>6469</v>
      </c>
      <c r="G1066" t="str">
        <f>+IF('Merged data'!G1066&gt;='Merged data'!$P$2,(LN('Merged data'!G1066)-LN('Merged data'!$P$2))/(LN('Merged data'!$P$3)-LN('Merged data'!$P$2))*100," ")</f>
        <v xml:space="preserve"> </v>
      </c>
    </row>
    <row r="1067" spans="1:7" hidden="1" x14ac:dyDescent="0.25">
      <c r="A1067">
        <v>508</v>
      </c>
      <c r="B1067" t="s">
        <v>5308</v>
      </c>
      <c r="C1067">
        <v>1993</v>
      </c>
      <c r="D1067" t="s">
        <v>6470</v>
      </c>
      <c r="G1067" t="str">
        <f>+IF('Merged data'!G1067&gt;='Merged data'!$P$2,(LN('Merged data'!G1067)-LN('Merged data'!$P$2))/(LN('Merged data'!$P$3)-LN('Merged data'!$P$2))*100," ")</f>
        <v xml:space="preserve"> </v>
      </c>
    </row>
    <row r="1068" spans="1:7" hidden="1" x14ac:dyDescent="0.25">
      <c r="A1068">
        <v>512</v>
      </c>
      <c r="B1068" t="s">
        <v>5309</v>
      </c>
      <c r="C1068">
        <v>1993</v>
      </c>
      <c r="D1068" t="s">
        <v>6471</v>
      </c>
      <c r="G1068" t="str">
        <f>+IF('Merged data'!G1068&gt;='Merged data'!$P$2,(LN('Merged data'!G1068)-LN('Merged data'!$P$2))/(LN('Merged data'!$P$3)-LN('Merged data'!$P$2))*100," ")</f>
        <v xml:space="preserve"> </v>
      </c>
    </row>
    <row r="1069" spans="1:7" hidden="1" x14ac:dyDescent="0.25">
      <c r="A1069">
        <v>513</v>
      </c>
      <c r="B1069" t="s">
        <v>5310</v>
      </c>
      <c r="C1069">
        <v>1993</v>
      </c>
      <c r="D1069" t="s">
        <v>6472</v>
      </c>
      <c r="G1069" t="str">
        <f>+IF('Merged data'!G1069&gt;='Merged data'!$P$2,(LN('Merged data'!G1069)-LN('Merged data'!$P$2))/(LN('Merged data'!$P$3)-LN('Merged data'!$P$2))*100," ")</f>
        <v xml:space="preserve"> </v>
      </c>
    </row>
    <row r="1070" spans="1:7" hidden="1" x14ac:dyDescent="0.25">
      <c r="A1070">
        <v>514</v>
      </c>
      <c r="B1070" t="s">
        <v>5311</v>
      </c>
      <c r="C1070">
        <v>1993</v>
      </c>
      <c r="D1070" t="s">
        <v>6473</v>
      </c>
      <c r="G1070" t="str">
        <f>+IF('Merged data'!G1070&gt;='Merged data'!$P$2,(LN('Merged data'!G1070)-LN('Merged data'!$P$2))/(LN('Merged data'!$P$3)-LN('Merged data'!$P$2))*100," ")</f>
        <v xml:space="preserve"> </v>
      </c>
    </row>
    <row r="1071" spans="1:7" hidden="1" x14ac:dyDescent="0.25">
      <c r="A1071">
        <v>515</v>
      </c>
      <c r="B1071" t="s">
        <v>5312</v>
      </c>
      <c r="C1071">
        <v>1993</v>
      </c>
      <c r="D1071" t="s">
        <v>6474</v>
      </c>
      <c r="G1071" t="str">
        <f>+IF('Merged data'!G1071&gt;='Merged data'!$P$2,(LN('Merged data'!G1071)-LN('Merged data'!$P$2))/(LN('Merged data'!$P$3)-LN('Merged data'!$P$2))*100," ")</f>
        <v xml:space="preserve"> </v>
      </c>
    </row>
    <row r="1072" spans="1:7" hidden="1" x14ac:dyDescent="0.25">
      <c r="A1072">
        <v>516</v>
      </c>
      <c r="B1072" t="s">
        <v>5313</v>
      </c>
      <c r="C1072">
        <v>1993</v>
      </c>
      <c r="D1072" t="s">
        <v>6475</v>
      </c>
      <c r="G1072" t="str">
        <f>+IF('Merged data'!G1072&gt;='Merged data'!$P$2,(LN('Merged data'!G1072)-LN('Merged data'!$P$2))/(LN('Merged data'!$P$3)-LN('Merged data'!$P$2))*100," ")</f>
        <v xml:space="preserve"> </v>
      </c>
    </row>
    <row r="1073" spans="1:7" hidden="1" x14ac:dyDescent="0.25">
      <c r="A1073">
        <v>518</v>
      </c>
      <c r="B1073" t="s">
        <v>5314</v>
      </c>
      <c r="C1073">
        <v>1993</v>
      </c>
      <c r="D1073" t="s">
        <v>6476</v>
      </c>
      <c r="G1073" t="str">
        <f>+IF('Merged data'!G1073&gt;='Merged data'!$P$2,(LN('Merged data'!G1073)-LN('Merged data'!$P$2))/(LN('Merged data'!$P$3)-LN('Merged data'!$P$2))*100," ")</f>
        <v xml:space="preserve"> </v>
      </c>
    </row>
    <row r="1074" spans="1:7" hidden="1" x14ac:dyDescent="0.25">
      <c r="A1074">
        <v>520</v>
      </c>
      <c r="B1074" t="s">
        <v>5315</v>
      </c>
      <c r="C1074">
        <v>1993</v>
      </c>
      <c r="D1074" t="s">
        <v>6477</v>
      </c>
      <c r="G1074" t="str">
        <f>+IF('Merged data'!G1074&gt;='Merged data'!$P$2,(LN('Merged data'!G1074)-LN('Merged data'!$P$2))/(LN('Merged data'!$P$3)-LN('Merged data'!$P$2))*100," ")</f>
        <v xml:space="preserve"> </v>
      </c>
    </row>
    <row r="1075" spans="1:7" hidden="1" x14ac:dyDescent="0.25">
      <c r="A1075">
        <v>524</v>
      </c>
      <c r="B1075" t="s">
        <v>5316</v>
      </c>
      <c r="C1075">
        <v>1993</v>
      </c>
      <c r="D1075" t="s">
        <v>6478</v>
      </c>
      <c r="G1075" t="str">
        <f>+IF('Merged data'!G1075&gt;='Merged data'!$P$2,(LN('Merged data'!G1075)-LN('Merged data'!$P$2))/(LN('Merged data'!$P$3)-LN('Merged data'!$P$2))*100," ")</f>
        <v xml:space="preserve"> </v>
      </c>
    </row>
    <row r="1076" spans="1:7" hidden="1" x14ac:dyDescent="0.25">
      <c r="A1076">
        <v>528</v>
      </c>
      <c r="B1076" t="s">
        <v>5317</v>
      </c>
      <c r="C1076">
        <v>1993</v>
      </c>
      <c r="D1076" t="s">
        <v>6479</v>
      </c>
      <c r="G1076" t="str">
        <f>+IF('Merged data'!G1076&gt;='Merged data'!$P$2,(LN('Merged data'!G1076)-LN('Merged data'!$P$2))/(LN('Merged data'!$P$3)-LN('Merged data'!$P$2))*100," ")</f>
        <v xml:space="preserve"> </v>
      </c>
    </row>
    <row r="1077" spans="1:7" hidden="1" x14ac:dyDescent="0.25">
      <c r="A1077">
        <v>531</v>
      </c>
      <c r="B1077" t="s">
        <v>5318</v>
      </c>
      <c r="C1077">
        <v>1993</v>
      </c>
      <c r="D1077" t="s">
        <v>6480</v>
      </c>
      <c r="G1077" t="str">
        <f>+IF('Merged data'!G1077&gt;='Merged data'!$P$2,(LN('Merged data'!G1077)-LN('Merged data'!$P$2))/(LN('Merged data'!$P$3)-LN('Merged data'!$P$2))*100," ")</f>
        <v xml:space="preserve"> </v>
      </c>
    </row>
    <row r="1078" spans="1:7" hidden="1" x14ac:dyDescent="0.25">
      <c r="A1078">
        <v>533</v>
      </c>
      <c r="B1078" t="s">
        <v>5319</v>
      </c>
      <c r="C1078">
        <v>1993</v>
      </c>
      <c r="D1078" t="s">
        <v>6481</v>
      </c>
      <c r="G1078" t="str">
        <f>+IF('Merged data'!G1078&gt;='Merged data'!$P$2,(LN('Merged data'!G1078)-LN('Merged data'!$P$2))/(LN('Merged data'!$P$3)-LN('Merged data'!$P$2))*100," ")</f>
        <v xml:space="preserve"> </v>
      </c>
    </row>
    <row r="1079" spans="1:7" hidden="1" x14ac:dyDescent="0.25">
      <c r="A1079">
        <v>534</v>
      </c>
      <c r="B1079" t="s">
        <v>5320</v>
      </c>
      <c r="C1079">
        <v>1993</v>
      </c>
      <c r="D1079" t="s">
        <v>6482</v>
      </c>
      <c r="G1079" t="str">
        <f>+IF('Merged data'!G1079&gt;='Merged data'!$P$2,(LN('Merged data'!G1079)-LN('Merged data'!$P$2))/(LN('Merged data'!$P$3)-LN('Merged data'!$P$2))*100," ")</f>
        <v xml:space="preserve"> </v>
      </c>
    </row>
    <row r="1080" spans="1:7" hidden="1" x14ac:dyDescent="0.25">
      <c r="A1080">
        <v>535</v>
      </c>
      <c r="B1080" t="s">
        <v>5321</v>
      </c>
      <c r="C1080">
        <v>1993</v>
      </c>
      <c r="D1080" t="s">
        <v>6483</v>
      </c>
      <c r="G1080" t="str">
        <f>+IF('Merged data'!G1080&gt;='Merged data'!$P$2,(LN('Merged data'!G1080)-LN('Merged data'!$P$2))/(LN('Merged data'!$P$3)-LN('Merged data'!$P$2))*100," ")</f>
        <v xml:space="preserve"> </v>
      </c>
    </row>
    <row r="1081" spans="1:7" hidden="1" x14ac:dyDescent="0.25">
      <c r="A1081">
        <v>540</v>
      </c>
      <c r="B1081" t="s">
        <v>5322</v>
      </c>
      <c r="C1081">
        <v>1993</v>
      </c>
      <c r="D1081" t="s">
        <v>6484</v>
      </c>
      <c r="G1081" t="str">
        <f>+IF('Merged data'!G1081&gt;='Merged data'!$P$2,(LN('Merged data'!G1081)-LN('Merged data'!$P$2))/(LN('Merged data'!$P$3)-LN('Merged data'!$P$2))*100," ")</f>
        <v xml:space="preserve"> </v>
      </c>
    </row>
    <row r="1082" spans="1:7" hidden="1" x14ac:dyDescent="0.25">
      <c r="A1082">
        <v>543</v>
      </c>
      <c r="B1082" t="s">
        <v>5323</v>
      </c>
      <c r="C1082">
        <v>1993</v>
      </c>
      <c r="D1082" t="s">
        <v>6485</v>
      </c>
      <c r="G1082" t="str">
        <f>+IF('Merged data'!G1082&gt;='Merged data'!$P$2,(LN('Merged data'!G1082)-LN('Merged data'!$P$2))/(LN('Merged data'!$P$3)-LN('Merged data'!$P$2))*100," ")</f>
        <v xml:space="preserve"> </v>
      </c>
    </row>
    <row r="1083" spans="1:7" hidden="1" x14ac:dyDescent="0.25">
      <c r="A1083">
        <v>548</v>
      </c>
      <c r="B1083" t="s">
        <v>5324</v>
      </c>
      <c r="C1083">
        <v>1993</v>
      </c>
      <c r="D1083" t="s">
        <v>6486</v>
      </c>
      <c r="G1083" t="str">
        <f>+IF('Merged data'!G1083&gt;='Merged data'!$P$2,(LN('Merged data'!G1083)-LN('Merged data'!$P$2))/(LN('Merged data'!$P$3)-LN('Merged data'!$P$2))*100," ")</f>
        <v xml:space="preserve"> </v>
      </c>
    </row>
    <row r="1084" spans="1:7" hidden="1" x14ac:dyDescent="0.25">
      <c r="A1084">
        <v>554</v>
      </c>
      <c r="B1084" t="s">
        <v>5325</v>
      </c>
      <c r="C1084">
        <v>1993</v>
      </c>
      <c r="D1084" t="s">
        <v>6487</v>
      </c>
      <c r="G1084" t="str">
        <f>+IF('Merged data'!G1084&gt;='Merged data'!$P$2,(LN('Merged data'!G1084)-LN('Merged data'!$P$2))/(LN('Merged data'!$P$3)-LN('Merged data'!$P$2))*100," ")</f>
        <v xml:space="preserve"> </v>
      </c>
    </row>
    <row r="1085" spans="1:7" hidden="1" x14ac:dyDescent="0.25">
      <c r="A1085">
        <v>558</v>
      </c>
      <c r="B1085" t="s">
        <v>5326</v>
      </c>
      <c r="C1085">
        <v>1993</v>
      </c>
      <c r="D1085" t="s">
        <v>6488</v>
      </c>
      <c r="G1085" t="str">
        <f>+IF('Merged data'!G1085&gt;='Merged data'!$P$2,(LN('Merged data'!G1085)-LN('Merged data'!$P$2))/(LN('Merged data'!$P$3)-LN('Merged data'!$P$2))*100," ")</f>
        <v xml:space="preserve"> </v>
      </c>
    </row>
    <row r="1086" spans="1:7" hidden="1" x14ac:dyDescent="0.25">
      <c r="A1086">
        <v>562</v>
      </c>
      <c r="B1086" t="s">
        <v>5327</v>
      </c>
      <c r="C1086">
        <v>1993</v>
      </c>
      <c r="D1086" t="s">
        <v>6489</v>
      </c>
      <c r="G1086" t="str">
        <f>+IF('Merged data'!G1086&gt;='Merged data'!$P$2,(LN('Merged data'!G1086)-LN('Merged data'!$P$2))/(LN('Merged data'!$P$3)-LN('Merged data'!$P$2))*100," ")</f>
        <v xml:space="preserve"> </v>
      </c>
    </row>
    <row r="1087" spans="1:7" hidden="1" x14ac:dyDescent="0.25">
      <c r="A1087">
        <v>566</v>
      </c>
      <c r="B1087" t="s">
        <v>5328</v>
      </c>
      <c r="C1087">
        <v>1993</v>
      </c>
      <c r="D1087" t="s">
        <v>6490</v>
      </c>
      <c r="G1087" t="str">
        <f>+IF('Merged data'!G1087&gt;='Merged data'!$P$2,(LN('Merged data'!G1087)-LN('Merged data'!$P$2))/(LN('Merged data'!$P$3)-LN('Merged data'!$P$2))*100," ")</f>
        <v xml:space="preserve"> </v>
      </c>
    </row>
    <row r="1088" spans="1:7" hidden="1" x14ac:dyDescent="0.25">
      <c r="A1088">
        <v>570</v>
      </c>
      <c r="B1088" t="s">
        <v>5329</v>
      </c>
      <c r="C1088">
        <v>1993</v>
      </c>
      <c r="D1088" t="s">
        <v>6491</v>
      </c>
      <c r="G1088" t="str">
        <f>+IF('Merged data'!G1088&gt;='Merged data'!$P$2,(LN('Merged data'!G1088)-LN('Merged data'!$P$2))/(LN('Merged data'!$P$3)-LN('Merged data'!$P$2))*100," ")</f>
        <v xml:space="preserve"> </v>
      </c>
    </row>
    <row r="1089" spans="1:7" hidden="1" x14ac:dyDescent="0.25">
      <c r="A1089">
        <v>574</v>
      </c>
      <c r="B1089" t="s">
        <v>5330</v>
      </c>
      <c r="C1089">
        <v>1993</v>
      </c>
      <c r="D1089" t="s">
        <v>6492</v>
      </c>
      <c r="G1089" t="str">
        <f>+IF('Merged data'!G1089&gt;='Merged data'!$P$2,(LN('Merged data'!G1089)-LN('Merged data'!$P$2))/(LN('Merged data'!$P$3)-LN('Merged data'!$P$2))*100," ")</f>
        <v xml:space="preserve"> </v>
      </c>
    </row>
    <row r="1090" spans="1:7" hidden="1" x14ac:dyDescent="0.25">
      <c r="A1090">
        <v>578</v>
      </c>
      <c r="B1090" t="s">
        <v>5331</v>
      </c>
      <c r="C1090">
        <v>1993</v>
      </c>
      <c r="D1090" t="s">
        <v>6493</v>
      </c>
      <c r="G1090" t="str">
        <f>+IF('Merged data'!G1090&gt;='Merged data'!$P$2,(LN('Merged data'!G1090)-LN('Merged data'!$P$2))/(LN('Merged data'!$P$3)-LN('Merged data'!$P$2))*100," ")</f>
        <v xml:space="preserve"> </v>
      </c>
    </row>
    <row r="1091" spans="1:7" hidden="1" x14ac:dyDescent="0.25">
      <c r="A1091">
        <v>580</v>
      </c>
      <c r="B1091" t="s">
        <v>5332</v>
      </c>
      <c r="C1091">
        <v>1993</v>
      </c>
      <c r="D1091" t="s">
        <v>6494</v>
      </c>
      <c r="G1091" t="str">
        <f>+IF('Merged data'!G1091&gt;='Merged data'!$P$2,(LN('Merged data'!G1091)-LN('Merged data'!$P$2))/(LN('Merged data'!$P$3)-LN('Merged data'!$P$2))*100," ")</f>
        <v xml:space="preserve"> </v>
      </c>
    </row>
    <row r="1092" spans="1:7" hidden="1" x14ac:dyDescent="0.25">
      <c r="A1092">
        <v>581</v>
      </c>
      <c r="B1092" t="s">
        <v>5333</v>
      </c>
      <c r="C1092">
        <v>1993</v>
      </c>
      <c r="D1092" t="s">
        <v>6495</v>
      </c>
      <c r="G1092" t="str">
        <f>+IF('Merged data'!G1092&gt;='Merged data'!$P$2,(LN('Merged data'!G1092)-LN('Merged data'!$P$2))/(LN('Merged data'!$P$3)-LN('Merged data'!$P$2))*100," ")</f>
        <v xml:space="preserve"> </v>
      </c>
    </row>
    <row r="1093" spans="1:7" hidden="1" x14ac:dyDescent="0.25">
      <c r="A1093">
        <v>583</v>
      </c>
      <c r="B1093" t="s">
        <v>5334</v>
      </c>
      <c r="C1093">
        <v>1993</v>
      </c>
      <c r="D1093" t="s">
        <v>6496</v>
      </c>
      <c r="G1093" t="str">
        <f>+IF('Merged data'!G1093&gt;='Merged data'!$P$2,(LN('Merged data'!G1093)-LN('Merged data'!$P$2))/(LN('Merged data'!$P$3)-LN('Merged data'!$P$2))*100," ")</f>
        <v xml:space="preserve"> </v>
      </c>
    </row>
    <row r="1094" spans="1:7" hidden="1" x14ac:dyDescent="0.25">
      <c r="A1094">
        <v>584</v>
      </c>
      <c r="B1094" t="s">
        <v>5335</v>
      </c>
      <c r="C1094">
        <v>1993</v>
      </c>
      <c r="D1094" t="s">
        <v>6497</v>
      </c>
      <c r="G1094" t="str">
        <f>+IF('Merged data'!G1094&gt;='Merged data'!$P$2,(LN('Merged data'!G1094)-LN('Merged data'!$P$2))/(LN('Merged data'!$P$3)-LN('Merged data'!$P$2))*100," ")</f>
        <v xml:space="preserve"> </v>
      </c>
    </row>
    <row r="1095" spans="1:7" hidden="1" x14ac:dyDescent="0.25">
      <c r="A1095">
        <v>585</v>
      </c>
      <c r="B1095" t="s">
        <v>5336</v>
      </c>
      <c r="C1095">
        <v>1993</v>
      </c>
      <c r="D1095" t="s">
        <v>6498</v>
      </c>
      <c r="G1095" t="str">
        <f>+IF('Merged data'!G1095&gt;='Merged data'!$P$2,(LN('Merged data'!G1095)-LN('Merged data'!$P$2))/(LN('Merged data'!$P$3)-LN('Merged data'!$P$2))*100," ")</f>
        <v xml:space="preserve"> </v>
      </c>
    </row>
    <row r="1096" spans="1:7" hidden="1" x14ac:dyDescent="0.25">
      <c r="A1096">
        <v>586</v>
      </c>
      <c r="B1096" t="s">
        <v>5337</v>
      </c>
      <c r="C1096">
        <v>1993</v>
      </c>
      <c r="D1096" t="s">
        <v>6499</v>
      </c>
      <c r="G1096" t="str">
        <f>+IF('Merged data'!G1096&gt;='Merged data'!$P$2,(LN('Merged data'!G1096)-LN('Merged data'!$P$2))/(LN('Merged data'!$P$3)-LN('Merged data'!$P$2))*100," ")</f>
        <v xml:space="preserve"> </v>
      </c>
    </row>
    <row r="1097" spans="1:7" hidden="1" x14ac:dyDescent="0.25">
      <c r="A1097">
        <v>591</v>
      </c>
      <c r="B1097" t="s">
        <v>5338</v>
      </c>
      <c r="C1097">
        <v>1993</v>
      </c>
      <c r="D1097" t="s">
        <v>6500</v>
      </c>
      <c r="G1097" t="str">
        <f>+IF('Merged data'!G1097&gt;='Merged data'!$P$2,(LN('Merged data'!G1097)-LN('Merged data'!$P$2))/(LN('Merged data'!$P$3)-LN('Merged data'!$P$2))*100," ")</f>
        <v xml:space="preserve"> </v>
      </c>
    </row>
    <row r="1098" spans="1:7" hidden="1" x14ac:dyDescent="0.25">
      <c r="A1098">
        <v>598</v>
      </c>
      <c r="B1098" t="s">
        <v>5339</v>
      </c>
      <c r="C1098">
        <v>1993</v>
      </c>
      <c r="D1098" t="s">
        <v>6501</v>
      </c>
      <c r="G1098" t="str">
        <f>+IF('Merged data'!G1098&gt;='Merged data'!$P$2,(LN('Merged data'!G1098)-LN('Merged data'!$P$2))/(LN('Merged data'!$P$3)-LN('Merged data'!$P$2))*100," ")</f>
        <v xml:space="preserve"> </v>
      </c>
    </row>
    <row r="1099" spans="1:7" hidden="1" x14ac:dyDescent="0.25">
      <c r="A1099">
        <v>600</v>
      </c>
      <c r="B1099" t="s">
        <v>5340</v>
      </c>
      <c r="C1099">
        <v>1993</v>
      </c>
      <c r="D1099" t="s">
        <v>6502</v>
      </c>
      <c r="G1099" t="str">
        <f>+IF('Merged data'!G1099&gt;='Merged data'!$P$2,(LN('Merged data'!G1099)-LN('Merged data'!$P$2))/(LN('Merged data'!$P$3)-LN('Merged data'!$P$2))*100," ")</f>
        <v xml:space="preserve"> </v>
      </c>
    </row>
    <row r="1100" spans="1:7" hidden="1" x14ac:dyDescent="0.25">
      <c r="A1100">
        <v>604</v>
      </c>
      <c r="B1100" t="s">
        <v>5341</v>
      </c>
      <c r="C1100">
        <v>1993</v>
      </c>
      <c r="D1100" t="s">
        <v>6503</v>
      </c>
      <c r="G1100" t="str">
        <f>+IF('Merged data'!G1100&gt;='Merged data'!$P$2,(LN('Merged data'!G1100)-LN('Merged data'!$P$2))/(LN('Merged data'!$P$3)-LN('Merged data'!$P$2))*100," ")</f>
        <v xml:space="preserve"> </v>
      </c>
    </row>
    <row r="1101" spans="1:7" hidden="1" x14ac:dyDescent="0.25">
      <c r="A1101">
        <v>608</v>
      </c>
      <c r="B1101" t="s">
        <v>5342</v>
      </c>
      <c r="C1101">
        <v>1993</v>
      </c>
      <c r="D1101" t="s">
        <v>1054</v>
      </c>
      <c r="G1101" t="str">
        <f>+IF('Merged data'!G1101&gt;='Merged data'!$P$2,(LN('Merged data'!G1101)-LN('Merged data'!$P$2))/(LN('Merged data'!$P$3)-LN('Merged data'!$P$2))*100," ")</f>
        <v xml:space="preserve"> </v>
      </c>
    </row>
    <row r="1102" spans="1:7" hidden="1" x14ac:dyDescent="0.25">
      <c r="A1102">
        <v>612</v>
      </c>
      <c r="B1102" t="s">
        <v>5343</v>
      </c>
      <c r="C1102">
        <v>1993</v>
      </c>
      <c r="D1102" t="s">
        <v>6504</v>
      </c>
      <c r="G1102" t="str">
        <f>+IF('Merged data'!G1102&gt;='Merged data'!$P$2,(LN('Merged data'!G1102)-LN('Merged data'!$P$2))/(LN('Merged data'!$P$3)-LN('Merged data'!$P$2))*100," ")</f>
        <v xml:space="preserve"> </v>
      </c>
    </row>
    <row r="1103" spans="1:7" hidden="1" x14ac:dyDescent="0.25">
      <c r="A1103">
        <v>616</v>
      </c>
      <c r="B1103" t="s">
        <v>5344</v>
      </c>
      <c r="C1103">
        <v>1993</v>
      </c>
      <c r="D1103" t="s">
        <v>6505</v>
      </c>
      <c r="G1103" t="str">
        <f>+IF('Merged data'!G1103&gt;='Merged data'!$P$2,(LN('Merged data'!G1103)-LN('Merged data'!$P$2))/(LN('Merged data'!$P$3)-LN('Merged data'!$P$2))*100," ")</f>
        <v xml:space="preserve"> </v>
      </c>
    </row>
    <row r="1104" spans="1:7" hidden="1" x14ac:dyDescent="0.25">
      <c r="A1104">
        <v>620</v>
      </c>
      <c r="B1104" t="s">
        <v>5345</v>
      </c>
      <c r="C1104">
        <v>1993</v>
      </c>
      <c r="D1104" t="s">
        <v>6506</v>
      </c>
      <c r="G1104" t="str">
        <f>+IF('Merged data'!G1104&gt;='Merged data'!$P$2,(LN('Merged data'!G1104)-LN('Merged data'!$P$2))/(LN('Merged data'!$P$3)-LN('Merged data'!$P$2))*100," ")</f>
        <v xml:space="preserve"> </v>
      </c>
    </row>
    <row r="1105" spans="1:7" hidden="1" x14ac:dyDescent="0.25">
      <c r="A1105">
        <v>624</v>
      </c>
      <c r="B1105" t="s">
        <v>5346</v>
      </c>
      <c r="C1105">
        <v>1993</v>
      </c>
      <c r="D1105" t="s">
        <v>6507</v>
      </c>
      <c r="G1105" t="str">
        <f>+IF('Merged data'!G1105&gt;='Merged data'!$P$2,(LN('Merged data'!G1105)-LN('Merged data'!$P$2))/(LN('Merged data'!$P$3)-LN('Merged data'!$P$2))*100," ")</f>
        <v xml:space="preserve"> </v>
      </c>
    </row>
    <row r="1106" spans="1:7" hidden="1" x14ac:dyDescent="0.25">
      <c r="A1106">
        <v>626</v>
      </c>
      <c r="B1106" t="s">
        <v>5347</v>
      </c>
      <c r="C1106">
        <v>1993</v>
      </c>
      <c r="D1106" t="s">
        <v>6508</v>
      </c>
      <c r="G1106" t="str">
        <f>+IF('Merged data'!G1106&gt;='Merged data'!$P$2,(LN('Merged data'!G1106)-LN('Merged data'!$P$2))/(LN('Merged data'!$P$3)-LN('Merged data'!$P$2))*100," ")</f>
        <v xml:space="preserve"> </v>
      </c>
    </row>
    <row r="1107" spans="1:7" hidden="1" x14ac:dyDescent="0.25">
      <c r="A1107">
        <v>630</v>
      </c>
      <c r="B1107" t="s">
        <v>5348</v>
      </c>
      <c r="C1107">
        <v>1993</v>
      </c>
      <c r="D1107" t="s">
        <v>6509</v>
      </c>
      <c r="G1107" t="str">
        <f>+IF('Merged data'!G1107&gt;='Merged data'!$P$2,(LN('Merged data'!G1107)-LN('Merged data'!$P$2))/(LN('Merged data'!$P$3)-LN('Merged data'!$P$2))*100," ")</f>
        <v xml:space="preserve"> </v>
      </c>
    </row>
    <row r="1108" spans="1:7" hidden="1" x14ac:dyDescent="0.25">
      <c r="A1108">
        <v>634</v>
      </c>
      <c r="B1108" t="s">
        <v>5349</v>
      </c>
      <c r="C1108">
        <v>1993</v>
      </c>
      <c r="D1108" t="s">
        <v>6510</v>
      </c>
      <c r="G1108" t="str">
        <f>+IF('Merged data'!G1108&gt;='Merged data'!$P$2,(LN('Merged data'!G1108)-LN('Merged data'!$P$2))/(LN('Merged data'!$P$3)-LN('Merged data'!$P$2))*100," ")</f>
        <v xml:space="preserve"> </v>
      </c>
    </row>
    <row r="1109" spans="1:7" hidden="1" x14ac:dyDescent="0.25">
      <c r="A1109">
        <v>638</v>
      </c>
      <c r="B1109" t="s">
        <v>5350</v>
      </c>
      <c r="C1109">
        <v>1993</v>
      </c>
      <c r="D1109" t="s">
        <v>6511</v>
      </c>
      <c r="G1109" t="str">
        <f>+IF('Merged data'!G1109&gt;='Merged data'!$P$2,(LN('Merged data'!G1109)-LN('Merged data'!$P$2))/(LN('Merged data'!$P$3)-LN('Merged data'!$P$2))*100," ")</f>
        <v xml:space="preserve"> </v>
      </c>
    </row>
    <row r="1110" spans="1:7" hidden="1" x14ac:dyDescent="0.25">
      <c r="A1110">
        <v>642</v>
      </c>
      <c r="B1110" t="s">
        <v>5351</v>
      </c>
      <c r="C1110">
        <v>1993</v>
      </c>
      <c r="D1110" t="s">
        <v>6512</v>
      </c>
      <c r="G1110" t="str">
        <f>+IF('Merged data'!G1110&gt;='Merged data'!$P$2,(LN('Merged data'!G1110)-LN('Merged data'!$P$2))/(LN('Merged data'!$P$3)-LN('Merged data'!$P$2))*100," ")</f>
        <v xml:space="preserve"> </v>
      </c>
    </row>
    <row r="1111" spans="1:7" hidden="1" x14ac:dyDescent="0.25">
      <c r="A1111">
        <v>643</v>
      </c>
      <c r="B1111" t="s">
        <v>5352</v>
      </c>
      <c r="C1111">
        <v>1993</v>
      </c>
      <c r="D1111" t="s">
        <v>6513</v>
      </c>
      <c r="G1111" t="str">
        <f>+IF('Merged data'!G1111&gt;='Merged data'!$P$2,(LN('Merged data'!G1111)-LN('Merged data'!$P$2))/(LN('Merged data'!$P$3)-LN('Merged data'!$P$2))*100," ")</f>
        <v xml:space="preserve"> </v>
      </c>
    </row>
    <row r="1112" spans="1:7" hidden="1" x14ac:dyDescent="0.25">
      <c r="A1112">
        <v>646</v>
      </c>
      <c r="B1112" t="s">
        <v>5353</v>
      </c>
      <c r="C1112">
        <v>1993</v>
      </c>
      <c r="D1112" t="s">
        <v>6514</v>
      </c>
      <c r="G1112" t="str">
        <f>+IF('Merged data'!G1112&gt;='Merged data'!$P$2,(LN('Merged data'!G1112)-LN('Merged data'!$P$2))/(LN('Merged data'!$P$3)-LN('Merged data'!$P$2))*100," ")</f>
        <v xml:space="preserve"> </v>
      </c>
    </row>
    <row r="1113" spans="1:7" hidden="1" x14ac:dyDescent="0.25">
      <c r="A1113">
        <v>652</v>
      </c>
      <c r="B1113" t="s">
        <v>5354</v>
      </c>
      <c r="C1113">
        <v>1993</v>
      </c>
      <c r="D1113" t="s">
        <v>6515</v>
      </c>
      <c r="G1113" t="str">
        <f>+IF('Merged data'!G1113&gt;='Merged data'!$P$2,(LN('Merged data'!G1113)-LN('Merged data'!$P$2))/(LN('Merged data'!$P$3)-LN('Merged data'!$P$2))*100," ")</f>
        <v xml:space="preserve"> </v>
      </c>
    </row>
    <row r="1114" spans="1:7" hidden="1" x14ac:dyDescent="0.25">
      <c r="A1114">
        <v>654</v>
      </c>
      <c r="B1114" t="s">
        <v>5355</v>
      </c>
      <c r="C1114">
        <v>1993</v>
      </c>
      <c r="D1114" t="s">
        <v>6516</v>
      </c>
      <c r="G1114" t="str">
        <f>+IF('Merged data'!G1114&gt;='Merged data'!$P$2,(LN('Merged data'!G1114)-LN('Merged data'!$P$2))/(LN('Merged data'!$P$3)-LN('Merged data'!$P$2))*100," ")</f>
        <v xml:space="preserve"> </v>
      </c>
    </row>
    <row r="1115" spans="1:7" hidden="1" x14ac:dyDescent="0.25">
      <c r="A1115">
        <v>659</v>
      </c>
      <c r="B1115" t="s">
        <v>5356</v>
      </c>
      <c r="C1115">
        <v>1993</v>
      </c>
      <c r="D1115" t="s">
        <v>6517</v>
      </c>
      <c r="G1115" t="str">
        <f>+IF('Merged data'!G1115&gt;='Merged data'!$P$2,(LN('Merged data'!G1115)-LN('Merged data'!$P$2))/(LN('Merged data'!$P$3)-LN('Merged data'!$P$2))*100," ")</f>
        <v xml:space="preserve"> </v>
      </c>
    </row>
    <row r="1116" spans="1:7" hidden="1" x14ac:dyDescent="0.25">
      <c r="A1116">
        <v>660</v>
      </c>
      <c r="B1116" t="s">
        <v>5357</v>
      </c>
      <c r="C1116">
        <v>1993</v>
      </c>
      <c r="D1116" t="s">
        <v>6518</v>
      </c>
      <c r="G1116" t="str">
        <f>+IF('Merged data'!G1116&gt;='Merged data'!$P$2,(LN('Merged data'!G1116)-LN('Merged data'!$P$2))/(LN('Merged data'!$P$3)-LN('Merged data'!$P$2))*100," ")</f>
        <v xml:space="preserve"> </v>
      </c>
    </row>
    <row r="1117" spans="1:7" hidden="1" x14ac:dyDescent="0.25">
      <c r="A1117">
        <v>662</v>
      </c>
      <c r="B1117" t="s">
        <v>5358</v>
      </c>
      <c r="C1117">
        <v>1993</v>
      </c>
      <c r="D1117" t="s">
        <v>6519</v>
      </c>
      <c r="G1117" t="str">
        <f>+IF('Merged data'!G1117&gt;='Merged data'!$P$2,(LN('Merged data'!G1117)-LN('Merged data'!$P$2))/(LN('Merged data'!$P$3)-LN('Merged data'!$P$2))*100," ")</f>
        <v xml:space="preserve"> </v>
      </c>
    </row>
    <row r="1118" spans="1:7" hidden="1" x14ac:dyDescent="0.25">
      <c r="A1118">
        <v>663</v>
      </c>
      <c r="B1118" t="s">
        <v>5359</v>
      </c>
      <c r="C1118">
        <v>1993</v>
      </c>
      <c r="D1118" t="s">
        <v>6520</v>
      </c>
      <c r="G1118" t="str">
        <f>+IF('Merged data'!G1118&gt;='Merged data'!$P$2,(LN('Merged data'!G1118)-LN('Merged data'!$P$2))/(LN('Merged data'!$P$3)-LN('Merged data'!$P$2))*100," ")</f>
        <v xml:space="preserve"> </v>
      </c>
    </row>
    <row r="1119" spans="1:7" hidden="1" x14ac:dyDescent="0.25">
      <c r="A1119">
        <v>666</v>
      </c>
      <c r="B1119" t="s">
        <v>5360</v>
      </c>
      <c r="C1119">
        <v>1993</v>
      </c>
      <c r="D1119" t="s">
        <v>6521</v>
      </c>
      <c r="G1119" t="str">
        <f>+IF('Merged data'!G1119&gt;='Merged data'!$P$2,(LN('Merged data'!G1119)-LN('Merged data'!$P$2))/(LN('Merged data'!$P$3)-LN('Merged data'!$P$2))*100," ")</f>
        <v xml:space="preserve"> </v>
      </c>
    </row>
    <row r="1120" spans="1:7" hidden="1" x14ac:dyDescent="0.25">
      <c r="A1120">
        <v>670</v>
      </c>
      <c r="B1120" t="s">
        <v>5361</v>
      </c>
      <c r="C1120">
        <v>1993</v>
      </c>
      <c r="D1120" t="s">
        <v>6522</v>
      </c>
      <c r="G1120" t="str">
        <f>+IF('Merged data'!G1120&gt;='Merged data'!$P$2,(LN('Merged data'!G1120)-LN('Merged data'!$P$2))/(LN('Merged data'!$P$3)-LN('Merged data'!$P$2))*100," ")</f>
        <v xml:space="preserve"> </v>
      </c>
    </row>
    <row r="1121" spans="1:7" hidden="1" x14ac:dyDescent="0.25">
      <c r="A1121">
        <v>674</v>
      </c>
      <c r="B1121" t="s">
        <v>5362</v>
      </c>
      <c r="C1121">
        <v>1993</v>
      </c>
      <c r="D1121" t="s">
        <v>6523</v>
      </c>
      <c r="G1121" t="str">
        <f>+IF('Merged data'!G1121&gt;='Merged data'!$P$2,(LN('Merged data'!G1121)-LN('Merged data'!$P$2))/(LN('Merged data'!$P$3)-LN('Merged data'!$P$2))*100," ")</f>
        <v xml:space="preserve"> </v>
      </c>
    </row>
    <row r="1122" spans="1:7" hidden="1" x14ac:dyDescent="0.25">
      <c r="A1122">
        <v>678</v>
      </c>
      <c r="B1122" t="s">
        <v>5363</v>
      </c>
      <c r="C1122">
        <v>1993</v>
      </c>
      <c r="D1122" t="s">
        <v>6524</v>
      </c>
      <c r="G1122" t="str">
        <f>+IF('Merged data'!G1122&gt;='Merged data'!$P$2,(LN('Merged data'!G1122)-LN('Merged data'!$P$2))/(LN('Merged data'!$P$3)-LN('Merged data'!$P$2))*100," ")</f>
        <v xml:space="preserve"> </v>
      </c>
    </row>
    <row r="1123" spans="1:7" hidden="1" x14ac:dyDescent="0.25">
      <c r="A1123">
        <v>682</v>
      </c>
      <c r="B1123" t="s">
        <v>5364</v>
      </c>
      <c r="C1123">
        <v>1993</v>
      </c>
      <c r="D1123" t="s">
        <v>6525</v>
      </c>
      <c r="G1123" t="str">
        <f>+IF('Merged data'!G1123&gt;='Merged data'!$P$2,(LN('Merged data'!G1123)-LN('Merged data'!$P$2))/(LN('Merged data'!$P$3)-LN('Merged data'!$P$2))*100," ")</f>
        <v xml:space="preserve"> </v>
      </c>
    </row>
    <row r="1124" spans="1:7" hidden="1" x14ac:dyDescent="0.25">
      <c r="A1124">
        <v>686</v>
      </c>
      <c r="B1124" t="s">
        <v>5365</v>
      </c>
      <c r="C1124">
        <v>1993</v>
      </c>
      <c r="D1124" t="s">
        <v>948</v>
      </c>
      <c r="G1124" t="str">
        <f>+IF('Merged data'!G1124&gt;='Merged data'!$P$2,(LN('Merged data'!G1124)-LN('Merged data'!$P$2))/(LN('Merged data'!$P$3)-LN('Merged data'!$P$2))*100," ")</f>
        <v xml:space="preserve"> </v>
      </c>
    </row>
    <row r="1125" spans="1:7" hidden="1" x14ac:dyDescent="0.25">
      <c r="A1125">
        <v>688</v>
      </c>
      <c r="B1125" t="s">
        <v>5366</v>
      </c>
      <c r="C1125">
        <v>1993</v>
      </c>
      <c r="D1125" t="s">
        <v>6526</v>
      </c>
      <c r="G1125" t="str">
        <f>+IF('Merged data'!G1125&gt;='Merged data'!$P$2,(LN('Merged data'!G1125)-LN('Merged data'!$P$2))/(LN('Merged data'!$P$3)-LN('Merged data'!$P$2))*100," ")</f>
        <v xml:space="preserve"> </v>
      </c>
    </row>
    <row r="1126" spans="1:7" hidden="1" x14ac:dyDescent="0.25">
      <c r="A1126">
        <v>690</v>
      </c>
      <c r="B1126" t="s">
        <v>5367</v>
      </c>
      <c r="C1126">
        <v>1993</v>
      </c>
      <c r="D1126" t="s">
        <v>6527</v>
      </c>
      <c r="G1126" t="str">
        <f>+IF('Merged data'!G1126&gt;='Merged data'!$P$2,(LN('Merged data'!G1126)-LN('Merged data'!$P$2))/(LN('Merged data'!$P$3)-LN('Merged data'!$P$2))*100," ")</f>
        <v xml:space="preserve"> </v>
      </c>
    </row>
    <row r="1127" spans="1:7" hidden="1" x14ac:dyDescent="0.25">
      <c r="A1127">
        <v>694</v>
      </c>
      <c r="B1127" t="s">
        <v>5368</v>
      </c>
      <c r="C1127">
        <v>1993</v>
      </c>
      <c r="D1127" t="s">
        <v>6528</v>
      </c>
      <c r="G1127" t="str">
        <f>+IF('Merged data'!G1127&gt;='Merged data'!$P$2,(LN('Merged data'!G1127)-LN('Merged data'!$P$2))/(LN('Merged data'!$P$3)-LN('Merged data'!$P$2))*100," ")</f>
        <v xml:space="preserve"> </v>
      </c>
    </row>
    <row r="1128" spans="1:7" hidden="1" x14ac:dyDescent="0.25">
      <c r="A1128">
        <v>702</v>
      </c>
      <c r="B1128" t="s">
        <v>5369</v>
      </c>
      <c r="C1128">
        <v>1993</v>
      </c>
      <c r="D1128" t="s">
        <v>6529</v>
      </c>
      <c r="G1128" t="str">
        <f>+IF('Merged data'!G1128&gt;='Merged data'!$P$2,(LN('Merged data'!G1128)-LN('Merged data'!$P$2))/(LN('Merged data'!$P$3)-LN('Merged data'!$P$2))*100," ")</f>
        <v xml:space="preserve"> </v>
      </c>
    </row>
    <row r="1129" spans="1:7" hidden="1" x14ac:dyDescent="0.25">
      <c r="A1129">
        <v>703</v>
      </c>
      <c r="B1129" t="s">
        <v>5370</v>
      </c>
      <c r="C1129">
        <v>1993</v>
      </c>
      <c r="D1129" t="s">
        <v>6530</v>
      </c>
      <c r="G1129" t="str">
        <f>+IF('Merged data'!G1129&gt;='Merged data'!$P$2,(LN('Merged data'!G1129)-LN('Merged data'!$P$2))/(LN('Merged data'!$P$3)-LN('Merged data'!$P$2))*100," ")</f>
        <v xml:space="preserve"> </v>
      </c>
    </row>
    <row r="1130" spans="1:7" hidden="1" x14ac:dyDescent="0.25">
      <c r="A1130">
        <v>704</v>
      </c>
      <c r="B1130" t="s">
        <v>5371</v>
      </c>
      <c r="C1130">
        <v>1993</v>
      </c>
      <c r="D1130" t="s">
        <v>6531</v>
      </c>
      <c r="G1130" t="str">
        <f>+IF('Merged data'!G1130&gt;='Merged data'!$P$2,(LN('Merged data'!G1130)-LN('Merged data'!$P$2))/(LN('Merged data'!$P$3)-LN('Merged data'!$P$2))*100," ")</f>
        <v xml:space="preserve"> </v>
      </c>
    </row>
    <row r="1131" spans="1:7" hidden="1" x14ac:dyDescent="0.25">
      <c r="A1131">
        <v>705</v>
      </c>
      <c r="B1131" t="s">
        <v>5372</v>
      </c>
      <c r="C1131">
        <v>1993</v>
      </c>
      <c r="D1131" t="s">
        <v>6532</v>
      </c>
      <c r="G1131" t="str">
        <f>+IF('Merged data'!G1131&gt;='Merged data'!$P$2,(LN('Merged data'!G1131)-LN('Merged data'!$P$2))/(LN('Merged data'!$P$3)-LN('Merged data'!$P$2))*100," ")</f>
        <v xml:space="preserve"> </v>
      </c>
    </row>
    <row r="1132" spans="1:7" hidden="1" x14ac:dyDescent="0.25">
      <c r="A1132">
        <v>706</v>
      </c>
      <c r="B1132" t="s">
        <v>5373</v>
      </c>
      <c r="C1132">
        <v>1993</v>
      </c>
      <c r="D1132" t="s">
        <v>6533</v>
      </c>
      <c r="G1132" t="str">
        <f>+IF('Merged data'!G1132&gt;='Merged data'!$P$2,(LN('Merged data'!G1132)-LN('Merged data'!$P$2))/(LN('Merged data'!$P$3)-LN('Merged data'!$P$2))*100," ")</f>
        <v xml:space="preserve"> </v>
      </c>
    </row>
    <row r="1133" spans="1:7" hidden="1" x14ac:dyDescent="0.25">
      <c r="A1133">
        <v>710</v>
      </c>
      <c r="B1133" t="s">
        <v>5374</v>
      </c>
      <c r="C1133">
        <v>1993</v>
      </c>
      <c r="D1133" t="s">
        <v>6534</v>
      </c>
      <c r="G1133" t="str">
        <f>+IF('Merged data'!G1133&gt;='Merged data'!$P$2,(LN('Merged data'!G1133)-LN('Merged data'!$P$2))/(LN('Merged data'!$P$3)-LN('Merged data'!$P$2))*100," ")</f>
        <v xml:space="preserve"> </v>
      </c>
    </row>
    <row r="1134" spans="1:7" hidden="1" x14ac:dyDescent="0.25">
      <c r="A1134">
        <v>716</v>
      </c>
      <c r="B1134" t="s">
        <v>5375</v>
      </c>
      <c r="C1134">
        <v>1993</v>
      </c>
      <c r="D1134" t="s">
        <v>6535</v>
      </c>
      <c r="G1134" t="str">
        <f>+IF('Merged data'!G1134&gt;='Merged data'!$P$2,(LN('Merged data'!G1134)-LN('Merged data'!$P$2))/(LN('Merged data'!$P$3)-LN('Merged data'!$P$2))*100," ")</f>
        <v xml:space="preserve"> </v>
      </c>
    </row>
    <row r="1135" spans="1:7" hidden="1" x14ac:dyDescent="0.25">
      <c r="A1135">
        <v>722</v>
      </c>
      <c r="B1135" t="s">
        <v>5376</v>
      </c>
      <c r="C1135">
        <v>1993</v>
      </c>
      <c r="D1135" t="s">
        <v>6536</v>
      </c>
      <c r="G1135" t="str">
        <f>+IF('Merged data'!G1135&gt;='Merged data'!$P$2,(LN('Merged data'!G1135)-LN('Merged data'!$P$2))/(LN('Merged data'!$P$3)-LN('Merged data'!$P$2))*100," ")</f>
        <v xml:space="preserve"> </v>
      </c>
    </row>
    <row r="1136" spans="1:7" hidden="1" x14ac:dyDescent="0.25">
      <c r="A1136">
        <v>724</v>
      </c>
      <c r="B1136" t="s">
        <v>5377</v>
      </c>
      <c r="C1136">
        <v>1993</v>
      </c>
      <c r="D1136" t="s">
        <v>6537</v>
      </c>
      <c r="G1136" t="str">
        <f>+IF('Merged data'!G1136&gt;='Merged data'!$P$2,(LN('Merged data'!G1136)-LN('Merged data'!$P$2))/(LN('Merged data'!$P$3)-LN('Merged data'!$P$2))*100," ")</f>
        <v xml:space="preserve"> </v>
      </c>
    </row>
    <row r="1137" spans="1:7" hidden="1" x14ac:dyDescent="0.25">
      <c r="A1137">
        <v>728</v>
      </c>
      <c r="B1137" t="s">
        <v>5378</v>
      </c>
      <c r="C1137">
        <v>1993</v>
      </c>
      <c r="D1137" t="s">
        <v>6538</v>
      </c>
      <c r="G1137" t="str">
        <f>+IF('Merged data'!G1137&gt;='Merged data'!$P$2,(LN('Merged data'!G1137)-LN('Merged data'!$P$2))/(LN('Merged data'!$P$3)-LN('Merged data'!$P$2))*100," ")</f>
        <v xml:space="preserve"> </v>
      </c>
    </row>
    <row r="1138" spans="1:7" hidden="1" x14ac:dyDescent="0.25">
      <c r="A1138">
        <v>729</v>
      </c>
      <c r="B1138" t="s">
        <v>5379</v>
      </c>
      <c r="C1138">
        <v>1993</v>
      </c>
      <c r="D1138" t="s">
        <v>6539</v>
      </c>
      <c r="G1138" t="str">
        <f>+IF('Merged data'!G1138&gt;='Merged data'!$P$2,(LN('Merged data'!G1138)-LN('Merged data'!$P$2))/(LN('Merged data'!$P$3)-LN('Merged data'!$P$2))*100," ")</f>
        <v xml:space="preserve"> </v>
      </c>
    </row>
    <row r="1139" spans="1:7" hidden="1" x14ac:dyDescent="0.25">
      <c r="A1139">
        <v>732</v>
      </c>
      <c r="B1139" t="s">
        <v>5380</v>
      </c>
      <c r="C1139">
        <v>1993</v>
      </c>
      <c r="D1139" t="s">
        <v>6540</v>
      </c>
      <c r="G1139" t="str">
        <f>+IF('Merged data'!G1139&gt;='Merged data'!$P$2,(LN('Merged data'!G1139)-LN('Merged data'!$P$2))/(LN('Merged data'!$P$3)-LN('Merged data'!$P$2))*100," ")</f>
        <v xml:space="preserve"> </v>
      </c>
    </row>
    <row r="1140" spans="1:7" hidden="1" x14ac:dyDescent="0.25">
      <c r="A1140">
        <v>738</v>
      </c>
      <c r="B1140" t="s">
        <v>5381</v>
      </c>
      <c r="C1140">
        <v>1993</v>
      </c>
      <c r="D1140" t="s">
        <v>6541</v>
      </c>
      <c r="G1140" t="str">
        <f>+IF('Merged data'!G1140&gt;='Merged data'!$P$2,(LN('Merged data'!G1140)-LN('Merged data'!$P$2))/(LN('Merged data'!$P$3)-LN('Merged data'!$P$2))*100," ")</f>
        <v xml:space="preserve"> </v>
      </c>
    </row>
    <row r="1141" spans="1:7" hidden="1" x14ac:dyDescent="0.25">
      <c r="A1141">
        <v>740</v>
      </c>
      <c r="B1141" t="s">
        <v>5382</v>
      </c>
      <c r="C1141">
        <v>1993</v>
      </c>
      <c r="D1141" t="s">
        <v>6542</v>
      </c>
      <c r="G1141" t="str">
        <f>+IF('Merged data'!G1141&gt;='Merged data'!$P$2,(LN('Merged data'!G1141)-LN('Merged data'!$P$2))/(LN('Merged data'!$P$3)-LN('Merged data'!$P$2))*100," ")</f>
        <v xml:space="preserve"> </v>
      </c>
    </row>
    <row r="1142" spans="1:7" hidden="1" x14ac:dyDescent="0.25">
      <c r="A1142">
        <v>744</v>
      </c>
      <c r="B1142" t="s">
        <v>5383</v>
      </c>
      <c r="C1142">
        <v>1993</v>
      </c>
      <c r="D1142" t="s">
        <v>6543</v>
      </c>
      <c r="G1142" t="str">
        <f>+IF('Merged data'!G1142&gt;='Merged data'!$P$2,(LN('Merged data'!G1142)-LN('Merged data'!$P$2))/(LN('Merged data'!$P$3)-LN('Merged data'!$P$2))*100," ")</f>
        <v xml:space="preserve"> </v>
      </c>
    </row>
    <row r="1143" spans="1:7" hidden="1" x14ac:dyDescent="0.25">
      <c r="A1143">
        <v>746</v>
      </c>
      <c r="B1143" t="s">
        <v>5384</v>
      </c>
      <c r="C1143">
        <v>1993</v>
      </c>
      <c r="D1143" t="s">
        <v>6544</v>
      </c>
      <c r="G1143" t="str">
        <f>+IF('Merged data'!G1143&gt;='Merged data'!$P$2,(LN('Merged data'!G1143)-LN('Merged data'!$P$2))/(LN('Merged data'!$P$3)-LN('Merged data'!$P$2))*100," ")</f>
        <v xml:space="preserve"> </v>
      </c>
    </row>
    <row r="1144" spans="1:7" hidden="1" x14ac:dyDescent="0.25">
      <c r="A1144">
        <v>747</v>
      </c>
      <c r="B1144" t="s">
        <v>5385</v>
      </c>
      <c r="C1144">
        <v>1993</v>
      </c>
      <c r="D1144" t="s">
        <v>6545</v>
      </c>
      <c r="G1144" t="str">
        <f>+IF('Merged data'!G1144&gt;='Merged data'!$P$2,(LN('Merged data'!G1144)-LN('Merged data'!$P$2))/(LN('Merged data'!$P$3)-LN('Merged data'!$P$2))*100," ")</f>
        <v xml:space="preserve"> </v>
      </c>
    </row>
    <row r="1145" spans="1:7" hidden="1" x14ac:dyDescent="0.25">
      <c r="A1145">
        <v>748</v>
      </c>
      <c r="B1145" t="s">
        <v>5386</v>
      </c>
      <c r="C1145">
        <v>1993</v>
      </c>
      <c r="D1145" t="s">
        <v>6546</v>
      </c>
      <c r="G1145" t="str">
        <f>+IF('Merged data'!G1145&gt;='Merged data'!$P$2,(LN('Merged data'!G1145)-LN('Merged data'!$P$2))/(LN('Merged data'!$P$3)-LN('Merged data'!$P$2))*100," ")</f>
        <v xml:space="preserve"> </v>
      </c>
    </row>
    <row r="1146" spans="1:7" hidden="1" x14ac:dyDescent="0.25">
      <c r="A1146">
        <v>752</v>
      </c>
      <c r="B1146" t="s">
        <v>5387</v>
      </c>
      <c r="C1146">
        <v>1993</v>
      </c>
      <c r="D1146" t="s">
        <v>6547</v>
      </c>
      <c r="G1146" t="str">
        <f>+IF('Merged data'!G1146&gt;='Merged data'!$P$2,(LN('Merged data'!G1146)-LN('Merged data'!$P$2))/(LN('Merged data'!$P$3)-LN('Merged data'!$P$2))*100," ")</f>
        <v xml:space="preserve"> </v>
      </c>
    </row>
    <row r="1147" spans="1:7" hidden="1" x14ac:dyDescent="0.25">
      <c r="A1147">
        <v>753</v>
      </c>
      <c r="B1147" t="s">
        <v>5388</v>
      </c>
      <c r="C1147">
        <v>1993</v>
      </c>
      <c r="D1147" t="s">
        <v>6548</v>
      </c>
      <c r="G1147" t="str">
        <f>+IF('Merged data'!G1147&gt;='Merged data'!$P$2,(LN('Merged data'!G1147)-LN('Merged data'!$P$2))/(LN('Merged data'!$P$3)-LN('Merged data'!$P$2))*100," ")</f>
        <v xml:space="preserve"> </v>
      </c>
    </row>
    <row r="1148" spans="1:7" hidden="1" x14ac:dyDescent="0.25">
      <c r="A1148">
        <v>756</v>
      </c>
      <c r="B1148" t="s">
        <v>5389</v>
      </c>
      <c r="C1148">
        <v>1993</v>
      </c>
      <c r="D1148" t="s">
        <v>6549</v>
      </c>
      <c r="G1148" t="str">
        <f>+IF('Merged data'!G1148&gt;='Merged data'!$P$2,(LN('Merged data'!G1148)-LN('Merged data'!$P$2))/(LN('Merged data'!$P$3)-LN('Merged data'!$P$2))*100," ")</f>
        <v xml:space="preserve"> </v>
      </c>
    </row>
    <row r="1149" spans="1:7" hidden="1" x14ac:dyDescent="0.25">
      <c r="A1149">
        <v>760</v>
      </c>
      <c r="B1149" t="s">
        <v>5390</v>
      </c>
      <c r="C1149">
        <v>1993</v>
      </c>
      <c r="D1149" t="s">
        <v>6550</v>
      </c>
      <c r="G1149" t="str">
        <f>+IF('Merged data'!G1149&gt;='Merged data'!$P$2,(LN('Merged data'!G1149)-LN('Merged data'!$P$2))/(LN('Merged data'!$P$3)-LN('Merged data'!$P$2))*100," ")</f>
        <v xml:space="preserve"> </v>
      </c>
    </row>
    <row r="1150" spans="1:7" hidden="1" x14ac:dyDescent="0.25">
      <c r="A1150">
        <v>762</v>
      </c>
      <c r="B1150" t="s">
        <v>5391</v>
      </c>
      <c r="C1150">
        <v>1993</v>
      </c>
      <c r="D1150" t="s">
        <v>6551</v>
      </c>
      <c r="G1150" t="str">
        <f>+IF('Merged data'!G1150&gt;='Merged data'!$P$2,(LN('Merged data'!G1150)-LN('Merged data'!$P$2))/(LN('Merged data'!$P$3)-LN('Merged data'!$P$2))*100," ")</f>
        <v xml:space="preserve"> </v>
      </c>
    </row>
    <row r="1151" spans="1:7" hidden="1" x14ac:dyDescent="0.25">
      <c r="A1151">
        <v>764</v>
      </c>
      <c r="B1151" t="s">
        <v>5392</v>
      </c>
      <c r="C1151">
        <v>1993</v>
      </c>
      <c r="D1151" t="s">
        <v>6552</v>
      </c>
      <c r="G1151" t="str">
        <f>+IF('Merged data'!G1151&gt;='Merged data'!$P$2,(LN('Merged data'!G1151)-LN('Merged data'!$P$2))/(LN('Merged data'!$P$3)-LN('Merged data'!$P$2))*100," ")</f>
        <v xml:space="preserve"> </v>
      </c>
    </row>
    <row r="1152" spans="1:7" hidden="1" x14ac:dyDescent="0.25">
      <c r="A1152">
        <v>768</v>
      </c>
      <c r="B1152" t="s">
        <v>5393</v>
      </c>
      <c r="C1152">
        <v>1993</v>
      </c>
      <c r="D1152" t="s">
        <v>6553</v>
      </c>
      <c r="G1152" t="str">
        <f>+IF('Merged data'!G1152&gt;='Merged data'!$P$2,(LN('Merged data'!G1152)-LN('Merged data'!$P$2))/(LN('Merged data'!$P$3)-LN('Merged data'!$P$2))*100," ")</f>
        <v xml:space="preserve"> </v>
      </c>
    </row>
    <row r="1153" spans="1:7" hidden="1" x14ac:dyDescent="0.25">
      <c r="A1153">
        <v>772</v>
      </c>
      <c r="B1153" t="s">
        <v>5394</v>
      </c>
      <c r="C1153">
        <v>1993</v>
      </c>
      <c r="D1153" t="s">
        <v>6554</v>
      </c>
      <c r="G1153" t="str">
        <f>+IF('Merged data'!G1153&gt;='Merged data'!$P$2,(LN('Merged data'!G1153)-LN('Merged data'!$P$2))/(LN('Merged data'!$P$3)-LN('Merged data'!$P$2))*100," ")</f>
        <v xml:space="preserve"> </v>
      </c>
    </row>
    <row r="1154" spans="1:7" hidden="1" x14ac:dyDescent="0.25">
      <c r="A1154">
        <v>776</v>
      </c>
      <c r="B1154" t="s">
        <v>5395</v>
      </c>
      <c r="C1154">
        <v>1993</v>
      </c>
      <c r="D1154" t="s">
        <v>6555</v>
      </c>
      <c r="G1154" t="str">
        <f>+IF('Merged data'!G1154&gt;='Merged data'!$P$2,(LN('Merged data'!G1154)-LN('Merged data'!$P$2))/(LN('Merged data'!$P$3)-LN('Merged data'!$P$2))*100," ")</f>
        <v xml:space="preserve"> </v>
      </c>
    </row>
    <row r="1155" spans="1:7" hidden="1" x14ac:dyDescent="0.25">
      <c r="A1155">
        <v>780</v>
      </c>
      <c r="B1155" t="s">
        <v>5396</v>
      </c>
      <c r="C1155">
        <v>1993</v>
      </c>
      <c r="D1155" t="s">
        <v>6556</v>
      </c>
      <c r="G1155" t="str">
        <f>+IF('Merged data'!G1155&gt;='Merged data'!$P$2,(LN('Merged data'!G1155)-LN('Merged data'!$P$2))/(LN('Merged data'!$P$3)-LN('Merged data'!$P$2))*100," ")</f>
        <v xml:space="preserve"> </v>
      </c>
    </row>
    <row r="1156" spans="1:7" hidden="1" x14ac:dyDescent="0.25">
      <c r="A1156">
        <v>784</v>
      </c>
      <c r="B1156" t="s">
        <v>5397</v>
      </c>
      <c r="C1156">
        <v>1993</v>
      </c>
      <c r="D1156" t="s">
        <v>6557</v>
      </c>
      <c r="G1156" t="str">
        <f>+IF('Merged data'!G1156&gt;='Merged data'!$P$2,(LN('Merged data'!G1156)-LN('Merged data'!$P$2))/(LN('Merged data'!$P$3)-LN('Merged data'!$P$2))*100," ")</f>
        <v xml:space="preserve"> </v>
      </c>
    </row>
    <row r="1157" spans="1:7" hidden="1" x14ac:dyDescent="0.25">
      <c r="A1157">
        <v>788</v>
      </c>
      <c r="B1157" t="s">
        <v>5398</v>
      </c>
      <c r="C1157">
        <v>1993</v>
      </c>
      <c r="D1157" t="s">
        <v>6558</v>
      </c>
      <c r="G1157" t="str">
        <f>+IF('Merged data'!G1157&gt;='Merged data'!$P$2,(LN('Merged data'!G1157)-LN('Merged data'!$P$2))/(LN('Merged data'!$P$3)-LN('Merged data'!$P$2))*100," ")</f>
        <v xml:space="preserve"> </v>
      </c>
    </row>
    <row r="1158" spans="1:7" hidden="1" x14ac:dyDescent="0.25">
      <c r="A1158">
        <v>792</v>
      </c>
      <c r="B1158" t="s">
        <v>5399</v>
      </c>
      <c r="C1158">
        <v>1993</v>
      </c>
      <c r="D1158" t="s">
        <v>1000</v>
      </c>
      <c r="G1158" t="str">
        <f>+IF('Merged data'!G1158&gt;='Merged data'!$P$2,(LN('Merged data'!G1158)-LN('Merged data'!$P$2))/(LN('Merged data'!$P$3)-LN('Merged data'!$P$2))*100," ")</f>
        <v xml:space="preserve"> </v>
      </c>
    </row>
    <row r="1159" spans="1:7" hidden="1" x14ac:dyDescent="0.25">
      <c r="A1159">
        <v>795</v>
      </c>
      <c r="B1159" t="s">
        <v>5400</v>
      </c>
      <c r="C1159">
        <v>1993</v>
      </c>
      <c r="D1159" t="s">
        <v>6559</v>
      </c>
      <c r="G1159" t="str">
        <f>+IF('Merged data'!G1159&gt;='Merged data'!$P$2,(LN('Merged data'!G1159)-LN('Merged data'!$P$2))/(LN('Merged data'!$P$3)-LN('Merged data'!$P$2))*100," ")</f>
        <v xml:space="preserve"> </v>
      </c>
    </row>
    <row r="1160" spans="1:7" hidden="1" x14ac:dyDescent="0.25">
      <c r="A1160">
        <v>796</v>
      </c>
      <c r="B1160" t="s">
        <v>5401</v>
      </c>
      <c r="C1160">
        <v>1993</v>
      </c>
      <c r="D1160" t="s">
        <v>6560</v>
      </c>
      <c r="G1160" t="str">
        <f>+IF('Merged data'!G1160&gt;='Merged data'!$P$2,(LN('Merged data'!G1160)-LN('Merged data'!$P$2))/(LN('Merged data'!$P$3)-LN('Merged data'!$P$2))*100," ")</f>
        <v xml:space="preserve"> </v>
      </c>
    </row>
    <row r="1161" spans="1:7" hidden="1" x14ac:dyDescent="0.25">
      <c r="A1161">
        <v>798</v>
      </c>
      <c r="B1161" t="s">
        <v>5402</v>
      </c>
      <c r="C1161">
        <v>1993</v>
      </c>
      <c r="D1161" t="s">
        <v>6561</v>
      </c>
      <c r="G1161" t="str">
        <f>+IF('Merged data'!G1161&gt;='Merged data'!$P$2,(LN('Merged data'!G1161)-LN('Merged data'!$P$2))/(LN('Merged data'!$P$3)-LN('Merged data'!$P$2))*100," ")</f>
        <v xml:space="preserve"> </v>
      </c>
    </row>
    <row r="1162" spans="1:7" hidden="1" x14ac:dyDescent="0.25">
      <c r="A1162">
        <v>800</v>
      </c>
      <c r="B1162" t="s">
        <v>5403</v>
      </c>
      <c r="C1162">
        <v>1993</v>
      </c>
      <c r="D1162" t="s">
        <v>6562</v>
      </c>
      <c r="G1162" t="str">
        <f>+IF('Merged data'!G1162&gt;='Merged data'!$P$2,(LN('Merged data'!G1162)-LN('Merged data'!$P$2))/(LN('Merged data'!$P$3)-LN('Merged data'!$P$2))*100," ")</f>
        <v xml:space="preserve"> </v>
      </c>
    </row>
    <row r="1163" spans="1:7" hidden="1" x14ac:dyDescent="0.25">
      <c r="A1163">
        <v>804</v>
      </c>
      <c r="B1163" t="s">
        <v>5404</v>
      </c>
      <c r="C1163">
        <v>1993</v>
      </c>
      <c r="D1163" t="s">
        <v>6563</v>
      </c>
      <c r="G1163" t="str">
        <f>+IF('Merged data'!G1163&gt;='Merged data'!$P$2,(LN('Merged data'!G1163)-LN('Merged data'!$P$2))/(LN('Merged data'!$P$3)-LN('Merged data'!$P$2))*100," ")</f>
        <v xml:space="preserve"> </v>
      </c>
    </row>
    <row r="1164" spans="1:7" hidden="1" x14ac:dyDescent="0.25">
      <c r="A1164">
        <v>807</v>
      </c>
      <c r="B1164" t="s">
        <v>5405</v>
      </c>
      <c r="C1164">
        <v>1993</v>
      </c>
      <c r="D1164" t="s">
        <v>6564</v>
      </c>
      <c r="G1164" t="str">
        <f>+IF('Merged data'!G1164&gt;='Merged data'!$P$2,(LN('Merged data'!G1164)-LN('Merged data'!$P$2))/(LN('Merged data'!$P$3)-LN('Merged data'!$P$2))*100," ")</f>
        <v xml:space="preserve"> </v>
      </c>
    </row>
    <row r="1165" spans="1:7" hidden="1" x14ac:dyDescent="0.25">
      <c r="A1165">
        <v>818</v>
      </c>
      <c r="B1165" t="s">
        <v>5406</v>
      </c>
      <c r="C1165">
        <v>1993</v>
      </c>
      <c r="D1165" t="s">
        <v>6565</v>
      </c>
      <c r="G1165" t="str">
        <f>+IF('Merged data'!G1165&gt;='Merged data'!$P$2,(LN('Merged data'!G1165)-LN('Merged data'!$P$2))/(LN('Merged data'!$P$3)-LN('Merged data'!$P$2))*100," ")</f>
        <v xml:space="preserve"> </v>
      </c>
    </row>
    <row r="1166" spans="1:7" hidden="1" x14ac:dyDescent="0.25">
      <c r="A1166">
        <v>826</v>
      </c>
      <c r="B1166" t="s">
        <v>5407</v>
      </c>
      <c r="C1166">
        <v>1993</v>
      </c>
      <c r="D1166" t="s">
        <v>6566</v>
      </c>
      <c r="G1166" t="str">
        <f>+IF('Merged data'!G1166&gt;='Merged data'!$P$2,(LN('Merged data'!G1166)-LN('Merged data'!$P$2))/(LN('Merged data'!$P$3)-LN('Merged data'!$P$2))*100," ")</f>
        <v xml:space="preserve"> </v>
      </c>
    </row>
    <row r="1167" spans="1:7" hidden="1" x14ac:dyDescent="0.25">
      <c r="A1167">
        <v>830</v>
      </c>
      <c r="B1167" t="s">
        <v>5408</v>
      </c>
      <c r="C1167">
        <v>1993</v>
      </c>
      <c r="D1167" t="s">
        <v>6567</v>
      </c>
      <c r="G1167" t="str">
        <f>+IF('Merged data'!G1167&gt;='Merged data'!$P$2,(LN('Merged data'!G1167)-LN('Merged data'!$P$2))/(LN('Merged data'!$P$3)-LN('Merged data'!$P$2))*100," ")</f>
        <v xml:space="preserve"> </v>
      </c>
    </row>
    <row r="1168" spans="1:7" hidden="1" x14ac:dyDescent="0.25">
      <c r="A1168">
        <v>831</v>
      </c>
      <c r="B1168" t="s">
        <v>5409</v>
      </c>
      <c r="C1168">
        <v>1993</v>
      </c>
      <c r="D1168" t="s">
        <v>6568</v>
      </c>
      <c r="G1168" t="str">
        <f>+IF('Merged data'!G1168&gt;='Merged data'!$P$2,(LN('Merged data'!G1168)-LN('Merged data'!$P$2))/(LN('Merged data'!$P$3)-LN('Merged data'!$P$2))*100," ")</f>
        <v xml:space="preserve"> </v>
      </c>
    </row>
    <row r="1169" spans="1:7" hidden="1" x14ac:dyDescent="0.25">
      <c r="A1169">
        <v>832</v>
      </c>
      <c r="B1169" t="s">
        <v>5410</v>
      </c>
      <c r="C1169">
        <v>1993</v>
      </c>
      <c r="D1169" t="s">
        <v>6569</v>
      </c>
      <c r="G1169" t="str">
        <f>+IF('Merged data'!G1169&gt;='Merged data'!$P$2,(LN('Merged data'!G1169)-LN('Merged data'!$P$2))/(LN('Merged data'!$P$3)-LN('Merged data'!$P$2))*100," ")</f>
        <v xml:space="preserve"> </v>
      </c>
    </row>
    <row r="1170" spans="1:7" hidden="1" x14ac:dyDescent="0.25">
      <c r="A1170">
        <v>833</v>
      </c>
      <c r="B1170" t="s">
        <v>5411</v>
      </c>
      <c r="C1170">
        <v>1993</v>
      </c>
      <c r="D1170" t="s">
        <v>6570</v>
      </c>
      <c r="G1170" t="str">
        <f>+IF('Merged data'!G1170&gt;='Merged data'!$P$2,(LN('Merged data'!G1170)-LN('Merged data'!$P$2))/(LN('Merged data'!$P$3)-LN('Merged data'!$P$2))*100," ")</f>
        <v xml:space="preserve"> </v>
      </c>
    </row>
    <row r="1171" spans="1:7" hidden="1" x14ac:dyDescent="0.25">
      <c r="A1171">
        <v>834</v>
      </c>
      <c r="B1171" t="s">
        <v>5412</v>
      </c>
      <c r="C1171">
        <v>1993</v>
      </c>
      <c r="D1171" t="s">
        <v>6571</v>
      </c>
      <c r="G1171" t="str">
        <f>+IF('Merged data'!G1171&gt;='Merged data'!$P$2,(LN('Merged data'!G1171)-LN('Merged data'!$P$2))/(LN('Merged data'!$P$3)-LN('Merged data'!$P$2))*100," ")</f>
        <v xml:space="preserve"> </v>
      </c>
    </row>
    <row r="1172" spans="1:7" hidden="1" x14ac:dyDescent="0.25">
      <c r="A1172">
        <v>840</v>
      </c>
      <c r="B1172" t="s">
        <v>5413</v>
      </c>
      <c r="C1172">
        <v>1993</v>
      </c>
      <c r="D1172" t="s">
        <v>6572</v>
      </c>
      <c r="G1172" t="str">
        <f>+IF('Merged data'!G1172&gt;='Merged data'!$P$2,(LN('Merged data'!G1172)-LN('Merged data'!$P$2))/(LN('Merged data'!$P$3)-LN('Merged data'!$P$2))*100," ")</f>
        <v xml:space="preserve"> </v>
      </c>
    </row>
    <row r="1173" spans="1:7" hidden="1" x14ac:dyDescent="0.25">
      <c r="A1173">
        <v>850</v>
      </c>
      <c r="B1173" t="s">
        <v>5414</v>
      </c>
      <c r="C1173">
        <v>1993</v>
      </c>
      <c r="D1173" t="s">
        <v>6573</v>
      </c>
      <c r="G1173" t="str">
        <f>+IF('Merged data'!G1173&gt;='Merged data'!$P$2,(LN('Merged data'!G1173)-LN('Merged data'!$P$2))/(LN('Merged data'!$P$3)-LN('Merged data'!$P$2))*100," ")</f>
        <v xml:space="preserve"> </v>
      </c>
    </row>
    <row r="1174" spans="1:7" hidden="1" x14ac:dyDescent="0.25">
      <c r="A1174">
        <v>854</v>
      </c>
      <c r="B1174" t="s">
        <v>5415</v>
      </c>
      <c r="C1174">
        <v>1993</v>
      </c>
      <c r="D1174" t="s">
        <v>6574</v>
      </c>
      <c r="G1174" t="str">
        <f>+IF('Merged data'!G1174&gt;='Merged data'!$P$2,(LN('Merged data'!G1174)-LN('Merged data'!$P$2))/(LN('Merged data'!$P$3)-LN('Merged data'!$P$2))*100," ")</f>
        <v xml:space="preserve"> </v>
      </c>
    </row>
    <row r="1175" spans="1:7" hidden="1" x14ac:dyDescent="0.25">
      <c r="A1175">
        <v>858</v>
      </c>
      <c r="B1175" t="s">
        <v>5416</v>
      </c>
      <c r="C1175">
        <v>1993</v>
      </c>
      <c r="D1175" t="s">
        <v>6575</v>
      </c>
      <c r="G1175" t="str">
        <f>+IF('Merged data'!G1175&gt;='Merged data'!$P$2,(LN('Merged data'!G1175)-LN('Merged data'!$P$2))/(LN('Merged data'!$P$3)-LN('Merged data'!$P$2))*100," ")</f>
        <v xml:space="preserve"> </v>
      </c>
    </row>
    <row r="1176" spans="1:7" hidden="1" x14ac:dyDescent="0.25">
      <c r="A1176">
        <v>860</v>
      </c>
      <c r="B1176" t="s">
        <v>5417</v>
      </c>
      <c r="C1176">
        <v>1993</v>
      </c>
      <c r="D1176" t="s">
        <v>6576</v>
      </c>
      <c r="G1176" t="str">
        <f>+IF('Merged data'!G1176&gt;='Merged data'!$P$2,(LN('Merged data'!G1176)-LN('Merged data'!$P$2))/(LN('Merged data'!$P$3)-LN('Merged data'!$P$2))*100," ")</f>
        <v xml:space="preserve"> </v>
      </c>
    </row>
    <row r="1177" spans="1:7" hidden="1" x14ac:dyDescent="0.25">
      <c r="A1177">
        <v>862</v>
      </c>
      <c r="B1177" t="s">
        <v>5418</v>
      </c>
      <c r="C1177">
        <v>1993</v>
      </c>
      <c r="D1177" t="s">
        <v>6577</v>
      </c>
      <c r="G1177" t="str">
        <f>+IF('Merged data'!G1177&gt;='Merged data'!$P$2,(LN('Merged data'!G1177)-LN('Merged data'!$P$2))/(LN('Merged data'!$P$3)-LN('Merged data'!$P$2))*100," ")</f>
        <v xml:space="preserve"> </v>
      </c>
    </row>
    <row r="1178" spans="1:7" hidden="1" x14ac:dyDescent="0.25">
      <c r="A1178">
        <v>876</v>
      </c>
      <c r="B1178" t="s">
        <v>5419</v>
      </c>
      <c r="C1178">
        <v>1993</v>
      </c>
      <c r="D1178" t="s">
        <v>6578</v>
      </c>
      <c r="G1178" t="str">
        <f>+IF('Merged data'!G1178&gt;='Merged data'!$P$2,(LN('Merged data'!G1178)-LN('Merged data'!$P$2))/(LN('Merged data'!$P$3)-LN('Merged data'!$P$2))*100," ")</f>
        <v xml:space="preserve"> </v>
      </c>
    </row>
    <row r="1179" spans="1:7" hidden="1" x14ac:dyDescent="0.25">
      <c r="A1179">
        <v>882</v>
      </c>
      <c r="B1179" t="s">
        <v>5420</v>
      </c>
      <c r="C1179">
        <v>1993</v>
      </c>
      <c r="D1179" t="s">
        <v>6579</v>
      </c>
      <c r="G1179" t="str">
        <f>+IF('Merged data'!G1179&gt;='Merged data'!$P$2,(LN('Merged data'!G1179)-LN('Merged data'!$P$2))/(LN('Merged data'!$P$3)-LN('Merged data'!$P$2))*100," ")</f>
        <v xml:space="preserve"> </v>
      </c>
    </row>
    <row r="1180" spans="1:7" hidden="1" x14ac:dyDescent="0.25">
      <c r="A1180">
        <v>887</v>
      </c>
      <c r="B1180" t="s">
        <v>5421</v>
      </c>
      <c r="C1180">
        <v>1993</v>
      </c>
      <c r="D1180" t="s">
        <v>6580</v>
      </c>
      <c r="G1180" t="str">
        <f>+IF('Merged data'!G1180&gt;='Merged data'!$P$2,(LN('Merged data'!G1180)-LN('Merged data'!$P$2))/(LN('Merged data'!$P$3)-LN('Merged data'!$P$2))*100," ")</f>
        <v xml:space="preserve"> </v>
      </c>
    </row>
    <row r="1181" spans="1:7" hidden="1" x14ac:dyDescent="0.25">
      <c r="A1181">
        <v>894</v>
      </c>
      <c r="B1181" t="s">
        <v>5422</v>
      </c>
      <c r="C1181">
        <v>1993</v>
      </c>
      <c r="D1181" t="s">
        <v>6581</v>
      </c>
      <c r="G1181" t="str">
        <f>+IF('Merged data'!G1181&gt;='Merged data'!$P$2,(LN('Merged data'!G1181)-LN('Merged data'!$P$2))/(LN('Merged data'!$P$3)-LN('Merged data'!$P$2))*100," ")</f>
        <v xml:space="preserve"> </v>
      </c>
    </row>
    <row r="1182" spans="1:7" hidden="1" x14ac:dyDescent="0.25">
      <c r="A1182">
        <v>1</v>
      </c>
      <c r="B1182" t="s">
        <v>5128</v>
      </c>
      <c r="C1182">
        <v>1994</v>
      </c>
      <c r="D1182" t="s">
        <v>6582</v>
      </c>
      <c r="G1182" t="str">
        <f>+IF('Merged data'!G1182&gt;='Merged data'!$P$2,(LN('Merged data'!G1182)-LN('Merged data'!$P$2))/(LN('Merged data'!$P$3)-LN('Merged data'!$P$2))*100," ")</f>
        <v xml:space="preserve"> </v>
      </c>
    </row>
    <row r="1183" spans="1:7" hidden="1" x14ac:dyDescent="0.25">
      <c r="A1183">
        <v>2</v>
      </c>
      <c r="B1183" t="s">
        <v>5129</v>
      </c>
      <c r="C1183">
        <v>1994</v>
      </c>
      <c r="D1183" t="s">
        <v>6583</v>
      </c>
      <c r="G1183" t="str">
        <f>+IF('Merged data'!G1183&gt;='Merged data'!$P$2,(LN('Merged data'!G1183)-LN('Merged data'!$P$2))/(LN('Merged data'!$P$3)-LN('Merged data'!$P$2))*100," ")</f>
        <v xml:space="preserve"> </v>
      </c>
    </row>
    <row r="1184" spans="1:7" hidden="1" x14ac:dyDescent="0.25">
      <c r="A1184">
        <v>4</v>
      </c>
      <c r="B1184" t="s">
        <v>5130</v>
      </c>
      <c r="C1184">
        <v>1994</v>
      </c>
      <c r="D1184" t="s">
        <v>6584</v>
      </c>
      <c r="G1184" t="str">
        <f>+IF('Merged data'!G1184&gt;='Merged data'!$P$2,(LN('Merged data'!G1184)-LN('Merged data'!$P$2))/(LN('Merged data'!$P$3)-LN('Merged data'!$P$2))*100," ")</f>
        <v xml:space="preserve"> </v>
      </c>
    </row>
    <row r="1185" spans="1:7" hidden="1" x14ac:dyDescent="0.25">
      <c r="A1185">
        <v>5</v>
      </c>
      <c r="B1185" t="s">
        <v>5131</v>
      </c>
      <c r="C1185">
        <v>1994</v>
      </c>
      <c r="D1185" t="s">
        <v>6585</v>
      </c>
      <c r="G1185" t="str">
        <f>+IF('Merged data'!G1185&gt;='Merged data'!$P$2,(LN('Merged data'!G1185)-LN('Merged data'!$P$2))/(LN('Merged data'!$P$3)-LN('Merged data'!$P$2))*100," ")</f>
        <v xml:space="preserve"> </v>
      </c>
    </row>
    <row r="1186" spans="1:7" hidden="1" x14ac:dyDescent="0.25">
      <c r="A1186">
        <v>8</v>
      </c>
      <c r="B1186" t="s">
        <v>5132</v>
      </c>
      <c r="C1186">
        <v>1994</v>
      </c>
      <c r="D1186" t="s">
        <v>6586</v>
      </c>
      <c r="G1186" t="str">
        <f>+IF('Merged data'!G1186&gt;='Merged data'!$P$2,(LN('Merged data'!G1186)-LN('Merged data'!$P$2))/(LN('Merged data'!$P$3)-LN('Merged data'!$P$2))*100," ")</f>
        <v xml:space="preserve"> </v>
      </c>
    </row>
    <row r="1187" spans="1:7" hidden="1" x14ac:dyDescent="0.25">
      <c r="A1187">
        <v>9</v>
      </c>
      <c r="B1187" t="s">
        <v>5133</v>
      </c>
      <c r="C1187">
        <v>1994</v>
      </c>
      <c r="D1187" t="s">
        <v>6587</v>
      </c>
      <c r="G1187" t="str">
        <f>+IF('Merged data'!G1187&gt;='Merged data'!$P$2,(LN('Merged data'!G1187)-LN('Merged data'!$P$2))/(LN('Merged data'!$P$3)-LN('Merged data'!$P$2))*100," ")</f>
        <v xml:space="preserve"> </v>
      </c>
    </row>
    <row r="1188" spans="1:7" hidden="1" x14ac:dyDescent="0.25">
      <c r="A1188">
        <v>11</v>
      </c>
      <c r="B1188" t="s">
        <v>5134</v>
      </c>
      <c r="C1188">
        <v>1994</v>
      </c>
      <c r="D1188" t="s">
        <v>6588</v>
      </c>
      <c r="G1188" t="str">
        <f>+IF('Merged data'!G1188&gt;='Merged data'!$P$2,(LN('Merged data'!G1188)-LN('Merged data'!$P$2))/(LN('Merged data'!$P$3)-LN('Merged data'!$P$2))*100," ")</f>
        <v xml:space="preserve"> </v>
      </c>
    </row>
    <row r="1189" spans="1:7" hidden="1" x14ac:dyDescent="0.25">
      <c r="A1189">
        <v>12</v>
      </c>
      <c r="B1189" t="s">
        <v>5135</v>
      </c>
      <c r="C1189">
        <v>1994</v>
      </c>
      <c r="D1189" t="s">
        <v>6589</v>
      </c>
      <c r="G1189" t="str">
        <f>+IF('Merged data'!G1189&gt;='Merged data'!$P$2,(LN('Merged data'!G1189)-LN('Merged data'!$P$2))/(LN('Merged data'!$P$3)-LN('Merged data'!$P$2))*100," ")</f>
        <v xml:space="preserve"> </v>
      </c>
    </row>
    <row r="1190" spans="1:7" hidden="1" x14ac:dyDescent="0.25">
      <c r="A1190">
        <v>13</v>
      </c>
      <c r="B1190" t="s">
        <v>5136</v>
      </c>
      <c r="C1190">
        <v>1994</v>
      </c>
      <c r="D1190" t="s">
        <v>6590</v>
      </c>
      <c r="G1190" t="str">
        <f>+IF('Merged data'!G1190&gt;='Merged data'!$P$2,(LN('Merged data'!G1190)-LN('Merged data'!$P$2))/(LN('Merged data'!$P$3)-LN('Merged data'!$P$2))*100," ")</f>
        <v xml:space="preserve"> </v>
      </c>
    </row>
    <row r="1191" spans="1:7" hidden="1" x14ac:dyDescent="0.25">
      <c r="A1191">
        <v>14</v>
      </c>
      <c r="B1191" t="s">
        <v>5137</v>
      </c>
      <c r="C1191">
        <v>1994</v>
      </c>
      <c r="D1191" t="s">
        <v>6591</v>
      </c>
      <c r="G1191" t="str">
        <f>+IF('Merged data'!G1191&gt;='Merged data'!$P$2,(LN('Merged data'!G1191)-LN('Merged data'!$P$2))/(LN('Merged data'!$P$3)-LN('Merged data'!$P$2))*100," ")</f>
        <v xml:space="preserve"> </v>
      </c>
    </row>
    <row r="1192" spans="1:7" hidden="1" x14ac:dyDescent="0.25">
      <c r="A1192">
        <v>15</v>
      </c>
      <c r="B1192" t="s">
        <v>5138</v>
      </c>
      <c r="C1192">
        <v>1994</v>
      </c>
      <c r="D1192" t="s">
        <v>6592</v>
      </c>
      <c r="G1192" t="str">
        <f>+IF('Merged data'!G1192&gt;='Merged data'!$P$2,(LN('Merged data'!G1192)-LN('Merged data'!$P$2))/(LN('Merged data'!$P$3)-LN('Merged data'!$P$2))*100," ")</f>
        <v xml:space="preserve"> </v>
      </c>
    </row>
    <row r="1193" spans="1:7" hidden="1" x14ac:dyDescent="0.25">
      <c r="A1193">
        <v>16</v>
      </c>
      <c r="B1193" t="s">
        <v>5139</v>
      </c>
      <c r="C1193">
        <v>1994</v>
      </c>
      <c r="D1193" t="s">
        <v>6593</v>
      </c>
      <c r="G1193" t="str">
        <f>+IF('Merged data'!G1193&gt;='Merged data'!$P$2,(LN('Merged data'!G1193)-LN('Merged data'!$P$2))/(LN('Merged data'!$P$3)-LN('Merged data'!$P$2))*100," ")</f>
        <v xml:space="preserve"> </v>
      </c>
    </row>
    <row r="1194" spans="1:7" hidden="1" x14ac:dyDescent="0.25">
      <c r="A1194">
        <v>17</v>
      </c>
      <c r="B1194" t="s">
        <v>5140</v>
      </c>
      <c r="C1194">
        <v>1994</v>
      </c>
      <c r="D1194" t="s">
        <v>6594</v>
      </c>
      <c r="G1194" t="str">
        <f>+IF('Merged data'!G1194&gt;='Merged data'!$P$2,(LN('Merged data'!G1194)-LN('Merged data'!$P$2))/(LN('Merged data'!$P$3)-LN('Merged data'!$P$2))*100," ")</f>
        <v xml:space="preserve"> </v>
      </c>
    </row>
    <row r="1195" spans="1:7" hidden="1" x14ac:dyDescent="0.25">
      <c r="A1195">
        <v>18</v>
      </c>
      <c r="B1195" t="s">
        <v>5141</v>
      </c>
      <c r="C1195">
        <v>1994</v>
      </c>
      <c r="D1195" t="s">
        <v>6595</v>
      </c>
      <c r="G1195" t="str">
        <f>+IF('Merged data'!G1195&gt;='Merged data'!$P$2,(LN('Merged data'!G1195)-LN('Merged data'!$P$2))/(LN('Merged data'!$P$3)-LN('Merged data'!$P$2))*100," ")</f>
        <v xml:space="preserve"> </v>
      </c>
    </row>
    <row r="1196" spans="1:7" hidden="1" x14ac:dyDescent="0.25">
      <c r="A1196">
        <v>19</v>
      </c>
      <c r="B1196" t="s">
        <v>5142</v>
      </c>
      <c r="C1196">
        <v>1994</v>
      </c>
      <c r="D1196" t="s">
        <v>6596</v>
      </c>
      <c r="G1196" t="str">
        <f>+IF('Merged data'!G1196&gt;='Merged data'!$P$2,(LN('Merged data'!G1196)-LN('Merged data'!$P$2))/(LN('Merged data'!$P$3)-LN('Merged data'!$P$2))*100," ")</f>
        <v xml:space="preserve"> </v>
      </c>
    </row>
    <row r="1197" spans="1:7" hidden="1" x14ac:dyDescent="0.25">
      <c r="A1197">
        <v>20</v>
      </c>
      <c r="B1197" t="s">
        <v>5143</v>
      </c>
      <c r="C1197">
        <v>1994</v>
      </c>
      <c r="D1197" t="s">
        <v>6597</v>
      </c>
      <c r="G1197" t="str">
        <f>+IF('Merged data'!G1197&gt;='Merged data'!$P$2,(LN('Merged data'!G1197)-LN('Merged data'!$P$2))/(LN('Merged data'!$P$3)-LN('Merged data'!$P$2))*100," ")</f>
        <v xml:space="preserve"> </v>
      </c>
    </row>
    <row r="1198" spans="1:7" hidden="1" x14ac:dyDescent="0.25">
      <c r="A1198">
        <v>21</v>
      </c>
      <c r="B1198" t="s">
        <v>5144</v>
      </c>
      <c r="C1198">
        <v>1994</v>
      </c>
      <c r="D1198" t="s">
        <v>6598</v>
      </c>
      <c r="G1198" t="str">
        <f>+IF('Merged data'!G1198&gt;='Merged data'!$P$2,(LN('Merged data'!G1198)-LN('Merged data'!$P$2))/(LN('Merged data'!$P$3)-LN('Merged data'!$P$2))*100," ")</f>
        <v xml:space="preserve"> </v>
      </c>
    </row>
    <row r="1199" spans="1:7" hidden="1" x14ac:dyDescent="0.25">
      <c r="A1199">
        <v>24</v>
      </c>
      <c r="B1199" t="s">
        <v>5145</v>
      </c>
      <c r="C1199">
        <v>1994</v>
      </c>
      <c r="D1199" t="s">
        <v>6599</v>
      </c>
      <c r="G1199" t="str">
        <f>+IF('Merged data'!G1199&gt;='Merged data'!$P$2,(LN('Merged data'!G1199)-LN('Merged data'!$P$2))/(LN('Merged data'!$P$3)-LN('Merged data'!$P$2))*100," ")</f>
        <v xml:space="preserve"> </v>
      </c>
    </row>
    <row r="1200" spans="1:7" hidden="1" x14ac:dyDescent="0.25">
      <c r="A1200">
        <v>28</v>
      </c>
      <c r="B1200" t="s">
        <v>5146</v>
      </c>
      <c r="C1200">
        <v>1994</v>
      </c>
      <c r="D1200" t="s">
        <v>6600</v>
      </c>
      <c r="G1200" t="str">
        <f>+IF('Merged data'!G1200&gt;='Merged data'!$P$2,(LN('Merged data'!G1200)-LN('Merged data'!$P$2))/(LN('Merged data'!$P$3)-LN('Merged data'!$P$2))*100," ")</f>
        <v xml:space="preserve"> </v>
      </c>
    </row>
    <row r="1201" spans="1:7" hidden="1" x14ac:dyDescent="0.25">
      <c r="A1201">
        <v>29</v>
      </c>
      <c r="B1201" t="s">
        <v>5147</v>
      </c>
      <c r="C1201">
        <v>1994</v>
      </c>
      <c r="D1201" t="s">
        <v>6601</v>
      </c>
      <c r="G1201" t="str">
        <f>+IF('Merged data'!G1201&gt;='Merged data'!$P$2,(LN('Merged data'!G1201)-LN('Merged data'!$P$2))/(LN('Merged data'!$P$3)-LN('Merged data'!$P$2))*100," ")</f>
        <v xml:space="preserve"> </v>
      </c>
    </row>
    <row r="1202" spans="1:7" hidden="1" x14ac:dyDescent="0.25">
      <c r="A1202">
        <v>30</v>
      </c>
      <c r="B1202" t="s">
        <v>5148</v>
      </c>
      <c r="C1202">
        <v>1994</v>
      </c>
      <c r="D1202" t="s">
        <v>6602</v>
      </c>
      <c r="G1202" t="str">
        <f>+IF('Merged data'!G1202&gt;='Merged data'!$P$2,(LN('Merged data'!G1202)-LN('Merged data'!$P$2))/(LN('Merged data'!$P$3)-LN('Merged data'!$P$2))*100," ")</f>
        <v xml:space="preserve"> </v>
      </c>
    </row>
    <row r="1203" spans="1:7" hidden="1" x14ac:dyDescent="0.25">
      <c r="A1203">
        <v>31</v>
      </c>
      <c r="B1203" t="s">
        <v>5149</v>
      </c>
      <c r="C1203">
        <v>1994</v>
      </c>
      <c r="D1203" t="s">
        <v>6603</v>
      </c>
      <c r="G1203" t="str">
        <f>+IF('Merged data'!G1203&gt;='Merged data'!$P$2,(LN('Merged data'!G1203)-LN('Merged data'!$P$2))/(LN('Merged data'!$P$3)-LN('Merged data'!$P$2))*100," ")</f>
        <v xml:space="preserve"> </v>
      </c>
    </row>
    <row r="1204" spans="1:7" hidden="1" x14ac:dyDescent="0.25">
      <c r="A1204">
        <v>32</v>
      </c>
      <c r="B1204" t="s">
        <v>5150</v>
      </c>
      <c r="C1204">
        <v>1994</v>
      </c>
      <c r="D1204" t="s">
        <v>6604</v>
      </c>
      <c r="G1204" t="str">
        <f>+IF('Merged data'!G1204&gt;='Merged data'!$P$2,(LN('Merged data'!G1204)-LN('Merged data'!$P$2))/(LN('Merged data'!$P$3)-LN('Merged data'!$P$2))*100," ")</f>
        <v xml:space="preserve"> </v>
      </c>
    </row>
    <row r="1205" spans="1:7" hidden="1" x14ac:dyDescent="0.25">
      <c r="A1205">
        <v>34</v>
      </c>
      <c r="B1205" t="s">
        <v>5151</v>
      </c>
      <c r="C1205">
        <v>1994</v>
      </c>
      <c r="D1205" t="s">
        <v>6605</v>
      </c>
      <c r="G1205" t="str">
        <f>+IF('Merged data'!G1205&gt;='Merged data'!$P$2,(LN('Merged data'!G1205)-LN('Merged data'!$P$2))/(LN('Merged data'!$P$3)-LN('Merged data'!$P$2))*100," ")</f>
        <v xml:space="preserve"> </v>
      </c>
    </row>
    <row r="1206" spans="1:7" hidden="1" x14ac:dyDescent="0.25">
      <c r="A1206">
        <v>35</v>
      </c>
      <c r="B1206" t="s">
        <v>5152</v>
      </c>
      <c r="C1206">
        <v>1994</v>
      </c>
      <c r="D1206" t="s">
        <v>6606</v>
      </c>
      <c r="G1206" t="str">
        <f>+IF('Merged data'!G1206&gt;='Merged data'!$P$2,(LN('Merged data'!G1206)-LN('Merged data'!$P$2))/(LN('Merged data'!$P$3)-LN('Merged data'!$P$2))*100," ")</f>
        <v xml:space="preserve"> </v>
      </c>
    </row>
    <row r="1207" spans="1:7" hidden="1" x14ac:dyDescent="0.25">
      <c r="A1207">
        <v>36</v>
      </c>
      <c r="B1207" t="s">
        <v>5153</v>
      </c>
      <c r="C1207">
        <v>1994</v>
      </c>
      <c r="D1207" t="s">
        <v>6607</v>
      </c>
      <c r="G1207" t="str">
        <f>+IF('Merged data'!G1207&gt;='Merged data'!$P$2,(LN('Merged data'!G1207)-LN('Merged data'!$P$2))/(LN('Merged data'!$P$3)-LN('Merged data'!$P$2))*100," ")</f>
        <v xml:space="preserve"> </v>
      </c>
    </row>
    <row r="1208" spans="1:7" hidden="1" x14ac:dyDescent="0.25">
      <c r="A1208">
        <v>39</v>
      </c>
      <c r="B1208" t="s">
        <v>5154</v>
      </c>
      <c r="C1208">
        <v>1994</v>
      </c>
      <c r="D1208" t="s">
        <v>6608</v>
      </c>
      <c r="G1208" t="str">
        <f>+IF('Merged data'!G1208&gt;='Merged data'!$P$2,(LN('Merged data'!G1208)-LN('Merged data'!$P$2))/(LN('Merged data'!$P$3)-LN('Merged data'!$P$2))*100," ")</f>
        <v xml:space="preserve"> </v>
      </c>
    </row>
    <row r="1209" spans="1:7" hidden="1" x14ac:dyDescent="0.25">
      <c r="A1209">
        <v>40</v>
      </c>
      <c r="B1209" t="s">
        <v>5155</v>
      </c>
      <c r="C1209">
        <v>1994</v>
      </c>
      <c r="D1209" t="s">
        <v>6609</v>
      </c>
      <c r="G1209" t="str">
        <f>+IF('Merged data'!G1209&gt;='Merged data'!$P$2,(LN('Merged data'!G1209)-LN('Merged data'!$P$2))/(LN('Merged data'!$P$3)-LN('Merged data'!$P$2))*100," ")</f>
        <v xml:space="preserve"> </v>
      </c>
    </row>
    <row r="1210" spans="1:7" hidden="1" x14ac:dyDescent="0.25">
      <c r="A1210">
        <v>44</v>
      </c>
      <c r="B1210" t="s">
        <v>5156</v>
      </c>
      <c r="C1210">
        <v>1994</v>
      </c>
      <c r="D1210" t="s">
        <v>6610</v>
      </c>
      <c r="G1210" t="str">
        <f>+IF('Merged data'!G1210&gt;='Merged data'!$P$2,(LN('Merged data'!G1210)-LN('Merged data'!$P$2))/(LN('Merged data'!$P$3)-LN('Merged data'!$P$2))*100," ")</f>
        <v xml:space="preserve"> </v>
      </c>
    </row>
    <row r="1211" spans="1:7" hidden="1" x14ac:dyDescent="0.25">
      <c r="A1211">
        <v>48</v>
      </c>
      <c r="B1211" t="s">
        <v>5157</v>
      </c>
      <c r="C1211">
        <v>1994</v>
      </c>
      <c r="D1211" t="s">
        <v>6611</v>
      </c>
      <c r="G1211" t="str">
        <f>+IF('Merged data'!G1211&gt;='Merged data'!$P$2,(LN('Merged data'!G1211)-LN('Merged data'!$P$2))/(LN('Merged data'!$P$3)-LN('Merged data'!$P$2))*100," ")</f>
        <v xml:space="preserve"> </v>
      </c>
    </row>
    <row r="1212" spans="1:7" hidden="1" x14ac:dyDescent="0.25">
      <c r="A1212">
        <v>50</v>
      </c>
      <c r="B1212" t="s">
        <v>5158</v>
      </c>
      <c r="C1212">
        <v>1994</v>
      </c>
      <c r="D1212" t="s">
        <v>1018</v>
      </c>
      <c r="G1212" t="str">
        <f>+IF('Merged data'!G1212&gt;='Merged data'!$P$2,(LN('Merged data'!G1212)-LN('Merged data'!$P$2))/(LN('Merged data'!$P$3)-LN('Merged data'!$P$2))*100," ")</f>
        <v xml:space="preserve"> </v>
      </c>
    </row>
    <row r="1213" spans="1:7" hidden="1" x14ac:dyDescent="0.25">
      <c r="A1213">
        <v>51</v>
      </c>
      <c r="B1213" t="s">
        <v>5159</v>
      </c>
      <c r="C1213">
        <v>1994</v>
      </c>
      <c r="D1213" t="s">
        <v>6612</v>
      </c>
      <c r="G1213" t="str">
        <f>+IF('Merged data'!G1213&gt;='Merged data'!$P$2,(LN('Merged data'!G1213)-LN('Merged data'!$P$2))/(LN('Merged data'!$P$3)-LN('Merged data'!$P$2))*100," ")</f>
        <v xml:space="preserve"> </v>
      </c>
    </row>
    <row r="1214" spans="1:7" hidden="1" x14ac:dyDescent="0.25">
      <c r="A1214">
        <v>52</v>
      </c>
      <c r="B1214" t="s">
        <v>5160</v>
      </c>
      <c r="C1214">
        <v>1994</v>
      </c>
      <c r="D1214" t="s">
        <v>6613</v>
      </c>
      <c r="G1214" t="str">
        <f>+IF('Merged data'!G1214&gt;='Merged data'!$P$2,(LN('Merged data'!G1214)-LN('Merged data'!$P$2))/(LN('Merged data'!$P$3)-LN('Merged data'!$P$2))*100," ")</f>
        <v xml:space="preserve"> </v>
      </c>
    </row>
    <row r="1215" spans="1:7" hidden="1" x14ac:dyDescent="0.25">
      <c r="A1215">
        <v>53</v>
      </c>
      <c r="B1215" t="s">
        <v>5161</v>
      </c>
      <c r="C1215">
        <v>1994</v>
      </c>
      <c r="D1215" t="s">
        <v>6614</v>
      </c>
      <c r="G1215" t="str">
        <f>+IF('Merged data'!G1215&gt;='Merged data'!$P$2,(LN('Merged data'!G1215)-LN('Merged data'!$P$2))/(LN('Merged data'!$P$3)-LN('Merged data'!$P$2))*100," ")</f>
        <v xml:space="preserve"> </v>
      </c>
    </row>
    <row r="1216" spans="1:7" hidden="1" x14ac:dyDescent="0.25">
      <c r="A1216">
        <v>54</v>
      </c>
      <c r="B1216" t="s">
        <v>5162</v>
      </c>
      <c r="C1216">
        <v>1994</v>
      </c>
      <c r="D1216" t="s">
        <v>6615</v>
      </c>
      <c r="G1216" t="str">
        <f>+IF('Merged data'!G1216&gt;='Merged data'!$P$2,(LN('Merged data'!G1216)-LN('Merged data'!$P$2))/(LN('Merged data'!$P$3)-LN('Merged data'!$P$2))*100," ")</f>
        <v xml:space="preserve"> </v>
      </c>
    </row>
    <row r="1217" spans="1:7" hidden="1" x14ac:dyDescent="0.25">
      <c r="A1217">
        <v>56</v>
      </c>
      <c r="B1217" t="s">
        <v>5163</v>
      </c>
      <c r="C1217">
        <v>1994</v>
      </c>
      <c r="D1217" t="s">
        <v>6616</v>
      </c>
      <c r="G1217" t="str">
        <f>+IF('Merged data'!G1217&gt;='Merged data'!$P$2,(LN('Merged data'!G1217)-LN('Merged data'!$P$2))/(LN('Merged data'!$P$3)-LN('Merged data'!$P$2))*100," ")</f>
        <v xml:space="preserve"> </v>
      </c>
    </row>
    <row r="1218" spans="1:7" hidden="1" x14ac:dyDescent="0.25">
      <c r="A1218">
        <v>57</v>
      </c>
      <c r="B1218" t="s">
        <v>5164</v>
      </c>
      <c r="C1218">
        <v>1994</v>
      </c>
      <c r="D1218" t="s">
        <v>6617</v>
      </c>
      <c r="G1218" t="str">
        <f>+IF('Merged data'!G1218&gt;='Merged data'!$P$2,(LN('Merged data'!G1218)-LN('Merged data'!$P$2))/(LN('Merged data'!$P$3)-LN('Merged data'!$P$2))*100," ")</f>
        <v xml:space="preserve"> </v>
      </c>
    </row>
    <row r="1219" spans="1:7" hidden="1" x14ac:dyDescent="0.25">
      <c r="A1219">
        <v>60</v>
      </c>
      <c r="B1219" t="s">
        <v>5165</v>
      </c>
      <c r="C1219">
        <v>1994</v>
      </c>
      <c r="D1219" t="s">
        <v>6618</v>
      </c>
      <c r="G1219" t="str">
        <f>+IF('Merged data'!G1219&gt;='Merged data'!$P$2,(LN('Merged data'!G1219)-LN('Merged data'!$P$2))/(LN('Merged data'!$P$3)-LN('Merged data'!$P$2))*100," ")</f>
        <v xml:space="preserve"> </v>
      </c>
    </row>
    <row r="1220" spans="1:7" hidden="1" x14ac:dyDescent="0.25">
      <c r="A1220">
        <v>61</v>
      </c>
      <c r="B1220" t="s">
        <v>5166</v>
      </c>
      <c r="C1220">
        <v>1994</v>
      </c>
      <c r="D1220" t="s">
        <v>6619</v>
      </c>
      <c r="G1220" t="str">
        <f>+IF('Merged data'!G1220&gt;='Merged data'!$P$2,(LN('Merged data'!G1220)-LN('Merged data'!$P$2))/(LN('Merged data'!$P$3)-LN('Merged data'!$P$2))*100," ")</f>
        <v xml:space="preserve"> </v>
      </c>
    </row>
    <row r="1221" spans="1:7" hidden="1" x14ac:dyDescent="0.25">
      <c r="A1221">
        <v>62</v>
      </c>
      <c r="B1221" t="s">
        <v>5167</v>
      </c>
      <c r="C1221">
        <v>1994</v>
      </c>
      <c r="D1221" t="s">
        <v>6620</v>
      </c>
      <c r="G1221" t="str">
        <f>+IF('Merged data'!G1221&gt;='Merged data'!$P$2,(LN('Merged data'!G1221)-LN('Merged data'!$P$2))/(LN('Merged data'!$P$3)-LN('Merged data'!$P$2))*100," ")</f>
        <v xml:space="preserve"> </v>
      </c>
    </row>
    <row r="1222" spans="1:7" hidden="1" x14ac:dyDescent="0.25">
      <c r="A1222">
        <v>64</v>
      </c>
      <c r="B1222" t="s">
        <v>5168</v>
      </c>
      <c r="C1222">
        <v>1994</v>
      </c>
      <c r="D1222" t="s">
        <v>1080</v>
      </c>
      <c r="G1222" t="str">
        <f>+IF('Merged data'!G1222&gt;='Merged data'!$P$2,(LN('Merged data'!G1222)-LN('Merged data'!$P$2))/(LN('Merged data'!$P$3)-LN('Merged data'!$P$2))*100," ")</f>
        <v xml:space="preserve"> </v>
      </c>
    </row>
    <row r="1223" spans="1:7" hidden="1" x14ac:dyDescent="0.25">
      <c r="A1223">
        <v>68</v>
      </c>
      <c r="B1223" t="s">
        <v>5169</v>
      </c>
      <c r="C1223">
        <v>1994</v>
      </c>
      <c r="D1223" t="s">
        <v>6621</v>
      </c>
      <c r="G1223" t="str">
        <f>+IF('Merged data'!G1223&gt;='Merged data'!$P$2,(LN('Merged data'!G1223)-LN('Merged data'!$P$2))/(LN('Merged data'!$P$3)-LN('Merged data'!$P$2))*100," ")</f>
        <v xml:space="preserve"> </v>
      </c>
    </row>
    <row r="1224" spans="1:7" hidden="1" x14ac:dyDescent="0.25">
      <c r="A1224">
        <v>70</v>
      </c>
      <c r="B1224" t="s">
        <v>5170</v>
      </c>
      <c r="C1224">
        <v>1994</v>
      </c>
      <c r="D1224" t="s">
        <v>6622</v>
      </c>
      <c r="G1224" t="str">
        <f>+IF('Merged data'!G1224&gt;='Merged data'!$P$2,(LN('Merged data'!G1224)-LN('Merged data'!$P$2))/(LN('Merged data'!$P$3)-LN('Merged data'!$P$2))*100," ")</f>
        <v xml:space="preserve"> </v>
      </c>
    </row>
    <row r="1225" spans="1:7" hidden="1" x14ac:dyDescent="0.25">
      <c r="A1225">
        <v>72</v>
      </c>
      <c r="B1225" t="s">
        <v>5171</v>
      </c>
      <c r="C1225">
        <v>1994</v>
      </c>
      <c r="D1225" t="s">
        <v>6623</v>
      </c>
      <c r="G1225" t="str">
        <f>+IF('Merged data'!G1225&gt;='Merged data'!$P$2,(LN('Merged data'!G1225)-LN('Merged data'!$P$2))/(LN('Merged data'!$P$3)-LN('Merged data'!$P$2))*100," ")</f>
        <v xml:space="preserve"> </v>
      </c>
    </row>
    <row r="1226" spans="1:7" hidden="1" x14ac:dyDescent="0.25">
      <c r="A1226">
        <v>76</v>
      </c>
      <c r="B1226" t="s">
        <v>5172</v>
      </c>
      <c r="C1226">
        <v>1994</v>
      </c>
      <c r="D1226" t="s">
        <v>6624</v>
      </c>
      <c r="G1226" t="str">
        <f>+IF('Merged data'!G1226&gt;='Merged data'!$P$2,(LN('Merged data'!G1226)-LN('Merged data'!$P$2))/(LN('Merged data'!$P$3)-LN('Merged data'!$P$2))*100," ")</f>
        <v xml:space="preserve"> </v>
      </c>
    </row>
    <row r="1227" spans="1:7" hidden="1" x14ac:dyDescent="0.25">
      <c r="A1227">
        <v>84</v>
      </c>
      <c r="B1227" t="s">
        <v>5173</v>
      </c>
      <c r="C1227">
        <v>1994</v>
      </c>
      <c r="D1227" t="s">
        <v>6625</v>
      </c>
      <c r="G1227" t="str">
        <f>+IF('Merged data'!G1227&gt;='Merged data'!$P$2,(LN('Merged data'!G1227)-LN('Merged data'!$P$2))/(LN('Merged data'!$P$3)-LN('Merged data'!$P$2))*100," ")</f>
        <v xml:space="preserve"> </v>
      </c>
    </row>
    <row r="1228" spans="1:7" hidden="1" x14ac:dyDescent="0.25">
      <c r="A1228">
        <v>86</v>
      </c>
      <c r="B1228" t="s">
        <v>5174</v>
      </c>
      <c r="C1228">
        <v>1994</v>
      </c>
      <c r="D1228" t="s">
        <v>6626</v>
      </c>
      <c r="G1228" t="str">
        <f>+IF('Merged data'!G1228&gt;='Merged data'!$P$2,(LN('Merged data'!G1228)-LN('Merged data'!$P$2))/(LN('Merged data'!$P$3)-LN('Merged data'!$P$2))*100," ")</f>
        <v xml:space="preserve"> </v>
      </c>
    </row>
    <row r="1229" spans="1:7" hidden="1" x14ac:dyDescent="0.25">
      <c r="A1229">
        <v>90</v>
      </c>
      <c r="B1229" t="s">
        <v>5175</v>
      </c>
      <c r="C1229">
        <v>1994</v>
      </c>
      <c r="D1229" t="s">
        <v>6627</v>
      </c>
      <c r="G1229" t="str">
        <f>+IF('Merged data'!G1229&gt;='Merged data'!$P$2,(LN('Merged data'!G1229)-LN('Merged data'!$P$2))/(LN('Merged data'!$P$3)-LN('Merged data'!$P$2))*100," ")</f>
        <v xml:space="preserve"> </v>
      </c>
    </row>
    <row r="1230" spans="1:7" hidden="1" x14ac:dyDescent="0.25">
      <c r="A1230">
        <v>92</v>
      </c>
      <c r="B1230" t="s">
        <v>5176</v>
      </c>
      <c r="C1230">
        <v>1994</v>
      </c>
      <c r="D1230" t="s">
        <v>6628</v>
      </c>
      <c r="G1230" t="str">
        <f>+IF('Merged data'!G1230&gt;='Merged data'!$P$2,(LN('Merged data'!G1230)-LN('Merged data'!$P$2))/(LN('Merged data'!$P$3)-LN('Merged data'!$P$2))*100," ")</f>
        <v xml:space="preserve"> </v>
      </c>
    </row>
    <row r="1231" spans="1:7" hidden="1" x14ac:dyDescent="0.25">
      <c r="A1231">
        <v>96</v>
      </c>
      <c r="B1231" t="s">
        <v>5177</v>
      </c>
      <c r="C1231">
        <v>1994</v>
      </c>
      <c r="D1231" t="s">
        <v>6629</v>
      </c>
      <c r="G1231" t="str">
        <f>+IF('Merged data'!G1231&gt;='Merged data'!$P$2,(LN('Merged data'!G1231)-LN('Merged data'!$P$2))/(LN('Merged data'!$P$3)-LN('Merged data'!$P$2))*100," ")</f>
        <v xml:space="preserve"> </v>
      </c>
    </row>
    <row r="1232" spans="1:7" hidden="1" x14ac:dyDescent="0.25">
      <c r="A1232">
        <v>100</v>
      </c>
      <c r="B1232" t="s">
        <v>5178</v>
      </c>
      <c r="C1232">
        <v>1994</v>
      </c>
      <c r="D1232" t="s">
        <v>6630</v>
      </c>
      <c r="G1232" t="str">
        <f>+IF('Merged data'!G1232&gt;='Merged data'!$P$2,(LN('Merged data'!G1232)-LN('Merged data'!$P$2))/(LN('Merged data'!$P$3)-LN('Merged data'!$P$2))*100," ")</f>
        <v xml:space="preserve"> </v>
      </c>
    </row>
    <row r="1233" spans="1:7" hidden="1" x14ac:dyDescent="0.25">
      <c r="A1233">
        <v>104</v>
      </c>
      <c r="B1233" t="s">
        <v>5179</v>
      </c>
      <c r="C1233">
        <v>1994</v>
      </c>
      <c r="D1233" t="s">
        <v>6631</v>
      </c>
      <c r="G1233" t="str">
        <f>+IF('Merged data'!G1233&gt;='Merged data'!$P$2,(LN('Merged data'!G1233)-LN('Merged data'!$P$2))/(LN('Merged data'!$P$3)-LN('Merged data'!$P$2))*100," ")</f>
        <v xml:space="preserve"> </v>
      </c>
    </row>
    <row r="1234" spans="1:7" hidden="1" x14ac:dyDescent="0.25">
      <c r="A1234">
        <v>108</v>
      </c>
      <c r="B1234" t="s">
        <v>5180</v>
      </c>
      <c r="C1234">
        <v>1994</v>
      </c>
      <c r="D1234" t="s">
        <v>6632</v>
      </c>
      <c r="G1234" t="str">
        <f>+IF('Merged data'!G1234&gt;='Merged data'!$P$2,(LN('Merged data'!G1234)-LN('Merged data'!$P$2))/(LN('Merged data'!$P$3)-LN('Merged data'!$P$2))*100," ")</f>
        <v xml:space="preserve"> </v>
      </c>
    </row>
    <row r="1235" spans="1:7" hidden="1" x14ac:dyDescent="0.25">
      <c r="A1235">
        <v>112</v>
      </c>
      <c r="B1235" t="s">
        <v>5181</v>
      </c>
      <c r="C1235">
        <v>1994</v>
      </c>
      <c r="D1235" t="s">
        <v>6633</v>
      </c>
      <c r="G1235" t="str">
        <f>+IF('Merged data'!G1235&gt;='Merged data'!$P$2,(LN('Merged data'!G1235)-LN('Merged data'!$P$2))/(LN('Merged data'!$P$3)-LN('Merged data'!$P$2))*100," ")</f>
        <v xml:space="preserve"> </v>
      </c>
    </row>
    <row r="1236" spans="1:7" hidden="1" x14ac:dyDescent="0.25">
      <c r="A1236">
        <v>116</v>
      </c>
      <c r="B1236" t="s">
        <v>5182</v>
      </c>
      <c r="C1236">
        <v>1994</v>
      </c>
      <c r="D1236" t="s">
        <v>6634</v>
      </c>
      <c r="G1236" t="str">
        <f>+IF('Merged data'!G1236&gt;='Merged data'!$P$2,(LN('Merged data'!G1236)-LN('Merged data'!$P$2))/(LN('Merged data'!$P$3)-LN('Merged data'!$P$2))*100," ")</f>
        <v xml:space="preserve"> </v>
      </c>
    </row>
    <row r="1237" spans="1:7" hidden="1" x14ac:dyDescent="0.25">
      <c r="A1237">
        <v>120</v>
      </c>
      <c r="B1237" t="s">
        <v>5183</v>
      </c>
      <c r="C1237">
        <v>1994</v>
      </c>
      <c r="D1237" t="s">
        <v>6635</v>
      </c>
      <c r="G1237" t="str">
        <f>+IF('Merged data'!G1237&gt;='Merged data'!$P$2,(LN('Merged data'!G1237)-LN('Merged data'!$P$2))/(LN('Merged data'!$P$3)-LN('Merged data'!$P$2))*100," ")</f>
        <v xml:space="preserve"> </v>
      </c>
    </row>
    <row r="1238" spans="1:7" hidden="1" x14ac:dyDescent="0.25">
      <c r="A1238">
        <v>124</v>
      </c>
      <c r="B1238" t="s">
        <v>5184</v>
      </c>
      <c r="C1238">
        <v>1994</v>
      </c>
      <c r="D1238" t="s">
        <v>6636</v>
      </c>
      <c r="G1238" t="str">
        <f>+IF('Merged data'!G1238&gt;='Merged data'!$P$2,(LN('Merged data'!G1238)-LN('Merged data'!$P$2))/(LN('Merged data'!$P$3)-LN('Merged data'!$P$2))*100," ")</f>
        <v xml:space="preserve"> </v>
      </c>
    </row>
    <row r="1239" spans="1:7" hidden="1" x14ac:dyDescent="0.25">
      <c r="A1239">
        <v>127</v>
      </c>
      <c r="B1239" t="s">
        <v>5185</v>
      </c>
      <c r="C1239">
        <v>1994</v>
      </c>
      <c r="D1239" t="s">
        <v>6637</v>
      </c>
      <c r="G1239" t="str">
        <f>+IF('Merged data'!G1239&gt;='Merged data'!$P$2,(LN('Merged data'!G1239)-LN('Merged data'!$P$2))/(LN('Merged data'!$P$3)-LN('Merged data'!$P$2))*100," ")</f>
        <v xml:space="preserve"> </v>
      </c>
    </row>
    <row r="1240" spans="1:7" hidden="1" x14ac:dyDescent="0.25">
      <c r="A1240">
        <v>132</v>
      </c>
      <c r="B1240" t="s">
        <v>5186</v>
      </c>
      <c r="C1240">
        <v>1994</v>
      </c>
      <c r="D1240" t="s">
        <v>6638</v>
      </c>
      <c r="G1240" t="str">
        <f>+IF('Merged data'!G1240&gt;='Merged data'!$P$2,(LN('Merged data'!G1240)-LN('Merged data'!$P$2))/(LN('Merged data'!$P$3)-LN('Merged data'!$P$2))*100," ")</f>
        <v xml:space="preserve"> </v>
      </c>
    </row>
    <row r="1241" spans="1:7" hidden="1" x14ac:dyDescent="0.25">
      <c r="A1241">
        <v>135</v>
      </c>
      <c r="B1241" t="s">
        <v>5187</v>
      </c>
      <c r="C1241">
        <v>1994</v>
      </c>
      <c r="D1241" t="s">
        <v>6639</v>
      </c>
      <c r="G1241" t="str">
        <f>+IF('Merged data'!G1241&gt;='Merged data'!$P$2,(LN('Merged data'!G1241)-LN('Merged data'!$P$2))/(LN('Merged data'!$P$3)-LN('Merged data'!$P$2))*100," ")</f>
        <v xml:space="preserve"> </v>
      </c>
    </row>
    <row r="1242" spans="1:7" hidden="1" x14ac:dyDescent="0.25">
      <c r="A1242">
        <v>136</v>
      </c>
      <c r="B1242" t="s">
        <v>5188</v>
      </c>
      <c r="C1242">
        <v>1994</v>
      </c>
      <c r="D1242" t="s">
        <v>6640</v>
      </c>
      <c r="G1242" t="str">
        <f>+IF('Merged data'!G1242&gt;='Merged data'!$P$2,(LN('Merged data'!G1242)-LN('Merged data'!$P$2))/(LN('Merged data'!$P$3)-LN('Merged data'!$P$2))*100," ")</f>
        <v xml:space="preserve"> </v>
      </c>
    </row>
    <row r="1243" spans="1:7" hidden="1" x14ac:dyDescent="0.25">
      <c r="A1243">
        <v>140</v>
      </c>
      <c r="B1243" t="s">
        <v>5189</v>
      </c>
      <c r="C1243">
        <v>1994</v>
      </c>
      <c r="D1243" t="s">
        <v>808</v>
      </c>
      <c r="G1243" t="str">
        <f>+IF('Merged data'!G1243&gt;='Merged data'!$P$2,(LN('Merged data'!G1243)-LN('Merged data'!$P$2))/(LN('Merged data'!$P$3)-LN('Merged data'!$P$2))*100," ")</f>
        <v xml:space="preserve"> </v>
      </c>
    </row>
    <row r="1244" spans="1:7" hidden="1" x14ac:dyDescent="0.25">
      <c r="A1244">
        <v>142</v>
      </c>
      <c r="B1244" t="s">
        <v>5190</v>
      </c>
      <c r="C1244">
        <v>1994</v>
      </c>
      <c r="D1244" t="s">
        <v>6641</v>
      </c>
      <c r="G1244" t="str">
        <f>+IF('Merged data'!G1244&gt;='Merged data'!$P$2,(LN('Merged data'!G1244)-LN('Merged data'!$P$2))/(LN('Merged data'!$P$3)-LN('Merged data'!$P$2))*100," ")</f>
        <v xml:space="preserve"> </v>
      </c>
    </row>
    <row r="1245" spans="1:7" hidden="1" x14ac:dyDescent="0.25">
      <c r="A1245">
        <v>143</v>
      </c>
      <c r="B1245" t="s">
        <v>5191</v>
      </c>
      <c r="C1245">
        <v>1994</v>
      </c>
      <c r="D1245" t="s">
        <v>6642</v>
      </c>
      <c r="G1245" t="str">
        <f>+IF('Merged data'!G1245&gt;='Merged data'!$P$2,(LN('Merged data'!G1245)-LN('Merged data'!$P$2))/(LN('Merged data'!$P$3)-LN('Merged data'!$P$2))*100," ")</f>
        <v xml:space="preserve"> </v>
      </c>
    </row>
    <row r="1246" spans="1:7" hidden="1" x14ac:dyDescent="0.25">
      <c r="A1246">
        <v>144</v>
      </c>
      <c r="B1246" t="s">
        <v>5192</v>
      </c>
      <c r="C1246">
        <v>1994</v>
      </c>
      <c r="D1246" t="s">
        <v>6643</v>
      </c>
      <c r="G1246" t="str">
        <f>+IF('Merged data'!G1246&gt;='Merged data'!$P$2,(LN('Merged data'!G1246)-LN('Merged data'!$P$2))/(LN('Merged data'!$P$3)-LN('Merged data'!$P$2))*100," ")</f>
        <v xml:space="preserve"> </v>
      </c>
    </row>
    <row r="1247" spans="1:7" hidden="1" x14ac:dyDescent="0.25">
      <c r="A1247">
        <v>145</v>
      </c>
      <c r="B1247" t="s">
        <v>5193</v>
      </c>
      <c r="C1247">
        <v>1994</v>
      </c>
      <c r="D1247" t="s">
        <v>6644</v>
      </c>
      <c r="G1247" t="str">
        <f>+IF('Merged data'!G1247&gt;='Merged data'!$P$2,(LN('Merged data'!G1247)-LN('Merged data'!$P$2))/(LN('Merged data'!$P$3)-LN('Merged data'!$P$2))*100," ")</f>
        <v xml:space="preserve"> </v>
      </c>
    </row>
    <row r="1248" spans="1:7" hidden="1" x14ac:dyDescent="0.25">
      <c r="A1248">
        <v>148</v>
      </c>
      <c r="B1248" t="s">
        <v>5194</v>
      </c>
      <c r="C1248">
        <v>1994</v>
      </c>
      <c r="D1248" t="s">
        <v>6645</v>
      </c>
      <c r="G1248" t="str">
        <f>+IF('Merged data'!G1248&gt;='Merged data'!$P$2,(LN('Merged data'!G1248)-LN('Merged data'!$P$2))/(LN('Merged data'!$P$3)-LN('Merged data'!$P$2))*100," ")</f>
        <v xml:space="preserve"> </v>
      </c>
    </row>
    <row r="1249" spans="1:7" hidden="1" x14ac:dyDescent="0.25">
      <c r="A1249">
        <v>150</v>
      </c>
      <c r="B1249" t="s">
        <v>5195</v>
      </c>
      <c r="C1249">
        <v>1994</v>
      </c>
      <c r="D1249" t="s">
        <v>6646</v>
      </c>
      <c r="G1249" t="str">
        <f>+IF('Merged data'!G1249&gt;='Merged data'!$P$2,(LN('Merged data'!G1249)-LN('Merged data'!$P$2))/(LN('Merged data'!$P$3)-LN('Merged data'!$P$2))*100," ")</f>
        <v xml:space="preserve"> </v>
      </c>
    </row>
    <row r="1250" spans="1:7" hidden="1" x14ac:dyDescent="0.25">
      <c r="A1250">
        <v>151</v>
      </c>
      <c r="B1250" t="s">
        <v>5196</v>
      </c>
      <c r="C1250">
        <v>1994</v>
      </c>
      <c r="D1250" t="s">
        <v>6647</v>
      </c>
      <c r="G1250" t="str">
        <f>+IF('Merged data'!G1250&gt;='Merged data'!$P$2,(LN('Merged data'!G1250)-LN('Merged data'!$P$2))/(LN('Merged data'!$P$3)-LN('Merged data'!$P$2))*100," ")</f>
        <v xml:space="preserve"> </v>
      </c>
    </row>
    <row r="1251" spans="1:7" hidden="1" x14ac:dyDescent="0.25">
      <c r="A1251">
        <v>152</v>
      </c>
      <c r="B1251" t="s">
        <v>5197</v>
      </c>
      <c r="C1251">
        <v>1994</v>
      </c>
      <c r="D1251" t="s">
        <v>6648</v>
      </c>
      <c r="G1251" t="str">
        <f>+IF('Merged data'!G1251&gt;='Merged data'!$P$2,(LN('Merged data'!G1251)-LN('Merged data'!$P$2))/(LN('Merged data'!$P$3)-LN('Merged data'!$P$2))*100," ")</f>
        <v xml:space="preserve"> </v>
      </c>
    </row>
    <row r="1252" spans="1:7" hidden="1" x14ac:dyDescent="0.25">
      <c r="A1252">
        <v>154</v>
      </c>
      <c r="B1252" t="s">
        <v>5198</v>
      </c>
      <c r="C1252">
        <v>1994</v>
      </c>
      <c r="D1252" t="s">
        <v>6649</v>
      </c>
      <c r="G1252" t="str">
        <f>+IF('Merged data'!G1252&gt;='Merged data'!$P$2,(LN('Merged data'!G1252)-LN('Merged data'!$P$2))/(LN('Merged data'!$P$3)-LN('Merged data'!$P$2))*100," ")</f>
        <v xml:space="preserve"> </v>
      </c>
    </row>
    <row r="1253" spans="1:7" hidden="1" x14ac:dyDescent="0.25">
      <c r="A1253">
        <v>155</v>
      </c>
      <c r="B1253" t="s">
        <v>5199</v>
      </c>
      <c r="C1253">
        <v>1994</v>
      </c>
      <c r="D1253" t="s">
        <v>6650</v>
      </c>
      <c r="G1253" t="str">
        <f>+IF('Merged data'!G1253&gt;='Merged data'!$P$2,(LN('Merged data'!G1253)-LN('Merged data'!$P$2))/(LN('Merged data'!$P$3)-LN('Merged data'!$P$2))*100," ")</f>
        <v xml:space="preserve"> </v>
      </c>
    </row>
    <row r="1254" spans="1:7" hidden="1" x14ac:dyDescent="0.25">
      <c r="A1254">
        <v>156</v>
      </c>
      <c r="B1254" t="s">
        <v>5200</v>
      </c>
      <c r="C1254">
        <v>1994</v>
      </c>
      <c r="D1254" t="s">
        <v>6651</v>
      </c>
      <c r="G1254" t="str">
        <f>+IF('Merged data'!G1254&gt;='Merged data'!$P$2,(LN('Merged data'!G1254)-LN('Merged data'!$P$2))/(LN('Merged data'!$P$3)-LN('Merged data'!$P$2))*100," ")</f>
        <v xml:space="preserve"> </v>
      </c>
    </row>
    <row r="1255" spans="1:7" hidden="1" x14ac:dyDescent="0.25">
      <c r="A1255">
        <v>158</v>
      </c>
      <c r="B1255" t="s">
        <v>5201</v>
      </c>
      <c r="C1255">
        <v>1994</v>
      </c>
      <c r="D1255" t="s">
        <v>6652</v>
      </c>
      <c r="G1255" t="str">
        <f>+IF('Merged data'!G1255&gt;='Merged data'!$P$2,(LN('Merged data'!G1255)-LN('Merged data'!$P$2))/(LN('Merged data'!$P$3)-LN('Merged data'!$P$2))*100," ")</f>
        <v xml:space="preserve"> </v>
      </c>
    </row>
    <row r="1256" spans="1:7" hidden="1" x14ac:dyDescent="0.25">
      <c r="A1256">
        <v>162</v>
      </c>
      <c r="B1256" t="s">
        <v>5202</v>
      </c>
      <c r="C1256">
        <v>1994</v>
      </c>
      <c r="D1256" t="s">
        <v>6653</v>
      </c>
      <c r="G1256" t="str">
        <f>+IF('Merged data'!G1256&gt;='Merged data'!$P$2,(LN('Merged data'!G1256)-LN('Merged data'!$P$2))/(LN('Merged data'!$P$3)-LN('Merged data'!$P$2))*100," ")</f>
        <v xml:space="preserve"> </v>
      </c>
    </row>
    <row r="1257" spans="1:7" hidden="1" x14ac:dyDescent="0.25">
      <c r="A1257">
        <v>166</v>
      </c>
      <c r="B1257" t="s">
        <v>5203</v>
      </c>
      <c r="C1257">
        <v>1994</v>
      </c>
      <c r="D1257" t="s">
        <v>6654</v>
      </c>
      <c r="G1257" t="str">
        <f>+IF('Merged data'!G1257&gt;='Merged data'!$P$2,(LN('Merged data'!G1257)-LN('Merged data'!$P$2))/(LN('Merged data'!$P$3)-LN('Merged data'!$P$2))*100," ")</f>
        <v xml:space="preserve"> </v>
      </c>
    </row>
    <row r="1258" spans="1:7" hidden="1" x14ac:dyDescent="0.25">
      <c r="A1258">
        <v>170</v>
      </c>
      <c r="B1258" t="s">
        <v>5204</v>
      </c>
      <c r="C1258">
        <v>1994</v>
      </c>
      <c r="D1258" t="s">
        <v>6655</v>
      </c>
      <c r="G1258" t="str">
        <f>+IF('Merged data'!G1258&gt;='Merged data'!$P$2,(LN('Merged data'!G1258)-LN('Merged data'!$P$2))/(LN('Merged data'!$P$3)-LN('Merged data'!$P$2))*100," ")</f>
        <v xml:space="preserve"> </v>
      </c>
    </row>
    <row r="1259" spans="1:7" hidden="1" x14ac:dyDescent="0.25">
      <c r="A1259">
        <v>174</v>
      </c>
      <c r="B1259" t="s">
        <v>5205</v>
      </c>
      <c r="C1259">
        <v>1994</v>
      </c>
      <c r="D1259" t="s">
        <v>6656</v>
      </c>
      <c r="G1259" t="str">
        <f>+IF('Merged data'!G1259&gt;='Merged data'!$P$2,(LN('Merged data'!G1259)-LN('Merged data'!$P$2))/(LN('Merged data'!$P$3)-LN('Merged data'!$P$2))*100," ")</f>
        <v xml:space="preserve"> </v>
      </c>
    </row>
    <row r="1260" spans="1:7" hidden="1" x14ac:dyDescent="0.25">
      <c r="A1260">
        <v>175</v>
      </c>
      <c r="B1260" t="s">
        <v>5206</v>
      </c>
      <c r="C1260">
        <v>1994</v>
      </c>
      <c r="D1260" t="s">
        <v>6657</v>
      </c>
      <c r="G1260" t="str">
        <f>+IF('Merged data'!G1260&gt;='Merged data'!$P$2,(LN('Merged data'!G1260)-LN('Merged data'!$P$2))/(LN('Merged data'!$P$3)-LN('Merged data'!$P$2))*100," ")</f>
        <v xml:space="preserve"> </v>
      </c>
    </row>
    <row r="1261" spans="1:7" hidden="1" x14ac:dyDescent="0.25">
      <c r="A1261">
        <v>178</v>
      </c>
      <c r="B1261" t="s">
        <v>5207</v>
      </c>
      <c r="C1261">
        <v>1994</v>
      </c>
      <c r="D1261" t="s">
        <v>6658</v>
      </c>
      <c r="G1261" t="str">
        <f>+IF('Merged data'!G1261&gt;='Merged data'!$P$2,(LN('Merged data'!G1261)-LN('Merged data'!$P$2))/(LN('Merged data'!$P$3)-LN('Merged data'!$P$2))*100," ")</f>
        <v xml:space="preserve"> </v>
      </c>
    </row>
    <row r="1262" spans="1:7" hidden="1" x14ac:dyDescent="0.25">
      <c r="A1262">
        <v>180</v>
      </c>
      <c r="B1262" t="s">
        <v>5208</v>
      </c>
      <c r="C1262">
        <v>1994</v>
      </c>
      <c r="D1262" t="s">
        <v>6659</v>
      </c>
      <c r="G1262" t="str">
        <f>+IF('Merged data'!G1262&gt;='Merged data'!$P$2,(LN('Merged data'!G1262)-LN('Merged data'!$P$2))/(LN('Merged data'!$P$3)-LN('Merged data'!$P$2))*100," ")</f>
        <v xml:space="preserve"> </v>
      </c>
    </row>
    <row r="1263" spans="1:7" hidden="1" x14ac:dyDescent="0.25">
      <c r="A1263">
        <v>184</v>
      </c>
      <c r="B1263" t="s">
        <v>5209</v>
      </c>
      <c r="C1263">
        <v>1994</v>
      </c>
      <c r="D1263" t="s">
        <v>6660</v>
      </c>
      <c r="G1263" t="str">
        <f>+IF('Merged data'!G1263&gt;='Merged data'!$P$2,(LN('Merged data'!G1263)-LN('Merged data'!$P$2))/(LN('Merged data'!$P$3)-LN('Merged data'!$P$2))*100," ")</f>
        <v xml:space="preserve"> </v>
      </c>
    </row>
    <row r="1264" spans="1:7" hidden="1" x14ac:dyDescent="0.25">
      <c r="A1264">
        <v>188</v>
      </c>
      <c r="B1264" t="s">
        <v>5210</v>
      </c>
      <c r="C1264">
        <v>1994</v>
      </c>
      <c r="D1264" t="s">
        <v>832</v>
      </c>
      <c r="G1264" t="str">
        <f>+IF('Merged data'!G1264&gt;='Merged data'!$P$2,(LN('Merged data'!G1264)-LN('Merged data'!$P$2))/(LN('Merged data'!$P$3)-LN('Merged data'!$P$2))*100," ")</f>
        <v xml:space="preserve"> </v>
      </c>
    </row>
    <row r="1265" spans="1:7" hidden="1" x14ac:dyDescent="0.25">
      <c r="A1265">
        <v>191</v>
      </c>
      <c r="B1265" t="s">
        <v>5211</v>
      </c>
      <c r="C1265">
        <v>1994</v>
      </c>
      <c r="D1265" t="s">
        <v>6661</v>
      </c>
      <c r="G1265" t="str">
        <f>+IF('Merged data'!G1265&gt;='Merged data'!$P$2,(LN('Merged data'!G1265)-LN('Merged data'!$P$2))/(LN('Merged data'!$P$3)-LN('Merged data'!$P$2))*100," ")</f>
        <v xml:space="preserve"> </v>
      </c>
    </row>
    <row r="1266" spans="1:7" hidden="1" x14ac:dyDescent="0.25">
      <c r="A1266">
        <v>192</v>
      </c>
      <c r="B1266" t="s">
        <v>5212</v>
      </c>
      <c r="C1266">
        <v>1994</v>
      </c>
      <c r="D1266" t="s">
        <v>6662</v>
      </c>
      <c r="G1266" t="str">
        <f>+IF('Merged data'!G1266&gt;='Merged data'!$P$2,(LN('Merged data'!G1266)-LN('Merged data'!$P$2))/(LN('Merged data'!$P$3)-LN('Merged data'!$P$2))*100," ")</f>
        <v xml:space="preserve"> </v>
      </c>
    </row>
    <row r="1267" spans="1:7" hidden="1" x14ac:dyDescent="0.25">
      <c r="A1267">
        <v>196</v>
      </c>
      <c r="B1267" t="s">
        <v>5213</v>
      </c>
      <c r="C1267">
        <v>1994</v>
      </c>
      <c r="D1267" t="s">
        <v>6663</v>
      </c>
      <c r="G1267" t="str">
        <f>+IF('Merged data'!G1267&gt;='Merged data'!$P$2,(LN('Merged data'!G1267)-LN('Merged data'!$P$2))/(LN('Merged data'!$P$3)-LN('Merged data'!$P$2))*100," ")</f>
        <v xml:space="preserve"> </v>
      </c>
    </row>
    <row r="1268" spans="1:7" hidden="1" x14ac:dyDescent="0.25">
      <c r="A1268">
        <v>199</v>
      </c>
      <c r="B1268" t="s">
        <v>5214</v>
      </c>
      <c r="C1268">
        <v>1994</v>
      </c>
      <c r="D1268" t="s">
        <v>6664</v>
      </c>
      <c r="G1268" t="str">
        <f>+IF('Merged data'!G1268&gt;='Merged data'!$P$2,(LN('Merged data'!G1268)-LN('Merged data'!$P$2))/(LN('Merged data'!$P$3)-LN('Merged data'!$P$2))*100," ")</f>
        <v xml:space="preserve"> </v>
      </c>
    </row>
    <row r="1269" spans="1:7" hidden="1" x14ac:dyDescent="0.25">
      <c r="A1269">
        <v>202</v>
      </c>
      <c r="B1269" t="s">
        <v>5215</v>
      </c>
      <c r="C1269">
        <v>1994</v>
      </c>
      <c r="D1269" t="s">
        <v>6665</v>
      </c>
      <c r="G1269" t="str">
        <f>+IF('Merged data'!G1269&gt;='Merged data'!$P$2,(LN('Merged data'!G1269)-LN('Merged data'!$P$2))/(LN('Merged data'!$P$3)-LN('Merged data'!$P$2))*100," ")</f>
        <v xml:space="preserve"> </v>
      </c>
    </row>
    <row r="1270" spans="1:7" hidden="1" x14ac:dyDescent="0.25">
      <c r="A1270">
        <v>203</v>
      </c>
      <c r="B1270" t="s">
        <v>5216</v>
      </c>
      <c r="C1270">
        <v>1994</v>
      </c>
      <c r="D1270" t="s">
        <v>6666</v>
      </c>
      <c r="G1270" t="str">
        <f>+IF('Merged data'!G1270&gt;='Merged data'!$P$2,(LN('Merged data'!G1270)-LN('Merged data'!$P$2))/(LN('Merged data'!$P$3)-LN('Merged data'!$P$2))*100," ")</f>
        <v xml:space="preserve"> </v>
      </c>
    </row>
    <row r="1271" spans="1:7" hidden="1" x14ac:dyDescent="0.25">
      <c r="A1271">
        <v>204</v>
      </c>
      <c r="B1271" t="s">
        <v>5217</v>
      </c>
      <c r="C1271">
        <v>1994</v>
      </c>
      <c r="D1271" t="s">
        <v>6667</v>
      </c>
      <c r="G1271" t="str">
        <f>+IF('Merged data'!G1271&gt;='Merged data'!$P$2,(LN('Merged data'!G1271)-LN('Merged data'!$P$2))/(LN('Merged data'!$P$3)-LN('Merged data'!$P$2))*100," ")</f>
        <v xml:space="preserve"> </v>
      </c>
    </row>
    <row r="1272" spans="1:7" hidden="1" x14ac:dyDescent="0.25">
      <c r="A1272">
        <v>208</v>
      </c>
      <c r="B1272" t="s">
        <v>5218</v>
      </c>
      <c r="C1272">
        <v>1994</v>
      </c>
      <c r="D1272" t="s">
        <v>6668</v>
      </c>
      <c r="G1272" t="str">
        <f>+IF('Merged data'!G1272&gt;='Merged data'!$P$2,(LN('Merged data'!G1272)-LN('Merged data'!$P$2))/(LN('Merged data'!$P$3)-LN('Merged data'!$P$2))*100," ")</f>
        <v xml:space="preserve"> </v>
      </c>
    </row>
    <row r="1273" spans="1:7" hidden="1" x14ac:dyDescent="0.25">
      <c r="A1273">
        <v>212</v>
      </c>
      <c r="B1273" t="s">
        <v>5219</v>
      </c>
      <c r="C1273">
        <v>1994</v>
      </c>
      <c r="D1273" t="s">
        <v>6669</v>
      </c>
      <c r="G1273" t="str">
        <f>+IF('Merged data'!G1273&gt;='Merged data'!$P$2,(LN('Merged data'!G1273)-LN('Merged data'!$P$2))/(LN('Merged data'!$P$3)-LN('Merged data'!$P$2))*100," ")</f>
        <v xml:space="preserve"> </v>
      </c>
    </row>
    <row r="1274" spans="1:7" hidden="1" x14ac:dyDescent="0.25">
      <c r="A1274">
        <v>214</v>
      </c>
      <c r="B1274" t="s">
        <v>5220</v>
      </c>
      <c r="C1274">
        <v>1994</v>
      </c>
      <c r="D1274" t="s">
        <v>6670</v>
      </c>
      <c r="G1274" t="str">
        <f>+IF('Merged data'!G1274&gt;='Merged data'!$P$2,(LN('Merged data'!G1274)-LN('Merged data'!$P$2))/(LN('Merged data'!$P$3)-LN('Merged data'!$P$2))*100," ")</f>
        <v xml:space="preserve"> </v>
      </c>
    </row>
    <row r="1275" spans="1:7" hidden="1" x14ac:dyDescent="0.25">
      <c r="A1275">
        <v>218</v>
      </c>
      <c r="B1275" t="s">
        <v>5221</v>
      </c>
      <c r="C1275">
        <v>1994</v>
      </c>
      <c r="D1275" t="s">
        <v>6671</v>
      </c>
      <c r="G1275" t="str">
        <f>+IF('Merged data'!G1275&gt;='Merged data'!$P$2,(LN('Merged data'!G1275)-LN('Merged data'!$P$2))/(LN('Merged data'!$P$3)-LN('Merged data'!$P$2))*100," ")</f>
        <v xml:space="preserve"> </v>
      </c>
    </row>
    <row r="1276" spans="1:7" hidden="1" x14ac:dyDescent="0.25">
      <c r="A1276">
        <v>222</v>
      </c>
      <c r="B1276" t="s">
        <v>5222</v>
      </c>
      <c r="C1276">
        <v>1994</v>
      </c>
      <c r="D1276" t="s">
        <v>6672</v>
      </c>
      <c r="G1276" t="str">
        <f>+IF('Merged data'!G1276&gt;='Merged data'!$P$2,(LN('Merged data'!G1276)-LN('Merged data'!$P$2))/(LN('Merged data'!$P$3)-LN('Merged data'!$P$2))*100," ")</f>
        <v xml:space="preserve"> </v>
      </c>
    </row>
    <row r="1277" spans="1:7" hidden="1" x14ac:dyDescent="0.25">
      <c r="A1277">
        <v>223</v>
      </c>
      <c r="B1277" t="s">
        <v>5223</v>
      </c>
      <c r="C1277">
        <v>1994</v>
      </c>
      <c r="D1277" t="s">
        <v>6673</v>
      </c>
      <c r="G1277" t="str">
        <f>+IF('Merged data'!G1277&gt;='Merged data'!$P$2,(LN('Merged data'!G1277)-LN('Merged data'!$P$2))/(LN('Merged data'!$P$3)-LN('Merged data'!$P$2))*100," ")</f>
        <v xml:space="preserve"> </v>
      </c>
    </row>
    <row r="1278" spans="1:7" hidden="1" x14ac:dyDescent="0.25">
      <c r="A1278">
        <v>226</v>
      </c>
      <c r="B1278" t="s">
        <v>5224</v>
      </c>
      <c r="C1278">
        <v>1994</v>
      </c>
      <c r="D1278" t="s">
        <v>6674</v>
      </c>
      <c r="G1278" t="str">
        <f>+IF('Merged data'!G1278&gt;='Merged data'!$P$2,(LN('Merged data'!G1278)-LN('Merged data'!$P$2))/(LN('Merged data'!$P$3)-LN('Merged data'!$P$2))*100," ")</f>
        <v xml:space="preserve"> </v>
      </c>
    </row>
    <row r="1279" spans="1:7" hidden="1" x14ac:dyDescent="0.25">
      <c r="A1279">
        <v>231</v>
      </c>
      <c r="B1279" t="s">
        <v>5225</v>
      </c>
      <c r="C1279">
        <v>1994</v>
      </c>
      <c r="D1279" t="s">
        <v>6675</v>
      </c>
      <c r="G1279" t="str">
        <f>+IF('Merged data'!G1279&gt;='Merged data'!$P$2,(LN('Merged data'!G1279)-LN('Merged data'!$P$2))/(LN('Merged data'!$P$3)-LN('Merged data'!$P$2))*100," ")</f>
        <v xml:space="preserve"> </v>
      </c>
    </row>
    <row r="1280" spans="1:7" hidden="1" x14ac:dyDescent="0.25">
      <c r="A1280">
        <v>232</v>
      </c>
      <c r="B1280" t="s">
        <v>5226</v>
      </c>
      <c r="C1280">
        <v>1994</v>
      </c>
      <c r="D1280" t="s">
        <v>6676</v>
      </c>
      <c r="G1280" t="str">
        <f>+IF('Merged data'!G1280&gt;='Merged data'!$P$2,(LN('Merged data'!G1280)-LN('Merged data'!$P$2))/(LN('Merged data'!$P$3)-LN('Merged data'!$P$2))*100," ")</f>
        <v xml:space="preserve"> </v>
      </c>
    </row>
    <row r="1281" spans="1:7" hidden="1" x14ac:dyDescent="0.25">
      <c r="A1281">
        <v>233</v>
      </c>
      <c r="B1281" t="s">
        <v>5227</v>
      </c>
      <c r="C1281">
        <v>1994</v>
      </c>
      <c r="D1281" t="s">
        <v>6677</v>
      </c>
      <c r="G1281" t="str">
        <f>+IF('Merged data'!G1281&gt;='Merged data'!$P$2,(LN('Merged data'!G1281)-LN('Merged data'!$P$2))/(LN('Merged data'!$P$3)-LN('Merged data'!$P$2))*100," ")</f>
        <v xml:space="preserve"> </v>
      </c>
    </row>
    <row r="1282" spans="1:7" hidden="1" x14ac:dyDescent="0.25">
      <c r="A1282">
        <v>234</v>
      </c>
      <c r="B1282" t="s">
        <v>5228</v>
      </c>
      <c r="C1282">
        <v>1994</v>
      </c>
      <c r="D1282" t="s">
        <v>6678</v>
      </c>
      <c r="G1282" t="str">
        <f>+IF('Merged data'!G1282&gt;='Merged data'!$P$2,(LN('Merged data'!G1282)-LN('Merged data'!$P$2))/(LN('Merged data'!$P$3)-LN('Merged data'!$P$2))*100," ")</f>
        <v xml:space="preserve"> </v>
      </c>
    </row>
    <row r="1283" spans="1:7" hidden="1" x14ac:dyDescent="0.25">
      <c r="A1283">
        <v>238</v>
      </c>
      <c r="B1283" t="s">
        <v>5229</v>
      </c>
      <c r="C1283">
        <v>1994</v>
      </c>
      <c r="D1283" t="s">
        <v>6679</v>
      </c>
      <c r="G1283" t="str">
        <f>+IF('Merged data'!G1283&gt;='Merged data'!$P$2,(LN('Merged data'!G1283)-LN('Merged data'!$P$2))/(LN('Merged data'!$P$3)-LN('Merged data'!$P$2))*100," ")</f>
        <v xml:space="preserve"> </v>
      </c>
    </row>
    <row r="1284" spans="1:7" hidden="1" x14ac:dyDescent="0.25">
      <c r="A1284">
        <v>239</v>
      </c>
      <c r="B1284" t="s">
        <v>5230</v>
      </c>
      <c r="C1284">
        <v>1994</v>
      </c>
      <c r="D1284" t="s">
        <v>6680</v>
      </c>
      <c r="G1284" t="str">
        <f>+IF('Merged data'!G1284&gt;='Merged data'!$P$2,(LN('Merged data'!G1284)-LN('Merged data'!$P$2))/(LN('Merged data'!$P$3)-LN('Merged data'!$P$2))*100," ")</f>
        <v xml:space="preserve"> </v>
      </c>
    </row>
    <row r="1285" spans="1:7" hidden="1" x14ac:dyDescent="0.25">
      <c r="A1285">
        <v>242</v>
      </c>
      <c r="B1285" t="s">
        <v>5231</v>
      </c>
      <c r="C1285">
        <v>1994</v>
      </c>
      <c r="D1285" t="s">
        <v>6681</v>
      </c>
      <c r="G1285" t="str">
        <f>+IF('Merged data'!G1285&gt;='Merged data'!$P$2,(LN('Merged data'!G1285)-LN('Merged data'!$P$2))/(LN('Merged data'!$P$3)-LN('Merged data'!$P$2))*100," ")</f>
        <v xml:space="preserve"> </v>
      </c>
    </row>
    <row r="1286" spans="1:7" hidden="1" x14ac:dyDescent="0.25">
      <c r="A1286">
        <v>246</v>
      </c>
      <c r="B1286" t="s">
        <v>5232</v>
      </c>
      <c r="C1286">
        <v>1994</v>
      </c>
      <c r="D1286" t="s">
        <v>6682</v>
      </c>
      <c r="G1286" t="str">
        <f>+IF('Merged data'!G1286&gt;='Merged data'!$P$2,(LN('Merged data'!G1286)-LN('Merged data'!$P$2))/(LN('Merged data'!$P$3)-LN('Merged data'!$P$2))*100," ")</f>
        <v xml:space="preserve"> </v>
      </c>
    </row>
    <row r="1287" spans="1:7" hidden="1" x14ac:dyDescent="0.25">
      <c r="A1287">
        <v>248</v>
      </c>
      <c r="B1287" t="s">
        <v>5233</v>
      </c>
      <c r="C1287">
        <v>1994</v>
      </c>
      <c r="D1287" t="s">
        <v>6683</v>
      </c>
      <c r="G1287" t="str">
        <f>+IF('Merged data'!G1287&gt;='Merged data'!$P$2,(LN('Merged data'!G1287)-LN('Merged data'!$P$2))/(LN('Merged data'!$P$3)-LN('Merged data'!$P$2))*100," ")</f>
        <v xml:space="preserve"> </v>
      </c>
    </row>
    <row r="1288" spans="1:7" hidden="1" x14ac:dyDescent="0.25">
      <c r="A1288">
        <v>250</v>
      </c>
      <c r="B1288" t="s">
        <v>5234</v>
      </c>
      <c r="C1288">
        <v>1994</v>
      </c>
      <c r="D1288" t="s">
        <v>6684</v>
      </c>
      <c r="G1288" t="str">
        <f>+IF('Merged data'!G1288&gt;='Merged data'!$P$2,(LN('Merged data'!G1288)-LN('Merged data'!$P$2))/(LN('Merged data'!$P$3)-LN('Merged data'!$P$2))*100," ")</f>
        <v xml:space="preserve"> </v>
      </c>
    </row>
    <row r="1289" spans="1:7" hidden="1" x14ac:dyDescent="0.25">
      <c r="A1289">
        <v>254</v>
      </c>
      <c r="B1289" t="s">
        <v>5235</v>
      </c>
      <c r="C1289">
        <v>1994</v>
      </c>
      <c r="D1289" t="s">
        <v>6685</v>
      </c>
      <c r="G1289" t="str">
        <f>+IF('Merged data'!G1289&gt;='Merged data'!$P$2,(LN('Merged data'!G1289)-LN('Merged data'!$P$2))/(LN('Merged data'!$P$3)-LN('Merged data'!$P$2))*100," ")</f>
        <v xml:space="preserve"> </v>
      </c>
    </row>
    <row r="1290" spans="1:7" hidden="1" x14ac:dyDescent="0.25">
      <c r="A1290">
        <v>258</v>
      </c>
      <c r="B1290" t="s">
        <v>5236</v>
      </c>
      <c r="C1290">
        <v>1994</v>
      </c>
      <c r="D1290" t="s">
        <v>6686</v>
      </c>
      <c r="G1290" t="str">
        <f>+IF('Merged data'!G1290&gt;='Merged data'!$P$2,(LN('Merged data'!G1290)-LN('Merged data'!$P$2))/(LN('Merged data'!$P$3)-LN('Merged data'!$P$2))*100," ")</f>
        <v xml:space="preserve"> </v>
      </c>
    </row>
    <row r="1291" spans="1:7" hidden="1" x14ac:dyDescent="0.25">
      <c r="A1291">
        <v>260</v>
      </c>
      <c r="B1291" t="s">
        <v>5237</v>
      </c>
      <c r="C1291">
        <v>1994</v>
      </c>
      <c r="D1291" t="s">
        <v>6687</v>
      </c>
      <c r="G1291" t="str">
        <f>+IF('Merged data'!G1291&gt;='Merged data'!$P$2,(LN('Merged data'!G1291)-LN('Merged data'!$P$2))/(LN('Merged data'!$P$3)-LN('Merged data'!$P$2))*100," ")</f>
        <v xml:space="preserve"> </v>
      </c>
    </row>
    <row r="1292" spans="1:7" hidden="1" x14ac:dyDescent="0.25">
      <c r="A1292">
        <v>262</v>
      </c>
      <c r="B1292" t="s">
        <v>5238</v>
      </c>
      <c r="C1292">
        <v>1994</v>
      </c>
      <c r="D1292" t="s">
        <v>6688</v>
      </c>
      <c r="G1292" t="str">
        <f>+IF('Merged data'!G1292&gt;='Merged data'!$P$2,(LN('Merged data'!G1292)-LN('Merged data'!$P$2))/(LN('Merged data'!$P$3)-LN('Merged data'!$P$2))*100," ")</f>
        <v xml:space="preserve"> </v>
      </c>
    </row>
    <row r="1293" spans="1:7" hidden="1" x14ac:dyDescent="0.25">
      <c r="A1293">
        <v>266</v>
      </c>
      <c r="B1293" t="s">
        <v>5239</v>
      </c>
      <c r="C1293">
        <v>1994</v>
      </c>
      <c r="D1293" t="s">
        <v>6689</v>
      </c>
      <c r="G1293" t="str">
        <f>+IF('Merged data'!G1293&gt;='Merged data'!$P$2,(LN('Merged data'!G1293)-LN('Merged data'!$P$2))/(LN('Merged data'!$P$3)-LN('Merged data'!$P$2))*100," ")</f>
        <v xml:space="preserve"> </v>
      </c>
    </row>
    <row r="1294" spans="1:7" hidden="1" x14ac:dyDescent="0.25">
      <c r="A1294">
        <v>268</v>
      </c>
      <c r="B1294" t="s">
        <v>5240</v>
      </c>
      <c r="C1294">
        <v>1994</v>
      </c>
      <c r="D1294" t="s">
        <v>6690</v>
      </c>
      <c r="G1294" t="str">
        <f>+IF('Merged data'!G1294&gt;='Merged data'!$P$2,(LN('Merged data'!G1294)-LN('Merged data'!$P$2))/(LN('Merged data'!$P$3)-LN('Merged data'!$P$2))*100," ")</f>
        <v xml:space="preserve"> </v>
      </c>
    </row>
    <row r="1295" spans="1:7" hidden="1" x14ac:dyDescent="0.25">
      <c r="A1295">
        <v>270</v>
      </c>
      <c r="B1295" t="s">
        <v>5241</v>
      </c>
      <c r="C1295">
        <v>1994</v>
      </c>
      <c r="D1295" t="s">
        <v>6691</v>
      </c>
      <c r="G1295" t="str">
        <f>+IF('Merged data'!G1295&gt;='Merged data'!$P$2,(LN('Merged data'!G1295)-LN('Merged data'!$P$2))/(LN('Merged data'!$P$3)-LN('Merged data'!$P$2))*100," ")</f>
        <v xml:space="preserve"> </v>
      </c>
    </row>
    <row r="1296" spans="1:7" hidden="1" x14ac:dyDescent="0.25">
      <c r="A1296">
        <v>275</v>
      </c>
      <c r="B1296" t="s">
        <v>5242</v>
      </c>
      <c r="C1296">
        <v>1994</v>
      </c>
      <c r="D1296" t="s">
        <v>6692</v>
      </c>
      <c r="G1296" t="str">
        <f>+IF('Merged data'!G1296&gt;='Merged data'!$P$2,(LN('Merged data'!G1296)-LN('Merged data'!$P$2))/(LN('Merged data'!$P$3)-LN('Merged data'!$P$2))*100," ")</f>
        <v xml:space="preserve"> </v>
      </c>
    </row>
    <row r="1297" spans="1:7" hidden="1" x14ac:dyDescent="0.25">
      <c r="A1297">
        <v>276</v>
      </c>
      <c r="B1297" t="s">
        <v>5243</v>
      </c>
      <c r="C1297">
        <v>1994</v>
      </c>
      <c r="D1297" t="s">
        <v>6693</v>
      </c>
      <c r="G1297" t="str">
        <f>+IF('Merged data'!G1297&gt;='Merged data'!$P$2,(LN('Merged data'!G1297)-LN('Merged data'!$P$2))/(LN('Merged data'!$P$3)-LN('Merged data'!$P$2))*100," ")</f>
        <v xml:space="preserve"> </v>
      </c>
    </row>
    <row r="1298" spans="1:7" hidden="1" x14ac:dyDescent="0.25">
      <c r="A1298">
        <v>288</v>
      </c>
      <c r="B1298" t="s">
        <v>5244</v>
      </c>
      <c r="C1298">
        <v>1994</v>
      </c>
      <c r="D1298" t="s">
        <v>6694</v>
      </c>
      <c r="G1298" t="str">
        <f>+IF('Merged data'!G1298&gt;='Merged data'!$P$2,(LN('Merged data'!G1298)-LN('Merged data'!$P$2))/(LN('Merged data'!$P$3)-LN('Merged data'!$P$2))*100," ")</f>
        <v xml:space="preserve"> </v>
      </c>
    </row>
    <row r="1299" spans="1:7" hidden="1" x14ac:dyDescent="0.25">
      <c r="A1299">
        <v>292</v>
      </c>
      <c r="B1299" t="s">
        <v>5245</v>
      </c>
      <c r="C1299">
        <v>1994</v>
      </c>
      <c r="D1299" t="s">
        <v>6695</v>
      </c>
      <c r="G1299" t="str">
        <f>+IF('Merged data'!G1299&gt;='Merged data'!$P$2,(LN('Merged data'!G1299)-LN('Merged data'!$P$2))/(LN('Merged data'!$P$3)-LN('Merged data'!$P$2))*100," ")</f>
        <v xml:space="preserve"> </v>
      </c>
    </row>
    <row r="1300" spans="1:7" hidden="1" x14ac:dyDescent="0.25">
      <c r="A1300">
        <v>296</v>
      </c>
      <c r="B1300" t="s">
        <v>5246</v>
      </c>
      <c r="C1300">
        <v>1994</v>
      </c>
      <c r="D1300" t="s">
        <v>6696</v>
      </c>
      <c r="G1300" t="str">
        <f>+IF('Merged data'!G1300&gt;='Merged data'!$P$2,(LN('Merged data'!G1300)-LN('Merged data'!$P$2))/(LN('Merged data'!$P$3)-LN('Merged data'!$P$2))*100," ")</f>
        <v xml:space="preserve"> </v>
      </c>
    </row>
    <row r="1301" spans="1:7" hidden="1" x14ac:dyDescent="0.25">
      <c r="A1301">
        <v>300</v>
      </c>
      <c r="B1301" t="s">
        <v>5247</v>
      </c>
      <c r="C1301">
        <v>1994</v>
      </c>
      <c r="D1301" t="s">
        <v>6697</v>
      </c>
      <c r="G1301" t="str">
        <f>+IF('Merged data'!G1301&gt;='Merged data'!$P$2,(LN('Merged data'!G1301)-LN('Merged data'!$P$2))/(LN('Merged data'!$P$3)-LN('Merged data'!$P$2))*100," ")</f>
        <v xml:space="preserve"> </v>
      </c>
    </row>
    <row r="1302" spans="1:7" hidden="1" x14ac:dyDescent="0.25">
      <c r="A1302">
        <v>304</v>
      </c>
      <c r="B1302" t="s">
        <v>5248</v>
      </c>
      <c r="C1302">
        <v>1994</v>
      </c>
      <c r="D1302" t="s">
        <v>6698</v>
      </c>
      <c r="G1302" t="str">
        <f>+IF('Merged data'!G1302&gt;='Merged data'!$P$2,(LN('Merged data'!G1302)-LN('Merged data'!$P$2))/(LN('Merged data'!$P$3)-LN('Merged data'!$P$2))*100," ")</f>
        <v xml:space="preserve"> </v>
      </c>
    </row>
    <row r="1303" spans="1:7" hidden="1" x14ac:dyDescent="0.25">
      <c r="A1303">
        <v>308</v>
      </c>
      <c r="B1303" t="s">
        <v>5249</v>
      </c>
      <c r="C1303">
        <v>1994</v>
      </c>
      <c r="D1303" t="s">
        <v>6699</v>
      </c>
      <c r="G1303" t="str">
        <f>+IF('Merged data'!G1303&gt;='Merged data'!$P$2,(LN('Merged data'!G1303)-LN('Merged data'!$P$2))/(LN('Merged data'!$P$3)-LN('Merged data'!$P$2))*100," ")</f>
        <v xml:space="preserve"> </v>
      </c>
    </row>
    <row r="1304" spans="1:7" hidden="1" x14ac:dyDescent="0.25">
      <c r="A1304">
        <v>312</v>
      </c>
      <c r="B1304" t="s">
        <v>5250</v>
      </c>
      <c r="C1304">
        <v>1994</v>
      </c>
      <c r="D1304" t="s">
        <v>6700</v>
      </c>
      <c r="G1304" t="str">
        <f>+IF('Merged data'!G1304&gt;='Merged data'!$P$2,(LN('Merged data'!G1304)-LN('Merged data'!$P$2))/(LN('Merged data'!$P$3)-LN('Merged data'!$P$2))*100," ")</f>
        <v xml:space="preserve"> </v>
      </c>
    </row>
    <row r="1305" spans="1:7" hidden="1" x14ac:dyDescent="0.25">
      <c r="A1305">
        <v>316</v>
      </c>
      <c r="B1305" t="s">
        <v>5251</v>
      </c>
      <c r="C1305">
        <v>1994</v>
      </c>
      <c r="D1305" t="s">
        <v>6701</v>
      </c>
      <c r="G1305" t="str">
        <f>+IF('Merged data'!G1305&gt;='Merged data'!$P$2,(LN('Merged data'!G1305)-LN('Merged data'!$P$2))/(LN('Merged data'!$P$3)-LN('Merged data'!$P$2))*100," ")</f>
        <v xml:space="preserve"> </v>
      </c>
    </row>
    <row r="1306" spans="1:7" hidden="1" x14ac:dyDescent="0.25">
      <c r="A1306">
        <v>320</v>
      </c>
      <c r="B1306" t="s">
        <v>5252</v>
      </c>
      <c r="C1306">
        <v>1994</v>
      </c>
      <c r="D1306" t="s">
        <v>6702</v>
      </c>
      <c r="G1306" t="str">
        <f>+IF('Merged data'!G1306&gt;='Merged data'!$P$2,(LN('Merged data'!G1306)-LN('Merged data'!$P$2))/(LN('Merged data'!$P$3)-LN('Merged data'!$P$2))*100," ")</f>
        <v xml:space="preserve"> </v>
      </c>
    </row>
    <row r="1307" spans="1:7" hidden="1" x14ac:dyDescent="0.25">
      <c r="A1307">
        <v>324</v>
      </c>
      <c r="B1307" t="s">
        <v>5253</v>
      </c>
      <c r="C1307">
        <v>1994</v>
      </c>
      <c r="D1307" t="s">
        <v>6703</v>
      </c>
      <c r="G1307" t="str">
        <f>+IF('Merged data'!G1307&gt;='Merged data'!$P$2,(LN('Merged data'!G1307)-LN('Merged data'!$P$2))/(LN('Merged data'!$P$3)-LN('Merged data'!$P$2))*100," ")</f>
        <v xml:space="preserve"> </v>
      </c>
    </row>
    <row r="1308" spans="1:7" hidden="1" x14ac:dyDescent="0.25">
      <c r="A1308">
        <v>328</v>
      </c>
      <c r="B1308" t="s">
        <v>5254</v>
      </c>
      <c r="C1308">
        <v>1994</v>
      </c>
      <c r="D1308" t="s">
        <v>6704</v>
      </c>
      <c r="G1308" t="str">
        <f>+IF('Merged data'!G1308&gt;='Merged data'!$P$2,(LN('Merged data'!G1308)-LN('Merged data'!$P$2))/(LN('Merged data'!$P$3)-LN('Merged data'!$P$2))*100," ")</f>
        <v xml:space="preserve"> </v>
      </c>
    </row>
    <row r="1309" spans="1:7" hidden="1" x14ac:dyDescent="0.25">
      <c r="A1309">
        <v>332</v>
      </c>
      <c r="B1309" t="s">
        <v>5255</v>
      </c>
      <c r="C1309">
        <v>1994</v>
      </c>
      <c r="D1309" t="s">
        <v>1143</v>
      </c>
      <c r="G1309" t="str">
        <f>+IF('Merged data'!G1309&gt;='Merged data'!$P$2,(LN('Merged data'!G1309)-LN('Merged data'!$P$2))/(LN('Merged data'!$P$3)-LN('Merged data'!$P$2))*100," ")</f>
        <v xml:space="preserve"> </v>
      </c>
    </row>
    <row r="1310" spans="1:7" hidden="1" x14ac:dyDescent="0.25">
      <c r="A1310">
        <v>334</v>
      </c>
      <c r="B1310" t="s">
        <v>5256</v>
      </c>
      <c r="C1310">
        <v>1994</v>
      </c>
      <c r="D1310" t="s">
        <v>6705</v>
      </c>
      <c r="G1310" t="str">
        <f>+IF('Merged data'!G1310&gt;='Merged data'!$P$2,(LN('Merged data'!G1310)-LN('Merged data'!$P$2))/(LN('Merged data'!$P$3)-LN('Merged data'!$P$2))*100," ")</f>
        <v xml:space="preserve"> </v>
      </c>
    </row>
    <row r="1311" spans="1:7" hidden="1" x14ac:dyDescent="0.25">
      <c r="A1311">
        <v>336</v>
      </c>
      <c r="B1311" t="s">
        <v>5257</v>
      </c>
      <c r="C1311">
        <v>1994</v>
      </c>
      <c r="D1311" t="s">
        <v>6706</v>
      </c>
      <c r="G1311" t="str">
        <f>+IF('Merged data'!G1311&gt;='Merged data'!$P$2,(LN('Merged data'!G1311)-LN('Merged data'!$P$2))/(LN('Merged data'!$P$3)-LN('Merged data'!$P$2))*100," ")</f>
        <v xml:space="preserve"> </v>
      </c>
    </row>
    <row r="1312" spans="1:7" hidden="1" x14ac:dyDescent="0.25">
      <c r="A1312">
        <v>340</v>
      </c>
      <c r="B1312" t="s">
        <v>5258</v>
      </c>
      <c r="C1312">
        <v>1994</v>
      </c>
      <c r="D1312" t="s">
        <v>6707</v>
      </c>
      <c r="G1312" t="str">
        <f>+IF('Merged data'!G1312&gt;='Merged data'!$P$2,(LN('Merged data'!G1312)-LN('Merged data'!$P$2))/(LN('Merged data'!$P$3)-LN('Merged data'!$P$2))*100," ")</f>
        <v xml:space="preserve"> </v>
      </c>
    </row>
    <row r="1313" spans="1:7" hidden="1" x14ac:dyDescent="0.25">
      <c r="A1313">
        <v>344</v>
      </c>
      <c r="B1313" t="s">
        <v>5259</v>
      </c>
      <c r="C1313">
        <v>1994</v>
      </c>
      <c r="D1313" t="s">
        <v>6708</v>
      </c>
      <c r="G1313" t="str">
        <f>+IF('Merged data'!G1313&gt;='Merged data'!$P$2,(LN('Merged data'!G1313)-LN('Merged data'!$P$2))/(LN('Merged data'!$P$3)-LN('Merged data'!$P$2))*100," ")</f>
        <v xml:space="preserve"> </v>
      </c>
    </row>
    <row r="1314" spans="1:7" hidden="1" x14ac:dyDescent="0.25">
      <c r="A1314">
        <v>348</v>
      </c>
      <c r="B1314" t="s">
        <v>5260</v>
      </c>
      <c r="C1314">
        <v>1994</v>
      </c>
      <c r="D1314" t="s">
        <v>6709</v>
      </c>
      <c r="G1314" t="str">
        <f>+IF('Merged data'!G1314&gt;='Merged data'!$P$2,(LN('Merged data'!G1314)-LN('Merged data'!$P$2))/(LN('Merged data'!$P$3)-LN('Merged data'!$P$2))*100," ")</f>
        <v xml:space="preserve"> </v>
      </c>
    </row>
    <row r="1315" spans="1:7" hidden="1" x14ac:dyDescent="0.25">
      <c r="A1315">
        <v>352</v>
      </c>
      <c r="B1315" t="s">
        <v>5261</v>
      </c>
      <c r="C1315">
        <v>1994</v>
      </c>
      <c r="D1315" t="s">
        <v>6710</v>
      </c>
      <c r="G1315" t="str">
        <f>+IF('Merged data'!G1315&gt;='Merged data'!$P$2,(LN('Merged data'!G1315)-LN('Merged data'!$P$2))/(LN('Merged data'!$P$3)-LN('Merged data'!$P$2))*100," ")</f>
        <v xml:space="preserve"> </v>
      </c>
    </row>
    <row r="1316" spans="1:7" hidden="1" x14ac:dyDescent="0.25">
      <c r="A1316">
        <v>356</v>
      </c>
      <c r="B1316" t="s">
        <v>5262</v>
      </c>
      <c r="C1316">
        <v>1994</v>
      </c>
      <c r="D1316" t="s">
        <v>6711</v>
      </c>
      <c r="G1316" t="str">
        <f>+IF('Merged data'!G1316&gt;='Merged data'!$P$2,(LN('Merged data'!G1316)-LN('Merged data'!$P$2))/(LN('Merged data'!$P$3)-LN('Merged data'!$P$2))*100," ")</f>
        <v xml:space="preserve"> </v>
      </c>
    </row>
    <row r="1317" spans="1:7" hidden="1" x14ac:dyDescent="0.25">
      <c r="A1317">
        <v>360</v>
      </c>
      <c r="B1317" t="s">
        <v>5263</v>
      </c>
      <c r="C1317">
        <v>1994</v>
      </c>
      <c r="D1317" t="s">
        <v>6712</v>
      </c>
      <c r="G1317" t="str">
        <f>+IF('Merged data'!G1317&gt;='Merged data'!$P$2,(LN('Merged data'!G1317)-LN('Merged data'!$P$2))/(LN('Merged data'!$P$3)-LN('Merged data'!$P$2))*100," ")</f>
        <v xml:space="preserve"> </v>
      </c>
    </row>
    <row r="1318" spans="1:7" hidden="1" x14ac:dyDescent="0.25">
      <c r="A1318">
        <v>364</v>
      </c>
      <c r="B1318" t="s">
        <v>5264</v>
      </c>
      <c r="C1318">
        <v>1994</v>
      </c>
      <c r="D1318" t="s">
        <v>6713</v>
      </c>
      <c r="G1318" t="str">
        <f>+IF('Merged data'!G1318&gt;='Merged data'!$P$2,(LN('Merged data'!G1318)-LN('Merged data'!$P$2))/(LN('Merged data'!$P$3)-LN('Merged data'!$P$2))*100," ")</f>
        <v xml:space="preserve"> </v>
      </c>
    </row>
    <row r="1319" spans="1:7" hidden="1" x14ac:dyDescent="0.25">
      <c r="A1319">
        <v>368</v>
      </c>
      <c r="B1319" t="s">
        <v>5265</v>
      </c>
      <c r="C1319">
        <v>1994</v>
      </c>
      <c r="D1319" t="s">
        <v>6714</v>
      </c>
      <c r="G1319" t="str">
        <f>+IF('Merged data'!G1319&gt;='Merged data'!$P$2,(LN('Merged data'!G1319)-LN('Merged data'!$P$2))/(LN('Merged data'!$P$3)-LN('Merged data'!$P$2))*100," ")</f>
        <v xml:space="preserve"> </v>
      </c>
    </row>
    <row r="1320" spans="1:7" hidden="1" x14ac:dyDescent="0.25">
      <c r="A1320">
        <v>372</v>
      </c>
      <c r="B1320" t="s">
        <v>5266</v>
      </c>
      <c r="C1320">
        <v>1994</v>
      </c>
      <c r="D1320" t="s">
        <v>6715</v>
      </c>
      <c r="G1320" t="str">
        <f>+IF('Merged data'!G1320&gt;='Merged data'!$P$2,(LN('Merged data'!G1320)-LN('Merged data'!$P$2))/(LN('Merged data'!$P$3)-LN('Merged data'!$P$2))*100," ")</f>
        <v xml:space="preserve"> </v>
      </c>
    </row>
    <row r="1321" spans="1:7" hidden="1" x14ac:dyDescent="0.25">
      <c r="A1321">
        <v>376</v>
      </c>
      <c r="B1321" t="s">
        <v>5267</v>
      </c>
      <c r="C1321">
        <v>1994</v>
      </c>
      <c r="D1321" t="s">
        <v>6716</v>
      </c>
      <c r="G1321" t="str">
        <f>+IF('Merged data'!G1321&gt;='Merged data'!$P$2,(LN('Merged data'!G1321)-LN('Merged data'!$P$2))/(LN('Merged data'!$P$3)-LN('Merged data'!$P$2))*100," ")</f>
        <v xml:space="preserve"> </v>
      </c>
    </row>
    <row r="1322" spans="1:7" hidden="1" x14ac:dyDescent="0.25">
      <c r="A1322">
        <v>380</v>
      </c>
      <c r="B1322" t="s">
        <v>5268</v>
      </c>
      <c r="C1322">
        <v>1994</v>
      </c>
      <c r="D1322" t="s">
        <v>6717</v>
      </c>
      <c r="G1322" t="str">
        <f>+IF('Merged data'!G1322&gt;='Merged data'!$P$2,(LN('Merged data'!G1322)-LN('Merged data'!$P$2))/(LN('Merged data'!$P$3)-LN('Merged data'!$P$2))*100," ")</f>
        <v xml:space="preserve"> </v>
      </c>
    </row>
    <row r="1323" spans="1:7" hidden="1" x14ac:dyDescent="0.25">
      <c r="A1323">
        <v>384</v>
      </c>
      <c r="B1323" t="s">
        <v>5269</v>
      </c>
      <c r="C1323">
        <v>1994</v>
      </c>
      <c r="D1323" t="s">
        <v>6718</v>
      </c>
      <c r="G1323" t="str">
        <f>+IF('Merged data'!G1323&gt;='Merged data'!$P$2,(LN('Merged data'!G1323)-LN('Merged data'!$P$2))/(LN('Merged data'!$P$3)-LN('Merged data'!$P$2))*100," ")</f>
        <v xml:space="preserve"> </v>
      </c>
    </row>
    <row r="1324" spans="1:7" hidden="1" x14ac:dyDescent="0.25">
      <c r="A1324">
        <v>388</v>
      </c>
      <c r="B1324" t="s">
        <v>5270</v>
      </c>
      <c r="C1324">
        <v>1994</v>
      </c>
      <c r="D1324" t="s">
        <v>6719</v>
      </c>
      <c r="G1324" t="str">
        <f>+IF('Merged data'!G1324&gt;='Merged data'!$P$2,(LN('Merged data'!G1324)-LN('Merged data'!$P$2))/(LN('Merged data'!$P$3)-LN('Merged data'!$P$2))*100," ")</f>
        <v xml:space="preserve"> </v>
      </c>
    </row>
    <row r="1325" spans="1:7" hidden="1" x14ac:dyDescent="0.25">
      <c r="A1325">
        <v>392</v>
      </c>
      <c r="B1325" t="s">
        <v>5271</v>
      </c>
      <c r="C1325">
        <v>1994</v>
      </c>
      <c r="D1325" t="s">
        <v>6720</v>
      </c>
      <c r="G1325" t="str">
        <f>+IF('Merged data'!G1325&gt;='Merged data'!$P$2,(LN('Merged data'!G1325)-LN('Merged data'!$P$2))/(LN('Merged data'!$P$3)-LN('Merged data'!$P$2))*100," ")</f>
        <v xml:space="preserve"> </v>
      </c>
    </row>
    <row r="1326" spans="1:7" hidden="1" x14ac:dyDescent="0.25">
      <c r="A1326">
        <v>398</v>
      </c>
      <c r="B1326" t="s">
        <v>5272</v>
      </c>
      <c r="C1326">
        <v>1994</v>
      </c>
      <c r="D1326" t="s">
        <v>6721</v>
      </c>
      <c r="G1326" t="str">
        <f>+IF('Merged data'!G1326&gt;='Merged data'!$P$2,(LN('Merged data'!G1326)-LN('Merged data'!$P$2))/(LN('Merged data'!$P$3)-LN('Merged data'!$P$2))*100," ")</f>
        <v xml:space="preserve"> </v>
      </c>
    </row>
    <row r="1327" spans="1:7" hidden="1" x14ac:dyDescent="0.25">
      <c r="A1327">
        <v>400</v>
      </c>
      <c r="B1327" t="s">
        <v>5273</v>
      </c>
      <c r="C1327">
        <v>1994</v>
      </c>
      <c r="D1327" t="s">
        <v>6722</v>
      </c>
      <c r="G1327" t="str">
        <f>+IF('Merged data'!G1327&gt;='Merged data'!$P$2,(LN('Merged data'!G1327)-LN('Merged data'!$P$2))/(LN('Merged data'!$P$3)-LN('Merged data'!$P$2))*100," ")</f>
        <v xml:space="preserve"> </v>
      </c>
    </row>
    <row r="1328" spans="1:7" hidden="1" x14ac:dyDescent="0.25">
      <c r="A1328">
        <v>404</v>
      </c>
      <c r="B1328" t="s">
        <v>5274</v>
      </c>
      <c r="C1328">
        <v>1994</v>
      </c>
      <c r="D1328" t="s">
        <v>6723</v>
      </c>
      <c r="G1328" t="str">
        <f>+IF('Merged data'!G1328&gt;='Merged data'!$P$2,(LN('Merged data'!G1328)-LN('Merged data'!$P$2))/(LN('Merged data'!$P$3)-LN('Merged data'!$P$2))*100," ")</f>
        <v xml:space="preserve"> </v>
      </c>
    </row>
    <row r="1329" spans="1:7" hidden="1" x14ac:dyDescent="0.25">
      <c r="A1329">
        <v>408</v>
      </c>
      <c r="B1329" t="s">
        <v>5275</v>
      </c>
      <c r="C1329">
        <v>1994</v>
      </c>
      <c r="D1329" t="s">
        <v>6724</v>
      </c>
      <c r="G1329" t="str">
        <f>+IF('Merged data'!G1329&gt;='Merged data'!$P$2,(LN('Merged data'!G1329)-LN('Merged data'!$P$2))/(LN('Merged data'!$P$3)-LN('Merged data'!$P$2))*100," ")</f>
        <v xml:space="preserve"> </v>
      </c>
    </row>
    <row r="1330" spans="1:7" hidden="1" x14ac:dyDescent="0.25">
      <c r="A1330">
        <v>410</v>
      </c>
      <c r="B1330" t="s">
        <v>5276</v>
      </c>
      <c r="C1330">
        <v>1994</v>
      </c>
      <c r="D1330" t="s">
        <v>6725</v>
      </c>
      <c r="G1330" t="str">
        <f>+IF('Merged data'!G1330&gt;='Merged data'!$P$2,(LN('Merged data'!G1330)-LN('Merged data'!$P$2))/(LN('Merged data'!$P$3)-LN('Merged data'!$P$2))*100," ")</f>
        <v xml:space="preserve"> </v>
      </c>
    </row>
    <row r="1331" spans="1:7" hidden="1" x14ac:dyDescent="0.25">
      <c r="A1331">
        <v>414</v>
      </c>
      <c r="B1331" t="s">
        <v>5277</v>
      </c>
      <c r="C1331">
        <v>1994</v>
      </c>
      <c r="D1331" t="s">
        <v>6726</v>
      </c>
      <c r="G1331" t="str">
        <f>+IF('Merged data'!G1331&gt;='Merged data'!$P$2,(LN('Merged data'!G1331)-LN('Merged data'!$P$2))/(LN('Merged data'!$P$3)-LN('Merged data'!$P$2))*100," ")</f>
        <v xml:space="preserve"> </v>
      </c>
    </row>
    <row r="1332" spans="1:7" hidden="1" x14ac:dyDescent="0.25">
      <c r="A1332">
        <v>417</v>
      </c>
      <c r="B1332" t="s">
        <v>5278</v>
      </c>
      <c r="C1332">
        <v>1994</v>
      </c>
      <c r="D1332" t="s">
        <v>6727</v>
      </c>
      <c r="G1332" t="str">
        <f>+IF('Merged data'!G1332&gt;='Merged data'!$P$2,(LN('Merged data'!G1332)-LN('Merged data'!$P$2))/(LN('Merged data'!$P$3)-LN('Merged data'!$P$2))*100," ")</f>
        <v xml:space="preserve"> </v>
      </c>
    </row>
    <row r="1333" spans="1:7" hidden="1" x14ac:dyDescent="0.25">
      <c r="A1333">
        <v>418</v>
      </c>
      <c r="B1333" t="s">
        <v>5279</v>
      </c>
      <c r="C1333">
        <v>1994</v>
      </c>
      <c r="D1333" t="s">
        <v>6728</v>
      </c>
      <c r="G1333" t="str">
        <f>+IF('Merged data'!G1333&gt;='Merged data'!$P$2,(LN('Merged data'!G1333)-LN('Merged data'!$P$2))/(LN('Merged data'!$P$3)-LN('Merged data'!$P$2))*100," ")</f>
        <v xml:space="preserve"> </v>
      </c>
    </row>
    <row r="1334" spans="1:7" hidden="1" x14ac:dyDescent="0.25">
      <c r="A1334">
        <v>419</v>
      </c>
      <c r="B1334" t="s">
        <v>5280</v>
      </c>
      <c r="C1334">
        <v>1994</v>
      </c>
      <c r="D1334" t="s">
        <v>6729</v>
      </c>
      <c r="G1334" t="str">
        <f>+IF('Merged data'!G1334&gt;='Merged data'!$P$2,(LN('Merged data'!G1334)-LN('Merged data'!$P$2))/(LN('Merged data'!$P$3)-LN('Merged data'!$P$2))*100," ")</f>
        <v xml:space="preserve"> </v>
      </c>
    </row>
    <row r="1335" spans="1:7" hidden="1" x14ac:dyDescent="0.25">
      <c r="A1335">
        <v>422</v>
      </c>
      <c r="B1335" t="s">
        <v>5281</v>
      </c>
      <c r="C1335">
        <v>1994</v>
      </c>
      <c r="D1335" t="s">
        <v>6730</v>
      </c>
      <c r="G1335" t="str">
        <f>+IF('Merged data'!G1335&gt;='Merged data'!$P$2,(LN('Merged data'!G1335)-LN('Merged data'!$P$2))/(LN('Merged data'!$P$3)-LN('Merged data'!$P$2))*100," ")</f>
        <v xml:space="preserve"> </v>
      </c>
    </row>
    <row r="1336" spans="1:7" hidden="1" x14ac:dyDescent="0.25">
      <c r="A1336">
        <v>426</v>
      </c>
      <c r="B1336" t="s">
        <v>5282</v>
      </c>
      <c r="C1336">
        <v>1994</v>
      </c>
      <c r="D1336" t="s">
        <v>6731</v>
      </c>
      <c r="G1336" t="str">
        <f>+IF('Merged data'!G1336&gt;='Merged data'!$P$2,(LN('Merged data'!G1336)-LN('Merged data'!$P$2))/(LN('Merged data'!$P$3)-LN('Merged data'!$P$2))*100," ")</f>
        <v xml:space="preserve"> </v>
      </c>
    </row>
    <row r="1337" spans="1:7" hidden="1" x14ac:dyDescent="0.25">
      <c r="A1337">
        <v>428</v>
      </c>
      <c r="B1337" t="s">
        <v>5283</v>
      </c>
      <c r="C1337">
        <v>1994</v>
      </c>
      <c r="D1337" t="s">
        <v>6732</v>
      </c>
      <c r="G1337" t="str">
        <f>+IF('Merged data'!G1337&gt;='Merged data'!$P$2,(LN('Merged data'!G1337)-LN('Merged data'!$P$2))/(LN('Merged data'!$P$3)-LN('Merged data'!$P$2))*100," ")</f>
        <v xml:space="preserve"> </v>
      </c>
    </row>
    <row r="1338" spans="1:7" hidden="1" x14ac:dyDescent="0.25">
      <c r="A1338">
        <v>430</v>
      </c>
      <c r="B1338" t="s">
        <v>5284</v>
      </c>
      <c r="C1338">
        <v>1994</v>
      </c>
      <c r="D1338" t="s">
        <v>6733</v>
      </c>
      <c r="G1338" t="str">
        <f>+IF('Merged data'!G1338&gt;='Merged data'!$P$2,(LN('Merged data'!G1338)-LN('Merged data'!$P$2))/(LN('Merged data'!$P$3)-LN('Merged data'!$P$2))*100," ")</f>
        <v xml:space="preserve"> </v>
      </c>
    </row>
    <row r="1339" spans="1:7" hidden="1" x14ac:dyDescent="0.25">
      <c r="A1339">
        <v>432</v>
      </c>
      <c r="B1339" t="s">
        <v>5285</v>
      </c>
      <c r="C1339">
        <v>1994</v>
      </c>
      <c r="D1339" t="s">
        <v>6734</v>
      </c>
      <c r="G1339" t="str">
        <f>+IF('Merged data'!G1339&gt;='Merged data'!$P$2,(LN('Merged data'!G1339)-LN('Merged data'!$P$2))/(LN('Merged data'!$P$3)-LN('Merged data'!$P$2))*100," ")</f>
        <v xml:space="preserve"> </v>
      </c>
    </row>
    <row r="1340" spans="1:7" hidden="1" x14ac:dyDescent="0.25">
      <c r="A1340">
        <v>434</v>
      </c>
      <c r="B1340" t="s">
        <v>5286</v>
      </c>
      <c r="C1340">
        <v>1994</v>
      </c>
      <c r="D1340" t="s">
        <v>6735</v>
      </c>
      <c r="G1340" t="str">
        <f>+IF('Merged data'!G1340&gt;='Merged data'!$P$2,(LN('Merged data'!G1340)-LN('Merged data'!$P$2))/(LN('Merged data'!$P$3)-LN('Merged data'!$P$2))*100," ")</f>
        <v xml:space="preserve"> </v>
      </c>
    </row>
    <row r="1341" spans="1:7" hidden="1" x14ac:dyDescent="0.25">
      <c r="A1341">
        <v>438</v>
      </c>
      <c r="B1341" t="s">
        <v>5287</v>
      </c>
      <c r="C1341">
        <v>1994</v>
      </c>
      <c r="D1341" t="s">
        <v>6736</v>
      </c>
      <c r="G1341" t="str">
        <f>+IF('Merged data'!G1341&gt;='Merged data'!$P$2,(LN('Merged data'!G1341)-LN('Merged data'!$P$2))/(LN('Merged data'!$P$3)-LN('Merged data'!$P$2))*100," ")</f>
        <v xml:space="preserve"> </v>
      </c>
    </row>
    <row r="1342" spans="1:7" hidden="1" x14ac:dyDescent="0.25">
      <c r="A1342">
        <v>440</v>
      </c>
      <c r="B1342" t="s">
        <v>5288</v>
      </c>
      <c r="C1342">
        <v>1994</v>
      </c>
      <c r="D1342" t="s">
        <v>6737</v>
      </c>
      <c r="G1342" t="str">
        <f>+IF('Merged data'!G1342&gt;='Merged data'!$P$2,(LN('Merged data'!G1342)-LN('Merged data'!$P$2))/(LN('Merged data'!$P$3)-LN('Merged data'!$P$2))*100," ")</f>
        <v xml:space="preserve"> </v>
      </c>
    </row>
    <row r="1343" spans="1:7" hidden="1" x14ac:dyDescent="0.25">
      <c r="A1343">
        <v>442</v>
      </c>
      <c r="B1343" t="s">
        <v>5289</v>
      </c>
      <c r="C1343">
        <v>1994</v>
      </c>
      <c r="D1343" t="s">
        <v>6738</v>
      </c>
      <c r="G1343" t="str">
        <f>+IF('Merged data'!G1343&gt;='Merged data'!$P$2,(LN('Merged data'!G1343)-LN('Merged data'!$P$2))/(LN('Merged data'!$P$3)-LN('Merged data'!$P$2))*100," ")</f>
        <v xml:space="preserve"> </v>
      </c>
    </row>
    <row r="1344" spans="1:7" hidden="1" x14ac:dyDescent="0.25">
      <c r="A1344">
        <v>446</v>
      </c>
      <c r="B1344" t="s">
        <v>5290</v>
      </c>
      <c r="C1344">
        <v>1994</v>
      </c>
      <c r="D1344" t="s">
        <v>6739</v>
      </c>
      <c r="G1344" t="str">
        <f>+IF('Merged data'!G1344&gt;='Merged data'!$P$2,(LN('Merged data'!G1344)-LN('Merged data'!$P$2))/(LN('Merged data'!$P$3)-LN('Merged data'!$P$2))*100," ")</f>
        <v xml:space="preserve"> </v>
      </c>
    </row>
    <row r="1345" spans="1:7" hidden="1" x14ac:dyDescent="0.25">
      <c r="A1345">
        <v>450</v>
      </c>
      <c r="B1345" t="s">
        <v>5291</v>
      </c>
      <c r="C1345">
        <v>1994</v>
      </c>
      <c r="D1345" t="s">
        <v>6740</v>
      </c>
      <c r="G1345" t="str">
        <f>+IF('Merged data'!G1345&gt;='Merged data'!$P$2,(LN('Merged data'!G1345)-LN('Merged data'!$P$2))/(LN('Merged data'!$P$3)-LN('Merged data'!$P$2))*100," ")</f>
        <v xml:space="preserve"> </v>
      </c>
    </row>
    <row r="1346" spans="1:7" hidden="1" x14ac:dyDescent="0.25">
      <c r="A1346">
        <v>454</v>
      </c>
      <c r="B1346" t="s">
        <v>5292</v>
      </c>
      <c r="C1346">
        <v>1994</v>
      </c>
      <c r="D1346" t="s">
        <v>6741</v>
      </c>
      <c r="G1346" t="str">
        <f>+IF('Merged data'!G1346&gt;='Merged data'!$P$2,(LN('Merged data'!G1346)-LN('Merged data'!$P$2))/(LN('Merged data'!$P$3)-LN('Merged data'!$P$2))*100," ")</f>
        <v xml:space="preserve"> </v>
      </c>
    </row>
    <row r="1347" spans="1:7" hidden="1" x14ac:dyDescent="0.25">
      <c r="A1347">
        <v>458</v>
      </c>
      <c r="B1347" t="s">
        <v>5293</v>
      </c>
      <c r="C1347">
        <v>1994</v>
      </c>
      <c r="D1347" t="s">
        <v>6742</v>
      </c>
      <c r="G1347" t="str">
        <f>+IF('Merged data'!G1347&gt;='Merged data'!$P$2,(LN('Merged data'!G1347)-LN('Merged data'!$P$2))/(LN('Merged data'!$P$3)-LN('Merged data'!$P$2))*100," ")</f>
        <v xml:space="preserve"> </v>
      </c>
    </row>
    <row r="1348" spans="1:7" hidden="1" x14ac:dyDescent="0.25">
      <c r="A1348">
        <v>462</v>
      </c>
      <c r="B1348" t="s">
        <v>5294</v>
      </c>
      <c r="C1348">
        <v>1994</v>
      </c>
      <c r="D1348" t="s">
        <v>6743</v>
      </c>
      <c r="G1348" t="str">
        <f>+IF('Merged data'!G1348&gt;='Merged data'!$P$2,(LN('Merged data'!G1348)-LN('Merged data'!$P$2))/(LN('Merged data'!$P$3)-LN('Merged data'!$P$2))*100," ")</f>
        <v xml:space="preserve"> </v>
      </c>
    </row>
    <row r="1349" spans="1:7" hidden="1" x14ac:dyDescent="0.25">
      <c r="A1349">
        <v>466</v>
      </c>
      <c r="B1349" t="s">
        <v>5295</v>
      </c>
      <c r="C1349">
        <v>1994</v>
      </c>
      <c r="D1349" t="s">
        <v>6744</v>
      </c>
      <c r="G1349" t="str">
        <f>+IF('Merged data'!G1349&gt;='Merged data'!$P$2,(LN('Merged data'!G1349)-LN('Merged data'!$P$2))/(LN('Merged data'!$P$3)-LN('Merged data'!$P$2))*100," ")</f>
        <v xml:space="preserve"> </v>
      </c>
    </row>
    <row r="1350" spans="1:7" hidden="1" x14ac:dyDescent="0.25">
      <c r="A1350">
        <v>470</v>
      </c>
      <c r="B1350" t="s">
        <v>5296</v>
      </c>
      <c r="C1350">
        <v>1994</v>
      </c>
      <c r="D1350" t="s">
        <v>6745</v>
      </c>
      <c r="G1350" t="str">
        <f>+IF('Merged data'!G1350&gt;='Merged data'!$P$2,(LN('Merged data'!G1350)-LN('Merged data'!$P$2))/(LN('Merged data'!$P$3)-LN('Merged data'!$P$2))*100," ")</f>
        <v xml:space="preserve"> </v>
      </c>
    </row>
    <row r="1351" spans="1:7" hidden="1" x14ac:dyDescent="0.25">
      <c r="A1351">
        <v>474</v>
      </c>
      <c r="B1351" t="s">
        <v>5297</v>
      </c>
      <c r="C1351">
        <v>1994</v>
      </c>
      <c r="D1351" t="s">
        <v>6746</v>
      </c>
      <c r="G1351" t="str">
        <f>+IF('Merged data'!G1351&gt;='Merged data'!$P$2,(LN('Merged data'!G1351)-LN('Merged data'!$P$2))/(LN('Merged data'!$P$3)-LN('Merged data'!$P$2))*100," ")</f>
        <v xml:space="preserve"> </v>
      </c>
    </row>
    <row r="1352" spans="1:7" hidden="1" x14ac:dyDescent="0.25">
      <c r="A1352">
        <v>478</v>
      </c>
      <c r="B1352" t="s">
        <v>5298</v>
      </c>
      <c r="C1352">
        <v>1994</v>
      </c>
      <c r="D1352" t="s">
        <v>6747</v>
      </c>
      <c r="G1352" t="str">
        <f>+IF('Merged data'!G1352&gt;='Merged data'!$P$2,(LN('Merged data'!G1352)-LN('Merged data'!$P$2))/(LN('Merged data'!$P$3)-LN('Merged data'!$P$2))*100," ")</f>
        <v xml:space="preserve"> </v>
      </c>
    </row>
    <row r="1353" spans="1:7" hidden="1" x14ac:dyDescent="0.25">
      <c r="A1353">
        <v>480</v>
      </c>
      <c r="B1353" t="s">
        <v>5299</v>
      </c>
      <c r="C1353">
        <v>1994</v>
      </c>
      <c r="D1353" t="s">
        <v>6748</v>
      </c>
      <c r="G1353" t="str">
        <f>+IF('Merged data'!G1353&gt;='Merged data'!$P$2,(LN('Merged data'!G1353)-LN('Merged data'!$P$2))/(LN('Merged data'!$P$3)-LN('Merged data'!$P$2))*100," ")</f>
        <v xml:space="preserve"> </v>
      </c>
    </row>
    <row r="1354" spans="1:7" hidden="1" x14ac:dyDescent="0.25">
      <c r="A1354">
        <v>484</v>
      </c>
      <c r="B1354" t="s">
        <v>5300</v>
      </c>
      <c r="C1354">
        <v>1994</v>
      </c>
      <c r="D1354" t="s">
        <v>6749</v>
      </c>
      <c r="G1354" t="str">
        <f>+IF('Merged data'!G1354&gt;='Merged data'!$P$2,(LN('Merged data'!G1354)-LN('Merged data'!$P$2))/(LN('Merged data'!$P$3)-LN('Merged data'!$P$2))*100," ")</f>
        <v xml:space="preserve"> </v>
      </c>
    </row>
    <row r="1355" spans="1:7" hidden="1" x14ac:dyDescent="0.25">
      <c r="A1355">
        <v>485</v>
      </c>
      <c r="B1355" t="s">
        <v>5301</v>
      </c>
      <c r="C1355">
        <v>1994</v>
      </c>
      <c r="D1355" t="s">
        <v>6750</v>
      </c>
      <c r="G1355" t="str">
        <f>+IF('Merged data'!G1355&gt;='Merged data'!$P$2,(LN('Merged data'!G1355)-LN('Merged data'!$P$2))/(LN('Merged data'!$P$3)-LN('Merged data'!$P$2))*100," ")</f>
        <v xml:space="preserve"> </v>
      </c>
    </row>
    <row r="1356" spans="1:7" hidden="1" x14ac:dyDescent="0.25">
      <c r="A1356">
        <v>492</v>
      </c>
      <c r="B1356" t="s">
        <v>5302</v>
      </c>
      <c r="C1356">
        <v>1994</v>
      </c>
      <c r="D1356" t="s">
        <v>6751</v>
      </c>
      <c r="G1356" t="str">
        <f>+IF('Merged data'!G1356&gt;='Merged data'!$P$2,(LN('Merged data'!G1356)-LN('Merged data'!$P$2))/(LN('Merged data'!$P$3)-LN('Merged data'!$P$2))*100," ")</f>
        <v xml:space="preserve"> </v>
      </c>
    </row>
    <row r="1357" spans="1:7" hidden="1" x14ac:dyDescent="0.25">
      <c r="A1357">
        <v>496</v>
      </c>
      <c r="B1357" t="s">
        <v>5303</v>
      </c>
      <c r="C1357">
        <v>1994</v>
      </c>
      <c r="D1357" t="s">
        <v>6752</v>
      </c>
      <c r="G1357" t="str">
        <f>+IF('Merged data'!G1357&gt;='Merged data'!$P$2,(LN('Merged data'!G1357)-LN('Merged data'!$P$2))/(LN('Merged data'!$P$3)-LN('Merged data'!$P$2))*100," ")</f>
        <v xml:space="preserve"> </v>
      </c>
    </row>
    <row r="1358" spans="1:7" hidden="1" x14ac:dyDescent="0.25">
      <c r="A1358">
        <v>498</v>
      </c>
      <c r="B1358" t="s">
        <v>5304</v>
      </c>
      <c r="C1358">
        <v>1994</v>
      </c>
      <c r="D1358" t="s">
        <v>6753</v>
      </c>
      <c r="G1358" t="str">
        <f>+IF('Merged data'!G1358&gt;='Merged data'!$P$2,(LN('Merged data'!G1358)-LN('Merged data'!$P$2))/(LN('Merged data'!$P$3)-LN('Merged data'!$P$2))*100," ")</f>
        <v xml:space="preserve"> </v>
      </c>
    </row>
    <row r="1359" spans="1:7" hidden="1" x14ac:dyDescent="0.25">
      <c r="A1359">
        <v>499</v>
      </c>
      <c r="B1359" t="s">
        <v>5305</v>
      </c>
      <c r="C1359">
        <v>1994</v>
      </c>
      <c r="D1359" t="s">
        <v>6754</v>
      </c>
      <c r="G1359" t="str">
        <f>+IF('Merged data'!G1359&gt;='Merged data'!$P$2,(LN('Merged data'!G1359)-LN('Merged data'!$P$2))/(LN('Merged data'!$P$3)-LN('Merged data'!$P$2))*100," ")</f>
        <v xml:space="preserve"> </v>
      </c>
    </row>
    <row r="1360" spans="1:7" hidden="1" x14ac:dyDescent="0.25">
      <c r="A1360">
        <v>500</v>
      </c>
      <c r="B1360" t="s">
        <v>5306</v>
      </c>
      <c r="C1360">
        <v>1994</v>
      </c>
      <c r="D1360" t="s">
        <v>6755</v>
      </c>
      <c r="G1360" t="str">
        <f>+IF('Merged data'!G1360&gt;='Merged data'!$P$2,(LN('Merged data'!G1360)-LN('Merged data'!$P$2))/(LN('Merged data'!$P$3)-LN('Merged data'!$P$2))*100," ")</f>
        <v xml:space="preserve"> </v>
      </c>
    </row>
    <row r="1361" spans="1:7" hidden="1" x14ac:dyDescent="0.25">
      <c r="A1361">
        <v>504</v>
      </c>
      <c r="B1361" t="s">
        <v>5307</v>
      </c>
      <c r="C1361">
        <v>1994</v>
      </c>
      <c r="D1361" t="s">
        <v>6756</v>
      </c>
      <c r="G1361" t="str">
        <f>+IF('Merged data'!G1361&gt;='Merged data'!$P$2,(LN('Merged data'!G1361)-LN('Merged data'!$P$2))/(LN('Merged data'!$P$3)-LN('Merged data'!$P$2))*100," ")</f>
        <v xml:space="preserve"> </v>
      </c>
    </row>
    <row r="1362" spans="1:7" hidden="1" x14ac:dyDescent="0.25">
      <c r="A1362">
        <v>508</v>
      </c>
      <c r="B1362" t="s">
        <v>5308</v>
      </c>
      <c r="C1362">
        <v>1994</v>
      </c>
      <c r="D1362" t="s">
        <v>6757</v>
      </c>
      <c r="G1362" t="str">
        <f>+IF('Merged data'!G1362&gt;='Merged data'!$P$2,(LN('Merged data'!G1362)-LN('Merged data'!$P$2))/(LN('Merged data'!$P$3)-LN('Merged data'!$P$2))*100," ")</f>
        <v xml:space="preserve"> </v>
      </c>
    </row>
    <row r="1363" spans="1:7" hidden="1" x14ac:dyDescent="0.25">
      <c r="A1363">
        <v>512</v>
      </c>
      <c r="B1363" t="s">
        <v>5309</v>
      </c>
      <c r="C1363">
        <v>1994</v>
      </c>
      <c r="D1363" t="s">
        <v>6758</v>
      </c>
      <c r="G1363" t="str">
        <f>+IF('Merged data'!G1363&gt;='Merged data'!$P$2,(LN('Merged data'!G1363)-LN('Merged data'!$P$2))/(LN('Merged data'!$P$3)-LN('Merged data'!$P$2))*100," ")</f>
        <v xml:space="preserve"> </v>
      </c>
    </row>
    <row r="1364" spans="1:7" hidden="1" x14ac:dyDescent="0.25">
      <c r="A1364">
        <v>513</v>
      </c>
      <c r="B1364" t="s">
        <v>5310</v>
      </c>
      <c r="C1364">
        <v>1994</v>
      </c>
      <c r="D1364" t="s">
        <v>6759</v>
      </c>
      <c r="G1364" t="str">
        <f>+IF('Merged data'!G1364&gt;='Merged data'!$P$2,(LN('Merged data'!G1364)-LN('Merged data'!$P$2))/(LN('Merged data'!$P$3)-LN('Merged data'!$P$2))*100," ")</f>
        <v xml:space="preserve"> </v>
      </c>
    </row>
    <row r="1365" spans="1:7" hidden="1" x14ac:dyDescent="0.25">
      <c r="A1365">
        <v>514</v>
      </c>
      <c r="B1365" t="s">
        <v>5311</v>
      </c>
      <c r="C1365">
        <v>1994</v>
      </c>
      <c r="D1365" t="s">
        <v>6760</v>
      </c>
      <c r="G1365" t="str">
        <f>+IF('Merged data'!G1365&gt;='Merged data'!$P$2,(LN('Merged data'!G1365)-LN('Merged data'!$P$2))/(LN('Merged data'!$P$3)-LN('Merged data'!$P$2))*100," ")</f>
        <v xml:space="preserve"> </v>
      </c>
    </row>
    <row r="1366" spans="1:7" hidden="1" x14ac:dyDescent="0.25">
      <c r="A1366">
        <v>515</v>
      </c>
      <c r="B1366" t="s">
        <v>5312</v>
      </c>
      <c r="C1366">
        <v>1994</v>
      </c>
      <c r="D1366" t="s">
        <v>6761</v>
      </c>
      <c r="G1366" t="str">
        <f>+IF('Merged data'!G1366&gt;='Merged data'!$P$2,(LN('Merged data'!G1366)-LN('Merged data'!$P$2))/(LN('Merged data'!$P$3)-LN('Merged data'!$P$2))*100," ")</f>
        <v xml:space="preserve"> </v>
      </c>
    </row>
    <row r="1367" spans="1:7" hidden="1" x14ac:dyDescent="0.25">
      <c r="A1367">
        <v>516</v>
      </c>
      <c r="B1367" t="s">
        <v>5313</v>
      </c>
      <c r="C1367">
        <v>1994</v>
      </c>
      <c r="D1367" t="s">
        <v>6762</v>
      </c>
      <c r="G1367" t="str">
        <f>+IF('Merged data'!G1367&gt;='Merged data'!$P$2,(LN('Merged data'!G1367)-LN('Merged data'!$P$2))/(LN('Merged data'!$P$3)-LN('Merged data'!$P$2))*100," ")</f>
        <v xml:space="preserve"> </v>
      </c>
    </row>
    <row r="1368" spans="1:7" hidden="1" x14ac:dyDescent="0.25">
      <c r="A1368">
        <v>518</v>
      </c>
      <c r="B1368" t="s">
        <v>5314</v>
      </c>
      <c r="C1368">
        <v>1994</v>
      </c>
      <c r="D1368" t="s">
        <v>6763</v>
      </c>
      <c r="G1368" t="str">
        <f>+IF('Merged data'!G1368&gt;='Merged data'!$P$2,(LN('Merged data'!G1368)-LN('Merged data'!$P$2))/(LN('Merged data'!$P$3)-LN('Merged data'!$P$2))*100," ")</f>
        <v xml:space="preserve"> </v>
      </c>
    </row>
    <row r="1369" spans="1:7" hidden="1" x14ac:dyDescent="0.25">
      <c r="A1369">
        <v>520</v>
      </c>
      <c r="B1369" t="s">
        <v>5315</v>
      </c>
      <c r="C1369">
        <v>1994</v>
      </c>
      <c r="D1369" t="s">
        <v>6764</v>
      </c>
      <c r="G1369" t="str">
        <f>+IF('Merged data'!G1369&gt;='Merged data'!$P$2,(LN('Merged data'!G1369)-LN('Merged data'!$P$2))/(LN('Merged data'!$P$3)-LN('Merged data'!$P$2))*100," ")</f>
        <v xml:space="preserve"> </v>
      </c>
    </row>
    <row r="1370" spans="1:7" hidden="1" x14ac:dyDescent="0.25">
      <c r="A1370">
        <v>524</v>
      </c>
      <c r="B1370" t="s">
        <v>5316</v>
      </c>
      <c r="C1370">
        <v>1994</v>
      </c>
      <c r="D1370" t="s">
        <v>6765</v>
      </c>
      <c r="G1370" t="str">
        <f>+IF('Merged data'!G1370&gt;='Merged data'!$P$2,(LN('Merged data'!G1370)-LN('Merged data'!$P$2))/(LN('Merged data'!$P$3)-LN('Merged data'!$P$2))*100," ")</f>
        <v xml:space="preserve"> </v>
      </c>
    </row>
    <row r="1371" spans="1:7" hidden="1" x14ac:dyDescent="0.25">
      <c r="A1371">
        <v>528</v>
      </c>
      <c r="B1371" t="s">
        <v>5317</v>
      </c>
      <c r="C1371">
        <v>1994</v>
      </c>
      <c r="D1371" t="s">
        <v>6766</v>
      </c>
      <c r="G1371" t="str">
        <f>+IF('Merged data'!G1371&gt;='Merged data'!$P$2,(LN('Merged data'!G1371)-LN('Merged data'!$P$2))/(LN('Merged data'!$P$3)-LN('Merged data'!$P$2))*100," ")</f>
        <v xml:space="preserve"> </v>
      </c>
    </row>
    <row r="1372" spans="1:7" hidden="1" x14ac:dyDescent="0.25">
      <c r="A1372">
        <v>531</v>
      </c>
      <c r="B1372" t="s">
        <v>5318</v>
      </c>
      <c r="C1372">
        <v>1994</v>
      </c>
      <c r="D1372" t="s">
        <v>6767</v>
      </c>
      <c r="G1372" t="str">
        <f>+IF('Merged data'!G1372&gt;='Merged data'!$P$2,(LN('Merged data'!G1372)-LN('Merged data'!$P$2))/(LN('Merged data'!$P$3)-LN('Merged data'!$P$2))*100," ")</f>
        <v xml:space="preserve"> </v>
      </c>
    </row>
    <row r="1373" spans="1:7" hidden="1" x14ac:dyDescent="0.25">
      <c r="A1373">
        <v>533</v>
      </c>
      <c r="B1373" t="s">
        <v>5319</v>
      </c>
      <c r="C1373">
        <v>1994</v>
      </c>
      <c r="D1373" t="s">
        <v>6768</v>
      </c>
      <c r="G1373" t="str">
        <f>+IF('Merged data'!G1373&gt;='Merged data'!$P$2,(LN('Merged data'!G1373)-LN('Merged data'!$P$2))/(LN('Merged data'!$P$3)-LN('Merged data'!$P$2))*100," ")</f>
        <v xml:space="preserve"> </v>
      </c>
    </row>
    <row r="1374" spans="1:7" hidden="1" x14ac:dyDescent="0.25">
      <c r="A1374">
        <v>534</v>
      </c>
      <c r="B1374" t="s">
        <v>5320</v>
      </c>
      <c r="C1374">
        <v>1994</v>
      </c>
      <c r="D1374" t="s">
        <v>6769</v>
      </c>
      <c r="G1374" t="str">
        <f>+IF('Merged data'!G1374&gt;='Merged data'!$P$2,(LN('Merged data'!G1374)-LN('Merged data'!$P$2))/(LN('Merged data'!$P$3)-LN('Merged data'!$P$2))*100," ")</f>
        <v xml:space="preserve"> </v>
      </c>
    </row>
    <row r="1375" spans="1:7" hidden="1" x14ac:dyDescent="0.25">
      <c r="A1375">
        <v>535</v>
      </c>
      <c r="B1375" t="s">
        <v>5321</v>
      </c>
      <c r="C1375">
        <v>1994</v>
      </c>
      <c r="D1375" t="s">
        <v>6770</v>
      </c>
      <c r="G1375" t="str">
        <f>+IF('Merged data'!G1375&gt;='Merged data'!$P$2,(LN('Merged data'!G1375)-LN('Merged data'!$P$2))/(LN('Merged data'!$P$3)-LN('Merged data'!$P$2))*100," ")</f>
        <v xml:space="preserve"> </v>
      </c>
    </row>
    <row r="1376" spans="1:7" hidden="1" x14ac:dyDescent="0.25">
      <c r="A1376">
        <v>540</v>
      </c>
      <c r="B1376" t="s">
        <v>5322</v>
      </c>
      <c r="C1376">
        <v>1994</v>
      </c>
      <c r="D1376" t="s">
        <v>6771</v>
      </c>
      <c r="G1376" t="str">
        <f>+IF('Merged data'!G1376&gt;='Merged data'!$P$2,(LN('Merged data'!G1376)-LN('Merged data'!$P$2))/(LN('Merged data'!$P$3)-LN('Merged data'!$P$2))*100," ")</f>
        <v xml:space="preserve"> </v>
      </c>
    </row>
    <row r="1377" spans="1:7" hidden="1" x14ac:dyDescent="0.25">
      <c r="A1377">
        <v>543</v>
      </c>
      <c r="B1377" t="s">
        <v>5323</v>
      </c>
      <c r="C1377">
        <v>1994</v>
      </c>
      <c r="D1377" t="s">
        <v>6772</v>
      </c>
      <c r="G1377" t="str">
        <f>+IF('Merged data'!G1377&gt;='Merged data'!$P$2,(LN('Merged data'!G1377)-LN('Merged data'!$P$2))/(LN('Merged data'!$P$3)-LN('Merged data'!$P$2))*100," ")</f>
        <v xml:space="preserve"> </v>
      </c>
    </row>
    <row r="1378" spans="1:7" hidden="1" x14ac:dyDescent="0.25">
      <c r="A1378">
        <v>548</v>
      </c>
      <c r="B1378" t="s">
        <v>5324</v>
      </c>
      <c r="C1378">
        <v>1994</v>
      </c>
      <c r="D1378" t="s">
        <v>6773</v>
      </c>
      <c r="G1378" t="str">
        <f>+IF('Merged data'!G1378&gt;='Merged data'!$P$2,(LN('Merged data'!G1378)-LN('Merged data'!$P$2))/(LN('Merged data'!$P$3)-LN('Merged data'!$P$2))*100," ")</f>
        <v xml:space="preserve"> </v>
      </c>
    </row>
    <row r="1379" spans="1:7" hidden="1" x14ac:dyDescent="0.25">
      <c r="A1379">
        <v>554</v>
      </c>
      <c r="B1379" t="s">
        <v>5325</v>
      </c>
      <c r="C1379">
        <v>1994</v>
      </c>
      <c r="D1379" t="s">
        <v>6774</v>
      </c>
      <c r="G1379" t="str">
        <f>+IF('Merged data'!G1379&gt;='Merged data'!$P$2,(LN('Merged data'!G1379)-LN('Merged data'!$P$2))/(LN('Merged data'!$P$3)-LN('Merged data'!$P$2))*100," ")</f>
        <v xml:space="preserve"> </v>
      </c>
    </row>
    <row r="1380" spans="1:7" hidden="1" x14ac:dyDescent="0.25">
      <c r="A1380">
        <v>558</v>
      </c>
      <c r="B1380" t="s">
        <v>5326</v>
      </c>
      <c r="C1380">
        <v>1994</v>
      </c>
      <c r="D1380" t="s">
        <v>6775</v>
      </c>
      <c r="G1380" t="str">
        <f>+IF('Merged data'!G1380&gt;='Merged data'!$P$2,(LN('Merged data'!G1380)-LN('Merged data'!$P$2))/(LN('Merged data'!$P$3)-LN('Merged data'!$P$2))*100," ")</f>
        <v xml:space="preserve"> </v>
      </c>
    </row>
    <row r="1381" spans="1:7" hidden="1" x14ac:dyDescent="0.25">
      <c r="A1381">
        <v>562</v>
      </c>
      <c r="B1381" t="s">
        <v>5327</v>
      </c>
      <c r="C1381">
        <v>1994</v>
      </c>
      <c r="D1381" t="s">
        <v>6776</v>
      </c>
      <c r="G1381" t="str">
        <f>+IF('Merged data'!G1381&gt;='Merged data'!$P$2,(LN('Merged data'!G1381)-LN('Merged data'!$P$2))/(LN('Merged data'!$P$3)-LN('Merged data'!$P$2))*100," ")</f>
        <v xml:space="preserve"> </v>
      </c>
    </row>
    <row r="1382" spans="1:7" hidden="1" x14ac:dyDescent="0.25">
      <c r="A1382">
        <v>566</v>
      </c>
      <c r="B1382" t="s">
        <v>5328</v>
      </c>
      <c r="C1382">
        <v>1994</v>
      </c>
      <c r="D1382" t="s">
        <v>6777</v>
      </c>
      <c r="G1382" t="str">
        <f>+IF('Merged data'!G1382&gt;='Merged data'!$P$2,(LN('Merged data'!G1382)-LN('Merged data'!$P$2))/(LN('Merged data'!$P$3)-LN('Merged data'!$P$2))*100," ")</f>
        <v xml:space="preserve"> </v>
      </c>
    </row>
    <row r="1383" spans="1:7" hidden="1" x14ac:dyDescent="0.25">
      <c r="A1383">
        <v>570</v>
      </c>
      <c r="B1383" t="s">
        <v>5329</v>
      </c>
      <c r="C1383">
        <v>1994</v>
      </c>
      <c r="D1383" t="s">
        <v>6778</v>
      </c>
      <c r="G1383" t="str">
        <f>+IF('Merged data'!G1383&gt;='Merged data'!$P$2,(LN('Merged data'!G1383)-LN('Merged data'!$P$2))/(LN('Merged data'!$P$3)-LN('Merged data'!$P$2))*100," ")</f>
        <v xml:space="preserve"> </v>
      </c>
    </row>
    <row r="1384" spans="1:7" hidden="1" x14ac:dyDescent="0.25">
      <c r="A1384">
        <v>574</v>
      </c>
      <c r="B1384" t="s">
        <v>5330</v>
      </c>
      <c r="C1384">
        <v>1994</v>
      </c>
      <c r="D1384" t="s">
        <v>6779</v>
      </c>
      <c r="G1384" t="str">
        <f>+IF('Merged data'!G1384&gt;='Merged data'!$P$2,(LN('Merged data'!G1384)-LN('Merged data'!$P$2))/(LN('Merged data'!$P$3)-LN('Merged data'!$P$2))*100," ")</f>
        <v xml:space="preserve"> </v>
      </c>
    </row>
    <row r="1385" spans="1:7" hidden="1" x14ac:dyDescent="0.25">
      <c r="A1385">
        <v>578</v>
      </c>
      <c r="B1385" t="s">
        <v>5331</v>
      </c>
      <c r="C1385">
        <v>1994</v>
      </c>
      <c r="D1385" t="s">
        <v>6780</v>
      </c>
      <c r="G1385" t="str">
        <f>+IF('Merged data'!G1385&gt;='Merged data'!$P$2,(LN('Merged data'!G1385)-LN('Merged data'!$P$2))/(LN('Merged data'!$P$3)-LN('Merged data'!$P$2))*100," ")</f>
        <v xml:space="preserve"> </v>
      </c>
    </row>
    <row r="1386" spans="1:7" hidden="1" x14ac:dyDescent="0.25">
      <c r="A1386">
        <v>580</v>
      </c>
      <c r="B1386" t="s">
        <v>5332</v>
      </c>
      <c r="C1386">
        <v>1994</v>
      </c>
      <c r="D1386" t="s">
        <v>6781</v>
      </c>
      <c r="G1386" t="str">
        <f>+IF('Merged data'!G1386&gt;='Merged data'!$P$2,(LN('Merged data'!G1386)-LN('Merged data'!$P$2))/(LN('Merged data'!$P$3)-LN('Merged data'!$P$2))*100," ")</f>
        <v xml:space="preserve"> </v>
      </c>
    </row>
    <row r="1387" spans="1:7" hidden="1" x14ac:dyDescent="0.25">
      <c r="A1387">
        <v>581</v>
      </c>
      <c r="B1387" t="s">
        <v>5333</v>
      </c>
      <c r="C1387">
        <v>1994</v>
      </c>
      <c r="D1387" t="s">
        <v>6782</v>
      </c>
      <c r="G1387" t="str">
        <f>+IF('Merged data'!G1387&gt;='Merged data'!$P$2,(LN('Merged data'!G1387)-LN('Merged data'!$P$2))/(LN('Merged data'!$P$3)-LN('Merged data'!$P$2))*100," ")</f>
        <v xml:space="preserve"> </v>
      </c>
    </row>
    <row r="1388" spans="1:7" hidden="1" x14ac:dyDescent="0.25">
      <c r="A1388">
        <v>583</v>
      </c>
      <c r="B1388" t="s">
        <v>5334</v>
      </c>
      <c r="C1388">
        <v>1994</v>
      </c>
      <c r="D1388" t="s">
        <v>6783</v>
      </c>
      <c r="G1388" t="str">
        <f>+IF('Merged data'!G1388&gt;='Merged data'!$P$2,(LN('Merged data'!G1388)-LN('Merged data'!$P$2))/(LN('Merged data'!$P$3)-LN('Merged data'!$P$2))*100," ")</f>
        <v xml:space="preserve"> </v>
      </c>
    </row>
    <row r="1389" spans="1:7" hidden="1" x14ac:dyDescent="0.25">
      <c r="A1389">
        <v>584</v>
      </c>
      <c r="B1389" t="s">
        <v>5335</v>
      </c>
      <c r="C1389">
        <v>1994</v>
      </c>
      <c r="D1389" t="s">
        <v>6784</v>
      </c>
      <c r="G1389" t="str">
        <f>+IF('Merged data'!G1389&gt;='Merged data'!$P$2,(LN('Merged data'!G1389)-LN('Merged data'!$P$2))/(LN('Merged data'!$P$3)-LN('Merged data'!$P$2))*100," ")</f>
        <v xml:space="preserve"> </v>
      </c>
    </row>
    <row r="1390" spans="1:7" hidden="1" x14ac:dyDescent="0.25">
      <c r="A1390">
        <v>585</v>
      </c>
      <c r="B1390" t="s">
        <v>5336</v>
      </c>
      <c r="C1390">
        <v>1994</v>
      </c>
      <c r="D1390" t="s">
        <v>6785</v>
      </c>
      <c r="G1390" t="str">
        <f>+IF('Merged data'!G1390&gt;='Merged data'!$P$2,(LN('Merged data'!G1390)-LN('Merged data'!$P$2))/(LN('Merged data'!$P$3)-LN('Merged data'!$P$2))*100," ")</f>
        <v xml:space="preserve"> </v>
      </c>
    </row>
    <row r="1391" spans="1:7" hidden="1" x14ac:dyDescent="0.25">
      <c r="A1391">
        <v>586</v>
      </c>
      <c r="B1391" t="s">
        <v>5337</v>
      </c>
      <c r="C1391">
        <v>1994</v>
      </c>
      <c r="D1391" t="s">
        <v>6786</v>
      </c>
      <c r="G1391" t="str">
        <f>+IF('Merged data'!G1391&gt;='Merged data'!$P$2,(LN('Merged data'!G1391)-LN('Merged data'!$P$2))/(LN('Merged data'!$P$3)-LN('Merged data'!$P$2))*100," ")</f>
        <v xml:space="preserve"> </v>
      </c>
    </row>
    <row r="1392" spans="1:7" hidden="1" x14ac:dyDescent="0.25">
      <c r="A1392">
        <v>591</v>
      </c>
      <c r="B1392" t="s">
        <v>5338</v>
      </c>
      <c r="C1392">
        <v>1994</v>
      </c>
      <c r="D1392" t="s">
        <v>6787</v>
      </c>
      <c r="G1392" t="str">
        <f>+IF('Merged data'!G1392&gt;='Merged data'!$P$2,(LN('Merged data'!G1392)-LN('Merged data'!$P$2))/(LN('Merged data'!$P$3)-LN('Merged data'!$P$2))*100," ")</f>
        <v xml:space="preserve"> </v>
      </c>
    </row>
    <row r="1393" spans="1:7" hidden="1" x14ac:dyDescent="0.25">
      <c r="A1393">
        <v>598</v>
      </c>
      <c r="B1393" t="s">
        <v>5339</v>
      </c>
      <c r="C1393">
        <v>1994</v>
      </c>
      <c r="D1393" t="s">
        <v>6788</v>
      </c>
      <c r="G1393" t="str">
        <f>+IF('Merged data'!G1393&gt;='Merged data'!$P$2,(LN('Merged data'!G1393)-LN('Merged data'!$P$2))/(LN('Merged data'!$P$3)-LN('Merged data'!$P$2))*100," ")</f>
        <v xml:space="preserve"> </v>
      </c>
    </row>
    <row r="1394" spans="1:7" hidden="1" x14ac:dyDescent="0.25">
      <c r="A1394">
        <v>600</v>
      </c>
      <c r="B1394" t="s">
        <v>5340</v>
      </c>
      <c r="C1394">
        <v>1994</v>
      </c>
      <c r="D1394" t="s">
        <v>6789</v>
      </c>
      <c r="G1394" t="str">
        <f>+IF('Merged data'!G1394&gt;='Merged data'!$P$2,(LN('Merged data'!G1394)-LN('Merged data'!$P$2))/(LN('Merged data'!$P$3)-LN('Merged data'!$P$2))*100," ")</f>
        <v xml:space="preserve"> </v>
      </c>
    </row>
    <row r="1395" spans="1:7" hidden="1" x14ac:dyDescent="0.25">
      <c r="A1395">
        <v>604</v>
      </c>
      <c r="B1395" t="s">
        <v>5341</v>
      </c>
      <c r="C1395">
        <v>1994</v>
      </c>
      <c r="D1395" t="s">
        <v>6790</v>
      </c>
      <c r="G1395" t="str">
        <f>+IF('Merged data'!G1395&gt;='Merged data'!$P$2,(LN('Merged data'!G1395)-LN('Merged data'!$P$2))/(LN('Merged data'!$P$3)-LN('Merged data'!$P$2))*100," ")</f>
        <v xml:space="preserve"> </v>
      </c>
    </row>
    <row r="1396" spans="1:7" hidden="1" x14ac:dyDescent="0.25">
      <c r="A1396">
        <v>608</v>
      </c>
      <c r="B1396" t="s">
        <v>5342</v>
      </c>
      <c r="C1396">
        <v>1994</v>
      </c>
      <c r="D1396" t="s">
        <v>6791</v>
      </c>
      <c r="G1396" t="str">
        <f>+IF('Merged data'!G1396&gt;='Merged data'!$P$2,(LN('Merged data'!G1396)-LN('Merged data'!$P$2))/(LN('Merged data'!$P$3)-LN('Merged data'!$P$2))*100," ")</f>
        <v xml:space="preserve"> </v>
      </c>
    </row>
    <row r="1397" spans="1:7" hidden="1" x14ac:dyDescent="0.25">
      <c r="A1397">
        <v>612</v>
      </c>
      <c r="B1397" t="s">
        <v>5343</v>
      </c>
      <c r="C1397">
        <v>1994</v>
      </c>
      <c r="D1397" t="s">
        <v>6792</v>
      </c>
      <c r="G1397" t="str">
        <f>+IF('Merged data'!G1397&gt;='Merged data'!$P$2,(LN('Merged data'!G1397)-LN('Merged data'!$P$2))/(LN('Merged data'!$P$3)-LN('Merged data'!$P$2))*100," ")</f>
        <v xml:space="preserve"> </v>
      </c>
    </row>
    <row r="1398" spans="1:7" hidden="1" x14ac:dyDescent="0.25">
      <c r="A1398">
        <v>616</v>
      </c>
      <c r="B1398" t="s">
        <v>5344</v>
      </c>
      <c r="C1398">
        <v>1994</v>
      </c>
      <c r="D1398" t="s">
        <v>6793</v>
      </c>
      <c r="G1398" t="str">
        <f>+IF('Merged data'!G1398&gt;='Merged data'!$P$2,(LN('Merged data'!G1398)-LN('Merged data'!$P$2))/(LN('Merged data'!$P$3)-LN('Merged data'!$P$2))*100," ")</f>
        <v xml:space="preserve"> </v>
      </c>
    </row>
    <row r="1399" spans="1:7" hidden="1" x14ac:dyDescent="0.25">
      <c r="A1399">
        <v>620</v>
      </c>
      <c r="B1399" t="s">
        <v>5345</v>
      </c>
      <c r="C1399">
        <v>1994</v>
      </c>
      <c r="D1399" t="s">
        <v>6794</v>
      </c>
      <c r="G1399" t="str">
        <f>+IF('Merged data'!G1399&gt;='Merged data'!$P$2,(LN('Merged data'!G1399)-LN('Merged data'!$P$2))/(LN('Merged data'!$P$3)-LN('Merged data'!$P$2))*100," ")</f>
        <v xml:space="preserve"> </v>
      </c>
    </row>
    <row r="1400" spans="1:7" hidden="1" x14ac:dyDescent="0.25">
      <c r="A1400">
        <v>624</v>
      </c>
      <c r="B1400" t="s">
        <v>5346</v>
      </c>
      <c r="C1400">
        <v>1994</v>
      </c>
      <c r="D1400" t="s">
        <v>6795</v>
      </c>
      <c r="G1400" t="str">
        <f>+IF('Merged data'!G1400&gt;='Merged data'!$P$2,(LN('Merged data'!G1400)-LN('Merged data'!$P$2))/(LN('Merged data'!$P$3)-LN('Merged data'!$P$2))*100," ")</f>
        <v xml:space="preserve"> </v>
      </c>
    </row>
    <row r="1401" spans="1:7" hidden="1" x14ac:dyDescent="0.25">
      <c r="A1401">
        <v>626</v>
      </c>
      <c r="B1401" t="s">
        <v>5347</v>
      </c>
      <c r="C1401">
        <v>1994</v>
      </c>
      <c r="D1401" t="s">
        <v>6796</v>
      </c>
      <c r="G1401" t="str">
        <f>+IF('Merged data'!G1401&gt;='Merged data'!$P$2,(LN('Merged data'!G1401)-LN('Merged data'!$P$2))/(LN('Merged data'!$P$3)-LN('Merged data'!$P$2))*100," ")</f>
        <v xml:space="preserve"> </v>
      </c>
    </row>
    <row r="1402" spans="1:7" hidden="1" x14ac:dyDescent="0.25">
      <c r="A1402">
        <v>630</v>
      </c>
      <c r="B1402" t="s">
        <v>5348</v>
      </c>
      <c r="C1402">
        <v>1994</v>
      </c>
      <c r="D1402" t="s">
        <v>6797</v>
      </c>
      <c r="G1402" t="str">
        <f>+IF('Merged data'!G1402&gt;='Merged data'!$P$2,(LN('Merged data'!G1402)-LN('Merged data'!$P$2))/(LN('Merged data'!$P$3)-LN('Merged data'!$P$2))*100," ")</f>
        <v xml:space="preserve"> </v>
      </c>
    </row>
    <row r="1403" spans="1:7" hidden="1" x14ac:dyDescent="0.25">
      <c r="A1403">
        <v>634</v>
      </c>
      <c r="B1403" t="s">
        <v>5349</v>
      </c>
      <c r="C1403">
        <v>1994</v>
      </c>
      <c r="D1403" t="s">
        <v>6798</v>
      </c>
      <c r="G1403" t="str">
        <f>+IF('Merged data'!G1403&gt;='Merged data'!$P$2,(LN('Merged data'!G1403)-LN('Merged data'!$P$2))/(LN('Merged data'!$P$3)-LN('Merged data'!$P$2))*100," ")</f>
        <v xml:space="preserve"> </v>
      </c>
    </row>
    <row r="1404" spans="1:7" hidden="1" x14ac:dyDescent="0.25">
      <c r="A1404">
        <v>638</v>
      </c>
      <c r="B1404" t="s">
        <v>5350</v>
      </c>
      <c r="C1404">
        <v>1994</v>
      </c>
      <c r="D1404" t="s">
        <v>6799</v>
      </c>
      <c r="G1404" t="str">
        <f>+IF('Merged data'!G1404&gt;='Merged data'!$P$2,(LN('Merged data'!G1404)-LN('Merged data'!$P$2))/(LN('Merged data'!$P$3)-LN('Merged data'!$P$2))*100," ")</f>
        <v xml:space="preserve"> </v>
      </c>
    </row>
    <row r="1405" spans="1:7" hidden="1" x14ac:dyDescent="0.25">
      <c r="A1405">
        <v>642</v>
      </c>
      <c r="B1405" t="s">
        <v>5351</v>
      </c>
      <c r="C1405">
        <v>1994</v>
      </c>
      <c r="D1405" t="s">
        <v>6800</v>
      </c>
      <c r="G1405" t="str">
        <f>+IF('Merged data'!G1405&gt;='Merged data'!$P$2,(LN('Merged data'!G1405)-LN('Merged data'!$P$2))/(LN('Merged data'!$P$3)-LN('Merged data'!$P$2))*100," ")</f>
        <v xml:space="preserve"> </v>
      </c>
    </row>
    <row r="1406" spans="1:7" hidden="1" x14ac:dyDescent="0.25">
      <c r="A1406">
        <v>643</v>
      </c>
      <c r="B1406" t="s">
        <v>5352</v>
      </c>
      <c r="C1406">
        <v>1994</v>
      </c>
      <c r="D1406" t="s">
        <v>6801</v>
      </c>
      <c r="G1406" t="str">
        <f>+IF('Merged data'!G1406&gt;='Merged data'!$P$2,(LN('Merged data'!G1406)-LN('Merged data'!$P$2))/(LN('Merged data'!$P$3)-LN('Merged data'!$P$2))*100," ")</f>
        <v xml:space="preserve"> </v>
      </c>
    </row>
    <row r="1407" spans="1:7" hidden="1" x14ac:dyDescent="0.25">
      <c r="A1407">
        <v>646</v>
      </c>
      <c r="B1407" t="s">
        <v>5353</v>
      </c>
      <c r="C1407">
        <v>1994</v>
      </c>
      <c r="D1407" t="s">
        <v>6802</v>
      </c>
      <c r="G1407" t="str">
        <f>+IF('Merged data'!G1407&gt;='Merged data'!$P$2,(LN('Merged data'!G1407)-LN('Merged data'!$P$2))/(LN('Merged data'!$P$3)-LN('Merged data'!$P$2))*100," ")</f>
        <v xml:space="preserve"> </v>
      </c>
    </row>
    <row r="1408" spans="1:7" hidden="1" x14ac:dyDescent="0.25">
      <c r="A1408">
        <v>652</v>
      </c>
      <c r="B1408" t="s">
        <v>5354</v>
      </c>
      <c r="C1408">
        <v>1994</v>
      </c>
      <c r="D1408" t="s">
        <v>6803</v>
      </c>
      <c r="G1408" t="str">
        <f>+IF('Merged data'!G1408&gt;='Merged data'!$P$2,(LN('Merged data'!G1408)-LN('Merged data'!$P$2))/(LN('Merged data'!$P$3)-LN('Merged data'!$P$2))*100," ")</f>
        <v xml:space="preserve"> </v>
      </c>
    </row>
    <row r="1409" spans="1:7" hidden="1" x14ac:dyDescent="0.25">
      <c r="A1409">
        <v>654</v>
      </c>
      <c r="B1409" t="s">
        <v>5355</v>
      </c>
      <c r="C1409">
        <v>1994</v>
      </c>
      <c r="D1409" t="s">
        <v>6804</v>
      </c>
      <c r="G1409" t="str">
        <f>+IF('Merged data'!G1409&gt;='Merged data'!$P$2,(LN('Merged data'!G1409)-LN('Merged data'!$P$2))/(LN('Merged data'!$P$3)-LN('Merged data'!$P$2))*100," ")</f>
        <v xml:space="preserve"> </v>
      </c>
    </row>
    <row r="1410" spans="1:7" hidden="1" x14ac:dyDescent="0.25">
      <c r="A1410">
        <v>659</v>
      </c>
      <c r="B1410" t="s">
        <v>5356</v>
      </c>
      <c r="C1410">
        <v>1994</v>
      </c>
      <c r="D1410" t="s">
        <v>6805</v>
      </c>
      <c r="G1410" t="str">
        <f>+IF('Merged data'!G1410&gt;='Merged data'!$P$2,(LN('Merged data'!G1410)-LN('Merged data'!$P$2))/(LN('Merged data'!$P$3)-LN('Merged data'!$P$2))*100," ")</f>
        <v xml:space="preserve"> </v>
      </c>
    </row>
    <row r="1411" spans="1:7" hidden="1" x14ac:dyDescent="0.25">
      <c r="A1411">
        <v>660</v>
      </c>
      <c r="B1411" t="s">
        <v>5357</v>
      </c>
      <c r="C1411">
        <v>1994</v>
      </c>
      <c r="D1411" t="s">
        <v>6806</v>
      </c>
      <c r="G1411" t="str">
        <f>+IF('Merged data'!G1411&gt;='Merged data'!$P$2,(LN('Merged data'!G1411)-LN('Merged data'!$P$2))/(LN('Merged data'!$P$3)-LN('Merged data'!$P$2))*100," ")</f>
        <v xml:space="preserve"> </v>
      </c>
    </row>
    <row r="1412" spans="1:7" hidden="1" x14ac:dyDescent="0.25">
      <c r="A1412">
        <v>662</v>
      </c>
      <c r="B1412" t="s">
        <v>5358</v>
      </c>
      <c r="C1412">
        <v>1994</v>
      </c>
      <c r="D1412" t="s">
        <v>6807</v>
      </c>
      <c r="G1412" t="str">
        <f>+IF('Merged data'!G1412&gt;='Merged data'!$P$2,(LN('Merged data'!G1412)-LN('Merged data'!$P$2))/(LN('Merged data'!$P$3)-LN('Merged data'!$P$2))*100," ")</f>
        <v xml:space="preserve"> </v>
      </c>
    </row>
    <row r="1413" spans="1:7" hidden="1" x14ac:dyDescent="0.25">
      <c r="A1413">
        <v>663</v>
      </c>
      <c r="B1413" t="s">
        <v>5359</v>
      </c>
      <c r="C1413">
        <v>1994</v>
      </c>
      <c r="D1413" t="s">
        <v>6808</v>
      </c>
      <c r="G1413" t="str">
        <f>+IF('Merged data'!G1413&gt;='Merged data'!$P$2,(LN('Merged data'!G1413)-LN('Merged data'!$P$2))/(LN('Merged data'!$P$3)-LN('Merged data'!$P$2))*100," ")</f>
        <v xml:space="preserve"> </v>
      </c>
    </row>
    <row r="1414" spans="1:7" hidden="1" x14ac:dyDescent="0.25">
      <c r="A1414">
        <v>666</v>
      </c>
      <c r="B1414" t="s">
        <v>5360</v>
      </c>
      <c r="C1414">
        <v>1994</v>
      </c>
      <c r="D1414" t="s">
        <v>6809</v>
      </c>
      <c r="G1414" t="str">
        <f>+IF('Merged data'!G1414&gt;='Merged data'!$P$2,(LN('Merged data'!G1414)-LN('Merged data'!$P$2))/(LN('Merged data'!$P$3)-LN('Merged data'!$P$2))*100," ")</f>
        <v xml:space="preserve"> </v>
      </c>
    </row>
    <row r="1415" spans="1:7" hidden="1" x14ac:dyDescent="0.25">
      <c r="A1415">
        <v>670</v>
      </c>
      <c r="B1415" t="s">
        <v>5361</v>
      </c>
      <c r="C1415">
        <v>1994</v>
      </c>
      <c r="D1415" t="s">
        <v>6810</v>
      </c>
      <c r="G1415" t="str">
        <f>+IF('Merged data'!G1415&gt;='Merged data'!$P$2,(LN('Merged data'!G1415)-LN('Merged data'!$P$2))/(LN('Merged data'!$P$3)-LN('Merged data'!$P$2))*100," ")</f>
        <v xml:space="preserve"> </v>
      </c>
    </row>
    <row r="1416" spans="1:7" hidden="1" x14ac:dyDescent="0.25">
      <c r="A1416">
        <v>674</v>
      </c>
      <c r="B1416" t="s">
        <v>5362</v>
      </c>
      <c r="C1416">
        <v>1994</v>
      </c>
      <c r="D1416" t="s">
        <v>6811</v>
      </c>
      <c r="G1416" t="str">
        <f>+IF('Merged data'!G1416&gt;='Merged data'!$P$2,(LN('Merged data'!G1416)-LN('Merged data'!$P$2))/(LN('Merged data'!$P$3)-LN('Merged data'!$P$2))*100," ")</f>
        <v xml:space="preserve"> </v>
      </c>
    </row>
    <row r="1417" spans="1:7" hidden="1" x14ac:dyDescent="0.25">
      <c r="A1417">
        <v>678</v>
      </c>
      <c r="B1417" t="s">
        <v>5363</v>
      </c>
      <c r="C1417">
        <v>1994</v>
      </c>
      <c r="D1417" t="s">
        <v>6812</v>
      </c>
      <c r="G1417" t="str">
        <f>+IF('Merged data'!G1417&gt;='Merged data'!$P$2,(LN('Merged data'!G1417)-LN('Merged data'!$P$2))/(LN('Merged data'!$P$3)-LN('Merged data'!$P$2))*100," ")</f>
        <v xml:space="preserve"> </v>
      </c>
    </row>
    <row r="1418" spans="1:7" hidden="1" x14ac:dyDescent="0.25">
      <c r="A1418">
        <v>682</v>
      </c>
      <c r="B1418" t="s">
        <v>5364</v>
      </c>
      <c r="C1418">
        <v>1994</v>
      </c>
      <c r="D1418" t="s">
        <v>6813</v>
      </c>
      <c r="G1418" t="str">
        <f>+IF('Merged data'!G1418&gt;='Merged data'!$P$2,(LN('Merged data'!G1418)-LN('Merged data'!$P$2))/(LN('Merged data'!$P$3)-LN('Merged data'!$P$2))*100," ")</f>
        <v xml:space="preserve"> </v>
      </c>
    </row>
    <row r="1419" spans="1:7" hidden="1" x14ac:dyDescent="0.25">
      <c r="A1419">
        <v>686</v>
      </c>
      <c r="B1419" t="s">
        <v>5365</v>
      </c>
      <c r="C1419">
        <v>1994</v>
      </c>
      <c r="D1419" t="s">
        <v>6814</v>
      </c>
      <c r="G1419" t="str">
        <f>+IF('Merged data'!G1419&gt;='Merged data'!$P$2,(LN('Merged data'!G1419)-LN('Merged data'!$P$2))/(LN('Merged data'!$P$3)-LN('Merged data'!$P$2))*100," ")</f>
        <v xml:space="preserve"> </v>
      </c>
    </row>
    <row r="1420" spans="1:7" hidden="1" x14ac:dyDescent="0.25">
      <c r="A1420">
        <v>688</v>
      </c>
      <c r="B1420" t="s">
        <v>5366</v>
      </c>
      <c r="C1420">
        <v>1994</v>
      </c>
      <c r="D1420" t="s">
        <v>6815</v>
      </c>
      <c r="G1420" t="str">
        <f>+IF('Merged data'!G1420&gt;='Merged data'!$P$2,(LN('Merged data'!G1420)-LN('Merged data'!$P$2))/(LN('Merged data'!$P$3)-LN('Merged data'!$P$2))*100," ")</f>
        <v xml:space="preserve"> </v>
      </c>
    </row>
    <row r="1421" spans="1:7" hidden="1" x14ac:dyDescent="0.25">
      <c r="A1421">
        <v>690</v>
      </c>
      <c r="B1421" t="s">
        <v>5367</v>
      </c>
      <c r="C1421">
        <v>1994</v>
      </c>
      <c r="D1421" t="s">
        <v>6816</v>
      </c>
      <c r="G1421" t="str">
        <f>+IF('Merged data'!G1421&gt;='Merged data'!$P$2,(LN('Merged data'!G1421)-LN('Merged data'!$P$2))/(LN('Merged data'!$P$3)-LN('Merged data'!$P$2))*100," ")</f>
        <v xml:space="preserve"> </v>
      </c>
    </row>
    <row r="1422" spans="1:7" hidden="1" x14ac:dyDescent="0.25">
      <c r="A1422">
        <v>694</v>
      </c>
      <c r="B1422" t="s">
        <v>5368</v>
      </c>
      <c r="C1422">
        <v>1994</v>
      </c>
      <c r="D1422" t="s">
        <v>6817</v>
      </c>
      <c r="G1422" t="str">
        <f>+IF('Merged data'!G1422&gt;='Merged data'!$P$2,(LN('Merged data'!G1422)-LN('Merged data'!$P$2))/(LN('Merged data'!$P$3)-LN('Merged data'!$P$2))*100," ")</f>
        <v xml:space="preserve"> </v>
      </c>
    </row>
    <row r="1423" spans="1:7" hidden="1" x14ac:dyDescent="0.25">
      <c r="A1423">
        <v>702</v>
      </c>
      <c r="B1423" t="s">
        <v>5369</v>
      </c>
      <c r="C1423">
        <v>1994</v>
      </c>
      <c r="D1423" t="s">
        <v>6818</v>
      </c>
      <c r="G1423" t="str">
        <f>+IF('Merged data'!G1423&gt;='Merged data'!$P$2,(LN('Merged data'!G1423)-LN('Merged data'!$P$2))/(LN('Merged data'!$P$3)-LN('Merged data'!$P$2))*100," ")</f>
        <v xml:space="preserve"> </v>
      </c>
    </row>
    <row r="1424" spans="1:7" hidden="1" x14ac:dyDescent="0.25">
      <c r="A1424">
        <v>703</v>
      </c>
      <c r="B1424" t="s">
        <v>5370</v>
      </c>
      <c r="C1424">
        <v>1994</v>
      </c>
      <c r="D1424" t="s">
        <v>6819</v>
      </c>
      <c r="G1424" t="str">
        <f>+IF('Merged data'!G1424&gt;='Merged data'!$P$2,(LN('Merged data'!G1424)-LN('Merged data'!$P$2))/(LN('Merged data'!$P$3)-LN('Merged data'!$P$2))*100," ")</f>
        <v xml:space="preserve"> </v>
      </c>
    </row>
    <row r="1425" spans="1:7" hidden="1" x14ac:dyDescent="0.25">
      <c r="A1425">
        <v>704</v>
      </c>
      <c r="B1425" t="s">
        <v>5371</v>
      </c>
      <c r="C1425">
        <v>1994</v>
      </c>
      <c r="D1425" t="s">
        <v>6820</v>
      </c>
      <c r="G1425" t="str">
        <f>+IF('Merged data'!G1425&gt;='Merged data'!$P$2,(LN('Merged data'!G1425)-LN('Merged data'!$P$2))/(LN('Merged data'!$P$3)-LN('Merged data'!$P$2))*100," ")</f>
        <v xml:space="preserve"> </v>
      </c>
    </row>
    <row r="1426" spans="1:7" hidden="1" x14ac:dyDescent="0.25">
      <c r="A1426">
        <v>705</v>
      </c>
      <c r="B1426" t="s">
        <v>5372</v>
      </c>
      <c r="C1426">
        <v>1994</v>
      </c>
      <c r="D1426" t="s">
        <v>6821</v>
      </c>
      <c r="G1426" t="str">
        <f>+IF('Merged data'!G1426&gt;='Merged data'!$P$2,(LN('Merged data'!G1426)-LN('Merged data'!$P$2))/(LN('Merged data'!$P$3)-LN('Merged data'!$P$2))*100," ")</f>
        <v xml:space="preserve"> </v>
      </c>
    </row>
    <row r="1427" spans="1:7" hidden="1" x14ac:dyDescent="0.25">
      <c r="A1427">
        <v>706</v>
      </c>
      <c r="B1427" t="s">
        <v>5373</v>
      </c>
      <c r="C1427">
        <v>1994</v>
      </c>
      <c r="D1427" t="s">
        <v>6822</v>
      </c>
      <c r="G1427" t="str">
        <f>+IF('Merged data'!G1427&gt;='Merged data'!$P$2,(LN('Merged data'!G1427)-LN('Merged data'!$P$2))/(LN('Merged data'!$P$3)-LN('Merged data'!$P$2))*100," ")</f>
        <v xml:space="preserve"> </v>
      </c>
    </row>
    <row r="1428" spans="1:7" hidden="1" x14ac:dyDescent="0.25">
      <c r="A1428">
        <v>710</v>
      </c>
      <c r="B1428" t="s">
        <v>5374</v>
      </c>
      <c r="C1428">
        <v>1994</v>
      </c>
      <c r="D1428" t="s">
        <v>6823</v>
      </c>
      <c r="G1428" t="str">
        <f>+IF('Merged data'!G1428&gt;='Merged data'!$P$2,(LN('Merged data'!G1428)-LN('Merged data'!$P$2))/(LN('Merged data'!$P$3)-LN('Merged data'!$P$2))*100," ")</f>
        <v xml:space="preserve"> </v>
      </c>
    </row>
    <row r="1429" spans="1:7" hidden="1" x14ac:dyDescent="0.25">
      <c r="A1429">
        <v>716</v>
      </c>
      <c r="B1429" t="s">
        <v>5375</v>
      </c>
      <c r="C1429">
        <v>1994</v>
      </c>
      <c r="D1429" t="s">
        <v>923</v>
      </c>
      <c r="G1429" t="str">
        <f>+IF('Merged data'!G1429&gt;='Merged data'!$P$2,(LN('Merged data'!G1429)-LN('Merged data'!$P$2))/(LN('Merged data'!$P$3)-LN('Merged data'!$P$2))*100," ")</f>
        <v xml:space="preserve"> </v>
      </c>
    </row>
    <row r="1430" spans="1:7" hidden="1" x14ac:dyDescent="0.25">
      <c r="A1430">
        <v>722</v>
      </c>
      <c r="B1430" t="s">
        <v>5376</v>
      </c>
      <c r="C1430">
        <v>1994</v>
      </c>
      <c r="D1430" t="s">
        <v>6824</v>
      </c>
      <c r="G1430" t="str">
        <f>+IF('Merged data'!G1430&gt;='Merged data'!$P$2,(LN('Merged data'!G1430)-LN('Merged data'!$P$2))/(LN('Merged data'!$P$3)-LN('Merged data'!$P$2))*100," ")</f>
        <v xml:space="preserve"> </v>
      </c>
    </row>
    <row r="1431" spans="1:7" hidden="1" x14ac:dyDescent="0.25">
      <c r="A1431">
        <v>724</v>
      </c>
      <c r="B1431" t="s">
        <v>5377</v>
      </c>
      <c r="C1431">
        <v>1994</v>
      </c>
      <c r="D1431" t="s">
        <v>6825</v>
      </c>
      <c r="G1431" t="str">
        <f>+IF('Merged data'!G1431&gt;='Merged data'!$P$2,(LN('Merged data'!G1431)-LN('Merged data'!$P$2))/(LN('Merged data'!$P$3)-LN('Merged data'!$P$2))*100," ")</f>
        <v xml:space="preserve"> </v>
      </c>
    </row>
    <row r="1432" spans="1:7" hidden="1" x14ac:dyDescent="0.25">
      <c r="A1432">
        <v>728</v>
      </c>
      <c r="B1432" t="s">
        <v>5378</v>
      </c>
      <c r="C1432">
        <v>1994</v>
      </c>
      <c r="D1432" t="s">
        <v>6826</v>
      </c>
      <c r="G1432" t="str">
        <f>+IF('Merged data'!G1432&gt;='Merged data'!$P$2,(LN('Merged data'!G1432)-LN('Merged data'!$P$2))/(LN('Merged data'!$P$3)-LN('Merged data'!$P$2))*100," ")</f>
        <v xml:space="preserve"> </v>
      </c>
    </row>
    <row r="1433" spans="1:7" hidden="1" x14ac:dyDescent="0.25">
      <c r="A1433">
        <v>729</v>
      </c>
      <c r="B1433" t="s">
        <v>5379</v>
      </c>
      <c r="C1433">
        <v>1994</v>
      </c>
      <c r="D1433" t="s">
        <v>6827</v>
      </c>
      <c r="G1433" t="str">
        <f>+IF('Merged data'!G1433&gt;='Merged data'!$P$2,(LN('Merged data'!G1433)-LN('Merged data'!$P$2))/(LN('Merged data'!$P$3)-LN('Merged data'!$P$2))*100," ")</f>
        <v xml:space="preserve"> </v>
      </c>
    </row>
    <row r="1434" spans="1:7" hidden="1" x14ac:dyDescent="0.25">
      <c r="A1434">
        <v>732</v>
      </c>
      <c r="B1434" t="s">
        <v>5380</v>
      </c>
      <c r="C1434">
        <v>1994</v>
      </c>
      <c r="D1434" t="s">
        <v>6828</v>
      </c>
      <c r="G1434" t="str">
        <f>+IF('Merged data'!G1434&gt;='Merged data'!$P$2,(LN('Merged data'!G1434)-LN('Merged data'!$P$2))/(LN('Merged data'!$P$3)-LN('Merged data'!$P$2))*100," ")</f>
        <v xml:space="preserve"> </v>
      </c>
    </row>
    <row r="1435" spans="1:7" hidden="1" x14ac:dyDescent="0.25">
      <c r="A1435">
        <v>738</v>
      </c>
      <c r="B1435" t="s">
        <v>5381</v>
      </c>
      <c r="C1435">
        <v>1994</v>
      </c>
      <c r="D1435" t="s">
        <v>6829</v>
      </c>
      <c r="G1435" t="str">
        <f>+IF('Merged data'!G1435&gt;='Merged data'!$P$2,(LN('Merged data'!G1435)-LN('Merged data'!$P$2))/(LN('Merged data'!$P$3)-LN('Merged data'!$P$2))*100," ")</f>
        <v xml:space="preserve"> </v>
      </c>
    </row>
    <row r="1436" spans="1:7" hidden="1" x14ac:dyDescent="0.25">
      <c r="A1436">
        <v>740</v>
      </c>
      <c r="B1436" t="s">
        <v>5382</v>
      </c>
      <c r="C1436">
        <v>1994</v>
      </c>
      <c r="D1436" t="s">
        <v>6830</v>
      </c>
      <c r="G1436" t="str">
        <f>+IF('Merged data'!G1436&gt;='Merged data'!$P$2,(LN('Merged data'!G1436)-LN('Merged data'!$P$2))/(LN('Merged data'!$P$3)-LN('Merged data'!$P$2))*100," ")</f>
        <v xml:space="preserve"> </v>
      </c>
    </row>
    <row r="1437" spans="1:7" hidden="1" x14ac:dyDescent="0.25">
      <c r="A1437">
        <v>744</v>
      </c>
      <c r="B1437" t="s">
        <v>5383</v>
      </c>
      <c r="C1437">
        <v>1994</v>
      </c>
      <c r="D1437" t="s">
        <v>6831</v>
      </c>
      <c r="G1437" t="str">
        <f>+IF('Merged data'!G1437&gt;='Merged data'!$P$2,(LN('Merged data'!G1437)-LN('Merged data'!$P$2))/(LN('Merged data'!$P$3)-LN('Merged data'!$P$2))*100," ")</f>
        <v xml:space="preserve"> </v>
      </c>
    </row>
    <row r="1438" spans="1:7" hidden="1" x14ac:dyDescent="0.25">
      <c r="A1438">
        <v>746</v>
      </c>
      <c r="B1438" t="s">
        <v>5384</v>
      </c>
      <c r="C1438">
        <v>1994</v>
      </c>
      <c r="D1438" t="s">
        <v>6832</v>
      </c>
      <c r="G1438" t="str">
        <f>+IF('Merged data'!G1438&gt;='Merged data'!$P$2,(LN('Merged data'!G1438)-LN('Merged data'!$P$2))/(LN('Merged data'!$P$3)-LN('Merged data'!$P$2))*100," ")</f>
        <v xml:space="preserve"> </v>
      </c>
    </row>
    <row r="1439" spans="1:7" hidden="1" x14ac:dyDescent="0.25">
      <c r="A1439">
        <v>747</v>
      </c>
      <c r="B1439" t="s">
        <v>5385</v>
      </c>
      <c r="C1439">
        <v>1994</v>
      </c>
      <c r="D1439" t="s">
        <v>6833</v>
      </c>
      <c r="G1439" t="str">
        <f>+IF('Merged data'!G1439&gt;='Merged data'!$P$2,(LN('Merged data'!G1439)-LN('Merged data'!$P$2))/(LN('Merged data'!$P$3)-LN('Merged data'!$P$2))*100," ")</f>
        <v xml:space="preserve"> </v>
      </c>
    </row>
    <row r="1440" spans="1:7" hidden="1" x14ac:dyDescent="0.25">
      <c r="A1440">
        <v>748</v>
      </c>
      <c r="B1440" t="s">
        <v>5386</v>
      </c>
      <c r="C1440">
        <v>1994</v>
      </c>
      <c r="D1440" t="s">
        <v>6834</v>
      </c>
      <c r="G1440" t="str">
        <f>+IF('Merged data'!G1440&gt;='Merged data'!$P$2,(LN('Merged data'!G1440)-LN('Merged data'!$P$2))/(LN('Merged data'!$P$3)-LN('Merged data'!$P$2))*100," ")</f>
        <v xml:space="preserve"> </v>
      </c>
    </row>
    <row r="1441" spans="1:7" hidden="1" x14ac:dyDescent="0.25">
      <c r="A1441">
        <v>752</v>
      </c>
      <c r="B1441" t="s">
        <v>5387</v>
      </c>
      <c r="C1441">
        <v>1994</v>
      </c>
      <c r="D1441" t="s">
        <v>6835</v>
      </c>
      <c r="G1441" t="str">
        <f>+IF('Merged data'!G1441&gt;='Merged data'!$P$2,(LN('Merged data'!G1441)-LN('Merged data'!$P$2))/(LN('Merged data'!$P$3)-LN('Merged data'!$P$2))*100," ")</f>
        <v xml:space="preserve"> </v>
      </c>
    </row>
    <row r="1442" spans="1:7" hidden="1" x14ac:dyDescent="0.25">
      <c r="A1442">
        <v>753</v>
      </c>
      <c r="B1442" t="s">
        <v>5388</v>
      </c>
      <c r="C1442">
        <v>1994</v>
      </c>
      <c r="D1442" t="s">
        <v>6836</v>
      </c>
      <c r="G1442" t="str">
        <f>+IF('Merged data'!G1442&gt;='Merged data'!$P$2,(LN('Merged data'!G1442)-LN('Merged data'!$P$2))/(LN('Merged data'!$P$3)-LN('Merged data'!$P$2))*100," ")</f>
        <v xml:space="preserve"> </v>
      </c>
    </row>
    <row r="1443" spans="1:7" hidden="1" x14ac:dyDescent="0.25">
      <c r="A1443">
        <v>756</v>
      </c>
      <c r="B1443" t="s">
        <v>5389</v>
      </c>
      <c r="C1443">
        <v>1994</v>
      </c>
      <c r="D1443" t="s">
        <v>6837</v>
      </c>
      <c r="G1443" t="str">
        <f>+IF('Merged data'!G1443&gt;='Merged data'!$P$2,(LN('Merged data'!G1443)-LN('Merged data'!$P$2))/(LN('Merged data'!$P$3)-LN('Merged data'!$P$2))*100," ")</f>
        <v xml:space="preserve"> </v>
      </c>
    </row>
    <row r="1444" spans="1:7" hidden="1" x14ac:dyDescent="0.25">
      <c r="A1444">
        <v>760</v>
      </c>
      <c r="B1444" t="s">
        <v>5390</v>
      </c>
      <c r="C1444">
        <v>1994</v>
      </c>
      <c r="D1444" t="s">
        <v>6838</v>
      </c>
      <c r="G1444" t="str">
        <f>+IF('Merged data'!G1444&gt;='Merged data'!$P$2,(LN('Merged data'!G1444)-LN('Merged data'!$P$2))/(LN('Merged data'!$P$3)-LN('Merged data'!$P$2))*100," ")</f>
        <v xml:space="preserve"> </v>
      </c>
    </row>
    <row r="1445" spans="1:7" hidden="1" x14ac:dyDescent="0.25">
      <c r="A1445">
        <v>762</v>
      </c>
      <c r="B1445" t="s">
        <v>5391</v>
      </c>
      <c r="C1445">
        <v>1994</v>
      </c>
      <c r="D1445" t="s">
        <v>6839</v>
      </c>
      <c r="G1445" t="str">
        <f>+IF('Merged data'!G1445&gt;='Merged data'!$P$2,(LN('Merged data'!G1445)-LN('Merged data'!$P$2))/(LN('Merged data'!$P$3)-LN('Merged data'!$P$2))*100," ")</f>
        <v xml:space="preserve"> </v>
      </c>
    </row>
    <row r="1446" spans="1:7" hidden="1" x14ac:dyDescent="0.25">
      <c r="A1446">
        <v>764</v>
      </c>
      <c r="B1446" t="s">
        <v>5392</v>
      </c>
      <c r="C1446">
        <v>1994</v>
      </c>
      <c r="D1446" t="s">
        <v>6840</v>
      </c>
      <c r="G1446" t="str">
        <f>+IF('Merged data'!G1446&gt;='Merged data'!$P$2,(LN('Merged data'!G1446)-LN('Merged data'!$P$2))/(LN('Merged data'!$P$3)-LN('Merged data'!$P$2))*100," ")</f>
        <v xml:space="preserve"> </v>
      </c>
    </row>
    <row r="1447" spans="1:7" hidden="1" x14ac:dyDescent="0.25">
      <c r="A1447">
        <v>768</v>
      </c>
      <c r="B1447" t="s">
        <v>5393</v>
      </c>
      <c r="C1447">
        <v>1994</v>
      </c>
      <c r="D1447" t="s">
        <v>6841</v>
      </c>
      <c r="G1447" t="str">
        <f>+IF('Merged data'!G1447&gt;='Merged data'!$P$2,(LN('Merged data'!G1447)-LN('Merged data'!$P$2))/(LN('Merged data'!$P$3)-LN('Merged data'!$P$2))*100," ")</f>
        <v xml:space="preserve"> </v>
      </c>
    </row>
    <row r="1448" spans="1:7" hidden="1" x14ac:dyDescent="0.25">
      <c r="A1448">
        <v>772</v>
      </c>
      <c r="B1448" t="s">
        <v>5394</v>
      </c>
      <c r="C1448">
        <v>1994</v>
      </c>
      <c r="D1448" t="s">
        <v>6842</v>
      </c>
      <c r="G1448" t="str">
        <f>+IF('Merged data'!G1448&gt;='Merged data'!$P$2,(LN('Merged data'!G1448)-LN('Merged data'!$P$2))/(LN('Merged data'!$P$3)-LN('Merged data'!$P$2))*100," ")</f>
        <v xml:space="preserve"> </v>
      </c>
    </row>
    <row r="1449" spans="1:7" hidden="1" x14ac:dyDescent="0.25">
      <c r="A1449">
        <v>776</v>
      </c>
      <c r="B1449" t="s">
        <v>5395</v>
      </c>
      <c r="C1449">
        <v>1994</v>
      </c>
      <c r="D1449" t="s">
        <v>6843</v>
      </c>
      <c r="G1449" t="str">
        <f>+IF('Merged data'!G1449&gt;='Merged data'!$P$2,(LN('Merged data'!G1449)-LN('Merged data'!$P$2))/(LN('Merged data'!$P$3)-LN('Merged data'!$P$2))*100," ")</f>
        <v xml:space="preserve"> </v>
      </c>
    </row>
    <row r="1450" spans="1:7" hidden="1" x14ac:dyDescent="0.25">
      <c r="A1450">
        <v>780</v>
      </c>
      <c r="B1450" t="s">
        <v>5396</v>
      </c>
      <c r="C1450">
        <v>1994</v>
      </c>
      <c r="D1450" t="s">
        <v>6844</v>
      </c>
      <c r="G1450" t="str">
        <f>+IF('Merged data'!G1450&gt;='Merged data'!$P$2,(LN('Merged data'!G1450)-LN('Merged data'!$P$2))/(LN('Merged data'!$P$3)-LN('Merged data'!$P$2))*100," ")</f>
        <v xml:space="preserve"> </v>
      </c>
    </row>
    <row r="1451" spans="1:7" hidden="1" x14ac:dyDescent="0.25">
      <c r="A1451">
        <v>784</v>
      </c>
      <c r="B1451" t="s">
        <v>5397</v>
      </c>
      <c r="C1451">
        <v>1994</v>
      </c>
      <c r="D1451" t="s">
        <v>6845</v>
      </c>
      <c r="G1451" t="str">
        <f>+IF('Merged data'!G1451&gt;='Merged data'!$P$2,(LN('Merged data'!G1451)-LN('Merged data'!$P$2))/(LN('Merged data'!$P$3)-LN('Merged data'!$P$2))*100," ")</f>
        <v xml:space="preserve"> </v>
      </c>
    </row>
    <row r="1452" spans="1:7" hidden="1" x14ac:dyDescent="0.25">
      <c r="A1452">
        <v>788</v>
      </c>
      <c r="B1452" t="s">
        <v>5398</v>
      </c>
      <c r="C1452">
        <v>1994</v>
      </c>
      <c r="D1452" t="s">
        <v>6846</v>
      </c>
      <c r="G1452" t="str">
        <f>+IF('Merged data'!G1452&gt;='Merged data'!$P$2,(LN('Merged data'!G1452)-LN('Merged data'!$P$2))/(LN('Merged data'!$P$3)-LN('Merged data'!$P$2))*100," ")</f>
        <v xml:space="preserve"> </v>
      </c>
    </row>
    <row r="1453" spans="1:7" hidden="1" x14ac:dyDescent="0.25">
      <c r="A1453">
        <v>792</v>
      </c>
      <c r="B1453" t="s">
        <v>5399</v>
      </c>
      <c r="C1453">
        <v>1994</v>
      </c>
      <c r="D1453" t="s">
        <v>6847</v>
      </c>
      <c r="G1453" t="str">
        <f>+IF('Merged data'!G1453&gt;='Merged data'!$P$2,(LN('Merged data'!G1453)-LN('Merged data'!$P$2))/(LN('Merged data'!$P$3)-LN('Merged data'!$P$2))*100," ")</f>
        <v xml:space="preserve"> </v>
      </c>
    </row>
    <row r="1454" spans="1:7" hidden="1" x14ac:dyDescent="0.25">
      <c r="A1454">
        <v>795</v>
      </c>
      <c r="B1454" t="s">
        <v>5400</v>
      </c>
      <c r="C1454">
        <v>1994</v>
      </c>
      <c r="D1454" t="s">
        <v>6848</v>
      </c>
      <c r="G1454" t="str">
        <f>+IF('Merged data'!G1454&gt;='Merged data'!$P$2,(LN('Merged data'!G1454)-LN('Merged data'!$P$2))/(LN('Merged data'!$P$3)-LN('Merged data'!$P$2))*100," ")</f>
        <v xml:space="preserve"> </v>
      </c>
    </row>
    <row r="1455" spans="1:7" hidden="1" x14ac:dyDescent="0.25">
      <c r="A1455">
        <v>796</v>
      </c>
      <c r="B1455" t="s">
        <v>5401</v>
      </c>
      <c r="C1455">
        <v>1994</v>
      </c>
      <c r="D1455" t="s">
        <v>6849</v>
      </c>
      <c r="G1455" t="str">
        <f>+IF('Merged data'!G1455&gt;='Merged data'!$P$2,(LN('Merged data'!G1455)-LN('Merged data'!$P$2))/(LN('Merged data'!$P$3)-LN('Merged data'!$P$2))*100," ")</f>
        <v xml:space="preserve"> </v>
      </c>
    </row>
    <row r="1456" spans="1:7" hidden="1" x14ac:dyDescent="0.25">
      <c r="A1456">
        <v>798</v>
      </c>
      <c r="B1456" t="s">
        <v>5402</v>
      </c>
      <c r="C1456">
        <v>1994</v>
      </c>
      <c r="D1456" t="s">
        <v>6850</v>
      </c>
      <c r="G1456" t="str">
        <f>+IF('Merged data'!G1456&gt;='Merged data'!$P$2,(LN('Merged data'!G1456)-LN('Merged data'!$P$2))/(LN('Merged data'!$P$3)-LN('Merged data'!$P$2))*100," ")</f>
        <v xml:space="preserve"> </v>
      </c>
    </row>
    <row r="1457" spans="1:7" hidden="1" x14ac:dyDescent="0.25">
      <c r="A1457">
        <v>800</v>
      </c>
      <c r="B1457" t="s">
        <v>5403</v>
      </c>
      <c r="C1457">
        <v>1994</v>
      </c>
      <c r="D1457" t="s">
        <v>6851</v>
      </c>
      <c r="G1457" t="str">
        <f>+IF('Merged data'!G1457&gt;='Merged data'!$P$2,(LN('Merged data'!G1457)-LN('Merged data'!$P$2))/(LN('Merged data'!$P$3)-LN('Merged data'!$P$2))*100," ")</f>
        <v xml:space="preserve"> </v>
      </c>
    </row>
    <row r="1458" spans="1:7" hidden="1" x14ac:dyDescent="0.25">
      <c r="A1458">
        <v>804</v>
      </c>
      <c r="B1458" t="s">
        <v>5404</v>
      </c>
      <c r="C1458">
        <v>1994</v>
      </c>
      <c r="D1458" t="s">
        <v>6852</v>
      </c>
      <c r="G1458" t="str">
        <f>+IF('Merged data'!G1458&gt;='Merged data'!$P$2,(LN('Merged data'!G1458)-LN('Merged data'!$P$2))/(LN('Merged data'!$P$3)-LN('Merged data'!$P$2))*100," ")</f>
        <v xml:space="preserve"> </v>
      </c>
    </row>
    <row r="1459" spans="1:7" hidden="1" x14ac:dyDescent="0.25">
      <c r="A1459">
        <v>807</v>
      </c>
      <c r="B1459" t="s">
        <v>5405</v>
      </c>
      <c r="C1459">
        <v>1994</v>
      </c>
      <c r="D1459" t="s">
        <v>6853</v>
      </c>
      <c r="G1459" t="str">
        <f>+IF('Merged data'!G1459&gt;='Merged data'!$P$2,(LN('Merged data'!G1459)-LN('Merged data'!$P$2))/(LN('Merged data'!$P$3)-LN('Merged data'!$P$2))*100," ")</f>
        <v xml:space="preserve"> </v>
      </c>
    </row>
    <row r="1460" spans="1:7" hidden="1" x14ac:dyDescent="0.25">
      <c r="A1460">
        <v>818</v>
      </c>
      <c r="B1460" t="s">
        <v>5406</v>
      </c>
      <c r="C1460">
        <v>1994</v>
      </c>
      <c r="D1460" t="s">
        <v>6854</v>
      </c>
      <c r="G1460" t="str">
        <f>+IF('Merged data'!G1460&gt;='Merged data'!$P$2,(LN('Merged data'!G1460)-LN('Merged data'!$P$2))/(LN('Merged data'!$P$3)-LN('Merged data'!$P$2))*100," ")</f>
        <v xml:space="preserve"> </v>
      </c>
    </row>
    <row r="1461" spans="1:7" hidden="1" x14ac:dyDescent="0.25">
      <c r="A1461">
        <v>826</v>
      </c>
      <c r="B1461" t="s">
        <v>5407</v>
      </c>
      <c r="C1461">
        <v>1994</v>
      </c>
      <c r="D1461" t="s">
        <v>6855</v>
      </c>
      <c r="G1461" t="str">
        <f>+IF('Merged data'!G1461&gt;='Merged data'!$P$2,(LN('Merged data'!G1461)-LN('Merged data'!$P$2))/(LN('Merged data'!$P$3)-LN('Merged data'!$P$2))*100," ")</f>
        <v xml:space="preserve"> </v>
      </c>
    </row>
    <row r="1462" spans="1:7" hidden="1" x14ac:dyDescent="0.25">
      <c r="A1462">
        <v>830</v>
      </c>
      <c r="B1462" t="s">
        <v>5408</v>
      </c>
      <c r="C1462">
        <v>1994</v>
      </c>
      <c r="D1462" t="s">
        <v>6856</v>
      </c>
      <c r="G1462" t="str">
        <f>+IF('Merged data'!G1462&gt;='Merged data'!$P$2,(LN('Merged data'!G1462)-LN('Merged data'!$P$2))/(LN('Merged data'!$P$3)-LN('Merged data'!$P$2))*100," ")</f>
        <v xml:space="preserve"> </v>
      </c>
    </row>
    <row r="1463" spans="1:7" hidden="1" x14ac:dyDescent="0.25">
      <c r="A1463">
        <v>831</v>
      </c>
      <c r="B1463" t="s">
        <v>5409</v>
      </c>
      <c r="C1463">
        <v>1994</v>
      </c>
      <c r="D1463" t="s">
        <v>6857</v>
      </c>
      <c r="G1463" t="str">
        <f>+IF('Merged data'!G1463&gt;='Merged data'!$P$2,(LN('Merged data'!G1463)-LN('Merged data'!$P$2))/(LN('Merged data'!$P$3)-LN('Merged data'!$P$2))*100," ")</f>
        <v xml:space="preserve"> </v>
      </c>
    </row>
    <row r="1464" spans="1:7" hidden="1" x14ac:dyDescent="0.25">
      <c r="A1464">
        <v>832</v>
      </c>
      <c r="B1464" t="s">
        <v>5410</v>
      </c>
      <c r="C1464">
        <v>1994</v>
      </c>
      <c r="D1464" t="s">
        <v>6858</v>
      </c>
      <c r="G1464" t="str">
        <f>+IF('Merged data'!G1464&gt;='Merged data'!$P$2,(LN('Merged data'!G1464)-LN('Merged data'!$P$2))/(LN('Merged data'!$P$3)-LN('Merged data'!$P$2))*100," ")</f>
        <v xml:space="preserve"> </v>
      </c>
    </row>
    <row r="1465" spans="1:7" hidden="1" x14ac:dyDescent="0.25">
      <c r="A1465">
        <v>833</v>
      </c>
      <c r="B1465" t="s">
        <v>5411</v>
      </c>
      <c r="C1465">
        <v>1994</v>
      </c>
      <c r="D1465" t="s">
        <v>6859</v>
      </c>
      <c r="G1465" t="str">
        <f>+IF('Merged data'!G1465&gt;='Merged data'!$P$2,(LN('Merged data'!G1465)-LN('Merged data'!$P$2))/(LN('Merged data'!$P$3)-LN('Merged data'!$P$2))*100," ")</f>
        <v xml:space="preserve"> </v>
      </c>
    </row>
    <row r="1466" spans="1:7" hidden="1" x14ac:dyDescent="0.25">
      <c r="A1466">
        <v>834</v>
      </c>
      <c r="B1466" t="s">
        <v>5412</v>
      </c>
      <c r="C1466">
        <v>1994</v>
      </c>
      <c r="D1466" t="s">
        <v>6860</v>
      </c>
      <c r="G1466" t="str">
        <f>+IF('Merged data'!G1466&gt;='Merged data'!$P$2,(LN('Merged data'!G1466)-LN('Merged data'!$P$2))/(LN('Merged data'!$P$3)-LN('Merged data'!$P$2))*100," ")</f>
        <v xml:space="preserve"> </v>
      </c>
    </row>
    <row r="1467" spans="1:7" hidden="1" x14ac:dyDescent="0.25">
      <c r="A1467">
        <v>840</v>
      </c>
      <c r="B1467" t="s">
        <v>5413</v>
      </c>
      <c r="C1467">
        <v>1994</v>
      </c>
      <c r="D1467" t="s">
        <v>6861</v>
      </c>
      <c r="G1467" t="str">
        <f>+IF('Merged data'!G1467&gt;='Merged data'!$P$2,(LN('Merged data'!G1467)-LN('Merged data'!$P$2))/(LN('Merged data'!$P$3)-LN('Merged data'!$P$2))*100," ")</f>
        <v xml:space="preserve"> </v>
      </c>
    </row>
    <row r="1468" spans="1:7" hidden="1" x14ac:dyDescent="0.25">
      <c r="A1468">
        <v>850</v>
      </c>
      <c r="B1468" t="s">
        <v>5414</v>
      </c>
      <c r="C1468">
        <v>1994</v>
      </c>
      <c r="D1468" t="s">
        <v>6862</v>
      </c>
      <c r="G1468" t="str">
        <f>+IF('Merged data'!G1468&gt;='Merged data'!$P$2,(LN('Merged data'!G1468)-LN('Merged data'!$P$2))/(LN('Merged data'!$P$3)-LN('Merged data'!$P$2))*100," ")</f>
        <v xml:space="preserve"> </v>
      </c>
    </row>
    <row r="1469" spans="1:7" hidden="1" x14ac:dyDescent="0.25">
      <c r="A1469">
        <v>854</v>
      </c>
      <c r="B1469" t="s">
        <v>5415</v>
      </c>
      <c r="C1469">
        <v>1994</v>
      </c>
      <c r="D1469" t="s">
        <v>6863</v>
      </c>
      <c r="G1469" t="str">
        <f>+IF('Merged data'!G1469&gt;='Merged data'!$P$2,(LN('Merged data'!G1469)-LN('Merged data'!$P$2))/(LN('Merged data'!$P$3)-LN('Merged data'!$P$2))*100," ")</f>
        <v xml:space="preserve"> </v>
      </c>
    </row>
    <row r="1470" spans="1:7" hidden="1" x14ac:dyDescent="0.25">
      <c r="A1470">
        <v>858</v>
      </c>
      <c r="B1470" t="s">
        <v>5416</v>
      </c>
      <c r="C1470">
        <v>1994</v>
      </c>
      <c r="D1470" t="s">
        <v>6864</v>
      </c>
      <c r="G1470" t="str">
        <f>+IF('Merged data'!G1470&gt;='Merged data'!$P$2,(LN('Merged data'!G1470)-LN('Merged data'!$P$2))/(LN('Merged data'!$P$3)-LN('Merged data'!$P$2))*100," ")</f>
        <v xml:space="preserve"> </v>
      </c>
    </row>
    <row r="1471" spans="1:7" hidden="1" x14ac:dyDescent="0.25">
      <c r="A1471">
        <v>860</v>
      </c>
      <c r="B1471" t="s">
        <v>5417</v>
      </c>
      <c r="C1471">
        <v>1994</v>
      </c>
      <c r="D1471" t="s">
        <v>6865</v>
      </c>
      <c r="G1471" t="str">
        <f>+IF('Merged data'!G1471&gt;='Merged data'!$P$2,(LN('Merged data'!G1471)-LN('Merged data'!$P$2))/(LN('Merged data'!$P$3)-LN('Merged data'!$P$2))*100," ")</f>
        <v xml:space="preserve"> </v>
      </c>
    </row>
    <row r="1472" spans="1:7" hidden="1" x14ac:dyDescent="0.25">
      <c r="A1472">
        <v>862</v>
      </c>
      <c r="B1472" t="s">
        <v>5418</v>
      </c>
      <c r="C1472">
        <v>1994</v>
      </c>
      <c r="D1472" t="s">
        <v>6866</v>
      </c>
      <c r="G1472" t="str">
        <f>+IF('Merged data'!G1472&gt;='Merged data'!$P$2,(LN('Merged data'!G1472)-LN('Merged data'!$P$2))/(LN('Merged data'!$P$3)-LN('Merged data'!$P$2))*100," ")</f>
        <v xml:space="preserve"> </v>
      </c>
    </row>
    <row r="1473" spans="1:7" hidden="1" x14ac:dyDescent="0.25">
      <c r="A1473">
        <v>876</v>
      </c>
      <c r="B1473" t="s">
        <v>5419</v>
      </c>
      <c r="C1473">
        <v>1994</v>
      </c>
      <c r="D1473" t="s">
        <v>6867</v>
      </c>
      <c r="G1473" t="str">
        <f>+IF('Merged data'!G1473&gt;='Merged data'!$P$2,(LN('Merged data'!G1473)-LN('Merged data'!$P$2))/(LN('Merged data'!$P$3)-LN('Merged data'!$P$2))*100," ")</f>
        <v xml:space="preserve"> </v>
      </c>
    </row>
    <row r="1474" spans="1:7" hidden="1" x14ac:dyDescent="0.25">
      <c r="A1474">
        <v>882</v>
      </c>
      <c r="B1474" t="s">
        <v>5420</v>
      </c>
      <c r="C1474">
        <v>1994</v>
      </c>
      <c r="D1474" t="s">
        <v>6868</v>
      </c>
      <c r="G1474" t="str">
        <f>+IF('Merged data'!G1474&gt;='Merged data'!$P$2,(LN('Merged data'!G1474)-LN('Merged data'!$P$2))/(LN('Merged data'!$P$3)-LN('Merged data'!$P$2))*100," ")</f>
        <v xml:space="preserve"> </v>
      </c>
    </row>
    <row r="1475" spans="1:7" hidden="1" x14ac:dyDescent="0.25">
      <c r="A1475">
        <v>887</v>
      </c>
      <c r="B1475" t="s">
        <v>5421</v>
      </c>
      <c r="C1475">
        <v>1994</v>
      </c>
      <c r="D1475" t="s">
        <v>6869</v>
      </c>
      <c r="G1475" t="str">
        <f>+IF('Merged data'!G1475&gt;='Merged data'!$P$2,(LN('Merged data'!G1475)-LN('Merged data'!$P$2))/(LN('Merged data'!$P$3)-LN('Merged data'!$P$2))*100," ")</f>
        <v xml:space="preserve"> </v>
      </c>
    </row>
    <row r="1476" spans="1:7" hidden="1" x14ac:dyDescent="0.25">
      <c r="A1476">
        <v>894</v>
      </c>
      <c r="B1476" t="s">
        <v>5422</v>
      </c>
      <c r="C1476">
        <v>1994</v>
      </c>
      <c r="D1476" t="s">
        <v>6870</v>
      </c>
      <c r="G1476" t="str">
        <f>+IF('Merged data'!G1476&gt;='Merged data'!$P$2,(LN('Merged data'!G1476)-LN('Merged data'!$P$2))/(LN('Merged data'!$P$3)-LN('Merged data'!$P$2))*100," ")</f>
        <v xml:space="preserve"> </v>
      </c>
    </row>
    <row r="1477" spans="1:7" hidden="1" x14ac:dyDescent="0.25">
      <c r="A1477">
        <v>1</v>
      </c>
      <c r="B1477" t="s">
        <v>5128</v>
      </c>
      <c r="C1477">
        <v>1995</v>
      </c>
      <c r="D1477" t="s">
        <v>6871</v>
      </c>
      <c r="G1477" t="str">
        <f>+IF('Merged data'!G1477&gt;='Merged data'!$P$2,(LN('Merged data'!G1477)-LN('Merged data'!$P$2))/(LN('Merged data'!$P$3)-LN('Merged data'!$P$2))*100," ")</f>
        <v xml:space="preserve"> </v>
      </c>
    </row>
    <row r="1478" spans="1:7" hidden="1" x14ac:dyDescent="0.25">
      <c r="A1478">
        <v>2</v>
      </c>
      <c r="B1478" t="s">
        <v>5129</v>
      </c>
      <c r="C1478">
        <v>1995</v>
      </c>
      <c r="D1478" t="s">
        <v>6872</v>
      </c>
      <c r="G1478" t="str">
        <f>+IF('Merged data'!G1478&gt;='Merged data'!$P$2,(LN('Merged data'!G1478)-LN('Merged data'!$P$2))/(LN('Merged data'!$P$3)-LN('Merged data'!$P$2))*100," ")</f>
        <v xml:space="preserve"> </v>
      </c>
    </row>
    <row r="1479" spans="1:7" hidden="1" x14ac:dyDescent="0.25">
      <c r="A1479">
        <v>4</v>
      </c>
      <c r="B1479" t="s">
        <v>5130</v>
      </c>
      <c r="C1479">
        <v>1995</v>
      </c>
      <c r="D1479" t="s">
        <v>6873</v>
      </c>
      <c r="G1479" t="str">
        <f>+IF('Merged data'!G1479&gt;='Merged data'!$P$2,(LN('Merged data'!G1479)-LN('Merged data'!$P$2))/(LN('Merged data'!$P$3)-LN('Merged data'!$P$2))*100," ")</f>
        <v xml:space="preserve"> </v>
      </c>
    </row>
    <row r="1480" spans="1:7" hidden="1" x14ac:dyDescent="0.25">
      <c r="A1480">
        <v>5</v>
      </c>
      <c r="B1480" t="s">
        <v>5131</v>
      </c>
      <c r="C1480">
        <v>1995</v>
      </c>
      <c r="D1480" t="s">
        <v>6874</v>
      </c>
      <c r="G1480" t="str">
        <f>+IF('Merged data'!G1480&gt;='Merged data'!$P$2,(LN('Merged data'!G1480)-LN('Merged data'!$P$2))/(LN('Merged data'!$P$3)-LN('Merged data'!$P$2))*100," ")</f>
        <v xml:space="preserve"> </v>
      </c>
    </row>
    <row r="1481" spans="1:7" hidden="1" x14ac:dyDescent="0.25">
      <c r="A1481">
        <v>8</v>
      </c>
      <c r="B1481" t="s">
        <v>5132</v>
      </c>
      <c r="C1481">
        <v>1995</v>
      </c>
      <c r="D1481" t="s">
        <v>6875</v>
      </c>
      <c r="G1481" t="str">
        <f>+IF('Merged data'!G1481&gt;='Merged data'!$P$2,(LN('Merged data'!G1481)-LN('Merged data'!$P$2))/(LN('Merged data'!$P$3)-LN('Merged data'!$P$2))*100," ")</f>
        <v xml:space="preserve"> </v>
      </c>
    </row>
    <row r="1482" spans="1:7" hidden="1" x14ac:dyDescent="0.25">
      <c r="A1482">
        <v>9</v>
      </c>
      <c r="B1482" t="s">
        <v>5133</v>
      </c>
      <c r="C1482">
        <v>1995</v>
      </c>
      <c r="D1482" t="s">
        <v>6876</v>
      </c>
      <c r="G1482" t="str">
        <f>+IF('Merged data'!G1482&gt;='Merged data'!$P$2,(LN('Merged data'!G1482)-LN('Merged data'!$P$2))/(LN('Merged data'!$P$3)-LN('Merged data'!$P$2))*100," ")</f>
        <v xml:space="preserve"> </v>
      </c>
    </row>
    <row r="1483" spans="1:7" hidden="1" x14ac:dyDescent="0.25">
      <c r="A1483">
        <v>11</v>
      </c>
      <c r="B1483" t="s">
        <v>5134</v>
      </c>
      <c r="C1483">
        <v>1995</v>
      </c>
      <c r="D1483" t="s">
        <v>6877</v>
      </c>
      <c r="G1483" t="str">
        <f>+IF('Merged data'!G1483&gt;='Merged data'!$P$2,(LN('Merged data'!G1483)-LN('Merged data'!$P$2))/(LN('Merged data'!$P$3)-LN('Merged data'!$P$2))*100," ")</f>
        <v xml:space="preserve"> </v>
      </c>
    </row>
    <row r="1484" spans="1:7" hidden="1" x14ac:dyDescent="0.25">
      <c r="A1484">
        <v>12</v>
      </c>
      <c r="B1484" t="s">
        <v>5135</v>
      </c>
      <c r="C1484">
        <v>1995</v>
      </c>
      <c r="D1484" t="s">
        <v>6878</v>
      </c>
      <c r="G1484" t="str">
        <f>+IF('Merged data'!G1484&gt;='Merged data'!$P$2,(LN('Merged data'!G1484)-LN('Merged data'!$P$2))/(LN('Merged data'!$P$3)-LN('Merged data'!$P$2))*100," ")</f>
        <v xml:space="preserve"> </v>
      </c>
    </row>
    <row r="1485" spans="1:7" hidden="1" x14ac:dyDescent="0.25">
      <c r="A1485">
        <v>13</v>
      </c>
      <c r="B1485" t="s">
        <v>5136</v>
      </c>
      <c r="C1485">
        <v>1995</v>
      </c>
      <c r="D1485" t="s">
        <v>6879</v>
      </c>
      <c r="G1485" t="str">
        <f>+IF('Merged data'!G1485&gt;='Merged data'!$P$2,(LN('Merged data'!G1485)-LN('Merged data'!$P$2))/(LN('Merged data'!$P$3)-LN('Merged data'!$P$2))*100," ")</f>
        <v xml:space="preserve"> </v>
      </c>
    </row>
    <row r="1486" spans="1:7" hidden="1" x14ac:dyDescent="0.25">
      <c r="A1486">
        <v>14</v>
      </c>
      <c r="B1486" t="s">
        <v>5137</v>
      </c>
      <c r="C1486">
        <v>1995</v>
      </c>
      <c r="D1486" t="s">
        <v>6880</v>
      </c>
      <c r="G1486" t="str">
        <f>+IF('Merged data'!G1486&gt;='Merged data'!$P$2,(LN('Merged data'!G1486)-LN('Merged data'!$P$2))/(LN('Merged data'!$P$3)-LN('Merged data'!$P$2))*100," ")</f>
        <v xml:space="preserve"> </v>
      </c>
    </row>
    <row r="1487" spans="1:7" hidden="1" x14ac:dyDescent="0.25">
      <c r="A1487">
        <v>15</v>
      </c>
      <c r="B1487" t="s">
        <v>5138</v>
      </c>
      <c r="C1487">
        <v>1995</v>
      </c>
      <c r="D1487" t="s">
        <v>6881</v>
      </c>
      <c r="G1487" t="str">
        <f>+IF('Merged data'!G1487&gt;='Merged data'!$P$2,(LN('Merged data'!G1487)-LN('Merged data'!$P$2))/(LN('Merged data'!$P$3)-LN('Merged data'!$P$2))*100," ")</f>
        <v xml:space="preserve"> </v>
      </c>
    </row>
    <row r="1488" spans="1:7" hidden="1" x14ac:dyDescent="0.25">
      <c r="A1488">
        <v>16</v>
      </c>
      <c r="B1488" t="s">
        <v>5139</v>
      </c>
      <c r="C1488">
        <v>1995</v>
      </c>
      <c r="D1488" t="s">
        <v>6882</v>
      </c>
      <c r="G1488" t="str">
        <f>+IF('Merged data'!G1488&gt;='Merged data'!$P$2,(LN('Merged data'!G1488)-LN('Merged data'!$P$2))/(LN('Merged data'!$P$3)-LN('Merged data'!$P$2))*100," ")</f>
        <v xml:space="preserve"> </v>
      </c>
    </row>
    <row r="1489" spans="1:7" hidden="1" x14ac:dyDescent="0.25">
      <c r="A1489">
        <v>17</v>
      </c>
      <c r="B1489" t="s">
        <v>5140</v>
      </c>
      <c r="C1489">
        <v>1995</v>
      </c>
      <c r="D1489" t="s">
        <v>6883</v>
      </c>
      <c r="G1489" t="str">
        <f>+IF('Merged data'!G1489&gt;='Merged data'!$P$2,(LN('Merged data'!G1489)-LN('Merged data'!$P$2))/(LN('Merged data'!$P$3)-LN('Merged data'!$P$2))*100," ")</f>
        <v xml:space="preserve"> </v>
      </c>
    </row>
    <row r="1490" spans="1:7" hidden="1" x14ac:dyDescent="0.25">
      <c r="A1490">
        <v>18</v>
      </c>
      <c r="B1490" t="s">
        <v>5141</v>
      </c>
      <c r="C1490">
        <v>1995</v>
      </c>
      <c r="D1490" t="s">
        <v>6884</v>
      </c>
      <c r="G1490" t="str">
        <f>+IF('Merged data'!G1490&gt;='Merged data'!$P$2,(LN('Merged data'!G1490)-LN('Merged data'!$P$2))/(LN('Merged data'!$P$3)-LN('Merged data'!$P$2))*100," ")</f>
        <v xml:space="preserve"> </v>
      </c>
    </row>
    <row r="1491" spans="1:7" hidden="1" x14ac:dyDescent="0.25">
      <c r="A1491">
        <v>19</v>
      </c>
      <c r="B1491" t="s">
        <v>5142</v>
      </c>
      <c r="C1491">
        <v>1995</v>
      </c>
      <c r="D1491" t="s">
        <v>6885</v>
      </c>
      <c r="G1491" t="str">
        <f>+IF('Merged data'!G1491&gt;='Merged data'!$P$2,(LN('Merged data'!G1491)-LN('Merged data'!$P$2))/(LN('Merged data'!$P$3)-LN('Merged data'!$P$2))*100," ")</f>
        <v xml:space="preserve"> </v>
      </c>
    </row>
    <row r="1492" spans="1:7" hidden="1" x14ac:dyDescent="0.25">
      <c r="A1492">
        <v>20</v>
      </c>
      <c r="B1492" t="s">
        <v>5143</v>
      </c>
      <c r="C1492">
        <v>1995</v>
      </c>
      <c r="D1492" t="s">
        <v>6886</v>
      </c>
      <c r="G1492" t="str">
        <f>+IF('Merged data'!G1492&gt;='Merged data'!$P$2,(LN('Merged data'!G1492)-LN('Merged data'!$P$2))/(LN('Merged data'!$P$3)-LN('Merged data'!$P$2))*100," ")</f>
        <v xml:space="preserve"> </v>
      </c>
    </row>
    <row r="1493" spans="1:7" hidden="1" x14ac:dyDescent="0.25">
      <c r="A1493">
        <v>21</v>
      </c>
      <c r="B1493" t="s">
        <v>5144</v>
      </c>
      <c r="C1493">
        <v>1995</v>
      </c>
      <c r="D1493" t="s">
        <v>6887</v>
      </c>
      <c r="G1493" t="str">
        <f>+IF('Merged data'!G1493&gt;='Merged data'!$P$2,(LN('Merged data'!G1493)-LN('Merged data'!$P$2))/(LN('Merged data'!$P$3)-LN('Merged data'!$P$2))*100," ")</f>
        <v xml:space="preserve"> </v>
      </c>
    </row>
    <row r="1494" spans="1:7" hidden="1" x14ac:dyDescent="0.25">
      <c r="A1494">
        <v>24</v>
      </c>
      <c r="B1494" t="s">
        <v>5145</v>
      </c>
      <c r="C1494">
        <v>1995</v>
      </c>
      <c r="D1494" t="s">
        <v>6888</v>
      </c>
      <c r="G1494" t="str">
        <f>+IF('Merged data'!G1494&gt;='Merged data'!$P$2,(LN('Merged data'!G1494)-LN('Merged data'!$P$2))/(LN('Merged data'!$P$3)-LN('Merged data'!$P$2))*100," ")</f>
        <v xml:space="preserve"> </v>
      </c>
    </row>
    <row r="1495" spans="1:7" hidden="1" x14ac:dyDescent="0.25">
      <c r="A1495">
        <v>28</v>
      </c>
      <c r="B1495" t="s">
        <v>5146</v>
      </c>
      <c r="C1495">
        <v>1995</v>
      </c>
      <c r="D1495" t="s">
        <v>6889</v>
      </c>
      <c r="G1495" t="str">
        <f>+IF('Merged data'!G1495&gt;='Merged data'!$P$2,(LN('Merged data'!G1495)-LN('Merged data'!$P$2))/(LN('Merged data'!$P$3)-LN('Merged data'!$P$2))*100," ")</f>
        <v xml:space="preserve"> </v>
      </c>
    </row>
    <row r="1496" spans="1:7" hidden="1" x14ac:dyDescent="0.25">
      <c r="A1496">
        <v>29</v>
      </c>
      <c r="B1496" t="s">
        <v>5147</v>
      </c>
      <c r="C1496">
        <v>1995</v>
      </c>
      <c r="D1496" t="s">
        <v>6890</v>
      </c>
      <c r="G1496" t="str">
        <f>+IF('Merged data'!G1496&gt;='Merged data'!$P$2,(LN('Merged data'!G1496)-LN('Merged data'!$P$2))/(LN('Merged data'!$P$3)-LN('Merged data'!$P$2))*100," ")</f>
        <v xml:space="preserve"> </v>
      </c>
    </row>
    <row r="1497" spans="1:7" hidden="1" x14ac:dyDescent="0.25">
      <c r="A1497">
        <v>30</v>
      </c>
      <c r="B1497" t="s">
        <v>5148</v>
      </c>
      <c r="C1497">
        <v>1995</v>
      </c>
      <c r="D1497" t="s">
        <v>6891</v>
      </c>
      <c r="G1497" t="str">
        <f>+IF('Merged data'!G1497&gt;='Merged data'!$P$2,(LN('Merged data'!G1497)-LN('Merged data'!$P$2))/(LN('Merged data'!$P$3)-LN('Merged data'!$P$2))*100," ")</f>
        <v xml:space="preserve"> </v>
      </c>
    </row>
    <row r="1498" spans="1:7" hidden="1" x14ac:dyDescent="0.25">
      <c r="A1498">
        <v>31</v>
      </c>
      <c r="B1498" t="s">
        <v>5149</v>
      </c>
      <c r="C1498">
        <v>1995</v>
      </c>
      <c r="D1498" t="s">
        <v>6892</v>
      </c>
      <c r="G1498" t="str">
        <f>+IF('Merged data'!G1498&gt;='Merged data'!$P$2,(LN('Merged data'!G1498)-LN('Merged data'!$P$2))/(LN('Merged data'!$P$3)-LN('Merged data'!$P$2))*100," ")</f>
        <v xml:space="preserve"> </v>
      </c>
    </row>
    <row r="1499" spans="1:7" hidden="1" x14ac:dyDescent="0.25">
      <c r="A1499">
        <v>32</v>
      </c>
      <c r="B1499" t="s">
        <v>5150</v>
      </c>
      <c r="C1499">
        <v>1995</v>
      </c>
      <c r="D1499" t="s">
        <v>6893</v>
      </c>
      <c r="G1499" t="str">
        <f>+IF('Merged data'!G1499&gt;='Merged data'!$P$2,(LN('Merged data'!G1499)-LN('Merged data'!$P$2))/(LN('Merged data'!$P$3)-LN('Merged data'!$P$2))*100," ")</f>
        <v xml:space="preserve"> </v>
      </c>
    </row>
    <row r="1500" spans="1:7" hidden="1" x14ac:dyDescent="0.25">
      <c r="A1500">
        <v>34</v>
      </c>
      <c r="B1500" t="s">
        <v>5151</v>
      </c>
      <c r="C1500">
        <v>1995</v>
      </c>
      <c r="D1500" t="s">
        <v>6894</v>
      </c>
      <c r="G1500" t="str">
        <f>+IF('Merged data'!G1500&gt;='Merged data'!$P$2,(LN('Merged data'!G1500)-LN('Merged data'!$P$2))/(LN('Merged data'!$P$3)-LN('Merged data'!$P$2))*100," ")</f>
        <v xml:space="preserve"> </v>
      </c>
    </row>
    <row r="1501" spans="1:7" hidden="1" x14ac:dyDescent="0.25">
      <c r="A1501">
        <v>35</v>
      </c>
      <c r="B1501" t="s">
        <v>5152</v>
      </c>
      <c r="C1501">
        <v>1995</v>
      </c>
      <c r="D1501" t="s">
        <v>6895</v>
      </c>
      <c r="G1501" t="str">
        <f>+IF('Merged data'!G1501&gt;='Merged data'!$P$2,(LN('Merged data'!G1501)-LN('Merged data'!$P$2))/(LN('Merged data'!$P$3)-LN('Merged data'!$P$2))*100," ")</f>
        <v xml:space="preserve"> </v>
      </c>
    </row>
    <row r="1502" spans="1:7" hidden="1" x14ac:dyDescent="0.25">
      <c r="A1502">
        <v>36</v>
      </c>
      <c r="B1502" t="s">
        <v>5153</v>
      </c>
      <c r="C1502">
        <v>1995</v>
      </c>
      <c r="D1502" t="s">
        <v>6896</v>
      </c>
      <c r="G1502" t="str">
        <f>+IF('Merged data'!G1502&gt;='Merged data'!$P$2,(LN('Merged data'!G1502)-LN('Merged data'!$P$2))/(LN('Merged data'!$P$3)-LN('Merged data'!$P$2))*100," ")</f>
        <v xml:space="preserve"> </v>
      </c>
    </row>
    <row r="1503" spans="1:7" hidden="1" x14ac:dyDescent="0.25">
      <c r="A1503">
        <v>39</v>
      </c>
      <c r="B1503" t="s">
        <v>5154</v>
      </c>
      <c r="C1503">
        <v>1995</v>
      </c>
      <c r="D1503" t="s">
        <v>6897</v>
      </c>
      <c r="G1503" t="str">
        <f>+IF('Merged data'!G1503&gt;='Merged data'!$P$2,(LN('Merged data'!G1503)-LN('Merged data'!$P$2))/(LN('Merged data'!$P$3)-LN('Merged data'!$P$2))*100," ")</f>
        <v xml:space="preserve"> </v>
      </c>
    </row>
    <row r="1504" spans="1:7" hidden="1" x14ac:dyDescent="0.25">
      <c r="A1504">
        <v>40</v>
      </c>
      <c r="B1504" t="s">
        <v>5155</v>
      </c>
      <c r="C1504">
        <v>1995</v>
      </c>
      <c r="D1504" t="s">
        <v>6898</v>
      </c>
      <c r="G1504" t="str">
        <f>+IF('Merged data'!G1504&gt;='Merged data'!$P$2,(LN('Merged data'!G1504)-LN('Merged data'!$P$2))/(LN('Merged data'!$P$3)-LN('Merged data'!$P$2))*100," ")</f>
        <v xml:space="preserve"> </v>
      </c>
    </row>
    <row r="1505" spans="1:7" hidden="1" x14ac:dyDescent="0.25">
      <c r="A1505">
        <v>44</v>
      </c>
      <c r="B1505" t="s">
        <v>5156</v>
      </c>
      <c r="C1505">
        <v>1995</v>
      </c>
      <c r="D1505" t="s">
        <v>6899</v>
      </c>
      <c r="G1505" t="str">
        <f>+IF('Merged data'!G1505&gt;='Merged data'!$P$2,(LN('Merged data'!G1505)-LN('Merged data'!$P$2))/(LN('Merged data'!$P$3)-LN('Merged data'!$P$2))*100," ")</f>
        <v xml:space="preserve"> </v>
      </c>
    </row>
    <row r="1506" spans="1:7" hidden="1" x14ac:dyDescent="0.25">
      <c r="A1506">
        <v>48</v>
      </c>
      <c r="B1506" t="s">
        <v>5157</v>
      </c>
      <c r="C1506">
        <v>1995</v>
      </c>
      <c r="D1506" t="s">
        <v>6900</v>
      </c>
      <c r="G1506" t="str">
        <f>+IF('Merged data'!G1506&gt;='Merged data'!$P$2,(LN('Merged data'!G1506)-LN('Merged data'!$P$2))/(LN('Merged data'!$P$3)-LN('Merged data'!$P$2))*100," ")</f>
        <v xml:space="preserve"> </v>
      </c>
    </row>
    <row r="1507" spans="1:7" hidden="1" x14ac:dyDescent="0.25">
      <c r="A1507">
        <v>50</v>
      </c>
      <c r="B1507" t="s">
        <v>5158</v>
      </c>
      <c r="C1507">
        <v>1995</v>
      </c>
      <c r="D1507" t="s">
        <v>6901</v>
      </c>
      <c r="G1507" t="str">
        <f>+IF('Merged data'!G1507&gt;='Merged data'!$P$2,(LN('Merged data'!G1507)-LN('Merged data'!$P$2))/(LN('Merged data'!$P$3)-LN('Merged data'!$P$2))*100," ")</f>
        <v xml:space="preserve"> </v>
      </c>
    </row>
    <row r="1508" spans="1:7" hidden="1" x14ac:dyDescent="0.25">
      <c r="A1508">
        <v>51</v>
      </c>
      <c r="B1508" t="s">
        <v>5159</v>
      </c>
      <c r="C1508">
        <v>1995</v>
      </c>
      <c r="D1508" t="s">
        <v>6902</v>
      </c>
      <c r="G1508" t="str">
        <f>+IF('Merged data'!G1508&gt;='Merged data'!$P$2,(LN('Merged data'!G1508)-LN('Merged data'!$P$2))/(LN('Merged data'!$P$3)-LN('Merged data'!$P$2))*100," ")</f>
        <v xml:space="preserve"> </v>
      </c>
    </row>
    <row r="1509" spans="1:7" hidden="1" x14ac:dyDescent="0.25">
      <c r="A1509">
        <v>52</v>
      </c>
      <c r="B1509" t="s">
        <v>5160</v>
      </c>
      <c r="C1509">
        <v>1995</v>
      </c>
      <c r="D1509" t="s">
        <v>6903</v>
      </c>
      <c r="G1509" t="str">
        <f>+IF('Merged data'!G1509&gt;='Merged data'!$P$2,(LN('Merged data'!G1509)-LN('Merged data'!$P$2))/(LN('Merged data'!$P$3)-LN('Merged data'!$P$2))*100," ")</f>
        <v xml:space="preserve"> </v>
      </c>
    </row>
    <row r="1510" spans="1:7" hidden="1" x14ac:dyDescent="0.25">
      <c r="A1510">
        <v>53</v>
      </c>
      <c r="B1510" t="s">
        <v>5161</v>
      </c>
      <c r="C1510">
        <v>1995</v>
      </c>
      <c r="D1510" t="s">
        <v>6904</v>
      </c>
      <c r="G1510" t="str">
        <f>+IF('Merged data'!G1510&gt;='Merged data'!$P$2,(LN('Merged data'!G1510)-LN('Merged data'!$P$2))/(LN('Merged data'!$P$3)-LN('Merged data'!$P$2))*100," ")</f>
        <v xml:space="preserve"> </v>
      </c>
    </row>
    <row r="1511" spans="1:7" hidden="1" x14ac:dyDescent="0.25">
      <c r="A1511">
        <v>54</v>
      </c>
      <c r="B1511" t="s">
        <v>5162</v>
      </c>
      <c r="C1511">
        <v>1995</v>
      </c>
      <c r="D1511" t="s">
        <v>6905</v>
      </c>
      <c r="G1511" t="str">
        <f>+IF('Merged data'!G1511&gt;='Merged data'!$P$2,(LN('Merged data'!G1511)-LN('Merged data'!$P$2))/(LN('Merged data'!$P$3)-LN('Merged data'!$P$2))*100," ")</f>
        <v xml:space="preserve"> </v>
      </c>
    </row>
    <row r="1512" spans="1:7" hidden="1" x14ac:dyDescent="0.25">
      <c r="A1512">
        <v>56</v>
      </c>
      <c r="B1512" t="s">
        <v>5163</v>
      </c>
      <c r="C1512">
        <v>1995</v>
      </c>
      <c r="D1512" t="s">
        <v>6906</v>
      </c>
      <c r="G1512" t="str">
        <f>+IF('Merged data'!G1512&gt;='Merged data'!$P$2,(LN('Merged data'!G1512)-LN('Merged data'!$P$2))/(LN('Merged data'!$P$3)-LN('Merged data'!$P$2))*100," ")</f>
        <v xml:space="preserve"> </v>
      </c>
    </row>
    <row r="1513" spans="1:7" hidden="1" x14ac:dyDescent="0.25">
      <c r="A1513">
        <v>57</v>
      </c>
      <c r="B1513" t="s">
        <v>5164</v>
      </c>
      <c r="C1513">
        <v>1995</v>
      </c>
      <c r="D1513" t="s">
        <v>6907</v>
      </c>
      <c r="G1513" t="str">
        <f>+IF('Merged data'!G1513&gt;='Merged data'!$P$2,(LN('Merged data'!G1513)-LN('Merged data'!$P$2))/(LN('Merged data'!$P$3)-LN('Merged data'!$P$2))*100," ")</f>
        <v xml:space="preserve"> </v>
      </c>
    </row>
    <row r="1514" spans="1:7" hidden="1" x14ac:dyDescent="0.25">
      <c r="A1514">
        <v>60</v>
      </c>
      <c r="B1514" t="s">
        <v>5165</v>
      </c>
      <c r="C1514">
        <v>1995</v>
      </c>
      <c r="D1514" t="s">
        <v>6908</v>
      </c>
      <c r="G1514" t="str">
        <f>+IF('Merged data'!G1514&gt;='Merged data'!$P$2,(LN('Merged data'!G1514)-LN('Merged data'!$P$2))/(LN('Merged data'!$P$3)-LN('Merged data'!$P$2))*100," ")</f>
        <v xml:space="preserve"> </v>
      </c>
    </row>
    <row r="1515" spans="1:7" hidden="1" x14ac:dyDescent="0.25">
      <c r="A1515">
        <v>61</v>
      </c>
      <c r="B1515" t="s">
        <v>5166</v>
      </c>
      <c r="C1515">
        <v>1995</v>
      </c>
      <c r="D1515" t="s">
        <v>6909</v>
      </c>
      <c r="G1515" t="str">
        <f>+IF('Merged data'!G1515&gt;='Merged data'!$P$2,(LN('Merged data'!G1515)-LN('Merged data'!$P$2))/(LN('Merged data'!$P$3)-LN('Merged data'!$P$2))*100," ")</f>
        <v xml:space="preserve"> </v>
      </c>
    </row>
    <row r="1516" spans="1:7" hidden="1" x14ac:dyDescent="0.25">
      <c r="A1516">
        <v>62</v>
      </c>
      <c r="B1516" t="s">
        <v>5167</v>
      </c>
      <c r="C1516">
        <v>1995</v>
      </c>
      <c r="D1516" t="s">
        <v>6910</v>
      </c>
      <c r="G1516" t="str">
        <f>+IF('Merged data'!G1516&gt;='Merged data'!$P$2,(LN('Merged data'!G1516)-LN('Merged data'!$P$2))/(LN('Merged data'!$P$3)-LN('Merged data'!$P$2))*100," ")</f>
        <v xml:space="preserve"> </v>
      </c>
    </row>
    <row r="1517" spans="1:7" hidden="1" x14ac:dyDescent="0.25">
      <c r="A1517">
        <v>64</v>
      </c>
      <c r="B1517" t="s">
        <v>5168</v>
      </c>
      <c r="C1517">
        <v>1995</v>
      </c>
      <c r="D1517" t="s">
        <v>6911</v>
      </c>
      <c r="G1517" t="str">
        <f>+IF('Merged data'!G1517&gt;='Merged data'!$P$2,(LN('Merged data'!G1517)-LN('Merged data'!$P$2))/(LN('Merged data'!$P$3)-LN('Merged data'!$P$2))*100," ")</f>
        <v xml:space="preserve"> </v>
      </c>
    </row>
    <row r="1518" spans="1:7" hidden="1" x14ac:dyDescent="0.25">
      <c r="A1518">
        <v>68</v>
      </c>
      <c r="B1518" t="s">
        <v>5169</v>
      </c>
      <c r="C1518">
        <v>1995</v>
      </c>
      <c r="D1518" t="s">
        <v>6912</v>
      </c>
      <c r="G1518" t="str">
        <f>+IF('Merged data'!G1518&gt;='Merged data'!$P$2,(LN('Merged data'!G1518)-LN('Merged data'!$P$2))/(LN('Merged data'!$P$3)-LN('Merged data'!$P$2))*100," ")</f>
        <v xml:space="preserve"> </v>
      </c>
    </row>
    <row r="1519" spans="1:7" hidden="1" x14ac:dyDescent="0.25">
      <c r="A1519">
        <v>70</v>
      </c>
      <c r="B1519" t="s">
        <v>5170</v>
      </c>
      <c r="C1519">
        <v>1995</v>
      </c>
      <c r="D1519" t="s">
        <v>6913</v>
      </c>
      <c r="G1519" t="str">
        <f>+IF('Merged data'!G1519&gt;='Merged data'!$P$2,(LN('Merged data'!G1519)-LN('Merged data'!$P$2))/(LN('Merged data'!$P$3)-LN('Merged data'!$P$2))*100," ")</f>
        <v xml:space="preserve"> </v>
      </c>
    </row>
    <row r="1520" spans="1:7" hidden="1" x14ac:dyDescent="0.25">
      <c r="A1520">
        <v>72</v>
      </c>
      <c r="B1520" t="s">
        <v>5171</v>
      </c>
      <c r="C1520">
        <v>1995</v>
      </c>
      <c r="D1520" t="s">
        <v>6914</v>
      </c>
      <c r="G1520" t="str">
        <f>+IF('Merged data'!G1520&gt;='Merged data'!$P$2,(LN('Merged data'!G1520)-LN('Merged data'!$P$2))/(LN('Merged data'!$P$3)-LN('Merged data'!$P$2))*100," ")</f>
        <v xml:space="preserve"> </v>
      </c>
    </row>
    <row r="1521" spans="1:7" hidden="1" x14ac:dyDescent="0.25">
      <c r="A1521">
        <v>76</v>
      </c>
      <c r="B1521" t="s">
        <v>5172</v>
      </c>
      <c r="C1521">
        <v>1995</v>
      </c>
      <c r="D1521" t="s">
        <v>6915</v>
      </c>
      <c r="G1521" t="str">
        <f>+IF('Merged data'!G1521&gt;='Merged data'!$P$2,(LN('Merged data'!G1521)-LN('Merged data'!$P$2))/(LN('Merged data'!$P$3)-LN('Merged data'!$P$2))*100," ")</f>
        <v xml:space="preserve"> </v>
      </c>
    </row>
    <row r="1522" spans="1:7" hidden="1" x14ac:dyDescent="0.25">
      <c r="A1522">
        <v>84</v>
      </c>
      <c r="B1522" t="s">
        <v>5173</v>
      </c>
      <c r="C1522">
        <v>1995</v>
      </c>
      <c r="D1522" t="s">
        <v>6916</v>
      </c>
      <c r="G1522" t="str">
        <f>+IF('Merged data'!G1522&gt;='Merged data'!$P$2,(LN('Merged data'!G1522)-LN('Merged data'!$P$2))/(LN('Merged data'!$P$3)-LN('Merged data'!$P$2))*100," ")</f>
        <v xml:space="preserve"> </v>
      </c>
    </row>
    <row r="1523" spans="1:7" hidden="1" x14ac:dyDescent="0.25">
      <c r="A1523">
        <v>86</v>
      </c>
      <c r="B1523" t="s">
        <v>5174</v>
      </c>
      <c r="C1523">
        <v>1995</v>
      </c>
      <c r="D1523" t="s">
        <v>6917</v>
      </c>
      <c r="G1523" t="str">
        <f>+IF('Merged data'!G1523&gt;='Merged data'!$P$2,(LN('Merged data'!G1523)-LN('Merged data'!$P$2))/(LN('Merged data'!$P$3)-LN('Merged data'!$P$2))*100," ")</f>
        <v xml:space="preserve"> </v>
      </c>
    </row>
    <row r="1524" spans="1:7" hidden="1" x14ac:dyDescent="0.25">
      <c r="A1524">
        <v>90</v>
      </c>
      <c r="B1524" t="s">
        <v>5175</v>
      </c>
      <c r="C1524">
        <v>1995</v>
      </c>
      <c r="D1524" t="s">
        <v>6918</v>
      </c>
      <c r="G1524" t="str">
        <f>+IF('Merged data'!G1524&gt;='Merged data'!$P$2,(LN('Merged data'!G1524)-LN('Merged data'!$P$2))/(LN('Merged data'!$P$3)-LN('Merged data'!$P$2))*100," ")</f>
        <v xml:space="preserve"> </v>
      </c>
    </row>
    <row r="1525" spans="1:7" hidden="1" x14ac:dyDescent="0.25">
      <c r="A1525">
        <v>92</v>
      </c>
      <c r="B1525" t="s">
        <v>5176</v>
      </c>
      <c r="C1525">
        <v>1995</v>
      </c>
      <c r="D1525" t="s">
        <v>6919</v>
      </c>
      <c r="G1525" t="str">
        <f>+IF('Merged data'!G1525&gt;='Merged data'!$P$2,(LN('Merged data'!G1525)-LN('Merged data'!$P$2))/(LN('Merged data'!$P$3)-LN('Merged data'!$P$2))*100," ")</f>
        <v xml:space="preserve"> </v>
      </c>
    </row>
    <row r="1526" spans="1:7" hidden="1" x14ac:dyDescent="0.25">
      <c r="A1526">
        <v>96</v>
      </c>
      <c r="B1526" t="s">
        <v>5177</v>
      </c>
      <c r="C1526">
        <v>1995</v>
      </c>
      <c r="D1526" t="s">
        <v>6920</v>
      </c>
      <c r="G1526" t="str">
        <f>+IF('Merged data'!G1526&gt;='Merged data'!$P$2,(LN('Merged data'!G1526)-LN('Merged data'!$P$2))/(LN('Merged data'!$P$3)-LN('Merged data'!$P$2))*100," ")</f>
        <v xml:space="preserve"> </v>
      </c>
    </row>
    <row r="1527" spans="1:7" hidden="1" x14ac:dyDescent="0.25">
      <c r="A1527">
        <v>100</v>
      </c>
      <c r="B1527" t="s">
        <v>5178</v>
      </c>
      <c r="C1527">
        <v>1995</v>
      </c>
      <c r="D1527" t="s">
        <v>6921</v>
      </c>
      <c r="G1527" t="str">
        <f>+IF('Merged data'!G1527&gt;='Merged data'!$P$2,(LN('Merged data'!G1527)-LN('Merged data'!$P$2))/(LN('Merged data'!$P$3)-LN('Merged data'!$P$2))*100," ")</f>
        <v xml:space="preserve"> </v>
      </c>
    </row>
    <row r="1528" spans="1:7" hidden="1" x14ac:dyDescent="0.25">
      <c r="A1528">
        <v>104</v>
      </c>
      <c r="B1528" t="s">
        <v>5179</v>
      </c>
      <c r="C1528">
        <v>1995</v>
      </c>
      <c r="D1528" t="s">
        <v>6922</v>
      </c>
      <c r="G1528" t="str">
        <f>+IF('Merged data'!G1528&gt;='Merged data'!$P$2,(LN('Merged data'!G1528)-LN('Merged data'!$P$2))/(LN('Merged data'!$P$3)-LN('Merged data'!$P$2))*100," ")</f>
        <v xml:space="preserve"> </v>
      </c>
    </row>
    <row r="1529" spans="1:7" hidden="1" x14ac:dyDescent="0.25">
      <c r="A1529">
        <v>108</v>
      </c>
      <c r="B1529" t="s">
        <v>5180</v>
      </c>
      <c r="C1529">
        <v>1995</v>
      </c>
      <c r="D1529" t="s">
        <v>6923</v>
      </c>
      <c r="G1529" t="str">
        <f>+IF('Merged data'!G1529&gt;='Merged data'!$P$2,(LN('Merged data'!G1529)-LN('Merged data'!$P$2))/(LN('Merged data'!$P$3)-LN('Merged data'!$P$2))*100," ")</f>
        <v xml:space="preserve"> </v>
      </c>
    </row>
    <row r="1530" spans="1:7" hidden="1" x14ac:dyDescent="0.25">
      <c r="A1530">
        <v>112</v>
      </c>
      <c r="B1530" t="s">
        <v>5181</v>
      </c>
      <c r="C1530">
        <v>1995</v>
      </c>
      <c r="D1530" t="s">
        <v>6924</v>
      </c>
      <c r="G1530" t="str">
        <f>+IF('Merged data'!G1530&gt;='Merged data'!$P$2,(LN('Merged data'!G1530)-LN('Merged data'!$P$2))/(LN('Merged data'!$P$3)-LN('Merged data'!$P$2))*100," ")</f>
        <v xml:space="preserve"> </v>
      </c>
    </row>
    <row r="1531" spans="1:7" hidden="1" x14ac:dyDescent="0.25">
      <c r="A1531">
        <v>116</v>
      </c>
      <c r="B1531" t="s">
        <v>5182</v>
      </c>
      <c r="C1531">
        <v>1995</v>
      </c>
      <c r="D1531" t="s">
        <v>6925</v>
      </c>
      <c r="G1531" t="str">
        <f>+IF('Merged data'!G1531&gt;='Merged data'!$P$2,(LN('Merged data'!G1531)-LN('Merged data'!$P$2))/(LN('Merged data'!$P$3)-LN('Merged data'!$P$2))*100," ")</f>
        <v xml:space="preserve"> </v>
      </c>
    </row>
    <row r="1532" spans="1:7" hidden="1" x14ac:dyDescent="0.25">
      <c r="A1532">
        <v>120</v>
      </c>
      <c r="B1532" t="s">
        <v>5183</v>
      </c>
      <c r="C1532">
        <v>1995</v>
      </c>
      <c r="D1532" t="s">
        <v>6926</v>
      </c>
      <c r="G1532" t="str">
        <f>+IF('Merged data'!G1532&gt;='Merged data'!$P$2,(LN('Merged data'!G1532)-LN('Merged data'!$P$2))/(LN('Merged data'!$P$3)-LN('Merged data'!$P$2))*100," ")</f>
        <v xml:space="preserve"> </v>
      </c>
    </row>
    <row r="1533" spans="1:7" hidden="1" x14ac:dyDescent="0.25">
      <c r="A1533">
        <v>124</v>
      </c>
      <c r="B1533" t="s">
        <v>5184</v>
      </c>
      <c r="C1533">
        <v>1995</v>
      </c>
      <c r="D1533" t="s">
        <v>6927</v>
      </c>
      <c r="G1533" t="str">
        <f>+IF('Merged data'!G1533&gt;='Merged data'!$P$2,(LN('Merged data'!G1533)-LN('Merged data'!$P$2))/(LN('Merged data'!$P$3)-LN('Merged data'!$P$2))*100," ")</f>
        <v xml:space="preserve"> </v>
      </c>
    </row>
    <row r="1534" spans="1:7" hidden="1" x14ac:dyDescent="0.25">
      <c r="A1534">
        <v>127</v>
      </c>
      <c r="B1534" t="s">
        <v>5185</v>
      </c>
      <c r="C1534">
        <v>1995</v>
      </c>
      <c r="D1534" t="s">
        <v>6928</v>
      </c>
      <c r="G1534" t="str">
        <f>+IF('Merged data'!G1534&gt;='Merged data'!$P$2,(LN('Merged data'!G1534)-LN('Merged data'!$P$2))/(LN('Merged data'!$P$3)-LN('Merged data'!$P$2))*100," ")</f>
        <v xml:space="preserve"> </v>
      </c>
    </row>
    <row r="1535" spans="1:7" hidden="1" x14ac:dyDescent="0.25">
      <c r="A1535">
        <v>132</v>
      </c>
      <c r="B1535" t="s">
        <v>5186</v>
      </c>
      <c r="C1535">
        <v>1995</v>
      </c>
      <c r="D1535" t="s">
        <v>6929</v>
      </c>
      <c r="G1535" t="str">
        <f>+IF('Merged data'!G1535&gt;='Merged data'!$P$2,(LN('Merged data'!G1535)-LN('Merged data'!$P$2))/(LN('Merged data'!$P$3)-LN('Merged data'!$P$2))*100," ")</f>
        <v xml:space="preserve"> </v>
      </c>
    </row>
    <row r="1536" spans="1:7" hidden="1" x14ac:dyDescent="0.25">
      <c r="A1536">
        <v>135</v>
      </c>
      <c r="B1536" t="s">
        <v>5187</v>
      </c>
      <c r="C1536">
        <v>1995</v>
      </c>
      <c r="D1536" t="s">
        <v>6930</v>
      </c>
      <c r="G1536" t="str">
        <f>+IF('Merged data'!G1536&gt;='Merged data'!$P$2,(LN('Merged data'!G1536)-LN('Merged data'!$P$2))/(LN('Merged data'!$P$3)-LN('Merged data'!$P$2))*100," ")</f>
        <v xml:space="preserve"> </v>
      </c>
    </row>
    <row r="1537" spans="1:7" hidden="1" x14ac:dyDescent="0.25">
      <c r="A1537">
        <v>136</v>
      </c>
      <c r="B1537" t="s">
        <v>5188</v>
      </c>
      <c r="C1537">
        <v>1995</v>
      </c>
      <c r="D1537" t="s">
        <v>6931</v>
      </c>
      <c r="G1537" t="str">
        <f>+IF('Merged data'!G1537&gt;='Merged data'!$P$2,(LN('Merged data'!G1537)-LN('Merged data'!$P$2))/(LN('Merged data'!$P$3)-LN('Merged data'!$P$2))*100," ")</f>
        <v xml:space="preserve"> </v>
      </c>
    </row>
    <row r="1538" spans="1:7" hidden="1" x14ac:dyDescent="0.25">
      <c r="A1538">
        <v>140</v>
      </c>
      <c r="B1538" t="s">
        <v>5189</v>
      </c>
      <c r="C1538">
        <v>1995</v>
      </c>
      <c r="D1538" t="s">
        <v>6932</v>
      </c>
      <c r="G1538" t="str">
        <f>+IF('Merged data'!G1538&gt;='Merged data'!$P$2,(LN('Merged data'!G1538)-LN('Merged data'!$P$2))/(LN('Merged data'!$P$3)-LN('Merged data'!$P$2))*100," ")</f>
        <v xml:space="preserve"> </v>
      </c>
    </row>
    <row r="1539" spans="1:7" hidden="1" x14ac:dyDescent="0.25">
      <c r="A1539">
        <v>142</v>
      </c>
      <c r="B1539" t="s">
        <v>5190</v>
      </c>
      <c r="C1539">
        <v>1995</v>
      </c>
      <c r="D1539" t="s">
        <v>6933</v>
      </c>
      <c r="G1539" t="str">
        <f>+IF('Merged data'!G1539&gt;='Merged data'!$P$2,(LN('Merged data'!G1539)-LN('Merged data'!$P$2))/(LN('Merged data'!$P$3)-LN('Merged data'!$P$2))*100," ")</f>
        <v xml:space="preserve"> </v>
      </c>
    </row>
    <row r="1540" spans="1:7" hidden="1" x14ac:dyDescent="0.25">
      <c r="A1540">
        <v>143</v>
      </c>
      <c r="B1540" t="s">
        <v>5191</v>
      </c>
      <c r="C1540">
        <v>1995</v>
      </c>
      <c r="D1540" t="s">
        <v>6934</v>
      </c>
      <c r="G1540" t="str">
        <f>+IF('Merged data'!G1540&gt;='Merged data'!$P$2,(LN('Merged data'!G1540)-LN('Merged data'!$P$2))/(LN('Merged data'!$P$3)-LN('Merged data'!$P$2))*100," ")</f>
        <v xml:space="preserve"> </v>
      </c>
    </row>
    <row r="1541" spans="1:7" hidden="1" x14ac:dyDescent="0.25">
      <c r="A1541">
        <v>144</v>
      </c>
      <c r="B1541" t="s">
        <v>5192</v>
      </c>
      <c r="C1541">
        <v>1995</v>
      </c>
      <c r="D1541" t="s">
        <v>6935</v>
      </c>
      <c r="G1541" t="str">
        <f>+IF('Merged data'!G1541&gt;='Merged data'!$P$2,(LN('Merged data'!G1541)-LN('Merged data'!$P$2))/(LN('Merged data'!$P$3)-LN('Merged data'!$P$2))*100," ")</f>
        <v xml:space="preserve"> </v>
      </c>
    </row>
    <row r="1542" spans="1:7" hidden="1" x14ac:dyDescent="0.25">
      <c r="A1542">
        <v>145</v>
      </c>
      <c r="B1542" t="s">
        <v>5193</v>
      </c>
      <c r="C1542">
        <v>1995</v>
      </c>
      <c r="D1542" t="s">
        <v>6936</v>
      </c>
      <c r="G1542" t="str">
        <f>+IF('Merged data'!G1542&gt;='Merged data'!$P$2,(LN('Merged data'!G1542)-LN('Merged data'!$P$2))/(LN('Merged data'!$P$3)-LN('Merged data'!$P$2))*100," ")</f>
        <v xml:space="preserve"> </v>
      </c>
    </row>
    <row r="1543" spans="1:7" hidden="1" x14ac:dyDescent="0.25">
      <c r="A1543">
        <v>148</v>
      </c>
      <c r="B1543" t="s">
        <v>5194</v>
      </c>
      <c r="C1543">
        <v>1995</v>
      </c>
      <c r="D1543" t="s">
        <v>6937</v>
      </c>
      <c r="G1543" t="str">
        <f>+IF('Merged data'!G1543&gt;='Merged data'!$P$2,(LN('Merged data'!G1543)-LN('Merged data'!$P$2))/(LN('Merged data'!$P$3)-LN('Merged data'!$P$2))*100," ")</f>
        <v xml:space="preserve"> </v>
      </c>
    </row>
    <row r="1544" spans="1:7" hidden="1" x14ac:dyDescent="0.25">
      <c r="A1544">
        <v>150</v>
      </c>
      <c r="B1544" t="s">
        <v>5195</v>
      </c>
      <c r="C1544">
        <v>1995</v>
      </c>
      <c r="D1544" t="s">
        <v>6938</v>
      </c>
      <c r="G1544" t="str">
        <f>+IF('Merged data'!G1544&gt;='Merged data'!$P$2,(LN('Merged data'!G1544)-LN('Merged data'!$P$2))/(LN('Merged data'!$P$3)-LN('Merged data'!$P$2))*100," ")</f>
        <v xml:space="preserve"> </v>
      </c>
    </row>
    <row r="1545" spans="1:7" hidden="1" x14ac:dyDescent="0.25">
      <c r="A1545">
        <v>151</v>
      </c>
      <c r="B1545" t="s">
        <v>5196</v>
      </c>
      <c r="C1545">
        <v>1995</v>
      </c>
      <c r="D1545" t="s">
        <v>6939</v>
      </c>
      <c r="G1545" t="str">
        <f>+IF('Merged data'!G1545&gt;='Merged data'!$P$2,(LN('Merged data'!G1545)-LN('Merged data'!$P$2))/(LN('Merged data'!$P$3)-LN('Merged data'!$P$2))*100," ")</f>
        <v xml:space="preserve"> </v>
      </c>
    </row>
    <row r="1546" spans="1:7" hidden="1" x14ac:dyDescent="0.25">
      <c r="A1546">
        <v>152</v>
      </c>
      <c r="B1546" t="s">
        <v>5197</v>
      </c>
      <c r="C1546">
        <v>1995</v>
      </c>
      <c r="D1546" t="s">
        <v>6940</v>
      </c>
      <c r="G1546" t="str">
        <f>+IF('Merged data'!G1546&gt;='Merged data'!$P$2,(LN('Merged data'!G1546)-LN('Merged data'!$P$2))/(LN('Merged data'!$P$3)-LN('Merged data'!$P$2))*100," ")</f>
        <v xml:space="preserve"> </v>
      </c>
    </row>
    <row r="1547" spans="1:7" hidden="1" x14ac:dyDescent="0.25">
      <c r="A1547">
        <v>154</v>
      </c>
      <c r="B1547" t="s">
        <v>5198</v>
      </c>
      <c r="C1547">
        <v>1995</v>
      </c>
      <c r="D1547" t="s">
        <v>6941</v>
      </c>
      <c r="G1547" t="str">
        <f>+IF('Merged data'!G1547&gt;='Merged data'!$P$2,(LN('Merged data'!G1547)-LN('Merged data'!$P$2))/(LN('Merged data'!$P$3)-LN('Merged data'!$P$2))*100," ")</f>
        <v xml:space="preserve"> </v>
      </c>
    </row>
    <row r="1548" spans="1:7" hidden="1" x14ac:dyDescent="0.25">
      <c r="A1548">
        <v>155</v>
      </c>
      <c r="B1548" t="s">
        <v>5199</v>
      </c>
      <c r="C1548">
        <v>1995</v>
      </c>
      <c r="D1548" t="s">
        <v>6942</v>
      </c>
      <c r="G1548" t="str">
        <f>+IF('Merged data'!G1548&gt;='Merged data'!$P$2,(LN('Merged data'!G1548)-LN('Merged data'!$P$2))/(LN('Merged data'!$P$3)-LN('Merged data'!$P$2))*100," ")</f>
        <v xml:space="preserve"> </v>
      </c>
    </row>
    <row r="1549" spans="1:7" hidden="1" x14ac:dyDescent="0.25">
      <c r="A1549">
        <v>156</v>
      </c>
      <c r="B1549" t="s">
        <v>5200</v>
      </c>
      <c r="C1549">
        <v>1995</v>
      </c>
      <c r="D1549" t="s">
        <v>6943</v>
      </c>
      <c r="G1549" t="str">
        <f>+IF('Merged data'!G1549&gt;='Merged data'!$P$2,(LN('Merged data'!G1549)-LN('Merged data'!$P$2))/(LN('Merged data'!$P$3)-LN('Merged data'!$P$2))*100," ")</f>
        <v xml:space="preserve"> </v>
      </c>
    </row>
    <row r="1550" spans="1:7" hidden="1" x14ac:dyDescent="0.25">
      <c r="A1550">
        <v>158</v>
      </c>
      <c r="B1550" t="s">
        <v>5201</v>
      </c>
      <c r="C1550">
        <v>1995</v>
      </c>
      <c r="D1550" t="s">
        <v>6944</v>
      </c>
      <c r="G1550" t="str">
        <f>+IF('Merged data'!G1550&gt;='Merged data'!$P$2,(LN('Merged data'!G1550)-LN('Merged data'!$P$2))/(LN('Merged data'!$P$3)-LN('Merged data'!$P$2))*100," ")</f>
        <v xml:space="preserve"> </v>
      </c>
    </row>
    <row r="1551" spans="1:7" hidden="1" x14ac:dyDescent="0.25">
      <c r="A1551">
        <v>162</v>
      </c>
      <c r="B1551" t="s">
        <v>5202</v>
      </c>
      <c r="C1551">
        <v>1995</v>
      </c>
      <c r="D1551" t="s">
        <v>6945</v>
      </c>
      <c r="G1551" t="str">
        <f>+IF('Merged data'!G1551&gt;='Merged data'!$P$2,(LN('Merged data'!G1551)-LN('Merged data'!$P$2))/(LN('Merged data'!$P$3)-LN('Merged data'!$P$2))*100," ")</f>
        <v xml:space="preserve"> </v>
      </c>
    </row>
    <row r="1552" spans="1:7" hidden="1" x14ac:dyDescent="0.25">
      <c r="A1552">
        <v>166</v>
      </c>
      <c r="B1552" t="s">
        <v>5203</v>
      </c>
      <c r="C1552">
        <v>1995</v>
      </c>
      <c r="D1552" t="s">
        <v>6946</v>
      </c>
      <c r="G1552" t="str">
        <f>+IF('Merged data'!G1552&gt;='Merged data'!$P$2,(LN('Merged data'!G1552)-LN('Merged data'!$P$2))/(LN('Merged data'!$P$3)-LN('Merged data'!$P$2))*100," ")</f>
        <v xml:space="preserve"> </v>
      </c>
    </row>
    <row r="1553" spans="1:7" hidden="1" x14ac:dyDescent="0.25">
      <c r="A1553">
        <v>170</v>
      </c>
      <c r="B1553" t="s">
        <v>5204</v>
      </c>
      <c r="C1553">
        <v>1995</v>
      </c>
      <c r="D1553" t="s">
        <v>1064</v>
      </c>
      <c r="G1553" t="str">
        <f>+IF('Merged data'!G1553&gt;='Merged data'!$P$2,(LN('Merged data'!G1553)-LN('Merged data'!$P$2))/(LN('Merged data'!$P$3)-LN('Merged data'!$P$2))*100," ")</f>
        <v xml:space="preserve"> </v>
      </c>
    </row>
    <row r="1554" spans="1:7" hidden="1" x14ac:dyDescent="0.25">
      <c r="A1554">
        <v>174</v>
      </c>
      <c r="B1554" t="s">
        <v>5205</v>
      </c>
      <c r="C1554">
        <v>1995</v>
      </c>
      <c r="D1554" t="s">
        <v>6947</v>
      </c>
      <c r="G1554" t="str">
        <f>+IF('Merged data'!G1554&gt;='Merged data'!$P$2,(LN('Merged data'!G1554)-LN('Merged data'!$P$2))/(LN('Merged data'!$P$3)-LN('Merged data'!$P$2))*100," ")</f>
        <v xml:space="preserve"> </v>
      </c>
    </row>
    <row r="1555" spans="1:7" hidden="1" x14ac:dyDescent="0.25">
      <c r="A1555">
        <v>175</v>
      </c>
      <c r="B1555" t="s">
        <v>5206</v>
      </c>
      <c r="C1555">
        <v>1995</v>
      </c>
      <c r="D1555" t="s">
        <v>6948</v>
      </c>
      <c r="G1555" t="str">
        <f>+IF('Merged data'!G1555&gt;='Merged data'!$P$2,(LN('Merged data'!G1555)-LN('Merged data'!$P$2))/(LN('Merged data'!$P$3)-LN('Merged data'!$P$2))*100," ")</f>
        <v xml:space="preserve"> </v>
      </c>
    </row>
    <row r="1556" spans="1:7" hidden="1" x14ac:dyDescent="0.25">
      <c r="A1556">
        <v>178</v>
      </c>
      <c r="B1556" t="s">
        <v>5207</v>
      </c>
      <c r="C1556">
        <v>1995</v>
      </c>
      <c r="D1556" t="s">
        <v>6949</v>
      </c>
      <c r="G1556" t="str">
        <f>+IF('Merged data'!G1556&gt;='Merged data'!$P$2,(LN('Merged data'!G1556)-LN('Merged data'!$P$2))/(LN('Merged data'!$P$3)-LN('Merged data'!$P$2))*100," ")</f>
        <v xml:space="preserve"> </v>
      </c>
    </row>
    <row r="1557" spans="1:7" hidden="1" x14ac:dyDescent="0.25">
      <c r="A1557">
        <v>180</v>
      </c>
      <c r="B1557" t="s">
        <v>5208</v>
      </c>
      <c r="C1557">
        <v>1995</v>
      </c>
      <c r="D1557" t="s">
        <v>6950</v>
      </c>
      <c r="G1557" t="str">
        <f>+IF('Merged data'!G1557&gt;='Merged data'!$P$2,(LN('Merged data'!G1557)-LN('Merged data'!$P$2))/(LN('Merged data'!$P$3)-LN('Merged data'!$P$2))*100," ")</f>
        <v xml:space="preserve"> </v>
      </c>
    </row>
    <row r="1558" spans="1:7" hidden="1" x14ac:dyDescent="0.25">
      <c r="A1558">
        <v>184</v>
      </c>
      <c r="B1558" t="s">
        <v>5209</v>
      </c>
      <c r="C1558">
        <v>1995</v>
      </c>
      <c r="D1558" t="s">
        <v>6951</v>
      </c>
      <c r="G1558" t="str">
        <f>+IF('Merged data'!G1558&gt;='Merged data'!$P$2,(LN('Merged data'!G1558)-LN('Merged data'!$P$2))/(LN('Merged data'!$P$3)-LN('Merged data'!$P$2))*100," ")</f>
        <v xml:space="preserve"> </v>
      </c>
    </row>
    <row r="1559" spans="1:7" hidden="1" x14ac:dyDescent="0.25">
      <c r="A1559">
        <v>188</v>
      </c>
      <c r="B1559" t="s">
        <v>5210</v>
      </c>
      <c r="C1559">
        <v>1995</v>
      </c>
      <c r="D1559" t="s">
        <v>6952</v>
      </c>
      <c r="G1559" t="str">
        <f>+IF('Merged data'!G1559&gt;='Merged data'!$P$2,(LN('Merged data'!G1559)-LN('Merged data'!$P$2))/(LN('Merged data'!$P$3)-LN('Merged data'!$P$2))*100," ")</f>
        <v xml:space="preserve"> </v>
      </c>
    </row>
    <row r="1560" spans="1:7" hidden="1" x14ac:dyDescent="0.25">
      <c r="A1560">
        <v>191</v>
      </c>
      <c r="B1560" t="s">
        <v>5211</v>
      </c>
      <c r="C1560">
        <v>1995</v>
      </c>
      <c r="D1560" t="s">
        <v>6953</v>
      </c>
      <c r="G1560" t="str">
        <f>+IF('Merged data'!G1560&gt;='Merged data'!$P$2,(LN('Merged data'!G1560)-LN('Merged data'!$P$2))/(LN('Merged data'!$P$3)-LN('Merged data'!$P$2))*100," ")</f>
        <v xml:space="preserve"> </v>
      </c>
    </row>
    <row r="1561" spans="1:7" hidden="1" x14ac:dyDescent="0.25">
      <c r="A1561">
        <v>192</v>
      </c>
      <c r="B1561" t="s">
        <v>5212</v>
      </c>
      <c r="C1561">
        <v>1995</v>
      </c>
      <c r="D1561" t="s">
        <v>6954</v>
      </c>
      <c r="G1561" t="str">
        <f>+IF('Merged data'!G1561&gt;='Merged data'!$P$2,(LN('Merged data'!G1561)-LN('Merged data'!$P$2))/(LN('Merged data'!$P$3)-LN('Merged data'!$P$2))*100," ")</f>
        <v xml:space="preserve"> </v>
      </c>
    </row>
    <row r="1562" spans="1:7" hidden="1" x14ac:dyDescent="0.25">
      <c r="A1562">
        <v>196</v>
      </c>
      <c r="B1562" t="s">
        <v>5213</v>
      </c>
      <c r="C1562">
        <v>1995</v>
      </c>
      <c r="D1562" t="s">
        <v>6955</v>
      </c>
      <c r="G1562" t="str">
        <f>+IF('Merged data'!G1562&gt;='Merged data'!$P$2,(LN('Merged data'!G1562)-LN('Merged data'!$P$2))/(LN('Merged data'!$P$3)-LN('Merged data'!$P$2))*100," ")</f>
        <v xml:space="preserve"> </v>
      </c>
    </row>
    <row r="1563" spans="1:7" hidden="1" x14ac:dyDescent="0.25">
      <c r="A1563">
        <v>199</v>
      </c>
      <c r="B1563" t="s">
        <v>5214</v>
      </c>
      <c r="C1563">
        <v>1995</v>
      </c>
      <c r="D1563" t="s">
        <v>6956</v>
      </c>
      <c r="G1563" t="str">
        <f>+IF('Merged data'!G1563&gt;='Merged data'!$P$2,(LN('Merged data'!G1563)-LN('Merged data'!$P$2))/(LN('Merged data'!$P$3)-LN('Merged data'!$P$2))*100," ")</f>
        <v xml:space="preserve"> </v>
      </c>
    </row>
    <row r="1564" spans="1:7" hidden="1" x14ac:dyDescent="0.25">
      <c r="A1564">
        <v>202</v>
      </c>
      <c r="B1564" t="s">
        <v>5215</v>
      </c>
      <c r="C1564">
        <v>1995</v>
      </c>
      <c r="D1564" t="s">
        <v>6957</v>
      </c>
      <c r="G1564" t="str">
        <f>+IF('Merged data'!G1564&gt;='Merged data'!$P$2,(LN('Merged data'!G1564)-LN('Merged data'!$P$2))/(LN('Merged data'!$P$3)-LN('Merged data'!$P$2))*100," ")</f>
        <v xml:space="preserve"> </v>
      </c>
    </row>
    <row r="1565" spans="1:7" hidden="1" x14ac:dyDescent="0.25">
      <c r="A1565">
        <v>203</v>
      </c>
      <c r="B1565" t="s">
        <v>5216</v>
      </c>
      <c r="C1565">
        <v>1995</v>
      </c>
      <c r="D1565" t="s">
        <v>6958</v>
      </c>
      <c r="G1565" t="str">
        <f>+IF('Merged data'!G1565&gt;='Merged data'!$P$2,(LN('Merged data'!G1565)-LN('Merged data'!$P$2))/(LN('Merged data'!$P$3)-LN('Merged data'!$P$2))*100," ")</f>
        <v xml:space="preserve"> </v>
      </c>
    </row>
    <row r="1566" spans="1:7" hidden="1" x14ac:dyDescent="0.25">
      <c r="A1566">
        <v>204</v>
      </c>
      <c r="B1566" t="s">
        <v>5217</v>
      </c>
      <c r="C1566">
        <v>1995</v>
      </c>
      <c r="D1566" t="s">
        <v>6959</v>
      </c>
      <c r="G1566" t="str">
        <f>+IF('Merged data'!G1566&gt;='Merged data'!$P$2,(LN('Merged data'!G1566)-LN('Merged data'!$P$2))/(LN('Merged data'!$P$3)-LN('Merged data'!$P$2))*100," ")</f>
        <v xml:space="preserve"> </v>
      </c>
    </row>
    <row r="1567" spans="1:7" hidden="1" x14ac:dyDescent="0.25">
      <c r="A1567">
        <v>208</v>
      </c>
      <c r="B1567" t="s">
        <v>5218</v>
      </c>
      <c r="C1567">
        <v>1995</v>
      </c>
      <c r="D1567" t="s">
        <v>6960</v>
      </c>
      <c r="G1567" t="str">
        <f>+IF('Merged data'!G1567&gt;='Merged data'!$P$2,(LN('Merged data'!G1567)-LN('Merged data'!$P$2))/(LN('Merged data'!$P$3)-LN('Merged data'!$P$2))*100," ")</f>
        <v xml:space="preserve"> </v>
      </c>
    </row>
    <row r="1568" spans="1:7" hidden="1" x14ac:dyDescent="0.25">
      <c r="A1568">
        <v>212</v>
      </c>
      <c r="B1568" t="s">
        <v>5219</v>
      </c>
      <c r="C1568">
        <v>1995</v>
      </c>
      <c r="D1568" t="s">
        <v>6961</v>
      </c>
      <c r="G1568" t="str">
        <f>+IF('Merged data'!G1568&gt;='Merged data'!$P$2,(LN('Merged data'!G1568)-LN('Merged data'!$P$2))/(LN('Merged data'!$P$3)-LN('Merged data'!$P$2))*100," ")</f>
        <v xml:space="preserve"> </v>
      </c>
    </row>
    <row r="1569" spans="1:7" hidden="1" x14ac:dyDescent="0.25">
      <c r="A1569">
        <v>214</v>
      </c>
      <c r="B1569" t="s">
        <v>5220</v>
      </c>
      <c r="C1569">
        <v>1995</v>
      </c>
      <c r="D1569" t="s">
        <v>6962</v>
      </c>
      <c r="G1569" t="str">
        <f>+IF('Merged data'!G1569&gt;='Merged data'!$P$2,(LN('Merged data'!G1569)-LN('Merged data'!$P$2))/(LN('Merged data'!$P$3)-LN('Merged data'!$P$2))*100," ")</f>
        <v xml:space="preserve"> </v>
      </c>
    </row>
    <row r="1570" spans="1:7" hidden="1" x14ac:dyDescent="0.25">
      <c r="A1570">
        <v>218</v>
      </c>
      <c r="B1570" t="s">
        <v>5221</v>
      </c>
      <c r="C1570">
        <v>1995</v>
      </c>
      <c r="D1570" t="s">
        <v>6963</v>
      </c>
      <c r="G1570" t="str">
        <f>+IF('Merged data'!G1570&gt;='Merged data'!$P$2,(LN('Merged data'!G1570)-LN('Merged data'!$P$2))/(LN('Merged data'!$P$3)-LN('Merged data'!$P$2))*100," ")</f>
        <v xml:space="preserve"> </v>
      </c>
    </row>
    <row r="1571" spans="1:7" hidden="1" x14ac:dyDescent="0.25">
      <c r="A1571">
        <v>222</v>
      </c>
      <c r="B1571" t="s">
        <v>5222</v>
      </c>
      <c r="C1571">
        <v>1995</v>
      </c>
      <c r="D1571" t="s">
        <v>6964</v>
      </c>
      <c r="G1571" t="str">
        <f>+IF('Merged data'!G1571&gt;='Merged data'!$P$2,(LN('Merged data'!G1571)-LN('Merged data'!$P$2))/(LN('Merged data'!$P$3)-LN('Merged data'!$P$2))*100," ")</f>
        <v xml:space="preserve"> </v>
      </c>
    </row>
    <row r="1572" spans="1:7" hidden="1" x14ac:dyDescent="0.25">
      <c r="A1572">
        <v>223</v>
      </c>
      <c r="B1572" t="s">
        <v>5223</v>
      </c>
      <c r="C1572">
        <v>1995</v>
      </c>
      <c r="D1572" t="s">
        <v>6965</v>
      </c>
      <c r="G1572" t="str">
        <f>+IF('Merged data'!G1572&gt;='Merged data'!$P$2,(LN('Merged data'!G1572)-LN('Merged data'!$P$2))/(LN('Merged data'!$P$3)-LN('Merged data'!$P$2))*100," ")</f>
        <v xml:space="preserve"> </v>
      </c>
    </row>
    <row r="1573" spans="1:7" hidden="1" x14ac:dyDescent="0.25">
      <c r="A1573">
        <v>226</v>
      </c>
      <c r="B1573" t="s">
        <v>5224</v>
      </c>
      <c r="C1573">
        <v>1995</v>
      </c>
      <c r="D1573" t="s">
        <v>6966</v>
      </c>
      <c r="G1573" t="str">
        <f>+IF('Merged data'!G1573&gt;='Merged data'!$P$2,(LN('Merged data'!G1573)-LN('Merged data'!$P$2))/(LN('Merged data'!$P$3)-LN('Merged data'!$P$2))*100," ")</f>
        <v xml:space="preserve"> </v>
      </c>
    </row>
    <row r="1574" spans="1:7" hidden="1" x14ac:dyDescent="0.25">
      <c r="A1574">
        <v>231</v>
      </c>
      <c r="B1574" t="s">
        <v>5225</v>
      </c>
      <c r="C1574">
        <v>1995</v>
      </c>
      <c r="D1574" t="s">
        <v>6967</v>
      </c>
      <c r="G1574" t="str">
        <f>+IF('Merged data'!G1574&gt;='Merged data'!$P$2,(LN('Merged data'!G1574)-LN('Merged data'!$P$2))/(LN('Merged data'!$P$3)-LN('Merged data'!$P$2))*100," ")</f>
        <v xml:space="preserve"> </v>
      </c>
    </row>
    <row r="1575" spans="1:7" hidden="1" x14ac:dyDescent="0.25">
      <c r="A1575">
        <v>232</v>
      </c>
      <c r="B1575" t="s">
        <v>5226</v>
      </c>
      <c r="C1575">
        <v>1995</v>
      </c>
      <c r="D1575" t="s">
        <v>6968</v>
      </c>
      <c r="G1575" t="str">
        <f>+IF('Merged data'!G1575&gt;='Merged data'!$P$2,(LN('Merged data'!G1575)-LN('Merged data'!$P$2))/(LN('Merged data'!$P$3)-LN('Merged data'!$P$2))*100," ")</f>
        <v xml:space="preserve"> </v>
      </c>
    </row>
    <row r="1576" spans="1:7" hidden="1" x14ac:dyDescent="0.25">
      <c r="A1576">
        <v>233</v>
      </c>
      <c r="B1576" t="s">
        <v>5227</v>
      </c>
      <c r="C1576">
        <v>1995</v>
      </c>
      <c r="D1576" t="s">
        <v>6969</v>
      </c>
      <c r="G1576" t="str">
        <f>+IF('Merged data'!G1576&gt;='Merged data'!$P$2,(LN('Merged data'!G1576)-LN('Merged data'!$P$2))/(LN('Merged data'!$P$3)-LN('Merged data'!$P$2))*100," ")</f>
        <v xml:space="preserve"> </v>
      </c>
    </row>
    <row r="1577" spans="1:7" hidden="1" x14ac:dyDescent="0.25">
      <c r="A1577">
        <v>234</v>
      </c>
      <c r="B1577" t="s">
        <v>5228</v>
      </c>
      <c r="C1577">
        <v>1995</v>
      </c>
      <c r="D1577" t="s">
        <v>6970</v>
      </c>
      <c r="G1577" t="str">
        <f>+IF('Merged data'!G1577&gt;='Merged data'!$P$2,(LN('Merged data'!G1577)-LN('Merged data'!$P$2))/(LN('Merged data'!$P$3)-LN('Merged data'!$P$2))*100," ")</f>
        <v xml:space="preserve"> </v>
      </c>
    </row>
    <row r="1578" spans="1:7" hidden="1" x14ac:dyDescent="0.25">
      <c r="A1578">
        <v>238</v>
      </c>
      <c r="B1578" t="s">
        <v>5229</v>
      </c>
      <c r="C1578">
        <v>1995</v>
      </c>
      <c r="D1578" t="s">
        <v>6971</v>
      </c>
      <c r="G1578" t="str">
        <f>+IF('Merged data'!G1578&gt;='Merged data'!$P$2,(LN('Merged data'!G1578)-LN('Merged data'!$P$2))/(LN('Merged data'!$P$3)-LN('Merged data'!$P$2))*100," ")</f>
        <v xml:space="preserve"> </v>
      </c>
    </row>
    <row r="1579" spans="1:7" hidden="1" x14ac:dyDescent="0.25">
      <c r="A1579">
        <v>239</v>
      </c>
      <c r="B1579" t="s">
        <v>5230</v>
      </c>
      <c r="C1579">
        <v>1995</v>
      </c>
      <c r="D1579" t="s">
        <v>6972</v>
      </c>
      <c r="G1579" t="str">
        <f>+IF('Merged data'!G1579&gt;='Merged data'!$P$2,(LN('Merged data'!G1579)-LN('Merged data'!$P$2))/(LN('Merged data'!$P$3)-LN('Merged data'!$P$2))*100," ")</f>
        <v xml:space="preserve"> </v>
      </c>
    </row>
    <row r="1580" spans="1:7" hidden="1" x14ac:dyDescent="0.25">
      <c r="A1580">
        <v>242</v>
      </c>
      <c r="B1580" t="s">
        <v>5231</v>
      </c>
      <c r="C1580">
        <v>1995</v>
      </c>
      <c r="D1580" t="s">
        <v>6973</v>
      </c>
      <c r="G1580" t="str">
        <f>+IF('Merged data'!G1580&gt;='Merged data'!$P$2,(LN('Merged data'!G1580)-LN('Merged data'!$P$2))/(LN('Merged data'!$P$3)-LN('Merged data'!$P$2))*100," ")</f>
        <v xml:space="preserve"> </v>
      </c>
    </row>
    <row r="1581" spans="1:7" hidden="1" x14ac:dyDescent="0.25">
      <c r="A1581">
        <v>246</v>
      </c>
      <c r="B1581" t="s">
        <v>5232</v>
      </c>
      <c r="C1581">
        <v>1995</v>
      </c>
      <c r="D1581" t="s">
        <v>6974</v>
      </c>
      <c r="G1581" t="str">
        <f>+IF('Merged data'!G1581&gt;='Merged data'!$P$2,(LN('Merged data'!G1581)-LN('Merged data'!$P$2))/(LN('Merged data'!$P$3)-LN('Merged data'!$P$2))*100," ")</f>
        <v xml:space="preserve"> </v>
      </c>
    </row>
    <row r="1582" spans="1:7" hidden="1" x14ac:dyDescent="0.25">
      <c r="A1582">
        <v>248</v>
      </c>
      <c r="B1582" t="s">
        <v>5233</v>
      </c>
      <c r="C1582">
        <v>1995</v>
      </c>
      <c r="D1582" t="s">
        <v>6975</v>
      </c>
      <c r="G1582" t="str">
        <f>+IF('Merged data'!G1582&gt;='Merged data'!$P$2,(LN('Merged data'!G1582)-LN('Merged data'!$P$2))/(LN('Merged data'!$P$3)-LN('Merged data'!$P$2))*100," ")</f>
        <v xml:space="preserve"> </v>
      </c>
    </row>
    <row r="1583" spans="1:7" hidden="1" x14ac:dyDescent="0.25">
      <c r="A1583">
        <v>250</v>
      </c>
      <c r="B1583" t="s">
        <v>5234</v>
      </c>
      <c r="C1583">
        <v>1995</v>
      </c>
      <c r="D1583" t="s">
        <v>6976</v>
      </c>
      <c r="G1583" t="str">
        <f>+IF('Merged data'!G1583&gt;='Merged data'!$P$2,(LN('Merged data'!G1583)-LN('Merged data'!$P$2))/(LN('Merged data'!$P$3)-LN('Merged data'!$P$2))*100," ")</f>
        <v xml:space="preserve"> </v>
      </c>
    </row>
    <row r="1584" spans="1:7" hidden="1" x14ac:dyDescent="0.25">
      <c r="A1584">
        <v>254</v>
      </c>
      <c r="B1584" t="s">
        <v>5235</v>
      </c>
      <c r="C1584">
        <v>1995</v>
      </c>
      <c r="D1584" t="s">
        <v>6977</v>
      </c>
      <c r="G1584" t="str">
        <f>+IF('Merged data'!G1584&gt;='Merged data'!$P$2,(LN('Merged data'!G1584)-LN('Merged data'!$P$2))/(LN('Merged data'!$P$3)-LN('Merged data'!$P$2))*100," ")</f>
        <v xml:space="preserve"> </v>
      </c>
    </row>
    <row r="1585" spans="1:7" hidden="1" x14ac:dyDescent="0.25">
      <c r="A1585">
        <v>258</v>
      </c>
      <c r="B1585" t="s">
        <v>5236</v>
      </c>
      <c r="C1585">
        <v>1995</v>
      </c>
      <c r="D1585" t="s">
        <v>6978</v>
      </c>
      <c r="G1585" t="str">
        <f>+IF('Merged data'!G1585&gt;='Merged data'!$P$2,(LN('Merged data'!G1585)-LN('Merged data'!$P$2))/(LN('Merged data'!$P$3)-LN('Merged data'!$P$2))*100," ")</f>
        <v xml:space="preserve"> </v>
      </c>
    </row>
    <row r="1586" spans="1:7" hidden="1" x14ac:dyDescent="0.25">
      <c r="A1586">
        <v>260</v>
      </c>
      <c r="B1586" t="s">
        <v>5237</v>
      </c>
      <c r="C1586">
        <v>1995</v>
      </c>
      <c r="D1586" t="s">
        <v>6979</v>
      </c>
      <c r="G1586" t="str">
        <f>+IF('Merged data'!G1586&gt;='Merged data'!$P$2,(LN('Merged data'!G1586)-LN('Merged data'!$P$2))/(LN('Merged data'!$P$3)-LN('Merged data'!$P$2))*100," ")</f>
        <v xml:space="preserve"> </v>
      </c>
    </row>
    <row r="1587" spans="1:7" hidden="1" x14ac:dyDescent="0.25">
      <c r="A1587">
        <v>262</v>
      </c>
      <c r="B1587" t="s">
        <v>5238</v>
      </c>
      <c r="C1587">
        <v>1995</v>
      </c>
      <c r="D1587" t="s">
        <v>6980</v>
      </c>
      <c r="G1587" t="str">
        <f>+IF('Merged data'!G1587&gt;='Merged data'!$P$2,(LN('Merged data'!G1587)-LN('Merged data'!$P$2))/(LN('Merged data'!$P$3)-LN('Merged data'!$P$2))*100," ")</f>
        <v xml:space="preserve"> </v>
      </c>
    </row>
    <row r="1588" spans="1:7" hidden="1" x14ac:dyDescent="0.25">
      <c r="A1588">
        <v>266</v>
      </c>
      <c r="B1588" t="s">
        <v>5239</v>
      </c>
      <c r="C1588">
        <v>1995</v>
      </c>
      <c r="D1588" t="s">
        <v>6981</v>
      </c>
      <c r="G1588" t="str">
        <f>+IF('Merged data'!G1588&gt;='Merged data'!$P$2,(LN('Merged data'!G1588)-LN('Merged data'!$P$2))/(LN('Merged data'!$P$3)-LN('Merged data'!$P$2))*100," ")</f>
        <v xml:space="preserve"> </v>
      </c>
    </row>
    <row r="1589" spans="1:7" hidden="1" x14ac:dyDescent="0.25">
      <c r="A1589">
        <v>268</v>
      </c>
      <c r="B1589" t="s">
        <v>5240</v>
      </c>
      <c r="C1589">
        <v>1995</v>
      </c>
      <c r="D1589" t="s">
        <v>6982</v>
      </c>
      <c r="G1589" t="str">
        <f>+IF('Merged data'!G1589&gt;='Merged data'!$P$2,(LN('Merged data'!G1589)-LN('Merged data'!$P$2))/(LN('Merged data'!$P$3)-LN('Merged data'!$P$2))*100," ")</f>
        <v xml:space="preserve"> </v>
      </c>
    </row>
    <row r="1590" spans="1:7" hidden="1" x14ac:dyDescent="0.25">
      <c r="A1590">
        <v>270</v>
      </c>
      <c r="B1590" t="s">
        <v>5241</v>
      </c>
      <c r="C1590">
        <v>1995</v>
      </c>
      <c r="D1590" t="s">
        <v>6983</v>
      </c>
      <c r="G1590" t="str">
        <f>+IF('Merged data'!G1590&gt;='Merged data'!$P$2,(LN('Merged data'!G1590)-LN('Merged data'!$P$2))/(LN('Merged data'!$P$3)-LN('Merged data'!$P$2))*100," ")</f>
        <v xml:space="preserve"> </v>
      </c>
    </row>
    <row r="1591" spans="1:7" hidden="1" x14ac:dyDescent="0.25">
      <c r="A1591">
        <v>275</v>
      </c>
      <c r="B1591" t="s">
        <v>5242</v>
      </c>
      <c r="C1591">
        <v>1995</v>
      </c>
      <c r="D1591" t="s">
        <v>6984</v>
      </c>
      <c r="G1591" t="str">
        <f>+IF('Merged data'!G1591&gt;='Merged data'!$P$2,(LN('Merged data'!G1591)-LN('Merged data'!$P$2))/(LN('Merged data'!$P$3)-LN('Merged data'!$P$2))*100," ")</f>
        <v xml:space="preserve"> </v>
      </c>
    </row>
    <row r="1592" spans="1:7" hidden="1" x14ac:dyDescent="0.25">
      <c r="A1592">
        <v>276</v>
      </c>
      <c r="B1592" t="s">
        <v>5243</v>
      </c>
      <c r="C1592">
        <v>1995</v>
      </c>
      <c r="D1592" t="s">
        <v>6985</v>
      </c>
      <c r="G1592" t="str">
        <f>+IF('Merged data'!G1592&gt;='Merged data'!$P$2,(LN('Merged data'!G1592)-LN('Merged data'!$P$2))/(LN('Merged data'!$P$3)-LN('Merged data'!$P$2))*100," ")</f>
        <v xml:space="preserve"> </v>
      </c>
    </row>
    <row r="1593" spans="1:7" hidden="1" x14ac:dyDescent="0.25">
      <c r="A1593">
        <v>288</v>
      </c>
      <c r="B1593" t="s">
        <v>5244</v>
      </c>
      <c r="C1593">
        <v>1995</v>
      </c>
      <c r="D1593" t="s">
        <v>6986</v>
      </c>
      <c r="G1593" t="str">
        <f>+IF('Merged data'!G1593&gt;='Merged data'!$P$2,(LN('Merged data'!G1593)-LN('Merged data'!$P$2))/(LN('Merged data'!$P$3)-LN('Merged data'!$P$2))*100," ")</f>
        <v xml:space="preserve"> </v>
      </c>
    </row>
    <row r="1594" spans="1:7" hidden="1" x14ac:dyDescent="0.25">
      <c r="A1594">
        <v>292</v>
      </c>
      <c r="B1594" t="s">
        <v>5245</v>
      </c>
      <c r="C1594">
        <v>1995</v>
      </c>
      <c r="D1594" t="s">
        <v>6987</v>
      </c>
      <c r="G1594" t="str">
        <f>+IF('Merged data'!G1594&gt;='Merged data'!$P$2,(LN('Merged data'!G1594)-LN('Merged data'!$P$2))/(LN('Merged data'!$P$3)-LN('Merged data'!$P$2))*100," ")</f>
        <v xml:space="preserve"> </v>
      </c>
    </row>
    <row r="1595" spans="1:7" hidden="1" x14ac:dyDescent="0.25">
      <c r="A1595">
        <v>296</v>
      </c>
      <c r="B1595" t="s">
        <v>5246</v>
      </c>
      <c r="C1595">
        <v>1995</v>
      </c>
      <c r="D1595" t="s">
        <v>6988</v>
      </c>
      <c r="G1595" t="str">
        <f>+IF('Merged data'!G1595&gt;='Merged data'!$P$2,(LN('Merged data'!G1595)-LN('Merged data'!$P$2))/(LN('Merged data'!$P$3)-LN('Merged data'!$P$2))*100," ")</f>
        <v xml:space="preserve"> </v>
      </c>
    </row>
    <row r="1596" spans="1:7" hidden="1" x14ac:dyDescent="0.25">
      <c r="A1596">
        <v>300</v>
      </c>
      <c r="B1596" t="s">
        <v>5247</v>
      </c>
      <c r="C1596">
        <v>1995</v>
      </c>
      <c r="D1596" t="s">
        <v>6989</v>
      </c>
      <c r="G1596" t="str">
        <f>+IF('Merged data'!G1596&gt;='Merged data'!$P$2,(LN('Merged data'!G1596)-LN('Merged data'!$P$2))/(LN('Merged data'!$P$3)-LN('Merged data'!$P$2))*100," ")</f>
        <v xml:space="preserve"> </v>
      </c>
    </row>
    <row r="1597" spans="1:7" hidden="1" x14ac:dyDescent="0.25">
      <c r="A1597">
        <v>304</v>
      </c>
      <c r="B1597" t="s">
        <v>5248</v>
      </c>
      <c r="C1597">
        <v>1995</v>
      </c>
      <c r="D1597" t="s">
        <v>6990</v>
      </c>
      <c r="G1597" t="str">
        <f>+IF('Merged data'!G1597&gt;='Merged data'!$P$2,(LN('Merged data'!G1597)-LN('Merged data'!$P$2))/(LN('Merged data'!$P$3)-LN('Merged data'!$P$2))*100," ")</f>
        <v xml:space="preserve"> </v>
      </c>
    </row>
    <row r="1598" spans="1:7" hidden="1" x14ac:dyDescent="0.25">
      <c r="A1598">
        <v>308</v>
      </c>
      <c r="B1598" t="s">
        <v>5249</v>
      </c>
      <c r="C1598">
        <v>1995</v>
      </c>
      <c r="D1598" t="s">
        <v>6991</v>
      </c>
      <c r="G1598" t="str">
        <f>+IF('Merged data'!G1598&gt;='Merged data'!$P$2,(LN('Merged data'!G1598)-LN('Merged data'!$P$2))/(LN('Merged data'!$P$3)-LN('Merged data'!$P$2))*100," ")</f>
        <v xml:space="preserve"> </v>
      </c>
    </row>
    <row r="1599" spans="1:7" hidden="1" x14ac:dyDescent="0.25">
      <c r="A1599">
        <v>312</v>
      </c>
      <c r="B1599" t="s">
        <v>5250</v>
      </c>
      <c r="C1599">
        <v>1995</v>
      </c>
      <c r="D1599" t="s">
        <v>6992</v>
      </c>
      <c r="G1599" t="str">
        <f>+IF('Merged data'!G1599&gt;='Merged data'!$P$2,(LN('Merged data'!G1599)-LN('Merged data'!$P$2))/(LN('Merged data'!$P$3)-LN('Merged data'!$P$2))*100," ")</f>
        <v xml:space="preserve"> </v>
      </c>
    </row>
    <row r="1600" spans="1:7" hidden="1" x14ac:dyDescent="0.25">
      <c r="A1600">
        <v>316</v>
      </c>
      <c r="B1600" t="s">
        <v>5251</v>
      </c>
      <c r="C1600">
        <v>1995</v>
      </c>
      <c r="D1600" t="s">
        <v>6993</v>
      </c>
      <c r="G1600" t="str">
        <f>+IF('Merged data'!G1600&gt;='Merged data'!$P$2,(LN('Merged data'!G1600)-LN('Merged data'!$P$2))/(LN('Merged data'!$P$3)-LN('Merged data'!$P$2))*100," ")</f>
        <v xml:space="preserve"> </v>
      </c>
    </row>
    <row r="1601" spans="1:7" hidden="1" x14ac:dyDescent="0.25">
      <c r="A1601">
        <v>320</v>
      </c>
      <c r="B1601" t="s">
        <v>5252</v>
      </c>
      <c r="C1601">
        <v>1995</v>
      </c>
      <c r="D1601" t="s">
        <v>1134</v>
      </c>
      <c r="G1601" t="str">
        <f>+IF('Merged data'!G1601&gt;='Merged data'!$P$2,(LN('Merged data'!G1601)-LN('Merged data'!$P$2))/(LN('Merged data'!$P$3)-LN('Merged data'!$P$2))*100," ")</f>
        <v xml:space="preserve"> </v>
      </c>
    </row>
    <row r="1602" spans="1:7" hidden="1" x14ac:dyDescent="0.25">
      <c r="A1602">
        <v>324</v>
      </c>
      <c r="B1602" t="s">
        <v>5253</v>
      </c>
      <c r="C1602">
        <v>1995</v>
      </c>
      <c r="D1602" t="s">
        <v>6994</v>
      </c>
      <c r="G1602" t="str">
        <f>+IF('Merged data'!G1602&gt;='Merged data'!$P$2,(LN('Merged data'!G1602)-LN('Merged data'!$P$2))/(LN('Merged data'!$P$3)-LN('Merged data'!$P$2))*100," ")</f>
        <v xml:space="preserve"> </v>
      </c>
    </row>
    <row r="1603" spans="1:7" hidden="1" x14ac:dyDescent="0.25">
      <c r="A1603">
        <v>328</v>
      </c>
      <c r="B1603" t="s">
        <v>5254</v>
      </c>
      <c r="C1603">
        <v>1995</v>
      </c>
      <c r="D1603" t="s">
        <v>6995</v>
      </c>
      <c r="G1603" t="str">
        <f>+IF('Merged data'!G1603&gt;='Merged data'!$P$2,(LN('Merged data'!G1603)-LN('Merged data'!$P$2))/(LN('Merged data'!$P$3)-LN('Merged data'!$P$2))*100," ")</f>
        <v xml:space="preserve"> </v>
      </c>
    </row>
    <row r="1604" spans="1:7" hidden="1" x14ac:dyDescent="0.25">
      <c r="A1604">
        <v>332</v>
      </c>
      <c r="B1604" t="s">
        <v>5255</v>
      </c>
      <c r="C1604">
        <v>1995</v>
      </c>
      <c r="D1604" t="s">
        <v>6996</v>
      </c>
      <c r="G1604" t="str">
        <f>+IF('Merged data'!G1604&gt;='Merged data'!$P$2,(LN('Merged data'!G1604)-LN('Merged data'!$P$2))/(LN('Merged data'!$P$3)-LN('Merged data'!$P$2))*100," ")</f>
        <v xml:space="preserve"> </v>
      </c>
    </row>
    <row r="1605" spans="1:7" hidden="1" x14ac:dyDescent="0.25">
      <c r="A1605">
        <v>334</v>
      </c>
      <c r="B1605" t="s">
        <v>5256</v>
      </c>
      <c r="C1605">
        <v>1995</v>
      </c>
      <c r="D1605" t="s">
        <v>6997</v>
      </c>
      <c r="G1605" t="str">
        <f>+IF('Merged data'!G1605&gt;='Merged data'!$P$2,(LN('Merged data'!G1605)-LN('Merged data'!$P$2))/(LN('Merged data'!$P$3)-LN('Merged data'!$P$2))*100," ")</f>
        <v xml:space="preserve"> </v>
      </c>
    </row>
    <row r="1606" spans="1:7" hidden="1" x14ac:dyDescent="0.25">
      <c r="A1606">
        <v>336</v>
      </c>
      <c r="B1606" t="s">
        <v>5257</v>
      </c>
      <c r="C1606">
        <v>1995</v>
      </c>
      <c r="D1606" t="s">
        <v>6998</v>
      </c>
      <c r="G1606" t="str">
        <f>+IF('Merged data'!G1606&gt;='Merged data'!$P$2,(LN('Merged data'!G1606)-LN('Merged data'!$P$2))/(LN('Merged data'!$P$3)-LN('Merged data'!$P$2))*100," ")</f>
        <v xml:space="preserve"> </v>
      </c>
    </row>
    <row r="1607" spans="1:7" hidden="1" x14ac:dyDescent="0.25">
      <c r="A1607">
        <v>340</v>
      </c>
      <c r="B1607" t="s">
        <v>5258</v>
      </c>
      <c r="C1607">
        <v>1995</v>
      </c>
      <c r="D1607" t="s">
        <v>6999</v>
      </c>
      <c r="G1607" t="str">
        <f>+IF('Merged data'!G1607&gt;='Merged data'!$P$2,(LN('Merged data'!G1607)-LN('Merged data'!$P$2))/(LN('Merged data'!$P$3)-LN('Merged data'!$P$2))*100," ")</f>
        <v xml:space="preserve"> </v>
      </c>
    </row>
    <row r="1608" spans="1:7" hidden="1" x14ac:dyDescent="0.25">
      <c r="A1608">
        <v>344</v>
      </c>
      <c r="B1608" t="s">
        <v>5259</v>
      </c>
      <c r="C1608">
        <v>1995</v>
      </c>
      <c r="D1608" t="s">
        <v>7000</v>
      </c>
      <c r="G1608" t="str">
        <f>+IF('Merged data'!G1608&gt;='Merged data'!$P$2,(LN('Merged data'!G1608)-LN('Merged data'!$P$2))/(LN('Merged data'!$P$3)-LN('Merged data'!$P$2))*100," ")</f>
        <v xml:space="preserve"> </v>
      </c>
    </row>
    <row r="1609" spans="1:7" hidden="1" x14ac:dyDescent="0.25">
      <c r="A1609">
        <v>348</v>
      </c>
      <c r="B1609" t="s">
        <v>5260</v>
      </c>
      <c r="C1609">
        <v>1995</v>
      </c>
      <c r="D1609" t="s">
        <v>7001</v>
      </c>
      <c r="G1609" t="str">
        <f>+IF('Merged data'!G1609&gt;='Merged data'!$P$2,(LN('Merged data'!G1609)-LN('Merged data'!$P$2))/(LN('Merged data'!$P$3)-LN('Merged data'!$P$2))*100," ")</f>
        <v xml:space="preserve"> </v>
      </c>
    </row>
    <row r="1610" spans="1:7" hidden="1" x14ac:dyDescent="0.25">
      <c r="A1610">
        <v>352</v>
      </c>
      <c r="B1610" t="s">
        <v>5261</v>
      </c>
      <c r="C1610">
        <v>1995</v>
      </c>
      <c r="D1610" t="s">
        <v>7002</v>
      </c>
      <c r="G1610" t="str">
        <f>+IF('Merged data'!G1610&gt;='Merged data'!$P$2,(LN('Merged data'!G1610)-LN('Merged data'!$P$2))/(LN('Merged data'!$P$3)-LN('Merged data'!$P$2))*100," ")</f>
        <v xml:space="preserve"> </v>
      </c>
    </row>
    <row r="1611" spans="1:7" hidden="1" x14ac:dyDescent="0.25">
      <c r="A1611">
        <v>356</v>
      </c>
      <c r="B1611" t="s">
        <v>5262</v>
      </c>
      <c r="C1611">
        <v>1995</v>
      </c>
      <c r="D1611" t="s">
        <v>7003</v>
      </c>
      <c r="G1611" t="str">
        <f>+IF('Merged data'!G1611&gt;='Merged data'!$P$2,(LN('Merged data'!G1611)-LN('Merged data'!$P$2))/(LN('Merged data'!$P$3)-LN('Merged data'!$P$2))*100," ")</f>
        <v xml:space="preserve"> </v>
      </c>
    </row>
    <row r="1612" spans="1:7" hidden="1" x14ac:dyDescent="0.25">
      <c r="A1612">
        <v>360</v>
      </c>
      <c r="B1612" t="s">
        <v>5263</v>
      </c>
      <c r="C1612">
        <v>1995</v>
      </c>
      <c r="D1612" t="s">
        <v>7004</v>
      </c>
      <c r="G1612" t="str">
        <f>+IF('Merged data'!G1612&gt;='Merged data'!$P$2,(LN('Merged data'!G1612)-LN('Merged data'!$P$2))/(LN('Merged data'!$P$3)-LN('Merged data'!$P$2))*100," ")</f>
        <v xml:space="preserve"> </v>
      </c>
    </row>
    <row r="1613" spans="1:7" hidden="1" x14ac:dyDescent="0.25">
      <c r="A1613">
        <v>364</v>
      </c>
      <c r="B1613" t="s">
        <v>5264</v>
      </c>
      <c r="C1613">
        <v>1995</v>
      </c>
      <c r="D1613" t="s">
        <v>7005</v>
      </c>
      <c r="G1613" t="str">
        <f>+IF('Merged data'!G1613&gt;='Merged data'!$P$2,(LN('Merged data'!G1613)-LN('Merged data'!$P$2))/(LN('Merged data'!$P$3)-LN('Merged data'!$P$2))*100," ")</f>
        <v xml:space="preserve"> </v>
      </c>
    </row>
    <row r="1614" spans="1:7" hidden="1" x14ac:dyDescent="0.25">
      <c r="A1614">
        <v>368</v>
      </c>
      <c r="B1614" t="s">
        <v>5265</v>
      </c>
      <c r="C1614">
        <v>1995</v>
      </c>
      <c r="D1614" t="s">
        <v>7006</v>
      </c>
      <c r="G1614" t="str">
        <f>+IF('Merged data'!G1614&gt;='Merged data'!$P$2,(LN('Merged data'!G1614)-LN('Merged data'!$P$2))/(LN('Merged data'!$P$3)-LN('Merged data'!$P$2))*100," ")</f>
        <v xml:space="preserve"> </v>
      </c>
    </row>
    <row r="1615" spans="1:7" hidden="1" x14ac:dyDescent="0.25">
      <c r="A1615">
        <v>372</v>
      </c>
      <c r="B1615" t="s">
        <v>5266</v>
      </c>
      <c r="C1615">
        <v>1995</v>
      </c>
      <c r="D1615" t="s">
        <v>7007</v>
      </c>
      <c r="G1615" t="str">
        <f>+IF('Merged data'!G1615&gt;='Merged data'!$P$2,(LN('Merged data'!G1615)-LN('Merged data'!$P$2))/(LN('Merged data'!$P$3)-LN('Merged data'!$P$2))*100," ")</f>
        <v xml:space="preserve"> </v>
      </c>
    </row>
    <row r="1616" spans="1:7" hidden="1" x14ac:dyDescent="0.25">
      <c r="A1616">
        <v>376</v>
      </c>
      <c r="B1616" t="s">
        <v>5267</v>
      </c>
      <c r="C1616">
        <v>1995</v>
      </c>
      <c r="D1616" t="s">
        <v>7008</v>
      </c>
      <c r="G1616" t="str">
        <f>+IF('Merged data'!G1616&gt;='Merged data'!$P$2,(LN('Merged data'!G1616)-LN('Merged data'!$P$2))/(LN('Merged data'!$P$3)-LN('Merged data'!$P$2))*100," ")</f>
        <v xml:space="preserve"> </v>
      </c>
    </row>
    <row r="1617" spans="1:7" hidden="1" x14ac:dyDescent="0.25">
      <c r="A1617">
        <v>380</v>
      </c>
      <c r="B1617" t="s">
        <v>5268</v>
      </c>
      <c r="C1617">
        <v>1995</v>
      </c>
      <c r="D1617" t="s">
        <v>7009</v>
      </c>
      <c r="G1617" t="str">
        <f>+IF('Merged data'!G1617&gt;='Merged data'!$P$2,(LN('Merged data'!G1617)-LN('Merged data'!$P$2))/(LN('Merged data'!$P$3)-LN('Merged data'!$P$2))*100," ")</f>
        <v xml:space="preserve"> </v>
      </c>
    </row>
    <row r="1618" spans="1:7" hidden="1" x14ac:dyDescent="0.25">
      <c r="A1618">
        <v>384</v>
      </c>
      <c r="B1618" t="s">
        <v>5269</v>
      </c>
      <c r="C1618">
        <v>1995</v>
      </c>
      <c r="D1618" t="s">
        <v>7010</v>
      </c>
      <c r="G1618" t="str">
        <f>+IF('Merged data'!G1618&gt;='Merged data'!$P$2,(LN('Merged data'!G1618)-LN('Merged data'!$P$2))/(LN('Merged data'!$P$3)-LN('Merged data'!$P$2))*100," ")</f>
        <v xml:space="preserve"> </v>
      </c>
    </row>
    <row r="1619" spans="1:7" hidden="1" x14ac:dyDescent="0.25">
      <c r="A1619">
        <v>388</v>
      </c>
      <c r="B1619" t="s">
        <v>5270</v>
      </c>
      <c r="C1619">
        <v>1995</v>
      </c>
      <c r="D1619" t="s">
        <v>7011</v>
      </c>
      <c r="G1619" t="str">
        <f>+IF('Merged data'!G1619&gt;='Merged data'!$P$2,(LN('Merged data'!G1619)-LN('Merged data'!$P$2))/(LN('Merged data'!$P$3)-LN('Merged data'!$P$2))*100," ")</f>
        <v xml:space="preserve"> </v>
      </c>
    </row>
    <row r="1620" spans="1:7" hidden="1" x14ac:dyDescent="0.25">
      <c r="A1620">
        <v>392</v>
      </c>
      <c r="B1620" t="s">
        <v>5271</v>
      </c>
      <c r="C1620">
        <v>1995</v>
      </c>
      <c r="D1620" t="s">
        <v>7012</v>
      </c>
      <c r="G1620" t="str">
        <f>+IF('Merged data'!G1620&gt;='Merged data'!$P$2,(LN('Merged data'!G1620)-LN('Merged data'!$P$2))/(LN('Merged data'!$P$3)-LN('Merged data'!$P$2))*100," ")</f>
        <v xml:space="preserve"> </v>
      </c>
    </row>
    <row r="1621" spans="1:7" hidden="1" x14ac:dyDescent="0.25">
      <c r="A1621">
        <v>398</v>
      </c>
      <c r="B1621" t="s">
        <v>5272</v>
      </c>
      <c r="C1621">
        <v>1995</v>
      </c>
      <c r="D1621" t="s">
        <v>1042</v>
      </c>
      <c r="G1621" t="str">
        <f>+IF('Merged data'!G1621&gt;='Merged data'!$P$2,(LN('Merged data'!G1621)-LN('Merged data'!$P$2))/(LN('Merged data'!$P$3)-LN('Merged data'!$P$2))*100," ")</f>
        <v xml:space="preserve"> </v>
      </c>
    </row>
    <row r="1622" spans="1:7" hidden="1" x14ac:dyDescent="0.25">
      <c r="A1622">
        <v>400</v>
      </c>
      <c r="B1622" t="s">
        <v>5273</v>
      </c>
      <c r="C1622">
        <v>1995</v>
      </c>
      <c r="D1622" t="s">
        <v>7013</v>
      </c>
      <c r="G1622" t="str">
        <f>+IF('Merged data'!G1622&gt;='Merged data'!$P$2,(LN('Merged data'!G1622)-LN('Merged data'!$P$2))/(LN('Merged data'!$P$3)-LN('Merged data'!$P$2))*100," ")</f>
        <v xml:space="preserve"> </v>
      </c>
    </row>
    <row r="1623" spans="1:7" hidden="1" x14ac:dyDescent="0.25">
      <c r="A1623">
        <v>404</v>
      </c>
      <c r="B1623" t="s">
        <v>5274</v>
      </c>
      <c r="C1623">
        <v>1995</v>
      </c>
      <c r="D1623" t="s">
        <v>7014</v>
      </c>
      <c r="G1623" t="str">
        <f>+IF('Merged data'!G1623&gt;='Merged data'!$P$2,(LN('Merged data'!G1623)-LN('Merged data'!$P$2))/(LN('Merged data'!$P$3)-LN('Merged data'!$P$2))*100," ")</f>
        <v xml:space="preserve"> </v>
      </c>
    </row>
    <row r="1624" spans="1:7" hidden="1" x14ac:dyDescent="0.25">
      <c r="A1624">
        <v>408</v>
      </c>
      <c r="B1624" t="s">
        <v>5275</v>
      </c>
      <c r="C1624">
        <v>1995</v>
      </c>
      <c r="D1624" t="s">
        <v>7015</v>
      </c>
      <c r="G1624" t="str">
        <f>+IF('Merged data'!G1624&gt;='Merged data'!$P$2,(LN('Merged data'!G1624)-LN('Merged data'!$P$2))/(LN('Merged data'!$P$3)-LN('Merged data'!$P$2))*100," ")</f>
        <v xml:space="preserve"> </v>
      </c>
    </row>
    <row r="1625" spans="1:7" hidden="1" x14ac:dyDescent="0.25">
      <c r="A1625">
        <v>410</v>
      </c>
      <c r="B1625" t="s">
        <v>5276</v>
      </c>
      <c r="C1625">
        <v>1995</v>
      </c>
      <c r="D1625" t="s">
        <v>7016</v>
      </c>
      <c r="G1625" t="str">
        <f>+IF('Merged data'!G1625&gt;='Merged data'!$P$2,(LN('Merged data'!G1625)-LN('Merged data'!$P$2))/(LN('Merged data'!$P$3)-LN('Merged data'!$P$2))*100," ")</f>
        <v xml:space="preserve"> </v>
      </c>
    </row>
    <row r="1626" spans="1:7" hidden="1" x14ac:dyDescent="0.25">
      <c r="A1626">
        <v>414</v>
      </c>
      <c r="B1626" t="s">
        <v>5277</v>
      </c>
      <c r="C1626">
        <v>1995</v>
      </c>
      <c r="D1626" t="s">
        <v>7017</v>
      </c>
      <c r="G1626" t="str">
        <f>+IF('Merged data'!G1626&gt;='Merged data'!$P$2,(LN('Merged data'!G1626)-LN('Merged data'!$P$2))/(LN('Merged data'!$P$3)-LN('Merged data'!$P$2))*100," ")</f>
        <v xml:space="preserve"> </v>
      </c>
    </row>
    <row r="1627" spans="1:7" hidden="1" x14ac:dyDescent="0.25">
      <c r="A1627">
        <v>417</v>
      </c>
      <c r="B1627" t="s">
        <v>5278</v>
      </c>
      <c r="C1627">
        <v>1995</v>
      </c>
      <c r="D1627" t="s">
        <v>7018</v>
      </c>
      <c r="G1627" t="str">
        <f>+IF('Merged data'!G1627&gt;='Merged data'!$P$2,(LN('Merged data'!G1627)-LN('Merged data'!$P$2))/(LN('Merged data'!$P$3)-LN('Merged data'!$P$2))*100," ")</f>
        <v xml:space="preserve"> </v>
      </c>
    </row>
    <row r="1628" spans="1:7" hidden="1" x14ac:dyDescent="0.25">
      <c r="A1628">
        <v>418</v>
      </c>
      <c r="B1628" t="s">
        <v>5279</v>
      </c>
      <c r="C1628">
        <v>1995</v>
      </c>
      <c r="D1628" t="s">
        <v>7019</v>
      </c>
      <c r="G1628" t="str">
        <f>+IF('Merged data'!G1628&gt;='Merged data'!$P$2,(LN('Merged data'!G1628)-LN('Merged data'!$P$2))/(LN('Merged data'!$P$3)-LN('Merged data'!$P$2))*100," ")</f>
        <v xml:space="preserve"> </v>
      </c>
    </row>
    <row r="1629" spans="1:7" hidden="1" x14ac:dyDescent="0.25">
      <c r="A1629">
        <v>419</v>
      </c>
      <c r="B1629" t="s">
        <v>5280</v>
      </c>
      <c r="C1629">
        <v>1995</v>
      </c>
      <c r="D1629" t="s">
        <v>7020</v>
      </c>
      <c r="G1629" t="str">
        <f>+IF('Merged data'!G1629&gt;='Merged data'!$P$2,(LN('Merged data'!G1629)-LN('Merged data'!$P$2))/(LN('Merged data'!$P$3)-LN('Merged data'!$P$2))*100," ")</f>
        <v xml:space="preserve"> </v>
      </c>
    </row>
    <row r="1630" spans="1:7" hidden="1" x14ac:dyDescent="0.25">
      <c r="A1630">
        <v>422</v>
      </c>
      <c r="B1630" t="s">
        <v>5281</v>
      </c>
      <c r="C1630">
        <v>1995</v>
      </c>
      <c r="D1630" t="s">
        <v>7021</v>
      </c>
      <c r="G1630" t="str">
        <f>+IF('Merged data'!G1630&gt;='Merged data'!$P$2,(LN('Merged data'!G1630)-LN('Merged data'!$P$2))/(LN('Merged data'!$P$3)-LN('Merged data'!$P$2))*100," ")</f>
        <v xml:space="preserve"> </v>
      </c>
    </row>
    <row r="1631" spans="1:7" hidden="1" x14ac:dyDescent="0.25">
      <c r="A1631">
        <v>426</v>
      </c>
      <c r="B1631" t="s">
        <v>5282</v>
      </c>
      <c r="C1631">
        <v>1995</v>
      </c>
      <c r="D1631" t="s">
        <v>7022</v>
      </c>
      <c r="G1631" t="str">
        <f>+IF('Merged data'!G1631&gt;='Merged data'!$P$2,(LN('Merged data'!G1631)-LN('Merged data'!$P$2))/(LN('Merged data'!$P$3)-LN('Merged data'!$P$2))*100," ")</f>
        <v xml:space="preserve"> </v>
      </c>
    </row>
    <row r="1632" spans="1:7" hidden="1" x14ac:dyDescent="0.25">
      <c r="A1632">
        <v>428</v>
      </c>
      <c r="B1632" t="s">
        <v>5283</v>
      </c>
      <c r="C1632">
        <v>1995</v>
      </c>
      <c r="D1632" t="s">
        <v>7023</v>
      </c>
      <c r="G1632" t="str">
        <f>+IF('Merged data'!G1632&gt;='Merged data'!$P$2,(LN('Merged data'!G1632)-LN('Merged data'!$P$2))/(LN('Merged data'!$P$3)-LN('Merged data'!$P$2))*100," ")</f>
        <v xml:space="preserve"> </v>
      </c>
    </row>
    <row r="1633" spans="1:7" hidden="1" x14ac:dyDescent="0.25">
      <c r="A1633">
        <v>430</v>
      </c>
      <c r="B1633" t="s">
        <v>5284</v>
      </c>
      <c r="C1633">
        <v>1995</v>
      </c>
      <c r="D1633" t="s">
        <v>7024</v>
      </c>
      <c r="G1633" t="str">
        <f>+IF('Merged data'!G1633&gt;='Merged data'!$P$2,(LN('Merged data'!G1633)-LN('Merged data'!$P$2))/(LN('Merged data'!$P$3)-LN('Merged data'!$P$2))*100," ")</f>
        <v xml:space="preserve"> </v>
      </c>
    </row>
    <row r="1634" spans="1:7" hidden="1" x14ac:dyDescent="0.25">
      <c r="A1634">
        <v>432</v>
      </c>
      <c r="B1634" t="s">
        <v>5285</v>
      </c>
      <c r="C1634">
        <v>1995</v>
      </c>
      <c r="D1634" t="s">
        <v>7025</v>
      </c>
      <c r="G1634" t="str">
        <f>+IF('Merged data'!G1634&gt;='Merged data'!$P$2,(LN('Merged data'!G1634)-LN('Merged data'!$P$2))/(LN('Merged data'!$P$3)-LN('Merged data'!$P$2))*100," ")</f>
        <v xml:space="preserve"> </v>
      </c>
    </row>
    <row r="1635" spans="1:7" hidden="1" x14ac:dyDescent="0.25">
      <c r="A1635">
        <v>434</v>
      </c>
      <c r="B1635" t="s">
        <v>5286</v>
      </c>
      <c r="C1635">
        <v>1995</v>
      </c>
      <c r="D1635" t="s">
        <v>7026</v>
      </c>
      <c r="G1635" t="str">
        <f>+IF('Merged data'!G1635&gt;='Merged data'!$P$2,(LN('Merged data'!G1635)-LN('Merged data'!$P$2))/(LN('Merged data'!$P$3)-LN('Merged data'!$P$2))*100," ")</f>
        <v xml:space="preserve"> </v>
      </c>
    </row>
    <row r="1636" spans="1:7" hidden="1" x14ac:dyDescent="0.25">
      <c r="A1636">
        <v>438</v>
      </c>
      <c r="B1636" t="s">
        <v>5287</v>
      </c>
      <c r="C1636">
        <v>1995</v>
      </c>
      <c r="D1636" t="s">
        <v>7027</v>
      </c>
      <c r="G1636" t="str">
        <f>+IF('Merged data'!G1636&gt;='Merged data'!$P$2,(LN('Merged data'!G1636)-LN('Merged data'!$P$2))/(LN('Merged data'!$P$3)-LN('Merged data'!$P$2))*100," ")</f>
        <v xml:space="preserve"> </v>
      </c>
    </row>
    <row r="1637" spans="1:7" hidden="1" x14ac:dyDescent="0.25">
      <c r="A1637">
        <v>440</v>
      </c>
      <c r="B1637" t="s">
        <v>5288</v>
      </c>
      <c r="C1637">
        <v>1995</v>
      </c>
      <c r="D1637" t="s">
        <v>7028</v>
      </c>
      <c r="G1637" t="str">
        <f>+IF('Merged data'!G1637&gt;='Merged data'!$P$2,(LN('Merged data'!G1637)-LN('Merged data'!$P$2))/(LN('Merged data'!$P$3)-LN('Merged data'!$P$2))*100," ")</f>
        <v xml:space="preserve"> </v>
      </c>
    </row>
    <row r="1638" spans="1:7" hidden="1" x14ac:dyDescent="0.25">
      <c r="A1638">
        <v>442</v>
      </c>
      <c r="B1638" t="s">
        <v>5289</v>
      </c>
      <c r="C1638">
        <v>1995</v>
      </c>
      <c r="D1638" t="s">
        <v>7029</v>
      </c>
      <c r="G1638" t="str">
        <f>+IF('Merged data'!G1638&gt;='Merged data'!$P$2,(LN('Merged data'!G1638)-LN('Merged data'!$P$2))/(LN('Merged data'!$P$3)-LN('Merged data'!$P$2))*100," ")</f>
        <v xml:space="preserve"> </v>
      </c>
    </row>
    <row r="1639" spans="1:7" hidden="1" x14ac:dyDescent="0.25">
      <c r="A1639">
        <v>446</v>
      </c>
      <c r="B1639" t="s">
        <v>5290</v>
      </c>
      <c r="C1639">
        <v>1995</v>
      </c>
      <c r="D1639" t="s">
        <v>7030</v>
      </c>
      <c r="G1639" t="str">
        <f>+IF('Merged data'!G1639&gt;='Merged data'!$P$2,(LN('Merged data'!G1639)-LN('Merged data'!$P$2))/(LN('Merged data'!$P$3)-LN('Merged data'!$P$2))*100," ")</f>
        <v xml:space="preserve"> </v>
      </c>
    </row>
    <row r="1640" spans="1:7" hidden="1" x14ac:dyDescent="0.25">
      <c r="A1640">
        <v>450</v>
      </c>
      <c r="B1640" t="s">
        <v>5291</v>
      </c>
      <c r="C1640">
        <v>1995</v>
      </c>
      <c r="D1640" t="s">
        <v>7031</v>
      </c>
      <c r="G1640" t="str">
        <f>+IF('Merged data'!G1640&gt;='Merged data'!$P$2,(LN('Merged data'!G1640)-LN('Merged data'!$P$2))/(LN('Merged data'!$P$3)-LN('Merged data'!$P$2))*100," ")</f>
        <v xml:space="preserve"> </v>
      </c>
    </row>
    <row r="1641" spans="1:7" hidden="1" x14ac:dyDescent="0.25">
      <c r="A1641">
        <v>454</v>
      </c>
      <c r="B1641" t="s">
        <v>5292</v>
      </c>
      <c r="C1641">
        <v>1995</v>
      </c>
      <c r="D1641" t="s">
        <v>7032</v>
      </c>
      <c r="G1641" t="str">
        <f>+IF('Merged data'!G1641&gt;='Merged data'!$P$2,(LN('Merged data'!G1641)-LN('Merged data'!$P$2))/(LN('Merged data'!$P$3)-LN('Merged data'!$P$2))*100," ")</f>
        <v xml:space="preserve"> </v>
      </c>
    </row>
    <row r="1642" spans="1:7" hidden="1" x14ac:dyDescent="0.25">
      <c r="A1642">
        <v>458</v>
      </c>
      <c r="B1642" t="s">
        <v>5293</v>
      </c>
      <c r="C1642">
        <v>1995</v>
      </c>
      <c r="D1642" t="s">
        <v>7033</v>
      </c>
      <c r="G1642" t="str">
        <f>+IF('Merged data'!G1642&gt;='Merged data'!$P$2,(LN('Merged data'!G1642)-LN('Merged data'!$P$2))/(LN('Merged data'!$P$3)-LN('Merged data'!$P$2))*100," ")</f>
        <v xml:space="preserve"> </v>
      </c>
    </row>
    <row r="1643" spans="1:7" hidden="1" x14ac:dyDescent="0.25">
      <c r="A1643">
        <v>462</v>
      </c>
      <c r="B1643" t="s">
        <v>5294</v>
      </c>
      <c r="C1643">
        <v>1995</v>
      </c>
      <c r="D1643" t="s">
        <v>7034</v>
      </c>
      <c r="G1643" t="str">
        <f>+IF('Merged data'!G1643&gt;='Merged data'!$P$2,(LN('Merged data'!G1643)-LN('Merged data'!$P$2))/(LN('Merged data'!$P$3)-LN('Merged data'!$P$2))*100," ")</f>
        <v xml:space="preserve"> </v>
      </c>
    </row>
    <row r="1644" spans="1:7" hidden="1" x14ac:dyDescent="0.25">
      <c r="A1644">
        <v>466</v>
      </c>
      <c r="B1644" t="s">
        <v>5295</v>
      </c>
      <c r="C1644">
        <v>1995</v>
      </c>
      <c r="D1644" t="s">
        <v>7035</v>
      </c>
      <c r="G1644" t="str">
        <f>+IF('Merged data'!G1644&gt;='Merged data'!$P$2,(LN('Merged data'!G1644)-LN('Merged data'!$P$2))/(LN('Merged data'!$P$3)-LN('Merged data'!$P$2))*100," ")</f>
        <v xml:space="preserve"> </v>
      </c>
    </row>
    <row r="1645" spans="1:7" hidden="1" x14ac:dyDescent="0.25">
      <c r="A1645">
        <v>470</v>
      </c>
      <c r="B1645" t="s">
        <v>5296</v>
      </c>
      <c r="C1645">
        <v>1995</v>
      </c>
      <c r="D1645" t="s">
        <v>7036</v>
      </c>
      <c r="G1645" t="str">
        <f>+IF('Merged data'!G1645&gt;='Merged data'!$P$2,(LN('Merged data'!G1645)-LN('Merged data'!$P$2))/(LN('Merged data'!$P$3)-LN('Merged data'!$P$2))*100," ")</f>
        <v xml:space="preserve"> </v>
      </c>
    </row>
    <row r="1646" spans="1:7" hidden="1" x14ac:dyDescent="0.25">
      <c r="A1646">
        <v>474</v>
      </c>
      <c r="B1646" t="s">
        <v>5297</v>
      </c>
      <c r="C1646">
        <v>1995</v>
      </c>
      <c r="D1646" t="s">
        <v>7037</v>
      </c>
      <c r="G1646" t="str">
        <f>+IF('Merged data'!G1646&gt;='Merged data'!$P$2,(LN('Merged data'!G1646)-LN('Merged data'!$P$2))/(LN('Merged data'!$P$3)-LN('Merged data'!$P$2))*100," ")</f>
        <v xml:space="preserve"> </v>
      </c>
    </row>
    <row r="1647" spans="1:7" hidden="1" x14ac:dyDescent="0.25">
      <c r="A1647">
        <v>478</v>
      </c>
      <c r="B1647" t="s">
        <v>5298</v>
      </c>
      <c r="C1647">
        <v>1995</v>
      </c>
      <c r="D1647" t="s">
        <v>7038</v>
      </c>
      <c r="G1647" t="str">
        <f>+IF('Merged data'!G1647&gt;='Merged data'!$P$2,(LN('Merged data'!G1647)-LN('Merged data'!$P$2))/(LN('Merged data'!$P$3)-LN('Merged data'!$P$2))*100," ")</f>
        <v xml:space="preserve"> </v>
      </c>
    </row>
    <row r="1648" spans="1:7" hidden="1" x14ac:dyDescent="0.25">
      <c r="A1648">
        <v>480</v>
      </c>
      <c r="B1648" t="s">
        <v>5299</v>
      </c>
      <c r="C1648">
        <v>1995</v>
      </c>
      <c r="D1648" t="s">
        <v>7039</v>
      </c>
      <c r="G1648" t="str">
        <f>+IF('Merged data'!G1648&gt;='Merged data'!$P$2,(LN('Merged data'!G1648)-LN('Merged data'!$P$2))/(LN('Merged data'!$P$3)-LN('Merged data'!$P$2))*100," ")</f>
        <v xml:space="preserve"> </v>
      </c>
    </row>
    <row r="1649" spans="1:7" hidden="1" x14ac:dyDescent="0.25">
      <c r="A1649">
        <v>484</v>
      </c>
      <c r="B1649" t="s">
        <v>5300</v>
      </c>
      <c r="C1649">
        <v>1995</v>
      </c>
      <c r="D1649" t="s">
        <v>7040</v>
      </c>
      <c r="G1649" t="str">
        <f>+IF('Merged data'!G1649&gt;='Merged data'!$P$2,(LN('Merged data'!G1649)-LN('Merged data'!$P$2))/(LN('Merged data'!$P$3)-LN('Merged data'!$P$2))*100," ")</f>
        <v xml:space="preserve"> </v>
      </c>
    </row>
    <row r="1650" spans="1:7" hidden="1" x14ac:dyDescent="0.25">
      <c r="A1650">
        <v>485</v>
      </c>
      <c r="B1650" t="s">
        <v>5301</v>
      </c>
      <c r="C1650">
        <v>1995</v>
      </c>
      <c r="D1650" t="s">
        <v>7041</v>
      </c>
      <c r="G1650" t="str">
        <f>+IF('Merged data'!G1650&gt;='Merged data'!$P$2,(LN('Merged data'!G1650)-LN('Merged data'!$P$2))/(LN('Merged data'!$P$3)-LN('Merged data'!$P$2))*100," ")</f>
        <v xml:space="preserve"> </v>
      </c>
    </row>
    <row r="1651" spans="1:7" hidden="1" x14ac:dyDescent="0.25">
      <c r="A1651">
        <v>492</v>
      </c>
      <c r="B1651" t="s">
        <v>5302</v>
      </c>
      <c r="C1651">
        <v>1995</v>
      </c>
      <c r="D1651" t="s">
        <v>7042</v>
      </c>
      <c r="G1651" t="str">
        <f>+IF('Merged data'!G1651&gt;='Merged data'!$P$2,(LN('Merged data'!G1651)-LN('Merged data'!$P$2))/(LN('Merged data'!$P$3)-LN('Merged data'!$P$2))*100," ")</f>
        <v xml:space="preserve"> </v>
      </c>
    </row>
    <row r="1652" spans="1:7" hidden="1" x14ac:dyDescent="0.25">
      <c r="A1652">
        <v>496</v>
      </c>
      <c r="B1652" t="s">
        <v>5303</v>
      </c>
      <c r="C1652">
        <v>1995</v>
      </c>
      <c r="D1652" t="s">
        <v>7043</v>
      </c>
      <c r="G1652" t="str">
        <f>+IF('Merged data'!G1652&gt;='Merged data'!$P$2,(LN('Merged data'!G1652)-LN('Merged data'!$P$2))/(LN('Merged data'!$P$3)-LN('Merged data'!$P$2))*100," ")</f>
        <v xml:space="preserve"> </v>
      </c>
    </row>
    <row r="1653" spans="1:7" hidden="1" x14ac:dyDescent="0.25">
      <c r="A1653">
        <v>498</v>
      </c>
      <c r="B1653" t="s">
        <v>5304</v>
      </c>
      <c r="C1653">
        <v>1995</v>
      </c>
      <c r="D1653" t="s">
        <v>7044</v>
      </c>
      <c r="G1653" t="str">
        <f>+IF('Merged data'!G1653&gt;='Merged data'!$P$2,(LN('Merged data'!G1653)-LN('Merged data'!$P$2))/(LN('Merged data'!$P$3)-LN('Merged data'!$P$2))*100," ")</f>
        <v xml:space="preserve"> </v>
      </c>
    </row>
    <row r="1654" spans="1:7" hidden="1" x14ac:dyDescent="0.25">
      <c r="A1654">
        <v>499</v>
      </c>
      <c r="B1654" t="s">
        <v>5305</v>
      </c>
      <c r="C1654">
        <v>1995</v>
      </c>
      <c r="D1654" t="s">
        <v>7045</v>
      </c>
      <c r="G1654" t="str">
        <f>+IF('Merged data'!G1654&gt;='Merged data'!$P$2,(LN('Merged data'!G1654)-LN('Merged data'!$P$2))/(LN('Merged data'!$P$3)-LN('Merged data'!$P$2))*100," ")</f>
        <v xml:space="preserve"> </v>
      </c>
    </row>
    <row r="1655" spans="1:7" hidden="1" x14ac:dyDescent="0.25">
      <c r="A1655">
        <v>500</v>
      </c>
      <c r="B1655" t="s">
        <v>5306</v>
      </c>
      <c r="C1655">
        <v>1995</v>
      </c>
      <c r="D1655" t="s">
        <v>7046</v>
      </c>
      <c r="G1655" t="str">
        <f>+IF('Merged data'!G1655&gt;='Merged data'!$P$2,(LN('Merged data'!G1655)-LN('Merged data'!$P$2))/(LN('Merged data'!$P$3)-LN('Merged data'!$P$2))*100," ")</f>
        <v xml:space="preserve"> </v>
      </c>
    </row>
    <row r="1656" spans="1:7" hidden="1" x14ac:dyDescent="0.25">
      <c r="A1656">
        <v>504</v>
      </c>
      <c r="B1656" t="s">
        <v>5307</v>
      </c>
      <c r="C1656">
        <v>1995</v>
      </c>
      <c r="D1656" t="s">
        <v>7047</v>
      </c>
      <c r="G1656" t="str">
        <f>+IF('Merged data'!G1656&gt;='Merged data'!$P$2,(LN('Merged data'!G1656)-LN('Merged data'!$P$2))/(LN('Merged data'!$P$3)-LN('Merged data'!$P$2))*100," ")</f>
        <v xml:space="preserve"> </v>
      </c>
    </row>
    <row r="1657" spans="1:7" hidden="1" x14ac:dyDescent="0.25">
      <c r="A1657">
        <v>508</v>
      </c>
      <c r="B1657" t="s">
        <v>5308</v>
      </c>
      <c r="C1657">
        <v>1995</v>
      </c>
      <c r="D1657" t="s">
        <v>7048</v>
      </c>
      <c r="G1657" t="str">
        <f>+IF('Merged data'!G1657&gt;='Merged data'!$P$2,(LN('Merged data'!G1657)-LN('Merged data'!$P$2))/(LN('Merged data'!$P$3)-LN('Merged data'!$P$2))*100," ")</f>
        <v xml:space="preserve"> </v>
      </c>
    </row>
    <row r="1658" spans="1:7" hidden="1" x14ac:dyDescent="0.25">
      <c r="A1658">
        <v>512</v>
      </c>
      <c r="B1658" t="s">
        <v>5309</v>
      </c>
      <c r="C1658">
        <v>1995</v>
      </c>
      <c r="D1658" t="s">
        <v>7049</v>
      </c>
      <c r="G1658" t="str">
        <f>+IF('Merged data'!G1658&gt;='Merged data'!$P$2,(LN('Merged data'!G1658)-LN('Merged data'!$P$2))/(LN('Merged data'!$P$3)-LN('Merged data'!$P$2))*100," ")</f>
        <v xml:space="preserve"> </v>
      </c>
    </row>
    <row r="1659" spans="1:7" hidden="1" x14ac:dyDescent="0.25">
      <c r="A1659">
        <v>513</v>
      </c>
      <c r="B1659" t="s">
        <v>5310</v>
      </c>
      <c r="C1659">
        <v>1995</v>
      </c>
      <c r="D1659" t="s">
        <v>7050</v>
      </c>
      <c r="G1659" t="str">
        <f>+IF('Merged data'!G1659&gt;='Merged data'!$P$2,(LN('Merged data'!G1659)-LN('Merged data'!$P$2))/(LN('Merged data'!$P$3)-LN('Merged data'!$P$2))*100," ")</f>
        <v xml:space="preserve"> </v>
      </c>
    </row>
    <row r="1660" spans="1:7" hidden="1" x14ac:dyDescent="0.25">
      <c r="A1660">
        <v>514</v>
      </c>
      <c r="B1660" t="s">
        <v>5311</v>
      </c>
      <c r="C1660">
        <v>1995</v>
      </c>
      <c r="D1660" t="s">
        <v>7051</v>
      </c>
      <c r="G1660" t="str">
        <f>+IF('Merged data'!G1660&gt;='Merged data'!$P$2,(LN('Merged data'!G1660)-LN('Merged data'!$P$2))/(LN('Merged data'!$P$3)-LN('Merged data'!$P$2))*100," ")</f>
        <v xml:space="preserve"> </v>
      </c>
    </row>
    <row r="1661" spans="1:7" hidden="1" x14ac:dyDescent="0.25">
      <c r="A1661">
        <v>515</v>
      </c>
      <c r="B1661" t="s">
        <v>5312</v>
      </c>
      <c r="C1661">
        <v>1995</v>
      </c>
      <c r="D1661" t="s">
        <v>7052</v>
      </c>
      <c r="G1661" t="str">
        <f>+IF('Merged data'!G1661&gt;='Merged data'!$P$2,(LN('Merged data'!G1661)-LN('Merged data'!$P$2))/(LN('Merged data'!$P$3)-LN('Merged data'!$P$2))*100," ")</f>
        <v xml:space="preserve"> </v>
      </c>
    </row>
    <row r="1662" spans="1:7" hidden="1" x14ac:dyDescent="0.25">
      <c r="A1662">
        <v>516</v>
      </c>
      <c r="B1662" t="s">
        <v>5313</v>
      </c>
      <c r="C1662">
        <v>1995</v>
      </c>
      <c r="D1662" t="s">
        <v>7053</v>
      </c>
      <c r="G1662" t="str">
        <f>+IF('Merged data'!G1662&gt;='Merged data'!$P$2,(LN('Merged data'!G1662)-LN('Merged data'!$P$2))/(LN('Merged data'!$P$3)-LN('Merged data'!$P$2))*100," ")</f>
        <v xml:space="preserve"> </v>
      </c>
    </row>
    <row r="1663" spans="1:7" hidden="1" x14ac:dyDescent="0.25">
      <c r="A1663">
        <v>518</v>
      </c>
      <c r="B1663" t="s">
        <v>5314</v>
      </c>
      <c r="C1663">
        <v>1995</v>
      </c>
      <c r="D1663" t="s">
        <v>7054</v>
      </c>
      <c r="G1663" t="str">
        <f>+IF('Merged data'!G1663&gt;='Merged data'!$P$2,(LN('Merged data'!G1663)-LN('Merged data'!$P$2))/(LN('Merged data'!$P$3)-LN('Merged data'!$P$2))*100," ")</f>
        <v xml:space="preserve"> </v>
      </c>
    </row>
    <row r="1664" spans="1:7" hidden="1" x14ac:dyDescent="0.25">
      <c r="A1664">
        <v>520</v>
      </c>
      <c r="B1664" t="s">
        <v>5315</v>
      </c>
      <c r="C1664">
        <v>1995</v>
      </c>
      <c r="D1664" t="s">
        <v>7055</v>
      </c>
      <c r="G1664" t="str">
        <f>+IF('Merged data'!G1664&gt;='Merged data'!$P$2,(LN('Merged data'!G1664)-LN('Merged data'!$P$2))/(LN('Merged data'!$P$3)-LN('Merged data'!$P$2))*100," ")</f>
        <v xml:space="preserve"> </v>
      </c>
    </row>
    <row r="1665" spans="1:7" hidden="1" x14ac:dyDescent="0.25">
      <c r="A1665">
        <v>524</v>
      </c>
      <c r="B1665" t="s">
        <v>5316</v>
      </c>
      <c r="C1665">
        <v>1995</v>
      </c>
      <c r="D1665" t="s">
        <v>7056</v>
      </c>
      <c r="G1665" t="str">
        <f>+IF('Merged data'!G1665&gt;='Merged data'!$P$2,(LN('Merged data'!G1665)-LN('Merged data'!$P$2))/(LN('Merged data'!$P$3)-LN('Merged data'!$P$2))*100," ")</f>
        <v xml:space="preserve"> </v>
      </c>
    </row>
    <row r="1666" spans="1:7" hidden="1" x14ac:dyDescent="0.25">
      <c r="A1666">
        <v>528</v>
      </c>
      <c r="B1666" t="s">
        <v>5317</v>
      </c>
      <c r="C1666">
        <v>1995</v>
      </c>
      <c r="D1666" t="s">
        <v>7057</v>
      </c>
      <c r="G1666" t="str">
        <f>+IF('Merged data'!G1666&gt;='Merged data'!$P$2,(LN('Merged data'!G1666)-LN('Merged data'!$P$2))/(LN('Merged data'!$P$3)-LN('Merged data'!$P$2))*100," ")</f>
        <v xml:space="preserve"> </v>
      </c>
    </row>
    <row r="1667" spans="1:7" hidden="1" x14ac:dyDescent="0.25">
      <c r="A1667">
        <v>531</v>
      </c>
      <c r="B1667" t="s">
        <v>5318</v>
      </c>
      <c r="C1667">
        <v>1995</v>
      </c>
      <c r="D1667" t="s">
        <v>7058</v>
      </c>
      <c r="G1667" t="str">
        <f>+IF('Merged data'!G1667&gt;='Merged data'!$P$2,(LN('Merged data'!G1667)-LN('Merged data'!$P$2))/(LN('Merged data'!$P$3)-LN('Merged data'!$P$2))*100," ")</f>
        <v xml:space="preserve"> </v>
      </c>
    </row>
    <row r="1668" spans="1:7" hidden="1" x14ac:dyDescent="0.25">
      <c r="A1668">
        <v>533</v>
      </c>
      <c r="B1668" t="s">
        <v>5319</v>
      </c>
      <c r="C1668">
        <v>1995</v>
      </c>
      <c r="D1668" t="s">
        <v>7059</v>
      </c>
      <c r="G1668" t="str">
        <f>+IF('Merged data'!G1668&gt;='Merged data'!$P$2,(LN('Merged data'!G1668)-LN('Merged data'!$P$2))/(LN('Merged data'!$P$3)-LN('Merged data'!$P$2))*100," ")</f>
        <v xml:space="preserve"> </v>
      </c>
    </row>
    <row r="1669" spans="1:7" hidden="1" x14ac:dyDescent="0.25">
      <c r="A1669">
        <v>534</v>
      </c>
      <c r="B1669" t="s">
        <v>5320</v>
      </c>
      <c r="C1669">
        <v>1995</v>
      </c>
      <c r="D1669" t="s">
        <v>7060</v>
      </c>
      <c r="G1669" t="str">
        <f>+IF('Merged data'!G1669&gt;='Merged data'!$P$2,(LN('Merged data'!G1669)-LN('Merged data'!$P$2))/(LN('Merged data'!$P$3)-LN('Merged data'!$P$2))*100," ")</f>
        <v xml:space="preserve"> </v>
      </c>
    </row>
    <row r="1670" spans="1:7" hidden="1" x14ac:dyDescent="0.25">
      <c r="A1670">
        <v>535</v>
      </c>
      <c r="B1670" t="s">
        <v>5321</v>
      </c>
      <c r="C1670">
        <v>1995</v>
      </c>
      <c r="D1670" t="s">
        <v>7061</v>
      </c>
      <c r="G1670" t="str">
        <f>+IF('Merged data'!G1670&gt;='Merged data'!$P$2,(LN('Merged data'!G1670)-LN('Merged data'!$P$2))/(LN('Merged data'!$P$3)-LN('Merged data'!$P$2))*100," ")</f>
        <v xml:space="preserve"> </v>
      </c>
    </row>
    <row r="1671" spans="1:7" hidden="1" x14ac:dyDescent="0.25">
      <c r="A1671">
        <v>540</v>
      </c>
      <c r="B1671" t="s">
        <v>5322</v>
      </c>
      <c r="C1671">
        <v>1995</v>
      </c>
      <c r="D1671" t="s">
        <v>7062</v>
      </c>
      <c r="G1671" t="str">
        <f>+IF('Merged data'!G1671&gt;='Merged data'!$P$2,(LN('Merged data'!G1671)-LN('Merged data'!$P$2))/(LN('Merged data'!$P$3)-LN('Merged data'!$P$2))*100," ")</f>
        <v xml:space="preserve"> </v>
      </c>
    </row>
    <row r="1672" spans="1:7" hidden="1" x14ac:dyDescent="0.25">
      <c r="A1672">
        <v>543</v>
      </c>
      <c r="B1672" t="s">
        <v>5323</v>
      </c>
      <c r="C1672">
        <v>1995</v>
      </c>
      <c r="D1672" t="s">
        <v>7063</v>
      </c>
      <c r="G1672" t="str">
        <f>+IF('Merged data'!G1672&gt;='Merged data'!$P$2,(LN('Merged data'!G1672)-LN('Merged data'!$P$2))/(LN('Merged data'!$P$3)-LN('Merged data'!$P$2))*100," ")</f>
        <v xml:space="preserve"> </v>
      </c>
    </row>
    <row r="1673" spans="1:7" hidden="1" x14ac:dyDescent="0.25">
      <c r="A1673">
        <v>548</v>
      </c>
      <c r="B1673" t="s">
        <v>5324</v>
      </c>
      <c r="C1673">
        <v>1995</v>
      </c>
      <c r="D1673" t="s">
        <v>7064</v>
      </c>
      <c r="G1673" t="str">
        <f>+IF('Merged data'!G1673&gt;='Merged data'!$P$2,(LN('Merged data'!G1673)-LN('Merged data'!$P$2))/(LN('Merged data'!$P$3)-LN('Merged data'!$P$2))*100," ")</f>
        <v xml:space="preserve"> </v>
      </c>
    </row>
    <row r="1674" spans="1:7" hidden="1" x14ac:dyDescent="0.25">
      <c r="A1674">
        <v>554</v>
      </c>
      <c r="B1674" t="s">
        <v>5325</v>
      </c>
      <c r="C1674">
        <v>1995</v>
      </c>
      <c r="D1674" t="s">
        <v>7065</v>
      </c>
      <c r="G1674" t="str">
        <f>+IF('Merged data'!G1674&gt;='Merged data'!$P$2,(LN('Merged data'!G1674)-LN('Merged data'!$P$2))/(LN('Merged data'!$P$3)-LN('Merged data'!$P$2))*100," ")</f>
        <v xml:space="preserve"> </v>
      </c>
    </row>
    <row r="1675" spans="1:7" hidden="1" x14ac:dyDescent="0.25">
      <c r="A1675">
        <v>558</v>
      </c>
      <c r="B1675" t="s">
        <v>5326</v>
      </c>
      <c r="C1675">
        <v>1995</v>
      </c>
      <c r="D1675" t="s">
        <v>7066</v>
      </c>
      <c r="G1675" t="str">
        <f>+IF('Merged data'!G1675&gt;='Merged data'!$P$2,(LN('Merged data'!G1675)-LN('Merged data'!$P$2))/(LN('Merged data'!$P$3)-LN('Merged data'!$P$2))*100," ")</f>
        <v xml:space="preserve"> </v>
      </c>
    </row>
    <row r="1676" spans="1:7" hidden="1" x14ac:dyDescent="0.25">
      <c r="A1676">
        <v>562</v>
      </c>
      <c r="B1676" t="s">
        <v>5327</v>
      </c>
      <c r="C1676">
        <v>1995</v>
      </c>
      <c r="D1676" t="s">
        <v>7067</v>
      </c>
      <c r="G1676" t="str">
        <f>+IF('Merged data'!G1676&gt;='Merged data'!$P$2,(LN('Merged data'!G1676)-LN('Merged data'!$P$2))/(LN('Merged data'!$P$3)-LN('Merged data'!$P$2))*100," ")</f>
        <v xml:space="preserve"> </v>
      </c>
    </row>
    <row r="1677" spans="1:7" hidden="1" x14ac:dyDescent="0.25">
      <c r="A1677">
        <v>566</v>
      </c>
      <c r="B1677" t="s">
        <v>5328</v>
      </c>
      <c r="C1677">
        <v>1995</v>
      </c>
      <c r="D1677" t="s">
        <v>7068</v>
      </c>
      <c r="G1677" t="str">
        <f>+IF('Merged data'!G1677&gt;='Merged data'!$P$2,(LN('Merged data'!G1677)-LN('Merged data'!$P$2))/(LN('Merged data'!$P$3)-LN('Merged data'!$P$2))*100," ")</f>
        <v xml:space="preserve"> </v>
      </c>
    </row>
    <row r="1678" spans="1:7" hidden="1" x14ac:dyDescent="0.25">
      <c r="A1678">
        <v>570</v>
      </c>
      <c r="B1678" t="s">
        <v>5329</v>
      </c>
      <c r="C1678">
        <v>1995</v>
      </c>
      <c r="D1678" t="s">
        <v>7069</v>
      </c>
      <c r="G1678" t="str">
        <f>+IF('Merged data'!G1678&gt;='Merged data'!$P$2,(LN('Merged data'!G1678)-LN('Merged data'!$P$2))/(LN('Merged data'!$P$3)-LN('Merged data'!$P$2))*100," ")</f>
        <v xml:space="preserve"> </v>
      </c>
    </row>
    <row r="1679" spans="1:7" hidden="1" x14ac:dyDescent="0.25">
      <c r="A1679">
        <v>574</v>
      </c>
      <c r="B1679" t="s">
        <v>5330</v>
      </c>
      <c r="C1679">
        <v>1995</v>
      </c>
      <c r="D1679" t="s">
        <v>7070</v>
      </c>
      <c r="G1679" t="str">
        <f>+IF('Merged data'!G1679&gt;='Merged data'!$P$2,(LN('Merged data'!G1679)-LN('Merged data'!$P$2))/(LN('Merged data'!$P$3)-LN('Merged data'!$P$2))*100," ")</f>
        <v xml:space="preserve"> </v>
      </c>
    </row>
    <row r="1680" spans="1:7" hidden="1" x14ac:dyDescent="0.25">
      <c r="A1680">
        <v>578</v>
      </c>
      <c r="B1680" t="s">
        <v>5331</v>
      </c>
      <c r="C1680">
        <v>1995</v>
      </c>
      <c r="D1680" t="s">
        <v>7071</v>
      </c>
      <c r="G1680" t="str">
        <f>+IF('Merged data'!G1680&gt;='Merged data'!$P$2,(LN('Merged data'!G1680)-LN('Merged data'!$P$2))/(LN('Merged data'!$P$3)-LN('Merged data'!$P$2))*100," ")</f>
        <v xml:space="preserve"> </v>
      </c>
    </row>
    <row r="1681" spans="1:7" hidden="1" x14ac:dyDescent="0.25">
      <c r="A1681">
        <v>580</v>
      </c>
      <c r="B1681" t="s">
        <v>5332</v>
      </c>
      <c r="C1681">
        <v>1995</v>
      </c>
      <c r="D1681" t="s">
        <v>7072</v>
      </c>
      <c r="G1681" t="str">
        <f>+IF('Merged data'!G1681&gt;='Merged data'!$P$2,(LN('Merged data'!G1681)-LN('Merged data'!$P$2))/(LN('Merged data'!$P$3)-LN('Merged data'!$P$2))*100," ")</f>
        <v xml:space="preserve"> </v>
      </c>
    </row>
    <row r="1682" spans="1:7" hidden="1" x14ac:dyDescent="0.25">
      <c r="A1682">
        <v>581</v>
      </c>
      <c r="B1682" t="s">
        <v>5333</v>
      </c>
      <c r="C1682">
        <v>1995</v>
      </c>
      <c r="D1682" t="s">
        <v>7073</v>
      </c>
      <c r="G1682" t="str">
        <f>+IF('Merged data'!G1682&gt;='Merged data'!$P$2,(LN('Merged data'!G1682)-LN('Merged data'!$P$2))/(LN('Merged data'!$P$3)-LN('Merged data'!$P$2))*100," ")</f>
        <v xml:space="preserve"> </v>
      </c>
    </row>
    <row r="1683" spans="1:7" hidden="1" x14ac:dyDescent="0.25">
      <c r="A1683">
        <v>583</v>
      </c>
      <c r="B1683" t="s">
        <v>5334</v>
      </c>
      <c r="C1683">
        <v>1995</v>
      </c>
      <c r="D1683" t="s">
        <v>7074</v>
      </c>
      <c r="G1683" t="str">
        <f>+IF('Merged data'!G1683&gt;='Merged data'!$P$2,(LN('Merged data'!G1683)-LN('Merged data'!$P$2))/(LN('Merged data'!$P$3)-LN('Merged data'!$P$2))*100," ")</f>
        <v xml:space="preserve"> </v>
      </c>
    </row>
    <row r="1684" spans="1:7" hidden="1" x14ac:dyDescent="0.25">
      <c r="A1684">
        <v>584</v>
      </c>
      <c r="B1684" t="s">
        <v>5335</v>
      </c>
      <c r="C1684">
        <v>1995</v>
      </c>
      <c r="D1684" t="s">
        <v>7075</v>
      </c>
      <c r="G1684" t="str">
        <f>+IF('Merged data'!G1684&gt;='Merged data'!$P$2,(LN('Merged data'!G1684)-LN('Merged data'!$P$2))/(LN('Merged data'!$P$3)-LN('Merged data'!$P$2))*100," ")</f>
        <v xml:space="preserve"> </v>
      </c>
    </row>
    <row r="1685" spans="1:7" hidden="1" x14ac:dyDescent="0.25">
      <c r="A1685">
        <v>585</v>
      </c>
      <c r="B1685" t="s">
        <v>5336</v>
      </c>
      <c r="C1685">
        <v>1995</v>
      </c>
      <c r="D1685" t="s">
        <v>7076</v>
      </c>
      <c r="G1685" t="str">
        <f>+IF('Merged data'!G1685&gt;='Merged data'!$P$2,(LN('Merged data'!G1685)-LN('Merged data'!$P$2))/(LN('Merged data'!$P$3)-LN('Merged data'!$P$2))*100," ")</f>
        <v xml:space="preserve"> </v>
      </c>
    </row>
    <row r="1686" spans="1:7" hidden="1" x14ac:dyDescent="0.25">
      <c r="A1686">
        <v>586</v>
      </c>
      <c r="B1686" t="s">
        <v>5337</v>
      </c>
      <c r="C1686">
        <v>1995</v>
      </c>
      <c r="D1686" t="s">
        <v>7077</v>
      </c>
      <c r="G1686" t="str">
        <f>+IF('Merged data'!G1686&gt;='Merged data'!$P$2,(LN('Merged data'!G1686)-LN('Merged data'!$P$2))/(LN('Merged data'!$P$3)-LN('Merged data'!$P$2))*100," ")</f>
        <v xml:space="preserve"> </v>
      </c>
    </row>
    <row r="1687" spans="1:7" hidden="1" x14ac:dyDescent="0.25">
      <c r="A1687">
        <v>591</v>
      </c>
      <c r="B1687" t="s">
        <v>5338</v>
      </c>
      <c r="C1687">
        <v>1995</v>
      </c>
      <c r="D1687" t="s">
        <v>7078</v>
      </c>
      <c r="G1687" t="str">
        <f>+IF('Merged data'!G1687&gt;='Merged data'!$P$2,(LN('Merged data'!G1687)-LN('Merged data'!$P$2))/(LN('Merged data'!$P$3)-LN('Merged data'!$P$2))*100," ")</f>
        <v xml:space="preserve"> </v>
      </c>
    </row>
    <row r="1688" spans="1:7" hidden="1" x14ac:dyDescent="0.25">
      <c r="A1688">
        <v>598</v>
      </c>
      <c r="B1688" t="s">
        <v>5339</v>
      </c>
      <c r="C1688">
        <v>1995</v>
      </c>
      <c r="D1688" t="s">
        <v>7079</v>
      </c>
      <c r="G1688" t="str">
        <f>+IF('Merged data'!G1688&gt;='Merged data'!$P$2,(LN('Merged data'!G1688)-LN('Merged data'!$P$2))/(LN('Merged data'!$P$3)-LN('Merged data'!$P$2))*100," ")</f>
        <v xml:space="preserve"> </v>
      </c>
    </row>
    <row r="1689" spans="1:7" hidden="1" x14ac:dyDescent="0.25">
      <c r="A1689">
        <v>600</v>
      </c>
      <c r="B1689" t="s">
        <v>5340</v>
      </c>
      <c r="C1689">
        <v>1995</v>
      </c>
      <c r="D1689" t="s">
        <v>7080</v>
      </c>
      <c r="G1689" t="str">
        <f>+IF('Merged data'!G1689&gt;='Merged data'!$P$2,(LN('Merged data'!G1689)-LN('Merged data'!$P$2))/(LN('Merged data'!$P$3)-LN('Merged data'!$P$2))*100," ")</f>
        <v xml:space="preserve"> </v>
      </c>
    </row>
    <row r="1690" spans="1:7" hidden="1" x14ac:dyDescent="0.25">
      <c r="A1690">
        <v>604</v>
      </c>
      <c r="B1690" t="s">
        <v>5341</v>
      </c>
      <c r="C1690">
        <v>1995</v>
      </c>
      <c r="D1690" t="s">
        <v>7081</v>
      </c>
      <c r="G1690" t="str">
        <f>+IF('Merged data'!G1690&gt;='Merged data'!$P$2,(LN('Merged data'!G1690)-LN('Merged data'!$P$2))/(LN('Merged data'!$P$3)-LN('Merged data'!$P$2))*100," ")</f>
        <v xml:space="preserve"> </v>
      </c>
    </row>
    <row r="1691" spans="1:7" hidden="1" x14ac:dyDescent="0.25">
      <c r="A1691">
        <v>608</v>
      </c>
      <c r="B1691" t="s">
        <v>5342</v>
      </c>
      <c r="C1691">
        <v>1995</v>
      </c>
      <c r="D1691" t="s">
        <v>7082</v>
      </c>
      <c r="G1691" t="str">
        <f>+IF('Merged data'!G1691&gt;='Merged data'!$P$2,(LN('Merged data'!G1691)-LN('Merged data'!$P$2))/(LN('Merged data'!$P$3)-LN('Merged data'!$P$2))*100," ")</f>
        <v xml:space="preserve"> </v>
      </c>
    </row>
    <row r="1692" spans="1:7" hidden="1" x14ac:dyDescent="0.25">
      <c r="A1692">
        <v>612</v>
      </c>
      <c r="B1692" t="s">
        <v>5343</v>
      </c>
      <c r="C1692">
        <v>1995</v>
      </c>
      <c r="D1692" t="s">
        <v>7083</v>
      </c>
      <c r="G1692" t="str">
        <f>+IF('Merged data'!G1692&gt;='Merged data'!$P$2,(LN('Merged data'!G1692)-LN('Merged data'!$P$2))/(LN('Merged data'!$P$3)-LN('Merged data'!$P$2))*100," ")</f>
        <v xml:space="preserve"> </v>
      </c>
    </row>
    <row r="1693" spans="1:7" hidden="1" x14ac:dyDescent="0.25">
      <c r="A1693">
        <v>616</v>
      </c>
      <c r="B1693" t="s">
        <v>5344</v>
      </c>
      <c r="C1693">
        <v>1995</v>
      </c>
      <c r="D1693" t="s">
        <v>7084</v>
      </c>
      <c r="G1693" t="str">
        <f>+IF('Merged data'!G1693&gt;='Merged data'!$P$2,(LN('Merged data'!G1693)-LN('Merged data'!$P$2))/(LN('Merged data'!$P$3)-LN('Merged data'!$P$2))*100," ")</f>
        <v xml:space="preserve"> </v>
      </c>
    </row>
    <row r="1694" spans="1:7" hidden="1" x14ac:dyDescent="0.25">
      <c r="A1694">
        <v>620</v>
      </c>
      <c r="B1694" t="s">
        <v>5345</v>
      </c>
      <c r="C1694">
        <v>1995</v>
      </c>
      <c r="D1694" t="s">
        <v>7085</v>
      </c>
      <c r="G1694" t="str">
        <f>+IF('Merged data'!G1694&gt;='Merged data'!$P$2,(LN('Merged data'!G1694)-LN('Merged data'!$P$2))/(LN('Merged data'!$P$3)-LN('Merged data'!$P$2))*100," ")</f>
        <v xml:space="preserve"> </v>
      </c>
    </row>
    <row r="1695" spans="1:7" hidden="1" x14ac:dyDescent="0.25">
      <c r="A1695">
        <v>624</v>
      </c>
      <c r="B1695" t="s">
        <v>5346</v>
      </c>
      <c r="C1695">
        <v>1995</v>
      </c>
      <c r="D1695" t="s">
        <v>7086</v>
      </c>
      <c r="G1695" t="str">
        <f>+IF('Merged data'!G1695&gt;='Merged data'!$P$2,(LN('Merged data'!G1695)-LN('Merged data'!$P$2))/(LN('Merged data'!$P$3)-LN('Merged data'!$P$2))*100," ")</f>
        <v xml:space="preserve"> </v>
      </c>
    </row>
    <row r="1696" spans="1:7" hidden="1" x14ac:dyDescent="0.25">
      <c r="A1696">
        <v>626</v>
      </c>
      <c r="B1696" t="s">
        <v>5347</v>
      </c>
      <c r="C1696">
        <v>1995</v>
      </c>
      <c r="D1696" t="s">
        <v>7087</v>
      </c>
      <c r="G1696" t="str">
        <f>+IF('Merged data'!G1696&gt;='Merged data'!$P$2,(LN('Merged data'!G1696)-LN('Merged data'!$P$2))/(LN('Merged data'!$P$3)-LN('Merged data'!$P$2))*100," ")</f>
        <v xml:space="preserve"> </v>
      </c>
    </row>
    <row r="1697" spans="1:7" hidden="1" x14ac:dyDescent="0.25">
      <c r="A1697">
        <v>630</v>
      </c>
      <c r="B1697" t="s">
        <v>5348</v>
      </c>
      <c r="C1697">
        <v>1995</v>
      </c>
      <c r="D1697" t="s">
        <v>7088</v>
      </c>
      <c r="G1697" t="str">
        <f>+IF('Merged data'!G1697&gt;='Merged data'!$P$2,(LN('Merged data'!G1697)-LN('Merged data'!$P$2))/(LN('Merged data'!$P$3)-LN('Merged data'!$P$2))*100," ")</f>
        <v xml:space="preserve"> </v>
      </c>
    </row>
    <row r="1698" spans="1:7" hidden="1" x14ac:dyDescent="0.25">
      <c r="A1698">
        <v>634</v>
      </c>
      <c r="B1698" t="s">
        <v>5349</v>
      </c>
      <c r="C1698">
        <v>1995</v>
      </c>
      <c r="D1698" t="s">
        <v>7089</v>
      </c>
      <c r="G1698" t="str">
        <f>+IF('Merged data'!G1698&gt;='Merged data'!$P$2,(LN('Merged data'!G1698)-LN('Merged data'!$P$2))/(LN('Merged data'!$P$3)-LN('Merged data'!$P$2))*100," ")</f>
        <v xml:space="preserve"> </v>
      </c>
    </row>
    <row r="1699" spans="1:7" hidden="1" x14ac:dyDescent="0.25">
      <c r="A1699">
        <v>638</v>
      </c>
      <c r="B1699" t="s">
        <v>5350</v>
      </c>
      <c r="C1699">
        <v>1995</v>
      </c>
      <c r="D1699" t="s">
        <v>7090</v>
      </c>
      <c r="G1699" t="str">
        <f>+IF('Merged data'!G1699&gt;='Merged data'!$P$2,(LN('Merged data'!G1699)-LN('Merged data'!$P$2))/(LN('Merged data'!$P$3)-LN('Merged data'!$P$2))*100," ")</f>
        <v xml:space="preserve"> </v>
      </c>
    </row>
    <row r="1700" spans="1:7" hidden="1" x14ac:dyDescent="0.25">
      <c r="A1700">
        <v>642</v>
      </c>
      <c r="B1700" t="s">
        <v>5351</v>
      </c>
      <c r="C1700">
        <v>1995</v>
      </c>
      <c r="D1700" t="s">
        <v>7091</v>
      </c>
      <c r="G1700" t="str">
        <f>+IF('Merged data'!G1700&gt;='Merged data'!$P$2,(LN('Merged data'!G1700)-LN('Merged data'!$P$2))/(LN('Merged data'!$P$3)-LN('Merged data'!$P$2))*100," ")</f>
        <v xml:space="preserve"> </v>
      </c>
    </row>
    <row r="1701" spans="1:7" hidden="1" x14ac:dyDescent="0.25">
      <c r="A1701">
        <v>643</v>
      </c>
      <c r="B1701" t="s">
        <v>5352</v>
      </c>
      <c r="C1701">
        <v>1995</v>
      </c>
      <c r="D1701" t="s">
        <v>7092</v>
      </c>
      <c r="G1701" t="str">
        <f>+IF('Merged data'!G1701&gt;='Merged data'!$P$2,(LN('Merged data'!G1701)-LN('Merged data'!$P$2))/(LN('Merged data'!$P$3)-LN('Merged data'!$P$2))*100," ")</f>
        <v xml:space="preserve"> </v>
      </c>
    </row>
    <row r="1702" spans="1:7" hidden="1" x14ac:dyDescent="0.25">
      <c r="A1702">
        <v>646</v>
      </c>
      <c r="B1702" t="s">
        <v>5353</v>
      </c>
      <c r="C1702">
        <v>1995</v>
      </c>
      <c r="D1702" t="s">
        <v>7093</v>
      </c>
      <c r="G1702" t="str">
        <f>+IF('Merged data'!G1702&gt;='Merged data'!$P$2,(LN('Merged data'!G1702)-LN('Merged data'!$P$2))/(LN('Merged data'!$P$3)-LN('Merged data'!$P$2))*100," ")</f>
        <v xml:space="preserve"> </v>
      </c>
    </row>
    <row r="1703" spans="1:7" hidden="1" x14ac:dyDescent="0.25">
      <c r="A1703">
        <v>652</v>
      </c>
      <c r="B1703" t="s">
        <v>5354</v>
      </c>
      <c r="C1703">
        <v>1995</v>
      </c>
      <c r="D1703" t="s">
        <v>7094</v>
      </c>
      <c r="G1703" t="str">
        <f>+IF('Merged data'!G1703&gt;='Merged data'!$P$2,(LN('Merged data'!G1703)-LN('Merged data'!$P$2))/(LN('Merged data'!$P$3)-LN('Merged data'!$P$2))*100," ")</f>
        <v xml:space="preserve"> </v>
      </c>
    </row>
    <row r="1704" spans="1:7" hidden="1" x14ac:dyDescent="0.25">
      <c r="A1704">
        <v>654</v>
      </c>
      <c r="B1704" t="s">
        <v>5355</v>
      </c>
      <c r="C1704">
        <v>1995</v>
      </c>
      <c r="D1704" t="s">
        <v>7095</v>
      </c>
      <c r="G1704" t="str">
        <f>+IF('Merged data'!G1704&gt;='Merged data'!$P$2,(LN('Merged data'!G1704)-LN('Merged data'!$P$2))/(LN('Merged data'!$P$3)-LN('Merged data'!$P$2))*100," ")</f>
        <v xml:space="preserve"> </v>
      </c>
    </row>
    <row r="1705" spans="1:7" hidden="1" x14ac:dyDescent="0.25">
      <c r="A1705">
        <v>659</v>
      </c>
      <c r="B1705" t="s">
        <v>5356</v>
      </c>
      <c r="C1705">
        <v>1995</v>
      </c>
      <c r="D1705" t="s">
        <v>7096</v>
      </c>
      <c r="G1705" t="str">
        <f>+IF('Merged data'!G1705&gt;='Merged data'!$P$2,(LN('Merged data'!G1705)-LN('Merged data'!$P$2))/(LN('Merged data'!$P$3)-LN('Merged data'!$P$2))*100," ")</f>
        <v xml:space="preserve"> </v>
      </c>
    </row>
    <row r="1706" spans="1:7" hidden="1" x14ac:dyDescent="0.25">
      <c r="A1706">
        <v>660</v>
      </c>
      <c r="B1706" t="s">
        <v>5357</v>
      </c>
      <c r="C1706">
        <v>1995</v>
      </c>
      <c r="D1706" t="s">
        <v>7097</v>
      </c>
      <c r="G1706" t="str">
        <f>+IF('Merged data'!G1706&gt;='Merged data'!$P$2,(LN('Merged data'!G1706)-LN('Merged data'!$P$2))/(LN('Merged data'!$P$3)-LN('Merged data'!$P$2))*100," ")</f>
        <v xml:space="preserve"> </v>
      </c>
    </row>
    <row r="1707" spans="1:7" hidden="1" x14ac:dyDescent="0.25">
      <c r="A1707">
        <v>662</v>
      </c>
      <c r="B1707" t="s">
        <v>5358</v>
      </c>
      <c r="C1707">
        <v>1995</v>
      </c>
      <c r="D1707" t="s">
        <v>7098</v>
      </c>
      <c r="G1707" t="str">
        <f>+IF('Merged data'!G1707&gt;='Merged data'!$P$2,(LN('Merged data'!G1707)-LN('Merged data'!$P$2))/(LN('Merged data'!$P$3)-LN('Merged data'!$P$2))*100," ")</f>
        <v xml:space="preserve"> </v>
      </c>
    </row>
    <row r="1708" spans="1:7" hidden="1" x14ac:dyDescent="0.25">
      <c r="A1708">
        <v>663</v>
      </c>
      <c r="B1708" t="s">
        <v>5359</v>
      </c>
      <c r="C1708">
        <v>1995</v>
      </c>
      <c r="D1708" t="s">
        <v>7099</v>
      </c>
      <c r="G1708" t="str">
        <f>+IF('Merged data'!G1708&gt;='Merged data'!$P$2,(LN('Merged data'!G1708)-LN('Merged data'!$P$2))/(LN('Merged data'!$P$3)-LN('Merged data'!$P$2))*100," ")</f>
        <v xml:space="preserve"> </v>
      </c>
    </row>
    <row r="1709" spans="1:7" hidden="1" x14ac:dyDescent="0.25">
      <c r="A1709">
        <v>666</v>
      </c>
      <c r="B1709" t="s">
        <v>5360</v>
      </c>
      <c r="C1709">
        <v>1995</v>
      </c>
      <c r="D1709" t="s">
        <v>7100</v>
      </c>
      <c r="G1709" t="str">
        <f>+IF('Merged data'!G1709&gt;='Merged data'!$P$2,(LN('Merged data'!G1709)-LN('Merged data'!$P$2))/(LN('Merged data'!$P$3)-LN('Merged data'!$P$2))*100," ")</f>
        <v xml:space="preserve"> </v>
      </c>
    </row>
    <row r="1710" spans="1:7" hidden="1" x14ac:dyDescent="0.25">
      <c r="A1710">
        <v>670</v>
      </c>
      <c r="B1710" t="s">
        <v>5361</v>
      </c>
      <c r="C1710">
        <v>1995</v>
      </c>
      <c r="D1710" t="s">
        <v>7101</v>
      </c>
      <c r="G1710" t="str">
        <f>+IF('Merged data'!G1710&gt;='Merged data'!$P$2,(LN('Merged data'!G1710)-LN('Merged data'!$P$2))/(LN('Merged data'!$P$3)-LN('Merged data'!$P$2))*100," ")</f>
        <v xml:space="preserve"> </v>
      </c>
    </row>
    <row r="1711" spans="1:7" hidden="1" x14ac:dyDescent="0.25">
      <c r="A1711">
        <v>674</v>
      </c>
      <c r="B1711" t="s">
        <v>5362</v>
      </c>
      <c r="C1711">
        <v>1995</v>
      </c>
      <c r="D1711" t="s">
        <v>7102</v>
      </c>
      <c r="G1711" t="str">
        <f>+IF('Merged data'!G1711&gt;='Merged data'!$P$2,(LN('Merged data'!G1711)-LN('Merged data'!$P$2))/(LN('Merged data'!$P$3)-LN('Merged data'!$P$2))*100," ")</f>
        <v xml:space="preserve"> </v>
      </c>
    </row>
    <row r="1712" spans="1:7" hidden="1" x14ac:dyDescent="0.25">
      <c r="A1712">
        <v>678</v>
      </c>
      <c r="B1712" t="s">
        <v>5363</v>
      </c>
      <c r="C1712">
        <v>1995</v>
      </c>
      <c r="D1712" t="s">
        <v>7103</v>
      </c>
      <c r="G1712" t="str">
        <f>+IF('Merged data'!G1712&gt;='Merged data'!$P$2,(LN('Merged data'!G1712)-LN('Merged data'!$P$2))/(LN('Merged data'!$P$3)-LN('Merged data'!$P$2))*100," ")</f>
        <v xml:space="preserve"> </v>
      </c>
    </row>
    <row r="1713" spans="1:7" hidden="1" x14ac:dyDescent="0.25">
      <c r="A1713">
        <v>682</v>
      </c>
      <c r="B1713" t="s">
        <v>5364</v>
      </c>
      <c r="C1713">
        <v>1995</v>
      </c>
      <c r="D1713" t="s">
        <v>7104</v>
      </c>
      <c r="G1713" t="str">
        <f>+IF('Merged data'!G1713&gt;='Merged data'!$P$2,(LN('Merged data'!G1713)-LN('Merged data'!$P$2))/(LN('Merged data'!$P$3)-LN('Merged data'!$P$2))*100," ")</f>
        <v xml:space="preserve"> </v>
      </c>
    </row>
    <row r="1714" spans="1:7" hidden="1" x14ac:dyDescent="0.25">
      <c r="A1714">
        <v>686</v>
      </c>
      <c r="B1714" t="s">
        <v>5365</v>
      </c>
      <c r="C1714">
        <v>1995</v>
      </c>
      <c r="D1714" t="s">
        <v>7105</v>
      </c>
      <c r="G1714" t="str">
        <f>+IF('Merged data'!G1714&gt;='Merged data'!$P$2,(LN('Merged data'!G1714)-LN('Merged data'!$P$2))/(LN('Merged data'!$P$3)-LN('Merged data'!$P$2))*100," ")</f>
        <v xml:space="preserve"> </v>
      </c>
    </row>
    <row r="1715" spans="1:7" hidden="1" x14ac:dyDescent="0.25">
      <c r="A1715">
        <v>688</v>
      </c>
      <c r="B1715" t="s">
        <v>5366</v>
      </c>
      <c r="C1715">
        <v>1995</v>
      </c>
      <c r="D1715" t="s">
        <v>7106</v>
      </c>
      <c r="G1715" t="str">
        <f>+IF('Merged data'!G1715&gt;='Merged data'!$P$2,(LN('Merged data'!G1715)-LN('Merged data'!$P$2))/(LN('Merged data'!$P$3)-LN('Merged data'!$P$2))*100," ")</f>
        <v xml:space="preserve"> </v>
      </c>
    </row>
    <row r="1716" spans="1:7" hidden="1" x14ac:dyDescent="0.25">
      <c r="A1716">
        <v>690</v>
      </c>
      <c r="B1716" t="s">
        <v>5367</v>
      </c>
      <c r="C1716">
        <v>1995</v>
      </c>
      <c r="D1716" t="s">
        <v>7107</v>
      </c>
      <c r="G1716" t="str">
        <f>+IF('Merged data'!G1716&gt;='Merged data'!$P$2,(LN('Merged data'!G1716)-LN('Merged data'!$P$2))/(LN('Merged data'!$P$3)-LN('Merged data'!$P$2))*100," ")</f>
        <v xml:space="preserve"> </v>
      </c>
    </row>
    <row r="1717" spans="1:7" hidden="1" x14ac:dyDescent="0.25">
      <c r="A1717">
        <v>694</v>
      </c>
      <c r="B1717" t="s">
        <v>5368</v>
      </c>
      <c r="C1717">
        <v>1995</v>
      </c>
      <c r="D1717" t="s">
        <v>7108</v>
      </c>
      <c r="G1717" t="str">
        <f>+IF('Merged data'!G1717&gt;='Merged data'!$P$2,(LN('Merged data'!G1717)-LN('Merged data'!$P$2))/(LN('Merged data'!$P$3)-LN('Merged data'!$P$2))*100," ")</f>
        <v xml:space="preserve"> </v>
      </c>
    </row>
    <row r="1718" spans="1:7" hidden="1" x14ac:dyDescent="0.25">
      <c r="A1718">
        <v>702</v>
      </c>
      <c r="B1718" t="s">
        <v>5369</v>
      </c>
      <c r="C1718">
        <v>1995</v>
      </c>
      <c r="D1718" t="s">
        <v>7109</v>
      </c>
      <c r="G1718" t="str">
        <f>+IF('Merged data'!G1718&gt;='Merged data'!$P$2,(LN('Merged data'!G1718)-LN('Merged data'!$P$2))/(LN('Merged data'!$P$3)-LN('Merged data'!$P$2))*100," ")</f>
        <v xml:space="preserve"> </v>
      </c>
    </row>
    <row r="1719" spans="1:7" hidden="1" x14ac:dyDescent="0.25">
      <c r="A1719">
        <v>703</v>
      </c>
      <c r="B1719" t="s">
        <v>5370</v>
      </c>
      <c r="C1719">
        <v>1995</v>
      </c>
      <c r="D1719" t="s">
        <v>7110</v>
      </c>
      <c r="G1719" t="str">
        <f>+IF('Merged data'!G1719&gt;='Merged data'!$P$2,(LN('Merged data'!G1719)-LN('Merged data'!$P$2))/(LN('Merged data'!$P$3)-LN('Merged data'!$P$2))*100," ")</f>
        <v xml:space="preserve"> </v>
      </c>
    </row>
    <row r="1720" spans="1:7" hidden="1" x14ac:dyDescent="0.25">
      <c r="A1720">
        <v>704</v>
      </c>
      <c r="B1720" t="s">
        <v>5371</v>
      </c>
      <c r="C1720">
        <v>1995</v>
      </c>
      <c r="D1720" t="s">
        <v>7111</v>
      </c>
      <c r="G1720" t="str">
        <f>+IF('Merged data'!G1720&gt;='Merged data'!$P$2,(LN('Merged data'!G1720)-LN('Merged data'!$P$2))/(LN('Merged data'!$P$3)-LN('Merged data'!$P$2))*100," ")</f>
        <v xml:space="preserve"> </v>
      </c>
    </row>
    <row r="1721" spans="1:7" hidden="1" x14ac:dyDescent="0.25">
      <c r="A1721">
        <v>705</v>
      </c>
      <c r="B1721" t="s">
        <v>5372</v>
      </c>
      <c r="C1721">
        <v>1995</v>
      </c>
      <c r="D1721" t="s">
        <v>7112</v>
      </c>
      <c r="G1721" t="str">
        <f>+IF('Merged data'!G1721&gt;='Merged data'!$P$2,(LN('Merged data'!G1721)-LN('Merged data'!$P$2))/(LN('Merged data'!$P$3)-LN('Merged data'!$P$2))*100," ")</f>
        <v xml:space="preserve"> </v>
      </c>
    </row>
    <row r="1722" spans="1:7" hidden="1" x14ac:dyDescent="0.25">
      <c r="A1722">
        <v>706</v>
      </c>
      <c r="B1722" t="s">
        <v>5373</v>
      </c>
      <c r="C1722">
        <v>1995</v>
      </c>
      <c r="D1722" t="s">
        <v>7113</v>
      </c>
      <c r="G1722" t="str">
        <f>+IF('Merged data'!G1722&gt;='Merged data'!$P$2,(LN('Merged data'!G1722)-LN('Merged data'!$P$2))/(LN('Merged data'!$P$3)-LN('Merged data'!$P$2))*100," ")</f>
        <v xml:space="preserve"> </v>
      </c>
    </row>
    <row r="1723" spans="1:7" hidden="1" x14ac:dyDescent="0.25">
      <c r="A1723">
        <v>710</v>
      </c>
      <c r="B1723" t="s">
        <v>5374</v>
      </c>
      <c r="C1723">
        <v>1995</v>
      </c>
      <c r="D1723" t="s">
        <v>7114</v>
      </c>
      <c r="G1723" t="str">
        <f>+IF('Merged data'!G1723&gt;='Merged data'!$P$2,(LN('Merged data'!G1723)-LN('Merged data'!$P$2))/(LN('Merged data'!$P$3)-LN('Merged data'!$P$2))*100," ")</f>
        <v xml:space="preserve"> </v>
      </c>
    </row>
    <row r="1724" spans="1:7" hidden="1" x14ac:dyDescent="0.25">
      <c r="A1724">
        <v>716</v>
      </c>
      <c r="B1724" t="s">
        <v>5375</v>
      </c>
      <c r="C1724">
        <v>1995</v>
      </c>
      <c r="D1724" t="s">
        <v>7115</v>
      </c>
      <c r="G1724" t="str">
        <f>+IF('Merged data'!G1724&gt;='Merged data'!$P$2,(LN('Merged data'!G1724)-LN('Merged data'!$P$2))/(LN('Merged data'!$P$3)-LN('Merged data'!$P$2))*100," ")</f>
        <v xml:space="preserve"> </v>
      </c>
    </row>
    <row r="1725" spans="1:7" hidden="1" x14ac:dyDescent="0.25">
      <c r="A1725">
        <v>722</v>
      </c>
      <c r="B1725" t="s">
        <v>5376</v>
      </c>
      <c r="C1725">
        <v>1995</v>
      </c>
      <c r="D1725" t="s">
        <v>7116</v>
      </c>
      <c r="G1725" t="str">
        <f>+IF('Merged data'!G1725&gt;='Merged data'!$P$2,(LN('Merged data'!G1725)-LN('Merged data'!$P$2))/(LN('Merged data'!$P$3)-LN('Merged data'!$P$2))*100," ")</f>
        <v xml:space="preserve"> </v>
      </c>
    </row>
    <row r="1726" spans="1:7" hidden="1" x14ac:dyDescent="0.25">
      <c r="A1726">
        <v>724</v>
      </c>
      <c r="B1726" t="s">
        <v>5377</v>
      </c>
      <c r="C1726">
        <v>1995</v>
      </c>
      <c r="D1726" t="s">
        <v>7117</v>
      </c>
      <c r="G1726" t="str">
        <f>+IF('Merged data'!G1726&gt;='Merged data'!$P$2,(LN('Merged data'!G1726)-LN('Merged data'!$P$2))/(LN('Merged data'!$P$3)-LN('Merged data'!$P$2))*100," ")</f>
        <v xml:space="preserve"> </v>
      </c>
    </row>
    <row r="1727" spans="1:7" hidden="1" x14ac:dyDescent="0.25">
      <c r="A1727">
        <v>728</v>
      </c>
      <c r="B1727" t="s">
        <v>5378</v>
      </c>
      <c r="C1727">
        <v>1995</v>
      </c>
      <c r="D1727" t="s">
        <v>7118</v>
      </c>
      <c r="G1727" t="str">
        <f>+IF('Merged data'!G1727&gt;='Merged data'!$P$2,(LN('Merged data'!G1727)-LN('Merged data'!$P$2))/(LN('Merged data'!$P$3)-LN('Merged data'!$P$2))*100," ")</f>
        <v xml:space="preserve"> </v>
      </c>
    </row>
    <row r="1728" spans="1:7" hidden="1" x14ac:dyDescent="0.25">
      <c r="A1728">
        <v>729</v>
      </c>
      <c r="B1728" t="s">
        <v>5379</v>
      </c>
      <c r="C1728">
        <v>1995</v>
      </c>
      <c r="D1728" t="s">
        <v>7119</v>
      </c>
      <c r="G1728" t="str">
        <f>+IF('Merged data'!G1728&gt;='Merged data'!$P$2,(LN('Merged data'!G1728)-LN('Merged data'!$P$2))/(LN('Merged data'!$P$3)-LN('Merged data'!$P$2))*100," ")</f>
        <v xml:space="preserve"> </v>
      </c>
    </row>
    <row r="1729" spans="1:7" hidden="1" x14ac:dyDescent="0.25">
      <c r="A1729">
        <v>732</v>
      </c>
      <c r="B1729" t="s">
        <v>5380</v>
      </c>
      <c r="C1729">
        <v>1995</v>
      </c>
      <c r="D1729" t="s">
        <v>7120</v>
      </c>
      <c r="G1729" t="str">
        <f>+IF('Merged data'!G1729&gt;='Merged data'!$P$2,(LN('Merged data'!G1729)-LN('Merged data'!$P$2))/(LN('Merged data'!$P$3)-LN('Merged data'!$P$2))*100," ")</f>
        <v xml:space="preserve"> </v>
      </c>
    </row>
    <row r="1730" spans="1:7" hidden="1" x14ac:dyDescent="0.25">
      <c r="A1730">
        <v>738</v>
      </c>
      <c r="B1730" t="s">
        <v>5381</v>
      </c>
      <c r="C1730">
        <v>1995</v>
      </c>
      <c r="D1730" t="s">
        <v>7121</v>
      </c>
      <c r="G1730" t="str">
        <f>+IF('Merged data'!G1730&gt;='Merged data'!$P$2,(LN('Merged data'!G1730)-LN('Merged data'!$P$2))/(LN('Merged data'!$P$3)-LN('Merged data'!$P$2))*100," ")</f>
        <v xml:space="preserve"> </v>
      </c>
    </row>
    <row r="1731" spans="1:7" hidden="1" x14ac:dyDescent="0.25">
      <c r="A1731">
        <v>740</v>
      </c>
      <c r="B1731" t="s">
        <v>5382</v>
      </c>
      <c r="C1731">
        <v>1995</v>
      </c>
      <c r="D1731" t="s">
        <v>7122</v>
      </c>
      <c r="G1731" t="str">
        <f>+IF('Merged data'!G1731&gt;='Merged data'!$P$2,(LN('Merged data'!G1731)-LN('Merged data'!$P$2))/(LN('Merged data'!$P$3)-LN('Merged data'!$P$2))*100," ")</f>
        <v xml:space="preserve"> </v>
      </c>
    </row>
    <row r="1732" spans="1:7" hidden="1" x14ac:dyDescent="0.25">
      <c r="A1732">
        <v>744</v>
      </c>
      <c r="B1732" t="s">
        <v>5383</v>
      </c>
      <c r="C1732">
        <v>1995</v>
      </c>
      <c r="D1732" t="s">
        <v>7123</v>
      </c>
      <c r="G1732" t="str">
        <f>+IF('Merged data'!G1732&gt;='Merged data'!$P$2,(LN('Merged data'!G1732)-LN('Merged data'!$P$2))/(LN('Merged data'!$P$3)-LN('Merged data'!$P$2))*100," ")</f>
        <v xml:space="preserve"> </v>
      </c>
    </row>
    <row r="1733" spans="1:7" hidden="1" x14ac:dyDescent="0.25">
      <c r="A1733">
        <v>746</v>
      </c>
      <c r="B1733" t="s">
        <v>5384</v>
      </c>
      <c r="C1733">
        <v>1995</v>
      </c>
      <c r="D1733" t="s">
        <v>7124</v>
      </c>
      <c r="G1733" t="str">
        <f>+IF('Merged data'!G1733&gt;='Merged data'!$P$2,(LN('Merged data'!G1733)-LN('Merged data'!$P$2))/(LN('Merged data'!$P$3)-LN('Merged data'!$P$2))*100," ")</f>
        <v xml:space="preserve"> </v>
      </c>
    </row>
    <row r="1734" spans="1:7" hidden="1" x14ac:dyDescent="0.25">
      <c r="A1734">
        <v>747</v>
      </c>
      <c r="B1734" t="s">
        <v>5385</v>
      </c>
      <c r="C1734">
        <v>1995</v>
      </c>
      <c r="D1734" t="s">
        <v>7125</v>
      </c>
      <c r="G1734" t="str">
        <f>+IF('Merged data'!G1734&gt;='Merged data'!$P$2,(LN('Merged data'!G1734)-LN('Merged data'!$P$2))/(LN('Merged data'!$P$3)-LN('Merged data'!$P$2))*100," ")</f>
        <v xml:space="preserve"> </v>
      </c>
    </row>
    <row r="1735" spans="1:7" hidden="1" x14ac:dyDescent="0.25">
      <c r="A1735">
        <v>748</v>
      </c>
      <c r="B1735" t="s">
        <v>5386</v>
      </c>
      <c r="C1735">
        <v>1995</v>
      </c>
      <c r="D1735" t="s">
        <v>7126</v>
      </c>
      <c r="G1735" t="str">
        <f>+IF('Merged data'!G1735&gt;='Merged data'!$P$2,(LN('Merged data'!G1735)-LN('Merged data'!$P$2))/(LN('Merged data'!$P$3)-LN('Merged data'!$P$2))*100," ")</f>
        <v xml:space="preserve"> </v>
      </c>
    </row>
    <row r="1736" spans="1:7" hidden="1" x14ac:dyDescent="0.25">
      <c r="A1736">
        <v>752</v>
      </c>
      <c r="B1736" t="s">
        <v>5387</v>
      </c>
      <c r="C1736">
        <v>1995</v>
      </c>
      <c r="D1736" t="s">
        <v>7127</v>
      </c>
      <c r="G1736" t="str">
        <f>+IF('Merged data'!G1736&gt;='Merged data'!$P$2,(LN('Merged data'!G1736)-LN('Merged data'!$P$2))/(LN('Merged data'!$P$3)-LN('Merged data'!$P$2))*100," ")</f>
        <v xml:space="preserve"> </v>
      </c>
    </row>
    <row r="1737" spans="1:7" hidden="1" x14ac:dyDescent="0.25">
      <c r="A1737">
        <v>753</v>
      </c>
      <c r="B1737" t="s">
        <v>5388</v>
      </c>
      <c r="C1737">
        <v>1995</v>
      </c>
      <c r="D1737" t="s">
        <v>7128</v>
      </c>
      <c r="G1737" t="str">
        <f>+IF('Merged data'!G1737&gt;='Merged data'!$P$2,(LN('Merged data'!G1737)-LN('Merged data'!$P$2))/(LN('Merged data'!$P$3)-LN('Merged data'!$P$2))*100," ")</f>
        <v xml:space="preserve"> </v>
      </c>
    </row>
    <row r="1738" spans="1:7" hidden="1" x14ac:dyDescent="0.25">
      <c r="A1738">
        <v>756</v>
      </c>
      <c r="B1738" t="s">
        <v>5389</v>
      </c>
      <c r="C1738">
        <v>1995</v>
      </c>
      <c r="D1738" t="s">
        <v>7129</v>
      </c>
      <c r="G1738" t="str">
        <f>+IF('Merged data'!G1738&gt;='Merged data'!$P$2,(LN('Merged data'!G1738)-LN('Merged data'!$P$2))/(LN('Merged data'!$P$3)-LN('Merged data'!$P$2))*100," ")</f>
        <v xml:space="preserve"> </v>
      </c>
    </row>
    <row r="1739" spans="1:7" hidden="1" x14ac:dyDescent="0.25">
      <c r="A1739">
        <v>760</v>
      </c>
      <c r="B1739" t="s">
        <v>5390</v>
      </c>
      <c r="C1739">
        <v>1995</v>
      </c>
      <c r="D1739" t="s">
        <v>7130</v>
      </c>
      <c r="G1739" t="str">
        <f>+IF('Merged data'!G1739&gt;='Merged data'!$P$2,(LN('Merged data'!G1739)-LN('Merged data'!$P$2))/(LN('Merged data'!$P$3)-LN('Merged data'!$P$2))*100," ")</f>
        <v xml:space="preserve"> </v>
      </c>
    </row>
    <row r="1740" spans="1:7" hidden="1" x14ac:dyDescent="0.25">
      <c r="A1740">
        <v>762</v>
      </c>
      <c r="B1740" t="s">
        <v>5391</v>
      </c>
      <c r="C1740">
        <v>1995</v>
      </c>
      <c r="D1740" t="s">
        <v>7131</v>
      </c>
      <c r="G1740" t="str">
        <f>+IF('Merged data'!G1740&gt;='Merged data'!$P$2,(LN('Merged data'!G1740)-LN('Merged data'!$P$2))/(LN('Merged data'!$P$3)-LN('Merged data'!$P$2))*100," ")</f>
        <v xml:space="preserve"> </v>
      </c>
    </row>
    <row r="1741" spans="1:7" hidden="1" x14ac:dyDescent="0.25">
      <c r="A1741">
        <v>764</v>
      </c>
      <c r="B1741" t="s">
        <v>5392</v>
      </c>
      <c r="C1741">
        <v>1995</v>
      </c>
      <c r="D1741" t="s">
        <v>7132</v>
      </c>
      <c r="G1741" t="str">
        <f>+IF('Merged data'!G1741&gt;='Merged data'!$P$2,(LN('Merged data'!G1741)-LN('Merged data'!$P$2))/(LN('Merged data'!$P$3)-LN('Merged data'!$P$2))*100," ")</f>
        <v xml:space="preserve"> </v>
      </c>
    </row>
    <row r="1742" spans="1:7" hidden="1" x14ac:dyDescent="0.25">
      <c r="A1742">
        <v>768</v>
      </c>
      <c r="B1742" t="s">
        <v>5393</v>
      </c>
      <c r="C1742">
        <v>1995</v>
      </c>
      <c r="D1742" t="s">
        <v>7133</v>
      </c>
      <c r="G1742" t="str">
        <f>+IF('Merged data'!G1742&gt;='Merged data'!$P$2,(LN('Merged data'!G1742)-LN('Merged data'!$P$2))/(LN('Merged data'!$P$3)-LN('Merged data'!$P$2))*100," ")</f>
        <v xml:space="preserve"> </v>
      </c>
    </row>
    <row r="1743" spans="1:7" hidden="1" x14ac:dyDescent="0.25">
      <c r="A1743">
        <v>772</v>
      </c>
      <c r="B1743" t="s">
        <v>5394</v>
      </c>
      <c r="C1743">
        <v>1995</v>
      </c>
      <c r="D1743" t="s">
        <v>7134</v>
      </c>
      <c r="G1743" t="str">
        <f>+IF('Merged data'!G1743&gt;='Merged data'!$P$2,(LN('Merged data'!G1743)-LN('Merged data'!$P$2))/(LN('Merged data'!$P$3)-LN('Merged data'!$P$2))*100," ")</f>
        <v xml:space="preserve"> </v>
      </c>
    </row>
    <row r="1744" spans="1:7" hidden="1" x14ac:dyDescent="0.25">
      <c r="A1744">
        <v>776</v>
      </c>
      <c r="B1744" t="s">
        <v>5395</v>
      </c>
      <c r="C1744">
        <v>1995</v>
      </c>
      <c r="D1744" t="s">
        <v>7135</v>
      </c>
      <c r="G1744" t="str">
        <f>+IF('Merged data'!G1744&gt;='Merged data'!$P$2,(LN('Merged data'!G1744)-LN('Merged data'!$P$2))/(LN('Merged data'!$P$3)-LN('Merged data'!$P$2))*100," ")</f>
        <v xml:space="preserve"> </v>
      </c>
    </row>
    <row r="1745" spans="1:7" hidden="1" x14ac:dyDescent="0.25">
      <c r="A1745">
        <v>780</v>
      </c>
      <c r="B1745" t="s">
        <v>5396</v>
      </c>
      <c r="C1745">
        <v>1995</v>
      </c>
      <c r="D1745" t="s">
        <v>7136</v>
      </c>
      <c r="G1745" t="str">
        <f>+IF('Merged data'!G1745&gt;='Merged data'!$P$2,(LN('Merged data'!G1745)-LN('Merged data'!$P$2))/(LN('Merged data'!$P$3)-LN('Merged data'!$P$2))*100," ")</f>
        <v xml:space="preserve"> </v>
      </c>
    </row>
    <row r="1746" spans="1:7" hidden="1" x14ac:dyDescent="0.25">
      <c r="A1746">
        <v>784</v>
      </c>
      <c r="B1746" t="s">
        <v>5397</v>
      </c>
      <c r="C1746">
        <v>1995</v>
      </c>
      <c r="D1746" t="s">
        <v>7137</v>
      </c>
      <c r="G1746" t="str">
        <f>+IF('Merged data'!G1746&gt;='Merged data'!$P$2,(LN('Merged data'!G1746)-LN('Merged data'!$P$2))/(LN('Merged data'!$P$3)-LN('Merged data'!$P$2))*100," ")</f>
        <v xml:space="preserve"> </v>
      </c>
    </row>
    <row r="1747" spans="1:7" hidden="1" x14ac:dyDescent="0.25">
      <c r="A1747">
        <v>788</v>
      </c>
      <c r="B1747" t="s">
        <v>5398</v>
      </c>
      <c r="C1747">
        <v>1995</v>
      </c>
      <c r="D1747" t="s">
        <v>7138</v>
      </c>
      <c r="G1747" t="str">
        <f>+IF('Merged data'!G1747&gt;='Merged data'!$P$2,(LN('Merged data'!G1747)-LN('Merged data'!$P$2))/(LN('Merged data'!$P$3)-LN('Merged data'!$P$2))*100," ")</f>
        <v xml:space="preserve"> </v>
      </c>
    </row>
    <row r="1748" spans="1:7" hidden="1" x14ac:dyDescent="0.25">
      <c r="A1748">
        <v>792</v>
      </c>
      <c r="B1748" t="s">
        <v>5399</v>
      </c>
      <c r="C1748">
        <v>1995</v>
      </c>
      <c r="D1748" t="s">
        <v>7139</v>
      </c>
      <c r="G1748" t="str">
        <f>+IF('Merged data'!G1748&gt;='Merged data'!$P$2,(LN('Merged data'!G1748)-LN('Merged data'!$P$2))/(LN('Merged data'!$P$3)-LN('Merged data'!$P$2))*100," ")</f>
        <v xml:space="preserve"> </v>
      </c>
    </row>
    <row r="1749" spans="1:7" hidden="1" x14ac:dyDescent="0.25">
      <c r="A1749">
        <v>795</v>
      </c>
      <c r="B1749" t="s">
        <v>5400</v>
      </c>
      <c r="C1749">
        <v>1995</v>
      </c>
      <c r="D1749" t="s">
        <v>7140</v>
      </c>
      <c r="G1749" t="str">
        <f>+IF('Merged data'!G1749&gt;='Merged data'!$P$2,(LN('Merged data'!G1749)-LN('Merged data'!$P$2))/(LN('Merged data'!$P$3)-LN('Merged data'!$P$2))*100," ")</f>
        <v xml:space="preserve"> </v>
      </c>
    </row>
    <row r="1750" spans="1:7" hidden="1" x14ac:dyDescent="0.25">
      <c r="A1750">
        <v>796</v>
      </c>
      <c r="B1750" t="s">
        <v>5401</v>
      </c>
      <c r="C1750">
        <v>1995</v>
      </c>
      <c r="D1750" t="s">
        <v>7141</v>
      </c>
      <c r="G1750" t="str">
        <f>+IF('Merged data'!G1750&gt;='Merged data'!$P$2,(LN('Merged data'!G1750)-LN('Merged data'!$P$2))/(LN('Merged data'!$P$3)-LN('Merged data'!$P$2))*100," ")</f>
        <v xml:space="preserve"> </v>
      </c>
    </row>
    <row r="1751" spans="1:7" hidden="1" x14ac:dyDescent="0.25">
      <c r="A1751">
        <v>798</v>
      </c>
      <c r="B1751" t="s">
        <v>5402</v>
      </c>
      <c r="C1751">
        <v>1995</v>
      </c>
      <c r="D1751" t="s">
        <v>7142</v>
      </c>
      <c r="G1751" t="str">
        <f>+IF('Merged data'!G1751&gt;='Merged data'!$P$2,(LN('Merged data'!G1751)-LN('Merged data'!$P$2))/(LN('Merged data'!$P$3)-LN('Merged data'!$P$2))*100," ")</f>
        <v xml:space="preserve"> </v>
      </c>
    </row>
    <row r="1752" spans="1:7" hidden="1" x14ac:dyDescent="0.25">
      <c r="A1752">
        <v>800</v>
      </c>
      <c r="B1752" t="s">
        <v>5403</v>
      </c>
      <c r="C1752">
        <v>1995</v>
      </c>
      <c r="D1752" t="s">
        <v>936</v>
      </c>
      <c r="G1752" t="str">
        <f>+IF('Merged data'!G1752&gt;='Merged data'!$P$2,(LN('Merged data'!G1752)-LN('Merged data'!$P$2))/(LN('Merged data'!$P$3)-LN('Merged data'!$P$2))*100," ")</f>
        <v xml:space="preserve"> </v>
      </c>
    </row>
    <row r="1753" spans="1:7" hidden="1" x14ac:dyDescent="0.25">
      <c r="A1753">
        <v>804</v>
      </c>
      <c r="B1753" t="s">
        <v>5404</v>
      </c>
      <c r="C1753">
        <v>1995</v>
      </c>
      <c r="D1753" t="s">
        <v>7143</v>
      </c>
      <c r="G1753" t="str">
        <f>+IF('Merged data'!G1753&gt;='Merged data'!$P$2,(LN('Merged data'!G1753)-LN('Merged data'!$P$2))/(LN('Merged data'!$P$3)-LN('Merged data'!$P$2))*100," ")</f>
        <v xml:space="preserve"> </v>
      </c>
    </row>
    <row r="1754" spans="1:7" hidden="1" x14ac:dyDescent="0.25">
      <c r="A1754">
        <v>807</v>
      </c>
      <c r="B1754" t="s">
        <v>5405</v>
      </c>
      <c r="C1754">
        <v>1995</v>
      </c>
      <c r="D1754" t="s">
        <v>7144</v>
      </c>
      <c r="G1754" t="str">
        <f>+IF('Merged data'!G1754&gt;='Merged data'!$P$2,(LN('Merged data'!G1754)-LN('Merged data'!$P$2))/(LN('Merged data'!$P$3)-LN('Merged data'!$P$2))*100," ")</f>
        <v xml:space="preserve"> </v>
      </c>
    </row>
    <row r="1755" spans="1:7" hidden="1" x14ac:dyDescent="0.25">
      <c r="A1755">
        <v>818</v>
      </c>
      <c r="B1755" t="s">
        <v>5406</v>
      </c>
      <c r="C1755">
        <v>1995</v>
      </c>
      <c r="D1755" t="s">
        <v>966</v>
      </c>
      <c r="G1755" t="str">
        <f>+IF('Merged data'!G1755&gt;='Merged data'!$P$2,(LN('Merged data'!G1755)-LN('Merged data'!$P$2))/(LN('Merged data'!$P$3)-LN('Merged data'!$P$2))*100," ")</f>
        <v xml:space="preserve"> </v>
      </c>
    </row>
    <row r="1756" spans="1:7" hidden="1" x14ac:dyDescent="0.25">
      <c r="A1756">
        <v>826</v>
      </c>
      <c r="B1756" t="s">
        <v>5407</v>
      </c>
      <c r="C1756">
        <v>1995</v>
      </c>
      <c r="D1756" t="s">
        <v>7145</v>
      </c>
      <c r="G1756" t="str">
        <f>+IF('Merged data'!G1756&gt;='Merged data'!$P$2,(LN('Merged data'!G1756)-LN('Merged data'!$P$2))/(LN('Merged data'!$P$3)-LN('Merged data'!$P$2))*100," ")</f>
        <v xml:space="preserve"> </v>
      </c>
    </row>
    <row r="1757" spans="1:7" hidden="1" x14ac:dyDescent="0.25">
      <c r="A1757">
        <v>830</v>
      </c>
      <c r="B1757" t="s">
        <v>5408</v>
      </c>
      <c r="C1757">
        <v>1995</v>
      </c>
      <c r="D1757" t="s">
        <v>7146</v>
      </c>
      <c r="G1757" t="str">
        <f>+IF('Merged data'!G1757&gt;='Merged data'!$P$2,(LN('Merged data'!G1757)-LN('Merged data'!$P$2))/(LN('Merged data'!$P$3)-LN('Merged data'!$P$2))*100," ")</f>
        <v xml:space="preserve"> </v>
      </c>
    </row>
    <row r="1758" spans="1:7" hidden="1" x14ac:dyDescent="0.25">
      <c r="A1758">
        <v>831</v>
      </c>
      <c r="B1758" t="s">
        <v>5409</v>
      </c>
      <c r="C1758">
        <v>1995</v>
      </c>
      <c r="D1758" t="s">
        <v>7147</v>
      </c>
      <c r="G1758" t="str">
        <f>+IF('Merged data'!G1758&gt;='Merged data'!$P$2,(LN('Merged data'!G1758)-LN('Merged data'!$P$2))/(LN('Merged data'!$P$3)-LN('Merged data'!$P$2))*100," ")</f>
        <v xml:space="preserve"> </v>
      </c>
    </row>
    <row r="1759" spans="1:7" hidden="1" x14ac:dyDescent="0.25">
      <c r="A1759">
        <v>832</v>
      </c>
      <c r="B1759" t="s">
        <v>5410</v>
      </c>
      <c r="C1759">
        <v>1995</v>
      </c>
      <c r="D1759" t="s">
        <v>7148</v>
      </c>
      <c r="G1759" t="str">
        <f>+IF('Merged data'!G1759&gt;='Merged data'!$P$2,(LN('Merged data'!G1759)-LN('Merged data'!$P$2))/(LN('Merged data'!$P$3)-LN('Merged data'!$P$2))*100," ")</f>
        <v xml:space="preserve"> </v>
      </c>
    </row>
    <row r="1760" spans="1:7" hidden="1" x14ac:dyDescent="0.25">
      <c r="A1760">
        <v>833</v>
      </c>
      <c r="B1760" t="s">
        <v>5411</v>
      </c>
      <c r="C1760">
        <v>1995</v>
      </c>
      <c r="D1760" t="s">
        <v>7149</v>
      </c>
      <c r="G1760" t="str">
        <f>+IF('Merged data'!G1760&gt;='Merged data'!$P$2,(LN('Merged data'!G1760)-LN('Merged data'!$P$2))/(LN('Merged data'!$P$3)-LN('Merged data'!$P$2))*100," ")</f>
        <v xml:space="preserve"> </v>
      </c>
    </row>
    <row r="1761" spans="1:7" hidden="1" x14ac:dyDescent="0.25">
      <c r="A1761">
        <v>834</v>
      </c>
      <c r="B1761" t="s">
        <v>5412</v>
      </c>
      <c r="C1761">
        <v>1995</v>
      </c>
      <c r="D1761" t="s">
        <v>7150</v>
      </c>
      <c r="G1761" t="str">
        <f>+IF('Merged data'!G1761&gt;='Merged data'!$P$2,(LN('Merged data'!G1761)-LN('Merged data'!$P$2))/(LN('Merged data'!$P$3)-LN('Merged data'!$P$2))*100," ")</f>
        <v xml:space="preserve"> </v>
      </c>
    </row>
    <row r="1762" spans="1:7" hidden="1" x14ac:dyDescent="0.25">
      <c r="A1762">
        <v>840</v>
      </c>
      <c r="B1762" t="s">
        <v>5413</v>
      </c>
      <c r="C1762">
        <v>1995</v>
      </c>
      <c r="D1762" t="s">
        <v>7151</v>
      </c>
      <c r="G1762" t="str">
        <f>+IF('Merged data'!G1762&gt;='Merged data'!$P$2,(LN('Merged data'!G1762)-LN('Merged data'!$P$2))/(LN('Merged data'!$P$3)-LN('Merged data'!$P$2))*100," ")</f>
        <v xml:space="preserve"> </v>
      </c>
    </row>
    <row r="1763" spans="1:7" hidden="1" x14ac:dyDescent="0.25">
      <c r="A1763">
        <v>850</v>
      </c>
      <c r="B1763" t="s">
        <v>5414</v>
      </c>
      <c r="C1763">
        <v>1995</v>
      </c>
      <c r="D1763" t="s">
        <v>7152</v>
      </c>
      <c r="G1763" t="str">
        <f>+IF('Merged data'!G1763&gt;='Merged data'!$P$2,(LN('Merged data'!G1763)-LN('Merged data'!$P$2))/(LN('Merged data'!$P$3)-LN('Merged data'!$P$2))*100," ")</f>
        <v xml:space="preserve"> </v>
      </c>
    </row>
    <row r="1764" spans="1:7" hidden="1" x14ac:dyDescent="0.25">
      <c r="A1764">
        <v>854</v>
      </c>
      <c r="B1764" t="s">
        <v>5415</v>
      </c>
      <c r="C1764">
        <v>1995</v>
      </c>
      <c r="D1764" t="s">
        <v>7153</v>
      </c>
      <c r="G1764" t="str">
        <f>+IF('Merged data'!G1764&gt;='Merged data'!$P$2,(LN('Merged data'!G1764)-LN('Merged data'!$P$2))/(LN('Merged data'!$P$3)-LN('Merged data'!$P$2))*100," ")</f>
        <v xml:space="preserve"> </v>
      </c>
    </row>
    <row r="1765" spans="1:7" hidden="1" x14ac:dyDescent="0.25">
      <c r="A1765">
        <v>858</v>
      </c>
      <c r="B1765" t="s">
        <v>5416</v>
      </c>
      <c r="C1765">
        <v>1995</v>
      </c>
      <c r="D1765" t="s">
        <v>7154</v>
      </c>
      <c r="G1765" t="str">
        <f>+IF('Merged data'!G1765&gt;='Merged data'!$P$2,(LN('Merged data'!G1765)-LN('Merged data'!$P$2))/(LN('Merged data'!$P$3)-LN('Merged data'!$P$2))*100," ")</f>
        <v xml:space="preserve"> </v>
      </c>
    </row>
    <row r="1766" spans="1:7" hidden="1" x14ac:dyDescent="0.25">
      <c r="A1766">
        <v>860</v>
      </c>
      <c r="B1766" t="s">
        <v>5417</v>
      </c>
      <c r="C1766">
        <v>1995</v>
      </c>
      <c r="D1766" t="s">
        <v>7155</v>
      </c>
      <c r="G1766" t="str">
        <f>+IF('Merged data'!G1766&gt;='Merged data'!$P$2,(LN('Merged data'!G1766)-LN('Merged data'!$P$2))/(LN('Merged data'!$P$3)-LN('Merged data'!$P$2))*100," ")</f>
        <v xml:space="preserve"> </v>
      </c>
    </row>
    <row r="1767" spans="1:7" hidden="1" x14ac:dyDescent="0.25">
      <c r="A1767">
        <v>862</v>
      </c>
      <c r="B1767" t="s">
        <v>5418</v>
      </c>
      <c r="C1767">
        <v>1995</v>
      </c>
      <c r="D1767" t="s">
        <v>7156</v>
      </c>
      <c r="G1767" t="str">
        <f>+IF('Merged data'!G1767&gt;='Merged data'!$P$2,(LN('Merged data'!G1767)-LN('Merged data'!$P$2))/(LN('Merged data'!$P$3)-LN('Merged data'!$P$2))*100," ")</f>
        <v xml:space="preserve"> </v>
      </c>
    </row>
    <row r="1768" spans="1:7" hidden="1" x14ac:dyDescent="0.25">
      <c r="A1768">
        <v>876</v>
      </c>
      <c r="B1768" t="s">
        <v>5419</v>
      </c>
      <c r="C1768">
        <v>1995</v>
      </c>
      <c r="D1768" t="s">
        <v>7157</v>
      </c>
      <c r="G1768" t="str">
        <f>+IF('Merged data'!G1768&gt;='Merged data'!$P$2,(LN('Merged data'!G1768)-LN('Merged data'!$P$2))/(LN('Merged data'!$P$3)-LN('Merged data'!$P$2))*100," ")</f>
        <v xml:space="preserve"> </v>
      </c>
    </row>
    <row r="1769" spans="1:7" hidden="1" x14ac:dyDescent="0.25">
      <c r="A1769">
        <v>882</v>
      </c>
      <c r="B1769" t="s">
        <v>5420</v>
      </c>
      <c r="C1769">
        <v>1995</v>
      </c>
      <c r="D1769" t="s">
        <v>7158</v>
      </c>
      <c r="G1769" t="str">
        <f>+IF('Merged data'!G1769&gt;='Merged data'!$P$2,(LN('Merged data'!G1769)-LN('Merged data'!$P$2))/(LN('Merged data'!$P$3)-LN('Merged data'!$P$2))*100," ")</f>
        <v xml:space="preserve"> </v>
      </c>
    </row>
    <row r="1770" spans="1:7" hidden="1" x14ac:dyDescent="0.25">
      <c r="A1770">
        <v>887</v>
      </c>
      <c r="B1770" t="s">
        <v>5421</v>
      </c>
      <c r="C1770">
        <v>1995</v>
      </c>
      <c r="D1770" t="s">
        <v>7159</v>
      </c>
      <c r="G1770" t="str">
        <f>+IF('Merged data'!G1770&gt;='Merged data'!$P$2,(LN('Merged data'!G1770)-LN('Merged data'!$P$2))/(LN('Merged data'!$P$3)-LN('Merged data'!$P$2))*100," ")</f>
        <v xml:space="preserve"> </v>
      </c>
    </row>
    <row r="1771" spans="1:7" hidden="1" x14ac:dyDescent="0.25">
      <c r="A1771">
        <v>894</v>
      </c>
      <c r="B1771" t="s">
        <v>5422</v>
      </c>
      <c r="C1771">
        <v>1995</v>
      </c>
      <c r="D1771" t="s">
        <v>7160</v>
      </c>
      <c r="G1771" t="str">
        <f>+IF('Merged data'!G1771&gt;='Merged data'!$P$2,(LN('Merged data'!G1771)-LN('Merged data'!$P$2))/(LN('Merged data'!$P$3)-LN('Merged data'!$P$2))*100," ")</f>
        <v xml:space="preserve"> </v>
      </c>
    </row>
    <row r="1772" spans="1:7" hidden="1" x14ac:dyDescent="0.25">
      <c r="A1772">
        <v>1</v>
      </c>
      <c r="B1772" t="s">
        <v>5128</v>
      </c>
      <c r="C1772">
        <v>1996</v>
      </c>
      <c r="D1772" t="s">
        <v>7161</v>
      </c>
      <c r="G1772" t="str">
        <f>+IF('Merged data'!G1772&gt;='Merged data'!$P$2,(LN('Merged data'!G1772)-LN('Merged data'!$P$2))/(LN('Merged data'!$P$3)-LN('Merged data'!$P$2))*100," ")</f>
        <v xml:space="preserve"> </v>
      </c>
    </row>
    <row r="1773" spans="1:7" hidden="1" x14ac:dyDescent="0.25">
      <c r="A1773">
        <v>2</v>
      </c>
      <c r="B1773" t="s">
        <v>5129</v>
      </c>
      <c r="C1773">
        <v>1996</v>
      </c>
      <c r="D1773" t="s">
        <v>7162</v>
      </c>
      <c r="G1773" t="str">
        <f>+IF('Merged data'!G1773&gt;='Merged data'!$P$2,(LN('Merged data'!G1773)-LN('Merged data'!$P$2))/(LN('Merged data'!$P$3)-LN('Merged data'!$P$2))*100," ")</f>
        <v xml:space="preserve"> </v>
      </c>
    </row>
    <row r="1774" spans="1:7" hidden="1" x14ac:dyDescent="0.25">
      <c r="A1774">
        <v>4</v>
      </c>
      <c r="B1774" t="s">
        <v>5130</v>
      </c>
      <c r="C1774">
        <v>1996</v>
      </c>
      <c r="D1774" t="s">
        <v>7163</v>
      </c>
      <c r="G1774" t="str">
        <f>+IF('Merged data'!G1774&gt;='Merged data'!$P$2,(LN('Merged data'!G1774)-LN('Merged data'!$P$2))/(LN('Merged data'!$P$3)-LN('Merged data'!$P$2))*100," ")</f>
        <v xml:space="preserve"> </v>
      </c>
    </row>
    <row r="1775" spans="1:7" hidden="1" x14ac:dyDescent="0.25">
      <c r="A1775">
        <v>5</v>
      </c>
      <c r="B1775" t="s">
        <v>5131</v>
      </c>
      <c r="C1775">
        <v>1996</v>
      </c>
      <c r="D1775" t="s">
        <v>7164</v>
      </c>
      <c r="G1775" t="str">
        <f>+IF('Merged data'!G1775&gt;='Merged data'!$P$2,(LN('Merged data'!G1775)-LN('Merged data'!$P$2))/(LN('Merged data'!$P$3)-LN('Merged data'!$P$2))*100," ")</f>
        <v xml:space="preserve"> </v>
      </c>
    </row>
    <row r="1776" spans="1:7" hidden="1" x14ac:dyDescent="0.25">
      <c r="A1776">
        <v>8</v>
      </c>
      <c r="B1776" t="s">
        <v>5132</v>
      </c>
      <c r="C1776">
        <v>1996</v>
      </c>
      <c r="D1776" t="s">
        <v>7165</v>
      </c>
      <c r="G1776" t="str">
        <f>+IF('Merged data'!G1776&gt;='Merged data'!$P$2,(LN('Merged data'!G1776)-LN('Merged data'!$P$2))/(LN('Merged data'!$P$3)-LN('Merged data'!$P$2))*100," ")</f>
        <v xml:space="preserve"> </v>
      </c>
    </row>
    <row r="1777" spans="1:7" hidden="1" x14ac:dyDescent="0.25">
      <c r="A1777">
        <v>9</v>
      </c>
      <c r="B1777" t="s">
        <v>5133</v>
      </c>
      <c r="C1777">
        <v>1996</v>
      </c>
      <c r="D1777" t="s">
        <v>7166</v>
      </c>
      <c r="G1777" t="str">
        <f>+IF('Merged data'!G1777&gt;='Merged data'!$P$2,(LN('Merged data'!G1777)-LN('Merged data'!$P$2))/(LN('Merged data'!$P$3)-LN('Merged data'!$P$2))*100," ")</f>
        <v xml:space="preserve"> </v>
      </c>
    </row>
    <row r="1778" spans="1:7" hidden="1" x14ac:dyDescent="0.25">
      <c r="A1778">
        <v>11</v>
      </c>
      <c r="B1778" t="s">
        <v>5134</v>
      </c>
      <c r="C1778">
        <v>1996</v>
      </c>
      <c r="D1778" t="s">
        <v>7167</v>
      </c>
      <c r="G1778" t="str">
        <f>+IF('Merged data'!G1778&gt;='Merged data'!$P$2,(LN('Merged data'!G1778)-LN('Merged data'!$P$2))/(LN('Merged data'!$P$3)-LN('Merged data'!$P$2))*100," ")</f>
        <v xml:space="preserve"> </v>
      </c>
    </row>
    <row r="1779" spans="1:7" hidden="1" x14ac:dyDescent="0.25">
      <c r="A1779">
        <v>12</v>
      </c>
      <c r="B1779" t="s">
        <v>5135</v>
      </c>
      <c r="C1779">
        <v>1996</v>
      </c>
      <c r="D1779" t="s">
        <v>7168</v>
      </c>
      <c r="G1779" t="str">
        <f>+IF('Merged data'!G1779&gt;='Merged data'!$P$2,(LN('Merged data'!G1779)-LN('Merged data'!$P$2))/(LN('Merged data'!$P$3)-LN('Merged data'!$P$2))*100," ")</f>
        <v xml:space="preserve"> </v>
      </c>
    </row>
    <row r="1780" spans="1:7" hidden="1" x14ac:dyDescent="0.25">
      <c r="A1780">
        <v>13</v>
      </c>
      <c r="B1780" t="s">
        <v>5136</v>
      </c>
      <c r="C1780">
        <v>1996</v>
      </c>
      <c r="D1780" t="s">
        <v>7169</v>
      </c>
      <c r="G1780" t="str">
        <f>+IF('Merged data'!G1780&gt;='Merged data'!$P$2,(LN('Merged data'!G1780)-LN('Merged data'!$P$2))/(LN('Merged data'!$P$3)-LN('Merged data'!$P$2))*100," ")</f>
        <v xml:space="preserve"> </v>
      </c>
    </row>
    <row r="1781" spans="1:7" hidden="1" x14ac:dyDescent="0.25">
      <c r="A1781">
        <v>14</v>
      </c>
      <c r="B1781" t="s">
        <v>5137</v>
      </c>
      <c r="C1781">
        <v>1996</v>
      </c>
      <c r="D1781" t="s">
        <v>7170</v>
      </c>
      <c r="G1781" t="str">
        <f>+IF('Merged data'!G1781&gt;='Merged data'!$P$2,(LN('Merged data'!G1781)-LN('Merged data'!$P$2))/(LN('Merged data'!$P$3)-LN('Merged data'!$P$2))*100," ")</f>
        <v xml:space="preserve"> </v>
      </c>
    </row>
    <row r="1782" spans="1:7" hidden="1" x14ac:dyDescent="0.25">
      <c r="A1782">
        <v>15</v>
      </c>
      <c r="B1782" t="s">
        <v>5138</v>
      </c>
      <c r="C1782">
        <v>1996</v>
      </c>
      <c r="D1782" t="s">
        <v>7171</v>
      </c>
      <c r="G1782" t="str">
        <f>+IF('Merged data'!G1782&gt;='Merged data'!$P$2,(LN('Merged data'!G1782)-LN('Merged data'!$P$2))/(LN('Merged data'!$P$3)-LN('Merged data'!$P$2))*100," ")</f>
        <v xml:space="preserve"> </v>
      </c>
    </row>
    <row r="1783" spans="1:7" hidden="1" x14ac:dyDescent="0.25">
      <c r="A1783">
        <v>16</v>
      </c>
      <c r="B1783" t="s">
        <v>5139</v>
      </c>
      <c r="C1783">
        <v>1996</v>
      </c>
      <c r="D1783" t="s">
        <v>7172</v>
      </c>
      <c r="G1783" t="str">
        <f>+IF('Merged data'!G1783&gt;='Merged data'!$P$2,(LN('Merged data'!G1783)-LN('Merged data'!$P$2))/(LN('Merged data'!$P$3)-LN('Merged data'!$P$2))*100," ")</f>
        <v xml:space="preserve"> </v>
      </c>
    </row>
    <row r="1784" spans="1:7" hidden="1" x14ac:dyDescent="0.25">
      <c r="A1784">
        <v>17</v>
      </c>
      <c r="B1784" t="s">
        <v>5140</v>
      </c>
      <c r="C1784">
        <v>1996</v>
      </c>
      <c r="D1784" t="s">
        <v>7173</v>
      </c>
      <c r="G1784" t="str">
        <f>+IF('Merged data'!G1784&gt;='Merged data'!$P$2,(LN('Merged data'!G1784)-LN('Merged data'!$P$2))/(LN('Merged data'!$P$3)-LN('Merged data'!$P$2))*100," ")</f>
        <v xml:space="preserve"> </v>
      </c>
    </row>
    <row r="1785" spans="1:7" hidden="1" x14ac:dyDescent="0.25">
      <c r="A1785">
        <v>18</v>
      </c>
      <c r="B1785" t="s">
        <v>5141</v>
      </c>
      <c r="C1785">
        <v>1996</v>
      </c>
      <c r="D1785" t="s">
        <v>7174</v>
      </c>
      <c r="G1785" t="str">
        <f>+IF('Merged data'!G1785&gt;='Merged data'!$P$2,(LN('Merged data'!G1785)-LN('Merged data'!$P$2))/(LN('Merged data'!$P$3)-LN('Merged data'!$P$2))*100," ")</f>
        <v xml:space="preserve"> </v>
      </c>
    </row>
    <row r="1786" spans="1:7" hidden="1" x14ac:dyDescent="0.25">
      <c r="A1786">
        <v>19</v>
      </c>
      <c r="B1786" t="s">
        <v>5142</v>
      </c>
      <c r="C1786">
        <v>1996</v>
      </c>
      <c r="D1786" t="s">
        <v>7175</v>
      </c>
      <c r="G1786" t="str">
        <f>+IF('Merged data'!G1786&gt;='Merged data'!$P$2,(LN('Merged data'!G1786)-LN('Merged data'!$P$2))/(LN('Merged data'!$P$3)-LN('Merged data'!$P$2))*100," ")</f>
        <v xml:space="preserve"> </v>
      </c>
    </row>
    <row r="1787" spans="1:7" hidden="1" x14ac:dyDescent="0.25">
      <c r="A1787">
        <v>20</v>
      </c>
      <c r="B1787" t="s">
        <v>5143</v>
      </c>
      <c r="C1787">
        <v>1996</v>
      </c>
      <c r="D1787" t="s">
        <v>7176</v>
      </c>
      <c r="G1787" t="str">
        <f>+IF('Merged data'!G1787&gt;='Merged data'!$P$2,(LN('Merged data'!G1787)-LN('Merged data'!$P$2))/(LN('Merged data'!$P$3)-LN('Merged data'!$P$2))*100," ")</f>
        <v xml:space="preserve"> </v>
      </c>
    </row>
    <row r="1788" spans="1:7" hidden="1" x14ac:dyDescent="0.25">
      <c r="A1788">
        <v>21</v>
      </c>
      <c r="B1788" t="s">
        <v>5144</v>
      </c>
      <c r="C1788">
        <v>1996</v>
      </c>
      <c r="D1788" t="s">
        <v>7177</v>
      </c>
      <c r="G1788" t="str">
        <f>+IF('Merged data'!G1788&gt;='Merged data'!$P$2,(LN('Merged data'!G1788)-LN('Merged data'!$P$2))/(LN('Merged data'!$P$3)-LN('Merged data'!$P$2))*100," ")</f>
        <v xml:space="preserve"> </v>
      </c>
    </row>
    <row r="1789" spans="1:7" hidden="1" x14ac:dyDescent="0.25">
      <c r="A1789">
        <v>24</v>
      </c>
      <c r="B1789" t="s">
        <v>5145</v>
      </c>
      <c r="C1789">
        <v>1996</v>
      </c>
      <c r="D1789" t="s">
        <v>7178</v>
      </c>
      <c r="G1789" t="str">
        <f>+IF('Merged data'!G1789&gt;='Merged data'!$P$2,(LN('Merged data'!G1789)-LN('Merged data'!$P$2))/(LN('Merged data'!$P$3)-LN('Merged data'!$P$2))*100," ")</f>
        <v xml:space="preserve"> </v>
      </c>
    </row>
    <row r="1790" spans="1:7" hidden="1" x14ac:dyDescent="0.25">
      <c r="A1790">
        <v>28</v>
      </c>
      <c r="B1790" t="s">
        <v>5146</v>
      </c>
      <c r="C1790">
        <v>1996</v>
      </c>
      <c r="D1790" t="s">
        <v>7179</v>
      </c>
      <c r="G1790" t="str">
        <f>+IF('Merged data'!G1790&gt;='Merged data'!$P$2,(LN('Merged data'!G1790)-LN('Merged data'!$P$2))/(LN('Merged data'!$P$3)-LN('Merged data'!$P$2))*100," ")</f>
        <v xml:space="preserve"> </v>
      </c>
    </row>
    <row r="1791" spans="1:7" hidden="1" x14ac:dyDescent="0.25">
      <c r="A1791">
        <v>29</v>
      </c>
      <c r="B1791" t="s">
        <v>5147</v>
      </c>
      <c r="C1791">
        <v>1996</v>
      </c>
      <c r="D1791" t="s">
        <v>7180</v>
      </c>
      <c r="G1791" t="str">
        <f>+IF('Merged data'!G1791&gt;='Merged data'!$P$2,(LN('Merged data'!G1791)-LN('Merged data'!$P$2))/(LN('Merged data'!$P$3)-LN('Merged data'!$P$2))*100," ")</f>
        <v xml:space="preserve"> </v>
      </c>
    </row>
    <row r="1792" spans="1:7" hidden="1" x14ac:dyDescent="0.25">
      <c r="A1792">
        <v>30</v>
      </c>
      <c r="B1792" t="s">
        <v>5148</v>
      </c>
      <c r="C1792">
        <v>1996</v>
      </c>
      <c r="D1792" t="s">
        <v>7181</v>
      </c>
      <c r="G1792" t="str">
        <f>+IF('Merged data'!G1792&gt;='Merged data'!$P$2,(LN('Merged data'!G1792)-LN('Merged data'!$P$2))/(LN('Merged data'!$P$3)-LN('Merged data'!$P$2))*100," ")</f>
        <v xml:space="preserve"> </v>
      </c>
    </row>
    <row r="1793" spans="1:7" hidden="1" x14ac:dyDescent="0.25">
      <c r="A1793">
        <v>31</v>
      </c>
      <c r="B1793" t="s">
        <v>5149</v>
      </c>
      <c r="C1793">
        <v>1996</v>
      </c>
      <c r="D1793" t="s">
        <v>7182</v>
      </c>
      <c r="G1793" t="str">
        <f>+IF('Merged data'!G1793&gt;='Merged data'!$P$2,(LN('Merged data'!G1793)-LN('Merged data'!$P$2))/(LN('Merged data'!$P$3)-LN('Merged data'!$P$2))*100," ")</f>
        <v xml:space="preserve"> </v>
      </c>
    </row>
    <row r="1794" spans="1:7" hidden="1" x14ac:dyDescent="0.25">
      <c r="A1794">
        <v>32</v>
      </c>
      <c r="B1794" t="s">
        <v>5150</v>
      </c>
      <c r="C1794">
        <v>1996</v>
      </c>
      <c r="D1794" t="s">
        <v>7183</v>
      </c>
      <c r="G1794" t="str">
        <f>+IF('Merged data'!G1794&gt;='Merged data'!$P$2,(LN('Merged data'!G1794)-LN('Merged data'!$P$2))/(LN('Merged data'!$P$3)-LN('Merged data'!$P$2))*100," ")</f>
        <v xml:space="preserve"> </v>
      </c>
    </row>
    <row r="1795" spans="1:7" hidden="1" x14ac:dyDescent="0.25">
      <c r="A1795">
        <v>34</v>
      </c>
      <c r="B1795" t="s">
        <v>5151</v>
      </c>
      <c r="C1795">
        <v>1996</v>
      </c>
      <c r="D1795" t="s">
        <v>7184</v>
      </c>
      <c r="G1795" t="str">
        <f>+IF('Merged data'!G1795&gt;='Merged data'!$P$2,(LN('Merged data'!G1795)-LN('Merged data'!$P$2))/(LN('Merged data'!$P$3)-LN('Merged data'!$P$2))*100," ")</f>
        <v xml:space="preserve"> </v>
      </c>
    </row>
    <row r="1796" spans="1:7" hidden="1" x14ac:dyDescent="0.25">
      <c r="A1796">
        <v>35</v>
      </c>
      <c r="B1796" t="s">
        <v>5152</v>
      </c>
      <c r="C1796">
        <v>1996</v>
      </c>
      <c r="D1796" t="s">
        <v>7185</v>
      </c>
      <c r="G1796" t="str">
        <f>+IF('Merged data'!G1796&gt;='Merged data'!$P$2,(LN('Merged data'!G1796)-LN('Merged data'!$P$2))/(LN('Merged data'!$P$3)-LN('Merged data'!$P$2))*100," ")</f>
        <v xml:space="preserve"> </v>
      </c>
    </row>
    <row r="1797" spans="1:7" hidden="1" x14ac:dyDescent="0.25">
      <c r="A1797">
        <v>36</v>
      </c>
      <c r="B1797" t="s">
        <v>5153</v>
      </c>
      <c r="C1797">
        <v>1996</v>
      </c>
      <c r="D1797" t="s">
        <v>7186</v>
      </c>
      <c r="G1797" t="str">
        <f>+IF('Merged data'!G1797&gt;='Merged data'!$P$2,(LN('Merged data'!G1797)-LN('Merged data'!$P$2))/(LN('Merged data'!$P$3)-LN('Merged data'!$P$2))*100," ")</f>
        <v xml:space="preserve"> </v>
      </c>
    </row>
    <row r="1798" spans="1:7" hidden="1" x14ac:dyDescent="0.25">
      <c r="A1798">
        <v>39</v>
      </c>
      <c r="B1798" t="s">
        <v>5154</v>
      </c>
      <c r="C1798">
        <v>1996</v>
      </c>
      <c r="D1798" t="s">
        <v>7187</v>
      </c>
      <c r="G1798" t="str">
        <f>+IF('Merged data'!G1798&gt;='Merged data'!$P$2,(LN('Merged data'!G1798)-LN('Merged data'!$P$2))/(LN('Merged data'!$P$3)-LN('Merged data'!$P$2))*100," ")</f>
        <v xml:space="preserve"> </v>
      </c>
    </row>
    <row r="1799" spans="1:7" hidden="1" x14ac:dyDescent="0.25">
      <c r="A1799">
        <v>40</v>
      </c>
      <c r="B1799" t="s">
        <v>5155</v>
      </c>
      <c r="C1799">
        <v>1996</v>
      </c>
      <c r="D1799" t="s">
        <v>7188</v>
      </c>
      <c r="G1799" t="str">
        <f>+IF('Merged data'!G1799&gt;='Merged data'!$P$2,(LN('Merged data'!G1799)-LN('Merged data'!$P$2))/(LN('Merged data'!$P$3)-LN('Merged data'!$P$2))*100," ")</f>
        <v xml:space="preserve"> </v>
      </c>
    </row>
    <row r="1800" spans="1:7" hidden="1" x14ac:dyDescent="0.25">
      <c r="A1800">
        <v>44</v>
      </c>
      <c r="B1800" t="s">
        <v>5156</v>
      </c>
      <c r="C1800">
        <v>1996</v>
      </c>
      <c r="D1800" t="s">
        <v>7189</v>
      </c>
      <c r="G1800" t="str">
        <f>+IF('Merged data'!G1800&gt;='Merged data'!$P$2,(LN('Merged data'!G1800)-LN('Merged data'!$P$2))/(LN('Merged data'!$P$3)-LN('Merged data'!$P$2))*100," ")</f>
        <v xml:space="preserve"> </v>
      </c>
    </row>
    <row r="1801" spans="1:7" hidden="1" x14ac:dyDescent="0.25">
      <c r="A1801">
        <v>48</v>
      </c>
      <c r="B1801" t="s">
        <v>5157</v>
      </c>
      <c r="C1801">
        <v>1996</v>
      </c>
      <c r="D1801" t="s">
        <v>7190</v>
      </c>
      <c r="G1801" t="str">
        <f>+IF('Merged data'!G1801&gt;='Merged data'!$P$2,(LN('Merged data'!G1801)-LN('Merged data'!$P$2))/(LN('Merged data'!$P$3)-LN('Merged data'!$P$2))*100," ")</f>
        <v xml:space="preserve"> </v>
      </c>
    </row>
    <row r="1802" spans="1:7" hidden="1" x14ac:dyDescent="0.25">
      <c r="A1802">
        <v>50</v>
      </c>
      <c r="B1802" t="s">
        <v>5158</v>
      </c>
      <c r="C1802">
        <v>1996</v>
      </c>
      <c r="D1802" t="s">
        <v>7191</v>
      </c>
      <c r="G1802" t="str">
        <f>+IF('Merged data'!G1802&gt;='Merged data'!$P$2,(LN('Merged data'!G1802)-LN('Merged data'!$P$2))/(LN('Merged data'!$P$3)-LN('Merged data'!$P$2))*100," ")</f>
        <v xml:space="preserve"> </v>
      </c>
    </row>
    <row r="1803" spans="1:7" hidden="1" x14ac:dyDescent="0.25">
      <c r="A1803">
        <v>51</v>
      </c>
      <c r="B1803" t="s">
        <v>5159</v>
      </c>
      <c r="C1803">
        <v>1996</v>
      </c>
      <c r="D1803" t="s">
        <v>7192</v>
      </c>
      <c r="G1803" t="str">
        <f>+IF('Merged data'!G1803&gt;='Merged data'!$P$2,(LN('Merged data'!G1803)-LN('Merged data'!$P$2))/(LN('Merged data'!$P$3)-LN('Merged data'!$P$2))*100," ")</f>
        <v xml:space="preserve"> </v>
      </c>
    </row>
    <row r="1804" spans="1:7" hidden="1" x14ac:dyDescent="0.25">
      <c r="A1804">
        <v>52</v>
      </c>
      <c r="B1804" t="s">
        <v>5160</v>
      </c>
      <c r="C1804">
        <v>1996</v>
      </c>
      <c r="D1804" t="s">
        <v>7193</v>
      </c>
      <c r="G1804" t="str">
        <f>+IF('Merged data'!G1804&gt;='Merged data'!$P$2,(LN('Merged data'!G1804)-LN('Merged data'!$P$2))/(LN('Merged data'!$P$3)-LN('Merged data'!$P$2))*100," ")</f>
        <v xml:space="preserve"> </v>
      </c>
    </row>
    <row r="1805" spans="1:7" hidden="1" x14ac:dyDescent="0.25">
      <c r="A1805">
        <v>53</v>
      </c>
      <c r="B1805" t="s">
        <v>5161</v>
      </c>
      <c r="C1805">
        <v>1996</v>
      </c>
      <c r="D1805" t="s">
        <v>7194</v>
      </c>
      <c r="G1805" t="str">
        <f>+IF('Merged data'!G1805&gt;='Merged data'!$P$2,(LN('Merged data'!G1805)-LN('Merged data'!$P$2))/(LN('Merged data'!$P$3)-LN('Merged data'!$P$2))*100," ")</f>
        <v xml:space="preserve"> </v>
      </c>
    </row>
    <row r="1806" spans="1:7" hidden="1" x14ac:dyDescent="0.25">
      <c r="A1806">
        <v>54</v>
      </c>
      <c r="B1806" t="s">
        <v>5162</v>
      </c>
      <c r="C1806">
        <v>1996</v>
      </c>
      <c r="D1806" t="s">
        <v>7195</v>
      </c>
      <c r="G1806" t="str">
        <f>+IF('Merged data'!G1806&gt;='Merged data'!$P$2,(LN('Merged data'!G1806)-LN('Merged data'!$P$2))/(LN('Merged data'!$P$3)-LN('Merged data'!$P$2))*100," ")</f>
        <v xml:space="preserve"> </v>
      </c>
    </row>
    <row r="1807" spans="1:7" hidden="1" x14ac:dyDescent="0.25">
      <c r="A1807">
        <v>56</v>
      </c>
      <c r="B1807" t="s">
        <v>5163</v>
      </c>
      <c r="C1807">
        <v>1996</v>
      </c>
      <c r="D1807" t="s">
        <v>7196</v>
      </c>
      <c r="G1807" t="str">
        <f>+IF('Merged data'!G1807&gt;='Merged data'!$P$2,(LN('Merged data'!G1807)-LN('Merged data'!$P$2))/(LN('Merged data'!$P$3)-LN('Merged data'!$P$2))*100," ")</f>
        <v xml:space="preserve"> </v>
      </c>
    </row>
    <row r="1808" spans="1:7" hidden="1" x14ac:dyDescent="0.25">
      <c r="A1808">
        <v>57</v>
      </c>
      <c r="B1808" t="s">
        <v>5164</v>
      </c>
      <c r="C1808">
        <v>1996</v>
      </c>
      <c r="D1808" t="s">
        <v>7197</v>
      </c>
      <c r="G1808" t="str">
        <f>+IF('Merged data'!G1808&gt;='Merged data'!$P$2,(LN('Merged data'!G1808)-LN('Merged data'!$P$2))/(LN('Merged data'!$P$3)-LN('Merged data'!$P$2))*100," ")</f>
        <v xml:space="preserve"> </v>
      </c>
    </row>
    <row r="1809" spans="1:7" hidden="1" x14ac:dyDescent="0.25">
      <c r="A1809">
        <v>60</v>
      </c>
      <c r="B1809" t="s">
        <v>5165</v>
      </c>
      <c r="C1809">
        <v>1996</v>
      </c>
      <c r="D1809" t="s">
        <v>7198</v>
      </c>
      <c r="G1809" t="str">
        <f>+IF('Merged data'!G1809&gt;='Merged data'!$P$2,(LN('Merged data'!G1809)-LN('Merged data'!$P$2))/(LN('Merged data'!$P$3)-LN('Merged data'!$P$2))*100," ")</f>
        <v xml:space="preserve"> </v>
      </c>
    </row>
    <row r="1810" spans="1:7" hidden="1" x14ac:dyDescent="0.25">
      <c r="A1810">
        <v>61</v>
      </c>
      <c r="B1810" t="s">
        <v>5166</v>
      </c>
      <c r="C1810">
        <v>1996</v>
      </c>
      <c r="D1810" t="s">
        <v>7199</v>
      </c>
      <c r="G1810" t="str">
        <f>+IF('Merged data'!G1810&gt;='Merged data'!$P$2,(LN('Merged data'!G1810)-LN('Merged data'!$P$2))/(LN('Merged data'!$P$3)-LN('Merged data'!$P$2))*100," ")</f>
        <v xml:space="preserve"> </v>
      </c>
    </row>
    <row r="1811" spans="1:7" hidden="1" x14ac:dyDescent="0.25">
      <c r="A1811">
        <v>62</v>
      </c>
      <c r="B1811" t="s">
        <v>5167</v>
      </c>
      <c r="C1811">
        <v>1996</v>
      </c>
      <c r="D1811" t="s">
        <v>7200</v>
      </c>
      <c r="G1811" t="str">
        <f>+IF('Merged data'!G1811&gt;='Merged data'!$P$2,(LN('Merged data'!G1811)-LN('Merged data'!$P$2))/(LN('Merged data'!$P$3)-LN('Merged data'!$P$2))*100," ")</f>
        <v xml:space="preserve"> </v>
      </c>
    </row>
    <row r="1812" spans="1:7" hidden="1" x14ac:dyDescent="0.25">
      <c r="A1812">
        <v>64</v>
      </c>
      <c r="B1812" t="s">
        <v>5168</v>
      </c>
      <c r="C1812">
        <v>1996</v>
      </c>
      <c r="D1812" t="s">
        <v>7201</v>
      </c>
      <c r="G1812" t="str">
        <f>+IF('Merged data'!G1812&gt;='Merged data'!$P$2,(LN('Merged data'!G1812)-LN('Merged data'!$P$2))/(LN('Merged data'!$P$3)-LN('Merged data'!$P$2))*100," ")</f>
        <v xml:space="preserve"> </v>
      </c>
    </row>
    <row r="1813" spans="1:7" hidden="1" x14ac:dyDescent="0.25">
      <c r="A1813">
        <v>68</v>
      </c>
      <c r="B1813" t="s">
        <v>5169</v>
      </c>
      <c r="C1813">
        <v>1996</v>
      </c>
      <c r="D1813" t="s">
        <v>7202</v>
      </c>
      <c r="G1813" t="str">
        <f>+IF('Merged data'!G1813&gt;='Merged data'!$P$2,(LN('Merged data'!G1813)-LN('Merged data'!$P$2))/(LN('Merged data'!$P$3)-LN('Merged data'!$P$2))*100," ")</f>
        <v xml:space="preserve"> </v>
      </c>
    </row>
    <row r="1814" spans="1:7" hidden="1" x14ac:dyDescent="0.25">
      <c r="A1814">
        <v>70</v>
      </c>
      <c r="B1814" t="s">
        <v>5170</v>
      </c>
      <c r="C1814">
        <v>1996</v>
      </c>
      <c r="D1814" t="s">
        <v>7203</v>
      </c>
      <c r="G1814" t="str">
        <f>+IF('Merged data'!G1814&gt;='Merged data'!$P$2,(LN('Merged data'!G1814)-LN('Merged data'!$P$2))/(LN('Merged data'!$P$3)-LN('Merged data'!$P$2))*100," ")</f>
        <v xml:space="preserve"> </v>
      </c>
    </row>
    <row r="1815" spans="1:7" hidden="1" x14ac:dyDescent="0.25">
      <c r="A1815">
        <v>72</v>
      </c>
      <c r="B1815" t="s">
        <v>5171</v>
      </c>
      <c r="C1815">
        <v>1996</v>
      </c>
      <c r="D1815" t="s">
        <v>7204</v>
      </c>
      <c r="G1815" t="str">
        <f>+IF('Merged data'!G1815&gt;='Merged data'!$P$2,(LN('Merged data'!G1815)-LN('Merged data'!$P$2))/(LN('Merged data'!$P$3)-LN('Merged data'!$P$2))*100," ")</f>
        <v xml:space="preserve"> </v>
      </c>
    </row>
    <row r="1816" spans="1:7" hidden="1" x14ac:dyDescent="0.25">
      <c r="A1816">
        <v>76</v>
      </c>
      <c r="B1816" t="s">
        <v>5172</v>
      </c>
      <c r="C1816">
        <v>1996</v>
      </c>
      <c r="D1816" t="s">
        <v>1070</v>
      </c>
      <c r="G1816" t="str">
        <f>+IF('Merged data'!G1816&gt;='Merged data'!$P$2,(LN('Merged data'!G1816)-LN('Merged data'!$P$2))/(LN('Merged data'!$P$3)-LN('Merged data'!$P$2))*100," ")</f>
        <v xml:space="preserve"> </v>
      </c>
    </row>
    <row r="1817" spans="1:7" hidden="1" x14ac:dyDescent="0.25">
      <c r="A1817">
        <v>84</v>
      </c>
      <c r="B1817" t="s">
        <v>5173</v>
      </c>
      <c r="C1817">
        <v>1996</v>
      </c>
      <c r="D1817" t="s">
        <v>7205</v>
      </c>
      <c r="G1817" t="str">
        <f>+IF('Merged data'!G1817&gt;='Merged data'!$P$2,(LN('Merged data'!G1817)-LN('Merged data'!$P$2))/(LN('Merged data'!$P$3)-LN('Merged data'!$P$2))*100," ")</f>
        <v xml:space="preserve"> </v>
      </c>
    </row>
    <row r="1818" spans="1:7" hidden="1" x14ac:dyDescent="0.25">
      <c r="A1818">
        <v>86</v>
      </c>
      <c r="B1818" t="s">
        <v>5174</v>
      </c>
      <c r="C1818">
        <v>1996</v>
      </c>
      <c r="D1818" t="s">
        <v>7206</v>
      </c>
      <c r="G1818" t="str">
        <f>+IF('Merged data'!G1818&gt;='Merged data'!$P$2,(LN('Merged data'!G1818)-LN('Merged data'!$P$2))/(LN('Merged data'!$P$3)-LN('Merged data'!$P$2))*100," ")</f>
        <v xml:space="preserve"> </v>
      </c>
    </row>
    <row r="1819" spans="1:7" hidden="1" x14ac:dyDescent="0.25">
      <c r="A1819">
        <v>90</v>
      </c>
      <c r="B1819" t="s">
        <v>5175</v>
      </c>
      <c r="C1819">
        <v>1996</v>
      </c>
      <c r="D1819" t="s">
        <v>7207</v>
      </c>
      <c r="G1819" t="str">
        <f>+IF('Merged data'!G1819&gt;='Merged data'!$P$2,(LN('Merged data'!G1819)-LN('Merged data'!$P$2))/(LN('Merged data'!$P$3)-LN('Merged data'!$P$2))*100," ")</f>
        <v xml:space="preserve"> </v>
      </c>
    </row>
    <row r="1820" spans="1:7" hidden="1" x14ac:dyDescent="0.25">
      <c r="A1820">
        <v>92</v>
      </c>
      <c r="B1820" t="s">
        <v>5176</v>
      </c>
      <c r="C1820">
        <v>1996</v>
      </c>
      <c r="D1820" t="s">
        <v>7208</v>
      </c>
      <c r="G1820" t="str">
        <f>+IF('Merged data'!G1820&gt;='Merged data'!$P$2,(LN('Merged data'!G1820)-LN('Merged data'!$P$2))/(LN('Merged data'!$P$3)-LN('Merged data'!$P$2))*100," ")</f>
        <v xml:space="preserve"> </v>
      </c>
    </row>
    <row r="1821" spans="1:7" hidden="1" x14ac:dyDescent="0.25">
      <c r="A1821">
        <v>96</v>
      </c>
      <c r="B1821" t="s">
        <v>5177</v>
      </c>
      <c r="C1821">
        <v>1996</v>
      </c>
      <c r="D1821" t="s">
        <v>7209</v>
      </c>
      <c r="G1821" t="str">
        <f>+IF('Merged data'!G1821&gt;='Merged data'!$P$2,(LN('Merged data'!G1821)-LN('Merged data'!$P$2))/(LN('Merged data'!$P$3)-LN('Merged data'!$P$2))*100," ")</f>
        <v xml:space="preserve"> </v>
      </c>
    </row>
    <row r="1822" spans="1:7" hidden="1" x14ac:dyDescent="0.25">
      <c r="A1822">
        <v>100</v>
      </c>
      <c r="B1822" t="s">
        <v>5178</v>
      </c>
      <c r="C1822">
        <v>1996</v>
      </c>
      <c r="D1822" t="s">
        <v>7210</v>
      </c>
      <c r="G1822" t="str">
        <f>+IF('Merged data'!G1822&gt;='Merged data'!$P$2,(LN('Merged data'!G1822)-LN('Merged data'!$P$2))/(LN('Merged data'!$P$3)-LN('Merged data'!$P$2))*100," ")</f>
        <v xml:space="preserve"> </v>
      </c>
    </row>
    <row r="1823" spans="1:7" hidden="1" x14ac:dyDescent="0.25">
      <c r="A1823">
        <v>104</v>
      </c>
      <c r="B1823" t="s">
        <v>5179</v>
      </c>
      <c r="C1823">
        <v>1996</v>
      </c>
      <c r="D1823" t="s">
        <v>7211</v>
      </c>
      <c r="G1823" t="str">
        <f>+IF('Merged data'!G1823&gt;='Merged data'!$P$2,(LN('Merged data'!G1823)-LN('Merged data'!$P$2))/(LN('Merged data'!$P$3)-LN('Merged data'!$P$2))*100," ")</f>
        <v xml:space="preserve"> </v>
      </c>
    </row>
    <row r="1824" spans="1:7" hidden="1" x14ac:dyDescent="0.25">
      <c r="A1824">
        <v>108</v>
      </c>
      <c r="B1824" t="s">
        <v>5180</v>
      </c>
      <c r="C1824">
        <v>1996</v>
      </c>
      <c r="D1824" t="s">
        <v>7212</v>
      </c>
      <c r="G1824" t="str">
        <f>+IF('Merged data'!G1824&gt;='Merged data'!$P$2,(LN('Merged data'!G1824)-LN('Merged data'!$P$2))/(LN('Merged data'!$P$3)-LN('Merged data'!$P$2))*100," ")</f>
        <v xml:space="preserve"> </v>
      </c>
    </row>
    <row r="1825" spans="1:7" hidden="1" x14ac:dyDescent="0.25">
      <c r="A1825">
        <v>112</v>
      </c>
      <c r="B1825" t="s">
        <v>5181</v>
      </c>
      <c r="C1825">
        <v>1996</v>
      </c>
      <c r="D1825" t="s">
        <v>7213</v>
      </c>
      <c r="G1825" t="str">
        <f>+IF('Merged data'!G1825&gt;='Merged data'!$P$2,(LN('Merged data'!G1825)-LN('Merged data'!$P$2))/(LN('Merged data'!$P$3)-LN('Merged data'!$P$2))*100," ")</f>
        <v xml:space="preserve"> </v>
      </c>
    </row>
    <row r="1826" spans="1:7" hidden="1" x14ac:dyDescent="0.25">
      <c r="A1826">
        <v>116</v>
      </c>
      <c r="B1826" t="s">
        <v>5182</v>
      </c>
      <c r="C1826">
        <v>1996</v>
      </c>
      <c r="D1826" t="s">
        <v>7214</v>
      </c>
      <c r="G1826" t="str">
        <f>+IF('Merged data'!G1826&gt;='Merged data'!$P$2,(LN('Merged data'!G1826)-LN('Merged data'!$P$2))/(LN('Merged data'!$P$3)-LN('Merged data'!$P$2))*100," ")</f>
        <v xml:space="preserve"> </v>
      </c>
    </row>
    <row r="1827" spans="1:7" hidden="1" x14ac:dyDescent="0.25">
      <c r="A1827">
        <v>120</v>
      </c>
      <c r="B1827" t="s">
        <v>5183</v>
      </c>
      <c r="C1827">
        <v>1996</v>
      </c>
      <c r="D1827" t="s">
        <v>7215</v>
      </c>
      <c r="G1827" t="str">
        <f>+IF('Merged data'!G1827&gt;='Merged data'!$P$2,(LN('Merged data'!G1827)-LN('Merged data'!$P$2))/(LN('Merged data'!$P$3)-LN('Merged data'!$P$2))*100," ")</f>
        <v xml:space="preserve"> </v>
      </c>
    </row>
    <row r="1828" spans="1:7" hidden="1" x14ac:dyDescent="0.25">
      <c r="A1828">
        <v>124</v>
      </c>
      <c r="B1828" t="s">
        <v>5184</v>
      </c>
      <c r="C1828">
        <v>1996</v>
      </c>
      <c r="D1828" t="s">
        <v>7216</v>
      </c>
      <c r="G1828" t="str">
        <f>+IF('Merged data'!G1828&gt;='Merged data'!$P$2,(LN('Merged data'!G1828)-LN('Merged data'!$P$2))/(LN('Merged data'!$P$3)-LN('Merged data'!$P$2))*100," ")</f>
        <v xml:space="preserve"> </v>
      </c>
    </row>
    <row r="1829" spans="1:7" hidden="1" x14ac:dyDescent="0.25">
      <c r="A1829">
        <v>127</v>
      </c>
      <c r="B1829" t="s">
        <v>5185</v>
      </c>
      <c r="C1829">
        <v>1996</v>
      </c>
      <c r="D1829" t="s">
        <v>7217</v>
      </c>
      <c r="G1829" t="str">
        <f>+IF('Merged data'!G1829&gt;='Merged data'!$P$2,(LN('Merged data'!G1829)-LN('Merged data'!$P$2))/(LN('Merged data'!$P$3)-LN('Merged data'!$P$2))*100," ")</f>
        <v xml:space="preserve"> </v>
      </c>
    </row>
    <row r="1830" spans="1:7" hidden="1" x14ac:dyDescent="0.25">
      <c r="A1830">
        <v>132</v>
      </c>
      <c r="B1830" t="s">
        <v>5186</v>
      </c>
      <c r="C1830">
        <v>1996</v>
      </c>
      <c r="D1830" t="s">
        <v>7218</v>
      </c>
      <c r="G1830" t="str">
        <f>+IF('Merged data'!G1830&gt;='Merged data'!$P$2,(LN('Merged data'!G1830)-LN('Merged data'!$P$2))/(LN('Merged data'!$P$3)-LN('Merged data'!$P$2))*100," ")</f>
        <v xml:space="preserve"> </v>
      </c>
    </row>
    <row r="1831" spans="1:7" hidden="1" x14ac:dyDescent="0.25">
      <c r="A1831">
        <v>135</v>
      </c>
      <c r="B1831" t="s">
        <v>5187</v>
      </c>
      <c r="C1831">
        <v>1996</v>
      </c>
      <c r="D1831" t="s">
        <v>7219</v>
      </c>
      <c r="G1831" t="str">
        <f>+IF('Merged data'!G1831&gt;='Merged data'!$P$2,(LN('Merged data'!G1831)-LN('Merged data'!$P$2))/(LN('Merged data'!$P$3)-LN('Merged data'!$P$2))*100," ")</f>
        <v xml:space="preserve"> </v>
      </c>
    </row>
    <row r="1832" spans="1:7" hidden="1" x14ac:dyDescent="0.25">
      <c r="A1832">
        <v>136</v>
      </c>
      <c r="B1832" t="s">
        <v>5188</v>
      </c>
      <c r="C1832">
        <v>1996</v>
      </c>
      <c r="D1832" t="s">
        <v>7220</v>
      </c>
      <c r="G1832" t="str">
        <f>+IF('Merged data'!G1832&gt;='Merged data'!$P$2,(LN('Merged data'!G1832)-LN('Merged data'!$P$2))/(LN('Merged data'!$P$3)-LN('Merged data'!$P$2))*100," ")</f>
        <v xml:space="preserve"> </v>
      </c>
    </row>
    <row r="1833" spans="1:7" hidden="1" x14ac:dyDescent="0.25">
      <c r="A1833">
        <v>140</v>
      </c>
      <c r="B1833" t="s">
        <v>5189</v>
      </c>
      <c r="C1833">
        <v>1996</v>
      </c>
      <c r="D1833" t="s">
        <v>7221</v>
      </c>
      <c r="G1833" t="str">
        <f>+IF('Merged data'!G1833&gt;='Merged data'!$P$2,(LN('Merged data'!G1833)-LN('Merged data'!$P$2))/(LN('Merged data'!$P$3)-LN('Merged data'!$P$2))*100," ")</f>
        <v xml:space="preserve"> </v>
      </c>
    </row>
    <row r="1834" spans="1:7" hidden="1" x14ac:dyDescent="0.25">
      <c r="A1834">
        <v>142</v>
      </c>
      <c r="B1834" t="s">
        <v>5190</v>
      </c>
      <c r="C1834">
        <v>1996</v>
      </c>
      <c r="D1834" t="s">
        <v>7222</v>
      </c>
      <c r="G1834" t="str">
        <f>+IF('Merged data'!G1834&gt;='Merged data'!$P$2,(LN('Merged data'!G1834)-LN('Merged data'!$P$2))/(LN('Merged data'!$P$3)-LN('Merged data'!$P$2))*100," ")</f>
        <v xml:space="preserve"> </v>
      </c>
    </row>
    <row r="1835" spans="1:7" hidden="1" x14ac:dyDescent="0.25">
      <c r="A1835">
        <v>143</v>
      </c>
      <c r="B1835" t="s">
        <v>5191</v>
      </c>
      <c r="C1835">
        <v>1996</v>
      </c>
      <c r="D1835" t="s">
        <v>7223</v>
      </c>
      <c r="G1835" t="str">
        <f>+IF('Merged data'!G1835&gt;='Merged data'!$P$2,(LN('Merged data'!G1835)-LN('Merged data'!$P$2))/(LN('Merged data'!$P$3)-LN('Merged data'!$P$2))*100," ")</f>
        <v xml:space="preserve"> </v>
      </c>
    </row>
    <row r="1836" spans="1:7" hidden="1" x14ac:dyDescent="0.25">
      <c r="A1836">
        <v>144</v>
      </c>
      <c r="B1836" t="s">
        <v>5192</v>
      </c>
      <c r="C1836">
        <v>1996</v>
      </c>
      <c r="D1836" t="s">
        <v>7224</v>
      </c>
      <c r="G1836" t="str">
        <f>+IF('Merged data'!G1836&gt;='Merged data'!$P$2,(LN('Merged data'!G1836)-LN('Merged data'!$P$2))/(LN('Merged data'!$P$3)-LN('Merged data'!$P$2))*100," ")</f>
        <v xml:space="preserve"> </v>
      </c>
    </row>
    <row r="1837" spans="1:7" hidden="1" x14ac:dyDescent="0.25">
      <c r="A1837">
        <v>145</v>
      </c>
      <c r="B1837" t="s">
        <v>5193</v>
      </c>
      <c r="C1837">
        <v>1996</v>
      </c>
      <c r="D1837" t="s">
        <v>7225</v>
      </c>
      <c r="G1837" t="str">
        <f>+IF('Merged data'!G1837&gt;='Merged data'!$P$2,(LN('Merged data'!G1837)-LN('Merged data'!$P$2))/(LN('Merged data'!$P$3)-LN('Merged data'!$P$2))*100," ")</f>
        <v xml:space="preserve"> </v>
      </c>
    </row>
    <row r="1838" spans="1:7" hidden="1" x14ac:dyDescent="0.25">
      <c r="A1838">
        <v>148</v>
      </c>
      <c r="B1838" t="s">
        <v>5194</v>
      </c>
      <c r="C1838">
        <v>1996</v>
      </c>
      <c r="D1838" t="s">
        <v>820</v>
      </c>
      <c r="G1838" t="str">
        <f>+IF('Merged data'!G1838&gt;='Merged data'!$P$2,(LN('Merged data'!G1838)-LN('Merged data'!$P$2))/(LN('Merged data'!$P$3)-LN('Merged data'!$P$2))*100," ")</f>
        <v xml:space="preserve"> </v>
      </c>
    </row>
    <row r="1839" spans="1:7" hidden="1" x14ac:dyDescent="0.25">
      <c r="A1839">
        <v>150</v>
      </c>
      <c r="B1839" t="s">
        <v>5195</v>
      </c>
      <c r="C1839">
        <v>1996</v>
      </c>
      <c r="D1839" t="s">
        <v>7226</v>
      </c>
      <c r="G1839" t="str">
        <f>+IF('Merged data'!G1839&gt;='Merged data'!$P$2,(LN('Merged data'!G1839)-LN('Merged data'!$P$2))/(LN('Merged data'!$P$3)-LN('Merged data'!$P$2))*100," ")</f>
        <v xml:space="preserve"> </v>
      </c>
    </row>
    <row r="1840" spans="1:7" hidden="1" x14ac:dyDescent="0.25">
      <c r="A1840">
        <v>151</v>
      </c>
      <c r="B1840" t="s">
        <v>5196</v>
      </c>
      <c r="C1840">
        <v>1996</v>
      </c>
      <c r="D1840" t="s">
        <v>7227</v>
      </c>
      <c r="G1840" t="str">
        <f>+IF('Merged data'!G1840&gt;='Merged data'!$P$2,(LN('Merged data'!G1840)-LN('Merged data'!$P$2))/(LN('Merged data'!$P$3)-LN('Merged data'!$P$2))*100," ")</f>
        <v xml:space="preserve"> </v>
      </c>
    </row>
    <row r="1841" spans="1:7" hidden="1" x14ac:dyDescent="0.25">
      <c r="A1841">
        <v>152</v>
      </c>
      <c r="B1841" t="s">
        <v>5197</v>
      </c>
      <c r="C1841">
        <v>1996</v>
      </c>
      <c r="D1841" t="s">
        <v>7228</v>
      </c>
      <c r="G1841" t="str">
        <f>+IF('Merged data'!G1841&gt;='Merged data'!$P$2,(LN('Merged data'!G1841)-LN('Merged data'!$P$2))/(LN('Merged data'!$P$3)-LN('Merged data'!$P$2))*100," ")</f>
        <v xml:space="preserve"> </v>
      </c>
    </row>
    <row r="1842" spans="1:7" hidden="1" x14ac:dyDescent="0.25">
      <c r="A1842">
        <v>154</v>
      </c>
      <c r="B1842" t="s">
        <v>5198</v>
      </c>
      <c r="C1842">
        <v>1996</v>
      </c>
      <c r="D1842" t="s">
        <v>7229</v>
      </c>
      <c r="G1842" t="str">
        <f>+IF('Merged data'!G1842&gt;='Merged data'!$P$2,(LN('Merged data'!G1842)-LN('Merged data'!$P$2))/(LN('Merged data'!$P$3)-LN('Merged data'!$P$2))*100," ")</f>
        <v xml:space="preserve"> </v>
      </c>
    </row>
    <row r="1843" spans="1:7" hidden="1" x14ac:dyDescent="0.25">
      <c r="A1843">
        <v>155</v>
      </c>
      <c r="B1843" t="s">
        <v>5199</v>
      </c>
      <c r="C1843">
        <v>1996</v>
      </c>
      <c r="D1843" t="s">
        <v>7230</v>
      </c>
      <c r="G1843" t="str">
        <f>+IF('Merged data'!G1843&gt;='Merged data'!$P$2,(LN('Merged data'!G1843)-LN('Merged data'!$P$2))/(LN('Merged data'!$P$3)-LN('Merged data'!$P$2))*100," ")</f>
        <v xml:space="preserve"> </v>
      </c>
    </row>
    <row r="1844" spans="1:7" hidden="1" x14ac:dyDescent="0.25">
      <c r="A1844">
        <v>156</v>
      </c>
      <c r="B1844" t="s">
        <v>5200</v>
      </c>
      <c r="C1844">
        <v>1996</v>
      </c>
      <c r="D1844" t="s">
        <v>7231</v>
      </c>
      <c r="G1844" t="str">
        <f>+IF('Merged data'!G1844&gt;='Merged data'!$P$2,(LN('Merged data'!G1844)-LN('Merged data'!$P$2))/(LN('Merged data'!$P$3)-LN('Merged data'!$P$2))*100," ")</f>
        <v xml:space="preserve"> </v>
      </c>
    </row>
    <row r="1845" spans="1:7" hidden="1" x14ac:dyDescent="0.25">
      <c r="A1845">
        <v>158</v>
      </c>
      <c r="B1845" t="s">
        <v>5201</v>
      </c>
      <c r="C1845">
        <v>1996</v>
      </c>
      <c r="D1845" t="s">
        <v>7232</v>
      </c>
      <c r="G1845" t="str">
        <f>+IF('Merged data'!G1845&gt;='Merged data'!$P$2,(LN('Merged data'!G1845)-LN('Merged data'!$P$2))/(LN('Merged data'!$P$3)-LN('Merged data'!$P$2))*100," ")</f>
        <v xml:space="preserve"> </v>
      </c>
    </row>
    <row r="1846" spans="1:7" hidden="1" x14ac:dyDescent="0.25">
      <c r="A1846">
        <v>162</v>
      </c>
      <c r="B1846" t="s">
        <v>5202</v>
      </c>
      <c r="C1846">
        <v>1996</v>
      </c>
      <c r="D1846" t="s">
        <v>7233</v>
      </c>
      <c r="G1846" t="str">
        <f>+IF('Merged data'!G1846&gt;='Merged data'!$P$2,(LN('Merged data'!G1846)-LN('Merged data'!$P$2))/(LN('Merged data'!$P$3)-LN('Merged data'!$P$2))*100," ")</f>
        <v xml:space="preserve"> </v>
      </c>
    </row>
    <row r="1847" spans="1:7" hidden="1" x14ac:dyDescent="0.25">
      <c r="A1847">
        <v>166</v>
      </c>
      <c r="B1847" t="s">
        <v>5203</v>
      </c>
      <c r="C1847">
        <v>1996</v>
      </c>
      <c r="D1847" t="s">
        <v>7234</v>
      </c>
      <c r="G1847" t="str">
        <f>+IF('Merged data'!G1847&gt;='Merged data'!$P$2,(LN('Merged data'!G1847)-LN('Merged data'!$P$2))/(LN('Merged data'!$P$3)-LN('Merged data'!$P$2))*100," ")</f>
        <v xml:space="preserve"> </v>
      </c>
    </row>
    <row r="1848" spans="1:7" hidden="1" x14ac:dyDescent="0.25">
      <c r="A1848">
        <v>170</v>
      </c>
      <c r="B1848" t="s">
        <v>5204</v>
      </c>
      <c r="C1848">
        <v>1996</v>
      </c>
      <c r="D1848" t="s">
        <v>7235</v>
      </c>
      <c r="G1848" t="str">
        <f>+IF('Merged data'!G1848&gt;='Merged data'!$P$2,(LN('Merged data'!G1848)-LN('Merged data'!$P$2))/(LN('Merged data'!$P$3)-LN('Merged data'!$P$2))*100," ")</f>
        <v xml:space="preserve"> </v>
      </c>
    </row>
    <row r="1849" spans="1:7" hidden="1" x14ac:dyDescent="0.25">
      <c r="A1849">
        <v>174</v>
      </c>
      <c r="B1849" t="s">
        <v>5205</v>
      </c>
      <c r="C1849">
        <v>1996</v>
      </c>
      <c r="D1849" t="s">
        <v>825</v>
      </c>
      <c r="G1849" t="str">
        <f>+IF('Merged data'!G1849&gt;='Merged data'!$P$2,(LN('Merged data'!G1849)-LN('Merged data'!$P$2))/(LN('Merged data'!$P$3)-LN('Merged data'!$P$2))*100," ")</f>
        <v xml:space="preserve"> </v>
      </c>
    </row>
    <row r="1850" spans="1:7" hidden="1" x14ac:dyDescent="0.25">
      <c r="A1850">
        <v>175</v>
      </c>
      <c r="B1850" t="s">
        <v>5206</v>
      </c>
      <c r="C1850">
        <v>1996</v>
      </c>
      <c r="D1850" t="s">
        <v>7236</v>
      </c>
      <c r="G1850" t="str">
        <f>+IF('Merged data'!G1850&gt;='Merged data'!$P$2,(LN('Merged data'!G1850)-LN('Merged data'!$P$2))/(LN('Merged data'!$P$3)-LN('Merged data'!$P$2))*100," ")</f>
        <v xml:space="preserve"> </v>
      </c>
    </row>
    <row r="1851" spans="1:7" hidden="1" x14ac:dyDescent="0.25">
      <c r="A1851">
        <v>178</v>
      </c>
      <c r="B1851" t="s">
        <v>5207</v>
      </c>
      <c r="C1851">
        <v>1996</v>
      </c>
      <c r="D1851" t="s">
        <v>7237</v>
      </c>
      <c r="G1851" t="str">
        <f>+IF('Merged data'!G1851&gt;='Merged data'!$P$2,(LN('Merged data'!G1851)-LN('Merged data'!$P$2))/(LN('Merged data'!$P$3)-LN('Merged data'!$P$2))*100," ")</f>
        <v xml:space="preserve"> </v>
      </c>
    </row>
    <row r="1852" spans="1:7" hidden="1" x14ac:dyDescent="0.25">
      <c r="A1852">
        <v>180</v>
      </c>
      <c r="B1852" t="s">
        <v>5208</v>
      </c>
      <c r="C1852">
        <v>1996</v>
      </c>
      <c r="D1852" t="s">
        <v>7238</v>
      </c>
      <c r="G1852" t="str">
        <f>+IF('Merged data'!G1852&gt;='Merged data'!$P$2,(LN('Merged data'!G1852)-LN('Merged data'!$P$2))/(LN('Merged data'!$P$3)-LN('Merged data'!$P$2))*100," ")</f>
        <v xml:space="preserve"> </v>
      </c>
    </row>
    <row r="1853" spans="1:7" hidden="1" x14ac:dyDescent="0.25">
      <c r="A1853">
        <v>184</v>
      </c>
      <c r="B1853" t="s">
        <v>5209</v>
      </c>
      <c r="C1853">
        <v>1996</v>
      </c>
      <c r="D1853" t="s">
        <v>7239</v>
      </c>
      <c r="G1853" t="str">
        <f>+IF('Merged data'!G1853&gt;='Merged data'!$P$2,(LN('Merged data'!G1853)-LN('Merged data'!$P$2))/(LN('Merged data'!$P$3)-LN('Merged data'!$P$2))*100," ")</f>
        <v xml:space="preserve"> </v>
      </c>
    </row>
    <row r="1854" spans="1:7" hidden="1" x14ac:dyDescent="0.25">
      <c r="A1854">
        <v>188</v>
      </c>
      <c r="B1854" t="s">
        <v>5210</v>
      </c>
      <c r="C1854">
        <v>1996</v>
      </c>
      <c r="D1854" t="s">
        <v>7240</v>
      </c>
      <c r="G1854" t="str">
        <f>+IF('Merged data'!G1854&gt;='Merged data'!$P$2,(LN('Merged data'!G1854)-LN('Merged data'!$P$2))/(LN('Merged data'!$P$3)-LN('Merged data'!$P$2))*100," ")</f>
        <v xml:space="preserve"> </v>
      </c>
    </row>
    <row r="1855" spans="1:7" hidden="1" x14ac:dyDescent="0.25">
      <c r="A1855">
        <v>191</v>
      </c>
      <c r="B1855" t="s">
        <v>5211</v>
      </c>
      <c r="C1855">
        <v>1996</v>
      </c>
      <c r="D1855" t="s">
        <v>7241</v>
      </c>
      <c r="G1855" t="str">
        <f>+IF('Merged data'!G1855&gt;='Merged data'!$P$2,(LN('Merged data'!G1855)-LN('Merged data'!$P$2))/(LN('Merged data'!$P$3)-LN('Merged data'!$P$2))*100," ")</f>
        <v xml:space="preserve"> </v>
      </c>
    </row>
    <row r="1856" spans="1:7" hidden="1" x14ac:dyDescent="0.25">
      <c r="A1856">
        <v>192</v>
      </c>
      <c r="B1856" t="s">
        <v>5212</v>
      </c>
      <c r="C1856">
        <v>1996</v>
      </c>
      <c r="D1856" t="s">
        <v>7242</v>
      </c>
      <c r="G1856" t="str">
        <f>+IF('Merged data'!G1856&gt;='Merged data'!$P$2,(LN('Merged data'!G1856)-LN('Merged data'!$P$2))/(LN('Merged data'!$P$3)-LN('Merged data'!$P$2))*100," ")</f>
        <v xml:space="preserve"> </v>
      </c>
    </row>
    <row r="1857" spans="1:7" hidden="1" x14ac:dyDescent="0.25">
      <c r="A1857">
        <v>196</v>
      </c>
      <c r="B1857" t="s">
        <v>5213</v>
      </c>
      <c r="C1857">
        <v>1996</v>
      </c>
      <c r="D1857" t="s">
        <v>7243</v>
      </c>
      <c r="G1857" t="str">
        <f>+IF('Merged data'!G1857&gt;='Merged data'!$P$2,(LN('Merged data'!G1857)-LN('Merged data'!$P$2))/(LN('Merged data'!$P$3)-LN('Merged data'!$P$2))*100," ")</f>
        <v xml:space="preserve"> </v>
      </c>
    </row>
    <row r="1858" spans="1:7" hidden="1" x14ac:dyDescent="0.25">
      <c r="A1858">
        <v>199</v>
      </c>
      <c r="B1858" t="s">
        <v>5214</v>
      </c>
      <c r="C1858">
        <v>1996</v>
      </c>
      <c r="D1858" t="s">
        <v>7244</v>
      </c>
      <c r="G1858" t="str">
        <f>+IF('Merged data'!G1858&gt;='Merged data'!$P$2,(LN('Merged data'!G1858)-LN('Merged data'!$P$2))/(LN('Merged data'!$P$3)-LN('Merged data'!$P$2))*100," ")</f>
        <v xml:space="preserve"> </v>
      </c>
    </row>
    <row r="1859" spans="1:7" hidden="1" x14ac:dyDescent="0.25">
      <c r="A1859">
        <v>202</v>
      </c>
      <c r="B1859" t="s">
        <v>5215</v>
      </c>
      <c r="C1859">
        <v>1996</v>
      </c>
      <c r="D1859" t="s">
        <v>7245</v>
      </c>
      <c r="G1859" t="str">
        <f>+IF('Merged data'!G1859&gt;='Merged data'!$P$2,(LN('Merged data'!G1859)-LN('Merged data'!$P$2))/(LN('Merged data'!$P$3)-LN('Merged data'!$P$2))*100," ")</f>
        <v xml:space="preserve"> </v>
      </c>
    </row>
    <row r="1860" spans="1:7" hidden="1" x14ac:dyDescent="0.25">
      <c r="A1860">
        <v>203</v>
      </c>
      <c r="B1860" t="s">
        <v>5216</v>
      </c>
      <c r="C1860">
        <v>1996</v>
      </c>
      <c r="D1860" t="s">
        <v>7246</v>
      </c>
      <c r="G1860" t="str">
        <f>+IF('Merged data'!G1860&gt;='Merged data'!$P$2,(LN('Merged data'!G1860)-LN('Merged data'!$P$2))/(LN('Merged data'!$P$3)-LN('Merged data'!$P$2))*100," ")</f>
        <v xml:space="preserve"> </v>
      </c>
    </row>
    <row r="1861" spans="1:7" hidden="1" x14ac:dyDescent="0.25">
      <c r="A1861">
        <v>204</v>
      </c>
      <c r="B1861" t="s">
        <v>5217</v>
      </c>
      <c r="C1861">
        <v>1996</v>
      </c>
      <c r="D1861" t="s">
        <v>882</v>
      </c>
      <c r="G1861" t="str">
        <f>+IF('Merged data'!G1861&gt;='Merged data'!$P$2,(LN('Merged data'!G1861)-LN('Merged data'!$P$2))/(LN('Merged data'!$P$3)-LN('Merged data'!$P$2))*100," ")</f>
        <v xml:space="preserve"> </v>
      </c>
    </row>
    <row r="1862" spans="1:7" hidden="1" x14ac:dyDescent="0.25">
      <c r="A1862">
        <v>208</v>
      </c>
      <c r="B1862" t="s">
        <v>5218</v>
      </c>
      <c r="C1862">
        <v>1996</v>
      </c>
      <c r="D1862" t="s">
        <v>7247</v>
      </c>
      <c r="G1862" t="str">
        <f>+IF('Merged data'!G1862&gt;='Merged data'!$P$2,(LN('Merged data'!G1862)-LN('Merged data'!$P$2))/(LN('Merged data'!$P$3)-LN('Merged data'!$P$2))*100," ")</f>
        <v xml:space="preserve"> </v>
      </c>
    </row>
    <row r="1863" spans="1:7" hidden="1" x14ac:dyDescent="0.25">
      <c r="A1863">
        <v>212</v>
      </c>
      <c r="B1863" t="s">
        <v>5219</v>
      </c>
      <c r="C1863">
        <v>1996</v>
      </c>
      <c r="D1863" t="s">
        <v>7248</v>
      </c>
      <c r="G1863" t="str">
        <f>+IF('Merged data'!G1863&gt;='Merged data'!$P$2,(LN('Merged data'!G1863)-LN('Merged data'!$P$2))/(LN('Merged data'!$P$3)-LN('Merged data'!$P$2))*100," ")</f>
        <v xml:space="preserve"> </v>
      </c>
    </row>
    <row r="1864" spans="1:7" hidden="1" x14ac:dyDescent="0.25">
      <c r="A1864">
        <v>214</v>
      </c>
      <c r="B1864" t="s">
        <v>5220</v>
      </c>
      <c r="C1864">
        <v>1996</v>
      </c>
      <c r="D1864" t="s">
        <v>1075</v>
      </c>
      <c r="G1864" t="str">
        <f>+IF('Merged data'!G1864&gt;='Merged data'!$P$2,(LN('Merged data'!G1864)-LN('Merged data'!$P$2))/(LN('Merged data'!$P$3)-LN('Merged data'!$P$2))*100," ")</f>
        <v xml:space="preserve"> </v>
      </c>
    </row>
    <row r="1865" spans="1:7" hidden="1" x14ac:dyDescent="0.25">
      <c r="A1865">
        <v>218</v>
      </c>
      <c r="B1865" t="s">
        <v>5221</v>
      </c>
      <c r="C1865">
        <v>1996</v>
      </c>
      <c r="D1865" t="s">
        <v>7249</v>
      </c>
      <c r="G1865" t="str">
        <f>+IF('Merged data'!G1865&gt;='Merged data'!$P$2,(LN('Merged data'!G1865)-LN('Merged data'!$P$2))/(LN('Merged data'!$P$3)-LN('Merged data'!$P$2))*100," ")</f>
        <v xml:space="preserve"> </v>
      </c>
    </row>
    <row r="1866" spans="1:7" hidden="1" x14ac:dyDescent="0.25">
      <c r="A1866">
        <v>222</v>
      </c>
      <c r="B1866" t="s">
        <v>5222</v>
      </c>
      <c r="C1866">
        <v>1996</v>
      </c>
      <c r="D1866" t="s">
        <v>7250</v>
      </c>
      <c r="G1866" t="str">
        <f>+IF('Merged data'!G1866&gt;='Merged data'!$P$2,(LN('Merged data'!G1866)-LN('Merged data'!$P$2))/(LN('Merged data'!$P$3)-LN('Merged data'!$P$2))*100," ")</f>
        <v xml:space="preserve"> </v>
      </c>
    </row>
    <row r="1867" spans="1:7" hidden="1" x14ac:dyDescent="0.25">
      <c r="A1867">
        <v>223</v>
      </c>
      <c r="B1867" t="s">
        <v>5223</v>
      </c>
      <c r="C1867">
        <v>1996</v>
      </c>
      <c r="D1867" t="s">
        <v>7251</v>
      </c>
      <c r="G1867" t="str">
        <f>+IF('Merged data'!G1867&gt;='Merged data'!$P$2,(LN('Merged data'!G1867)-LN('Merged data'!$P$2))/(LN('Merged data'!$P$3)-LN('Merged data'!$P$2))*100," ")</f>
        <v xml:space="preserve"> </v>
      </c>
    </row>
    <row r="1868" spans="1:7" hidden="1" x14ac:dyDescent="0.25">
      <c r="A1868">
        <v>226</v>
      </c>
      <c r="B1868" t="s">
        <v>5224</v>
      </c>
      <c r="C1868">
        <v>1996</v>
      </c>
      <c r="D1868" t="s">
        <v>7252</v>
      </c>
      <c r="G1868" t="str">
        <f>+IF('Merged data'!G1868&gt;='Merged data'!$P$2,(LN('Merged data'!G1868)-LN('Merged data'!$P$2))/(LN('Merged data'!$P$3)-LN('Merged data'!$P$2))*100," ")</f>
        <v xml:space="preserve"> </v>
      </c>
    </row>
    <row r="1869" spans="1:7" hidden="1" x14ac:dyDescent="0.25">
      <c r="A1869">
        <v>231</v>
      </c>
      <c r="B1869" t="s">
        <v>5225</v>
      </c>
      <c r="C1869">
        <v>1996</v>
      </c>
      <c r="D1869" t="s">
        <v>7253</v>
      </c>
      <c r="G1869" t="str">
        <f>+IF('Merged data'!G1869&gt;='Merged data'!$P$2,(LN('Merged data'!G1869)-LN('Merged data'!$P$2))/(LN('Merged data'!$P$3)-LN('Merged data'!$P$2))*100," ")</f>
        <v xml:space="preserve"> </v>
      </c>
    </row>
    <row r="1870" spans="1:7" hidden="1" x14ac:dyDescent="0.25">
      <c r="A1870">
        <v>232</v>
      </c>
      <c r="B1870" t="s">
        <v>5226</v>
      </c>
      <c r="C1870">
        <v>1996</v>
      </c>
      <c r="D1870" t="s">
        <v>7254</v>
      </c>
      <c r="G1870" t="str">
        <f>+IF('Merged data'!G1870&gt;='Merged data'!$P$2,(LN('Merged data'!G1870)-LN('Merged data'!$P$2))/(LN('Merged data'!$P$3)-LN('Merged data'!$P$2))*100," ")</f>
        <v xml:space="preserve"> </v>
      </c>
    </row>
    <row r="1871" spans="1:7" hidden="1" x14ac:dyDescent="0.25">
      <c r="A1871">
        <v>233</v>
      </c>
      <c r="B1871" t="s">
        <v>5227</v>
      </c>
      <c r="C1871">
        <v>1996</v>
      </c>
      <c r="D1871" t="s">
        <v>7255</v>
      </c>
      <c r="G1871" t="str">
        <f>+IF('Merged data'!G1871&gt;='Merged data'!$P$2,(LN('Merged data'!G1871)-LN('Merged data'!$P$2))/(LN('Merged data'!$P$3)-LN('Merged data'!$P$2))*100," ")</f>
        <v xml:space="preserve"> </v>
      </c>
    </row>
    <row r="1872" spans="1:7" hidden="1" x14ac:dyDescent="0.25">
      <c r="A1872">
        <v>234</v>
      </c>
      <c r="B1872" t="s">
        <v>5228</v>
      </c>
      <c r="C1872">
        <v>1996</v>
      </c>
      <c r="D1872" t="s">
        <v>7256</v>
      </c>
      <c r="G1872" t="str">
        <f>+IF('Merged data'!G1872&gt;='Merged data'!$P$2,(LN('Merged data'!G1872)-LN('Merged data'!$P$2))/(LN('Merged data'!$P$3)-LN('Merged data'!$P$2))*100," ")</f>
        <v xml:space="preserve"> </v>
      </c>
    </row>
    <row r="1873" spans="1:7" hidden="1" x14ac:dyDescent="0.25">
      <c r="A1873">
        <v>238</v>
      </c>
      <c r="B1873" t="s">
        <v>5229</v>
      </c>
      <c r="C1873">
        <v>1996</v>
      </c>
      <c r="D1873" t="s">
        <v>7257</v>
      </c>
      <c r="G1873" t="str">
        <f>+IF('Merged data'!G1873&gt;='Merged data'!$P$2,(LN('Merged data'!G1873)-LN('Merged data'!$P$2))/(LN('Merged data'!$P$3)-LN('Merged data'!$P$2))*100," ")</f>
        <v xml:space="preserve"> </v>
      </c>
    </row>
    <row r="1874" spans="1:7" hidden="1" x14ac:dyDescent="0.25">
      <c r="A1874">
        <v>239</v>
      </c>
      <c r="B1874" t="s">
        <v>5230</v>
      </c>
      <c r="C1874">
        <v>1996</v>
      </c>
      <c r="D1874" t="s">
        <v>7258</v>
      </c>
      <c r="G1874" t="str">
        <f>+IF('Merged data'!G1874&gt;='Merged data'!$P$2,(LN('Merged data'!G1874)-LN('Merged data'!$P$2))/(LN('Merged data'!$P$3)-LN('Merged data'!$P$2))*100," ")</f>
        <v xml:space="preserve"> </v>
      </c>
    </row>
    <row r="1875" spans="1:7" hidden="1" x14ac:dyDescent="0.25">
      <c r="A1875">
        <v>242</v>
      </c>
      <c r="B1875" t="s">
        <v>5231</v>
      </c>
      <c r="C1875">
        <v>1996</v>
      </c>
      <c r="D1875" t="s">
        <v>7259</v>
      </c>
      <c r="G1875" t="str">
        <f>+IF('Merged data'!G1875&gt;='Merged data'!$P$2,(LN('Merged data'!G1875)-LN('Merged data'!$P$2))/(LN('Merged data'!$P$3)-LN('Merged data'!$P$2))*100," ")</f>
        <v xml:space="preserve"> </v>
      </c>
    </row>
    <row r="1876" spans="1:7" hidden="1" x14ac:dyDescent="0.25">
      <c r="A1876">
        <v>246</v>
      </c>
      <c r="B1876" t="s">
        <v>5232</v>
      </c>
      <c r="C1876">
        <v>1996</v>
      </c>
      <c r="D1876" t="s">
        <v>7260</v>
      </c>
      <c r="G1876" t="str">
        <f>+IF('Merged data'!G1876&gt;='Merged data'!$P$2,(LN('Merged data'!G1876)-LN('Merged data'!$P$2))/(LN('Merged data'!$P$3)-LN('Merged data'!$P$2))*100," ")</f>
        <v xml:space="preserve"> </v>
      </c>
    </row>
    <row r="1877" spans="1:7" hidden="1" x14ac:dyDescent="0.25">
      <c r="A1877">
        <v>248</v>
      </c>
      <c r="B1877" t="s">
        <v>5233</v>
      </c>
      <c r="C1877">
        <v>1996</v>
      </c>
      <c r="D1877" t="s">
        <v>7261</v>
      </c>
      <c r="G1877" t="str">
        <f>+IF('Merged data'!G1877&gt;='Merged data'!$P$2,(LN('Merged data'!G1877)-LN('Merged data'!$P$2))/(LN('Merged data'!$P$3)-LN('Merged data'!$P$2))*100," ")</f>
        <v xml:space="preserve"> </v>
      </c>
    </row>
    <row r="1878" spans="1:7" hidden="1" x14ac:dyDescent="0.25">
      <c r="A1878">
        <v>250</v>
      </c>
      <c r="B1878" t="s">
        <v>5234</v>
      </c>
      <c r="C1878">
        <v>1996</v>
      </c>
      <c r="D1878" t="s">
        <v>7262</v>
      </c>
      <c r="G1878" t="str">
        <f>+IF('Merged data'!G1878&gt;='Merged data'!$P$2,(LN('Merged data'!G1878)-LN('Merged data'!$P$2))/(LN('Merged data'!$P$3)-LN('Merged data'!$P$2))*100," ")</f>
        <v xml:space="preserve"> </v>
      </c>
    </row>
    <row r="1879" spans="1:7" hidden="1" x14ac:dyDescent="0.25">
      <c r="A1879">
        <v>254</v>
      </c>
      <c r="B1879" t="s">
        <v>5235</v>
      </c>
      <c r="C1879">
        <v>1996</v>
      </c>
      <c r="D1879" t="s">
        <v>7263</v>
      </c>
      <c r="G1879" t="str">
        <f>+IF('Merged data'!G1879&gt;='Merged data'!$P$2,(LN('Merged data'!G1879)-LN('Merged data'!$P$2))/(LN('Merged data'!$P$3)-LN('Merged data'!$P$2))*100," ")</f>
        <v xml:space="preserve"> </v>
      </c>
    </row>
    <row r="1880" spans="1:7" hidden="1" x14ac:dyDescent="0.25">
      <c r="A1880">
        <v>258</v>
      </c>
      <c r="B1880" t="s">
        <v>5236</v>
      </c>
      <c r="C1880">
        <v>1996</v>
      </c>
      <c r="D1880" t="s">
        <v>7264</v>
      </c>
      <c r="G1880" t="str">
        <f>+IF('Merged data'!G1880&gt;='Merged data'!$P$2,(LN('Merged data'!G1880)-LN('Merged data'!$P$2))/(LN('Merged data'!$P$3)-LN('Merged data'!$P$2))*100," ")</f>
        <v xml:space="preserve"> </v>
      </c>
    </row>
    <row r="1881" spans="1:7" hidden="1" x14ac:dyDescent="0.25">
      <c r="A1881">
        <v>260</v>
      </c>
      <c r="B1881" t="s">
        <v>5237</v>
      </c>
      <c r="C1881">
        <v>1996</v>
      </c>
      <c r="D1881" t="s">
        <v>7265</v>
      </c>
      <c r="G1881" t="str">
        <f>+IF('Merged data'!G1881&gt;='Merged data'!$P$2,(LN('Merged data'!G1881)-LN('Merged data'!$P$2))/(LN('Merged data'!$P$3)-LN('Merged data'!$P$2))*100," ")</f>
        <v xml:space="preserve"> </v>
      </c>
    </row>
    <row r="1882" spans="1:7" hidden="1" x14ac:dyDescent="0.25">
      <c r="A1882">
        <v>262</v>
      </c>
      <c r="B1882" t="s">
        <v>5238</v>
      </c>
      <c r="C1882">
        <v>1996</v>
      </c>
      <c r="D1882" t="s">
        <v>7266</v>
      </c>
      <c r="G1882" t="str">
        <f>+IF('Merged data'!G1882&gt;='Merged data'!$P$2,(LN('Merged data'!G1882)-LN('Merged data'!$P$2))/(LN('Merged data'!$P$3)-LN('Merged data'!$P$2))*100," ")</f>
        <v xml:space="preserve"> </v>
      </c>
    </row>
    <row r="1883" spans="1:7" hidden="1" x14ac:dyDescent="0.25">
      <c r="A1883">
        <v>266</v>
      </c>
      <c r="B1883" t="s">
        <v>5239</v>
      </c>
      <c r="C1883">
        <v>1996</v>
      </c>
      <c r="D1883" t="s">
        <v>7267</v>
      </c>
      <c r="G1883" t="str">
        <f>+IF('Merged data'!G1883&gt;='Merged data'!$P$2,(LN('Merged data'!G1883)-LN('Merged data'!$P$2))/(LN('Merged data'!$P$3)-LN('Merged data'!$P$2))*100," ")</f>
        <v xml:space="preserve"> </v>
      </c>
    </row>
    <row r="1884" spans="1:7" hidden="1" x14ac:dyDescent="0.25">
      <c r="A1884">
        <v>268</v>
      </c>
      <c r="B1884" t="s">
        <v>5240</v>
      </c>
      <c r="C1884">
        <v>1996</v>
      </c>
      <c r="D1884" t="s">
        <v>7268</v>
      </c>
      <c r="G1884" t="str">
        <f>+IF('Merged data'!G1884&gt;='Merged data'!$P$2,(LN('Merged data'!G1884)-LN('Merged data'!$P$2))/(LN('Merged data'!$P$3)-LN('Merged data'!$P$2))*100," ")</f>
        <v xml:space="preserve"> </v>
      </c>
    </row>
    <row r="1885" spans="1:7" hidden="1" x14ac:dyDescent="0.25">
      <c r="A1885">
        <v>270</v>
      </c>
      <c r="B1885" t="s">
        <v>5241</v>
      </c>
      <c r="C1885">
        <v>1996</v>
      </c>
      <c r="D1885" t="s">
        <v>7269</v>
      </c>
      <c r="G1885" t="str">
        <f>+IF('Merged data'!G1885&gt;='Merged data'!$P$2,(LN('Merged data'!G1885)-LN('Merged data'!$P$2))/(LN('Merged data'!$P$3)-LN('Merged data'!$P$2))*100," ")</f>
        <v xml:space="preserve"> </v>
      </c>
    </row>
    <row r="1886" spans="1:7" hidden="1" x14ac:dyDescent="0.25">
      <c r="A1886">
        <v>275</v>
      </c>
      <c r="B1886" t="s">
        <v>5242</v>
      </c>
      <c r="C1886">
        <v>1996</v>
      </c>
      <c r="D1886" t="s">
        <v>7270</v>
      </c>
      <c r="G1886" t="str">
        <f>+IF('Merged data'!G1886&gt;='Merged data'!$P$2,(LN('Merged data'!G1886)-LN('Merged data'!$P$2))/(LN('Merged data'!$P$3)-LN('Merged data'!$P$2))*100," ")</f>
        <v xml:space="preserve"> </v>
      </c>
    </row>
    <row r="1887" spans="1:7" hidden="1" x14ac:dyDescent="0.25">
      <c r="A1887">
        <v>276</v>
      </c>
      <c r="B1887" t="s">
        <v>5243</v>
      </c>
      <c r="C1887">
        <v>1996</v>
      </c>
      <c r="D1887" t="s">
        <v>7271</v>
      </c>
      <c r="G1887" t="str">
        <f>+IF('Merged data'!G1887&gt;='Merged data'!$P$2,(LN('Merged data'!G1887)-LN('Merged data'!$P$2))/(LN('Merged data'!$P$3)-LN('Merged data'!$P$2))*100," ")</f>
        <v xml:space="preserve"> </v>
      </c>
    </row>
    <row r="1888" spans="1:7" hidden="1" x14ac:dyDescent="0.25">
      <c r="A1888">
        <v>288</v>
      </c>
      <c r="B1888" t="s">
        <v>5244</v>
      </c>
      <c r="C1888">
        <v>1996</v>
      </c>
      <c r="D1888" t="s">
        <v>7272</v>
      </c>
      <c r="G1888" t="str">
        <f>+IF('Merged data'!G1888&gt;='Merged data'!$P$2,(LN('Merged data'!G1888)-LN('Merged data'!$P$2))/(LN('Merged data'!$P$3)-LN('Merged data'!$P$2))*100," ")</f>
        <v xml:space="preserve"> </v>
      </c>
    </row>
    <row r="1889" spans="1:7" hidden="1" x14ac:dyDescent="0.25">
      <c r="A1889">
        <v>292</v>
      </c>
      <c r="B1889" t="s">
        <v>5245</v>
      </c>
      <c r="C1889">
        <v>1996</v>
      </c>
      <c r="D1889" t="s">
        <v>7273</v>
      </c>
      <c r="G1889" t="str">
        <f>+IF('Merged data'!G1889&gt;='Merged data'!$P$2,(LN('Merged data'!G1889)-LN('Merged data'!$P$2))/(LN('Merged data'!$P$3)-LN('Merged data'!$P$2))*100," ")</f>
        <v xml:space="preserve"> </v>
      </c>
    </row>
    <row r="1890" spans="1:7" hidden="1" x14ac:dyDescent="0.25">
      <c r="A1890">
        <v>296</v>
      </c>
      <c r="B1890" t="s">
        <v>5246</v>
      </c>
      <c r="C1890">
        <v>1996</v>
      </c>
      <c r="D1890" t="s">
        <v>7274</v>
      </c>
      <c r="G1890" t="str">
        <f>+IF('Merged data'!G1890&gt;='Merged data'!$P$2,(LN('Merged data'!G1890)-LN('Merged data'!$P$2))/(LN('Merged data'!$P$3)-LN('Merged data'!$P$2))*100," ")</f>
        <v xml:space="preserve"> </v>
      </c>
    </row>
    <row r="1891" spans="1:7" hidden="1" x14ac:dyDescent="0.25">
      <c r="A1891">
        <v>300</v>
      </c>
      <c r="B1891" t="s">
        <v>5247</v>
      </c>
      <c r="C1891">
        <v>1996</v>
      </c>
      <c r="D1891" t="s">
        <v>7275</v>
      </c>
      <c r="G1891" t="str">
        <f>+IF('Merged data'!G1891&gt;='Merged data'!$P$2,(LN('Merged data'!G1891)-LN('Merged data'!$P$2))/(LN('Merged data'!$P$3)-LN('Merged data'!$P$2))*100," ")</f>
        <v xml:space="preserve"> </v>
      </c>
    </row>
    <row r="1892" spans="1:7" hidden="1" x14ac:dyDescent="0.25">
      <c r="A1892">
        <v>304</v>
      </c>
      <c r="B1892" t="s">
        <v>5248</v>
      </c>
      <c r="C1892">
        <v>1996</v>
      </c>
      <c r="D1892" t="s">
        <v>7276</v>
      </c>
      <c r="G1892" t="str">
        <f>+IF('Merged data'!G1892&gt;='Merged data'!$P$2,(LN('Merged data'!G1892)-LN('Merged data'!$P$2))/(LN('Merged data'!$P$3)-LN('Merged data'!$P$2))*100," ")</f>
        <v xml:space="preserve"> </v>
      </c>
    </row>
    <row r="1893" spans="1:7" hidden="1" x14ac:dyDescent="0.25">
      <c r="A1893">
        <v>308</v>
      </c>
      <c r="B1893" t="s">
        <v>5249</v>
      </c>
      <c r="C1893">
        <v>1996</v>
      </c>
      <c r="D1893" t="s">
        <v>7277</v>
      </c>
      <c r="G1893" t="str">
        <f>+IF('Merged data'!G1893&gt;='Merged data'!$P$2,(LN('Merged data'!G1893)-LN('Merged data'!$P$2))/(LN('Merged data'!$P$3)-LN('Merged data'!$P$2))*100," ")</f>
        <v xml:space="preserve"> </v>
      </c>
    </row>
    <row r="1894" spans="1:7" hidden="1" x14ac:dyDescent="0.25">
      <c r="A1894">
        <v>312</v>
      </c>
      <c r="B1894" t="s">
        <v>5250</v>
      </c>
      <c r="C1894">
        <v>1996</v>
      </c>
      <c r="D1894" t="s">
        <v>7278</v>
      </c>
      <c r="G1894" t="str">
        <f>+IF('Merged data'!G1894&gt;='Merged data'!$P$2,(LN('Merged data'!G1894)-LN('Merged data'!$P$2))/(LN('Merged data'!$P$3)-LN('Merged data'!$P$2))*100," ")</f>
        <v xml:space="preserve"> </v>
      </c>
    </row>
    <row r="1895" spans="1:7" hidden="1" x14ac:dyDescent="0.25">
      <c r="A1895">
        <v>316</v>
      </c>
      <c r="B1895" t="s">
        <v>5251</v>
      </c>
      <c r="C1895">
        <v>1996</v>
      </c>
      <c r="D1895" t="s">
        <v>7279</v>
      </c>
      <c r="G1895" t="str">
        <f>+IF('Merged data'!G1895&gt;='Merged data'!$P$2,(LN('Merged data'!G1895)-LN('Merged data'!$P$2))/(LN('Merged data'!$P$3)-LN('Merged data'!$P$2))*100," ")</f>
        <v xml:space="preserve"> </v>
      </c>
    </row>
    <row r="1896" spans="1:7" hidden="1" x14ac:dyDescent="0.25">
      <c r="A1896">
        <v>320</v>
      </c>
      <c r="B1896" t="s">
        <v>5252</v>
      </c>
      <c r="C1896">
        <v>1996</v>
      </c>
      <c r="D1896" t="s">
        <v>7280</v>
      </c>
      <c r="G1896" t="str">
        <f>+IF('Merged data'!G1896&gt;='Merged data'!$P$2,(LN('Merged data'!G1896)-LN('Merged data'!$P$2))/(LN('Merged data'!$P$3)-LN('Merged data'!$P$2))*100," ")</f>
        <v xml:space="preserve"> </v>
      </c>
    </row>
    <row r="1897" spans="1:7" hidden="1" x14ac:dyDescent="0.25">
      <c r="A1897">
        <v>324</v>
      </c>
      <c r="B1897" t="s">
        <v>5253</v>
      </c>
      <c r="C1897">
        <v>1996</v>
      </c>
      <c r="D1897" t="s">
        <v>7281</v>
      </c>
      <c r="G1897" t="str">
        <f>+IF('Merged data'!G1897&gt;='Merged data'!$P$2,(LN('Merged data'!G1897)-LN('Merged data'!$P$2))/(LN('Merged data'!$P$3)-LN('Merged data'!$P$2))*100," ")</f>
        <v xml:space="preserve"> </v>
      </c>
    </row>
    <row r="1898" spans="1:7" hidden="1" x14ac:dyDescent="0.25">
      <c r="A1898">
        <v>328</v>
      </c>
      <c r="B1898" t="s">
        <v>5254</v>
      </c>
      <c r="C1898">
        <v>1996</v>
      </c>
      <c r="D1898" t="s">
        <v>7282</v>
      </c>
      <c r="G1898" t="str">
        <f>+IF('Merged data'!G1898&gt;='Merged data'!$P$2,(LN('Merged data'!G1898)-LN('Merged data'!$P$2))/(LN('Merged data'!$P$3)-LN('Merged data'!$P$2))*100," ")</f>
        <v xml:space="preserve"> </v>
      </c>
    </row>
    <row r="1899" spans="1:7" hidden="1" x14ac:dyDescent="0.25">
      <c r="A1899">
        <v>332</v>
      </c>
      <c r="B1899" t="s">
        <v>5255</v>
      </c>
      <c r="C1899">
        <v>1996</v>
      </c>
      <c r="D1899" t="s">
        <v>7283</v>
      </c>
      <c r="G1899" t="str">
        <f>+IF('Merged data'!G1899&gt;='Merged data'!$P$2,(LN('Merged data'!G1899)-LN('Merged data'!$P$2))/(LN('Merged data'!$P$3)-LN('Merged data'!$P$2))*100," ")</f>
        <v xml:space="preserve"> </v>
      </c>
    </row>
    <row r="1900" spans="1:7" hidden="1" x14ac:dyDescent="0.25">
      <c r="A1900">
        <v>334</v>
      </c>
      <c r="B1900" t="s">
        <v>5256</v>
      </c>
      <c r="C1900">
        <v>1996</v>
      </c>
      <c r="D1900" t="s">
        <v>7284</v>
      </c>
      <c r="G1900" t="str">
        <f>+IF('Merged data'!G1900&gt;='Merged data'!$P$2,(LN('Merged data'!G1900)-LN('Merged data'!$P$2))/(LN('Merged data'!$P$3)-LN('Merged data'!$P$2))*100," ")</f>
        <v xml:space="preserve"> </v>
      </c>
    </row>
    <row r="1901" spans="1:7" hidden="1" x14ac:dyDescent="0.25">
      <c r="A1901">
        <v>336</v>
      </c>
      <c r="B1901" t="s">
        <v>5257</v>
      </c>
      <c r="C1901">
        <v>1996</v>
      </c>
      <c r="D1901" t="s">
        <v>7285</v>
      </c>
      <c r="G1901" t="str">
        <f>+IF('Merged data'!G1901&gt;='Merged data'!$P$2,(LN('Merged data'!G1901)-LN('Merged data'!$P$2))/(LN('Merged data'!$P$3)-LN('Merged data'!$P$2))*100," ")</f>
        <v xml:space="preserve"> </v>
      </c>
    </row>
    <row r="1902" spans="1:7" hidden="1" x14ac:dyDescent="0.25">
      <c r="A1902">
        <v>340</v>
      </c>
      <c r="B1902" t="s">
        <v>5258</v>
      </c>
      <c r="C1902">
        <v>1996</v>
      </c>
      <c r="D1902" t="s">
        <v>7286</v>
      </c>
      <c r="G1902" t="str">
        <f>+IF('Merged data'!G1902&gt;='Merged data'!$P$2,(LN('Merged data'!G1902)-LN('Merged data'!$P$2))/(LN('Merged data'!$P$3)-LN('Merged data'!$P$2))*100," ")</f>
        <v xml:space="preserve"> </v>
      </c>
    </row>
    <row r="1903" spans="1:7" hidden="1" x14ac:dyDescent="0.25">
      <c r="A1903">
        <v>344</v>
      </c>
      <c r="B1903" t="s">
        <v>5259</v>
      </c>
      <c r="C1903">
        <v>1996</v>
      </c>
      <c r="D1903" t="s">
        <v>7287</v>
      </c>
      <c r="G1903" t="str">
        <f>+IF('Merged data'!G1903&gt;='Merged data'!$P$2,(LN('Merged data'!G1903)-LN('Merged data'!$P$2))/(LN('Merged data'!$P$3)-LN('Merged data'!$P$2))*100," ")</f>
        <v xml:space="preserve"> </v>
      </c>
    </row>
    <row r="1904" spans="1:7" hidden="1" x14ac:dyDescent="0.25">
      <c r="A1904">
        <v>348</v>
      </c>
      <c r="B1904" t="s">
        <v>5260</v>
      </c>
      <c r="C1904">
        <v>1996</v>
      </c>
      <c r="D1904" t="s">
        <v>7288</v>
      </c>
      <c r="G1904" t="str">
        <f>+IF('Merged data'!G1904&gt;='Merged data'!$P$2,(LN('Merged data'!G1904)-LN('Merged data'!$P$2))/(LN('Merged data'!$P$3)-LN('Merged data'!$P$2))*100," ")</f>
        <v xml:space="preserve"> </v>
      </c>
    </row>
    <row r="1905" spans="1:7" hidden="1" x14ac:dyDescent="0.25">
      <c r="A1905">
        <v>352</v>
      </c>
      <c r="B1905" t="s">
        <v>5261</v>
      </c>
      <c r="C1905">
        <v>1996</v>
      </c>
      <c r="D1905" t="s">
        <v>7289</v>
      </c>
      <c r="G1905" t="str">
        <f>+IF('Merged data'!G1905&gt;='Merged data'!$P$2,(LN('Merged data'!G1905)-LN('Merged data'!$P$2))/(LN('Merged data'!$P$3)-LN('Merged data'!$P$2))*100," ")</f>
        <v xml:space="preserve"> </v>
      </c>
    </row>
    <row r="1906" spans="1:7" hidden="1" x14ac:dyDescent="0.25">
      <c r="A1906">
        <v>356</v>
      </c>
      <c r="B1906" t="s">
        <v>5262</v>
      </c>
      <c r="C1906">
        <v>1996</v>
      </c>
      <c r="D1906" t="s">
        <v>7290</v>
      </c>
      <c r="G1906" t="str">
        <f>+IF('Merged data'!G1906&gt;='Merged data'!$P$2,(LN('Merged data'!G1906)-LN('Merged data'!$P$2))/(LN('Merged data'!$P$3)-LN('Merged data'!$P$2))*100," ")</f>
        <v xml:space="preserve"> </v>
      </c>
    </row>
    <row r="1907" spans="1:7" hidden="1" x14ac:dyDescent="0.25">
      <c r="A1907">
        <v>360</v>
      </c>
      <c r="B1907" t="s">
        <v>5263</v>
      </c>
      <c r="C1907">
        <v>1996</v>
      </c>
      <c r="D1907" t="s">
        <v>7291</v>
      </c>
      <c r="G1907" t="str">
        <f>+IF('Merged data'!G1907&gt;='Merged data'!$P$2,(LN('Merged data'!G1907)-LN('Merged data'!$P$2))/(LN('Merged data'!$P$3)-LN('Merged data'!$P$2))*100," ")</f>
        <v xml:space="preserve"> </v>
      </c>
    </row>
    <row r="1908" spans="1:7" hidden="1" x14ac:dyDescent="0.25">
      <c r="A1908">
        <v>364</v>
      </c>
      <c r="B1908" t="s">
        <v>5264</v>
      </c>
      <c r="C1908">
        <v>1996</v>
      </c>
      <c r="D1908" t="s">
        <v>7292</v>
      </c>
      <c r="G1908" t="str">
        <f>+IF('Merged data'!G1908&gt;='Merged data'!$P$2,(LN('Merged data'!G1908)-LN('Merged data'!$P$2))/(LN('Merged data'!$P$3)-LN('Merged data'!$P$2))*100," ")</f>
        <v xml:space="preserve"> </v>
      </c>
    </row>
    <row r="1909" spans="1:7" hidden="1" x14ac:dyDescent="0.25">
      <c r="A1909">
        <v>368</v>
      </c>
      <c r="B1909" t="s">
        <v>5265</v>
      </c>
      <c r="C1909">
        <v>1996</v>
      </c>
      <c r="D1909" t="s">
        <v>7293</v>
      </c>
      <c r="G1909" t="str">
        <f>+IF('Merged data'!G1909&gt;='Merged data'!$P$2,(LN('Merged data'!G1909)-LN('Merged data'!$P$2))/(LN('Merged data'!$P$3)-LN('Merged data'!$P$2))*100," ")</f>
        <v xml:space="preserve"> </v>
      </c>
    </row>
    <row r="1910" spans="1:7" hidden="1" x14ac:dyDescent="0.25">
      <c r="A1910">
        <v>372</v>
      </c>
      <c r="B1910" t="s">
        <v>5266</v>
      </c>
      <c r="C1910">
        <v>1996</v>
      </c>
      <c r="D1910" t="s">
        <v>7294</v>
      </c>
      <c r="G1910" t="str">
        <f>+IF('Merged data'!G1910&gt;='Merged data'!$P$2,(LN('Merged data'!G1910)-LN('Merged data'!$P$2))/(LN('Merged data'!$P$3)-LN('Merged data'!$P$2))*100," ")</f>
        <v xml:space="preserve"> </v>
      </c>
    </row>
    <row r="1911" spans="1:7" hidden="1" x14ac:dyDescent="0.25">
      <c r="A1911">
        <v>376</v>
      </c>
      <c r="B1911" t="s">
        <v>5267</v>
      </c>
      <c r="C1911">
        <v>1996</v>
      </c>
      <c r="D1911" t="s">
        <v>7295</v>
      </c>
      <c r="G1911" t="str">
        <f>+IF('Merged data'!G1911&gt;='Merged data'!$P$2,(LN('Merged data'!G1911)-LN('Merged data'!$P$2))/(LN('Merged data'!$P$3)-LN('Merged data'!$P$2))*100," ")</f>
        <v xml:space="preserve"> </v>
      </c>
    </row>
    <row r="1912" spans="1:7" hidden="1" x14ac:dyDescent="0.25">
      <c r="A1912">
        <v>380</v>
      </c>
      <c r="B1912" t="s">
        <v>5268</v>
      </c>
      <c r="C1912">
        <v>1996</v>
      </c>
      <c r="D1912" t="s">
        <v>7296</v>
      </c>
      <c r="G1912" t="str">
        <f>+IF('Merged data'!G1912&gt;='Merged data'!$P$2,(LN('Merged data'!G1912)-LN('Merged data'!$P$2))/(LN('Merged data'!$P$3)-LN('Merged data'!$P$2))*100," ")</f>
        <v xml:space="preserve"> </v>
      </c>
    </row>
    <row r="1913" spans="1:7" hidden="1" x14ac:dyDescent="0.25">
      <c r="A1913">
        <v>384</v>
      </c>
      <c r="B1913" t="s">
        <v>5269</v>
      </c>
      <c r="C1913">
        <v>1996</v>
      </c>
      <c r="D1913" t="s">
        <v>7297</v>
      </c>
      <c r="G1913" t="str">
        <f>+IF('Merged data'!G1913&gt;='Merged data'!$P$2,(LN('Merged data'!G1913)-LN('Merged data'!$P$2))/(LN('Merged data'!$P$3)-LN('Merged data'!$P$2))*100," ")</f>
        <v xml:space="preserve"> </v>
      </c>
    </row>
    <row r="1914" spans="1:7" hidden="1" x14ac:dyDescent="0.25">
      <c r="A1914">
        <v>388</v>
      </c>
      <c r="B1914" t="s">
        <v>5270</v>
      </c>
      <c r="C1914">
        <v>1996</v>
      </c>
      <c r="D1914" t="s">
        <v>7298</v>
      </c>
      <c r="G1914" t="str">
        <f>+IF('Merged data'!G1914&gt;='Merged data'!$P$2,(LN('Merged data'!G1914)-LN('Merged data'!$P$2))/(LN('Merged data'!$P$3)-LN('Merged data'!$P$2))*100," ")</f>
        <v xml:space="preserve"> </v>
      </c>
    </row>
    <row r="1915" spans="1:7" hidden="1" x14ac:dyDescent="0.25">
      <c r="A1915">
        <v>392</v>
      </c>
      <c r="B1915" t="s">
        <v>5271</v>
      </c>
      <c r="C1915">
        <v>1996</v>
      </c>
      <c r="D1915" t="s">
        <v>7299</v>
      </c>
      <c r="G1915" t="str">
        <f>+IF('Merged data'!G1915&gt;='Merged data'!$P$2,(LN('Merged data'!G1915)-LN('Merged data'!$P$2))/(LN('Merged data'!$P$3)-LN('Merged data'!$P$2))*100," ")</f>
        <v xml:space="preserve"> </v>
      </c>
    </row>
    <row r="1916" spans="1:7" hidden="1" x14ac:dyDescent="0.25">
      <c r="A1916">
        <v>398</v>
      </c>
      <c r="B1916" t="s">
        <v>5272</v>
      </c>
      <c r="C1916">
        <v>1996</v>
      </c>
      <c r="D1916" t="s">
        <v>7300</v>
      </c>
      <c r="G1916" t="str">
        <f>+IF('Merged data'!G1916&gt;='Merged data'!$P$2,(LN('Merged data'!G1916)-LN('Merged data'!$P$2))/(LN('Merged data'!$P$3)-LN('Merged data'!$P$2))*100," ")</f>
        <v xml:space="preserve"> </v>
      </c>
    </row>
    <row r="1917" spans="1:7" hidden="1" x14ac:dyDescent="0.25">
      <c r="A1917">
        <v>400</v>
      </c>
      <c r="B1917" t="s">
        <v>5273</v>
      </c>
      <c r="C1917">
        <v>1996</v>
      </c>
      <c r="D1917" t="s">
        <v>7301</v>
      </c>
      <c r="G1917" t="str">
        <f>+IF('Merged data'!G1917&gt;='Merged data'!$P$2,(LN('Merged data'!G1917)-LN('Merged data'!$P$2))/(LN('Merged data'!$P$3)-LN('Merged data'!$P$2))*100," ")</f>
        <v xml:space="preserve"> </v>
      </c>
    </row>
    <row r="1918" spans="1:7" hidden="1" x14ac:dyDescent="0.25">
      <c r="A1918">
        <v>404</v>
      </c>
      <c r="B1918" t="s">
        <v>5274</v>
      </c>
      <c r="C1918">
        <v>1996</v>
      </c>
      <c r="D1918" t="s">
        <v>7302</v>
      </c>
      <c r="G1918" t="str">
        <f>+IF('Merged data'!G1918&gt;='Merged data'!$P$2,(LN('Merged data'!G1918)-LN('Merged data'!$P$2))/(LN('Merged data'!$P$3)-LN('Merged data'!$P$2))*100," ")</f>
        <v xml:space="preserve"> </v>
      </c>
    </row>
    <row r="1919" spans="1:7" hidden="1" x14ac:dyDescent="0.25">
      <c r="A1919">
        <v>408</v>
      </c>
      <c r="B1919" t="s">
        <v>5275</v>
      </c>
      <c r="C1919">
        <v>1996</v>
      </c>
      <c r="D1919" t="s">
        <v>7303</v>
      </c>
      <c r="G1919" t="str">
        <f>+IF('Merged data'!G1919&gt;='Merged data'!$P$2,(LN('Merged data'!G1919)-LN('Merged data'!$P$2))/(LN('Merged data'!$P$3)-LN('Merged data'!$P$2))*100," ")</f>
        <v xml:space="preserve"> </v>
      </c>
    </row>
    <row r="1920" spans="1:7" hidden="1" x14ac:dyDescent="0.25">
      <c r="A1920">
        <v>410</v>
      </c>
      <c r="B1920" t="s">
        <v>5276</v>
      </c>
      <c r="C1920">
        <v>1996</v>
      </c>
      <c r="D1920" t="s">
        <v>7304</v>
      </c>
      <c r="G1920" t="str">
        <f>+IF('Merged data'!G1920&gt;='Merged data'!$P$2,(LN('Merged data'!G1920)-LN('Merged data'!$P$2))/(LN('Merged data'!$P$3)-LN('Merged data'!$P$2))*100," ")</f>
        <v xml:space="preserve"> </v>
      </c>
    </row>
    <row r="1921" spans="1:7" hidden="1" x14ac:dyDescent="0.25">
      <c r="A1921">
        <v>414</v>
      </c>
      <c r="B1921" t="s">
        <v>5277</v>
      </c>
      <c r="C1921">
        <v>1996</v>
      </c>
      <c r="D1921" t="s">
        <v>7305</v>
      </c>
      <c r="G1921" t="str">
        <f>+IF('Merged data'!G1921&gt;='Merged data'!$P$2,(LN('Merged data'!G1921)-LN('Merged data'!$P$2))/(LN('Merged data'!$P$3)-LN('Merged data'!$P$2))*100," ")</f>
        <v xml:space="preserve"> </v>
      </c>
    </row>
    <row r="1922" spans="1:7" hidden="1" x14ac:dyDescent="0.25">
      <c r="A1922">
        <v>417</v>
      </c>
      <c r="B1922" t="s">
        <v>5278</v>
      </c>
      <c r="C1922">
        <v>1996</v>
      </c>
      <c r="D1922" t="s">
        <v>7306</v>
      </c>
      <c r="G1922" t="str">
        <f>+IF('Merged data'!G1922&gt;='Merged data'!$P$2,(LN('Merged data'!G1922)-LN('Merged data'!$P$2))/(LN('Merged data'!$P$3)-LN('Merged data'!$P$2))*100," ")</f>
        <v xml:space="preserve"> </v>
      </c>
    </row>
    <row r="1923" spans="1:7" hidden="1" x14ac:dyDescent="0.25">
      <c r="A1923">
        <v>418</v>
      </c>
      <c r="B1923" t="s">
        <v>5279</v>
      </c>
      <c r="C1923">
        <v>1996</v>
      </c>
      <c r="D1923" t="s">
        <v>7307</v>
      </c>
      <c r="G1923" t="str">
        <f>+IF('Merged data'!G1923&gt;='Merged data'!$P$2,(LN('Merged data'!G1923)-LN('Merged data'!$P$2))/(LN('Merged data'!$P$3)-LN('Merged data'!$P$2))*100," ")</f>
        <v xml:space="preserve"> </v>
      </c>
    </row>
    <row r="1924" spans="1:7" hidden="1" x14ac:dyDescent="0.25">
      <c r="A1924">
        <v>419</v>
      </c>
      <c r="B1924" t="s">
        <v>5280</v>
      </c>
      <c r="C1924">
        <v>1996</v>
      </c>
      <c r="D1924" t="s">
        <v>7308</v>
      </c>
      <c r="G1924" t="str">
        <f>+IF('Merged data'!G1924&gt;='Merged data'!$P$2,(LN('Merged data'!G1924)-LN('Merged data'!$P$2))/(LN('Merged data'!$P$3)-LN('Merged data'!$P$2))*100," ")</f>
        <v xml:space="preserve"> </v>
      </c>
    </row>
    <row r="1925" spans="1:7" hidden="1" x14ac:dyDescent="0.25">
      <c r="A1925">
        <v>422</v>
      </c>
      <c r="B1925" t="s">
        <v>5281</v>
      </c>
      <c r="C1925">
        <v>1996</v>
      </c>
      <c r="D1925" t="s">
        <v>7309</v>
      </c>
      <c r="G1925" t="str">
        <f>+IF('Merged data'!G1925&gt;='Merged data'!$P$2,(LN('Merged data'!G1925)-LN('Merged data'!$P$2))/(LN('Merged data'!$P$3)-LN('Merged data'!$P$2))*100," ")</f>
        <v xml:space="preserve"> </v>
      </c>
    </row>
    <row r="1926" spans="1:7" hidden="1" x14ac:dyDescent="0.25">
      <c r="A1926">
        <v>426</v>
      </c>
      <c r="B1926" t="s">
        <v>5282</v>
      </c>
      <c r="C1926">
        <v>1996</v>
      </c>
      <c r="D1926" t="s">
        <v>7310</v>
      </c>
      <c r="G1926" t="str">
        <f>+IF('Merged data'!G1926&gt;='Merged data'!$P$2,(LN('Merged data'!G1926)-LN('Merged data'!$P$2))/(LN('Merged data'!$P$3)-LN('Merged data'!$P$2))*100," ")</f>
        <v xml:space="preserve"> </v>
      </c>
    </row>
    <row r="1927" spans="1:7" hidden="1" x14ac:dyDescent="0.25">
      <c r="A1927">
        <v>428</v>
      </c>
      <c r="B1927" t="s">
        <v>5283</v>
      </c>
      <c r="C1927">
        <v>1996</v>
      </c>
      <c r="D1927" t="s">
        <v>7311</v>
      </c>
      <c r="G1927" t="str">
        <f>+IF('Merged data'!G1927&gt;='Merged data'!$P$2,(LN('Merged data'!G1927)-LN('Merged data'!$P$2))/(LN('Merged data'!$P$3)-LN('Merged data'!$P$2))*100," ")</f>
        <v xml:space="preserve"> </v>
      </c>
    </row>
    <row r="1928" spans="1:7" hidden="1" x14ac:dyDescent="0.25">
      <c r="A1928">
        <v>430</v>
      </c>
      <c r="B1928" t="s">
        <v>5284</v>
      </c>
      <c r="C1928">
        <v>1996</v>
      </c>
      <c r="D1928" t="s">
        <v>7312</v>
      </c>
      <c r="G1928" t="str">
        <f>+IF('Merged data'!G1928&gt;='Merged data'!$P$2,(LN('Merged data'!G1928)-LN('Merged data'!$P$2))/(LN('Merged data'!$P$3)-LN('Merged data'!$P$2))*100," ")</f>
        <v xml:space="preserve"> </v>
      </c>
    </row>
    <row r="1929" spans="1:7" hidden="1" x14ac:dyDescent="0.25">
      <c r="A1929">
        <v>432</v>
      </c>
      <c r="B1929" t="s">
        <v>5285</v>
      </c>
      <c r="C1929">
        <v>1996</v>
      </c>
      <c r="D1929" t="s">
        <v>7313</v>
      </c>
      <c r="G1929" t="str">
        <f>+IF('Merged data'!G1929&gt;='Merged data'!$P$2,(LN('Merged data'!G1929)-LN('Merged data'!$P$2))/(LN('Merged data'!$P$3)-LN('Merged data'!$P$2))*100," ")</f>
        <v xml:space="preserve"> </v>
      </c>
    </row>
    <row r="1930" spans="1:7" hidden="1" x14ac:dyDescent="0.25">
      <c r="A1930">
        <v>434</v>
      </c>
      <c r="B1930" t="s">
        <v>5286</v>
      </c>
      <c r="C1930">
        <v>1996</v>
      </c>
      <c r="D1930" t="s">
        <v>7314</v>
      </c>
      <c r="G1930" t="str">
        <f>+IF('Merged data'!G1930&gt;='Merged data'!$P$2,(LN('Merged data'!G1930)-LN('Merged data'!$P$2))/(LN('Merged data'!$P$3)-LN('Merged data'!$P$2))*100," ")</f>
        <v xml:space="preserve"> </v>
      </c>
    </row>
    <row r="1931" spans="1:7" hidden="1" x14ac:dyDescent="0.25">
      <c r="A1931">
        <v>438</v>
      </c>
      <c r="B1931" t="s">
        <v>5287</v>
      </c>
      <c r="C1931">
        <v>1996</v>
      </c>
      <c r="D1931" t="s">
        <v>7315</v>
      </c>
      <c r="G1931" t="str">
        <f>+IF('Merged data'!G1931&gt;='Merged data'!$P$2,(LN('Merged data'!G1931)-LN('Merged data'!$P$2))/(LN('Merged data'!$P$3)-LN('Merged data'!$P$2))*100," ")</f>
        <v xml:space="preserve"> </v>
      </c>
    </row>
    <row r="1932" spans="1:7" hidden="1" x14ac:dyDescent="0.25">
      <c r="A1932">
        <v>440</v>
      </c>
      <c r="B1932" t="s">
        <v>5288</v>
      </c>
      <c r="C1932">
        <v>1996</v>
      </c>
      <c r="D1932" t="s">
        <v>7316</v>
      </c>
      <c r="G1932" t="str">
        <f>+IF('Merged data'!G1932&gt;='Merged data'!$P$2,(LN('Merged data'!G1932)-LN('Merged data'!$P$2))/(LN('Merged data'!$P$3)-LN('Merged data'!$P$2))*100," ")</f>
        <v xml:space="preserve"> </v>
      </c>
    </row>
    <row r="1933" spans="1:7" hidden="1" x14ac:dyDescent="0.25">
      <c r="A1933">
        <v>442</v>
      </c>
      <c r="B1933" t="s">
        <v>5289</v>
      </c>
      <c r="C1933">
        <v>1996</v>
      </c>
      <c r="D1933" t="s">
        <v>7317</v>
      </c>
      <c r="G1933" t="str">
        <f>+IF('Merged data'!G1933&gt;='Merged data'!$P$2,(LN('Merged data'!G1933)-LN('Merged data'!$P$2))/(LN('Merged data'!$P$3)-LN('Merged data'!$P$2))*100," ")</f>
        <v xml:space="preserve"> </v>
      </c>
    </row>
    <row r="1934" spans="1:7" hidden="1" x14ac:dyDescent="0.25">
      <c r="A1934">
        <v>446</v>
      </c>
      <c r="B1934" t="s">
        <v>5290</v>
      </c>
      <c r="C1934">
        <v>1996</v>
      </c>
      <c r="D1934" t="s">
        <v>7318</v>
      </c>
      <c r="G1934" t="str">
        <f>+IF('Merged data'!G1934&gt;='Merged data'!$P$2,(LN('Merged data'!G1934)-LN('Merged data'!$P$2))/(LN('Merged data'!$P$3)-LN('Merged data'!$P$2))*100," ")</f>
        <v xml:space="preserve"> </v>
      </c>
    </row>
    <row r="1935" spans="1:7" hidden="1" x14ac:dyDescent="0.25">
      <c r="A1935">
        <v>450</v>
      </c>
      <c r="B1935" t="s">
        <v>5291</v>
      </c>
      <c r="C1935">
        <v>1996</v>
      </c>
      <c r="D1935" t="s">
        <v>7319</v>
      </c>
      <c r="G1935" t="str">
        <f>+IF('Merged data'!G1935&gt;='Merged data'!$P$2,(LN('Merged data'!G1935)-LN('Merged data'!$P$2))/(LN('Merged data'!$P$3)-LN('Merged data'!$P$2))*100," ")</f>
        <v xml:space="preserve"> </v>
      </c>
    </row>
    <row r="1936" spans="1:7" hidden="1" x14ac:dyDescent="0.25">
      <c r="A1936">
        <v>454</v>
      </c>
      <c r="B1936" t="s">
        <v>5292</v>
      </c>
      <c r="C1936">
        <v>1996</v>
      </c>
      <c r="D1936" t="s">
        <v>7320</v>
      </c>
      <c r="G1936" t="str">
        <f>+IF('Merged data'!G1936&gt;='Merged data'!$P$2,(LN('Merged data'!G1936)-LN('Merged data'!$P$2))/(LN('Merged data'!$P$3)-LN('Merged data'!$P$2))*100," ")</f>
        <v xml:space="preserve"> </v>
      </c>
    </row>
    <row r="1937" spans="1:7" hidden="1" x14ac:dyDescent="0.25">
      <c r="A1937">
        <v>458</v>
      </c>
      <c r="B1937" t="s">
        <v>5293</v>
      </c>
      <c r="C1937">
        <v>1996</v>
      </c>
      <c r="D1937" t="s">
        <v>7321</v>
      </c>
      <c r="G1937" t="str">
        <f>+IF('Merged data'!G1937&gt;='Merged data'!$P$2,(LN('Merged data'!G1937)-LN('Merged data'!$P$2))/(LN('Merged data'!$P$3)-LN('Merged data'!$P$2))*100," ")</f>
        <v xml:space="preserve"> </v>
      </c>
    </row>
    <row r="1938" spans="1:7" hidden="1" x14ac:dyDescent="0.25">
      <c r="A1938">
        <v>462</v>
      </c>
      <c r="B1938" t="s">
        <v>5294</v>
      </c>
      <c r="C1938">
        <v>1996</v>
      </c>
      <c r="D1938" t="s">
        <v>7322</v>
      </c>
      <c r="G1938" t="str">
        <f>+IF('Merged data'!G1938&gt;='Merged data'!$P$2,(LN('Merged data'!G1938)-LN('Merged data'!$P$2))/(LN('Merged data'!$P$3)-LN('Merged data'!$P$2))*100," ")</f>
        <v xml:space="preserve"> </v>
      </c>
    </row>
    <row r="1939" spans="1:7" hidden="1" x14ac:dyDescent="0.25">
      <c r="A1939">
        <v>466</v>
      </c>
      <c r="B1939" t="s">
        <v>5295</v>
      </c>
      <c r="C1939">
        <v>1996</v>
      </c>
      <c r="D1939" t="s">
        <v>890</v>
      </c>
      <c r="G1939" t="str">
        <f>+IF('Merged data'!G1939&gt;='Merged data'!$P$2,(LN('Merged data'!G1939)-LN('Merged data'!$P$2))/(LN('Merged data'!$P$3)-LN('Merged data'!$P$2))*100," ")</f>
        <v xml:space="preserve"> </v>
      </c>
    </row>
    <row r="1940" spans="1:7" hidden="1" x14ac:dyDescent="0.25">
      <c r="A1940">
        <v>470</v>
      </c>
      <c r="B1940" t="s">
        <v>5296</v>
      </c>
      <c r="C1940">
        <v>1996</v>
      </c>
      <c r="D1940" t="s">
        <v>7323</v>
      </c>
      <c r="G1940" t="str">
        <f>+IF('Merged data'!G1940&gt;='Merged data'!$P$2,(LN('Merged data'!G1940)-LN('Merged data'!$P$2))/(LN('Merged data'!$P$3)-LN('Merged data'!$P$2))*100," ")</f>
        <v xml:space="preserve"> </v>
      </c>
    </row>
    <row r="1941" spans="1:7" hidden="1" x14ac:dyDescent="0.25">
      <c r="A1941">
        <v>474</v>
      </c>
      <c r="B1941" t="s">
        <v>5297</v>
      </c>
      <c r="C1941">
        <v>1996</v>
      </c>
      <c r="D1941" t="s">
        <v>7324</v>
      </c>
      <c r="G1941" t="str">
        <f>+IF('Merged data'!G1941&gt;='Merged data'!$P$2,(LN('Merged data'!G1941)-LN('Merged data'!$P$2))/(LN('Merged data'!$P$3)-LN('Merged data'!$P$2))*100," ")</f>
        <v xml:space="preserve"> </v>
      </c>
    </row>
    <row r="1942" spans="1:7" hidden="1" x14ac:dyDescent="0.25">
      <c r="A1942">
        <v>478</v>
      </c>
      <c r="B1942" t="s">
        <v>5298</v>
      </c>
      <c r="C1942">
        <v>1996</v>
      </c>
      <c r="D1942" t="s">
        <v>7325</v>
      </c>
      <c r="G1942" t="str">
        <f>+IF('Merged data'!G1942&gt;='Merged data'!$P$2,(LN('Merged data'!G1942)-LN('Merged data'!$P$2))/(LN('Merged data'!$P$3)-LN('Merged data'!$P$2))*100," ")</f>
        <v xml:space="preserve"> </v>
      </c>
    </row>
    <row r="1943" spans="1:7" hidden="1" x14ac:dyDescent="0.25">
      <c r="A1943">
        <v>480</v>
      </c>
      <c r="B1943" t="s">
        <v>5299</v>
      </c>
      <c r="C1943">
        <v>1996</v>
      </c>
      <c r="D1943" t="s">
        <v>7326</v>
      </c>
      <c r="G1943" t="str">
        <f>+IF('Merged data'!G1943&gt;='Merged data'!$P$2,(LN('Merged data'!G1943)-LN('Merged data'!$P$2))/(LN('Merged data'!$P$3)-LN('Merged data'!$P$2))*100," ")</f>
        <v xml:space="preserve"> </v>
      </c>
    </row>
    <row r="1944" spans="1:7" hidden="1" x14ac:dyDescent="0.25">
      <c r="A1944">
        <v>484</v>
      </c>
      <c r="B1944" t="s">
        <v>5300</v>
      </c>
      <c r="C1944">
        <v>1996</v>
      </c>
      <c r="D1944" t="s">
        <v>7327</v>
      </c>
      <c r="G1944" t="str">
        <f>+IF('Merged data'!G1944&gt;='Merged data'!$P$2,(LN('Merged data'!G1944)-LN('Merged data'!$P$2))/(LN('Merged data'!$P$3)-LN('Merged data'!$P$2))*100," ")</f>
        <v xml:space="preserve"> </v>
      </c>
    </row>
    <row r="1945" spans="1:7" hidden="1" x14ac:dyDescent="0.25">
      <c r="A1945">
        <v>485</v>
      </c>
      <c r="B1945" t="s">
        <v>5301</v>
      </c>
      <c r="C1945">
        <v>1996</v>
      </c>
      <c r="D1945" t="s">
        <v>7328</v>
      </c>
      <c r="G1945" t="str">
        <f>+IF('Merged data'!G1945&gt;='Merged data'!$P$2,(LN('Merged data'!G1945)-LN('Merged data'!$P$2))/(LN('Merged data'!$P$3)-LN('Merged data'!$P$2))*100," ")</f>
        <v xml:space="preserve"> </v>
      </c>
    </row>
    <row r="1946" spans="1:7" hidden="1" x14ac:dyDescent="0.25">
      <c r="A1946">
        <v>492</v>
      </c>
      <c r="B1946" t="s">
        <v>5302</v>
      </c>
      <c r="C1946">
        <v>1996</v>
      </c>
      <c r="D1946" t="s">
        <v>7329</v>
      </c>
      <c r="G1946" t="str">
        <f>+IF('Merged data'!G1946&gt;='Merged data'!$P$2,(LN('Merged data'!G1946)-LN('Merged data'!$P$2))/(LN('Merged data'!$P$3)-LN('Merged data'!$P$2))*100," ")</f>
        <v xml:space="preserve"> </v>
      </c>
    </row>
    <row r="1947" spans="1:7" hidden="1" x14ac:dyDescent="0.25">
      <c r="A1947">
        <v>496</v>
      </c>
      <c r="B1947" t="s">
        <v>5303</v>
      </c>
      <c r="C1947">
        <v>1996</v>
      </c>
      <c r="D1947" t="s">
        <v>7330</v>
      </c>
      <c r="G1947" t="str">
        <f>+IF('Merged data'!G1947&gt;='Merged data'!$P$2,(LN('Merged data'!G1947)-LN('Merged data'!$P$2))/(LN('Merged data'!$P$3)-LN('Merged data'!$P$2))*100," ")</f>
        <v xml:space="preserve"> </v>
      </c>
    </row>
    <row r="1948" spans="1:7" hidden="1" x14ac:dyDescent="0.25">
      <c r="A1948">
        <v>498</v>
      </c>
      <c r="B1948" t="s">
        <v>5304</v>
      </c>
      <c r="C1948">
        <v>1996</v>
      </c>
      <c r="D1948" t="s">
        <v>7331</v>
      </c>
      <c r="G1948" t="str">
        <f>+IF('Merged data'!G1948&gt;='Merged data'!$P$2,(LN('Merged data'!G1948)-LN('Merged data'!$P$2))/(LN('Merged data'!$P$3)-LN('Merged data'!$P$2))*100," ")</f>
        <v xml:space="preserve"> </v>
      </c>
    </row>
    <row r="1949" spans="1:7" hidden="1" x14ac:dyDescent="0.25">
      <c r="A1949">
        <v>499</v>
      </c>
      <c r="B1949" t="s">
        <v>5305</v>
      </c>
      <c r="C1949">
        <v>1996</v>
      </c>
      <c r="D1949" t="s">
        <v>7332</v>
      </c>
      <c r="G1949" t="str">
        <f>+IF('Merged data'!G1949&gt;='Merged data'!$P$2,(LN('Merged data'!G1949)-LN('Merged data'!$P$2))/(LN('Merged data'!$P$3)-LN('Merged data'!$P$2))*100," ")</f>
        <v xml:space="preserve"> </v>
      </c>
    </row>
    <row r="1950" spans="1:7" hidden="1" x14ac:dyDescent="0.25">
      <c r="A1950">
        <v>500</v>
      </c>
      <c r="B1950" t="s">
        <v>5306</v>
      </c>
      <c r="C1950">
        <v>1996</v>
      </c>
      <c r="D1950" t="s">
        <v>7333</v>
      </c>
      <c r="G1950" t="str">
        <f>+IF('Merged data'!G1950&gt;='Merged data'!$P$2,(LN('Merged data'!G1950)-LN('Merged data'!$P$2))/(LN('Merged data'!$P$3)-LN('Merged data'!$P$2))*100," ")</f>
        <v xml:space="preserve"> </v>
      </c>
    </row>
    <row r="1951" spans="1:7" hidden="1" x14ac:dyDescent="0.25">
      <c r="A1951">
        <v>504</v>
      </c>
      <c r="B1951" t="s">
        <v>5307</v>
      </c>
      <c r="C1951">
        <v>1996</v>
      </c>
      <c r="D1951" t="s">
        <v>7334</v>
      </c>
      <c r="G1951" t="str">
        <f>+IF('Merged data'!G1951&gt;='Merged data'!$P$2,(LN('Merged data'!G1951)-LN('Merged data'!$P$2))/(LN('Merged data'!$P$3)-LN('Merged data'!$P$2))*100," ")</f>
        <v xml:space="preserve"> </v>
      </c>
    </row>
    <row r="1952" spans="1:7" hidden="1" x14ac:dyDescent="0.25">
      <c r="A1952">
        <v>508</v>
      </c>
      <c r="B1952" t="s">
        <v>5308</v>
      </c>
      <c r="C1952">
        <v>1996</v>
      </c>
      <c r="D1952" t="s">
        <v>7335</v>
      </c>
      <c r="G1952" t="str">
        <f>+IF('Merged data'!G1952&gt;='Merged data'!$P$2,(LN('Merged data'!G1952)-LN('Merged data'!$P$2))/(LN('Merged data'!$P$3)-LN('Merged data'!$P$2))*100," ")</f>
        <v xml:space="preserve"> </v>
      </c>
    </row>
    <row r="1953" spans="1:7" hidden="1" x14ac:dyDescent="0.25">
      <c r="A1953">
        <v>512</v>
      </c>
      <c r="B1953" t="s">
        <v>5309</v>
      </c>
      <c r="C1953">
        <v>1996</v>
      </c>
      <c r="D1953" t="s">
        <v>7336</v>
      </c>
      <c r="G1953" t="str">
        <f>+IF('Merged data'!G1953&gt;='Merged data'!$P$2,(LN('Merged data'!G1953)-LN('Merged data'!$P$2))/(LN('Merged data'!$P$3)-LN('Merged data'!$P$2))*100," ")</f>
        <v xml:space="preserve"> </v>
      </c>
    </row>
    <row r="1954" spans="1:7" hidden="1" x14ac:dyDescent="0.25">
      <c r="A1954">
        <v>513</v>
      </c>
      <c r="B1954" t="s">
        <v>5310</v>
      </c>
      <c r="C1954">
        <v>1996</v>
      </c>
      <c r="D1954" t="s">
        <v>7337</v>
      </c>
      <c r="G1954" t="str">
        <f>+IF('Merged data'!G1954&gt;='Merged data'!$P$2,(LN('Merged data'!G1954)-LN('Merged data'!$P$2))/(LN('Merged data'!$P$3)-LN('Merged data'!$P$2))*100," ")</f>
        <v xml:space="preserve"> </v>
      </c>
    </row>
    <row r="1955" spans="1:7" hidden="1" x14ac:dyDescent="0.25">
      <c r="A1955">
        <v>514</v>
      </c>
      <c r="B1955" t="s">
        <v>5311</v>
      </c>
      <c r="C1955">
        <v>1996</v>
      </c>
      <c r="D1955" t="s">
        <v>7338</v>
      </c>
      <c r="G1955" t="str">
        <f>+IF('Merged data'!G1955&gt;='Merged data'!$P$2,(LN('Merged data'!G1955)-LN('Merged data'!$P$2))/(LN('Merged data'!$P$3)-LN('Merged data'!$P$2))*100," ")</f>
        <v xml:space="preserve"> </v>
      </c>
    </row>
    <row r="1956" spans="1:7" hidden="1" x14ac:dyDescent="0.25">
      <c r="A1956">
        <v>515</v>
      </c>
      <c r="B1956" t="s">
        <v>5312</v>
      </c>
      <c r="C1956">
        <v>1996</v>
      </c>
      <c r="D1956" t="s">
        <v>7339</v>
      </c>
      <c r="G1956" t="str">
        <f>+IF('Merged data'!G1956&gt;='Merged data'!$P$2,(LN('Merged data'!G1956)-LN('Merged data'!$P$2))/(LN('Merged data'!$P$3)-LN('Merged data'!$P$2))*100," ")</f>
        <v xml:space="preserve"> </v>
      </c>
    </row>
    <row r="1957" spans="1:7" hidden="1" x14ac:dyDescent="0.25">
      <c r="A1957">
        <v>516</v>
      </c>
      <c r="B1957" t="s">
        <v>5313</v>
      </c>
      <c r="C1957">
        <v>1996</v>
      </c>
      <c r="D1957" t="s">
        <v>7340</v>
      </c>
      <c r="G1957" t="str">
        <f>+IF('Merged data'!G1957&gt;='Merged data'!$P$2,(LN('Merged data'!G1957)-LN('Merged data'!$P$2))/(LN('Merged data'!$P$3)-LN('Merged data'!$P$2))*100," ")</f>
        <v xml:space="preserve"> </v>
      </c>
    </row>
    <row r="1958" spans="1:7" hidden="1" x14ac:dyDescent="0.25">
      <c r="A1958">
        <v>518</v>
      </c>
      <c r="B1958" t="s">
        <v>5314</v>
      </c>
      <c r="C1958">
        <v>1996</v>
      </c>
      <c r="D1958" t="s">
        <v>7341</v>
      </c>
      <c r="G1958" t="str">
        <f>+IF('Merged data'!G1958&gt;='Merged data'!$P$2,(LN('Merged data'!G1958)-LN('Merged data'!$P$2))/(LN('Merged data'!$P$3)-LN('Merged data'!$P$2))*100," ")</f>
        <v xml:space="preserve"> </v>
      </c>
    </row>
    <row r="1959" spans="1:7" hidden="1" x14ac:dyDescent="0.25">
      <c r="A1959">
        <v>520</v>
      </c>
      <c r="B1959" t="s">
        <v>5315</v>
      </c>
      <c r="C1959">
        <v>1996</v>
      </c>
      <c r="D1959" t="s">
        <v>7342</v>
      </c>
      <c r="G1959" t="str">
        <f>+IF('Merged data'!G1959&gt;='Merged data'!$P$2,(LN('Merged data'!G1959)-LN('Merged data'!$P$2))/(LN('Merged data'!$P$3)-LN('Merged data'!$P$2))*100," ")</f>
        <v xml:space="preserve"> </v>
      </c>
    </row>
    <row r="1960" spans="1:7" hidden="1" x14ac:dyDescent="0.25">
      <c r="A1960">
        <v>524</v>
      </c>
      <c r="B1960" t="s">
        <v>5316</v>
      </c>
      <c r="C1960">
        <v>1996</v>
      </c>
      <c r="D1960" t="s">
        <v>1049</v>
      </c>
      <c r="G1960" t="str">
        <f>+IF('Merged data'!G1960&gt;='Merged data'!$P$2,(LN('Merged data'!G1960)-LN('Merged data'!$P$2))/(LN('Merged data'!$P$3)-LN('Merged data'!$P$2))*100," ")</f>
        <v xml:space="preserve"> </v>
      </c>
    </row>
    <row r="1961" spans="1:7" hidden="1" x14ac:dyDescent="0.25">
      <c r="A1961">
        <v>528</v>
      </c>
      <c r="B1961" t="s">
        <v>5317</v>
      </c>
      <c r="C1961">
        <v>1996</v>
      </c>
      <c r="D1961" t="s">
        <v>7343</v>
      </c>
      <c r="G1961" t="str">
        <f>+IF('Merged data'!G1961&gt;='Merged data'!$P$2,(LN('Merged data'!G1961)-LN('Merged data'!$P$2))/(LN('Merged data'!$P$3)-LN('Merged data'!$P$2))*100," ")</f>
        <v xml:space="preserve"> </v>
      </c>
    </row>
    <row r="1962" spans="1:7" hidden="1" x14ac:dyDescent="0.25">
      <c r="A1962">
        <v>531</v>
      </c>
      <c r="B1962" t="s">
        <v>5318</v>
      </c>
      <c r="C1962">
        <v>1996</v>
      </c>
      <c r="D1962" t="s">
        <v>7344</v>
      </c>
      <c r="G1962" t="str">
        <f>+IF('Merged data'!G1962&gt;='Merged data'!$P$2,(LN('Merged data'!G1962)-LN('Merged data'!$P$2))/(LN('Merged data'!$P$3)-LN('Merged data'!$P$2))*100," ")</f>
        <v xml:space="preserve"> </v>
      </c>
    </row>
    <row r="1963" spans="1:7" hidden="1" x14ac:dyDescent="0.25">
      <c r="A1963">
        <v>533</v>
      </c>
      <c r="B1963" t="s">
        <v>5319</v>
      </c>
      <c r="C1963">
        <v>1996</v>
      </c>
      <c r="D1963" t="s">
        <v>7345</v>
      </c>
      <c r="G1963" t="str">
        <f>+IF('Merged data'!G1963&gt;='Merged data'!$P$2,(LN('Merged data'!G1963)-LN('Merged data'!$P$2))/(LN('Merged data'!$P$3)-LN('Merged data'!$P$2))*100," ")</f>
        <v xml:space="preserve"> </v>
      </c>
    </row>
    <row r="1964" spans="1:7" hidden="1" x14ac:dyDescent="0.25">
      <c r="A1964">
        <v>534</v>
      </c>
      <c r="B1964" t="s">
        <v>5320</v>
      </c>
      <c r="C1964">
        <v>1996</v>
      </c>
      <c r="D1964" t="s">
        <v>7346</v>
      </c>
      <c r="G1964" t="str">
        <f>+IF('Merged data'!G1964&gt;='Merged data'!$P$2,(LN('Merged data'!G1964)-LN('Merged data'!$P$2))/(LN('Merged data'!$P$3)-LN('Merged data'!$P$2))*100," ")</f>
        <v xml:space="preserve"> </v>
      </c>
    </row>
    <row r="1965" spans="1:7" hidden="1" x14ac:dyDescent="0.25">
      <c r="A1965">
        <v>535</v>
      </c>
      <c r="B1965" t="s">
        <v>5321</v>
      </c>
      <c r="C1965">
        <v>1996</v>
      </c>
      <c r="D1965" t="s">
        <v>7347</v>
      </c>
      <c r="G1965" t="str">
        <f>+IF('Merged data'!G1965&gt;='Merged data'!$P$2,(LN('Merged data'!G1965)-LN('Merged data'!$P$2))/(LN('Merged data'!$P$3)-LN('Merged data'!$P$2))*100," ")</f>
        <v xml:space="preserve"> </v>
      </c>
    </row>
    <row r="1966" spans="1:7" hidden="1" x14ac:dyDescent="0.25">
      <c r="A1966">
        <v>540</v>
      </c>
      <c r="B1966" t="s">
        <v>5322</v>
      </c>
      <c r="C1966">
        <v>1996</v>
      </c>
      <c r="D1966" t="s">
        <v>7348</v>
      </c>
      <c r="G1966" t="str">
        <f>+IF('Merged data'!G1966&gt;='Merged data'!$P$2,(LN('Merged data'!G1966)-LN('Merged data'!$P$2))/(LN('Merged data'!$P$3)-LN('Merged data'!$P$2))*100," ")</f>
        <v xml:space="preserve"> </v>
      </c>
    </row>
    <row r="1967" spans="1:7" hidden="1" x14ac:dyDescent="0.25">
      <c r="A1967">
        <v>543</v>
      </c>
      <c r="B1967" t="s">
        <v>5323</v>
      </c>
      <c r="C1967">
        <v>1996</v>
      </c>
      <c r="D1967" t="s">
        <v>7349</v>
      </c>
      <c r="G1967" t="str">
        <f>+IF('Merged data'!G1967&gt;='Merged data'!$P$2,(LN('Merged data'!G1967)-LN('Merged data'!$P$2))/(LN('Merged data'!$P$3)-LN('Merged data'!$P$2))*100," ")</f>
        <v xml:space="preserve"> </v>
      </c>
    </row>
    <row r="1968" spans="1:7" hidden="1" x14ac:dyDescent="0.25">
      <c r="A1968">
        <v>548</v>
      </c>
      <c r="B1968" t="s">
        <v>5324</v>
      </c>
      <c r="C1968">
        <v>1996</v>
      </c>
      <c r="D1968" t="s">
        <v>7350</v>
      </c>
      <c r="G1968" t="str">
        <f>+IF('Merged data'!G1968&gt;='Merged data'!$P$2,(LN('Merged data'!G1968)-LN('Merged data'!$P$2))/(LN('Merged data'!$P$3)-LN('Merged data'!$P$2))*100," ")</f>
        <v xml:space="preserve"> </v>
      </c>
    </row>
    <row r="1969" spans="1:7" hidden="1" x14ac:dyDescent="0.25">
      <c r="A1969">
        <v>554</v>
      </c>
      <c r="B1969" t="s">
        <v>5325</v>
      </c>
      <c r="C1969">
        <v>1996</v>
      </c>
      <c r="D1969" t="s">
        <v>7351</v>
      </c>
      <c r="G1969" t="str">
        <f>+IF('Merged data'!G1969&gt;='Merged data'!$P$2,(LN('Merged data'!G1969)-LN('Merged data'!$P$2))/(LN('Merged data'!$P$3)-LN('Merged data'!$P$2))*100," ")</f>
        <v xml:space="preserve"> </v>
      </c>
    </row>
    <row r="1970" spans="1:7" hidden="1" x14ac:dyDescent="0.25">
      <c r="A1970">
        <v>558</v>
      </c>
      <c r="B1970" t="s">
        <v>5326</v>
      </c>
      <c r="C1970">
        <v>1996</v>
      </c>
      <c r="D1970" t="s">
        <v>7352</v>
      </c>
      <c r="G1970" t="str">
        <f>+IF('Merged data'!G1970&gt;='Merged data'!$P$2,(LN('Merged data'!G1970)-LN('Merged data'!$P$2))/(LN('Merged data'!$P$3)-LN('Merged data'!$P$2))*100," ")</f>
        <v xml:space="preserve"> </v>
      </c>
    </row>
    <row r="1971" spans="1:7" hidden="1" x14ac:dyDescent="0.25">
      <c r="A1971">
        <v>562</v>
      </c>
      <c r="B1971" t="s">
        <v>5327</v>
      </c>
      <c r="C1971">
        <v>1996</v>
      </c>
      <c r="D1971" t="s">
        <v>7353</v>
      </c>
      <c r="G1971" t="str">
        <f>+IF('Merged data'!G1971&gt;='Merged data'!$P$2,(LN('Merged data'!G1971)-LN('Merged data'!$P$2))/(LN('Merged data'!$P$3)-LN('Merged data'!$P$2))*100," ")</f>
        <v xml:space="preserve"> </v>
      </c>
    </row>
    <row r="1972" spans="1:7" hidden="1" x14ac:dyDescent="0.25">
      <c r="A1972">
        <v>566</v>
      </c>
      <c r="B1972" t="s">
        <v>5328</v>
      </c>
      <c r="C1972">
        <v>1996</v>
      </c>
      <c r="D1972" t="s">
        <v>7354</v>
      </c>
      <c r="G1972" t="str">
        <f>+IF('Merged data'!G1972&gt;='Merged data'!$P$2,(LN('Merged data'!G1972)-LN('Merged data'!$P$2))/(LN('Merged data'!$P$3)-LN('Merged data'!$P$2))*100," ")</f>
        <v xml:space="preserve"> </v>
      </c>
    </row>
    <row r="1973" spans="1:7" hidden="1" x14ac:dyDescent="0.25">
      <c r="A1973">
        <v>570</v>
      </c>
      <c r="B1973" t="s">
        <v>5329</v>
      </c>
      <c r="C1973">
        <v>1996</v>
      </c>
      <c r="D1973" t="s">
        <v>7355</v>
      </c>
      <c r="G1973" t="str">
        <f>+IF('Merged data'!G1973&gt;='Merged data'!$P$2,(LN('Merged data'!G1973)-LN('Merged data'!$P$2))/(LN('Merged data'!$P$3)-LN('Merged data'!$P$2))*100," ")</f>
        <v xml:space="preserve"> </v>
      </c>
    </row>
    <row r="1974" spans="1:7" hidden="1" x14ac:dyDescent="0.25">
      <c r="A1974">
        <v>574</v>
      </c>
      <c r="B1974" t="s">
        <v>5330</v>
      </c>
      <c r="C1974">
        <v>1996</v>
      </c>
      <c r="D1974" t="s">
        <v>7356</v>
      </c>
      <c r="G1974" t="str">
        <f>+IF('Merged data'!G1974&gt;='Merged data'!$P$2,(LN('Merged data'!G1974)-LN('Merged data'!$P$2))/(LN('Merged data'!$P$3)-LN('Merged data'!$P$2))*100," ")</f>
        <v xml:space="preserve"> </v>
      </c>
    </row>
    <row r="1975" spans="1:7" hidden="1" x14ac:dyDescent="0.25">
      <c r="A1975">
        <v>578</v>
      </c>
      <c r="B1975" t="s">
        <v>5331</v>
      </c>
      <c r="C1975">
        <v>1996</v>
      </c>
      <c r="D1975" t="s">
        <v>7357</v>
      </c>
      <c r="G1975" t="str">
        <f>+IF('Merged data'!G1975&gt;='Merged data'!$P$2,(LN('Merged data'!G1975)-LN('Merged data'!$P$2))/(LN('Merged data'!$P$3)-LN('Merged data'!$P$2))*100," ")</f>
        <v xml:space="preserve"> </v>
      </c>
    </row>
    <row r="1976" spans="1:7" hidden="1" x14ac:dyDescent="0.25">
      <c r="A1976">
        <v>580</v>
      </c>
      <c r="B1976" t="s">
        <v>5332</v>
      </c>
      <c r="C1976">
        <v>1996</v>
      </c>
      <c r="D1976" t="s">
        <v>7358</v>
      </c>
      <c r="G1976" t="str">
        <f>+IF('Merged data'!G1976&gt;='Merged data'!$P$2,(LN('Merged data'!G1976)-LN('Merged data'!$P$2))/(LN('Merged data'!$P$3)-LN('Merged data'!$P$2))*100," ")</f>
        <v xml:space="preserve"> </v>
      </c>
    </row>
    <row r="1977" spans="1:7" hidden="1" x14ac:dyDescent="0.25">
      <c r="A1977">
        <v>581</v>
      </c>
      <c r="B1977" t="s">
        <v>5333</v>
      </c>
      <c r="C1977">
        <v>1996</v>
      </c>
      <c r="D1977" t="s">
        <v>7359</v>
      </c>
      <c r="G1977" t="str">
        <f>+IF('Merged data'!G1977&gt;='Merged data'!$P$2,(LN('Merged data'!G1977)-LN('Merged data'!$P$2))/(LN('Merged data'!$P$3)-LN('Merged data'!$P$2))*100," ")</f>
        <v xml:space="preserve"> </v>
      </c>
    </row>
    <row r="1978" spans="1:7" hidden="1" x14ac:dyDescent="0.25">
      <c r="A1978">
        <v>583</v>
      </c>
      <c r="B1978" t="s">
        <v>5334</v>
      </c>
      <c r="C1978">
        <v>1996</v>
      </c>
      <c r="D1978" t="s">
        <v>7360</v>
      </c>
      <c r="G1978" t="str">
        <f>+IF('Merged data'!G1978&gt;='Merged data'!$P$2,(LN('Merged data'!G1978)-LN('Merged data'!$P$2))/(LN('Merged data'!$P$3)-LN('Merged data'!$P$2))*100," ")</f>
        <v xml:space="preserve"> </v>
      </c>
    </row>
    <row r="1979" spans="1:7" hidden="1" x14ac:dyDescent="0.25">
      <c r="A1979">
        <v>584</v>
      </c>
      <c r="B1979" t="s">
        <v>5335</v>
      </c>
      <c r="C1979">
        <v>1996</v>
      </c>
      <c r="D1979" t="s">
        <v>7361</v>
      </c>
      <c r="G1979" t="str">
        <f>+IF('Merged data'!G1979&gt;='Merged data'!$P$2,(LN('Merged data'!G1979)-LN('Merged data'!$P$2))/(LN('Merged data'!$P$3)-LN('Merged data'!$P$2))*100," ")</f>
        <v xml:space="preserve"> </v>
      </c>
    </row>
    <row r="1980" spans="1:7" hidden="1" x14ac:dyDescent="0.25">
      <c r="A1980">
        <v>585</v>
      </c>
      <c r="B1980" t="s">
        <v>5336</v>
      </c>
      <c r="C1980">
        <v>1996</v>
      </c>
      <c r="D1980" t="s">
        <v>7362</v>
      </c>
      <c r="G1980" t="str">
        <f>+IF('Merged data'!G1980&gt;='Merged data'!$P$2,(LN('Merged data'!G1980)-LN('Merged data'!$P$2))/(LN('Merged data'!$P$3)-LN('Merged data'!$P$2))*100," ")</f>
        <v xml:space="preserve"> </v>
      </c>
    </row>
    <row r="1981" spans="1:7" hidden="1" x14ac:dyDescent="0.25">
      <c r="A1981">
        <v>586</v>
      </c>
      <c r="B1981" t="s">
        <v>5337</v>
      </c>
      <c r="C1981">
        <v>1996</v>
      </c>
      <c r="D1981" t="s">
        <v>7363</v>
      </c>
      <c r="G1981" t="str">
        <f>+IF('Merged data'!G1981&gt;='Merged data'!$P$2,(LN('Merged data'!G1981)-LN('Merged data'!$P$2))/(LN('Merged data'!$P$3)-LN('Merged data'!$P$2))*100," ")</f>
        <v xml:space="preserve"> </v>
      </c>
    </row>
    <row r="1982" spans="1:7" hidden="1" x14ac:dyDescent="0.25">
      <c r="A1982">
        <v>591</v>
      </c>
      <c r="B1982" t="s">
        <v>5338</v>
      </c>
      <c r="C1982">
        <v>1996</v>
      </c>
      <c r="D1982" t="s">
        <v>7364</v>
      </c>
      <c r="G1982" t="str">
        <f>+IF('Merged data'!G1982&gt;='Merged data'!$P$2,(LN('Merged data'!G1982)-LN('Merged data'!$P$2))/(LN('Merged data'!$P$3)-LN('Merged data'!$P$2))*100," ")</f>
        <v xml:space="preserve"> </v>
      </c>
    </row>
    <row r="1983" spans="1:7" hidden="1" x14ac:dyDescent="0.25">
      <c r="A1983">
        <v>598</v>
      </c>
      <c r="B1983" t="s">
        <v>5339</v>
      </c>
      <c r="C1983">
        <v>1996</v>
      </c>
      <c r="D1983" t="s">
        <v>7365</v>
      </c>
      <c r="G1983" t="str">
        <f>+IF('Merged data'!G1983&gt;='Merged data'!$P$2,(LN('Merged data'!G1983)-LN('Merged data'!$P$2))/(LN('Merged data'!$P$3)-LN('Merged data'!$P$2))*100," ")</f>
        <v xml:space="preserve"> </v>
      </c>
    </row>
    <row r="1984" spans="1:7" hidden="1" x14ac:dyDescent="0.25">
      <c r="A1984">
        <v>600</v>
      </c>
      <c r="B1984" t="s">
        <v>5340</v>
      </c>
      <c r="C1984">
        <v>1996</v>
      </c>
      <c r="D1984" t="s">
        <v>7366</v>
      </c>
      <c r="G1984" t="str">
        <f>+IF('Merged data'!G1984&gt;='Merged data'!$P$2,(LN('Merged data'!G1984)-LN('Merged data'!$P$2))/(LN('Merged data'!$P$3)-LN('Merged data'!$P$2))*100," ")</f>
        <v xml:space="preserve"> </v>
      </c>
    </row>
    <row r="1985" spans="1:7" hidden="1" x14ac:dyDescent="0.25">
      <c r="A1985">
        <v>604</v>
      </c>
      <c r="B1985" t="s">
        <v>5341</v>
      </c>
      <c r="C1985">
        <v>1996</v>
      </c>
      <c r="D1985" t="s">
        <v>1107</v>
      </c>
      <c r="G1985" t="str">
        <f>+IF('Merged data'!G1985&gt;='Merged data'!$P$2,(LN('Merged data'!G1985)-LN('Merged data'!$P$2))/(LN('Merged data'!$P$3)-LN('Merged data'!$P$2))*100," ")</f>
        <v xml:space="preserve"> </v>
      </c>
    </row>
    <row r="1986" spans="1:7" hidden="1" x14ac:dyDescent="0.25">
      <c r="A1986">
        <v>608</v>
      </c>
      <c r="B1986" t="s">
        <v>5342</v>
      </c>
      <c r="C1986">
        <v>1996</v>
      </c>
      <c r="D1986" t="s">
        <v>7367</v>
      </c>
      <c r="G1986" t="str">
        <f>+IF('Merged data'!G1986&gt;='Merged data'!$P$2,(LN('Merged data'!G1986)-LN('Merged data'!$P$2))/(LN('Merged data'!$P$3)-LN('Merged data'!$P$2))*100," ")</f>
        <v xml:space="preserve"> </v>
      </c>
    </row>
    <row r="1987" spans="1:7" hidden="1" x14ac:dyDescent="0.25">
      <c r="A1987">
        <v>612</v>
      </c>
      <c r="B1987" t="s">
        <v>5343</v>
      </c>
      <c r="C1987">
        <v>1996</v>
      </c>
      <c r="D1987" t="s">
        <v>7368</v>
      </c>
      <c r="G1987" t="str">
        <f>+IF('Merged data'!G1987&gt;='Merged data'!$P$2,(LN('Merged data'!G1987)-LN('Merged data'!$P$2))/(LN('Merged data'!$P$3)-LN('Merged data'!$P$2))*100," ")</f>
        <v xml:space="preserve"> </v>
      </c>
    </row>
    <row r="1988" spans="1:7" hidden="1" x14ac:dyDescent="0.25">
      <c r="A1988">
        <v>616</v>
      </c>
      <c r="B1988" t="s">
        <v>5344</v>
      </c>
      <c r="C1988">
        <v>1996</v>
      </c>
      <c r="D1988" t="s">
        <v>7369</v>
      </c>
      <c r="G1988" t="str">
        <f>+IF('Merged data'!G1988&gt;='Merged data'!$P$2,(LN('Merged data'!G1988)-LN('Merged data'!$P$2))/(LN('Merged data'!$P$3)-LN('Merged data'!$P$2))*100," ")</f>
        <v xml:space="preserve"> </v>
      </c>
    </row>
    <row r="1989" spans="1:7" hidden="1" x14ac:dyDescent="0.25">
      <c r="A1989">
        <v>620</v>
      </c>
      <c r="B1989" t="s">
        <v>5345</v>
      </c>
      <c r="C1989">
        <v>1996</v>
      </c>
      <c r="D1989" t="s">
        <v>7370</v>
      </c>
      <c r="G1989" t="str">
        <f>+IF('Merged data'!G1989&gt;='Merged data'!$P$2,(LN('Merged data'!G1989)-LN('Merged data'!$P$2))/(LN('Merged data'!$P$3)-LN('Merged data'!$P$2))*100," ")</f>
        <v xml:space="preserve"> </v>
      </c>
    </row>
    <row r="1990" spans="1:7" hidden="1" x14ac:dyDescent="0.25">
      <c r="A1990">
        <v>624</v>
      </c>
      <c r="B1990" t="s">
        <v>5346</v>
      </c>
      <c r="C1990">
        <v>1996</v>
      </c>
      <c r="D1990" t="s">
        <v>7371</v>
      </c>
      <c r="G1990" t="str">
        <f>+IF('Merged data'!G1990&gt;='Merged data'!$P$2,(LN('Merged data'!G1990)-LN('Merged data'!$P$2))/(LN('Merged data'!$P$3)-LN('Merged data'!$P$2))*100," ")</f>
        <v xml:space="preserve"> </v>
      </c>
    </row>
    <row r="1991" spans="1:7" hidden="1" x14ac:dyDescent="0.25">
      <c r="A1991">
        <v>626</v>
      </c>
      <c r="B1991" t="s">
        <v>5347</v>
      </c>
      <c r="C1991">
        <v>1996</v>
      </c>
      <c r="D1991" t="s">
        <v>7372</v>
      </c>
      <c r="G1991" t="str">
        <f>+IF('Merged data'!G1991&gt;='Merged data'!$P$2,(LN('Merged data'!G1991)-LN('Merged data'!$P$2))/(LN('Merged data'!$P$3)-LN('Merged data'!$P$2))*100," ")</f>
        <v xml:space="preserve"> </v>
      </c>
    </row>
    <row r="1992" spans="1:7" hidden="1" x14ac:dyDescent="0.25">
      <c r="A1992">
        <v>630</v>
      </c>
      <c r="B1992" t="s">
        <v>5348</v>
      </c>
      <c r="C1992">
        <v>1996</v>
      </c>
      <c r="D1992" t="s">
        <v>7373</v>
      </c>
      <c r="G1992" t="str">
        <f>+IF('Merged data'!G1992&gt;='Merged data'!$P$2,(LN('Merged data'!G1992)-LN('Merged data'!$P$2))/(LN('Merged data'!$P$3)-LN('Merged data'!$P$2))*100," ")</f>
        <v xml:space="preserve"> </v>
      </c>
    </row>
    <row r="1993" spans="1:7" hidden="1" x14ac:dyDescent="0.25">
      <c r="A1993">
        <v>634</v>
      </c>
      <c r="B1993" t="s">
        <v>5349</v>
      </c>
      <c r="C1993">
        <v>1996</v>
      </c>
      <c r="D1993" t="s">
        <v>7374</v>
      </c>
      <c r="G1993" t="str">
        <f>+IF('Merged data'!G1993&gt;='Merged data'!$P$2,(LN('Merged data'!G1993)-LN('Merged data'!$P$2))/(LN('Merged data'!$P$3)-LN('Merged data'!$P$2))*100," ")</f>
        <v xml:space="preserve"> </v>
      </c>
    </row>
    <row r="1994" spans="1:7" hidden="1" x14ac:dyDescent="0.25">
      <c r="A1994">
        <v>638</v>
      </c>
      <c r="B1994" t="s">
        <v>5350</v>
      </c>
      <c r="C1994">
        <v>1996</v>
      </c>
      <c r="D1994" t="s">
        <v>7375</v>
      </c>
      <c r="G1994" t="str">
        <f>+IF('Merged data'!G1994&gt;='Merged data'!$P$2,(LN('Merged data'!G1994)-LN('Merged data'!$P$2))/(LN('Merged data'!$P$3)-LN('Merged data'!$P$2))*100," ")</f>
        <v xml:space="preserve"> </v>
      </c>
    </row>
    <row r="1995" spans="1:7" hidden="1" x14ac:dyDescent="0.25">
      <c r="A1995">
        <v>642</v>
      </c>
      <c r="B1995" t="s">
        <v>5351</v>
      </c>
      <c r="C1995">
        <v>1996</v>
      </c>
      <c r="D1995" t="s">
        <v>7376</v>
      </c>
      <c r="G1995" t="str">
        <f>+IF('Merged data'!G1995&gt;='Merged data'!$P$2,(LN('Merged data'!G1995)-LN('Merged data'!$P$2))/(LN('Merged data'!$P$3)-LN('Merged data'!$P$2))*100," ")</f>
        <v xml:space="preserve"> </v>
      </c>
    </row>
    <row r="1996" spans="1:7" hidden="1" x14ac:dyDescent="0.25">
      <c r="A1996">
        <v>643</v>
      </c>
      <c r="B1996" t="s">
        <v>5352</v>
      </c>
      <c r="C1996">
        <v>1996</v>
      </c>
      <c r="D1996" t="s">
        <v>7377</v>
      </c>
      <c r="G1996" t="str">
        <f>+IF('Merged data'!G1996&gt;='Merged data'!$P$2,(LN('Merged data'!G1996)-LN('Merged data'!$P$2))/(LN('Merged data'!$P$3)-LN('Merged data'!$P$2))*100," ")</f>
        <v xml:space="preserve"> </v>
      </c>
    </row>
    <row r="1997" spans="1:7" hidden="1" x14ac:dyDescent="0.25">
      <c r="A1997">
        <v>646</v>
      </c>
      <c r="B1997" t="s">
        <v>5353</v>
      </c>
      <c r="C1997">
        <v>1996</v>
      </c>
      <c r="D1997" t="s">
        <v>7378</v>
      </c>
      <c r="G1997" t="str">
        <f>+IF('Merged data'!G1997&gt;='Merged data'!$P$2,(LN('Merged data'!G1997)-LN('Merged data'!$P$2))/(LN('Merged data'!$P$3)-LN('Merged data'!$P$2))*100," ")</f>
        <v xml:space="preserve"> </v>
      </c>
    </row>
    <row r="1998" spans="1:7" hidden="1" x14ac:dyDescent="0.25">
      <c r="A1998">
        <v>652</v>
      </c>
      <c r="B1998" t="s">
        <v>5354</v>
      </c>
      <c r="C1998">
        <v>1996</v>
      </c>
      <c r="D1998" t="s">
        <v>7379</v>
      </c>
      <c r="G1998" t="str">
        <f>+IF('Merged data'!G1998&gt;='Merged data'!$P$2,(LN('Merged data'!G1998)-LN('Merged data'!$P$2))/(LN('Merged data'!$P$3)-LN('Merged data'!$P$2))*100," ")</f>
        <v xml:space="preserve"> </v>
      </c>
    </row>
    <row r="1999" spans="1:7" hidden="1" x14ac:dyDescent="0.25">
      <c r="A1999">
        <v>654</v>
      </c>
      <c r="B1999" t="s">
        <v>5355</v>
      </c>
      <c r="C1999">
        <v>1996</v>
      </c>
      <c r="D1999" t="s">
        <v>7380</v>
      </c>
      <c r="G1999" t="str">
        <f>+IF('Merged data'!G1999&gt;='Merged data'!$P$2,(LN('Merged data'!G1999)-LN('Merged data'!$P$2))/(LN('Merged data'!$P$3)-LN('Merged data'!$P$2))*100," ")</f>
        <v xml:space="preserve"> </v>
      </c>
    </row>
    <row r="2000" spans="1:7" hidden="1" x14ac:dyDescent="0.25">
      <c r="A2000">
        <v>659</v>
      </c>
      <c r="B2000" t="s">
        <v>5356</v>
      </c>
      <c r="C2000">
        <v>1996</v>
      </c>
      <c r="D2000" t="s">
        <v>7381</v>
      </c>
      <c r="G2000" t="str">
        <f>+IF('Merged data'!G2000&gt;='Merged data'!$P$2,(LN('Merged data'!G2000)-LN('Merged data'!$P$2))/(LN('Merged data'!$P$3)-LN('Merged data'!$P$2))*100," ")</f>
        <v xml:space="preserve"> </v>
      </c>
    </row>
    <row r="2001" spans="1:7" hidden="1" x14ac:dyDescent="0.25">
      <c r="A2001">
        <v>660</v>
      </c>
      <c r="B2001" t="s">
        <v>5357</v>
      </c>
      <c r="C2001">
        <v>1996</v>
      </c>
      <c r="D2001" t="s">
        <v>7382</v>
      </c>
      <c r="G2001" t="str">
        <f>+IF('Merged data'!G2001&gt;='Merged data'!$P$2,(LN('Merged data'!G2001)-LN('Merged data'!$P$2))/(LN('Merged data'!$P$3)-LN('Merged data'!$P$2))*100," ")</f>
        <v xml:space="preserve"> </v>
      </c>
    </row>
    <row r="2002" spans="1:7" hidden="1" x14ac:dyDescent="0.25">
      <c r="A2002">
        <v>662</v>
      </c>
      <c r="B2002" t="s">
        <v>5358</v>
      </c>
      <c r="C2002">
        <v>1996</v>
      </c>
      <c r="D2002" t="s">
        <v>7383</v>
      </c>
      <c r="G2002" t="str">
        <f>+IF('Merged data'!G2002&gt;='Merged data'!$P$2,(LN('Merged data'!G2002)-LN('Merged data'!$P$2))/(LN('Merged data'!$P$3)-LN('Merged data'!$P$2))*100," ")</f>
        <v xml:space="preserve"> </v>
      </c>
    </row>
    <row r="2003" spans="1:7" hidden="1" x14ac:dyDescent="0.25">
      <c r="A2003">
        <v>663</v>
      </c>
      <c r="B2003" t="s">
        <v>5359</v>
      </c>
      <c r="C2003">
        <v>1996</v>
      </c>
      <c r="D2003" t="s">
        <v>7384</v>
      </c>
      <c r="G2003" t="str">
        <f>+IF('Merged data'!G2003&gt;='Merged data'!$P$2,(LN('Merged data'!G2003)-LN('Merged data'!$P$2))/(LN('Merged data'!$P$3)-LN('Merged data'!$P$2))*100," ")</f>
        <v xml:space="preserve"> </v>
      </c>
    </row>
    <row r="2004" spans="1:7" hidden="1" x14ac:dyDescent="0.25">
      <c r="A2004">
        <v>666</v>
      </c>
      <c r="B2004" t="s">
        <v>5360</v>
      </c>
      <c r="C2004">
        <v>1996</v>
      </c>
      <c r="D2004" t="s">
        <v>7385</v>
      </c>
      <c r="G2004" t="str">
        <f>+IF('Merged data'!G2004&gt;='Merged data'!$P$2,(LN('Merged data'!G2004)-LN('Merged data'!$P$2))/(LN('Merged data'!$P$3)-LN('Merged data'!$P$2))*100," ")</f>
        <v xml:space="preserve"> </v>
      </c>
    </row>
    <row r="2005" spans="1:7" hidden="1" x14ac:dyDescent="0.25">
      <c r="A2005">
        <v>670</v>
      </c>
      <c r="B2005" t="s">
        <v>5361</v>
      </c>
      <c r="C2005">
        <v>1996</v>
      </c>
      <c r="D2005" t="s">
        <v>7386</v>
      </c>
      <c r="G2005" t="str">
        <f>+IF('Merged data'!G2005&gt;='Merged data'!$P$2,(LN('Merged data'!G2005)-LN('Merged data'!$P$2))/(LN('Merged data'!$P$3)-LN('Merged data'!$P$2))*100," ")</f>
        <v xml:space="preserve"> </v>
      </c>
    </row>
    <row r="2006" spans="1:7" hidden="1" x14ac:dyDescent="0.25">
      <c r="A2006">
        <v>674</v>
      </c>
      <c r="B2006" t="s">
        <v>5362</v>
      </c>
      <c r="C2006">
        <v>1996</v>
      </c>
      <c r="D2006" t="s">
        <v>7387</v>
      </c>
      <c r="G2006" t="str">
        <f>+IF('Merged data'!G2006&gt;='Merged data'!$P$2,(LN('Merged data'!G2006)-LN('Merged data'!$P$2))/(LN('Merged data'!$P$3)-LN('Merged data'!$P$2))*100," ")</f>
        <v xml:space="preserve"> </v>
      </c>
    </row>
    <row r="2007" spans="1:7" hidden="1" x14ac:dyDescent="0.25">
      <c r="A2007">
        <v>678</v>
      </c>
      <c r="B2007" t="s">
        <v>5363</v>
      </c>
      <c r="C2007">
        <v>1996</v>
      </c>
      <c r="D2007" t="s">
        <v>7388</v>
      </c>
      <c r="G2007" t="str">
        <f>+IF('Merged data'!G2007&gt;='Merged data'!$P$2,(LN('Merged data'!G2007)-LN('Merged data'!$P$2))/(LN('Merged data'!$P$3)-LN('Merged data'!$P$2))*100," ")</f>
        <v xml:space="preserve"> </v>
      </c>
    </row>
    <row r="2008" spans="1:7" hidden="1" x14ac:dyDescent="0.25">
      <c r="A2008">
        <v>682</v>
      </c>
      <c r="B2008" t="s">
        <v>5364</v>
      </c>
      <c r="C2008">
        <v>1996</v>
      </c>
      <c r="D2008" t="s">
        <v>7389</v>
      </c>
      <c r="G2008" t="str">
        <f>+IF('Merged data'!G2008&gt;='Merged data'!$P$2,(LN('Merged data'!G2008)-LN('Merged data'!$P$2))/(LN('Merged data'!$P$3)-LN('Merged data'!$P$2))*100," ")</f>
        <v xml:space="preserve"> </v>
      </c>
    </row>
    <row r="2009" spans="1:7" hidden="1" x14ac:dyDescent="0.25">
      <c r="A2009">
        <v>686</v>
      </c>
      <c r="B2009" t="s">
        <v>5365</v>
      </c>
      <c r="C2009">
        <v>1996</v>
      </c>
      <c r="D2009" t="s">
        <v>7390</v>
      </c>
      <c r="G2009" t="str">
        <f>+IF('Merged data'!G2009&gt;='Merged data'!$P$2,(LN('Merged data'!G2009)-LN('Merged data'!$P$2))/(LN('Merged data'!$P$3)-LN('Merged data'!$P$2))*100," ")</f>
        <v xml:space="preserve"> </v>
      </c>
    </row>
    <row r="2010" spans="1:7" hidden="1" x14ac:dyDescent="0.25">
      <c r="A2010">
        <v>688</v>
      </c>
      <c r="B2010" t="s">
        <v>5366</v>
      </c>
      <c r="C2010">
        <v>1996</v>
      </c>
      <c r="D2010" t="s">
        <v>7391</v>
      </c>
      <c r="G2010" t="str">
        <f>+IF('Merged data'!G2010&gt;='Merged data'!$P$2,(LN('Merged data'!G2010)-LN('Merged data'!$P$2))/(LN('Merged data'!$P$3)-LN('Merged data'!$P$2))*100," ")</f>
        <v xml:space="preserve"> </v>
      </c>
    </row>
    <row r="2011" spans="1:7" hidden="1" x14ac:dyDescent="0.25">
      <c r="A2011">
        <v>690</v>
      </c>
      <c r="B2011" t="s">
        <v>5367</v>
      </c>
      <c r="C2011">
        <v>1996</v>
      </c>
      <c r="D2011" t="s">
        <v>7392</v>
      </c>
      <c r="G2011" t="str">
        <f>+IF('Merged data'!G2011&gt;='Merged data'!$P$2,(LN('Merged data'!G2011)-LN('Merged data'!$P$2))/(LN('Merged data'!$P$3)-LN('Merged data'!$P$2))*100," ")</f>
        <v xml:space="preserve"> </v>
      </c>
    </row>
    <row r="2012" spans="1:7" hidden="1" x14ac:dyDescent="0.25">
      <c r="A2012">
        <v>694</v>
      </c>
      <c r="B2012" t="s">
        <v>5368</v>
      </c>
      <c r="C2012">
        <v>1996</v>
      </c>
      <c r="D2012" t="s">
        <v>7393</v>
      </c>
      <c r="G2012" t="str">
        <f>+IF('Merged data'!G2012&gt;='Merged data'!$P$2,(LN('Merged data'!G2012)-LN('Merged data'!$P$2))/(LN('Merged data'!$P$3)-LN('Merged data'!$P$2))*100," ")</f>
        <v xml:space="preserve"> </v>
      </c>
    </row>
    <row r="2013" spans="1:7" hidden="1" x14ac:dyDescent="0.25">
      <c r="A2013">
        <v>702</v>
      </c>
      <c r="B2013" t="s">
        <v>5369</v>
      </c>
      <c r="C2013">
        <v>1996</v>
      </c>
      <c r="D2013" t="s">
        <v>7394</v>
      </c>
      <c r="G2013" t="str">
        <f>+IF('Merged data'!G2013&gt;='Merged data'!$P$2,(LN('Merged data'!G2013)-LN('Merged data'!$P$2))/(LN('Merged data'!$P$3)-LN('Merged data'!$P$2))*100," ")</f>
        <v xml:space="preserve"> </v>
      </c>
    </row>
    <row r="2014" spans="1:7" hidden="1" x14ac:dyDescent="0.25">
      <c r="A2014">
        <v>703</v>
      </c>
      <c r="B2014" t="s">
        <v>5370</v>
      </c>
      <c r="C2014">
        <v>1996</v>
      </c>
      <c r="D2014" t="s">
        <v>7395</v>
      </c>
      <c r="G2014" t="str">
        <f>+IF('Merged data'!G2014&gt;='Merged data'!$P$2,(LN('Merged data'!G2014)-LN('Merged data'!$P$2))/(LN('Merged data'!$P$3)-LN('Merged data'!$P$2))*100," ")</f>
        <v xml:space="preserve"> </v>
      </c>
    </row>
    <row r="2015" spans="1:7" hidden="1" x14ac:dyDescent="0.25">
      <c r="A2015">
        <v>704</v>
      </c>
      <c r="B2015" t="s">
        <v>5371</v>
      </c>
      <c r="C2015">
        <v>1996</v>
      </c>
      <c r="D2015" t="s">
        <v>7396</v>
      </c>
      <c r="G2015" t="str">
        <f>+IF('Merged data'!G2015&gt;='Merged data'!$P$2,(LN('Merged data'!G2015)-LN('Merged data'!$P$2))/(LN('Merged data'!$P$3)-LN('Merged data'!$P$2))*100," ")</f>
        <v xml:space="preserve"> </v>
      </c>
    </row>
    <row r="2016" spans="1:7" hidden="1" x14ac:dyDescent="0.25">
      <c r="A2016">
        <v>705</v>
      </c>
      <c r="B2016" t="s">
        <v>5372</v>
      </c>
      <c r="C2016">
        <v>1996</v>
      </c>
      <c r="D2016" t="s">
        <v>7397</v>
      </c>
      <c r="G2016" t="str">
        <f>+IF('Merged data'!G2016&gt;='Merged data'!$P$2,(LN('Merged data'!G2016)-LN('Merged data'!$P$2))/(LN('Merged data'!$P$3)-LN('Merged data'!$P$2))*100," ")</f>
        <v xml:space="preserve"> </v>
      </c>
    </row>
    <row r="2017" spans="1:7" hidden="1" x14ac:dyDescent="0.25">
      <c r="A2017">
        <v>706</v>
      </c>
      <c r="B2017" t="s">
        <v>5373</v>
      </c>
      <c r="C2017">
        <v>1996</v>
      </c>
      <c r="D2017" t="s">
        <v>7398</v>
      </c>
      <c r="G2017" t="str">
        <f>+IF('Merged data'!G2017&gt;='Merged data'!$P$2,(LN('Merged data'!G2017)-LN('Merged data'!$P$2))/(LN('Merged data'!$P$3)-LN('Merged data'!$P$2))*100," ")</f>
        <v xml:space="preserve"> </v>
      </c>
    </row>
    <row r="2018" spans="1:7" hidden="1" x14ac:dyDescent="0.25">
      <c r="A2018">
        <v>710</v>
      </c>
      <c r="B2018" t="s">
        <v>5374</v>
      </c>
      <c r="C2018">
        <v>1996</v>
      </c>
      <c r="D2018" t="s">
        <v>7399</v>
      </c>
      <c r="G2018" t="str">
        <f>+IF('Merged data'!G2018&gt;='Merged data'!$P$2,(LN('Merged data'!G2018)-LN('Merged data'!$P$2))/(LN('Merged data'!$P$3)-LN('Merged data'!$P$2))*100," ")</f>
        <v xml:space="preserve"> </v>
      </c>
    </row>
    <row r="2019" spans="1:7" hidden="1" x14ac:dyDescent="0.25">
      <c r="A2019">
        <v>716</v>
      </c>
      <c r="B2019" t="s">
        <v>5375</v>
      </c>
      <c r="C2019">
        <v>1996</v>
      </c>
      <c r="D2019" t="s">
        <v>7400</v>
      </c>
      <c r="G2019" t="str">
        <f>+IF('Merged data'!G2019&gt;='Merged data'!$P$2,(LN('Merged data'!G2019)-LN('Merged data'!$P$2))/(LN('Merged data'!$P$3)-LN('Merged data'!$P$2))*100," ")</f>
        <v xml:space="preserve"> </v>
      </c>
    </row>
    <row r="2020" spans="1:7" hidden="1" x14ac:dyDescent="0.25">
      <c r="A2020">
        <v>722</v>
      </c>
      <c r="B2020" t="s">
        <v>5376</v>
      </c>
      <c r="C2020">
        <v>1996</v>
      </c>
      <c r="D2020" t="s">
        <v>7401</v>
      </c>
      <c r="G2020" t="str">
        <f>+IF('Merged data'!G2020&gt;='Merged data'!$P$2,(LN('Merged data'!G2020)-LN('Merged data'!$P$2))/(LN('Merged data'!$P$3)-LN('Merged data'!$P$2))*100," ")</f>
        <v xml:space="preserve"> </v>
      </c>
    </row>
    <row r="2021" spans="1:7" hidden="1" x14ac:dyDescent="0.25">
      <c r="A2021">
        <v>724</v>
      </c>
      <c r="B2021" t="s">
        <v>5377</v>
      </c>
      <c r="C2021">
        <v>1996</v>
      </c>
      <c r="D2021" t="s">
        <v>7402</v>
      </c>
      <c r="G2021" t="str">
        <f>+IF('Merged data'!G2021&gt;='Merged data'!$P$2,(LN('Merged data'!G2021)-LN('Merged data'!$P$2))/(LN('Merged data'!$P$3)-LN('Merged data'!$P$2))*100," ")</f>
        <v xml:space="preserve"> </v>
      </c>
    </row>
    <row r="2022" spans="1:7" hidden="1" x14ac:dyDescent="0.25">
      <c r="A2022">
        <v>728</v>
      </c>
      <c r="B2022" t="s">
        <v>5378</v>
      </c>
      <c r="C2022">
        <v>1996</v>
      </c>
      <c r="D2022" t="s">
        <v>7403</v>
      </c>
      <c r="G2022" t="str">
        <f>+IF('Merged data'!G2022&gt;='Merged data'!$P$2,(LN('Merged data'!G2022)-LN('Merged data'!$P$2))/(LN('Merged data'!$P$3)-LN('Merged data'!$P$2))*100," ")</f>
        <v xml:space="preserve"> </v>
      </c>
    </row>
    <row r="2023" spans="1:7" hidden="1" x14ac:dyDescent="0.25">
      <c r="A2023">
        <v>729</v>
      </c>
      <c r="B2023" t="s">
        <v>5379</v>
      </c>
      <c r="C2023">
        <v>1996</v>
      </c>
      <c r="D2023" t="s">
        <v>7404</v>
      </c>
      <c r="G2023" t="str">
        <f>+IF('Merged data'!G2023&gt;='Merged data'!$P$2,(LN('Merged data'!G2023)-LN('Merged data'!$P$2))/(LN('Merged data'!$P$3)-LN('Merged data'!$P$2))*100," ")</f>
        <v xml:space="preserve"> </v>
      </c>
    </row>
    <row r="2024" spans="1:7" hidden="1" x14ac:dyDescent="0.25">
      <c r="A2024">
        <v>732</v>
      </c>
      <c r="B2024" t="s">
        <v>5380</v>
      </c>
      <c r="C2024">
        <v>1996</v>
      </c>
      <c r="D2024" t="s">
        <v>7405</v>
      </c>
      <c r="G2024" t="str">
        <f>+IF('Merged data'!G2024&gt;='Merged data'!$P$2,(LN('Merged data'!G2024)-LN('Merged data'!$P$2))/(LN('Merged data'!$P$3)-LN('Merged data'!$P$2))*100," ")</f>
        <v xml:space="preserve"> </v>
      </c>
    </row>
    <row r="2025" spans="1:7" hidden="1" x14ac:dyDescent="0.25">
      <c r="A2025">
        <v>738</v>
      </c>
      <c r="B2025" t="s">
        <v>5381</v>
      </c>
      <c r="C2025">
        <v>1996</v>
      </c>
      <c r="D2025" t="s">
        <v>7406</v>
      </c>
      <c r="G2025" t="str">
        <f>+IF('Merged data'!G2025&gt;='Merged data'!$P$2,(LN('Merged data'!G2025)-LN('Merged data'!$P$2))/(LN('Merged data'!$P$3)-LN('Merged data'!$P$2))*100," ")</f>
        <v xml:space="preserve"> </v>
      </c>
    </row>
    <row r="2026" spans="1:7" hidden="1" x14ac:dyDescent="0.25">
      <c r="A2026">
        <v>740</v>
      </c>
      <c r="B2026" t="s">
        <v>5382</v>
      </c>
      <c r="C2026">
        <v>1996</v>
      </c>
      <c r="D2026" t="s">
        <v>7407</v>
      </c>
      <c r="G2026" t="str">
        <f>+IF('Merged data'!G2026&gt;='Merged data'!$P$2,(LN('Merged data'!G2026)-LN('Merged data'!$P$2))/(LN('Merged data'!$P$3)-LN('Merged data'!$P$2))*100," ")</f>
        <v xml:space="preserve"> </v>
      </c>
    </row>
    <row r="2027" spans="1:7" hidden="1" x14ac:dyDescent="0.25">
      <c r="A2027">
        <v>744</v>
      </c>
      <c r="B2027" t="s">
        <v>5383</v>
      </c>
      <c r="C2027">
        <v>1996</v>
      </c>
      <c r="D2027" t="s">
        <v>7408</v>
      </c>
      <c r="G2027" t="str">
        <f>+IF('Merged data'!G2027&gt;='Merged data'!$P$2,(LN('Merged data'!G2027)-LN('Merged data'!$P$2))/(LN('Merged data'!$P$3)-LN('Merged data'!$P$2))*100," ")</f>
        <v xml:space="preserve"> </v>
      </c>
    </row>
    <row r="2028" spans="1:7" hidden="1" x14ac:dyDescent="0.25">
      <c r="A2028">
        <v>746</v>
      </c>
      <c r="B2028" t="s">
        <v>5384</v>
      </c>
      <c r="C2028">
        <v>1996</v>
      </c>
      <c r="D2028" t="s">
        <v>7409</v>
      </c>
      <c r="G2028" t="str">
        <f>+IF('Merged data'!G2028&gt;='Merged data'!$P$2,(LN('Merged data'!G2028)-LN('Merged data'!$P$2))/(LN('Merged data'!$P$3)-LN('Merged data'!$P$2))*100," ")</f>
        <v xml:space="preserve"> </v>
      </c>
    </row>
    <row r="2029" spans="1:7" hidden="1" x14ac:dyDescent="0.25">
      <c r="A2029">
        <v>747</v>
      </c>
      <c r="B2029" t="s">
        <v>5385</v>
      </c>
      <c r="C2029">
        <v>1996</v>
      </c>
      <c r="D2029" t="s">
        <v>7410</v>
      </c>
      <c r="G2029" t="str">
        <f>+IF('Merged data'!G2029&gt;='Merged data'!$P$2,(LN('Merged data'!G2029)-LN('Merged data'!$P$2))/(LN('Merged data'!$P$3)-LN('Merged data'!$P$2))*100," ")</f>
        <v xml:space="preserve"> </v>
      </c>
    </row>
    <row r="2030" spans="1:7" hidden="1" x14ac:dyDescent="0.25">
      <c r="A2030">
        <v>748</v>
      </c>
      <c r="B2030" t="s">
        <v>5386</v>
      </c>
      <c r="C2030">
        <v>1996</v>
      </c>
      <c r="D2030" t="s">
        <v>7411</v>
      </c>
      <c r="G2030" t="str">
        <f>+IF('Merged data'!G2030&gt;='Merged data'!$P$2,(LN('Merged data'!G2030)-LN('Merged data'!$P$2))/(LN('Merged data'!$P$3)-LN('Merged data'!$P$2))*100," ")</f>
        <v xml:space="preserve"> </v>
      </c>
    </row>
    <row r="2031" spans="1:7" hidden="1" x14ac:dyDescent="0.25">
      <c r="A2031">
        <v>752</v>
      </c>
      <c r="B2031" t="s">
        <v>5387</v>
      </c>
      <c r="C2031">
        <v>1996</v>
      </c>
      <c r="D2031" t="s">
        <v>7412</v>
      </c>
      <c r="G2031" t="str">
        <f>+IF('Merged data'!G2031&gt;='Merged data'!$P$2,(LN('Merged data'!G2031)-LN('Merged data'!$P$2))/(LN('Merged data'!$P$3)-LN('Merged data'!$P$2))*100," ")</f>
        <v xml:space="preserve"> </v>
      </c>
    </row>
    <row r="2032" spans="1:7" hidden="1" x14ac:dyDescent="0.25">
      <c r="A2032">
        <v>753</v>
      </c>
      <c r="B2032" t="s">
        <v>5388</v>
      </c>
      <c r="C2032">
        <v>1996</v>
      </c>
      <c r="D2032" t="s">
        <v>7413</v>
      </c>
      <c r="G2032" t="str">
        <f>+IF('Merged data'!G2032&gt;='Merged data'!$P$2,(LN('Merged data'!G2032)-LN('Merged data'!$P$2))/(LN('Merged data'!$P$3)-LN('Merged data'!$P$2))*100," ")</f>
        <v xml:space="preserve"> </v>
      </c>
    </row>
    <row r="2033" spans="1:7" hidden="1" x14ac:dyDescent="0.25">
      <c r="A2033">
        <v>756</v>
      </c>
      <c r="B2033" t="s">
        <v>5389</v>
      </c>
      <c r="C2033">
        <v>1996</v>
      </c>
      <c r="D2033" t="s">
        <v>7414</v>
      </c>
      <c r="G2033" t="str">
        <f>+IF('Merged data'!G2033&gt;='Merged data'!$P$2,(LN('Merged data'!G2033)-LN('Merged data'!$P$2))/(LN('Merged data'!$P$3)-LN('Merged data'!$P$2))*100," ")</f>
        <v xml:space="preserve"> </v>
      </c>
    </row>
    <row r="2034" spans="1:7" hidden="1" x14ac:dyDescent="0.25">
      <c r="A2034">
        <v>760</v>
      </c>
      <c r="B2034" t="s">
        <v>5390</v>
      </c>
      <c r="C2034">
        <v>1996</v>
      </c>
      <c r="D2034" t="s">
        <v>7415</v>
      </c>
      <c r="G2034" t="str">
        <f>+IF('Merged data'!G2034&gt;='Merged data'!$P$2,(LN('Merged data'!G2034)-LN('Merged data'!$P$2))/(LN('Merged data'!$P$3)-LN('Merged data'!$P$2))*100," ")</f>
        <v xml:space="preserve"> </v>
      </c>
    </row>
    <row r="2035" spans="1:7" hidden="1" x14ac:dyDescent="0.25">
      <c r="A2035">
        <v>762</v>
      </c>
      <c r="B2035" t="s">
        <v>5391</v>
      </c>
      <c r="C2035">
        <v>1996</v>
      </c>
      <c r="D2035" t="s">
        <v>914</v>
      </c>
      <c r="G2035" t="str">
        <f>+IF('Merged data'!G2035&gt;='Merged data'!$P$2,(LN('Merged data'!G2035)-LN('Merged data'!$P$2))/(LN('Merged data'!$P$3)-LN('Merged data'!$P$2))*100," ")</f>
        <v xml:space="preserve"> </v>
      </c>
    </row>
    <row r="2036" spans="1:7" hidden="1" x14ac:dyDescent="0.25">
      <c r="A2036">
        <v>764</v>
      </c>
      <c r="B2036" t="s">
        <v>5392</v>
      </c>
      <c r="C2036">
        <v>1996</v>
      </c>
      <c r="D2036" t="s">
        <v>7416</v>
      </c>
      <c r="G2036" t="str">
        <f>+IF('Merged data'!G2036&gt;='Merged data'!$P$2,(LN('Merged data'!G2036)-LN('Merged data'!$P$2))/(LN('Merged data'!$P$3)-LN('Merged data'!$P$2))*100," ")</f>
        <v xml:space="preserve"> </v>
      </c>
    </row>
    <row r="2037" spans="1:7" hidden="1" x14ac:dyDescent="0.25">
      <c r="A2037">
        <v>768</v>
      </c>
      <c r="B2037" t="s">
        <v>5393</v>
      </c>
      <c r="C2037">
        <v>1996</v>
      </c>
      <c r="D2037" t="s">
        <v>7417</v>
      </c>
      <c r="G2037" t="str">
        <f>+IF('Merged data'!G2037&gt;='Merged data'!$P$2,(LN('Merged data'!G2037)-LN('Merged data'!$P$2))/(LN('Merged data'!$P$3)-LN('Merged data'!$P$2))*100," ")</f>
        <v xml:space="preserve"> </v>
      </c>
    </row>
    <row r="2038" spans="1:7" hidden="1" x14ac:dyDescent="0.25">
      <c r="A2038">
        <v>772</v>
      </c>
      <c r="B2038" t="s">
        <v>5394</v>
      </c>
      <c r="C2038">
        <v>1996</v>
      </c>
      <c r="D2038" t="s">
        <v>7418</v>
      </c>
      <c r="G2038" t="str">
        <f>+IF('Merged data'!G2038&gt;='Merged data'!$P$2,(LN('Merged data'!G2038)-LN('Merged data'!$P$2))/(LN('Merged data'!$P$3)-LN('Merged data'!$P$2))*100," ")</f>
        <v xml:space="preserve"> </v>
      </c>
    </row>
    <row r="2039" spans="1:7" hidden="1" x14ac:dyDescent="0.25">
      <c r="A2039">
        <v>776</v>
      </c>
      <c r="B2039" t="s">
        <v>5395</v>
      </c>
      <c r="C2039">
        <v>1996</v>
      </c>
      <c r="D2039" t="s">
        <v>7419</v>
      </c>
      <c r="G2039" t="str">
        <f>+IF('Merged data'!G2039&gt;='Merged data'!$P$2,(LN('Merged data'!G2039)-LN('Merged data'!$P$2))/(LN('Merged data'!$P$3)-LN('Merged data'!$P$2))*100," ")</f>
        <v xml:space="preserve"> </v>
      </c>
    </row>
    <row r="2040" spans="1:7" hidden="1" x14ac:dyDescent="0.25">
      <c r="A2040">
        <v>780</v>
      </c>
      <c r="B2040" t="s">
        <v>5396</v>
      </c>
      <c r="C2040">
        <v>1996</v>
      </c>
      <c r="D2040" t="s">
        <v>7420</v>
      </c>
      <c r="G2040" t="str">
        <f>+IF('Merged data'!G2040&gt;='Merged data'!$P$2,(LN('Merged data'!G2040)-LN('Merged data'!$P$2))/(LN('Merged data'!$P$3)-LN('Merged data'!$P$2))*100," ")</f>
        <v xml:space="preserve"> </v>
      </c>
    </row>
    <row r="2041" spans="1:7" hidden="1" x14ac:dyDescent="0.25">
      <c r="A2041">
        <v>784</v>
      </c>
      <c r="B2041" t="s">
        <v>5397</v>
      </c>
      <c r="C2041">
        <v>1996</v>
      </c>
      <c r="D2041" t="s">
        <v>7421</v>
      </c>
      <c r="G2041" t="str">
        <f>+IF('Merged data'!G2041&gt;='Merged data'!$P$2,(LN('Merged data'!G2041)-LN('Merged data'!$P$2))/(LN('Merged data'!$P$3)-LN('Merged data'!$P$2))*100," ")</f>
        <v xml:space="preserve"> </v>
      </c>
    </row>
    <row r="2042" spans="1:7" hidden="1" x14ac:dyDescent="0.25">
      <c r="A2042">
        <v>788</v>
      </c>
      <c r="B2042" t="s">
        <v>5398</v>
      </c>
      <c r="C2042">
        <v>1996</v>
      </c>
      <c r="D2042" t="s">
        <v>7422</v>
      </c>
      <c r="G2042" t="str">
        <f>+IF('Merged data'!G2042&gt;='Merged data'!$P$2,(LN('Merged data'!G2042)-LN('Merged data'!$P$2))/(LN('Merged data'!$P$3)-LN('Merged data'!$P$2))*100," ")</f>
        <v xml:space="preserve"> </v>
      </c>
    </row>
    <row r="2043" spans="1:7" hidden="1" x14ac:dyDescent="0.25">
      <c r="A2043">
        <v>792</v>
      </c>
      <c r="B2043" t="s">
        <v>5399</v>
      </c>
      <c r="C2043">
        <v>1996</v>
      </c>
      <c r="D2043" t="s">
        <v>7423</v>
      </c>
      <c r="G2043" t="str">
        <f>+IF('Merged data'!G2043&gt;='Merged data'!$P$2,(LN('Merged data'!G2043)-LN('Merged data'!$P$2))/(LN('Merged data'!$P$3)-LN('Merged data'!$P$2))*100," ")</f>
        <v xml:space="preserve"> </v>
      </c>
    </row>
    <row r="2044" spans="1:7" hidden="1" x14ac:dyDescent="0.25">
      <c r="A2044">
        <v>795</v>
      </c>
      <c r="B2044" t="s">
        <v>5400</v>
      </c>
      <c r="C2044">
        <v>1996</v>
      </c>
      <c r="D2044" t="s">
        <v>7424</v>
      </c>
      <c r="G2044" t="str">
        <f>+IF('Merged data'!G2044&gt;='Merged data'!$P$2,(LN('Merged data'!G2044)-LN('Merged data'!$P$2))/(LN('Merged data'!$P$3)-LN('Merged data'!$P$2))*100," ")</f>
        <v xml:space="preserve"> </v>
      </c>
    </row>
    <row r="2045" spans="1:7" hidden="1" x14ac:dyDescent="0.25">
      <c r="A2045">
        <v>796</v>
      </c>
      <c r="B2045" t="s">
        <v>5401</v>
      </c>
      <c r="C2045">
        <v>1996</v>
      </c>
      <c r="D2045" t="s">
        <v>7425</v>
      </c>
      <c r="G2045" t="str">
        <f>+IF('Merged data'!G2045&gt;='Merged data'!$P$2,(LN('Merged data'!G2045)-LN('Merged data'!$P$2))/(LN('Merged data'!$P$3)-LN('Merged data'!$P$2))*100," ")</f>
        <v xml:space="preserve"> </v>
      </c>
    </row>
    <row r="2046" spans="1:7" hidden="1" x14ac:dyDescent="0.25">
      <c r="A2046">
        <v>798</v>
      </c>
      <c r="B2046" t="s">
        <v>5402</v>
      </c>
      <c r="C2046">
        <v>1996</v>
      </c>
      <c r="D2046" t="s">
        <v>7426</v>
      </c>
      <c r="G2046" t="str">
        <f>+IF('Merged data'!G2046&gt;='Merged data'!$P$2,(LN('Merged data'!G2046)-LN('Merged data'!$P$2))/(LN('Merged data'!$P$3)-LN('Merged data'!$P$2))*100," ")</f>
        <v xml:space="preserve"> </v>
      </c>
    </row>
    <row r="2047" spans="1:7" hidden="1" x14ac:dyDescent="0.25">
      <c r="A2047">
        <v>800</v>
      </c>
      <c r="B2047" t="s">
        <v>5403</v>
      </c>
      <c r="C2047">
        <v>1996</v>
      </c>
      <c r="D2047" t="s">
        <v>7427</v>
      </c>
      <c r="G2047" t="str">
        <f>+IF('Merged data'!G2047&gt;='Merged data'!$P$2,(LN('Merged data'!G2047)-LN('Merged data'!$P$2))/(LN('Merged data'!$P$3)-LN('Merged data'!$P$2))*100," ")</f>
        <v xml:space="preserve"> </v>
      </c>
    </row>
    <row r="2048" spans="1:7" hidden="1" x14ac:dyDescent="0.25">
      <c r="A2048">
        <v>804</v>
      </c>
      <c r="B2048" t="s">
        <v>5404</v>
      </c>
      <c r="C2048">
        <v>1996</v>
      </c>
      <c r="D2048" t="s">
        <v>7428</v>
      </c>
      <c r="G2048" t="str">
        <f>+IF('Merged data'!G2048&gt;='Merged data'!$P$2,(LN('Merged data'!G2048)-LN('Merged data'!$P$2))/(LN('Merged data'!$P$3)-LN('Merged data'!$P$2))*100," ")</f>
        <v xml:space="preserve"> </v>
      </c>
    </row>
    <row r="2049" spans="1:7" hidden="1" x14ac:dyDescent="0.25">
      <c r="A2049">
        <v>807</v>
      </c>
      <c r="B2049" t="s">
        <v>5405</v>
      </c>
      <c r="C2049">
        <v>1996</v>
      </c>
      <c r="D2049" t="s">
        <v>7429</v>
      </c>
      <c r="G2049" t="str">
        <f>+IF('Merged data'!G2049&gt;='Merged data'!$P$2,(LN('Merged data'!G2049)-LN('Merged data'!$P$2))/(LN('Merged data'!$P$3)-LN('Merged data'!$P$2))*100," ")</f>
        <v xml:space="preserve"> </v>
      </c>
    </row>
    <row r="2050" spans="1:7" hidden="1" x14ac:dyDescent="0.25">
      <c r="A2050">
        <v>818</v>
      </c>
      <c r="B2050" t="s">
        <v>5406</v>
      </c>
      <c r="C2050">
        <v>1996</v>
      </c>
      <c r="D2050" t="s">
        <v>7430</v>
      </c>
      <c r="G2050" t="str">
        <f>+IF('Merged data'!G2050&gt;='Merged data'!$P$2,(LN('Merged data'!G2050)-LN('Merged data'!$P$2))/(LN('Merged data'!$P$3)-LN('Merged data'!$P$2))*100," ")</f>
        <v xml:space="preserve"> </v>
      </c>
    </row>
    <row r="2051" spans="1:7" hidden="1" x14ac:dyDescent="0.25">
      <c r="A2051">
        <v>826</v>
      </c>
      <c r="B2051" t="s">
        <v>5407</v>
      </c>
      <c r="C2051">
        <v>1996</v>
      </c>
      <c r="D2051" t="s">
        <v>7431</v>
      </c>
      <c r="G2051" t="str">
        <f>+IF('Merged data'!G2051&gt;='Merged data'!$P$2,(LN('Merged data'!G2051)-LN('Merged data'!$P$2))/(LN('Merged data'!$P$3)-LN('Merged data'!$P$2))*100," ")</f>
        <v xml:space="preserve"> </v>
      </c>
    </row>
    <row r="2052" spans="1:7" hidden="1" x14ac:dyDescent="0.25">
      <c r="A2052">
        <v>830</v>
      </c>
      <c r="B2052" t="s">
        <v>5408</v>
      </c>
      <c r="C2052">
        <v>1996</v>
      </c>
      <c r="D2052" t="s">
        <v>7432</v>
      </c>
      <c r="G2052" t="str">
        <f>+IF('Merged data'!G2052&gt;='Merged data'!$P$2,(LN('Merged data'!G2052)-LN('Merged data'!$P$2))/(LN('Merged data'!$P$3)-LN('Merged data'!$P$2))*100," ")</f>
        <v xml:space="preserve"> </v>
      </c>
    </row>
    <row r="2053" spans="1:7" hidden="1" x14ac:dyDescent="0.25">
      <c r="A2053">
        <v>831</v>
      </c>
      <c r="B2053" t="s">
        <v>5409</v>
      </c>
      <c r="C2053">
        <v>1996</v>
      </c>
      <c r="D2053" t="s">
        <v>7433</v>
      </c>
      <c r="G2053" t="str">
        <f>+IF('Merged data'!G2053&gt;='Merged data'!$P$2,(LN('Merged data'!G2053)-LN('Merged data'!$P$2))/(LN('Merged data'!$P$3)-LN('Merged data'!$P$2))*100," ")</f>
        <v xml:space="preserve"> </v>
      </c>
    </row>
    <row r="2054" spans="1:7" hidden="1" x14ac:dyDescent="0.25">
      <c r="A2054">
        <v>832</v>
      </c>
      <c r="B2054" t="s">
        <v>5410</v>
      </c>
      <c r="C2054">
        <v>1996</v>
      </c>
      <c r="D2054" t="s">
        <v>7434</v>
      </c>
      <c r="G2054" t="str">
        <f>+IF('Merged data'!G2054&gt;='Merged data'!$P$2,(LN('Merged data'!G2054)-LN('Merged data'!$P$2))/(LN('Merged data'!$P$3)-LN('Merged data'!$P$2))*100," ")</f>
        <v xml:space="preserve"> </v>
      </c>
    </row>
    <row r="2055" spans="1:7" hidden="1" x14ac:dyDescent="0.25">
      <c r="A2055">
        <v>833</v>
      </c>
      <c r="B2055" t="s">
        <v>5411</v>
      </c>
      <c r="C2055">
        <v>1996</v>
      </c>
      <c r="D2055" t="s">
        <v>7435</v>
      </c>
      <c r="G2055" t="str">
        <f>+IF('Merged data'!G2055&gt;='Merged data'!$P$2,(LN('Merged data'!G2055)-LN('Merged data'!$P$2))/(LN('Merged data'!$P$3)-LN('Merged data'!$P$2))*100," ")</f>
        <v xml:space="preserve"> </v>
      </c>
    </row>
    <row r="2056" spans="1:7" hidden="1" x14ac:dyDescent="0.25">
      <c r="A2056">
        <v>834</v>
      </c>
      <c r="B2056" t="s">
        <v>5412</v>
      </c>
      <c r="C2056">
        <v>1996</v>
      </c>
      <c r="D2056" t="s">
        <v>7436</v>
      </c>
      <c r="G2056" t="str">
        <f>+IF('Merged data'!G2056&gt;='Merged data'!$P$2,(LN('Merged data'!G2056)-LN('Merged data'!$P$2))/(LN('Merged data'!$P$3)-LN('Merged data'!$P$2))*100," ")</f>
        <v xml:space="preserve"> </v>
      </c>
    </row>
    <row r="2057" spans="1:7" hidden="1" x14ac:dyDescent="0.25">
      <c r="A2057">
        <v>840</v>
      </c>
      <c r="B2057" t="s">
        <v>5413</v>
      </c>
      <c r="C2057">
        <v>1996</v>
      </c>
      <c r="D2057" t="s">
        <v>7437</v>
      </c>
      <c r="G2057" t="str">
        <f>+IF('Merged data'!G2057&gt;='Merged data'!$P$2,(LN('Merged data'!G2057)-LN('Merged data'!$P$2))/(LN('Merged data'!$P$3)-LN('Merged data'!$P$2))*100," ")</f>
        <v xml:space="preserve"> </v>
      </c>
    </row>
    <row r="2058" spans="1:7" hidden="1" x14ac:dyDescent="0.25">
      <c r="A2058">
        <v>850</v>
      </c>
      <c r="B2058" t="s">
        <v>5414</v>
      </c>
      <c r="C2058">
        <v>1996</v>
      </c>
      <c r="D2058" t="s">
        <v>7438</v>
      </c>
      <c r="G2058" t="str">
        <f>+IF('Merged data'!G2058&gt;='Merged data'!$P$2,(LN('Merged data'!G2058)-LN('Merged data'!$P$2))/(LN('Merged data'!$P$3)-LN('Merged data'!$P$2))*100," ")</f>
        <v xml:space="preserve"> </v>
      </c>
    </row>
    <row r="2059" spans="1:7" hidden="1" x14ac:dyDescent="0.25">
      <c r="A2059">
        <v>854</v>
      </c>
      <c r="B2059" t="s">
        <v>5415</v>
      </c>
      <c r="C2059">
        <v>1996</v>
      </c>
      <c r="D2059" t="s">
        <v>7439</v>
      </c>
      <c r="G2059" t="str">
        <f>+IF('Merged data'!G2059&gt;='Merged data'!$P$2,(LN('Merged data'!G2059)-LN('Merged data'!$P$2))/(LN('Merged data'!$P$3)-LN('Merged data'!$P$2))*100," ")</f>
        <v xml:space="preserve"> </v>
      </c>
    </row>
    <row r="2060" spans="1:7" hidden="1" x14ac:dyDescent="0.25">
      <c r="A2060">
        <v>858</v>
      </c>
      <c r="B2060" t="s">
        <v>5416</v>
      </c>
      <c r="C2060">
        <v>1996</v>
      </c>
      <c r="D2060" t="s">
        <v>7440</v>
      </c>
      <c r="G2060" t="str">
        <f>+IF('Merged data'!G2060&gt;='Merged data'!$P$2,(LN('Merged data'!G2060)-LN('Merged data'!$P$2))/(LN('Merged data'!$P$3)-LN('Merged data'!$P$2))*100," ")</f>
        <v xml:space="preserve"> </v>
      </c>
    </row>
    <row r="2061" spans="1:7" hidden="1" x14ac:dyDescent="0.25">
      <c r="A2061">
        <v>860</v>
      </c>
      <c r="B2061" t="s">
        <v>5417</v>
      </c>
      <c r="C2061">
        <v>1996</v>
      </c>
      <c r="D2061" t="s">
        <v>1013</v>
      </c>
      <c r="G2061" t="str">
        <f>+IF('Merged data'!G2061&gt;='Merged data'!$P$2,(LN('Merged data'!G2061)-LN('Merged data'!$P$2))/(LN('Merged data'!$P$3)-LN('Merged data'!$P$2))*100," ")</f>
        <v xml:space="preserve"> </v>
      </c>
    </row>
    <row r="2062" spans="1:7" hidden="1" x14ac:dyDescent="0.25">
      <c r="A2062">
        <v>862</v>
      </c>
      <c r="B2062" t="s">
        <v>5418</v>
      </c>
      <c r="C2062">
        <v>1996</v>
      </c>
      <c r="D2062" t="s">
        <v>7441</v>
      </c>
      <c r="G2062" t="str">
        <f>+IF('Merged data'!G2062&gt;='Merged data'!$P$2,(LN('Merged data'!G2062)-LN('Merged data'!$P$2))/(LN('Merged data'!$P$3)-LN('Merged data'!$P$2))*100," ")</f>
        <v xml:space="preserve"> </v>
      </c>
    </row>
    <row r="2063" spans="1:7" hidden="1" x14ac:dyDescent="0.25">
      <c r="A2063">
        <v>876</v>
      </c>
      <c r="B2063" t="s">
        <v>5419</v>
      </c>
      <c r="C2063">
        <v>1996</v>
      </c>
      <c r="D2063" t="s">
        <v>7442</v>
      </c>
      <c r="G2063" t="str">
        <f>+IF('Merged data'!G2063&gt;='Merged data'!$P$2,(LN('Merged data'!G2063)-LN('Merged data'!$P$2))/(LN('Merged data'!$P$3)-LN('Merged data'!$P$2))*100," ")</f>
        <v xml:space="preserve"> </v>
      </c>
    </row>
    <row r="2064" spans="1:7" hidden="1" x14ac:dyDescent="0.25">
      <c r="A2064">
        <v>882</v>
      </c>
      <c r="B2064" t="s">
        <v>5420</v>
      </c>
      <c r="C2064">
        <v>1996</v>
      </c>
      <c r="D2064" t="s">
        <v>7443</v>
      </c>
      <c r="G2064" t="str">
        <f>+IF('Merged data'!G2064&gt;='Merged data'!$P$2,(LN('Merged data'!G2064)-LN('Merged data'!$P$2))/(LN('Merged data'!$P$3)-LN('Merged data'!$P$2))*100," ")</f>
        <v xml:space="preserve"> </v>
      </c>
    </row>
    <row r="2065" spans="1:7" hidden="1" x14ac:dyDescent="0.25">
      <c r="A2065">
        <v>887</v>
      </c>
      <c r="B2065" t="s">
        <v>5421</v>
      </c>
      <c r="C2065">
        <v>1996</v>
      </c>
      <c r="D2065" t="s">
        <v>7444</v>
      </c>
      <c r="G2065" t="str">
        <f>+IF('Merged data'!G2065&gt;='Merged data'!$P$2,(LN('Merged data'!G2065)-LN('Merged data'!$P$2))/(LN('Merged data'!$P$3)-LN('Merged data'!$P$2))*100," ")</f>
        <v xml:space="preserve"> </v>
      </c>
    </row>
    <row r="2066" spans="1:7" hidden="1" x14ac:dyDescent="0.25">
      <c r="A2066">
        <v>894</v>
      </c>
      <c r="B2066" t="s">
        <v>5422</v>
      </c>
      <c r="C2066">
        <v>1996</v>
      </c>
      <c r="D2066" t="s">
        <v>943</v>
      </c>
      <c r="G2066" t="str">
        <f>+IF('Merged data'!G2066&gt;='Merged data'!$P$2,(LN('Merged data'!G2066)-LN('Merged data'!$P$2))/(LN('Merged data'!$P$3)-LN('Merged data'!$P$2))*100," ")</f>
        <v xml:space="preserve"> </v>
      </c>
    </row>
    <row r="2067" spans="1:7" hidden="1" x14ac:dyDescent="0.25">
      <c r="A2067">
        <v>1</v>
      </c>
      <c r="B2067" t="s">
        <v>5128</v>
      </c>
      <c r="C2067">
        <v>1997</v>
      </c>
      <c r="D2067" t="s">
        <v>7445</v>
      </c>
      <c r="G2067" t="str">
        <f>+IF('Merged data'!G2067&gt;='Merged data'!$P$2,(LN('Merged data'!G2067)-LN('Merged data'!$P$2))/(LN('Merged data'!$P$3)-LN('Merged data'!$P$2))*100," ")</f>
        <v xml:space="preserve"> </v>
      </c>
    </row>
    <row r="2068" spans="1:7" hidden="1" x14ac:dyDescent="0.25">
      <c r="A2068">
        <v>2</v>
      </c>
      <c r="B2068" t="s">
        <v>5129</v>
      </c>
      <c r="C2068">
        <v>1997</v>
      </c>
      <c r="D2068" t="s">
        <v>7446</v>
      </c>
      <c r="G2068" t="str">
        <f>+IF('Merged data'!G2068&gt;='Merged data'!$P$2,(LN('Merged data'!G2068)-LN('Merged data'!$P$2))/(LN('Merged data'!$P$3)-LN('Merged data'!$P$2))*100," ")</f>
        <v xml:space="preserve"> </v>
      </c>
    </row>
    <row r="2069" spans="1:7" hidden="1" x14ac:dyDescent="0.25">
      <c r="A2069">
        <v>4</v>
      </c>
      <c r="B2069" t="s">
        <v>5130</v>
      </c>
      <c r="C2069">
        <v>1997</v>
      </c>
      <c r="D2069" t="s">
        <v>7447</v>
      </c>
      <c r="G2069" t="str">
        <f>+IF('Merged data'!G2069&gt;='Merged data'!$P$2,(LN('Merged data'!G2069)-LN('Merged data'!$P$2))/(LN('Merged data'!$P$3)-LN('Merged data'!$P$2))*100," ")</f>
        <v xml:space="preserve"> </v>
      </c>
    </row>
    <row r="2070" spans="1:7" hidden="1" x14ac:dyDescent="0.25">
      <c r="A2070">
        <v>5</v>
      </c>
      <c r="B2070" t="s">
        <v>5131</v>
      </c>
      <c r="C2070">
        <v>1997</v>
      </c>
      <c r="D2070" t="s">
        <v>7448</v>
      </c>
      <c r="G2070" t="str">
        <f>+IF('Merged data'!G2070&gt;='Merged data'!$P$2,(LN('Merged data'!G2070)-LN('Merged data'!$P$2))/(LN('Merged data'!$P$3)-LN('Merged data'!$P$2))*100," ")</f>
        <v xml:space="preserve"> </v>
      </c>
    </row>
    <row r="2071" spans="1:7" hidden="1" x14ac:dyDescent="0.25">
      <c r="A2071">
        <v>8</v>
      </c>
      <c r="B2071" t="s">
        <v>5132</v>
      </c>
      <c r="C2071">
        <v>1997</v>
      </c>
      <c r="D2071" t="s">
        <v>7449</v>
      </c>
      <c r="G2071" t="str">
        <f>+IF('Merged data'!G2071&gt;='Merged data'!$P$2,(LN('Merged data'!G2071)-LN('Merged data'!$P$2))/(LN('Merged data'!$P$3)-LN('Merged data'!$P$2))*100," ")</f>
        <v xml:space="preserve"> </v>
      </c>
    </row>
    <row r="2072" spans="1:7" hidden="1" x14ac:dyDescent="0.25">
      <c r="A2072">
        <v>9</v>
      </c>
      <c r="B2072" t="s">
        <v>5133</v>
      </c>
      <c r="C2072">
        <v>1997</v>
      </c>
      <c r="D2072" t="s">
        <v>7450</v>
      </c>
      <c r="G2072" t="str">
        <f>+IF('Merged data'!G2072&gt;='Merged data'!$P$2,(LN('Merged data'!G2072)-LN('Merged data'!$P$2))/(LN('Merged data'!$P$3)-LN('Merged data'!$P$2))*100," ")</f>
        <v xml:space="preserve"> </v>
      </c>
    </row>
    <row r="2073" spans="1:7" hidden="1" x14ac:dyDescent="0.25">
      <c r="A2073">
        <v>11</v>
      </c>
      <c r="B2073" t="s">
        <v>5134</v>
      </c>
      <c r="C2073">
        <v>1997</v>
      </c>
      <c r="D2073" t="s">
        <v>7451</v>
      </c>
      <c r="G2073" t="str">
        <f>+IF('Merged data'!G2073&gt;='Merged data'!$P$2,(LN('Merged data'!G2073)-LN('Merged data'!$P$2))/(LN('Merged data'!$P$3)-LN('Merged data'!$P$2))*100," ")</f>
        <v xml:space="preserve"> </v>
      </c>
    </row>
    <row r="2074" spans="1:7" hidden="1" x14ac:dyDescent="0.25">
      <c r="A2074">
        <v>12</v>
      </c>
      <c r="B2074" t="s">
        <v>5135</v>
      </c>
      <c r="C2074">
        <v>1997</v>
      </c>
      <c r="D2074" t="s">
        <v>7452</v>
      </c>
      <c r="G2074" t="str">
        <f>+IF('Merged data'!G2074&gt;='Merged data'!$P$2,(LN('Merged data'!G2074)-LN('Merged data'!$P$2))/(LN('Merged data'!$P$3)-LN('Merged data'!$P$2))*100," ")</f>
        <v xml:space="preserve"> </v>
      </c>
    </row>
    <row r="2075" spans="1:7" hidden="1" x14ac:dyDescent="0.25">
      <c r="A2075">
        <v>13</v>
      </c>
      <c r="B2075" t="s">
        <v>5136</v>
      </c>
      <c r="C2075">
        <v>1997</v>
      </c>
      <c r="D2075" t="s">
        <v>7453</v>
      </c>
      <c r="G2075" t="str">
        <f>+IF('Merged data'!G2075&gt;='Merged data'!$P$2,(LN('Merged data'!G2075)-LN('Merged data'!$P$2))/(LN('Merged data'!$P$3)-LN('Merged data'!$P$2))*100," ")</f>
        <v xml:space="preserve"> </v>
      </c>
    </row>
    <row r="2076" spans="1:7" hidden="1" x14ac:dyDescent="0.25">
      <c r="A2076">
        <v>14</v>
      </c>
      <c r="B2076" t="s">
        <v>5137</v>
      </c>
      <c r="C2076">
        <v>1997</v>
      </c>
      <c r="D2076" t="s">
        <v>7454</v>
      </c>
      <c r="G2076" t="str">
        <f>+IF('Merged data'!G2076&gt;='Merged data'!$P$2,(LN('Merged data'!G2076)-LN('Merged data'!$P$2))/(LN('Merged data'!$P$3)-LN('Merged data'!$P$2))*100," ")</f>
        <v xml:space="preserve"> </v>
      </c>
    </row>
    <row r="2077" spans="1:7" hidden="1" x14ac:dyDescent="0.25">
      <c r="A2077">
        <v>15</v>
      </c>
      <c r="B2077" t="s">
        <v>5138</v>
      </c>
      <c r="C2077">
        <v>1997</v>
      </c>
      <c r="D2077" t="s">
        <v>7455</v>
      </c>
      <c r="G2077" t="str">
        <f>+IF('Merged data'!G2077&gt;='Merged data'!$P$2,(LN('Merged data'!G2077)-LN('Merged data'!$P$2))/(LN('Merged data'!$P$3)-LN('Merged data'!$P$2))*100," ")</f>
        <v xml:space="preserve"> </v>
      </c>
    </row>
    <row r="2078" spans="1:7" hidden="1" x14ac:dyDescent="0.25">
      <c r="A2078">
        <v>16</v>
      </c>
      <c r="B2078" t="s">
        <v>5139</v>
      </c>
      <c r="C2078">
        <v>1997</v>
      </c>
      <c r="D2078" t="s">
        <v>7456</v>
      </c>
      <c r="G2078" t="str">
        <f>+IF('Merged data'!G2078&gt;='Merged data'!$P$2,(LN('Merged data'!G2078)-LN('Merged data'!$P$2))/(LN('Merged data'!$P$3)-LN('Merged data'!$P$2))*100," ")</f>
        <v xml:space="preserve"> </v>
      </c>
    </row>
    <row r="2079" spans="1:7" hidden="1" x14ac:dyDescent="0.25">
      <c r="A2079">
        <v>17</v>
      </c>
      <c r="B2079" t="s">
        <v>5140</v>
      </c>
      <c r="C2079">
        <v>1997</v>
      </c>
      <c r="D2079" t="s">
        <v>7457</v>
      </c>
      <c r="G2079" t="str">
        <f>+IF('Merged data'!G2079&gt;='Merged data'!$P$2,(LN('Merged data'!G2079)-LN('Merged data'!$P$2))/(LN('Merged data'!$P$3)-LN('Merged data'!$P$2))*100," ")</f>
        <v xml:space="preserve"> </v>
      </c>
    </row>
    <row r="2080" spans="1:7" hidden="1" x14ac:dyDescent="0.25">
      <c r="A2080">
        <v>18</v>
      </c>
      <c r="B2080" t="s">
        <v>5141</v>
      </c>
      <c r="C2080">
        <v>1997</v>
      </c>
      <c r="D2080" t="s">
        <v>7458</v>
      </c>
      <c r="G2080" t="str">
        <f>+IF('Merged data'!G2080&gt;='Merged data'!$P$2,(LN('Merged data'!G2080)-LN('Merged data'!$P$2))/(LN('Merged data'!$P$3)-LN('Merged data'!$P$2))*100," ")</f>
        <v xml:space="preserve"> </v>
      </c>
    </row>
    <row r="2081" spans="1:7" hidden="1" x14ac:dyDescent="0.25">
      <c r="A2081">
        <v>19</v>
      </c>
      <c r="B2081" t="s">
        <v>5142</v>
      </c>
      <c r="C2081">
        <v>1997</v>
      </c>
      <c r="D2081" t="s">
        <v>7459</v>
      </c>
      <c r="G2081" t="str">
        <f>+IF('Merged data'!G2081&gt;='Merged data'!$P$2,(LN('Merged data'!G2081)-LN('Merged data'!$P$2))/(LN('Merged data'!$P$3)-LN('Merged data'!$P$2))*100," ")</f>
        <v xml:space="preserve"> </v>
      </c>
    </row>
    <row r="2082" spans="1:7" hidden="1" x14ac:dyDescent="0.25">
      <c r="A2082">
        <v>20</v>
      </c>
      <c r="B2082" t="s">
        <v>5143</v>
      </c>
      <c r="C2082">
        <v>1997</v>
      </c>
      <c r="D2082" t="s">
        <v>7460</v>
      </c>
      <c r="G2082" t="str">
        <f>+IF('Merged data'!G2082&gt;='Merged data'!$P$2,(LN('Merged data'!G2082)-LN('Merged data'!$P$2))/(LN('Merged data'!$P$3)-LN('Merged data'!$P$2))*100," ")</f>
        <v xml:space="preserve"> </v>
      </c>
    </row>
    <row r="2083" spans="1:7" hidden="1" x14ac:dyDescent="0.25">
      <c r="A2083">
        <v>21</v>
      </c>
      <c r="B2083" t="s">
        <v>5144</v>
      </c>
      <c r="C2083">
        <v>1997</v>
      </c>
      <c r="D2083" t="s">
        <v>7461</v>
      </c>
      <c r="G2083" t="str">
        <f>+IF('Merged data'!G2083&gt;='Merged data'!$P$2,(LN('Merged data'!G2083)-LN('Merged data'!$P$2))/(LN('Merged data'!$P$3)-LN('Merged data'!$P$2))*100," ")</f>
        <v xml:space="preserve"> </v>
      </c>
    </row>
    <row r="2084" spans="1:7" hidden="1" x14ac:dyDescent="0.25">
      <c r="A2084">
        <v>24</v>
      </c>
      <c r="B2084" t="s">
        <v>5145</v>
      </c>
      <c r="C2084">
        <v>1997</v>
      </c>
      <c r="D2084" t="s">
        <v>7462</v>
      </c>
      <c r="G2084" t="str">
        <f>+IF('Merged data'!G2084&gt;='Merged data'!$P$2,(LN('Merged data'!G2084)-LN('Merged data'!$P$2))/(LN('Merged data'!$P$3)-LN('Merged data'!$P$2))*100," ")</f>
        <v xml:space="preserve"> </v>
      </c>
    </row>
    <row r="2085" spans="1:7" hidden="1" x14ac:dyDescent="0.25">
      <c r="A2085">
        <v>28</v>
      </c>
      <c r="B2085" t="s">
        <v>5146</v>
      </c>
      <c r="C2085">
        <v>1997</v>
      </c>
      <c r="D2085" t="s">
        <v>7463</v>
      </c>
      <c r="G2085" t="str">
        <f>+IF('Merged data'!G2085&gt;='Merged data'!$P$2,(LN('Merged data'!G2085)-LN('Merged data'!$P$2))/(LN('Merged data'!$P$3)-LN('Merged data'!$P$2))*100," ")</f>
        <v xml:space="preserve"> </v>
      </c>
    </row>
    <row r="2086" spans="1:7" hidden="1" x14ac:dyDescent="0.25">
      <c r="A2086">
        <v>29</v>
      </c>
      <c r="B2086" t="s">
        <v>5147</v>
      </c>
      <c r="C2086">
        <v>1997</v>
      </c>
      <c r="D2086" t="s">
        <v>7464</v>
      </c>
      <c r="G2086" t="str">
        <f>+IF('Merged data'!G2086&gt;='Merged data'!$P$2,(LN('Merged data'!G2086)-LN('Merged data'!$P$2))/(LN('Merged data'!$P$3)-LN('Merged data'!$P$2))*100," ")</f>
        <v xml:space="preserve"> </v>
      </c>
    </row>
    <row r="2087" spans="1:7" hidden="1" x14ac:dyDescent="0.25">
      <c r="A2087">
        <v>30</v>
      </c>
      <c r="B2087" t="s">
        <v>5148</v>
      </c>
      <c r="C2087">
        <v>1997</v>
      </c>
      <c r="D2087" t="s">
        <v>7465</v>
      </c>
      <c r="G2087" t="str">
        <f>+IF('Merged data'!G2087&gt;='Merged data'!$P$2,(LN('Merged data'!G2087)-LN('Merged data'!$P$2))/(LN('Merged data'!$P$3)-LN('Merged data'!$P$2))*100," ")</f>
        <v xml:space="preserve"> </v>
      </c>
    </row>
    <row r="2088" spans="1:7" hidden="1" x14ac:dyDescent="0.25">
      <c r="A2088">
        <v>31</v>
      </c>
      <c r="B2088" t="s">
        <v>5149</v>
      </c>
      <c r="C2088">
        <v>1997</v>
      </c>
      <c r="D2088" t="s">
        <v>7466</v>
      </c>
      <c r="G2088" t="str">
        <f>+IF('Merged data'!G2088&gt;='Merged data'!$P$2,(LN('Merged data'!G2088)-LN('Merged data'!$P$2))/(LN('Merged data'!$P$3)-LN('Merged data'!$P$2))*100," ")</f>
        <v xml:space="preserve"> </v>
      </c>
    </row>
    <row r="2089" spans="1:7" hidden="1" x14ac:dyDescent="0.25">
      <c r="A2089">
        <v>32</v>
      </c>
      <c r="B2089" t="s">
        <v>5150</v>
      </c>
      <c r="C2089">
        <v>1997</v>
      </c>
      <c r="D2089" t="s">
        <v>7467</v>
      </c>
      <c r="G2089" t="str">
        <f>+IF('Merged data'!G2089&gt;='Merged data'!$P$2,(LN('Merged data'!G2089)-LN('Merged data'!$P$2))/(LN('Merged data'!$P$3)-LN('Merged data'!$P$2))*100," ")</f>
        <v xml:space="preserve"> </v>
      </c>
    </row>
    <row r="2090" spans="1:7" hidden="1" x14ac:dyDescent="0.25">
      <c r="A2090">
        <v>34</v>
      </c>
      <c r="B2090" t="s">
        <v>5151</v>
      </c>
      <c r="C2090">
        <v>1997</v>
      </c>
      <c r="D2090" t="s">
        <v>7468</v>
      </c>
      <c r="G2090" t="str">
        <f>+IF('Merged data'!G2090&gt;='Merged data'!$P$2,(LN('Merged data'!G2090)-LN('Merged data'!$P$2))/(LN('Merged data'!$P$3)-LN('Merged data'!$P$2))*100," ")</f>
        <v xml:space="preserve"> </v>
      </c>
    </row>
    <row r="2091" spans="1:7" hidden="1" x14ac:dyDescent="0.25">
      <c r="A2091">
        <v>35</v>
      </c>
      <c r="B2091" t="s">
        <v>5152</v>
      </c>
      <c r="C2091">
        <v>1997</v>
      </c>
      <c r="D2091" t="s">
        <v>7469</v>
      </c>
      <c r="G2091" t="str">
        <f>+IF('Merged data'!G2091&gt;='Merged data'!$P$2,(LN('Merged data'!G2091)-LN('Merged data'!$P$2))/(LN('Merged data'!$P$3)-LN('Merged data'!$P$2))*100," ")</f>
        <v xml:space="preserve"> </v>
      </c>
    </row>
    <row r="2092" spans="1:7" hidden="1" x14ac:dyDescent="0.25">
      <c r="A2092">
        <v>36</v>
      </c>
      <c r="B2092" t="s">
        <v>5153</v>
      </c>
      <c r="C2092">
        <v>1997</v>
      </c>
      <c r="D2092" t="s">
        <v>7470</v>
      </c>
      <c r="G2092" t="str">
        <f>+IF('Merged data'!G2092&gt;='Merged data'!$P$2,(LN('Merged data'!G2092)-LN('Merged data'!$P$2))/(LN('Merged data'!$P$3)-LN('Merged data'!$P$2))*100," ")</f>
        <v xml:space="preserve"> </v>
      </c>
    </row>
    <row r="2093" spans="1:7" hidden="1" x14ac:dyDescent="0.25">
      <c r="A2093">
        <v>39</v>
      </c>
      <c r="B2093" t="s">
        <v>5154</v>
      </c>
      <c r="C2093">
        <v>1997</v>
      </c>
      <c r="D2093" t="s">
        <v>7471</v>
      </c>
      <c r="G2093" t="str">
        <f>+IF('Merged data'!G2093&gt;='Merged data'!$P$2,(LN('Merged data'!G2093)-LN('Merged data'!$P$2))/(LN('Merged data'!$P$3)-LN('Merged data'!$P$2))*100," ")</f>
        <v xml:space="preserve"> </v>
      </c>
    </row>
    <row r="2094" spans="1:7" hidden="1" x14ac:dyDescent="0.25">
      <c r="A2094">
        <v>40</v>
      </c>
      <c r="B2094" t="s">
        <v>5155</v>
      </c>
      <c r="C2094">
        <v>1997</v>
      </c>
      <c r="D2094" t="s">
        <v>7472</v>
      </c>
      <c r="G2094" t="str">
        <f>+IF('Merged data'!G2094&gt;='Merged data'!$P$2,(LN('Merged data'!G2094)-LN('Merged data'!$P$2))/(LN('Merged data'!$P$3)-LN('Merged data'!$P$2))*100," ")</f>
        <v xml:space="preserve"> </v>
      </c>
    </row>
    <row r="2095" spans="1:7" hidden="1" x14ac:dyDescent="0.25">
      <c r="A2095">
        <v>44</v>
      </c>
      <c r="B2095" t="s">
        <v>5156</v>
      </c>
      <c r="C2095">
        <v>1997</v>
      </c>
      <c r="D2095" t="s">
        <v>7473</v>
      </c>
      <c r="G2095" t="str">
        <f>+IF('Merged data'!G2095&gt;='Merged data'!$P$2,(LN('Merged data'!G2095)-LN('Merged data'!$P$2))/(LN('Merged data'!$P$3)-LN('Merged data'!$P$2))*100," ")</f>
        <v xml:space="preserve"> </v>
      </c>
    </row>
    <row r="2096" spans="1:7" hidden="1" x14ac:dyDescent="0.25">
      <c r="A2096">
        <v>48</v>
      </c>
      <c r="B2096" t="s">
        <v>5157</v>
      </c>
      <c r="C2096">
        <v>1997</v>
      </c>
      <c r="D2096" t="s">
        <v>7474</v>
      </c>
      <c r="G2096" t="str">
        <f>+IF('Merged data'!G2096&gt;='Merged data'!$P$2,(LN('Merged data'!G2096)-LN('Merged data'!$P$2))/(LN('Merged data'!$P$3)-LN('Merged data'!$P$2))*100," ")</f>
        <v xml:space="preserve"> </v>
      </c>
    </row>
    <row r="2097" spans="1:7" hidden="1" x14ac:dyDescent="0.25">
      <c r="A2097">
        <v>50</v>
      </c>
      <c r="B2097" t="s">
        <v>5158</v>
      </c>
      <c r="C2097">
        <v>1997</v>
      </c>
      <c r="D2097" t="s">
        <v>7475</v>
      </c>
      <c r="G2097" t="str">
        <f>+IF('Merged data'!G2097&gt;='Merged data'!$P$2,(LN('Merged data'!G2097)-LN('Merged data'!$P$2))/(LN('Merged data'!$P$3)-LN('Merged data'!$P$2))*100," ")</f>
        <v xml:space="preserve"> </v>
      </c>
    </row>
    <row r="2098" spans="1:7" hidden="1" x14ac:dyDescent="0.25">
      <c r="A2098">
        <v>51</v>
      </c>
      <c r="B2098" t="s">
        <v>5159</v>
      </c>
      <c r="C2098">
        <v>1997</v>
      </c>
      <c r="D2098" t="s">
        <v>7476</v>
      </c>
      <c r="G2098" t="str">
        <f>+IF('Merged data'!G2098&gt;='Merged data'!$P$2,(LN('Merged data'!G2098)-LN('Merged data'!$P$2))/(LN('Merged data'!$P$3)-LN('Merged data'!$P$2))*100," ")</f>
        <v xml:space="preserve"> </v>
      </c>
    </row>
    <row r="2099" spans="1:7" hidden="1" x14ac:dyDescent="0.25">
      <c r="A2099">
        <v>52</v>
      </c>
      <c r="B2099" t="s">
        <v>5160</v>
      </c>
      <c r="C2099">
        <v>1997</v>
      </c>
      <c r="D2099" t="s">
        <v>7477</v>
      </c>
      <c r="G2099" t="str">
        <f>+IF('Merged data'!G2099&gt;='Merged data'!$P$2,(LN('Merged data'!G2099)-LN('Merged data'!$P$2))/(LN('Merged data'!$P$3)-LN('Merged data'!$P$2))*100," ")</f>
        <v xml:space="preserve"> </v>
      </c>
    </row>
    <row r="2100" spans="1:7" hidden="1" x14ac:dyDescent="0.25">
      <c r="A2100">
        <v>53</v>
      </c>
      <c r="B2100" t="s">
        <v>5161</v>
      </c>
      <c r="C2100">
        <v>1997</v>
      </c>
      <c r="D2100" t="s">
        <v>7478</v>
      </c>
      <c r="G2100" t="str">
        <f>+IF('Merged data'!G2100&gt;='Merged data'!$P$2,(LN('Merged data'!G2100)-LN('Merged data'!$P$2))/(LN('Merged data'!$P$3)-LN('Merged data'!$P$2))*100," ")</f>
        <v xml:space="preserve"> </v>
      </c>
    </row>
    <row r="2101" spans="1:7" hidden="1" x14ac:dyDescent="0.25">
      <c r="A2101">
        <v>54</v>
      </c>
      <c r="B2101" t="s">
        <v>5162</v>
      </c>
      <c r="C2101">
        <v>1997</v>
      </c>
      <c r="D2101" t="s">
        <v>7479</v>
      </c>
      <c r="G2101" t="str">
        <f>+IF('Merged data'!G2101&gt;='Merged data'!$P$2,(LN('Merged data'!G2101)-LN('Merged data'!$P$2))/(LN('Merged data'!$P$3)-LN('Merged data'!$P$2))*100," ")</f>
        <v xml:space="preserve"> </v>
      </c>
    </row>
    <row r="2102" spans="1:7" hidden="1" x14ac:dyDescent="0.25">
      <c r="A2102">
        <v>56</v>
      </c>
      <c r="B2102" t="s">
        <v>5163</v>
      </c>
      <c r="C2102">
        <v>1997</v>
      </c>
      <c r="D2102" t="s">
        <v>7480</v>
      </c>
      <c r="G2102" t="str">
        <f>+IF('Merged data'!G2102&gt;='Merged data'!$P$2,(LN('Merged data'!G2102)-LN('Merged data'!$P$2))/(LN('Merged data'!$P$3)-LN('Merged data'!$P$2))*100," ")</f>
        <v xml:space="preserve"> </v>
      </c>
    </row>
    <row r="2103" spans="1:7" hidden="1" x14ac:dyDescent="0.25">
      <c r="A2103">
        <v>57</v>
      </c>
      <c r="B2103" t="s">
        <v>5164</v>
      </c>
      <c r="C2103">
        <v>1997</v>
      </c>
      <c r="D2103" t="s">
        <v>7481</v>
      </c>
      <c r="G2103" t="str">
        <f>+IF('Merged data'!G2103&gt;='Merged data'!$P$2,(LN('Merged data'!G2103)-LN('Merged data'!$P$2))/(LN('Merged data'!$P$3)-LN('Merged data'!$P$2))*100," ")</f>
        <v xml:space="preserve"> </v>
      </c>
    </row>
    <row r="2104" spans="1:7" hidden="1" x14ac:dyDescent="0.25">
      <c r="A2104">
        <v>60</v>
      </c>
      <c r="B2104" t="s">
        <v>5165</v>
      </c>
      <c r="C2104">
        <v>1997</v>
      </c>
      <c r="D2104" t="s">
        <v>7482</v>
      </c>
      <c r="G2104" t="str">
        <f>+IF('Merged data'!G2104&gt;='Merged data'!$P$2,(LN('Merged data'!G2104)-LN('Merged data'!$P$2))/(LN('Merged data'!$P$3)-LN('Merged data'!$P$2))*100," ")</f>
        <v xml:space="preserve"> </v>
      </c>
    </row>
    <row r="2105" spans="1:7" hidden="1" x14ac:dyDescent="0.25">
      <c r="A2105">
        <v>61</v>
      </c>
      <c r="B2105" t="s">
        <v>5166</v>
      </c>
      <c r="C2105">
        <v>1997</v>
      </c>
      <c r="D2105" t="s">
        <v>7483</v>
      </c>
      <c r="G2105" t="str">
        <f>+IF('Merged data'!G2105&gt;='Merged data'!$P$2,(LN('Merged data'!G2105)-LN('Merged data'!$P$2))/(LN('Merged data'!$P$3)-LN('Merged data'!$P$2))*100," ")</f>
        <v xml:space="preserve"> </v>
      </c>
    </row>
    <row r="2106" spans="1:7" hidden="1" x14ac:dyDescent="0.25">
      <c r="A2106">
        <v>62</v>
      </c>
      <c r="B2106" t="s">
        <v>5167</v>
      </c>
      <c r="C2106">
        <v>1997</v>
      </c>
      <c r="D2106" t="s">
        <v>7484</v>
      </c>
      <c r="G2106" t="str">
        <f>+IF('Merged data'!G2106&gt;='Merged data'!$P$2,(LN('Merged data'!G2106)-LN('Merged data'!$P$2))/(LN('Merged data'!$P$3)-LN('Merged data'!$P$2))*100," ")</f>
        <v xml:space="preserve"> </v>
      </c>
    </row>
    <row r="2107" spans="1:7" hidden="1" x14ac:dyDescent="0.25">
      <c r="A2107">
        <v>64</v>
      </c>
      <c r="B2107" t="s">
        <v>5168</v>
      </c>
      <c r="C2107">
        <v>1997</v>
      </c>
      <c r="D2107" t="s">
        <v>7485</v>
      </c>
      <c r="G2107" t="str">
        <f>+IF('Merged data'!G2107&gt;='Merged data'!$P$2,(LN('Merged data'!G2107)-LN('Merged data'!$P$2))/(LN('Merged data'!$P$3)-LN('Merged data'!$P$2))*100," ")</f>
        <v xml:space="preserve"> </v>
      </c>
    </row>
    <row r="2108" spans="1:7" hidden="1" x14ac:dyDescent="0.25">
      <c r="A2108">
        <v>68</v>
      </c>
      <c r="B2108" t="s">
        <v>5169</v>
      </c>
      <c r="C2108">
        <v>1997</v>
      </c>
      <c r="D2108" t="s">
        <v>7486</v>
      </c>
      <c r="G2108" t="str">
        <f>+IF('Merged data'!G2108&gt;='Merged data'!$P$2,(LN('Merged data'!G2108)-LN('Merged data'!$P$2))/(LN('Merged data'!$P$3)-LN('Merged data'!$P$2))*100," ")</f>
        <v xml:space="preserve"> </v>
      </c>
    </row>
    <row r="2109" spans="1:7" hidden="1" x14ac:dyDescent="0.25">
      <c r="A2109">
        <v>70</v>
      </c>
      <c r="B2109" t="s">
        <v>5170</v>
      </c>
      <c r="C2109">
        <v>1997</v>
      </c>
      <c r="D2109" t="s">
        <v>7487</v>
      </c>
      <c r="G2109" t="str">
        <f>+IF('Merged data'!G2109&gt;='Merged data'!$P$2,(LN('Merged data'!G2109)-LN('Merged data'!$P$2))/(LN('Merged data'!$P$3)-LN('Merged data'!$P$2))*100," ")</f>
        <v xml:space="preserve"> </v>
      </c>
    </row>
    <row r="2110" spans="1:7" hidden="1" x14ac:dyDescent="0.25">
      <c r="A2110">
        <v>72</v>
      </c>
      <c r="B2110" t="s">
        <v>5171</v>
      </c>
      <c r="C2110">
        <v>1997</v>
      </c>
      <c r="D2110" t="s">
        <v>7488</v>
      </c>
      <c r="G2110" t="str">
        <f>+IF('Merged data'!G2110&gt;='Merged data'!$P$2,(LN('Merged data'!G2110)-LN('Merged data'!$P$2))/(LN('Merged data'!$P$3)-LN('Merged data'!$P$2))*100," ")</f>
        <v xml:space="preserve"> </v>
      </c>
    </row>
    <row r="2111" spans="1:7" hidden="1" x14ac:dyDescent="0.25">
      <c r="A2111">
        <v>76</v>
      </c>
      <c r="B2111" t="s">
        <v>5172</v>
      </c>
      <c r="C2111">
        <v>1997</v>
      </c>
      <c r="D2111" t="s">
        <v>7489</v>
      </c>
      <c r="G2111" t="str">
        <f>+IF('Merged data'!G2111&gt;='Merged data'!$P$2,(LN('Merged data'!G2111)-LN('Merged data'!$P$2))/(LN('Merged data'!$P$3)-LN('Merged data'!$P$2))*100," ")</f>
        <v xml:space="preserve"> </v>
      </c>
    </row>
    <row r="2112" spans="1:7" hidden="1" x14ac:dyDescent="0.25">
      <c r="A2112">
        <v>84</v>
      </c>
      <c r="B2112" t="s">
        <v>5173</v>
      </c>
      <c r="C2112">
        <v>1997</v>
      </c>
      <c r="D2112" t="s">
        <v>7490</v>
      </c>
      <c r="G2112" t="str">
        <f>+IF('Merged data'!G2112&gt;='Merged data'!$P$2,(LN('Merged data'!G2112)-LN('Merged data'!$P$2))/(LN('Merged data'!$P$3)-LN('Merged data'!$P$2))*100," ")</f>
        <v xml:space="preserve"> </v>
      </c>
    </row>
    <row r="2113" spans="1:7" hidden="1" x14ac:dyDescent="0.25">
      <c r="A2113">
        <v>86</v>
      </c>
      <c r="B2113" t="s">
        <v>5174</v>
      </c>
      <c r="C2113">
        <v>1997</v>
      </c>
      <c r="D2113" t="s">
        <v>7491</v>
      </c>
      <c r="G2113" t="str">
        <f>+IF('Merged data'!G2113&gt;='Merged data'!$P$2,(LN('Merged data'!G2113)-LN('Merged data'!$P$2))/(LN('Merged data'!$P$3)-LN('Merged data'!$P$2))*100," ")</f>
        <v xml:space="preserve"> </v>
      </c>
    </row>
    <row r="2114" spans="1:7" hidden="1" x14ac:dyDescent="0.25">
      <c r="A2114">
        <v>90</v>
      </c>
      <c r="B2114" t="s">
        <v>5175</v>
      </c>
      <c r="C2114">
        <v>1997</v>
      </c>
      <c r="D2114" t="s">
        <v>7492</v>
      </c>
      <c r="G2114" t="str">
        <f>+IF('Merged data'!G2114&gt;='Merged data'!$P$2,(LN('Merged data'!G2114)-LN('Merged data'!$P$2))/(LN('Merged data'!$P$3)-LN('Merged data'!$P$2))*100," ")</f>
        <v xml:space="preserve"> </v>
      </c>
    </row>
    <row r="2115" spans="1:7" hidden="1" x14ac:dyDescent="0.25">
      <c r="A2115">
        <v>92</v>
      </c>
      <c r="B2115" t="s">
        <v>5176</v>
      </c>
      <c r="C2115">
        <v>1997</v>
      </c>
      <c r="D2115" t="s">
        <v>7493</v>
      </c>
      <c r="G2115" t="str">
        <f>+IF('Merged data'!G2115&gt;='Merged data'!$P$2,(LN('Merged data'!G2115)-LN('Merged data'!$P$2))/(LN('Merged data'!$P$3)-LN('Merged data'!$P$2))*100," ")</f>
        <v xml:space="preserve"> </v>
      </c>
    </row>
    <row r="2116" spans="1:7" hidden="1" x14ac:dyDescent="0.25">
      <c r="A2116">
        <v>96</v>
      </c>
      <c r="B2116" t="s">
        <v>5177</v>
      </c>
      <c r="C2116">
        <v>1997</v>
      </c>
      <c r="D2116" t="s">
        <v>7494</v>
      </c>
      <c r="G2116" t="str">
        <f>+IF('Merged data'!G2116&gt;='Merged data'!$P$2,(LN('Merged data'!G2116)-LN('Merged data'!$P$2))/(LN('Merged data'!$P$3)-LN('Merged data'!$P$2))*100," ")</f>
        <v xml:space="preserve"> </v>
      </c>
    </row>
    <row r="2117" spans="1:7" hidden="1" x14ac:dyDescent="0.25">
      <c r="A2117">
        <v>100</v>
      </c>
      <c r="B2117" t="s">
        <v>5178</v>
      </c>
      <c r="C2117">
        <v>1997</v>
      </c>
      <c r="D2117" t="s">
        <v>7495</v>
      </c>
      <c r="G2117" t="str">
        <f>+IF('Merged data'!G2117&gt;='Merged data'!$P$2,(LN('Merged data'!G2117)-LN('Merged data'!$P$2))/(LN('Merged data'!$P$3)-LN('Merged data'!$P$2))*100," ")</f>
        <v xml:space="preserve"> </v>
      </c>
    </row>
    <row r="2118" spans="1:7" hidden="1" x14ac:dyDescent="0.25">
      <c r="A2118">
        <v>104</v>
      </c>
      <c r="B2118" t="s">
        <v>5179</v>
      </c>
      <c r="C2118">
        <v>1997</v>
      </c>
      <c r="D2118" t="s">
        <v>7496</v>
      </c>
      <c r="G2118" t="str">
        <f>+IF('Merged data'!G2118&gt;='Merged data'!$P$2,(LN('Merged data'!G2118)-LN('Merged data'!$P$2))/(LN('Merged data'!$P$3)-LN('Merged data'!$P$2))*100," ")</f>
        <v xml:space="preserve"> </v>
      </c>
    </row>
    <row r="2119" spans="1:7" hidden="1" x14ac:dyDescent="0.25">
      <c r="A2119">
        <v>108</v>
      </c>
      <c r="B2119" t="s">
        <v>5180</v>
      </c>
      <c r="C2119">
        <v>1997</v>
      </c>
      <c r="D2119" t="s">
        <v>7497</v>
      </c>
      <c r="G2119" t="str">
        <f>+IF('Merged data'!G2119&gt;='Merged data'!$P$2,(LN('Merged data'!G2119)-LN('Merged data'!$P$2))/(LN('Merged data'!$P$3)-LN('Merged data'!$P$2))*100," ")</f>
        <v xml:space="preserve"> </v>
      </c>
    </row>
    <row r="2120" spans="1:7" hidden="1" x14ac:dyDescent="0.25">
      <c r="A2120">
        <v>112</v>
      </c>
      <c r="B2120" t="s">
        <v>5181</v>
      </c>
      <c r="C2120">
        <v>1997</v>
      </c>
      <c r="D2120" t="s">
        <v>7498</v>
      </c>
      <c r="G2120" t="str">
        <f>+IF('Merged data'!G2120&gt;='Merged data'!$P$2,(LN('Merged data'!G2120)-LN('Merged data'!$P$2))/(LN('Merged data'!$P$3)-LN('Merged data'!$P$2))*100," ")</f>
        <v xml:space="preserve"> </v>
      </c>
    </row>
    <row r="2121" spans="1:7" hidden="1" x14ac:dyDescent="0.25">
      <c r="A2121">
        <v>116</v>
      </c>
      <c r="B2121" t="s">
        <v>5182</v>
      </c>
      <c r="C2121">
        <v>1997</v>
      </c>
      <c r="D2121" t="s">
        <v>7499</v>
      </c>
      <c r="G2121" t="str">
        <f>+IF('Merged data'!G2121&gt;='Merged data'!$P$2,(LN('Merged data'!G2121)-LN('Merged data'!$P$2))/(LN('Merged data'!$P$3)-LN('Merged data'!$P$2))*100," ")</f>
        <v xml:space="preserve"> </v>
      </c>
    </row>
    <row r="2122" spans="1:7" hidden="1" x14ac:dyDescent="0.25">
      <c r="A2122">
        <v>120</v>
      </c>
      <c r="B2122" t="s">
        <v>5183</v>
      </c>
      <c r="C2122">
        <v>1997</v>
      </c>
      <c r="D2122" t="s">
        <v>7500</v>
      </c>
      <c r="G2122" t="str">
        <f>+IF('Merged data'!G2122&gt;='Merged data'!$P$2,(LN('Merged data'!G2122)-LN('Merged data'!$P$2))/(LN('Merged data'!$P$3)-LN('Merged data'!$P$2))*100," ")</f>
        <v xml:space="preserve"> </v>
      </c>
    </row>
    <row r="2123" spans="1:7" hidden="1" x14ac:dyDescent="0.25">
      <c r="A2123">
        <v>124</v>
      </c>
      <c r="B2123" t="s">
        <v>5184</v>
      </c>
      <c r="C2123">
        <v>1997</v>
      </c>
      <c r="D2123" t="s">
        <v>7501</v>
      </c>
      <c r="G2123" t="str">
        <f>+IF('Merged data'!G2123&gt;='Merged data'!$P$2,(LN('Merged data'!G2123)-LN('Merged data'!$P$2))/(LN('Merged data'!$P$3)-LN('Merged data'!$P$2))*100," ")</f>
        <v xml:space="preserve"> </v>
      </c>
    </row>
    <row r="2124" spans="1:7" hidden="1" x14ac:dyDescent="0.25">
      <c r="A2124">
        <v>127</v>
      </c>
      <c r="B2124" t="s">
        <v>5185</v>
      </c>
      <c r="C2124">
        <v>1997</v>
      </c>
      <c r="D2124" t="s">
        <v>7502</v>
      </c>
      <c r="G2124" t="str">
        <f>+IF('Merged data'!G2124&gt;='Merged data'!$P$2,(LN('Merged data'!G2124)-LN('Merged data'!$P$2))/(LN('Merged data'!$P$3)-LN('Merged data'!$P$2))*100," ")</f>
        <v xml:space="preserve"> </v>
      </c>
    </row>
    <row r="2125" spans="1:7" hidden="1" x14ac:dyDescent="0.25">
      <c r="A2125">
        <v>132</v>
      </c>
      <c r="B2125" t="s">
        <v>5186</v>
      </c>
      <c r="C2125">
        <v>1997</v>
      </c>
      <c r="D2125" t="s">
        <v>7503</v>
      </c>
      <c r="G2125" t="str">
        <f>+IF('Merged data'!G2125&gt;='Merged data'!$P$2,(LN('Merged data'!G2125)-LN('Merged data'!$P$2))/(LN('Merged data'!$P$3)-LN('Merged data'!$P$2))*100," ")</f>
        <v xml:space="preserve"> </v>
      </c>
    </row>
    <row r="2126" spans="1:7" hidden="1" x14ac:dyDescent="0.25">
      <c r="A2126">
        <v>135</v>
      </c>
      <c r="B2126" t="s">
        <v>5187</v>
      </c>
      <c r="C2126">
        <v>1997</v>
      </c>
      <c r="D2126" t="s">
        <v>7504</v>
      </c>
      <c r="G2126" t="str">
        <f>+IF('Merged data'!G2126&gt;='Merged data'!$P$2,(LN('Merged data'!G2126)-LN('Merged data'!$P$2))/(LN('Merged data'!$P$3)-LN('Merged data'!$P$2))*100," ")</f>
        <v xml:space="preserve"> </v>
      </c>
    </row>
    <row r="2127" spans="1:7" hidden="1" x14ac:dyDescent="0.25">
      <c r="A2127">
        <v>136</v>
      </c>
      <c r="B2127" t="s">
        <v>5188</v>
      </c>
      <c r="C2127">
        <v>1997</v>
      </c>
      <c r="D2127" t="s">
        <v>7505</v>
      </c>
      <c r="G2127" t="str">
        <f>+IF('Merged data'!G2127&gt;='Merged data'!$P$2,(LN('Merged data'!G2127)-LN('Merged data'!$P$2))/(LN('Merged data'!$P$3)-LN('Merged data'!$P$2))*100," ")</f>
        <v xml:space="preserve"> </v>
      </c>
    </row>
    <row r="2128" spans="1:7" hidden="1" x14ac:dyDescent="0.25">
      <c r="A2128">
        <v>140</v>
      </c>
      <c r="B2128" t="s">
        <v>5189</v>
      </c>
      <c r="C2128">
        <v>1997</v>
      </c>
      <c r="D2128" t="s">
        <v>7506</v>
      </c>
      <c r="G2128" t="str">
        <f>+IF('Merged data'!G2128&gt;='Merged data'!$P$2,(LN('Merged data'!G2128)-LN('Merged data'!$P$2))/(LN('Merged data'!$P$3)-LN('Merged data'!$P$2))*100," ")</f>
        <v xml:space="preserve"> </v>
      </c>
    </row>
    <row r="2129" spans="1:7" hidden="1" x14ac:dyDescent="0.25">
      <c r="A2129">
        <v>142</v>
      </c>
      <c r="B2129" t="s">
        <v>5190</v>
      </c>
      <c r="C2129">
        <v>1997</v>
      </c>
      <c r="D2129" t="s">
        <v>7507</v>
      </c>
      <c r="G2129" t="str">
        <f>+IF('Merged data'!G2129&gt;='Merged data'!$P$2,(LN('Merged data'!G2129)-LN('Merged data'!$P$2))/(LN('Merged data'!$P$3)-LN('Merged data'!$P$2))*100," ")</f>
        <v xml:space="preserve"> </v>
      </c>
    </row>
    <row r="2130" spans="1:7" hidden="1" x14ac:dyDescent="0.25">
      <c r="A2130">
        <v>143</v>
      </c>
      <c r="B2130" t="s">
        <v>5191</v>
      </c>
      <c r="C2130">
        <v>1997</v>
      </c>
      <c r="D2130" t="s">
        <v>7508</v>
      </c>
      <c r="G2130" t="str">
        <f>+IF('Merged data'!G2130&gt;='Merged data'!$P$2,(LN('Merged data'!G2130)-LN('Merged data'!$P$2))/(LN('Merged data'!$P$3)-LN('Merged data'!$P$2))*100," ")</f>
        <v xml:space="preserve"> </v>
      </c>
    </row>
    <row r="2131" spans="1:7" hidden="1" x14ac:dyDescent="0.25">
      <c r="A2131">
        <v>144</v>
      </c>
      <c r="B2131" t="s">
        <v>5192</v>
      </c>
      <c r="C2131">
        <v>1997</v>
      </c>
      <c r="D2131" t="s">
        <v>7509</v>
      </c>
      <c r="G2131" t="str">
        <f>+IF('Merged data'!G2131&gt;='Merged data'!$P$2,(LN('Merged data'!G2131)-LN('Merged data'!$P$2))/(LN('Merged data'!$P$3)-LN('Merged data'!$P$2))*100," ")</f>
        <v xml:space="preserve"> </v>
      </c>
    </row>
    <row r="2132" spans="1:7" hidden="1" x14ac:dyDescent="0.25">
      <c r="A2132">
        <v>145</v>
      </c>
      <c r="B2132" t="s">
        <v>5193</v>
      </c>
      <c r="C2132">
        <v>1997</v>
      </c>
      <c r="D2132" t="s">
        <v>7510</v>
      </c>
      <c r="G2132" t="str">
        <f>+IF('Merged data'!G2132&gt;='Merged data'!$P$2,(LN('Merged data'!G2132)-LN('Merged data'!$P$2))/(LN('Merged data'!$P$3)-LN('Merged data'!$P$2))*100," ")</f>
        <v xml:space="preserve"> </v>
      </c>
    </row>
    <row r="2133" spans="1:7" hidden="1" x14ac:dyDescent="0.25">
      <c r="A2133">
        <v>148</v>
      </c>
      <c r="B2133" t="s">
        <v>5194</v>
      </c>
      <c r="C2133">
        <v>1997</v>
      </c>
      <c r="D2133" t="s">
        <v>7511</v>
      </c>
      <c r="G2133" t="str">
        <f>+IF('Merged data'!G2133&gt;='Merged data'!$P$2,(LN('Merged data'!G2133)-LN('Merged data'!$P$2))/(LN('Merged data'!$P$3)-LN('Merged data'!$P$2))*100," ")</f>
        <v xml:space="preserve"> </v>
      </c>
    </row>
    <row r="2134" spans="1:7" hidden="1" x14ac:dyDescent="0.25">
      <c r="A2134">
        <v>150</v>
      </c>
      <c r="B2134" t="s">
        <v>5195</v>
      </c>
      <c r="C2134">
        <v>1997</v>
      </c>
      <c r="D2134" t="s">
        <v>7512</v>
      </c>
      <c r="G2134" t="str">
        <f>+IF('Merged data'!G2134&gt;='Merged data'!$P$2,(LN('Merged data'!G2134)-LN('Merged data'!$P$2))/(LN('Merged data'!$P$3)-LN('Merged data'!$P$2))*100," ")</f>
        <v xml:space="preserve"> </v>
      </c>
    </row>
    <row r="2135" spans="1:7" hidden="1" x14ac:dyDescent="0.25">
      <c r="A2135">
        <v>151</v>
      </c>
      <c r="B2135" t="s">
        <v>5196</v>
      </c>
      <c r="C2135">
        <v>1997</v>
      </c>
      <c r="D2135" t="s">
        <v>7513</v>
      </c>
      <c r="G2135" t="str">
        <f>+IF('Merged data'!G2135&gt;='Merged data'!$P$2,(LN('Merged data'!G2135)-LN('Merged data'!$P$2))/(LN('Merged data'!$P$3)-LN('Merged data'!$P$2))*100," ")</f>
        <v xml:space="preserve"> </v>
      </c>
    </row>
    <row r="2136" spans="1:7" hidden="1" x14ac:dyDescent="0.25">
      <c r="A2136">
        <v>152</v>
      </c>
      <c r="B2136" t="s">
        <v>5197</v>
      </c>
      <c r="C2136">
        <v>1997</v>
      </c>
      <c r="D2136" t="s">
        <v>7514</v>
      </c>
      <c r="G2136" t="str">
        <f>+IF('Merged data'!G2136&gt;='Merged data'!$P$2,(LN('Merged data'!G2136)-LN('Merged data'!$P$2))/(LN('Merged data'!$P$3)-LN('Merged data'!$P$2))*100," ")</f>
        <v xml:space="preserve"> </v>
      </c>
    </row>
    <row r="2137" spans="1:7" hidden="1" x14ac:dyDescent="0.25">
      <c r="A2137">
        <v>154</v>
      </c>
      <c r="B2137" t="s">
        <v>5198</v>
      </c>
      <c r="C2137">
        <v>1997</v>
      </c>
      <c r="D2137" t="s">
        <v>7515</v>
      </c>
      <c r="G2137" t="str">
        <f>+IF('Merged data'!G2137&gt;='Merged data'!$P$2,(LN('Merged data'!G2137)-LN('Merged data'!$P$2))/(LN('Merged data'!$P$3)-LN('Merged data'!$P$2))*100," ")</f>
        <v xml:space="preserve"> </v>
      </c>
    </row>
    <row r="2138" spans="1:7" hidden="1" x14ac:dyDescent="0.25">
      <c r="A2138">
        <v>155</v>
      </c>
      <c r="B2138" t="s">
        <v>5199</v>
      </c>
      <c r="C2138">
        <v>1997</v>
      </c>
      <c r="D2138" t="s">
        <v>7516</v>
      </c>
      <c r="G2138" t="str">
        <f>+IF('Merged data'!G2138&gt;='Merged data'!$P$2,(LN('Merged data'!G2138)-LN('Merged data'!$P$2))/(LN('Merged data'!$P$3)-LN('Merged data'!$P$2))*100," ")</f>
        <v xml:space="preserve"> </v>
      </c>
    </row>
    <row r="2139" spans="1:7" hidden="1" x14ac:dyDescent="0.25">
      <c r="A2139">
        <v>156</v>
      </c>
      <c r="B2139" t="s">
        <v>5200</v>
      </c>
      <c r="C2139">
        <v>1997</v>
      </c>
      <c r="D2139" t="s">
        <v>7517</v>
      </c>
      <c r="G2139" t="str">
        <f>+IF('Merged data'!G2139&gt;='Merged data'!$P$2,(LN('Merged data'!G2139)-LN('Merged data'!$P$2))/(LN('Merged data'!$P$3)-LN('Merged data'!$P$2))*100," ")</f>
        <v xml:space="preserve"> </v>
      </c>
    </row>
    <row r="2140" spans="1:7" hidden="1" x14ac:dyDescent="0.25">
      <c r="A2140">
        <v>158</v>
      </c>
      <c r="B2140" t="s">
        <v>5201</v>
      </c>
      <c r="C2140">
        <v>1997</v>
      </c>
      <c r="D2140" t="s">
        <v>7518</v>
      </c>
      <c r="G2140" t="str">
        <f>+IF('Merged data'!G2140&gt;='Merged data'!$P$2,(LN('Merged data'!G2140)-LN('Merged data'!$P$2))/(LN('Merged data'!$P$3)-LN('Merged data'!$P$2))*100," ")</f>
        <v xml:space="preserve"> </v>
      </c>
    </row>
    <row r="2141" spans="1:7" hidden="1" x14ac:dyDescent="0.25">
      <c r="A2141">
        <v>162</v>
      </c>
      <c r="B2141" t="s">
        <v>5202</v>
      </c>
      <c r="C2141">
        <v>1997</v>
      </c>
      <c r="D2141" t="s">
        <v>7519</v>
      </c>
      <c r="G2141" t="str">
        <f>+IF('Merged data'!G2141&gt;='Merged data'!$P$2,(LN('Merged data'!G2141)-LN('Merged data'!$P$2))/(LN('Merged data'!$P$3)-LN('Merged data'!$P$2))*100," ")</f>
        <v xml:space="preserve"> </v>
      </c>
    </row>
    <row r="2142" spans="1:7" hidden="1" x14ac:dyDescent="0.25">
      <c r="A2142">
        <v>166</v>
      </c>
      <c r="B2142" t="s">
        <v>5203</v>
      </c>
      <c r="C2142">
        <v>1997</v>
      </c>
      <c r="D2142" t="s">
        <v>7520</v>
      </c>
      <c r="G2142" t="str">
        <f>+IF('Merged data'!G2142&gt;='Merged data'!$P$2,(LN('Merged data'!G2142)-LN('Merged data'!$P$2))/(LN('Merged data'!$P$3)-LN('Merged data'!$P$2))*100," ")</f>
        <v xml:space="preserve"> </v>
      </c>
    </row>
    <row r="2143" spans="1:7" hidden="1" x14ac:dyDescent="0.25">
      <c r="A2143">
        <v>170</v>
      </c>
      <c r="B2143" t="s">
        <v>5204</v>
      </c>
      <c r="C2143">
        <v>1997</v>
      </c>
      <c r="D2143" t="s">
        <v>7521</v>
      </c>
      <c r="G2143" t="str">
        <f>+IF('Merged data'!G2143&gt;='Merged data'!$P$2,(LN('Merged data'!G2143)-LN('Merged data'!$P$2))/(LN('Merged data'!$P$3)-LN('Merged data'!$P$2))*100," ")</f>
        <v xml:space="preserve"> </v>
      </c>
    </row>
    <row r="2144" spans="1:7" hidden="1" x14ac:dyDescent="0.25">
      <c r="A2144">
        <v>174</v>
      </c>
      <c r="B2144" t="s">
        <v>5205</v>
      </c>
      <c r="C2144">
        <v>1997</v>
      </c>
      <c r="D2144" t="s">
        <v>7522</v>
      </c>
      <c r="G2144" t="str">
        <f>+IF('Merged data'!G2144&gt;='Merged data'!$P$2,(LN('Merged data'!G2144)-LN('Merged data'!$P$2))/(LN('Merged data'!$P$3)-LN('Merged data'!$P$2))*100," ")</f>
        <v xml:space="preserve"> </v>
      </c>
    </row>
    <row r="2145" spans="1:7" hidden="1" x14ac:dyDescent="0.25">
      <c r="A2145">
        <v>175</v>
      </c>
      <c r="B2145" t="s">
        <v>5206</v>
      </c>
      <c r="C2145">
        <v>1997</v>
      </c>
      <c r="D2145" t="s">
        <v>7523</v>
      </c>
      <c r="G2145" t="str">
        <f>+IF('Merged data'!G2145&gt;='Merged data'!$P$2,(LN('Merged data'!G2145)-LN('Merged data'!$P$2))/(LN('Merged data'!$P$3)-LN('Merged data'!$P$2))*100," ")</f>
        <v xml:space="preserve"> </v>
      </c>
    </row>
    <row r="2146" spans="1:7" hidden="1" x14ac:dyDescent="0.25">
      <c r="A2146">
        <v>178</v>
      </c>
      <c r="B2146" t="s">
        <v>5207</v>
      </c>
      <c r="C2146">
        <v>1997</v>
      </c>
      <c r="D2146" t="s">
        <v>7524</v>
      </c>
      <c r="G2146" t="str">
        <f>+IF('Merged data'!G2146&gt;='Merged data'!$P$2,(LN('Merged data'!G2146)-LN('Merged data'!$P$2))/(LN('Merged data'!$P$3)-LN('Merged data'!$P$2))*100," ")</f>
        <v xml:space="preserve"> </v>
      </c>
    </row>
    <row r="2147" spans="1:7" hidden="1" x14ac:dyDescent="0.25">
      <c r="A2147">
        <v>180</v>
      </c>
      <c r="B2147" t="s">
        <v>5208</v>
      </c>
      <c r="C2147">
        <v>1997</v>
      </c>
      <c r="D2147" t="s">
        <v>7525</v>
      </c>
      <c r="G2147" t="str">
        <f>+IF('Merged data'!G2147&gt;='Merged data'!$P$2,(LN('Merged data'!G2147)-LN('Merged data'!$P$2))/(LN('Merged data'!$P$3)-LN('Merged data'!$P$2))*100," ")</f>
        <v xml:space="preserve"> </v>
      </c>
    </row>
    <row r="2148" spans="1:7" hidden="1" x14ac:dyDescent="0.25">
      <c r="A2148">
        <v>184</v>
      </c>
      <c r="B2148" t="s">
        <v>5209</v>
      </c>
      <c r="C2148">
        <v>1997</v>
      </c>
      <c r="D2148" t="s">
        <v>7526</v>
      </c>
      <c r="G2148" t="str">
        <f>+IF('Merged data'!G2148&gt;='Merged data'!$P$2,(LN('Merged data'!G2148)-LN('Merged data'!$P$2))/(LN('Merged data'!$P$3)-LN('Merged data'!$P$2))*100," ")</f>
        <v xml:space="preserve"> </v>
      </c>
    </row>
    <row r="2149" spans="1:7" hidden="1" x14ac:dyDescent="0.25">
      <c r="A2149">
        <v>188</v>
      </c>
      <c r="B2149" t="s">
        <v>5210</v>
      </c>
      <c r="C2149">
        <v>1997</v>
      </c>
      <c r="D2149" t="s">
        <v>7527</v>
      </c>
      <c r="G2149" t="str">
        <f>+IF('Merged data'!G2149&gt;='Merged data'!$P$2,(LN('Merged data'!G2149)-LN('Merged data'!$P$2))/(LN('Merged data'!$P$3)-LN('Merged data'!$P$2))*100," ")</f>
        <v xml:space="preserve"> </v>
      </c>
    </row>
    <row r="2150" spans="1:7" hidden="1" x14ac:dyDescent="0.25">
      <c r="A2150">
        <v>191</v>
      </c>
      <c r="B2150" t="s">
        <v>5211</v>
      </c>
      <c r="C2150">
        <v>1997</v>
      </c>
      <c r="D2150" t="s">
        <v>7528</v>
      </c>
      <c r="G2150" t="str">
        <f>+IF('Merged data'!G2150&gt;='Merged data'!$P$2,(LN('Merged data'!G2150)-LN('Merged data'!$P$2))/(LN('Merged data'!$P$3)-LN('Merged data'!$P$2))*100," ")</f>
        <v xml:space="preserve"> </v>
      </c>
    </row>
    <row r="2151" spans="1:7" hidden="1" x14ac:dyDescent="0.25">
      <c r="A2151">
        <v>192</v>
      </c>
      <c r="B2151" t="s">
        <v>5212</v>
      </c>
      <c r="C2151">
        <v>1997</v>
      </c>
      <c r="D2151" t="s">
        <v>7529</v>
      </c>
      <c r="G2151" t="str">
        <f>+IF('Merged data'!G2151&gt;='Merged data'!$P$2,(LN('Merged data'!G2151)-LN('Merged data'!$P$2))/(LN('Merged data'!$P$3)-LN('Merged data'!$P$2))*100," ")</f>
        <v xml:space="preserve"> </v>
      </c>
    </row>
    <row r="2152" spans="1:7" hidden="1" x14ac:dyDescent="0.25">
      <c r="A2152">
        <v>196</v>
      </c>
      <c r="B2152" t="s">
        <v>5213</v>
      </c>
      <c r="C2152">
        <v>1997</v>
      </c>
      <c r="D2152" t="s">
        <v>7530</v>
      </c>
      <c r="G2152" t="str">
        <f>+IF('Merged data'!G2152&gt;='Merged data'!$P$2,(LN('Merged data'!G2152)-LN('Merged data'!$P$2))/(LN('Merged data'!$P$3)-LN('Merged data'!$P$2))*100," ")</f>
        <v xml:space="preserve"> </v>
      </c>
    </row>
    <row r="2153" spans="1:7" hidden="1" x14ac:dyDescent="0.25">
      <c r="A2153">
        <v>199</v>
      </c>
      <c r="B2153" t="s">
        <v>5214</v>
      </c>
      <c r="C2153">
        <v>1997</v>
      </c>
      <c r="D2153" t="s">
        <v>7531</v>
      </c>
      <c r="G2153" t="str">
        <f>+IF('Merged data'!G2153&gt;='Merged data'!$P$2,(LN('Merged data'!G2153)-LN('Merged data'!$P$2))/(LN('Merged data'!$P$3)-LN('Merged data'!$P$2))*100," ")</f>
        <v xml:space="preserve"> </v>
      </c>
    </row>
    <row r="2154" spans="1:7" hidden="1" x14ac:dyDescent="0.25">
      <c r="A2154">
        <v>202</v>
      </c>
      <c r="B2154" t="s">
        <v>5215</v>
      </c>
      <c r="C2154">
        <v>1997</v>
      </c>
      <c r="D2154" t="s">
        <v>7532</v>
      </c>
      <c r="G2154" t="str">
        <f>+IF('Merged data'!G2154&gt;='Merged data'!$P$2,(LN('Merged data'!G2154)-LN('Merged data'!$P$2))/(LN('Merged data'!$P$3)-LN('Merged data'!$P$2))*100," ")</f>
        <v xml:space="preserve"> </v>
      </c>
    </row>
    <row r="2155" spans="1:7" hidden="1" x14ac:dyDescent="0.25">
      <c r="A2155">
        <v>203</v>
      </c>
      <c r="B2155" t="s">
        <v>5216</v>
      </c>
      <c r="C2155">
        <v>1997</v>
      </c>
      <c r="D2155" t="s">
        <v>7533</v>
      </c>
      <c r="G2155" t="str">
        <f>+IF('Merged data'!G2155&gt;='Merged data'!$P$2,(LN('Merged data'!G2155)-LN('Merged data'!$P$2))/(LN('Merged data'!$P$3)-LN('Merged data'!$P$2))*100," ")</f>
        <v xml:space="preserve"> </v>
      </c>
    </row>
    <row r="2156" spans="1:7" hidden="1" x14ac:dyDescent="0.25">
      <c r="A2156">
        <v>204</v>
      </c>
      <c r="B2156" t="s">
        <v>5217</v>
      </c>
      <c r="C2156">
        <v>1997</v>
      </c>
      <c r="D2156" t="s">
        <v>7534</v>
      </c>
      <c r="G2156" t="str">
        <f>+IF('Merged data'!G2156&gt;='Merged data'!$P$2,(LN('Merged data'!G2156)-LN('Merged data'!$P$2))/(LN('Merged data'!$P$3)-LN('Merged data'!$P$2))*100," ")</f>
        <v xml:space="preserve"> </v>
      </c>
    </row>
    <row r="2157" spans="1:7" hidden="1" x14ac:dyDescent="0.25">
      <c r="A2157">
        <v>208</v>
      </c>
      <c r="B2157" t="s">
        <v>5218</v>
      </c>
      <c r="C2157">
        <v>1997</v>
      </c>
      <c r="D2157" t="s">
        <v>7535</v>
      </c>
      <c r="G2157" t="str">
        <f>+IF('Merged data'!G2157&gt;='Merged data'!$P$2,(LN('Merged data'!G2157)-LN('Merged data'!$P$2))/(LN('Merged data'!$P$3)-LN('Merged data'!$P$2))*100," ")</f>
        <v xml:space="preserve"> </v>
      </c>
    </row>
    <row r="2158" spans="1:7" hidden="1" x14ac:dyDescent="0.25">
      <c r="A2158">
        <v>212</v>
      </c>
      <c r="B2158" t="s">
        <v>5219</v>
      </c>
      <c r="C2158">
        <v>1997</v>
      </c>
      <c r="D2158" t="s">
        <v>7536</v>
      </c>
      <c r="G2158" t="str">
        <f>+IF('Merged data'!G2158&gt;='Merged data'!$P$2,(LN('Merged data'!G2158)-LN('Merged data'!$P$2))/(LN('Merged data'!$P$3)-LN('Merged data'!$P$2))*100," ")</f>
        <v xml:space="preserve"> </v>
      </c>
    </row>
    <row r="2159" spans="1:7" hidden="1" x14ac:dyDescent="0.25">
      <c r="A2159">
        <v>214</v>
      </c>
      <c r="B2159" t="s">
        <v>5220</v>
      </c>
      <c r="C2159">
        <v>1997</v>
      </c>
      <c r="D2159" t="s">
        <v>7537</v>
      </c>
      <c r="G2159" t="str">
        <f>+IF('Merged data'!G2159&gt;='Merged data'!$P$2,(LN('Merged data'!G2159)-LN('Merged data'!$P$2))/(LN('Merged data'!$P$3)-LN('Merged data'!$P$2))*100," ")</f>
        <v xml:space="preserve"> </v>
      </c>
    </row>
    <row r="2160" spans="1:7" hidden="1" x14ac:dyDescent="0.25">
      <c r="A2160">
        <v>218</v>
      </c>
      <c r="B2160" t="s">
        <v>5221</v>
      </c>
      <c r="C2160">
        <v>1997</v>
      </c>
      <c r="D2160" t="s">
        <v>7538</v>
      </c>
      <c r="G2160" t="str">
        <f>+IF('Merged data'!G2160&gt;='Merged data'!$P$2,(LN('Merged data'!G2160)-LN('Merged data'!$P$2))/(LN('Merged data'!$P$3)-LN('Merged data'!$P$2))*100," ")</f>
        <v xml:space="preserve"> </v>
      </c>
    </row>
    <row r="2161" spans="1:7" hidden="1" x14ac:dyDescent="0.25">
      <c r="A2161">
        <v>222</v>
      </c>
      <c r="B2161" t="s">
        <v>5222</v>
      </c>
      <c r="C2161">
        <v>1997</v>
      </c>
      <c r="D2161" t="s">
        <v>7539</v>
      </c>
      <c r="G2161" t="str">
        <f>+IF('Merged data'!G2161&gt;='Merged data'!$P$2,(LN('Merged data'!G2161)-LN('Merged data'!$P$2))/(LN('Merged data'!$P$3)-LN('Merged data'!$P$2))*100," ")</f>
        <v xml:space="preserve"> </v>
      </c>
    </row>
    <row r="2162" spans="1:7" hidden="1" x14ac:dyDescent="0.25">
      <c r="A2162">
        <v>223</v>
      </c>
      <c r="B2162" t="s">
        <v>5223</v>
      </c>
      <c r="C2162">
        <v>1997</v>
      </c>
      <c r="D2162" t="s">
        <v>7540</v>
      </c>
      <c r="G2162" t="str">
        <f>+IF('Merged data'!G2162&gt;='Merged data'!$P$2,(LN('Merged data'!G2162)-LN('Merged data'!$P$2))/(LN('Merged data'!$P$3)-LN('Merged data'!$P$2))*100," ")</f>
        <v xml:space="preserve"> </v>
      </c>
    </row>
    <row r="2163" spans="1:7" hidden="1" x14ac:dyDescent="0.25">
      <c r="A2163">
        <v>226</v>
      </c>
      <c r="B2163" t="s">
        <v>5224</v>
      </c>
      <c r="C2163">
        <v>1997</v>
      </c>
      <c r="D2163" t="s">
        <v>7541</v>
      </c>
      <c r="G2163" t="str">
        <f>+IF('Merged data'!G2163&gt;='Merged data'!$P$2,(LN('Merged data'!G2163)-LN('Merged data'!$P$2))/(LN('Merged data'!$P$3)-LN('Merged data'!$P$2))*100," ")</f>
        <v xml:space="preserve"> </v>
      </c>
    </row>
    <row r="2164" spans="1:7" hidden="1" x14ac:dyDescent="0.25">
      <c r="A2164">
        <v>231</v>
      </c>
      <c r="B2164" t="s">
        <v>5225</v>
      </c>
      <c r="C2164">
        <v>1997</v>
      </c>
      <c r="D2164" t="s">
        <v>7542</v>
      </c>
      <c r="G2164" t="str">
        <f>+IF('Merged data'!G2164&gt;='Merged data'!$P$2,(LN('Merged data'!G2164)-LN('Merged data'!$P$2))/(LN('Merged data'!$P$3)-LN('Merged data'!$P$2))*100," ")</f>
        <v xml:space="preserve"> </v>
      </c>
    </row>
    <row r="2165" spans="1:7" hidden="1" x14ac:dyDescent="0.25">
      <c r="A2165">
        <v>232</v>
      </c>
      <c r="B2165" t="s">
        <v>5226</v>
      </c>
      <c r="C2165">
        <v>1997</v>
      </c>
      <c r="D2165" t="s">
        <v>7543</v>
      </c>
      <c r="G2165" t="str">
        <f>+IF('Merged data'!G2165&gt;='Merged data'!$P$2,(LN('Merged data'!G2165)-LN('Merged data'!$P$2))/(LN('Merged data'!$P$3)-LN('Merged data'!$P$2))*100," ")</f>
        <v xml:space="preserve"> </v>
      </c>
    </row>
    <row r="2166" spans="1:7" hidden="1" x14ac:dyDescent="0.25">
      <c r="A2166">
        <v>233</v>
      </c>
      <c r="B2166" t="s">
        <v>5227</v>
      </c>
      <c r="C2166">
        <v>1997</v>
      </c>
      <c r="D2166" t="s">
        <v>7544</v>
      </c>
      <c r="G2166" t="str">
        <f>+IF('Merged data'!G2166&gt;='Merged data'!$P$2,(LN('Merged data'!G2166)-LN('Merged data'!$P$2))/(LN('Merged data'!$P$3)-LN('Merged data'!$P$2))*100," ")</f>
        <v xml:space="preserve"> </v>
      </c>
    </row>
    <row r="2167" spans="1:7" hidden="1" x14ac:dyDescent="0.25">
      <c r="A2167">
        <v>234</v>
      </c>
      <c r="B2167" t="s">
        <v>5228</v>
      </c>
      <c r="C2167">
        <v>1997</v>
      </c>
      <c r="D2167" t="s">
        <v>7545</v>
      </c>
      <c r="G2167" t="str">
        <f>+IF('Merged data'!G2167&gt;='Merged data'!$P$2,(LN('Merged data'!G2167)-LN('Merged data'!$P$2))/(LN('Merged data'!$P$3)-LN('Merged data'!$P$2))*100," ")</f>
        <v xml:space="preserve"> </v>
      </c>
    </row>
    <row r="2168" spans="1:7" hidden="1" x14ac:dyDescent="0.25">
      <c r="A2168">
        <v>238</v>
      </c>
      <c r="B2168" t="s">
        <v>5229</v>
      </c>
      <c r="C2168">
        <v>1997</v>
      </c>
      <c r="D2168" t="s">
        <v>7546</v>
      </c>
      <c r="G2168" t="str">
        <f>+IF('Merged data'!G2168&gt;='Merged data'!$P$2,(LN('Merged data'!G2168)-LN('Merged data'!$P$2))/(LN('Merged data'!$P$3)-LN('Merged data'!$P$2))*100," ")</f>
        <v xml:space="preserve"> </v>
      </c>
    </row>
    <row r="2169" spans="1:7" hidden="1" x14ac:dyDescent="0.25">
      <c r="A2169">
        <v>239</v>
      </c>
      <c r="B2169" t="s">
        <v>5230</v>
      </c>
      <c r="C2169">
        <v>1997</v>
      </c>
      <c r="D2169" t="s">
        <v>7547</v>
      </c>
      <c r="G2169" t="str">
        <f>+IF('Merged data'!G2169&gt;='Merged data'!$P$2,(LN('Merged data'!G2169)-LN('Merged data'!$P$2))/(LN('Merged data'!$P$3)-LN('Merged data'!$P$2))*100," ")</f>
        <v xml:space="preserve"> </v>
      </c>
    </row>
    <row r="2170" spans="1:7" hidden="1" x14ac:dyDescent="0.25">
      <c r="A2170">
        <v>242</v>
      </c>
      <c r="B2170" t="s">
        <v>5231</v>
      </c>
      <c r="C2170">
        <v>1997</v>
      </c>
      <c r="D2170" t="s">
        <v>7548</v>
      </c>
      <c r="G2170" t="str">
        <f>+IF('Merged data'!G2170&gt;='Merged data'!$P$2,(LN('Merged data'!G2170)-LN('Merged data'!$P$2))/(LN('Merged data'!$P$3)-LN('Merged data'!$P$2))*100," ")</f>
        <v xml:space="preserve"> </v>
      </c>
    </row>
    <row r="2171" spans="1:7" hidden="1" x14ac:dyDescent="0.25">
      <c r="A2171">
        <v>246</v>
      </c>
      <c r="B2171" t="s">
        <v>5232</v>
      </c>
      <c r="C2171">
        <v>1997</v>
      </c>
      <c r="D2171" t="s">
        <v>7549</v>
      </c>
      <c r="G2171" t="str">
        <f>+IF('Merged data'!G2171&gt;='Merged data'!$P$2,(LN('Merged data'!G2171)-LN('Merged data'!$P$2))/(LN('Merged data'!$P$3)-LN('Merged data'!$P$2))*100," ")</f>
        <v xml:space="preserve"> </v>
      </c>
    </row>
    <row r="2172" spans="1:7" hidden="1" x14ac:dyDescent="0.25">
      <c r="A2172">
        <v>248</v>
      </c>
      <c r="B2172" t="s">
        <v>5233</v>
      </c>
      <c r="C2172">
        <v>1997</v>
      </c>
      <c r="D2172" t="s">
        <v>7550</v>
      </c>
      <c r="G2172" t="str">
        <f>+IF('Merged data'!G2172&gt;='Merged data'!$P$2,(LN('Merged data'!G2172)-LN('Merged data'!$P$2))/(LN('Merged data'!$P$3)-LN('Merged data'!$P$2))*100," ")</f>
        <v xml:space="preserve"> </v>
      </c>
    </row>
    <row r="2173" spans="1:7" hidden="1" x14ac:dyDescent="0.25">
      <c r="A2173">
        <v>250</v>
      </c>
      <c r="B2173" t="s">
        <v>5234</v>
      </c>
      <c r="C2173">
        <v>1997</v>
      </c>
      <c r="D2173" t="s">
        <v>7551</v>
      </c>
      <c r="G2173" t="str">
        <f>+IF('Merged data'!G2173&gt;='Merged data'!$P$2,(LN('Merged data'!G2173)-LN('Merged data'!$P$2))/(LN('Merged data'!$P$3)-LN('Merged data'!$P$2))*100," ")</f>
        <v xml:space="preserve"> </v>
      </c>
    </row>
    <row r="2174" spans="1:7" hidden="1" x14ac:dyDescent="0.25">
      <c r="A2174">
        <v>254</v>
      </c>
      <c r="B2174" t="s">
        <v>5235</v>
      </c>
      <c r="C2174">
        <v>1997</v>
      </c>
      <c r="D2174" t="s">
        <v>7552</v>
      </c>
      <c r="G2174" t="str">
        <f>+IF('Merged data'!G2174&gt;='Merged data'!$P$2,(LN('Merged data'!G2174)-LN('Merged data'!$P$2))/(LN('Merged data'!$P$3)-LN('Merged data'!$P$2))*100," ")</f>
        <v xml:space="preserve"> </v>
      </c>
    </row>
    <row r="2175" spans="1:7" hidden="1" x14ac:dyDescent="0.25">
      <c r="A2175">
        <v>258</v>
      </c>
      <c r="B2175" t="s">
        <v>5236</v>
      </c>
      <c r="C2175">
        <v>1997</v>
      </c>
      <c r="D2175" t="s">
        <v>7553</v>
      </c>
      <c r="G2175" t="str">
        <f>+IF('Merged data'!G2175&gt;='Merged data'!$P$2,(LN('Merged data'!G2175)-LN('Merged data'!$P$2))/(LN('Merged data'!$P$3)-LN('Merged data'!$P$2))*100," ")</f>
        <v xml:space="preserve"> </v>
      </c>
    </row>
    <row r="2176" spans="1:7" hidden="1" x14ac:dyDescent="0.25">
      <c r="A2176">
        <v>260</v>
      </c>
      <c r="B2176" t="s">
        <v>5237</v>
      </c>
      <c r="C2176">
        <v>1997</v>
      </c>
      <c r="D2176" t="s">
        <v>7554</v>
      </c>
      <c r="G2176" t="str">
        <f>+IF('Merged data'!G2176&gt;='Merged data'!$P$2,(LN('Merged data'!G2176)-LN('Merged data'!$P$2))/(LN('Merged data'!$P$3)-LN('Merged data'!$P$2))*100," ")</f>
        <v xml:space="preserve"> </v>
      </c>
    </row>
    <row r="2177" spans="1:7" hidden="1" x14ac:dyDescent="0.25">
      <c r="A2177">
        <v>262</v>
      </c>
      <c r="B2177" t="s">
        <v>5238</v>
      </c>
      <c r="C2177">
        <v>1997</v>
      </c>
      <c r="D2177" t="s">
        <v>7555</v>
      </c>
      <c r="G2177" t="str">
        <f>+IF('Merged data'!G2177&gt;='Merged data'!$P$2,(LN('Merged data'!G2177)-LN('Merged data'!$P$2))/(LN('Merged data'!$P$3)-LN('Merged data'!$P$2))*100," ")</f>
        <v xml:space="preserve"> </v>
      </c>
    </row>
    <row r="2178" spans="1:7" hidden="1" x14ac:dyDescent="0.25">
      <c r="A2178">
        <v>266</v>
      </c>
      <c r="B2178" t="s">
        <v>5239</v>
      </c>
      <c r="C2178">
        <v>1997</v>
      </c>
      <c r="D2178" t="s">
        <v>7556</v>
      </c>
      <c r="G2178" t="str">
        <f>+IF('Merged data'!G2178&gt;='Merged data'!$P$2,(LN('Merged data'!G2178)-LN('Merged data'!$P$2))/(LN('Merged data'!$P$3)-LN('Merged data'!$P$2))*100," ")</f>
        <v xml:space="preserve"> </v>
      </c>
    </row>
    <row r="2179" spans="1:7" hidden="1" x14ac:dyDescent="0.25">
      <c r="A2179">
        <v>268</v>
      </c>
      <c r="B2179" t="s">
        <v>5240</v>
      </c>
      <c r="C2179">
        <v>1997</v>
      </c>
      <c r="D2179" t="s">
        <v>7557</v>
      </c>
      <c r="G2179" t="str">
        <f>+IF('Merged data'!G2179&gt;='Merged data'!$P$2,(LN('Merged data'!G2179)-LN('Merged data'!$P$2))/(LN('Merged data'!$P$3)-LN('Merged data'!$P$2))*100," ")</f>
        <v xml:space="preserve"> </v>
      </c>
    </row>
    <row r="2180" spans="1:7" hidden="1" x14ac:dyDescent="0.25">
      <c r="A2180">
        <v>270</v>
      </c>
      <c r="B2180" t="s">
        <v>5241</v>
      </c>
      <c r="C2180">
        <v>1997</v>
      </c>
      <c r="D2180" t="s">
        <v>7558</v>
      </c>
      <c r="G2180" t="str">
        <f>+IF('Merged data'!G2180&gt;='Merged data'!$P$2,(LN('Merged data'!G2180)-LN('Merged data'!$P$2))/(LN('Merged data'!$P$3)-LN('Merged data'!$P$2))*100," ")</f>
        <v xml:space="preserve"> </v>
      </c>
    </row>
    <row r="2181" spans="1:7" hidden="1" x14ac:dyDescent="0.25">
      <c r="A2181">
        <v>275</v>
      </c>
      <c r="B2181" t="s">
        <v>5242</v>
      </c>
      <c r="C2181">
        <v>1997</v>
      </c>
      <c r="D2181" t="s">
        <v>7559</v>
      </c>
      <c r="G2181" t="str">
        <f>+IF('Merged data'!G2181&gt;='Merged data'!$P$2,(LN('Merged data'!G2181)-LN('Merged data'!$P$2))/(LN('Merged data'!$P$3)-LN('Merged data'!$P$2))*100," ")</f>
        <v xml:space="preserve"> </v>
      </c>
    </row>
    <row r="2182" spans="1:7" hidden="1" x14ac:dyDescent="0.25">
      <c r="A2182">
        <v>276</v>
      </c>
      <c r="B2182" t="s">
        <v>5243</v>
      </c>
      <c r="C2182">
        <v>1997</v>
      </c>
      <c r="D2182" t="s">
        <v>7560</v>
      </c>
      <c r="G2182" t="str">
        <f>+IF('Merged data'!G2182&gt;='Merged data'!$P$2,(LN('Merged data'!G2182)-LN('Merged data'!$P$2))/(LN('Merged data'!$P$3)-LN('Merged data'!$P$2))*100," ")</f>
        <v xml:space="preserve"> </v>
      </c>
    </row>
    <row r="2183" spans="1:7" hidden="1" x14ac:dyDescent="0.25">
      <c r="A2183">
        <v>288</v>
      </c>
      <c r="B2183" t="s">
        <v>5244</v>
      </c>
      <c r="C2183">
        <v>1997</v>
      </c>
      <c r="D2183" t="s">
        <v>7561</v>
      </c>
      <c r="G2183" t="str">
        <f>+IF('Merged data'!G2183&gt;='Merged data'!$P$2,(LN('Merged data'!G2183)-LN('Merged data'!$P$2))/(LN('Merged data'!$P$3)-LN('Merged data'!$P$2))*100," ")</f>
        <v xml:space="preserve"> </v>
      </c>
    </row>
    <row r="2184" spans="1:7" hidden="1" x14ac:dyDescent="0.25">
      <c r="A2184">
        <v>292</v>
      </c>
      <c r="B2184" t="s">
        <v>5245</v>
      </c>
      <c r="C2184">
        <v>1997</v>
      </c>
      <c r="D2184" t="s">
        <v>7562</v>
      </c>
      <c r="G2184" t="str">
        <f>+IF('Merged data'!G2184&gt;='Merged data'!$P$2,(LN('Merged data'!G2184)-LN('Merged data'!$P$2))/(LN('Merged data'!$P$3)-LN('Merged data'!$P$2))*100," ")</f>
        <v xml:space="preserve"> </v>
      </c>
    </row>
    <row r="2185" spans="1:7" hidden="1" x14ac:dyDescent="0.25">
      <c r="A2185">
        <v>296</v>
      </c>
      <c r="B2185" t="s">
        <v>5246</v>
      </c>
      <c r="C2185">
        <v>1997</v>
      </c>
      <c r="D2185" t="s">
        <v>7563</v>
      </c>
      <c r="G2185" t="str">
        <f>+IF('Merged data'!G2185&gt;='Merged data'!$P$2,(LN('Merged data'!G2185)-LN('Merged data'!$P$2))/(LN('Merged data'!$P$3)-LN('Merged data'!$P$2))*100," ")</f>
        <v xml:space="preserve"> </v>
      </c>
    </row>
    <row r="2186" spans="1:7" hidden="1" x14ac:dyDescent="0.25">
      <c r="A2186">
        <v>300</v>
      </c>
      <c r="B2186" t="s">
        <v>5247</v>
      </c>
      <c r="C2186">
        <v>1997</v>
      </c>
      <c r="D2186" t="s">
        <v>7564</v>
      </c>
      <c r="G2186" t="str">
        <f>+IF('Merged data'!G2186&gt;='Merged data'!$P$2,(LN('Merged data'!G2186)-LN('Merged data'!$P$2))/(LN('Merged data'!$P$3)-LN('Merged data'!$P$2))*100," ")</f>
        <v xml:space="preserve"> </v>
      </c>
    </row>
    <row r="2187" spans="1:7" hidden="1" x14ac:dyDescent="0.25">
      <c r="A2187">
        <v>304</v>
      </c>
      <c r="B2187" t="s">
        <v>5248</v>
      </c>
      <c r="C2187">
        <v>1997</v>
      </c>
      <c r="D2187" t="s">
        <v>7565</v>
      </c>
      <c r="G2187" t="str">
        <f>+IF('Merged data'!G2187&gt;='Merged data'!$P$2,(LN('Merged data'!G2187)-LN('Merged data'!$P$2))/(LN('Merged data'!$P$3)-LN('Merged data'!$P$2))*100," ")</f>
        <v xml:space="preserve"> </v>
      </c>
    </row>
    <row r="2188" spans="1:7" hidden="1" x14ac:dyDescent="0.25">
      <c r="A2188">
        <v>308</v>
      </c>
      <c r="B2188" t="s">
        <v>5249</v>
      </c>
      <c r="C2188">
        <v>1997</v>
      </c>
      <c r="D2188" t="s">
        <v>7566</v>
      </c>
      <c r="G2188" t="str">
        <f>+IF('Merged data'!G2188&gt;='Merged data'!$P$2,(LN('Merged data'!G2188)-LN('Merged data'!$P$2))/(LN('Merged data'!$P$3)-LN('Merged data'!$P$2))*100," ")</f>
        <v xml:space="preserve"> </v>
      </c>
    </row>
    <row r="2189" spans="1:7" hidden="1" x14ac:dyDescent="0.25">
      <c r="A2189">
        <v>312</v>
      </c>
      <c r="B2189" t="s">
        <v>5250</v>
      </c>
      <c r="C2189">
        <v>1997</v>
      </c>
      <c r="D2189" t="s">
        <v>7567</v>
      </c>
      <c r="G2189" t="str">
        <f>+IF('Merged data'!G2189&gt;='Merged data'!$P$2,(LN('Merged data'!G2189)-LN('Merged data'!$P$2))/(LN('Merged data'!$P$3)-LN('Merged data'!$P$2))*100," ")</f>
        <v xml:space="preserve"> </v>
      </c>
    </row>
    <row r="2190" spans="1:7" hidden="1" x14ac:dyDescent="0.25">
      <c r="A2190">
        <v>316</v>
      </c>
      <c r="B2190" t="s">
        <v>5251</v>
      </c>
      <c r="C2190">
        <v>1997</v>
      </c>
      <c r="D2190" t="s">
        <v>7568</v>
      </c>
      <c r="G2190" t="str">
        <f>+IF('Merged data'!G2190&gt;='Merged data'!$P$2,(LN('Merged data'!G2190)-LN('Merged data'!$P$2))/(LN('Merged data'!$P$3)-LN('Merged data'!$P$2))*100," ")</f>
        <v xml:space="preserve"> </v>
      </c>
    </row>
    <row r="2191" spans="1:7" hidden="1" x14ac:dyDescent="0.25">
      <c r="A2191">
        <v>320</v>
      </c>
      <c r="B2191" t="s">
        <v>5252</v>
      </c>
      <c r="C2191">
        <v>1997</v>
      </c>
      <c r="D2191" t="s">
        <v>7569</v>
      </c>
      <c r="G2191" t="str">
        <f>+IF('Merged data'!G2191&gt;='Merged data'!$P$2,(LN('Merged data'!G2191)-LN('Merged data'!$P$2))/(LN('Merged data'!$P$3)-LN('Merged data'!$P$2))*100," ")</f>
        <v xml:space="preserve"> </v>
      </c>
    </row>
    <row r="2192" spans="1:7" hidden="1" x14ac:dyDescent="0.25">
      <c r="A2192">
        <v>324</v>
      </c>
      <c r="B2192" t="s">
        <v>5253</v>
      </c>
      <c r="C2192">
        <v>1997</v>
      </c>
      <c r="D2192" t="s">
        <v>7570</v>
      </c>
      <c r="G2192" t="str">
        <f>+IF('Merged data'!G2192&gt;='Merged data'!$P$2,(LN('Merged data'!G2192)-LN('Merged data'!$P$2))/(LN('Merged data'!$P$3)-LN('Merged data'!$P$2))*100," ")</f>
        <v xml:space="preserve"> </v>
      </c>
    </row>
    <row r="2193" spans="1:7" hidden="1" x14ac:dyDescent="0.25">
      <c r="A2193">
        <v>328</v>
      </c>
      <c r="B2193" t="s">
        <v>5254</v>
      </c>
      <c r="C2193">
        <v>1997</v>
      </c>
      <c r="D2193" t="s">
        <v>7571</v>
      </c>
      <c r="G2193" t="str">
        <f>+IF('Merged data'!G2193&gt;='Merged data'!$P$2,(LN('Merged data'!G2193)-LN('Merged data'!$P$2))/(LN('Merged data'!$P$3)-LN('Merged data'!$P$2))*100," ")</f>
        <v xml:space="preserve"> </v>
      </c>
    </row>
    <row r="2194" spans="1:7" hidden="1" x14ac:dyDescent="0.25">
      <c r="A2194">
        <v>332</v>
      </c>
      <c r="B2194" t="s">
        <v>5255</v>
      </c>
      <c r="C2194">
        <v>1997</v>
      </c>
      <c r="D2194" t="s">
        <v>7572</v>
      </c>
      <c r="G2194" t="str">
        <f>+IF('Merged data'!G2194&gt;='Merged data'!$P$2,(LN('Merged data'!G2194)-LN('Merged data'!$P$2))/(LN('Merged data'!$P$3)-LN('Merged data'!$P$2))*100," ")</f>
        <v xml:space="preserve"> </v>
      </c>
    </row>
    <row r="2195" spans="1:7" hidden="1" x14ac:dyDescent="0.25">
      <c r="A2195">
        <v>334</v>
      </c>
      <c r="B2195" t="s">
        <v>5256</v>
      </c>
      <c r="C2195">
        <v>1997</v>
      </c>
      <c r="D2195" t="s">
        <v>7573</v>
      </c>
      <c r="G2195" t="str">
        <f>+IF('Merged data'!G2195&gt;='Merged data'!$P$2,(LN('Merged data'!G2195)-LN('Merged data'!$P$2))/(LN('Merged data'!$P$3)-LN('Merged data'!$P$2))*100," ")</f>
        <v xml:space="preserve"> </v>
      </c>
    </row>
    <row r="2196" spans="1:7" hidden="1" x14ac:dyDescent="0.25">
      <c r="A2196">
        <v>336</v>
      </c>
      <c r="B2196" t="s">
        <v>5257</v>
      </c>
      <c r="C2196">
        <v>1997</v>
      </c>
      <c r="D2196" t="s">
        <v>7574</v>
      </c>
      <c r="G2196" t="str">
        <f>+IF('Merged data'!G2196&gt;='Merged data'!$P$2,(LN('Merged data'!G2196)-LN('Merged data'!$P$2))/(LN('Merged data'!$P$3)-LN('Merged data'!$P$2))*100," ")</f>
        <v xml:space="preserve"> </v>
      </c>
    </row>
    <row r="2197" spans="1:7" hidden="1" x14ac:dyDescent="0.25">
      <c r="A2197">
        <v>340</v>
      </c>
      <c r="B2197" t="s">
        <v>5258</v>
      </c>
      <c r="C2197">
        <v>1997</v>
      </c>
      <c r="D2197" t="s">
        <v>7575</v>
      </c>
      <c r="G2197" t="str">
        <f>+IF('Merged data'!G2197&gt;='Merged data'!$P$2,(LN('Merged data'!G2197)-LN('Merged data'!$P$2))/(LN('Merged data'!$P$3)-LN('Merged data'!$P$2))*100," ")</f>
        <v xml:space="preserve"> </v>
      </c>
    </row>
    <row r="2198" spans="1:7" hidden="1" x14ac:dyDescent="0.25">
      <c r="A2198">
        <v>344</v>
      </c>
      <c r="B2198" t="s">
        <v>5259</v>
      </c>
      <c r="C2198">
        <v>1997</v>
      </c>
      <c r="D2198" t="s">
        <v>7576</v>
      </c>
      <c r="G2198" t="str">
        <f>+IF('Merged data'!G2198&gt;='Merged data'!$P$2,(LN('Merged data'!G2198)-LN('Merged data'!$P$2))/(LN('Merged data'!$P$3)-LN('Merged data'!$P$2))*100," ")</f>
        <v xml:space="preserve"> </v>
      </c>
    </row>
    <row r="2199" spans="1:7" hidden="1" x14ac:dyDescent="0.25">
      <c r="A2199">
        <v>348</v>
      </c>
      <c r="B2199" t="s">
        <v>5260</v>
      </c>
      <c r="C2199">
        <v>1997</v>
      </c>
      <c r="D2199" t="s">
        <v>7577</v>
      </c>
      <c r="G2199" t="str">
        <f>+IF('Merged data'!G2199&gt;='Merged data'!$P$2,(LN('Merged data'!G2199)-LN('Merged data'!$P$2))/(LN('Merged data'!$P$3)-LN('Merged data'!$P$2))*100," ")</f>
        <v xml:space="preserve"> </v>
      </c>
    </row>
    <row r="2200" spans="1:7" hidden="1" x14ac:dyDescent="0.25">
      <c r="A2200">
        <v>352</v>
      </c>
      <c r="B2200" t="s">
        <v>5261</v>
      </c>
      <c r="C2200">
        <v>1997</v>
      </c>
      <c r="D2200" t="s">
        <v>7578</v>
      </c>
      <c r="G2200" t="str">
        <f>+IF('Merged data'!G2200&gt;='Merged data'!$P$2,(LN('Merged data'!G2200)-LN('Merged data'!$P$2))/(LN('Merged data'!$P$3)-LN('Merged data'!$P$2))*100," ")</f>
        <v xml:space="preserve"> </v>
      </c>
    </row>
    <row r="2201" spans="1:7" hidden="1" x14ac:dyDescent="0.25">
      <c r="A2201">
        <v>356</v>
      </c>
      <c r="B2201" t="s">
        <v>5262</v>
      </c>
      <c r="C2201">
        <v>1997</v>
      </c>
      <c r="D2201" t="s">
        <v>7579</v>
      </c>
      <c r="G2201" t="str">
        <f>+IF('Merged data'!G2201&gt;='Merged data'!$P$2,(LN('Merged data'!G2201)-LN('Merged data'!$P$2))/(LN('Merged data'!$P$3)-LN('Merged data'!$P$2))*100," ")</f>
        <v xml:space="preserve"> </v>
      </c>
    </row>
    <row r="2202" spans="1:7" hidden="1" x14ac:dyDescent="0.25">
      <c r="A2202">
        <v>360</v>
      </c>
      <c r="B2202" t="s">
        <v>5263</v>
      </c>
      <c r="C2202">
        <v>1997</v>
      </c>
      <c r="D2202" t="s">
        <v>7580</v>
      </c>
      <c r="G2202" t="str">
        <f>+IF('Merged data'!G2202&gt;='Merged data'!$P$2,(LN('Merged data'!G2202)-LN('Merged data'!$P$2))/(LN('Merged data'!$P$3)-LN('Merged data'!$P$2))*100," ")</f>
        <v xml:space="preserve"> </v>
      </c>
    </row>
    <row r="2203" spans="1:7" hidden="1" x14ac:dyDescent="0.25">
      <c r="A2203">
        <v>364</v>
      </c>
      <c r="B2203" t="s">
        <v>5264</v>
      </c>
      <c r="C2203">
        <v>1997</v>
      </c>
      <c r="D2203" t="s">
        <v>7581</v>
      </c>
      <c r="G2203" t="str">
        <f>+IF('Merged data'!G2203&gt;='Merged data'!$P$2,(LN('Merged data'!G2203)-LN('Merged data'!$P$2))/(LN('Merged data'!$P$3)-LN('Merged data'!$P$2))*100," ")</f>
        <v xml:space="preserve"> </v>
      </c>
    </row>
    <row r="2204" spans="1:7" hidden="1" x14ac:dyDescent="0.25">
      <c r="A2204">
        <v>368</v>
      </c>
      <c r="B2204" t="s">
        <v>5265</v>
      </c>
      <c r="C2204">
        <v>1997</v>
      </c>
      <c r="D2204" t="s">
        <v>7582</v>
      </c>
      <c r="G2204" t="str">
        <f>+IF('Merged data'!G2204&gt;='Merged data'!$P$2,(LN('Merged data'!G2204)-LN('Merged data'!$P$2))/(LN('Merged data'!$P$3)-LN('Merged data'!$P$2))*100," ")</f>
        <v xml:space="preserve"> </v>
      </c>
    </row>
    <row r="2205" spans="1:7" hidden="1" x14ac:dyDescent="0.25">
      <c r="A2205">
        <v>372</v>
      </c>
      <c r="B2205" t="s">
        <v>5266</v>
      </c>
      <c r="C2205">
        <v>1997</v>
      </c>
      <c r="D2205" t="s">
        <v>7583</v>
      </c>
      <c r="G2205" t="str">
        <f>+IF('Merged data'!G2205&gt;='Merged data'!$P$2,(LN('Merged data'!G2205)-LN('Merged data'!$P$2))/(LN('Merged data'!$P$3)-LN('Merged data'!$P$2))*100," ")</f>
        <v xml:space="preserve"> </v>
      </c>
    </row>
    <row r="2206" spans="1:7" hidden="1" x14ac:dyDescent="0.25">
      <c r="A2206">
        <v>376</v>
      </c>
      <c r="B2206" t="s">
        <v>5267</v>
      </c>
      <c r="C2206">
        <v>1997</v>
      </c>
      <c r="D2206" t="s">
        <v>7584</v>
      </c>
      <c r="G2206" t="str">
        <f>+IF('Merged data'!G2206&gt;='Merged data'!$P$2,(LN('Merged data'!G2206)-LN('Merged data'!$P$2))/(LN('Merged data'!$P$3)-LN('Merged data'!$P$2))*100," ")</f>
        <v xml:space="preserve"> </v>
      </c>
    </row>
    <row r="2207" spans="1:7" hidden="1" x14ac:dyDescent="0.25">
      <c r="A2207">
        <v>380</v>
      </c>
      <c r="B2207" t="s">
        <v>5268</v>
      </c>
      <c r="C2207">
        <v>1997</v>
      </c>
      <c r="D2207" t="s">
        <v>7585</v>
      </c>
      <c r="G2207" t="str">
        <f>+IF('Merged data'!G2207&gt;='Merged data'!$P$2,(LN('Merged data'!G2207)-LN('Merged data'!$P$2))/(LN('Merged data'!$P$3)-LN('Merged data'!$P$2))*100," ")</f>
        <v xml:space="preserve"> </v>
      </c>
    </row>
    <row r="2208" spans="1:7" hidden="1" x14ac:dyDescent="0.25">
      <c r="A2208">
        <v>384</v>
      </c>
      <c r="B2208" t="s">
        <v>5269</v>
      </c>
      <c r="C2208">
        <v>1997</v>
      </c>
      <c r="D2208" t="s">
        <v>7586</v>
      </c>
      <c r="G2208" t="str">
        <f>+IF('Merged data'!G2208&gt;='Merged data'!$P$2,(LN('Merged data'!G2208)-LN('Merged data'!$P$2))/(LN('Merged data'!$P$3)-LN('Merged data'!$P$2))*100," ")</f>
        <v xml:space="preserve"> </v>
      </c>
    </row>
    <row r="2209" spans="1:7" hidden="1" x14ac:dyDescent="0.25">
      <c r="A2209">
        <v>388</v>
      </c>
      <c r="B2209" t="s">
        <v>5270</v>
      </c>
      <c r="C2209">
        <v>1997</v>
      </c>
      <c r="D2209" t="s">
        <v>7587</v>
      </c>
      <c r="G2209" t="str">
        <f>+IF('Merged data'!G2209&gt;='Merged data'!$P$2,(LN('Merged data'!G2209)-LN('Merged data'!$P$2))/(LN('Merged data'!$P$3)-LN('Merged data'!$P$2))*100," ")</f>
        <v xml:space="preserve"> </v>
      </c>
    </row>
    <row r="2210" spans="1:7" hidden="1" x14ac:dyDescent="0.25">
      <c r="A2210">
        <v>392</v>
      </c>
      <c r="B2210" t="s">
        <v>5271</v>
      </c>
      <c r="C2210">
        <v>1997</v>
      </c>
      <c r="D2210" t="s">
        <v>7588</v>
      </c>
      <c r="G2210" t="str">
        <f>+IF('Merged data'!G2210&gt;='Merged data'!$P$2,(LN('Merged data'!G2210)-LN('Merged data'!$P$2))/(LN('Merged data'!$P$3)-LN('Merged data'!$P$2))*100," ")</f>
        <v xml:space="preserve"> </v>
      </c>
    </row>
    <row r="2211" spans="1:7" hidden="1" x14ac:dyDescent="0.25">
      <c r="A2211">
        <v>398</v>
      </c>
      <c r="B2211" t="s">
        <v>5272</v>
      </c>
      <c r="C2211">
        <v>1997</v>
      </c>
      <c r="D2211" t="s">
        <v>7589</v>
      </c>
      <c r="G2211" t="str">
        <f>+IF('Merged data'!G2211&gt;='Merged data'!$P$2,(LN('Merged data'!G2211)-LN('Merged data'!$P$2))/(LN('Merged data'!$P$3)-LN('Merged data'!$P$2))*100," ")</f>
        <v xml:space="preserve"> </v>
      </c>
    </row>
    <row r="2212" spans="1:7" hidden="1" x14ac:dyDescent="0.25">
      <c r="A2212">
        <v>400</v>
      </c>
      <c r="B2212" t="s">
        <v>5273</v>
      </c>
      <c r="C2212">
        <v>1997</v>
      </c>
      <c r="D2212" t="s">
        <v>1027</v>
      </c>
      <c r="G2212" t="str">
        <f>+IF('Merged data'!G2212&gt;='Merged data'!$P$2,(LN('Merged data'!G2212)-LN('Merged data'!$P$2))/(LN('Merged data'!$P$3)-LN('Merged data'!$P$2))*100," ")</f>
        <v xml:space="preserve"> </v>
      </c>
    </row>
    <row r="2213" spans="1:7" hidden="1" x14ac:dyDescent="0.25">
      <c r="A2213">
        <v>404</v>
      </c>
      <c r="B2213" t="s">
        <v>5274</v>
      </c>
      <c r="C2213">
        <v>1997</v>
      </c>
      <c r="D2213" t="s">
        <v>7590</v>
      </c>
      <c r="G2213" t="str">
        <f>+IF('Merged data'!G2213&gt;='Merged data'!$P$2,(LN('Merged data'!G2213)-LN('Merged data'!$P$2))/(LN('Merged data'!$P$3)-LN('Merged data'!$P$2))*100," ")</f>
        <v xml:space="preserve"> </v>
      </c>
    </row>
    <row r="2214" spans="1:7" hidden="1" x14ac:dyDescent="0.25">
      <c r="A2214">
        <v>408</v>
      </c>
      <c r="B2214" t="s">
        <v>5275</v>
      </c>
      <c r="C2214">
        <v>1997</v>
      </c>
      <c r="D2214" t="s">
        <v>7591</v>
      </c>
      <c r="G2214" t="str">
        <f>+IF('Merged data'!G2214&gt;='Merged data'!$P$2,(LN('Merged data'!G2214)-LN('Merged data'!$P$2))/(LN('Merged data'!$P$3)-LN('Merged data'!$P$2))*100," ")</f>
        <v xml:space="preserve"> </v>
      </c>
    </row>
    <row r="2215" spans="1:7" hidden="1" x14ac:dyDescent="0.25">
      <c r="A2215">
        <v>410</v>
      </c>
      <c r="B2215" t="s">
        <v>5276</v>
      </c>
      <c r="C2215">
        <v>1997</v>
      </c>
      <c r="D2215" t="s">
        <v>7592</v>
      </c>
      <c r="G2215" t="str">
        <f>+IF('Merged data'!G2215&gt;='Merged data'!$P$2,(LN('Merged data'!G2215)-LN('Merged data'!$P$2))/(LN('Merged data'!$P$3)-LN('Merged data'!$P$2))*100," ")</f>
        <v xml:space="preserve"> </v>
      </c>
    </row>
    <row r="2216" spans="1:7" hidden="1" x14ac:dyDescent="0.25">
      <c r="A2216">
        <v>414</v>
      </c>
      <c r="B2216" t="s">
        <v>5277</v>
      </c>
      <c r="C2216">
        <v>1997</v>
      </c>
      <c r="D2216" t="s">
        <v>7593</v>
      </c>
      <c r="G2216" t="str">
        <f>+IF('Merged data'!G2216&gt;='Merged data'!$P$2,(LN('Merged data'!G2216)-LN('Merged data'!$P$2))/(LN('Merged data'!$P$3)-LN('Merged data'!$P$2))*100," ")</f>
        <v xml:space="preserve"> </v>
      </c>
    </row>
    <row r="2217" spans="1:7" hidden="1" x14ac:dyDescent="0.25">
      <c r="A2217">
        <v>417</v>
      </c>
      <c r="B2217" t="s">
        <v>5278</v>
      </c>
      <c r="C2217">
        <v>1997</v>
      </c>
      <c r="D2217" t="s">
        <v>1046</v>
      </c>
      <c r="G2217" t="str">
        <f>+IF('Merged data'!G2217&gt;='Merged data'!$P$2,(LN('Merged data'!G2217)-LN('Merged data'!$P$2))/(LN('Merged data'!$P$3)-LN('Merged data'!$P$2))*100," ")</f>
        <v xml:space="preserve"> </v>
      </c>
    </row>
    <row r="2218" spans="1:7" hidden="1" x14ac:dyDescent="0.25">
      <c r="A2218">
        <v>418</v>
      </c>
      <c r="B2218" t="s">
        <v>5279</v>
      </c>
      <c r="C2218">
        <v>1997</v>
      </c>
      <c r="D2218" t="s">
        <v>7594</v>
      </c>
      <c r="G2218" t="str">
        <f>+IF('Merged data'!G2218&gt;='Merged data'!$P$2,(LN('Merged data'!G2218)-LN('Merged data'!$P$2))/(LN('Merged data'!$P$3)-LN('Merged data'!$P$2))*100," ")</f>
        <v xml:space="preserve"> </v>
      </c>
    </row>
    <row r="2219" spans="1:7" hidden="1" x14ac:dyDescent="0.25">
      <c r="A2219">
        <v>419</v>
      </c>
      <c r="B2219" t="s">
        <v>5280</v>
      </c>
      <c r="C2219">
        <v>1997</v>
      </c>
      <c r="D2219" t="s">
        <v>7595</v>
      </c>
      <c r="G2219" t="str">
        <f>+IF('Merged data'!G2219&gt;='Merged data'!$P$2,(LN('Merged data'!G2219)-LN('Merged data'!$P$2))/(LN('Merged data'!$P$3)-LN('Merged data'!$P$2))*100," ")</f>
        <v xml:space="preserve"> </v>
      </c>
    </row>
    <row r="2220" spans="1:7" hidden="1" x14ac:dyDescent="0.25">
      <c r="A2220">
        <v>422</v>
      </c>
      <c r="B2220" t="s">
        <v>5281</v>
      </c>
      <c r="C2220">
        <v>1997</v>
      </c>
      <c r="D2220" t="s">
        <v>7596</v>
      </c>
      <c r="G2220" t="str">
        <f>+IF('Merged data'!G2220&gt;='Merged data'!$P$2,(LN('Merged data'!G2220)-LN('Merged data'!$P$2))/(LN('Merged data'!$P$3)-LN('Merged data'!$P$2))*100," ")</f>
        <v xml:space="preserve"> </v>
      </c>
    </row>
    <row r="2221" spans="1:7" hidden="1" x14ac:dyDescent="0.25">
      <c r="A2221">
        <v>426</v>
      </c>
      <c r="B2221" t="s">
        <v>5282</v>
      </c>
      <c r="C2221">
        <v>1997</v>
      </c>
      <c r="D2221" t="s">
        <v>7597</v>
      </c>
      <c r="G2221" t="str">
        <f>+IF('Merged data'!G2221&gt;='Merged data'!$P$2,(LN('Merged data'!G2221)-LN('Merged data'!$P$2))/(LN('Merged data'!$P$3)-LN('Merged data'!$P$2))*100," ")</f>
        <v xml:space="preserve"> </v>
      </c>
    </row>
    <row r="2222" spans="1:7" hidden="1" x14ac:dyDescent="0.25">
      <c r="A2222">
        <v>428</v>
      </c>
      <c r="B2222" t="s">
        <v>5283</v>
      </c>
      <c r="C2222">
        <v>1997</v>
      </c>
      <c r="D2222" t="s">
        <v>7598</v>
      </c>
      <c r="G2222" t="str">
        <f>+IF('Merged data'!G2222&gt;='Merged data'!$P$2,(LN('Merged data'!G2222)-LN('Merged data'!$P$2))/(LN('Merged data'!$P$3)-LN('Merged data'!$P$2))*100," ")</f>
        <v xml:space="preserve"> </v>
      </c>
    </row>
    <row r="2223" spans="1:7" hidden="1" x14ac:dyDescent="0.25">
      <c r="A2223">
        <v>430</v>
      </c>
      <c r="B2223" t="s">
        <v>5284</v>
      </c>
      <c r="C2223">
        <v>1997</v>
      </c>
      <c r="D2223" t="s">
        <v>7599</v>
      </c>
      <c r="G2223" t="str">
        <f>+IF('Merged data'!G2223&gt;='Merged data'!$P$2,(LN('Merged data'!G2223)-LN('Merged data'!$P$2))/(LN('Merged data'!$P$3)-LN('Merged data'!$P$2))*100," ")</f>
        <v xml:space="preserve"> </v>
      </c>
    </row>
    <row r="2224" spans="1:7" hidden="1" x14ac:dyDescent="0.25">
      <c r="A2224">
        <v>432</v>
      </c>
      <c r="B2224" t="s">
        <v>5285</v>
      </c>
      <c r="C2224">
        <v>1997</v>
      </c>
      <c r="D2224" t="s">
        <v>7600</v>
      </c>
      <c r="G2224" t="str">
        <f>+IF('Merged data'!G2224&gt;='Merged data'!$P$2,(LN('Merged data'!G2224)-LN('Merged data'!$P$2))/(LN('Merged data'!$P$3)-LN('Merged data'!$P$2))*100," ")</f>
        <v xml:space="preserve"> </v>
      </c>
    </row>
    <row r="2225" spans="1:7" hidden="1" x14ac:dyDescent="0.25">
      <c r="A2225">
        <v>434</v>
      </c>
      <c r="B2225" t="s">
        <v>5286</v>
      </c>
      <c r="C2225">
        <v>1997</v>
      </c>
      <c r="D2225" t="s">
        <v>7601</v>
      </c>
      <c r="G2225" t="str">
        <f>+IF('Merged data'!G2225&gt;='Merged data'!$P$2,(LN('Merged data'!G2225)-LN('Merged data'!$P$2))/(LN('Merged data'!$P$3)-LN('Merged data'!$P$2))*100," ")</f>
        <v xml:space="preserve"> </v>
      </c>
    </row>
    <row r="2226" spans="1:7" hidden="1" x14ac:dyDescent="0.25">
      <c r="A2226">
        <v>438</v>
      </c>
      <c r="B2226" t="s">
        <v>5287</v>
      </c>
      <c r="C2226">
        <v>1997</v>
      </c>
      <c r="D2226" t="s">
        <v>7602</v>
      </c>
      <c r="G2226" t="str">
        <f>+IF('Merged data'!G2226&gt;='Merged data'!$P$2,(LN('Merged data'!G2226)-LN('Merged data'!$P$2))/(LN('Merged data'!$P$3)-LN('Merged data'!$P$2))*100," ")</f>
        <v xml:space="preserve"> </v>
      </c>
    </row>
    <row r="2227" spans="1:7" hidden="1" x14ac:dyDescent="0.25">
      <c r="A2227">
        <v>440</v>
      </c>
      <c r="B2227" t="s">
        <v>5288</v>
      </c>
      <c r="C2227">
        <v>1997</v>
      </c>
      <c r="D2227" t="s">
        <v>7603</v>
      </c>
      <c r="G2227" t="str">
        <f>+IF('Merged data'!G2227&gt;='Merged data'!$P$2,(LN('Merged data'!G2227)-LN('Merged data'!$P$2))/(LN('Merged data'!$P$3)-LN('Merged data'!$P$2))*100," ")</f>
        <v xml:space="preserve"> </v>
      </c>
    </row>
    <row r="2228" spans="1:7" hidden="1" x14ac:dyDescent="0.25">
      <c r="A2228">
        <v>442</v>
      </c>
      <c r="B2228" t="s">
        <v>5289</v>
      </c>
      <c r="C2228">
        <v>1997</v>
      </c>
      <c r="D2228" t="s">
        <v>7604</v>
      </c>
      <c r="G2228" t="str">
        <f>+IF('Merged data'!G2228&gt;='Merged data'!$P$2,(LN('Merged data'!G2228)-LN('Merged data'!$P$2))/(LN('Merged data'!$P$3)-LN('Merged data'!$P$2))*100," ")</f>
        <v xml:space="preserve"> </v>
      </c>
    </row>
    <row r="2229" spans="1:7" hidden="1" x14ac:dyDescent="0.25">
      <c r="A2229">
        <v>446</v>
      </c>
      <c r="B2229" t="s">
        <v>5290</v>
      </c>
      <c r="C2229">
        <v>1997</v>
      </c>
      <c r="D2229" t="s">
        <v>7605</v>
      </c>
      <c r="G2229" t="str">
        <f>+IF('Merged data'!G2229&gt;='Merged data'!$P$2,(LN('Merged data'!G2229)-LN('Merged data'!$P$2))/(LN('Merged data'!$P$3)-LN('Merged data'!$P$2))*100," ")</f>
        <v xml:space="preserve"> </v>
      </c>
    </row>
    <row r="2230" spans="1:7" hidden="1" x14ac:dyDescent="0.25">
      <c r="A2230">
        <v>450</v>
      </c>
      <c r="B2230" t="s">
        <v>5291</v>
      </c>
      <c r="C2230">
        <v>1997</v>
      </c>
      <c r="D2230" t="s">
        <v>810</v>
      </c>
      <c r="G2230" t="str">
        <f>+IF('Merged data'!G2230&gt;='Merged data'!$P$2,(LN('Merged data'!G2230)-LN('Merged data'!$P$2))/(LN('Merged data'!$P$3)-LN('Merged data'!$P$2))*100," ")</f>
        <v xml:space="preserve"> </v>
      </c>
    </row>
    <row r="2231" spans="1:7" hidden="1" x14ac:dyDescent="0.25">
      <c r="A2231">
        <v>454</v>
      </c>
      <c r="B2231" t="s">
        <v>5292</v>
      </c>
      <c r="C2231">
        <v>1997</v>
      </c>
      <c r="D2231" t="s">
        <v>7606</v>
      </c>
      <c r="G2231" t="str">
        <f>+IF('Merged data'!G2231&gt;='Merged data'!$P$2,(LN('Merged data'!G2231)-LN('Merged data'!$P$2))/(LN('Merged data'!$P$3)-LN('Merged data'!$P$2))*100," ")</f>
        <v xml:space="preserve"> </v>
      </c>
    </row>
    <row r="2232" spans="1:7" hidden="1" x14ac:dyDescent="0.25">
      <c r="A2232">
        <v>458</v>
      </c>
      <c r="B2232" t="s">
        <v>5293</v>
      </c>
      <c r="C2232">
        <v>1997</v>
      </c>
      <c r="D2232" t="s">
        <v>7607</v>
      </c>
      <c r="G2232" t="str">
        <f>+IF('Merged data'!G2232&gt;='Merged data'!$P$2,(LN('Merged data'!G2232)-LN('Merged data'!$P$2))/(LN('Merged data'!$P$3)-LN('Merged data'!$P$2))*100," ")</f>
        <v xml:space="preserve"> </v>
      </c>
    </row>
    <row r="2233" spans="1:7" hidden="1" x14ac:dyDescent="0.25">
      <c r="A2233">
        <v>462</v>
      </c>
      <c r="B2233" t="s">
        <v>5294</v>
      </c>
      <c r="C2233">
        <v>1997</v>
      </c>
      <c r="D2233" t="s">
        <v>7608</v>
      </c>
      <c r="G2233" t="str">
        <f>+IF('Merged data'!G2233&gt;='Merged data'!$P$2,(LN('Merged data'!G2233)-LN('Merged data'!$P$2))/(LN('Merged data'!$P$3)-LN('Merged data'!$P$2))*100," ")</f>
        <v xml:space="preserve"> </v>
      </c>
    </row>
    <row r="2234" spans="1:7" hidden="1" x14ac:dyDescent="0.25">
      <c r="A2234">
        <v>466</v>
      </c>
      <c r="B2234" t="s">
        <v>5295</v>
      </c>
      <c r="C2234">
        <v>1997</v>
      </c>
      <c r="D2234" t="s">
        <v>7609</v>
      </c>
      <c r="G2234" t="str">
        <f>+IF('Merged data'!G2234&gt;='Merged data'!$P$2,(LN('Merged data'!G2234)-LN('Merged data'!$P$2))/(LN('Merged data'!$P$3)-LN('Merged data'!$P$2))*100," ")</f>
        <v xml:space="preserve"> </v>
      </c>
    </row>
    <row r="2235" spans="1:7" hidden="1" x14ac:dyDescent="0.25">
      <c r="A2235">
        <v>470</v>
      </c>
      <c r="B2235" t="s">
        <v>5296</v>
      </c>
      <c r="C2235">
        <v>1997</v>
      </c>
      <c r="D2235" t="s">
        <v>7610</v>
      </c>
      <c r="G2235" t="str">
        <f>+IF('Merged data'!G2235&gt;='Merged data'!$P$2,(LN('Merged data'!G2235)-LN('Merged data'!$P$2))/(LN('Merged data'!$P$3)-LN('Merged data'!$P$2))*100," ")</f>
        <v xml:space="preserve"> </v>
      </c>
    </row>
    <row r="2236" spans="1:7" hidden="1" x14ac:dyDescent="0.25">
      <c r="A2236">
        <v>474</v>
      </c>
      <c r="B2236" t="s">
        <v>5297</v>
      </c>
      <c r="C2236">
        <v>1997</v>
      </c>
      <c r="D2236" t="s">
        <v>7611</v>
      </c>
      <c r="G2236" t="str">
        <f>+IF('Merged data'!G2236&gt;='Merged data'!$P$2,(LN('Merged data'!G2236)-LN('Merged data'!$P$2))/(LN('Merged data'!$P$3)-LN('Merged data'!$P$2))*100," ")</f>
        <v xml:space="preserve"> </v>
      </c>
    </row>
    <row r="2237" spans="1:7" hidden="1" x14ac:dyDescent="0.25">
      <c r="A2237">
        <v>478</v>
      </c>
      <c r="B2237" t="s">
        <v>5298</v>
      </c>
      <c r="C2237">
        <v>1997</v>
      </c>
      <c r="D2237" t="s">
        <v>7612</v>
      </c>
      <c r="G2237" t="str">
        <f>+IF('Merged data'!G2237&gt;='Merged data'!$P$2,(LN('Merged data'!G2237)-LN('Merged data'!$P$2))/(LN('Merged data'!$P$3)-LN('Merged data'!$P$2))*100," ")</f>
        <v xml:space="preserve"> </v>
      </c>
    </row>
    <row r="2238" spans="1:7" hidden="1" x14ac:dyDescent="0.25">
      <c r="A2238">
        <v>480</v>
      </c>
      <c r="B2238" t="s">
        <v>5299</v>
      </c>
      <c r="C2238">
        <v>1997</v>
      </c>
      <c r="D2238" t="s">
        <v>7613</v>
      </c>
      <c r="G2238" t="str">
        <f>+IF('Merged data'!G2238&gt;='Merged data'!$P$2,(LN('Merged data'!G2238)-LN('Merged data'!$P$2))/(LN('Merged data'!$P$3)-LN('Merged data'!$P$2))*100," ")</f>
        <v xml:space="preserve"> </v>
      </c>
    </row>
    <row r="2239" spans="1:7" hidden="1" x14ac:dyDescent="0.25">
      <c r="A2239">
        <v>484</v>
      </c>
      <c r="B2239" t="s">
        <v>5300</v>
      </c>
      <c r="C2239">
        <v>1997</v>
      </c>
      <c r="D2239" t="s">
        <v>7614</v>
      </c>
      <c r="G2239" t="str">
        <f>+IF('Merged data'!G2239&gt;='Merged data'!$P$2,(LN('Merged data'!G2239)-LN('Merged data'!$P$2))/(LN('Merged data'!$P$3)-LN('Merged data'!$P$2))*100," ")</f>
        <v xml:space="preserve"> </v>
      </c>
    </row>
    <row r="2240" spans="1:7" hidden="1" x14ac:dyDescent="0.25">
      <c r="A2240">
        <v>485</v>
      </c>
      <c r="B2240" t="s">
        <v>5301</v>
      </c>
      <c r="C2240">
        <v>1997</v>
      </c>
      <c r="D2240" t="s">
        <v>7615</v>
      </c>
      <c r="G2240" t="str">
        <f>+IF('Merged data'!G2240&gt;='Merged data'!$P$2,(LN('Merged data'!G2240)-LN('Merged data'!$P$2))/(LN('Merged data'!$P$3)-LN('Merged data'!$P$2))*100," ")</f>
        <v xml:space="preserve"> </v>
      </c>
    </row>
    <row r="2241" spans="1:7" hidden="1" x14ac:dyDescent="0.25">
      <c r="A2241">
        <v>492</v>
      </c>
      <c r="B2241" t="s">
        <v>5302</v>
      </c>
      <c r="C2241">
        <v>1997</v>
      </c>
      <c r="D2241" t="s">
        <v>7616</v>
      </c>
      <c r="G2241" t="str">
        <f>+IF('Merged data'!G2241&gt;='Merged data'!$P$2,(LN('Merged data'!G2241)-LN('Merged data'!$P$2))/(LN('Merged data'!$P$3)-LN('Merged data'!$P$2))*100," ")</f>
        <v xml:space="preserve"> </v>
      </c>
    </row>
    <row r="2242" spans="1:7" hidden="1" x14ac:dyDescent="0.25">
      <c r="A2242">
        <v>496</v>
      </c>
      <c r="B2242" t="s">
        <v>5303</v>
      </c>
      <c r="C2242">
        <v>1997</v>
      </c>
      <c r="D2242" t="s">
        <v>7617</v>
      </c>
      <c r="G2242" t="str">
        <f>+IF('Merged data'!G2242&gt;='Merged data'!$P$2,(LN('Merged data'!G2242)-LN('Merged data'!$P$2))/(LN('Merged data'!$P$3)-LN('Merged data'!$P$2))*100," ")</f>
        <v xml:space="preserve"> </v>
      </c>
    </row>
    <row r="2243" spans="1:7" hidden="1" x14ac:dyDescent="0.25">
      <c r="A2243">
        <v>498</v>
      </c>
      <c r="B2243" t="s">
        <v>5304</v>
      </c>
      <c r="C2243">
        <v>1997</v>
      </c>
      <c r="D2243" t="s">
        <v>7618</v>
      </c>
      <c r="G2243" t="str">
        <f>+IF('Merged data'!G2243&gt;='Merged data'!$P$2,(LN('Merged data'!G2243)-LN('Merged data'!$P$2))/(LN('Merged data'!$P$3)-LN('Merged data'!$P$2))*100," ")</f>
        <v xml:space="preserve"> </v>
      </c>
    </row>
    <row r="2244" spans="1:7" hidden="1" x14ac:dyDescent="0.25">
      <c r="A2244">
        <v>499</v>
      </c>
      <c r="B2244" t="s">
        <v>5305</v>
      </c>
      <c r="C2244">
        <v>1997</v>
      </c>
      <c r="D2244" t="s">
        <v>7619</v>
      </c>
      <c r="G2244" t="str">
        <f>+IF('Merged data'!G2244&gt;='Merged data'!$P$2,(LN('Merged data'!G2244)-LN('Merged data'!$P$2))/(LN('Merged data'!$P$3)-LN('Merged data'!$P$2))*100," ")</f>
        <v xml:space="preserve"> </v>
      </c>
    </row>
    <row r="2245" spans="1:7" hidden="1" x14ac:dyDescent="0.25">
      <c r="A2245">
        <v>500</v>
      </c>
      <c r="B2245" t="s">
        <v>5306</v>
      </c>
      <c r="C2245">
        <v>1997</v>
      </c>
      <c r="D2245" t="s">
        <v>7620</v>
      </c>
      <c r="G2245" t="str">
        <f>+IF('Merged data'!G2245&gt;='Merged data'!$P$2,(LN('Merged data'!G2245)-LN('Merged data'!$P$2))/(LN('Merged data'!$P$3)-LN('Merged data'!$P$2))*100," ")</f>
        <v xml:space="preserve"> </v>
      </c>
    </row>
    <row r="2246" spans="1:7" hidden="1" x14ac:dyDescent="0.25">
      <c r="A2246">
        <v>504</v>
      </c>
      <c r="B2246" t="s">
        <v>5307</v>
      </c>
      <c r="C2246">
        <v>1997</v>
      </c>
      <c r="D2246" t="s">
        <v>7621</v>
      </c>
      <c r="G2246" t="str">
        <f>+IF('Merged data'!G2246&gt;='Merged data'!$P$2,(LN('Merged data'!G2246)-LN('Merged data'!$P$2))/(LN('Merged data'!$P$3)-LN('Merged data'!$P$2))*100," ")</f>
        <v xml:space="preserve"> </v>
      </c>
    </row>
    <row r="2247" spans="1:7" hidden="1" x14ac:dyDescent="0.25">
      <c r="A2247">
        <v>508</v>
      </c>
      <c r="B2247" t="s">
        <v>5308</v>
      </c>
      <c r="C2247">
        <v>1997</v>
      </c>
      <c r="D2247" t="s">
        <v>898</v>
      </c>
      <c r="G2247" t="str">
        <f>+IF('Merged data'!G2247&gt;='Merged data'!$P$2,(LN('Merged data'!G2247)-LN('Merged data'!$P$2))/(LN('Merged data'!$P$3)-LN('Merged data'!$P$2))*100," ")</f>
        <v xml:space="preserve"> </v>
      </c>
    </row>
    <row r="2248" spans="1:7" hidden="1" x14ac:dyDescent="0.25">
      <c r="A2248">
        <v>512</v>
      </c>
      <c r="B2248" t="s">
        <v>5309</v>
      </c>
      <c r="C2248">
        <v>1997</v>
      </c>
      <c r="D2248" t="s">
        <v>7622</v>
      </c>
      <c r="G2248" t="str">
        <f>+IF('Merged data'!G2248&gt;='Merged data'!$P$2,(LN('Merged data'!G2248)-LN('Merged data'!$P$2))/(LN('Merged data'!$P$3)-LN('Merged data'!$P$2))*100," ")</f>
        <v xml:space="preserve"> </v>
      </c>
    </row>
    <row r="2249" spans="1:7" hidden="1" x14ac:dyDescent="0.25">
      <c r="A2249">
        <v>513</v>
      </c>
      <c r="B2249" t="s">
        <v>5310</v>
      </c>
      <c r="C2249">
        <v>1997</v>
      </c>
      <c r="D2249" t="s">
        <v>7623</v>
      </c>
      <c r="G2249" t="str">
        <f>+IF('Merged data'!G2249&gt;='Merged data'!$P$2,(LN('Merged data'!G2249)-LN('Merged data'!$P$2))/(LN('Merged data'!$P$3)-LN('Merged data'!$P$2))*100," ")</f>
        <v xml:space="preserve"> </v>
      </c>
    </row>
    <row r="2250" spans="1:7" hidden="1" x14ac:dyDescent="0.25">
      <c r="A2250">
        <v>514</v>
      </c>
      <c r="B2250" t="s">
        <v>5311</v>
      </c>
      <c r="C2250">
        <v>1997</v>
      </c>
      <c r="D2250" t="s">
        <v>7624</v>
      </c>
      <c r="G2250" t="str">
        <f>+IF('Merged data'!G2250&gt;='Merged data'!$P$2,(LN('Merged data'!G2250)-LN('Merged data'!$P$2))/(LN('Merged data'!$P$3)-LN('Merged data'!$P$2))*100," ")</f>
        <v xml:space="preserve"> </v>
      </c>
    </row>
    <row r="2251" spans="1:7" hidden="1" x14ac:dyDescent="0.25">
      <c r="A2251">
        <v>515</v>
      </c>
      <c r="B2251" t="s">
        <v>5312</v>
      </c>
      <c r="C2251">
        <v>1997</v>
      </c>
      <c r="D2251" t="s">
        <v>7625</v>
      </c>
      <c r="G2251" t="str">
        <f>+IF('Merged data'!G2251&gt;='Merged data'!$P$2,(LN('Merged data'!G2251)-LN('Merged data'!$P$2))/(LN('Merged data'!$P$3)-LN('Merged data'!$P$2))*100," ")</f>
        <v xml:space="preserve"> </v>
      </c>
    </row>
    <row r="2252" spans="1:7" hidden="1" x14ac:dyDescent="0.25">
      <c r="A2252">
        <v>516</v>
      </c>
      <c r="B2252" t="s">
        <v>5313</v>
      </c>
      <c r="C2252">
        <v>1997</v>
      </c>
      <c r="D2252" t="s">
        <v>7626</v>
      </c>
      <c r="G2252" t="str">
        <f>+IF('Merged data'!G2252&gt;='Merged data'!$P$2,(LN('Merged data'!G2252)-LN('Merged data'!$P$2))/(LN('Merged data'!$P$3)-LN('Merged data'!$P$2))*100," ")</f>
        <v xml:space="preserve"> </v>
      </c>
    </row>
    <row r="2253" spans="1:7" hidden="1" x14ac:dyDescent="0.25">
      <c r="A2253">
        <v>518</v>
      </c>
      <c r="B2253" t="s">
        <v>5314</v>
      </c>
      <c r="C2253">
        <v>1997</v>
      </c>
      <c r="D2253" t="s">
        <v>7627</v>
      </c>
      <c r="G2253" t="str">
        <f>+IF('Merged data'!G2253&gt;='Merged data'!$P$2,(LN('Merged data'!G2253)-LN('Merged data'!$P$2))/(LN('Merged data'!$P$3)-LN('Merged data'!$P$2))*100," ")</f>
        <v xml:space="preserve"> </v>
      </c>
    </row>
    <row r="2254" spans="1:7" hidden="1" x14ac:dyDescent="0.25">
      <c r="A2254">
        <v>520</v>
      </c>
      <c r="B2254" t="s">
        <v>5315</v>
      </c>
      <c r="C2254">
        <v>1997</v>
      </c>
      <c r="D2254" t="s">
        <v>7628</v>
      </c>
      <c r="G2254" t="str">
        <f>+IF('Merged data'!G2254&gt;='Merged data'!$P$2,(LN('Merged data'!G2254)-LN('Merged data'!$P$2))/(LN('Merged data'!$P$3)-LN('Merged data'!$P$2))*100," ")</f>
        <v xml:space="preserve"> </v>
      </c>
    </row>
    <row r="2255" spans="1:7" hidden="1" x14ac:dyDescent="0.25">
      <c r="A2255">
        <v>524</v>
      </c>
      <c r="B2255" t="s">
        <v>5316</v>
      </c>
      <c r="C2255">
        <v>1997</v>
      </c>
      <c r="D2255" t="s">
        <v>7629</v>
      </c>
      <c r="G2255" t="str">
        <f>+IF('Merged data'!G2255&gt;='Merged data'!$P$2,(LN('Merged data'!G2255)-LN('Merged data'!$P$2))/(LN('Merged data'!$P$3)-LN('Merged data'!$P$2))*100," ")</f>
        <v xml:space="preserve"> </v>
      </c>
    </row>
    <row r="2256" spans="1:7" hidden="1" x14ac:dyDescent="0.25">
      <c r="A2256">
        <v>528</v>
      </c>
      <c r="B2256" t="s">
        <v>5317</v>
      </c>
      <c r="C2256">
        <v>1997</v>
      </c>
      <c r="D2256" t="s">
        <v>7630</v>
      </c>
      <c r="G2256" t="str">
        <f>+IF('Merged data'!G2256&gt;='Merged data'!$P$2,(LN('Merged data'!G2256)-LN('Merged data'!$P$2))/(LN('Merged data'!$P$3)-LN('Merged data'!$P$2))*100," ")</f>
        <v xml:space="preserve"> </v>
      </c>
    </row>
    <row r="2257" spans="1:7" hidden="1" x14ac:dyDescent="0.25">
      <c r="A2257">
        <v>531</v>
      </c>
      <c r="B2257" t="s">
        <v>5318</v>
      </c>
      <c r="C2257">
        <v>1997</v>
      </c>
      <c r="D2257" t="s">
        <v>7631</v>
      </c>
      <c r="G2257" t="str">
        <f>+IF('Merged data'!G2257&gt;='Merged data'!$P$2,(LN('Merged data'!G2257)-LN('Merged data'!$P$2))/(LN('Merged data'!$P$3)-LN('Merged data'!$P$2))*100," ")</f>
        <v xml:space="preserve"> </v>
      </c>
    </row>
    <row r="2258" spans="1:7" hidden="1" x14ac:dyDescent="0.25">
      <c r="A2258">
        <v>533</v>
      </c>
      <c r="B2258" t="s">
        <v>5319</v>
      </c>
      <c r="C2258">
        <v>1997</v>
      </c>
      <c r="D2258" t="s">
        <v>7632</v>
      </c>
      <c r="G2258" t="str">
        <f>+IF('Merged data'!G2258&gt;='Merged data'!$P$2,(LN('Merged data'!G2258)-LN('Merged data'!$P$2))/(LN('Merged data'!$P$3)-LN('Merged data'!$P$2))*100," ")</f>
        <v xml:space="preserve"> </v>
      </c>
    </row>
    <row r="2259" spans="1:7" hidden="1" x14ac:dyDescent="0.25">
      <c r="A2259">
        <v>534</v>
      </c>
      <c r="B2259" t="s">
        <v>5320</v>
      </c>
      <c r="C2259">
        <v>1997</v>
      </c>
      <c r="D2259" t="s">
        <v>7633</v>
      </c>
      <c r="G2259" t="str">
        <f>+IF('Merged data'!G2259&gt;='Merged data'!$P$2,(LN('Merged data'!G2259)-LN('Merged data'!$P$2))/(LN('Merged data'!$P$3)-LN('Merged data'!$P$2))*100," ")</f>
        <v xml:space="preserve"> </v>
      </c>
    </row>
    <row r="2260" spans="1:7" hidden="1" x14ac:dyDescent="0.25">
      <c r="A2260">
        <v>535</v>
      </c>
      <c r="B2260" t="s">
        <v>5321</v>
      </c>
      <c r="C2260">
        <v>1997</v>
      </c>
      <c r="D2260" t="s">
        <v>7634</v>
      </c>
      <c r="G2260" t="str">
        <f>+IF('Merged data'!G2260&gt;='Merged data'!$P$2,(LN('Merged data'!G2260)-LN('Merged data'!$P$2))/(LN('Merged data'!$P$3)-LN('Merged data'!$P$2))*100," ")</f>
        <v xml:space="preserve"> </v>
      </c>
    </row>
    <row r="2261" spans="1:7" hidden="1" x14ac:dyDescent="0.25">
      <c r="A2261">
        <v>540</v>
      </c>
      <c r="B2261" t="s">
        <v>5322</v>
      </c>
      <c r="C2261">
        <v>1997</v>
      </c>
      <c r="D2261" t="s">
        <v>7635</v>
      </c>
      <c r="G2261" t="str">
        <f>+IF('Merged data'!G2261&gt;='Merged data'!$P$2,(LN('Merged data'!G2261)-LN('Merged data'!$P$2))/(LN('Merged data'!$P$3)-LN('Merged data'!$P$2))*100," ")</f>
        <v xml:space="preserve"> </v>
      </c>
    </row>
    <row r="2262" spans="1:7" hidden="1" x14ac:dyDescent="0.25">
      <c r="A2262">
        <v>543</v>
      </c>
      <c r="B2262" t="s">
        <v>5323</v>
      </c>
      <c r="C2262">
        <v>1997</v>
      </c>
      <c r="D2262" t="s">
        <v>7636</v>
      </c>
      <c r="G2262" t="str">
        <f>+IF('Merged data'!G2262&gt;='Merged data'!$P$2,(LN('Merged data'!G2262)-LN('Merged data'!$P$2))/(LN('Merged data'!$P$3)-LN('Merged data'!$P$2))*100," ")</f>
        <v xml:space="preserve"> </v>
      </c>
    </row>
    <row r="2263" spans="1:7" hidden="1" x14ac:dyDescent="0.25">
      <c r="A2263">
        <v>548</v>
      </c>
      <c r="B2263" t="s">
        <v>5324</v>
      </c>
      <c r="C2263">
        <v>1997</v>
      </c>
      <c r="D2263" t="s">
        <v>7637</v>
      </c>
      <c r="G2263" t="str">
        <f>+IF('Merged data'!G2263&gt;='Merged data'!$P$2,(LN('Merged data'!G2263)-LN('Merged data'!$P$2))/(LN('Merged data'!$P$3)-LN('Merged data'!$P$2))*100," ")</f>
        <v xml:space="preserve"> </v>
      </c>
    </row>
    <row r="2264" spans="1:7" hidden="1" x14ac:dyDescent="0.25">
      <c r="A2264">
        <v>554</v>
      </c>
      <c r="B2264" t="s">
        <v>5325</v>
      </c>
      <c r="C2264">
        <v>1997</v>
      </c>
      <c r="D2264" t="s">
        <v>7638</v>
      </c>
      <c r="G2264" t="str">
        <f>+IF('Merged data'!G2264&gt;='Merged data'!$P$2,(LN('Merged data'!G2264)-LN('Merged data'!$P$2))/(LN('Merged data'!$P$3)-LN('Merged data'!$P$2))*100," ")</f>
        <v xml:space="preserve"> </v>
      </c>
    </row>
    <row r="2265" spans="1:7" hidden="1" x14ac:dyDescent="0.25">
      <c r="A2265">
        <v>558</v>
      </c>
      <c r="B2265" t="s">
        <v>5326</v>
      </c>
      <c r="C2265">
        <v>1997</v>
      </c>
      <c r="D2265" t="s">
        <v>7639</v>
      </c>
      <c r="G2265" t="str">
        <f>+IF('Merged data'!G2265&gt;='Merged data'!$P$2,(LN('Merged data'!G2265)-LN('Merged data'!$P$2))/(LN('Merged data'!$P$3)-LN('Merged data'!$P$2))*100," ")</f>
        <v xml:space="preserve"> </v>
      </c>
    </row>
    <row r="2266" spans="1:7" hidden="1" x14ac:dyDescent="0.25">
      <c r="A2266">
        <v>562</v>
      </c>
      <c r="B2266" t="s">
        <v>5327</v>
      </c>
      <c r="C2266">
        <v>1997</v>
      </c>
      <c r="D2266" t="s">
        <v>7640</v>
      </c>
      <c r="G2266" t="str">
        <f>+IF('Merged data'!G2266&gt;='Merged data'!$P$2,(LN('Merged data'!G2266)-LN('Merged data'!$P$2))/(LN('Merged data'!$P$3)-LN('Merged data'!$P$2))*100," ")</f>
        <v xml:space="preserve"> </v>
      </c>
    </row>
    <row r="2267" spans="1:7" hidden="1" x14ac:dyDescent="0.25">
      <c r="A2267">
        <v>566</v>
      </c>
      <c r="B2267" t="s">
        <v>5328</v>
      </c>
      <c r="C2267">
        <v>1997</v>
      </c>
      <c r="D2267" t="s">
        <v>7641</v>
      </c>
      <c r="G2267" t="str">
        <f>+IF('Merged data'!G2267&gt;='Merged data'!$P$2,(LN('Merged data'!G2267)-LN('Merged data'!$P$2))/(LN('Merged data'!$P$3)-LN('Merged data'!$P$2))*100," ")</f>
        <v xml:space="preserve"> </v>
      </c>
    </row>
    <row r="2268" spans="1:7" hidden="1" x14ac:dyDescent="0.25">
      <c r="A2268">
        <v>570</v>
      </c>
      <c r="B2268" t="s">
        <v>5329</v>
      </c>
      <c r="C2268">
        <v>1997</v>
      </c>
      <c r="D2268" t="s">
        <v>7642</v>
      </c>
      <c r="G2268" t="str">
        <f>+IF('Merged data'!G2268&gt;='Merged data'!$P$2,(LN('Merged data'!G2268)-LN('Merged data'!$P$2))/(LN('Merged data'!$P$3)-LN('Merged data'!$P$2))*100," ")</f>
        <v xml:space="preserve"> </v>
      </c>
    </row>
    <row r="2269" spans="1:7" hidden="1" x14ac:dyDescent="0.25">
      <c r="A2269">
        <v>574</v>
      </c>
      <c r="B2269" t="s">
        <v>5330</v>
      </c>
      <c r="C2269">
        <v>1997</v>
      </c>
      <c r="D2269" t="s">
        <v>7643</v>
      </c>
      <c r="G2269" t="str">
        <f>+IF('Merged data'!G2269&gt;='Merged data'!$P$2,(LN('Merged data'!G2269)-LN('Merged data'!$P$2))/(LN('Merged data'!$P$3)-LN('Merged data'!$P$2))*100," ")</f>
        <v xml:space="preserve"> </v>
      </c>
    </row>
    <row r="2270" spans="1:7" hidden="1" x14ac:dyDescent="0.25">
      <c r="A2270">
        <v>578</v>
      </c>
      <c r="B2270" t="s">
        <v>5331</v>
      </c>
      <c r="C2270">
        <v>1997</v>
      </c>
      <c r="D2270" t="s">
        <v>7644</v>
      </c>
      <c r="G2270" t="str">
        <f>+IF('Merged data'!G2270&gt;='Merged data'!$P$2,(LN('Merged data'!G2270)-LN('Merged data'!$P$2))/(LN('Merged data'!$P$3)-LN('Merged data'!$P$2))*100," ")</f>
        <v xml:space="preserve"> </v>
      </c>
    </row>
    <row r="2271" spans="1:7" hidden="1" x14ac:dyDescent="0.25">
      <c r="A2271">
        <v>580</v>
      </c>
      <c r="B2271" t="s">
        <v>5332</v>
      </c>
      <c r="C2271">
        <v>1997</v>
      </c>
      <c r="D2271" t="s">
        <v>7645</v>
      </c>
      <c r="G2271" t="str">
        <f>+IF('Merged data'!G2271&gt;='Merged data'!$P$2,(LN('Merged data'!G2271)-LN('Merged data'!$P$2))/(LN('Merged data'!$P$3)-LN('Merged data'!$P$2))*100," ")</f>
        <v xml:space="preserve"> </v>
      </c>
    </row>
    <row r="2272" spans="1:7" hidden="1" x14ac:dyDescent="0.25">
      <c r="A2272">
        <v>581</v>
      </c>
      <c r="B2272" t="s">
        <v>5333</v>
      </c>
      <c r="C2272">
        <v>1997</v>
      </c>
      <c r="D2272" t="s">
        <v>7646</v>
      </c>
      <c r="G2272" t="str">
        <f>+IF('Merged data'!G2272&gt;='Merged data'!$P$2,(LN('Merged data'!G2272)-LN('Merged data'!$P$2))/(LN('Merged data'!$P$3)-LN('Merged data'!$P$2))*100," ")</f>
        <v xml:space="preserve"> </v>
      </c>
    </row>
    <row r="2273" spans="1:7" hidden="1" x14ac:dyDescent="0.25">
      <c r="A2273">
        <v>583</v>
      </c>
      <c r="B2273" t="s">
        <v>5334</v>
      </c>
      <c r="C2273">
        <v>1997</v>
      </c>
      <c r="D2273" t="s">
        <v>7647</v>
      </c>
      <c r="G2273" t="str">
        <f>+IF('Merged data'!G2273&gt;='Merged data'!$P$2,(LN('Merged data'!G2273)-LN('Merged data'!$P$2))/(LN('Merged data'!$P$3)-LN('Merged data'!$P$2))*100," ")</f>
        <v xml:space="preserve"> </v>
      </c>
    </row>
    <row r="2274" spans="1:7" hidden="1" x14ac:dyDescent="0.25">
      <c r="A2274">
        <v>584</v>
      </c>
      <c r="B2274" t="s">
        <v>5335</v>
      </c>
      <c r="C2274">
        <v>1997</v>
      </c>
      <c r="D2274" t="s">
        <v>7648</v>
      </c>
      <c r="G2274" t="str">
        <f>+IF('Merged data'!G2274&gt;='Merged data'!$P$2,(LN('Merged data'!G2274)-LN('Merged data'!$P$2))/(LN('Merged data'!$P$3)-LN('Merged data'!$P$2))*100," ")</f>
        <v xml:space="preserve"> </v>
      </c>
    </row>
    <row r="2275" spans="1:7" hidden="1" x14ac:dyDescent="0.25">
      <c r="A2275">
        <v>585</v>
      </c>
      <c r="B2275" t="s">
        <v>5336</v>
      </c>
      <c r="C2275">
        <v>1997</v>
      </c>
      <c r="D2275" t="s">
        <v>7649</v>
      </c>
      <c r="G2275" t="str">
        <f>+IF('Merged data'!G2275&gt;='Merged data'!$P$2,(LN('Merged data'!G2275)-LN('Merged data'!$P$2))/(LN('Merged data'!$P$3)-LN('Merged data'!$P$2))*100," ")</f>
        <v xml:space="preserve"> </v>
      </c>
    </row>
    <row r="2276" spans="1:7" hidden="1" x14ac:dyDescent="0.25">
      <c r="A2276">
        <v>586</v>
      </c>
      <c r="B2276" t="s">
        <v>5337</v>
      </c>
      <c r="C2276">
        <v>1997</v>
      </c>
      <c r="D2276" t="s">
        <v>7650</v>
      </c>
      <c r="G2276" t="str">
        <f>+IF('Merged data'!G2276&gt;='Merged data'!$P$2,(LN('Merged data'!G2276)-LN('Merged data'!$P$2))/(LN('Merged data'!$P$3)-LN('Merged data'!$P$2))*100," ")</f>
        <v xml:space="preserve"> </v>
      </c>
    </row>
    <row r="2277" spans="1:7" hidden="1" x14ac:dyDescent="0.25">
      <c r="A2277">
        <v>591</v>
      </c>
      <c r="B2277" t="s">
        <v>5338</v>
      </c>
      <c r="C2277">
        <v>1997</v>
      </c>
      <c r="D2277" t="s">
        <v>7651</v>
      </c>
      <c r="G2277" t="str">
        <f>+IF('Merged data'!G2277&gt;='Merged data'!$P$2,(LN('Merged data'!G2277)-LN('Merged data'!$P$2))/(LN('Merged data'!$P$3)-LN('Merged data'!$P$2))*100," ")</f>
        <v xml:space="preserve"> </v>
      </c>
    </row>
    <row r="2278" spans="1:7" hidden="1" x14ac:dyDescent="0.25">
      <c r="A2278">
        <v>598</v>
      </c>
      <c r="B2278" t="s">
        <v>5339</v>
      </c>
      <c r="C2278">
        <v>1997</v>
      </c>
      <c r="D2278" t="s">
        <v>7652</v>
      </c>
      <c r="G2278" t="str">
        <f>+IF('Merged data'!G2278&gt;='Merged data'!$P$2,(LN('Merged data'!G2278)-LN('Merged data'!$P$2))/(LN('Merged data'!$P$3)-LN('Merged data'!$P$2))*100," ")</f>
        <v xml:space="preserve"> </v>
      </c>
    </row>
    <row r="2279" spans="1:7" hidden="1" x14ac:dyDescent="0.25">
      <c r="A2279">
        <v>600</v>
      </c>
      <c r="B2279" t="s">
        <v>5340</v>
      </c>
      <c r="C2279">
        <v>1997</v>
      </c>
      <c r="D2279" t="s">
        <v>7653</v>
      </c>
      <c r="G2279" t="str">
        <f>+IF('Merged data'!G2279&gt;='Merged data'!$P$2,(LN('Merged data'!G2279)-LN('Merged data'!$P$2))/(LN('Merged data'!$P$3)-LN('Merged data'!$P$2))*100," ")</f>
        <v xml:space="preserve"> </v>
      </c>
    </row>
    <row r="2280" spans="1:7" hidden="1" x14ac:dyDescent="0.25">
      <c r="A2280">
        <v>604</v>
      </c>
      <c r="B2280" t="s">
        <v>5341</v>
      </c>
      <c r="C2280">
        <v>1997</v>
      </c>
      <c r="D2280" t="s">
        <v>7654</v>
      </c>
      <c r="G2280" t="str">
        <f>+IF('Merged data'!G2280&gt;='Merged data'!$P$2,(LN('Merged data'!G2280)-LN('Merged data'!$P$2))/(LN('Merged data'!$P$3)-LN('Merged data'!$P$2))*100," ")</f>
        <v xml:space="preserve"> </v>
      </c>
    </row>
    <row r="2281" spans="1:7" hidden="1" x14ac:dyDescent="0.25">
      <c r="A2281">
        <v>608</v>
      </c>
      <c r="B2281" t="s">
        <v>5342</v>
      </c>
      <c r="C2281">
        <v>1997</v>
      </c>
      <c r="D2281" t="s">
        <v>7655</v>
      </c>
      <c r="G2281" t="str">
        <f>+IF('Merged data'!G2281&gt;='Merged data'!$P$2,(LN('Merged data'!G2281)-LN('Merged data'!$P$2))/(LN('Merged data'!$P$3)-LN('Merged data'!$P$2))*100," ")</f>
        <v xml:space="preserve"> </v>
      </c>
    </row>
    <row r="2282" spans="1:7" hidden="1" x14ac:dyDescent="0.25">
      <c r="A2282">
        <v>612</v>
      </c>
      <c r="B2282" t="s">
        <v>5343</v>
      </c>
      <c r="C2282">
        <v>1997</v>
      </c>
      <c r="D2282" t="s">
        <v>7656</v>
      </c>
      <c r="G2282" t="str">
        <f>+IF('Merged data'!G2282&gt;='Merged data'!$P$2,(LN('Merged data'!G2282)-LN('Merged data'!$P$2))/(LN('Merged data'!$P$3)-LN('Merged data'!$P$2))*100," ")</f>
        <v xml:space="preserve"> </v>
      </c>
    </row>
    <row r="2283" spans="1:7" hidden="1" x14ac:dyDescent="0.25">
      <c r="A2283">
        <v>616</v>
      </c>
      <c r="B2283" t="s">
        <v>5344</v>
      </c>
      <c r="C2283">
        <v>1997</v>
      </c>
      <c r="D2283" t="s">
        <v>7657</v>
      </c>
      <c r="G2283" t="str">
        <f>+IF('Merged data'!G2283&gt;='Merged data'!$P$2,(LN('Merged data'!G2283)-LN('Merged data'!$P$2))/(LN('Merged data'!$P$3)-LN('Merged data'!$P$2))*100," ")</f>
        <v xml:space="preserve"> </v>
      </c>
    </row>
    <row r="2284" spans="1:7" hidden="1" x14ac:dyDescent="0.25">
      <c r="A2284">
        <v>620</v>
      </c>
      <c r="B2284" t="s">
        <v>5345</v>
      </c>
      <c r="C2284">
        <v>1997</v>
      </c>
      <c r="D2284" t="s">
        <v>7658</v>
      </c>
      <c r="G2284" t="str">
        <f>+IF('Merged data'!G2284&gt;='Merged data'!$P$2,(LN('Merged data'!G2284)-LN('Merged data'!$P$2))/(LN('Merged data'!$P$3)-LN('Merged data'!$P$2))*100," ")</f>
        <v xml:space="preserve"> </v>
      </c>
    </row>
    <row r="2285" spans="1:7" hidden="1" x14ac:dyDescent="0.25">
      <c r="A2285">
        <v>624</v>
      </c>
      <c r="B2285" t="s">
        <v>5346</v>
      </c>
      <c r="C2285">
        <v>1997</v>
      </c>
      <c r="D2285" t="s">
        <v>7659</v>
      </c>
      <c r="G2285" t="str">
        <f>+IF('Merged data'!G2285&gt;='Merged data'!$P$2,(LN('Merged data'!G2285)-LN('Merged data'!$P$2))/(LN('Merged data'!$P$3)-LN('Merged data'!$P$2))*100," ")</f>
        <v xml:space="preserve"> </v>
      </c>
    </row>
    <row r="2286" spans="1:7" hidden="1" x14ac:dyDescent="0.25">
      <c r="A2286">
        <v>626</v>
      </c>
      <c r="B2286" t="s">
        <v>5347</v>
      </c>
      <c r="C2286">
        <v>1997</v>
      </c>
      <c r="D2286" t="s">
        <v>7660</v>
      </c>
      <c r="G2286" t="str">
        <f>+IF('Merged data'!G2286&gt;='Merged data'!$P$2,(LN('Merged data'!G2286)-LN('Merged data'!$P$2))/(LN('Merged data'!$P$3)-LN('Merged data'!$P$2))*100," ")</f>
        <v xml:space="preserve"> </v>
      </c>
    </row>
    <row r="2287" spans="1:7" hidden="1" x14ac:dyDescent="0.25">
      <c r="A2287">
        <v>630</v>
      </c>
      <c r="B2287" t="s">
        <v>5348</v>
      </c>
      <c r="C2287">
        <v>1997</v>
      </c>
      <c r="D2287" t="s">
        <v>7661</v>
      </c>
      <c r="G2287" t="str">
        <f>+IF('Merged data'!G2287&gt;='Merged data'!$P$2,(LN('Merged data'!G2287)-LN('Merged data'!$P$2))/(LN('Merged data'!$P$3)-LN('Merged data'!$P$2))*100," ")</f>
        <v xml:space="preserve"> </v>
      </c>
    </row>
    <row r="2288" spans="1:7" hidden="1" x14ac:dyDescent="0.25">
      <c r="A2288">
        <v>634</v>
      </c>
      <c r="B2288" t="s">
        <v>5349</v>
      </c>
      <c r="C2288">
        <v>1997</v>
      </c>
      <c r="D2288" t="s">
        <v>7662</v>
      </c>
      <c r="G2288" t="str">
        <f>+IF('Merged data'!G2288&gt;='Merged data'!$P$2,(LN('Merged data'!G2288)-LN('Merged data'!$P$2))/(LN('Merged data'!$P$3)-LN('Merged data'!$P$2))*100," ")</f>
        <v xml:space="preserve"> </v>
      </c>
    </row>
    <row r="2289" spans="1:7" hidden="1" x14ac:dyDescent="0.25">
      <c r="A2289">
        <v>638</v>
      </c>
      <c r="B2289" t="s">
        <v>5350</v>
      </c>
      <c r="C2289">
        <v>1997</v>
      </c>
      <c r="D2289" t="s">
        <v>7663</v>
      </c>
      <c r="G2289" t="str">
        <f>+IF('Merged data'!G2289&gt;='Merged data'!$P$2,(LN('Merged data'!G2289)-LN('Merged data'!$P$2))/(LN('Merged data'!$P$3)-LN('Merged data'!$P$2))*100," ")</f>
        <v xml:space="preserve"> </v>
      </c>
    </row>
    <row r="2290" spans="1:7" hidden="1" x14ac:dyDescent="0.25">
      <c r="A2290">
        <v>642</v>
      </c>
      <c r="B2290" t="s">
        <v>5351</v>
      </c>
      <c r="C2290">
        <v>1997</v>
      </c>
      <c r="D2290" t="s">
        <v>7664</v>
      </c>
      <c r="G2290" t="str">
        <f>+IF('Merged data'!G2290&gt;='Merged data'!$P$2,(LN('Merged data'!G2290)-LN('Merged data'!$P$2))/(LN('Merged data'!$P$3)-LN('Merged data'!$P$2))*100," ")</f>
        <v xml:space="preserve"> </v>
      </c>
    </row>
    <row r="2291" spans="1:7" hidden="1" x14ac:dyDescent="0.25">
      <c r="A2291">
        <v>643</v>
      </c>
      <c r="B2291" t="s">
        <v>5352</v>
      </c>
      <c r="C2291">
        <v>1997</v>
      </c>
      <c r="D2291" t="s">
        <v>7665</v>
      </c>
      <c r="G2291" t="str">
        <f>+IF('Merged data'!G2291&gt;='Merged data'!$P$2,(LN('Merged data'!G2291)-LN('Merged data'!$P$2))/(LN('Merged data'!$P$3)-LN('Merged data'!$P$2))*100," ")</f>
        <v xml:space="preserve"> </v>
      </c>
    </row>
    <row r="2292" spans="1:7" hidden="1" x14ac:dyDescent="0.25">
      <c r="A2292">
        <v>646</v>
      </c>
      <c r="B2292" t="s">
        <v>5353</v>
      </c>
      <c r="C2292">
        <v>1997</v>
      </c>
      <c r="D2292" t="s">
        <v>7666</v>
      </c>
      <c r="G2292" t="str">
        <f>+IF('Merged data'!G2292&gt;='Merged data'!$P$2,(LN('Merged data'!G2292)-LN('Merged data'!$P$2))/(LN('Merged data'!$P$3)-LN('Merged data'!$P$2))*100," ")</f>
        <v xml:space="preserve"> </v>
      </c>
    </row>
    <row r="2293" spans="1:7" hidden="1" x14ac:dyDescent="0.25">
      <c r="A2293">
        <v>652</v>
      </c>
      <c r="B2293" t="s">
        <v>5354</v>
      </c>
      <c r="C2293">
        <v>1997</v>
      </c>
      <c r="D2293" t="s">
        <v>7667</v>
      </c>
      <c r="G2293" t="str">
        <f>+IF('Merged data'!G2293&gt;='Merged data'!$P$2,(LN('Merged data'!G2293)-LN('Merged data'!$P$2))/(LN('Merged data'!$P$3)-LN('Merged data'!$P$2))*100," ")</f>
        <v xml:space="preserve"> </v>
      </c>
    </row>
    <row r="2294" spans="1:7" hidden="1" x14ac:dyDescent="0.25">
      <c r="A2294">
        <v>654</v>
      </c>
      <c r="B2294" t="s">
        <v>5355</v>
      </c>
      <c r="C2294">
        <v>1997</v>
      </c>
      <c r="D2294" t="s">
        <v>7668</v>
      </c>
      <c r="G2294" t="str">
        <f>+IF('Merged data'!G2294&gt;='Merged data'!$P$2,(LN('Merged data'!G2294)-LN('Merged data'!$P$2))/(LN('Merged data'!$P$3)-LN('Merged data'!$P$2))*100," ")</f>
        <v xml:space="preserve"> </v>
      </c>
    </row>
    <row r="2295" spans="1:7" hidden="1" x14ac:dyDescent="0.25">
      <c r="A2295">
        <v>659</v>
      </c>
      <c r="B2295" t="s">
        <v>5356</v>
      </c>
      <c r="C2295">
        <v>1997</v>
      </c>
      <c r="D2295" t="s">
        <v>7669</v>
      </c>
      <c r="G2295" t="str">
        <f>+IF('Merged data'!G2295&gt;='Merged data'!$P$2,(LN('Merged data'!G2295)-LN('Merged data'!$P$2))/(LN('Merged data'!$P$3)-LN('Merged data'!$P$2))*100," ")</f>
        <v xml:space="preserve"> </v>
      </c>
    </row>
    <row r="2296" spans="1:7" hidden="1" x14ac:dyDescent="0.25">
      <c r="A2296">
        <v>660</v>
      </c>
      <c r="B2296" t="s">
        <v>5357</v>
      </c>
      <c r="C2296">
        <v>1997</v>
      </c>
      <c r="D2296" t="s">
        <v>7670</v>
      </c>
      <c r="G2296" t="str">
        <f>+IF('Merged data'!G2296&gt;='Merged data'!$P$2,(LN('Merged data'!G2296)-LN('Merged data'!$P$2))/(LN('Merged data'!$P$3)-LN('Merged data'!$P$2))*100," ")</f>
        <v xml:space="preserve"> </v>
      </c>
    </row>
    <row r="2297" spans="1:7" hidden="1" x14ac:dyDescent="0.25">
      <c r="A2297">
        <v>662</v>
      </c>
      <c r="B2297" t="s">
        <v>5358</v>
      </c>
      <c r="C2297">
        <v>1997</v>
      </c>
      <c r="D2297" t="s">
        <v>7671</v>
      </c>
      <c r="G2297" t="str">
        <f>+IF('Merged data'!G2297&gt;='Merged data'!$P$2,(LN('Merged data'!G2297)-LN('Merged data'!$P$2))/(LN('Merged data'!$P$3)-LN('Merged data'!$P$2))*100," ")</f>
        <v xml:space="preserve"> </v>
      </c>
    </row>
    <row r="2298" spans="1:7" hidden="1" x14ac:dyDescent="0.25">
      <c r="A2298">
        <v>663</v>
      </c>
      <c r="B2298" t="s">
        <v>5359</v>
      </c>
      <c r="C2298">
        <v>1997</v>
      </c>
      <c r="D2298" t="s">
        <v>7672</v>
      </c>
      <c r="G2298" t="str">
        <f>+IF('Merged data'!G2298&gt;='Merged data'!$P$2,(LN('Merged data'!G2298)-LN('Merged data'!$P$2))/(LN('Merged data'!$P$3)-LN('Merged data'!$P$2))*100," ")</f>
        <v xml:space="preserve"> </v>
      </c>
    </row>
    <row r="2299" spans="1:7" hidden="1" x14ac:dyDescent="0.25">
      <c r="A2299">
        <v>666</v>
      </c>
      <c r="B2299" t="s">
        <v>5360</v>
      </c>
      <c r="C2299">
        <v>1997</v>
      </c>
      <c r="D2299" t="s">
        <v>7673</v>
      </c>
      <c r="G2299" t="str">
        <f>+IF('Merged data'!G2299&gt;='Merged data'!$P$2,(LN('Merged data'!G2299)-LN('Merged data'!$P$2))/(LN('Merged data'!$P$3)-LN('Merged data'!$P$2))*100," ")</f>
        <v xml:space="preserve"> </v>
      </c>
    </row>
    <row r="2300" spans="1:7" hidden="1" x14ac:dyDescent="0.25">
      <c r="A2300">
        <v>670</v>
      </c>
      <c r="B2300" t="s">
        <v>5361</v>
      </c>
      <c r="C2300">
        <v>1997</v>
      </c>
      <c r="D2300" t="s">
        <v>7674</v>
      </c>
      <c r="G2300" t="str">
        <f>+IF('Merged data'!G2300&gt;='Merged data'!$P$2,(LN('Merged data'!G2300)-LN('Merged data'!$P$2))/(LN('Merged data'!$P$3)-LN('Merged data'!$P$2))*100," ")</f>
        <v xml:space="preserve"> </v>
      </c>
    </row>
    <row r="2301" spans="1:7" hidden="1" x14ac:dyDescent="0.25">
      <c r="A2301">
        <v>674</v>
      </c>
      <c r="B2301" t="s">
        <v>5362</v>
      </c>
      <c r="C2301">
        <v>1997</v>
      </c>
      <c r="D2301" t="s">
        <v>7675</v>
      </c>
      <c r="G2301" t="str">
        <f>+IF('Merged data'!G2301&gt;='Merged data'!$P$2,(LN('Merged data'!G2301)-LN('Merged data'!$P$2))/(LN('Merged data'!$P$3)-LN('Merged data'!$P$2))*100," ")</f>
        <v xml:space="preserve"> </v>
      </c>
    </row>
    <row r="2302" spans="1:7" hidden="1" x14ac:dyDescent="0.25">
      <c r="A2302">
        <v>678</v>
      </c>
      <c r="B2302" t="s">
        <v>5363</v>
      </c>
      <c r="C2302">
        <v>1997</v>
      </c>
      <c r="D2302" t="s">
        <v>7676</v>
      </c>
      <c r="G2302" t="str">
        <f>+IF('Merged data'!G2302&gt;='Merged data'!$P$2,(LN('Merged data'!G2302)-LN('Merged data'!$P$2))/(LN('Merged data'!$P$3)-LN('Merged data'!$P$2))*100," ")</f>
        <v xml:space="preserve"> </v>
      </c>
    </row>
    <row r="2303" spans="1:7" hidden="1" x14ac:dyDescent="0.25">
      <c r="A2303">
        <v>682</v>
      </c>
      <c r="B2303" t="s">
        <v>5364</v>
      </c>
      <c r="C2303">
        <v>1997</v>
      </c>
      <c r="D2303" t="s">
        <v>7677</v>
      </c>
      <c r="G2303" t="str">
        <f>+IF('Merged data'!G2303&gt;='Merged data'!$P$2,(LN('Merged data'!G2303)-LN('Merged data'!$P$2))/(LN('Merged data'!$P$3)-LN('Merged data'!$P$2))*100," ")</f>
        <v xml:space="preserve"> </v>
      </c>
    </row>
    <row r="2304" spans="1:7" hidden="1" x14ac:dyDescent="0.25">
      <c r="A2304">
        <v>686</v>
      </c>
      <c r="B2304" t="s">
        <v>5365</v>
      </c>
      <c r="C2304">
        <v>1997</v>
      </c>
      <c r="D2304" t="s">
        <v>949</v>
      </c>
      <c r="G2304" t="str">
        <f>+IF('Merged data'!G2304&gt;='Merged data'!$P$2,(LN('Merged data'!G2304)-LN('Merged data'!$P$2))/(LN('Merged data'!$P$3)-LN('Merged data'!$P$2))*100," ")</f>
        <v xml:space="preserve"> </v>
      </c>
    </row>
    <row r="2305" spans="1:7" hidden="1" x14ac:dyDescent="0.25">
      <c r="A2305">
        <v>688</v>
      </c>
      <c r="B2305" t="s">
        <v>5366</v>
      </c>
      <c r="C2305">
        <v>1997</v>
      </c>
      <c r="D2305" t="s">
        <v>7678</v>
      </c>
      <c r="G2305" t="str">
        <f>+IF('Merged data'!G2305&gt;='Merged data'!$P$2,(LN('Merged data'!G2305)-LN('Merged data'!$P$2))/(LN('Merged data'!$P$3)-LN('Merged data'!$P$2))*100," ")</f>
        <v xml:space="preserve"> </v>
      </c>
    </row>
    <row r="2306" spans="1:7" hidden="1" x14ac:dyDescent="0.25">
      <c r="A2306">
        <v>690</v>
      </c>
      <c r="B2306" t="s">
        <v>5367</v>
      </c>
      <c r="C2306">
        <v>1997</v>
      </c>
      <c r="D2306" t="s">
        <v>7679</v>
      </c>
      <c r="G2306" t="str">
        <f>+IF('Merged data'!G2306&gt;='Merged data'!$P$2,(LN('Merged data'!G2306)-LN('Merged data'!$P$2))/(LN('Merged data'!$P$3)-LN('Merged data'!$P$2))*100," ")</f>
        <v xml:space="preserve"> </v>
      </c>
    </row>
    <row r="2307" spans="1:7" hidden="1" x14ac:dyDescent="0.25">
      <c r="A2307">
        <v>694</v>
      </c>
      <c r="B2307" t="s">
        <v>5368</v>
      </c>
      <c r="C2307">
        <v>1997</v>
      </c>
      <c r="D2307" t="s">
        <v>7680</v>
      </c>
      <c r="G2307" t="str">
        <f>+IF('Merged data'!G2307&gt;='Merged data'!$P$2,(LN('Merged data'!G2307)-LN('Merged data'!$P$2))/(LN('Merged data'!$P$3)-LN('Merged data'!$P$2))*100," ")</f>
        <v xml:space="preserve"> </v>
      </c>
    </row>
    <row r="2308" spans="1:7" hidden="1" x14ac:dyDescent="0.25">
      <c r="A2308">
        <v>702</v>
      </c>
      <c r="B2308" t="s">
        <v>5369</v>
      </c>
      <c r="C2308">
        <v>1997</v>
      </c>
      <c r="D2308" t="s">
        <v>7681</v>
      </c>
      <c r="G2308" t="str">
        <f>+IF('Merged data'!G2308&gt;='Merged data'!$P$2,(LN('Merged data'!G2308)-LN('Merged data'!$P$2))/(LN('Merged data'!$P$3)-LN('Merged data'!$P$2))*100," ")</f>
        <v xml:space="preserve"> </v>
      </c>
    </row>
    <row r="2309" spans="1:7" hidden="1" x14ac:dyDescent="0.25">
      <c r="A2309">
        <v>703</v>
      </c>
      <c r="B2309" t="s">
        <v>5370</v>
      </c>
      <c r="C2309">
        <v>1997</v>
      </c>
      <c r="D2309" t="s">
        <v>7682</v>
      </c>
      <c r="G2309" t="str">
        <f>+IF('Merged data'!G2309&gt;='Merged data'!$P$2,(LN('Merged data'!G2309)-LN('Merged data'!$P$2))/(LN('Merged data'!$P$3)-LN('Merged data'!$P$2))*100," ")</f>
        <v xml:space="preserve"> </v>
      </c>
    </row>
    <row r="2310" spans="1:7" hidden="1" x14ac:dyDescent="0.25">
      <c r="A2310">
        <v>704</v>
      </c>
      <c r="B2310" t="s">
        <v>5371</v>
      </c>
      <c r="C2310">
        <v>1997</v>
      </c>
      <c r="D2310" t="s">
        <v>1071</v>
      </c>
      <c r="G2310" t="str">
        <f>+IF('Merged data'!G2310&gt;='Merged data'!$P$2,(LN('Merged data'!G2310)-LN('Merged data'!$P$2))/(LN('Merged data'!$P$3)-LN('Merged data'!$P$2))*100," ")</f>
        <v xml:space="preserve"> </v>
      </c>
    </row>
    <row r="2311" spans="1:7" hidden="1" x14ac:dyDescent="0.25">
      <c r="A2311">
        <v>705</v>
      </c>
      <c r="B2311" t="s">
        <v>5372</v>
      </c>
      <c r="C2311">
        <v>1997</v>
      </c>
      <c r="D2311" t="s">
        <v>7683</v>
      </c>
      <c r="G2311" t="str">
        <f>+IF('Merged data'!G2311&gt;='Merged data'!$P$2,(LN('Merged data'!G2311)-LN('Merged data'!$P$2))/(LN('Merged data'!$P$3)-LN('Merged data'!$P$2))*100," ")</f>
        <v xml:space="preserve"> </v>
      </c>
    </row>
    <row r="2312" spans="1:7" hidden="1" x14ac:dyDescent="0.25">
      <c r="A2312">
        <v>706</v>
      </c>
      <c r="B2312" t="s">
        <v>5373</v>
      </c>
      <c r="C2312">
        <v>1997</v>
      </c>
      <c r="D2312" t="s">
        <v>7684</v>
      </c>
      <c r="G2312" t="str">
        <f>+IF('Merged data'!G2312&gt;='Merged data'!$P$2,(LN('Merged data'!G2312)-LN('Merged data'!$P$2))/(LN('Merged data'!$P$3)-LN('Merged data'!$P$2))*100," ")</f>
        <v xml:space="preserve"> </v>
      </c>
    </row>
    <row r="2313" spans="1:7" hidden="1" x14ac:dyDescent="0.25">
      <c r="A2313">
        <v>710</v>
      </c>
      <c r="B2313" t="s">
        <v>5374</v>
      </c>
      <c r="C2313">
        <v>1997</v>
      </c>
      <c r="D2313" t="s">
        <v>7685</v>
      </c>
      <c r="G2313" t="str">
        <f>+IF('Merged data'!G2313&gt;='Merged data'!$P$2,(LN('Merged data'!G2313)-LN('Merged data'!$P$2))/(LN('Merged data'!$P$3)-LN('Merged data'!$P$2))*100," ")</f>
        <v xml:space="preserve"> </v>
      </c>
    </row>
    <row r="2314" spans="1:7" hidden="1" x14ac:dyDescent="0.25">
      <c r="A2314">
        <v>716</v>
      </c>
      <c r="B2314" t="s">
        <v>5375</v>
      </c>
      <c r="C2314">
        <v>1997</v>
      </c>
      <c r="D2314" t="s">
        <v>7686</v>
      </c>
      <c r="G2314" t="str">
        <f>+IF('Merged data'!G2314&gt;='Merged data'!$P$2,(LN('Merged data'!G2314)-LN('Merged data'!$P$2))/(LN('Merged data'!$P$3)-LN('Merged data'!$P$2))*100," ")</f>
        <v xml:space="preserve"> </v>
      </c>
    </row>
    <row r="2315" spans="1:7" hidden="1" x14ac:dyDescent="0.25">
      <c r="A2315">
        <v>722</v>
      </c>
      <c r="B2315" t="s">
        <v>5376</v>
      </c>
      <c r="C2315">
        <v>1997</v>
      </c>
      <c r="D2315" t="s">
        <v>7687</v>
      </c>
      <c r="G2315" t="str">
        <f>+IF('Merged data'!G2315&gt;='Merged data'!$P$2,(LN('Merged data'!G2315)-LN('Merged data'!$P$2))/(LN('Merged data'!$P$3)-LN('Merged data'!$P$2))*100," ")</f>
        <v xml:space="preserve"> </v>
      </c>
    </row>
    <row r="2316" spans="1:7" hidden="1" x14ac:dyDescent="0.25">
      <c r="A2316">
        <v>724</v>
      </c>
      <c r="B2316" t="s">
        <v>5377</v>
      </c>
      <c r="C2316">
        <v>1997</v>
      </c>
      <c r="D2316" t="s">
        <v>7688</v>
      </c>
      <c r="G2316" t="str">
        <f>+IF('Merged data'!G2316&gt;='Merged data'!$P$2,(LN('Merged data'!G2316)-LN('Merged data'!$P$2))/(LN('Merged data'!$P$3)-LN('Merged data'!$P$2))*100," ")</f>
        <v xml:space="preserve"> </v>
      </c>
    </row>
    <row r="2317" spans="1:7" hidden="1" x14ac:dyDescent="0.25">
      <c r="A2317">
        <v>728</v>
      </c>
      <c r="B2317" t="s">
        <v>5378</v>
      </c>
      <c r="C2317">
        <v>1997</v>
      </c>
      <c r="D2317" t="s">
        <v>7689</v>
      </c>
      <c r="G2317" t="str">
        <f>+IF('Merged data'!G2317&gt;='Merged data'!$P$2,(LN('Merged data'!G2317)-LN('Merged data'!$P$2))/(LN('Merged data'!$P$3)-LN('Merged data'!$P$2))*100," ")</f>
        <v xml:space="preserve"> </v>
      </c>
    </row>
    <row r="2318" spans="1:7" hidden="1" x14ac:dyDescent="0.25">
      <c r="A2318">
        <v>729</v>
      </c>
      <c r="B2318" t="s">
        <v>5379</v>
      </c>
      <c r="C2318">
        <v>1997</v>
      </c>
      <c r="D2318" t="s">
        <v>7690</v>
      </c>
      <c r="G2318" t="str">
        <f>+IF('Merged data'!G2318&gt;='Merged data'!$P$2,(LN('Merged data'!G2318)-LN('Merged data'!$P$2))/(LN('Merged data'!$P$3)-LN('Merged data'!$P$2))*100," ")</f>
        <v xml:space="preserve"> </v>
      </c>
    </row>
    <row r="2319" spans="1:7" hidden="1" x14ac:dyDescent="0.25">
      <c r="A2319">
        <v>732</v>
      </c>
      <c r="B2319" t="s">
        <v>5380</v>
      </c>
      <c r="C2319">
        <v>1997</v>
      </c>
      <c r="D2319" t="s">
        <v>7691</v>
      </c>
      <c r="G2319" t="str">
        <f>+IF('Merged data'!G2319&gt;='Merged data'!$P$2,(LN('Merged data'!G2319)-LN('Merged data'!$P$2))/(LN('Merged data'!$P$3)-LN('Merged data'!$P$2))*100," ")</f>
        <v xml:space="preserve"> </v>
      </c>
    </row>
    <row r="2320" spans="1:7" hidden="1" x14ac:dyDescent="0.25">
      <c r="A2320">
        <v>738</v>
      </c>
      <c r="B2320" t="s">
        <v>5381</v>
      </c>
      <c r="C2320">
        <v>1997</v>
      </c>
      <c r="D2320" t="s">
        <v>7692</v>
      </c>
      <c r="G2320" t="str">
        <f>+IF('Merged data'!G2320&gt;='Merged data'!$P$2,(LN('Merged data'!G2320)-LN('Merged data'!$P$2))/(LN('Merged data'!$P$3)-LN('Merged data'!$P$2))*100," ")</f>
        <v xml:space="preserve"> </v>
      </c>
    </row>
    <row r="2321" spans="1:7" hidden="1" x14ac:dyDescent="0.25">
      <c r="A2321">
        <v>740</v>
      </c>
      <c r="B2321" t="s">
        <v>5382</v>
      </c>
      <c r="C2321">
        <v>1997</v>
      </c>
      <c r="D2321" t="s">
        <v>7693</v>
      </c>
      <c r="G2321" t="str">
        <f>+IF('Merged data'!G2321&gt;='Merged data'!$P$2,(LN('Merged data'!G2321)-LN('Merged data'!$P$2))/(LN('Merged data'!$P$3)-LN('Merged data'!$P$2))*100," ")</f>
        <v xml:space="preserve"> </v>
      </c>
    </row>
    <row r="2322" spans="1:7" hidden="1" x14ac:dyDescent="0.25">
      <c r="A2322">
        <v>744</v>
      </c>
      <c r="B2322" t="s">
        <v>5383</v>
      </c>
      <c r="C2322">
        <v>1997</v>
      </c>
      <c r="D2322" t="s">
        <v>7694</v>
      </c>
      <c r="G2322" t="str">
        <f>+IF('Merged data'!G2322&gt;='Merged data'!$P$2,(LN('Merged data'!G2322)-LN('Merged data'!$P$2))/(LN('Merged data'!$P$3)-LN('Merged data'!$P$2))*100," ")</f>
        <v xml:space="preserve"> </v>
      </c>
    </row>
    <row r="2323" spans="1:7" hidden="1" x14ac:dyDescent="0.25">
      <c r="A2323">
        <v>746</v>
      </c>
      <c r="B2323" t="s">
        <v>5384</v>
      </c>
      <c r="C2323">
        <v>1997</v>
      </c>
      <c r="D2323" t="s">
        <v>7695</v>
      </c>
      <c r="G2323" t="str">
        <f>+IF('Merged data'!G2323&gt;='Merged data'!$P$2,(LN('Merged data'!G2323)-LN('Merged data'!$P$2))/(LN('Merged data'!$P$3)-LN('Merged data'!$P$2))*100," ")</f>
        <v xml:space="preserve"> </v>
      </c>
    </row>
    <row r="2324" spans="1:7" hidden="1" x14ac:dyDescent="0.25">
      <c r="A2324">
        <v>747</v>
      </c>
      <c r="B2324" t="s">
        <v>5385</v>
      </c>
      <c r="C2324">
        <v>1997</v>
      </c>
      <c r="D2324" t="s">
        <v>7696</v>
      </c>
      <c r="G2324" t="str">
        <f>+IF('Merged data'!G2324&gt;='Merged data'!$P$2,(LN('Merged data'!G2324)-LN('Merged data'!$P$2))/(LN('Merged data'!$P$3)-LN('Merged data'!$P$2))*100," ")</f>
        <v xml:space="preserve"> </v>
      </c>
    </row>
    <row r="2325" spans="1:7" hidden="1" x14ac:dyDescent="0.25">
      <c r="A2325">
        <v>748</v>
      </c>
      <c r="B2325" t="s">
        <v>5386</v>
      </c>
      <c r="C2325">
        <v>1997</v>
      </c>
      <c r="D2325" t="s">
        <v>7697</v>
      </c>
      <c r="G2325" t="str">
        <f>+IF('Merged data'!G2325&gt;='Merged data'!$P$2,(LN('Merged data'!G2325)-LN('Merged data'!$P$2))/(LN('Merged data'!$P$3)-LN('Merged data'!$P$2))*100," ")</f>
        <v xml:space="preserve"> </v>
      </c>
    </row>
    <row r="2326" spans="1:7" hidden="1" x14ac:dyDescent="0.25">
      <c r="A2326">
        <v>752</v>
      </c>
      <c r="B2326" t="s">
        <v>5387</v>
      </c>
      <c r="C2326">
        <v>1997</v>
      </c>
      <c r="D2326" t="s">
        <v>7698</v>
      </c>
      <c r="G2326" t="str">
        <f>+IF('Merged data'!G2326&gt;='Merged data'!$P$2,(LN('Merged data'!G2326)-LN('Merged data'!$P$2))/(LN('Merged data'!$P$3)-LN('Merged data'!$P$2))*100," ")</f>
        <v xml:space="preserve"> </v>
      </c>
    </row>
    <row r="2327" spans="1:7" hidden="1" x14ac:dyDescent="0.25">
      <c r="A2327">
        <v>753</v>
      </c>
      <c r="B2327" t="s">
        <v>5388</v>
      </c>
      <c r="C2327">
        <v>1997</v>
      </c>
      <c r="D2327" t="s">
        <v>7699</v>
      </c>
      <c r="G2327" t="str">
        <f>+IF('Merged data'!G2327&gt;='Merged data'!$P$2,(LN('Merged data'!G2327)-LN('Merged data'!$P$2))/(LN('Merged data'!$P$3)-LN('Merged data'!$P$2))*100," ")</f>
        <v xml:space="preserve"> </v>
      </c>
    </row>
    <row r="2328" spans="1:7" hidden="1" x14ac:dyDescent="0.25">
      <c r="A2328">
        <v>756</v>
      </c>
      <c r="B2328" t="s">
        <v>5389</v>
      </c>
      <c r="C2328">
        <v>1997</v>
      </c>
      <c r="D2328" t="s">
        <v>7700</v>
      </c>
      <c r="G2328" t="str">
        <f>+IF('Merged data'!G2328&gt;='Merged data'!$P$2,(LN('Merged data'!G2328)-LN('Merged data'!$P$2))/(LN('Merged data'!$P$3)-LN('Merged data'!$P$2))*100," ")</f>
        <v xml:space="preserve"> </v>
      </c>
    </row>
    <row r="2329" spans="1:7" hidden="1" x14ac:dyDescent="0.25">
      <c r="A2329">
        <v>760</v>
      </c>
      <c r="B2329" t="s">
        <v>5390</v>
      </c>
      <c r="C2329">
        <v>1997</v>
      </c>
      <c r="D2329" t="s">
        <v>7701</v>
      </c>
      <c r="G2329" t="str">
        <f>+IF('Merged data'!G2329&gt;='Merged data'!$P$2,(LN('Merged data'!G2329)-LN('Merged data'!$P$2))/(LN('Merged data'!$P$3)-LN('Merged data'!$P$2))*100," ")</f>
        <v xml:space="preserve"> </v>
      </c>
    </row>
    <row r="2330" spans="1:7" hidden="1" x14ac:dyDescent="0.25">
      <c r="A2330">
        <v>762</v>
      </c>
      <c r="B2330" t="s">
        <v>5391</v>
      </c>
      <c r="C2330">
        <v>1997</v>
      </c>
      <c r="D2330" t="s">
        <v>7702</v>
      </c>
      <c r="G2330" t="str">
        <f>+IF('Merged data'!G2330&gt;='Merged data'!$P$2,(LN('Merged data'!G2330)-LN('Merged data'!$P$2))/(LN('Merged data'!$P$3)-LN('Merged data'!$P$2))*100," ")</f>
        <v xml:space="preserve"> </v>
      </c>
    </row>
    <row r="2331" spans="1:7" hidden="1" x14ac:dyDescent="0.25">
      <c r="A2331">
        <v>764</v>
      </c>
      <c r="B2331" t="s">
        <v>5392</v>
      </c>
      <c r="C2331">
        <v>1997</v>
      </c>
      <c r="D2331" t="s">
        <v>7703</v>
      </c>
      <c r="G2331" t="str">
        <f>+IF('Merged data'!G2331&gt;='Merged data'!$P$2,(LN('Merged data'!G2331)-LN('Merged data'!$P$2))/(LN('Merged data'!$P$3)-LN('Merged data'!$P$2))*100," ")</f>
        <v xml:space="preserve"> </v>
      </c>
    </row>
    <row r="2332" spans="1:7" hidden="1" x14ac:dyDescent="0.25">
      <c r="A2332">
        <v>768</v>
      </c>
      <c r="B2332" t="s">
        <v>5393</v>
      </c>
      <c r="C2332">
        <v>1997</v>
      </c>
      <c r="D2332" t="s">
        <v>7704</v>
      </c>
      <c r="G2332" t="str">
        <f>+IF('Merged data'!G2332&gt;='Merged data'!$P$2,(LN('Merged data'!G2332)-LN('Merged data'!$P$2))/(LN('Merged data'!$P$3)-LN('Merged data'!$P$2))*100," ")</f>
        <v xml:space="preserve"> </v>
      </c>
    </row>
    <row r="2333" spans="1:7" hidden="1" x14ac:dyDescent="0.25">
      <c r="A2333">
        <v>772</v>
      </c>
      <c r="B2333" t="s">
        <v>5394</v>
      </c>
      <c r="C2333">
        <v>1997</v>
      </c>
      <c r="D2333" t="s">
        <v>7705</v>
      </c>
      <c r="G2333" t="str">
        <f>+IF('Merged data'!G2333&gt;='Merged data'!$P$2,(LN('Merged data'!G2333)-LN('Merged data'!$P$2))/(LN('Merged data'!$P$3)-LN('Merged data'!$P$2))*100," ")</f>
        <v xml:space="preserve"> </v>
      </c>
    </row>
    <row r="2334" spans="1:7" hidden="1" x14ac:dyDescent="0.25">
      <c r="A2334">
        <v>776</v>
      </c>
      <c r="B2334" t="s">
        <v>5395</v>
      </c>
      <c r="C2334">
        <v>1997</v>
      </c>
      <c r="D2334" t="s">
        <v>7706</v>
      </c>
      <c r="G2334" t="str">
        <f>+IF('Merged data'!G2334&gt;='Merged data'!$P$2,(LN('Merged data'!G2334)-LN('Merged data'!$P$2))/(LN('Merged data'!$P$3)-LN('Merged data'!$P$2))*100," ")</f>
        <v xml:space="preserve"> </v>
      </c>
    </row>
    <row r="2335" spans="1:7" hidden="1" x14ac:dyDescent="0.25">
      <c r="A2335">
        <v>780</v>
      </c>
      <c r="B2335" t="s">
        <v>5396</v>
      </c>
      <c r="C2335">
        <v>1997</v>
      </c>
      <c r="D2335" t="s">
        <v>7707</v>
      </c>
      <c r="G2335" t="str">
        <f>+IF('Merged data'!G2335&gt;='Merged data'!$P$2,(LN('Merged data'!G2335)-LN('Merged data'!$P$2))/(LN('Merged data'!$P$3)-LN('Merged data'!$P$2))*100," ")</f>
        <v xml:space="preserve"> </v>
      </c>
    </row>
    <row r="2336" spans="1:7" hidden="1" x14ac:dyDescent="0.25">
      <c r="A2336">
        <v>784</v>
      </c>
      <c r="B2336" t="s">
        <v>5397</v>
      </c>
      <c r="C2336">
        <v>1997</v>
      </c>
      <c r="D2336" t="s">
        <v>7708</v>
      </c>
      <c r="G2336" t="str">
        <f>+IF('Merged data'!G2336&gt;='Merged data'!$P$2,(LN('Merged data'!G2336)-LN('Merged data'!$P$2))/(LN('Merged data'!$P$3)-LN('Merged data'!$P$2))*100," ")</f>
        <v xml:space="preserve"> </v>
      </c>
    </row>
    <row r="2337" spans="1:7" hidden="1" x14ac:dyDescent="0.25">
      <c r="A2337">
        <v>788</v>
      </c>
      <c r="B2337" t="s">
        <v>5398</v>
      </c>
      <c r="C2337">
        <v>1997</v>
      </c>
      <c r="D2337" t="s">
        <v>7709</v>
      </c>
      <c r="G2337" t="str">
        <f>+IF('Merged data'!G2337&gt;='Merged data'!$P$2,(LN('Merged data'!G2337)-LN('Merged data'!$P$2))/(LN('Merged data'!$P$3)-LN('Merged data'!$P$2))*100," ")</f>
        <v xml:space="preserve"> </v>
      </c>
    </row>
    <row r="2338" spans="1:7" hidden="1" x14ac:dyDescent="0.25">
      <c r="A2338">
        <v>792</v>
      </c>
      <c r="B2338" t="s">
        <v>5399</v>
      </c>
      <c r="C2338">
        <v>1997</v>
      </c>
      <c r="D2338" t="s">
        <v>7710</v>
      </c>
      <c r="G2338" t="str">
        <f>+IF('Merged data'!G2338&gt;='Merged data'!$P$2,(LN('Merged data'!G2338)-LN('Merged data'!$P$2))/(LN('Merged data'!$P$3)-LN('Merged data'!$P$2))*100," ")</f>
        <v xml:space="preserve"> </v>
      </c>
    </row>
    <row r="2339" spans="1:7" hidden="1" x14ac:dyDescent="0.25">
      <c r="A2339">
        <v>795</v>
      </c>
      <c r="B2339" t="s">
        <v>5400</v>
      </c>
      <c r="C2339">
        <v>1997</v>
      </c>
      <c r="D2339" t="s">
        <v>7711</v>
      </c>
      <c r="G2339" t="str">
        <f>+IF('Merged data'!G2339&gt;='Merged data'!$P$2,(LN('Merged data'!G2339)-LN('Merged data'!$P$2))/(LN('Merged data'!$P$3)-LN('Merged data'!$P$2))*100," ")</f>
        <v xml:space="preserve"> </v>
      </c>
    </row>
    <row r="2340" spans="1:7" hidden="1" x14ac:dyDescent="0.25">
      <c r="A2340">
        <v>796</v>
      </c>
      <c r="B2340" t="s">
        <v>5401</v>
      </c>
      <c r="C2340">
        <v>1997</v>
      </c>
      <c r="D2340" t="s">
        <v>7712</v>
      </c>
      <c r="G2340" t="str">
        <f>+IF('Merged data'!G2340&gt;='Merged data'!$P$2,(LN('Merged data'!G2340)-LN('Merged data'!$P$2))/(LN('Merged data'!$P$3)-LN('Merged data'!$P$2))*100," ")</f>
        <v xml:space="preserve"> </v>
      </c>
    </row>
    <row r="2341" spans="1:7" hidden="1" x14ac:dyDescent="0.25">
      <c r="A2341">
        <v>798</v>
      </c>
      <c r="B2341" t="s">
        <v>5402</v>
      </c>
      <c r="C2341">
        <v>1997</v>
      </c>
      <c r="D2341" t="s">
        <v>7713</v>
      </c>
      <c r="G2341" t="str">
        <f>+IF('Merged data'!G2341&gt;='Merged data'!$P$2,(LN('Merged data'!G2341)-LN('Merged data'!$P$2))/(LN('Merged data'!$P$3)-LN('Merged data'!$P$2))*100," ")</f>
        <v xml:space="preserve"> </v>
      </c>
    </row>
    <row r="2342" spans="1:7" hidden="1" x14ac:dyDescent="0.25">
      <c r="A2342">
        <v>800</v>
      </c>
      <c r="B2342" t="s">
        <v>5403</v>
      </c>
      <c r="C2342">
        <v>1997</v>
      </c>
      <c r="D2342" t="s">
        <v>7714</v>
      </c>
      <c r="G2342" t="str">
        <f>+IF('Merged data'!G2342&gt;='Merged data'!$P$2,(LN('Merged data'!G2342)-LN('Merged data'!$P$2))/(LN('Merged data'!$P$3)-LN('Merged data'!$P$2))*100," ")</f>
        <v xml:space="preserve"> </v>
      </c>
    </row>
    <row r="2343" spans="1:7" hidden="1" x14ac:dyDescent="0.25">
      <c r="A2343">
        <v>804</v>
      </c>
      <c r="B2343" t="s">
        <v>5404</v>
      </c>
      <c r="C2343">
        <v>1997</v>
      </c>
      <c r="D2343" t="s">
        <v>7715</v>
      </c>
      <c r="G2343" t="str">
        <f>+IF('Merged data'!G2343&gt;='Merged data'!$P$2,(LN('Merged data'!G2343)-LN('Merged data'!$P$2))/(LN('Merged data'!$P$3)-LN('Merged data'!$P$2))*100," ")</f>
        <v xml:space="preserve"> </v>
      </c>
    </row>
    <row r="2344" spans="1:7" hidden="1" x14ac:dyDescent="0.25">
      <c r="A2344">
        <v>807</v>
      </c>
      <c r="B2344" t="s">
        <v>5405</v>
      </c>
      <c r="C2344">
        <v>1997</v>
      </c>
      <c r="D2344" t="s">
        <v>7716</v>
      </c>
      <c r="G2344" t="str">
        <f>+IF('Merged data'!G2344&gt;='Merged data'!$P$2,(LN('Merged data'!G2344)-LN('Merged data'!$P$2))/(LN('Merged data'!$P$3)-LN('Merged data'!$P$2))*100," ")</f>
        <v xml:space="preserve"> </v>
      </c>
    </row>
    <row r="2345" spans="1:7" hidden="1" x14ac:dyDescent="0.25">
      <c r="A2345">
        <v>818</v>
      </c>
      <c r="B2345" t="s">
        <v>5406</v>
      </c>
      <c r="C2345">
        <v>1997</v>
      </c>
      <c r="D2345" t="s">
        <v>7717</v>
      </c>
      <c r="G2345" t="str">
        <f>+IF('Merged data'!G2345&gt;='Merged data'!$P$2,(LN('Merged data'!G2345)-LN('Merged data'!$P$2))/(LN('Merged data'!$P$3)-LN('Merged data'!$P$2))*100," ")</f>
        <v xml:space="preserve"> </v>
      </c>
    </row>
    <row r="2346" spans="1:7" hidden="1" x14ac:dyDescent="0.25">
      <c r="A2346">
        <v>826</v>
      </c>
      <c r="B2346" t="s">
        <v>5407</v>
      </c>
      <c r="C2346">
        <v>1997</v>
      </c>
      <c r="D2346" t="s">
        <v>7718</v>
      </c>
      <c r="G2346" t="str">
        <f>+IF('Merged data'!G2346&gt;='Merged data'!$P$2,(LN('Merged data'!G2346)-LN('Merged data'!$P$2))/(LN('Merged data'!$P$3)-LN('Merged data'!$P$2))*100," ")</f>
        <v xml:space="preserve"> </v>
      </c>
    </row>
    <row r="2347" spans="1:7" hidden="1" x14ac:dyDescent="0.25">
      <c r="A2347">
        <v>830</v>
      </c>
      <c r="B2347" t="s">
        <v>5408</v>
      </c>
      <c r="C2347">
        <v>1997</v>
      </c>
      <c r="D2347" t="s">
        <v>7719</v>
      </c>
      <c r="G2347" t="str">
        <f>+IF('Merged data'!G2347&gt;='Merged data'!$P$2,(LN('Merged data'!G2347)-LN('Merged data'!$P$2))/(LN('Merged data'!$P$3)-LN('Merged data'!$P$2))*100," ")</f>
        <v xml:space="preserve"> </v>
      </c>
    </row>
    <row r="2348" spans="1:7" hidden="1" x14ac:dyDescent="0.25">
      <c r="A2348">
        <v>831</v>
      </c>
      <c r="B2348" t="s">
        <v>5409</v>
      </c>
      <c r="C2348">
        <v>1997</v>
      </c>
      <c r="D2348" t="s">
        <v>7720</v>
      </c>
      <c r="G2348" t="str">
        <f>+IF('Merged data'!G2348&gt;='Merged data'!$P$2,(LN('Merged data'!G2348)-LN('Merged data'!$P$2))/(LN('Merged data'!$P$3)-LN('Merged data'!$P$2))*100," ")</f>
        <v xml:space="preserve"> </v>
      </c>
    </row>
    <row r="2349" spans="1:7" hidden="1" x14ac:dyDescent="0.25">
      <c r="A2349">
        <v>832</v>
      </c>
      <c r="B2349" t="s">
        <v>5410</v>
      </c>
      <c r="C2349">
        <v>1997</v>
      </c>
      <c r="D2349" t="s">
        <v>7721</v>
      </c>
      <c r="G2349" t="str">
        <f>+IF('Merged data'!G2349&gt;='Merged data'!$P$2,(LN('Merged data'!G2349)-LN('Merged data'!$P$2))/(LN('Merged data'!$P$3)-LN('Merged data'!$P$2))*100," ")</f>
        <v xml:space="preserve"> </v>
      </c>
    </row>
    <row r="2350" spans="1:7" hidden="1" x14ac:dyDescent="0.25">
      <c r="A2350">
        <v>833</v>
      </c>
      <c r="B2350" t="s">
        <v>5411</v>
      </c>
      <c r="C2350">
        <v>1997</v>
      </c>
      <c r="D2350" t="s">
        <v>7722</v>
      </c>
      <c r="G2350" t="str">
        <f>+IF('Merged data'!G2350&gt;='Merged data'!$P$2,(LN('Merged data'!G2350)-LN('Merged data'!$P$2))/(LN('Merged data'!$P$3)-LN('Merged data'!$P$2))*100," ")</f>
        <v xml:space="preserve"> </v>
      </c>
    </row>
    <row r="2351" spans="1:7" hidden="1" x14ac:dyDescent="0.25">
      <c r="A2351">
        <v>834</v>
      </c>
      <c r="B2351" t="s">
        <v>5412</v>
      </c>
      <c r="C2351">
        <v>1997</v>
      </c>
      <c r="D2351" t="s">
        <v>7723</v>
      </c>
      <c r="G2351" t="str">
        <f>+IF('Merged data'!G2351&gt;='Merged data'!$P$2,(LN('Merged data'!G2351)-LN('Merged data'!$P$2))/(LN('Merged data'!$P$3)-LN('Merged data'!$P$2))*100," ")</f>
        <v xml:space="preserve"> </v>
      </c>
    </row>
    <row r="2352" spans="1:7" hidden="1" x14ac:dyDescent="0.25">
      <c r="A2352">
        <v>840</v>
      </c>
      <c r="B2352" t="s">
        <v>5413</v>
      </c>
      <c r="C2352">
        <v>1997</v>
      </c>
      <c r="D2352" t="s">
        <v>7724</v>
      </c>
      <c r="G2352" t="str">
        <f>+IF('Merged data'!G2352&gt;='Merged data'!$P$2,(LN('Merged data'!G2352)-LN('Merged data'!$P$2))/(LN('Merged data'!$P$3)-LN('Merged data'!$P$2))*100," ")</f>
        <v xml:space="preserve"> </v>
      </c>
    </row>
    <row r="2353" spans="1:7" hidden="1" x14ac:dyDescent="0.25">
      <c r="A2353">
        <v>850</v>
      </c>
      <c r="B2353" t="s">
        <v>5414</v>
      </c>
      <c r="C2353">
        <v>1997</v>
      </c>
      <c r="D2353" t="s">
        <v>7725</v>
      </c>
      <c r="G2353" t="str">
        <f>+IF('Merged data'!G2353&gt;='Merged data'!$P$2,(LN('Merged data'!G2353)-LN('Merged data'!$P$2))/(LN('Merged data'!$P$3)-LN('Merged data'!$P$2))*100," ")</f>
        <v xml:space="preserve"> </v>
      </c>
    </row>
    <row r="2354" spans="1:7" hidden="1" x14ac:dyDescent="0.25">
      <c r="A2354">
        <v>854</v>
      </c>
      <c r="B2354" t="s">
        <v>5415</v>
      </c>
      <c r="C2354">
        <v>1997</v>
      </c>
      <c r="D2354" t="s">
        <v>7726</v>
      </c>
      <c r="G2354" t="str">
        <f>+IF('Merged data'!G2354&gt;='Merged data'!$P$2,(LN('Merged data'!G2354)-LN('Merged data'!$P$2))/(LN('Merged data'!$P$3)-LN('Merged data'!$P$2))*100," ")</f>
        <v xml:space="preserve"> </v>
      </c>
    </row>
    <row r="2355" spans="1:7" hidden="1" x14ac:dyDescent="0.25">
      <c r="A2355">
        <v>858</v>
      </c>
      <c r="B2355" t="s">
        <v>5416</v>
      </c>
      <c r="C2355">
        <v>1997</v>
      </c>
      <c r="D2355" t="s">
        <v>7727</v>
      </c>
      <c r="G2355" t="str">
        <f>+IF('Merged data'!G2355&gt;='Merged data'!$P$2,(LN('Merged data'!G2355)-LN('Merged data'!$P$2))/(LN('Merged data'!$P$3)-LN('Merged data'!$P$2))*100," ")</f>
        <v xml:space="preserve"> </v>
      </c>
    </row>
    <row r="2356" spans="1:7" hidden="1" x14ac:dyDescent="0.25">
      <c r="A2356">
        <v>860</v>
      </c>
      <c r="B2356" t="s">
        <v>5417</v>
      </c>
      <c r="C2356">
        <v>1997</v>
      </c>
      <c r="D2356" t="s">
        <v>7728</v>
      </c>
      <c r="G2356" t="str">
        <f>+IF('Merged data'!G2356&gt;='Merged data'!$P$2,(LN('Merged data'!G2356)-LN('Merged data'!$P$2))/(LN('Merged data'!$P$3)-LN('Merged data'!$P$2))*100," ")</f>
        <v xml:space="preserve"> </v>
      </c>
    </row>
    <row r="2357" spans="1:7" hidden="1" x14ac:dyDescent="0.25">
      <c r="A2357">
        <v>862</v>
      </c>
      <c r="B2357" t="s">
        <v>5418</v>
      </c>
      <c r="C2357">
        <v>1997</v>
      </c>
      <c r="D2357" t="s">
        <v>7729</v>
      </c>
      <c r="G2357" t="str">
        <f>+IF('Merged data'!G2357&gt;='Merged data'!$P$2,(LN('Merged data'!G2357)-LN('Merged data'!$P$2))/(LN('Merged data'!$P$3)-LN('Merged data'!$P$2))*100," ")</f>
        <v xml:space="preserve"> </v>
      </c>
    </row>
    <row r="2358" spans="1:7" hidden="1" x14ac:dyDescent="0.25">
      <c r="A2358">
        <v>876</v>
      </c>
      <c r="B2358" t="s">
        <v>5419</v>
      </c>
      <c r="C2358">
        <v>1997</v>
      </c>
      <c r="D2358" t="s">
        <v>7730</v>
      </c>
      <c r="G2358" t="str">
        <f>+IF('Merged data'!G2358&gt;='Merged data'!$P$2,(LN('Merged data'!G2358)-LN('Merged data'!$P$2))/(LN('Merged data'!$P$3)-LN('Merged data'!$P$2))*100," ")</f>
        <v xml:space="preserve"> </v>
      </c>
    </row>
    <row r="2359" spans="1:7" hidden="1" x14ac:dyDescent="0.25">
      <c r="A2359">
        <v>882</v>
      </c>
      <c r="B2359" t="s">
        <v>5420</v>
      </c>
      <c r="C2359">
        <v>1997</v>
      </c>
      <c r="D2359" t="s">
        <v>7731</v>
      </c>
      <c r="G2359" t="str">
        <f>+IF('Merged data'!G2359&gt;='Merged data'!$P$2,(LN('Merged data'!G2359)-LN('Merged data'!$P$2))/(LN('Merged data'!$P$3)-LN('Merged data'!$P$2))*100," ")</f>
        <v xml:space="preserve"> </v>
      </c>
    </row>
    <row r="2360" spans="1:7" hidden="1" x14ac:dyDescent="0.25">
      <c r="A2360">
        <v>887</v>
      </c>
      <c r="B2360" t="s">
        <v>5421</v>
      </c>
      <c r="C2360">
        <v>1997</v>
      </c>
      <c r="D2360" t="s">
        <v>7732</v>
      </c>
      <c r="G2360" t="str">
        <f>+IF('Merged data'!G2360&gt;='Merged data'!$P$2,(LN('Merged data'!G2360)-LN('Merged data'!$P$2))/(LN('Merged data'!$P$3)-LN('Merged data'!$P$2))*100," ")</f>
        <v xml:space="preserve"> </v>
      </c>
    </row>
    <row r="2361" spans="1:7" hidden="1" x14ac:dyDescent="0.25">
      <c r="A2361">
        <v>894</v>
      </c>
      <c r="B2361" t="s">
        <v>5422</v>
      </c>
      <c r="C2361">
        <v>1997</v>
      </c>
      <c r="D2361" t="s">
        <v>7733</v>
      </c>
      <c r="G2361" t="str">
        <f>+IF('Merged data'!G2361&gt;='Merged data'!$P$2,(LN('Merged data'!G2361)-LN('Merged data'!$P$2))/(LN('Merged data'!$P$3)-LN('Merged data'!$P$2))*100," ")</f>
        <v xml:space="preserve"> </v>
      </c>
    </row>
    <row r="2362" spans="1:7" hidden="1" x14ac:dyDescent="0.25">
      <c r="A2362">
        <v>1</v>
      </c>
      <c r="B2362" t="s">
        <v>5128</v>
      </c>
      <c r="C2362">
        <v>1998</v>
      </c>
      <c r="D2362" t="s">
        <v>7734</v>
      </c>
      <c r="G2362" t="str">
        <f>+IF('Merged data'!G2362&gt;='Merged data'!$P$2,(LN('Merged data'!G2362)-LN('Merged data'!$P$2))/(LN('Merged data'!$P$3)-LN('Merged data'!$P$2))*100," ")</f>
        <v xml:space="preserve"> </v>
      </c>
    </row>
    <row r="2363" spans="1:7" hidden="1" x14ac:dyDescent="0.25">
      <c r="A2363">
        <v>2</v>
      </c>
      <c r="B2363" t="s">
        <v>5129</v>
      </c>
      <c r="C2363">
        <v>1998</v>
      </c>
      <c r="D2363" t="s">
        <v>7735</v>
      </c>
      <c r="G2363" t="str">
        <f>+IF('Merged data'!G2363&gt;='Merged data'!$P$2,(LN('Merged data'!G2363)-LN('Merged data'!$P$2))/(LN('Merged data'!$P$3)-LN('Merged data'!$P$2))*100," ")</f>
        <v xml:space="preserve"> </v>
      </c>
    </row>
    <row r="2364" spans="1:7" hidden="1" x14ac:dyDescent="0.25">
      <c r="A2364">
        <v>4</v>
      </c>
      <c r="B2364" t="s">
        <v>5130</v>
      </c>
      <c r="C2364">
        <v>1998</v>
      </c>
      <c r="D2364" t="s">
        <v>7736</v>
      </c>
      <c r="G2364" t="str">
        <f>+IF('Merged data'!G2364&gt;='Merged data'!$P$2,(LN('Merged data'!G2364)-LN('Merged data'!$P$2))/(LN('Merged data'!$P$3)-LN('Merged data'!$P$2))*100," ")</f>
        <v xml:space="preserve"> </v>
      </c>
    </row>
    <row r="2365" spans="1:7" hidden="1" x14ac:dyDescent="0.25">
      <c r="A2365">
        <v>5</v>
      </c>
      <c r="B2365" t="s">
        <v>5131</v>
      </c>
      <c r="C2365">
        <v>1998</v>
      </c>
      <c r="D2365" t="s">
        <v>7737</v>
      </c>
      <c r="G2365" t="str">
        <f>+IF('Merged data'!G2365&gt;='Merged data'!$P$2,(LN('Merged data'!G2365)-LN('Merged data'!$P$2))/(LN('Merged data'!$P$3)-LN('Merged data'!$P$2))*100," ")</f>
        <v xml:space="preserve"> </v>
      </c>
    </row>
    <row r="2366" spans="1:7" hidden="1" x14ac:dyDescent="0.25">
      <c r="A2366">
        <v>8</v>
      </c>
      <c r="B2366" t="s">
        <v>5132</v>
      </c>
      <c r="C2366">
        <v>1998</v>
      </c>
      <c r="D2366" t="s">
        <v>7738</v>
      </c>
      <c r="G2366" t="str">
        <f>+IF('Merged data'!G2366&gt;='Merged data'!$P$2,(LN('Merged data'!G2366)-LN('Merged data'!$P$2))/(LN('Merged data'!$P$3)-LN('Merged data'!$P$2))*100," ")</f>
        <v xml:space="preserve"> </v>
      </c>
    </row>
    <row r="2367" spans="1:7" hidden="1" x14ac:dyDescent="0.25">
      <c r="A2367">
        <v>9</v>
      </c>
      <c r="B2367" t="s">
        <v>5133</v>
      </c>
      <c r="C2367">
        <v>1998</v>
      </c>
      <c r="D2367" t="s">
        <v>7739</v>
      </c>
      <c r="G2367" t="str">
        <f>+IF('Merged data'!G2367&gt;='Merged data'!$P$2,(LN('Merged data'!G2367)-LN('Merged data'!$P$2))/(LN('Merged data'!$P$3)-LN('Merged data'!$P$2))*100," ")</f>
        <v xml:space="preserve"> </v>
      </c>
    </row>
    <row r="2368" spans="1:7" hidden="1" x14ac:dyDescent="0.25">
      <c r="A2368">
        <v>11</v>
      </c>
      <c r="B2368" t="s">
        <v>5134</v>
      </c>
      <c r="C2368">
        <v>1998</v>
      </c>
      <c r="D2368" t="s">
        <v>7740</v>
      </c>
      <c r="G2368" t="str">
        <f>+IF('Merged data'!G2368&gt;='Merged data'!$P$2,(LN('Merged data'!G2368)-LN('Merged data'!$P$2))/(LN('Merged data'!$P$3)-LN('Merged data'!$P$2))*100," ")</f>
        <v xml:space="preserve"> </v>
      </c>
    </row>
    <row r="2369" spans="1:7" hidden="1" x14ac:dyDescent="0.25">
      <c r="A2369">
        <v>12</v>
      </c>
      <c r="B2369" t="s">
        <v>5135</v>
      </c>
      <c r="C2369">
        <v>1998</v>
      </c>
      <c r="D2369" t="s">
        <v>7741</v>
      </c>
      <c r="G2369" t="str">
        <f>+IF('Merged data'!G2369&gt;='Merged data'!$P$2,(LN('Merged data'!G2369)-LN('Merged data'!$P$2))/(LN('Merged data'!$P$3)-LN('Merged data'!$P$2))*100," ")</f>
        <v xml:space="preserve"> </v>
      </c>
    </row>
    <row r="2370" spans="1:7" hidden="1" x14ac:dyDescent="0.25">
      <c r="A2370">
        <v>13</v>
      </c>
      <c r="B2370" t="s">
        <v>5136</v>
      </c>
      <c r="C2370">
        <v>1998</v>
      </c>
      <c r="D2370" t="s">
        <v>7742</v>
      </c>
      <c r="G2370" t="str">
        <f>+IF('Merged data'!G2370&gt;='Merged data'!$P$2,(LN('Merged data'!G2370)-LN('Merged data'!$P$2))/(LN('Merged data'!$P$3)-LN('Merged data'!$P$2))*100," ")</f>
        <v xml:space="preserve"> </v>
      </c>
    </row>
    <row r="2371" spans="1:7" hidden="1" x14ac:dyDescent="0.25">
      <c r="A2371">
        <v>14</v>
      </c>
      <c r="B2371" t="s">
        <v>5137</v>
      </c>
      <c r="C2371">
        <v>1998</v>
      </c>
      <c r="D2371" t="s">
        <v>7743</v>
      </c>
      <c r="G2371" t="str">
        <f>+IF('Merged data'!G2371&gt;='Merged data'!$P$2,(LN('Merged data'!G2371)-LN('Merged data'!$P$2))/(LN('Merged data'!$P$3)-LN('Merged data'!$P$2))*100," ")</f>
        <v xml:space="preserve"> </v>
      </c>
    </row>
    <row r="2372" spans="1:7" hidden="1" x14ac:dyDescent="0.25">
      <c r="A2372">
        <v>15</v>
      </c>
      <c r="B2372" t="s">
        <v>5138</v>
      </c>
      <c r="C2372">
        <v>1998</v>
      </c>
      <c r="D2372" t="s">
        <v>7744</v>
      </c>
      <c r="G2372" t="str">
        <f>+IF('Merged data'!G2372&gt;='Merged data'!$P$2,(LN('Merged data'!G2372)-LN('Merged data'!$P$2))/(LN('Merged data'!$P$3)-LN('Merged data'!$P$2))*100," ")</f>
        <v xml:space="preserve"> </v>
      </c>
    </row>
    <row r="2373" spans="1:7" hidden="1" x14ac:dyDescent="0.25">
      <c r="A2373">
        <v>16</v>
      </c>
      <c r="B2373" t="s">
        <v>5139</v>
      </c>
      <c r="C2373">
        <v>1998</v>
      </c>
      <c r="D2373" t="s">
        <v>7745</v>
      </c>
      <c r="G2373" t="str">
        <f>+IF('Merged data'!G2373&gt;='Merged data'!$P$2,(LN('Merged data'!G2373)-LN('Merged data'!$P$2))/(LN('Merged data'!$P$3)-LN('Merged data'!$P$2))*100," ")</f>
        <v xml:space="preserve"> </v>
      </c>
    </row>
    <row r="2374" spans="1:7" hidden="1" x14ac:dyDescent="0.25">
      <c r="A2374">
        <v>17</v>
      </c>
      <c r="B2374" t="s">
        <v>5140</v>
      </c>
      <c r="C2374">
        <v>1998</v>
      </c>
      <c r="D2374" t="s">
        <v>7746</v>
      </c>
      <c r="G2374" t="str">
        <f>+IF('Merged data'!G2374&gt;='Merged data'!$P$2,(LN('Merged data'!G2374)-LN('Merged data'!$P$2))/(LN('Merged data'!$P$3)-LN('Merged data'!$P$2))*100," ")</f>
        <v xml:space="preserve"> </v>
      </c>
    </row>
    <row r="2375" spans="1:7" hidden="1" x14ac:dyDescent="0.25">
      <c r="A2375">
        <v>18</v>
      </c>
      <c r="B2375" t="s">
        <v>5141</v>
      </c>
      <c r="C2375">
        <v>1998</v>
      </c>
      <c r="D2375" t="s">
        <v>7747</v>
      </c>
      <c r="G2375" t="str">
        <f>+IF('Merged data'!G2375&gt;='Merged data'!$P$2,(LN('Merged data'!G2375)-LN('Merged data'!$P$2))/(LN('Merged data'!$P$3)-LN('Merged data'!$P$2))*100," ")</f>
        <v xml:space="preserve"> </v>
      </c>
    </row>
    <row r="2376" spans="1:7" hidden="1" x14ac:dyDescent="0.25">
      <c r="A2376">
        <v>19</v>
      </c>
      <c r="B2376" t="s">
        <v>5142</v>
      </c>
      <c r="C2376">
        <v>1998</v>
      </c>
      <c r="D2376" t="s">
        <v>7748</v>
      </c>
      <c r="G2376" t="str">
        <f>+IF('Merged data'!G2376&gt;='Merged data'!$P$2,(LN('Merged data'!G2376)-LN('Merged data'!$P$2))/(LN('Merged data'!$P$3)-LN('Merged data'!$P$2))*100," ")</f>
        <v xml:space="preserve"> </v>
      </c>
    </row>
    <row r="2377" spans="1:7" hidden="1" x14ac:dyDescent="0.25">
      <c r="A2377">
        <v>20</v>
      </c>
      <c r="B2377" t="s">
        <v>5143</v>
      </c>
      <c r="C2377">
        <v>1998</v>
      </c>
      <c r="D2377" t="s">
        <v>7749</v>
      </c>
      <c r="G2377" t="str">
        <f>+IF('Merged data'!G2377&gt;='Merged data'!$P$2,(LN('Merged data'!G2377)-LN('Merged data'!$P$2))/(LN('Merged data'!$P$3)-LN('Merged data'!$P$2))*100," ")</f>
        <v xml:space="preserve"> </v>
      </c>
    </row>
    <row r="2378" spans="1:7" hidden="1" x14ac:dyDescent="0.25">
      <c r="A2378">
        <v>21</v>
      </c>
      <c r="B2378" t="s">
        <v>5144</v>
      </c>
      <c r="C2378">
        <v>1998</v>
      </c>
      <c r="D2378" t="s">
        <v>7750</v>
      </c>
      <c r="G2378" t="str">
        <f>+IF('Merged data'!G2378&gt;='Merged data'!$P$2,(LN('Merged data'!G2378)-LN('Merged data'!$P$2))/(LN('Merged data'!$P$3)-LN('Merged data'!$P$2))*100," ")</f>
        <v xml:space="preserve"> </v>
      </c>
    </row>
    <row r="2379" spans="1:7" hidden="1" x14ac:dyDescent="0.25">
      <c r="A2379">
        <v>24</v>
      </c>
      <c r="B2379" t="s">
        <v>5145</v>
      </c>
      <c r="C2379">
        <v>1998</v>
      </c>
      <c r="D2379" t="s">
        <v>7751</v>
      </c>
      <c r="G2379" t="str">
        <f>+IF('Merged data'!G2379&gt;='Merged data'!$P$2,(LN('Merged data'!G2379)-LN('Merged data'!$P$2))/(LN('Merged data'!$P$3)-LN('Merged data'!$P$2))*100," ")</f>
        <v xml:space="preserve"> </v>
      </c>
    </row>
    <row r="2380" spans="1:7" hidden="1" x14ac:dyDescent="0.25">
      <c r="A2380">
        <v>28</v>
      </c>
      <c r="B2380" t="s">
        <v>5146</v>
      </c>
      <c r="C2380">
        <v>1998</v>
      </c>
      <c r="D2380" t="s">
        <v>7752</v>
      </c>
      <c r="G2380" t="str">
        <f>+IF('Merged data'!G2380&gt;='Merged data'!$P$2,(LN('Merged data'!G2380)-LN('Merged data'!$P$2))/(LN('Merged data'!$P$3)-LN('Merged data'!$P$2))*100," ")</f>
        <v xml:space="preserve"> </v>
      </c>
    </row>
    <row r="2381" spans="1:7" hidden="1" x14ac:dyDescent="0.25">
      <c r="A2381">
        <v>29</v>
      </c>
      <c r="B2381" t="s">
        <v>5147</v>
      </c>
      <c r="C2381">
        <v>1998</v>
      </c>
      <c r="D2381" t="s">
        <v>7753</v>
      </c>
      <c r="G2381" t="str">
        <f>+IF('Merged data'!G2381&gt;='Merged data'!$P$2,(LN('Merged data'!G2381)-LN('Merged data'!$P$2))/(LN('Merged data'!$P$3)-LN('Merged data'!$P$2))*100," ")</f>
        <v xml:space="preserve"> </v>
      </c>
    </row>
    <row r="2382" spans="1:7" hidden="1" x14ac:dyDescent="0.25">
      <c r="A2382">
        <v>30</v>
      </c>
      <c r="B2382" t="s">
        <v>5148</v>
      </c>
      <c r="C2382">
        <v>1998</v>
      </c>
      <c r="D2382" t="s">
        <v>7754</v>
      </c>
      <c r="G2382" t="str">
        <f>+IF('Merged data'!G2382&gt;='Merged data'!$P$2,(LN('Merged data'!G2382)-LN('Merged data'!$P$2))/(LN('Merged data'!$P$3)-LN('Merged data'!$P$2))*100," ")</f>
        <v xml:space="preserve"> </v>
      </c>
    </row>
    <row r="2383" spans="1:7" hidden="1" x14ac:dyDescent="0.25">
      <c r="A2383">
        <v>31</v>
      </c>
      <c r="B2383" t="s">
        <v>5149</v>
      </c>
      <c r="C2383">
        <v>1998</v>
      </c>
      <c r="D2383" t="s">
        <v>7755</v>
      </c>
      <c r="G2383" t="str">
        <f>+IF('Merged data'!G2383&gt;='Merged data'!$P$2,(LN('Merged data'!G2383)-LN('Merged data'!$P$2))/(LN('Merged data'!$P$3)-LN('Merged data'!$P$2))*100," ")</f>
        <v xml:space="preserve"> </v>
      </c>
    </row>
    <row r="2384" spans="1:7" hidden="1" x14ac:dyDescent="0.25">
      <c r="A2384">
        <v>32</v>
      </c>
      <c r="B2384" t="s">
        <v>5150</v>
      </c>
      <c r="C2384">
        <v>1998</v>
      </c>
      <c r="D2384" t="s">
        <v>7756</v>
      </c>
      <c r="G2384" t="str">
        <f>+IF('Merged data'!G2384&gt;='Merged data'!$P$2,(LN('Merged data'!G2384)-LN('Merged data'!$P$2))/(LN('Merged data'!$P$3)-LN('Merged data'!$P$2))*100," ")</f>
        <v xml:space="preserve"> </v>
      </c>
    </row>
    <row r="2385" spans="1:7" hidden="1" x14ac:dyDescent="0.25">
      <c r="A2385">
        <v>34</v>
      </c>
      <c r="B2385" t="s">
        <v>5151</v>
      </c>
      <c r="C2385">
        <v>1998</v>
      </c>
      <c r="D2385" t="s">
        <v>7757</v>
      </c>
      <c r="G2385" t="str">
        <f>+IF('Merged data'!G2385&gt;='Merged data'!$P$2,(LN('Merged data'!G2385)-LN('Merged data'!$P$2))/(LN('Merged data'!$P$3)-LN('Merged data'!$P$2))*100," ")</f>
        <v xml:space="preserve"> </v>
      </c>
    </row>
    <row r="2386" spans="1:7" hidden="1" x14ac:dyDescent="0.25">
      <c r="A2386">
        <v>35</v>
      </c>
      <c r="B2386" t="s">
        <v>5152</v>
      </c>
      <c r="C2386">
        <v>1998</v>
      </c>
      <c r="D2386" t="s">
        <v>7758</v>
      </c>
      <c r="G2386" t="str">
        <f>+IF('Merged data'!G2386&gt;='Merged data'!$P$2,(LN('Merged data'!G2386)-LN('Merged data'!$P$2))/(LN('Merged data'!$P$3)-LN('Merged data'!$P$2))*100," ")</f>
        <v xml:space="preserve"> </v>
      </c>
    </row>
    <row r="2387" spans="1:7" hidden="1" x14ac:dyDescent="0.25">
      <c r="A2387">
        <v>36</v>
      </c>
      <c r="B2387" t="s">
        <v>5153</v>
      </c>
      <c r="C2387">
        <v>1998</v>
      </c>
      <c r="D2387" t="s">
        <v>7759</v>
      </c>
      <c r="G2387" t="str">
        <f>+IF('Merged data'!G2387&gt;='Merged data'!$P$2,(LN('Merged data'!G2387)-LN('Merged data'!$P$2))/(LN('Merged data'!$P$3)-LN('Merged data'!$P$2))*100," ")</f>
        <v xml:space="preserve"> </v>
      </c>
    </row>
    <row r="2388" spans="1:7" hidden="1" x14ac:dyDescent="0.25">
      <c r="A2388">
        <v>39</v>
      </c>
      <c r="B2388" t="s">
        <v>5154</v>
      </c>
      <c r="C2388">
        <v>1998</v>
      </c>
      <c r="D2388" t="s">
        <v>7760</v>
      </c>
      <c r="G2388" t="str">
        <f>+IF('Merged data'!G2388&gt;='Merged data'!$P$2,(LN('Merged data'!G2388)-LN('Merged data'!$P$2))/(LN('Merged data'!$P$3)-LN('Merged data'!$P$2))*100," ")</f>
        <v xml:space="preserve"> </v>
      </c>
    </row>
    <row r="2389" spans="1:7" hidden="1" x14ac:dyDescent="0.25">
      <c r="A2389">
        <v>40</v>
      </c>
      <c r="B2389" t="s">
        <v>5155</v>
      </c>
      <c r="C2389">
        <v>1998</v>
      </c>
      <c r="D2389" t="s">
        <v>7761</v>
      </c>
      <c r="G2389" t="str">
        <f>+IF('Merged data'!G2389&gt;='Merged data'!$P$2,(LN('Merged data'!G2389)-LN('Merged data'!$P$2))/(LN('Merged data'!$P$3)-LN('Merged data'!$P$2))*100," ")</f>
        <v xml:space="preserve"> </v>
      </c>
    </row>
    <row r="2390" spans="1:7" hidden="1" x14ac:dyDescent="0.25">
      <c r="A2390">
        <v>44</v>
      </c>
      <c r="B2390" t="s">
        <v>5156</v>
      </c>
      <c r="C2390">
        <v>1998</v>
      </c>
      <c r="D2390" t="s">
        <v>7762</v>
      </c>
      <c r="G2390" t="str">
        <f>+IF('Merged data'!G2390&gt;='Merged data'!$P$2,(LN('Merged data'!G2390)-LN('Merged data'!$P$2))/(LN('Merged data'!$P$3)-LN('Merged data'!$P$2))*100," ")</f>
        <v xml:space="preserve"> </v>
      </c>
    </row>
    <row r="2391" spans="1:7" hidden="1" x14ac:dyDescent="0.25">
      <c r="A2391">
        <v>48</v>
      </c>
      <c r="B2391" t="s">
        <v>5157</v>
      </c>
      <c r="C2391">
        <v>1998</v>
      </c>
      <c r="D2391" t="s">
        <v>7763</v>
      </c>
      <c r="G2391" t="str">
        <f>+IF('Merged data'!G2391&gt;='Merged data'!$P$2,(LN('Merged data'!G2391)-LN('Merged data'!$P$2))/(LN('Merged data'!$P$3)-LN('Merged data'!$P$2))*100," ")</f>
        <v xml:space="preserve"> </v>
      </c>
    </row>
    <row r="2392" spans="1:7" hidden="1" x14ac:dyDescent="0.25">
      <c r="A2392">
        <v>50</v>
      </c>
      <c r="B2392" t="s">
        <v>5158</v>
      </c>
      <c r="C2392">
        <v>1998</v>
      </c>
      <c r="D2392" t="s">
        <v>7764</v>
      </c>
      <c r="G2392" t="str">
        <f>+IF('Merged data'!G2392&gt;='Merged data'!$P$2,(LN('Merged data'!G2392)-LN('Merged data'!$P$2))/(LN('Merged data'!$P$3)-LN('Merged data'!$P$2))*100," ")</f>
        <v xml:space="preserve"> </v>
      </c>
    </row>
    <row r="2393" spans="1:7" hidden="1" x14ac:dyDescent="0.25">
      <c r="A2393">
        <v>51</v>
      </c>
      <c r="B2393" t="s">
        <v>5159</v>
      </c>
      <c r="C2393">
        <v>1998</v>
      </c>
      <c r="D2393" t="s">
        <v>7765</v>
      </c>
      <c r="G2393" t="str">
        <f>+IF('Merged data'!G2393&gt;='Merged data'!$P$2,(LN('Merged data'!G2393)-LN('Merged data'!$P$2))/(LN('Merged data'!$P$3)-LN('Merged data'!$P$2))*100," ")</f>
        <v xml:space="preserve"> </v>
      </c>
    </row>
    <row r="2394" spans="1:7" hidden="1" x14ac:dyDescent="0.25">
      <c r="A2394">
        <v>52</v>
      </c>
      <c r="B2394" t="s">
        <v>5160</v>
      </c>
      <c r="C2394">
        <v>1998</v>
      </c>
      <c r="D2394" t="s">
        <v>7766</v>
      </c>
      <c r="G2394" t="str">
        <f>+IF('Merged data'!G2394&gt;='Merged data'!$P$2,(LN('Merged data'!G2394)-LN('Merged data'!$P$2))/(LN('Merged data'!$P$3)-LN('Merged data'!$P$2))*100," ")</f>
        <v xml:space="preserve"> </v>
      </c>
    </row>
    <row r="2395" spans="1:7" hidden="1" x14ac:dyDescent="0.25">
      <c r="A2395">
        <v>53</v>
      </c>
      <c r="B2395" t="s">
        <v>5161</v>
      </c>
      <c r="C2395">
        <v>1998</v>
      </c>
      <c r="D2395" t="s">
        <v>7767</v>
      </c>
      <c r="G2395" t="str">
        <f>+IF('Merged data'!G2395&gt;='Merged data'!$P$2,(LN('Merged data'!G2395)-LN('Merged data'!$P$2))/(LN('Merged data'!$P$3)-LN('Merged data'!$P$2))*100," ")</f>
        <v xml:space="preserve"> </v>
      </c>
    </row>
    <row r="2396" spans="1:7" hidden="1" x14ac:dyDescent="0.25">
      <c r="A2396">
        <v>54</v>
      </c>
      <c r="B2396" t="s">
        <v>5162</v>
      </c>
      <c r="C2396">
        <v>1998</v>
      </c>
      <c r="D2396" t="s">
        <v>7768</v>
      </c>
      <c r="G2396" t="str">
        <f>+IF('Merged data'!G2396&gt;='Merged data'!$P$2,(LN('Merged data'!G2396)-LN('Merged data'!$P$2))/(LN('Merged data'!$P$3)-LN('Merged data'!$P$2))*100," ")</f>
        <v xml:space="preserve"> </v>
      </c>
    </row>
    <row r="2397" spans="1:7" hidden="1" x14ac:dyDescent="0.25">
      <c r="A2397">
        <v>56</v>
      </c>
      <c r="B2397" t="s">
        <v>5163</v>
      </c>
      <c r="C2397">
        <v>1998</v>
      </c>
      <c r="D2397" t="s">
        <v>7769</v>
      </c>
      <c r="G2397" t="str">
        <f>+IF('Merged data'!G2397&gt;='Merged data'!$P$2,(LN('Merged data'!G2397)-LN('Merged data'!$P$2))/(LN('Merged data'!$P$3)-LN('Merged data'!$P$2))*100," ")</f>
        <v xml:space="preserve"> </v>
      </c>
    </row>
    <row r="2398" spans="1:7" hidden="1" x14ac:dyDescent="0.25">
      <c r="A2398">
        <v>57</v>
      </c>
      <c r="B2398" t="s">
        <v>5164</v>
      </c>
      <c r="C2398">
        <v>1998</v>
      </c>
      <c r="D2398" t="s">
        <v>7770</v>
      </c>
      <c r="G2398" t="str">
        <f>+IF('Merged data'!G2398&gt;='Merged data'!$P$2,(LN('Merged data'!G2398)-LN('Merged data'!$P$2))/(LN('Merged data'!$P$3)-LN('Merged data'!$P$2))*100," ")</f>
        <v xml:space="preserve"> </v>
      </c>
    </row>
    <row r="2399" spans="1:7" hidden="1" x14ac:dyDescent="0.25">
      <c r="A2399">
        <v>60</v>
      </c>
      <c r="B2399" t="s">
        <v>5165</v>
      </c>
      <c r="C2399">
        <v>1998</v>
      </c>
      <c r="D2399" t="s">
        <v>7771</v>
      </c>
      <c r="G2399" t="str">
        <f>+IF('Merged data'!G2399&gt;='Merged data'!$P$2,(LN('Merged data'!G2399)-LN('Merged data'!$P$2))/(LN('Merged data'!$P$3)-LN('Merged data'!$P$2))*100," ")</f>
        <v xml:space="preserve"> </v>
      </c>
    </row>
    <row r="2400" spans="1:7" hidden="1" x14ac:dyDescent="0.25">
      <c r="A2400">
        <v>61</v>
      </c>
      <c r="B2400" t="s">
        <v>5166</v>
      </c>
      <c r="C2400">
        <v>1998</v>
      </c>
      <c r="D2400" t="s">
        <v>7772</v>
      </c>
      <c r="G2400" t="str">
        <f>+IF('Merged data'!G2400&gt;='Merged data'!$P$2,(LN('Merged data'!G2400)-LN('Merged data'!$P$2))/(LN('Merged data'!$P$3)-LN('Merged data'!$P$2))*100," ")</f>
        <v xml:space="preserve"> </v>
      </c>
    </row>
    <row r="2401" spans="1:7" hidden="1" x14ac:dyDescent="0.25">
      <c r="A2401">
        <v>62</v>
      </c>
      <c r="B2401" t="s">
        <v>5167</v>
      </c>
      <c r="C2401">
        <v>1998</v>
      </c>
      <c r="D2401" t="s">
        <v>7773</v>
      </c>
      <c r="G2401" t="str">
        <f>+IF('Merged data'!G2401&gt;='Merged data'!$P$2,(LN('Merged data'!G2401)-LN('Merged data'!$P$2))/(LN('Merged data'!$P$3)-LN('Merged data'!$P$2))*100," ")</f>
        <v xml:space="preserve"> </v>
      </c>
    </row>
    <row r="2402" spans="1:7" hidden="1" x14ac:dyDescent="0.25">
      <c r="A2402">
        <v>64</v>
      </c>
      <c r="B2402" t="s">
        <v>5168</v>
      </c>
      <c r="C2402">
        <v>1998</v>
      </c>
      <c r="D2402" t="s">
        <v>1081</v>
      </c>
      <c r="G2402" t="str">
        <f>+IF('Merged data'!G2402&gt;='Merged data'!$P$2,(LN('Merged data'!G2402)-LN('Merged data'!$P$2))/(LN('Merged data'!$P$3)-LN('Merged data'!$P$2))*100," ")</f>
        <v xml:space="preserve"> </v>
      </c>
    </row>
    <row r="2403" spans="1:7" hidden="1" x14ac:dyDescent="0.25">
      <c r="A2403">
        <v>68</v>
      </c>
      <c r="B2403" t="s">
        <v>5169</v>
      </c>
      <c r="C2403">
        <v>1998</v>
      </c>
      <c r="D2403" t="s">
        <v>7774</v>
      </c>
      <c r="G2403" t="str">
        <f>+IF('Merged data'!G2403&gt;='Merged data'!$P$2,(LN('Merged data'!G2403)-LN('Merged data'!$P$2))/(LN('Merged data'!$P$3)-LN('Merged data'!$P$2))*100," ")</f>
        <v xml:space="preserve"> </v>
      </c>
    </row>
    <row r="2404" spans="1:7" hidden="1" x14ac:dyDescent="0.25">
      <c r="A2404">
        <v>70</v>
      </c>
      <c r="B2404" t="s">
        <v>5170</v>
      </c>
      <c r="C2404">
        <v>1998</v>
      </c>
      <c r="D2404" t="s">
        <v>7775</v>
      </c>
      <c r="G2404" t="str">
        <f>+IF('Merged data'!G2404&gt;='Merged data'!$P$2,(LN('Merged data'!G2404)-LN('Merged data'!$P$2))/(LN('Merged data'!$P$3)-LN('Merged data'!$P$2))*100," ")</f>
        <v xml:space="preserve"> </v>
      </c>
    </row>
    <row r="2405" spans="1:7" hidden="1" x14ac:dyDescent="0.25">
      <c r="A2405">
        <v>72</v>
      </c>
      <c r="B2405" t="s">
        <v>5171</v>
      </c>
      <c r="C2405">
        <v>1998</v>
      </c>
      <c r="D2405" t="s">
        <v>7776</v>
      </c>
      <c r="G2405" t="str">
        <f>+IF('Merged data'!G2405&gt;='Merged data'!$P$2,(LN('Merged data'!G2405)-LN('Merged data'!$P$2))/(LN('Merged data'!$P$3)-LN('Merged data'!$P$2))*100," ")</f>
        <v xml:space="preserve"> </v>
      </c>
    </row>
    <row r="2406" spans="1:7" hidden="1" x14ac:dyDescent="0.25">
      <c r="A2406">
        <v>76</v>
      </c>
      <c r="B2406" t="s">
        <v>5172</v>
      </c>
      <c r="C2406">
        <v>1998</v>
      </c>
      <c r="D2406" t="s">
        <v>7777</v>
      </c>
      <c r="G2406" t="str">
        <f>+IF('Merged data'!G2406&gt;='Merged data'!$P$2,(LN('Merged data'!G2406)-LN('Merged data'!$P$2))/(LN('Merged data'!$P$3)-LN('Merged data'!$P$2))*100," ")</f>
        <v xml:space="preserve"> </v>
      </c>
    </row>
    <row r="2407" spans="1:7" hidden="1" x14ac:dyDescent="0.25">
      <c r="A2407">
        <v>84</v>
      </c>
      <c r="B2407" t="s">
        <v>5173</v>
      </c>
      <c r="C2407">
        <v>1998</v>
      </c>
      <c r="D2407" t="s">
        <v>7778</v>
      </c>
      <c r="G2407" t="str">
        <f>+IF('Merged data'!G2407&gt;='Merged data'!$P$2,(LN('Merged data'!G2407)-LN('Merged data'!$P$2))/(LN('Merged data'!$P$3)-LN('Merged data'!$P$2))*100," ")</f>
        <v xml:space="preserve"> </v>
      </c>
    </row>
    <row r="2408" spans="1:7" hidden="1" x14ac:dyDescent="0.25">
      <c r="A2408">
        <v>86</v>
      </c>
      <c r="B2408" t="s">
        <v>5174</v>
      </c>
      <c r="C2408">
        <v>1998</v>
      </c>
      <c r="D2408" t="s">
        <v>7779</v>
      </c>
      <c r="G2408" t="str">
        <f>+IF('Merged data'!G2408&gt;='Merged data'!$P$2,(LN('Merged data'!G2408)-LN('Merged data'!$P$2))/(LN('Merged data'!$P$3)-LN('Merged data'!$P$2))*100," ")</f>
        <v xml:space="preserve"> </v>
      </c>
    </row>
    <row r="2409" spans="1:7" hidden="1" x14ac:dyDescent="0.25">
      <c r="A2409">
        <v>90</v>
      </c>
      <c r="B2409" t="s">
        <v>5175</v>
      </c>
      <c r="C2409">
        <v>1998</v>
      </c>
      <c r="D2409" t="s">
        <v>7780</v>
      </c>
      <c r="G2409" t="str">
        <f>+IF('Merged data'!G2409&gt;='Merged data'!$P$2,(LN('Merged data'!G2409)-LN('Merged data'!$P$2))/(LN('Merged data'!$P$3)-LN('Merged data'!$P$2))*100," ")</f>
        <v xml:space="preserve"> </v>
      </c>
    </row>
    <row r="2410" spans="1:7" hidden="1" x14ac:dyDescent="0.25">
      <c r="A2410">
        <v>92</v>
      </c>
      <c r="B2410" t="s">
        <v>5176</v>
      </c>
      <c r="C2410">
        <v>1998</v>
      </c>
      <c r="D2410" t="s">
        <v>7781</v>
      </c>
      <c r="G2410" t="str">
        <f>+IF('Merged data'!G2410&gt;='Merged data'!$P$2,(LN('Merged data'!G2410)-LN('Merged data'!$P$2))/(LN('Merged data'!$P$3)-LN('Merged data'!$P$2))*100," ")</f>
        <v xml:space="preserve"> </v>
      </c>
    </row>
    <row r="2411" spans="1:7" hidden="1" x14ac:dyDescent="0.25">
      <c r="A2411">
        <v>96</v>
      </c>
      <c r="B2411" t="s">
        <v>5177</v>
      </c>
      <c r="C2411">
        <v>1998</v>
      </c>
      <c r="D2411" t="s">
        <v>7782</v>
      </c>
      <c r="G2411" t="str">
        <f>+IF('Merged data'!G2411&gt;='Merged data'!$P$2,(LN('Merged data'!G2411)-LN('Merged data'!$P$2))/(LN('Merged data'!$P$3)-LN('Merged data'!$P$2))*100," ")</f>
        <v xml:space="preserve"> </v>
      </c>
    </row>
    <row r="2412" spans="1:7" hidden="1" x14ac:dyDescent="0.25">
      <c r="A2412">
        <v>100</v>
      </c>
      <c r="B2412" t="s">
        <v>5178</v>
      </c>
      <c r="C2412">
        <v>1998</v>
      </c>
      <c r="D2412" t="s">
        <v>7783</v>
      </c>
      <c r="G2412" t="str">
        <f>+IF('Merged data'!G2412&gt;='Merged data'!$P$2,(LN('Merged data'!G2412)-LN('Merged data'!$P$2))/(LN('Merged data'!$P$3)-LN('Merged data'!$P$2))*100," ")</f>
        <v xml:space="preserve"> </v>
      </c>
    </row>
    <row r="2413" spans="1:7" hidden="1" x14ac:dyDescent="0.25">
      <c r="A2413">
        <v>104</v>
      </c>
      <c r="B2413" t="s">
        <v>5179</v>
      </c>
      <c r="C2413">
        <v>1998</v>
      </c>
      <c r="D2413" t="s">
        <v>7784</v>
      </c>
      <c r="G2413" t="str">
        <f>+IF('Merged data'!G2413&gt;='Merged data'!$P$2,(LN('Merged data'!G2413)-LN('Merged data'!$P$2))/(LN('Merged data'!$P$3)-LN('Merged data'!$P$2))*100," ")</f>
        <v xml:space="preserve"> </v>
      </c>
    </row>
    <row r="2414" spans="1:7" hidden="1" x14ac:dyDescent="0.25">
      <c r="A2414">
        <v>108</v>
      </c>
      <c r="B2414" t="s">
        <v>5180</v>
      </c>
      <c r="C2414">
        <v>1998</v>
      </c>
      <c r="D2414" t="s">
        <v>7785</v>
      </c>
      <c r="G2414" t="str">
        <f>+IF('Merged data'!G2414&gt;='Merged data'!$P$2,(LN('Merged data'!G2414)-LN('Merged data'!$P$2))/(LN('Merged data'!$P$3)-LN('Merged data'!$P$2))*100," ")</f>
        <v xml:space="preserve"> </v>
      </c>
    </row>
    <row r="2415" spans="1:7" hidden="1" x14ac:dyDescent="0.25">
      <c r="A2415">
        <v>112</v>
      </c>
      <c r="B2415" t="s">
        <v>5181</v>
      </c>
      <c r="C2415">
        <v>1998</v>
      </c>
      <c r="D2415" t="s">
        <v>7786</v>
      </c>
      <c r="G2415" t="str">
        <f>+IF('Merged data'!G2415&gt;='Merged data'!$P$2,(LN('Merged data'!G2415)-LN('Merged data'!$P$2))/(LN('Merged data'!$P$3)-LN('Merged data'!$P$2))*100," ")</f>
        <v xml:space="preserve"> </v>
      </c>
    </row>
    <row r="2416" spans="1:7" hidden="1" x14ac:dyDescent="0.25">
      <c r="A2416">
        <v>116</v>
      </c>
      <c r="B2416" t="s">
        <v>5182</v>
      </c>
      <c r="C2416">
        <v>1998</v>
      </c>
      <c r="D2416" t="s">
        <v>7787</v>
      </c>
      <c r="G2416" t="str">
        <f>+IF('Merged data'!G2416&gt;='Merged data'!$P$2,(LN('Merged data'!G2416)-LN('Merged data'!$P$2))/(LN('Merged data'!$P$3)-LN('Merged data'!$P$2))*100," ")</f>
        <v xml:space="preserve"> </v>
      </c>
    </row>
    <row r="2417" spans="1:7" hidden="1" x14ac:dyDescent="0.25">
      <c r="A2417">
        <v>120</v>
      </c>
      <c r="B2417" t="s">
        <v>5183</v>
      </c>
      <c r="C2417">
        <v>1998</v>
      </c>
      <c r="D2417" t="s">
        <v>7788</v>
      </c>
      <c r="G2417" t="str">
        <f>+IF('Merged data'!G2417&gt;='Merged data'!$P$2,(LN('Merged data'!G2417)-LN('Merged data'!$P$2))/(LN('Merged data'!$P$3)-LN('Merged data'!$P$2))*100," ")</f>
        <v xml:space="preserve"> </v>
      </c>
    </row>
    <row r="2418" spans="1:7" hidden="1" x14ac:dyDescent="0.25">
      <c r="A2418">
        <v>124</v>
      </c>
      <c r="B2418" t="s">
        <v>5184</v>
      </c>
      <c r="C2418">
        <v>1998</v>
      </c>
      <c r="D2418" t="s">
        <v>7789</v>
      </c>
      <c r="G2418" t="str">
        <f>+IF('Merged data'!G2418&gt;='Merged data'!$P$2,(LN('Merged data'!G2418)-LN('Merged data'!$P$2))/(LN('Merged data'!$P$3)-LN('Merged data'!$P$2))*100," ")</f>
        <v xml:space="preserve"> </v>
      </c>
    </row>
    <row r="2419" spans="1:7" hidden="1" x14ac:dyDescent="0.25">
      <c r="A2419">
        <v>127</v>
      </c>
      <c r="B2419" t="s">
        <v>5185</v>
      </c>
      <c r="C2419">
        <v>1998</v>
      </c>
      <c r="D2419" t="s">
        <v>7790</v>
      </c>
      <c r="G2419" t="str">
        <f>+IF('Merged data'!G2419&gt;='Merged data'!$P$2,(LN('Merged data'!G2419)-LN('Merged data'!$P$2))/(LN('Merged data'!$P$3)-LN('Merged data'!$P$2))*100," ")</f>
        <v xml:space="preserve"> </v>
      </c>
    </row>
    <row r="2420" spans="1:7" hidden="1" x14ac:dyDescent="0.25">
      <c r="A2420">
        <v>132</v>
      </c>
      <c r="B2420" t="s">
        <v>5186</v>
      </c>
      <c r="C2420">
        <v>1998</v>
      </c>
      <c r="D2420" t="s">
        <v>7791</v>
      </c>
      <c r="G2420" t="str">
        <f>+IF('Merged data'!G2420&gt;='Merged data'!$P$2,(LN('Merged data'!G2420)-LN('Merged data'!$P$2))/(LN('Merged data'!$P$3)-LN('Merged data'!$P$2))*100," ")</f>
        <v xml:space="preserve"> </v>
      </c>
    </row>
    <row r="2421" spans="1:7" hidden="1" x14ac:dyDescent="0.25">
      <c r="A2421">
        <v>135</v>
      </c>
      <c r="B2421" t="s">
        <v>5187</v>
      </c>
      <c r="C2421">
        <v>1998</v>
      </c>
      <c r="D2421" t="s">
        <v>7792</v>
      </c>
      <c r="G2421" t="str">
        <f>+IF('Merged data'!G2421&gt;='Merged data'!$P$2,(LN('Merged data'!G2421)-LN('Merged data'!$P$2))/(LN('Merged data'!$P$3)-LN('Merged data'!$P$2))*100," ")</f>
        <v xml:space="preserve"> </v>
      </c>
    </row>
    <row r="2422" spans="1:7" hidden="1" x14ac:dyDescent="0.25">
      <c r="A2422">
        <v>136</v>
      </c>
      <c r="B2422" t="s">
        <v>5188</v>
      </c>
      <c r="C2422">
        <v>1998</v>
      </c>
      <c r="D2422" t="s">
        <v>7793</v>
      </c>
      <c r="G2422" t="str">
        <f>+IF('Merged data'!G2422&gt;='Merged data'!$P$2,(LN('Merged data'!G2422)-LN('Merged data'!$P$2))/(LN('Merged data'!$P$3)-LN('Merged data'!$P$2))*100," ")</f>
        <v xml:space="preserve"> </v>
      </c>
    </row>
    <row r="2423" spans="1:7" hidden="1" x14ac:dyDescent="0.25">
      <c r="A2423">
        <v>140</v>
      </c>
      <c r="B2423" t="s">
        <v>5189</v>
      </c>
      <c r="C2423">
        <v>1998</v>
      </c>
      <c r="D2423" t="s">
        <v>7794</v>
      </c>
      <c r="G2423" t="str">
        <f>+IF('Merged data'!G2423&gt;='Merged data'!$P$2,(LN('Merged data'!G2423)-LN('Merged data'!$P$2))/(LN('Merged data'!$P$3)-LN('Merged data'!$P$2))*100," ")</f>
        <v xml:space="preserve"> </v>
      </c>
    </row>
    <row r="2424" spans="1:7" hidden="1" x14ac:dyDescent="0.25">
      <c r="A2424">
        <v>142</v>
      </c>
      <c r="B2424" t="s">
        <v>5190</v>
      </c>
      <c r="C2424">
        <v>1998</v>
      </c>
      <c r="D2424" t="s">
        <v>7795</v>
      </c>
      <c r="G2424" t="str">
        <f>+IF('Merged data'!G2424&gt;='Merged data'!$P$2,(LN('Merged data'!G2424)-LN('Merged data'!$P$2))/(LN('Merged data'!$P$3)-LN('Merged data'!$P$2))*100," ")</f>
        <v xml:space="preserve"> </v>
      </c>
    </row>
    <row r="2425" spans="1:7" hidden="1" x14ac:dyDescent="0.25">
      <c r="A2425">
        <v>143</v>
      </c>
      <c r="B2425" t="s">
        <v>5191</v>
      </c>
      <c r="C2425">
        <v>1998</v>
      </c>
      <c r="D2425" t="s">
        <v>7796</v>
      </c>
      <c r="G2425" t="str">
        <f>+IF('Merged data'!G2425&gt;='Merged data'!$P$2,(LN('Merged data'!G2425)-LN('Merged data'!$P$2))/(LN('Merged data'!$P$3)-LN('Merged data'!$P$2))*100," ")</f>
        <v xml:space="preserve"> </v>
      </c>
    </row>
    <row r="2426" spans="1:7" hidden="1" x14ac:dyDescent="0.25">
      <c r="A2426">
        <v>144</v>
      </c>
      <c r="B2426" t="s">
        <v>5192</v>
      </c>
      <c r="C2426">
        <v>1998</v>
      </c>
      <c r="D2426" t="s">
        <v>7797</v>
      </c>
      <c r="G2426" t="str">
        <f>+IF('Merged data'!G2426&gt;='Merged data'!$P$2,(LN('Merged data'!G2426)-LN('Merged data'!$P$2))/(LN('Merged data'!$P$3)-LN('Merged data'!$P$2))*100," ")</f>
        <v xml:space="preserve"> </v>
      </c>
    </row>
    <row r="2427" spans="1:7" hidden="1" x14ac:dyDescent="0.25">
      <c r="A2427">
        <v>145</v>
      </c>
      <c r="B2427" t="s">
        <v>5193</v>
      </c>
      <c r="C2427">
        <v>1998</v>
      </c>
      <c r="D2427" t="s">
        <v>7798</v>
      </c>
      <c r="G2427" t="str">
        <f>+IF('Merged data'!G2427&gt;='Merged data'!$P$2,(LN('Merged data'!G2427)-LN('Merged data'!$P$2))/(LN('Merged data'!$P$3)-LN('Merged data'!$P$2))*100," ")</f>
        <v xml:space="preserve"> </v>
      </c>
    </row>
    <row r="2428" spans="1:7" hidden="1" x14ac:dyDescent="0.25">
      <c r="A2428">
        <v>148</v>
      </c>
      <c r="B2428" t="s">
        <v>5194</v>
      </c>
      <c r="C2428">
        <v>1998</v>
      </c>
      <c r="D2428" t="s">
        <v>7799</v>
      </c>
      <c r="G2428" t="str">
        <f>+IF('Merged data'!G2428&gt;='Merged data'!$P$2,(LN('Merged data'!G2428)-LN('Merged data'!$P$2))/(LN('Merged data'!$P$3)-LN('Merged data'!$P$2))*100," ")</f>
        <v xml:space="preserve"> </v>
      </c>
    </row>
    <row r="2429" spans="1:7" hidden="1" x14ac:dyDescent="0.25">
      <c r="A2429">
        <v>150</v>
      </c>
      <c r="B2429" t="s">
        <v>5195</v>
      </c>
      <c r="C2429">
        <v>1998</v>
      </c>
      <c r="D2429" t="s">
        <v>7800</v>
      </c>
      <c r="G2429" t="str">
        <f>+IF('Merged data'!G2429&gt;='Merged data'!$P$2,(LN('Merged data'!G2429)-LN('Merged data'!$P$2))/(LN('Merged data'!$P$3)-LN('Merged data'!$P$2))*100," ")</f>
        <v xml:space="preserve"> </v>
      </c>
    </row>
    <row r="2430" spans="1:7" hidden="1" x14ac:dyDescent="0.25">
      <c r="A2430">
        <v>151</v>
      </c>
      <c r="B2430" t="s">
        <v>5196</v>
      </c>
      <c r="C2430">
        <v>1998</v>
      </c>
      <c r="D2430" t="s">
        <v>7801</v>
      </c>
      <c r="G2430" t="str">
        <f>+IF('Merged data'!G2430&gt;='Merged data'!$P$2,(LN('Merged data'!G2430)-LN('Merged data'!$P$2))/(LN('Merged data'!$P$3)-LN('Merged data'!$P$2))*100," ")</f>
        <v xml:space="preserve"> </v>
      </c>
    </row>
    <row r="2431" spans="1:7" hidden="1" x14ac:dyDescent="0.25">
      <c r="A2431">
        <v>152</v>
      </c>
      <c r="B2431" t="s">
        <v>5197</v>
      </c>
      <c r="C2431">
        <v>1998</v>
      </c>
      <c r="D2431" t="s">
        <v>7802</v>
      </c>
      <c r="G2431" t="str">
        <f>+IF('Merged data'!G2431&gt;='Merged data'!$P$2,(LN('Merged data'!G2431)-LN('Merged data'!$P$2))/(LN('Merged data'!$P$3)-LN('Merged data'!$P$2))*100," ")</f>
        <v xml:space="preserve"> </v>
      </c>
    </row>
    <row r="2432" spans="1:7" hidden="1" x14ac:dyDescent="0.25">
      <c r="A2432">
        <v>154</v>
      </c>
      <c r="B2432" t="s">
        <v>5198</v>
      </c>
      <c r="C2432">
        <v>1998</v>
      </c>
      <c r="D2432" t="s">
        <v>7803</v>
      </c>
      <c r="G2432" t="str">
        <f>+IF('Merged data'!G2432&gt;='Merged data'!$P$2,(LN('Merged data'!G2432)-LN('Merged data'!$P$2))/(LN('Merged data'!$P$3)-LN('Merged data'!$P$2))*100," ")</f>
        <v xml:space="preserve"> </v>
      </c>
    </row>
    <row r="2433" spans="1:7" hidden="1" x14ac:dyDescent="0.25">
      <c r="A2433">
        <v>155</v>
      </c>
      <c r="B2433" t="s">
        <v>5199</v>
      </c>
      <c r="C2433">
        <v>1998</v>
      </c>
      <c r="D2433" t="s">
        <v>7804</v>
      </c>
      <c r="G2433" t="str">
        <f>+IF('Merged data'!G2433&gt;='Merged data'!$P$2,(LN('Merged data'!G2433)-LN('Merged data'!$P$2))/(LN('Merged data'!$P$3)-LN('Merged data'!$P$2))*100," ")</f>
        <v xml:space="preserve"> </v>
      </c>
    </row>
    <row r="2434" spans="1:7" hidden="1" x14ac:dyDescent="0.25">
      <c r="A2434">
        <v>156</v>
      </c>
      <c r="B2434" t="s">
        <v>5200</v>
      </c>
      <c r="C2434">
        <v>1998</v>
      </c>
      <c r="D2434" t="s">
        <v>7805</v>
      </c>
      <c r="G2434" t="str">
        <f>+IF('Merged data'!G2434&gt;='Merged data'!$P$2,(LN('Merged data'!G2434)-LN('Merged data'!$P$2))/(LN('Merged data'!$P$3)-LN('Merged data'!$P$2))*100," ")</f>
        <v xml:space="preserve"> </v>
      </c>
    </row>
    <row r="2435" spans="1:7" hidden="1" x14ac:dyDescent="0.25">
      <c r="A2435">
        <v>158</v>
      </c>
      <c r="B2435" t="s">
        <v>5201</v>
      </c>
      <c r="C2435">
        <v>1998</v>
      </c>
      <c r="D2435" t="s">
        <v>7806</v>
      </c>
      <c r="G2435" t="str">
        <f>+IF('Merged data'!G2435&gt;='Merged data'!$P$2,(LN('Merged data'!G2435)-LN('Merged data'!$P$2))/(LN('Merged data'!$P$3)-LN('Merged data'!$P$2))*100," ")</f>
        <v xml:space="preserve"> </v>
      </c>
    </row>
    <row r="2436" spans="1:7" hidden="1" x14ac:dyDescent="0.25">
      <c r="A2436">
        <v>162</v>
      </c>
      <c r="B2436" t="s">
        <v>5202</v>
      </c>
      <c r="C2436">
        <v>1998</v>
      </c>
      <c r="D2436" t="s">
        <v>7807</v>
      </c>
      <c r="G2436" t="str">
        <f>+IF('Merged data'!G2436&gt;='Merged data'!$P$2,(LN('Merged data'!G2436)-LN('Merged data'!$P$2))/(LN('Merged data'!$P$3)-LN('Merged data'!$P$2))*100," ")</f>
        <v xml:space="preserve"> </v>
      </c>
    </row>
    <row r="2437" spans="1:7" hidden="1" x14ac:dyDescent="0.25">
      <c r="A2437">
        <v>166</v>
      </c>
      <c r="B2437" t="s">
        <v>5203</v>
      </c>
      <c r="C2437">
        <v>1998</v>
      </c>
      <c r="D2437" t="s">
        <v>7808</v>
      </c>
      <c r="G2437" t="str">
        <f>+IF('Merged data'!G2437&gt;='Merged data'!$P$2,(LN('Merged data'!G2437)-LN('Merged data'!$P$2))/(LN('Merged data'!$P$3)-LN('Merged data'!$P$2))*100," ")</f>
        <v xml:space="preserve"> </v>
      </c>
    </row>
    <row r="2438" spans="1:7" hidden="1" x14ac:dyDescent="0.25">
      <c r="A2438">
        <v>170</v>
      </c>
      <c r="B2438" t="s">
        <v>5204</v>
      </c>
      <c r="C2438">
        <v>1998</v>
      </c>
      <c r="D2438" t="s">
        <v>7809</v>
      </c>
      <c r="G2438" t="str">
        <f>+IF('Merged data'!G2438&gt;='Merged data'!$P$2,(LN('Merged data'!G2438)-LN('Merged data'!$P$2))/(LN('Merged data'!$P$3)-LN('Merged data'!$P$2))*100," ")</f>
        <v xml:space="preserve"> </v>
      </c>
    </row>
    <row r="2439" spans="1:7" hidden="1" x14ac:dyDescent="0.25">
      <c r="A2439">
        <v>174</v>
      </c>
      <c r="B2439" t="s">
        <v>5205</v>
      </c>
      <c r="C2439">
        <v>1998</v>
      </c>
      <c r="D2439" t="s">
        <v>7810</v>
      </c>
      <c r="G2439" t="str">
        <f>+IF('Merged data'!G2439&gt;='Merged data'!$P$2,(LN('Merged data'!G2439)-LN('Merged data'!$P$2))/(LN('Merged data'!$P$3)-LN('Merged data'!$P$2))*100," ")</f>
        <v xml:space="preserve"> </v>
      </c>
    </row>
    <row r="2440" spans="1:7" hidden="1" x14ac:dyDescent="0.25">
      <c r="A2440">
        <v>175</v>
      </c>
      <c r="B2440" t="s">
        <v>5206</v>
      </c>
      <c r="C2440">
        <v>1998</v>
      </c>
      <c r="D2440" t="s">
        <v>7811</v>
      </c>
      <c r="G2440" t="str">
        <f>+IF('Merged data'!G2440&gt;='Merged data'!$P$2,(LN('Merged data'!G2440)-LN('Merged data'!$P$2))/(LN('Merged data'!$P$3)-LN('Merged data'!$P$2))*100," ")</f>
        <v xml:space="preserve"> </v>
      </c>
    </row>
    <row r="2441" spans="1:7" hidden="1" x14ac:dyDescent="0.25">
      <c r="A2441">
        <v>178</v>
      </c>
      <c r="B2441" t="s">
        <v>5207</v>
      </c>
      <c r="C2441">
        <v>1998</v>
      </c>
      <c r="D2441" t="s">
        <v>7812</v>
      </c>
      <c r="G2441" t="str">
        <f>+IF('Merged data'!G2441&gt;='Merged data'!$P$2,(LN('Merged data'!G2441)-LN('Merged data'!$P$2))/(LN('Merged data'!$P$3)-LN('Merged data'!$P$2))*100," ")</f>
        <v xml:space="preserve"> </v>
      </c>
    </row>
    <row r="2442" spans="1:7" hidden="1" x14ac:dyDescent="0.25">
      <c r="A2442">
        <v>180</v>
      </c>
      <c r="B2442" t="s">
        <v>5208</v>
      </c>
      <c r="C2442">
        <v>1998</v>
      </c>
      <c r="D2442" t="s">
        <v>7813</v>
      </c>
      <c r="G2442" t="str">
        <f>+IF('Merged data'!G2442&gt;='Merged data'!$P$2,(LN('Merged data'!G2442)-LN('Merged data'!$P$2))/(LN('Merged data'!$P$3)-LN('Merged data'!$P$2))*100," ")</f>
        <v xml:space="preserve"> </v>
      </c>
    </row>
    <row r="2443" spans="1:7" hidden="1" x14ac:dyDescent="0.25">
      <c r="A2443">
        <v>184</v>
      </c>
      <c r="B2443" t="s">
        <v>5209</v>
      </c>
      <c r="C2443">
        <v>1998</v>
      </c>
      <c r="D2443" t="s">
        <v>7814</v>
      </c>
      <c r="G2443" t="str">
        <f>+IF('Merged data'!G2443&gt;='Merged data'!$P$2,(LN('Merged data'!G2443)-LN('Merged data'!$P$2))/(LN('Merged data'!$P$3)-LN('Merged data'!$P$2))*100," ")</f>
        <v xml:space="preserve"> </v>
      </c>
    </row>
    <row r="2444" spans="1:7" hidden="1" x14ac:dyDescent="0.25">
      <c r="A2444">
        <v>188</v>
      </c>
      <c r="B2444" t="s">
        <v>5210</v>
      </c>
      <c r="C2444">
        <v>1998</v>
      </c>
      <c r="D2444" t="s">
        <v>833</v>
      </c>
      <c r="G2444" t="str">
        <f>+IF('Merged data'!G2444&gt;='Merged data'!$P$2,(LN('Merged data'!G2444)-LN('Merged data'!$P$2))/(LN('Merged data'!$P$3)-LN('Merged data'!$P$2))*100," ")</f>
        <v xml:space="preserve"> </v>
      </c>
    </row>
    <row r="2445" spans="1:7" hidden="1" x14ac:dyDescent="0.25">
      <c r="A2445">
        <v>191</v>
      </c>
      <c r="B2445" t="s">
        <v>5211</v>
      </c>
      <c r="C2445">
        <v>1998</v>
      </c>
      <c r="D2445" t="s">
        <v>7815</v>
      </c>
      <c r="G2445" t="str">
        <f>+IF('Merged data'!G2445&gt;='Merged data'!$P$2,(LN('Merged data'!G2445)-LN('Merged data'!$P$2))/(LN('Merged data'!$P$3)-LN('Merged data'!$P$2))*100," ")</f>
        <v xml:space="preserve"> </v>
      </c>
    </row>
    <row r="2446" spans="1:7" hidden="1" x14ac:dyDescent="0.25">
      <c r="A2446">
        <v>192</v>
      </c>
      <c r="B2446" t="s">
        <v>5212</v>
      </c>
      <c r="C2446">
        <v>1998</v>
      </c>
      <c r="D2446" t="s">
        <v>7816</v>
      </c>
      <c r="G2446" t="str">
        <f>+IF('Merged data'!G2446&gt;='Merged data'!$P$2,(LN('Merged data'!G2446)-LN('Merged data'!$P$2))/(LN('Merged data'!$P$3)-LN('Merged data'!$P$2))*100," ")</f>
        <v xml:space="preserve"> </v>
      </c>
    </row>
    <row r="2447" spans="1:7" hidden="1" x14ac:dyDescent="0.25">
      <c r="A2447">
        <v>196</v>
      </c>
      <c r="B2447" t="s">
        <v>5213</v>
      </c>
      <c r="C2447">
        <v>1998</v>
      </c>
      <c r="D2447" t="s">
        <v>7817</v>
      </c>
      <c r="G2447" t="str">
        <f>+IF('Merged data'!G2447&gt;='Merged data'!$P$2,(LN('Merged data'!G2447)-LN('Merged data'!$P$2))/(LN('Merged data'!$P$3)-LN('Merged data'!$P$2))*100," ")</f>
        <v xml:space="preserve"> </v>
      </c>
    </row>
    <row r="2448" spans="1:7" hidden="1" x14ac:dyDescent="0.25">
      <c r="A2448">
        <v>199</v>
      </c>
      <c r="B2448" t="s">
        <v>5214</v>
      </c>
      <c r="C2448">
        <v>1998</v>
      </c>
      <c r="D2448" t="s">
        <v>7818</v>
      </c>
      <c r="G2448" t="str">
        <f>+IF('Merged data'!G2448&gt;='Merged data'!$P$2,(LN('Merged data'!G2448)-LN('Merged data'!$P$2))/(LN('Merged data'!$P$3)-LN('Merged data'!$P$2))*100," ")</f>
        <v xml:space="preserve"> </v>
      </c>
    </row>
    <row r="2449" spans="1:7" hidden="1" x14ac:dyDescent="0.25">
      <c r="A2449">
        <v>202</v>
      </c>
      <c r="B2449" t="s">
        <v>5215</v>
      </c>
      <c r="C2449">
        <v>1998</v>
      </c>
      <c r="D2449" t="s">
        <v>7819</v>
      </c>
      <c r="G2449" t="str">
        <f>+IF('Merged data'!G2449&gt;='Merged data'!$P$2,(LN('Merged data'!G2449)-LN('Merged data'!$P$2))/(LN('Merged data'!$P$3)-LN('Merged data'!$P$2))*100," ")</f>
        <v xml:space="preserve"> </v>
      </c>
    </row>
    <row r="2450" spans="1:7" hidden="1" x14ac:dyDescent="0.25">
      <c r="A2450">
        <v>203</v>
      </c>
      <c r="B2450" t="s">
        <v>5216</v>
      </c>
      <c r="C2450">
        <v>1998</v>
      </c>
      <c r="D2450" t="s">
        <v>7820</v>
      </c>
      <c r="G2450" t="str">
        <f>+IF('Merged data'!G2450&gt;='Merged data'!$P$2,(LN('Merged data'!G2450)-LN('Merged data'!$P$2))/(LN('Merged data'!$P$3)-LN('Merged data'!$P$2))*100," ")</f>
        <v xml:space="preserve"> </v>
      </c>
    </row>
    <row r="2451" spans="1:7" hidden="1" x14ac:dyDescent="0.25">
      <c r="A2451">
        <v>204</v>
      </c>
      <c r="B2451" t="s">
        <v>5217</v>
      </c>
      <c r="C2451">
        <v>1998</v>
      </c>
      <c r="D2451" t="s">
        <v>7821</v>
      </c>
      <c r="G2451" t="str">
        <f>+IF('Merged data'!G2451&gt;='Merged data'!$P$2,(LN('Merged data'!G2451)-LN('Merged data'!$P$2))/(LN('Merged data'!$P$3)-LN('Merged data'!$P$2))*100," ")</f>
        <v xml:space="preserve"> </v>
      </c>
    </row>
    <row r="2452" spans="1:7" hidden="1" x14ac:dyDescent="0.25">
      <c r="A2452">
        <v>208</v>
      </c>
      <c r="B2452" t="s">
        <v>5218</v>
      </c>
      <c r="C2452">
        <v>1998</v>
      </c>
      <c r="D2452" t="s">
        <v>7822</v>
      </c>
      <c r="G2452" t="str">
        <f>+IF('Merged data'!G2452&gt;='Merged data'!$P$2,(LN('Merged data'!G2452)-LN('Merged data'!$P$2))/(LN('Merged data'!$P$3)-LN('Merged data'!$P$2))*100," ")</f>
        <v xml:space="preserve"> </v>
      </c>
    </row>
    <row r="2453" spans="1:7" hidden="1" x14ac:dyDescent="0.25">
      <c r="A2453">
        <v>212</v>
      </c>
      <c r="B2453" t="s">
        <v>5219</v>
      </c>
      <c r="C2453">
        <v>1998</v>
      </c>
      <c r="D2453" t="s">
        <v>7823</v>
      </c>
      <c r="G2453" t="str">
        <f>+IF('Merged data'!G2453&gt;='Merged data'!$P$2,(LN('Merged data'!G2453)-LN('Merged data'!$P$2))/(LN('Merged data'!$P$3)-LN('Merged data'!$P$2))*100," ")</f>
        <v xml:space="preserve"> </v>
      </c>
    </row>
    <row r="2454" spans="1:7" hidden="1" x14ac:dyDescent="0.25">
      <c r="A2454">
        <v>214</v>
      </c>
      <c r="B2454" t="s">
        <v>5220</v>
      </c>
      <c r="C2454">
        <v>1998</v>
      </c>
      <c r="D2454" t="s">
        <v>7824</v>
      </c>
      <c r="G2454" t="str">
        <f>+IF('Merged data'!G2454&gt;='Merged data'!$P$2,(LN('Merged data'!G2454)-LN('Merged data'!$P$2))/(LN('Merged data'!$P$3)-LN('Merged data'!$P$2))*100," ")</f>
        <v xml:space="preserve"> </v>
      </c>
    </row>
    <row r="2455" spans="1:7" hidden="1" x14ac:dyDescent="0.25">
      <c r="A2455">
        <v>218</v>
      </c>
      <c r="B2455" t="s">
        <v>5221</v>
      </c>
      <c r="C2455">
        <v>1998</v>
      </c>
      <c r="D2455" t="s">
        <v>7825</v>
      </c>
      <c r="G2455" t="str">
        <f>+IF('Merged data'!G2455&gt;='Merged data'!$P$2,(LN('Merged data'!G2455)-LN('Merged data'!$P$2))/(LN('Merged data'!$P$3)-LN('Merged data'!$P$2))*100," ")</f>
        <v xml:space="preserve"> </v>
      </c>
    </row>
    <row r="2456" spans="1:7" hidden="1" x14ac:dyDescent="0.25">
      <c r="A2456">
        <v>222</v>
      </c>
      <c r="B2456" t="s">
        <v>5222</v>
      </c>
      <c r="C2456">
        <v>1998</v>
      </c>
      <c r="D2456" t="s">
        <v>7826</v>
      </c>
      <c r="G2456" t="str">
        <f>+IF('Merged data'!G2456&gt;='Merged data'!$P$2,(LN('Merged data'!G2456)-LN('Merged data'!$P$2))/(LN('Merged data'!$P$3)-LN('Merged data'!$P$2))*100," ")</f>
        <v xml:space="preserve"> </v>
      </c>
    </row>
    <row r="2457" spans="1:7" hidden="1" x14ac:dyDescent="0.25">
      <c r="A2457">
        <v>223</v>
      </c>
      <c r="B2457" t="s">
        <v>5223</v>
      </c>
      <c r="C2457">
        <v>1998</v>
      </c>
      <c r="D2457" t="s">
        <v>7827</v>
      </c>
      <c r="G2457" t="str">
        <f>+IF('Merged data'!G2457&gt;='Merged data'!$P$2,(LN('Merged data'!G2457)-LN('Merged data'!$P$2))/(LN('Merged data'!$P$3)-LN('Merged data'!$P$2))*100," ")</f>
        <v xml:space="preserve"> </v>
      </c>
    </row>
    <row r="2458" spans="1:7" hidden="1" x14ac:dyDescent="0.25">
      <c r="A2458">
        <v>226</v>
      </c>
      <c r="B2458" t="s">
        <v>5224</v>
      </c>
      <c r="C2458">
        <v>1998</v>
      </c>
      <c r="D2458" t="s">
        <v>7828</v>
      </c>
      <c r="G2458" t="str">
        <f>+IF('Merged data'!G2458&gt;='Merged data'!$P$2,(LN('Merged data'!G2458)-LN('Merged data'!$P$2))/(LN('Merged data'!$P$3)-LN('Merged data'!$P$2))*100," ")</f>
        <v xml:space="preserve"> </v>
      </c>
    </row>
    <row r="2459" spans="1:7" hidden="1" x14ac:dyDescent="0.25">
      <c r="A2459">
        <v>231</v>
      </c>
      <c r="B2459" t="s">
        <v>5225</v>
      </c>
      <c r="C2459">
        <v>1998</v>
      </c>
      <c r="D2459" t="s">
        <v>7829</v>
      </c>
      <c r="G2459" t="str">
        <f>+IF('Merged data'!G2459&gt;='Merged data'!$P$2,(LN('Merged data'!G2459)-LN('Merged data'!$P$2))/(LN('Merged data'!$P$3)-LN('Merged data'!$P$2))*100," ")</f>
        <v xml:space="preserve"> </v>
      </c>
    </row>
    <row r="2460" spans="1:7" hidden="1" x14ac:dyDescent="0.25">
      <c r="A2460">
        <v>232</v>
      </c>
      <c r="B2460" t="s">
        <v>5226</v>
      </c>
      <c r="C2460">
        <v>1998</v>
      </c>
      <c r="D2460" t="s">
        <v>7830</v>
      </c>
      <c r="G2460" t="str">
        <f>+IF('Merged data'!G2460&gt;='Merged data'!$P$2,(LN('Merged data'!G2460)-LN('Merged data'!$P$2))/(LN('Merged data'!$P$3)-LN('Merged data'!$P$2))*100," ")</f>
        <v xml:space="preserve"> </v>
      </c>
    </row>
    <row r="2461" spans="1:7" hidden="1" x14ac:dyDescent="0.25">
      <c r="A2461">
        <v>233</v>
      </c>
      <c r="B2461" t="s">
        <v>5227</v>
      </c>
      <c r="C2461">
        <v>1998</v>
      </c>
      <c r="D2461" t="s">
        <v>7831</v>
      </c>
      <c r="G2461" t="str">
        <f>+IF('Merged data'!G2461&gt;='Merged data'!$P$2,(LN('Merged data'!G2461)-LN('Merged data'!$P$2))/(LN('Merged data'!$P$3)-LN('Merged data'!$P$2))*100," ")</f>
        <v xml:space="preserve"> </v>
      </c>
    </row>
    <row r="2462" spans="1:7" hidden="1" x14ac:dyDescent="0.25">
      <c r="A2462">
        <v>234</v>
      </c>
      <c r="B2462" t="s">
        <v>5228</v>
      </c>
      <c r="C2462">
        <v>1998</v>
      </c>
      <c r="D2462" t="s">
        <v>7832</v>
      </c>
      <c r="G2462" t="str">
        <f>+IF('Merged data'!G2462&gt;='Merged data'!$P$2,(LN('Merged data'!G2462)-LN('Merged data'!$P$2))/(LN('Merged data'!$P$3)-LN('Merged data'!$P$2))*100," ")</f>
        <v xml:space="preserve"> </v>
      </c>
    </row>
    <row r="2463" spans="1:7" hidden="1" x14ac:dyDescent="0.25">
      <c r="A2463">
        <v>238</v>
      </c>
      <c r="B2463" t="s">
        <v>5229</v>
      </c>
      <c r="C2463">
        <v>1998</v>
      </c>
      <c r="D2463" t="s">
        <v>7833</v>
      </c>
      <c r="G2463" t="str">
        <f>+IF('Merged data'!G2463&gt;='Merged data'!$P$2,(LN('Merged data'!G2463)-LN('Merged data'!$P$2))/(LN('Merged data'!$P$3)-LN('Merged data'!$P$2))*100," ")</f>
        <v xml:space="preserve"> </v>
      </c>
    </row>
    <row r="2464" spans="1:7" hidden="1" x14ac:dyDescent="0.25">
      <c r="A2464">
        <v>239</v>
      </c>
      <c r="B2464" t="s">
        <v>5230</v>
      </c>
      <c r="C2464">
        <v>1998</v>
      </c>
      <c r="D2464" t="s">
        <v>7834</v>
      </c>
      <c r="G2464" t="str">
        <f>+IF('Merged data'!G2464&gt;='Merged data'!$P$2,(LN('Merged data'!G2464)-LN('Merged data'!$P$2))/(LN('Merged data'!$P$3)-LN('Merged data'!$P$2))*100," ")</f>
        <v xml:space="preserve"> </v>
      </c>
    </row>
    <row r="2465" spans="1:7" hidden="1" x14ac:dyDescent="0.25">
      <c r="A2465">
        <v>242</v>
      </c>
      <c r="B2465" t="s">
        <v>5231</v>
      </c>
      <c r="C2465">
        <v>1998</v>
      </c>
      <c r="D2465" t="s">
        <v>7835</v>
      </c>
      <c r="G2465" t="str">
        <f>+IF('Merged data'!G2465&gt;='Merged data'!$P$2,(LN('Merged data'!G2465)-LN('Merged data'!$P$2))/(LN('Merged data'!$P$3)-LN('Merged data'!$P$2))*100," ")</f>
        <v xml:space="preserve"> </v>
      </c>
    </row>
    <row r="2466" spans="1:7" hidden="1" x14ac:dyDescent="0.25">
      <c r="A2466">
        <v>246</v>
      </c>
      <c r="B2466" t="s">
        <v>5232</v>
      </c>
      <c r="C2466">
        <v>1998</v>
      </c>
      <c r="D2466" t="s">
        <v>7836</v>
      </c>
      <c r="G2466" t="str">
        <f>+IF('Merged data'!G2466&gt;='Merged data'!$P$2,(LN('Merged data'!G2466)-LN('Merged data'!$P$2))/(LN('Merged data'!$P$3)-LN('Merged data'!$P$2))*100," ")</f>
        <v xml:space="preserve"> </v>
      </c>
    </row>
    <row r="2467" spans="1:7" hidden="1" x14ac:dyDescent="0.25">
      <c r="A2467">
        <v>248</v>
      </c>
      <c r="B2467" t="s">
        <v>5233</v>
      </c>
      <c r="C2467">
        <v>1998</v>
      </c>
      <c r="D2467" t="s">
        <v>7837</v>
      </c>
      <c r="G2467" t="str">
        <f>+IF('Merged data'!G2467&gt;='Merged data'!$P$2,(LN('Merged data'!G2467)-LN('Merged data'!$P$2))/(LN('Merged data'!$P$3)-LN('Merged data'!$P$2))*100," ")</f>
        <v xml:space="preserve"> </v>
      </c>
    </row>
    <row r="2468" spans="1:7" hidden="1" x14ac:dyDescent="0.25">
      <c r="A2468">
        <v>250</v>
      </c>
      <c r="B2468" t="s">
        <v>5234</v>
      </c>
      <c r="C2468">
        <v>1998</v>
      </c>
      <c r="D2468" t="s">
        <v>7838</v>
      </c>
      <c r="G2468" t="str">
        <f>+IF('Merged data'!G2468&gt;='Merged data'!$P$2,(LN('Merged data'!G2468)-LN('Merged data'!$P$2))/(LN('Merged data'!$P$3)-LN('Merged data'!$P$2))*100," ")</f>
        <v xml:space="preserve"> </v>
      </c>
    </row>
    <row r="2469" spans="1:7" hidden="1" x14ac:dyDescent="0.25">
      <c r="A2469">
        <v>254</v>
      </c>
      <c r="B2469" t="s">
        <v>5235</v>
      </c>
      <c r="C2469">
        <v>1998</v>
      </c>
      <c r="D2469" t="s">
        <v>7839</v>
      </c>
      <c r="G2469" t="str">
        <f>+IF('Merged data'!G2469&gt;='Merged data'!$P$2,(LN('Merged data'!G2469)-LN('Merged data'!$P$2))/(LN('Merged data'!$P$3)-LN('Merged data'!$P$2))*100," ")</f>
        <v xml:space="preserve"> </v>
      </c>
    </row>
    <row r="2470" spans="1:7" hidden="1" x14ac:dyDescent="0.25">
      <c r="A2470">
        <v>258</v>
      </c>
      <c r="B2470" t="s">
        <v>5236</v>
      </c>
      <c r="C2470">
        <v>1998</v>
      </c>
      <c r="D2470" t="s">
        <v>7840</v>
      </c>
      <c r="G2470" t="str">
        <f>+IF('Merged data'!G2470&gt;='Merged data'!$P$2,(LN('Merged data'!G2470)-LN('Merged data'!$P$2))/(LN('Merged data'!$P$3)-LN('Merged data'!$P$2))*100," ")</f>
        <v xml:space="preserve"> </v>
      </c>
    </row>
    <row r="2471" spans="1:7" hidden="1" x14ac:dyDescent="0.25">
      <c r="A2471">
        <v>260</v>
      </c>
      <c r="B2471" t="s">
        <v>5237</v>
      </c>
      <c r="C2471">
        <v>1998</v>
      </c>
      <c r="D2471" t="s">
        <v>7841</v>
      </c>
      <c r="G2471" t="str">
        <f>+IF('Merged data'!G2471&gt;='Merged data'!$P$2,(LN('Merged data'!G2471)-LN('Merged data'!$P$2))/(LN('Merged data'!$P$3)-LN('Merged data'!$P$2))*100," ")</f>
        <v xml:space="preserve"> </v>
      </c>
    </row>
    <row r="2472" spans="1:7" hidden="1" x14ac:dyDescent="0.25">
      <c r="A2472">
        <v>262</v>
      </c>
      <c r="B2472" t="s">
        <v>5238</v>
      </c>
      <c r="C2472">
        <v>1998</v>
      </c>
      <c r="D2472" t="s">
        <v>7842</v>
      </c>
      <c r="G2472" t="str">
        <f>+IF('Merged data'!G2472&gt;='Merged data'!$P$2,(LN('Merged data'!G2472)-LN('Merged data'!$P$2))/(LN('Merged data'!$P$3)-LN('Merged data'!$P$2))*100," ")</f>
        <v xml:space="preserve"> </v>
      </c>
    </row>
    <row r="2473" spans="1:7" hidden="1" x14ac:dyDescent="0.25">
      <c r="A2473">
        <v>266</v>
      </c>
      <c r="B2473" t="s">
        <v>5239</v>
      </c>
      <c r="C2473">
        <v>1998</v>
      </c>
      <c r="D2473" t="s">
        <v>7843</v>
      </c>
      <c r="G2473" t="str">
        <f>+IF('Merged data'!G2473&gt;='Merged data'!$P$2,(LN('Merged data'!G2473)-LN('Merged data'!$P$2))/(LN('Merged data'!$P$3)-LN('Merged data'!$P$2))*100," ")</f>
        <v xml:space="preserve"> </v>
      </c>
    </row>
    <row r="2474" spans="1:7" hidden="1" x14ac:dyDescent="0.25">
      <c r="A2474">
        <v>268</v>
      </c>
      <c r="B2474" t="s">
        <v>5240</v>
      </c>
      <c r="C2474">
        <v>1998</v>
      </c>
      <c r="D2474" t="s">
        <v>7844</v>
      </c>
      <c r="G2474" t="str">
        <f>+IF('Merged data'!G2474&gt;='Merged data'!$P$2,(LN('Merged data'!G2474)-LN('Merged data'!$P$2))/(LN('Merged data'!$P$3)-LN('Merged data'!$P$2))*100," ")</f>
        <v xml:space="preserve"> </v>
      </c>
    </row>
    <row r="2475" spans="1:7" hidden="1" x14ac:dyDescent="0.25">
      <c r="A2475">
        <v>270</v>
      </c>
      <c r="B2475" t="s">
        <v>5241</v>
      </c>
      <c r="C2475">
        <v>1998</v>
      </c>
      <c r="D2475" t="s">
        <v>7845</v>
      </c>
      <c r="G2475" t="str">
        <f>+IF('Merged data'!G2475&gt;='Merged data'!$P$2,(LN('Merged data'!G2475)-LN('Merged data'!$P$2))/(LN('Merged data'!$P$3)-LN('Merged data'!$P$2))*100," ")</f>
        <v xml:space="preserve"> </v>
      </c>
    </row>
    <row r="2476" spans="1:7" hidden="1" x14ac:dyDescent="0.25">
      <c r="A2476">
        <v>275</v>
      </c>
      <c r="B2476" t="s">
        <v>5242</v>
      </c>
      <c r="C2476">
        <v>1998</v>
      </c>
      <c r="D2476" t="s">
        <v>7846</v>
      </c>
      <c r="G2476" t="str">
        <f>+IF('Merged data'!G2476&gt;='Merged data'!$P$2,(LN('Merged data'!G2476)-LN('Merged data'!$P$2))/(LN('Merged data'!$P$3)-LN('Merged data'!$P$2))*100," ")</f>
        <v xml:space="preserve"> </v>
      </c>
    </row>
    <row r="2477" spans="1:7" hidden="1" x14ac:dyDescent="0.25">
      <c r="A2477">
        <v>276</v>
      </c>
      <c r="B2477" t="s">
        <v>5243</v>
      </c>
      <c r="C2477">
        <v>1998</v>
      </c>
      <c r="D2477" t="s">
        <v>7847</v>
      </c>
      <c r="G2477" t="str">
        <f>+IF('Merged data'!G2477&gt;='Merged data'!$P$2,(LN('Merged data'!G2477)-LN('Merged data'!$P$2))/(LN('Merged data'!$P$3)-LN('Merged data'!$P$2))*100," ")</f>
        <v xml:space="preserve"> </v>
      </c>
    </row>
    <row r="2478" spans="1:7" hidden="1" x14ac:dyDescent="0.25">
      <c r="A2478">
        <v>288</v>
      </c>
      <c r="B2478" t="s">
        <v>5244</v>
      </c>
      <c r="C2478">
        <v>1998</v>
      </c>
      <c r="D2478" t="s">
        <v>848</v>
      </c>
      <c r="G2478" t="str">
        <f>+IF('Merged data'!G2478&gt;='Merged data'!$P$2,(LN('Merged data'!G2478)-LN('Merged data'!$P$2))/(LN('Merged data'!$P$3)-LN('Merged data'!$P$2))*100," ")</f>
        <v xml:space="preserve"> </v>
      </c>
    </row>
    <row r="2479" spans="1:7" hidden="1" x14ac:dyDescent="0.25">
      <c r="A2479">
        <v>292</v>
      </c>
      <c r="B2479" t="s">
        <v>5245</v>
      </c>
      <c r="C2479">
        <v>1998</v>
      </c>
      <c r="D2479" t="s">
        <v>7848</v>
      </c>
      <c r="G2479" t="str">
        <f>+IF('Merged data'!G2479&gt;='Merged data'!$P$2,(LN('Merged data'!G2479)-LN('Merged data'!$P$2))/(LN('Merged data'!$P$3)-LN('Merged data'!$P$2))*100," ")</f>
        <v xml:space="preserve"> </v>
      </c>
    </row>
    <row r="2480" spans="1:7" hidden="1" x14ac:dyDescent="0.25">
      <c r="A2480">
        <v>296</v>
      </c>
      <c r="B2480" t="s">
        <v>5246</v>
      </c>
      <c r="C2480">
        <v>1998</v>
      </c>
      <c r="D2480" t="s">
        <v>7849</v>
      </c>
      <c r="G2480" t="str">
        <f>+IF('Merged data'!G2480&gt;='Merged data'!$P$2,(LN('Merged data'!G2480)-LN('Merged data'!$P$2))/(LN('Merged data'!$P$3)-LN('Merged data'!$P$2))*100," ")</f>
        <v xml:space="preserve"> </v>
      </c>
    </row>
    <row r="2481" spans="1:7" hidden="1" x14ac:dyDescent="0.25">
      <c r="A2481">
        <v>300</v>
      </c>
      <c r="B2481" t="s">
        <v>5247</v>
      </c>
      <c r="C2481">
        <v>1998</v>
      </c>
      <c r="D2481" t="s">
        <v>7850</v>
      </c>
      <c r="G2481" t="str">
        <f>+IF('Merged data'!G2481&gt;='Merged data'!$P$2,(LN('Merged data'!G2481)-LN('Merged data'!$P$2))/(LN('Merged data'!$P$3)-LN('Merged data'!$P$2))*100," ")</f>
        <v xml:space="preserve"> </v>
      </c>
    </row>
    <row r="2482" spans="1:7" hidden="1" x14ac:dyDescent="0.25">
      <c r="A2482">
        <v>304</v>
      </c>
      <c r="B2482" t="s">
        <v>5248</v>
      </c>
      <c r="C2482">
        <v>1998</v>
      </c>
      <c r="D2482" t="s">
        <v>7851</v>
      </c>
      <c r="G2482" t="str">
        <f>+IF('Merged data'!G2482&gt;='Merged data'!$P$2,(LN('Merged data'!G2482)-LN('Merged data'!$P$2))/(LN('Merged data'!$P$3)-LN('Merged data'!$P$2))*100," ")</f>
        <v xml:space="preserve"> </v>
      </c>
    </row>
    <row r="2483" spans="1:7" hidden="1" x14ac:dyDescent="0.25">
      <c r="A2483">
        <v>308</v>
      </c>
      <c r="B2483" t="s">
        <v>5249</v>
      </c>
      <c r="C2483">
        <v>1998</v>
      </c>
      <c r="D2483" t="s">
        <v>7852</v>
      </c>
      <c r="G2483" t="str">
        <f>+IF('Merged data'!G2483&gt;='Merged data'!$P$2,(LN('Merged data'!G2483)-LN('Merged data'!$P$2))/(LN('Merged data'!$P$3)-LN('Merged data'!$P$2))*100," ")</f>
        <v xml:space="preserve"> </v>
      </c>
    </row>
    <row r="2484" spans="1:7" hidden="1" x14ac:dyDescent="0.25">
      <c r="A2484">
        <v>312</v>
      </c>
      <c r="B2484" t="s">
        <v>5250</v>
      </c>
      <c r="C2484">
        <v>1998</v>
      </c>
      <c r="D2484" t="s">
        <v>7853</v>
      </c>
      <c r="G2484" t="str">
        <f>+IF('Merged data'!G2484&gt;='Merged data'!$P$2,(LN('Merged data'!G2484)-LN('Merged data'!$P$2))/(LN('Merged data'!$P$3)-LN('Merged data'!$P$2))*100," ")</f>
        <v xml:space="preserve"> </v>
      </c>
    </row>
    <row r="2485" spans="1:7" hidden="1" x14ac:dyDescent="0.25">
      <c r="A2485">
        <v>316</v>
      </c>
      <c r="B2485" t="s">
        <v>5251</v>
      </c>
      <c r="C2485">
        <v>1998</v>
      </c>
      <c r="D2485" t="s">
        <v>7854</v>
      </c>
      <c r="G2485" t="str">
        <f>+IF('Merged data'!G2485&gt;='Merged data'!$P$2,(LN('Merged data'!G2485)-LN('Merged data'!$P$2))/(LN('Merged data'!$P$3)-LN('Merged data'!$P$2))*100," ")</f>
        <v xml:space="preserve"> </v>
      </c>
    </row>
    <row r="2486" spans="1:7" hidden="1" x14ac:dyDescent="0.25">
      <c r="A2486">
        <v>320</v>
      </c>
      <c r="B2486" t="s">
        <v>5252</v>
      </c>
      <c r="C2486">
        <v>1998</v>
      </c>
      <c r="D2486" t="s">
        <v>1135</v>
      </c>
      <c r="G2486" t="str">
        <f>+IF('Merged data'!G2486&gt;='Merged data'!$P$2,(LN('Merged data'!G2486)-LN('Merged data'!$P$2))/(LN('Merged data'!$P$3)-LN('Merged data'!$P$2))*100," ")</f>
        <v xml:space="preserve"> </v>
      </c>
    </row>
    <row r="2487" spans="1:7" hidden="1" x14ac:dyDescent="0.25">
      <c r="A2487">
        <v>324</v>
      </c>
      <c r="B2487" t="s">
        <v>5253</v>
      </c>
      <c r="C2487">
        <v>1998</v>
      </c>
      <c r="D2487" t="s">
        <v>7855</v>
      </c>
      <c r="G2487" t="str">
        <f>+IF('Merged data'!G2487&gt;='Merged data'!$P$2,(LN('Merged data'!G2487)-LN('Merged data'!$P$2))/(LN('Merged data'!$P$3)-LN('Merged data'!$P$2))*100," ")</f>
        <v xml:space="preserve"> </v>
      </c>
    </row>
    <row r="2488" spans="1:7" hidden="1" x14ac:dyDescent="0.25">
      <c r="A2488">
        <v>328</v>
      </c>
      <c r="B2488" t="s">
        <v>5254</v>
      </c>
      <c r="C2488">
        <v>1998</v>
      </c>
      <c r="D2488" t="s">
        <v>7856</v>
      </c>
      <c r="G2488" t="str">
        <f>+IF('Merged data'!G2488&gt;='Merged data'!$P$2,(LN('Merged data'!G2488)-LN('Merged data'!$P$2))/(LN('Merged data'!$P$3)-LN('Merged data'!$P$2))*100," ")</f>
        <v xml:space="preserve"> </v>
      </c>
    </row>
    <row r="2489" spans="1:7" hidden="1" x14ac:dyDescent="0.25">
      <c r="A2489">
        <v>332</v>
      </c>
      <c r="B2489" t="s">
        <v>5255</v>
      </c>
      <c r="C2489">
        <v>1998</v>
      </c>
      <c r="D2489" t="s">
        <v>7857</v>
      </c>
      <c r="G2489" t="str">
        <f>+IF('Merged data'!G2489&gt;='Merged data'!$P$2,(LN('Merged data'!G2489)-LN('Merged data'!$P$2))/(LN('Merged data'!$P$3)-LN('Merged data'!$P$2))*100," ")</f>
        <v xml:space="preserve"> </v>
      </c>
    </row>
    <row r="2490" spans="1:7" hidden="1" x14ac:dyDescent="0.25">
      <c r="A2490">
        <v>334</v>
      </c>
      <c r="B2490" t="s">
        <v>5256</v>
      </c>
      <c r="C2490">
        <v>1998</v>
      </c>
      <c r="D2490" t="s">
        <v>7858</v>
      </c>
      <c r="G2490" t="str">
        <f>+IF('Merged data'!G2490&gt;='Merged data'!$P$2,(LN('Merged data'!G2490)-LN('Merged data'!$P$2))/(LN('Merged data'!$P$3)-LN('Merged data'!$P$2))*100," ")</f>
        <v xml:space="preserve"> </v>
      </c>
    </row>
    <row r="2491" spans="1:7" hidden="1" x14ac:dyDescent="0.25">
      <c r="A2491">
        <v>336</v>
      </c>
      <c r="B2491" t="s">
        <v>5257</v>
      </c>
      <c r="C2491">
        <v>1998</v>
      </c>
      <c r="D2491" t="s">
        <v>7859</v>
      </c>
      <c r="G2491" t="str">
        <f>+IF('Merged data'!G2491&gt;='Merged data'!$P$2,(LN('Merged data'!G2491)-LN('Merged data'!$P$2))/(LN('Merged data'!$P$3)-LN('Merged data'!$P$2))*100," ")</f>
        <v xml:space="preserve"> </v>
      </c>
    </row>
    <row r="2492" spans="1:7" hidden="1" x14ac:dyDescent="0.25">
      <c r="A2492">
        <v>340</v>
      </c>
      <c r="B2492" t="s">
        <v>5258</v>
      </c>
      <c r="C2492">
        <v>1998</v>
      </c>
      <c r="D2492" t="s">
        <v>7860</v>
      </c>
      <c r="G2492" t="str">
        <f>+IF('Merged data'!G2492&gt;='Merged data'!$P$2,(LN('Merged data'!G2492)-LN('Merged data'!$P$2))/(LN('Merged data'!$P$3)-LN('Merged data'!$P$2))*100," ")</f>
        <v xml:space="preserve"> </v>
      </c>
    </row>
    <row r="2493" spans="1:7" hidden="1" x14ac:dyDescent="0.25">
      <c r="A2493">
        <v>344</v>
      </c>
      <c r="B2493" t="s">
        <v>5259</v>
      </c>
      <c r="C2493">
        <v>1998</v>
      </c>
      <c r="D2493" t="s">
        <v>7861</v>
      </c>
      <c r="G2493" t="str">
        <f>+IF('Merged data'!G2493&gt;='Merged data'!$P$2,(LN('Merged data'!G2493)-LN('Merged data'!$P$2))/(LN('Merged data'!$P$3)-LN('Merged data'!$P$2))*100," ")</f>
        <v xml:space="preserve"> </v>
      </c>
    </row>
    <row r="2494" spans="1:7" hidden="1" x14ac:dyDescent="0.25">
      <c r="A2494">
        <v>348</v>
      </c>
      <c r="B2494" t="s">
        <v>5260</v>
      </c>
      <c r="C2494">
        <v>1998</v>
      </c>
      <c r="D2494" t="s">
        <v>7862</v>
      </c>
      <c r="G2494" t="str">
        <f>+IF('Merged data'!G2494&gt;='Merged data'!$P$2,(LN('Merged data'!G2494)-LN('Merged data'!$P$2))/(LN('Merged data'!$P$3)-LN('Merged data'!$P$2))*100," ")</f>
        <v xml:space="preserve"> </v>
      </c>
    </row>
    <row r="2495" spans="1:7" hidden="1" x14ac:dyDescent="0.25">
      <c r="A2495">
        <v>352</v>
      </c>
      <c r="B2495" t="s">
        <v>5261</v>
      </c>
      <c r="C2495">
        <v>1998</v>
      </c>
      <c r="D2495" t="s">
        <v>7863</v>
      </c>
      <c r="G2495" t="str">
        <f>+IF('Merged data'!G2495&gt;='Merged data'!$P$2,(LN('Merged data'!G2495)-LN('Merged data'!$P$2))/(LN('Merged data'!$P$3)-LN('Merged data'!$P$2))*100," ")</f>
        <v xml:space="preserve"> </v>
      </c>
    </row>
    <row r="2496" spans="1:7" hidden="1" x14ac:dyDescent="0.25">
      <c r="A2496">
        <v>356</v>
      </c>
      <c r="B2496" t="s">
        <v>5262</v>
      </c>
      <c r="C2496">
        <v>1998</v>
      </c>
      <c r="D2496" t="s">
        <v>1038</v>
      </c>
      <c r="G2496" t="str">
        <f>+IF('Merged data'!G2496&gt;='Merged data'!$P$2,(LN('Merged data'!G2496)-LN('Merged data'!$P$2))/(LN('Merged data'!$P$3)-LN('Merged data'!$P$2))*100," ")</f>
        <v xml:space="preserve"> </v>
      </c>
    </row>
    <row r="2497" spans="1:7" hidden="1" x14ac:dyDescent="0.25">
      <c r="A2497">
        <v>360</v>
      </c>
      <c r="B2497" t="s">
        <v>5263</v>
      </c>
      <c r="C2497">
        <v>1998</v>
      </c>
      <c r="D2497" t="s">
        <v>7864</v>
      </c>
      <c r="G2497" t="str">
        <f>+IF('Merged data'!G2497&gt;='Merged data'!$P$2,(LN('Merged data'!G2497)-LN('Merged data'!$P$2))/(LN('Merged data'!$P$3)-LN('Merged data'!$P$2))*100," ")</f>
        <v xml:space="preserve"> </v>
      </c>
    </row>
    <row r="2498" spans="1:7" hidden="1" x14ac:dyDescent="0.25">
      <c r="A2498">
        <v>364</v>
      </c>
      <c r="B2498" t="s">
        <v>5264</v>
      </c>
      <c r="C2498">
        <v>1998</v>
      </c>
      <c r="D2498" t="s">
        <v>7865</v>
      </c>
      <c r="G2498" t="str">
        <f>+IF('Merged data'!G2498&gt;='Merged data'!$P$2,(LN('Merged data'!G2498)-LN('Merged data'!$P$2))/(LN('Merged data'!$P$3)-LN('Merged data'!$P$2))*100," ")</f>
        <v xml:space="preserve"> </v>
      </c>
    </row>
    <row r="2499" spans="1:7" hidden="1" x14ac:dyDescent="0.25">
      <c r="A2499">
        <v>368</v>
      </c>
      <c r="B2499" t="s">
        <v>5265</v>
      </c>
      <c r="C2499">
        <v>1998</v>
      </c>
      <c r="D2499" t="s">
        <v>7866</v>
      </c>
      <c r="G2499" t="str">
        <f>+IF('Merged data'!G2499&gt;='Merged data'!$P$2,(LN('Merged data'!G2499)-LN('Merged data'!$P$2))/(LN('Merged data'!$P$3)-LN('Merged data'!$P$2))*100," ")</f>
        <v xml:space="preserve"> </v>
      </c>
    </row>
    <row r="2500" spans="1:7" hidden="1" x14ac:dyDescent="0.25">
      <c r="A2500">
        <v>372</v>
      </c>
      <c r="B2500" t="s">
        <v>5266</v>
      </c>
      <c r="C2500">
        <v>1998</v>
      </c>
      <c r="D2500" t="s">
        <v>7867</v>
      </c>
      <c r="G2500" t="str">
        <f>+IF('Merged data'!G2500&gt;='Merged data'!$P$2,(LN('Merged data'!G2500)-LN('Merged data'!$P$2))/(LN('Merged data'!$P$3)-LN('Merged data'!$P$2))*100," ")</f>
        <v xml:space="preserve"> </v>
      </c>
    </row>
    <row r="2501" spans="1:7" hidden="1" x14ac:dyDescent="0.25">
      <c r="A2501">
        <v>376</v>
      </c>
      <c r="B2501" t="s">
        <v>5267</v>
      </c>
      <c r="C2501">
        <v>1998</v>
      </c>
      <c r="D2501" t="s">
        <v>7868</v>
      </c>
      <c r="G2501" t="str">
        <f>+IF('Merged data'!G2501&gt;='Merged data'!$P$2,(LN('Merged data'!G2501)-LN('Merged data'!$P$2))/(LN('Merged data'!$P$3)-LN('Merged data'!$P$2))*100," ")</f>
        <v xml:space="preserve"> </v>
      </c>
    </row>
    <row r="2502" spans="1:7" hidden="1" x14ac:dyDescent="0.25">
      <c r="A2502">
        <v>380</v>
      </c>
      <c r="B2502" t="s">
        <v>5268</v>
      </c>
      <c r="C2502">
        <v>1998</v>
      </c>
      <c r="D2502" t="s">
        <v>7869</v>
      </c>
      <c r="G2502" t="str">
        <f>+IF('Merged data'!G2502&gt;='Merged data'!$P$2,(LN('Merged data'!G2502)-LN('Merged data'!$P$2))/(LN('Merged data'!$P$3)-LN('Merged data'!$P$2))*100," ")</f>
        <v xml:space="preserve"> </v>
      </c>
    </row>
    <row r="2503" spans="1:7" hidden="1" x14ac:dyDescent="0.25">
      <c r="A2503">
        <v>384</v>
      </c>
      <c r="B2503" t="s">
        <v>5269</v>
      </c>
      <c r="C2503">
        <v>1998</v>
      </c>
      <c r="D2503" t="s">
        <v>7870</v>
      </c>
      <c r="G2503" t="str">
        <f>+IF('Merged data'!G2503&gt;='Merged data'!$P$2,(LN('Merged data'!G2503)-LN('Merged data'!$P$2))/(LN('Merged data'!$P$3)-LN('Merged data'!$P$2))*100," ")</f>
        <v xml:space="preserve"> </v>
      </c>
    </row>
    <row r="2504" spans="1:7" hidden="1" x14ac:dyDescent="0.25">
      <c r="A2504">
        <v>388</v>
      </c>
      <c r="B2504" t="s">
        <v>5270</v>
      </c>
      <c r="C2504">
        <v>1998</v>
      </c>
      <c r="D2504" t="s">
        <v>7871</v>
      </c>
      <c r="G2504" t="str">
        <f>+IF('Merged data'!G2504&gt;='Merged data'!$P$2,(LN('Merged data'!G2504)-LN('Merged data'!$P$2))/(LN('Merged data'!$P$3)-LN('Merged data'!$P$2))*100," ")</f>
        <v xml:space="preserve"> </v>
      </c>
    </row>
    <row r="2505" spans="1:7" hidden="1" x14ac:dyDescent="0.25">
      <c r="A2505">
        <v>392</v>
      </c>
      <c r="B2505" t="s">
        <v>5271</v>
      </c>
      <c r="C2505">
        <v>1998</v>
      </c>
      <c r="D2505" t="s">
        <v>7872</v>
      </c>
      <c r="G2505" t="str">
        <f>+IF('Merged data'!G2505&gt;='Merged data'!$P$2,(LN('Merged data'!G2505)-LN('Merged data'!$P$2))/(LN('Merged data'!$P$3)-LN('Merged data'!$P$2))*100," ")</f>
        <v xml:space="preserve"> </v>
      </c>
    </row>
    <row r="2506" spans="1:7" hidden="1" x14ac:dyDescent="0.25">
      <c r="A2506">
        <v>398</v>
      </c>
      <c r="B2506" t="s">
        <v>5272</v>
      </c>
      <c r="C2506">
        <v>1998</v>
      </c>
      <c r="D2506" t="s">
        <v>7873</v>
      </c>
      <c r="G2506" t="str">
        <f>+IF('Merged data'!G2506&gt;='Merged data'!$P$2,(LN('Merged data'!G2506)-LN('Merged data'!$P$2))/(LN('Merged data'!$P$3)-LN('Merged data'!$P$2))*100," ")</f>
        <v xml:space="preserve"> </v>
      </c>
    </row>
    <row r="2507" spans="1:7" hidden="1" x14ac:dyDescent="0.25">
      <c r="A2507">
        <v>400</v>
      </c>
      <c r="B2507" t="s">
        <v>5273</v>
      </c>
      <c r="C2507">
        <v>1998</v>
      </c>
      <c r="D2507" t="s">
        <v>7874</v>
      </c>
      <c r="G2507" t="str">
        <f>+IF('Merged data'!G2507&gt;='Merged data'!$P$2,(LN('Merged data'!G2507)-LN('Merged data'!$P$2))/(LN('Merged data'!$P$3)-LN('Merged data'!$P$2))*100," ")</f>
        <v xml:space="preserve"> </v>
      </c>
    </row>
    <row r="2508" spans="1:7" hidden="1" x14ac:dyDescent="0.25">
      <c r="A2508">
        <v>404</v>
      </c>
      <c r="B2508" t="s">
        <v>5274</v>
      </c>
      <c r="C2508">
        <v>1998</v>
      </c>
      <c r="D2508" t="s">
        <v>871</v>
      </c>
      <c r="G2508" t="str">
        <f>+IF('Merged data'!G2508&gt;='Merged data'!$P$2,(LN('Merged data'!G2508)-LN('Merged data'!$P$2))/(LN('Merged data'!$P$3)-LN('Merged data'!$P$2))*100," ")</f>
        <v xml:space="preserve"> </v>
      </c>
    </row>
    <row r="2509" spans="1:7" hidden="1" x14ac:dyDescent="0.25">
      <c r="A2509">
        <v>408</v>
      </c>
      <c r="B2509" t="s">
        <v>5275</v>
      </c>
      <c r="C2509">
        <v>1998</v>
      </c>
      <c r="D2509" t="s">
        <v>7875</v>
      </c>
      <c r="G2509" t="str">
        <f>+IF('Merged data'!G2509&gt;='Merged data'!$P$2,(LN('Merged data'!G2509)-LN('Merged data'!$P$2))/(LN('Merged data'!$P$3)-LN('Merged data'!$P$2))*100," ")</f>
        <v xml:space="preserve"> </v>
      </c>
    </row>
    <row r="2510" spans="1:7" hidden="1" x14ac:dyDescent="0.25">
      <c r="A2510">
        <v>410</v>
      </c>
      <c r="B2510" t="s">
        <v>5276</v>
      </c>
      <c r="C2510">
        <v>1998</v>
      </c>
      <c r="D2510" t="s">
        <v>7876</v>
      </c>
      <c r="G2510" t="str">
        <f>+IF('Merged data'!G2510&gt;='Merged data'!$P$2,(LN('Merged data'!G2510)-LN('Merged data'!$P$2))/(LN('Merged data'!$P$3)-LN('Merged data'!$P$2))*100," ")</f>
        <v xml:space="preserve"> </v>
      </c>
    </row>
    <row r="2511" spans="1:7" hidden="1" x14ac:dyDescent="0.25">
      <c r="A2511">
        <v>414</v>
      </c>
      <c r="B2511" t="s">
        <v>5277</v>
      </c>
      <c r="C2511">
        <v>1998</v>
      </c>
      <c r="D2511" t="s">
        <v>7877</v>
      </c>
      <c r="G2511" t="str">
        <f>+IF('Merged data'!G2511&gt;='Merged data'!$P$2,(LN('Merged data'!G2511)-LN('Merged data'!$P$2))/(LN('Merged data'!$P$3)-LN('Merged data'!$P$2))*100," ")</f>
        <v xml:space="preserve"> </v>
      </c>
    </row>
    <row r="2512" spans="1:7" hidden="1" x14ac:dyDescent="0.25">
      <c r="A2512">
        <v>417</v>
      </c>
      <c r="B2512" t="s">
        <v>5278</v>
      </c>
      <c r="C2512">
        <v>1998</v>
      </c>
      <c r="D2512" t="s">
        <v>7878</v>
      </c>
      <c r="G2512" t="str">
        <f>+IF('Merged data'!G2512&gt;='Merged data'!$P$2,(LN('Merged data'!G2512)-LN('Merged data'!$P$2))/(LN('Merged data'!$P$3)-LN('Merged data'!$P$2))*100," ")</f>
        <v xml:space="preserve"> </v>
      </c>
    </row>
    <row r="2513" spans="1:7" hidden="1" x14ac:dyDescent="0.25">
      <c r="A2513">
        <v>418</v>
      </c>
      <c r="B2513" t="s">
        <v>5279</v>
      </c>
      <c r="C2513">
        <v>1998</v>
      </c>
      <c r="D2513" t="s">
        <v>7879</v>
      </c>
      <c r="G2513" t="str">
        <f>+IF('Merged data'!G2513&gt;='Merged data'!$P$2,(LN('Merged data'!G2513)-LN('Merged data'!$P$2))/(LN('Merged data'!$P$3)-LN('Merged data'!$P$2))*100," ")</f>
        <v xml:space="preserve"> </v>
      </c>
    </row>
    <row r="2514" spans="1:7" hidden="1" x14ac:dyDescent="0.25">
      <c r="A2514">
        <v>419</v>
      </c>
      <c r="B2514" t="s">
        <v>5280</v>
      </c>
      <c r="C2514">
        <v>1998</v>
      </c>
      <c r="D2514" t="s">
        <v>7880</v>
      </c>
      <c r="G2514" t="str">
        <f>+IF('Merged data'!G2514&gt;='Merged data'!$P$2,(LN('Merged data'!G2514)-LN('Merged data'!$P$2))/(LN('Merged data'!$P$3)-LN('Merged data'!$P$2))*100," ")</f>
        <v xml:space="preserve"> </v>
      </c>
    </row>
    <row r="2515" spans="1:7" hidden="1" x14ac:dyDescent="0.25">
      <c r="A2515">
        <v>422</v>
      </c>
      <c r="B2515" t="s">
        <v>5281</v>
      </c>
      <c r="C2515">
        <v>1998</v>
      </c>
      <c r="D2515" t="s">
        <v>7881</v>
      </c>
      <c r="G2515" t="str">
        <f>+IF('Merged data'!G2515&gt;='Merged data'!$P$2,(LN('Merged data'!G2515)-LN('Merged data'!$P$2))/(LN('Merged data'!$P$3)-LN('Merged data'!$P$2))*100," ")</f>
        <v xml:space="preserve"> </v>
      </c>
    </row>
    <row r="2516" spans="1:7" hidden="1" x14ac:dyDescent="0.25">
      <c r="A2516">
        <v>426</v>
      </c>
      <c r="B2516" t="s">
        <v>5282</v>
      </c>
      <c r="C2516">
        <v>1998</v>
      </c>
      <c r="D2516" t="s">
        <v>7882</v>
      </c>
      <c r="G2516" t="str">
        <f>+IF('Merged data'!G2516&gt;='Merged data'!$P$2,(LN('Merged data'!G2516)-LN('Merged data'!$P$2))/(LN('Merged data'!$P$3)-LN('Merged data'!$P$2))*100," ")</f>
        <v xml:space="preserve"> </v>
      </c>
    </row>
    <row r="2517" spans="1:7" hidden="1" x14ac:dyDescent="0.25">
      <c r="A2517">
        <v>428</v>
      </c>
      <c r="B2517" t="s">
        <v>5283</v>
      </c>
      <c r="C2517">
        <v>1998</v>
      </c>
      <c r="D2517" t="s">
        <v>7883</v>
      </c>
      <c r="G2517" t="str">
        <f>+IF('Merged data'!G2517&gt;='Merged data'!$P$2,(LN('Merged data'!G2517)-LN('Merged data'!$P$2))/(LN('Merged data'!$P$3)-LN('Merged data'!$P$2))*100," ")</f>
        <v xml:space="preserve"> </v>
      </c>
    </row>
    <row r="2518" spans="1:7" hidden="1" x14ac:dyDescent="0.25">
      <c r="A2518">
        <v>430</v>
      </c>
      <c r="B2518" t="s">
        <v>5284</v>
      </c>
      <c r="C2518">
        <v>1998</v>
      </c>
      <c r="D2518" t="s">
        <v>7884</v>
      </c>
      <c r="G2518" t="str">
        <f>+IF('Merged data'!G2518&gt;='Merged data'!$P$2,(LN('Merged data'!G2518)-LN('Merged data'!$P$2))/(LN('Merged data'!$P$3)-LN('Merged data'!$P$2))*100," ")</f>
        <v xml:space="preserve"> </v>
      </c>
    </row>
    <row r="2519" spans="1:7" hidden="1" x14ac:dyDescent="0.25">
      <c r="A2519">
        <v>432</v>
      </c>
      <c r="B2519" t="s">
        <v>5285</v>
      </c>
      <c r="C2519">
        <v>1998</v>
      </c>
      <c r="D2519" t="s">
        <v>7885</v>
      </c>
      <c r="G2519" t="str">
        <f>+IF('Merged data'!G2519&gt;='Merged data'!$P$2,(LN('Merged data'!G2519)-LN('Merged data'!$P$2))/(LN('Merged data'!$P$3)-LN('Merged data'!$P$2))*100," ")</f>
        <v xml:space="preserve"> </v>
      </c>
    </row>
    <row r="2520" spans="1:7" hidden="1" x14ac:dyDescent="0.25">
      <c r="A2520">
        <v>434</v>
      </c>
      <c r="B2520" t="s">
        <v>5286</v>
      </c>
      <c r="C2520">
        <v>1998</v>
      </c>
      <c r="D2520" t="s">
        <v>7886</v>
      </c>
      <c r="G2520" t="str">
        <f>+IF('Merged data'!G2520&gt;='Merged data'!$P$2,(LN('Merged data'!G2520)-LN('Merged data'!$P$2))/(LN('Merged data'!$P$3)-LN('Merged data'!$P$2))*100," ")</f>
        <v xml:space="preserve"> </v>
      </c>
    </row>
    <row r="2521" spans="1:7" hidden="1" x14ac:dyDescent="0.25">
      <c r="A2521">
        <v>438</v>
      </c>
      <c r="B2521" t="s">
        <v>5287</v>
      </c>
      <c r="C2521">
        <v>1998</v>
      </c>
      <c r="D2521" t="s">
        <v>7887</v>
      </c>
      <c r="G2521" t="str">
        <f>+IF('Merged data'!G2521&gt;='Merged data'!$P$2,(LN('Merged data'!G2521)-LN('Merged data'!$P$2))/(LN('Merged data'!$P$3)-LN('Merged data'!$P$2))*100," ")</f>
        <v xml:space="preserve"> </v>
      </c>
    </row>
    <row r="2522" spans="1:7" hidden="1" x14ac:dyDescent="0.25">
      <c r="A2522">
        <v>440</v>
      </c>
      <c r="B2522" t="s">
        <v>5288</v>
      </c>
      <c r="C2522">
        <v>1998</v>
      </c>
      <c r="D2522" t="s">
        <v>7888</v>
      </c>
      <c r="G2522" t="str">
        <f>+IF('Merged data'!G2522&gt;='Merged data'!$P$2,(LN('Merged data'!G2522)-LN('Merged data'!$P$2))/(LN('Merged data'!$P$3)-LN('Merged data'!$P$2))*100," ")</f>
        <v xml:space="preserve"> </v>
      </c>
    </row>
    <row r="2523" spans="1:7" hidden="1" x14ac:dyDescent="0.25">
      <c r="A2523">
        <v>442</v>
      </c>
      <c r="B2523" t="s">
        <v>5289</v>
      </c>
      <c r="C2523">
        <v>1998</v>
      </c>
      <c r="D2523" t="s">
        <v>7889</v>
      </c>
      <c r="G2523" t="str">
        <f>+IF('Merged data'!G2523&gt;='Merged data'!$P$2,(LN('Merged data'!G2523)-LN('Merged data'!$P$2))/(LN('Merged data'!$P$3)-LN('Merged data'!$P$2))*100," ")</f>
        <v xml:space="preserve"> </v>
      </c>
    </row>
    <row r="2524" spans="1:7" hidden="1" x14ac:dyDescent="0.25">
      <c r="A2524">
        <v>446</v>
      </c>
      <c r="B2524" t="s">
        <v>5290</v>
      </c>
      <c r="C2524">
        <v>1998</v>
      </c>
      <c r="D2524" t="s">
        <v>7890</v>
      </c>
      <c r="G2524" t="str">
        <f>+IF('Merged data'!G2524&gt;='Merged data'!$P$2,(LN('Merged data'!G2524)-LN('Merged data'!$P$2))/(LN('Merged data'!$P$3)-LN('Merged data'!$P$2))*100," ")</f>
        <v xml:space="preserve"> </v>
      </c>
    </row>
    <row r="2525" spans="1:7" hidden="1" x14ac:dyDescent="0.25">
      <c r="A2525">
        <v>450</v>
      </c>
      <c r="B2525" t="s">
        <v>5291</v>
      </c>
      <c r="C2525">
        <v>1998</v>
      </c>
      <c r="D2525" t="s">
        <v>7891</v>
      </c>
      <c r="G2525" t="str">
        <f>+IF('Merged data'!G2525&gt;='Merged data'!$P$2,(LN('Merged data'!G2525)-LN('Merged data'!$P$2))/(LN('Merged data'!$P$3)-LN('Merged data'!$P$2))*100," ")</f>
        <v xml:space="preserve"> </v>
      </c>
    </row>
    <row r="2526" spans="1:7" hidden="1" x14ac:dyDescent="0.25">
      <c r="A2526">
        <v>454</v>
      </c>
      <c r="B2526" t="s">
        <v>5292</v>
      </c>
      <c r="C2526">
        <v>1998</v>
      </c>
      <c r="D2526" t="s">
        <v>7892</v>
      </c>
      <c r="G2526" t="str">
        <f>+IF('Merged data'!G2526&gt;='Merged data'!$P$2,(LN('Merged data'!G2526)-LN('Merged data'!$P$2))/(LN('Merged data'!$P$3)-LN('Merged data'!$P$2))*100," ")</f>
        <v xml:space="preserve"> </v>
      </c>
    </row>
    <row r="2527" spans="1:7" hidden="1" x14ac:dyDescent="0.25">
      <c r="A2527">
        <v>458</v>
      </c>
      <c r="B2527" t="s">
        <v>5293</v>
      </c>
      <c r="C2527">
        <v>1998</v>
      </c>
      <c r="D2527" t="s">
        <v>7893</v>
      </c>
      <c r="G2527" t="str">
        <f>+IF('Merged data'!G2527&gt;='Merged data'!$P$2,(LN('Merged data'!G2527)-LN('Merged data'!$P$2))/(LN('Merged data'!$P$3)-LN('Merged data'!$P$2))*100," ")</f>
        <v xml:space="preserve"> </v>
      </c>
    </row>
    <row r="2528" spans="1:7" hidden="1" x14ac:dyDescent="0.25">
      <c r="A2528">
        <v>462</v>
      </c>
      <c r="B2528" t="s">
        <v>5294</v>
      </c>
      <c r="C2528">
        <v>1998</v>
      </c>
      <c r="D2528" t="s">
        <v>7894</v>
      </c>
      <c r="G2528" t="str">
        <f>+IF('Merged data'!G2528&gt;='Merged data'!$P$2,(LN('Merged data'!G2528)-LN('Merged data'!$P$2))/(LN('Merged data'!$P$3)-LN('Merged data'!$P$2))*100," ")</f>
        <v xml:space="preserve"> </v>
      </c>
    </row>
    <row r="2529" spans="1:7" hidden="1" x14ac:dyDescent="0.25">
      <c r="A2529">
        <v>466</v>
      </c>
      <c r="B2529" t="s">
        <v>5295</v>
      </c>
      <c r="C2529">
        <v>1998</v>
      </c>
      <c r="D2529" t="s">
        <v>7895</v>
      </c>
      <c r="G2529" t="str">
        <f>+IF('Merged data'!G2529&gt;='Merged data'!$P$2,(LN('Merged data'!G2529)-LN('Merged data'!$P$2))/(LN('Merged data'!$P$3)-LN('Merged data'!$P$2))*100," ")</f>
        <v xml:space="preserve"> </v>
      </c>
    </row>
    <row r="2530" spans="1:7" hidden="1" x14ac:dyDescent="0.25">
      <c r="A2530">
        <v>470</v>
      </c>
      <c r="B2530" t="s">
        <v>5296</v>
      </c>
      <c r="C2530">
        <v>1998</v>
      </c>
      <c r="D2530" t="s">
        <v>7896</v>
      </c>
      <c r="G2530" t="str">
        <f>+IF('Merged data'!G2530&gt;='Merged data'!$P$2,(LN('Merged data'!G2530)-LN('Merged data'!$P$2))/(LN('Merged data'!$P$3)-LN('Merged data'!$P$2))*100," ")</f>
        <v xml:space="preserve"> </v>
      </c>
    </row>
    <row r="2531" spans="1:7" hidden="1" x14ac:dyDescent="0.25">
      <c r="A2531">
        <v>474</v>
      </c>
      <c r="B2531" t="s">
        <v>5297</v>
      </c>
      <c r="C2531">
        <v>1998</v>
      </c>
      <c r="D2531" t="s">
        <v>7897</v>
      </c>
      <c r="G2531" t="str">
        <f>+IF('Merged data'!G2531&gt;='Merged data'!$P$2,(LN('Merged data'!G2531)-LN('Merged data'!$P$2))/(LN('Merged data'!$P$3)-LN('Merged data'!$P$2))*100," ")</f>
        <v xml:space="preserve"> </v>
      </c>
    </row>
    <row r="2532" spans="1:7" hidden="1" x14ac:dyDescent="0.25">
      <c r="A2532">
        <v>478</v>
      </c>
      <c r="B2532" t="s">
        <v>5298</v>
      </c>
      <c r="C2532">
        <v>1998</v>
      </c>
      <c r="D2532" t="s">
        <v>7898</v>
      </c>
      <c r="G2532" t="str">
        <f>+IF('Merged data'!G2532&gt;='Merged data'!$P$2,(LN('Merged data'!G2532)-LN('Merged data'!$P$2))/(LN('Merged data'!$P$3)-LN('Merged data'!$P$2))*100," ")</f>
        <v xml:space="preserve"> </v>
      </c>
    </row>
    <row r="2533" spans="1:7" hidden="1" x14ac:dyDescent="0.25">
      <c r="A2533">
        <v>480</v>
      </c>
      <c r="B2533" t="s">
        <v>5299</v>
      </c>
      <c r="C2533">
        <v>1998</v>
      </c>
      <c r="D2533" t="s">
        <v>7899</v>
      </c>
      <c r="G2533" t="str">
        <f>+IF('Merged data'!G2533&gt;='Merged data'!$P$2,(LN('Merged data'!G2533)-LN('Merged data'!$P$2))/(LN('Merged data'!$P$3)-LN('Merged data'!$P$2))*100," ")</f>
        <v xml:space="preserve"> </v>
      </c>
    </row>
    <row r="2534" spans="1:7" hidden="1" x14ac:dyDescent="0.25">
      <c r="A2534">
        <v>484</v>
      </c>
      <c r="B2534" t="s">
        <v>5300</v>
      </c>
      <c r="C2534">
        <v>1998</v>
      </c>
      <c r="D2534" t="s">
        <v>7900</v>
      </c>
      <c r="G2534" t="str">
        <f>+IF('Merged data'!G2534&gt;='Merged data'!$P$2,(LN('Merged data'!G2534)-LN('Merged data'!$P$2))/(LN('Merged data'!$P$3)-LN('Merged data'!$P$2))*100," ")</f>
        <v xml:space="preserve"> </v>
      </c>
    </row>
    <row r="2535" spans="1:7" hidden="1" x14ac:dyDescent="0.25">
      <c r="A2535">
        <v>485</v>
      </c>
      <c r="B2535" t="s">
        <v>5301</v>
      </c>
      <c r="C2535">
        <v>1998</v>
      </c>
      <c r="D2535" t="s">
        <v>7901</v>
      </c>
      <c r="G2535" t="str">
        <f>+IF('Merged data'!G2535&gt;='Merged data'!$P$2,(LN('Merged data'!G2535)-LN('Merged data'!$P$2))/(LN('Merged data'!$P$3)-LN('Merged data'!$P$2))*100," ")</f>
        <v xml:space="preserve"> </v>
      </c>
    </row>
    <row r="2536" spans="1:7" hidden="1" x14ac:dyDescent="0.25">
      <c r="A2536">
        <v>492</v>
      </c>
      <c r="B2536" t="s">
        <v>5302</v>
      </c>
      <c r="C2536">
        <v>1998</v>
      </c>
      <c r="D2536" t="s">
        <v>7902</v>
      </c>
      <c r="G2536" t="str">
        <f>+IF('Merged data'!G2536&gt;='Merged data'!$P$2,(LN('Merged data'!G2536)-LN('Merged data'!$P$2))/(LN('Merged data'!$P$3)-LN('Merged data'!$P$2))*100," ")</f>
        <v xml:space="preserve"> </v>
      </c>
    </row>
    <row r="2537" spans="1:7" hidden="1" x14ac:dyDescent="0.25">
      <c r="A2537">
        <v>496</v>
      </c>
      <c r="B2537" t="s">
        <v>5303</v>
      </c>
      <c r="C2537">
        <v>1998</v>
      </c>
      <c r="D2537" t="s">
        <v>7903</v>
      </c>
      <c r="G2537" t="str">
        <f>+IF('Merged data'!G2537&gt;='Merged data'!$P$2,(LN('Merged data'!G2537)-LN('Merged data'!$P$2))/(LN('Merged data'!$P$3)-LN('Merged data'!$P$2))*100," ")</f>
        <v xml:space="preserve"> </v>
      </c>
    </row>
    <row r="2538" spans="1:7" hidden="1" x14ac:dyDescent="0.25">
      <c r="A2538">
        <v>498</v>
      </c>
      <c r="B2538" t="s">
        <v>5304</v>
      </c>
      <c r="C2538">
        <v>1998</v>
      </c>
      <c r="D2538" t="s">
        <v>7904</v>
      </c>
      <c r="G2538" t="str">
        <f>+IF('Merged data'!G2538&gt;='Merged data'!$P$2,(LN('Merged data'!G2538)-LN('Merged data'!$P$2))/(LN('Merged data'!$P$3)-LN('Merged data'!$P$2))*100," ")</f>
        <v xml:space="preserve"> </v>
      </c>
    </row>
    <row r="2539" spans="1:7" hidden="1" x14ac:dyDescent="0.25">
      <c r="A2539">
        <v>499</v>
      </c>
      <c r="B2539" t="s">
        <v>5305</v>
      </c>
      <c r="C2539">
        <v>1998</v>
      </c>
      <c r="D2539" t="s">
        <v>7905</v>
      </c>
      <c r="G2539" t="str">
        <f>+IF('Merged data'!G2539&gt;='Merged data'!$P$2,(LN('Merged data'!G2539)-LN('Merged data'!$P$2))/(LN('Merged data'!$P$3)-LN('Merged data'!$P$2))*100," ")</f>
        <v xml:space="preserve"> </v>
      </c>
    </row>
    <row r="2540" spans="1:7" hidden="1" x14ac:dyDescent="0.25">
      <c r="A2540">
        <v>500</v>
      </c>
      <c r="B2540" t="s">
        <v>5306</v>
      </c>
      <c r="C2540">
        <v>1998</v>
      </c>
      <c r="D2540" t="s">
        <v>7906</v>
      </c>
      <c r="G2540" t="str">
        <f>+IF('Merged data'!G2540&gt;='Merged data'!$P$2,(LN('Merged data'!G2540)-LN('Merged data'!$P$2))/(LN('Merged data'!$P$3)-LN('Merged data'!$P$2))*100," ")</f>
        <v xml:space="preserve"> </v>
      </c>
    </row>
    <row r="2541" spans="1:7" hidden="1" x14ac:dyDescent="0.25">
      <c r="A2541">
        <v>504</v>
      </c>
      <c r="B2541" t="s">
        <v>5307</v>
      </c>
      <c r="C2541">
        <v>1998</v>
      </c>
      <c r="D2541" t="s">
        <v>7907</v>
      </c>
      <c r="G2541" t="str">
        <f>+IF('Merged data'!G2541&gt;='Merged data'!$P$2,(LN('Merged data'!G2541)-LN('Merged data'!$P$2))/(LN('Merged data'!$P$3)-LN('Merged data'!$P$2))*100," ")</f>
        <v xml:space="preserve"> </v>
      </c>
    </row>
    <row r="2542" spans="1:7" hidden="1" x14ac:dyDescent="0.25">
      <c r="A2542">
        <v>508</v>
      </c>
      <c r="B2542" t="s">
        <v>5308</v>
      </c>
      <c r="C2542">
        <v>1998</v>
      </c>
      <c r="D2542" t="s">
        <v>7908</v>
      </c>
      <c r="G2542" t="str">
        <f>+IF('Merged data'!G2542&gt;='Merged data'!$P$2,(LN('Merged data'!G2542)-LN('Merged data'!$P$2))/(LN('Merged data'!$P$3)-LN('Merged data'!$P$2))*100," ")</f>
        <v xml:space="preserve"> </v>
      </c>
    </row>
    <row r="2543" spans="1:7" hidden="1" x14ac:dyDescent="0.25">
      <c r="A2543">
        <v>512</v>
      </c>
      <c r="B2543" t="s">
        <v>5309</v>
      </c>
      <c r="C2543">
        <v>1998</v>
      </c>
      <c r="D2543" t="s">
        <v>7909</v>
      </c>
      <c r="G2543" t="str">
        <f>+IF('Merged data'!G2543&gt;='Merged data'!$P$2,(LN('Merged data'!G2543)-LN('Merged data'!$P$2))/(LN('Merged data'!$P$3)-LN('Merged data'!$P$2))*100," ")</f>
        <v xml:space="preserve"> </v>
      </c>
    </row>
    <row r="2544" spans="1:7" hidden="1" x14ac:dyDescent="0.25">
      <c r="A2544">
        <v>513</v>
      </c>
      <c r="B2544" t="s">
        <v>5310</v>
      </c>
      <c r="C2544">
        <v>1998</v>
      </c>
      <c r="D2544" t="s">
        <v>7910</v>
      </c>
      <c r="G2544" t="str">
        <f>+IF('Merged data'!G2544&gt;='Merged data'!$P$2,(LN('Merged data'!G2544)-LN('Merged data'!$P$2))/(LN('Merged data'!$P$3)-LN('Merged data'!$P$2))*100," ")</f>
        <v xml:space="preserve"> </v>
      </c>
    </row>
    <row r="2545" spans="1:7" hidden="1" x14ac:dyDescent="0.25">
      <c r="A2545">
        <v>514</v>
      </c>
      <c r="B2545" t="s">
        <v>5311</v>
      </c>
      <c r="C2545">
        <v>1998</v>
      </c>
      <c r="D2545" t="s">
        <v>7911</v>
      </c>
      <c r="G2545" t="str">
        <f>+IF('Merged data'!G2545&gt;='Merged data'!$P$2,(LN('Merged data'!G2545)-LN('Merged data'!$P$2))/(LN('Merged data'!$P$3)-LN('Merged data'!$P$2))*100," ")</f>
        <v xml:space="preserve"> </v>
      </c>
    </row>
    <row r="2546" spans="1:7" hidden="1" x14ac:dyDescent="0.25">
      <c r="A2546">
        <v>515</v>
      </c>
      <c r="B2546" t="s">
        <v>5312</v>
      </c>
      <c r="C2546">
        <v>1998</v>
      </c>
      <c r="D2546" t="s">
        <v>7912</v>
      </c>
      <c r="G2546" t="str">
        <f>+IF('Merged data'!G2546&gt;='Merged data'!$P$2,(LN('Merged data'!G2546)-LN('Merged data'!$P$2))/(LN('Merged data'!$P$3)-LN('Merged data'!$P$2))*100," ")</f>
        <v xml:space="preserve"> </v>
      </c>
    </row>
    <row r="2547" spans="1:7" hidden="1" x14ac:dyDescent="0.25">
      <c r="A2547">
        <v>516</v>
      </c>
      <c r="B2547" t="s">
        <v>5313</v>
      </c>
      <c r="C2547">
        <v>1998</v>
      </c>
      <c r="D2547" t="s">
        <v>7913</v>
      </c>
      <c r="G2547" t="str">
        <f>+IF('Merged data'!G2547&gt;='Merged data'!$P$2,(LN('Merged data'!G2547)-LN('Merged data'!$P$2))/(LN('Merged data'!$P$3)-LN('Merged data'!$P$2))*100," ")</f>
        <v xml:space="preserve"> </v>
      </c>
    </row>
    <row r="2548" spans="1:7" hidden="1" x14ac:dyDescent="0.25">
      <c r="A2548">
        <v>518</v>
      </c>
      <c r="B2548" t="s">
        <v>5314</v>
      </c>
      <c r="C2548">
        <v>1998</v>
      </c>
      <c r="D2548" t="s">
        <v>7914</v>
      </c>
      <c r="G2548" t="str">
        <f>+IF('Merged data'!G2548&gt;='Merged data'!$P$2,(LN('Merged data'!G2548)-LN('Merged data'!$P$2))/(LN('Merged data'!$P$3)-LN('Merged data'!$P$2))*100," ")</f>
        <v xml:space="preserve"> </v>
      </c>
    </row>
    <row r="2549" spans="1:7" hidden="1" x14ac:dyDescent="0.25">
      <c r="A2549">
        <v>520</v>
      </c>
      <c r="B2549" t="s">
        <v>5315</v>
      </c>
      <c r="C2549">
        <v>1998</v>
      </c>
      <c r="D2549" t="s">
        <v>7915</v>
      </c>
      <c r="G2549" t="str">
        <f>+IF('Merged data'!G2549&gt;='Merged data'!$P$2,(LN('Merged data'!G2549)-LN('Merged data'!$P$2))/(LN('Merged data'!$P$3)-LN('Merged data'!$P$2))*100," ")</f>
        <v xml:space="preserve"> </v>
      </c>
    </row>
    <row r="2550" spans="1:7" hidden="1" x14ac:dyDescent="0.25">
      <c r="A2550">
        <v>524</v>
      </c>
      <c r="B2550" t="s">
        <v>5316</v>
      </c>
      <c r="C2550">
        <v>1998</v>
      </c>
      <c r="D2550" t="s">
        <v>7916</v>
      </c>
      <c r="G2550" t="str">
        <f>+IF('Merged data'!G2550&gt;='Merged data'!$P$2,(LN('Merged data'!G2550)-LN('Merged data'!$P$2))/(LN('Merged data'!$P$3)-LN('Merged data'!$P$2))*100," ")</f>
        <v xml:space="preserve"> </v>
      </c>
    </row>
    <row r="2551" spans="1:7" hidden="1" x14ac:dyDescent="0.25">
      <c r="A2551">
        <v>528</v>
      </c>
      <c r="B2551" t="s">
        <v>5317</v>
      </c>
      <c r="C2551">
        <v>1998</v>
      </c>
      <c r="D2551" t="s">
        <v>7917</v>
      </c>
      <c r="G2551" t="str">
        <f>+IF('Merged data'!G2551&gt;='Merged data'!$P$2,(LN('Merged data'!G2551)-LN('Merged data'!$P$2))/(LN('Merged data'!$P$3)-LN('Merged data'!$P$2))*100," ")</f>
        <v xml:space="preserve"> </v>
      </c>
    </row>
    <row r="2552" spans="1:7" hidden="1" x14ac:dyDescent="0.25">
      <c r="A2552">
        <v>531</v>
      </c>
      <c r="B2552" t="s">
        <v>5318</v>
      </c>
      <c r="C2552">
        <v>1998</v>
      </c>
      <c r="D2552" t="s">
        <v>7918</v>
      </c>
      <c r="G2552" t="str">
        <f>+IF('Merged data'!G2552&gt;='Merged data'!$P$2,(LN('Merged data'!G2552)-LN('Merged data'!$P$2))/(LN('Merged data'!$P$3)-LN('Merged data'!$P$2))*100," ")</f>
        <v xml:space="preserve"> </v>
      </c>
    </row>
    <row r="2553" spans="1:7" hidden="1" x14ac:dyDescent="0.25">
      <c r="A2553">
        <v>533</v>
      </c>
      <c r="B2553" t="s">
        <v>5319</v>
      </c>
      <c r="C2553">
        <v>1998</v>
      </c>
      <c r="D2553" t="s">
        <v>7919</v>
      </c>
      <c r="G2553" t="str">
        <f>+IF('Merged data'!G2553&gt;='Merged data'!$P$2,(LN('Merged data'!G2553)-LN('Merged data'!$P$2))/(LN('Merged data'!$P$3)-LN('Merged data'!$P$2))*100," ")</f>
        <v xml:space="preserve"> </v>
      </c>
    </row>
    <row r="2554" spans="1:7" hidden="1" x14ac:dyDescent="0.25">
      <c r="A2554">
        <v>534</v>
      </c>
      <c r="B2554" t="s">
        <v>5320</v>
      </c>
      <c r="C2554">
        <v>1998</v>
      </c>
      <c r="D2554" t="s">
        <v>7920</v>
      </c>
      <c r="G2554" t="str">
        <f>+IF('Merged data'!G2554&gt;='Merged data'!$P$2,(LN('Merged data'!G2554)-LN('Merged data'!$P$2))/(LN('Merged data'!$P$3)-LN('Merged data'!$P$2))*100," ")</f>
        <v xml:space="preserve"> </v>
      </c>
    </row>
    <row r="2555" spans="1:7" hidden="1" x14ac:dyDescent="0.25">
      <c r="A2555">
        <v>535</v>
      </c>
      <c r="B2555" t="s">
        <v>5321</v>
      </c>
      <c r="C2555">
        <v>1998</v>
      </c>
      <c r="D2555" t="s">
        <v>7921</v>
      </c>
      <c r="G2555" t="str">
        <f>+IF('Merged data'!G2555&gt;='Merged data'!$P$2,(LN('Merged data'!G2555)-LN('Merged data'!$P$2))/(LN('Merged data'!$P$3)-LN('Merged data'!$P$2))*100," ")</f>
        <v xml:space="preserve"> </v>
      </c>
    </row>
    <row r="2556" spans="1:7" hidden="1" x14ac:dyDescent="0.25">
      <c r="A2556">
        <v>540</v>
      </c>
      <c r="B2556" t="s">
        <v>5322</v>
      </c>
      <c r="C2556">
        <v>1998</v>
      </c>
      <c r="D2556" t="s">
        <v>7922</v>
      </c>
      <c r="G2556" t="str">
        <f>+IF('Merged data'!G2556&gt;='Merged data'!$P$2,(LN('Merged data'!G2556)-LN('Merged data'!$P$2))/(LN('Merged data'!$P$3)-LN('Merged data'!$P$2))*100," ")</f>
        <v xml:space="preserve"> </v>
      </c>
    </row>
    <row r="2557" spans="1:7" hidden="1" x14ac:dyDescent="0.25">
      <c r="A2557">
        <v>543</v>
      </c>
      <c r="B2557" t="s">
        <v>5323</v>
      </c>
      <c r="C2557">
        <v>1998</v>
      </c>
      <c r="D2557" t="s">
        <v>7923</v>
      </c>
      <c r="G2557" t="str">
        <f>+IF('Merged data'!G2557&gt;='Merged data'!$P$2,(LN('Merged data'!G2557)-LN('Merged data'!$P$2))/(LN('Merged data'!$P$3)-LN('Merged data'!$P$2))*100," ")</f>
        <v xml:space="preserve"> </v>
      </c>
    </row>
    <row r="2558" spans="1:7" hidden="1" x14ac:dyDescent="0.25">
      <c r="A2558">
        <v>548</v>
      </c>
      <c r="B2558" t="s">
        <v>5324</v>
      </c>
      <c r="C2558">
        <v>1998</v>
      </c>
      <c r="D2558" t="s">
        <v>7924</v>
      </c>
      <c r="G2558" t="str">
        <f>+IF('Merged data'!G2558&gt;='Merged data'!$P$2,(LN('Merged data'!G2558)-LN('Merged data'!$P$2))/(LN('Merged data'!$P$3)-LN('Merged data'!$P$2))*100," ")</f>
        <v xml:space="preserve"> </v>
      </c>
    </row>
    <row r="2559" spans="1:7" hidden="1" x14ac:dyDescent="0.25">
      <c r="A2559">
        <v>554</v>
      </c>
      <c r="B2559" t="s">
        <v>5325</v>
      </c>
      <c r="C2559">
        <v>1998</v>
      </c>
      <c r="D2559" t="s">
        <v>7925</v>
      </c>
      <c r="G2559" t="str">
        <f>+IF('Merged data'!G2559&gt;='Merged data'!$P$2,(LN('Merged data'!G2559)-LN('Merged data'!$P$2))/(LN('Merged data'!$P$3)-LN('Merged data'!$P$2))*100," ")</f>
        <v xml:space="preserve"> </v>
      </c>
    </row>
    <row r="2560" spans="1:7" hidden="1" x14ac:dyDescent="0.25">
      <c r="A2560">
        <v>558</v>
      </c>
      <c r="B2560" t="s">
        <v>5326</v>
      </c>
      <c r="C2560">
        <v>1998</v>
      </c>
      <c r="D2560" t="s">
        <v>1151</v>
      </c>
      <c r="G2560" t="str">
        <f>+IF('Merged data'!G2560&gt;='Merged data'!$P$2,(LN('Merged data'!G2560)-LN('Merged data'!$P$2))/(LN('Merged data'!$P$3)-LN('Merged data'!$P$2))*100," ")</f>
        <v xml:space="preserve"> </v>
      </c>
    </row>
    <row r="2561" spans="1:7" hidden="1" x14ac:dyDescent="0.25">
      <c r="A2561">
        <v>562</v>
      </c>
      <c r="B2561" t="s">
        <v>5327</v>
      </c>
      <c r="C2561">
        <v>1998</v>
      </c>
      <c r="D2561" t="s">
        <v>922</v>
      </c>
      <c r="G2561" t="str">
        <f>+IF('Merged data'!G2561&gt;='Merged data'!$P$2,(LN('Merged data'!G2561)-LN('Merged data'!$P$2))/(LN('Merged data'!$P$3)-LN('Merged data'!$P$2))*100," ")</f>
        <v xml:space="preserve"> </v>
      </c>
    </row>
    <row r="2562" spans="1:7" hidden="1" x14ac:dyDescent="0.25">
      <c r="A2562">
        <v>566</v>
      </c>
      <c r="B2562" t="s">
        <v>5328</v>
      </c>
      <c r="C2562">
        <v>1998</v>
      </c>
      <c r="D2562" t="s">
        <v>7926</v>
      </c>
      <c r="G2562" t="str">
        <f>+IF('Merged data'!G2562&gt;='Merged data'!$P$2,(LN('Merged data'!G2562)-LN('Merged data'!$P$2))/(LN('Merged data'!$P$3)-LN('Merged data'!$P$2))*100," ")</f>
        <v xml:space="preserve"> </v>
      </c>
    </row>
    <row r="2563" spans="1:7" hidden="1" x14ac:dyDescent="0.25">
      <c r="A2563">
        <v>570</v>
      </c>
      <c r="B2563" t="s">
        <v>5329</v>
      </c>
      <c r="C2563">
        <v>1998</v>
      </c>
      <c r="D2563" t="s">
        <v>7927</v>
      </c>
      <c r="G2563" t="str">
        <f>+IF('Merged data'!G2563&gt;='Merged data'!$P$2,(LN('Merged data'!G2563)-LN('Merged data'!$P$2))/(LN('Merged data'!$P$3)-LN('Merged data'!$P$2))*100," ")</f>
        <v xml:space="preserve"> </v>
      </c>
    </row>
    <row r="2564" spans="1:7" hidden="1" x14ac:dyDescent="0.25">
      <c r="A2564">
        <v>574</v>
      </c>
      <c r="B2564" t="s">
        <v>5330</v>
      </c>
      <c r="C2564">
        <v>1998</v>
      </c>
      <c r="D2564" t="s">
        <v>7928</v>
      </c>
      <c r="G2564" t="str">
        <f>+IF('Merged data'!G2564&gt;='Merged data'!$P$2,(LN('Merged data'!G2564)-LN('Merged data'!$P$2))/(LN('Merged data'!$P$3)-LN('Merged data'!$P$2))*100," ")</f>
        <v xml:space="preserve"> </v>
      </c>
    </row>
    <row r="2565" spans="1:7" hidden="1" x14ac:dyDescent="0.25">
      <c r="A2565">
        <v>578</v>
      </c>
      <c r="B2565" t="s">
        <v>5331</v>
      </c>
      <c r="C2565">
        <v>1998</v>
      </c>
      <c r="D2565" t="s">
        <v>7929</v>
      </c>
      <c r="G2565" t="str">
        <f>+IF('Merged data'!G2565&gt;='Merged data'!$P$2,(LN('Merged data'!G2565)-LN('Merged data'!$P$2))/(LN('Merged data'!$P$3)-LN('Merged data'!$P$2))*100," ")</f>
        <v xml:space="preserve"> </v>
      </c>
    </row>
    <row r="2566" spans="1:7" hidden="1" x14ac:dyDescent="0.25">
      <c r="A2566">
        <v>580</v>
      </c>
      <c r="B2566" t="s">
        <v>5332</v>
      </c>
      <c r="C2566">
        <v>1998</v>
      </c>
      <c r="D2566" t="s">
        <v>7930</v>
      </c>
      <c r="G2566" t="str">
        <f>+IF('Merged data'!G2566&gt;='Merged data'!$P$2,(LN('Merged data'!G2566)-LN('Merged data'!$P$2))/(LN('Merged data'!$P$3)-LN('Merged data'!$P$2))*100," ")</f>
        <v xml:space="preserve"> </v>
      </c>
    </row>
    <row r="2567" spans="1:7" hidden="1" x14ac:dyDescent="0.25">
      <c r="A2567">
        <v>581</v>
      </c>
      <c r="B2567" t="s">
        <v>5333</v>
      </c>
      <c r="C2567">
        <v>1998</v>
      </c>
      <c r="D2567" t="s">
        <v>7931</v>
      </c>
      <c r="G2567" t="str">
        <f>+IF('Merged data'!G2567&gt;='Merged data'!$P$2,(LN('Merged data'!G2567)-LN('Merged data'!$P$2))/(LN('Merged data'!$P$3)-LN('Merged data'!$P$2))*100," ")</f>
        <v xml:space="preserve"> </v>
      </c>
    </row>
    <row r="2568" spans="1:7" hidden="1" x14ac:dyDescent="0.25">
      <c r="A2568">
        <v>583</v>
      </c>
      <c r="B2568" t="s">
        <v>5334</v>
      </c>
      <c r="C2568">
        <v>1998</v>
      </c>
      <c r="D2568" t="s">
        <v>7932</v>
      </c>
      <c r="G2568" t="str">
        <f>+IF('Merged data'!G2568&gt;='Merged data'!$P$2,(LN('Merged data'!G2568)-LN('Merged data'!$P$2))/(LN('Merged data'!$P$3)-LN('Merged data'!$P$2))*100," ")</f>
        <v xml:space="preserve"> </v>
      </c>
    </row>
    <row r="2569" spans="1:7" hidden="1" x14ac:dyDescent="0.25">
      <c r="A2569">
        <v>584</v>
      </c>
      <c r="B2569" t="s">
        <v>5335</v>
      </c>
      <c r="C2569">
        <v>1998</v>
      </c>
      <c r="D2569" t="s">
        <v>7933</v>
      </c>
      <c r="G2569" t="str">
        <f>+IF('Merged data'!G2569&gt;='Merged data'!$P$2,(LN('Merged data'!G2569)-LN('Merged data'!$P$2))/(LN('Merged data'!$P$3)-LN('Merged data'!$P$2))*100," ")</f>
        <v xml:space="preserve"> </v>
      </c>
    </row>
    <row r="2570" spans="1:7" hidden="1" x14ac:dyDescent="0.25">
      <c r="A2570">
        <v>585</v>
      </c>
      <c r="B2570" t="s">
        <v>5336</v>
      </c>
      <c r="C2570">
        <v>1998</v>
      </c>
      <c r="D2570" t="s">
        <v>7934</v>
      </c>
      <c r="G2570" t="str">
        <f>+IF('Merged data'!G2570&gt;='Merged data'!$P$2,(LN('Merged data'!G2570)-LN('Merged data'!$P$2))/(LN('Merged data'!$P$3)-LN('Merged data'!$P$2))*100," ")</f>
        <v xml:space="preserve"> </v>
      </c>
    </row>
    <row r="2571" spans="1:7" hidden="1" x14ac:dyDescent="0.25">
      <c r="A2571">
        <v>586</v>
      </c>
      <c r="B2571" t="s">
        <v>5337</v>
      </c>
      <c r="C2571">
        <v>1998</v>
      </c>
      <c r="D2571" t="s">
        <v>7935</v>
      </c>
      <c r="G2571" t="str">
        <f>+IF('Merged data'!G2571&gt;='Merged data'!$P$2,(LN('Merged data'!G2571)-LN('Merged data'!$P$2))/(LN('Merged data'!$P$3)-LN('Merged data'!$P$2))*100," ")</f>
        <v xml:space="preserve"> </v>
      </c>
    </row>
    <row r="2572" spans="1:7" hidden="1" x14ac:dyDescent="0.25">
      <c r="A2572">
        <v>591</v>
      </c>
      <c r="B2572" t="s">
        <v>5338</v>
      </c>
      <c r="C2572">
        <v>1998</v>
      </c>
      <c r="D2572" t="s">
        <v>7936</v>
      </c>
      <c r="G2572" t="str">
        <f>+IF('Merged data'!G2572&gt;='Merged data'!$P$2,(LN('Merged data'!G2572)-LN('Merged data'!$P$2))/(LN('Merged data'!$P$3)-LN('Merged data'!$P$2))*100," ")</f>
        <v xml:space="preserve"> </v>
      </c>
    </row>
    <row r="2573" spans="1:7" hidden="1" x14ac:dyDescent="0.25">
      <c r="A2573">
        <v>598</v>
      </c>
      <c r="B2573" t="s">
        <v>5339</v>
      </c>
      <c r="C2573">
        <v>1998</v>
      </c>
      <c r="D2573" t="s">
        <v>7937</v>
      </c>
      <c r="G2573" t="str">
        <f>+IF('Merged data'!G2573&gt;='Merged data'!$P$2,(LN('Merged data'!G2573)-LN('Merged data'!$P$2))/(LN('Merged data'!$P$3)-LN('Merged data'!$P$2))*100," ")</f>
        <v xml:space="preserve"> </v>
      </c>
    </row>
    <row r="2574" spans="1:7" hidden="1" x14ac:dyDescent="0.25">
      <c r="A2574">
        <v>600</v>
      </c>
      <c r="B2574" t="s">
        <v>5340</v>
      </c>
      <c r="C2574">
        <v>1998</v>
      </c>
      <c r="D2574" t="s">
        <v>7938</v>
      </c>
      <c r="G2574" t="str">
        <f>+IF('Merged data'!G2574&gt;='Merged data'!$P$2,(LN('Merged data'!G2574)-LN('Merged data'!$P$2))/(LN('Merged data'!$P$3)-LN('Merged data'!$P$2))*100," ")</f>
        <v xml:space="preserve"> </v>
      </c>
    </row>
    <row r="2575" spans="1:7" hidden="1" x14ac:dyDescent="0.25">
      <c r="A2575">
        <v>604</v>
      </c>
      <c r="B2575" t="s">
        <v>5341</v>
      </c>
      <c r="C2575">
        <v>1998</v>
      </c>
      <c r="D2575" t="s">
        <v>7939</v>
      </c>
      <c r="G2575" t="str">
        <f>+IF('Merged data'!G2575&gt;='Merged data'!$P$2,(LN('Merged data'!G2575)-LN('Merged data'!$P$2))/(LN('Merged data'!$P$3)-LN('Merged data'!$P$2))*100," ")</f>
        <v xml:space="preserve"> </v>
      </c>
    </row>
    <row r="2576" spans="1:7" hidden="1" x14ac:dyDescent="0.25">
      <c r="A2576">
        <v>608</v>
      </c>
      <c r="B2576" t="s">
        <v>5342</v>
      </c>
      <c r="C2576">
        <v>1998</v>
      </c>
      <c r="D2576" t="s">
        <v>1055</v>
      </c>
      <c r="G2576" t="str">
        <f>+IF('Merged data'!G2576&gt;='Merged data'!$P$2,(LN('Merged data'!G2576)-LN('Merged data'!$P$2))/(LN('Merged data'!$P$3)-LN('Merged data'!$P$2))*100," ")</f>
        <v xml:space="preserve"> </v>
      </c>
    </row>
    <row r="2577" spans="1:7" hidden="1" x14ac:dyDescent="0.25">
      <c r="A2577">
        <v>612</v>
      </c>
      <c r="B2577" t="s">
        <v>5343</v>
      </c>
      <c r="C2577">
        <v>1998</v>
      </c>
      <c r="D2577" t="s">
        <v>7940</v>
      </c>
      <c r="G2577" t="str">
        <f>+IF('Merged data'!G2577&gt;='Merged data'!$P$2,(LN('Merged data'!G2577)-LN('Merged data'!$P$2))/(LN('Merged data'!$P$3)-LN('Merged data'!$P$2))*100," ")</f>
        <v xml:space="preserve"> </v>
      </c>
    </row>
    <row r="2578" spans="1:7" hidden="1" x14ac:dyDescent="0.25">
      <c r="A2578">
        <v>616</v>
      </c>
      <c r="B2578" t="s">
        <v>5344</v>
      </c>
      <c r="C2578">
        <v>1998</v>
      </c>
      <c r="D2578" t="s">
        <v>7941</v>
      </c>
      <c r="G2578" t="str">
        <f>+IF('Merged data'!G2578&gt;='Merged data'!$P$2,(LN('Merged data'!G2578)-LN('Merged data'!$P$2))/(LN('Merged data'!$P$3)-LN('Merged data'!$P$2))*100," ")</f>
        <v xml:space="preserve"> </v>
      </c>
    </row>
    <row r="2579" spans="1:7" hidden="1" x14ac:dyDescent="0.25">
      <c r="A2579">
        <v>620</v>
      </c>
      <c r="B2579" t="s">
        <v>5345</v>
      </c>
      <c r="C2579">
        <v>1998</v>
      </c>
      <c r="D2579" t="s">
        <v>7942</v>
      </c>
      <c r="G2579" t="str">
        <f>+IF('Merged data'!G2579&gt;='Merged data'!$P$2,(LN('Merged data'!G2579)-LN('Merged data'!$P$2))/(LN('Merged data'!$P$3)-LN('Merged data'!$P$2))*100," ")</f>
        <v xml:space="preserve"> </v>
      </c>
    </row>
    <row r="2580" spans="1:7" hidden="1" x14ac:dyDescent="0.25">
      <c r="A2580">
        <v>624</v>
      </c>
      <c r="B2580" t="s">
        <v>5346</v>
      </c>
      <c r="C2580">
        <v>1998</v>
      </c>
      <c r="D2580" t="s">
        <v>7943</v>
      </c>
      <c r="G2580" t="str">
        <f>+IF('Merged data'!G2580&gt;='Merged data'!$P$2,(LN('Merged data'!G2580)-LN('Merged data'!$P$2))/(LN('Merged data'!$P$3)-LN('Merged data'!$P$2))*100," ")</f>
        <v xml:space="preserve"> </v>
      </c>
    </row>
    <row r="2581" spans="1:7" hidden="1" x14ac:dyDescent="0.25">
      <c r="A2581">
        <v>626</v>
      </c>
      <c r="B2581" t="s">
        <v>5347</v>
      </c>
      <c r="C2581">
        <v>1998</v>
      </c>
      <c r="D2581" t="s">
        <v>7944</v>
      </c>
      <c r="G2581" t="str">
        <f>+IF('Merged data'!G2581&gt;='Merged data'!$P$2,(LN('Merged data'!G2581)-LN('Merged data'!$P$2))/(LN('Merged data'!$P$3)-LN('Merged data'!$P$2))*100," ")</f>
        <v xml:space="preserve"> </v>
      </c>
    </row>
    <row r="2582" spans="1:7" hidden="1" x14ac:dyDescent="0.25">
      <c r="A2582">
        <v>630</v>
      </c>
      <c r="B2582" t="s">
        <v>5348</v>
      </c>
      <c r="C2582">
        <v>1998</v>
      </c>
      <c r="D2582" t="s">
        <v>7945</v>
      </c>
      <c r="G2582" t="str">
        <f>+IF('Merged data'!G2582&gt;='Merged data'!$P$2,(LN('Merged data'!G2582)-LN('Merged data'!$P$2))/(LN('Merged data'!$P$3)-LN('Merged data'!$P$2))*100," ")</f>
        <v xml:space="preserve"> </v>
      </c>
    </row>
    <row r="2583" spans="1:7" hidden="1" x14ac:dyDescent="0.25">
      <c r="A2583">
        <v>634</v>
      </c>
      <c r="B2583" t="s">
        <v>5349</v>
      </c>
      <c r="C2583">
        <v>1998</v>
      </c>
      <c r="D2583" t="s">
        <v>7946</v>
      </c>
      <c r="G2583" t="str">
        <f>+IF('Merged data'!G2583&gt;='Merged data'!$P$2,(LN('Merged data'!G2583)-LN('Merged data'!$P$2))/(LN('Merged data'!$P$3)-LN('Merged data'!$P$2))*100," ")</f>
        <v xml:space="preserve"> </v>
      </c>
    </row>
    <row r="2584" spans="1:7" hidden="1" x14ac:dyDescent="0.25">
      <c r="A2584">
        <v>638</v>
      </c>
      <c r="B2584" t="s">
        <v>5350</v>
      </c>
      <c r="C2584">
        <v>1998</v>
      </c>
      <c r="D2584" t="s">
        <v>7947</v>
      </c>
      <c r="G2584" t="str">
        <f>+IF('Merged data'!G2584&gt;='Merged data'!$P$2,(LN('Merged data'!G2584)-LN('Merged data'!$P$2))/(LN('Merged data'!$P$3)-LN('Merged data'!$P$2))*100," ")</f>
        <v xml:space="preserve"> </v>
      </c>
    </row>
    <row r="2585" spans="1:7" hidden="1" x14ac:dyDescent="0.25">
      <c r="A2585">
        <v>642</v>
      </c>
      <c r="B2585" t="s">
        <v>5351</v>
      </c>
      <c r="C2585">
        <v>1998</v>
      </c>
      <c r="D2585" t="s">
        <v>7948</v>
      </c>
      <c r="G2585" t="str">
        <f>+IF('Merged data'!G2585&gt;='Merged data'!$P$2,(LN('Merged data'!G2585)-LN('Merged data'!$P$2))/(LN('Merged data'!$P$3)-LN('Merged data'!$P$2))*100," ")</f>
        <v xml:space="preserve"> </v>
      </c>
    </row>
    <row r="2586" spans="1:7" hidden="1" x14ac:dyDescent="0.25">
      <c r="A2586">
        <v>643</v>
      </c>
      <c r="B2586" t="s">
        <v>5352</v>
      </c>
      <c r="C2586">
        <v>1998</v>
      </c>
      <c r="D2586" t="s">
        <v>7949</v>
      </c>
      <c r="G2586" t="str">
        <f>+IF('Merged data'!G2586&gt;='Merged data'!$P$2,(LN('Merged data'!G2586)-LN('Merged data'!$P$2))/(LN('Merged data'!$P$3)-LN('Merged data'!$P$2))*100," ")</f>
        <v xml:space="preserve"> </v>
      </c>
    </row>
    <row r="2587" spans="1:7" hidden="1" x14ac:dyDescent="0.25">
      <c r="A2587">
        <v>646</v>
      </c>
      <c r="B2587" t="s">
        <v>5353</v>
      </c>
      <c r="C2587">
        <v>1998</v>
      </c>
      <c r="D2587" t="s">
        <v>7950</v>
      </c>
      <c r="G2587" t="str">
        <f>+IF('Merged data'!G2587&gt;='Merged data'!$P$2,(LN('Merged data'!G2587)-LN('Merged data'!$P$2))/(LN('Merged data'!$P$3)-LN('Merged data'!$P$2))*100," ")</f>
        <v xml:space="preserve"> </v>
      </c>
    </row>
    <row r="2588" spans="1:7" hidden="1" x14ac:dyDescent="0.25">
      <c r="A2588">
        <v>652</v>
      </c>
      <c r="B2588" t="s">
        <v>5354</v>
      </c>
      <c r="C2588">
        <v>1998</v>
      </c>
      <c r="D2588" t="s">
        <v>7951</v>
      </c>
      <c r="G2588" t="str">
        <f>+IF('Merged data'!G2588&gt;='Merged data'!$P$2,(LN('Merged data'!G2588)-LN('Merged data'!$P$2))/(LN('Merged data'!$P$3)-LN('Merged data'!$P$2))*100," ")</f>
        <v xml:space="preserve"> </v>
      </c>
    </row>
    <row r="2589" spans="1:7" hidden="1" x14ac:dyDescent="0.25">
      <c r="A2589">
        <v>654</v>
      </c>
      <c r="B2589" t="s">
        <v>5355</v>
      </c>
      <c r="C2589">
        <v>1998</v>
      </c>
      <c r="D2589" t="s">
        <v>7952</v>
      </c>
      <c r="G2589" t="str">
        <f>+IF('Merged data'!G2589&gt;='Merged data'!$P$2,(LN('Merged data'!G2589)-LN('Merged data'!$P$2))/(LN('Merged data'!$P$3)-LN('Merged data'!$P$2))*100," ")</f>
        <v xml:space="preserve"> </v>
      </c>
    </row>
    <row r="2590" spans="1:7" hidden="1" x14ac:dyDescent="0.25">
      <c r="A2590">
        <v>659</v>
      </c>
      <c r="B2590" t="s">
        <v>5356</v>
      </c>
      <c r="C2590">
        <v>1998</v>
      </c>
      <c r="D2590" t="s">
        <v>7953</v>
      </c>
      <c r="G2590" t="str">
        <f>+IF('Merged data'!G2590&gt;='Merged data'!$P$2,(LN('Merged data'!G2590)-LN('Merged data'!$P$2))/(LN('Merged data'!$P$3)-LN('Merged data'!$P$2))*100," ")</f>
        <v xml:space="preserve"> </v>
      </c>
    </row>
    <row r="2591" spans="1:7" hidden="1" x14ac:dyDescent="0.25">
      <c r="A2591">
        <v>660</v>
      </c>
      <c r="B2591" t="s">
        <v>5357</v>
      </c>
      <c r="C2591">
        <v>1998</v>
      </c>
      <c r="D2591" t="s">
        <v>7954</v>
      </c>
      <c r="G2591" t="str">
        <f>+IF('Merged data'!G2591&gt;='Merged data'!$P$2,(LN('Merged data'!G2591)-LN('Merged data'!$P$2))/(LN('Merged data'!$P$3)-LN('Merged data'!$P$2))*100," ")</f>
        <v xml:space="preserve"> </v>
      </c>
    </row>
    <row r="2592" spans="1:7" hidden="1" x14ac:dyDescent="0.25">
      <c r="A2592">
        <v>662</v>
      </c>
      <c r="B2592" t="s">
        <v>5358</v>
      </c>
      <c r="C2592">
        <v>1998</v>
      </c>
      <c r="D2592" t="s">
        <v>7955</v>
      </c>
      <c r="G2592" t="str">
        <f>+IF('Merged data'!G2592&gt;='Merged data'!$P$2,(LN('Merged data'!G2592)-LN('Merged data'!$P$2))/(LN('Merged data'!$P$3)-LN('Merged data'!$P$2))*100," ")</f>
        <v xml:space="preserve"> </v>
      </c>
    </row>
    <row r="2593" spans="1:7" hidden="1" x14ac:dyDescent="0.25">
      <c r="A2593">
        <v>663</v>
      </c>
      <c r="B2593" t="s">
        <v>5359</v>
      </c>
      <c r="C2593">
        <v>1998</v>
      </c>
      <c r="D2593" t="s">
        <v>7956</v>
      </c>
      <c r="G2593" t="str">
        <f>+IF('Merged data'!G2593&gt;='Merged data'!$P$2,(LN('Merged data'!G2593)-LN('Merged data'!$P$2))/(LN('Merged data'!$P$3)-LN('Merged data'!$P$2))*100," ")</f>
        <v xml:space="preserve"> </v>
      </c>
    </row>
    <row r="2594" spans="1:7" hidden="1" x14ac:dyDescent="0.25">
      <c r="A2594">
        <v>666</v>
      </c>
      <c r="B2594" t="s">
        <v>5360</v>
      </c>
      <c r="C2594">
        <v>1998</v>
      </c>
      <c r="D2594" t="s">
        <v>7957</v>
      </c>
      <c r="G2594" t="str">
        <f>+IF('Merged data'!G2594&gt;='Merged data'!$P$2,(LN('Merged data'!G2594)-LN('Merged data'!$P$2))/(LN('Merged data'!$P$3)-LN('Merged data'!$P$2))*100," ")</f>
        <v xml:space="preserve"> </v>
      </c>
    </row>
    <row r="2595" spans="1:7" hidden="1" x14ac:dyDescent="0.25">
      <c r="A2595">
        <v>670</v>
      </c>
      <c r="B2595" t="s">
        <v>5361</v>
      </c>
      <c r="C2595">
        <v>1998</v>
      </c>
      <c r="D2595" t="s">
        <v>7958</v>
      </c>
      <c r="G2595" t="str">
        <f>+IF('Merged data'!G2595&gt;='Merged data'!$P$2,(LN('Merged data'!G2595)-LN('Merged data'!$P$2))/(LN('Merged data'!$P$3)-LN('Merged data'!$P$2))*100," ")</f>
        <v xml:space="preserve"> </v>
      </c>
    </row>
    <row r="2596" spans="1:7" hidden="1" x14ac:dyDescent="0.25">
      <c r="A2596">
        <v>674</v>
      </c>
      <c r="B2596" t="s">
        <v>5362</v>
      </c>
      <c r="C2596">
        <v>1998</v>
      </c>
      <c r="D2596" t="s">
        <v>7959</v>
      </c>
      <c r="G2596" t="str">
        <f>+IF('Merged data'!G2596&gt;='Merged data'!$P$2,(LN('Merged data'!G2596)-LN('Merged data'!$P$2))/(LN('Merged data'!$P$3)-LN('Merged data'!$P$2))*100," ")</f>
        <v xml:space="preserve"> </v>
      </c>
    </row>
    <row r="2597" spans="1:7" hidden="1" x14ac:dyDescent="0.25">
      <c r="A2597">
        <v>678</v>
      </c>
      <c r="B2597" t="s">
        <v>5363</v>
      </c>
      <c r="C2597">
        <v>1998</v>
      </c>
      <c r="D2597" t="s">
        <v>7960</v>
      </c>
      <c r="G2597" t="str">
        <f>+IF('Merged data'!G2597&gt;='Merged data'!$P$2,(LN('Merged data'!G2597)-LN('Merged data'!$P$2))/(LN('Merged data'!$P$3)-LN('Merged data'!$P$2))*100," ")</f>
        <v xml:space="preserve"> </v>
      </c>
    </row>
    <row r="2598" spans="1:7" hidden="1" x14ac:dyDescent="0.25">
      <c r="A2598">
        <v>682</v>
      </c>
      <c r="B2598" t="s">
        <v>5364</v>
      </c>
      <c r="C2598">
        <v>1998</v>
      </c>
      <c r="D2598" t="s">
        <v>7961</v>
      </c>
      <c r="G2598" t="str">
        <f>+IF('Merged data'!G2598&gt;='Merged data'!$P$2,(LN('Merged data'!G2598)-LN('Merged data'!$P$2))/(LN('Merged data'!$P$3)-LN('Merged data'!$P$2))*100," ")</f>
        <v xml:space="preserve"> </v>
      </c>
    </row>
    <row r="2599" spans="1:7" hidden="1" x14ac:dyDescent="0.25">
      <c r="A2599">
        <v>686</v>
      </c>
      <c r="B2599" t="s">
        <v>5365</v>
      </c>
      <c r="C2599">
        <v>1998</v>
      </c>
      <c r="D2599" t="s">
        <v>7962</v>
      </c>
      <c r="G2599" t="str">
        <f>+IF('Merged data'!G2599&gt;='Merged data'!$P$2,(LN('Merged data'!G2599)-LN('Merged data'!$P$2))/(LN('Merged data'!$P$3)-LN('Merged data'!$P$2))*100," ")</f>
        <v xml:space="preserve"> </v>
      </c>
    </row>
    <row r="2600" spans="1:7" hidden="1" x14ac:dyDescent="0.25">
      <c r="A2600">
        <v>688</v>
      </c>
      <c r="B2600" t="s">
        <v>5366</v>
      </c>
      <c r="C2600">
        <v>1998</v>
      </c>
      <c r="D2600" t="s">
        <v>7963</v>
      </c>
      <c r="G2600" t="str">
        <f>+IF('Merged data'!G2600&gt;='Merged data'!$P$2,(LN('Merged data'!G2600)-LN('Merged data'!$P$2))/(LN('Merged data'!$P$3)-LN('Merged data'!$P$2))*100," ")</f>
        <v xml:space="preserve"> </v>
      </c>
    </row>
    <row r="2601" spans="1:7" hidden="1" x14ac:dyDescent="0.25">
      <c r="A2601">
        <v>690</v>
      </c>
      <c r="B2601" t="s">
        <v>5367</v>
      </c>
      <c r="C2601">
        <v>1998</v>
      </c>
      <c r="D2601" t="s">
        <v>7964</v>
      </c>
      <c r="G2601" t="str">
        <f>+IF('Merged data'!G2601&gt;='Merged data'!$P$2,(LN('Merged data'!G2601)-LN('Merged data'!$P$2))/(LN('Merged data'!$P$3)-LN('Merged data'!$P$2))*100," ")</f>
        <v xml:space="preserve"> </v>
      </c>
    </row>
    <row r="2602" spans="1:7" hidden="1" x14ac:dyDescent="0.25">
      <c r="A2602">
        <v>694</v>
      </c>
      <c r="B2602" t="s">
        <v>5368</v>
      </c>
      <c r="C2602">
        <v>1998</v>
      </c>
      <c r="D2602" t="s">
        <v>7965</v>
      </c>
      <c r="G2602" t="str">
        <f>+IF('Merged data'!G2602&gt;='Merged data'!$P$2,(LN('Merged data'!G2602)-LN('Merged data'!$P$2))/(LN('Merged data'!$P$3)-LN('Merged data'!$P$2))*100," ")</f>
        <v xml:space="preserve"> </v>
      </c>
    </row>
    <row r="2603" spans="1:7" hidden="1" x14ac:dyDescent="0.25">
      <c r="A2603">
        <v>702</v>
      </c>
      <c r="B2603" t="s">
        <v>5369</v>
      </c>
      <c r="C2603">
        <v>1998</v>
      </c>
      <c r="D2603" t="s">
        <v>7966</v>
      </c>
      <c r="G2603" t="str">
        <f>+IF('Merged data'!G2603&gt;='Merged data'!$P$2,(LN('Merged data'!G2603)-LN('Merged data'!$P$2))/(LN('Merged data'!$P$3)-LN('Merged data'!$P$2))*100," ")</f>
        <v xml:space="preserve"> </v>
      </c>
    </row>
    <row r="2604" spans="1:7" hidden="1" x14ac:dyDescent="0.25">
      <c r="A2604">
        <v>703</v>
      </c>
      <c r="B2604" t="s">
        <v>5370</v>
      </c>
      <c r="C2604">
        <v>1998</v>
      </c>
      <c r="D2604" t="s">
        <v>7967</v>
      </c>
      <c r="G2604" t="str">
        <f>+IF('Merged data'!G2604&gt;='Merged data'!$P$2,(LN('Merged data'!G2604)-LN('Merged data'!$P$2))/(LN('Merged data'!$P$3)-LN('Merged data'!$P$2))*100," ")</f>
        <v xml:space="preserve"> </v>
      </c>
    </row>
    <row r="2605" spans="1:7" hidden="1" x14ac:dyDescent="0.25">
      <c r="A2605">
        <v>704</v>
      </c>
      <c r="B2605" t="s">
        <v>5371</v>
      </c>
      <c r="C2605">
        <v>1998</v>
      </c>
      <c r="D2605" t="s">
        <v>7968</v>
      </c>
      <c r="G2605" t="str">
        <f>+IF('Merged data'!G2605&gt;='Merged data'!$P$2,(LN('Merged data'!G2605)-LN('Merged data'!$P$2))/(LN('Merged data'!$P$3)-LN('Merged data'!$P$2))*100," ")</f>
        <v xml:space="preserve"> </v>
      </c>
    </row>
    <row r="2606" spans="1:7" hidden="1" x14ac:dyDescent="0.25">
      <c r="A2606">
        <v>705</v>
      </c>
      <c r="B2606" t="s">
        <v>5372</v>
      </c>
      <c r="C2606">
        <v>1998</v>
      </c>
      <c r="D2606" t="s">
        <v>7969</v>
      </c>
      <c r="G2606" t="str">
        <f>+IF('Merged data'!G2606&gt;='Merged data'!$P$2,(LN('Merged data'!G2606)-LN('Merged data'!$P$2))/(LN('Merged data'!$P$3)-LN('Merged data'!$P$2))*100," ")</f>
        <v xml:space="preserve"> </v>
      </c>
    </row>
    <row r="2607" spans="1:7" hidden="1" x14ac:dyDescent="0.25">
      <c r="A2607">
        <v>706</v>
      </c>
      <c r="B2607" t="s">
        <v>5373</v>
      </c>
      <c r="C2607">
        <v>1998</v>
      </c>
      <c r="D2607" t="s">
        <v>7970</v>
      </c>
      <c r="G2607" t="str">
        <f>+IF('Merged data'!G2607&gt;='Merged data'!$P$2,(LN('Merged data'!G2607)-LN('Merged data'!$P$2))/(LN('Merged data'!$P$3)-LN('Merged data'!$P$2))*100," ")</f>
        <v xml:space="preserve"> </v>
      </c>
    </row>
    <row r="2608" spans="1:7" hidden="1" x14ac:dyDescent="0.25">
      <c r="A2608">
        <v>710</v>
      </c>
      <c r="B2608" t="s">
        <v>5374</v>
      </c>
      <c r="C2608">
        <v>1998</v>
      </c>
      <c r="D2608" t="s">
        <v>909</v>
      </c>
      <c r="G2608" t="str">
        <f>+IF('Merged data'!G2608&gt;='Merged data'!$P$2,(LN('Merged data'!G2608)-LN('Merged data'!$P$2))/(LN('Merged data'!$P$3)-LN('Merged data'!$P$2))*100," ")</f>
        <v xml:space="preserve"> </v>
      </c>
    </row>
    <row r="2609" spans="1:7" hidden="1" x14ac:dyDescent="0.25">
      <c r="A2609">
        <v>716</v>
      </c>
      <c r="B2609" t="s">
        <v>5375</v>
      </c>
      <c r="C2609">
        <v>1998</v>
      </c>
      <c r="D2609" t="s">
        <v>7971</v>
      </c>
      <c r="G2609" t="str">
        <f>+IF('Merged data'!G2609&gt;='Merged data'!$P$2,(LN('Merged data'!G2609)-LN('Merged data'!$P$2))/(LN('Merged data'!$P$3)-LN('Merged data'!$P$2))*100," ")</f>
        <v xml:space="preserve"> </v>
      </c>
    </row>
    <row r="2610" spans="1:7" hidden="1" x14ac:dyDescent="0.25">
      <c r="A2610">
        <v>722</v>
      </c>
      <c r="B2610" t="s">
        <v>5376</v>
      </c>
      <c r="C2610">
        <v>1998</v>
      </c>
      <c r="D2610" t="s">
        <v>7972</v>
      </c>
      <c r="G2610" t="str">
        <f>+IF('Merged data'!G2610&gt;='Merged data'!$P$2,(LN('Merged data'!G2610)-LN('Merged data'!$P$2))/(LN('Merged data'!$P$3)-LN('Merged data'!$P$2))*100," ")</f>
        <v xml:space="preserve"> </v>
      </c>
    </row>
    <row r="2611" spans="1:7" hidden="1" x14ac:dyDescent="0.25">
      <c r="A2611">
        <v>724</v>
      </c>
      <c r="B2611" t="s">
        <v>5377</v>
      </c>
      <c r="C2611">
        <v>1998</v>
      </c>
      <c r="D2611" t="s">
        <v>7973</v>
      </c>
      <c r="G2611" t="str">
        <f>+IF('Merged data'!G2611&gt;='Merged data'!$P$2,(LN('Merged data'!G2611)-LN('Merged data'!$P$2))/(LN('Merged data'!$P$3)-LN('Merged data'!$P$2))*100," ")</f>
        <v xml:space="preserve"> </v>
      </c>
    </row>
    <row r="2612" spans="1:7" hidden="1" x14ac:dyDescent="0.25">
      <c r="A2612">
        <v>728</v>
      </c>
      <c r="B2612" t="s">
        <v>5378</v>
      </c>
      <c r="C2612">
        <v>1998</v>
      </c>
      <c r="D2612" t="s">
        <v>7974</v>
      </c>
      <c r="G2612" t="str">
        <f>+IF('Merged data'!G2612&gt;='Merged data'!$P$2,(LN('Merged data'!G2612)-LN('Merged data'!$P$2))/(LN('Merged data'!$P$3)-LN('Merged data'!$P$2))*100," ")</f>
        <v xml:space="preserve"> </v>
      </c>
    </row>
    <row r="2613" spans="1:7" hidden="1" x14ac:dyDescent="0.25">
      <c r="A2613">
        <v>729</v>
      </c>
      <c r="B2613" t="s">
        <v>5379</v>
      </c>
      <c r="C2613">
        <v>1998</v>
      </c>
      <c r="D2613" t="s">
        <v>7975</v>
      </c>
      <c r="G2613" t="str">
        <f>+IF('Merged data'!G2613&gt;='Merged data'!$P$2,(LN('Merged data'!G2613)-LN('Merged data'!$P$2))/(LN('Merged data'!$P$3)-LN('Merged data'!$P$2))*100," ")</f>
        <v xml:space="preserve"> </v>
      </c>
    </row>
    <row r="2614" spans="1:7" hidden="1" x14ac:dyDescent="0.25">
      <c r="A2614">
        <v>732</v>
      </c>
      <c r="B2614" t="s">
        <v>5380</v>
      </c>
      <c r="C2614">
        <v>1998</v>
      </c>
      <c r="D2614" t="s">
        <v>7976</v>
      </c>
      <c r="G2614" t="str">
        <f>+IF('Merged data'!G2614&gt;='Merged data'!$P$2,(LN('Merged data'!G2614)-LN('Merged data'!$P$2))/(LN('Merged data'!$P$3)-LN('Merged data'!$P$2))*100," ")</f>
        <v xml:space="preserve"> </v>
      </c>
    </row>
    <row r="2615" spans="1:7" hidden="1" x14ac:dyDescent="0.25">
      <c r="A2615">
        <v>738</v>
      </c>
      <c r="B2615" t="s">
        <v>5381</v>
      </c>
      <c r="C2615">
        <v>1998</v>
      </c>
      <c r="D2615" t="s">
        <v>7977</v>
      </c>
      <c r="G2615" t="str">
        <f>+IF('Merged data'!G2615&gt;='Merged data'!$P$2,(LN('Merged data'!G2615)-LN('Merged data'!$P$2))/(LN('Merged data'!$P$3)-LN('Merged data'!$P$2))*100," ")</f>
        <v xml:space="preserve"> </v>
      </c>
    </row>
    <row r="2616" spans="1:7" hidden="1" x14ac:dyDescent="0.25">
      <c r="A2616">
        <v>740</v>
      </c>
      <c r="B2616" t="s">
        <v>5382</v>
      </c>
      <c r="C2616">
        <v>1998</v>
      </c>
      <c r="D2616" t="s">
        <v>7978</v>
      </c>
      <c r="G2616" t="str">
        <f>+IF('Merged data'!G2616&gt;='Merged data'!$P$2,(LN('Merged data'!G2616)-LN('Merged data'!$P$2))/(LN('Merged data'!$P$3)-LN('Merged data'!$P$2))*100," ")</f>
        <v xml:space="preserve"> </v>
      </c>
    </row>
    <row r="2617" spans="1:7" hidden="1" x14ac:dyDescent="0.25">
      <c r="A2617">
        <v>744</v>
      </c>
      <c r="B2617" t="s">
        <v>5383</v>
      </c>
      <c r="C2617">
        <v>1998</v>
      </c>
      <c r="D2617" t="s">
        <v>7979</v>
      </c>
      <c r="G2617" t="str">
        <f>+IF('Merged data'!G2617&gt;='Merged data'!$P$2,(LN('Merged data'!G2617)-LN('Merged data'!$P$2))/(LN('Merged data'!$P$3)-LN('Merged data'!$P$2))*100," ")</f>
        <v xml:space="preserve"> </v>
      </c>
    </row>
    <row r="2618" spans="1:7" hidden="1" x14ac:dyDescent="0.25">
      <c r="A2618">
        <v>746</v>
      </c>
      <c r="B2618" t="s">
        <v>5384</v>
      </c>
      <c r="C2618">
        <v>1998</v>
      </c>
      <c r="D2618" t="s">
        <v>7980</v>
      </c>
      <c r="G2618" t="str">
        <f>+IF('Merged data'!G2618&gt;='Merged data'!$P$2,(LN('Merged data'!G2618)-LN('Merged data'!$P$2))/(LN('Merged data'!$P$3)-LN('Merged data'!$P$2))*100," ")</f>
        <v xml:space="preserve"> </v>
      </c>
    </row>
    <row r="2619" spans="1:7" hidden="1" x14ac:dyDescent="0.25">
      <c r="A2619">
        <v>747</v>
      </c>
      <c r="B2619" t="s">
        <v>5385</v>
      </c>
      <c r="C2619">
        <v>1998</v>
      </c>
      <c r="D2619" t="s">
        <v>7981</v>
      </c>
      <c r="G2619" t="str">
        <f>+IF('Merged data'!G2619&gt;='Merged data'!$P$2,(LN('Merged data'!G2619)-LN('Merged data'!$P$2))/(LN('Merged data'!$P$3)-LN('Merged data'!$P$2))*100," ")</f>
        <v xml:space="preserve"> </v>
      </c>
    </row>
    <row r="2620" spans="1:7" hidden="1" x14ac:dyDescent="0.25">
      <c r="A2620">
        <v>748</v>
      </c>
      <c r="B2620" t="s">
        <v>5386</v>
      </c>
      <c r="C2620">
        <v>1998</v>
      </c>
      <c r="D2620" t="s">
        <v>7982</v>
      </c>
      <c r="G2620" t="str">
        <f>+IF('Merged data'!G2620&gt;='Merged data'!$P$2,(LN('Merged data'!G2620)-LN('Merged data'!$P$2))/(LN('Merged data'!$P$3)-LN('Merged data'!$P$2))*100," ")</f>
        <v xml:space="preserve"> </v>
      </c>
    </row>
    <row r="2621" spans="1:7" hidden="1" x14ac:dyDescent="0.25">
      <c r="A2621">
        <v>752</v>
      </c>
      <c r="B2621" t="s">
        <v>5387</v>
      </c>
      <c r="C2621">
        <v>1998</v>
      </c>
      <c r="D2621" t="s">
        <v>7983</v>
      </c>
      <c r="G2621" t="str">
        <f>+IF('Merged data'!G2621&gt;='Merged data'!$P$2,(LN('Merged data'!G2621)-LN('Merged data'!$P$2))/(LN('Merged data'!$P$3)-LN('Merged data'!$P$2))*100," ")</f>
        <v xml:space="preserve"> </v>
      </c>
    </row>
    <row r="2622" spans="1:7" hidden="1" x14ac:dyDescent="0.25">
      <c r="A2622">
        <v>753</v>
      </c>
      <c r="B2622" t="s">
        <v>5388</v>
      </c>
      <c r="C2622">
        <v>1998</v>
      </c>
      <c r="D2622" t="s">
        <v>7984</v>
      </c>
      <c r="G2622" t="str">
        <f>+IF('Merged data'!G2622&gt;='Merged data'!$P$2,(LN('Merged data'!G2622)-LN('Merged data'!$P$2))/(LN('Merged data'!$P$3)-LN('Merged data'!$P$2))*100," ")</f>
        <v xml:space="preserve"> </v>
      </c>
    </row>
    <row r="2623" spans="1:7" hidden="1" x14ac:dyDescent="0.25">
      <c r="A2623">
        <v>756</v>
      </c>
      <c r="B2623" t="s">
        <v>5389</v>
      </c>
      <c r="C2623">
        <v>1998</v>
      </c>
      <c r="D2623" t="s">
        <v>7985</v>
      </c>
      <c r="G2623" t="str">
        <f>+IF('Merged data'!G2623&gt;='Merged data'!$P$2,(LN('Merged data'!G2623)-LN('Merged data'!$P$2))/(LN('Merged data'!$P$3)-LN('Merged data'!$P$2))*100," ")</f>
        <v xml:space="preserve"> </v>
      </c>
    </row>
    <row r="2624" spans="1:7" hidden="1" x14ac:dyDescent="0.25">
      <c r="A2624">
        <v>760</v>
      </c>
      <c r="B2624" t="s">
        <v>5390</v>
      </c>
      <c r="C2624">
        <v>1998</v>
      </c>
      <c r="D2624" t="s">
        <v>7986</v>
      </c>
      <c r="G2624" t="str">
        <f>+IF('Merged data'!G2624&gt;='Merged data'!$P$2,(LN('Merged data'!G2624)-LN('Merged data'!$P$2))/(LN('Merged data'!$P$3)-LN('Merged data'!$P$2))*100," ")</f>
        <v xml:space="preserve"> </v>
      </c>
    </row>
    <row r="2625" spans="1:7" hidden="1" x14ac:dyDescent="0.25">
      <c r="A2625">
        <v>762</v>
      </c>
      <c r="B2625" t="s">
        <v>5391</v>
      </c>
      <c r="C2625">
        <v>1998</v>
      </c>
      <c r="D2625" t="s">
        <v>7987</v>
      </c>
      <c r="G2625" t="str">
        <f>+IF('Merged data'!G2625&gt;='Merged data'!$P$2,(LN('Merged data'!G2625)-LN('Merged data'!$P$2))/(LN('Merged data'!$P$3)-LN('Merged data'!$P$2))*100," ")</f>
        <v xml:space="preserve"> </v>
      </c>
    </row>
    <row r="2626" spans="1:7" hidden="1" x14ac:dyDescent="0.25">
      <c r="A2626">
        <v>764</v>
      </c>
      <c r="B2626" t="s">
        <v>5392</v>
      </c>
      <c r="C2626">
        <v>1998</v>
      </c>
      <c r="D2626" t="s">
        <v>7988</v>
      </c>
      <c r="G2626" t="str">
        <f>+IF('Merged data'!G2626&gt;='Merged data'!$P$2,(LN('Merged data'!G2626)-LN('Merged data'!$P$2))/(LN('Merged data'!$P$3)-LN('Merged data'!$P$2))*100," ")</f>
        <v xml:space="preserve"> </v>
      </c>
    </row>
    <row r="2627" spans="1:7" hidden="1" x14ac:dyDescent="0.25">
      <c r="A2627">
        <v>768</v>
      </c>
      <c r="B2627" t="s">
        <v>5393</v>
      </c>
      <c r="C2627">
        <v>1998</v>
      </c>
      <c r="D2627" t="s">
        <v>920</v>
      </c>
      <c r="G2627" t="str">
        <f>+IF('Merged data'!G2627&gt;='Merged data'!$P$2,(LN('Merged data'!G2627)-LN('Merged data'!$P$2))/(LN('Merged data'!$P$3)-LN('Merged data'!$P$2))*100," ")</f>
        <v xml:space="preserve"> </v>
      </c>
    </row>
    <row r="2628" spans="1:7" hidden="1" x14ac:dyDescent="0.25">
      <c r="A2628">
        <v>772</v>
      </c>
      <c r="B2628" t="s">
        <v>5394</v>
      </c>
      <c r="C2628">
        <v>1998</v>
      </c>
      <c r="D2628" t="s">
        <v>7989</v>
      </c>
      <c r="G2628" t="str">
        <f>+IF('Merged data'!G2628&gt;='Merged data'!$P$2,(LN('Merged data'!G2628)-LN('Merged data'!$P$2))/(LN('Merged data'!$P$3)-LN('Merged data'!$P$2))*100," ")</f>
        <v xml:space="preserve"> </v>
      </c>
    </row>
    <row r="2629" spans="1:7" hidden="1" x14ac:dyDescent="0.25">
      <c r="A2629">
        <v>776</v>
      </c>
      <c r="B2629" t="s">
        <v>5395</v>
      </c>
      <c r="C2629">
        <v>1998</v>
      </c>
      <c r="D2629" t="s">
        <v>7990</v>
      </c>
      <c r="G2629" t="str">
        <f>+IF('Merged data'!G2629&gt;='Merged data'!$P$2,(LN('Merged data'!G2629)-LN('Merged data'!$P$2))/(LN('Merged data'!$P$3)-LN('Merged data'!$P$2))*100," ")</f>
        <v xml:space="preserve"> </v>
      </c>
    </row>
    <row r="2630" spans="1:7" hidden="1" x14ac:dyDescent="0.25">
      <c r="A2630">
        <v>780</v>
      </c>
      <c r="B2630" t="s">
        <v>5396</v>
      </c>
      <c r="C2630">
        <v>1998</v>
      </c>
      <c r="D2630" t="s">
        <v>7991</v>
      </c>
      <c r="G2630" t="str">
        <f>+IF('Merged data'!G2630&gt;='Merged data'!$P$2,(LN('Merged data'!G2630)-LN('Merged data'!$P$2))/(LN('Merged data'!$P$3)-LN('Merged data'!$P$2))*100," ")</f>
        <v xml:space="preserve"> </v>
      </c>
    </row>
    <row r="2631" spans="1:7" hidden="1" x14ac:dyDescent="0.25">
      <c r="A2631">
        <v>784</v>
      </c>
      <c r="B2631" t="s">
        <v>5397</v>
      </c>
      <c r="C2631">
        <v>1998</v>
      </c>
      <c r="D2631" t="s">
        <v>7992</v>
      </c>
      <c r="G2631" t="str">
        <f>+IF('Merged data'!G2631&gt;='Merged data'!$P$2,(LN('Merged data'!G2631)-LN('Merged data'!$P$2))/(LN('Merged data'!$P$3)-LN('Merged data'!$P$2))*100," ")</f>
        <v xml:space="preserve"> </v>
      </c>
    </row>
    <row r="2632" spans="1:7" hidden="1" x14ac:dyDescent="0.25">
      <c r="A2632">
        <v>788</v>
      </c>
      <c r="B2632" t="s">
        <v>5398</v>
      </c>
      <c r="C2632">
        <v>1998</v>
      </c>
      <c r="D2632" t="s">
        <v>7993</v>
      </c>
      <c r="G2632" t="str">
        <f>+IF('Merged data'!G2632&gt;='Merged data'!$P$2,(LN('Merged data'!G2632)-LN('Merged data'!$P$2))/(LN('Merged data'!$P$3)-LN('Merged data'!$P$2))*100," ")</f>
        <v xml:space="preserve"> </v>
      </c>
    </row>
    <row r="2633" spans="1:7" hidden="1" x14ac:dyDescent="0.25">
      <c r="A2633">
        <v>792</v>
      </c>
      <c r="B2633" t="s">
        <v>5399</v>
      </c>
      <c r="C2633">
        <v>1998</v>
      </c>
      <c r="D2633" t="s">
        <v>1001</v>
      </c>
      <c r="G2633" t="str">
        <f>+IF('Merged data'!G2633&gt;='Merged data'!$P$2,(LN('Merged data'!G2633)-LN('Merged data'!$P$2))/(LN('Merged data'!$P$3)-LN('Merged data'!$P$2))*100," ")</f>
        <v xml:space="preserve"> </v>
      </c>
    </row>
    <row r="2634" spans="1:7" hidden="1" x14ac:dyDescent="0.25">
      <c r="A2634">
        <v>795</v>
      </c>
      <c r="B2634" t="s">
        <v>5400</v>
      </c>
      <c r="C2634">
        <v>1998</v>
      </c>
      <c r="D2634" t="s">
        <v>7994</v>
      </c>
      <c r="G2634" t="str">
        <f>+IF('Merged data'!G2634&gt;='Merged data'!$P$2,(LN('Merged data'!G2634)-LN('Merged data'!$P$2))/(LN('Merged data'!$P$3)-LN('Merged data'!$P$2))*100," ")</f>
        <v xml:space="preserve"> </v>
      </c>
    </row>
    <row r="2635" spans="1:7" hidden="1" x14ac:dyDescent="0.25">
      <c r="A2635">
        <v>796</v>
      </c>
      <c r="B2635" t="s">
        <v>5401</v>
      </c>
      <c r="C2635">
        <v>1998</v>
      </c>
      <c r="D2635" t="s">
        <v>7995</v>
      </c>
      <c r="G2635" t="str">
        <f>+IF('Merged data'!G2635&gt;='Merged data'!$P$2,(LN('Merged data'!G2635)-LN('Merged data'!$P$2))/(LN('Merged data'!$P$3)-LN('Merged data'!$P$2))*100," ")</f>
        <v xml:space="preserve"> </v>
      </c>
    </row>
    <row r="2636" spans="1:7" hidden="1" x14ac:dyDescent="0.25">
      <c r="A2636">
        <v>798</v>
      </c>
      <c r="B2636" t="s">
        <v>5402</v>
      </c>
      <c r="C2636">
        <v>1998</v>
      </c>
      <c r="D2636" t="s">
        <v>7996</v>
      </c>
      <c r="G2636" t="str">
        <f>+IF('Merged data'!G2636&gt;='Merged data'!$P$2,(LN('Merged data'!G2636)-LN('Merged data'!$P$2))/(LN('Merged data'!$P$3)-LN('Merged data'!$P$2))*100," ")</f>
        <v xml:space="preserve"> </v>
      </c>
    </row>
    <row r="2637" spans="1:7" hidden="1" x14ac:dyDescent="0.25">
      <c r="A2637">
        <v>800</v>
      </c>
      <c r="B2637" t="s">
        <v>5403</v>
      </c>
      <c r="C2637">
        <v>1998</v>
      </c>
      <c r="D2637" t="s">
        <v>7997</v>
      </c>
      <c r="G2637" t="str">
        <f>+IF('Merged data'!G2637&gt;='Merged data'!$P$2,(LN('Merged data'!G2637)-LN('Merged data'!$P$2))/(LN('Merged data'!$P$3)-LN('Merged data'!$P$2))*100," ")</f>
        <v xml:space="preserve"> </v>
      </c>
    </row>
    <row r="2638" spans="1:7" hidden="1" x14ac:dyDescent="0.25">
      <c r="A2638">
        <v>804</v>
      </c>
      <c r="B2638" t="s">
        <v>5404</v>
      </c>
      <c r="C2638">
        <v>1998</v>
      </c>
      <c r="D2638" t="s">
        <v>7998</v>
      </c>
      <c r="G2638" t="str">
        <f>+IF('Merged data'!G2638&gt;='Merged data'!$P$2,(LN('Merged data'!G2638)-LN('Merged data'!$P$2))/(LN('Merged data'!$P$3)-LN('Merged data'!$P$2))*100," ")</f>
        <v xml:space="preserve"> </v>
      </c>
    </row>
    <row r="2639" spans="1:7" hidden="1" x14ac:dyDescent="0.25">
      <c r="A2639">
        <v>807</v>
      </c>
      <c r="B2639" t="s">
        <v>5405</v>
      </c>
      <c r="C2639">
        <v>1998</v>
      </c>
      <c r="D2639" t="s">
        <v>7999</v>
      </c>
      <c r="G2639" t="str">
        <f>+IF('Merged data'!G2639&gt;='Merged data'!$P$2,(LN('Merged data'!G2639)-LN('Merged data'!$P$2))/(LN('Merged data'!$P$3)-LN('Merged data'!$P$2))*100," ")</f>
        <v xml:space="preserve"> </v>
      </c>
    </row>
    <row r="2640" spans="1:7" hidden="1" x14ac:dyDescent="0.25">
      <c r="A2640">
        <v>818</v>
      </c>
      <c r="B2640" t="s">
        <v>5406</v>
      </c>
      <c r="C2640">
        <v>1998</v>
      </c>
      <c r="D2640" t="s">
        <v>8000</v>
      </c>
      <c r="G2640" t="str">
        <f>+IF('Merged data'!G2640&gt;='Merged data'!$P$2,(LN('Merged data'!G2640)-LN('Merged data'!$P$2))/(LN('Merged data'!$P$3)-LN('Merged data'!$P$2))*100," ")</f>
        <v xml:space="preserve"> </v>
      </c>
    </row>
    <row r="2641" spans="1:7" hidden="1" x14ac:dyDescent="0.25">
      <c r="A2641">
        <v>826</v>
      </c>
      <c r="B2641" t="s">
        <v>5407</v>
      </c>
      <c r="C2641">
        <v>1998</v>
      </c>
      <c r="D2641" t="s">
        <v>8001</v>
      </c>
      <c r="G2641" t="str">
        <f>+IF('Merged data'!G2641&gt;='Merged data'!$P$2,(LN('Merged data'!G2641)-LN('Merged data'!$P$2))/(LN('Merged data'!$P$3)-LN('Merged data'!$P$2))*100," ")</f>
        <v xml:space="preserve"> </v>
      </c>
    </row>
    <row r="2642" spans="1:7" hidden="1" x14ac:dyDescent="0.25">
      <c r="A2642">
        <v>830</v>
      </c>
      <c r="B2642" t="s">
        <v>5408</v>
      </c>
      <c r="C2642">
        <v>1998</v>
      </c>
      <c r="D2642" t="s">
        <v>8002</v>
      </c>
      <c r="G2642" t="str">
        <f>+IF('Merged data'!G2642&gt;='Merged data'!$P$2,(LN('Merged data'!G2642)-LN('Merged data'!$P$2))/(LN('Merged data'!$P$3)-LN('Merged data'!$P$2))*100," ")</f>
        <v xml:space="preserve"> </v>
      </c>
    </row>
    <row r="2643" spans="1:7" hidden="1" x14ac:dyDescent="0.25">
      <c r="A2643">
        <v>831</v>
      </c>
      <c r="B2643" t="s">
        <v>5409</v>
      </c>
      <c r="C2643">
        <v>1998</v>
      </c>
      <c r="D2643" t="s">
        <v>8003</v>
      </c>
      <c r="G2643" t="str">
        <f>+IF('Merged data'!G2643&gt;='Merged data'!$P$2,(LN('Merged data'!G2643)-LN('Merged data'!$P$2))/(LN('Merged data'!$P$3)-LN('Merged data'!$P$2))*100," ")</f>
        <v xml:space="preserve"> </v>
      </c>
    </row>
    <row r="2644" spans="1:7" hidden="1" x14ac:dyDescent="0.25">
      <c r="A2644">
        <v>832</v>
      </c>
      <c r="B2644" t="s">
        <v>5410</v>
      </c>
      <c r="C2644">
        <v>1998</v>
      </c>
      <c r="D2644" t="s">
        <v>8004</v>
      </c>
      <c r="G2644" t="str">
        <f>+IF('Merged data'!G2644&gt;='Merged data'!$P$2,(LN('Merged data'!G2644)-LN('Merged data'!$P$2))/(LN('Merged data'!$P$3)-LN('Merged data'!$P$2))*100," ")</f>
        <v xml:space="preserve"> </v>
      </c>
    </row>
    <row r="2645" spans="1:7" hidden="1" x14ac:dyDescent="0.25">
      <c r="A2645">
        <v>833</v>
      </c>
      <c r="B2645" t="s">
        <v>5411</v>
      </c>
      <c r="C2645">
        <v>1998</v>
      </c>
      <c r="D2645" t="s">
        <v>8005</v>
      </c>
      <c r="G2645" t="str">
        <f>+IF('Merged data'!G2645&gt;='Merged data'!$P$2,(LN('Merged data'!G2645)-LN('Merged data'!$P$2))/(LN('Merged data'!$P$3)-LN('Merged data'!$P$2))*100," ")</f>
        <v xml:space="preserve"> </v>
      </c>
    </row>
    <row r="2646" spans="1:7" hidden="1" x14ac:dyDescent="0.25">
      <c r="A2646">
        <v>834</v>
      </c>
      <c r="B2646" t="s">
        <v>5412</v>
      </c>
      <c r="C2646">
        <v>1998</v>
      </c>
      <c r="D2646" t="s">
        <v>8006</v>
      </c>
      <c r="G2646" t="str">
        <f>+IF('Merged data'!G2646&gt;='Merged data'!$P$2,(LN('Merged data'!G2646)-LN('Merged data'!$P$2))/(LN('Merged data'!$P$3)-LN('Merged data'!$P$2))*100," ")</f>
        <v xml:space="preserve"> </v>
      </c>
    </row>
    <row r="2647" spans="1:7" hidden="1" x14ac:dyDescent="0.25">
      <c r="A2647">
        <v>840</v>
      </c>
      <c r="B2647" t="s">
        <v>5413</v>
      </c>
      <c r="C2647">
        <v>1998</v>
      </c>
      <c r="D2647" t="s">
        <v>8007</v>
      </c>
      <c r="G2647" t="str">
        <f>+IF('Merged data'!G2647&gt;='Merged data'!$P$2,(LN('Merged data'!G2647)-LN('Merged data'!$P$2))/(LN('Merged data'!$P$3)-LN('Merged data'!$P$2))*100," ")</f>
        <v xml:space="preserve"> </v>
      </c>
    </row>
    <row r="2648" spans="1:7" hidden="1" x14ac:dyDescent="0.25">
      <c r="A2648">
        <v>850</v>
      </c>
      <c r="B2648" t="s">
        <v>5414</v>
      </c>
      <c r="C2648">
        <v>1998</v>
      </c>
      <c r="D2648" t="s">
        <v>8008</v>
      </c>
      <c r="G2648" t="str">
        <f>+IF('Merged data'!G2648&gt;='Merged data'!$P$2,(LN('Merged data'!G2648)-LN('Merged data'!$P$2))/(LN('Merged data'!$P$3)-LN('Merged data'!$P$2))*100," ")</f>
        <v xml:space="preserve"> </v>
      </c>
    </row>
    <row r="2649" spans="1:7" hidden="1" x14ac:dyDescent="0.25">
      <c r="A2649">
        <v>854</v>
      </c>
      <c r="B2649" t="s">
        <v>5415</v>
      </c>
      <c r="C2649">
        <v>1998</v>
      </c>
      <c r="D2649" t="s">
        <v>8009</v>
      </c>
      <c r="G2649" t="str">
        <f>+IF('Merged data'!G2649&gt;='Merged data'!$P$2,(LN('Merged data'!G2649)-LN('Merged data'!$P$2))/(LN('Merged data'!$P$3)-LN('Merged data'!$P$2))*100," ")</f>
        <v xml:space="preserve"> </v>
      </c>
    </row>
    <row r="2650" spans="1:7" hidden="1" x14ac:dyDescent="0.25">
      <c r="A2650">
        <v>858</v>
      </c>
      <c r="B2650" t="s">
        <v>5416</v>
      </c>
      <c r="C2650">
        <v>1998</v>
      </c>
      <c r="D2650" t="s">
        <v>8010</v>
      </c>
      <c r="G2650" t="str">
        <f>+IF('Merged data'!G2650&gt;='Merged data'!$P$2,(LN('Merged data'!G2650)-LN('Merged data'!$P$2))/(LN('Merged data'!$P$3)-LN('Merged data'!$P$2))*100," ")</f>
        <v xml:space="preserve"> </v>
      </c>
    </row>
    <row r="2651" spans="1:7" hidden="1" x14ac:dyDescent="0.25">
      <c r="A2651">
        <v>860</v>
      </c>
      <c r="B2651" t="s">
        <v>5417</v>
      </c>
      <c r="C2651">
        <v>1998</v>
      </c>
      <c r="D2651" t="s">
        <v>8011</v>
      </c>
      <c r="G2651" t="str">
        <f>+IF('Merged data'!G2651&gt;='Merged data'!$P$2,(LN('Merged data'!G2651)-LN('Merged data'!$P$2))/(LN('Merged data'!$P$3)-LN('Merged data'!$P$2))*100," ")</f>
        <v xml:space="preserve"> </v>
      </c>
    </row>
    <row r="2652" spans="1:7" hidden="1" x14ac:dyDescent="0.25">
      <c r="A2652">
        <v>862</v>
      </c>
      <c r="B2652" t="s">
        <v>5418</v>
      </c>
      <c r="C2652">
        <v>1998</v>
      </c>
      <c r="D2652" t="s">
        <v>8012</v>
      </c>
      <c r="G2652" t="str">
        <f>+IF('Merged data'!G2652&gt;='Merged data'!$P$2,(LN('Merged data'!G2652)-LN('Merged data'!$P$2))/(LN('Merged data'!$P$3)-LN('Merged data'!$P$2))*100," ")</f>
        <v xml:space="preserve"> </v>
      </c>
    </row>
    <row r="2653" spans="1:7" hidden="1" x14ac:dyDescent="0.25">
      <c r="A2653">
        <v>876</v>
      </c>
      <c r="B2653" t="s">
        <v>5419</v>
      </c>
      <c r="C2653">
        <v>1998</v>
      </c>
      <c r="D2653" t="s">
        <v>8013</v>
      </c>
      <c r="G2653" t="str">
        <f>+IF('Merged data'!G2653&gt;='Merged data'!$P$2,(LN('Merged data'!G2653)-LN('Merged data'!$P$2))/(LN('Merged data'!$P$3)-LN('Merged data'!$P$2))*100," ")</f>
        <v xml:space="preserve"> </v>
      </c>
    </row>
    <row r="2654" spans="1:7" hidden="1" x14ac:dyDescent="0.25">
      <c r="A2654">
        <v>882</v>
      </c>
      <c r="B2654" t="s">
        <v>5420</v>
      </c>
      <c r="C2654">
        <v>1998</v>
      </c>
      <c r="D2654" t="s">
        <v>8014</v>
      </c>
      <c r="G2654" t="str">
        <f>+IF('Merged data'!G2654&gt;='Merged data'!$P$2,(LN('Merged data'!G2654)-LN('Merged data'!$P$2))/(LN('Merged data'!$P$3)-LN('Merged data'!$P$2))*100," ")</f>
        <v xml:space="preserve"> </v>
      </c>
    </row>
    <row r="2655" spans="1:7" hidden="1" x14ac:dyDescent="0.25">
      <c r="A2655">
        <v>887</v>
      </c>
      <c r="B2655" t="s">
        <v>5421</v>
      </c>
      <c r="C2655">
        <v>1998</v>
      </c>
      <c r="D2655" t="s">
        <v>8015</v>
      </c>
      <c r="G2655" t="str">
        <f>+IF('Merged data'!G2655&gt;='Merged data'!$P$2,(LN('Merged data'!G2655)-LN('Merged data'!$P$2))/(LN('Merged data'!$P$3)-LN('Merged data'!$P$2))*100," ")</f>
        <v xml:space="preserve"> </v>
      </c>
    </row>
    <row r="2656" spans="1:7" hidden="1" x14ac:dyDescent="0.25">
      <c r="A2656">
        <v>894</v>
      </c>
      <c r="B2656" t="s">
        <v>5422</v>
      </c>
      <c r="C2656">
        <v>1998</v>
      </c>
      <c r="D2656" t="s">
        <v>8016</v>
      </c>
      <c r="G2656" t="str">
        <f>+IF('Merged data'!G2656&gt;='Merged data'!$P$2,(LN('Merged data'!G2656)-LN('Merged data'!$P$2))/(LN('Merged data'!$P$3)-LN('Merged data'!$P$2))*100," ")</f>
        <v xml:space="preserve"> </v>
      </c>
    </row>
    <row r="2657" spans="1:7" hidden="1" x14ac:dyDescent="0.25">
      <c r="A2657">
        <v>1</v>
      </c>
      <c r="B2657" t="s">
        <v>5128</v>
      </c>
      <c r="C2657">
        <v>1999</v>
      </c>
      <c r="D2657" t="s">
        <v>8017</v>
      </c>
      <c r="G2657" t="str">
        <f>+IF('Merged data'!G2657&gt;='Merged data'!$P$2,(LN('Merged data'!G2657)-LN('Merged data'!$P$2))/(LN('Merged data'!$P$3)-LN('Merged data'!$P$2))*100," ")</f>
        <v xml:space="preserve"> </v>
      </c>
    </row>
    <row r="2658" spans="1:7" hidden="1" x14ac:dyDescent="0.25">
      <c r="A2658">
        <v>2</v>
      </c>
      <c r="B2658" t="s">
        <v>5129</v>
      </c>
      <c r="C2658">
        <v>1999</v>
      </c>
      <c r="D2658" t="s">
        <v>8018</v>
      </c>
      <c r="G2658" t="str">
        <f>+IF('Merged data'!G2658&gt;='Merged data'!$P$2,(LN('Merged data'!G2658)-LN('Merged data'!$P$2))/(LN('Merged data'!$P$3)-LN('Merged data'!$P$2))*100," ")</f>
        <v xml:space="preserve"> </v>
      </c>
    </row>
    <row r="2659" spans="1:7" hidden="1" x14ac:dyDescent="0.25">
      <c r="A2659">
        <v>4</v>
      </c>
      <c r="B2659" t="s">
        <v>5130</v>
      </c>
      <c r="C2659">
        <v>1999</v>
      </c>
      <c r="D2659" t="s">
        <v>8019</v>
      </c>
      <c r="G2659" t="str">
        <f>+IF('Merged data'!G2659&gt;='Merged data'!$P$2,(LN('Merged data'!G2659)-LN('Merged data'!$P$2))/(LN('Merged data'!$P$3)-LN('Merged data'!$P$2))*100," ")</f>
        <v xml:space="preserve"> </v>
      </c>
    </row>
    <row r="2660" spans="1:7" hidden="1" x14ac:dyDescent="0.25">
      <c r="A2660">
        <v>5</v>
      </c>
      <c r="B2660" t="s">
        <v>5131</v>
      </c>
      <c r="C2660">
        <v>1999</v>
      </c>
      <c r="D2660" t="s">
        <v>8020</v>
      </c>
      <c r="G2660" t="str">
        <f>+IF('Merged data'!G2660&gt;='Merged data'!$P$2,(LN('Merged data'!G2660)-LN('Merged data'!$P$2))/(LN('Merged data'!$P$3)-LN('Merged data'!$P$2))*100," ")</f>
        <v xml:space="preserve"> </v>
      </c>
    </row>
    <row r="2661" spans="1:7" hidden="1" x14ac:dyDescent="0.25">
      <c r="A2661">
        <v>8</v>
      </c>
      <c r="B2661" t="s">
        <v>5132</v>
      </c>
      <c r="C2661">
        <v>1999</v>
      </c>
      <c r="D2661" t="s">
        <v>8021</v>
      </c>
      <c r="G2661" t="str">
        <f>+IF('Merged data'!G2661&gt;='Merged data'!$P$2,(LN('Merged data'!G2661)-LN('Merged data'!$P$2))/(LN('Merged data'!$P$3)-LN('Merged data'!$P$2))*100," ")</f>
        <v xml:space="preserve"> </v>
      </c>
    </row>
    <row r="2662" spans="1:7" hidden="1" x14ac:dyDescent="0.25">
      <c r="A2662">
        <v>9</v>
      </c>
      <c r="B2662" t="s">
        <v>5133</v>
      </c>
      <c r="C2662">
        <v>1999</v>
      </c>
      <c r="D2662" t="s">
        <v>8022</v>
      </c>
      <c r="G2662" t="str">
        <f>+IF('Merged data'!G2662&gt;='Merged data'!$P$2,(LN('Merged data'!G2662)-LN('Merged data'!$P$2))/(LN('Merged data'!$P$3)-LN('Merged data'!$P$2))*100," ")</f>
        <v xml:space="preserve"> </v>
      </c>
    </row>
    <row r="2663" spans="1:7" hidden="1" x14ac:dyDescent="0.25">
      <c r="A2663">
        <v>11</v>
      </c>
      <c r="B2663" t="s">
        <v>5134</v>
      </c>
      <c r="C2663">
        <v>1999</v>
      </c>
      <c r="D2663" t="s">
        <v>8023</v>
      </c>
      <c r="G2663" t="str">
        <f>+IF('Merged data'!G2663&gt;='Merged data'!$P$2,(LN('Merged data'!G2663)-LN('Merged data'!$P$2))/(LN('Merged data'!$P$3)-LN('Merged data'!$P$2))*100," ")</f>
        <v xml:space="preserve"> </v>
      </c>
    </row>
    <row r="2664" spans="1:7" hidden="1" x14ac:dyDescent="0.25">
      <c r="A2664">
        <v>12</v>
      </c>
      <c r="B2664" t="s">
        <v>5135</v>
      </c>
      <c r="C2664">
        <v>1999</v>
      </c>
      <c r="D2664" t="s">
        <v>8024</v>
      </c>
      <c r="G2664" t="str">
        <f>+IF('Merged data'!G2664&gt;='Merged data'!$P$2,(LN('Merged data'!G2664)-LN('Merged data'!$P$2))/(LN('Merged data'!$P$3)-LN('Merged data'!$P$2))*100," ")</f>
        <v xml:space="preserve"> </v>
      </c>
    </row>
    <row r="2665" spans="1:7" hidden="1" x14ac:dyDescent="0.25">
      <c r="A2665">
        <v>13</v>
      </c>
      <c r="B2665" t="s">
        <v>5136</v>
      </c>
      <c r="C2665">
        <v>1999</v>
      </c>
      <c r="D2665" t="s">
        <v>8025</v>
      </c>
      <c r="G2665" t="str">
        <f>+IF('Merged data'!G2665&gt;='Merged data'!$P$2,(LN('Merged data'!G2665)-LN('Merged data'!$P$2))/(LN('Merged data'!$P$3)-LN('Merged data'!$P$2))*100," ")</f>
        <v xml:space="preserve"> </v>
      </c>
    </row>
    <row r="2666" spans="1:7" hidden="1" x14ac:dyDescent="0.25">
      <c r="A2666">
        <v>14</v>
      </c>
      <c r="B2666" t="s">
        <v>5137</v>
      </c>
      <c r="C2666">
        <v>1999</v>
      </c>
      <c r="D2666" t="s">
        <v>8026</v>
      </c>
      <c r="G2666" t="str">
        <f>+IF('Merged data'!G2666&gt;='Merged data'!$P$2,(LN('Merged data'!G2666)-LN('Merged data'!$P$2))/(LN('Merged data'!$P$3)-LN('Merged data'!$P$2))*100," ")</f>
        <v xml:space="preserve"> </v>
      </c>
    </row>
    <row r="2667" spans="1:7" hidden="1" x14ac:dyDescent="0.25">
      <c r="A2667">
        <v>15</v>
      </c>
      <c r="B2667" t="s">
        <v>5138</v>
      </c>
      <c r="C2667">
        <v>1999</v>
      </c>
      <c r="D2667" t="s">
        <v>8027</v>
      </c>
      <c r="G2667" t="str">
        <f>+IF('Merged data'!G2667&gt;='Merged data'!$P$2,(LN('Merged data'!G2667)-LN('Merged data'!$P$2))/(LN('Merged data'!$P$3)-LN('Merged data'!$P$2))*100," ")</f>
        <v xml:space="preserve"> </v>
      </c>
    </row>
    <row r="2668" spans="1:7" hidden="1" x14ac:dyDescent="0.25">
      <c r="A2668">
        <v>16</v>
      </c>
      <c r="B2668" t="s">
        <v>5139</v>
      </c>
      <c r="C2668">
        <v>1999</v>
      </c>
      <c r="D2668" t="s">
        <v>8028</v>
      </c>
      <c r="G2668" t="str">
        <f>+IF('Merged data'!G2668&gt;='Merged data'!$P$2,(LN('Merged data'!G2668)-LN('Merged data'!$P$2))/(LN('Merged data'!$P$3)-LN('Merged data'!$P$2))*100," ")</f>
        <v xml:space="preserve"> </v>
      </c>
    </row>
    <row r="2669" spans="1:7" hidden="1" x14ac:dyDescent="0.25">
      <c r="A2669">
        <v>17</v>
      </c>
      <c r="B2669" t="s">
        <v>5140</v>
      </c>
      <c r="C2669">
        <v>1999</v>
      </c>
      <c r="D2669" t="s">
        <v>8029</v>
      </c>
      <c r="G2669" t="str">
        <f>+IF('Merged data'!G2669&gt;='Merged data'!$P$2,(LN('Merged data'!G2669)-LN('Merged data'!$P$2))/(LN('Merged data'!$P$3)-LN('Merged data'!$P$2))*100," ")</f>
        <v xml:space="preserve"> </v>
      </c>
    </row>
    <row r="2670" spans="1:7" hidden="1" x14ac:dyDescent="0.25">
      <c r="A2670">
        <v>18</v>
      </c>
      <c r="B2670" t="s">
        <v>5141</v>
      </c>
      <c r="C2670">
        <v>1999</v>
      </c>
      <c r="D2670" t="s">
        <v>8030</v>
      </c>
      <c r="G2670" t="str">
        <f>+IF('Merged data'!G2670&gt;='Merged data'!$P$2,(LN('Merged data'!G2670)-LN('Merged data'!$P$2))/(LN('Merged data'!$P$3)-LN('Merged data'!$P$2))*100," ")</f>
        <v xml:space="preserve"> </v>
      </c>
    </row>
    <row r="2671" spans="1:7" hidden="1" x14ac:dyDescent="0.25">
      <c r="A2671">
        <v>19</v>
      </c>
      <c r="B2671" t="s">
        <v>5142</v>
      </c>
      <c r="C2671">
        <v>1999</v>
      </c>
      <c r="D2671" t="s">
        <v>8031</v>
      </c>
      <c r="G2671" t="str">
        <f>+IF('Merged data'!G2671&gt;='Merged data'!$P$2,(LN('Merged data'!G2671)-LN('Merged data'!$P$2))/(LN('Merged data'!$P$3)-LN('Merged data'!$P$2))*100," ")</f>
        <v xml:space="preserve"> </v>
      </c>
    </row>
    <row r="2672" spans="1:7" hidden="1" x14ac:dyDescent="0.25">
      <c r="A2672">
        <v>20</v>
      </c>
      <c r="B2672" t="s">
        <v>5143</v>
      </c>
      <c r="C2672">
        <v>1999</v>
      </c>
      <c r="D2672" t="s">
        <v>8032</v>
      </c>
      <c r="G2672" t="str">
        <f>+IF('Merged data'!G2672&gt;='Merged data'!$P$2,(LN('Merged data'!G2672)-LN('Merged data'!$P$2))/(LN('Merged data'!$P$3)-LN('Merged data'!$P$2))*100," ")</f>
        <v xml:space="preserve"> </v>
      </c>
    </row>
    <row r="2673" spans="1:7" hidden="1" x14ac:dyDescent="0.25">
      <c r="A2673">
        <v>21</v>
      </c>
      <c r="B2673" t="s">
        <v>5144</v>
      </c>
      <c r="C2673">
        <v>1999</v>
      </c>
      <c r="D2673" t="s">
        <v>8033</v>
      </c>
      <c r="G2673" t="str">
        <f>+IF('Merged data'!G2673&gt;='Merged data'!$P$2,(LN('Merged data'!G2673)-LN('Merged data'!$P$2))/(LN('Merged data'!$P$3)-LN('Merged data'!$P$2))*100," ")</f>
        <v xml:space="preserve"> </v>
      </c>
    </row>
    <row r="2674" spans="1:7" hidden="1" x14ac:dyDescent="0.25">
      <c r="A2674">
        <v>24</v>
      </c>
      <c r="B2674" t="s">
        <v>5145</v>
      </c>
      <c r="C2674">
        <v>1999</v>
      </c>
      <c r="D2674" t="s">
        <v>8034</v>
      </c>
      <c r="G2674" t="str">
        <f>+IF('Merged data'!G2674&gt;='Merged data'!$P$2,(LN('Merged data'!G2674)-LN('Merged data'!$P$2))/(LN('Merged data'!$P$3)-LN('Merged data'!$P$2))*100," ")</f>
        <v xml:space="preserve"> </v>
      </c>
    </row>
    <row r="2675" spans="1:7" hidden="1" x14ac:dyDescent="0.25">
      <c r="A2675">
        <v>28</v>
      </c>
      <c r="B2675" t="s">
        <v>5146</v>
      </c>
      <c r="C2675">
        <v>1999</v>
      </c>
      <c r="D2675" t="s">
        <v>8035</v>
      </c>
      <c r="G2675" t="str">
        <f>+IF('Merged data'!G2675&gt;='Merged data'!$P$2,(LN('Merged data'!G2675)-LN('Merged data'!$P$2))/(LN('Merged data'!$P$3)-LN('Merged data'!$P$2))*100," ")</f>
        <v xml:space="preserve"> </v>
      </c>
    </row>
    <row r="2676" spans="1:7" hidden="1" x14ac:dyDescent="0.25">
      <c r="A2676">
        <v>29</v>
      </c>
      <c r="B2676" t="s">
        <v>5147</v>
      </c>
      <c r="C2676">
        <v>1999</v>
      </c>
      <c r="D2676" t="s">
        <v>8036</v>
      </c>
      <c r="G2676" t="str">
        <f>+IF('Merged data'!G2676&gt;='Merged data'!$P$2,(LN('Merged data'!G2676)-LN('Merged data'!$P$2))/(LN('Merged data'!$P$3)-LN('Merged data'!$P$2))*100," ")</f>
        <v xml:space="preserve"> </v>
      </c>
    </row>
    <row r="2677" spans="1:7" hidden="1" x14ac:dyDescent="0.25">
      <c r="A2677">
        <v>30</v>
      </c>
      <c r="B2677" t="s">
        <v>5148</v>
      </c>
      <c r="C2677">
        <v>1999</v>
      </c>
      <c r="D2677" t="s">
        <v>8037</v>
      </c>
      <c r="G2677" t="str">
        <f>+IF('Merged data'!G2677&gt;='Merged data'!$P$2,(LN('Merged data'!G2677)-LN('Merged data'!$P$2))/(LN('Merged data'!$P$3)-LN('Merged data'!$P$2))*100," ")</f>
        <v xml:space="preserve"> </v>
      </c>
    </row>
    <row r="2678" spans="1:7" hidden="1" x14ac:dyDescent="0.25">
      <c r="A2678">
        <v>31</v>
      </c>
      <c r="B2678" t="s">
        <v>5149</v>
      </c>
      <c r="C2678">
        <v>1999</v>
      </c>
      <c r="D2678" t="s">
        <v>8038</v>
      </c>
      <c r="G2678" t="str">
        <f>+IF('Merged data'!G2678&gt;='Merged data'!$P$2,(LN('Merged data'!G2678)-LN('Merged data'!$P$2))/(LN('Merged data'!$P$3)-LN('Merged data'!$P$2))*100," ")</f>
        <v xml:space="preserve"> </v>
      </c>
    </row>
    <row r="2679" spans="1:7" hidden="1" x14ac:dyDescent="0.25">
      <c r="A2679">
        <v>32</v>
      </c>
      <c r="B2679" t="s">
        <v>5150</v>
      </c>
      <c r="C2679">
        <v>1999</v>
      </c>
      <c r="D2679" t="s">
        <v>8039</v>
      </c>
      <c r="G2679" t="str">
        <f>+IF('Merged data'!G2679&gt;='Merged data'!$P$2,(LN('Merged data'!G2679)-LN('Merged data'!$P$2))/(LN('Merged data'!$P$3)-LN('Merged data'!$P$2))*100," ")</f>
        <v xml:space="preserve"> </v>
      </c>
    </row>
    <row r="2680" spans="1:7" hidden="1" x14ac:dyDescent="0.25">
      <c r="A2680">
        <v>34</v>
      </c>
      <c r="B2680" t="s">
        <v>5151</v>
      </c>
      <c r="C2680">
        <v>1999</v>
      </c>
      <c r="D2680" t="s">
        <v>8040</v>
      </c>
      <c r="G2680" t="str">
        <f>+IF('Merged data'!G2680&gt;='Merged data'!$P$2,(LN('Merged data'!G2680)-LN('Merged data'!$P$2))/(LN('Merged data'!$P$3)-LN('Merged data'!$P$2))*100," ")</f>
        <v xml:space="preserve"> </v>
      </c>
    </row>
    <row r="2681" spans="1:7" hidden="1" x14ac:dyDescent="0.25">
      <c r="A2681">
        <v>35</v>
      </c>
      <c r="B2681" t="s">
        <v>5152</v>
      </c>
      <c r="C2681">
        <v>1999</v>
      </c>
      <c r="D2681" t="s">
        <v>8041</v>
      </c>
      <c r="G2681" t="str">
        <f>+IF('Merged data'!G2681&gt;='Merged data'!$P$2,(LN('Merged data'!G2681)-LN('Merged data'!$P$2))/(LN('Merged data'!$P$3)-LN('Merged data'!$P$2))*100," ")</f>
        <v xml:space="preserve"> </v>
      </c>
    </row>
    <row r="2682" spans="1:7" hidden="1" x14ac:dyDescent="0.25">
      <c r="A2682">
        <v>36</v>
      </c>
      <c r="B2682" t="s">
        <v>5153</v>
      </c>
      <c r="C2682">
        <v>1999</v>
      </c>
      <c r="D2682" t="s">
        <v>8042</v>
      </c>
      <c r="G2682" t="str">
        <f>+IF('Merged data'!G2682&gt;='Merged data'!$P$2,(LN('Merged data'!G2682)-LN('Merged data'!$P$2))/(LN('Merged data'!$P$3)-LN('Merged data'!$P$2))*100," ")</f>
        <v xml:space="preserve"> </v>
      </c>
    </row>
    <row r="2683" spans="1:7" hidden="1" x14ac:dyDescent="0.25">
      <c r="A2683">
        <v>39</v>
      </c>
      <c r="B2683" t="s">
        <v>5154</v>
      </c>
      <c r="C2683">
        <v>1999</v>
      </c>
      <c r="D2683" t="s">
        <v>8043</v>
      </c>
      <c r="G2683" t="str">
        <f>+IF('Merged data'!G2683&gt;='Merged data'!$P$2,(LN('Merged data'!G2683)-LN('Merged data'!$P$2))/(LN('Merged data'!$P$3)-LN('Merged data'!$P$2))*100," ")</f>
        <v xml:space="preserve"> </v>
      </c>
    </row>
    <row r="2684" spans="1:7" hidden="1" x14ac:dyDescent="0.25">
      <c r="A2684">
        <v>40</v>
      </c>
      <c r="B2684" t="s">
        <v>5155</v>
      </c>
      <c r="C2684">
        <v>1999</v>
      </c>
      <c r="D2684" t="s">
        <v>8044</v>
      </c>
      <c r="G2684" t="str">
        <f>+IF('Merged data'!G2684&gt;='Merged data'!$P$2,(LN('Merged data'!G2684)-LN('Merged data'!$P$2))/(LN('Merged data'!$P$3)-LN('Merged data'!$P$2))*100," ")</f>
        <v xml:space="preserve"> </v>
      </c>
    </row>
    <row r="2685" spans="1:7" hidden="1" x14ac:dyDescent="0.25">
      <c r="A2685">
        <v>44</v>
      </c>
      <c r="B2685" t="s">
        <v>5156</v>
      </c>
      <c r="C2685">
        <v>1999</v>
      </c>
      <c r="D2685" t="s">
        <v>8045</v>
      </c>
      <c r="G2685" t="str">
        <f>+IF('Merged data'!G2685&gt;='Merged data'!$P$2,(LN('Merged data'!G2685)-LN('Merged data'!$P$2))/(LN('Merged data'!$P$3)-LN('Merged data'!$P$2))*100," ")</f>
        <v xml:space="preserve"> </v>
      </c>
    </row>
    <row r="2686" spans="1:7" hidden="1" x14ac:dyDescent="0.25">
      <c r="A2686">
        <v>48</v>
      </c>
      <c r="B2686" t="s">
        <v>5157</v>
      </c>
      <c r="C2686">
        <v>1999</v>
      </c>
      <c r="D2686" t="s">
        <v>8046</v>
      </c>
      <c r="G2686" t="str">
        <f>+IF('Merged data'!G2686&gt;='Merged data'!$P$2,(LN('Merged data'!G2686)-LN('Merged data'!$P$2))/(LN('Merged data'!$P$3)-LN('Merged data'!$P$2))*100," ")</f>
        <v xml:space="preserve"> </v>
      </c>
    </row>
    <row r="2687" spans="1:7" hidden="1" x14ac:dyDescent="0.25">
      <c r="A2687">
        <v>50</v>
      </c>
      <c r="B2687" t="s">
        <v>5158</v>
      </c>
      <c r="C2687">
        <v>1999</v>
      </c>
      <c r="D2687" t="s">
        <v>8047</v>
      </c>
      <c r="G2687" t="str">
        <f>+IF('Merged data'!G2687&gt;='Merged data'!$P$2,(LN('Merged data'!G2687)-LN('Merged data'!$P$2))/(LN('Merged data'!$P$3)-LN('Merged data'!$P$2))*100," ")</f>
        <v xml:space="preserve"> </v>
      </c>
    </row>
    <row r="2688" spans="1:7" hidden="1" x14ac:dyDescent="0.25">
      <c r="A2688">
        <v>51</v>
      </c>
      <c r="B2688" t="s">
        <v>5159</v>
      </c>
      <c r="C2688">
        <v>1999</v>
      </c>
      <c r="D2688" t="s">
        <v>8048</v>
      </c>
      <c r="G2688" t="str">
        <f>+IF('Merged data'!G2688&gt;='Merged data'!$P$2,(LN('Merged data'!G2688)-LN('Merged data'!$P$2))/(LN('Merged data'!$P$3)-LN('Merged data'!$P$2))*100," ")</f>
        <v xml:space="preserve"> </v>
      </c>
    </row>
    <row r="2689" spans="1:7" hidden="1" x14ac:dyDescent="0.25">
      <c r="A2689">
        <v>52</v>
      </c>
      <c r="B2689" t="s">
        <v>5160</v>
      </c>
      <c r="C2689">
        <v>1999</v>
      </c>
      <c r="D2689" t="s">
        <v>8049</v>
      </c>
      <c r="G2689" t="str">
        <f>+IF('Merged data'!G2689&gt;='Merged data'!$P$2,(LN('Merged data'!G2689)-LN('Merged data'!$P$2))/(LN('Merged data'!$P$3)-LN('Merged data'!$P$2))*100," ")</f>
        <v xml:space="preserve"> </v>
      </c>
    </row>
    <row r="2690" spans="1:7" hidden="1" x14ac:dyDescent="0.25">
      <c r="A2690">
        <v>53</v>
      </c>
      <c r="B2690" t="s">
        <v>5161</v>
      </c>
      <c r="C2690">
        <v>1999</v>
      </c>
      <c r="D2690" t="s">
        <v>8050</v>
      </c>
      <c r="G2690" t="str">
        <f>+IF('Merged data'!G2690&gt;='Merged data'!$P$2,(LN('Merged data'!G2690)-LN('Merged data'!$P$2))/(LN('Merged data'!$P$3)-LN('Merged data'!$P$2))*100," ")</f>
        <v xml:space="preserve"> </v>
      </c>
    </row>
    <row r="2691" spans="1:7" hidden="1" x14ac:dyDescent="0.25">
      <c r="A2691">
        <v>54</v>
      </c>
      <c r="B2691" t="s">
        <v>5162</v>
      </c>
      <c r="C2691">
        <v>1999</v>
      </c>
      <c r="D2691" t="s">
        <v>8051</v>
      </c>
      <c r="G2691" t="str">
        <f>+IF('Merged data'!G2691&gt;='Merged data'!$P$2,(LN('Merged data'!G2691)-LN('Merged data'!$P$2))/(LN('Merged data'!$P$3)-LN('Merged data'!$P$2))*100," ")</f>
        <v xml:space="preserve"> </v>
      </c>
    </row>
    <row r="2692" spans="1:7" hidden="1" x14ac:dyDescent="0.25">
      <c r="A2692">
        <v>56</v>
      </c>
      <c r="B2692" t="s">
        <v>5163</v>
      </c>
      <c r="C2692">
        <v>1999</v>
      </c>
      <c r="D2692" t="s">
        <v>8052</v>
      </c>
      <c r="G2692" t="str">
        <f>+IF('Merged data'!G2692&gt;='Merged data'!$P$2,(LN('Merged data'!G2692)-LN('Merged data'!$P$2))/(LN('Merged data'!$P$3)-LN('Merged data'!$P$2))*100," ")</f>
        <v xml:space="preserve"> </v>
      </c>
    </row>
    <row r="2693" spans="1:7" hidden="1" x14ac:dyDescent="0.25">
      <c r="A2693">
        <v>57</v>
      </c>
      <c r="B2693" t="s">
        <v>5164</v>
      </c>
      <c r="C2693">
        <v>1999</v>
      </c>
      <c r="D2693" t="s">
        <v>8053</v>
      </c>
      <c r="G2693" t="str">
        <f>+IF('Merged data'!G2693&gt;='Merged data'!$P$2,(LN('Merged data'!G2693)-LN('Merged data'!$P$2))/(LN('Merged data'!$P$3)-LN('Merged data'!$P$2))*100," ")</f>
        <v xml:space="preserve"> </v>
      </c>
    </row>
    <row r="2694" spans="1:7" hidden="1" x14ac:dyDescent="0.25">
      <c r="A2694">
        <v>60</v>
      </c>
      <c r="B2694" t="s">
        <v>5165</v>
      </c>
      <c r="C2694">
        <v>1999</v>
      </c>
      <c r="D2694" t="s">
        <v>8054</v>
      </c>
      <c r="G2694" t="str">
        <f>+IF('Merged data'!G2694&gt;='Merged data'!$P$2,(LN('Merged data'!G2694)-LN('Merged data'!$P$2))/(LN('Merged data'!$P$3)-LN('Merged data'!$P$2))*100," ")</f>
        <v xml:space="preserve"> </v>
      </c>
    </row>
    <row r="2695" spans="1:7" hidden="1" x14ac:dyDescent="0.25">
      <c r="A2695">
        <v>61</v>
      </c>
      <c r="B2695" t="s">
        <v>5166</v>
      </c>
      <c r="C2695">
        <v>1999</v>
      </c>
      <c r="D2695" t="s">
        <v>8055</v>
      </c>
      <c r="G2695" t="str">
        <f>+IF('Merged data'!G2695&gt;='Merged data'!$P$2,(LN('Merged data'!G2695)-LN('Merged data'!$P$2))/(LN('Merged data'!$P$3)-LN('Merged data'!$P$2))*100," ")</f>
        <v xml:space="preserve"> </v>
      </c>
    </row>
    <row r="2696" spans="1:7" hidden="1" x14ac:dyDescent="0.25">
      <c r="A2696">
        <v>62</v>
      </c>
      <c r="B2696" t="s">
        <v>5167</v>
      </c>
      <c r="C2696">
        <v>1999</v>
      </c>
      <c r="D2696" t="s">
        <v>8056</v>
      </c>
      <c r="G2696" t="str">
        <f>+IF('Merged data'!G2696&gt;='Merged data'!$P$2,(LN('Merged data'!G2696)-LN('Merged data'!$P$2))/(LN('Merged data'!$P$3)-LN('Merged data'!$P$2))*100," ")</f>
        <v xml:space="preserve"> </v>
      </c>
    </row>
    <row r="2697" spans="1:7" hidden="1" x14ac:dyDescent="0.25">
      <c r="A2697">
        <v>64</v>
      </c>
      <c r="B2697" t="s">
        <v>5168</v>
      </c>
      <c r="C2697">
        <v>1999</v>
      </c>
      <c r="D2697" t="s">
        <v>8057</v>
      </c>
      <c r="G2697" t="str">
        <f>+IF('Merged data'!G2697&gt;='Merged data'!$P$2,(LN('Merged data'!G2697)-LN('Merged data'!$P$2))/(LN('Merged data'!$P$3)-LN('Merged data'!$P$2))*100," ")</f>
        <v xml:space="preserve"> </v>
      </c>
    </row>
    <row r="2698" spans="1:7" hidden="1" x14ac:dyDescent="0.25">
      <c r="A2698">
        <v>68</v>
      </c>
      <c r="B2698" t="s">
        <v>5169</v>
      </c>
      <c r="C2698">
        <v>1999</v>
      </c>
      <c r="D2698" t="s">
        <v>8058</v>
      </c>
      <c r="G2698" t="str">
        <f>+IF('Merged data'!G2698&gt;='Merged data'!$P$2,(LN('Merged data'!G2698)-LN('Merged data'!$P$2))/(LN('Merged data'!$P$3)-LN('Merged data'!$P$2))*100," ")</f>
        <v xml:space="preserve"> </v>
      </c>
    </row>
    <row r="2699" spans="1:7" hidden="1" x14ac:dyDescent="0.25">
      <c r="A2699">
        <v>70</v>
      </c>
      <c r="B2699" t="s">
        <v>5170</v>
      </c>
      <c r="C2699">
        <v>1999</v>
      </c>
      <c r="D2699" t="s">
        <v>8059</v>
      </c>
      <c r="G2699" t="str">
        <f>+IF('Merged data'!G2699&gt;='Merged data'!$P$2,(LN('Merged data'!G2699)-LN('Merged data'!$P$2))/(LN('Merged data'!$P$3)-LN('Merged data'!$P$2))*100," ")</f>
        <v xml:space="preserve"> </v>
      </c>
    </row>
    <row r="2700" spans="1:7" hidden="1" x14ac:dyDescent="0.25">
      <c r="A2700">
        <v>72</v>
      </c>
      <c r="B2700" t="s">
        <v>5171</v>
      </c>
      <c r="C2700">
        <v>1999</v>
      </c>
      <c r="D2700" t="s">
        <v>8060</v>
      </c>
      <c r="G2700" t="str">
        <f>+IF('Merged data'!G2700&gt;='Merged data'!$P$2,(LN('Merged data'!G2700)-LN('Merged data'!$P$2))/(LN('Merged data'!$P$3)-LN('Merged data'!$P$2))*100," ")</f>
        <v xml:space="preserve"> </v>
      </c>
    </row>
    <row r="2701" spans="1:7" hidden="1" x14ac:dyDescent="0.25">
      <c r="A2701">
        <v>76</v>
      </c>
      <c r="B2701" t="s">
        <v>5172</v>
      </c>
      <c r="C2701">
        <v>1999</v>
      </c>
      <c r="D2701" t="s">
        <v>8061</v>
      </c>
      <c r="G2701" t="str">
        <f>+IF('Merged data'!G2701&gt;='Merged data'!$P$2,(LN('Merged data'!G2701)-LN('Merged data'!$P$2))/(LN('Merged data'!$P$3)-LN('Merged data'!$P$2))*100," ")</f>
        <v xml:space="preserve"> </v>
      </c>
    </row>
    <row r="2702" spans="1:7" hidden="1" x14ac:dyDescent="0.25">
      <c r="A2702">
        <v>84</v>
      </c>
      <c r="B2702" t="s">
        <v>5173</v>
      </c>
      <c r="C2702">
        <v>1999</v>
      </c>
      <c r="D2702" t="s">
        <v>8062</v>
      </c>
      <c r="G2702" t="str">
        <f>+IF('Merged data'!G2702&gt;='Merged data'!$P$2,(LN('Merged data'!G2702)-LN('Merged data'!$P$2))/(LN('Merged data'!$P$3)-LN('Merged data'!$P$2))*100," ")</f>
        <v xml:space="preserve"> </v>
      </c>
    </row>
    <row r="2703" spans="1:7" hidden="1" x14ac:dyDescent="0.25">
      <c r="A2703">
        <v>86</v>
      </c>
      <c r="B2703" t="s">
        <v>5174</v>
      </c>
      <c r="C2703">
        <v>1999</v>
      </c>
      <c r="D2703" t="s">
        <v>8063</v>
      </c>
      <c r="G2703" t="str">
        <f>+IF('Merged data'!G2703&gt;='Merged data'!$P$2,(LN('Merged data'!G2703)-LN('Merged data'!$P$2))/(LN('Merged data'!$P$3)-LN('Merged data'!$P$2))*100," ")</f>
        <v xml:space="preserve"> </v>
      </c>
    </row>
    <row r="2704" spans="1:7" hidden="1" x14ac:dyDescent="0.25">
      <c r="A2704">
        <v>90</v>
      </c>
      <c r="B2704" t="s">
        <v>5175</v>
      </c>
      <c r="C2704">
        <v>1999</v>
      </c>
      <c r="D2704" t="s">
        <v>8064</v>
      </c>
      <c r="G2704" t="str">
        <f>+IF('Merged data'!G2704&gt;='Merged data'!$P$2,(LN('Merged data'!G2704)-LN('Merged data'!$P$2))/(LN('Merged data'!$P$3)-LN('Merged data'!$P$2))*100," ")</f>
        <v xml:space="preserve"> </v>
      </c>
    </row>
    <row r="2705" spans="1:7" hidden="1" x14ac:dyDescent="0.25">
      <c r="A2705">
        <v>92</v>
      </c>
      <c r="B2705" t="s">
        <v>5176</v>
      </c>
      <c r="C2705">
        <v>1999</v>
      </c>
      <c r="D2705" t="s">
        <v>8065</v>
      </c>
      <c r="G2705" t="str">
        <f>+IF('Merged data'!G2705&gt;='Merged data'!$P$2,(LN('Merged data'!G2705)-LN('Merged data'!$P$2))/(LN('Merged data'!$P$3)-LN('Merged data'!$P$2))*100," ")</f>
        <v xml:space="preserve"> </v>
      </c>
    </row>
    <row r="2706" spans="1:7" hidden="1" x14ac:dyDescent="0.25">
      <c r="A2706">
        <v>96</v>
      </c>
      <c r="B2706" t="s">
        <v>5177</v>
      </c>
      <c r="C2706">
        <v>1999</v>
      </c>
      <c r="D2706" t="s">
        <v>8066</v>
      </c>
      <c r="G2706" t="str">
        <f>+IF('Merged data'!G2706&gt;='Merged data'!$P$2,(LN('Merged data'!G2706)-LN('Merged data'!$P$2))/(LN('Merged data'!$P$3)-LN('Merged data'!$P$2))*100," ")</f>
        <v xml:space="preserve"> </v>
      </c>
    </row>
    <row r="2707" spans="1:7" hidden="1" x14ac:dyDescent="0.25">
      <c r="A2707">
        <v>100</v>
      </c>
      <c r="B2707" t="s">
        <v>5178</v>
      </c>
      <c r="C2707">
        <v>1999</v>
      </c>
      <c r="D2707" t="s">
        <v>8067</v>
      </c>
      <c r="G2707" t="str">
        <f>+IF('Merged data'!G2707&gt;='Merged data'!$P$2,(LN('Merged data'!G2707)-LN('Merged data'!$P$2))/(LN('Merged data'!$P$3)-LN('Merged data'!$P$2))*100," ")</f>
        <v xml:space="preserve"> </v>
      </c>
    </row>
    <row r="2708" spans="1:7" hidden="1" x14ac:dyDescent="0.25">
      <c r="A2708">
        <v>104</v>
      </c>
      <c r="B2708" t="s">
        <v>5179</v>
      </c>
      <c r="C2708">
        <v>1999</v>
      </c>
      <c r="D2708" t="s">
        <v>8068</v>
      </c>
      <c r="G2708" t="str">
        <f>+IF('Merged data'!G2708&gt;='Merged data'!$P$2,(LN('Merged data'!G2708)-LN('Merged data'!$P$2))/(LN('Merged data'!$P$3)-LN('Merged data'!$P$2))*100," ")</f>
        <v xml:space="preserve"> </v>
      </c>
    </row>
    <row r="2709" spans="1:7" hidden="1" x14ac:dyDescent="0.25">
      <c r="A2709">
        <v>108</v>
      </c>
      <c r="B2709" t="s">
        <v>5180</v>
      </c>
      <c r="C2709">
        <v>1999</v>
      </c>
      <c r="D2709" t="s">
        <v>8069</v>
      </c>
      <c r="G2709" t="str">
        <f>+IF('Merged data'!G2709&gt;='Merged data'!$P$2,(LN('Merged data'!G2709)-LN('Merged data'!$P$2))/(LN('Merged data'!$P$3)-LN('Merged data'!$P$2))*100," ")</f>
        <v xml:space="preserve"> </v>
      </c>
    </row>
    <row r="2710" spans="1:7" hidden="1" x14ac:dyDescent="0.25">
      <c r="A2710">
        <v>112</v>
      </c>
      <c r="B2710" t="s">
        <v>5181</v>
      </c>
      <c r="C2710">
        <v>1999</v>
      </c>
      <c r="D2710" t="s">
        <v>8070</v>
      </c>
      <c r="G2710" t="str">
        <f>+IF('Merged data'!G2710&gt;='Merged data'!$P$2,(LN('Merged data'!G2710)-LN('Merged data'!$P$2))/(LN('Merged data'!$P$3)-LN('Merged data'!$P$2))*100," ")</f>
        <v xml:space="preserve"> </v>
      </c>
    </row>
    <row r="2711" spans="1:7" hidden="1" x14ac:dyDescent="0.25">
      <c r="A2711">
        <v>116</v>
      </c>
      <c r="B2711" t="s">
        <v>5182</v>
      </c>
      <c r="C2711">
        <v>1999</v>
      </c>
      <c r="D2711" t="s">
        <v>8071</v>
      </c>
      <c r="G2711" t="str">
        <f>+IF('Merged data'!G2711&gt;='Merged data'!$P$2,(LN('Merged data'!G2711)-LN('Merged data'!$P$2))/(LN('Merged data'!$P$3)-LN('Merged data'!$P$2))*100," ")</f>
        <v xml:space="preserve"> </v>
      </c>
    </row>
    <row r="2712" spans="1:7" hidden="1" x14ac:dyDescent="0.25">
      <c r="A2712">
        <v>120</v>
      </c>
      <c r="B2712" t="s">
        <v>5183</v>
      </c>
      <c r="C2712">
        <v>1999</v>
      </c>
      <c r="D2712" t="s">
        <v>8072</v>
      </c>
      <c r="G2712" t="str">
        <f>+IF('Merged data'!G2712&gt;='Merged data'!$P$2,(LN('Merged data'!G2712)-LN('Merged data'!$P$2))/(LN('Merged data'!$P$3)-LN('Merged data'!$P$2))*100," ")</f>
        <v xml:space="preserve"> </v>
      </c>
    </row>
    <row r="2713" spans="1:7" hidden="1" x14ac:dyDescent="0.25">
      <c r="A2713">
        <v>124</v>
      </c>
      <c r="B2713" t="s">
        <v>5184</v>
      </c>
      <c r="C2713">
        <v>1999</v>
      </c>
      <c r="D2713" t="s">
        <v>8073</v>
      </c>
      <c r="G2713" t="str">
        <f>+IF('Merged data'!G2713&gt;='Merged data'!$P$2,(LN('Merged data'!G2713)-LN('Merged data'!$P$2))/(LN('Merged data'!$P$3)-LN('Merged data'!$P$2))*100," ")</f>
        <v xml:space="preserve"> </v>
      </c>
    </row>
    <row r="2714" spans="1:7" hidden="1" x14ac:dyDescent="0.25">
      <c r="A2714">
        <v>127</v>
      </c>
      <c r="B2714" t="s">
        <v>5185</v>
      </c>
      <c r="C2714">
        <v>1999</v>
      </c>
      <c r="D2714" t="s">
        <v>8074</v>
      </c>
      <c r="G2714" t="str">
        <f>+IF('Merged data'!G2714&gt;='Merged data'!$P$2,(LN('Merged data'!G2714)-LN('Merged data'!$P$2))/(LN('Merged data'!$P$3)-LN('Merged data'!$P$2))*100," ")</f>
        <v xml:space="preserve"> </v>
      </c>
    </row>
    <row r="2715" spans="1:7" hidden="1" x14ac:dyDescent="0.25">
      <c r="A2715">
        <v>132</v>
      </c>
      <c r="B2715" t="s">
        <v>5186</v>
      </c>
      <c r="C2715">
        <v>1999</v>
      </c>
      <c r="D2715" t="s">
        <v>8075</v>
      </c>
      <c r="G2715" t="str">
        <f>+IF('Merged data'!G2715&gt;='Merged data'!$P$2,(LN('Merged data'!G2715)-LN('Merged data'!$P$2))/(LN('Merged data'!$P$3)-LN('Merged data'!$P$2))*100," ")</f>
        <v xml:space="preserve"> </v>
      </c>
    </row>
    <row r="2716" spans="1:7" hidden="1" x14ac:dyDescent="0.25">
      <c r="A2716">
        <v>135</v>
      </c>
      <c r="B2716" t="s">
        <v>5187</v>
      </c>
      <c r="C2716">
        <v>1999</v>
      </c>
      <c r="D2716" t="s">
        <v>8076</v>
      </c>
      <c r="G2716" t="str">
        <f>+IF('Merged data'!G2716&gt;='Merged data'!$P$2,(LN('Merged data'!G2716)-LN('Merged data'!$P$2))/(LN('Merged data'!$P$3)-LN('Merged data'!$P$2))*100," ")</f>
        <v xml:space="preserve"> </v>
      </c>
    </row>
    <row r="2717" spans="1:7" hidden="1" x14ac:dyDescent="0.25">
      <c r="A2717">
        <v>136</v>
      </c>
      <c r="B2717" t="s">
        <v>5188</v>
      </c>
      <c r="C2717">
        <v>1999</v>
      </c>
      <c r="D2717" t="s">
        <v>8077</v>
      </c>
      <c r="G2717" t="str">
        <f>+IF('Merged data'!G2717&gt;='Merged data'!$P$2,(LN('Merged data'!G2717)-LN('Merged data'!$P$2))/(LN('Merged data'!$P$3)-LN('Merged data'!$P$2))*100," ")</f>
        <v xml:space="preserve"> </v>
      </c>
    </row>
    <row r="2718" spans="1:7" hidden="1" x14ac:dyDescent="0.25">
      <c r="A2718">
        <v>140</v>
      </c>
      <c r="B2718" t="s">
        <v>5189</v>
      </c>
      <c r="C2718">
        <v>1999</v>
      </c>
      <c r="D2718" t="s">
        <v>8078</v>
      </c>
      <c r="G2718" t="str">
        <f>+IF('Merged data'!G2718&gt;='Merged data'!$P$2,(LN('Merged data'!G2718)-LN('Merged data'!$P$2))/(LN('Merged data'!$P$3)-LN('Merged data'!$P$2))*100," ")</f>
        <v xml:space="preserve"> </v>
      </c>
    </row>
    <row r="2719" spans="1:7" hidden="1" x14ac:dyDescent="0.25">
      <c r="A2719">
        <v>142</v>
      </c>
      <c r="B2719" t="s">
        <v>5190</v>
      </c>
      <c r="C2719">
        <v>1999</v>
      </c>
      <c r="D2719" t="s">
        <v>8079</v>
      </c>
      <c r="G2719" t="str">
        <f>+IF('Merged data'!G2719&gt;='Merged data'!$P$2,(LN('Merged data'!G2719)-LN('Merged data'!$P$2))/(LN('Merged data'!$P$3)-LN('Merged data'!$P$2))*100," ")</f>
        <v xml:space="preserve"> </v>
      </c>
    </row>
    <row r="2720" spans="1:7" hidden="1" x14ac:dyDescent="0.25">
      <c r="A2720">
        <v>143</v>
      </c>
      <c r="B2720" t="s">
        <v>5191</v>
      </c>
      <c r="C2720">
        <v>1999</v>
      </c>
      <c r="D2720" t="s">
        <v>8080</v>
      </c>
      <c r="G2720" t="str">
        <f>+IF('Merged data'!G2720&gt;='Merged data'!$P$2,(LN('Merged data'!G2720)-LN('Merged data'!$P$2))/(LN('Merged data'!$P$3)-LN('Merged data'!$P$2))*100," ")</f>
        <v xml:space="preserve"> </v>
      </c>
    </row>
    <row r="2721" spans="1:7" hidden="1" x14ac:dyDescent="0.25">
      <c r="A2721">
        <v>144</v>
      </c>
      <c r="B2721" t="s">
        <v>5192</v>
      </c>
      <c r="C2721">
        <v>1999</v>
      </c>
      <c r="D2721" t="s">
        <v>8081</v>
      </c>
      <c r="G2721" t="str">
        <f>+IF('Merged data'!G2721&gt;='Merged data'!$P$2,(LN('Merged data'!G2721)-LN('Merged data'!$P$2))/(LN('Merged data'!$P$3)-LN('Merged data'!$P$2))*100," ")</f>
        <v xml:space="preserve"> </v>
      </c>
    </row>
    <row r="2722" spans="1:7" hidden="1" x14ac:dyDescent="0.25">
      <c r="A2722">
        <v>145</v>
      </c>
      <c r="B2722" t="s">
        <v>5193</v>
      </c>
      <c r="C2722">
        <v>1999</v>
      </c>
      <c r="D2722" t="s">
        <v>8082</v>
      </c>
      <c r="G2722" t="str">
        <f>+IF('Merged data'!G2722&gt;='Merged data'!$P$2,(LN('Merged data'!G2722)-LN('Merged data'!$P$2))/(LN('Merged data'!$P$3)-LN('Merged data'!$P$2))*100," ")</f>
        <v xml:space="preserve"> </v>
      </c>
    </row>
    <row r="2723" spans="1:7" hidden="1" x14ac:dyDescent="0.25">
      <c r="A2723">
        <v>148</v>
      </c>
      <c r="B2723" t="s">
        <v>5194</v>
      </c>
      <c r="C2723">
        <v>1999</v>
      </c>
      <c r="D2723" t="s">
        <v>8083</v>
      </c>
      <c r="G2723" t="str">
        <f>+IF('Merged data'!G2723&gt;='Merged data'!$P$2,(LN('Merged data'!G2723)-LN('Merged data'!$P$2))/(LN('Merged data'!$P$3)-LN('Merged data'!$P$2))*100," ")</f>
        <v xml:space="preserve"> </v>
      </c>
    </row>
    <row r="2724" spans="1:7" hidden="1" x14ac:dyDescent="0.25">
      <c r="A2724">
        <v>150</v>
      </c>
      <c r="B2724" t="s">
        <v>5195</v>
      </c>
      <c r="C2724">
        <v>1999</v>
      </c>
      <c r="D2724" t="s">
        <v>8084</v>
      </c>
      <c r="G2724" t="str">
        <f>+IF('Merged data'!G2724&gt;='Merged data'!$P$2,(LN('Merged data'!G2724)-LN('Merged data'!$P$2))/(LN('Merged data'!$P$3)-LN('Merged data'!$P$2))*100," ")</f>
        <v xml:space="preserve"> </v>
      </c>
    </row>
    <row r="2725" spans="1:7" hidden="1" x14ac:dyDescent="0.25">
      <c r="A2725">
        <v>151</v>
      </c>
      <c r="B2725" t="s">
        <v>5196</v>
      </c>
      <c r="C2725">
        <v>1999</v>
      </c>
      <c r="D2725" t="s">
        <v>8085</v>
      </c>
      <c r="G2725" t="str">
        <f>+IF('Merged data'!G2725&gt;='Merged data'!$P$2,(LN('Merged data'!G2725)-LN('Merged data'!$P$2))/(LN('Merged data'!$P$3)-LN('Merged data'!$P$2))*100," ")</f>
        <v xml:space="preserve"> </v>
      </c>
    </row>
    <row r="2726" spans="1:7" hidden="1" x14ac:dyDescent="0.25">
      <c r="A2726">
        <v>152</v>
      </c>
      <c r="B2726" t="s">
        <v>5197</v>
      </c>
      <c r="C2726">
        <v>1999</v>
      </c>
      <c r="D2726" t="s">
        <v>8086</v>
      </c>
      <c r="G2726" t="str">
        <f>+IF('Merged data'!G2726&gt;='Merged data'!$P$2,(LN('Merged data'!G2726)-LN('Merged data'!$P$2))/(LN('Merged data'!$P$3)-LN('Merged data'!$P$2))*100," ")</f>
        <v xml:space="preserve"> </v>
      </c>
    </row>
    <row r="2727" spans="1:7" hidden="1" x14ac:dyDescent="0.25">
      <c r="A2727">
        <v>154</v>
      </c>
      <c r="B2727" t="s">
        <v>5198</v>
      </c>
      <c r="C2727">
        <v>1999</v>
      </c>
      <c r="D2727" t="s">
        <v>8087</v>
      </c>
      <c r="G2727" t="str">
        <f>+IF('Merged data'!G2727&gt;='Merged data'!$P$2,(LN('Merged data'!G2727)-LN('Merged data'!$P$2))/(LN('Merged data'!$P$3)-LN('Merged data'!$P$2))*100," ")</f>
        <v xml:space="preserve"> </v>
      </c>
    </row>
    <row r="2728" spans="1:7" hidden="1" x14ac:dyDescent="0.25">
      <c r="A2728">
        <v>155</v>
      </c>
      <c r="B2728" t="s">
        <v>5199</v>
      </c>
      <c r="C2728">
        <v>1999</v>
      </c>
      <c r="D2728" t="s">
        <v>8088</v>
      </c>
      <c r="G2728" t="str">
        <f>+IF('Merged data'!G2728&gt;='Merged data'!$P$2,(LN('Merged data'!G2728)-LN('Merged data'!$P$2))/(LN('Merged data'!$P$3)-LN('Merged data'!$P$2))*100," ")</f>
        <v xml:space="preserve"> </v>
      </c>
    </row>
    <row r="2729" spans="1:7" hidden="1" x14ac:dyDescent="0.25">
      <c r="A2729">
        <v>156</v>
      </c>
      <c r="B2729" t="s">
        <v>5200</v>
      </c>
      <c r="C2729">
        <v>1999</v>
      </c>
      <c r="D2729" t="s">
        <v>8089</v>
      </c>
      <c r="G2729" t="str">
        <f>+IF('Merged data'!G2729&gt;='Merged data'!$P$2,(LN('Merged data'!G2729)-LN('Merged data'!$P$2))/(LN('Merged data'!$P$3)-LN('Merged data'!$P$2))*100," ")</f>
        <v xml:space="preserve"> </v>
      </c>
    </row>
    <row r="2730" spans="1:7" hidden="1" x14ac:dyDescent="0.25">
      <c r="A2730">
        <v>158</v>
      </c>
      <c r="B2730" t="s">
        <v>5201</v>
      </c>
      <c r="C2730">
        <v>1999</v>
      </c>
      <c r="D2730" t="s">
        <v>8090</v>
      </c>
      <c r="G2730" t="str">
        <f>+IF('Merged data'!G2730&gt;='Merged data'!$P$2,(LN('Merged data'!G2730)-LN('Merged data'!$P$2))/(LN('Merged data'!$P$3)-LN('Merged data'!$P$2))*100," ")</f>
        <v xml:space="preserve"> </v>
      </c>
    </row>
    <row r="2731" spans="1:7" hidden="1" x14ac:dyDescent="0.25">
      <c r="A2731">
        <v>162</v>
      </c>
      <c r="B2731" t="s">
        <v>5202</v>
      </c>
      <c r="C2731">
        <v>1999</v>
      </c>
      <c r="D2731" t="s">
        <v>8091</v>
      </c>
      <c r="G2731" t="str">
        <f>+IF('Merged data'!G2731&gt;='Merged data'!$P$2,(LN('Merged data'!G2731)-LN('Merged data'!$P$2))/(LN('Merged data'!$P$3)-LN('Merged data'!$P$2))*100," ")</f>
        <v xml:space="preserve"> </v>
      </c>
    </row>
    <row r="2732" spans="1:7" hidden="1" x14ac:dyDescent="0.25">
      <c r="A2732">
        <v>166</v>
      </c>
      <c r="B2732" t="s">
        <v>5203</v>
      </c>
      <c r="C2732">
        <v>1999</v>
      </c>
      <c r="D2732" t="s">
        <v>8092</v>
      </c>
      <c r="G2732" t="str">
        <f>+IF('Merged data'!G2732&gt;='Merged data'!$P$2,(LN('Merged data'!G2732)-LN('Merged data'!$P$2))/(LN('Merged data'!$P$3)-LN('Merged data'!$P$2))*100," ")</f>
        <v xml:space="preserve"> </v>
      </c>
    </row>
    <row r="2733" spans="1:7" hidden="1" x14ac:dyDescent="0.25">
      <c r="A2733">
        <v>170</v>
      </c>
      <c r="B2733" t="s">
        <v>5204</v>
      </c>
      <c r="C2733">
        <v>1999</v>
      </c>
      <c r="D2733" t="s">
        <v>8093</v>
      </c>
      <c r="G2733" t="str">
        <f>+IF('Merged data'!G2733&gt;='Merged data'!$P$2,(LN('Merged data'!G2733)-LN('Merged data'!$P$2))/(LN('Merged data'!$P$3)-LN('Merged data'!$P$2))*100," ")</f>
        <v xml:space="preserve"> </v>
      </c>
    </row>
    <row r="2734" spans="1:7" hidden="1" x14ac:dyDescent="0.25">
      <c r="A2734">
        <v>174</v>
      </c>
      <c r="B2734" t="s">
        <v>5205</v>
      </c>
      <c r="C2734">
        <v>1999</v>
      </c>
      <c r="D2734" t="s">
        <v>8094</v>
      </c>
      <c r="G2734" t="str">
        <f>+IF('Merged data'!G2734&gt;='Merged data'!$P$2,(LN('Merged data'!G2734)-LN('Merged data'!$P$2))/(LN('Merged data'!$P$3)-LN('Merged data'!$P$2))*100," ")</f>
        <v xml:space="preserve"> </v>
      </c>
    </row>
    <row r="2735" spans="1:7" hidden="1" x14ac:dyDescent="0.25">
      <c r="A2735">
        <v>175</v>
      </c>
      <c r="B2735" t="s">
        <v>5206</v>
      </c>
      <c r="C2735">
        <v>1999</v>
      </c>
      <c r="D2735" t="s">
        <v>8095</v>
      </c>
      <c r="G2735" t="str">
        <f>+IF('Merged data'!G2735&gt;='Merged data'!$P$2,(LN('Merged data'!G2735)-LN('Merged data'!$P$2))/(LN('Merged data'!$P$3)-LN('Merged data'!$P$2))*100," ")</f>
        <v xml:space="preserve"> </v>
      </c>
    </row>
    <row r="2736" spans="1:7" hidden="1" x14ac:dyDescent="0.25">
      <c r="A2736">
        <v>178</v>
      </c>
      <c r="B2736" t="s">
        <v>5207</v>
      </c>
      <c r="C2736">
        <v>1999</v>
      </c>
      <c r="D2736" t="s">
        <v>8096</v>
      </c>
      <c r="G2736" t="str">
        <f>+IF('Merged data'!G2736&gt;='Merged data'!$P$2,(LN('Merged data'!G2736)-LN('Merged data'!$P$2))/(LN('Merged data'!$P$3)-LN('Merged data'!$P$2))*100," ")</f>
        <v xml:space="preserve"> </v>
      </c>
    </row>
    <row r="2737" spans="1:7" hidden="1" x14ac:dyDescent="0.25">
      <c r="A2737">
        <v>180</v>
      </c>
      <c r="B2737" t="s">
        <v>5208</v>
      </c>
      <c r="C2737">
        <v>1999</v>
      </c>
      <c r="D2737" t="s">
        <v>8097</v>
      </c>
      <c r="G2737" t="str">
        <f>+IF('Merged data'!G2737&gt;='Merged data'!$P$2,(LN('Merged data'!G2737)-LN('Merged data'!$P$2))/(LN('Merged data'!$P$3)-LN('Merged data'!$P$2))*100," ")</f>
        <v xml:space="preserve"> </v>
      </c>
    </row>
    <row r="2738" spans="1:7" hidden="1" x14ac:dyDescent="0.25">
      <c r="A2738">
        <v>184</v>
      </c>
      <c r="B2738" t="s">
        <v>5209</v>
      </c>
      <c r="C2738">
        <v>1999</v>
      </c>
      <c r="D2738" t="s">
        <v>8098</v>
      </c>
      <c r="G2738" t="str">
        <f>+IF('Merged data'!G2738&gt;='Merged data'!$P$2,(LN('Merged data'!G2738)-LN('Merged data'!$P$2))/(LN('Merged data'!$P$3)-LN('Merged data'!$P$2))*100," ")</f>
        <v xml:space="preserve"> </v>
      </c>
    </row>
    <row r="2739" spans="1:7" hidden="1" x14ac:dyDescent="0.25">
      <c r="A2739">
        <v>188</v>
      </c>
      <c r="B2739" t="s">
        <v>5210</v>
      </c>
      <c r="C2739">
        <v>1999</v>
      </c>
      <c r="D2739" t="s">
        <v>8099</v>
      </c>
      <c r="G2739" t="str">
        <f>+IF('Merged data'!G2739&gt;='Merged data'!$P$2,(LN('Merged data'!G2739)-LN('Merged data'!$P$2))/(LN('Merged data'!$P$3)-LN('Merged data'!$P$2))*100," ")</f>
        <v xml:space="preserve"> </v>
      </c>
    </row>
    <row r="2740" spans="1:7" hidden="1" x14ac:dyDescent="0.25">
      <c r="A2740">
        <v>191</v>
      </c>
      <c r="B2740" t="s">
        <v>5211</v>
      </c>
      <c r="C2740">
        <v>1999</v>
      </c>
      <c r="D2740" t="s">
        <v>8100</v>
      </c>
      <c r="G2740" t="str">
        <f>+IF('Merged data'!G2740&gt;='Merged data'!$P$2,(LN('Merged data'!G2740)-LN('Merged data'!$P$2))/(LN('Merged data'!$P$3)-LN('Merged data'!$P$2))*100," ")</f>
        <v xml:space="preserve"> </v>
      </c>
    </row>
    <row r="2741" spans="1:7" hidden="1" x14ac:dyDescent="0.25">
      <c r="A2741">
        <v>192</v>
      </c>
      <c r="B2741" t="s">
        <v>5212</v>
      </c>
      <c r="C2741">
        <v>1999</v>
      </c>
      <c r="D2741" t="s">
        <v>8101</v>
      </c>
      <c r="G2741" t="str">
        <f>+IF('Merged data'!G2741&gt;='Merged data'!$P$2,(LN('Merged data'!G2741)-LN('Merged data'!$P$2))/(LN('Merged data'!$P$3)-LN('Merged data'!$P$2))*100," ")</f>
        <v xml:space="preserve"> </v>
      </c>
    </row>
    <row r="2742" spans="1:7" hidden="1" x14ac:dyDescent="0.25">
      <c r="A2742">
        <v>196</v>
      </c>
      <c r="B2742" t="s">
        <v>5213</v>
      </c>
      <c r="C2742">
        <v>1999</v>
      </c>
      <c r="D2742" t="s">
        <v>8102</v>
      </c>
      <c r="G2742" t="str">
        <f>+IF('Merged data'!G2742&gt;='Merged data'!$P$2,(LN('Merged data'!G2742)-LN('Merged data'!$P$2))/(LN('Merged data'!$P$3)-LN('Merged data'!$P$2))*100," ")</f>
        <v xml:space="preserve"> </v>
      </c>
    </row>
    <row r="2743" spans="1:7" hidden="1" x14ac:dyDescent="0.25">
      <c r="A2743">
        <v>199</v>
      </c>
      <c r="B2743" t="s">
        <v>5214</v>
      </c>
      <c r="C2743">
        <v>1999</v>
      </c>
      <c r="D2743" t="s">
        <v>8103</v>
      </c>
      <c r="G2743" t="str">
        <f>+IF('Merged data'!G2743&gt;='Merged data'!$P$2,(LN('Merged data'!G2743)-LN('Merged data'!$P$2))/(LN('Merged data'!$P$3)-LN('Merged data'!$P$2))*100," ")</f>
        <v xml:space="preserve"> </v>
      </c>
    </row>
    <row r="2744" spans="1:7" hidden="1" x14ac:dyDescent="0.25">
      <c r="A2744">
        <v>202</v>
      </c>
      <c r="B2744" t="s">
        <v>5215</v>
      </c>
      <c r="C2744">
        <v>1999</v>
      </c>
      <c r="D2744" t="s">
        <v>8104</v>
      </c>
      <c r="G2744" t="str">
        <f>+IF('Merged data'!G2744&gt;='Merged data'!$P$2,(LN('Merged data'!G2744)-LN('Merged data'!$P$2))/(LN('Merged data'!$P$3)-LN('Merged data'!$P$2))*100," ")</f>
        <v xml:space="preserve"> </v>
      </c>
    </row>
    <row r="2745" spans="1:7" hidden="1" x14ac:dyDescent="0.25">
      <c r="A2745">
        <v>203</v>
      </c>
      <c r="B2745" t="s">
        <v>5216</v>
      </c>
      <c r="C2745">
        <v>1999</v>
      </c>
      <c r="D2745" t="s">
        <v>8105</v>
      </c>
      <c r="G2745" t="str">
        <f>+IF('Merged data'!G2745&gt;='Merged data'!$P$2,(LN('Merged data'!G2745)-LN('Merged data'!$P$2))/(LN('Merged data'!$P$3)-LN('Merged data'!$P$2))*100," ")</f>
        <v xml:space="preserve"> </v>
      </c>
    </row>
    <row r="2746" spans="1:7" hidden="1" x14ac:dyDescent="0.25">
      <c r="A2746">
        <v>204</v>
      </c>
      <c r="B2746" t="s">
        <v>5217</v>
      </c>
      <c r="C2746">
        <v>1999</v>
      </c>
      <c r="D2746" t="s">
        <v>8106</v>
      </c>
      <c r="G2746" t="str">
        <f>+IF('Merged data'!G2746&gt;='Merged data'!$P$2,(LN('Merged data'!G2746)-LN('Merged data'!$P$2))/(LN('Merged data'!$P$3)-LN('Merged data'!$P$2))*100," ")</f>
        <v xml:space="preserve"> </v>
      </c>
    </row>
    <row r="2747" spans="1:7" hidden="1" x14ac:dyDescent="0.25">
      <c r="A2747">
        <v>208</v>
      </c>
      <c r="B2747" t="s">
        <v>5218</v>
      </c>
      <c r="C2747">
        <v>1999</v>
      </c>
      <c r="D2747" t="s">
        <v>8107</v>
      </c>
      <c r="G2747" t="str">
        <f>+IF('Merged data'!G2747&gt;='Merged data'!$P$2,(LN('Merged data'!G2747)-LN('Merged data'!$P$2))/(LN('Merged data'!$P$3)-LN('Merged data'!$P$2))*100," ")</f>
        <v xml:space="preserve"> </v>
      </c>
    </row>
    <row r="2748" spans="1:7" hidden="1" x14ac:dyDescent="0.25">
      <c r="A2748">
        <v>212</v>
      </c>
      <c r="B2748" t="s">
        <v>5219</v>
      </c>
      <c r="C2748">
        <v>1999</v>
      </c>
      <c r="D2748" t="s">
        <v>8108</v>
      </c>
      <c r="G2748" t="str">
        <f>+IF('Merged data'!G2748&gt;='Merged data'!$P$2,(LN('Merged data'!G2748)-LN('Merged data'!$P$2))/(LN('Merged data'!$P$3)-LN('Merged data'!$P$2))*100," ")</f>
        <v xml:space="preserve"> </v>
      </c>
    </row>
    <row r="2749" spans="1:7" hidden="1" x14ac:dyDescent="0.25">
      <c r="A2749">
        <v>214</v>
      </c>
      <c r="B2749" t="s">
        <v>5220</v>
      </c>
      <c r="C2749">
        <v>1999</v>
      </c>
      <c r="D2749" t="s">
        <v>8109</v>
      </c>
      <c r="G2749" t="str">
        <f>+IF('Merged data'!G2749&gt;='Merged data'!$P$2,(LN('Merged data'!G2749)-LN('Merged data'!$P$2))/(LN('Merged data'!$P$3)-LN('Merged data'!$P$2))*100," ")</f>
        <v xml:space="preserve"> </v>
      </c>
    </row>
    <row r="2750" spans="1:7" hidden="1" x14ac:dyDescent="0.25">
      <c r="A2750">
        <v>218</v>
      </c>
      <c r="B2750" t="s">
        <v>5221</v>
      </c>
      <c r="C2750">
        <v>1999</v>
      </c>
      <c r="D2750" t="s">
        <v>8110</v>
      </c>
      <c r="G2750" t="str">
        <f>+IF('Merged data'!G2750&gt;='Merged data'!$P$2,(LN('Merged data'!G2750)-LN('Merged data'!$P$2))/(LN('Merged data'!$P$3)-LN('Merged data'!$P$2))*100," ")</f>
        <v xml:space="preserve"> </v>
      </c>
    </row>
    <row r="2751" spans="1:7" hidden="1" x14ac:dyDescent="0.25">
      <c r="A2751">
        <v>222</v>
      </c>
      <c r="B2751" t="s">
        <v>5222</v>
      </c>
      <c r="C2751">
        <v>1999</v>
      </c>
      <c r="D2751" t="s">
        <v>8111</v>
      </c>
      <c r="G2751" t="str">
        <f>+IF('Merged data'!G2751&gt;='Merged data'!$P$2,(LN('Merged data'!G2751)-LN('Merged data'!$P$2))/(LN('Merged data'!$P$3)-LN('Merged data'!$P$2))*100," ")</f>
        <v xml:space="preserve"> </v>
      </c>
    </row>
    <row r="2752" spans="1:7" hidden="1" x14ac:dyDescent="0.25">
      <c r="A2752">
        <v>223</v>
      </c>
      <c r="B2752" t="s">
        <v>5223</v>
      </c>
      <c r="C2752">
        <v>1999</v>
      </c>
      <c r="D2752" t="s">
        <v>8112</v>
      </c>
      <c r="G2752" t="str">
        <f>+IF('Merged data'!G2752&gt;='Merged data'!$P$2,(LN('Merged data'!G2752)-LN('Merged data'!$P$2))/(LN('Merged data'!$P$3)-LN('Merged data'!$P$2))*100," ")</f>
        <v xml:space="preserve"> </v>
      </c>
    </row>
    <row r="2753" spans="1:7" hidden="1" x14ac:dyDescent="0.25">
      <c r="A2753">
        <v>226</v>
      </c>
      <c r="B2753" t="s">
        <v>5224</v>
      </c>
      <c r="C2753">
        <v>1999</v>
      </c>
      <c r="D2753" t="s">
        <v>8113</v>
      </c>
      <c r="G2753" t="str">
        <f>+IF('Merged data'!G2753&gt;='Merged data'!$P$2,(LN('Merged data'!G2753)-LN('Merged data'!$P$2))/(LN('Merged data'!$P$3)-LN('Merged data'!$P$2))*100," ")</f>
        <v xml:space="preserve"> </v>
      </c>
    </row>
    <row r="2754" spans="1:7" hidden="1" x14ac:dyDescent="0.25">
      <c r="A2754">
        <v>231</v>
      </c>
      <c r="B2754" t="s">
        <v>5225</v>
      </c>
      <c r="C2754">
        <v>1999</v>
      </c>
      <c r="D2754" t="s">
        <v>8114</v>
      </c>
      <c r="G2754" t="str">
        <f>+IF('Merged data'!G2754&gt;='Merged data'!$P$2,(LN('Merged data'!G2754)-LN('Merged data'!$P$2))/(LN('Merged data'!$P$3)-LN('Merged data'!$P$2))*100," ")</f>
        <v xml:space="preserve"> </v>
      </c>
    </row>
    <row r="2755" spans="1:7" hidden="1" x14ac:dyDescent="0.25">
      <c r="A2755">
        <v>232</v>
      </c>
      <c r="B2755" t="s">
        <v>5226</v>
      </c>
      <c r="C2755">
        <v>1999</v>
      </c>
      <c r="D2755" t="s">
        <v>8115</v>
      </c>
      <c r="G2755" t="str">
        <f>+IF('Merged data'!G2755&gt;='Merged data'!$P$2,(LN('Merged data'!G2755)-LN('Merged data'!$P$2))/(LN('Merged data'!$P$3)-LN('Merged data'!$P$2))*100," ")</f>
        <v xml:space="preserve"> </v>
      </c>
    </row>
    <row r="2756" spans="1:7" hidden="1" x14ac:dyDescent="0.25">
      <c r="A2756">
        <v>233</v>
      </c>
      <c r="B2756" t="s">
        <v>5227</v>
      </c>
      <c r="C2756">
        <v>1999</v>
      </c>
      <c r="D2756" t="s">
        <v>8116</v>
      </c>
      <c r="G2756" t="str">
        <f>+IF('Merged data'!G2756&gt;='Merged data'!$P$2,(LN('Merged data'!G2756)-LN('Merged data'!$P$2))/(LN('Merged data'!$P$3)-LN('Merged data'!$P$2))*100," ")</f>
        <v xml:space="preserve"> </v>
      </c>
    </row>
    <row r="2757" spans="1:7" hidden="1" x14ac:dyDescent="0.25">
      <c r="A2757">
        <v>234</v>
      </c>
      <c r="B2757" t="s">
        <v>5228</v>
      </c>
      <c r="C2757">
        <v>1999</v>
      </c>
      <c r="D2757" t="s">
        <v>8117</v>
      </c>
      <c r="G2757" t="str">
        <f>+IF('Merged data'!G2757&gt;='Merged data'!$P$2,(LN('Merged data'!G2757)-LN('Merged data'!$P$2))/(LN('Merged data'!$P$3)-LN('Merged data'!$P$2))*100," ")</f>
        <v xml:space="preserve"> </v>
      </c>
    </row>
    <row r="2758" spans="1:7" hidden="1" x14ac:dyDescent="0.25">
      <c r="A2758">
        <v>238</v>
      </c>
      <c r="B2758" t="s">
        <v>5229</v>
      </c>
      <c r="C2758">
        <v>1999</v>
      </c>
      <c r="D2758" t="s">
        <v>8118</v>
      </c>
      <c r="G2758" t="str">
        <f>+IF('Merged data'!G2758&gt;='Merged data'!$P$2,(LN('Merged data'!G2758)-LN('Merged data'!$P$2))/(LN('Merged data'!$P$3)-LN('Merged data'!$P$2))*100," ")</f>
        <v xml:space="preserve"> </v>
      </c>
    </row>
    <row r="2759" spans="1:7" hidden="1" x14ac:dyDescent="0.25">
      <c r="A2759">
        <v>239</v>
      </c>
      <c r="B2759" t="s">
        <v>5230</v>
      </c>
      <c r="C2759">
        <v>1999</v>
      </c>
      <c r="D2759" t="s">
        <v>8119</v>
      </c>
      <c r="G2759" t="str">
        <f>+IF('Merged data'!G2759&gt;='Merged data'!$P$2,(LN('Merged data'!G2759)-LN('Merged data'!$P$2))/(LN('Merged data'!$P$3)-LN('Merged data'!$P$2))*100," ")</f>
        <v xml:space="preserve"> </v>
      </c>
    </row>
    <row r="2760" spans="1:7" hidden="1" x14ac:dyDescent="0.25">
      <c r="A2760">
        <v>242</v>
      </c>
      <c r="B2760" t="s">
        <v>5231</v>
      </c>
      <c r="C2760">
        <v>1999</v>
      </c>
      <c r="D2760" t="s">
        <v>8120</v>
      </c>
      <c r="G2760" t="str">
        <f>+IF('Merged data'!G2760&gt;='Merged data'!$P$2,(LN('Merged data'!G2760)-LN('Merged data'!$P$2))/(LN('Merged data'!$P$3)-LN('Merged data'!$P$2))*100," ")</f>
        <v xml:space="preserve"> </v>
      </c>
    </row>
    <row r="2761" spans="1:7" hidden="1" x14ac:dyDescent="0.25">
      <c r="A2761">
        <v>246</v>
      </c>
      <c r="B2761" t="s">
        <v>5232</v>
      </c>
      <c r="C2761">
        <v>1999</v>
      </c>
      <c r="D2761" t="s">
        <v>8121</v>
      </c>
      <c r="G2761" t="str">
        <f>+IF('Merged data'!G2761&gt;='Merged data'!$P$2,(LN('Merged data'!G2761)-LN('Merged data'!$P$2))/(LN('Merged data'!$P$3)-LN('Merged data'!$P$2))*100," ")</f>
        <v xml:space="preserve"> </v>
      </c>
    </row>
    <row r="2762" spans="1:7" hidden="1" x14ac:dyDescent="0.25">
      <c r="A2762">
        <v>248</v>
      </c>
      <c r="B2762" t="s">
        <v>5233</v>
      </c>
      <c r="C2762">
        <v>1999</v>
      </c>
      <c r="D2762" t="s">
        <v>8122</v>
      </c>
      <c r="G2762" t="str">
        <f>+IF('Merged data'!G2762&gt;='Merged data'!$P$2,(LN('Merged data'!G2762)-LN('Merged data'!$P$2))/(LN('Merged data'!$P$3)-LN('Merged data'!$P$2))*100," ")</f>
        <v xml:space="preserve"> </v>
      </c>
    </row>
    <row r="2763" spans="1:7" hidden="1" x14ac:dyDescent="0.25">
      <c r="A2763">
        <v>250</v>
      </c>
      <c r="B2763" t="s">
        <v>5234</v>
      </c>
      <c r="C2763">
        <v>1999</v>
      </c>
      <c r="D2763" t="s">
        <v>8123</v>
      </c>
      <c r="G2763" t="str">
        <f>+IF('Merged data'!G2763&gt;='Merged data'!$P$2,(LN('Merged data'!G2763)-LN('Merged data'!$P$2))/(LN('Merged data'!$P$3)-LN('Merged data'!$P$2))*100," ")</f>
        <v xml:space="preserve"> </v>
      </c>
    </row>
    <row r="2764" spans="1:7" hidden="1" x14ac:dyDescent="0.25">
      <c r="A2764">
        <v>254</v>
      </c>
      <c r="B2764" t="s">
        <v>5235</v>
      </c>
      <c r="C2764">
        <v>1999</v>
      </c>
      <c r="D2764" t="s">
        <v>8124</v>
      </c>
      <c r="G2764" t="str">
        <f>+IF('Merged data'!G2764&gt;='Merged data'!$P$2,(LN('Merged data'!G2764)-LN('Merged data'!$P$2))/(LN('Merged data'!$P$3)-LN('Merged data'!$P$2))*100," ")</f>
        <v xml:space="preserve"> </v>
      </c>
    </row>
    <row r="2765" spans="1:7" hidden="1" x14ac:dyDescent="0.25">
      <c r="A2765">
        <v>258</v>
      </c>
      <c r="B2765" t="s">
        <v>5236</v>
      </c>
      <c r="C2765">
        <v>1999</v>
      </c>
      <c r="D2765" t="s">
        <v>8125</v>
      </c>
      <c r="G2765" t="str">
        <f>+IF('Merged data'!G2765&gt;='Merged data'!$P$2,(LN('Merged data'!G2765)-LN('Merged data'!$P$2))/(LN('Merged data'!$P$3)-LN('Merged data'!$P$2))*100," ")</f>
        <v xml:space="preserve"> </v>
      </c>
    </row>
    <row r="2766" spans="1:7" hidden="1" x14ac:dyDescent="0.25">
      <c r="A2766">
        <v>260</v>
      </c>
      <c r="B2766" t="s">
        <v>5237</v>
      </c>
      <c r="C2766">
        <v>1999</v>
      </c>
      <c r="D2766" t="s">
        <v>8126</v>
      </c>
      <c r="G2766" t="str">
        <f>+IF('Merged data'!G2766&gt;='Merged data'!$P$2,(LN('Merged data'!G2766)-LN('Merged data'!$P$2))/(LN('Merged data'!$P$3)-LN('Merged data'!$P$2))*100," ")</f>
        <v xml:space="preserve"> </v>
      </c>
    </row>
    <row r="2767" spans="1:7" hidden="1" x14ac:dyDescent="0.25">
      <c r="A2767">
        <v>262</v>
      </c>
      <c r="B2767" t="s">
        <v>5238</v>
      </c>
      <c r="C2767">
        <v>1999</v>
      </c>
      <c r="D2767" t="s">
        <v>8127</v>
      </c>
      <c r="G2767" t="str">
        <f>+IF('Merged data'!G2767&gt;='Merged data'!$P$2,(LN('Merged data'!G2767)-LN('Merged data'!$P$2))/(LN('Merged data'!$P$3)-LN('Merged data'!$P$2))*100," ")</f>
        <v xml:space="preserve"> </v>
      </c>
    </row>
    <row r="2768" spans="1:7" hidden="1" x14ac:dyDescent="0.25">
      <c r="A2768">
        <v>266</v>
      </c>
      <c r="B2768" t="s">
        <v>5239</v>
      </c>
      <c r="C2768">
        <v>1999</v>
      </c>
      <c r="D2768" t="s">
        <v>8128</v>
      </c>
      <c r="G2768" t="str">
        <f>+IF('Merged data'!G2768&gt;='Merged data'!$P$2,(LN('Merged data'!G2768)-LN('Merged data'!$P$2))/(LN('Merged data'!$P$3)-LN('Merged data'!$P$2))*100," ")</f>
        <v xml:space="preserve"> </v>
      </c>
    </row>
    <row r="2769" spans="1:7" hidden="1" x14ac:dyDescent="0.25">
      <c r="A2769">
        <v>268</v>
      </c>
      <c r="B2769" t="s">
        <v>5240</v>
      </c>
      <c r="C2769">
        <v>1999</v>
      </c>
      <c r="D2769" t="s">
        <v>8129</v>
      </c>
      <c r="G2769" t="str">
        <f>+IF('Merged data'!G2769&gt;='Merged data'!$P$2,(LN('Merged data'!G2769)-LN('Merged data'!$P$2))/(LN('Merged data'!$P$3)-LN('Merged data'!$P$2))*100," ")</f>
        <v xml:space="preserve"> </v>
      </c>
    </row>
    <row r="2770" spans="1:7" hidden="1" x14ac:dyDescent="0.25">
      <c r="A2770">
        <v>270</v>
      </c>
      <c r="B2770" t="s">
        <v>5241</v>
      </c>
      <c r="C2770">
        <v>1999</v>
      </c>
      <c r="D2770" t="s">
        <v>8130</v>
      </c>
      <c r="G2770" t="str">
        <f>+IF('Merged data'!G2770&gt;='Merged data'!$P$2,(LN('Merged data'!G2770)-LN('Merged data'!$P$2))/(LN('Merged data'!$P$3)-LN('Merged data'!$P$2))*100," ")</f>
        <v xml:space="preserve"> </v>
      </c>
    </row>
    <row r="2771" spans="1:7" hidden="1" x14ac:dyDescent="0.25">
      <c r="A2771">
        <v>275</v>
      </c>
      <c r="B2771" t="s">
        <v>5242</v>
      </c>
      <c r="C2771">
        <v>1999</v>
      </c>
      <c r="D2771" t="s">
        <v>8131</v>
      </c>
      <c r="G2771" t="str">
        <f>+IF('Merged data'!G2771&gt;='Merged data'!$P$2,(LN('Merged data'!G2771)-LN('Merged data'!$P$2))/(LN('Merged data'!$P$3)-LN('Merged data'!$P$2))*100," ")</f>
        <v xml:space="preserve"> </v>
      </c>
    </row>
    <row r="2772" spans="1:7" hidden="1" x14ac:dyDescent="0.25">
      <c r="A2772">
        <v>276</v>
      </c>
      <c r="B2772" t="s">
        <v>5243</v>
      </c>
      <c r="C2772">
        <v>1999</v>
      </c>
      <c r="D2772" t="s">
        <v>8132</v>
      </c>
      <c r="G2772" t="str">
        <f>+IF('Merged data'!G2772&gt;='Merged data'!$P$2,(LN('Merged data'!G2772)-LN('Merged data'!$P$2))/(LN('Merged data'!$P$3)-LN('Merged data'!$P$2))*100," ")</f>
        <v xml:space="preserve"> </v>
      </c>
    </row>
    <row r="2773" spans="1:7" hidden="1" x14ac:dyDescent="0.25">
      <c r="A2773">
        <v>288</v>
      </c>
      <c r="B2773" t="s">
        <v>5244</v>
      </c>
      <c r="C2773">
        <v>1999</v>
      </c>
      <c r="D2773" t="s">
        <v>8133</v>
      </c>
      <c r="G2773" t="str">
        <f>+IF('Merged data'!G2773&gt;='Merged data'!$P$2,(LN('Merged data'!G2773)-LN('Merged data'!$P$2))/(LN('Merged data'!$P$3)-LN('Merged data'!$P$2))*100," ")</f>
        <v xml:space="preserve"> </v>
      </c>
    </row>
    <row r="2774" spans="1:7" hidden="1" x14ac:dyDescent="0.25">
      <c r="A2774">
        <v>292</v>
      </c>
      <c r="B2774" t="s">
        <v>5245</v>
      </c>
      <c r="C2774">
        <v>1999</v>
      </c>
      <c r="D2774" t="s">
        <v>8134</v>
      </c>
      <c r="G2774" t="str">
        <f>+IF('Merged data'!G2774&gt;='Merged data'!$P$2,(LN('Merged data'!G2774)-LN('Merged data'!$P$2))/(LN('Merged data'!$P$3)-LN('Merged data'!$P$2))*100," ")</f>
        <v xml:space="preserve"> </v>
      </c>
    </row>
    <row r="2775" spans="1:7" hidden="1" x14ac:dyDescent="0.25">
      <c r="A2775">
        <v>296</v>
      </c>
      <c r="B2775" t="s">
        <v>5246</v>
      </c>
      <c r="C2775">
        <v>1999</v>
      </c>
      <c r="D2775" t="s">
        <v>8135</v>
      </c>
      <c r="G2775" t="str">
        <f>+IF('Merged data'!G2775&gt;='Merged data'!$P$2,(LN('Merged data'!G2775)-LN('Merged data'!$P$2))/(LN('Merged data'!$P$3)-LN('Merged data'!$P$2))*100," ")</f>
        <v xml:space="preserve"> </v>
      </c>
    </row>
    <row r="2776" spans="1:7" hidden="1" x14ac:dyDescent="0.25">
      <c r="A2776">
        <v>300</v>
      </c>
      <c r="B2776" t="s">
        <v>5247</v>
      </c>
      <c r="C2776">
        <v>1999</v>
      </c>
      <c r="D2776" t="s">
        <v>8136</v>
      </c>
      <c r="G2776" t="str">
        <f>+IF('Merged data'!G2776&gt;='Merged data'!$P$2,(LN('Merged data'!G2776)-LN('Merged data'!$P$2))/(LN('Merged data'!$P$3)-LN('Merged data'!$P$2))*100," ")</f>
        <v xml:space="preserve"> </v>
      </c>
    </row>
    <row r="2777" spans="1:7" hidden="1" x14ac:dyDescent="0.25">
      <c r="A2777">
        <v>304</v>
      </c>
      <c r="B2777" t="s">
        <v>5248</v>
      </c>
      <c r="C2777">
        <v>1999</v>
      </c>
      <c r="D2777" t="s">
        <v>8137</v>
      </c>
      <c r="G2777" t="str">
        <f>+IF('Merged data'!G2777&gt;='Merged data'!$P$2,(LN('Merged data'!G2777)-LN('Merged data'!$P$2))/(LN('Merged data'!$P$3)-LN('Merged data'!$P$2))*100," ")</f>
        <v xml:space="preserve"> </v>
      </c>
    </row>
    <row r="2778" spans="1:7" hidden="1" x14ac:dyDescent="0.25">
      <c r="A2778">
        <v>308</v>
      </c>
      <c r="B2778" t="s">
        <v>5249</v>
      </c>
      <c r="C2778">
        <v>1999</v>
      </c>
      <c r="D2778" t="s">
        <v>8138</v>
      </c>
      <c r="G2778" t="str">
        <f>+IF('Merged data'!G2778&gt;='Merged data'!$P$2,(LN('Merged data'!G2778)-LN('Merged data'!$P$2))/(LN('Merged data'!$P$3)-LN('Merged data'!$P$2))*100," ")</f>
        <v xml:space="preserve"> </v>
      </c>
    </row>
    <row r="2779" spans="1:7" hidden="1" x14ac:dyDescent="0.25">
      <c r="A2779">
        <v>312</v>
      </c>
      <c r="B2779" t="s">
        <v>5250</v>
      </c>
      <c r="C2779">
        <v>1999</v>
      </c>
      <c r="D2779" t="s">
        <v>8139</v>
      </c>
      <c r="G2779" t="str">
        <f>+IF('Merged data'!G2779&gt;='Merged data'!$P$2,(LN('Merged data'!G2779)-LN('Merged data'!$P$2))/(LN('Merged data'!$P$3)-LN('Merged data'!$P$2))*100," ")</f>
        <v xml:space="preserve"> </v>
      </c>
    </row>
    <row r="2780" spans="1:7" hidden="1" x14ac:dyDescent="0.25">
      <c r="A2780">
        <v>316</v>
      </c>
      <c r="B2780" t="s">
        <v>5251</v>
      </c>
      <c r="C2780">
        <v>1999</v>
      </c>
      <c r="D2780" t="s">
        <v>8140</v>
      </c>
      <c r="G2780" t="str">
        <f>+IF('Merged data'!G2780&gt;='Merged data'!$P$2,(LN('Merged data'!G2780)-LN('Merged data'!$P$2))/(LN('Merged data'!$P$3)-LN('Merged data'!$P$2))*100," ")</f>
        <v xml:space="preserve"> </v>
      </c>
    </row>
    <row r="2781" spans="1:7" hidden="1" x14ac:dyDescent="0.25">
      <c r="A2781">
        <v>320</v>
      </c>
      <c r="B2781" t="s">
        <v>5252</v>
      </c>
      <c r="C2781">
        <v>1999</v>
      </c>
      <c r="D2781" t="s">
        <v>8141</v>
      </c>
      <c r="G2781" t="str">
        <f>+IF('Merged data'!G2781&gt;='Merged data'!$P$2,(LN('Merged data'!G2781)-LN('Merged data'!$P$2))/(LN('Merged data'!$P$3)-LN('Merged data'!$P$2))*100," ")</f>
        <v xml:space="preserve"> </v>
      </c>
    </row>
    <row r="2782" spans="1:7" hidden="1" x14ac:dyDescent="0.25">
      <c r="A2782">
        <v>324</v>
      </c>
      <c r="B2782" t="s">
        <v>5253</v>
      </c>
      <c r="C2782">
        <v>1999</v>
      </c>
      <c r="D2782" t="s">
        <v>864</v>
      </c>
      <c r="G2782" t="str">
        <f>+IF('Merged data'!G2782&gt;='Merged data'!$P$2,(LN('Merged data'!G2782)-LN('Merged data'!$P$2))/(LN('Merged data'!$P$3)-LN('Merged data'!$P$2))*100," ")</f>
        <v xml:space="preserve"> </v>
      </c>
    </row>
    <row r="2783" spans="1:7" hidden="1" x14ac:dyDescent="0.25">
      <c r="A2783">
        <v>328</v>
      </c>
      <c r="B2783" t="s">
        <v>5254</v>
      </c>
      <c r="C2783">
        <v>1999</v>
      </c>
      <c r="D2783" t="s">
        <v>8142</v>
      </c>
      <c r="G2783" t="str">
        <f>+IF('Merged data'!G2783&gt;='Merged data'!$P$2,(LN('Merged data'!G2783)-LN('Merged data'!$P$2))/(LN('Merged data'!$P$3)-LN('Merged data'!$P$2))*100," ")</f>
        <v xml:space="preserve"> </v>
      </c>
    </row>
    <row r="2784" spans="1:7" hidden="1" x14ac:dyDescent="0.25">
      <c r="A2784">
        <v>332</v>
      </c>
      <c r="B2784" t="s">
        <v>5255</v>
      </c>
      <c r="C2784">
        <v>1999</v>
      </c>
      <c r="D2784" t="s">
        <v>8143</v>
      </c>
      <c r="G2784" t="str">
        <f>+IF('Merged data'!G2784&gt;='Merged data'!$P$2,(LN('Merged data'!G2784)-LN('Merged data'!$P$2))/(LN('Merged data'!$P$3)-LN('Merged data'!$P$2))*100," ")</f>
        <v xml:space="preserve"> </v>
      </c>
    </row>
    <row r="2785" spans="1:7" hidden="1" x14ac:dyDescent="0.25">
      <c r="A2785">
        <v>334</v>
      </c>
      <c r="B2785" t="s">
        <v>5256</v>
      </c>
      <c r="C2785">
        <v>1999</v>
      </c>
      <c r="D2785" t="s">
        <v>8144</v>
      </c>
      <c r="G2785" t="str">
        <f>+IF('Merged data'!G2785&gt;='Merged data'!$P$2,(LN('Merged data'!G2785)-LN('Merged data'!$P$2))/(LN('Merged data'!$P$3)-LN('Merged data'!$P$2))*100," ")</f>
        <v xml:space="preserve"> </v>
      </c>
    </row>
    <row r="2786" spans="1:7" hidden="1" x14ac:dyDescent="0.25">
      <c r="A2786">
        <v>336</v>
      </c>
      <c r="B2786" t="s">
        <v>5257</v>
      </c>
      <c r="C2786">
        <v>1999</v>
      </c>
      <c r="D2786" t="s">
        <v>8145</v>
      </c>
      <c r="G2786" t="str">
        <f>+IF('Merged data'!G2786&gt;='Merged data'!$P$2,(LN('Merged data'!G2786)-LN('Merged data'!$P$2))/(LN('Merged data'!$P$3)-LN('Merged data'!$P$2))*100," ")</f>
        <v xml:space="preserve"> </v>
      </c>
    </row>
    <row r="2787" spans="1:7" hidden="1" x14ac:dyDescent="0.25">
      <c r="A2787">
        <v>340</v>
      </c>
      <c r="B2787" t="s">
        <v>5258</v>
      </c>
      <c r="C2787">
        <v>1999</v>
      </c>
      <c r="D2787" t="s">
        <v>8146</v>
      </c>
      <c r="G2787" t="str">
        <f>+IF('Merged data'!G2787&gt;='Merged data'!$P$2,(LN('Merged data'!G2787)-LN('Merged data'!$P$2))/(LN('Merged data'!$P$3)-LN('Merged data'!$P$2))*100," ")</f>
        <v xml:space="preserve"> </v>
      </c>
    </row>
    <row r="2788" spans="1:7" hidden="1" x14ac:dyDescent="0.25">
      <c r="A2788">
        <v>344</v>
      </c>
      <c r="B2788" t="s">
        <v>5259</v>
      </c>
      <c r="C2788">
        <v>1999</v>
      </c>
      <c r="D2788" t="s">
        <v>8147</v>
      </c>
      <c r="G2788" t="str">
        <f>+IF('Merged data'!G2788&gt;='Merged data'!$P$2,(LN('Merged data'!G2788)-LN('Merged data'!$P$2))/(LN('Merged data'!$P$3)-LN('Merged data'!$P$2))*100," ")</f>
        <v xml:space="preserve"> </v>
      </c>
    </row>
    <row r="2789" spans="1:7" hidden="1" x14ac:dyDescent="0.25">
      <c r="A2789">
        <v>348</v>
      </c>
      <c r="B2789" t="s">
        <v>5260</v>
      </c>
      <c r="C2789">
        <v>1999</v>
      </c>
      <c r="D2789" t="s">
        <v>8148</v>
      </c>
      <c r="G2789" t="str">
        <f>+IF('Merged data'!G2789&gt;='Merged data'!$P$2,(LN('Merged data'!G2789)-LN('Merged data'!$P$2))/(LN('Merged data'!$P$3)-LN('Merged data'!$P$2))*100," ")</f>
        <v xml:space="preserve"> </v>
      </c>
    </row>
    <row r="2790" spans="1:7" hidden="1" x14ac:dyDescent="0.25">
      <c r="A2790">
        <v>352</v>
      </c>
      <c r="B2790" t="s">
        <v>5261</v>
      </c>
      <c r="C2790">
        <v>1999</v>
      </c>
      <c r="D2790" t="s">
        <v>8149</v>
      </c>
      <c r="G2790" t="str">
        <f>+IF('Merged data'!G2790&gt;='Merged data'!$P$2,(LN('Merged data'!G2790)-LN('Merged data'!$P$2))/(LN('Merged data'!$P$3)-LN('Merged data'!$P$2))*100," ")</f>
        <v xml:space="preserve"> </v>
      </c>
    </row>
    <row r="2791" spans="1:7" hidden="1" x14ac:dyDescent="0.25">
      <c r="A2791">
        <v>356</v>
      </c>
      <c r="B2791" t="s">
        <v>5262</v>
      </c>
      <c r="C2791">
        <v>1999</v>
      </c>
      <c r="D2791" t="s">
        <v>8150</v>
      </c>
      <c r="G2791" t="str">
        <f>+IF('Merged data'!G2791&gt;='Merged data'!$P$2,(LN('Merged data'!G2791)-LN('Merged data'!$P$2))/(LN('Merged data'!$P$3)-LN('Merged data'!$P$2))*100," ")</f>
        <v xml:space="preserve"> </v>
      </c>
    </row>
    <row r="2792" spans="1:7" hidden="1" x14ac:dyDescent="0.25">
      <c r="A2792">
        <v>360</v>
      </c>
      <c r="B2792" t="s">
        <v>5263</v>
      </c>
      <c r="C2792">
        <v>1999</v>
      </c>
      <c r="D2792" t="s">
        <v>8151</v>
      </c>
      <c r="G2792" t="str">
        <f>+IF('Merged data'!G2792&gt;='Merged data'!$P$2,(LN('Merged data'!G2792)-LN('Merged data'!$P$2))/(LN('Merged data'!$P$3)-LN('Merged data'!$P$2))*100," ")</f>
        <v xml:space="preserve"> </v>
      </c>
    </row>
    <row r="2793" spans="1:7" hidden="1" x14ac:dyDescent="0.25">
      <c r="A2793">
        <v>364</v>
      </c>
      <c r="B2793" t="s">
        <v>5264</v>
      </c>
      <c r="C2793">
        <v>1999</v>
      </c>
      <c r="D2793" t="s">
        <v>8152</v>
      </c>
      <c r="G2793" t="str">
        <f>+IF('Merged data'!G2793&gt;='Merged data'!$P$2,(LN('Merged data'!G2793)-LN('Merged data'!$P$2))/(LN('Merged data'!$P$3)-LN('Merged data'!$P$2))*100," ")</f>
        <v xml:space="preserve"> </v>
      </c>
    </row>
    <row r="2794" spans="1:7" hidden="1" x14ac:dyDescent="0.25">
      <c r="A2794">
        <v>368</v>
      </c>
      <c r="B2794" t="s">
        <v>5265</v>
      </c>
      <c r="C2794">
        <v>1999</v>
      </c>
      <c r="D2794" t="s">
        <v>8153</v>
      </c>
      <c r="G2794" t="str">
        <f>+IF('Merged data'!G2794&gt;='Merged data'!$P$2,(LN('Merged data'!G2794)-LN('Merged data'!$P$2))/(LN('Merged data'!$P$3)-LN('Merged data'!$P$2))*100," ")</f>
        <v xml:space="preserve"> </v>
      </c>
    </row>
    <row r="2795" spans="1:7" hidden="1" x14ac:dyDescent="0.25">
      <c r="A2795">
        <v>372</v>
      </c>
      <c r="B2795" t="s">
        <v>5266</v>
      </c>
      <c r="C2795">
        <v>1999</v>
      </c>
      <c r="D2795" t="s">
        <v>8154</v>
      </c>
      <c r="G2795" t="str">
        <f>+IF('Merged data'!G2795&gt;='Merged data'!$P$2,(LN('Merged data'!G2795)-LN('Merged data'!$P$2))/(LN('Merged data'!$P$3)-LN('Merged data'!$P$2))*100," ")</f>
        <v xml:space="preserve"> </v>
      </c>
    </row>
    <row r="2796" spans="1:7" hidden="1" x14ac:dyDescent="0.25">
      <c r="A2796">
        <v>376</v>
      </c>
      <c r="B2796" t="s">
        <v>5267</v>
      </c>
      <c r="C2796">
        <v>1999</v>
      </c>
      <c r="D2796" t="s">
        <v>8155</v>
      </c>
      <c r="G2796" t="str">
        <f>+IF('Merged data'!G2796&gt;='Merged data'!$P$2,(LN('Merged data'!G2796)-LN('Merged data'!$P$2))/(LN('Merged data'!$P$3)-LN('Merged data'!$P$2))*100," ")</f>
        <v xml:space="preserve"> </v>
      </c>
    </row>
    <row r="2797" spans="1:7" hidden="1" x14ac:dyDescent="0.25">
      <c r="A2797">
        <v>380</v>
      </c>
      <c r="B2797" t="s">
        <v>5268</v>
      </c>
      <c r="C2797">
        <v>1999</v>
      </c>
      <c r="D2797" t="s">
        <v>8156</v>
      </c>
      <c r="G2797" t="str">
        <f>+IF('Merged data'!G2797&gt;='Merged data'!$P$2,(LN('Merged data'!G2797)-LN('Merged data'!$P$2))/(LN('Merged data'!$P$3)-LN('Merged data'!$P$2))*100," ")</f>
        <v xml:space="preserve"> </v>
      </c>
    </row>
    <row r="2798" spans="1:7" hidden="1" x14ac:dyDescent="0.25">
      <c r="A2798">
        <v>384</v>
      </c>
      <c r="B2798" t="s">
        <v>5269</v>
      </c>
      <c r="C2798">
        <v>1999</v>
      </c>
      <c r="D2798" t="s">
        <v>8157</v>
      </c>
      <c r="G2798" t="str">
        <f>+IF('Merged data'!G2798&gt;='Merged data'!$P$2,(LN('Merged data'!G2798)-LN('Merged data'!$P$2))/(LN('Merged data'!$P$3)-LN('Merged data'!$P$2))*100," ")</f>
        <v xml:space="preserve"> </v>
      </c>
    </row>
    <row r="2799" spans="1:7" hidden="1" x14ac:dyDescent="0.25">
      <c r="A2799">
        <v>388</v>
      </c>
      <c r="B2799" t="s">
        <v>5270</v>
      </c>
      <c r="C2799">
        <v>1999</v>
      </c>
      <c r="D2799" t="s">
        <v>8158</v>
      </c>
      <c r="G2799" t="str">
        <f>+IF('Merged data'!G2799&gt;='Merged data'!$P$2,(LN('Merged data'!G2799)-LN('Merged data'!$P$2))/(LN('Merged data'!$P$3)-LN('Merged data'!$P$2))*100," ")</f>
        <v xml:space="preserve"> </v>
      </c>
    </row>
    <row r="2800" spans="1:7" hidden="1" x14ac:dyDescent="0.25">
      <c r="A2800">
        <v>392</v>
      </c>
      <c r="B2800" t="s">
        <v>5271</v>
      </c>
      <c r="C2800">
        <v>1999</v>
      </c>
      <c r="D2800" t="s">
        <v>8159</v>
      </c>
      <c r="G2800" t="str">
        <f>+IF('Merged data'!G2800&gt;='Merged data'!$P$2,(LN('Merged data'!G2800)-LN('Merged data'!$P$2))/(LN('Merged data'!$P$3)-LN('Merged data'!$P$2))*100," ")</f>
        <v xml:space="preserve"> </v>
      </c>
    </row>
    <row r="2801" spans="1:7" hidden="1" x14ac:dyDescent="0.25">
      <c r="A2801">
        <v>398</v>
      </c>
      <c r="B2801" t="s">
        <v>5272</v>
      </c>
      <c r="C2801">
        <v>1999</v>
      </c>
      <c r="D2801" t="s">
        <v>8160</v>
      </c>
      <c r="G2801" t="str">
        <f>+IF('Merged data'!G2801&gt;='Merged data'!$P$2,(LN('Merged data'!G2801)-LN('Merged data'!$P$2))/(LN('Merged data'!$P$3)-LN('Merged data'!$P$2))*100," ")</f>
        <v xml:space="preserve"> </v>
      </c>
    </row>
    <row r="2802" spans="1:7" hidden="1" x14ac:dyDescent="0.25">
      <c r="A2802">
        <v>400</v>
      </c>
      <c r="B2802" t="s">
        <v>5273</v>
      </c>
      <c r="C2802">
        <v>1999</v>
      </c>
      <c r="D2802" t="s">
        <v>8161</v>
      </c>
      <c r="G2802" t="str">
        <f>+IF('Merged data'!G2802&gt;='Merged data'!$P$2,(LN('Merged data'!G2802)-LN('Merged data'!$P$2))/(LN('Merged data'!$P$3)-LN('Merged data'!$P$2))*100," ")</f>
        <v xml:space="preserve"> </v>
      </c>
    </row>
    <row r="2803" spans="1:7" hidden="1" x14ac:dyDescent="0.25">
      <c r="A2803">
        <v>404</v>
      </c>
      <c r="B2803" t="s">
        <v>5274</v>
      </c>
      <c r="C2803">
        <v>1999</v>
      </c>
      <c r="D2803" t="s">
        <v>8162</v>
      </c>
      <c r="G2803" t="str">
        <f>+IF('Merged data'!G2803&gt;='Merged data'!$P$2,(LN('Merged data'!G2803)-LN('Merged data'!$P$2))/(LN('Merged data'!$P$3)-LN('Merged data'!$P$2))*100," ")</f>
        <v xml:space="preserve"> </v>
      </c>
    </row>
    <row r="2804" spans="1:7" hidden="1" x14ac:dyDescent="0.25">
      <c r="A2804">
        <v>408</v>
      </c>
      <c r="B2804" t="s">
        <v>5275</v>
      </c>
      <c r="C2804">
        <v>1999</v>
      </c>
      <c r="D2804" t="s">
        <v>8163</v>
      </c>
      <c r="G2804" t="str">
        <f>+IF('Merged data'!G2804&gt;='Merged data'!$P$2,(LN('Merged data'!G2804)-LN('Merged data'!$P$2))/(LN('Merged data'!$P$3)-LN('Merged data'!$P$2))*100," ")</f>
        <v xml:space="preserve"> </v>
      </c>
    </row>
    <row r="2805" spans="1:7" hidden="1" x14ac:dyDescent="0.25">
      <c r="A2805">
        <v>410</v>
      </c>
      <c r="B2805" t="s">
        <v>5276</v>
      </c>
      <c r="C2805">
        <v>1999</v>
      </c>
      <c r="D2805" t="s">
        <v>8164</v>
      </c>
      <c r="G2805" t="str">
        <f>+IF('Merged data'!G2805&gt;='Merged data'!$P$2,(LN('Merged data'!G2805)-LN('Merged data'!$P$2))/(LN('Merged data'!$P$3)-LN('Merged data'!$P$2))*100," ")</f>
        <v xml:space="preserve"> </v>
      </c>
    </row>
    <row r="2806" spans="1:7" hidden="1" x14ac:dyDescent="0.25">
      <c r="A2806">
        <v>414</v>
      </c>
      <c r="B2806" t="s">
        <v>5277</v>
      </c>
      <c r="C2806">
        <v>1999</v>
      </c>
      <c r="D2806" t="s">
        <v>8165</v>
      </c>
      <c r="G2806" t="str">
        <f>+IF('Merged data'!G2806&gt;='Merged data'!$P$2,(LN('Merged data'!G2806)-LN('Merged data'!$P$2))/(LN('Merged data'!$P$3)-LN('Merged data'!$P$2))*100," ")</f>
        <v xml:space="preserve"> </v>
      </c>
    </row>
    <row r="2807" spans="1:7" hidden="1" x14ac:dyDescent="0.25">
      <c r="A2807">
        <v>417</v>
      </c>
      <c r="B2807" t="s">
        <v>5278</v>
      </c>
      <c r="C2807">
        <v>1999</v>
      </c>
      <c r="D2807" t="s">
        <v>8166</v>
      </c>
      <c r="G2807" t="str">
        <f>+IF('Merged data'!G2807&gt;='Merged data'!$P$2,(LN('Merged data'!G2807)-LN('Merged data'!$P$2))/(LN('Merged data'!$P$3)-LN('Merged data'!$P$2))*100," ")</f>
        <v xml:space="preserve"> </v>
      </c>
    </row>
    <row r="2808" spans="1:7" hidden="1" x14ac:dyDescent="0.25">
      <c r="A2808">
        <v>418</v>
      </c>
      <c r="B2808" t="s">
        <v>5279</v>
      </c>
      <c r="C2808">
        <v>1999</v>
      </c>
      <c r="D2808" t="s">
        <v>8167</v>
      </c>
      <c r="G2808" t="str">
        <f>+IF('Merged data'!G2808&gt;='Merged data'!$P$2,(LN('Merged data'!G2808)-LN('Merged data'!$P$2))/(LN('Merged data'!$P$3)-LN('Merged data'!$P$2))*100," ")</f>
        <v xml:space="preserve"> </v>
      </c>
    </row>
    <row r="2809" spans="1:7" hidden="1" x14ac:dyDescent="0.25">
      <c r="A2809">
        <v>419</v>
      </c>
      <c r="B2809" t="s">
        <v>5280</v>
      </c>
      <c r="C2809">
        <v>1999</v>
      </c>
      <c r="D2809" t="s">
        <v>8168</v>
      </c>
      <c r="G2809" t="str">
        <f>+IF('Merged data'!G2809&gt;='Merged data'!$P$2,(LN('Merged data'!G2809)-LN('Merged data'!$P$2))/(LN('Merged data'!$P$3)-LN('Merged data'!$P$2))*100," ")</f>
        <v xml:space="preserve"> </v>
      </c>
    </row>
    <row r="2810" spans="1:7" hidden="1" x14ac:dyDescent="0.25">
      <c r="A2810">
        <v>422</v>
      </c>
      <c r="B2810" t="s">
        <v>5281</v>
      </c>
      <c r="C2810">
        <v>1999</v>
      </c>
      <c r="D2810" t="s">
        <v>8169</v>
      </c>
      <c r="G2810" t="str">
        <f>+IF('Merged data'!G2810&gt;='Merged data'!$P$2,(LN('Merged data'!G2810)-LN('Merged data'!$P$2))/(LN('Merged data'!$P$3)-LN('Merged data'!$P$2))*100," ")</f>
        <v xml:space="preserve"> </v>
      </c>
    </row>
    <row r="2811" spans="1:7" hidden="1" x14ac:dyDescent="0.25">
      <c r="A2811">
        <v>426</v>
      </c>
      <c r="B2811" t="s">
        <v>5282</v>
      </c>
      <c r="C2811">
        <v>1999</v>
      </c>
      <c r="D2811" t="s">
        <v>8170</v>
      </c>
      <c r="G2811" t="str">
        <f>+IF('Merged data'!G2811&gt;='Merged data'!$P$2,(LN('Merged data'!G2811)-LN('Merged data'!$P$2))/(LN('Merged data'!$P$3)-LN('Merged data'!$P$2))*100," ")</f>
        <v xml:space="preserve"> </v>
      </c>
    </row>
    <row r="2812" spans="1:7" hidden="1" x14ac:dyDescent="0.25">
      <c r="A2812">
        <v>428</v>
      </c>
      <c r="B2812" t="s">
        <v>5283</v>
      </c>
      <c r="C2812">
        <v>1999</v>
      </c>
      <c r="D2812" t="s">
        <v>8171</v>
      </c>
      <c r="G2812" t="str">
        <f>+IF('Merged data'!G2812&gt;='Merged data'!$P$2,(LN('Merged data'!G2812)-LN('Merged data'!$P$2))/(LN('Merged data'!$P$3)-LN('Merged data'!$P$2))*100," ")</f>
        <v xml:space="preserve"> </v>
      </c>
    </row>
    <row r="2813" spans="1:7" hidden="1" x14ac:dyDescent="0.25">
      <c r="A2813">
        <v>430</v>
      </c>
      <c r="B2813" t="s">
        <v>5284</v>
      </c>
      <c r="C2813">
        <v>1999</v>
      </c>
      <c r="D2813" t="s">
        <v>8172</v>
      </c>
      <c r="G2813" t="str">
        <f>+IF('Merged data'!G2813&gt;='Merged data'!$P$2,(LN('Merged data'!G2813)-LN('Merged data'!$P$2))/(LN('Merged data'!$P$3)-LN('Merged data'!$P$2))*100," ")</f>
        <v xml:space="preserve"> </v>
      </c>
    </row>
    <row r="2814" spans="1:7" hidden="1" x14ac:dyDescent="0.25">
      <c r="A2814">
        <v>432</v>
      </c>
      <c r="B2814" t="s">
        <v>5285</v>
      </c>
      <c r="C2814">
        <v>1999</v>
      </c>
      <c r="D2814" t="s">
        <v>8173</v>
      </c>
      <c r="G2814" t="str">
        <f>+IF('Merged data'!G2814&gt;='Merged data'!$P$2,(LN('Merged data'!G2814)-LN('Merged data'!$P$2))/(LN('Merged data'!$P$3)-LN('Merged data'!$P$2))*100," ")</f>
        <v xml:space="preserve"> </v>
      </c>
    </row>
    <row r="2815" spans="1:7" hidden="1" x14ac:dyDescent="0.25">
      <c r="A2815">
        <v>434</v>
      </c>
      <c r="B2815" t="s">
        <v>5286</v>
      </c>
      <c r="C2815">
        <v>1999</v>
      </c>
      <c r="D2815" t="s">
        <v>8174</v>
      </c>
      <c r="G2815" t="str">
        <f>+IF('Merged data'!G2815&gt;='Merged data'!$P$2,(LN('Merged data'!G2815)-LN('Merged data'!$P$2))/(LN('Merged data'!$P$3)-LN('Merged data'!$P$2))*100," ")</f>
        <v xml:space="preserve"> </v>
      </c>
    </row>
    <row r="2816" spans="1:7" hidden="1" x14ac:dyDescent="0.25">
      <c r="A2816">
        <v>438</v>
      </c>
      <c r="B2816" t="s">
        <v>5287</v>
      </c>
      <c r="C2816">
        <v>1999</v>
      </c>
      <c r="D2816" t="s">
        <v>8175</v>
      </c>
      <c r="G2816" t="str">
        <f>+IF('Merged data'!G2816&gt;='Merged data'!$P$2,(LN('Merged data'!G2816)-LN('Merged data'!$P$2))/(LN('Merged data'!$P$3)-LN('Merged data'!$P$2))*100," ")</f>
        <v xml:space="preserve"> </v>
      </c>
    </row>
    <row r="2817" spans="1:7" hidden="1" x14ac:dyDescent="0.25">
      <c r="A2817">
        <v>440</v>
      </c>
      <c r="B2817" t="s">
        <v>5288</v>
      </c>
      <c r="C2817">
        <v>1999</v>
      </c>
      <c r="D2817" t="s">
        <v>8176</v>
      </c>
      <c r="G2817" t="str">
        <f>+IF('Merged data'!G2817&gt;='Merged data'!$P$2,(LN('Merged data'!G2817)-LN('Merged data'!$P$2))/(LN('Merged data'!$P$3)-LN('Merged data'!$P$2))*100," ")</f>
        <v xml:space="preserve"> </v>
      </c>
    </row>
    <row r="2818" spans="1:7" hidden="1" x14ac:dyDescent="0.25">
      <c r="A2818">
        <v>442</v>
      </c>
      <c r="B2818" t="s">
        <v>5289</v>
      </c>
      <c r="C2818">
        <v>1999</v>
      </c>
      <c r="D2818" t="s">
        <v>8177</v>
      </c>
      <c r="G2818" t="str">
        <f>+IF('Merged data'!G2818&gt;='Merged data'!$P$2,(LN('Merged data'!G2818)-LN('Merged data'!$P$2))/(LN('Merged data'!$P$3)-LN('Merged data'!$P$2))*100," ")</f>
        <v xml:space="preserve"> </v>
      </c>
    </row>
    <row r="2819" spans="1:7" hidden="1" x14ac:dyDescent="0.25">
      <c r="A2819">
        <v>446</v>
      </c>
      <c r="B2819" t="s">
        <v>5290</v>
      </c>
      <c r="C2819">
        <v>1999</v>
      </c>
      <c r="D2819" t="s">
        <v>8178</v>
      </c>
      <c r="G2819" t="str">
        <f>+IF('Merged data'!G2819&gt;='Merged data'!$P$2,(LN('Merged data'!G2819)-LN('Merged data'!$P$2))/(LN('Merged data'!$P$3)-LN('Merged data'!$P$2))*100," ")</f>
        <v xml:space="preserve"> </v>
      </c>
    </row>
    <row r="2820" spans="1:7" hidden="1" x14ac:dyDescent="0.25">
      <c r="A2820">
        <v>450</v>
      </c>
      <c r="B2820" t="s">
        <v>5291</v>
      </c>
      <c r="C2820">
        <v>1999</v>
      </c>
      <c r="D2820" t="s">
        <v>8179</v>
      </c>
      <c r="G2820" t="str">
        <f>+IF('Merged data'!G2820&gt;='Merged data'!$P$2,(LN('Merged data'!G2820)-LN('Merged data'!$P$2))/(LN('Merged data'!$P$3)-LN('Merged data'!$P$2))*100," ")</f>
        <v xml:space="preserve"> </v>
      </c>
    </row>
    <row r="2821" spans="1:7" hidden="1" x14ac:dyDescent="0.25">
      <c r="A2821">
        <v>454</v>
      </c>
      <c r="B2821" t="s">
        <v>5292</v>
      </c>
      <c r="C2821">
        <v>1999</v>
      </c>
      <c r="D2821" t="s">
        <v>8180</v>
      </c>
      <c r="G2821" t="str">
        <f>+IF('Merged data'!G2821&gt;='Merged data'!$P$2,(LN('Merged data'!G2821)-LN('Merged data'!$P$2))/(LN('Merged data'!$P$3)-LN('Merged data'!$P$2))*100," ")</f>
        <v xml:space="preserve"> </v>
      </c>
    </row>
    <row r="2822" spans="1:7" hidden="1" x14ac:dyDescent="0.25">
      <c r="A2822">
        <v>458</v>
      </c>
      <c r="B2822" t="s">
        <v>5293</v>
      </c>
      <c r="C2822">
        <v>1999</v>
      </c>
      <c r="D2822" t="s">
        <v>8181</v>
      </c>
      <c r="G2822" t="str">
        <f>+IF('Merged data'!G2822&gt;='Merged data'!$P$2,(LN('Merged data'!G2822)-LN('Merged data'!$P$2))/(LN('Merged data'!$P$3)-LN('Merged data'!$P$2))*100," ")</f>
        <v xml:space="preserve"> </v>
      </c>
    </row>
    <row r="2823" spans="1:7" hidden="1" x14ac:dyDescent="0.25">
      <c r="A2823">
        <v>462</v>
      </c>
      <c r="B2823" t="s">
        <v>5294</v>
      </c>
      <c r="C2823">
        <v>1999</v>
      </c>
      <c r="D2823" t="s">
        <v>8182</v>
      </c>
      <c r="G2823" t="str">
        <f>+IF('Merged data'!G2823&gt;='Merged data'!$P$2,(LN('Merged data'!G2823)-LN('Merged data'!$P$2))/(LN('Merged data'!$P$3)-LN('Merged data'!$P$2))*100," ")</f>
        <v xml:space="preserve"> </v>
      </c>
    </row>
    <row r="2824" spans="1:7" hidden="1" x14ac:dyDescent="0.25">
      <c r="A2824">
        <v>466</v>
      </c>
      <c r="B2824" t="s">
        <v>5295</v>
      </c>
      <c r="C2824">
        <v>1999</v>
      </c>
      <c r="D2824" t="s">
        <v>8183</v>
      </c>
      <c r="G2824" t="str">
        <f>+IF('Merged data'!G2824&gt;='Merged data'!$P$2,(LN('Merged data'!G2824)-LN('Merged data'!$P$2))/(LN('Merged data'!$P$3)-LN('Merged data'!$P$2))*100," ")</f>
        <v xml:space="preserve"> </v>
      </c>
    </row>
    <row r="2825" spans="1:7" hidden="1" x14ac:dyDescent="0.25">
      <c r="A2825">
        <v>470</v>
      </c>
      <c r="B2825" t="s">
        <v>5296</v>
      </c>
      <c r="C2825">
        <v>1999</v>
      </c>
      <c r="D2825" t="s">
        <v>8184</v>
      </c>
      <c r="G2825" t="str">
        <f>+IF('Merged data'!G2825&gt;='Merged data'!$P$2,(LN('Merged data'!G2825)-LN('Merged data'!$P$2))/(LN('Merged data'!$P$3)-LN('Merged data'!$P$2))*100," ")</f>
        <v xml:space="preserve"> </v>
      </c>
    </row>
    <row r="2826" spans="1:7" hidden="1" x14ac:dyDescent="0.25">
      <c r="A2826">
        <v>474</v>
      </c>
      <c r="B2826" t="s">
        <v>5297</v>
      </c>
      <c r="C2826">
        <v>1999</v>
      </c>
      <c r="D2826" t="s">
        <v>8185</v>
      </c>
      <c r="G2826" t="str">
        <f>+IF('Merged data'!G2826&gt;='Merged data'!$P$2,(LN('Merged data'!G2826)-LN('Merged data'!$P$2))/(LN('Merged data'!$P$3)-LN('Merged data'!$P$2))*100," ")</f>
        <v xml:space="preserve"> </v>
      </c>
    </row>
    <row r="2827" spans="1:7" hidden="1" x14ac:dyDescent="0.25">
      <c r="A2827">
        <v>478</v>
      </c>
      <c r="B2827" t="s">
        <v>5298</v>
      </c>
      <c r="C2827">
        <v>1999</v>
      </c>
      <c r="D2827" t="s">
        <v>8186</v>
      </c>
      <c r="G2827" t="str">
        <f>+IF('Merged data'!G2827&gt;='Merged data'!$P$2,(LN('Merged data'!G2827)-LN('Merged data'!$P$2))/(LN('Merged data'!$P$3)-LN('Merged data'!$P$2))*100," ")</f>
        <v xml:space="preserve"> </v>
      </c>
    </row>
    <row r="2828" spans="1:7" hidden="1" x14ac:dyDescent="0.25">
      <c r="A2828">
        <v>480</v>
      </c>
      <c r="B2828" t="s">
        <v>5299</v>
      </c>
      <c r="C2828">
        <v>1999</v>
      </c>
      <c r="D2828" t="s">
        <v>8187</v>
      </c>
      <c r="G2828" t="str">
        <f>+IF('Merged data'!G2828&gt;='Merged data'!$P$2,(LN('Merged data'!G2828)-LN('Merged data'!$P$2))/(LN('Merged data'!$P$3)-LN('Merged data'!$P$2))*100," ")</f>
        <v xml:space="preserve"> </v>
      </c>
    </row>
    <row r="2829" spans="1:7" hidden="1" x14ac:dyDescent="0.25">
      <c r="A2829">
        <v>484</v>
      </c>
      <c r="B2829" t="s">
        <v>5300</v>
      </c>
      <c r="C2829">
        <v>1999</v>
      </c>
      <c r="D2829" t="s">
        <v>8188</v>
      </c>
      <c r="G2829" t="str">
        <f>+IF('Merged data'!G2829&gt;='Merged data'!$P$2,(LN('Merged data'!G2829)-LN('Merged data'!$P$2))/(LN('Merged data'!$P$3)-LN('Merged data'!$P$2))*100," ")</f>
        <v xml:space="preserve"> </v>
      </c>
    </row>
    <row r="2830" spans="1:7" hidden="1" x14ac:dyDescent="0.25">
      <c r="A2830">
        <v>485</v>
      </c>
      <c r="B2830" t="s">
        <v>5301</v>
      </c>
      <c r="C2830">
        <v>1999</v>
      </c>
      <c r="D2830" t="s">
        <v>8189</v>
      </c>
      <c r="G2830" t="str">
        <f>+IF('Merged data'!G2830&gt;='Merged data'!$P$2,(LN('Merged data'!G2830)-LN('Merged data'!$P$2))/(LN('Merged data'!$P$3)-LN('Merged data'!$P$2))*100," ")</f>
        <v xml:space="preserve"> </v>
      </c>
    </row>
    <row r="2831" spans="1:7" hidden="1" x14ac:dyDescent="0.25">
      <c r="A2831">
        <v>492</v>
      </c>
      <c r="B2831" t="s">
        <v>5302</v>
      </c>
      <c r="C2831">
        <v>1999</v>
      </c>
      <c r="D2831" t="s">
        <v>8190</v>
      </c>
      <c r="G2831" t="str">
        <f>+IF('Merged data'!G2831&gt;='Merged data'!$P$2,(LN('Merged data'!G2831)-LN('Merged data'!$P$2))/(LN('Merged data'!$P$3)-LN('Merged data'!$P$2))*100," ")</f>
        <v xml:space="preserve"> </v>
      </c>
    </row>
    <row r="2832" spans="1:7" hidden="1" x14ac:dyDescent="0.25">
      <c r="A2832">
        <v>496</v>
      </c>
      <c r="B2832" t="s">
        <v>5303</v>
      </c>
      <c r="C2832">
        <v>1999</v>
      </c>
      <c r="D2832" t="s">
        <v>8191</v>
      </c>
      <c r="G2832" t="str">
        <f>+IF('Merged data'!G2832&gt;='Merged data'!$P$2,(LN('Merged data'!G2832)-LN('Merged data'!$P$2))/(LN('Merged data'!$P$3)-LN('Merged data'!$P$2))*100," ")</f>
        <v xml:space="preserve"> </v>
      </c>
    </row>
    <row r="2833" spans="1:7" hidden="1" x14ac:dyDescent="0.25">
      <c r="A2833">
        <v>498</v>
      </c>
      <c r="B2833" t="s">
        <v>5304</v>
      </c>
      <c r="C2833">
        <v>1999</v>
      </c>
      <c r="D2833" t="s">
        <v>8192</v>
      </c>
      <c r="G2833" t="str">
        <f>+IF('Merged data'!G2833&gt;='Merged data'!$P$2,(LN('Merged data'!G2833)-LN('Merged data'!$P$2))/(LN('Merged data'!$P$3)-LN('Merged data'!$P$2))*100," ")</f>
        <v xml:space="preserve"> </v>
      </c>
    </row>
    <row r="2834" spans="1:7" hidden="1" x14ac:dyDescent="0.25">
      <c r="A2834">
        <v>499</v>
      </c>
      <c r="B2834" t="s">
        <v>5305</v>
      </c>
      <c r="C2834">
        <v>1999</v>
      </c>
      <c r="D2834" t="s">
        <v>8193</v>
      </c>
      <c r="G2834" t="str">
        <f>+IF('Merged data'!G2834&gt;='Merged data'!$P$2,(LN('Merged data'!G2834)-LN('Merged data'!$P$2))/(LN('Merged data'!$P$3)-LN('Merged data'!$P$2))*100," ")</f>
        <v xml:space="preserve"> </v>
      </c>
    </row>
    <row r="2835" spans="1:7" hidden="1" x14ac:dyDescent="0.25">
      <c r="A2835">
        <v>500</v>
      </c>
      <c r="B2835" t="s">
        <v>5306</v>
      </c>
      <c r="C2835">
        <v>1999</v>
      </c>
      <c r="D2835" t="s">
        <v>8194</v>
      </c>
      <c r="G2835" t="str">
        <f>+IF('Merged data'!G2835&gt;='Merged data'!$P$2,(LN('Merged data'!G2835)-LN('Merged data'!$P$2))/(LN('Merged data'!$P$3)-LN('Merged data'!$P$2))*100," ")</f>
        <v xml:space="preserve"> </v>
      </c>
    </row>
    <row r="2836" spans="1:7" hidden="1" x14ac:dyDescent="0.25">
      <c r="A2836">
        <v>504</v>
      </c>
      <c r="B2836" t="s">
        <v>5307</v>
      </c>
      <c r="C2836">
        <v>1999</v>
      </c>
      <c r="D2836" t="s">
        <v>8195</v>
      </c>
      <c r="G2836" t="str">
        <f>+IF('Merged data'!G2836&gt;='Merged data'!$P$2,(LN('Merged data'!G2836)-LN('Merged data'!$P$2))/(LN('Merged data'!$P$3)-LN('Merged data'!$P$2))*100," ")</f>
        <v xml:space="preserve"> </v>
      </c>
    </row>
    <row r="2837" spans="1:7" hidden="1" x14ac:dyDescent="0.25">
      <c r="A2837">
        <v>508</v>
      </c>
      <c r="B2837" t="s">
        <v>5308</v>
      </c>
      <c r="C2837">
        <v>1999</v>
      </c>
      <c r="D2837" t="s">
        <v>8196</v>
      </c>
      <c r="G2837" t="str">
        <f>+IF('Merged data'!G2837&gt;='Merged data'!$P$2,(LN('Merged data'!G2837)-LN('Merged data'!$P$2))/(LN('Merged data'!$P$3)-LN('Merged data'!$P$2))*100," ")</f>
        <v xml:space="preserve"> </v>
      </c>
    </row>
    <row r="2838" spans="1:7" hidden="1" x14ac:dyDescent="0.25">
      <c r="A2838">
        <v>512</v>
      </c>
      <c r="B2838" t="s">
        <v>5309</v>
      </c>
      <c r="C2838">
        <v>1999</v>
      </c>
      <c r="D2838" t="s">
        <v>8197</v>
      </c>
      <c r="G2838" t="str">
        <f>+IF('Merged data'!G2838&gt;='Merged data'!$P$2,(LN('Merged data'!G2838)-LN('Merged data'!$P$2))/(LN('Merged data'!$P$3)-LN('Merged data'!$P$2))*100," ")</f>
        <v xml:space="preserve"> </v>
      </c>
    </row>
    <row r="2839" spans="1:7" hidden="1" x14ac:dyDescent="0.25">
      <c r="A2839">
        <v>513</v>
      </c>
      <c r="B2839" t="s">
        <v>5310</v>
      </c>
      <c r="C2839">
        <v>1999</v>
      </c>
      <c r="D2839" t="s">
        <v>8198</v>
      </c>
      <c r="G2839" t="str">
        <f>+IF('Merged data'!G2839&gt;='Merged data'!$P$2,(LN('Merged data'!G2839)-LN('Merged data'!$P$2))/(LN('Merged data'!$P$3)-LN('Merged data'!$P$2))*100," ")</f>
        <v xml:space="preserve"> </v>
      </c>
    </row>
    <row r="2840" spans="1:7" hidden="1" x14ac:dyDescent="0.25">
      <c r="A2840">
        <v>514</v>
      </c>
      <c r="B2840" t="s">
        <v>5311</v>
      </c>
      <c r="C2840">
        <v>1999</v>
      </c>
      <c r="D2840" t="s">
        <v>8199</v>
      </c>
      <c r="G2840" t="str">
        <f>+IF('Merged data'!G2840&gt;='Merged data'!$P$2,(LN('Merged data'!G2840)-LN('Merged data'!$P$2))/(LN('Merged data'!$P$3)-LN('Merged data'!$P$2))*100," ")</f>
        <v xml:space="preserve"> </v>
      </c>
    </row>
    <row r="2841" spans="1:7" hidden="1" x14ac:dyDescent="0.25">
      <c r="A2841">
        <v>515</v>
      </c>
      <c r="B2841" t="s">
        <v>5312</v>
      </c>
      <c r="C2841">
        <v>1999</v>
      </c>
      <c r="D2841" t="s">
        <v>8200</v>
      </c>
      <c r="G2841" t="str">
        <f>+IF('Merged data'!G2841&gt;='Merged data'!$P$2,(LN('Merged data'!G2841)-LN('Merged data'!$P$2))/(LN('Merged data'!$P$3)-LN('Merged data'!$P$2))*100," ")</f>
        <v xml:space="preserve"> </v>
      </c>
    </row>
    <row r="2842" spans="1:7" hidden="1" x14ac:dyDescent="0.25">
      <c r="A2842">
        <v>516</v>
      </c>
      <c r="B2842" t="s">
        <v>5313</v>
      </c>
      <c r="C2842">
        <v>1999</v>
      </c>
      <c r="D2842" t="s">
        <v>8201</v>
      </c>
      <c r="G2842" t="str">
        <f>+IF('Merged data'!G2842&gt;='Merged data'!$P$2,(LN('Merged data'!G2842)-LN('Merged data'!$P$2))/(LN('Merged data'!$P$3)-LN('Merged data'!$P$2))*100," ")</f>
        <v xml:space="preserve"> </v>
      </c>
    </row>
    <row r="2843" spans="1:7" hidden="1" x14ac:dyDescent="0.25">
      <c r="A2843">
        <v>518</v>
      </c>
      <c r="B2843" t="s">
        <v>5314</v>
      </c>
      <c r="C2843">
        <v>1999</v>
      </c>
      <c r="D2843" t="s">
        <v>8202</v>
      </c>
      <c r="G2843" t="str">
        <f>+IF('Merged data'!G2843&gt;='Merged data'!$P$2,(LN('Merged data'!G2843)-LN('Merged data'!$P$2))/(LN('Merged data'!$P$3)-LN('Merged data'!$P$2))*100," ")</f>
        <v xml:space="preserve"> </v>
      </c>
    </row>
    <row r="2844" spans="1:7" hidden="1" x14ac:dyDescent="0.25">
      <c r="A2844">
        <v>520</v>
      </c>
      <c r="B2844" t="s">
        <v>5315</v>
      </c>
      <c r="C2844">
        <v>1999</v>
      </c>
      <c r="D2844" t="s">
        <v>8203</v>
      </c>
      <c r="G2844" t="str">
        <f>+IF('Merged data'!G2844&gt;='Merged data'!$P$2,(LN('Merged data'!G2844)-LN('Merged data'!$P$2))/(LN('Merged data'!$P$3)-LN('Merged data'!$P$2))*100," ")</f>
        <v xml:space="preserve"> </v>
      </c>
    </row>
    <row r="2845" spans="1:7" hidden="1" x14ac:dyDescent="0.25">
      <c r="A2845">
        <v>524</v>
      </c>
      <c r="B2845" t="s">
        <v>5316</v>
      </c>
      <c r="C2845">
        <v>1999</v>
      </c>
      <c r="D2845" t="s">
        <v>8204</v>
      </c>
      <c r="G2845" t="str">
        <f>+IF('Merged data'!G2845&gt;='Merged data'!$P$2,(LN('Merged data'!G2845)-LN('Merged data'!$P$2))/(LN('Merged data'!$P$3)-LN('Merged data'!$P$2))*100," ")</f>
        <v xml:space="preserve"> </v>
      </c>
    </row>
    <row r="2846" spans="1:7" hidden="1" x14ac:dyDescent="0.25">
      <c r="A2846">
        <v>528</v>
      </c>
      <c r="B2846" t="s">
        <v>5317</v>
      </c>
      <c r="C2846">
        <v>1999</v>
      </c>
      <c r="D2846" t="s">
        <v>8205</v>
      </c>
      <c r="G2846" t="str">
        <f>+IF('Merged data'!G2846&gt;='Merged data'!$P$2,(LN('Merged data'!G2846)-LN('Merged data'!$P$2))/(LN('Merged data'!$P$3)-LN('Merged data'!$P$2))*100," ")</f>
        <v xml:space="preserve"> </v>
      </c>
    </row>
    <row r="2847" spans="1:7" hidden="1" x14ac:dyDescent="0.25">
      <c r="A2847">
        <v>531</v>
      </c>
      <c r="B2847" t="s">
        <v>5318</v>
      </c>
      <c r="C2847">
        <v>1999</v>
      </c>
      <c r="D2847" t="s">
        <v>8206</v>
      </c>
      <c r="G2847" t="str">
        <f>+IF('Merged data'!G2847&gt;='Merged data'!$P$2,(LN('Merged data'!G2847)-LN('Merged data'!$P$2))/(LN('Merged data'!$P$3)-LN('Merged data'!$P$2))*100," ")</f>
        <v xml:space="preserve"> </v>
      </c>
    </row>
    <row r="2848" spans="1:7" hidden="1" x14ac:dyDescent="0.25">
      <c r="A2848">
        <v>533</v>
      </c>
      <c r="B2848" t="s">
        <v>5319</v>
      </c>
      <c r="C2848">
        <v>1999</v>
      </c>
      <c r="D2848" t="s">
        <v>8207</v>
      </c>
      <c r="G2848" t="str">
        <f>+IF('Merged data'!G2848&gt;='Merged data'!$P$2,(LN('Merged data'!G2848)-LN('Merged data'!$P$2))/(LN('Merged data'!$P$3)-LN('Merged data'!$P$2))*100," ")</f>
        <v xml:space="preserve"> </v>
      </c>
    </row>
    <row r="2849" spans="1:7" hidden="1" x14ac:dyDescent="0.25">
      <c r="A2849">
        <v>534</v>
      </c>
      <c r="B2849" t="s">
        <v>5320</v>
      </c>
      <c r="C2849">
        <v>1999</v>
      </c>
      <c r="D2849" t="s">
        <v>8208</v>
      </c>
      <c r="G2849" t="str">
        <f>+IF('Merged data'!G2849&gt;='Merged data'!$P$2,(LN('Merged data'!G2849)-LN('Merged data'!$P$2))/(LN('Merged data'!$P$3)-LN('Merged data'!$P$2))*100," ")</f>
        <v xml:space="preserve"> </v>
      </c>
    </row>
    <row r="2850" spans="1:7" hidden="1" x14ac:dyDescent="0.25">
      <c r="A2850">
        <v>535</v>
      </c>
      <c r="B2850" t="s">
        <v>5321</v>
      </c>
      <c r="C2850">
        <v>1999</v>
      </c>
      <c r="D2850" t="s">
        <v>8209</v>
      </c>
      <c r="G2850" t="str">
        <f>+IF('Merged data'!G2850&gt;='Merged data'!$P$2,(LN('Merged data'!G2850)-LN('Merged data'!$P$2))/(LN('Merged data'!$P$3)-LN('Merged data'!$P$2))*100," ")</f>
        <v xml:space="preserve"> </v>
      </c>
    </row>
    <row r="2851" spans="1:7" hidden="1" x14ac:dyDescent="0.25">
      <c r="A2851">
        <v>540</v>
      </c>
      <c r="B2851" t="s">
        <v>5322</v>
      </c>
      <c r="C2851">
        <v>1999</v>
      </c>
      <c r="D2851" t="s">
        <v>8210</v>
      </c>
      <c r="G2851" t="str">
        <f>+IF('Merged data'!G2851&gt;='Merged data'!$P$2,(LN('Merged data'!G2851)-LN('Merged data'!$P$2))/(LN('Merged data'!$P$3)-LN('Merged data'!$P$2))*100," ")</f>
        <v xml:space="preserve"> </v>
      </c>
    </row>
    <row r="2852" spans="1:7" hidden="1" x14ac:dyDescent="0.25">
      <c r="A2852">
        <v>543</v>
      </c>
      <c r="B2852" t="s">
        <v>5323</v>
      </c>
      <c r="C2852">
        <v>1999</v>
      </c>
      <c r="D2852" t="s">
        <v>8211</v>
      </c>
      <c r="G2852" t="str">
        <f>+IF('Merged data'!G2852&gt;='Merged data'!$P$2,(LN('Merged data'!G2852)-LN('Merged data'!$P$2))/(LN('Merged data'!$P$3)-LN('Merged data'!$P$2))*100," ")</f>
        <v xml:space="preserve"> </v>
      </c>
    </row>
    <row r="2853" spans="1:7" hidden="1" x14ac:dyDescent="0.25">
      <c r="A2853">
        <v>548</v>
      </c>
      <c r="B2853" t="s">
        <v>5324</v>
      </c>
      <c r="C2853">
        <v>1999</v>
      </c>
      <c r="D2853" t="s">
        <v>8212</v>
      </c>
      <c r="G2853" t="str">
        <f>+IF('Merged data'!G2853&gt;='Merged data'!$P$2,(LN('Merged data'!G2853)-LN('Merged data'!$P$2))/(LN('Merged data'!$P$3)-LN('Merged data'!$P$2))*100," ")</f>
        <v xml:space="preserve"> </v>
      </c>
    </row>
    <row r="2854" spans="1:7" hidden="1" x14ac:dyDescent="0.25">
      <c r="A2854">
        <v>554</v>
      </c>
      <c r="B2854" t="s">
        <v>5325</v>
      </c>
      <c r="C2854">
        <v>1999</v>
      </c>
      <c r="D2854" t="s">
        <v>8213</v>
      </c>
      <c r="G2854" t="str">
        <f>+IF('Merged data'!G2854&gt;='Merged data'!$P$2,(LN('Merged data'!G2854)-LN('Merged data'!$P$2))/(LN('Merged data'!$P$3)-LN('Merged data'!$P$2))*100," ")</f>
        <v xml:space="preserve"> </v>
      </c>
    </row>
    <row r="2855" spans="1:7" hidden="1" x14ac:dyDescent="0.25">
      <c r="A2855">
        <v>558</v>
      </c>
      <c r="B2855" t="s">
        <v>5326</v>
      </c>
      <c r="C2855">
        <v>1999</v>
      </c>
      <c r="D2855" t="s">
        <v>8214</v>
      </c>
      <c r="G2855" t="str">
        <f>+IF('Merged data'!G2855&gt;='Merged data'!$P$2,(LN('Merged data'!G2855)-LN('Merged data'!$P$2))/(LN('Merged data'!$P$3)-LN('Merged data'!$P$2))*100," ")</f>
        <v xml:space="preserve"> </v>
      </c>
    </row>
    <row r="2856" spans="1:7" hidden="1" x14ac:dyDescent="0.25">
      <c r="A2856">
        <v>562</v>
      </c>
      <c r="B2856" t="s">
        <v>5327</v>
      </c>
      <c r="C2856">
        <v>1999</v>
      </c>
      <c r="D2856" t="s">
        <v>8215</v>
      </c>
      <c r="G2856" t="str">
        <f>+IF('Merged data'!G2856&gt;='Merged data'!$P$2,(LN('Merged data'!G2856)-LN('Merged data'!$P$2))/(LN('Merged data'!$P$3)-LN('Merged data'!$P$2))*100," ")</f>
        <v xml:space="preserve"> </v>
      </c>
    </row>
    <row r="2857" spans="1:7" hidden="1" x14ac:dyDescent="0.25">
      <c r="A2857">
        <v>566</v>
      </c>
      <c r="B2857" t="s">
        <v>5328</v>
      </c>
      <c r="C2857">
        <v>1999</v>
      </c>
      <c r="D2857" t="s">
        <v>986</v>
      </c>
      <c r="G2857" t="str">
        <f>+IF('Merged data'!G2857&gt;='Merged data'!$P$2,(LN('Merged data'!G2857)-LN('Merged data'!$P$2))/(LN('Merged data'!$P$3)-LN('Merged data'!$P$2))*100," ")</f>
        <v xml:space="preserve"> </v>
      </c>
    </row>
    <row r="2858" spans="1:7" hidden="1" x14ac:dyDescent="0.25">
      <c r="A2858">
        <v>570</v>
      </c>
      <c r="B2858" t="s">
        <v>5329</v>
      </c>
      <c r="C2858">
        <v>1999</v>
      </c>
      <c r="D2858" t="s">
        <v>8216</v>
      </c>
      <c r="G2858" t="str">
        <f>+IF('Merged data'!G2858&gt;='Merged data'!$P$2,(LN('Merged data'!G2858)-LN('Merged data'!$P$2))/(LN('Merged data'!$P$3)-LN('Merged data'!$P$2))*100," ")</f>
        <v xml:space="preserve"> </v>
      </c>
    </row>
    <row r="2859" spans="1:7" hidden="1" x14ac:dyDescent="0.25">
      <c r="A2859">
        <v>574</v>
      </c>
      <c r="B2859" t="s">
        <v>5330</v>
      </c>
      <c r="C2859">
        <v>1999</v>
      </c>
      <c r="D2859" t="s">
        <v>8217</v>
      </c>
      <c r="G2859" t="str">
        <f>+IF('Merged data'!G2859&gt;='Merged data'!$P$2,(LN('Merged data'!G2859)-LN('Merged data'!$P$2))/(LN('Merged data'!$P$3)-LN('Merged data'!$P$2))*100," ")</f>
        <v xml:space="preserve"> </v>
      </c>
    </row>
    <row r="2860" spans="1:7" hidden="1" x14ac:dyDescent="0.25">
      <c r="A2860">
        <v>578</v>
      </c>
      <c r="B2860" t="s">
        <v>5331</v>
      </c>
      <c r="C2860">
        <v>1999</v>
      </c>
      <c r="D2860" t="s">
        <v>8218</v>
      </c>
      <c r="G2860" t="str">
        <f>+IF('Merged data'!G2860&gt;='Merged data'!$P$2,(LN('Merged data'!G2860)-LN('Merged data'!$P$2))/(LN('Merged data'!$P$3)-LN('Merged data'!$P$2))*100," ")</f>
        <v xml:space="preserve"> </v>
      </c>
    </row>
    <row r="2861" spans="1:7" hidden="1" x14ac:dyDescent="0.25">
      <c r="A2861">
        <v>580</v>
      </c>
      <c r="B2861" t="s">
        <v>5332</v>
      </c>
      <c r="C2861">
        <v>1999</v>
      </c>
      <c r="D2861" t="s">
        <v>8219</v>
      </c>
      <c r="G2861" t="str">
        <f>+IF('Merged data'!G2861&gt;='Merged data'!$P$2,(LN('Merged data'!G2861)-LN('Merged data'!$P$2))/(LN('Merged data'!$P$3)-LN('Merged data'!$P$2))*100," ")</f>
        <v xml:space="preserve"> </v>
      </c>
    </row>
    <row r="2862" spans="1:7" hidden="1" x14ac:dyDescent="0.25">
      <c r="A2862">
        <v>581</v>
      </c>
      <c r="B2862" t="s">
        <v>5333</v>
      </c>
      <c r="C2862">
        <v>1999</v>
      </c>
      <c r="D2862" t="s">
        <v>8220</v>
      </c>
      <c r="G2862" t="str">
        <f>+IF('Merged data'!G2862&gt;='Merged data'!$P$2,(LN('Merged data'!G2862)-LN('Merged data'!$P$2))/(LN('Merged data'!$P$3)-LN('Merged data'!$P$2))*100," ")</f>
        <v xml:space="preserve"> </v>
      </c>
    </row>
    <row r="2863" spans="1:7" hidden="1" x14ac:dyDescent="0.25">
      <c r="A2863">
        <v>583</v>
      </c>
      <c r="B2863" t="s">
        <v>5334</v>
      </c>
      <c r="C2863">
        <v>1999</v>
      </c>
      <c r="D2863" t="s">
        <v>8221</v>
      </c>
      <c r="G2863" t="str">
        <f>+IF('Merged data'!G2863&gt;='Merged data'!$P$2,(LN('Merged data'!G2863)-LN('Merged data'!$P$2))/(LN('Merged data'!$P$3)-LN('Merged data'!$P$2))*100," ")</f>
        <v xml:space="preserve"> </v>
      </c>
    </row>
    <row r="2864" spans="1:7" hidden="1" x14ac:dyDescent="0.25">
      <c r="A2864">
        <v>584</v>
      </c>
      <c r="B2864" t="s">
        <v>5335</v>
      </c>
      <c r="C2864">
        <v>1999</v>
      </c>
      <c r="D2864" t="s">
        <v>8222</v>
      </c>
      <c r="G2864" t="str">
        <f>+IF('Merged data'!G2864&gt;='Merged data'!$P$2,(LN('Merged data'!G2864)-LN('Merged data'!$P$2))/(LN('Merged data'!$P$3)-LN('Merged data'!$P$2))*100," ")</f>
        <v xml:space="preserve"> </v>
      </c>
    </row>
    <row r="2865" spans="1:7" hidden="1" x14ac:dyDescent="0.25">
      <c r="A2865">
        <v>585</v>
      </c>
      <c r="B2865" t="s">
        <v>5336</v>
      </c>
      <c r="C2865">
        <v>1999</v>
      </c>
      <c r="D2865" t="s">
        <v>8223</v>
      </c>
      <c r="G2865" t="str">
        <f>+IF('Merged data'!G2865&gt;='Merged data'!$P$2,(LN('Merged data'!G2865)-LN('Merged data'!$P$2))/(LN('Merged data'!$P$3)-LN('Merged data'!$P$2))*100," ")</f>
        <v xml:space="preserve"> </v>
      </c>
    </row>
    <row r="2866" spans="1:7" hidden="1" x14ac:dyDescent="0.25">
      <c r="A2866">
        <v>586</v>
      </c>
      <c r="B2866" t="s">
        <v>5337</v>
      </c>
      <c r="C2866">
        <v>1999</v>
      </c>
      <c r="D2866" t="s">
        <v>8224</v>
      </c>
      <c r="G2866" t="str">
        <f>+IF('Merged data'!G2866&gt;='Merged data'!$P$2,(LN('Merged data'!G2866)-LN('Merged data'!$P$2))/(LN('Merged data'!$P$3)-LN('Merged data'!$P$2))*100," ")</f>
        <v xml:space="preserve"> </v>
      </c>
    </row>
    <row r="2867" spans="1:7" hidden="1" x14ac:dyDescent="0.25">
      <c r="A2867">
        <v>591</v>
      </c>
      <c r="B2867" t="s">
        <v>5338</v>
      </c>
      <c r="C2867">
        <v>1999</v>
      </c>
      <c r="D2867" t="s">
        <v>8225</v>
      </c>
      <c r="G2867" t="str">
        <f>+IF('Merged data'!G2867&gt;='Merged data'!$P$2,(LN('Merged data'!G2867)-LN('Merged data'!$P$2))/(LN('Merged data'!$P$3)-LN('Merged data'!$P$2))*100," ")</f>
        <v xml:space="preserve"> </v>
      </c>
    </row>
    <row r="2868" spans="1:7" hidden="1" x14ac:dyDescent="0.25">
      <c r="A2868">
        <v>598</v>
      </c>
      <c r="B2868" t="s">
        <v>5339</v>
      </c>
      <c r="C2868">
        <v>1999</v>
      </c>
      <c r="D2868" t="s">
        <v>8226</v>
      </c>
      <c r="G2868" t="str">
        <f>+IF('Merged data'!G2868&gt;='Merged data'!$P$2,(LN('Merged data'!G2868)-LN('Merged data'!$P$2))/(LN('Merged data'!$P$3)-LN('Merged data'!$P$2))*100," ")</f>
        <v xml:space="preserve"> </v>
      </c>
    </row>
    <row r="2869" spans="1:7" hidden="1" x14ac:dyDescent="0.25">
      <c r="A2869">
        <v>600</v>
      </c>
      <c r="B2869" t="s">
        <v>5340</v>
      </c>
      <c r="C2869">
        <v>1999</v>
      </c>
      <c r="D2869" t="s">
        <v>8227</v>
      </c>
      <c r="G2869" t="str">
        <f>+IF('Merged data'!G2869&gt;='Merged data'!$P$2,(LN('Merged data'!G2869)-LN('Merged data'!$P$2))/(LN('Merged data'!$P$3)-LN('Merged data'!$P$2))*100," ")</f>
        <v xml:space="preserve"> </v>
      </c>
    </row>
    <row r="2870" spans="1:7" hidden="1" x14ac:dyDescent="0.25">
      <c r="A2870">
        <v>604</v>
      </c>
      <c r="B2870" t="s">
        <v>5341</v>
      </c>
      <c r="C2870">
        <v>1999</v>
      </c>
      <c r="D2870" t="s">
        <v>8228</v>
      </c>
      <c r="G2870" t="str">
        <f>+IF('Merged data'!G2870&gt;='Merged data'!$P$2,(LN('Merged data'!G2870)-LN('Merged data'!$P$2))/(LN('Merged data'!$P$3)-LN('Merged data'!$P$2))*100," ")</f>
        <v xml:space="preserve"> </v>
      </c>
    </row>
    <row r="2871" spans="1:7" hidden="1" x14ac:dyDescent="0.25">
      <c r="A2871">
        <v>608</v>
      </c>
      <c r="B2871" t="s">
        <v>5342</v>
      </c>
      <c r="C2871">
        <v>1999</v>
      </c>
      <c r="D2871" t="s">
        <v>8229</v>
      </c>
      <c r="G2871" t="str">
        <f>+IF('Merged data'!G2871&gt;='Merged data'!$P$2,(LN('Merged data'!G2871)-LN('Merged data'!$P$2))/(LN('Merged data'!$P$3)-LN('Merged data'!$P$2))*100," ")</f>
        <v xml:space="preserve"> </v>
      </c>
    </row>
    <row r="2872" spans="1:7" hidden="1" x14ac:dyDescent="0.25">
      <c r="A2872">
        <v>612</v>
      </c>
      <c r="B2872" t="s">
        <v>5343</v>
      </c>
      <c r="C2872">
        <v>1999</v>
      </c>
      <c r="D2872" t="s">
        <v>8230</v>
      </c>
      <c r="G2872" t="str">
        <f>+IF('Merged data'!G2872&gt;='Merged data'!$P$2,(LN('Merged data'!G2872)-LN('Merged data'!$P$2))/(LN('Merged data'!$P$3)-LN('Merged data'!$P$2))*100," ")</f>
        <v xml:space="preserve"> </v>
      </c>
    </row>
    <row r="2873" spans="1:7" hidden="1" x14ac:dyDescent="0.25">
      <c r="A2873">
        <v>616</v>
      </c>
      <c r="B2873" t="s">
        <v>5344</v>
      </c>
      <c r="C2873">
        <v>1999</v>
      </c>
      <c r="D2873" t="s">
        <v>8231</v>
      </c>
      <c r="G2873" t="str">
        <f>+IF('Merged data'!G2873&gt;='Merged data'!$P$2,(LN('Merged data'!G2873)-LN('Merged data'!$P$2))/(LN('Merged data'!$P$3)-LN('Merged data'!$P$2))*100," ")</f>
        <v xml:space="preserve"> </v>
      </c>
    </row>
    <row r="2874" spans="1:7" hidden="1" x14ac:dyDescent="0.25">
      <c r="A2874">
        <v>620</v>
      </c>
      <c r="B2874" t="s">
        <v>5345</v>
      </c>
      <c r="C2874">
        <v>1999</v>
      </c>
      <c r="D2874" t="s">
        <v>8232</v>
      </c>
      <c r="G2874" t="str">
        <f>+IF('Merged data'!G2874&gt;='Merged data'!$P$2,(LN('Merged data'!G2874)-LN('Merged data'!$P$2))/(LN('Merged data'!$P$3)-LN('Merged data'!$P$2))*100," ")</f>
        <v xml:space="preserve"> </v>
      </c>
    </row>
    <row r="2875" spans="1:7" hidden="1" x14ac:dyDescent="0.25">
      <c r="A2875">
        <v>624</v>
      </c>
      <c r="B2875" t="s">
        <v>5346</v>
      </c>
      <c r="C2875">
        <v>1999</v>
      </c>
      <c r="D2875" t="s">
        <v>8233</v>
      </c>
      <c r="G2875" t="str">
        <f>+IF('Merged data'!G2875&gt;='Merged data'!$P$2,(LN('Merged data'!G2875)-LN('Merged data'!$P$2))/(LN('Merged data'!$P$3)-LN('Merged data'!$P$2))*100," ")</f>
        <v xml:space="preserve"> </v>
      </c>
    </row>
    <row r="2876" spans="1:7" hidden="1" x14ac:dyDescent="0.25">
      <c r="A2876">
        <v>626</v>
      </c>
      <c r="B2876" t="s">
        <v>5347</v>
      </c>
      <c r="C2876">
        <v>1999</v>
      </c>
      <c r="D2876" t="s">
        <v>8234</v>
      </c>
      <c r="G2876" t="str">
        <f>+IF('Merged data'!G2876&gt;='Merged data'!$P$2,(LN('Merged data'!G2876)-LN('Merged data'!$P$2))/(LN('Merged data'!$P$3)-LN('Merged data'!$P$2))*100," ")</f>
        <v xml:space="preserve"> </v>
      </c>
    </row>
    <row r="2877" spans="1:7" hidden="1" x14ac:dyDescent="0.25">
      <c r="A2877">
        <v>630</v>
      </c>
      <c r="B2877" t="s">
        <v>5348</v>
      </c>
      <c r="C2877">
        <v>1999</v>
      </c>
      <c r="D2877" t="s">
        <v>8235</v>
      </c>
      <c r="G2877" t="str">
        <f>+IF('Merged data'!G2877&gt;='Merged data'!$P$2,(LN('Merged data'!G2877)-LN('Merged data'!$P$2))/(LN('Merged data'!$P$3)-LN('Merged data'!$P$2))*100," ")</f>
        <v xml:space="preserve"> </v>
      </c>
    </row>
    <row r="2878" spans="1:7" hidden="1" x14ac:dyDescent="0.25">
      <c r="A2878">
        <v>634</v>
      </c>
      <c r="B2878" t="s">
        <v>5349</v>
      </c>
      <c r="C2878">
        <v>1999</v>
      </c>
      <c r="D2878" t="s">
        <v>8236</v>
      </c>
      <c r="G2878" t="str">
        <f>+IF('Merged data'!G2878&gt;='Merged data'!$P$2,(LN('Merged data'!G2878)-LN('Merged data'!$P$2))/(LN('Merged data'!$P$3)-LN('Merged data'!$P$2))*100," ")</f>
        <v xml:space="preserve"> </v>
      </c>
    </row>
    <row r="2879" spans="1:7" hidden="1" x14ac:dyDescent="0.25">
      <c r="A2879">
        <v>638</v>
      </c>
      <c r="B2879" t="s">
        <v>5350</v>
      </c>
      <c r="C2879">
        <v>1999</v>
      </c>
      <c r="D2879" t="s">
        <v>8237</v>
      </c>
      <c r="G2879" t="str">
        <f>+IF('Merged data'!G2879&gt;='Merged data'!$P$2,(LN('Merged data'!G2879)-LN('Merged data'!$P$2))/(LN('Merged data'!$P$3)-LN('Merged data'!$P$2))*100," ")</f>
        <v xml:space="preserve"> </v>
      </c>
    </row>
    <row r="2880" spans="1:7" hidden="1" x14ac:dyDescent="0.25">
      <c r="A2880">
        <v>642</v>
      </c>
      <c r="B2880" t="s">
        <v>5351</v>
      </c>
      <c r="C2880">
        <v>1999</v>
      </c>
      <c r="D2880" t="s">
        <v>8238</v>
      </c>
      <c r="G2880" t="str">
        <f>+IF('Merged data'!G2880&gt;='Merged data'!$P$2,(LN('Merged data'!G2880)-LN('Merged data'!$P$2))/(LN('Merged data'!$P$3)-LN('Merged data'!$P$2))*100," ")</f>
        <v xml:space="preserve"> </v>
      </c>
    </row>
    <row r="2881" spans="1:7" hidden="1" x14ac:dyDescent="0.25">
      <c r="A2881">
        <v>643</v>
      </c>
      <c r="B2881" t="s">
        <v>5352</v>
      </c>
      <c r="C2881">
        <v>1999</v>
      </c>
      <c r="D2881" t="s">
        <v>8239</v>
      </c>
      <c r="G2881" t="str">
        <f>+IF('Merged data'!G2881&gt;='Merged data'!$P$2,(LN('Merged data'!G2881)-LN('Merged data'!$P$2))/(LN('Merged data'!$P$3)-LN('Merged data'!$P$2))*100," ")</f>
        <v xml:space="preserve"> </v>
      </c>
    </row>
    <row r="2882" spans="1:7" hidden="1" x14ac:dyDescent="0.25">
      <c r="A2882">
        <v>646</v>
      </c>
      <c r="B2882" t="s">
        <v>5353</v>
      </c>
      <c r="C2882">
        <v>1999</v>
      </c>
      <c r="D2882" t="s">
        <v>8240</v>
      </c>
      <c r="G2882" t="str">
        <f>+IF('Merged data'!G2882&gt;='Merged data'!$P$2,(LN('Merged data'!G2882)-LN('Merged data'!$P$2))/(LN('Merged data'!$P$3)-LN('Merged data'!$P$2))*100," ")</f>
        <v xml:space="preserve"> </v>
      </c>
    </row>
    <row r="2883" spans="1:7" hidden="1" x14ac:dyDescent="0.25">
      <c r="A2883">
        <v>652</v>
      </c>
      <c r="B2883" t="s">
        <v>5354</v>
      </c>
      <c r="C2883">
        <v>1999</v>
      </c>
      <c r="D2883" t="s">
        <v>8241</v>
      </c>
      <c r="G2883" t="str">
        <f>+IF('Merged data'!G2883&gt;='Merged data'!$P$2,(LN('Merged data'!G2883)-LN('Merged data'!$P$2))/(LN('Merged data'!$P$3)-LN('Merged data'!$P$2))*100," ")</f>
        <v xml:space="preserve"> </v>
      </c>
    </row>
    <row r="2884" spans="1:7" hidden="1" x14ac:dyDescent="0.25">
      <c r="A2884">
        <v>654</v>
      </c>
      <c r="B2884" t="s">
        <v>5355</v>
      </c>
      <c r="C2884">
        <v>1999</v>
      </c>
      <c r="D2884" t="s">
        <v>8242</v>
      </c>
      <c r="G2884" t="str">
        <f>+IF('Merged data'!G2884&gt;='Merged data'!$P$2,(LN('Merged data'!G2884)-LN('Merged data'!$P$2))/(LN('Merged data'!$P$3)-LN('Merged data'!$P$2))*100," ")</f>
        <v xml:space="preserve"> </v>
      </c>
    </row>
    <row r="2885" spans="1:7" hidden="1" x14ac:dyDescent="0.25">
      <c r="A2885">
        <v>659</v>
      </c>
      <c r="B2885" t="s">
        <v>5356</v>
      </c>
      <c r="C2885">
        <v>1999</v>
      </c>
      <c r="D2885" t="s">
        <v>8243</v>
      </c>
      <c r="G2885" t="str">
        <f>+IF('Merged data'!G2885&gt;='Merged data'!$P$2,(LN('Merged data'!G2885)-LN('Merged data'!$P$2))/(LN('Merged data'!$P$3)-LN('Merged data'!$P$2))*100," ")</f>
        <v xml:space="preserve"> </v>
      </c>
    </row>
    <row r="2886" spans="1:7" hidden="1" x14ac:dyDescent="0.25">
      <c r="A2886">
        <v>660</v>
      </c>
      <c r="B2886" t="s">
        <v>5357</v>
      </c>
      <c r="C2886">
        <v>1999</v>
      </c>
      <c r="D2886" t="s">
        <v>8244</v>
      </c>
      <c r="G2886" t="str">
        <f>+IF('Merged data'!G2886&gt;='Merged data'!$P$2,(LN('Merged data'!G2886)-LN('Merged data'!$P$2))/(LN('Merged data'!$P$3)-LN('Merged data'!$P$2))*100," ")</f>
        <v xml:space="preserve"> </v>
      </c>
    </row>
    <row r="2887" spans="1:7" hidden="1" x14ac:dyDescent="0.25">
      <c r="A2887">
        <v>662</v>
      </c>
      <c r="B2887" t="s">
        <v>5358</v>
      </c>
      <c r="C2887">
        <v>1999</v>
      </c>
      <c r="D2887" t="s">
        <v>8245</v>
      </c>
      <c r="G2887" t="str">
        <f>+IF('Merged data'!G2887&gt;='Merged data'!$P$2,(LN('Merged data'!G2887)-LN('Merged data'!$P$2))/(LN('Merged data'!$P$3)-LN('Merged data'!$P$2))*100," ")</f>
        <v xml:space="preserve"> </v>
      </c>
    </row>
    <row r="2888" spans="1:7" hidden="1" x14ac:dyDescent="0.25">
      <c r="A2888">
        <v>663</v>
      </c>
      <c r="B2888" t="s">
        <v>5359</v>
      </c>
      <c r="C2888">
        <v>1999</v>
      </c>
      <c r="D2888" t="s">
        <v>8246</v>
      </c>
      <c r="G2888" t="str">
        <f>+IF('Merged data'!G2888&gt;='Merged data'!$P$2,(LN('Merged data'!G2888)-LN('Merged data'!$P$2))/(LN('Merged data'!$P$3)-LN('Merged data'!$P$2))*100," ")</f>
        <v xml:space="preserve"> </v>
      </c>
    </row>
    <row r="2889" spans="1:7" hidden="1" x14ac:dyDescent="0.25">
      <c r="A2889">
        <v>666</v>
      </c>
      <c r="B2889" t="s">
        <v>5360</v>
      </c>
      <c r="C2889">
        <v>1999</v>
      </c>
      <c r="D2889" t="s">
        <v>8247</v>
      </c>
      <c r="G2889" t="str">
        <f>+IF('Merged data'!G2889&gt;='Merged data'!$P$2,(LN('Merged data'!G2889)-LN('Merged data'!$P$2))/(LN('Merged data'!$P$3)-LN('Merged data'!$P$2))*100," ")</f>
        <v xml:space="preserve"> </v>
      </c>
    </row>
    <row r="2890" spans="1:7" hidden="1" x14ac:dyDescent="0.25">
      <c r="A2890">
        <v>670</v>
      </c>
      <c r="B2890" t="s">
        <v>5361</v>
      </c>
      <c r="C2890">
        <v>1999</v>
      </c>
      <c r="D2890" t="s">
        <v>8248</v>
      </c>
      <c r="G2890" t="str">
        <f>+IF('Merged data'!G2890&gt;='Merged data'!$P$2,(LN('Merged data'!G2890)-LN('Merged data'!$P$2))/(LN('Merged data'!$P$3)-LN('Merged data'!$P$2))*100," ")</f>
        <v xml:space="preserve"> </v>
      </c>
    </row>
    <row r="2891" spans="1:7" hidden="1" x14ac:dyDescent="0.25">
      <c r="A2891">
        <v>674</v>
      </c>
      <c r="B2891" t="s">
        <v>5362</v>
      </c>
      <c r="C2891">
        <v>1999</v>
      </c>
      <c r="D2891" t="s">
        <v>8249</v>
      </c>
      <c r="G2891" t="str">
        <f>+IF('Merged data'!G2891&gt;='Merged data'!$P$2,(LN('Merged data'!G2891)-LN('Merged data'!$P$2))/(LN('Merged data'!$P$3)-LN('Merged data'!$P$2))*100," ")</f>
        <v xml:space="preserve"> </v>
      </c>
    </row>
    <row r="2892" spans="1:7" hidden="1" x14ac:dyDescent="0.25">
      <c r="A2892">
        <v>678</v>
      </c>
      <c r="B2892" t="s">
        <v>5363</v>
      </c>
      <c r="C2892">
        <v>1999</v>
      </c>
      <c r="D2892" t="s">
        <v>8250</v>
      </c>
      <c r="G2892" t="str">
        <f>+IF('Merged data'!G2892&gt;='Merged data'!$P$2,(LN('Merged data'!G2892)-LN('Merged data'!$P$2))/(LN('Merged data'!$P$3)-LN('Merged data'!$P$2))*100," ")</f>
        <v xml:space="preserve"> </v>
      </c>
    </row>
    <row r="2893" spans="1:7" hidden="1" x14ac:dyDescent="0.25">
      <c r="A2893">
        <v>682</v>
      </c>
      <c r="B2893" t="s">
        <v>5364</v>
      </c>
      <c r="C2893">
        <v>1999</v>
      </c>
      <c r="D2893" t="s">
        <v>8251</v>
      </c>
      <c r="G2893" t="str">
        <f>+IF('Merged data'!G2893&gt;='Merged data'!$P$2,(LN('Merged data'!G2893)-LN('Merged data'!$P$2))/(LN('Merged data'!$P$3)-LN('Merged data'!$P$2))*100," ")</f>
        <v xml:space="preserve"> </v>
      </c>
    </row>
    <row r="2894" spans="1:7" hidden="1" x14ac:dyDescent="0.25">
      <c r="A2894">
        <v>686</v>
      </c>
      <c r="B2894" t="s">
        <v>5365</v>
      </c>
      <c r="C2894">
        <v>1999</v>
      </c>
      <c r="D2894" t="s">
        <v>8252</v>
      </c>
      <c r="G2894" t="str">
        <f>+IF('Merged data'!G2894&gt;='Merged data'!$P$2,(LN('Merged data'!G2894)-LN('Merged data'!$P$2))/(LN('Merged data'!$P$3)-LN('Merged data'!$P$2))*100," ")</f>
        <v xml:space="preserve"> </v>
      </c>
    </row>
    <row r="2895" spans="1:7" hidden="1" x14ac:dyDescent="0.25">
      <c r="A2895">
        <v>688</v>
      </c>
      <c r="B2895" t="s">
        <v>5366</v>
      </c>
      <c r="C2895">
        <v>1999</v>
      </c>
      <c r="D2895" t="s">
        <v>8253</v>
      </c>
      <c r="G2895" t="str">
        <f>+IF('Merged data'!G2895&gt;='Merged data'!$P$2,(LN('Merged data'!G2895)-LN('Merged data'!$P$2))/(LN('Merged data'!$P$3)-LN('Merged data'!$P$2))*100," ")</f>
        <v xml:space="preserve"> </v>
      </c>
    </row>
    <row r="2896" spans="1:7" hidden="1" x14ac:dyDescent="0.25">
      <c r="A2896">
        <v>690</v>
      </c>
      <c r="B2896" t="s">
        <v>5367</v>
      </c>
      <c r="C2896">
        <v>1999</v>
      </c>
      <c r="D2896" t="s">
        <v>8254</v>
      </c>
      <c r="G2896" t="str">
        <f>+IF('Merged data'!G2896&gt;='Merged data'!$P$2,(LN('Merged data'!G2896)-LN('Merged data'!$P$2))/(LN('Merged data'!$P$3)-LN('Merged data'!$P$2))*100," ")</f>
        <v xml:space="preserve"> </v>
      </c>
    </row>
    <row r="2897" spans="1:7" hidden="1" x14ac:dyDescent="0.25">
      <c r="A2897">
        <v>694</v>
      </c>
      <c r="B2897" t="s">
        <v>5368</v>
      </c>
      <c r="C2897">
        <v>1999</v>
      </c>
      <c r="D2897" t="s">
        <v>8255</v>
      </c>
      <c r="G2897" t="str">
        <f>+IF('Merged data'!G2897&gt;='Merged data'!$P$2,(LN('Merged data'!G2897)-LN('Merged data'!$P$2))/(LN('Merged data'!$P$3)-LN('Merged data'!$P$2))*100," ")</f>
        <v xml:space="preserve"> </v>
      </c>
    </row>
    <row r="2898" spans="1:7" hidden="1" x14ac:dyDescent="0.25">
      <c r="A2898">
        <v>702</v>
      </c>
      <c r="B2898" t="s">
        <v>5369</v>
      </c>
      <c r="C2898">
        <v>1999</v>
      </c>
      <c r="D2898" t="s">
        <v>8256</v>
      </c>
      <c r="G2898" t="str">
        <f>+IF('Merged data'!G2898&gt;='Merged data'!$P$2,(LN('Merged data'!G2898)-LN('Merged data'!$P$2))/(LN('Merged data'!$P$3)-LN('Merged data'!$P$2))*100," ")</f>
        <v xml:space="preserve"> </v>
      </c>
    </row>
    <row r="2899" spans="1:7" hidden="1" x14ac:dyDescent="0.25">
      <c r="A2899">
        <v>703</v>
      </c>
      <c r="B2899" t="s">
        <v>5370</v>
      </c>
      <c r="C2899">
        <v>1999</v>
      </c>
      <c r="D2899" t="s">
        <v>8257</v>
      </c>
      <c r="G2899" t="str">
        <f>+IF('Merged data'!G2899&gt;='Merged data'!$P$2,(LN('Merged data'!G2899)-LN('Merged data'!$P$2))/(LN('Merged data'!$P$3)-LN('Merged data'!$P$2))*100," ")</f>
        <v xml:space="preserve"> </v>
      </c>
    </row>
    <row r="2900" spans="1:7" hidden="1" x14ac:dyDescent="0.25">
      <c r="A2900">
        <v>704</v>
      </c>
      <c r="B2900" t="s">
        <v>5371</v>
      </c>
      <c r="C2900">
        <v>1999</v>
      </c>
      <c r="D2900" t="s">
        <v>8258</v>
      </c>
      <c r="G2900" t="str">
        <f>+IF('Merged data'!G2900&gt;='Merged data'!$P$2,(LN('Merged data'!G2900)-LN('Merged data'!$P$2))/(LN('Merged data'!$P$3)-LN('Merged data'!$P$2))*100," ")</f>
        <v xml:space="preserve"> </v>
      </c>
    </row>
    <row r="2901" spans="1:7" hidden="1" x14ac:dyDescent="0.25">
      <c r="A2901">
        <v>705</v>
      </c>
      <c r="B2901" t="s">
        <v>5372</v>
      </c>
      <c r="C2901">
        <v>1999</v>
      </c>
      <c r="D2901" t="s">
        <v>8259</v>
      </c>
      <c r="G2901" t="str">
        <f>+IF('Merged data'!G2901&gt;='Merged data'!$P$2,(LN('Merged data'!G2901)-LN('Merged data'!$P$2))/(LN('Merged data'!$P$3)-LN('Merged data'!$P$2))*100," ")</f>
        <v xml:space="preserve"> </v>
      </c>
    </row>
    <row r="2902" spans="1:7" hidden="1" x14ac:dyDescent="0.25">
      <c r="A2902">
        <v>706</v>
      </c>
      <c r="B2902" t="s">
        <v>5373</v>
      </c>
      <c r="C2902">
        <v>1999</v>
      </c>
      <c r="D2902" t="s">
        <v>8260</v>
      </c>
      <c r="G2902" t="str">
        <f>+IF('Merged data'!G2902&gt;='Merged data'!$P$2,(LN('Merged data'!G2902)-LN('Merged data'!$P$2))/(LN('Merged data'!$P$3)-LN('Merged data'!$P$2))*100," ")</f>
        <v xml:space="preserve"> </v>
      </c>
    </row>
    <row r="2903" spans="1:7" hidden="1" x14ac:dyDescent="0.25">
      <c r="A2903">
        <v>710</v>
      </c>
      <c r="B2903" t="s">
        <v>5374</v>
      </c>
      <c r="C2903">
        <v>1999</v>
      </c>
      <c r="D2903" t="s">
        <v>8261</v>
      </c>
      <c r="G2903" t="str">
        <f>+IF('Merged data'!G2903&gt;='Merged data'!$P$2,(LN('Merged data'!G2903)-LN('Merged data'!$P$2))/(LN('Merged data'!$P$3)-LN('Merged data'!$P$2))*100," ")</f>
        <v xml:space="preserve"> </v>
      </c>
    </row>
    <row r="2904" spans="1:7" hidden="1" x14ac:dyDescent="0.25">
      <c r="A2904">
        <v>716</v>
      </c>
      <c r="B2904" t="s">
        <v>5375</v>
      </c>
      <c r="C2904">
        <v>1999</v>
      </c>
      <c r="D2904" t="s">
        <v>8262</v>
      </c>
      <c r="G2904" t="str">
        <f>+IF('Merged data'!G2904&gt;='Merged data'!$P$2,(LN('Merged data'!G2904)-LN('Merged data'!$P$2))/(LN('Merged data'!$P$3)-LN('Merged data'!$P$2))*100," ")</f>
        <v xml:space="preserve"> </v>
      </c>
    </row>
    <row r="2905" spans="1:7" hidden="1" x14ac:dyDescent="0.25">
      <c r="A2905">
        <v>722</v>
      </c>
      <c r="B2905" t="s">
        <v>5376</v>
      </c>
      <c r="C2905">
        <v>1999</v>
      </c>
      <c r="D2905" t="s">
        <v>8263</v>
      </c>
      <c r="G2905" t="str">
        <f>+IF('Merged data'!G2905&gt;='Merged data'!$P$2,(LN('Merged data'!G2905)-LN('Merged data'!$P$2))/(LN('Merged data'!$P$3)-LN('Merged data'!$P$2))*100," ")</f>
        <v xml:space="preserve"> </v>
      </c>
    </row>
    <row r="2906" spans="1:7" hidden="1" x14ac:dyDescent="0.25">
      <c r="A2906">
        <v>724</v>
      </c>
      <c r="B2906" t="s">
        <v>5377</v>
      </c>
      <c r="C2906">
        <v>1999</v>
      </c>
      <c r="D2906" t="s">
        <v>8264</v>
      </c>
      <c r="G2906" t="str">
        <f>+IF('Merged data'!G2906&gt;='Merged data'!$P$2,(LN('Merged data'!G2906)-LN('Merged data'!$P$2))/(LN('Merged data'!$P$3)-LN('Merged data'!$P$2))*100," ")</f>
        <v xml:space="preserve"> </v>
      </c>
    </row>
    <row r="2907" spans="1:7" hidden="1" x14ac:dyDescent="0.25">
      <c r="A2907">
        <v>728</v>
      </c>
      <c r="B2907" t="s">
        <v>5378</v>
      </c>
      <c r="C2907">
        <v>1999</v>
      </c>
      <c r="D2907" t="s">
        <v>8265</v>
      </c>
      <c r="G2907" t="str">
        <f>+IF('Merged data'!G2907&gt;='Merged data'!$P$2,(LN('Merged data'!G2907)-LN('Merged data'!$P$2))/(LN('Merged data'!$P$3)-LN('Merged data'!$P$2))*100," ")</f>
        <v xml:space="preserve"> </v>
      </c>
    </row>
    <row r="2908" spans="1:7" hidden="1" x14ac:dyDescent="0.25">
      <c r="A2908">
        <v>729</v>
      </c>
      <c r="B2908" t="s">
        <v>5379</v>
      </c>
      <c r="C2908">
        <v>1999</v>
      </c>
      <c r="D2908" t="s">
        <v>8266</v>
      </c>
      <c r="G2908" t="str">
        <f>+IF('Merged data'!G2908&gt;='Merged data'!$P$2,(LN('Merged data'!G2908)-LN('Merged data'!$P$2))/(LN('Merged data'!$P$3)-LN('Merged data'!$P$2))*100," ")</f>
        <v xml:space="preserve"> </v>
      </c>
    </row>
    <row r="2909" spans="1:7" hidden="1" x14ac:dyDescent="0.25">
      <c r="A2909">
        <v>732</v>
      </c>
      <c r="B2909" t="s">
        <v>5380</v>
      </c>
      <c r="C2909">
        <v>1999</v>
      </c>
      <c r="D2909" t="s">
        <v>8267</v>
      </c>
      <c r="G2909" t="str">
        <f>+IF('Merged data'!G2909&gt;='Merged data'!$P$2,(LN('Merged data'!G2909)-LN('Merged data'!$P$2))/(LN('Merged data'!$P$3)-LN('Merged data'!$P$2))*100," ")</f>
        <v xml:space="preserve"> </v>
      </c>
    </row>
    <row r="2910" spans="1:7" hidden="1" x14ac:dyDescent="0.25">
      <c r="A2910">
        <v>738</v>
      </c>
      <c r="B2910" t="s">
        <v>5381</v>
      </c>
      <c r="C2910">
        <v>1999</v>
      </c>
      <c r="D2910" t="s">
        <v>8268</v>
      </c>
      <c r="G2910" t="str">
        <f>+IF('Merged data'!G2910&gt;='Merged data'!$P$2,(LN('Merged data'!G2910)-LN('Merged data'!$P$2))/(LN('Merged data'!$P$3)-LN('Merged data'!$P$2))*100," ")</f>
        <v xml:space="preserve"> </v>
      </c>
    </row>
    <row r="2911" spans="1:7" hidden="1" x14ac:dyDescent="0.25">
      <c r="A2911">
        <v>740</v>
      </c>
      <c r="B2911" t="s">
        <v>5382</v>
      </c>
      <c r="C2911">
        <v>1999</v>
      </c>
      <c r="D2911" t="s">
        <v>8269</v>
      </c>
      <c r="G2911" t="str">
        <f>+IF('Merged data'!G2911&gt;='Merged data'!$P$2,(LN('Merged data'!G2911)-LN('Merged data'!$P$2))/(LN('Merged data'!$P$3)-LN('Merged data'!$P$2))*100," ")</f>
        <v xml:space="preserve"> </v>
      </c>
    </row>
    <row r="2912" spans="1:7" hidden="1" x14ac:dyDescent="0.25">
      <c r="A2912">
        <v>744</v>
      </c>
      <c r="B2912" t="s">
        <v>5383</v>
      </c>
      <c r="C2912">
        <v>1999</v>
      </c>
      <c r="D2912" t="s">
        <v>8270</v>
      </c>
      <c r="G2912" t="str">
        <f>+IF('Merged data'!G2912&gt;='Merged data'!$P$2,(LN('Merged data'!G2912)-LN('Merged data'!$P$2))/(LN('Merged data'!$P$3)-LN('Merged data'!$P$2))*100," ")</f>
        <v xml:space="preserve"> </v>
      </c>
    </row>
    <row r="2913" spans="1:7" hidden="1" x14ac:dyDescent="0.25">
      <c r="A2913">
        <v>746</v>
      </c>
      <c r="B2913" t="s">
        <v>5384</v>
      </c>
      <c r="C2913">
        <v>1999</v>
      </c>
      <c r="D2913" t="s">
        <v>8271</v>
      </c>
      <c r="G2913" t="str">
        <f>+IF('Merged data'!G2913&gt;='Merged data'!$P$2,(LN('Merged data'!G2913)-LN('Merged data'!$P$2))/(LN('Merged data'!$P$3)-LN('Merged data'!$P$2))*100," ")</f>
        <v xml:space="preserve"> </v>
      </c>
    </row>
    <row r="2914" spans="1:7" hidden="1" x14ac:dyDescent="0.25">
      <c r="A2914">
        <v>747</v>
      </c>
      <c r="B2914" t="s">
        <v>5385</v>
      </c>
      <c r="C2914">
        <v>1999</v>
      </c>
      <c r="D2914" t="s">
        <v>8272</v>
      </c>
      <c r="G2914" t="str">
        <f>+IF('Merged data'!G2914&gt;='Merged data'!$P$2,(LN('Merged data'!G2914)-LN('Merged data'!$P$2))/(LN('Merged data'!$P$3)-LN('Merged data'!$P$2))*100," ")</f>
        <v xml:space="preserve"> </v>
      </c>
    </row>
    <row r="2915" spans="1:7" hidden="1" x14ac:dyDescent="0.25">
      <c r="A2915">
        <v>748</v>
      </c>
      <c r="B2915" t="s">
        <v>5386</v>
      </c>
      <c r="C2915">
        <v>1999</v>
      </c>
      <c r="D2915" t="s">
        <v>8273</v>
      </c>
      <c r="G2915" t="str">
        <f>+IF('Merged data'!G2915&gt;='Merged data'!$P$2,(LN('Merged data'!G2915)-LN('Merged data'!$P$2))/(LN('Merged data'!$P$3)-LN('Merged data'!$P$2))*100," ")</f>
        <v xml:space="preserve"> </v>
      </c>
    </row>
    <row r="2916" spans="1:7" hidden="1" x14ac:dyDescent="0.25">
      <c r="A2916">
        <v>752</v>
      </c>
      <c r="B2916" t="s">
        <v>5387</v>
      </c>
      <c r="C2916">
        <v>1999</v>
      </c>
      <c r="D2916" t="s">
        <v>8274</v>
      </c>
      <c r="G2916" t="str">
        <f>+IF('Merged data'!G2916&gt;='Merged data'!$P$2,(LN('Merged data'!G2916)-LN('Merged data'!$P$2))/(LN('Merged data'!$P$3)-LN('Merged data'!$P$2))*100," ")</f>
        <v xml:space="preserve"> </v>
      </c>
    </row>
    <row r="2917" spans="1:7" hidden="1" x14ac:dyDescent="0.25">
      <c r="A2917">
        <v>753</v>
      </c>
      <c r="B2917" t="s">
        <v>5388</v>
      </c>
      <c r="C2917">
        <v>1999</v>
      </c>
      <c r="D2917" t="s">
        <v>8275</v>
      </c>
      <c r="G2917" t="str">
        <f>+IF('Merged data'!G2917&gt;='Merged data'!$P$2,(LN('Merged data'!G2917)-LN('Merged data'!$P$2))/(LN('Merged data'!$P$3)-LN('Merged data'!$P$2))*100," ")</f>
        <v xml:space="preserve"> </v>
      </c>
    </row>
    <row r="2918" spans="1:7" hidden="1" x14ac:dyDescent="0.25">
      <c r="A2918">
        <v>756</v>
      </c>
      <c r="B2918" t="s">
        <v>5389</v>
      </c>
      <c r="C2918">
        <v>1999</v>
      </c>
      <c r="D2918" t="s">
        <v>8276</v>
      </c>
      <c r="G2918" t="str">
        <f>+IF('Merged data'!G2918&gt;='Merged data'!$P$2,(LN('Merged data'!G2918)-LN('Merged data'!$P$2))/(LN('Merged data'!$P$3)-LN('Merged data'!$P$2))*100," ")</f>
        <v xml:space="preserve"> </v>
      </c>
    </row>
    <row r="2919" spans="1:7" hidden="1" x14ac:dyDescent="0.25">
      <c r="A2919">
        <v>760</v>
      </c>
      <c r="B2919" t="s">
        <v>5390</v>
      </c>
      <c r="C2919">
        <v>1999</v>
      </c>
      <c r="D2919" t="s">
        <v>8277</v>
      </c>
      <c r="G2919" t="str">
        <f>+IF('Merged data'!G2919&gt;='Merged data'!$P$2,(LN('Merged data'!G2919)-LN('Merged data'!$P$2))/(LN('Merged data'!$P$3)-LN('Merged data'!$P$2))*100," ")</f>
        <v xml:space="preserve"> </v>
      </c>
    </row>
    <row r="2920" spans="1:7" hidden="1" x14ac:dyDescent="0.25">
      <c r="A2920">
        <v>762</v>
      </c>
      <c r="B2920" t="s">
        <v>5391</v>
      </c>
      <c r="C2920">
        <v>1999</v>
      </c>
      <c r="D2920" t="s">
        <v>8278</v>
      </c>
      <c r="G2920" t="str">
        <f>+IF('Merged data'!G2920&gt;='Merged data'!$P$2,(LN('Merged data'!G2920)-LN('Merged data'!$P$2))/(LN('Merged data'!$P$3)-LN('Merged data'!$P$2))*100," ")</f>
        <v xml:space="preserve"> </v>
      </c>
    </row>
    <row r="2921" spans="1:7" hidden="1" x14ac:dyDescent="0.25">
      <c r="A2921">
        <v>764</v>
      </c>
      <c r="B2921" t="s">
        <v>5392</v>
      </c>
      <c r="C2921">
        <v>1999</v>
      </c>
      <c r="D2921" t="s">
        <v>8279</v>
      </c>
      <c r="G2921" t="str">
        <f>+IF('Merged data'!G2921&gt;='Merged data'!$P$2,(LN('Merged data'!G2921)-LN('Merged data'!$P$2))/(LN('Merged data'!$P$3)-LN('Merged data'!$P$2))*100," ")</f>
        <v xml:space="preserve"> </v>
      </c>
    </row>
    <row r="2922" spans="1:7" hidden="1" x14ac:dyDescent="0.25">
      <c r="A2922">
        <v>768</v>
      </c>
      <c r="B2922" t="s">
        <v>5393</v>
      </c>
      <c r="C2922">
        <v>1999</v>
      </c>
      <c r="D2922" t="s">
        <v>8280</v>
      </c>
      <c r="G2922" t="str">
        <f>+IF('Merged data'!G2922&gt;='Merged data'!$P$2,(LN('Merged data'!G2922)-LN('Merged data'!$P$2))/(LN('Merged data'!$P$3)-LN('Merged data'!$P$2))*100," ")</f>
        <v xml:space="preserve"> </v>
      </c>
    </row>
    <row r="2923" spans="1:7" hidden="1" x14ac:dyDescent="0.25">
      <c r="A2923">
        <v>772</v>
      </c>
      <c r="B2923" t="s">
        <v>5394</v>
      </c>
      <c r="C2923">
        <v>1999</v>
      </c>
      <c r="D2923" t="s">
        <v>8281</v>
      </c>
      <c r="G2923" t="str">
        <f>+IF('Merged data'!G2923&gt;='Merged data'!$P$2,(LN('Merged data'!G2923)-LN('Merged data'!$P$2))/(LN('Merged data'!$P$3)-LN('Merged data'!$P$2))*100," ")</f>
        <v xml:space="preserve"> </v>
      </c>
    </row>
    <row r="2924" spans="1:7" hidden="1" x14ac:dyDescent="0.25">
      <c r="A2924">
        <v>776</v>
      </c>
      <c r="B2924" t="s">
        <v>5395</v>
      </c>
      <c r="C2924">
        <v>1999</v>
      </c>
      <c r="D2924" t="s">
        <v>8282</v>
      </c>
      <c r="G2924" t="str">
        <f>+IF('Merged data'!G2924&gt;='Merged data'!$P$2,(LN('Merged data'!G2924)-LN('Merged data'!$P$2))/(LN('Merged data'!$P$3)-LN('Merged data'!$P$2))*100," ")</f>
        <v xml:space="preserve"> </v>
      </c>
    </row>
    <row r="2925" spans="1:7" hidden="1" x14ac:dyDescent="0.25">
      <c r="A2925">
        <v>780</v>
      </c>
      <c r="B2925" t="s">
        <v>5396</v>
      </c>
      <c r="C2925">
        <v>1999</v>
      </c>
      <c r="D2925" t="s">
        <v>8283</v>
      </c>
      <c r="G2925" t="str">
        <f>+IF('Merged data'!G2925&gt;='Merged data'!$P$2,(LN('Merged data'!G2925)-LN('Merged data'!$P$2))/(LN('Merged data'!$P$3)-LN('Merged data'!$P$2))*100," ")</f>
        <v xml:space="preserve"> </v>
      </c>
    </row>
    <row r="2926" spans="1:7" hidden="1" x14ac:dyDescent="0.25">
      <c r="A2926">
        <v>784</v>
      </c>
      <c r="B2926" t="s">
        <v>5397</v>
      </c>
      <c r="C2926">
        <v>1999</v>
      </c>
      <c r="D2926" t="s">
        <v>8284</v>
      </c>
      <c r="G2926" t="str">
        <f>+IF('Merged data'!G2926&gt;='Merged data'!$P$2,(LN('Merged data'!G2926)-LN('Merged data'!$P$2))/(LN('Merged data'!$P$3)-LN('Merged data'!$P$2))*100," ")</f>
        <v xml:space="preserve"> </v>
      </c>
    </row>
    <row r="2927" spans="1:7" hidden="1" x14ac:dyDescent="0.25">
      <c r="A2927">
        <v>788</v>
      </c>
      <c r="B2927" t="s">
        <v>5398</v>
      </c>
      <c r="C2927">
        <v>1999</v>
      </c>
      <c r="D2927" t="s">
        <v>8285</v>
      </c>
      <c r="G2927" t="str">
        <f>+IF('Merged data'!G2927&gt;='Merged data'!$P$2,(LN('Merged data'!G2927)-LN('Merged data'!$P$2))/(LN('Merged data'!$P$3)-LN('Merged data'!$P$2))*100," ")</f>
        <v xml:space="preserve"> </v>
      </c>
    </row>
    <row r="2928" spans="1:7" hidden="1" x14ac:dyDescent="0.25">
      <c r="A2928">
        <v>792</v>
      </c>
      <c r="B2928" t="s">
        <v>5399</v>
      </c>
      <c r="C2928">
        <v>1999</v>
      </c>
      <c r="D2928" t="s">
        <v>8286</v>
      </c>
      <c r="G2928" t="str">
        <f>+IF('Merged data'!G2928&gt;='Merged data'!$P$2,(LN('Merged data'!G2928)-LN('Merged data'!$P$2))/(LN('Merged data'!$P$3)-LN('Merged data'!$P$2))*100," ")</f>
        <v xml:space="preserve"> </v>
      </c>
    </row>
    <row r="2929" spans="1:7" hidden="1" x14ac:dyDescent="0.25">
      <c r="A2929">
        <v>795</v>
      </c>
      <c r="B2929" t="s">
        <v>5400</v>
      </c>
      <c r="C2929">
        <v>1999</v>
      </c>
      <c r="D2929" t="s">
        <v>8287</v>
      </c>
      <c r="G2929" t="str">
        <f>+IF('Merged data'!G2929&gt;='Merged data'!$P$2,(LN('Merged data'!G2929)-LN('Merged data'!$P$2))/(LN('Merged data'!$P$3)-LN('Merged data'!$P$2))*100," ")</f>
        <v xml:space="preserve"> </v>
      </c>
    </row>
    <row r="2930" spans="1:7" hidden="1" x14ac:dyDescent="0.25">
      <c r="A2930">
        <v>796</v>
      </c>
      <c r="B2930" t="s">
        <v>5401</v>
      </c>
      <c r="C2930">
        <v>1999</v>
      </c>
      <c r="D2930" t="s">
        <v>8288</v>
      </c>
      <c r="G2930" t="str">
        <f>+IF('Merged data'!G2930&gt;='Merged data'!$P$2,(LN('Merged data'!G2930)-LN('Merged data'!$P$2))/(LN('Merged data'!$P$3)-LN('Merged data'!$P$2))*100," ")</f>
        <v xml:space="preserve"> </v>
      </c>
    </row>
    <row r="2931" spans="1:7" hidden="1" x14ac:dyDescent="0.25">
      <c r="A2931">
        <v>798</v>
      </c>
      <c r="B2931" t="s">
        <v>5402</v>
      </c>
      <c r="C2931">
        <v>1999</v>
      </c>
      <c r="D2931" t="s">
        <v>8289</v>
      </c>
      <c r="G2931" t="str">
        <f>+IF('Merged data'!G2931&gt;='Merged data'!$P$2,(LN('Merged data'!G2931)-LN('Merged data'!$P$2))/(LN('Merged data'!$P$3)-LN('Merged data'!$P$2))*100," ")</f>
        <v xml:space="preserve"> </v>
      </c>
    </row>
    <row r="2932" spans="1:7" hidden="1" x14ac:dyDescent="0.25">
      <c r="A2932">
        <v>800</v>
      </c>
      <c r="B2932" t="s">
        <v>5403</v>
      </c>
      <c r="C2932">
        <v>1999</v>
      </c>
      <c r="D2932" t="s">
        <v>8290</v>
      </c>
      <c r="G2932" t="str">
        <f>+IF('Merged data'!G2932&gt;='Merged data'!$P$2,(LN('Merged data'!G2932)-LN('Merged data'!$P$2))/(LN('Merged data'!$P$3)-LN('Merged data'!$P$2))*100," ")</f>
        <v xml:space="preserve"> </v>
      </c>
    </row>
    <row r="2933" spans="1:7" hidden="1" x14ac:dyDescent="0.25">
      <c r="A2933">
        <v>804</v>
      </c>
      <c r="B2933" t="s">
        <v>5404</v>
      </c>
      <c r="C2933">
        <v>1999</v>
      </c>
      <c r="D2933" t="s">
        <v>8291</v>
      </c>
      <c r="G2933" t="str">
        <f>+IF('Merged data'!G2933&gt;='Merged data'!$P$2,(LN('Merged data'!G2933)-LN('Merged data'!$P$2))/(LN('Merged data'!$P$3)-LN('Merged data'!$P$2))*100," ")</f>
        <v xml:space="preserve"> </v>
      </c>
    </row>
    <row r="2934" spans="1:7" hidden="1" x14ac:dyDescent="0.25">
      <c r="A2934">
        <v>807</v>
      </c>
      <c r="B2934" t="s">
        <v>5405</v>
      </c>
      <c r="C2934">
        <v>1999</v>
      </c>
      <c r="D2934" t="s">
        <v>8292</v>
      </c>
      <c r="G2934" t="str">
        <f>+IF('Merged data'!G2934&gt;='Merged data'!$P$2,(LN('Merged data'!G2934)-LN('Merged data'!$P$2))/(LN('Merged data'!$P$3)-LN('Merged data'!$P$2))*100," ")</f>
        <v xml:space="preserve"> </v>
      </c>
    </row>
    <row r="2935" spans="1:7" hidden="1" x14ac:dyDescent="0.25">
      <c r="A2935">
        <v>818</v>
      </c>
      <c r="B2935" t="s">
        <v>5406</v>
      </c>
      <c r="C2935">
        <v>1999</v>
      </c>
      <c r="D2935" t="s">
        <v>8293</v>
      </c>
      <c r="G2935" t="str">
        <f>+IF('Merged data'!G2935&gt;='Merged data'!$P$2,(LN('Merged data'!G2935)-LN('Merged data'!$P$2))/(LN('Merged data'!$P$3)-LN('Merged data'!$P$2))*100," ")</f>
        <v xml:space="preserve"> </v>
      </c>
    </row>
    <row r="2936" spans="1:7" hidden="1" x14ac:dyDescent="0.25">
      <c r="A2936">
        <v>826</v>
      </c>
      <c r="B2936" t="s">
        <v>5407</v>
      </c>
      <c r="C2936">
        <v>1999</v>
      </c>
      <c r="D2936" t="s">
        <v>8294</v>
      </c>
      <c r="G2936" t="str">
        <f>+IF('Merged data'!G2936&gt;='Merged data'!$P$2,(LN('Merged data'!G2936)-LN('Merged data'!$P$2))/(LN('Merged data'!$P$3)-LN('Merged data'!$P$2))*100," ")</f>
        <v xml:space="preserve"> </v>
      </c>
    </row>
    <row r="2937" spans="1:7" hidden="1" x14ac:dyDescent="0.25">
      <c r="A2937">
        <v>830</v>
      </c>
      <c r="B2937" t="s">
        <v>5408</v>
      </c>
      <c r="C2937">
        <v>1999</v>
      </c>
      <c r="D2937" t="s">
        <v>8295</v>
      </c>
      <c r="G2937" t="str">
        <f>+IF('Merged data'!G2937&gt;='Merged data'!$P$2,(LN('Merged data'!G2937)-LN('Merged data'!$P$2))/(LN('Merged data'!$P$3)-LN('Merged data'!$P$2))*100," ")</f>
        <v xml:space="preserve"> </v>
      </c>
    </row>
    <row r="2938" spans="1:7" hidden="1" x14ac:dyDescent="0.25">
      <c r="A2938">
        <v>831</v>
      </c>
      <c r="B2938" t="s">
        <v>5409</v>
      </c>
      <c r="C2938">
        <v>1999</v>
      </c>
      <c r="D2938" t="s">
        <v>8296</v>
      </c>
      <c r="G2938" t="str">
        <f>+IF('Merged data'!G2938&gt;='Merged data'!$P$2,(LN('Merged data'!G2938)-LN('Merged data'!$P$2))/(LN('Merged data'!$P$3)-LN('Merged data'!$P$2))*100," ")</f>
        <v xml:space="preserve"> </v>
      </c>
    </row>
    <row r="2939" spans="1:7" hidden="1" x14ac:dyDescent="0.25">
      <c r="A2939">
        <v>832</v>
      </c>
      <c r="B2939" t="s">
        <v>5410</v>
      </c>
      <c r="C2939">
        <v>1999</v>
      </c>
      <c r="D2939" t="s">
        <v>8297</v>
      </c>
      <c r="G2939" t="str">
        <f>+IF('Merged data'!G2939&gt;='Merged data'!$P$2,(LN('Merged data'!G2939)-LN('Merged data'!$P$2))/(LN('Merged data'!$P$3)-LN('Merged data'!$P$2))*100," ")</f>
        <v xml:space="preserve"> </v>
      </c>
    </row>
    <row r="2940" spans="1:7" hidden="1" x14ac:dyDescent="0.25">
      <c r="A2940">
        <v>833</v>
      </c>
      <c r="B2940" t="s">
        <v>5411</v>
      </c>
      <c r="C2940">
        <v>1999</v>
      </c>
      <c r="D2940" t="s">
        <v>8298</v>
      </c>
      <c r="G2940" t="str">
        <f>+IF('Merged data'!G2940&gt;='Merged data'!$P$2,(LN('Merged data'!G2940)-LN('Merged data'!$P$2))/(LN('Merged data'!$P$3)-LN('Merged data'!$P$2))*100," ")</f>
        <v xml:space="preserve"> </v>
      </c>
    </row>
    <row r="2941" spans="1:7" hidden="1" x14ac:dyDescent="0.25">
      <c r="A2941">
        <v>834</v>
      </c>
      <c r="B2941" t="s">
        <v>5412</v>
      </c>
      <c r="C2941">
        <v>1999</v>
      </c>
      <c r="D2941" t="s">
        <v>8299</v>
      </c>
      <c r="G2941" t="str">
        <f>+IF('Merged data'!G2941&gt;='Merged data'!$P$2,(LN('Merged data'!G2941)-LN('Merged data'!$P$2))/(LN('Merged data'!$P$3)-LN('Merged data'!$P$2))*100," ")</f>
        <v xml:space="preserve"> </v>
      </c>
    </row>
    <row r="2942" spans="1:7" hidden="1" x14ac:dyDescent="0.25">
      <c r="A2942">
        <v>840</v>
      </c>
      <c r="B2942" t="s">
        <v>5413</v>
      </c>
      <c r="C2942">
        <v>1999</v>
      </c>
      <c r="D2942" t="s">
        <v>8300</v>
      </c>
      <c r="G2942" t="str">
        <f>+IF('Merged data'!G2942&gt;='Merged data'!$P$2,(LN('Merged data'!G2942)-LN('Merged data'!$P$2))/(LN('Merged data'!$P$3)-LN('Merged data'!$P$2))*100," ")</f>
        <v xml:space="preserve"> </v>
      </c>
    </row>
    <row r="2943" spans="1:7" hidden="1" x14ac:dyDescent="0.25">
      <c r="A2943">
        <v>850</v>
      </c>
      <c r="B2943" t="s">
        <v>5414</v>
      </c>
      <c r="C2943">
        <v>1999</v>
      </c>
      <c r="D2943" t="s">
        <v>8301</v>
      </c>
      <c r="G2943" t="str">
        <f>+IF('Merged data'!G2943&gt;='Merged data'!$P$2,(LN('Merged data'!G2943)-LN('Merged data'!$P$2))/(LN('Merged data'!$P$3)-LN('Merged data'!$P$2))*100," ")</f>
        <v xml:space="preserve"> </v>
      </c>
    </row>
    <row r="2944" spans="1:7" hidden="1" x14ac:dyDescent="0.25">
      <c r="A2944">
        <v>854</v>
      </c>
      <c r="B2944" t="s">
        <v>5415</v>
      </c>
      <c r="C2944">
        <v>1999</v>
      </c>
      <c r="D2944" t="s">
        <v>888</v>
      </c>
      <c r="G2944" t="str">
        <f>+IF('Merged data'!G2944&gt;='Merged data'!$P$2,(LN('Merged data'!G2944)-LN('Merged data'!$P$2))/(LN('Merged data'!$P$3)-LN('Merged data'!$P$2))*100," ")</f>
        <v xml:space="preserve"> </v>
      </c>
    </row>
    <row r="2945" spans="1:7" hidden="1" x14ac:dyDescent="0.25">
      <c r="A2945">
        <v>858</v>
      </c>
      <c r="B2945" t="s">
        <v>5416</v>
      </c>
      <c r="C2945">
        <v>1999</v>
      </c>
      <c r="D2945" t="s">
        <v>8302</v>
      </c>
      <c r="G2945" t="str">
        <f>+IF('Merged data'!G2945&gt;='Merged data'!$P$2,(LN('Merged data'!G2945)-LN('Merged data'!$P$2))/(LN('Merged data'!$P$3)-LN('Merged data'!$P$2))*100," ")</f>
        <v xml:space="preserve"> </v>
      </c>
    </row>
    <row r="2946" spans="1:7" hidden="1" x14ac:dyDescent="0.25">
      <c r="A2946">
        <v>860</v>
      </c>
      <c r="B2946" t="s">
        <v>5417</v>
      </c>
      <c r="C2946">
        <v>1999</v>
      </c>
      <c r="D2946" t="s">
        <v>8303</v>
      </c>
      <c r="G2946" t="str">
        <f>+IF('Merged data'!G2946&gt;='Merged data'!$P$2,(LN('Merged data'!G2946)-LN('Merged data'!$P$2))/(LN('Merged data'!$P$3)-LN('Merged data'!$P$2))*100," ")</f>
        <v xml:space="preserve"> </v>
      </c>
    </row>
    <row r="2947" spans="1:7" hidden="1" x14ac:dyDescent="0.25">
      <c r="A2947">
        <v>862</v>
      </c>
      <c r="B2947" t="s">
        <v>5418</v>
      </c>
      <c r="C2947">
        <v>1999</v>
      </c>
      <c r="D2947" t="s">
        <v>8304</v>
      </c>
      <c r="G2947" t="str">
        <f>+IF('Merged data'!G2947&gt;='Merged data'!$P$2,(LN('Merged data'!G2947)-LN('Merged data'!$P$2))/(LN('Merged data'!$P$3)-LN('Merged data'!$P$2))*100," ")</f>
        <v xml:space="preserve"> </v>
      </c>
    </row>
    <row r="2948" spans="1:7" hidden="1" x14ac:dyDescent="0.25">
      <c r="A2948">
        <v>876</v>
      </c>
      <c r="B2948" t="s">
        <v>5419</v>
      </c>
      <c r="C2948">
        <v>1999</v>
      </c>
      <c r="D2948" t="s">
        <v>8305</v>
      </c>
      <c r="G2948" t="str">
        <f>+IF('Merged data'!G2948&gt;='Merged data'!$P$2,(LN('Merged data'!G2948)-LN('Merged data'!$P$2))/(LN('Merged data'!$P$3)-LN('Merged data'!$P$2))*100," ")</f>
        <v xml:space="preserve"> </v>
      </c>
    </row>
    <row r="2949" spans="1:7" hidden="1" x14ac:dyDescent="0.25">
      <c r="A2949">
        <v>882</v>
      </c>
      <c r="B2949" t="s">
        <v>5420</v>
      </c>
      <c r="C2949">
        <v>1999</v>
      </c>
      <c r="D2949" t="s">
        <v>8306</v>
      </c>
      <c r="G2949" t="str">
        <f>+IF('Merged data'!G2949&gt;='Merged data'!$P$2,(LN('Merged data'!G2949)-LN('Merged data'!$P$2))/(LN('Merged data'!$P$3)-LN('Merged data'!$P$2))*100," ")</f>
        <v xml:space="preserve"> </v>
      </c>
    </row>
    <row r="2950" spans="1:7" hidden="1" x14ac:dyDescent="0.25">
      <c r="A2950">
        <v>887</v>
      </c>
      <c r="B2950" t="s">
        <v>5421</v>
      </c>
      <c r="C2950">
        <v>1999</v>
      </c>
      <c r="D2950" t="s">
        <v>8307</v>
      </c>
      <c r="G2950" t="str">
        <f>+IF('Merged data'!G2950&gt;='Merged data'!$P$2,(LN('Merged data'!G2950)-LN('Merged data'!$P$2))/(LN('Merged data'!$P$3)-LN('Merged data'!$P$2))*100," ")</f>
        <v xml:space="preserve"> </v>
      </c>
    </row>
    <row r="2951" spans="1:7" hidden="1" x14ac:dyDescent="0.25">
      <c r="A2951">
        <v>894</v>
      </c>
      <c r="B2951" t="s">
        <v>5422</v>
      </c>
      <c r="C2951">
        <v>1999</v>
      </c>
      <c r="D2951" t="s">
        <v>8308</v>
      </c>
      <c r="G2951" t="str">
        <f>+IF('Merged data'!G2951&gt;='Merged data'!$P$2,(LN('Merged data'!G2951)-LN('Merged data'!$P$2))/(LN('Merged data'!$P$3)-LN('Merged data'!$P$2))*100," ")</f>
        <v xml:space="preserve"> </v>
      </c>
    </row>
    <row r="2952" spans="1:7" hidden="1" x14ac:dyDescent="0.25">
      <c r="A2952">
        <v>1</v>
      </c>
      <c r="B2952" t="s">
        <v>5128</v>
      </c>
      <c r="C2952">
        <v>2000</v>
      </c>
      <c r="D2952" t="s">
        <v>1169</v>
      </c>
      <c r="G2952" t="str">
        <f>+IF('Merged data'!G2952&gt;='Merged data'!$P$2,(LN('Merged data'!G2952)-LN('Merged data'!$P$2))/(LN('Merged data'!$P$3)-LN('Merged data'!$P$2))*100," ")</f>
        <v xml:space="preserve"> </v>
      </c>
    </row>
    <row r="2953" spans="1:7" hidden="1" x14ac:dyDescent="0.25">
      <c r="A2953">
        <v>2</v>
      </c>
      <c r="B2953" t="s">
        <v>5129</v>
      </c>
      <c r="C2953">
        <v>2000</v>
      </c>
      <c r="D2953" t="s">
        <v>8311</v>
      </c>
      <c r="G2953" t="str">
        <f>+IF('Merged data'!G2953&gt;='Merged data'!$P$2,(LN('Merged data'!G2953)-LN('Merged data'!$P$2))/(LN('Merged data'!$P$3)-LN('Merged data'!$P$2))*100," ")</f>
        <v xml:space="preserve"> </v>
      </c>
    </row>
    <row r="2954" spans="1:7" hidden="1" x14ac:dyDescent="0.25">
      <c r="A2954">
        <v>4</v>
      </c>
      <c r="B2954" t="s">
        <v>5130</v>
      </c>
      <c r="C2954">
        <v>2000</v>
      </c>
      <c r="D2954" t="s">
        <v>8312</v>
      </c>
      <c r="G2954" t="str">
        <f>+IF('Merged data'!G2954&gt;='Merged data'!$P$2,(LN('Merged data'!G2954)-LN('Merged data'!$P$2))/(LN('Merged data'!$P$3)-LN('Merged data'!$P$2))*100," ")</f>
        <v xml:space="preserve"> </v>
      </c>
    </row>
    <row r="2955" spans="1:7" hidden="1" x14ac:dyDescent="0.25">
      <c r="A2955">
        <v>5</v>
      </c>
      <c r="B2955" t="s">
        <v>5131</v>
      </c>
      <c r="C2955">
        <v>2000</v>
      </c>
      <c r="D2955" t="s">
        <v>8313</v>
      </c>
      <c r="G2955" t="str">
        <f>+IF('Merged data'!G2955&gt;='Merged data'!$P$2,(LN('Merged data'!G2955)-LN('Merged data'!$P$2))/(LN('Merged data'!$P$3)-LN('Merged data'!$P$2))*100," ")</f>
        <v xml:space="preserve"> </v>
      </c>
    </row>
    <row r="2956" spans="1:7" hidden="1" x14ac:dyDescent="0.25">
      <c r="A2956">
        <v>8</v>
      </c>
      <c r="B2956" t="s">
        <v>5132</v>
      </c>
      <c r="C2956">
        <v>2000</v>
      </c>
      <c r="D2956" t="s">
        <v>1122</v>
      </c>
      <c r="G2956" t="str">
        <f>+IF('Merged data'!G2956&gt;='Merged data'!$P$2,(LN('Merged data'!G2956)-LN('Merged data'!$P$2))/(LN('Merged data'!$P$3)-LN('Merged data'!$P$2))*100," ")</f>
        <v xml:space="preserve"> </v>
      </c>
    </row>
    <row r="2957" spans="1:7" hidden="1" x14ac:dyDescent="0.25">
      <c r="A2957">
        <v>9</v>
      </c>
      <c r="B2957" t="s">
        <v>5133</v>
      </c>
      <c r="C2957">
        <v>2000</v>
      </c>
      <c r="D2957" t="s">
        <v>1213</v>
      </c>
      <c r="G2957" t="str">
        <f>+IF('Merged data'!G2957&gt;='Merged data'!$P$2,(LN('Merged data'!G2957)-LN('Merged data'!$P$2))/(LN('Merged data'!$P$3)-LN('Merged data'!$P$2))*100," ")</f>
        <v xml:space="preserve"> </v>
      </c>
    </row>
    <row r="2958" spans="1:7" hidden="1" x14ac:dyDescent="0.25">
      <c r="A2958">
        <v>11</v>
      </c>
      <c r="B2958" t="s">
        <v>5134</v>
      </c>
      <c r="C2958">
        <v>2000</v>
      </c>
      <c r="D2958" t="s">
        <v>1230</v>
      </c>
      <c r="G2958" t="str">
        <f>+IF('Merged data'!G2958&gt;='Merged data'!$P$2,(LN('Merged data'!G2958)-LN('Merged data'!$P$2))/(LN('Merged data'!$P$3)-LN('Merged data'!$P$2))*100," ")</f>
        <v xml:space="preserve"> </v>
      </c>
    </row>
    <row r="2959" spans="1:7" hidden="1" x14ac:dyDescent="0.25">
      <c r="A2959">
        <v>12</v>
      </c>
      <c r="B2959" t="s">
        <v>5135</v>
      </c>
      <c r="C2959">
        <v>2000</v>
      </c>
      <c r="D2959" t="s">
        <v>1247</v>
      </c>
      <c r="G2959" t="str">
        <f>+IF('Merged data'!G2959&gt;='Merged data'!$P$2,(LN('Merged data'!G2959)-LN('Merged data'!$P$2))/(LN('Merged data'!$P$3)-LN('Merged data'!$P$2))*100," ")</f>
        <v xml:space="preserve"> </v>
      </c>
    </row>
    <row r="2960" spans="1:7" hidden="1" x14ac:dyDescent="0.25">
      <c r="A2960">
        <v>13</v>
      </c>
      <c r="B2960" t="s">
        <v>5136</v>
      </c>
      <c r="C2960">
        <v>2000</v>
      </c>
      <c r="D2960" t="s">
        <v>8320</v>
      </c>
      <c r="G2960" t="str">
        <f>+IF('Merged data'!G2960&gt;='Merged data'!$P$2,(LN('Merged data'!G2960)-LN('Merged data'!$P$2))/(LN('Merged data'!$P$3)-LN('Merged data'!$P$2))*100," ")</f>
        <v xml:space="preserve"> </v>
      </c>
    </row>
    <row r="2961" spans="1:7" hidden="1" x14ac:dyDescent="0.25">
      <c r="A2961">
        <v>14</v>
      </c>
      <c r="B2961" t="s">
        <v>5137</v>
      </c>
      <c r="C2961">
        <v>2000</v>
      </c>
      <c r="D2961" t="s">
        <v>1263</v>
      </c>
      <c r="G2961" t="str">
        <f>+IF('Merged data'!G2961&gt;='Merged data'!$P$2,(LN('Merged data'!G2961)-LN('Merged data'!$P$2))/(LN('Merged data'!$P$3)-LN('Merged data'!$P$2))*100," ")</f>
        <v xml:space="preserve"> </v>
      </c>
    </row>
    <row r="2962" spans="1:7" hidden="1" x14ac:dyDescent="0.25">
      <c r="A2962">
        <v>15</v>
      </c>
      <c r="B2962" t="s">
        <v>5138</v>
      </c>
      <c r="C2962">
        <v>2000</v>
      </c>
      <c r="D2962" t="s">
        <v>1280</v>
      </c>
      <c r="G2962" t="str">
        <f>+IF('Merged data'!G2962&gt;='Merged data'!$P$2,(LN('Merged data'!G2962)-LN('Merged data'!$P$2))/(LN('Merged data'!$P$3)-LN('Merged data'!$P$2))*100," ")</f>
        <v xml:space="preserve"> </v>
      </c>
    </row>
    <row r="2963" spans="1:7" hidden="1" x14ac:dyDescent="0.25">
      <c r="A2963">
        <v>16</v>
      </c>
      <c r="B2963" t="s">
        <v>5139</v>
      </c>
      <c r="C2963">
        <v>2000</v>
      </c>
      <c r="D2963" t="s">
        <v>8323</v>
      </c>
      <c r="G2963" t="str">
        <f>+IF('Merged data'!G2963&gt;='Merged data'!$P$2,(LN('Merged data'!G2963)-LN('Merged data'!$P$2))/(LN('Merged data'!$P$3)-LN('Merged data'!$P$2))*100," ")</f>
        <v xml:space="preserve"> </v>
      </c>
    </row>
    <row r="2964" spans="1:7" hidden="1" x14ac:dyDescent="0.25">
      <c r="A2964">
        <v>17</v>
      </c>
      <c r="B2964" t="s">
        <v>5140</v>
      </c>
      <c r="C2964">
        <v>2000</v>
      </c>
      <c r="D2964" t="s">
        <v>1297</v>
      </c>
      <c r="G2964" t="str">
        <f>+IF('Merged data'!G2964&gt;='Merged data'!$P$2,(LN('Merged data'!G2964)-LN('Merged data'!$P$2))/(LN('Merged data'!$P$3)-LN('Merged data'!$P$2))*100," ")</f>
        <v xml:space="preserve"> </v>
      </c>
    </row>
    <row r="2965" spans="1:7" hidden="1" x14ac:dyDescent="0.25">
      <c r="A2965">
        <v>18</v>
      </c>
      <c r="B2965" t="s">
        <v>5141</v>
      </c>
      <c r="C2965">
        <v>2000</v>
      </c>
      <c r="D2965" t="s">
        <v>1312</v>
      </c>
      <c r="G2965" t="str">
        <f>+IF('Merged data'!G2965&gt;='Merged data'!$P$2,(LN('Merged data'!G2965)-LN('Merged data'!$P$2))/(LN('Merged data'!$P$3)-LN('Merged data'!$P$2))*100," ")</f>
        <v xml:space="preserve"> </v>
      </c>
    </row>
    <row r="2966" spans="1:7" hidden="1" x14ac:dyDescent="0.25">
      <c r="A2966">
        <v>19</v>
      </c>
      <c r="B2966" t="s">
        <v>5142</v>
      </c>
      <c r="C2966">
        <v>2000</v>
      </c>
      <c r="D2966" t="s">
        <v>8326</v>
      </c>
      <c r="G2966" t="str">
        <f>+IF('Merged data'!G2966&gt;='Merged data'!$P$2,(LN('Merged data'!G2966)-LN('Merged data'!$P$2))/(LN('Merged data'!$P$3)-LN('Merged data'!$P$2))*100," ")</f>
        <v xml:space="preserve"> </v>
      </c>
    </row>
    <row r="2967" spans="1:7" hidden="1" x14ac:dyDescent="0.25">
      <c r="A2967">
        <v>20</v>
      </c>
      <c r="B2967" t="s">
        <v>5143</v>
      </c>
      <c r="C2967">
        <v>2000</v>
      </c>
      <c r="D2967" t="s">
        <v>1329</v>
      </c>
      <c r="G2967" t="str">
        <f>+IF('Merged data'!G2967&gt;='Merged data'!$P$2,(LN('Merged data'!G2967)-LN('Merged data'!$P$2))/(LN('Merged data'!$P$3)-LN('Merged data'!$P$2))*100," ")</f>
        <v xml:space="preserve"> </v>
      </c>
    </row>
    <row r="2968" spans="1:7" hidden="1" x14ac:dyDescent="0.25">
      <c r="A2968">
        <v>21</v>
      </c>
      <c r="B2968" t="s">
        <v>5144</v>
      </c>
      <c r="C2968">
        <v>2000</v>
      </c>
      <c r="D2968" t="s">
        <v>1346</v>
      </c>
      <c r="G2968" t="str">
        <f>+IF('Merged data'!G2968&gt;='Merged data'!$P$2,(LN('Merged data'!G2968)-LN('Merged data'!$P$2))/(LN('Merged data'!$P$3)-LN('Merged data'!$P$2))*100," ")</f>
        <v xml:space="preserve"> </v>
      </c>
    </row>
    <row r="2969" spans="1:7" hidden="1" x14ac:dyDescent="0.25">
      <c r="A2969">
        <v>24</v>
      </c>
      <c r="B2969" t="s">
        <v>5145</v>
      </c>
      <c r="C2969">
        <v>2000</v>
      </c>
      <c r="D2969" t="s">
        <v>1363</v>
      </c>
      <c r="G2969" t="str">
        <f>+IF('Merged data'!G2969&gt;='Merged data'!$P$2,(LN('Merged data'!G2969)-LN('Merged data'!$P$2))/(LN('Merged data'!$P$3)-LN('Merged data'!$P$2))*100," ")</f>
        <v xml:space="preserve"> </v>
      </c>
    </row>
    <row r="2970" spans="1:7" hidden="1" x14ac:dyDescent="0.25">
      <c r="A2970">
        <v>28</v>
      </c>
      <c r="B2970" t="s">
        <v>5146</v>
      </c>
      <c r="C2970">
        <v>2000</v>
      </c>
      <c r="D2970" t="s">
        <v>1378</v>
      </c>
      <c r="G2970" t="str">
        <f>+IF('Merged data'!G2970&gt;='Merged data'!$P$2,(LN('Merged data'!G2970)-LN('Merged data'!$P$2))/(LN('Merged data'!$P$3)-LN('Merged data'!$P$2))*100," ")</f>
        <v xml:space="preserve"> </v>
      </c>
    </row>
    <row r="2971" spans="1:7" hidden="1" x14ac:dyDescent="0.25">
      <c r="A2971">
        <v>29</v>
      </c>
      <c r="B2971" t="s">
        <v>5147</v>
      </c>
      <c r="C2971">
        <v>2000</v>
      </c>
      <c r="D2971" t="s">
        <v>1395</v>
      </c>
      <c r="G2971" t="str">
        <f>+IF('Merged data'!G2971&gt;='Merged data'!$P$2,(LN('Merged data'!G2971)-LN('Merged data'!$P$2))/(LN('Merged data'!$P$3)-LN('Merged data'!$P$2))*100," ")</f>
        <v xml:space="preserve"> </v>
      </c>
    </row>
    <row r="2972" spans="1:7" hidden="1" x14ac:dyDescent="0.25">
      <c r="A2972">
        <v>30</v>
      </c>
      <c r="B2972" t="s">
        <v>5148</v>
      </c>
      <c r="C2972">
        <v>2000</v>
      </c>
      <c r="D2972" t="s">
        <v>1412</v>
      </c>
      <c r="G2972" t="str">
        <f>+IF('Merged data'!G2972&gt;='Merged data'!$P$2,(LN('Merged data'!G2972)-LN('Merged data'!$P$2))/(LN('Merged data'!$P$3)-LN('Merged data'!$P$2))*100," ")</f>
        <v xml:space="preserve"> </v>
      </c>
    </row>
    <row r="2973" spans="1:7" hidden="1" x14ac:dyDescent="0.25">
      <c r="A2973">
        <v>31</v>
      </c>
      <c r="B2973" t="s">
        <v>5149</v>
      </c>
      <c r="C2973">
        <v>2000</v>
      </c>
      <c r="D2973" t="s">
        <v>1429</v>
      </c>
      <c r="G2973" t="str">
        <f>+IF('Merged data'!G2973&gt;='Merged data'!$P$2,(LN('Merged data'!G2973)-LN('Merged data'!$P$2))/(LN('Merged data'!$P$3)-LN('Merged data'!$P$2))*100," ")</f>
        <v xml:space="preserve"> </v>
      </c>
    </row>
    <row r="2974" spans="1:7" hidden="1" x14ac:dyDescent="0.25">
      <c r="A2974">
        <v>32</v>
      </c>
      <c r="B2974" t="s">
        <v>5150</v>
      </c>
      <c r="C2974">
        <v>2000</v>
      </c>
      <c r="D2974" t="s">
        <v>1443</v>
      </c>
      <c r="G2974" t="str">
        <f>+IF('Merged data'!G2974&gt;='Merged data'!$P$2,(LN('Merged data'!G2974)-LN('Merged data'!$P$2))/(LN('Merged data'!$P$3)-LN('Merged data'!$P$2))*100," ")</f>
        <v xml:space="preserve"> </v>
      </c>
    </row>
    <row r="2975" spans="1:7" hidden="1" x14ac:dyDescent="0.25">
      <c r="A2975">
        <v>34</v>
      </c>
      <c r="B2975" t="s">
        <v>5151</v>
      </c>
      <c r="C2975">
        <v>2000</v>
      </c>
      <c r="D2975" t="s">
        <v>1458</v>
      </c>
      <c r="G2975" t="str">
        <f>+IF('Merged data'!G2975&gt;='Merged data'!$P$2,(LN('Merged data'!G2975)-LN('Merged data'!$P$2))/(LN('Merged data'!$P$3)-LN('Merged data'!$P$2))*100," ")</f>
        <v xml:space="preserve"> </v>
      </c>
    </row>
    <row r="2976" spans="1:7" hidden="1" x14ac:dyDescent="0.25">
      <c r="A2976">
        <v>35</v>
      </c>
      <c r="B2976" t="s">
        <v>5152</v>
      </c>
      <c r="C2976">
        <v>2000</v>
      </c>
      <c r="D2976" t="s">
        <v>1475</v>
      </c>
      <c r="G2976" t="str">
        <f>+IF('Merged data'!G2976&gt;='Merged data'!$P$2,(LN('Merged data'!G2976)-LN('Merged data'!$P$2))/(LN('Merged data'!$P$3)-LN('Merged data'!$P$2))*100," ")</f>
        <v xml:space="preserve"> </v>
      </c>
    </row>
    <row r="2977" spans="1:7" hidden="1" x14ac:dyDescent="0.25">
      <c r="A2977">
        <v>36</v>
      </c>
      <c r="B2977" t="s">
        <v>5153</v>
      </c>
      <c r="C2977">
        <v>2000</v>
      </c>
      <c r="D2977" t="s">
        <v>1492</v>
      </c>
      <c r="G2977" t="str">
        <f>+IF('Merged data'!G2977&gt;='Merged data'!$P$2,(LN('Merged data'!G2977)-LN('Merged data'!$P$2))/(LN('Merged data'!$P$3)-LN('Merged data'!$P$2))*100," ")</f>
        <v xml:space="preserve"> </v>
      </c>
    </row>
    <row r="2978" spans="1:7" hidden="1" x14ac:dyDescent="0.25">
      <c r="A2978">
        <v>39</v>
      </c>
      <c r="B2978" t="s">
        <v>5154</v>
      </c>
      <c r="C2978">
        <v>2000</v>
      </c>
      <c r="D2978" t="s">
        <v>8341</v>
      </c>
      <c r="G2978" t="str">
        <f>+IF('Merged data'!G2978&gt;='Merged data'!$P$2,(LN('Merged data'!G2978)-LN('Merged data'!$P$2))/(LN('Merged data'!$P$3)-LN('Merged data'!$P$2))*100," ")</f>
        <v xml:space="preserve"> </v>
      </c>
    </row>
    <row r="2979" spans="1:7" hidden="1" x14ac:dyDescent="0.25">
      <c r="A2979">
        <v>40</v>
      </c>
      <c r="B2979" t="s">
        <v>5155</v>
      </c>
      <c r="C2979">
        <v>2000</v>
      </c>
      <c r="D2979" t="s">
        <v>1506</v>
      </c>
      <c r="G2979" t="str">
        <f>+IF('Merged data'!G2979&gt;='Merged data'!$P$2,(LN('Merged data'!G2979)-LN('Merged data'!$P$2))/(LN('Merged data'!$P$3)-LN('Merged data'!$P$2))*100," ")</f>
        <v xml:space="preserve"> </v>
      </c>
    </row>
    <row r="2980" spans="1:7" hidden="1" x14ac:dyDescent="0.25">
      <c r="A2980">
        <v>44</v>
      </c>
      <c r="B2980" t="s">
        <v>5156</v>
      </c>
      <c r="C2980">
        <v>2000</v>
      </c>
      <c r="D2980" t="s">
        <v>1522</v>
      </c>
      <c r="G2980" t="str">
        <f>+IF('Merged data'!G2980&gt;='Merged data'!$P$2,(LN('Merged data'!G2980)-LN('Merged data'!$P$2))/(LN('Merged data'!$P$3)-LN('Merged data'!$P$2))*100," ")</f>
        <v xml:space="preserve"> </v>
      </c>
    </row>
    <row r="2981" spans="1:7" hidden="1" x14ac:dyDescent="0.25">
      <c r="A2981">
        <v>48</v>
      </c>
      <c r="B2981" t="s">
        <v>5157</v>
      </c>
      <c r="C2981">
        <v>2000</v>
      </c>
      <c r="D2981" t="s">
        <v>1539</v>
      </c>
      <c r="G2981" t="str">
        <f>+IF('Merged data'!G2981&gt;='Merged data'!$P$2,(LN('Merged data'!G2981)-LN('Merged data'!$P$2))/(LN('Merged data'!$P$3)-LN('Merged data'!$P$2))*100," ")</f>
        <v xml:space="preserve"> </v>
      </c>
    </row>
    <row r="2982" spans="1:7" hidden="1" x14ac:dyDescent="0.25">
      <c r="A2982">
        <v>50</v>
      </c>
      <c r="B2982" t="s">
        <v>5158</v>
      </c>
      <c r="C2982">
        <v>2000</v>
      </c>
      <c r="D2982" t="s">
        <v>1556</v>
      </c>
      <c r="G2982" t="str">
        <f>+IF('Merged data'!G2982&gt;='Merged data'!$P$2,(LN('Merged data'!G2982)-LN('Merged data'!$P$2))/(LN('Merged data'!$P$3)-LN('Merged data'!$P$2))*100," ")</f>
        <v xml:space="preserve"> </v>
      </c>
    </row>
    <row r="2983" spans="1:7" hidden="1" x14ac:dyDescent="0.25">
      <c r="A2983">
        <v>51</v>
      </c>
      <c r="B2983" t="s">
        <v>5159</v>
      </c>
      <c r="C2983">
        <v>2000</v>
      </c>
      <c r="D2983" t="s">
        <v>1567</v>
      </c>
      <c r="G2983" t="str">
        <f>+IF('Merged data'!G2983&gt;='Merged data'!$P$2,(LN('Merged data'!G2983)-LN('Merged data'!$P$2))/(LN('Merged data'!$P$3)-LN('Merged data'!$P$2))*100," ")</f>
        <v xml:space="preserve"> </v>
      </c>
    </row>
    <row r="2984" spans="1:7" hidden="1" x14ac:dyDescent="0.25">
      <c r="A2984">
        <v>52</v>
      </c>
      <c r="B2984" t="s">
        <v>5160</v>
      </c>
      <c r="C2984">
        <v>2000</v>
      </c>
      <c r="D2984" t="s">
        <v>1580</v>
      </c>
      <c r="G2984" t="str">
        <f>+IF('Merged data'!G2984&gt;='Merged data'!$P$2,(LN('Merged data'!G2984)-LN('Merged data'!$P$2))/(LN('Merged data'!$P$3)-LN('Merged data'!$P$2))*100," ")</f>
        <v xml:space="preserve"> </v>
      </c>
    </row>
    <row r="2985" spans="1:7" hidden="1" x14ac:dyDescent="0.25">
      <c r="A2985">
        <v>53</v>
      </c>
      <c r="B2985" t="s">
        <v>5161</v>
      </c>
      <c r="C2985">
        <v>2000</v>
      </c>
      <c r="D2985" t="s">
        <v>1597</v>
      </c>
      <c r="G2985" t="str">
        <f>+IF('Merged data'!G2985&gt;='Merged data'!$P$2,(LN('Merged data'!G2985)-LN('Merged data'!$P$2))/(LN('Merged data'!$P$3)-LN('Merged data'!$P$2))*100," ")</f>
        <v xml:space="preserve"> </v>
      </c>
    </row>
    <row r="2986" spans="1:7" hidden="1" x14ac:dyDescent="0.25">
      <c r="A2986">
        <v>54</v>
      </c>
      <c r="B2986" t="s">
        <v>5162</v>
      </c>
      <c r="C2986">
        <v>2000</v>
      </c>
      <c r="D2986" t="s">
        <v>8354</v>
      </c>
      <c r="G2986" t="str">
        <f>+IF('Merged data'!G2986&gt;='Merged data'!$P$2,(LN('Merged data'!G2986)-LN('Merged data'!$P$2))/(LN('Merged data'!$P$3)-LN('Merged data'!$P$2))*100," ")</f>
        <v xml:space="preserve"> </v>
      </c>
    </row>
    <row r="2987" spans="1:7" hidden="1" x14ac:dyDescent="0.25">
      <c r="A2987">
        <v>56</v>
      </c>
      <c r="B2987" t="s">
        <v>5163</v>
      </c>
      <c r="C2987">
        <v>2000</v>
      </c>
      <c r="D2987" t="s">
        <v>1614</v>
      </c>
      <c r="G2987" t="str">
        <f>+IF('Merged data'!G2987&gt;='Merged data'!$P$2,(LN('Merged data'!G2987)-LN('Merged data'!$P$2))/(LN('Merged data'!$P$3)-LN('Merged data'!$P$2))*100," ")</f>
        <v xml:space="preserve"> </v>
      </c>
    </row>
    <row r="2988" spans="1:7" hidden="1" x14ac:dyDescent="0.25">
      <c r="A2988">
        <v>57</v>
      </c>
      <c r="B2988" t="s">
        <v>5164</v>
      </c>
      <c r="C2988">
        <v>2000</v>
      </c>
      <c r="D2988" t="s">
        <v>8357</v>
      </c>
      <c r="G2988" t="str">
        <f>+IF('Merged data'!G2988&gt;='Merged data'!$P$2,(LN('Merged data'!G2988)-LN('Merged data'!$P$2))/(LN('Merged data'!$P$3)-LN('Merged data'!$P$2))*100," ")</f>
        <v xml:space="preserve"> </v>
      </c>
    </row>
    <row r="2989" spans="1:7" hidden="1" x14ac:dyDescent="0.25">
      <c r="A2989">
        <v>60</v>
      </c>
      <c r="B2989" t="s">
        <v>5165</v>
      </c>
      <c r="C2989">
        <v>2000</v>
      </c>
      <c r="D2989" t="s">
        <v>1631</v>
      </c>
      <c r="G2989" t="str">
        <f>+IF('Merged data'!G2989&gt;='Merged data'!$P$2,(LN('Merged data'!G2989)-LN('Merged data'!$P$2))/(LN('Merged data'!$P$3)-LN('Merged data'!$P$2))*100," ")</f>
        <v xml:space="preserve"> </v>
      </c>
    </row>
    <row r="2990" spans="1:7" hidden="1" x14ac:dyDescent="0.25">
      <c r="A2990">
        <v>61</v>
      </c>
      <c r="B2990" t="s">
        <v>5166</v>
      </c>
      <c r="C2990">
        <v>2000</v>
      </c>
      <c r="D2990" t="s">
        <v>8359</v>
      </c>
      <c r="G2990" t="str">
        <f>+IF('Merged data'!G2990&gt;='Merged data'!$P$2,(LN('Merged data'!G2990)-LN('Merged data'!$P$2))/(LN('Merged data'!$P$3)-LN('Merged data'!$P$2))*100," ")</f>
        <v xml:space="preserve"> </v>
      </c>
    </row>
    <row r="2991" spans="1:7" hidden="1" x14ac:dyDescent="0.25">
      <c r="A2991">
        <v>62</v>
      </c>
      <c r="B2991" t="s">
        <v>5167</v>
      </c>
      <c r="C2991">
        <v>2000</v>
      </c>
      <c r="D2991" t="s">
        <v>1648</v>
      </c>
      <c r="G2991" t="str">
        <f>+IF('Merged data'!G2991&gt;='Merged data'!$P$2,(LN('Merged data'!G2991)-LN('Merged data'!$P$2))/(LN('Merged data'!$P$3)-LN('Merged data'!$P$2))*100," ")</f>
        <v xml:space="preserve"> </v>
      </c>
    </row>
    <row r="2992" spans="1:7" hidden="1" x14ac:dyDescent="0.25">
      <c r="A2992">
        <v>64</v>
      </c>
      <c r="B2992" t="s">
        <v>5168</v>
      </c>
      <c r="C2992">
        <v>2000</v>
      </c>
      <c r="D2992" t="s">
        <v>1082</v>
      </c>
      <c r="G2992" t="str">
        <f>+IF('Merged data'!G2992&gt;='Merged data'!$P$2,(LN('Merged data'!G2992)-LN('Merged data'!$P$2))/(LN('Merged data'!$P$3)-LN('Merged data'!$P$2))*100," ")</f>
        <v xml:space="preserve"> </v>
      </c>
    </row>
    <row r="2993" spans="1:7" hidden="1" x14ac:dyDescent="0.25">
      <c r="A2993">
        <v>68</v>
      </c>
      <c r="B2993" t="s">
        <v>5169</v>
      </c>
      <c r="C2993">
        <v>2000</v>
      </c>
      <c r="D2993" t="s">
        <v>1677</v>
      </c>
      <c r="G2993" t="str">
        <f>+IF('Merged data'!G2993&gt;='Merged data'!$P$2,(LN('Merged data'!G2993)-LN('Merged data'!$P$2))/(LN('Merged data'!$P$3)-LN('Merged data'!$P$2))*100," ")</f>
        <v xml:space="preserve"> </v>
      </c>
    </row>
    <row r="2994" spans="1:7" hidden="1" x14ac:dyDescent="0.25">
      <c r="A2994">
        <v>70</v>
      </c>
      <c r="B2994" t="s">
        <v>5170</v>
      </c>
      <c r="C2994">
        <v>2000</v>
      </c>
      <c r="D2994" t="s">
        <v>1694</v>
      </c>
      <c r="G2994" t="str">
        <f>+IF('Merged data'!G2994&gt;='Merged data'!$P$2,(LN('Merged data'!G2994)-LN('Merged data'!$P$2))/(LN('Merged data'!$P$3)-LN('Merged data'!$P$2))*100," ")</f>
        <v xml:space="preserve"> </v>
      </c>
    </row>
    <row r="2995" spans="1:7" hidden="1" x14ac:dyDescent="0.25">
      <c r="A2995">
        <v>72</v>
      </c>
      <c r="B2995" t="s">
        <v>5171</v>
      </c>
      <c r="C2995">
        <v>2000</v>
      </c>
      <c r="D2995" t="s">
        <v>1710</v>
      </c>
      <c r="G2995" t="str">
        <f>+IF('Merged data'!G2995&gt;='Merged data'!$P$2,(LN('Merged data'!G2995)-LN('Merged data'!$P$2))/(LN('Merged data'!$P$3)-LN('Merged data'!$P$2))*100," ")</f>
        <v xml:space="preserve"> </v>
      </c>
    </row>
    <row r="2996" spans="1:7" hidden="1" x14ac:dyDescent="0.25">
      <c r="A2996">
        <v>76</v>
      </c>
      <c r="B2996" t="s">
        <v>5172</v>
      </c>
      <c r="C2996">
        <v>2000</v>
      </c>
      <c r="D2996" t="s">
        <v>1725</v>
      </c>
      <c r="G2996" t="str">
        <f>+IF('Merged data'!G2996&gt;='Merged data'!$P$2,(LN('Merged data'!G2996)-LN('Merged data'!$P$2))/(LN('Merged data'!$P$3)-LN('Merged data'!$P$2))*100," ")</f>
        <v xml:space="preserve"> </v>
      </c>
    </row>
    <row r="2997" spans="1:7" hidden="1" x14ac:dyDescent="0.25">
      <c r="A2997">
        <v>84</v>
      </c>
      <c r="B2997" t="s">
        <v>5173</v>
      </c>
      <c r="C2997">
        <v>2000</v>
      </c>
      <c r="D2997" t="s">
        <v>1742</v>
      </c>
      <c r="G2997" t="str">
        <f>+IF('Merged data'!G2997&gt;='Merged data'!$P$2,(LN('Merged data'!G2997)-LN('Merged data'!$P$2))/(LN('Merged data'!$P$3)-LN('Merged data'!$P$2))*100," ")</f>
        <v xml:space="preserve"> </v>
      </c>
    </row>
    <row r="2998" spans="1:7" hidden="1" x14ac:dyDescent="0.25">
      <c r="A2998">
        <v>86</v>
      </c>
      <c r="B2998" t="s">
        <v>5174</v>
      </c>
      <c r="C2998">
        <v>2000</v>
      </c>
      <c r="D2998" t="s">
        <v>8370</v>
      </c>
      <c r="G2998" t="str">
        <f>+IF('Merged data'!G2998&gt;='Merged data'!$P$2,(LN('Merged data'!G2998)-LN('Merged data'!$P$2))/(LN('Merged data'!$P$3)-LN('Merged data'!$P$2))*100," ")</f>
        <v xml:space="preserve"> </v>
      </c>
    </row>
    <row r="2999" spans="1:7" hidden="1" x14ac:dyDescent="0.25">
      <c r="A2999">
        <v>90</v>
      </c>
      <c r="B2999" t="s">
        <v>5175</v>
      </c>
      <c r="C2999">
        <v>2000</v>
      </c>
      <c r="D2999" t="s">
        <v>1754</v>
      </c>
      <c r="G2999" t="str">
        <f>+IF('Merged data'!G2999&gt;='Merged data'!$P$2,(LN('Merged data'!G2999)-LN('Merged data'!$P$2))/(LN('Merged data'!$P$3)-LN('Merged data'!$P$2))*100," ")</f>
        <v xml:space="preserve"> </v>
      </c>
    </row>
    <row r="3000" spans="1:7" hidden="1" x14ac:dyDescent="0.25">
      <c r="A3000">
        <v>92</v>
      </c>
      <c r="B3000" t="s">
        <v>5176</v>
      </c>
      <c r="C3000">
        <v>2000</v>
      </c>
      <c r="D3000" t="s">
        <v>8373</v>
      </c>
      <c r="G3000" t="str">
        <f>+IF('Merged data'!G3000&gt;='Merged data'!$P$2,(LN('Merged data'!G3000)-LN('Merged data'!$P$2))/(LN('Merged data'!$P$3)-LN('Merged data'!$P$2))*100," ")</f>
        <v xml:space="preserve"> </v>
      </c>
    </row>
    <row r="3001" spans="1:7" hidden="1" x14ac:dyDescent="0.25">
      <c r="A3001">
        <v>96</v>
      </c>
      <c r="B3001" t="s">
        <v>5177</v>
      </c>
      <c r="C3001">
        <v>2000</v>
      </c>
      <c r="D3001" t="s">
        <v>1776</v>
      </c>
      <c r="G3001" t="str">
        <f>+IF('Merged data'!G3001&gt;='Merged data'!$P$2,(LN('Merged data'!G3001)-LN('Merged data'!$P$2))/(LN('Merged data'!$P$3)-LN('Merged data'!$P$2))*100," ")</f>
        <v xml:space="preserve"> </v>
      </c>
    </row>
    <row r="3002" spans="1:7" hidden="1" x14ac:dyDescent="0.25">
      <c r="A3002">
        <v>100</v>
      </c>
      <c r="B3002" t="s">
        <v>5178</v>
      </c>
      <c r="C3002">
        <v>2000</v>
      </c>
      <c r="D3002" t="s">
        <v>1793</v>
      </c>
      <c r="G3002" t="str">
        <f>+IF('Merged data'!G3002&gt;='Merged data'!$P$2,(LN('Merged data'!G3002)-LN('Merged data'!$P$2))/(LN('Merged data'!$P$3)-LN('Merged data'!$P$2))*100," ")</f>
        <v xml:space="preserve"> </v>
      </c>
    </row>
    <row r="3003" spans="1:7" hidden="1" x14ac:dyDescent="0.25">
      <c r="A3003">
        <v>104</v>
      </c>
      <c r="B3003" t="s">
        <v>5179</v>
      </c>
      <c r="C3003">
        <v>2000</v>
      </c>
      <c r="D3003" t="s">
        <v>8376</v>
      </c>
      <c r="G3003" t="str">
        <f>+IF('Merged data'!G3003&gt;='Merged data'!$P$2,(LN('Merged data'!G3003)-LN('Merged data'!$P$2))/(LN('Merged data'!$P$3)-LN('Merged data'!$P$2))*100," ")</f>
        <v xml:space="preserve"> </v>
      </c>
    </row>
    <row r="3004" spans="1:7" hidden="1" x14ac:dyDescent="0.25">
      <c r="A3004">
        <v>108</v>
      </c>
      <c r="B3004" t="s">
        <v>5180</v>
      </c>
      <c r="C3004">
        <v>2000</v>
      </c>
      <c r="D3004" t="s">
        <v>1825</v>
      </c>
      <c r="G3004" t="str">
        <f>+IF('Merged data'!G3004&gt;='Merged data'!$P$2,(LN('Merged data'!G3004)-LN('Merged data'!$P$2))/(LN('Merged data'!$P$3)-LN('Merged data'!$P$2))*100," ")</f>
        <v xml:space="preserve"> </v>
      </c>
    </row>
    <row r="3005" spans="1:7" hidden="1" x14ac:dyDescent="0.25">
      <c r="A3005">
        <v>112</v>
      </c>
      <c r="B3005" t="s">
        <v>5181</v>
      </c>
      <c r="C3005">
        <v>2000</v>
      </c>
      <c r="D3005" t="s">
        <v>1839</v>
      </c>
      <c r="G3005" t="str">
        <f>+IF('Merged data'!G3005&gt;='Merged data'!$P$2,(LN('Merged data'!G3005)-LN('Merged data'!$P$2))/(LN('Merged data'!$P$3)-LN('Merged data'!$P$2))*100," ")</f>
        <v xml:space="preserve"> </v>
      </c>
    </row>
    <row r="3006" spans="1:7" hidden="1" x14ac:dyDescent="0.25">
      <c r="A3006">
        <v>116</v>
      </c>
      <c r="B3006" t="s">
        <v>5182</v>
      </c>
      <c r="C3006">
        <v>2000</v>
      </c>
      <c r="D3006" t="s">
        <v>1852</v>
      </c>
      <c r="G3006" t="str">
        <f>+IF('Merged data'!G3006&gt;='Merged data'!$P$2,(LN('Merged data'!G3006)-LN('Merged data'!$P$2))/(LN('Merged data'!$P$3)-LN('Merged data'!$P$2))*100," ")</f>
        <v xml:space="preserve"> </v>
      </c>
    </row>
    <row r="3007" spans="1:7" hidden="1" x14ac:dyDescent="0.25">
      <c r="A3007">
        <v>120</v>
      </c>
      <c r="B3007" t="s">
        <v>5183</v>
      </c>
      <c r="C3007">
        <v>2000</v>
      </c>
      <c r="D3007" t="s">
        <v>1866</v>
      </c>
      <c r="G3007" t="str">
        <f>+IF('Merged data'!G3007&gt;='Merged data'!$P$2,(LN('Merged data'!G3007)-LN('Merged data'!$P$2))/(LN('Merged data'!$P$3)-LN('Merged data'!$P$2))*100," ")</f>
        <v xml:space="preserve"> </v>
      </c>
    </row>
    <row r="3008" spans="1:7" hidden="1" x14ac:dyDescent="0.25">
      <c r="A3008">
        <v>124</v>
      </c>
      <c r="B3008" t="s">
        <v>5184</v>
      </c>
      <c r="C3008">
        <v>2000</v>
      </c>
      <c r="D3008" t="s">
        <v>1878</v>
      </c>
      <c r="G3008" t="str">
        <f>+IF('Merged data'!G3008&gt;='Merged data'!$P$2,(LN('Merged data'!G3008)-LN('Merged data'!$P$2))/(LN('Merged data'!$P$3)-LN('Merged data'!$P$2))*100," ")</f>
        <v xml:space="preserve"> </v>
      </c>
    </row>
    <row r="3009" spans="1:7" hidden="1" x14ac:dyDescent="0.25">
      <c r="A3009">
        <v>127</v>
      </c>
      <c r="B3009" t="s">
        <v>5185</v>
      </c>
      <c r="C3009">
        <v>2000</v>
      </c>
      <c r="D3009" t="s">
        <v>8386</v>
      </c>
      <c r="G3009" t="str">
        <f>+IF('Merged data'!G3009&gt;='Merged data'!$P$2,(LN('Merged data'!G3009)-LN('Merged data'!$P$2))/(LN('Merged data'!$P$3)-LN('Merged data'!$P$2))*100," ")</f>
        <v xml:space="preserve"> </v>
      </c>
    </row>
    <row r="3010" spans="1:7" hidden="1" x14ac:dyDescent="0.25">
      <c r="A3010">
        <v>132</v>
      </c>
      <c r="B3010" t="s">
        <v>5186</v>
      </c>
      <c r="C3010">
        <v>2000</v>
      </c>
      <c r="D3010" t="s">
        <v>1894</v>
      </c>
      <c r="G3010" t="str">
        <f>+IF('Merged data'!G3010&gt;='Merged data'!$P$2,(LN('Merged data'!G3010)-LN('Merged data'!$P$2))/(LN('Merged data'!$P$3)-LN('Merged data'!$P$2))*100," ")</f>
        <v xml:space="preserve"> </v>
      </c>
    </row>
    <row r="3011" spans="1:7" hidden="1" x14ac:dyDescent="0.25">
      <c r="A3011">
        <v>135</v>
      </c>
      <c r="B3011" t="s">
        <v>5187</v>
      </c>
      <c r="C3011">
        <v>2000</v>
      </c>
      <c r="D3011" t="s">
        <v>8388</v>
      </c>
      <c r="G3011" t="str">
        <f>+IF('Merged data'!G3011&gt;='Merged data'!$P$2,(LN('Merged data'!G3011)-LN('Merged data'!$P$2))/(LN('Merged data'!$P$3)-LN('Merged data'!$P$2))*100," ")</f>
        <v xml:space="preserve"> </v>
      </c>
    </row>
    <row r="3012" spans="1:7" hidden="1" x14ac:dyDescent="0.25">
      <c r="A3012">
        <v>136</v>
      </c>
      <c r="B3012" t="s">
        <v>5188</v>
      </c>
      <c r="C3012">
        <v>2000</v>
      </c>
      <c r="D3012" t="s">
        <v>8389</v>
      </c>
      <c r="G3012" t="str">
        <f>+IF('Merged data'!G3012&gt;='Merged data'!$P$2,(LN('Merged data'!G3012)-LN('Merged data'!$P$2))/(LN('Merged data'!$P$3)-LN('Merged data'!$P$2))*100," ")</f>
        <v xml:space="preserve"> </v>
      </c>
    </row>
    <row r="3013" spans="1:7" hidden="1" x14ac:dyDescent="0.25">
      <c r="A3013">
        <v>140</v>
      </c>
      <c r="B3013" t="s">
        <v>5189</v>
      </c>
      <c r="C3013">
        <v>2000</v>
      </c>
      <c r="D3013" t="s">
        <v>817</v>
      </c>
      <c r="G3013" t="str">
        <f>+IF('Merged data'!G3013&gt;='Merged data'!$P$2,(LN('Merged data'!G3013)-LN('Merged data'!$P$2))/(LN('Merged data'!$P$3)-LN('Merged data'!$P$2))*100," ")</f>
        <v xml:space="preserve"> </v>
      </c>
    </row>
    <row r="3014" spans="1:7" hidden="1" x14ac:dyDescent="0.25">
      <c r="A3014">
        <v>142</v>
      </c>
      <c r="B3014" t="s">
        <v>5190</v>
      </c>
      <c r="C3014">
        <v>2000</v>
      </c>
      <c r="D3014" t="s">
        <v>1939</v>
      </c>
      <c r="G3014" t="str">
        <f>+IF('Merged data'!G3014&gt;='Merged data'!$P$2,(LN('Merged data'!G3014)-LN('Merged data'!$P$2))/(LN('Merged data'!$P$3)-LN('Merged data'!$P$2))*100," ")</f>
        <v xml:space="preserve"> </v>
      </c>
    </row>
    <row r="3015" spans="1:7" hidden="1" x14ac:dyDescent="0.25">
      <c r="A3015">
        <v>143</v>
      </c>
      <c r="B3015" t="s">
        <v>5191</v>
      </c>
      <c r="C3015">
        <v>2000</v>
      </c>
      <c r="D3015" t="s">
        <v>1956</v>
      </c>
      <c r="G3015" t="str">
        <f>+IF('Merged data'!G3015&gt;='Merged data'!$P$2,(LN('Merged data'!G3015)-LN('Merged data'!$P$2))/(LN('Merged data'!$P$3)-LN('Merged data'!$P$2))*100," ")</f>
        <v xml:space="preserve"> </v>
      </c>
    </row>
    <row r="3016" spans="1:7" hidden="1" x14ac:dyDescent="0.25">
      <c r="A3016">
        <v>144</v>
      </c>
      <c r="B3016" t="s">
        <v>5192</v>
      </c>
      <c r="C3016">
        <v>2000</v>
      </c>
      <c r="D3016" t="s">
        <v>1973</v>
      </c>
      <c r="G3016" t="str">
        <f>+IF('Merged data'!G3016&gt;='Merged data'!$P$2,(LN('Merged data'!G3016)-LN('Merged data'!$P$2))/(LN('Merged data'!$P$3)-LN('Merged data'!$P$2))*100," ")</f>
        <v xml:space="preserve"> </v>
      </c>
    </row>
    <row r="3017" spans="1:7" hidden="1" x14ac:dyDescent="0.25">
      <c r="A3017">
        <v>145</v>
      </c>
      <c r="B3017" t="s">
        <v>5193</v>
      </c>
      <c r="C3017">
        <v>2000</v>
      </c>
      <c r="D3017" t="s">
        <v>1990</v>
      </c>
      <c r="G3017" t="str">
        <f>+IF('Merged data'!G3017&gt;='Merged data'!$P$2,(LN('Merged data'!G3017)-LN('Merged data'!$P$2))/(LN('Merged data'!$P$3)-LN('Merged data'!$P$2))*100," ")</f>
        <v xml:space="preserve"> </v>
      </c>
    </row>
    <row r="3018" spans="1:7" hidden="1" x14ac:dyDescent="0.25">
      <c r="A3018">
        <v>148</v>
      </c>
      <c r="B3018" t="s">
        <v>5194</v>
      </c>
      <c r="C3018">
        <v>2000</v>
      </c>
      <c r="D3018" t="s">
        <v>821</v>
      </c>
      <c r="G3018" t="str">
        <f>+IF('Merged data'!G3018&gt;='Merged data'!$P$2,(LN('Merged data'!G3018)-LN('Merged data'!$P$2))/(LN('Merged data'!$P$3)-LN('Merged data'!$P$2))*100," ")</f>
        <v xml:space="preserve"> </v>
      </c>
    </row>
    <row r="3019" spans="1:7" hidden="1" x14ac:dyDescent="0.25">
      <c r="A3019">
        <v>150</v>
      </c>
      <c r="B3019" t="s">
        <v>5195</v>
      </c>
      <c r="C3019">
        <v>2000</v>
      </c>
      <c r="D3019" t="s">
        <v>2021</v>
      </c>
      <c r="G3019" t="str">
        <f>+IF('Merged data'!G3019&gt;='Merged data'!$P$2,(LN('Merged data'!G3019)-LN('Merged data'!$P$2))/(LN('Merged data'!$P$3)-LN('Merged data'!$P$2))*100," ")</f>
        <v xml:space="preserve"> </v>
      </c>
    </row>
    <row r="3020" spans="1:7" hidden="1" x14ac:dyDescent="0.25">
      <c r="A3020">
        <v>151</v>
      </c>
      <c r="B3020" t="s">
        <v>5196</v>
      </c>
      <c r="C3020">
        <v>2000</v>
      </c>
      <c r="D3020" t="s">
        <v>8399</v>
      </c>
      <c r="G3020" t="str">
        <f>+IF('Merged data'!G3020&gt;='Merged data'!$P$2,(LN('Merged data'!G3020)-LN('Merged data'!$P$2))/(LN('Merged data'!$P$3)-LN('Merged data'!$P$2))*100," ")</f>
        <v xml:space="preserve"> </v>
      </c>
    </row>
    <row r="3021" spans="1:7" hidden="1" x14ac:dyDescent="0.25">
      <c r="A3021">
        <v>152</v>
      </c>
      <c r="B3021" t="s">
        <v>5197</v>
      </c>
      <c r="C3021">
        <v>2000</v>
      </c>
      <c r="D3021" t="s">
        <v>2038</v>
      </c>
      <c r="G3021" t="str">
        <f>+IF('Merged data'!G3021&gt;='Merged data'!$P$2,(LN('Merged data'!G3021)-LN('Merged data'!$P$2))/(LN('Merged data'!$P$3)-LN('Merged data'!$P$2))*100," ")</f>
        <v xml:space="preserve"> </v>
      </c>
    </row>
    <row r="3022" spans="1:7" hidden="1" x14ac:dyDescent="0.25">
      <c r="A3022">
        <v>154</v>
      </c>
      <c r="B3022" t="s">
        <v>5198</v>
      </c>
      <c r="C3022">
        <v>2000</v>
      </c>
      <c r="D3022" t="s">
        <v>8401</v>
      </c>
      <c r="G3022" t="str">
        <f>+IF('Merged data'!G3022&gt;='Merged data'!$P$2,(LN('Merged data'!G3022)-LN('Merged data'!$P$2))/(LN('Merged data'!$P$3)-LN('Merged data'!$P$2))*100," ")</f>
        <v xml:space="preserve"> </v>
      </c>
    </row>
    <row r="3023" spans="1:7" hidden="1" x14ac:dyDescent="0.25">
      <c r="A3023">
        <v>155</v>
      </c>
      <c r="B3023" t="s">
        <v>5199</v>
      </c>
      <c r="C3023">
        <v>2000</v>
      </c>
      <c r="D3023" t="s">
        <v>8402</v>
      </c>
      <c r="G3023" t="str">
        <f>+IF('Merged data'!G3023&gt;='Merged data'!$P$2,(LN('Merged data'!G3023)-LN('Merged data'!$P$2))/(LN('Merged data'!$P$3)-LN('Merged data'!$P$2))*100," ")</f>
        <v xml:space="preserve"> </v>
      </c>
    </row>
    <row r="3024" spans="1:7" hidden="1" x14ac:dyDescent="0.25">
      <c r="A3024">
        <v>156</v>
      </c>
      <c r="B3024" t="s">
        <v>5200</v>
      </c>
      <c r="C3024">
        <v>2000</v>
      </c>
      <c r="D3024" t="s">
        <v>2055</v>
      </c>
      <c r="G3024" t="str">
        <f>+IF('Merged data'!G3024&gt;='Merged data'!$P$2,(LN('Merged data'!G3024)-LN('Merged data'!$P$2))/(LN('Merged data'!$P$3)-LN('Merged data'!$P$2))*100," ")</f>
        <v xml:space="preserve"> </v>
      </c>
    </row>
    <row r="3025" spans="1:7" hidden="1" x14ac:dyDescent="0.25">
      <c r="A3025">
        <v>158</v>
      </c>
      <c r="B3025" t="s">
        <v>5201</v>
      </c>
      <c r="C3025">
        <v>2000</v>
      </c>
      <c r="D3025" t="s">
        <v>2072</v>
      </c>
      <c r="G3025" t="str">
        <f>+IF('Merged data'!G3025&gt;='Merged data'!$P$2,(LN('Merged data'!G3025)-LN('Merged data'!$P$2))/(LN('Merged data'!$P$3)-LN('Merged data'!$P$2))*100," ")</f>
        <v xml:space="preserve"> </v>
      </c>
    </row>
    <row r="3026" spans="1:7" hidden="1" x14ac:dyDescent="0.25">
      <c r="A3026">
        <v>162</v>
      </c>
      <c r="B3026" t="s">
        <v>5202</v>
      </c>
      <c r="C3026">
        <v>2000</v>
      </c>
      <c r="D3026" t="s">
        <v>8407</v>
      </c>
      <c r="G3026" t="str">
        <f>+IF('Merged data'!G3026&gt;='Merged data'!$P$2,(LN('Merged data'!G3026)-LN('Merged data'!$P$2))/(LN('Merged data'!$P$3)-LN('Merged data'!$P$2))*100," ")</f>
        <v xml:space="preserve"> </v>
      </c>
    </row>
    <row r="3027" spans="1:7" hidden="1" x14ac:dyDescent="0.25">
      <c r="A3027">
        <v>166</v>
      </c>
      <c r="B3027" t="s">
        <v>5203</v>
      </c>
      <c r="C3027">
        <v>2000</v>
      </c>
      <c r="D3027" t="s">
        <v>8408</v>
      </c>
      <c r="G3027" t="str">
        <f>+IF('Merged data'!G3027&gt;='Merged data'!$P$2,(LN('Merged data'!G3027)-LN('Merged data'!$P$2))/(LN('Merged data'!$P$3)-LN('Merged data'!$P$2))*100," ")</f>
        <v xml:space="preserve"> </v>
      </c>
    </row>
    <row r="3028" spans="1:7" hidden="1" x14ac:dyDescent="0.25">
      <c r="A3028">
        <v>170</v>
      </c>
      <c r="B3028" t="s">
        <v>5204</v>
      </c>
      <c r="C3028">
        <v>2000</v>
      </c>
      <c r="D3028" t="s">
        <v>1065</v>
      </c>
      <c r="G3028" t="str">
        <f>+IF('Merged data'!G3028&gt;='Merged data'!$P$2,(LN('Merged data'!G3028)-LN('Merged data'!$P$2))/(LN('Merged data'!$P$3)-LN('Merged data'!$P$2))*100," ")</f>
        <v xml:space="preserve"> </v>
      </c>
    </row>
    <row r="3029" spans="1:7" hidden="1" x14ac:dyDescent="0.25">
      <c r="A3029">
        <v>174</v>
      </c>
      <c r="B3029" t="s">
        <v>5205</v>
      </c>
      <c r="C3029">
        <v>2000</v>
      </c>
      <c r="D3029" t="s">
        <v>2104</v>
      </c>
      <c r="G3029" t="str">
        <f>+IF('Merged data'!G3029&gt;='Merged data'!$P$2,(LN('Merged data'!G3029)-LN('Merged data'!$P$2))/(LN('Merged data'!$P$3)-LN('Merged data'!$P$2))*100," ")</f>
        <v xml:space="preserve"> </v>
      </c>
    </row>
    <row r="3030" spans="1:7" hidden="1" x14ac:dyDescent="0.25">
      <c r="A3030">
        <v>175</v>
      </c>
      <c r="B3030" t="s">
        <v>5206</v>
      </c>
      <c r="C3030">
        <v>2000</v>
      </c>
      <c r="D3030" t="s">
        <v>2121</v>
      </c>
      <c r="G3030" t="str">
        <f>+IF('Merged data'!G3030&gt;='Merged data'!$P$2,(LN('Merged data'!G3030)-LN('Merged data'!$P$2))/(LN('Merged data'!$P$3)-LN('Merged data'!$P$2))*100," ")</f>
        <v xml:space="preserve"> </v>
      </c>
    </row>
    <row r="3031" spans="1:7" hidden="1" x14ac:dyDescent="0.25">
      <c r="A3031">
        <v>178</v>
      </c>
      <c r="B3031" t="s">
        <v>5207</v>
      </c>
      <c r="C3031">
        <v>2000</v>
      </c>
      <c r="D3031" t="s">
        <v>830</v>
      </c>
      <c r="G3031" t="str">
        <f>+IF('Merged data'!G3031&gt;='Merged data'!$P$2,(LN('Merged data'!G3031)-LN('Merged data'!$P$2))/(LN('Merged data'!$P$3)-LN('Merged data'!$P$2))*100," ")</f>
        <v xml:space="preserve"> </v>
      </c>
    </row>
    <row r="3032" spans="1:7" hidden="1" x14ac:dyDescent="0.25">
      <c r="A3032">
        <v>180</v>
      </c>
      <c r="B3032" t="s">
        <v>5208</v>
      </c>
      <c r="C3032">
        <v>2000</v>
      </c>
      <c r="D3032" t="s">
        <v>2134</v>
      </c>
      <c r="G3032" t="str">
        <f>+IF('Merged data'!G3032&gt;='Merged data'!$P$2,(LN('Merged data'!G3032)-LN('Merged data'!$P$2))/(LN('Merged data'!$P$3)-LN('Merged data'!$P$2))*100," ")</f>
        <v xml:space="preserve"> </v>
      </c>
    </row>
    <row r="3033" spans="1:7" hidden="1" x14ac:dyDescent="0.25">
      <c r="A3033">
        <v>184</v>
      </c>
      <c r="B3033" t="s">
        <v>5209</v>
      </c>
      <c r="C3033">
        <v>2000</v>
      </c>
      <c r="D3033" t="s">
        <v>2151</v>
      </c>
      <c r="G3033" t="str">
        <f>+IF('Merged data'!G3033&gt;='Merged data'!$P$2,(LN('Merged data'!G3033)-LN('Merged data'!$P$2))/(LN('Merged data'!$P$3)-LN('Merged data'!$P$2))*100," ")</f>
        <v xml:space="preserve"> </v>
      </c>
    </row>
    <row r="3034" spans="1:7" hidden="1" x14ac:dyDescent="0.25">
      <c r="A3034">
        <v>188</v>
      </c>
      <c r="B3034" t="s">
        <v>5210</v>
      </c>
      <c r="C3034">
        <v>2000</v>
      </c>
      <c r="D3034" t="s">
        <v>834</v>
      </c>
      <c r="G3034" t="str">
        <f>+IF('Merged data'!G3034&gt;='Merged data'!$P$2,(LN('Merged data'!G3034)-LN('Merged data'!$P$2))/(LN('Merged data'!$P$3)-LN('Merged data'!$P$2))*100," ")</f>
        <v xml:space="preserve"> </v>
      </c>
    </row>
    <row r="3035" spans="1:7" hidden="1" x14ac:dyDescent="0.25">
      <c r="A3035">
        <v>191</v>
      </c>
      <c r="B3035" t="s">
        <v>5211</v>
      </c>
      <c r="C3035">
        <v>2000</v>
      </c>
      <c r="D3035" t="s">
        <v>2181</v>
      </c>
      <c r="G3035" t="str">
        <f>+IF('Merged data'!G3035&gt;='Merged data'!$P$2,(LN('Merged data'!G3035)-LN('Merged data'!$P$2))/(LN('Merged data'!$P$3)-LN('Merged data'!$P$2))*100," ")</f>
        <v xml:space="preserve"> </v>
      </c>
    </row>
    <row r="3036" spans="1:7" hidden="1" x14ac:dyDescent="0.25">
      <c r="A3036">
        <v>192</v>
      </c>
      <c r="B3036" t="s">
        <v>5212</v>
      </c>
      <c r="C3036">
        <v>2000</v>
      </c>
      <c r="D3036" t="s">
        <v>2198</v>
      </c>
      <c r="G3036" t="str">
        <f>+IF('Merged data'!G3036&gt;='Merged data'!$P$2,(LN('Merged data'!G3036)-LN('Merged data'!$P$2))/(LN('Merged data'!$P$3)-LN('Merged data'!$P$2))*100," ")</f>
        <v xml:space="preserve"> </v>
      </c>
    </row>
    <row r="3037" spans="1:7" hidden="1" x14ac:dyDescent="0.25">
      <c r="A3037">
        <v>196</v>
      </c>
      <c r="B3037" t="s">
        <v>5213</v>
      </c>
      <c r="C3037">
        <v>2000</v>
      </c>
      <c r="D3037" t="s">
        <v>2215</v>
      </c>
      <c r="G3037" t="str">
        <f>+IF('Merged data'!G3037&gt;='Merged data'!$P$2,(LN('Merged data'!G3037)-LN('Merged data'!$P$2))/(LN('Merged data'!$P$3)-LN('Merged data'!$P$2))*100," ")</f>
        <v xml:space="preserve"> </v>
      </c>
    </row>
    <row r="3038" spans="1:7" hidden="1" x14ac:dyDescent="0.25">
      <c r="A3038">
        <v>199</v>
      </c>
      <c r="B3038" t="s">
        <v>5214</v>
      </c>
      <c r="C3038">
        <v>2000</v>
      </c>
      <c r="D3038" t="s">
        <v>2232</v>
      </c>
      <c r="G3038" t="str">
        <f>+IF('Merged data'!G3038&gt;='Merged data'!$P$2,(LN('Merged data'!G3038)-LN('Merged data'!$P$2))/(LN('Merged data'!$P$3)-LN('Merged data'!$P$2))*100," ")</f>
        <v xml:space="preserve"> </v>
      </c>
    </row>
    <row r="3039" spans="1:7" hidden="1" x14ac:dyDescent="0.25">
      <c r="A3039">
        <v>202</v>
      </c>
      <c r="B3039" t="s">
        <v>5215</v>
      </c>
      <c r="C3039">
        <v>2000</v>
      </c>
      <c r="D3039" t="s">
        <v>2249</v>
      </c>
      <c r="G3039" t="str">
        <f>+IF('Merged data'!G3039&gt;='Merged data'!$P$2,(LN('Merged data'!G3039)-LN('Merged data'!$P$2))/(LN('Merged data'!$P$3)-LN('Merged data'!$P$2))*100," ")</f>
        <v xml:space="preserve"> </v>
      </c>
    </row>
    <row r="3040" spans="1:7" hidden="1" x14ac:dyDescent="0.25">
      <c r="A3040">
        <v>203</v>
      </c>
      <c r="B3040" t="s">
        <v>5216</v>
      </c>
      <c r="C3040">
        <v>2000</v>
      </c>
      <c r="D3040" t="s">
        <v>2266</v>
      </c>
      <c r="G3040" t="str">
        <f>+IF('Merged data'!G3040&gt;='Merged data'!$P$2,(LN('Merged data'!G3040)-LN('Merged data'!$P$2))/(LN('Merged data'!$P$3)-LN('Merged data'!$P$2))*100," ")</f>
        <v xml:space="preserve"> </v>
      </c>
    </row>
    <row r="3041" spans="1:7" hidden="1" x14ac:dyDescent="0.25">
      <c r="A3041">
        <v>204</v>
      </c>
      <c r="B3041" t="s">
        <v>5217</v>
      </c>
      <c r="C3041">
        <v>2000</v>
      </c>
      <c r="D3041" t="s">
        <v>2283</v>
      </c>
      <c r="G3041" t="str">
        <f>+IF('Merged data'!G3041&gt;='Merged data'!$P$2,(LN('Merged data'!G3041)-LN('Merged data'!$P$2))/(LN('Merged data'!$P$3)-LN('Merged data'!$P$2))*100," ")</f>
        <v xml:space="preserve"> </v>
      </c>
    </row>
    <row r="3042" spans="1:7" hidden="1" x14ac:dyDescent="0.25">
      <c r="A3042">
        <v>208</v>
      </c>
      <c r="B3042" t="s">
        <v>5218</v>
      </c>
      <c r="C3042">
        <v>2000</v>
      </c>
      <c r="D3042" t="s">
        <v>2298</v>
      </c>
      <c r="G3042" t="str">
        <f>+IF('Merged data'!G3042&gt;='Merged data'!$P$2,(LN('Merged data'!G3042)-LN('Merged data'!$P$2))/(LN('Merged data'!$P$3)-LN('Merged data'!$P$2))*100," ")</f>
        <v xml:space="preserve"> </v>
      </c>
    </row>
    <row r="3043" spans="1:7" hidden="1" x14ac:dyDescent="0.25">
      <c r="A3043">
        <v>212</v>
      </c>
      <c r="B3043" t="s">
        <v>5219</v>
      </c>
      <c r="C3043">
        <v>2000</v>
      </c>
      <c r="D3043" t="s">
        <v>2315</v>
      </c>
      <c r="G3043" t="str">
        <f>+IF('Merged data'!G3043&gt;='Merged data'!$P$2,(LN('Merged data'!G3043)-LN('Merged data'!$P$2))/(LN('Merged data'!$P$3)-LN('Merged data'!$P$2))*100," ")</f>
        <v xml:space="preserve"> </v>
      </c>
    </row>
    <row r="3044" spans="1:7" hidden="1" x14ac:dyDescent="0.25">
      <c r="A3044">
        <v>214</v>
      </c>
      <c r="B3044" t="s">
        <v>5220</v>
      </c>
      <c r="C3044">
        <v>2000</v>
      </c>
      <c r="D3044" t="s">
        <v>1076</v>
      </c>
      <c r="G3044" t="str">
        <f>+IF('Merged data'!G3044&gt;='Merged data'!$P$2,(LN('Merged data'!G3044)-LN('Merged data'!$P$2))/(LN('Merged data'!$P$3)-LN('Merged data'!$P$2))*100," ")</f>
        <v xml:space="preserve"> </v>
      </c>
    </row>
    <row r="3045" spans="1:7" hidden="1" x14ac:dyDescent="0.25">
      <c r="A3045">
        <v>218</v>
      </c>
      <c r="B3045" t="s">
        <v>5221</v>
      </c>
      <c r="C3045">
        <v>2000</v>
      </c>
      <c r="D3045" t="s">
        <v>2346</v>
      </c>
      <c r="G3045" t="str">
        <f>+IF('Merged data'!G3045&gt;='Merged data'!$P$2,(LN('Merged data'!G3045)-LN('Merged data'!$P$2))/(LN('Merged data'!$P$3)-LN('Merged data'!$P$2))*100," ")</f>
        <v xml:space="preserve"> </v>
      </c>
    </row>
    <row r="3046" spans="1:7" hidden="1" x14ac:dyDescent="0.25">
      <c r="A3046">
        <v>222</v>
      </c>
      <c r="B3046" t="s">
        <v>5222</v>
      </c>
      <c r="C3046">
        <v>2000</v>
      </c>
      <c r="D3046" t="s">
        <v>2363</v>
      </c>
      <c r="G3046" t="str">
        <f>+IF('Merged data'!G3046&gt;='Merged data'!$P$2,(LN('Merged data'!G3046)-LN('Merged data'!$P$2))/(LN('Merged data'!$P$3)-LN('Merged data'!$P$2))*100," ")</f>
        <v xml:space="preserve"> </v>
      </c>
    </row>
    <row r="3047" spans="1:7" hidden="1" x14ac:dyDescent="0.25">
      <c r="A3047">
        <v>223</v>
      </c>
      <c r="B3047" t="s">
        <v>5223</v>
      </c>
      <c r="C3047">
        <v>2000</v>
      </c>
      <c r="D3047" t="s">
        <v>8431</v>
      </c>
      <c r="G3047" t="str">
        <f>+IF('Merged data'!G3047&gt;='Merged data'!$P$2,(LN('Merged data'!G3047)-LN('Merged data'!$P$2))/(LN('Merged data'!$P$3)-LN('Merged data'!$P$2))*100," ")</f>
        <v xml:space="preserve"> </v>
      </c>
    </row>
    <row r="3048" spans="1:7" hidden="1" x14ac:dyDescent="0.25">
      <c r="A3048">
        <v>226</v>
      </c>
      <c r="B3048" t="s">
        <v>5224</v>
      </c>
      <c r="C3048">
        <v>2000</v>
      </c>
      <c r="D3048" t="s">
        <v>837</v>
      </c>
      <c r="G3048" t="str">
        <f>+IF('Merged data'!G3048&gt;='Merged data'!$P$2,(LN('Merged data'!G3048)-LN('Merged data'!$P$2))/(LN('Merged data'!$P$3)-LN('Merged data'!$P$2))*100," ")</f>
        <v xml:space="preserve"> </v>
      </c>
    </row>
    <row r="3049" spans="1:7" hidden="1" x14ac:dyDescent="0.25">
      <c r="A3049">
        <v>231</v>
      </c>
      <c r="B3049" t="s">
        <v>5225</v>
      </c>
      <c r="C3049">
        <v>2000</v>
      </c>
      <c r="D3049" t="s">
        <v>2394</v>
      </c>
      <c r="G3049" t="str">
        <f>+IF('Merged data'!G3049&gt;='Merged data'!$P$2,(LN('Merged data'!G3049)-LN('Merged data'!$P$2))/(LN('Merged data'!$P$3)-LN('Merged data'!$P$2))*100," ")</f>
        <v xml:space="preserve"> </v>
      </c>
    </row>
    <row r="3050" spans="1:7" hidden="1" x14ac:dyDescent="0.25">
      <c r="A3050">
        <v>232</v>
      </c>
      <c r="B3050" t="s">
        <v>5226</v>
      </c>
      <c r="C3050">
        <v>2000</v>
      </c>
      <c r="D3050" t="s">
        <v>2408</v>
      </c>
      <c r="G3050" t="str">
        <f>+IF('Merged data'!G3050&gt;='Merged data'!$P$2,(LN('Merged data'!G3050)-LN('Merged data'!$P$2))/(LN('Merged data'!$P$3)-LN('Merged data'!$P$2))*100," ")</f>
        <v xml:space="preserve"> </v>
      </c>
    </row>
    <row r="3051" spans="1:7" hidden="1" x14ac:dyDescent="0.25">
      <c r="A3051">
        <v>233</v>
      </c>
      <c r="B3051" t="s">
        <v>5227</v>
      </c>
      <c r="C3051">
        <v>2000</v>
      </c>
      <c r="D3051" t="s">
        <v>2421</v>
      </c>
      <c r="G3051" t="str">
        <f>+IF('Merged data'!G3051&gt;='Merged data'!$P$2,(LN('Merged data'!G3051)-LN('Merged data'!$P$2))/(LN('Merged data'!$P$3)-LN('Merged data'!$P$2))*100," ")</f>
        <v xml:space="preserve"> </v>
      </c>
    </row>
    <row r="3052" spans="1:7" hidden="1" x14ac:dyDescent="0.25">
      <c r="A3052">
        <v>234</v>
      </c>
      <c r="B3052" t="s">
        <v>5228</v>
      </c>
      <c r="C3052">
        <v>2000</v>
      </c>
      <c r="D3052" t="s">
        <v>2438</v>
      </c>
      <c r="G3052" t="str">
        <f>+IF('Merged data'!G3052&gt;='Merged data'!$P$2,(LN('Merged data'!G3052)-LN('Merged data'!$P$2))/(LN('Merged data'!$P$3)-LN('Merged data'!$P$2))*100," ")</f>
        <v xml:space="preserve"> </v>
      </c>
    </row>
    <row r="3053" spans="1:7" hidden="1" x14ac:dyDescent="0.25">
      <c r="A3053">
        <v>238</v>
      </c>
      <c r="B3053" t="s">
        <v>5229</v>
      </c>
      <c r="C3053">
        <v>2000</v>
      </c>
      <c r="D3053" t="s">
        <v>2456</v>
      </c>
      <c r="G3053" t="str">
        <f>+IF('Merged data'!G3053&gt;='Merged data'!$P$2,(LN('Merged data'!G3053)-LN('Merged data'!$P$2))/(LN('Merged data'!$P$3)-LN('Merged data'!$P$2))*100," ")</f>
        <v xml:space="preserve"> </v>
      </c>
    </row>
    <row r="3054" spans="1:7" hidden="1" x14ac:dyDescent="0.25">
      <c r="A3054">
        <v>239</v>
      </c>
      <c r="B3054" t="s">
        <v>5230</v>
      </c>
      <c r="C3054">
        <v>2000</v>
      </c>
      <c r="D3054" t="s">
        <v>8439</v>
      </c>
      <c r="G3054" t="str">
        <f>+IF('Merged data'!G3054&gt;='Merged data'!$P$2,(LN('Merged data'!G3054)-LN('Merged data'!$P$2))/(LN('Merged data'!$P$3)-LN('Merged data'!$P$2))*100," ")</f>
        <v xml:space="preserve"> </v>
      </c>
    </row>
    <row r="3055" spans="1:7" hidden="1" x14ac:dyDescent="0.25">
      <c r="A3055">
        <v>242</v>
      </c>
      <c r="B3055" t="s">
        <v>5231</v>
      </c>
      <c r="C3055">
        <v>2000</v>
      </c>
      <c r="D3055" t="s">
        <v>2473</v>
      </c>
      <c r="G3055" t="str">
        <f>+IF('Merged data'!G3055&gt;='Merged data'!$P$2,(LN('Merged data'!G3055)-LN('Merged data'!$P$2))/(LN('Merged data'!$P$3)-LN('Merged data'!$P$2))*100," ")</f>
        <v xml:space="preserve"> </v>
      </c>
    </row>
    <row r="3056" spans="1:7" hidden="1" x14ac:dyDescent="0.25">
      <c r="A3056">
        <v>246</v>
      </c>
      <c r="B3056" t="s">
        <v>5232</v>
      </c>
      <c r="C3056">
        <v>2000</v>
      </c>
      <c r="D3056" t="s">
        <v>2489</v>
      </c>
      <c r="G3056" t="str">
        <f>+IF('Merged data'!G3056&gt;='Merged data'!$P$2,(LN('Merged data'!G3056)-LN('Merged data'!$P$2))/(LN('Merged data'!$P$3)-LN('Merged data'!$P$2))*100," ")</f>
        <v xml:space="preserve"> </v>
      </c>
    </row>
    <row r="3057" spans="1:7" hidden="1" x14ac:dyDescent="0.25">
      <c r="A3057">
        <v>248</v>
      </c>
      <c r="B3057" t="s">
        <v>5233</v>
      </c>
      <c r="C3057">
        <v>2000</v>
      </c>
      <c r="D3057" t="s">
        <v>8442</v>
      </c>
      <c r="G3057" t="str">
        <f>+IF('Merged data'!G3057&gt;='Merged data'!$P$2,(LN('Merged data'!G3057)-LN('Merged data'!$P$2))/(LN('Merged data'!$P$3)-LN('Merged data'!$P$2))*100," ")</f>
        <v xml:space="preserve"> </v>
      </c>
    </row>
    <row r="3058" spans="1:7" hidden="1" x14ac:dyDescent="0.25">
      <c r="A3058">
        <v>250</v>
      </c>
      <c r="B3058" t="s">
        <v>5234</v>
      </c>
      <c r="C3058">
        <v>2000</v>
      </c>
      <c r="D3058" t="s">
        <v>2506</v>
      </c>
      <c r="G3058" t="str">
        <f>+IF('Merged data'!G3058&gt;='Merged data'!$P$2,(LN('Merged data'!G3058)-LN('Merged data'!$P$2))/(LN('Merged data'!$P$3)-LN('Merged data'!$P$2))*100," ")</f>
        <v xml:space="preserve"> </v>
      </c>
    </row>
    <row r="3059" spans="1:7" hidden="1" x14ac:dyDescent="0.25">
      <c r="A3059">
        <v>254</v>
      </c>
      <c r="B3059" t="s">
        <v>5235</v>
      </c>
      <c r="C3059">
        <v>2000</v>
      </c>
      <c r="D3059" t="s">
        <v>2523</v>
      </c>
      <c r="G3059" t="str">
        <f>+IF('Merged data'!G3059&gt;='Merged data'!$P$2,(LN('Merged data'!G3059)-LN('Merged data'!$P$2))/(LN('Merged data'!$P$3)-LN('Merged data'!$P$2))*100," ")</f>
        <v xml:space="preserve"> </v>
      </c>
    </row>
    <row r="3060" spans="1:7" hidden="1" x14ac:dyDescent="0.25">
      <c r="A3060">
        <v>258</v>
      </c>
      <c r="B3060" t="s">
        <v>5236</v>
      </c>
      <c r="C3060">
        <v>2000</v>
      </c>
      <c r="D3060" t="s">
        <v>2533</v>
      </c>
      <c r="G3060" t="str">
        <f>+IF('Merged data'!G3060&gt;='Merged data'!$P$2,(LN('Merged data'!G3060)-LN('Merged data'!$P$2))/(LN('Merged data'!$P$3)-LN('Merged data'!$P$2))*100," ")</f>
        <v xml:space="preserve"> </v>
      </c>
    </row>
    <row r="3061" spans="1:7" hidden="1" x14ac:dyDescent="0.25">
      <c r="A3061">
        <v>260</v>
      </c>
      <c r="B3061" t="s">
        <v>5237</v>
      </c>
      <c r="C3061">
        <v>2000</v>
      </c>
      <c r="D3061" t="s">
        <v>8447</v>
      </c>
      <c r="G3061" t="str">
        <f>+IF('Merged data'!G3061&gt;='Merged data'!$P$2,(LN('Merged data'!G3061)-LN('Merged data'!$P$2))/(LN('Merged data'!$P$3)-LN('Merged data'!$P$2))*100," ")</f>
        <v xml:space="preserve"> </v>
      </c>
    </row>
    <row r="3062" spans="1:7" hidden="1" x14ac:dyDescent="0.25">
      <c r="A3062">
        <v>262</v>
      </c>
      <c r="B3062" t="s">
        <v>5238</v>
      </c>
      <c r="C3062">
        <v>2000</v>
      </c>
      <c r="D3062" t="s">
        <v>2551</v>
      </c>
      <c r="G3062" t="str">
        <f>+IF('Merged data'!G3062&gt;='Merged data'!$P$2,(LN('Merged data'!G3062)-LN('Merged data'!$P$2))/(LN('Merged data'!$P$3)-LN('Merged data'!$P$2))*100," ")</f>
        <v xml:space="preserve"> </v>
      </c>
    </row>
    <row r="3063" spans="1:7" hidden="1" x14ac:dyDescent="0.25">
      <c r="A3063">
        <v>266</v>
      </c>
      <c r="B3063" t="s">
        <v>5239</v>
      </c>
      <c r="C3063">
        <v>2000</v>
      </c>
      <c r="D3063" t="s">
        <v>841</v>
      </c>
      <c r="G3063" t="str">
        <f>+IF('Merged data'!G3063&gt;='Merged data'!$P$2,(LN('Merged data'!G3063)-LN('Merged data'!$P$2))/(LN('Merged data'!$P$3)-LN('Merged data'!$P$2))*100," ")</f>
        <v xml:space="preserve"> </v>
      </c>
    </row>
    <row r="3064" spans="1:7" hidden="1" x14ac:dyDescent="0.25">
      <c r="A3064">
        <v>268</v>
      </c>
      <c r="B3064" t="s">
        <v>5240</v>
      </c>
      <c r="C3064">
        <v>2000</v>
      </c>
      <c r="D3064" t="s">
        <v>2585</v>
      </c>
      <c r="G3064" t="str">
        <f>+IF('Merged data'!G3064&gt;='Merged data'!$P$2,(LN('Merged data'!G3064)-LN('Merged data'!$P$2))/(LN('Merged data'!$P$3)-LN('Merged data'!$P$2))*100," ")</f>
        <v xml:space="preserve"> </v>
      </c>
    </row>
    <row r="3065" spans="1:7" hidden="1" x14ac:dyDescent="0.25">
      <c r="A3065">
        <v>270</v>
      </c>
      <c r="B3065" t="s">
        <v>5241</v>
      </c>
      <c r="C3065">
        <v>2000</v>
      </c>
      <c r="D3065" t="s">
        <v>843</v>
      </c>
      <c r="G3065" t="str">
        <f>+IF('Merged data'!G3065&gt;='Merged data'!$P$2,(LN('Merged data'!G3065)-LN('Merged data'!$P$2))/(LN('Merged data'!$P$3)-LN('Merged data'!$P$2))*100," ")</f>
        <v xml:space="preserve"> </v>
      </c>
    </row>
    <row r="3066" spans="1:7" hidden="1" x14ac:dyDescent="0.25">
      <c r="A3066">
        <v>275</v>
      </c>
      <c r="B3066" t="s">
        <v>5242</v>
      </c>
      <c r="C3066">
        <v>2000</v>
      </c>
      <c r="D3066" t="s">
        <v>2614</v>
      </c>
      <c r="G3066" t="str">
        <f>+IF('Merged data'!G3066&gt;='Merged data'!$P$2,(LN('Merged data'!G3066)-LN('Merged data'!$P$2))/(LN('Merged data'!$P$3)-LN('Merged data'!$P$2))*100," ")</f>
        <v xml:space="preserve"> </v>
      </c>
    </row>
    <row r="3067" spans="1:7" hidden="1" x14ac:dyDescent="0.25">
      <c r="A3067">
        <v>276</v>
      </c>
      <c r="B3067" t="s">
        <v>5243</v>
      </c>
      <c r="C3067">
        <v>2000</v>
      </c>
      <c r="D3067" t="s">
        <v>2632</v>
      </c>
      <c r="G3067" t="str">
        <f>+IF('Merged data'!G3067&gt;='Merged data'!$P$2,(LN('Merged data'!G3067)-LN('Merged data'!$P$2))/(LN('Merged data'!$P$3)-LN('Merged data'!$P$2))*100," ")</f>
        <v xml:space="preserve"> </v>
      </c>
    </row>
    <row r="3068" spans="1:7" hidden="1" x14ac:dyDescent="0.25">
      <c r="A3068">
        <v>288</v>
      </c>
      <c r="B3068" t="s">
        <v>5244</v>
      </c>
      <c r="C3068">
        <v>2000</v>
      </c>
      <c r="D3068" t="s">
        <v>2649</v>
      </c>
      <c r="G3068" t="str">
        <f>+IF('Merged data'!G3068&gt;='Merged data'!$P$2,(LN('Merged data'!G3068)-LN('Merged data'!$P$2))/(LN('Merged data'!$P$3)-LN('Merged data'!$P$2))*100," ")</f>
        <v xml:space="preserve"> </v>
      </c>
    </row>
    <row r="3069" spans="1:7" hidden="1" x14ac:dyDescent="0.25">
      <c r="A3069">
        <v>292</v>
      </c>
      <c r="B3069" t="s">
        <v>5245</v>
      </c>
      <c r="C3069">
        <v>2000</v>
      </c>
      <c r="D3069" t="s">
        <v>2661</v>
      </c>
      <c r="G3069" t="str">
        <f>+IF('Merged data'!G3069&gt;='Merged data'!$P$2,(LN('Merged data'!G3069)-LN('Merged data'!$P$2))/(LN('Merged data'!$P$3)-LN('Merged data'!$P$2))*100," ")</f>
        <v xml:space="preserve"> </v>
      </c>
    </row>
    <row r="3070" spans="1:7" hidden="1" x14ac:dyDescent="0.25">
      <c r="A3070">
        <v>296</v>
      </c>
      <c r="B3070" t="s">
        <v>5246</v>
      </c>
      <c r="C3070">
        <v>2000</v>
      </c>
      <c r="D3070" t="s">
        <v>2675</v>
      </c>
      <c r="G3070" t="str">
        <f>+IF('Merged data'!G3070&gt;='Merged data'!$P$2,(LN('Merged data'!G3070)-LN('Merged data'!$P$2))/(LN('Merged data'!$P$3)-LN('Merged data'!$P$2))*100," ")</f>
        <v xml:space="preserve"> </v>
      </c>
    </row>
    <row r="3071" spans="1:7" hidden="1" x14ac:dyDescent="0.25">
      <c r="A3071">
        <v>300</v>
      </c>
      <c r="B3071" t="s">
        <v>5247</v>
      </c>
      <c r="C3071">
        <v>2000</v>
      </c>
      <c r="D3071" t="s">
        <v>2692</v>
      </c>
      <c r="G3071" t="str">
        <f>+IF('Merged data'!G3071&gt;='Merged data'!$P$2,(LN('Merged data'!G3071)-LN('Merged data'!$P$2))/(LN('Merged data'!$P$3)-LN('Merged data'!$P$2))*100," ")</f>
        <v xml:space="preserve"> </v>
      </c>
    </row>
    <row r="3072" spans="1:7" hidden="1" x14ac:dyDescent="0.25">
      <c r="A3072">
        <v>304</v>
      </c>
      <c r="B3072" t="s">
        <v>5248</v>
      </c>
      <c r="C3072">
        <v>2000</v>
      </c>
      <c r="D3072" t="s">
        <v>2709</v>
      </c>
      <c r="G3072" t="str">
        <f>+IF('Merged data'!G3072&gt;='Merged data'!$P$2,(LN('Merged data'!G3072)-LN('Merged data'!$P$2))/(LN('Merged data'!$P$3)-LN('Merged data'!$P$2))*100," ")</f>
        <v xml:space="preserve"> </v>
      </c>
    </row>
    <row r="3073" spans="1:7" hidden="1" x14ac:dyDescent="0.25">
      <c r="A3073">
        <v>308</v>
      </c>
      <c r="B3073" t="s">
        <v>5249</v>
      </c>
      <c r="C3073">
        <v>2000</v>
      </c>
      <c r="D3073" t="s">
        <v>2727</v>
      </c>
      <c r="G3073" t="str">
        <f>+IF('Merged data'!G3073&gt;='Merged data'!$P$2,(LN('Merged data'!G3073)-LN('Merged data'!$P$2))/(LN('Merged data'!$P$3)-LN('Merged data'!$P$2))*100," ")</f>
        <v xml:space="preserve"> </v>
      </c>
    </row>
    <row r="3074" spans="1:7" hidden="1" x14ac:dyDescent="0.25">
      <c r="A3074">
        <v>312</v>
      </c>
      <c r="B3074" t="s">
        <v>5250</v>
      </c>
      <c r="C3074">
        <v>2000</v>
      </c>
      <c r="D3074" t="s">
        <v>2745</v>
      </c>
      <c r="G3074" t="str">
        <f>+IF('Merged data'!G3074&gt;='Merged data'!$P$2,(LN('Merged data'!G3074)-LN('Merged data'!$P$2))/(LN('Merged data'!$P$3)-LN('Merged data'!$P$2))*100," ")</f>
        <v xml:space="preserve"> </v>
      </c>
    </row>
    <row r="3075" spans="1:7" hidden="1" x14ac:dyDescent="0.25">
      <c r="A3075">
        <v>316</v>
      </c>
      <c r="B3075" t="s">
        <v>5251</v>
      </c>
      <c r="C3075">
        <v>2000</v>
      </c>
      <c r="D3075" t="s">
        <v>2755</v>
      </c>
      <c r="G3075" t="str">
        <f>+IF('Merged data'!G3075&gt;='Merged data'!$P$2,(LN('Merged data'!G3075)-LN('Merged data'!$P$2))/(LN('Merged data'!$P$3)-LN('Merged data'!$P$2))*100," ")</f>
        <v xml:space="preserve"> </v>
      </c>
    </row>
    <row r="3076" spans="1:7" hidden="1" x14ac:dyDescent="0.25">
      <c r="A3076">
        <v>320</v>
      </c>
      <c r="B3076" t="s">
        <v>5252</v>
      </c>
      <c r="C3076">
        <v>2000</v>
      </c>
      <c r="D3076" t="s">
        <v>2773</v>
      </c>
      <c r="G3076" t="str">
        <f>+IF('Merged data'!G3076&gt;='Merged data'!$P$2,(LN('Merged data'!G3076)-LN('Merged data'!$P$2))/(LN('Merged data'!$P$3)-LN('Merged data'!$P$2))*100," ")</f>
        <v xml:space="preserve"> </v>
      </c>
    </row>
    <row r="3077" spans="1:7" hidden="1" x14ac:dyDescent="0.25">
      <c r="A3077">
        <v>324</v>
      </c>
      <c r="B3077" t="s">
        <v>5253</v>
      </c>
      <c r="C3077">
        <v>2000</v>
      </c>
      <c r="D3077" t="s">
        <v>867</v>
      </c>
      <c r="G3077" t="str">
        <f>+IF('Merged data'!G3077&gt;='Merged data'!$P$2,(LN('Merged data'!G3077)-LN('Merged data'!$P$2))/(LN('Merged data'!$P$3)-LN('Merged data'!$P$2))*100," ")</f>
        <v xml:space="preserve"> </v>
      </c>
    </row>
    <row r="3078" spans="1:7" hidden="1" x14ac:dyDescent="0.25">
      <c r="A3078">
        <v>328</v>
      </c>
      <c r="B3078" t="s">
        <v>5254</v>
      </c>
      <c r="C3078">
        <v>2000</v>
      </c>
      <c r="D3078" t="s">
        <v>1138</v>
      </c>
      <c r="G3078" t="str">
        <f>+IF('Merged data'!G3078&gt;='Merged data'!$P$2,(LN('Merged data'!G3078)-LN('Merged data'!$P$2))/(LN('Merged data'!$P$3)-LN('Merged data'!$P$2))*100," ")</f>
        <v xml:space="preserve"> </v>
      </c>
    </row>
    <row r="3079" spans="1:7" hidden="1" x14ac:dyDescent="0.25">
      <c r="A3079">
        <v>332</v>
      </c>
      <c r="B3079" t="s">
        <v>5255</v>
      </c>
      <c r="C3079">
        <v>2000</v>
      </c>
      <c r="D3079" t="s">
        <v>2811</v>
      </c>
      <c r="G3079" t="str">
        <f>+IF('Merged data'!G3079&gt;='Merged data'!$P$2,(LN('Merged data'!G3079)-LN('Merged data'!$P$2))/(LN('Merged data'!$P$3)-LN('Merged data'!$P$2))*100," ")</f>
        <v xml:space="preserve"> </v>
      </c>
    </row>
    <row r="3080" spans="1:7" hidden="1" x14ac:dyDescent="0.25">
      <c r="A3080">
        <v>334</v>
      </c>
      <c r="B3080" t="s">
        <v>5256</v>
      </c>
      <c r="C3080">
        <v>2000</v>
      </c>
      <c r="D3080" t="s">
        <v>8470</v>
      </c>
      <c r="G3080" t="str">
        <f>+IF('Merged data'!G3080&gt;='Merged data'!$P$2,(LN('Merged data'!G3080)-LN('Merged data'!$P$2))/(LN('Merged data'!$P$3)-LN('Merged data'!$P$2))*100," ")</f>
        <v xml:space="preserve"> </v>
      </c>
    </row>
    <row r="3081" spans="1:7" hidden="1" x14ac:dyDescent="0.25">
      <c r="A3081">
        <v>336</v>
      </c>
      <c r="B3081" t="s">
        <v>5257</v>
      </c>
      <c r="C3081">
        <v>2000</v>
      </c>
      <c r="D3081" t="s">
        <v>8471</v>
      </c>
      <c r="G3081" t="str">
        <f>+IF('Merged data'!G3081&gt;='Merged data'!$P$2,(LN('Merged data'!G3081)-LN('Merged data'!$P$2))/(LN('Merged data'!$P$3)-LN('Merged data'!$P$2))*100," ")</f>
        <v xml:space="preserve"> </v>
      </c>
    </row>
    <row r="3082" spans="1:7" hidden="1" x14ac:dyDescent="0.25">
      <c r="A3082">
        <v>340</v>
      </c>
      <c r="B3082" t="s">
        <v>5258</v>
      </c>
      <c r="C3082">
        <v>2000</v>
      </c>
      <c r="D3082" t="s">
        <v>2825</v>
      </c>
      <c r="G3082" t="str">
        <f>+IF('Merged data'!G3082&gt;='Merged data'!$P$2,(LN('Merged data'!G3082)-LN('Merged data'!$P$2))/(LN('Merged data'!$P$3)-LN('Merged data'!$P$2))*100," ")</f>
        <v xml:space="preserve"> </v>
      </c>
    </row>
    <row r="3083" spans="1:7" hidden="1" x14ac:dyDescent="0.25">
      <c r="A3083">
        <v>344</v>
      </c>
      <c r="B3083" t="s">
        <v>5259</v>
      </c>
      <c r="C3083">
        <v>2000</v>
      </c>
      <c r="D3083" t="s">
        <v>2840</v>
      </c>
      <c r="G3083" t="str">
        <f>+IF('Merged data'!G3083&gt;='Merged data'!$P$2,(LN('Merged data'!G3083)-LN('Merged data'!$P$2))/(LN('Merged data'!$P$3)-LN('Merged data'!$P$2))*100," ")</f>
        <v xml:space="preserve"> </v>
      </c>
    </row>
    <row r="3084" spans="1:7" hidden="1" x14ac:dyDescent="0.25">
      <c r="A3084">
        <v>348</v>
      </c>
      <c r="B3084" t="s">
        <v>5260</v>
      </c>
      <c r="C3084">
        <v>2000</v>
      </c>
      <c r="D3084" t="s">
        <v>2857</v>
      </c>
      <c r="G3084" t="str">
        <f>+IF('Merged data'!G3084&gt;='Merged data'!$P$2,(LN('Merged data'!G3084)-LN('Merged data'!$P$2))/(LN('Merged data'!$P$3)-LN('Merged data'!$P$2))*100," ")</f>
        <v xml:space="preserve"> </v>
      </c>
    </row>
    <row r="3085" spans="1:7" hidden="1" x14ac:dyDescent="0.25">
      <c r="A3085">
        <v>352</v>
      </c>
      <c r="B3085" t="s">
        <v>5261</v>
      </c>
      <c r="C3085">
        <v>2000</v>
      </c>
      <c r="D3085" t="s">
        <v>2874</v>
      </c>
      <c r="G3085" t="str">
        <f>+IF('Merged data'!G3085&gt;='Merged data'!$P$2,(LN('Merged data'!G3085)-LN('Merged data'!$P$2))/(LN('Merged data'!$P$3)-LN('Merged data'!$P$2))*100," ")</f>
        <v xml:space="preserve"> </v>
      </c>
    </row>
    <row r="3086" spans="1:7" hidden="1" x14ac:dyDescent="0.25">
      <c r="A3086">
        <v>356</v>
      </c>
      <c r="B3086" t="s">
        <v>5262</v>
      </c>
      <c r="C3086">
        <v>2000</v>
      </c>
      <c r="D3086" t="s">
        <v>2891</v>
      </c>
      <c r="G3086" t="str">
        <f>+IF('Merged data'!G3086&gt;='Merged data'!$P$2,(LN('Merged data'!G3086)-LN('Merged data'!$P$2))/(LN('Merged data'!$P$3)-LN('Merged data'!$P$2))*100," ")</f>
        <v xml:space="preserve"> </v>
      </c>
    </row>
    <row r="3087" spans="1:7" hidden="1" x14ac:dyDescent="0.25">
      <c r="A3087">
        <v>360</v>
      </c>
      <c r="B3087" t="s">
        <v>5263</v>
      </c>
      <c r="C3087">
        <v>2000</v>
      </c>
      <c r="D3087" t="s">
        <v>2906</v>
      </c>
      <c r="G3087" t="str">
        <f>+IF('Merged data'!G3087&gt;='Merged data'!$P$2,(LN('Merged data'!G3087)-LN('Merged data'!$P$2))/(LN('Merged data'!$P$3)-LN('Merged data'!$P$2))*100," ")</f>
        <v xml:space="preserve"> </v>
      </c>
    </row>
    <row r="3088" spans="1:7" hidden="1" x14ac:dyDescent="0.25">
      <c r="A3088">
        <v>364</v>
      </c>
      <c r="B3088" t="s">
        <v>5264</v>
      </c>
      <c r="C3088">
        <v>2000</v>
      </c>
      <c r="D3088" t="s">
        <v>2921</v>
      </c>
      <c r="G3088" t="str">
        <f>+IF('Merged data'!G3088&gt;='Merged data'!$P$2,(LN('Merged data'!G3088)-LN('Merged data'!$P$2))/(LN('Merged data'!$P$3)-LN('Merged data'!$P$2))*100," ")</f>
        <v xml:space="preserve"> </v>
      </c>
    </row>
    <row r="3089" spans="1:7" hidden="1" x14ac:dyDescent="0.25">
      <c r="A3089">
        <v>368</v>
      </c>
      <c r="B3089" t="s">
        <v>5265</v>
      </c>
      <c r="C3089">
        <v>2000</v>
      </c>
      <c r="D3089" t="s">
        <v>4990</v>
      </c>
      <c r="G3089" t="str">
        <f>+IF('Merged data'!G3089&gt;='Merged data'!$P$2,(LN('Merged data'!G3089)-LN('Merged data'!$P$2))/(LN('Merged data'!$P$3)-LN('Merged data'!$P$2))*100," ")</f>
        <v xml:space="preserve"> </v>
      </c>
    </row>
    <row r="3090" spans="1:7" hidden="1" x14ac:dyDescent="0.25">
      <c r="A3090">
        <v>372</v>
      </c>
      <c r="B3090" t="s">
        <v>5266</v>
      </c>
      <c r="C3090">
        <v>2000</v>
      </c>
      <c r="D3090" t="s">
        <v>2952</v>
      </c>
      <c r="G3090" t="str">
        <f>+IF('Merged data'!G3090&gt;='Merged data'!$P$2,(LN('Merged data'!G3090)-LN('Merged data'!$P$2))/(LN('Merged data'!$P$3)-LN('Merged data'!$P$2))*100," ")</f>
        <v xml:space="preserve"> </v>
      </c>
    </row>
    <row r="3091" spans="1:7" hidden="1" x14ac:dyDescent="0.25">
      <c r="A3091">
        <v>376</v>
      </c>
      <c r="B3091" t="s">
        <v>5267</v>
      </c>
      <c r="C3091">
        <v>2000</v>
      </c>
      <c r="D3091" t="s">
        <v>2968</v>
      </c>
      <c r="G3091" t="str">
        <f>+IF('Merged data'!G3091&gt;='Merged data'!$P$2,(LN('Merged data'!G3091)-LN('Merged data'!$P$2))/(LN('Merged data'!$P$3)-LN('Merged data'!$P$2))*100," ")</f>
        <v xml:space="preserve"> </v>
      </c>
    </row>
    <row r="3092" spans="1:7" hidden="1" x14ac:dyDescent="0.25">
      <c r="A3092">
        <v>380</v>
      </c>
      <c r="B3092" t="s">
        <v>5268</v>
      </c>
      <c r="C3092">
        <v>2000</v>
      </c>
      <c r="D3092" t="s">
        <v>2985</v>
      </c>
      <c r="G3092" t="str">
        <f>+IF('Merged data'!G3092&gt;='Merged data'!$P$2,(LN('Merged data'!G3092)-LN('Merged data'!$P$2))/(LN('Merged data'!$P$3)-LN('Merged data'!$P$2))*100," ")</f>
        <v xml:space="preserve"> </v>
      </c>
    </row>
    <row r="3093" spans="1:7" hidden="1" x14ac:dyDescent="0.25">
      <c r="A3093">
        <v>384</v>
      </c>
      <c r="B3093" t="s">
        <v>5269</v>
      </c>
      <c r="C3093">
        <v>2000</v>
      </c>
      <c r="D3093" t="s">
        <v>3001</v>
      </c>
      <c r="G3093" t="str">
        <f>+IF('Merged data'!G3093&gt;='Merged data'!$P$2,(LN('Merged data'!G3093)-LN('Merged data'!$P$2))/(LN('Merged data'!$P$3)-LN('Merged data'!$P$2))*100," ")</f>
        <v xml:space="preserve"> </v>
      </c>
    </row>
    <row r="3094" spans="1:7" hidden="1" x14ac:dyDescent="0.25">
      <c r="A3094">
        <v>388</v>
      </c>
      <c r="B3094" t="s">
        <v>5270</v>
      </c>
      <c r="C3094">
        <v>2000</v>
      </c>
      <c r="D3094" t="s">
        <v>1105</v>
      </c>
      <c r="G3094" t="str">
        <f>+IF('Merged data'!G3094&gt;='Merged data'!$P$2,(LN('Merged data'!G3094)-LN('Merged data'!$P$2))/(LN('Merged data'!$P$3)-LN('Merged data'!$P$2))*100," ")</f>
        <v xml:space="preserve"> </v>
      </c>
    </row>
    <row r="3095" spans="1:7" hidden="1" x14ac:dyDescent="0.25">
      <c r="A3095">
        <v>392</v>
      </c>
      <c r="B3095" t="s">
        <v>5271</v>
      </c>
      <c r="C3095">
        <v>2000</v>
      </c>
      <c r="D3095" t="s">
        <v>3033</v>
      </c>
      <c r="G3095" t="str">
        <f>+IF('Merged data'!G3095&gt;='Merged data'!$P$2,(LN('Merged data'!G3095)-LN('Merged data'!$P$2))/(LN('Merged data'!$P$3)-LN('Merged data'!$P$2))*100," ")</f>
        <v xml:space="preserve"> </v>
      </c>
    </row>
    <row r="3096" spans="1:7" hidden="1" x14ac:dyDescent="0.25">
      <c r="A3096">
        <v>398</v>
      </c>
      <c r="B3096" t="s">
        <v>5272</v>
      </c>
      <c r="C3096">
        <v>2000</v>
      </c>
      <c r="D3096" t="s">
        <v>3050</v>
      </c>
      <c r="G3096" t="str">
        <f>+IF('Merged data'!G3096&gt;='Merged data'!$P$2,(LN('Merged data'!G3096)-LN('Merged data'!$P$2))/(LN('Merged data'!$P$3)-LN('Merged data'!$P$2))*100," ")</f>
        <v xml:space="preserve"> </v>
      </c>
    </row>
    <row r="3097" spans="1:7" hidden="1" x14ac:dyDescent="0.25">
      <c r="A3097">
        <v>400</v>
      </c>
      <c r="B3097" t="s">
        <v>5273</v>
      </c>
      <c r="C3097">
        <v>2000</v>
      </c>
      <c r="D3097" t="s">
        <v>3064</v>
      </c>
      <c r="G3097" t="str">
        <f>+IF('Merged data'!G3097&gt;='Merged data'!$P$2,(LN('Merged data'!G3097)-LN('Merged data'!$P$2))/(LN('Merged data'!$P$3)-LN('Merged data'!$P$2))*100," ")</f>
        <v xml:space="preserve"> </v>
      </c>
    </row>
    <row r="3098" spans="1:7" hidden="1" x14ac:dyDescent="0.25">
      <c r="A3098">
        <v>404</v>
      </c>
      <c r="B3098" t="s">
        <v>5274</v>
      </c>
      <c r="C3098">
        <v>2000</v>
      </c>
      <c r="D3098" t="s">
        <v>3077</v>
      </c>
      <c r="G3098" t="str">
        <f>+IF('Merged data'!G3098&gt;='Merged data'!$P$2,(LN('Merged data'!G3098)-LN('Merged data'!$P$2))/(LN('Merged data'!$P$3)-LN('Merged data'!$P$2))*100," ")</f>
        <v xml:space="preserve"> </v>
      </c>
    </row>
    <row r="3099" spans="1:7" hidden="1" x14ac:dyDescent="0.25">
      <c r="A3099">
        <v>408</v>
      </c>
      <c r="B3099" t="s">
        <v>5275</v>
      </c>
      <c r="C3099">
        <v>2000</v>
      </c>
      <c r="D3099" t="s">
        <v>3090</v>
      </c>
      <c r="G3099" t="str">
        <f>+IF('Merged data'!G3099&gt;='Merged data'!$P$2,(LN('Merged data'!G3099)-LN('Merged data'!$P$2))/(LN('Merged data'!$P$3)-LN('Merged data'!$P$2))*100," ")</f>
        <v xml:space="preserve"> </v>
      </c>
    </row>
    <row r="3100" spans="1:7" hidden="1" x14ac:dyDescent="0.25">
      <c r="A3100">
        <v>410</v>
      </c>
      <c r="B3100" t="s">
        <v>5276</v>
      </c>
      <c r="C3100">
        <v>2000</v>
      </c>
      <c r="D3100" t="s">
        <v>3103</v>
      </c>
      <c r="G3100" t="str">
        <f>+IF('Merged data'!G3100&gt;='Merged data'!$P$2,(LN('Merged data'!G3100)-LN('Merged data'!$P$2))/(LN('Merged data'!$P$3)-LN('Merged data'!$P$2))*100," ")</f>
        <v xml:space="preserve"> </v>
      </c>
    </row>
    <row r="3101" spans="1:7" hidden="1" x14ac:dyDescent="0.25">
      <c r="A3101">
        <v>414</v>
      </c>
      <c r="B3101" t="s">
        <v>5277</v>
      </c>
      <c r="C3101">
        <v>2000</v>
      </c>
      <c r="D3101" t="s">
        <v>3120</v>
      </c>
      <c r="G3101" t="str">
        <f>+IF('Merged data'!G3101&gt;='Merged data'!$P$2,(LN('Merged data'!G3101)-LN('Merged data'!$P$2))/(LN('Merged data'!$P$3)-LN('Merged data'!$P$2))*100," ")</f>
        <v xml:space="preserve"> </v>
      </c>
    </row>
    <row r="3102" spans="1:7" hidden="1" x14ac:dyDescent="0.25">
      <c r="A3102">
        <v>417</v>
      </c>
      <c r="B3102" t="s">
        <v>5278</v>
      </c>
      <c r="C3102">
        <v>2000</v>
      </c>
      <c r="D3102" t="s">
        <v>3137</v>
      </c>
      <c r="G3102" t="str">
        <f>+IF('Merged data'!G3102&gt;='Merged data'!$P$2,(LN('Merged data'!G3102)-LN('Merged data'!$P$2))/(LN('Merged data'!$P$3)-LN('Merged data'!$P$2))*100," ")</f>
        <v xml:space="preserve"> </v>
      </c>
    </row>
    <row r="3103" spans="1:7" hidden="1" x14ac:dyDescent="0.25">
      <c r="A3103">
        <v>418</v>
      </c>
      <c r="B3103" t="s">
        <v>5279</v>
      </c>
      <c r="C3103">
        <v>2000</v>
      </c>
      <c r="D3103" t="s">
        <v>3150</v>
      </c>
      <c r="G3103" t="str">
        <f>+IF('Merged data'!G3103&gt;='Merged data'!$P$2,(LN('Merged data'!G3103)-LN('Merged data'!$P$2))/(LN('Merged data'!$P$3)-LN('Merged data'!$P$2))*100," ")</f>
        <v xml:space="preserve"> </v>
      </c>
    </row>
    <row r="3104" spans="1:7" hidden="1" x14ac:dyDescent="0.25">
      <c r="A3104">
        <v>419</v>
      </c>
      <c r="B3104" t="s">
        <v>5280</v>
      </c>
      <c r="C3104">
        <v>2000</v>
      </c>
      <c r="D3104" t="s">
        <v>3165</v>
      </c>
      <c r="G3104" t="str">
        <f>+IF('Merged data'!G3104&gt;='Merged data'!$P$2,(LN('Merged data'!G3104)-LN('Merged data'!$P$2))/(LN('Merged data'!$P$3)-LN('Merged data'!$P$2))*100," ")</f>
        <v xml:space="preserve"> </v>
      </c>
    </row>
    <row r="3105" spans="1:7" hidden="1" x14ac:dyDescent="0.25">
      <c r="A3105">
        <v>422</v>
      </c>
      <c r="B3105" t="s">
        <v>5281</v>
      </c>
      <c r="C3105">
        <v>2000</v>
      </c>
      <c r="D3105" t="s">
        <v>3182</v>
      </c>
      <c r="G3105" t="str">
        <f>+IF('Merged data'!G3105&gt;='Merged data'!$P$2,(LN('Merged data'!G3105)-LN('Merged data'!$P$2))/(LN('Merged data'!$P$3)-LN('Merged data'!$P$2))*100," ")</f>
        <v xml:space="preserve"> </v>
      </c>
    </row>
    <row r="3106" spans="1:7" hidden="1" x14ac:dyDescent="0.25">
      <c r="A3106">
        <v>426</v>
      </c>
      <c r="B3106" t="s">
        <v>5282</v>
      </c>
      <c r="C3106">
        <v>2000</v>
      </c>
      <c r="D3106" t="s">
        <v>800</v>
      </c>
      <c r="G3106" t="str">
        <f>+IF('Merged data'!G3106&gt;='Merged data'!$P$2,(LN('Merged data'!G3106)-LN('Merged data'!$P$2))/(LN('Merged data'!$P$3)-LN('Merged data'!$P$2))*100," ")</f>
        <v xml:space="preserve"> </v>
      </c>
    </row>
    <row r="3107" spans="1:7" hidden="1" x14ac:dyDescent="0.25">
      <c r="A3107">
        <v>428</v>
      </c>
      <c r="B3107" t="s">
        <v>5283</v>
      </c>
      <c r="C3107">
        <v>2000</v>
      </c>
      <c r="D3107" t="s">
        <v>3212</v>
      </c>
      <c r="G3107" t="str">
        <f>+IF('Merged data'!G3107&gt;='Merged data'!$P$2,(LN('Merged data'!G3107)-LN('Merged data'!$P$2))/(LN('Merged data'!$P$3)-LN('Merged data'!$P$2))*100," ")</f>
        <v xml:space="preserve"> </v>
      </c>
    </row>
    <row r="3108" spans="1:7" hidden="1" x14ac:dyDescent="0.25">
      <c r="A3108">
        <v>430</v>
      </c>
      <c r="B3108" t="s">
        <v>5284</v>
      </c>
      <c r="C3108">
        <v>2000</v>
      </c>
      <c r="D3108" t="s">
        <v>3229</v>
      </c>
      <c r="G3108" t="str">
        <f>+IF('Merged data'!G3108&gt;='Merged data'!$P$2,(LN('Merged data'!G3108)-LN('Merged data'!$P$2))/(LN('Merged data'!$P$3)-LN('Merged data'!$P$2))*100," ")</f>
        <v xml:space="preserve"> </v>
      </c>
    </row>
    <row r="3109" spans="1:7" hidden="1" x14ac:dyDescent="0.25">
      <c r="A3109">
        <v>432</v>
      </c>
      <c r="B3109" t="s">
        <v>5285</v>
      </c>
      <c r="C3109">
        <v>2000</v>
      </c>
      <c r="D3109" t="s">
        <v>3240</v>
      </c>
      <c r="G3109" t="str">
        <f>+IF('Merged data'!G3109&gt;='Merged data'!$P$2,(LN('Merged data'!G3109)-LN('Merged data'!$P$2))/(LN('Merged data'!$P$3)-LN('Merged data'!$P$2))*100," ")</f>
        <v xml:space="preserve"> </v>
      </c>
    </row>
    <row r="3110" spans="1:7" hidden="1" x14ac:dyDescent="0.25">
      <c r="A3110">
        <v>434</v>
      </c>
      <c r="B3110" t="s">
        <v>5286</v>
      </c>
      <c r="C3110">
        <v>2000</v>
      </c>
      <c r="D3110" t="s">
        <v>3257</v>
      </c>
      <c r="G3110" t="str">
        <f>+IF('Merged data'!G3110&gt;='Merged data'!$P$2,(LN('Merged data'!G3110)-LN('Merged data'!$P$2))/(LN('Merged data'!$P$3)-LN('Merged data'!$P$2))*100," ")</f>
        <v xml:space="preserve"> </v>
      </c>
    </row>
    <row r="3111" spans="1:7" hidden="1" x14ac:dyDescent="0.25">
      <c r="A3111">
        <v>438</v>
      </c>
      <c r="B3111" t="s">
        <v>5287</v>
      </c>
      <c r="C3111">
        <v>2000</v>
      </c>
      <c r="D3111" t="s">
        <v>3273</v>
      </c>
      <c r="G3111" t="str">
        <f>+IF('Merged data'!G3111&gt;='Merged data'!$P$2,(LN('Merged data'!G3111)-LN('Merged data'!$P$2))/(LN('Merged data'!$P$3)-LN('Merged data'!$P$2))*100," ")</f>
        <v xml:space="preserve"> </v>
      </c>
    </row>
    <row r="3112" spans="1:7" hidden="1" x14ac:dyDescent="0.25">
      <c r="A3112">
        <v>440</v>
      </c>
      <c r="B3112" t="s">
        <v>5288</v>
      </c>
      <c r="C3112">
        <v>2000</v>
      </c>
      <c r="D3112" t="s">
        <v>3291</v>
      </c>
      <c r="G3112" t="str">
        <f>+IF('Merged data'!G3112&gt;='Merged data'!$P$2,(LN('Merged data'!G3112)-LN('Merged data'!$P$2))/(LN('Merged data'!$P$3)-LN('Merged data'!$P$2))*100," ")</f>
        <v xml:space="preserve"> </v>
      </c>
    </row>
    <row r="3113" spans="1:7" hidden="1" x14ac:dyDescent="0.25">
      <c r="A3113">
        <v>442</v>
      </c>
      <c r="B3113" t="s">
        <v>5289</v>
      </c>
      <c r="C3113">
        <v>2000</v>
      </c>
      <c r="D3113" t="s">
        <v>3308</v>
      </c>
      <c r="G3113" t="str">
        <f>+IF('Merged data'!G3113&gt;='Merged data'!$P$2,(LN('Merged data'!G3113)-LN('Merged data'!$P$2))/(LN('Merged data'!$P$3)-LN('Merged data'!$P$2))*100," ")</f>
        <v xml:space="preserve"> </v>
      </c>
    </row>
    <row r="3114" spans="1:7" hidden="1" x14ac:dyDescent="0.25">
      <c r="A3114">
        <v>446</v>
      </c>
      <c r="B3114" t="s">
        <v>5290</v>
      </c>
      <c r="C3114">
        <v>2000</v>
      </c>
      <c r="D3114" t="s">
        <v>3325</v>
      </c>
      <c r="G3114" t="str">
        <f>+IF('Merged data'!G3114&gt;='Merged data'!$P$2,(LN('Merged data'!G3114)-LN('Merged data'!$P$2))/(LN('Merged data'!$P$3)-LN('Merged data'!$P$2))*100," ")</f>
        <v xml:space="preserve"> </v>
      </c>
    </row>
    <row r="3115" spans="1:7" hidden="1" x14ac:dyDescent="0.25">
      <c r="A3115">
        <v>450</v>
      </c>
      <c r="B3115" t="s">
        <v>5291</v>
      </c>
      <c r="C3115">
        <v>2000</v>
      </c>
      <c r="D3115" t="s">
        <v>811</v>
      </c>
      <c r="G3115" t="str">
        <f>+IF('Merged data'!G3115&gt;='Merged data'!$P$2,(LN('Merged data'!G3115)-LN('Merged data'!$P$2))/(LN('Merged data'!$P$3)-LN('Merged data'!$P$2))*100," ")</f>
        <v xml:space="preserve"> </v>
      </c>
    </row>
    <row r="3116" spans="1:7" hidden="1" x14ac:dyDescent="0.25">
      <c r="A3116">
        <v>454</v>
      </c>
      <c r="B3116" t="s">
        <v>5292</v>
      </c>
      <c r="C3116">
        <v>2000</v>
      </c>
      <c r="D3116" t="s">
        <v>3354</v>
      </c>
      <c r="G3116" t="str">
        <f>+IF('Merged data'!G3116&gt;='Merged data'!$P$2,(LN('Merged data'!G3116)-LN('Merged data'!$P$2))/(LN('Merged data'!$P$3)-LN('Merged data'!$P$2))*100," ")</f>
        <v xml:space="preserve"> </v>
      </c>
    </row>
    <row r="3117" spans="1:7" hidden="1" x14ac:dyDescent="0.25">
      <c r="A3117">
        <v>458</v>
      </c>
      <c r="B3117" t="s">
        <v>5293</v>
      </c>
      <c r="C3117">
        <v>2000</v>
      </c>
      <c r="D3117" t="s">
        <v>3365</v>
      </c>
      <c r="G3117" t="str">
        <f>+IF('Merged data'!G3117&gt;='Merged data'!$P$2,(LN('Merged data'!G3117)-LN('Merged data'!$P$2))/(LN('Merged data'!$P$3)-LN('Merged data'!$P$2))*100," ")</f>
        <v xml:space="preserve"> </v>
      </c>
    </row>
    <row r="3118" spans="1:7" hidden="1" x14ac:dyDescent="0.25">
      <c r="A3118">
        <v>462</v>
      </c>
      <c r="B3118" t="s">
        <v>5294</v>
      </c>
      <c r="C3118">
        <v>2000</v>
      </c>
      <c r="D3118" t="s">
        <v>3382</v>
      </c>
      <c r="G3118" t="str">
        <f>+IF('Merged data'!G3118&gt;='Merged data'!$P$2,(LN('Merged data'!G3118)-LN('Merged data'!$P$2))/(LN('Merged data'!$P$3)-LN('Merged data'!$P$2))*100," ")</f>
        <v xml:space="preserve"> </v>
      </c>
    </row>
    <row r="3119" spans="1:7" hidden="1" x14ac:dyDescent="0.25">
      <c r="A3119">
        <v>466</v>
      </c>
      <c r="B3119" t="s">
        <v>5295</v>
      </c>
      <c r="C3119">
        <v>2000</v>
      </c>
      <c r="D3119" t="s">
        <v>3398</v>
      </c>
      <c r="G3119" t="str">
        <f>+IF('Merged data'!G3119&gt;='Merged data'!$P$2,(LN('Merged data'!G3119)-LN('Merged data'!$P$2))/(LN('Merged data'!$P$3)-LN('Merged data'!$P$2))*100," ")</f>
        <v xml:space="preserve"> </v>
      </c>
    </row>
    <row r="3120" spans="1:7" hidden="1" x14ac:dyDescent="0.25">
      <c r="A3120">
        <v>470</v>
      </c>
      <c r="B3120" t="s">
        <v>5296</v>
      </c>
      <c r="C3120">
        <v>2000</v>
      </c>
      <c r="D3120" t="s">
        <v>3413</v>
      </c>
      <c r="G3120" t="str">
        <f>+IF('Merged data'!G3120&gt;='Merged data'!$P$2,(LN('Merged data'!G3120)-LN('Merged data'!$P$2))/(LN('Merged data'!$P$3)-LN('Merged data'!$P$2))*100," ")</f>
        <v xml:space="preserve"> </v>
      </c>
    </row>
    <row r="3121" spans="1:7" hidden="1" x14ac:dyDescent="0.25">
      <c r="A3121">
        <v>474</v>
      </c>
      <c r="B3121" t="s">
        <v>5297</v>
      </c>
      <c r="C3121">
        <v>2000</v>
      </c>
      <c r="D3121" t="s">
        <v>3430</v>
      </c>
      <c r="G3121" t="str">
        <f>+IF('Merged data'!G3121&gt;='Merged data'!$P$2,(LN('Merged data'!G3121)-LN('Merged data'!$P$2))/(LN('Merged data'!$P$3)-LN('Merged data'!$P$2))*100," ")</f>
        <v xml:space="preserve"> </v>
      </c>
    </row>
    <row r="3122" spans="1:7" hidden="1" x14ac:dyDescent="0.25">
      <c r="A3122">
        <v>478</v>
      </c>
      <c r="B3122" t="s">
        <v>5298</v>
      </c>
      <c r="C3122">
        <v>2000</v>
      </c>
      <c r="D3122" t="s">
        <v>3440</v>
      </c>
      <c r="G3122" t="str">
        <f>+IF('Merged data'!G3122&gt;='Merged data'!$P$2,(LN('Merged data'!G3122)-LN('Merged data'!$P$2))/(LN('Merged data'!$P$3)-LN('Merged data'!$P$2))*100," ")</f>
        <v xml:space="preserve"> </v>
      </c>
    </row>
    <row r="3123" spans="1:7" hidden="1" x14ac:dyDescent="0.25">
      <c r="A3123">
        <v>480</v>
      </c>
      <c r="B3123" t="s">
        <v>5299</v>
      </c>
      <c r="C3123">
        <v>2000</v>
      </c>
      <c r="D3123" t="s">
        <v>3453</v>
      </c>
      <c r="G3123" t="str">
        <f>+IF('Merged data'!G3123&gt;='Merged data'!$P$2,(LN('Merged data'!G3123)-LN('Merged data'!$P$2))/(LN('Merged data'!$P$3)-LN('Merged data'!$P$2))*100," ")</f>
        <v xml:space="preserve"> </v>
      </c>
    </row>
    <row r="3124" spans="1:7" hidden="1" x14ac:dyDescent="0.25">
      <c r="A3124">
        <v>484</v>
      </c>
      <c r="B3124" t="s">
        <v>5300</v>
      </c>
      <c r="C3124">
        <v>2000</v>
      </c>
      <c r="D3124" t="s">
        <v>3470</v>
      </c>
      <c r="G3124" t="str">
        <f>+IF('Merged data'!G3124&gt;='Merged data'!$P$2,(LN('Merged data'!G3124)-LN('Merged data'!$P$2))/(LN('Merged data'!$P$3)-LN('Merged data'!$P$2))*100," ")</f>
        <v xml:space="preserve"> </v>
      </c>
    </row>
    <row r="3125" spans="1:7" hidden="1" x14ac:dyDescent="0.25">
      <c r="A3125">
        <v>485</v>
      </c>
      <c r="B3125" t="s">
        <v>5301</v>
      </c>
      <c r="C3125">
        <v>2000</v>
      </c>
      <c r="D3125" t="s">
        <v>8524</v>
      </c>
      <c r="G3125" t="str">
        <f>+IF('Merged data'!G3125&gt;='Merged data'!$P$2,(LN('Merged data'!G3125)-LN('Merged data'!$P$2))/(LN('Merged data'!$P$3)-LN('Merged data'!$P$2))*100," ")</f>
        <v xml:space="preserve"> </v>
      </c>
    </row>
    <row r="3126" spans="1:7" hidden="1" x14ac:dyDescent="0.25">
      <c r="A3126">
        <v>492</v>
      </c>
      <c r="B3126" t="s">
        <v>5302</v>
      </c>
      <c r="C3126">
        <v>2000</v>
      </c>
      <c r="D3126" t="s">
        <v>3486</v>
      </c>
      <c r="G3126" t="str">
        <f>+IF('Merged data'!G3126&gt;='Merged data'!$P$2,(LN('Merged data'!G3126)-LN('Merged data'!$P$2))/(LN('Merged data'!$P$3)-LN('Merged data'!$P$2))*100," ")</f>
        <v xml:space="preserve"> </v>
      </c>
    </row>
    <row r="3127" spans="1:7" hidden="1" x14ac:dyDescent="0.25">
      <c r="A3127">
        <v>496</v>
      </c>
      <c r="B3127" t="s">
        <v>5303</v>
      </c>
      <c r="C3127">
        <v>2000</v>
      </c>
      <c r="D3127" t="s">
        <v>3503</v>
      </c>
      <c r="G3127" t="str">
        <f>+IF('Merged data'!G3127&gt;='Merged data'!$P$2,(LN('Merged data'!G3127)-LN('Merged data'!$P$2))/(LN('Merged data'!$P$3)-LN('Merged data'!$P$2))*100," ")</f>
        <v xml:space="preserve"> </v>
      </c>
    </row>
    <row r="3128" spans="1:7" hidden="1" x14ac:dyDescent="0.25">
      <c r="A3128">
        <v>498</v>
      </c>
      <c r="B3128" t="s">
        <v>5304</v>
      </c>
      <c r="C3128">
        <v>2000</v>
      </c>
      <c r="D3128" t="s">
        <v>3514</v>
      </c>
      <c r="G3128" t="str">
        <f>+IF('Merged data'!G3128&gt;='Merged data'!$P$2,(LN('Merged data'!G3128)-LN('Merged data'!$P$2))/(LN('Merged data'!$P$3)-LN('Merged data'!$P$2))*100," ")</f>
        <v xml:space="preserve"> </v>
      </c>
    </row>
    <row r="3129" spans="1:7" hidden="1" x14ac:dyDescent="0.25">
      <c r="A3129">
        <v>499</v>
      </c>
      <c r="B3129" t="s">
        <v>5305</v>
      </c>
      <c r="C3129">
        <v>2000</v>
      </c>
      <c r="D3129" t="s">
        <v>8531</v>
      </c>
      <c r="G3129" t="str">
        <f>+IF('Merged data'!G3129&gt;='Merged data'!$P$2,(LN('Merged data'!G3129)-LN('Merged data'!$P$2))/(LN('Merged data'!$P$3)-LN('Merged data'!$P$2))*100," ")</f>
        <v xml:space="preserve"> </v>
      </c>
    </row>
    <row r="3130" spans="1:7" hidden="1" x14ac:dyDescent="0.25">
      <c r="A3130">
        <v>500</v>
      </c>
      <c r="B3130" t="s">
        <v>5306</v>
      </c>
      <c r="C3130">
        <v>2000</v>
      </c>
      <c r="D3130" t="s">
        <v>8532</v>
      </c>
      <c r="G3130" t="str">
        <f>+IF('Merged data'!G3130&gt;='Merged data'!$P$2,(LN('Merged data'!G3130)-LN('Merged data'!$P$2))/(LN('Merged data'!$P$3)-LN('Merged data'!$P$2))*100," ")</f>
        <v xml:space="preserve"> </v>
      </c>
    </row>
    <row r="3131" spans="1:7" hidden="1" x14ac:dyDescent="0.25">
      <c r="A3131">
        <v>504</v>
      </c>
      <c r="B3131" t="s">
        <v>5307</v>
      </c>
      <c r="C3131">
        <v>2000</v>
      </c>
      <c r="D3131" t="s">
        <v>3548</v>
      </c>
      <c r="G3131" t="str">
        <f>+IF('Merged data'!G3131&gt;='Merged data'!$P$2,(LN('Merged data'!G3131)-LN('Merged data'!$P$2))/(LN('Merged data'!$P$3)-LN('Merged data'!$P$2))*100," ")</f>
        <v xml:space="preserve"> </v>
      </c>
    </row>
    <row r="3132" spans="1:7" hidden="1" x14ac:dyDescent="0.25">
      <c r="A3132">
        <v>508</v>
      </c>
      <c r="B3132" t="s">
        <v>5308</v>
      </c>
      <c r="C3132">
        <v>2000</v>
      </c>
      <c r="D3132" t="s">
        <v>3564</v>
      </c>
      <c r="G3132" t="str">
        <f>+IF('Merged data'!G3132&gt;='Merged data'!$P$2,(LN('Merged data'!G3132)-LN('Merged data'!$P$2))/(LN('Merged data'!$P$3)-LN('Merged data'!$P$2))*100," ")</f>
        <v xml:space="preserve"> </v>
      </c>
    </row>
    <row r="3133" spans="1:7" hidden="1" x14ac:dyDescent="0.25">
      <c r="A3133">
        <v>512</v>
      </c>
      <c r="B3133" t="s">
        <v>5309</v>
      </c>
      <c r="C3133">
        <v>2000</v>
      </c>
      <c r="D3133" t="s">
        <v>3576</v>
      </c>
      <c r="G3133" t="str">
        <f>+IF('Merged data'!G3133&gt;='Merged data'!$P$2,(LN('Merged data'!G3133)-LN('Merged data'!$P$2))/(LN('Merged data'!$P$3)-LN('Merged data'!$P$2))*100," ")</f>
        <v xml:space="preserve"> </v>
      </c>
    </row>
    <row r="3134" spans="1:7" hidden="1" x14ac:dyDescent="0.25">
      <c r="A3134">
        <v>513</v>
      </c>
      <c r="B3134" t="s">
        <v>5310</v>
      </c>
      <c r="C3134">
        <v>2000</v>
      </c>
      <c r="D3134" t="s">
        <v>3593</v>
      </c>
      <c r="G3134" t="str">
        <f>+IF('Merged data'!G3134&gt;='Merged data'!$P$2,(LN('Merged data'!G3134)-LN('Merged data'!$P$2))/(LN('Merged data'!$P$3)-LN('Merged data'!$P$2))*100," ")</f>
        <v xml:space="preserve"> </v>
      </c>
    </row>
    <row r="3135" spans="1:7" hidden="1" x14ac:dyDescent="0.25">
      <c r="A3135">
        <v>514</v>
      </c>
      <c r="B3135" t="s">
        <v>5311</v>
      </c>
      <c r="C3135">
        <v>2000</v>
      </c>
      <c r="D3135" t="s">
        <v>3610</v>
      </c>
      <c r="G3135" t="str">
        <f>+IF('Merged data'!G3135&gt;='Merged data'!$P$2,(LN('Merged data'!G3135)-LN('Merged data'!$P$2))/(LN('Merged data'!$P$3)-LN('Merged data'!$P$2))*100," ")</f>
        <v xml:space="preserve"> </v>
      </c>
    </row>
    <row r="3136" spans="1:7" hidden="1" x14ac:dyDescent="0.25">
      <c r="A3136">
        <v>515</v>
      </c>
      <c r="B3136" t="s">
        <v>5312</v>
      </c>
      <c r="C3136">
        <v>2000</v>
      </c>
      <c r="D3136" t="s">
        <v>3627</v>
      </c>
      <c r="G3136" t="str">
        <f>+IF('Merged data'!G3136&gt;='Merged data'!$P$2,(LN('Merged data'!G3136)-LN('Merged data'!$P$2))/(LN('Merged data'!$P$3)-LN('Merged data'!$P$2))*100," ")</f>
        <v xml:space="preserve"> </v>
      </c>
    </row>
    <row r="3137" spans="1:7" hidden="1" x14ac:dyDescent="0.25">
      <c r="A3137">
        <v>516</v>
      </c>
      <c r="B3137" t="s">
        <v>5313</v>
      </c>
      <c r="C3137">
        <v>2000</v>
      </c>
      <c r="D3137" t="s">
        <v>905</v>
      </c>
      <c r="G3137" t="str">
        <f>+IF('Merged data'!G3137&gt;='Merged data'!$P$2,(LN('Merged data'!G3137)-LN('Merged data'!$P$2))/(LN('Merged data'!$P$3)-LN('Merged data'!$P$2))*100," ")</f>
        <v xml:space="preserve"> </v>
      </c>
    </row>
    <row r="3138" spans="1:7" hidden="1" x14ac:dyDescent="0.25">
      <c r="A3138">
        <v>518</v>
      </c>
      <c r="B3138" t="s">
        <v>5314</v>
      </c>
      <c r="C3138">
        <v>2000</v>
      </c>
      <c r="D3138" t="s">
        <v>8543</v>
      </c>
      <c r="G3138" t="str">
        <f>+IF('Merged data'!G3138&gt;='Merged data'!$P$2,(LN('Merged data'!G3138)-LN('Merged data'!$P$2))/(LN('Merged data'!$P$3)-LN('Merged data'!$P$2))*100," ")</f>
        <v xml:space="preserve"> </v>
      </c>
    </row>
    <row r="3139" spans="1:7" hidden="1" x14ac:dyDescent="0.25">
      <c r="A3139">
        <v>520</v>
      </c>
      <c r="B3139" t="s">
        <v>5315</v>
      </c>
      <c r="C3139">
        <v>2000</v>
      </c>
      <c r="D3139" t="s">
        <v>8544</v>
      </c>
      <c r="G3139" t="str">
        <f>+IF('Merged data'!G3139&gt;='Merged data'!$P$2,(LN('Merged data'!G3139)-LN('Merged data'!$P$2))/(LN('Merged data'!$P$3)-LN('Merged data'!$P$2))*100," ")</f>
        <v xml:space="preserve"> </v>
      </c>
    </row>
    <row r="3140" spans="1:7" hidden="1" x14ac:dyDescent="0.25">
      <c r="A3140">
        <v>524</v>
      </c>
      <c r="B3140" t="s">
        <v>5316</v>
      </c>
      <c r="C3140">
        <v>2000</v>
      </c>
      <c r="D3140" t="s">
        <v>3660</v>
      </c>
      <c r="G3140" t="str">
        <f>+IF('Merged data'!G3140&gt;='Merged data'!$P$2,(LN('Merged data'!G3140)-LN('Merged data'!$P$2))/(LN('Merged data'!$P$3)-LN('Merged data'!$P$2))*100," ")</f>
        <v xml:space="preserve"> </v>
      </c>
    </row>
    <row r="3141" spans="1:7" hidden="1" x14ac:dyDescent="0.25">
      <c r="A3141">
        <v>528</v>
      </c>
      <c r="B3141" t="s">
        <v>5317</v>
      </c>
      <c r="C3141">
        <v>2000</v>
      </c>
      <c r="D3141" t="s">
        <v>3673</v>
      </c>
      <c r="G3141" t="str">
        <f>+IF('Merged data'!G3141&gt;='Merged data'!$P$2,(LN('Merged data'!G3141)-LN('Merged data'!$P$2))/(LN('Merged data'!$P$3)-LN('Merged data'!$P$2))*100," ")</f>
        <v xml:space="preserve"> </v>
      </c>
    </row>
    <row r="3142" spans="1:7" hidden="1" x14ac:dyDescent="0.25">
      <c r="A3142">
        <v>531</v>
      </c>
      <c r="B3142" t="s">
        <v>5318</v>
      </c>
      <c r="C3142">
        <v>2000</v>
      </c>
      <c r="D3142" t="s">
        <v>8548</v>
      </c>
      <c r="G3142" t="str">
        <f>+IF('Merged data'!G3142&gt;='Merged data'!$P$2,(LN('Merged data'!G3142)-LN('Merged data'!$P$2))/(LN('Merged data'!$P$3)-LN('Merged data'!$P$2))*100," ")</f>
        <v xml:space="preserve"> </v>
      </c>
    </row>
    <row r="3143" spans="1:7" hidden="1" x14ac:dyDescent="0.25">
      <c r="A3143">
        <v>533</v>
      </c>
      <c r="B3143" t="s">
        <v>5319</v>
      </c>
      <c r="C3143">
        <v>2000</v>
      </c>
      <c r="D3143" t="s">
        <v>3692</v>
      </c>
      <c r="G3143" t="str">
        <f>+IF('Merged data'!G3143&gt;='Merged data'!$P$2,(LN('Merged data'!G3143)-LN('Merged data'!$P$2))/(LN('Merged data'!$P$3)-LN('Merged data'!$P$2))*100," ")</f>
        <v xml:space="preserve"> </v>
      </c>
    </row>
    <row r="3144" spans="1:7" hidden="1" x14ac:dyDescent="0.25">
      <c r="A3144">
        <v>534</v>
      </c>
      <c r="B3144" t="s">
        <v>5320</v>
      </c>
      <c r="C3144">
        <v>2000</v>
      </c>
      <c r="D3144" t="s">
        <v>8550</v>
      </c>
      <c r="G3144" t="str">
        <f>+IF('Merged data'!G3144&gt;='Merged data'!$P$2,(LN('Merged data'!G3144)-LN('Merged data'!$P$2))/(LN('Merged data'!$P$3)-LN('Merged data'!$P$2))*100," ")</f>
        <v xml:space="preserve"> </v>
      </c>
    </row>
    <row r="3145" spans="1:7" hidden="1" x14ac:dyDescent="0.25">
      <c r="A3145">
        <v>535</v>
      </c>
      <c r="B3145" t="s">
        <v>5321</v>
      </c>
      <c r="C3145">
        <v>2000</v>
      </c>
      <c r="D3145" t="s">
        <v>8551</v>
      </c>
      <c r="G3145" t="str">
        <f>+IF('Merged data'!G3145&gt;='Merged data'!$P$2,(LN('Merged data'!G3145)-LN('Merged data'!$P$2))/(LN('Merged data'!$P$3)-LN('Merged data'!$P$2))*100," ")</f>
        <v xml:space="preserve"> </v>
      </c>
    </row>
    <row r="3146" spans="1:7" hidden="1" x14ac:dyDescent="0.25">
      <c r="A3146">
        <v>540</v>
      </c>
      <c r="B3146" t="s">
        <v>5322</v>
      </c>
      <c r="C3146">
        <v>2000</v>
      </c>
      <c r="D3146" t="s">
        <v>3709</v>
      </c>
      <c r="G3146" t="str">
        <f>+IF('Merged data'!G3146&gt;='Merged data'!$P$2,(LN('Merged data'!G3146)-LN('Merged data'!$P$2))/(LN('Merged data'!$P$3)-LN('Merged data'!$P$2))*100," ")</f>
        <v xml:space="preserve"> </v>
      </c>
    </row>
    <row r="3147" spans="1:7" hidden="1" x14ac:dyDescent="0.25">
      <c r="A3147">
        <v>543</v>
      </c>
      <c r="B3147" t="s">
        <v>5323</v>
      </c>
      <c r="C3147">
        <v>2000</v>
      </c>
      <c r="D3147" t="s">
        <v>3726</v>
      </c>
      <c r="G3147" t="str">
        <f>+IF('Merged data'!G3147&gt;='Merged data'!$P$2,(LN('Merged data'!G3147)-LN('Merged data'!$P$2))/(LN('Merged data'!$P$3)-LN('Merged data'!$P$2))*100," ")</f>
        <v xml:space="preserve"> </v>
      </c>
    </row>
    <row r="3148" spans="1:7" hidden="1" x14ac:dyDescent="0.25">
      <c r="A3148">
        <v>548</v>
      </c>
      <c r="B3148" t="s">
        <v>5324</v>
      </c>
      <c r="C3148">
        <v>2000</v>
      </c>
      <c r="D3148" t="s">
        <v>1104</v>
      </c>
      <c r="G3148" t="str">
        <f>+IF('Merged data'!G3148&gt;='Merged data'!$P$2,(LN('Merged data'!G3148)-LN('Merged data'!$P$2))/(LN('Merged data'!$P$3)-LN('Merged data'!$P$2))*100," ")</f>
        <v xml:space="preserve"> </v>
      </c>
    </row>
    <row r="3149" spans="1:7" hidden="1" x14ac:dyDescent="0.25">
      <c r="A3149">
        <v>554</v>
      </c>
      <c r="B3149" t="s">
        <v>5325</v>
      </c>
      <c r="C3149">
        <v>2000</v>
      </c>
      <c r="D3149" t="s">
        <v>3758</v>
      </c>
      <c r="G3149" t="str">
        <f>+IF('Merged data'!G3149&gt;='Merged data'!$P$2,(LN('Merged data'!G3149)-LN('Merged data'!$P$2))/(LN('Merged data'!$P$3)-LN('Merged data'!$P$2))*100," ")</f>
        <v xml:space="preserve"> </v>
      </c>
    </row>
    <row r="3150" spans="1:7" hidden="1" x14ac:dyDescent="0.25">
      <c r="A3150">
        <v>558</v>
      </c>
      <c r="B3150" t="s">
        <v>5326</v>
      </c>
      <c r="C3150">
        <v>2000</v>
      </c>
      <c r="D3150" t="s">
        <v>3775</v>
      </c>
      <c r="G3150" t="str">
        <f>+IF('Merged data'!G3150&gt;='Merged data'!$P$2,(LN('Merged data'!G3150)-LN('Merged data'!$P$2))/(LN('Merged data'!$P$3)-LN('Merged data'!$P$2))*100," ")</f>
        <v xml:space="preserve"> </v>
      </c>
    </row>
    <row r="3151" spans="1:7" hidden="1" x14ac:dyDescent="0.25">
      <c r="A3151">
        <v>562</v>
      </c>
      <c r="B3151" t="s">
        <v>5327</v>
      </c>
      <c r="C3151">
        <v>2000</v>
      </c>
      <c r="D3151" t="s">
        <v>3792</v>
      </c>
      <c r="G3151" t="str">
        <f>+IF('Merged data'!G3151&gt;='Merged data'!$P$2,(LN('Merged data'!G3151)-LN('Merged data'!$P$2))/(LN('Merged data'!$P$3)-LN('Merged data'!$P$2))*100," ")</f>
        <v xml:space="preserve"> </v>
      </c>
    </row>
    <row r="3152" spans="1:7" hidden="1" x14ac:dyDescent="0.25">
      <c r="A3152">
        <v>566</v>
      </c>
      <c r="B3152" t="s">
        <v>5328</v>
      </c>
      <c r="C3152">
        <v>2000</v>
      </c>
      <c r="D3152" t="s">
        <v>3807</v>
      </c>
      <c r="G3152" t="str">
        <f>+IF('Merged data'!G3152&gt;='Merged data'!$P$2,(LN('Merged data'!G3152)-LN('Merged data'!$P$2))/(LN('Merged data'!$P$3)-LN('Merged data'!$P$2))*100," ")</f>
        <v xml:space="preserve"> </v>
      </c>
    </row>
    <row r="3153" spans="1:7" hidden="1" x14ac:dyDescent="0.25">
      <c r="A3153">
        <v>570</v>
      </c>
      <c r="B3153" t="s">
        <v>5329</v>
      </c>
      <c r="C3153">
        <v>2000</v>
      </c>
      <c r="D3153" t="s">
        <v>3816</v>
      </c>
      <c r="G3153" t="str">
        <f>+IF('Merged data'!G3153&gt;='Merged data'!$P$2,(LN('Merged data'!G3153)-LN('Merged data'!$P$2))/(LN('Merged data'!$P$3)-LN('Merged data'!$P$2))*100," ")</f>
        <v xml:space="preserve"> </v>
      </c>
    </row>
    <row r="3154" spans="1:7" hidden="1" x14ac:dyDescent="0.25">
      <c r="A3154">
        <v>574</v>
      </c>
      <c r="B3154" t="s">
        <v>5330</v>
      </c>
      <c r="C3154">
        <v>2000</v>
      </c>
      <c r="D3154" t="s">
        <v>8563</v>
      </c>
      <c r="G3154" t="str">
        <f>+IF('Merged data'!G3154&gt;='Merged data'!$P$2,(LN('Merged data'!G3154)-LN('Merged data'!$P$2))/(LN('Merged data'!$P$3)-LN('Merged data'!$P$2))*100," ")</f>
        <v xml:space="preserve"> </v>
      </c>
    </row>
    <row r="3155" spans="1:7" hidden="1" x14ac:dyDescent="0.25">
      <c r="A3155">
        <v>578</v>
      </c>
      <c r="B3155" t="s">
        <v>5331</v>
      </c>
      <c r="C3155">
        <v>2000</v>
      </c>
      <c r="D3155" t="s">
        <v>3828</v>
      </c>
      <c r="G3155" t="str">
        <f>+IF('Merged data'!G3155&gt;='Merged data'!$P$2,(LN('Merged data'!G3155)-LN('Merged data'!$P$2))/(LN('Merged data'!$P$3)-LN('Merged data'!$P$2))*100," ")</f>
        <v xml:space="preserve"> </v>
      </c>
    </row>
    <row r="3156" spans="1:7" hidden="1" x14ac:dyDescent="0.25">
      <c r="A3156">
        <v>580</v>
      </c>
      <c r="B3156" t="s">
        <v>5332</v>
      </c>
      <c r="C3156">
        <v>2000</v>
      </c>
      <c r="D3156" t="s">
        <v>8566</v>
      </c>
      <c r="G3156" t="str">
        <f>+IF('Merged data'!G3156&gt;='Merged data'!$P$2,(LN('Merged data'!G3156)-LN('Merged data'!$P$2))/(LN('Merged data'!$P$3)-LN('Merged data'!$P$2))*100," ")</f>
        <v xml:space="preserve"> </v>
      </c>
    </row>
    <row r="3157" spans="1:7" hidden="1" x14ac:dyDescent="0.25">
      <c r="A3157">
        <v>581</v>
      </c>
      <c r="B3157" t="s">
        <v>5333</v>
      </c>
      <c r="C3157">
        <v>2000</v>
      </c>
      <c r="D3157" t="s">
        <v>8567</v>
      </c>
      <c r="G3157" t="str">
        <f>+IF('Merged data'!G3157&gt;='Merged data'!$P$2,(LN('Merged data'!G3157)-LN('Merged data'!$P$2))/(LN('Merged data'!$P$3)-LN('Merged data'!$P$2))*100," ")</f>
        <v xml:space="preserve"> </v>
      </c>
    </row>
    <row r="3158" spans="1:7" hidden="1" x14ac:dyDescent="0.25">
      <c r="A3158">
        <v>583</v>
      </c>
      <c r="B3158" t="s">
        <v>5334</v>
      </c>
      <c r="C3158">
        <v>2000</v>
      </c>
      <c r="D3158" t="s">
        <v>3843</v>
      </c>
      <c r="G3158" t="str">
        <f>+IF('Merged data'!G3158&gt;='Merged data'!$P$2,(LN('Merged data'!G3158)-LN('Merged data'!$P$2))/(LN('Merged data'!$P$3)-LN('Merged data'!$P$2))*100," ")</f>
        <v xml:space="preserve"> </v>
      </c>
    </row>
    <row r="3159" spans="1:7" hidden="1" x14ac:dyDescent="0.25">
      <c r="A3159">
        <v>584</v>
      </c>
      <c r="B3159" t="s">
        <v>5335</v>
      </c>
      <c r="C3159">
        <v>2000</v>
      </c>
      <c r="D3159" t="s">
        <v>3861</v>
      </c>
      <c r="G3159" t="str">
        <f>+IF('Merged data'!G3159&gt;='Merged data'!$P$2,(LN('Merged data'!G3159)-LN('Merged data'!$P$2))/(LN('Merged data'!$P$3)-LN('Merged data'!$P$2))*100," ")</f>
        <v xml:space="preserve"> </v>
      </c>
    </row>
    <row r="3160" spans="1:7" hidden="1" x14ac:dyDescent="0.25">
      <c r="A3160">
        <v>585</v>
      </c>
      <c r="B3160" t="s">
        <v>5336</v>
      </c>
      <c r="C3160">
        <v>2000</v>
      </c>
      <c r="D3160" t="s">
        <v>8570</v>
      </c>
      <c r="G3160" t="str">
        <f>+IF('Merged data'!G3160&gt;='Merged data'!$P$2,(LN('Merged data'!G3160)-LN('Merged data'!$P$2))/(LN('Merged data'!$P$3)-LN('Merged data'!$P$2))*100," ")</f>
        <v xml:space="preserve"> </v>
      </c>
    </row>
    <row r="3161" spans="1:7" hidden="1" x14ac:dyDescent="0.25">
      <c r="A3161">
        <v>586</v>
      </c>
      <c r="B3161" t="s">
        <v>5337</v>
      </c>
      <c r="C3161">
        <v>2000</v>
      </c>
      <c r="D3161" t="s">
        <v>4991</v>
      </c>
      <c r="G3161" t="str">
        <f>+IF('Merged data'!G3161&gt;='Merged data'!$P$2,(LN('Merged data'!G3161)-LN('Merged data'!$P$2))/(LN('Merged data'!$P$3)-LN('Merged data'!$P$2))*100," ")</f>
        <v xml:space="preserve"> </v>
      </c>
    </row>
    <row r="3162" spans="1:7" hidden="1" x14ac:dyDescent="0.25">
      <c r="A3162">
        <v>591</v>
      </c>
      <c r="B3162" t="s">
        <v>5338</v>
      </c>
      <c r="C3162">
        <v>2000</v>
      </c>
      <c r="D3162" t="s">
        <v>3895</v>
      </c>
      <c r="G3162" t="str">
        <f>+IF('Merged data'!G3162&gt;='Merged data'!$P$2,(LN('Merged data'!G3162)-LN('Merged data'!$P$2))/(LN('Merged data'!$P$3)-LN('Merged data'!$P$2))*100," ")</f>
        <v xml:space="preserve"> </v>
      </c>
    </row>
    <row r="3163" spans="1:7" hidden="1" x14ac:dyDescent="0.25">
      <c r="A3163">
        <v>598</v>
      </c>
      <c r="B3163" t="s">
        <v>5339</v>
      </c>
      <c r="C3163">
        <v>2000</v>
      </c>
      <c r="D3163" t="s">
        <v>3911</v>
      </c>
      <c r="G3163" t="str">
        <f>+IF('Merged data'!G3163&gt;='Merged data'!$P$2,(LN('Merged data'!G3163)-LN('Merged data'!$P$2))/(LN('Merged data'!$P$3)-LN('Merged data'!$P$2))*100," ")</f>
        <v xml:space="preserve"> </v>
      </c>
    </row>
    <row r="3164" spans="1:7" hidden="1" x14ac:dyDescent="0.25">
      <c r="A3164">
        <v>600</v>
      </c>
      <c r="B3164" t="s">
        <v>5340</v>
      </c>
      <c r="C3164">
        <v>2000</v>
      </c>
      <c r="D3164" t="s">
        <v>3928</v>
      </c>
      <c r="G3164" t="str">
        <f>+IF('Merged data'!G3164&gt;='Merged data'!$P$2,(LN('Merged data'!G3164)-LN('Merged data'!$P$2))/(LN('Merged data'!$P$3)-LN('Merged data'!$P$2))*100," ")</f>
        <v xml:space="preserve"> </v>
      </c>
    </row>
    <row r="3165" spans="1:7" hidden="1" x14ac:dyDescent="0.25">
      <c r="A3165">
        <v>604</v>
      </c>
      <c r="B3165" t="s">
        <v>5341</v>
      </c>
      <c r="C3165">
        <v>2000</v>
      </c>
      <c r="D3165" t="s">
        <v>1108</v>
      </c>
      <c r="G3165" t="str">
        <f>+IF('Merged data'!G3165&gt;='Merged data'!$P$2,(LN('Merged data'!G3165)-LN('Merged data'!$P$2))/(LN('Merged data'!$P$3)-LN('Merged data'!$P$2))*100," ")</f>
        <v xml:space="preserve"> </v>
      </c>
    </row>
    <row r="3166" spans="1:7" hidden="1" x14ac:dyDescent="0.25">
      <c r="A3166">
        <v>608</v>
      </c>
      <c r="B3166" t="s">
        <v>5342</v>
      </c>
      <c r="C3166">
        <v>2000</v>
      </c>
      <c r="D3166" t="s">
        <v>3957</v>
      </c>
      <c r="G3166" t="str">
        <f>+IF('Merged data'!G3166&gt;='Merged data'!$P$2,(LN('Merged data'!G3166)-LN('Merged data'!$P$2))/(LN('Merged data'!$P$3)-LN('Merged data'!$P$2))*100," ")</f>
        <v xml:space="preserve"> </v>
      </c>
    </row>
    <row r="3167" spans="1:7" hidden="1" x14ac:dyDescent="0.25">
      <c r="A3167">
        <v>612</v>
      </c>
      <c r="B3167" t="s">
        <v>5343</v>
      </c>
      <c r="C3167">
        <v>2000</v>
      </c>
      <c r="D3167" t="s">
        <v>8580</v>
      </c>
      <c r="G3167" t="str">
        <f>+IF('Merged data'!G3167&gt;='Merged data'!$P$2,(LN('Merged data'!G3167)-LN('Merged data'!$P$2))/(LN('Merged data'!$P$3)-LN('Merged data'!$P$2))*100," ")</f>
        <v xml:space="preserve"> </v>
      </c>
    </row>
    <row r="3168" spans="1:7" hidden="1" x14ac:dyDescent="0.25">
      <c r="A3168">
        <v>616</v>
      </c>
      <c r="B3168" t="s">
        <v>5344</v>
      </c>
      <c r="C3168">
        <v>2000</v>
      </c>
      <c r="D3168" t="s">
        <v>3972</v>
      </c>
      <c r="G3168" t="str">
        <f>+IF('Merged data'!G3168&gt;='Merged data'!$P$2,(LN('Merged data'!G3168)-LN('Merged data'!$P$2))/(LN('Merged data'!$P$3)-LN('Merged data'!$P$2))*100," ")</f>
        <v xml:space="preserve"> </v>
      </c>
    </row>
    <row r="3169" spans="1:7" hidden="1" x14ac:dyDescent="0.25">
      <c r="A3169">
        <v>620</v>
      </c>
      <c r="B3169" t="s">
        <v>5345</v>
      </c>
      <c r="C3169">
        <v>2000</v>
      </c>
      <c r="D3169" t="s">
        <v>3989</v>
      </c>
      <c r="G3169" t="str">
        <f>+IF('Merged data'!G3169&gt;='Merged data'!$P$2,(LN('Merged data'!G3169)-LN('Merged data'!$P$2))/(LN('Merged data'!$P$3)-LN('Merged data'!$P$2))*100," ")</f>
        <v xml:space="preserve"> </v>
      </c>
    </row>
    <row r="3170" spans="1:7" hidden="1" x14ac:dyDescent="0.25">
      <c r="A3170">
        <v>624</v>
      </c>
      <c r="B3170" t="s">
        <v>5346</v>
      </c>
      <c r="C3170">
        <v>2000</v>
      </c>
      <c r="D3170" t="s">
        <v>4006</v>
      </c>
      <c r="G3170" t="str">
        <f>+IF('Merged data'!G3170&gt;='Merged data'!$P$2,(LN('Merged data'!G3170)-LN('Merged data'!$P$2))/(LN('Merged data'!$P$3)-LN('Merged data'!$P$2))*100," ")</f>
        <v xml:space="preserve"> </v>
      </c>
    </row>
    <row r="3171" spans="1:7" hidden="1" x14ac:dyDescent="0.25">
      <c r="A3171">
        <v>626</v>
      </c>
      <c r="B3171" t="s">
        <v>5347</v>
      </c>
      <c r="C3171">
        <v>2000</v>
      </c>
      <c r="D3171" t="s">
        <v>8583</v>
      </c>
      <c r="G3171" t="str">
        <f>+IF('Merged data'!G3171&gt;='Merged data'!$P$2,(LN('Merged data'!G3171)-LN('Merged data'!$P$2))/(LN('Merged data'!$P$3)-LN('Merged data'!$P$2))*100," ")</f>
        <v xml:space="preserve"> </v>
      </c>
    </row>
    <row r="3172" spans="1:7" hidden="1" x14ac:dyDescent="0.25">
      <c r="A3172">
        <v>630</v>
      </c>
      <c r="B3172" t="s">
        <v>5348</v>
      </c>
      <c r="C3172">
        <v>2000</v>
      </c>
      <c r="D3172" t="s">
        <v>4036</v>
      </c>
      <c r="G3172" t="str">
        <f>+IF('Merged data'!G3172&gt;='Merged data'!$P$2,(LN('Merged data'!G3172)-LN('Merged data'!$P$2))/(LN('Merged data'!$P$3)-LN('Merged data'!$P$2))*100," ")</f>
        <v xml:space="preserve"> </v>
      </c>
    </row>
    <row r="3173" spans="1:7" hidden="1" x14ac:dyDescent="0.25">
      <c r="A3173">
        <v>634</v>
      </c>
      <c r="B3173" t="s">
        <v>5349</v>
      </c>
      <c r="C3173">
        <v>2000</v>
      </c>
      <c r="D3173" t="s">
        <v>4053</v>
      </c>
      <c r="G3173" t="str">
        <f>+IF('Merged data'!G3173&gt;='Merged data'!$P$2,(LN('Merged data'!G3173)-LN('Merged data'!$P$2))/(LN('Merged data'!$P$3)-LN('Merged data'!$P$2))*100," ")</f>
        <v xml:space="preserve"> </v>
      </c>
    </row>
    <row r="3174" spans="1:7" hidden="1" x14ac:dyDescent="0.25">
      <c r="A3174">
        <v>638</v>
      </c>
      <c r="B3174" t="s">
        <v>5350</v>
      </c>
      <c r="C3174">
        <v>2000</v>
      </c>
      <c r="D3174" t="s">
        <v>4070</v>
      </c>
      <c r="G3174" t="str">
        <f>+IF('Merged data'!G3174&gt;='Merged data'!$P$2,(LN('Merged data'!G3174)-LN('Merged data'!$P$2))/(LN('Merged data'!$P$3)-LN('Merged data'!$P$2))*100," ")</f>
        <v xml:space="preserve"> </v>
      </c>
    </row>
    <row r="3175" spans="1:7" hidden="1" x14ac:dyDescent="0.25">
      <c r="A3175">
        <v>642</v>
      </c>
      <c r="B3175" t="s">
        <v>5351</v>
      </c>
      <c r="C3175">
        <v>2000</v>
      </c>
      <c r="D3175" t="s">
        <v>4080</v>
      </c>
      <c r="G3175" t="str">
        <f>+IF('Merged data'!G3175&gt;='Merged data'!$P$2,(LN('Merged data'!G3175)-LN('Merged data'!$P$2))/(LN('Merged data'!$P$3)-LN('Merged data'!$P$2))*100," ")</f>
        <v xml:space="preserve"> </v>
      </c>
    </row>
    <row r="3176" spans="1:7" hidden="1" x14ac:dyDescent="0.25">
      <c r="A3176">
        <v>643</v>
      </c>
      <c r="B3176" t="s">
        <v>5352</v>
      </c>
      <c r="C3176">
        <v>2000</v>
      </c>
      <c r="D3176" t="s">
        <v>4097</v>
      </c>
      <c r="G3176" t="str">
        <f>+IF('Merged data'!G3176&gt;='Merged data'!$P$2,(LN('Merged data'!G3176)-LN('Merged data'!$P$2))/(LN('Merged data'!$P$3)-LN('Merged data'!$P$2))*100," ")</f>
        <v xml:space="preserve"> </v>
      </c>
    </row>
    <row r="3177" spans="1:7" hidden="1" x14ac:dyDescent="0.25">
      <c r="A3177">
        <v>646</v>
      </c>
      <c r="B3177" t="s">
        <v>5353</v>
      </c>
      <c r="C3177">
        <v>2000</v>
      </c>
      <c r="D3177" t="s">
        <v>4114</v>
      </c>
      <c r="G3177" t="str">
        <f>+IF('Merged data'!G3177&gt;='Merged data'!$P$2,(LN('Merged data'!G3177)-LN('Merged data'!$P$2))/(LN('Merged data'!$P$3)-LN('Merged data'!$P$2))*100," ")</f>
        <v xml:space="preserve"> </v>
      </c>
    </row>
    <row r="3178" spans="1:7" hidden="1" x14ac:dyDescent="0.25">
      <c r="A3178">
        <v>652</v>
      </c>
      <c r="B3178" t="s">
        <v>5354</v>
      </c>
      <c r="C3178">
        <v>2000</v>
      </c>
      <c r="D3178" t="s">
        <v>8589</v>
      </c>
      <c r="G3178" t="str">
        <f>+IF('Merged data'!G3178&gt;='Merged data'!$P$2,(LN('Merged data'!G3178)-LN('Merged data'!$P$2))/(LN('Merged data'!$P$3)-LN('Merged data'!$P$2))*100," ")</f>
        <v xml:space="preserve"> </v>
      </c>
    </row>
    <row r="3179" spans="1:7" hidden="1" x14ac:dyDescent="0.25">
      <c r="A3179">
        <v>654</v>
      </c>
      <c r="B3179" t="s">
        <v>5355</v>
      </c>
      <c r="C3179">
        <v>2000</v>
      </c>
      <c r="D3179" t="s">
        <v>4127</v>
      </c>
      <c r="G3179" t="str">
        <f>+IF('Merged data'!G3179&gt;='Merged data'!$P$2,(LN('Merged data'!G3179)-LN('Merged data'!$P$2))/(LN('Merged data'!$P$3)-LN('Merged data'!$P$2))*100," ")</f>
        <v xml:space="preserve"> </v>
      </c>
    </row>
    <row r="3180" spans="1:7" hidden="1" x14ac:dyDescent="0.25">
      <c r="A3180">
        <v>659</v>
      </c>
      <c r="B3180" t="s">
        <v>5356</v>
      </c>
      <c r="C3180">
        <v>2000</v>
      </c>
      <c r="D3180" t="s">
        <v>4140</v>
      </c>
      <c r="G3180" t="str">
        <f>+IF('Merged data'!G3180&gt;='Merged data'!$P$2,(LN('Merged data'!G3180)-LN('Merged data'!$P$2))/(LN('Merged data'!$P$3)-LN('Merged data'!$P$2))*100," ")</f>
        <v xml:space="preserve"> </v>
      </c>
    </row>
    <row r="3181" spans="1:7" hidden="1" x14ac:dyDescent="0.25">
      <c r="A3181">
        <v>660</v>
      </c>
      <c r="B3181" t="s">
        <v>5357</v>
      </c>
      <c r="C3181">
        <v>2000</v>
      </c>
      <c r="D3181" t="s">
        <v>4158</v>
      </c>
      <c r="G3181" t="str">
        <f>+IF('Merged data'!G3181&gt;='Merged data'!$P$2,(LN('Merged data'!G3181)-LN('Merged data'!$P$2))/(LN('Merged data'!$P$3)-LN('Merged data'!$P$2))*100," ")</f>
        <v xml:space="preserve"> </v>
      </c>
    </row>
    <row r="3182" spans="1:7" hidden="1" x14ac:dyDescent="0.25">
      <c r="A3182">
        <v>662</v>
      </c>
      <c r="B3182" t="s">
        <v>5358</v>
      </c>
      <c r="C3182">
        <v>2000</v>
      </c>
      <c r="D3182" t="s">
        <v>4175</v>
      </c>
      <c r="G3182" t="str">
        <f>+IF('Merged data'!G3182&gt;='Merged data'!$P$2,(LN('Merged data'!G3182)-LN('Merged data'!$P$2))/(LN('Merged data'!$P$3)-LN('Merged data'!$P$2))*100," ")</f>
        <v xml:space="preserve"> </v>
      </c>
    </row>
    <row r="3183" spans="1:7" hidden="1" x14ac:dyDescent="0.25">
      <c r="A3183">
        <v>663</v>
      </c>
      <c r="B3183" t="s">
        <v>5359</v>
      </c>
      <c r="C3183">
        <v>2000</v>
      </c>
      <c r="D3183" t="s">
        <v>8594</v>
      </c>
      <c r="G3183" t="str">
        <f>+IF('Merged data'!G3183&gt;='Merged data'!$P$2,(LN('Merged data'!G3183)-LN('Merged data'!$P$2))/(LN('Merged data'!$P$3)-LN('Merged data'!$P$2))*100," ")</f>
        <v xml:space="preserve"> </v>
      </c>
    </row>
    <row r="3184" spans="1:7" hidden="1" x14ac:dyDescent="0.25">
      <c r="A3184">
        <v>666</v>
      </c>
      <c r="B3184" t="s">
        <v>5360</v>
      </c>
      <c r="C3184">
        <v>2000</v>
      </c>
      <c r="D3184" t="s">
        <v>8595</v>
      </c>
      <c r="G3184" t="str">
        <f>+IF('Merged data'!G3184&gt;='Merged data'!$P$2,(LN('Merged data'!G3184)-LN('Merged data'!$P$2))/(LN('Merged data'!$P$3)-LN('Merged data'!$P$2))*100," ")</f>
        <v xml:space="preserve"> </v>
      </c>
    </row>
    <row r="3185" spans="1:7" hidden="1" x14ac:dyDescent="0.25">
      <c r="A3185">
        <v>670</v>
      </c>
      <c r="B3185" t="s">
        <v>5361</v>
      </c>
      <c r="C3185">
        <v>2000</v>
      </c>
      <c r="D3185" t="s">
        <v>4192</v>
      </c>
      <c r="G3185" t="str">
        <f>+IF('Merged data'!G3185&gt;='Merged data'!$P$2,(LN('Merged data'!G3185)-LN('Merged data'!$P$2))/(LN('Merged data'!$P$3)-LN('Merged data'!$P$2))*100," ")</f>
        <v xml:space="preserve"> </v>
      </c>
    </row>
    <row r="3186" spans="1:7" hidden="1" x14ac:dyDescent="0.25">
      <c r="A3186">
        <v>674</v>
      </c>
      <c r="B3186" t="s">
        <v>5362</v>
      </c>
      <c r="C3186">
        <v>2000</v>
      </c>
      <c r="D3186" t="s">
        <v>4209</v>
      </c>
      <c r="G3186" t="str">
        <f>+IF('Merged data'!G3186&gt;='Merged data'!$P$2,(LN('Merged data'!G3186)-LN('Merged data'!$P$2))/(LN('Merged data'!$P$3)-LN('Merged data'!$P$2))*100," ")</f>
        <v xml:space="preserve"> </v>
      </c>
    </row>
    <row r="3187" spans="1:7" hidden="1" x14ac:dyDescent="0.25">
      <c r="A3187">
        <v>678</v>
      </c>
      <c r="B3187" t="s">
        <v>5363</v>
      </c>
      <c r="C3187">
        <v>2000</v>
      </c>
      <c r="D3187" t="s">
        <v>4221</v>
      </c>
      <c r="G3187" t="str">
        <f>+IF('Merged data'!G3187&gt;='Merged data'!$P$2,(LN('Merged data'!G3187)-LN('Merged data'!$P$2))/(LN('Merged data'!$P$3)-LN('Merged data'!$P$2))*100," ")</f>
        <v xml:space="preserve"> </v>
      </c>
    </row>
    <row r="3188" spans="1:7" hidden="1" x14ac:dyDescent="0.25">
      <c r="A3188">
        <v>682</v>
      </c>
      <c r="B3188" t="s">
        <v>5364</v>
      </c>
      <c r="C3188">
        <v>2000</v>
      </c>
      <c r="D3188" t="s">
        <v>4237</v>
      </c>
      <c r="G3188" t="str">
        <f>+IF('Merged data'!G3188&gt;='Merged data'!$P$2,(LN('Merged data'!G3188)-LN('Merged data'!$P$2))/(LN('Merged data'!$P$3)-LN('Merged data'!$P$2))*100," ")</f>
        <v xml:space="preserve"> </v>
      </c>
    </row>
    <row r="3189" spans="1:7" hidden="1" x14ac:dyDescent="0.25">
      <c r="A3189">
        <v>686</v>
      </c>
      <c r="B3189" t="s">
        <v>5365</v>
      </c>
      <c r="C3189">
        <v>2000</v>
      </c>
      <c r="D3189" t="s">
        <v>4254</v>
      </c>
      <c r="G3189" t="str">
        <f>+IF('Merged data'!G3189&gt;='Merged data'!$P$2,(LN('Merged data'!G3189)-LN('Merged data'!$P$2))/(LN('Merged data'!$P$3)-LN('Merged data'!$P$2))*100," ")</f>
        <v xml:space="preserve"> </v>
      </c>
    </row>
    <row r="3190" spans="1:7" hidden="1" x14ac:dyDescent="0.25">
      <c r="A3190">
        <v>688</v>
      </c>
      <c r="B3190" t="s">
        <v>5366</v>
      </c>
      <c r="C3190">
        <v>2000</v>
      </c>
      <c r="D3190" t="s">
        <v>8600</v>
      </c>
      <c r="G3190" t="str">
        <f>+IF('Merged data'!G3190&gt;='Merged data'!$P$2,(LN('Merged data'!G3190)-LN('Merged data'!$P$2))/(LN('Merged data'!$P$3)-LN('Merged data'!$P$2))*100," ")</f>
        <v xml:space="preserve"> </v>
      </c>
    </row>
    <row r="3191" spans="1:7" hidden="1" x14ac:dyDescent="0.25">
      <c r="A3191">
        <v>690</v>
      </c>
      <c r="B3191" t="s">
        <v>5367</v>
      </c>
      <c r="C3191">
        <v>2000</v>
      </c>
      <c r="D3191" t="s">
        <v>4273</v>
      </c>
      <c r="G3191" t="str">
        <f>+IF('Merged data'!G3191&gt;='Merged data'!$P$2,(LN('Merged data'!G3191)-LN('Merged data'!$P$2))/(LN('Merged data'!$P$3)-LN('Merged data'!$P$2))*100," ")</f>
        <v xml:space="preserve"> </v>
      </c>
    </row>
    <row r="3192" spans="1:7" hidden="1" x14ac:dyDescent="0.25">
      <c r="A3192">
        <v>694</v>
      </c>
      <c r="B3192" t="s">
        <v>5368</v>
      </c>
      <c r="C3192">
        <v>2000</v>
      </c>
      <c r="D3192" t="s">
        <v>4289</v>
      </c>
      <c r="G3192" t="str">
        <f>+IF('Merged data'!G3192&gt;='Merged data'!$P$2,(LN('Merged data'!G3192)-LN('Merged data'!$P$2))/(LN('Merged data'!$P$3)-LN('Merged data'!$P$2))*100," ")</f>
        <v xml:space="preserve"> </v>
      </c>
    </row>
    <row r="3193" spans="1:7" hidden="1" x14ac:dyDescent="0.25">
      <c r="A3193">
        <v>702</v>
      </c>
      <c r="B3193" t="s">
        <v>5369</v>
      </c>
      <c r="C3193">
        <v>2000</v>
      </c>
      <c r="D3193" t="s">
        <v>4302</v>
      </c>
      <c r="G3193" t="str">
        <f>+IF('Merged data'!G3193&gt;='Merged data'!$P$2,(LN('Merged data'!G3193)-LN('Merged data'!$P$2))/(LN('Merged data'!$P$3)-LN('Merged data'!$P$2))*100," ")</f>
        <v xml:space="preserve"> </v>
      </c>
    </row>
    <row r="3194" spans="1:7" hidden="1" x14ac:dyDescent="0.25">
      <c r="A3194">
        <v>703</v>
      </c>
      <c r="B3194" t="s">
        <v>5370</v>
      </c>
      <c r="C3194">
        <v>2000</v>
      </c>
      <c r="D3194" t="s">
        <v>4319</v>
      </c>
      <c r="G3194" t="str">
        <f>+IF('Merged data'!G3194&gt;='Merged data'!$P$2,(LN('Merged data'!G3194)-LN('Merged data'!$P$2))/(LN('Merged data'!$P$3)-LN('Merged data'!$P$2))*100," ")</f>
        <v xml:space="preserve"> </v>
      </c>
    </row>
    <row r="3195" spans="1:7" hidden="1" x14ac:dyDescent="0.25">
      <c r="A3195">
        <v>704</v>
      </c>
      <c r="B3195" t="s">
        <v>5371</v>
      </c>
      <c r="C3195">
        <v>2000</v>
      </c>
      <c r="D3195" t="s">
        <v>4336</v>
      </c>
      <c r="G3195" t="str">
        <f>+IF('Merged data'!G3195&gt;='Merged data'!$P$2,(LN('Merged data'!G3195)-LN('Merged data'!$P$2))/(LN('Merged data'!$P$3)-LN('Merged data'!$P$2))*100," ")</f>
        <v xml:space="preserve"> </v>
      </c>
    </row>
    <row r="3196" spans="1:7" hidden="1" x14ac:dyDescent="0.25">
      <c r="A3196">
        <v>705</v>
      </c>
      <c r="B3196" t="s">
        <v>5372</v>
      </c>
      <c r="C3196">
        <v>2000</v>
      </c>
      <c r="D3196" t="s">
        <v>4348</v>
      </c>
      <c r="G3196" t="str">
        <f>+IF('Merged data'!G3196&gt;='Merged data'!$P$2,(LN('Merged data'!G3196)-LN('Merged data'!$P$2))/(LN('Merged data'!$P$3)-LN('Merged data'!$P$2))*100," ")</f>
        <v xml:space="preserve"> </v>
      </c>
    </row>
    <row r="3197" spans="1:7" hidden="1" x14ac:dyDescent="0.25">
      <c r="A3197">
        <v>706</v>
      </c>
      <c r="B3197" t="s">
        <v>5373</v>
      </c>
      <c r="C3197">
        <v>2000</v>
      </c>
      <c r="D3197" t="s">
        <v>4365</v>
      </c>
      <c r="G3197" t="str">
        <f>+IF('Merged data'!G3197&gt;='Merged data'!$P$2,(LN('Merged data'!G3197)-LN('Merged data'!$P$2))/(LN('Merged data'!$P$3)-LN('Merged data'!$P$2))*100," ")</f>
        <v xml:space="preserve"> </v>
      </c>
    </row>
    <row r="3198" spans="1:7" hidden="1" x14ac:dyDescent="0.25">
      <c r="A3198">
        <v>710</v>
      </c>
      <c r="B3198" t="s">
        <v>5374</v>
      </c>
      <c r="C3198">
        <v>2000</v>
      </c>
      <c r="D3198" t="s">
        <v>4380</v>
      </c>
      <c r="G3198" t="str">
        <f>+IF('Merged data'!G3198&gt;='Merged data'!$P$2,(LN('Merged data'!G3198)-LN('Merged data'!$P$2))/(LN('Merged data'!$P$3)-LN('Merged data'!$P$2))*100," ")</f>
        <v xml:space="preserve"> </v>
      </c>
    </row>
    <row r="3199" spans="1:7" hidden="1" x14ac:dyDescent="0.25">
      <c r="A3199">
        <v>716</v>
      </c>
      <c r="B3199" t="s">
        <v>5375</v>
      </c>
      <c r="C3199">
        <v>2000</v>
      </c>
      <c r="D3199" t="s">
        <v>4396</v>
      </c>
      <c r="G3199" t="str">
        <f>+IF('Merged data'!G3199&gt;='Merged data'!$P$2,(LN('Merged data'!G3199)-LN('Merged data'!$P$2))/(LN('Merged data'!$P$3)-LN('Merged data'!$P$2))*100," ")</f>
        <v xml:space="preserve"> </v>
      </c>
    </row>
    <row r="3200" spans="1:7" hidden="1" x14ac:dyDescent="0.25">
      <c r="A3200">
        <v>722</v>
      </c>
      <c r="B3200" t="s">
        <v>5376</v>
      </c>
      <c r="C3200">
        <v>2000</v>
      </c>
      <c r="D3200" t="s">
        <v>4408</v>
      </c>
      <c r="G3200" t="str">
        <f>+IF('Merged data'!G3200&gt;='Merged data'!$P$2,(LN('Merged data'!G3200)-LN('Merged data'!$P$2))/(LN('Merged data'!$P$3)-LN('Merged data'!$P$2))*100," ")</f>
        <v xml:space="preserve"> </v>
      </c>
    </row>
    <row r="3201" spans="1:7" hidden="1" x14ac:dyDescent="0.25">
      <c r="A3201">
        <v>724</v>
      </c>
      <c r="B3201" t="s">
        <v>5377</v>
      </c>
      <c r="C3201">
        <v>2000</v>
      </c>
      <c r="D3201" t="s">
        <v>4425</v>
      </c>
      <c r="G3201" t="str">
        <f>+IF('Merged data'!G3201&gt;='Merged data'!$P$2,(LN('Merged data'!G3201)-LN('Merged data'!$P$2))/(LN('Merged data'!$P$3)-LN('Merged data'!$P$2))*100," ")</f>
        <v xml:space="preserve"> </v>
      </c>
    </row>
    <row r="3202" spans="1:7" hidden="1" x14ac:dyDescent="0.25">
      <c r="A3202">
        <v>728</v>
      </c>
      <c r="B3202" t="s">
        <v>5378</v>
      </c>
      <c r="C3202">
        <v>2000</v>
      </c>
      <c r="D3202" t="s">
        <v>8614</v>
      </c>
      <c r="G3202" t="str">
        <f>+IF('Merged data'!G3202&gt;='Merged data'!$P$2,(LN('Merged data'!G3202)-LN('Merged data'!$P$2))/(LN('Merged data'!$P$3)-LN('Merged data'!$P$2))*100," ")</f>
        <v xml:space="preserve"> </v>
      </c>
    </row>
    <row r="3203" spans="1:7" hidden="1" x14ac:dyDescent="0.25">
      <c r="A3203">
        <v>729</v>
      </c>
      <c r="B3203" t="s">
        <v>5379</v>
      </c>
      <c r="C3203">
        <v>2000</v>
      </c>
      <c r="D3203" t="s">
        <v>4447</v>
      </c>
      <c r="G3203" t="str">
        <f>+IF('Merged data'!G3203&gt;='Merged data'!$P$2,(LN('Merged data'!G3203)-LN('Merged data'!$P$2))/(LN('Merged data'!$P$3)-LN('Merged data'!$P$2))*100," ")</f>
        <v xml:space="preserve"> </v>
      </c>
    </row>
    <row r="3204" spans="1:7" hidden="1" x14ac:dyDescent="0.25">
      <c r="A3204">
        <v>732</v>
      </c>
      <c r="B3204" t="s">
        <v>5380</v>
      </c>
      <c r="C3204">
        <v>2000</v>
      </c>
      <c r="D3204" t="s">
        <v>8615</v>
      </c>
      <c r="G3204" t="str">
        <f>+IF('Merged data'!G3204&gt;='Merged data'!$P$2,(LN('Merged data'!G3204)-LN('Merged data'!$P$2))/(LN('Merged data'!$P$3)-LN('Merged data'!$P$2))*100," ")</f>
        <v xml:space="preserve"> </v>
      </c>
    </row>
    <row r="3205" spans="1:7" hidden="1" x14ac:dyDescent="0.25">
      <c r="A3205">
        <v>738</v>
      </c>
      <c r="B3205" t="s">
        <v>5381</v>
      </c>
      <c r="C3205">
        <v>2000</v>
      </c>
      <c r="D3205" t="s">
        <v>8616</v>
      </c>
      <c r="G3205" t="str">
        <f>+IF('Merged data'!G3205&gt;='Merged data'!$P$2,(LN('Merged data'!G3205)-LN('Merged data'!$P$2))/(LN('Merged data'!$P$3)-LN('Merged data'!$P$2))*100," ")</f>
        <v xml:space="preserve"> </v>
      </c>
    </row>
    <row r="3206" spans="1:7" hidden="1" x14ac:dyDescent="0.25">
      <c r="A3206">
        <v>740</v>
      </c>
      <c r="B3206" t="s">
        <v>5382</v>
      </c>
      <c r="C3206">
        <v>2000</v>
      </c>
      <c r="D3206" t="s">
        <v>4459</v>
      </c>
      <c r="G3206" t="str">
        <f>+IF('Merged data'!G3206&gt;='Merged data'!$P$2,(LN('Merged data'!G3206)-LN('Merged data'!$P$2))/(LN('Merged data'!$P$3)-LN('Merged data'!$P$2))*100," ")</f>
        <v xml:space="preserve"> </v>
      </c>
    </row>
    <row r="3207" spans="1:7" hidden="1" x14ac:dyDescent="0.25">
      <c r="A3207">
        <v>744</v>
      </c>
      <c r="B3207" t="s">
        <v>5383</v>
      </c>
      <c r="C3207">
        <v>2000</v>
      </c>
      <c r="D3207" t="s">
        <v>8618</v>
      </c>
      <c r="G3207" t="str">
        <f>+IF('Merged data'!G3207&gt;='Merged data'!$P$2,(LN('Merged data'!G3207)-LN('Merged data'!$P$2))/(LN('Merged data'!$P$3)-LN('Merged data'!$P$2))*100," ")</f>
        <v xml:space="preserve"> </v>
      </c>
    </row>
    <row r="3208" spans="1:7" hidden="1" x14ac:dyDescent="0.25">
      <c r="A3208">
        <v>746</v>
      </c>
      <c r="B3208" t="s">
        <v>5384</v>
      </c>
      <c r="C3208">
        <v>2000</v>
      </c>
      <c r="D3208" t="s">
        <v>8619</v>
      </c>
      <c r="G3208" t="str">
        <f>+IF('Merged data'!G3208&gt;='Merged data'!$P$2,(LN('Merged data'!G3208)-LN('Merged data'!$P$2))/(LN('Merged data'!$P$3)-LN('Merged data'!$P$2))*100," ")</f>
        <v xml:space="preserve"> </v>
      </c>
    </row>
    <row r="3209" spans="1:7" hidden="1" x14ac:dyDescent="0.25">
      <c r="A3209">
        <v>747</v>
      </c>
      <c r="B3209" t="s">
        <v>5385</v>
      </c>
      <c r="C3209">
        <v>2000</v>
      </c>
      <c r="D3209" t="s">
        <v>4474</v>
      </c>
      <c r="G3209" t="str">
        <f>+IF('Merged data'!G3209&gt;='Merged data'!$P$2,(LN('Merged data'!G3209)-LN('Merged data'!$P$2))/(LN('Merged data'!$P$3)-LN('Merged data'!$P$2))*100," ")</f>
        <v xml:space="preserve"> </v>
      </c>
    </row>
    <row r="3210" spans="1:7" hidden="1" x14ac:dyDescent="0.25">
      <c r="A3210">
        <v>748</v>
      </c>
      <c r="B3210" t="s">
        <v>5386</v>
      </c>
      <c r="C3210">
        <v>2000</v>
      </c>
      <c r="D3210" t="s">
        <v>4491</v>
      </c>
      <c r="G3210" t="str">
        <f>+IF('Merged data'!G3210&gt;='Merged data'!$P$2,(LN('Merged data'!G3210)-LN('Merged data'!$P$2))/(LN('Merged data'!$P$3)-LN('Merged data'!$P$2))*100," ")</f>
        <v xml:space="preserve"> </v>
      </c>
    </row>
    <row r="3211" spans="1:7" hidden="1" x14ac:dyDescent="0.25">
      <c r="A3211">
        <v>752</v>
      </c>
      <c r="B3211" t="s">
        <v>5387</v>
      </c>
      <c r="C3211">
        <v>2000</v>
      </c>
      <c r="D3211" t="s">
        <v>4507</v>
      </c>
      <c r="G3211" t="str">
        <f>+IF('Merged data'!G3211&gt;='Merged data'!$P$2,(LN('Merged data'!G3211)-LN('Merged data'!$P$2))/(LN('Merged data'!$P$3)-LN('Merged data'!$P$2))*100," ")</f>
        <v xml:space="preserve"> </v>
      </c>
    </row>
    <row r="3212" spans="1:7" hidden="1" x14ac:dyDescent="0.25">
      <c r="A3212">
        <v>753</v>
      </c>
      <c r="B3212" t="s">
        <v>5388</v>
      </c>
      <c r="C3212">
        <v>2000</v>
      </c>
      <c r="D3212" t="s">
        <v>4524</v>
      </c>
      <c r="G3212" t="str">
        <f>+IF('Merged data'!G3212&gt;='Merged data'!$P$2,(LN('Merged data'!G3212)-LN('Merged data'!$P$2))/(LN('Merged data'!$P$3)-LN('Merged data'!$P$2))*100," ")</f>
        <v xml:space="preserve"> </v>
      </c>
    </row>
    <row r="3213" spans="1:7" hidden="1" x14ac:dyDescent="0.25">
      <c r="A3213">
        <v>756</v>
      </c>
      <c r="B3213" t="s">
        <v>5389</v>
      </c>
      <c r="C3213">
        <v>2000</v>
      </c>
      <c r="D3213" t="s">
        <v>1162</v>
      </c>
      <c r="G3213" t="str">
        <f>+IF('Merged data'!G3213&gt;='Merged data'!$P$2,(LN('Merged data'!G3213)-LN('Merged data'!$P$2))/(LN('Merged data'!$P$3)-LN('Merged data'!$P$2))*100," ")</f>
        <v xml:space="preserve"> </v>
      </c>
    </row>
    <row r="3214" spans="1:7" hidden="1" x14ac:dyDescent="0.25">
      <c r="A3214">
        <v>760</v>
      </c>
      <c r="B3214" t="s">
        <v>5390</v>
      </c>
      <c r="C3214">
        <v>2000</v>
      </c>
      <c r="D3214" t="s">
        <v>4556</v>
      </c>
      <c r="G3214" t="str">
        <f>+IF('Merged data'!G3214&gt;='Merged data'!$P$2,(LN('Merged data'!G3214)-LN('Merged data'!$P$2))/(LN('Merged data'!$P$3)-LN('Merged data'!$P$2))*100," ")</f>
        <v xml:space="preserve"> </v>
      </c>
    </row>
    <row r="3215" spans="1:7" hidden="1" x14ac:dyDescent="0.25">
      <c r="A3215">
        <v>762</v>
      </c>
      <c r="B3215" t="s">
        <v>5391</v>
      </c>
      <c r="C3215">
        <v>2000</v>
      </c>
      <c r="D3215" t="s">
        <v>4573</v>
      </c>
      <c r="G3215" t="str">
        <f>+IF('Merged data'!G3215&gt;='Merged data'!$P$2,(LN('Merged data'!G3215)-LN('Merged data'!$P$2))/(LN('Merged data'!$P$3)-LN('Merged data'!$P$2))*100," ")</f>
        <v xml:space="preserve"> </v>
      </c>
    </row>
    <row r="3216" spans="1:7" hidden="1" x14ac:dyDescent="0.25">
      <c r="A3216">
        <v>764</v>
      </c>
      <c r="B3216" t="s">
        <v>5392</v>
      </c>
      <c r="C3216">
        <v>2000</v>
      </c>
      <c r="D3216" t="s">
        <v>4583</v>
      </c>
      <c r="G3216" t="str">
        <f>+IF('Merged data'!G3216&gt;='Merged data'!$P$2,(LN('Merged data'!G3216)-LN('Merged data'!$P$2))/(LN('Merged data'!$P$3)-LN('Merged data'!$P$2))*100," ")</f>
        <v xml:space="preserve"> </v>
      </c>
    </row>
    <row r="3217" spans="1:7" hidden="1" x14ac:dyDescent="0.25">
      <c r="A3217">
        <v>768</v>
      </c>
      <c r="B3217" t="s">
        <v>5393</v>
      </c>
      <c r="C3217">
        <v>2000</v>
      </c>
      <c r="D3217" t="s">
        <v>4597</v>
      </c>
      <c r="G3217" t="str">
        <f>+IF('Merged data'!G3217&gt;='Merged data'!$P$2,(LN('Merged data'!G3217)-LN('Merged data'!$P$2))/(LN('Merged data'!$P$3)-LN('Merged data'!$P$2))*100," ")</f>
        <v xml:space="preserve"> </v>
      </c>
    </row>
    <row r="3218" spans="1:7" hidden="1" x14ac:dyDescent="0.25">
      <c r="A3218">
        <v>772</v>
      </c>
      <c r="B3218" t="s">
        <v>5394</v>
      </c>
      <c r="C3218">
        <v>2000</v>
      </c>
      <c r="D3218" t="s">
        <v>8629</v>
      </c>
      <c r="G3218" t="str">
        <f>+IF('Merged data'!G3218&gt;='Merged data'!$P$2,(LN('Merged data'!G3218)-LN('Merged data'!$P$2))/(LN('Merged data'!$P$3)-LN('Merged data'!$P$2))*100," ")</f>
        <v xml:space="preserve"> </v>
      </c>
    </row>
    <row r="3219" spans="1:7" hidden="1" x14ac:dyDescent="0.25">
      <c r="A3219">
        <v>776</v>
      </c>
      <c r="B3219" t="s">
        <v>5395</v>
      </c>
      <c r="C3219">
        <v>2000</v>
      </c>
      <c r="D3219" t="s">
        <v>4612</v>
      </c>
      <c r="G3219" t="str">
        <f>+IF('Merged data'!G3219&gt;='Merged data'!$P$2,(LN('Merged data'!G3219)-LN('Merged data'!$P$2))/(LN('Merged data'!$P$3)-LN('Merged data'!$P$2))*100," ")</f>
        <v xml:space="preserve"> </v>
      </c>
    </row>
    <row r="3220" spans="1:7" hidden="1" x14ac:dyDescent="0.25">
      <c r="A3220">
        <v>780</v>
      </c>
      <c r="B3220" t="s">
        <v>5396</v>
      </c>
      <c r="C3220">
        <v>2000</v>
      </c>
      <c r="D3220" t="s">
        <v>1115</v>
      </c>
      <c r="G3220" t="str">
        <f>+IF('Merged data'!G3220&gt;='Merged data'!$P$2,(LN('Merged data'!G3220)-LN('Merged data'!$P$2))/(LN('Merged data'!$P$3)-LN('Merged data'!$P$2))*100," ")</f>
        <v xml:space="preserve"> </v>
      </c>
    </row>
    <row r="3221" spans="1:7" hidden="1" x14ac:dyDescent="0.25">
      <c r="A3221">
        <v>784</v>
      </c>
      <c r="B3221" t="s">
        <v>5397</v>
      </c>
      <c r="C3221">
        <v>2000</v>
      </c>
      <c r="D3221" t="s">
        <v>4644</v>
      </c>
      <c r="G3221" t="str">
        <f>+IF('Merged data'!G3221&gt;='Merged data'!$P$2,(LN('Merged data'!G3221)-LN('Merged data'!$P$2))/(LN('Merged data'!$P$3)-LN('Merged data'!$P$2))*100," ")</f>
        <v xml:space="preserve"> </v>
      </c>
    </row>
    <row r="3222" spans="1:7" hidden="1" x14ac:dyDescent="0.25">
      <c r="A3222">
        <v>788</v>
      </c>
      <c r="B3222" t="s">
        <v>5398</v>
      </c>
      <c r="C3222">
        <v>2000</v>
      </c>
      <c r="D3222" t="s">
        <v>4661</v>
      </c>
      <c r="G3222" t="str">
        <f>+IF('Merged data'!G3222&gt;='Merged data'!$P$2,(LN('Merged data'!G3222)-LN('Merged data'!$P$2))/(LN('Merged data'!$P$3)-LN('Merged data'!$P$2))*100," ")</f>
        <v xml:space="preserve"> </v>
      </c>
    </row>
    <row r="3223" spans="1:7" hidden="1" x14ac:dyDescent="0.25">
      <c r="A3223">
        <v>792</v>
      </c>
      <c r="B3223" t="s">
        <v>5399</v>
      </c>
      <c r="C3223">
        <v>2000</v>
      </c>
      <c r="D3223" t="s">
        <v>4677</v>
      </c>
      <c r="G3223" t="str">
        <f>+IF('Merged data'!G3223&gt;='Merged data'!$P$2,(LN('Merged data'!G3223)-LN('Merged data'!$P$2))/(LN('Merged data'!$P$3)-LN('Merged data'!$P$2))*100," ")</f>
        <v xml:space="preserve"> </v>
      </c>
    </row>
    <row r="3224" spans="1:7" hidden="1" x14ac:dyDescent="0.25">
      <c r="A3224">
        <v>795</v>
      </c>
      <c r="B3224" t="s">
        <v>5400</v>
      </c>
      <c r="C3224">
        <v>2000</v>
      </c>
      <c r="D3224" t="s">
        <v>4692</v>
      </c>
      <c r="G3224" t="str">
        <f>+IF('Merged data'!G3224&gt;='Merged data'!$P$2,(LN('Merged data'!G3224)-LN('Merged data'!$P$2))/(LN('Merged data'!$P$3)-LN('Merged data'!$P$2))*100," ")</f>
        <v xml:space="preserve"> </v>
      </c>
    </row>
    <row r="3225" spans="1:7" hidden="1" x14ac:dyDescent="0.25">
      <c r="A3225">
        <v>796</v>
      </c>
      <c r="B3225" t="s">
        <v>5401</v>
      </c>
      <c r="C3225">
        <v>2000</v>
      </c>
      <c r="D3225" t="s">
        <v>8637</v>
      </c>
      <c r="G3225" t="str">
        <f>+IF('Merged data'!G3225&gt;='Merged data'!$P$2,(LN('Merged data'!G3225)-LN('Merged data'!$P$2))/(LN('Merged data'!$P$3)-LN('Merged data'!$P$2))*100," ")</f>
        <v xml:space="preserve"> </v>
      </c>
    </row>
    <row r="3226" spans="1:7" hidden="1" x14ac:dyDescent="0.25">
      <c r="A3226">
        <v>798</v>
      </c>
      <c r="B3226" t="s">
        <v>5402</v>
      </c>
      <c r="C3226">
        <v>2000</v>
      </c>
      <c r="D3226" t="s">
        <v>4707</v>
      </c>
      <c r="G3226" t="str">
        <f>+IF('Merged data'!G3226&gt;='Merged data'!$P$2,(LN('Merged data'!G3226)-LN('Merged data'!$P$2))/(LN('Merged data'!$P$3)-LN('Merged data'!$P$2))*100," ")</f>
        <v xml:space="preserve"> </v>
      </c>
    </row>
    <row r="3227" spans="1:7" hidden="1" x14ac:dyDescent="0.25">
      <c r="A3227">
        <v>800</v>
      </c>
      <c r="B3227" t="s">
        <v>5403</v>
      </c>
      <c r="C3227">
        <v>2000</v>
      </c>
      <c r="D3227" t="s">
        <v>4719</v>
      </c>
      <c r="G3227" t="str">
        <f>+IF('Merged data'!G3227&gt;='Merged data'!$P$2,(LN('Merged data'!G3227)-LN('Merged data'!$P$2))/(LN('Merged data'!$P$3)-LN('Merged data'!$P$2))*100," ")</f>
        <v xml:space="preserve"> </v>
      </c>
    </row>
    <row r="3228" spans="1:7" hidden="1" x14ac:dyDescent="0.25">
      <c r="A3228">
        <v>804</v>
      </c>
      <c r="B3228" t="s">
        <v>5404</v>
      </c>
      <c r="C3228">
        <v>2000</v>
      </c>
      <c r="D3228" t="s">
        <v>4731</v>
      </c>
      <c r="G3228" t="str">
        <f>+IF('Merged data'!G3228&gt;='Merged data'!$P$2,(LN('Merged data'!G3228)-LN('Merged data'!$P$2))/(LN('Merged data'!$P$3)-LN('Merged data'!$P$2))*100," ")</f>
        <v xml:space="preserve"> </v>
      </c>
    </row>
    <row r="3229" spans="1:7" hidden="1" x14ac:dyDescent="0.25">
      <c r="A3229">
        <v>807</v>
      </c>
      <c r="B3229" t="s">
        <v>5405</v>
      </c>
      <c r="C3229">
        <v>2000</v>
      </c>
      <c r="D3229" t="s">
        <v>4745</v>
      </c>
      <c r="G3229" t="str">
        <f>+IF('Merged data'!G3229&gt;='Merged data'!$P$2,(LN('Merged data'!G3229)-LN('Merged data'!$P$2))/(LN('Merged data'!$P$3)-LN('Merged data'!$P$2))*100," ")</f>
        <v xml:space="preserve"> </v>
      </c>
    </row>
    <row r="3230" spans="1:7" hidden="1" x14ac:dyDescent="0.25">
      <c r="A3230">
        <v>818</v>
      </c>
      <c r="B3230" t="s">
        <v>5406</v>
      </c>
      <c r="C3230">
        <v>2000</v>
      </c>
      <c r="D3230" t="s">
        <v>967</v>
      </c>
      <c r="G3230" t="str">
        <f>+IF('Merged data'!G3230&gt;='Merged data'!$P$2,(LN('Merged data'!G3230)-LN('Merged data'!$P$2))/(LN('Merged data'!$P$3)-LN('Merged data'!$P$2))*100," ")</f>
        <v xml:space="preserve"> </v>
      </c>
    </row>
    <row r="3231" spans="1:7" hidden="1" x14ac:dyDescent="0.25">
      <c r="A3231">
        <v>826</v>
      </c>
      <c r="B3231" t="s">
        <v>5407</v>
      </c>
      <c r="C3231">
        <v>2000</v>
      </c>
      <c r="D3231" t="s">
        <v>4775</v>
      </c>
      <c r="G3231" t="str">
        <f>+IF('Merged data'!G3231&gt;='Merged data'!$P$2,(LN('Merged data'!G3231)-LN('Merged data'!$P$2))/(LN('Merged data'!$P$3)-LN('Merged data'!$P$2))*100," ")</f>
        <v xml:space="preserve"> </v>
      </c>
    </row>
    <row r="3232" spans="1:7" hidden="1" x14ac:dyDescent="0.25">
      <c r="A3232">
        <v>830</v>
      </c>
      <c r="B3232" t="s">
        <v>5408</v>
      </c>
      <c r="C3232">
        <v>2000</v>
      </c>
      <c r="D3232" t="s">
        <v>8647</v>
      </c>
      <c r="G3232" t="str">
        <f>+IF('Merged data'!G3232&gt;='Merged data'!$P$2,(LN('Merged data'!G3232)-LN('Merged data'!$P$2))/(LN('Merged data'!$P$3)-LN('Merged data'!$P$2))*100," ")</f>
        <v xml:space="preserve"> </v>
      </c>
    </row>
    <row r="3233" spans="1:7" hidden="1" x14ac:dyDescent="0.25">
      <c r="A3233">
        <v>831</v>
      </c>
      <c r="B3233" t="s">
        <v>5409</v>
      </c>
      <c r="C3233">
        <v>2000</v>
      </c>
      <c r="D3233" t="s">
        <v>4792</v>
      </c>
      <c r="G3233" t="str">
        <f>+IF('Merged data'!G3233&gt;='Merged data'!$P$2,(LN('Merged data'!G3233)-LN('Merged data'!$P$2))/(LN('Merged data'!$P$3)-LN('Merged data'!$P$2))*100," ")</f>
        <v xml:space="preserve"> </v>
      </c>
    </row>
    <row r="3234" spans="1:7" hidden="1" x14ac:dyDescent="0.25">
      <c r="A3234">
        <v>832</v>
      </c>
      <c r="B3234" t="s">
        <v>5410</v>
      </c>
      <c r="C3234">
        <v>2000</v>
      </c>
      <c r="D3234" t="s">
        <v>4800</v>
      </c>
      <c r="G3234" t="str">
        <f>+IF('Merged data'!G3234&gt;='Merged data'!$P$2,(LN('Merged data'!G3234)-LN('Merged data'!$P$2))/(LN('Merged data'!$P$3)-LN('Merged data'!$P$2))*100," ")</f>
        <v xml:space="preserve"> </v>
      </c>
    </row>
    <row r="3235" spans="1:7" hidden="1" x14ac:dyDescent="0.25">
      <c r="A3235">
        <v>833</v>
      </c>
      <c r="B3235" t="s">
        <v>5411</v>
      </c>
      <c r="C3235">
        <v>2000</v>
      </c>
      <c r="D3235" t="s">
        <v>8650</v>
      </c>
      <c r="G3235" t="str">
        <f>+IF('Merged data'!G3235&gt;='Merged data'!$P$2,(LN('Merged data'!G3235)-LN('Merged data'!$P$2))/(LN('Merged data'!$P$3)-LN('Merged data'!$P$2))*100," ")</f>
        <v xml:space="preserve"> </v>
      </c>
    </row>
    <row r="3236" spans="1:7" hidden="1" x14ac:dyDescent="0.25">
      <c r="A3236">
        <v>834</v>
      </c>
      <c r="B3236" t="s">
        <v>5412</v>
      </c>
      <c r="C3236">
        <v>2000</v>
      </c>
      <c r="D3236" t="s">
        <v>4810</v>
      </c>
      <c r="G3236" t="str">
        <f>+IF('Merged data'!G3236&gt;='Merged data'!$P$2,(LN('Merged data'!G3236)-LN('Merged data'!$P$2))/(LN('Merged data'!$P$3)-LN('Merged data'!$P$2))*100," ")</f>
        <v xml:space="preserve"> </v>
      </c>
    </row>
    <row r="3237" spans="1:7" hidden="1" x14ac:dyDescent="0.25">
      <c r="A3237">
        <v>840</v>
      </c>
      <c r="B3237" t="s">
        <v>5413</v>
      </c>
      <c r="C3237">
        <v>2000</v>
      </c>
      <c r="D3237" t="s">
        <v>4827</v>
      </c>
      <c r="G3237" t="str">
        <f>+IF('Merged data'!G3237&gt;='Merged data'!$P$2,(LN('Merged data'!G3237)-LN('Merged data'!$P$2))/(LN('Merged data'!$P$3)-LN('Merged data'!$P$2))*100," ")</f>
        <v xml:space="preserve"> </v>
      </c>
    </row>
    <row r="3238" spans="1:7" hidden="1" x14ac:dyDescent="0.25">
      <c r="A3238">
        <v>850</v>
      </c>
      <c r="B3238" t="s">
        <v>5414</v>
      </c>
      <c r="C3238">
        <v>2000</v>
      </c>
      <c r="D3238" t="s">
        <v>4844</v>
      </c>
      <c r="G3238" t="str">
        <f>+IF('Merged data'!G3238&gt;='Merged data'!$P$2,(LN('Merged data'!G3238)-LN('Merged data'!$P$2))/(LN('Merged data'!$P$3)-LN('Merged data'!$P$2))*100," ")</f>
        <v xml:space="preserve"> </v>
      </c>
    </row>
    <row r="3239" spans="1:7" hidden="1" x14ac:dyDescent="0.25">
      <c r="A3239">
        <v>854</v>
      </c>
      <c r="B3239" t="s">
        <v>5415</v>
      </c>
      <c r="C3239">
        <v>2000</v>
      </c>
      <c r="D3239" t="s">
        <v>4862</v>
      </c>
      <c r="G3239" t="str">
        <f>+IF('Merged data'!G3239&gt;='Merged data'!$P$2,(LN('Merged data'!G3239)-LN('Merged data'!$P$2))/(LN('Merged data'!$P$3)-LN('Merged data'!$P$2))*100," ")</f>
        <v xml:space="preserve"> </v>
      </c>
    </row>
    <row r="3240" spans="1:7" hidden="1" x14ac:dyDescent="0.25">
      <c r="A3240">
        <v>858</v>
      </c>
      <c r="B3240" t="s">
        <v>5416</v>
      </c>
      <c r="C3240">
        <v>2000</v>
      </c>
      <c r="D3240" t="s">
        <v>1166</v>
      </c>
      <c r="G3240" t="str">
        <f>+IF('Merged data'!G3240&gt;='Merged data'!$P$2,(LN('Merged data'!G3240)-LN('Merged data'!$P$2))/(LN('Merged data'!$P$3)-LN('Merged data'!$P$2))*100," ")</f>
        <v xml:space="preserve"> </v>
      </c>
    </row>
    <row r="3241" spans="1:7" hidden="1" x14ac:dyDescent="0.25">
      <c r="A3241">
        <v>860</v>
      </c>
      <c r="B3241" t="s">
        <v>5417</v>
      </c>
      <c r="C3241">
        <v>2000</v>
      </c>
      <c r="D3241" t="s">
        <v>4890</v>
      </c>
      <c r="G3241" t="str">
        <f>+IF('Merged data'!G3241&gt;='Merged data'!$P$2,(LN('Merged data'!G3241)-LN('Merged data'!$P$2))/(LN('Merged data'!$P$3)-LN('Merged data'!$P$2))*100," ")</f>
        <v xml:space="preserve"> </v>
      </c>
    </row>
    <row r="3242" spans="1:7" hidden="1" x14ac:dyDescent="0.25">
      <c r="A3242">
        <v>862</v>
      </c>
      <c r="B3242" t="s">
        <v>5418</v>
      </c>
      <c r="C3242">
        <v>2000</v>
      </c>
      <c r="D3242" t="s">
        <v>4906</v>
      </c>
      <c r="G3242" t="str">
        <f>+IF('Merged data'!G3242&gt;='Merged data'!$P$2,(LN('Merged data'!G3242)-LN('Merged data'!$P$2))/(LN('Merged data'!$P$3)-LN('Merged data'!$P$2))*100," ")</f>
        <v xml:space="preserve"> </v>
      </c>
    </row>
    <row r="3243" spans="1:7" hidden="1" x14ac:dyDescent="0.25">
      <c r="A3243">
        <v>876</v>
      </c>
      <c r="B3243" t="s">
        <v>5419</v>
      </c>
      <c r="C3243">
        <v>2000</v>
      </c>
      <c r="D3243" t="s">
        <v>4923</v>
      </c>
      <c r="G3243" t="str">
        <f>+IF('Merged data'!G3243&gt;='Merged data'!$P$2,(LN('Merged data'!G3243)-LN('Merged data'!$P$2))/(LN('Merged data'!$P$3)-LN('Merged data'!$P$2))*100," ")</f>
        <v xml:space="preserve"> </v>
      </c>
    </row>
    <row r="3244" spans="1:7" hidden="1" x14ac:dyDescent="0.25">
      <c r="A3244">
        <v>882</v>
      </c>
      <c r="B3244" t="s">
        <v>5420</v>
      </c>
      <c r="C3244">
        <v>2000</v>
      </c>
      <c r="D3244" t="s">
        <v>4936</v>
      </c>
      <c r="G3244" t="str">
        <f>+IF('Merged data'!G3244&gt;='Merged data'!$P$2,(LN('Merged data'!G3244)-LN('Merged data'!$P$2))/(LN('Merged data'!$P$3)-LN('Merged data'!$P$2))*100," ")</f>
        <v xml:space="preserve"> </v>
      </c>
    </row>
    <row r="3245" spans="1:7" hidden="1" x14ac:dyDescent="0.25">
      <c r="A3245">
        <v>887</v>
      </c>
      <c r="B3245" t="s">
        <v>5421</v>
      </c>
      <c r="C3245">
        <v>2000</v>
      </c>
      <c r="D3245" t="s">
        <v>4953</v>
      </c>
      <c r="G3245" t="str">
        <f>+IF('Merged data'!G3245&gt;='Merged data'!$P$2,(LN('Merged data'!G3245)-LN('Merged data'!$P$2))/(LN('Merged data'!$P$3)-LN('Merged data'!$P$2))*100," ")</f>
        <v xml:space="preserve"> </v>
      </c>
    </row>
    <row r="3246" spans="1:7" hidden="1" x14ac:dyDescent="0.25">
      <c r="A3246">
        <v>894</v>
      </c>
      <c r="B3246" t="s">
        <v>5422</v>
      </c>
      <c r="C3246">
        <v>2000</v>
      </c>
      <c r="D3246" t="s">
        <v>4968</v>
      </c>
      <c r="G3246" t="str">
        <f>+IF('Merged data'!G3246&gt;='Merged data'!$P$2,(LN('Merged data'!G3246)-LN('Merged data'!$P$2))/(LN('Merged data'!$P$3)-LN('Merged data'!$P$2))*100," ")</f>
        <v xml:space="preserve"> </v>
      </c>
    </row>
    <row r="3247" spans="1:7" hidden="1" x14ac:dyDescent="0.25">
      <c r="A3247">
        <v>1</v>
      </c>
      <c r="B3247" t="s">
        <v>5128</v>
      </c>
      <c r="C3247">
        <v>2001</v>
      </c>
      <c r="D3247" t="s">
        <v>1170</v>
      </c>
      <c r="G3247" t="str">
        <f>+IF('Merged data'!G3247&gt;='Merged data'!$P$2,(LN('Merged data'!G3247)-LN('Merged data'!$P$2))/(LN('Merged data'!$P$3)-LN('Merged data'!$P$2))*100," ")</f>
        <v xml:space="preserve"> </v>
      </c>
    </row>
    <row r="3248" spans="1:7" hidden="1" x14ac:dyDescent="0.25">
      <c r="A3248">
        <v>2</v>
      </c>
      <c r="B3248" t="s">
        <v>5129</v>
      </c>
      <c r="C3248">
        <v>2001</v>
      </c>
      <c r="D3248" t="s">
        <v>8661</v>
      </c>
      <c r="G3248" t="str">
        <f>+IF('Merged data'!G3248&gt;='Merged data'!$P$2,(LN('Merged data'!G3248)-LN('Merged data'!$P$2))/(LN('Merged data'!$P$3)-LN('Merged data'!$P$2))*100," ")</f>
        <v xml:space="preserve"> </v>
      </c>
    </row>
    <row r="3249" spans="1:7" hidden="1" x14ac:dyDescent="0.25">
      <c r="A3249">
        <v>4</v>
      </c>
      <c r="B3249" t="s">
        <v>5130</v>
      </c>
      <c r="C3249">
        <v>2001</v>
      </c>
      <c r="D3249" t="s">
        <v>1186</v>
      </c>
      <c r="G3249" t="str">
        <f>+IF('Merged data'!G3249&gt;='Merged data'!$P$2,(LN('Merged data'!G3249)-LN('Merged data'!$P$2))/(LN('Merged data'!$P$3)-LN('Merged data'!$P$2))*100," ")</f>
        <v xml:space="preserve"> </v>
      </c>
    </row>
    <row r="3250" spans="1:7" hidden="1" x14ac:dyDescent="0.25">
      <c r="A3250">
        <v>5</v>
      </c>
      <c r="B3250" t="s">
        <v>5131</v>
      </c>
      <c r="C3250">
        <v>2001</v>
      </c>
      <c r="D3250" t="s">
        <v>8662</v>
      </c>
      <c r="G3250" t="str">
        <f>+IF('Merged data'!G3250&gt;='Merged data'!$P$2,(LN('Merged data'!G3250)-LN('Merged data'!$P$2))/(LN('Merged data'!$P$3)-LN('Merged data'!$P$2))*100," ")</f>
        <v xml:space="preserve"> </v>
      </c>
    </row>
    <row r="3251" spans="1:7" hidden="1" x14ac:dyDescent="0.25">
      <c r="A3251">
        <v>8</v>
      </c>
      <c r="B3251" t="s">
        <v>5132</v>
      </c>
      <c r="C3251">
        <v>2001</v>
      </c>
      <c r="D3251" t="s">
        <v>1199</v>
      </c>
      <c r="G3251" t="str">
        <f>+IF('Merged data'!G3251&gt;='Merged data'!$P$2,(LN('Merged data'!G3251)-LN('Merged data'!$P$2))/(LN('Merged data'!$P$3)-LN('Merged data'!$P$2))*100," ")</f>
        <v xml:space="preserve"> </v>
      </c>
    </row>
    <row r="3252" spans="1:7" hidden="1" x14ac:dyDescent="0.25">
      <c r="A3252">
        <v>9</v>
      </c>
      <c r="B3252" t="s">
        <v>5133</v>
      </c>
      <c r="C3252">
        <v>2001</v>
      </c>
      <c r="D3252" t="s">
        <v>1214</v>
      </c>
      <c r="G3252" t="str">
        <f>+IF('Merged data'!G3252&gt;='Merged data'!$P$2,(LN('Merged data'!G3252)-LN('Merged data'!$P$2))/(LN('Merged data'!$P$3)-LN('Merged data'!$P$2))*100," ")</f>
        <v xml:space="preserve"> </v>
      </c>
    </row>
    <row r="3253" spans="1:7" hidden="1" x14ac:dyDescent="0.25">
      <c r="A3253">
        <v>11</v>
      </c>
      <c r="B3253" t="s">
        <v>5134</v>
      </c>
      <c r="C3253">
        <v>2001</v>
      </c>
      <c r="D3253" t="s">
        <v>1231</v>
      </c>
      <c r="G3253" t="str">
        <f>+IF('Merged data'!G3253&gt;='Merged data'!$P$2,(LN('Merged data'!G3253)-LN('Merged data'!$P$2))/(LN('Merged data'!$P$3)-LN('Merged data'!$P$2))*100," ")</f>
        <v xml:space="preserve"> </v>
      </c>
    </row>
    <row r="3254" spans="1:7" hidden="1" x14ac:dyDescent="0.25">
      <c r="A3254">
        <v>12</v>
      </c>
      <c r="B3254" t="s">
        <v>5135</v>
      </c>
      <c r="C3254">
        <v>2001</v>
      </c>
      <c r="D3254" t="s">
        <v>1248</v>
      </c>
      <c r="G3254" t="str">
        <f>+IF('Merged data'!G3254&gt;='Merged data'!$P$2,(LN('Merged data'!G3254)-LN('Merged data'!$P$2))/(LN('Merged data'!$P$3)-LN('Merged data'!$P$2))*100," ")</f>
        <v xml:space="preserve"> </v>
      </c>
    </row>
    <row r="3255" spans="1:7" hidden="1" x14ac:dyDescent="0.25">
      <c r="A3255">
        <v>13</v>
      </c>
      <c r="B3255" t="s">
        <v>5136</v>
      </c>
      <c r="C3255">
        <v>2001</v>
      </c>
      <c r="D3255" t="s">
        <v>8668</v>
      </c>
      <c r="G3255" t="str">
        <f>+IF('Merged data'!G3255&gt;='Merged data'!$P$2,(LN('Merged data'!G3255)-LN('Merged data'!$P$2))/(LN('Merged data'!$P$3)-LN('Merged data'!$P$2))*100," ")</f>
        <v xml:space="preserve"> </v>
      </c>
    </row>
    <row r="3256" spans="1:7" hidden="1" x14ac:dyDescent="0.25">
      <c r="A3256">
        <v>14</v>
      </c>
      <c r="B3256" t="s">
        <v>5137</v>
      </c>
      <c r="C3256">
        <v>2001</v>
      </c>
      <c r="D3256" t="s">
        <v>1264</v>
      </c>
      <c r="G3256" t="str">
        <f>+IF('Merged data'!G3256&gt;='Merged data'!$P$2,(LN('Merged data'!G3256)-LN('Merged data'!$P$2))/(LN('Merged data'!$P$3)-LN('Merged data'!$P$2))*100," ")</f>
        <v xml:space="preserve"> </v>
      </c>
    </row>
    <row r="3257" spans="1:7" hidden="1" x14ac:dyDescent="0.25">
      <c r="A3257">
        <v>15</v>
      </c>
      <c r="B3257" t="s">
        <v>5138</v>
      </c>
      <c r="C3257">
        <v>2001</v>
      </c>
      <c r="D3257" t="s">
        <v>1281</v>
      </c>
      <c r="G3257" t="str">
        <f>+IF('Merged data'!G3257&gt;='Merged data'!$P$2,(LN('Merged data'!G3257)-LN('Merged data'!$P$2))/(LN('Merged data'!$P$3)-LN('Merged data'!$P$2))*100," ")</f>
        <v xml:space="preserve"> </v>
      </c>
    </row>
    <row r="3258" spans="1:7" hidden="1" x14ac:dyDescent="0.25">
      <c r="A3258">
        <v>16</v>
      </c>
      <c r="B3258" t="s">
        <v>5139</v>
      </c>
      <c r="C3258">
        <v>2001</v>
      </c>
      <c r="D3258" t="s">
        <v>8670</v>
      </c>
      <c r="G3258" t="str">
        <f>+IF('Merged data'!G3258&gt;='Merged data'!$P$2,(LN('Merged data'!G3258)-LN('Merged data'!$P$2))/(LN('Merged data'!$P$3)-LN('Merged data'!$P$2))*100," ")</f>
        <v xml:space="preserve"> </v>
      </c>
    </row>
    <row r="3259" spans="1:7" hidden="1" x14ac:dyDescent="0.25">
      <c r="A3259">
        <v>17</v>
      </c>
      <c r="B3259" t="s">
        <v>5140</v>
      </c>
      <c r="C3259">
        <v>2001</v>
      </c>
      <c r="D3259" t="s">
        <v>1298</v>
      </c>
      <c r="G3259" t="str">
        <f>+IF('Merged data'!G3259&gt;='Merged data'!$P$2,(LN('Merged data'!G3259)-LN('Merged data'!$P$2))/(LN('Merged data'!$P$3)-LN('Merged data'!$P$2))*100," ")</f>
        <v xml:space="preserve"> </v>
      </c>
    </row>
    <row r="3260" spans="1:7" hidden="1" x14ac:dyDescent="0.25">
      <c r="A3260">
        <v>18</v>
      </c>
      <c r="B3260" t="s">
        <v>5141</v>
      </c>
      <c r="C3260">
        <v>2001</v>
      </c>
      <c r="D3260" t="s">
        <v>1313</v>
      </c>
      <c r="G3260" t="str">
        <f>+IF('Merged data'!G3260&gt;='Merged data'!$P$2,(LN('Merged data'!G3260)-LN('Merged data'!$P$2))/(LN('Merged data'!$P$3)-LN('Merged data'!$P$2))*100," ")</f>
        <v xml:space="preserve"> </v>
      </c>
    </row>
    <row r="3261" spans="1:7" hidden="1" x14ac:dyDescent="0.25">
      <c r="A3261">
        <v>19</v>
      </c>
      <c r="B3261" t="s">
        <v>5142</v>
      </c>
      <c r="C3261">
        <v>2001</v>
      </c>
      <c r="D3261" t="s">
        <v>8674</v>
      </c>
      <c r="G3261" t="str">
        <f>+IF('Merged data'!G3261&gt;='Merged data'!$P$2,(LN('Merged data'!G3261)-LN('Merged data'!$P$2))/(LN('Merged data'!$P$3)-LN('Merged data'!$P$2))*100," ")</f>
        <v xml:space="preserve"> </v>
      </c>
    </row>
    <row r="3262" spans="1:7" hidden="1" x14ac:dyDescent="0.25">
      <c r="A3262">
        <v>20</v>
      </c>
      <c r="B3262" t="s">
        <v>5143</v>
      </c>
      <c r="C3262">
        <v>2001</v>
      </c>
      <c r="D3262" t="s">
        <v>4995</v>
      </c>
      <c r="G3262" t="str">
        <f>+IF('Merged data'!G3262&gt;='Merged data'!$P$2,(LN('Merged data'!G3262)-LN('Merged data'!$P$2))/(LN('Merged data'!$P$3)-LN('Merged data'!$P$2))*100," ")</f>
        <v xml:space="preserve"> </v>
      </c>
    </row>
    <row r="3263" spans="1:7" hidden="1" x14ac:dyDescent="0.25">
      <c r="A3263">
        <v>21</v>
      </c>
      <c r="B3263" t="s">
        <v>5144</v>
      </c>
      <c r="C3263">
        <v>2001</v>
      </c>
      <c r="D3263" t="s">
        <v>1347</v>
      </c>
      <c r="G3263" t="str">
        <f>+IF('Merged data'!G3263&gt;='Merged data'!$P$2,(LN('Merged data'!G3263)-LN('Merged data'!$P$2))/(LN('Merged data'!$P$3)-LN('Merged data'!$P$2))*100," ")</f>
        <v xml:space="preserve"> </v>
      </c>
    </row>
    <row r="3264" spans="1:7" hidden="1" x14ac:dyDescent="0.25">
      <c r="A3264">
        <v>24</v>
      </c>
      <c r="B3264" t="s">
        <v>5145</v>
      </c>
      <c r="C3264">
        <v>2001</v>
      </c>
      <c r="D3264" t="s">
        <v>1364</v>
      </c>
      <c r="G3264" t="str">
        <f>+IF('Merged data'!G3264&gt;='Merged data'!$P$2,(LN('Merged data'!G3264)-LN('Merged data'!$P$2))/(LN('Merged data'!$P$3)-LN('Merged data'!$P$2))*100," ")</f>
        <v xml:space="preserve"> </v>
      </c>
    </row>
    <row r="3265" spans="1:7" hidden="1" x14ac:dyDescent="0.25">
      <c r="A3265">
        <v>28</v>
      </c>
      <c r="B3265" t="s">
        <v>5146</v>
      </c>
      <c r="C3265">
        <v>2001</v>
      </c>
      <c r="D3265" t="s">
        <v>1379</v>
      </c>
      <c r="G3265" t="str">
        <f>+IF('Merged data'!G3265&gt;='Merged data'!$P$2,(LN('Merged data'!G3265)-LN('Merged data'!$P$2))/(LN('Merged data'!$P$3)-LN('Merged data'!$P$2))*100," ")</f>
        <v xml:space="preserve"> </v>
      </c>
    </row>
    <row r="3266" spans="1:7" hidden="1" x14ac:dyDescent="0.25">
      <c r="A3266">
        <v>29</v>
      </c>
      <c r="B3266" t="s">
        <v>5147</v>
      </c>
      <c r="C3266">
        <v>2001</v>
      </c>
      <c r="D3266" t="s">
        <v>1396</v>
      </c>
      <c r="G3266" t="str">
        <f>+IF('Merged data'!G3266&gt;='Merged data'!$P$2,(LN('Merged data'!G3266)-LN('Merged data'!$P$2))/(LN('Merged data'!$P$3)-LN('Merged data'!$P$2))*100," ")</f>
        <v xml:space="preserve"> </v>
      </c>
    </row>
    <row r="3267" spans="1:7" hidden="1" x14ac:dyDescent="0.25">
      <c r="A3267">
        <v>30</v>
      </c>
      <c r="B3267" t="s">
        <v>5148</v>
      </c>
      <c r="C3267">
        <v>2001</v>
      </c>
      <c r="D3267" t="s">
        <v>1413</v>
      </c>
      <c r="G3267" t="str">
        <f>+IF('Merged data'!G3267&gt;='Merged data'!$P$2,(LN('Merged data'!G3267)-LN('Merged data'!$P$2))/(LN('Merged data'!$P$3)-LN('Merged data'!$P$2))*100," ")</f>
        <v xml:space="preserve"> </v>
      </c>
    </row>
    <row r="3268" spans="1:7" hidden="1" x14ac:dyDescent="0.25">
      <c r="A3268">
        <v>31</v>
      </c>
      <c r="B3268" t="s">
        <v>5149</v>
      </c>
      <c r="C3268">
        <v>2001</v>
      </c>
      <c r="D3268" t="s">
        <v>1430</v>
      </c>
      <c r="G3268" t="str">
        <f>+IF('Merged data'!G3268&gt;='Merged data'!$P$2,(LN('Merged data'!G3268)-LN('Merged data'!$P$2))/(LN('Merged data'!$P$3)-LN('Merged data'!$P$2))*100," ")</f>
        <v xml:space="preserve"> </v>
      </c>
    </row>
    <row r="3269" spans="1:7" hidden="1" x14ac:dyDescent="0.25">
      <c r="A3269">
        <v>32</v>
      </c>
      <c r="B3269" t="s">
        <v>5150</v>
      </c>
      <c r="C3269">
        <v>2001</v>
      </c>
      <c r="D3269" t="s">
        <v>1097</v>
      </c>
      <c r="G3269" t="str">
        <f>+IF('Merged data'!G3269&gt;='Merged data'!$P$2,(LN('Merged data'!G3269)-LN('Merged data'!$P$2))/(LN('Merged data'!$P$3)-LN('Merged data'!$P$2))*100," ")</f>
        <v xml:space="preserve"> </v>
      </c>
    </row>
    <row r="3270" spans="1:7" hidden="1" x14ac:dyDescent="0.25">
      <c r="A3270">
        <v>34</v>
      </c>
      <c r="B3270" t="s">
        <v>5151</v>
      </c>
      <c r="C3270">
        <v>2001</v>
      </c>
      <c r="D3270" t="s">
        <v>1459</v>
      </c>
      <c r="G3270" t="str">
        <f>+IF('Merged data'!G3270&gt;='Merged data'!$P$2,(LN('Merged data'!G3270)-LN('Merged data'!$P$2))/(LN('Merged data'!$P$3)-LN('Merged data'!$P$2))*100," ")</f>
        <v xml:space="preserve"> </v>
      </c>
    </row>
    <row r="3271" spans="1:7" hidden="1" x14ac:dyDescent="0.25">
      <c r="A3271">
        <v>35</v>
      </c>
      <c r="B3271" t="s">
        <v>5152</v>
      </c>
      <c r="C3271">
        <v>2001</v>
      </c>
      <c r="D3271" t="s">
        <v>1476</v>
      </c>
      <c r="G3271" t="str">
        <f>+IF('Merged data'!G3271&gt;='Merged data'!$P$2,(LN('Merged data'!G3271)-LN('Merged data'!$P$2))/(LN('Merged data'!$P$3)-LN('Merged data'!$P$2))*100," ")</f>
        <v xml:space="preserve"> </v>
      </c>
    </row>
    <row r="3272" spans="1:7" hidden="1" x14ac:dyDescent="0.25">
      <c r="A3272">
        <v>36</v>
      </c>
      <c r="B3272" t="s">
        <v>5153</v>
      </c>
      <c r="C3272">
        <v>2001</v>
      </c>
      <c r="D3272" t="s">
        <v>1493</v>
      </c>
      <c r="G3272" t="str">
        <f>+IF('Merged data'!G3272&gt;='Merged data'!$P$2,(LN('Merged data'!G3272)-LN('Merged data'!$P$2))/(LN('Merged data'!$P$3)-LN('Merged data'!$P$2))*100," ")</f>
        <v xml:space="preserve"> </v>
      </c>
    </row>
    <row r="3273" spans="1:7" hidden="1" x14ac:dyDescent="0.25">
      <c r="A3273">
        <v>39</v>
      </c>
      <c r="B3273" t="s">
        <v>5154</v>
      </c>
      <c r="C3273">
        <v>2001</v>
      </c>
      <c r="D3273" t="s">
        <v>8689</v>
      </c>
      <c r="G3273" t="str">
        <f>+IF('Merged data'!G3273&gt;='Merged data'!$P$2,(LN('Merged data'!G3273)-LN('Merged data'!$P$2))/(LN('Merged data'!$P$3)-LN('Merged data'!$P$2))*100," ")</f>
        <v xml:space="preserve"> </v>
      </c>
    </row>
    <row r="3274" spans="1:7" hidden="1" x14ac:dyDescent="0.25">
      <c r="A3274">
        <v>40</v>
      </c>
      <c r="B3274" t="s">
        <v>5155</v>
      </c>
      <c r="C3274">
        <v>2001</v>
      </c>
      <c r="D3274" t="s">
        <v>1125</v>
      </c>
      <c r="G3274" t="str">
        <f>+IF('Merged data'!G3274&gt;='Merged data'!$P$2,(LN('Merged data'!G3274)-LN('Merged data'!$P$2))/(LN('Merged data'!$P$3)-LN('Merged data'!$P$2))*100," ")</f>
        <v xml:space="preserve"> </v>
      </c>
    </row>
    <row r="3275" spans="1:7" hidden="1" x14ac:dyDescent="0.25">
      <c r="A3275">
        <v>44</v>
      </c>
      <c r="B3275" t="s">
        <v>5156</v>
      </c>
      <c r="C3275">
        <v>2001</v>
      </c>
      <c r="D3275" t="s">
        <v>1523</v>
      </c>
      <c r="G3275" t="str">
        <f>+IF('Merged data'!G3275&gt;='Merged data'!$P$2,(LN('Merged data'!G3275)-LN('Merged data'!$P$2))/(LN('Merged data'!$P$3)-LN('Merged data'!$P$2))*100," ")</f>
        <v xml:space="preserve"> </v>
      </c>
    </row>
    <row r="3276" spans="1:7" hidden="1" x14ac:dyDescent="0.25">
      <c r="A3276">
        <v>48</v>
      </c>
      <c r="B3276" t="s">
        <v>5157</v>
      </c>
      <c r="C3276">
        <v>2001</v>
      </c>
      <c r="D3276" t="s">
        <v>1540</v>
      </c>
      <c r="G3276" t="str">
        <f>+IF('Merged data'!G3276&gt;='Merged data'!$P$2,(LN('Merged data'!G3276)-LN('Merged data'!$P$2))/(LN('Merged data'!$P$3)-LN('Merged data'!$P$2))*100," ")</f>
        <v xml:space="preserve"> </v>
      </c>
    </row>
    <row r="3277" spans="1:7" hidden="1" x14ac:dyDescent="0.25">
      <c r="A3277">
        <v>50</v>
      </c>
      <c r="B3277" t="s">
        <v>5158</v>
      </c>
      <c r="C3277">
        <v>2001</v>
      </c>
      <c r="D3277" t="s">
        <v>1557</v>
      </c>
      <c r="G3277" t="str">
        <f>+IF('Merged data'!G3277&gt;='Merged data'!$P$2,(LN('Merged data'!G3277)-LN('Merged data'!$P$2))/(LN('Merged data'!$P$3)-LN('Merged data'!$P$2))*100," ")</f>
        <v xml:space="preserve"> </v>
      </c>
    </row>
    <row r="3278" spans="1:7" hidden="1" x14ac:dyDescent="0.25">
      <c r="A3278">
        <v>51</v>
      </c>
      <c r="B3278" t="s">
        <v>5159</v>
      </c>
      <c r="C3278">
        <v>2001</v>
      </c>
      <c r="D3278" t="s">
        <v>977</v>
      </c>
      <c r="G3278" t="str">
        <f>+IF('Merged data'!G3278&gt;='Merged data'!$P$2,(LN('Merged data'!G3278)-LN('Merged data'!$P$2))/(LN('Merged data'!$P$3)-LN('Merged data'!$P$2))*100," ")</f>
        <v xml:space="preserve"> </v>
      </c>
    </row>
    <row r="3279" spans="1:7" hidden="1" x14ac:dyDescent="0.25">
      <c r="A3279">
        <v>52</v>
      </c>
      <c r="B3279" t="s">
        <v>5160</v>
      </c>
      <c r="C3279">
        <v>2001</v>
      </c>
      <c r="D3279" t="s">
        <v>1581</v>
      </c>
      <c r="G3279" t="str">
        <f>+IF('Merged data'!G3279&gt;='Merged data'!$P$2,(LN('Merged data'!G3279)-LN('Merged data'!$P$2))/(LN('Merged data'!$P$3)-LN('Merged data'!$P$2))*100," ")</f>
        <v xml:space="preserve"> </v>
      </c>
    </row>
    <row r="3280" spans="1:7" hidden="1" x14ac:dyDescent="0.25">
      <c r="A3280">
        <v>53</v>
      </c>
      <c r="B3280" t="s">
        <v>5161</v>
      </c>
      <c r="C3280">
        <v>2001</v>
      </c>
      <c r="D3280" t="s">
        <v>1598</v>
      </c>
      <c r="G3280" t="str">
        <f>+IF('Merged data'!G3280&gt;='Merged data'!$P$2,(LN('Merged data'!G3280)-LN('Merged data'!$P$2))/(LN('Merged data'!$P$3)-LN('Merged data'!$P$2))*100," ")</f>
        <v xml:space="preserve"> </v>
      </c>
    </row>
    <row r="3281" spans="1:7" hidden="1" x14ac:dyDescent="0.25">
      <c r="A3281">
        <v>54</v>
      </c>
      <c r="B3281" t="s">
        <v>5162</v>
      </c>
      <c r="C3281">
        <v>2001</v>
      </c>
      <c r="D3281" t="s">
        <v>8698</v>
      </c>
      <c r="G3281" t="str">
        <f>+IF('Merged data'!G3281&gt;='Merged data'!$P$2,(LN('Merged data'!G3281)-LN('Merged data'!$P$2))/(LN('Merged data'!$P$3)-LN('Merged data'!$P$2))*100," ")</f>
        <v xml:space="preserve"> </v>
      </c>
    </row>
    <row r="3282" spans="1:7" hidden="1" x14ac:dyDescent="0.25">
      <c r="A3282">
        <v>56</v>
      </c>
      <c r="B3282" t="s">
        <v>5163</v>
      </c>
      <c r="C3282">
        <v>2001</v>
      </c>
      <c r="D3282" t="s">
        <v>1615</v>
      </c>
      <c r="G3282" t="str">
        <f>+IF('Merged data'!G3282&gt;='Merged data'!$P$2,(LN('Merged data'!G3282)-LN('Merged data'!$P$2))/(LN('Merged data'!$P$3)-LN('Merged data'!$P$2))*100," ")</f>
        <v xml:space="preserve"> </v>
      </c>
    </row>
    <row r="3283" spans="1:7" hidden="1" x14ac:dyDescent="0.25">
      <c r="A3283">
        <v>57</v>
      </c>
      <c r="B3283" t="s">
        <v>5164</v>
      </c>
      <c r="C3283">
        <v>2001</v>
      </c>
      <c r="D3283" t="s">
        <v>8700</v>
      </c>
      <c r="G3283" t="str">
        <f>+IF('Merged data'!G3283&gt;='Merged data'!$P$2,(LN('Merged data'!G3283)-LN('Merged data'!$P$2))/(LN('Merged data'!$P$3)-LN('Merged data'!$P$2))*100," ")</f>
        <v xml:space="preserve"> </v>
      </c>
    </row>
    <row r="3284" spans="1:7" hidden="1" x14ac:dyDescent="0.25">
      <c r="A3284">
        <v>60</v>
      </c>
      <c r="B3284" t="s">
        <v>5165</v>
      </c>
      <c r="C3284">
        <v>2001</v>
      </c>
      <c r="D3284" t="s">
        <v>1632</v>
      </c>
      <c r="G3284" t="str">
        <f>+IF('Merged data'!G3284&gt;='Merged data'!$P$2,(LN('Merged data'!G3284)-LN('Merged data'!$P$2))/(LN('Merged data'!$P$3)-LN('Merged data'!$P$2))*100," ")</f>
        <v xml:space="preserve"> </v>
      </c>
    </row>
    <row r="3285" spans="1:7" hidden="1" x14ac:dyDescent="0.25">
      <c r="A3285">
        <v>61</v>
      </c>
      <c r="B3285" t="s">
        <v>5166</v>
      </c>
      <c r="C3285">
        <v>2001</v>
      </c>
      <c r="D3285" t="s">
        <v>8702</v>
      </c>
      <c r="G3285" t="str">
        <f>+IF('Merged data'!G3285&gt;='Merged data'!$P$2,(LN('Merged data'!G3285)-LN('Merged data'!$P$2))/(LN('Merged data'!$P$3)-LN('Merged data'!$P$2))*100," ")</f>
        <v xml:space="preserve"> </v>
      </c>
    </row>
    <row r="3286" spans="1:7" hidden="1" x14ac:dyDescent="0.25">
      <c r="A3286">
        <v>62</v>
      </c>
      <c r="B3286" t="s">
        <v>5167</v>
      </c>
      <c r="C3286">
        <v>2001</v>
      </c>
      <c r="D3286" t="s">
        <v>1649</v>
      </c>
      <c r="G3286" t="str">
        <f>+IF('Merged data'!G3286&gt;='Merged data'!$P$2,(LN('Merged data'!G3286)-LN('Merged data'!$P$2))/(LN('Merged data'!$P$3)-LN('Merged data'!$P$2))*100," ")</f>
        <v xml:space="preserve"> </v>
      </c>
    </row>
    <row r="3287" spans="1:7" hidden="1" x14ac:dyDescent="0.25">
      <c r="A3287">
        <v>64</v>
      </c>
      <c r="B3287" t="s">
        <v>5168</v>
      </c>
      <c r="C3287">
        <v>2001</v>
      </c>
      <c r="D3287" t="s">
        <v>1083</v>
      </c>
      <c r="G3287" t="str">
        <f>+IF('Merged data'!G3287&gt;='Merged data'!$P$2,(LN('Merged data'!G3287)-LN('Merged data'!$P$2))/(LN('Merged data'!$P$3)-LN('Merged data'!$P$2))*100," ")</f>
        <v xml:space="preserve"> </v>
      </c>
    </row>
    <row r="3288" spans="1:7" hidden="1" x14ac:dyDescent="0.25">
      <c r="A3288">
        <v>68</v>
      </c>
      <c r="B3288" t="s">
        <v>5169</v>
      </c>
      <c r="C3288">
        <v>2001</v>
      </c>
      <c r="D3288" t="s">
        <v>1678</v>
      </c>
      <c r="G3288" t="str">
        <f>+IF('Merged data'!G3288&gt;='Merged data'!$P$2,(LN('Merged data'!G3288)-LN('Merged data'!$P$2))/(LN('Merged data'!$P$3)-LN('Merged data'!$P$2))*100," ")</f>
        <v xml:space="preserve"> </v>
      </c>
    </row>
    <row r="3289" spans="1:7" hidden="1" x14ac:dyDescent="0.25">
      <c r="A3289">
        <v>70</v>
      </c>
      <c r="B3289" t="s">
        <v>5170</v>
      </c>
      <c r="C3289">
        <v>2001</v>
      </c>
      <c r="D3289" t="s">
        <v>1695</v>
      </c>
      <c r="G3289" t="str">
        <f>+IF('Merged data'!G3289&gt;='Merged data'!$P$2,(LN('Merged data'!G3289)-LN('Merged data'!$P$2))/(LN('Merged data'!$P$3)-LN('Merged data'!$P$2))*100," ")</f>
        <v xml:space="preserve"> </v>
      </c>
    </row>
    <row r="3290" spans="1:7" hidden="1" x14ac:dyDescent="0.25">
      <c r="A3290">
        <v>72</v>
      </c>
      <c r="B3290" t="s">
        <v>5171</v>
      </c>
      <c r="C3290">
        <v>2001</v>
      </c>
      <c r="D3290" t="s">
        <v>1711</v>
      </c>
      <c r="G3290" t="str">
        <f>+IF('Merged data'!G3290&gt;='Merged data'!$P$2,(LN('Merged data'!G3290)-LN('Merged data'!$P$2))/(LN('Merged data'!$P$3)-LN('Merged data'!$P$2))*100," ")</f>
        <v xml:space="preserve"> </v>
      </c>
    </row>
    <row r="3291" spans="1:7" hidden="1" x14ac:dyDescent="0.25">
      <c r="A3291">
        <v>76</v>
      </c>
      <c r="B3291" t="s">
        <v>5172</v>
      </c>
      <c r="C3291">
        <v>2001</v>
      </c>
      <c r="D3291" t="s">
        <v>1726</v>
      </c>
      <c r="G3291" t="str">
        <f>+IF('Merged data'!G3291&gt;='Merged data'!$P$2,(LN('Merged data'!G3291)-LN('Merged data'!$P$2))/(LN('Merged data'!$P$3)-LN('Merged data'!$P$2))*100," ")</f>
        <v xml:space="preserve"> </v>
      </c>
    </row>
    <row r="3292" spans="1:7" hidden="1" x14ac:dyDescent="0.25">
      <c r="A3292">
        <v>84</v>
      </c>
      <c r="B3292" t="s">
        <v>5173</v>
      </c>
      <c r="C3292">
        <v>2001</v>
      </c>
      <c r="D3292" t="s">
        <v>8709</v>
      </c>
      <c r="G3292" t="str">
        <f>+IF('Merged data'!G3292&gt;='Merged data'!$P$2,(LN('Merged data'!G3292)-LN('Merged data'!$P$2))/(LN('Merged data'!$P$3)-LN('Merged data'!$P$2))*100," ")</f>
        <v xml:space="preserve"> </v>
      </c>
    </row>
    <row r="3293" spans="1:7" hidden="1" x14ac:dyDescent="0.25">
      <c r="A3293">
        <v>86</v>
      </c>
      <c r="B3293" t="s">
        <v>5174</v>
      </c>
      <c r="C3293">
        <v>2001</v>
      </c>
      <c r="D3293" t="s">
        <v>8710</v>
      </c>
      <c r="G3293" t="str">
        <f>+IF('Merged data'!G3293&gt;='Merged data'!$P$2,(LN('Merged data'!G3293)-LN('Merged data'!$P$2))/(LN('Merged data'!$P$3)-LN('Merged data'!$P$2))*100," ")</f>
        <v xml:space="preserve"> </v>
      </c>
    </row>
    <row r="3294" spans="1:7" hidden="1" x14ac:dyDescent="0.25">
      <c r="A3294">
        <v>90</v>
      </c>
      <c r="B3294" t="s">
        <v>5175</v>
      </c>
      <c r="C3294">
        <v>2001</v>
      </c>
      <c r="D3294" t="s">
        <v>1755</v>
      </c>
      <c r="G3294" t="str">
        <f>+IF('Merged data'!G3294&gt;='Merged data'!$P$2,(LN('Merged data'!G3294)-LN('Merged data'!$P$2))/(LN('Merged data'!$P$3)-LN('Merged data'!$P$2))*100," ")</f>
        <v xml:space="preserve"> </v>
      </c>
    </row>
    <row r="3295" spans="1:7" hidden="1" x14ac:dyDescent="0.25">
      <c r="A3295">
        <v>92</v>
      </c>
      <c r="B3295" t="s">
        <v>5176</v>
      </c>
      <c r="C3295">
        <v>2001</v>
      </c>
      <c r="D3295" t="s">
        <v>8712</v>
      </c>
      <c r="G3295" t="str">
        <f>+IF('Merged data'!G3295&gt;='Merged data'!$P$2,(LN('Merged data'!G3295)-LN('Merged data'!$P$2))/(LN('Merged data'!$P$3)-LN('Merged data'!$P$2))*100," ")</f>
        <v xml:space="preserve"> </v>
      </c>
    </row>
    <row r="3296" spans="1:7" hidden="1" x14ac:dyDescent="0.25">
      <c r="A3296">
        <v>96</v>
      </c>
      <c r="B3296" t="s">
        <v>5177</v>
      </c>
      <c r="C3296">
        <v>2001</v>
      </c>
      <c r="D3296" t="s">
        <v>1777</v>
      </c>
      <c r="G3296" t="str">
        <f>+IF('Merged data'!G3296&gt;='Merged data'!$P$2,(LN('Merged data'!G3296)-LN('Merged data'!$P$2))/(LN('Merged data'!$P$3)-LN('Merged data'!$P$2))*100," ")</f>
        <v xml:space="preserve"> </v>
      </c>
    </row>
    <row r="3297" spans="1:7" hidden="1" x14ac:dyDescent="0.25">
      <c r="A3297">
        <v>100</v>
      </c>
      <c r="B3297" t="s">
        <v>5178</v>
      </c>
      <c r="C3297">
        <v>2001</v>
      </c>
      <c r="D3297" t="s">
        <v>1794</v>
      </c>
      <c r="G3297" t="str">
        <f>+IF('Merged data'!G3297&gt;='Merged data'!$P$2,(LN('Merged data'!G3297)-LN('Merged data'!$P$2))/(LN('Merged data'!$P$3)-LN('Merged data'!$P$2))*100," ")</f>
        <v xml:space="preserve"> </v>
      </c>
    </row>
    <row r="3298" spans="1:7" hidden="1" x14ac:dyDescent="0.25">
      <c r="A3298">
        <v>104</v>
      </c>
      <c r="B3298" t="s">
        <v>5179</v>
      </c>
      <c r="C3298">
        <v>2001</v>
      </c>
      <c r="D3298" t="s">
        <v>1810</v>
      </c>
      <c r="G3298" t="str">
        <f>+IF('Merged data'!G3298&gt;='Merged data'!$P$2,(LN('Merged data'!G3298)-LN('Merged data'!$P$2))/(LN('Merged data'!$P$3)-LN('Merged data'!$P$2))*100," ")</f>
        <v xml:space="preserve"> </v>
      </c>
    </row>
    <row r="3299" spans="1:7" hidden="1" x14ac:dyDescent="0.25">
      <c r="A3299">
        <v>108</v>
      </c>
      <c r="B3299" t="s">
        <v>5180</v>
      </c>
      <c r="C3299">
        <v>2001</v>
      </c>
      <c r="D3299" t="s">
        <v>1826</v>
      </c>
      <c r="G3299" t="str">
        <f>+IF('Merged data'!G3299&gt;='Merged data'!$P$2,(LN('Merged data'!G3299)-LN('Merged data'!$P$2))/(LN('Merged data'!$P$3)-LN('Merged data'!$P$2))*100," ")</f>
        <v xml:space="preserve"> </v>
      </c>
    </row>
    <row r="3300" spans="1:7" hidden="1" x14ac:dyDescent="0.25">
      <c r="A3300">
        <v>112</v>
      </c>
      <c r="B3300" t="s">
        <v>5181</v>
      </c>
      <c r="C3300">
        <v>2001</v>
      </c>
      <c r="D3300" t="s">
        <v>1840</v>
      </c>
      <c r="G3300" t="str">
        <f>+IF('Merged data'!G3300&gt;='Merged data'!$P$2,(LN('Merged data'!G3300)-LN('Merged data'!$P$2))/(LN('Merged data'!$P$3)-LN('Merged data'!$P$2))*100," ")</f>
        <v xml:space="preserve"> </v>
      </c>
    </row>
    <row r="3301" spans="1:7" hidden="1" x14ac:dyDescent="0.25">
      <c r="A3301">
        <v>116</v>
      </c>
      <c r="B3301" t="s">
        <v>5182</v>
      </c>
      <c r="C3301">
        <v>2001</v>
      </c>
      <c r="D3301" t="s">
        <v>1853</v>
      </c>
      <c r="G3301" t="str">
        <f>+IF('Merged data'!G3301&gt;='Merged data'!$P$2,(LN('Merged data'!G3301)-LN('Merged data'!$P$2))/(LN('Merged data'!$P$3)-LN('Merged data'!$P$2))*100," ")</f>
        <v xml:space="preserve"> </v>
      </c>
    </row>
    <row r="3302" spans="1:7" hidden="1" x14ac:dyDescent="0.25">
      <c r="A3302">
        <v>120</v>
      </c>
      <c r="B3302" t="s">
        <v>5183</v>
      </c>
      <c r="C3302">
        <v>2001</v>
      </c>
      <c r="D3302" t="s">
        <v>1867</v>
      </c>
      <c r="G3302" t="str">
        <f>+IF('Merged data'!G3302&gt;='Merged data'!$P$2,(LN('Merged data'!G3302)-LN('Merged data'!$P$2))/(LN('Merged data'!$P$3)-LN('Merged data'!$P$2))*100," ")</f>
        <v xml:space="preserve"> </v>
      </c>
    </row>
    <row r="3303" spans="1:7" hidden="1" x14ac:dyDescent="0.25">
      <c r="A3303">
        <v>124</v>
      </c>
      <c r="B3303" t="s">
        <v>5184</v>
      </c>
      <c r="C3303">
        <v>2001</v>
      </c>
      <c r="D3303" t="s">
        <v>1130</v>
      </c>
      <c r="G3303" t="str">
        <f>+IF('Merged data'!G3303&gt;='Merged data'!$P$2,(LN('Merged data'!G3303)-LN('Merged data'!$P$2))/(LN('Merged data'!$P$3)-LN('Merged data'!$P$2))*100," ")</f>
        <v xml:space="preserve"> </v>
      </c>
    </row>
    <row r="3304" spans="1:7" hidden="1" x14ac:dyDescent="0.25">
      <c r="A3304">
        <v>127</v>
      </c>
      <c r="B3304" t="s">
        <v>5185</v>
      </c>
      <c r="C3304">
        <v>2001</v>
      </c>
      <c r="D3304" t="s">
        <v>8719</v>
      </c>
      <c r="G3304" t="str">
        <f>+IF('Merged data'!G3304&gt;='Merged data'!$P$2,(LN('Merged data'!G3304)-LN('Merged data'!$P$2))/(LN('Merged data'!$P$3)-LN('Merged data'!$P$2))*100," ")</f>
        <v xml:space="preserve"> </v>
      </c>
    </row>
    <row r="3305" spans="1:7" hidden="1" x14ac:dyDescent="0.25">
      <c r="A3305">
        <v>132</v>
      </c>
      <c r="B3305" t="s">
        <v>5186</v>
      </c>
      <c r="C3305">
        <v>2001</v>
      </c>
      <c r="D3305" t="s">
        <v>1895</v>
      </c>
      <c r="G3305" t="str">
        <f>+IF('Merged data'!G3305&gt;='Merged data'!$P$2,(LN('Merged data'!G3305)-LN('Merged data'!$P$2))/(LN('Merged data'!$P$3)-LN('Merged data'!$P$2))*100," ")</f>
        <v xml:space="preserve"> </v>
      </c>
    </row>
    <row r="3306" spans="1:7" hidden="1" x14ac:dyDescent="0.25">
      <c r="A3306">
        <v>135</v>
      </c>
      <c r="B3306" t="s">
        <v>5187</v>
      </c>
      <c r="C3306">
        <v>2001</v>
      </c>
      <c r="D3306" t="s">
        <v>8721</v>
      </c>
      <c r="G3306" t="str">
        <f>+IF('Merged data'!G3306&gt;='Merged data'!$P$2,(LN('Merged data'!G3306)-LN('Merged data'!$P$2))/(LN('Merged data'!$P$3)-LN('Merged data'!$P$2))*100," ")</f>
        <v xml:space="preserve"> </v>
      </c>
    </row>
    <row r="3307" spans="1:7" hidden="1" x14ac:dyDescent="0.25">
      <c r="A3307">
        <v>136</v>
      </c>
      <c r="B3307" t="s">
        <v>5188</v>
      </c>
      <c r="C3307">
        <v>2001</v>
      </c>
      <c r="D3307" t="s">
        <v>8722</v>
      </c>
      <c r="G3307" t="str">
        <f>+IF('Merged data'!G3307&gt;='Merged data'!$P$2,(LN('Merged data'!G3307)-LN('Merged data'!$P$2))/(LN('Merged data'!$P$3)-LN('Merged data'!$P$2))*100," ")</f>
        <v xml:space="preserve"> </v>
      </c>
    </row>
    <row r="3308" spans="1:7" hidden="1" x14ac:dyDescent="0.25">
      <c r="A3308">
        <v>140</v>
      </c>
      <c r="B3308" t="s">
        <v>5189</v>
      </c>
      <c r="C3308">
        <v>2001</v>
      </c>
      <c r="D3308" t="s">
        <v>1924</v>
      </c>
      <c r="G3308" t="str">
        <f>+IF('Merged data'!G3308&gt;='Merged data'!$P$2,(LN('Merged data'!G3308)-LN('Merged data'!$P$2))/(LN('Merged data'!$P$3)-LN('Merged data'!$P$2))*100," ")</f>
        <v xml:space="preserve"> </v>
      </c>
    </row>
    <row r="3309" spans="1:7" hidden="1" x14ac:dyDescent="0.25">
      <c r="A3309">
        <v>142</v>
      </c>
      <c r="B3309" t="s">
        <v>5190</v>
      </c>
      <c r="C3309">
        <v>2001</v>
      </c>
      <c r="D3309" t="s">
        <v>1940</v>
      </c>
      <c r="G3309" t="str">
        <f>+IF('Merged data'!G3309&gt;='Merged data'!$P$2,(LN('Merged data'!G3309)-LN('Merged data'!$P$2))/(LN('Merged data'!$P$3)-LN('Merged data'!$P$2))*100," ")</f>
        <v xml:space="preserve"> </v>
      </c>
    </row>
    <row r="3310" spans="1:7" hidden="1" x14ac:dyDescent="0.25">
      <c r="A3310">
        <v>143</v>
      </c>
      <c r="B3310" t="s">
        <v>5191</v>
      </c>
      <c r="C3310">
        <v>2001</v>
      </c>
      <c r="D3310" t="s">
        <v>1957</v>
      </c>
      <c r="G3310" t="str">
        <f>+IF('Merged data'!G3310&gt;='Merged data'!$P$2,(LN('Merged data'!G3310)-LN('Merged data'!$P$2))/(LN('Merged data'!$P$3)-LN('Merged data'!$P$2))*100," ")</f>
        <v xml:space="preserve"> </v>
      </c>
    </row>
    <row r="3311" spans="1:7" hidden="1" x14ac:dyDescent="0.25">
      <c r="A3311">
        <v>144</v>
      </c>
      <c r="B3311" t="s">
        <v>5192</v>
      </c>
      <c r="C3311">
        <v>2001</v>
      </c>
      <c r="D3311" t="s">
        <v>1974</v>
      </c>
      <c r="G3311" t="str">
        <f>+IF('Merged data'!G3311&gt;='Merged data'!$P$2,(LN('Merged data'!G3311)-LN('Merged data'!$P$2))/(LN('Merged data'!$P$3)-LN('Merged data'!$P$2))*100," ")</f>
        <v xml:space="preserve"> </v>
      </c>
    </row>
    <row r="3312" spans="1:7" hidden="1" x14ac:dyDescent="0.25">
      <c r="A3312">
        <v>145</v>
      </c>
      <c r="B3312" t="s">
        <v>5193</v>
      </c>
      <c r="C3312">
        <v>2001</v>
      </c>
      <c r="D3312" t="s">
        <v>1991</v>
      </c>
      <c r="G3312" t="str">
        <f>+IF('Merged data'!G3312&gt;='Merged data'!$P$2,(LN('Merged data'!G3312)-LN('Merged data'!$P$2))/(LN('Merged data'!$P$3)-LN('Merged data'!$P$2))*100," ")</f>
        <v xml:space="preserve"> </v>
      </c>
    </row>
    <row r="3313" spans="1:7" hidden="1" x14ac:dyDescent="0.25">
      <c r="A3313">
        <v>148</v>
      </c>
      <c r="B3313" t="s">
        <v>5194</v>
      </c>
      <c r="C3313">
        <v>2001</v>
      </c>
      <c r="D3313" t="s">
        <v>2007</v>
      </c>
      <c r="G3313" t="str">
        <f>+IF('Merged data'!G3313&gt;='Merged data'!$P$2,(LN('Merged data'!G3313)-LN('Merged data'!$P$2))/(LN('Merged data'!$P$3)-LN('Merged data'!$P$2))*100," ")</f>
        <v xml:space="preserve"> </v>
      </c>
    </row>
    <row r="3314" spans="1:7" hidden="1" x14ac:dyDescent="0.25">
      <c r="A3314">
        <v>150</v>
      </c>
      <c r="B3314" t="s">
        <v>5195</v>
      </c>
      <c r="C3314">
        <v>2001</v>
      </c>
      <c r="D3314" t="s">
        <v>2022</v>
      </c>
      <c r="G3314" t="str">
        <f>+IF('Merged data'!G3314&gt;='Merged data'!$P$2,(LN('Merged data'!G3314)-LN('Merged data'!$P$2))/(LN('Merged data'!$P$3)-LN('Merged data'!$P$2))*100," ")</f>
        <v xml:space="preserve"> </v>
      </c>
    </row>
    <row r="3315" spans="1:7" hidden="1" x14ac:dyDescent="0.25">
      <c r="A3315">
        <v>151</v>
      </c>
      <c r="B3315" t="s">
        <v>5196</v>
      </c>
      <c r="C3315">
        <v>2001</v>
      </c>
      <c r="D3315" t="s">
        <v>8733</v>
      </c>
      <c r="G3315" t="str">
        <f>+IF('Merged data'!G3315&gt;='Merged data'!$P$2,(LN('Merged data'!G3315)-LN('Merged data'!$P$2))/(LN('Merged data'!$P$3)-LN('Merged data'!$P$2))*100," ")</f>
        <v xml:space="preserve"> </v>
      </c>
    </row>
    <row r="3316" spans="1:7" hidden="1" x14ac:dyDescent="0.25">
      <c r="A3316">
        <v>152</v>
      </c>
      <c r="B3316" t="s">
        <v>5197</v>
      </c>
      <c r="C3316">
        <v>2001</v>
      </c>
      <c r="D3316" t="s">
        <v>2039</v>
      </c>
      <c r="G3316" t="str">
        <f>+IF('Merged data'!G3316&gt;='Merged data'!$P$2,(LN('Merged data'!G3316)-LN('Merged data'!$P$2))/(LN('Merged data'!$P$3)-LN('Merged data'!$P$2))*100," ")</f>
        <v xml:space="preserve"> </v>
      </c>
    </row>
    <row r="3317" spans="1:7" hidden="1" x14ac:dyDescent="0.25">
      <c r="A3317">
        <v>154</v>
      </c>
      <c r="B3317" t="s">
        <v>5198</v>
      </c>
      <c r="C3317">
        <v>2001</v>
      </c>
      <c r="D3317" t="s">
        <v>8735</v>
      </c>
      <c r="G3317" t="str">
        <f>+IF('Merged data'!G3317&gt;='Merged data'!$P$2,(LN('Merged data'!G3317)-LN('Merged data'!$P$2))/(LN('Merged data'!$P$3)-LN('Merged data'!$P$2))*100," ")</f>
        <v xml:space="preserve"> </v>
      </c>
    </row>
    <row r="3318" spans="1:7" hidden="1" x14ac:dyDescent="0.25">
      <c r="A3318">
        <v>155</v>
      </c>
      <c r="B3318" t="s">
        <v>5199</v>
      </c>
      <c r="C3318">
        <v>2001</v>
      </c>
      <c r="D3318" t="s">
        <v>5007</v>
      </c>
      <c r="G3318" t="str">
        <f>+IF('Merged data'!G3318&gt;='Merged data'!$P$2,(LN('Merged data'!G3318)-LN('Merged data'!$P$2))/(LN('Merged data'!$P$3)-LN('Merged data'!$P$2))*100," ")</f>
        <v xml:space="preserve"> </v>
      </c>
    </row>
    <row r="3319" spans="1:7" hidden="1" x14ac:dyDescent="0.25">
      <c r="A3319">
        <v>156</v>
      </c>
      <c r="B3319" t="s">
        <v>5200</v>
      </c>
      <c r="C3319">
        <v>2001</v>
      </c>
      <c r="D3319" t="s">
        <v>2056</v>
      </c>
      <c r="G3319" t="str">
        <f>+IF('Merged data'!G3319&gt;='Merged data'!$P$2,(LN('Merged data'!G3319)-LN('Merged data'!$P$2))/(LN('Merged data'!$P$3)-LN('Merged data'!$P$2))*100," ")</f>
        <v xml:space="preserve"> </v>
      </c>
    </row>
    <row r="3320" spans="1:7" hidden="1" x14ac:dyDescent="0.25">
      <c r="A3320">
        <v>158</v>
      </c>
      <c r="B3320" t="s">
        <v>5201</v>
      </c>
      <c r="C3320">
        <v>2001</v>
      </c>
      <c r="D3320" t="s">
        <v>2073</v>
      </c>
      <c r="G3320" t="str">
        <f>+IF('Merged data'!G3320&gt;='Merged data'!$P$2,(LN('Merged data'!G3320)-LN('Merged data'!$P$2))/(LN('Merged data'!$P$3)-LN('Merged data'!$P$2))*100," ")</f>
        <v xml:space="preserve"> </v>
      </c>
    </row>
    <row r="3321" spans="1:7" hidden="1" x14ac:dyDescent="0.25">
      <c r="A3321">
        <v>162</v>
      </c>
      <c r="B3321" t="s">
        <v>5202</v>
      </c>
      <c r="C3321">
        <v>2001</v>
      </c>
      <c r="D3321" t="s">
        <v>8739</v>
      </c>
      <c r="G3321" t="str">
        <f>+IF('Merged data'!G3321&gt;='Merged data'!$P$2,(LN('Merged data'!G3321)-LN('Merged data'!$P$2))/(LN('Merged data'!$P$3)-LN('Merged data'!$P$2))*100," ")</f>
        <v xml:space="preserve"> </v>
      </c>
    </row>
    <row r="3322" spans="1:7" hidden="1" x14ac:dyDescent="0.25">
      <c r="A3322">
        <v>166</v>
      </c>
      <c r="B3322" t="s">
        <v>5203</v>
      </c>
      <c r="C3322">
        <v>2001</v>
      </c>
      <c r="D3322" t="s">
        <v>8740</v>
      </c>
      <c r="G3322" t="str">
        <f>+IF('Merged data'!G3322&gt;='Merged data'!$P$2,(LN('Merged data'!G3322)-LN('Merged data'!$P$2))/(LN('Merged data'!$P$3)-LN('Merged data'!$P$2))*100," ")</f>
        <v xml:space="preserve"> </v>
      </c>
    </row>
    <row r="3323" spans="1:7" hidden="1" x14ac:dyDescent="0.25">
      <c r="A3323">
        <v>170</v>
      </c>
      <c r="B3323" t="s">
        <v>5204</v>
      </c>
      <c r="C3323">
        <v>2001</v>
      </c>
      <c r="D3323" t="s">
        <v>2091</v>
      </c>
      <c r="G3323" t="str">
        <f>+IF('Merged data'!G3323&gt;='Merged data'!$P$2,(LN('Merged data'!G3323)-LN('Merged data'!$P$2))/(LN('Merged data'!$P$3)-LN('Merged data'!$P$2))*100," ")</f>
        <v xml:space="preserve"> </v>
      </c>
    </row>
    <row r="3324" spans="1:7" hidden="1" x14ac:dyDescent="0.25">
      <c r="A3324">
        <v>174</v>
      </c>
      <c r="B3324" t="s">
        <v>5205</v>
      </c>
      <c r="C3324">
        <v>2001</v>
      </c>
      <c r="D3324" t="s">
        <v>2105</v>
      </c>
      <c r="G3324" t="str">
        <f>+IF('Merged data'!G3324&gt;='Merged data'!$P$2,(LN('Merged data'!G3324)-LN('Merged data'!$P$2))/(LN('Merged data'!$P$3)-LN('Merged data'!$P$2))*100," ")</f>
        <v xml:space="preserve"> </v>
      </c>
    </row>
    <row r="3325" spans="1:7" hidden="1" x14ac:dyDescent="0.25">
      <c r="A3325">
        <v>175</v>
      </c>
      <c r="B3325" t="s">
        <v>5206</v>
      </c>
      <c r="C3325">
        <v>2001</v>
      </c>
      <c r="D3325" t="s">
        <v>8743</v>
      </c>
      <c r="G3325" t="str">
        <f>+IF('Merged data'!G3325&gt;='Merged data'!$P$2,(LN('Merged data'!G3325)-LN('Merged data'!$P$2))/(LN('Merged data'!$P$3)-LN('Merged data'!$P$2))*100," ")</f>
        <v xml:space="preserve"> </v>
      </c>
    </row>
    <row r="3326" spans="1:7" hidden="1" x14ac:dyDescent="0.25">
      <c r="A3326">
        <v>178</v>
      </c>
      <c r="B3326" t="s">
        <v>5207</v>
      </c>
      <c r="C3326">
        <v>2001</v>
      </c>
      <c r="D3326" t="s">
        <v>2122</v>
      </c>
      <c r="G3326" t="str">
        <f>+IF('Merged data'!G3326&gt;='Merged data'!$P$2,(LN('Merged data'!G3326)-LN('Merged data'!$P$2))/(LN('Merged data'!$P$3)-LN('Merged data'!$P$2))*100," ")</f>
        <v xml:space="preserve"> </v>
      </c>
    </row>
    <row r="3327" spans="1:7" hidden="1" x14ac:dyDescent="0.25">
      <c r="A3327">
        <v>180</v>
      </c>
      <c r="B3327" t="s">
        <v>5208</v>
      </c>
      <c r="C3327">
        <v>2001</v>
      </c>
      <c r="D3327" t="s">
        <v>2135</v>
      </c>
      <c r="G3327" t="str">
        <f>+IF('Merged data'!G3327&gt;='Merged data'!$P$2,(LN('Merged data'!G3327)-LN('Merged data'!$P$2))/(LN('Merged data'!$P$3)-LN('Merged data'!$P$2))*100," ")</f>
        <v xml:space="preserve"> </v>
      </c>
    </row>
    <row r="3328" spans="1:7" hidden="1" x14ac:dyDescent="0.25">
      <c r="A3328">
        <v>184</v>
      </c>
      <c r="B3328" t="s">
        <v>5209</v>
      </c>
      <c r="C3328">
        <v>2001</v>
      </c>
      <c r="D3328" t="s">
        <v>2152</v>
      </c>
      <c r="G3328" t="str">
        <f>+IF('Merged data'!G3328&gt;='Merged data'!$P$2,(LN('Merged data'!G3328)-LN('Merged data'!$P$2))/(LN('Merged data'!$P$3)-LN('Merged data'!$P$2))*100," ")</f>
        <v xml:space="preserve"> </v>
      </c>
    </row>
    <row r="3329" spans="1:7" hidden="1" x14ac:dyDescent="0.25">
      <c r="A3329">
        <v>188</v>
      </c>
      <c r="B3329" t="s">
        <v>5210</v>
      </c>
      <c r="C3329">
        <v>2001</v>
      </c>
      <c r="D3329" t="s">
        <v>2168</v>
      </c>
      <c r="G3329" t="str">
        <f>+IF('Merged data'!G3329&gt;='Merged data'!$P$2,(LN('Merged data'!G3329)-LN('Merged data'!$P$2))/(LN('Merged data'!$P$3)-LN('Merged data'!$P$2))*100," ")</f>
        <v xml:space="preserve"> </v>
      </c>
    </row>
    <row r="3330" spans="1:7" hidden="1" x14ac:dyDescent="0.25">
      <c r="A3330">
        <v>191</v>
      </c>
      <c r="B3330" t="s">
        <v>5211</v>
      </c>
      <c r="C3330">
        <v>2001</v>
      </c>
      <c r="D3330" t="s">
        <v>2182</v>
      </c>
      <c r="G3330" t="str">
        <f>+IF('Merged data'!G3330&gt;='Merged data'!$P$2,(LN('Merged data'!G3330)-LN('Merged data'!$P$2))/(LN('Merged data'!$P$3)-LN('Merged data'!$P$2))*100," ")</f>
        <v xml:space="preserve"> </v>
      </c>
    </row>
    <row r="3331" spans="1:7" hidden="1" x14ac:dyDescent="0.25">
      <c r="A3331">
        <v>192</v>
      </c>
      <c r="B3331" t="s">
        <v>5212</v>
      </c>
      <c r="C3331">
        <v>2001</v>
      </c>
      <c r="D3331" t="s">
        <v>2199</v>
      </c>
      <c r="G3331" t="str">
        <f>+IF('Merged data'!G3331&gt;='Merged data'!$P$2,(LN('Merged data'!G3331)-LN('Merged data'!$P$2))/(LN('Merged data'!$P$3)-LN('Merged data'!$P$2))*100," ")</f>
        <v xml:space="preserve"> </v>
      </c>
    </row>
    <row r="3332" spans="1:7" hidden="1" x14ac:dyDescent="0.25">
      <c r="A3332">
        <v>196</v>
      </c>
      <c r="B3332" t="s">
        <v>5213</v>
      </c>
      <c r="C3332">
        <v>2001</v>
      </c>
      <c r="D3332" t="s">
        <v>2216</v>
      </c>
      <c r="G3332" t="str">
        <f>+IF('Merged data'!G3332&gt;='Merged data'!$P$2,(LN('Merged data'!G3332)-LN('Merged data'!$P$2))/(LN('Merged data'!$P$3)-LN('Merged data'!$P$2))*100," ")</f>
        <v xml:space="preserve"> </v>
      </c>
    </row>
    <row r="3333" spans="1:7" hidden="1" x14ac:dyDescent="0.25">
      <c r="A3333">
        <v>199</v>
      </c>
      <c r="B3333" t="s">
        <v>5214</v>
      </c>
      <c r="C3333">
        <v>2001</v>
      </c>
      <c r="D3333" t="s">
        <v>2233</v>
      </c>
      <c r="G3333" t="str">
        <f>+IF('Merged data'!G3333&gt;='Merged data'!$P$2,(LN('Merged data'!G3333)-LN('Merged data'!$P$2))/(LN('Merged data'!$P$3)-LN('Merged data'!$P$2))*100," ")</f>
        <v xml:space="preserve"> </v>
      </c>
    </row>
    <row r="3334" spans="1:7" hidden="1" x14ac:dyDescent="0.25">
      <c r="A3334">
        <v>202</v>
      </c>
      <c r="B3334" t="s">
        <v>5215</v>
      </c>
      <c r="C3334">
        <v>2001</v>
      </c>
      <c r="D3334" t="s">
        <v>2250</v>
      </c>
      <c r="G3334" t="str">
        <f>+IF('Merged data'!G3334&gt;='Merged data'!$P$2,(LN('Merged data'!G3334)-LN('Merged data'!$P$2))/(LN('Merged data'!$P$3)-LN('Merged data'!$P$2))*100," ")</f>
        <v xml:space="preserve"> </v>
      </c>
    </row>
    <row r="3335" spans="1:7" hidden="1" x14ac:dyDescent="0.25">
      <c r="A3335">
        <v>203</v>
      </c>
      <c r="B3335" t="s">
        <v>5216</v>
      </c>
      <c r="C3335">
        <v>2001</v>
      </c>
      <c r="D3335" t="s">
        <v>2267</v>
      </c>
      <c r="G3335" t="str">
        <f>+IF('Merged data'!G3335&gt;='Merged data'!$P$2,(LN('Merged data'!G3335)-LN('Merged data'!$P$2))/(LN('Merged data'!$P$3)-LN('Merged data'!$P$2))*100," ")</f>
        <v xml:space="preserve"> </v>
      </c>
    </row>
    <row r="3336" spans="1:7" hidden="1" x14ac:dyDescent="0.25">
      <c r="A3336">
        <v>204</v>
      </c>
      <c r="B3336" t="s">
        <v>5217</v>
      </c>
      <c r="C3336">
        <v>2001</v>
      </c>
      <c r="D3336" t="s">
        <v>2284</v>
      </c>
      <c r="G3336" t="str">
        <f>+IF('Merged data'!G3336&gt;='Merged data'!$P$2,(LN('Merged data'!G3336)-LN('Merged data'!$P$2))/(LN('Merged data'!$P$3)-LN('Merged data'!$P$2))*100," ")</f>
        <v xml:space="preserve"> </v>
      </c>
    </row>
    <row r="3337" spans="1:7" hidden="1" x14ac:dyDescent="0.25">
      <c r="A3337">
        <v>208</v>
      </c>
      <c r="B3337" t="s">
        <v>5218</v>
      </c>
      <c r="C3337">
        <v>2001</v>
      </c>
      <c r="D3337" t="s">
        <v>2299</v>
      </c>
      <c r="G3337" t="str">
        <f>+IF('Merged data'!G3337&gt;='Merged data'!$P$2,(LN('Merged data'!G3337)-LN('Merged data'!$P$2))/(LN('Merged data'!$P$3)-LN('Merged data'!$P$2))*100," ")</f>
        <v xml:space="preserve"> </v>
      </c>
    </row>
    <row r="3338" spans="1:7" hidden="1" x14ac:dyDescent="0.25">
      <c r="A3338">
        <v>212</v>
      </c>
      <c r="B3338" t="s">
        <v>5219</v>
      </c>
      <c r="C3338">
        <v>2001</v>
      </c>
      <c r="D3338" t="s">
        <v>2316</v>
      </c>
      <c r="G3338" t="str">
        <f>+IF('Merged data'!G3338&gt;='Merged data'!$P$2,(LN('Merged data'!G3338)-LN('Merged data'!$P$2))/(LN('Merged data'!$P$3)-LN('Merged data'!$P$2))*100," ")</f>
        <v xml:space="preserve"> </v>
      </c>
    </row>
    <row r="3339" spans="1:7" hidden="1" x14ac:dyDescent="0.25">
      <c r="A3339">
        <v>214</v>
      </c>
      <c r="B3339" t="s">
        <v>5220</v>
      </c>
      <c r="C3339">
        <v>2001</v>
      </c>
      <c r="D3339" t="s">
        <v>2333</v>
      </c>
      <c r="G3339" t="str">
        <f>+IF('Merged data'!G3339&gt;='Merged data'!$P$2,(LN('Merged data'!G3339)-LN('Merged data'!$P$2))/(LN('Merged data'!$P$3)-LN('Merged data'!$P$2))*100," ")</f>
        <v xml:space="preserve"> </v>
      </c>
    </row>
    <row r="3340" spans="1:7" hidden="1" x14ac:dyDescent="0.25">
      <c r="A3340">
        <v>218</v>
      </c>
      <c r="B3340" t="s">
        <v>5221</v>
      </c>
      <c r="C3340">
        <v>2001</v>
      </c>
      <c r="D3340" t="s">
        <v>2347</v>
      </c>
      <c r="G3340" t="str">
        <f>+IF('Merged data'!G3340&gt;='Merged data'!$P$2,(LN('Merged data'!G3340)-LN('Merged data'!$P$2))/(LN('Merged data'!$P$3)-LN('Merged data'!$P$2))*100," ")</f>
        <v xml:space="preserve"> </v>
      </c>
    </row>
    <row r="3341" spans="1:7" hidden="1" x14ac:dyDescent="0.25">
      <c r="A3341">
        <v>222</v>
      </c>
      <c r="B3341" t="s">
        <v>5222</v>
      </c>
      <c r="C3341">
        <v>2001</v>
      </c>
      <c r="D3341" t="s">
        <v>2364</v>
      </c>
      <c r="G3341" t="str">
        <f>+IF('Merged data'!G3341&gt;='Merged data'!$P$2,(LN('Merged data'!G3341)-LN('Merged data'!$P$2))/(LN('Merged data'!$P$3)-LN('Merged data'!$P$2))*100," ")</f>
        <v xml:space="preserve"> </v>
      </c>
    </row>
    <row r="3342" spans="1:7" hidden="1" x14ac:dyDescent="0.25">
      <c r="A3342">
        <v>223</v>
      </c>
      <c r="B3342" t="s">
        <v>5223</v>
      </c>
      <c r="C3342">
        <v>2001</v>
      </c>
      <c r="D3342" t="s">
        <v>8757</v>
      </c>
      <c r="G3342" t="str">
        <f>+IF('Merged data'!G3342&gt;='Merged data'!$P$2,(LN('Merged data'!G3342)-LN('Merged data'!$P$2))/(LN('Merged data'!$P$3)-LN('Merged data'!$P$2))*100," ")</f>
        <v xml:space="preserve"> </v>
      </c>
    </row>
    <row r="3343" spans="1:7" hidden="1" x14ac:dyDescent="0.25">
      <c r="A3343">
        <v>226</v>
      </c>
      <c r="B3343" t="s">
        <v>5224</v>
      </c>
      <c r="C3343">
        <v>2001</v>
      </c>
      <c r="D3343" t="s">
        <v>2378</v>
      </c>
      <c r="G3343" t="str">
        <f>+IF('Merged data'!G3343&gt;='Merged data'!$P$2,(LN('Merged data'!G3343)-LN('Merged data'!$P$2))/(LN('Merged data'!$P$3)-LN('Merged data'!$P$2))*100," ")</f>
        <v xml:space="preserve"> </v>
      </c>
    </row>
    <row r="3344" spans="1:7" hidden="1" x14ac:dyDescent="0.25">
      <c r="A3344">
        <v>231</v>
      </c>
      <c r="B3344" t="s">
        <v>5225</v>
      </c>
      <c r="C3344">
        <v>2001</v>
      </c>
      <c r="D3344" t="s">
        <v>2395</v>
      </c>
      <c r="G3344" t="str">
        <f>+IF('Merged data'!G3344&gt;='Merged data'!$P$2,(LN('Merged data'!G3344)-LN('Merged data'!$P$2))/(LN('Merged data'!$P$3)-LN('Merged data'!$P$2))*100," ")</f>
        <v xml:space="preserve"> </v>
      </c>
    </row>
    <row r="3345" spans="1:7" hidden="1" x14ac:dyDescent="0.25">
      <c r="A3345">
        <v>232</v>
      </c>
      <c r="B3345" t="s">
        <v>5226</v>
      </c>
      <c r="C3345">
        <v>2001</v>
      </c>
      <c r="D3345" t="s">
        <v>2409</v>
      </c>
      <c r="G3345" t="str">
        <f>+IF('Merged data'!G3345&gt;='Merged data'!$P$2,(LN('Merged data'!G3345)-LN('Merged data'!$P$2))/(LN('Merged data'!$P$3)-LN('Merged data'!$P$2))*100," ")</f>
        <v xml:space="preserve"> </v>
      </c>
    </row>
    <row r="3346" spans="1:7" hidden="1" x14ac:dyDescent="0.25">
      <c r="A3346">
        <v>233</v>
      </c>
      <c r="B3346" t="s">
        <v>5227</v>
      </c>
      <c r="C3346">
        <v>2001</v>
      </c>
      <c r="D3346" t="s">
        <v>2422</v>
      </c>
      <c r="G3346" t="str">
        <f>+IF('Merged data'!G3346&gt;='Merged data'!$P$2,(LN('Merged data'!G3346)-LN('Merged data'!$P$2))/(LN('Merged data'!$P$3)-LN('Merged data'!$P$2))*100," ")</f>
        <v xml:space="preserve"> </v>
      </c>
    </row>
    <row r="3347" spans="1:7" hidden="1" x14ac:dyDescent="0.25">
      <c r="A3347">
        <v>234</v>
      </c>
      <c r="B3347" t="s">
        <v>5228</v>
      </c>
      <c r="C3347">
        <v>2001</v>
      </c>
      <c r="D3347" t="s">
        <v>2439</v>
      </c>
      <c r="G3347" t="str">
        <f>+IF('Merged data'!G3347&gt;='Merged data'!$P$2,(LN('Merged data'!G3347)-LN('Merged data'!$P$2))/(LN('Merged data'!$P$3)-LN('Merged data'!$P$2))*100," ")</f>
        <v xml:space="preserve"> </v>
      </c>
    </row>
    <row r="3348" spans="1:7" hidden="1" x14ac:dyDescent="0.25">
      <c r="A3348">
        <v>238</v>
      </c>
      <c r="B3348" t="s">
        <v>5229</v>
      </c>
      <c r="C3348">
        <v>2001</v>
      </c>
      <c r="D3348" t="s">
        <v>2457</v>
      </c>
      <c r="G3348" t="str">
        <f>+IF('Merged data'!G3348&gt;='Merged data'!$P$2,(LN('Merged data'!G3348)-LN('Merged data'!$P$2))/(LN('Merged data'!$P$3)-LN('Merged data'!$P$2))*100," ")</f>
        <v xml:space="preserve"> </v>
      </c>
    </row>
    <row r="3349" spans="1:7" hidden="1" x14ac:dyDescent="0.25">
      <c r="A3349">
        <v>239</v>
      </c>
      <c r="B3349" t="s">
        <v>5230</v>
      </c>
      <c r="C3349">
        <v>2001</v>
      </c>
      <c r="D3349" t="s">
        <v>8762</v>
      </c>
      <c r="G3349" t="str">
        <f>+IF('Merged data'!G3349&gt;='Merged data'!$P$2,(LN('Merged data'!G3349)-LN('Merged data'!$P$2))/(LN('Merged data'!$P$3)-LN('Merged data'!$P$2))*100," ")</f>
        <v xml:space="preserve"> </v>
      </c>
    </row>
    <row r="3350" spans="1:7" hidden="1" x14ac:dyDescent="0.25">
      <c r="A3350">
        <v>242</v>
      </c>
      <c r="B3350" t="s">
        <v>5231</v>
      </c>
      <c r="C3350">
        <v>2001</v>
      </c>
      <c r="D3350" t="s">
        <v>2474</v>
      </c>
      <c r="G3350" t="str">
        <f>+IF('Merged data'!G3350&gt;='Merged data'!$P$2,(LN('Merged data'!G3350)-LN('Merged data'!$P$2))/(LN('Merged data'!$P$3)-LN('Merged data'!$P$2))*100," ")</f>
        <v xml:space="preserve"> </v>
      </c>
    </row>
    <row r="3351" spans="1:7" hidden="1" x14ac:dyDescent="0.25">
      <c r="A3351">
        <v>246</v>
      </c>
      <c r="B3351" t="s">
        <v>5232</v>
      </c>
      <c r="C3351">
        <v>2001</v>
      </c>
      <c r="D3351" t="s">
        <v>2490</v>
      </c>
      <c r="G3351" t="str">
        <f>+IF('Merged data'!G3351&gt;='Merged data'!$P$2,(LN('Merged data'!G3351)-LN('Merged data'!$P$2))/(LN('Merged data'!$P$3)-LN('Merged data'!$P$2))*100," ")</f>
        <v xml:space="preserve"> </v>
      </c>
    </row>
    <row r="3352" spans="1:7" hidden="1" x14ac:dyDescent="0.25">
      <c r="A3352">
        <v>248</v>
      </c>
      <c r="B3352" t="s">
        <v>5233</v>
      </c>
      <c r="C3352">
        <v>2001</v>
      </c>
      <c r="D3352" t="s">
        <v>8765</v>
      </c>
      <c r="G3352" t="str">
        <f>+IF('Merged data'!G3352&gt;='Merged data'!$P$2,(LN('Merged data'!G3352)-LN('Merged data'!$P$2))/(LN('Merged data'!$P$3)-LN('Merged data'!$P$2))*100," ")</f>
        <v xml:space="preserve"> </v>
      </c>
    </row>
    <row r="3353" spans="1:7" hidden="1" x14ac:dyDescent="0.25">
      <c r="A3353">
        <v>250</v>
      </c>
      <c r="B3353" t="s">
        <v>5234</v>
      </c>
      <c r="C3353">
        <v>2001</v>
      </c>
      <c r="D3353" t="s">
        <v>2507</v>
      </c>
      <c r="G3353" t="str">
        <f>+IF('Merged data'!G3353&gt;='Merged data'!$P$2,(LN('Merged data'!G3353)-LN('Merged data'!$P$2))/(LN('Merged data'!$P$3)-LN('Merged data'!$P$2))*100," ")</f>
        <v xml:space="preserve"> </v>
      </c>
    </row>
    <row r="3354" spans="1:7" hidden="1" x14ac:dyDescent="0.25">
      <c r="A3354">
        <v>254</v>
      </c>
      <c r="B3354" t="s">
        <v>5235</v>
      </c>
      <c r="C3354">
        <v>2001</v>
      </c>
      <c r="D3354" t="s">
        <v>2524</v>
      </c>
      <c r="G3354" t="str">
        <f>+IF('Merged data'!G3354&gt;='Merged data'!$P$2,(LN('Merged data'!G3354)-LN('Merged data'!$P$2))/(LN('Merged data'!$P$3)-LN('Merged data'!$P$2))*100," ")</f>
        <v xml:space="preserve"> </v>
      </c>
    </row>
    <row r="3355" spans="1:7" hidden="1" x14ac:dyDescent="0.25">
      <c r="A3355">
        <v>258</v>
      </c>
      <c r="B3355" t="s">
        <v>5236</v>
      </c>
      <c r="C3355">
        <v>2001</v>
      </c>
      <c r="D3355" t="s">
        <v>2534</v>
      </c>
      <c r="G3355" t="str">
        <f>+IF('Merged data'!G3355&gt;='Merged data'!$P$2,(LN('Merged data'!G3355)-LN('Merged data'!$P$2))/(LN('Merged data'!$P$3)-LN('Merged data'!$P$2))*100," ")</f>
        <v xml:space="preserve"> </v>
      </c>
    </row>
    <row r="3356" spans="1:7" hidden="1" x14ac:dyDescent="0.25">
      <c r="A3356">
        <v>260</v>
      </c>
      <c r="B3356" t="s">
        <v>5237</v>
      </c>
      <c r="C3356">
        <v>2001</v>
      </c>
      <c r="D3356" t="s">
        <v>8769</v>
      </c>
      <c r="G3356" t="str">
        <f>+IF('Merged data'!G3356&gt;='Merged data'!$P$2,(LN('Merged data'!G3356)-LN('Merged data'!$P$2))/(LN('Merged data'!$P$3)-LN('Merged data'!$P$2))*100," ")</f>
        <v xml:space="preserve"> </v>
      </c>
    </row>
    <row r="3357" spans="1:7" hidden="1" x14ac:dyDescent="0.25">
      <c r="A3357">
        <v>262</v>
      </c>
      <c r="B3357" t="s">
        <v>5238</v>
      </c>
      <c r="C3357">
        <v>2001</v>
      </c>
      <c r="D3357" t="s">
        <v>2552</v>
      </c>
      <c r="G3357" t="str">
        <f>+IF('Merged data'!G3357&gt;='Merged data'!$P$2,(LN('Merged data'!G3357)-LN('Merged data'!$P$2))/(LN('Merged data'!$P$3)-LN('Merged data'!$P$2))*100," ")</f>
        <v xml:space="preserve"> </v>
      </c>
    </row>
    <row r="3358" spans="1:7" hidden="1" x14ac:dyDescent="0.25">
      <c r="A3358">
        <v>266</v>
      </c>
      <c r="B3358" t="s">
        <v>5239</v>
      </c>
      <c r="C3358">
        <v>2001</v>
      </c>
      <c r="D3358" t="s">
        <v>2569</v>
      </c>
      <c r="G3358" t="str">
        <f>+IF('Merged data'!G3358&gt;='Merged data'!$P$2,(LN('Merged data'!G3358)-LN('Merged data'!$P$2))/(LN('Merged data'!$P$3)-LN('Merged data'!$P$2))*100," ")</f>
        <v xml:space="preserve"> </v>
      </c>
    </row>
    <row r="3359" spans="1:7" hidden="1" x14ac:dyDescent="0.25">
      <c r="A3359">
        <v>268</v>
      </c>
      <c r="B3359" t="s">
        <v>5240</v>
      </c>
      <c r="C3359">
        <v>2001</v>
      </c>
      <c r="D3359" t="s">
        <v>2586</v>
      </c>
      <c r="G3359" t="str">
        <f>+IF('Merged data'!G3359&gt;='Merged data'!$P$2,(LN('Merged data'!G3359)-LN('Merged data'!$P$2))/(LN('Merged data'!$P$3)-LN('Merged data'!$P$2))*100," ")</f>
        <v xml:space="preserve"> </v>
      </c>
    </row>
    <row r="3360" spans="1:7" hidden="1" x14ac:dyDescent="0.25">
      <c r="A3360">
        <v>270</v>
      </c>
      <c r="B3360" t="s">
        <v>5241</v>
      </c>
      <c r="C3360">
        <v>2001</v>
      </c>
      <c r="D3360" t="s">
        <v>2601</v>
      </c>
      <c r="G3360" t="str">
        <f>+IF('Merged data'!G3360&gt;='Merged data'!$P$2,(LN('Merged data'!G3360)-LN('Merged data'!$P$2))/(LN('Merged data'!$P$3)-LN('Merged data'!$P$2))*100," ")</f>
        <v xml:space="preserve"> </v>
      </c>
    </row>
    <row r="3361" spans="1:7" hidden="1" x14ac:dyDescent="0.25">
      <c r="A3361">
        <v>275</v>
      </c>
      <c r="B3361" t="s">
        <v>5242</v>
      </c>
      <c r="C3361">
        <v>2001</v>
      </c>
      <c r="D3361" t="s">
        <v>2615</v>
      </c>
      <c r="G3361" t="str">
        <f>+IF('Merged data'!G3361&gt;='Merged data'!$P$2,(LN('Merged data'!G3361)-LN('Merged data'!$P$2))/(LN('Merged data'!$P$3)-LN('Merged data'!$P$2))*100," ")</f>
        <v xml:space="preserve"> </v>
      </c>
    </row>
    <row r="3362" spans="1:7" hidden="1" x14ac:dyDescent="0.25">
      <c r="A3362">
        <v>276</v>
      </c>
      <c r="B3362" t="s">
        <v>5243</v>
      </c>
      <c r="C3362">
        <v>2001</v>
      </c>
      <c r="D3362" t="s">
        <v>2633</v>
      </c>
      <c r="G3362" t="str">
        <f>+IF('Merged data'!G3362&gt;='Merged data'!$P$2,(LN('Merged data'!G3362)-LN('Merged data'!$P$2))/(LN('Merged data'!$P$3)-LN('Merged data'!$P$2))*100," ")</f>
        <v xml:space="preserve"> </v>
      </c>
    </row>
    <row r="3363" spans="1:7" hidden="1" x14ac:dyDescent="0.25">
      <c r="A3363">
        <v>288</v>
      </c>
      <c r="B3363" t="s">
        <v>5244</v>
      </c>
      <c r="C3363">
        <v>2001</v>
      </c>
      <c r="D3363" t="s">
        <v>2650</v>
      </c>
      <c r="G3363" t="str">
        <f>+IF('Merged data'!G3363&gt;='Merged data'!$P$2,(LN('Merged data'!G3363)-LN('Merged data'!$P$2))/(LN('Merged data'!$P$3)-LN('Merged data'!$P$2))*100," ")</f>
        <v xml:space="preserve"> </v>
      </c>
    </row>
    <row r="3364" spans="1:7" hidden="1" x14ac:dyDescent="0.25">
      <c r="A3364">
        <v>292</v>
      </c>
      <c r="B3364" t="s">
        <v>5245</v>
      </c>
      <c r="C3364">
        <v>2001</v>
      </c>
      <c r="D3364" t="s">
        <v>2662</v>
      </c>
      <c r="G3364" t="str">
        <f>+IF('Merged data'!G3364&gt;='Merged data'!$P$2,(LN('Merged data'!G3364)-LN('Merged data'!$P$2))/(LN('Merged data'!$P$3)-LN('Merged data'!$P$2))*100," ")</f>
        <v xml:space="preserve"> </v>
      </c>
    </row>
    <row r="3365" spans="1:7" hidden="1" x14ac:dyDescent="0.25">
      <c r="A3365">
        <v>296</v>
      </c>
      <c r="B3365" t="s">
        <v>5246</v>
      </c>
      <c r="C3365">
        <v>2001</v>
      </c>
      <c r="D3365" t="s">
        <v>2676</v>
      </c>
      <c r="G3365" t="str">
        <f>+IF('Merged data'!G3365&gt;='Merged data'!$P$2,(LN('Merged data'!G3365)-LN('Merged data'!$P$2))/(LN('Merged data'!$P$3)-LN('Merged data'!$P$2))*100," ")</f>
        <v xml:space="preserve"> </v>
      </c>
    </row>
    <row r="3366" spans="1:7" hidden="1" x14ac:dyDescent="0.25">
      <c r="A3366">
        <v>300</v>
      </c>
      <c r="B3366" t="s">
        <v>5247</v>
      </c>
      <c r="C3366">
        <v>2001</v>
      </c>
      <c r="D3366" t="s">
        <v>2693</v>
      </c>
      <c r="G3366" t="str">
        <f>+IF('Merged data'!G3366&gt;='Merged data'!$P$2,(LN('Merged data'!G3366)-LN('Merged data'!$P$2))/(LN('Merged data'!$P$3)-LN('Merged data'!$P$2))*100," ")</f>
        <v xml:space="preserve"> </v>
      </c>
    </row>
    <row r="3367" spans="1:7" hidden="1" x14ac:dyDescent="0.25">
      <c r="A3367">
        <v>304</v>
      </c>
      <c r="B3367" t="s">
        <v>5248</v>
      </c>
      <c r="C3367">
        <v>2001</v>
      </c>
      <c r="D3367" t="s">
        <v>2710</v>
      </c>
      <c r="G3367" t="str">
        <f>+IF('Merged data'!G3367&gt;='Merged data'!$P$2,(LN('Merged data'!G3367)-LN('Merged data'!$P$2))/(LN('Merged data'!$P$3)-LN('Merged data'!$P$2))*100," ")</f>
        <v xml:space="preserve"> </v>
      </c>
    </row>
    <row r="3368" spans="1:7" hidden="1" x14ac:dyDescent="0.25">
      <c r="A3368">
        <v>308</v>
      </c>
      <c r="B3368" t="s">
        <v>5249</v>
      </c>
      <c r="C3368">
        <v>2001</v>
      </c>
      <c r="D3368" t="s">
        <v>2728</v>
      </c>
      <c r="G3368" t="str">
        <f>+IF('Merged data'!G3368&gt;='Merged data'!$P$2,(LN('Merged data'!G3368)-LN('Merged data'!$P$2))/(LN('Merged data'!$P$3)-LN('Merged data'!$P$2))*100," ")</f>
        <v xml:space="preserve"> </v>
      </c>
    </row>
    <row r="3369" spans="1:7" hidden="1" x14ac:dyDescent="0.25">
      <c r="A3369">
        <v>312</v>
      </c>
      <c r="B3369" t="s">
        <v>5250</v>
      </c>
      <c r="C3369">
        <v>2001</v>
      </c>
      <c r="D3369" t="s">
        <v>2746</v>
      </c>
      <c r="G3369" t="str">
        <f>+IF('Merged data'!G3369&gt;='Merged data'!$P$2,(LN('Merged data'!G3369)-LN('Merged data'!$P$2))/(LN('Merged data'!$P$3)-LN('Merged data'!$P$2))*100," ")</f>
        <v xml:space="preserve"> </v>
      </c>
    </row>
    <row r="3370" spans="1:7" hidden="1" x14ac:dyDescent="0.25">
      <c r="A3370">
        <v>316</v>
      </c>
      <c r="B3370" t="s">
        <v>5251</v>
      </c>
      <c r="C3370">
        <v>2001</v>
      </c>
      <c r="D3370" t="s">
        <v>2756</v>
      </c>
      <c r="G3370" t="str">
        <f>+IF('Merged data'!G3370&gt;='Merged data'!$P$2,(LN('Merged data'!G3370)-LN('Merged data'!$P$2))/(LN('Merged data'!$P$3)-LN('Merged data'!$P$2))*100," ")</f>
        <v xml:space="preserve"> </v>
      </c>
    </row>
    <row r="3371" spans="1:7" hidden="1" x14ac:dyDescent="0.25">
      <c r="A3371">
        <v>320</v>
      </c>
      <c r="B3371" t="s">
        <v>5252</v>
      </c>
      <c r="C3371">
        <v>2001</v>
      </c>
      <c r="D3371" t="s">
        <v>2774</v>
      </c>
      <c r="G3371" t="str">
        <f>+IF('Merged data'!G3371&gt;='Merged data'!$P$2,(LN('Merged data'!G3371)-LN('Merged data'!$P$2))/(LN('Merged data'!$P$3)-LN('Merged data'!$P$2))*100," ")</f>
        <v xml:space="preserve"> </v>
      </c>
    </row>
    <row r="3372" spans="1:7" hidden="1" x14ac:dyDescent="0.25">
      <c r="A3372">
        <v>324</v>
      </c>
      <c r="B3372" t="s">
        <v>5253</v>
      </c>
      <c r="C3372">
        <v>2001</v>
      </c>
      <c r="D3372" t="s">
        <v>2788</v>
      </c>
      <c r="G3372" t="str">
        <f>+IF('Merged data'!G3372&gt;='Merged data'!$P$2,(LN('Merged data'!G3372)-LN('Merged data'!$P$2))/(LN('Merged data'!$P$3)-LN('Merged data'!$P$2))*100," ")</f>
        <v xml:space="preserve"> </v>
      </c>
    </row>
    <row r="3373" spans="1:7" hidden="1" x14ac:dyDescent="0.25">
      <c r="A3373">
        <v>328</v>
      </c>
      <c r="B3373" t="s">
        <v>5254</v>
      </c>
      <c r="C3373">
        <v>2001</v>
      </c>
      <c r="D3373" t="s">
        <v>2801</v>
      </c>
      <c r="G3373" t="str">
        <f>+IF('Merged data'!G3373&gt;='Merged data'!$P$2,(LN('Merged data'!G3373)-LN('Merged data'!$P$2))/(LN('Merged data'!$P$3)-LN('Merged data'!$P$2))*100," ")</f>
        <v xml:space="preserve"> </v>
      </c>
    </row>
    <row r="3374" spans="1:7" hidden="1" x14ac:dyDescent="0.25">
      <c r="A3374">
        <v>332</v>
      </c>
      <c r="B3374" t="s">
        <v>5255</v>
      </c>
      <c r="C3374">
        <v>2001</v>
      </c>
      <c r="D3374" t="s">
        <v>2812</v>
      </c>
      <c r="G3374" t="str">
        <f>+IF('Merged data'!G3374&gt;='Merged data'!$P$2,(LN('Merged data'!G3374)-LN('Merged data'!$P$2))/(LN('Merged data'!$P$3)-LN('Merged data'!$P$2))*100," ")</f>
        <v xml:space="preserve"> </v>
      </c>
    </row>
    <row r="3375" spans="1:7" hidden="1" x14ac:dyDescent="0.25">
      <c r="A3375">
        <v>334</v>
      </c>
      <c r="B3375" t="s">
        <v>5256</v>
      </c>
      <c r="C3375">
        <v>2001</v>
      </c>
      <c r="D3375" t="s">
        <v>8788</v>
      </c>
      <c r="G3375" t="str">
        <f>+IF('Merged data'!G3375&gt;='Merged data'!$P$2,(LN('Merged data'!G3375)-LN('Merged data'!$P$2))/(LN('Merged data'!$P$3)-LN('Merged data'!$P$2))*100," ")</f>
        <v xml:space="preserve"> </v>
      </c>
    </row>
    <row r="3376" spans="1:7" hidden="1" x14ac:dyDescent="0.25">
      <c r="A3376">
        <v>336</v>
      </c>
      <c r="B3376" t="s">
        <v>5257</v>
      </c>
      <c r="C3376">
        <v>2001</v>
      </c>
      <c r="D3376" t="s">
        <v>8789</v>
      </c>
      <c r="G3376" t="str">
        <f>+IF('Merged data'!G3376&gt;='Merged data'!$P$2,(LN('Merged data'!G3376)-LN('Merged data'!$P$2))/(LN('Merged data'!$P$3)-LN('Merged data'!$P$2))*100," ")</f>
        <v xml:space="preserve"> </v>
      </c>
    </row>
    <row r="3377" spans="1:7" hidden="1" x14ac:dyDescent="0.25">
      <c r="A3377">
        <v>340</v>
      </c>
      <c r="B3377" t="s">
        <v>5258</v>
      </c>
      <c r="C3377">
        <v>2001</v>
      </c>
      <c r="D3377" t="s">
        <v>2826</v>
      </c>
      <c r="G3377" t="str">
        <f>+IF('Merged data'!G3377&gt;='Merged data'!$P$2,(LN('Merged data'!G3377)-LN('Merged data'!$P$2))/(LN('Merged data'!$P$3)-LN('Merged data'!$P$2))*100," ")</f>
        <v xml:space="preserve"> </v>
      </c>
    </row>
    <row r="3378" spans="1:7" hidden="1" x14ac:dyDescent="0.25">
      <c r="A3378">
        <v>344</v>
      </c>
      <c r="B3378" t="s">
        <v>5259</v>
      </c>
      <c r="C3378">
        <v>2001</v>
      </c>
      <c r="D3378" t="s">
        <v>2841</v>
      </c>
      <c r="G3378" t="str">
        <f>+IF('Merged data'!G3378&gt;='Merged data'!$P$2,(LN('Merged data'!G3378)-LN('Merged data'!$P$2))/(LN('Merged data'!$P$3)-LN('Merged data'!$P$2))*100," ")</f>
        <v xml:space="preserve"> </v>
      </c>
    </row>
    <row r="3379" spans="1:7" hidden="1" x14ac:dyDescent="0.25">
      <c r="A3379">
        <v>348</v>
      </c>
      <c r="B3379" t="s">
        <v>5260</v>
      </c>
      <c r="C3379">
        <v>2001</v>
      </c>
      <c r="D3379" t="s">
        <v>2858</v>
      </c>
      <c r="G3379" t="str">
        <f>+IF('Merged data'!G3379&gt;='Merged data'!$P$2,(LN('Merged data'!G3379)-LN('Merged data'!$P$2))/(LN('Merged data'!$P$3)-LN('Merged data'!$P$2))*100," ")</f>
        <v xml:space="preserve"> </v>
      </c>
    </row>
    <row r="3380" spans="1:7" hidden="1" x14ac:dyDescent="0.25">
      <c r="A3380">
        <v>352</v>
      </c>
      <c r="B3380" t="s">
        <v>5261</v>
      </c>
      <c r="C3380">
        <v>2001</v>
      </c>
      <c r="D3380" t="s">
        <v>2875</v>
      </c>
      <c r="G3380" t="str">
        <f>+IF('Merged data'!G3380&gt;='Merged data'!$P$2,(LN('Merged data'!G3380)-LN('Merged data'!$P$2))/(LN('Merged data'!$P$3)-LN('Merged data'!$P$2))*100," ")</f>
        <v xml:space="preserve"> </v>
      </c>
    </row>
    <row r="3381" spans="1:7" hidden="1" x14ac:dyDescent="0.25">
      <c r="A3381">
        <v>356</v>
      </c>
      <c r="B3381" t="s">
        <v>5262</v>
      </c>
      <c r="C3381">
        <v>2001</v>
      </c>
      <c r="D3381" t="s">
        <v>2892</v>
      </c>
      <c r="G3381" t="str">
        <f>+IF('Merged data'!G3381&gt;='Merged data'!$P$2,(LN('Merged data'!G3381)-LN('Merged data'!$P$2))/(LN('Merged data'!$P$3)-LN('Merged data'!$P$2))*100," ")</f>
        <v xml:space="preserve"> </v>
      </c>
    </row>
    <row r="3382" spans="1:7" hidden="1" x14ac:dyDescent="0.25">
      <c r="A3382">
        <v>360</v>
      </c>
      <c r="B3382" t="s">
        <v>5263</v>
      </c>
      <c r="C3382">
        <v>2001</v>
      </c>
      <c r="D3382" t="s">
        <v>2907</v>
      </c>
      <c r="G3382" t="str">
        <f>+IF('Merged data'!G3382&gt;='Merged data'!$P$2,(LN('Merged data'!G3382)-LN('Merged data'!$P$2))/(LN('Merged data'!$P$3)-LN('Merged data'!$P$2))*100," ")</f>
        <v xml:space="preserve"> </v>
      </c>
    </row>
    <row r="3383" spans="1:7" hidden="1" x14ac:dyDescent="0.25">
      <c r="A3383">
        <v>364</v>
      </c>
      <c r="B3383" t="s">
        <v>5264</v>
      </c>
      <c r="C3383">
        <v>2001</v>
      </c>
      <c r="D3383" t="s">
        <v>2922</v>
      </c>
      <c r="G3383" t="str">
        <f>+IF('Merged data'!G3383&gt;='Merged data'!$P$2,(LN('Merged data'!G3383)-LN('Merged data'!$P$2))/(LN('Merged data'!$P$3)-LN('Merged data'!$P$2))*100," ")</f>
        <v xml:space="preserve"> </v>
      </c>
    </row>
    <row r="3384" spans="1:7" hidden="1" x14ac:dyDescent="0.25">
      <c r="A3384">
        <v>368</v>
      </c>
      <c r="B3384" t="s">
        <v>5265</v>
      </c>
      <c r="C3384">
        <v>2001</v>
      </c>
      <c r="D3384" t="s">
        <v>2938</v>
      </c>
      <c r="G3384" t="str">
        <f>+IF('Merged data'!G3384&gt;='Merged data'!$P$2,(LN('Merged data'!G3384)-LN('Merged data'!$P$2))/(LN('Merged data'!$P$3)-LN('Merged data'!$P$2))*100," ")</f>
        <v xml:space="preserve"> </v>
      </c>
    </row>
    <row r="3385" spans="1:7" hidden="1" x14ac:dyDescent="0.25">
      <c r="A3385">
        <v>372</v>
      </c>
      <c r="B3385" t="s">
        <v>5266</v>
      </c>
      <c r="C3385">
        <v>2001</v>
      </c>
      <c r="D3385" t="s">
        <v>2953</v>
      </c>
      <c r="G3385" t="str">
        <f>+IF('Merged data'!G3385&gt;='Merged data'!$P$2,(LN('Merged data'!G3385)-LN('Merged data'!$P$2))/(LN('Merged data'!$P$3)-LN('Merged data'!$P$2))*100," ")</f>
        <v xml:space="preserve"> </v>
      </c>
    </row>
    <row r="3386" spans="1:7" hidden="1" x14ac:dyDescent="0.25">
      <c r="A3386">
        <v>376</v>
      </c>
      <c r="B3386" t="s">
        <v>5267</v>
      </c>
      <c r="C3386">
        <v>2001</v>
      </c>
      <c r="D3386" t="s">
        <v>2969</v>
      </c>
      <c r="G3386" t="str">
        <f>+IF('Merged data'!G3386&gt;='Merged data'!$P$2,(LN('Merged data'!G3386)-LN('Merged data'!$P$2))/(LN('Merged data'!$P$3)-LN('Merged data'!$P$2))*100," ")</f>
        <v xml:space="preserve"> </v>
      </c>
    </row>
    <row r="3387" spans="1:7" hidden="1" x14ac:dyDescent="0.25">
      <c r="A3387">
        <v>380</v>
      </c>
      <c r="B3387" t="s">
        <v>5268</v>
      </c>
      <c r="C3387">
        <v>2001</v>
      </c>
      <c r="D3387" t="s">
        <v>1150</v>
      </c>
      <c r="G3387" t="str">
        <f>+IF('Merged data'!G3387&gt;='Merged data'!$P$2,(LN('Merged data'!G3387)-LN('Merged data'!$P$2))/(LN('Merged data'!$P$3)-LN('Merged data'!$P$2))*100," ")</f>
        <v xml:space="preserve"> </v>
      </c>
    </row>
    <row r="3388" spans="1:7" hidden="1" x14ac:dyDescent="0.25">
      <c r="A3388">
        <v>384</v>
      </c>
      <c r="B3388" t="s">
        <v>5269</v>
      </c>
      <c r="C3388">
        <v>2001</v>
      </c>
      <c r="D3388" t="s">
        <v>3002</v>
      </c>
      <c r="G3388" t="str">
        <f>+IF('Merged data'!G3388&gt;='Merged data'!$P$2,(LN('Merged data'!G3388)-LN('Merged data'!$P$2))/(LN('Merged data'!$P$3)-LN('Merged data'!$P$2))*100," ")</f>
        <v xml:space="preserve"> </v>
      </c>
    </row>
    <row r="3389" spans="1:7" hidden="1" x14ac:dyDescent="0.25">
      <c r="A3389">
        <v>388</v>
      </c>
      <c r="B3389" t="s">
        <v>5270</v>
      </c>
      <c r="C3389">
        <v>2001</v>
      </c>
      <c r="D3389" t="s">
        <v>3018</v>
      </c>
      <c r="G3389" t="str">
        <f>+IF('Merged data'!G3389&gt;='Merged data'!$P$2,(LN('Merged data'!G3389)-LN('Merged data'!$P$2))/(LN('Merged data'!$P$3)-LN('Merged data'!$P$2))*100," ")</f>
        <v xml:space="preserve"> </v>
      </c>
    </row>
    <row r="3390" spans="1:7" hidden="1" x14ac:dyDescent="0.25">
      <c r="A3390">
        <v>392</v>
      </c>
      <c r="B3390" t="s">
        <v>5271</v>
      </c>
      <c r="C3390">
        <v>2001</v>
      </c>
      <c r="D3390" t="s">
        <v>3034</v>
      </c>
      <c r="G3390" t="str">
        <f>+IF('Merged data'!G3390&gt;='Merged data'!$P$2,(LN('Merged data'!G3390)-LN('Merged data'!$P$2))/(LN('Merged data'!$P$3)-LN('Merged data'!$P$2))*100," ")</f>
        <v xml:space="preserve"> </v>
      </c>
    </row>
    <row r="3391" spans="1:7" hidden="1" x14ac:dyDescent="0.25">
      <c r="A3391">
        <v>398</v>
      </c>
      <c r="B3391" t="s">
        <v>5272</v>
      </c>
      <c r="C3391">
        <v>2001</v>
      </c>
      <c r="D3391" t="s">
        <v>3051</v>
      </c>
      <c r="G3391" t="str">
        <f>+IF('Merged data'!G3391&gt;='Merged data'!$P$2,(LN('Merged data'!G3391)-LN('Merged data'!$P$2))/(LN('Merged data'!$P$3)-LN('Merged data'!$P$2))*100," ")</f>
        <v xml:space="preserve"> </v>
      </c>
    </row>
    <row r="3392" spans="1:7" hidden="1" x14ac:dyDescent="0.25">
      <c r="A3392">
        <v>400</v>
      </c>
      <c r="B3392" t="s">
        <v>5273</v>
      </c>
      <c r="C3392">
        <v>2001</v>
      </c>
      <c r="D3392" t="s">
        <v>3065</v>
      </c>
      <c r="G3392" t="str">
        <f>+IF('Merged data'!G3392&gt;='Merged data'!$P$2,(LN('Merged data'!G3392)-LN('Merged data'!$P$2))/(LN('Merged data'!$P$3)-LN('Merged data'!$P$2))*100," ")</f>
        <v xml:space="preserve"> </v>
      </c>
    </row>
    <row r="3393" spans="1:7" hidden="1" x14ac:dyDescent="0.25">
      <c r="A3393">
        <v>404</v>
      </c>
      <c r="B3393" t="s">
        <v>5274</v>
      </c>
      <c r="C3393">
        <v>2001</v>
      </c>
      <c r="D3393" t="s">
        <v>3078</v>
      </c>
      <c r="G3393" t="str">
        <f>+IF('Merged data'!G3393&gt;='Merged data'!$P$2,(LN('Merged data'!G3393)-LN('Merged data'!$P$2))/(LN('Merged data'!$P$3)-LN('Merged data'!$P$2))*100," ")</f>
        <v xml:space="preserve"> </v>
      </c>
    </row>
    <row r="3394" spans="1:7" hidden="1" x14ac:dyDescent="0.25">
      <c r="A3394">
        <v>408</v>
      </c>
      <c r="B3394" t="s">
        <v>5275</v>
      </c>
      <c r="C3394">
        <v>2001</v>
      </c>
      <c r="D3394" t="s">
        <v>3091</v>
      </c>
      <c r="G3394" t="str">
        <f>+IF('Merged data'!G3394&gt;='Merged data'!$P$2,(LN('Merged data'!G3394)-LN('Merged data'!$P$2))/(LN('Merged data'!$P$3)-LN('Merged data'!$P$2))*100," ")</f>
        <v xml:space="preserve"> </v>
      </c>
    </row>
    <row r="3395" spans="1:7" hidden="1" x14ac:dyDescent="0.25">
      <c r="A3395">
        <v>410</v>
      </c>
      <c r="B3395" t="s">
        <v>5276</v>
      </c>
      <c r="C3395">
        <v>2001</v>
      </c>
      <c r="D3395" t="s">
        <v>3104</v>
      </c>
      <c r="G3395" t="str">
        <f>+IF('Merged data'!G3395&gt;='Merged data'!$P$2,(LN('Merged data'!G3395)-LN('Merged data'!$P$2))/(LN('Merged data'!$P$3)-LN('Merged data'!$P$2))*100," ")</f>
        <v xml:space="preserve"> </v>
      </c>
    </row>
    <row r="3396" spans="1:7" hidden="1" x14ac:dyDescent="0.25">
      <c r="A3396">
        <v>414</v>
      </c>
      <c r="B3396" t="s">
        <v>5277</v>
      </c>
      <c r="C3396">
        <v>2001</v>
      </c>
      <c r="D3396" t="s">
        <v>3121</v>
      </c>
      <c r="G3396" t="str">
        <f>+IF('Merged data'!G3396&gt;='Merged data'!$P$2,(LN('Merged data'!G3396)-LN('Merged data'!$P$2))/(LN('Merged data'!$P$3)-LN('Merged data'!$P$2))*100," ")</f>
        <v xml:space="preserve"> </v>
      </c>
    </row>
    <row r="3397" spans="1:7" hidden="1" x14ac:dyDescent="0.25">
      <c r="A3397">
        <v>417</v>
      </c>
      <c r="B3397" t="s">
        <v>5278</v>
      </c>
      <c r="C3397">
        <v>2001</v>
      </c>
      <c r="D3397" t="s">
        <v>3138</v>
      </c>
      <c r="G3397" t="str">
        <f>+IF('Merged data'!G3397&gt;='Merged data'!$P$2,(LN('Merged data'!G3397)-LN('Merged data'!$P$2))/(LN('Merged data'!$P$3)-LN('Merged data'!$P$2))*100," ")</f>
        <v xml:space="preserve"> </v>
      </c>
    </row>
    <row r="3398" spans="1:7" hidden="1" x14ac:dyDescent="0.25">
      <c r="A3398">
        <v>418</v>
      </c>
      <c r="B3398" t="s">
        <v>5279</v>
      </c>
      <c r="C3398">
        <v>2001</v>
      </c>
      <c r="D3398" t="s">
        <v>3151</v>
      </c>
      <c r="G3398" t="str">
        <f>+IF('Merged data'!G3398&gt;='Merged data'!$P$2,(LN('Merged data'!G3398)-LN('Merged data'!$P$2))/(LN('Merged data'!$P$3)-LN('Merged data'!$P$2))*100," ")</f>
        <v xml:space="preserve"> </v>
      </c>
    </row>
    <row r="3399" spans="1:7" hidden="1" x14ac:dyDescent="0.25">
      <c r="A3399">
        <v>419</v>
      </c>
      <c r="B3399" t="s">
        <v>5280</v>
      </c>
      <c r="C3399">
        <v>2001</v>
      </c>
      <c r="D3399" t="s">
        <v>3166</v>
      </c>
      <c r="G3399" t="str">
        <f>+IF('Merged data'!G3399&gt;='Merged data'!$P$2,(LN('Merged data'!G3399)-LN('Merged data'!$P$2))/(LN('Merged data'!$P$3)-LN('Merged data'!$P$2))*100," ")</f>
        <v xml:space="preserve"> </v>
      </c>
    </row>
    <row r="3400" spans="1:7" hidden="1" x14ac:dyDescent="0.25">
      <c r="A3400">
        <v>422</v>
      </c>
      <c r="B3400" t="s">
        <v>5281</v>
      </c>
      <c r="C3400">
        <v>2001</v>
      </c>
      <c r="D3400" t="s">
        <v>3183</v>
      </c>
      <c r="G3400" t="str">
        <f>+IF('Merged data'!G3400&gt;='Merged data'!$P$2,(LN('Merged data'!G3400)-LN('Merged data'!$P$2))/(LN('Merged data'!$P$3)-LN('Merged data'!$P$2))*100," ")</f>
        <v xml:space="preserve"> </v>
      </c>
    </row>
    <row r="3401" spans="1:7" hidden="1" x14ac:dyDescent="0.25">
      <c r="A3401">
        <v>426</v>
      </c>
      <c r="B3401" t="s">
        <v>5282</v>
      </c>
      <c r="C3401">
        <v>2001</v>
      </c>
      <c r="D3401" t="s">
        <v>3197</v>
      </c>
      <c r="G3401" t="str">
        <f>+IF('Merged data'!G3401&gt;='Merged data'!$P$2,(LN('Merged data'!G3401)-LN('Merged data'!$P$2))/(LN('Merged data'!$P$3)-LN('Merged data'!$P$2))*100," ")</f>
        <v xml:space="preserve"> </v>
      </c>
    </row>
    <row r="3402" spans="1:7" hidden="1" x14ac:dyDescent="0.25">
      <c r="A3402">
        <v>428</v>
      </c>
      <c r="B3402" t="s">
        <v>5283</v>
      </c>
      <c r="C3402">
        <v>2001</v>
      </c>
      <c r="D3402" t="s">
        <v>3213</v>
      </c>
      <c r="G3402" t="str">
        <f>+IF('Merged data'!G3402&gt;='Merged data'!$P$2,(LN('Merged data'!G3402)-LN('Merged data'!$P$2))/(LN('Merged data'!$P$3)-LN('Merged data'!$P$2))*100," ")</f>
        <v xml:space="preserve"> </v>
      </c>
    </row>
    <row r="3403" spans="1:7" hidden="1" x14ac:dyDescent="0.25">
      <c r="A3403">
        <v>430</v>
      </c>
      <c r="B3403" t="s">
        <v>5284</v>
      </c>
      <c r="C3403">
        <v>2001</v>
      </c>
      <c r="D3403" t="s">
        <v>3230</v>
      </c>
      <c r="G3403" t="str">
        <f>+IF('Merged data'!G3403&gt;='Merged data'!$P$2,(LN('Merged data'!G3403)-LN('Merged data'!$P$2))/(LN('Merged data'!$P$3)-LN('Merged data'!$P$2))*100," ")</f>
        <v xml:space="preserve"> </v>
      </c>
    </row>
    <row r="3404" spans="1:7" hidden="1" x14ac:dyDescent="0.25">
      <c r="A3404">
        <v>432</v>
      </c>
      <c r="B3404" t="s">
        <v>5285</v>
      </c>
      <c r="C3404">
        <v>2001</v>
      </c>
      <c r="D3404" t="s">
        <v>3241</v>
      </c>
      <c r="G3404" t="str">
        <f>+IF('Merged data'!G3404&gt;='Merged data'!$P$2,(LN('Merged data'!G3404)-LN('Merged data'!$P$2))/(LN('Merged data'!$P$3)-LN('Merged data'!$P$2))*100," ")</f>
        <v xml:space="preserve"> </v>
      </c>
    </row>
    <row r="3405" spans="1:7" hidden="1" x14ac:dyDescent="0.25">
      <c r="A3405">
        <v>434</v>
      </c>
      <c r="B3405" t="s">
        <v>5286</v>
      </c>
      <c r="C3405">
        <v>2001</v>
      </c>
      <c r="D3405" t="s">
        <v>3258</v>
      </c>
      <c r="G3405" t="str">
        <f>+IF('Merged data'!G3405&gt;='Merged data'!$P$2,(LN('Merged data'!G3405)-LN('Merged data'!$P$2))/(LN('Merged data'!$P$3)-LN('Merged data'!$P$2))*100," ")</f>
        <v xml:space="preserve"> </v>
      </c>
    </row>
    <row r="3406" spans="1:7" hidden="1" x14ac:dyDescent="0.25">
      <c r="A3406">
        <v>438</v>
      </c>
      <c r="B3406" t="s">
        <v>5287</v>
      </c>
      <c r="C3406">
        <v>2001</v>
      </c>
      <c r="D3406" t="s">
        <v>3274</v>
      </c>
      <c r="G3406" t="str">
        <f>+IF('Merged data'!G3406&gt;='Merged data'!$P$2,(LN('Merged data'!G3406)-LN('Merged data'!$P$2))/(LN('Merged data'!$P$3)-LN('Merged data'!$P$2))*100," ")</f>
        <v xml:space="preserve"> </v>
      </c>
    </row>
    <row r="3407" spans="1:7" hidden="1" x14ac:dyDescent="0.25">
      <c r="A3407">
        <v>440</v>
      </c>
      <c r="B3407" t="s">
        <v>5288</v>
      </c>
      <c r="C3407">
        <v>2001</v>
      </c>
      <c r="D3407" t="s">
        <v>3292</v>
      </c>
      <c r="G3407" t="str">
        <f>+IF('Merged data'!G3407&gt;='Merged data'!$P$2,(LN('Merged data'!G3407)-LN('Merged data'!$P$2))/(LN('Merged data'!$P$3)-LN('Merged data'!$P$2))*100," ")</f>
        <v xml:space="preserve"> </v>
      </c>
    </row>
    <row r="3408" spans="1:7" hidden="1" x14ac:dyDescent="0.25">
      <c r="A3408">
        <v>442</v>
      </c>
      <c r="B3408" t="s">
        <v>5289</v>
      </c>
      <c r="C3408">
        <v>2001</v>
      </c>
      <c r="D3408" t="s">
        <v>3309</v>
      </c>
      <c r="G3408" t="str">
        <f>+IF('Merged data'!G3408&gt;='Merged data'!$P$2,(LN('Merged data'!G3408)-LN('Merged data'!$P$2))/(LN('Merged data'!$P$3)-LN('Merged data'!$P$2))*100," ")</f>
        <v xml:space="preserve"> </v>
      </c>
    </row>
    <row r="3409" spans="1:7" hidden="1" x14ac:dyDescent="0.25">
      <c r="A3409">
        <v>446</v>
      </c>
      <c r="B3409" t="s">
        <v>5290</v>
      </c>
      <c r="C3409">
        <v>2001</v>
      </c>
      <c r="D3409" t="s">
        <v>3326</v>
      </c>
      <c r="G3409" t="str">
        <f>+IF('Merged data'!G3409&gt;='Merged data'!$P$2,(LN('Merged data'!G3409)-LN('Merged data'!$P$2))/(LN('Merged data'!$P$3)-LN('Merged data'!$P$2))*100," ")</f>
        <v xml:space="preserve"> </v>
      </c>
    </row>
    <row r="3410" spans="1:7" hidden="1" x14ac:dyDescent="0.25">
      <c r="A3410">
        <v>450</v>
      </c>
      <c r="B3410" t="s">
        <v>5291</v>
      </c>
      <c r="C3410">
        <v>2001</v>
      </c>
      <c r="D3410" t="s">
        <v>3342</v>
      </c>
      <c r="G3410" t="str">
        <f>+IF('Merged data'!G3410&gt;='Merged data'!$P$2,(LN('Merged data'!G3410)-LN('Merged data'!$P$2))/(LN('Merged data'!$P$3)-LN('Merged data'!$P$2))*100," ")</f>
        <v xml:space="preserve"> </v>
      </c>
    </row>
    <row r="3411" spans="1:7" hidden="1" x14ac:dyDescent="0.25">
      <c r="A3411">
        <v>454</v>
      </c>
      <c r="B3411" t="s">
        <v>5292</v>
      </c>
      <c r="C3411">
        <v>2001</v>
      </c>
      <c r="D3411" t="s">
        <v>3355</v>
      </c>
      <c r="G3411" t="str">
        <f>+IF('Merged data'!G3411&gt;='Merged data'!$P$2,(LN('Merged data'!G3411)-LN('Merged data'!$P$2))/(LN('Merged data'!$P$3)-LN('Merged data'!$P$2))*100," ")</f>
        <v xml:space="preserve"> </v>
      </c>
    </row>
    <row r="3412" spans="1:7" hidden="1" x14ac:dyDescent="0.25">
      <c r="A3412">
        <v>458</v>
      </c>
      <c r="B3412" t="s">
        <v>5293</v>
      </c>
      <c r="C3412">
        <v>2001</v>
      </c>
      <c r="D3412" t="s">
        <v>3366</v>
      </c>
      <c r="G3412" t="str">
        <f>+IF('Merged data'!G3412&gt;='Merged data'!$P$2,(LN('Merged data'!G3412)-LN('Merged data'!$P$2))/(LN('Merged data'!$P$3)-LN('Merged data'!$P$2))*100," ")</f>
        <v xml:space="preserve"> </v>
      </c>
    </row>
    <row r="3413" spans="1:7" hidden="1" x14ac:dyDescent="0.25">
      <c r="A3413">
        <v>462</v>
      </c>
      <c r="B3413" t="s">
        <v>5294</v>
      </c>
      <c r="C3413">
        <v>2001</v>
      </c>
      <c r="D3413" t="s">
        <v>3383</v>
      </c>
      <c r="G3413" t="str">
        <f>+IF('Merged data'!G3413&gt;='Merged data'!$P$2,(LN('Merged data'!G3413)-LN('Merged data'!$P$2))/(LN('Merged data'!$P$3)-LN('Merged data'!$P$2))*100," ")</f>
        <v xml:space="preserve"> </v>
      </c>
    </row>
    <row r="3414" spans="1:7" hidden="1" x14ac:dyDescent="0.25">
      <c r="A3414">
        <v>466</v>
      </c>
      <c r="B3414" t="s">
        <v>5295</v>
      </c>
      <c r="C3414">
        <v>2001</v>
      </c>
      <c r="D3414" t="s">
        <v>3399</v>
      </c>
      <c r="G3414" t="str">
        <f>+IF('Merged data'!G3414&gt;='Merged data'!$P$2,(LN('Merged data'!G3414)-LN('Merged data'!$P$2))/(LN('Merged data'!$P$3)-LN('Merged data'!$P$2))*100," ")</f>
        <v xml:space="preserve"> </v>
      </c>
    </row>
    <row r="3415" spans="1:7" hidden="1" x14ac:dyDescent="0.25">
      <c r="A3415">
        <v>470</v>
      </c>
      <c r="B3415" t="s">
        <v>5296</v>
      </c>
      <c r="C3415">
        <v>2001</v>
      </c>
      <c r="D3415" t="s">
        <v>3414</v>
      </c>
      <c r="G3415" t="str">
        <f>+IF('Merged data'!G3415&gt;='Merged data'!$P$2,(LN('Merged data'!G3415)-LN('Merged data'!$P$2))/(LN('Merged data'!$P$3)-LN('Merged data'!$P$2))*100," ")</f>
        <v xml:space="preserve"> </v>
      </c>
    </row>
    <row r="3416" spans="1:7" hidden="1" x14ac:dyDescent="0.25">
      <c r="A3416">
        <v>474</v>
      </c>
      <c r="B3416" t="s">
        <v>5297</v>
      </c>
      <c r="C3416">
        <v>2001</v>
      </c>
      <c r="D3416" t="s">
        <v>3431</v>
      </c>
      <c r="G3416" t="str">
        <f>+IF('Merged data'!G3416&gt;='Merged data'!$P$2,(LN('Merged data'!G3416)-LN('Merged data'!$P$2))/(LN('Merged data'!$P$3)-LN('Merged data'!$P$2))*100," ")</f>
        <v xml:space="preserve"> </v>
      </c>
    </row>
    <row r="3417" spans="1:7" hidden="1" x14ac:dyDescent="0.25">
      <c r="A3417">
        <v>478</v>
      </c>
      <c r="B3417" t="s">
        <v>5298</v>
      </c>
      <c r="C3417">
        <v>2001</v>
      </c>
      <c r="D3417" t="s">
        <v>894</v>
      </c>
      <c r="G3417" t="str">
        <f>+IF('Merged data'!G3417&gt;='Merged data'!$P$2,(LN('Merged data'!G3417)-LN('Merged data'!$P$2))/(LN('Merged data'!$P$3)-LN('Merged data'!$P$2))*100," ")</f>
        <v xml:space="preserve"> </v>
      </c>
    </row>
    <row r="3418" spans="1:7" hidden="1" x14ac:dyDescent="0.25">
      <c r="A3418">
        <v>480</v>
      </c>
      <c r="B3418" t="s">
        <v>5299</v>
      </c>
      <c r="C3418">
        <v>2001</v>
      </c>
      <c r="D3418" t="s">
        <v>3454</v>
      </c>
      <c r="G3418" t="str">
        <f>+IF('Merged data'!G3418&gt;='Merged data'!$P$2,(LN('Merged data'!G3418)-LN('Merged data'!$P$2))/(LN('Merged data'!$P$3)-LN('Merged data'!$P$2))*100," ")</f>
        <v xml:space="preserve"> </v>
      </c>
    </row>
    <row r="3419" spans="1:7" hidden="1" x14ac:dyDescent="0.25">
      <c r="A3419">
        <v>484</v>
      </c>
      <c r="B3419" t="s">
        <v>5300</v>
      </c>
      <c r="C3419">
        <v>2001</v>
      </c>
      <c r="D3419" t="s">
        <v>3471</v>
      </c>
      <c r="G3419" t="str">
        <f>+IF('Merged data'!G3419&gt;='Merged data'!$P$2,(LN('Merged data'!G3419)-LN('Merged data'!$P$2))/(LN('Merged data'!$P$3)-LN('Merged data'!$P$2))*100," ")</f>
        <v xml:space="preserve"> </v>
      </c>
    </row>
    <row r="3420" spans="1:7" hidden="1" x14ac:dyDescent="0.25">
      <c r="A3420">
        <v>485</v>
      </c>
      <c r="B3420" t="s">
        <v>5301</v>
      </c>
      <c r="C3420">
        <v>2001</v>
      </c>
      <c r="D3420" t="s">
        <v>8830</v>
      </c>
      <c r="G3420" t="str">
        <f>+IF('Merged data'!G3420&gt;='Merged data'!$P$2,(LN('Merged data'!G3420)-LN('Merged data'!$P$2))/(LN('Merged data'!$P$3)-LN('Merged data'!$P$2))*100," ")</f>
        <v xml:space="preserve"> </v>
      </c>
    </row>
    <row r="3421" spans="1:7" hidden="1" x14ac:dyDescent="0.25">
      <c r="A3421">
        <v>492</v>
      </c>
      <c r="B3421" t="s">
        <v>5302</v>
      </c>
      <c r="C3421">
        <v>2001</v>
      </c>
      <c r="D3421" t="s">
        <v>3487</v>
      </c>
      <c r="G3421" t="str">
        <f>+IF('Merged data'!G3421&gt;='Merged data'!$P$2,(LN('Merged data'!G3421)-LN('Merged data'!$P$2))/(LN('Merged data'!$P$3)-LN('Merged data'!$P$2))*100," ")</f>
        <v xml:space="preserve"> </v>
      </c>
    </row>
    <row r="3422" spans="1:7" hidden="1" x14ac:dyDescent="0.25">
      <c r="A3422">
        <v>496</v>
      </c>
      <c r="B3422" t="s">
        <v>5303</v>
      </c>
      <c r="C3422">
        <v>2001</v>
      </c>
      <c r="D3422" t="s">
        <v>3504</v>
      </c>
      <c r="G3422" t="str">
        <f>+IF('Merged data'!G3422&gt;='Merged data'!$P$2,(LN('Merged data'!G3422)-LN('Merged data'!$P$2))/(LN('Merged data'!$P$3)-LN('Merged data'!$P$2))*100," ")</f>
        <v xml:space="preserve"> </v>
      </c>
    </row>
    <row r="3423" spans="1:7" hidden="1" x14ac:dyDescent="0.25">
      <c r="A3423">
        <v>498</v>
      </c>
      <c r="B3423" t="s">
        <v>5304</v>
      </c>
      <c r="C3423">
        <v>2001</v>
      </c>
      <c r="D3423" t="s">
        <v>3515</v>
      </c>
      <c r="G3423" t="str">
        <f>+IF('Merged data'!G3423&gt;='Merged data'!$P$2,(LN('Merged data'!G3423)-LN('Merged data'!$P$2))/(LN('Merged data'!$P$3)-LN('Merged data'!$P$2))*100," ")</f>
        <v xml:space="preserve"> </v>
      </c>
    </row>
    <row r="3424" spans="1:7" hidden="1" x14ac:dyDescent="0.25">
      <c r="A3424">
        <v>499</v>
      </c>
      <c r="B3424" t="s">
        <v>5305</v>
      </c>
      <c r="C3424">
        <v>2001</v>
      </c>
      <c r="D3424" t="s">
        <v>8835</v>
      </c>
      <c r="G3424" t="str">
        <f>+IF('Merged data'!G3424&gt;='Merged data'!$P$2,(LN('Merged data'!G3424)-LN('Merged data'!$P$2))/(LN('Merged data'!$P$3)-LN('Merged data'!$P$2))*100," ")</f>
        <v xml:space="preserve"> </v>
      </c>
    </row>
    <row r="3425" spans="1:7" hidden="1" x14ac:dyDescent="0.25">
      <c r="A3425">
        <v>500</v>
      </c>
      <c r="B3425" t="s">
        <v>5306</v>
      </c>
      <c r="C3425">
        <v>2001</v>
      </c>
      <c r="D3425" t="s">
        <v>8836</v>
      </c>
      <c r="G3425" t="str">
        <f>+IF('Merged data'!G3425&gt;='Merged data'!$P$2,(LN('Merged data'!G3425)-LN('Merged data'!$P$2))/(LN('Merged data'!$P$3)-LN('Merged data'!$P$2))*100," ")</f>
        <v xml:space="preserve"> </v>
      </c>
    </row>
    <row r="3426" spans="1:7" hidden="1" x14ac:dyDescent="0.25">
      <c r="A3426">
        <v>504</v>
      </c>
      <c r="B3426" t="s">
        <v>5307</v>
      </c>
      <c r="C3426">
        <v>2001</v>
      </c>
      <c r="D3426" t="s">
        <v>3549</v>
      </c>
      <c r="G3426" t="str">
        <f>+IF('Merged data'!G3426&gt;='Merged data'!$P$2,(LN('Merged data'!G3426)-LN('Merged data'!$P$2))/(LN('Merged data'!$P$3)-LN('Merged data'!$P$2))*100," ")</f>
        <v xml:space="preserve"> </v>
      </c>
    </row>
    <row r="3427" spans="1:7" hidden="1" x14ac:dyDescent="0.25">
      <c r="A3427">
        <v>508</v>
      </c>
      <c r="B3427" t="s">
        <v>5308</v>
      </c>
      <c r="C3427">
        <v>2001</v>
      </c>
      <c r="D3427" t="s">
        <v>3565</v>
      </c>
      <c r="G3427" t="str">
        <f>+IF('Merged data'!G3427&gt;='Merged data'!$P$2,(LN('Merged data'!G3427)-LN('Merged data'!$P$2))/(LN('Merged data'!$P$3)-LN('Merged data'!$P$2))*100," ")</f>
        <v xml:space="preserve"> </v>
      </c>
    </row>
    <row r="3428" spans="1:7" hidden="1" x14ac:dyDescent="0.25">
      <c r="A3428">
        <v>512</v>
      </c>
      <c r="B3428" t="s">
        <v>5309</v>
      </c>
      <c r="C3428">
        <v>2001</v>
      </c>
      <c r="D3428" t="s">
        <v>3577</v>
      </c>
      <c r="G3428" t="str">
        <f>+IF('Merged data'!G3428&gt;='Merged data'!$P$2,(LN('Merged data'!G3428)-LN('Merged data'!$P$2))/(LN('Merged data'!$P$3)-LN('Merged data'!$P$2))*100," ")</f>
        <v xml:space="preserve"> </v>
      </c>
    </row>
    <row r="3429" spans="1:7" hidden="1" x14ac:dyDescent="0.25">
      <c r="A3429">
        <v>513</v>
      </c>
      <c r="B3429" t="s">
        <v>5310</v>
      </c>
      <c r="C3429">
        <v>2001</v>
      </c>
      <c r="D3429" t="s">
        <v>3594</v>
      </c>
      <c r="G3429" t="str">
        <f>+IF('Merged data'!G3429&gt;='Merged data'!$P$2,(LN('Merged data'!G3429)-LN('Merged data'!$P$2))/(LN('Merged data'!$P$3)-LN('Merged data'!$P$2))*100," ")</f>
        <v xml:space="preserve"> </v>
      </c>
    </row>
    <row r="3430" spans="1:7" hidden="1" x14ac:dyDescent="0.25">
      <c r="A3430">
        <v>514</v>
      </c>
      <c r="B3430" t="s">
        <v>5311</v>
      </c>
      <c r="C3430">
        <v>2001</v>
      </c>
      <c r="D3430" t="s">
        <v>3611</v>
      </c>
      <c r="G3430" t="str">
        <f>+IF('Merged data'!G3430&gt;='Merged data'!$P$2,(LN('Merged data'!G3430)-LN('Merged data'!$P$2))/(LN('Merged data'!$P$3)-LN('Merged data'!$P$2))*100," ")</f>
        <v xml:space="preserve"> </v>
      </c>
    </row>
    <row r="3431" spans="1:7" hidden="1" x14ac:dyDescent="0.25">
      <c r="A3431">
        <v>515</v>
      </c>
      <c r="B3431" t="s">
        <v>5312</v>
      </c>
      <c r="C3431">
        <v>2001</v>
      </c>
      <c r="D3431" t="s">
        <v>3628</v>
      </c>
      <c r="G3431" t="str">
        <f>+IF('Merged data'!G3431&gt;='Merged data'!$P$2,(LN('Merged data'!G3431)-LN('Merged data'!$P$2))/(LN('Merged data'!$P$3)-LN('Merged data'!$P$2))*100," ")</f>
        <v xml:space="preserve"> </v>
      </c>
    </row>
    <row r="3432" spans="1:7" hidden="1" x14ac:dyDescent="0.25">
      <c r="A3432">
        <v>516</v>
      </c>
      <c r="B3432" t="s">
        <v>5313</v>
      </c>
      <c r="C3432">
        <v>2001</v>
      </c>
      <c r="D3432" t="s">
        <v>3644</v>
      </c>
      <c r="G3432" t="str">
        <f>+IF('Merged data'!G3432&gt;='Merged data'!$P$2,(LN('Merged data'!G3432)-LN('Merged data'!$P$2))/(LN('Merged data'!$P$3)-LN('Merged data'!$P$2))*100," ")</f>
        <v xml:space="preserve"> </v>
      </c>
    </row>
    <row r="3433" spans="1:7" hidden="1" x14ac:dyDescent="0.25">
      <c r="A3433">
        <v>518</v>
      </c>
      <c r="B3433" t="s">
        <v>5314</v>
      </c>
      <c r="C3433">
        <v>2001</v>
      </c>
      <c r="D3433" t="s">
        <v>8847</v>
      </c>
      <c r="G3433" t="str">
        <f>+IF('Merged data'!G3433&gt;='Merged data'!$P$2,(LN('Merged data'!G3433)-LN('Merged data'!$P$2))/(LN('Merged data'!$P$3)-LN('Merged data'!$P$2))*100," ")</f>
        <v xml:space="preserve"> </v>
      </c>
    </row>
    <row r="3434" spans="1:7" hidden="1" x14ac:dyDescent="0.25">
      <c r="A3434">
        <v>520</v>
      </c>
      <c r="B3434" t="s">
        <v>5315</v>
      </c>
      <c r="C3434">
        <v>2001</v>
      </c>
      <c r="D3434" t="s">
        <v>3658</v>
      </c>
      <c r="G3434" t="str">
        <f>+IF('Merged data'!G3434&gt;='Merged data'!$P$2,(LN('Merged data'!G3434)-LN('Merged data'!$P$2))/(LN('Merged data'!$P$3)-LN('Merged data'!$P$2))*100," ")</f>
        <v xml:space="preserve"> </v>
      </c>
    </row>
    <row r="3435" spans="1:7" hidden="1" x14ac:dyDescent="0.25">
      <c r="A3435">
        <v>524</v>
      </c>
      <c r="B3435" t="s">
        <v>5316</v>
      </c>
      <c r="C3435">
        <v>2001</v>
      </c>
      <c r="D3435" t="s">
        <v>3661</v>
      </c>
      <c r="G3435" t="str">
        <f>+IF('Merged data'!G3435&gt;='Merged data'!$P$2,(LN('Merged data'!G3435)-LN('Merged data'!$P$2))/(LN('Merged data'!$P$3)-LN('Merged data'!$P$2))*100," ")</f>
        <v xml:space="preserve"> </v>
      </c>
    </row>
    <row r="3436" spans="1:7" hidden="1" x14ac:dyDescent="0.25">
      <c r="A3436">
        <v>528</v>
      </c>
      <c r="B3436" t="s">
        <v>5317</v>
      </c>
      <c r="C3436">
        <v>2001</v>
      </c>
      <c r="D3436" t="s">
        <v>3674</v>
      </c>
      <c r="G3436" t="str">
        <f>+IF('Merged data'!G3436&gt;='Merged data'!$P$2,(LN('Merged data'!G3436)-LN('Merged data'!$P$2))/(LN('Merged data'!$P$3)-LN('Merged data'!$P$2))*100," ")</f>
        <v xml:space="preserve"> </v>
      </c>
    </row>
    <row r="3437" spans="1:7" hidden="1" x14ac:dyDescent="0.25">
      <c r="A3437">
        <v>531</v>
      </c>
      <c r="B3437" t="s">
        <v>5318</v>
      </c>
      <c r="C3437">
        <v>2001</v>
      </c>
      <c r="D3437" t="s">
        <v>8851</v>
      </c>
      <c r="G3437" t="str">
        <f>+IF('Merged data'!G3437&gt;='Merged data'!$P$2,(LN('Merged data'!G3437)-LN('Merged data'!$P$2))/(LN('Merged data'!$P$3)-LN('Merged data'!$P$2))*100," ")</f>
        <v xml:space="preserve"> </v>
      </c>
    </row>
    <row r="3438" spans="1:7" hidden="1" x14ac:dyDescent="0.25">
      <c r="A3438">
        <v>533</v>
      </c>
      <c r="B3438" t="s">
        <v>5319</v>
      </c>
      <c r="C3438">
        <v>2001</v>
      </c>
      <c r="D3438" t="s">
        <v>3693</v>
      </c>
      <c r="G3438" t="str">
        <f>+IF('Merged data'!G3438&gt;='Merged data'!$P$2,(LN('Merged data'!G3438)-LN('Merged data'!$P$2))/(LN('Merged data'!$P$3)-LN('Merged data'!$P$2))*100," ")</f>
        <v xml:space="preserve"> </v>
      </c>
    </row>
    <row r="3439" spans="1:7" hidden="1" x14ac:dyDescent="0.25">
      <c r="A3439">
        <v>534</v>
      </c>
      <c r="B3439" t="s">
        <v>5320</v>
      </c>
      <c r="C3439">
        <v>2001</v>
      </c>
      <c r="D3439" t="s">
        <v>8853</v>
      </c>
      <c r="G3439" t="str">
        <f>+IF('Merged data'!G3439&gt;='Merged data'!$P$2,(LN('Merged data'!G3439)-LN('Merged data'!$P$2))/(LN('Merged data'!$P$3)-LN('Merged data'!$P$2))*100," ")</f>
        <v xml:space="preserve"> </v>
      </c>
    </row>
    <row r="3440" spans="1:7" hidden="1" x14ac:dyDescent="0.25">
      <c r="A3440">
        <v>535</v>
      </c>
      <c r="B3440" t="s">
        <v>5321</v>
      </c>
      <c r="C3440">
        <v>2001</v>
      </c>
      <c r="D3440" t="s">
        <v>8854</v>
      </c>
      <c r="G3440" t="str">
        <f>+IF('Merged data'!G3440&gt;='Merged data'!$P$2,(LN('Merged data'!G3440)-LN('Merged data'!$P$2))/(LN('Merged data'!$P$3)-LN('Merged data'!$P$2))*100," ")</f>
        <v xml:space="preserve"> </v>
      </c>
    </row>
    <row r="3441" spans="1:7" hidden="1" x14ac:dyDescent="0.25">
      <c r="A3441">
        <v>540</v>
      </c>
      <c r="B3441" t="s">
        <v>5322</v>
      </c>
      <c r="C3441">
        <v>2001</v>
      </c>
      <c r="D3441" t="s">
        <v>3710</v>
      </c>
      <c r="G3441" t="str">
        <f>+IF('Merged data'!G3441&gt;='Merged data'!$P$2,(LN('Merged data'!G3441)-LN('Merged data'!$P$2))/(LN('Merged data'!$P$3)-LN('Merged data'!$P$2))*100," ")</f>
        <v xml:space="preserve"> </v>
      </c>
    </row>
    <row r="3442" spans="1:7" hidden="1" x14ac:dyDescent="0.25">
      <c r="A3442">
        <v>543</v>
      </c>
      <c r="B3442" t="s">
        <v>5323</v>
      </c>
      <c r="C3442">
        <v>2001</v>
      </c>
      <c r="D3442" t="s">
        <v>3727</v>
      </c>
      <c r="G3442" t="str">
        <f>+IF('Merged data'!G3442&gt;='Merged data'!$P$2,(LN('Merged data'!G3442)-LN('Merged data'!$P$2))/(LN('Merged data'!$P$3)-LN('Merged data'!$P$2))*100," ")</f>
        <v xml:space="preserve"> </v>
      </c>
    </row>
    <row r="3443" spans="1:7" hidden="1" x14ac:dyDescent="0.25">
      <c r="A3443">
        <v>548</v>
      </c>
      <c r="B3443" t="s">
        <v>5324</v>
      </c>
      <c r="C3443">
        <v>2001</v>
      </c>
      <c r="D3443" t="s">
        <v>3743</v>
      </c>
      <c r="G3443" t="str">
        <f>+IF('Merged data'!G3443&gt;='Merged data'!$P$2,(LN('Merged data'!G3443)-LN('Merged data'!$P$2))/(LN('Merged data'!$P$3)-LN('Merged data'!$P$2))*100," ")</f>
        <v xml:space="preserve"> </v>
      </c>
    </row>
    <row r="3444" spans="1:7" hidden="1" x14ac:dyDescent="0.25">
      <c r="A3444">
        <v>554</v>
      </c>
      <c r="B3444" t="s">
        <v>5325</v>
      </c>
      <c r="C3444">
        <v>2001</v>
      </c>
      <c r="D3444" t="s">
        <v>3759</v>
      </c>
      <c r="G3444" t="str">
        <f>+IF('Merged data'!G3444&gt;='Merged data'!$P$2,(LN('Merged data'!G3444)-LN('Merged data'!$P$2))/(LN('Merged data'!$P$3)-LN('Merged data'!$P$2))*100," ")</f>
        <v xml:space="preserve"> </v>
      </c>
    </row>
    <row r="3445" spans="1:7" hidden="1" x14ac:dyDescent="0.25">
      <c r="A3445">
        <v>558</v>
      </c>
      <c r="B3445" t="s">
        <v>5326</v>
      </c>
      <c r="C3445">
        <v>2001</v>
      </c>
      <c r="D3445" t="s">
        <v>1152</v>
      </c>
      <c r="G3445" t="str">
        <f>+IF('Merged data'!G3445&gt;='Merged data'!$P$2,(LN('Merged data'!G3445)-LN('Merged data'!$P$2))/(LN('Merged data'!$P$3)-LN('Merged data'!$P$2))*100," ")</f>
        <v xml:space="preserve"> </v>
      </c>
    </row>
    <row r="3446" spans="1:7" hidden="1" x14ac:dyDescent="0.25">
      <c r="A3446">
        <v>562</v>
      </c>
      <c r="B3446" t="s">
        <v>5327</v>
      </c>
      <c r="C3446">
        <v>2001</v>
      </c>
      <c r="D3446" t="s">
        <v>3793</v>
      </c>
      <c r="G3446" t="str">
        <f>+IF('Merged data'!G3446&gt;='Merged data'!$P$2,(LN('Merged data'!G3446)-LN('Merged data'!$P$2))/(LN('Merged data'!$P$3)-LN('Merged data'!$P$2))*100," ")</f>
        <v xml:space="preserve"> </v>
      </c>
    </row>
    <row r="3447" spans="1:7" hidden="1" x14ac:dyDescent="0.25">
      <c r="A3447">
        <v>566</v>
      </c>
      <c r="B3447" t="s">
        <v>5328</v>
      </c>
      <c r="C3447">
        <v>2001</v>
      </c>
      <c r="D3447" t="s">
        <v>3808</v>
      </c>
      <c r="G3447" t="str">
        <f>+IF('Merged data'!G3447&gt;='Merged data'!$P$2,(LN('Merged data'!G3447)-LN('Merged data'!$P$2))/(LN('Merged data'!$P$3)-LN('Merged data'!$P$2))*100," ")</f>
        <v xml:space="preserve"> </v>
      </c>
    </row>
    <row r="3448" spans="1:7" hidden="1" x14ac:dyDescent="0.25">
      <c r="A3448">
        <v>570</v>
      </c>
      <c r="B3448" t="s">
        <v>5329</v>
      </c>
      <c r="C3448">
        <v>2001</v>
      </c>
      <c r="D3448" t="s">
        <v>3817</v>
      </c>
      <c r="G3448" t="str">
        <f>+IF('Merged data'!G3448&gt;='Merged data'!$P$2,(LN('Merged data'!G3448)-LN('Merged data'!$P$2))/(LN('Merged data'!$P$3)-LN('Merged data'!$P$2))*100," ")</f>
        <v xml:space="preserve"> </v>
      </c>
    </row>
    <row r="3449" spans="1:7" hidden="1" x14ac:dyDescent="0.25">
      <c r="A3449">
        <v>574</v>
      </c>
      <c r="B3449" t="s">
        <v>5330</v>
      </c>
      <c r="C3449">
        <v>2001</v>
      </c>
      <c r="D3449" t="s">
        <v>8862</v>
      </c>
      <c r="G3449" t="str">
        <f>+IF('Merged data'!G3449&gt;='Merged data'!$P$2,(LN('Merged data'!G3449)-LN('Merged data'!$P$2))/(LN('Merged data'!$P$3)-LN('Merged data'!$P$2))*100," ")</f>
        <v xml:space="preserve"> </v>
      </c>
    </row>
    <row r="3450" spans="1:7" hidden="1" x14ac:dyDescent="0.25">
      <c r="A3450">
        <v>578</v>
      </c>
      <c r="B3450" t="s">
        <v>5331</v>
      </c>
      <c r="C3450">
        <v>2001</v>
      </c>
      <c r="D3450" t="s">
        <v>3829</v>
      </c>
      <c r="G3450" t="str">
        <f>+IF('Merged data'!G3450&gt;='Merged data'!$P$2,(LN('Merged data'!G3450)-LN('Merged data'!$P$2))/(LN('Merged data'!$P$3)-LN('Merged data'!$P$2))*100," ")</f>
        <v xml:space="preserve"> </v>
      </c>
    </row>
    <row r="3451" spans="1:7" hidden="1" x14ac:dyDescent="0.25">
      <c r="A3451">
        <v>580</v>
      </c>
      <c r="B3451" t="s">
        <v>5332</v>
      </c>
      <c r="C3451">
        <v>2001</v>
      </c>
      <c r="D3451" t="s">
        <v>8864</v>
      </c>
      <c r="G3451" t="str">
        <f>+IF('Merged data'!G3451&gt;='Merged data'!$P$2,(LN('Merged data'!G3451)-LN('Merged data'!$P$2))/(LN('Merged data'!$P$3)-LN('Merged data'!$P$2))*100," ")</f>
        <v xml:space="preserve"> </v>
      </c>
    </row>
    <row r="3452" spans="1:7" hidden="1" x14ac:dyDescent="0.25">
      <c r="A3452">
        <v>581</v>
      </c>
      <c r="B3452" t="s">
        <v>5333</v>
      </c>
      <c r="C3452">
        <v>2001</v>
      </c>
      <c r="D3452" t="s">
        <v>8865</v>
      </c>
      <c r="G3452" t="str">
        <f>+IF('Merged data'!G3452&gt;='Merged data'!$P$2,(LN('Merged data'!G3452)-LN('Merged data'!$P$2))/(LN('Merged data'!$P$3)-LN('Merged data'!$P$2))*100," ")</f>
        <v xml:space="preserve"> </v>
      </c>
    </row>
    <row r="3453" spans="1:7" hidden="1" x14ac:dyDescent="0.25">
      <c r="A3453">
        <v>583</v>
      </c>
      <c r="B3453" t="s">
        <v>5334</v>
      </c>
      <c r="C3453">
        <v>2001</v>
      </c>
      <c r="D3453" t="s">
        <v>3844</v>
      </c>
      <c r="G3453" t="str">
        <f>+IF('Merged data'!G3453&gt;='Merged data'!$P$2,(LN('Merged data'!G3453)-LN('Merged data'!$P$2))/(LN('Merged data'!$P$3)-LN('Merged data'!$P$2))*100," ")</f>
        <v xml:space="preserve"> </v>
      </c>
    </row>
    <row r="3454" spans="1:7" hidden="1" x14ac:dyDescent="0.25">
      <c r="A3454">
        <v>584</v>
      </c>
      <c r="B3454" t="s">
        <v>5335</v>
      </c>
      <c r="C3454">
        <v>2001</v>
      </c>
      <c r="D3454" t="s">
        <v>3862</v>
      </c>
      <c r="G3454" t="str">
        <f>+IF('Merged data'!G3454&gt;='Merged data'!$P$2,(LN('Merged data'!G3454)-LN('Merged data'!$P$2))/(LN('Merged data'!$P$3)-LN('Merged data'!$P$2))*100," ")</f>
        <v xml:space="preserve"> </v>
      </c>
    </row>
    <row r="3455" spans="1:7" hidden="1" x14ac:dyDescent="0.25">
      <c r="A3455">
        <v>585</v>
      </c>
      <c r="B3455" t="s">
        <v>5336</v>
      </c>
      <c r="C3455">
        <v>2001</v>
      </c>
      <c r="D3455" t="s">
        <v>8868</v>
      </c>
      <c r="G3455" t="str">
        <f>+IF('Merged data'!G3455&gt;='Merged data'!$P$2,(LN('Merged data'!G3455)-LN('Merged data'!$P$2))/(LN('Merged data'!$P$3)-LN('Merged data'!$P$2))*100," ")</f>
        <v xml:space="preserve"> </v>
      </c>
    </row>
    <row r="3456" spans="1:7" hidden="1" x14ac:dyDescent="0.25">
      <c r="A3456">
        <v>586</v>
      </c>
      <c r="B3456" t="s">
        <v>5337</v>
      </c>
      <c r="C3456">
        <v>2001</v>
      </c>
      <c r="D3456" t="s">
        <v>3881</v>
      </c>
      <c r="G3456" t="str">
        <f>+IF('Merged data'!G3456&gt;='Merged data'!$P$2,(LN('Merged data'!G3456)-LN('Merged data'!$P$2))/(LN('Merged data'!$P$3)-LN('Merged data'!$P$2))*100," ")</f>
        <v xml:space="preserve"> </v>
      </c>
    </row>
    <row r="3457" spans="1:7" hidden="1" x14ac:dyDescent="0.25">
      <c r="A3457">
        <v>591</v>
      </c>
      <c r="B3457" t="s">
        <v>5338</v>
      </c>
      <c r="C3457">
        <v>2001</v>
      </c>
      <c r="D3457" t="s">
        <v>3896</v>
      </c>
      <c r="G3457" t="str">
        <f>+IF('Merged data'!G3457&gt;='Merged data'!$P$2,(LN('Merged data'!G3457)-LN('Merged data'!$P$2))/(LN('Merged data'!$P$3)-LN('Merged data'!$P$2))*100," ")</f>
        <v xml:space="preserve"> </v>
      </c>
    </row>
    <row r="3458" spans="1:7" hidden="1" x14ac:dyDescent="0.25">
      <c r="A3458">
        <v>598</v>
      </c>
      <c r="B3458" t="s">
        <v>5339</v>
      </c>
      <c r="C3458">
        <v>2001</v>
      </c>
      <c r="D3458" t="s">
        <v>3912</v>
      </c>
      <c r="G3458" t="str">
        <f>+IF('Merged data'!G3458&gt;='Merged data'!$P$2,(LN('Merged data'!G3458)-LN('Merged data'!$P$2))/(LN('Merged data'!$P$3)-LN('Merged data'!$P$2))*100," ")</f>
        <v xml:space="preserve"> </v>
      </c>
    </row>
    <row r="3459" spans="1:7" hidden="1" x14ac:dyDescent="0.25">
      <c r="A3459">
        <v>600</v>
      </c>
      <c r="B3459" t="s">
        <v>5340</v>
      </c>
      <c r="C3459">
        <v>2001</v>
      </c>
      <c r="D3459" t="s">
        <v>3929</v>
      </c>
      <c r="G3459" t="str">
        <f>+IF('Merged data'!G3459&gt;='Merged data'!$P$2,(LN('Merged data'!G3459)-LN('Merged data'!$P$2))/(LN('Merged data'!$P$3)-LN('Merged data'!$P$2))*100," ")</f>
        <v xml:space="preserve"> </v>
      </c>
    </row>
    <row r="3460" spans="1:7" hidden="1" x14ac:dyDescent="0.25">
      <c r="A3460">
        <v>604</v>
      </c>
      <c r="B3460" t="s">
        <v>5341</v>
      </c>
      <c r="C3460">
        <v>2001</v>
      </c>
      <c r="D3460" t="s">
        <v>3944</v>
      </c>
      <c r="G3460" t="str">
        <f>+IF('Merged data'!G3460&gt;='Merged data'!$P$2,(LN('Merged data'!G3460)-LN('Merged data'!$P$2))/(LN('Merged data'!$P$3)-LN('Merged data'!$P$2))*100," ")</f>
        <v xml:space="preserve"> </v>
      </c>
    </row>
    <row r="3461" spans="1:7" hidden="1" x14ac:dyDescent="0.25">
      <c r="A3461">
        <v>608</v>
      </c>
      <c r="B3461" t="s">
        <v>5342</v>
      </c>
      <c r="C3461">
        <v>2001</v>
      </c>
      <c r="D3461" t="s">
        <v>3958</v>
      </c>
      <c r="G3461" t="str">
        <f>+IF('Merged data'!G3461&gt;='Merged data'!$P$2,(LN('Merged data'!G3461)-LN('Merged data'!$P$2))/(LN('Merged data'!$P$3)-LN('Merged data'!$P$2))*100," ")</f>
        <v xml:space="preserve"> </v>
      </c>
    </row>
    <row r="3462" spans="1:7" hidden="1" x14ac:dyDescent="0.25">
      <c r="A3462">
        <v>612</v>
      </c>
      <c r="B3462" t="s">
        <v>5343</v>
      </c>
      <c r="C3462">
        <v>2001</v>
      </c>
      <c r="D3462" t="s">
        <v>8877</v>
      </c>
      <c r="G3462" t="str">
        <f>+IF('Merged data'!G3462&gt;='Merged data'!$P$2,(LN('Merged data'!G3462)-LN('Merged data'!$P$2))/(LN('Merged data'!$P$3)-LN('Merged data'!$P$2))*100," ")</f>
        <v xml:space="preserve"> </v>
      </c>
    </row>
    <row r="3463" spans="1:7" hidden="1" x14ac:dyDescent="0.25">
      <c r="A3463">
        <v>616</v>
      </c>
      <c r="B3463" t="s">
        <v>5344</v>
      </c>
      <c r="C3463">
        <v>2001</v>
      </c>
      <c r="D3463" t="s">
        <v>3973</v>
      </c>
      <c r="G3463" t="str">
        <f>+IF('Merged data'!G3463&gt;='Merged data'!$P$2,(LN('Merged data'!G3463)-LN('Merged data'!$P$2))/(LN('Merged data'!$P$3)-LN('Merged data'!$P$2))*100," ")</f>
        <v xml:space="preserve"> </v>
      </c>
    </row>
    <row r="3464" spans="1:7" hidden="1" x14ac:dyDescent="0.25">
      <c r="A3464">
        <v>620</v>
      </c>
      <c r="B3464" t="s">
        <v>5345</v>
      </c>
      <c r="C3464">
        <v>2001</v>
      </c>
      <c r="D3464" t="s">
        <v>3990</v>
      </c>
      <c r="G3464" t="str">
        <f>+IF('Merged data'!G3464&gt;='Merged data'!$P$2,(LN('Merged data'!G3464)-LN('Merged data'!$P$2))/(LN('Merged data'!$P$3)-LN('Merged data'!$P$2))*100," ")</f>
        <v xml:space="preserve"> </v>
      </c>
    </row>
    <row r="3465" spans="1:7" hidden="1" x14ac:dyDescent="0.25">
      <c r="A3465">
        <v>624</v>
      </c>
      <c r="B3465" t="s">
        <v>5346</v>
      </c>
      <c r="C3465">
        <v>2001</v>
      </c>
      <c r="D3465" t="s">
        <v>4007</v>
      </c>
      <c r="G3465" t="str">
        <f>+IF('Merged data'!G3465&gt;='Merged data'!$P$2,(LN('Merged data'!G3465)-LN('Merged data'!$P$2))/(LN('Merged data'!$P$3)-LN('Merged data'!$P$2))*100," ")</f>
        <v xml:space="preserve"> </v>
      </c>
    </row>
    <row r="3466" spans="1:7" hidden="1" x14ac:dyDescent="0.25">
      <c r="A3466">
        <v>626</v>
      </c>
      <c r="B3466" t="s">
        <v>5347</v>
      </c>
      <c r="C3466">
        <v>2001</v>
      </c>
      <c r="D3466" t="s">
        <v>8880</v>
      </c>
      <c r="G3466" t="str">
        <f>+IF('Merged data'!G3466&gt;='Merged data'!$P$2,(LN('Merged data'!G3466)-LN('Merged data'!$P$2))/(LN('Merged data'!$P$3)-LN('Merged data'!$P$2))*100," ")</f>
        <v xml:space="preserve"> </v>
      </c>
    </row>
    <row r="3467" spans="1:7" hidden="1" x14ac:dyDescent="0.25">
      <c r="A3467">
        <v>630</v>
      </c>
      <c r="B3467" t="s">
        <v>5348</v>
      </c>
      <c r="C3467">
        <v>2001</v>
      </c>
      <c r="D3467" t="s">
        <v>4037</v>
      </c>
      <c r="G3467" t="str">
        <f>+IF('Merged data'!G3467&gt;='Merged data'!$P$2,(LN('Merged data'!G3467)-LN('Merged data'!$P$2))/(LN('Merged data'!$P$3)-LN('Merged data'!$P$2))*100," ")</f>
        <v xml:space="preserve"> </v>
      </c>
    </row>
    <row r="3468" spans="1:7" hidden="1" x14ac:dyDescent="0.25">
      <c r="A3468">
        <v>634</v>
      </c>
      <c r="B3468" t="s">
        <v>5349</v>
      </c>
      <c r="C3468">
        <v>2001</v>
      </c>
      <c r="D3468" t="s">
        <v>4054</v>
      </c>
      <c r="G3468" t="str">
        <f>+IF('Merged data'!G3468&gt;='Merged data'!$P$2,(LN('Merged data'!G3468)-LN('Merged data'!$P$2))/(LN('Merged data'!$P$3)-LN('Merged data'!$P$2))*100," ")</f>
        <v xml:space="preserve"> </v>
      </c>
    </row>
    <row r="3469" spans="1:7" hidden="1" x14ac:dyDescent="0.25">
      <c r="A3469">
        <v>638</v>
      </c>
      <c r="B3469" t="s">
        <v>5350</v>
      </c>
      <c r="C3469">
        <v>2001</v>
      </c>
      <c r="D3469" t="s">
        <v>4071</v>
      </c>
      <c r="G3469" t="str">
        <f>+IF('Merged data'!G3469&gt;='Merged data'!$P$2,(LN('Merged data'!G3469)-LN('Merged data'!$P$2))/(LN('Merged data'!$P$3)-LN('Merged data'!$P$2))*100," ")</f>
        <v xml:space="preserve"> </v>
      </c>
    </row>
    <row r="3470" spans="1:7" hidden="1" x14ac:dyDescent="0.25">
      <c r="A3470">
        <v>642</v>
      </c>
      <c r="B3470" t="s">
        <v>5351</v>
      </c>
      <c r="C3470">
        <v>2001</v>
      </c>
      <c r="D3470" t="s">
        <v>4081</v>
      </c>
      <c r="G3470" t="str">
        <f>+IF('Merged data'!G3470&gt;='Merged data'!$P$2,(LN('Merged data'!G3470)-LN('Merged data'!$P$2))/(LN('Merged data'!$P$3)-LN('Merged data'!$P$2))*100," ")</f>
        <v xml:space="preserve"> </v>
      </c>
    </row>
    <row r="3471" spans="1:7" hidden="1" x14ac:dyDescent="0.25">
      <c r="A3471">
        <v>643</v>
      </c>
      <c r="B3471" t="s">
        <v>5352</v>
      </c>
      <c r="C3471">
        <v>2001</v>
      </c>
      <c r="D3471" t="s">
        <v>4098</v>
      </c>
      <c r="G3471" t="str">
        <f>+IF('Merged data'!G3471&gt;='Merged data'!$P$2,(LN('Merged data'!G3471)-LN('Merged data'!$P$2))/(LN('Merged data'!$P$3)-LN('Merged data'!$P$2))*100," ")</f>
        <v xml:space="preserve"> </v>
      </c>
    </row>
    <row r="3472" spans="1:7" hidden="1" x14ac:dyDescent="0.25">
      <c r="A3472">
        <v>646</v>
      </c>
      <c r="B3472" t="s">
        <v>5353</v>
      </c>
      <c r="C3472">
        <v>2001</v>
      </c>
      <c r="D3472" t="s">
        <v>4115</v>
      </c>
      <c r="G3472" t="str">
        <f>+IF('Merged data'!G3472&gt;='Merged data'!$P$2,(LN('Merged data'!G3472)-LN('Merged data'!$P$2))/(LN('Merged data'!$P$3)-LN('Merged data'!$P$2))*100," ")</f>
        <v xml:space="preserve"> </v>
      </c>
    </row>
    <row r="3473" spans="1:7" hidden="1" x14ac:dyDescent="0.25">
      <c r="A3473">
        <v>652</v>
      </c>
      <c r="B3473" t="s">
        <v>5354</v>
      </c>
      <c r="C3473">
        <v>2001</v>
      </c>
      <c r="D3473" t="s">
        <v>8886</v>
      </c>
      <c r="G3473" t="str">
        <f>+IF('Merged data'!G3473&gt;='Merged data'!$P$2,(LN('Merged data'!G3473)-LN('Merged data'!$P$2))/(LN('Merged data'!$P$3)-LN('Merged data'!$P$2))*100," ")</f>
        <v xml:space="preserve"> </v>
      </c>
    </row>
    <row r="3474" spans="1:7" hidden="1" x14ac:dyDescent="0.25">
      <c r="A3474">
        <v>654</v>
      </c>
      <c r="B3474" t="s">
        <v>5355</v>
      </c>
      <c r="C3474">
        <v>2001</v>
      </c>
      <c r="D3474" t="s">
        <v>4128</v>
      </c>
      <c r="G3474" t="str">
        <f>+IF('Merged data'!G3474&gt;='Merged data'!$P$2,(LN('Merged data'!G3474)-LN('Merged data'!$P$2))/(LN('Merged data'!$P$3)-LN('Merged data'!$P$2))*100," ")</f>
        <v xml:space="preserve"> </v>
      </c>
    </row>
    <row r="3475" spans="1:7" hidden="1" x14ac:dyDescent="0.25">
      <c r="A3475">
        <v>659</v>
      </c>
      <c r="B3475" t="s">
        <v>5356</v>
      </c>
      <c r="C3475">
        <v>2001</v>
      </c>
      <c r="D3475" t="s">
        <v>4141</v>
      </c>
      <c r="G3475" t="str">
        <f>+IF('Merged data'!G3475&gt;='Merged data'!$P$2,(LN('Merged data'!G3475)-LN('Merged data'!$P$2))/(LN('Merged data'!$P$3)-LN('Merged data'!$P$2))*100," ")</f>
        <v xml:space="preserve"> </v>
      </c>
    </row>
    <row r="3476" spans="1:7" hidden="1" x14ac:dyDescent="0.25">
      <c r="A3476">
        <v>660</v>
      </c>
      <c r="B3476" t="s">
        <v>5357</v>
      </c>
      <c r="C3476">
        <v>2001</v>
      </c>
      <c r="D3476" t="s">
        <v>4159</v>
      </c>
      <c r="G3476" t="str">
        <f>+IF('Merged data'!G3476&gt;='Merged data'!$P$2,(LN('Merged data'!G3476)-LN('Merged data'!$P$2))/(LN('Merged data'!$P$3)-LN('Merged data'!$P$2))*100," ")</f>
        <v xml:space="preserve"> </v>
      </c>
    </row>
    <row r="3477" spans="1:7" hidden="1" x14ac:dyDescent="0.25">
      <c r="A3477">
        <v>662</v>
      </c>
      <c r="B3477" t="s">
        <v>5358</v>
      </c>
      <c r="C3477">
        <v>2001</v>
      </c>
      <c r="D3477" t="s">
        <v>4176</v>
      </c>
      <c r="G3477" t="str">
        <f>+IF('Merged data'!G3477&gt;='Merged data'!$P$2,(LN('Merged data'!G3477)-LN('Merged data'!$P$2))/(LN('Merged data'!$P$3)-LN('Merged data'!$P$2))*100," ")</f>
        <v xml:space="preserve"> </v>
      </c>
    </row>
    <row r="3478" spans="1:7" hidden="1" x14ac:dyDescent="0.25">
      <c r="A3478">
        <v>663</v>
      </c>
      <c r="B3478" t="s">
        <v>5359</v>
      </c>
      <c r="C3478">
        <v>2001</v>
      </c>
      <c r="D3478" t="s">
        <v>8891</v>
      </c>
      <c r="G3478" t="str">
        <f>+IF('Merged data'!G3478&gt;='Merged data'!$P$2,(LN('Merged data'!G3478)-LN('Merged data'!$P$2))/(LN('Merged data'!$P$3)-LN('Merged data'!$P$2))*100," ")</f>
        <v xml:space="preserve"> </v>
      </c>
    </row>
    <row r="3479" spans="1:7" hidden="1" x14ac:dyDescent="0.25">
      <c r="A3479">
        <v>666</v>
      </c>
      <c r="B3479" t="s">
        <v>5360</v>
      </c>
      <c r="C3479">
        <v>2001</v>
      </c>
      <c r="D3479" t="s">
        <v>8892</v>
      </c>
      <c r="G3479" t="str">
        <f>+IF('Merged data'!G3479&gt;='Merged data'!$P$2,(LN('Merged data'!G3479)-LN('Merged data'!$P$2))/(LN('Merged data'!$P$3)-LN('Merged data'!$P$2))*100," ")</f>
        <v xml:space="preserve"> </v>
      </c>
    </row>
    <row r="3480" spans="1:7" hidden="1" x14ac:dyDescent="0.25">
      <c r="A3480">
        <v>670</v>
      </c>
      <c r="B3480" t="s">
        <v>5361</v>
      </c>
      <c r="C3480">
        <v>2001</v>
      </c>
      <c r="D3480" t="s">
        <v>4193</v>
      </c>
      <c r="G3480" t="str">
        <f>+IF('Merged data'!G3480&gt;='Merged data'!$P$2,(LN('Merged data'!G3480)-LN('Merged data'!$P$2))/(LN('Merged data'!$P$3)-LN('Merged data'!$P$2))*100," ")</f>
        <v xml:space="preserve"> </v>
      </c>
    </row>
    <row r="3481" spans="1:7" hidden="1" x14ac:dyDescent="0.25">
      <c r="A3481">
        <v>674</v>
      </c>
      <c r="B3481" t="s">
        <v>5362</v>
      </c>
      <c r="C3481">
        <v>2001</v>
      </c>
      <c r="D3481" t="s">
        <v>4210</v>
      </c>
      <c r="G3481" t="str">
        <f>+IF('Merged data'!G3481&gt;='Merged data'!$P$2,(LN('Merged data'!G3481)-LN('Merged data'!$P$2))/(LN('Merged data'!$P$3)-LN('Merged data'!$P$2))*100," ")</f>
        <v xml:space="preserve"> </v>
      </c>
    </row>
    <row r="3482" spans="1:7" hidden="1" x14ac:dyDescent="0.25">
      <c r="A3482">
        <v>678</v>
      </c>
      <c r="B3482" t="s">
        <v>5363</v>
      </c>
      <c r="C3482">
        <v>2001</v>
      </c>
      <c r="D3482" t="s">
        <v>4222</v>
      </c>
      <c r="G3482" t="str">
        <f>+IF('Merged data'!G3482&gt;='Merged data'!$P$2,(LN('Merged data'!G3482)-LN('Merged data'!$P$2))/(LN('Merged data'!$P$3)-LN('Merged data'!$P$2))*100," ")</f>
        <v xml:space="preserve"> </v>
      </c>
    </row>
    <row r="3483" spans="1:7" hidden="1" x14ac:dyDescent="0.25">
      <c r="A3483">
        <v>682</v>
      </c>
      <c r="B3483" t="s">
        <v>5364</v>
      </c>
      <c r="C3483">
        <v>2001</v>
      </c>
      <c r="D3483" t="s">
        <v>4238</v>
      </c>
      <c r="G3483" t="str">
        <f>+IF('Merged data'!G3483&gt;='Merged data'!$P$2,(LN('Merged data'!G3483)-LN('Merged data'!$P$2))/(LN('Merged data'!$P$3)-LN('Merged data'!$P$2))*100," ")</f>
        <v xml:space="preserve"> </v>
      </c>
    </row>
    <row r="3484" spans="1:7" hidden="1" x14ac:dyDescent="0.25">
      <c r="A3484">
        <v>686</v>
      </c>
      <c r="B3484" t="s">
        <v>5365</v>
      </c>
      <c r="C3484">
        <v>2001</v>
      </c>
      <c r="D3484" t="s">
        <v>4255</v>
      </c>
      <c r="G3484" t="str">
        <f>+IF('Merged data'!G3484&gt;='Merged data'!$P$2,(LN('Merged data'!G3484)-LN('Merged data'!$P$2))/(LN('Merged data'!$P$3)-LN('Merged data'!$P$2))*100," ")</f>
        <v xml:space="preserve"> </v>
      </c>
    </row>
    <row r="3485" spans="1:7" hidden="1" x14ac:dyDescent="0.25">
      <c r="A3485">
        <v>688</v>
      </c>
      <c r="B3485" t="s">
        <v>5366</v>
      </c>
      <c r="C3485">
        <v>2001</v>
      </c>
      <c r="D3485" t="s">
        <v>8897</v>
      </c>
      <c r="G3485" t="str">
        <f>+IF('Merged data'!G3485&gt;='Merged data'!$P$2,(LN('Merged data'!G3485)-LN('Merged data'!$P$2))/(LN('Merged data'!$P$3)-LN('Merged data'!$P$2))*100," ")</f>
        <v xml:space="preserve"> </v>
      </c>
    </row>
    <row r="3486" spans="1:7" hidden="1" x14ac:dyDescent="0.25">
      <c r="A3486">
        <v>690</v>
      </c>
      <c r="B3486" t="s">
        <v>5367</v>
      </c>
      <c r="C3486">
        <v>2001</v>
      </c>
      <c r="D3486" t="s">
        <v>4274</v>
      </c>
      <c r="G3486" t="str">
        <f>+IF('Merged data'!G3486&gt;='Merged data'!$P$2,(LN('Merged data'!G3486)-LN('Merged data'!$P$2))/(LN('Merged data'!$P$3)-LN('Merged data'!$P$2))*100," ")</f>
        <v xml:space="preserve"> </v>
      </c>
    </row>
    <row r="3487" spans="1:7" hidden="1" x14ac:dyDescent="0.25">
      <c r="A3487">
        <v>694</v>
      </c>
      <c r="B3487" t="s">
        <v>5368</v>
      </c>
      <c r="C3487">
        <v>2001</v>
      </c>
      <c r="D3487" t="s">
        <v>4290</v>
      </c>
      <c r="G3487" t="str">
        <f>+IF('Merged data'!G3487&gt;='Merged data'!$P$2,(LN('Merged data'!G3487)-LN('Merged data'!$P$2))/(LN('Merged data'!$P$3)-LN('Merged data'!$P$2))*100," ")</f>
        <v xml:space="preserve"> </v>
      </c>
    </row>
    <row r="3488" spans="1:7" hidden="1" x14ac:dyDescent="0.25">
      <c r="A3488">
        <v>702</v>
      </c>
      <c r="B3488" t="s">
        <v>5369</v>
      </c>
      <c r="C3488">
        <v>2001</v>
      </c>
      <c r="D3488" t="s">
        <v>4303</v>
      </c>
      <c r="G3488" t="str">
        <f>+IF('Merged data'!G3488&gt;='Merged data'!$P$2,(LN('Merged data'!G3488)-LN('Merged data'!$P$2))/(LN('Merged data'!$P$3)-LN('Merged data'!$P$2))*100," ")</f>
        <v xml:space="preserve"> </v>
      </c>
    </row>
    <row r="3489" spans="1:7" hidden="1" x14ac:dyDescent="0.25">
      <c r="A3489">
        <v>703</v>
      </c>
      <c r="B3489" t="s">
        <v>5370</v>
      </c>
      <c r="C3489">
        <v>2001</v>
      </c>
      <c r="D3489" t="s">
        <v>4320</v>
      </c>
      <c r="G3489" t="str">
        <f>+IF('Merged data'!G3489&gt;='Merged data'!$P$2,(LN('Merged data'!G3489)-LN('Merged data'!$P$2))/(LN('Merged data'!$P$3)-LN('Merged data'!$P$2))*100," ")</f>
        <v xml:space="preserve"> </v>
      </c>
    </row>
    <row r="3490" spans="1:7" hidden="1" x14ac:dyDescent="0.25">
      <c r="A3490">
        <v>704</v>
      </c>
      <c r="B3490" t="s">
        <v>5371</v>
      </c>
      <c r="C3490">
        <v>2001</v>
      </c>
      <c r="D3490" t="s">
        <v>4337</v>
      </c>
      <c r="G3490" t="str">
        <f>+IF('Merged data'!G3490&gt;='Merged data'!$P$2,(LN('Merged data'!G3490)-LN('Merged data'!$P$2))/(LN('Merged data'!$P$3)-LN('Merged data'!$P$2))*100," ")</f>
        <v xml:space="preserve"> </v>
      </c>
    </row>
    <row r="3491" spans="1:7" hidden="1" x14ac:dyDescent="0.25">
      <c r="A3491">
        <v>705</v>
      </c>
      <c r="B3491" t="s">
        <v>5372</v>
      </c>
      <c r="C3491">
        <v>2001</v>
      </c>
      <c r="D3491" t="s">
        <v>4349</v>
      </c>
      <c r="G3491" t="str">
        <f>+IF('Merged data'!G3491&gt;='Merged data'!$P$2,(LN('Merged data'!G3491)-LN('Merged data'!$P$2))/(LN('Merged data'!$P$3)-LN('Merged data'!$P$2))*100," ")</f>
        <v xml:space="preserve"> </v>
      </c>
    </row>
    <row r="3492" spans="1:7" hidden="1" x14ac:dyDescent="0.25">
      <c r="A3492">
        <v>706</v>
      </c>
      <c r="B3492" t="s">
        <v>5373</v>
      </c>
      <c r="C3492">
        <v>2001</v>
      </c>
      <c r="D3492" t="s">
        <v>4366</v>
      </c>
      <c r="G3492" t="str">
        <f>+IF('Merged data'!G3492&gt;='Merged data'!$P$2,(LN('Merged data'!G3492)-LN('Merged data'!$P$2))/(LN('Merged data'!$P$3)-LN('Merged data'!$P$2))*100," ")</f>
        <v xml:space="preserve"> </v>
      </c>
    </row>
    <row r="3493" spans="1:7" hidden="1" x14ac:dyDescent="0.25">
      <c r="A3493">
        <v>710</v>
      </c>
      <c r="B3493" t="s">
        <v>5374</v>
      </c>
      <c r="C3493">
        <v>2001</v>
      </c>
      <c r="D3493" t="s">
        <v>4381</v>
      </c>
      <c r="G3493" t="str">
        <f>+IF('Merged data'!G3493&gt;='Merged data'!$P$2,(LN('Merged data'!G3493)-LN('Merged data'!$P$2))/(LN('Merged data'!$P$3)-LN('Merged data'!$P$2))*100," ")</f>
        <v xml:space="preserve"> </v>
      </c>
    </row>
    <row r="3494" spans="1:7" hidden="1" x14ac:dyDescent="0.25">
      <c r="A3494">
        <v>716</v>
      </c>
      <c r="B3494" t="s">
        <v>5375</v>
      </c>
      <c r="C3494">
        <v>2001</v>
      </c>
      <c r="D3494" t="s">
        <v>4397</v>
      </c>
      <c r="G3494" t="str">
        <f>+IF('Merged data'!G3494&gt;='Merged data'!$P$2,(LN('Merged data'!G3494)-LN('Merged data'!$P$2))/(LN('Merged data'!$P$3)-LN('Merged data'!$P$2))*100," ")</f>
        <v xml:space="preserve"> </v>
      </c>
    </row>
    <row r="3495" spans="1:7" hidden="1" x14ac:dyDescent="0.25">
      <c r="A3495">
        <v>722</v>
      </c>
      <c r="B3495" t="s">
        <v>5376</v>
      </c>
      <c r="C3495">
        <v>2001</v>
      </c>
      <c r="D3495" t="s">
        <v>4409</v>
      </c>
      <c r="G3495" t="str">
        <f>+IF('Merged data'!G3495&gt;='Merged data'!$P$2,(LN('Merged data'!G3495)-LN('Merged data'!$P$2))/(LN('Merged data'!$P$3)-LN('Merged data'!$P$2))*100," ")</f>
        <v xml:space="preserve"> </v>
      </c>
    </row>
    <row r="3496" spans="1:7" hidden="1" x14ac:dyDescent="0.25">
      <c r="A3496">
        <v>724</v>
      </c>
      <c r="B3496" t="s">
        <v>5377</v>
      </c>
      <c r="C3496">
        <v>2001</v>
      </c>
      <c r="D3496" t="s">
        <v>4426</v>
      </c>
      <c r="G3496" t="str">
        <f>+IF('Merged data'!G3496&gt;='Merged data'!$P$2,(LN('Merged data'!G3496)-LN('Merged data'!$P$2))/(LN('Merged data'!$P$3)-LN('Merged data'!$P$2))*100," ")</f>
        <v xml:space="preserve"> </v>
      </c>
    </row>
    <row r="3497" spans="1:7" hidden="1" x14ac:dyDescent="0.25">
      <c r="A3497">
        <v>728</v>
      </c>
      <c r="B3497" t="s">
        <v>5378</v>
      </c>
      <c r="C3497">
        <v>2001</v>
      </c>
      <c r="D3497" t="s">
        <v>8909</v>
      </c>
      <c r="G3497" t="str">
        <f>+IF('Merged data'!G3497&gt;='Merged data'!$P$2,(LN('Merged data'!G3497)-LN('Merged data'!$P$2))/(LN('Merged data'!$P$3)-LN('Merged data'!$P$2))*100," ")</f>
        <v xml:space="preserve"> </v>
      </c>
    </row>
    <row r="3498" spans="1:7" hidden="1" x14ac:dyDescent="0.25">
      <c r="A3498">
        <v>729</v>
      </c>
      <c r="B3498" t="s">
        <v>5379</v>
      </c>
      <c r="C3498">
        <v>2001</v>
      </c>
      <c r="D3498" t="s">
        <v>4448</v>
      </c>
      <c r="G3498" t="str">
        <f>+IF('Merged data'!G3498&gt;='Merged data'!$P$2,(LN('Merged data'!G3498)-LN('Merged data'!$P$2))/(LN('Merged data'!$P$3)-LN('Merged data'!$P$2))*100," ")</f>
        <v xml:space="preserve"> </v>
      </c>
    </row>
    <row r="3499" spans="1:7" hidden="1" x14ac:dyDescent="0.25">
      <c r="A3499">
        <v>732</v>
      </c>
      <c r="B3499" t="s">
        <v>5380</v>
      </c>
      <c r="C3499">
        <v>2001</v>
      </c>
      <c r="D3499" t="s">
        <v>8910</v>
      </c>
      <c r="G3499" t="str">
        <f>+IF('Merged data'!G3499&gt;='Merged data'!$P$2,(LN('Merged data'!G3499)-LN('Merged data'!$P$2))/(LN('Merged data'!$P$3)-LN('Merged data'!$P$2))*100," ")</f>
        <v xml:space="preserve"> </v>
      </c>
    </row>
    <row r="3500" spans="1:7" hidden="1" x14ac:dyDescent="0.25">
      <c r="A3500">
        <v>738</v>
      </c>
      <c r="B3500" t="s">
        <v>5381</v>
      </c>
      <c r="C3500">
        <v>2001</v>
      </c>
      <c r="D3500" t="s">
        <v>8911</v>
      </c>
      <c r="G3500" t="str">
        <f>+IF('Merged data'!G3500&gt;='Merged data'!$P$2,(LN('Merged data'!G3500)-LN('Merged data'!$P$2))/(LN('Merged data'!$P$3)-LN('Merged data'!$P$2))*100," ")</f>
        <v xml:space="preserve"> </v>
      </c>
    </row>
    <row r="3501" spans="1:7" hidden="1" x14ac:dyDescent="0.25">
      <c r="A3501">
        <v>740</v>
      </c>
      <c r="B3501" t="s">
        <v>5382</v>
      </c>
      <c r="C3501">
        <v>2001</v>
      </c>
      <c r="D3501" t="s">
        <v>4460</v>
      </c>
      <c r="G3501" t="str">
        <f>+IF('Merged data'!G3501&gt;='Merged data'!$P$2,(LN('Merged data'!G3501)-LN('Merged data'!$P$2))/(LN('Merged data'!$P$3)-LN('Merged data'!$P$2))*100," ")</f>
        <v xml:space="preserve"> </v>
      </c>
    </row>
    <row r="3502" spans="1:7" hidden="1" x14ac:dyDescent="0.25">
      <c r="A3502">
        <v>744</v>
      </c>
      <c r="B3502" t="s">
        <v>5383</v>
      </c>
      <c r="C3502">
        <v>2001</v>
      </c>
      <c r="D3502" t="s">
        <v>8913</v>
      </c>
      <c r="G3502" t="str">
        <f>+IF('Merged data'!G3502&gt;='Merged data'!$P$2,(LN('Merged data'!G3502)-LN('Merged data'!$P$2))/(LN('Merged data'!$P$3)-LN('Merged data'!$P$2))*100," ")</f>
        <v xml:space="preserve"> </v>
      </c>
    </row>
    <row r="3503" spans="1:7" hidden="1" x14ac:dyDescent="0.25">
      <c r="A3503">
        <v>746</v>
      </c>
      <c r="B3503" t="s">
        <v>5384</v>
      </c>
      <c r="C3503">
        <v>2001</v>
      </c>
      <c r="D3503" t="s">
        <v>8914</v>
      </c>
      <c r="G3503" t="str">
        <f>+IF('Merged data'!G3503&gt;='Merged data'!$P$2,(LN('Merged data'!G3503)-LN('Merged data'!$P$2))/(LN('Merged data'!$P$3)-LN('Merged data'!$P$2))*100," ")</f>
        <v xml:space="preserve"> </v>
      </c>
    </row>
    <row r="3504" spans="1:7" hidden="1" x14ac:dyDescent="0.25">
      <c r="A3504">
        <v>747</v>
      </c>
      <c r="B3504" t="s">
        <v>5385</v>
      </c>
      <c r="C3504">
        <v>2001</v>
      </c>
      <c r="D3504" t="s">
        <v>4475</v>
      </c>
      <c r="G3504" t="str">
        <f>+IF('Merged data'!G3504&gt;='Merged data'!$P$2,(LN('Merged data'!G3504)-LN('Merged data'!$P$2))/(LN('Merged data'!$P$3)-LN('Merged data'!$P$2))*100," ")</f>
        <v xml:space="preserve"> </v>
      </c>
    </row>
    <row r="3505" spans="1:7" hidden="1" x14ac:dyDescent="0.25">
      <c r="A3505">
        <v>748</v>
      </c>
      <c r="B3505" t="s">
        <v>5386</v>
      </c>
      <c r="C3505">
        <v>2001</v>
      </c>
      <c r="D3505" t="s">
        <v>4492</v>
      </c>
      <c r="G3505" t="str">
        <f>+IF('Merged data'!G3505&gt;='Merged data'!$P$2,(LN('Merged data'!G3505)-LN('Merged data'!$P$2))/(LN('Merged data'!$P$3)-LN('Merged data'!$P$2))*100," ")</f>
        <v xml:space="preserve"> </v>
      </c>
    </row>
    <row r="3506" spans="1:7" hidden="1" x14ac:dyDescent="0.25">
      <c r="A3506">
        <v>752</v>
      </c>
      <c r="B3506" t="s">
        <v>5387</v>
      </c>
      <c r="C3506">
        <v>2001</v>
      </c>
      <c r="D3506" t="s">
        <v>4508</v>
      </c>
      <c r="G3506" t="str">
        <f>+IF('Merged data'!G3506&gt;='Merged data'!$P$2,(LN('Merged data'!G3506)-LN('Merged data'!$P$2))/(LN('Merged data'!$P$3)-LN('Merged data'!$P$2))*100," ")</f>
        <v xml:space="preserve"> </v>
      </c>
    </row>
    <row r="3507" spans="1:7" hidden="1" x14ac:dyDescent="0.25">
      <c r="A3507">
        <v>753</v>
      </c>
      <c r="B3507" t="s">
        <v>5388</v>
      </c>
      <c r="C3507">
        <v>2001</v>
      </c>
      <c r="D3507" t="s">
        <v>4525</v>
      </c>
      <c r="G3507" t="str">
        <f>+IF('Merged data'!G3507&gt;='Merged data'!$P$2,(LN('Merged data'!G3507)-LN('Merged data'!$P$2))/(LN('Merged data'!$P$3)-LN('Merged data'!$P$2))*100," ")</f>
        <v xml:space="preserve"> </v>
      </c>
    </row>
    <row r="3508" spans="1:7" hidden="1" x14ac:dyDescent="0.25">
      <c r="A3508">
        <v>756</v>
      </c>
      <c r="B3508" t="s">
        <v>5389</v>
      </c>
      <c r="C3508">
        <v>2001</v>
      </c>
      <c r="D3508" t="s">
        <v>4541</v>
      </c>
      <c r="G3508" t="str">
        <f>+IF('Merged data'!G3508&gt;='Merged data'!$P$2,(LN('Merged data'!G3508)-LN('Merged data'!$P$2))/(LN('Merged data'!$P$3)-LN('Merged data'!$P$2))*100," ")</f>
        <v xml:space="preserve"> </v>
      </c>
    </row>
    <row r="3509" spans="1:7" hidden="1" x14ac:dyDescent="0.25">
      <c r="A3509">
        <v>760</v>
      </c>
      <c r="B3509" t="s">
        <v>5390</v>
      </c>
      <c r="C3509">
        <v>2001</v>
      </c>
      <c r="D3509" t="s">
        <v>4557</v>
      </c>
      <c r="G3509" t="str">
        <f>+IF('Merged data'!G3509&gt;='Merged data'!$P$2,(LN('Merged data'!G3509)-LN('Merged data'!$P$2))/(LN('Merged data'!$P$3)-LN('Merged data'!$P$2))*100," ")</f>
        <v xml:space="preserve"> </v>
      </c>
    </row>
    <row r="3510" spans="1:7" hidden="1" x14ac:dyDescent="0.25">
      <c r="A3510">
        <v>762</v>
      </c>
      <c r="B3510" t="s">
        <v>5391</v>
      </c>
      <c r="C3510">
        <v>2001</v>
      </c>
      <c r="D3510" t="s">
        <v>4574</v>
      </c>
      <c r="G3510" t="str">
        <f>+IF('Merged data'!G3510&gt;='Merged data'!$P$2,(LN('Merged data'!G3510)-LN('Merged data'!$P$2))/(LN('Merged data'!$P$3)-LN('Merged data'!$P$2))*100," ")</f>
        <v xml:space="preserve"> </v>
      </c>
    </row>
    <row r="3511" spans="1:7" hidden="1" x14ac:dyDescent="0.25">
      <c r="A3511">
        <v>764</v>
      </c>
      <c r="B3511" t="s">
        <v>5392</v>
      </c>
      <c r="C3511">
        <v>2001</v>
      </c>
      <c r="D3511" t="s">
        <v>4584</v>
      </c>
      <c r="G3511" t="str">
        <f>+IF('Merged data'!G3511&gt;='Merged data'!$P$2,(LN('Merged data'!G3511)-LN('Merged data'!$P$2))/(LN('Merged data'!$P$3)-LN('Merged data'!$P$2))*100," ")</f>
        <v xml:space="preserve"> </v>
      </c>
    </row>
    <row r="3512" spans="1:7" hidden="1" x14ac:dyDescent="0.25">
      <c r="A3512">
        <v>768</v>
      </c>
      <c r="B3512" t="s">
        <v>5393</v>
      </c>
      <c r="C3512">
        <v>2001</v>
      </c>
      <c r="D3512" t="s">
        <v>4598</v>
      </c>
      <c r="G3512" t="str">
        <f>+IF('Merged data'!G3512&gt;='Merged data'!$P$2,(LN('Merged data'!G3512)-LN('Merged data'!$P$2))/(LN('Merged data'!$P$3)-LN('Merged data'!$P$2))*100," ")</f>
        <v xml:space="preserve"> </v>
      </c>
    </row>
    <row r="3513" spans="1:7" hidden="1" x14ac:dyDescent="0.25">
      <c r="A3513">
        <v>772</v>
      </c>
      <c r="B3513" t="s">
        <v>5394</v>
      </c>
      <c r="C3513">
        <v>2001</v>
      </c>
      <c r="D3513" t="s">
        <v>8922</v>
      </c>
      <c r="G3513" t="str">
        <f>+IF('Merged data'!G3513&gt;='Merged data'!$P$2,(LN('Merged data'!G3513)-LN('Merged data'!$P$2))/(LN('Merged data'!$P$3)-LN('Merged data'!$P$2))*100," ")</f>
        <v xml:space="preserve"> </v>
      </c>
    </row>
    <row r="3514" spans="1:7" hidden="1" x14ac:dyDescent="0.25">
      <c r="A3514">
        <v>776</v>
      </c>
      <c r="B3514" t="s">
        <v>5395</v>
      </c>
      <c r="C3514">
        <v>2001</v>
      </c>
      <c r="D3514" t="s">
        <v>4613</v>
      </c>
      <c r="G3514" t="str">
        <f>+IF('Merged data'!G3514&gt;='Merged data'!$P$2,(LN('Merged data'!G3514)-LN('Merged data'!$P$2))/(LN('Merged data'!$P$3)-LN('Merged data'!$P$2))*100," ")</f>
        <v xml:space="preserve"> </v>
      </c>
    </row>
    <row r="3515" spans="1:7" hidden="1" x14ac:dyDescent="0.25">
      <c r="A3515">
        <v>780</v>
      </c>
      <c r="B3515" t="s">
        <v>5396</v>
      </c>
      <c r="C3515">
        <v>2001</v>
      </c>
      <c r="D3515" t="s">
        <v>4630</v>
      </c>
      <c r="G3515" t="str">
        <f>+IF('Merged data'!G3515&gt;='Merged data'!$P$2,(LN('Merged data'!G3515)-LN('Merged data'!$P$2))/(LN('Merged data'!$P$3)-LN('Merged data'!$P$2))*100," ")</f>
        <v xml:space="preserve"> </v>
      </c>
    </row>
    <row r="3516" spans="1:7" hidden="1" x14ac:dyDescent="0.25">
      <c r="A3516">
        <v>784</v>
      </c>
      <c r="B3516" t="s">
        <v>5397</v>
      </c>
      <c r="C3516">
        <v>2001</v>
      </c>
      <c r="D3516" t="s">
        <v>4645</v>
      </c>
      <c r="G3516" t="str">
        <f>+IF('Merged data'!G3516&gt;='Merged data'!$P$2,(LN('Merged data'!G3516)-LN('Merged data'!$P$2))/(LN('Merged data'!$P$3)-LN('Merged data'!$P$2))*100," ")</f>
        <v xml:space="preserve"> </v>
      </c>
    </row>
    <row r="3517" spans="1:7" hidden="1" x14ac:dyDescent="0.25">
      <c r="A3517">
        <v>788</v>
      </c>
      <c r="B3517" t="s">
        <v>5398</v>
      </c>
      <c r="C3517">
        <v>2001</v>
      </c>
      <c r="D3517" t="s">
        <v>4662</v>
      </c>
      <c r="G3517" t="str">
        <f>+IF('Merged data'!G3517&gt;='Merged data'!$P$2,(LN('Merged data'!G3517)-LN('Merged data'!$P$2))/(LN('Merged data'!$P$3)-LN('Merged data'!$P$2))*100," ")</f>
        <v xml:space="preserve"> </v>
      </c>
    </row>
    <row r="3518" spans="1:7" hidden="1" x14ac:dyDescent="0.25">
      <c r="A3518">
        <v>792</v>
      </c>
      <c r="B3518" t="s">
        <v>5399</v>
      </c>
      <c r="C3518">
        <v>2001</v>
      </c>
      <c r="D3518" t="s">
        <v>4678</v>
      </c>
      <c r="G3518" t="str">
        <f>+IF('Merged data'!G3518&gt;='Merged data'!$P$2,(LN('Merged data'!G3518)-LN('Merged data'!$P$2))/(LN('Merged data'!$P$3)-LN('Merged data'!$P$2))*100," ")</f>
        <v xml:space="preserve"> </v>
      </c>
    </row>
    <row r="3519" spans="1:7" hidden="1" x14ac:dyDescent="0.25">
      <c r="A3519">
        <v>795</v>
      </c>
      <c r="B3519" t="s">
        <v>5400</v>
      </c>
      <c r="C3519">
        <v>2001</v>
      </c>
      <c r="D3519" t="s">
        <v>4693</v>
      </c>
      <c r="G3519" t="str">
        <f>+IF('Merged data'!G3519&gt;='Merged data'!$P$2,(LN('Merged data'!G3519)-LN('Merged data'!$P$2))/(LN('Merged data'!$P$3)-LN('Merged data'!$P$2))*100," ")</f>
        <v xml:space="preserve"> </v>
      </c>
    </row>
    <row r="3520" spans="1:7" hidden="1" x14ac:dyDescent="0.25">
      <c r="A3520">
        <v>796</v>
      </c>
      <c r="B3520" t="s">
        <v>5401</v>
      </c>
      <c r="C3520">
        <v>2001</v>
      </c>
      <c r="D3520" t="s">
        <v>8928</v>
      </c>
      <c r="G3520" t="str">
        <f>+IF('Merged data'!G3520&gt;='Merged data'!$P$2,(LN('Merged data'!G3520)-LN('Merged data'!$P$2))/(LN('Merged data'!$P$3)-LN('Merged data'!$P$2))*100," ")</f>
        <v xml:space="preserve"> </v>
      </c>
    </row>
    <row r="3521" spans="1:7" hidden="1" x14ac:dyDescent="0.25">
      <c r="A3521">
        <v>798</v>
      </c>
      <c r="B3521" t="s">
        <v>5402</v>
      </c>
      <c r="C3521">
        <v>2001</v>
      </c>
      <c r="D3521" t="s">
        <v>8929</v>
      </c>
      <c r="G3521" t="str">
        <f>+IF('Merged data'!G3521&gt;='Merged data'!$P$2,(LN('Merged data'!G3521)-LN('Merged data'!$P$2))/(LN('Merged data'!$P$3)-LN('Merged data'!$P$2))*100," ")</f>
        <v xml:space="preserve"> </v>
      </c>
    </row>
    <row r="3522" spans="1:7" hidden="1" x14ac:dyDescent="0.25">
      <c r="A3522">
        <v>800</v>
      </c>
      <c r="B3522" t="s">
        <v>5403</v>
      </c>
      <c r="C3522">
        <v>2001</v>
      </c>
      <c r="D3522" t="s">
        <v>4720</v>
      </c>
      <c r="G3522" t="str">
        <f>+IF('Merged data'!G3522&gt;='Merged data'!$P$2,(LN('Merged data'!G3522)-LN('Merged data'!$P$2))/(LN('Merged data'!$P$3)-LN('Merged data'!$P$2))*100," ")</f>
        <v xml:space="preserve"> </v>
      </c>
    </row>
    <row r="3523" spans="1:7" hidden="1" x14ac:dyDescent="0.25">
      <c r="A3523">
        <v>804</v>
      </c>
      <c r="B3523" t="s">
        <v>5404</v>
      </c>
      <c r="C3523">
        <v>2001</v>
      </c>
      <c r="D3523" t="s">
        <v>4732</v>
      </c>
      <c r="G3523" t="str">
        <f>+IF('Merged data'!G3523&gt;='Merged data'!$P$2,(LN('Merged data'!G3523)-LN('Merged data'!$P$2))/(LN('Merged data'!$P$3)-LN('Merged data'!$P$2))*100," ")</f>
        <v xml:space="preserve"> </v>
      </c>
    </row>
    <row r="3524" spans="1:7" hidden="1" x14ac:dyDescent="0.25">
      <c r="A3524">
        <v>807</v>
      </c>
      <c r="B3524" t="s">
        <v>5405</v>
      </c>
      <c r="C3524">
        <v>2001</v>
      </c>
      <c r="D3524" t="s">
        <v>4746</v>
      </c>
      <c r="G3524" t="str">
        <f>+IF('Merged data'!G3524&gt;='Merged data'!$P$2,(LN('Merged data'!G3524)-LN('Merged data'!$P$2))/(LN('Merged data'!$P$3)-LN('Merged data'!$P$2))*100," ")</f>
        <v xml:space="preserve"> </v>
      </c>
    </row>
    <row r="3525" spans="1:7" hidden="1" x14ac:dyDescent="0.25">
      <c r="A3525">
        <v>818</v>
      </c>
      <c r="B3525" t="s">
        <v>5406</v>
      </c>
      <c r="C3525">
        <v>2001</v>
      </c>
      <c r="D3525" t="s">
        <v>4763</v>
      </c>
      <c r="G3525" t="str">
        <f>+IF('Merged data'!G3525&gt;='Merged data'!$P$2,(LN('Merged data'!G3525)-LN('Merged data'!$P$2))/(LN('Merged data'!$P$3)-LN('Merged data'!$P$2))*100," ")</f>
        <v xml:space="preserve"> </v>
      </c>
    </row>
    <row r="3526" spans="1:7" hidden="1" x14ac:dyDescent="0.25">
      <c r="A3526">
        <v>826</v>
      </c>
      <c r="B3526" t="s">
        <v>5407</v>
      </c>
      <c r="C3526">
        <v>2001</v>
      </c>
      <c r="D3526" t="s">
        <v>4776</v>
      </c>
      <c r="G3526" t="str">
        <f>+IF('Merged data'!G3526&gt;='Merged data'!$P$2,(LN('Merged data'!G3526)-LN('Merged data'!$P$2))/(LN('Merged data'!$P$3)-LN('Merged data'!$P$2))*100," ")</f>
        <v xml:space="preserve"> </v>
      </c>
    </row>
    <row r="3527" spans="1:7" hidden="1" x14ac:dyDescent="0.25">
      <c r="A3527">
        <v>830</v>
      </c>
      <c r="B3527" t="s">
        <v>5408</v>
      </c>
      <c r="C3527">
        <v>2001</v>
      </c>
      <c r="D3527" t="s">
        <v>8933</v>
      </c>
      <c r="G3527" t="str">
        <f>+IF('Merged data'!G3527&gt;='Merged data'!$P$2,(LN('Merged data'!G3527)-LN('Merged data'!$P$2))/(LN('Merged data'!$P$3)-LN('Merged data'!$P$2))*100," ")</f>
        <v xml:space="preserve"> </v>
      </c>
    </row>
    <row r="3528" spans="1:7" hidden="1" x14ac:dyDescent="0.25">
      <c r="A3528">
        <v>831</v>
      </c>
      <c r="B3528" t="s">
        <v>5409</v>
      </c>
      <c r="C3528">
        <v>2001</v>
      </c>
      <c r="D3528" t="s">
        <v>4793</v>
      </c>
      <c r="G3528" t="str">
        <f>+IF('Merged data'!G3528&gt;='Merged data'!$P$2,(LN('Merged data'!G3528)-LN('Merged data'!$P$2))/(LN('Merged data'!$P$3)-LN('Merged data'!$P$2))*100," ")</f>
        <v xml:space="preserve"> </v>
      </c>
    </row>
    <row r="3529" spans="1:7" hidden="1" x14ac:dyDescent="0.25">
      <c r="A3529">
        <v>832</v>
      </c>
      <c r="B3529" t="s">
        <v>5410</v>
      </c>
      <c r="C3529">
        <v>2001</v>
      </c>
      <c r="D3529" t="s">
        <v>4801</v>
      </c>
      <c r="G3529" t="str">
        <f>+IF('Merged data'!G3529&gt;='Merged data'!$P$2,(LN('Merged data'!G3529)-LN('Merged data'!$P$2))/(LN('Merged data'!$P$3)-LN('Merged data'!$P$2))*100," ")</f>
        <v xml:space="preserve"> </v>
      </c>
    </row>
    <row r="3530" spans="1:7" hidden="1" x14ac:dyDescent="0.25">
      <c r="A3530">
        <v>833</v>
      </c>
      <c r="B3530" t="s">
        <v>5411</v>
      </c>
      <c r="C3530">
        <v>2001</v>
      </c>
      <c r="D3530" t="s">
        <v>8935</v>
      </c>
      <c r="G3530" t="str">
        <f>+IF('Merged data'!G3530&gt;='Merged data'!$P$2,(LN('Merged data'!G3530)-LN('Merged data'!$P$2))/(LN('Merged data'!$P$3)-LN('Merged data'!$P$2))*100," ")</f>
        <v xml:space="preserve"> </v>
      </c>
    </row>
    <row r="3531" spans="1:7" hidden="1" x14ac:dyDescent="0.25">
      <c r="A3531">
        <v>834</v>
      </c>
      <c r="B3531" t="s">
        <v>5412</v>
      </c>
      <c r="C3531">
        <v>2001</v>
      </c>
      <c r="D3531" t="s">
        <v>4811</v>
      </c>
      <c r="G3531" t="str">
        <f>+IF('Merged data'!G3531&gt;='Merged data'!$P$2,(LN('Merged data'!G3531)-LN('Merged data'!$P$2))/(LN('Merged data'!$P$3)-LN('Merged data'!$P$2))*100," ")</f>
        <v xml:space="preserve"> </v>
      </c>
    </row>
    <row r="3532" spans="1:7" hidden="1" x14ac:dyDescent="0.25">
      <c r="A3532">
        <v>840</v>
      </c>
      <c r="B3532" t="s">
        <v>5413</v>
      </c>
      <c r="C3532">
        <v>2001</v>
      </c>
      <c r="D3532" t="s">
        <v>4828</v>
      </c>
      <c r="G3532" t="str">
        <f>+IF('Merged data'!G3532&gt;='Merged data'!$P$2,(LN('Merged data'!G3532)-LN('Merged data'!$P$2))/(LN('Merged data'!$P$3)-LN('Merged data'!$P$2))*100," ")</f>
        <v xml:space="preserve"> </v>
      </c>
    </row>
    <row r="3533" spans="1:7" hidden="1" x14ac:dyDescent="0.25">
      <c r="A3533">
        <v>850</v>
      </c>
      <c r="B3533" t="s">
        <v>5414</v>
      </c>
      <c r="C3533">
        <v>2001</v>
      </c>
      <c r="D3533" t="s">
        <v>4845</v>
      </c>
      <c r="G3533" t="str">
        <f>+IF('Merged data'!G3533&gt;='Merged data'!$P$2,(LN('Merged data'!G3533)-LN('Merged data'!$P$2))/(LN('Merged data'!$P$3)-LN('Merged data'!$P$2))*100," ")</f>
        <v xml:space="preserve"> </v>
      </c>
    </row>
    <row r="3534" spans="1:7" hidden="1" x14ac:dyDescent="0.25">
      <c r="A3534">
        <v>854</v>
      </c>
      <c r="B3534" t="s">
        <v>5415</v>
      </c>
      <c r="C3534">
        <v>2001</v>
      </c>
      <c r="D3534" t="s">
        <v>4863</v>
      </c>
      <c r="G3534" t="str">
        <f>+IF('Merged data'!G3534&gt;='Merged data'!$P$2,(LN('Merged data'!G3534)-LN('Merged data'!$P$2))/(LN('Merged data'!$P$3)-LN('Merged data'!$P$2))*100," ")</f>
        <v xml:space="preserve"> </v>
      </c>
    </row>
    <row r="3535" spans="1:7" hidden="1" x14ac:dyDescent="0.25">
      <c r="A3535">
        <v>858</v>
      </c>
      <c r="B3535" t="s">
        <v>5416</v>
      </c>
      <c r="C3535">
        <v>2001</v>
      </c>
      <c r="D3535" t="s">
        <v>4876</v>
      </c>
      <c r="G3535" t="str">
        <f>+IF('Merged data'!G3535&gt;='Merged data'!$P$2,(LN('Merged data'!G3535)-LN('Merged data'!$P$2))/(LN('Merged data'!$P$3)-LN('Merged data'!$P$2))*100," ")</f>
        <v xml:space="preserve"> </v>
      </c>
    </row>
    <row r="3536" spans="1:7" hidden="1" x14ac:dyDescent="0.25">
      <c r="A3536">
        <v>860</v>
      </c>
      <c r="B3536" t="s">
        <v>5417</v>
      </c>
      <c r="C3536">
        <v>2001</v>
      </c>
      <c r="D3536" t="s">
        <v>4891</v>
      </c>
      <c r="G3536" t="str">
        <f>+IF('Merged data'!G3536&gt;='Merged data'!$P$2,(LN('Merged data'!G3536)-LN('Merged data'!$P$2))/(LN('Merged data'!$P$3)-LN('Merged data'!$P$2))*100," ")</f>
        <v xml:space="preserve"> </v>
      </c>
    </row>
    <row r="3537" spans="1:7" hidden="1" x14ac:dyDescent="0.25">
      <c r="A3537">
        <v>862</v>
      </c>
      <c r="B3537" t="s">
        <v>5418</v>
      </c>
      <c r="C3537">
        <v>2001</v>
      </c>
      <c r="D3537" t="s">
        <v>4907</v>
      </c>
      <c r="G3537" t="str">
        <f>+IF('Merged data'!G3537&gt;='Merged data'!$P$2,(LN('Merged data'!G3537)-LN('Merged data'!$P$2))/(LN('Merged data'!$P$3)-LN('Merged data'!$P$2))*100," ")</f>
        <v xml:space="preserve"> </v>
      </c>
    </row>
    <row r="3538" spans="1:7" hidden="1" x14ac:dyDescent="0.25">
      <c r="A3538">
        <v>876</v>
      </c>
      <c r="B3538" t="s">
        <v>5419</v>
      </c>
      <c r="C3538">
        <v>2001</v>
      </c>
      <c r="D3538" t="s">
        <v>4924</v>
      </c>
      <c r="G3538" t="str">
        <f>+IF('Merged data'!G3538&gt;='Merged data'!$P$2,(LN('Merged data'!G3538)-LN('Merged data'!$P$2))/(LN('Merged data'!$P$3)-LN('Merged data'!$P$2))*100," ")</f>
        <v xml:space="preserve"> </v>
      </c>
    </row>
    <row r="3539" spans="1:7" hidden="1" x14ac:dyDescent="0.25">
      <c r="A3539">
        <v>882</v>
      </c>
      <c r="B3539" t="s">
        <v>5420</v>
      </c>
      <c r="C3539">
        <v>2001</v>
      </c>
      <c r="D3539" t="s">
        <v>4937</v>
      </c>
      <c r="G3539" t="str">
        <f>+IF('Merged data'!G3539&gt;='Merged data'!$P$2,(LN('Merged data'!G3539)-LN('Merged data'!$P$2))/(LN('Merged data'!$P$3)-LN('Merged data'!$P$2))*100," ")</f>
        <v xml:space="preserve"> </v>
      </c>
    </row>
    <row r="3540" spans="1:7" hidden="1" x14ac:dyDescent="0.25">
      <c r="A3540">
        <v>887</v>
      </c>
      <c r="B3540" t="s">
        <v>5421</v>
      </c>
      <c r="C3540">
        <v>2001</v>
      </c>
      <c r="D3540" t="s">
        <v>4954</v>
      </c>
      <c r="G3540" t="str">
        <f>+IF('Merged data'!G3540&gt;='Merged data'!$P$2,(LN('Merged data'!G3540)-LN('Merged data'!$P$2))/(LN('Merged data'!$P$3)-LN('Merged data'!$P$2))*100," ")</f>
        <v xml:space="preserve"> </v>
      </c>
    </row>
    <row r="3541" spans="1:7" hidden="1" x14ac:dyDescent="0.25">
      <c r="A3541">
        <v>894</v>
      </c>
      <c r="B3541" t="s">
        <v>5422</v>
      </c>
      <c r="C3541">
        <v>2001</v>
      </c>
      <c r="D3541" t="s">
        <v>4969</v>
      </c>
      <c r="G3541" t="str">
        <f>+IF('Merged data'!G3541&gt;='Merged data'!$P$2,(LN('Merged data'!G3541)-LN('Merged data'!$P$2))/(LN('Merged data'!$P$3)-LN('Merged data'!$P$2))*100," ")</f>
        <v xml:space="preserve"> </v>
      </c>
    </row>
    <row r="3542" spans="1:7" hidden="1" x14ac:dyDescent="0.25">
      <c r="A3542">
        <v>1</v>
      </c>
      <c r="B3542" t="s">
        <v>5128</v>
      </c>
      <c r="C3542">
        <v>2002</v>
      </c>
      <c r="D3542" t="s">
        <v>1171</v>
      </c>
      <c r="G3542" t="str">
        <f>+IF('Merged data'!G3542&gt;='Merged data'!$P$2,(LN('Merged data'!G3542)-LN('Merged data'!$P$2))/(LN('Merged data'!$P$3)-LN('Merged data'!$P$2))*100," ")</f>
        <v xml:space="preserve"> </v>
      </c>
    </row>
    <row r="3543" spans="1:7" hidden="1" x14ac:dyDescent="0.25">
      <c r="A3543">
        <v>2</v>
      </c>
      <c r="B3543" t="s">
        <v>5129</v>
      </c>
      <c r="C3543">
        <v>2002</v>
      </c>
      <c r="D3543" t="s">
        <v>8943</v>
      </c>
      <c r="G3543" t="str">
        <f>+IF('Merged data'!G3543&gt;='Merged data'!$P$2,(LN('Merged data'!G3543)-LN('Merged data'!$P$2))/(LN('Merged data'!$P$3)-LN('Merged data'!$P$2))*100," ")</f>
        <v xml:space="preserve"> </v>
      </c>
    </row>
    <row r="3544" spans="1:7" hidden="1" x14ac:dyDescent="0.25">
      <c r="A3544">
        <v>4</v>
      </c>
      <c r="B3544" t="s">
        <v>5130</v>
      </c>
      <c r="C3544">
        <v>2002</v>
      </c>
      <c r="D3544" t="s">
        <v>1187</v>
      </c>
      <c r="G3544" t="str">
        <f>+IF('Merged data'!G3544&gt;='Merged data'!$P$2,(LN('Merged data'!G3544)-LN('Merged data'!$P$2))/(LN('Merged data'!$P$3)-LN('Merged data'!$P$2))*100," ")</f>
        <v xml:space="preserve"> </v>
      </c>
    </row>
    <row r="3545" spans="1:7" hidden="1" x14ac:dyDescent="0.25">
      <c r="A3545">
        <v>5</v>
      </c>
      <c r="B3545" t="s">
        <v>5131</v>
      </c>
      <c r="C3545">
        <v>2002</v>
      </c>
      <c r="D3545" t="s">
        <v>8944</v>
      </c>
      <c r="G3545" t="str">
        <f>+IF('Merged data'!G3545&gt;='Merged data'!$P$2,(LN('Merged data'!G3545)-LN('Merged data'!$P$2))/(LN('Merged data'!$P$3)-LN('Merged data'!$P$2))*100," ")</f>
        <v xml:space="preserve"> </v>
      </c>
    </row>
    <row r="3546" spans="1:7" hidden="1" x14ac:dyDescent="0.25">
      <c r="A3546">
        <v>8</v>
      </c>
      <c r="B3546" t="s">
        <v>5132</v>
      </c>
      <c r="C3546">
        <v>2002</v>
      </c>
      <c r="D3546" t="s">
        <v>1200</v>
      </c>
      <c r="G3546" t="str">
        <f>+IF('Merged data'!G3546&gt;='Merged data'!$P$2,(LN('Merged data'!G3546)-LN('Merged data'!$P$2))/(LN('Merged data'!$P$3)-LN('Merged data'!$P$2))*100," ")</f>
        <v xml:space="preserve"> </v>
      </c>
    </row>
    <row r="3547" spans="1:7" hidden="1" x14ac:dyDescent="0.25">
      <c r="A3547">
        <v>9</v>
      </c>
      <c r="B3547" t="s">
        <v>5133</v>
      </c>
      <c r="C3547">
        <v>2002</v>
      </c>
      <c r="D3547" t="s">
        <v>1215</v>
      </c>
      <c r="G3547" t="str">
        <f>+IF('Merged data'!G3547&gt;='Merged data'!$P$2,(LN('Merged data'!G3547)-LN('Merged data'!$P$2))/(LN('Merged data'!$P$3)-LN('Merged data'!$P$2))*100," ")</f>
        <v xml:space="preserve"> </v>
      </c>
    </row>
    <row r="3548" spans="1:7" hidden="1" x14ac:dyDescent="0.25">
      <c r="A3548">
        <v>11</v>
      </c>
      <c r="B3548" t="s">
        <v>5134</v>
      </c>
      <c r="C3548">
        <v>2002</v>
      </c>
      <c r="D3548" t="s">
        <v>1232</v>
      </c>
      <c r="G3548" t="str">
        <f>+IF('Merged data'!G3548&gt;='Merged data'!$P$2,(LN('Merged data'!G3548)-LN('Merged data'!$P$2))/(LN('Merged data'!$P$3)-LN('Merged data'!$P$2))*100," ")</f>
        <v xml:space="preserve"> </v>
      </c>
    </row>
    <row r="3549" spans="1:7" hidden="1" x14ac:dyDescent="0.25">
      <c r="A3549">
        <v>12</v>
      </c>
      <c r="B3549" t="s">
        <v>5135</v>
      </c>
      <c r="C3549">
        <v>2002</v>
      </c>
      <c r="D3549" t="s">
        <v>1249</v>
      </c>
      <c r="G3549" t="str">
        <f>+IF('Merged data'!G3549&gt;='Merged data'!$P$2,(LN('Merged data'!G3549)-LN('Merged data'!$P$2))/(LN('Merged data'!$P$3)-LN('Merged data'!$P$2))*100," ")</f>
        <v xml:space="preserve"> </v>
      </c>
    </row>
    <row r="3550" spans="1:7" hidden="1" x14ac:dyDescent="0.25">
      <c r="A3550">
        <v>13</v>
      </c>
      <c r="B3550" t="s">
        <v>5136</v>
      </c>
      <c r="C3550">
        <v>2002</v>
      </c>
      <c r="D3550" t="s">
        <v>8950</v>
      </c>
      <c r="G3550" t="str">
        <f>+IF('Merged data'!G3550&gt;='Merged data'!$P$2,(LN('Merged data'!G3550)-LN('Merged data'!$P$2))/(LN('Merged data'!$P$3)-LN('Merged data'!$P$2))*100," ")</f>
        <v xml:space="preserve"> </v>
      </c>
    </row>
    <row r="3551" spans="1:7" hidden="1" x14ac:dyDescent="0.25">
      <c r="A3551">
        <v>14</v>
      </c>
      <c r="B3551" t="s">
        <v>5137</v>
      </c>
      <c r="C3551">
        <v>2002</v>
      </c>
      <c r="D3551" t="s">
        <v>1265</v>
      </c>
      <c r="G3551" t="str">
        <f>+IF('Merged data'!G3551&gt;='Merged data'!$P$2,(LN('Merged data'!G3551)-LN('Merged data'!$P$2))/(LN('Merged data'!$P$3)-LN('Merged data'!$P$2))*100," ")</f>
        <v xml:space="preserve"> </v>
      </c>
    </row>
    <row r="3552" spans="1:7" hidden="1" x14ac:dyDescent="0.25">
      <c r="A3552">
        <v>15</v>
      </c>
      <c r="B3552" t="s">
        <v>5138</v>
      </c>
      <c r="C3552">
        <v>2002</v>
      </c>
      <c r="D3552" t="s">
        <v>1282</v>
      </c>
      <c r="G3552" t="str">
        <f>+IF('Merged data'!G3552&gt;='Merged data'!$P$2,(LN('Merged data'!G3552)-LN('Merged data'!$P$2))/(LN('Merged data'!$P$3)-LN('Merged data'!$P$2))*100," ")</f>
        <v xml:space="preserve"> </v>
      </c>
    </row>
    <row r="3553" spans="1:7" hidden="1" x14ac:dyDescent="0.25">
      <c r="A3553">
        <v>16</v>
      </c>
      <c r="B3553" t="s">
        <v>5139</v>
      </c>
      <c r="C3553">
        <v>2002</v>
      </c>
      <c r="D3553" t="s">
        <v>8954</v>
      </c>
      <c r="G3553" t="str">
        <f>+IF('Merged data'!G3553&gt;='Merged data'!$P$2,(LN('Merged data'!G3553)-LN('Merged data'!$P$2))/(LN('Merged data'!$P$3)-LN('Merged data'!$P$2))*100," ")</f>
        <v xml:space="preserve"> </v>
      </c>
    </row>
    <row r="3554" spans="1:7" hidden="1" x14ac:dyDescent="0.25">
      <c r="A3554">
        <v>17</v>
      </c>
      <c r="B3554" t="s">
        <v>5140</v>
      </c>
      <c r="C3554">
        <v>2002</v>
      </c>
      <c r="D3554" t="s">
        <v>1299</v>
      </c>
      <c r="G3554" t="str">
        <f>+IF('Merged data'!G3554&gt;='Merged data'!$P$2,(LN('Merged data'!G3554)-LN('Merged data'!$P$2))/(LN('Merged data'!$P$3)-LN('Merged data'!$P$2))*100," ")</f>
        <v xml:space="preserve"> </v>
      </c>
    </row>
    <row r="3555" spans="1:7" hidden="1" x14ac:dyDescent="0.25">
      <c r="A3555">
        <v>18</v>
      </c>
      <c r="B3555" t="s">
        <v>5141</v>
      </c>
      <c r="C3555">
        <v>2002</v>
      </c>
      <c r="D3555" t="s">
        <v>1314</v>
      </c>
      <c r="G3555" t="str">
        <f>+IF('Merged data'!G3555&gt;='Merged data'!$P$2,(LN('Merged data'!G3555)-LN('Merged data'!$P$2))/(LN('Merged data'!$P$3)-LN('Merged data'!$P$2))*100," ")</f>
        <v xml:space="preserve"> </v>
      </c>
    </row>
    <row r="3556" spans="1:7" hidden="1" x14ac:dyDescent="0.25">
      <c r="A3556">
        <v>19</v>
      </c>
      <c r="B3556" t="s">
        <v>5142</v>
      </c>
      <c r="C3556">
        <v>2002</v>
      </c>
      <c r="D3556" t="s">
        <v>8957</v>
      </c>
      <c r="G3556" t="str">
        <f>+IF('Merged data'!G3556&gt;='Merged data'!$P$2,(LN('Merged data'!G3556)-LN('Merged data'!$P$2))/(LN('Merged data'!$P$3)-LN('Merged data'!$P$2))*100," ")</f>
        <v xml:space="preserve"> </v>
      </c>
    </row>
    <row r="3557" spans="1:7" hidden="1" x14ac:dyDescent="0.25">
      <c r="A3557">
        <v>20</v>
      </c>
      <c r="B3557" t="s">
        <v>5143</v>
      </c>
      <c r="C3557">
        <v>2002</v>
      </c>
      <c r="D3557" t="s">
        <v>1330</v>
      </c>
      <c r="G3557" t="str">
        <f>+IF('Merged data'!G3557&gt;='Merged data'!$P$2,(LN('Merged data'!G3557)-LN('Merged data'!$P$2))/(LN('Merged data'!$P$3)-LN('Merged data'!$P$2))*100," ")</f>
        <v xml:space="preserve"> </v>
      </c>
    </row>
    <row r="3558" spans="1:7" hidden="1" x14ac:dyDescent="0.25">
      <c r="A3558">
        <v>21</v>
      </c>
      <c r="B3558" t="s">
        <v>5144</v>
      </c>
      <c r="C3558">
        <v>2002</v>
      </c>
      <c r="D3558" t="s">
        <v>1348</v>
      </c>
      <c r="G3558" t="str">
        <f>+IF('Merged data'!G3558&gt;='Merged data'!$P$2,(LN('Merged data'!G3558)-LN('Merged data'!$P$2))/(LN('Merged data'!$P$3)-LN('Merged data'!$P$2))*100," ")</f>
        <v xml:space="preserve"> </v>
      </c>
    </row>
    <row r="3559" spans="1:7" hidden="1" x14ac:dyDescent="0.25">
      <c r="A3559">
        <v>24</v>
      </c>
      <c r="B3559" t="s">
        <v>5145</v>
      </c>
      <c r="C3559">
        <v>2002</v>
      </c>
      <c r="D3559" t="s">
        <v>1365</v>
      </c>
      <c r="G3559" t="str">
        <f>+IF('Merged data'!G3559&gt;='Merged data'!$P$2,(LN('Merged data'!G3559)-LN('Merged data'!$P$2))/(LN('Merged data'!$P$3)-LN('Merged data'!$P$2))*100," ")</f>
        <v xml:space="preserve"> </v>
      </c>
    </row>
    <row r="3560" spans="1:7" hidden="1" x14ac:dyDescent="0.25">
      <c r="A3560">
        <v>28</v>
      </c>
      <c r="B3560" t="s">
        <v>5146</v>
      </c>
      <c r="C3560">
        <v>2002</v>
      </c>
      <c r="D3560" t="s">
        <v>1380</v>
      </c>
      <c r="G3560" t="str">
        <f>+IF('Merged data'!G3560&gt;='Merged data'!$P$2,(LN('Merged data'!G3560)-LN('Merged data'!$P$2))/(LN('Merged data'!$P$3)-LN('Merged data'!$P$2))*100," ")</f>
        <v xml:space="preserve"> </v>
      </c>
    </row>
    <row r="3561" spans="1:7" hidden="1" x14ac:dyDescent="0.25">
      <c r="A3561">
        <v>29</v>
      </c>
      <c r="B3561" t="s">
        <v>5147</v>
      </c>
      <c r="C3561">
        <v>2002</v>
      </c>
      <c r="D3561" t="s">
        <v>1397</v>
      </c>
      <c r="G3561" t="str">
        <f>+IF('Merged data'!G3561&gt;='Merged data'!$P$2,(LN('Merged data'!G3561)-LN('Merged data'!$P$2))/(LN('Merged data'!$P$3)-LN('Merged data'!$P$2))*100," ")</f>
        <v xml:space="preserve"> </v>
      </c>
    </row>
    <row r="3562" spans="1:7" hidden="1" x14ac:dyDescent="0.25">
      <c r="A3562">
        <v>30</v>
      </c>
      <c r="B3562" t="s">
        <v>5148</v>
      </c>
      <c r="C3562">
        <v>2002</v>
      </c>
      <c r="D3562" t="s">
        <v>1414</v>
      </c>
      <c r="G3562" t="str">
        <f>+IF('Merged data'!G3562&gt;='Merged data'!$P$2,(LN('Merged data'!G3562)-LN('Merged data'!$P$2))/(LN('Merged data'!$P$3)-LN('Merged data'!$P$2))*100," ")</f>
        <v xml:space="preserve"> </v>
      </c>
    </row>
    <row r="3563" spans="1:7" hidden="1" x14ac:dyDescent="0.25">
      <c r="A3563">
        <v>31</v>
      </c>
      <c r="B3563" t="s">
        <v>5149</v>
      </c>
      <c r="C3563">
        <v>2002</v>
      </c>
      <c r="D3563" t="s">
        <v>1431</v>
      </c>
      <c r="G3563" t="str">
        <f>+IF('Merged data'!G3563&gt;='Merged data'!$P$2,(LN('Merged data'!G3563)-LN('Merged data'!$P$2))/(LN('Merged data'!$P$3)-LN('Merged data'!$P$2))*100," ")</f>
        <v xml:space="preserve"> </v>
      </c>
    </row>
    <row r="3564" spans="1:7" hidden="1" x14ac:dyDescent="0.25">
      <c r="A3564">
        <v>32</v>
      </c>
      <c r="B3564" t="s">
        <v>5150</v>
      </c>
      <c r="C3564">
        <v>2002</v>
      </c>
      <c r="D3564" t="s">
        <v>1444</v>
      </c>
      <c r="G3564" t="str">
        <f>+IF('Merged data'!G3564&gt;='Merged data'!$P$2,(LN('Merged data'!G3564)-LN('Merged data'!$P$2))/(LN('Merged data'!$P$3)-LN('Merged data'!$P$2))*100," ")</f>
        <v xml:space="preserve"> </v>
      </c>
    </row>
    <row r="3565" spans="1:7" hidden="1" x14ac:dyDescent="0.25">
      <c r="A3565">
        <v>34</v>
      </c>
      <c r="B3565" t="s">
        <v>5151</v>
      </c>
      <c r="C3565">
        <v>2002</v>
      </c>
      <c r="D3565" t="s">
        <v>1460</v>
      </c>
      <c r="G3565" t="str">
        <f>+IF('Merged data'!G3565&gt;='Merged data'!$P$2,(LN('Merged data'!G3565)-LN('Merged data'!$P$2))/(LN('Merged data'!$P$3)-LN('Merged data'!$P$2))*100," ")</f>
        <v xml:space="preserve"> </v>
      </c>
    </row>
    <row r="3566" spans="1:7" hidden="1" x14ac:dyDescent="0.25">
      <c r="A3566">
        <v>35</v>
      </c>
      <c r="B3566" t="s">
        <v>5152</v>
      </c>
      <c r="C3566">
        <v>2002</v>
      </c>
      <c r="D3566" t="s">
        <v>1477</v>
      </c>
      <c r="G3566" t="str">
        <f>+IF('Merged data'!G3566&gt;='Merged data'!$P$2,(LN('Merged data'!G3566)-LN('Merged data'!$P$2))/(LN('Merged data'!$P$3)-LN('Merged data'!$P$2))*100," ")</f>
        <v xml:space="preserve"> </v>
      </c>
    </row>
    <row r="3567" spans="1:7" hidden="1" x14ac:dyDescent="0.25">
      <c r="A3567">
        <v>36</v>
      </c>
      <c r="B3567" t="s">
        <v>5153</v>
      </c>
      <c r="C3567">
        <v>2002</v>
      </c>
      <c r="D3567" t="s">
        <v>4998</v>
      </c>
      <c r="G3567" t="str">
        <f>+IF('Merged data'!G3567&gt;='Merged data'!$P$2,(LN('Merged data'!G3567)-LN('Merged data'!$P$2))/(LN('Merged data'!$P$3)-LN('Merged data'!$P$2))*100," ")</f>
        <v xml:space="preserve"> </v>
      </c>
    </row>
    <row r="3568" spans="1:7" hidden="1" x14ac:dyDescent="0.25">
      <c r="A3568">
        <v>39</v>
      </c>
      <c r="B3568" t="s">
        <v>5154</v>
      </c>
      <c r="C3568">
        <v>2002</v>
      </c>
      <c r="D3568" t="s">
        <v>8969</v>
      </c>
      <c r="G3568" t="str">
        <f>+IF('Merged data'!G3568&gt;='Merged data'!$P$2,(LN('Merged data'!G3568)-LN('Merged data'!$P$2))/(LN('Merged data'!$P$3)-LN('Merged data'!$P$2))*100," ")</f>
        <v xml:space="preserve"> </v>
      </c>
    </row>
    <row r="3569" spans="1:7" hidden="1" x14ac:dyDescent="0.25">
      <c r="A3569">
        <v>40</v>
      </c>
      <c r="B3569" t="s">
        <v>5155</v>
      </c>
      <c r="C3569">
        <v>2002</v>
      </c>
      <c r="D3569" t="s">
        <v>1507</v>
      </c>
      <c r="G3569" t="str">
        <f>+IF('Merged data'!G3569&gt;='Merged data'!$P$2,(LN('Merged data'!G3569)-LN('Merged data'!$P$2))/(LN('Merged data'!$P$3)-LN('Merged data'!$P$2))*100," ")</f>
        <v xml:space="preserve"> </v>
      </c>
    </row>
    <row r="3570" spans="1:7" hidden="1" x14ac:dyDescent="0.25">
      <c r="A3570">
        <v>44</v>
      </c>
      <c r="B3570" t="s">
        <v>5156</v>
      </c>
      <c r="C3570">
        <v>2002</v>
      </c>
      <c r="D3570" t="s">
        <v>1524</v>
      </c>
      <c r="G3570" t="str">
        <f>+IF('Merged data'!G3570&gt;='Merged data'!$P$2,(LN('Merged data'!G3570)-LN('Merged data'!$P$2))/(LN('Merged data'!$P$3)-LN('Merged data'!$P$2))*100," ")</f>
        <v xml:space="preserve"> </v>
      </c>
    </row>
    <row r="3571" spans="1:7" hidden="1" x14ac:dyDescent="0.25">
      <c r="A3571">
        <v>48</v>
      </c>
      <c r="B3571" t="s">
        <v>5157</v>
      </c>
      <c r="C3571">
        <v>2002</v>
      </c>
      <c r="D3571" t="s">
        <v>1541</v>
      </c>
      <c r="G3571" t="str">
        <f>+IF('Merged data'!G3571&gt;='Merged data'!$P$2,(LN('Merged data'!G3571)-LN('Merged data'!$P$2))/(LN('Merged data'!$P$3)-LN('Merged data'!$P$2))*100," ")</f>
        <v xml:space="preserve"> </v>
      </c>
    </row>
    <row r="3572" spans="1:7" hidden="1" x14ac:dyDescent="0.25">
      <c r="A3572">
        <v>50</v>
      </c>
      <c r="B3572" t="s">
        <v>5158</v>
      </c>
      <c r="C3572">
        <v>2002</v>
      </c>
      <c r="D3572" t="s">
        <v>1558</v>
      </c>
      <c r="G3572" t="str">
        <f>+IF('Merged data'!G3572&gt;='Merged data'!$P$2,(LN('Merged data'!G3572)-LN('Merged data'!$P$2))/(LN('Merged data'!$P$3)-LN('Merged data'!$P$2))*100," ")</f>
        <v xml:space="preserve"> </v>
      </c>
    </row>
    <row r="3573" spans="1:7" hidden="1" x14ac:dyDescent="0.25">
      <c r="A3573">
        <v>51</v>
      </c>
      <c r="B3573" t="s">
        <v>5159</v>
      </c>
      <c r="C3573">
        <v>2002</v>
      </c>
      <c r="D3573" t="s">
        <v>1568</v>
      </c>
      <c r="G3573" t="str">
        <f>+IF('Merged data'!G3573&gt;='Merged data'!$P$2,(LN('Merged data'!G3573)-LN('Merged data'!$P$2))/(LN('Merged data'!$P$3)-LN('Merged data'!$P$2))*100," ")</f>
        <v xml:space="preserve"> </v>
      </c>
    </row>
    <row r="3574" spans="1:7" hidden="1" x14ac:dyDescent="0.25">
      <c r="A3574">
        <v>52</v>
      </c>
      <c r="B3574" t="s">
        <v>5160</v>
      </c>
      <c r="C3574">
        <v>2002</v>
      </c>
      <c r="D3574" t="s">
        <v>1582</v>
      </c>
      <c r="G3574" t="str">
        <f>+IF('Merged data'!G3574&gt;='Merged data'!$P$2,(LN('Merged data'!G3574)-LN('Merged data'!$P$2))/(LN('Merged data'!$P$3)-LN('Merged data'!$P$2))*100," ")</f>
        <v xml:space="preserve"> </v>
      </c>
    </row>
    <row r="3575" spans="1:7" hidden="1" x14ac:dyDescent="0.25">
      <c r="A3575">
        <v>53</v>
      </c>
      <c r="B3575" t="s">
        <v>5161</v>
      </c>
      <c r="C3575">
        <v>2002</v>
      </c>
      <c r="D3575" t="s">
        <v>1599</v>
      </c>
      <c r="G3575" t="str">
        <f>+IF('Merged data'!G3575&gt;='Merged data'!$P$2,(LN('Merged data'!G3575)-LN('Merged data'!$P$2))/(LN('Merged data'!$P$3)-LN('Merged data'!$P$2))*100," ")</f>
        <v xml:space="preserve"> </v>
      </c>
    </row>
    <row r="3576" spans="1:7" hidden="1" x14ac:dyDescent="0.25">
      <c r="A3576">
        <v>54</v>
      </c>
      <c r="B3576" t="s">
        <v>5162</v>
      </c>
      <c r="C3576">
        <v>2002</v>
      </c>
      <c r="D3576" t="s">
        <v>8977</v>
      </c>
      <c r="G3576" t="str">
        <f>+IF('Merged data'!G3576&gt;='Merged data'!$P$2,(LN('Merged data'!G3576)-LN('Merged data'!$P$2))/(LN('Merged data'!$P$3)-LN('Merged data'!$P$2))*100," ")</f>
        <v xml:space="preserve"> </v>
      </c>
    </row>
    <row r="3577" spans="1:7" hidden="1" x14ac:dyDescent="0.25">
      <c r="A3577">
        <v>56</v>
      </c>
      <c r="B3577" t="s">
        <v>5163</v>
      </c>
      <c r="C3577">
        <v>2002</v>
      </c>
      <c r="D3577" t="s">
        <v>1616</v>
      </c>
      <c r="G3577" t="str">
        <f>+IF('Merged data'!G3577&gt;='Merged data'!$P$2,(LN('Merged data'!G3577)-LN('Merged data'!$P$2))/(LN('Merged data'!$P$3)-LN('Merged data'!$P$2))*100," ")</f>
        <v xml:space="preserve"> </v>
      </c>
    </row>
    <row r="3578" spans="1:7" hidden="1" x14ac:dyDescent="0.25">
      <c r="A3578">
        <v>57</v>
      </c>
      <c r="B3578" t="s">
        <v>5164</v>
      </c>
      <c r="C3578">
        <v>2002</v>
      </c>
      <c r="D3578" t="s">
        <v>8979</v>
      </c>
      <c r="G3578" t="str">
        <f>+IF('Merged data'!G3578&gt;='Merged data'!$P$2,(LN('Merged data'!G3578)-LN('Merged data'!$P$2))/(LN('Merged data'!$P$3)-LN('Merged data'!$P$2))*100," ")</f>
        <v xml:space="preserve"> </v>
      </c>
    </row>
    <row r="3579" spans="1:7" hidden="1" x14ac:dyDescent="0.25">
      <c r="A3579">
        <v>60</v>
      </c>
      <c r="B3579" t="s">
        <v>5165</v>
      </c>
      <c r="C3579">
        <v>2002</v>
      </c>
      <c r="D3579" t="s">
        <v>1633</v>
      </c>
      <c r="G3579" t="str">
        <f>+IF('Merged data'!G3579&gt;='Merged data'!$P$2,(LN('Merged data'!G3579)-LN('Merged data'!$P$2))/(LN('Merged data'!$P$3)-LN('Merged data'!$P$2))*100," ")</f>
        <v xml:space="preserve"> </v>
      </c>
    </row>
    <row r="3580" spans="1:7" hidden="1" x14ac:dyDescent="0.25">
      <c r="A3580">
        <v>61</v>
      </c>
      <c r="B3580" t="s">
        <v>5166</v>
      </c>
      <c r="C3580">
        <v>2002</v>
      </c>
      <c r="D3580" t="s">
        <v>8981</v>
      </c>
      <c r="G3580" t="str">
        <f>+IF('Merged data'!G3580&gt;='Merged data'!$P$2,(LN('Merged data'!G3580)-LN('Merged data'!$P$2))/(LN('Merged data'!$P$3)-LN('Merged data'!$P$2))*100," ")</f>
        <v xml:space="preserve"> </v>
      </c>
    </row>
    <row r="3581" spans="1:7" hidden="1" x14ac:dyDescent="0.25">
      <c r="A3581">
        <v>62</v>
      </c>
      <c r="B3581" t="s">
        <v>5167</v>
      </c>
      <c r="C3581">
        <v>2002</v>
      </c>
      <c r="D3581" t="s">
        <v>1650</v>
      </c>
      <c r="G3581" t="str">
        <f>+IF('Merged data'!G3581&gt;='Merged data'!$P$2,(LN('Merged data'!G3581)-LN('Merged data'!$P$2))/(LN('Merged data'!$P$3)-LN('Merged data'!$P$2))*100," ")</f>
        <v xml:space="preserve"> </v>
      </c>
    </row>
    <row r="3582" spans="1:7" hidden="1" x14ac:dyDescent="0.25">
      <c r="A3582">
        <v>64</v>
      </c>
      <c r="B3582" t="s">
        <v>5168</v>
      </c>
      <c r="C3582">
        <v>2002</v>
      </c>
      <c r="D3582" t="s">
        <v>1665</v>
      </c>
      <c r="G3582" t="str">
        <f>+IF('Merged data'!G3582&gt;='Merged data'!$P$2,(LN('Merged data'!G3582)-LN('Merged data'!$P$2))/(LN('Merged data'!$P$3)-LN('Merged data'!$P$2))*100," ")</f>
        <v xml:space="preserve"> </v>
      </c>
    </row>
    <row r="3583" spans="1:7" hidden="1" x14ac:dyDescent="0.25">
      <c r="A3583">
        <v>68</v>
      </c>
      <c r="B3583" t="s">
        <v>5169</v>
      </c>
      <c r="C3583">
        <v>2002</v>
      </c>
      <c r="D3583" t="s">
        <v>1679</v>
      </c>
      <c r="G3583" t="str">
        <f>+IF('Merged data'!G3583&gt;='Merged data'!$P$2,(LN('Merged data'!G3583)-LN('Merged data'!$P$2))/(LN('Merged data'!$P$3)-LN('Merged data'!$P$2))*100," ")</f>
        <v xml:space="preserve"> </v>
      </c>
    </row>
    <row r="3584" spans="1:7" hidden="1" x14ac:dyDescent="0.25">
      <c r="A3584">
        <v>70</v>
      </c>
      <c r="B3584" t="s">
        <v>5170</v>
      </c>
      <c r="C3584">
        <v>2002</v>
      </c>
      <c r="D3584" t="s">
        <v>1696</v>
      </c>
      <c r="G3584" t="str">
        <f>+IF('Merged data'!G3584&gt;='Merged data'!$P$2,(LN('Merged data'!G3584)-LN('Merged data'!$P$2))/(LN('Merged data'!$P$3)-LN('Merged data'!$P$2))*100," ")</f>
        <v xml:space="preserve"> </v>
      </c>
    </row>
    <row r="3585" spans="1:7" hidden="1" x14ac:dyDescent="0.25">
      <c r="A3585">
        <v>72</v>
      </c>
      <c r="B3585" t="s">
        <v>5171</v>
      </c>
      <c r="C3585">
        <v>2002</v>
      </c>
      <c r="D3585" t="s">
        <v>1712</v>
      </c>
      <c r="G3585" t="str">
        <f>+IF('Merged data'!G3585&gt;='Merged data'!$P$2,(LN('Merged data'!G3585)-LN('Merged data'!$P$2))/(LN('Merged data'!$P$3)-LN('Merged data'!$P$2))*100," ")</f>
        <v xml:space="preserve"> </v>
      </c>
    </row>
    <row r="3586" spans="1:7" hidden="1" x14ac:dyDescent="0.25">
      <c r="A3586">
        <v>76</v>
      </c>
      <c r="B3586" t="s">
        <v>5172</v>
      </c>
      <c r="C3586">
        <v>2002</v>
      </c>
      <c r="D3586" t="s">
        <v>1727</v>
      </c>
      <c r="G3586" t="str">
        <f>+IF('Merged data'!G3586&gt;='Merged data'!$P$2,(LN('Merged data'!G3586)-LN('Merged data'!$P$2))/(LN('Merged data'!$P$3)-LN('Merged data'!$P$2))*100," ")</f>
        <v xml:space="preserve"> </v>
      </c>
    </row>
    <row r="3587" spans="1:7" hidden="1" x14ac:dyDescent="0.25">
      <c r="A3587">
        <v>84</v>
      </c>
      <c r="B3587" t="s">
        <v>5173</v>
      </c>
      <c r="C3587">
        <v>2002</v>
      </c>
      <c r="D3587" t="s">
        <v>1743</v>
      </c>
      <c r="G3587" t="str">
        <f>+IF('Merged data'!G3587&gt;='Merged data'!$P$2,(LN('Merged data'!G3587)-LN('Merged data'!$P$2))/(LN('Merged data'!$P$3)-LN('Merged data'!$P$2))*100," ")</f>
        <v xml:space="preserve"> </v>
      </c>
    </row>
    <row r="3588" spans="1:7" hidden="1" x14ac:dyDescent="0.25">
      <c r="A3588">
        <v>86</v>
      </c>
      <c r="B3588" t="s">
        <v>5174</v>
      </c>
      <c r="C3588">
        <v>2002</v>
      </c>
      <c r="D3588" t="s">
        <v>8988</v>
      </c>
      <c r="G3588" t="str">
        <f>+IF('Merged data'!G3588&gt;='Merged data'!$P$2,(LN('Merged data'!G3588)-LN('Merged data'!$P$2))/(LN('Merged data'!$P$3)-LN('Merged data'!$P$2))*100," ")</f>
        <v xml:space="preserve"> </v>
      </c>
    </row>
    <row r="3589" spans="1:7" hidden="1" x14ac:dyDescent="0.25">
      <c r="A3589">
        <v>90</v>
      </c>
      <c r="B3589" t="s">
        <v>5175</v>
      </c>
      <c r="C3589">
        <v>2002</v>
      </c>
      <c r="D3589" t="s">
        <v>1756</v>
      </c>
      <c r="G3589" t="str">
        <f>+IF('Merged data'!G3589&gt;='Merged data'!$P$2,(LN('Merged data'!G3589)-LN('Merged data'!$P$2))/(LN('Merged data'!$P$3)-LN('Merged data'!$P$2))*100," ")</f>
        <v xml:space="preserve"> </v>
      </c>
    </row>
    <row r="3590" spans="1:7" hidden="1" x14ac:dyDescent="0.25">
      <c r="A3590">
        <v>92</v>
      </c>
      <c r="B3590" t="s">
        <v>5176</v>
      </c>
      <c r="C3590">
        <v>2002</v>
      </c>
      <c r="D3590" t="s">
        <v>1771</v>
      </c>
      <c r="G3590" t="str">
        <f>+IF('Merged data'!G3590&gt;='Merged data'!$P$2,(LN('Merged data'!G3590)-LN('Merged data'!$P$2))/(LN('Merged data'!$P$3)-LN('Merged data'!$P$2))*100," ")</f>
        <v xml:space="preserve"> </v>
      </c>
    </row>
    <row r="3591" spans="1:7" hidden="1" x14ac:dyDescent="0.25">
      <c r="A3591">
        <v>96</v>
      </c>
      <c r="B3591" t="s">
        <v>5177</v>
      </c>
      <c r="C3591">
        <v>2002</v>
      </c>
      <c r="D3591" t="s">
        <v>1778</v>
      </c>
      <c r="G3591" t="str">
        <f>+IF('Merged data'!G3591&gt;='Merged data'!$P$2,(LN('Merged data'!G3591)-LN('Merged data'!$P$2))/(LN('Merged data'!$P$3)-LN('Merged data'!$P$2))*100," ")</f>
        <v xml:space="preserve"> </v>
      </c>
    </row>
    <row r="3592" spans="1:7" hidden="1" x14ac:dyDescent="0.25">
      <c r="A3592">
        <v>100</v>
      </c>
      <c r="B3592" t="s">
        <v>5178</v>
      </c>
      <c r="C3592">
        <v>2002</v>
      </c>
      <c r="D3592" t="s">
        <v>1795</v>
      </c>
      <c r="G3592" t="str">
        <f>+IF('Merged data'!G3592&gt;='Merged data'!$P$2,(LN('Merged data'!G3592)-LN('Merged data'!$P$2))/(LN('Merged data'!$P$3)-LN('Merged data'!$P$2))*100," ")</f>
        <v xml:space="preserve"> </v>
      </c>
    </row>
    <row r="3593" spans="1:7" hidden="1" x14ac:dyDescent="0.25">
      <c r="A3593">
        <v>104</v>
      </c>
      <c r="B3593" t="s">
        <v>5179</v>
      </c>
      <c r="C3593">
        <v>2002</v>
      </c>
      <c r="D3593" t="s">
        <v>1811</v>
      </c>
      <c r="G3593" t="str">
        <f>+IF('Merged data'!G3593&gt;='Merged data'!$P$2,(LN('Merged data'!G3593)-LN('Merged data'!$P$2))/(LN('Merged data'!$P$3)-LN('Merged data'!$P$2))*100," ")</f>
        <v xml:space="preserve"> </v>
      </c>
    </row>
    <row r="3594" spans="1:7" hidden="1" x14ac:dyDescent="0.25">
      <c r="A3594">
        <v>108</v>
      </c>
      <c r="B3594" t="s">
        <v>5180</v>
      </c>
      <c r="C3594">
        <v>2002</v>
      </c>
      <c r="D3594" t="s">
        <v>1827</v>
      </c>
      <c r="G3594" t="str">
        <f>+IF('Merged data'!G3594&gt;='Merged data'!$P$2,(LN('Merged data'!G3594)-LN('Merged data'!$P$2))/(LN('Merged data'!$P$3)-LN('Merged data'!$P$2))*100," ")</f>
        <v xml:space="preserve"> </v>
      </c>
    </row>
    <row r="3595" spans="1:7" hidden="1" x14ac:dyDescent="0.25">
      <c r="A3595">
        <v>112</v>
      </c>
      <c r="B3595" t="s">
        <v>5181</v>
      </c>
      <c r="C3595">
        <v>2002</v>
      </c>
      <c r="D3595" t="s">
        <v>1841</v>
      </c>
      <c r="G3595" t="str">
        <f>+IF('Merged data'!G3595&gt;='Merged data'!$P$2,(LN('Merged data'!G3595)-LN('Merged data'!$P$2))/(LN('Merged data'!$P$3)-LN('Merged data'!$P$2))*100," ")</f>
        <v xml:space="preserve"> </v>
      </c>
    </row>
    <row r="3596" spans="1:7" hidden="1" x14ac:dyDescent="0.25">
      <c r="A3596">
        <v>116</v>
      </c>
      <c r="B3596" t="s">
        <v>5182</v>
      </c>
      <c r="C3596">
        <v>2002</v>
      </c>
      <c r="D3596" t="s">
        <v>1854</v>
      </c>
      <c r="G3596" t="str">
        <f>+IF('Merged data'!G3596&gt;='Merged data'!$P$2,(LN('Merged data'!G3596)-LN('Merged data'!$P$2))/(LN('Merged data'!$P$3)-LN('Merged data'!$P$2))*100," ")</f>
        <v xml:space="preserve"> </v>
      </c>
    </row>
    <row r="3597" spans="1:7" hidden="1" x14ac:dyDescent="0.25">
      <c r="A3597">
        <v>120</v>
      </c>
      <c r="B3597" t="s">
        <v>5183</v>
      </c>
      <c r="C3597">
        <v>2002</v>
      </c>
      <c r="D3597" t="s">
        <v>1868</v>
      </c>
      <c r="G3597" t="str">
        <f>+IF('Merged data'!G3597&gt;='Merged data'!$P$2,(LN('Merged data'!G3597)-LN('Merged data'!$P$2))/(LN('Merged data'!$P$3)-LN('Merged data'!$P$2))*100," ")</f>
        <v xml:space="preserve"> </v>
      </c>
    </row>
    <row r="3598" spans="1:7" hidden="1" x14ac:dyDescent="0.25">
      <c r="A3598">
        <v>124</v>
      </c>
      <c r="B3598" t="s">
        <v>5184</v>
      </c>
      <c r="C3598">
        <v>2002</v>
      </c>
      <c r="D3598" t="s">
        <v>1879</v>
      </c>
      <c r="G3598" t="str">
        <f>+IF('Merged data'!G3598&gt;='Merged data'!$P$2,(LN('Merged data'!G3598)-LN('Merged data'!$P$2))/(LN('Merged data'!$P$3)-LN('Merged data'!$P$2))*100," ")</f>
        <v xml:space="preserve"> </v>
      </c>
    </row>
    <row r="3599" spans="1:7" hidden="1" x14ac:dyDescent="0.25">
      <c r="A3599">
        <v>127</v>
      </c>
      <c r="B3599" t="s">
        <v>5185</v>
      </c>
      <c r="C3599">
        <v>2002</v>
      </c>
      <c r="D3599" t="s">
        <v>8997</v>
      </c>
      <c r="G3599" t="str">
        <f>+IF('Merged data'!G3599&gt;='Merged data'!$P$2,(LN('Merged data'!G3599)-LN('Merged data'!$P$2))/(LN('Merged data'!$P$3)-LN('Merged data'!$P$2))*100," ")</f>
        <v xml:space="preserve"> </v>
      </c>
    </row>
    <row r="3600" spans="1:7" hidden="1" x14ac:dyDescent="0.25">
      <c r="A3600">
        <v>132</v>
      </c>
      <c r="B3600" t="s">
        <v>5186</v>
      </c>
      <c r="C3600">
        <v>2002</v>
      </c>
      <c r="D3600" t="s">
        <v>1896</v>
      </c>
      <c r="G3600" t="str">
        <f>+IF('Merged data'!G3600&gt;='Merged data'!$P$2,(LN('Merged data'!G3600)-LN('Merged data'!$P$2))/(LN('Merged data'!$P$3)-LN('Merged data'!$P$2))*100," ")</f>
        <v xml:space="preserve"> </v>
      </c>
    </row>
    <row r="3601" spans="1:7" hidden="1" x14ac:dyDescent="0.25">
      <c r="A3601">
        <v>135</v>
      </c>
      <c r="B3601" t="s">
        <v>5187</v>
      </c>
      <c r="C3601">
        <v>2002</v>
      </c>
      <c r="D3601" t="s">
        <v>8998</v>
      </c>
      <c r="G3601" t="str">
        <f>+IF('Merged data'!G3601&gt;='Merged data'!$P$2,(LN('Merged data'!G3601)-LN('Merged data'!$P$2))/(LN('Merged data'!$P$3)-LN('Merged data'!$P$2))*100," ")</f>
        <v xml:space="preserve"> </v>
      </c>
    </row>
    <row r="3602" spans="1:7" hidden="1" x14ac:dyDescent="0.25">
      <c r="A3602">
        <v>136</v>
      </c>
      <c r="B3602" t="s">
        <v>5188</v>
      </c>
      <c r="C3602">
        <v>2002</v>
      </c>
      <c r="D3602" t="s">
        <v>8999</v>
      </c>
      <c r="G3602" t="str">
        <f>+IF('Merged data'!G3602&gt;='Merged data'!$P$2,(LN('Merged data'!G3602)-LN('Merged data'!$P$2))/(LN('Merged data'!$P$3)-LN('Merged data'!$P$2))*100," ")</f>
        <v xml:space="preserve"> </v>
      </c>
    </row>
    <row r="3603" spans="1:7" hidden="1" x14ac:dyDescent="0.25">
      <c r="A3603">
        <v>140</v>
      </c>
      <c r="B3603" t="s">
        <v>5189</v>
      </c>
      <c r="C3603">
        <v>2002</v>
      </c>
      <c r="D3603" t="s">
        <v>1925</v>
      </c>
      <c r="G3603" t="str">
        <f>+IF('Merged data'!G3603&gt;='Merged data'!$P$2,(LN('Merged data'!G3603)-LN('Merged data'!$P$2))/(LN('Merged data'!$P$3)-LN('Merged data'!$P$2))*100," ")</f>
        <v xml:space="preserve"> </v>
      </c>
    </row>
    <row r="3604" spans="1:7" hidden="1" x14ac:dyDescent="0.25">
      <c r="A3604">
        <v>142</v>
      </c>
      <c r="B3604" t="s">
        <v>5190</v>
      </c>
      <c r="C3604">
        <v>2002</v>
      </c>
      <c r="D3604" t="s">
        <v>1941</v>
      </c>
      <c r="G3604" t="str">
        <f>+IF('Merged data'!G3604&gt;='Merged data'!$P$2,(LN('Merged data'!G3604)-LN('Merged data'!$P$2))/(LN('Merged data'!$P$3)-LN('Merged data'!$P$2))*100," ")</f>
        <v xml:space="preserve"> </v>
      </c>
    </row>
    <row r="3605" spans="1:7" hidden="1" x14ac:dyDescent="0.25">
      <c r="A3605">
        <v>143</v>
      </c>
      <c r="B3605" t="s">
        <v>5191</v>
      </c>
      <c r="C3605">
        <v>2002</v>
      </c>
      <c r="D3605" t="s">
        <v>1958</v>
      </c>
      <c r="G3605" t="str">
        <f>+IF('Merged data'!G3605&gt;='Merged data'!$P$2,(LN('Merged data'!G3605)-LN('Merged data'!$P$2))/(LN('Merged data'!$P$3)-LN('Merged data'!$P$2))*100," ")</f>
        <v xml:space="preserve"> </v>
      </c>
    </row>
    <row r="3606" spans="1:7" hidden="1" x14ac:dyDescent="0.25">
      <c r="A3606">
        <v>144</v>
      </c>
      <c r="B3606" t="s">
        <v>5192</v>
      </c>
      <c r="C3606">
        <v>2002</v>
      </c>
      <c r="D3606" t="s">
        <v>1975</v>
      </c>
      <c r="G3606" t="str">
        <f>+IF('Merged data'!G3606&gt;='Merged data'!$P$2,(LN('Merged data'!G3606)-LN('Merged data'!$P$2))/(LN('Merged data'!$P$3)-LN('Merged data'!$P$2))*100," ")</f>
        <v xml:space="preserve"> </v>
      </c>
    </row>
    <row r="3607" spans="1:7" hidden="1" x14ac:dyDescent="0.25">
      <c r="A3607">
        <v>145</v>
      </c>
      <c r="B3607" t="s">
        <v>5193</v>
      </c>
      <c r="C3607">
        <v>2002</v>
      </c>
      <c r="D3607" t="s">
        <v>1992</v>
      </c>
      <c r="G3607" t="str">
        <f>+IF('Merged data'!G3607&gt;='Merged data'!$P$2,(LN('Merged data'!G3607)-LN('Merged data'!$P$2))/(LN('Merged data'!$P$3)-LN('Merged data'!$P$2))*100," ")</f>
        <v xml:space="preserve"> </v>
      </c>
    </row>
    <row r="3608" spans="1:7" hidden="1" x14ac:dyDescent="0.25">
      <c r="A3608">
        <v>148</v>
      </c>
      <c r="B3608" t="s">
        <v>5194</v>
      </c>
      <c r="C3608">
        <v>2002</v>
      </c>
      <c r="D3608" t="s">
        <v>2008</v>
      </c>
      <c r="G3608" t="str">
        <f>+IF('Merged data'!G3608&gt;='Merged data'!$P$2,(LN('Merged data'!G3608)-LN('Merged data'!$P$2))/(LN('Merged data'!$P$3)-LN('Merged data'!$P$2))*100," ")</f>
        <v xml:space="preserve"> </v>
      </c>
    </row>
    <row r="3609" spans="1:7" hidden="1" x14ac:dyDescent="0.25">
      <c r="A3609">
        <v>150</v>
      </c>
      <c r="B3609" t="s">
        <v>5195</v>
      </c>
      <c r="C3609">
        <v>2002</v>
      </c>
      <c r="D3609" t="s">
        <v>2023</v>
      </c>
      <c r="G3609" t="str">
        <f>+IF('Merged data'!G3609&gt;='Merged data'!$P$2,(LN('Merged data'!G3609)-LN('Merged data'!$P$2))/(LN('Merged data'!$P$3)-LN('Merged data'!$P$2))*100," ")</f>
        <v xml:space="preserve"> </v>
      </c>
    </row>
    <row r="3610" spans="1:7" hidden="1" x14ac:dyDescent="0.25">
      <c r="A3610">
        <v>151</v>
      </c>
      <c r="B3610" t="s">
        <v>5196</v>
      </c>
      <c r="C3610">
        <v>2002</v>
      </c>
      <c r="D3610" t="s">
        <v>9006</v>
      </c>
      <c r="G3610" t="str">
        <f>+IF('Merged data'!G3610&gt;='Merged data'!$P$2,(LN('Merged data'!G3610)-LN('Merged data'!$P$2))/(LN('Merged data'!$P$3)-LN('Merged data'!$P$2))*100," ")</f>
        <v xml:space="preserve"> </v>
      </c>
    </row>
    <row r="3611" spans="1:7" hidden="1" x14ac:dyDescent="0.25">
      <c r="A3611">
        <v>152</v>
      </c>
      <c r="B3611" t="s">
        <v>5197</v>
      </c>
      <c r="C3611">
        <v>2002</v>
      </c>
      <c r="D3611" t="s">
        <v>2040</v>
      </c>
      <c r="G3611" t="str">
        <f>+IF('Merged data'!G3611&gt;='Merged data'!$P$2,(LN('Merged data'!G3611)-LN('Merged data'!$P$2))/(LN('Merged data'!$P$3)-LN('Merged data'!$P$2))*100," ")</f>
        <v xml:space="preserve"> </v>
      </c>
    </row>
    <row r="3612" spans="1:7" hidden="1" x14ac:dyDescent="0.25">
      <c r="A3612">
        <v>154</v>
      </c>
      <c r="B3612" t="s">
        <v>5198</v>
      </c>
      <c r="C3612">
        <v>2002</v>
      </c>
      <c r="D3612" t="s">
        <v>9008</v>
      </c>
      <c r="G3612" t="str">
        <f>+IF('Merged data'!G3612&gt;='Merged data'!$P$2,(LN('Merged data'!G3612)-LN('Merged data'!$P$2))/(LN('Merged data'!$P$3)-LN('Merged data'!$P$2))*100," ")</f>
        <v xml:space="preserve"> </v>
      </c>
    </row>
    <row r="3613" spans="1:7" hidden="1" x14ac:dyDescent="0.25">
      <c r="A3613">
        <v>155</v>
      </c>
      <c r="B3613" t="s">
        <v>5199</v>
      </c>
      <c r="C3613">
        <v>2002</v>
      </c>
      <c r="D3613" t="s">
        <v>5008</v>
      </c>
      <c r="G3613" t="str">
        <f>+IF('Merged data'!G3613&gt;='Merged data'!$P$2,(LN('Merged data'!G3613)-LN('Merged data'!$P$2))/(LN('Merged data'!$P$3)-LN('Merged data'!$P$2))*100," ")</f>
        <v xml:space="preserve"> </v>
      </c>
    </row>
    <row r="3614" spans="1:7" hidden="1" x14ac:dyDescent="0.25">
      <c r="A3614">
        <v>156</v>
      </c>
      <c r="B3614" t="s">
        <v>5200</v>
      </c>
      <c r="C3614">
        <v>2002</v>
      </c>
      <c r="D3614" t="s">
        <v>2057</v>
      </c>
      <c r="G3614" t="str">
        <f>+IF('Merged data'!G3614&gt;='Merged data'!$P$2,(LN('Merged data'!G3614)-LN('Merged data'!$P$2))/(LN('Merged data'!$P$3)-LN('Merged data'!$P$2))*100," ")</f>
        <v xml:space="preserve"> </v>
      </c>
    </row>
    <row r="3615" spans="1:7" hidden="1" x14ac:dyDescent="0.25">
      <c r="A3615">
        <v>158</v>
      </c>
      <c r="B3615" t="s">
        <v>5201</v>
      </c>
      <c r="C3615">
        <v>2002</v>
      </c>
      <c r="D3615" t="s">
        <v>2074</v>
      </c>
      <c r="G3615" t="str">
        <f>+IF('Merged data'!G3615&gt;='Merged data'!$P$2,(LN('Merged data'!G3615)-LN('Merged data'!$P$2))/(LN('Merged data'!$P$3)-LN('Merged data'!$P$2))*100," ")</f>
        <v xml:space="preserve"> </v>
      </c>
    </row>
    <row r="3616" spans="1:7" hidden="1" x14ac:dyDescent="0.25">
      <c r="A3616">
        <v>162</v>
      </c>
      <c r="B3616" t="s">
        <v>5202</v>
      </c>
      <c r="C3616">
        <v>2002</v>
      </c>
      <c r="D3616" t="s">
        <v>9012</v>
      </c>
      <c r="G3616" t="str">
        <f>+IF('Merged data'!G3616&gt;='Merged data'!$P$2,(LN('Merged data'!G3616)-LN('Merged data'!$P$2))/(LN('Merged data'!$P$3)-LN('Merged data'!$P$2))*100," ")</f>
        <v xml:space="preserve"> </v>
      </c>
    </row>
    <row r="3617" spans="1:7" hidden="1" x14ac:dyDescent="0.25">
      <c r="A3617">
        <v>166</v>
      </c>
      <c r="B3617" t="s">
        <v>5203</v>
      </c>
      <c r="C3617">
        <v>2002</v>
      </c>
      <c r="D3617" t="s">
        <v>9013</v>
      </c>
      <c r="G3617" t="str">
        <f>+IF('Merged data'!G3617&gt;='Merged data'!$P$2,(LN('Merged data'!G3617)-LN('Merged data'!$P$2))/(LN('Merged data'!$P$3)-LN('Merged data'!$P$2))*100," ")</f>
        <v xml:space="preserve"> </v>
      </c>
    </row>
    <row r="3618" spans="1:7" hidden="1" x14ac:dyDescent="0.25">
      <c r="A3618">
        <v>170</v>
      </c>
      <c r="B3618" t="s">
        <v>5204</v>
      </c>
      <c r="C3618">
        <v>2002</v>
      </c>
      <c r="D3618" t="s">
        <v>2092</v>
      </c>
      <c r="G3618" t="str">
        <f>+IF('Merged data'!G3618&gt;='Merged data'!$P$2,(LN('Merged data'!G3618)-LN('Merged data'!$P$2))/(LN('Merged data'!$P$3)-LN('Merged data'!$P$2))*100," ")</f>
        <v xml:space="preserve"> </v>
      </c>
    </row>
    <row r="3619" spans="1:7" hidden="1" x14ac:dyDescent="0.25">
      <c r="A3619">
        <v>174</v>
      </c>
      <c r="B3619" t="s">
        <v>5205</v>
      </c>
      <c r="C3619">
        <v>2002</v>
      </c>
      <c r="D3619" t="s">
        <v>2106</v>
      </c>
      <c r="G3619" t="str">
        <f>+IF('Merged data'!G3619&gt;='Merged data'!$P$2,(LN('Merged data'!G3619)-LN('Merged data'!$P$2))/(LN('Merged data'!$P$3)-LN('Merged data'!$P$2))*100," ")</f>
        <v xml:space="preserve"> </v>
      </c>
    </row>
    <row r="3620" spans="1:7" hidden="1" x14ac:dyDescent="0.25">
      <c r="A3620">
        <v>175</v>
      </c>
      <c r="B3620" t="s">
        <v>5206</v>
      </c>
      <c r="C3620">
        <v>2002</v>
      </c>
      <c r="D3620" t="s">
        <v>9015</v>
      </c>
      <c r="G3620" t="str">
        <f>+IF('Merged data'!G3620&gt;='Merged data'!$P$2,(LN('Merged data'!G3620)-LN('Merged data'!$P$2))/(LN('Merged data'!$P$3)-LN('Merged data'!$P$2))*100," ")</f>
        <v xml:space="preserve"> </v>
      </c>
    </row>
    <row r="3621" spans="1:7" hidden="1" x14ac:dyDescent="0.25">
      <c r="A3621">
        <v>178</v>
      </c>
      <c r="B3621" t="s">
        <v>5207</v>
      </c>
      <c r="C3621">
        <v>2002</v>
      </c>
      <c r="D3621" t="s">
        <v>2123</v>
      </c>
      <c r="G3621" t="str">
        <f>+IF('Merged data'!G3621&gt;='Merged data'!$P$2,(LN('Merged data'!G3621)-LN('Merged data'!$P$2))/(LN('Merged data'!$P$3)-LN('Merged data'!$P$2))*100," ")</f>
        <v xml:space="preserve"> </v>
      </c>
    </row>
    <row r="3622" spans="1:7" hidden="1" x14ac:dyDescent="0.25">
      <c r="A3622">
        <v>180</v>
      </c>
      <c r="B3622" t="s">
        <v>5208</v>
      </c>
      <c r="C3622">
        <v>2002</v>
      </c>
      <c r="D3622" t="s">
        <v>2136</v>
      </c>
      <c r="G3622" t="str">
        <f>+IF('Merged data'!G3622&gt;='Merged data'!$P$2,(LN('Merged data'!G3622)-LN('Merged data'!$P$2))/(LN('Merged data'!$P$3)-LN('Merged data'!$P$2))*100," ")</f>
        <v xml:space="preserve"> </v>
      </c>
    </row>
    <row r="3623" spans="1:7" hidden="1" x14ac:dyDescent="0.25">
      <c r="A3623">
        <v>184</v>
      </c>
      <c r="B3623" t="s">
        <v>5209</v>
      </c>
      <c r="C3623">
        <v>2002</v>
      </c>
      <c r="D3623" t="s">
        <v>2153</v>
      </c>
      <c r="G3623" t="str">
        <f>+IF('Merged data'!G3623&gt;='Merged data'!$P$2,(LN('Merged data'!G3623)-LN('Merged data'!$P$2))/(LN('Merged data'!$P$3)-LN('Merged data'!$P$2))*100," ")</f>
        <v xml:space="preserve"> </v>
      </c>
    </row>
    <row r="3624" spans="1:7" hidden="1" x14ac:dyDescent="0.25">
      <c r="A3624">
        <v>188</v>
      </c>
      <c r="B3624" t="s">
        <v>5210</v>
      </c>
      <c r="C3624">
        <v>2002</v>
      </c>
      <c r="D3624" t="s">
        <v>2169</v>
      </c>
      <c r="G3624" t="str">
        <f>+IF('Merged data'!G3624&gt;='Merged data'!$P$2,(LN('Merged data'!G3624)-LN('Merged data'!$P$2))/(LN('Merged data'!$P$3)-LN('Merged data'!$P$2))*100," ")</f>
        <v xml:space="preserve"> </v>
      </c>
    </row>
    <row r="3625" spans="1:7" hidden="1" x14ac:dyDescent="0.25">
      <c r="A3625">
        <v>191</v>
      </c>
      <c r="B3625" t="s">
        <v>5211</v>
      </c>
      <c r="C3625">
        <v>2002</v>
      </c>
      <c r="D3625" t="s">
        <v>2183</v>
      </c>
      <c r="G3625" t="str">
        <f>+IF('Merged data'!G3625&gt;='Merged data'!$P$2,(LN('Merged data'!G3625)-LN('Merged data'!$P$2))/(LN('Merged data'!$P$3)-LN('Merged data'!$P$2))*100," ")</f>
        <v xml:space="preserve"> </v>
      </c>
    </row>
    <row r="3626" spans="1:7" hidden="1" x14ac:dyDescent="0.25">
      <c r="A3626">
        <v>192</v>
      </c>
      <c r="B3626" t="s">
        <v>5212</v>
      </c>
      <c r="C3626">
        <v>2002</v>
      </c>
      <c r="D3626" t="s">
        <v>2200</v>
      </c>
      <c r="G3626" t="str">
        <f>+IF('Merged data'!G3626&gt;='Merged data'!$P$2,(LN('Merged data'!G3626)-LN('Merged data'!$P$2))/(LN('Merged data'!$P$3)-LN('Merged data'!$P$2))*100," ")</f>
        <v xml:space="preserve"> </v>
      </c>
    </row>
    <row r="3627" spans="1:7" hidden="1" x14ac:dyDescent="0.25">
      <c r="A3627">
        <v>196</v>
      </c>
      <c r="B3627" t="s">
        <v>5213</v>
      </c>
      <c r="C3627">
        <v>2002</v>
      </c>
      <c r="D3627" t="s">
        <v>2217</v>
      </c>
      <c r="G3627" t="str">
        <f>+IF('Merged data'!G3627&gt;='Merged data'!$P$2,(LN('Merged data'!G3627)-LN('Merged data'!$P$2))/(LN('Merged data'!$P$3)-LN('Merged data'!$P$2))*100," ")</f>
        <v xml:space="preserve"> </v>
      </c>
    </row>
    <row r="3628" spans="1:7" hidden="1" x14ac:dyDescent="0.25">
      <c r="A3628">
        <v>199</v>
      </c>
      <c r="B3628" t="s">
        <v>5214</v>
      </c>
      <c r="C3628">
        <v>2002</v>
      </c>
      <c r="D3628" t="s">
        <v>2234</v>
      </c>
      <c r="G3628" t="str">
        <f>+IF('Merged data'!G3628&gt;='Merged data'!$P$2,(LN('Merged data'!G3628)-LN('Merged data'!$P$2))/(LN('Merged data'!$P$3)-LN('Merged data'!$P$2))*100," ")</f>
        <v xml:space="preserve"> </v>
      </c>
    </row>
    <row r="3629" spans="1:7" hidden="1" x14ac:dyDescent="0.25">
      <c r="A3629">
        <v>202</v>
      </c>
      <c r="B3629" t="s">
        <v>5215</v>
      </c>
      <c r="C3629">
        <v>2002</v>
      </c>
      <c r="D3629" t="s">
        <v>2251</v>
      </c>
      <c r="G3629" t="str">
        <f>+IF('Merged data'!G3629&gt;='Merged data'!$P$2,(LN('Merged data'!G3629)-LN('Merged data'!$P$2))/(LN('Merged data'!$P$3)-LN('Merged data'!$P$2))*100," ")</f>
        <v xml:space="preserve"> </v>
      </c>
    </row>
    <row r="3630" spans="1:7" hidden="1" x14ac:dyDescent="0.25">
      <c r="A3630">
        <v>203</v>
      </c>
      <c r="B3630" t="s">
        <v>5216</v>
      </c>
      <c r="C3630">
        <v>2002</v>
      </c>
      <c r="D3630" t="s">
        <v>2268</v>
      </c>
      <c r="G3630" t="str">
        <f>+IF('Merged data'!G3630&gt;='Merged data'!$P$2,(LN('Merged data'!G3630)-LN('Merged data'!$P$2))/(LN('Merged data'!$P$3)-LN('Merged data'!$P$2))*100," ")</f>
        <v xml:space="preserve"> </v>
      </c>
    </row>
    <row r="3631" spans="1:7" hidden="1" x14ac:dyDescent="0.25">
      <c r="A3631">
        <v>204</v>
      </c>
      <c r="B3631" t="s">
        <v>5217</v>
      </c>
      <c r="C3631">
        <v>2002</v>
      </c>
      <c r="D3631" t="s">
        <v>2285</v>
      </c>
      <c r="G3631" t="str">
        <f>+IF('Merged data'!G3631&gt;='Merged data'!$P$2,(LN('Merged data'!G3631)-LN('Merged data'!$P$2))/(LN('Merged data'!$P$3)-LN('Merged data'!$P$2))*100," ")</f>
        <v xml:space="preserve"> </v>
      </c>
    </row>
    <row r="3632" spans="1:7" hidden="1" x14ac:dyDescent="0.25">
      <c r="A3632">
        <v>208</v>
      </c>
      <c r="B3632" t="s">
        <v>5218</v>
      </c>
      <c r="C3632">
        <v>2002</v>
      </c>
      <c r="D3632" t="s">
        <v>2300</v>
      </c>
      <c r="G3632" t="str">
        <f>+IF('Merged data'!G3632&gt;='Merged data'!$P$2,(LN('Merged data'!G3632)-LN('Merged data'!$P$2))/(LN('Merged data'!$P$3)-LN('Merged data'!$P$2))*100," ")</f>
        <v xml:space="preserve"> </v>
      </c>
    </row>
    <row r="3633" spans="1:7" hidden="1" x14ac:dyDescent="0.25">
      <c r="A3633">
        <v>212</v>
      </c>
      <c r="B3633" t="s">
        <v>5219</v>
      </c>
      <c r="C3633">
        <v>2002</v>
      </c>
      <c r="D3633" t="s">
        <v>2317</v>
      </c>
      <c r="G3633" t="str">
        <f>+IF('Merged data'!G3633&gt;='Merged data'!$P$2,(LN('Merged data'!G3633)-LN('Merged data'!$P$2))/(LN('Merged data'!$P$3)-LN('Merged data'!$P$2))*100," ")</f>
        <v xml:space="preserve"> </v>
      </c>
    </row>
    <row r="3634" spans="1:7" hidden="1" x14ac:dyDescent="0.25">
      <c r="A3634">
        <v>214</v>
      </c>
      <c r="B3634" t="s">
        <v>5220</v>
      </c>
      <c r="C3634">
        <v>2002</v>
      </c>
      <c r="D3634" t="s">
        <v>1077</v>
      </c>
      <c r="G3634" t="str">
        <f>+IF('Merged data'!G3634&gt;='Merged data'!$P$2,(LN('Merged data'!G3634)-LN('Merged data'!$P$2))/(LN('Merged data'!$P$3)-LN('Merged data'!$P$2))*100," ")</f>
        <v xml:space="preserve"> </v>
      </c>
    </row>
    <row r="3635" spans="1:7" hidden="1" x14ac:dyDescent="0.25">
      <c r="A3635">
        <v>218</v>
      </c>
      <c r="B3635" t="s">
        <v>5221</v>
      </c>
      <c r="C3635">
        <v>2002</v>
      </c>
      <c r="D3635" t="s">
        <v>2348</v>
      </c>
      <c r="G3635" t="str">
        <f>+IF('Merged data'!G3635&gt;='Merged data'!$P$2,(LN('Merged data'!G3635)-LN('Merged data'!$P$2))/(LN('Merged data'!$P$3)-LN('Merged data'!$P$2))*100," ")</f>
        <v xml:space="preserve"> </v>
      </c>
    </row>
    <row r="3636" spans="1:7" hidden="1" x14ac:dyDescent="0.25">
      <c r="A3636">
        <v>222</v>
      </c>
      <c r="B3636" t="s">
        <v>5222</v>
      </c>
      <c r="C3636">
        <v>2002</v>
      </c>
      <c r="D3636" t="s">
        <v>2365</v>
      </c>
      <c r="G3636" t="str">
        <f>+IF('Merged data'!G3636&gt;='Merged data'!$P$2,(LN('Merged data'!G3636)-LN('Merged data'!$P$2))/(LN('Merged data'!$P$3)-LN('Merged data'!$P$2))*100," ")</f>
        <v xml:space="preserve"> </v>
      </c>
    </row>
    <row r="3637" spans="1:7" hidden="1" x14ac:dyDescent="0.25">
      <c r="A3637">
        <v>223</v>
      </c>
      <c r="B3637" t="s">
        <v>5223</v>
      </c>
      <c r="C3637">
        <v>2002</v>
      </c>
      <c r="D3637" t="s">
        <v>9032</v>
      </c>
      <c r="G3637" t="str">
        <f>+IF('Merged data'!G3637&gt;='Merged data'!$P$2,(LN('Merged data'!G3637)-LN('Merged data'!$P$2))/(LN('Merged data'!$P$3)-LN('Merged data'!$P$2))*100," ")</f>
        <v xml:space="preserve"> </v>
      </c>
    </row>
    <row r="3638" spans="1:7" hidden="1" x14ac:dyDescent="0.25">
      <c r="A3638">
        <v>226</v>
      </c>
      <c r="B3638" t="s">
        <v>5224</v>
      </c>
      <c r="C3638">
        <v>2002</v>
      </c>
      <c r="D3638" t="s">
        <v>2379</v>
      </c>
      <c r="G3638" t="str">
        <f>+IF('Merged data'!G3638&gt;='Merged data'!$P$2,(LN('Merged data'!G3638)-LN('Merged data'!$P$2))/(LN('Merged data'!$P$3)-LN('Merged data'!$P$2))*100," ")</f>
        <v xml:space="preserve"> </v>
      </c>
    </row>
    <row r="3639" spans="1:7" hidden="1" x14ac:dyDescent="0.25">
      <c r="A3639">
        <v>231</v>
      </c>
      <c r="B3639" t="s">
        <v>5225</v>
      </c>
      <c r="C3639">
        <v>2002</v>
      </c>
      <c r="D3639" t="s">
        <v>2396</v>
      </c>
      <c r="G3639" t="str">
        <f>+IF('Merged data'!G3639&gt;='Merged data'!$P$2,(LN('Merged data'!G3639)-LN('Merged data'!$P$2))/(LN('Merged data'!$P$3)-LN('Merged data'!$P$2))*100," ")</f>
        <v xml:space="preserve"> </v>
      </c>
    </row>
    <row r="3640" spans="1:7" hidden="1" x14ac:dyDescent="0.25">
      <c r="A3640">
        <v>232</v>
      </c>
      <c r="B3640" t="s">
        <v>5226</v>
      </c>
      <c r="C3640">
        <v>2002</v>
      </c>
      <c r="D3640" t="s">
        <v>2410</v>
      </c>
      <c r="G3640" t="str">
        <f>+IF('Merged data'!G3640&gt;='Merged data'!$P$2,(LN('Merged data'!G3640)-LN('Merged data'!$P$2))/(LN('Merged data'!$P$3)-LN('Merged data'!$P$2))*100," ")</f>
        <v xml:space="preserve"> </v>
      </c>
    </row>
    <row r="3641" spans="1:7" hidden="1" x14ac:dyDescent="0.25">
      <c r="A3641">
        <v>233</v>
      </c>
      <c r="B3641" t="s">
        <v>5227</v>
      </c>
      <c r="C3641">
        <v>2002</v>
      </c>
      <c r="D3641" t="s">
        <v>2423</v>
      </c>
      <c r="G3641" t="str">
        <f>+IF('Merged data'!G3641&gt;='Merged data'!$P$2,(LN('Merged data'!G3641)-LN('Merged data'!$P$2))/(LN('Merged data'!$P$3)-LN('Merged data'!$P$2))*100," ")</f>
        <v xml:space="preserve"> </v>
      </c>
    </row>
    <row r="3642" spans="1:7" hidden="1" x14ac:dyDescent="0.25">
      <c r="A3642">
        <v>234</v>
      </c>
      <c r="B3642" t="s">
        <v>5228</v>
      </c>
      <c r="C3642">
        <v>2002</v>
      </c>
      <c r="D3642" t="s">
        <v>2440</v>
      </c>
      <c r="G3642" t="str">
        <f>+IF('Merged data'!G3642&gt;='Merged data'!$P$2,(LN('Merged data'!G3642)-LN('Merged data'!$P$2))/(LN('Merged data'!$P$3)-LN('Merged data'!$P$2))*100," ")</f>
        <v xml:space="preserve"> </v>
      </c>
    </row>
    <row r="3643" spans="1:7" hidden="1" x14ac:dyDescent="0.25">
      <c r="A3643">
        <v>238</v>
      </c>
      <c r="B3643" t="s">
        <v>5229</v>
      </c>
      <c r="C3643">
        <v>2002</v>
      </c>
      <c r="D3643" t="s">
        <v>2458</v>
      </c>
      <c r="G3643" t="str">
        <f>+IF('Merged data'!G3643&gt;='Merged data'!$P$2,(LN('Merged data'!G3643)-LN('Merged data'!$P$2))/(LN('Merged data'!$P$3)-LN('Merged data'!$P$2))*100," ")</f>
        <v xml:space="preserve"> </v>
      </c>
    </row>
    <row r="3644" spans="1:7" hidden="1" x14ac:dyDescent="0.25">
      <c r="A3644">
        <v>239</v>
      </c>
      <c r="B3644" t="s">
        <v>5230</v>
      </c>
      <c r="C3644">
        <v>2002</v>
      </c>
      <c r="D3644" t="s">
        <v>9036</v>
      </c>
      <c r="G3644" t="str">
        <f>+IF('Merged data'!G3644&gt;='Merged data'!$P$2,(LN('Merged data'!G3644)-LN('Merged data'!$P$2))/(LN('Merged data'!$P$3)-LN('Merged data'!$P$2))*100," ")</f>
        <v xml:space="preserve"> </v>
      </c>
    </row>
    <row r="3645" spans="1:7" hidden="1" x14ac:dyDescent="0.25">
      <c r="A3645">
        <v>242</v>
      </c>
      <c r="B3645" t="s">
        <v>5231</v>
      </c>
      <c r="C3645">
        <v>2002</v>
      </c>
      <c r="D3645" t="s">
        <v>2475</v>
      </c>
      <c r="G3645" t="str">
        <f>+IF('Merged data'!G3645&gt;='Merged data'!$P$2,(LN('Merged data'!G3645)-LN('Merged data'!$P$2))/(LN('Merged data'!$P$3)-LN('Merged data'!$P$2))*100," ")</f>
        <v xml:space="preserve"> </v>
      </c>
    </row>
    <row r="3646" spans="1:7" hidden="1" x14ac:dyDescent="0.25">
      <c r="A3646">
        <v>246</v>
      </c>
      <c r="B3646" t="s">
        <v>5232</v>
      </c>
      <c r="C3646">
        <v>2002</v>
      </c>
      <c r="D3646" t="s">
        <v>2491</v>
      </c>
      <c r="G3646" t="str">
        <f>+IF('Merged data'!G3646&gt;='Merged data'!$P$2,(LN('Merged data'!G3646)-LN('Merged data'!$P$2))/(LN('Merged data'!$P$3)-LN('Merged data'!$P$2))*100," ")</f>
        <v xml:space="preserve"> </v>
      </c>
    </row>
    <row r="3647" spans="1:7" hidden="1" x14ac:dyDescent="0.25">
      <c r="A3647">
        <v>248</v>
      </c>
      <c r="B3647" t="s">
        <v>5233</v>
      </c>
      <c r="C3647">
        <v>2002</v>
      </c>
      <c r="D3647" t="s">
        <v>9038</v>
      </c>
      <c r="G3647" t="str">
        <f>+IF('Merged data'!G3647&gt;='Merged data'!$P$2,(LN('Merged data'!G3647)-LN('Merged data'!$P$2))/(LN('Merged data'!$P$3)-LN('Merged data'!$P$2))*100," ")</f>
        <v xml:space="preserve"> </v>
      </c>
    </row>
    <row r="3648" spans="1:7" hidden="1" x14ac:dyDescent="0.25">
      <c r="A3648">
        <v>250</v>
      </c>
      <c r="B3648" t="s">
        <v>5234</v>
      </c>
      <c r="C3648">
        <v>2002</v>
      </c>
      <c r="D3648" t="s">
        <v>2508</v>
      </c>
      <c r="G3648" t="str">
        <f>+IF('Merged data'!G3648&gt;='Merged data'!$P$2,(LN('Merged data'!G3648)-LN('Merged data'!$P$2))/(LN('Merged data'!$P$3)-LN('Merged data'!$P$2))*100," ")</f>
        <v xml:space="preserve"> </v>
      </c>
    </row>
    <row r="3649" spans="1:7" hidden="1" x14ac:dyDescent="0.25">
      <c r="A3649">
        <v>254</v>
      </c>
      <c r="B3649" t="s">
        <v>5235</v>
      </c>
      <c r="C3649">
        <v>2002</v>
      </c>
      <c r="D3649" t="s">
        <v>2525</v>
      </c>
      <c r="G3649" t="str">
        <f>+IF('Merged data'!G3649&gt;='Merged data'!$P$2,(LN('Merged data'!G3649)-LN('Merged data'!$P$2))/(LN('Merged data'!$P$3)-LN('Merged data'!$P$2))*100," ")</f>
        <v xml:space="preserve"> </v>
      </c>
    </row>
    <row r="3650" spans="1:7" hidden="1" x14ac:dyDescent="0.25">
      <c r="A3650">
        <v>258</v>
      </c>
      <c r="B3650" t="s">
        <v>5236</v>
      </c>
      <c r="C3650">
        <v>2002</v>
      </c>
      <c r="D3650" t="s">
        <v>2535</v>
      </c>
      <c r="G3650" t="str">
        <f>+IF('Merged data'!G3650&gt;='Merged data'!$P$2,(LN('Merged data'!G3650)-LN('Merged data'!$P$2))/(LN('Merged data'!$P$3)-LN('Merged data'!$P$2))*100," ")</f>
        <v xml:space="preserve"> </v>
      </c>
    </row>
    <row r="3651" spans="1:7" hidden="1" x14ac:dyDescent="0.25">
      <c r="A3651">
        <v>260</v>
      </c>
      <c r="B3651" t="s">
        <v>5237</v>
      </c>
      <c r="C3651">
        <v>2002</v>
      </c>
      <c r="D3651" t="s">
        <v>9042</v>
      </c>
      <c r="G3651" t="str">
        <f>+IF('Merged data'!G3651&gt;='Merged data'!$P$2,(LN('Merged data'!G3651)-LN('Merged data'!$P$2))/(LN('Merged data'!$P$3)-LN('Merged data'!$P$2))*100," ")</f>
        <v xml:space="preserve"> </v>
      </c>
    </row>
    <row r="3652" spans="1:7" hidden="1" x14ac:dyDescent="0.25">
      <c r="A3652">
        <v>262</v>
      </c>
      <c r="B3652" t="s">
        <v>5238</v>
      </c>
      <c r="C3652">
        <v>2002</v>
      </c>
      <c r="D3652" t="s">
        <v>2553</v>
      </c>
      <c r="G3652" t="str">
        <f>+IF('Merged data'!G3652&gt;='Merged data'!$P$2,(LN('Merged data'!G3652)-LN('Merged data'!$P$2))/(LN('Merged data'!$P$3)-LN('Merged data'!$P$2))*100," ")</f>
        <v xml:space="preserve"> </v>
      </c>
    </row>
    <row r="3653" spans="1:7" hidden="1" x14ac:dyDescent="0.25">
      <c r="A3653">
        <v>266</v>
      </c>
      <c r="B3653" t="s">
        <v>5239</v>
      </c>
      <c r="C3653">
        <v>2002</v>
      </c>
      <c r="D3653" t="s">
        <v>2570</v>
      </c>
      <c r="G3653" t="str">
        <f>+IF('Merged data'!G3653&gt;='Merged data'!$P$2,(LN('Merged data'!G3653)-LN('Merged data'!$P$2))/(LN('Merged data'!$P$3)-LN('Merged data'!$P$2))*100," ")</f>
        <v xml:space="preserve"> </v>
      </c>
    </row>
    <row r="3654" spans="1:7" hidden="1" x14ac:dyDescent="0.25">
      <c r="A3654">
        <v>268</v>
      </c>
      <c r="B3654" t="s">
        <v>5240</v>
      </c>
      <c r="C3654">
        <v>2002</v>
      </c>
      <c r="D3654" t="s">
        <v>2587</v>
      </c>
      <c r="G3654" t="str">
        <f>+IF('Merged data'!G3654&gt;='Merged data'!$P$2,(LN('Merged data'!G3654)-LN('Merged data'!$P$2))/(LN('Merged data'!$P$3)-LN('Merged data'!$P$2))*100," ")</f>
        <v xml:space="preserve"> </v>
      </c>
    </row>
    <row r="3655" spans="1:7" hidden="1" x14ac:dyDescent="0.25">
      <c r="A3655">
        <v>270</v>
      </c>
      <c r="B3655" t="s">
        <v>5241</v>
      </c>
      <c r="C3655">
        <v>2002</v>
      </c>
      <c r="D3655" t="s">
        <v>2602</v>
      </c>
      <c r="G3655" t="str">
        <f>+IF('Merged data'!G3655&gt;='Merged data'!$P$2,(LN('Merged data'!G3655)-LN('Merged data'!$P$2))/(LN('Merged data'!$P$3)-LN('Merged data'!$P$2))*100," ")</f>
        <v xml:space="preserve"> </v>
      </c>
    </row>
    <row r="3656" spans="1:7" hidden="1" x14ac:dyDescent="0.25">
      <c r="A3656">
        <v>275</v>
      </c>
      <c r="B3656" t="s">
        <v>5242</v>
      </c>
      <c r="C3656">
        <v>2002</v>
      </c>
      <c r="D3656" t="s">
        <v>2616</v>
      </c>
      <c r="G3656" t="str">
        <f>+IF('Merged data'!G3656&gt;='Merged data'!$P$2,(LN('Merged data'!G3656)-LN('Merged data'!$P$2))/(LN('Merged data'!$P$3)-LN('Merged data'!$P$2))*100," ")</f>
        <v xml:space="preserve"> </v>
      </c>
    </row>
    <row r="3657" spans="1:7" hidden="1" x14ac:dyDescent="0.25">
      <c r="A3657">
        <v>276</v>
      </c>
      <c r="B3657" t="s">
        <v>5243</v>
      </c>
      <c r="C3657">
        <v>2002</v>
      </c>
      <c r="D3657" t="s">
        <v>2634</v>
      </c>
      <c r="G3657" t="str">
        <f>+IF('Merged data'!G3657&gt;='Merged data'!$P$2,(LN('Merged data'!G3657)-LN('Merged data'!$P$2))/(LN('Merged data'!$P$3)-LN('Merged data'!$P$2))*100," ")</f>
        <v xml:space="preserve"> </v>
      </c>
    </row>
    <row r="3658" spans="1:7" hidden="1" x14ac:dyDescent="0.25">
      <c r="A3658">
        <v>288</v>
      </c>
      <c r="B3658" t="s">
        <v>5244</v>
      </c>
      <c r="C3658">
        <v>2002</v>
      </c>
      <c r="D3658" t="s">
        <v>2651</v>
      </c>
      <c r="G3658" t="str">
        <f>+IF('Merged data'!G3658&gt;='Merged data'!$P$2,(LN('Merged data'!G3658)-LN('Merged data'!$P$2))/(LN('Merged data'!$P$3)-LN('Merged data'!$P$2))*100," ")</f>
        <v xml:space="preserve"> </v>
      </c>
    </row>
    <row r="3659" spans="1:7" hidden="1" x14ac:dyDescent="0.25">
      <c r="A3659">
        <v>292</v>
      </c>
      <c r="B3659" t="s">
        <v>5245</v>
      </c>
      <c r="C3659">
        <v>2002</v>
      </c>
      <c r="D3659" t="s">
        <v>2663</v>
      </c>
      <c r="G3659" t="str">
        <f>+IF('Merged data'!G3659&gt;='Merged data'!$P$2,(LN('Merged data'!G3659)-LN('Merged data'!$P$2))/(LN('Merged data'!$P$3)-LN('Merged data'!$P$2))*100," ")</f>
        <v xml:space="preserve"> </v>
      </c>
    </row>
    <row r="3660" spans="1:7" hidden="1" x14ac:dyDescent="0.25">
      <c r="A3660">
        <v>296</v>
      </c>
      <c r="B3660" t="s">
        <v>5246</v>
      </c>
      <c r="C3660">
        <v>2002</v>
      </c>
      <c r="D3660" t="s">
        <v>2677</v>
      </c>
      <c r="G3660" t="str">
        <f>+IF('Merged data'!G3660&gt;='Merged data'!$P$2,(LN('Merged data'!G3660)-LN('Merged data'!$P$2))/(LN('Merged data'!$P$3)-LN('Merged data'!$P$2))*100," ")</f>
        <v xml:space="preserve"> </v>
      </c>
    </row>
    <row r="3661" spans="1:7" hidden="1" x14ac:dyDescent="0.25">
      <c r="A3661">
        <v>300</v>
      </c>
      <c r="B3661" t="s">
        <v>5247</v>
      </c>
      <c r="C3661">
        <v>2002</v>
      </c>
      <c r="D3661" t="s">
        <v>2694</v>
      </c>
      <c r="G3661" t="str">
        <f>+IF('Merged data'!G3661&gt;='Merged data'!$P$2,(LN('Merged data'!G3661)-LN('Merged data'!$P$2))/(LN('Merged data'!$P$3)-LN('Merged data'!$P$2))*100," ")</f>
        <v xml:space="preserve"> </v>
      </c>
    </row>
    <row r="3662" spans="1:7" hidden="1" x14ac:dyDescent="0.25">
      <c r="A3662">
        <v>304</v>
      </c>
      <c r="B3662" t="s">
        <v>5248</v>
      </c>
      <c r="C3662">
        <v>2002</v>
      </c>
      <c r="D3662" t="s">
        <v>2711</v>
      </c>
      <c r="G3662" t="str">
        <f>+IF('Merged data'!G3662&gt;='Merged data'!$P$2,(LN('Merged data'!G3662)-LN('Merged data'!$P$2))/(LN('Merged data'!$P$3)-LN('Merged data'!$P$2))*100," ")</f>
        <v xml:space="preserve"> </v>
      </c>
    </row>
    <row r="3663" spans="1:7" hidden="1" x14ac:dyDescent="0.25">
      <c r="A3663">
        <v>308</v>
      </c>
      <c r="B3663" t="s">
        <v>5249</v>
      </c>
      <c r="C3663">
        <v>2002</v>
      </c>
      <c r="D3663" t="s">
        <v>2729</v>
      </c>
      <c r="G3663" t="str">
        <f>+IF('Merged data'!G3663&gt;='Merged data'!$P$2,(LN('Merged data'!G3663)-LN('Merged data'!$P$2))/(LN('Merged data'!$P$3)-LN('Merged data'!$P$2))*100," ")</f>
        <v xml:space="preserve"> </v>
      </c>
    </row>
    <row r="3664" spans="1:7" hidden="1" x14ac:dyDescent="0.25">
      <c r="A3664">
        <v>312</v>
      </c>
      <c r="B3664" t="s">
        <v>5250</v>
      </c>
      <c r="C3664">
        <v>2002</v>
      </c>
      <c r="D3664" t="s">
        <v>2747</v>
      </c>
      <c r="G3664" t="str">
        <f>+IF('Merged data'!G3664&gt;='Merged data'!$P$2,(LN('Merged data'!G3664)-LN('Merged data'!$P$2))/(LN('Merged data'!$P$3)-LN('Merged data'!$P$2))*100," ")</f>
        <v xml:space="preserve"> </v>
      </c>
    </row>
    <row r="3665" spans="1:7" hidden="1" x14ac:dyDescent="0.25">
      <c r="A3665">
        <v>316</v>
      </c>
      <c r="B3665" t="s">
        <v>5251</v>
      </c>
      <c r="C3665">
        <v>2002</v>
      </c>
      <c r="D3665" t="s">
        <v>2757</v>
      </c>
      <c r="G3665" t="str">
        <f>+IF('Merged data'!G3665&gt;='Merged data'!$P$2,(LN('Merged data'!G3665)-LN('Merged data'!$P$2))/(LN('Merged data'!$P$3)-LN('Merged data'!$P$2))*100," ")</f>
        <v xml:space="preserve"> </v>
      </c>
    </row>
    <row r="3666" spans="1:7" hidden="1" x14ac:dyDescent="0.25">
      <c r="A3666">
        <v>320</v>
      </c>
      <c r="B3666" t="s">
        <v>5252</v>
      </c>
      <c r="C3666">
        <v>2002</v>
      </c>
      <c r="D3666" t="s">
        <v>1136</v>
      </c>
      <c r="G3666" t="str">
        <f>+IF('Merged data'!G3666&gt;='Merged data'!$P$2,(LN('Merged data'!G3666)-LN('Merged data'!$P$2))/(LN('Merged data'!$P$3)-LN('Merged data'!$P$2))*100," ")</f>
        <v xml:space="preserve"> </v>
      </c>
    </row>
    <row r="3667" spans="1:7" hidden="1" x14ac:dyDescent="0.25">
      <c r="A3667">
        <v>324</v>
      </c>
      <c r="B3667" t="s">
        <v>5253</v>
      </c>
      <c r="C3667">
        <v>2002</v>
      </c>
      <c r="D3667" t="s">
        <v>2789</v>
      </c>
      <c r="G3667" t="str">
        <f>+IF('Merged data'!G3667&gt;='Merged data'!$P$2,(LN('Merged data'!G3667)-LN('Merged data'!$P$2))/(LN('Merged data'!$P$3)-LN('Merged data'!$P$2))*100," ")</f>
        <v xml:space="preserve"> </v>
      </c>
    </row>
    <row r="3668" spans="1:7" hidden="1" x14ac:dyDescent="0.25">
      <c r="A3668">
        <v>328</v>
      </c>
      <c r="B3668" t="s">
        <v>5254</v>
      </c>
      <c r="C3668">
        <v>2002</v>
      </c>
      <c r="D3668" t="s">
        <v>9054</v>
      </c>
      <c r="G3668" t="str">
        <f>+IF('Merged data'!G3668&gt;='Merged data'!$P$2,(LN('Merged data'!G3668)-LN('Merged data'!$P$2))/(LN('Merged data'!$P$3)-LN('Merged data'!$P$2))*100," ")</f>
        <v xml:space="preserve"> </v>
      </c>
    </row>
    <row r="3669" spans="1:7" hidden="1" x14ac:dyDescent="0.25">
      <c r="A3669">
        <v>332</v>
      </c>
      <c r="B3669" t="s">
        <v>5255</v>
      </c>
      <c r="C3669">
        <v>2002</v>
      </c>
      <c r="D3669" t="s">
        <v>2813</v>
      </c>
      <c r="G3669" t="str">
        <f>+IF('Merged data'!G3669&gt;='Merged data'!$P$2,(LN('Merged data'!G3669)-LN('Merged data'!$P$2))/(LN('Merged data'!$P$3)-LN('Merged data'!$P$2))*100," ")</f>
        <v xml:space="preserve"> </v>
      </c>
    </row>
    <row r="3670" spans="1:7" hidden="1" x14ac:dyDescent="0.25">
      <c r="A3670">
        <v>334</v>
      </c>
      <c r="B3670" t="s">
        <v>5256</v>
      </c>
      <c r="C3670">
        <v>2002</v>
      </c>
      <c r="D3670" t="s">
        <v>9056</v>
      </c>
      <c r="G3670" t="str">
        <f>+IF('Merged data'!G3670&gt;='Merged data'!$P$2,(LN('Merged data'!G3670)-LN('Merged data'!$P$2))/(LN('Merged data'!$P$3)-LN('Merged data'!$P$2))*100," ")</f>
        <v xml:space="preserve"> </v>
      </c>
    </row>
    <row r="3671" spans="1:7" hidden="1" x14ac:dyDescent="0.25">
      <c r="A3671">
        <v>336</v>
      </c>
      <c r="B3671" t="s">
        <v>5257</v>
      </c>
      <c r="C3671">
        <v>2002</v>
      </c>
      <c r="D3671" t="s">
        <v>9057</v>
      </c>
      <c r="G3671" t="str">
        <f>+IF('Merged data'!G3671&gt;='Merged data'!$P$2,(LN('Merged data'!G3671)-LN('Merged data'!$P$2))/(LN('Merged data'!$P$3)-LN('Merged data'!$P$2))*100," ")</f>
        <v xml:space="preserve"> </v>
      </c>
    </row>
    <row r="3672" spans="1:7" hidden="1" x14ac:dyDescent="0.25">
      <c r="A3672">
        <v>340</v>
      </c>
      <c r="B3672" t="s">
        <v>5258</v>
      </c>
      <c r="C3672">
        <v>2002</v>
      </c>
      <c r="D3672" t="s">
        <v>2827</v>
      </c>
      <c r="G3672" t="str">
        <f>+IF('Merged data'!G3672&gt;='Merged data'!$P$2,(LN('Merged data'!G3672)-LN('Merged data'!$P$2))/(LN('Merged data'!$P$3)-LN('Merged data'!$P$2))*100," ")</f>
        <v xml:space="preserve"> </v>
      </c>
    </row>
    <row r="3673" spans="1:7" hidden="1" x14ac:dyDescent="0.25">
      <c r="A3673">
        <v>344</v>
      </c>
      <c r="B3673" t="s">
        <v>5259</v>
      </c>
      <c r="C3673">
        <v>2002</v>
      </c>
      <c r="D3673" t="s">
        <v>2842</v>
      </c>
      <c r="G3673" t="str">
        <f>+IF('Merged data'!G3673&gt;='Merged data'!$P$2,(LN('Merged data'!G3673)-LN('Merged data'!$P$2))/(LN('Merged data'!$P$3)-LN('Merged data'!$P$2))*100," ")</f>
        <v xml:space="preserve"> </v>
      </c>
    </row>
    <row r="3674" spans="1:7" hidden="1" x14ac:dyDescent="0.25">
      <c r="A3674">
        <v>348</v>
      </c>
      <c r="B3674" t="s">
        <v>5260</v>
      </c>
      <c r="C3674">
        <v>2002</v>
      </c>
      <c r="D3674" t="s">
        <v>2859</v>
      </c>
      <c r="G3674" t="str">
        <f>+IF('Merged data'!G3674&gt;='Merged data'!$P$2,(LN('Merged data'!G3674)-LN('Merged data'!$P$2))/(LN('Merged data'!$P$3)-LN('Merged data'!$P$2))*100," ")</f>
        <v xml:space="preserve"> </v>
      </c>
    </row>
    <row r="3675" spans="1:7" hidden="1" x14ac:dyDescent="0.25">
      <c r="A3675">
        <v>352</v>
      </c>
      <c r="B3675" t="s">
        <v>5261</v>
      </c>
      <c r="C3675">
        <v>2002</v>
      </c>
      <c r="D3675" t="s">
        <v>2876</v>
      </c>
      <c r="G3675" t="str">
        <f>+IF('Merged data'!G3675&gt;='Merged data'!$P$2,(LN('Merged data'!G3675)-LN('Merged data'!$P$2))/(LN('Merged data'!$P$3)-LN('Merged data'!$P$2))*100," ")</f>
        <v xml:space="preserve"> </v>
      </c>
    </row>
    <row r="3676" spans="1:7" hidden="1" x14ac:dyDescent="0.25">
      <c r="A3676">
        <v>356</v>
      </c>
      <c r="B3676" t="s">
        <v>5262</v>
      </c>
      <c r="C3676">
        <v>2002</v>
      </c>
      <c r="D3676" t="s">
        <v>2893</v>
      </c>
      <c r="G3676" t="str">
        <f>+IF('Merged data'!G3676&gt;='Merged data'!$P$2,(LN('Merged data'!G3676)-LN('Merged data'!$P$2))/(LN('Merged data'!$P$3)-LN('Merged data'!$P$2))*100," ")</f>
        <v xml:space="preserve"> </v>
      </c>
    </row>
    <row r="3677" spans="1:7" hidden="1" x14ac:dyDescent="0.25">
      <c r="A3677">
        <v>360</v>
      </c>
      <c r="B3677" t="s">
        <v>5263</v>
      </c>
      <c r="C3677">
        <v>2002</v>
      </c>
      <c r="D3677" t="s">
        <v>2908</v>
      </c>
      <c r="G3677" t="str">
        <f>+IF('Merged data'!G3677&gt;='Merged data'!$P$2,(LN('Merged data'!G3677)-LN('Merged data'!$P$2))/(LN('Merged data'!$P$3)-LN('Merged data'!$P$2))*100," ")</f>
        <v xml:space="preserve"> </v>
      </c>
    </row>
    <row r="3678" spans="1:7" hidden="1" x14ac:dyDescent="0.25">
      <c r="A3678">
        <v>364</v>
      </c>
      <c r="B3678" t="s">
        <v>5264</v>
      </c>
      <c r="C3678">
        <v>2002</v>
      </c>
      <c r="D3678" t="s">
        <v>2923</v>
      </c>
      <c r="G3678" t="str">
        <f>+IF('Merged data'!G3678&gt;='Merged data'!$P$2,(LN('Merged data'!G3678)-LN('Merged data'!$P$2))/(LN('Merged data'!$P$3)-LN('Merged data'!$P$2))*100," ")</f>
        <v xml:space="preserve"> </v>
      </c>
    </row>
    <row r="3679" spans="1:7" hidden="1" x14ac:dyDescent="0.25">
      <c r="A3679">
        <v>368</v>
      </c>
      <c r="B3679" t="s">
        <v>5265</v>
      </c>
      <c r="C3679">
        <v>2002</v>
      </c>
      <c r="D3679" t="s">
        <v>2939</v>
      </c>
      <c r="G3679" t="str">
        <f>+IF('Merged data'!G3679&gt;='Merged data'!$P$2,(LN('Merged data'!G3679)-LN('Merged data'!$P$2))/(LN('Merged data'!$P$3)-LN('Merged data'!$P$2))*100," ")</f>
        <v xml:space="preserve"> </v>
      </c>
    </row>
    <row r="3680" spans="1:7" hidden="1" x14ac:dyDescent="0.25">
      <c r="A3680">
        <v>372</v>
      </c>
      <c r="B3680" t="s">
        <v>5266</v>
      </c>
      <c r="C3680">
        <v>2002</v>
      </c>
      <c r="D3680" t="s">
        <v>2954</v>
      </c>
      <c r="G3680" t="str">
        <f>+IF('Merged data'!G3680&gt;='Merged data'!$P$2,(LN('Merged data'!G3680)-LN('Merged data'!$P$2))/(LN('Merged data'!$P$3)-LN('Merged data'!$P$2))*100," ")</f>
        <v xml:space="preserve"> </v>
      </c>
    </row>
    <row r="3681" spans="1:7" hidden="1" x14ac:dyDescent="0.25">
      <c r="A3681">
        <v>376</v>
      </c>
      <c r="B3681" t="s">
        <v>5267</v>
      </c>
      <c r="C3681">
        <v>2002</v>
      </c>
      <c r="D3681" t="s">
        <v>2970</v>
      </c>
      <c r="G3681" t="str">
        <f>+IF('Merged data'!G3681&gt;='Merged data'!$P$2,(LN('Merged data'!G3681)-LN('Merged data'!$P$2))/(LN('Merged data'!$P$3)-LN('Merged data'!$P$2))*100," ")</f>
        <v xml:space="preserve"> </v>
      </c>
    </row>
    <row r="3682" spans="1:7" hidden="1" x14ac:dyDescent="0.25">
      <c r="A3682">
        <v>380</v>
      </c>
      <c r="B3682" t="s">
        <v>5268</v>
      </c>
      <c r="C3682">
        <v>2002</v>
      </c>
      <c r="D3682" t="s">
        <v>2986</v>
      </c>
      <c r="G3682" t="str">
        <f>+IF('Merged data'!G3682&gt;='Merged data'!$P$2,(LN('Merged data'!G3682)-LN('Merged data'!$P$2))/(LN('Merged data'!$P$3)-LN('Merged data'!$P$2))*100," ")</f>
        <v xml:space="preserve"> </v>
      </c>
    </row>
    <row r="3683" spans="1:7" hidden="1" x14ac:dyDescent="0.25">
      <c r="A3683">
        <v>384</v>
      </c>
      <c r="B3683" t="s">
        <v>5269</v>
      </c>
      <c r="C3683">
        <v>2002</v>
      </c>
      <c r="D3683" t="s">
        <v>3003</v>
      </c>
      <c r="G3683" t="str">
        <f>+IF('Merged data'!G3683&gt;='Merged data'!$P$2,(LN('Merged data'!G3683)-LN('Merged data'!$P$2))/(LN('Merged data'!$P$3)-LN('Merged data'!$P$2))*100," ")</f>
        <v xml:space="preserve"> </v>
      </c>
    </row>
    <row r="3684" spans="1:7" hidden="1" x14ac:dyDescent="0.25">
      <c r="A3684">
        <v>388</v>
      </c>
      <c r="B3684" t="s">
        <v>5270</v>
      </c>
      <c r="C3684">
        <v>2002</v>
      </c>
      <c r="D3684" t="s">
        <v>3019</v>
      </c>
      <c r="G3684" t="str">
        <f>+IF('Merged data'!G3684&gt;='Merged data'!$P$2,(LN('Merged data'!G3684)-LN('Merged data'!$P$2))/(LN('Merged data'!$P$3)-LN('Merged data'!$P$2))*100," ")</f>
        <v xml:space="preserve"> </v>
      </c>
    </row>
    <row r="3685" spans="1:7" hidden="1" x14ac:dyDescent="0.25">
      <c r="A3685">
        <v>392</v>
      </c>
      <c r="B3685" t="s">
        <v>5271</v>
      </c>
      <c r="C3685">
        <v>2002</v>
      </c>
      <c r="D3685" t="s">
        <v>3035</v>
      </c>
      <c r="G3685" t="str">
        <f>+IF('Merged data'!G3685&gt;='Merged data'!$P$2,(LN('Merged data'!G3685)-LN('Merged data'!$P$2))/(LN('Merged data'!$P$3)-LN('Merged data'!$P$2))*100," ")</f>
        <v xml:space="preserve"> </v>
      </c>
    </row>
    <row r="3686" spans="1:7" hidden="1" x14ac:dyDescent="0.25">
      <c r="A3686">
        <v>398</v>
      </c>
      <c r="B3686" t="s">
        <v>5272</v>
      </c>
      <c r="C3686">
        <v>2002</v>
      </c>
      <c r="D3686" t="s">
        <v>3052</v>
      </c>
      <c r="G3686" t="str">
        <f>+IF('Merged data'!G3686&gt;='Merged data'!$P$2,(LN('Merged data'!G3686)-LN('Merged data'!$P$2))/(LN('Merged data'!$P$3)-LN('Merged data'!$P$2))*100," ")</f>
        <v xml:space="preserve"> </v>
      </c>
    </row>
    <row r="3687" spans="1:7" hidden="1" x14ac:dyDescent="0.25">
      <c r="A3687">
        <v>400</v>
      </c>
      <c r="B3687" t="s">
        <v>5273</v>
      </c>
      <c r="C3687">
        <v>2002</v>
      </c>
      <c r="D3687" t="s">
        <v>1028</v>
      </c>
      <c r="G3687" t="str">
        <f>+IF('Merged data'!G3687&gt;='Merged data'!$P$2,(LN('Merged data'!G3687)-LN('Merged data'!$P$2))/(LN('Merged data'!$P$3)-LN('Merged data'!$P$2))*100," ")</f>
        <v xml:space="preserve"> </v>
      </c>
    </row>
    <row r="3688" spans="1:7" hidden="1" x14ac:dyDescent="0.25">
      <c r="A3688">
        <v>404</v>
      </c>
      <c r="B3688" t="s">
        <v>5274</v>
      </c>
      <c r="C3688">
        <v>2002</v>
      </c>
      <c r="D3688" t="s">
        <v>3079</v>
      </c>
      <c r="G3688" t="str">
        <f>+IF('Merged data'!G3688&gt;='Merged data'!$P$2,(LN('Merged data'!G3688)-LN('Merged data'!$P$2))/(LN('Merged data'!$P$3)-LN('Merged data'!$P$2))*100," ")</f>
        <v xml:space="preserve"> </v>
      </c>
    </row>
    <row r="3689" spans="1:7" hidden="1" x14ac:dyDescent="0.25">
      <c r="A3689">
        <v>408</v>
      </c>
      <c r="B3689" t="s">
        <v>5275</v>
      </c>
      <c r="C3689">
        <v>2002</v>
      </c>
      <c r="D3689" t="s">
        <v>3092</v>
      </c>
      <c r="G3689" t="str">
        <f>+IF('Merged data'!G3689&gt;='Merged data'!$P$2,(LN('Merged data'!G3689)-LN('Merged data'!$P$2))/(LN('Merged data'!$P$3)-LN('Merged data'!$P$2))*100," ")</f>
        <v xml:space="preserve"> </v>
      </c>
    </row>
    <row r="3690" spans="1:7" hidden="1" x14ac:dyDescent="0.25">
      <c r="A3690">
        <v>410</v>
      </c>
      <c r="B3690" t="s">
        <v>5276</v>
      </c>
      <c r="C3690">
        <v>2002</v>
      </c>
      <c r="D3690" t="s">
        <v>3105</v>
      </c>
      <c r="G3690" t="str">
        <f>+IF('Merged data'!G3690&gt;='Merged data'!$P$2,(LN('Merged data'!G3690)-LN('Merged data'!$P$2))/(LN('Merged data'!$P$3)-LN('Merged data'!$P$2))*100," ")</f>
        <v xml:space="preserve"> </v>
      </c>
    </row>
    <row r="3691" spans="1:7" hidden="1" x14ac:dyDescent="0.25">
      <c r="A3691">
        <v>414</v>
      </c>
      <c r="B3691" t="s">
        <v>5277</v>
      </c>
      <c r="C3691">
        <v>2002</v>
      </c>
      <c r="D3691" t="s">
        <v>3122</v>
      </c>
      <c r="G3691" t="str">
        <f>+IF('Merged data'!G3691&gt;='Merged data'!$P$2,(LN('Merged data'!G3691)-LN('Merged data'!$P$2))/(LN('Merged data'!$P$3)-LN('Merged data'!$P$2))*100," ")</f>
        <v xml:space="preserve"> </v>
      </c>
    </row>
    <row r="3692" spans="1:7" hidden="1" x14ac:dyDescent="0.25">
      <c r="A3692">
        <v>417</v>
      </c>
      <c r="B3692" t="s">
        <v>5278</v>
      </c>
      <c r="C3692">
        <v>2002</v>
      </c>
      <c r="D3692" t="s">
        <v>3139</v>
      </c>
      <c r="G3692" t="str">
        <f>+IF('Merged data'!G3692&gt;='Merged data'!$P$2,(LN('Merged data'!G3692)-LN('Merged data'!$P$2))/(LN('Merged data'!$P$3)-LN('Merged data'!$P$2))*100," ")</f>
        <v xml:space="preserve"> </v>
      </c>
    </row>
    <row r="3693" spans="1:7" hidden="1" x14ac:dyDescent="0.25">
      <c r="A3693">
        <v>418</v>
      </c>
      <c r="B3693" t="s">
        <v>5279</v>
      </c>
      <c r="C3693">
        <v>2002</v>
      </c>
      <c r="D3693" t="s">
        <v>3152</v>
      </c>
      <c r="G3693" t="str">
        <f>+IF('Merged data'!G3693&gt;='Merged data'!$P$2,(LN('Merged data'!G3693)-LN('Merged data'!$P$2))/(LN('Merged data'!$P$3)-LN('Merged data'!$P$2))*100," ")</f>
        <v xml:space="preserve"> </v>
      </c>
    </row>
    <row r="3694" spans="1:7" hidden="1" x14ac:dyDescent="0.25">
      <c r="A3694">
        <v>419</v>
      </c>
      <c r="B3694" t="s">
        <v>5280</v>
      </c>
      <c r="C3694">
        <v>2002</v>
      </c>
      <c r="D3694" t="s">
        <v>3167</v>
      </c>
      <c r="G3694" t="str">
        <f>+IF('Merged data'!G3694&gt;='Merged data'!$P$2,(LN('Merged data'!G3694)-LN('Merged data'!$P$2))/(LN('Merged data'!$P$3)-LN('Merged data'!$P$2))*100," ")</f>
        <v xml:space="preserve"> </v>
      </c>
    </row>
    <row r="3695" spans="1:7" hidden="1" x14ac:dyDescent="0.25">
      <c r="A3695">
        <v>422</v>
      </c>
      <c r="B3695" t="s">
        <v>5281</v>
      </c>
      <c r="C3695">
        <v>2002</v>
      </c>
      <c r="D3695" t="s">
        <v>3184</v>
      </c>
      <c r="G3695" t="str">
        <f>+IF('Merged data'!G3695&gt;='Merged data'!$P$2,(LN('Merged data'!G3695)-LN('Merged data'!$P$2))/(LN('Merged data'!$P$3)-LN('Merged data'!$P$2))*100," ")</f>
        <v xml:space="preserve"> </v>
      </c>
    </row>
    <row r="3696" spans="1:7" hidden="1" x14ac:dyDescent="0.25">
      <c r="A3696">
        <v>426</v>
      </c>
      <c r="B3696" t="s">
        <v>5282</v>
      </c>
      <c r="C3696">
        <v>2002</v>
      </c>
      <c r="D3696" t="s">
        <v>3198</v>
      </c>
      <c r="G3696" t="str">
        <f>+IF('Merged data'!G3696&gt;='Merged data'!$P$2,(LN('Merged data'!G3696)-LN('Merged data'!$P$2))/(LN('Merged data'!$P$3)-LN('Merged data'!$P$2))*100," ")</f>
        <v xml:space="preserve"> </v>
      </c>
    </row>
    <row r="3697" spans="1:7" hidden="1" x14ac:dyDescent="0.25">
      <c r="A3697">
        <v>428</v>
      </c>
      <c r="B3697" t="s">
        <v>5283</v>
      </c>
      <c r="C3697">
        <v>2002</v>
      </c>
      <c r="D3697" t="s">
        <v>3214</v>
      </c>
      <c r="G3697" t="str">
        <f>+IF('Merged data'!G3697&gt;='Merged data'!$P$2,(LN('Merged data'!G3697)-LN('Merged data'!$P$2))/(LN('Merged data'!$P$3)-LN('Merged data'!$P$2))*100," ")</f>
        <v xml:space="preserve"> </v>
      </c>
    </row>
    <row r="3698" spans="1:7" hidden="1" x14ac:dyDescent="0.25">
      <c r="A3698">
        <v>430</v>
      </c>
      <c r="B3698" t="s">
        <v>5284</v>
      </c>
      <c r="C3698">
        <v>2002</v>
      </c>
      <c r="D3698" t="s">
        <v>3231</v>
      </c>
      <c r="G3698" t="str">
        <f>+IF('Merged data'!G3698&gt;='Merged data'!$P$2,(LN('Merged data'!G3698)-LN('Merged data'!$P$2))/(LN('Merged data'!$P$3)-LN('Merged data'!$P$2))*100," ")</f>
        <v xml:space="preserve"> </v>
      </c>
    </row>
    <row r="3699" spans="1:7" hidden="1" x14ac:dyDescent="0.25">
      <c r="A3699">
        <v>432</v>
      </c>
      <c r="B3699" t="s">
        <v>5285</v>
      </c>
      <c r="C3699">
        <v>2002</v>
      </c>
      <c r="D3699" t="s">
        <v>3242</v>
      </c>
      <c r="G3699" t="str">
        <f>+IF('Merged data'!G3699&gt;='Merged data'!$P$2,(LN('Merged data'!G3699)-LN('Merged data'!$P$2))/(LN('Merged data'!$P$3)-LN('Merged data'!$P$2))*100," ")</f>
        <v xml:space="preserve"> </v>
      </c>
    </row>
    <row r="3700" spans="1:7" hidden="1" x14ac:dyDescent="0.25">
      <c r="A3700">
        <v>434</v>
      </c>
      <c r="B3700" t="s">
        <v>5286</v>
      </c>
      <c r="C3700">
        <v>2002</v>
      </c>
      <c r="D3700" t="s">
        <v>3259</v>
      </c>
      <c r="G3700" t="str">
        <f>+IF('Merged data'!G3700&gt;='Merged data'!$P$2,(LN('Merged data'!G3700)-LN('Merged data'!$P$2))/(LN('Merged data'!$P$3)-LN('Merged data'!$P$2))*100," ")</f>
        <v xml:space="preserve"> </v>
      </c>
    </row>
    <row r="3701" spans="1:7" hidden="1" x14ac:dyDescent="0.25">
      <c r="A3701">
        <v>438</v>
      </c>
      <c r="B3701" t="s">
        <v>5287</v>
      </c>
      <c r="C3701">
        <v>2002</v>
      </c>
      <c r="D3701" t="s">
        <v>3275</v>
      </c>
      <c r="G3701" t="str">
        <f>+IF('Merged data'!G3701&gt;='Merged data'!$P$2,(LN('Merged data'!G3701)-LN('Merged data'!$P$2))/(LN('Merged data'!$P$3)-LN('Merged data'!$P$2))*100," ")</f>
        <v xml:space="preserve"> </v>
      </c>
    </row>
    <row r="3702" spans="1:7" hidden="1" x14ac:dyDescent="0.25">
      <c r="A3702">
        <v>440</v>
      </c>
      <c r="B3702" t="s">
        <v>5288</v>
      </c>
      <c r="C3702">
        <v>2002</v>
      </c>
      <c r="D3702" t="s">
        <v>3293</v>
      </c>
      <c r="G3702" t="str">
        <f>+IF('Merged data'!G3702&gt;='Merged data'!$P$2,(LN('Merged data'!G3702)-LN('Merged data'!$P$2))/(LN('Merged data'!$P$3)-LN('Merged data'!$P$2))*100," ")</f>
        <v xml:space="preserve"> </v>
      </c>
    </row>
    <row r="3703" spans="1:7" hidden="1" x14ac:dyDescent="0.25">
      <c r="A3703">
        <v>442</v>
      </c>
      <c r="B3703" t="s">
        <v>5289</v>
      </c>
      <c r="C3703">
        <v>2002</v>
      </c>
      <c r="D3703" t="s">
        <v>3310</v>
      </c>
      <c r="G3703" t="str">
        <f>+IF('Merged data'!G3703&gt;='Merged data'!$P$2,(LN('Merged data'!G3703)-LN('Merged data'!$P$2))/(LN('Merged data'!$P$3)-LN('Merged data'!$P$2))*100," ")</f>
        <v xml:space="preserve"> </v>
      </c>
    </row>
    <row r="3704" spans="1:7" hidden="1" x14ac:dyDescent="0.25">
      <c r="A3704">
        <v>446</v>
      </c>
      <c r="B3704" t="s">
        <v>5290</v>
      </c>
      <c r="C3704">
        <v>2002</v>
      </c>
      <c r="D3704" t="s">
        <v>3327</v>
      </c>
      <c r="G3704" t="str">
        <f>+IF('Merged data'!G3704&gt;='Merged data'!$P$2,(LN('Merged data'!G3704)-LN('Merged data'!$P$2))/(LN('Merged data'!$P$3)-LN('Merged data'!$P$2))*100," ")</f>
        <v xml:space="preserve"> </v>
      </c>
    </row>
    <row r="3705" spans="1:7" hidden="1" x14ac:dyDescent="0.25">
      <c r="A3705">
        <v>450</v>
      </c>
      <c r="B3705" t="s">
        <v>5291</v>
      </c>
      <c r="C3705">
        <v>2002</v>
      </c>
      <c r="D3705" t="s">
        <v>3343</v>
      </c>
      <c r="G3705" t="str">
        <f>+IF('Merged data'!G3705&gt;='Merged data'!$P$2,(LN('Merged data'!G3705)-LN('Merged data'!$P$2))/(LN('Merged data'!$P$3)-LN('Merged data'!$P$2))*100," ")</f>
        <v xml:space="preserve"> </v>
      </c>
    </row>
    <row r="3706" spans="1:7" hidden="1" x14ac:dyDescent="0.25">
      <c r="A3706">
        <v>454</v>
      </c>
      <c r="B3706" t="s">
        <v>5292</v>
      </c>
      <c r="C3706">
        <v>2002</v>
      </c>
      <c r="D3706" t="s">
        <v>3356</v>
      </c>
      <c r="G3706" t="str">
        <f>+IF('Merged data'!G3706&gt;='Merged data'!$P$2,(LN('Merged data'!G3706)-LN('Merged data'!$P$2))/(LN('Merged data'!$P$3)-LN('Merged data'!$P$2))*100," ")</f>
        <v xml:space="preserve"> </v>
      </c>
    </row>
    <row r="3707" spans="1:7" hidden="1" x14ac:dyDescent="0.25">
      <c r="A3707">
        <v>458</v>
      </c>
      <c r="B3707" t="s">
        <v>5293</v>
      </c>
      <c r="C3707">
        <v>2002</v>
      </c>
      <c r="D3707" t="s">
        <v>3367</v>
      </c>
      <c r="G3707" t="str">
        <f>+IF('Merged data'!G3707&gt;='Merged data'!$P$2,(LN('Merged data'!G3707)-LN('Merged data'!$P$2))/(LN('Merged data'!$P$3)-LN('Merged data'!$P$2))*100," ")</f>
        <v xml:space="preserve"> </v>
      </c>
    </row>
    <row r="3708" spans="1:7" hidden="1" x14ac:dyDescent="0.25">
      <c r="A3708">
        <v>462</v>
      </c>
      <c r="B3708" t="s">
        <v>5294</v>
      </c>
      <c r="C3708">
        <v>2002</v>
      </c>
      <c r="D3708" t="s">
        <v>3384</v>
      </c>
      <c r="G3708" t="str">
        <f>+IF('Merged data'!G3708&gt;='Merged data'!$P$2,(LN('Merged data'!G3708)-LN('Merged data'!$P$2))/(LN('Merged data'!$P$3)-LN('Merged data'!$P$2))*100," ")</f>
        <v xml:space="preserve"> </v>
      </c>
    </row>
    <row r="3709" spans="1:7" hidden="1" x14ac:dyDescent="0.25">
      <c r="A3709">
        <v>466</v>
      </c>
      <c r="B3709" t="s">
        <v>5295</v>
      </c>
      <c r="C3709">
        <v>2002</v>
      </c>
      <c r="D3709" t="s">
        <v>3400</v>
      </c>
      <c r="G3709" t="str">
        <f>+IF('Merged data'!G3709&gt;='Merged data'!$P$2,(LN('Merged data'!G3709)-LN('Merged data'!$P$2))/(LN('Merged data'!$P$3)-LN('Merged data'!$P$2))*100," ")</f>
        <v xml:space="preserve"> </v>
      </c>
    </row>
    <row r="3710" spans="1:7" hidden="1" x14ac:dyDescent="0.25">
      <c r="A3710">
        <v>470</v>
      </c>
      <c r="B3710" t="s">
        <v>5296</v>
      </c>
      <c r="C3710">
        <v>2002</v>
      </c>
      <c r="D3710" t="s">
        <v>3415</v>
      </c>
      <c r="G3710" t="str">
        <f>+IF('Merged data'!G3710&gt;='Merged data'!$P$2,(LN('Merged data'!G3710)-LN('Merged data'!$P$2))/(LN('Merged data'!$P$3)-LN('Merged data'!$P$2))*100," ")</f>
        <v xml:space="preserve"> </v>
      </c>
    </row>
    <row r="3711" spans="1:7" hidden="1" x14ac:dyDescent="0.25">
      <c r="A3711">
        <v>474</v>
      </c>
      <c r="B3711" t="s">
        <v>5297</v>
      </c>
      <c r="C3711">
        <v>2002</v>
      </c>
      <c r="D3711" t="s">
        <v>3432</v>
      </c>
      <c r="G3711" t="str">
        <f>+IF('Merged data'!G3711&gt;='Merged data'!$P$2,(LN('Merged data'!G3711)-LN('Merged data'!$P$2))/(LN('Merged data'!$P$3)-LN('Merged data'!$P$2))*100," ")</f>
        <v xml:space="preserve"> </v>
      </c>
    </row>
    <row r="3712" spans="1:7" hidden="1" x14ac:dyDescent="0.25">
      <c r="A3712">
        <v>478</v>
      </c>
      <c r="B3712" t="s">
        <v>5298</v>
      </c>
      <c r="C3712">
        <v>2002</v>
      </c>
      <c r="D3712" t="s">
        <v>3441</v>
      </c>
      <c r="G3712" t="str">
        <f>+IF('Merged data'!G3712&gt;='Merged data'!$P$2,(LN('Merged data'!G3712)-LN('Merged data'!$P$2))/(LN('Merged data'!$P$3)-LN('Merged data'!$P$2))*100," ")</f>
        <v xml:space="preserve"> </v>
      </c>
    </row>
    <row r="3713" spans="1:7" hidden="1" x14ac:dyDescent="0.25">
      <c r="A3713">
        <v>480</v>
      </c>
      <c r="B3713" t="s">
        <v>5299</v>
      </c>
      <c r="C3713">
        <v>2002</v>
      </c>
      <c r="D3713" t="s">
        <v>3455</v>
      </c>
      <c r="G3713" t="str">
        <f>+IF('Merged data'!G3713&gt;='Merged data'!$P$2,(LN('Merged data'!G3713)-LN('Merged data'!$P$2))/(LN('Merged data'!$P$3)-LN('Merged data'!$P$2))*100," ")</f>
        <v xml:space="preserve"> </v>
      </c>
    </row>
    <row r="3714" spans="1:7" hidden="1" x14ac:dyDescent="0.25">
      <c r="A3714">
        <v>484</v>
      </c>
      <c r="B3714" t="s">
        <v>5300</v>
      </c>
      <c r="C3714">
        <v>2002</v>
      </c>
      <c r="D3714" t="s">
        <v>3472</v>
      </c>
      <c r="G3714" t="str">
        <f>+IF('Merged data'!G3714&gt;='Merged data'!$P$2,(LN('Merged data'!G3714)-LN('Merged data'!$P$2))/(LN('Merged data'!$P$3)-LN('Merged data'!$P$2))*100," ")</f>
        <v xml:space="preserve"> </v>
      </c>
    </row>
    <row r="3715" spans="1:7" hidden="1" x14ac:dyDescent="0.25">
      <c r="A3715">
        <v>485</v>
      </c>
      <c r="B3715" t="s">
        <v>5301</v>
      </c>
      <c r="C3715">
        <v>2002</v>
      </c>
      <c r="D3715" t="s">
        <v>9089</v>
      </c>
      <c r="G3715" t="str">
        <f>+IF('Merged data'!G3715&gt;='Merged data'!$P$2,(LN('Merged data'!G3715)-LN('Merged data'!$P$2))/(LN('Merged data'!$P$3)-LN('Merged data'!$P$2))*100," ")</f>
        <v xml:space="preserve"> </v>
      </c>
    </row>
    <row r="3716" spans="1:7" hidden="1" x14ac:dyDescent="0.25">
      <c r="A3716">
        <v>492</v>
      </c>
      <c r="B3716" t="s">
        <v>5302</v>
      </c>
      <c r="C3716">
        <v>2002</v>
      </c>
      <c r="D3716" t="s">
        <v>3488</v>
      </c>
      <c r="G3716" t="str">
        <f>+IF('Merged data'!G3716&gt;='Merged data'!$P$2,(LN('Merged data'!G3716)-LN('Merged data'!$P$2))/(LN('Merged data'!$P$3)-LN('Merged data'!$P$2))*100," ")</f>
        <v xml:space="preserve"> </v>
      </c>
    </row>
    <row r="3717" spans="1:7" hidden="1" x14ac:dyDescent="0.25">
      <c r="A3717">
        <v>496</v>
      </c>
      <c r="B3717" t="s">
        <v>5303</v>
      </c>
      <c r="C3717">
        <v>2002</v>
      </c>
      <c r="D3717" t="s">
        <v>3505</v>
      </c>
      <c r="G3717" t="str">
        <f>+IF('Merged data'!G3717&gt;='Merged data'!$P$2,(LN('Merged data'!G3717)-LN('Merged data'!$P$2))/(LN('Merged data'!$P$3)-LN('Merged data'!$P$2))*100," ")</f>
        <v xml:space="preserve"> </v>
      </c>
    </row>
    <row r="3718" spans="1:7" hidden="1" x14ac:dyDescent="0.25">
      <c r="A3718">
        <v>498</v>
      </c>
      <c r="B3718" t="s">
        <v>5304</v>
      </c>
      <c r="C3718">
        <v>2002</v>
      </c>
      <c r="D3718" t="s">
        <v>3516</v>
      </c>
      <c r="G3718" t="str">
        <f>+IF('Merged data'!G3718&gt;='Merged data'!$P$2,(LN('Merged data'!G3718)-LN('Merged data'!$P$2))/(LN('Merged data'!$P$3)-LN('Merged data'!$P$2))*100," ")</f>
        <v xml:space="preserve"> </v>
      </c>
    </row>
    <row r="3719" spans="1:7" hidden="1" x14ac:dyDescent="0.25">
      <c r="A3719">
        <v>499</v>
      </c>
      <c r="B3719" t="s">
        <v>5305</v>
      </c>
      <c r="C3719">
        <v>2002</v>
      </c>
      <c r="D3719" t="s">
        <v>9093</v>
      </c>
      <c r="G3719" t="str">
        <f>+IF('Merged data'!G3719&gt;='Merged data'!$P$2,(LN('Merged data'!G3719)-LN('Merged data'!$P$2))/(LN('Merged data'!$P$3)-LN('Merged data'!$P$2))*100," ")</f>
        <v xml:space="preserve"> </v>
      </c>
    </row>
    <row r="3720" spans="1:7" hidden="1" x14ac:dyDescent="0.25">
      <c r="A3720">
        <v>500</v>
      </c>
      <c r="B3720" t="s">
        <v>5306</v>
      </c>
      <c r="C3720">
        <v>2002</v>
      </c>
      <c r="D3720" t="s">
        <v>9094</v>
      </c>
      <c r="G3720" t="str">
        <f>+IF('Merged data'!G3720&gt;='Merged data'!$P$2,(LN('Merged data'!G3720)-LN('Merged data'!$P$2))/(LN('Merged data'!$P$3)-LN('Merged data'!$P$2))*100," ")</f>
        <v xml:space="preserve"> </v>
      </c>
    </row>
    <row r="3721" spans="1:7" hidden="1" x14ac:dyDescent="0.25">
      <c r="A3721">
        <v>504</v>
      </c>
      <c r="B3721" t="s">
        <v>5307</v>
      </c>
      <c r="C3721">
        <v>2002</v>
      </c>
      <c r="D3721" t="s">
        <v>3550</v>
      </c>
      <c r="G3721" t="str">
        <f>+IF('Merged data'!G3721&gt;='Merged data'!$P$2,(LN('Merged data'!G3721)-LN('Merged data'!$P$2))/(LN('Merged data'!$P$3)-LN('Merged data'!$P$2))*100," ")</f>
        <v xml:space="preserve"> </v>
      </c>
    </row>
    <row r="3722" spans="1:7" hidden="1" x14ac:dyDescent="0.25">
      <c r="A3722">
        <v>508</v>
      </c>
      <c r="B3722" t="s">
        <v>5308</v>
      </c>
      <c r="C3722">
        <v>2002</v>
      </c>
      <c r="D3722" t="s">
        <v>3566</v>
      </c>
      <c r="G3722" t="str">
        <f>+IF('Merged data'!G3722&gt;='Merged data'!$P$2,(LN('Merged data'!G3722)-LN('Merged data'!$P$2))/(LN('Merged data'!$P$3)-LN('Merged data'!$P$2))*100," ")</f>
        <v xml:space="preserve"> </v>
      </c>
    </row>
    <row r="3723" spans="1:7" hidden="1" x14ac:dyDescent="0.25">
      <c r="A3723">
        <v>512</v>
      </c>
      <c r="B3723" t="s">
        <v>5309</v>
      </c>
      <c r="C3723">
        <v>2002</v>
      </c>
      <c r="D3723" t="s">
        <v>3578</v>
      </c>
      <c r="G3723" t="str">
        <f>+IF('Merged data'!G3723&gt;='Merged data'!$P$2,(LN('Merged data'!G3723)-LN('Merged data'!$P$2))/(LN('Merged data'!$P$3)-LN('Merged data'!$P$2))*100," ")</f>
        <v xml:space="preserve"> </v>
      </c>
    </row>
    <row r="3724" spans="1:7" hidden="1" x14ac:dyDescent="0.25">
      <c r="A3724">
        <v>513</v>
      </c>
      <c r="B3724" t="s">
        <v>5310</v>
      </c>
      <c r="C3724">
        <v>2002</v>
      </c>
      <c r="D3724" t="s">
        <v>3595</v>
      </c>
      <c r="G3724" t="str">
        <f>+IF('Merged data'!G3724&gt;='Merged data'!$P$2,(LN('Merged data'!G3724)-LN('Merged data'!$P$2))/(LN('Merged data'!$P$3)-LN('Merged data'!$P$2))*100," ")</f>
        <v xml:space="preserve"> </v>
      </c>
    </row>
    <row r="3725" spans="1:7" hidden="1" x14ac:dyDescent="0.25">
      <c r="A3725">
        <v>514</v>
      </c>
      <c r="B3725" t="s">
        <v>5311</v>
      </c>
      <c r="C3725">
        <v>2002</v>
      </c>
      <c r="D3725" t="s">
        <v>3612</v>
      </c>
      <c r="G3725" t="str">
        <f>+IF('Merged data'!G3725&gt;='Merged data'!$P$2,(LN('Merged data'!G3725)-LN('Merged data'!$P$2))/(LN('Merged data'!$P$3)-LN('Merged data'!$P$2))*100," ")</f>
        <v xml:space="preserve"> </v>
      </c>
    </row>
    <row r="3726" spans="1:7" hidden="1" x14ac:dyDescent="0.25">
      <c r="A3726">
        <v>515</v>
      </c>
      <c r="B3726" t="s">
        <v>5312</v>
      </c>
      <c r="C3726">
        <v>2002</v>
      </c>
      <c r="D3726" t="s">
        <v>3629</v>
      </c>
      <c r="G3726" t="str">
        <f>+IF('Merged data'!G3726&gt;='Merged data'!$P$2,(LN('Merged data'!G3726)-LN('Merged data'!$P$2))/(LN('Merged data'!$P$3)-LN('Merged data'!$P$2))*100," ")</f>
        <v xml:space="preserve"> </v>
      </c>
    </row>
    <row r="3727" spans="1:7" hidden="1" x14ac:dyDescent="0.25">
      <c r="A3727">
        <v>516</v>
      </c>
      <c r="B3727" t="s">
        <v>5313</v>
      </c>
      <c r="C3727">
        <v>2002</v>
      </c>
      <c r="D3727" t="s">
        <v>3645</v>
      </c>
      <c r="G3727" t="str">
        <f>+IF('Merged data'!G3727&gt;='Merged data'!$P$2,(LN('Merged data'!G3727)-LN('Merged data'!$P$2))/(LN('Merged data'!$P$3)-LN('Merged data'!$P$2))*100," ")</f>
        <v xml:space="preserve"> </v>
      </c>
    </row>
    <row r="3728" spans="1:7" hidden="1" x14ac:dyDescent="0.25">
      <c r="A3728">
        <v>518</v>
      </c>
      <c r="B3728" t="s">
        <v>5314</v>
      </c>
      <c r="C3728">
        <v>2002</v>
      </c>
      <c r="D3728" t="s">
        <v>9104</v>
      </c>
      <c r="G3728" t="str">
        <f>+IF('Merged data'!G3728&gt;='Merged data'!$P$2,(LN('Merged data'!G3728)-LN('Merged data'!$P$2))/(LN('Merged data'!$P$3)-LN('Merged data'!$P$2))*100," ")</f>
        <v xml:space="preserve"> </v>
      </c>
    </row>
    <row r="3729" spans="1:7" hidden="1" x14ac:dyDescent="0.25">
      <c r="A3729">
        <v>520</v>
      </c>
      <c r="B3729" t="s">
        <v>5315</v>
      </c>
      <c r="C3729">
        <v>2002</v>
      </c>
      <c r="D3729" t="s">
        <v>9105</v>
      </c>
      <c r="G3729" t="str">
        <f>+IF('Merged data'!G3729&gt;='Merged data'!$P$2,(LN('Merged data'!G3729)-LN('Merged data'!$P$2))/(LN('Merged data'!$P$3)-LN('Merged data'!$P$2))*100," ")</f>
        <v xml:space="preserve"> </v>
      </c>
    </row>
    <row r="3730" spans="1:7" hidden="1" x14ac:dyDescent="0.25">
      <c r="A3730">
        <v>524</v>
      </c>
      <c r="B3730" t="s">
        <v>5316</v>
      </c>
      <c r="C3730">
        <v>2002</v>
      </c>
      <c r="D3730" t="s">
        <v>3662</v>
      </c>
      <c r="G3730" t="str">
        <f>+IF('Merged data'!G3730&gt;='Merged data'!$P$2,(LN('Merged data'!G3730)-LN('Merged data'!$P$2))/(LN('Merged data'!$P$3)-LN('Merged data'!$P$2))*100," ")</f>
        <v xml:space="preserve"> </v>
      </c>
    </row>
    <row r="3731" spans="1:7" hidden="1" x14ac:dyDescent="0.25">
      <c r="A3731">
        <v>528</v>
      </c>
      <c r="B3731" t="s">
        <v>5317</v>
      </c>
      <c r="C3731">
        <v>2002</v>
      </c>
      <c r="D3731" t="s">
        <v>3675</v>
      </c>
      <c r="G3731" t="str">
        <f>+IF('Merged data'!G3731&gt;='Merged data'!$P$2,(LN('Merged data'!G3731)-LN('Merged data'!$P$2))/(LN('Merged data'!$P$3)-LN('Merged data'!$P$2))*100," ")</f>
        <v xml:space="preserve"> </v>
      </c>
    </row>
    <row r="3732" spans="1:7" hidden="1" x14ac:dyDescent="0.25">
      <c r="A3732">
        <v>531</v>
      </c>
      <c r="B3732" t="s">
        <v>5318</v>
      </c>
      <c r="C3732">
        <v>2002</v>
      </c>
      <c r="D3732" t="s">
        <v>9107</v>
      </c>
      <c r="G3732" t="str">
        <f>+IF('Merged data'!G3732&gt;='Merged data'!$P$2,(LN('Merged data'!G3732)-LN('Merged data'!$P$2))/(LN('Merged data'!$P$3)-LN('Merged data'!$P$2))*100," ")</f>
        <v xml:space="preserve"> </v>
      </c>
    </row>
    <row r="3733" spans="1:7" hidden="1" x14ac:dyDescent="0.25">
      <c r="A3733">
        <v>533</v>
      </c>
      <c r="B3733" t="s">
        <v>5319</v>
      </c>
      <c r="C3733">
        <v>2002</v>
      </c>
      <c r="D3733" t="s">
        <v>3694</v>
      </c>
      <c r="G3733" t="str">
        <f>+IF('Merged data'!G3733&gt;='Merged data'!$P$2,(LN('Merged data'!G3733)-LN('Merged data'!$P$2))/(LN('Merged data'!$P$3)-LN('Merged data'!$P$2))*100," ")</f>
        <v xml:space="preserve"> </v>
      </c>
    </row>
    <row r="3734" spans="1:7" hidden="1" x14ac:dyDescent="0.25">
      <c r="A3734">
        <v>534</v>
      </c>
      <c r="B3734" t="s">
        <v>5320</v>
      </c>
      <c r="C3734">
        <v>2002</v>
      </c>
      <c r="D3734" t="s">
        <v>9109</v>
      </c>
      <c r="G3734" t="str">
        <f>+IF('Merged data'!G3734&gt;='Merged data'!$P$2,(LN('Merged data'!G3734)-LN('Merged data'!$P$2))/(LN('Merged data'!$P$3)-LN('Merged data'!$P$2))*100," ")</f>
        <v xml:space="preserve"> </v>
      </c>
    </row>
    <row r="3735" spans="1:7" hidden="1" x14ac:dyDescent="0.25">
      <c r="A3735">
        <v>535</v>
      </c>
      <c r="B3735" t="s">
        <v>5321</v>
      </c>
      <c r="C3735">
        <v>2002</v>
      </c>
      <c r="D3735" t="s">
        <v>9110</v>
      </c>
      <c r="G3735" t="str">
        <f>+IF('Merged data'!G3735&gt;='Merged data'!$P$2,(LN('Merged data'!G3735)-LN('Merged data'!$P$2))/(LN('Merged data'!$P$3)-LN('Merged data'!$P$2))*100," ")</f>
        <v xml:space="preserve"> </v>
      </c>
    </row>
    <row r="3736" spans="1:7" hidden="1" x14ac:dyDescent="0.25">
      <c r="A3736">
        <v>540</v>
      </c>
      <c r="B3736" t="s">
        <v>5322</v>
      </c>
      <c r="C3736">
        <v>2002</v>
      </c>
      <c r="D3736" t="s">
        <v>3711</v>
      </c>
      <c r="G3736" t="str">
        <f>+IF('Merged data'!G3736&gt;='Merged data'!$P$2,(LN('Merged data'!G3736)-LN('Merged data'!$P$2))/(LN('Merged data'!$P$3)-LN('Merged data'!$P$2))*100," ")</f>
        <v xml:space="preserve"> </v>
      </c>
    </row>
    <row r="3737" spans="1:7" hidden="1" x14ac:dyDescent="0.25">
      <c r="A3737">
        <v>543</v>
      </c>
      <c r="B3737" t="s">
        <v>5323</v>
      </c>
      <c r="C3737">
        <v>2002</v>
      </c>
      <c r="D3737" t="s">
        <v>3728</v>
      </c>
      <c r="G3737" t="str">
        <f>+IF('Merged data'!G3737&gt;='Merged data'!$P$2,(LN('Merged data'!G3737)-LN('Merged data'!$P$2))/(LN('Merged data'!$P$3)-LN('Merged data'!$P$2))*100," ")</f>
        <v xml:space="preserve"> </v>
      </c>
    </row>
    <row r="3738" spans="1:7" hidden="1" x14ac:dyDescent="0.25">
      <c r="A3738">
        <v>548</v>
      </c>
      <c r="B3738" t="s">
        <v>5324</v>
      </c>
      <c r="C3738">
        <v>2002</v>
      </c>
      <c r="D3738" t="s">
        <v>3744</v>
      </c>
      <c r="G3738" t="str">
        <f>+IF('Merged data'!G3738&gt;='Merged data'!$P$2,(LN('Merged data'!G3738)-LN('Merged data'!$P$2))/(LN('Merged data'!$P$3)-LN('Merged data'!$P$2))*100," ")</f>
        <v xml:space="preserve"> </v>
      </c>
    </row>
    <row r="3739" spans="1:7" hidden="1" x14ac:dyDescent="0.25">
      <c r="A3739">
        <v>554</v>
      </c>
      <c r="B3739" t="s">
        <v>5325</v>
      </c>
      <c r="C3739">
        <v>2002</v>
      </c>
      <c r="D3739" t="s">
        <v>3760</v>
      </c>
      <c r="G3739" t="str">
        <f>+IF('Merged data'!G3739&gt;='Merged data'!$P$2,(LN('Merged data'!G3739)-LN('Merged data'!$P$2))/(LN('Merged data'!$P$3)-LN('Merged data'!$P$2))*100," ")</f>
        <v xml:space="preserve"> </v>
      </c>
    </row>
    <row r="3740" spans="1:7" hidden="1" x14ac:dyDescent="0.25">
      <c r="A3740">
        <v>558</v>
      </c>
      <c r="B3740" t="s">
        <v>5326</v>
      </c>
      <c r="C3740">
        <v>2002</v>
      </c>
      <c r="D3740" t="s">
        <v>3776</v>
      </c>
      <c r="G3740" t="str">
        <f>+IF('Merged data'!G3740&gt;='Merged data'!$P$2,(LN('Merged data'!G3740)-LN('Merged data'!$P$2))/(LN('Merged data'!$P$3)-LN('Merged data'!$P$2))*100," ")</f>
        <v xml:space="preserve"> </v>
      </c>
    </row>
    <row r="3741" spans="1:7" hidden="1" x14ac:dyDescent="0.25">
      <c r="A3741">
        <v>562</v>
      </c>
      <c r="B3741" t="s">
        <v>5327</v>
      </c>
      <c r="C3741">
        <v>2002</v>
      </c>
      <c r="D3741" t="s">
        <v>3794</v>
      </c>
      <c r="G3741" t="str">
        <f>+IF('Merged data'!G3741&gt;='Merged data'!$P$2,(LN('Merged data'!G3741)-LN('Merged data'!$P$2))/(LN('Merged data'!$P$3)-LN('Merged data'!$P$2))*100," ")</f>
        <v xml:space="preserve"> </v>
      </c>
    </row>
    <row r="3742" spans="1:7" hidden="1" x14ac:dyDescent="0.25">
      <c r="A3742">
        <v>566</v>
      </c>
      <c r="B3742" t="s">
        <v>5328</v>
      </c>
      <c r="C3742">
        <v>2002</v>
      </c>
      <c r="D3742" t="s">
        <v>3809</v>
      </c>
      <c r="G3742" t="str">
        <f>+IF('Merged data'!G3742&gt;='Merged data'!$P$2,(LN('Merged data'!G3742)-LN('Merged data'!$P$2))/(LN('Merged data'!$P$3)-LN('Merged data'!$P$2))*100," ")</f>
        <v xml:space="preserve"> </v>
      </c>
    </row>
    <row r="3743" spans="1:7" hidden="1" x14ac:dyDescent="0.25">
      <c r="A3743">
        <v>570</v>
      </c>
      <c r="B3743" t="s">
        <v>5329</v>
      </c>
      <c r="C3743">
        <v>2002</v>
      </c>
      <c r="D3743" t="s">
        <v>3818</v>
      </c>
      <c r="G3743" t="str">
        <f>+IF('Merged data'!G3743&gt;='Merged data'!$P$2,(LN('Merged data'!G3743)-LN('Merged data'!$P$2))/(LN('Merged data'!$P$3)-LN('Merged data'!$P$2))*100," ")</f>
        <v xml:space="preserve"> </v>
      </c>
    </row>
    <row r="3744" spans="1:7" hidden="1" x14ac:dyDescent="0.25">
      <c r="A3744">
        <v>574</v>
      </c>
      <c r="B3744" t="s">
        <v>5330</v>
      </c>
      <c r="C3744">
        <v>2002</v>
      </c>
      <c r="D3744" t="s">
        <v>9118</v>
      </c>
      <c r="G3744" t="str">
        <f>+IF('Merged data'!G3744&gt;='Merged data'!$P$2,(LN('Merged data'!G3744)-LN('Merged data'!$P$2))/(LN('Merged data'!$P$3)-LN('Merged data'!$P$2))*100," ")</f>
        <v xml:space="preserve"> </v>
      </c>
    </row>
    <row r="3745" spans="1:7" hidden="1" x14ac:dyDescent="0.25">
      <c r="A3745">
        <v>578</v>
      </c>
      <c r="B3745" t="s">
        <v>5331</v>
      </c>
      <c r="C3745">
        <v>2002</v>
      </c>
      <c r="D3745" t="s">
        <v>3830</v>
      </c>
      <c r="G3745" t="str">
        <f>+IF('Merged data'!G3745&gt;='Merged data'!$P$2,(LN('Merged data'!G3745)-LN('Merged data'!$P$2))/(LN('Merged data'!$P$3)-LN('Merged data'!$P$2))*100," ")</f>
        <v xml:space="preserve"> </v>
      </c>
    </row>
    <row r="3746" spans="1:7" hidden="1" x14ac:dyDescent="0.25">
      <c r="A3746">
        <v>580</v>
      </c>
      <c r="B3746" t="s">
        <v>5332</v>
      </c>
      <c r="C3746">
        <v>2002</v>
      </c>
      <c r="D3746" t="s">
        <v>9120</v>
      </c>
      <c r="G3746" t="str">
        <f>+IF('Merged data'!G3746&gt;='Merged data'!$P$2,(LN('Merged data'!G3746)-LN('Merged data'!$P$2))/(LN('Merged data'!$P$3)-LN('Merged data'!$P$2))*100," ")</f>
        <v xml:space="preserve"> </v>
      </c>
    </row>
    <row r="3747" spans="1:7" hidden="1" x14ac:dyDescent="0.25">
      <c r="A3747">
        <v>581</v>
      </c>
      <c r="B3747" t="s">
        <v>5333</v>
      </c>
      <c r="C3747">
        <v>2002</v>
      </c>
      <c r="D3747" t="s">
        <v>9121</v>
      </c>
      <c r="G3747" t="str">
        <f>+IF('Merged data'!G3747&gt;='Merged data'!$P$2,(LN('Merged data'!G3747)-LN('Merged data'!$P$2))/(LN('Merged data'!$P$3)-LN('Merged data'!$P$2))*100," ")</f>
        <v xml:space="preserve"> </v>
      </c>
    </row>
    <row r="3748" spans="1:7" hidden="1" x14ac:dyDescent="0.25">
      <c r="A3748">
        <v>583</v>
      </c>
      <c r="B3748" t="s">
        <v>5334</v>
      </c>
      <c r="C3748">
        <v>2002</v>
      </c>
      <c r="D3748" t="s">
        <v>3845</v>
      </c>
      <c r="G3748" t="str">
        <f>+IF('Merged data'!G3748&gt;='Merged data'!$P$2,(LN('Merged data'!G3748)-LN('Merged data'!$P$2))/(LN('Merged data'!$P$3)-LN('Merged data'!$P$2))*100," ")</f>
        <v xml:space="preserve"> </v>
      </c>
    </row>
    <row r="3749" spans="1:7" hidden="1" x14ac:dyDescent="0.25">
      <c r="A3749">
        <v>584</v>
      </c>
      <c r="B3749" t="s">
        <v>5335</v>
      </c>
      <c r="C3749">
        <v>2002</v>
      </c>
      <c r="D3749" t="s">
        <v>3863</v>
      </c>
      <c r="G3749" t="str">
        <f>+IF('Merged data'!G3749&gt;='Merged data'!$P$2,(LN('Merged data'!G3749)-LN('Merged data'!$P$2))/(LN('Merged data'!$P$3)-LN('Merged data'!$P$2))*100," ")</f>
        <v xml:space="preserve"> </v>
      </c>
    </row>
    <row r="3750" spans="1:7" hidden="1" x14ac:dyDescent="0.25">
      <c r="A3750">
        <v>585</v>
      </c>
      <c r="B3750" t="s">
        <v>5336</v>
      </c>
      <c r="C3750">
        <v>2002</v>
      </c>
      <c r="D3750" t="s">
        <v>3878</v>
      </c>
      <c r="G3750" t="str">
        <f>+IF('Merged data'!G3750&gt;='Merged data'!$P$2,(LN('Merged data'!G3750)-LN('Merged data'!$P$2))/(LN('Merged data'!$P$3)-LN('Merged data'!$P$2))*100," ")</f>
        <v xml:space="preserve"> </v>
      </c>
    </row>
    <row r="3751" spans="1:7" hidden="1" x14ac:dyDescent="0.25">
      <c r="A3751">
        <v>586</v>
      </c>
      <c r="B3751" t="s">
        <v>5337</v>
      </c>
      <c r="C3751">
        <v>2002</v>
      </c>
      <c r="D3751" t="s">
        <v>3882</v>
      </c>
      <c r="G3751" t="str">
        <f>+IF('Merged data'!G3751&gt;='Merged data'!$P$2,(LN('Merged data'!G3751)-LN('Merged data'!$P$2))/(LN('Merged data'!$P$3)-LN('Merged data'!$P$2))*100," ")</f>
        <v xml:space="preserve"> </v>
      </c>
    </row>
    <row r="3752" spans="1:7" hidden="1" x14ac:dyDescent="0.25">
      <c r="A3752">
        <v>591</v>
      </c>
      <c r="B3752" t="s">
        <v>5338</v>
      </c>
      <c r="C3752">
        <v>2002</v>
      </c>
      <c r="D3752" t="s">
        <v>3897</v>
      </c>
      <c r="G3752" t="str">
        <f>+IF('Merged data'!G3752&gt;='Merged data'!$P$2,(LN('Merged data'!G3752)-LN('Merged data'!$P$2))/(LN('Merged data'!$P$3)-LN('Merged data'!$P$2))*100," ")</f>
        <v xml:space="preserve"> </v>
      </c>
    </row>
    <row r="3753" spans="1:7" hidden="1" x14ac:dyDescent="0.25">
      <c r="A3753">
        <v>598</v>
      </c>
      <c r="B3753" t="s">
        <v>5339</v>
      </c>
      <c r="C3753">
        <v>2002</v>
      </c>
      <c r="D3753" t="s">
        <v>3913</v>
      </c>
      <c r="G3753" t="str">
        <f>+IF('Merged data'!G3753&gt;='Merged data'!$P$2,(LN('Merged data'!G3753)-LN('Merged data'!$P$2))/(LN('Merged data'!$P$3)-LN('Merged data'!$P$2))*100," ")</f>
        <v xml:space="preserve"> </v>
      </c>
    </row>
    <row r="3754" spans="1:7" hidden="1" x14ac:dyDescent="0.25">
      <c r="A3754">
        <v>600</v>
      </c>
      <c r="B3754" t="s">
        <v>5340</v>
      </c>
      <c r="C3754">
        <v>2002</v>
      </c>
      <c r="D3754" t="s">
        <v>3930</v>
      </c>
      <c r="G3754" t="str">
        <f>+IF('Merged data'!G3754&gt;='Merged data'!$P$2,(LN('Merged data'!G3754)-LN('Merged data'!$P$2))/(LN('Merged data'!$P$3)-LN('Merged data'!$P$2))*100," ")</f>
        <v xml:space="preserve"> </v>
      </c>
    </row>
    <row r="3755" spans="1:7" hidden="1" x14ac:dyDescent="0.25">
      <c r="A3755">
        <v>604</v>
      </c>
      <c r="B3755" t="s">
        <v>5341</v>
      </c>
      <c r="C3755">
        <v>2002</v>
      </c>
      <c r="D3755" t="s">
        <v>3945</v>
      </c>
      <c r="G3755" t="str">
        <f>+IF('Merged data'!G3755&gt;='Merged data'!$P$2,(LN('Merged data'!G3755)-LN('Merged data'!$P$2))/(LN('Merged data'!$P$3)-LN('Merged data'!$P$2))*100," ")</f>
        <v xml:space="preserve"> </v>
      </c>
    </row>
    <row r="3756" spans="1:7" hidden="1" x14ac:dyDescent="0.25">
      <c r="A3756">
        <v>608</v>
      </c>
      <c r="B3756" t="s">
        <v>5342</v>
      </c>
      <c r="C3756">
        <v>2002</v>
      </c>
      <c r="D3756" t="s">
        <v>3959</v>
      </c>
      <c r="G3756" t="str">
        <f>+IF('Merged data'!G3756&gt;='Merged data'!$P$2,(LN('Merged data'!G3756)-LN('Merged data'!$P$2))/(LN('Merged data'!$P$3)-LN('Merged data'!$P$2))*100," ")</f>
        <v xml:space="preserve"> </v>
      </c>
    </row>
    <row r="3757" spans="1:7" hidden="1" x14ac:dyDescent="0.25">
      <c r="A3757">
        <v>612</v>
      </c>
      <c r="B3757" t="s">
        <v>5343</v>
      </c>
      <c r="C3757">
        <v>2002</v>
      </c>
      <c r="D3757" t="s">
        <v>9129</v>
      </c>
      <c r="G3757" t="str">
        <f>+IF('Merged data'!G3757&gt;='Merged data'!$P$2,(LN('Merged data'!G3757)-LN('Merged data'!$P$2))/(LN('Merged data'!$P$3)-LN('Merged data'!$P$2))*100," ")</f>
        <v xml:space="preserve"> </v>
      </c>
    </row>
    <row r="3758" spans="1:7" hidden="1" x14ac:dyDescent="0.25">
      <c r="A3758">
        <v>616</v>
      </c>
      <c r="B3758" t="s">
        <v>5344</v>
      </c>
      <c r="C3758">
        <v>2002</v>
      </c>
      <c r="D3758" t="s">
        <v>3974</v>
      </c>
      <c r="G3758" t="str">
        <f>+IF('Merged data'!G3758&gt;='Merged data'!$P$2,(LN('Merged data'!G3758)-LN('Merged data'!$P$2))/(LN('Merged data'!$P$3)-LN('Merged data'!$P$2))*100," ")</f>
        <v xml:space="preserve"> </v>
      </c>
    </row>
    <row r="3759" spans="1:7" hidden="1" x14ac:dyDescent="0.25">
      <c r="A3759">
        <v>620</v>
      </c>
      <c r="B3759" t="s">
        <v>5345</v>
      </c>
      <c r="C3759">
        <v>2002</v>
      </c>
      <c r="D3759" t="s">
        <v>3991</v>
      </c>
      <c r="G3759" t="str">
        <f>+IF('Merged data'!G3759&gt;='Merged data'!$P$2,(LN('Merged data'!G3759)-LN('Merged data'!$P$2))/(LN('Merged data'!$P$3)-LN('Merged data'!$P$2))*100," ")</f>
        <v xml:space="preserve"> </v>
      </c>
    </row>
    <row r="3760" spans="1:7" hidden="1" x14ac:dyDescent="0.25">
      <c r="A3760">
        <v>624</v>
      </c>
      <c r="B3760" t="s">
        <v>5346</v>
      </c>
      <c r="C3760">
        <v>2002</v>
      </c>
      <c r="D3760" t="s">
        <v>4008</v>
      </c>
      <c r="G3760" t="str">
        <f>+IF('Merged data'!G3760&gt;='Merged data'!$P$2,(LN('Merged data'!G3760)-LN('Merged data'!$P$2))/(LN('Merged data'!$P$3)-LN('Merged data'!$P$2))*100," ")</f>
        <v xml:space="preserve"> </v>
      </c>
    </row>
    <row r="3761" spans="1:7" hidden="1" x14ac:dyDescent="0.25">
      <c r="A3761">
        <v>626</v>
      </c>
      <c r="B3761" t="s">
        <v>5347</v>
      </c>
      <c r="C3761">
        <v>2002</v>
      </c>
      <c r="D3761" t="s">
        <v>4024</v>
      </c>
      <c r="G3761" t="str">
        <f>+IF('Merged data'!G3761&gt;='Merged data'!$P$2,(LN('Merged data'!G3761)-LN('Merged data'!$P$2))/(LN('Merged data'!$P$3)-LN('Merged data'!$P$2))*100," ")</f>
        <v xml:space="preserve"> </v>
      </c>
    </row>
    <row r="3762" spans="1:7" hidden="1" x14ac:dyDescent="0.25">
      <c r="A3762">
        <v>630</v>
      </c>
      <c r="B3762" t="s">
        <v>5348</v>
      </c>
      <c r="C3762">
        <v>2002</v>
      </c>
      <c r="D3762" t="s">
        <v>4038</v>
      </c>
      <c r="G3762" t="str">
        <f>+IF('Merged data'!G3762&gt;='Merged data'!$P$2,(LN('Merged data'!G3762)-LN('Merged data'!$P$2))/(LN('Merged data'!$P$3)-LN('Merged data'!$P$2))*100," ")</f>
        <v xml:space="preserve"> </v>
      </c>
    </row>
    <row r="3763" spans="1:7" hidden="1" x14ac:dyDescent="0.25">
      <c r="A3763">
        <v>634</v>
      </c>
      <c r="B3763" t="s">
        <v>5349</v>
      </c>
      <c r="C3763">
        <v>2002</v>
      </c>
      <c r="D3763" t="s">
        <v>4055</v>
      </c>
      <c r="G3763" t="str">
        <f>+IF('Merged data'!G3763&gt;='Merged data'!$P$2,(LN('Merged data'!G3763)-LN('Merged data'!$P$2))/(LN('Merged data'!$P$3)-LN('Merged data'!$P$2))*100," ")</f>
        <v xml:space="preserve"> </v>
      </c>
    </row>
    <row r="3764" spans="1:7" hidden="1" x14ac:dyDescent="0.25">
      <c r="A3764">
        <v>638</v>
      </c>
      <c r="B3764" t="s">
        <v>5350</v>
      </c>
      <c r="C3764">
        <v>2002</v>
      </c>
      <c r="D3764" t="s">
        <v>4072</v>
      </c>
      <c r="G3764" t="str">
        <f>+IF('Merged data'!G3764&gt;='Merged data'!$P$2,(LN('Merged data'!G3764)-LN('Merged data'!$P$2))/(LN('Merged data'!$P$3)-LN('Merged data'!$P$2))*100," ")</f>
        <v xml:space="preserve"> </v>
      </c>
    </row>
    <row r="3765" spans="1:7" hidden="1" x14ac:dyDescent="0.25">
      <c r="A3765">
        <v>642</v>
      </c>
      <c r="B3765" t="s">
        <v>5351</v>
      </c>
      <c r="C3765">
        <v>2002</v>
      </c>
      <c r="D3765" t="s">
        <v>4082</v>
      </c>
      <c r="G3765" t="str">
        <f>+IF('Merged data'!G3765&gt;='Merged data'!$P$2,(LN('Merged data'!G3765)-LN('Merged data'!$P$2))/(LN('Merged data'!$P$3)-LN('Merged data'!$P$2))*100," ")</f>
        <v xml:space="preserve"> </v>
      </c>
    </row>
    <row r="3766" spans="1:7" hidden="1" x14ac:dyDescent="0.25">
      <c r="A3766">
        <v>643</v>
      </c>
      <c r="B3766" t="s">
        <v>5352</v>
      </c>
      <c r="C3766">
        <v>2002</v>
      </c>
      <c r="D3766" t="s">
        <v>4099</v>
      </c>
      <c r="G3766" t="str">
        <f>+IF('Merged data'!G3766&gt;='Merged data'!$P$2,(LN('Merged data'!G3766)-LN('Merged data'!$P$2))/(LN('Merged data'!$P$3)-LN('Merged data'!$P$2))*100," ")</f>
        <v xml:space="preserve"> </v>
      </c>
    </row>
    <row r="3767" spans="1:7" hidden="1" x14ac:dyDescent="0.25">
      <c r="A3767">
        <v>646</v>
      </c>
      <c r="B3767" t="s">
        <v>5353</v>
      </c>
      <c r="C3767">
        <v>2002</v>
      </c>
      <c r="D3767" t="s">
        <v>4116</v>
      </c>
      <c r="G3767" t="str">
        <f>+IF('Merged data'!G3767&gt;='Merged data'!$P$2,(LN('Merged data'!G3767)-LN('Merged data'!$P$2))/(LN('Merged data'!$P$3)-LN('Merged data'!$P$2))*100," ")</f>
        <v xml:space="preserve"> </v>
      </c>
    </row>
    <row r="3768" spans="1:7" hidden="1" x14ac:dyDescent="0.25">
      <c r="A3768">
        <v>652</v>
      </c>
      <c r="B3768" t="s">
        <v>5354</v>
      </c>
      <c r="C3768">
        <v>2002</v>
      </c>
      <c r="D3768" t="s">
        <v>9139</v>
      </c>
      <c r="G3768" t="str">
        <f>+IF('Merged data'!G3768&gt;='Merged data'!$P$2,(LN('Merged data'!G3768)-LN('Merged data'!$P$2))/(LN('Merged data'!$P$3)-LN('Merged data'!$P$2))*100," ")</f>
        <v xml:space="preserve"> </v>
      </c>
    </row>
    <row r="3769" spans="1:7" hidden="1" x14ac:dyDescent="0.25">
      <c r="A3769">
        <v>654</v>
      </c>
      <c r="B3769" t="s">
        <v>5355</v>
      </c>
      <c r="C3769">
        <v>2002</v>
      </c>
      <c r="D3769" t="s">
        <v>4129</v>
      </c>
      <c r="G3769" t="str">
        <f>+IF('Merged data'!G3769&gt;='Merged data'!$P$2,(LN('Merged data'!G3769)-LN('Merged data'!$P$2))/(LN('Merged data'!$P$3)-LN('Merged data'!$P$2))*100," ")</f>
        <v xml:space="preserve"> </v>
      </c>
    </row>
    <row r="3770" spans="1:7" hidden="1" x14ac:dyDescent="0.25">
      <c r="A3770">
        <v>659</v>
      </c>
      <c r="B3770" t="s">
        <v>5356</v>
      </c>
      <c r="C3770">
        <v>2002</v>
      </c>
      <c r="D3770" t="s">
        <v>4142</v>
      </c>
      <c r="G3770" t="str">
        <f>+IF('Merged data'!G3770&gt;='Merged data'!$P$2,(LN('Merged data'!G3770)-LN('Merged data'!$P$2))/(LN('Merged data'!$P$3)-LN('Merged data'!$P$2))*100," ")</f>
        <v xml:space="preserve"> </v>
      </c>
    </row>
    <row r="3771" spans="1:7" hidden="1" x14ac:dyDescent="0.25">
      <c r="A3771">
        <v>660</v>
      </c>
      <c r="B3771" t="s">
        <v>5357</v>
      </c>
      <c r="C3771">
        <v>2002</v>
      </c>
      <c r="D3771" t="s">
        <v>4160</v>
      </c>
      <c r="G3771" t="str">
        <f>+IF('Merged data'!G3771&gt;='Merged data'!$P$2,(LN('Merged data'!G3771)-LN('Merged data'!$P$2))/(LN('Merged data'!$P$3)-LN('Merged data'!$P$2))*100," ")</f>
        <v xml:space="preserve"> </v>
      </c>
    </row>
    <row r="3772" spans="1:7" hidden="1" x14ac:dyDescent="0.25">
      <c r="A3772">
        <v>662</v>
      </c>
      <c r="B3772" t="s">
        <v>5358</v>
      </c>
      <c r="C3772">
        <v>2002</v>
      </c>
      <c r="D3772" t="s">
        <v>4177</v>
      </c>
      <c r="G3772" t="str">
        <f>+IF('Merged data'!G3772&gt;='Merged data'!$P$2,(LN('Merged data'!G3772)-LN('Merged data'!$P$2))/(LN('Merged data'!$P$3)-LN('Merged data'!$P$2))*100," ")</f>
        <v xml:space="preserve"> </v>
      </c>
    </row>
    <row r="3773" spans="1:7" hidden="1" x14ac:dyDescent="0.25">
      <c r="A3773">
        <v>663</v>
      </c>
      <c r="B3773" t="s">
        <v>5359</v>
      </c>
      <c r="C3773">
        <v>2002</v>
      </c>
      <c r="D3773" t="s">
        <v>9143</v>
      </c>
      <c r="G3773" t="str">
        <f>+IF('Merged data'!G3773&gt;='Merged data'!$P$2,(LN('Merged data'!G3773)-LN('Merged data'!$P$2))/(LN('Merged data'!$P$3)-LN('Merged data'!$P$2))*100," ")</f>
        <v xml:space="preserve"> </v>
      </c>
    </row>
    <row r="3774" spans="1:7" hidden="1" x14ac:dyDescent="0.25">
      <c r="A3774">
        <v>666</v>
      </c>
      <c r="B3774" t="s">
        <v>5360</v>
      </c>
      <c r="C3774">
        <v>2002</v>
      </c>
      <c r="D3774" t="s">
        <v>9144</v>
      </c>
      <c r="G3774" t="str">
        <f>+IF('Merged data'!G3774&gt;='Merged data'!$P$2,(LN('Merged data'!G3774)-LN('Merged data'!$P$2))/(LN('Merged data'!$P$3)-LN('Merged data'!$P$2))*100," ")</f>
        <v xml:space="preserve"> </v>
      </c>
    </row>
    <row r="3775" spans="1:7" hidden="1" x14ac:dyDescent="0.25">
      <c r="A3775">
        <v>670</v>
      </c>
      <c r="B3775" t="s">
        <v>5361</v>
      </c>
      <c r="C3775">
        <v>2002</v>
      </c>
      <c r="D3775" t="s">
        <v>4194</v>
      </c>
      <c r="G3775" t="str">
        <f>+IF('Merged data'!G3775&gt;='Merged data'!$P$2,(LN('Merged data'!G3775)-LN('Merged data'!$P$2))/(LN('Merged data'!$P$3)-LN('Merged data'!$P$2))*100," ")</f>
        <v xml:space="preserve"> </v>
      </c>
    </row>
    <row r="3776" spans="1:7" hidden="1" x14ac:dyDescent="0.25">
      <c r="A3776">
        <v>674</v>
      </c>
      <c r="B3776" t="s">
        <v>5362</v>
      </c>
      <c r="C3776">
        <v>2002</v>
      </c>
      <c r="D3776" t="s">
        <v>4211</v>
      </c>
      <c r="G3776" t="str">
        <f>+IF('Merged data'!G3776&gt;='Merged data'!$P$2,(LN('Merged data'!G3776)-LN('Merged data'!$P$2))/(LN('Merged data'!$P$3)-LN('Merged data'!$P$2))*100," ")</f>
        <v xml:space="preserve"> </v>
      </c>
    </row>
    <row r="3777" spans="1:7" hidden="1" x14ac:dyDescent="0.25">
      <c r="A3777">
        <v>678</v>
      </c>
      <c r="B3777" t="s">
        <v>5363</v>
      </c>
      <c r="C3777">
        <v>2002</v>
      </c>
      <c r="D3777" t="s">
        <v>4223</v>
      </c>
      <c r="G3777" t="str">
        <f>+IF('Merged data'!G3777&gt;='Merged data'!$P$2,(LN('Merged data'!G3777)-LN('Merged data'!$P$2))/(LN('Merged data'!$P$3)-LN('Merged data'!$P$2))*100," ")</f>
        <v xml:space="preserve"> </v>
      </c>
    </row>
    <row r="3778" spans="1:7" hidden="1" x14ac:dyDescent="0.25">
      <c r="A3778">
        <v>682</v>
      </c>
      <c r="B3778" t="s">
        <v>5364</v>
      </c>
      <c r="C3778">
        <v>2002</v>
      </c>
      <c r="D3778" t="s">
        <v>4239</v>
      </c>
      <c r="G3778" t="str">
        <f>+IF('Merged data'!G3778&gt;='Merged data'!$P$2,(LN('Merged data'!G3778)-LN('Merged data'!$P$2))/(LN('Merged data'!$P$3)-LN('Merged data'!$P$2))*100," ")</f>
        <v xml:space="preserve"> </v>
      </c>
    </row>
    <row r="3779" spans="1:7" hidden="1" x14ac:dyDescent="0.25">
      <c r="A3779">
        <v>686</v>
      </c>
      <c r="B3779" t="s">
        <v>5365</v>
      </c>
      <c r="C3779">
        <v>2002</v>
      </c>
      <c r="D3779" t="s">
        <v>4256</v>
      </c>
      <c r="G3779" t="str">
        <f>+IF('Merged data'!G3779&gt;='Merged data'!$P$2,(LN('Merged data'!G3779)-LN('Merged data'!$P$2))/(LN('Merged data'!$P$3)-LN('Merged data'!$P$2))*100," ")</f>
        <v xml:space="preserve"> </v>
      </c>
    </row>
    <row r="3780" spans="1:7" hidden="1" x14ac:dyDescent="0.25">
      <c r="A3780">
        <v>688</v>
      </c>
      <c r="B3780" t="s">
        <v>5366</v>
      </c>
      <c r="C3780">
        <v>2002</v>
      </c>
      <c r="D3780" t="s">
        <v>9148</v>
      </c>
      <c r="G3780" t="str">
        <f>+IF('Merged data'!G3780&gt;='Merged data'!$P$2,(LN('Merged data'!G3780)-LN('Merged data'!$P$2))/(LN('Merged data'!$P$3)-LN('Merged data'!$P$2))*100," ")</f>
        <v xml:space="preserve"> </v>
      </c>
    </row>
    <row r="3781" spans="1:7" hidden="1" x14ac:dyDescent="0.25">
      <c r="A3781">
        <v>690</v>
      </c>
      <c r="B3781" t="s">
        <v>5367</v>
      </c>
      <c r="C3781">
        <v>2002</v>
      </c>
      <c r="D3781" t="s">
        <v>4275</v>
      </c>
      <c r="G3781" t="str">
        <f>+IF('Merged data'!G3781&gt;='Merged data'!$P$2,(LN('Merged data'!G3781)-LN('Merged data'!$P$2))/(LN('Merged data'!$P$3)-LN('Merged data'!$P$2))*100," ")</f>
        <v xml:space="preserve"> </v>
      </c>
    </row>
    <row r="3782" spans="1:7" hidden="1" x14ac:dyDescent="0.25">
      <c r="A3782">
        <v>694</v>
      </c>
      <c r="B3782" t="s">
        <v>5368</v>
      </c>
      <c r="C3782">
        <v>2002</v>
      </c>
      <c r="D3782" t="s">
        <v>4291</v>
      </c>
      <c r="G3782" t="str">
        <f>+IF('Merged data'!G3782&gt;='Merged data'!$P$2,(LN('Merged data'!G3782)-LN('Merged data'!$P$2))/(LN('Merged data'!$P$3)-LN('Merged data'!$P$2))*100," ")</f>
        <v xml:space="preserve"> </v>
      </c>
    </row>
    <row r="3783" spans="1:7" hidden="1" x14ac:dyDescent="0.25">
      <c r="A3783">
        <v>702</v>
      </c>
      <c r="B3783" t="s">
        <v>5369</v>
      </c>
      <c r="C3783">
        <v>2002</v>
      </c>
      <c r="D3783" t="s">
        <v>4304</v>
      </c>
      <c r="G3783" t="str">
        <f>+IF('Merged data'!G3783&gt;='Merged data'!$P$2,(LN('Merged data'!G3783)-LN('Merged data'!$P$2))/(LN('Merged data'!$P$3)-LN('Merged data'!$P$2))*100," ")</f>
        <v xml:space="preserve"> </v>
      </c>
    </row>
    <row r="3784" spans="1:7" hidden="1" x14ac:dyDescent="0.25">
      <c r="A3784">
        <v>703</v>
      </c>
      <c r="B3784" t="s">
        <v>5370</v>
      </c>
      <c r="C3784">
        <v>2002</v>
      </c>
      <c r="D3784" t="s">
        <v>4321</v>
      </c>
      <c r="G3784" t="str">
        <f>+IF('Merged data'!G3784&gt;='Merged data'!$P$2,(LN('Merged data'!G3784)-LN('Merged data'!$P$2))/(LN('Merged data'!$P$3)-LN('Merged data'!$P$2))*100," ")</f>
        <v xml:space="preserve"> </v>
      </c>
    </row>
    <row r="3785" spans="1:7" hidden="1" x14ac:dyDescent="0.25">
      <c r="A3785">
        <v>704</v>
      </c>
      <c r="B3785" t="s">
        <v>5371</v>
      </c>
      <c r="C3785">
        <v>2002</v>
      </c>
      <c r="D3785" t="s">
        <v>1072</v>
      </c>
      <c r="G3785" t="str">
        <f>+IF('Merged data'!G3785&gt;='Merged data'!$P$2,(LN('Merged data'!G3785)-LN('Merged data'!$P$2))/(LN('Merged data'!$P$3)-LN('Merged data'!$P$2))*100," ")</f>
        <v xml:space="preserve"> </v>
      </c>
    </row>
    <row r="3786" spans="1:7" hidden="1" x14ac:dyDescent="0.25">
      <c r="A3786">
        <v>705</v>
      </c>
      <c r="B3786" t="s">
        <v>5372</v>
      </c>
      <c r="C3786">
        <v>2002</v>
      </c>
      <c r="D3786" t="s">
        <v>4350</v>
      </c>
      <c r="G3786" t="str">
        <f>+IF('Merged data'!G3786&gt;='Merged data'!$P$2,(LN('Merged data'!G3786)-LN('Merged data'!$P$2))/(LN('Merged data'!$P$3)-LN('Merged data'!$P$2))*100," ")</f>
        <v xml:space="preserve"> </v>
      </c>
    </row>
    <row r="3787" spans="1:7" hidden="1" x14ac:dyDescent="0.25">
      <c r="A3787">
        <v>706</v>
      </c>
      <c r="B3787" t="s">
        <v>5373</v>
      </c>
      <c r="C3787">
        <v>2002</v>
      </c>
      <c r="D3787" t="s">
        <v>4367</v>
      </c>
      <c r="G3787" t="str">
        <f>+IF('Merged data'!G3787&gt;='Merged data'!$P$2,(LN('Merged data'!G3787)-LN('Merged data'!$P$2))/(LN('Merged data'!$P$3)-LN('Merged data'!$P$2))*100," ")</f>
        <v xml:space="preserve"> </v>
      </c>
    </row>
    <row r="3788" spans="1:7" hidden="1" x14ac:dyDescent="0.25">
      <c r="A3788">
        <v>710</v>
      </c>
      <c r="B3788" t="s">
        <v>5374</v>
      </c>
      <c r="C3788">
        <v>2002</v>
      </c>
      <c r="D3788" t="s">
        <v>4382</v>
      </c>
      <c r="G3788" t="str">
        <f>+IF('Merged data'!G3788&gt;='Merged data'!$P$2,(LN('Merged data'!G3788)-LN('Merged data'!$P$2))/(LN('Merged data'!$P$3)-LN('Merged data'!$P$2))*100," ")</f>
        <v xml:space="preserve"> </v>
      </c>
    </row>
    <row r="3789" spans="1:7" hidden="1" x14ac:dyDescent="0.25">
      <c r="A3789">
        <v>716</v>
      </c>
      <c r="B3789" t="s">
        <v>5375</v>
      </c>
      <c r="C3789">
        <v>2002</v>
      </c>
      <c r="D3789" t="s">
        <v>4398</v>
      </c>
      <c r="G3789" t="str">
        <f>+IF('Merged data'!G3789&gt;='Merged data'!$P$2,(LN('Merged data'!G3789)-LN('Merged data'!$P$2))/(LN('Merged data'!$P$3)-LN('Merged data'!$P$2))*100," ")</f>
        <v xml:space="preserve"> </v>
      </c>
    </row>
    <row r="3790" spans="1:7" hidden="1" x14ac:dyDescent="0.25">
      <c r="A3790">
        <v>722</v>
      </c>
      <c r="B3790" t="s">
        <v>5376</v>
      </c>
      <c r="C3790">
        <v>2002</v>
      </c>
      <c r="D3790" t="s">
        <v>4410</v>
      </c>
      <c r="G3790" t="str">
        <f>+IF('Merged data'!G3790&gt;='Merged data'!$P$2,(LN('Merged data'!G3790)-LN('Merged data'!$P$2))/(LN('Merged data'!$P$3)-LN('Merged data'!$P$2))*100," ")</f>
        <v xml:space="preserve"> </v>
      </c>
    </row>
    <row r="3791" spans="1:7" hidden="1" x14ac:dyDescent="0.25">
      <c r="A3791">
        <v>724</v>
      </c>
      <c r="B3791" t="s">
        <v>5377</v>
      </c>
      <c r="C3791">
        <v>2002</v>
      </c>
      <c r="D3791" t="s">
        <v>4427</v>
      </c>
      <c r="G3791" t="str">
        <f>+IF('Merged data'!G3791&gt;='Merged data'!$P$2,(LN('Merged data'!G3791)-LN('Merged data'!$P$2))/(LN('Merged data'!$P$3)-LN('Merged data'!$P$2))*100," ")</f>
        <v xml:space="preserve"> </v>
      </c>
    </row>
    <row r="3792" spans="1:7" hidden="1" x14ac:dyDescent="0.25">
      <c r="A3792">
        <v>728</v>
      </c>
      <c r="B3792" t="s">
        <v>5378</v>
      </c>
      <c r="C3792">
        <v>2002</v>
      </c>
      <c r="D3792" t="s">
        <v>9158</v>
      </c>
      <c r="G3792" t="str">
        <f>+IF('Merged data'!G3792&gt;='Merged data'!$P$2,(LN('Merged data'!G3792)-LN('Merged data'!$P$2))/(LN('Merged data'!$P$3)-LN('Merged data'!$P$2))*100," ")</f>
        <v xml:space="preserve"> </v>
      </c>
    </row>
    <row r="3793" spans="1:7" hidden="1" x14ac:dyDescent="0.25">
      <c r="A3793">
        <v>729</v>
      </c>
      <c r="B3793" t="s">
        <v>5379</v>
      </c>
      <c r="C3793">
        <v>2002</v>
      </c>
      <c r="D3793" t="s">
        <v>4449</v>
      </c>
      <c r="G3793" t="str">
        <f>+IF('Merged data'!G3793&gt;='Merged data'!$P$2,(LN('Merged data'!G3793)-LN('Merged data'!$P$2))/(LN('Merged data'!$P$3)-LN('Merged data'!$P$2))*100," ")</f>
        <v xml:space="preserve"> </v>
      </c>
    </row>
    <row r="3794" spans="1:7" hidden="1" x14ac:dyDescent="0.25">
      <c r="A3794">
        <v>732</v>
      </c>
      <c r="B3794" t="s">
        <v>5380</v>
      </c>
      <c r="C3794">
        <v>2002</v>
      </c>
      <c r="D3794" t="s">
        <v>9159</v>
      </c>
      <c r="G3794" t="str">
        <f>+IF('Merged data'!G3794&gt;='Merged data'!$P$2,(LN('Merged data'!G3794)-LN('Merged data'!$P$2))/(LN('Merged data'!$P$3)-LN('Merged data'!$P$2))*100," ")</f>
        <v xml:space="preserve"> </v>
      </c>
    </row>
    <row r="3795" spans="1:7" hidden="1" x14ac:dyDescent="0.25">
      <c r="A3795">
        <v>738</v>
      </c>
      <c r="B3795" t="s">
        <v>5381</v>
      </c>
      <c r="C3795">
        <v>2002</v>
      </c>
      <c r="D3795" t="s">
        <v>9160</v>
      </c>
      <c r="G3795" t="str">
        <f>+IF('Merged data'!G3795&gt;='Merged data'!$P$2,(LN('Merged data'!G3795)-LN('Merged data'!$P$2))/(LN('Merged data'!$P$3)-LN('Merged data'!$P$2))*100," ")</f>
        <v xml:space="preserve"> </v>
      </c>
    </row>
    <row r="3796" spans="1:7" hidden="1" x14ac:dyDescent="0.25">
      <c r="A3796">
        <v>740</v>
      </c>
      <c r="B3796" t="s">
        <v>5382</v>
      </c>
      <c r="C3796">
        <v>2002</v>
      </c>
      <c r="D3796" t="s">
        <v>4461</v>
      </c>
      <c r="G3796" t="str">
        <f>+IF('Merged data'!G3796&gt;='Merged data'!$P$2,(LN('Merged data'!G3796)-LN('Merged data'!$P$2))/(LN('Merged data'!$P$3)-LN('Merged data'!$P$2))*100," ")</f>
        <v xml:space="preserve"> </v>
      </c>
    </row>
    <row r="3797" spans="1:7" hidden="1" x14ac:dyDescent="0.25">
      <c r="A3797">
        <v>744</v>
      </c>
      <c r="B3797" t="s">
        <v>5383</v>
      </c>
      <c r="C3797">
        <v>2002</v>
      </c>
      <c r="D3797" t="s">
        <v>9162</v>
      </c>
      <c r="G3797" t="str">
        <f>+IF('Merged data'!G3797&gt;='Merged data'!$P$2,(LN('Merged data'!G3797)-LN('Merged data'!$P$2))/(LN('Merged data'!$P$3)-LN('Merged data'!$P$2))*100," ")</f>
        <v xml:space="preserve"> </v>
      </c>
    </row>
    <row r="3798" spans="1:7" hidden="1" x14ac:dyDescent="0.25">
      <c r="A3798">
        <v>746</v>
      </c>
      <c r="B3798" t="s">
        <v>5384</v>
      </c>
      <c r="C3798">
        <v>2002</v>
      </c>
      <c r="D3798" t="s">
        <v>9163</v>
      </c>
      <c r="G3798" t="str">
        <f>+IF('Merged data'!G3798&gt;='Merged data'!$P$2,(LN('Merged data'!G3798)-LN('Merged data'!$P$2))/(LN('Merged data'!$P$3)-LN('Merged data'!$P$2))*100," ")</f>
        <v xml:space="preserve"> </v>
      </c>
    </row>
    <row r="3799" spans="1:7" hidden="1" x14ac:dyDescent="0.25">
      <c r="A3799">
        <v>747</v>
      </c>
      <c r="B3799" t="s">
        <v>5385</v>
      </c>
      <c r="C3799">
        <v>2002</v>
      </c>
      <c r="D3799" t="s">
        <v>4476</v>
      </c>
      <c r="G3799" t="str">
        <f>+IF('Merged data'!G3799&gt;='Merged data'!$P$2,(LN('Merged data'!G3799)-LN('Merged data'!$P$2))/(LN('Merged data'!$P$3)-LN('Merged data'!$P$2))*100," ")</f>
        <v xml:space="preserve"> </v>
      </c>
    </row>
    <row r="3800" spans="1:7" hidden="1" x14ac:dyDescent="0.25">
      <c r="A3800">
        <v>748</v>
      </c>
      <c r="B3800" t="s">
        <v>5386</v>
      </c>
      <c r="C3800">
        <v>2002</v>
      </c>
      <c r="D3800" t="s">
        <v>4493</v>
      </c>
      <c r="G3800" t="str">
        <f>+IF('Merged data'!G3800&gt;='Merged data'!$P$2,(LN('Merged data'!G3800)-LN('Merged data'!$P$2))/(LN('Merged data'!$P$3)-LN('Merged data'!$P$2))*100," ")</f>
        <v xml:space="preserve"> </v>
      </c>
    </row>
    <row r="3801" spans="1:7" hidden="1" x14ac:dyDescent="0.25">
      <c r="A3801">
        <v>752</v>
      </c>
      <c r="B3801" t="s">
        <v>5387</v>
      </c>
      <c r="C3801">
        <v>2002</v>
      </c>
      <c r="D3801" t="s">
        <v>4509</v>
      </c>
      <c r="G3801" t="str">
        <f>+IF('Merged data'!G3801&gt;='Merged data'!$P$2,(LN('Merged data'!G3801)-LN('Merged data'!$P$2))/(LN('Merged data'!$P$3)-LN('Merged data'!$P$2))*100," ")</f>
        <v xml:space="preserve"> </v>
      </c>
    </row>
    <row r="3802" spans="1:7" hidden="1" x14ac:dyDescent="0.25">
      <c r="A3802">
        <v>753</v>
      </c>
      <c r="B3802" t="s">
        <v>5388</v>
      </c>
      <c r="C3802">
        <v>2002</v>
      </c>
      <c r="D3802" t="s">
        <v>4526</v>
      </c>
      <c r="G3802" t="str">
        <f>+IF('Merged data'!G3802&gt;='Merged data'!$P$2,(LN('Merged data'!G3802)-LN('Merged data'!$P$2))/(LN('Merged data'!$P$3)-LN('Merged data'!$P$2))*100," ")</f>
        <v xml:space="preserve"> </v>
      </c>
    </row>
    <row r="3803" spans="1:7" hidden="1" x14ac:dyDescent="0.25">
      <c r="A3803">
        <v>756</v>
      </c>
      <c r="B3803" t="s">
        <v>5389</v>
      </c>
      <c r="C3803">
        <v>2002</v>
      </c>
      <c r="D3803" t="s">
        <v>4542</v>
      </c>
      <c r="G3803" t="str">
        <f>+IF('Merged data'!G3803&gt;='Merged data'!$P$2,(LN('Merged data'!G3803)-LN('Merged data'!$P$2))/(LN('Merged data'!$P$3)-LN('Merged data'!$P$2))*100," ")</f>
        <v xml:space="preserve"> </v>
      </c>
    </row>
    <row r="3804" spans="1:7" hidden="1" x14ac:dyDescent="0.25">
      <c r="A3804">
        <v>760</v>
      </c>
      <c r="B3804" t="s">
        <v>5390</v>
      </c>
      <c r="C3804">
        <v>2002</v>
      </c>
      <c r="D3804" t="s">
        <v>4558</v>
      </c>
      <c r="G3804" t="str">
        <f>+IF('Merged data'!G3804&gt;='Merged data'!$P$2,(LN('Merged data'!G3804)-LN('Merged data'!$P$2))/(LN('Merged data'!$P$3)-LN('Merged data'!$P$2))*100," ")</f>
        <v xml:space="preserve"> </v>
      </c>
    </row>
    <row r="3805" spans="1:7" hidden="1" x14ac:dyDescent="0.25">
      <c r="A3805">
        <v>762</v>
      </c>
      <c r="B3805" t="s">
        <v>5391</v>
      </c>
      <c r="C3805">
        <v>2002</v>
      </c>
      <c r="D3805" t="s">
        <v>4575</v>
      </c>
      <c r="G3805" t="str">
        <f>+IF('Merged data'!G3805&gt;='Merged data'!$P$2,(LN('Merged data'!G3805)-LN('Merged data'!$P$2))/(LN('Merged data'!$P$3)-LN('Merged data'!$P$2))*100," ")</f>
        <v xml:space="preserve"> </v>
      </c>
    </row>
    <row r="3806" spans="1:7" hidden="1" x14ac:dyDescent="0.25">
      <c r="A3806">
        <v>764</v>
      </c>
      <c r="B3806" t="s">
        <v>5392</v>
      </c>
      <c r="C3806">
        <v>2002</v>
      </c>
      <c r="D3806" t="s">
        <v>4585</v>
      </c>
      <c r="G3806" t="str">
        <f>+IF('Merged data'!G3806&gt;='Merged data'!$P$2,(LN('Merged data'!G3806)-LN('Merged data'!$P$2))/(LN('Merged data'!$P$3)-LN('Merged data'!$P$2))*100," ")</f>
        <v xml:space="preserve"> </v>
      </c>
    </row>
    <row r="3807" spans="1:7" hidden="1" x14ac:dyDescent="0.25">
      <c r="A3807">
        <v>768</v>
      </c>
      <c r="B3807" t="s">
        <v>5393</v>
      </c>
      <c r="C3807">
        <v>2002</v>
      </c>
      <c r="D3807" t="s">
        <v>4599</v>
      </c>
      <c r="G3807" t="str">
        <f>+IF('Merged data'!G3807&gt;='Merged data'!$P$2,(LN('Merged data'!G3807)-LN('Merged data'!$P$2))/(LN('Merged data'!$P$3)-LN('Merged data'!$P$2))*100," ")</f>
        <v xml:space="preserve"> </v>
      </c>
    </row>
    <row r="3808" spans="1:7" hidden="1" x14ac:dyDescent="0.25">
      <c r="A3808">
        <v>772</v>
      </c>
      <c r="B3808" t="s">
        <v>5394</v>
      </c>
      <c r="C3808">
        <v>2002</v>
      </c>
      <c r="D3808" t="s">
        <v>9173</v>
      </c>
      <c r="G3808" t="str">
        <f>+IF('Merged data'!G3808&gt;='Merged data'!$P$2,(LN('Merged data'!G3808)-LN('Merged data'!$P$2))/(LN('Merged data'!$P$3)-LN('Merged data'!$P$2))*100," ")</f>
        <v xml:space="preserve"> </v>
      </c>
    </row>
    <row r="3809" spans="1:7" hidden="1" x14ac:dyDescent="0.25">
      <c r="A3809">
        <v>776</v>
      </c>
      <c r="B3809" t="s">
        <v>5395</v>
      </c>
      <c r="C3809">
        <v>2002</v>
      </c>
      <c r="D3809" t="s">
        <v>4614</v>
      </c>
      <c r="G3809" t="str">
        <f>+IF('Merged data'!G3809&gt;='Merged data'!$P$2,(LN('Merged data'!G3809)-LN('Merged data'!$P$2))/(LN('Merged data'!$P$3)-LN('Merged data'!$P$2))*100," ")</f>
        <v xml:space="preserve"> </v>
      </c>
    </row>
    <row r="3810" spans="1:7" hidden="1" x14ac:dyDescent="0.25">
      <c r="A3810">
        <v>780</v>
      </c>
      <c r="B3810" t="s">
        <v>5396</v>
      </c>
      <c r="C3810">
        <v>2002</v>
      </c>
      <c r="D3810" t="s">
        <v>4631</v>
      </c>
      <c r="G3810" t="str">
        <f>+IF('Merged data'!G3810&gt;='Merged data'!$P$2,(LN('Merged data'!G3810)-LN('Merged data'!$P$2))/(LN('Merged data'!$P$3)-LN('Merged data'!$P$2))*100," ")</f>
        <v xml:space="preserve"> </v>
      </c>
    </row>
    <row r="3811" spans="1:7" hidden="1" x14ac:dyDescent="0.25">
      <c r="A3811">
        <v>784</v>
      </c>
      <c r="B3811" t="s">
        <v>5397</v>
      </c>
      <c r="C3811">
        <v>2002</v>
      </c>
      <c r="D3811" t="s">
        <v>4646</v>
      </c>
      <c r="G3811" t="str">
        <f>+IF('Merged data'!G3811&gt;='Merged data'!$P$2,(LN('Merged data'!G3811)-LN('Merged data'!$P$2))/(LN('Merged data'!$P$3)-LN('Merged data'!$P$2))*100," ")</f>
        <v xml:space="preserve"> </v>
      </c>
    </row>
    <row r="3812" spans="1:7" hidden="1" x14ac:dyDescent="0.25">
      <c r="A3812">
        <v>788</v>
      </c>
      <c r="B3812" t="s">
        <v>5398</v>
      </c>
      <c r="C3812">
        <v>2002</v>
      </c>
      <c r="D3812" t="s">
        <v>4663</v>
      </c>
      <c r="G3812" t="str">
        <f>+IF('Merged data'!G3812&gt;='Merged data'!$P$2,(LN('Merged data'!G3812)-LN('Merged data'!$P$2))/(LN('Merged data'!$P$3)-LN('Merged data'!$P$2))*100," ")</f>
        <v xml:space="preserve"> </v>
      </c>
    </row>
    <row r="3813" spans="1:7" hidden="1" x14ac:dyDescent="0.25">
      <c r="A3813">
        <v>792</v>
      </c>
      <c r="B3813" t="s">
        <v>5399</v>
      </c>
      <c r="C3813">
        <v>2002</v>
      </c>
      <c r="D3813" t="s">
        <v>4679</v>
      </c>
      <c r="G3813" t="str">
        <f>+IF('Merged data'!G3813&gt;='Merged data'!$P$2,(LN('Merged data'!G3813)-LN('Merged data'!$P$2))/(LN('Merged data'!$P$3)-LN('Merged data'!$P$2))*100," ")</f>
        <v xml:space="preserve"> </v>
      </c>
    </row>
    <row r="3814" spans="1:7" hidden="1" x14ac:dyDescent="0.25">
      <c r="A3814">
        <v>795</v>
      </c>
      <c r="B3814" t="s">
        <v>5400</v>
      </c>
      <c r="C3814">
        <v>2002</v>
      </c>
      <c r="D3814" t="s">
        <v>4694</v>
      </c>
      <c r="G3814" t="str">
        <f>+IF('Merged data'!G3814&gt;='Merged data'!$P$2,(LN('Merged data'!G3814)-LN('Merged data'!$P$2))/(LN('Merged data'!$P$3)-LN('Merged data'!$P$2))*100," ")</f>
        <v xml:space="preserve"> </v>
      </c>
    </row>
    <row r="3815" spans="1:7" hidden="1" x14ac:dyDescent="0.25">
      <c r="A3815">
        <v>796</v>
      </c>
      <c r="B3815" t="s">
        <v>5401</v>
      </c>
      <c r="C3815">
        <v>2002</v>
      </c>
      <c r="D3815" t="s">
        <v>9178</v>
      </c>
      <c r="G3815" t="str">
        <f>+IF('Merged data'!G3815&gt;='Merged data'!$P$2,(LN('Merged data'!G3815)-LN('Merged data'!$P$2))/(LN('Merged data'!$P$3)-LN('Merged data'!$P$2))*100," ")</f>
        <v xml:space="preserve"> </v>
      </c>
    </row>
    <row r="3816" spans="1:7" hidden="1" x14ac:dyDescent="0.25">
      <c r="A3816">
        <v>798</v>
      </c>
      <c r="B3816" t="s">
        <v>5402</v>
      </c>
      <c r="C3816">
        <v>2002</v>
      </c>
      <c r="D3816" t="s">
        <v>9179</v>
      </c>
      <c r="G3816" t="str">
        <f>+IF('Merged data'!G3816&gt;='Merged data'!$P$2,(LN('Merged data'!G3816)-LN('Merged data'!$P$2))/(LN('Merged data'!$P$3)-LN('Merged data'!$P$2))*100," ")</f>
        <v xml:space="preserve"> </v>
      </c>
    </row>
    <row r="3817" spans="1:7" hidden="1" x14ac:dyDescent="0.25">
      <c r="A3817">
        <v>800</v>
      </c>
      <c r="B3817" t="s">
        <v>5403</v>
      </c>
      <c r="C3817">
        <v>2002</v>
      </c>
      <c r="D3817" t="s">
        <v>4721</v>
      </c>
      <c r="G3817" t="str">
        <f>+IF('Merged data'!G3817&gt;='Merged data'!$P$2,(LN('Merged data'!G3817)-LN('Merged data'!$P$2))/(LN('Merged data'!$P$3)-LN('Merged data'!$P$2))*100," ")</f>
        <v xml:space="preserve"> </v>
      </c>
    </row>
    <row r="3818" spans="1:7" hidden="1" x14ac:dyDescent="0.25">
      <c r="A3818">
        <v>804</v>
      </c>
      <c r="B3818" t="s">
        <v>5404</v>
      </c>
      <c r="C3818">
        <v>2002</v>
      </c>
      <c r="D3818" t="s">
        <v>4733</v>
      </c>
      <c r="G3818" t="str">
        <f>+IF('Merged data'!G3818&gt;='Merged data'!$P$2,(LN('Merged data'!G3818)-LN('Merged data'!$P$2))/(LN('Merged data'!$P$3)-LN('Merged data'!$P$2))*100," ")</f>
        <v xml:space="preserve"> </v>
      </c>
    </row>
    <row r="3819" spans="1:7" hidden="1" x14ac:dyDescent="0.25">
      <c r="A3819">
        <v>807</v>
      </c>
      <c r="B3819" t="s">
        <v>5405</v>
      </c>
      <c r="C3819">
        <v>2002</v>
      </c>
      <c r="D3819" t="s">
        <v>4747</v>
      </c>
      <c r="G3819" t="str">
        <f>+IF('Merged data'!G3819&gt;='Merged data'!$P$2,(LN('Merged data'!G3819)-LN('Merged data'!$P$2))/(LN('Merged data'!$P$3)-LN('Merged data'!$P$2))*100," ")</f>
        <v xml:space="preserve"> </v>
      </c>
    </row>
    <row r="3820" spans="1:7" hidden="1" x14ac:dyDescent="0.25">
      <c r="A3820">
        <v>818</v>
      </c>
      <c r="B3820" t="s">
        <v>5406</v>
      </c>
      <c r="C3820">
        <v>2002</v>
      </c>
      <c r="D3820" t="s">
        <v>4764</v>
      </c>
      <c r="G3820" t="str">
        <f>+IF('Merged data'!G3820&gt;='Merged data'!$P$2,(LN('Merged data'!G3820)-LN('Merged data'!$P$2))/(LN('Merged data'!$P$3)-LN('Merged data'!$P$2))*100," ")</f>
        <v xml:space="preserve"> </v>
      </c>
    </row>
    <row r="3821" spans="1:7" hidden="1" x14ac:dyDescent="0.25">
      <c r="A3821">
        <v>826</v>
      </c>
      <c r="B3821" t="s">
        <v>5407</v>
      </c>
      <c r="C3821">
        <v>2002</v>
      </c>
      <c r="D3821" t="s">
        <v>4777</v>
      </c>
      <c r="G3821" t="str">
        <f>+IF('Merged data'!G3821&gt;='Merged data'!$P$2,(LN('Merged data'!G3821)-LN('Merged data'!$P$2))/(LN('Merged data'!$P$3)-LN('Merged data'!$P$2))*100," ")</f>
        <v xml:space="preserve"> </v>
      </c>
    </row>
    <row r="3822" spans="1:7" hidden="1" x14ac:dyDescent="0.25">
      <c r="A3822">
        <v>830</v>
      </c>
      <c r="B3822" t="s">
        <v>5408</v>
      </c>
      <c r="C3822">
        <v>2002</v>
      </c>
      <c r="D3822" t="s">
        <v>9185</v>
      </c>
      <c r="G3822" t="str">
        <f>+IF('Merged data'!G3822&gt;='Merged data'!$P$2,(LN('Merged data'!G3822)-LN('Merged data'!$P$2))/(LN('Merged data'!$P$3)-LN('Merged data'!$P$2))*100," ")</f>
        <v xml:space="preserve"> </v>
      </c>
    </row>
    <row r="3823" spans="1:7" hidden="1" x14ac:dyDescent="0.25">
      <c r="A3823">
        <v>831</v>
      </c>
      <c r="B3823" t="s">
        <v>5409</v>
      </c>
      <c r="C3823">
        <v>2002</v>
      </c>
      <c r="D3823" t="s">
        <v>4794</v>
      </c>
      <c r="G3823" t="str">
        <f>+IF('Merged data'!G3823&gt;='Merged data'!$P$2,(LN('Merged data'!G3823)-LN('Merged data'!$P$2))/(LN('Merged data'!$P$3)-LN('Merged data'!$P$2))*100," ")</f>
        <v xml:space="preserve"> </v>
      </c>
    </row>
    <row r="3824" spans="1:7" hidden="1" x14ac:dyDescent="0.25">
      <c r="A3824">
        <v>832</v>
      </c>
      <c r="B3824" t="s">
        <v>5410</v>
      </c>
      <c r="C3824">
        <v>2002</v>
      </c>
      <c r="D3824" t="s">
        <v>4802</v>
      </c>
      <c r="G3824" t="str">
        <f>+IF('Merged data'!G3824&gt;='Merged data'!$P$2,(LN('Merged data'!G3824)-LN('Merged data'!$P$2))/(LN('Merged data'!$P$3)-LN('Merged data'!$P$2))*100," ")</f>
        <v xml:space="preserve"> </v>
      </c>
    </row>
    <row r="3825" spans="1:7" hidden="1" x14ac:dyDescent="0.25">
      <c r="A3825">
        <v>833</v>
      </c>
      <c r="B3825" t="s">
        <v>5411</v>
      </c>
      <c r="C3825">
        <v>2002</v>
      </c>
      <c r="D3825" t="s">
        <v>9188</v>
      </c>
      <c r="G3825" t="str">
        <f>+IF('Merged data'!G3825&gt;='Merged data'!$P$2,(LN('Merged data'!G3825)-LN('Merged data'!$P$2))/(LN('Merged data'!$P$3)-LN('Merged data'!$P$2))*100," ")</f>
        <v xml:space="preserve"> </v>
      </c>
    </row>
    <row r="3826" spans="1:7" hidden="1" x14ac:dyDescent="0.25">
      <c r="A3826">
        <v>834</v>
      </c>
      <c r="B3826" t="s">
        <v>5412</v>
      </c>
      <c r="C3826">
        <v>2002</v>
      </c>
      <c r="D3826" t="s">
        <v>4812</v>
      </c>
      <c r="G3826" t="str">
        <f>+IF('Merged data'!G3826&gt;='Merged data'!$P$2,(LN('Merged data'!G3826)-LN('Merged data'!$P$2))/(LN('Merged data'!$P$3)-LN('Merged data'!$P$2))*100," ")</f>
        <v xml:space="preserve"> </v>
      </c>
    </row>
    <row r="3827" spans="1:7" hidden="1" x14ac:dyDescent="0.25">
      <c r="A3827">
        <v>840</v>
      </c>
      <c r="B3827" t="s">
        <v>5413</v>
      </c>
      <c r="C3827">
        <v>2002</v>
      </c>
      <c r="D3827" t="s">
        <v>4829</v>
      </c>
      <c r="G3827" t="str">
        <f>+IF('Merged data'!G3827&gt;='Merged data'!$P$2,(LN('Merged data'!G3827)-LN('Merged data'!$P$2))/(LN('Merged data'!$P$3)-LN('Merged data'!$P$2))*100," ")</f>
        <v xml:space="preserve"> </v>
      </c>
    </row>
    <row r="3828" spans="1:7" hidden="1" x14ac:dyDescent="0.25">
      <c r="A3828">
        <v>850</v>
      </c>
      <c r="B3828" t="s">
        <v>5414</v>
      </c>
      <c r="C3828">
        <v>2002</v>
      </c>
      <c r="D3828" t="s">
        <v>4846</v>
      </c>
      <c r="G3828" t="str">
        <f>+IF('Merged data'!G3828&gt;='Merged data'!$P$2,(LN('Merged data'!G3828)-LN('Merged data'!$P$2))/(LN('Merged data'!$P$3)-LN('Merged data'!$P$2))*100," ")</f>
        <v xml:space="preserve"> </v>
      </c>
    </row>
    <row r="3829" spans="1:7" hidden="1" x14ac:dyDescent="0.25">
      <c r="A3829">
        <v>854</v>
      </c>
      <c r="B3829" t="s">
        <v>5415</v>
      </c>
      <c r="C3829">
        <v>2002</v>
      </c>
      <c r="D3829" t="s">
        <v>4864</v>
      </c>
      <c r="G3829" t="str">
        <f>+IF('Merged data'!G3829&gt;='Merged data'!$P$2,(LN('Merged data'!G3829)-LN('Merged data'!$P$2))/(LN('Merged data'!$P$3)-LN('Merged data'!$P$2))*100," ")</f>
        <v xml:space="preserve"> </v>
      </c>
    </row>
    <row r="3830" spans="1:7" hidden="1" x14ac:dyDescent="0.25">
      <c r="A3830">
        <v>858</v>
      </c>
      <c r="B3830" t="s">
        <v>5416</v>
      </c>
      <c r="C3830">
        <v>2002</v>
      </c>
      <c r="D3830" t="s">
        <v>4877</v>
      </c>
      <c r="G3830" t="str">
        <f>+IF('Merged data'!G3830&gt;='Merged data'!$P$2,(LN('Merged data'!G3830)-LN('Merged data'!$P$2))/(LN('Merged data'!$P$3)-LN('Merged data'!$P$2))*100," ")</f>
        <v xml:space="preserve"> </v>
      </c>
    </row>
    <row r="3831" spans="1:7" hidden="1" x14ac:dyDescent="0.25">
      <c r="A3831">
        <v>860</v>
      </c>
      <c r="B3831" t="s">
        <v>5417</v>
      </c>
      <c r="C3831">
        <v>2002</v>
      </c>
      <c r="D3831" t="s">
        <v>4892</v>
      </c>
      <c r="G3831" t="str">
        <f>+IF('Merged data'!G3831&gt;='Merged data'!$P$2,(LN('Merged data'!G3831)-LN('Merged data'!$P$2))/(LN('Merged data'!$P$3)-LN('Merged data'!$P$2))*100," ")</f>
        <v xml:space="preserve"> </v>
      </c>
    </row>
    <row r="3832" spans="1:7" hidden="1" x14ac:dyDescent="0.25">
      <c r="A3832">
        <v>862</v>
      </c>
      <c r="B3832" t="s">
        <v>5418</v>
      </c>
      <c r="C3832">
        <v>2002</v>
      </c>
      <c r="D3832" t="s">
        <v>4908</v>
      </c>
      <c r="G3832" t="str">
        <f>+IF('Merged data'!G3832&gt;='Merged data'!$P$2,(LN('Merged data'!G3832)-LN('Merged data'!$P$2))/(LN('Merged data'!$P$3)-LN('Merged data'!$P$2))*100," ")</f>
        <v xml:space="preserve"> </v>
      </c>
    </row>
    <row r="3833" spans="1:7" hidden="1" x14ac:dyDescent="0.25">
      <c r="A3833">
        <v>876</v>
      </c>
      <c r="B3833" t="s">
        <v>5419</v>
      </c>
      <c r="C3833">
        <v>2002</v>
      </c>
      <c r="D3833" t="s">
        <v>4925</v>
      </c>
      <c r="G3833" t="str">
        <f>+IF('Merged data'!G3833&gt;='Merged data'!$P$2,(LN('Merged data'!G3833)-LN('Merged data'!$P$2))/(LN('Merged data'!$P$3)-LN('Merged data'!$P$2))*100," ")</f>
        <v xml:space="preserve"> </v>
      </c>
    </row>
    <row r="3834" spans="1:7" hidden="1" x14ac:dyDescent="0.25">
      <c r="A3834">
        <v>882</v>
      </c>
      <c r="B3834" t="s">
        <v>5420</v>
      </c>
      <c r="C3834">
        <v>2002</v>
      </c>
      <c r="D3834" t="s">
        <v>4938</v>
      </c>
      <c r="G3834" t="str">
        <f>+IF('Merged data'!G3834&gt;='Merged data'!$P$2,(LN('Merged data'!G3834)-LN('Merged data'!$P$2))/(LN('Merged data'!$P$3)-LN('Merged data'!$P$2))*100," ")</f>
        <v xml:space="preserve"> </v>
      </c>
    </row>
    <row r="3835" spans="1:7" hidden="1" x14ac:dyDescent="0.25">
      <c r="A3835">
        <v>887</v>
      </c>
      <c r="B3835" t="s">
        <v>5421</v>
      </c>
      <c r="C3835">
        <v>2002</v>
      </c>
      <c r="D3835" t="s">
        <v>4955</v>
      </c>
      <c r="G3835" t="str">
        <f>+IF('Merged data'!G3835&gt;='Merged data'!$P$2,(LN('Merged data'!G3835)-LN('Merged data'!$P$2))/(LN('Merged data'!$P$3)-LN('Merged data'!$P$2))*100," ")</f>
        <v xml:space="preserve"> </v>
      </c>
    </row>
    <row r="3836" spans="1:7" hidden="1" x14ac:dyDescent="0.25">
      <c r="A3836">
        <v>894</v>
      </c>
      <c r="B3836" t="s">
        <v>5422</v>
      </c>
      <c r="C3836">
        <v>2002</v>
      </c>
      <c r="D3836" t="s">
        <v>4970</v>
      </c>
      <c r="G3836" t="str">
        <f>+IF('Merged data'!G3836&gt;='Merged data'!$P$2,(LN('Merged data'!G3836)-LN('Merged data'!$P$2))/(LN('Merged data'!$P$3)-LN('Merged data'!$P$2))*100," ")</f>
        <v xml:space="preserve"> </v>
      </c>
    </row>
    <row r="3837" spans="1:7" hidden="1" x14ac:dyDescent="0.25">
      <c r="A3837">
        <v>1</v>
      </c>
      <c r="B3837" t="s">
        <v>5128</v>
      </c>
      <c r="C3837">
        <v>2003</v>
      </c>
      <c r="D3837" t="s">
        <v>1172</v>
      </c>
      <c r="G3837" t="str">
        <f>+IF('Merged data'!G3837&gt;='Merged data'!$P$2,(LN('Merged data'!G3837)-LN('Merged data'!$P$2))/(LN('Merged data'!$P$3)-LN('Merged data'!$P$2))*100," ")</f>
        <v xml:space="preserve"> </v>
      </c>
    </row>
    <row r="3838" spans="1:7" hidden="1" x14ac:dyDescent="0.25">
      <c r="A3838">
        <v>2</v>
      </c>
      <c r="B3838" t="s">
        <v>5129</v>
      </c>
      <c r="C3838">
        <v>2003</v>
      </c>
      <c r="D3838" t="s">
        <v>9198</v>
      </c>
      <c r="G3838" t="str">
        <f>+IF('Merged data'!G3838&gt;='Merged data'!$P$2,(LN('Merged data'!G3838)-LN('Merged data'!$P$2))/(LN('Merged data'!$P$3)-LN('Merged data'!$P$2))*100," ")</f>
        <v xml:space="preserve"> </v>
      </c>
    </row>
    <row r="3839" spans="1:7" hidden="1" x14ac:dyDescent="0.25">
      <c r="A3839">
        <v>4</v>
      </c>
      <c r="B3839" t="s">
        <v>5130</v>
      </c>
      <c r="C3839">
        <v>2003</v>
      </c>
      <c r="D3839" t="s">
        <v>1188</v>
      </c>
      <c r="G3839" t="str">
        <f>+IF('Merged data'!G3839&gt;='Merged data'!$P$2,(LN('Merged data'!G3839)-LN('Merged data'!$P$2))/(LN('Merged data'!$P$3)-LN('Merged data'!$P$2))*100," ")</f>
        <v xml:space="preserve"> </v>
      </c>
    </row>
    <row r="3840" spans="1:7" hidden="1" x14ac:dyDescent="0.25">
      <c r="A3840">
        <v>5</v>
      </c>
      <c r="B3840" t="s">
        <v>5131</v>
      </c>
      <c r="C3840">
        <v>2003</v>
      </c>
      <c r="D3840" t="s">
        <v>9199</v>
      </c>
      <c r="G3840" t="str">
        <f>+IF('Merged data'!G3840&gt;='Merged data'!$P$2,(LN('Merged data'!G3840)-LN('Merged data'!$P$2))/(LN('Merged data'!$P$3)-LN('Merged data'!$P$2))*100," ")</f>
        <v xml:space="preserve"> </v>
      </c>
    </row>
    <row r="3841" spans="1:7" hidden="1" x14ac:dyDescent="0.25">
      <c r="A3841">
        <v>8</v>
      </c>
      <c r="B3841" t="s">
        <v>5132</v>
      </c>
      <c r="C3841">
        <v>2003</v>
      </c>
      <c r="D3841" t="s">
        <v>1201</v>
      </c>
      <c r="G3841" t="str">
        <f>+IF('Merged data'!G3841&gt;='Merged data'!$P$2,(LN('Merged data'!G3841)-LN('Merged data'!$P$2))/(LN('Merged data'!$P$3)-LN('Merged data'!$P$2))*100," ")</f>
        <v xml:space="preserve"> </v>
      </c>
    </row>
    <row r="3842" spans="1:7" hidden="1" x14ac:dyDescent="0.25">
      <c r="A3842">
        <v>9</v>
      </c>
      <c r="B3842" t="s">
        <v>5133</v>
      </c>
      <c r="C3842">
        <v>2003</v>
      </c>
      <c r="D3842" t="s">
        <v>1216</v>
      </c>
      <c r="G3842" t="str">
        <f>+IF('Merged data'!G3842&gt;='Merged data'!$P$2,(LN('Merged data'!G3842)-LN('Merged data'!$P$2))/(LN('Merged data'!$P$3)-LN('Merged data'!$P$2))*100," ")</f>
        <v xml:space="preserve"> </v>
      </c>
    </row>
    <row r="3843" spans="1:7" hidden="1" x14ac:dyDescent="0.25">
      <c r="A3843">
        <v>11</v>
      </c>
      <c r="B3843" t="s">
        <v>5134</v>
      </c>
      <c r="C3843">
        <v>2003</v>
      </c>
      <c r="D3843" t="s">
        <v>1233</v>
      </c>
      <c r="G3843" t="str">
        <f>+IF('Merged data'!G3843&gt;='Merged data'!$P$2,(LN('Merged data'!G3843)-LN('Merged data'!$P$2))/(LN('Merged data'!$P$3)-LN('Merged data'!$P$2))*100," ")</f>
        <v xml:space="preserve"> </v>
      </c>
    </row>
    <row r="3844" spans="1:7" hidden="1" x14ac:dyDescent="0.25">
      <c r="A3844">
        <v>12</v>
      </c>
      <c r="B3844" t="s">
        <v>5135</v>
      </c>
      <c r="C3844">
        <v>2003</v>
      </c>
      <c r="D3844" t="s">
        <v>1250</v>
      </c>
      <c r="G3844" t="str">
        <f>+IF('Merged data'!G3844&gt;='Merged data'!$P$2,(LN('Merged data'!G3844)-LN('Merged data'!$P$2))/(LN('Merged data'!$P$3)-LN('Merged data'!$P$2))*100," ")</f>
        <v xml:space="preserve"> </v>
      </c>
    </row>
    <row r="3845" spans="1:7" hidden="1" x14ac:dyDescent="0.25">
      <c r="A3845">
        <v>13</v>
      </c>
      <c r="B3845" t="s">
        <v>5136</v>
      </c>
      <c r="C3845">
        <v>2003</v>
      </c>
      <c r="D3845" t="s">
        <v>9205</v>
      </c>
      <c r="G3845" t="str">
        <f>+IF('Merged data'!G3845&gt;='Merged data'!$P$2,(LN('Merged data'!G3845)-LN('Merged data'!$P$2))/(LN('Merged data'!$P$3)-LN('Merged data'!$P$2))*100," ")</f>
        <v xml:space="preserve"> </v>
      </c>
    </row>
    <row r="3846" spans="1:7" hidden="1" x14ac:dyDescent="0.25">
      <c r="A3846">
        <v>14</v>
      </c>
      <c r="B3846" t="s">
        <v>5137</v>
      </c>
      <c r="C3846">
        <v>2003</v>
      </c>
      <c r="D3846" t="s">
        <v>1266</v>
      </c>
      <c r="G3846" t="str">
        <f>+IF('Merged data'!G3846&gt;='Merged data'!$P$2,(LN('Merged data'!G3846)-LN('Merged data'!$P$2))/(LN('Merged data'!$P$3)-LN('Merged data'!$P$2))*100," ")</f>
        <v xml:space="preserve"> </v>
      </c>
    </row>
    <row r="3847" spans="1:7" hidden="1" x14ac:dyDescent="0.25">
      <c r="A3847">
        <v>15</v>
      </c>
      <c r="B3847" t="s">
        <v>5138</v>
      </c>
      <c r="C3847">
        <v>2003</v>
      </c>
      <c r="D3847" t="s">
        <v>1283</v>
      </c>
      <c r="G3847" t="str">
        <f>+IF('Merged data'!G3847&gt;='Merged data'!$P$2,(LN('Merged data'!G3847)-LN('Merged data'!$P$2))/(LN('Merged data'!$P$3)-LN('Merged data'!$P$2))*100," ")</f>
        <v xml:space="preserve"> </v>
      </c>
    </row>
    <row r="3848" spans="1:7" hidden="1" x14ac:dyDescent="0.25">
      <c r="A3848">
        <v>16</v>
      </c>
      <c r="B3848" t="s">
        <v>5139</v>
      </c>
      <c r="C3848">
        <v>2003</v>
      </c>
      <c r="D3848" t="s">
        <v>9209</v>
      </c>
      <c r="G3848" t="str">
        <f>+IF('Merged data'!G3848&gt;='Merged data'!$P$2,(LN('Merged data'!G3848)-LN('Merged data'!$P$2))/(LN('Merged data'!$P$3)-LN('Merged data'!$P$2))*100," ")</f>
        <v xml:space="preserve"> </v>
      </c>
    </row>
    <row r="3849" spans="1:7" hidden="1" x14ac:dyDescent="0.25">
      <c r="A3849">
        <v>17</v>
      </c>
      <c r="B3849" t="s">
        <v>5140</v>
      </c>
      <c r="C3849">
        <v>2003</v>
      </c>
      <c r="D3849" t="s">
        <v>1300</v>
      </c>
      <c r="G3849" t="str">
        <f>+IF('Merged data'!G3849&gt;='Merged data'!$P$2,(LN('Merged data'!G3849)-LN('Merged data'!$P$2))/(LN('Merged data'!$P$3)-LN('Merged data'!$P$2))*100," ")</f>
        <v xml:space="preserve"> </v>
      </c>
    </row>
    <row r="3850" spans="1:7" hidden="1" x14ac:dyDescent="0.25">
      <c r="A3850">
        <v>18</v>
      </c>
      <c r="B3850" t="s">
        <v>5141</v>
      </c>
      <c r="C3850">
        <v>2003</v>
      </c>
      <c r="D3850" t="s">
        <v>1315</v>
      </c>
      <c r="G3850" t="str">
        <f>+IF('Merged data'!G3850&gt;='Merged data'!$P$2,(LN('Merged data'!G3850)-LN('Merged data'!$P$2))/(LN('Merged data'!$P$3)-LN('Merged data'!$P$2))*100," ")</f>
        <v xml:space="preserve"> </v>
      </c>
    </row>
    <row r="3851" spans="1:7" hidden="1" x14ac:dyDescent="0.25">
      <c r="A3851">
        <v>19</v>
      </c>
      <c r="B3851" t="s">
        <v>5142</v>
      </c>
      <c r="C3851">
        <v>2003</v>
      </c>
      <c r="D3851" t="s">
        <v>9213</v>
      </c>
      <c r="G3851" t="str">
        <f>+IF('Merged data'!G3851&gt;='Merged data'!$P$2,(LN('Merged data'!G3851)-LN('Merged data'!$P$2))/(LN('Merged data'!$P$3)-LN('Merged data'!$P$2))*100," ")</f>
        <v xml:space="preserve"> </v>
      </c>
    </row>
    <row r="3852" spans="1:7" hidden="1" x14ac:dyDescent="0.25">
      <c r="A3852">
        <v>20</v>
      </c>
      <c r="B3852" t="s">
        <v>5143</v>
      </c>
      <c r="C3852">
        <v>2003</v>
      </c>
      <c r="D3852" t="s">
        <v>1331</v>
      </c>
      <c r="G3852" t="str">
        <f>+IF('Merged data'!G3852&gt;='Merged data'!$P$2,(LN('Merged data'!G3852)-LN('Merged data'!$P$2))/(LN('Merged data'!$P$3)-LN('Merged data'!$P$2))*100," ")</f>
        <v xml:space="preserve"> </v>
      </c>
    </row>
    <row r="3853" spans="1:7" hidden="1" x14ac:dyDescent="0.25">
      <c r="A3853">
        <v>21</v>
      </c>
      <c r="B3853" t="s">
        <v>5144</v>
      </c>
      <c r="C3853">
        <v>2003</v>
      </c>
      <c r="D3853" t="s">
        <v>1349</v>
      </c>
      <c r="G3853" t="str">
        <f>+IF('Merged data'!G3853&gt;='Merged data'!$P$2,(LN('Merged data'!G3853)-LN('Merged data'!$P$2))/(LN('Merged data'!$P$3)-LN('Merged data'!$P$2))*100," ")</f>
        <v xml:space="preserve"> </v>
      </c>
    </row>
    <row r="3854" spans="1:7" hidden="1" x14ac:dyDescent="0.25">
      <c r="A3854">
        <v>24</v>
      </c>
      <c r="B3854" t="s">
        <v>5145</v>
      </c>
      <c r="C3854">
        <v>2003</v>
      </c>
      <c r="D3854" t="s">
        <v>1366</v>
      </c>
      <c r="G3854" t="str">
        <f>+IF('Merged data'!G3854&gt;='Merged data'!$P$2,(LN('Merged data'!G3854)-LN('Merged data'!$P$2))/(LN('Merged data'!$P$3)-LN('Merged data'!$P$2))*100," ")</f>
        <v xml:space="preserve"> </v>
      </c>
    </row>
    <row r="3855" spans="1:7" hidden="1" x14ac:dyDescent="0.25">
      <c r="A3855">
        <v>28</v>
      </c>
      <c r="B3855" t="s">
        <v>5146</v>
      </c>
      <c r="C3855">
        <v>2003</v>
      </c>
      <c r="D3855" t="s">
        <v>1381</v>
      </c>
      <c r="G3855" t="str">
        <f>+IF('Merged data'!G3855&gt;='Merged data'!$P$2,(LN('Merged data'!G3855)-LN('Merged data'!$P$2))/(LN('Merged data'!$P$3)-LN('Merged data'!$P$2))*100," ")</f>
        <v xml:space="preserve"> </v>
      </c>
    </row>
    <row r="3856" spans="1:7" hidden="1" x14ac:dyDescent="0.25">
      <c r="A3856">
        <v>29</v>
      </c>
      <c r="B3856" t="s">
        <v>5147</v>
      </c>
      <c r="C3856">
        <v>2003</v>
      </c>
      <c r="D3856" t="s">
        <v>1398</v>
      </c>
      <c r="G3856" t="str">
        <f>+IF('Merged data'!G3856&gt;='Merged data'!$P$2,(LN('Merged data'!G3856)-LN('Merged data'!$P$2))/(LN('Merged data'!$P$3)-LN('Merged data'!$P$2))*100," ")</f>
        <v xml:space="preserve"> </v>
      </c>
    </row>
    <row r="3857" spans="1:7" hidden="1" x14ac:dyDescent="0.25">
      <c r="A3857">
        <v>30</v>
      </c>
      <c r="B3857" t="s">
        <v>5148</v>
      </c>
      <c r="C3857">
        <v>2003</v>
      </c>
      <c r="D3857" t="s">
        <v>1415</v>
      </c>
      <c r="G3857" t="str">
        <f>+IF('Merged data'!G3857&gt;='Merged data'!$P$2,(LN('Merged data'!G3857)-LN('Merged data'!$P$2))/(LN('Merged data'!$P$3)-LN('Merged data'!$P$2))*100," ")</f>
        <v xml:space="preserve"> </v>
      </c>
    </row>
    <row r="3858" spans="1:7" hidden="1" x14ac:dyDescent="0.25">
      <c r="A3858">
        <v>31</v>
      </c>
      <c r="B3858" t="s">
        <v>5149</v>
      </c>
      <c r="C3858">
        <v>2003</v>
      </c>
      <c r="D3858" t="s">
        <v>4996</v>
      </c>
      <c r="G3858" t="str">
        <f>+IF('Merged data'!G3858&gt;='Merged data'!$P$2,(LN('Merged data'!G3858)-LN('Merged data'!$P$2))/(LN('Merged data'!$P$3)-LN('Merged data'!$P$2))*100," ")</f>
        <v xml:space="preserve"> </v>
      </c>
    </row>
    <row r="3859" spans="1:7" hidden="1" x14ac:dyDescent="0.25">
      <c r="A3859">
        <v>32</v>
      </c>
      <c r="B3859" t="s">
        <v>5150</v>
      </c>
      <c r="C3859">
        <v>2003</v>
      </c>
      <c r="D3859" t="s">
        <v>1445</v>
      </c>
      <c r="G3859" t="str">
        <f>+IF('Merged data'!G3859&gt;='Merged data'!$P$2,(LN('Merged data'!G3859)-LN('Merged data'!$P$2))/(LN('Merged data'!$P$3)-LN('Merged data'!$P$2))*100," ")</f>
        <v xml:space="preserve"> </v>
      </c>
    </row>
    <row r="3860" spans="1:7" hidden="1" x14ac:dyDescent="0.25">
      <c r="A3860">
        <v>34</v>
      </c>
      <c r="B3860" t="s">
        <v>5151</v>
      </c>
      <c r="C3860">
        <v>2003</v>
      </c>
      <c r="D3860" t="s">
        <v>1461</v>
      </c>
      <c r="G3860" t="str">
        <f>+IF('Merged data'!G3860&gt;='Merged data'!$P$2,(LN('Merged data'!G3860)-LN('Merged data'!$P$2))/(LN('Merged data'!$P$3)-LN('Merged data'!$P$2))*100," ")</f>
        <v xml:space="preserve"> </v>
      </c>
    </row>
    <row r="3861" spans="1:7" hidden="1" x14ac:dyDescent="0.25">
      <c r="A3861">
        <v>35</v>
      </c>
      <c r="B3861" t="s">
        <v>5152</v>
      </c>
      <c r="C3861">
        <v>2003</v>
      </c>
      <c r="D3861" t="s">
        <v>1478</v>
      </c>
      <c r="G3861" t="str">
        <f>+IF('Merged data'!G3861&gt;='Merged data'!$P$2,(LN('Merged data'!G3861)-LN('Merged data'!$P$2))/(LN('Merged data'!$P$3)-LN('Merged data'!$P$2))*100," ")</f>
        <v xml:space="preserve"> </v>
      </c>
    </row>
    <row r="3862" spans="1:7" hidden="1" x14ac:dyDescent="0.25">
      <c r="A3862">
        <v>36</v>
      </c>
      <c r="B3862" t="s">
        <v>5153</v>
      </c>
      <c r="C3862">
        <v>2003</v>
      </c>
      <c r="D3862" t="s">
        <v>4999</v>
      </c>
      <c r="G3862" t="str">
        <f>+IF('Merged data'!G3862&gt;='Merged data'!$P$2,(LN('Merged data'!G3862)-LN('Merged data'!$P$2))/(LN('Merged data'!$P$3)-LN('Merged data'!$P$2))*100," ")</f>
        <v xml:space="preserve"> </v>
      </c>
    </row>
    <row r="3863" spans="1:7" hidden="1" x14ac:dyDescent="0.25">
      <c r="A3863">
        <v>39</v>
      </c>
      <c r="B3863" t="s">
        <v>5154</v>
      </c>
      <c r="C3863">
        <v>2003</v>
      </c>
      <c r="D3863" t="s">
        <v>9225</v>
      </c>
      <c r="G3863" t="str">
        <f>+IF('Merged data'!G3863&gt;='Merged data'!$P$2,(LN('Merged data'!G3863)-LN('Merged data'!$P$2))/(LN('Merged data'!$P$3)-LN('Merged data'!$P$2))*100," ")</f>
        <v xml:space="preserve"> </v>
      </c>
    </row>
    <row r="3864" spans="1:7" hidden="1" x14ac:dyDescent="0.25">
      <c r="A3864">
        <v>40</v>
      </c>
      <c r="B3864" t="s">
        <v>5155</v>
      </c>
      <c r="C3864">
        <v>2003</v>
      </c>
      <c r="D3864" t="s">
        <v>1508</v>
      </c>
      <c r="G3864" t="str">
        <f>+IF('Merged data'!G3864&gt;='Merged data'!$P$2,(LN('Merged data'!G3864)-LN('Merged data'!$P$2))/(LN('Merged data'!$P$3)-LN('Merged data'!$P$2))*100," ")</f>
        <v xml:space="preserve"> </v>
      </c>
    </row>
    <row r="3865" spans="1:7" hidden="1" x14ac:dyDescent="0.25">
      <c r="A3865">
        <v>44</v>
      </c>
      <c r="B3865" t="s">
        <v>5156</v>
      </c>
      <c r="C3865">
        <v>2003</v>
      </c>
      <c r="D3865" t="s">
        <v>1525</v>
      </c>
      <c r="G3865" t="str">
        <f>+IF('Merged data'!G3865&gt;='Merged data'!$P$2,(LN('Merged data'!G3865)-LN('Merged data'!$P$2))/(LN('Merged data'!$P$3)-LN('Merged data'!$P$2))*100," ")</f>
        <v xml:space="preserve"> </v>
      </c>
    </row>
    <row r="3866" spans="1:7" hidden="1" x14ac:dyDescent="0.25">
      <c r="A3866">
        <v>48</v>
      </c>
      <c r="B3866" t="s">
        <v>5157</v>
      </c>
      <c r="C3866">
        <v>2003</v>
      </c>
      <c r="D3866" t="s">
        <v>1542</v>
      </c>
      <c r="G3866" t="str">
        <f>+IF('Merged data'!G3866&gt;='Merged data'!$P$2,(LN('Merged data'!G3866)-LN('Merged data'!$P$2))/(LN('Merged data'!$P$3)-LN('Merged data'!$P$2))*100," ")</f>
        <v xml:space="preserve"> </v>
      </c>
    </row>
    <row r="3867" spans="1:7" hidden="1" x14ac:dyDescent="0.25">
      <c r="A3867">
        <v>50</v>
      </c>
      <c r="B3867" t="s">
        <v>5158</v>
      </c>
      <c r="C3867">
        <v>2003</v>
      </c>
      <c r="D3867" t="s">
        <v>1559</v>
      </c>
      <c r="G3867" t="str">
        <f>+IF('Merged data'!G3867&gt;='Merged data'!$P$2,(LN('Merged data'!G3867)-LN('Merged data'!$P$2))/(LN('Merged data'!$P$3)-LN('Merged data'!$P$2))*100," ")</f>
        <v xml:space="preserve"> </v>
      </c>
    </row>
    <row r="3868" spans="1:7" hidden="1" x14ac:dyDescent="0.25">
      <c r="A3868">
        <v>51</v>
      </c>
      <c r="B3868" t="s">
        <v>5159</v>
      </c>
      <c r="C3868">
        <v>2003</v>
      </c>
      <c r="D3868" t="s">
        <v>1569</v>
      </c>
      <c r="G3868" t="str">
        <f>+IF('Merged data'!G3868&gt;='Merged data'!$P$2,(LN('Merged data'!G3868)-LN('Merged data'!$P$2))/(LN('Merged data'!$P$3)-LN('Merged data'!$P$2))*100," ")</f>
        <v xml:space="preserve"> </v>
      </c>
    </row>
    <row r="3869" spans="1:7" hidden="1" x14ac:dyDescent="0.25">
      <c r="A3869">
        <v>52</v>
      </c>
      <c r="B3869" t="s">
        <v>5160</v>
      </c>
      <c r="C3869">
        <v>2003</v>
      </c>
      <c r="D3869" t="s">
        <v>1583</v>
      </c>
      <c r="G3869" t="str">
        <f>+IF('Merged data'!G3869&gt;='Merged data'!$P$2,(LN('Merged data'!G3869)-LN('Merged data'!$P$2))/(LN('Merged data'!$P$3)-LN('Merged data'!$P$2))*100," ")</f>
        <v xml:space="preserve"> </v>
      </c>
    </row>
    <row r="3870" spans="1:7" hidden="1" x14ac:dyDescent="0.25">
      <c r="A3870">
        <v>53</v>
      </c>
      <c r="B3870" t="s">
        <v>5161</v>
      </c>
      <c r="C3870">
        <v>2003</v>
      </c>
      <c r="D3870" t="s">
        <v>1600</v>
      </c>
      <c r="G3870" t="str">
        <f>+IF('Merged data'!G3870&gt;='Merged data'!$P$2,(LN('Merged data'!G3870)-LN('Merged data'!$P$2))/(LN('Merged data'!$P$3)-LN('Merged data'!$P$2))*100," ")</f>
        <v xml:space="preserve"> </v>
      </c>
    </row>
    <row r="3871" spans="1:7" hidden="1" x14ac:dyDescent="0.25">
      <c r="A3871">
        <v>54</v>
      </c>
      <c r="B3871" t="s">
        <v>5162</v>
      </c>
      <c r="C3871">
        <v>2003</v>
      </c>
      <c r="D3871" t="s">
        <v>9233</v>
      </c>
      <c r="G3871" t="str">
        <f>+IF('Merged data'!G3871&gt;='Merged data'!$P$2,(LN('Merged data'!G3871)-LN('Merged data'!$P$2))/(LN('Merged data'!$P$3)-LN('Merged data'!$P$2))*100," ")</f>
        <v xml:space="preserve"> </v>
      </c>
    </row>
    <row r="3872" spans="1:7" hidden="1" x14ac:dyDescent="0.25">
      <c r="A3872">
        <v>56</v>
      </c>
      <c r="B3872" t="s">
        <v>5163</v>
      </c>
      <c r="C3872">
        <v>2003</v>
      </c>
      <c r="D3872" t="s">
        <v>1617</v>
      </c>
      <c r="G3872" t="str">
        <f>+IF('Merged data'!G3872&gt;='Merged data'!$P$2,(LN('Merged data'!G3872)-LN('Merged data'!$P$2))/(LN('Merged data'!$P$3)-LN('Merged data'!$P$2))*100," ")</f>
        <v xml:space="preserve"> </v>
      </c>
    </row>
    <row r="3873" spans="1:7" hidden="1" x14ac:dyDescent="0.25">
      <c r="A3873">
        <v>57</v>
      </c>
      <c r="B3873" t="s">
        <v>5164</v>
      </c>
      <c r="C3873">
        <v>2003</v>
      </c>
      <c r="D3873" t="s">
        <v>9235</v>
      </c>
      <c r="G3873" t="str">
        <f>+IF('Merged data'!G3873&gt;='Merged data'!$P$2,(LN('Merged data'!G3873)-LN('Merged data'!$P$2))/(LN('Merged data'!$P$3)-LN('Merged data'!$P$2))*100," ")</f>
        <v xml:space="preserve"> </v>
      </c>
    </row>
    <row r="3874" spans="1:7" hidden="1" x14ac:dyDescent="0.25">
      <c r="A3874">
        <v>60</v>
      </c>
      <c r="B3874" t="s">
        <v>5165</v>
      </c>
      <c r="C3874">
        <v>2003</v>
      </c>
      <c r="D3874" t="s">
        <v>1634</v>
      </c>
      <c r="G3874" t="str">
        <f>+IF('Merged data'!G3874&gt;='Merged data'!$P$2,(LN('Merged data'!G3874)-LN('Merged data'!$P$2))/(LN('Merged data'!$P$3)-LN('Merged data'!$P$2))*100," ")</f>
        <v xml:space="preserve"> </v>
      </c>
    </row>
    <row r="3875" spans="1:7" hidden="1" x14ac:dyDescent="0.25">
      <c r="A3875">
        <v>61</v>
      </c>
      <c r="B3875" t="s">
        <v>5166</v>
      </c>
      <c r="C3875">
        <v>2003</v>
      </c>
      <c r="D3875" t="s">
        <v>9237</v>
      </c>
      <c r="G3875" t="str">
        <f>+IF('Merged data'!G3875&gt;='Merged data'!$P$2,(LN('Merged data'!G3875)-LN('Merged data'!$P$2))/(LN('Merged data'!$P$3)-LN('Merged data'!$P$2))*100," ")</f>
        <v xml:space="preserve"> </v>
      </c>
    </row>
    <row r="3876" spans="1:7" hidden="1" x14ac:dyDescent="0.25">
      <c r="A3876">
        <v>62</v>
      </c>
      <c r="B3876" t="s">
        <v>5167</v>
      </c>
      <c r="C3876">
        <v>2003</v>
      </c>
      <c r="D3876" t="s">
        <v>1651</v>
      </c>
      <c r="G3876" t="str">
        <f>+IF('Merged data'!G3876&gt;='Merged data'!$P$2,(LN('Merged data'!G3876)-LN('Merged data'!$P$2))/(LN('Merged data'!$P$3)-LN('Merged data'!$P$2))*100," ")</f>
        <v xml:space="preserve"> </v>
      </c>
    </row>
    <row r="3877" spans="1:7" hidden="1" x14ac:dyDescent="0.25">
      <c r="A3877">
        <v>64</v>
      </c>
      <c r="B3877" t="s">
        <v>5168</v>
      </c>
      <c r="C3877">
        <v>2003</v>
      </c>
      <c r="D3877" t="s">
        <v>1666</v>
      </c>
      <c r="G3877" t="str">
        <f>+IF('Merged data'!G3877&gt;='Merged data'!$P$2,(LN('Merged data'!G3877)-LN('Merged data'!$P$2))/(LN('Merged data'!$P$3)-LN('Merged data'!$P$2))*100," ")</f>
        <v xml:space="preserve"> </v>
      </c>
    </row>
    <row r="3878" spans="1:7" hidden="1" x14ac:dyDescent="0.25">
      <c r="A3878">
        <v>68</v>
      </c>
      <c r="B3878" t="s">
        <v>5169</v>
      </c>
      <c r="C3878">
        <v>2003</v>
      </c>
      <c r="D3878" t="s">
        <v>1680</v>
      </c>
      <c r="G3878" t="str">
        <f>+IF('Merged data'!G3878&gt;='Merged data'!$P$2,(LN('Merged data'!G3878)-LN('Merged data'!$P$2))/(LN('Merged data'!$P$3)-LN('Merged data'!$P$2))*100," ")</f>
        <v xml:space="preserve"> </v>
      </c>
    </row>
    <row r="3879" spans="1:7" hidden="1" x14ac:dyDescent="0.25">
      <c r="A3879">
        <v>70</v>
      </c>
      <c r="B3879" t="s">
        <v>5170</v>
      </c>
      <c r="C3879">
        <v>2003</v>
      </c>
      <c r="D3879" t="s">
        <v>1697</v>
      </c>
      <c r="G3879" t="str">
        <f>+IF('Merged data'!G3879&gt;='Merged data'!$P$2,(LN('Merged data'!G3879)-LN('Merged data'!$P$2))/(LN('Merged data'!$P$3)-LN('Merged data'!$P$2))*100," ")</f>
        <v xml:space="preserve"> </v>
      </c>
    </row>
    <row r="3880" spans="1:7" hidden="1" x14ac:dyDescent="0.25">
      <c r="A3880">
        <v>72</v>
      </c>
      <c r="B3880" t="s">
        <v>5171</v>
      </c>
      <c r="C3880">
        <v>2003</v>
      </c>
      <c r="D3880" t="s">
        <v>1713</v>
      </c>
      <c r="G3880" t="str">
        <f>+IF('Merged data'!G3880&gt;='Merged data'!$P$2,(LN('Merged data'!G3880)-LN('Merged data'!$P$2))/(LN('Merged data'!$P$3)-LN('Merged data'!$P$2))*100," ")</f>
        <v xml:space="preserve"> </v>
      </c>
    </row>
    <row r="3881" spans="1:7" hidden="1" x14ac:dyDescent="0.25">
      <c r="A3881">
        <v>76</v>
      </c>
      <c r="B3881" t="s">
        <v>5172</v>
      </c>
      <c r="C3881">
        <v>2003</v>
      </c>
      <c r="D3881" t="s">
        <v>1728</v>
      </c>
      <c r="G3881" t="str">
        <f>+IF('Merged data'!G3881&gt;='Merged data'!$P$2,(LN('Merged data'!G3881)-LN('Merged data'!$P$2))/(LN('Merged data'!$P$3)-LN('Merged data'!$P$2))*100," ")</f>
        <v xml:space="preserve"> </v>
      </c>
    </row>
    <row r="3882" spans="1:7" hidden="1" x14ac:dyDescent="0.25">
      <c r="A3882">
        <v>84</v>
      </c>
      <c r="B3882" t="s">
        <v>5173</v>
      </c>
      <c r="C3882">
        <v>2003</v>
      </c>
      <c r="D3882" t="s">
        <v>9242</v>
      </c>
      <c r="G3882" t="str">
        <f>+IF('Merged data'!G3882&gt;='Merged data'!$P$2,(LN('Merged data'!G3882)-LN('Merged data'!$P$2))/(LN('Merged data'!$P$3)-LN('Merged data'!$P$2))*100," ")</f>
        <v xml:space="preserve"> </v>
      </c>
    </row>
    <row r="3883" spans="1:7" hidden="1" x14ac:dyDescent="0.25">
      <c r="A3883">
        <v>86</v>
      </c>
      <c r="B3883" t="s">
        <v>5174</v>
      </c>
      <c r="C3883">
        <v>2003</v>
      </c>
      <c r="D3883" t="s">
        <v>9243</v>
      </c>
      <c r="G3883" t="str">
        <f>+IF('Merged data'!G3883&gt;='Merged data'!$P$2,(LN('Merged data'!G3883)-LN('Merged data'!$P$2))/(LN('Merged data'!$P$3)-LN('Merged data'!$P$2))*100," ")</f>
        <v xml:space="preserve"> </v>
      </c>
    </row>
    <row r="3884" spans="1:7" hidden="1" x14ac:dyDescent="0.25">
      <c r="A3884">
        <v>90</v>
      </c>
      <c r="B3884" t="s">
        <v>5175</v>
      </c>
      <c r="C3884">
        <v>2003</v>
      </c>
      <c r="D3884" t="s">
        <v>1757</v>
      </c>
      <c r="G3884" t="str">
        <f>+IF('Merged data'!G3884&gt;='Merged data'!$P$2,(LN('Merged data'!G3884)-LN('Merged data'!$P$2))/(LN('Merged data'!$P$3)-LN('Merged data'!$P$2))*100," ")</f>
        <v xml:space="preserve"> </v>
      </c>
    </row>
    <row r="3885" spans="1:7" hidden="1" x14ac:dyDescent="0.25">
      <c r="A3885">
        <v>92</v>
      </c>
      <c r="B3885" t="s">
        <v>5176</v>
      </c>
      <c r="C3885">
        <v>2003</v>
      </c>
      <c r="D3885" t="s">
        <v>9245</v>
      </c>
      <c r="G3885" t="str">
        <f>+IF('Merged data'!G3885&gt;='Merged data'!$P$2,(LN('Merged data'!G3885)-LN('Merged data'!$P$2))/(LN('Merged data'!$P$3)-LN('Merged data'!$P$2))*100," ")</f>
        <v xml:space="preserve"> </v>
      </c>
    </row>
    <row r="3886" spans="1:7" hidden="1" x14ac:dyDescent="0.25">
      <c r="A3886">
        <v>96</v>
      </c>
      <c r="B3886" t="s">
        <v>5177</v>
      </c>
      <c r="C3886">
        <v>2003</v>
      </c>
      <c r="D3886" t="s">
        <v>1779</v>
      </c>
      <c r="G3886" t="str">
        <f>+IF('Merged data'!G3886&gt;='Merged data'!$P$2,(LN('Merged data'!G3886)-LN('Merged data'!$P$2))/(LN('Merged data'!$P$3)-LN('Merged data'!$P$2))*100," ")</f>
        <v xml:space="preserve"> </v>
      </c>
    </row>
    <row r="3887" spans="1:7" hidden="1" x14ac:dyDescent="0.25">
      <c r="A3887">
        <v>100</v>
      </c>
      <c r="B3887" t="s">
        <v>5178</v>
      </c>
      <c r="C3887">
        <v>2003</v>
      </c>
      <c r="D3887" t="s">
        <v>1796</v>
      </c>
      <c r="G3887" t="str">
        <f>+IF('Merged data'!G3887&gt;='Merged data'!$P$2,(LN('Merged data'!G3887)-LN('Merged data'!$P$2))/(LN('Merged data'!$P$3)-LN('Merged data'!$P$2))*100," ")</f>
        <v xml:space="preserve"> </v>
      </c>
    </row>
    <row r="3888" spans="1:7" hidden="1" x14ac:dyDescent="0.25">
      <c r="A3888">
        <v>104</v>
      </c>
      <c r="B3888" t="s">
        <v>5179</v>
      </c>
      <c r="C3888">
        <v>2003</v>
      </c>
      <c r="D3888" t="s">
        <v>1812</v>
      </c>
      <c r="G3888" t="str">
        <f>+IF('Merged data'!G3888&gt;='Merged data'!$P$2,(LN('Merged data'!G3888)-LN('Merged data'!$P$2))/(LN('Merged data'!$P$3)-LN('Merged data'!$P$2))*100," ")</f>
        <v xml:space="preserve"> </v>
      </c>
    </row>
    <row r="3889" spans="1:7" hidden="1" x14ac:dyDescent="0.25">
      <c r="A3889">
        <v>108</v>
      </c>
      <c r="B3889" t="s">
        <v>5180</v>
      </c>
      <c r="C3889">
        <v>2003</v>
      </c>
      <c r="D3889" t="s">
        <v>1828</v>
      </c>
      <c r="G3889" t="str">
        <f>+IF('Merged data'!G3889&gt;='Merged data'!$P$2,(LN('Merged data'!G3889)-LN('Merged data'!$P$2))/(LN('Merged data'!$P$3)-LN('Merged data'!$P$2))*100," ")</f>
        <v xml:space="preserve"> </v>
      </c>
    </row>
    <row r="3890" spans="1:7" hidden="1" x14ac:dyDescent="0.25">
      <c r="A3890">
        <v>112</v>
      </c>
      <c r="B3890" t="s">
        <v>5181</v>
      </c>
      <c r="C3890">
        <v>2003</v>
      </c>
      <c r="D3890" t="s">
        <v>5004</v>
      </c>
      <c r="G3890" t="str">
        <f>+IF('Merged data'!G3890&gt;='Merged data'!$P$2,(LN('Merged data'!G3890)-LN('Merged data'!$P$2))/(LN('Merged data'!$P$3)-LN('Merged data'!$P$2))*100," ")</f>
        <v xml:space="preserve"> </v>
      </c>
    </row>
    <row r="3891" spans="1:7" hidden="1" x14ac:dyDescent="0.25">
      <c r="A3891">
        <v>116</v>
      </c>
      <c r="B3891" t="s">
        <v>5182</v>
      </c>
      <c r="C3891">
        <v>2003</v>
      </c>
      <c r="D3891" t="s">
        <v>1855</v>
      </c>
      <c r="G3891" t="str">
        <f>+IF('Merged data'!G3891&gt;='Merged data'!$P$2,(LN('Merged data'!G3891)-LN('Merged data'!$P$2))/(LN('Merged data'!$P$3)-LN('Merged data'!$P$2))*100," ")</f>
        <v xml:space="preserve"> </v>
      </c>
    </row>
    <row r="3892" spans="1:7" hidden="1" x14ac:dyDescent="0.25">
      <c r="A3892">
        <v>120</v>
      </c>
      <c r="B3892" t="s">
        <v>5183</v>
      </c>
      <c r="C3892">
        <v>2003</v>
      </c>
      <c r="D3892" t="s">
        <v>1869</v>
      </c>
      <c r="G3892" t="str">
        <f>+IF('Merged data'!G3892&gt;='Merged data'!$P$2,(LN('Merged data'!G3892)-LN('Merged data'!$P$2))/(LN('Merged data'!$P$3)-LN('Merged data'!$P$2))*100," ")</f>
        <v xml:space="preserve"> </v>
      </c>
    </row>
    <row r="3893" spans="1:7" hidden="1" x14ac:dyDescent="0.25">
      <c r="A3893">
        <v>124</v>
      </c>
      <c r="B3893" t="s">
        <v>5184</v>
      </c>
      <c r="C3893">
        <v>2003</v>
      </c>
      <c r="D3893" t="s">
        <v>1880</v>
      </c>
      <c r="G3893" t="str">
        <f>+IF('Merged data'!G3893&gt;='Merged data'!$P$2,(LN('Merged data'!G3893)-LN('Merged data'!$P$2))/(LN('Merged data'!$P$3)-LN('Merged data'!$P$2))*100," ")</f>
        <v xml:space="preserve"> </v>
      </c>
    </row>
    <row r="3894" spans="1:7" hidden="1" x14ac:dyDescent="0.25">
      <c r="A3894">
        <v>127</v>
      </c>
      <c r="B3894" t="s">
        <v>5185</v>
      </c>
      <c r="C3894">
        <v>2003</v>
      </c>
      <c r="D3894" t="s">
        <v>9252</v>
      </c>
      <c r="G3894" t="str">
        <f>+IF('Merged data'!G3894&gt;='Merged data'!$P$2,(LN('Merged data'!G3894)-LN('Merged data'!$P$2))/(LN('Merged data'!$P$3)-LN('Merged data'!$P$2))*100," ")</f>
        <v xml:space="preserve"> </v>
      </c>
    </row>
    <row r="3895" spans="1:7" hidden="1" x14ac:dyDescent="0.25">
      <c r="A3895">
        <v>132</v>
      </c>
      <c r="B3895" t="s">
        <v>5186</v>
      </c>
      <c r="C3895">
        <v>2003</v>
      </c>
      <c r="D3895" t="s">
        <v>1897</v>
      </c>
      <c r="G3895" t="str">
        <f>+IF('Merged data'!G3895&gt;='Merged data'!$P$2,(LN('Merged data'!G3895)-LN('Merged data'!$P$2))/(LN('Merged data'!$P$3)-LN('Merged data'!$P$2))*100," ")</f>
        <v xml:space="preserve"> </v>
      </c>
    </row>
    <row r="3896" spans="1:7" hidden="1" x14ac:dyDescent="0.25">
      <c r="A3896">
        <v>135</v>
      </c>
      <c r="B3896" t="s">
        <v>5187</v>
      </c>
      <c r="C3896">
        <v>2003</v>
      </c>
      <c r="D3896" t="s">
        <v>9254</v>
      </c>
      <c r="G3896" t="str">
        <f>+IF('Merged data'!G3896&gt;='Merged data'!$P$2,(LN('Merged data'!G3896)-LN('Merged data'!$P$2))/(LN('Merged data'!$P$3)-LN('Merged data'!$P$2))*100," ")</f>
        <v xml:space="preserve"> </v>
      </c>
    </row>
    <row r="3897" spans="1:7" hidden="1" x14ac:dyDescent="0.25">
      <c r="A3897">
        <v>136</v>
      </c>
      <c r="B3897" t="s">
        <v>5188</v>
      </c>
      <c r="C3897">
        <v>2003</v>
      </c>
      <c r="D3897" t="s">
        <v>9255</v>
      </c>
      <c r="G3897" t="str">
        <f>+IF('Merged data'!G3897&gt;='Merged data'!$P$2,(LN('Merged data'!G3897)-LN('Merged data'!$P$2))/(LN('Merged data'!$P$3)-LN('Merged data'!$P$2))*100," ")</f>
        <v xml:space="preserve"> </v>
      </c>
    </row>
    <row r="3898" spans="1:7" hidden="1" x14ac:dyDescent="0.25">
      <c r="A3898">
        <v>140</v>
      </c>
      <c r="B3898" t="s">
        <v>5189</v>
      </c>
      <c r="C3898">
        <v>2003</v>
      </c>
      <c r="D3898" t="s">
        <v>1926</v>
      </c>
      <c r="G3898" t="str">
        <f>+IF('Merged data'!G3898&gt;='Merged data'!$P$2,(LN('Merged data'!G3898)-LN('Merged data'!$P$2))/(LN('Merged data'!$P$3)-LN('Merged data'!$P$2))*100," ")</f>
        <v xml:space="preserve"> </v>
      </c>
    </row>
    <row r="3899" spans="1:7" hidden="1" x14ac:dyDescent="0.25">
      <c r="A3899">
        <v>142</v>
      </c>
      <c r="B3899" t="s">
        <v>5190</v>
      </c>
      <c r="C3899">
        <v>2003</v>
      </c>
      <c r="D3899" t="s">
        <v>1942</v>
      </c>
      <c r="G3899" t="str">
        <f>+IF('Merged data'!G3899&gt;='Merged data'!$P$2,(LN('Merged data'!G3899)-LN('Merged data'!$P$2))/(LN('Merged data'!$P$3)-LN('Merged data'!$P$2))*100," ")</f>
        <v xml:space="preserve"> </v>
      </c>
    </row>
    <row r="3900" spans="1:7" hidden="1" x14ac:dyDescent="0.25">
      <c r="A3900">
        <v>143</v>
      </c>
      <c r="B3900" t="s">
        <v>5191</v>
      </c>
      <c r="C3900">
        <v>2003</v>
      </c>
      <c r="D3900" t="s">
        <v>1959</v>
      </c>
      <c r="G3900" t="str">
        <f>+IF('Merged data'!G3900&gt;='Merged data'!$P$2,(LN('Merged data'!G3900)-LN('Merged data'!$P$2))/(LN('Merged data'!$P$3)-LN('Merged data'!$P$2))*100," ")</f>
        <v xml:space="preserve"> </v>
      </c>
    </row>
    <row r="3901" spans="1:7" hidden="1" x14ac:dyDescent="0.25">
      <c r="A3901">
        <v>144</v>
      </c>
      <c r="B3901" t="s">
        <v>5192</v>
      </c>
      <c r="C3901">
        <v>2003</v>
      </c>
      <c r="D3901" t="s">
        <v>1976</v>
      </c>
      <c r="G3901" t="str">
        <f>+IF('Merged data'!G3901&gt;='Merged data'!$P$2,(LN('Merged data'!G3901)-LN('Merged data'!$P$2))/(LN('Merged data'!$P$3)-LN('Merged data'!$P$2))*100," ")</f>
        <v xml:space="preserve"> </v>
      </c>
    </row>
    <row r="3902" spans="1:7" hidden="1" x14ac:dyDescent="0.25">
      <c r="A3902">
        <v>145</v>
      </c>
      <c r="B3902" t="s">
        <v>5193</v>
      </c>
      <c r="C3902">
        <v>2003</v>
      </c>
      <c r="D3902" t="s">
        <v>1993</v>
      </c>
      <c r="G3902" t="str">
        <f>+IF('Merged data'!G3902&gt;='Merged data'!$P$2,(LN('Merged data'!G3902)-LN('Merged data'!$P$2))/(LN('Merged data'!$P$3)-LN('Merged data'!$P$2))*100," ")</f>
        <v xml:space="preserve"> </v>
      </c>
    </row>
    <row r="3903" spans="1:7" hidden="1" x14ac:dyDescent="0.25">
      <c r="A3903">
        <v>148</v>
      </c>
      <c r="B3903" t="s">
        <v>5194</v>
      </c>
      <c r="C3903">
        <v>2003</v>
      </c>
      <c r="D3903" t="s">
        <v>2009</v>
      </c>
      <c r="G3903" t="str">
        <f>+IF('Merged data'!G3903&gt;='Merged data'!$P$2,(LN('Merged data'!G3903)-LN('Merged data'!$P$2))/(LN('Merged data'!$P$3)-LN('Merged data'!$P$2))*100," ")</f>
        <v xml:space="preserve"> </v>
      </c>
    </row>
    <row r="3904" spans="1:7" hidden="1" x14ac:dyDescent="0.25">
      <c r="A3904">
        <v>150</v>
      </c>
      <c r="B3904" t="s">
        <v>5195</v>
      </c>
      <c r="C3904">
        <v>2003</v>
      </c>
      <c r="D3904" t="s">
        <v>2024</v>
      </c>
      <c r="G3904" t="str">
        <f>+IF('Merged data'!G3904&gt;='Merged data'!$P$2,(LN('Merged data'!G3904)-LN('Merged data'!$P$2))/(LN('Merged data'!$P$3)-LN('Merged data'!$P$2))*100," ")</f>
        <v xml:space="preserve"> </v>
      </c>
    </row>
    <row r="3905" spans="1:7" hidden="1" x14ac:dyDescent="0.25">
      <c r="A3905">
        <v>151</v>
      </c>
      <c r="B3905" t="s">
        <v>5196</v>
      </c>
      <c r="C3905">
        <v>2003</v>
      </c>
      <c r="D3905" t="s">
        <v>9261</v>
      </c>
      <c r="G3905" t="str">
        <f>+IF('Merged data'!G3905&gt;='Merged data'!$P$2,(LN('Merged data'!G3905)-LN('Merged data'!$P$2))/(LN('Merged data'!$P$3)-LN('Merged data'!$P$2))*100," ")</f>
        <v xml:space="preserve"> </v>
      </c>
    </row>
    <row r="3906" spans="1:7" hidden="1" x14ac:dyDescent="0.25">
      <c r="A3906">
        <v>152</v>
      </c>
      <c r="B3906" t="s">
        <v>5197</v>
      </c>
      <c r="C3906">
        <v>2003</v>
      </c>
      <c r="D3906" t="s">
        <v>2041</v>
      </c>
      <c r="G3906" t="str">
        <f>+IF('Merged data'!G3906&gt;='Merged data'!$P$2,(LN('Merged data'!G3906)-LN('Merged data'!$P$2))/(LN('Merged data'!$P$3)-LN('Merged data'!$P$2))*100," ")</f>
        <v xml:space="preserve"> </v>
      </c>
    </row>
    <row r="3907" spans="1:7" hidden="1" x14ac:dyDescent="0.25">
      <c r="A3907">
        <v>154</v>
      </c>
      <c r="B3907" t="s">
        <v>5198</v>
      </c>
      <c r="C3907">
        <v>2003</v>
      </c>
      <c r="D3907" t="s">
        <v>9263</v>
      </c>
      <c r="G3907" t="str">
        <f>+IF('Merged data'!G3907&gt;='Merged data'!$P$2,(LN('Merged data'!G3907)-LN('Merged data'!$P$2))/(LN('Merged data'!$P$3)-LN('Merged data'!$P$2))*100," ")</f>
        <v xml:space="preserve"> </v>
      </c>
    </row>
    <row r="3908" spans="1:7" hidden="1" x14ac:dyDescent="0.25">
      <c r="A3908">
        <v>155</v>
      </c>
      <c r="B3908" t="s">
        <v>5199</v>
      </c>
      <c r="C3908">
        <v>2003</v>
      </c>
      <c r="D3908" t="s">
        <v>5009</v>
      </c>
      <c r="G3908" t="str">
        <f>+IF('Merged data'!G3908&gt;='Merged data'!$P$2,(LN('Merged data'!G3908)-LN('Merged data'!$P$2))/(LN('Merged data'!$P$3)-LN('Merged data'!$P$2))*100," ")</f>
        <v xml:space="preserve"> </v>
      </c>
    </row>
    <row r="3909" spans="1:7" hidden="1" x14ac:dyDescent="0.25">
      <c r="A3909">
        <v>156</v>
      </c>
      <c r="B3909" t="s">
        <v>5200</v>
      </c>
      <c r="C3909">
        <v>2003</v>
      </c>
      <c r="D3909" t="s">
        <v>2058</v>
      </c>
      <c r="G3909" t="str">
        <f>+IF('Merged data'!G3909&gt;='Merged data'!$P$2,(LN('Merged data'!G3909)-LN('Merged data'!$P$2))/(LN('Merged data'!$P$3)-LN('Merged data'!$P$2))*100," ")</f>
        <v xml:space="preserve"> </v>
      </c>
    </row>
    <row r="3910" spans="1:7" hidden="1" x14ac:dyDescent="0.25">
      <c r="A3910">
        <v>158</v>
      </c>
      <c r="B3910" t="s">
        <v>5201</v>
      </c>
      <c r="C3910">
        <v>2003</v>
      </c>
      <c r="D3910" t="s">
        <v>2075</v>
      </c>
      <c r="G3910" t="str">
        <f>+IF('Merged data'!G3910&gt;='Merged data'!$P$2,(LN('Merged data'!G3910)-LN('Merged data'!$P$2))/(LN('Merged data'!$P$3)-LN('Merged data'!$P$2))*100," ")</f>
        <v xml:space="preserve"> </v>
      </c>
    </row>
    <row r="3911" spans="1:7" hidden="1" x14ac:dyDescent="0.25">
      <c r="A3911">
        <v>162</v>
      </c>
      <c r="B3911" t="s">
        <v>5202</v>
      </c>
      <c r="C3911">
        <v>2003</v>
      </c>
      <c r="D3911" t="s">
        <v>9266</v>
      </c>
      <c r="G3911" t="str">
        <f>+IF('Merged data'!G3911&gt;='Merged data'!$P$2,(LN('Merged data'!G3911)-LN('Merged data'!$P$2))/(LN('Merged data'!$P$3)-LN('Merged data'!$P$2))*100," ")</f>
        <v xml:space="preserve"> </v>
      </c>
    </row>
    <row r="3912" spans="1:7" hidden="1" x14ac:dyDescent="0.25">
      <c r="A3912">
        <v>166</v>
      </c>
      <c r="B3912" t="s">
        <v>5203</v>
      </c>
      <c r="C3912">
        <v>2003</v>
      </c>
      <c r="D3912" t="s">
        <v>9267</v>
      </c>
      <c r="G3912" t="str">
        <f>+IF('Merged data'!G3912&gt;='Merged data'!$P$2,(LN('Merged data'!G3912)-LN('Merged data'!$P$2))/(LN('Merged data'!$P$3)-LN('Merged data'!$P$2))*100," ")</f>
        <v xml:space="preserve"> </v>
      </c>
    </row>
    <row r="3913" spans="1:7" hidden="1" x14ac:dyDescent="0.25">
      <c r="A3913">
        <v>170</v>
      </c>
      <c r="B3913" t="s">
        <v>5204</v>
      </c>
      <c r="C3913">
        <v>2003</v>
      </c>
      <c r="D3913" t="s">
        <v>2093</v>
      </c>
      <c r="G3913" t="str">
        <f>+IF('Merged data'!G3913&gt;='Merged data'!$P$2,(LN('Merged data'!G3913)-LN('Merged data'!$P$2))/(LN('Merged data'!$P$3)-LN('Merged data'!$P$2))*100," ")</f>
        <v xml:space="preserve"> </v>
      </c>
    </row>
    <row r="3914" spans="1:7" hidden="1" x14ac:dyDescent="0.25">
      <c r="A3914">
        <v>174</v>
      </c>
      <c r="B3914" t="s">
        <v>5205</v>
      </c>
      <c r="C3914">
        <v>2003</v>
      </c>
      <c r="D3914" t="s">
        <v>2107</v>
      </c>
      <c r="G3914" t="str">
        <f>+IF('Merged data'!G3914&gt;='Merged data'!$P$2,(LN('Merged data'!G3914)-LN('Merged data'!$P$2))/(LN('Merged data'!$P$3)-LN('Merged data'!$P$2))*100," ")</f>
        <v xml:space="preserve"> </v>
      </c>
    </row>
    <row r="3915" spans="1:7" hidden="1" x14ac:dyDescent="0.25">
      <c r="A3915">
        <v>175</v>
      </c>
      <c r="B3915" t="s">
        <v>5206</v>
      </c>
      <c r="C3915">
        <v>2003</v>
      </c>
      <c r="D3915" t="s">
        <v>9270</v>
      </c>
      <c r="G3915" t="str">
        <f>+IF('Merged data'!G3915&gt;='Merged data'!$P$2,(LN('Merged data'!G3915)-LN('Merged data'!$P$2))/(LN('Merged data'!$P$3)-LN('Merged data'!$P$2))*100," ")</f>
        <v xml:space="preserve"> </v>
      </c>
    </row>
    <row r="3916" spans="1:7" hidden="1" x14ac:dyDescent="0.25">
      <c r="A3916">
        <v>178</v>
      </c>
      <c r="B3916" t="s">
        <v>5207</v>
      </c>
      <c r="C3916">
        <v>2003</v>
      </c>
      <c r="D3916" t="s">
        <v>2124</v>
      </c>
      <c r="G3916" t="str">
        <f>+IF('Merged data'!G3916&gt;='Merged data'!$P$2,(LN('Merged data'!G3916)-LN('Merged data'!$P$2))/(LN('Merged data'!$P$3)-LN('Merged data'!$P$2))*100," ")</f>
        <v xml:space="preserve"> </v>
      </c>
    </row>
    <row r="3917" spans="1:7" hidden="1" x14ac:dyDescent="0.25">
      <c r="A3917">
        <v>180</v>
      </c>
      <c r="B3917" t="s">
        <v>5208</v>
      </c>
      <c r="C3917">
        <v>2003</v>
      </c>
      <c r="D3917" t="s">
        <v>2137</v>
      </c>
      <c r="G3917" t="str">
        <f>+IF('Merged data'!G3917&gt;='Merged data'!$P$2,(LN('Merged data'!G3917)-LN('Merged data'!$P$2))/(LN('Merged data'!$P$3)-LN('Merged data'!$P$2))*100," ")</f>
        <v xml:space="preserve"> </v>
      </c>
    </row>
    <row r="3918" spans="1:7" hidden="1" x14ac:dyDescent="0.25">
      <c r="A3918">
        <v>184</v>
      </c>
      <c r="B3918" t="s">
        <v>5209</v>
      </c>
      <c r="C3918">
        <v>2003</v>
      </c>
      <c r="D3918" t="s">
        <v>2154</v>
      </c>
      <c r="G3918" t="str">
        <f>+IF('Merged data'!G3918&gt;='Merged data'!$P$2,(LN('Merged data'!G3918)-LN('Merged data'!$P$2))/(LN('Merged data'!$P$3)-LN('Merged data'!$P$2))*100," ")</f>
        <v xml:space="preserve"> </v>
      </c>
    </row>
    <row r="3919" spans="1:7" hidden="1" x14ac:dyDescent="0.25">
      <c r="A3919">
        <v>188</v>
      </c>
      <c r="B3919" t="s">
        <v>5210</v>
      </c>
      <c r="C3919">
        <v>2003</v>
      </c>
      <c r="D3919" t="s">
        <v>2170</v>
      </c>
      <c r="G3919" t="str">
        <f>+IF('Merged data'!G3919&gt;='Merged data'!$P$2,(LN('Merged data'!G3919)-LN('Merged data'!$P$2))/(LN('Merged data'!$P$3)-LN('Merged data'!$P$2))*100," ")</f>
        <v xml:space="preserve"> </v>
      </c>
    </row>
    <row r="3920" spans="1:7" hidden="1" x14ac:dyDescent="0.25">
      <c r="A3920">
        <v>191</v>
      </c>
      <c r="B3920" t="s">
        <v>5211</v>
      </c>
      <c r="C3920">
        <v>2003</v>
      </c>
      <c r="D3920" t="s">
        <v>2184</v>
      </c>
      <c r="G3920" t="str">
        <f>+IF('Merged data'!G3920&gt;='Merged data'!$P$2,(LN('Merged data'!G3920)-LN('Merged data'!$P$2))/(LN('Merged data'!$P$3)-LN('Merged data'!$P$2))*100," ")</f>
        <v xml:space="preserve"> </v>
      </c>
    </row>
    <row r="3921" spans="1:7" hidden="1" x14ac:dyDescent="0.25">
      <c r="A3921">
        <v>192</v>
      </c>
      <c r="B3921" t="s">
        <v>5212</v>
      </c>
      <c r="C3921">
        <v>2003</v>
      </c>
      <c r="D3921" t="s">
        <v>2201</v>
      </c>
      <c r="G3921" t="str">
        <f>+IF('Merged data'!G3921&gt;='Merged data'!$P$2,(LN('Merged data'!G3921)-LN('Merged data'!$P$2))/(LN('Merged data'!$P$3)-LN('Merged data'!$P$2))*100," ")</f>
        <v xml:space="preserve"> </v>
      </c>
    </row>
    <row r="3922" spans="1:7" hidden="1" x14ac:dyDescent="0.25">
      <c r="A3922">
        <v>196</v>
      </c>
      <c r="B3922" t="s">
        <v>5213</v>
      </c>
      <c r="C3922">
        <v>2003</v>
      </c>
      <c r="D3922" t="s">
        <v>2218</v>
      </c>
      <c r="G3922" t="str">
        <f>+IF('Merged data'!G3922&gt;='Merged data'!$P$2,(LN('Merged data'!G3922)-LN('Merged data'!$P$2))/(LN('Merged data'!$P$3)-LN('Merged data'!$P$2))*100," ")</f>
        <v xml:space="preserve"> </v>
      </c>
    </row>
    <row r="3923" spans="1:7" hidden="1" x14ac:dyDescent="0.25">
      <c r="A3923">
        <v>199</v>
      </c>
      <c r="B3923" t="s">
        <v>5214</v>
      </c>
      <c r="C3923">
        <v>2003</v>
      </c>
      <c r="D3923" t="s">
        <v>2235</v>
      </c>
      <c r="G3923" t="str">
        <f>+IF('Merged data'!G3923&gt;='Merged data'!$P$2,(LN('Merged data'!G3923)-LN('Merged data'!$P$2))/(LN('Merged data'!$P$3)-LN('Merged data'!$P$2))*100," ")</f>
        <v xml:space="preserve"> </v>
      </c>
    </row>
    <row r="3924" spans="1:7" hidden="1" x14ac:dyDescent="0.25">
      <c r="A3924">
        <v>202</v>
      </c>
      <c r="B3924" t="s">
        <v>5215</v>
      </c>
      <c r="C3924">
        <v>2003</v>
      </c>
      <c r="D3924" t="s">
        <v>2252</v>
      </c>
      <c r="G3924" t="str">
        <f>+IF('Merged data'!G3924&gt;='Merged data'!$P$2,(LN('Merged data'!G3924)-LN('Merged data'!$P$2))/(LN('Merged data'!$P$3)-LN('Merged data'!$P$2))*100," ")</f>
        <v xml:space="preserve"> </v>
      </c>
    </row>
    <row r="3925" spans="1:7" hidden="1" x14ac:dyDescent="0.25">
      <c r="A3925">
        <v>203</v>
      </c>
      <c r="B3925" t="s">
        <v>5216</v>
      </c>
      <c r="C3925">
        <v>2003</v>
      </c>
      <c r="D3925" t="s">
        <v>2269</v>
      </c>
      <c r="G3925" t="str">
        <f>+IF('Merged data'!G3925&gt;='Merged data'!$P$2,(LN('Merged data'!G3925)-LN('Merged data'!$P$2))/(LN('Merged data'!$P$3)-LN('Merged data'!$P$2))*100," ")</f>
        <v xml:space="preserve"> </v>
      </c>
    </row>
    <row r="3926" spans="1:7" hidden="1" x14ac:dyDescent="0.25">
      <c r="A3926">
        <v>204</v>
      </c>
      <c r="B3926" t="s">
        <v>5217</v>
      </c>
      <c r="C3926">
        <v>2003</v>
      </c>
      <c r="D3926" t="s">
        <v>2286</v>
      </c>
      <c r="G3926" t="str">
        <f>+IF('Merged data'!G3926&gt;='Merged data'!$P$2,(LN('Merged data'!G3926)-LN('Merged data'!$P$2))/(LN('Merged data'!$P$3)-LN('Merged data'!$P$2))*100," ")</f>
        <v xml:space="preserve"> </v>
      </c>
    </row>
    <row r="3927" spans="1:7" hidden="1" x14ac:dyDescent="0.25">
      <c r="A3927">
        <v>208</v>
      </c>
      <c r="B3927" t="s">
        <v>5218</v>
      </c>
      <c r="C3927">
        <v>2003</v>
      </c>
      <c r="D3927" t="s">
        <v>2301</v>
      </c>
      <c r="G3927" t="str">
        <f>+IF('Merged data'!G3927&gt;='Merged data'!$P$2,(LN('Merged data'!G3927)-LN('Merged data'!$P$2))/(LN('Merged data'!$P$3)-LN('Merged data'!$P$2))*100," ")</f>
        <v xml:space="preserve"> </v>
      </c>
    </row>
    <row r="3928" spans="1:7" hidden="1" x14ac:dyDescent="0.25">
      <c r="A3928">
        <v>212</v>
      </c>
      <c r="B3928" t="s">
        <v>5219</v>
      </c>
      <c r="C3928">
        <v>2003</v>
      </c>
      <c r="D3928" t="s">
        <v>2318</v>
      </c>
      <c r="G3928" t="str">
        <f>+IF('Merged data'!G3928&gt;='Merged data'!$P$2,(LN('Merged data'!G3928)-LN('Merged data'!$P$2))/(LN('Merged data'!$P$3)-LN('Merged data'!$P$2))*100," ")</f>
        <v xml:space="preserve"> </v>
      </c>
    </row>
    <row r="3929" spans="1:7" hidden="1" x14ac:dyDescent="0.25">
      <c r="A3929">
        <v>214</v>
      </c>
      <c r="B3929" t="s">
        <v>5220</v>
      </c>
      <c r="C3929">
        <v>2003</v>
      </c>
      <c r="D3929" t="s">
        <v>2334</v>
      </c>
      <c r="G3929" t="str">
        <f>+IF('Merged data'!G3929&gt;='Merged data'!$P$2,(LN('Merged data'!G3929)-LN('Merged data'!$P$2))/(LN('Merged data'!$P$3)-LN('Merged data'!$P$2))*100," ")</f>
        <v xml:space="preserve"> </v>
      </c>
    </row>
    <row r="3930" spans="1:7" hidden="1" x14ac:dyDescent="0.25">
      <c r="A3930">
        <v>218</v>
      </c>
      <c r="B3930" t="s">
        <v>5221</v>
      </c>
      <c r="C3930">
        <v>2003</v>
      </c>
      <c r="D3930" t="s">
        <v>2349</v>
      </c>
      <c r="G3930" t="str">
        <f>+IF('Merged data'!G3930&gt;='Merged data'!$P$2,(LN('Merged data'!G3930)-LN('Merged data'!$P$2))/(LN('Merged data'!$P$3)-LN('Merged data'!$P$2))*100," ")</f>
        <v xml:space="preserve"> </v>
      </c>
    </row>
    <row r="3931" spans="1:7" hidden="1" x14ac:dyDescent="0.25">
      <c r="A3931">
        <v>222</v>
      </c>
      <c r="B3931" t="s">
        <v>5222</v>
      </c>
      <c r="C3931">
        <v>2003</v>
      </c>
      <c r="D3931" t="s">
        <v>2366</v>
      </c>
      <c r="G3931" t="str">
        <f>+IF('Merged data'!G3931&gt;='Merged data'!$P$2,(LN('Merged data'!G3931)-LN('Merged data'!$P$2))/(LN('Merged data'!$P$3)-LN('Merged data'!$P$2))*100," ")</f>
        <v xml:space="preserve"> </v>
      </c>
    </row>
    <row r="3932" spans="1:7" hidden="1" x14ac:dyDescent="0.25">
      <c r="A3932">
        <v>223</v>
      </c>
      <c r="B3932" t="s">
        <v>5223</v>
      </c>
      <c r="C3932">
        <v>2003</v>
      </c>
      <c r="D3932" t="s">
        <v>9285</v>
      </c>
      <c r="G3932" t="str">
        <f>+IF('Merged data'!G3932&gt;='Merged data'!$P$2,(LN('Merged data'!G3932)-LN('Merged data'!$P$2))/(LN('Merged data'!$P$3)-LN('Merged data'!$P$2))*100," ")</f>
        <v xml:space="preserve"> </v>
      </c>
    </row>
    <row r="3933" spans="1:7" hidden="1" x14ac:dyDescent="0.25">
      <c r="A3933">
        <v>226</v>
      </c>
      <c r="B3933" t="s">
        <v>5224</v>
      </c>
      <c r="C3933">
        <v>2003</v>
      </c>
      <c r="D3933" t="s">
        <v>2380</v>
      </c>
      <c r="G3933" t="str">
        <f>+IF('Merged data'!G3933&gt;='Merged data'!$P$2,(LN('Merged data'!G3933)-LN('Merged data'!$P$2))/(LN('Merged data'!$P$3)-LN('Merged data'!$P$2))*100," ")</f>
        <v xml:space="preserve"> </v>
      </c>
    </row>
    <row r="3934" spans="1:7" hidden="1" x14ac:dyDescent="0.25">
      <c r="A3934">
        <v>231</v>
      </c>
      <c r="B3934" t="s">
        <v>5225</v>
      </c>
      <c r="C3934">
        <v>2003</v>
      </c>
      <c r="D3934" t="s">
        <v>2397</v>
      </c>
      <c r="G3934" t="str">
        <f>+IF('Merged data'!G3934&gt;='Merged data'!$P$2,(LN('Merged data'!G3934)-LN('Merged data'!$P$2))/(LN('Merged data'!$P$3)-LN('Merged data'!$P$2))*100," ")</f>
        <v xml:space="preserve"> </v>
      </c>
    </row>
    <row r="3935" spans="1:7" hidden="1" x14ac:dyDescent="0.25">
      <c r="A3935">
        <v>232</v>
      </c>
      <c r="B3935" t="s">
        <v>5226</v>
      </c>
      <c r="C3935">
        <v>2003</v>
      </c>
      <c r="D3935" t="s">
        <v>5023</v>
      </c>
      <c r="G3935" t="str">
        <f>+IF('Merged data'!G3935&gt;='Merged data'!$P$2,(LN('Merged data'!G3935)-LN('Merged data'!$P$2))/(LN('Merged data'!$P$3)-LN('Merged data'!$P$2))*100," ")</f>
        <v xml:space="preserve"> </v>
      </c>
    </row>
    <row r="3936" spans="1:7" hidden="1" x14ac:dyDescent="0.25">
      <c r="A3936">
        <v>233</v>
      </c>
      <c r="B3936" t="s">
        <v>5227</v>
      </c>
      <c r="C3936">
        <v>2003</v>
      </c>
      <c r="D3936" t="s">
        <v>2424</v>
      </c>
      <c r="G3936" t="str">
        <f>+IF('Merged data'!G3936&gt;='Merged data'!$P$2,(LN('Merged data'!G3936)-LN('Merged data'!$P$2))/(LN('Merged data'!$P$3)-LN('Merged data'!$P$2))*100," ")</f>
        <v xml:space="preserve"> </v>
      </c>
    </row>
    <row r="3937" spans="1:7" hidden="1" x14ac:dyDescent="0.25">
      <c r="A3937">
        <v>234</v>
      </c>
      <c r="B3937" t="s">
        <v>5228</v>
      </c>
      <c r="C3937">
        <v>2003</v>
      </c>
      <c r="D3937" t="s">
        <v>2441</v>
      </c>
      <c r="G3937" t="str">
        <f>+IF('Merged data'!G3937&gt;='Merged data'!$P$2,(LN('Merged data'!G3937)-LN('Merged data'!$P$2))/(LN('Merged data'!$P$3)-LN('Merged data'!$P$2))*100," ")</f>
        <v xml:space="preserve"> </v>
      </c>
    </row>
    <row r="3938" spans="1:7" hidden="1" x14ac:dyDescent="0.25">
      <c r="A3938">
        <v>238</v>
      </c>
      <c r="B3938" t="s">
        <v>5229</v>
      </c>
      <c r="C3938">
        <v>2003</v>
      </c>
      <c r="D3938" t="s">
        <v>2459</v>
      </c>
      <c r="G3938" t="str">
        <f>+IF('Merged data'!G3938&gt;='Merged data'!$P$2,(LN('Merged data'!G3938)-LN('Merged data'!$P$2))/(LN('Merged data'!$P$3)-LN('Merged data'!$P$2))*100," ")</f>
        <v xml:space="preserve"> </v>
      </c>
    </row>
    <row r="3939" spans="1:7" hidden="1" x14ac:dyDescent="0.25">
      <c r="A3939">
        <v>239</v>
      </c>
      <c r="B3939" t="s">
        <v>5230</v>
      </c>
      <c r="C3939">
        <v>2003</v>
      </c>
      <c r="D3939" t="s">
        <v>9289</v>
      </c>
      <c r="G3939" t="str">
        <f>+IF('Merged data'!G3939&gt;='Merged data'!$P$2,(LN('Merged data'!G3939)-LN('Merged data'!$P$2))/(LN('Merged data'!$P$3)-LN('Merged data'!$P$2))*100," ")</f>
        <v xml:space="preserve"> </v>
      </c>
    </row>
    <row r="3940" spans="1:7" hidden="1" x14ac:dyDescent="0.25">
      <c r="A3940">
        <v>242</v>
      </c>
      <c r="B3940" t="s">
        <v>5231</v>
      </c>
      <c r="C3940">
        <v>2003</v>
      </c>
      <c r="D3940" t="s">
        <v>2476</v>
      </c>
      <c r="G3940" t="str">
        <f>+IF('Merged data'!G3940&gt;='Merged data'!$P$2,(LN('Merged data'!G3940)-LN('Merged data'!$P$2))/(LN('Merged data'!$P$3)-LN('Merged data'!$P$2))*100," ")</f>
        <v xml:space="preserve"> </v>
      </c>
    </row>
    <row r="3941" spans="1:7" hidden="1" x14ac:dyDescent="0.25">
      <c r="A3941">
        <v>246</v>
      </c>
      <c r="B3941" t="s">
        <v>5232</v>
      </c>
      <c r="C3941">
        <v>2003</v>
      </c>
      <c r="D3941" t="s">
        <v>2492</v>
      </c>
      <c r="G3941" t="str">
        <f>+IF('Merged data'!G3941&gt;='Merged data'!$P$2,(LN('Merged data'!G3941)-LN('Merged data'!$P$2))/(LN('Merged data'!$P$3)-LN('Merged data'!$P$2))*100," ")</f>
        <v xml:space="preserve"> </v>
      </c>
    </row>
    <row r="3942" spans="1:7" hidden="1" x14ac:dyDescent="0.25">
      <c r="A3942">
        <v>248</v>
      </c>
      <c r="B3942" t="s">
        <v>5233</v>
      </c>
      <c r="C3942">
        <v>2003</v>
      </c>
      <c r="D3942" t="s">
        <v>9291</v>
      </c>
      <c r="G3942" t="str">
        <f>+IF('Merged data'!G3942&gt;='Merged data'!$P$2,(LN('Merged data'!G3942)-LN('Merged data'!$P$2))/(LN('Merged data'!$P$3)-LN('Merged data'!$P$2))*100," ")</f>
        <v xml:space="preserve"> </v>
      </c>
    </row>
    <row r="3943" spans="1:7" hidden="1" x14ac:dyDescent="0.25">
      <c r="A3943">
        <v>250</v>
      </c>
      <c r="B3943" t="s">
        <v>5234</v>
      </c>
      <c r="C3943">
        <v>2003</v>
      </c>
      <c r="D3943" t="s">
        <v>2509</v>
      </c>
      <c r="G3943" t="str">
        <f>+IF('Merged data'!G3943&gt;='Merged data'!$P$2,(LN('Merged data'!G3943)-LN('Merged data'!$P$2))/(LN('Merged data'!$P$3)-LN('Merged data'!$P$2))*100," ")</f>
        <v xml:space="preserve"> </v>
      </c>
    </row>
    <row r="3944" spans="1:7" hidden="1" x14ac:dyDescent="0.25">
      <c r="A3944">
        <v>254</v>
      </c>
      <c r="B3944" t="s">
        <v>5235</v>
      </c>
      <c r="C3944">
        <v>2003</v>
      </c>
      <c r="D3944" t="s">
        <v>2526</v>
      </c>
      <c r="G3944" t="str">
        <f>+IF('Merged data'!G3944&gt;='Merged data'!$P$2,(LN('Merged data'!G3944)-LN('Merged data'!$P$2))/(LN('Merged data'!$P$3)-LN('Merged data'!$P$2))*100," ")</f>
        <v xml:space="preserve"> </v>
      </c>
    </row>
    <row r="3945" spans="1:7" hidden="1" x14ac:dyDescent="0.25">
      <c r="A3945">
        <v>258</v>
      </c>
      <c r="B3945" t="s">
        <v>5236</v>
      </c>
      <c r="C3945">
        <v>2003</v>
      </c>
      <c r="D3945" t="s">
        <v>2536</v>
      </c>
      <c r="G3945" t="str">
        <f>+IF('Merged data'!G3945&gt;='Merged data'!$P$2,(LN('Merged data'!G3945)-LN('Merged data'!$P$2))/(LN('Merged data'!$P$3)-LN('Merged data'!$P$2))*100," ")</f>
        <v xml:space="preserve"> </v>
      </c>
    </row>
    <row r="3946" spans="1:7" hidden="1" x14ac:dyDescent="0.25">
      <c r="A3946">
        <v>260</v>
      </c>
      <c r="B3946" t="s">
        <v>5237</v>
      </c>
      <c r="C3946">
        <v>2003</v>
      </c>
      <c r="D3946" t="s">
        <v>9295</v>
      </c>
      <c r="G3946" t="str">
        <f>+IF('Merged data'!G3946&gt;='Merged data'!$P$2,(LN('Merged data'!G3946)-LN('Merged data'!$P$2))/(LN('Merged data'!$P$3)-LN('Merged data'!$P$2))*100," ")</f>
        <v xml:space="preserve"> </v>
      </c>
    </row>
    <row r="3947" spans="1:7" hidden="1" x14ac:dyDescent="0.25">
      <c r="A3947">
        <v>262</v>
      </c>
      <c r="B3947" t="s">
        <v>5238</v>
      </c>
      <c r="C3947">
        <v>2003</v>
      </c>
      <c r="D3947" t="s">
        <v>2554</v>
      </c>
      <c r="G3947" t="str">
        <f>+IF('Merged data'!G3947&gt;='Merged data'!$P$2,(LN('Merged data'!G3947)-LN('Merged data'!$P$2))/(LN('Merged data'!$P$3)-LN('Merged data'!$P$2))*100," ")</f>
        <v xml:space="preserve"> </v>
      </c>
    </row>
    <row r="3948" spans="1:7" hidden="1" x14ac:dyDescent="0.25">
      <c r="A3948">
        <v>266</v>
      </c>
      <c r="B3948" t="s">
        <v>5239</v>
      </c>
      <c r="C3948">
        <v>2003</v>
      </c>
      <c r="D3948" t="s">
        <v>2571</v>
      </c>
      <c r="G3948" t="str">
        <f>+IF('Merged data'!G3948&gt;='Merged data'!$P$2,(LN('Merged data'!G3948)-LN('Merged data'!$P$2))/(LN('Merged data'!$P$3)-LN('Merged data'!$P$2))*100," ")</f>
        <v xml:space="preserve"> </v>
      </c>
    </row>
    <row r="3949" spans="1:7" hidden="1" x14ac:dyDescent="0.25">
      <c r="A3949">
        <v>268</v>
      </c>
      <c r="B3949" t="s">
        <v>5240</v>
      </c>
      <c r="C3949">
        <v>2003</v>
      </c>
      <c r="D3949" t="s">
        <v>2588</v>
      </c>
      <c r="G3949" t="str">
        <f>+IF('Merged data'!G3949&gt;='Merged data'!$P$2,(LN('Merged data'!G3949)-LN('Merged data'!$P$2))/(LN('Merged data'!$P$3)-LN('Merged data'!$P$2))*100," ")</f>
        <v xml:space="preserve"> </v>
      </c>
    </row>
    <row r="3950" spans="1:7" hidden="1" x14ac:dyDescent="0.25">
      <c r="A3950">
        <v>270</v>
      </c>
      <c r="B3950" t="s">
        <v>5241</v>
      </c>
      <c r="C3950">
        <v>2003</v>
      </c>
      <c r="D3950" t="s">
        <v>2603</v>
      </c>
      <c r="G3950" t="str">
        <f>+IF('Merged data'!G3950&gt;='Merged data'!$P$2,(LN('Merged data'!G3950)-LN('Merged data'!$P$2))/(LN('Merged data'!$P$3)-LN('Merged data'!$P$2))*100," ")</f>
        <v xml:space="preserve"> </v>
      </c>
    </row>
    <row r="3951" spans="1:7" hidden="1" x14ac:dyDescent="0.25">
      <c r="A3951">
        <v>275</v>
      </c>
      <c r="B3951" t="s">
        <v>5242</v>
      </c>
      <c r="C3951">
        <v>2003</v>
      </c>
      <c r="D3951" t="s">
        <v>2617</v>
      </c>
      <c r="G3951" t="str">
        <f>+IF('Merged data'!G3951&gt;='Merged data'!$P$2,(LN('Merged data'!G3951)-LN('Merged data'!$P$2))/(LN('Merged data'!$P$3)-LN('Merged data'!$P$2))*100," ")</f>
        <v xml:space="preserve"> </v>
      </c>
    </row>
    <row r="3952" spans="1:7" hidden="1" x14ac:dyDescent="0.25">
      <c r="A3952">
        <v>276</v>
      </c>
      <c r="B3952" t="s">
        <v>5243</v>
      </c>
      <c r="C3952">
        <v>2003</v>
      </c>
      <c r="D3952" t="s">
        <v>2635</v>
      </c>
      <c r="G3952" t="str">
        <f>+IF('Merged data'!G3952&gt;='Merged data'!$P$2,(LN('Merged data'!G3952)-LN('Merged data'!$P$2))/(LN('Merged data'!$P$3)-LN('Merged data'!$P$2))*100," ")</f>
        <v xml:space="preserve"> </v>
      </c>
    </row>
    <row r="3953" spans="1:7" hidden="1" x14ac:dyDescent="0.25">
      <c r="A3953">
        <v>288</v>
      </c>
      <c r="B3953" t="s">
        <v>5244</v>
      </c>
      <c r="C3953">
        <v>2003</v>
      </c>
      <c r="D3953" t="s">
        <v>2652</v>
      </c>
      <c r="G3953" t="str">
        <f>+IF('Merged data'!G3953&gt;='Merged data'!$P$2,(LN('Merged data'!G3953)-LN('Merged data'!$P$2))/(LN('Merged data'!$P$3)-LN('Merged data'!$P$2))*100," ")</f>
        <v xml:space="preserve"> </v>
      </c>
    </row>
    <row r="3954" spans="1:7" hidden="1" x14ac:dyDescent="0.25">
      <c r="A3954">
        <v>292</v>
      </c>
      <c r="B3954" t="s">
        <v>5245</v>
      </c>
      <c r="C3954">
        <v>2003</v>
      </c>
      <c r="D3954" t="s">
        <v>2664</v>
      </c>
      <c r="G3954" t="str">
        <f>+IF('Merged data'!G3954&gt;='Merged data'!$P$2,(LN('Merged data'!G3954)-LN('Merged data'!$P$2))/(LN('Merged data'!$P$3)-LN('Merged data'!$P$2))*100," ")</f>
        <v xml:space="preserve"> </v>
      </c>
    </row>
    <row r="3955" spans="1:7" hidden="1" x14ac:dyDescent="0.25">
      <c r="A3955">
        <v>296</v>
      </c>
      <c r="B3955" t="s">
        <v>5246</v>
      </c>
      <c r="C3955">
        <v>2003</v>
      </c>
      <c r="D3955" t="s">
        <v>2678</v>
      </c>
      <c r="G3955" t="str">
        <f>+IF('Merged data'!G3955&gt;='Merged data'!$P$2,(LN('Merged data'!G3955)-LN('Merged data'!$P$2))/(LN('Merged data'!$P$3)-LN('Merged data'!$P$2))*100," ")</f>
        <v xml:space="preserve"> </v>
      </c>
    </row>
    <row r="3956" spans="1:7" hidden="1" x14ac:dyDescent="0.25">
      <c r="A3956">
        <v>300</v>
      </c>
      <c r="B3956" t="s">
        <v>5247</v>
      </c>
      <c r="C3956">
        <v>2003</v>
      </c>
      <c r="D3956" t="s">
        <v>2695</v>
      </c>
      <c r="G3956" t="str">
        <f>+IF('Merged data'!G3956&gt;='Merged data'!$P$2,(LN('Merged data'!G3956)-LN('Merged data'!$P$2))/(LN('Merged data'!$P$3)-LN('Merged data'!$P$2))*100," ")</f>
        <v xml:space="preserve"> </v>
      </c>
    </row>
    <row r="3957" spans="1:7" hidden="1" x14ac:dyDescent="0.25">
      <c r="A3957">
        <v>304</v>
      </c>
      <c r="B3957" t="s">
        <v>5248</v>
      </c>
      <c r="C3957">
        <v>2003</v>
      </c>
      <c r="D3957" t="s">
        <v>2712</v>
      </c>
      <c r="G3957" t="str">
        <f>+IF('Merged data'!G3957&gt;='Merged data'!$P$2,(LN('Merged data'!G3957)-LN('Merged data'!$P$2))/(LN('Merged data'!$P$3)-LN('Merged data'!$P$2))*100," ")</f>
        <v xml:space="preserve"> </v>
      </c>
    </row>
    <row r="3958" spans="1:7" hidden="1" x14ac:dyDescent="0.25">
      <c r="A3958">
        <v>308</v>
      </c>
      <c r="B3958" t="s">
        <v>5249</v>
      </c>
      <c r="C3958">
        <v>2003</v>
      </c>
      <c r="D3958" t="s">
        <v>2730</v>
      </c>
      <c r="G3958" t="str">
        <f>+IF('Merged data'!G3958&gt;='Merged data'!$P$2,(LN('Merged data'!G3958)-LN('Merged data'!$P$2))/(LN('Merged data'!$P$3)-LN('Merged data'!$P$2))*100," ")</f>
        <v xml:space="preserve"> </v>
      </c>
    </row>
    <row r="3959" spans="1:7" hidden="1" x14ac:dyDescent="0.25">
      <c r="A3959">
        <v>312</v>
      </c>
      <c r="B3959" t="s">
        <v>5250</v>
      </c>
      <c r="C3959">
        <v>2003</v>
      </c>
      <c r="D3959" t="s">
        <v>2748</v>
      </c>
      <c r="G3959" t="str">
        <f>+IF('Merged data'!G3959&gt;='Merged data'!$P$2,(LN('Merged data'!G3959)-LN('Merged data'!$P$2))/(LN('Merged data'!$P$3)-LN('Merged data'!$P$2))*100," ")</f>
        <v xml:space="preserve"> </v>
      </c>
    </row>
    <row r="3960" spans="1:7" hidden="1" x14ac:dyDescent="0.25">
      <c r="A3960">
        <v>316</v>
      </c>
      <c r="B3960" t="s">
        <v>5251</v>
      </c>
      <c r="C3960">
        <v>2003</v>
      </c>
      <c r="D3960" t="s">
        <v>2758</v>
      </c>
      <c r="G3960" t="str">
        <f>+IF('Merged data'!G3960&gt;='Merged data'!$P$2,(LN('Merged data'!G3960)-LN('Merged data'!$P$2))/(LN('Merged data'!$P$3)-LN('Merged data'!$P$2))*100," ")</f>
        <v xml:space="preserve"> </v>
      </c>
    </row>
    <row r="3961" spans="1:7" hidden="1" x14ac:dyDescent="0.25">
      <c r="A3961">
        <v>320</v>
      </c>
      <c r="B3961" t="s">
        <v>5252</v>
      </c>
      <c r="C3961">
        <v>2003</v>
      </c>
      <c r="D3961" t="s">
        <v>2775</v>
      </c>
      <c r="G3961" t="str">
        <f>+IF('Merged data'!G3961&gt;='Merged data'!$P$2,(LN('Merged data'!G3961)-LN('Merged data'!$P$2))/(LN('Merged data'!$P$3)-LN('Merged data'!$P$2))*100," ")</f>
        <v xml:space="preserve"> </v>
      </c>
    </row>
    <row r="3962" spans="1:7" hidden="1" x14ac:dyDescent="0.25">
      <c r="A3962">
        <v>324</v>
      </c>
      <c r="B3962" t="s">
        <v>5253</v>
      </c>
      <c r="C3962">
        <v>2003</v>
      </c>
      <c r="D3962" t="s">
        <v>2790</v>
      </c>
      <c r="G3962" t="str">
        <f>+IF('Merged data'!G3962&gt;='Merged data'!$P$2,(LN('Merged data'!G3962)-LN('Merged data'!$P$2))/(LN('Merged data'!$P$3)-LN('Merged data'!$P$2))*100," ")</f>
        <v xml:space="preserve"> </v>
      </c>
    </row>
    <row r="3963" spans="1:7" hidden="1" x14ac:dyDescent="0.25">
      <c r="A3963">
        <v>328</v>
      </c>
      <c r="B3963" t="s">
        <v>5254</v>
      </c>
      <c r="C3963">
        <v>2003</v>
      </c>
      <c r="D3963" t="s">
        <v>9308</v>
      </c>
      <c r="G3963" t="str">
        <f>+IF('Merged data'!G3963&gt;='Merged data'!$P$2,(LN('Merged data'!G3963)-LN('Merged data'!$P$2))/(LN('Merged data'!$P$3)-LN('Merged data'!$P$2))*100," ")</f>
        <v xml:space="preserve"> </v>
      </c>
    </row>
    <row r="3964" spans="1:7" hidden="1" x14ac:dyDescent="0.25">
      <c r="A3964">
        <v>332</v>
      </c>
      <c r="B3964" t="s">
        <v>5255</v>
      </c>
      <c r="C3964">
        <v>2003</v>
      </c>
      <c r="D3964" t="s">
        <v>1144</v>
      </c>
      <c r="G3964" t="str">
        <f>+IF('Merged data'!G3964&gt;='Merged data'!$P$2,(LN('Merged data'!G3964)-LN('Merged data'!$P$2))/(LN('Merged data'!$P$3)-LN('Merged data'!$P$2))*100," ")</f>
        <v xml:space="preserve"> </v>
      </c>
    </row>
    <row r="3965" spans="1:7" hidden="1" x14ac:dyDescent="0.25">
      <c r="A3965">
        <v>334</v>
      </c>
      <c r="B3965" t="s">
        <v>5256</v>
      </c>
      <c r="C3965">
        <v>2003</v>
      </c>
      <c r="D3965" t="s">
        <v>9309</v>
      </c>
      <c r="G3965" t="str">
        <f>+IF('Merged data'!G3965&gt;='Merged data'!$P$2,(LN('Merged data'!G3965)-LN('Merged data'!$P$2))/(LN('Merged data'!$P$3)-LN('Merged data'!$P$2))*100," ")</f>
        <v xml:space="preserve"> </v>
      </c>
    </row>
    <row r="3966" spans="1:7" hidden="1" x14ac:dyDescent="0.25">
      <c r="A3966">
        <v>336</v>
      </c>
      <c r="B3966" t="s">
        <v>5257</v>
      </c>
      <c r="C3966">
        <v>2003</v>
      </c>
      <c r="D3966" t="s">
        <v>9310</v>
      </c>
      <c r="G3966" t="str">
        <f>+IF('Merged data'!G3966&gt;='Merged data'!$P$2,(LN('Merged data'!G3966)-LN('Merged data'!$P$2))/(LN('Merged data'!$P$3)-LN('Merged data'!$P$2))*100," ")</f>
        <v xml:space="preserve"> </v>
      </c>
    </row>
    <row r="3967" spans="1:7" hidden="1" x14ac:dyDescent="0.25">
      <c r="A3967">
        <v>340</v>
      </c>
      <c r="B3967" t="s">
        <v>5258</v>
      </c>
      <c r="C3967">
        <v>2003</v>
      </c>
      <c r="D3967" t="s">
        <v>2828</v>
      </c>
      <c r="G3967" t="str">
        <f>+IF('Merged data'!G3967&gt;='Merged data'!$P$2,(LN('Merged data'!G3967)-LN('Merged data'!$P$2))/(LN('Merged data'!$P$3)-LN('Merged data'!$P$2))*100," ")</f>
        <v xml:space="preserve"> </v>
      </c>
    </row>
    <row r="3968" spans="1:7" hidden="1" x14ac:dyDescent="0.25">
      <c r="A3968">
        <v>344</v>
      </c>
      <c r="B3968" t="s">
        <v>5259</v>
      </c>
      <c r="C3968">
        <v>2003</v>
      </c>
      <c r="D3968" t="s">
        <v>2843</v>
      </c>
      <c r="G3968" t="str">
        <f>+IF('Merged data'!G3968&gt;='Merged data'!$P$2,(LN('Merged data'!G3968)-LN('Merged data'!$P$2))/(LN('Merged data'!$P$3)-LN('Merged data'!$P$2))*100," ")</f>
        <v xml:space="preserve"> </v>
      </c>
    </row>
    <row r="3969" spans="1:7" hidden="1" x14ac:dyDescent="0.25">
      <c r="A3969">
        <v>348</v>
      </c>
      <c r="B3969" t="s">
        <v>5260</v>
      </c>
      <c r="C3969">
        <v>2003</v>
      </c>
      <c r="D3969" t="s">
        <v>2860</v>
      </c>
      <c r="G3969" t="str">
        <f>+IF('Merged data'!G3969&gt;='Merged data'!$P$2,(LN('Merged data'!G3969)-LN('Merged data'!$P$2))/(LN('Merged data'!$P$3)-LN('Merged data'!$P$2))*100," ")</f>
        <v xml:space="preserve"> </v>
      </c>
    </row>
    <row r="3970" spans="1:7" hidden="1" x14ac:dyDescent="0.25">
      <c r="A3970">
        <v>352</v>
      </c>
      <c r="B3970" t="s">
        <v>5261</v>
      </c>
      <c r="C3970">
        <v>2003</v>
      </c>
      <c r="D3970" t="s">
        <v>2877</v>
      </c>
      <c r="G3970" t="str">
        <f>+IF('Merged data'!G3970&gt;='Merged data'!$P$2,(LN('Merged data'!G3970)-LN('Merged data'!$P$2))/(LN('Merged data'!$P$3)-LN('Merged data'!$P$2))*100," ")</f>
        <v xml:space="preserve"> </v>
      </c>
    </row>
    <row r="3971" spans="1:7" hidden="1" x14ac:dyDescent="0.25">
      <c r="A3971">
        <v>356</v>
      </c>
      <c r="B3971" t="s">
        <v>5262</v>
      </c>
      <c r="C3971">
        <v>2003</v>
      </c>
      <c r="D3971" t="s">
        <v>2894</v>
      </c>
      <c r="G3971" t="str">
        <f>+IF('Merged data'!G3971&gt;='Merged data'!$P$2,(LN('Merged data'!G3971)-LN('Merged data'!$P$2))/(LN('Merged data'!$P$3)-LN('Merged data'!$P$2))*100," ")</f>
        <v xml:space="preserve"> </v>
      </c>
    </row>
    <row r="3972" spans="1:7" hidden="1" x14ac:dyDescent="0.25">
      <c r="A3972">
        <v>360</v>
      </c>
      <c r="B3972" t="s">
        <v>5263</v>
      </c>
      <c r="C3972">
        <v>2003</v>
      </c>
      <c r="D3972" t="s">
        <v>2909</v>
      </c>
      <c r="G3972" t="str">
        <f>+IF('Merged data'!G3972&gt;='Merged data'!$P$2,(LN('Merged data'!G3972)-LN('Merged data'!$P$2))/(LN('Merged data'!$P$3)-LN('Merged data'!$P$2))*100," ")</f>
        <v xml:space="preserve"> </v>
      </c>
    </row>
    <row r="3973" spans="1:7" hidden="1" x14ac:dyDescent="0.25">
      <c r="A3973">
        <v>364</v>
      </c>
      <c r="B3973" t="s">
        <v>5264</v>
      </c>
      <c r="C3973">
        <v>2003</v>
      </c>
      <c r="D3973" t="s">
        <v>2924</v>
      </c>
      <c r="G3973" t="str">
        <f>+IF('Merged data'!G3973&gt;='Merged data'!$P$2,(LN('Merged data'!G3973)-LN('Merged data'!$P$2))/(LN('Merged data'!$P$3)-LN('Merged data'!$P$2))*100," ")</f>
        <v xml:space="preserve"> </v>
      </c>
    </row>
    <row r="3974" spans="1:7" hidden="1" x14ac:dyDescent="0.25">
      <c r="A3974">
        <v>368</v>
      </c>
      <c r="B3974" t="s">
        <v>5265</v>
      </c>
      <c r="C3974">
        <v>2003</v>
      </c>
      <c r="D3974" t="s">
        <v>2940</v>
      </c>
      <c r="G3974" t="str">
        <f>+IF('Merged data'!G3974&gt;='Merged data'!$P$2,(LN('Merged data'!G3974)-LN('Merged data'!$P$2))/(LN('Merged data'!$P$3)-LN('Merged data'!$P$2))*100," ")</f>
        <v xml:space="preserve"> </v>
      </c>
    </row>
    <row r="3975" spans="1:7" hidden="1" x14ac:dyDescent="0.25">
      <c r="A3975">
        <v>372</v>
      </c>
      <c r="B3975" t="s">
        <v>5266</v>
      </c>
      <c r="C3975">
        <v>2003</v>
      </c>
      <c r="D3975" t="s">
        <v>2955</v>
      </c>
      <c r="G3975" t="str">
        <f>+IF('Merged data'!G3975&gt;='Merged data'!$P$2,(LN('Merged data'!G3975)-LN('Merged data'!$P$2))/(LN('Merged data'!$P$3)-LN('Merged data'!$P$2))*100," ")</f>
        <v xml:space="preserve"> </v>
      </c>
    </row>
    <row r="3976" spans="1:7" hidden="1" x14ac:dyDescent="0.25">
      <c r="A3976">
        <v>376</v>
      </c>
      <c r="B3976" t="s">
        <v>5267</v>
      </c>
      <c r="C3976">
        <v>2003</v>
      </c>
      <c r="D3976" t="s">
        <v>2971</v>
      </c>
      <c r="G3976" t="str">
        <f>+IF('Merged data'!G3976&gt;='Merged data'!$P$2,(LN('Merged data'!G3976)-LN('Merged data'!$P$2))/(LN('Merged data'!$P$3)-LN('Merged data'!$P$2))*100," ")</f>
        <v xml:space="preserve"> </v>
      </c>
    </row>
    <row r="3977" spans="1:7" hidden="1" x14ac:dyDescent="0.25">
      <c r="A3977">
        <v>380</v>
      </c>
      <c r="B3977" t="s">
        <v>5268</v>
      </c>
      <c r="C3977">
        <v>2003</v>
      </c>
      <c r="D3977" t="s">
        <v>2987</v>
      </c>
      <c r="G3977" t="str">
        <f>+IF('Merged data'!G3977&gt;='Merged data'!$P$2,(LN('Merged data'!G3977)-LN('Merged data'!$P$2))/(LN('Merged data'!$P$3)-LN('Merged data'!$P$2))*100," ")</f>
        <v xml:space="preserve"> </v>
      </c>
    </row>
    <row r="3978" spans="1:7" hidden="1" x14ac:dyDescent="0.25">
      <c r="A3978">
        <v>384</v>
      </c>
      <c r="B3978" t="s">
        <v>5269</v>
      </c>
      <c r="C3978">
        <v>2003</v>
      </c>
      <c r="D3978" t="s">
        <v>3004</v>
      </c>
      <c r="G3978" t="str">
        <f>+IF('Merged data'!G3978&gt;='Merged data'!$P$2,(LN('Merged data'!G3978)-LN('Merged data'!$P$2))/(LN('Merged data'!$P$3)-LN('Merged data'!$P$2))*100," ")</f>
        <v xml:space="preserve"> </v>
      </c>
    </row>
    <row r="3979" spans="1:7" hidden="1" x14ac:dyDescent="0.25">
      <c r="A3979">
        <v>388</v>
      </c>
      <c r="B3979" t="s">
        <v>5270</v>
      </c>
      <c r="C3979">
        <v>2003</v>
      </c>
      <c r="D3979" t="s">
        <v>3020</v>
      </c>
      <c r="G3979" t="str">
        <f>+IF('Merged data'!G3979&gt;='Merged data'!$P$2,(LN('Merged data'!G3979)-LN('Merged data'!$P$2))/(LN('Merged data'!$P$3)-LN('Merged data'!$P$2))*100," ")</f>
        <v xml:space="preserve"> </v>
      </c>
    </row>
    <row r="3980" spans="1:7" hidden="1" x14ac:dyDescent="0.25">
      <c r="A3980">
        <v>392</v>
      </c>
      <c r="B3980" t="s">
        <v>5271</v>
      </c>
      <c r="C3980">
        <v>2003</v>
      </c>
      <c r="D3980" t="s">
        <v>3036</v>
      </c>
      <c r="G3980" t="str">
        <f>+IF('Merged data'!G3980&gt;='Merged data'!$P$2,(LN('Merged data'!G3980)-LN('Merged data'!$P$2))/(LN('Merged data'!$P$3)-LN('Merged data'!$P$2))*100," ")</f>
        <v xml:space="preserve"> </v>
      </c>
    </row>
    <row r="3981" spans="1:7" hidden="1" x14ac:dyDescent="0.25">
      <c r="A3981">
        <v>398</v>
      </c>
      <c r="B3981" t="s">
        <v>5272</v>
      </c>
      <c r="C3981">
        <v>2003</v>
      </c>
      <c r="D3981" t="s">
        <v>3053</v>
      </c>
      <c r="G3981" t="str">
        <f>+IF('Merged data'!G3981&gt;='Merged data'!$P$2,(LN('Merged data'!G3981)-LN('Merged data'!$P$2))/(LN('Merged data'!$P$3)-LN('Merged data'!$P$2))*100," ")</f>
        <v xml:space="preserve"> </v>
      </c>
    </row>
    <row r="3982" spans="1:7" hidden="1" x14ac:dyDescent="0.25">
      <c r="A3982">
        <v>400</v>
      </c>
      <c r="B3982" t="s">
        <v>5273</v>
      </c>
      <c r="C3982">
        <v>2003</v>
      </c>
      <c r="D3982" t="s">
        <v>3066</v>
      </c>
      <c r="G3982" t="str">
        <f>+IF('Merged data'!G3982&gt;='Merged data'!$P$2,(LN('Merged data'!G3982)-LN('Merged data'!$P$2))/(LN('Merged data'!$P$3)-LN('Merged data'!$P$2))*100," ")</f>
        <v xml:space="preserve"> </v>
      </c>
    </row>
    <row r="3983" spans="1:7" hidden="1" x14ac:dyDescent="0.25">
      <c r="A3983">
        <v>404</v>
      </c>
      <c r="B3983" t="s">
        <v>5274</v>
      </c>
      <c r="C3983">
        <v>2003</v>
      </c>
      <c r="D3983" t="s">
        <v>872</v>
      </c>
      <c r="G3983" t="str">
        <f>+IF('Merged data'!G3983&gt;='Merged data'!$P$2,(LN('Merged data'!G3983)-LN('Merged data'!$P$2))/(LN('Merged data'!$P$3)-LN('Merged data'!$P$2))*100," ")</f>
        <v xml:space="preserve"> </v>
      </c>
    </row>
    <row r="3984" spans="1:7" hidden="1" x14ac:dyDescent="0.25">
      <c r="A3984">
        <v>408</v>
      </c>
      <c r="B3984" t="s">
        <v>5275</v>
      </c>
      <c r="C3984">
        <v>2003</v>
      </c>
      <c r="D3984" t="s">
        <v>3093</v>
      </c>
      <c r="G3984" t="str">
        <f>+IF('Merged data'!G3984&gt;='Merged data'!$P$2,(LN('Merged data'!G3984)-LN('Merged data'!$P$2))/(LN('Merged data'!$P$3)-LN('Merged data'!$P$2))*100," ")</f>
        <v xml:space="preserve"> </v>
      </c>
    </row>
    <row r="3985" spans="1:7" hidden="1" x14ac:dyDescent="0.25">
      <c r="A3985">
        <v>410</v>
      </c>
      <c r="B3985" t="s">
        <v>5276</v>
      </c>
      <c r="C3985">
        <v>2003</v>
      </c>
      <c r="D3985" t="s">
        <v>3106</v>
      </c>
      <c r="G3985" t="str">
        <f>+IF('Merged data'!G3985&gt;='Merged data'!$P$2,(LN('Merged data'!G3985)-LN('Merged data'!$P$2))/(LN('Merged data'!$P$3)-LN('Merged data'!$P$2))*100," ")</f>
        <v xml:space="preserve"> </v>
      </c>
    </row>
    <row r="3986" spans="1:7" hidden="1" x14ac:dyDescent="0.25">
      <c r="A3986">
        <v>414</v>
      </c>
      <c r="B3986" t="s">
        <v>5277</v>
      </c>
      <c r="C3986">
        <v>2003</v>
      </c>
      <c r="D3986" t="s">
        <v>3123</v>
      </c>
      <c r="G3986" t="str">
        <f>+IF('Merged data'!G3986&gt;='Merged data'!$P$2,(LN('Merged data'!G3986)-LN('Merged data'!$P$2))/(LN('Merged data'!$P$3)-LN('Merged data'!$P$2))*100," ")</f>
        <v xml:space="preserve"> </v>
      </c>
    </row>
    <row r="3987" spans="1:7" hidden="1" x14ac:dyDescent="0.25">
      <c r="A3987">
        <v>417</v>
      </c>
      <c r="B3987" t="s">
        <v>5278</v>
      </c>
      <c r="C3987">
        <v>2003</v>
      </c>
      <c r="D3987" t="s">
        <v>3140</v>
      </c>
      <c r="G3987" t="str">
        <f>+IF('Merged data'!G3987&gt;='Merged data'!$P$2,(LN('Merged data'!G3987)-LN('Merged data'!$P$2))/(LN('Merged data'!$P$3)-LN('Merged data'!$P$2))*100," ")</f>
        <v xml:space="preserve"> </v>
      </c>
    </row>
    <row r="3988" spans="1:7" hidden="1" x14ac:dyDescent="0.25">
      <c r="A3988">
        <v>418</v>
      </c>
      <c r="B3988" t="s">
        <v>5279</v>
      </c>
      <c r="C3988">
        <v>2003</v>
      </c>
      <c r="D3988" t="s">
        <v>3153</v>
      </c>
      <c r="G3988" t="str">
        <f>+IF('Merged data'!G3988&gt;='Merged data'!$P$2,(LN('Merged data'!G3988)-LN('Merged data'!$P$2))/(LN('Merged data'!$P$3)-LN('Merged data'!$P$2))*100," ")</f>
        <v xml:space="preserve"> </v>
      </c>
    </row>
    <row r="3989" spans="1:7" hidden="1" x14ac:dyDescent="0.25">
      <c r="A3989">
        <v>419</v>
      </c>
      <c r="B3989" t="s">
        <v>5280</v>
      </c>
      <c r="C3989">
        <v>2003</v>
      </c>
      <c r="D3989" t="s">
        <v>3168</v>
      </c>
      <c r="G3989" t="str">
        <f>+IF('Merged data'!G3989&gt;='Merged data'!$P$2,(LN('Merged data'!G3989)-LN('Merged data'!$P$2))/(LN('Merged data'!$P$3)-LN('Merged data'!$P$2))*100," ")</f>
        <v xml:space="preserve"> </v>
      </c>
    </row>
    <row r="3990" spans="1:7" hidden="1" x14ac:dyDescent="0.25">
      <c r="A3990">
        <v>422</v>
      </c>
      <c r="B3990" t="s">
        <v>5281</v>
      </c>
      <c r="C3990">
        <v>2003</v>
      </c>
      <c r="D3990" t="s">
        <v>3185</v>
      </c>
      <c r="G3990" t="str">
        <f>+IF('Merged data'!G3990&gt;='Merged data'!$P$2,(LN('Merged data'!G3990)-LN('Merged data'!$P$2))/(LN('Merged data'!$P$3)-LN('Merged data'!$P$2))*100," ")</f>
        <v xml:space="preserve"> </v>
      </c>
    </row>
    <row r="3991" spans="1:7" hidden="1" x14ac:dyDescent="0.25">
      <c r="A3991">
        <v>426</v>
      </c>
      <c r="B3991" t="s">
        <v>5282</v>
      </c>
      <c r="C3991">
        <v>2003</v>
      </c>
      <c r="D3991" t="s">
        <v>3199</v>
      </c>
      <c r="G3991" t="str">
        <f>+IF('Merged data'!G3991&gt;='Merged data'!$P$2,(LN('Merged data'!G3991)-LN('Merged data'!$P$2))/(LN('Merged data'!$P$3)-LN('Merged data'!$P$2))*100," ")</f>
        <v xml:space="preserve"> </v>
      </c>
    </row>
    <row r="3992" spans="1:7" hidden="1" x14ac:dyDescent="0.25">
      <c r="A3992">
        <v>428</v>
      </c>
      <c r="B3992" t="s">
        <v>5283</v>
      </c>
      <c r="C3992">
        <v>2003</v>
      </c>
      <c r="D3992" t="s">
        <v>3215</v>
      </c>
      <c r="G3992" t="str">
        <f>+IF('Merged data'!G3992&gt;='Merged data'!$P$2,(LN('Merged data'!G3992)-LN('Merged data'!$P$2))/(LN('Merged data'!$P$3)-LN('Merged data'!$P$2))*100," ")</f>
        <v xml:space="preserve"> </v>
      </c>
    </row>
    <row r="3993" spans="1:7" hidden="1" x14ac:dyDescent="0.25">
      <c r="A3993">
        <v>430</v>
      </c>
      <c r="B3993" t="s">
        <v>5284</v>
      </c>
      <c r="C3993">
        <v>2003</v>
      </c>
      <c r="D3993" t="s">
        <v>3232</v>
      </c>
      <c r="G3993" t="str">
        <f>+IF('Merged data'!G3993&gt;='Merged data'!$P$2,(LN('Merged data'!G3993)-LN('Merged data'!$P$2))/(LN('Merged data'!$P$3)-LN('Merged data'!$P$2))*100," ")</f>
        <v xml:space="preserve"> </v>
      </c>
    </row>
    <row r="3994" spans="1:7" hidden="1" x14ac:dyDescent="0.25">
      <c r="A3994">
        <v>432</v>
      </c>
      <c r="B3994" t="s">
        <v>5285</v>
      </c>
      <c r="C3994">
        <v>2003</v>
      </c>
      <c r="D3994" t="s">
        <v>3243</v>
      </c>
      <c r="G3994" t="str">
        <f>+IF('Merged data'!G3994&gt;='Merged data'!$P$2,(LN('Merged data'!G3994)-LN('Merged data'!$P$2))/(LN('Merged data'!$P$3)-LN('Merged data'!$P$2))*100," ")</f>
        <v xml:space="preserve"> </v>
      </c>
    </row>
    <row r="3995" spans="1:7" hidden="1" x14ac:dyDescent="0.25">
      <c r="A3995">
        <v>434</v>
      </c>
      <c r="B3995" t="s">
        <v>5286</v>
      </c>
      <c r="C3995">
        <v>2003</v>
      </c>
      <c r="D3995" t="s">
        <v>3260</v>
      </c>
      <c r="G3995" t="str">
        <f>+IF('Merged data'!G3995&gt;='Merged data'!$P$2,(LN('Merged data'!G3995)-LN('Merged data'!$P$2))/(LN('Merged data'!$P$3)-LN('Merged data'!$P$2))*100," ")</f>
        <v xml:space="preserve"> </v>
      </c>
    </row>
    <row r="3996" spans="1:7" hidden="1" x14ac:dyDescent="0.25">
      <c r="A3996">
        <v>438</v>
      </c>
      <c r="B3996" t="s">
        <v>5287</v>
      </c>
      <c r="C3996">
        <v>2003</v>
      </c>
      <c r="D3996" t="s">
        <v>3276</v>
      </c>
      <c r="G3996" t="str">
        <f>+IF('Merged data'!G3996&gt;='Merged data'!$P$2,(LN('Merged data'!G3996)-LN('Merged data'!$P$2))/(LN('Merged data'!$P$3)-LN('Merged data'!$P$2))*100," ")</f>
        <v xml:space="preserve"> </v>
      </c>
    </row>
    <row r="3997" spans="1:7" hidden="1" x14ac:dyDescent="0.25">
      <c r="A3997">
        <v>440</v>
      </c>
      <c r="B3997" t="s">
        <v>5288</v>
      </c>
      <c r="C3997">
        <v>2003</v>
      </c>
      <c r="D3997" t="s">
        <v>3294</v>
      </c>
      <c r="G3997" t="str">
        <f>+IF('Merged data'!G3997&gt;='Merged data'!$P$2,(LN('Merged data'!G3997)-LN('Merged data'!$P$2))/(LN('Merged data'!$P$3)-LN('Merged data'!$P$2))*100," ")</f>
        <v xml:space="preserve"> </v>
      </c>
    </row>
    <row r="3998" spans="1:7" hidden="1" x14ac:dyDescent="0.25">
      <c r="A3998">
        <v>442</v>
      </c>
      <c r="B3998" t="s">
        <v>5289</v>
      </c>
      <c r="C3998">
        <v>2003</v>
      </c>
      <c r="D3998" t="s">
        <v>3311</v>
      </c>
      <c r="G3998" t="str">
        <f>+IF('Merged data'!G3998&gt;='Merged data'!$P$2,(LN('Merged data'!G3998)-LN('Merged data'!$P$2))/(LN('Merged data'!$P$3)-LN('Merged data'!$P$2))*100," ")</f>
        <v xml:space="preserve"> </v>
      </c>
    </row>
    <row r="3999" spans="1:7" hidden="1" x14ac:dyDescent="0.25">
      <c r="A3999">
        <v>446</v>
      </c>
      <c r="B3999" t="s">
        <v>5290</v>
      </c>
      <c r="C3999">
        <v>2003</v>
      </c>
      <c r="D3999" t="s">
        <v>3328</v>
      </c>
      <c r="G3999" t="str">
        <f>+IF('Merged data'!G3999&gt;='Merged data'!$P$2,(LN('Merged data'!G3999)-LN('Merged data'!$P$2))/(LN('Merged data'!$P$3)-LN('Merged data'!$P$2))*100," ")</f>
        <v xml:space="preserve"> </v>
      </c>
    </row>
    <row r="4000" spans="1:7" hidden="1" x14ac:dyDescent="0.25">
      <c r="A4000">
        <v>450</v>
      </c>
      <c r="B4000" t="s">
        <v>5291</v>
      </c>
      <c r="C4000">
        <v>2003</v>
      </c>
      <c r="D4000" t="s">
        <v>3344</v>
      </c>
      <c r="G4000" t="str">
        <f>+IF('Merged data'!G4000&gt;='Merged data'!$P$2,(LN('Merged data'!G4000)-LN('Merged data'!$P$2))/(LN('Merged data'!$P$3)-LN('Merged data'!$P$2))*100," ")</f>
        <v xml:space="preserve"> </v>
      </c>
    </row>
    <row r="4001" spans="1:7" hidden="1" x14ac:dyDescent="0.25">
      <c r="A4001">
        <v>454</v>
      </c>
      <c r="B4001" t="s">
        <v>5292</v>
      </c>
      <c r="C4001">
        <v>2003</v>
      </c>
      <c r="D4001" t="s">
        <v>3357</v>
      </c>
      <c r="G4001" t="str">
        <f>+IF('Merged data'!G4001&gt;='Merged data'!$P$2,(LN('Merged data'!G4001)-LN('Merged data'!$P$2))/(LN('Merged data'!$P$3)-LN('Merged data'!$P$2))*100," ")</f>
        <v xml:space="preserve"> </v>
      </c>
    </row>
    <row r="4002" spans="1:7" hidden="1" x14ac:dyDescent="0.25">
      <c r="A4002">
        <v>458</v>
      </c>
      <c r="B4002" t="s">
        <v>5293</v>
      </c>
      <c r="C4002">
        <v>2003</v>
      </c>
      <c r="D4002" t="s">
        <v>3368</v>
      </c>
      <c r="G4002" t="str">
        <f>+IF('Merged data'!G4002&gt;='Merged data'!$P$2,(LN('Merged data'!G4002)-LN('Merged data'!$P$2))/(LN('Merged data'!$P$3)-LN('Merged data'!$P$2))*100," ")</f>
        <v xml:space="preserve"> </v>
      </c>
    </row>
    <row r="4003" spans="1:7" hidden="1" x14ac:dyDescent="0.25">
      <c r="A4003">
        <v>462</v>
      </c>
      <c r="B4003" t="s">
        <v>5294</v>
      </c>
      <c r="C4003">
        <v>2003</v>
      </c>
      <c r="D4003" t="s">
        <v>3385</v>
      </c>
      <c r="G4003" t="str">
        <f>+IF('Merged data'!G4003&gt;='Merged data'!$P$2,(LN('Merged data'!G4003)-LN('Merged data'!$P$2))/(LN('Merged data'!$P$3)-LN('Merged data'!$P$2))*100," ")</f>
        <v xml:space="preserve"> </v>
      </c>
    </row>
    <row r="4004" spans="1:7" hidden="1" x14ac:dyDescent="0.25">
      <c r="A4004">
        <v>466</v>
      </c>
      <c r="B4004" t="s">
        <v>5295</v>
      </c>
      <c r="C4004">
        <v>2003</v>
      </c>
      <c r="D4004" t="s">
        <v>3401</v>
      </c>
      <c r="G4004" t="str">
        <f>+IF('Merged data'!G4004&gt;='Merged data'!$P$2,(LN('Merged data'!G4004)-LN('Merged data'!$P$2))/(LN('Merged data'!$P$3)-LN('Merged data'!$P$2))*100," ")</f>
        <v xml:space="preserve"> </v>
      </c>
    </row>
    <row r="4005" spans="1:7" hidden="1" x14ac:dyDescent="0.25">
      <c r="A4005">
        <v>470</v>
      </c>
      <c r="B4005" t="s">
        <v>5296</v>
      </c>
      <c r="C4005">
        <v>2003</v>
      </c>
      <c r="D4005" t="s">
        <v>3416</v>
      </c>
      <c r="G4005" t="str">
        <f>+IF('Merged data'!G4005&gt;='Merged data'!$P$2,(LN('Merged data'!G4005)-LN('Merged data'!$P$2))/(LN('Merged data'!$P$3)-LN('Merged data'!$P$2))*100," ")</f>
        <v xml:space="preserve"> </v>
      </c>
    </row>
    <row r="4006" spans="1:7" hidden="1" x14ac:dyDescent="0.25">
      <c r="A4006">
        <v>474</v>
      </c>
      <c r="B4006" t="s">
        <v>5297</v>
      </c>
      <c r="C4006">
        <v>2003</v>
      </c>
      <c r="D4006" t="s">
        <v>3433</v>
      </c>
      <c r="G4006" t="str">
        <f>+IF('Merged data'!G4006&gt;='Merged data'!$P$2,(LN('Merged data'!G4006)-LN('Merged data'!$P$2))/(LN('Merged data'!$P$3)-LN('Merged data'!$P$2))*100," ")</f>
        <v xml:space="preserve"> </v>
      </c>
    </row>
    <row r="4007" spans="1:7" hidden="1" x14ac:dyDescent="0.25">
      <c r="A4007">
        <v>478</v>
      </c>
      <c r="B4007" t="s">
        <v>5298</v>
      </c>
      <c r="C4007">
        <v>2003</v>
      </c>
      <c r="D4007" t="s">
        <v>3442</v>
      </c>
      <c r="G4007" t="str">
        <f>+IF('Merged data'!G4007&gt;='Merged data'!$P$2,(LN('Merged data'!G4007)-LN('Merged data'!$P$2))/(LN('Merged data'!$P$3)-LN('Merged data'!$P$2))*100," ")</f>
        <v xml:space="preserve"> </v>
      </c>
    </row>
    <row r="4008" spans="1:7" hidden="1" x14ac:dyDescent="0.25">
      <c r="A4008">
        <v>480</v>
      </c>
      <c r="B4008" t="s">
        <v>5299</v>
      </c>
      <c r="C4008">
        <v>2003</v>
      </c>
      <c r="D4008" t="s">
        <v>3456</v>
      </c>
      <c r="G4008" t="str">
        <f>+IF('Merged data'!G4008&gt;='Merged data'!$P$2,(LN('Merged data'!G4008)-LN('Merged data'!$P$2))/(LN('Merged data'!$P$3)-LN('Merged data'!$P$2))*100," ")</f>
        <v xml:space="preserve"> </v>
      </c>
    </row>
    <row r="4009" spans="1:7" hidden="1" x14ac:dyDescent="0.25">
      <c r="A4009">
        <v>484</v>
      </c>
      <c r="B4009" t="s">
        <v>5300</v>
      </c>
      <c r="C4009">
        <v>2003</v>
      </c>
      <c r="D4009" t="s">
        <v>3473</v>
      </c>
      <c r="G4009" t="str">
        <f>+IF('Merged data'!G4009&gt;='Merged data'!$P$2,(LN('Merged data'!G4009)-LN('Merged data'!$P$2))/(LN('Merged data'!$P$3)-LN('Merged data'!$P$2))*100," ")</f>
        <v xml:space="preserve"> </v>
      </c>
    </row>
    <row r="4010" spans="1:7" hidden="1" x14ac:dyDescent="0.25">
      <c r="A4010">
        <v>485</v>
      </c>
      <c r="B4010" t="s">
        <v>5301</v>
      </c>
      <c r="C4010">
        <v>2003</v>
      </c>
      <c r="D4010" t="s">
        <v>9345</v>
      </c>
      <c r="G4010" t="str">
        <f>+IF('Merged data'!G4010&gt;='Merged data'!$P$2,(LN('Merged data'!G4010)-LN('Merged data'!$P$2))/(LN('Merged data'!$P$3)-LN('Merged data'!$P$2))*100," ")</f>
        <v xml:space="preserve"> </v>
      </c>
    </row>
    <row r="4011" spans="1:7" hidden="1" x14ac:dyDescent="0.25">
      <c r="A4011">
        <v>492</v>
      </c>
      <c r="B4011" t="s">
        <v>5302</v>
      </c>
      <c r="C4011">
        <v>2003</v>
      </c>
      <c r="D4011" t="s">
        <v>3489</v>
      </c>
      <c r="G4011" t="str">
        <f>+IF('Merged data'!G4011&gt;='Merged data'!$P$2,(LN('Merged data'!G4011)-LN('Merged data'!$P$2))/(LN('Merged data'!$P$3)-LN('Merged data'!$P$2))*100," ")</f>
        <v xml:space="preserve"> </v>
      </c>
    </row>
    <row r="4012" spans="1:7" hidden="1" x14ac:dyDescent="0.25">
      <c r="A4012">
        <v>496</v>
      </c>
      <c r="B4012" t="s">
        <v>5303</v>
      </c>
      <c r="C4012">
        <v>2003</v>
      </c>
      <c r="D4012" t="s">
        <v>9347</v>
      </c>
      <c r="G4012" t="str">
        <f>+IF('Merged data'!G4012&gt;='Merged data'!$P$2,(LN('Merged data'!G4012)-LN('Merged data'!$P$2))/(LN('Merged data'!$P$3)-LN('Merged data'!$P$2))*100," ")</f>
        <v xml:space="preserve"> </v>
      </c>
    </row>
    <row r="4013" spans="1:7" hidden="1" x14ac:dyDescent="0.25">
      <c r="A4013">
        <v>498</v>
      </c>
      <c r="B4013" t="s">
        <v>5304</v>
      </c>
      <c r="C4013">
        <v>2003</v>
      </c>
      <c r="D4013" t="s">
        <v>3517</v>
      </c>
      <c r="G4013" t="str">
        <f>+IF('Merged data'!G4013&gt;='Merged data'!$P$2,(LN('Merged data'!G4013)-LN('Merged data'!$P$2))/(LN('Merged data'!$P$3)-LN('Merged data'!$P$2))*100," ")</f>
        <v xml:space="preserve"> </v>
      </c>
    </row>
    <row r="4014" spans="1:7" hidden="1" x14ac:dyDescent="0.25">
      <c r="A4014">
        <v>499</v>
      </c>
      <c r="B4014" t="s">
        <v>5305</v>
      </c>
      <c r="C4014">
        <v>2003</v>
      </c>
      <c r="D4014" t="s">
        <v>9350</v>
      </c>
      <c r="G4014" t="str">
        <f>+IF('Merged data'!G4014&gt;='Merged data'!$P$2,(LN('Merged data'!G4014)-LN('Merged data'!$P$2))/(LN('Merged data'!$P$3)-LN('Merged data'!$P$2))*100," ")</f>
        <v xml:space="preserve"> </v>
      </c>
    </row>
    <row r="4015" spans="1:7" hidden="1" x14ac:dyDescent="0.25">
      <c r="A4015">
        <v>500</v>
      </c>
      <c r="B4015" t="s">
        <v>5306</v>
      </c>
      <c r="C4015">
        <v>2003</v>
      </c>
      <c r="D4015" t="s">
        <v>9351</v>
      </c>
      <c r="G4015" t="str">
        <f>+IF('Merged data'!G4015&gt;='Merged data'!$P$2,(LN('Merged data'!G4015)-LN('Merged data'!$P$2))/(LN('Merged data'!$P$3)-LN('Merged data'!$P$2))*100," ")</f>
        <v xml:space="preserve"> </v>
      </c>
    </row>
    <row r="4016" spans="1:7" hidden="1" x14ac:dyDescent="0.25">
      <c r="A4016">
        <v>504</v>
      </c>
      <c r="B4016" t="s">
        <v>5307</v>
      </c>
      <c r="C4016">
        <v>2003</v>
      </c>
      <c r="D4016" t="s">
        <v>3551</v>
      </c>
      <c r="G4016" t="str">
        <f>+IF('Merged data'!G4016&gt;='Merged data'!$P$2,(LN('Merged data'!G4016)-LN('Merged data'!$P$2))/(LN('Merged data'!$P$3)-LN('Merged data'!$P$2))*100," ")</f>
        <v xml:space="preserve"> </v>
      </c>
    </row>
    <row r="4017" spans="1:7" hidden="1" x14ac:dyDescent="0.25">
      <c r="A4017">
        <v>508</v>
      </c>
      <c r="B4017" t="s">
        <v>5308</v>
      </c>
      <c r="C4017">
        <v>2003</v>
      </c>
      <c r="D4017" t="s">
        <v>899</v>
      </c>
      <c r="G4017" t="str">
        <f>+IF('Merged data'!G4017&gt;='Merged data'!$P$2,(LN('Merged data'!G4017)-LN('Merged data'!$P$2))/(LN('Merged data'!$P$3)-LN('Merged data'!$P$2))*100," ")</f>
        <v xml:space="preserve"> </v>
      </c>
    </row>
    <row r="4018" spans="1:7" hidden="1" x14ac:dyDescent="0.25">
      <c r="A4018">
        <v>512</v>
      </c>
      <c r="B4018" t="s">
        <v>5309</v>
      </c>
      <c r="C4018">
        <v>2003</v>
      </c>
      <c r="D4018" t="s">
        <v>3579</v>
      </c>
      <c r="G4018" t="str">
        <f>+IF('Merged data'!G4018&gt;='Merged data'!$P$2,(LN('Merged data'!G4018)-LN('Merged data'!$P$2))/(LN('Merged data'!$P$3)-LN('Merged data'!$P$2))*100," ")</f>
        <v xml:space="preserve"> </v>
      </c>
    </row>
    <row r="4019" spans="1:7" hidden="1" x14ac:dyDescent="0.25">
      <c r="A4019">
        <v>513</v>
      </c>
      <c r="B4019" t="s">
        <v>5310</v>
      </c>
      <c r="C4019">
        <v>2003</v>
      </c>
      <c r="D4019" t="s">
        <v>3596</v>
      </c>
      <c r="G4019" t="str">
        <f>+IF('Merged data'!G4019&gt;='Merged data'!$P$2,(LN('Merged data'!G4019)-LN('Merged data'!$P$2))/(LN('Merged data'!$P$3)-LN('Merged data'!$P$2))*100," ")</f>
        <v xml:space="preserve"> </v>
      </c>
    </row>
    <row r="4020" spans="1:7" hidden="1" x14ac:dyDescent="0.25">
      <c r="A4020">
        <v>514</v>
      </c>
      <c r="B4020" t="s">
        <v>5311</v>
      </c>
      <c r="C4020">
        <v>2003</v>
      </c>
      <c r="D4020" t="s">
        <v>3613</v>
      </c>
      <c r="G4020" t="str">
        <f>+IF('Merged data'!G4020&gt;='Merged data'!$P$2,(LN('Merged data'!G4020)-LN('Merged data'!$P$2))/(LN('Merged data'!$P$3)-LN('Merged data'!$P$2))*100," ")</f>
        <v xml:space="preserve"> </v>
      </c>
    </row>
    <row r="4021" spans="1:7" hidden="1" x14ac:dyDescent="0.25">
      <c r="A4021">
        <v>515</v>
      </c>
      <c r="B4021" t="s">
        <v>5312</v>
      </c>
      <c r="C4021">
        <v>2003</v>
      </c>
      <c r="D4021" t="s">
        <v>3630</v>
      </c>
      <c r="G4021" t="str">
        <f>+IF('Merged data'!G4021&gt;='Merged data'!$P$2,(LN('Merged data'!G4021)-LN('Merged data'!$P$2))/(LN('Merged data'!$P$3)-LN('Merged data'!$P$2))*100," ")</f>
        <v xml:space="preserve"> </v>
      </c>
    </row>
    <row r="4022" spans="1:7" hidden="1" x14ac:dyDescent="0.25">
      <c r="A4022">
        <v>516</v>
      </c>
      <c r="B4022" t="s">
        <v>5313</v>
      </c>
      <c r="C4022">
        <v>2003</v>
      </c>
      <c r="D4022" t="s">
        <v>3646</v>
      </c>
      <c r="G4022" t="str">
        <f>+IF('Merged data'!G4022&gt;='Merged data'!$P$2,(LN('Merged data'!G4022)-LN('Merged data'!$P$2))/(LN('Merged data'!$P$3)-LN('Merged data'!$P$2))*100," ")</f>
        <v xml:space="preserve"> </v>
      </c>
    </row>
    <row r="4023" spans="1:7" hidden="1" x14ac:dyDescent="0.25">
      <c r="A4023">
        <v>518</v>
      </c>
      <c r="B4023" t="s">
        <v>5314</v>
      </c>
      <c r="C4023">
        <v>2003</v>
      </c>
      <c r="D4023" t="s">
        <v>9359</v>
      </c>
      <c r="G4023" t="str">
        <f>+IF('Merged data'!G4023&gt;='Merged data'!$P$2,(LN('Merged data'!G4023)-LN('Merged data'!$P$2))/(LN('Merged data'!$P$3)-LN('Merged data'!$P$2))*100," ")</f>
        <v xml:space="preserve"> </v>
      </c>
    </row>
    <row r="4024" spans="1:7" hidden="1" x14ac:dyDescent="0.25">
      <c r="A4024">
        <v>520</v>
      </c>
      <c r="B4024" t="s">
        <v>5315</v>
      </c>
      <c r="C4024">
        <v>2003</v>
      </c>
      <c r="D4024" t="s">
        <v>9360</v>
      </c>
      <c r="G4024" t="str">
        <f>+IF('Merged data'!G4024&gt;='Merged data'!$P$2,(LN('Merged data'!G4024)-LN('Merged data'!$P$2))/(LN('Merged data'!$P$3)-LN('Merged data'!$P$2))*100," ")</f>
        <v xml:space="preserve"> </v>
      </c>
    </row>
    <row r="4025" spans="1:7" hidden="1" x14ac:dyDescent="0.25">
      <c r="A4025">
        <v>524</v>
      </c>
      <c r="B4025" t="s">
        <v>5316</v>
      </c>
      <c r="C4025">
        <v>2003</v>
      </c>
      <c r="D4025" t="s">
        <v>3663</v>
      </c>
      <c r="G4025" t="str">
        <f>+IF('Merged data'!G4025&gt;='Merged data'!$P$2,(LN('Merged data'!G4025)-LN('Merged data'!$P$2))/(LN('Merged data'!$P$3)-LN('Merged data'!$P$2))*100," ")</f>
        <v xml:space="preserve"> </v>
      </c>
    </row>
    <row r="4026" spans="1:7" hidden="1" x14ac:dyDescent="0.25">
      <c r="A4026">
        <v>528</v>
      </c>
      <c r="B4026" t="s">
        <v>5317</v>
      </c>
      <c r="C4026">
        <v>2003</v>
      </c>
      <c r="D4026" t="s">
        <v>3676</v>
      </c>
      <c r="G4026" t="str">
        <f>+IF('Merged data'!G4026&gt;='Merged data'!$P$2,(LN('Merged data'!G4026)-LN('Merged data'!$P$2))/(LN('Merged data'!$P$3)-LN('Merged data'!$P$2))*100," ")</f>
        <v xml:space="preserve"> </v>
      </c>
    </row>
    <row r="4027" spans="1:7" hidden="1" x14ac:dyDescent="0.25">
      <c r="A4027">
        <v>531</v>
      </c>
      <c r="B4027" t="s">
        <v>5318</v>
      </c>
      <c r="C4027">
        <v>2003</v>
      </c>
      <c r="D4027" t="s">
        <v>9362</v>
      </c>
      <c r="G4027" t="str">
        <f>+IF('Merged data'!G4027&gt;='Merged data'!$P$2,(LN('Merged data'!G4027)-LN('Merged data'!$P$2))/(LN('Merged data'!$P$3)-LN('Merged data'!$P$2))*100," ")</f>
        <v xml:space="preserve"> </v>
      </c>
    </row>
    <row r="4028" spans="1:7" hidden="1" x14ac:dyDescent="0.25">
      <c r="A4028">
        <v>533</v>
      </c>
      <c r="B4028" t="s">
        <v>5319</v>
      </c>
      <c r="C4028">
        <v>2003</v>
      </c>
      <c r="D4028" t="s">
        <v>3695</v>
      </c>
      <c r="G4028" t="str">
        <f>+IF('Merged data'!G4028&gt;='Merged data'!$P$2,(LN('Merged data'!G4028)-LN('Merged data'!$P$2))/(LN('Merged data'!$P$3)-LN('Merged data'!$P$2))*100," ")</f>
        <v xml:space="preserve"> </v>
      </c>
    </row>
    <row r="4029" spans="1:7" hidden="1" x14ac:dyDescent="0.25">
      <c r="A4029">
        <v>534</v>
      </c>
      <c r="B4029" t="s">
        <v>5320</v>
      </c>
      <c r="C4029">
        <v>2003</v>
      </c>
      <c r="D4029" t="s">
        <v>9364</v>
      </c>
      <c r="G4029" t="str">
        <f>+IF('Merged data'!G4029&gt;='Merged data'!$P$2,(LN('Merged data'!G4029)-LN('Merged data'!$P$2))/(LN('Merged data'!$P$3)-LN('Merged data'!$P$2))*100," ")</f>
        <v xml:space="preserve"> </v>
      </c>
    </row>
    <row r="4030" spans="1:7" hidden="1" x14ac:dyDescent="0.25">
      <c r="A4030">
        <v>535</v>
      </c>
      <c r="B4030" t="s">
        <v>5321</v>
      </c>
      <c r="C4030">
        <v>2003</v>
      </c>
      <c r="D4030" t="s">
        <v>9365</v>
      </c>
      <c r="G4030" t="str">
        <f>+IF('Merged data'!G4030&gt;='Merged data'!$P$2,(LN('Merged data'!G4030)-LN('Merged data'!$P$2))/(LN('Merged data'!$P$3)-LN('Merged data'!$P$2))*100," ")</f>
        <v xml:space="preserve"> </v>
      </c>
    </row>
    <row r="4031" spans="1:7" hidden="1" x14ac:dyDescent="0.25">
      <c r="A4031">
        <v>540</v>
      </c>
      <c r="B4031" t="s">
        <v>5322</v>
      </c>
      <c r="C4031">
        <v>2003</v>
      </c>
      <c r="D4031" t="s">
        <v>3712</v>
      </c>
      <c r="G4031" t="str">
        <f>+IF('Merged data'!G4031&gt;='Merged data'!$P$2,(LN('Merged data'!G4031)-LN('Merged data'!$P$2))/(LN('Merged data'!$P$3)-LN('Merged data'!$P$2))*100," ")</f>
        <v xml:space="preserve"> </v>
      </c>
    </row>
    <row r="4032" spans="1:7" hidden="1" x14ac:dyDescent="0.25">
      <c r="A4032">
        <v>543</v>
      </c>
      <c r="B4032" t="s">
        <v>5323</v>
      </c>
      <c r="C4032">
        <v>2003</v>
      </c>
      <c r="D4032" t="s">
        <v>3729</v>
      </c>
      <c r="G4032" t="str">
        <f>+IF('Merged data'!G4032&gt;='Merged data'!$P$2,(LN('Merged data'!G4032)-LN('Merged data'!$P$2))/(LN('Merged data'!$P$3)-LN('Merged data'!$P$2))*100," ")</f>
        <v xml:space="preserve"> </v>
      </c>
    </row>
    <row r="4033" spans="1:7" hidden="1" x14ac:dyDescent="0.25">
      <c r="A4033">
        <v>548</v>
      </c>
      <c r="B4033" t="s">
        <v>5324</v>
      </c>
      <c r="C4033">
        <v>2003</v>
      </c>
      <c r="D4033" t="s">
        <v>3745</v>
      </c>
      <c r="G4033" t="str">
        <f>+IF('Merged data'!G4033&gt;='Merged data'!$P$2,(LN('Merged data'!G4033)-LN('Merged data'!$P$2))/(LN('Merged data'!$P$3)-LN('Merged data'!$P$2))*100," ")</f>
        <v xml:space="preserve"> </v>
      </c>
    </row>
    <row r="4034" spans="1:7" hidden="1" x14ac:dyDescent="0.25">
      <c r="A4034">
        <v>554</v>
      </c>
      <c r="B4034" t="s">
        <v>5325</v>
      </c>
      <c r="C4034">
        <v>2003</v>
      </c>
      <c r="D4034" t="s">
        <v>3761</v>
      </c>
      <c r="G4034" t="str">
        <f>+IF('Merged data'!G4034&gt;='Merged data'!$P$2,(LN('Merged data'!G4034)-LN('Merged data'!$P$2))/(LN('Merged data'!$P$3)-LN('Merged data'!$P$2))*100," ")</f>
        <v xml:space="preserve"> </v>
      </c>
    </row>
    <row r="4035" spans="1:7" hidden="1" x14ac:dyDescent="0.25">
      <c r="A4035">
        <v>558</v>
      </c>
      <c r="B4035" t="s">
        <v>5326</v>
      </c>
      <c r="C4035">
        <v>2003</v>
      </c>
      <c r="D4035" t="s">
        <v>3777</v>
      </c>
      <c r="G4035" t="str">
        <f>+IF('Merged data'!G4035&gt;='Merged data'!$P$2,(LN('Merged data'!G4035)-LN('Merged data'!$P$2))/(LN('Merged data'!$P$3)-LN('Merged data'!$P$2))*100," ")</f>
        <v xml:space="preserve"> </v>
      </c>
    </row>
    <row r="4036" spans="1:7" hidden="1" x14ac:dyDescent="0.25">
      <c r="A4036">
        <v>562</v>
      </c>
      <c r="B4036" t="s">
        <v>5327</v>
      </c>
      <c r="C4036">
        <v>2003</v>
      </c>
      <c r="D4036" t="s">
        <v>3795</v>
      </c>
      <c r="G4036" t="str">
        <f>+IF('Merged data'!G4036&gt;='Merged data'!$P$2,(LN('Merged data'!G4036)-LN('Merged data'!$P$2))/(LN('Merged data'!$P$3)-LN('Merged data'!$P$2))*100," ")</f>
        <v xml:space="preserve"> </v>
      </c>
    </row>
    <row r="4037" spans="1:7" hidden="1" x14ac:dyDescent="0.25">
      <c r="A4037">
        <v>566</v>
      </c>
      <c r="B4037" t="s">
        <v>5328</v>
      </c>
      <c r="C4037">
        <v>2003</v>
      </c>
      <c r="D4037" t="s">
        <v>987</v>
      </c>
      <c r="G4037" t="str">
        <f>+IF('Merged data'!G4037&gt;='Merged data'!$P$2,(LN('Merged data'!G4037)-LN('Merged data'!$P$2))/(LN('Merged data'!$P$3)-LN('Merged data'!$P$2))*100," ")</f>
        <v xml:space="preserve"> </v>
      </c>
    </row>
    <row r="4038" spans="1:7" hidden="1" x14ac:dyDescent="0.25">
      <c r="A4038">
        <v>570</v>
      </c>
      <c r="B4038" t="s">
        <v>5329</v>
      </c>
      <c r="C4038">
        <v>2003</v>
      </c>
      <c r="D4038" t="s">
        <v>3819</v>
      </c>
      <c r="G4038" t="str">
        <f>+IF('Merged data'!G4038&gt;='Merged data'!$P$2,(LN('Merged data'!G4038)-LN('Merged data'!$P$2))/(LN('Merged data'!$P$3)-LN('Merged data'!$P$2))*100," ")</f>
        <v xml:space="preserve"> </v>
      </c>
    </row>
    <row r="4039" spans="1:7" hidden="1" x14ac:dyDescent="0.25">
      <c r="A4039">
        <v>574</v>
      </c>
      <c r="B4039" t="s">
        <v>5330</v>
      </c>
      <c r="C4039">
        <v>2003</v>
      </c>
      <c r="D4039" t="s">
        <v>9373</v>
      </c>
      <c r="G4039" t="str">
        <f>+IF('Merged data'!G4039&gt;='Merged data'!$P$2,(LN('Merged data'!G4039)-LN('Merged data'!$P$2))/(LN('Merged data'!$P$3)-LN('Merged data'!$P$2))*100," ")</f>
        <v xml:space="preserve"> </v>
      </c>
    </row>
    <row r="4040" spans="1:7" hidden="1" x14ac:dyDescent="0.25">
      <c r="A4040">
        <v>578</v>
      </c>
      <c r="B4040" t="s">
        <v>5331</v>
      </c>
      <c r="C4040">
        <v>2003</v>
      </c>
      <c r="D4040" t="s">
        <v>3831</v>
      </c>
      <c r="G4040" t="str">
        <f>+IF('Merged data'!G4040&gt;='Merged data'!$P$2,(LN('Merged data'!G4040)-LN('Merged data'!$P$2))/(LN('Merged data'!$P$3)-LN('Merged data'!$P$2))*100," ")</f>
        <v xml:space="preserve"> </v>
      </c>
    </row>
    <row r="4041" spans="1:7" hidden="1" x14ac:dyDescent="0.25">
      <c r="A4041">
        <v>580</v>
      </c>
      <c r="B4041" t="s">
        <v>5332</v>
      </c>
      <c r="C4041">
        <v>2003</v>
      </c>
      <c r="D4041" t="s">
        <v>9375</v>
      </c>
      <c r="G4041" t="str">
        <f>+IF('Merged data'!G4041&gt;='Merged data'!$P$2,(LN('Merged data'!G4041)-LN('Merged data'!$P$2))/(LN('Merged data'!$P$3)-LN('Merged data'!$P$2))*100," ")</f>
        <v xml:space="preserve"> </v>
      </c>
    </row>
    <row r="4042" spans="1:7" hidden="1" x14ac:dyDescent="0.25">
      <c r="A4042">
        <v>581</v>
      </c>
      <c r="B4042" t="s">
        <v>5333</v>
      </c>
      <c r="C4042">
        <v>2003</v>
      </c>
      <c r="D4042" t="s">
        <v>9376</v>
      </c>
      <c r="G4042" t="str">
        <f>+IF('Merged data'!G4042&gt;='Merged data'!$P$2,(LN('Merged data'!G4042)-LN('Merged data'!$P$2))/(LN('Merged data'!$P$3)-LN('Merged data'!$P$2))*100," ")</f>
        <v xml:space="preserve"> </v>
      </c>
    </row>
    <row r="4043" spans="1:7" hidden="1" x14ac:dyDescent="0.25">
      <c r="A4043">
        <v>583</v>
      </c>
      <c r="B4043" t="s">
        <v>5334</v>
      </c>
      <c r="C4043">
        <v>2003</v>
      </c>
      <c r="D4043" t="s">
        <v>3846</v>
      </c>
      <c r="G4043" t="str">
        <f>+IF('Merged data'!G4043&gt;='Merged data'!$P$2,(LN('Merged data'!G4043)-LN('Merged data'!$P$2))/(LN('Merged data'!$P$3)-LN('Merged data'!$P$2))*100," ")</f>
        <v xml:space="preserve"> </v>
      </c>
    </row>
    <row r="4044" spans="1:7" hidden="1" x14ac:dyDescent="0.25">
      <c r="A4044">
        <v>584</v>
      </c>
      <c r="B4044" t="s">
        <v>5335</v>
      </c>
      <c r="C4044">
        <v>2003</v>
      </c>
      <c r="D4044" t="s">
        <v>3864</v>
      </c>
      <c r="G4044" t="str">
        <f>+IF('Merged data'!G4044&gt;='Merged data'!$P$2,(LN('Merged data'!G4044)-LN('Merged data'!$P$2))/(LN('Merged data'!$P$3)-LN('Merged data'!$P$2))*100," ")</f>
        <v xml:space="preserve"> </v>
      </c>
    </row>
    <row r="4045" spans="1:7" hidden="1" x14ac:dyDescent="0.25">
      <c r="A4045">
        <v>585</v>
      </c>
      <c r="B4045" t="s">
        <v>5336</v>
      </c>
      <c r="C4045">
        <v>2003</v>
      </c>
      <c r="D4045" t="s">
        <v>3879</v>
      </c>
      <c r="G4045" t="str">
        <f>+IF('Merged data'!G4045&gt;='Merged data'!$P$2,(LN('Merged data'!G4045)-LN('Merged data'!$P$2))/(LN('Merged data'!$P$3)-LN('Merged data'!$P$2))*100," ")</f>
        <v xml:space="preserve"> </v>
      </c>
    </row>
    <row r="4046" spans="1:7" hidden="1" x14ac:dyDescent="0.25">
      <c r="A4046">
        <v>586</v>
      </c>
      <c r="B4046" t="s">
        <v>5337</v>
      </c>
      <c r="C4046">
        <v>2003</v>
      </c>
      <c r="D4046" t="s">
        <v>3883</v>
      </c>
      <c r="G4046" t="str">
        <f>+IF('Merged data'!G4046&gt;='Merged data'!$P$2,(LN('Merged data'!G4046)-LN('Merged data'!$P$2))/(LN('Merged data'!$P$3)-LN('Merged data'!$P$2))*100," ")</f>
        <v xml:space="preserve"> </v>
      </c>
    </row>
    <row r="4047" spans="1:7" hidden="1" x14ac:dyDescent="0.25">
      <c r="A4047">
        <v>591</v>
      </c>
      <c r="B4047" t="s">
        <v>5338</v>
      </c>
      <c r="C4047">
        <v>2003</v>
      </c>
      <c r="D4047" t="s">
        <v>3898</v>
      </c>
      <c r="G4047" t="str">
        <f>+IF('Merged data'!G4047&gt;='Merged data'!$P$2,(LN('Merged data'!G4047)-LN('Merged data'!$P$2))/(LN('Merged data'!$P$3)-LN('Merged data'!$P$2))*100," ")</f>
        <v xml:space="preserve"> </v>
      </c>
    </row>
    <row r="4048" spans="1:7" hidden="1" x14ac:dyDescent="0.25">
      <c r="A4048">
        <v>598</v>
      </c>
      <c r="B4048" t="s">
        <v>5339</v>
      </c>
      <c r="C4048">
        <v>2003</v>
      </c>
      <c r="D4048" t="s">
        <v>3914</v>
      </c>
      <c r="G4048" t="str">
        <f>+IF('Merged data'!G4048&gt;='Merged data'!$P$2,(LN('Merged data'!G4048)-LN('Merged data'!$P$2))/(LN('Merged data'!$P$3)-LN('Merged data'!$P$2))*100," ")</f>
        <v xml:space="preserve"> </v>
      </c>
    </row>
    <row r="4049" spans="1:7" hidden="1" x14ac:dyDescent="0.25">
      <c r="A4049">
        <v>600</v>
      </c>
      <c r="B4049" t="s">
        <v>5340</v>
      </c>
      <c r="C4049">
        <v>2003</v>
      </c>
      <c r="D4049" t="s">
        <v>3931</v>
      </c>
      <c r="G4049" t="str">
        <f>+IF('Merged data'!G4049&gt;='Merged data'!$P$2,(LN('Merged data'!G4049)-LN('Merged data'!$P$2))/(LN('Merged data'!$P$3)-LN('Merged data'!$P$2))*100," ")</f>
        <v xml:space="preserve"> </v>
      </c>
    </row>
    <row r="4050" spans="1:7" hidden="1" x14ac:dyDescent="0.25">
      <c r="A4050">
        <v>604</v>
      </c>
      <c r="B4050" t="s">
        <v>5341</v>
      </c>
      <c r="C4050">
        <v>2003</v>
      </c>
      <c r="D4050" t="s">
        <v>3946</v>
      </c>
      <c r="G4050" t="str">
        <f>+IF('Merged data'!G4050&gt;='Merged data'!$P$2,(LN('Merged data'!G4050)-LN('Merged data'!$P$2))/(LN('Merged data'!$P$3)-LN('Merged data'!$P$2))*100," ")</f>
        <v xml:space="preserve"> </v>
      </c>
    </row>
    <row r="4051" spans="1:7" hidden="1" x14ac:dyDescent="0.25">
      <c r="A4051">
        <v>608</v>
      </c>
      <c r="B4051" t="s">
        <v>5342</v>
      </c>
      <c r="C4051">
        <v>2003</v>
      </c>
      <c r="D4051" t="s">
        <v>3960</v>
      </c>
      <c r="G4051" t="str">
        <f>+IF('Merged data'!G4051&gt;='Merged data'!$P$2,(LN('Merged data'!G4051)-LN('Merged data'!$P$2))/(LN('Merged data'!$P$3)-LN('Merged data'!$P$2))*100," ")</f>
        <v xml:space="preserve"> </v>
      </c>
    </row>
    <row r="4052" spans="1:7" hidden="1" x14ac:dyDescent="0.25">
      <c r="A4052">
        <v>612</v>
      </c>
      <c r="B4052" t="s">
        <v>5343</v>
      </c>
      <c r="C4052">
        <v>2003</v>
      </c>
      <c r="D4052" t="s">
        <v>9382</v>
      </c>
      <c r="G4052" t="str">
        <f>+IF('Merged data'!G4052&gt;='Merged data'!$P$2,(LN('Merged data'!G4052)-LN('Merged data'!$P$2))/(LN('Merged data'!$P$3)-LN('Merged data'!$P$2))*100," ")</f>
        <v xml:space="preserve"> </v>
      </c>
    </row>
    <row r="4053" spans="1:7" hidden="1" x14ac:dyDescent="0.25">
      <c r="A4053">
        <v>616</v>
      </c>
      <c r="B4053" t="s">
        <v>5344</v>
      </c>
      <c r="C4053">
        <v>2003</v>
      </c>
      <c r="D4053" t="s">
        <v>3975</v>
      </c>
      <c r="G4053" t="str">
        <f>+IF('Merged data'!G4053&gt;='Merged data'!$P$2,(LN('Merged data'!G4053)-LN('Merged data'!$P$2))/(LN('Merged data'!$P$3)-LN('Merged data'!$P$2))*100," ")</f>
        <v xml:space="preserve"> </v>
      </c>
    </row>
    <row r="4054" spans="1:7" hidden="1" x14ac:dyDescent="0.25">
      <c r="A4054">
        <v>620</v>
      </c>
      <c r="B4054" t="s">
        <v>5345</v>
      </c>
      <c r="C4054">
        <v>2003</v>
      </c>
      <c r="D4054" t="s">
        <v>3992</v>
      </c>
      <c r="G4054" t="str">
        <f>+IF('Merged data'!G4054&gt;='Merged data'!$P$2,(LN('Merged data'!G4054)-LN('Merged data'!$P$2))/(LN('Merged data'!$P$3)-LN('Merged data'!$P$2))*100," ")</f>
        <v xml:space="preserve"> </v>
      </c>
    </row>
    <row r="4055" spans="1:7" hidden="1" x14ac:dyDescent="0.25">
      <c r="A4055">
        <v>624</v>
      </c>
      <c r="B4055" t="s">
        <v>5346</v>
      </c>
      <c r="C4055">
        <v>2003</v>
      </c>
      <c r="D4055" t="s">
        <v>4009</v>
      </c>
      <c r="G4055" t="str">
        <f>+IF('Merged data'!G4055&gt;='Merged data'!$P$2,(LN('Merged data'!G4055)-LN('Merged data'!$P$2))/(LN('Merged data'!$P$3)-LN('Merged data'!$P$2))*100," ")</f>
        <v xml:space="preserve"> </v>
      </c>
    </row>
    <row r="4056" spans="1:7" hidden="1" x14ac:dyDescent="0.25">
      <c r="A4056">
        <v>626</v>
      </c>
      <c r="B4056" t="s">
        <v>5347</v>
      </c>
      <c r="C4056">
        <v>2003</v>
      </c>
      <c r="D4056" t="s">
        <v>5051</v>
      </c>
      <c r="G4056" t="str">
        <f>+IF('Merged data'!G4056&gt;='Merged data'!$P$2,(LN('Merged data'!G4056)-LN('Merged data'!$P$2))/(LN('Merged data'!$P$3)-LN('Merged data'!$P$2))*100," ")</f>
        <v xml:space="preserve"> </v>
      </c>
    </row>
    <row r="4057" spans="1:7" hidden="1" x14ac:dyDescent="0.25">
      <c r="A4057">
        <v>630</v>
      </c>
      <c r="B4057" t="s">
        <v>5348</v>
      </c>
      <c r="C4057">
        <v>2003</v>
      </c>
      <c r="D4057" t="s">
        <v>4039</v>
      </c>
      <c r="G4057" t="str">
        <f>+IF('Merged data'!G4057&gt;='Merged data'!$P$2,(LN('Merged data'!G4057)-LN('Merged data'!$P$2))/(LN('Merged data'!$P$3)-LN('Merged data'!$P$2))*100," ")</f>
        <v xml:space="preserve"> </v>
      </c>
    </row>
    <row r="4058" spans="1:7" hidden="1" x14ac:dyDescent="0.25">
      <c r="A4058">
        <v>634</v>
      </c>
      <c r="B4058" t="s">
        <v>5349</v>
      </c>
      <c r="C4058">
        <v>2003</v>
      </c>
      <c r="D4058" t="s">
        <v>4056</v>
      </c>
      <c r="G4058" t="str">
        <f>+IF('Merged data'!G4058&gt;='Merged data'!$P$2,(LN('Merged data'!G4058)-LN('Merged data'!$P$2))/(LN('Merged data'!$P$3)-LN('Merged data'!$P$2))*100," ")</f>
        <v xml:space="preserve"> </v>
      </c>
    </row>
    <row r="4059" spans="1:7" hidden="1" x14ac:dyDescent="0.25">
      <c r="A4059">
        <v>638</v>
      </c>
      <c r="B4059" t="s">
        <v>5350</v>
      </c>
      <c r="C4059">
        <v>2003</v>
      </c>
      <c r="D4059" t="s">
        <v>4073</v>
      </c>
      <c r="G4059" t="str">
        <f>+IF('Merged data'!G4059&gt;='Merged data'!$P$2,(LN('Merged data'!G4059)-LN('Merged data'!$P$2))/(LN('Merged data'!$P$3)-LN('Merged data'!$P$2))*100," ")</f>
        <v xml:space="preserve"> </v>
      </c>
    </row>
    <row r="4060" spans="1:7" hidden="1" x14ac:dyDescent="0.25">
      <c r="A4060">
        <v>642</v>
      </c>
      <c r="B4060" t="s">
        <v>5351</v>
      </c>
      <c r="C4060">
        <v>2003</v>
      </c>
      <c r="D4060" t="s">
        <v>4083</v>
      </c>
      <c r="G4060" t="str">
        <f>+IF('Merged data'!G4060&gt;='Merged data'!$P$2,(LN('Merged data'!G4060)-LN('Merged data'!$P$2))/(LN('Merged data'!$P$3)-LN('Merged data'!$P$2))*100," ")</f>
        <v xml:space="preserve"> </v>
      </c>
    </row>
    <row r="4061" spans="1:7" hidden="1" x14ac:dyDescent="0.25">
      <c r="A4061">
        <v>643</v>
      </c>
      <c r="B4061" t="s">
        <v>5352</v>
      </c>
      <c r="C4061">
        <v>2003</v>
      </c>
      <c r="D4061" t="s">
        <v>4100</v>
      </c>
      <c r="G4061" t="str">
        <f>+IF('Merged data'!G4061&gt;='Merged data'!$P$2,(LN('Merged data'!G4061)-LN('Merged data'!$P$2))/(LN('Merged data'!$P$3)-LN('Merged data'!$P$2))*100," ")</f>
        <v xml:space="preserve"> </v>
      </c>
    </row>
    <row r="4062" spans="1:7" hidden="1" x14ac:dyDescent="0.25">
      <c r="A4062">
        <v>646</v>
      </c>
      <c r="B4062" t="s">
        <v>5353</v>
      </c>
      <c r="C4062">
        <v>2003</v>
      </c>
      <c r="D4062" t="s">
        <v>4117</v>
      </c>
      <c r="G4062" t="str">
        <f>+IF('Merged data'!G4062&gt;='Merged data'!$P$2,(LN('Merged data'!G4062)-LN('Merged data'!$P$2))/(LN('Merged data'!$P$3)-LN('Merged data'!$P$2))*100," ")</f>
        <v xml:space="preserve"> </v>
      </c>
    </row>
    <row r="4063" spans="1:7" hidden="1" x14ac:dyDescent="0.25">
      <c r="A4063">
        <v>652</v>
      </c>
      <c r="B4063" t="s">
        <v>5354</v>
      </c>
      <c r="C4063">
        <v>2003</v>
      </c>
      <c r="D4063" t="s">
        <v>9388</v>
      </c>
      <c r="G4063" t="str">
        <f>+IF('Merged data'!G4063&gt;='Merged data'!$P$2,(LN('Merged data'!G4063)-LN('Merged data'!$P$2))/(LN('Merged data'!$P$3)-LN('Merged data'!$P$2))*100," ")</f>
        <v xml:space="preserve"> </v>
      </c>
    </row>
    <row r="4064" spans="1:7" hidden="1" x14ac:dyDescent="0.25">
      <c r="A4064">
        <v>654</v>
      </c>
      <c r="B4064" t="s">
        <v>5355</v>
      </c>
      <c r="C4064">
        <v>2003</v>
      </c>
      <c r="D4064" t="s">
        <v>4130</v>
      </c>
      <c r="G4064" t="str">
        <f>+IF('Merged data'!G4064&gt;='Merged data'!$P$2,(LN('Merged data'!G4064)-LN('Merged data'!$P$2))/(LN('Merged data'!$P$3)-LN('Merged data'!$P$2))*100," ")</f>
        <v xml:space="preserve"> </v>
      </c>
    </row>
    <row r="4065" spans="1:7" hidden="1" x14ac:dyDescent="0.25">
      <c r="A4065">
        <v>659</v>
      </c>
      <c r="B4065" t="s">
        <v>5356</v>
      </c>
      <c r="C4065">
        <v>2003</v>
      </c>
      <c r="D4065" t="s">
        <v>4143</v>
      </c>
      <c r="G4065" t="str">
        <f>+IF('Merged data'!G4065&gt;='Merged data'!$P$2,(LN('Merged data'!G4065)-LN('Merged data'!$P$2))/(LN('Merged data'!$P$3)-LN('Merged data'!$P$2))*100," ")</f>
        <v xml:space="preserve"> </v>
      </c>
    </row>
    <row r="4066" spans="1:7" hidden="1" x14ac:dyDescent="0.25">
      <c r="A4066">
        <v>660</v>
      </c>
      <c r="B4066" t="s">
        <v>5357</v>
      </c>
      <c r="C4066">
        <v>2003</v>
      </c>
      <c r="D4066" t="s">
        <v>4161</v>
      </c>
      <c r="G4066" t="str">
        <f>+IF('Merged data'!G4066&gt;='Merged data'!$P$2,(LN('Merged data'!G4066)-LN('Merged data'!$P$2))/(LN('Merged data'!$P$3)-LN('Merged data'!$P$2))*100," ")</f>
        <v xml:space="preserve"> </v>
      </c>
    </row>
    <row r="4067" spans="1:7" hidden="1" x14ac:dyDescent="0.25">
      <c r="A4067">
        <v>662</v>
      </c>
      <c r="B4067" t="s">
        <v>5358</v>
      </c>
      <c r="C4067">
        <v>2003</v>
      </c>
      <c r="D4067" t="s">
        <v>4178</v>
      </c>
      <c r="G4067" t="str">
        <f>+IF('Merged data'!G4067&gt;='Merged data'!$P$2,(LN('Merged data'!G4067)-LN('Merged data'!$P$2))/(LN('Merged data'!$P$3)-LN('Merged data'!$P$2))*100," ")</f>
        <v xml:space="preserve"> </v>
      </c>
    </row>
    <row r="4068" spans="1:7" hidden="1" x14ac:dyDescent="0.25">
      <c r="A4068">
        <v>663</v>
      </c>
      <c r="B4068" t="s">
        <v>5359</v>
      </c>
      <c r="C4068">
        <v>2003</v>
      </c>
      <c r="D4068" t="s">
        <v>9393</v>
      </c>
      <c r="G4068" t="str">
        <f>+IF('Merged data'!G4068&gt;='Merged data'!$P$2,(LN('Merged data'!G4068)-LN('Merged data'!$P$2))/(LN('Merged data'!$P$3)-LN('Merged data'!$P$2))*100," ")</f>
        <v xml:space="preserve"> </v>
      </c>
    </row>
    <row r="4069" spans="1:7" hidden="1" x14ac:dyDescent="0.25">
      <c r="A4069">
        <v>666</v>
      </c>
      <c r="B4069" t="s">
        <v>5360</v>
      </c>
      <c r="C4069">
        <v>2003</v>
      </c>
      <c r="D4069" t="s">
        <v>9394</v>
      </c>
      <c r="G4069" t="str">
        <f>+IF('Merged data'!G4069&gt;='Merged data'!$P$2,(LN('Merged data'!G4069)-LN('Merged data'!$P$2))/(LN('Merged data'!$P$3)-LN('Merged data'!$P$2))*100," ")</f>
        <v xml:space="preserve"> </v>
      </c>
    </row>
    <row r="4070" spans="1:7" hidden="1" x14ac:dyDescent="0.25">
      <c r="A4070">
        <v>670</v>
      </c>
      <c r="B4070" t="s">
        <v>5361</v>
      </c>
      <c r="C4070">
        <v>2003</v>
      </c>
      <c r="D4070" t="s">
        <v>4195</v>
      </c>
      <c r="G4070" t="str">
        <f>+IF('Merged data'!G4070&gt;='Merged data'!$P$2,(LN('Merged data'!G4070)-LN('Merged data'!$P$2))/(LN('Merged data'!$P$3)-LN('Merged data'!$P$2))*100," ")</f>
        <v xml:space="preserve"> </v>
      </c>
    </row>
    <row r="4071" spans="1:7" hidden="1" x14ac:dyDescent="0.25">
      <c r="A4071">
        <v>674</v>
      </c>
      <c r="B4071" t="s">
        <v>5362</v>
      </c>
      <c r="C4071">
        <v>2003</v>
      </c>
      <c r="D4071" t="s">
        <v>4212</v>
      </c>
      <c r="G4071" t="str">
        <f>+IF('Merged data'!G4071&gt;='Merged data'!$P$2,(LN('Merged data'!G4071)-LN('Merged data'!$P$2))/(LN('Merged data'!$P$3)-LN('Merged data'!$P$2))*100," ")</f>
        <v xml:space="preserve"> </v>
      </c>
    </row>
    <row r="4072" spans="1:7" hidden="1" x14ac:dyDescent="0.25">
      <c r="A4072">
        <v>678</v>
      </c>
      <c r="B4072" t="s">
        <v>5363</v>
      </c>
      <c r="C4072">
        <v>2003</v>
      </c>
      <c r="D4072" t="s">
        <v>4224</v>
      </c>
      <c r="G4072" t="str">
        <f>+IF('Merged data'!G4072&gt;='Merged data'!$P$2,(LN('Merged data'!G4072)-LN('Merged data'!$P$2))/(LN('Merged data'!$P$3)-LN('Merged data'!$P$2))*100," ")</f>
        <v xml:space="preserve"> </v>
      </c>
    </row>
    <row r="4073" spans="1:7" hidden="1" x14ac:dyDescent="0.25">
      <c r="A4073">
        <v>682</v>
      </c>
      <c r="B4073" t="s">
        <v>5364</v>
      </c>
      <c r="C4073">
        <v>2003</v>
      </c>
      <c r="D4073" t="s">
        <v>4240</v>
      </c>
      <c r="G4073" t="str">
        <f>+IF('Merged data'!G4073&gt;='Merged data'!$P$2,(LN('Merged data'!G4073)-LN('Merged data'!$P$2))/(LN('Merged data'!$P$3)-LN('Merged data'!$P$2))*100," ")</f>
        <v xml:space="preserve"> </v>
      </c>
    </row>
    <row r="4074" spans="1:7" hidden="1" x14ac:dyDescent="0.25">
      <c r="A4074">
        <v>686</v>
      </c>
      <c r="B4074" t="s">
        <v>5365</v>
      </c>
      <c r="C4074">
        <v>2003</v>
      </c>
      <c r="D4074" t="s">
        <v>4257</v>
      </c>
      <c r="G4074" t="str">
        <f>+IF('Merged data'!G4074&gt;='Merged data'!$P$2,(LN('Merged data'!G4074)-LN('Merged data'!$P$2))/(LN('Merged data'!$P$3)-LN('Merged data'!$P$2))*100," ")</f>
        <v xml:space="preserve"> </v>
      </c>
    </row>
    <row r="4075" spans="1:7" hidden="1" x14ac:dyDescent="0.25">
      <c r="A4075">
        <v>688</v>
      </c>
      <c r="B4075" t="s">
        <v>5366</v>
      </c>
      <c r="C4075">
        <v>2003</v>
      </c>
      <c r="D4075" t="s">
        <v>9398</v>
      </c>
      <c r="G4075" t="str">
        <f>+IF('Merged data'!G4075&gt;='Merged data'!$P$2,(LN('Merged data'!G4075)-LN('Merged data'!$P$2))/(LN('Merged data'!$P$3)-LN('Merged data'!$P$2))*100," ")</f>
        <v xml:space="preserve"> </v>
      </c>
    </row>
    <row r="4076" spans="1:7" hidden="1" x14ac:dyDescent="0.25">
      <c r="A4076">
        <v>690</v>
      </c>
      <c r="B4076" t="s">
        <v>5367</v>
      </c>
      <c r="C4076">
        <v>2003</v>
      </c>
      <c r="D4076" t="s">
        <v>4276</v>
      </c>
      <c r="G4076" t="str">
        <f>+IF('Merged data'!G4076&gt;='Merged data'!$P$2,(LN('Merged data'!G4076)-LN('Merged data'!$P$2))/(LN('Merged data'!$P$3)-LN('Merged data'!$P$2))*100," ")</f>
        <v xml:space="preserve"> </v>
      </c>
    </row>
    <row r="4077" spans="1:7" hidden="1" x14ac:dyDescent="0.25">
      <c r="A4077">
        <v>694</v>
      </c>
      <c r="B4077" t="s">
        <v>5368</v>
      </c>
      <c r="C4077">
        <v>2003</v>
      </c>
      <c r="D4077" t="s">
        <v>4292</v>
      </c>
      <c r="G4077" t="str">
        <f>+IF('Merged data'!G4077&gt;='Merged data'!$P$2,(LN('Merged data'!G4077)-LN('Merged data'!$P$2))/(LN('Merged data'!$P$3)-LN('Merged data'!$P$2))*100," ")</f>
        <v xml:space="preserve"> </v>
      </c>
    </row>
    <row r="4078" spans="1:7" hidden="1" x14ac:dyDescent="0.25">
      <c r="A4078">
        <v>702</v>
      </c>
      <c r="B4078" t="s">
        <v>5369</v>
      </c>
      <c r="C4078">
        <v>2003</v>
      </c>
      <c r="D4078" t="s">
        <v>4305</v>
      </c>
      <c r="G4078" t="str">
        <f>+IF('Merged data'!G4078&gt;='Merged data'!$P$2,(LN('Merged data'!G4078)-LN('Merged data'!$P$2))/(LN('Merged data'!$P$3)-LN('Merged data'!$P$2))*100," ")</f>
        <v xml:space="preserve"> </v>
      </c>
    </row>
    <row r="4079" spans="1:7" hidden="1" x14ac:dyDescent="0.25">
      <c r="A4079">
        <v>703</v>
      </c>
      <c r="B4079" t="s">
        <v>5370</v>
      </c>
      <c r="C4079">
        <v>2003</v>
      </c>
      <c r="D4079" t="s">
        <v>4322</v>
      </c>
      <c r="G4079" t="str">
        <f>+IF('Merged data'!G4079&gt;='Merged data'!$P$2,(LN('Merged data'!G4079)-LN('Merged data'!$P$2))/(LN('Merged data'!$P$3)-LN('Merged data'!$P$2))*100," ")</f>
        <v xml:space="preserve"> </v>
      </c>
    </row>
    <row r="4080" spans="1:7" hidden="1" x14ac:dyDescent="0.25">
      <c r="A4080">
        <v>704</v>
      </c>
      <c r="B4080" t="s">
        <v>5371</v>
      </c>
      <c r="C4080">
        <v>2003</v>
      </c>
      <c r="D4080" t="s">
        <v>4338</v>
      </c>
      <c r="G4080" t="str">
        <f>+IF('Merged data'!G4080&gt;='Merged data'!$P$2,(LN('Merged data'!G4080)-LN('Merged data'!$P$2))/(LN('Merged data'!$P$3)-LN('Merged data'!$P$2))*100," ")</f>
        <v xml:space="preserve"> </v>
      </c>
    </row>
    <row r="4081" spans="1:7" hidden="1" x14ac:dyDescent="0.25">
      <c r="A4081">
        <v>705</v>
      </c>
      <c r="B4081" t="s">
        <v>5372</v>
      </c>
      <c r="C4081">
        <v>2003</v>
      </c>
      <c r="D4081" t="s">
        <v>4351</v>
      </c>
      <c r="G4081" t="str">
        <f>+IF('Merged data'!G4081&gt;='Merged data'!$P$2,(LN('Merged data'!G4081)-LN('Merged data'!$P$2))/(LN('Merged data'!$P$3)-LN('Merged data'!$P$2))*100," ")</f>
        <v xml:space="preserve"> </v>
      </c>
    </row>
    <row r="4082" spans="1:7" hidden="1" x14ac:dyDescent="0.25">
      <c r="A4082">
        <v>706</v>
      </c>
      <c r="B4082" t="s">
        <v>5373</v>
      </c>
      <c r="C4082">
        <v>2003</v>
      </c>
      <c r="D4082" t="s">
        <v>4368</v>
      </c>
      <c r="G4082" t="str">
        <f>+IF('Merged data'!G4082&gt;='Merged data'!$P$2,(LN('Merged data'!G4082)-LN('Merged data'!$P$2))/(LN('Merged data'!$P$3)-LN('Merged data'!$P$2))*100," ")</f>
        <v xml:space="preserve"> </v>
      </c>
    </row>
    <row r="4083" spans="1:7" hidden="1" x14ac:dyDescent="0.25">
      <c r="A4083">
        <v>710</v>
      </c>
      <c r="B4083" t="s">
        <v>5374</v>
      </c>
      <c r="C4083">
        <v>2003</v>
      </c>
      <c r="D4083" t="s">
        <v>4383</v>
      </c>
      <c r="G4083" t="str">
        <f>+IF('Merged data'!G4083&gt;='Merged data'!$P$2,(LN('Merged data'!G4083)-LN('Merged data'!$P$2))/(LN('Merged data'!$P$3)-LN('Merged data'!$P$2))*100," ")</f>
        <v xml:space="preserve"> </v>
      </c>
    </row>
    <row r="4084" spans="1:7" hidden="1" x14ac:dyDescent="0.25">
      <c r="A4084">
        <v>716</v>
      </c>
      <c r="B4084" t="s">
        <v>5375</v>
      </c>
      <c r="C4084">
        <v>2003</v>
      </c>
      <c r="D4084" t="s">
        <v>4399</v>
      </c>
      <c r="G4084" t="str">
        <f>+IF('Merged data'!G4084&gt;='Merged data'!$P$2,(LN('Merged data'!G4084)-LN('Merged data'!$P$2))/(LN('Merged data'!$P$3)-LN('Merged data'!$P$2))*100," ")</f>
        <v xml:space="preserve"> </v>
      </c>
    </row>
    <row r="4085" spans="1:7" hidden="1" x14ac:dyDescent="0.25">
      <c r="A4085">
        <v>722</v>
      </c>
      <c r="B4085" t="s">
        <v>5376</v>
      </c>
      <c r="C4085">
        <v>2003</v>
      </c>
      <c r="D4085" t="s">
        <v>4411</v>
      </c>
      <c r="G4085" t="str">
        <f>+IF('Merged data'!G4085&gt;='Merged data'!$P$2,(LN('Merged data'!G4085)-LN('Merged data'!$P$2))/(LN('Merged data'!$P$3)-LN('Merged data'!$P$2))*100," ")</f>
        <v xml:space="preserve"> </v>
      </c>
    </row>
    <row r="4086" spans="1:7" hidden="1" x14ac:dyDescent="0.25">
      <c r="A4086">
        <v>724</v>
      </c>
      <c r="B4086" t="s">
        <v>5377</v>
      </c>
      <c r="C4086">
        <v>2003</v>
      </c>
      <c r="D4086" t="s">
        <v>4428</v>
      </c>
      <c r="G4086" t="str">
        <f>+IF('Merged data'!G4086&gt;='Merged data'!$P$2,(LN('Merged data'!G4086)-LN('Merged data'!$P$2))/(LN('Merged data'!$P$3)-LN('Merged data'!$P$2))*100," ")</f>
        <v xml:space="preserve"> </v>
      </c>
    </row>
    <row r="4087" spans="1:7" hidden="1" x14ac:dyDescent="0.25">
      <c r="A4087">
        <v>728</v>
      </c>
      <c r="B4087" t="s">
        <v>5378</v>
      </c>
      <c r="C4087">
        <v>2003</v>
      </c>
      <c r="D4087" t="s">
        <v>9408</v>
      </c>
      <c r="G4087" t="str">
        <f>+IF('Merged data'!G4087&gt;='Merged data'!$P$2,(LN('Merged data'!G4087)-LN('Merged data'!$P$2))/(LN('Merged data'!$P$3)-LN('Merged data'!$P$2))*100," ")</f>
        <v xml:space="preserve"> </v>
      </c>
    </row>
    <row r="4088" spans="1:7" hidden="1" x14ac:dyDescent="0.25">
      <c r="A4088">
        <v>729</v>
      </c>
      <c r="B4088" t="s">
        <v>5379</v>
      </c>
      <c r="C4088">
        <v>2003</v>
      </c>
      <c r="D4088" t="s">
        <v>4450</v>
      </c>
      <c r="G4088" t="str">
        <f>+IF('Merged data'!G4088&gt;='Merged data'!$P$2,(LN('Merged data'!G4088)-LN('Merged data'!$P$2))/(LN('Merged data'!$P$3)-LN('Merged data'!$P$2))*100," ")</f>
        <v xml:space="preserve"> </v>
      </c>
    </row>
    <row r="4089" spans="1:7" hidden="1" x14ac:dyDescent="0.25">
      <c r="A4089">
        <v>732</v>
      </c>
      <c r="B4089" t="s">
        <v>5380</v>
      </c>
      <c r="C4089">
        <v>2003</v>
      </c>
      <c r="D4089" t="s">
        <v>9409</v>
      </c>
      <c r="G4089" t="str">
        <f>+IF('Merged data'!G4089&gt;='Merged data'!$P$2,(LN('Merged data'!G4089)-LN('Merged data'!$P$2))/(LN('Merged data'!$P$3)-LN('Merged data'!$P$2))*100," ")</f>
        <v xml:space="preserve"> </v>
      </c>
    </row>
    <row r="4090" spans="1:7" hidden="1" x14ac:dyDescent="0.25">
      <c r="A4090">
        <v>738</v>
      </c>
      <c r="B4090" t="s">
        <v>5381</v>
      </c>
      <c r="C4090">
        <v>2003</v>
      </c>
      <c r="D4090" t="s">
        <v>9410</v>
      </c>
      <c r="G4090" t="str">
        <f>+IF('Merged data'!G4090&gt;='Merged data'!$P$2,(LN('Merged data'!G4090)-LN('Merged data'!$P$2))/(LN('Merged data'!$P$3)-LN('Merged data'!$P$2))*100," ")</f>
        <v xml:space="preserve"> </v>
      </c>
    </row>
    <row r="4091" spans="1:7" hidden="1" x14ac:dyDescent="0.25">
      <c r="A4091">
        <v>740</v>
      </c>
      <c r="B4091" t="s">
        <v>5382</v>
      </c>
      <c r="C4091">
        <v>2003</v>
      </c>
      <c r="D4091" t="s">
        <v>4462</v>
      </c>
      <c r="G4091" t="str">
        <f>+IF('Merged data'!G4091&gt;='Merged data'!$P$2,(LN('Merged data'!G4091)-LN('Merged data'!$P$2))/(LN('Merged data'!$P$3)-LN('Merged data'!$P$2))*100," ")</f>
        <v xml:space="preserve"> </v>
      </c>
    </row>
    <row r="4092" spans="1:7" hidden="1" x14ac:dyDescent="0.25">
      <c r="A4092">
        <v>744</v>
      </c>
      <c r="B4092" t="s">
        <v>5383</v>
      </c>
      <c r="C4092">
        <v>2003</v>
      </c>
      <c r="D4092" t="s">
        <v>9412</v>
      </c>
      <c r="G4092" t="str">
        <f>+IF('Merged data'!G4092&gt;='Merged data'!$P$2,(LN('Merged data'!G4092)-LN('Merged data'!$P$2))/(LN('Merged data'!$P$3)-LN('Merged data'!$P$2))*100," ")</f>
        <v xml:space="preserve"> </v>
      </c>
    </row>
    <row r="4093" spans="1:7" hidden="1" x14ac:dyDescent="0.25">
      <c r="A4093">
        <v>746</v>
      </c>
      <c r="B4093" t="s">
        <v>5384</v>
      </c>
      <c r="C4093">
        <v>2003</v>
      </c>
      <c r="D4093" t="s">
        <v>9413</v>
      </c>
      <c r="G4093" t="str">
        <f>+IF('Merged data'!G4093&gt;='Merged data'!$P$2,(LN('Merged data'!G4093)-LN('Merged data'!$P$2))/(LN('Merged data'!$P$3)-LN('Merged data'!$P$2))*100," ")</f>
        <v xml:space="preserve"> </v>
      </c>
    </row>
    <row r="4094" spans="1:7" hidden="1" x14ac:dyDescent="0.25">
      <c r="A4094">
        <v>747</v>
      </c>
      <c r="B4094" t="s">
        <v>5385</v>
      </c>
      <c r="C4094">
        <v>2003</v>
      </c>
      <c r="D4094" t="s">
        <v>4477</v>
      </c>
      <c r="G4094" t="str">
        <f>+IF('Merged data'!G4094&gt;='Merged data'!$P$2,(LN('Merged data'!G4094)-LN('Merged data'!$P$2))/(LN('Merged data'!$P$3)-LN('Merged data'!$P$2))*100," ")</f>
        <v xml:space="preserve"> </v>
      </c>
    </row>
    <row r="4095" spans="1:7" hidden="1" x14ac:dyDescent="0.25">
      <c r="A4095">
        <v>748</v>
      </c>
      <c r="B4095" t="s">
        <v>5386</v>
      </c>
      <c r="C4095">
        <v>2003</v>
      </c>
      <c r="D4095" t="s">
        <v>4494</v>
      </c>
      <c r="G4095" t="str">
        <f>+IF('Merged data'!G4095&gt;='Merged data'!$P$2,(LN('Merged data'!G4095)-LN('Merged data'!$P$2))/(LN('Merged data'!$P$3)-LN('Merged data'!$P$2))*100," ")</f>
        <v xml:space="preserve"> </v>
      </c>
    </row>
    <row r="4096" spans="1:7" hidden="1" x14ac:dyDescent="0.25">
      <c r="A4096">
        <v>752</v>
      </c>
      <c r="B4096" t="s">
        <v>5387</v>
      </c>
      <c r="C4096">
        <v>2003</v>
      </c>
      <c r="D4096" t="s">
        <v>4510</v>
      </c>
      <c r="G4096" t="str">
        <f>+IF('Merged data'!G4096&gt;='Merged data'!$P$2,(LN('Merged data'!G4096)-LN('Merged data'!$P$2))/(LN('Merged data'!$P$3)-LN('Merged data'!$P$2))*100," ")</f>
        <v xml:space="preserve"> </v>
      </c>
    </row>
    <row r="4097" spans="1:7" hidden="1" x14ac:dyDescent="0.25">
      <c r="A4097">
        <v>753</v>
      </c>
      <c r="B4097" t="s">
        <v>5388</v>
      </c>
      <c r="C4097">
        <v>2003</v>
      </c>
      <c r="D4097" t="s">
        <v>4527</v>
      </c>
      <c r="G4097" t="str">
        <f>+IF('Merged data'!G4097&gt;='Merged data'!$P$2,(LN('Merged data'!G4097)-LN('Merged data'!$P$2))/(LN('Merged data'!$P$3)-LN('Merged data'!$P$2))*100," ")</f>
        <v xml:space="preserve"> </v>
      </c>
    </row>
    <row r="4098" spans="1:7" hidden="1" x14ac:dyDescent="0.25">
      <c r="A4098">
        <v>756</v>
      </c>
      <c r="B4098" t="s">
        <v>5389</v>
      </c>
      <c r="C4098">
        <v>2003</v>
      </c>
      <c r="D4098" t="s">
        <v>4543</v>
      </c>
      <c r="G4098" t="str">
        <f>+IF('Merged data'!G4098&gt;='Merged data'!$P$2,(LN('Merged data'!G4098)-LN('Merged data'!$P$2))/(LN('Merged data'!$P$3)-LN('Merged data'!$P$2))*100," ")</f>
        <v xml:space="preserve"> </v>
      </c>
    </row>
    <row r="4099" spans="1:7" hidden="1" x14ac:dyDescent="0.25">
      <c r="A4099">
        <v>760</v>
      </c>
      <c r="B4099" t="s">
        <v>5390</v>
      </c>
      <c r="C4099">
        <v>2003</v>
      </c>
      <c r="D4099" t="s">
        <v>4559</v>
      </c>
      <c r="G4099" t="str">
        <f>+IF('Merged data'!G4099&gt;='Merged data'!$P$2,(LN('Merged data'!G4099)-LN('Merged data'!$P$2))/(LN('Merged data'!$P$3)-LN('Merged data'!$P$2))*100," ")</f>
        <v xml:space="preserve"> </v>
      </c>
    </row>
    <row r="4100" spans="1:7" hidden="1" x14ac:dyDescent="0.25">
      <c r="A4100">
        <v>762</v>
      </c>
      <c r="B4100" t="s">
        <v>5391</v>
      </c>
      <c r="C4100">
        <v>2003</v>
      </c>
      <c r="D4100" t="s">
        <v>4576</v>
      </c>
      <c r="G4100" t="str">
        <f>+IF('Merged data'!G4100&gt;='Merged data'!$P$2,(LN('Merged data'!G4100)-LN('Merged data'!$P$2))/(LN('Merged data'!$P$3)-LN('Merged data'!$P$2))*100," ")</f>
        <v xml:space="preserve"> </v>
      </c>
    </row>
    <row r="4101" spans="1:7" hidden="1" x14ac:dyDescent="0.25">
      <c r="A4101">
        <v>764</v>
      </c>
      <c r="B4101" t="s">
        <v>5392</v>
      </c>
      <c r="C4101">
        <v>2003</v>
      </c>
      <c r="D4101" t="s">
        <v>4586</v>
      </c>
      <c r="G4101" t="str">
        <f>+IF('Merged data'!G4101&gt;='Merged data'!$P$2,(LN('Merged data'!G4101)-LN('Merged data'!$P$2))/(LN('Merged data'!$P$3)-LN('Merged data'!$P$2))*100," ")</f>
        <v xml:space="preserve"> </v>
      </c>
    </row>
    <row r="4102" spans="1:7" hidden="1" x14ac:dyDescent="0.25">
      <c r="A4102">
        <v>768</v>
      </c>
      <c r="B4102" t="s">
        <v>5393</v>
      </c>
      <c r="C4102">
        <v>2003</v>
      </c>
      <c r="D4102" t="s">
        <v>4600</v>
      </c>
      <c r="G4102" t="str">
        <f>+IF('Merged data'!G4102&gt;='Merged data'!$P$2,(LN('Merged data'!G4102)-LN('Merged data'!$P$2))/(LN('Merged data'!$P$3)-LN('Merged data'!$P$2))*100," ")</f>
        <v xml:space="preserve"> </v>
      </c>
    </row>
    <row r="4103" spans="1:7" hidden="1" x14ac:dyDescent="0.25">
      <c r="A4103">
        <v>772</v>
      </c>
      <c r="B4103" t="s">
        <v>5394</v>
      </c>
      <c r="C4103">
        <v>2003</v>
      </c>
      <c r="D4103" t="s">
        <v>4611</v>
      </c>
      <c r="G4103" t="str">
        <f>+IF('Merged data'!G4103&gt;='Merged data'!$P$2,(LN('Merged data'!G4103)-LN('Merged data'!$P$2))/(LN('Merged data'!$P$3)-LN('Merged data'!$P$2))*100," ")</f>
        <v xml:space="preserve"> </v>
      </c>
    </row>
    <row r="4104" spans="1:7" hidden="1" x14ac:dyDescent="0.25">
      <c r="A4104">
        <v>776</v>
      </c>
      <c r="B4104" t="s">
        <v>5395</v>
      </c>
      <c r="C4104">
        <v>2003</v>
      </c>
      <c r="D4104" t="s">
        <v>4615</v>
      </c>
      <c r="G4104" t="str">
        <f>+IF('Merged data'!G4104&gt;='Merged data'!$P$2,(LN('Merged data'!G4104)-LN('Merged data'!$P$2))/(LN('Merged data'!$P$3)-LN('Merged data'!$P$2))*100," ")</f>
        <v xml:space="preserve"> </v>
      </c>
    </row>
    <row r="4105" spans="1:7" hidden="1" x14ac:dyDescent="0.25">
      <c r="A4105">
        <v>780</v>
      </c>
      <c r="B4105" t="s">
        <v>5396</v>
      </c>
      <c r="C4105">
        <v>2003</v>
      </c>
      <c r="D4105" t="s">
        <v>4632</v>
      </c>
      <c r="G4105" t="str">
        <f>+IF('Merged data'!G4105&gt;='Merged data'!$P$2,(LN('Merged data'!G4105)-LN('Merged data'!$P$2))/(LN('Merged data'!$P$3)-LN('Merged data'!$P$2))*100," ")</f>
        <v xml:space="preserve"> </v>
      </c>
    </row>
    <row r="4106" spans="1:7" hidden="1" x14ac:dyDescent="0.25">
      <c r="A4106">
        <v>784</v>
      </c>
      <c r="B4106" t="s">
        <v>5397</v>
      </c>
      <c r="C4106">
        <v>2003</v>
      </c>
      <c r="D4106" t="s">
        <v>4647</v>
      </c>
      <c r="G4106" t="str">
        <f>+IF('Merged data'!G4106&gt;='Merged data'!$P$2,(LN('Merged data'!G4106)-LN('Merged data'!$P$2))/(LN('Merged data'!$P$3)-LN('Merged data'!$P$2))*100," ")</f>
        <v xml:space="preserve"> </v>
      </c>
    </row>
    <row r="4107" spans="1:7" hidden="1" x14ac:dyDescent="0.25">
      <c r="A4107">
        <v>788</v>
      </c>
      <c r="B4107" t="s">
        <v>5398</v>
      </c>
      <c r="C4107">
        <v>2003</v>
      </c>
      <c r="D4107" t="s">
        <v>4664</v>
      </c>
      <c r="G4107" t="str">
        <f>+IF('Merged data'!G4107&gt;='Merged data'!$P$2,(LN('Merged data'!G4107)-LN('Merged data'!$P$2))/(LN('Merged data'!$P$3)-LN('Merged data'!$P$2))*100," ")</f>
        <v xml:space="preserve"> </v>
      </c>
    </row>
    <row r="4108" spans="1:7" hidden="1" x14ac:dyDescent="0.25">
      <c r="A4108">
        <v>792</v>
      </c>
      <c r="B4108" t="s">
        <v>5399</v>
      </c>
      <c r="C4108">
        <v>2003</v>
      </c>
      <c r="D4108" t="s">
        <v>4680</v>
      </c>
      <c r="G4108" t="str">
        <f>+IF('Merged data'!G4108&gt;='Merged data'!$P$2,(LN('Merged data'!G4108)-LN('Merged data'!$P$2))/(LN('Merged data'!$P$3)-LN('Merged data'!$P$2))*100," ")</f>
        <v xml:space="preserve"> </v>
      </c>
    </row>
    <row r="4109" spans="1:7" hidden="1" x14ac:dyDescent="0.25">
      <c r="A4109">
        <v>795</v>
      </c>
      <c r="B4109" t="s">
        <v>5400</v>
      </c>
      <c r="C4109">
        <v>2003</v>
      </c>
      <c r="D4109" t="s">
        <v>4695</v>
      </c>
      <c r="G4109" t="str">
        <f>+IF('Merged data'!G4109&gt;='Merged data'!$P$2,(LN('Merged data'!G4109)-LN('Merged data'!$P$2))/(LN('Merged data'!$P$3)-LN('Merged data'!$P$2))*100," ")</f>
        <v xml:space="preserve"> </v>
      </c>
    </row>
    <row r="4110" spans="1:7" hidden="1" x14ac:dyDescent="0.25">
      <c r="A4110">
        <v>796</v>
      </c>
      <c r="B4110" t="s">
        <v>5401</v>
      </c>
      <c r="C4110">
        <v>2003</v>
      </c>
      <c r="D4110" t="s">
        <v>9426</v>
      </c>
      <c r="G4110" t="str">
        <f>+IF('Merged data'!G4110&gt;='Merged data'!$P$2,(LN('Merged data'!G4110)-LN('Merged data'!$P$2))/(LN('Merged data'!$P$3)-LN('Merged data'!$P$2))*100," ")</f>
        <v xml:space="preserve"> </v>
      </c>
    </row>
    <row r="4111" spans="1:7" hidden="1" x14ac:dyDescent="0.25">
      <c r="A4111">
        <v>798</v>
      </c>
      <c r="B4111" t="s">
        <v>5402</v>
      </c>
      <c r="C4111">
        <v>2003</v>
      </c>
      <c r="D4111" t="s">
        <v>9427</v>
      </c>
      <c r="G4111" t="str">
        <f>+IF('Merged data'!G4111&gt;='Merged data'!$P$2,(LN('Merged data'!G4111)-LN('Merged data'!$P$2))/(LN('Merged data'!$P$3)-LN('Merged data'!$P$2))*100," ")</f>
        <v xml:space="preserve"> </v>
      </c>
    </row>
    <row r="4112" spans="1:7" hidden="1" x14ac:dyDescent="0.25">
      <c r="A4112">
        <v>800</v>
      </c>
      <c r="B4112" t="s">
        <v>5403</v>
      </c>
      <c r="C4112">
        <v>2003</v>
      </c>
      <c r="D4112" t="s">
        <v>4722</v>
      </c>
      <c r="G4112" t="str">
        <f>+IF('Merged data'!G4112&gt;='Merged data'!$P$2,(LN('Merged data'!G4112)-LN('Merged data'!$P$2))/(LN('Merged data'!$P$3)-LN('Merged data'!$P$2))*100," ")</f>
        <v xml:space="preserve"> </v>
      </c>
    </row>
    <row r="4113" spans="1:7" hidden="1" x14ac:dyDescent="0.25">
      <c r="A4113">
        <v>804</v>
      </c>
      <c r="B4113" t="s">
        <v>5404</v>
      </c>
      <c r="C4113">
        <v>2003</v>
      </c>
      <c r="D4113" t="s">
        <v>4734</v>
      </c>
      <c r="G4113" t="str">
        <f>+IF('Merged data'!G4113&gt;='Merged data'!$P$2,(LN('Merged data'!G4113)-LN('Merged data'!$P$2))/(LN('Merged data'!$P$3)-LN('Merged data'!$P$2))*100," ")</f>
        <v xml:space="preserve"> </v>
      </c>
    </row>
    <row r="4114" spans="1:7" hidden="1" x14ac:dyDescent="0.25">
      <c r="A4114">
        <v>807</v>
      </c>
      <c r="B4114" t="s">
        <v>5405</v>
      </c>
      <c r="C4114">
        <v>2003</v>
      </c>
      <c r="D4114" t="s">
        <v>4748</v>
      </c>
      <c r="G4114" t="str">
        <f>+IF('Merged data'!G4114&gt;='Merged data'!$P$2,(LN('Merged data'!G4114)-LN('Merged data'!$P$2))/(LN('Merged data'!$P$3)-LN('Merged data'!$P$2))*100," ")</f>
        <v xml:space="preserve"> </v>
      </c>
    </row>
    <row r="4115" spans="1:7" hidden="1" x14ac:dyDescent="0.25">
      <c r="A4115">
        <v>818</v>
      </c>
      <c r="B4115" t="s">
        <v>5406</v>
      </c>
      <c r="C4115">
        <v>2003</v>
      </c>
      <c r="D4115" t="s">
        <v>969</v>
      </c>
      <c r="G4115" t="str">
        <f>+IF('Merged data'!G4115&gt;='Merged data'!$P$2,(LN('Merged data'!G4115)-LN('Merged data'!$P$2))/(LN('Merged data'!$P$3)-LN('Merged data'!$P$2))*100," ")</f>
        <v xml:space="preserve"> </v>
      </c>
    </row>
    <row r="4116" spans="1:7" hidden="1" x14ac:dyDescent="0.25">
      <c r="A4116">
        <v>826</v>
      </c>
      <c r="B4116" t="s">
        <v>5407</v>
      </c>
      <c r="C4116">
        <v>2003</v>
      </c>
      <c r="D4116" t="s">
        <v>4778</v>
      </c>
      <c r="G4116" t="str">
        <f>+IF('Merged data'!G4116&gt;='Merged data'!$P$2,(LN('Merged data'!G4116)-LN('Merged data'!$P$2))/(LN('Merged data'!$P$3)-LN('Merged data'!$P$2))*100," ")</f>
        <v xml:space="preserve"> </v>
      </c>
    </row>
    <row r="4117" spans="1:7" hidden="1" x14ac:dyDescent="0.25">
      <c r="A4117">
        <v>830</v>
      </c>
      <c r="B4117" t="s">
        <v>5408</v>
      </c>
      <c r="C4117">
        <v>2003</v>
      </c>
      <c r="D4117" t="s">
        <v>9433</v>
      </c>
      <c r="G4117" t="str">
        <f>+IF('Merged data'!G4117&gt;='Merged data'!$P$2,(LN('Merged data'!G4117)-LN('Merged data'!$P$2))/(LN('Merged data'!$P$3)-LN('Merged data'!$P$2))*100," ")</f>
        <v xml:space="preserve"> </v>
      </c>
    </row>
    <row r="4118" spans="1:7" hidden="1" x14ac:dyDescent="0.25">
      <c r="A4118">
        <v>831</v>
      </c>
      <c r="B4118" t="s">
        <v>5409</v>
      </c>
      <c r="C4118">
        <v>2003</v>
      </c>
      <c r="D4118" t="s">
        <v>4795</v>
      </c>
      <c r="G4118" t="str">
        <f>+IF('Merged data'!G4118&gt;='Merged data'!$P$2,(LN('Merged data'!G4118)-LN('Merged data'!$P$2))/(LN('Merged data'!$P$3)-LN('Merged data'!$P$2))*100," ")</f>
        <v xml:space="preserve"> </v>
      </c>
    </row>
    <row r="4119" spans="1:7" hidden="1" x14ac:dyDescent="0.25">
      <c r="A4119">
        <v>832</v>
      </c>
      <c r="B4119" t="s">
        <v>5410</v>
      </c>
      <c r="C4119">
        <v>2003</v>
      </c>
      <c r="D4119" t="s">
        <v>4803</v>
      </c>
      <c r="G4119" t="str">
        <f>+IF('Merged data'!G4119&gt;='Merged data'!$P$2,(LN('Merged data'!G4119)-LN('Merged data'!$P$2))/(LN('Merged data'!$P$3)-LN('Merged data'!$P$2))*100," ")</f>
        <v xml:space="preserve"> </v>
      </c>
    </row>
    <row r="4120" spans="1:7" hidden="1" x14ac:dyDescent="0.25">
      <c r="A4120">
        <v>833</v>
      </c>
      <c r="B4120" t="s">
        <v>5411</v>
      </c>
      <c r="C4120">
        <v>2003</v>
      </c>
      <c r="D4120" t="s">
        <v>9436</v>
      </c>
      <c r="G4120" t="str">
        <f>+IF('Merged data'!G4120&gt;='Merged data'!$P$2,(LN('Merged data'!G4120)-LN('Merged data'!$P$2))/(LN('Merged data'!$P$3)-LN('Merged data'!$P$2))*100," ")</f>
        <v xml:space="preserve"> </v>
      </c>
    </row>
    <row r="4121" spans="1:7" hidden="1" x14ac:dyDescent="0.25">
      <c r="A4121">
        <v>834</v>
      </c>
      <c r="B4121" t="s">
        <v>5412</v>
      </c>
      <c r="C4121">
        <v>2003</v>
      </c>
      <c r="D4121" t="s">
        <v>4813</v>
      </c>
      <c r="G4121" t="str">
        <f>+IF('Merged data'!G4121&gt;='Merged data'!$P$2,(LN('Merged data'!G4121)-LN('Merged data'!$P$2))/(LN('Merged data'!$P$3)-LN('Merged data'!$P$2))*100," ")</f>
        <v xml:space="preserve"> </v>
      </c>
    </row>
    <row r="4122" spans="1:7" hidden="1" x14ac:dyDescent="0.25">
      <c r="A4122">
        <v>840</v>
      </c>
      <c r="B4122" t="s">
        <v>5413</v>
      </c>
      <c r="C4122">
        <v>2003</v>
      </c>
      <c r="D4122" t="s">
        <v>4830</v>
      </c>
      <c r="G4122" t="str">
        <f>+IF('Merged data'!G4122&gt;='Merged data'!$P$2,(LN('Merged data'!G4122)-LN('Merged data'!$P$2))/(LN('Merged data'!$P$3)-LN('Merged data'!$P$2))*100," ")</f>
        <v xml:space="preserve"> </v>
      </c>
    </row>
    <row r="4123" spans="1:7" hidden="1" x14ac:dyDescent="0.25">
      <c r="A4123">
        <v>850</v>
      </c>
      <c r="B4123" t="s">
        <v>5414</v>
      </c>
      <c r="C4123">
        <v>2003</v>
      </c>
      <c r="D4123" t="s">
        <v>4847</v>
      </c>
      <c r="G4123" t="str">
        <f>+IF('Merged data'!G4123&gt;='Merged data'!$P$2,(LN('Merged data'!G4123)-LN('Merged data'!$P$2))/(LN('Merged data'!$P$3)-LN('Merged data'!$P$2))*100," ")</f>
        <v xml:space="preserve"> </v>
      </c>
    </row>
    <row r="4124" spans="1:7" hidden="1" x14ac:dyDescent="0.25">
      <c r="A4124">
        <v>854</v>
      </c>
      <c r="B4124" t="s">
        <v>5415</v>
      </c>
      <c r="C4124">
        <v>2003</v>
      </c>
      <c r="D4124" t="s">
        <v>4865</v>
      </c>
      <c r="G4124" t="str">
        <f>+IF('Merged data'!G4124&gt;='Merged data'!$P$2,(LN('Merged data'!G4124)-LN('Merged data'!$P$2))/(LN('Merged data'!$P$3)-LN('Merged data'!$P$2))*100," ")</f>
        <v xml:space="preserve"> </v>
      </c>
    </row>
    <row r="4125" spans="1:7" hidden="1" x14ac:dyDescent="0.25">
      <c r="A4125">
        <v>858</v>
      </c>
      <c r="B4125" t="s">
        <v>5416</v>
      </c>
      <c r="C4125">
        <v>2003</v>
      </c>
      <c r="D4125" t="s">
        <v>4878</v>
      </c>
      <c r="G4125" t="str">
        <f>+IF('Merged data'!G4125&gt;='Merged data'!$P$2,(LN('Merged data'!G4125)-LN('Merged data'!$P$2))/(LN('Merged data'!$P$3)-LN('Merged data'!$P$2))*100," ")</f>
        <v xml:space="preserve"> </v>
      </c>
    </row>
    <row r="4126" spans="1:7" hidden="1" x14ac:dyDescent="0.25">
      <c r="A4126">
        <v>860</v>
      </c>
      <c r="B4126" t="s">
        <v>5417</v>
      </c>
      <c r="C4126">
        <v>2003</v>
      </c>
      <c r="D4126" t="s">
        <v>4893</v>
      </c>
      <c r="G4126" t="str">
        <f>+IF('Merged data'!G4126&gt;='Merged data'!$P$2,(LN('Merged data'!G4126)-LN('Merged data'!$P$2))/(LN('Merged data'!$P$3)-LN('Merged data'!$P$2))*100," ")</f>
        <v xml:space="preserve"> </v>
      </c>
    </row>
    <row r="4127" spans="1:7" hidden="1" x14ac:dyDescent="0.25">
      <c r="A4127">
        <v>862</v>
      </c>
      <c r="B4127" t="s">
        <v>5418</v>
      </c>
      <c r="C4127">
        <v>2003</v>
      </c>
      <c r="D4127" t="s">
        <v>4909</v>
      </c>
      <c r="G4127" t="str">
        <f>+IF('Merged data'!G4127&gt;='Merged data'!$P$2,(LN('Merged data'!G4127)-LN('Merged data'!$P$2))/(LN('Merged data'!$P$3)-LN('Merged data'!$P$2))*100," ")</f>
        <v xml:space="preserve"> </v>
      </c>
    </row>
    <row r="4128" spans="1:7" hidden="1" x14ac:dyDescent="0.25">
      <c r="A4128">
        <v>876</v>
      </c>
      <c r="B4128" t="s">
        <v>5419</v>
      </c>
      <c r="C4128">
        <v>2003</v>
      </c>
      <c r="D4128" t="s">
        <v>4926</v>
      </c>
      <c r="G4128" t="str">
        <f>+IF('Merged data'!G4128&gt;='Merged data'!$P$2,(LN('Merged data'!G4128)-LN('Merged data'!$P$2))/(LN('Merged data'!$P$3)-LN('Merged data'!$P$2))*100," ")</f>
        <v xml:space="preserve"> </v>
      </c>
    </row>
    <row r="4129" spans="1:7" hidden="1" x14ac:dyDescent="0.25">
      <c r="A4129">
        <v>882</v>
      </c>
      <c r="B4129" t="s">
        <v>5420</v>
      </c>
      <c r="C4129">
        <v>2003</v>
      </c>
      <c r="D4129" t="s">
        <v>4939</v>
      </c>
      <c r="G4129" t="str">
        <f>+IF('Merged data'!G4129&gt;='Merged data'!$P$2,(LN('Merged data'!G4129)-LN('Merged data'!$P$2))/(LN('Merged data'!$P$3)-LN('Merged data'!$P$2))*100," ")</f>
        <v xml:space="preserve"> </v>
      </c>
    </row>
    <row r="4130" spans="1:7" hidden="1" x14ac:dyDescent="0.25">
      <c r="A4130">
        <v>887</v>
      </c>
      <c r="B4130" t="s">
        <v>5421</v>
      </c>
      <c r="C4130">
        <v>2003</v>
      </c>
      <c r="D4130" t="s">
        <v>4956</v>
      </c>
      <c r="G4130" t="str">
        <f>+IF('Merged data'!G4130&gt;='Merged data'!$P$2,(LN('Merged data'!G4130)-LN('Merged data'!$P$2))/(LN('Merged data'!$P$3)-LN('Merged data'!$P$2))*100," ")</f>
        <v xml:space="preserve"> </v>
      </c>
    </row>
    <row r="4131" spans="1:7" hidden="1" x14ac:dyDescent="0.25">
      <c r="A4131">
        <v>894</v>
      </c>
      <c r="B4131" t="s">
        <v>5422</v>
      </c>
      <c r="C4131">
        <v>2003</v>
      </c>
      <c r="D4131" t="s">
        <v>4971</v>
      </c>
      <c r="G4131" t="str">
        <f>+IF('Merged data'!G4131&gt;='Merged data'!$P$2,(LN('Merged data'!G4131)-LN('Merged data'!$P$2))/(LN('Merged data'!$P$3)-LN('Merged data'!$P$2))*100," ")</f>
        <v xml:space="preserve"> </v>
      </c>
    </row>
    <row r="4132" spans="1:7" hidden="1" x14ac:dyDescent="0.25">
      <c r="A4132">
        <v>1</v>
      </c>
      <c r="B4132" t="s">
        <v>5128</v>
      </c>
      <c r="C4132">
        <v>2004</v>
      </c>
      <c r="D4132" t="s">
        <v>1173</v>
      </c>
      <c r="G4132" t="str">
        <f>+IF('Merged data'!G4132&gt;='Merged data'!$P$2,(LN('Merged data'!G4132)-LN('Merged data'!$P$2))/(LN('Merged data'!$P$3)-LN('Merged data'!$P$2))*100," ")</f>
        <v xml:space="preserve"> </v>
      </c>
    </row>
    <row r="4133" spans="1:7" hidden="1" x14ac:dyDescent="0.25">
      <c r="A4133">
        <v>2</v>
      </c>
      <c r="B4133" t="s">
        <v>5129</v>
      </c>
      <c r="C4133">
        <v>2004</v>
      </c>
      <c r="D4133" t="s">
        <v>9448</v>
      </c>
      <c r="G4133" t="str">
        <f>+IF('Merged data'!G4133&gt;='Merged data'!$P$2,(LN('Merged data'!G4133)-LN('Merged data'!$P$2))/(LN('Merged data'!$P$3)-LN('Merged data'!$P$2))*100," ")</f>
        <v xml:space="preserve"> </v>
      </c>
    </row>
    <row r="4134" spans="1:7" hidden="1" x14ac:dyDescent="0.25">
      <c r="A4134">
        <v>4</v>
      </c>
      <c r="B4134" t="s">
        <v>5130</v>
      </c>
      <c r="C4134">
        <v>2004</v>
      </c>
      <c r="D4134" t="s">
        <v>1189</v>
      </c>
      <c r="G4134" t="str">
        <f>+IF('Merged data'!G4134&gt;='Merged data'!$P$2,(LN('Merged data'!G4134)-LN('Merged data'!$P$2))/(LN('Merged data'!$P$3)-LN('Merged data'!$P$2))*100," ")</f>
        <v xml:space="preserve"> </v>
      </c>
    </row>
    <row r="4135" spans="1:7" hidden="1" x14ac:dyDescent="0.25">
      <c r="A4135">
        <v>5</v>
      </c>
      <c r="B4135" t="s">
        <v>5131</v>
      </c>
      <c r="C4135">
        <v>2004</v>
      </c>
      <c r="D4135" t="s">
        <v>9449</v>
      </c>
      <c r="G4135" t="str">
        <f>+IF('Merged data'!G4135&gt;='Merged data'!$P$2,(LN('Merged data'!G4135)-LN('Merged data'!$P$2))/(LN('Merged data'!$P$3)-LN('Merged data'!$P$2))*100," ")</f>
        <v xml:space="preserve"> </v>
      </c>
    </row>
    <row r="4136" spans="1:7" hidden="1" x14ac:dyDescent="0.25">
      <c r="A4136">
        <v>8</v>
      </c>
      <c r="B4136" t="s">
        <v>5132</v>
      </c>
      <c r="C4136">
        <v>2004</v>
      </c>
      <c r="D4136" t="s">
        <v>1202</v>
      </c>
      <c r="G4136" t="str">
        <f>+IF('Merged data'!G4136&gt;='Merged data'!$P$2,(LN('Merged data'!G4136)-LN('Merged data'!$P$2))/(LN('Merged data'!$P$3)-LN('Merged data'!$P$2))*100," ")</f>
        <v xml:space="preserve"> </v>
      </c>
    </row>
    <row r="4137" spans="1:7" hidden="1" x14ac:dyDescent="0.25">
      <c r="A4137">
        <v>9</v>
      </c>
      <c r="B4137" t="s">
        <v>5133</v>
      </c>
      <c r="C4137">
        <v>2004</v>
      </c>
      <c r="D4137" t="s">
        <v>1217</v>
      </c>
      <c r="G4137" t="str">
        <f>+IF('Merged data'!G4137&gt;='Merged data'!$P$2,(LN('Merged data'!G4137)-LN('Merged data'!$P$2))/(LN('Merged data'!$P$3)-LN('Merged data'!$P$2))*100," ")</f>
        <v xml:space="preserve"> </v>
      </c>
    </row>
    <row r="4138" spans="1:7" hidden="1" x14ac:dyDescent="0.25">
      <c r="A4138">
        <v>11</v>
      </c>
      <c r="B4138" t="s">
        <v>5134</v>
      </c>
      <c r="C4138">
        <v>2004</v>
      </c>
      <c r="D4138" t="s">
        <v>1234</v>
      </c>
      <c r="G4138" t="str">
        <f>+IF('Merged data'!G4138&gt;='Merged data'!$P$2,(LN('Merged data'!G4138)-LN('Merged data'!$P$2))/(LN('Merged data'!$P$3)-LN('Merged data'!$P$2))*100," ")</f>
        <v xml:space="preserve"> </v>
      </c>
    </row>
    <row r="4139" spans="1:7" hidden="1" x14ac:dyDescent="0.25">
      <c r="A4139">
        <v>12</v>
      </c>
      <c r="B4139" t="s">
        <v>5135</v>
      </c>
      <c r="C4139">
        <v>2004</v>
      </c>
      <c r="D4139" t="s">
        <v>1251</v>
      </c>
      <c r="G4139" t="str">
        <f>+IF('Merged data'!G4139&gt;='Merged data'!$P$2,(LN('Merged data'!G4139)-LN('Merged data'!$P$2))/(LN('Merged data'!$P$3)-LN('Merged data'!$P$2))*100," ")</f>
        <v xml:space="preserve"> </v>
      </c>
    </row>
    <row r="4140" spans="1:7" hidden="1" x14ac:dyDescent="0.25">
      <c r="A4140">
        <v>13</v>
      </c>
      <c r="B4140" t="s">
        <v>5136</v>
      </c>
      <c r="C4140">
        <v>2004</v>
      </c>
      <c r="D4140" t="s">
        <v>9453</v>
      </c>
      <c r="G4140" t="str">
        <f>+IF('Merged data'!G4140&gt;='Merged data'!$P$2,(LN('Merged data'!G4140)-LN('Merged data'!$P$2))/(LN('Merged data'!$P$3)-LN('Merged data'!$P$2))*100," ")</f>
        <v xml:space="preserve"> </v>
      </c>
    </row>
    <row r="4141" spans="1:7" hidden="1" x14ac:dyDescent="0.25">
      <c r="A4141">
        <v>14</v>
      </c>
      <c r="B4141" t="s">
        <v>5137</v>
      </c>
      <c r="C4141">
        <v>2004</v>
      </c>
      <c r="D4141" t="s">
        <v>1267</v>
      </c>
      <c r="G4141" t="str">
        <f>+IF('Merged data'!G4141&gt;='Merged data'!$P$2,(LN('Merged data'!G4141)-LN('Merged data'!$P$2))/(LN('Merged data'!$P$3)-LN('Merged data'!$P$2))*100," ")</f>
        <v xml:space="preserve"> </v>
      </c>
    </row>
    <row r="4142" spans="1:7" hidden="1" x14ac:dyDescent="0.25">
      <c r="A4142">
        <v>15</v>
      </c>
      <c r="B4142" t="s">
        <v>5138</v>
      </c>
      <c r="C4142">
        <v>2004</v>
      </c>
      <c r="D4142" t="s">
        <v>1284</v>
      </c>
      <c r="G4142" t="str">
        <f>+IF('Merged data'!G4142&gt;='Merged data'!$P$2,(LN('Merged data'!G4142)-LN('Merged data'!$P$2))/(LN('Merged data'!$P$3)-LN('Merged data'!$P$2))*100," ")</f>
        <v xml:space="preserve"> </v>
      </c>
    </row>
    <row r="4143" spans="1:7" hidden="1" x14ac:dyDescent="0.25">
      <c r="A4143">
        <v>16</v>
      </c>
      <c r="B4143" t="s">
        <v>5139</v>
      </c>
      <c r="C4143">
        <v>2004</v>
      </c>
      <c r="D4143" t="s">
        <v>9457</v>
      </c>
      <c r="G4143" t="str">
        <f>+IF('Merged data'!G4143&gt;='Merged data'!$P$2,(LN('Merged data'!G4143)-LN('Merged data'!$P$2))/(LN('Merged data'!$P$3)-LN('Merged data'!$P$2))*100," ")</f>
        <v xml:space="preserve"> </v>
      </c>
    </row>
    <row r="4144" spans="1:7" hidden="1" x14ac:dyDescent="0.25">
      <c r="A4144">
        <v>17</v>
      </c>
      <c r="B4144" t="s">
        <v>5140</v>
      </c>
      <c r="C4144">
        <v>2004</v>
      </c>
      <c r="D4144" t="s">
        <v>1301</v>
      </c>
      <c r="G4144" t="str">
        <f>+IF('Merged data'!G4144&gt;='Merged data'!$P$2,(LN('Merged data'!G4144)-LN('Merged data'!$P$2))/(LN('Merged data'!$P$3)-LN('Merged data'!$P$2))*100," ")</f>
        <v xml:space="preserve"> </v>
      </c>
    </row>
    <row r="4145" spans="1:7" hidden="1" x14ac:dyDescent="0.25">
      <c r="A4145">
        <v>18</v>
      </c>
      <c r="B4145" t="s">
        <v>5141</v>
      </c>
      <c r="C4145">
        <v>2004</v>
      </c>
      <c r="D4145" t="s">
        <v>1316</v>
      </c>
      <c r="G4145" t="str">
        <f>+IF('Merged data'!G4145&gt;='Merged data'!$P$2,(LN('Merged data'!G4145)-LN('Merged data'!$P$2))/(LN('Merged data'!$P$3)-LN('Merged data'!$P$2))*100," ")</f>
        <v xml:space="preserve"> </v>
      </c>
    </row>
    <row r="4146" spans="1:7" hidden="1" x14ac:dyDescent="0.25">
      <c r="A4146">
        <v>19</v>
      </c>
      <c r="B4146" t="s">
        <v>5142</v>
      </c>
      <c r="C4146">
        <v>2004</v>
      </c>
      <c r="D4146" t="s">
        <v>9461</v>
      </c>
      <c r="G4146" t="str">
        <f>+IF('Merged data'!G4146&gt;='Merged data'!$P$2,(LN('Merged data'!G4146)-LN('Merged data'!$P$2))/(LN('Merged data'!$P$3)-LN('Merged data'!$P$2))*100," ")</f>
        <v xml:space="preserve"> </v>
      </c>
    </row>
    <row r="4147" spans="1:7" hidden="1" x14ac:dyDescent="0.25">
      <c r="A4147">
        <v>20</v>
      </c>
      <c r="B4147" t="s">
        <v>5143</v>
      </c>
      <c r="C4147">
        <v>2004</v>
      </c>
      <c r="D4147" t="s">
        <v>1332</v>
      </c>
      <c r="G4147" t="str">
        <f>+IF('Merged data'!G4147&gt;='Merged data'!$P$2,(LN('Merged data'!G4147)-LN('Merged data'!$P$2))/(LN('Merged data'!$P$3)-LN('Merged data'!$P$2))*100," ")</f>
        <v xml:space="preserve"> </v>
      </c>
    </row>
    <row r="4148" spans="1:7" hidden="1" x14ac:dyDescent="0.25">
      <c r="A4148">
        <v>21</v>
      </c>
      <c r="B4148" t="s">
        <v>5144</v>
      </c>
      <c r="C4148">
        <v>2004</v>
      </c>
      <c r="D4148" t="s">
        <v>1350</v>
      </c>
      <c r="G4148" t="str">
        <f>+IF('Merged data'!G4148&gt;='Merged data'!$P$2,(LN('Merged data'!G4148)-LN('Merged data'!$P$2))/(LN('Merged data'!$P$3)-LN('Merged data'!$P$2))*100," ")</f>
        <v xml:space="preserve"> </v>
      </c>
    </row>
    <row r="4149" spans="1:7" hidden="1" x14ac:dyDescent="0.25">
      <c r="A4149">
        <v>24</v>
      </c>
      <c r="B4149" t="s">
        <v>5145</v>
      </c>
      <c r="C4149">
        <v>2004</v>
      </c>
      <c r="D4149" t="s">
        <v>1367</v>
      </c>
      <c r="G4149" t="str">
        <f>+IF('Merged data'!G4149&gt;='Merged data'!$P$2,(LN('Merged data'!G4149)-LN('Merged data'!$P$2))/(LN('Merged data'!$P$3)-LN('Merged data'!$P$2))*100," ")</f>
        <v xml:space="preserve"> </v>
      </c>
    </row>
    <row r="4150" spans="1:7" hidden="1" x14ac:dyDescent="0.25">
      <c r="A4150">
        <v>28</v>
      </c>
      <c r="B4150" t="s">
        <v>5146</v>
      </c>
      <c r="C4150">
        <v>2004</v>
      </c>
      <c r="D4150" t="s">
        <v>1382</v>
      </c>
      <c r="G4150" t="str">
        <f>+IF('Merged data'!G4150&gt;='Merged data'!$P$2,(LN('Merged data'!G4150)-LN('Merged data'!$P$2))/(LN('Merged data'!$P$3)-LN('Merged data'!$P$2))*100," ")</f>
        <v xml:space="preserve"> </v>
      </c>
    </row>
    <row r="4151" spans="1:7" hidden="1" x14ac:dyDescent="0.25">
      <c r="A4151">
        <v>29</v>
      </c>
      <c r="B4151" t="s">
        <v>5147</v>
      </c>
      <c r="C4151">
        <v>2004</v>
      </c>
      <c r="D4151" t="s">
        <v>1399</v>
      </c>
      <c r="G4151" t="str">
        <f>+IF('Merged data'!G4151&gt;='Merged data'!$P$2,(LN('Merged data'!G4151)-LN('Merged data'!$P$2))/(LN('Merged data'!$P$3)-LN('Merged data'!$P$2))*100," ")</f>
        <v xml:space="preserve"> </v>
      </c>
    </row>
    <row r="4152" spans="1:7" hidden="1" x14ac:dyDescent="0.25">
      <c r="A4152">
        <v>30</v>
      </c>
      <c r="B4152" t="s">
        <v>5148</v>
      </c>
      <c r="C4152">
        <v>2004</v>
      </c>
      <c r="D4152" t="s">
        <v>1416</v>
      </c>
      <c r="G4152" t="str">
        <f>+IF('Merged data'!G4152&gt;='Merged data'!$P$2,(LN('Merged data'!G4152)-LN('Merged data'!$P$2))/(LN('Merged data'!$P$3)-LN('Merged data'!$P$2))*100," ")</f>
        <v xml:space="preserve"> </v>
      </c>
    </row>
    <row r="4153" spans="1:7" hidden="1" x14ac:dyDescent="0.25">
      <c r="A4153">
        <v>31</v>
      </c>
      <c r="B4153" t="s">
        <v>5149</v>
      </c>
      <c r="C4153">
        <v>2004</v>
      </c>
      <c r="D4153" t="s">
        <v>4997</v>
      </c>
      <c r="G4153" t="str">
        <f>+IF('Merged data'!G4153&gt;='Merged data'!$P$2,(LN('Merged data'!G4153)-LN('Merged data'!$P$2))/(LN('Merged data'!$P$3)-LN('Merged data'!$P$2))*100," ")</f>
        <v xml:space="preserve"> </v>
      </c>
    </row>
    <row r="4154" spans="1:7" hidden="1" x14ac:dyDescent="0.25">
      <c r="A4154">
        <v>32</v>
      </c>
      <c r="B4154" t="s">
        <v>5150</v>
      </c>
      <c r="C4154">
        <v>2004</v>
      </c>
      <c r="D4154" t="s">
        <v>1446</v>
      </c>
      <c r="G4154" t="str">
        <f>+IF('Merged data'!G4154&gt;='Merged data'!$P$2,(LN('Merged data'!G4154)-LN('Merged data'!$P$2))/(LN('Merged data'!$P$3)-LN('Merged data'!$P$2))*100," ")</f>
        <v xml:space="preserve"> </v>
      </c>
    </row>
    <row r="4155" spans="1:7" hidden="1" x14ac:dyDescent="0.25">
      <c r="A4155">
        <v>34</v>
      </c>
      <c r="B4155" t="s">
        <v>5151</v>
      </c>
      <c r="C4155">
        <v>2004</v>
      </c>
      <c r="D4155" t="s">
        <v>1462</v>
      </c>
      <c r="G4155" t="str">
        <f>+IF('Merged data'!G4155&gt;='Merged data'!$P$2,(LN('Merged data'!G4155)-LN('Merged data'!$P$2))/(LN('Merged data'!$P$3)-LN('Merged data'!$P$2))*100," ")</f>
        <v xml:space="preserve"> </v>
      </c>
    </row>
    <row r="4156" spans="1:7" hidden="1" x14ac:dyDescent="0.25">
      <c r="A4156">
        <v>35</v>
      </c>
      <c r="B4156" t="s">
        <v>5152</v>
      </c>
      <c r="C4156">
        <v>2004</v>
      </c>
      <c r="D4156" t="s">
        <v>1479</v>
      </c>
      <c r="G4156" t="str">
        <f>+IF('Merged data'!G4156&gt;='Merged data'!$P$2,(LN('Merged data'!G4156)-LN('Merged data'!$P$2))/(LN('Merged data'!$P$3)-LN('Merged data'!$P$2))*100," ")</f>
        <v xml:space="preserve"> </v>
      </c>
    </row>
    <row r="4157" spans="1:7" hidden="1" x14ac:dyDescent="0.25">
      <c r="A4157">
        <v>36</v>
      </c>
      <c r="B4157" t="s">
        <v>5153</v>
      </c>
      <c r="C4157">
        <v>2004</v>
      </c>
      <c r="D4157" t="s">
        <v>5000</v>
      </c>
      <c r="G4157" t="str">
        <f>+IF('Merged data'!G4157&gt;='Merged data'!$P$2,(LN('Merged data'!G4157)-LN('Merged data'!$P$2))/(LN('Merged data'!$P$3)-LN('Merged data'!$P$2))*100," ")</f>
        <v xml:space="preserve"> </v>
      </c>
    </row>
    <row r="4158" spans="1:7" hidden="1" x14ac:dyDescent="0.25">
      <c r="A4158">
        <v>39</v>
      </c>
      <c r="B4158" t="s">
        <v>5154</v>
      </c>
      <c r="C4158">
        <v>2004</v>
      </c>
      <c r="D4158" t="s">
        <v>9473</v>
      </c>
      <c r="G4158" t="str">
        <f>+IF('Merged data'!G4158&gt;='Merged data'!$P$2,(LN('Merged data'!G4158)-LN('Merged data'!$P$2))/(LN('Merged data'!$P$3)-LN('Merged data'!$P$2))*100," ")</f>
        <v xml:space="preserve"> </v>
      </c>
    </row>
    <row r="4159" spans="1:7" hidden="1" x14ac:dyDescent="0.25">
      <c r="A4159">
        <v>40</v>
      </c>
      <c r="B4159" t="s">
        <v>5155</v>
      </c>
      <c r="C4159">
        <v>2004</v>
      </c>
      <c r="D4159" t="s">
        <v>1509</v>
      </c>
      <c r="G4159" t="str">
        <f>+IF('Merged data'!G4159&gt;='Merged data'!$P$2,(LN('Merged data'!G4159)-LN('Merged data'!$P$2))/(LN('Merged data'!$P$3)-LN('Merged data'!$P$2))*100," ")</f>
        <v xml:space="preserve"> </v>
      </c>
    </row>
    <row r="4160" spans="1:7" hidden="1" x14ac:dyDescent="0.25">
      <c r="A4160">
        <v>44</v>
      </c>
      <c r="B4160" t="s">
        <v>5156</v>
      </c>
      <c r="C4160">
        <v>2004</v>
      </c>
      <c r="D4160" t="s">
        <v>1526</v>
      </c>
      <c r="G4160" t="str">
        <f>+IF('Merged data'!G4160&gt;='Merged data'!$P$2,(LN('Merged data'!G4160)-LN('Merged data'!$P$2))/(LN('Merged data'!$P$3)-LN('Merged data'!$P$2))*100," ")</f>
        <v xml:space="preserve"> </v>
      </c>
    </row>
    <row r="4161" spans="1:7" hidden="1" x14ac:dyDescent="0.25">
      <c r="A4161">
        <v>48</v>
      </c>
      <c r="B4161" t="s">
        <v>5157</v>
      </c>
      <c r="C4161">
        <v>2004</v>
      </c>
      <c r="D4161" t="s">
        <v>1543</v>
      </c>
      <c r="G4161" t="str">
        <f>+IF('Merged data'!G4161&gt;='Merged data'!$P$2,(LN('Merged data'!G4161)-LN('Merged data'!$P$2))/(LN('Merged data'!$P$3)-LN('Merged data'!$P$2))*100," ")</f>
        <v xml:space="preserve"> </v>
      </c>
    </row>
    <row r="4162" spans="1:7" hidden="1" x14ac:dyDescent="0.25">
      <c r="A4162">
        <v>50</v>
      </c>
      <c r="B4162" t="s">
        <v>5158</v>
      </c>
      <c r="C4162">
        <v>2004</v>
      </c>
      <c r="D4162" t="s">
        <v>1019</v>
      </c>
      <c r="G4162" t="str">
        <f>+IF('Merged data'!G4162&gt;='Merged data'!$P$2,(LN('Merged data'!G4162)-LN('Merged data'!$P$2))/(LN('Merged data'!$P$3)-LN('Merged data'!$P$2))*100," ")</f>
        <v xml:space="preserve"> </v>
      </c>
    </row>
    <row r="4163" spans="1:7" hidden="1" x14ac:dyDescent="0.25">
      <c r="A4163">
        <v>51</v>
      </c>
      <c r="B4163" t="s">
        <v>5159</v>
      </c>
      <c r="C4163">
        <v>2004</v>
      </c>
      <c r="D4163" t="s">
        <v>1570</v>
      </c>
      <c r="G4163" t="str">
        <f>+IF('Merged data'!G4163&gt;='Merged data'!$P$2,(LN('Merged data'!G4163)-LN('Merged data'!$P$2))/(LN('Merged data'!$P$3)-LN('Merged data'!$P$2))*100," ")</f>
        <v xml:space="preserve"> </v>
      </c>
    </row>
    <row r="4164" spans="1:7" hidden="1" x14ac:dyDescent="0.25">
      <c r="A4164">
        <v>52</v>
      </c>
      <c r="B4164" t="s">
        <v>5160</v>
      </c>
      <c r="C4164">
        <v>2004</v>
      </c>
      <c r="D4164" t="s">
        <v>1584</v>
      </c>
      <c r="G4164" t="str">
        <f>+IF('Merged data'!G4164&gt;='Merged data'!$P$2,(LN('Merged data'!G4164)-LN('Merged data'!$P$2))/(LN('Merged data'!$P$3)-LN('Merged data'!$P$2))*100," ")</f>
        <v xml:space="preserve"> </v>
      </c>
    </row>
    <row r="4165" spans="1:7" hidden="1" x14ac:dyDescent="0.25">
      <c r="A4165">
        <v>53</v>
      </c>
      <c r="B4165" t="s">
        <v>5161</v>
      </c>
      <c r="C4165">
        <v>2004</v>
      </c>
      <c r="D4165" t="s">
        <v>1601</v>
      </c>
      <c r="G4165" t="str">
        <f>+IF('Merged data'!G4165&gt;='Merged data'!$P$2,(LN('Merged data'!G4165)-LN('Merged data'!$P$2))/(LN('Merged data'!$P$3)-LN('Merged data'!$P$2))*100," ")</f>
        <v xml:space="preserve"> </v>
      </c>
    </row>
    <row r="4166" spans="1:7" hidden="1" x14ac:dyDescent="0.25">
      <c r="A4166">
        <v>54</v>
      </c>
      <c r="B4166" t="s">
        <v>5162</v>
      </c>
      <c r="C4166">
        <v>2004</v>
      </c>
      <c r="D4166" t="s">
        <v>9480</v>
      </c>
      <c r="G4166" t="str">
        <f>+IF('Merged data'!G4166&gt;='Merged data'!$P$2,(LN('Merged data'!G4166)-LN('Merged data'!$P$2))/(LN('Merged data'!$P$3)-LN('Merged data'!$P$2))*100," ")</f>
        <v xml:space="preserve"> </v>
      </c>
    </row>
    <row r="4167" spans="1:7" hidden="1" x14ac:dyDescent="0.25">
      <c r="A4167">
        <v>56</v>
      </c>
      <c r="B4167" t="s">
        <v>5163</v>
      </c>
      <c r="C4167">
        <v>2004</v>
      </c>
      <c r="D4167" t="s">
        <v>1618</v>
      </c>
      <c r="G4167" t="str">
        <f>+IF('Merged data'!G4167&gt;='Merged data'!$P$2,(LN('Merged data'!G4167)-LN('Merged data'!$P$2))/(LN('Merged data'!$P$3)-LN('Merged data'!$P$2))*100," ")</f>
        <v xml:space="preserve"> </v>
      </c>
    </row>
    <row r="4168" spans="1:7" hidden="1" x14ac:dyDescent="0.25">
      <c r="A4168">
        <v>57</v>
      </c>
      <c r="B4168" t="s">
        <v>5164</v>
      </c>
      <c r="C4168">
        <v>2004</v>
      </c>
      <c r="D4168" t="s">
        <v>9482</v>
      </c>
      <c r="G4168" t="str">
        <f>+IF('Merged data'!G4168&gt;='Merged data'!$P$2,(LN('Merged data'!G4168)-LN('Merged data'!$P$2))/(LN('Merged data'!$P$3)-LN('Merged data'!$P$2))*100," ")</f>
        <v xml:space="preserve"> </v>
      </c>
    </row>
    <row r="4169" spans="1:7" hidden="1" x14ac:dyDescent="0.25">
      <c r="A4169">
        <v>60</v>
      </c>
      <c r="B4169" t="s">
        <v>5165</v>
      </c>
      <c r="C4169">
        <v>2004</v>
      </c>
      <c r="D4169" t="s">
        <v>1635</v>
      </c>
      <c r="G4169" t="str">
        <f>+IF('Merged data'!G4169&gt;='Merged data'!$P$2,(LN('Merged data'!G4169)-LN('Merged data'!$P$2))/(LN('Merged data'!$P$3)-LN('Merged data'!$P$2))*100," ")</f>
        <v xml:space="preserve"> </v>
      </c>
    </row>
    <row r="4170" spans="1:7" hidden="1" x14ac:dyDescent="0.25">
      <c r="A4170">
        <v>61</v>
      </c>
      <c r="B4170" t="s">
        <v>5166</v>
      </c>
      <c r="C4170">
        <v>2004</v>
      </c>
      <c r="D4170" t="s">
        <v>9484</v>
      </c>
      <c r="G4170" t="str">
        <f>+IF('Merged data'!G4170&gt;='Merged data'!$P$2,(LN('Merged data'!G4170)-LN('Merged data'!$P$2))/(LN('Merged data'!$P$3)-LN('Merged data'!$P$2))*100," ")</f>
        <v xml:space="preserve"> </v>
      </c>
    </row>
    <row r="4171" spans="1:7" hidden="1" x14ac:dyDescent="0.25">
      <c r="A4171">
        <v>62</v>
      </c>
      <c r="B4171" t="s">
        <v>5167</v>
      </c>
      <c r="C4171">
        <v>2004</v>
      </c>
      <c r="D4171" t="s">
        <v>1652</v>
      </c>
      <c r="G4171" t="str">
        <f>+IF('Merged data'!G4171&gt;='Merged data'!$P$2,(LN('Merged data'!G4171)-LN('Merged data'!$P$2))/(LN('Merged data'!$P$3)-LN('Merged data'!$P$2))*100," ")</f>
        <v xml:space="preserve"> </v>
      </c>
    </row>
    <row r="4172" spans="1:7" hidden="1" x14ac:dyDescent="0.25">
      <c r="A4172">
        <v>64</v>
      </c>
      <c r="B4172" t="s">
        <v>5168</v>
      </c>
      <c r="C4172">
        <v>2004</v>
      </c>
      <c r="D4172" t="s">
        <v>1084</v>
      </c>
      <c r="G4172" t="str">
        <f>+IF('Merged data'!G4172&gt;='Merged data'!$P$2,(LN('Merged data'!G4172)-LN('Merged data'!$P$2))/(LN('Merged data'!$P$3)-LN('Merged data'!$P$2))*100," ")</f>
        <v xml:space="preserve"> </v>
      </c>
    </row>
    <row r="4173" spans="1:7" hidden="1" x14ac:dyDescent="0.25">
      <c r="A4173">
        <v>68</v>
      </c>
      <c r="B4173" t="s">
        <v>5169</v>
      </c>
      <c r="C4173">
        <v>2004</v>
      </c>
      <c r="D4173" t="s">
        <v>1681</v>
      </c>
      <c r="G4173" t="str">
        <f>+IF('Merged data'!G4173&gt;='Merged data'!$P$2,(LN('Merged data'!G4173)-LN('Merged data'!$P$2))/(LN('Merged data'!$P$3)-LN('Merged data'!$P$2))*100," ")</f>
        <v xml:space="preserve"> </v>
      </c>
    </row>
    <row r="4174" spans="1:7" hidden="1" x14ac:dyDescent="0.25">
      <c r="A4174">
        <v>70</v>
      </c>
      <c r="B4174" t="s">
        <v>5170</v>
      </c>
      <c r="C4174">
        <v>2004</v>
      </c>
      <c r="D4174" t="s">
        <v>1698</v>
      </c>
      <c r="G4174" t="str">
        <f>+IF('Merged data'!G4174&gt;='Merged data'!$P$2,(LN('Merged data'!G4174)-LN('Merged data'!$P$2))/(LN('Merged data'!$P$3)-LN('Merged data'!$P$2))*100," ")</f>
        <v xml:space="preserve"> </v>
      </c>
    </row>
    <row r="4175" spans="1:7" hidden="1" x14ac:dyDescent="0.25">
      <c r="A4175">
        <v>72</v>
      </c>
      <c r="B4175" t="s">
        <v>5171</v>
      </c>
      <c r="C4175">
        <v>2004</v>
      </c>
      <c r="D4175" t="s">
        <v>1714</v>
      </c>
      <c r="G4175" t="str">
        <f>+IF('Merged data'!G4175&gt;='Merged data'!$P$2,(LN('Merged data'!G4175)-LN('Merged data'!$P$2))/(LN('Merged data'!$P$3)-LN('Merged data'!$P$2))*100," ")</f>
        <v xml:space="preserve"> </v>
      </c>
    </row>
    <row r="4176" spans="1:7" hidden="1" x14ac:dyDescent="0.25">
      <c r="A4176">
        <v>76</v>
      </c>
      <c r="B4176" t="s">
        <v>5172</v>
      </c>
      <c r="C4176">
        <v>2004</v>
      </c>
      <c r="D4176" t="s">
        <v>1729</v>
      </c>
      <c r="G4176" t="str">
        <f>+IF('Merged data'!G4176&gt;='Merged data'!$P$2,(LN('Merged data'!G4176)-LN('Merged data'!$P$2))/(LN('Merged data'!$P$3)-LN('Merged data'!$P$2))*100," ")</f>
        <v xml:space="preserve"> </v>
      </c>
    </row>
    <row r="4177" spans="1:7" hidden="1" x14ac:dyDescent="0.25">
      <c r="A4177">
        <v>84</v>
      </c>
      <c r="B4177" t="s">
        <v>5173</v>
      </c>
      <c r="C4177">
        <v>2004</v>
      </c>
      <c r="D4177" t="s">
        <v>1744</v>
      </c>
      <c r="G4177" t="str">
        <f>+IF('Merged data'!G4177&gt;='Merged data'!$P$2,(LN('Merged data'!G4177)-LN('Merged data'!$P$2))/(LN('Merged data'!$P$3)-LN('Merged data'!$P$2))*100," ")</f>
        <v xml:space="preserve"> </v>
      </c>
    </row>
    <row r="4178" spans="1:7" hidden="1" x14ac:dyDescent="0.25">
      <c r="A4178">
        <v>86</v>
      </c>
      <c r="B4178" t="s">
        <v>5174</v>
      </c>
      <c r="C4178">
        <v>2004</v>
      </c>
      <c r="D4178" t="s">
        <v>9492</v>
      </c>
      <c r="G4178" t="str">
        <f>+IF('Merged data'!G4178&gt;='Merged data'!$P$2,(LN('Merged data'!G4178)-LN('Merged data'!$P$2))/(LN('Merged data'!$P$3)-LN('Merged data'!$P$2))*100," ")</f>
        <v xml:space="preserve"> </v>
      </c>
    </row>
    <row r="4179" spans="1:7" hidden="1" x14ac:dyDescent="0.25">
      <c r="A4179">
        <v>90</v>
      </c>
      <c r="B4179" t="s">
        <v>5175</v>
      </c>
      <c r="C4179">
        <v>2004</v>
      </c>
      <c r="D4179" t="s">
        <v>1758</v>
      </c>
      <c r="G4179" t="str">
        <f>+IF('Merged data'!G4179&gt;='Merged data'!$P$2,(LN('Merged data'!G4179)-LN('Merged data'!$P$2))/(LN('Merged data'!$P$3)-LN('Merged data'!$P$2))*100," ")</f>
        <v xml:space="preserve"> </v>
      </c>
    </row>
    <row r="4180" spans="1:7" hidden="1" x14ac:dyDescent="0.25">
      <c r="A4180">
        <v>92</v>
      </c>
      <c r="B4180" t="s">
        <v>5176</v>
      </c>
      <c r="C4180">
        <v>2004</v>
      </c>
      <c r="D4180" t="s">
        <v>9493</v>
      </c>
      <c r="G4180" t="str">
        <f>+IF('Merged data'!G4180&gt;='Merged data'!$P$2,(LN('Merged data'!G4180)-LN('Merged data'!$P$2))/(LN('Merged data'!$P$3)-LN('Merged data'!$P$2))*100," ")</f>
        <v xml:space="preserve"> </v>
      </c>
    </row>
    <row r="4181" spans="1:7" hidden="1" x14ac:dyDescent="0.25">
      <c r="A4181">
        <v>96</v>
      </c>
      <c r="B4181" t="s">
        <v>5177</v>
      </c>
      <c r="C4181">
        <v>2004</v>
      </c>
      <c r="D4181" t="s">
        <v>1780</v>
      </c>
      <c r="G4181" t="str">
        <f>+IF('Merged data'!G4181&gt;='Merged data'!$P$2,(LN('Merged data'!G4181)-LN('Merged data'!$P$2))/(LN('Merged data'!$P$3)-LN('Merged data'!$P$2))*100," ")</f>
        <v xml:space="preserve"> </v>
      </c>
    </row>
    <row r="4182" spans="1:7" hidden="1" x14ac:dyDescent="0.25">
      <c r="A4182">
        <v>100</v>
      </c>
      <c r="B4182" t="s">
        <v>5178</v>
      </c>
      <c r="C4182">
        <v>2004</v>
      </c>
      <c r="D4182" t="s">
        <v>1797</v>
      </c>
      <c r="G4182" t="str">
        <f>+IF('Merged data'!G4182&gt;='Merged data'!$P$2,(LN('Merged data'!G4182)-LN('Merged data'!$P$2))/(LN('Merged data'!$P$3)-LN('Merged data'!$P$2))*100," ")</f>
        <v xml:space="preserve"> </v>
      </c>
    </row>
    <row r="4183" spans="1:7" hidden="1" x14ac:dyDescent="0.25">
      <c r="A4183">
        <v>104</v>
      </c>
      <c r="B4183" t="s">
        <v>5179</v>
      </c>
      <c r="C4183">
        <v>2004</v>
      </c>
      <c r="D4183" t="s">
        <v>1813</v>
      </c>
      <c r="G4183" t="str">
        <f>+IF('Merged data'!G4183&gt;='Merged data'!$P$2,(LN('Merged data'!G4183)-LN('Merged data'!$P$2))/(LN('Merged data'!$P$3)-LN('Merged data'!$P$2))*100," ")</f>
        <v xml:space="preserve"> </v>
      </c>
    </row>
    <row r="4184" spans="1:7" hidden="1" x14ac:dyDescent="0.25">
      <c r="A4184">
        <v>108</v>
      </c>
      <c r="B4184" t="s">
        <v>5180</v>
      </c>
      <c r="C4184">
        <v>2004</v>
      </c>
      <c r="D4184" t="s">
        <v>1829</v>
      </c>
      <c r="G4184" t="str">
        <f>+IF('Merged data'!G4184&gt;='Merged data'!$P$2,(LN('Merged data'!G4184)-LN('Merged data'!$P$2))/(LN('Merged data'!$P$3)-LN('Merged data'!$P$2))*100," ")</f>
        <v xml:space="preserve"> </v>
      </c>
    </row>
    <row r="4185" spans="1:7" hidden="1" x14ac:dyDescent="0.25">
      <c r="A4185">
        <v>112</v>
      </c>
      <c r="B4185" t="s">
        <v>5181</v>
      </c>
      <c r="C4185">
        <v>2004</v>
      </c>
      <c r="D4185" t="s">
        <v>5005</v>
      </c>
      <c r="G4185" t="str">
        <f>+IF('Merged data'!G4185&gt;='Merged data'!$P$2,(LN('Merged data'!G4185)-LN('Merged data'!$P$2))/(LN('Merged data'!$P$3)-LN('Merged data'!$P$2))*100," ")</f>
        <v xml:space="preserve"> </v>
      </c>
    </row>
    <row r="4186" spans="1:7" hidden="1" x14ac:dyDescent="0.25">
      <c r="A4186">
        <v>116</v>
      </c>
      <c r="B4186" t="s">
        <v>5182</v>
      </c>
      <c r="C4186">
        <v>2004</v>
      </c>
      <c r="D4186" t="s">
        <v>1015</v>
      </c>
      <c r="G4186" t="str">
        <f>+IF('Merged data'!G4186&gt;='Merged data'!$P$2,(LN('Merged data'!G4186)-LN('Merged data'!$P$2))/(LN('Merged data'!$P$3)-LN('Merged data'!$P$2))*100," ")</f>
        <v xml:space="preserve"> </v>
      </c>
    </row>
    <row r="4187" spans="1:7" hidden="1" x14ac:dyDescent="0.25">
      <c r="A4187">
        <v>120</v>
      </c>
      <c r="B4187" t="s">
        <v>5183</v>
      </c>
      <c r="C4187">
        <v>2004</v>
      </c>
      <c r="D4187" t="s">
        <v>859</v>
      </c>
      <c r="G4187" t="str">
        <f>+IF('Merged data'!G4187&gt;='Merged data'!$P$2,(LN('Merged data'!G4187)-LN('Merged data'!$P$2))/(LN('Merged data'!$P$3)-LN('Merged data'!$P$2))*100," ")</f>
        <v xml:space="preserve"> </v>
      </c>
    </row>
    <row r="4188" spans="1:7" hidden="1" x14ac:dyDescent="0.25">
      <c r="A4188">
        <v>124</v>
      </c>
      <c r="B4188" t="s">
        <v>5184</v>
      </c>
      <c r="C4188">
        <v>2004</v>
      </c>
      <c r="D4188" t="s">
        <v>1881</v>
      </c>
      <c r="G4188" t="str">
        <f>+IF('Merged data'!G4188&gt;='Merged data'!$P$2,(LN('Merged data'!G4188)-LN('Merged data'!$P$2))/(LN('Merged data'!$P$3)-LN('Merged data'!$P$2))*100," ")</f>
        <v xml:space="preserve"> </v>
      </c>
    </row>
    <row r="4189" spans="1:7" hidden="1" x14ac:dyDescent="0.25">
      <c r="A4189">
        <v>127</v>
      </c>
      <c r="B4189" t="s">
        <v>5185</v>
      </c>
      <c r="C4189">
        <v>2004</v>
      </c>
      <c r="D4189" t="s">
        <v>9498</v>
      </c>
      <c r="G4189" t="str">
        <f>+IF('Merged data'!G4189&gt;='Merged data'!$P$2,(LN('Merged data'!G4189)-LN('Merged data'!$P$2))/(LN('Merged data'!$P$3)-LN('Merged data'!$P$2))*100," ")</f>
        <v xml:space="preserve"> </v>
      </c>
    </row>
    <row r="4190" spans="1:7" hidden="1" x14ac:dyDescent="0.25">
      <c r="A4190">
        <v>132</v>
      </c>
      <c r="B4190" t="s">
        <v>5186</v>
      </c>
      <c r="C4190">
        <v>2004</v>
      </c>
      <c r="D4190" t="s">
        <v>1898</v>
      </c>
      <c r="G4190" t="str">
        <f>+IF('Merged data'!G4190&gt;='Merged data'!$P$2,(LN('Merged data'!G4190)-LN('Merged data'!$P$2))/(LN('Merged data'!$P$3)-LN('Merged data'!$P$2))*100," ")</f>
        <v xml:space="preserve"> </v>
      </c>
    </row>
    <row r="4191" spans="1:7" hidden="1" x14ac:dyDescent="0.25">
      <c r="A4191">
        <v>135</v>
      </c>
      <c r="B4191" t="s">
        <v>5187</v>
      </c>
      <c r="C4191">
        <v>2004</v>
      </c>
      <c r="D4191" t="s">
        <v>9501</v>
      </c>
      <c r="G4191" t="str">
        <f>+IF('Merged data'!G4191&gt;='Merged data'!$P$2,(LN('Merged data'!G4191)-LN('Merged data'!$P$2))/(LN('Merged data'!$P$3)-LN('Merged data'!$P$2))*100," ")</f>
        <v xml:space="preserve"> </v>
      </c>
    </row>
    <row r="4192" spans="1:7" hidden="1" x14ac:dyDescent="0.25">
      <c r="A4192">
        <v>136</v>
      </c>
      <c r="B4192" t="s">
        <v>5188</v>
      </c>
      <c r="C4192">
        <v>2004</v>
      </c>
      <c r="D4192" t="s">
        <v>5006</v>
      </c>
      <c r="G4192" t="str">
        <f>+IF('Merged data'!G4192&gt;='Merged data'!$P$2,(LN('Merged data'!G4192)-LN('Merged data'!$P$2))/(LN('Merged data'!$P$3)-LN('Merged data'!$P$2))*100," ")</f>
        <v xml:space="preserve"> </v>
      </c>
    </row>
    <row r="4193" spans="1:7" hidden="1" x14ac:dyDescent="0.25">
      <c r="A4193">
        <v>140</v>
      </c>
      <c r="B4193" t="s">
        <v>5189</v>
      </c>
      <c r="C4193">
        <v>2004</v>
      </c>
      <c r="D4193" t="s">
        <v>1927</v>
      </c>
      <c r="G4193" t="str">
        <f>+IF('Merged data'!G4193&gt;='Merged data'!$P$2,(LN('Merged data'!G4193)-LN('Merged data'!$P$2))/(LN('Merged data'!$P$3)-LN('Merged data'!$P$2))*100," ")</f>
        <v xml:space="preserve"> </v>
      </c>
    </row>
    <row r="4194" spans="1:7" hidden="1" x14ac:dyDescent="0.25">
      <c r="A4194">
        <v>142</v>
      </c>
      <c r="B4194" t="s">
        <v>5190</v>
      </c>
      <c r="C4194">
        <v>2004</v>
      </c>
      <c r="D4194" t="s">
        <v>1943</v>
      </c>
      <c r="G4194" t="str">
        <f>+IF('Merged data'!G4194&gt;='Merged data'!$P$2,(LN('Merged data'!G4194)-LN('Merged data'!$P$2))/(LN('Merged data'!$P$3)-LN('Merged data'!$P$2))*100," ")</f>
        <v xml:space="preserve"> </v>
      </c>
    </row>
    <row r="4195" spans="1:7" hidden="1" x14ac:dyDescent="0.25">
      <c r="A4195">
        <v>143</v>
      </c>
      <c r="B4195" t="s">
        <v>5191</v>
      </c>
      <c r="C4195">
        <v>2004</v>
      </c>
      <c r="D4195" t="s">
        <v>1960</v>
      </c>
      <c r="G4195" t="str">
        <f>+IF('Merged data'!G4195&gt;='Merged data'!$P$2,(LN('Merged data'!G4195)-LN('Merged data'!$P$2))/(LN('Merged data'!$P$3)-LN('Merged data'!$P$2))*100," ")</f>
        <v xml:space="preserve"> </v>
      </c>
    </row>
    <row r="4196" spans="1:7" hidden="1" x14ac:dyDescent="0.25">
      <c r="A4196">
        <v>144</v>
      </c>
      <c r="B4196" t="s">
        <v>5192</v>
      </c>
      <c r="C4196">
        <v>2004</v>
      </c>
      <c r="D4196" t="s">
        <v>1977</v>
      </c>
      <c r="G4196" t="str">
        <f>+IF('Merged data'!G4196&gt;='Merged data'!$P$2,(LN('Merged data'!G4196)-LN('Merged data'!$P$2))/(LN('Merged data'!$P$3)-LN('Merged data'!$P$2))*100," ")</f>
        <v xml:space="preserve"> </v>
      </c>
    </row>
    <row r="4197" spans="1:7" hidden="1" x14ac:dyDescent="0.25">
      <c r="A4197">
        <v>145</v>
      </c>
      <c r="B4197" t="s">
        <v>5193</v>
      </c>
      <c r="C4197">
        <v>2004</v>
      </c>
      <c r="D4197" t="s">
        <v>1994</v>
      </c>
      <c r="G4197" t="str">
        <f>+IF('Merged data'!G4197&gt;='Merged data'!$P$2,(LN('Merged data'!G4197)-LN('Merged data'!$P$2))/(LN('Merged data'!$P$3)-LN('Merged data'!$P$2))*100," ")</f>
        <v xml:space="preserve"> </v>
      </c>
    </row>
    <row r="4198" spans="1:7" hidden="1" x14ac:dyDescent="0.25">
      <c r="A4198">
        <v>148</v>
      </c>
      <c r="B4198" t="s">
        <v>5194</v>
      </c>
      <c r="C4198">
        <v>2004</v>
      </c>
      <c r="D4198" t="s">
        <v>822</v>
      </c>
      <c r="G4198" t="str">
        <f>+IF('Merged data'!G4198&gt;='Merged data'!$P$2,(LN('Merged data'!G4198)-LN('Merged data'!$P$2))/(LN('Merged data'!$P$3)-LN('Merged data'!$P$2))*100," ")</f>
        <v xml:space="preserve"> </v>
      </c>
    </row>
    <row r="4199" spans="1:7" hidden="1" x14ac:dyDescent="0.25">
      <c r="A4199">
        <v>150</v>
      </c>
      <c r="B4199" t="s">
        <v>5195</v>
      </c>
      <c r="C4199">
        <v>2004</v>
      </c>
      <c r="D4199" t="s">
        <v>2025</v>
      </c>
      <c r="G4199" t="str">
        <f>+IF('Merged data'!G4199&gt;='Merged data'!$P$2,(LN('Merged data'!G4199)-LN('Merged data'!$P$2))/(LN('Merged data'!$P$3)-LN('Merged data'!$P$2))*100," ")</f>
        <v xml:space="preserve"> </v>
      </c>
    </row>
    <row r="4200" spans="1:7" hidden="1" x14ac:dyDescent="0.25">
      <c r="A4200">
        <v>151</v>
      </c>
      <c r="B4200" t="s">
        <v>5196</v>
      </c>
      <c r="C4200">
        <v>2004</v>
      </c>
      <c r="D4200" t="s">
        <v>9508</v>
      </c>
      <c r="G4200" t="str">
        <f>+IF('Merged data'!G4200&gt;='Merged data'!$P$2,(LN('Merged data'!G4200)-LN('Merged data'!$P$2))/(LN('Merged data'!$P$3)-LN('Merged data'!$P$2))*100," ")</f>
        <v xml:space="preserve"> </v>
      </c>
    </row>
    <row r="4201" spans="1:7" hidden="1" x14ac:dyDescent="0.25">
      <c r="A4201">
        <v>152</v>
      </c>
      <c r="B4201" t="s">
        <v>5197</v>
      </c>
      <c r="C4201">
        <v>2004</v>
      </c>
      <c r="D4201" t="s">
        <v>2042</v>
      </c>
      <c r="G4201" t="str">
        <f>+IF('Merged data'!G4201&gt;='Merged data'!$P$2,(LN('Merged data'!G4201)-LN('Merged data'!$P$2))/(LN('Merged data'!$P$3)-LN('Merged data'!$P$2))*100," ")</f>
        <v xml:space="preserve"> </v>
      </c>
    </row>
    <row r="4202" spans="1:7" hidden="1" x14ac:dyDescent="0.25">
      <c r="A4202">
        <v>154</v>
      </c>
      <c r="B4202" t="s">
        <v>5198</v>
      </c>
      <c r="C4202">
        <v>2004</v>
      </c>
      <c r="D4202" t="s">
        <v>9510</v>
      </c>
      <c r="G4202" t="str">
        <f>+IF('Merged data'!G4202&gt;='Merged data'!$P$2,(LN('Merged data'!G4202)-LN('Merged data'!$P$2))/(LN('Merged data'!$P$3)-LN('Merged data'!$P$2))*100," ")</f>
        <v xml:space="preserve"> </v>
      </c>
    </row>
    <row r="4203" spans="1:7" hidden="1" x14ac:dyDescent="0.25">
      <c r="A4203">
        <v>155</v>
      </c>
      <c r="B4203" t="s">
        <v>5199</v>
      </c>
      <c r="C4203">
        <v>2004</v>
      </c>
      <c r="D4203" t="s">
        <v>5010</v>
      </c>
      <c r="G4203" t="str">
        <f>+IF('Merged data'!G4203&gt;='Merged data'!$P$2,(LN('Merged data'!G4203)-LN('Merged data'!$P$2))/(LN('Merged data'!$P$3)-LN('Merged data'!$P$2))*100," ")</f>
        <v xml:space="preserve"> </v>
      </c>
    </row>
    <row r="4204" spans="1:7" hidden="1" x14ac:dyDescent="0.25">
      <c r="A4204">
        <v>156</v>
      </c>
      <c r="B4204" t="s">
        <v>5200</v>
      </c>
      <c r="C4204">
        <v>2004</v>
      </c>
      <c r="D4204" t="s">
        <v>2059</v>
      </c>
      <c r="G4204" t="str">
        <f>+IF('Merged data'!G4204&gt;='Merged data'!$P$2,(LN('Merged data'!G4204)-LN('Merged data'!$P$2))/(LN('Merged data'!$P$3)-LN('Merged data'!$P$2))*100," ")</f>
        <v xml:space="preserve"> </v>
      </c>
    </row>
    <row r="4205" spans="1:7" hidden="1" x14ac:dyDescent="0.25">
      <c r="A4205">
        <v>158</v>
      </c>
      <c r="B4205" t="s">
        <v>5201</v>
      </c>
      <c r="C4205">
        <v>2004</v>
      </c>
      <c r="D4205" t="s">
        <v>2076</v>
      </c>
      <c r="G4205" t="str">
        <f>+IF('Merged data'!G4205&gt;='Merged data'!$P$2,(LN('Merged data'!G4205)-LN('Merged data'!$P$2))/(LN('Merged data'!$P$3)-LN('Merged data'!$P$2))*100," ")</f>
        <v xml:space="preserve"> </v>
      </c>
    </row>
    <row r="4206" spans="1:7" hidden="1" x14ac:dyDescent="0.25">
      <c r="A4206">
        <v>162</v>
      </c>
      <c r="B4206" t="s">
        <v>5202</v>
      </c>
      <c r="C4206">
        <v>2004</v>
      </c>
      <c r="D4206" t="s">
        <v>9514</v>
      </c>
      <c r="G4206" t="str">
        <f>+IF('Merged data'!G4206&gt;='Merged data'!$P$2,(LN('Merged data'!G4206)-LN('Merged data'!$P$2))/(LN('Merged data'!$P$3)-LN('Merged data'!$P$2))*100," ")</f>
        <v xml:space="preserve"> </v>
      </c>
    </row>
    <row r="4207" spans="1:7" hidden="1" x14ac:dyDescent="0.25">
      <c r="A4207">
        <v>166</v>
      </c>
      <c r="B4207" t="s">
        <v>5203</v>
      </c>
      <c r="C4207">
        <v>2004</v>
      </c>
      <c r="D4207" t="s">
        <v>9515</v>
      </c>
      <c r="G4207" t="str">
        <f>+IF('Merged data'!G4207&gt;='Merged data'!$P$2,(LN('Merged data'!G4207)-LN('Merged data'!$P$2))/(LN('Merged data'!$P$3)-LN('Merged data'!$P$2))*100," ")</f>
        <v xml:space="preserve"> </v>
      </c>
    </row>
    <row r="4208" spans="1:7" hidden="1" x14ac:dyDescent="0.25">
      <c r="A4208">
        <v>170</v>
      </c>
      <c r="B4208" t="s">
        <v>5204</v>
      </c>
      <c r="C4208">
        <v>2004</v>
      </c>
      <c r="D4208" t="s">
        <v>2094</v>
      </c>
      <c r="G4208" t="str">
        <f>+IF('Merged data'!G4208&gt;='Merged data'!$P$2,(LN('Merged data'!G4208)-LN('Merged data'!$P$2))/(LN('Merged data'!$P$3)-LN('Merged data'!$P$2))*100," ")</f>
        <v xml:space="preserve"> </v>
      </c>
    </row>
    <row r="4209" spans="1:7" hidden="1" x14ac:dyDescent="0.25">
      <c r="A4209">
        <v>174</v>
      </c>
      <c r="B4209" t="s">
        <v>5205</v>
      </c>
      <c r="C4209">
        <v>2004</v>
      </c>
      <c r="D4209" t="s">
        <v>2108</v>
      </c>
      <c r="G4209" t="str">
        <f>+IF('Merged data'!G4209&gt;='Merged data'!$P$2,(LN('Merged data'!G4209)-LN('Merged data'!$P$2))/(LN('Merged data'!$P$3)-LN('Merged data'!$P$2))*100," ")</f>
        <v xml:space="preserve"> </v>
      </c>
    </row>
    <row r="4210" spans="1:7" hidden="1" x14ac:dyDescent="0.25">
      <c r="A4210">
        <v>175</v>
      </c>
      <c r="B4210" t="s">
        <v>5206</v>
      </c>
      <c r="C4210">
        <v>2004</v>
      </c>
      <c r="D4210" t="s">
        <v>9518</v>
      </c>
      <c r="G4210" t="str">
        <f>+IF('Merged data'!G4210&gt;='Merged data'!$P$2,(LN('Merged data'!G4210)-LN('Merged data'!$P$2))/(LN('Merged data'!$P$3)-LN('Merged data'!$P$2))*100," ")</f>
        <v xml:space="preserve"> </v>
      </c>
    </row>
    <row r="4211" spans="1:7" hidden="1" x14ac:dyDescent="0.25">
      <c r="A4211">
        <v>178</v>
      </c>
      <c r="B4211" t="s">
        <v>5207</v>
      </c>
      <c r="C4211">
        <v>2004</v>
      </c>
      <c r="D4211" t="s">
        <v>2125</v>
      </c>
      <c r="G4211" t="str">
        <f>+IF('Merged data'!G4211&gt;='Merged data'!$P$2,(LN('Merged data'!G4211)-LN('Merged data'!$P$2))/(LN('Merged data'!$P$3)-LN('Merged data'!$P$2))*100," ")</f>
        <v xml:space="preserve"> </v>
      </c>
    </row>
    <row r="4212" spans="1:7" hidden="1" x14ac:dyDescent="0.25">
      <c r="A4212">
        <v>180</v>
      </c>
      <c r="B4212" t="s">
        <v>5208</v>
      </c>
      <c r="C4212">
        <v>2004</v>
      </c>
      <c r="D4212" t="s">
        <v>2138</v>
      </c>
      <c r="G4212" t="str">
        <f>+IF('Merged data'!G4212&gt;='Merged data'!$P$2,(LN('Merged data'!G4212)-LN('Merged data'!$P$2))/(LN('Merged data'!$P$3)-LN('Merged data'!$P$2))*100," ")</f>
        <v xml:space="preserve"> </v>
      </c>
    </row>
    <row r="4213" spans="1:7" hidden="1" x14ac:dyDescent="0.25">
      <c r="A4213">
        <v>184</v>
      </c>
      <c r="B4213" t="s">
        <v>5209</v>
      </c>
      <c r="C4213">
        <v>2004</v>
      </c>
      <c r="D4213" t="s">
        <v>2155</v>
      </c>
      <c r="G4213" t="str">
        <f>+IF('Merged data'!G4213&gt;='Merged data'!$P$2,(LN('Merged data'!G4213)-LN('Merged data'!$P$2))/(LN('Merged data'!$P$3)-LN('Merged data'!$P$2))*100," ")</f>
        <v xml:space="preserve"> </v>
      </c>
    </row>
    <row r="4214" spans="1:7" hidden="1" x14ac:dyDescent="0.25">
      <c r="A4214">
        <v>188</v>
      </c>
      <c r="B4214" t="s">
        <v>5210</v>
      </c>
      <c r="C4214">
        <v>2004</v>
      </c>
      <c r="D4214" t="s">
        <v>2171</v>
      </c>
      <c r="G4214" t="str">
        <f>+IF('Merged data'!G4214&gt;='Merged data'!$P$2,(LN('Merged data'!G4214)-LN('Merged data'!$P$2))/(LN('Merged data'!$P$3)-LN('Merged data'!$P$2))*100," ")</f>
        <v xml:space="preserve"> </v>
      </c>
    </row>
    <row r="4215" spans="1:7" hidden="1" x14ac:dyDescent="0.25">
      <c r="A4215">
        <v>191</v>
      </c>
      <c r="B4215" t="s">
        <v>5211</v>
      </c>
      <c r="C4215">
        <v>2004</v>
      </c>
      <c r="D4215" t="s">
        <v>2185</v>
      </c>
      <c r="G4215" t="str">
        <f>+IF('Merged data'!G4215&gt;='Merged data'!$P$2,(LN('Merged data'!G4215)-LN('Merged data'!$P$2))/(LN('Merged data'!$P$3)-LN('Merged data'!$P$2))*100," ")</f>
        <v xml:space="preserve"> </v>
      </c>
    </row>
    <row r="4216" spans="1:7" hidden="1" x14ac:dyDescent="0.25">
      <c r="A4216">
        <v>192</v>
      </c>
      <c r="B4216" t="s">
        <v>5212</v>
      </c>
      <c r="C4216">
        <v>2004</v>
      </c>
      <c r="D4216" t="s">
        <v>2202</v>
      </c>
      <c r="G4216" t="str">
        <f>+IF('Merged data'!G4216&gt;='Merged data'!$P$2,(LN('Merged data'!G4216)-LN('Merged data'!$P$2))/(LN('Merged data'!$P$3)-LN('Merged data'!$P$2))*100," ")</f>
        <v xml:space="preserve"> </v>
      </c>
    </row>
    <row r="4217" spans="1:7" hidden="1" x14ac:dyDescent="0.25">
      <c r="A4217">
        <v>196</v>
      </c>
      <c r="B4217" t="s">
        <v>5213</v>
      </c>
      <c r="C4217">
        <v>2004</v>
      </c>
      <c r="D4217" t="s">
        <v>2219</v>
      </c>
      <c r="G4217" t="str">
        <f>+IF('Merged data'!G4217&gt;='Merged data'!$P$2,(LN('Merged data'!G4217)-LN('Merged data'!$P$2))/(LN('Merged data'!$P$3)-LN('Merged data'!$P$2))*100," ")</f>
        <v xml:space="preserve"> </v>
      </c>
    </row>
    <row r="4218" spans="1:7" hidden="1" x14ac:dyDescent="0.25">
      <c r="A4218">
        <v>199</v>
      </c>
      <c r="B4218" t="s">
        <v>5214</v>
      </c>
      <c r="C4218">
        <v>2004</v>
      </c>
      <c r="D4218" t="s">
        <v>2236</v>
      </c>
      <c r="G4218" t="str">
        <f>+IF('Merged data'!G4218&gt;='Merged data'!$P$2,(LN('Merged data'!G4218)-LN('Merged data'!$P$2))/(LN('Merged data'!$P$3)-LN('Merged data'!$P$2))*100," ")</f>
        <v xml:space="preserve"> </v>
      </c>
    </row>
    <row r="4219" spans="1:7" hidden="1" x14ac:dyDescent="0.25">
      <c r="A4219">
        <v>202</v>
      </c>
      <c r="B4219" t="s">
        <v>5215</v>
      </c>
      <c r="C4219">
        <v>2004</v>
      </c>
      <c r="D4219" t="s">
        <v>2253</v>
      </c>
      <c r="G4219" t="str">
        <f>+IF('Merged data'!G4219&gt;='Merged data'!$P$2,(LN('Merged data'!G4219)-LN('Merged data'!$P$2))/(LN('Merged data'!$P$3)-LN('Merged data'!$P$2))*100," ")</f>
        <v xml:space="preserve"> </v>
      </c>
    </row>
    <row r="4220" spans="1:7" hidden="1" x14ac:dyDescent="0.25">
      <c r="A4220">
        <v>203</v>
      </c>
      <c r="B4220" t="s">
        <v>5216</v>
      </c>
      <c r="C4220">
        <v>2004</v>
      </c>
      <c r="D4220" t="s">
        <v>2270</v>
      </c>
      <c r="G4220" t="str">
        <f>+IF('Merged data'!G4220&gt;='Merged data'!$P$2,(LN('Merged data'!G4220)-LN('Merged data'!$P$2))/(LN('Merged data'!$P$3)-LN('Merged data'!$P$2))*100," ")</f>
        <v xml:space="preserve"> </v>
      </c>
    </row>
    <row r="4221" spans="1:7" hidden="1" x14ac:dyDescent="0.25">
      <c r="A4221">
        <v>204</v>
      </c>
      <c r="B4221" t="s">
        <v>5217</v>
      </c>
      <c r="C4221">
        <v>2004</v>
      </c>
      <c r="D4221" t="s">
        <v>2287</v>
      </c>
      <c r="G4221" t="str">
        <f>+IF('Merged data'!G4221&gt;='Merged data'!$P$2,(LN('Merged data'!G4221)-LN('Merged data'!$P$2))/(LN('Merged data'!$P$3)-LN('Merged data'!$P$2))*100," ")</f>
        <v xml:space="preserve"> </v>
      </c>
    </row>
    <row r="4222" spans="1:7" hidden="1" x14ac:dyDescent="0.25">
      <c r="A4222">
        <v>208</v>
      </c>
      <c r="B4222" t="s">
        <v>5218</v>
      </c>
      <c r="C4222">
        <v>2004</v>
      </c>
      <c r="D4222" t="s">
        <v>2302</v>
      </c>
      <c r="G4222" t="str">
        <f>+IF('Merged data'!G4222&gt;='Merged data'!$P$2,(LN('Merged data'!G4222)-LN('Merged data'!$P$2))/(LN('Merged data'!$P$3)-LN('Merged data'!$P$2))*100," ")</f>
        <v xml:space="preserve"> </v>
      </c>
    </row>
    <row r="4223" spans="1:7" hidden="1" x14ac:dyDescent="0.25">
      <c r="A4223">
        <v>212</v>
      </c>
      <c r="B4223" t="s">
        <v>5219</v>
      </c>
      <c r="C4223">
        <v>2004</v>
      </c>
      <c r="D4223" t="s">
        <v>2319</v>
      </c>
      <c r="G4223" t="str">
        <f>+IF('Merged data'!G4223&gt;='Merged data'!$P$2,(LN('Merged data'!G4223)-LN('Merged data'!$P$2))/(LN('Merged data'!$P$3)-LN('Merged data'!$P$2))*100," ")</f>
        <v xml:space="preserve"> </v>
      </c>
    </row>
    <row r="4224" spans="1:7" hidden="1" x14ac:dyDescent="0.25">
      <c r="A4224">
        <v>214</v>
      </c>
      <c r="B4224" t="s">
        <v>5220</v>
      </c>
      <c r="C4224">
        <v>2004</v>
      </c>
      <c r="D4224" t="s">
        <v>2335</v>
      </c>
      <c r="G4224" t="str">
        <f>+IF('Merged data'!G4224&gt;='Merged data'!$P$2,(LN('Merged data'!G4224)-LN('Merged data'!$P$2))/(LN('Merged data'!$P$3)-LN('Merged data'!$P$2))*100," ")</f>
        <v xml:space="preserve"> </v>
      </c>
    </row>
    <row r="4225" spans="1:7" hidden="1" x14ac:dyDescent="0.25">
      <c r="A4225">
        <v>218</v>
      </c>
      <c r="B4225" t="s">
        <v>5221</v>
      </c>
      <c r="C4225">
        <v>2004</v>
      </c>
      <c r="D4225" t="s">
        <v>2350</v>
      </c>
      <c r="G4225" t="str">
        <f>+IF('Merged data'!G4225&gt;='Merged data'!$P$2,(LN('Merged data'!G4225)-LN('Merged data'!$P$2))/(LN('Merged data'!$P$3)-LN('Merged data'!$P$2))*100," ")</f>
        <v xml:space="preserve"> </v>
      </c>
    </row>
    <row r="4226" spans="1:7" hidden="1" x14ac:dyDescent="0.25">
      <c r="A4226">
        <v>222</v>
      </c>
      <c r="B4226" t="s">
        <v>5222</v>
      </c>
      <c r="C4226">
        <v>2004</v>
      </c>
      <c r="D4226" t="s">
        <v>2367</v>
      </c>
      <c r="G4226" t="str">
        <f>+IF('Merged data'!G4226&gt;='Merged data'!$P$2,(LN('Merged data'!G4226)-LN('Merged data'!$P$2))/(LN('Merged data'!$P$3)-LN('Merged data'!$P$2))*100," ")</f>
        <v xml:space="preserve"> </v>
      </c>
    </row>
    <row r="4227" spans="1:7" hidden="1" x14ac:dyDescent="0.25">
      <c r="A4227">
        <v>223</v>
      </c>
      <c r="B4227" t="s">
        <v>5223</v>
      </c>
      <c r="C4227">
        <v>2004</v>
      </c>
      <c r="D4227" t="s">
        <v>9532</v>
      </c>
      <c r="G4227" t="str">
        <f>+IF('Merged data'!G4227&gt;='Merged data'!$P$2,(LN('Merged data'!G4227)-LN('Merged data'!$P$2))/(LN('Merged data'!$P$3)-LN('Merged data'!$P$2))*100," ")</f>
        <v xml:space="preserve"> </v>
      </c>
    </row>
    <row r="4228" spans="1:7" hidden="1" x14ac:dyDescent="0.25">
      <c r="A4228">
        <v>226</v>
      </c>
      <c r="B4228" t="s">
        <v>5224</v>
      </c>
      <c r="C4228">
        <v>2004</v>
      </c>
      <c r="D4228" t="s">
        <v>2381</v>
      </c>
      <c r="G4228" t="str">
        <f>+IF('Merged data'!G4228&gt;='Merged data'!$P$2,(LN('Merged data'!G4228)-LN('Merged data'!$P$2))/(LN('Merged data'!$P$3)-LN('Merged data'!$P$2))*100," ")</f>
        <v xml:space="preserve"> </v>
      </c>
    </row>
    <row r="4229" spans="1:7" hidden="1" x14ac:dyDescent="0.25">
      <c r="A4229">
        <v>231</v>
      </c>
      <c r="B4229" t="s">
        <v>5225</v>
      </c>
      <c r="C4229">
        <v>2004</v>
      </c>
      <c r="D4229" t="s">
        <v>2398</v>
      </c>
      <c r="G4229" t="str">
        <f>+IF('Merged data'!G4229&gt;='Merged data'!$P$2,(LN('Merged data'!G4229)-LN('Merged data'!$P$2))/(LN('Merged data'!$P$3)-LN('Merged data'!$P$2))*100," ")</f>
        <v xml:space="preserve"> </v>
      </c>
    </row>
    <row r="4230" spans="1:7" hidden="1" x14ac:dyDescent="0.25">
      <c r="A4230">
        <v>232</v>
      </c>
      <c r="B4230" t="s">
        <v>5226</v>
      </c>
      <c r="C4230">
        <v>2004</v>
      </c>
      <c r="D4230" t="s">
        <v>9534</v>
      </c>
      <c r="G4230" t="str">
        <f>+IF('Merged data'!G4230&gt;='Merged data'!$P$2,(LN('Merged data'!G4230)-LN('Merged data'!$P$2))/(LN('Merged data'!$P$3)-LN('Merged data'!$P$2))*100," ")</f>
        <v xml:space="preserve"> </v>
      </c>
    </row>
    <row r="4231" spans="1:7" hidden="1" x14ac:dyDescent="0.25">
      <c r="A4231">
        <v>233</v>
      </c>
      <c r="B4231" t="s">
        <v>5227</v>
      </c>
      <c r="C4231">
        <v>2004</v>
      </c>
      <c r="D4231" t="s">
        <v>2425</v>
      </c>
      <c r="G4231" t="str">
        <f>+IF('Merged data'!G4231&gt;='Merged data'!$P$2,(LN('Merged data'!G4231)-LN('Merged data'!$P$2))/(LN('Merged data'!$P$3)-LN('Merged data'!$P$2))*100," ")</f>
        <v xml:space="preserve"> </v>
      </c>
    </row>
    <row r="4232" spans="1:7" hidden="1" x14ac:dyDescent="0.25">
      <c r="A4232">
        <v>234</v>
      </c>
      <c r="B4232" t="s">
        <v>5228</v>
      </c>
      <c r="C4232">
        <v>2004</v>
      </c>
      <c r="D4232" t="s">
        <v>2442</v>
      </c>
      <c r="G4232" t="str">
        <f>+IF('Merged data'!G4232&gt;='Merged data'!$P$2,(LN('Merged data'!G4232)-LN('Merged data'!$P$2))/(LN('Merged data'!$P$3)-LN('Merged data'!$P$2))*100," ")</f>
        <v xml:space="preserve"> </v>
      </c>
    </row>
    <row r="4233" spans="1:7" hidden="1" x14ac:dyDescent="0.25">
      <c r="A4233">
        <v>238</v>
      </c>
      <c r="B4233" t="s">
        <v>5229</v>
      </c>
      <c r="C4233">
        <v>2004</v>
      </c>
      <c r="D4233" t="s">
        <v>2460</v>
      </c>
      <c r="G4233" t="str">
        <f>+IF('Merged data'!G4233&gt;='Merged data'!$P$2,(LN('Merged data'!G4233)-LN('Merged data'!$P$2))/(LN('Merged data'!$P$3)-LN('Merged data'!$P$2))*100," ")</f>
        <v xml:space="preserve"> </v>
      </c>
    </row>
    <row r="4234" spans="1:7" hidden="1" x14ac:dyDescent="0.25">
      <c r="A4234">
        <v>239</v>
      </c>
      <c r="B4234" t="s">
        <v>5230</v>
      </c>
      <c r="C4234">
        <v>2004</v>
      </c>
      <c r="D4234" t="s">
        <v>9538</v>
      </c>
      <c r="G4234" t="str">
        <f>+IF('Merged data'!G4234&gt;='Merged data'!$P$2,(LN('Merged data'!G4234)-LN('Merged data'!$P$2))/(LN('Merged data'!$P$3)-LN('Merged data'!$P$2))*100," ")</f>
        <v xml:space="preserve"> </v>
      </c>
    </row>
    <row r="4235" spans="1:7" hidden="1" x14ac:dyDescent="0.25">
      <c r="A4235">
        <v>242</v>
      </c>
      <c r="B4235" t="s">
        <v>5231</v>
      </c>
      <c r="C4235">
        <v>2004</v>
      </c>
      <c r="D4235" t="s">
        <v>2477</v>
      </c>
      <c r="G4235" t="str">
        <f>+IF('Merged data'!G4235&gt;='Merged data'!$P$2,(LN('Merged data'!G4235)-LN('Merged data'!$P$2))/(LN('Merged data'!$P$3)-LN('Merged data'!$P$2))*100," ")</f>
        <v xml:space="preserve"> </v>
      </c>
    </row>
    <row r="4236" spans="1:7" hidden="1" x14ac:dyDescent="0.25">
      <c r="A4236">
        <v>246</v>
      </c>
      <c r="B4236" t="s">
        <v>5232</v>
      </c>
      <c r="C4236">
        <v>2004</v>
      </c>
      <c r="D4236" t="s">
        <v>2493</v>
      </c>
      <c r="G4236" t="str">
        <f>+IF('Merged data'!G4236&gt;='Merged data'!$P$2,(LN('Merged data'!G4236)-LN('Merged data'!$P$2))/(LN('Merged data'!$P$3)-LN('Merged data'!$P$2))*100," ")</f>
        <v xml:space="preserve"> </v>
      </c>
    </row>
    <row r="4237" spans="1:7" hidden="1" x14ac:dyDescent="0.25">
      <c r="A4237">
        <v>248</v>
      </c>
      <c r="B4237" t="s">
        <v>5233</v>
      </c>
      <c r="C4237">
        <v>2004</v>
      </c>
      <c r="D4237" t="s">
        <v>9540</v>
      </c>
      <c r="G4237" t="str">
        <f>+IF('Merged data'!G4237&gt;='Merged data'!$P$2,(LN('Merged data'!G4237)-LN('Merged data'!$P$2))/(LN('Merged data'!$P$3)-LN('Merged data'!$P$2))*100," ")</f>
        <v xml:space="preserve"> </v>
      </c>
    </row>
    <row r="4238" spans="1:7" hidden="1" x14ac:dyDescent="0.25">
      <c r="A4238">
        <v>250</v>
      </c>
      <c r="B4238" t="s">
        <v>5234</v>
      </c>
      <c r="C4238">
        <v>2004</v>
      </c>
      <c r="D4238" t="s">
        <v>2510</v>
      </c>
      <c r="G4238" t="str">
        <f>+IF('Merged data'!G4238&gt;='Merged data'!$P$2,(LN('Merged data'!G4238)-LN('Merged data'!$P$2))/(LN('Merged data'!$P$3)-LN('Merged data'!$P$2))*100," ")</f>
        <v xml:space="preserve"> </v>
      </c>
    </row>
    <row r="4239" spans="1:7" hidden="1" x14ac:dyDescent="0.25">
      <c r="A4239">
        <v>254</v>
      </c>
      <c r="B4239" t="s">
        <v>5235</v>
      </c>
      <c r="C4239">
        <v>2004</v>
      </c>
      <c r="D4239" t="s">
        <v>2527</v>
      </c>
      <c r="G4239" t="str">
        <f>+IF('Merged data'!G4239&gt;='Merged data'!$P$2,(LN('Merged data'!G4239)-LN('Merged data'!$P$2))/(LN('Merged data'!$P$3)-LN('Merged data'!$P$2))*100," ")</f>
        <v xml:space="preserve"> </v>
      </c>
    </row>
    <row r="4240" spans="1:7" hidden="1" x14ac:dyDescent="0.25">
      <c r="A4240">
        <v>258</v>
      </c>
      <c r="B4240" t="s">
        <v>5236</v>
      </c>
      <c r="C4240">
        <v>2004</v>
      </c>
      <c r="D4240" t="s">
        <v>2537</v>
      </c>
      <c r="G4240" t="str">
        <f>+IF('Merged data'!G4240&gt;='Merged data'!$P$2,(LN('Merged data'!G4240)-LN('Merged data'!$P$2))/(LN('Merged data'!$P$3)-LN('Merged data'!$P$2))*100," ")</f>
        <v xml:space="preserve"> </v>
      </c>
    </row>
    <row r="4241" spans="1:7" hidden="1" x14ac:dyDescent="0.25">
      <c r="A4241">
        <v>260</v>
      </c>
      <c r="B4241" t="s">
        <v>5237</v>
      </c>
      <c r="C4241">
        <v>2004</v>
      </c>
      <c r="D4241" t="s">
        <v>9542</v>
      </c>
      <c r="G4241" t="str">
        <f>+IF('Merged data'!G4241&gt;='Merged data'!$P$2,(LN('Merged data'!G4241)-LN('Merged data'!$P$2))/(LN('Merged data'!$P$3)-LN('Merged data'!$P$2))*100," ")</f>
        <v xml:space="preserve"> </v>
      </c>
    </row>
    <row r="4242" spans="1:7" hidden="1" x14ac:dyDescent="0.25">
      <c r="A4242">
        <v>262</v>
      </c>
      <c r="B4242" t="s">
        <v>5238</v>
      </c>
      <c r="C4242">
        <v>2004</v>
      </c>
      <c r="D4242" t="s">
        <v>2555</v>
      </c>
      <c r="G4242" t="str">
        <f>+IF('Merged data'!G4242&gt;='Merged data'!$P$2,(LN('Merged data'!G4242)-LN('Merged data'!$P$2))/(LN('Merged data'!$P$3)-LN('Merged data'!$P$2))*100," ")</f>
        <v xml:space="preserve"> </v>
      </c>
    </row>
    <row r="4243" spans="1:7" hidden="1" x14ac:dyDescent="0.25">
      <c r="A4243">
        <v>266</v>
      </c>
      <c r="B4243" t="s">
        <v>5239</v>
      </c>
      <c r="C4243">
        <v>2004</v>
      </c>
      <c r="D4243" t="s">
        <v>2572</v>
      </c>
      <c r="G4243" t="str">
        <f>+IF('Merged data'!G4243&gt;='Merged data'!$P$2,(LN('Merged data'!G4243)-LN('Merged data'!$P$2))/(LN('Merged data'!$P$3)-LN('Merged data'!$P$2))*100," ")</f>
        <v xml:space="preserve"> </v>
      </c>
    </row>
    <row r="4244" spans="1:7" hidden="1" x14ac:dyDescent="0.25">
      <c r="A4244">
        <v>268</v>
      </c>
      <c r="B4244" t="s">
        <v>5240</v>
      </c>
      <c r="C4244">
        <v>2004</v>
      </c>
      <c r="D4244" t="s">
        <v>2589</v>
      </c>
      <c r="G4244" t="str">
        <f>+IF('Merged data'!G4244&gt;='Merged data'!$P$2,(LN('Merged data'!G4244)-LN('Merged data'!$P$2))/(LN('Merged data'!$P$3)-LN('Merged data'!$P$2))*100," ")</f>
        <v xml:space="preserve"> </v>
      </c>
    </row>
    <row r="4245" spans="1:7" hidden="1" x14ac:dyDescent="0.25">
      <c r="A4245">
        <v>270</v>
      </c>
      <c r="B4245" t="s">
        <v>5241</v>
      </c>
      <c r="C4245">
        <v>2004</v>
      </c>
      <c r="D4245" t="s">
        <v>2604</v>
      </c>
      <c r="G4245" t="str">
        <f>+IF('Merged data'!G4245&gt;='Merged data'!$P$2,(LN('Merged data'!G4245)-LN('Merged data'!$P$2))/(LN('Merged data'!$P$3)-LN('Merged data'!$P$2))*100," ")</f>
        <v xml:space="preserve"> </v>
      </c>
    </row>
    <row r="4246" spans="1:7" hidden="1" x14ac:dyDescent="0.25">
      <c r="A4246">
        <v>275</v>
      </c>
      <c r="B4246" t="s">
        <v>5242</v>
      </c>
      <c r="C4246">
        <v>2004</v>
      </c>
      <c r="D4246" t="s">
        <v>2618</v>
      </c>
      <c r="G4246" t="str">
        <f>+IF('Merged data'!G4246&gt;='Merged data'!$P$2,(LN('Merged data'!G4246)-LN('Merged data'!$P$2))/(LN('Merged data'!$P$3)-LN('Merged data'!$P$2))*100," ")</f>
        <v xml:space="preserve"> </v>
      </c>
    </row>
    <row r="4247" spans="1:7" hidden="1" x14ac:dyDescent="0.25">
      <c r="A4247">
        <v>276</v>
      </c>
      <c r="B4247" t="s">
        <v>5243</v>
      </c>
      <c r="C4247">
        <v>2004</v>
      </c>
      <c r="D4247" t="s">
        <v>2636</v>
      </c>
      <c r="G4247" t="str">
        <f>+IF('Merged data'!G4247&gt;='Merged data'!$P$2,(LN('Merged data'!G4247)-LN('Merged data'!$P$2))/(LN('Merged data'!$P$3)-LN('Merged data'!$P$2))*100," ")</f>
        <v xml:space="preserve"> </v>
      </c>
    </row>
    <row r="4248" spans="1:7" hidden="1" x14ac:dyDescent="0.25">
      <c r="A4248">
        <v>288</v>
      </c>
      <c r="B4248" t="s">
        <v>5244</v>
      </c>
      <c r="C4248">
        <v>2004</v>
      </c>
      <c r="D4248" t="s">
        <v>2653</v>
      </c>
      <c r="G4248" t="str">
        <f>+IF('Merged data'!G4248&gt;='Merged data'!$P$2,(LN('Merged data'!G4248)-LN('Merged data'!$P$2))/(LN('Merged data'!$P$3)-LN('Merged data'!$P$2))*100," ")</f>
        <v xml:space="preserve"> </v>
      </c>
    </row>
    <row r="4249" spans="1:7" hidden="1" x14ac:dyDescent="0.25">
      <c r="A4249">
        <v>292</v>
      </c>
      <c r="B4249" t="s">
        <v>5245</v>
      </c>
      <c r="C4249">
        <v>2004</v>
      </c>
      <c r="D4249" t="s">
        <v>2665</v>
      </c>
      <c r="G4249" t="str">
        <f>+IF('Merged data'!G4249&gt;='Merged data'!$P$2,(LN('Merged data'!G4249)-LN('Merged data'!$P$2))/(LN('Merged data'!$P$3)-LN('Merged data'!$P$2))*100," ")</f>
        <v xml:space="preserve"> </v>
      </c>
    </row>
    <row r="4250" spans="1:7" hidden="1" x14ac:dyDescent="0.25">
      <c r="A4250">
        <v>296</v>
      </c>
      <c r="B4250" t="s">
        <v>5246</v>
      </c>
      <c r="C4250">
        <v>2004</v>
      </c>
      <c r="D4250" t="s">
        <v>2679</v>
      </c>
      <c r="G4250" t="str">
        <f>+IF('Merged data'!G4250&gt;='Merged data'!$P$2,(LN('Merged data'!G4250)-LN('Merged data'!$P$2))/(LN('Merged data'!$P$3)-LN('Merged data'!$P$2))*100," ")</f>
        <v xml:space="preserve"> </v>
      </c>
    </row>
    <row r="4251" spans="1:7" hidden="1" x14ac:dyDescent="0.25">
      <c r="A4251">
        <v>300</v>
      </c>
      <c r="B4251" t="s">
        <v>5247</v>
      </c>
      <c r="C4251">
        <v>2004</v>
      </c>
      <c r="D4251" t="s">
        <v>2696</v>
      </c>
      <c r="G4251" t="str">
        <f>+IF('Merged data'!G4251&gt;='Merged data'!$P$2,(LN('Merged data'!G4251)-LN('Merged data'!$P$2))/(LN('Merged data'!$P$3)-LN('Merged data'!$P$2))*100," ")</f>
        <v xml:space="preserve"> </v>
      </c>
    </row>
    <row r="4252" spans="1:7" hidden="1" x14ac:dyDescent="0.25">
      <c r="A4252">
        <v>304</v>
      </c>
      <c r="B4252" t="s">
        <v>5248</v>
      </c>
      <c r="C4252">
        <v>2004</v>
      </c>
      <c r="D4252" t="s">
        <v>2713</v>
      </c>
      <c r="G4252" t="str">
        <f>+IF('Merged data'!G4252&gt;='Merged data'!$P$2,(LN('Merged data'!G4252)-LN('Merged data'!$P$2))/(LN('Merged data'!$P$3)-LN('Merged data'!$P$2))*100," ")</f>
        <v xml:space="preserve"> </v>
      </c>
    </row>
    <row r="4253" spans="1:7" hidden="1" x14ac:dyDescent="0.25">
      <c r="A4253">
        <v>308</v>
      </c>
      <c r="B4253" t="s">
        <v>5249</v>
      </c>
      <c r="C4253">
        <v>2004</v>
      </c>
      <c r="D4253" t="s">
        <v>2731</v>
      </c>
      <c r="G4253" t="str">
        <f>+IF('Merged data'!G4253&gt;='Merged data'!$P$2,(LN('Merged data'!G4253)-LN('Merged data'!$P$2))/(LN('Merged data'!$P$3)-LN('Merged data'!$P$2))*100," ")</f>
        <v xml:space="preserve"> </v>
      </c>
    </row>
    <row r="4254" spans="1:7" hidden="1" x14ac:dyDescent="0.25">
      <c r="A4254">
        <v>312</v>
      </c>
      <c r="B4254" t="s">
        <v>5250</v>
      </c>
      <c r="C4254">
        <v>2004</v>
      </c>
      <c r="D4254" t="s">
        <v>2749</v>
      </c>
      <c r="G4254" t="str">
        <f>+IF('Merged data'!G4254&gt;='Merged data'!$P$2,(LN('Merged data'!G4254)-LN('Merged data'!$P$2))/(LN('Merged data'!$P$3)-LN('Merged data'!$P$2))*100," ")</f>
        <v xml:space="preserve"> </v>
      </c>
    </row>
    <row r="4255" spans="1:7" hidden="1" x14ac:dyDescent="0.25">
      <c r="A4255">
        <v>316</v>
      </c>
      <c r="B4255" t="s">
        <v>5251</v>
      </c>
      <c r="C4255">
        <v>2004</v>
      </c>
      <c r="D4255" t="s">
        <v>2759</v>
      </c>
      <c r="G4255" t="str">
        <f>+IF('Merged data'!G4255&gt;='Merged data'!$P$2,(LN('Merged data'!G4255)-LN('Merged data'!$P$2))/(LN('Merged data'!$P$3)-LN('Merged data'!$P$2))*100," ")</f>
        <v xml:space="preserve"> </v>
      </c>
    </row>
    <row r="4256" spans="1:7" hidden="1" x14ac:dyDescent="0.25">
      <c r="A4256">
        <v>320</v>
      </c>
      <c r="B4256" t="s">
        <v>5252</v>
      </c>
      <c r="C4256">
        <v>2004</v>
      </c>
      <c r="D4256" t="s">
        <v>2776</v>
      </c>
      <c r="G4256" t="str">
        <f>+IF('Merged data'!G4256&gt;='Merged data'!$P$2,(LN('Merged data'!G4256)-LN('Merged data'!$P$2))/(LN('Merged data'!$P$3)-LN('Merged data'!$P$2))*100," ")</f>
        <v xml:space="preserve"> </v>
      </c>
    </row>
    <row r="4257" spans="1:7" hidden="1" x14ac:dyDescent="0.25">
      <c r="A4257">
        <v>324</v>
      </c>
      <c r="B4257" t="s">
        <v>5253</v>
      </c>
      <c r="C4257">
        <v>2004</v>
      </c>
      <c r="D4257" t="s">
        <v>2791</v>
      </c>
      <c r="G4257" t="str">
        <f>+IF('Merged data'!G4257&gt;='Merged data'!$P$2,(LN('Merged data'!G4257)-LN('Merged data'!$P$2))/(LN('Merged data'!$P$3)-LN('Merged data'!$P$2))*100," ")</f>
        <v xml:space="preserve"> </v>
      </c>
    </row>
    <row r="4258" spans="1:7" hidden="1" x14ac:dyDescent="0.25">
      <c r="A4258">
        <v>328</v>
      </c>
      <c r="B4258" t="s">
        <v>5254</v>
      </c>
      <c r="C4258">
        <v>2004</v>
      </c>
      <c r="D4258" t="s">
        <v>5027</v>
      </c>
      <c r="G4258" t="str">
        <f>+IF('Merged data'!G4258&gt;='Merged data'!$P$2,(LN('Merged data'!G4258)-LN('Merged data'!$P$2))/(LN('Merged data'!$P$3)-LN('Merged data'!$P$2))*100," ")</f>
        <v xml:space="preserve"> </v>
      </c>
    </row>
    <row r="4259" spans="1:7" hidden="1" x14ac:dyDescent="0.25">
      <c r="A4259">
        <v>332</v>
      </c>
      <c r="B4259" t="s">
        <v>5255</v>
      </c>
      <c r="C4259">
        <v>2004</v>
      </c>
      <c r="D4259" t="s">
        <v>2814</v>
      </c>
      <c r="G4259" t="str">
        <f>+IF('Merged data'!G4259&gt;='Merged data'!$P$2,(LN('Merged data'!G4259)-LN('Merged data'!$P$2))/(LN('Merged data'!$P$3)-LN('Merged data'!$P$2))*100," ")</f>
        <v xml:space="preserve"> </v>
      </c>
    </row>
    <row r="4260" spans="1:7" hidden="1" x14ac:dyDescent="0.25">
      <c r="A4260">
        <v>334</v>
      </c>
      <c r="B4260" t="s">
        <v>5256</v>
      </c>
      <c r="C4260">
        <v>2004</v>
      </c>
      <c r="D4260" t="s">
        <v>9557</v>
      </c>
      <c r="G4260" t="str">
        <f>+IF('Merged data'!G4260&gt;='Merged data'!$P$2,(LN('Merged data'!G4260)-LN('Merged data'!$P$2))/(LN('Merged data'!$P$3)-LN('Merged data'!$P$2))*100," ")</f>
        <v xml:space="preserve"> </v>
      </c>
    </row>
    <row r="4261" spans="1:7" hidden="1" x14ac:dyDescent="0.25">
      <c r="A4261">
        <v>336</v>
      </c>
      <c r="B4261" t="s">
        <v>5257</v>
      </c>
      <c r="C4261">
        <v>2004</v>
      </c>
      <c r="D4261" t="s">
        <v>9558</v>
      </c>
      <c r="G4261" t="str">
        <f>+IF('Merged data'!G4261&gt;='Merged data'!$P$2,(LN('Merged data'!G4261)-LN('Merged data'!$P$2))/(LN('Merged data'!$P$3)-LN('Merged data'!$P$2))*100," ")</f>
        <v xml:space="preserve"> </v>
      </c>
    </row>
    <row r="4262" spans="1:7" hidden="1" x14ac:dyDescent="0.25">
      <c r="A4262">
        <v>340</v>
      </c>
      <c r="B4262" t="s">
        <v>5258</v>
      </c>
      <c r="C4262">
        <v>2004</v>
      </c>
      <c r="D4262" t="s">
        <v>2829</v>
      </c>
      <c r="G4262" t="str">
        <f>+IF('Merged data'!G4262&gt;='Merged data'!$P$2,(LN('Merged data'!G4262)-LN('Merged data'!$P$2))/(LN('Merged data'!$P$3)-LN('Merged data'!$P$2))*100," ")</f>
        <v xml:space="preserve"> </v>
      </c>
    </row>
    <row r="4263" spans="1:7" hidden="1" x14ac:dyDescent="0.25">
      <c r="A4263">
        <v>344</v>
      </c>
      <c r="B4263" t="s">
        <v>5259</v>
      </c>
      <c r="C4263">
        <v>2004</v>
      </c>
      <c r="D4263" t="s">
        <v>2844</v>
      </c>
      <c r="G4263" t="str">
        <f>+IF('Merged data'!G4263&gt;='Merged data'!$P$2,(LN('Merged data'!G4263)-LN('Merged data'!$P$2))/(LN('Merged data'!$P$3)-LN('Merged data'!$P$2))*100," ")</f>
        <v xml:space="preserve"> </v>
      </c>
    </row>
    <row r="4264" spans="1:7" hidden="1" x14ac:dyDescent="0.25">
      <c r="A4264">
        <v>348</v>
      </c>
      <c r="B4264" t="s">
        <v>5260</v>
      </c>
      <c r="C4264">
        <v>2004</v>
      </c>
      <c r="D4264" t="s">
        <v>2861</v>
      </c>
      <c r="G4264" t="str">
        <f>+IF('Merged data'!G4264&gt;='Merged data'!$P$2,(LN('Merged data'!G4264)-LN('Merged data'!$P$2))/(LN('Merged data'!$P$3)-LN('Merged data'!$P$2))*100," ")</f>
        <v xml:space="preserve"> </v>
      </c>
    </row>
    <row r="4265" spans="1:7" hidden="1" x14ac:dyDescent="0.25">
      <c r="A4265">
        <v>352</v>
      </c>
      <c r="B4265" t="s">
        <v>5261</v>
      </c>
      <c r="C4265">
        <v>2004</v>
      </c>
      <c r="D4265" t="s">
        <v>2878</v>
      </c>
      <c r="G4265" t="str">
        <f>+IF('Merged data'!G4265&gt;='Merged data'!$P$2,(LN('Merged data'!G4265)-LN('Merged data'!$P$2))/(LN('Merged data'!$P$3)-LN('Merged data'!$P$2))*100," ")</f>
        <v xml:space="preserve"> </v>
      </c>
    </row>
    <row r="4266" spans="1:7" hidden="1" x14ac:dyDescent="0.25">
      <c r="A4266">
        <v>356</v>
      </c>
      <c r="B4266" t="s">
        <v>5262</v>
      </c>
      <c r="C4266">
        <v>2004</v>
      </c>
      <c r="D4266" t="s">
        <v>2895</v>
      </c>
      <c r="G4266" t="str">
        <f>+IF('Merged data'!G4266&gt;='Merged data'!$P$2,(LN('Merged data'!G4266)-LN('Merged data'!$P$2))/(LN('Merged data'!$P$3)-LN('Merged data'!$P$2))*100," ")</f>
        <v xml:space="preserve"> </v>
      </c>
    </row>
    <row r="4267" spans="1:7" hidden="1" x14ac:dyDescent="0.25">
      <c r="A4267">
        <v>360</v>
      </c>
      <c r="B4267" t="s">
        <v>5263</v>
      </c>
      <c r="C4267">
        <v>2004</v>
      </c>
      <c r="D4267" t="s">
        <v>2910</v>
      </c>
      <c r="G4267" t="str">
        <f>+IF('Merged data'!G4267&gt;='Merged data'!$P$2,(LN('Merged data'!G4267)-LN('Merged data'!$P$2))/(LN('Merged data'!$P$3)-LN('Merged data'!$P$2))*100," ")</f>
        <v xml:space="preserve"> </v>
      </c>
    </row>
    <row r="4268" spans="1:7" hidden="1" x14ac:dyDescent="0.25">
      <c r="A4268">
        <v>364</v>
      </c>
      <c r="B4268" t="s">
        <v>5264</v>
      </c>
      <c r="C4268">
        <v>2004</v>
      </c>
      <c r="D4268" t="s">
        <v>2925</v>
      </c>
      <c r="G4268" t="str">
        <f>+IF('Merged data'!G4268&gt;='Merged data'!$P$2,(LN('Merged data'!G4268)-LN('Merged data'!$P$2))/(LN('Merged data'!$P$3)-LN('Merged data'!$P$2))*100," ")</f>
        <v xml:space="preserve"> </v>
      </c>
    </row>
    <row r="4269" spans="1:7" hidden="1" x14ac:dyDescent="0.25">
      <c r="A4269">
        <v>368</v>
      </c>
      <c r="B4269" t="s">
        <v>5265</v>
      </c>
      <c r="C4269">
        <v>2004</v>
      </c>
      <c r="D4269" t="s">
        <v>2941</v>
      </c>
      <c r="G4269" t="str">
        <f>+IF('Merged data'!G4269&gt;='Merged data'!$P$2,(LN('Merged data'!G4269)-LN('Merged data'!$P$2))/(LN('Merged data'!$P$3)-LN('Merged data'!$P$2))*100," ")</f>
        <v xml:space="preserve"> </v>
      </c>
    </row>
    <row r="4270" spans="1:7" hidden="1" x14ac:dyDescent="0.25">
      <c r="A4270">
        <v>372</v>
      </c>
      <c r="B4270" t="s">
        <v>5266</v>
      </c>
      <c r="C4270">
        <v>2004</v>
      </c>
      <c r="D4270" t="s">
        <v>2956</v>
      </c>
      <c r="G4270" t="str">
        <f>+IF('Merged data'!G4270&gt;='Merged data'!$P$2,(LN('Merged data'!G4270)-LN('Merged data'!$P$2))/(LN('Merged data'!$P$3)-LN('Merged data'!$P$2))*100," ")</f>
        <v xml:space="preserve"> </v>
      </c>
    </row>
    <row r="4271" spans="1:7" hidden="1" x14ac:dyDescent="0.25">
      <c r="A4271">
        <v>376</v>
      </c>
      <c r="B4271" t="s">
        <v>5267</v>
      </c>
      <c r="C4271">
        <v>2004</v>
      </c>
      <c r="D4271" t="s">
        <v>2972</v>
      </c>
      <c r="G4271" t="str">
        <f>+IF('Merged data'!G4271&gt;='Merged data'!$P$2,(LN('Merged data'!G4271)-LN('Merged data'!$P$2))/(LN('Merged data'!$P$3)-LN('Merged data'!$P$2))*100," ")</f>
        <v xml:space="preserve"> </v>
      </c>
    </row>
    <row r="4272" spans="1:7" hidden="1" x14ac:dyDescent="0.25">
      <c r="A4272">
        <v>380</v>
      </c>
      <c r="B4272" t="s">
        <v>5268</v>
      </c>
      <c r="C4272">
        <v>2004</v>
      </c>
      <c r="D4272" t="s">
        <v>2988</v>
      </c>
      <c r="G4272" t="str">
        <f>+IF('Merged data'!G4272&gt;='Merged data'!$P$2,(LN('Merged data'!G4272)-LN('Merged data'!$P$2))/(LN('Merged data'!$P$3)-LN('Merged data'!$P$2))*100," ")</f>
        <v xml:space="preserve"> </v>
      </c>
    </row>
    <row r="4273" spans="1:7" hidden="1" x14ac:dyDescent="0.25">
      <c r="A4273">
        <v>384</v>
      </c>
      <c r="B4273" t="s">
        <v>5269</v>
      </c>
      <c r="C4273">
        <v>2004</v>
      </c>
      <c r="D4273" t="s">
        <v>3005</v>
      </c>
      <c r="G4273" t="str">
        <f>+IF('Merged data'!G4273&gt;='Merged data'!$P$2,(LN('Merged data'!G4273)-LN('Merged data'!$P$2))/(LN('Merged data'!$P$3)-LN('Merged data'!$P$2))*100," ")</f>
        <v xml:space="preserve"> </v>
      </c>
    </row>
    <row r="4274" spans="1:7" hidden="1" x14ac:dyDescent="0.25">
      <c r="A4274">
        <v>388</v>
      </c>
      <c r="B4274" t="s">
        <v>5270</v>
      </c>
      <c r="C4274">
        <v>2004</v>
      </c>
      <c r="D4274" t="s">
        <v>3021</v>
      </c>
      <c r="G4274" t="str">
        <f>+IF('Merged data'!G4274&gt;='Merged data'!$P$2,(LN('Merged data'!G4274)-LN('Merged data'!$P$2))/(LN('Merged data'!$P$3)-LN('Merged data'!$P$2))*100," ")</f>
        <v xml:space="preserve"> </v>
      </c>
    </row>
    <row r="4275" spans="1:7" hidden="1" x14ac:dyDescent="0.25">
      <c r="A4275">
        <v>392</v>
      </c>
      <c r="B4275" t="s">
        <v>5271</v>
      </c>
      <c r="C4275">
        <v>2004</v>
      </c>
      <c r="D4275" t="s">
        <v>3037</v>
      </c>
      <c r="G4275" t="str">
        <f>+IF('Merged data'!G4275&gt;='Merged data'!$P$2,(LN('Merged data'!G4275)-LN('Merged data'!$P$2))/(LN('Merged data'!$P$3)-LN('Merged data'!$P$2))*100," ")</f>
        <v xml:space="preserve"> </v>
      </c>
    </row>
    <row r="4276" spans="1:7" hidden="1" x14ac:dyDescent="0.25">
      <c r="A4276">
        <v>398</v>
      </c>
      <c r="B4276" t="s">
        <v>5272</v>
      </c>
      <c r="C4276">
        <v>2004</v>
      </c>
      <c r="D4276" t="s">
        <v>3054</v>
      </c>
      <c r="G4276" t="str">
        <f>+IF('Merged data'!G4276&gt;='Merged data'!$P$2,(LN('Merged data'!G4276)-LN('Merged data'!$P$2))/(LN('Merged data'!$P$3)-LN('Merged data'!$P$2))*100," ")</f>
        <v xml:space="preserve"> </v>
      </c>
    </row>
    <row r="4277" spans="1:7" hidden="1" x14ac:dyDescent="0.25">
      <c r="A4277">
        <v>400</v>
      </c>
      <c r="B4277" t="s">
        <v>5273</v>
      </c>
      <c r="C4277">
        <v>2004</v>
      </c>
      <c r="D4277" t="s">
        <v>3067</v>
      </c>
      <c r="G4277" t="str">
        <f>+IF('Merged data'!G4277&gt;='Merged data'!$P$2,(LN('Merged data'!G4277)-LN('Merged data'!$P$2))/(LN('Merged data'!$P$3)-LN('Merged data'!$P$2))*100," ")</f>
        <v xml:space="preserve"> </v>
      </c>
    </row>
    <row r="4278" spans="1:7" hidden="1" x14ac:dyDescent="0.25">
      <c r="A4278">
        <v>404</v>
      </c>
      <c r="B4278" t="s">
        <v>5274</v>
      </c>
      <c r="C4278">
        <v>2004</v>
      </c>
      <c r="D4278" t="s">
        <v>3080</v>
      </c>
      <c r="G4278" t="str">
        <f>+IF('Merged data'!G4278&gt;='Merged data'!$P$2,(LN('Merged data'!G4278)-LN('Merged data'!$P$2))/(LN('Merged data'!$P$3)-LN('Merged data'!$P$2))*100," ")</f>
        <v xml:space="preserve"> </v>
      </c>
    </row>
    <row r="4279" spans="1:7" hidden="1" x14ac:dyDescent="0.25">
      <c r="A4279">
        <v>408</v>
      </c>
      <c r="B4279" t="s">
        <v>5275</v>
      </c>
      <c r="C4279">
        <v>2004</v>
      </c>
      <c r="D4279" t="s">
        <v>3094</v>
      </c>
      <c r="G4279" t="str">
        <f>+IF('Merged data'!G4279&gt;='Merged data'!$P$2,(LN('Merged data'!G4279)-LN('Merged data'!$P$2))/(LN('Merged data'!$P$3)-LN('Merged data'!$P$2))*100," ")</f>
        <v xml:space="preserve"> </v>
      </c>
    </row>
    <row r="4280" spans="1:7" hidden="1" x14ac:dyDescent="0.25">
      <c r="A4280">
        <v>410</v>
      </c>
      <c r="B4280" t="s">
        <v>5276</v>
      </c>
      <c r="C4280">
        <v>2004</v>
      </c>
      <c r="D4280" t="s">
        <v>3107</v>
      </c>
      <c r="G4280" t="str">
        <f>+IF('Merged data'!G4280&gt;='Merged data'!$P$2,(LN('Merged data'!G4280)-LN('Merged data'!$P$2))/(LN('Merged data'!$P$3)-LN('Merged data'!$P$2))*100," ")</f>
        <v xml:space="preserve"> </v>
      </c>
    </row>
    <row r="4281" spans="1:7" hidden="1" x14ac:dyDescent="0.25">
      <c r="A4281">
        <v>414</v>
      </c>
      <c r="B4281" t="s">
        <v>5277</v>
      </c>
      <c r="C4281">
        <v>2004</v>
      </c>
      <c r="D4281" t="s">
        <v>3124</v>
      </c>
      <c r="G4281" t="str">
        <f>+IF('Merged data'!G4281&gt;='Merged data'!$P$2,(LN('Merged data'!G4281)-LN('Merged data'!$P$2))/(LN('Merged data'!$P$3)-LN('Merged data'!$P$2))*100," ")</f>
        <v xml:space="preserve"> </v>
      </c>
    </row>
    <row r="4282" spans="1:7" hidden="1" x14ac:dyDescent="0.25">
      <c r="A4282">
        <v>417</v>
      </c>
      <c r="B4282" t="s">
        <v>5278</v>
      </c>
      <c r="C4282">
        <v>2004</v>
      </c>
      <c r="D4282" t="s">
        <v>3141</v>
      </c>
      <c r="G4282" t="str">
        <f>+IF('Merged data'!G4282&gt;='Merged data'!$P$2,(LN('Merged data'!G4282)-LN('Merged data'!$P$2))/(LN('Merged data'!$P$3)-LN('Merged data'!$P$2))*100," ")</f>
        <v xml:space="preserve"> </v>
      </c>
    </row>
    <row r="4283" spans="1:7" hidden="1" x14ac:dyDescent="0.25">
      <c r="A4283">
        <v>418</v>
      </c>
      <c r="B4283" t="s">
        <v>5279</v>
      </c>
      <c r="C4283">
        <v>2004</v>
      </c>
      <c r="D4283" t="s">
        <v>3154</v>
      </c>
      <c r="G4283" t="str">
        <f>+IF('Merged data'!G4283&gt;='Merged data'!$P$2,(LN('Merged data'!G4283)-LN('Merged data'!$P$2))/(LN('Merged data'!$P$3)-LN('Merged data'!$P$2))*100," ")</f>
        <v xml:space="preserve"> </v>
      </c>
    </row>
    <row r="4284" spans="1:7" hidden="1" x14ac:dyDescent="0.25">
      <c r="A4284">
        <v>419</v>
      </c>
      <c r="B4284" t="s">
        <v>5280</v>
      </c>
      <c r="C4284">
        <v>2004</v>
      </c>
      <c r="D4284" t="s">
        <v>3169</v>
      </c>
      <c r="G4284" t="str">
        <f>+IF('Merged data'!G4284&gt;='Merged data'!$P$2,(LN('Merged data'!G4284)-LN('Merged data'!$P$2))/(LN('Merged data'!$P$3)-LN('Merged data'!$P$2))*100," ")</f>
        <v xml:space="preserve"> </v>
      </c>
    </row>
    <row r="4285" spans="1:7" hidden="1" x14ac:dyDescent="0.25">
      <c r="A4285">
        <v>422</v>
      </c>
      <c r="B4285" t="s">
        <v>5281</v>
      </c>
      <c r="C4285">
        <v>2004</v>
      </c>
      <c r="D4285" t="s">
        <v>3186</v>
      </c>
      <c r="G4285" t="str">
        <f>+IF('Merged data'!G4285&gt;='Merged data'!$P$2,(LN('Merged data'!G4285)-LN('Merged data'!$P$2))/(LN('Merged data'!$P$3)-LN('Merged data'!$P$2))*100," ")</f>
        <v xml:space="preserve"> </v>
      </c>
    </row>
    <row r="4286" spans="1:7" hidden="1" x14ac:dyDescent="0.25">
      <c r="A4286">
        <v>426</v>
      </c>
      <c r="B4286" t="s">
        <v>5282</v>
      </c>
      <c r="C4286">
        <v>2004</v>
      </c>
      <c r="D4286" t="s">
        <v>3200</v>
      </c>
      <c r="G4286" t="str">
        <f>+IF('Merged data'!G4286&gt;='Merged data'!$P$2,(LN('Merged data'!G4286)-LN('Merged data'!$P$2))/(LN('Merged data'!$P$3)-LN('Merged data'!$P$2))*100," ")</f>
        <v xml:space="preserve"> </v>
      </c>
    </row>
    <row r="4287" spans="1:7" hidden="1" x14ac:dyDescent="0.25">
      <c r="A4287">
        <v>428</v>
      </c>
      <c r="B4287" t="s">
        <v>5283</v>
      </c>
      <c r="C4287">
        <v>2004</v>
      </c>
      <c r="D4287" t="s">
        <v>3216</v>
      </c>
      <c r="G4287" t="str">
        <f>+IF('Merged data'!G4287&gt;='Merged data'!$P$2,(LN('Merged data'!G4287)-LN('Merged data'!$P$2))/(LN('Merged data'!$P$3)-LN('Merged data'!$P$2))*100," ")</f>
        <v xml:space="preserve"> </v>
      </c>
    </row>
    <row r="4288" spans="1:7" hidden="1" x14ac:dyDescent="0.25">
      <c r="A4288">
        <v>430</v>
      </c>
      <c r="B4288" t="s">
        <v>5284</v>
      </c>
      <c r="C4288">
        <v>2004</v>
      </c>
      <c r="D4288" t="s">
        <v>3233</v>
      </c>
      <c r="G4288" t="str">
        <f>+IF('Merged data'!G4288&gt;='Merged data'!$P$2,(LN('Merged data'!G4288)-LN('Merged data'!$P$2))/(LN('Merged data'!$P$3)-LN('Merged data'!$P$2))*100," ")</f>
        <v xml:space="preserve"> </v>
      </c>
    </row>
    <row r="4289" spans="1:7" hidden="1" x14ac:dyDescent="0.25">
      <c r="A4289">
        <v>432</v>
      </c>
      <c r="B4289" t="s">
        <v>5285</v>
      </c>
      <c r="C4289">
        <v>2004</v>
      </c>
      <c r="D4289" t="s">
        <v>3244</v>
      </c>
      <c r="G4289" t="str">
        <f>+IF('Merged data'!G4289&gt;='Merged data'!$P$2,(LN('Merged data'!G4289)-LN('Merged data'!$P$2))/(LN('Merged data'!$P$3)-LN('Merged data'!$P$2))*100," ")</f>
        <v xml:space="preserve"> </v>
      </c>
    </row>
    <row r="4290" spans="1:7" hidden="1" x14ac:dyDescent="0.25">
      <c r="A4290">
        <v>434</v>
      </c>
      <c r="B4290" t="s">
        <v>5286</v>
      </c>
      <c r="C4290">
        <v>2004</v>
      </c>
      <c r="D4290" t="s">
        <v>3261</v>
      </c>
      <c r="G4290" t="str">
        <f>+IF('Merged data'!G4290&gt;='Merged data'!$P$2,(LN('Merged data'!G4290)-LN('Merged data'!$P$2))/(LN('Merged data'!$P$3)-LN('Merged data'!$P$2))*100," ")</f>
        <v xml:space="preserve"> </v>
      </c>
    </row>
    <row r="4291" spans="1:7" hidden="1" x14ac:dyDescent="0.25">
      <c r="A4291">
        <v>438</v>
      </c>
      <c r="B4291" t="s">
        <v>5287</v>
      </c>
      <c r="C4291">
        <v>2004</v>
      </c>
      <c r="D4291" t="s">
        <v>3277</v>
      </c>
      <c r="G4291" t="str">
        <f>+IF('Merged data'!G4291&gt;='Merged data'!$P$2,(LN('Merged data'!G4291)-LN('Merged data'!$P$2))/(LN('Merged data'!$P$3)-LN('Merged data'!$P$2))*100," ")</f>
        <v xml:space="preserve"> </v>
      </c>
    </row>
    <row r="4292" spans="1:7" hidden="1" x14ac:dyDescent="0.25">
      <c r="A4292">
        <v>440</v>
      </c>
      <c r="B4292" t="s">
        <v>5288</v>
      </c>
      <c r="C4292">
        <v>2004</v>
      </c>
      <c r="D4292" t="s">
        <v>3295</v>
      </c>
      <c r="G4292" t="str">
        <f>+IF('Merged data'!G4292&gt;='Merged data'!$P$2,(LN('Merged data'!G4292)-LN('Merged data'!$P$2))/(LN('Merged data'!$P$3)-LN('Merged data'!$P$2))*100," ")</f>
        <v xml:space="preserve"> </v>
      </c>
    </row>
    <row r="4293" spans="1:7" hidden="1" x14ac:dyDescent="0.25">
      <c r="A4293">
        <v>442</v>
      </c>
      <c r="B4293" t="s">
        <v>5289</v>
      </c>
      <c r="C4293">
        <v>2004</v>
      </c>
      <c r="D4293" t="s">
        <v>3312</v>
      </c>
      <c r="G4293" t="str">
        <f>+IF('Merged data'!G4293&gt;='Merged data'!$P$2,(LN('Merged data'!G4293)-LN('Merged data'!$P$2))/(LN('Merged data'!$P$3)-LN('Merged data'!$P$2))*100," ")</f>
        <v xml:space="preserve"> </v>
      </c>
    </row>
    <row r="4294" spans="1:7" hidden="1" x14ac:dyDescent="0.25">
      <c r="A4294">
        <v>446</v>
      </c>
      <c r="B4294" t="s">
        <v>5290</v>
      </c>
      <c r="C4294">
        <v>2004</v>
      </c>
      <c r="D4294" t="s">
        <v>3329</v>
      </c>
      <c r="G4294" t="str">
        <f>+IF('Merged data'!G4294&gt;='Merged data'!$P$2,(LN('Merged data'!G4294)-LN('Merged data'!$P$2))/(LN('Merged data'!$P$3)-LN('Merged data'!$P$2))*100," ")</f>
        <v xml:space="preserve"> </v>
      </c>
    </row>
    <row r="4295" spans="1:7" hidden="1" x14ac:dyDescent="0.25">
      <c r="A4295">
        <v>450</v>
      </c>
      <c r="B4295" t="s">
        <v>5291</v>
      </c>
      <c r="C4295">
        <v>2004</v>
      </c>
      <c r="D4295" t="s">
        <v>3345</v>
      </c>
      <c r="G4295" t="str">
        <f>+IF('Merged data'!G4295&gt;='Merged data'!$P$2,(LN('Merged data'!G4295)-LN('Merged data'!$P$2))/(LN('Merged data'!$P$3)-LN('Merged data'!$P$2))*100," ")</f>
        <v xml:space="preserve"> </v>
      </c>
    </row>
    <row r="4296" spans="1:7" hidden="1" x14ac:dyDescent="0.25">
      <c r="A4296">
        <v>454</v>
      </c>
      <c r="B4296" t="s">
        <v>5292</v>
      </c>
      <c r="C4296">
        <v>2004</v>
      </c>
      <c r="D4296" t="s">
        <v>874</v>
      </c>
      <c r="G4296" t="str">
        <f>+IF('Merged data'!G4296&gt;='Merged data'!$P$2,(LN('Merged data'!G4296)-LN('Merged data'!$P$2))/(LN('Merged data'!$P$3)-LN('Merged data'!$P$2))*100," ")</f>
        <v xml:space="preserve"> </v>
      </c>
    </row>
    <row r="4297" spans="1:7" hidden="1" x14ac:dyDescent="0.25">
      <c r="A4297">
        <v>458</v>
      </c>
      <c r="B4297" t="s">
        <v>5293</v>
      </c>
      <c r="C4297">
        <v>2004</v>
      </c>
      <c r="D4297" t="s">
        <v>3369</v>
      </c>
      <c r="G4297" t="str">
        <f>+IF('Merged data'!G4297&gt;='Merged data'!$P$2,(LN('Merged data'!G4297)-LN('Merged data'!$P$2))/(LN('Merged data'!$P$3)-LN('Merged data'!$P$2))*100," ")</f>
        <v xml:space="preserve"> </v>
      </c>
    </row>
    <row r="4298" spans="1:7" hidden="1" x14ac:dyDescent="0.25">
      <c r="A4298">
        <v>462</v>
      </c>
      <c r="B4298" t="s">
        <v>5294</v>
      </c>
      <c r="C4298">
        <v>2004</v>
      </c>
      <c r="D4298" t="s">
        <v>3386</v>
      </c>
      <c r="G4298" t="str">
        <f>+IF('Merged data'!G4298&gt;='Merged data'!$P$2,(LN('Merged data'!G4298)-LN('Merged data'!$P$2))/(LN('Merged data'!$P$3)-LN('Merged data'!$P$2))*100," ")</f>
        <v xml:space="preserve"> </v>
      </c>
    </row>
    <row r="4299" spans="1:7" hidden="1" x14ac:dyDescent="0.25">
      <c r="A4299">
        <v>466</v>
      </c>
      <c r="B4299" t="s">
        <v>5295</v>
      </c>
      <c r="C4299">
        <v>2004</v>
      </c>
      <c r="D4299" t="s">
        <v>3402</v>
      </c>
      <c r="G4299" t="str">
        <f>+IF('Merged data'!G4299&gt;='Merged data'!$P$2,(LN('Merged data'!G4299)-LN('Merged data'!$P$2))/(LN('Merged data'!$P$3)-LN('Merged data'!$P$2))*100," ")</f>
        <v xml:space="preserve"> </v>
      </c>
    </row>
    <row r="4300" spans="1:7" hidden="1" x14ac:dyDescent="0.25">
      <c r="A4300">
        <v>470</v>
      </c>
      <c r="B4300" t="s">
        <v>5296</v>
      </c>
      <c r="C4300">
        <v>2004</v>
      </c>
      <c r="D4300" t="s">
        <v>3417</v>
      </c>
      <c r="G4300" t="str">
        <f>+IF('Merged data'!G4300&gt;='Merged data'!$P$2,(LN('Merged data'!G4300)-LN('Merged data'!$P$2))/(LN('Merged data'!$P$3)-LN('Merged data'!$P$2))*100," ")</f>
        <v xml:space="preserve"> </v>
      </c>
    </row>
    <row r="4301" spans="1:7" hidden="1" x14ac:dyDescent="0.25">
      <c r="A4301">
        <v>474</v>
      </c>
      <c r="B4301" t="s">
        <v>5297</v>
      </c>
      <c r="C4301">
        <v>2004</v>
      </c>
      <c r="D4301" t="s">
        <v>3434</v>
      </c>
      <c r="G4301" t="str">
        <f>+IF('Merged data'!G4301&gt;='Merged data'!$P$2,(LN('Merged data'!G4301)-LN('Merged data'!$P$2))/(LN('Merged data'!$P$3)-LN('Merged data'!$P$2))*100," ")</f>
        <v xml:space="preserve"> </v>
      </c>
    </row>
    <row r="4302" spans="1:7" hidden="1" x14ac:dyDescent="0.25">
      <c r="A4302">
        <v>478</v>
      </c>
      <c r="B4302" t="s">
        <v>5298</v>
      </c>
      <c r="C4302">
        <v>2004</v>
      </c>
      <c r="D4302" t="s">
        <v>3443</v>
      </c>
      <c r="G4302" t="str">
        <f>+IF('Merged data'!G4302&gt;='Merged data'!$P$2,(LN('Merged data'!G4302)-LN('Merged data'!$P$2))/(LN('Merged data'!$P$3)-LN('Merged data'!$P$2))*100," ")</f>
        <v xml:space="preserve"> </v>
      </c>
    </row>
    <row r="4303" spans="1:7" hidden="1" x14ac:dyDescent="0.25">
      <c r="A4303">
        <v>480</v>
      </c>
      <c r="B4303" t="s">
        <v>5299</v>
      </c>
      <c r="C4303">
        <v>2004</v>
      </c>
      <c r="D4303" t="s">
        <v>3457</v>
      </c>
      <c r="G4303" t="str">
        <f>+IF('Merged data'!G4303&gt;='Merged data'!$P$2,(LN('Merged data'!G4303)-LN('Merged data'!$P$2))/(LN('Merged data'!$P$3)-LN('Merged data'!$P$2))*100," ")</f>
        <v xml:space="preserve"> </v>
      </c>
    </row>
    <row r="4304" spans="1:7" hidden="1" x14ac:dyDescent="0.25">
      <c r="A4304">
        <v>484</v>
      </c>
      <c r="B4304" t="s">
        <v>5300</v>
      </c>
      <c r="C4304">
        <v>2004</v>
      </c>
      <c r="D4304" t="s">
        <v>3474</v>
      </c>
      <c r="G4304" t="str">
        <f>+IF('Merged data'!G4304&gt;='Merged data'!$P$2,(LN('Merged data'!G4304)-LN('Merged data'!$P$2))/(LN('Merged data'!$P$3)-LN('Merged data'!$P$2))*100," ")</f>
        <v xml:space="preserve"> </v>
      </c>
    </row>
    <row r="4305" spans="1:7" hidden="1" x14ac:dyDescent="0.25">
      <c r="A4305">
        <v>485</v>
      </c>
      <c r="B4305" t="s">
        <v>5301</v>
      </c>
      <c r="C4305">
        <v>2004</v>
      </c>
      <c r="D4305" t="s">
        <v>9592</v>
      </c>
      <c r="G4305" t="str">
        <f>+IF('Merged data'!G4305&gt;='Merged data'!$P$2,(LN('Merged data'!G4305)-LN('Merged data'!$P$2))/(LN('Merged data'!$P$3)-LN('Merged data'!$P$2))*100," ")</f>
        <v xml:space="preserve"> </v>
      </c>
    </row>
    <row r="4306" spans="1:7" hidden="1" x14ac:dyDescent="0.25">
      <c r="A4306">
        <v>492</v>
      </c>
      <c r="B4306" t="s">
        <v>5302</v>
      </c>
      <c r="C4306">
        <v>2004</v>
      </c>
      <c r="D4306" t="s">
        <v>3490</v>
      </c>
      <c r="G4306" t="str">
        <f>+IF('Merged data'!G4306&gt;='Merged data'!$P$2,(LN('Merged data'!G4306)-LN('Merged data'!$P$2))/(LN('Merged data'!$P$3)-LN('Merged data'!$P$2))*100," ")</f>
        <v xml:space="preserve"> </v>
      </c>
    </row>
    <row r="4307" spans="1:7" hidden="1" x14ac:dyDescent="0.25">
      <c r="A4307">
        <v>496</v>
      </c>
      <c r="B4307" t="s">
        <v>5303</v>
      </c>
      <c r="C4307">
        <v>2004</v>
      </c>
      <c r="D4307" t="s">
        <v>5032</v>
      </c>
      <c r="G4307" t="str">
        <f>+IF('Merged data'!G4307&gt;='Merged data'!$P$2,(LN('Merged data'!G4307)-LN('Merged data'!$P$2))/(LN('Merged data'!$P$3)-LN('Merged data'!$P$2))*100," ")</f>
        <v xml:space="preserve"> </v>
      </c>
    </row>
    <row r="4308" spans="1:7" hidden="1" x14ac:dyDescent="0.25">
      <c r="A4308">
        <v>498</v>
      </c>
      <c r="B4308" t="s">
        <v>5304</v>
      </c>
      <c r="C4308">
        <v>2004</v>
      </c>
      <c r="D4308" t="s">
        <v>3518</v>
      </c>
      <c r="G4308" t="str">
        <f>+IF('Merged data'!G4308&gt;='Merged data'!$P$2,(LN('Merged data'!G4308)-LN('Merged data'!$P$2))/(LN('Merged data'!$P$3)-LN('Merged data'!$P$2))*100," ")</f>
        <v xml:space="preserve"> </v>
      </c>
    </row>
    <row r="4309" spans="1:7" hidden="1" x14ac:dyDescent="0.25">
      <c r="A4309">
        <v>499</v>
      </c>
      <c r="B4309" t="s">
        <v>5305</v>
      </c>
      <c r="C4309">
        <v>2004</v>
      </c>
      <c r="D4309" t="s">
        <v>3531</v>
      </c>
      <c r="G4309" t="str">
        <f>+IF('Merged data'!G4309&gt;='Merged data'!$P$2,(LN('Merged data'!G4309)-LN('Merged data'!$P$2))/(LN('Merged data'!$P$3)-LN('Merged data'!$P$2))*100," ")</f>
        <v xml:space="preserve"> </v>
      </c>
    </row>
    <row r="4310" spans="1:7" hidden="1" x14ac:dyDescent="0.25">
      <c r="A4310">
        <v>500</v>
      </c>
      <c r="B4310" t="s">
        <v>5306</v>
      </c>
      <c r="C4310">
        <v>2004</v>
      </c>
      <c r="D4310" t="s">
        <v>9596</v>
      </c>
      <c r="G4310" t="str">
        <f>+IF('Merged data'!G4310&gt;='Merged data'!$P$2,(LN('Merged data'!G4310)-LN('Merged data'!$P$2))/(LN('Merged data'!$P$3)-LN('Merged data'!$P$2))*100," ")</f>
        <v xml:space="preserve"> </v>
      </c>
    </row>
    <row r="4311" spans="1:7" hidden="1" x14ac:dyDescent="0.25">
      <c r="A4311">
        <v>504</v>
      </c>
      <c r="B4311" t="s">
        <v>5307</v>
      </c>
      <c r="C4311">
        <v>2004</v>
      </c>
      <c r="D4311" t="s">
        <v>992</v>
      </c>
      <c r="G4311" t="str">
        <f>+IF('Merged data'!G4311&gt;='Merged data'!$P$2,(LN('Merged data'!G4311)-LN('Merged data'!$P$2))/(LN('Merged data'!$P$3)-LN('Merged data'!$P$2))*100," ")</f>
        <v xml:space="preserve"> </v>
      </c>
    </row>
    <row r="4312" spans="1:7" hidden="1" x14ac:dyDescent="0.25">
      <c r="A4312">
        <v>508</v>
      </c>
      <c r="B4312" t="s">
        <v>5308</v>
      </c>
      <c r="C4312">
        <v>2004</v>
      </c>
      <c r="D4312" t="s">
        <v>3567</v>
      </c>
      <c r="G4312" t="str">
        <f>+IF('Merged data'!G4312&gt;='Merged data'!$P$2,(LN('Merged data'!G4312)-LN('Merged data'!$P$2))/(LN('Merged data'!$P$3)-LN('Merged data'!$P$2))*100," ")</f>
        <v xml:space="preserve"> </v>
      </c>
    </row>
    <row r="4313" spans="1:7" hidden="1" x14ac:dyDescent="0.25">
      <c r="A4313">
        <v>512</v>
      </c>
      <c r="B4313" t="s">
        <v>5309</v>
      </c>
      <c r="C4313">
        <v>2004</v>
      </c>
      <c r="D4313" t="s">
        <v>3580</v>
      </c>
      <c r="G4313" t="str">
        <f>+IF('Merged data'!G4313&gt;='Merged data'!$P$2,(LN('Merged data'!G4313)-LN('Merged data'!$P$2))/(LN('Merged data'!$P$3)-LN('Merged data'!$P$2))*100," ")</f>
        <v xml:space="preserve"> </v>
      </c>
    </row>
    <row r="4314" spans="1:7" hidden="1" x14ac:dyDescent="0.25">
      <c r="A4314">
        <v>513</v>
      </c>
      <c r="B4314" t="s">
        <v>5310</v>
      </c>
      <c r="C4314">
        <v>2004</v>
      </c>
      <c r="D4314" t="s">
        <v>3597</v>
      </c>
      <c r="G4314" t="str">
        <f>+IF('Merged data'!G4314&gt;='Merged data'!$P$2,(LN('Merged data'!G4314)-LN('Merged data'!$P$2))/(LN('Merged data'!$P$3)-LN('Merged data'!$P$2))*100," ")</f>
        <v xml:space="preserve"> </v>
      </c>
    </row>
    <row r="4315" spans="1:7" hidden="1" x14ac:dyDescent="0.25">
      <c r="A4315">
        <v>514</v>
      </c>
      <c r="B4315" t="s">
        <v>5311</v>
      </c>
      <c r="C4315">
        <v>2004</v>
      </c>
      <c r="D4315" t="s">
        <v>3614</v>
      </c>
      <c r="G4315" t="str">
        <f>+IF('Merged data'!G4315&gt;='Merged data'!$P$2,(LN('Merged data'!G4315)-LN('Merged data'!$P$2))/(LN('Merged data'!$P$3)-LN('Merged data'!$P$2))*100," ")</f>
        <v xml:space="preserve"> </v>
      </c>
    </row>
    <row r="4316" spans="1:7" hidden="1" x14ac:dyDescent="0.25">
      <c r="A4316">
        <v>515</v>
      </c>
      <c r="B4316" t="s">
        <v>5312</v>
      </c>
      <c r="C4316">
        <v>2004</v>
      </c>
      <c r="D4316" t="s">
        <v>3631</v>
      </c>
      <c r="G4316" t="str">
        <f>+IF('Merged data'!G4316&gt;='Merged data'!$P$2,(LN('Merged data'!G4316)-LN('Merged data'!$P$2))/(LN('Merged data'!$P$3)-LN('Merged data'!$P$2))*100," ")</f>
        <v xml:space="preserve"> </v>
      </c>
    </row>
    <row r="4317" spans="1:7" hidden="1" x14ac:dyDescent="0.25">
      <c r="A4317">
        <v>516</v>
      </c>
      <c r="B4317" t="s">
        <v>5313</v>
      </c>
      <c r="C4317">
        <v>2004</v>
      </c>
      <c r="D4317" t="s">
        <v>3647</v>
      </c>
      <c r="G4317" t="str">
        <f>+IF('Merged data'!G4317&gt;='Merged data'!$P$2,(LN('Merged data'!G4317)-LN('Merged data'!$P$2))/(LN('Merged data'!$P$3)-LN('Merged data'!$P$2))*100," ")</f>
        <v xml:space="preserve"> </v>
      </c>
    </row>
    <row r="4318" spans="1:7" hidden="1" x14ac:dyDescent="0.25">
      <c r="A4318">
        <v>518</v>
      </c>
      <c r="B4318" t="s">
        <v>5314</v>
      </c>
      <c r="C4318">
        <v>2004</v>
      </c>
      <c r="D4318" t="s">
        <v>9604</v>
      </c>
      <c r="G4318" t="str">
        <f>+IF('Merged data'!G4318&gt;='Merged data'!$P$2,(LN('Merged data'!G4318)-LN('Merged data'!$P$2))/(LN('Merged data'!$P$3)-LN('Merged data'!$P$2))*100," ")</f>
        <v xml:space="preserve"> </v>
      </c>
    </row>
    <row r="4319" spans="1:7" hidden="1" x14ac:dyDescent="0.25">
      <c r="A4319">
        <v>520</v>
      </c>
      <c r="B4319" t="s">
        <v>5315</v>
      </c>
      <c r="C4319">
        <v>2004</v>
      </c>
      <c r="D4319" t="s">
        <v>9605</v>
      </c>
      <c r="G4319" t="str">
        <f>+IF('Merged data'!G4319&gt;='Merged data'!$P$2,(LN('Merged data'!G4319)-LN('Merged data'!$P$2))/(LN('Merged data'!$P$3)-LN('Merged data'!$P$2))*100," ")</f>
        <v xml:space="preserve"> </v>
      </c>
    </row>
    <row r="4320" spans="1:7" hidden="1" x14ac:dyDescent="0.25">
      <c r="A4320">
        <v>524</v>
      </c>
      <c r="B4320" t="s">
        <v>5316</v>
      </c>
      <c r="C4320">
        <v>2004</v>
      </c>
      <c r="D4320" t="s">
        <v>3664</v>
      </c>
      <c r="G4320" t="str">
        <f>+IF('Merged data'!G4320&gt;='Merged data'!$P$2,(LN('Merged data'!G4320)-LN('Merged data'!$P$2))/(LN('Merged data'!$P$3)-LN('Merged data'!$P$2))*100," ")</f>
        <v xml:space="preserve"> </v>
      </c>
    </row>
    <row r="4321" spans="1:7" hidden="1" x14ac:dyDescent="0.25">
      <c r="A4321">
        <v>528</v>
      </c>
      <c r="B4321" t="s">
        <v>5317</v>
      </c>
      <c r="C4321">
        <v>2004</v>
      </c>
      <c r="D4321" t="s">
        <v>3677</v>
      </c>
      <c r="G4321" t="str">
        <f>+IF('Merged data'!G4321&gt;='Merged data'!$P$2,(LN('Merged data'!G4321)-LN('Merged data'!$P$2))/(LN('Merged data'!$P$3)-LN('Merged data'!$P$2))*100," ")</f>
        <v xml:space="preserve"> </v>
      </c>
    </row>
    <row r="4322" spans="1:7" hidden="1" x14ac:dyDescent="0.25">
      <c r="A4322">
        <v>531</v>
      </c>
      <c r="B4322" t="s">
        <v>5318</v>
      </c>
      <c r="C4322">
        <v>2004</v>
      </c>
      <c r="D4322" t="s">
        <v>9607</v>
      </c>
      <c r="G4322" t="str">
        <f>+IF('Merged data'!G4322&gt;='Merged data'!$P$2,(LN('Merged data'!G4322)-LN('Merged data'!$P$2))/(LN('Merged data'!$P$3)-LN('Merged data'!$P$2))*100," ")</f>
        <v xml:space="preserve"> </v>
      </c>
    </row>
    <row r="4323" spans="1:7" hidden="1" x14ac:dyDescent="0.25">
      <c r="A4323">
        <v>533</v>
      </c>
      <c r="B4323" t="s">
        <v>5319</v>
      </c>
      <c r="C4323">
        <v>2004</v>
      </c>
      <c r="D4323" t="s">
        <v>3696</v>
      </c>
      <c r="G4323" t="str">
        <f>+IF('Merged data'!G4323&gt;='Merged data'!$P$2,(LN('Merged data'!G4323)-LN('Merged data'!$P$2))/(LN('Merged data'!$P$3)-LN('Merged data'!$P$2))*100," ")</f>
        <v xml:space="preserve"> </v>
      </c>
    </row>
    <row r="4324" spans="1:7" hidden="1" x14ac:dyDescent="0.25">
      <c r="A4324">
        <v>534</v>
      </c>
      <c r="B4324" t="s">
        <v>5320</v>
      </c>
      <c r="C4324">
        <v>2004</v>
      </c>
      <c r="D4324" t="s">
        <v>9608</v>
      </c>
      <c r="G4324" t="str">
        <f>+IF('Merged data'!G4324&gt;='Merged data'!$P$2,(LN('Merged data'!G4324)-LN('Merged data'!$P$2))/(LN('Merged data'!$P$3)-LN('Merged data'!$P$2))*100," ")</f>
        <v xml:space="preserve"> </v>
      </c>
    </row>
    <row r="4325" spans="1:7" hidden="1" x14ac:dyDescent="0.25">
      <c r="A4325">
        <v>535</v>
      </c>
      <c r="B4325" t="s">
        <v>5321</v>
      </c>
      <c r="C4325">
        <v>2004</v>
      </c>
      <c r="D4325" t="s">
        <v>9609</v>
      </c>
      <c r="G4325" t="str">
        <f>+IF('Merged data'!G4325&gt;='Merged data'!$P$2,(LN('Merged data'!G4325)-LN('Merged data'!$P$2))/(LN('Merged data'!$P$3)-LN('Merged data'!$P$2))*100," ")</f>
        <v xml:space="preserve"> </v>
      </c>
    </row>
    <row r="4326" spans="1:7" hidden="1" x14ac:dyDescent="0.25">
      <c r="A4326">
        <v>540</v>
      </c>
      <c r="B4326" t="s">
        <v>5322</v>
      </c>
      <c r="C4326">
        <v>2004</v>
      </c>
      <c r="D4326" t="s">
        <v>3713</v>
      </c>
      <c r="G4326" t="str">
        <f>+IF('Merged data'!G4326&gt;='Merged data'!$P$2,(LN('Merged data'!G4326)-LN('Merged data'!$P$2))/(LN('Merged data'!$P$3)-LN('Merged data'!$P$2))*100," ")</f>
        <v xml:space="preserve"> </v>
      </c>
    </row>
    <row r="4327" spans="1:7" hidden="1" x14ac:dyDescent="0.25">
      <c r="A4327">
        <v>543</v>
      </c>
      <c r="B4327" t="s">
        <v>5323</v>
      </c>
      <c r="C4327">
        <v>2004</v>
      </c>
      <c r="D4327" t="s">
        <v>3730</v>
      </c>
      <c r="G4327" t="str">
        <f>+IF('Merged data'!G4327&gt;='Merged data'!$P$2,(LN('Merged data'!G4327)-LN('Merged data'!$P$2))/(LN('Merged data'!$P$3)-LN('Merged data'!$P$2))*100," ")</f>
        <v xml:space="preserve"> </v>
      </c>
    </row>
    <row r="4328" spans="1:7" hidden="1" x14ac:dyDescent="0.25">
      <c r="A4328">
        <v>548</v>
      </c>
      <c r="B4328" t="s">
        <v>5324</v>
      </c>
      <c r="C4328">
        <v>2004</v>
      </c>
      <c r="D4328" t="s">
        <v>3746</v>
      </c>
      <c r="G4328" t="str">
        <f>+IF('Merged data'!G4328&gt;='Merged data'!$P$2,(LN('Merged data'!G4328)-LN('Merged data'!$P$2))/(LN('Merged data'!$P$3)-LN('Merged data'!$P$2))*100," ")</f>
        <v xml:space="preserve"> </v>
      </c>
    </row>
    <row r="4329" spans="1:7" hidden="1" x14ac:dyDescent="0.25">
      <c r="A4329">
        <v>554</v>
      </c>
      <c r="B4329" t="s">
        <v>5325</v>
      </c>
      <c r="C4329">
        <v>2004</v>
      </c>
      <c r="D4329" t="s">
        <v>3762</v>
      </c>
      <c r="G4329" t="str">
        <f>+IF('Merged data'!G4329&gt;='Merged data'!$P$2,(LN('Merged data'!G4329)-LN('Merged data'!$P$2))/(LN('Merged data'!$P$3)-LN('Merged data'!$P$2))*100," ")</f>
        <v xml:space="preserve"> </v>
      </c>
    </row>
    <row r="4330" spans="1:7" hidden="1" x14ac:dyDescent="0.25">
      <c r="A4330">
        <v>558</v>
      </c>
      <c r="B4330" t="s">
        <v>5326</v>
      </c>
      <c r="C4330">
        <v>2004</v>
      </c>
      <c r="D4330" t="s">
        <v>3778</v>
      </c>
      <c r="G4330" t="str">
        <f>+IF('Merged data'!G4330&gt;='Merged data'!$P$2,(LN('Merged data'!G4330)-LN('Merged data'!$P$2))/(LN('Merged data'!$P$3)-LN('Merged data'!$P$2))*100," ")</f>
        <v xml:space="preserve"> </v>
      </c>
    </row>
    <row r="4331" spans="1:7" hidden="1" x14ac:dyDescent="0.25">
      <c r="A4331">
        <v>562</v>
      </c>
      <c r="B4331" t="s">
        <v>5327</v>
      </c>
      <c r="C4331">
        <v>2004</v>
      </c>
      <c r="D4331" t="s">
        <v>3796</v>
      </c>
      <c r="G4331" t="str">
        <f>+IF('Merged data'!G4331&gt;='Merged data'!$P$2,(LN('Merged data'!G4331)-LN('Merged data'!$P$2))/(LN('Merged data'!$P$3)-LN('Merged data'!$P$2))*100," ")</f>
        <v xml:space="preserve"> </v>
      </c>
    </row>
    <row r="4332" spans="1:7" hidden="1" x14ac:dyDescent="0.25">
      <c r="A4332">
        <v>566</v>
      </c>
      <c r="B4332" t="s">
        <v>5328</v>
      </c>
      <c r="C4332">
        <v>2004</v>
      </c>
      <c r="D4332" t="s">
        <v>3810</v>
      </c>
      <c r="G4332" t="str">
        <f>+IF('Merged data'!G4332&gt;='Merged data'!$P$2,(LN('Merged data'!G4332)-LN('Merged data'!$P$2))/(LN('Merged data'!$P$3)-LN('Merged data'!$P$2))*100," ")</f>
        <v xml:space="preserve"> </v>
      </c>
    </row>
    <row r="4333" spans="1:7" hidden="1" x14ac:dyDescent="0.25">
      <c r="A4333">
        <v>570</v>
      </c>
      <c r="B4333" t="s">
        <v>5329</v>
      </c>
      <c r="C4333">
        <v>2004</v>
      </c>
      <c r="D4333" t="s">
        <v>3820</v>
      </c>
      <c r="G4333" t="str">
        <f>+IF('Merged data'!G4333&gt;='Merged data'!$P$2,(LN('Merged data'!G4333)-LN('Merged data'!$P$2))/(LN('Merged data'!$P$3)-LN('Merged data'!$P$2))*100," ")</f>
        <v xml:space="preserve"> </v>
      </c>
    </row>
    <row r="4334" spans="1:7" hidden="1" x14ac:dyDescent="0.25">
      <c r="A4334">
        <v>574</v>
      </c>
      <c r="B4334" t="s">
        <v>5330</v>
      </c>
      <c r="C4334">
        <v>2004</v>
      </c>
      <c r="D4334" t="s">
        <v>9617</v>
      </c>
      <c r="G4334" t="str">
        <f>+IF('Merged data'!G4334&gt;='Merged data'!$P$2,(LN('Merged data'!G4334)-LN('Merged data'!$P$2))/(LN('Merged data'!$P$3)-LN('Merged data'!$P$2))*100," ")</f>
        <v xml:space="preserve"> </v>
      </c>
    </row>
    <row r="4335" spans="1:7" hidden="1" x14ac:dyDescent="0.25">
      <c r="A4335">
        <v>578</v>
      </c>
      <c r="B4335" t="s">
        <v>5331</v>
      </c>
      <c r="C4335">
        <v>2004</v>
      </c>
      <c r="D4335" t="s">
        <v>3832</v>
      </c>
      <c r="G4335" t="str">
        <f>+IF('Merged data'!G4335&gt;='Merged data'!$P$2,(LN('Merged data'!G4335)-LN('Merged data'!$P$2))/(LN('Merged data'!$P$3)-LN('Merged data'!$P$2))*100," ")</f>
        <v xml:space="preserve"> </v>
      </c>
    </row>
    <row r="4336" spans="1:7" hidden="1" x14ac:dyDescent="0.25">
      <c r="A4336">
        <v>580</v>
      </c>
      <c r="B4336" t="s">
        <v>5332</v>
      </c>
      <c r="C4336">
        <v>2004</v>
      </c>
      <c r="D4336" t="s">
        <v>9619</v>
      </c>
      <c r="G4336" t="str">
        <f>+IF('Merged data'!G4336&gt;='Merged data'!$P$2,(LN('Merged data'!G4336)-LN('Merged data'!$P$2))/(LN('Merged data'!$P$3)-LN('Merged data'!$P$2))*100," ")</f>
        <v xml:space="preserve"> </v>
      </c>
    </row>
    <row r="4337" spans="1:7" hidden="1" x14ac:dyDescent="0.25">
      <c r="A4337">
        <v>581</v>
      </c>
      <c r="B4337" t="s">
        <v>5333</v>
      </c>
      <c r="C4337">
        <v>2004</v>
      </c>
      <c r="D4337" t="s">
        <v>9620</v>
      </c>
      <c r="G4337" t="str">
        <f>+IF('Merged data'!G4337&gt;='Merged data'!$P$2,(LN('Merged data'!G4337)-LN('Merged data'!$P$2))/(LN('Merged data'!$P$3)-LN('Merged data'!$P$2))*100," ")</f>
        <v xml:space="preserve"> </v>
      </c>
    </row>
    <row r="4338" spans="1:7" hidden="1" x14ac:dyDescent="0.25">
      <c r="A4338">
        <v>583</v>
      </c>
      <c r="B4338" t="s">
        <v>5334</v>
      </c>
      <c r="C4338">
        <v>2004</v>
      </c>
      <c r="D4338" t="s">
        <v>3847</v>
      </c>
      <c r="G4338" t="str">
        <f>+IF('Merged data'!G4338&gt;='Merged data'!$P$2,(LN('Merged data'!G4338)-LN('Merged data'!$P$2))/(LN('Merged data'!$P$3)-LN('Merged data'!$P$2))*100," ")</f>
        <v xml:space="preserve"> </v>
      </c>
    </row>
    <row r="4339" spans="1:7" hidden="1" x14ac:dyDescent="0.25">
      <c r="A4339">
        <v>584</v>
      </c>
      <c r="B4339" t="s">
        <v>5335</v>
      </c>
      <c r="C4339">
        <v>2004</v>
      </c>
      <c r="D4339" t="s">
        <v>3865</v>
      </c>
      <c r="G4339" t="str">
        <f>+IF('Merged data'!G4339&gt;='Merged data'!$P$2,(LN('Merged data'!G4339)-LN('Merged data'!$P$2))/(LN('Merged data'!$P$3)-LN('Merged data'!$P$2))*100," ")</f>
        <v xml:space="preserve"> </v>
      </c>
    </row>
    <row r="4340" spans="1:7" hidden="1" x14ac:dyDescent="0.25">
      <c r="A4340">
        <v>585</v>
      </c>
      <c r="B4340" t="s">
        <v>5336</v>
      </c>
      <c r="C4340">
        <v>2004</v>
      </c>
      <c r="D4340" t="s">
        <v>3880</v>
      </c>
      <c r="G4340" t="str">
        <f>+IF('Merged data'!G4340&gt;='Merged data'!$P$2,(LN('Merged data'!G4340)-LN('Merged data'!$P$2))/(LN('Merged data'!$P$3)-LN('Merged data'!$P$2))*100," ")</f>
        <v xml:space="preserve"> </v>
      </c>
    </row>
    <row r="4341" spans="1:7" hidden="1" x14ac:dyDescent="0.25">
      <c r="A4341">
        <v>586</v>
      </c>
      <c r="B4341" t="s">
        <v>5337</v>
      </c>
      <c r="C4341">
        <v>2004</v>
      </c>
      <c r="D4341" t="s">
        <v>3884</v>
      </c>
      <c r="G4341" t="str">
        <f>+IF('Merged data'!G4341&gt;='Merged data'!$P$2,(LN('Merged data'!G4341)-LN('Merged data'!$P$2))/(LN('Merged data'!$P$3)-LN('Merged data'!$P$2))*100," ")</f>
        <v xml:space="preserve"> </v>
      </c>
    </row>
    <row r="4342" spans="1:7" hidden="1" x14ac:dyDescent="0.25">
      <c r="A4342">
        <v>591</v>
      </c>
      <c r="B4342" t="s">
        <v>5338</v>
      </c>
      <c r="C4342">
        <v>2004</v>
      </c>
      <c r="D4342" t="s">
        <v>3899</v>
      </c>
      <c r="G4342" t="str">
        <f>+IF('Merged data'!G4342&gt;='Merged data'!$P$2,(LN('Merged data'!G4342)-LN('Merged data'!$P$2))/(LN('Merged data'!$P$3)-LN('Merged data'!$P$2))*100," ")</f>
        <v xml:space="preserve"> </v>
      </c>
    </row>
    <row r="4343" spans="1:7" hidden="1" x14ac:dyDescent="0.25">
      <c r="A4343">
        <v>598</v>
      </c>
      <c r="B4343" t="s">
        <v>5339</v>
      </c>
      <c r="C4343">
        <v>2004</v>
      </c>
      <c r="D4343" t="s">
        <v>3915</v>
      </c>
      <c r="G4343" t="str">
        <f>+IF('Merged data'!G4343&gt;='Merged data'!$P$2,(LN('Merged data'!G4343)-LN('Merged data'!$P$2))/(LN('Merged data'!$P$3)-LN('Merged data'!$P$2))*100," ")</f>
        <v xml:space="preserve"> </v>
      </c>
    </row>
    <row r="4344" spans="1:7" hidden="1" x14ac:dyDescent="0.25">
      <c r="A4344">
        <v>600</v>
      </c>
      <c r="B4344" t="s">
        <v>5340</v>
      </c>
      <c r="C4344">
        <v>2004</v>
      </c>
      <c r="D4344" t="s">
        <v>3932</v>
      </c>
      <c r="G4344" t="str">
        <f>+IF('Merged data'!G4344&gt;='Merged data'!$P$2,(LN('Merged data'!G4344)-LN('Merged data'!$P$2))/(LN('Merged data'!$P$3)-LN('Merged data'!$P$2))*100," ")</f>
        <v xml:space="preserve"> </v>
      </c>
    </row>
    <row r="4345" spans="1:7" hidden="1" x14ac:dyDescent="0.25">
      <c r="A4345">
        <v>604</v>
      </c>
      <c r="B4345" t="s">
        <v>5341</v>
      </c>
      <c r="C4345">
        <v>2004</v>
      </c>
      <c r="D4345" t="s">
        <v>1109</v>
      </c>
      <c r="G4345" t="str">
        <f>+IF('Merged data'!G4345&gt;='Merged data'!$P$2,(LN('Merged data'!G4345)-LN('Merged data'!$P$2))/(LN('Merged data'!$P$3)-LN('Merged data'!$P$2))*100," ")</f>
        <v xml:space="preserve"> </v>
      </c>
    </row>
    <row r="4346" spans="1:7" hidden="1" x14ac:dyDescent="0.25">
      <c r="A4346">
        <v>608</v>
      </c>
      <c r="B4346" t="s">
        <v>5342</v>
      </c>
      <c r="C4346">
        <v>2004</v>
      </c>
      <c r="D4346" t="s">
        <v>3961</v>
      </c>
      <c r="G4346" t="str">
        <f>+IF('Merged data'!G4346&gt;='Merged data'!$P$2,(LN('Merged data'!G4346)-LN('Merged data'!$P$2))/(LN('Merged data'!$P$3)-LN('Merged data'!$P$2))*100," ")</f>
        <v xml:space="preserve"> </v>
      </c>
    </row>
    <row r="4347" spans="1:7" hidden="1" x14ac:dyDescent="0.25">
      <c r="A4347">
        <v>612</v>
      </c>
      <c r="B4347" t="s">
        <v>5343</v>
      </c>
      <c r="C4347">
        <v>2004</v>
      </c>
      <c r="D4347" t="s">
        <v>9628</v>
      </c>
      <c r="G4347" t="str">
        <f>+IF('Merged data'!G4347&gt;='Merged data'!$P$2,(LN('Merged data'!G4347)-LN('Merged data'!$P$2))/(LN('Merged data'!$P$3)-LN('Merged data'!$P$2))*100," ")</f>
        <v xml:space="preserve"> </v>
      </c>
    </row>
    <row r="4348" spans="1:7" hidden="1" x14ac:dyDescent="0.25">
      <c r="A4348">
        <v>616</v>
      </c>
      <c r="B4348" t="s">
        <v>5344</v>
      </c>
      <c r="C4348">
        <v>2004</v>
      </c>
      <c r="D4348" t="s">
        <v>3976</v>
      </c>
      <c r="G4348" t="str">
        <f>+IF('Merged data'!G4348&gt;='Merged data'!$P$2,(LN('Merged data'!G4348)-LN('Merged data'!$P$2))/(LN('Merged data'!$P$3)-LN('Merged data'!$P$2))*100," ")</f>
        <v xml:space="preserve"> </v>
      </c>
    </row>
    <row r="4349" spans="1:7" hidden="1" x14ac:dyDescent="0.25">
      <c r="A4349">
        <v>620</v>
      </c>
      <c r="B4349" t="s">
        <v>5345</v>
      </c>
      <c r="C4349">
        <v>2004</v>
      </c>
      <c r="D4349" t="s">
        <v>3993</v>
      </c>
      <c r="G4349" t="str">
        <f>+IF('Merged data'!G4349&gt;='Merged data'!$P$2,(LN('Merged data'!G4349)-LN('Merged data'!$P$2))/(LN('Merged data'!$P$3)-LN('Merged data'!$P$2))*100," ")</f>
        <v xml:space="preserve"> </v>
      </c>
    </row>
    <row r="4350" spans="1:7" hidden="1" x14ac:dyDescent="0.25">
      <c r="A4350">
        <v>624</v>
      </c>
      <c r="B4350" t="s">
        <v>5346</v>
      </c>
      <c r="C4350">
        <v>2004</v>
      </c>
      <c r="D4350" t="s">
        <v>4010</v>
      </c>
      <c r="G4350" t="str">
        <f>+IF('Merged data'!G4350&gt;='Merged data'!$P$2,(LN('Merged data'!G4350)-LN('Merged data'!$P$2))/(LN('Merged data'!$P$3)-LN('Merged data'!$P$2))*100," ")</f>
        <v xml:space="preserve"> </v>
      </c>
    </row>
    <row r="4351" spans="1:7" hidden="1" x14ac:dyDescent="0.25">
      <c r="A4351">
        <v>626</v>
      </c>
      <c r="B4351" t="s">
        <v>5347</v>
      </c>
      <c r="C4351">
        <v>2004</v>
      </c>
      <c r="D4351" t="s">
        <v>5052</v>
      </c>
      <c r="G4351" t="str">
        <f>+IF('Merged data'!G4351&gt;='Merged data'!$P$2,(LN('Merged data'!G4351)-LN('Merged data'!$P$2))/(LN('Merged data'!$P$3)-LN('Merged data'!$P$2))*100," ")</f>
        <v xml:space="preserve"> </v>
      </c>
    </row>
    <row r="4352" spans="1:7" hidden="1" x14ac:dyDescent="0.25">
      <c r="A4352">
        <v>630</v>
      </c>
      <c r="B4352" t="s">
        <v>5348</v>
      </c>
      <c r="C4352">
        <v>2004</v>
      </c>
      <c r="D4352" t="s">
        <v>4040</v>
      </c>
      <c r="G4352" t="str">
        <f>+IF('Merged data'!G4352&gt;='Merged data'!$P$2,(LN('Merged data'!G4352)-LN('Merged data'!$P$2))/(LN('Merged data'!$P$3)-LN('Merged data'!$P$2))*100," ")</f>
        <v xml:space="preserve"> </v>
      </c>
    </row>
    <row r="4353" spans="1:7" hidden="1" x14ac:dyDescent="0.25">
      <c r="A4353">
        <v>634</v>
      </c>
      <c r="B4353" t="s">
        <v>5349</v>
      </c>
      <c r="C4353">
        <v>2004</v>
      </c>
      <c r="D4353" t="s">
        <v>4057</v>
      </c>
      <c r="G4353" t="str">
        <f>+IF('Merged data'!G4353&gt;='Merged data'!$P$2,(LN('Merged data'!G4353)-LN('Merged data'!$P$2))/(LN('Merged data'!$P$3)-LN('Merged data'!$P$2))*100," ")</f>
        <v xml:space="preserve"> </v>
      </c>
    </row>
    <row r="4354" spans="1:7" hidden="1" x14ac:dyDescent="0.25">
      <c r="A4354">
        <v>638</v>
      </c>
      <c r="B4354" t="s">
        <v>5350</v>
      </c>
      <c r="C4354">
        <v>2004</v>
      </c>
      <c r="D4354" t="s">
        <v>4074</v>
      </c>
      <c r="G4354" t="str">
        <f>+IF('Merged data'!G4354&gt;='Merged data'!$P$2,(LN('Merged data'!G4354)-LN('Merged data'!$P$2))/(LN('Merged data'!$P$3)-LN('Merged data'!$P$2))*100," ")</f>
        <v xml:space="preserve"> </v>
      </c>
    </row>
    <row r="4355" spans="1:7" hidden="1" x14ac:dyDescent="0.25">
      <c r="A4355">
        <v>642</v>
      </c>
      <c r="B4355" t="s">
        <v>5351</v>
      </c>
      <c r="C4355">
        <v>2004</v>
      </c>
      <c r="D4355" t="s">
        <v>4084</v>
      </c>
      <c r="G4355" t="str">
        <f>+IF('Merged data'!G4355&gt;='Merged data'!$P$2,(LN('Merged data'!G4355)-LN('Merged data'!$P$2))/(LN('Merged data'!$P$3)-LN('Merged data'!$P$2))*100," ")</f>
        <v xml:space="preserve"> </v>
      </c>
    </row>
    <row r="4356" spans="1:7" hidden="1" x14ac:dyDescent="0.25">
      <c r="A4356">
        <v>643</v>
      </c>
      <c r="B4356" t="s">
        <v>5352</v>
      </c>
      <c r="C4356">
        <v>2004</v>
      </c>
      <c r="D4356" t="s">
        <v>4101</v>
      </c>
      <c r="G4356" t="str">
        <f>+IF('Merged data'!G4356&gt;='Merged data'!$P$2,(LN('Merged data'!G4356)-LN('Merged data'!$P$2))/(LN('Merged data'!$P$3)-LN('Merged data'!$P$2))*100," ")</f>
        <v xml:space="preserve"> </v>
      </c>
    </row>
    <row r="4357" spans="1:7" hidden="1" x14ac:dyDescent="0.25">
      <c r="A4357">
        <v>646</v>
      </c>
      <c r="B4357" t="s">
        <v>5353</v>
      </c>
      <c r="C4357">
        <v>2004</v>
      </c>
      <c r="D4357" t="s">
        <v>4118</v>
      </c>
      <c r="G4357" t="str">
        <f>+IF('Merged data'!G4357&gt;='Merged data'!$P$2,(LN('Merged data'!G4357)-LN('Merged data'!$P$2))/(LN('Merged data'!$P$3)-LN('Merged data'!$P$2))*100," ")</f>
        <v xml:space="preserve"> </v>
      </c>
    </row>
    <row r="4358" spans="1:7" hidden="1" x14ac:dyDescent="0.25">
      <c r="A4358">
        <v>652</v>
      </c>
      <c r="B4358" t="s">
        <v>5354</v>
      </c>
      <c r="C4358">
        <v>2004</v>
      </c>
      <c r="D4358" t="s">
        <v>9638</v>
      </c>
      <c r="G4358" t="str">
        <f>+IF('Merged data'!G4358&gt;='Merged data'!$P$2,(LN('Merged data'!G4358)-LN('Merged data'!$P$2))/(LN('Merged data'!$P$3)-LN('Merged data'!$P$2))*100," ")</f>
        <v xml:space="preserve"> </v>
      </c>
    </row>
    <row r="4359" spans="1:7" hidden="1" x14ac:dyDescent="0.25">
      <c r="A4359">
        <v>654</v>
      </c>
      <c r="B4359" t="s">
        <v>5355</v>
      </c>
      <c r="C4359">
        <v>2004</v>
      </c>
      <c r="D4359" t="s">
        <v>4131</v>
      </c>
      <c r="G4359" t="str">
        <f>+IF('Merged data'!G4359&gt;='Merged data'!$P$2,(LN('Merged data'!G4359)-LN('Merged data'!$P$2))/(LN('Merged data'!$P$3)-LN('Merged data'!$P$2))*100," ")</f>
        <v xml:space="preserve"> </v>
      </c>
    </row>
    <row r="4360" spans="1:7" hidden="1" x14ac:dyDescent="0.25">
      <c r="A4360">
        <v>659</v>
      </c>
      <c r="B4360" t="s">
        <v>5356</v>
      </c>
      <c r="C4360">
        <v>2004</v>
      </c>
      <c r="D4360" t="s">
        <v>4144</v>
      </c>
      <c r="G4360" t="str">
        <f>+IF('Merged data'!G4360&gt;='Merged data'!$P$2,(LN('Merged data'!G4360)-LN('Merged data'!$P$2))/(LN('Merged data'!$P$3)-LN('Merged data'!$P$2))*100," ")</f>
        <v xml:space="preserve"> </v>
      </c>
    </row>
    <row r="4361" spans="1:7" hidden="1" x14ac:dyDescent="0.25">
      <c r="A4361">
        <v>660</v>
      </c>
      <c r="B4361" t="s">
        <v>5357</v>
      </c>
      <c r="C4361">
        <v>2004</v>
      </c>
      <c r="D4361" t="s">
        <v>4162</v>
      </c>
      <c r="G4361" t="str">
        <f>+IF('Merged data'!G4361&gt;='Merged data'!$P$2,(LN('Merged data'!G4361)-LN('Merged data'!$P$2))/(LN('Merged data'!$P$3)-LN('Merged data'!$P$2))*100," ")</f>
        <v xml:space="preserve"> </v>
      </c>
    </row>
    <row r="4362" spans="1:7" hidden="1" x14ac:dyDescent="0.25">
      <c r="A4362">
        <v>662</v>
      </c>
      <c r="B4362" t="s">
        <v>5358</v>
      </c>
      <c r="C4362">
        <v>2004</v>
      </c>
      <c r="D4362" t="s">
        <v>4179</v>
      </c>
      <c r="G4362" t="str">
        <f>+IF('Merged data'!G4362&gt;='Merged data'!$P$2,(LN('Merged data'!G4362)-LN('Merged data'!$P$2))/(LN('Merged data'!$P$3)-LN('Merged data'!$P$2))*100," ")</f>
        <v xml:space="preserve"> </v>
      </c>
    </row>
    <row r="4363" spans="1:7" hidden="1" x14ac:dyDescent="0.25">
      <c r="A4363">
        <v>663</v>
      </c>
      <c r="B4363" t="s">
        <v>5359</v>
      </c>
      <c r="C4363">
        <v>2004</v>
      </c>
      <c r="D4363" t="s">
        <v>9643</v>
      </c>
      <c r="G4363" t="str">
        <f>+IF('Merged data'!G4363&gt;='Merged data'!$P$2,(LN('Merged data'!G4363)-LN('Merged data'!$P$2))/(LN('Merged data'!$P$3)-LN('Merged data'!$P$2))*100," ")</f>
        <v xml:space="preserve"> </v>
      </c>
    </row>
    <row r="4364" spans="1:7" hidden="1" x14ac:dyDescent="0.25">
      <c r="A4364">
        <v>666</v>
      </c>
      <c r="B4364" t="s">
        <v>5360</v>
      </c>
      <c r="C4364">
        <v>2004</v>
      </c>
      <c r="D4364" t="s">
        <v>9644</v>
      </c>
      <c r="G4364" t="str">
        <f>+IF('Merged data'!G4364&gt;='Merged data'!$P$2,(LN('Merged data'!G4364)-LN('Merged data'!$P$2))/(LN('Merged data'!$P$3)-LN('Merged data'!$P$2))*100," ")</f>
        <v xml:space="preserve"> </v>
      </c>
    </row>
    <row r="4365" spans="1:7" hidden="1" x14ac:dyDescent="0.25">
      <c r="A4365">
        <v>670</v>
      </c>
      <c r="B4365" t="s">
        <v>5361</v>
      </c>
      <c r="C4365">
        <v>2004</v>
      </c>
      <c r="D4365" t="s">
        <v>4196</v>
      </c>
      <c r="G4365" t="str">
        <f>+IF('Merged data'!G4365&gt;='Merged data'!$P$2,(LN('Merged data'!G4365)-LN('Merged data'!$P$2))/(LN('Merged data'!$P$3)-LN('Merged data'!$P$2))*100," ")</f>
        <v xml:space="preserve"> </v>
      </c>
    </row>
    <row r="4366" spans="1:7" hidden="1" x14ac:dyDescent="0.25">
      <c r="A4366">
        <v>674</v>
      </c>
      <c r="B4366" t="s">
        <v>5362</v>
      </c>
      <c r="C4366">
        <v>2004</v>
      </c>
      <c r="D4366" t="s">
        <v>4213</v>
      </c>
      <c r="G4366" t="str">
        <f>+IF('Merged data'!G4366&gt;='Merged data'!$P$2,(LN('Merged data'!G4366)-LN('Merged data'!$P$2))/(LN('Merged data'!$P$3)-LN('Merged data'!$P$2))*100," ")</f>
        <v xml:space="preserve"> </v>
      </c>
    </row>
    <row r="4367" spans="1:7" hidden="1" x14ac:dyDescent="0.25">
      <c r="A4367">
        <v>678</v>
      </c>
      <c r="B4367" t="s">
        <v>5363</v>
      </c>
      <c r="C4367">
        <v>2004</v>
      </c>
      <c r="D4367" t="s">
        <v>4225</v>
      </c>
      <c r="G4367" t="str">
        <f>+IF('Merged data'!G4367&gt;='Merged data'!$P$2,(LN('Merged data'!G4367)-LN('Merged data'!$P$2))/(LN('Merged data'!$P$3)-LN('Merged data'!$P$2))*100," ")</f>
        <v xml:space="preserve"> </v>
      </c>
    </row>
    <row r="4368" spans="1:7" hidden="1" x14ac:dyDescent="0.25">
      <c r="A4368">
        <v>682</v>
      </c>
      <c r="B4368" t="s">
        <v>5364</v>
      </c>
      <c r="C4368">
        <v>2004</v>
      </c>
      <c r="D4368" t="s">
        <v>4241</v>
      </c>
      <c r="G4368" t="str">
        <f>+IF('Merged data'!G4368&gt;='Merged data'!$P$2,(LN('Merged data'!G4368)-LN('Merged data'!$P$2))/(LN('Merged data'!$P$3)-LN('Merged data'!$P$2))*100," ")</f>
        <v xml:space="preserve"> </v>
      </c>
    </row>
    <row r="4369" spans="1:7" hidden="1" x14ac:dyDescent="0.25">
      <c r="A4369">
        <v>686</v>
      </c>
      <c r="B4369" t="s">
        <v>5365</v>
      </c>
      <c r="C4369">
        <v>2004</v>
      </c>
      <c r="D4369" t="s">
        <v>4258</v>
      </c>
      <c r="G4369" t="str">
        <f>+IF('Merged data'!G4369&gt;='Merged data'!$P$2,(LN('Merged data'!G4369)-LN('Merged data'!$P$2))/(LN('Merged data'!$P$3)-LN('Merged data'!$P$2))*100," ")</f>
        <v xml:space="preserve"> </v>
      </c>
    </row>
    <row r="4370" spans="1:7" hidden="1" x14ac:dyDescent="0.25">
      <c r="A4370">
        <v>688</v>
      </c>
      <c r="B4370" t="s">
        <v>5366</v>
      </c>
      <c r="C4370">
        <v>2004</v>
      </c>
      <c r="D4370" t="s">
        <v>4263</v>
      </c>
      <c r="G4370" t="str">
        <f>+IF('Merged data'!G4370&gt;='Merged data'!$P$2,(LN('Merged data'!G4370)-LN('Merged data'!$P$2))/(LN('Merged data'!$P$3)-LN('Merged data'!$P$2))*100," ")</f>
        <v xml:space="preserve"> </v>
      </c>
    </row>
    <row r="4371" spans="1:7" hidden="1" x14ac:dyDescent="0.25">
      <c r="A4371">
        <v>690</v>
      </c>
      <c r="B4371" t="s">
        <v>5367</v>
      </c>
      <c r="C4371">
        <v>2004</v>
      </c>
      <c r="D4371" t="s">
        <v>4277</v>
      </c>
      <c r="G4371" t="str">
        <f>+IF('Merged data'!G4371&gt;='Merged data'!$P$2,(LN('Merged data'!G4371)-LN('Merged data'!$P$2))/(LN('Merged data'!$P$3)-LN('Merged data'!$P$2))*100," ")</f>
        <v xml:space="preserve"> </v>
      </c>
    </row>
    <row r="4372" spans="1:7" hidden="1" x14ac:dyDescent="0.25">
      <c r="A4372">
        <v>694</v>
      </c>
      <c r="B4372" t="s">
        <v>5368</v>
      </c>
      <c r="C4372">
        <v>2004</v>
      </c>
      <c r="D4372" t="s">
        <v>4293</v>
      </c>
      <c r="G4372" t="str">
        <f>+IF('Merged data'!G4372&gt;='Merged data'!$P$2,(LN('Merged data'!G4372)-LN('Merged data'!$P$2))/(LN('Merged data'!$P$3)-LN('Merged data'!$P$2))*100," ")</f>
        <v xml:space="preserve"> </v>
      </c>
    </row>
    <row r="4373" spans="1:7" hidden="1" x14ac:dyDescent="0.25">
      <c r="A4373">
        <v>702</v>
      </c>
      <c r="B4373" t="s">
        <v>5369</v>
      </c>
      <c r="C4373">
        <v>2004</v>
      </c>
      <c r="D4373" t="s">
        <v>4306</v>
      </c>
      <c r="G4373" t="str">
        <f>+IF('Merged data'!G4373&gt;='Merged data'!$P$2,(LN('Merged data'!G4373)-LN('Merged data'!$P$2))/(LN('Merged data'!$P$3)-LN('Merged data'!$P$2))*100," ")</f>
        <v xml:space="preserve"> </v>
      </c>
    </row>
    <row r="4374" spans="1:7" hidden="1" x14ac:dyDescent="0.25">
      <c r="A4374">
        <v>703</v>
      </c>
      <c r="B4374" t="s">
        <v>5370</v>
      </c>
      <c r="C4374">
        <v>2004</v>
      </c>
      <c r="D4374" t="s">
        <v>4323</v>
      </c>
      <c r="G4374" t="str">
        <f>+IF('Merged data'!G4374&gt;='Merged data'!$P$2,(LN('Merged data'!G4374)-LN('Merged data'!$P$2))/(LN('Merged data'!$P$3)-LN('Merged data'!$P$2))*100," ")</f>
        <v xml:space="preserve"> </v>
      </c>
    </row>
    <row r="4375" spans="1:7" hidden="1" x14ac:dyDescent="0.25">
      <c r="A4375">
        <v>704</v>
      </c>
      <c r="B4375" t="s">
        <v>5371</v>
      </c>
      <c r="C4375">
        <v>2004</v>
      </c>
      <c r="D4375" t="s">
        <v>4339</v>
      </c>
      <c r="G4375" t="str">
        <f>+IF('Merged data'!G4375&gt;='Merged data'!$P$2,(LN('Merged data'!G4375)-LN('Merged data'!$P$2))/(LN('Merged data'!$P$3)-LN('Merged data'!$P$2))*100," ")</f>
        <v xml:space="preserve"> </v>
      </c>
    </row>
    <row r="4376" spans="1:7" hidden="1" x14ac:dyDescent="0.25">
      <c r="A4376">
        <v>705</v>
      </c>
      <c r="B4376" t="s">
        <v>5372</v>
      </c>
      <c r="C4376">
        <v>2004</v>
      </c>
      <c r="D4376" t="s">
        <v>4352</v>
      </c>
      <c r="G4376" t="str">
        <f>+IF('Merged data'!G4376&gt;='Merged data'!$P$2,(LN('Merged data'!G4376)-LN('Merged data'!$P$2))/(LN('Merged data'!$P$3)-LN('Merged data'!$P$2))*100," ")</f>
        <v xml:space="preserve"> </v>
      </c>
    </row>
    <row r="4377" spans="1:7" hidden="1" x14ac:dyDescent="0.25">
      <c r="A4377">
        <v>706</v>
      </c>
      <c r="B4377" t="s">
        <v>5373</v>
      </c>
      <c r="C4377">
        <v>2004</v>
      </c>
      <c r="D4377" t="s">
        <v>4369</v>
      </c>
      <c r="G4377" t="str">
        <f>+IF('Merged data'!G4377&gt;='Merged data'!$P$2,(LN('Merged data'!G4377)-LN('Merged data'!$P$2))/(LN('Merged data'!$P$3)-LN('Merged data'!$P$2))*100," ")</f>
        <v xml:space="preserve"> </v>
      </c>
    </row>
    <row r="4378" spans="1:7" hidden="1" x14ac:dyDescent="0.25">
      <c r="A4378">
        <v>710</v>
      </c>
      <c r="B4378" t="s">
        <v>5374</v>
      </c>
      <c r="C4378">
        <v>2004</v>
      </c>
      <c r="D4378" t="s">
        <v>4384</v>
      </c>
      <c r="G4378" t="str">
        <f>+IF('Merged data'!G4378&gt;='Merged data'!$P$2,(LN('Merged data'!G4378)-LN('Merged data'!$P$2))/(LN('Merged data'!$P$3)-LN('Merged data'!$P$2))*100," ")</f>
        <v xml:space="preserve"> </v>
      </c>
    </row>
    <row r="4379" spans="1:7" hidden="1" x14ac:dyDescent="0.25">
      <c r="A4379">
        <v>716</v>
      </c>
      <c r="B4379" t="s">
        <v>5375</v>
      </c>
      <c r="C4379">
        <v>2004</v>
      </c>
      <c r="D4379" t="s">
        <v>4400</v>
      </c>
      <c r="G4379" t="str">
        <f>+IF('Merged data'!G4379&gt;='Merged data'!$P$2,(LN('Merged data'!G4379)-LN('Merged data'!$P$2))/(LN('Merged data'!$P$3)-LN('Merged data'!$P$2))*100," ")</f>
        <v xml:space="preserve"> </v>
      </c>
    </row>
    <row r="4380" spans="1:7" hidden="1" x14ac:dyDescent="0.25">
      <c r="A4380">
        <v>722</v>
      </c>
      <c r="B4380" t="s">
        <v>5376</v>
      </c>
      <c r="C4380">
        <v>2004</v>
      </c>
      <c r="D4380" t="s">
        <v>4412</v>
      </c>
      <c r="G4380" t="str">
        <f>+IF('Merged data'!G4380&gt;='Merged data'!$P$2,(LN('Merged data'!G4380)-LN('Merged data'!$P$2))/(LN('Merged data'!$P$3)-LN('Merged data'!$P$2))*100," ")</f>
        <v xml:space="preserve"> </v>
      </c>
    </row>
    <row r="4381" spans="1:7" hidden="1" x14ac:dyDescent="0.25">
      <c r="A4381">
        <v>724</v>
      </c>
      <c r="B4381" t="s">
        <v>5377</v>
      </c>
      <c r="C4381">
        <v>2004</v>
      </c>
      <c r="D4381" t="s">
        <v>4429</v>
      </c>
      <c r="G4381" t="str">
        <f>+IF('Merged data'!G4381&gt;='Merged data'!$P$2,(LN('Merged data'!G4381)-LN('Merged data'!$P$2))/(LN('Merged data'!$P$3)-LN('Merged data'!$P$2))*100," ")</f>
        <v xml:space="preserve"> </v>
      </c>
    </row>
    <row r="4382" spans="1:7" hidden="1" x14ac:dyDescent="0.25">
      <c r="A4382">
        <v>728</v>
      </c>
      <c r="B4382" t="s">
        <v>5378</v>
      </c>
      <c r="C4382">
        <v>2004</v>
      </c>
      <c r="D4382" t="s">
        <v>9657</v>
      </c>
      <c r="G4382" t="str">
        <f>+IF('Merged data'!G4382&gt;='Merged data'!$P$2,(LN('Merged data'!G4382)-LN('Merged data'!$P$2))/(LN('Merged data'!$P$3)-LN('Merged data'!$P$2))*100," ")</f>
        <v xml:space="preserve"> </v>
      </c>
    </row>
    <row r="4383" spans="1:7" hidden="1" x14ac:dyDescent="0.25">
      <c r="A4383">
        <v>729</v>
      </c>
      <c r="B4383" t="s">
        <v>5379</v>
      </c>
      <c r="C4383">
        <v>2004</v>
      </c>
      <c r="D4383" t="s">
        <v>4451</v>
      </c>
      <c r="G4383" t="str">
        <f>+IF('Merged data'!G4383&gt;='Merged data'!$P$2,(LN('Merged data'!G4383)-LN('Merged data'!$P$2))/(LN('Merged data'!$P$3)-LN('Merged data'!$P$2))*100," ")</f>
        <v xml:space="preserve"> </v>
      </c>
    </row>
    <row r="4384" spans="1:7" hidden="1" x14ac:dyDescent="0.25">
      <c r="A4384">
        <v>732</v>
      </c>
      <c r="B4384" t="s">
        <v>5380</v>
      </c>
      <c r="C4384">
        <v>2004</v>
      </c>
      <c r="D4384" t="s">
        <v>9659</v>
      </c>
      <c r="G4384" t="str">
        <f>+IF('Merged data'!G4384&gt;='Merged data'!$P$2,(LN('Merged data'!G4384)-LN('Merged data'!$P$2))/(LN('Merged data'!$P$3)-LN('Merged data'!$P$2))*100," ")</f>
        <v xml:space="preserve"> </v>
      </c>
    </row>
    <row r="4385" spans="1:7" hidden="1" x14ac:dyDescent="0.25">
      <c r="A4385">
        <v>738</v>
      </c>
      <c r="B4385" t="s">
        <v>5381</v>
      </c>
      <c r="C4385">
        <v>2004</v>
      </c>
      <c r="D4385" t="s">
        <v>9660</v>
      </c>
      <c r="G4385" t="str">
        <f>+IF('Merged data'!G4385&gt;='Merged data'!$P$2,(LN('Merged data'!G4385)-LN('Merged data'!$P$2))/(LN('Merged data'!$P$3)-LN('Merged data'!$P$2))*100," ")</f>
        <v xml:space="preserve"> </v>
      </c>
    </row>
    <row r="4386" spans="1:7" hidden="1" x14ac:dyDescent="0.25">
      <c r="A4386">
        <v>740</v>
      </c>
      <c r="B4386" t="s">
        <v>5382</v>
      </c>
      <c r="C4386">
        <v>2004</v>
      </c>
      <c r="D4386" t="s">
        <v>4463</v>
      </c>
      <c r="G4386" t="str">
        <f>+IF('Merged data'!G4386&gt;='Merged data'!$P$2,(LN('Merged data'!G4386)-LN('Merged data'!$P$2))/(LN('Merged data'!$P$3)-LN('Merged data'!$P$2))*100," ")</f>
        <v xml:space="preserve"> </v>
      </c>
    </row>
    <row r="4387" spans="1:7" hidden="1" x14ac:dyDescent="0.25">
      <c r="A4387">
        <v>744</v>
      </c>
      <c r="B4387" t="s">
        <v>5383</v>
      </c>
      <c r="C4387">
        <v>2004</v>
      </c>
      <c r="D4387" t="s">
        <v>9662</v>
      </c>
      <c r="G4387" t="str">
        <f>+IF('Merged data'!G4387&gt;='Merged data'!$P$2,(LN('Merged data'!G4387)-LN('Merged data'!$P$2))/(LN('Merged data'!$P$3)-LN('Merged data'!$P$2))*100," ")</f>
        <v xml:space="preserve"> </v>
      </c>
    </row>
    <row r="4388" spans="1:7" hidden="1" x14ac:dyDescent="0.25">
      <c r="A4388">
        <v>746</v>
      </c>
      <c r="B4388" t="s">
        <v>5384</v>
      </c>
      <c r="C4388">
        <v>2004</v>
      </c>
      <c r="D4388" t="s">
        <v>9663</v>
      </c>
      <c r="G4388" t="str">
        <f>+IF('Merged data'!G4388&gt;='Merged data'!$P$2,(LN('Merged data'!G4388)-LN('Merged data'!$P$2))/(LN('Merged data'!$P$3)-LN('Merged data'!$P$2))*100," ")</f>
        <v xml:space="preserve"> </v>
      </c>
    </row>
    <row r="4389" spans="1:7" hidden="1" x14ac:dyDescent="0.25">
      <c r="A4389">
        <v>747</v>
      </c>
      <c r="B4389" t="s">
        <v>5385</v>
      </c>
      <c r="C4389">
        <v>2004</v>
      </c>
      <c r="D4389" t="s">
        <v>4478</v>
      </c>
      <c r="G4389" t="str">
        <f>+IF('Merged data'!G4389&gt;='Merged data'!$P$2,(LN('Merged data'!G4389)-LN('Merged data'!$P$2))/(LN('Merged data'!$P$3)-LN('Merged data'!$P$2))*100," ")</f>
        <v xml:space="preserve"> </v>
      </c>
    </row>
    <row r="4390" spans="1:7" hidden="1" x14ac:dyDescent="0.25">
      <c r="A4390">
        <v>748</v>
      </c>
      <c r="B4390" t="s">
        <v>5386</v>
      </c>
      <c r="C4390">
        <v>2004</v>
      </c>
      <c r="D4390" t="s">
        <v>4495</v>
      </c>
      <c r="G4390" t="str">
        <f>+IF('Merged data'!G4390&gt;='Merged data'!$P$2,(LN('Merged data'!G4390)-LN('Merged data'!$P$2))/(LN('Merged data'!$P$3)-LN('Merged data'!$P$2))*100," ")</f>
        <v xml:space="preserve"> </v>
      </c>
    </row>
    <row r="4391" spans="1:7" hidden="1" x14ac:dyDescent="0.25">
      <c r="A4391">
        <v>752</v>
      </c>
      <c r="B4391" t="s">
        <v>5387</v>
      </c>
      <c r="C4391">
        <v>2004</v>
      </c>
      <c r="D4391" t="s">
        <v>4511</v>
      </c>
      <c r="G4391" t="str">
        <f>+IF('Merged data'!G4391&gt;='Merged data'!$P$2,(LN('Merged data'!G4391)-LN('Merged data'!$P$2))/(LN('Merged data'!$P$3)-LN('Merged data'!$P$2))*100," ")</f>
        <v xml:space="preserve"> </v>
      </c>
    </row>
    <row r="4392" spans="1:7" hidden="1" x14ac:dyDescent="0.25">
      <c r="A4392">
        <v>753</v>
      </c>
      <c r="B4392" t="s">
        <v>5388</v>
      </c>
      <c r="C4392">
        <v>2004</v>
      </c>
      <c r="D4392" t="s">
        <v>4528</v>
      </c>
      <c r="G4392" t="str">
        <f>+IF('Merged data'!G4392&gt;='Merged data'!$P$2,(LN('Merged data'!G4392)-LN('Merged data'!$P$2))/(LN('Merged data'!$P$3)-LN('Merged data'!$P$2))*100," ")</f>
        <v xml:space="preserve"> </v>
      </c>
    </row>
    <row r="4393" spans="1:7" hidden="1" x14ac:dyDescent="0.25">
      <c r="A4393">
        <v>756</v>
      </c>
      <c r="B4393" t="s">
        <v>5389</v>
      </c>
      <c r="C4393">
        <v>2004</v>
      </c>
      <c r="D4393" t="s">
        <v>4544</v>
      </c>
      <c r="G4393" t="str">
        <f>+IF('Merged data'!G4393&gt;='Merged data'!$P$2,(LN('Merged data'!G4393)-LN('Merged data'!$P$2))/(LN('Merged data'!$P$3)-LN('Merged data'!$P$2))*100," ")</f>
        <v xml:space="preserve"> </v>
      </c>
    </row>
    <row r="4394" spans="1:7" hidden="1" x14ac:dyDescent="0.25">
      <c r="A4394">
        <v>760</v>
      </c>
      <c r="B4394" t="s">
        <v>5390</v>
      </c>
      <c r="C4394">
        <v>2004</v>
      </c>
      <c r="D4394" t="s">
        <v>4560</v>
      </c>
      <c r="G4394" t="str">
        <f>+IF('Merged data'!G4394&gt;='Merged data'!$P$2,(LN('Merged data'!G4394)-LN('Merged data'!$P$2))/(LN('Merged data'!$P$3)-LN('Merged data'!$P$2))*100," ")</f>
        <v xml:space="preserve"> </v>
      </c>
    </row>
    <row r="4395" spans="1:7" hidden="1" x14ac:dyDescent="0.25">
      <c r="A4395">
        <v>762</v>
      </c>
      <c r="B4395" t="s">
        <v>5391</v>
      </c>
      <c r="C4395">
        <v>2004</v>
      </c>
      <c r="D4395" t="s">
        <v>915</v>
      </c>
      <c r="G4395" t="str">
        <f>+IF('Merged data'!G4395&gt;='Merged data'!$P$2,(LN('Merged data'!G4395)-LN('Merged data'!$P$2))/(LN('Merged data'!$P$3)-LN('Merged data'!$P$2))*100," ")</f>
        <v xml:space="preserve"> </v>
      </c>
    </row>
    <row r="4396" spans="1:7" hidden="1" x14ac:dyDescent="0.25">
      <c r="A4396">
        <v>764</v>
      </c>
      <c r="B4396" t="s">
        <v>5392</v>
      </c>
      <c r="C4396">
        <v>2004</v>
      </c>
      <c r="D4396" t="s">
        <v>4587</v>
      </c>
      <c r="G4396" t="str">
        <f>+IF('Merged data'!G4396&gt;='Merged data'!$P$2,(LN('Merged data'!G4396)-LN('Merged data'!$P$2))/(LN('Merged data'!$P$3)-LN('Merged data'!$P$2))*100," ")</f>
        <v xml:space="preserve"> </v>
      </c>
    </row>
    <row r="4397" spans="1:7" hidden="1" x14ac:dyDescent="0.25">
      <c r="A4397">
        <v>768</v>
      </c>
      <c r="B4397" t="s">
        <v>5393</v>
      </c>
      <c r="C4397">
        <v>2004</v>
      </c>
      <c r="D4397" t="s">
        <v>4601</v>
      </c>
      <c r="G4397" t="str">
        <f>+IF('Merged data'!G4397&gt;='Merged data'!$P$2,(LN('Merged data'!G4397)-LN('Merged data'!$P$2))/(LN('Merged data'!$P$3)-LN('Merged data'!$P$2))*100," ")</f>
        <v xml:space="preserve"> </v>
      </c>
    </row>
    <row r="4398" spans="1:7" hidden="1" x14ac:dyDescent="0.25">
      <c r="A4398">
        <v>772</v>
      </c>
      <c r="B4398" t="s">
        <v>5394</v>
      </c>
      <c r="C4398">
        <v>2004</v>
      </c>
      <c r="D4398" t="s">
        <v>9671</v>
      </c>
      <c r="G4398" t="str">
        <f>+IF('Merged data'!G4398&gt;='Merged data'!$P$2,(LN('Merged data'!G4398)-LN('Merged data'!$P$2))/(LN('Merged data'!$P$3)-LN('Merged data'!$P$2))*100," ")</f>
        <v xml:space="preserve"> </v>
      </c>
    </row>
    <row r="4399" spans="1:7" hidden="1" x14ac:dyDescent="0.25">
      <c r="A4399">
        <v>776</v>
      </c>
      <c r="B4399" t="s">
        <v>5395</v>
      </c>
      <c r="C4399">
        <v>2004</v>
      </c>
      <c r="D4399" t="s">
        <v>4616</v>
      </c>
      <c r="G4399" t="str">
        <f>+IF('Merged data'!G4399&gt;='Merged data'!$P$2,(LN('Merged data'!G4399)-LN('Merged data'!$P$2))/(LN('Merged data'!$P$3)-LN('Merged data'!$P$2))*100," ")</f>
        <v xml:space="preserve"> </v>
      </c>
    </row>
    <row r="4400" spans="1:7" hidden="1" x14ac:dyDescent="0.25">
      <c r="A4400">
        <v>780</v>
      </c>
      <c r="B4400" t="s">
        <v>5396</v>
      </c>
      <c r="C4400">
        <v>2004</v>
      </c>
      <c r="D4400" t="s">
        <v>4633</v>
      </c>
      <c r="G4400" t="str">
        <f>+IF('Merged data'!G4400&gt;='Merged data'!$P$2,(LN('Merged data'!G4400)-LN('Merged data'!$P$2))/(LN('Merged data'!$P$3)-LN('Merged data'!$P$2))*100," ")</f>
        <v xml:space="preserve"> </v>
      </c>
    </row>
    <row r="4401" spans="1:7" hidden="1" x14ac:dyDescent="0.25">
      <c r="A4401">
        <v>784</v>
      </c>
      <c r="B4401" t="s">
        <v>5397</v>
      </c>
      <c r="C4401">
        <v>2004</v>
      </c>
      <c r="D4401" t="s">
        <v>4648</v>
      </c>
      <c r="G4401" t="str">
        <f>+IF('Merged data'!G4401&gt;='Merged data'!$P$2,(LN('Merged data'!G4401)-LN('Merged data'!$P$2))/(LN('Merged data'!$P$3)-LN('Merged data'!$P$2))*100," ")</f>
        <v xml:space="preserve"> </v>
      </c>
    </row>
    <row r="4402" spans="1:7" hidden="1" x14ac:dyDescent="0.25">
      <c r="A4402">
        <v>788</v>
      </c>
      <c r="B4402" t="s">
        <v>5398</v>
      </c>
      <c r="C4402">
        <v>2004</v>
      </c>
      <c r="D4402" t="s">
        <v>4665</v>
      </c>
      <c r="G4402" t="str">
        <f>+IF('Merged data'!G4402&gt;='Merged data'!$P$2,(LN('Merged data'!G4402)-LN('Merged data'!$P$2))/(LN('Merged data'!$P$3)-LN('Merged data'!$P$2))*100," ")</f>
        <v xml:space="preserve"> </v>
      </c>
    </row>
    <row r="4403" spans="1:7" hidden="1" x14ac:dyDescent="0.25">
      <c r="A4403">
        <v>792</v>
      </c>
      <c r="B4403" t="s">
        <v>5399</v>
      </c>
      <c r="C4403">
        <v>2004</v>
      </c>
      <c r="D4403" t="s">
        <v>1002</v>
      </c>
      <c r="G4403" t="str">
        <f>+IF('Merged data'!G4403&gt;='Merged data'!$P$2,(LN('Merged data'!G4403)-LN('Merged data'!$P$2))/(LN('Merged data'!$P$3)-LN('Merged data'!$P$2))*100," ")</f>
        <v xml:space="preserve"> </v>
      </c>
    </row>
    <row r="4404" spans="1:7" hidden="1" x14ac:dyDescent="0.25">
      <c r="A4404">
        <v>795</v>
      </c>
      <c r="B4404" t="s">
        <v>5400</v>
      </c>
      <c r="C4404">
        <v>2004</v>
      </c>
      <c r="D4404" t="s">
        <v>4696</v>
      </c>
      <c r="G4404" t="str">
        <f>+IF('Merged data'!G4404&gt;='Merged data'!$P$2,(LN('Merged data'!G4404)-LN('Merged data'!$P$2))/(LN('Merged data'!$P$3)-LN('Merged data'!$P$2))*100," ")</f>
        <v xml:space="preserve"> </v>
      </c>
    </row>
    <row r="4405" spans="1:7" hidden="1" x14ac:dyDescent="0.25">
      <c r="A4405">
        <v>796</v>
      </c>
      <c r="B4405" t="s">
        <v>5401</v>
      </c>
      <c r="C4405">
        <v>2004</v>
      </c>
      <c r="D4405" t="s">
        <v>9677</v>
      </c>
      <c r="G4405" t="str">
        <f>+IF('Merged data'!G4405&gt;='Merged data'!$P$2,(LN('Merged data'!G4405)-LN('Merged data'!$P$2))/(LN('Merged data'!$P$3)-LN('Merged data'!$P$2))*100," ")</f>
        <v xml:space="preserve"> </v>
      </c>
    </row>
    <row r="4406" spans="1:7" hidden="1" x14ac:dyDescent="0.25">
      <c r="A4406">
        <v>798</v>
      </c>
      <c r="B4406" t="s">
        <v>5402</v>
      </c>
      <c r="C4406">
        <v>2004</v>
      </c>
      <c r="D4406" t="s">
        <v>5066</v>
      </c>
      <c r="G4406" t="str">
        <f>+IF('Merged data'!G4406&gt;='Merged data'!$P$2,(LN('Merged data'!G4406)-LN('Merged data'!$P$2))/(LN('Merged data'!$P$3)-LN('Merged data'!$P$2))*100," ")</f>
        <v xml:space="preserve"> </v>
      </c>
    </row>
    <row r="4407" spans="1:7" hidden="1" x14ac:dyDescent="0.25">
      <c r="A4407">
        <v>800</v>
      </c>
      <c r="B4407" t="s">
        <v>5403</v>
      </c>
      <c r="C4407">
        <v>2004</v>
      </c>
      <c r="D4407" t="s">
        <v>4723</v>
      </c>
      <c r="G4407" t="str">
        <f>+IF('Merged data'!G4407&gt;='Merged data'!$P$2,(LN('Merged data'!G4407)-LN('Merged data'!$P$2))/(LN('Merged data'!$P$3)-LN('Merged data'!$P$2))*100," ")</f>
        <v xml:space="preserve"> </v>
      </c>
    </row>
    <row r="4408" spans="1:7" hidden="1" x14ac:dyDescent="0.25">
      <c r="A4408">
        <v>804</v>
      </c>
      <c r="B4408" t="s">
        <v>5404</v>
      </c>
      <c r="C4408">
        <v>2004</v>
      </c>
      <c r="D4408" t="s">
        <v>4735</v>
      </c>
      <c r="G4408" t="str">
        <f>+IF('Merged data'!G4408&gt;='Merged data'!$P$2,(LN('Merged data'!G4408)-LN('Merged data'!$P$2))/(LN('Merged data'!$P$3)-LN('Merged data'!$P$2))*100," ")</f>
        <v xml:space="preserve"> </v>
      </c>
    </row>
    <row r="4409" spans="1:7" hidden="1" x14ac:dyDescent="0.25">
      <c r="A4409">
        <v>807</v>
      </c>
      <c r="B4409" t="s">
        <v>5405</v>
      </c>
      <c r="C4409">
        <v>2004</v>
      </c>
      <c r="D4409" t="s">
        <v>4749</v>
      </c>
      <c r="G4409" t="str">
        <f>+IF('Merged data'!G4409&gt;='Merged data'!$P$2,(LN('Merged data'!G4409)-LN('Merged data'!$P$2))/(LN('Merged data'!$P$3)-LN('Merged data'!$P$2))*100," ")</f>
        <v xml:space="preserve"> </v>
      </c>
    </row>
    <row r="4410" spans="1:7" hidden="1" x14ac:dyDescent="0.25">
      <c r="A4410">
        <v>818</v>
      </c>
      <c r="B4410" t="s">
        <v>5406</v>
      </c>
      <c r="C4410">
        <v>2004</v>
      </c>
      <c r="D4410" t="s">
        <v>4765</v>
      </c>
      <c r="G4410" t="str">
        <f>+IF('Merged data'!G4410&gt;='Merged data'!$P$2,(LN('Merged data'!G4410)-LN('Merged data'!$P$2))/(LN('Merged data'!$P$3)-LN('Merged data'!$P$2))*100," ")</f>
        <v xml:space="preserve"> </v>
      </c>
    </row>
    <row r="4411" spans="1:7" hidden="1" x14ac:dyDescent="0.25">
      <c r="A4411">
        <v>826</v>
      </c>
      <c r="B4411" t="s">
        <v>5407</v>
      </c>
      <c r="C4411">
        <v>2004</v>
      </c>
      <c r="D4411" t="s">
        <v>4779</v>
      </c>
      <c r="G4411" t="str">
        <f>+IF('Merged data'!G4411&gt;='Merged data'!$P$2,(LN('Merged data'!G4411)-LN('Merged data'!$P$2))/(LN('Merged data'!$P$3)-LN('Merged data'!$P$2))*100," ")</f>
        <v xml:space="preserve"> </v>
      </c>
    </row>
    <row r="4412" spans="1:7" hidden="1" x14ac:dyDescent="0.25">
      <c r="A4412">
        <v>830</v>
      </c>
      <c r="B4412" t="s">
        <v>5408</v>
      </c>
      <c r="C4412">
        <v>2004</v>
      </c>
      <c r="D4412" t="s">
        <v>9682</v>
      </c>
      <c r="G4412" t="str">
        <f>+IF('Merged data'!G4412&gt;='Merged data'!$P$2,(LN('Merged data'!G4412)-LN('Merged data'!$P$2))/(LN('Merged data'!$P$3)-LN('Merged data'!$P$2))*100," ")</f>
        <v xml:space="preserve"> </v>
      </c>
    </row>
    <row r="4413" spans="1:7" hidden="1" x14ac:dyDescent="0.25">
      <c r="A4413">
        <v>831</v>
      </c>
      <c r="B4413" t="s">
        <v>5409</v>
      </c>
      <c r="C4413">
        <v>2004</v>
      </c>
      <c r="D4413" t="s">
        <v>4796</v>
      </c>
      <c r="G4413" t="str">
        <f>+IF('Merged data'!G4413&gt;='Merged data'!$P$2,(LN('Merged data'!G4413)-LN('Merged data'!$P$2))/(LN('Merged data'!$P$3)-LN('Merged data'!$P$2))*100," ")</f>
        <v xml:space="preserve"> </v>
      </c>
    </row>
    <row r="4414" spans="1:7" hidden="1" x14ac:dyDescent="0.25">
      <c r="A4414">
        <v>832</v>
      </c>
      <c r="B4414" t="s">
        <v>5410</v>
      </c>
      <c r="C4414">
        <v>2004</v>
      </c>
      <c r="D4414" t="s">
        <v>4804</v>
      </c>
      <c r="G4414" t="str">
        <f>+IF('Merged data'!G4414&gt;='Merged data'!$P$2,(LN('Merged data'!G4414)-LN('Merged data'!$P$2))/(LN('Merged data'!$P$3)-LN('Merged data'!$P$2))*100," ")</f>
        <v xml:space="preserve"> </v>
      </c>
    </row>
    <row r="4415" spans="1:7" hidden="1" x14ac:dyDescent="0.25">
      <c r="A4415">
        <v>833</v>
      </c>
      <c r="B4415" t="s">
        <v>5411</v>
      </c>
      <c r="C4415">
        <v>2004</v>
      </c>
      <c r="D4415" t="s">
        <v>9685</v>
      </c>
      <c r="G4415" t="str">
        <f>+IF('Merged data'!G4415&gt;='Merged data'!$P$2,(LN('Merged data'!G4415)-LN('Merged data'!$P$2))/(LN('Merged data'!$P$3)-LN('Merged data'!$P$2))*100," ")</f>
        <v xml:space="preserve"> </v>
      </c>
    </row>
    <row r="4416" spans="1:7" hidden="1" x14ac:dyDescent="0.25">
      <c r="A4416">
        <v>834</v>
      </c>
      <c r="B4416" t="s">
        <v>5412</v>
      </c>
      <c r="C4416">
        <v>2004</v>
      </c>
      <c r="D4416" t="s">
        <v>4814</v>
      </c>
      <c r="G4416" t="str">
        <f>+IF('Merged data'!G4416&gt;='Merged data'!$P$2,(LN('Merged data'!G4416)-LN('Merged data'!$P$2))/(LN('Merged data'!$P$3)-LN('Merged data'!$P$2))*100," ")</f>
        <v xml:space="preserve"> </v>
      </c>
    </row>
    <row r="4417" spans="1:7" hidden="1" x14ac:dyDescent="0.25">
      <c r="A4417">
        <v>840</v>
      </c>
      <c r="B4417" t="s">
        <v>5413</v>
      </c>
      <c r="C4417">
        <v>2004</v>
      </c>
      <c r="D4417" t="s">
        <v>4831</v>
      </c>
      <c r="G4417" t="str">
        <f>+IF('Merged data'!G4417&gt;='Merged data'!$P$2,(LN('Merged data'!G4417)-LN('Merged data'!$P$2))/(LN('Merged data'!$P$3)-LN('Merged data'!$P$2))*100," ")</f>
        <v xml:space="preserve"> </v>
      </c>
    </row>
    <row r="4418" spans="1:7" hidden="1" x14ac:dyDescent="0.25">
      <c r="A4418">
        <v>850</v>
      </c>
      <c r="B4418" t="s">
        <v>5414</v>
      </c>
      <c r="C4418">
        <v>2004</v>
      </c>
      <c r="D4418" t="s">
        <v>4848</v>
      </c>
      <c r="G4418" t="str">
        <f>+IF('Merged data'!G4418&gt;='Merged data'!$P$2,(LN('Merged data'!G4418)-LN('Merged data'!$P$2))/(LN('Merged data'!$P$3)-LN('Merged data'!$P$2))*100," ")</f>
        <v xml:space="preserve"> </v>
      </c>
    </row>
    <row r="4419" spans="1:7" hidden="1" x14ac:dyDescent="0.25">
      <c r="A4419">
        <v>854</v>
      </c>
      <c r="B4419" t="s">
        <v>5415</v>
      </c>
      <c r="C4419">
        <v>2004</v>
      </c>
      <c r="D4419" t="s">
        <v>4866</v>
      </c>
      <c r="G4419" t="str">
        <f>+IF('Merged data'!G4419&gt;='Merged data'!$P$2,(LN('Merged data'!G4419)-LN('Merged data'!$P$2))/(LN('Merged data'!$P$3)-LN('Merged data'!$P$2))*100," ")</f>
        <v xml:space="preserve"> </v>
      </c>
    </row>
    <row r="4420" spans="1:7" hidden="1" x14ac:dyDescent="0.25">
      <c r="A4420">
        <v>858</v>
      </c>
      <c r="B4420" t="s">
        <v>5416</v>
      </c>
      <c r="C4420">
        <v>2004</v>
      </c>
      <c r="D4420" t="s">
        <v>4879</v>
      </c>
      <c r="G4420" t="str">
        <f>+IF('Merged data'!G4420&gt;='Merged data'!$P$2,(LN('Merged data'!G4420)-LN('Merged data'!$P$2))/(LN('Merged data'!$P$3)-LN('Merged data'!$P$2))*100," ")</f>
        <v xml:space="preserve"> </v>
      </c>
    </row>
    <row r="4421" spans="1:7" hidden="1" x14ac:dyDescent="0.25">
      <c r="A4421">
        <v>860</v>
      </c>
      <c r="B4421" t="s">
        <v>5417</v>
      </c>
      <c r="C4421">
        <v>2004</v>
      </c>
      <c r="D4421" t="s">
        <v>4894</v>
      </c>
      <c r="G4421" t="str">
        <f>+IF('Merged data'!G4421&gt;='Merged data'!$P$2,(LN('Merged data'!G4421)-LN('Merged data'!$P$2))/(LN('Merged data'!$P$3)-LN('Merged data'!$P$2))*100," ")</f>
        <v xml:space="preserve"> </v>
      </c>
    </row>
    <row r="4422" spans="1:7" hidden="1" x14ac:dyDescent="0.25">
      <c r="A4422">
        <v>862</v>
      </c>
      <c r="B4422" t="s">
        <v>5418</v>
      </c>
      <c r="C4422">
        <v>2004</v>
      </c>
      <c r="D4422" t="s">
        <v>4910</v>
      </c>
      <c r="G4422" t="str">
        <f>+IF('Merged data'!G4422&gt;='Merged data'!$P$2,(LN('Merged data'!G4422)-LN('Merged data'!$P$2))/(LN('Merged data'!$P$3)-LN('Merged data'!$P$2))*100," ")</f>
        <v xml:space="preserve"> </v>
      </c>
    </row>
    <row r="4423" spans="1:7" hidden="1" x14ac:dyDescent="0.25">
      <c r="A4423">
        <v>876</v>
      </c>
      <c r="B4423" t="s">
        <v>5419</v>
      </c>
      <c r="C4423">
        <v>2004</v>
      </c>
      <c r="D4423" t="s">
        <v>4927</v>
      </c>
      <c r="G4423" t="str">
        <f>+IF('Merged data'!G4423&gt;='Merged data'!$P$2,(LN('Merged data'!G4423)-LN('Merged data'!$P$2))/(LN('Merged data'!$P$3)-LN('Merged data'!$P$2))*100," ")</f>
        <v xml:space="preserve"> </v>
      </c>
    </row>
    <row r="4424" spans="1:7" hidden="1" x14ac:dyDescent="0.25">
      <c r="A4424">
        <v>882</v>
      </c>
      <c r="B4424" t="s">
        <v>5420</v>
      </c>
      <c r="C4424">
        <v>2004</v>
      </c>
      <c r="D4424" t="s">
        <v>4940</v>
      </c>
      <c r="G4424" t="str">
        <f>+IF('Merged data'!G4424&gt;='Merged data'!$P$2,(LN('Merged data'!G4424)-LN('Merged data'!$P$2))/(LN('Merged data'!$P$3)-LN('Merged data'!$P$2))*100," ")</f>
        <v xml:space="preserve"> </v>
      </c>
    </row>
    <row r="4425" spans="1:7" hidden="1" x14ac:dyDescent="0.25">
      <c r="A4425">
        <v>887</v>
      </c>
      <c r="B4425" t="s">
        <v>5421</v>
      </c>
      <c r="C4425">
        <v>2004</v>
      </c>
      <c r="D4425" t="s">
        <v>4957</v>
      </c>
      <c r="G4425" t="str">
        <f>+IF('Merged data'!G4425&gt;='Merged data'!$P$2,(LN('Merged data'!G4425)-LN('Merged data'!$P$2))/(LN('Merged data'!$P$3)-LN('Merged data'!$P$2))*100," ")</f>
        <v xml:space="preserve"> </v>
      </c>
    </row>
    <row r="4426" spans="1:7" hidden="1" x14ac:dyDescent="0.25">
      <c r="A4426">
        <v>894</v>
      </c>
      <c r="B4426" t="s">
        <v>5422</v>
      </c>
      <c r="C4426">
        <v>2004</v>
      </c>
      <c r="D4426" t="s">
        <v>4972</v>
      </c>
      <c r="G4426" t="str">
        <f>+IF('Merged data'!G4426&gt;='Merged data'!$P$2,(LN('Merged data'!G4426)-LN('Merged data'!$P$2))/(LN('Merged data'!$P$3)-LN('Merged data'!$P$2))*100," ")</f>
        <v xml:space="preserve"> </v>
      </c>
    </row>
    <row r="4427" spans="1:7" hidden="1" x14ac:dyDescent="0.25">
      <c r="A4427">
        <v>1</v>
      </c>
      <c r="B4427" t="s">
        <v>5128</v>
      </c>
      <c r="C4427">
        <v>2005</v>
      </c>
      <c r="D4427" t="s">
        <v>1174</v>
      </c>
      <c r="G4427" t="str">
        <f>+IF('Merged data'!G4427&gt;='Merged data'!$P$2,(LN('Merged data'!G4427)-LN('Merged data'!$P$2))/(LN('Merged data'!$P$3)-LN('Merged data'!$P$2))*100," ")</f>
        <v xml:space="preserve"> </v>
      </c>
    </row>
    <row r="4428" spans="1:7" hidden="1" x14ac:dyDescent="0.25">
      <c r="A4428">
        <v>2</v>
      </c>
      <c r="B4428" t="s">
        <v>5129</v>
      </c>
      <c r="C4428">
        <v>2005</v>
      </c>
      <c r="D4428" t="s">
        <v>9696</v>
      </c>
      <c r="G4428" t="str">
        <f>+IF('Merged data'!G4428&gt;='Merged data'!$P$2,(LN('Merged data'!G4428)-LN('Merged data'!$P$2))/(LN('Merged data'!$P$3)-LN('Merged data'!$P$2))*100," ")</f>
        <v xml:space="preserve"> </v>
      </c>
    </row>
    <row r="4429" spans="1:7" hidden="1" x14ac:dyDescent="0.25">
      <c r="A4429">
        <v>4</v>
      </c>
      <c r="B4429" t="s">
        <v>5130</v>
      </c>
      <c r="C4429">
        <v>2005</v>
      </c>
      <c r="D4429" t="s">
        <v>1190</v>
      </c>
      <c r="G4429" t="str">
        <f>+IF('Merged data'!G4429&gt;='Merged data'!$P$2,(LN('Merged data'!G4429)-LN('Merged data'!$P$2))/(LN('Merged data'!$P$3)-LN('Merged data'!$P$2))*100," ")</f>
        <v xml:space="preserve"> </v>
      </c>
    </row>
    <row r="4430" spans="1:7" hidden="1" x14ac:dyDescent="0.25">
      <c r="A4430">
        <v>5</v>
      </c>
      <c r="B4430" t="s">
        <v>5131</v>
      </c>
      <c r="C4430">
        <v>2005</v>
      </c>
      <c r="D4430" t="s">
        <v>9697</v>
      </c>
      <c r="G4430" t="str">
        <f>+IF('Merged data'!G4430&gt;='Merged data'!$P$2,(LN('Merged data'!G4430)-LN('Merged data'!$P$2))/(LN('Merged data'!$P$3)-LN('Merged data'!$P$2))*100," ")</f>
        <v xml:space="preserve"> </v>
      </c>
    </row>
    <row r="4431" spans="1:7" hidden="1" x14ac:dyDescent="0.25">
      <c r="A4431">
        <v>8</v>
      </c>
      <c r="B4431" t="s">
        <v>5132</v>
      </c>
      <c r="C4431">
        <v>2005</v>
      </c>
      <c r="D4431" t="s">
        <v>1123</v>
      </c>
      <c r="G4431" t="str">
        <f>+IF('Merged data'!G4431&gt;='Merged data'!$P$2,(LN('Merged data'!G4431)-LN('Merged data'!$P$2))/(LN('Merged data'!$P$3)-LN('Merged data'!$P$2))*100," ")</f>
        <v xml:space="preserve"> </v>
      </c>
    </row>
    <row r="4432" spans="1:7" hidden="1" x14ac:dyDescent="0.25">
      <c r="A4432">
        <v>9</v>
      </c>
      <c r="B4432" t="s">
        <v>5133</v>
      </c>
      <c r="C4432">
        <v>2005</v>
      </c>
      <c r="D4432" t="s">
        <v>1218</v>
      </c>
      <c r="G4432" t="str">
        <f>+IF('Merged data'!G4432&gt;='Merged data'!$P$2,(LN('Merged data'!G4432)-LN('Merged data'!$P$2))/(LN('Merged data'!$P$3)-LN('Merged data'!$P$2))*100," ")</f>
        <v xml:space="preserve"> </v>
      </c>
    </row>
    <row r="4433" spans="1:7" hidden="1" x14ac:dyDescent="0.25">
      <c r="A4433">
        <v>11</v>
      </c>
      <c r="B4433" t="s">
        <v>5134</v>
      </c>
      <c r="C4433">
        <v>2005</v>
      </c>
      <c r="D4433" t="s">
        <v>1235</v>
      </c>
      <c r="G4433" t="str">
        <f>+IF('Merged data'!G4433&gt;='Merged data'!$P$2,(LN('Merged data'!G4433)-LN('Merged data'!$P$2))/(LN('Merged data'!$P$3)-LN('Merged data'!$P$2))*100," ")</f>
        <v xml:space="preserve"> </v>
      </c>
    </row>
    <row r="4434" spans="1:7" hidden="1" x14ac:dyDescent="0.25">
      <c r="A4434">
        <v>12</v>
      </c>
      <c r="B4434" t="s">
        <v>5135</v>
      </c>
      <c r="C4434">
        <v>2005</v>
      </c>
      <c r="D4434" t="s">
        <v>1252</v>
      </c>
      <c r="G4434" t="str">
        <f>+IF('Merged data'!G4434&gt;='Merged data'!$P$2,(LN('Merged data'!G4434)-LN('Merged data'!$P$2))/(LN('Merged data'!$P$3)-LN('Merged data'!$P$2))*100," ")</f>
        <v xml:space="preserve"> </v>
      </c>
    </row>
    <row r="4435" spans="1:7" hidden="1" x14ac:dyDescent="0.25">
      <c r="A4435">
        <v>13</v>
      </c>
      <c r="B4435" t="s">
        <v>5136</v>
      </c>
      <c r="C4435">
        <v>2005</v>
      </c>
      <c r="D4435" t="s">
        <v>9704</v>
      </c>
      <c r="G4435" t="str">
        <f>+IF('Merged data'!G4435&gt;='Merged data'!$P$2,(LN('Merged data'!G4435)-LN('Merged data'!$P$2))/(LN('Merged data'!$P$3)-LN('Merged data'!$P$2))*100," ")</f>
        <v xml:space="preserve"> </v>
      </c>
    </row>
    <row r="4436" spans="1:7" hidden="1" x14ac:dyDescent="0.25">
      <c r="A4436">
        <v>14</v>
      </c>
      <c r="B4436" t="s">
        <v>5137</v>
      </c>
      <c r="C4436">
        <v>2005</v>
      </c>
      <c r="D4436" t="s">
        <v>1268</v>
      </c>
      <c r="G4436" t="str">
        <f>+IF('Merged data'!G4436&gt;='Merged data'!$P$2,(LN('Merged data'!G4436)-LN('Merged data'!$P$2))/(LN('Merged data'!$P$3)-LN('Merged data'!$P$2))*100," ")</f>
        <v xml:space="preserve"> </v>
      </c>
    </row>
    <row r="4437" spans="1:7" hidden="1" x14ac:dyDescent="0.25">
      <c r="A4437">
        <v>15</v>
      </c>
      <c r="B4437" t="s">
        <v>5138</v>
      </c>
      <c r="C4437">
        <v>2005</v>
      </c>
      <c r="D4437" t="s">
        <v>1285</v>
      </c>
      <c r="G4437" t="str">
        <f>+IF('Merged data'!G4437&gt;='Merged data'!$P$2,(LN('Merged data'!G4437)-LN('Merged data'!$P$2))/(LN('Merged data'!$P$3)-LN('Merged data'!$P$2))*100," ")</f>
        <v xml:space="preserve"> </v>
      </c>
    </row>
    <row r="4438" spans="1:7" hidden="1" x14ac:dyDescent="0.25">
      <c r="A4438">
        <v>16</v>
      </c>
      <c r="B4438" t="s">
        <v>5139</v>
      </c>
      <c r="C4438">
        <v>2005</v>
      </c>
      <c r="D4438" t="s">
        <v>9707</v>
      </c>
      <c r="G4438" t="str">
        <f>+IF('Merged data'!G4438&gt;='Merged data'!$P$2,(LN('Merged data'!G4438)-LN('Merged data'!$P$2))/(LN('Merged data'!$P$3)-LN('Merged data'!$P$2))*100," ")</f>
        <v xml:space="preserve"> </v>
      </c>
    </row>
    <row r="4439" spans="1:7" hidden="1" x14ac:dyDescent="0.25">
      <c r="A4439">
        <v>17</v>
      </c>
      <c r="B4439" t="s">
        <v>5140</v>
      </c>
      <c r="C4439">
        <v>2005</v>
      </c>
      <c r="D4439" t="s">
        <v>1155</v>
      </c>
      <c r="G4439" t="str">
        <f>+IF('Merged data'!G4439&gt;='Merged data'!$P$2,(LN('Merged data'!G4439)-LN('Merged data'!$P$2))/(LN('Merged data'!$P$3)-LN('Merged data'!$P$2))*100," ")</f>
        <v xml:space="preserve"> </v>
      </c>
    </row>
    <row r="4440" spans="1:7" hidden="1" x14ac:dyDescent="0.25">
      <c r="A4440">
        <v>18</v>
      </c>
      <c r="B4440" t="s">
        <v>5141</v>
      </c>
      <c r="C4440">
        <v>2005</v>
      </c>
      <c r="D4440" t="s">
        <v>1317</v>
      </c>
      <c r="G4440" t="str">
        <f>+IF('Merged data'!G4440&gt;='Merged data'!$P$2,(LN('Merged data'!G4440)-LN('Merged data'!$P$2))/(LN('Merged data'!$P$3)-LN('Merged data'!$P$2))*100," ")</f>
        <v xml:space="preserve"> </v>
      </c>
    </row>
    <row r="4441" spans="1:7" hidden="1" x14ac:dyDescent="0.25">
      <c r="A4441">
        <v>19</v>
      </c>
      <c r="B4441" t="s">
        <v>5142</v>
      </c>
      <c r="C4441">
        <v>2005</v>
      </c>
      <c r="D4441" t="s">
        <v>9711</v>
      </c>
      <c r="G4441" t="str">
        <f>+IF('Merged data'!G4441&gt;='Merged data'!$P$2,(LN('Merged data'!G4441)-LN('Merged data'!$P$2))/(LN('Merged data'!$P$3)-LN('Merged data'!$P$2))*100," ")</f>
        <v xml:space="preserve"> </v>
      </c>
    </row>
    <row r="4442" spans="1:7" hidden="1" x14ac:dyDescent="0.25">
      <c r="A4442">
        <v>20</v>
      </c>
      <c r="B4442" t="s">
        <v>5143</v>
      </c>
      <c r="C4442">
        <v>2005</v>
      </c>
      <c r="D4442" t="s">
        <v>1333</v>
      </c>
      <c r="G4442" t="str">
        <f>+IF('Merged data'!G4442&gt;='Merged data'!$P$2,(LN('Merged data'!G4442)-LN('Merged data'!$P$2))/(LN('Merged data'!$P$3)-LN('Merged data'!$P$2))*100," ")</f>
        <v xml:space="preserve"> </v>
      </c>
    </row>
    <row r="4443" spans="1:7" hidden="1" x14ac:dyDescent="0.25">
      <c r="A4443">
        <v>21</v>
      </c>
      <c r="B4443" t="s">
        <v>5144</v>
      </c>
      <c r="C4443">
        <v>2005</v>
      </c>
      <c r="D4443" t="s">
        <v>1351</v>
      </c>
      <c r="G4443" t="str">
        <f>+IF('Merged data'!G4443&gt;='Merged data'!$P$2,(LN('Merged data'!G4443)-LN('Merged data'!$P$2))/(LN('Merged data'!$P$3)-LN('Merged data'!$P$2))*100," ")</f>
        <v xml:space="preserve"> </v>
      </c>
    </row>
    <row r="4444" spans="1:7" hidden="1" x14ac:dyDescent="0.25">
      <c r="A4444">
        <v>24</v>
      </c>
      <c r="B4444" t="s">
        <v>5145</v>
      </c>
      <c r="C4444">
        <v>2005</v>
      </c>
      <c r="D4444" t="s">
        <v>1368</v>
      </c>
      <c r="G4444" t="str">
        <f>+IF('Merged data'!G4444&gt;='Merged data'!$P$2,(LN('Merged data'!G4444)-LN('Merged data'!$P$2))/(LN('Merged data'!$P$3)-LN('Merged data'!$P$2))*100," ")</f>
        <v xml:space="preserve"> </v>
      </c>
    </row>
    <row r="4445" spans="1:7" hidden="1" x14ac:dyDescent="0.25">
      <c r="A4445">
        <v>28</v>
      </c>
      <c r="B4445" t="s">
        <v>5146</v>
      </c>
      <c r="C4445">
        <v>2005</v>
      </c>
      <c r="D4445" t="s">
        <v>1383</v>
      </c>
      <c r="G4445" t="str">
        <f>+IF('Merged data'!G4445&gt;='Merged data'!$P$2,(LN('Merged data'!G4445)-LN('Merged data'!$P$2))/(LN('Merged data'!$P$3)-LN('Merged data'!$P$2))*100," ")</f>
        <v xml:space="preserve"> </v>
      </c>
    </row>
    <row r="4446" spans="1:7" hidden="1" x14ac:dyDescent="0.25">
      <c r="A4446">
        <v>29</v>
      </c>
      <c r="B4446" t="s">
        <v>5147</v>
      </c>
      <c r="C4446">
        <v>2005</v>
      </c>
      <c r="D4446" t="s">
        <v>1400</v>
      </c>
      <c r="G4446" t="str">
        <f>+IF('Merged data'!G4446&gt;='Merged data'!$P$2,(LN('Merged data'!G4446)-LN('Merged data'!$P$2))/(LN('Merged data'!$P$3)-LN('Merged data'!$P$2))*100," ")</f>
        <v xml:space="preserve"> </v>
      </c>
    </row>
    <row r="4447" spans="1:7" hidden="1" x14ac:dyDescent="0.25">
      <c r="A4447">
        <v>30</v>
      </c>
      <c r="B4447" t="s">
        <v>5148</v>
      </c>
      <c r="C4447">
        <v>2005</v>
      </c>
      <c r="D4447" t="s">
        <v>1417</v>
      </c>
      <c r="G4447" t="str">
        <f>+IF('Merged data'!G4447&gt;='Merged data'!$P$2,(LN('Merged data'!G4447)-LN('Merged data'!$P$2))/(LN('Merged data'!$P$3)-LN('Merged data'!$P$2))*100," ")</f>
        <v xml:space="preserve"> </v>
      </c>
    </row>
    <row r="4448" spans="1:7" hidden="1" x14ac:dyDescent="0.25">
      <c r="A4448">
        <v>31</v>
      </c>
      <c r="B4448" t="s">
        <v>5149</v>
      </c>
      <c r="C4448">
        <v>2005</v>
      </c>
      <c r="D4448" t="s">
        <v>1432</v>
      </c>
      <c r="G4448" t="str">
        <f>+IF('Merged data'!G4448&gt;='Merged data'!$P$2,(LN('Merged data'!G4448)-LN('Merged data'!$P$2))/(LN('Merged data'!$P$3)-LN('Merged data'!$P$2))*100," ")</f>
        <v xml:space="preserve"> </v>
      </c>
    </row>
    <row r="4449" spans="1:7" hidden="1" x14ac:dyDescent="0.25">
      <c r="A4449">
        <v>32</v>
      </c>
      <c r="B4449" t="s">
        <v>5150</v>
      </c>
      <c r="C4449">
        <v>2005</v>
      </c>
      <c r="D4449" t="s">
        <v>1447</v>
      </c>
      <c r="G4449" t="str">
        <f>+IF('Merged data'!G4449&gt;='Merged data'!$P$2,(LN('Merged data'!G4449)-LN('Merged data'!$P$2))/(LN('Merged data'!$P$3)-LN('Merged data'!$P$2))*100," ")</f>
        <v xml:space="preserve"> </v>
      </c>
    </row>
    <row r="4450" spans="1:7" hidden="1" x14ac:dyDescent="0.25">
      <c r="A4450">
        <v>34</v>
      </c>
      <c r="B4450" t="s">
        <v>5151</v>
      </c>
      <c r="C4450">
        <v>2005</v>
      </c>
      <c r="D4450" t="s">
        <v>1463</v>
      </c>
      <c r="G4450" t="str">
        <f>+IF('Merged data'!G4450&gt;='Merged data'!$P$2,(LN('Merged data'!G4450)-LN('Merged data'!$P$2))/(LN('Merged data'!$P$3)-LN('Merged data'!$P$2))*100," ")</f>
        <v xml:space="preserve"> </v>
      </c>
    </row>
    <row r="4451" spans="1:7" hidden="1" x14ac:dyDescent="0.25">
      <c r="A4451">
        <v>35</v>
      </c>
      <c r="B4451" t="s">
        <v>5152</v>
      </c>
      <c r="C4451">
        <v>2005</v>
      </c>
      <c r="D4451" t="s">
        <v>1480</v>
      </c>
      <c r="G4451" t="str">
        <f>+IF('Merged data'!G4451&gt;='Merged data'!$P$2,(LN('Merged data'!G4451)-LN('Merged data'!$P$2))/(LN('Merged data'!$P$3)-LN('Merged data'!$P$2))*100," ")</f>
        <v xml:space="preserve"> </v>
      </c>
    </row>
    <row r="4452" spans="1:7" hidden="1" x14ac:dyDescent="0.25">
      <c r="A4452">
        <v>36</v>
      </c>
      <c r="B4452" t="s">
        <v>5153</v>
      </c>
      <c r="C4452">
        <v>2005</v>
      </c>
      <c r="D4452" t="s">
        <v>1494</v>
      </c>
      <c r="G4452" t="str">
        <f>+IF('Merged data'!G4452&gt;='Merged data'!$P$2,(LN('Merged data'!G4452)-LN('Merged data'!$P$2))/(LN('Merged data'!$P$3)-LN('Merged data'!$P$2))*100," ")</f>
        <v xml:space="preserve"> </v>
      </c>
    </row>
    <row r="4453" spans="1:7" hidden="1" x14ac:dyDescent="0.25">
      <c r="A4453">
        <v>39</v>
      </c>
      <c r="B4453" t="s">
        <v>5154</v>
      </c>
      <c r="C4453">
        <v>2005</v>
      </c>
      <c r="D4453" t="s">
        <v>9726</v>
      </c>
      <c r="G4453" t="str">
        <f>+IF('Merged data'!G4453&gt;='Merged data'!$P$2,(LN('Merged data'!G4453)-LN('Merged data'!$P$2))/(LN('Merged data'!$P$3)-LN('Merged data'!$P$2))*100," ")</f>
        <v xml:space="preserve"> </v>
      </c>
    </row>
    <row r="4454" spans="1:7" hidden="1" x14ac:dyDescent="0.25">
      <c r="A4454">
        <v>40</v>
      </c>
      <c r="B4454" t="s">
        <v>5155</v>
      </c>
      <c r="C4454">
        <v>2005</v>
      </c>
      <c r="D4454" t="s">
        <v>1510</v>
      </c>
      <c r="G4454" t="str">
        <f>+IF('Merged data'!G4454&gt;='Merged data'!$P$2,(LN('Merged data'!G4454)-LN('Merged data'!$P$2))/(LN('Merged data'!$P$3)-LN('Merged data'!$P$2))*100," ")</f>
        <v xml:space="preserve"> </v>
      </c>
    </row>
    <row r="4455" spans="1:7" hidden="1" x14ac:dyDescent="0.25">
      <c r="A4455">
        <v>44</v>
      </c>
      <c r="B4455" t="s">
        <v>5156</v>
      </c>
      <c r="C4455">
        <v>2005</v>
      </c>
      <c r="D4455" t="s">
        <v>1527</v>
      </c>
      <c r="G4455" t="str">
        <f>+IF('Merged data'!G4455&gt;='Merged data'!$P$2,(LN('Merged data'!G4455)-LN('Merged data'!$P$2))/(LN('Merged data'!$P$3)-LN('Merged data'!$P$2))*100," ")</f>
        <v xml:space="preserve"> </v>
      </c>
    </row>
    <row r="4456" spans="1:7" hidden="1" x14ac:dyDescent="0.25">
      <c r="A4456">
        <v>48</v>
      </c>
      <c r="B4456" t="s">
        <v>5157</v>
      </c>
      <c r="C4456">
        <v>2005</v>
      </c>
      <c r="D4456" t="s">
        <v>1544</v>
      </c>
      <c r="G4456" t="str">
        <f>+IF('Merged data'!G4456&gt;='Merged data'!$P$2,(LN('Merged data'!G4456)-LN('Merged data'!$P$2))/(LN('Merged data'!$P$3)-LN('Merged data'!$P$2))*100," ")</f>
        <v xml:space="preserve"> </v>
      </c>
    </row>
    <row r="4457" spans="1:7" hidden="1" x14ac:dyDescent="0.25">
      <c r="A4457">
        <v>50</v>
      </c>
      <c r="B4457" t="s">
        <v>5158</v>
      </c>
      <c r="C4457">
        <v>2005</v>
      </c>
      <c r="D4457" t="s">
        <v>1560</v>
      </c>
      <c r="G4457" t="str">
        <f>+IF('Merged data'!G4457&gt;='Merged data'!$P$2,(LN('Merged data'!G4457)-LN('Merged data'!$P$2))/(LN('Merged data'!$P$3)-LN('Merged data'!$P$2))*100," ")</f>
        <v xml:space="preserve"> </v>
      </c>
    </row>
    <row r="4458" spans="1:7" hidden="1" x14ac:dyDescent="0.25">
      <c r="A4458">
        <v>51</v>
      </c>
      <c r="B4458" t="s">
        <v>5159</v>
      </c>
      <c r="C4458">
        <v>2005</v>
      </c>
      <c r="D4458" t="s">
        <v>980</v>
      </c>
      <c r="G4458" t="str">
        <f>+IF('Merged data'!G4458&gt;='Merged data'!$P$2,(LN('Merged data'!G4458)-LN('Merged data'!$P$2))/(LN('Merged data'!$P$3)-LN('Merged data'!$P$2))*100," ")</f>
        <v xml:space="preserve"> </v>
      </c>
    </row>
    <row r="4459" spans="1:7" hidden="1" x14ac:dyDescent="0.25">
      <c r="A4459">
        <v>52</v>
      </c>
      <c r="B4459" t="s">
        <v>5160</v>
      </c>
      <c r="C4459">
        <v>2005</v>
      </c>
      <c r="D4459" t="s">
        <v>1585</v>
      </c>
      <c r="G4459" t="str">
        <f>+IF('Merged data'!G4459&gt;='Merged data'!$P$2,(LN('Merged data'!G4459)-LN('Merged data'!$P$2))/(LN('Merged data'!$P$3)-LN('Merged data'!$P$2))*100," ")</f>
        <v xml:space="preserve"> </v>
      </c>
    </row>
    <row r="4460" spans="1:7" hidden="1" x14ac:dyDescent="0.25">
      <c r="A4460">
        <v>53</v>
      </c>
      <c r="B4460" t="s">
        <v>5161</v>
      </c>
      <c r="C4460">
        <v>2005</v>
      </c>
      <c r="D4460" t="s">
        <v>1602</v>
      </c>
      <c r="G4460" t="str">
        <f>+IF('Merged data'!G4460&gt;='Merged data'!$P$2,(LN('Merged data'!G4460)-LN('Merged data'!$P$2))/(LN('Merged data'!$P$3)-LN('Merged data'!$P$2))*100," ")</f>
        <v xml:space="preserve"> </v>
      </c>
    </row>
    <row r="4461" spans="1:7" hidden="1" x14ac:dyDescent="0.25">
      <c r="A4461">
        <v>54</v>
      </c>
      <c r="B4461" t="s">
        <v>5162</v>
      </c>
      <c r="C4461">
        <v>2005</v>
      </c>
      <c r="D4461" t="s">
        <v>9732</v>
      </c>
      <c r="G4461" t="str">
        <f>+IF('Merged data'!G4461&gt;='Merged data'!$P$2,(LN('Merged data'!G4461)-LN('Merged data'!$P$2))/(LN('Merged data'!$P$3)-LN('Merged data'!$P$2))*100," ")</f>
        <v xml:space="preserve"> </v>
      </c>
    </row>
    <row r="4462" spans="1:7" hidden="1" x14ac:dyDescent="0.25">
      <c r="A4462">
        <v>56</v>
      </c>
      <c r="B4462" t="s">
        <v>5163</v>
      </c>
      <c r="C4462">
        <v>2005</v>
      </c>
      <c r="D4462" t="s">
        <v>1619</v>
      </c>
      <c r="G4462" t="str">
        <f>+IF('Merged data'!G4462&gt;='Merged data'!$P$2,(LN('Merged data'!G4462)-LN('Merged data'!$P$2))/(LN('Merged data'!$P$3)-LN('Merged data'!$P$2))*100," ")</f>
        <v xml:space="preserve"> </v>
      </c>
    </row>
    <row r="4463" spans="1:7" hidden="1" x14ac:dyDescent="0.25">
      <c r="A4463">
        <v>57</v>
      </c>
      <c r="B4463" t="s">
        <v>5164</v>
      </c>
      <c r="C4463">
        <v>2005</v>
      </c>
      <c r="D4463" t="s">
        <v>9733</v>
      </c>
      <c r="G4463" t="str">
        <f>+IF('Merged data'!G4463&gt;='Merged data'!$P$2,(LN('Merged data'!G4463)-LN('Merged data'!$P$2))/(LN('Merged data'!$P$3)-LN('Merged data'!$P$2))*100," ")</f>
        <v xml:space="preserve"> </v>
      </c>
    </row>
    <row r="4464" spans="1:7" hidden="1" x14ac:dyDescent="0.25">
      <c r="A4464">
        <v>60</v>
      </c>
      <c r="B4464" t="s">
        <v>5165</v>
      </c>
      <c r="C4464">
        <v>2005</v>
      </c>
      <c r="D4464" t="s">
        <v>1636</v>
      </c>
      <c r="G4464" t="str">
        <f>+IF('Merged data'!G4464&gt;='Merged data'!$P$2,(LN('Merged data'!G4464)-LN('Merged data'!$P$2))/(LN('Merged data'!$P$3)-LN('Merged data'!$P$2))*100," ")</f>
        <v xml:space="preserve"> </v>
      </c>
    </row>
    <row r="4465" spans="1:7" hidden="1" x14ac:dyDescent="0.25">
      <c r="A4465">
        <v>61</v>
      </c>
      <c r="B4465" t="s">
        <v>5166</v>
      </c>
      <c r="C4465">
        <v>2005</v>
      </c>
      <c r="D4465" t="s">
        <v>9735</v>
      </c>
      <c r="G4465" t="str">
        <f>+IF('Merged data'!G4465&gt;='Merged data'!$P$2,(LN('Merged data'!G4465)-LN('Merged data'!$P$2))/(LN('Merged data'!$P$3)-LN('Merged data'!$P$2))*100," ")</f>
        <v xml:space="preserve"> </v>
      </c>
    </row>
    <row r="4466" spans="1:7" hidden="1" x14ac:dyDescent="0.25">
      <c r="A4466">
        <v>62</v>
      </c>
      <c r="B4466" t="s">
        <v>5167</v>
      </c>
      <c r="C4466">
        <v>2005</v>
      </c>
      <c r="D4466" t="s">
        <v>1653</v>
      </c>
      <c r="G4466" t="str">
        <f>+IF('Merged data'!G4466&gt;='Merged data'!$P$2,(LN('Merged data'!G4466)-LN('Merged data'!$P$2))/(LN('Merged data'!$P$3)-LN('Merged data'!$P$2))*100," ")</f>
        <v xml:space="preserve"> </v>
      </c>
    </row>
    <row r="4467" spans="1:7" hidden="1" x14ac:dyDescent="0.25">
      <c r="A4467">
        <v>64</v>
      </c>
      <c r="B4467" t="s">
        <v>5168</v>
      </c>
      <c r="C4467">
        <v>2005</v>
      </c>
      <c r="D4467" t="s">
        <v>1667</v>
      </c>
      <c r="G4467" t="str">
        <f>+IF('Merged data'!G4467&gt;='Merged data'!$P$2,(LN('Merged data'!G4467)-LN('Merged data'!$P$2))/(LN('Merged data'!$P$3)-LN('Merged data'!$P$2))*100," ")</f>
        <v xml:space="preserve"> </v>
      </c>
    </row>
    <row r="4468" spans="1:7" hidden="1" x14ac:dyDescent="0.25">
      <c r="A4468">
        <v>68</v>
      </c>
      <c r="B4468" t="s">
        <v>5169</v>
      </c>
      <c r="C4468">
        <v>2005</v>
      </c>
      <c r="D4468" t="s">
        <v>1682</v>
      </c>
      <c r="G4468" t="str">
        <f>+IF('Merged data'!G4468&gt;='Merged data'!$P$2,(LN('Merged data'!G4468)-LN('Merged data'!$P$2))/(LN('Merged data'!$P$3)-LN('Merged data'!$P$2))*100," ")</f>
        <v xml:space="preserve"> </v>
      </c>
    </row>
    <row r="4469" spans="1:7" hidden="1" x14ac:dyDescent="0.25">
      <c r="A4469">
        <v>70</v>
      </c>
      <c r="B4469" t="s">
        <v>5170</v>
      </c>
      <c r="C4469">
        <v>2005</v>
      </c>
      <c r="D4469" t="s">
        <v>1699</v>
      </c>
      <c r="G4469" t="str">
        <f>+IF('Merged data'!G4469&gt;='Merged data'!$P$2,(LN('Merged data'!G4469)-LN('Merged data'!$P$2))/(LN('Merged data'!$P$3)-LN('Merged data'!$P$2))*100," ")</f>
        <v xml:space="preserve"> </v>
      </c>
    </row>
    <row r="4470" spans="1:7" hidden="1" x14ac:dyDescent="0.25">
      <c r="A4470">
        <v>72</v>
      </c>
      <c r="B4470" t="s">
        <v>5171</v>
      </c>
      <c r="C4470">
        <v>2005</v>
      </c>
      <c r="D4470" t="s">
        <v>1715</v>
      </c>
      <c r="G4470" t="str">
        <f>+IF('Merged data'!G4470&gt;='Merged data'!$P$2,(LN('Merged data'!G4470)-LN('Merged data'!$P$2))/(LN('Merged data'!$P$3)-LN('Merged data'!$P$2))*100," ")</f>
        <v xml:space="preserve"> </v>
      </c>
    </row>
    <row r="4471" spans="1:7" hidden="1" x14ac:dyDescent="0.25">
      <c r="A4471">
        <v>76</v>
      </c>
      <c r="B4471" t="s">
        <v>5172</v>
      </c>
      <c r="C4471">
        <v>2005</v>
      </c>
      <c r="D4471" t="s">
        <v>1730</v>
      </c>
      <c r="G4471" t="str">
        <f>+IF('Merged data'!G4471&gt;='Merged data'!$P$2,(LN('Merged data'!G4471)-LN('Merged data'!$P$2))/(LN('Merged data'!$P$3)-LN('Merged data'!$P$2))*100," ")</f>
        <v xml:space="preserve"> </v>
      </c>
    </row>
    <row r="4472" spans="1:7" hidden="1" x14ac:dyDescent="0.25">
      <c r="A4472">
        <v>84</v>
      </c>
      <c r="B4472" t="s">
        <v>5173</v>
      </c>
      <c r="C4472">
        <v>2005</v>
      </c>
      <c r="D4472" t="s">
        <v>1745</v>
      </c>
      <c r="G4472" t="str">
        <f>+IF('Merged data'!G4472&gt;='Merged data'!$P$2,(LN('Merged data'!G4472)-LN('Merged data'!$P$2))/(LN('Merged data'!$P$3)-LN('Merged data'!$P$2))*100," ")</f>
        <v xml:space="preserve"> </v>
      </c>
    </row>
    <row r="4473" spans="1:7" hidden="1" x14ac:dyDescent="0.25">
      <c r="A4473">
        <v>86</v>
      </c>
      <c r="B4473" t="s">
        <v>5174</v>
      </c>
      <c r="C4473">
        <v>2005</v>
      </c>
      <c r="D4473" t="s">
        <v>9746</v>
      </c>
      <c r="G4473" t="str">
        <f>+IF('Merged data'!G4473&gt;='Merged data'!$P$2,(LN('Merged data'!G4473)-LN('Merged data'!$P$2))/(LN('Merged data'!$P$3)-LN('Merged data'!$P$2))*100," ")</f>
        <v xml:space="preserve"> </v>
      </c>
    </row>
    <row r="4474" spans="1:7" hidden="1" x14ac:dyDescent="0.25">
      <c r="A4474">
        <v>90</v>
      </c>
      <c r="B4474" t="s">
        <v>5175</v>
      </c>
      <c r="C4474">
        <v>2005</v>
      </c>
      <c r="D4474" t="s">
        <v>1759</v>
      </c>
      <c r="G4474" t="str">
        <f>+IF('Merged data'!G4474&gt;='Merged data'!$P$2,(LN('Merged data'!G4474)-LN('Merged data'!$P$2))/(LN('Merged data'!$P$3)-LN('Merged data'!$P$2))*100," ")</f>
        <v xml:space="preserve"> </v>
      </c>
    </row>
    <row r="4475" spans="1:7" hidden="1" x14ac:dyDescent="0.25">
      <c r="A4475">
        <v>92</v>
      </c>
      <c r="B4475" t="s">
        <v>5176</v>
      </c>
      <c r="C4475">
        <v>2005</v>
      </c>
      <c r="D4475" t="s">
        <v>9747</v>
      </c>
      <c r="G4475" t="str">
        <f>+IF('Merged data'!G4475&gt;='Merged data'!$P$2,(LN('Merged data'!G4475)-LN('Merged data'!$P$2))/(LN('Merged data'!$P$3)-LN('Merged data'!$P$2))*100," ")</f>
        <v xml:space="preserve"> </v>
      </c>
    </row>
    <row r="4476" spans="1:7" hidden="1" x14ac:dyDescent="0.25">
      <c r="A4476">
        <v>96</v>
      </c>
      <c r="B4476" t="s">
        <v>5177</v>
      </c>
      <c r="C4476">
        <v>2005</v>
      </c>
      <c r="D4476" t="s">
        <v>1781</v>
      </c>
      <c r="G4476" t="str">
        <f>+IF('Merged data'!G4476&gt;='Merged data'!$P$2,(LN('Merged data'!G4476)-LN('Merged data'!$P$2))/(LN('Merged data'!$P$3)-LN('Merged data'!$P$2))*100," ")</f>
        <v xml:space="preserve"> </v>
      </c>
    </row>
    <row r="4477" spans="1:7" hidden="1" x14ac:dyDescent="0.25">
      <c r="A4477">
        <v>100</v>
      </c>
      <c r="B4477" t="s">
        <v>5178</v>
      </c>
      <c r="C4477">
        <v>2005</v>
      </c>
      <c r="D4477" t="s">
        <v>1798</v>
      </c>
      <c r="G4477" t="str">
        <f>+IF('Merged data'!G4477&gt;='Merged data'!$P$2,(LN('Merged data'!G4477)-LN('Merged data'!$P$2))/(LN('Merged data'!$P$3)-LN('Merged data'!$P$2))*100," ")</f>
        <v xml:space="preserve"> </v>
      </c>
    </row>
    <row r="4478" spans="1:7" hidden="1" x14ac:dyDescent="0.25">
      <c r="A4478">
        <v>104</v>
      </c>
      <c r="B4478" t="s">
        <v>5179</v>
      </c>
      <c r="C4478">
        <v>2005</v>
      </c>
      <c r="D4478" t="s">
        <v>1814</v>
      </c>
      <c r="G4478" t="str">
        <f>+IF('Merged data'!G4478&gt;='Merged data'!$P$2,(LN('Merged data'!G4478)-LN('Merged data'!$P$2))/(LN('Merged data'!$P$3)-LN('Merged data'!$P$2))*100," ")</f>
        <v xml:space="preserve"> </v>
      </c>
    </row>
    <row r="4479" spans="1:7" hidden="1" x14ac:dyDescent="0.25">
      <c r="A4479">
        <v>108</v>
      </c>
      <c r="B4479" t="s">
        <v>5180</v>
      </c>
      <c r="C4479">
        <v>2005</v>
      </c>
      <c r="D4479" t="s">
        <v>854</v>
      </c>
      <c r="G4479" t="str">
        <f>+IF('Merged data'!G4479&gt;='Merged data'!$P$2,(LN('Merged data'!G4479)-LN('Merged data'!$P$2))/(LN('Merged data'!$P$3)-LN('Merged data'!$P$2))*100," ")</f>
        <v xml:space="preserve"> </v>
      </c>
    </row>
    <row r="4480" spans="1:7" hidden="1" x14ac:dyDescent="0.25">
      <c r="A4480">
        <v>112</v>
      </c>
      <c r="B4480" t="s">
        <v>5181</v>
      </c>
      <c r="C4480">
        <v>2005</v>
      </c>
      <c r="D4480" t="s">
        <v>1126</v>
      </c>
      <c r="G4480" t="str">
        <f>+IF('Merged data'!G4480&gt;='Merged data'!$P$2,(LN('Merged data'!G4480)-LN('Merged data'!$P$2))/(LN('Merged data'!$P$3)-LN('Merged data'!$P$2))*100," ")</f>
        <v xml:space="preserve"> </v>
      </c>
    </row>
    <row r="4481" spans="1:7" hidden="1" x14ac:dyDescent="0.25">
      <c r="A4481">
        <v>116</v>
      </c>
      <c r="B4481" t="s">
        <v>5182</v>
      </c>
      <c r="C4481">
        <v>2005</v>
      </c>
      <c r="D4481" t="s">
        <v>1856</v>
      </c>
      <c r="G4481" t="str">
        <f>+IF('Merged data'!G4481&gt;='Merged data'!$P$2,(LN('Merged data'!G4481)-LN('Merged data'!$P$2))/(LN('Merged data'!$P$3)-LN('Merged data'!$P$2))*100," ")</f>
        <v xml:space="preserve"> </v>
      </c>
    </row>
    <row r="4482" spans="1:7" hidden="1" x14ac:dyDescent="0.25">
      <c r="A4482">
        <v>120</v>
      </c>
      <c r="B4482" t="s">
        <v>5183</v>
      </c>
      <c r="C4482">
        <v>2005</v>
      </c>
      <c r="D4482" t="s">
        <v>860</v>
      </c>
      <c r="G4482" t="str">
        <f>+IF('Merged data'!G4482&gt;='Merged data'!$P$2,(LN('Merged data'!G4482)-LN('Merged data'!$P$2))/(LN('Merged data'!$P$3)-LN('Merged data'!$P$2))*100," ")</f>
        <v xml:space="preserve"> </v>
      </c>
    </row>
    <row r="4483" spans="1:7" hidden="1" x14ac:dyDescent="0.25">
      <c r="A4483">
        <v>124</v>
      </c>
      <c r="B4483" t="s">
        <v>5184</v>
      </c>
      <c r="C4483">
        <v>2005</v>
      </c>
      <c r="D4483" t="s">
        <v>1882</v>
      </c>
      <c r="G4483" t="str">
        <f>+IF('Merged data'!G4483&gt;='Merged data'!$P$2,(LN('Merged data'!G4483)-LN('Merged data'!$P$2))/(LN('Merged data'!$P$3)-LN('Merged data'!$P$2))*100," ")</f>
        <v xml:space="preserve"> </v>
      </c>
    </row>
    <row r="4484" spans="1:7" hidden="1" x14ac:dyDescent="0.25">
      <c r="A4484">
        <v>127</v>
      </c>
      <c r="B4484" t="s">
        <v>5185</v>
      </c>
      <c r="C4484">
        <v>2005</v>
      </c>
      <c r="D4484" t="s">
        <v>9756</v>
      </c>
      <c r="G4484" t="str">
        <f>+IF('Merged data'!G4484&gt;='Merged data'!$P$2,(LN('Merged data'!G4484)-LN('Merged data'!$P$2))/(LN('Merged data'!$P$3)-LN('Merged data'!$P$2))*100," ")</f>
        <v xml:space="preserve"> </v>
      </c>
    </row>
    <row r="4485" spans="1:7" hidden="1" x14ac:dyDescent="0.25">
      <c r="A4485">
        <v>132</v>
      </c>
      <c r="B4485" t="s">
        <v>5186</v>
      </c>
      <c r="C4485">
        <v>2005</v>
      </c>
      <c r="D4485" t="s">
        <v>1899</v>
      </c>
      <c r="G4485" t="str">
        <f>+IF('Merged data'!G4485&gt;='Merged data'!$P$2,(LN('Merged data'!G4485)-LN('Merged data'!$P$2))/(LN('Merged data'!$P$3)-LN('Merged data'!$P$2))*100," ")</f>
        <v xml:space="preserve"> </v>
      </c>
    </row>
    <row r="4486" spans="1:7" hidden="1" x14ac:dyDescent="0.25">
      <c r="A4486">
        <v>135</v>
      </c>
      <c r="B4486" t="s">
        <v>5187</v>
      </c>
      <c r="C4486">
        <v>2005</v>
      </c>
      <c r="D4486" t="s">
        <v>9758</v>
      </c>
      <c r="G4486" t="str">
        <f>+IF('Merged data'!G4486&gt;='Merged data'!$P$2,(LN('Merged data'!G4486)-LN('Merged data'!$P$2))/(LN('Merged data'!$P$3)-LN('Merged data'!$P$2))*100," ")</f>
        <v xml:space="preserve"> </v>
      </c>
    </row>
    <row r="4487" spans="1:7" hidden="1" x14ac:dyDescent="0.25">
      <c r="A4487">
        <v>136</v>
      </c>
      <c r="B4487" t="s">
        <v>5188</v>
      </c>
      <c r="C4487">
        <v>2005</v>
      </c>
      <c r="D4487" t="s">
        <v>1911</v>
      </c>
      <c r="G4487" t="str">
        <f>+IF('Merged data'!G4487&gt;='Merged data'!$P$2,(LN('Merged data'!G4487)-LN('Merged data'!$P$2))/(LN('Merged data'!$P$3)-LN('Merged data'!$P$2))*100," ")</f>
        <v xml:space="preserve"> </v>
      </c>
    </row>
    <row r="4488" spans="1:7" hidden="1" x14ac:dyDescent="0.25">
      <c r="A4488">
        <v>140</v>
      </c>
      <c r="B4488" t="s">
        <v>5189</v>
      </c>
      <c r="C4488">
        <v>2005</v>
      </c>
      <c r="D4488" t="s">
        <v>1928</v>
      </c>
      <c r="G4488" t="str">
        <f>+IF('Merged data'!G4488&gt;='Merged data'!$P$2,(LN('Merged data'!G4488)-LN('Merged data'!$P$2))/(LN('Merged data'!$P$3)-LN('Merged data'!$P$2))*100," ")</f>
        <v xml:space="preserve"> </v>
      </c>
    </row>
    <row r="4489" spans="1:7" hidden="1" x14ac:dyDescent="0.25">
      <c r="A4489">
        <v>142</v>
      </c>
      <c r="B4489" t="s">
        <v>5190</v>
      </c>
      <c r="C4489">
        <v>2005</v>
      </c>
      <c r="D4489" t="s">
        <v>1944</v>
      </c>
      <c r="G4489" t="str">
        <f>+IF('Merged data'!G4489&gt;='Merged data'!$P$2,(LN('Merged data'!G4489)-LN('Merged data'!$P$2))/(LN('Merged data'!$P$3)-LN('Merged data'!$P$2))*100," ")</f>
        <v xml:space="preserve"> </v>
      </c>
    </row>
    <row r="4490" spans="1:7" hidden="1" x14ac:dyDescent="0.25">
      <c r="A4490">
        <v>143</v>
      </c>
      <c r="B4490" t="s">
        <v>5191</v>
      </c>
      <c r="C4490">
        <v>2005</v>
      </c>
      <c r="D4490" t="s">
        <v>1961</v>
      </c>
      <c r="G4490" t="str">
        <f>+IF('Merged data'!G4490&gt;='Merged data'!$P$2,(LN('Merged data'!G4490)-LN('Merged data'!$P$2))/(LN('Merged data'!$P$3)-LN('Merged data'!$P$2))*100," ")</f>
        <v xml:space="preserve"> </v>
      </c>
    </row>
    <row r="4491" spans="1:7" hidden="1" x14ac:dyDescent="0.25">
      <c r="A4491">
        <v>144</v>
      </c>
      <c r="B4491" t="s">
        <v>5192</v>
      </c>
      <c r="C4491">
        <v>2005</v>
      </c>
      <c r="D4491" t="s">
        <v>1978</v>
      </c>
      <c r="G4491" t="str">
        <f>+IF('Merged data'!G4491&gt;='Merged data'!$P$2,(LN('Merged data'!G4491)-LN('Merged data'!$P$2))/(LN('Merged data'!$P$3)-LN('Merged data'!$P$2))*100," ")</f>
        <v xml:space="preserve"> </v>
      </c>
    </row>
    <row r="4492" spans="1:7" hidden="1" x14ac:dyDescent="0.25">
      <c r="A4492">
        <v>145</v>
      </c>
      <c r="B4492" t="s">
        <v>5193</v>
      </c>
      <c r="C4492">
        <v>2005</v>
      </c>
      <c r="D4492" t="s">
        <v>1995</v>
      </c>
      <c r="G4492" t="str">
        <f>+IF('Merged data'!G4492&gt;='Merged data'!$P$2,(LN('Merged data'!G4492)-LN('Merged data'!$P$2))/(LN('Merged data'!$P$3)-LN('Merged data'!$P$2))*100," ")</f>
        <v xml:space="preserve"> </v>
      </c>
    </row>
    <row r="4493" spans="1:7" hidden="1" x14ac:dyDescent="0.25">
      <c r="A4493">
        <v>148</v>
      </c>
      <c r="B4493" t="s">
        <v>5194</v>
      </c>
      <c r="C4493">
        <v>2005</v>
      </c>
      <c r="D4493" t="s">
        <v>2010</v>
      </c>
      <c r="G4493" t="str">
        <f>+IF('Merged data'!G4493&gt;='Merged data'!$P$2,(LN('Merged data'!G4493)-LN('Merged data'!$P$2))/(LN('Merged data'!$P$3)-LN('Merged data'!$P$2))*100," ")</f>
        <v xml:space="preserve"> </v>
      </c>
    </row>
    <row r="4494" spans="1:7" hidden="1" x14ac:dyDescent="0.25">
      <c r="A4494">
        <v>150</v>
      </c>
      <c r="B4494" t="s">
        <v>5195</v>
      </c>
      <c r="C4494">
        <v>2005</v>
      </c>
      <c r="D4494" t="s">
        <v>2026</v>
      </c>
      <c r="G4494" t="str">
        <f>+IF('Merged data'!G4494&gt;='Merged data'!$P$2,(LN('Merged data'!G4494)-LN('Merged data'!$P$2))/(LN('Merged data'!$P$3)-LN('Merged data'!$P$2))*100," ")</f>
        <v xml:space="preserve"> </v>
      </c>
    </row>
    <row r="4495" spans="1:7" hidden="1" x14ac:dyDescent="0.25">
      <c r="A4495">
        <v>151</v>
      </c>
      <c r="B4495" t="s">
        <v>5196</v>
      </c>
      <c r="C4495">
        <v>2005</v>
      </c>
      <c r="D4495" t="s">
        <v>9771</v>
      </c>
      <c r="G4495" t="str">
        <f>+IF('Merged data'!G4495&gt;='Merged data'!$P$2,(LN('Merged data'!G4495)-LN('Merged data'!$P$2))/(LN('Merged data'!$P$3)-LN('Merged data'!$P$2))*100," ")</f>
        <v xml:space="preserve"> </v>
      </c>
    </row>
    <row r="4496" spans="1:7" hidden="1" x14ac:dyDescent="0.25">
      <c r="A4496">
        <v>152</v>
      </c>
      <c r="B4496" t="s">
        <v>5197</v>
      </c>
      <c r="C4496">
        <v>2005</v>
      </c>
      <c r="D4496" t="s">
        <v>2043</v>
      </c>
      <c r="G4496" t="str">
        <f>+IF('Merged data'!G4496&gt;='Merged data'!$P$2,(LN('Merged data'!G4496)-LN('Merged data'!$P$2))/(LN('Merged data'!$P$3)-LN('Merged data'!$P$2))*100," ")</f>
        <v xml:space="preserve"> </v>
      </c>
    </row>
    <row r="4497" spans="1:7" hidden="1" x14ac:dyDescent="0.25">
      <c r="A4497">
        <v>154</v>
      </c>
      <c r="B4497" t="s">
        <v>5198</v>
      </c>
      <c r="C4497">
        <v>2005</v>
      </c>
      <c r="D4497" t="s">
        <v>9774</v>
      </c>
      <c r="G4497" t="str">
        <f>+IF('Merged data'!G4497&gt;='Merged data'!$P$2,(LN('Merged data'!G4497)-LN('Merged data'!$P$2))/(LN('Merged data'!$P$3)-LN('Merged data'!$P$2))*100," ")</f>
        <v xml:space="preserve"> </v>
      </c>
    </row>
    <row r="4498" spans="1:7" hidden="1" x14ac:dyDescent="0.25">
      <c r="A4498">
        <v>155</v>
      </c>
      <c r="B4498" t="s">
        <v>5199</v>
      </c>
      <c r="C4498">
        <v>2005</v>
      </c>
      <c r="D4498" t="s">
        <v>5011</v>
      </c>
      <c r="G4498" t="str">
        <f>+IF('Merged data'!G4498&gt;='Merged data'!$P$2,(LN('Merged data'!G4498)-LN('Merged data'!$P$2))/(LN('Merged data'!$P$3)-LN('Merged data'!$P$2))*100," ")</f>
        <v xml:space="preserve"> </v>
      </c>
    </row>
    <row r="4499" spans="1:7" hidden="1" x14ac:dyDescent="0.25">
      <c r="A4499">
        <v>156</v>
      </c>
      <c r="B4499" t="s">
        <v>5200</v>
      </c>
      <c r="C4499">
        <v>2005</v>
      </c>
      <c r="D4499" t="s">
        <v>2060</v>
      </c>
      <c r="G4499" t="str">
        <f>+IF('Merged data'!G4499&gt;='Merged data'!$P$2,(LN('Merged data'!G4499)-LN('Merged data'!$P$2))/(LN('Merged data'!$P$3)-LN('Merged data'!$P$2))*100," ")</f>
        <v xml:space="preserve"> </v>
      </c>
    </row>
    <row r="4500" spans="1:7" hidden="1" x14ac:dyDescent="0.25">
      <c r="A4500">
        <v>158</v>
      </c>
      <c r="B4500" t="s">
        <v>5201</v>
      </c>
      <c r="C4500">
        <v>2005</v>
      </c>
      <c r="D4500" t="s">
        <v>2077</v>
      </c>
      <c r="G4500" t="str">
        <f>+IF('Merged data'!G4500&gt;='Merged data'!$P$2,(LN('Merged data'!G4500)-LN('Merged data'!$P$2))/(LN('Merged data'!$P$3)-LN('Merged data'!$P$2))*100," ")</f>
        <v xml:space="preserve"> </v>
      </c>
    </row>
    <row r="4501" spans="1:7" hidden="1" x14ac:dyDescent="0.25">
      <c r="A4501">
        <v>162</v>
      </c>
      <c r="B4501" t="s">
        <v>5202</v>
      </c>
      <c r="C4501">
        <v>2005</v>
      </c>
      <c r="D4501" t="s">
        <v>9777</v>
      </c>
      <c r="G4501" t="str">
        <f>+IF('Merged data'!G4501&gt;='Merged data'!$P$2,(LN('Merged data'!G4501)-LN('Merged data'!$P$2))/(LN('Merged data'!$P$3)-LN('Merged data'!$P$2))*100," ")</f>
        <v xml:space="preserve"> </v>
      </c>
    </row>
    <row r="4502" spans="1:7" hidden="1" x14ac:dyDescent="0.25">
      <c r="A4502">
        <v>166</v>
      </c>
      <c r="B4502" t="s">
        <v>5203</v>
      </c>
      <c r="C4502">
        <v>2005</v>
      </c>
      <c r="D4502" t="s">
        <v>9778</v>
      </c>
      <c r="G4502" t="str">
        <f>+IF('Merged data'!G4502&gt;='Merged data'!$P$2,(LN('Merged data'!G4502)-LN('Merged data'!$P$2))/(LN('Merged data'!$P$3)-LN('Merged data'!$P$2))*100," ")</f>
        <v xml:space="preserve"> </v>
      </c>
    </row>
    <row r="4503" spans="1:7" hidden="1" x14ac:dyDescent="0.25">
      <c r="A4503">
        <v>170</v>
      </c>
      <c r="B4503" t="s">
        <v>5204</v>
      </c>
      <c r="C4503">
        <v>2005</v>
      </c>
      <c r="D4503" t="s">
        <v>1066</v>
      </c>
      <c r="G4503" t="str">
        <f>+IF('Merged data'!G4503&gt;='Merged data'!$P$2,(LN('Merged data'!G4503)-LN('Merged data'!$P$2))/(LN('Merged data'!$P$3)-LN('Merged data'!$P$2))*100," ")</f>
        <v xml:space="preserve"> </v>
      </c>
    </row>
    <row r="4504" spans="1:7" hidden="1" x14ac:dyDescent="0.25">
      <c r="A4504">
        <v>174</v>
      </c>
      <c r="B4504" t="s">
        <v>5205</v>
      </c>
      <c r="C4504">
        <v>2005</v>
      </c>
      <c r="D4504" t="s">
        <v>2109</v>
      </c>
      <c r="G4504" t="str">
        <f>+IF('Merged data'!G4504&gt;='Merged data'!$P$2,(LN('Merged data'!G4504)-LN('Merged data'!$P$2))/(LN('Merged data'!$P$3)-LN('Merged data'!$P$2))*100," ")</f>
        <v xml:space="preserve"> </v>
      </c>
    </row>
    <row r="4505" spans="1:7" hidden="1" x14ac:dyDescent="0.25">
      <c r="A4505">
        <v>175</v>
      </c>
      <c r="B4505" t="s">
        <v>5206</v>
      </c>
      <c r="C4505">
        <v>2005</v>
      </c>
      <c r="D4505" t="s">
        <v>9782</v>
      </c>
      <c r="G4505" t="str">
        <f>+IF('Merged data'!G4505&gt;='Merged data'!$P$2,(LN('Merged data'!G4505)-LN('Merged data'!$P$2))/(LN('Merged data'!$P$3)-LN('Merged data'!$P$2))*100," ")</f>
        <v xml:space="preserve"> </v>
      </c>
    </row>
    <row r="4506" spans="1:7" hidden="1" x14ac:dyDescent="0.25">
      <c r="A4506">
        <v>178</v>
      </c>
      <c r="B4506" t="s">
        <v>5207</v>
      </c>
      <c r="C4506">
        <v>2005</v>
      </c>
      <c r="D4506" t="s">
        <v>2126</v>
      </c>
      <c r="G4506" t="str">
        <f>+IF('Merged data'!G4506&gt;='Merged data'!$P$2,(LN('Merged data'!G4506)-LN('Merged data'!$P$2))/(LN('Merged data'!$P$3)-LN('Merged data'!$P$2))*100," ")</f>
        <v xml:space="preserve"> </v>
      </c>
    </row>
    <row r="4507" spans="1:7" hidden="1" x14ac:dyDescent="0.25">
      <c r="A4507">
        <v>180</v>
      </c>
      <c r="B4507" t="s">
        <v>5208</v>
      </c>
      <c r="C4507">
        <v>2005</v>
      </c>
      <c r="D4507" t="s">
        <v>2139</v>
      </c>
      <c r="G4507" t="str">
        <f>+IF('Merged data'!G4507&gt;='Merged data'!$P$2,(LN('Merged data'!G4507)-LN('Merged data'!$P$2))/(LN('Merged data'!$P$3)-LN('Merged data'!$P$2))*100," ")</f>
        <v xml:space="preserve"> </v>
      </c>
    </row>
    <row r="4508" spans="1:7" hidden="1" x14ac:dyDescent="0.25">
      <c r="A4508">
        <v>184</v>
      </c>
      <c r="B4508" t="s">
        <v>5209</v>
      </c>
      <c r="C4508">
        <v>2005</v>
      </c>
      <c r="D4508" t="s">
        <v>2156</v>
      </c>
      <c r="G4508" t="str">
        <f>+IF('Merged data'!G4508&gt;='Merged data'!$P$2,(LN('Merged data'!G4508)-LN('Merged data'!$P$2))/(LN('Merged data'!$P$3)-LN('Merged data'!$P$2))*100," ")</f>
        <v xml:space="preserve"> </v>
      </c>
    </row>
    <row r="4509" spans="1:7" hidden="1" x14ac:dyDescent="0.25">
      <c r="A4509">
        <v>188</v>
      </c>
      <c r="B4509" t="s">
        <v>5210</v>
      </c>
      <c r="C4509">
        <v>2005</v>
      </c>
      <c r="D4509" t="s">
        <v>2172</v>
      </c>
      <c r="G4509" t="str">
        <f>+IF('Merged data'!G4509&gt;='Merged data'!$P$2,(LN('Merged data'!G4509)-LN('Merged data'!$P$2))/(LN('Merged data'!$P$3)-LN('Merged data'!$P$2))*100," ")</f>
        <v xml:space="preserve"> </v>
      </c>
    </row>
    <row r="4510" spans="1:7" hidden="1" x14ac:dyDescent="0.25">
      <c r="A4510">
        <v>191</v>
      </c>
      <c r="B4510" t="s">
        <v>5211</v>
      </c>
      <c r="C4510">
        <v>2005</v>
      </c>
      <c r="D4510" t="s">
        <v>2186</v>
      </c>
      <c r="G4510" t="str">
        <f>+IF('Merged data'!G4510&gt;='Merged data'!$P$2,(LN('Merged data'!G4510)-LN('Merged data'!$P$2))/(LN('Merged data'!$P$3)-LN('Merged data'!$P$2))*100," ")</f>
        <v xml:space="preserve"> </v>
      </c>
    </row>
    <row r="4511" spans="1:7" hidden="1" x14ac:dyDescent="0.25">
      <c r="A4511">
        <v>192</v>
      </c>
      <c r="B4511" t="s">
        <v>5212</v>
      </c>
      <c r="C4511">
        <v>2005</v>
      </c>
      <c r="D4511" t="s">
        <v>2203</v>
      </c>
      <c r="G4511" t="str">
        <f>+IF('Merged data'!G4511&gt;='Merged data'!$P$2,(LN('Merged data'!G4511)-LN('Merged data'!$P$2))/(LN('Merged data'!$P$3)-LN('Merged data'!$P$2))*100," ")</f>
        <v xml:space="preserve"> </v>
      </c>
    </row>
    <row r="4512" spans="1:7" hidden="1" x14ac:dyDescent="0.25">
      <c r="A4512">
        <v>196</v>
      </c>
      <c r="B4512" t="s">
        <v>5213</v>
      </c>
      <c r="C4512">
        <v>2005</v>
      </c>
      <c r="D4512" t="s">
        <v>2220</v>
      </c>
      <c r="G4512" t="str">
        <f>+IF('Merged data'!G4512&gt;='Merged data'!$P$2,(LN('Merged data'!G4512)-LN('Merged data'!$P$2))/(LN('Merged data'!$P$3)-LN('Merged data'!$P$2))*100," ")</f>
        <v xml:space="preserve"> </v>
      </c>
    </row>
    <row r="4513" spans="1:7" hidden="1" x14ac:dyDescent="0.25">
      <c r="A4513">
        <v>199</v>
      </c>
      <c r="B4513" t="s">
        <v>5214</v>
      </c>
      <c r="C4513">
        <v>2005</v>
      </c>
      <c r="D4513" t="s">
        <v>2237</v>
      </c>
      <c r="G4513" t="str">
        <f>+IF('Merged data'!G4513&gt;='Merged data'!$P$2,(LN('Merged data'!G4513)-LN('Merged data'!$P$2))/(LN('Merged data'!$P$3)-LN('Merged data'!$P$2))*100," ")</f>
        <v xml:space="preserve"> </v>
      </c>
    </row>
    <row r="4514" spans="1:7" hidden="1" x14ac:dyDescent="0.25">
      <c r="A4514">
        <v>202</v>
      </c>
      <c r="B4514" t="s">
        <v>5215</v>
      </c>
      <c r="C4514">
        <v>2005</v>
      </c>
      <c r="D4514" t="s">
        <v>2254</v>
      </c>
      <c r="G4514" t="str">
        <f>+IF('Merged data'!G4514&gt;='Merged data'!$P$2,(LN('Merged data'!G4514)-LN('Merged data'!$P$2))/(LN('Merged data'!$P$3)-LN('Merged data'!$P$2))*100," ")</f>
        <v xml:space="preserve"> </v>
      </c>
    </row>
    <row r="4515" spans="1:7" hidden="1" x14ac:dyDescent="0.25">
      <c r="A4515">
        <v>203</v>
      </c>
      <c r="B4515" t="s">
        <v>5216</v>
      </c>
      <c r="C4515">
        <v>2005</v>
      </c>
      <c r="D4515" t="s">
        <v>2271</v>
      </c>
      <c r="G4515" t="str">
        <f>+IF('Merged data'!G4515&gt;='Merged data'!$P$2,(LN('Merged data'!G4515)-LN('Merged data'!$P$2))/(LN('Merged data'!$P$3)-LN('Merged data'!$P$2))*100," ")</f>
        <v xml:space="preserve"> </v>
      </c>
    </row>
    <row r="4516" spans="1:7" hidden="1" x14ac:dyDescent="0.25">
      <c r="A4516">
        <v>204</v>
      </c>
      <c r="B4516" t="s">
        <v>5217</v>
      </c>
      <c r="C4516">
        <v>2005</v>
      </c>
      <c r="D4516" t="s">
        <v>2288</v>
      </c>
      <c r="G4516" t="str">
        <f>+IF('Merged data'!G4516&gt;='Merged data'!$P$2,(LN('Merged data'!G4516)-LN('Merged data'!$P$2))/(LN('Merged data'!$P$3)-LN('Merged data'!$P$2))*100," ")</f>
        <v xml:space="preserve"> </v>
      </c>
    </row>
    <row r="4517" spans="1:7" hidden="1" x14ac:dyDescent="0.25">
      <c r="A4517">
        <v>208</v>
      </c>
      <c r="B4517" t="s">
        <v>5218</v>
      </c>
      <c r="C4517">
        <v>2005</v>
      </c>
      <c r="D4517" t="s">
        <v>2303</v>
      </c>
      <c r="G4517" t="str">
        <f>+IF('Merged data'!G4517&gt;='Merged data'!$P$2,(LN('Merged data'!G4517)-LN('Merged data'!$P$2))/(LN('Merged data'!$P$3)-LN('Merged data'!$P$2))*100," ")</f>
        <v xml:space="preserve"> </v>
      </c>
    </row>
    <row r="4518" spans="1:7" hidden="1" x14ac:dyDescent="0.25">
      <c r="A4518">
        <v>212</v>
      </c>
      <c r="B4518" t="s">
        <v>5219</v>
      </c>
      <c r="C4518">
        <v>2005</v>
      </c>
      <c r="D4518" t="s">
        <v>2320</v>
      </c>
      <c r="G4518" t="str">
        <f>+IF('Merged data'!G4518&gt;='Merged data'!$P$2,(LN('Merged data'!G4518)-LN('Merged data'!$P$2))/(LN('Merged data'!$P$3)-LN('Merged data'!$P$2))*100," ")</f>
        <v xml:space="preserve"> </v>
      </c>
    </row>
    <row r="4519" spans="1:7" hidden="1" x14ac:dyDescent="0.25">
      <c r="A4519">
        <v>214</v>
      </c>
      <c r="B4519" t="s">
        <v>5220</v>
      </c>
      <c r="C4519">
        <v>2005</v>
      </c>
      <c r="D4519" t="s">
        <v>2336</v>
      </c>
      <c r="G4519" t="str">
        <f>+IF('Merged data'!G4519&gt;='Merged data'!$P$2,(LN('Merged data'!G4519)-LN('Merged data'!$P$2))/(LN('Merged data'!$P$3)-LN('Merged data'!$P$2))*100," ")</f>
        <v xml:space="preserve"> </v>
      </c>
    </row>
    <row r="4520" spans="1:7" hidden="1" x14ac:dyDescent="0.25">
      <c r="A4520">
        <v>218</v>
      </c>
      <c r="B4520" t="s">
        <v>5221</v>
      </c>
      <c r="C4520">
        <v>2005</v>
      </c>
      <c r="D4520" t="s">
        <v>2351</v>
      </c>
      <c r="G4520" t="str">
        <f>+IF('Merged data'!G4520&gt;='Merged data'!$P$2,(LN('Merged data'!G4520)-LN('Merged data'!$P$2))/(LN('Merged data'!$P$3)-LN('Merged data'!$P$2))*100," ")</f>
        <v xml:space="preserve"> </v>
      </c>
    </row>
    <row r="4521" spans="1:7" hidden="1" x14ac:dyDescent="0.25">
      <c r="A4521">
        <v>222</v>
      </c>
      <c r="B4521" t="s">
        <v>5222</v>
      </c>
      <c r="C4521">
        <v>2005</v>
      </c>
      <c r="D4521" t="s">
        <v>2368</v>
      </c>
      <c r="G4521" t="str">
        <f>+IF('Merged data'!G4521&gt;='Merged data'!$P$2,(LN('Merged data'!G4521)-LN('Merged data'!$P$2))/(LN('Merged data'!$P$3)-LN('Merged data'!$P$2))*100," ")</f>
        <v xml:space="preserve"> </v>
      </c>
    </row>
    <row r="4522" spans="1:7" hidden="1" x14ac:dyDescent="0.25">
      <c r="A4522">
        <v>223</v>
      </c>
      <c r="B4522" t="s">
        <v>5223</v>
      </c>
      <c r="C4522">
        <v>2005</v>
      </c>
      <c r="D4522" t="s">
        <v>9804</v>
      </c>
      <c r="G4522" t="str">
        <f>+IF('Merged data'!G4522&gt;='Merged data'!$P$2,(LN('Merged data'!G4522)-LN('Merged data'!$P$2))/(LN('Merged data'!$P$3)-LN('Merged data'!$P$2))*100," ")</f>
        <v xml:space="preserve"> </v>
      </c>
    </row>
    <row r="4523" spans="1:7" hidden="1" x14ac:dyDescent="0.25">
      <c r="A4523">
        <v>226</v>
      </c>
      <c r="B4523" t="s">
        <v>5224</v>
      </c>
      <c r="C4523">
        <v>2005</v>
      </c>
      <c r="D4523" t="s">
        <v>2382</v>
      </c>
      <c r="G4523" t="str">
        <f>+IF('Merged data'!G4523&gt;='Merged data'!$P$2,(LN('Merged data'!G4523)-LN('Merged data'!$P$2))/(LN('Merged data'!$P$3)-LN('Merged data'!$P$2))*100," ")</f>
        <v xml:space="preserve"> </v>
      </c>
    </row>
    <row r="4524" spans="1:7" hidden="1" x14ac:dyDescent="0.25">
      <c r="A4524">
        <v>231</v>
      </c>
      <c r="B4524" t="s">
        <v>5225</v>
      </c>
      <c r="C4524">
        <v>2005</v>
      </c>
      <c r="D4524" t="s">
        <v>838</v>
      </c>
      <c r="G4524" t="str">
        <f>+IF('Merged data'!G4524&gt;='Merged data'!$P$2,(LN('Merged data'!G4524)-LN('Merged data'!$P$2))/(LN('Merged data'!$P$3)-LN('Merged data'!$P$2))*100," ")</f>
        <v xml:space="preserve"> </v>
      </c>
    </row>
    <row r="4525" spans="1:7" hidden="1" x14ac:dyDescent="0.25">
      <c r="A4525">
        <v>232</v>
      </c>
      <c r="B4525" t="s">
        <v>5226</v>
      </c>
      <c r="C4525">
        <v>2005</v>
      </c>
      <c r="D4525" t="s">
        <v>9808</v>
      </c>
      <c r="G4525" t="str">
        <f>+IF('Merged data'!G4525&gt;='Merged data'!$P$2,(LN('Merged data'!G4525)-LN('Merged data'!$P$2))/(LN('Merged data'!$P$3)-LN('Merged data'!$P$2))*100," ")</f>
        <v xml:space="preserve"> </v>
      </c>
    </row>
    <row r="4526" spans="1:7" hidden="1" x14ac:dyDescent="0.25">
      <c r="A4526">
        <v>233</v>
      </c>
      <c r="B4526" t="s">
        <v>5227</v>
      </c>
      <c r="C4526">
        <v>2005</v>
      </c>
      <c r="D4526" t="s">
        <v>2426</v>
      </c>
      <c r="G4526" t="str">
        <f>+IF('Merged data'!G4526&gt;='Merged data'!$P$2,(LN('Merged data'!G4526)-LN('Merged data'!$P$2))/(LN('Merged data'!$P$3)-LN('Merged data'!$P$2))*100," ")</f>
        <v xml:space="preserve"> </v>
      </c>
    </row>
    <row r="4527" spans="1:7" hidden="1" x14ac:dyDescent="0.25">
      <c r="A4527">
        <v>234</v>
      </c>
      <c r="B4527" t="s">
        <v>5228</v>
      </c>
      <c r="C4527">
        <v>2005</v>
      </c>
      <c r="D4527" t="s">
        <v>2443</v>
      </c>
      <c r="G4527" t="str">
        <f>+IF('Merged data'!G4527&gt;='Merged data'!$P$2,(LN('Merged data'!G4527)-LN('Merged data'!$P$2))/(LN('Merged data'!$P$3)-LN('Merged data'!$P$2))*100," ")</f>
        <v xml:space="preserve"> </v>
      </c>
    </row>
    <row r="4528" spans="1:7" hidden="1" x14ac:dyDescent="0.25">
      <c r="A4528">
        <v>238</v>
      </c>
      <c r="B4528" t="s">
        <v>5229</v>
      </c>
      <c r="C4528">
        <v>2005</v>
      </c>
      <c r="D4528" t="s">
        <v>2461</v>
      </c>
      <c r="G4528" t="str">
        <f>+IF('Merged data'!G4528&gt;='Merged data'!$P$2,(LN('Merged data'!G4528)-LN('Merged data'!$P$2))/(LN('Merged data'!$P$3)-LN('Merged data'!$P$2))*100," ")</f>
        <v xml:space="preserve"> </v>
      </c>
    </row>
    <row r="4529" spans="1:7" hidden="1" x14ac:dyDescent="0.25">
      <c r="A4529">
        <v>239</v>
      </c>
      <c r="B4529" t="s">
        <v>5230</v>
      </c>
      <c r="C4529">
        <v>2005</v>
      </c>
      <c r="D4529" t="s">
        <v>9813</v>
      </c>
      <c r="G4529" t="str">
        <f>+IF('Merged data'!G4529&gt;='Merged data'!$P$2,(LN('Merged data'!G4529)-LN('Merged data'!$P$2))/(LN('Merged data'!$P$3)-LN('Merged data'!$P$2))*100," ")</f>
        <v xml:space="preserve"> </v>
      </c>
    </row>
    <row r="4530" spans="1:7" hidden="1" x14ac:dyDescent="0.25">
      <c r="A4530">
        <v>242</v>
      </c>
      <c r="B4530" t="s">
        <v>5231</v>
      </c>
      <c r="C4530">
        <v>2005</v>
      </c>
      <c r="D4530" t="s">
        <v>2478</v>
      </c>
      <c r="G4530" t="str">
        <f>+IF('Merged data'!G4530&gt;='Merged data'!$P$2,(LN('Merged data'!G4530)-LN('Merged data'!$P$2))/(LN('Merged data'!$P$3)-LN('Merged data'!$P$2))*100," ")</f>
        <v xml:space="preserve"> </v>
      </c>
    </row>
    <row r="4531" spans="1:7" hidden="1" x14ac:dyDescent="0.25">
      <c r="A4531">
        <v>246</v>
      </c>
      <c r="B4531" t="s">
        <v>5232</v>
      </c>
      <c r="C4531">
        <v>2005</v>
      </c>
      <c r="D4531" t="s">
        <v>2494</v>
      </c>
      <c r="G4531" t="str">
        <f>+IF('Merged data'!G4531&gt;='Merged data'!$P$2,(LN('Merged data'!G4531)-LN('Merged data'!$P$2))/(LN('Merged data'!$P$3)-LN('Merged data'!$P$2))*100," ")</f>
        <v xml:space="preserve"> </v>
      </c>
    </row>
    <row r="4532" spans="1:7" hidden="1" x14ac:dyDescent="0.25">
      <c r="A4532">
        <v>248</v>
      </c>
      <c r="B4532" t="s">
        <v>5233</v>
      </c>
      <c r="C4532">
        <v>2005</v>
      </c>
      <c r="D4532" t="s">
        <v>9816</v>
      </c>
      <c r="G4532" t="str">
        <f>+IF('Merged data'!G4532&gt;='Merged data'!$P$2,(LN('Merged data'!G4532)-LN('Merged data'!$P$2))/(LN('Merged data'!$P$3)-LN('Merged data'!$P$2))*100," ")</f>
        <v xml:space="preserve"> </v>
      </c>
    </row>
    <row r="4533" spans="1:7" hidden="1" x14ac:dyDescent="0.25">
      <c r="A4533">
        <v>250</v>
      </c>
      <c r="B4533" t="s">
        <v>5234</v>
      </c>
      <c r="C4533">
        <v>2005</v>
      </c>
      <c r="D4533" t="s">
        <v>2511</v>
      </c>
      <c r="G4533" t="str">
        <f>+IF('Merged data'!G4533&gt;='Merged data'!$P$2,(LN('Merged data'!G4533)-LN('Merged data'!$P$2))/(LN('Merged data'!$P$3)-LN('Merged data'!$P$2))*100," ")</f>
        <v xml:space="preserve"> </v>
      </c>
    </row>
    <row r="4534" spans="1:7" hidden="1" x14ac:dyDescent="0.25">
      <c r="A4534">
        <v>254</v>
      </c>
      <c r="B4534" t="s">
        <v>5235</v>
      </c>
      <c r="C4534">
        <v>2005</v>
      </c>
      <c r="D4534" t="s">
        <v>2528</v>
      </c>
      <c r="G4534" t="str">
        <f>+IF('Merged data'!G4534&gt;='Merged data'!$P$2,(LN('Merged data'!G4534)-LN('Merged data'!$P$2))/(LN('Merged data'!$P$3)-LN('Merged data'!$P$2))*100," ")</f>
        <v xml:space="preserve"> </v>
      </c>
    </row>
    <row r="4535" spans="1:7" hidden="1" x14ac:dyDescent="0.25">
      <c r="A4535">
        <v>258</v>
      </c>
      <c r="B4535" t="s">
        <v>5236</v>
      </c>
      <c r="C4535">
        <v>2005</v>
      </c>
      <c r="D4535" t="s">
        <v>2538</v>
      </c>
      <c r="G4535" t="str">
        <f>+IF('Merged data'!G4535&gt;='Merged data'!$P$2,(LN('Merged data'!G4535)-LN('Merged data'!$P$2))/(LN('Merged data'!$P$3)-LN('Merged data'!$P$2))*100," ")</f>
        <v xml:space="preserve"> </v>
      </c>
    </row>
    <row r="4536" spans="1:7" hidden="1" x14ac:dyDescent="0.25">
      <c r="A4536">
        <v>260</v>
      </c>
      <c r="B4536" t="s">
        <v>5237</v>
      </c>
      <c r="C4536">
        <v>2005</v>
      </c>
      <c r="D4536" t="s">
        <v>9820</v>
      </c>
      <c r="G4536" t="str">
        <f>+IF('Merged data'!G4536&gt;='Merged data'!$P$2,(LN('Merged data'!G4536)-LN('Merged data'!$P$2))/(LN('Merged data'!$P$3)-LN('Merged data'!$P$2))*100," ")</f>
        <v xml:space="preserve"> </v>
      </c>
    </row>
    <row r="4537" spans="1:7" hidden="1" x14ac:dyDescent="0.25">
      <c r="A4537">
        <v>262</v>
      </c>
      <c r="B4537" t="s">
        <v>5238</v>
      </c>
      <c r="C4537">
        <v>2005</v>
      </c>
      <c r="D4537" t="s">
        <v>2556</v>
      </c>
      <c r="G4537" t="str">
        <f>+IF('Merged data'!G4537&gt;='Merged data'!$P$2,(LN('Merged data'!G4537)-LN('Merged data'!$P$2))/(LN('Merged data'!$P$3)-LN('Merged data'!$P$2))*100," ")</f>
        <v xml:space="preserve"> </v>
      </c>
    </row>
    <row r="4538" spans="1:7" hidden="1" x14ac:dyDescent="0.25">
      <c r="A4538">
        <v>266</v>
      </c>
      <c r="B4538" t="s">
        <v>5239</v>
      </c>
      <c r="C4538">
        <v>2005</v>
      </c>
      <c r="D4538" t="s">
        <v>2573</v>
      </c>
      <c r="G4538" t="str">
        <f>+IF('Merged data'!G4538&gt;='Merged data'!$P$2,(LN('Merged data'!G4538)-LN('Merged data'!$P$2))/(LN('Merged data'!$P$3)-LN('Merged data'!$P$2))*100," ")</f>
        <v xml:space="preserve"> </v>
      </c>
    </row>
    <row r="4539" spans="1:7" hidden="1" x14ac:dyDescent="0.25">
      <c r="A4539">
        <v>268</v>
      </c>
      <c r="B4539" t="s">
        <v>5240</v>
      </c>
      <c r="C4539">
        <v>2005</v>
      </c>
      <c r="D4539" t="s">
        <v>983</v>
      </c>
      <c r="G4539" t="str">
        <f>+IF('Merged data'!G4539&gt;='Merged data'!$P$2,(LN('Merged data'!G4539)-LN('Merged data'!$P$2))/(LN('Merged data'!$P$3)-LN('Merged data'!$P$2))*100," ")</f>
        <v xml:space="preserve"> </v>
      </c>
    </row>
    <row r="4540" spans="1:7" hidden="1" x14ac:dyDescent="0.25">
      <c r="A4540">
        <v>270</v>
      </c>
      <c r="B4540" t="s">
        <v>5241</v>
      </c>
      <c r="C4540">
        <v>2005</v>
      </c>
      <c r="D4540" t="s">
        <v>2605</v>
      </c>
      <c r="G4540" t="str">
        <f>+IF('Merged data'!G4540&gt;='Merged data'!$P$2,(LN('Merged data'!G4540)-LN('Merged data'!$P$2))/(LN('Merged data'!$P$3)-LN('Merged data'!$P$2))*100," ")</f>
        <v xml:space="preserve"> </v>
      </c>
    </row>
    <row r="4541" spans="1:7" hidden="1" x14ac:dyDescent="0.25">
      <c r="A4541">
        <v>275</v>
      </c>
      <c r="B4541" t="s">
        <v>5242</v>
      </c>
      <c r="C4541">
        <v>2005</v>
      </c>
      <c r="D4541" t="s">
        <v>2619</v>
      </c>
      <c r="G4541" t="str">
        <f>+IF('Merged data'!G4541&gt;='Merged data'!$P$2,(LN('Merged data'!G4541)-LN('Merged data'!$P$2))/(LN('Merged data'!$P$3)-LN('Merged data'!$P$2))*100," ")</f>
        <v xml:space="preserve"> </v>
      </c>
    </row>
    <row r="4542" spans="1:7" hidden="1" x14ac:dyDescent="0.25">
      <c r="A4542">
        <v>276</v>
      </c>
      <c r="B4542" t="s">
        <v>5243</v>
      </c>
      <c r="C4542">
        <v>2005</v>
      </c>
      <c r="D4542" t="s">
        <v>2637</v>
      </c>
      <c r="G4542" t="str">
        <f>+IF('Merged data'!G4542&gt;='Merged data'!$P$2,(LN('Merged data'!G4542)-LN('Merged data'!$P$2))/(LN('Merged data'!$P$3)-LN('Merged data'!$P$2))*100," ")</f>
        <v xml:space="preserve"> </v>
      </c>
    </row>
    <row r="4543" spans="1:7" hidden="1" x14ac:dyDescent="0.25">
      <c r="A4543">
        <v>288</v>
      </c>
      <c r="B4543" t="s">
        <v>5244</v>
      </c>
      <c r="C4543">
        <v>2005</v>
      </c>
      <c r="D4543" t="s">
        <v>2654</v>
      </c>
      <c r="G4543" t="str">
        <f>+IF('Merged data'!G4543&gt;='Merged data'!$P$2,(LN('Merged data'!G4543)-LN('Merged data'!$P$2))/(LN('Merged data'!$P$3)-LN('Merged data'!$P$2))*100," ")</f>
        <v xml:space="preserve"> </v>
      </c>
    </row>
    <row r="4544" spans="1:7" hidden="1" x14ac:dyDescent="0.25">
      <c r="A4544">
        <v>292</v>
      </c>
      <c r="B4544" t="s">
        <v>5245</v>
      </c>
      <c r="C4544">
        <v>2005</v>
      </c>
      <c r="D4544" t="s">
        <v>2666</v>
      </c>
      <c r="G4544" t="str">
        <f>+IF('Merged data'!G4544&gt;='Merged data'!$P$2,(LN('Merged data'!G4544)-LN('Merged data'!$P$2))/(LN('Merged data'!$P$3)-LN('Merged data'!$P$2))*100," ")</f>
        <v xml:space="preserve"> </v>
      </c>
    </row>
    <row r="4545" spans="1:7" hidden="1" x14ac:dyDescent="0.25">
      <c r="A4545">
        <v>296</v>
      </c>
      <c r="B4545" t="s">
        <v>5246</v>
      </c>
      <c r="C4545">
        <v>2005</v>
      </c>
      <c r="D4545" t="s">
        <v>2680</v>
      </c>
      <c r="G4545" t="str">
        <f>+IF('Merged data'!G4545&gt;='Merged data'!$P$2,(LN('Merged data'!G4545)-LN('Merged data'!$P$2))/(LN('Merged data'!$P$3)-LN('Merged data'!$P$2))*100," ")</f>
        <v xml:space="preserve"> </v>
      </c>
    </row>
    <row r="4546" spans="1:7" hidden="1" x14ac:dyDescent="0.25">
      <c r="A4546">
        <v>300</v>
      </c>
      <c r="B4546" t="s">
        <v>5247</v>
      </c>
      <c r="C4546">
        <v>2005</v>
      </c>
      <c r="D4546" t="s">
        <v>2697</v>
      </c>
      <c r="G4546" t="str">
        <f>+IF('Merged data'!G4546&gt;='Merged data'!$P$2,(LN('Merged data'!G4546)-LN('Merged data'!$P$2))/(LN('Merged data'!$P$3)-LN('Merged data'!$P$2))*100," ")</f>
        <v xml:space="preserve"> </v>
      </c>
    </row>
    <row r="4547" spans="1:7" hidden="1" x14ac:dyDescent="0.25">
      <c r="A4547">
        <v>304</v>
      </c>
      <c r="B4547" t="s">
        <v>5248</v>
      </c>
      <c r="C4547">
        <v>2005</v>
      </c>
      <c r="D4547" t="s">
        <v>2714</v>
      </c>
      <c r="G4547" t="str">
        <f>+IF('Merged data'!G4547&gt;='Merged data'!$P$2,(LN('Merged data'!G4547)-LN('Merged data'!$P$2))/(LN('Merged data'!$P$3)-LN('Merged data'!$P$2))*100," ")</f>
        <v xml:space="preserve"> </v>
      </c>
    </row>
    <row r="4548" spans="1:7" hidden="1" x14ac:dyDescent="0.25">
      <c r="A4548">
        <v>308</v>
      </c>
      <c r="B4548" t="s">
        <v>5249</v>
      </c>
      <c r="C4548">
        <v>2005</v>
      </c>
      <c r="D4548" t="s">
        <v>2732</v>
      </c>
      <c r="G4548" t="str">
        <f>+IF('Merged data'!G4548&gt;='Merged data'!$P$2,(LN('Merged data'!G4548)-LN('Merged data'!$P$2))/(LN('Merged data'!$P$3)-LN('Merged data'!$P$2))*100," ")</f>
        <v xml:space="preserve"> </v>
      </c>
    </row>
    <row r="4549" spans="1:7" hidden="1" x14ac:dyDescent="0.25">
      <c r="A4549">
        <v>312</v>
      </c>
      <c r="B4549" t="s">
        <v>5250</v>
      </c>
      <c r="C4549">
        <v>2005</v>
      </c>
      <c r="D4549" t="s">
        <v>2750</v>
      </c>
      <c r="G4549" t="str">
        <f>+IF('Merged data'!G4549&gt;='Merged data'!$P$2,(LN('Merged data'!G4549)-LN('Merged data'!$P$2))/(LN('Merged data'!$P$3)-LN('Merged data'!$P$2))*100," ")</f>
        <v xml:space="preserve"> </v>
      </c>
    </row>
    <row r="4550" spans="1:7" hidden="1" x14ac:dyDescent="0.25">
      <c r="A4550">
        <v>316</v>
      </c>
      <c r="B4550" t="s">
        <v>5251</v>
      </c>
      <c r="C4550">
        <v>2005</v>
      </c>
      <c r="D4550" t="s">
        <v>2760</v>
      </c>
      <c r="G4550" t="str">
        <f>+IF('Merged data'!G4550&gt;='Merged data'!$P$2,(LN('Merged data'!G4550)-LN('Merged data'!$P$2))/(LN('Merged data'!$P$3)-LN('Merged data'!$P$2))*100," ")</f>
        <v xml:space="preserve"> </v>
      </c>
    </row>
    <row r="4551" spans="1:7" hidden="1" x14ac:dyDescent="0.25">
      <c r="A4551">
        <v>320</v>
      </c>
      <c r="B4551" t="s">
        <v>5252</v>
      </c>
      <c r="C4551">
        <v>2005</v>
      </c>
      <c r="D4551" t="s">
        <v>2777</v>
      </c>
      <c r="G4551" t="str">
        <f>+IF('Merged data'!G4551&gt;='Merged data'!$P$2,(LN('Merged data'!G4551)-LN('Merged data'!$P$2))/(LN('Merged data'!$P$3)-LN('Merged data'!$P$2))*100," ")</f>
        <v xml:space="preserve"> </v>
      </c>
    </row>
    <row r="4552" spans="1:7" hidden="1" x14ac:dyDescent="0.25">
      <c r="A4552">
        <v>324</v>
      </c>
      <c r="B4552" t="s">
        <v>5253</v>
      </c>
      <c r="C4552">
        <v>2005</v>
      </c>
      <c r="D4552" t="s">
        <v>2792</v>
      </c>
      <c r="G4552" t="str">
        <f>+IF('Merged data'!G4552&gt;='Merged data'!$P$2,(LN('Merged data'!G4552)-LN('Merged data'!$P$2))/(LN('Merged data'!$P$3)-LN('Merged data'!$P$2))*100," ")</f>
        <v xml:space="preserve"> </v>
      </c>
    </row>
    <row r="4553" spans="1:7" hidden="1" x14ac:dyDescent="0.25">
      <c r="A4553">
        <v>328</v>
      </c>
      <c r="B4553" t="s">
        <v>5254</v>
      </c>
      <c r="C4553">
        <v>2005</v>
      </c>
      <c r="D4553" t="s">
        <v>1139</v>
      </c>
      <c r="G4553" t="str">
        <f>+IF('Merged data'!G4553&gt;='Merged data'!$P$2,(LN('Merged data'!G4553)-LN('Merged data'!$P$2))/(LN('Merged data'!$P$3)-LN('Merged data'!$P$2))*100," ")</f>
        <v xml:space="preserve"> </v>
      </c>
    </row>
    <row r="4554" spans="1:7" hidden="1" x14ac:dyDescent="0.25">
      <c r="A4554">
        <v>332</v>
      </c>
      <c r="B4554" t="s">
        <v>5255</v>
      </c>
      <c r="C4554">
        <v>2005</v>
      </c>
      <c r="D4554" t="s">
        <v>2815</v>
      </c>
      <c r="G4554" t="str">
        <f>+IF('Merged data'!G4554&gt;='Merged data'!$P$2,(LN('Merged data'!G4554)-LN('Merged data'!$P$2))/(LN('Merged data'!$P$3)-LN('Merged data'!$P$2))*100," ")</f>
        <v xml:space="preserve"> </v>
      </c>
    </row>
    <row r="4555" spans="1:7" hidden="1" x14ac:dyDescent="0.25">
      <c r="A4555">
        <v>334</v>
      </c>
      <c r="B4555" t="s">
        <v>5256</v>
      </c>
      <c r="C4555">
        <v>2005</v>
      </c>
      <c r="D4555" t="s">
        <v>9839</v>
      </c>
      <c r="G4555" t="str">
        <f>+IF('Merged data'!G4555&gt;='Merged data'!$P$2,(LN('Merged data'!G4555)-LN('Merged data'!$P$2))/(LN('Merged data'!$P$3)-LN('Merged data'!$P$2))*100," ")</f>
        <v xml:space="preserve"> </v>
      </c>
    </row>
    <row r="4556" spans="1:7" hidden="1" x14ac:dyDescent="0.25">
      <c r="A4556">
        <v>336</v>
      </c>
      <c r="B4556" t="s">
        <v>5257</v>
      </c>
      <c r="C4556">
        <v>2005</v>
      </c>
      <c r="D4556" t="s">
        <v>9840</v>
      </c>
      <c r="G4556" t="str">
        <f>+IF('Merged data'!G4556&gt;='Merged data'!$P$2,(LN('Merged data'!G4556)-LN('Merged data'!$P$2))/(LN('Merged data'!$P$3)-LN('Merged data'!$P$2))*100," ")</f>
        <v xml:space="preserve"> </v>
      </c>
    </row>
    <row r="4557" spans="1:7" hidden="1" x14ac:dyDescent="0.25">
      <c r="A4557">
        <v>340</v>
      </c>
      <c r="B4557" t="s">
        <v>5258</v>
      </c>
      <c r="C4557">
        <v>2005</v>
      </c>
      <c r="D4557" t="s">
        <v>1148</v>
      </c>
      <c r="G4557" t="str">
        <f>+IF('Merged data'!G4557&gt;='Merged data'!$P$2,(LN('Merged data'!G4557)-LN('Merged data'!$P$2))/(LN('Merged data'!$P$3)-LN('Merged data'!$P$2))*100," ")</f>
        <v xml:space="preserve"> </v>
      </c>
    </row>
    <row r="4558" spans="1:7" hidden="1" x14ac:dyDescent="0.25">
      <c r="A4558">
        <v>344</v>
      </c>
      <c r="B4558" t="s">
        <v>5259</v>
      </c>
      <c r="C4558">
        <v>2005</v>
      </c>
      <c r="D4558" t="s">
        <v>2845</v>
      </c>
      <c r="G4558" t="str">
        <f>+IF('Merged data'!G4558&gt;='Merged data'!$P$2,(LN('Merged data'!G4558)-LN('Merged data'!$P$2))/(LN('Merged data'!$P$3)-LN('Merged data'!$P$2))*100," ")</f>
        <v xml:space="preserve"> </v>
      </c>
    </row>
    <row r="4559" spans="1:7" hidden="1" x14ac:dyDescent="0.25">
      <c r="A4559">
        <v>348</v>
      </c>
      <c r="B4559" t="s">
        <v>5260</v>
      </c>
      <c r="C4559">
        <v>2005</v>
      </c>
      <c r="D4559" t="s">
        <v>2862</v>
      </c>
      <c r="G4559" t="str">
        <f>+IF('Merged data'!G4559&gt;='Merged data'!$P$2,(LN('Merged data'!G4559)-LN('Merged data'!$P$2))/(LN('Merged data'!$P$3)-LN('Merged data'!$P$2))*100," ")</f>
        <v xml:space="preserve"> </v>
      </c>
    </row>
    <row r="4560" spans="1:7" hidden="1" x14ac:dyDescent="0.25">
      <c r="A4560">
        <v>352</v>
      </c>
      <c r="B4560" t="s">
        <v>5261</v>
      </c>
      <c r="C4560">
        <v>2005</v>
      </c>
      <c r="D4560" t="s">
        <v>2879</v>
      </c>
      <c r="G4560" t="str">
        <f>+IF('Merged data'!G4560&gt;='Merged data'!$P$2,(LN('Merged data'!G4560)-LN('Merged data'!$P$2))/(LN('Merged data'!$P$3)-LN('Merged data'!$P$2))*100," ")</f>
        <v xml:space="preserve"> </v>
      </c>
    </row>
    <row r="4561" spans="1:7" hidden="1" x14ac:dyDescent="0.25">
      <c r="A4561">
        <v>356</v>
      </c>
      <c r="B4561" t="s">
        <v>5262</v>
      </c>
      <c r="C4561">
        <v>2005</v>
      </c>
      <c r="D4561" t="s">
        <v>2896</v>
      </c>
      <c r="G4561" t="str">
        <f>+IF('Merged data'!G4561&gt;='Merged data'!$P$2,(LN('Merged data'!G4561)-LN('Merged data'!$P$2))/(LN('Merged data'!$P$3)-LN('Merged data'!$P$2))*100," ")</f>
        <v xml:space="preserve"> </v>
      </c>
    </row>
    <row r="4562" spans="1:7" hidden="1" x14ac:dyDescent="0.25">
      <c r="A4562">
        <v>360</v>
      </c>
      <c r="B4562" t="s">
        <v>5263</v>
      </c>
      <c r="C4562">
        <v>2005</v>
      </c>
      <c r="D4562" t="s">
        <v>2911</v>
      </c>
      <c r="G4562" t="str">
        <f>+IF('Merged data'!G4562&gt;='Merged data'!$P$2,(LN('Merged data'!G4562)-LN('Merged data'!$P$2))/(LN('Merged data'!$P$3)-LN('Merged data'!$P$2))*100," ")</f>
        <v xml:space="preserve"> </v>
      </c>
    </row>
    <row r="4563" spans="1:7" hidden="1" x14ac:dyDescent="0.25">
      <c r="A4563">
        <v>364</v>
      </c>
      <c r="B4563" t="s">
        <v>5264</v>
      </c>
      <c r="C4563">
        <v>2005</v>
      </c>
      <c r="D4563" t="s">
        <v>2926</v>
      </c>
      <c r="G4563" t="str">
        <f>+IF('Merged data'!G4563&gt;='Merged data'!$P$2,(LN('Merged data'!G4563)-LN('Merged data'!$P$2))/(LN('Merged data'!$P$3)-LN('Merged data'!$P$2))*100," ")</f>
        <v xml:space="preserve"> </v>
      </c>
    </row>
    <row r="4564" spans="1:7" hidden="1" x14ac:dyDescent="0.25">
      <c r="A4564">
        <v>368</v>
      </c>
      <c r="B4564" t="s">
        <v>5265</v>
      </c>
      <c r="C4564">
        <v>2005</v>
      </c>
      <c r="D4564" t="s">
        <v>2942</v>
      </c>
      <c r="G4564" t="str">
        <f>+IF('Merged data'!G4564&gt;='Merged data'!$P$2,(LN('Merged data'!G4564)-LN('Merged data'!$P$2))/(LN('Merged data'!$P$3)-LN('Merged data'!$P$2))*100," ")</f>
        <v xml:space="preserve"> </v>
      </c>
    </row>
    <row r="4565" spans="1:7" hidden="1" x14ac:dyDescent="0.25">
      <c r="A4565">
        <v>372</v>
      </c>
      <c r="B4565" t="s">
        <v>5266</v>
      </c>
      <c r="C4565">
        <v>2005</v>
      </c>
      <c r="D4565" t="s">
        <v>2957</v>
      </c>
      <c r="G4565" t="str">
        <f>+IF('Merged data'!G4565&gt;='Merged data'!$P$2,(LN('Merged data'!G4565)-LN('Merged data'!$P$2))/(LN('Merged data'!$P$3)-LN('Merged data'!$P$2))*100," ")</f>
        <v xml:space="preserve"> </v>
      </c>
    </row>
    <row r="4566" spans="1:7" hidden="1" x14ac:dyDescent="0.25">
      <c r="A4566">
        <v>376</v>
      </c>
      <c r="B4566" t="s">
        <v>5267</v>
      </c>
      <c r="C4566">
        <v>2005</v>
      </c>
      <c r="D4566" t="s">
        <v>2973</v>
      </c>
      <c r="G4566" t="str">
        <f>+IF('Merged data'!G4566&gt;='Merged data'!$P$2,(LN('Merged data'!G4566)-LN('Merged data'!$P$2))/(LN('Merged data'!$P$3)-LN('Merged data'!$P$2))*100," ")</f>
        <v xml:space="preserve"> </v>
      </c>
    </row>
    <row r="4567" spans="1:7" hidden="1" x14ac:dyDescent="0.25">
      <c r="A4567">
        <v>380</v>
      </c>
      <c r="B4567" t="s">
        <v>5268</v>
      </c>
      <c r="C4567">
        <v>2005</v>
      </c>
      <c r="D4567" t="s">
        <v>2989</v>
      </c>
      <c r="G4567" t="str">
        <f>+IF('Merged data'!G4567&gt;='Merged data'!$P$2,(LN('Merged data'!G4567)-LN('Merged data'!$P$2))/(LN('Merged data'!$P$3)-LN('Merged data'!$P$2))*100," ")</f>
        <v xml:space="preserve"> </v>
      </c>
    </row>
    <row r="4568" spans="1:7" hidden="1" x14ac:dyDescent="0.25">
      <c r="A4568">
        <v>384</v>
      </c>
      <c r="B4568" t="s">
        <v>5269</v>
      </c>
      <c r="C4568">
        <v>2005</v>
      </c>
      <c r="D4568" t="s">
        <v>3006</v>
      </c>
      <c r="G4568" t="str">
        <f>+IF('Merged data'!G4568&gt;='Merged data'!$P$2,(LN('Merged data'!G4568)-LN('Merged data'!$P$2))/(LN('Merged data'!$P$3)-LN('Merged data'!$P$2))*100," ")</f>
        <v xml:space="preserve"> </v>
      </c>
    </row>
    <row r="4569" spans="1:7" hidden="1" x14ac:dyDescent="0.25">
      <c r="A4569">
        <v>388</v>
      </c>
      <c r="B4569" t="s">
        <v>5270</v>
      </c>
      <c r="C4569">
        <v>2005</v>
      </c>
      <c r="D4569" t="s">
        <v>3022</v>
      </c>
      <c r="G4569" t="str">
        <f>+IF('Merged data'!G4569&gt;='Merged data'!$P$2,(LN('Merged data'!G4569)-LN('Merged data'!$P$2))/(LN('Merged data'!$P$3)-LN('Merged data'!$P$2))*100," ")</f>
        <v xml:space="preserve"> </v>
      </c>
    </row>
    <row r="4570" spans="1:7" hidden="1" x14ac:dyDescent="0.25">
      <c r="A4570">
        <v>392</v>
      </c>
      <c r="B4570" t="s">
        <v>5271</v>
      </c>
      <c r="C4570">
        <v>2005</v>
      </c>
      <c r="D4570" t="s">
        <v>3038</v>
      </c>
      <c r="G4570" t="str">
        <f>+IF('Merged data'!G4570&gt;='Merged data'!$P$2,(LN('Merged data'!G4570)-LN('Merged data'!$P$2))/(LN('Merged data'!$P$3)-LN('Merged data'!$P$2))*100," ")</f>
        <v xml:space="preserve"> </v>
      </c>
    </row>
    <row r="4571" spans="1:7" hidden="1" x14ac:dyDescent="0.25">
      <c r="A4571">
        <v>398</v>
      </c>
      <c r="B4571" t="s">
        <v>5272</v>
      </c>
      <c r="C4571">
        <v>2005</v>
      </c>
      <c r="D4571" t="s">
        <v>3055</v>
      </c>
      <c r="G4571" t="str">
        <f>+IF('Merged data'!G4571&gt;='Merged data'!$P$2,(LN('Merged data'!G4571)-LN('Merged data'!$P$2))/(LN('Merged data'!$P$3)-LN('Merged data'!$P$2))*100," ")</f>
        <v xml:space="preserve"> </v>
      </c>
    </row>
    <row r="4572" spans="1:7" hidden="1" x14ac:dyDescent="0.25">
      <c r="A4572">
        <v>400</v>
      </c>
      <c r="B4572" t="s">
        <v>5273</v>
      </c>
      <c r="C4572">
        <v>2005</v>
      </c>
      <c r="D4572" t="s">
        <v>3068</v>
      </c>
      <c r="G4572" t="str">
        <f>+IF('Merged data'!G4572&gt;='Merged data'!$P$2,(LN('Merged data'!G4572)-LN('Merged data'!$P$2))/(LN('Merged data'!$P$3)-LN('Merged data'!$P$2))*100," ")</f>
        <v xml:space="preserve"> </v>
      </c>
    </row>
    <row r="4573" spans="1:7" hidden="1" x14ac:dyDescent="0.25">
      <c r="A4573">
        <v>404</v>
      </c>
      <c r="B4573" t="s">
        <v>5274</v>
      </c>
      <c r="C4573">
        <v>2005</v>
      </c>
      <c r="D4573" t="s">
        <v>3081</v>
      </c>
      <c r="G4573" t="str">
        <f>+IF('Merged data'!G4573&gt;='Merged data'!$P$2,(LN('Merged data'!G4573)-LN('Merged data'!$P$2))/(LN('Merged data'!$P$3)-LN('Merged data'!$P$2))*100," ")</f>
        <v xml:space="preserve"> </v>
      </c>
    </row>
    <row r="4574" spans="1:7" hidden="1" x14ac:dyDescent="0.25">
      <c r="A4574">
        <v>408</v>
      </c>
      <c r="B4574" t="s">
        <v>5275</v>
      </c>
      <c r="C4574">
        <v>2005</v>
      </c>
      <c r="D4574" t="s">
        <v>3095</v>
      </c>
      <c r="G4574" t="str">
        <f>+IF('Merged data'!G4574&gt;='Merged data'!$P$2,(LN('Merged data'!G4574)-LN('Merged data'!$P$2))/(LN('Merged data'!$P$3)-LN('Merged data'!$P$2))*100," ")</f>
        <v xml:space="preserve"> </v>
      </c>
    </row>
    <row r="4575" spans="1:7" hidden="1" x14ac:dyDescent="0.25">
      <c r="A4575">
        <v>410</v>
      </c>
      <c r="B4575" t="s">
        <v>5276</v>
      </c>
      <c r="C4575">
        <v>2005</v>
      </c>
      <c r="D4575" t="s">
        <v>3108</v>
      </c>
      <c r="G4575" t="str">
        <f>+IF('Merged data'!G4575&gt;='Merged data'!$P$2,(LN('Merged data'!G4575)-LN('Merged data'!$P$2))/(LN('Merged data'!$P$3)-LN('Merged data'!$P$2))*100," ")</f>
        <v xml:space="preserve"> </v>
      </c>
    </row>
    <row r="4576" spans="1:7" hidden="1" x14ac:dyDescent="0.25">
      <c r="A4576">
        <v>414</v>
      </c>
      <c r="B4576" t="s">
        <v>5277</v>
      </c>
      <c r="C4576">
        <v>2005</v>
      </c>
      <c r="D4576" t="s">
        <v>3125</v>
      </c>
      <c r="G4576" t="str">
        <f>+IF('Merged data'!G4576&gt;='Merged data'!$P$2,(LN('Merged data'!G4576)-LN('Merged data'!$P$2))/(LN('Merged data'!$P$3)-LN('Merged data'!$P$2))*100," ")</f>
        <v xml:space="preserve"> </v>
      </c>
    </row>
    <row r="4577" spans="1:7" hidden="1" x14ac:dyDescent="0.25">
      <c r="A4577">
        <v>417</v>
      </c>
      <c r="B4577" t="s">
        <v>5278</v>
      </c>
      <c r="C4577">
        <v>2005</v>
      </c>
      <c r="D4577" t="s">
        <v>3142</v>
      </c>
      <c r="G4577" t="str">
        <f>+IF('Merged data'!G4577&gt;='Merged data'!$P$2,(LN('Merged data'!G4577)-LN('Merged data'!$P$2))/(LN('Merged data'!$P$3)-LN('Merged data'!$P$2))*100," ")</f>
        <v xml:space="preserve"> </v>
      </c>
    </row>
    <row r="4578" spans="1:7" hidden="1" x14ac:dyDescent="0.25">
      <c r="A4578">
        <v>418</v>
      </c>
      <c r="B4578" t="s">
        <v>5279</v>
      </c>
      <c r="C4578">
        <v>2005</v>
      </c>
      <c r="D4578" t="s">
        <v>3155</v>
      </c>
      <c r="G4578" t="str">
        <f>+IF('Merged data'!G4578&gt;='Merged data'!$P$2,(LN('Merged data'!G4578)-LN('Merged data'!$P$2))/(LN('Merged data'!$P$3)-LN('Merged data'!$P$2))*100," ")</f>
        <v xml:space="preserve"> </v>
      </c>
    </row>
    <row r="4579" spans="1:7" hidden="1" x14ac:dyDescent="0.25">
      <c r="A4579">
        <v>419</v>
      </c>
      <c r="B4579" t="s">
        <v>5280</v>
      </c>
      <c r="C4579">
        <v>2005</v>
      </c>
      <c r="D4579" t="s">
        <v>3170</v>
      </c>
      <c r="G4579" t="str">
        <f>+IF('Merged data'!G4579&gt;='Merged data'!$P$2,(LN('Merged data'!G4579)-LN('Merged data'!$P$2))/(LN('Merged data'!$P$3)-LN('Merged data'!$P$2))*100," ")</f>
        <v xml:space="preserve"> </v>
      </c>
    </row>
    <row r="4580" spans="1:7" hidden="1" x14ac:dyDescent="0.25">
      <c r="A4580">
        <v>422</v>
      </c>
      <c r="B4580" t="s">
        <v>5281</v>
      </c>
      <c r="C4580">
        <v>2005</v>
      </c>
      <c r="D4580" t="s">
        <v>3187</v>
      </c>
      <c r="G4580" t="str">
        <f>+IF('Merged data'!G4580&gt;='Merged data'!$P$2,(LN('Merged data'!G4580)-LN('Merged data'!$P$2))/(LN('Merged data'!$P$3)-LN('Merged data'!$P$2))*100," ")</f>
        <v xml:space="preserve"> </v>
      </c>
    </row>
    <row r="4581" spans="1:7" hidden="1" x14ac:dyDescent="0.25">
      <c r="A4581">
        <v>426</v>
      </c>
      <c r="B4581" t="s">
        <v>5282</v>
      </c>
      <c r="C4581">
        <v>2005</v>
      </c>
      <c r="D4581" t="s">
        <v>3201</v>
      </c>
      <c r="G4581" t="str">
        <f>+IF('Merged data'!G4581&gt;='Merged data'!$P$2,(LN('Merged data'!G4581)-LN('Merged data'!$P$2))/(LN('Merged data'!$P$3)-LN('Merged data'!$P$2))*100," ")</f>
        <v xml:space="preserve"> </v>
      </c>
    </row>
    <row r="4582" spans="1:7" hidden="1" x14ac:dyDescent="0.25">
      <c r="A4582">
        <v>428</v>
      </c>
      <c r="B4582" t="s">
        <v>5283</v>
      </c>
      <c r="C4582">
        <v>2005</v>
      </c>
      <c r="D4582" t="s">
        <v>3217</v>
      </c>
      <c r="G4582" t="str">
        <f>+IF('Merged data'!G4582&gt;='Merged data'!$P$2,(LN('Merged data'!G4582)-LN('Merged data'!$P$2))/(LN('Merged data'!$P$3)-LN('Merged data'!$P$2))*100," ")</f>
        <v xml:space="preserve"> </v>
      </c>
    </row>
    <row r="4583" spans="1:7" hidden="1" x14ac:dyDescent="0.25">
      <c r="A4583">
        <v>430</v>
      </c>
      <c r="B4583" t="s">
        <v>5284</v>
      </c>
      <c r="C4583">
        <v>2005</v>
      </c>
      <c r="D4583" t="s">
        <v>9870</v>
      </c>
      <c r="G4583" t="str">
        <f>+IF('Merged data'!G4583&gt;='Merged data'!$P$2,(LN('Merged data'!G4583)-LN('Merged data'!$P$2))/(LN('Merged data'!$P$3)-LN('Merged data'!$P$2))*100," ")</f>
        <v xml:space="preserve"> </v>
      </c>
    </row>
    <row r="4584" spans="1:7" hidden="1" x14ac:dyDescent="0.25">
      <c r="A4584">
        <v>432</v>
      </c>
      <c r="B4584" t="s">
        <v>5285</v>
      </c>
      <c r="C4584">
        <v>2005</v>
      </c>
      <c r="D4584" t="s">
        <v>3245</v>
      </c>
      <c r="G4584" t="str">
        <f>+IF('Merged data'!G4584&gt;='Merged data'!$P$2,(LN('Merged data'!G4584)-LN('Merged data'!$P$2))/(LN('Merged data'!$P$3)-LN('Merged data'!$P$2))*100," ")</f>
        <v xml:space="preserve"> </v>
      </c>
    </row>
    <row r="4585" spans="1:7" hidden="1" x14ac:dyDescent="0.25">
      <c r="A4585">
        <v>434</v>
      </c>
      <c r="B4585" t="s">
        <v>5286</v>
      </c>
      <c r="C4585">
        <v>2005</v>
      </c>
      <c r="D4585" t="s">
        <v>3262</v>
      </c>
      <c r="G4585" t="str">
        <f>+IF('Merged data'!G4585&gt;='Merged data'!$P$2,(LN('Merged data'!G4585)-LN('Merged data'!$P$2))/(LN('Merged data'!$P$3)-LN('Merged data'!$P$2))*100," ")</f>
        <v xml:space="preserve"> </v>
      </c>
    </row>
    <row r="4586" spans="1:7" hidden="1" x14ac:dyDescent="0.25">
      <c r="A4586">
        <v>438</v>
      </c>
      <c r="B4586" t="s">
        <v>5287</v>
      </c>
      <c r="C4586">
        <v>2005</v>
      </c>
      <c r="D4586" t="s">
        <v>3278</v>
      </c>
      <c r="G4586" t="str">
        <f>+IF('Merged data'!G4586&gt;='Merged data'!$P$2,(LN('Merged data'!G4586)-LN('Merged data'!$P$2))/(LN('Merged data'!$P$3)-LN('Merged data'!$P$2))*100," ")</f>
        <v xml:space="preserve"> </v>
      </c>
    </row>
    <row r="4587" spans="1:7" hidden="1" x14ac:dyDescent="0.25">
      <c r="A4587">
        <v>440</v>
      </c>
      <c r="B4587" t="s">
        <v>5288</v>
      </c>
      <c r="C4587">
        <v>2005</v>
      </c>
      <c r="D4587" t="s">
        <v>3296</v>
      </c>
      <c r="G4587" t="str">
        <f>+IF('Merged data'!G4587&gt;='Merged data'!$P$2,(LN('Merged data'!G4587)-LN('Merged data'!$P$2))/(LN('Merged data'!$P$3)-LN('Merged data'!$P$2))*100," ")</f>
        <v xml:space="preserve"> </v>
      </c>
    </row>
    <row r="4588" spans="1:7" hidden="1" x14ac:dyDescent="0.25">
      <c r="A4588">
        <v>442</v>
      </c>
      <c r="B4588" t="s">
        <v>5289</v>
      </c>
      <c r="C4588">
        <v>2005</v>
      </c>
      <c r="D4588" t="s">
        <v>3313</v>
      </c>
      <c r="G4588" t="str">
        <f>+IF('Merged data'!G4588&gt;='Merged data'!$P$2,(LN('Merged data'!G4588)-LN('Merged data'!$P$2))/(LN('Merged data'!$P$3)-LN('Merged data'!$P$2))*100," ")</f>
        <v xml:space="preserve"> </v>
      </c>
    </row>
    <row r="4589" spans="1:7" hidden="1" x14ac:dyDescent="0.25">
      <c r="A4589">
        <v>446</v>
      </c>
      <c r="B4589" t="s">
        <v>5290</v>
      </c>
      <c r="C4589">
        <v>2005</v>
      </c>
      <c r="D4589" t="s">
        <v>3330</v>
      </c>
      <c r="G4589" t="str">
        <f>+IF('Merged data'!G4589&gt;='Merged data'!$P$2,(LN('Merged data'!G4589)-LN('Merged data'!$P$2))/(LN('Merged data'!$P$3)-LN('Merged data'!$P$2))*100," ")</f>
        <v xml:space="preserve"> </v>
      </c>
    </row>
    <row r="4590" spans="1:7" hidden="1" x14ac:dyDescent="0.25">
      <c r="A4590">
        <v>450</v>
      </c>
      <c r="B4590" t="s">
        <v>5291</v>
      </c>
      <c r="C4590">
        <v>2005</v>
      </c>
      <c r="D4590" t="s">
        <v>3346</v>
      </c>
      <c r="G4590" t="str">
        <f>+IF('Merged data'!G4590&gt;='Merged data'!$P$2,(LN('Merged data'!G4590)-LN('Merged data'!$P$2))/(LN('Merged data'!$P$3)-LN('Merged data'!$P$2))*100," ")</f>
        <v xml:space="preserve"> </v>
      </c>
    </row>
    <row r="4591" spans="1:7" hidden="1" x14ac:dyDescent="0.25">
      <c r="A4591">
        <v>454</v>
      </c>
      <c r="B4591" t="s">
        <v>5292</v>
      </c>
      <c r="C4591">
        <v>2005</v>
      </c>
      <c r="D4591" t="s">
        <v>3358</v>
      </c>
      <c r="G4591" t="str">
        <f>+IF('Merged data'!G4591&gt;='Merged data'!$P$2,(LN('Merged data'!G4591)-LN('Merged data'!$P$2))/(LN('Merged data'!$P$3)-LN('Merged data'!$P$2))*100," ")</f>
        <v xml:space="preserve"> </v>
      </c>
    </row>
    <row r="4592" spans="1:7" hidden="1" x14ac:dyDescent="0.25">
      <c r="A4592">
        <v>458</v>
      </c>
      <c r="B4592" t="s">
        <v>5293</v>
      </c>
      <c r="C4592">
        <v>2005</v>
      </c>
      <c r="D4592" t="s">
        <v>3370</v>
      </c>
      <c r="G4592" t="str">
        <f>+IF('Merged data'!G4592&gt;='Merged data'!$P$2,(LN('Merged data'!G4592)-LN('Merged data'!$P$2))/(LN('Merged data'!$P$3)-LN('Merged data'!$P$2))*100," ")</f>
        <v xml:space="preserve"> </v>
      </c>
    </row>
    <row r="4593" spans="1:7" hidden="1" x14ac:dyDescent="0.25">
      <c r="A4593">
        <v>462</v>
      </c>
      <c r="B4593" t="s">
        <v>5294</v>
      </c>
      <c r="C4593">
        <v>2005</v>
      </c>
      <c r="D4593" t="s">
        <v>3387</v>
      </c>
      <c r="G4593" t="str">
        <f>+IF('Merged data'!G4593&gt;='Merged data'!$P$2,(LN('Merged data'!G4593)-LN('Merged data'!$P$2))/(LN('Merged data'!$P$3)-LN('Merged data'!$P$2))*100," ")</f>
        <v xml:space="preserve"> </v>
      </c>
    </row>
    <row r="4594" spans="1:7" hidden="1" x14ac:dyDescent="0.25">
      <c r="A4594">
        <v>466</v>
      </c>
      <c r="B4594" t="s">
        <v>5295</v>
      </c>
      <c r="C4594">
        <v>2005</v>
      </c>
      <c r="D4594" t="s">
        <v>3403</v>
      </c>
      <c r="G4594" t="str">
        <f>+IF('Merged data'!G4594&gt;='Merged data'!$P$2,(LN('Merged data'!G4594)-LN('Merged data'!$P$2))/(LN('Merged data'!$P$3)-LN('Merged data'!$P$2))*100," ")</f>
        <v xml:space="preserve"> </v>
      </c>
    </row>
    <row r="4595" spans="1:7" hidden="1" x14ac:dyDescent="0.25">
      <c r="A4595">
        <v>470</v>
      </c>
      <c r="B4595" t="s">
        <v>5296</v>
      </c>
      <c r="C4595">
        <v>2005</v>
      </c>
      <c r="D4595" t="s">
        <v>3418</v>
      </c>
      <c r="G4595" t="str">
        <f>+IF('Merged data'!G4595&gt;='Merged data'!$P$2,(LN('Merged data'!G4595)-LN('Merged data'!$P$2))/(LN('Merged data'!$P$3)-LN('Merged data'!$P$2))*100," ")</f>
        <v xml:space="preserve"> </v>
      </c>
    </row>
    <row r="4596" spans="1:7" hidden="1" x14ac:dyDescent="0.25">
      <c r="A4596">
        <v>474</v>
      </c>
      <c r="B4596" t="s">
        <v>5297</v>
      </c>
      <c r="C4596">
        <v>2005</v>
      </c>
      <c r="D4596" t="s">
        <v>3435</v>
      </c>
      <c r="G4596" t="str">
        <f>+IF('Merged data'!G4596&gt;='Merged data'!$P$2,(LN('Merged data'!G4596)-LN('Merged data'!$P$2))/(LN('Merged data'!$P$3)-LN('Merged data'!$P$2))*100," ")</f>
        <v xml:space="preserve"> </v>
      </c>
    </row>
    <row r="4597" spans="1:7" hidden="1" x14ac:dyDescent="0.25">
      <c r="A4597">
        <v>478</v>
      </c>
      <c r="B4597" t="s">
        <v>5298</v>
      </c>
      <c r="C4597">
        <v>2005</v>
      </c>
      <c r="D4597" t="s">
        <v>3444</v>
      </c>
      <c r="G4597" t="str">
        <f>+IF('Merged data'!G4597&gt;='Merged data'!$P$2,(LN('Merged data'!G4597)-LN('Merged data'!$P$2))/(LN('Merged data'!$P$3)-LN('Merged data'!$P$2))*100," ")</f>
        <v xml:space="preserve"> </v>
      </c>
    </row>
    <row r="4598" spans="1:7" hidden="1" x14ac:dyDescent="0.25">
      <c r="A4598">
        <v>480</v>
      </c>
      <c r="B4598" t="s">
        <v>5299</v>
      </c>
      <c r="C4598">
        <v>2005</v>
      </c>
      <c r="D4598" t="s">
        <v>3458</v>
      </c>
      <c r="G4598" t="str">
        <f>+IF('Merged data'!G4598&gt;='Merged data'!$P$2,(LN('Merged data'!G4598)-LN('Merged data'!$P$2))/(LN('Merged data'!$P$3)-LN('Merged data'!$P$2))*100," ")</f>
        <v xml:space="preserve"> </v>
      </c>
    </row>
    <row r="4599" spans="1:7" hidden="1" x14ac:dyDescent="0.25">
      <c r="A4599">
        <v>484</v>
      </c>
      <c r="B4599" t="s">
        <v>5300</v>
      </c>
      <c r="C4599">
        <v>2005</v>
      </c>
      <c r="D4599" t="s">
        <v>3475</v>
      </c>
      <c r="G4599" t="str">
        <f>+IF('Merged data'!G4599&gt;='Merged data'!$P$2,(LN('Merged data'!G4599)-LN('Merged data'!$P$2))/(LN('Merged data'!$P$3)-LN('Merged data'!$P$2))*100," ")</f>
        <v xml:space="preserve"> </v>
      </c>
    </row>
    <row r="4600" spans="1:7" hidden="1" x14ac:dyDescent="0.25">
      <c r="A4600">
        <v>485</v>
      </c>
      <c r="B4600" t="s">
        <v>5301</v>
      </c>
      <c r="C4600">
        <v>2005</v>
      </c>
      <c r="D4600" t="s">
        <v>9886</v>
      </c>
      <c r="G4600" t="str">
        <f>+IF('Merged data'!G4600&gt;='Merged data'!$P$2,(LN('Merged data'!G4600)-LN('Merged data'!$P$2))/(LN('Merged data'!$P$3)-LN('Merged data'!$P$2))*100," ")</f>
        <v xml:space="preserve"> </v>
      </c>
    </row>
    <row r="4601" spans="1:7" hidden="1" x14ac:dyDescent="0.25">
      <c r="A4601">
        <v>492</v>
      </c>
      <c r="B4601" t="s">
        <v>5302</v>
      </c>
      <c r="C4601">
        <v>2005</v>
      </c>
      <c r="D4601" t="s">
        <v>3491</v>
      </c>
      <c r="G4601" t="str">
        <f>+IF('Merged data'!G4601&gt;='Merged data'!$P$2,(LN('Merged data'!G4601)-LN('Merged data'!$P$2))/(LN('Merged data'!$P$3)-LN('Merged data'!$P$2))*100," ")</f>
        <v xml:space="preserve"> </v>
      </c>
    </row>
    <row r="4602" spans="1:7" hidden="1" x14ac:dyDescent="0.25">
      <c r="A4602">
        <v>496</v>
      </c>
      <c r="B4602" t="s">
        <v>5303</v>
      </c>
      <c r="C4602">
        <v>2005</v>
      </c>
      <c r="D4602" t="s">
        <v>1093</v>
      </c>
      <c r="G4602" t="str">
        <f>+IF('Merged data'!G4602&gt;='Merged data'!$P$2,(LN('Merged data'!G4602)-LN('Merged data'!$P$2))/(LN('Merged data'!$P$3)-LN('Merged data'!$P$2))*100," ")</f>
        <v xml:space="preserve"> </v>
      </c>
    </row>
    <row r="4603" spans="1:7" hidden="1" x14ac:dyDescent="0.25">
      <c r="A4603">
        <v>498</v>
      </c>
      <c r="B4603" t="s">
        <v>5304</v>
      </c>
      <c r="C4603">
        <v>2005</v>
      </c>
      <c r="D4603" t="s">
        <v>3519</v>
      </c>
      <c r="G4603" t="str">
        <f>+IF('Merged data'!G4603&gt;='Merged data'!$P$2,(LN('Merged data'!G4603)-LN('Merged data'!$P$2))/(LN('Merged data'!$P$3)-LN('Merged data'!$P$2))*100," ")</f>
        <v xml:space="preserve"> </v>
      </c>
    </row>
    <row r="4604" spans="1:7" hidden="1" x14ac:dyDescent="0.25">
      <c r="A4604">
        <v>499</v>
      </c>
      <c r="B4604" t="s">
        <v>5305</v>
      </c>
      <c r="C4604">
        <v>2005</v>
      </c>
      <c r="D4604" t="s">
        <v>1157</v>
      </c>
      <c r="G4604" t="str">
        <f>+IF('Merged data'!G4604&gt;='Merged data'!$P$2,(LN('Merged data'!G4604)-LN('Merged data'!$P$2))/(LN('Merged data'!$P$3)-LN('Merged data'!$P$2))*100," ")</f>
        <v xml:space="preserve"> </v>
      </c>
    </row>
    <row r="4605" spans="1:7" hidden="1" x14ac:dyDescent="0.25">
      <c r="A4605">
        <v>500</v>
      </c>
      <c r="B4605" t="s">
        <v>5306</v>
      </c>
      <c r="C4605">
        <v>2005</v>
      </c>
      <c r="D4605" t="s">
        <v>9890</v>
      </c>
      <c r="G4605" t="str">
        <f>+IF('Merged data'!G4605&gt;='Merged data'!$P$2,(LN('Merged data'!G4605)-LN('Merged data'!$P$2))/(LN('Merged data'!$P$3)-LN('Merged data'!$P$2))*100," ")</f>
        <v xml:space="preserve"> </v>
      </c>
    </row>
    <row r="4606" spans="1:7" hidden="1" x14ac:dyDescent="0.25">
      <c r="A4606">
        <v>504</v>
      </c>
      <c r="B4606" t="s">
        <v>5307</v>
      </c>
      <c r="C4606">
        <v>2005</v>
      </c>
      <c r="D4606" t="s">
        <v>3552</v>
      </c>
      <c r="G4606" t="str">
        <f>+IF('Merged data'!G4606&gt;='Merged data'!$P$2,(LN('Merged data'!G4606)-LN('Merged data'!$P$2))/(LN('Merged data'!$P$3)-LN('Merged data'!$P$2))*100," ")</f>
        <v xml:space="preserve"> </v>
      </c>
    </row>
    <row r="4607" spans="1:7" hidden="1" x14ac:dyDescent="0.25">
      <c r="A4607">
        <v>508</v>
      </c>
      <c r="B4607" t="s">
        <v>5308</v>
      </c>
      <c r="C4607">
        <v>2005</v>
      </c>
      <c r="D4607" t="s">
        <v>3568</v>
      </c>
      <c r="G4607" t="str">
        <f>+IF('Merged data'!G4607&gt;='Merged data'!$P$2,(LN('Merged data'!G4607)-LN('Merged data'!$P$2))/(LN('Merged data'!$P$3)-LN('Merged data'!$P$2))*100," ")</f>
        <v xml:space="preserve"> </v>
      </c>
    </row>
    <row r="4608" spans="1:7" hidden="1" x14ac:dyDescent="0.25">
      <c r="A4608">
        <v>512</v>
      </c>
      <c r="B4608" t="s">
        <v>5309</v>
      </c>
      <c r="C4608">
        <v>2005</v>
      </c>
      <c r="D4608" t="s">
        <v>3581</v>
      </c>
      <c r="G4608" t="str">
        <f>+IF('Merged data'!G4608&gt;='Merged data'!$P$2,(LN('Merged data'!G4608)-LN('Merged data'!$P$2))/(LN('Merged data'!$P$3)-LN('Merged data'!$P$2))*100," ")</f>
        <v xml:space="preserve"> </v>
      </c>
    </row>
    <row r="4609" spans="1:7" hidden="1" x14ac:dyDescent="0.25">
      <c r="A4609">
        <v>513</v>
      </c>
      <c r="B4609" t="s">
        <v>5310</v>
      </c>
      <c r="C4609">
        <v>2005</v>
      </c>
      <c r="D4609" t="s">
        <v>3598</v>
      </c>
      <c r="G4609" t="str">
        <f>+IF('Merged data'!G4609&gt;='Merged data'!$P$2,(LN('Merged data'!G4609)-LN('Merged data'!$P$2))/(LN('Merged data'!$P$3)-LN('Merged data'!$P$2))*100," ")</f>
        <v xml:space="preserve"> </v>
      </c>
    </row>
    <row r="4610" spans="1:7" hidden="1" x14ac:dyDescent="0.25">
      <c r="A4610">
        <v>514</v>
      </c>
      <c r="B4610" t="s">
        <v>5311</v>
      </c>
      <c r="C4610">
        <v>2005</v>
      </c>
      <c r="D4610" t="s">
        <v>3615</v>
      </c>
      <c r="G4610" t="str">
        <f>+IF('Merged data'!G4610&gt;='Merged data'!$P$2,(LN('Merged data'!G4610)-LN('Merged data'!$P$2))/(LN('Merged data'!$P$3)-LN('Merged data'!$P$2))*100," ")</f>
        <v xml:space="preserve"> </v>
      </c>
    </row>
    <row r="4611" spans="1:7" hidden="1" x14ac:dyDescent="0.25">
      <c r="A4611">
        <v>515</v>
      </c>
      <c r="B4611" t="s">
        <v>5312</v>
      </c>
      <c r="C4611">
        <v>2005</v>
      </c>
      <c r="D4611" t="s">
        <v>3632</v>
      </c>
      <c r="G4611" t="str">
        <f>+IF('Merged data'!G4611&gt;='Merged data'!$P$2,(LN('Merged data'!G4611)-LN('Merged data'!$P$2))/(LN('Merged data'!$P$3)-LN('Merged data'!$P$2))*100," ")</f>
        <v xml:space="preserve"> </v>
      </c>
    </row>
    <row r="4612" spans="1:7" hidden="1" x14ac:dyDescent="0.25">
      <c r="A4612">
        <v>516</v>
      </c>
      <c r="B4612" t="s">
        <v>5313</v>
      </c>
      <c r="C4612">
        <v>2005</v>
      </c>
      <c r="D4612" t="s">
        <v>3648</v>
      </c>
      <c r="G4612" t="str">
        <f>+IF('Merged data'!G4612&gt;='Merged data'!$P$2,(LN('Merged data'!G4612)-LN('Merged data'!$P$2))/(LN('Merged data'!$P$3)-LN('Merged data'!$P$2))*100," ")</f>
        <v xml:space="preserve"> </v>
      </c>
    </row>
    <row r="4613" spans="1:7" hidden="1" x14ac:dyDescent="0.25">
      <c r="A4613">
        <v>518</v>
      </c>
      <c r="B4613" t="s">
        <v>5314</v>
      </c>
      <c r="C4613">
        <v>2005</v>
      </c>
      <c r="D4613" t="s">
        <v>9902</v>
      </c>
      <c r="G4613" t="str">
        <f>+IF('Merged data'!G4613&gt;='Merged data'!$P$2,(LN('Merged data'!G4613)-LN('Merged data'!$P$2))/(LN('Merged data'!$P$3)-LN('Merged data'!$P$2))*100," ")</f>
        <v xml:space="preserve"> </v>
      </c>
    </row>
    <row r="4614" spans="1:7" hidden="1" x14ac:dyDescent="0.25">
      <c r="A4614">
        <v>520</v>
      </c>
      <c r="B4614" t="s">
        <v>5315</v>
      </c>
      <c r="C4614">
        <v>2005</v>
      </c>
      <c r="D4614" t="s">
        <v>9903</v>
      </c>
      <c r="G4614" t="str">
        <f>+IF('Merged data'!G4614&gt;='Merged data'!$P$2,(LN('Merged data'!G4614)-LN('Merged data'!$P$2))/(LN('Merged data'!$P$3)-LN('Merged data'!$P$2))*100," ")</f>
        <v xml:space="preserve"> </v>
      </c>
    </row>
    <row r="4615" spans="1:7" hidden="1" x14ac:dyDescent="0.25">
      <c r="A4615">
        <v>524</v>
      </c>
      <c r="B4615" t="s">
        <v>5316</v>
      </c>
      <c r="C4615">
        <v>2005</v>
      </c>
      <c r="D4615" t="s">
        <v>3665</v>
      </c>
      <c r="G4615" t="str">
        <f>+IF('Merged data'!G4615&gt;='Merged data'!$P$2,(LN('Merged data'!G4615)-LN('Merged data'!$P$2))/(LN('Merged data'!$P$3)-LN('Merged data'!$P$2))*100," ")</f>
        <v xml:space="preserve"> </v>
      </c>
    </row>
    <row r="4616" spans="1:7" hidden="1" x14ac:dyDescent="0.25">
      <c r="A4616">
        <v>528</v>
      </c>
      <c r="B4616" t="s">
        <v>5317</v>
      </c>
      <c r="C4616">
        <v>2005</v>
      </c>
      <c r="D4616" t="s">
        <v>3678</v>
      </c>
      <c r="G4616" t="str">
        <f>+IF('Merged data'!G4616&gt;='Merged data'!$P$2,(LN('Merged data'!G4616)-LN('Merged data'!$P$2))/(LN('Merged data'!$P$3)-LN('Merged data'!$P$2))*100," ")</f>
        <v xml:space="preserve"> </v>
      </c>
    </row>
    <row r="4617" spans="1:7" hidden="1" x14ac:dyDescent="0.25">
      <c r="A4617">
        <v>531</v>
      </c>
      <c r="B4617" t="s">
        <v>5318</v>
      </c>
      <c r="C4617">
        <v>2005</v>
      </c>
      <c r="D4617" t="s">
        <v>9905</v>
      </c>
      <c r="G4617" t="str">
        <f>+IF('Merged data'!G4617&gt;='Merged data'!$P$2,(LN('Merged data'!G4617)-LN('Merged data'!$P$2))/(LN('Merged data'!$P$3)-LN('Merged data'!$P$2))*100," ")</f>
        <v xml:space="preserve"> </v>
      </c>
    </row>
    <row r="4618" spans="1:7" hidden="1" x14ac:dyDescent="0.25">
      <c r="A4618">
        <v>533</v>
      </c>
      <c r="B4618" t="s">
        <v>5319</v>
      </c>
      <c r="C4618">
        <v>2005</v>
      </c>
      <c r="D4618" t="s">
        <v>3697</v>
      </c>
      <c r="G4618" t="str">
        <f>+IF('Merged data'!G4618&gt;='Merged data'!$P$2,(LN('Merged data'!G4618)-LN('Merged data'!$P$2))/(LN('Merged data'!$P$3)-LN('Merged data'!$P$2))*100," ")</f>
        <v xml:space="preserve"> </v>
      </c>
    </row>
    <row r="4619" spans="1:7" hidden="1" x14ac:dyDescent="0.25">
      <c r="A4619">
        <v>534</v>
      </c>
      <c r="B4619" t="s">
        <v>5320</v>
      </c>
      <c r="C4619">
        <v>2005</v>
      </c>
      <c r="D4619" t="s">
        <v>9907</v>
      </c>
      <c r="G4619" t="str">
        <f>+IF('Merged data'!G4619&gt;='Merged data'!$P$2,(LN('Merged data'!G4619)-LN('Merged data'!$P$2))/(LN('Merged data'!$P$3)-LN('Merged data'!$P$2))*100," ")</f>
        <v xml:space="preserve"> </v>
      </c>
    </row>
    <row r="4620" spans="1:7" hidden="1" x14ac:dyDescent="0.25">
      <c r="A4620">
        <v>535</v>
      </c>
      <c r="B4620" t="s">
        <v>5321</v>
      </c>
      <c r="C4620">
        <v>2005</v>
      </c>
      <c r="D4620" t="s">
        <v>9908</v>
      </c>
      <c r="G4620" t="str">
        <f>+IF('Merged data'!G4620&gt;='Merged data'!$P$2,(LN('Merged data'!G4620)-LN('Merged data'!$P$2))/(LN('Merged data'!$P$3)-LN('Merged data'!$P$2))*100," ")</f>
        <v xml:space="preserve"> </v>
      </c>
    </row>
    <row r="4621" spans="1:7" hidden="1" x14ac:dyDescent="0.25">
      <c r="A4621">
        <v>540</v>
      </c>
      <c r="B4621" t="s">
        <v>5322</v>
      </c>
      <c r="C4621">
        <v>2005</v>
      </c>
      <c r="D4621" t="s">
        <v>3714</v>
      </c>
      <c r="G4621" t="str">
        <f>+IF('Merged data'!G4621&gt;='Merged data'!$P$2,(LN('Merged data'!G4621)-LN('Merged data'!$P$2))/(LN('Merged data'!$P$3)-LN('Merged data'!$P$2))*100," ")</f>
        <v xml:space="preserve"> </v>
      </c>
    </row>
    <row r="4622" spans="1:7" hidden="1" x14ac:dyDescent="0.25">
      <c r="A4622">
        <v>543</v>
      </c>
      <c r="B4622" t="s">
        <v>5323</v>
      </c>
      <c r="C4622">
        <v>2005</v>
      </c>
      <c r="D4622" t="s">
        <v>3731</v>
      </c>
      <c r="G4622" t="str">
        <f>+IF('Merged data'!G4622&gt;='Merged data'!$P$2,(LN('Merged data'!G4622)-LN('Merged data'!$P$2))/(LN('Merged data'!$P$3)-LN('Merged data'!$P$2))*100," ")</f>
        <v xml:space="preserve"> </v>
      </c>
    </row>
    <row r="4623" spans="1:7" hidden="1" x14ac:dyDescent="0.25">
      <c r="A4623">
        <v>548</v>
      </c>
      <c r="B4623" t="s">
        <v>5324</v>
      </c>
      <c r="C4623">
        <v>2005</v>
      </c>
      <c r="D4623" t="s">
        <v>3747</v>
      </c>
      <c r="G4623" t="str">
        <f>+IF('Merged data'!G4623&gt;='Merged data'!$P$2,(LN('Merged data'!G4623)-LN('Merged data'!$P$2))/(LN('Merged data'!$P$3)-LN('Merged data'!$P$2))*100," ")</f>
        <v xml:space="preserve"> </v>
      </c>
    </row>
    <row r="4624" spans="1:7" hidden="1" x14ac:dyDescent="0.25">
      <c r="A4624">
        <v>554</v>
      </c>
      <c r="B4624" t="s">
        <v>5325</v>
      </c>
      <c r="C4624">
        <v>2005</v>
      </c>
      <c r="D4624" t="s">
        <v>3763</v>
      </c>
      <c r="G4624" t="str">
        <f>+IF('Merged data'!G4624&gt;='Merged data'!$P$2,(LN('Merged data'!G4624)-LN('Merged data'!$P$2))/(LN('Merged data'!$P$3)-LN('Merged data'!$P$2))*100," ")</f>
        <v xml:space="preserve"> </v>
      </c>
    </row>
    <row r="4625" spans="1:7" hidden="1" x14ac:dyDescent="0.25">
      <c r="A4625">
        <v>558</v>
      </c>
      <c r="B4625" t="s">
        <v>5326</v>
      </c>
      <c r="C4625">
        <v>2005</v>
      </c>
      <c r="D4625" t="s">
        <v>3779</v>
      </c>
      <c r="G4625" t="str">
        <f>+IF('Merged data'!G4625&gt;='Merged data'!$P$2,(LN('Merged data'!G4625)-LN('Merged data'!$P$2))/(LN('Merged data'!$P$3)-LN('Merged data'!$P$2))*100," ")</f>
        <v xml:space="preserve"> </v>
      </c>
    </row>
    <row r="4626" spans="1:7" hidden="1" x14ac:dyDescent="0.25">
      <c r="A4626">
        <v>562</v>
      </c>
      <c r="B4626" t="s">
        <v>5327</v>
      </c>
      <c r="C4626">
        <v>2005</v>
      </c>
      <c r="D4626" t="s">
        <v>3797</v>
      </c>
      <c r="G4626" t="str">
        <f>+IF('Merged data'!G4626&gt;='Merged data'!$P$2,(LN('Merged data'!G4626)-LN('Merged data'!$P$2))/(LN('Merged data'!$P$3)-LN('Merged data'!$P$2))*100," ")</f>
        <v xml:space="preserve"> </v>
      </c>
    </row>
    <row r="4627" spans="1:7" hidden="1" x14ac:dyDescent="0.25">
      <c r="A4627">
        <v>566</v>
      </c>
      <c r="B4627" t="s">
        <v>5328</v>
      </c>
      <c r="C4627">
        <v>2005</v>
      </c>
      <c r="D4627" t="s">
        <v>3811</v>
      </c>
      <c r="G4627" t="str">
        <f>+IF('Merged data'!G4627&gt;='Merged data'!$P$2,(LN('Merged data'!G4627)-LN('Merged data'!$P$2))/(LN('Merged data'!$P$3)-LN('Merged data'!$P$2))*100," ")</f>
        <v xml:space="preserve"> </v>
      </c>
    </row>
    <row r="4628" spans="1:7" hidden="1" x14ac:dyDescent="0.25">
      <c r="A4628">
        <v>570</v>
      </c>
      <c r="B4628" t="s">
        <v>5329</v>
      </c>
      <c r="C4628">
        <v>2005</v>
      </c>
      <c r="D4628" t="s">
        <v>3821</v>
      </c>
      <c r="G4628" t="str">
        <f>+IF('Merged data'!G4628&gt;='Merged data'!$P$2,(LN('Merged data'!G4628)-LN('Merged data'!$P$2))/(LN('Merged data'!$P$3)-LN('Merged data'!$P$2))*100," ")</f>
        <v xml:space="preserve"> </v>
      </c>
    </row>
    <row r="4629" spans="1:7" hidden="1" x14ac:dyDescent="0.25">
      <c r="A4629">
        <v>574</v>
      </c>
      <c r="B4629" t="s">
        <v>5330</v>
      </c>
      <c r="C4629">
        <v>2005</v>
      </c>
      <c r="D4629" t="s">
        <v>9917</v>
      </c>
      <c r="G4629" t="str">
        <f>+IF('Merged data'!G4629&gt;='Merged data'!$P$2,(LN('Merged data'!G4629)-LN('Merged data'!$P$2))/(LN('Merged data'!$P$3)-LN('Merged data'!$P$2))*100," ")</f>
        <v xml:space="preserve"> </v>
      </c>
    </row>
    <row r="4630" spans="1:7" hidden="1" x14ac:dyDescent="0.25">
      <c r="A4630">
        <v>578</v>
      </c>
      <c r="B4630" t="s">
        <v>5331</v>
      </c>
      <c r="C4630">
        <v>2005</v>
      </c>
      <c r="D4630" t="s">
        <v>3833</v>
      </c>
      <c r="G4630" t="str">
        <f>+IF('Merged data'!G4630&gt;='Merged data'!$P$2,(LN('Merged data'!G4630)-LN('Merged data'!$P$2))/(LN('Merged data'!$P$3)-LN('Merged data'!$P$2))*100," ")</f>
        <v xml:space="preserve"> </v>
      </c>
    </row>
    <row r="4631" spans="1:7" hidden="1" x14ac:dyDescent="0.25">
      <c r="A4631">
        <v>580</v>
      </c>
      <c r="B4631" t="s">
        <v>5332</v>
      </c>
      <c r="C4631">
        <v>2005</v>
      </c>
      <c r="D4631" t="s">
        <v>9919</v>
      </c>
      <c r="G4631" t="str">
        <f>+IF('Merged data'!G4631&gt;='Merged data'!$P$2,(LN('Merged data'!G4631)-LN('Merged data'!$P$2))/(LN('Merged data'!$P$3)-LN('Merged data'!$P$2))*100," ")</f>
        <v xml:space="preserve"> </v>
      </c>
    </row>
    <row r="4632" spans="1:7" hidden="1" x14ac:dyDescent="0.25">
      <c r="A4632">
        <v>581</v>
      </c>
      <c r="B4632" t="s">
        <v>5333</v>
      </c>
      <c r="C4632">
        <v>2005</v>
      </c>
      <c r="D4632" t="s">
        <v>9920</v>
      </c>
      <c r="G4632" t="str">
        <f>+IF('Merged data'!G4632&gt;='Merged data'!$P$2,(LN('Merged data'!G4632)-LN('Merged data'!$P$2))/(LN('Merged data'!$P$3)-LN('Merged data'!$P$2))*100," ")</f>
        <v xml:space="preserve"> </v>
      </c>
    </row>
    <row r="4633" spans="1:7" hidden="1" x14ac:dyDescent="0.25">
      <c r="A4633">
        <v>583</v>
      </c>
      <c r="B4633" t="s">
        <v>5334</v>
      </c>
      <c r="C4633">
        <v>2005</v>
      </c>
      <c r="D4633" t="s">
        <v>3848</v>
      </c>
      <c r="G4633" t="str">
        <f>+IF('Merged data'!G4633&gt;='Merged data'!$P$2,(LN('Merged data'!G4633)-LN('Merged data'!$P$2))/(LN('Merged data'!$P$3)-LN('Merged data'!$P$2))*100," ")</f>
        <v xml:space="preserve"> </v>
      </c>
    </row>
    <row r="4634" spans="1:7" hidden="1" x14ac:dyDescent="0.25">
      <c r="A4634">
        <v>584</v>
      </c>
      <c r="B4634" t="s">
        <v>5335</v>
      </c>
      <c r="C4634">
        <v>2005</v>
      </c>
      <c r="D4634" t="s">
        <v>3866</v>
      </c>
      <c r="G4634" t="str">
        <f>+IF('Merged data'!G4634&gt;='Merged data'!$P$2,(LN('Merged data'!G4634)-LN('Merged data'!$P$2))/(LN('Merged data'!$P$3)-LN('Merged data'!$P$2))*100," ")</f>
        <v xml:space="preserve"> </v>
      </c>
    </row>
    <row r="4635" spans="1:7" hidden="1" x14ac:dyDescent="0.25">
      <c r="A4635">
        <v>585</v>
      </c>
      <c r="B4635" t="s">
        <v>5336</v>
      </c>
      <c r="C4635">
        <v>2005</v>
      </c>
      <c r="D4635" t="s">
        <v>5040</v>
      </c>
      <c r="G4635" t="str">
        <f>+IF('Merged data'!G4635&gt;='Merged data'!$P$2,(LN('Merged data'!G4635)-LN('Merged data'!$P$2))/(LN('Merged data'!$P$3)-LN('Merged data'!$P$2))*100," ")</f>
        <v xml:space="preserve"> </v>
      </c>
    </row>
    <row r="4636" spans="1:7" hidden="1" x14ac:dyDescent="0.25">
      <c r="A4636">
        <v>586</v>
      </c>
      <c r="B4636" t="s">
        <v>5337</v>
      </c>
      <c r="C4636">
        <v>2005</v>
      </c>
      <c r="D4636" t="s">
        <v>3885</v>
      </c>
      <c r="G4636" t="str">
        <f>+IF('Merged data'!G4636&gt;='Merged data'!$P$2,(LN('Merged data'!G4636)-LN('Merged data'!$P$2))/(LN('Merged data'!$P$3)-LN('Merged data'!$P$2))*100," ")</f>
        <v xml:space="preserve"> </v>
      </c>
    </row>
    <row r="4637" spans="1:7" hidden="1" x14ac:dyDescent="0.25">
      <c r="A4637">
        <v>591</v>
      </c>
      <c r="B4637" t="s">
        <v>5338</v>
      </c>
      <c r="C4637">
        <v>2005</v>
      </c>
      <c r="D4637" t="s">
        <v>3900</v>
      </c>
      <c r="G4637" t="str">
        <f>+IF('Merged data'!G4637&gt;='Merged data'!$P$2,(LN('Merged data'!G4637)-LN('Merged data'!$P$2))/(LN('Merged data'!$P$3)-LN('Merged data'!$P$2))*100," ")</f>
        <v xml:space="preserve"> </v>
      </c>
    </row>
    <row r="4638" spans="1:7" hidden="1" x14ac:dyDescent="0.25">
      <c r="A4638">
        <v>598</v>
      </c>
      <c r="B4638" t="s">
        <v>5339</v>
      </c>
      <c r="C4638">
        <v>2005</v>
      </c>
      <c r="D4638" t="s">
        <v>3916</v>
      </c>
      <c r="G4638" t="str">
        <f>+IF('Merged data'!G4638&gt;='Merged data'!$P$2,(LN('Merged data'!G4638)-LN('Merged data'!$P$2))/(LN('Merged data'!$P$3)-LN('Merged data'!$P$2))*100," ")</f>
        <v xml:space="preserve"> </v>
      </c>
    </row>
    <row r="4639" spans="1:7" hidden="1" x14ac:dyDescent="0.25">
      <c r="A4639">
        <v>600</v>
      </c>
      <c r="B4639" t="s">
        <v>5340</v>
      </c>
      <c r="C4639">
        <v>2005</v>
      </c>
      <c r="D4639" t="s">
        <v>3933</v>
      </c>
      <c r="G4639" t="str">
        <f>+IF('Merged data'!G4639&gt;='Merged data'!$P$2,(LN('Merged data'!G4639)-LN('Merged data'!$P$2))/(LN('Merged data'!$P$3)-LN('Merged data'!$P$2))*100," ")</f>
        <v xml:space="preserve"> </v>
      </c>
    </row>
    <row r="4640" spans="1:7" hidden="1" x14ac:dyDescent="0.25">
      <c r="A4640">
        <v>604</v>
      </c>
      <c r="B4640" t="s">
        <v>5341</v>
      </c>
      <c r="C4640">
        <v>2005</v>
      </c>
      <c r="D4640" t="s">
        <v>3947</v>
      </c>
      <c r="G4640" t="str">
        <f>+IF('Merged data'!G4640&gt;='Merged data'!$P$2,(LN('Merged data'!G4640)-LN('Merged data'!$P$2))/(LN('Merged data'!$P$3)-LN('Merged data'!$P$2))*100," ")</f>
        <v xml:space="preserve"> </v>
      </c>
    </row>
    <row r="4641" spans="1:7" hidden="1" x14ac:dyDescent="0.25">
      <c r="A4641">
        <v>608</v>
      </c>
      <c r="B4641" t="s">
        <v>5342</v>
      </c>
      <c r="C4641">
        <v>2005</v>
      </c>
      <c r="D4641" t="s">
        <v>3962</v>
      </c>
      <c r="G4641" t="str">
        <f>+IF('Merged data'!G4641&gt;='Merged data'!$P$2,(LN('Merged data'!G4641)-LN('Merged data'!$P$2))/(LN('Merged data'!$P$3)-LN('Merged data'!$P$2))*100," ")</f>
        <v xml:space="preserve"> </v>
      </c>
    </row>
    <row r="4642" spans="1:7" hidden="1" x14ac:dyDescent="0.25">
      <c r="A4642">
        <v>612</v>
      </c>
      <c r="B4642" t="s">
        <v>5343</v>
      </c>
      <c r="C4642">
        <v>2005</v>
      </c>
      <c r="D4642" t="s">
        <v>9930</v>
      </c>
      <c r="G4642" t="str">
        <f>+IF('Merged data'!G4642&gt;='Merged data'!$P$2,(LN('Merged data'!G4642)-LN('Merged data'!$P$2))/(LN('Merged data'!$P$3)-LN('Merged data'!$P$2))*100," ")</f>
        <v xml:space="preserve"> </v>
      </c>
    </row>
    <row r="4643" spans="1:7" hidden="1" x14ac:dyDescent="0.25">
      <c r="A4643">
        <v>616</v>
      </c>
      <c r="B4643" t="s">
        <v>5344</v>
      </c>
      <c r="C4643">
        <v>2005</v>
      </c>
      <c r="D4643" t="s">
        <v>3977</v>
      </c>
      <c r="G4643" t="str">
        <f>+IF('Merged data'!G4643&gt;='Merged data'!$P$2,(LN('Merged data'!G4643)-LN('Merged data'!$P$2))/(LN('Merged data'!$P$3)-LN('Merged data'!$P$2))*100," ")</f>
        <v xml:space="preserve"> </v>
      </c>
    </row>
    <row r="4644" spans="1:7" hidden="1" x14ac:dyDescent="0.25">
      <c r="A4644">
        <v>620</v>
      </c>
      <c r="B4644" t="s">
        <v>5345</v>
      </c>
      <c r="C4644">
        <v>2005</v>
      </c>
      <c r="D4644" t="s">
        <v>3994</v>
      </c>
      <c r="G4644" t="str">
        <f>+IF('Merged data'!G4644&gt;='Merged data'!$P$2,(LN('Merged data'!G4644)-LN('Merged data'!$P$2))/(LN('Merged data'!$P$3)-LN('Merged data'!$P$2))*100," ")</f>
        <v xml:space="preserve"> </v>
      </c>
    </row>
    <row r="4645" spans="1:7" hidden="1" x14ac:dyDescent="0.25">
      <c r="A4645">
        <v>624</v>
      </c>
      <c r="B4645" t="s">
        <v>5346</v>
      </c>
      <c r="C4645">
        <v>2005</v>
      </c>
      <c r="D4645" t="s">
        <v>4011</v>
      </c>
      <c r="G4645" t="str">
        <f>+IF('Merged data'!G4645&gt;='Merged data'!$P$2,(LN('Merged data'!G4645)-LN('Merged data'!$P$2))/(LN('Merged data'!$P$3)-LN('Merged data'!$P$2))*100," ")</f>
        <v xml:space="preserve"> </v>
      </c>
    </row>
    <row r="4646" spans="1:7" hidden="1" x14ac:dyDescent="0.25">
      <c r="A4646">
        <v>626</v>
      </c>
      <c r="B4646" t="s">
        <v>5347</v>
      </c>
      <c r="C4646">
        <v>2005</v>
      </c>
      <c r="D4646" t="s">
        <v>4025</v>
      </c>
      <c r="G4646" t="str">
        <f>+IF('Merged data'!G4646&gt;='Merged data'!$P$2,(LN('Merged data'!G4646)-LN('Merged data'!$P$2))/(LN('Merged data'!$P$3)-LN('Merged data'!$P$2))*100," ")</f>
        <v xml:space="preserve"> </v>
      </c>
    </row>
    <row r="4647" spans="1:7" hidden="1" x14ac:dyDescent="0.25">
      <c r="A4647">
        <v>630</v>
      </c>
      <c r="B4647" t="s">
        <v>5348</v>
      </c>
      <c r="C4647">
        <v>2005</v>
      </c>
      <c r="D4647" t="s">
        <v>4041</v>
      </c>
      <c r="G4647" t="str">
        <f>+IF('Merged data'!G4647&gt;='Merged data'!$P$2,(LN('Merged data'!G4647)-LN('Merged data'!$P$2))/(LN('Merged data'!$P$3)-LN('Merged data'!$P$2))*100," ")</f>
        <v xml:space="preserve"> </v>
      </c>
    </row>
    <row r="4648" spans="1:7" hidden="1" x14ac:dyDescent="0.25">
      <c r="A4648">
        <v>634</v>
      </c>
      <c r="B4648" t="s">
        <v>5349</v>
      </c>
      <c r="C4648">
        <v>2005</v>
      </c>
      <c r="D4648" t="s">
        <v>4058</v>
      </c>
      <c r="G4648" t="str">
        <f>+IF('Merged data'!G4648&gt;='Merged data'!$P$2,(LN('Merged data'!G4648)-LN('Merged data'!$P$2))/(LN('Merged data'!$P$3)-LN('Merged data'!$P$2))*100," ")</f>
        <v xml:space="preserve"> </v>
      </c>
    </row>
    <row r="4649" spans="1:7" hidden="1" x14ac:dyDescent="0.25">
      <c r="A4649">
        <v>638</v>
      </c>
      <c r="B4649" t="s">
        <v>5350</v>
      </c>
      <c r="C4649">
        <v>2005</v>
      </c>
      <c r="D4649" t="s">
        <v>4075</v>
      </c>
      <c r="G4649" t="str">
        <f>+IF('Merged data'!G4649&gt;='Merged data'!$P$2,(LN('Merged data'!G4649)-LN('Merged data'!$P$2))/(LN('Merged data'!$P$3)-LN('Merged data'!$P$2))*100," ")</f>
        <v xml:space="preserve"> </v>
      </c>
    </row>
    <row r="4650" spans="1:7" hidden="1" x14ac:dyDescent="0.25">
      <c r="A4650">
        <v>642</v>
      </c>
      <c r="B4650" t="s">
        <v>5351</v>
      </c>
      <c r="C4650">
        <v>2005</v>
      </c>
      <c r="D4650" t="s">
        <v>4085</v>
      </c>
      <c r="G4650" t="str">
        <f>+IF('Merged data'!G4650&gt;='Merged data'!$P$2,(LN('Merged data'!G4650)-LN('Merged data'!$P$2))/(LN('Merged data'!$P$3)-LN('Merged data'!$P$2))*100," ")</f>
        <v xml:space="preserve"> </v>
      </c>
    </row>
    <row r="4651" spans="1:7" hidden="1" x14ac:dyDescent="0.25">
      <c r="A4651">
        <v>643</v>
      </c>
      <c r="B4651" t="s">
        <v>5352</v>
      </c>
      <c r="C4651">
        <v>2005</v>
      </c>
      <c r="D4651" t="s">
        <v>4102</v>
      </c>
      <c r="G4651" t="str">
        <f>+IF('Merged data'!G4651&gt;='Merged data'!$P$2,(LN('Merged data'!G4651)-LN('Merged data'!$P$2))/(LN('Merged data'!$P$3)-LN('Merged data'!$P$2))*100," ")</f>
        <v xml:space="preserve"> </v>
      </c>
    </row>
    <row r="4652" spans="1:7" hidden="1" x14ac:dyDescent="0.25">
      <c r="A4652">
        <v>646</v>
      </c>
      <c r="B4652" t="s">
        <v>5353</v>
      </c>
      <c r="C4652">
        <v>2005</v>
      </c>
      <c r="D4652" t="s">
        <v>4119</v>
      </c>
      <c r="G4652" t="str">
        <f>+IF('Merged data'!G4652&gt;='Merged data'!$P$2,(LN('Merged data'!G4652)-LN('Merged data'!$P$2))/(LN('Merged data'!$P$3)-LN('Merged data'!$P$2))*100," ")</f>
        <v xml:space="preserve"> </v>
      </c>
    </row>
    <row r="4653" spans="1:7" hidden="1" x14ac:dyDescent="0.25">
      <c r="A4653">
        <v>652</v>
      </c>
      <c r="B4653" t="s">
        <v>5354</v>
      </c>
      <c r="C4653">
        <v>2005</v>
      </c>
      <c r="D4653" t="s">
        <v>9939</v>
      </c>
      <c r="G4653" t="str">
        <f>+IF('Merged data'!G4653&gt;='Merged data'!$P$2,(LN('Merged data'!G4653)-LN('Merged data'!$P$2))/(LN('Merged data'!$P$3)-LN('Merged data'!$P$2))*100," ")</f>
        <v xml:space="preserve"> </v>
      </c>
    </row>
    <row r="4654" spans="1:7" hidden="1" x14ac:dyDescent="0.25">
      <c r="A4654">
        <v>654</v>
      </c>
      <c r="B4654" t="s">
        <v>5355</v>
      </c>
      <c r="C4654">
        <v>2005</v>
      </c>
      <c r="D4654" t="s">
        <v>4132</v>
      </c>
      <c r="G4654" t="str">
        <f>+IF('Merged data'!G4654&gt;='Merged data'!$P$2,(LN('Merged data'!G4654)-LN('Merged data'!$P$2))/(LN('Merged data'!$P$3)-LN('Merged data'!$P$2))*100," ")</f>
        <v xml:space="preserve"> </v>
      </c>
    </row>
    <row r="4655" spans="1:7" hidden="1" x14ac:dyDescent="0.25">
      <c r="A4655">
        <v>659</v>
      </c>
      <c r="B4655" t="s">
        <v>5356</v>
      </c>
      <c r="C4655">
        <v>2005</v>
      </c>
      <c r="D4655" t="s">
        <v>4145</v>
      </c>
      <c r="G4655" t="str">
        <f>+IF('Merged data'!G4655&gt;='Merged data'!$P$2,(LN('Merged data'!G4655)-LN('Merged data'!$P$2))/(LN('Merged data'!$P$3)-LN('Merged data'!$P$2))*100," ")</f>
        <v xml:space="preserve"> </v>
      </c>
    </row>
    <row r="4656" spans="1:7" hidden="1" x14ac:dyDescent="0.25">
      <c r="A4656">
        <v>660</v>
      </c>
      <c r="B4656" t="s">
        <v>5357</v>
      </c>
      <c r="C4656">
        <v>2005</v>
      </c>
      <c r="D4656" t="s">
        <v>4163</v>
      </c>
      <c r="G4656" t="str">
        <f>+IF('Merged data'!G4656&gt;='Merged data'!$P$2,(LN('Merged data'!G4656)-LN('Merged data'!$P$2))/(LN('Merged data'!$P$3)-LN('Merged data'!$P$2))*100," ")</f>
        <v xml:space="preserve"> </v>
      </c>
    </row>
    <row r="4657" spans="1:7" hidden="1" x14ac:dyDescent="0.25">
      <c r="A4657">
        <v>662</v>
      </c>
      <c r="B4657" t="s">
        <v>5358</v>
      </c>
      <c r="C4657">
        <v>2005</v>
      </c>
      <c r="D4657" t="s">
        <v>4180</v>
      </c>
      <c r="G4657" t="str">
        <f>+IF('Merged data'!G4657&gt;='Merged data'!$P$2,(LN('Merged data'!G4657)-LN('Merged data'!$P$2))/(LN('Merged data'!$P$3)-LN('Merged data'!$P$2))*100," ")</f>
        <v xml:space="preserve"> </v>
      </c>
    </row>
    <row r="4658" spans="1:7" hidden="1" x14ac:dyDescent="0.25">
      <c r="A4658">
        <v>663</v>
      </c>
      <c r="B4658" t="s">
        <v>5359</v>
      </c>
      <c r="C4658">
        <v>2005</v>
      </c>
      <c r="D4658" t="s">
        <v>9944</v>
      </c>
      <c r="G4658" t="str">
        <f>+IF('Merged data'!G4658&gt;='Merged data'!$P$2,(LN('Merged data'!G4658)-LN('Merged data'!$P$2))/(LN('Merged data'!$P$3)-LN('Merged data'!$P$2))*100," ")</f>
        <v xml:space="preserve"> </v>
      </c>
    </row>
    <row r="4659" spans="1:7" hidden="1" x14ac:dyDescent="0.25">
      <c r="A4659">
        <v>666</v>
      </c>
      <c r="B4659" t="s">
        <v>5360</v>
      </c>
      <c r="C4659">
        <v>2005</v>
      </c>
      <c r="D4659" t="s">
        <v>9945</v>
      </c>
      <c r="G4659" t="str">
        <f>+IF('Merged data'!G4659&gt;='Merged data'!$P$2,(LN('Merged data'!G4659)-LN('Merged data'!$P$2))/(LN('Merged data'!$P$3)-LN('Merged data'!$P$2))*100," ")</f>
        <v xml:space="preserve"> </v>
      </c>
    </row>
    <row r="4660" spans="1:7" hidden="1" x14ac:dyDescent="0.25">
      <c r="A4660">
        <v>670</v>
      </c>
      <c r="B4660" t="s">
        <v>5361</v>
      </c>
      <c r="C4660">
        <v>2005</v>
      </c>
      <c r="D4660" t="s">
        <v>4197</v>
      </c>
      <c r="G4660" t="str">
        <f>+IF('Merged data'!G4660&gt;='Merged data'!$P$2,(LN('Merged data'!G4660)-LN('Merged data'!$P$2))/(LN('Merged data'!$P$3)-LN('Merged data'!$P$2))*100," ")</f>
        <v xml:space="preserve"> </v>
      </c>
    </row>
    <row r="4661" spans="1:7" hidden="1" x14ac:dyDescent="0.25">
      <c r="A4661">
        <v>674</v>
      </c>
      <c r="B4661" t="s">
        <v>5362</v>
      </c>
      <c r="C4661">
        <v>2005</v>
      </c>
      <c r="D4661" t="s">
        <v>4214</v>
      </c>
      <c r="G4661" t="str">
        <f>+IF('Merged data'!G4661&gt;='Merged data'!$P$2,(LN('Merged data'!G4661)-LN('Merged data'!$P$2))/(LN('Merged data'!$P$3)-LN('Merged data'!$P$2))*100," ")</f>
        <v xml:space="preserve"> </v>
      </c>
    </row>
    <row r="4662" spans="1:7" hidden="1" x14ac:dyDescent="0.25">
      <c r="A4662">
        <v>678</v>
      </c>
      <c r="B4662" t="s">
        <v>5363</v>
      </c>
      <c r="C4662">
        <v>2005</v>
      </c>
      <c r="D4662" t="s">
        <v>4226</v>
      </c>
      <c r="G4662" t="str">
        <f>+IF('Merged data'!G4662&gt;='Merged data'!$P$2,(LN('Merged data'!G4662)-LN('Merged data'!$P$2))/(LN('Merged data'!$P$3)-LN('Merged data'!$P$2))*100," ")</f>
        <v xml:space="preserve"> </v>
      </c>
    </row>
    <row r="4663" spans="1:7" hidden="1" x14ac:dyDescent="0.25">
      <c r="A4663">
        <v>682</v>
      </c>
      <c r="B4663" t="s">
        <v>5364</v>
      </c>
      <c r="C4663">
        <v>2005</v>
      </c>
      <c r="D4663" t="s">
        <v>4242</v>
      </c>
      <c r="G4663" t="str">
        <f>+IF('Merged data'!G4663&gt;='Merged data'!$P$2,(LN('Merged data'!G4663)-LN('Merged data'!$P$2))/(LN('Merged data'!$P$3)-LN('Merged data'!$P$2))*100," ")</f>
        <v xml:space="preserve"> </v>
      </c>
    </row>
    <row r="4664" spans="1:7" hidden="1" x14ac:dyDescent="0.25">
      <c r="A4664">
        <v>686</v>
      </c>
      <c r="B4664" t="s">
        <v>5365</v>
      </c>
      <c r="C4664">
        <v>2005</v>
      </c>
      <c r="D4664" t="s">
        <v>950</v>
      </c>
      <c r="G4664" t="str">
        <f>+IF('Merged data'!G4664&gt;='Merged data'!$P$2,(LN('Merged data'!G4664)-LN('Merged data'!$P$2))/(LN('Merged data'!$P$3)-LN('Merged data'!$P$2))*100," ")</f>
        <v xml:space="preserve"> </v>
      </c>
    </row>
    <row r="4665" spans="1:7" hidden="1" x14ac:dyDescent="0.25">
      <c r="A4665">
        <v>688</v>
      </c>
      <c r="B4665" t="s">
        <v>5366</v>
      </c>
      <c r="C4665">
        <v>2005</v>
      </c>
      <c r="D4665" t="s">
        <v>1159</v>
      </c>
      <c r="G4665" t="str">
        <f>+IF('Merged data'!G4665&gt;='Merged data'!$P$2,(LN('Merged data'!G4665)-LN('Merged data'!$P$2))/(LN('Merged data'!$P$3)-LN('Merged data'!$P$2))*100," ")</f>
        <v xml:space="preserve"> </v>
      </c>
    </row>
    <row r="4666" spans="1:7" hidden="1" x14ac:dyDescent="0.25">
      <c r="A4666">
        <v>690</v>
      </c>
      <c r="B4666" t="s">
        <v>5367</v>
      </c>
      <c r="C4666">
        <v>2005</v>
      </c>
      <c r="D4666" t="s">
        <v>4278</v>
      </c>
      <c r="G4666" t="str">
        <f>+IF('Merged data'!G4666&gt;='Merged data'!$P$2,(LN('Merged data'!G4666)-LN('Merged data'!$P$2))/(LN('Merged data'!$P$3)-LN('Merged data'!$P$2))*100," ")</f>
        <v xml:space="preserve"> </v>
      </c>
    </row>
    <row r="4667" spans="1:7" hidden="1" x14ac:dyDescent="0.25">
      <c r="A4667">
        <v>694</v>
      </c>
      <c r="B4667" t="s">
        <v>5368</v>
      </c>
      <c r="C4667">
        <v>2005</v>
      </c>
      <c r="D4667" t="s">
        <v>4294</v>
      </c>
      <c r="G4667" t="str">
        <f>+IF('Merged data'!G4667&gt;='Merged data'!$P$2,(LN('Merged data'!G4667)-LN('Merged data'!$P$2))/(LN('Merged data'!$P$3)-LN('Merged data'!$P$2))*100," ")</f>
        <v xml:space="preserve"> </v>
      </c>
    </row>
    <row r="4668" spans="1:7" hidden="1" x14ac:dyDescent="0.25">
      <c r="A4668">
        <v>702</v>
      </c>
      <c r="B4668" t="s">
        <v>5369</v>
      </c>
      <c r="C4668">
        <v>2005</v>
      </c>
      <c r="D4668" t="s">
        <v>4307</v>
      </c>
      <c r="G4668" t="str">
        <f>+IF('Merged data'!G4668&gt;='Merged data'!$P$2,(LN('Merged data'!G4668)-LN('Merged data'!$P$2))/(LN('Merged data'!$P$3)-LN('Merged data'!$P$2))*100," ")</f>
        <v xml:space="preserve"> </v>
      </c>
    </row>
    <row r="4669" spans="1:7" hidden="1" x14ac:dyDescent="0.25">
      <c r="A4669">
        <v>703</v>
      </c>
      <c r="B4669" t="s">
        <v>5370</v>
      </c>
      <c r="C4669">
        <v>2005</v>
      </c>
      <c r="D4669" t="s">
        <v>4324</v>
      </c>
      <c r="G4669" t="str">
        <f>+IF('Merged data'!G4669&gt;='Merged data'!$P$2,(LN('Merged data'!G4669)-LN('Merged data'!$P$2))/(LN('Merged data'!$P$3)-LN('Merged data'!$P$2))*100," ")</f>
        <v xml:space="preserve"> </v>
      </c>
    </row>
    <row r="4670" spans="1:7" hidden="1" x14ac:dyDescent="0.25">
      <c r="A4670">
        <v>704</v>
      </c>
      <c r="B4670" t="s">
        <v>5371</v>
      </c>
      <c r="C4670">
        <v>2005</v>
      </c>
      <c r="D4670" t="s">
        <v>1086</v>
      </c>
      <c r="G4670" t="str">
        <f>+IF('Merged data'!G4670&gt;='Merged data'!$P$2,(LN('Merged data'!G4670)-LN('Merged data'!$P$2))/(LN('Merged data'!$P$3)-LN('Merged data'!$P$2))*100," ")</f>
        <v xml:space="preserve"> </v>
      </c>
    </row>
    <row r="4671" spans="1:7" hidden="1" x14ac:dyDescent="0.25">
      <c r="A4671">
        <v>705</v>
      </c>
      <c r="B4671" t="s">
        <v>5372</v>
      </c>
      <c r="C4671">
        <v>2005</v>
      </c>
      <c r="D4671" t="s">
        <v>4353</v>
      </c>
      <c r="G4671" t="str">
        <f>+IF('Merged data'!G4671&gt;='Merged data'!$P$2,(LN('Merged data'!G4671)-LN('Merged data'!$P$2))/(LN('Merged data'!$P$3)-LN('Merged data'!$P$2))*100," ")</f>
        <v xml:space="preserve"> </v>
      </c>
    </row>
    <row r="4672" spans="1:7" hidden="1" x14ac:dyDescent="0.25">
      <c r="A4672">
        <v>706</v>
      </c>
      <c r="B4672" t="s">
        <v>5373</v>
      </c>
      <c r="C4672">
        <v>2005</v>
      </c>
      <c r="D4672" t="s">
        <v>4370</v>
      </c>
      <c r="G4672" t="str">
        <f>+IF('Merged data'!G4672&gt;='Merged data'!$P$2,(LN('Merged data'!G4672)-LN('Merged data'!$P$2))/(LN('Merged data'!$P$3)-LN('Merged data'!$P$2))*100," ")</f>
        <v xml:space="preserve"> </v>
      </c>
    </row>
    <row r="4673" spans="1:7" hidden="1" x14ac:dyDescent="0.25">
      <c r="A4673">
        <v>710</v>
      </c>
      <c r="B4673" t="s">
        <v>5374</v>
      </c>
      <c r="C4673">
        <v>2005</v>
      </c>
      <c r="D4673" t="s">
        <v>4385</v>
      </c>
      <c r="G4673" t="str">
        <f>+IF('Merged data'!G4673&gt;='Merged data'!$P$2,(LN('Merged data'!G4673)-LN('Merged data'!$P$2))/(LN('Merged data'!$P$3)-LN('Merged data'!$P$2))*100," ")</f>
        <v xml:space="preserve"> </v>
      </c>
    </row>
    <row r="4674" spans="1:7" hidden="1" x14ac:dyDescent="0.25">
      <c r="A4674">
        <v>716</v>
      </c>
      <c r="B4674" t="s">
        <v>5375</v>
      </c>
      <c r="C4674">
        <v>2005</v>
      </c>
      <c r="D4674" t="s">
        <v>927</v>
      </c>
      <c r="G4674" t="str">
        <f>+IF('Merged data'!G4674&gt;='Merged data'!$P$2,(LN('Merged data'!G4674)-LN('Merged data'!$P$2))/(LN('Merged data'!$P$3)-LN('Merged data'!$P$2))*100," ")</f>
        <v xml:space="preserve"> </v>
      </c>
    </row>
    <row r="4675" spans="1:7" hidden="1" x14ac:dyDescent="0.25">
      <c r="A4675">
        <v>722</v>
      </c>
      <c r="B4675" t="s">
        <v>5376</v>
      </c>
      <c r="C4675">
        <v>2005</v>
      </c>
      <c r="D4675" t="s">
        <v>4413</v>
      </c>
      <c r="G4675" t="str">
        <f>+IF('Merged data'!G4675&gt;='Merged data'!$P$2,(LN('Merged data'!G4675)-LN('Merged data'!$P$2))/(LN('Merged data'!$P$3)-LN('Merged data'!$P$2))*100," ")</f>
        <v xml:space="preserve"> </v>
      </c>
    </row>
    <row r="4676" spans="1:7" hidden="1" x14ac:dyDescent="0.25">
      <c r="A4676">
        <v>724</v>
      </c>
      <c r="B4676" t="s">
        <v>5377</v>
      </c>
      <c r="C4676">
        <v>2005</v>
      </c>
      <c r="D4676" t="s">
        <v>4430</v>
      </c>
      <c r="G4676" t="str">
        <f>+IF('Merged data'!G4676&gt;='Merged data'!$P$2,(LN('Merged data'!G4676)-LN('Merged data'!$P$2))/(LN('Merged data'!$P$3)-LN('Merged data'!$P$2))*100," ")</f>
        <v xml:space="preserve"> </v>
      </c>
    </row>
    <row r="4677" spans="1:7" hidden="1" x14ac:dyDescent="0.25">
      <c r="A4677">
        <v>728</v>
      </c>
      <c r="B4677" t="s">
        <v>5378</v>
      </c>
      <c r="C4677">
        <v>2005</v>
      </c>
      <c r="D4677" t="s">
        <v>9966</v>
      </c>
      <c r="G4677" t="str">
        <f>+IF('Merged data'!G4677&gt;='Merged data'!$P$2,(LN('Merged data'!G4677)-LN('Merged data'!$P$2))/(LN('Merged data'!$P$3)-LN('Merged data'!$P$2))*100," ")</f>
        <v xml:space="preserve"> </v>
      </c>
    </row>
    <row r="4678" spans="1:7" hidden="1" x14ac:dyDescent="0.25">
      <c r="A4678">
        <v>729</v>
      </c>
      <c r="B4678" t="s">
        <v>5379</v>
      </c>
      <c r="C4678">
        <v>2005</v>
      </c>
      <c r="D4678" t="s">
        <v>4452</v>
      </c>
      <c r="G4678" t="str">
        <f>+IF('Merged data'!G4678&gt;='Merged data'!$P$2,(LN('Merged data'!G4678)-LN('Merged data'!$P$2))/(LN('Merged data'!$P$3)-LN('Merged data'!$P$2))*100," ")</f>
        <v xml:space="preserve"> </v>
      </c>
    </row>
    <row r="4679" spans="1:7" hidden="1" x14ac:dyDescent="0.25">
      <c r="A4679">
        <v>732</v>
      </c>
      <c r="B4679" t="s">
        <v>5380</v>
      </c>
      <c r="C4679">
        <v>2005</v>
      </c>
      <c r="D4679" t="s">
        <v>9967</v>
      </c>
      <c r="G4679" t="str">
        <f>+IF('Merged data'!G4679&gt;='Merged data'!$P$2,(LN('Merged data'!G4679)-LN('Merged data'!$P$2))/(LN('Merged data'!$P$3)-LN('Merged data'!$P$2))*100," ")</f>
        <v xml:space="preserve"> </v>
      </c>
    </row>
    <row r="4680" spans="1:7" hidden="1" x14ac:dyDescent="0.25">
      <c r="A4680">
        <v>738</v>
      </c>
      <c r="B4680" t="s">
        <v>5381</v>
      </c>
      <c r="C4680">
        <v>2005</v>
      </c>
      <c r="D4680" t="s">
        <v>9968</v>
      </c>
      <c r="G4680" t="str">
        <f>+IF('Merged data'!G4680&gt;='Merged data'!$P$2,(LN('Merged data'!G4680)-LN('Merged data'!$P$2))/(LN('Merged data'!$P$3)-LN('Merged data'!$P$2))*100," ")</f>
        <v xml:space="preserve"> </v>
      </c>
    </row>
    <row r="4681" spans="1:7" hidden="1" x14ac:dyDescent="0.25">
      <c r="A4681">
        <v>740</v>
      </c>
      <c r="B4681" t="s">
        <v>5382</v>
      </c>
      <c r="C4681">
        <v>2005</v>
      </c>
      <c r="D4681" t="s">
        <v>4464</v>
      </c>
      <c r="G4681" t="str">
        <f>+IF('Merged data'!G4681&gt;='Merged data'!$P$2,(LN('Merged data'!G4681)-LN('Merged data'!$P$2))/(LN('Merged data'!$P$3)-LN('Merged data'!$P$2))*100," ")</f>
        <v xml:space="preserve"> </v>
      </c>
    </row>
    <row r="4682" spans="1:7" hidden="1" x14ac:dyDescent="0.25">
      <c r="A4682">
        <v>744</v>
      </c>
      <c r="B4682" t="s">
        <v>5383</v>
      </c>
      <c r="C4682">
        <v>2005</v>
      </c>
      <c r="D4682" t="s">
        <v>9971</v>
      </c>
      <c r="G4682" t="str">
        <f>+IF('Merged data'!G4682&gt;='Merged data'!$P$2,(LN('Merged data'!G4682)-LN('Merged data'!$P$2))/(LN('Merged data'!$P$3)-LN('Merged data'!$P$2))*100," ")</f>
        <v xml:space="preserve"> </v>
      </c>
    </row>
    <row r="4683" spans="1:7" hidden="1" x14ac:dyDescent="0.25">
      <c r="A4683">
        <v>746</v>
      </c>
      <c r="B4683" t="s">
        <v>5384</v>
      </c>
      <c r="C4683">
        <v>2005</v>
      </c>
      <c r="D4683" t="s">
        <v>9972</v>
      </c>
      <c r="G4683" t="str">
        <f>+IF('Merged data'!G4683&gt;='Merged data'!$P$2,(LN('Merged data'!G4683)-LN('Merged data'!$P$2))/(LN('Merged data'!$P$3)-LN('Merged data'!$P$2))*100," ")</f>
        <v xml:space="preserve"> </v>
      </c>
    </row>
    <row r="4684" spans="1:7" hidden="1" x14ac:dyDescent="0.25">
      <c r="A4684">
        <v>747</v>
      </c>
      <c r="B4684" t="s">
        <v>5385</v>
      </c>
      <c r="C4684">
        <v>2005</v>
      </c>
      <c r="D4684" t="s">
        <v>4479</v>
      </c>
      <c r="G4684" t="str">
        <f>+IF('Merged data'!G4684&gt;='Merged data'!$P$2,(LN('Merged data'!G4684)-LN('Merged data'!$P$2))/(LN('Merged data'!$P$3)-LN('Merged data'!$P$2))*100," ")</f>
        <v xml:space="preserve"> </v>
      </c>
    </row>
    <row r="4685" spans="1:7" hidden="1" x14ac:dyDescent="0.25">
      <c r="A4685">
        <v>748</v>
      </c>
      <c r="B4685" t="s">
        <v>5386</v>
      </c>
      <c r="C4685">
        <v>2005</v>
      </c>
      <c r="D4685" t="s">
        <v>4496</v>
      </c>
      <c r="G4685" t="str">
        <f>+IF('Merged data'!G4685&gt;='Merged data'!$P$2,(LN('Merged data'!G4685)-LN('Merged data'!$P$2))/(LN('Merged data'!$P$3)-LN('Merged data'!$P$2))*100," ")</f>
        <v xml:space="preserve"> </v>
      </c>
    </row>
    <row r="4686" spans="1:7" hidden="1" x14ac:dyDescent="0.25">
      <c r="A4686">
        <v>752</v>
      </c>
      <c r="B4686" t="s">
        <v>5387</v>
      </c>
      <c r="C4686">
        <v>2005</v>
      </c>
      <c r="D4686" t="s">
        <v>4512</v>
      </c>
      <c r="G4686" t="str">
        <f>+IF('Merged data'!G4686&gt;='Merged data'!$P$2,(LN('Merged data'!G4686)-LN('Merged data'!$P$2))/(LN('Merged data'!$P$3)-LN('Merged data'!$P$2))*100," ")</f>
        <v xml:space="preserve"> </v>
      </c>
    </row>
    <row r="4687" spans="1:7" hidden="1" x14ac:dyDescent="0.25">
      <c r="A4687">
        <v>753</v>
      </c>
      <c r="B4687" t="s">
        <v>5388</v>
      </c>
      <c r="C4687">
        <v>2005</v>
      </c>
      <c r="D4687" t="s">
        <v>4529</v>
      </c>
      <c r="G4687" t="str">
        <f>+IF('Merged data'!G4687&gt;='Merged data'!$P$2,(LN('Merged data'!G4687)-LN('Merged data'!$P$2))/(LN('Merged data'!$P$3)-LN('Merged data'!$P$2))*100," ")</f>
        <v xml:space="preserve"> </v>
      </c>
    </row>
    <row r="4688" spans="1:7" hidden="1" x14ac:dyDescent="0.25">
      <c r="A4688">
        <v>756</v>
      </c>
      <c r="B4688" t="s">
        <v>5389</v>
      </c>
      <c r="C4688">
        <v>2005</v>
      </c>
      <c r="D4688" t="s">
        <v>4545</v>
      </c>
      <c r="G4688" t="str">
        <f>+IF('Merged data'!G4688&gt;='Merged data'!$P$2,(LN('Merged data'!G4688)-LN('Merged data'!$P$2))/(LN('Merged data'!$P$3)-LN('Merged data'!$P$2))*100," ")</f>
        <v xml:space="preserve"> </v>
      </c>
    </row>
    <row r="4689" spans="1:7" hidden="1" x14ac:dyDescent="0.25">
      <c r="A4689">
        <v>760</v>
      </c>
      <c r="B4689" t="s">
        <v>5390</v>
      </c>
      <c r="C4689">
        <v>2005</v>
      </c>
      <c r="D4689" t="s">
        <v>4561</v>
      </c>
      <c r="G4689" t="str">
        <f>+IF('Merged data'!G4689&gt;='Merged data'!$P$2,(LN('Merged data'!G4689)-LN('Merged data'!$P$2))/(LN('Merged data'!$P$3)-LN('Merged data'!$P$2))*100," ")</f>
        <v xml:space="preserve"> </v>
      </c>
    </row>
    <row r="4690" spans="1:7" hidden="1" x14ac:dyDescent="0.25">
      <c r="A4690">
        <v>762</v>
      </c>
      <c r="B4690" t="s">
        <v>5391</v>
      </c>
      <c r="C4690">
        <v>2005</v>
      </c>
      <c r="D4690" t="s">
        <v>1009</v>
      </c>
      <c r="G4690" t="str">
        <f>+IF('Merged data'!G4690&gt;='Merged data'!$P$2,(LN('Merged data'!G4690)-LN('Merged data'!$P$2))/(LN('Merged data'!$P$3)-LN('Merged data'!$P$2))*100," ")</f>
        <v xml:space="preserve"> </v>
      </c>
    </row>
    <row r="4691" spans="1:7" hidden="1" x14ac:dyDescent="0.25">
      <c r="A4691">
        <v>764</v>
      </c>
      <c r="B4691" t="s">
        <v>5392</v>
      </c>
      <c r="C4691">
        <v>2005</v>
      </c>
      <c r="D4691" t="s">
        <v>1058</v>
      </c>
      <c r="G4691" t="str">
        <f>+IF('Merged data'!G4691&gt;='Merged data'!$P$2,(LN('Merged data'!G4691)-LN('Merged data'!$P$2))/(LN('Merged data'!$P$3)-LN('Merged data'!$P$2))*100," ")</f>
        <v xml:space="preserve"> </v>
      </c>
    </row>
    <row r="4692" spans="1:7" hidden="1" x14ac:dyDescent="0.25">
      <c r="A4692">
        <v>768</v>
      </c>
      <c r="B4692" t="s">
        <v>5393</v>
      </c>
      <c r="C4692">
        <v>2005</v>
      </c>
      <c r="D4692" t="s">
        <v>4602</v>
      </c>
      <c r="G4692" t="str">
        <f>+IF('Merged data'!G4692&gt;='Merged data'!$P$2,(LN('Merged data'!G4692)-LN('Merged data'!$P$2))/(LN('Merged data'!$P$3)-LN('Merged data'!$P$2))*100," ")</f>
        <v xml:space="preserve"> </v>
      </c>
    </row>
    <row r="4693" spans="1:7" hidden="1" x14ac:dyDescent="0.25">
      <c r="A4693">
        <v>772</v>
      </c>
      <c r="B4693" t="s">
        <v>5394</v>
      </c>
      <c r="C4693">
        <v>2005</v>
      </c>
      <c r="D4693" t="s">
        <v>9982</v>
      </c>
      <c r="G4693" t="str">
        <f>+IF('Merged data'!G4693&gt;='Merged data'!$P$2,(LN('Merged data'!G4693)-LN('Merged data'!$P$2))/(LN('Merged data'!$P$3)-LN('Merged data'!$P$2))*100," ")</f>
        <v xml:space="preserve"> </v>
      </c>
    </row>
    <row r="4694" spans="1:7" hidden="1" x14ac:dyDescent="0.25">
      <c r="A4694">
        <v>776</v>
      </c>
      <c r="B4694" t="s">
        <v>5395</v>
      </c>
      <c r="C4694">
        <v>2005</v>
      </c>
      <c r="D4694" t="s">
        <v>4617</v>
      </c>
      <c r="G4694" t="str">
        <f>+IF('Merged data'!G4694&gt;='Merged data'!$P$2,(LN('Merged data'!G4694)-LN('Merged data'!$P$2))/(LN('Merged data'!$P$3)-LN('Merged data'!$P$2))*100," ")</f>
        <v xml:space="preserve"> </v>
      </c>
    </row>
    <row r="4695" spans="1:7" hidden="1" x14ac:dyDescent="0.25">
      <c r="A4695">
        <v>780</v>
      </c>
      <c r="B4695" t="s">
        <v>5396</v>
      </c>
      <c r="C4695">
        <v>2005</v>
      </c>
      <c r="D4695" t="s">
        <v>4634</v>
      </c>
      <c r="G4695" t="str">
        <f>+IF('Merged data'!G4695&gt;='Merged data'!$P$2,(LN('Merged data'!G4695)-LN('Merged data'!$P$2))/(LN('Merged data'!$P$3)-LN('Merged data'!$P$2))*100," ")</f>
        <v xml:space="preserve"> </v>
      </c>
    </row>
    <row r="4696" spans="1:7" hidden="1" x14ac:dyDescent="0.25">
      <c r="A4696">
        <v>784</v>
      </c>
      <c r="B4696" t="s">
        <v>5397</v>
      </c>
      <c r="C4696">
        <v>2005</v>
      </c>
      <c r="D4696" t="s">
        <v>4649</v>
      </c>
      <c r="G4696" t="str">
        <f>+IF('Merged data'!G4696&gt;='Merged data'!$P$2,(LN('Merged data'!G4696)-LN('Merged data'!$P$2))/(LN('Merged data'!$P$3)-LN('Merged data'!$P$2))*100," ")</f>
        <v xml:space="preserve"> </v>
      </c>
    </row>
    <row r="4697" spans="1:7" hidden="1" x14ac:dyDescent="0.25">
      <c r="A4697">
        <v>788</v>
      </c>
      <c r="B4697" t="s">
        <v>5398</v>
      </c>
      <c r="C4697">
        <v>2005</v>
      </c>
      <c r="D4697" t="s">
        <v>4666</v>
      </c>
      <c r="G4697" t="str">
        <f>+IF('Merged data'!G4697&gt;='Merged data'!$P$2,(LN('Merged data'!G4697)-LN('Merged data'!$P$2))/(LN('Merged data'!$P$3)-LN('Merged data'!$P$2))*100," ")</f>
        <v xml:space="preserve"> </v>
      </c>
    </row>
    <row r="4698" spans="1:7" hidden="1" x14ac:dyDescent="0.25">
      <c r="A4698">
        <v>792</v>
      </c>
      <c r="B4698" t="s">
        <v>5399</v>
      </c>
      <c r="C4698">
        <v>2005</v>
      </c>
      <c r="D4698" t="s">
        <v>4681</v>
      </c>
      <c r="G4698" t="str">
        <f>+IF('Merged data'!G4698&gt;='Merged data'!$P$2,(LN('Merged data'!G4698)-LN('Merged data'!$P$2))/(LN('Merged data'!$P$3)-LN('Merged data'!$P$2))*100," ")</f>
        <v xml:space="preserve"> </v>
      </c>
    </row>
    <row r="4699" spans="1:7" hidden="1" x14ac:dyDescent="0.25">
      <c r="A4699">
        <v>795</v>
      </c>
      <c r="B4699" t="s">
        <v>5400</v>
      </c>
      <c r="C4699">
        <v>2005</v>
      </c>
      <c r="D4699" t="s">
        <v>4697</v>
      </c>
      <c r="G4699" t="str">
        <f>+IF('Merged data'!G4699&gt;='Merged data'!$P$2,(LN('Merged data'!G4699)-LN('Merged data'!$P$2))/(LN('Merged data'!$P$3)-LN('Merged data'!$P$2))*100," ")</f>
        <v xml:space="preserve"> </v>
      </c>
    </row>
    <row r="4700" spans="1:7" hidden="1" x14ac:dyDescent="0.25">
      <c r="A4700">
        <v>796</v>
      </c>
      <c r="B4700" t="s">
        <v>5401</v>
      </c>
      <c r="C4700">
        <v>2005</v>
      </c>
      <c r="D4700" t="s">
        <v>9990</v>
      </c>
      <c r="G4700" t="str">
        <f>+IF('Merged data'!G4700&gt;='Merged data'!$P$2,(LN('Merged data'!G4700)-LN('Merged data'!$P$2))/(LN('Merged data'!$P$3)-LN('Merged data'!$P$2))*100," ")</f>
        <v xml:space="preserve"> </v>
      </c>
    </row>
    <row r="4701" spans="1:7" hidden="1" x14ac:dyDescent="0.25">
      <c r="A4701">
        <v>798</v>
      </c>
      <c r="B4701" t="s">
        <v>5402</v>
      </c>
      <c r="C4701">
        <v>2005</v>
      </c>
      <c r="D4701" t="s">
        <v>5067</v>
      </c>
      <c r="G4701" t="str">
        <f>+IF('Merged data'!G4701&gt;='Merged data'!$P$2,(LN('Merged data'!G4701)-LN('Merged data'!$P$2))/(LN('Merged data'!$P$3)-LN('Merged data'!$P$2))*100," ")</f>
        <v xml:space="preserve"> </v>
      </c>
    </row>
    <row r="4702" spans="1:7" hidden="1" x14ac:dyDescent="0.25">
      <c r="A4702">
        <v>800</v>
      </c>
      <c r="B4702" t="s">
        <v>5403</v>
      </c>
      <c r="C4702">
        <v>2005</v>
      </c>
      <c r="D4702" t="s">
        <v>4724</v>
      </c>
      <c r="G4702" t="str">
        <f>+IF('Merged data'!G4702&gt;='Merged data'!$P$2,(LN('Merged data'!G4702)-LN('Merged data'!$P$2))/(LN('Merged data'!$P$3)-LN('Merged data'!$P$2))*100," ")</f>
        <v xml:space="preserve"> </v>
      </c>
    </row>
    <row r="4703" spans="1:7" hidden="1" x14ac:dyDescent="0.25">
      <c r="A4703">
        <v>804</v>
      </c>
      <c r="B4703" t="s">
        <v>5404</v>
      </c>
      <c r="C4703">
        <v>2005</v>
      </c>
      <c r="D4703" t="s">
        <v>1163</v>
      </c>
      <c r="G4703" t="str">
        <f>+IF('Merged data'!G4703&gt;='Merged data'!$P$2,(LN('Merged data'!G4703)-LN('Merged data'!$P$2))/(LN('Merged data'!$P$3)-LN('Merged data'!$P$2))*100," ")</f>
        <v xml:space="preserve"> </v>
      </c>
    </row>
    <row r="4704" spans="1:7" hidden="1" x14ac:dyDescent="0.25">
      <c r="A4704">
        <v>807</v>
      </c>
      <c r="B4704" t="s">
        <v>5405</v>
      </c>
      <c r="C4704">
        <v>2005</v>
      </c>
      <c r="D4704" t="s">
        <v>4750</v>
      </c>
      <c r="G4704" t="str">
        <f>+IF('Merged data'!G4704&gt;='Merged data'!$P$2,(LN('Merged data'!G4704)-LN('Merged data'!$P$2))/(LN('Merged data'!$P$3)-LN('Merged data'!$P$2))*100," ")</f>
        <v xml:space="preserve"> </v>
      </c>
    </row>
    <row r="4705" spans="1:7" hidden="1" x14ac:dyDescent="0.25">
      <c r="A4705">
        <v>818</v>
      </c>
      <c r="B4705" t="s">
        <v>5406</v>
      </c>
      <c r="C4705">
        <v>2005</v>
      </c>
      <c r="D4705" t="s">
        <v>970</v>
      </c>
      <c r="G4705" t="str">
        <f>+IF('Merged data'!G4705&gt;='Merged data'!$P$2,(LN('Merged data'!G4705)-LN('Merged data'!$P$2))/(LN('Merged data'!$P$3)-LN('Merged data'!$P$2))*100," ")</f>
        <v xml:space="preserve"> </v>
      </c>
    </row>
    <row r="4706" spans="1:7" hidden="1" x14ac:dyDescent="0.25">
      <c r="A4706">
        <v>826</v>
      </c>
      <c r="B4706" t="s">
        <v>5407</v>
      </c>
      <c r="C4706">
        <v>2005</v>
      </c>
      <c r="D4706" t="s">
        <v>4780</v>
      </c>
      <c r="G4706" t="str">
        <f>+IF('Merged data'!G4706&gt;='Merged data'!$P$2,(LN('Merged data'!G4706)-LN('Merged data'!$P$2))/(LN('Merged data'!$P$3)-LN('Merged data'!$P$2))*100," ")</f>
        <v xml:space="preserve"> </v>
      </c>
    </row>
    <row r="4707" spans="1:7" hidden="1" x14ac:dyDescent="0.25">
      <c r="A4707">
        <v>830</v>
      </c>
      <c r="B4707" t="s">
        <v>5408</v>
      </c>
      <c r="C4707">
        <v>2005</v>
      </c>
      <c r="D4707" t="s">
        <v>9996</v>
      </c>
      <c r="G4707" t="str">
        <f>+IF('Merged data'!G4707&gt;='Merged data'!$P$2,(LN('Merged data'!G4707)-LN('Merged data'!$P$2))/(LN('Merged data'!$P$3)-LN('Merged data'!$P$2))*100," ")</f>
        <v xml:space="preserve"> </v>
      </c>
    </row>
    <row r="4708" spans="1:7" hidden="1" x14ac:dyDescent="0.25">
      <c r="A4708">
        <v>831</v>
      </c>
      <c r="B4708" t="s">
        <v>5409</v>
      </c>
      <c r="C4708">
        <v>2005</v>
      </c>
      <c r="D4708" t="s">
        <v>4797</v>
      </c>
      <c r="G4708" t="str">
        <f>+IF('Merged data'!G4708&gt;='Merged data'!$P$2,(LN('Merged data'!G4708)-LN('Merged data'!$P$2))/(LN('Merged data'!$P$3)-LN('Merged data'!$P$2))*100," ")</f>
        <v xml:space="preserve"> </v>
      </c>
    </row>
    <row r="4709" spans="1:7" hidden="1" x14ac:dyDescent="0.25">
      <c r="A4709">
        <v>832</v>
      </c>
      <c r="B4709" t="s">
        <v>5410</v>
      </c>
      <c r="C4709">
        <v>2005</v>
      </c>
      <c r="D4709" t="s">
        <v>4805</v>
      </c>
      <c r="G4709" t="str">
        <f>+IF('Merged data'!G4709&gt;='Merged data'!$P$2,(LN('Merged data'!G4709)-LN('Merged data'!$P$2))/(LN('Merged data'!$P$3)-LN('Merged data'!$P$2))*100," ")</f>
        <v xml:space="preserve"> </v>
      </c>
    </row>
    <row r="4710" spans="1:7" hidden="1" x14ac:dyDescent="0.25">
      <c r="A4710">
        <v>833</v>
      </c>
      <c r="B4710" t="s">
        <v>5411</v>
      </c>
      <c r="C4710">
        <v>2005</v>
      </c>
      <c r="D4710" t="s">
        <v>9999</v>
      </c>
      <c r="G4710" t="str">
        <f>+IF('Merged data'!G4710&gt;='Merged data'!$P$2,(LN('Merged data'!G4710)-LN('Merged data'!$P$2))/(LN('Merged data'!$P$3)-LN('Merged data'!$P$2))*100," ")</f>
        <v xml:space="preserve"> </v>
      </c>
    </row>
    <row r="4711" spans="1:7" hidden="1" x14ac:dyDescent="0.25">
      <c r="A4711">
        <v>834</v>
      </c>
      <c r="B4711" t="s">
        <v>5412</v>
      </c>
      <c r="C4711">
        <v>2005</v>
      </c>
      <c r="D4711" t="s">
        <v>4815</v>
      </c>
      <c r="G4711" t="str">
        <f>+IF('Merged data'!G4711&gt;='Merged data'!$P$2,(LN('Merged data'!G4711)-LN('Merged data'!$P$2))/(LN('Merged data'!$P$3)-LN('Merged data'!$P$2))*100," ")</f>
        <v xml:space="preserve"> </v>
      </c>
    </row>
    <row r="4712" spans="1:7" hidden="1" x14ac:dyDescent="0.25">
      <c r="A4712">
        <v>840</v>
      </c>
      <c r="B4712" t="s">
        <v>5413</v>
      </c>
      <c r="C4712">
        <v>2005</v>
      </c>
      <c r="D4712" t="s">
        <v>4832</v>
      </c>
      <c r="G4712" t="str">
        <f>+IF('Merged data'!G4712&gt;='Merged data'!$P$2,(LN('Merged data'!G4712)-LN('Merged data'!$P$2))/(LN('Merged data'!$P$3)-LN('Merged data'!$P$2))*100," ")</f>
        <v xml:space="preserve"> </v>
      </c>
    </row>
    <row r="4713" spans="1:7" hidden="1" x14ac:dyDescent="0.25">
      <c r="A4713">
        <v>850</v>
      </c>
      <c r="B4713" t="s">
        <v>5414</v>
      </c>
      <c r="C4713">
        <v>2005</v>
      </c>
      <c r="D4713" t="s">
        <v>4849</v>
      </c>
      <c r="G4713" t="str">
        <f>+IF('Merged data'!G4713&gt;='Merged data'!$P$2,(LN('Merged data'!G4713)-LN('Merged data'!$P$2))/(LN('Merged data'!$P$3)-LN('Merged data'!$P$2))*100," ")</f>
        <v xml:space="preserve"> </v>
      </c>
    </row>
    <row r="4714" spans="1:7" hidden="1" x14ac:dyDescent="0.25">
      <c r="A4714">
        <v>854</v>
      </c>
      <c r="B4714" t="s">
        <v>5415</v>
      </c>
      <c r="C4714">
        <v>2005</v>
      </c>
      <c r="D4714" t="s">
        <v>4867</v>
      </c>
      <c r="G4714" t="str">
        <f>+IF('Merged data'!G4714&gt;='Merged data'!$P$2,(LN('Merged data'!G4714)-LN('Merged data'!$P$2))/(LN('Merged data'!$P$3)-LN('Merged data'!$P$2))*100," ")</f>
        <v xml:space="preserve"> </v>
      </c>
    </row>
    <row r="4715" spans="1:7" hidden="1" x14ac:dyDescent="0.25">
      <c r="A4715">
        <v>858</v>
      </c>
      <c r="B4715" t="s">
        <v>5416</v>
      </c>
      <c r="C4715">
        <v>2005</v>
      </c>
      <c r="D4715" t="s">
        <v>1167</v>
      </c>
      <c r="G4715" t="str">
        <f>+IF('Merged data'!G4715&gt;='Merged data'!$P$2,(LN('Merged data'!G4715)-LN('Merged data'!$P$2))/(LN('Merged data'!$P$3)-LN('Merged data'!$P$2))*100," ")</f>
        <v xml:space="preserve"> </v>
      </c>
    </row>
    <row r="4716" spans="1:7" hidden="1" x14ac:dyDescent="0.25">
      <c r="A4716">
        <v>860</v>
      </c>
      <c r="B4716" t="s">
        <v>5417</v>
      </c>
      <c r="C4716">
        <v>2005</v>
      </c>
      <c r="D4716" t="s">
        <v>4895</v>
      </c>
      <c r="G4716" t="str">
        <f>+IF('Merged data'!G4716&gt;='Merged data'!$P$2,(LN('Merged data'!G4716)-LN('Merged data'!$P$2))/(LN('Merged data'!$P$3)-LN('Merged data'!$P$2))*100," ")</f>
        <v xml:space="preserve"> </v>
      </c>
    </row>
    <row r="4717" spans="1:7" hidden="1" x14ac:dyDescent="0.25">
      <c r="A4717">
        <v>862</v>
      </c>
      <c r="B4717" t="s">
        <v>5418</v>
      </c>
      <c r="C4717">
        <v>2005</v>
      </c>
      <c r="D4717" t="s">
        <v>4911</v>
      </c>
      <c r="G4717" t="str">
        <f>+IF('Merged data'!G4717&gt;='Merged data'!$P$2,(LN('Merged data'!G4717)-LN('Merged data'!$P$2))/(LN('Merged data'!$P$3)-LN('Merged data'!$P$2))*100," ")</f>
        <v xml:space="preserve"> </v>
      </c>
    </row>
    <row r="4718" spans="1:7" hidden="1" x14ac:dyDescent="0.25">
      <c r="A4718">
        <v>876</v>
      </c>
      <c r="B4718" t="s">
        <v>5419</v>
      </c>
      <c r="C4718">
        <v>2005</v>
      </c>
      <c r="D4718" t="s">
        <v>4928</v>
      </c>
      <c r="G4718" t="str">
        <f>+IF('Merged data'!G4718&gt;='Merged data'!$P$2,(LN('Merged data'!G4718)-LN('Merged data'!$P$2))/(LN('Merged data'!$P$3)-LN('Merged data'!$P$2))*100," ")</f>
        <v xml:space="preserve"> </v>
      </c>
    </row>
    <row r="4719" spans="1:7" hidden="1" x14ac:dyDescent="0.25">
      <c r="A4719">
        <v>882</v>
      </c>
      <c r="B4719" t="s">
        <v>5420</v>
      </c>
      <c r="C4719">
        <v>2005</v>
      </c>
      <c r="D4719" t="s">
        <v>4941</v>
      </c>
      <c r="G4719" t="str">
        <f>+IF('Merged data'!G4719&gt;='Merged data'!$P$2,(LN('Merged data'!G4719)-LN('Merged data'!$P$2))/(LN('Merged data'!$P$3)-LN('Merged data'!$P$2))*100," ")</f>
        <v xml:space="preserve"> </v>
      </c>
    </row>
    <row r="4720" spans="1:7" hidden="1" x14ac:dyDescent="0.25">
      <c r="A4720">
        <v>887</v>
      </c>
      <c r="B4720" t="s">
        <v>5421</v>
      </c>
      <c r="C4720">
        <v>2005</v>
      </c>
      <c r="D4720" t="s">
        <v>4958</v>
      </c>
      <c r="G4720" t="str">
        <f>+IF('Merged data'!G4720&gt;='Merged data'!$P$2,(LN('Merged data'!G4720)-LN('Merged data'!$P$2))/(LN('Merged data'!$P$3)-LN('Merged data'!$P$2))*100," ")</f>
        <v xml:space="preserve"> </v>
      </c>
    </row>
    <row r="4721" spans="1:7" hidden="1" x14ac:dyDescent="0.25">
      <c r="A4721">
        <v>894</v>
      </c>
      <c r="B4721" t="s">
        <v>5422</v>
      </c>
      <c r="C4721">
        <v>2005</v>
      </c>
      <c r="D4721" t="s">
        <v>4973</v>
      </c>
      <c r="G4721" t="str">
        <f>+IF('Merged data'!G4721&gt;='Merged data'!$P$2,(LN('Merged data'!G4721)-LN('Merged data'!$P$2))/(LN('Merged data'!$P$3)-LN('Merged data'!$P$2))*100," ")</f>
        <v xml:space="preserve"> </v>
      </c>
    </row>
    <row r="4722" spans="1:7" hidden="1" x14ac:dyDescent="0.25">
      <c r="A4722">
        <v>1</v>
      </c>
      <c r="B4722" t="s">
        <v>5128</v>
      </c>
      <c r="C4722">
        <v>2006</v>
      </c>
      <c r="D4722" t="s">
        <v>1175</v>
      </c>
      <c r="G4722" t="str">
        <f>+IF('Merged data'!G4722&gt;='Merged data'!$P$2,(LN('Merged data'!G4722)-LN('Merged data'!$P$2))/(LN('Merged data'!$P$3)-LN('Merged data'!$P$2))*100," ")</f>
        <v xml:space="preserve"> </v>
      </c>
    </row>
    <row r="4723" spans="1:7" hidden="1" x14ac:dyDescent="0.25">
      <c r="A4723">
        <v>2</v>
      </c>
      <c r="B4723" t="s">
        <v>5129</v>
      </c>
      <c r="C4723">
        <v>2006</v>
      </c>
      <c r="D4723" t="s">
        <v>10011</v>
      </c>
      <c r="G4723" t="str">
        <f>+IF('Merged data'!G4723&gt;='Merged data'!$P$2,(LN('Merged data'!G4723)-LN('Merged data'!$P$2))/(LN('Merged data'!$P$3)-LN('Merged data'!$P$2))*100," ")</f>
        <v xml:space="preserve"> </v>
      </c>
    </row>
    <row r="4724" spans="1:7" hidden="1" x14ac:dyDescent="0.25">
      <c r="A4724">
        <v>4</v>
      </c>
      <c r="B4724" t="s">
        <v>5130</v>
      </c>
      <c r="C4724">
        <v>2006</v>
      </c>
      <c r="D4724" t="s">
        <v>1191</v>
      </c>
      <c r="G4724" t="str">
        <f>+IF('Merged data'!G4724&gt;='Merged data'!$P$2,(LN('Merged data'!G4724)-LN('Merged data'!$P$2))/(LN('Merged data'!$P$3)-LN('Merged data'!$P$2))*100," ")</f>
        <v xml:space="preserve"> </v>
      </c>
    </row>
    <row r="4725" spans="1:7" hidden="1" x14ac:dyDescent="0.25">
      <c r="A4725">
        <v>5</v>
      </c>
      <c r="B4725" t="s">
        <v>5131</v>
      </c>
      <c r="C4725">
        <v>2006</v>
      </c>
      <c r="D4725" t="s">
        <v>10012</v>
      </c>
      <c r="G4725" t="str">
        <f>+IF('Merged data'!G4725&gt;='Merged data'!$P$2,(LN('Merged data'!G4725)-LN('Merged data'!$P$2))/(LN('Merged data'!$P$3)-LN('Merged data'!$P$2))*100," ")</f>
        <v xml:space="preserve"> </v>
      </c>
    </row>
    <row r="4726" spans="1:7" hidden="1" x14ac:dyDescent="0.25">
      <c r="A4726">
        <v>8</v>
      </c>
      <c r="B4726" t="s">
        <v>5132</v>
      </c>
      <c r="C4726">
        <v>2006</v>
      </c>
      <c r="D4726" t="s">
        <v>1203</v>
      </c>
      <c r="G4726" t="str">
        <f>+IF('Merged data'!G4726&gt;='Merged data'!$P$2,(LN('Merged data'!G4726)-LN('Merged data'!$P$2))/(LN('Merged data'!$P$3)-LN('Merged data'!$P$2))*100," ")</f>
        <v xml:space="preserve"> </v>
      </c>
    </row>
    <row r="4727" spans="1:7" hidden="1" x14ac:dyDescent="0.25">
      <c r="A4727">
        <v>9</v>
      </c>
      <c r="B4727" t="s">
        <v>5133</v>
      </c>
      <c r="C4727">
        <v>2006</v>
      </c>
      <c r="D4727" t="s">
        <v>1219</v>
      </c>
      <c r="G4727" t="str">
        <f>+IF('Merged data'!G4727&gt;='Merged data'!$P$2,(LN('Merged data'!G4727)-LN('Merged data'!$P$2))/(LN('Merged data'!$P$3)-LN('Merged data'!$P$2))*100," ")</f>
        <v xml:space="preserve"> </v>
      </c>
    </row>
    <row r="4728" spans="1:7" hidden="1" x14ac:dyDescent="0.25">
      <c r="A4728">
        <v>11</v>
      </c>
      <c r="B4728" t="s">
        <v>5134</v>
      </c>
      <c r="C4728">
        <v>2006</v>
      </c>
      <c r="D4728" t="s">
        <v>1236</v>
      </c>
      <c r="G4728" t="str">
        <f>+IF('Merged data'!G4728&gt;='Merged data'!$P$2,(LN('Merged data'!G4728)-LN('Merged data'!$P$2))/(LN('Merged data'!$P$3)-LN('Merged data'!$P$2))*100," ")</f>
        <v xml:space="preserve"> </v>
      </c>
    </row>
    <row r="4729" spans="1:7" hidden="1" x14ac:dyDescent="0.25">
      <c r="A4729">
        <v>12</v>
      </c>
      <c r="B4729" t="s">
        <v>5135</v>
      </c>
      <c r="C4729">
        <v>2006</v>
      </c>
      <c r="D4729" t="s">
        <v>1253</v>
      </c>
      <c r="G4729" t="str">
        <f>+IF('Merged data'!G4729&gt;='Merged data'!$P$2,(LN('Merged data'!G4729)-LN('Merged data'!$P$2))/(LN('Merged data'!$P$3)-LN('Merged data'!$P$2))*100," ")</f>
        <v xml:space="preserve"> </v>
      </c>
    </row>
    <row r="4730" spans="1:7" hidden="1" x14ac:dyDescent="0.25">
      <c r="A4730">
        <v>13</v>
      </c>
      <c r="B4730" t="s">
        <v>5136</v>
      </c>
      <c r="C4730">
        <v>2006</v>
      </c>
      <c r="D4730" t="s">
        <v>10020</v>
      </c>
      <c r="G4730" t="str">
        <f>+IF('Merged data'!G4730&gt;='Merged data'!$P$2,(LN('Merged data'!G4730)-LN('Merged data'!$P$2))/(LN('Merged data'!$P$3)-LN('Merged data'!$P$2))*100," ")</f>
        <v xml:space="preserve"> </v>
      </c>
    </row>
    <row r="4731" spans="1:7" hidden="1" x14ac:dyDescent="0.25">
      <c r="A4731">
        <v>14</v>
      </c>
      <c r="B4731" t="s">
        <v>5137</v>
      </c>
      <c r="C4731">
        <v>2006</v>
      </c>
      <c r="D4731" t="s">
        <v>1269</v>
      </c>
      <c r="G4731" t="str">
        <f>+IF('Merged data'!G4731&gt;='Merged data'!$P$2,(LN('Merged data'!G4731)-LN('Merged data'!$P$2))/(LN('Merged data'!$P$3)-LN('Merged data'!$P$2))*100," ")</f>
        <v xml:space="preserve"> </v>
      </c>
    </row>
    <row r="4732" spans="1:7" hidden="1" x14ac:dyDescent="0.25">
      <c r="A4732">
        <v>15</v>
      </c>
      <c r="B4732" t="s">
        <v>5138</v>
      </c>
      <c r="C4732">
        <v>2006</v>
      </c>
      <c r="D4732" t="s">
        <v>1286</v>
      </c>
      <c r="G4732" t="str">
        <f>+IF('Merged data'!G4732&gt;='Merged data'!$P$2,(LN('Merged data'!G4732)-LN('Merged data'!$P$2))/(LN('Merged data'!$P$3)-LN('Merged data'!$P$2))*100," ")</f>
        <v xml:space="preserve"> </v>
      </c>
    </row>
    <row r="4733" spans="1:7" hidden="1" x14ac:dyDescent="0.25">
      <c r="A4733">
        <v>16</v>
      </c>
      <c r="B4733" t="s">
        <v>5139</v>
      </c>
      <c r="C4733">
        <v>2006</v>
      </c>
      <c r="D4733" t="s">
        <v>10024</v>
      </c>
      <c r="G4733" t="str">
        <f>+IF('Merged data'!G4733&gt;='Merged data'!$P$2,(LN('Merged data'!G4733)-LN('Merged data'!$P$2))/(LN('Merged data'!$P$3)-LN('Merged data'!$P$2))*100," ")</f>
        <v xml:space="preserve"> </v>
      </c>
    </row>
    <row r="4734" spans="1:7" hidden="1" x14ac:dyDescent="0.25">
      <c r="A4734">
        <v>17</v>
      </c>
      <c r="B4734" t="s">
        <v>5140</v>
      </c>
      <c r="C4734">
        <v>2006</v>
      </c>
      <c r="D4734" t="s">
        <v>1302</v>
      </c>
      <c r="G4734" t="str">
        <f>+IF('Merged data'!G4734&gt;='Merged data'!$P$2,(LN('Merged data'!G4734)-LN('Merged data'!$P$2))/(LN('Merged data'!$P$3)-LN('Merged data'!$P$2))*100," ")</f>
        <v xml:space="preserve"> </v>
      </c>
    </row>
    <row r="4735" spans="1:7" hidden="1" x14ac:dyDescent="0.25">
      <c r="A4735">
        <v>18</v>
      </c>
      <c r="B4735" t="s">
        <v>5141</v>
      </c>
      <c r="C4735">
        <v>2006</v>
      </c>
      <c r="D4735" t="s">
        <v>1318</v>
      </c>
      <c r="G4735" t="str">
        <f>+IF('Merged data'!G4735&gt;='Merged data'!$P$2,(LN('Merged data'!G4735)-LN('Merged data'!$P$2))/(LN('Merged data'!$P$3)-LN('Merged data'!$P$2))*100," ")</f>
        <v xml:space="preserve"> </v>
      </c>
    </row>
    <row r="4736" spans="1:7" hidden="1" x14ac:dyDescent="0.25">
      <c r="A4736">
        <v>19</v>
      </c>
      <c r="B4736" t="s">
        <v>5142</v>
      </c>
      <c r="C4736">
        <v>2006</v>
      </c>
      <c r="D4736" t="s">
        <v>10028</v>
      </c>
      <c r="G4736" t="str">
        <f>+IF('Merged data'!G4736&gt;='Merged data'!$P$2,(LN('Merged data'!G4736)-LN('Merged data'!$P$2))/(LN('Merged data'!$P$3)-LN('Merged data'!$P$2))*100," ")</f>
        <v xml:space="preserve"> </v>
      </c>
    </row>
    <row r="4737" spans="1:7" hidden="1" x14ac:dyDescent="0.25">
      <c r="A4737">
        <v>20</v>
      </c>
      <c r="B4737" t="s">
        <v>5143</v>
      </c>
      <c r="C4737">
        <v>2006</v>
      </c>
      <c r="D4737" t="s">
        <v>1334</v>
      </c>
      <c r="G4737" t="str">
        <f>+IF('Merged data'!G4737&gt;='Merged data'!$P$2,(LN('Merged data'!G4737)-LN('Merged data'!$P$2))/(LN('Merged data'!$P$3)-LN('Merged data'!$P$2))*100," ")</f>
        <v xml:space="preserve"> </v>
      </c>
    </row>
    <row r="4738" spans="1:7" hidden="1" x14ac:dyDescent="0.25">
      <c r="A4738">
        <v>21</v>
      </c>
      <c r="B4738" t="s">
        <v>5144</v>
      </c>
      <c r="C4738">
        <v>2006</v>
      </c>
      <c r="D4738" t="s">
        <v>1352</v>
      </c>
      <c r="G4738" t="str">
        <f>+IF('Merged data'!G4738&gt;='Merged data'!$P$2,(LN('Merged data'!G4738)-LN('Merged data'!$P$2))/(LN('Merged data'!$P$3)-LN('Merged data'!$P$2))*100," ")</f>
        <v xml:space="preserve"> </v>
      </c>
    </row>
    <row r="4739" spans="1:7" hidden="1" x14ac:dyDescent="0.25">
      <c r="A4739">
        <v>24</v>
      </c>
      <c r="B4739" t="s">
        <v>5145</v>
      </c>
      <c r="C4739">
        <v>2006</v>
      </c>
      <c r="D4739" t="s">
        <v>1369</v>
      </c>
      <c r="G4739" t="str">
        <f>+IF('Merged data'!G4739&gt;='Merged data'!$P$2,(LN('Merged data'!G4739)-LN('Merged data'!$P$2))/(LN('Merged data'!$P$3)-LN('Merged data'!$P$2))*100," ")</f>
        <v xml:space="preserve"> </v>
      </c>
    </row>
    <row r="4740" spans="1:7" hidden="1" x14ac:dyDescent="0.25">
      <c r="A4740">
        <v>28</v>
      </c>
      <c r="B4740" t="s">
        <v>5146</v>
      </c>
      <c r="C4740">
        <v>2006</v>
      </c>
      <c r="D4740" t="s">
        <v>1384</v>
      </c>
      <c r="G4740" t="str">
        <f>+IF('Merged data'!G4740&gt;='Merged data'!$P$2,(LN('Merged data'!G4740)-LN('Merged data'!$P$2))/(LN('Merged data'!$P$3)-LN('Merged data'!$P$2))*100," ")</f>
        <v xml:space="preserve"> </v>
      </c>
    </row>
    <row r="4741" spans="1:7" hidden="1" x14ac:dyDescent="0.25">
      <c r="A4741">
        <v>29</v>
      </c>
      <c r="B4741" t="s">
        <v>5147</v>
      </c>
      <c r="C4741">
        <v>2006</v>
      </c>
      <c r="D4741" t="s">
        <v>1401</v>
      </c>
      <c r="G4741" t="str">
        <f>+IF('Merged data'!G4741&gt;='Merged data'!$P$2,(LN('Merged data'!G4741)-LN('Merged data'!$P$2))/(LN('Merged data'!$P$3)-LN('Merged data'!$P$2))*100," ")</f>
        <v xml:space="preserve"> </v>
      </c>
    </row>
    <row r="4742" spans="1:7" hidden="1" x14ac:dyDescent="0.25">
      <c r="A4742">
        <v>30</v>
      </c>
      <c r="B4742" t="s">
        <v>5148</v>
      </c>
      <c r="C4742">
        <v>2006</v>
      </c>
      <c r="D4742" t="s">
        <v>1418</v>
      </c>
      <c r="G4742" t="str">
        <f>+IF('Merged data'!G4742&gt;='Merged data'!$P$2,(LN('Merged data'!G4742)-LN('Merged data'!$P$2))/(LN('Merged data'!$P$3)-LN('Merged data'!$P$2))*100," ")</f>
        <v xml:space="preserve"> </v>
      </c>
    </row>
    <row r="4743" spans="1:7" hidden="1" x14ac:dyDescent="0.25">
      <c r="A4743">
        <v>31</v>
      </c>
      <c r="B4743" t="s">
        <v>5149</v>
      </c>
      <c r="C4743">
        <v>2006</v>
      </c>
      <c r="D4743" t="s">
        <v>985</v>
      </c>
      <c r="G4743" t="str">
        <f>+IF('Merged data'!G4743&gt;='Merged data'!$P$2,(LN('Merged data'!G4743)-LN('Merged data'!$P$2))/(LN('Merged data'!$P$3)-LN('Merged data'!$P$2))*100," ")</f>
        <v xml:space="preserve"> </v>
      </c>
    </row>
    <row r="4744" spans="1:7" hidden="1" x14ac:dyDescent="0.25">
      <c r="A4744">
        <v>32</v>
      </c>
      <c r="B4744" t="s">
        <v>5150</v>
      </c>
      <c r="C4744">
        <v>2006</v>
      </c>
      <c r="D4744" t="s">
        <v>1448</v>
      </c>
      <c r="G4744" t="str">
        <f>+IF('Merged data'!G4744&gt;='Merged data'!$P$2,(LN('Merged data'!G4744)-LN('Merged data'!$P$2))/(LN('Merged data'!$P$3)-LN('Merged data'!$P$2))*100," ")</f>
        <v xml:space="preserve"> </v>
      </c>
    </row>
    <row r="4745" spans="1:7" hidden="1" x14ac:dyDescent="0.25">
      <c r="A4745">
        <v>34</v>
      </c>
      <c r="B4745" t="s">
        <v>5151</v>
      </c>
      <c r="C4745">
        <v>2006</v>
      </c>
      <c r="D4745" t="s">
        <v>1464</v>
      </c>
      <c r="G4745" t="str">
        <f>+IF('Merged data'!G4745&gt;='Merged data'!$P$2,(LN('Merged data'!G4745)-LN('Merged data'!$P$2))/(LN('Merged data'!$P$3)-LN('Merged data'!$P$2))*100," ")</f>
        <v xml:space="preserve"> </v>
      </c>
    </row>
    <row r="4746" spans="1:7" hidden="1" x14ac:dyDescent="0.25">
      <c r="A4746">
        <v>35</v>
      </c>
      <c r="B4746" t="s">
        <v>5152</v>
      </c>
      <c r="C4746">
        <v>2006</v>
      </c>
      <c r="D4746" t="s">
        <v>1481</v>
      </c>
      <c r="G4746" t="str">
        <f>+IF('Merged data'!G4746&gt;='Merged data'!$P$2,(LN('Merged data'!G4746)-LN('Merged data'!$P$2))/(LN('Merged data'!$P$3)-LN('Merged data'!$P$2))*100," ")</f>
        <v xml:space="preserve"> </v>
      </c>
    </row>
    <row r="4747" spans="1:7" hidden="1" x14ac:dyDescent="0.25">
      <c r="A4747">
        <v>36</v>
      </c>
      <c r="B4747" t="s">
        <v>5153</v>
      </c>
      <c r="C4747">
        <v>2006</v>
      </c>
      <c r="D4747" t="s">
        <v>1495</v>
      </c>
      <c r="G4747" t="str">
        <f>+IF('Merged data'!G4747&gt;='Merged data'!$P$2,(LN('Merged data'!G4747)-LN('Merged data'!$P$2))/(LN('Merged data'!$P$3)-LN('Merged data'!$P$2))*100," ")</f>
        <v xml:space="preserve"> </v>
      </c>
    </row>
    <row r="4748" spans="1:7" hidden="1" x14ac:dyDescent="0.25">
      <c r="A4748">
        <v>39</v>
      </c>
      <c r="B4748" t="s">
        <v>5154</v>
      </c>
      <c r="C4748">
        <v>2006</v>
      </c>
      <c r="D4748" t="s">
        <v>10042</v>
      </c>
      <c r="G4748" t="str">
        <f>+IF('Merged data'!G4748&gt;='Merged data'!$P$2,(LN('Merged data'!G4748)-LN('Merged data'!$P$2))/(LN('Merged data'!$P$3)-LN('Merged data'!$P$2))*100," ")</f>
        <v xml:space="preserve"> </v>
      </c>
    </row>
    <row r="4749" spans="1:7" hidden="1" x14ac:dyDescent="0.25">
      <c r="A4749">
        <v>40</v>
      </c>
      <c r="B4749" t="s">
        <v>5155</v>
      </c>
      <c r="C4749">
        <v>2006</v>
      </c>
      <c r="D4749" t="s">
        <v>1511</v>
      </c>
      <c r="G4749" t="str">
        <f>+IF('Merged data'!G4749&gt;='Merged data'!$P$2,(LN('Merged data'!G4749)-LN('Merged data'!$P$2))/(LN('Merged data'!$P$3)-LN('Merged data'!$P$2))*100," ")</f>
        <v xml:space="preserve"> </v>
      </c>
    </row>
    <row r="4750" spans="1:7" hidden="1" x14ac:dyDescent="0.25">
      <c r="A4750">
        <v>44</v>
      </c>
      <c r="B4750" t="s">
        <v>5156</v>
      </c>
      <c r="C4750">
        <v>2006</v>
      </c>
      <c r="D4750" t="s">
        <v>1528</v>
      </c>
      <c r="G4750" t="str">
        <f>+IF('Merged data'!G4750&gt;='Merged data'!$P$2,(LN('Merged data'!G4750)-LN('Merged data'!$P$2))/(LN('Merged data'!$P$3)-LN('Merged data'!$P$2))*100," ")</f>
        <v xml:space="preserve"> </v>
      </c>
    </row>
    <row r="4751" spans="1:7" hidden="1" x14ac:dyDescent="0.25">
      <c r="A4751">
        <v>48</v>
      </c>
      <c r="B4751" t="s">
        <v>5157</v>
      </c>
      <c r="C4751">
        <v>2006</v>
      </c>
      <c r="D4751" t="s">
        <v>1545</v>
      </c>
      <c r="G4751" t="str">
        <f>+IF('Merged data'!G4751&gt;='Merged data'!$P$2,(LN('Merged data'!G4751)-LN('Merged data'!$P$2))/(LN('Merged data'!$P$3)-LN('Merged data'!$P$2))*100," ")</f>
        <v xml:space="preserve"> </v>
      </c>
    </row>
    <row r="4752" spans="1:7" hidden="1" x14ac:dyDescent="0.25">
      <c r="A4752">
        <v>50</v>
      </c>
      <c r="B4752" t="s">
        <v>5158</v>
      </c>
      <c r="C4752">
        <v>2006</v>
      </c>
      <c r="D4752" t="s">
        <v>1020</v>
      </c>
      <c r="G4752" t="str">
        <f>+IF('Merged data'!G4752&gt;='Merged data'!$P$2,(LN('Merged data'!G4752)-LN('Merged data'!$P$2))/(LN('Merged data'!$P$3)-LN('Merged data'!$P$2))*100," ")</f>
        <v xml:space="preserve"> </v>
      </c>
    </row>
    <row r="4753" spans="1:7" hidden="1" x14ac:dyDescent="0.25">
      <c r="A4753">
        <v>51</v>
      </c>
      <c r="B4753" t="s">
        <v>5159</v>
      </c>
      <c r="C4753">
        <v>2006</v>
      </c>
      <c r="D4753" t="s">
        <v>1571</v>
      </c>
      <c r="G4753" t="str">
        <f>+IF('Merged data'!G4753&gt;='Merged data'!$P$2,(LN('Merged data'!G4753)-LN('Merged data'!$P$2))/(LN('Merged data'!$P$3)-LN('Merged data'!$P$2))*100," ")</f>
        <v xml:space="preserve"> </v>
      </c>
    </row>
    <row r="4754" spans="1:7" hidden="1" x14ac:dyDescent="0.25">
      <c r="A4754">
        <v>52</v>
      </c>
      <c r="B4754" t="s">
        <v>5160</v>
      </c>
      <c r="C4754">
        <v>2006</v>
      </c>
      <c r="D4754" t="s">
        <v>1586</v>
      </c>
      <c r="G4754" t="str">
        <f>+IF('Merged data'!G4754&gt;='Merged data'!$P$2,(LN('Merged data'!G4754)-LN('Merged data'!$P$2))/(LN('Merged data'!$P$3)-LN('Merged data'!$P$2))*100," ")</f>
        <v xml:space="preserve"> </v>
      </c>
    </row>
    <row r="4755" spans="1:7" hidden="1" x14ac:dyDescent="0.25">
      <c r="A4755">
        <v>53</v>
      </c>
      <c r="B4755" t="s">
        <v>5161</v>
      </c>
      <c r="C4755">
        <v>2006</v>
      </c>
      <c r="D4755" t="s">
        <v>1603</v>
      </c>
      <c r="G4755" t="str">
        <f>+IF('Merged data'!G4755&gt;='Merged data'!$P$2,(LN('Merged data'!G4755)-LN('Merged data'!$P$2))/(LN('Merged data'!$P$3)-LN('Merged data'!$P$2))*100," ")</f>
        <v xml:space="preserve"> </v>
      </c>
    </row>
    <row r="4756" spans="1:7" hidden="1" x14ac:dyDescent="0.25">
      <c r="A4756">
        <v>54</v>
      </c>
      <c r="B4756" t="s">
        <v>5162</v>
      </c>
      <c r="C4756">
        <v>2006</v>
      </c>
      <c r="D4756" t="s">
        <v>10049</v>
      </c>
      <c r="G4756" t="str">
        <f>+IF('Merged data'!G4756&gt;='Merged data'!$P$2,(LN('Merged data'!G4756)-LN('Merged data'!$P$2))/(LN('Merged data'!$P$3)-LN('Merged data'!$P$2))*100," ")</f>
        <v xml:space="preserve"> </v>
      </c>
    </row>
    <row r="4757" spans="1:7" hidden="1" x14ac:dyDescent="0.25">
      <c r="A4757">
        <v>56</v>
      </c>
      <c r="B4757" t="s">
        <v>5163</v>
      </c>
      <c r="C4757">
        <v>2006</v>
      </c>
      <c r="D4757" t="s">
        <v>1620</v>
      </c>
      <c r="G4757" t="str">
        <f>+IF('Merged data'!G4757&gt;='Merged data'!$P$2,(LN('Merged data'!G4757)-LN('Merged data'!$P$2))/(LN('Merged data'!$P$3)-LN('Merged data'!$P$2))*100," ")</f>
        <v xml:space="preserve"> </v>
      </c>
    </row>
    <row r="4758" spans="1:7" hidden="1" x14ac:dyDescent="0.25">
      <c r="A4758">
        <v>57</v>
      </c>
      <c r="B4758" t="s">
        <v>5164</v>
      </c>
      <c r="C4758">
        <v>2006</v>
      </c>
      <c r="D4758" t="s">
        <v>10051</v>
      </c>
      <c r="G4758" t="str">
        <f>+IF('Merged data'!G4758&gt;='Merged data'!$P$2,(LN('Merged data'!G4758)-LN('Merged data'!$P$2))/(LN('Merged data'!$P$3)-LN('Merged data'!$P$2))*100," ")</f>
        <v xml:space="preserve"> </v>
      </c>
    </row>
    <row r="4759" spans="1:7" hidden="1" x14ac:dyDescent="0.25">
      <c r="A4759">
        <v>60</v>
      </c>
      <c r="B4759" t="s">
        <v>5165</v>
      </c>
      <c r="C4759">
        <v>2006</v>
      </c>
      <c r="D4759" t="s">
        <v>1637</v>
      </c>
      <c r="G4759" t="str">
        <f>+IF('Merged data'!G4759&gt;='Merged data'!$P$2,(LN('Merged data'!G4759)-LN('Merged data'!$P$2))/(LN('Merged data'!$P$3)-LN('Merged data'!$P$2))*100," ")</f>
        <v xml:space="preserve"> </v>
      </c>
    </row>
    <row r="4760" spans="1:7" hidden="1" x14ac:dyDescent="0.25">
      <c r="A4760">
        <v>61</v>
      </c>
      <c r="B4760" t="s">
        <v>5166</v>
      </c>
      <c r="C4760">
        <v>2006</v>
      </c>
      <c r="D4760" t="s">
        <v>10053</v>
      </c>
      <c r="G4760" t="str">
        <f>+IF('Merged data'!G4760&gt;='Merged data'!$P$2,(LN('Merged data'!G4760)-LN('Merged data'!$P$2))/(LN('Merged data'!$P$3)-LN('Merged data'!$P$2))*100," ")</f>
        <v xml:space="preserve"> </v>
      </c>
    </row>
    <row r="4761" spans="1:7" hidden="1" x14ac:dyDescent="0.25">
      <c r="A4761">
        <v>62</v>
      </c>
      <c r="B4761" t="s">
        <v>5167</v>
      </c>
      <c r="C4761">
        <v>2006</v>
      </c>
      <c r="D4761" t="s">
        <v>1654</v>
      </c>
      <c r="G4761" t="str">
        <f>+IF('Merged data'!G4761&gt;='Merged data'!$P$2,(LN('Merged data'!G4761)-LN('Merged data'!$P$2))/(LN('Merged data'!$P$3)-LN('Merged data'!$P$2))*100," ")</f>
        <v xml:space="preserve"> </v>
      </c>
    </row>
    <row r="4762" spans="1:7" hidden="1" x14ac:dyDescent="0.25">
      <c r="A4762">
        <v>64</v>
      </c>
      <c r="B4762" t="s">
        <v>5168</v>
      </c>
      <c r="C4762">
        <v>2006</v>
      </c>
      <c r="D4762" t="s">
        <v>1668</v>
      </c>
      <c r="G4762" t="str">
        <f>+IF('Merged data'!G4762&gt;='Merged data'!$P$2,(LN('Merged data'!G4762)-LN('Merged data'!$P$2))/(LN('Merged data'!$P$3)-LN('Merged data'!$P$2))*100," ")</f>
        <v xml:space="preserve"> </v>
      </c>
    </row>
    <row r="4763" spans="1:7" hidden="1" x14ac:dyDescent="0.25">
      <c r="A4763">
        <v>68</v>
      </c>
      <c r="B4763" t="s">
        <v>5169</v>
      </c>
      <c r="C4763">
        <v>2006</v>
      </c>
      <c r="D4763" t="s">
        <v>1683</v>
      </c>
      <c r="G4763" t="str">
        <f>+IF('Merged data'!G4763&gt;='Merged data'!$P$2,(LN('Merged data'!G4763)-LN('Merged data'!$P$2))/(LN('Merged data'!$P$3)-LN('Merged data'!$P$2))*100," ")</f>
        <v xml:space="preserve"> </v>
      </c>
    </row>
    <row r="4764" spans="1:7" hidden="1" x14ac:dyDescent="0.25">
      <c r="A4764">
        <v>70</v>
      </c>
      <c r="B4764" t="s">
        <v>5170</v>
      </c>
      <c r="C4764">
        <v>2006</v>
      </c>
      <c r="D4764" t="s">
        <v>1128</v>
      </c>
      <c r="G4764" t="str">
        <f>+IF('Merged data'!G4764&gt;='Merged data'!$P$2,(LN('Merged data'!G4764)-LN('Merged data'!$P$2))/(LN('Merged data'!$P$3)-LN('Merged data'!$P$2))*100," ")</f>
        <v xml:space="preserve"> </v>
      </c>
    </row>
    <row r="4765" spans="1:7" hidden="1" x14ac:dyDescent="0.25">
      <c r="A4765">
        <v>72</v>
      </c>
      <c r="B4765" t="s">
        <v>5171</v>
      </c>
      <c r="C4765">
        <v>2006</v>
      </c>
      <c r="D4765" t="s">
        <v>1716</v>
      </c>
      <c r="G4765" t="str">
        <f>+IF('Merged data'!G4765&gt;='Merged data'!$P$2,(LN('Merged data'!G4765)-LN('Merged data'!$P$2))/(LN('Merged data'!$P$3)-LN('Merged data'!$P$2))*100," ")</f>
        <v xml:space="preserve"> </v>
      </c>
    </row>
    <row r="4766" spans="1:7" hidden="1" x14ac:dyDescent="0.25">
      <c r="A4766">
        <v>76</v>
      </c>
      <c r="B4766" t="s">
        <v>5172</v>
      </c>
      <c r="C4766">
        <v>2006</v>
      </c>
      <c r="D4766" t="s">
        <v>1731</v>
      </c>
      <c r="G4766" t="str">
        <f>+IF('Merged data'!G4766&gt;='Merged data'!$P$2,(LN('Merged data'!G4766)-LN('Merged data'!$P$2))/(LN('Merged data'!$P$3)-LN('Merged data'!$P$2))*100," ")</f>
        <v xml:space="preserve"> </v>
      </c>
    </row>
    <row r="4767" spans="1:7" hidden="1" x14ac:dyDescent="0.25">
      <c r="A4767">
        <v>84</v>
      </c>
      <c r="B4767" t="s">
        <v>5173</v>
      </c>
      <c r="C4767">
        <v>2006</v>
      </c>
      <c r="D4767" t="s">
        <v>1100</v>
      </c>
      <c r="G4767" t="str">
        <f>+IF('Merged data'!G4767&gt;='Merged data'!$P$2,(LN('Merged data'!G4767)-LN('Merged data'!$P$2))/(LN('Merged data'!$P$3)-LN('Merged data'!$P$2))*100," ")</f>
        <v xml:space="preserve"> </v>
      </c>
    </row>
    <row r="4768" spans="1:7" hidden="1" x14ac:dyDescent="0.25">
      <c r="A4768">
        <v>86</v>
      </c>
      <c r="B4768" t="s">
        <v>5174</v>
      </c>
      <c r="C4768">
        <v>2006</v>
      </c>
      <c r="D4768" t="s">
        <v>10059</v>
      </c>
      <c r="G4768" t="str">
        <f>+IF('Merged data'!G4768&gt;='Merged data'!$P$2,(LN('Merged data'!G4768)-LN('Merged data'!$P$2))/(LN('Merged data'!$P$3)-LN('Merged data'!$P$2))*100," ")</f>
        <v xml:space="preserve"> </v>
      </c>
    </row>
    <row r="4769" spans="1:7" hidden="1" x14ac:dyDescent="0.25">
      <c r="A4769">
        <v>90</v>
      </c>
      <c r="B4769" t="s">
        <v>5175</v>
      </c>
      <c r="C4769">
        <v>2006</v>
      </c>
      <c r="D4769" t="s">
        <v>1760</v>
      </c>
      <c r="G4769" t="str">
        <f>+IF('Merged data'!G4769&gt;='Merged data'!$P$2,(LN('Merged data'!G4769)-LN('Merged data'!$P$2))/(LN('Merged data'!$P$3)-LN('Merged data'!$P$2))*100," ")</f>
        <v xml:space="preserve"> </v>
      </c>
    </row>
    <row r="4770" spans="1:7" hidden="1" x14ac:dyDescent="0.25">
      <c r="A4770">
        <v>92</v>
      </c>
      <c r="B4770" t="s">
        <v>5176</v>
      </c>
      <c r="C4770">
        <v>2006</v>
      </c>
      <c r="D4770" t="s">
        <v>10060</v>
      </c>
      <c r="G4770" t="str">
        <f>+IF('Merged data'!G4770&gt;='Merged data'!$P$2,(LN('Merged data'!G4770)-LN('Merged data'!$P$2))/(LN('Merged data'!$P$3)-LN('Merged data'!$P$2))*100," ")</f>
        <v xml:space="preserve"> </v>
      </c>
    </row>
    <row r="4771" spans="1:7" hidden="1" x14ac:dyDescent="0.25">
      <c r="A4771">
        <v>96</v>
      </c>
      <c r="B4771" t="s">
        <v>5177</v>
      </c>
      <c r="C4771">
        <v>2006</v>
      </c>
      <c r="D4771" t="s">
        <v>1782</v>
      </c>
      <c r="G4771" t="str">
        <f>+IF('Merged data'!G4771&gt;='Merged data'!$P$2,(LN('Merged data'!G4771)-LN('Merged data'!$P$2))/(LN('Merged data'!$P$3)-LN('Merged data'!$P$2))*100," ")</f>
        <v xml:space="preserve"> </v>
      </c>
    </row>
    <row r="4772" spans="1:7" hidden="1" x14ac:dyDescent="0.25">
      <c r="A4772">
        <v>100</v>
      </c>
      <c r="B4772" t="s">
        <v>5178</v>
      </c>
      <c r="C4772">
        <v>2006</v>
      </c>
      <c r="D4772" t="s">
        <v>1799</v>
      </c>
      <c r="G4772" t="str">
        <f>+IF('Merged data'!G4772&gt;='Merged data'!$P$2,(LN('Merged data'!G4772)-LN('Merged data'!$P$2))/(LN('Merged data'!$P$3)-LN('Merged data'!$P$2))*100," ")</f>
        <v xml:space="preserve"> </v>
      </c>
    </row>
    <row r="4773" spans="1:7" hidden="1" x14ac:dyDescent="0.25">
      <c r="A4773">
        <v>104</v>
      </c>
      <c r="B4773" t="s">
        <v>5179</v>
      </c>
      <c r="C4773">
        <v>2006</v>
      </c>
      <c r="D4773" t="s">
        <v>1815</v>
      </c>
      <c r="G4773" t="str">
        <f>+IF('Merged data'!G4773&gt;='Merged data'!$P$2,(LN('Merged data'!G4773)-LN('Merged data'!$P$2))/(LN('Merged data'!$P$3)-LN('Merged data'!$P$2))*100," ")</f>
        <v xml:space="preserve"> </v>
      </c>
    </row>
    <row r="4774" spans="1:7" hidden="1" x14ac:dyDescent="0.25">
      <c r="A4774">
        <v>108</v>
      </c>
      <c r="B4774" t="s">
        <v>5180</v>
      </c>
      <c r="C4774">
        <v>2006</v>
      </c>
      <c r="D4774" t="s">
        <v>1830</v>
      </c>
      <c r="G4774" t="str">
        <f>+IF('Merged data'!G4774&gt;='Merged data'!$P$2,(LN('Merged data'!G4774)-LN('Merged data'!$P$2))/(LN('Merged data'!$P$3)-LN('Merged data'!$P$2))*100," ")</f>
        <v xml:space="preserve"> </v>
      </c>
    </row>
    <row r="4775" spans="1:7" hidden="1" x14ac:dyDescent="0.25">
      <c r="A4775">
        <v>112</v>
      </c>
      <c r="B4775" t="s">
        <v>5181</v>
      </c>
      <c r="C4775">
        <v>2006</v>
      </c>
      <c r="D4775" t="s">
        <v>1842</v>
      </c>
      <c r="G4775" t="str">
        <f>+IF('Merged data'!G4775&gt;='Merged data'!$P$2,(LN('Merged data'!G4775)-LN('Merged data'!$P$2))/(LN('Merged data'!$P$3)-LN('Merged data'!$P$2))*100," ")</f>
        <v xml:space="preserve"> </v>
      </c>
    </row>
    <row r="4776" spans="1:7" hidden="1" x14ac:dyDescent="0.25">
      <c r="A4776">
        <v>116</v>
      </c>
      <c r="B4776" t="s">
        <v>5182</v>
      </c>
      <c r="C4776">
        <v>2006</v>
      </c>
      <c r="D4776" t="s">
        <v>1857</v>
      </c>
      <c r="G4776" t="str">
        <f>+IF('Merged data'!G4776&gt;='Merged data'!$P$2,(LN('Merged data'!G4776)-LN('Merged data'!$P$2))/(LN('Merged data'!$P$3)-LN('Merged data'!$P$2))*100," ")</f>
        <v xml:space="preserve"> </v>
      </c>
    </row>
    <row r="4777" spans="1:7" hidden="1" x14ac:dyDescent="0.25">
      <c r="A4777">
        <v>120</v>
      </c>
      <c r="B4777" t="s">
        <v>5183</v>
      </c>
      <c r="C4777">
        <v>2006</v>
      </c>
      <c r="D4777" t="s">
        <v>861</v>
      </c>
      <c r="G4777" t="str">
        <f>+IF('Merged data'!G4777&gt;='Merged data'!$P$2,(LN('Merged data'!G4777)-LN('Merged data'!$P$2))/(LN('Merged data'!$P$3)-LN('Merged data'!$P$2))*100," ")</f>
        <v xml:space="preserve"> </v>
      </c>
    </row>
    <row r="4778" spans="1:7" hidden="1" x14ac:dyDescent="0.25">
      <c r="A4778">
        <v>124</v>
      </c>
      <c r="B4778" t="s">
        <v>5184</v>
      </c>
      <c r="C4778">
        <v>2006</v>
      </c>
      <c r="D4778" t="s">
        <v>1883</v>
      </c>
      <c r="G4778" t="str">
        <f>+IF('Merged data'!G4778&gt;='Merged data'!$P$2,(LN('Merged data'!G4778)-LN('Merged data'!$P$2))/(LN('Merged data'!$P$3)-LN('Merged data'!$P$2))*100," ")</f>
        <v xml:space="preserve"> </v>
      </c>
    </row>
    <row r="4779" spans="1:7" hidden="1" x14ac:dyDescent="0.25">
      <c r="A4779">
        <v>127</v>
      </c>
      <c r="B4779" t="s">
        <v>5185</v>
      </c>
      <c r="C4779">
        <v>2006</v>
      </c>
      <c r="D4779" t="s">
        <v>10068</v>
      </c>
      <c r="G4779" t="str">
        <f>+IF('Merged data'!G4779&gt;='Merged data'!$P$2,(LN('Merged data'!G4779)-LN('Merged data'!$P$2))/(LN('Merged data'!$P$3)-LN('Merged data'!$P$2))*100," ")</f>
        <v xml:space="preserve"> </v>
      </c>
    </row>
    <row r="4780" spans="1:7" hidden="1" x14ac:dyDescent="0.25">
      <c r="A4780">
        <v>132</v>
      </c>
      <c r="B4780" t="s">
        <v>5186</v>
      </c>
      <c r="C4780">
        <v>2006</v>
      </c>
      <c r="D4780" t="s">
        <v>1900</v>
      </c>
      <c r="G4780" t="str">
        <f>+IF('Merged data'!G4780&gt;='Merged data'!$P$2,(LN('Merged data'!G4780)-LN('Merged data'!$P$2))/(LN('Merged data'!$P$3)-LN('Merged data'!$P$2))*100," ")</f>
        <v xml:space="preserve"> </v>
      </c>
    </row>
    <row r="4781" spans="1:7" hidden="1" x14ac:dyDescent="0.25">
      <c r="A4781">
        <v>135</v>
      </c>
      <c r="B4781" t="s">
        <v>5187</v>
      </c>
      <c r="C4781">
        <v>2006</v>
      </c>
      <c r="D4781" t="s">
        <v>10070</v>
      </c>
      <c r="G4781" t="str">
        <f>+IF('Merged data'!G4781&gt;='Merged data'!$P$2,(LN('Merged data'!G4781)-LN('Merged data'!$P$2))/(LN('Merged data'!$P$3)-LN('Merged data'!$P$2))*100," ")</f>
        <v xml:space="preserve"> </v>
      </c>
    </row>
    <row r="4782" spans="1:7" hidden="1" x14ac:dyDescent="0.25">
      <c r="A4782">
        <v>136</v>
      </c>
      <c r="B4782" t="s">
        <v>5188</v>
      </c>
      <c r="C4782">
        <v>2006</v>
      </c>
      <c r="D4782" t="s">
        <v>1912</v>
      </c>
      <c r="G4782" t="str">
        <f>+IF('Merged data'!G4782&gt;='Merged data'!$P$2,(LN('Merged data'!G4782)-LN('Merged data'!$P$2))/(LN('Merged data'!$P$3)-LN('Merged data'!$P$2))*100," ")</f>
        <v xml:space="preserve"> </v>
      </c>
    </row>
    <row r="4783" spans="1:7" hidden="1" x14ac:dyDescent="0.25">
      <c r="A4783">
        <v>140</v>
      </c>
      <c r="B4783" t="s">
        <v>5189</v>
      </c>
      <c r="C4783">
        <v>2006</v>
      </c>
      <c r="D4783" t="s">
        <v>818</v>
      </c>
      <c r="G4783" t="str">
        <f>+IF('Merged data'!G4783&gt;='Merged data'!$P$2,(LN('Merged data'!G4783)-LN('Merged data'!$P$2))/(LN('Merged data'!$P$3)-LN('Merged data'!$P$2))*100," ")</f>
        <v xml:space="preserve"> </v>
      </c>
    </row>
    <row r="4784" spans="1:7" hidden="1" x14ac:dyDescent="0.25">
      <c r="A4784">
        <v>142</v>
      </c>
      <c r="B4784" t="s">
        <v>5190</v>
      </c>
      <c r="C4784">
        <v>2006</v>
      </c>
      <c r="D4784" t="s">
        <v>1945</v>
      </c>
      <c r="G4784" t="str">
        <f>+IF('Merged data'!G4784&gt;='Merged data'!$P$2,(LN('Merged data'!G4784)-LN('Merged data'!$P$2))/(LN('Merged data'!$P$3)-LN('Merged data'!$P$2))*100," ")</f>
        <v xml:space="preserve"> </v>
      </c>
    </row>
    <row r="4785" spans="1:7" hidden="1" x14ac:dyDescent="0.25">
      <c r="A4785">
        <v>143</v>
      </c>
      <c r="B4785" t="s">
        <v>5191</v>
      </c>
      <c r="C4785">
        <v>2006</v>
      </c>
      <c r="D4785" t="s">
        <v>1962</v>
      </c>
      <c r="G4785" t="str">
        <f>+IF('Merged data'!G4785&gt;='Merged data'!$P$2,(LN('Merged data'!G4785)-LN('Merged data'!$P$2))/(LN('Merged data'!$P$3)-LN('Merged data'!$P$2))*100," ")</f>
        <v xml:space="preserve"> </v>
      </c>
    </row>
    <row r="4786" spans="1:7" hidden="1" x14ac:dyDescent="0.25">
      <c r="A4786">
        <v>144</v>
      </c>
      <c r="B4786" t="s">
        <v>5192</v>
      </c>
      <c r="C4786">
        <v>2006</v>
      </c>
      <c r="D4786" t="s">
        <v>1979</v>
      </c>
      <c r="G4786" t="str">
        <f>+IF('Merged data'!G4786&gt;='Merged data'!$P$2,(LN('Merged data'!G4786)-LN('Merged data'!$P$2))/(LN('Merged data'!$P$3)-LN('Merged data'!$P$2))*100," ")</f>
        <v xml:space="preserve"> </v>
      </c>
    </row>
    <row r="4787" spans="1:7" hidden="1" x14ac:dyDescent="0.25">
      <c r="A4787">
        <v>145</v>
      </c>
      <c r="B4787" t="s">
        <v>5193</v>
      </c>
      <c r="C4787">
        <v>2006</v>
      </c>
      <c r="D4787" t="s">
        <v>1996</v>
      </c>
      <c r="G4787" t="str">
        <f>+IF('Merged data'!G4787&gt;='Merged data'!$P$2,(LN('Merged data'!G4787)-LN('Merged data'!$P$2))/(LN('Merged data'!$P$3)-LN('Merged data'!$P$2))*100," ")</f>
        <v xml:space="preserve"> </v>
      </c>
    </row>
    <row r="4788" spans="1:7" hidden="1" x14ac:dyDescent="0.25">
      <c r="A4788">
        <v>148</v>
      </c>
      <c r="B4788" t="s">
        <v>5194</v>
      </c>
      <c r="C4788">
        <v>2006</v>
      </c>
      <c r="D4788" t="s">
        <v>2011</v>
      </c>
      <c r="G4788" t="str">
        <f>+IF('Merged data'!G4788&gt;='Merged data'!$P$2,(LN('Merged data'!G4788)-LN('Merged data'!$P$2))/(LN('Merged data'!$P$3)-LN('Merged data'!$P$2))*100," ")</f>
        <v xml:space="preserve"> </v>
      </c>
    </row>
    <row r="4789" spans="1:7" hidden="1" x14ac:dyDescent="0.25">
      <c r="A4789">
        <v>150</v>
      </c>
      <c r="B4789" t="s">
        <v>5195</v>
      </c>
      <c r="C4789">
        <v>2006</v>
      </c>
      <c r="D4789" t="s">
        <v>2027</v>
      </c>
      <c r="G4789" t="str">
        <f>+IF('Merged data'!G4789&gt;='Merged data'!$P$2,(LN('Merged data'!G4789)-LN('Merged data'!$P$2))/(LN('Merged data'!$P$3)-LN('Merged data'!$P$2))*100," ")</f>
        <v xml:space="preserve"> </v>
      </c>
    </row>
    <row r="4790" spans="1:7" hidden="1" x14ac:dyDescent="0.25">
      <c r="A4790">
        <v>151</v>
      </c>
      <c r="B4790" t="s">
        <v>5196</v>
      </c>
      <c r="C4790">
        <v>2006</v>
      </c>
      <c r="D4790" t="s">
        <v>10079</v>
      </c>
      <c r="G4790" t="str">
        <f>+IF('Merged data'!G4790&gt;='Merged data'!$P$2,(LN('Merged data'!G4790)-LN('Merged data'!$P$2))/(LN('Merged data'!$P$3)-LN('Merged data'!$P$2))*100," ")</f>
        <v xml:space="preserve"> </v>
      </c>
    </row>
    <row r="4791" spans="1:7" hidden="1" x14ac:dyDescent="0.25">
      <c r="A4791">
        <v>152</v>
      </c>
      <c r="B4791" t="s">
        <v>5197</v>
      </c>
      <c r="C4791">
        <v>2006</v>
      </c>
      <c r="D4791" t="s">
        <v>2044</v>
      </c>
      <c r="G4791" t="str">
        <f>+IF('Merged data'!G4791&gt;='Merged data'!$P$2,(LN('Merged data'!G4791)-LN('Merged data'!$P$2))/(LN('Merged data'!$P$3)-LN('Merged data'!$P$2))*100," ")</f>
        <v xml:space="preserve"> </v>
      </c>
    </row>
    <row r="4792" spans="1:7" hidden="1" x14ac:dyDescent="0.25">
      <c r="A4792">
        <v>154</v>
      </c>
      <c r="B4792" t="s">
        <v>5198</v>
      </c>
      <c r="C4792">
        <v>2006</v>
      </c>
      <c r="D4792" t="s">
        <v>10081</v>
      </c>
      <c r="G4792" t="str">
        <f>+IF('Merged data'!G4792&gt;='Merged data'!$P$2,(LN('Merged data'!G4792)-LN('Merged data'!$P$2))/(LN('Merged data'!$P$3)-LN('Merged data'!$P$2))*100," ")</f>
        <v xml:space="preserve"> </v>
      </c>
    </row>
    <row r="4793" spans="1:7" hidden="1" x14ac:dyDescent="0.25">
      <c r="A4793">
        <v>155</v>
      </c>
      <c r="B4793" t="s">
        <v>5199</v>
      </c>
      <c r="C4793">
        <v>2006</v>
      </c>
      <c r="D4793" t="s">
        <v>5012</v>
      </c>
      <c r="G4793" t="str">
        <f>+IF('Merged data'!G4793&gt;='Merged data'!$P$2,(LN('Merged data'!G4793)-LN('Merged data'!$P$2))/(LN('Merged data'!$P$3)-LN('Merged data'!$P$2))*100," ")</f>
        <v xml:space="preserve"> </v>
      </c>
    </row>
    <row r="4794" spans="1:7" hidden="1" x14ac:dyDescent="0.25">
      <c r="A4794">
        <v>156</v>
      </c>
      <c r="B4794" t="s">
        <v>5200</v>
      </c>
      <c r="C4794">
        <v>2006</v>
      </c>
      <c r="D4794" t="s">
        <v>2061</v>
      </c>
      <c r="G4794" t="str">
        <f>+IF('Merged data'!G4794&gt;='Merged data'!$P$2,(LN('Merged data'!G4794)-LN('Merged data'!$P$2))/(LN('Merged data'!$P$3)-LN('Merged data'!$P$2))*100," ")</f>
        <v xml:space="preserve"> </v>
      </c>
    </row>
    <row r="4795" spans="1:7" hidden="1" x14ac:dyDescent="0.25">
      <c r="A4795">
        <v>158</v>
      </c>
      <c r="B4795" t="s">
        <v>5201</v>
      </c>
      <c r="C4795">
        <v>2006</v>
      </c>
      <c r="D4795" t="s">
        <v>2078</v>
      </c>
      <c r="G4795" t="str">
        <f>+IF('Merged data'!G4795&gt;='Merged data'!$P$2,(LN('Merged data'!G4795)-LN('Merged data'!$P$2))/(LN('Merged data'!$P$3)-LN('Merged data'!$P$2))*100," ")</f>
        <v xml:space="preserve"> </v>
      </c>
    </row>
    <row r="4796" spans="1:7" hidden="1" x14ac:dyDescent="0.25">
      <c r="A4796">
        <v>162</v>
      </c>
      <c r="B4796" t="s">
        <v>5202</v>
      </c>
      <c r="C4796">
        <v>2006</v>
      </c>
      <c r="D4796" t="s">
        <v>10084</v>
      </c>
      <c r="G4796" t="str">
        <f>+IF('Merged data'!G4796&gt;='Merged data'!$P$2,(LN('Merged data'!G4796)-LN('Merged data'!$P$2))/(LN('Merged data'!$P$3)-LN('Merged data'!$P$2))*100," ")</f>
        <v xml:space="preserve"> </v>
      </c>
    </row>
    <row r="4797" spans="1:7" hidden="1" x14ac:dyDescent="0.25">
      <c r="A4797">
        <v>166</v>
      </c>
      <c r="B4797" t="s">
        <v>5203</v>
      </c>
      <c r="C4797">
        <v>2006</v>
      </c>
      <c r="D4797" t="s">
        <v>10085</v>
      </c>
      <c r="G4797" t="str">
        <f>+IF('Merged data'!G4797&gt;='Merged data'!$P$2,(LN('Merged data'!G4797)-LN('Merged data'!$P$2))/(LN('Merged data'!$P$3)-LN('Merged data'!$P$2))*100," ")</f>
        <v xml:space="preserve"> </v>
      </c>
    </row>
    <row r="4798" spans="1:7" hidden="1" x14ac:dyDescent="0.25">
      <c r="A4798">
        <v>170</v>
      </c>
      <c r="B4798" t="s">
        <v>5204</v>
      </c>
      <c r="C4798">
        <v>2006</v>
      </c>
      <c r="D4798" t="s">
        <v>2095</v>
      </c>
      <c r="G4798" t="str">
        <f>+IF('Merged data'!G4798&gt;='Merged data'!$P$2,(LN('Merged data'!G4798)-LN('Merged data'!$P$2))/(LN('Merged data'!$P$3)-LN('Merged data'!$P$2))*100," ")</f>
        <v xml:space="preserve"> </v>
      </c>
    </row>
    <row r="4799" spans="1:7" hidden="1" x14ac:dyDescent="0.25">
      <c r="A4799">
        <v>174</v>
      </c>
      <c r="B4799" t="s">
        <v>5205</v>
      </c>
      <c r="C4799">
        <v>2006</v>
      </c>
      <c r="D4799" t="s">
        <v>2110</v>
      </c>
      <c r="G4799" t="str">
        <f>+IF('Merged data'!G4799&gt;='Merged data'!$P$2,(LN('Merged data'!G4799)-LN('Merged data'!$P$2))/(LN('Merged data'!$P$3)-LN('Merged data'!$P$2))*100," ")</f>
        <v xml:space="preserve"> </v>
      </c>
    </row>
    <row r="4800" spans="1:7" hidden="1" x14ac:dyDescent="0.25">
      <c r="A4800">
        <v>175</v>
      </c>
      <c r="B4800" t="s">
        <v>5206</v>
      </c>
      <c r="C4800">
        <v>2006</v>
      </c>
      <c r="D4800" t="s">
        <v>10088</v>
      </c>
      <c r="G4800" t="str">
        <f>+IF('Merged data'!G4800&gt;='Merged data'!$P$2,(LN('Merged data'!G4800)-LN('Merged data'!$P$2))/(LN('Merged data'!$P$3)-LN('Merged data'!$P$2))*100," ")</f>
        <v xml:space="preserve"> </v>
      </c>
    </row>
    <row r="4801" spans="1:7" hidden="1" x14ac:dyDescent="0.25">
      <c r="A4801">
        <v>178</v>
      </c>
      <c r="B4801" t="s">
        <v>5207</v>
      </c>
      <c r="C4801">
        <v>2006</v>
      </c>
      <c r="D4801" t="s">
        <v>2127</v>
      </c>
      <c r="G4801" t="str">
        <f>+IF('Merged data'!G4801&gt;='Merged data'!$P$2,(LN('Merged data'!G4801)-LN('Merged data'!$P$2))/(LN('Merged data'!$P$3)-LN('Merged data'!$P$2))*100," ")</f>
        <v xml:space="preserve"> </v>
      </c>
    </row>
    <row r="4802" spans="1:7" hidden="1" x14ac:dyDescent="0.25">
      <c r="A4802">
        <v>180</v>
      </c>
      <c r="B4802" t="s">
        <v>5208</v>
      </c>
      <c r="C4802">
        <v>2006</v>
      </c>
      <c r="D4802" t="s">
        <v>2140</v>
      </c>
      <c r="G4802" t="str">
        <f>+IF('Merged data'!G4802&gt;='Merged data'!$P$2,(LN('Merged data'!G4802)-LN('Merged data'!$P$2))/(LN('Merged data'!$P$3)-LN('Merged data'!$P$2))*100," ")</f>
        <v xml:space="preserve"> </v>
      </c>
    </row>
    <row r="4803" spans="1:7" hidden="1" x14ac:dyDescent="0.25">
      <c r="A4803">
        <v>184</v>
      </c>
      <c r="B4803" t="s">
        <v>5209</v>
      </c>
      <c r="C4803">
        <v>2006</v>
      </c>
      <c r="D4803" t="s">
        <v>2157</v>
      </c>
      <c r="G4803" t="str">
        <f>+IF('Merged data'!G4803&gt;='Merged data'!$P$2,(LN('Merged data'!G4803)-LN('Merged data'!$P$2))/(LN('Merged data'!$P$3)-LN('Merged data'!$P$2))*100," ")</f>
        <v xml:space="preserve"> </v>
      </c>
    </row>
    <row r="4804" spans="1:7" hidden="1" x14ac:dyDescent="0.25">
      <c r="A4804">
        <v>188</v>
      </c>
      <c r="B4804" t="s">
        <v>5210</v>
      </c>
      <c r="C4804">
        <v>2006</v>
      </c>
      <c r="D4804" t="s">
        <v>835</v>
      </c>
      <c r="G4804" t="str">
        <f>+IF('Merged data'!G4804&gt;='Merged data'!$P$2,(LN('Merged data'!G4804)-LN('Merged data'!$P$2))/(LN('Merged data'!$P$3)-LN('Merged data'!$P$2))*100," ")</f>
        <v xml:space="preserve"> </v>
      </c>
    </row>
    <row r="4805" spans="1:7" hidden="1" x14ac:dyDescent="0.25">
      <c r="A4805">
        <v>191</v>
      </c>
      <c r="B4805" t="s">
        <v>5211</v>
      </c>
      <c r="C4805">
        <v>2006</v>
      </c>
      <c r="D4805" t="s">
        <v>2187</v>
      </c>
      <c r="G4805" t="str">
        <f>+IF('Merged data'!G4805&gt;='Merged data'!$P$2,(LN('Merged data'!G4805)-LN('Merged data'!$P$2))/(LN('Merged data'!$P$3)-LN('Merged data'!$P$2))*100," ")</f>
        <v xml:space="preserve"> </v>
      </c>
    </row>
    <row r="4806" spans="1:7" hidden="1" x14ac:dyDescent="0.25">
      <c r="A4806">
        <v>192</v>
      </c>
      <c r="B4806" t="s">
        <v>5212</v>
      </c>
      <c r="C4806">
        <v>2006</v>
      </c>
      <c r="D4806" t="s">
        <v>2204</v>
      </c>
      <c r="G4806" t="str">
        <f>+IF('Merged data'!G4806&gt;='Merged data'!$P$2,(LN('Merged data'!G4806)-LN('Merged data'!$P$2))/(LN('Merged data'!$P$3)-LN('Merged data'!$P$2))*100," ")</f>
        <v xml:space="preserve"> </v>
      </c>
    </row>
    <row r="4807" spans="1:7" hidden="1" x14ac:dyDescent="0.25">
      <c r="A4807">
        <v>196</v>
      </c>
      <c r="B4807" t="s">
        <v>5213</v>
      </c>
      <c r="C4807">
        <v>2006</v>
      </c>
      <c r="D4807" t="s">
        <v>2221</v>
      </c>
      <c r="G4807" t="str">
        <f>+IF('Merged data'!G4807&gt;='Merged data'!$P$2,(LN('Merged data'!G4807)-LN('Merged data'!$P$2))/(LN('Merged data'!$P$3)-LN('Merged data'!$P$2))*100," ")</f>
        <v xml:space="preserve"> </v>
      </c>
    </row>
    <row r="4808" spans="1:7" hidden="1" x14ac:dyDescent="0.25">
      <c r="A4808">
        <v>199</v>
      </c>
      <c r="B4808" t="s">
        <v>5214</v>
      </c>
      <c r="C4808">
        <v>2006</v>
      </c>
      <c r="D4808" t="s">
        <v>2238</v>
      </c>
      <c r="G4808" t="str">
        <f>+IF('Merged data'!G4808&gt;='Merged data'!$P$2,(LN('Merged data'!G4808)-LN('Merged data'!$P$2))/(LN('Merged data'!$P$3)-LN('Merged data'!$P$2))*100," ")</f>
        <v xml:space="preserve"> </v>
      </c>
    </row>
    <row r="4809" spans="1:7" hidden="1" x14ac:dyDescent="0.25">
      <c r="A4809">
        <v>202</v>
      </c>
      <c r="B4809" t="s">
        <v>5215</v>
      </c>
      <c r="C4809">
        <v>2006</v>
      </c>
      <c r="D4809" t="s">
        <v>2255</v>
      </c>
      <c r="G4809" t="str">
        <f>+IF('Merged data'!G4809&gt;='Merged data'!$P$2,(LN('Merged data'!G4809)-LN('Merged data'!$P$2))/(LN('Merged data'!$P$3)-LN('Merged data'!$P$2))*100," ")</f>
        <v xml:space="preserve"> </v>
      </c>
    </row>
    <row r="4810" spans="1:7" hidden="1" x14ac:dyDescent="0.25">
      <c r="A4810">
        <v>203</v>
      </c>
      <c r="B4810" t="s">
        <v>5216</v>
      </c>
      <c r="C4810">
        <v>2006</v>
      </c>
      <c r="D4810" t="s">
        <v>2272</v>
      </c>
      <c r="G4810" t="str">
        <f>+IF('Merged data'!G4810&gt;='Merged data'!$P$2,(LN('Merged data'!G4810)-LN('Merged data'!$P$2))/(LN('Merged data'!$P$3)-LN('Merged data'!$P$2))*100," ")</f>
        <v xml:space="preserve"> </v>
      </c>
    </row>
    <row r="4811" spans="1:7" hidden="1" x14ac:dyDescent="0.25">
      <c r="A4811">
        <v>204</v>
      </c>
      <c r="B4811" t="s">
        <v>5217</v>
      </c>
      <c r="C4811">
        <v>2006</v>
      </c>
      <c r="D4811" t="s">
        <v>883</v>
      </c>
      <c r="G4811" t="str">
        <f>+IF('Merged data'!G4811&gt;='Merged data'!$P$2,(LN('Merged data'!G4811)-LN('Merged data'!$P$2))/(LN('Merged data'!$P$3)-LN('Merged data'!$P$2))*100," ")</f>
        <v xml:space="preserve"> </v>
      </c>
    </row>
    <row r="4812" spans="1:7" hidden="1" x14ac:dyDescent="0.25">
      <c r="A4812">
        <v>208</v>
      </c>
      <c r="B4812" t="s">
        <v>5218</v>
      </c>
      <c r="C4812">
        <v>2006</v>
      </c>
      <c r="D4812" t="s">
        <v>2304</v>
      </c>
      <c r="G4812" t="str">
        <f>+IF('Merged data'!G4812&gt;='Merged data'!$P$2,(LN('Merged data'!G4812)-LN('Merged data'!$P$2))/(LN('Merged data'!$P$3)-LN('Merged data'!$P$2))*100," ")</f>
        <v xml:space="preserve"> </v>
      </c>
    </row>
    <row r="4813" spans="1:7" hidden="1" x14ac:dyDescent="0.25">
      <c r="A4813">
        <v>212</v>
      </c>
      <c r="B4813" t="s">
        <v>5219</v>
      </c>
      <c r="C4813">
        <v>2006</v>
      </c>
      <c r="D4813" t="s">
        <v>2321</v>
      </c>
      <c r="G4813" t="str">
        <f>+IF('Merged data'!G4813&gt;='Merged data'!$P$2,(LN('Merged data'!G4813)-LN('Merged data'!$P$2))/(LN('Merged data'!$P$3)-LN('Merged data'!$P$2))*100," ")</f>
        <v xml:space="preserve"> </v>
      </c>
    </row>
    <row r="4814" spans="1:7" hidden="1" x14ac:dyDescent="0.25">
      <c r="A4814">
        <v>214</v>
      </c>
      <c r="B4814" t="s">
        <v>5220</v>
      </c>
      <c r="C4814">
        <v>2006</v>
      </c>
      <c r="D4814" t="s">
        <v>2337</v>
      </c>
      <c r="G4814" t="str">
        <f>+IF('Merged data'!G4814&gt;='Merged data'!$P$2,(LN('Merged data'!G4814)-LN('Merged data'!$P$2))/(LN('Merged data'!$P$3)-LN('Merged data'!$P$2))*100," ")</f>
        <v xml:space="preserve"> </v>
      </c>
    </row>
    <row r="4815" spans="1:7" hidden="1" x14ac:dyDescent="0.25">
      <c r="A4815">
        <v>218</v>
      </c>
      <c r="B4815" t="s">
        <v>5221</v>
      </c>
      <c r="C4815">
        <v>2006</v>
      </c>
      <c r="D4815" t="s">
        <v>2352</v>
      </c>
      <c r="G4815" t="str">
        <f>+IF('Merged data'!G4815&gt;='Merged data'!$P$2,(LN('Merged data'!G4815)-LN('Merged data'!$P$2))/(LN('Merged data'!$P$3)-LN('Merged data'!$P$2))*100," ")</f>
        <v xml:space="preserve"> </v>
      </c>
    </row>
    <row r="4816" spans="1:7" hidden="1" x14ac:dyDescent="0.25">
      <c r="A4816">
        <v>222</v>
      </c>
      <c r="B4816" t="s">
        <v>5222</v>
      </c>
      <c r="C4816">
        <v>2006</v>
      </c>
      <c r="D4816" t="s">
        <v>2369</v>
      </c>
      <c r="G4816" t="str">
        <f>+IF('Merged data'!G4816&gt;='Merged data'!$P$2,(LN('Merged data'!G4816)-LN('Merged data'!$P$2))/(LN('Merged data'!$P$3)-LN('Merged data'!$P$2))*100," ")</f>
        <v xml:space="preserve"> </v>
      </c>
    </row>
    <row r="4817" spans="1:7" hidden="1" x14ac:dyDescent="0.25">
      <c r="A4817">
        <v>223</v>
      </c>
      <c r="B4817" t="s">
        <v>5223</v>
      </c>
      <c r="C4817">
        <v>2006</v>
      </c>
      <c r="D4817" t="s">
        <v>10102</v>
      </c>
      <c r="G4817" t="str">
        <f>+IF('Merged data'!G4817&gt;='Merged data'!$P$2,(LN('Merged data'!G4817)-LN('Merged data'!$P$2))/(LN('Merged data'!$P$3)-LN('Merged data'!$P$2))*100," ")</f>
        <v xml:space="preserve"> </v>
      </c>
    </row>
    <row r="4818" spans="1:7" hidden="1" x14ac:dyDescent="0.25">
      <c r="A4818">
        <v>226</v>
      </c>
      <c r="B4818" t="s">
        <v>5224</v>
      </c>
      <c r="C4818">
        <v>2006</v>
      </c>
      <c r="D4818" t="s">
        <v>2383</v>
      </c>
      <c r="G4818" t="str">
        <f>+IF('Merged data'!G4818&gt;='Merged data'!$P$2,(LN('Merged data'!G4818)-LN('Merged data'!$P$2))/(LN('Merged data'!$P$3)-LN('Merged data'!$P$2))*100," ")</f>
        <v xml:space="preserve"> </v>
      </c>
    </row>
    <row r="4819" spans="1:7" hidden="1" x14ac:dyDescent="0.25">
      <c r="A4819">
        <v>231</v>
      </c>
      <c r="B4819" t="s">
        <v>5225</v>
      </c>
      <c r="C4819">
        <v>2006</v>
      </c>
      <c r="D4819" t="s">
        <v>2399</v>
      </c>
      <c r="G4819" t="str">
        <f>+IF('Merged data'!G4819&gt;='Merged data'!$P$2,(LN('Merged data'!G4819)-LN('Merged data'!$P$2))/(LN('Merged data'!$P$3)-LN('Merged data'!$P$2))*100," ")</f>
        <v xml:space="preserve"> </v>
      </c>
    </row>
    <row r="4820" spans="1:7" hidden="1" x14ac:dyDescent="0.25">
      <c r="A4820">
        <v>232</v>
      </c>
      <c r="B4820" t="s">
        <v>5226</v>
      </c>
      <c r="C4820">
        <v>2006</v>
      </c>
      <c r="D4820" t="s">
        <v>5024</v>
      </c>
      <c r="G4820" t="str">
        <f>+IF('Merged data'!G4820&gt;='Merged data'!$P$2,(LN('Merged data'!G4820)-LN('Merged data'!$P$2))/(LN('Merged data'!$P$3)-LN('Merged data'!$P$2))*100," ")</f>
        <v xml:space="preserve"> </v>
      </c>
    </row>
    <row r="4821" spans="1:7" hidden="1" x14ac:dyDescent="0.25">
      <c r="A4821">
        <v>233</v>
      </c>
      <c r="B4821" t="s">
        <v>5227</v>
      </c>
      <c r="C4821">
        <v>2006</v>
      </c>
      <c r="D4821" t="s">
        <v>2427</v>
      </c>
      <c r="G4821" t="str">
        <f>+IF('Merged data'!G4821&gt;='Merged data'!$P$2,(LN('Merged data'!G4821)-LN('Merged data'!$P$2))/(LN('Merged data'!$P$3)-LN('Merged data'!$P$2))*100," ")</f>
        <v xml:space="preserve"> </v>
      </c>
    </row>
    <row r="4822" spans="1:7" hidden="1" x14ac:dyDescent="0.25">
      <c r="A4822">
        <v>234</v>
      </c>
      <c r="B4822" t="s">
        <v>5228</v>
      </c>
      <c r="C4822">
        <v>2006</v>
      </c>
      <c r="D4822" t="s">
        <v>2444</v>
      </c>
      <c r="G4822" t="str">
        <f>+IF('Merged data'!G4822&gt;='Merged data'!$P$2,(LN('Merged data'!G4822)-LN('Merged data'!$P$2))/(LN('Merged data'!$P$3)-LN('Merged data'!$P$2))*100," ")</f>
        <v xml:space="preserve"> </v>
      </c>
    </row>
    <row r="4823" spans="1:7" hidden="1" x14ac:dyDescent="0.25">
      <c r="A4823">
        <v>238</v>
      </c>
      <c r="B4823" t="s">
        <v>5229</v>
      </c>
      <c r="C4823">
        <v>2006</v>
      </c>
      <c r="D4823" t="s">
        <v>2462</v>
      </c>
      <c r="G4823" t="str">
        <f>+IF('Merged data'!G4823&gt;='Merged data'!$P$2,(LN('Merged data'!G4823)-LN('Merged data'!$P$2))/(LN('Merged data'!$P$3)-LN('Merged data'!$P$2))*100," ")</f>
        <v xml:space="preserve"> </v>
      </c>
    </row>
    <row r="4824" spans="1:7" hidden="1" x14ac:dyDescent="0.25">
      <c r="A4824">
        <v>239</v>
      </c>
      <c r="B4824" t="s">
        <v>5230</v>
      </c>
      <c r="C4824">
        <v>2006</v>
      </c>
      <c r="D4824" t="s">
        <v>10107</v>
      </c>
      <c r="G4824" t="str">
        <f>+IF('Merged data'!G4824&gt;='Merged data'!$P$2,(LN('Merged data'!G4824)-LN('Merged data'!$P$2))/(LN('Merged data'!$P$3)-LN('Merged data'!$P$2))*100," ")</f>
        <v xml:space="preserve"> </v>
      </c>
    </row>
    <row r="4825" spans="1:7" hidden="1" x14ac:dyDescent="0.25">
      <c r="A4825">
        <v>242</v>
      </c>
      <c r="B4825" t="s">
        <v>5231</v>
      </c>
      <c r="C4825">
        <v>2006</v>
      </c>
      <c r="D4825" t="s">
        <v>2479</v>
      </c>
      <c r="G4825" t="str">
        <f>+IF('Merged data'!G4825&gt;='Merged data'!$P$2,(LN('Merged data'!G4825)-LN('Merged data'!$P$2))/(LN('Merged data'!$P$3)-LN('Merged data'!$P$2))*100," ")</f>
        <v xml:space="preserve"> </v>
      </c>
    </row>
    <row r="4826" spans="1:7" hidden="1" x14ac:dyDescent="0.25">
      <c r="A4826">
        <v>246</v>
      </c>
      <c r="B4826" t="s">
        <v>5232</v>
      </c>
      <c r="C4826">
        <v>2006</v>
      </c>
      <c r="D4826" t="s">
        <v>2495</v>
      </c>
      <c r="G4826" t="str">
        <f>+IF('Merged data'!G4826&gt;='Merged data'!$P$2,(LN('Merged data'!G4826)-LN('Merged data'!$P$2))/(LN('Merged data'!$P$3)-LN('Merged data'!$P$2))*100," ")</f>
        <v xml:space="preserve"> </v>
      </c>
    </row>
    <row r="4827" spans="1:7" hidden="1" x14ac:dyDescent="0.25">
      <c r="A4827">
        <v>248</v>
      </c>
      <c r="B4827" t="s">
        <v>5233</v>
      </c>
      <c r="C4827">
        <v>2006</v>
      </c>
      <c r="D4827" t="s">
        <v>10110</v>
      </c>
      <c r="G4827" t="str">
        <f>+IF('Merged data'!G4827&gt;='Merged data'!$P$2,(LN('Merged data'!G4827)-LN('Merged data'!$P$2))/(LN('Merged data'!$P$3)-LN('Merged data'!$P$2))*100," ")</f>
        <v xml:space="preserve"> </v>
      </c>
    </row>
    <row r="4828" spans="1:7" hidden="1" x14ac:dyDescent="0.25">
      <c r="A4828">
        <v>250</v>
      </c>
      <c r="B4828" t="s">
        <v>5234</v>
      </c>
      <c r="C4828">
        <v>2006</v>
      </c>
      <c r="D4828" t="s">
        <v>2512</v>
      </c>
      <c r="G4828" t="str">
        <f>+IF('Merged data'!G4828&gt;='Merged data'!$P$2,(LN('Merged data'!G4828)-LN('Merged data'!$P$2))/(LN('Merged data'!$P$3)-LN('Merged data'!$P$2))*100," ")</f>
        <v xml:space="preserve"> </v>
      </c>
    </row>
    <row r="4829" spans="1:7" hidden="1" x14ac:dyDescent="0.25">
      <c r="A4829">
        <v>254</v>
      </c>
      <c r="B4829" t="s">
        <v>5235</v>
      </c>
      <c r="C4829">
        <v>2006</v>
      </c>
      <c r="D4829" t="s">
        <v>2529</v>
      </c>
      <c r="G4829" t="str">
        <f>+IF('Merged data'!G4829&gt;='Merged data'!$P$2,(LN('Merged data'!G4829)-LN('Merged data'!$P$2))/(LN('Merged data'!$P$3)-LN('Merged data'!$P$2))*100," ")</f>
        <v xml:space="preserve"> </v>
      </c>
    </row>
    <row r="4830" spans="1:7" hidden="1" x14ac:dyDescent="0.25">
      <c r="A4830">
        <v>258</v>
      </c>
      <c r="B4830" t="s">
        <v>5236</v>
      </c>
      <c r="C4830">
        <v>2006</v>
      </c>
      <c r="D4830" t="s">
        <v>2539</v>
      </c>
      <c r="G4830" t="str">
        <f>+IF('Merged data'!G4830&gt;='Merged data'!$P$2,(LN('Merged data'!G4830)-LN('Merged data'!$P$2))/(LN('Merged data'!$P$3)-LN('Merged data'!$P$2))*100," ")</f>
        <v xml:space="preserve"> </v>
      </c>
    </row>
    <row r="4831" spans="1:7" hidden="1" x14ac:dyDescent="0.25">
      <c r="A4831">
        <v>260</v>
      </c>
      <c r="B4831" t="s">
        <v>5237</v>
      </c>
      <c r="C4831">
        <v>2006</v>
      </c>
      <c r="D4831" t="s">
        <v>10114</v>
      </c>
      <c r="G4831" t="str">
        <f>+IF('Merged data'!G4831&gt;='Merged data'!$P$2,(LN('Merged data'!G4831)-LN('Merged data'!$P$2))/(LN('Merged data'!$P$3)-LN('Merged data'!$P$2))*100," ")</f>
        <v xml:space="preserve"> </v>
      </c>
    </row>
    <row r="4832" spans="1:7" hidden="1" x14ac:dyDescent="0.25">
      <c r="A4832">
        <v>262</v>
      </c>
      <c r="B4832" t="s">
        <v>5238</v>
      </c>
      <c r="C4832">
        <v>2006</v>
      </c>
      <c r="D4832" t="s">
        <v>2557</v>
      </c>
      <c r="G4832" t="str">
        <f>+IF('Merged data'!G4832&gt;='Merged data'!$P$2,(LN('Merged data'!G4832)-LN('Merged data'!$P$2))/(LN('Merged data'!$P$3)-LN('Merged data'!$P$2))*100," ")</f>
        <v xml:space="preserve"> </v>
      </c>
    </row>
    <row r="4833" spans="1:7" hidden="1" x14ac:dyDescent="0.25">
      <c r="A4833">
        <v>266</v>
      </c>
      <c r="B4833" t="s">
        <v>5239</v>
      </c>
      <c r="C4833">
        <v>2006</v>
      </c>
      <c r="D4833" t="s">
        <v>2574</v>
      </c>
      <c r="G4833" t="str">
        <f>+IF('Merged data'!G4833&gt;='Merged data'!$P$2,(LN('Merged data'!G4833)-LN('Merged data'!$P$2))/(LN('Merged data'!$P$3)-LN('Merged data'!$P$2))*100," ")</f>
        <v xml:space="preserve"> </v>
      </c>
    </row>
    <row r="4834" spans="1:7" hidden="1" x14ac:dyDescent="0.25">
      <c r="A4834">
        <v>268</v>
      </c>
      <c r="B4834" t="s">
        <v>5240</v>
      </c>
      <c r="C4834">
        <v>2006</v>
      </c>
      <c r="D4834" t="s">
        <v>2590</v>
      </c>
      <c r="G4834" t="str">
        <f>+IF('Merged data'!G4834&gt;='Merged data'!$P$2,(LN('Merged data'!G4834)-LN('Merged data'!$P$2))/(LN('Merged data'!$P$3)-LN('Merged data'!$P$2))*100," ")</f>
        <v xml:space="preserve"> </v>
      </c>
    </row>
    <row r="4835" spans="1:7" hidden="1" x14ac:dyDescent="0.25">
      <c r="A4835">
        <v>270</v>
      </c>
      <c r="B4835" t="s">
        <v>5241</v>
      </c>
      <c r="C4835">
        <v>2006</v>
      </c>
      <c r="D4835" t="s">
        <v>844</v>
      </c>
      <c r="G4835" t="str">
        <f>+IF('Merged data'!G4835&gt;='Merged data'!$P$2,(LN('Merged data'!G4835)-LN('Merged data'!$P$2))/(LN('Merged data'!$P$3)-LN('Merged data'!$P$2))*100," ")</f>
        <v xml:space="preserve"> </v>
      </c>
    </row>
    <row r="4836" spans="1:7" hidden="1" x14ac:dyDescent="0.25">
      <c r="A4836">
        <v>275</v>
      </c>
      <c r="B4836" t="s">
        <v>5242</v>
      </c>
      <c r="C4836">
        <v>2006</v>
      </c>
      <c r="D4836" t="s">
        <v>2620</v>
      </c>
      <c r="G4836" t="str">
        <f>+IF('Merged data'!G4836&gt;='Merged data'!$P$2,(LN('Merged data'!G4836)-LN('Merged data'!$P$2))/(LN('Merged data'!$P$3)-LN('Merged data'!$P$2))*100," ")</f>
        <v xml:space="preserve"> </v>
      </c>
    </row>
    <row r="4837" spans="1:7" hidden="1" x14ac:dyDescent="0.25">
      <c r="A4837">
        <v>276</v>
      </c>
      <c r="B4837" t="s">
        <v>5243</v>
      </c>
      <c r="C4837">
        <v>2006</v>
      </c>
      <c r="D4837" t="s">
        <v>2638</v>
      </c>
      <c r="G4837" t="str">
        <f>+IF('Merged data'!G4837&gt;='Merged data'!$P$2,(LN('Merged data'!G4837)-LN('Merged data'!$P$2))/(LN('Merged data'!$P$3)-LN('Merged data'!$P$2))*100," ")</f>
        <v xml:space="preserve"> </v>
      </c>
    </row>
    <row r="4838" spans="1:7" hidden="1" x14ac:dyDescent="0.25">
      <c r="A4838">
        <v>288</v>
      </c>
      <c r="B4838" t="s">
        <v>5244</v>
      </c>
      <c r="C4838">
        <v>2006</v>
      </c>
      <c r="D4838" t="s">
        <v>849</v>
      </c>
      <c r="G4838" t="str">
        <f>+IF('Merged data'!G4838&gt;='Merged data'!$P$2,(LN('Merged data'!G4838)-LN('Merged data'!$P$2))/(LN('Merged data'!$P$3)-LN('Merged data'!$P$2))*100," ")</f>
        <v xml:space="preserve"> </v>
      </c>
    </row>
    <row r="4839" spans="1:7" hidden="1" x14ac:dyDescent="0.25">
      <c r="A4839">
        <v>292</v>
      </c>
      <c r="B4839" t="s">
        <v>5245</v>
      </c>
      <c r="C4839">
        <v>2006</v>
      </c>
      <c r="D4839" t="s">
        <v>2667</v>
      </c>
      <c r="G4839" t="str">
        <f>+IF('Merged data'!G4839&gt;='Merged data'!$P$2,(LN('Merged data'!G4839)-LN('Merged data'!$P$2))/(LN('Merged data'!$P$3)-LN('Merged data'!$P$2))*100," ")</f>
        <v xml:space="preserve"> </v>
      </c>
    </row>
    <row r="4840" spans="1:7" hidden="1" x14ac:dyDescent="0.25">
      <c r="A4840">
        <v>296</v>
      </c>
      <c r="B4840" t="s">
        <v>5246</v>
      </c>
      <c r="C4840">
        <v>2006</v>
      </c>
      <c r="D4840" t="s">
        <v>2681</v>
      </c>
      <c r="G4840" t="str">
        <f>+IF('Merged data'!G4840&gt;='Merged data'!$P$2,(LN('Merged data'!G4840)-LN('Merged data'!$P$2))/(LN('Merged data'!$P$3)-LN('Merged data'!$P$2))*100," ")</f>
        <v xml:space="preserve"> </v>
      </c>
    </row>
    <row r="4841" spans="1:7" hidden="1" x14ac:dyDescent="0.25">
      <c r="A4841">
        <v>300</v>
      </c>
      <c r="B4841" t="s">
        <v>5247</v>
      </c>
      <c r="C4841">
        <v>2006</v>
      </c>
      <c r="D4841" t="s">
        <v>2698</v>
      </c>
      <c r="G4841" t="str">
        <f>+IF('Merged data'!G4841&gt;='Merged data'!$P$2,(LN('Merged data'!G4841)-LN('Merged data'!$P$2))/(LN('Merged data'!$P$3)-LN('Merged data'!$P$2))*100," ")</f>
        <v xml:space="preserve"> </v>
      </c>
    </row>
    <row r="4842" spans="1:7" hidden="1" x14ac:dyDescent="0.25">
      <c r="A4842">
        <v>304</v>
      </c>
      <c r="B4842" t="s">
        <v>5248</v>
      </c>
      <c r="C4842">
        <v>2006</v>
      </c>
      <c r="D4842" t="s">
        <v>2715</v>
      </c>
      <c r="G4842" t="str">
        <f>+IF('Merged data'!G4842&gt;='Merged data'!$P$2,(LN('Merged data'!G4842)-LN('Merged data'!$P$2))/(LN('Merged data'!$P$3)-LN('Merged data'!$P$2))*100," ")</f>
        <v xml:space="preserve"> </v>
      </c>
    </row>
    <row r="4843" spans="1:7" hidden="1" x14ac:dyDescent="0.25">
      <c r="A4843">
        <v>308</v>
      </c>
      <c r="B4843" t="s">
        <v>5249</v>
      </c>
      <c r="C4843">
        <v>2006</v>
      </c>
      <c r="D4843" t="s">
        <v>2733</v>
      </c>
      <c r="G4843" t="str">
        <f>+IF('Merged data'!G4843&gt;='Merged data'!$P$2,(LN('Merged data'!G4843)-LN('Merged data'!$P$2))/(LN('Merged data'!$P$3)-LN('Merged data'!$P$2))*100," ")</f>
        <v xml:space="preserve"> </v>
      </c>
    </row>
    <row r="4844" spans="1:7" hidden="1" x14ac:dyDescent="0.25">
      <c r="A4844">
        <v>312</v>
      </c>
      <c r="B4844" t="s">
        <v>5250</v>
      </c>
      <c r="C4844">
        <v>2006</v>
      </c>
      <c r="D4844" t="s">
        <v>2751</v>
      </c>
      <c r="G4844" t="str">
        <f>+IF('Merged data'!G4844&gt;='Merged data'!$P$2,(LN('Merged data'!G4844)-LN('Merged data'!$P$2))/(LN('Merged data'!$P$3)-LN('Merged data'!$P$2))*100," ")</f>
        <v xml:space="preserve"> </v>
      </c>
    </row>
    <row r="4845" spans="1:7" hidden="1" x14ac:dyDescent="0.25">
      <c r="A4845">
        <v>316</v>
      </c>
      <c r="B4845" t="s">
        <v>5251</v>
      </c>
      <c r="C4845">
        <v>2006</v>
      </c>
      <c r="D4845" t="s">
        <v>2761</v>
      </c>
      <c r="G4845" t="str">
        <f>+IF('Merged data'!G4845&gt;='Merged data'!$P$2,(LN('Merged data'!G4845)-LN('Merged data'!$P$2))/(LN('Merged data'!$P$3)-LN('Merged data'!$P$2))*100," ")</f>
        <v xml:space="preserve"> </v>
      </c>
    </row>
    <row r="4846" spans="1:7" hidden="1" x14ac:dyDescent="0.25">
      <c r="A4846">
        <v>320</v>
      </c>
      <c r="B4846" t="s">
        <v>5252</v>
      </c>
      <c r="C4846">
        <v>2006</v>
      </c>
      <c r="D4846" t="s">
        <v>2778</v>
      </c>
      <c r="G4846" t="str">
        <f>+IF('Merged data'!G4846&gt;='Merged data'!$P$2,(LN('Merged data'!G4846)-LN('Merged data'!$P$2))/(LN('Merged data'!$P$3)-LN('Merged data'!$P$2))*100," ")</f>
        <v xml:space="preserve"> </v>
      </c>
    </row>
    <row r="4847" spans="1:7" hidden="1" x14ac:dyDescent="0.25">
      <c r="A4847">
        <v>324</v>
      </c>
      <c r="B4847" t="s">
        <v>5253</v>
      </c>
      <c r="C4847">
        <v>2006</v>
      </c>
      <c r="D4847" t="s">
        <v>868</v>
      </c>
      <c r="G4847" t="str">
        <f>+IF('Merged data'!G4847&gt;='Merged data'!$P$2,(LN('Merged data'!G4847)-LN('Merged data'!$P$2))/(LN('Merged data'!$P$3)-LN('Merged data'!$P$2))*100," ")</f>
        <v xml:space="preserve"> </v>
      </c>
    </row>
    <row r="4848" spans="1:7" hidden="1" x14ac:dyDescent="0.25">
      <c r="A4848">
        <v>328</v>
      </c>
      <c r="B4848" t="s">
        <v>5254</v>
      </c>
      <c r="C4848">
        <v>2006</v>
      </c>
      <c r="D4848" t="s">
        <v>1140</v>
      </c>
      <c r="G4848" t="str">
        <f>+IF('Merged data'!G4848&gt;='Merged data'!$P$2,(LN('Merged data'!G4848)-LN('Merged data'!$P$2))/(LN('Merged data'!$P$3)-LN('Merged data'!$P$2))*100," ")</f>
        <v xml:space="preserve"> </v>
      </c>
    </row>
    <row r="4849" spans="1:7" hidden="1" x14ac:dyDescent="0.25">
      <c r="A4849">
        <v>332</v>
      </c>
      <c r="B4849" t="s">
        <v>5255</v>
      </c>
      <c r="C4849">
        <v>2006</v>
      </c>
      <c r="D4849" t="s">
        <v>1145</v>
      </c>
      <c r="G4849" t="str">
        <f>+IF('Merged data'!G4849&gt;='Merged data'!$P$2,(LN('Merged data'!G4849)-LN('Merged data'!$P$2))/(LN('Merged data'!$P$3)-LN('Merged data'!$P$2))*100," ")</f>
        <v xml:space="preserve"> </v>
      </c>
    </row>
    <row r="4850" spans="1:7" hidden="1" x14ac:dyDescent="0.25">
      <c r="A4850">
        <v>334</v>
      </c>
      <c r="B4850" t="s">
        <v>5256</v>
      </c>
      <c r="C4850">
        <v>2006</v>
      </c>
      <c r="D4850" t="s">
        <v>10127</v>
      </c>
      <c r="G4850" t="str">
        <f>+IF('Merged data'!G4850&gt;='Merged data'!$P$2,(LN('Merged data'!G4850)-LN('Merged data'!$P$2))/(LN('Merged data'!$P$3)-LN('Merged data'!$P$2))*100," ")</f>
        <v xml:space="preserve"> </v>
      </c>
    </row>
    <row r="4851" spans="1:7" hidden="1" x14ac:dyDescent="0.25">
      <c r="A4851">
        <v>336</v>
      </c>
      <c r="B4851" t="s">
        <v>5257</v>
      </c>
      <c r="C4851">
        <v>2006</v>
      </c>
      <c r="D4851" t="s">
        <v>10128</v>
      </c>
      <c r="G4851" t="str">
        <f>+IF('Merged data'!G4851&gt;='Merged data'!$P$2,(LN('Merged data'!G4851)-LN('Merged data'!$P$2))/(LN('Merged data'!$P$3)-LN('Merged data'!$P$2))*100," ")</f>
        <v xml:space="preserve"> </v>
      </c>
    </row>
    <row r="4852" spans="1:7" hidden="1" x14ac:dyDescent="0.25">
      <c r="A4852">
        <v>340</v>
      </c>
      <c r="B4852" t="s">
        <v>5258</v>
      </c>
      <c r="C4852">
        <v>2006</v>
      </c>
      <c r="D4852" t="s">
        <v>2830</v>
      </c>
      <c r="G4852" t="str">
        <f>+IF('Merged data'!G4852&gt;='Merged data'!$P$2,(LN('Merged data'!G4852)-LN('Merged data'!$P$2))/(LN('Merged data'!$P$3)-LN('Merged data'!$P$2))*100," ")</f>
        <v xml:space="preserve"> </v>
      </c>
    </row>
    <row r="4853" spans="1:7" hidden="1" x14ac:dyDescent="0.25">
      <c r="A4853">
        <v>344</v>
      </c>
      <c r="B4853" t="s">
        <v>5259</v>
      </c>
      <c r="C4853">
        <v>2006</v>
      </c>
      <c r="D4853" t="s">
        <v>2846</v>
      </c>
      <c r="G4853" t="str">
        <f>+IF('Merged data'!G4853&gt;='Merged data'!$P$2,(LN('Merged data'!G4853)-LN('Merged data'!$P$2))/(LN('Merged data'!$P$3)-LN('Merged data'!$P$2))*100," ")</f>
        <v xml:space="preserve"> </v>
      </c>
    </row>
    <row r="4854" spans="1:7" hidden="1" x14ac:dyDescent="0.25">
      <c r="A4854">
        <v>348</v>
      </c>
      <c r="B4854" t="s">
        <v>5260</v>
      </c>
      <c r="C4854">
        <v>2006</v>
      </c>
      <c r="D4854" t="s">
        <v>2863</v>
      </c>
      <c r="G4854" t="str">
        <f>+IF('Merged data'!G4854&gt;='Merged data'!$P$2,(LN('Merged data'!G4854)-LN('Merged data'!$P$2))/(LN('Merged data'!$P$3)-LN('Merged data'!$P$2))*100," ")</f>
        <v xml:space="preserve"> </v>
      </c>
    </row>
    <row r="4855" spans="1:7" hidden="1" x14ac:dyDescent="0.25">
      <c r="A4855">
        <v>352</v>
      </c>
      <c r="B4855" t="s">
        <v>5261</v>
      </c>
      <c r="C4855">
        <v>2006</v>
      </c>
      <c r="D4855" t="s">
        <v>2880</v>
      </c>
      <c r="G4855" t="str">
        <f>+IF('Merged data'!G4855&gt;='Merged data'!$P$2,(LN('Merged data'!G4855)-LN('Merged data'!$P$2))/(LN('Merged data'!$P$3)-LN('Merged data'!$P$2))*100," ")</f>
        <v xml:space="preserve"> </v>
      </c>
    </row>
    <row r="4856" spans="1:7" hidden="1" x14ac:dyDescent="0.25">
      <c r="A4856">
        <v>356</v>
      </c>
      <c r="B4856" t="s">
        <v>5262</v>
      </c>
      <c r="C4856">
        <v>2006</v>
      </c>
      <c r="D4856" t="s">
        <v>1039</v>
      </c>
      <c r="G4856" t="str">
        <f>+IF('Merged data'!G4856&gt;='Merged data'!$P$2,(LN('Merged data'!G4856)-LN('Merged data'!$P$2))/(LN('Merged data'!$P$3)-LN('Merged data'!$P$2))*100," ")</f>
        <v xml:space="preserve"> </v>
      </c>
    </row>
    <row r="4857" spans="1:7" hidden="1" x14ac:dyDescent="0.25">
      <c r="A4857">
        <v>360</v>
      </c>
      <c r="B4857" t="s">
        <v>5263</v>
      </c>
      <c r="C4857">
        <v>2006</v>
      </c>
      <c r="D4857" t="s">
        <v>1041</v>
      </c>
      <c r="G4857" t="str">
        <f>+IF('Merged data'!G4857&gt;='Merged data'!$P$2,(LN('Merged data'!G4857)-LN('Merged data'!$P$2))/(LN('Merged data'!$P$3)-LN('Merged data'!$P$2))*100," ")</f>
        <v xml:space="preserve"> </v>
      </c>
    </row>
    <row r="4858" spans="1:7" hidden="1" x14ac:dyDescent="0.25">
      <c r="A4858">
        <v>364</v>
      </c>
      <c r="B4858" t="s">
        <v>5264</v>
      </c>
      <c r="C4858">
        <v>2006</v>
      </c>
      <c r="D4858" t="s">
        <v>2927</v>
      </c>
      <c r="G4858" t="str">
        <f>+IF('Merged data'!G4858&gt;='Merged data'!$P$2,(LN('Merged data'!G4858)-LN('Merged data'!$P$2))/(LN('Merged data'!$P$3)-LN('Merged data'!$P$2))*100," ")</f>
        <v xml:space="preserve"> </v>
      </c>
    </row>
    <row r="4859" spans="1:7" hidden="1" x14ac:dyDescent="0.25">
      <c r="A4859">
        <v>368</v>
      </c>
      <c r="B4859" t="s">
        <v>5265</v>
      </c>
      <c r="C4859">
        <v>2006</v>
      </c>
      <c r="D4859" t="s">
        <v>989</v>
      </c>
      <c r="G4859" t="str">
        <f>+IF('Merged data'!G4859&gt;='Merged data'!$P$2,(LN('Merged data'!G4859)-LN('Merged data'!$P$2))/(LN('Merged data'!$P$3)-LN('Merged data'!$P$2))*100," ")</f>
        <v xml:space="preserve"> </v>
      </c>
    </row>
    <row r="4860" spans="1:7" hidden="1" x14ac:dyDescent="0.25">
      <c r="A4860">
        <v>372</v>
      </c>
      <c r="B4860" t="s">
        <v>5266</v>
      </c>
      <c r="C4860">
        <v>2006</v>
      </c>
      <c r="D4860" t="s">
        <v>2958</v>
      </c>
      <c r="G4860" t="str">
        <f>+IF('Merged data'!G4860&gt;='Merged data'!$P$2,(LN('Merged data'!G4860)-LN('Merged data'!$P$2))/(LN('Merged data'!$P$3)-LN('Merged data'!$P$2))*100," ")</f>
        <v xml:space="preserve"> </v>
      </c>
    </row>
    <row r="4861" spans="1:7" hidden="1" x14ac:dyDescent="0.25">
      <c r="A4861">
        <v>376</v>
      </c>
      <c r="B4861" t="s">
        <v>5267</v>
      </c>
      <c r="C4861">
        <v>2006</v>
      </c>
      <c r="D4861" t="s">
        <v>2974</v>
      </c>
      <c r="G4861" t="str">
        <f>+IF('Merged data'!G4861&gt;='Merged data'!$P$2,(LN('Merged data'!G4861)-LN('Merged data'!$P$2))/(LN('Merged data'!$P$3)-LN('Merged data'!$P$2))*100," ")</f>
        <v xml:space="preserve"> </v>
      </c>
    </row>
    <row r="4862" spans="1:7" hidden="1" x14ac:dyDescent="0.25">
      <c r="A4862">
        <v>380</v>
      </c>
      <c r="B4862" t="s">
        <v>5268</v>
      </c>
      <c r="C4862">
        <v>2006</v>
      </c>
      <c r="D4862" t="s">
        <v>2990</v>
      </c>
      <c r="G4862" t="str">
        <f>+IF('Merged data'!G4862&gt;='Merged data'!$P$2,(LN('Merged data'!G4862)-LN('Merged data'!$P$2))/(LN('Merged data'!$P$3)-LN('Merged data'!$P$2))*100," ")</f>
        <v xml:space="preserve"> </v>
      </c>
    </row>
    <row r="4863" spans="1:7" hidden="1" x14ac:dyDescent="0.25">
      <c r="A4863">
        <v>384</v>
      </c>
      <c r="B4863" t="s">
        <v>5269</v>
      </c>
      <c r="C4863">
        <v>2006</v>
      </c>
      <c r="D4863" t="s">
        <v>3007</v>
      </c>
      <c r="G4863" t="str">
        <f>+IF('Merged data'!G4863&gt;='Merged data'!$P$2,(LN('Merged data'!G4863)-LN('Merged data'!$P$2))/(LN('Merged data'!$P$3)-LN('Merged data'!$P$2))*100," ")</f>
        <v xml:space="preserve"> </v>
      </c>
    </row>
    <row r="4864" spans="1:7" hidden="1" x14ac:dyDescent="0.25">
      <c r="A4864">
        <v>388</v>
      </c>
      <c r="B4864" t="s">
        <v>5270</v>
      </c>
      <c r="C4864">
        <v>2006</v>
      </c>
      <c r="D4864" t="s">
        <v>3023</v>
      </c>
      <c r="G4864" t="str">
        <f>+IF('Merged data'!G4864&gt;='Merged data'!$P$2,(LN('Merged data'!G4864)-LN('Merged data'!$P$2))/(LN('Merged data'!$P$3)-LN('Merged data'!$P$2))*100," ")</f>
        <v xml:space="preserve"> </v>
      </c>
    </row>
    <row r="4865" spans="1:7" hidden="1" x14ac:dyDescent="0.25">
      <c r="A4865">
        <v>392</v>
      </c>
      <c r="B4865" t="s">
        <v>5271</v>
      </c>
      <c r="C4865">
        <v>2006</v>
      </c>
      <c r="D4865" t="s">
        <v>3039</v>
      </c>
      <c r="G4865" t="str">
        <f>+IF('Merged data'!G4865&gt;='Merged data'!$P$2,(LN('Merged data'!G4865)-LN('Merged data'!$P$2))/(LN('Merged data'!$P$3)-LN('Merged data'!$P$2))*100," ")</f>
        <v xml:space="preserve"> </v>
      </c>
    </row>
    <row r="4866" spans="1:7" hidden="1" x14ac:dyDescent="0.25">
      <c r="A4866">
        <v>398</v>
      </c>
      <c r="B4866" t="s">
        <v>5272</v>
      </c>
      <c r="C4866">
        <v>2006</v>
      </c>
      <c r="D4866" t="s">
        <v>1043</v>
      </c>
      <c r="G4866" t="str">
        <f>+IF('Merged data'!G4866&gt;='Merged data'!$P$2,(LN('Merged data'!G4866)-LN('Merged data'!$P$2))/(LN('Merged data'!$P$3)-LN('Merged data'!$P$2))*100," ")</f>
        <v xml:space="preserve"> </v>
      </c>
    </row>
    <row r="4867" spans="1:7" hidden="1" x14ac:dyDescent="0.25">
      <c r="A4867">
        <v>400</v>
      </c>
      <c r="B4867" t="s">
        <v>5273</v>
      </c>
      <c r="C4867">
        <v>2006</v>
      </c>
      <c r="D4867" t="s">
        <v>3069</v>
      </c>
      <c r="G4867" t="str">
        <f>+IF('Merged data'!G4867&gt;='Merged data'!$P$2,(LN('Merged data'!G4867)-LN('Merged data'!$P$2))/(LN('Merged data'!$P$3)-LN('Merged data'!$P$2))*100," ")</f>
        <v xml:space="preserve"> </v>
      </c>
    </row>
    <row r="4868" spans="1:7" hidden="1" x14ac:dyDescent="0.25">
      <c r="A4868">
        <v>404</v>
      </c>
      <c r="B4868" t="s">
        <v>5274</v>
      </c>
      <c r="C4868">
        <v>2006</v>
      </c>
      <c r="D4868" t="s">
        <v>3082</v>
      </c>
      <c r="G4868" t="str">
        <f>+IF('Merged data'!G4868&gt;='Merged data'!$P$2,(LN('Merged data'!G4868)-LN('Merged data'!$P$2))/(LN('Merged data'!$P$3)-LN('Merged data'!$P$2))*100," ")</f>
        <v xml:space="preserve"> </v>
      </c>
    </row>
    <row r="4869" spans="1:7" hidden="1" x14ac:dyDescent="0.25">
      <c r="A4869">
        <v>408</v>
      </c>
      <c r="B4869" t="s">
        <v>5275</v>
      </c>
      <c r="C4869">
        <v>2006</v>
      </c>
      <c r="D4869" t="s">
        <v>3096</v>
      </c>
      <c r="G4869" t="str">
        <f>+IF('Merged data'!G4869&gt;='Merged data'!$P$2,(LN('Merged data'!G4869)-LN('Merged data'!$P$2))/(LN('Merged data'!$P$3)-LN('Merged data'!$P$2))*100," ")</f>
        <v xml:space="preserve"> </v>
      </c>
    </row>
    <row r="4870" spans="1:7" hidden="1" x14ac:dyDescent="0.25">
      <c r="A4870">
        <v>410</v>
      </c>
      <c r="B4870" t="s">
        <v>5276</v>
      </c>
      <c r="C4870">
        <v>2006</v>
      </c>
      <c r="D4870" t="s">
        <v>3109</v>
      </c>
      <c r="G4870" t="str">
        <f>+IF('Merged data'!G4870&gt;='Merged data'!$P$2,(LN('Merged data'!G4870)-LN('Merged data'!$P$2))/(LN('Merged data'!$P$3)-LN('Merged data'!$P$2))*100," ")</f>
        <v xml:space="preserve"> </v>
      </c>
    </row>
    <row r="4871" spans="1:7" hidden="1" x14ac:dyDescent="0.25">
      <c r="A4871">
        <v>414</v>
      </c>
      <c r="B4871" t="s">
        <v>5277</v>
      </c>
      <c r="C4871">
        <v>2006</v>
      </c>
      <c r="D4871" t="s">
        <v>3126</v>
      </c>
      <c r="G4871" t="str">
        <f>+IF('Merged data'!G4871&gt;='Merged data'!$P$2,(LN('Merged data'!G4871)-LN('Merged data'!$P$2))/(LN('Merged data'!$P$3)-LN('Merged data'!$P$2))*100," ")</f>
        <v xml:space="preserve"> </v>
      </c>
    </row>
    <row r="4872" spans="1:7" hidden="1" x14ac:dyDescent="0.25">
      <c r="A4872">
        <v>417</v>
      </c>
      <c r="B4872" t="s">
        <v>5278</v>
      </c>
      <c r="C4872">
        <v>2006</v>
      </c>
      <c r="D4872" t="s">
        <v>1047</v>
      </c>
      <c r="G4872" t="str">
        <f>+IF('Merged data'!G4872&gt;='Merged data'!$P$2,(LN('Merged data'!G4872)-LN('Merged data'!$P$2))/(LN('Merged data'!$P$3)-LN('Merged data'!$P$2))*100," ")</f>
        <v xml:space="preserve"> </v>
      </c>
    </row>
    <row r="4873" spans="1:7" hidden="1" x14ac:dyDescent="0.25">
      <c r="A4873">
        <v>418</v>
      </c>
      <c r="B4873" t="s">
        <v>5279</v>
      </c>
      <c r="C4873">
        <v>2006</v>
      </c>
      <c r="D4873" t="s">
        <v>1091</v>
      </c>
      <c r="G4873" t="str">
        <f>+IF('Merged data'!G4873&gt;='Merged data'!$P$2,(LN('Merged data'!G4873)-LN('Merged data'!$P$2))/(LN('Merged data'!$P$3)-LN('Merged data'!$P$2))*100," ")</f>
        <v xml:space="preserve"> </v>
      </c>
    </row>
    <row r="4874" spans="1:7" hidden="1" x14ac:dyDescent="0.25">
      <c r="A4874">
        <v>419</v>
      </c>
      <c r="B4874" t="s">
        <v>5280</v>
      </c>
      <c r="C4874">
        <v>2006</v>
      </c>
      <c r="D4874" t="s">
        <v>3171</v>
      </c>
      <c r="G4874" t="str">
        <f>+IF('Merged data'!G4874&gt;='Merged data'!$P$2,(LN('Merged data'!G4874)-LN('Merged data'!$P$2))/(LN('Merged data'!$P$3)-LN('Merged data'!$P$2))*100," ")</f>
        <v xml:space="preserve"> </v>
      </c>
    </row>
    <row r="4875" spans="1:7" hidden="1" x14ac:dyDescent="0.25">
      <c r="A4875">
        <v>422</v>
      </c>
      <c r="B4875" t="s">
        <v>5281</v>
      </c>
      <c r="C4875">
        <v>2006</v>
      </c>
      <c r="D4875" t="s">
        <v>1032</v>
      </c>
      <c r="G4875" t="str">
        <f>+IF('Merged data'!G4875&gt;='Merged data'!$P$2,(LN('Merged data'!G4875)-LN('Merged data'!$P$2))/(LN('Merged data'!$P$3)-LN('Merged data'!$P$2))*100," ")</f>
        <v xml:space="preserve"> </v>
      </c>
    </row>
    <row r="4876" spans="1:7" hidden="1" x14ac:dyDescent="0.25">
      <c r="A4876">
        <v>426</v>
      </c>
      <c r="B4876" t="s">
        <v>5282</v>
      </c>
      <c r="C4876">
        <v>2006</v>
      </c>
      <c r="D4876" t="s">
        <v>3202</v>
      </c>
      <c r="G4876" t="str">
        <f>+IF('Merged data'!G4876&gt;='Merged data'!$P$2,(LN('Merged data'!G4876)-LN('Merged data'!$P$2))/(LN('Merged data'!$P$3)-LN('Merged data'!$P$2))*100," ")</f>
        <v xml:space="preserve"> </v>
      </c>
    </row>
    <row r="4877" spans="1:7" hidden="1" x14ac:dyDescent="0.25">
      <c r="A4877">
        <v>428</v>
      </c>
      <c r="B4877" t="s">
        <v>5283</v>
      </c>
      <c r="C4877">
        <v>2006</v>
      </c>
      <c r="D4877" t="s">
        <v>3218</v>
      </c>
      <c r="G4877" t="str">
        <f>+IF('Merged data'!G4877&gt;='Merged data'!$P$2,(LN('Merged data'!G4877)-LN('Merged data'!$P$2))/(LN('Merged data'!$P$3)-LN('Merged data'!$P$2))*100," ")</f>
        <v xml:space="preserve"> </v>
      </c>
    </row>
    <row r="4878" spans="1:7" hidden="1" x14ac:dyDescent="0.25">
      <c r="A4878">
        <v>430</v>
      </c>
      <c r="B4878" t="s">
        <v>5284</v>
      </c>
      <c r="C4878">
        <v>2006</v>
      </c>
      <c r="D4878" t="s">
        <v>10155</v>
      </c>
      <c r="G4878" t="str">
        <f>+IF('Merged data'!G4878&gt;='Merged data'!$P$2,(LN('Merged data'!G4878)-LN('Merged data'!$P$2))/(LN('Merged data'!$P$3)-LN('Merged data'!$P$2))*100," ")</f>
        <v xml:space="preserve"> </v>
      </c>
    </row>
    <row r="4879" spans="1:7" hidden="1" x14ac:dyDescent="0.25">
      <c r="A4879">
        <v>432</v>
      </c>
      <c r="B4879" t="s">
        <v>5285</v>
      </c>
      <c r="C4879">
        <v>2006</v>
      </c>
      <c r="D4879" t="s">
        <v>3246</v>
      </c>
      <c r="G4879" t="str">
        <f>+IF('Merged data'!G4879&gt;='Merged data'!$P$2,(LN('Merged data'!G4879)-LN('Merged data'!$P$2))/(LN('Merged data'!$P$3)-LN('Merged data'!$P$2))*100," ")</f>
        <v xml:space="preserve"> </v>
      </c>
    </row>
    <row r="4880" spans="1:7" hidden="1" x14ac:dyDescent="0.25">
      <c r="A4880">
        <v>434</v>
      </c>
      <c r="B4880" t="s">
        <v>5286</v>
      </c>
      <c r="C4880">
        <v>2006</v>
      </c>
      <c r="D4880" t="s">
        <v>3263</v>
      </c>
      <c r="G4880" t="str">
        <f>+IF('Merged data'!G4880&gt;='Merged data'!$P$2,(LN('Merged data'!G4880)-LN('Merged data'!$P$2))/(LN('Merged data'!$P$3)-LN('Merged data'!$P$2))*100," ")</f>
        <v xml:space="preserve"> </v>
      </c>
    </row>
    <row r="4881" spans="1:7" hidden="1" x14ac:dyDescent="0.25">
      <c r="A4881">
        <v>438</v>
      </c>
      <c r="B4881" t="s">
        <v>5287</v>
      </c>
      <c r="C4881">
        <v>2006</v>
      </c>
      <c r="D4881" t="s">
        <v>3279</v>
      </c>
      <c r="G4881" t="str">
        <f>+IF('Merged data'!G4881&gt;='Merged data'!$P$2,(LN('Merged data'!G4881)-LN('Merged data'!$P$2))/(LN('Merged data'!$P$3)-LN('Merged data'!$P$2))*100," ")</f>
        <v xml:space="preserve"> </v>
      </c>
    </row>
    <row r="4882" spans="1:7" hidden="1" x14ac:dyDescent="0.25">
      <c r="A4882">
        <v>440</v>
      </c>
      <c r="B4882" t="s">
        <v>5288</v>
      </c>
      <c r="C4882">
        <v>2006</v>
      </c>
      <c r="D4882" t="s">
        <v>3297</v>
      </c>
      <c r="G4882" t="str">
        <f>+IF('Merged data'!G4882&gt;='Merged data'!$P$2,(LN('Merged data'!G4882)-LN('Merged data'!$P$2))/(LN('Merged data'!$P$3)-LN('Merged data'!$P$2))*100," ")</f>
        <v xml:space="preserve"> </v>
      </c>
    </row>
    <row r="4883" spans="1:7" hidden="1" x14ac:dyDescent="0.25">
      <c r="A4883">
        <v>442</v>
      </c>
      <c r="B4883" t="s">
        <v>5289</v>
      </c>
      <c r="C4883">
        <v>2006</v>
      </c>
      <c r="D4883" t="s">
        <v>3314</v>
      </c>
      <c r="G4883" t="str">
        <f>+IF('Merged data'!G4883&gt;='Merged data'!$P$2,(LN('Merged data'!G4883)-LN('Merged data'!$P$2))/(LN('Merged data'!$P$3)-LN('Merged data'!$P$2))*100," ")</f>
        <v xml:space="preserve"> </v>
      </c>
    </row>
    <row r="4884" spans="1:7" hidden="1" x14ac:dyDescent="0.25">
      <c r="A4884">
        <v>446</v>
      </c>
      <c r="B4884" t="s">
        <v>5290</v>
      </c>
      <c r="C4884">
        <v>2006</v>
      </c>
      <c r="D4884" t="s">
        <v>3331</v>
      </c>
      <c r="G4884" t="str">
        <f>+IF('Merged data'!G4884&gt;='Merged data'!$P$2,(LN('Merged data'!G4884)-LN('Merged data'!$P$2))/(LN('Merged data'!$P$3)-LN('Merged data'!$P$2))*100," ")</f>
        <v xml:space="preserve"> </v>
      </c>
    </row>
    <row r="4885" spans="1:7" hidden="1" x14ac:dyDescent="0.25">
      <c r="A4885">
        <v>450</v>
      </c>
      <c r="B4885" t="s">
        <v>5291</v>
      </c>
      <c r="C4885">
        <v>2006</v>
      </c>
      <c r="D4885" t="s">
        <v>3347</v>
      </c>
      <c r="G4885" t="str">
        <f>+IF('Merged data'!G4885&gt;='Merged data'!$P$2,(LN('Merged data'!G4885)-LN('Merged data'!$P$2))/(LN('Merged data'!$P$3)-LN('Merged data'!$P$2))*100," ")</f>
        <v xml:space="preserve"> </v>
      </c>
    </row>
    <row r="4886" spans="1:7" hidden="1" x14ac:dyDescent="0.25">
      <c r="A4886">
        <v>454</v>
      </c>
      <c r="B4886" t="s">
        <v>5292</v>
      </c>
      <c r="C4886">
        <v>2006</v>
      </c>
      <c r="D4886" t="s">
        <v>875</v>
      </c>
      <c r="G4886" t="str">
        <f>+IF('Merged data'!G4886&gt;='Merged data'!$P$2,(LN('Merged data'!G4886)-LN('Merged data'!$P$2))/(LN('Merged data'!$P$3)-LN('Merged data'!$P$2))*100," ")</f>
        <v xml:space="preserve"> </v>
      </c>
    </row>
    <row r="4887" spans="1:7" hidden="1" x14ac:dyDescent="0.25">
      <c r="A4887">
        <v>458</v>
      </c>
      <c r="B4887" t="s">
        <v>5293</v>
      </c>
      <c r="C4887">
        <v>2006</v>
      </c>
      <c r="D4887" t="s">
        <v>3371</v>
      </c>
      <c r="G4887" t="str">
        <f>+IF('Merged data'!G4887&gt;='Merged data'!$P$2,(LN('Merged data'!G4887)-LN('Merged data'!$P$2))/(LN('Merged data'!$P$3)-LN('Merged data'!$P$2))*100," ")</f>
        <v xml:space="preserve"> </v>
      </c>
    </row>
    <row r="4888" spans="1:7" hidden="1" x14ac:dyDescent="0.25">
      <c r="A4888">
        <v>462</v>
      </c>
      <c r="B4888" t="s">
        <v>5294</v>
      </c>
      <c r="C4888">
        <v>2006</v>
      </c>
      <c r="D4888" t="s">
        <v>3388</v>
      </c>
      <c r="G4888" t="str">
        <f>+IF('Merged data'!G4888&gt;='Merged data'!$P$2,(LN('Merged data'!G4888)-LN('Merged data'!$P$2))/(LN('Merged data'!$P$3)-LN('Merged data'!$P$2))*100," ")</f>
        <v xml:space="preserve"> </v>
      </c>
    </row>
    <row r="4889" spans="1:7" hidden="1" x14ac:dyDescent="0.25">
      <c r="A4889">
        <v>466</v>
      </c>
      <c r="B4889" t="s">
        <v>5295</v>
      </c>
      <c r="C4889">
        <v>2006</v>
      </c>
      <c r="D4889" t="s">
        <v>3404</v>
      </c>
      <c r="G4889" t="str">
        <f>+IF('Merged data'!G4889&gt;='Merged data'!$P$2,(LN('Merged data'!G4889)-LN('Merged data'!$P$2))/(LN('Merged data'!$P$3)-LN('Merged data'!$P$2))*100," ")</f>
        <v xml:space="preserve"> </v>
      </c>
    </row>
    <row r="4890" spans="1:7" hidden="1" x14ac:dyDescent="0.25">
      <c r="A4890">
        <v>470</v>
      </c>
      <c r="B4890" t="s">
        <v>5296</v>
      </c>
      <c r="C4890">
        <v>2006</v>
      </c>
      <c r="D4890" t="s">
        <v>3419</v>
      </c>
      <c r="G4890" t="str">
        <f>+IF('Merged data'!G4890&gt;='Merged data'!$P$2,(LN('Merged data'!G4890)-LN('Merged data'!$P$2))/(LN('Merged data'!$P$3)-LN('Merged data'!$P$2))*100," ")</f>
        <v xml:space="preserve"> </v>
      </c>
    </row>
    <row r="4891" spans="1:7" hidden="1" x14ac:dyDescent="0.25">
      <c r="A4891">
        <v>474</v>
      </c>
      <c r="B4891" t="s">
        <v>5297</v>
      </c>
      <c r="C4891">
        <v>2006</v>
      </c>
      <c r="D4891" t="s">
        <v>3436</v>
      </c>
      <c r="G4891" t="str">
        <f>+IF('Merged data'!G4891&gt;='Merged data'!$P$2,(LN('Merged data'!G4891)-LN('Merged data'!$P$2))/(LN('Merged data'!$P$3)-LN('Merged data'!$P$2))*100," ")</f>
        <v xml:space="preserve"> </v>
      </c>
    </row>
    <row r="4892" spans="1:7" hidden="1" x14ac:dyDescent="0.25">
      <c r="A4892">
        <v>478</v>
      </c>
      <c r="B4892" t="s">
        <v>5298</v>
      </c>
      <c r="C4892">
        <v>2006</v>
      </c>
      <c r="D4892" t="s">
        <v>3445</v>
      </c>
      <c r="G4892" t="str">
        <f>+IF('Merged data'!G4892&gt;='Merged data'!$P$2,(LN('Merged data'!G4892)-LN('Merged data'!$P$2))/(LN('Merged data'!$P$3)-LN('Merged data'!$P$2))*100," ")</f>
        <v xml:space="preserve"> </v>
      </c>
    </row>
    <row r="4893" spans="1:7" hidden="1" x14ac:dyDescent="0.25">
      <c r="A4893">
        <v>480</v>
      </c>
      <c r="B4893" t="s">
        <v>5299</v>
      </c>
      <c r="C4893">
        <v>2006</v>
      </c>
      <c r="D4893" t="s">
        <v>3459</v>
      </c>
      <c r="G4893" t="str">
        <f>+IF('Merged data'!G4893&gt;='Merged data'!$P$2,(LN('Merged data'!G4893)-LN('Merged data'!$P$2))/(LN('Merged data'!$P$3)-LN('Merged data'!$P$2))*100," ")</f>
        <v xml:space="preserve"> </v>
      </c>
    </row>
    <row r="4894" spans="1:7" hidden="1" x14ac:dyDescent="0.25">
      <c r="A4894">
        <v>484</v>
      </c>
      <c r="B4894" t="s">
        <v>5300</v>
      </c>
      <c r="C4894">
        <v>2006</v>
      </c>
      <c r="D4894" t="s">
        <v>3476</v>
      </c>
      <c r="G4894" t="str">
        <f>+IF('Merged data'!G4894&gt;='Merged data'!$P$2,(LN('Merged data'!G4894)-LN('Merged data'!$P$2))/(LN('Merged data'!$P$3)-LN('Merged data'!$P$2))*100," ")</f>
        <v xml:space="preserve"> </v>
      </c>
    </row>
    <row r="4895" spans="1:7" hidden="1" x14ac:dyDescent="0.25">
      <c r="A4895">
        <v>485</v>
      </c>
      <c r="B4895" t="s">
        <v>5301</v>
      </c>
      <c r="C4895">
        <v>2006</v>
      </c>
      <c r="D4895" t="s">
        <v>10168</v>
      </c>
      <c r="G4895" t="str">
        <f>+IF('Merged data'!G4895&gt;='Merged data'!$P$2,(LN('Merged data'!G4895)-LN('Merged data'!$P$2))/(LN('Merged data'!$P$3)-LN('Merged data'!$P$2))*100," ")</f>
        <v xml:space="preserve"> </v>
      </c>
    </row>
    <row r="4896" spans="1:7" hidden="1" x14ac:dyDescent="0.25">
      <c r="A4896">
        <v>492</v>
      </c>
      <c r="B4896" t="s">
        <v>5302</v>
      </c>
      <c r="C4896">
        <v>2006</v>
      </c>
      <c r="D4896" t="s">
        <v>3492</v>
      </c>
      <c r="G4896" t="str">
        <f>+IF('Merged data'!G4896&gt;='Merged data'!$P$2,(LN('Merged data'!G4896)-LN('Merged data'!$P$2))/(LN('Merged data'!$P$3)-LN('Merged data'!$P$2))*100," ")</f>
        <v xml:space="preserve"> </v>
      </c>
    </row>
    <row r="4897" spans="1:7" hidden="1" x14ac:dyDescent="0.25">
      <c r="A4897">
        <v>496</v>
      </c>
      <c r="B4897" t="s">
        <v>5303</v>
      </c>
      <c r="C4897">
        <v>2006</v>
      </c>
      <c r="D4897" t="s">
        <v>5033</v>
      </c>
      <c r="G4897" t="str">
        <f>+IF('Merged data'!G4897&gt;='Merged data'!$P$2,(LN('Merged data'!G4897)-LN('Merged data'!$P$2))/(LN('Merged data'!$P$3)-LN('Merged data'!$P$2))*100," ")</f>
        <v xml:space="preserve"> </v>
      </c>
    </row>
    <row r="4898" spans="1:7" hidden="1" x14ac:dyDescent="0.25">
      <c r="A4898">
        <v>498</v>
      </c>
      <c r="B4898" t="s">
        <v>5304</v>
      </c>
      <c r="C4898">
        <v>2006</v>
      </c>
      <c r="D4898" t="s">
        <v>3520</v>
      </c>
      <c r="G4898" t="str">
        <f>+IF('Merged data'!G4898&gt;='Merged data'!$P$2,(LN('Merged data'!G4898)-LN('Merged data'!$P$2))/(LN('Merged data'!$P$3)-LN('Merged data'!$P$2))*100," ")</f>
        <v xml:space="preserve"> </v>
      </c>
    </row>
    <row r="4899" spans="1:7" hidden="1" x14ac:dyDescent="0.25">
      <c r="A4899">
        <v>499</v>
      </c>
      <c r="B4899" t="s">
        <v>5305</v>
      </c>
      <c r="C4899">
        <v>2006</v>
      </c>
      <c r="D4899" t="s">
        <v>3532</v>
      </c>
      <c r="G4899" t="str">
        <f>+IF('Merged data'!G4899&gt;='Merged data'!$P$2,(LN('Merged data'!G4899)-LN('Merged data'!$P$2))/(LN('Merged data'!$P$3)-LN('Merged data'!$P$2))*100," ")</f>
        <v xml:space="preserve"> </v>
      </c>
    </row>
    <row r="4900" spans="1:7" hidden="1" x14ac:dyDescent="0.25">
      <c r="A4900">
        <v>500</v>
      </c>
      <c r="B4900" t="s">
        <v>5306</v>
      </c>
      <c r="C4900">
        <v>2006</v>
      </c>
      <c r="D4900" t="s">
        <v>3542</v>
      </c>
      <c r="G4900" t="str">
        <f>+IF('Merged data'!G4900&gt;='Merged data'!$P$2,(LN('Merged data'!G4900)-LN('Merged data'!$P$2))/(LN('Merged data'!$P$3)-LN('Merged data'!$P$2))*100," ")</f>
        <v xml:space="preserve"> </v>
      </c>
    </row>
    <row r="4901" spans="1:7" hidden="1" x14ac:dyDescent="0.25">
      <c r="A4901">
        <v>504</v>
      </c>
      <c r="B4901" t="s">
        <v>5307</v>
      </c>
      <c r="C4901">
        <v>2006</v>
      </c>
      <c r="D4901" t="s">
        <v>3553</v>
      </c>
      <c r="G4901" t="str">
        <f>+IF('Merged data'!G4901&gt;='Merged data'!$P$2,(LN('Merged data'!G4901)-LN('Merged data'!$P$2))/(LN('Merged data'!$P$3)-LN('Merged data'!$P$2))*100," ")</f>
        <v xml:space="preserve"> </v>
      </c>
    </row>
    <row r="4902" spans="1:7" hidden="1" x14ac:dyDescent="0.25">
      <c r="A4902">
        <v>508</v>
      </c>
      <c r="B4902" t="s">
        <v>5308</v>
      </c>
      <c r="C4902">
        <v>2006</v>
      </c>
      <c r="D4902" t="s">
        <v>3569</v>
      </c>
      <c r="G4902" t="str">
        <f>+IF('Merged data'!G4902&gt;='Merged data'!$P$2,(LN('Merged data'!G4902)-LN('Merged data'!$P$2))/(LN('Merged data'!$P$3)-LN('Merged data'!$P$2))*100," ")</f>
        <v xml:space="preserve"> </v>
      </c>
    </row>
    <row r="4903" spans="1:7" hidden="1" x14ac:dyDescent="0.25">
      <c r="A4903">
        <v>512</v>
      </c>
      <c r="B4903" t="s">
        <v>5309</v>
      </c>
      <c r="C4903">
        <v>2006</v>
      </c>
      <c r="D4903" t="s">
        <v>3582</v>
      </c>
      <c r="G4903" t="str">
        <f>+IF('Merged data'!G4903&gt;='Merged data'!$P$2,(LN('Merged data'!G4903)-LN('Merged data'!$P$2))/(LN('Merged data'!$P$3)-LN('Merged data'!$P$2))*100," ")</f>
        <v xml:space="preserve"> </v>
      </c>
    </row>
    <row r="4904" spans="1:7" hidden="1" x14ac:dyDescent="0.25">
      <c r="A4904">
        <v>513</v>
      </c>
      <c r="B4904" t="s">
        <v>5310</v>
      </c>
      <c r="C4904">
        <v>2006</v>
      </c>
      <c r="D4904" t="s">
        <v>3599</v>
      </c>
      <c r="G4904" t="str">
        <f>+IF('Merged data'!G4904&gt;='Merged data'!$P$2,(LN('Merged data'!G4904)-LN('Merged data'!$P$2))/(LN('Merged data'!$P$3)-LN('Merged data'!$P$2))*100," ")</f>
        <v xml:space="preserve"> </v>
      </c>
    </row>
    <row r="4905" spans="1:7" hidden="1" x14ac:dyDescent="0.25">
      <c r="A4905">
        <v>514</v>
      </c>
      <c r="B4905" t="s">
        <v>5311</v>
      </c>
      <c r="C4905">
        <v>2006</v>
      </c>
      <c r="D4905" t="s">
        <v>3616</v>
      </c>
      <c r="G4905" t="str">
        <f>+IF('Merged data'!G4905&gt;='Merged data'!$P$2,(LN('Merged data'!G4905)-LN('Merged data'!$P$2))/(LN('Merged data'!$P$3)-LN('Merged data'!$P$2))*100," ")</f>
        <v xml:space="preserve"> </v>
      </c>
    </row>
    <row r="4906" spans="1:7" hidden="1" x14ac:dyDescent="0.25">
      <c r="A4906">
        <v>515</v>
      </c>
      <c r="B4906" t="s">
        <v>5312</v>
      </c>
      <c r="C4906">
        <v>2006</v>
      </c>
      <c r="D4906" t="s">
        <v>3633</v>
      </c>
      <c r="G4906" t="str">
        <f>+IF('Merged data'!G4906&gt;='Merged data'!$P$2,(LN('Merged data'!G4906)-LN('Merged data'!$P$2))/(LN('Merged data'!$P$3)-LN('Merged data'!$P$2))*100," ")</f>
        <v xml:space="preserve"> </v>
      </c>
    </row>
    <row r="4907" spans="1:7" hidden="1" x14ac:dyDescent="0.25">
      <c r="A4907">
        <v>516</v>
      </c>
      <c r="B4907" t="s">
        <v>5313</v>
      </c>
      <c r="C4907">
        <v>2006</v>
      </c>
      <c r="D4907" t="s">
        <v>3649</v>
      </c>
      <c r="G4907" t="str">
        <f>+IF('Merged data'!G4907&gt;='Merged data'!$P$2,(LN('Merged data'!G4907)-LN('Merged data'!$P$2))/(LN('Merged data'!$P$3)-LN('Merged data'!$P$2))*100," ")</f>
        <v xml:space="preserve"> </v>
      </c>
    </row>
    <row r="4908" spans="1:7" hidden="1" x14ac:dyDescent="0.25">
      <c r="A4908">
        <v>518</v>
      </c>
      <c r="B4908" t="s">
        <v>5314</v>
      </c>
      <c r="C4908">
        <v>2006</v>
      </c>
      <c r="D4908" t="s">
        <v>10178</v>
      </c>
      <c r="G4908" t="str">
        <f>+IF('Merged data'!G4908&gt;='Merged data'!$P$2,(LN('Merged data'!G4908)-LN('Merged data'!$P$2))/(LN('Merged data'!$P$3)-LN('Merged data'!$P$2))*100," ")</f>
        <v xml:space="preserve"> </v>
      </c>
    </row>
    <row r="4909" spans="1:7" hidden="1" x14ac:dyDescent="0.25">
      <c r="A4909">
        <v>520</v>
      </c>
      <c r="B4909" t="s">
        <v>5315</v>
      </c>
      <c r="C4909">
        <v>2006</v>
      </c>
      <c r="D4909" t="s">
        <v>10179</v>
      </c>
      <c r="G4909" t="str">
        <f>+IF('Merged data'!G4909&gt;='Merged data'!$P$2,(LN('Merged data'!G4909)-LN('Merged data'!$P$2))/(LN('Merged data'!$P$3)-LN('Merged data'!$P$2))*100," ")</f>
        <v xml:space="preserve"> </v>
      </c>
    </row>
    <row r="4910" spans="1:7" hidden="1" x14ac:dyDescent="0.25">
      <c r="A4910">
        <v>524</v>
      </c>
      <c r="B4910" t="s">
        <v>5316</v>
      </c>
      <c r="C4910">
        <v>2006</v>
      </c>
      <c r="D4910" t="s">
        <v>1050</v>
      </c>
      <c r="G4910" t="str">
        <f>+IF('Merged data'!G4910&gt;='Merged data'!$P$2,(LN('Merged data'!G4910)-LN('Merged data'!$P$2))/(LN('Merged data'!$P$3)-LN('Merged data'!$P$2))*100," ")</f>
        <v xml:space="preserve"> </v>
      </c>
    </row>
    <row r="4911" spans="1:7" hidden="1" x14ac:dyDescent="0.25">
      <c r="A4911">
        <v>528</v>
      </c>
      <c r="B4911" t="s">
        <v>5317</v>
      </c>
      <c r="C4911">
        <v>2006</v>
      </c>
      <c r="D4911" t="s">
        <v>3679</v>
      </c>
      <c r="G4911" t="str">
        <f>+IF('Merged data'!G4911&gt;='Merged data'!$P$2,(LN('Merged data'!G4911)-LN('Merged data'!$P$2))/(LN('Merged data'!$P$3)-LN('Merged data'!$P$2))*100," ")</f>
        <v xml:space="preserve"> </v>
      </c>
    </row>
    <row r="4912" spans="1:7" hidden="1" x14ac:dyDescent="0.25">
      <c r="A4912">
        <v>531</v>
      </c>
      <c r="B4912" t="s">
        <v>5318</v>
      </c>
      <c r="C4912">
        <v>2006</v>
      </c>
      <c r="D4912" t="s">
        <v>10181</v>
      </c>
      <c r="G4912" t="str">
        <f>+IF('Merged data'!G4912&gt;='Merged data'!$P$2,(LN('Merged data'!G4912)-LN('Merged data'!$P$2))/(LN('Merged data'!$P$3)-LN('Merged data'!$P$2))*100," ")</f>
        <v xml:space="preserve"> </v>
      </c>
    </row>
    <row r="4913" spans="1:7" hidden="1" x14ac:dyDescent="0.25">
      <c r="A4913">
        <v>533</v>
      </c>
      <c r="B4913" t="s">
        <v>5319</v>
      </c>
      <c r="C4913">
        <v>2006</v>
      </c>
      <c r="D4913" t="s">
        <v>3698</v>
      </c>
      <c r="G4913" t="str">
        <f>+IF('Merged data'!G4913&gt;='Merged data'!$P$2,(LN('Merged data'!G4913)-LN('Merged data'!$P$2))/(LN('Merged data'!$P$3)-LN('Merged data'!$P$2))*100," ")</f>
        <v xml:space="preserve"> </v>
      </c>
    </row>
    <row r="4914" spans="1:7" hidden="1" x14ac:dyDescent="0.25">
      <c r="A4914">
        <v>534</v>
      </c>
      <c r="B4914" t="s">
        <v>5320</v>
      </c>
      <c r="C4914">
        <v>2006</v>
      </c>
      <c r="D4914" t="s">
        <v>10182</v>
      </c>
      <c r="G4914" t="str">
        <f>+IF('Merged data'!G4914&gt;='Merged data'!$P$2,(LN('Merged data'!G4914)-LN('Merged data'!$P$2))/(LN('Merged data'!$P$3)-LN('Merged data'!$P$2))*100," ")</f>
        <v xml:space="preserve"> </v>
      </c>
    </row>
    <row r="4915" spans="1:7" hidden="1" x14ac:dyDescent="0.25">
      <c r="A4915">
        <v>535</v>
      </c>
      <c r="B4915" t="s">
        <v>5321</v>
      </c>
      <c r="C4915">
        <v>2006</v>
      </c>
      <c r="D4915" t="s">
        <v>10183</v>
      </c>
      <c r="G4915" t="str">
        <f>+IF('Merged data'!G4915&gt;='Merged data'!$P$2,(LN('Merged data'!G4915)-LN('Merged data'!$P$2))/(LN('Merged data'!$P$3)-LN('Merged data'!$P$2))*100," ")</f>
        <v xml:space="preserve"> </v>
      </c>
    </row>
    <row r="4916" spans="1:7" hidden="1" x14ac:dyDescent="0.25">
      <c r="A4916">
        <v>540</v>
      </c>
      <c r="B4916" t="s">
        <v>5322</v>
      </c>
      <c r="C4916">
        <v>2006</v>
      </c>
      <c r="D4916" t="s">
        <v>3715</v>
      </c>
      <c r="G4916" t="str">
        <f>+IF('Merged data'!G4916&gt;='Merged data'!$P$2,(LN('Merged data'!G4916)-LN('Merged data'!$P$2))/(LN('Merged data'!$P$3)-LN('Merged data'!$P$2))*100," ")</f>
        <v xml:space="preserve"> </v>
      </c>
    </row>
    <row r="4917" spans="1:7" hidden="1" x14ac:dyDescent="0.25">
      <c r="A4917">
        <v>543</v>
      </c>
      <c r="B4917" t="s">
        <v>5323</v>
      </c>
      <c r="C4917">
        <v>2006</v>
      </c>
      <c r="D4917" t="s">
        <v>3732</v>
      </c>
      <c r="G4917" t="str">
        <f>+IF('Merged data'!G4917&gt;='Merged data'!$P$2,(LN('Merged data'!G4917)-LN('Merged data'!$P$2))/(LN('Merged data'!$P$3)-LN('Merged data'!$P$2))*100," ")</f>
        <v xml:space="preserve"> </v>
      </c>
    </row>
    <row r="4918" spans="1:7" hidden="1" x14ac:dyDescent="0.25">
      <c r="A4918">
        <v>548</v>
      </c>
      <c r="B4918" t="s">
        <v>5324</v>
      </c>
      <c r="C4918">
        <v>2006</v>
      </c>
      <c r="D4918" t="s">
        <v>3748</v>
      </c>
      <c r="G4918" t="str">
        <f>+IF('Merged data'!G4918&gt;='Merged data'!$P$2,(LN('Merged data'!G4918)-LN('Merged data'!$P$2))/(LN('Merged data'!$P$3)-LN('Merged data'!$P$2))*100," ")</f>
        <v xml:space="preserve"> </v>
      </c>
    </row>
    <row r="4919" spans="1:7" hidden="1" x14ac:dyDescent="0.25">
      <c r="A4919">
        <v>554</v>
      </c>
      <c r="B4919" t="s">
        <v>5325</v>
      </c>
      <c r="C4919">
        <v>2006</v>
      </c>
      <c r="D4919" t="s">
        <v>3764</v>
      </c>
      <c r="G4919" t="str">
        <f>+IF('Merged data'!G4919&gt;='Merged data'!$P$2,(LN('Merged data'!G4919)-LN('Merged data'!$P$2))/(LN('Merged data'!$P$3)-LN('Merged data'!$P$2))*100," ")</f>
        <v xml:space="preserve"> </v>
      </c>
    </row>
    <row r="4920" spans="1:7" hidden="1" x14ac:dyDescent="0.25">
      <c r="A4920">
        <v>558</v>
      </c>
      <c r="B4920" t="s">
        <v>5326</v>
      </c>
      <c r="C4920">
        <v>2006</v>
      </c>
      <c r="D4920" t="s">
        <v>3780</v>
      </c>
      <c r="G4920" t="str">
        <f>+IF('Merged data'!G4920&gt;='Merged data'!$P$2,(LN('Merged data'!G4920)-LN('Merged data'!$P$2))/(LN('Merged data'!$P$3)-LN('Merged data'!$P$2))*100," ")</f>
        <v xml:space="preserve"> </v>
      </c>
    </row>
    <row r="4921" spans="1:7" hidden="1" x14ac:dyDescent="0.25">
      <c r="A4921">
        <v>562</v>
      </c>
      <c r="B4921" t="s">
        <v>5327</v>
      </c>
      <c r="C4921">
        <v>2006</v>
      </c>
      <c r="D4921" t="s">
        <v>925</v>
      </c>
      <c r="G4921" t="str">
        <f>+IF('Merged data'!G4921&gt;='Merged data'!$P$2,(LN('Merged data'!G4921)-LN('Merged data'!$P$2))/(LN('Merged data'!$P$3)-LN('Merged data'!$P$2))*100," ")</f>
        <v xml:space="preserve"> </v>
      </c>
    </row>
    <row r="4922" spans="1:7" hidden="1" x14ac:dyDescent="0.25">
      <c r="A4922">
        <v>566</v>
      </c>
      <c r="B4922" t="s">
        <v>5328</v>
      </c>
      <c r="C4922">
        <v>2006</v>
      </c>
      <c r="D4922" t="s">
        <v>3812</v>
      </c>
      <c r="G4922" t="str">
        <f>+IF('Merged data'!G4922&gt;='Merged data'!$P$2,(LN('Merged data'!G4922)-LN('Merged data'!$P$2))/(LN('Merged data'!$P$3)-LN('Merged data'!$P$2))*100," ")</f>
        <v xml:space="preserve"> </v>
      </c>
    </row>
    <row r="4923" spans="1:7" hidden="1" x14ac:dyDescent="0.25">
      <c r="A4923">
        <v>570</v>
      </c>
      <c r="B4923" t="s">
        <v>5329</v>
      </c>
      <c r="C4923">
        <v>2006</v>
      </c>
      <c r="D4923" t="s">
        <v>3822</v>
      </c>
      <c r="G4923" t="str">
        <f>+IF('Merged data'!G4923&gt;='Merged data'!$P$2,(LN('Merged data'!G4923)-LN('Merged data'!$P$2))/(LN('Merged data'!$P$3)-LN('Merged data'!$P$2))*100," ")</f>
        <v xml:space="preserve"> </v>
      </c>
    </row>
    <row r="4924" spans="1:7" hidden="1" x14ac:dyDescent="0.25">
      <c r="A4924">
        <v>574</v>
      </c>
      <c r="B4924" t="s">
        <v>5330</v>
      </c>
      <c r="C4924">
        <v>2006</v>
      </c>
      <c r="D4924" t="s">
        <v>10190</v>
      </c>
      <c r="G4924" t="str">
        <f>+IF('Merged data'!G4924&gt;='Merged data'!$P$2,(LN('Merged data'!G4924)-LN('Merged data'!$P$2))/(LN('Merged data'!$P$3)-LN('Merged data'!$P$2))*100," ")</f>
        <v xml:space="preserve"> </v>
      </c>
    </row>
    <row r="4925" spans="1:7" hidden="1" x14ac:dyDescent="0.25">
      <c r="A4925">
        <v>578</v>
      </c>
      <c r="B4925" t="s">
        <v>5331</v>
      </c>
      <c r="C4925">
        <v>2006</v>
      </c>
      <c r="D4925" t="s">
        <v>3834</v>
      </c>
      <c r="G4925" t="str">
        <f>+IF('Merged data'!G4925&gt;='Merged data'!$P$2,(LN('Merged data'!G4925)-LN('Merged data'!$P$2))/(LN('Merged data'!$P$3)-LN('Merged data'!$P$2))*100," ")</f>
        <v xml:space="preserve"> </v>
      </c>
    </row>
    <row r="4926" spans="1:7" hidden="1" x14ac:dyDescent="0.25">
      <c r="A4926">
        <v>580</v>
      </c>
      <c r="B4926" t="s">
        <v>5332</v>
      </c>
      <c r="C4926">
        <v>2006</v>
      </c>
      <c r="D4926" t="s">
        <v>10192</v>
      </c>
      <c r="G4926" t="str">
        <f>+IF('Merged data'!G4926&gt;='Merged data'!$P$2,(LN('Merged data'!G4926)-LN('Merged data'!$P$2))/(LN('Merged data'!$P$3)-LN('Merged data'!$P$2))*100," ")</f>
        <v xml:space="preserve"> </v>
      </c>
    </row>
    <row r="4927" spans="1:7" hidden="1" x14ac:dyDescent="0.25">
      <c r="A4927">
        <v>581</v>
      </c>
      <c r="B4927" t="s">
        <v>5333</v>
      </c>
      <c r="C4927">
        <v>2006</v>
      </c>
      <c r="D4927" t="s">
        <v>10193</v>
      </c>
      <c r="G4927" t="str">
        <f>+IF('Merged data'!G4927&gt;='Merged data'!$P$2,(LN('Merged data'!G4927)-LN('Merged data'!$P$2))/(LN('Merged data'!$P$3)-LN('Merged data'!$P$2))*100," ")</f>
        <v xml:space="preserve"> </v>
      </c>
    </row>
    <row r="4928" spans="1:7" hidden="1" x14ac:dyDescent="0.25">
      <c r="A4928">
        <v>583</v>
      </c>
      <c r="B4928" t="s">
        <v>5334</v>
      </c>
      <c r="C4928">
        <v>2006</v>
      </c>
      <c r="D4928" t="s">
        <v>3849</v>
      </c>
      <c r="G4928" t="str">
        <f>+IF('Merged data'!G4928&gt;='Merged data'!$P$2,(LN('Merged data'!G4928)-LN('Merged data'!$P$2))/(LN('Merged data'!$P$3)-LN('Merged data'!$P$2))*100," ")</f>
        <v xml:space="preserve"> </v>
      </c>
    </row>
    <row r="4929" spans="1:7" hidden="1" x14ac:dyDescent="0.25">
      <c r="A4929">
        <v>584</v>
      </c>
      <c r="B4929" t="s">
        <v>5335</v>
      </c>
      <c r="C4929">
        <v>2006</v>
      </c>
      <c r="D4929" t="s">
        <v>3867</v>
      </c>
      <c r="G4929" t="str">
        <f>+IF('Merged data'!G4929&gt;='Merged data'!$P$2,(LN('Merged data'!G4929)-LN('Merged data'!$P$2))/(LN('Merged data'!$P$3)-LN('Merged data'!$P$2))*100," ")</f>
        <v xml:space="preserve"> </v>
      </c>
    </row>
    <row r="4930" spans="1:7" hidden="1" x14ac:dyDescent="0.25">
      <c r="A4930">
        <v>585</v>
      </c>
      <c r="B4930" t="s">
        <v>5336</v>
      </c>
      <c r="C4930">
        <v>2006</v>
      </c>
      <c r="D4930" t="s">
        <v>5041</v>
      </c>
      <c r="G4930" t="str">
        <f>+IF('Merged data'!G4930&gt;='Merged data'!$P$2,(LN('Merged data'!G4930)-LN('Merged data'!$P$2))/(LN('Merged data'!$P$3)-LN('Merged data'!$P$2))*100," ")</f>
        <v xml:space="preserve"> </v>
      </c>
    </row>
    <row r="4931" spans="1:7" hidden="1" x14ac:dyDescent="0.25">
      <c r="A4931">
        <v>586</v>
      </c>
      <c r="B4931" t="s">
        <v>5337</v>
      </c>
      <c r="C4931">
        <v>2006</v>
      </c>
      <c r="D4931" t="s">
        <v>3886</v>
      </c>
      <c r="G4931" t="str">
        <f>+IF('Merged data'!G4931&gt;='Merged data'!$P$2,(LN('Merged data'!G4931)-LN('Merged data'!$P$2))/(LN('Merged data'!$P$3)-LN('Merged data'!$P$2))*100," ")</f>
        <v xml:space="preserve"> </v>
      </c>
    </row>
    <row r="4932" spans="1:7" hidden="1" x14ac:dyDescent="0.25">
      <c r="A4932">
        <v>591</v>
      </c>
      <c r="B4932" t="s">
        <v>5338</v>
      </c>
      <c r="C4932">
        <v>2006</v>
      </c>
      <c r="D4932" t="s">
        <v>3901</v>
      </c>
      <c r="G4932" t="str">
        <f>+IF('Merged data'!G4932&gt;='Merged data'!$P$2,(LN('Merged data'!G4932)-LN('Merged data'!$P$2))/(LN('Merged data'!$P$3)-LN('Merged data'!$P$2))*100," ")</f>
        <v xml:space="preserve"> </v>
      </c>
    </row>
    <row r="4933" spans="1:7" hidden="1" x14ac:dyDescent="0.25">
      <c r="A4933">
        <v>598</v>
      </c>
      <c r="B4933" t="s">
        <v>5339</v>
      </c>
      <c r="C4933">
        <v>2006</v>
      </c>
      <c r="D4933" t="s">
        <v>3917</v>
      </c>
      <c r="G4933" t="str">
        <f>+IF('Merged data'!G4933&gt;='Merged data'!$P$2,(LN('Merged data'!G4933)-LN('Merged data'!$P$2))/(LN('Merged data'!$P$3)-LN('Merged data'!$P$2))*100," ")</f>
        <v xml:space="preserve"> </v>
      </c>
    </row>
    <row r="4934" spans="1:7" hidden="1" x14ac:dyDescent="0.25">
      <c r="A4934">
        <v>600</v>
      </c>
      <c r="B4934" t="s">
        <v>5340</v>
      </c>
      <c r="C4934">
        <v>2006</v>
      </c>
      <c r="D4934" t="s">
        <v>3934</v>
      </c>
      <c r="G4934" t="str">
        <f>+IF('Merged data'!G4934&gt;='Merged data'!$P$2,(LN('Merged data'!G4934)-LN('Merged data'!$P$2))/(LN('Merged data'!$P$3)-LN('Merged data'!$P$2))*100," ")</f>
        <v xml:space="preserve"> </v>
      </c>
    </row>
    <row r="4935" spans="1:7" hidden="1" x14ac:dyDescent="0.25">
      <c r="A4935">
        <v>604</v>
      </c>
      <c r="B4935" t="s">
        <v>5341</v>
      </c>
      <c r="C4935">
        <v>2006</v>
      </c>
      <c r="D4935" t="s">
        <v>3948</v>
      </c>
      <c r="G4935" t="str">
        <f>+IF('Merged data'!G4935&gt;='Merged data'!$P$2,(LN('Merged data'!G4935)-LN('Merged data'!$P$2))/(LN('Merged data'!$P$3)-LN('Merged data'!$P$2))*100," ")</f>
        <v xml:space="preserve"> </v>
      </c>
    </row>
    <row r="4936" spans="1:7" hidden="1" x14ac:dyDescent="0.25">
      <c r="A4936">
        <v>608</v>
      </c>
      <c r="B4936" t="s">
        <v>5342</v>
      </c>
      <c r="C4936">
        <v>2006</v>
      </c>
      <c r="D4936" t="s">
        <v>3963</v>
      </c>
      <c r="G4936" t="str">
        <f>+IF('Merged data'!G4936&gt;='Merged data'!$P$2,(LN('Merged data'!G4936)-LN('Merged data'!$P$2))/(LN('Merged data'!$P$3)-LN('Merged data'!$P$2))*100," ")</f>
        <v xml:space="preserve"> </v>
      </c>
    </row>
    <row r="4937" spans="1:7" hidden="1" x14ac:dyDescent="0.25">
      <c r="A4937">
        <v>612</v>
      </c>
      <c r="B4937" t="s">
        <v>5343</v>
      </c>
      <c r="C4937">
        <v>2006</v>
      </c>
      <c r="D4937" t="s">
        <v>10197</v>
      </c>
      <c r="G4937" t="str">
        <f>+IF('Merged data'!G4937&gt;='Merged data'!$P$2,(LN('Merged data'!G4937)-LN('Merged data'!$P$2))/(LN('Merged data'!$P$3)-LN('Merged data'!$P$2))*100," ")</f>
        <v xml:space="preserve"> </v>
      </c>
    </row>
    <row r="4938" spans="1:7" hidden="1" x14ac:dyDescent="0.25">
      <c r="A4938">
        <v>616</v>
      </c>
      <c r="B4938" t="s">
        <v>5344</v>
      </c>
      <c r="C4938">
        <v>2006</v>
      </c>
      <c r="D4938" t="s">
        <v>3978</v>
      </c>
      <c r="G4938" t="str">
        <f>+IF('Merged data'!G4938&gt;='Merged data'!$P$2,(LN('Merged data'!G4938)-LN('Merged data'!$P$2))/(LN('Merged data'!$P$3)-LN('Merged data'!$P$2))*100," ")</f>
        <v xml:space="preserve"> </v>
      </c>
    </row>
    <row r="4939" spans="1:7" hidden="1" x14ac:dyDescent="0.25">
      <c r="A4939">
        <v>620</v>
      </c>
      <c r="B4939" t="s">
        <v>5345</v>
      </c>
      <c r="C4939">
        <v>2006</v>
      </c>
      <c r="D4939" t="s">
        <v>3995</v>
      </c>
      <c r="G4939" t="str">
        <f>+IF('Merged data'!G4939&gt;='Merged data'!$P$2,(LN('Merged data'!G4939)-LN('Merged data'!$P$2))/(LN('Merged data'!$P$3)-LN('Merged data'!$P$2))*100," ")</f>
        <v xml:space="preserve"> </v>
      </c>
    </row>
    <row r="4940" spans="1:7" hidden="1" x14ac:dyDescent="0.25">
      <c r="A4940">
        <v>624</v>
      </c>
      <c r="B4940" t="s">
        <v>5346</v>
      </c>
      <c r="C4940">
        <v>2006</v>
      </c>
      <c r="D4940" t="s">
        <v>4012</v>
      </c>
      <c r="G4940" t="str">
        <f>+IF('Merged data'!G4940&gt;='Merged data'!$P$2,(LN('Merged data'!G4940)-LN('Merged data'!$P$2))/(LN('Merged data'!$P$3)-LN('Merged data'!$P$2))*100," ")</f>
        <v xml:space="preserve"> </v>
      </c>
    </row>
    <row r="4941" spans="1:7" hidden="1" x14ac:dyDescent="0.25">
      <c r="A4941">
        <v>626</v>
      </c>
      <c r="B4941" t="s">
        <v>5347</v>
      </c>
      <c r="C4941">
        <v>2006</v>
      </c>
      <c r="D4941" t="s">
        <v>4026</v>
      </c>
      <c r="G4941" t="str">
        <f>+IF('Merged data'!G4941&gt;='Merged data'!$P$2,(LN('Merged data'!G4941)-LN('Merged data'!$P$2))/(LN('Merged data'!$P$3)-LN('Merged data'!$P$2))*100," ")</f>
        <v xml:space="preserve"> </v>
      </c>
    </row>
    <row r="4942" spans="1:7" hidden="1" x14ac:dyDescent="0.25">
      <c r="A4942">
        <v>630</v>
      </c>
      <c r="B4942" t="s">
        <v>5348</v>
      </c>
      <c r="C4942">
        <v>2006</v>
      </c>
      <c r="D4942" t="s">
        <v>4042</v>
      </c>
      <c r="G4942" t="str">
        <f>+IF('Merged data'!G4942&gt;='Merged data'!$P$2,(LN('Merged data'!G4942)-LN('Merged data'!$P$2))/(LN('Merged data'!$P$3)-LN('Merged data'!$P$2))*100," ")</f>
        <v xml:space="preserve"> </v>
      </c>
    </row>
    <row r="4943" spans="1:7" hidden="1" x14ac:dyDescent="0.25">
      <c r="A4943">
        <v>634</v>
      </c>
      <c r="B4943" t="s">
        <v>5349</v>
      </c>
      <c r="C4943">
        <v>2006</v>
      </c>
      <c r="D4943" t="s">
        <v>4059</v>
      </c>
      <c r="G4943" t="str">
        <f>+IF('Merged data'!G4943&gt;='Merged data'!$P$2,(LN('Merged data'!G4943)-LN('Merged data'!$P$2))/(LN('Merged data'!$P$3)-LN('Merged data'!$P$2))*100," ")</f>
        <v xml:space="preserve"> </v>
      </c>
    </row>
    <row r="4944" spans="1:7" hidden="1" x14ac:dyDescent="0.25">
      <c r="A4944">
        <v>638</v>
      </c>
      <c r="B4944" t="s">
        <v>5350</v>
      </c>
      <c r="C4944">
        <v>2006</v>
      </c>
      <c r="D4944" t="s">
        <v>4076</v>
      </c>
      <c r="G4944" t="str">
        <f>+IF('Merged data'!G4944&gt;='Merged data'!$P$2,(LN('Merged data'!G4944)-LN('Merged data'!$P$2))/(LN('Merged data'!$P$3)-LN('Merged data'!$P$2))*100," ")</f>
        <v xml:space="preserve"> </v>
      </c>
    </row>
    <row r="4945" spans="1:7" hidden="1" x14ac:dyDescent="0.25">
      <c r="A4945">
        <v>642</v>
      </c>
      <c r="B4945" t="s">
        <v>5351</v>
      </c>
      <c r="C4945">
        <v>2006</v>
      </c>
      <c r="D4945" t="s">
        <v>4086</v>
      </c>
      <c r="G4945" t="str">
        <f>+IF('Merged data'!G4945&gt;='Merged data'!$P$2,(LN('Merged data'!G4945)-LN('Merged data'!$P$2))/(LN('Merged data'!$P$3)-LN('Merged data'!$P$2))*100," ")</f>
        <v xml:space="preserve"> </v>
      </c>
    </row>
    <row r="4946" spans="1:7" hidden="1" x14ac:dyDescent="0.25">
      <c r="A4946">
        <v>643</v>
      </c>
      <c r="B4946" t="s">
        <v>5352</v>
      </c>
      <c r="C4946">
        <v>2006</v>
      </c>
      <c r="D4946" t="s">
        <v>4103</v>
      </c>
      <c r="G4946" t="str">
        <f>+IF('Merged data'!G4946&gt;='Merged data'!$P$2,(LN('Merged data'!G4946)-LN('Merged data'!$P$2))/(LN('Merged data'!$P$3)-LN('Merged data'!$P$2))*100," ")</f>
        <v xml:space="preserve"> </v>
      </c>
    </row>
    <row r="4947" spans="1:7" hidden="1" x14ac:dyDescent="0.25">
      <c r="A4947">
        <v>646</v>
      </c>
      <c r="B4947" t="s">
        <v>5353</v>
      </c>
      <c r="C4947">
        <v>2006</v>
      </c>
      <c r="D4947" t="s">
        <v>5054</v>
      </c>
      <c r="G4947" t="str">
        <f>+IF('Merged data'!G4947&gt;='Merged data'!$P$2,(LN('Merged data'!G4947)-LN('Merged data'!$P$2))/(LN('Merged data'!$P$3)-LN('Merged data'!$P$2))*100," ")</f>
        <v xml:space="preserve"> </v>
      </c>
    </row>
    <row r="4948" spans="1:7" hidden="1" x14ac:dyDescent="0.25">
      <c r="A4948">
        <v>652</v>
      </c>
      <c r="B4948" t="s">
        <v>5354</v>
      </c>
      <c r="C4948">
        <v>2006</v>
      </c>
      <c r="D4948" t="s">
        <v>10204</v>
      </c>
      <c r="G4948" t="str">
        <f>+IF('Merged data'!G4948&gt;='Merged data'!$P$2,(LN('Merged data'!G4948)-LN('Merged data'!$P$2))/(LN('Merged data'!$P$3)-LN('Merged data'!$P$2))*100," ")</f>
        <v xml:space="preserve"> </v>
      </c>
    </row>
    <row r="4949" spans="1:7" hidden="1" x14ac:dyDescent="0.25">
      <c r="A4949">
        <v>654</v>
      </c>
      <c r="B4949" t="s">
        <v>5355</v>
      </c>
      <c r="C4949">
        <v>2006</v>
      </c>
      <c r="D4949" t="s">
        <v>4133</v>
      </c>
      <c r="G4949" t="str">
        <f>+IF('Merged data'!G4949&gt;='Merged data'!$P$2,(LN('Merged data'!G4949)-LN('Merged data'!$P$2))/(LN('Merged data'!$P$3)-LN('Merged data'!$P$2))*100," ")</f>
        <v xml:space="preserve"> </v>
      </c>
    </row>
    <row r="4950" spans="1:7" hidden="1" x14ac:dyDescent="0.25">
      <c r="A4950">
        <v>659</v>
      </c>
      <c r="B4950" t="s">
        <v>5356</v>
      </c>
      <c r="C4950">
        <v>2006</v>
      </c>
      <c r="D4950" t="s">
        <v>4146</v>
      </c>
      <c r="G4950" t="str">
        <f>+IF('Merged data'!G4950&gt;='Merged data'!$P$2,(LN('Merged data'!G4950)-LN('Merged data'!$P$2))/(LN('Merged data'!$P$3)-LN('Merged data'!$P$2))*100," ")</f>
        <v xml:space="preserve"> </v>
      </c>
    </row>
    <row r="4951" spans="1:7" hidden="1" x14ac:dyDescent="0.25">
      <c r="A4951">
        <v>660</v>
      </c>
      <c r="B4951" t="s">
        <v>5357</v>
      </c>
      <c r="C4951">
        <v>2006</v>
      </c>
      <c r="D4951" t="s">
        <v>4164</v>
      </c>
      <c r="G4951" t="str">
        <f>+IF('Merged data'!G4951&gt;='Merged data'!$P$2,(LN('Merged data'!G4951)-LN('Merged data'!$P$2))/(LN('Merged data'!$P$3)-LN('Merged data'!$P$2))*100," ")</f>
        <v xml:space="preserve"> </v>
      </c>
    </row>
    <row r="4952" spans="1:7" hidden="1" x14ac:dyDescent="0.25">
      <c r="A4952">
        <v>662</v>
      </c>
      <c r="B4952" t="s">
        <v>5358</v>
      </c>
      <c r="C4952">
        <v>2006</v>
      </c>
      <c r="D4952" t="s">
        <v>4181</v>
      </c>
      <c r="G4952" t="str">
        <f>+IF('Merged data'!G4952&gt;='Merged data'!$P$2,(LN('Merged data'!G4952)-LN('Merged data'!$P$2))/(LN('Merged data'!$P$3)-LN('Merged data'!$P$2))*100," ")</f>
        <v xml:space="preserve"> </v>
      </c>
    </row>
    <row r="4953" spans="1:7" hidden="1" x14ac:dyDescent="0.25">
      <c r="A4953">
        <v>663</v>
      </c>
      <c r="B4953" t="s">
        <v>5359</v>
      </c>
      <c r="C4953">
        <v>2006</v>
      </c>
      <c r="D4953" t="s">
        <v>10207</v>
      </c>
      <c r="G4953" t="str">
        <f>+IF('Merged data'!G4953&gt;='Merged data'!$P$2,(LN('Merged data'!G4953)-LN('Merged data'!$P$2))/(LN('Merged data'!$P$3)-LN('Merged data'!$P$2))*100," ")</f>
        <v xml:space="preserve"> </v>
      </c>
    </row>
    <row r="4954" spans="1:7" hidden="1" x14ac:dyDescent="0.25">
      <c r="A4954">
        <v>666</v>
      </c>
      <c r="B4954" t="s">
        <v>5360</v>
      </c>
      <c r="C4954">
        <v>2006</v>
      </c>
      <c r="D4954" t="s">
        <v>10208</v>
      </c>
      <c r="G4954" t="str">
        <f>+IF('Merged data'!G4954&gt;='Merged data'!$P$2,(LN('Merged data'!G4954)-LN('Merged data'!$P$2))/(LN('Merged data'!$P$3)-LN('Merged data'!$P$2))*100," ")</f>
        <v xml:space="preserve"> </v>
      </c>
    </row>
    <row r="4955" spans="1:7" hidden="1" x14ac:dyDescent="0.25">
      <c r="A4955">
        <v>670</v>
      </c>
      <c r="B4955" t="s">
        <v>5361</v>
      </c>
      <c r="C4955">
        <v>2006</v>
      </c>
      <c r="D4955" t="s">
        <v>4198</v>
      </c>
      <c r="G4955" t="str">
        <f>+IF('Merged data'!G4955&gt;='Merged data'!$P$2,(LN('Merged data'!G4955)-LN('Merged data'!$P$2))/(LN('Merged data'!$P$3)-LN('Merged data'!$P$2))*100," ")</f>
        <v xml:space="preserve"> </v>
      </c>
    </row>
    <row r="4956" spans="1:7" hidden="1" x14ac:dyDescent="0.25">
      <c r="A4956">
        <v>674</v>
      </c>
      <c r="B4956" t="s">
        <v>5362</v>
      </c>
      <c r="C4956">
        <v>2006</v>
      </c>
      <c r="D4956" t="s">
        <v>4215</v>
      </c>
      <c r="G4956" t="str">
        <f>+IF('Merged data'!G4956&gt;='Merged data'!$P$2,(LN('Merged data'!G4956)-LN('Merged data'!$P$2))/(LN('Merged data'!$P$3)-LN('Merged data'!$P$2))*100," ")</f>
        <v xml:space="preserve"> </v>
      </c>
    </row>
    <row r="4957" spans="1:7" hidden="1" x14ac:dyDescent="0.25">
      <c r="A4957">
        <v>678</v>
      </c>
      <c r="B4957" t="s">
        <v>5363</v>
      </c>
      <c r="C4957">
        <v>2006</v>
      </c>
      <c r="D4957" t="s">
        <v>4227</v>
      </c>
      <c r="G4957" t="str">
        <f>+IF('Merged data'!G4957&gt;='Merged data'!$P$2,(LN('Merged data'!G4957)-LN('Merged data'!$P$2))/(LN('Merged data'!$P$3)-LN('Merged data'!$P$2))*100," ")</f>
        <v xml:space="preserve"> </v>
      </c>
    </row>
    <row r="4958" spans="1:7" hidden="1" x14ac:dyDescent="0.25">
      <c r="A4958">
        <v>682</v>
      </c>
      <c r="B4958" t="s">
        <v>5364</v>
      </c>
      <c r="C4958">
        <v>2006</v>
      </c>
      <c r="D4958" t="s">
        <v>4243</v>
      </c>
      <c r="G4958" t="str">
        <f>+IF('Merged data'!G4958&gt;='Merged data'!$P$2,(LN('Merged data'!G4958)-LN('Merged data'!$P$2))/(LN('Merged data'!$P$3)-LN('Merged data'!$P$2))*100," ")</f>
        <v xml:space="preserve"> </v>
      </c>
    </row>
    <row r="4959" spans="1:7" hidden="1" x14ac:dyDescent="0.25">
      <c r="A4959">
        <v>686</v>
      </c>
      <c r="B4959" t="s">
        <v>5365</v>
      </c>
      <c r="C4959">
        <v>2006</v>
      </c>
      <c r="D4959" t="s">
        <v>951</v>
      </c>
      <c r="G4959" t="str">
        <f>+IF('Merged data'!G4959&gt;='Merged data'!$P$2,(LN('Merged data'!G4959)-LN('Merged data'!$P$2))/(LN('Merged data'!$P$3)-LN('Merged data'!$P$2))*100," ")</f>
        <v xml:space="preserve"> </v>
      </c>
    </row>
    <row r="4960" spans="1:7" hidden="1" x14ac:dyDescent="0.25">
      <c r="A4960">
        <v>688</v>
      </c>
      <c r="B4960" t="s">
        <v>5366</v>
      </c>
      <c r="C4960">
        <v>2006</v>
      </c>
      <c r="D4960" t="s">
        <v>4264</v>
      </c>
      <c r="G4960" t="str">
        <f>+IF('Merged data'!G4960&gt;='Merged data'!$P$2,(LN('Merged data'!G4960)-LN('Merged data'!$P$2))/(LN('Merged data'!$P$3)-LN('Merged data'!$P$2))*100," ")</f>
        <v xml:space="preserve"> </v>
      </c>
    </row>
    <row r="4961" spans="1:7" hidden="1" x14ac:dyDescent="0.25">
      <c r="A4961">
        <v>690</v>
      </c>
      <c r="B4961" t="s">
        <v>5367</v>
      </c>
      <c r="C4961">
        <v>2006</v>
      </c>
      <c r="D4961" t="s">
        <v>4279</v>
      </c>
      <c r="G4961" t="str">
        <f>+IF('Merged data'!G4961&gt;='Merged data'!$P$2,(LN('Merged data'!G4961)-LN('Merged data'!$P$2))/(LN('Merged data'!$P$3)-LN('Merged data'!$P$2))*100," ")</f>
        <v xml:space="preserve"> </v>
      </c>
    </row>
    <row r="4962" spans="1:7" hidden="1" x14ac:dyDescent="0.25">
      <c r="A4962">
        <v>694</v>
      </c>
      <c r="B4962" t="s">
        <v>5368</v>
      </c>
      <c r="C4962">
        <v>2006</v>
      </c>
      <c r="D4962" t="s">
        <v>4295</v>
      </c>
      <c r="G4962" t="str">
        <f>+IF('Merged data'!G4962&gt;='Merged data'!$P$2,(LN('Merged data'!G4962)-LN('Merged data'!$P$2))/(LN('Merged data'!$P$3)-LN('Merged data'!$P$2))*100," ")</f>
        <v xml:space="preserve"> </v>
      </c>
    </row>
    <row r="4963" spans="1:7" hidden="1" x14ac:dyDescent="0.25">
      <c r="A4963">
        <v>702</v>
      </c>
      <c r="B4963" t="s">
        <v>5369</v>
      </c>
      <c r="C4963">
        <v>2006</v>
      </c>
      <c r="D4963" t="s">
        <v>4308</v>
      </c>
      <c r="G4963" t="str">
        <f>+IF('Merged data'!G4963&gt;='Merged data'!$P$2,(LN('Merged data'!G4963)-LN('Merged data'!$P$2))/(LN('Merged data'!$P$3)-LN('Merged data'!$P$2))*100," ")</f>
        <v xml:space="preserve"> </v>
      </c>
    </row>
    <row r="4964" spans="1:7" hidden="1" x14ac:dyDescent="0.25">
      <c r="A4964">
        <v>703</v>
      </c>
      <c r="B4964" t="s">
        <v>5370</v>
      </c>
      <c r="C4964">
        <v>2006</v>
      </c>
      <c r="D4964" t="s">
        <v>4325</v>
      </c>
      <c r="G4964" t="str">
        <f>+IF('Merged data'!G4964&gt;='Merged data'!$P$2,(LN('Merged data'!G4964)-LN('Merged data'!$P$2))/(LN('Merged data'!$P$3)-LN('Merged data'!$P$2))*100," ")</f>
        <v xml:space="preserve"> </v>
      </c>
    </row>
    <row r="4965" spans="1:7" hidden="1" x14ac:dyDescent="0.25">
      <c r="A4965">
        <v>704</v>
      </c>
      <c r="B4965" t="s">
        <v>5371</v>
      </c>
      <c r="C4965">
        <v>2006</v>
      </c>
      <c r="D4965" t="s">
        <v>1087</v>
      </c>
      <c r="G4965" t="str">
        <f>+IF('Merged data'!G4965&gt;='Merged data'!$P$2,(LN('Merged data'!G4965)-LN('Merged data'!$P$2))/(LN('Merged data'!$P$3)-LN('Merged data'!$P$2))*100," ")</f>
        <v xml:space="preserve"> </v>
      </c>
    </row>
    <row r="4966" spans="1:7" hidden="1" x14ac:dyDescent="0.25">
      <c r="A4966">
        <v>705</v>
      </c>
      <c r="B4966" t="s">
        <v>5372</v>
      </c>
      <c r="C4966">
        <v>2006</v>
      </c>
      <c r="D4966" t="s">
        <v>4354</v>
      </c>
      <c r="G4966" t="str">
        <f>+IF('Merged data'!G4966&gt;='Merged data'!$P$2,(LN('Merged data'!G4966)-LN('Merged data'!$P$2))/(LN('Merged data'!$P$3)-LN('Merged data'!$P$2))*100," ")</f>
        <v xml:space="preserve"> </v>
      </c>
    </row>
    <row r="4967" spans="1:7" hidden="1" x14ac:dyDescent="0.25">
      <c r="A4967">
        <v>706</v>
      </c>
      <c r="B4967" t="s">
        <v>5373</v>
      </c>
      <c r="C4967">
        <v>2006</v>
      </c>
      <c r="D4967" t="s">
        <v>963</v>
      </c>
      <c r="G4967" t="str">
        <f>+IF('Merged data'!G4967&gt;='Merged data'!$P$2,(LN('Merged data'!G4967)-LN('Merged data'!$P$2))/(LN('Merged data'!$P$3)-LN('Merged data'!$P$2))*100," ")</f>
        <v xml:space="preserve"> </v>
      </c>
    </row>
    <row r="4968" spans="1:7" hidden="1" x14ac:dyDescent="0.25">
      <c r="A4968">
        <v>710</v>
      </c>
      <c r="B4968" t="s">
        <v>5374</v>
      </c>
      <c r="C4968">
        <v>2006</v>
      </c>
      <c r="D4968" t="s">
        <v>4386</v>
      </c>
      <c r="G4968" t="str">
        <f>+IF('Merged data'!G4968&gt;='Merged data'!$P$2,(LN('Merged data'!G4968)-LN('Merged data'!$P$2))/(LN('Merged data'!$P$3)-LN('Merged data'!$P$2))*100," ")</f>
        <v xml:space="preserve"> </v>
      </c>
    </row>
    <row r="4969" spans="1:7" hidden="1" x14ac:dyDescent="0.25">
      <c r="A4969">
        <v>716</v>
      </c>
      <c r="B4969" t="s">
        <v>5375</v>
      </c>
      <c r="C4969">
        <v>2006</v>
      </c>
      <c r="D4969" t="s">
        <v>4401</v>
      </c>
      <c r="G4969" t="str">
        <f>+IF('Merged data'!G4969&gt;='Merged data'!$P$2,(LN('Merged data'!G4969)-LN('Merged data'!$P$2))/(LN('Merged data'!$P$3)-LN('Merged data'!$P$2))*100," ")</f>
        <v xml:space="preserve"> </v>
      </c>
    </row>
    <row r="4970" spans="1:7" hidden="1" x14ac:dyDescent="0.25">
      <c r="A4970">
        <v>722</v>
      </c>
      <c r="B4970" t="s">
        <v>5376</v>
      </c>
      <c r="C4970">
        <v>2006</v>
      </c>
      <c r="D4970" t="s">
        <v>4414</v>
      </c>
      <c r="G4970" t="str">
        <f>+IF('Merged data'!G4970&gt;='Merged data'!$P$2,(LN('Merged data'!G4970)-LN('Merged data'!$P$2))/(LN('Merged data'!$P$3)-LN('Merged data'!$P$2))*100," ")</f>
        <v xml:space="preserve"> </v>
      </c>
    </row>
    <row r="4971" spans="1:7" hidden="1" x14ac:dyDescent="0.25">
      <c r="A4971">
        <v>724</v>
      </c>
      <c r="B4971" t="s">
        <v>5377</v>
      </c>
      <c r="C4971">
        <v>2006</v>
      </c>
      <c r="D4971" t="s">
        <v>4431</v>
      </c>
      <c r="G4971" t="str">
        <f>+IF('Merged data'!G4971&gt;='Merged data'!$P$2,(LN('Merged data'!G4971)-LN('Merged data'!$P$2))/(LN('Merged data'!$P$3)-LN('Merged data'!$P$2))*100," ")</f>
        <v xml:space="preserve"> </v>
      </c>
    </row>
    <row r="4972" spans="1:7" hidden="1" x14ac:dyDescent="0.25">
      <c r="A4972">
        <v>728</v>
      </c>
      <c r="B4972" t="s">
        <v>5378</v>
      </c>
      <c r="C4972">
        <v>2006</v>
      </c>
      <c r="D4972" t="s">
        <v>10222</v>
      </c>
      <c r="G4972" t="str">
        <f>+IF('Merged data'!G4972&gt;='Merged data'!$P$2,(LN('Merged data'!G4972)-LN('Merged data'!$P$2))/(LN('Merged data'!$P$3)-LN('Merged data'!$P$2))*100," ")</f>
        <v xml:space="preserve"> </v>
      </c>
    </row>
    <row r="4973" spans="1:7" hidden="1" x14ac:dyDescent="0.25">
      <c r="A4973">
        <v>729</v>
      </c>
      <c r="B4973" t="s">
        <v>5379</v>
      </c>
      <c r="C4973">
        <v>2006</v>
      </c>
      <c r="D4973" t="s">
        <v>10223</v>
      </c>
      <c r="G4973" t="str">
        <f>+IF('Merged data'!G4973&gt;='Merged data'!$P$2,(LN('Merged data'!G4973)-LN('Merged data'!$P$2))/(LN('Merged data'!$P$3)-LN('Merged data'!$P$2))*100," ")</f>
        <v xml:space="preserve"> </v>
      </c>
    </row>
    <row r="4974" spans="1:7" hidden="1" x14ac:dyDescent="0.25">
      <c r="A4974">
        <v>732</v>
      </c>
      <c r="B4974" t="s">
        <v>5380</v>
      </c>
      <c r="C4974">
        <v>2006</v>
      </c>
      <c r="D4974" t="s">
        <v>10224</v>
      </c>
      <c r="G4974" t="str">
        <f>+IF('Merged data'!G4974&gt;='Merged data'!$P$2,(LN('Merged data'!G4974)-LN('Merged data'!$P$2))/(LN('Merged data'!$P$3)-LN('Merged data'!$P$2))*100," ")</f>
        <v xml:space="preserve"> </v>
      </c>
    </row>
    <row r="4975" spans="1:7" hidden="1" x14ac:dyDescent="0.25">
      <c r="A4975">
        <v>738</v>
      </c>
      <c r="B4975" t="s">
        <v>5381</v>
      </c>
      <c r="C4975">
        <v>2006</v>
      </c>
      <c r="D4975" t="s">
        <v>10225</v>
      </c>
      <c r="G4975" t="str">
        <f>+IF('Merged data'!G4975&gt;='Merged data'!$P$2,(LN('Merged data'!G4975)-LN('Merged data'!$P$2))/(LN('Merged data'!$P$3)-LN('Merged data'!$P$2))*100," ")</f>
        <v xml:space="preserve"> </v>
      </c>
    </row>
    <row r="4976" spans="1:7" hidden="1" x14ac:dyDescent="0.25">
      <c r="A4976">
        <v>740</v>
      </c>
      <c r="B4976" t="s">
        <v>5382</v>
      </c>
      <c r="C4976">
        <v>2006</v>
      </c>
      <c r="D4976" t="s">
        <v>1113</v>
      </c>
      <c r="G4976" t="str">
        <f>+IF('Merged data'!G4976&gt;='Merged data'!$P$2,(LN('Merged data'!G4976)-LN('Merged data'!$P$2))/(LN('Merged data'!$P$3)-LN('Merged data'!$P$2))*100," ")</f>
        <v xml:space="preserve"> </v>
      </c>
    </row>
    <row r="4977" spans="1:7" hidden="1" x14ac:dyDescent="0.25">
      <c r="A4977">
        <v>744</v>
      </c>
      <c r="B4977" t="s">
        <v>5383</v>
      </c>
      <c r="C4977">
        <v>2006</v>
      </c>
      <c r="D4977" t="s">
        <v>10227</v>
      </c>
      <c r="G4977" t="str">
        <f>+IF('Merged data'!G4977&gt;='Merged data'!$P$2,(LN('Merged data'!G4977)-LN('Merged data'!$P$2))/(LN('Merged data'!$P$3)-LN('Merged data'!$P$2))*100," ")</f>
        <v xml:space="preserve"> </v>
      </c>
    </row>
    <row r="4978" spans="1:7" hidden="1" x14ac:dyDescent="0.25">
      <c r="A4978">
        <v>746</v>
      </c>
      <c r="B4978" t="s">
        <v>5384</v>
      </c>
      <c r="C4978">
        <v>2006</v>
      </c>
      <c r="D4978" t="s">
        <v>10228</v>
      </c>
      <c r="G4978" t="str">
        <f>+IF('Merged data'!G4978&gt;='Merged data'!$P$2,(LN('Merged data'!G4978)-LN('Merged data'!$P$2))/(LN('Merged data'!$P$3)-LN('Merged data'!$P$2))*100," ")</f>
        <v xml:space="preserve"> </v>
      </c>
    </row>
    <row r="4979" spans="1:7" hidden="1" x14ac:dyDescent="0.25">
      <c r="A4979">
        <v>747</v>
      </c>
      <c r="B4979" t="s">
        <v>5385</v>
      </c>
      <c r="C4979">
        <v>2006</v>
      </c>
      <c r="D4979" t="s">
        <v>4480</v>
      </c>
      <c r="G4979" t="str">
        <f>+IF('Merged data'!G4979&gt;='Merged data'!$P$2,(LN('Merged data'!G4979)-LN('Merged data'!$P$2))/(LN('Merged data'!$P$3)-LN('Merged data'!$P$2))*100," ")</f>
        <v xml:space="preserve"> </v>
      </c>
    </row>
    <row r="4980" spans="1:7" hidden="1" x14ac:dyDescent="0.25">
      <c r="A4980">
        <v>748</v>
      </c>
      <c r="B4980" t="s">
        <v>5386</v>
      </c>
      <c r="C4980">
        <v>2006</v>
      </c>
      <c r="D4980" t="s">
        <v>911</v>
      </c>
      <c r="G4980" t="str">
        <f>+IF('Merged data'!G4980&gt;='Merged data'!$P$2,(LN('Merged data'!G4980)-LN('Merged data'!$P$2))/(LN('Merged data'!$P$3)-LN('Merged data'!$P$2))*100," ")</f>
        <v xml:space="preserve"> </v>
      </c>
    </row>
    <row r="4981" spans="1:7" hidden="1" x14ac:dyDescent="0.25">
      <c r="A4981">
        <v>752</v>
      </c>
      <c r="B4981" t="s">
        <v>5387</v>
      </c>
      <c r="C4981">
        <v>2006</v>
      </c>
      <c r="D4981" t="s">
        <v>4513</v>
      </c>
      <c r="G4981" t="str">
        <f>+IF('Merged data'!G4981&gt;='Merged data'!$P$2,(LN('Merged data'!G4981)-LN('Merged data'!$P$2))/(LN('Merged data'!$P$3)-LN('Merged data'!$P$2))*100," ")</f>
        <v xml:space="preserve"> </v>
      </c>
    </row>
    <row r="4982" spans="1:7" hidden="1" x14ac:dyDescent="0.25">
      <c r="A4982">
        <v>753</v>
      </c>
      <c r="B4982" t="s">
        <v>5388</v>
      </c>
      <c r="C4982">
        <v>2006</v>
      </c>
      <c r="D4982" t="s">
        <v>4530</v>
      </c>
      <c r="G4982" t="str">
        <f>+IF('Merged data'!G4982&gt;='Merged data'!$P$2,(LN('Merged data'!G4982)-LN('Merged data'!$P$2))/(LN('Merged data'!$P$3)-LN('Merged data'!$P$2))*100," ")</f>
        <v xml:space="preserve"> </v>
      </c>
    </row>
    <row r="4983" spans="1:7" hidden="1" x14ac:dyDescent="0.25">
      <c r="A4983">
        <v>756</v>
      </c>
      <c r="B4983" t="s">
        <v>5389</v>
      </c>
      <c r="C4983">
        <v>2006</v>
      </c>
      <c r="D4983" t="s">
        <v>997</v>
      </c>
      <c r="G4983" t="str">
        <f>+IF('Merged data'!G4983&gt;='Merged data'!$P$2,(LN('Merged data'!G4983)-LN('Merged data'!$P$2))/(LN('Merged data'!$P$3)-LN('Merged data'!$P$2))*100," ")</f>
        <v xml:space="preserve"> </v>
      </c>
    </row>
    <row r="4984" spans="1:7" hidden="1" x14ac:dyDescent="0.25">
      <c r="A4984">
        <v>760</v>
      </c>
      <c r="B4984" t="s">
        <v>5390</v>
      </c>
      <c r="C4984">
        <v>2006</v>
      </c>
      <c r="D4984" t="s">
        <v>4562</v>
      </c>
      <c r="G4984" t="str">
        <f>+IF('Merged data'!G4984&gt;='Merged data'!$P$2,(LN('Merged data'!G4984)-LN('Merged data'!$P$2))/(LN('Merged data'!$P$3)-LN('Merged data'!$P$2))*100," ")</f>
        <v xml:space="preserve"> </v>
      </c>
    </row>
    <row r="4985" spans="1:7" hidden="1" x14ac:dyDescent="0.25">
      <c r="A4985">
        <v>762</v>
      </c>
      <c r="B4985" t="s">
        <v>5391</v>
      </c>
      <c r="C4985">
        <v>2006</v>
      </c>
      <c r="D4985" t="s">
        <v>4577</v>
      </c>
      <c r="G4985" t="str">
        <f>+IF('Merged data'!G4985&gt;='Merged data'!$P$2,(LN('Merged data'!G4985)-LN('Merged data'!$P$2))/(LN('Merged data'!$P$3)-LN('Merged data'!$P$2))*100," ")</f>
        <v xml:space="preserve"> </v>
      </c>
    </row>
    <row r="4986" spans="1:7" hidden="1" x14ac:dyDescent="0.25">
      <c r="A4986">
        <v>764</v>
      </c>
      <c r="B4986" t="s">
        <v>5392</v>
      </c>
      <c r="C4986">
        <v>2006</v>
      </c>
      <c r="D4986" t="s">
        <v>4588</v>
      </c>
      <c r="G4986" t="str">
        <f>+IF('Merged data'!G4986&gt;='Merged data'!$P$2,(LN('Merged data'!G4986)-LN('Merged data'!$P$2))/(LN('Merged data'!$P$3)-LN('Merged data'!$P$2))*100," ")</f>
        <v xml:space="preserve"> </v>
      </c>
    </row>
    <row r="4987" spans="1:7" hidden="1" x14ac:dyDescent="0.25">
      <c r="A4987">
        <v>768</v>
      </c>
      <c r="B4987" t="s">
        <v>5393</v>
      </c>
      <c r="C4987">
        <v>2006</v>
      </c>
      <c r="D4987" t="s">
        <v>926</v>
      </c>
      <c r="G4987" t="str">
        <f>+IF('Merged data'!G4987&gt;='Merged data'!$P$2,(LN('Merged data'!G4987)-LN('Merged data'!$P$2))/(LN('Merged data'!$P$3)-LN('Merged data'!$P$2))*100," ")</f>
        <v xml:space="preserve"> </v>
      </c>
    </row>
    <row r="4988" spans="1:7" hidden="1" x14ac:dyDescent="0.25">
      <c r="A4988">
        <v>772</v>
      </c>
      <c r="B4988" t="s">
        <v>5394</v>
      </c>
      <c r="C4988">
        <v>2006</v>
      </c>
      <c r="D4988" t="s">
        <v>10238</v>
      </c>
      <c r="G4988" t="str">
        <f>+IF('Merged data'!G4988&gt;='Merged data'!$P$2,(LN('Merged data'!G4988)-LN('Merged data'!$P$2))/(LN('Merged data'!$P$3)-LN('Merged data'!$P$2))*100," ")</f>
        <v xml:space="preserve"> </v>
      </c>
    </row>
    <row r="4989" spans="1:7" hidden="1" x14ac:dyDescent="0.25">
      <c r="A4989">
        <v>776</v>
      </c>
      <c r="B4989" t="s">
        <v>5395</v>
      </c>
      <c r="C4989">
        <v>2006</v>
      </c>
      <c r="D4989" t="s">
        <v>4618</v>
      </c>
      <c r="G4989" t="str">
        <f>+IF('Merged data'!G4989&gt;='Merged data'!$P$2,(LN('Merged data'!G4989)-LN('Merged data'!$P$2))/(LN('Merged data'!$P$3)-LN('Merged data'!$P$2))*100," ")</f>
        <v xml:space="preserve"> </v>
      </c>
    </row>
    <row r="4990" spans="1:7" hidden="1" x14ac:dyDescent="0.25">
      <c r="A4990">
        <v>780</v>
      </c>
      <c r="B4990" t="s">
        <v>5396</v>
      </c>
      <c r="C4990">
        <v>2006</v>
      </c>
      <c r="D4990" t="s">
        <v>1116</v>
      </c>
      <c r="G4990" t="str">
        <f>+IF('Merged data'!G4990&gt;='Merged data'!$P$2,(LN('Merged data'!G4990)-LN('Merged data'!$P$2))/(LN('Merged data'!$P$3)-LN('Merged data'!$P$2))*100," ")</f>
        <v xml:space="preserve"> </v>
      </c>
    </row>
    <row r="4991" spans="1:7" hidden="1" x14ac:dyDescent="0.25">
      <c r="A4991">
        <v>784</v>
      </c>
      <c r="B4991" t="s">
        <v>5397</v>
      </c>
      <c r="C4991">
        <v>2006</v>
      </c>
      <c r="D4991" t="s">
        <v>4650</v>
      </c>
      <c r="G4991" t="str">
        <f>+IF('Merged data'!G4991&gt;='Merged data'!$P$2,(LN('Merged data'!G4991)-LN('Merged data'!$P$2))/(LN('Merged data'!$P$3)-LN('Merged data'!$P$2))*100," ")</f>
        <v xml:space="preserve"> </v>
      </c>
    </row>
    <row r="4992" spans="1:7" hidden="1" x14ac:dyDescent="0.25">
      <c r="A4992">
        <v>788</v>
      </c>
      <c r="B4992" t="s">
        <v>5398</v>
      </c>
      <c r="C4992">
        <v>2006</v>
      </c>
      <c r="D4992" t="s">
        <v>4667</v>
      </c>
      <c r="G4992" t="str">
        <f>+IF('Merged data'!G4992&gt;='Merged data'!$P$2,(LN('Merged data'!G4992)-LN('Merged data'!$P$2))/(LN('Merged data'!$P$3)-LN('Merged data'!$P$2))*100," ")</f>
        <v xml:space="preserve"> </v>
      </c>
    </row>
    <row r="4993" spans="1:7" hidden="1" x14ac:dyDescent="0.25">
      <c r="A4993">
        <v>792</v>
      </c>
      <c r="B4993" t="s">
        <v>5399</v>
      </c>
      <c r="C4993">
        <v>2006</v>
      </c>
      <c r="D4993" t="s">
        <v>4682</v>
      </c>
      <c r="G4993" t="str">
        <f>+IF('Merged data'!G4993&gt;='Merged data'!$P$2,(LN('Merged data'!G4993)-LN('Merged data'!$P$2))/(LN('Merged data'!$P$3)-LN('Merged data'!$P$2))*100," ")</f>
        <v xml:space="preserve"> </v>
      </c>
    </row>
    <row r="4994" spans="1:7" hidden="1" x14ac:dyDescent="0.25">
      <c r="A4994">
        <v>795</v>
      </c>
      <c r="B4994" t="s">
        <v>5400</v>
      </c>
      <c r="C4994">
        <v>2006</v>
      </c>
      <c r="D4994" t="s">
        <v>1011</v>
      </c>
      <c r="G4994" t="str">
        <f>+IF('Merged data'!G4994&gt;='Merged data'!$P$2,(LN('Merged data'!G4994)-LN('Merged data'!$P$2))/(LN('Merged data'!$P$3)-LN('Merged data'!$P$2))*100," ")</f>
        <v xml:space="preserve"> </v>
      </c>
    </row>
    <row r="4995" spans="1:7" hidden="1" x14ac:dyDescent="0.25">
      <c r="A4995">
        <v>796</v>
      </c>
      <c r="B4995" t="s">
        <v>5401</v>
      </c>
      <c r="C4995">
        <v>2006</v>
      </c>
      <c r="D4995" t="s">
        <v>10241</v>
      </c>
      <c r="G4995" t="str">
        <f>+IF('Merged data'!G4995&gt;='Merged data'!$P$2,(LN('Merged data'!G4995)-LN('Merged data'!$P$2))/(LN('Merged data'!$P$3)-LN('Merged data'!$P$2))*100," ")</f>
        <v xml:space="preserve"> </v>
      </c>
    </row>
    <row r="4996" spans="1:7" hidden="1" x14ac:dyDescent="0.25">
      <c r="A4996">
        <v>798</v>
      </c>
      <c r="B4996" t="s">
        <v>5402</v>
      </c>
      <c r="C4996">
        <v>2006</v>
      </c>
      <c r="D4996" t="s">
        <v>5068</v>
      </c>
      <c r="G4996" t="str">
        <f>+IF('Merged data'!G4996&gt;='Merged data'!$P$2,(LN('Merged data'!G4996)-LN('Merged data'!$P$2))/(LN('Merged data'!$P$3)-LN('Merged data'!$P$2))*100," ")</f>
        <v xml:space="preserve"> </v>
      </c>
    </row>
    <row r="4997" spans="1:7" hidden="1" x14ac:dyDescent="0.25">
      <c r="A4997">
        <v>800</v>
      </c>
      <c r="B4997" t="s">
        <v>5403</v>
      </c>
      <c r="C4997">
        <v>2006</v>
      </c>
      <c r="D4997" t="s">
        <v>937</v>
      </c>
      <c r="G4997" t="str">
        <f>+IF('Merged data'!G4997&gt;='Merged data'!$P$2,(LN('Merged data'!G4997)-LN('Merged data'!$P$2))/(LN('Merged data'!$P$3)-LN('Merged data'!$P$2))*100," ")</f>
        <v xml:space="preserve"> </v>
      </c>
    </row>
    <row r="4998" spans="1:7" hidden="1" x14ac:dyDescent="0.25">
      <c r="A4998">
        <v>804</v>
      </c>
      <c r="B4998" t="s">
        <v>5404</v>
      </c>
      <c r="C4998">
        <v>2006</v>
      </c>
      <c r="D4998" t="s">
        <v>4736</v>
      </c>
      <c r="G4998" t="str">
        <f>+IF('Merged data'!G4998&gt;='Merged data'!$P$2,(LN('Merged data'!G4998)-LN('Merged data'!$P$2))/(LN('Merged data'!$P$3)-LN('Merged data'!$P$2))*100," ")</f>
        <v xml:space="preserve"> </v>
      </c>
    </row>
    <row r="4999" spans="1:7" hidden="1" x14ac:dyDescent="0.25">
      <c r="A4999">
        <v>807</v>
      </c>
      <c r="B4999" t="s">
        <v>5405</v>
      </c>
      <c r="C4999">
        <v>2006</v>
      </c>
      <c r="D4999" t="s">
        <v>4751</v>
      </c>
      <c r="G4999" t="str">
        <f>+IF('Merged data'!G4999&gt;='Merged data'!$P$2,(LN('Merged data'!G4999)-LN('Merged data'!$P$2))/(LN('Merged data'!$P$3)-LN('Merged data'!$P$2))*100," ")</f>
        <v xml:space="preserve"> </v>
      </c>
    </row>
    <row r="5000" spans="1:7" hidden="1" x14ac:dyDescent="0.25">
      <c r="A5000">
        <v>818</v>
      </c>
      <c r="B5000" t="s">
        <v>5406</v>
      </c>
      <c r="C5000">
        <v>2006</v>
      </c>
      <c r="D5000" t="s">
        <v>4766</v>
      </c>
      <c r="G5000" t="str">
        <f>+IF('Merged data'!G5000&gt;='Merged data'!$P$2,(LN('Merged data'!G5000)-LN('Merged data'!$P$2))/(LN('Merged data'!$P$3)-LN('Merged data'!$P$2))*100," ")</f>
        <v xml:space="preserve"> </v>
      </c>
    </row>
    <row r="5001" spans="1:7" hidden="1" x14ac:dyDescent="0.25">
      <c r="A5001">
        <v>826</v>
      </c>
      <c r="B5001" t="s">
        <v>5407</v>
      </c>
      <c r="C5001">
        <v>2006</v>
      </c>
      <c r="D5001" t="s">
        <v>4781</v>
      </c>
      <c r="G5001" t="str">
        <f>+IF('Merged data'!G5001&gt;='Merged data'!$P$2,(LN('Merged data'!G5001)-LN('Merged data'!$P$2))/(LN('Merged data'!$P$3)-LN('Merged data'!$P$2))*100," ")</f>
        <v xml:space="preserve"> </v>
      </c>
    </row>
    <row r="5002" spans="1:7" hidden="1" x14ac:dyDescent="0.25">
      <c r="A5002">
        <v>830</v>
      </c>
      <c r="B5002" t="s">
        <v>5408</v>
      </c>
      <c r="C5002">
        <v>2006</v>
      </c>
      <c r="D5002" t="s">
        <v>10247</v>
      </c>
      <c r="G5002" t="str">
        <f>+IF('Merged data'!G5002&gt;='Merged data'!$P$2,(LN('Merged data'!G5002)-LN('Merged data'!$P$2))/(LN('Merged data'!$P$3)-LN('Merged data'!$P$2))*100," ")</f>
        <v xml:space="preserve"> </v>
      </c>
    </row>
    <row r="5003" spans="1:7" hidden="1" x14ac:dyDescent="0.25">
      <c r="A5003">
        <v>831</v>
      </c>
      <c r="B5003" t="s">
        <v>5409</v>
      </c>
      <c r="C5003">
        <v>2006</v>
      </c>
      <c r="D5003" t="s">
        <v>4798</v>
      </c>
      <c r="G5003" t="str">
        <f>+IF('Merged data'!G5003&gt;='Merged data'!$P$2,(LN('Merged data'!G5003)-LN('Merged data'!$P$2))/(LN('Merged data'!$P$3)-LN('Merged data'!$P$2))*100," ")</f>
        <v xml:space="preserve"> </v>
      </c>
    </row>
    <row r="5004" spans="1:7" hidden="1" x14ac:dyDescent="0.25">
      <c r="A5004">
        <v>832</v>
      </c>
      <c r="B5004" t="s">
        <v>5410</v>
      </c>
      <c r="C5004">
        <v>2006</v>
      </c>
      <c r="D5004" t="s">
        <v>4806</v>
      </c>
      <c r="G5004" t="str">
        <f>+IF('Merged data'!G5004&gt;='Merged data'!$P$2,(LN('Merged data'!G5004)-LN('Merged data'!$P$2))/(LN('Merged data'!$P$3)-LN('Merged data'!$P$2))*100," ")</f>
        <v xml:space="preserve"> </v>
      </c>
    </row>
    <row r="5005" spans="1:7" hidden="1" x14ac:dyDescent="0.25">
      <c r="A5005">
        <v>833</v>
      </c>
      <c r="B5005" t="s">
        <v>5411</v>
      </c>
      <c r="C5005">
        <v>2006</v>
      </c>
      <c r="D5005" t="s">
        <v>10250</v>
      </c>
      <c r="G5005" t="str">
        <f>+IF('Merged data'!G5005&gt;='Merged data'!$P$2,(LN('Merged data'!G5005)-LN('Merged data'!$P$2))/(LN('Merged data'!$P$3)-LN('Merged data'!$P$2))*100," ")</f>
        <v xml:space="preserve"> </v>
      </c>
    </row>
    <row r="5006" spans="1:7" hidden="1" x14ac:dyDescent="0.25">
      <c r="A5006">
        <v>834</v>
      </c>
      <c r="B5006" t="s">
        <v>5412</v>
      </c>
      <c r="C5006">
        <v>2006</v>
      </c>
      <c r="D5006" t="s">
        <v>4816</v>
      </c>
      <c r="G5006" t="str">
        <f>+IF('Merged data'!G5006&gt;='Merged data'!$P$2,(LN('Merged data'!G5006)-LN('Merged data'!$P$2))/(LN('Merged data'!$P$3)-LN('Merged data'!$P$2))*100," ")</f>
        <v xml:space="preserve"> </v>
      </c>
    </row>
    <row r="5007" spans="1:7" hidden="1" x14ac:dyDescent="0.25">
      <c r="A5007">
        <v>840</v>
      </c>
      <c r="B5007" t="s">
        <v>5413</v>
      </c>
      <c r="C5007">
        <v>2006</v>
      </c>
      <c r="D5007" t="s">
        <v>4833</v>
      </c>
      <c r="G5007" t="str">
        <f>+IF('Merged data'!G5007&gt;='Merged data'!$P$2,(LN('Merged data'!G5007)-LN('Merged data'!$P$2))/(LN('Merged data'!$P$3)-LN('Merged data'!$P$2))*100," ")</f>
        <v xml:space="preserve"> </v>
      </c>
    </row>
    <row r="5008" spans="1:7" hidden="1" x14ac:dyDescent="0.25">
      <c r="A5008">
        <v>850</v>
      </c>
      <c r="B5008" t="s">
        <v>5414</v>
      </c>
      <c r="C5008">
        <v>2006</v>
      </c>
      <c r="D5008" t="s">
        <v>4850</v>
      </c>
      <c r="G5008" t="str">
        <f>+IF('Merged data'!G5008&gt;='Merged data'!$P$2,(LN('Merged data'!G5008)-LN('Merged data'!$P$2))/(LN('Merged data'!$P$3)-LN('Merged data'!$P$2))*100," ")</f>
        <v xml:space="preserve"> </v>
      </c>
    </row>
    <row r="5009" spans="1:7" hidden="1" x14ac:dyDescent="0.25">
      <c r="A5009">
        <v>854</v>
      </c>
      <c r="B5009" t="s">
        <v>5415</v>
      </c>
      <c r="C5009">
        <v>2006</v>
      </c>
      <c r="D5009" t="s">
        <v>889</v>
      </c>
      <c r="G5009" t="str">
        <f>+IF('Merged data'!G5009&gt;='Merged data'!$P$2,(LN('Merged data'!G5009)-LN('Merged data'!$P$2))/(LN('Merged data'!$P$3)-LN('Merged data'!$P$2))*100," ")</f>
        <v xml:space="preserve"> </v>
      </c>
    </row>
    <row r="5010" spans="1:7" hidden="1" x14ac:dyDescent="0.25">
      <c r="A5010">
        <v>858</v>
      </c>
      <c r="B5010" t="s">
        <v>5416</v>
      </c>
      <c r="C5010">
        <v>2006</v>
      </c>
      <c r="D5010" t="s">
        <v>4880</v>
      </c>
      <c r="G5010" t="str">
        <f>+IF('Merged data'!G5010&gt;='Merged data'!$P$2,(LN('Merged data'!G5010)-LN('Merged data'!$P$2))/(LN('Merged data'!$P$3)-LN('Merged data'!$P$2))*100," ")</f>
        <v xml:space="preserve"> </v>
      </c>
    </row>
    <row r="5011" spans="1:7" hidden="1" x14ac:dyDescent="0.25">
      <c r="A5011">
        <v>860</v>
      </c>
      <c r="B5011" t="s">
        <v>5417</v>
      </c>
      <c r="C5011">
        <v>2006</v>
      </c>
      <c r="D5011" t="s">
        <v>1014</v>
      </c>
      <c r="G5011" t="str">
        <f>+IF('Merged data'!G5011&gt;='Merged data'!$P$2,(LN('Merged data'!G5011)-LN('Merged data'!$P$2))/(LN('Merged data'!$P$3)-LN('Merged data'!$P$2))*100," ")</f>
        <v xml:space="preserve"> </v>
      </c>
    </row>
    <row r="5012" spans="1:7" hidden="1" x14ac:dyDescent="0.25">
      <c r="A5012">
        <v>862</v>
      </c>
      <c r="B5012" t="s">
        <v>5418</v>
      </c>
      <c r="C5012">
        <v>2006</v>
      </c>
      <c r="D5012" t="s">
        <v>4912</v>
      </c>
      <c r="G5012" t="str">
        <f>+IF('Merged data'!G5012&gt;='Merged data'!$P$2,(LN('Merged data'!G5012)-LN('Merged data'!$P$2))/(LN('Merged data'!$P$3)-LN('Merged data'!$P$2))*100," ")</f>
        <v xml:space="preserve"> </v>
      </c>
    </row>
    <row r="5013" spans="1:7" hidden="1" x14ac:dyDescent="0.25">
      <c r="A5013">
        <v>876</v>
      </c>
      <c r="B5013" t="s">
        <v>5419</v>
      </c>
      <c r="C5013">
        <v>2006</v>
      </c>
      <c r="D5013" t="s">
        <v>4929</v>
      </c>
      <c r="G5013" t="str">
        <f>+IF('Merged data'!G5013&gt;='Merged data'!$P$2,(LN('Merged data'!G5013)-LN('Merged data'!$P$2))/(LN('Merged data'!$P$3)-LN('Merged data'!$P$2))*100," ")</f>
        <v xml:space="preserve"> </v>
      </c>
    </row>
    <row r="5014" spans="1:7" hidden="1" x14ac:dyDescent="0.25">
      <c r="A5014">
        <v>882</v>
      </c>
      <c r="B5014" t="s">
        <v>5420</v>
      </c>
      <c r="C5014">
        <v>2006</v>
      </c>
      <c r="D5014" t="s">
        <v>4942</v>
      </c>
      <c r="G5014" t="str">
        <f>+IF('Merged data'!G5014&gt;='Merged data'!$P$2,(LN('Merged data'!G5014)-LN('Merged data'!$P$2))/(LN('Merged data'!$P$3)-LN('Merged data'!$P$2))*100," ")</f>
        <v xml:space="preserve"> </v>
      </c>
    </row>
    <row r="5015" spans="1:7" hidden="1" x14ac:dyDescent="0.25">
      <c r="A5015">
        <v>887</v>
      </c>
      <c r="B5015" t="s">
        <v>5421</v>
      </c>
      <c r="C5015">
        <v>2006</v>
      </c>
      <c r="D5015" t="s">
        <v>1005</v>
      </c>
      <c r="G5015" t="str">
        <f>+IF('Merged data'!G5015&gt;='Merged data'!$P$2,(LN('Merged data'!G5015)-LN('Merged data'!$P$2))/(LN('Merged data'!$P$3)-LN('Merged data'!$P$2))*100," ")</f>
        <v xml:space="preserve"> </v>
      </c>
    </row>
    <row r="5016" spans="1:7" hidden="1" x14ac:dyDescent="0.25">
      <c r="A5016">
        <v>894</v>
      </c>
      <c r="B5016" t="s">
        <v>5422</v>
      </c>
      <c r="C5016">
        <v>2006</v>
      </c>
      <c r="D5016" t="s">
        <v>4974</v>
      </c>
      <c r="G5016" t="str">
        <f>+IF('Merged data'!G5016&gt;='Merged data'!$P$2,(LN('Merged data'!G5016)-LN('Merged data'!$P$2))/(LN('Merged data'!$P$3)-LN('Merged data'!$P$2))*100," ")</f>
        <v xml:space="preserve"> </v>
      </c>
    </row>
    <row r="5017" spans="1:7" hidden="1" x14ac:dyDescent="0.25">
      <c r="A5017">
        <v>1</v>
      </c>
      <c r="B5017" t="s">
        <v>5128</v>
      </c>
      <c r="C5017">
        <v>2007</v>
      </c>
      <c r="D5017" t="s">
        <v>1176</v>
      </c>
      <c r="G5017" t="str">
        <f>+IF('Merged data'!G5017&gt;='Merged data'!$P$2,(LN('Merged data'!G5017)-LN('Merged data'!$P$2))/(LN('Merged data'!$P$3)-LN('Merged data'!$P$2))*100," ")</f>
        <v xml:space="preserve"> </v>
      </c>
    </row>
    <row r="5018" spans="1:7" hidden="1" x14ac:dyDescent="0.25">
      <c r="A5018">
        <v>2</v>
      </c>
      <c r="B5018" t="s">
        <v>5129</v>
      </c>
      <c r="C5018">
        <v>2007</v>
      </c>
      <c r="D5018" t="s">
        <v>10261</v>
      </c>
      <c r="G5018" t="str">
        <f>+IF('Merged data'!G5018&gt;='Merged data'!$P$2,(LN('Merged data'!G5018)-LN('Merged data'!$P$2))/(LN('Merged data'!$P$3)-LN('Merged data'!$P$2))*100," ")</f>
        <v xml:space="preserve"> </v>
      </c>
    </row>
    <row r="5019" spans="1:7" hidden="1" x14ac:dyDescent="0.25">
      <c r="A5019">
        <v>4</v>
      </c>
      <c r="B5019" t="s">
        <v>5130</v>
      </c>
      <c r="C5019">
        <v>2007</v>
      </c>
      <c r="D5019" t="s">
        <v>1192</v>
      </c>
      <c r="G5019" t="str">
        <f>+IF('Merged data'!G5019&gt;='Merged data'!$P$2,(LN('Merged data'!G5019)-LN('Merged data'!$P$2))/(LN('Merged data'!$P$3)-LN('Merged data'!$P$2))*100," ")</f>
        <v xml:space="preserve"> </v>
      </c>
    </row>
    <row r="5020" spans="1:7" hidden="1" x14ac:dyDescent="0.25">
      <c r="A5020">
        <v>5</v>
      </c>
      <c r="B5020" t="s">
        <v>5131</v>
      </c>
      <c r="C5020">
        <v>2007</v>
      </c>
      <c r="D5020" t="s">
        <v>10262</v>
      </c>
      <c r="G5020" t="str">
        <f>+IF('Merged data'!G5020&gt;='Merged data'!$P$2,(LN('Merged data'!G5020)-LN('Merged data'!$P$2))/(LN('Merged data'!$P$3)-LN('Merged data'!$P$2))*100," ")</f>
        <v xml:space="preserve"> </v>
      </c>
    </row>
    <row r="5021" spans="1:7" hidden="1" x14ac:dyDescent="0.25">
      <c r="A5021">
        <v>8</v>
      </c>
      <c r="B5021" t="s">
        <v>5132</v>
      </c>
      <c r="C5021">
        <v>2007</v>
      </c>
      <c r="D5021" t="s">
        <v>1204</v>
      </c>
      <c r="G5021" t="str">
        <f>+IF('Merged data'!G5021&gt;='Merged data'!$P$2,(LN('Merged data'!G5021)-LN('Merged data'!$P$2))/(LN('Merged data'!$P$3)-LN('Merged data'!$P$2))*100," ")</f>
        <v xml:space="preserve"> </v>
      </c>
    </row>
    <row r="5022" spans="1:7" hidden="1" x14ac:dyDescent="0.25">
      <c r="A5022">
        <v>9</v>
      </c>
      <c r="B5022" t="s">
        <v>5133</v>
      </c>
      <c r="C5022">
        <v>2007</v>
      </c>
      <c r="D5022" t="s">
        <v>1220</v>
      </c>
      <c r="G5022" t="str">
        <f>+IF('Merged data'!G5022&gt;='Merged data'!$P$2,(LN('Merged data'!G5022)-LN('Merged data'!$P$2))/(LN('Merged data'!$P$3)-LN('Merged data'!$P$2))*100," ")</f>
        <v xml:space="preserve"> </v>
      </c>
    </row>
    <row r="5023" spans="1:7" hidden="1" x14ac:dyDescent="0.25">
      <c r="A5023">
        <v>11</v>
      </c>
      <c r="B5023" t="s">
        <v>5134</v>
      </c>
      <c r="C5023">
        <v>2007</v>
      </c>
      <c r="D5023" t="s">
        <v>1237</v>
      </c>
      <c r="G5023" t="str">
        <f>+IF('Merged data'!G5023&gt;='Merged data'!$P$2,(LN('Merged data'!G5023)-LN('Merged data'!$P$2))/(LN('Merged data'!$P$3)-LN('Merged data'!$P$2))*100," ")</f>
        <v xml:space="preserve"> </v>
      </c>
    </row>
    <row r="5024" spans="1:7" hidden="1" x14ac:dyDescent="0.25">
      <c r="A5024">
        <v>12</v>
      </c>
      <c r="B5024" t="s">
        <v>5135</v>
      </c>
      <c r="C5024">
        <v>2007</v>
      </c>
      <c r="D5024" t="s">
        <v>1254</v>
      </c>
      <c r="G5024" t="str">
        <f>+IF('Merged data'!G5024&gt;='Merged data'!$P$2,(LN('Merged data'!G5024)-LN('Merged data'!$P$2))/(LN('Merged data'!$P$3)-LN('Merged data'!$P$2))*100," ")</f>
        <v xml:space="preserve"> </v>
      </c>
    </row>
    <row r="5025" spans="1:7" hidden="1" x14ac:dyDescent="0.25">
      <c r="A5025">
        <v>13</v>
      </c>
      <c r="B5025" t="s">
        <v>5136</v>
      </c>
      <c r="C5025">
        <v>2007</v>
      </c>
      <c r="D5025" t="s">
        <v>10267</v>
      </c>
      <c r="G5025" t="str">
        <f>+IF('Merged data'!G5025&gt;='Merged data'!$P$2,(LN('Merged data'!G5025)-LN('Merged data'!$P$2))/(LN('Merged data'!$P$3)-LN('Merged data'!$P$2))*100," ")</f>
        <v xml:space="preserve"> </v>
      </c>
    </row>
    <row r="5026" spans="1:7" hidden="1" x14ac:dyDescent="0.25">
      <c r="A5026">
        <v>14</v>
      </c>
      <c r="B5026" t="s">
        <v>5137</v>
      </c>
      <c r="C5026">
        <v>2007</v>
      </c>
      <c r="D5026" t="s">
        <v>1270</v>
      </c>
      <c r="G5026" t="str">
        <f>+IF('Merged data'!G5026&gt;='Merged data'!$P$2,(LN('Merged data'!G5026)-LN('Merged data'!$P$2))/(LN('Merged data'!$P$3)-LN('Merged data'!$P$2))*100," ")</f>
        <v xml:space="preserve"> </v>
      </c>
    </row>
    <row r="5027" spans="1:7" hidden="1" x14ac:dyDescent="0.25">
      <c r="A5027">
        <v>15</v>
      </c>
      <c r="B5027" t="s">
        <v>5138</v>
      </c>
      <c r="C5027">
        <v>2007</v>
      </c>
      <c r="D5027" t="s">
        <v>1287</v>
      </c>
      <c r="G5027" t="str">
        <f>+IF('Merged data'!G5027&gt;='Merged data'!$P$2,(LN('Merged data'!G5027)-LN('Merged data'!$P$2))/(LN('Merged data'!$P$3)-LN('Merged data'!$P$2))*100," ")</f>
        <v xml:space="preserve"> </v>
      </c>
    </row>
    <row r="5028" spans="1:7" hidden="1" x14ac:dyDescent="0.25">
      <c r="A5028">
        <v>16</v>
      </c>
      <c r="B5028" t="s">
        <v>5139</v>
      </c>
      <c r="C5028">
        <v>2007</v>
      </c>
      <c r="D5028" t="s">
        <v>10271</v>
      </c>
      <c r="G5028" t="str">
        <f>+IF('Merged data'!G5028&gt;='Merged data'!$P$2,(LN('Merged data'!G5028)-LN('Merged data'!$P$2))/(LN('Merged data'!$P$3)-LN('Merged data'!$P$2))*100," ")</f>
        <v xml:space="preserve"> </v>
      </c>
    </row>
    <row r="5029" spans="1:7" hidden="1" x14ac:dyDescent="0.25">
      <c r="A5029">
        <v>17</v>
      </c>
      <c r="B5029" t="s">
        <v>5140</v>
      </c>
      <c r="C5029">
        <v>2007</v>
      </c>
      <c r="D5029" t="s">
        <v>1303</v>
      </c>
      <c r="G5029" t="str">
        <f>+IF('Merged data'!G5029&gt;='Merged data'!$P$2,(LN('Merged data'!G5029)-LN('Merged data'!$P$2))/(LN('Merged data'!$P$3)-LN('Merged data'!$P$2))*100," ")</f>
        <v xml:space="preserve"> </v>
      </c>
    </row>
    <row r="5030" spans="1:7" hidden="1" x14ac:dyDescent="0.25">
      <c r="A5030">
        <v>18</v>
      </c>
      <c r="B5030" t="s">
        <v>5141</v>
      </c>
      <c r="C5030">
        <v>2007</v>
      </c>
      <c r="D5030" t="s">
        <v>1319</v>
      </c>
      <c r="G5030" t="str">
        <f>+IF('Merged data'!G5030&gt;='Merged data'!$P$2,(LN('Merged data'!G5030)-LN('Merged data'!$P$2))/(LN('Merged data'!$P$3)-LN('Merged data'!$P$2))*100," ")</f>
        <v xml:space="preserve"> </v>
      </c>
    </row>
    <row r="5031" spans="1:7" hidden="1" x14ac:dyDescent="0.25">
      <c r="A5031">
        <v>19</v>
      </c>
      <c r="B5031" t="s">
        <v>5142</v>
      </c>
      <c r="C5031">
        <v>2007</v>
      </c>
      <c r="D5031" t="s">
        <v>10275</v>
      </c>
      <c r="G5031" t="str">
        <f>+IF('Merged data'!G5031&gt;='Merged data'!$P$2,(LN('Merged data'!G5031)-LN('Merged data'!$P$2))/(LN('Merged data'!$P$3)-LN('Merged data'!$P$2))*100," ")</f>
        <v xml:space="preserve"> </v>
      </c>
    </row>
    <row r="5032" spans="1:7" hidden="1" x14ac:dyDescent="0.25">
      <c r="A5032">
        <v>20</v>
      </c>
      <c r="B5032" t="s">
        <v>5143</v>
      </c>
      <c r="C5032">
        <v>2007</v>
      </c>
      <c r="D5032" t="s">
        <v>1335</v>
      </c>
      <c r="G5032" t="str">
        <f>+IF('Merged data'!G5032&gt;='Merged data'!$P$2,(LN('Merged data'!G5032)-LN('Merged data'!$P$2))/(LN('Merged data'!$P$3)-LN('Merged data'!$P$2))*100," ")</f>
        <v xml:space="preserve"> </v>
      </c>
    </row>
    <row r="5033" spans="1:7" hidden="1" x14ac:dyDescent="0.25">
      <c r="A5033">
        <v>21</v>
      </c>
      <c r="B5033" t="s">
        <v>5144</v>
      </c>
      <c r="C5033">
        <v>2007</v>
      </c>
      <c r="D5033" t="s">
        <v>1353</v>
      </c>
      <c r="G5033" t="str">
        <f>+IF('Merged data'!G5033&gt;='Merged data'!$P$2,(LN('Merged data'!G5033)-LN('Merged data'!$P$2))/(LN('Merged data'!$P$3)-LN('Merged data'!$P$2))*100," ")</f>
        <v xml:space="preserve"> </v>
      </c>
    </row>
    <row r="5034" spans="1:7" hidden="1" x14ac:dyDescent="0.25">
      <c r="A5034">
        <v>24</v>
      </c>
      <c r="B5034" t="s">
        <v>5145</v>
      </c>
      <c r="C5034">
        <v>2007</v>
      </c>
      <c r="D5034" t="s">
        <v>1370</v>
      </c>
      <c r="G5034" t="str">
        <f>+IF('Merged data'!G5034&gt;='Merged data'!$P$2,(LN('Merged data'!G5034)-LN('Merged data'!$P$2))/(LN('Merged data'!$P$3)-LN('Merged data'!$P$2))*100," ")</f>
        <v xml:space="preserve"> </v>
      </c>
    </row>
    <row r="5035" spans="1:7" hidden="1" x14ac:dyDescent="0.25">
      <c r="A5035">
        <v>28</v>
      </c>
      <c r="B5035" t="s">
        <v>5146</v>
      </c>
      <c r="C5035">
        <v>2007</v>
      </c>
      <c r="D5035" t="s">
        <v>1385</v>
      </c>
      <c r="G5035" t="str">
        <f>+IF('Merged data'!G5035&gt;='Merged data'!$P$2,(LN('Merged data'!G5035)-LN('Merged data'!$P$2))/(LN('Merged data'!$P$3)-LN('Merged data'!$P$2))*100," ")</f>
        <v xml:space="preserve"> </v>
      </c>
    </row>
    <row r="5036" spans="1:7" hidden="1" x14ac:dyDescent="0.25">
      <c r="A5036">
        <v>29</v>
      </c>
      <c r="B5036" t="s">
        <v>5147</v>
      </c>
      <c r="C5036">
        <v>2007</v>
      </c>
      <c r="D5036" t="s">
        <v>1402</v>
      </c>
      <c r="G5036" t="str">
        <f>+IF('Merged data'!G5036&gt;='Merged data'!$P$2,(LN('Merged data'!G5036)-LN('Merged data'!$P$2))/(LN('Merged data'!$P$3)-LN('Merged data'!$P$2))*100," ")</f>
        <v xml:space="preserve"> </v>
      </c>
    </row>
    <row r="5037" spans="1:7" hidden="1" x14ac:dyDescent="0.25">
      <c r="A5037">
        <v>30</v>
      </c>
      <c r="B5037" t="s">
        <v>5148</v>
      </c>
      <c r="C5037">
        <v>2007</v>
      </c>
      <c r="D5037" t="s">
        <v>1419</v>
      </c>
      <c r="G5037" t="str">
        <f>+IF('Merged data'!G5037&gt;='Merged data'!$P$2,(LN('Merged data'!G5037)-LN('Merged data'!$P$2))/(LN('Merged data'!$P$3)-LN('Merged data'!$P$2))*100," ")</f>
        <v xml:space="preserve"> </v>
      </c>
    </row>
    <row r="5038" spans="1:7" hidden="1" x14ac:dyDescent="0.25">
      <c r="A5038">
        <v>31</v>
      </c>
      <c r="B5038" t="s">
        <v>5149</v>
      </c>
      <c r="C5038">
        <v>2007</v>
      </c>
      <c r="D5038" t="s">
        <v>1433</v>
      </c>
      <c r="G5038" t="str">
        <f>+IF('Merged data'!G5038&gt;='Merged data'!$P$2,(LN('Merged data'!G5038)-LN('Merged data'!$P$2))/(LN('Merged data'!$P$3)-LN('Merged data'!$P$2))*100," ")</f>
        <v xml:space="preserve"> </v>
      </c>
    </row>
    <row r="5039" spans="1:7" hidden="1" x14ac:dyDescent="0.25">
      <c r="A5039">
        <v>32</v>
      </c>
      <c r="B5039" t="s">
        <v>5150</v>
      </c>
      <c r="C5039">
        <v>2007</v>
      </c>
      <c r="D5039" t="s">
        <v>1449</v>
      </c>
      <c r="G5039" t="str">
        <f>+IF('Merged data'!G5039&gt;='Merged data'!$P$2,(LN('Merged data'!G5039)-LN('Merged data'!$P$2))/(LN('Merged data'!$P$3)-LN('Merged data'!$P$2))*100," ")</f>
        <v xml:space="preserve"> </v>
      </c>
    </row>
    <row r="5040" spans="1:7" hidden="1" x14ac:dyDescent="0.25">
      <c r="A5040">
        <v>34</v>
      </c>
      <c r="B5040" t="s">
        <v>5151</v>
      </c>
      <c r="C5040">
        <v>2007</v>
      </c>
      <c r="D5040" t="s">
        <v>1465</v>
      </c>
      <c r="G5040" t="str">
        <f>+IF('Merged data'!G5040&gt;='Merged data'!$P$2,(LN('Merged data'!G5040)-LN('Merged data'!$P$2))/(LN('Merged data'!$P$3)-LN('Merged data'!$P$2))*100," ")</f>
        <v xml:space="preserve"> </v>
      </c>
    </row>
    <row r="5041" spans="1:7" hidden="1" x14ac:dyDescent="0.25">
      <c r="A5041">
        <v>35</v>
      </c>
      <c r="B5041" t="s">
        <v>5152</v>
      </c>
      <c r="C5041">
        <v>2007</v>
      </c>
      <c r="D5041" t="s">
        <v>1482</v>
      </c>
      <c r="G5041" t="str">
        <f>+IF('Merged data'!G5041&gt;='Merged data'!$P$2,(LN('Merged data'!G5041)-LN('Merged data'!$P$2))/(LN('Merged data'!$P$3)-LN('Merged data'!$P$2))*100," ")</f>
        <v xml:space="preserve"> </v>
      </c>
    </row>
    <row r="5042" spans="1:7" hidden="1" x14ac:dyDescent="0.25">
      <c r="A5042">
        <v>36</v>
      </c>
      <c r="B5042" t="s">
        <v>5153</v>
      </c>
      <c r="C5042">
        <v>2007</v>
      </c>
      <c r="D5042" t="s">
        <v>1496</v>
      </c>
      <c r="G5042" t="str">
        <f>+IF('Merged data'!G5042&gt;='Merged data'!$P$2,(LN('Merged data'!G5042)-LN('Merged data'!$P$2))/(LN('Merged data'!$P$3)-LN('Merged data'!$P$2))*100," ")</f>
        <v xml:space="preserve"> </v>
      </c>
    </row>
    <row r="5043" spans="1:7" hidden="1" x14ac:dyDescent="0.25">
      <c r="A5043">
        <v>39</v>
      </c>
      <c r="B5043" t="s">
        <v>5154</v>
      </c>
      <c r="C5043">
        <v>2007</v>
      </c>
      <c r="D5043" t="s">
        <v>10290</v>
      </c>
      <c r="G5043" t="str">
        <f>+IF('Merged data'!G5043&gt;='Merged data'!$P$2,(LN('Merged data'!G5043)-LN('Merged data'!$P$2))/(LN('Merged data'!$P$3)-LN('Merged data'!$P$2))*100," ")</f>
        <v xml:space="preserve"> </v>
      </c>
    </row>
    <row r="5044" spans="1:7" hidden="1" x14ac:dyDescent="0.25">
      <c r="A5044">
        <v>40</v>
      </c>
      <c r="B5044" t="s">
        <v>5155</v>
      </c>
      <c r="C5044">
        <v>2007</v>
      </c>
      <c r="D5044" t="s">
        <v>1512</v>
      </c>
      <c r="G5044" t="str">
        <f>+IF('Merged data'!G5044&gt;='Merged data'!$P$2,(LN('Merged data'!G5044)-LN('Merged data'!$P$2))/(LN('Merged data'!$P$3)-LN('Merged data'!$P$2))*100," ")</f>
        <v xml:space="preserve"> </v>
      </c>
    </row>
    <row r="5045" spans="1:7" hidden="1" x14ac:dyDescent="0.25">
      <c r="A5045">
        <v>44</v>
      </c>
      <c r="B5045" t="s">
        <v>5156</v>
      </c>
      <c r="C5045">
        <v>2007</v>
      </c>
      <c r="D5045" t="s">
        <v>1529</v>
      </c>
      <c r="G5045" t="str">
        <f>+IF('Merged data'!G5045&gt;='Merged data'!$P$2,(LN('Merged data'!G5045)-LN('Merged data'!$P$2))/(LN('Merged data'!$P$3)-LN('Merged data'!$P$2))*100," ")</f>
        <v xml:space="preserve"> </v>
      </c>
    </row>
    <row r="5046" spans="1:7" hidden="1" x14ac:dyDescent="0.25">
      <c r="A5046">
        <v>48</v>
      </c>
      <c r="B5046" t="s">
        <v>5157</v>
      </c>
      <c r="C5046">
        <v>2007</v>
      </c>
      <c r="D5046" t="s">
        <v>1546</v>
      </c>
      <c r="G5046" t="str">
        <f>+IF('Merged data'!G5046&gt;='Merged data'!$P$2,(LN('Merged data'!G5046)-LN('Merged data'!$P$2))/(LN('Merged data'!$P$3)-LN('Merged data'!$P$2))*100," ")</f>
        <v xml:space="preserve"> </v>
      </c>
    </row>
    <row r="5047" spans="1:7" hidden="1" x14ac:dyDescent="0.25">
      <c r="A5047">
        <v>50</v>
      </c>
      <c r="B5047" t="s">
        <v>5158</v>
      </c>
      <c r="C5047">
        <v>2007</v>
      </c>
      <c r="D5047" t="s">
        <v>1021</v>
      </c>
      <c r="G5047" t="str">
        <f>+IF('Merged data'!G5047&gt;='Merged data'!$P$2,(LN('Merged data'!G5047)-LN('Merged data'!$P$2))/(LN('Merged data'!$P$3)-LN('Merged data'!$P$2))*100," ")</f>
        <v xml:space="preserve"> </v>
      </c>
    </row>
    <row r="5048" spans="1:7" hidden="1" x14ac:dyDescent="0.25">
      <c r="A5048">
        <v>51</v>
      </c>
      <c r="B5048" t="s">
        <v>5159</v>
      </c>
      <c r="C5048">
        <v>2007</v>
      </c>
      <c r="D5048" t="s">
        <v>1572</v>
      </c>
      <c r="G5048" t="str">
        <f>+IF('Merged data'!G5048&gt;='Merged data'!$P$2,(LN('Merged data'!G5048)-LN('Merged data'!$P$2))/(LN('Merged data'!$P$3)-LN('Merged data'!$P$2))*100," ")</f>
        <v xml:space="preserve"> </v>
      </c>
    </row>
    <row r="5049" spans="1:7" hidden="1" x14ac:dyDescent="0.25">
      <c r="A5049">
        <v>52</v>
      </c>
      <c r="B5049" t="s">
        <v>5160</v>
      </c>
      <c r="C5049">
        <v>2007</v>
      </c>
      <c r="D5049" t="s">
        <v>1587</v>
      </c>
      <c r="G5049" t="str">
        <f>+IF('Merged data'!G5049&gt;='Merged data'!$P$2,(LN('Merged data'!G5049)-LN('Merged data'!$P$2))/(LN('Merged data'!$P$3)-LN('Merged data'!$P$2))*100," ")</f>
        <v xml:space="preserve"> </v>
      </c>
    </row>
    <row r="5050" spans="1:7" hidden="1" x14ac:dyDescent="0.25">
      <c r="A5050">
        <v>53</v>
      </c>
      <c r="B5050" t="s">
        <v>5161</v>
      </c>
      <c r="C5050">
        <v>2007</v>
      </c>
      <c r="D5050" t="s">
        <v>1604</v>
      </c>
      <c r="G5050" t="str">
        <f>+IF('Merged data'!G5050&gt;='Merged data'!$P$2,(LN('Merged data'!G5050)-LN('Merged data'!$P$2))/(LN('Merged data'!$P$3)-LN('Merged data'!$P$2))*100," ")</f>
        <v xml:space="preserve"> </v>
      </c>
    </row>
    <row r="5051" spans="1:7" hidden="1" x14ac:dyDescent="0.25">
      <c r="A5051">
        <v>54</v>
      </c>
      <c r="B5051" t="s">
        <v>5162</v>
      </c>
      <c r="C5051">
        <v>2007</v>
      </c>
      <c r="D5051" t="s">
        <v>10296</v>
      </c>
      <c r="G5051" t="str">
        <f>+IF('Merged data'!G5051&gt;='Merged data'!$P$2,(LN('Merged data'!G5051)-LN('Merged data'!$P$2))/(LN('Merged data'!$P$3)-LN('Merged data'!$P$2))*100," ")</f>
        <v xml:space="preserve"> </v>
      </c>
    </row>
    <row r="5052" spans="1:7" hidden="1" x14ac:dyDescent="0.25">
      <c r="A5052">
        <v>56</v>
      </c>
      <c r="B5052" t="s">
        <v>5163</v>
      </c>
      <c r="C5052">
        <v>2007</v>
      </c>
      <c r="D5052" t="s">
        <v>1621</v>
      </c>
      <c r="G5052" t="str">
        <f>+IF('Merged data'!G5052&gt;='Merged data'!$P$2,(LN('Merged data'!G5052)-LN('Merged data'!$P$2))/(LN('Merged data'!$P$3)-LN('Merged data'!$P$2))*100," ")</f>
        <v xml:space="preserve"> </v>
      </c>
    </row>
    <row r="5053" spans="1:7" hidden="1" x14ac:dyDescent="0.25">
      <c r="A5053">
        <v>57</v>
      </c>
      <c r="B5053" t="s">
        <v>5164</v>
      </c>
      <c r="C5053">
        <v>2007</v>
      </c>
      <c r="D5053" t="s">
        <v>10298</v>
      </c>
      <c r="G5053" t="str">
        <f>+IF('Merged data'!G5053&gt;='Merged data'!$P$2,(LN('Merged data'!G5053)-LN('Merged data'!$P$2))/(LN('Merged data'!$P$3)-LN('Merged data'!$P$2))*100," ")</f>
        <v xml:space="preserve"> </v>
      </c>
    </row>
    <row r="5054" spans="1:7" hidden="1" x14ac:dyDescent="0.25">
      <c r="A5054">
        <v>60</v>
      </c>
      <c r="B5054" t="s">
        <v>5165</v>
      </c>
      <c r="C5054">
        <v>2007</v>
      </c>
      <c r="D5054" t="s">
        <v>10299</v>
      </c>
      <c r="G5054" t="str">
        <f>+IF('Merged data'!G5054&gt;='Merged data'!$P$2,(LN('Merged data'!G5054)-LN('Merged data'!$P$2))/(LN('Merged data'!$P$3)-LN('Merged data'!$P$2))*100," ")</f>
        <v xml:space="preserve"> </v>
      </c>
    </row>
    <row r="5055" spans="1:7" hidden="1" x14ac:dyDescent="0.25">
      <c r="A5055">
        <v>61</v>
      </c>
      <c r="B5055" t="s">
        <v>5166</v>
      </c>
      <c r="C5055">
        <v>2007</v>
      </c>
      <c r="D5055" t="s">
        <v>10300</v>
      </c>
      <c r="G5055" t="str">
        <f>+IF('Merged data'!G5055&gt;='Merged data'!$P$2,(LN('Merged data'!G5055)-LN('Merged data'!$P$2))/(LN('Merged data'!$P$3)-LN('Merged data'!$P$2))*100," ")</f>
        <v xml:space="preserve"> </v>
      </c>
    </row>
    <row r="5056" spans="1:7" hidden="1" x14ac:dyDescent="0.25">
      <c r="A5056">
        <v>62</v>
      </c>
      <c r="B5056" t="s">
        <v>5167</v>
      </c>
      <c r="C5056">
        <v>2007</v>
      </c>
      <c r="D5056" t="s">
        <v>1655</v>
      </c>
      <c r="G5056" t="str">
        <f>+IF('Merged data'!G5056&gt;='Merged data'!$P$2,(LN('Merged data'!G5056)-LN('Merged data'!$P$2))/(LN('Merged data'!$P$3)-LN('Merged data'!$P$2))*100," ")</f>
        <v xml:space="preserve"> </v>
      </c>
    </row>
    <row r="5057" spans="1:7" hidden="1" x14ac:dyDescent="0.25">
      <c r="A5057">
        <v>64</v>
      </c>
      <c r="B5057" t="s">
        <v>5168</v>
      </c>
      <c r="C5057">
        <v>2007</v>
      </c>
      <c r="D5057" t="s">
        <v>1669</v>
      </c>
      <c r="G5057" t="str">
        <f>+IF('Merged data'!G5057&gt;='Merged data'!$P$2,(LN('Merged data'!G5057)-LN('Merged data'!$P$2))/(LN('Merged data'!$P$3)-LN('Merged data'!$P$2))*100," ")</f>
        <v xml:space="preserve"> </v>
      </c>
    </row>
    <row r="5058" spans="1:7" hidden="1" x14ac:dyDescent="0.25">
      <c r="A5058">
        <v>68</v>
      </c>
      <c r="B5058" t="s">
        <v>5169</v>
      </c>
      <c r="C5058">
        <v>2007</v>
      </c>
      <c r="D5058" t="s">
        <v>1684</v>
      </c>
      <c r="G5058" t="str">
        <f>+IF('Merged data'!G5058&gt;='Merged data'!$P$2,(LN('Merged data'!G5058)-LN('Merged data'!$P$2))/(LN('Merged data'!$P$3)-LN('Merged data'!$P$2))*100," ")</f>
        <v xml:space="preserve"> </v>
      </c>
    </row>
    <row r="5059" spans="1:7" hidden="1" x14ac:dyDescent="0.25">
      <c r="A5059">
        <v>70</v>
      </c>
      <c r="B5059" t="s">
        <v>5170</v>
      </c>
      <c r="C5059">
        <v>2007</v>
      </c>
      <c r="D5059" t="s">
        <v>1700</v>
      </c>
      <c r="G5059" t="str">
        <f>+IF('Merged data'!G5059&gt;='Merged data'!$P$2,(LN('Merged data'!G5059)-LN('Merged data'!$P$2))/(LN('Merged data'!$P$3)-LN('Merged data'!$P$2))*100," ")</f>
        <v xml:space="preserve"> </v>
      </c>
    </row>
    <row r="5060" spans="1:7" hidden="1" x14ac:dyDescent="0.25">
      <c r="A5060">
        <v>72</v>
      </c>
      <c r="B5060" t="s">
        <v>5171</v>
      </c>
      <c r="C5060">
        <v>2007</v>
      </c>
      <c r="D5060" t="s">
        <v>1717</v>
      </c>
      <c r="G5060" t="str">
        <f>+IF('Merged data'!G5060&gt;='Merged data'!$P$2,(LN('Merged data'!G5060)-LN('Merged data'!$P$2))/(LN('Merged data'!$P$3)-LN('Merged data'!$P$2))*100," ")</f>
        <v xml:space="preserve"> </v>
      </c>
    </row>
    <row r="5061" spans="1:7" hidden="1" x14ac:dyDescent="0.25">
      <c r="A5061">
        <v>76</v>
      </c>
      <c r="B5061" t="s">
        <v>5172</v>
      </c>
      <c r="C5061">
        <v>2007</v>
      </c>
      <c r="D5061" t="s">
        <v>1732</v>
      </c>
      <c r="G5061" t="str">
        <f>+IF('Merged data'!G5061&gt;='Merged data'!$P$2,(LN('Merged data'!G5061)-LN('Merged data'!$P$2))/(LN('Merged data'!$P$3)-LN('Merged data'!$P$2))*100," ")</f>
        <v xml:space="preserve"> </v>
      </c>
    </row>
    <row r="5062" spans="1:7" hidden="1" x14ac:dyDescent="0.25">
      <c r="A5062">
        <v>84</v>
      </c>
      <c r="B5062" t="s">
        <v>5173</v>
      </c>
      <c r="C5062">
        <v>2007</v>
      </c>
      <c r="D5062" t="s">
        <v>1746</v>
      </c>
      <c r="G5062" t="str">
        <f>+IF('Merged data'!G5062&gt;='Merged data'!$P$2,(LN('Merged data'!G5062)-LN('Merged data'!$P$2))/(LN('Merged data'!$P$3)-LN('Merged data'!$P$2))*100," ")</f>
        <v xml:space="preserve"> </v>
      </c>
    </row>
    <row r="5063" spans="1:7" hidden="1" x14ac:dyDescent="0.25">
      <c r="A5063">
        <v>86</v>
      </c>
      <c r="B5063" t="s">
        <v>5174</v>
      </c>
      <c r="C5063">
        <v>2007</v>
      </c>
      <c r="D5063" t="s">
        <v>10307</v>
      </c>
      <c r="G5063" t="str">
        <f>+IF('Merged data'!G5063&gt;='Merged data'!$P$2,(LN('Merged data'!G5063)-LN('Merged data'!$P$2))/(LN('Merged data'!$P$3)-LN('Merged data'!$P$2))*100," ")</f>
        <v xml:space="preserve"> </v>
      </c>
    </row>
    <row r="5064" spans="1:7" hidden="1" x14ac:dyDescent="0.25">
      <c r="A5064">
        <v>90</v>
      </c>
      <c r="B5064" t="s">
        <v>5175</v>
      </c>
      <c r="C5064">
        <v>2007</v>
      </c>
      <c r="D5064" t="s">
        <v>1761</v>
      </c>
      <c r="G5064" t="str">
        <f>+IF('Merged data'!G5064&gt;='Merged data'!$P$2,(LN('Merged data'!G5064)-LN('Merged data'!$P$2))/(LN('Merged data'!$P$3)-LN('Merged data'!$P$2))*100," ")</f>
        <v xml:space="preserve"> </v>
      </c>
    </row>
    <row r="5065" spans="1:7" hidden="1" x14ac:dyDescent="0.25">
      <c r="A5065">
        <v>92</v>
      </c>
      <c r="B5065" t="s">
        <v>5176</v>
      </c>
      <c r="C5065">
        <v>2007</v>
      </c>
      <c r="D5065" t="s">
        <v>10308</v>
      </c>
      <c r="G5065" t="str">
        <f>+IF('Merged data'!G5065&gt;='Merged data'!$P$2,(LN('Merged data'!G5065)-LN('Merged data'!$P$2))/(LN('Merged data'!$P$3)-LN('Merged data'!$P$2))*100," ")</f>
        <v xml:space="preserve"> </v>
      </c>
    </row>
    <row r="5066" spans="1:7" hidden="1" x14ac:dyDescent="0.25">
      <c r="A5066">
        <v>96</v>
      </c>
      <c r="B5066" t="s">
        <v>5177</v>
      </c>
      <c r="C5066">
        <v>2007</v>
      </c>
      <c r="D5066" t="s">
        <v>1783</v>
      </c>
      <c r="G5066" t="str">
        <f>+IF('Merged data'!G5066&gt;='Merged data'!$P$2,(LN('Merged data'!G5066)-LN('Merged data'!$P$2))/(LN('Merged data'!$P$3)-LN('Merged data'!$P$2))*100," ")</f>
        <v xml:space="preserve"> </v>
      </c>
    </row>
    <row r="5067" spans="1:7" hidden="1" x14ac:dyDescent="0.25">
      <c r="A5067">
        <v>100</v>
      </c>
      <c r="B5067" t="s">
        <v>5178</v>
      </c>
      <c r="C5067">
        <v>2007</v>
      </c>
      <c r="D5067" t="s">
        <v>1800</v>
      </c>
      <c r="G5067" t="str">
        <f>+IF('Merged data'!G5067&gt;='Merged data'!$P$2,(LN('Merged data'!G5067)-LN('Merged data'!$P$2))/(LN('Merged data'!$P$3)-LN('Merged data'!$P$2))*100," ")</f>
        <v xml:space="preserve"> </v>
      </c>
    </row>
    <row r="5068" spans="1:7" hidden="1" x14ac:dyDescent="0.25">
      <c r="A5068">
        <v>104</v>
      </c>
      <c r="B5068" t="s">
        <v>5179</v>
      </c>
      <c r="C5068">
        <v>2007</v>
      </c>
      <c r="D5068" t="s">
        <v>1816</v>
      </c>
      <c r="G5068" t="str">
        <f>+IF('Merged data'!G5068&gt;='Merged data'!$P$2,(LN('Merged data'!G5068)-LN('Merged data'!$P$2))/(LN('Merged data'!$P$3)-LN('Merged data'!$P$2))*100," ")</f>
        <v xml:space="preserve"> </v>
      </c>
    </row>
    <row r="5069" spans="1:7" hidden="1" x14ac:dyDescent="0.25">
      <c r="A5069">
        <v>108</v>
      </c>
      <c r="B5069" t="s">
        <v>5180</v>
      </c>
      <c r="C5069">
        <v>2007</v>
      </c>
      <c r="D5069" t="s">
        <v>1831</v>
      </c>
      <c r="G5069" t="str">
        <f>+IF('Merged data'!G5069&gt;='Merged data'!$P$2,(LN('Merged data'!G5069)-LN('Merged data'!$P$2))/(LN('Merged data'!$P$3)-LN('Merged data'!$P$2))*100," ")</f>
        <v xml:space="preserve"> </v>
      </c>
    </row>
    <row r="5070" spans="1:7" hidden="1" x14ac:dyDescent="0.25">
      <c r="A5070">
        <v>112</v>
      </c>
      <c r="B5070" t="s">
        <v>5181</v>
      </c>
      <c r="C5070">
        <v>2007</v>
      </c>
      <c r="D5070" t="s">
        <v>1843</v>
      </c>
      <c r="G5070" t="str">
        <f>+IF('Merged data'!G5070&gt;='Merged data'!$P$2,(LN('Merged data'!G5070)-LN('Merged data'!$P$2))/(LN('Merged data'!$P$3)-LN('Merged data'!$P$2))*100," ")</f>
        <v xml:space="preserve"> </v>
      </c>
    </row>
    <row r="5071" spans="1:7" hidden="1" x14ac:dyDescent="0.25">
      <c r="A5071">
        <v>116</v>
      </c>
      <c r="B5071" t="s">
        <v>5182</v>
      </c>
      <c r="C5071">
        <v>2007</v>
      </c>
      <c r="D5071" t="s">
        <v>1858</v>
      </c>
      <c r="G5071" t="str">
        <f>+IF('Merged data'!G5071&gt;='Merged data'!$P$2,(LN('Merged data'!G5071)-LN('Merged data'!$P$2))/(LN('Merged data'!$P$3)-LN('Merged data'!$P$2))*100," ")</f>
        <v xml:space="preserve"> </v>
      </c>
    </row>
    <row r="5072" spans="1:7" hidden="1" x14ac:dyDescent="0.25">
      <c r="A5072">
        <v>120</v>
      </c>
      <c r="B5072" t="s">
        <v>5183</v>
      </c>
      <c r="C5072">
        <v>2007</v>
      </c>
      <c r="D5072" t="s">
        <v>1870</v>
      </c>
      <c r="G5072" t="str">
        <f>+IF('Merged data'!G5072&gt;='Merged data'!$P$2,(LN('Merged data'!G5072)-LN('Merged data'!$P$2))/(LN('Merged data'!$P$3)-LN('Merged data'!$P$2))*100," ")</f>
        <v xml:space="preserve"> </v>
      </c>
    </row>
    <row r="5073" spans="1:7" hidden="1" x14ac:dyDescent="0.25">
      <c r="A5073">
        <v>124</v>
      </c>
      <c r="B5073" t="s">
        <v>5184</v>
      </c>
      <c r="C5073">
        <v>2007</v>
      </c>
      <c r="D5073" t="s">
        <v>1884</v>
      </c>
      <c r="G5073" t="str">
        <f>+IF('Merged data'!G5073&gt;='Merged data'!$P$2,(LN('Merged data'!G5073)-LN('Merged data'!$P$2))/(LN('Merged data'!$P$3)-LN('Merged data'!$P$2))*100," ")</f>
        <v xml:space="preserve"> </v>
      </c>
    </row>
    <row r="5074" spans="1:7" hidden="1" x14ac:dyDescent="0.25">
      <c r="A5074">
        <v>127</v>
      </c>
      <c r="B5074" t="s">
        <v>5185</v>
      </c>
      <c r="C5074">
        <v>2007</v>
      </c>
      <c r="D5074" t="s">
        <v>10316</v>
      </c>
      <c r="G5074" t="str">
        <f>+IF('Merged data'!G5074&gt;='Merged data'!$P$2,(LN('Merged data'!G5074)-LN('Merged data'!$P$2))/(LN('Merged data'!$P$3)-LN('Merged data'!$P$2))*100," ")</f>
        <v xml:space="preserve"> </v>
      </c>
    </row>
    <row r="5075" spans="1:7" hidden="1" x14ac:dyDescent="0.25">
      <c r="A5075">
        <v>132</v>
      </c>
      <c r="B5075" t="s">
        <v>5186</v>
      </c>
      <c r="C5075">
        <v>2007</v>
      </c>
      <c r="D5075" t="s">
        <v>1901</v>
      </c>
      <c r="G5075" t="str">
        <f>+IF('Merged data'!G5075&gt;='Merged data'!$P$2,(LN('Merged data'!G5075)-LN('Merged data'!$P$2))/(LN('Merged data'!$P$3)-LN('Merged data'!$P$2))*100," ")</f>
        <v xml:space="preserve"> </v>
      </c>
    </row>
    <row r="5076" spans="1:7" hidden="1" x14ac:dyDescent="0.25">
      <c r="A5076">
        <v>135</v>
      </c>
      <c r="B5076" t="s">
        <v>5187</v>
      </c>
      <c r="C5076">
        <v>2007</v>
      </c>
      <c r="D5076" t="s">
        <v>10318</v>
      </c>
      <c r="G5076" t="str">
        <f>+IF('Merged data'!G5076&gt;='Merged data'!$P$2,(LN('Merged data'!G5076)-LN('Merged data'!$P$2))/(LN('Merged data'!$P$3)-LN('Merged data'!$P$2))*100," ")</f>
        <v xml:space="preserve"> </v>
      </c>
    </row>
    <row r="5077" spans="1:7" hidden="1" x14ac:dyDescent="0.25">
      <c r="A5077">
        <v>136</v>
      </c>
      <c r="B5077" t="s">
        <v>5188</v>
      </c>
      <c r="C5077">
        <v>2007</v>
      </c>
      <c r="D5077" t="s">
        <v>1913</v>
      </c>
      <c r="G5077" t="str">
        <f>+IF('Merged data'!G5077&gt;='Merged data'!$P$2,(LN('Merged data'!G5077)-LN('Merged data'!$P$2))/(LN('Merged data'!$P$3)-LN('Merged data'!$P$2))*100," ")</f>
        <v xml:space="preserve"> </v>
      </c>
    </row>
    <row r="5078" spans="1:7" hidden="1" x14ac:dyDescent="0.25">
      <c r="A5078">
        <v>140</v>
      </c>
      <c r="B5078" t="s">
        <v>5189</v>
      </c>
      <c r="C5078">
        <v>2007</v>
      </c>
      <c r="D5078" t="s">
        <v>1929</v>
      </c>
      <c r="G5078" t="str">
        <f>+IF('Merged data'!G5078&gt;='Merged data'!$P$2,(LN('Merged data'!G5078)-LN('Merged data'!$P$2))/(LN('Merged data'!$P$3)-LN('Merged data'!$P$2))*100," ")</f>
        <v xml:space="preserve"> </v>
      </c>
    </row>
    <row r="5079" spans="1:7" hidden="1" x14ac:dyDescent="0.25">
      <c r="A5079">
        <v>142</v>
      </c>
      <c r="B5079" t="s">
        <v>5190</v>
      </c>
      <c r="C5079">
        <v>2007</v>
      </c>
      <c r="D5079" t="s">
        <v>1946</v>
      </c>
      <c r="G5079" t="str">
        <f>+IF('Merged data'!G5079&gt;='Merged data'!$P$2,(LN('Merged data'!G5079)-LN('Merged data'!$P$2))/(LN('Merged data'!$P$3)-LN('Merged data'!$P$2))*100," ")</f>
        <v xml:space="preserve"> </v>
      </c>
    </row>
    <row r="5080" spans="1:7" hidden="1" x14ac:dyDescent="0.25">
      <c r="A5080">
        <v>143</v>
      </c>
      <c r="B5080" t="s">
        <v>5191</v>
      </c>
      <c r="C5080">
        <v>2007</v>
      </c>
      <c r="D5080" t="s">
        <v>1963</v>
      </c>
      <c r="G5080" t="str">
        <f>+IF('Merged data'!G5080&gt;='Merged data'!$P$2,(LN('Merged data'!G5080)-LN('Merged data'!$P$2))/(LN('Merged data'!$P$3)-LN('Merged data'!$P$2))*100," ")</f>
        <v xml:space="preserve"> </v>
      </c>
    </row>
    <row r="5081" spans="1:7" hidden="1" x14ac:dyDescent="0.25">
      <c r="A5081">
        <v>144</v>
      </c>
      <c r="B5081" t="s">
        <v>5192</v>
      </c>
      <c r="C5081">
        <v>2007</v>
      </c>
      <c r="D5081" t="s">
        <v>1980</v>
      </c>
      <c r="G5081" t="str">
        <f>+IF('Merged data'!G5081&gt;='Merged data'!$P$2,(LN('Merged data'!G5081)-LN('Merged data'!$P$2))/(LN('Merged data'!$P$3)-LN('Merged data'!$P$2))*100," ")</f>
        <v xml:space="preserve"> </v>
      </c>
    </row>
    <row r="5082" spans="1:7" hidden="1" x14ac:dyDescent="0.25">
      <c r="A5082">
        <v>145</v>
      </c>
      <c r="B5082" t="s">
        <v>5193</v>
      </c>
      <c r="C5082">
        <v>2007</v>
      </c>
      <c r="D5082" t="s">
        <v>1997</v>
      </c>
      <c r="G5082" t="str">
        <f>+IF('Merged data'!G5082&gt;='Merged data'!$P$2,(LN('Merged data'!G5082)-LN('Merged data'!$P$2))/(LN('Merged data'!$P$3)-LN('Merged data'!$P$2))*100," ")</f>
        <v xml:space="preserve"> </v>
      </c>
    </row>
    <row r="5083" spans="1:7" hidden="1" x14ac:dyDescent="0.25">
      <c r="A5083">
        <v>148</v>
      </c>
      <c r="B5083" t="s">
        <v>5194</v>
      </c>
      <c r="C5083">
        <v>2007</v>
      </c>
      <c r="D5083" t="s">
        <v>2012</v>
      </c>
      <c r="G5083" t="str">
        <f>+IF('Merged data'!G5083&gt;='Merged data'!$P$2,(LN('Merged data'!G5083)-LN('Merged data'!$P$2))/(LN('Merged data'!$P$3)-LN('Merged data'!$P$2))*100," ")</f>
        <v xml:space="preserve"> </v>
      </c>
    </row>
    <row r="5084" spans="1:7" hidden="1" x14ac:dyDescent="0.25">
      <c r="A5084">
        <v>150</v>
      </c>
      <c r="B5084" t="s">
        <v>5195</v>
      </c>
      <c r="C5084">
        <v>2007</v>
      </c>
      <c r="D5084" t="s">
        <v>2028</v>
      </c>
      <c r="G5084" t="str">
        <f>+IF('Merged data'!G5084&gt;='Merged data'!$P$2,(LN('Merged data'!G5084)-LN('Merged data'!$P$2))/(LN('Merged data'!$P$3)-LN('Merged data'!$P$2))*100," ")</f>
        <v xml:space="preserve"> </v>
      </c>
    </row>
    <row r="5085" spans="1:7" hidden="1" x14ac:dyDescent="0.25">
      <c r="A5085">
        <v>151</v>
      </c>
      <c r="B5085" t="s">
        <v>5196</v>
      </c>
      <c r="C5085">
        <v>2007</v>
      </c>
      <c r="D5085" t="s">
        <v>10326</v>
      </c>
      <c r="G5085" t="str">
        <f>+IF('Merged data'!G5085&gt;='Merged data'!$P$2,(LN('Merged data'!G5085)-LN('Merged data'!$P$2))/(LN('Merged data'!$P$3)-LN('Merged data'!$P$2))*100," ")</f>
        <v xml:space="preserve"> </v>
      </c>
    </row>
    <row r="5086" spans="1:7" hidden="1" x14ac:dyDescent="0.25">
      <c r="A5086">
        <v>152</v>
      </c>
      <c r="B5086" t="s">
        <v>5197</v>
      </c>
      <c r="C5086">
        <v>2007</v>
      </c>
      <c r="D5086" t="s">
        <v>2045</v>
      </c>
      <c r="G5086" t="str">
        <f>+IF('Merged data'!G5086&gt;='Merged data'!$P$2,(LN('Merged data'!G5086)-LN('Merged data'!$P$2))/(LN('Merged data'!$P$3)-LN('Merged data'!$P$2))*100," ")</f>
        <v xml:space="preserve"> </v>
      </c>
    </row>
    <row r="5087" spans="1:7" hidden="1" x14ac:dyDescent="0.25">
      <c r="A5087">
        <v>154</v>
      </c>
      <c r="B5087" t="s">
        <v>5198</v>
      </c>
      <c r="C5087">
        <v>2007</v>
      </c>
      <c r="D5087" t="s">
        <v>10328</v>
      </c>
      <c r="G5087" t="str">
        <f>+IF('Merged data'!G5087&gt;='Merged data'!$P$2,(LN('Merged data'!G5087)-LN('Merged data'!$P$2))/(LN('Merged data'!$P$3)-LN('Merged data'!$P$2))*100," ")</f>
        <v xml:space="preserve"> </v>
      </c>
    </row>
    <row r="5088" spans="1:7" hidden="1" x14ac:dyDescent="0.25">
      <c r="A5088">
        <v>155</v>
      </c>
      <c r="B5088" t="s">
        <v>5199</v>
      </c>
      <c r="C5088">
        <v>2007</v>
      </c>
      <c r="D5088" t="s">
        <v>5013</v>
      </c>
      <c r="G5088" t="str">
        <f>+IF('Merged data'!G5088&gt;='Merged data'!$P$2,(LN('Merged data'!G5088)-LN('Merged data'!$P$2))/(LN('Merged data'!$P$3)-LN('Merged data'!$P$2))*100," ")</f>
        <v xml:space="preserve"> </v>
      </c>
    </row>
    <row r="5089" spans="1:7" hidden="1" x14ac:dyDescent="0.25">
      <c r="A5089">
        <v>156</v>
      </c>
      <c r="B5089" t="s">
        <v>5200</v>
      </c>
      <c r="C5089">
        <v>2007</v>
      </c>
      <c r="D5089" t="s">
        <v>2062</v>
      </c>
      <c r="G5089" t="str">
        <f>+IF('Merged data'!G5089&gt;='Merged data'!$P$2,(LN('Merged data'!G5089)-LN('Merged data'!$P$2))/(LN('Merged data'!$P$3)-LN('Merged data'!$P$2))*100," ")</f>
        <v xml:space="preserve"> </v>
      </c>
    </row>
    <row r="5090" spans="1:7" hidden="1" x14ac:dyDescent="0.25">
      <c r="A5090">
        <v>158</v>
      </c>
      <c r="B5090" t="s">
        <v>5201</v>
      </c>
      <c r="C5090">
        <v>2007</v>
      </c>
      <c r="D5090" t="s">
        <v>2079</v>
      </c>
      <c r="G5090" t="str">
        <f>+IF('Merged data'!G5090&gt;='Merged data'!$P$2,(LN('Merged data'!G5090)-LN('Merged data'!$P$2))/(LN('Merged data'!$P$3)-LN('Merged data'!$P$2))*100," ")</f>
        <v xml:space="preserve"> </v>
      </c>
    </row>
    <row r="5091" spans="1:7" hidden="1" x14ac:dyDescent="0.25">
      <c r="A5091">
        <v>162</v>
      </c>
      <c r="B5091" t="s">
        <v>5202</v>
      </c>
      <c r="C5091">
        <v>2007</v>
      </c>
      <c r="D5091" t="s">
        <v>10332</v>
      </c>
      <c r="G5091" t="str">
        <f>+IF('Merged data'!G5091&gt;='Merged data'!$P$2,(LN('Merged data'!G5091)-LN('Merged data'!$P$2))/(LN('Merged data'!$P$3)-LN('Merged data'!$P$2))*100," ")</f>
        <v xml:space="preserve"> </v>
      </c>
    </row>
    <row r="5092" spans="1:7" hidden="1" x14ac:dyDescent="0.25">
      <c r="A5092">
        <v>166</v>
      </c>
      <c r="B5092" t="s">
        <v>5203</v>
      </c>
      <c r="C5092">
        <v>2007</v>
      </c>
      <c r="D5092" t="s">
        <v>10333</v>
      </c>
      <c r="G5092" t="str">
        <f>+IF('Merged data'!G5092&gt;='Merged data'!$P$2,(LN('Merged data'!G5092)-LN('Merged data'!$P$2))/(LN('Merged data'!$P$3)-LN('Merged data'!$P$2))*100," ")</f>
        <v xml:space="preserve"> </v>
      </c>
    </row>
    <row r="5093" spans="1:7" hidden="1" x14ac:dyDescent="0.25">
      <c r="A5093">
        <v>170</v>
      </c>
      <c r="B5093" t="s">
        <v>5204</v>
      </c>
      <c r="C5093">
        <v>2007</v>
      </c>
      <c r="D5093" t="s">
        <v>2096</v>
      </c>
      <c r="G5093" t="str">
        <f>+IF('Merged data'!G5093&gt;='Merged data'!$P$2,(LN('Merged data'!G5093)-LN('Merged data'!$P$2))/(LN('Merged data'!$P$3)-LN('Merged data'!$P$2))*100," ")</f>
        <v xml:space="preserve"> </v>
      </c>
    </row>
    <row r="5094" spans="1:7" hidden="1" x14ac:dyDescent="0.25">
      <c r="A5094">
        <v>174</v>
      </c>
      <c r="B5094" t="s">
        <v>5205</v>
      </c>
      <c r="C5094">
        <v>2007</v>
      </c>
      <c r="D5094" t="s">
        <v>2111</v>
      </c>
      <c r="G5094" t="str">
        <f>+IF('Merged data'!G5094&gt;='Merged data'!$P$2,(LN('Merged data'!G5094)-LN('Merged data'!$P$2))/(LN('Merged data'!$P$3)-LN('Merged data'!$P$2))*100," ")</f>
        <v xml:space="preserve"> </v>
      </c>
    </row>
    <row r="5095" spans="1:7" hidden="1" x14ac:dyDescent="0.25">
      <c r="A5095">
        <v>175</v>
      </c>
      <c r="B5095" t="s">
        <v>5206</v>
      </c>
      <c r="C5095">
        <v>2007</v>
      </c>
      <c r="D5095" t="s">
        <v>10335</v>
      </c>
      <c r="G5095" t="str">
        <f>+IF('Merged data'!G5095&gt;='Merged data'!$P$2,(LN('Merged data'!G5095)-LN('Merged data'!$P$2))/(LN('Merged data'!$P$3)-LN('Merged data'!$P$2))*100," ")</f>
        <v xml:space="preserve"> </v>
      </c>
    </row>
    <row r="5096" spans="1:7" hidden="1" x14ac:dyDescent="0.25">
      <c r="A5096">
        <v>178</v>
      </c>
      <c r="B5096" t="s">
        <v>5207</v>
      </c>
      <c r="C5096">
        <v>2007</v>
      </c>
      <c r="D5096" t="s">
        <v>2128</v>
      </c>
      <c r="G5096" t="str">
        <f>+IF('Merged data'!G5096&gt;='Merged data'!$P$2,(LN('Merged data'!G5096)-LN('Merged data'!$P$2))/(LN('Merged data'!$P$3)-LN('Merged data'!$P$2))*100," ")</f>
        <v xml:space="preserve"> </v>
      </c>
    </row>
    <row r="5097" spans="1:7" hidden="1" x14ac:dyDescent="0.25">
      <c r="A5097">
        <v>180</v>
      </c>
      <c r="B5097" t="s">
        <v>5208</v>
      </c>
      <c r="C5097">
        <v>2007</v>
      </c>
      <c r="D5097" t="s">
        <v>2141</v>
      </c>
      <c r="G5097" t="str">
        <f>+IF('Merged data'!G5097&gt;='Merged data'!$P$2,(LN('Merged data'!G5097)-LN('Merged data'!$P$2))/(LN('Merged data'!$P$3)-LN('Merged data'!$P$2))*100," ")</f>
        <v xml:space="preserve"> </v>
      </c>
    </row>
    <row r="5098" spans="1:7" hidden="1" x14ac:dyDescent="0.25">
      <c r="A5098">
        <v>184</v>
      </c>
      <c r="B5098" t="s">
        <v>5209</v>
      </c>
      <c r="C5098">
        <v>2007</v>
      </c>
      <c r="D5098" t="s">
        <v>2158</v>
      </c>
      <c r="G5098" t="str">
        <f>+IF('Merged data'!G5098&gt;='Merged data'!$P$2,(LN('Merged data'!G5098)-LN('Merged data'!$P$2))/(LN('Merged data'!$P$3)-LN('Merged data'!$P$2))*100," ")</f>
        <v xml:space="preserve"> </v>
      </c>
    </row>
    <row r="5099" spans="1:7" hidden="1" x14ac:dyDescent="0.25">
      <c r="A5099">
        <v>188</v>
      </c>
      <c r="B5099" t="s">
        <v>5210</v>
      </c>
      <c r="C5099">
        <v>2007</v>
      </c>
      <c r="D5099" t="s">
        <v>2173</v>
      </c>
      <c r="G5099" t="str">
        <f>+IF('Merged data'!G5099&gt;='Merged data'!$P$2,(LN('Merged data'!G5099)-LN('Merged data'!$P$2))/(LN('Merged data'!$P$3)-LN('Merged data'!$P$2))*100," ")</f>
        <v xml:space="preserve"> </v>
      </c>
    </row>
    <row r="5100" spans="1:7" hidden="1" x14ac:dyDescent="0.25">
      <c r="A5100">
        <v>191</v>
      </c>
      <c r="B5100" t="s">
        <v>5211</v>
      </c>
      <c r="C5100">
        <v>2007</v>
      </c>
      <c r="D5100" t="s">
        <v>2188</v>
      </c>
      <c r="G5100" t="str">
        <f>+IF('Merged data'!G5100&gt;='Merged data'!$P$2,(LN('Merged data'!G5100)-LN('Merged data'!$P$2))/(LN('Merged data'!$P$3)-LN('Merged data'!$P$2))*100," ")</f>
        <v xml:space="preserve"> </v>
      </c>
    </row>
    <row r="5101" spans="1:7" hidden="1" x14ac:dyDescent="0.25">
      <c r="A5101">
        <v>192</v>
      </c>
      <c r="B5101" t="s">
        <v>5212</v>
      </c>
      <c r="C5101">
        <v>2007</v>
      </c>
      <c r="D5101" t="s">
        <v>2205</v>
      </c>
      <c r="G5101" t="str">
        <f>+IF('Merged data'!G5101&gt;='Merged data'!$P$2,(LN('Merged data'!G5101)-LN('Merged data'!$P$2))/(LN('Merged data'!$P$3)-LN('Merged data'!$P$2))*100," ")</f>
        <v xml:space="preserve"> </v>
      </c>
    </row>
    <row r="5102" spans="1:7" hidden="1" x14ac:dyDescent="0.25">
      <c r="A5102">
        <v>196</v>
      </c>
      <c r="B5102" t="s">
        <v>5213</v>
      </c>
      <c r="C5102">
        <v>2007</v>
      </c>
      <c r="D5102" t="s">
        <v>2222</v>
      </c>
      <c r="G5102" t="str">
        <f>+IF('Merged data'!G5102&gt;='Merged data'!$P$2,(LN('Merged data'!G5102)-LN('Merged data'!$P$2))/(LN('Merged data'!$P$3)-LN('Merged data'!$P$2))*100," ")</f>
        <v xml:space="preserve"> </v>
      </c>
    </row>
    <row r="5103" spans="1:7" hidden="1" x14ac:dyDescent="0.25">
      <c r="A5103">
        <v>199</v>
      </c>
      <c r="B5103" t="s">
        <v>5214</v>
      </c>
      <c r="C5103">
        <v>2007</v>
      </c>
      <c r="D5103" t="s">
        <v>2239</v>
      </c>
      <c r="G5103" t="str">
        <f>+IF('Merged data'!G5103&gt;='Merged data'!$P$2,(LN('Merged data'!G5103)-LN('Merged data'!$P$2))/(LN('Merged data'!$P$3)-LN('Merged data'!$P$2))*100," ")</f>
        <v xml:space="preserve"> </v>
      </c>
    </row>
    <row r="5104" spans="1:7" hidden="1" x14ac:dyDescent="0.25">
      <c r="A5104">
        <v>202</v>
      </c>
      <c r="B5104" t="s">
        <v>5215</v>
      </c>
      <c r="C5104">
        <v>2007</v>
      </c>
      <c r="D5104" t="s">
        <v>2256</v>
      </c>
      <c r="G5104" t="str">
        <f>+IF('Merged data'!G5104&gt;='Merged data'!$P$2,(LN('Merged data'!G5104)-LN('Merged data'!$P$2))/(LN('Merged data'!$P$3)-LN('Merged data'!$P$2))*100," ")</f>
        <v xml:space="preserve"> </v>
      </c>
    </row>
    <row r="5105" spans="1:7" hidden="1" x14ac:dyDescent="0.25">
      <c r="A5105">
        <v>203</v>
      </c>
      <c r="B5105" t="s">
        <v>5216</v>
      </c>
      <c r="C5105">
        <v>2007</v>
      </c>
      <c r="D5105" t="s">
        <v>2273</v>
      </c>
      <c r="G5105" t="str">
        <f>+IF('Merged data'!G5105&gt;='Merged data'!$P$2,(LN('Merged data'!G5105)-LN('Merged data'!$P$2))/(LN('Merged data'!$P$3)-LN('Merged data'!$P$2))*100," ")</f>
        <v xml:space="preserve"> </v>
      </c>
    </row>
    <row r="5106" spans="1:7" hidden="1" x14ac:dyDescent="0.25">
      <c r="A5106">
        <v>204</v>
      </c>
      <c r="B5106" t="s">
        <v>5217</v>
      </c>
      <c r="C5106">
        <v>2007</v>
      </c>
      <c r="D5106" t="s">
        <v>2289</v>
      </c>
      <c r="G5106" t="str">
        <f>+IF('Merged data'!G5106&gt;='Merged data'!$P$2,(LN('Merged data'!G5106)-LN('Merged data'!$P$2))/(LN('Merged data'!$P$3)-LN('Merged data'!$P$2))*100," ")</f>
        <v xml:space="preserve"> </v>
      </c>
    </row>
    <row r="5107" spans="1:7" hidden="1" x14ac:dyDescent="0.25">
      <c r="A5107">
        <v>208</v>
      </c>
      <c r="B5107" t="s">
        <v>5218</v>
      </c>
      <c r="C5107">
        <v>2007</v>
      </c>
      <c r="D5107" t="s">
        <v>2305</v>
      </c>
      <c r="G5107" t="str">
        <f>+IF('Merged data'!G5107&gt;='Merged data'!$P$2,(LN('Merged data'!G5107)-LN('Merged data'!$P$2))/(LN('Merged data'!$P$3)-LN('Merged data'!$P$2))*100," ")</f>
        <v xml:space="preserve"> </v>
      </c>
    </row>
    <row r="5108" spans="1:7" hidden="1" x14ac:dyDescent="0.25">
      <c r="A5108">
        <v>212</v>
      </c>
      <c r="B5108" t="s">
        <v>5219</v>
      </c>
      <c r="C5108">
        <v>2007</v>
      </c>
      <c r="D5108" t="s">
        <v>2322</v>
      </c>
      <c r="G5108" t="str">
        <f>+IF('Merged data'!G5108&gt;='Merged data'!$P$2,(LN('Merged data'!G5108)-LN('Merged data'!$P$2))/(LN('Merged data'!$P$3)-LN('Merged data'!$P$2))*100," ")</f>
        <v xml:space="preserve"> </v>
      </c>
    </row>
    <row r="5109" spans="1:7" hidden="1" x14ac:dyDescent="0.25">
      <c r="A5109">
        <v>214</v>
      </c>
      <c r="B5109" t="s">
        <v>5220</v>
      </c>
      <c r="C5109">
        <v>2007</v>
      </c>
      <c r="D5109" t="s">
        <v>1078</v>
      </c>
      <c r="G5109" t="str">
        <f>+IF('Merged data'!G5109&gt;='Merged data'!$P$2,(LN('Merged data'!G5109)-LN('Merged data'!$P$2))/(LN('Merged data'!$P$3)-LN('Merged data'!$P$2))*100," ")</f>
        <v xml:space="preserve"> </v>
      </c>
    </row>
    <row r="5110" spans="1:7" hidden="1" x14ac:dyDescent="0.25">
      <c r="A5110">
        <v>218</v>
      </c>
      <c r="B5110" t="s">
        <v>5221</v>
      </c>
      <c r="C5110">
        <v>2007</v>
      </c>
      <c r="D5110" t="s">
        <v>2353</v>
      </c>
      <c r="G5110" t="str">
        <f>+IF('Merged data'!G5110&gt;='Merged data'!$P$2,(LN('Merged data'!G5110)-LN('Merged data'!$P$2))/(LN('Merged data'!$P$3)-LN('Merged data'!$P$2))*100," ")</f>
        <v xml:space="preserve"> </v>
      </c>
    </row>
    <row r="5111" spans="1:7" hidden="1" x14ac:dyDescent="0.25">
      <c r="A5111">
        <v>222</v>
      </c>
      <c r="B5111" t="s">
        <v>5222</v>
      </c>
      <c r="C5111">
        <v>2007</v>
      </c>
      <c r="D5111" t="s">
        <v>1132</v>
      </c>
      <c r="G5111" t="str">
        <f>+IF('Merged data'!G5111&gt;='Merged data'!$P$2,(LN('Merged data'!G5111)-LN('Merged data'!$P$2))/(LN('Merged data'!$P$3)-LN('Merged data'!$P$2))*100," ")</f>
        <v xml:space="preserve"> </v>
      </c>
    </row>
    <row r="5112" spans="1:7" hidden="1" x14ac:dyDescent="0.25">
      <c r="A5112">
        <v>223</v>
      </c>
      <c r="B5112" t="s">
        <v>5223</v>
      </c>
      <c r="C5112">
        <v>2007</v>
      </c>
      <c r="D5112" t="s">
        <v>10351</v>
      </c>
      <c r="G5112" t="str">
        <f>+IF('Merged data'!G5112&gt;='Merged data'!$P$2,(LN('Merged data'!G5112)-LN('Merged data'!$P$2))/(LN('Merged data'!$P$3)-LN('Merged data'!$P$2))*100," ")</f>
        <v xml:space="preserve"> </v>
      </c>
    </row>
    <row r="5113" spans="1:7" hidden="1" x14ac:dyDescent="0.25">
      <c r="A5113">
        <v>226</v>
      </c>
      <c r="B5113" t="s">
        <v>5224</v>
      </c>
      <c r="C5113">
        <v>2007</v>
      </c>
      <c r="D5113" t="s">
        <v>2384</v>
      </c>
      <c r="G5113" t="str">
        <f>+IF('Merged data'!G5113&gt;='Merged data'!$P$2,(LN('Merged data'!G5113)-LN('Merged data'!$P$2))/(LN('Merged data'!$P$3)-LN('Merged data'!$P$2))*100," ")</f>
        <v xml:space="preserve"> </v>
      </c>
    </row>
    <row r="5114" spans="1:7" hidden="1" x14ac:dyDescent="0.25">
      <c r="A5114">
        <v>231</v>
      </c>
      <c r="B5114" t="s">
        <v>5225</v>
      </c>
      <c r="C5114">
        <v>2007</v>
      </c>
      <c r="D5114" t="s">
        <v>2400</v>
      </c>
      <c r="G5114" t="str">
        <f>+IF('Merged data'!G5114&gt;='Merged data'!$P$2,(LN('Merged data'!G5114)-LN('Merged data'!$P$2))/(LN('Merged data'!$P$3)-LN('Merged data'!$P$2))*100," ")</f>
        <v xml:space="preserve"> </v>
      </c>
    </row>
    <row r="5115" spans="1:7" hidden="1" x14ac:dyDescent="0.25">
      <c r="A5115">
        <v>232</v>
      </c>
      <c r="B5115" t="s">
        <v>5226</v>
      </c>
      <c r="C5115">
        <v>2007</v>
      </c>
      <c r="D5115" t="s">
        <v>2411</v>
      </c>
      <c r="G5115" t="str">
        <f>+IF('Merged data'!G5115&gt;='Merged data'!$P$2,(LN('Merged data'!G5115)-LN('Merged data'!$P$2))/(LN('Merged data'!$P$3)-LN('Merged data'!$P$2))*100," ")</f>
        <v xml:space="preserve"> </v>
      </c>
    </row>
    <row r="5116" spans="1:7" hidden="1" x14ac:dyDescent="0.25">
      <c r="A5116">
        <v>233</v>
      </c>
      <c r="B5116" t="s">
        <v>5227</v>
      </c>
      <c r="C5116">
        <v>2007</v>
      </c>
      <c r="D5116" t="s">
        <v>2428</v>
      </c>
      <c r="G5116" t="str">
        <f>+IF('Merged data'!G5116&gt;='Merged data'!$P$2,(LN('Merged data'!G5116)-LN('Merged data'!$P$2))/(LN('Merged data'!$P$3)-LN('Merged data'!$P$2))*100," ")</f>
        <v xml:space="preserve"> </v>
      </c>
    </row>
    <row r="5117" spans="1:7" hidden="1" x14ac:dyDescent="0.25">
      <c r="A5117">
        <v>234</v>
      </c>
      <c r="B5117" t="s">
        <v>5228</v>
      </c>
      <c r="C5117">
        <v>2007</v>
      </c>
      <c r="D5117" t="s">
        <v>2445</v>
      </c>
      <c r="G5117" t="str">
        <f>+IF('Merged data'!G5117&gt;='Merged data'!$P$2,(LN('Merged data'!G5117)-LN('Merged data'!$P$2))/(LN('Merged data'!$P$3)-LN('Merged data'!$P$2))*100," ")</f>
        <v xml:space="preserve"> </v>
      </c>
    </row>
    <row r="5118" spans="1:7" hidden="1" x14ac:dyDescent="0.25">
      <c r="A5118">
        <v>238</v>
      </c>
      <c r="B5118" t="s">
        <v>5229</v>
      </c>
      <c r="C5118">
        <v>2007</v>
      </c>
      <c r="D5118" t="s">
        <v>2463</v>
      </c>
      <c r="G5118" t="str">
        <f>+IF('Merged data'!G5118&gt;='Merged data'!$P$2,(LN('Merged data'!G5118)-LN('Merged data'!$P$2))/(LN('Merged data'!$P$3)-LN('Merged data'!$P$2))*100," ")</f>
        <v xml:space="preserve"> </v>
      </c>
    </row>
    <row r="5119" spans="1:7" hidden="1" x14ac:dyDescent="0.25">
      <c r="A5119">
        <v>239</v>
      </c>
      <c r="B5119" t="s">
        <v>5230</v>
      </c>
      <c r="C5119">
        <v>2007</v>
      </c>
      <c r="D5119" t="s">
        <v>10357</v>
      </c>
      <c r="G5119" t="str">
        <f>+IF('Merged data'!G5119&gt;='Merged data'!$P$2,(LN('Merged data'!G5119)-LN('Merged data'!$P$2))/(LN('Merged data'!$P$3)-LN('Merged data'!$P$2))*100," ")</f>
        <v xml:space="preserve"> </v>
      </c>
    </row>
    <row r="5120" spans="1:7" hidden="1" x14ac:dyDescent="0.25">
      <c r="A5120">
        <v>242</v>
      </c>
      <c r="B5120" t="s">
        <v>5231</v>
      </c>
      <c r="C5120">
        <v>2007</v>
      </c>
      <c r="D5120" t="s">
        <v>1120</v>
      </c>
      <c r="G5120" t="str">
        <f>+IF('Merged data'!G5120&gt;='Merged data'!$P$2,(LN('Merged data'!G5120)-LN('Merged data'!$P$2))/(LN('Merged data'!$P$3)-LN('Merged data'!$P$2))*100," ")</f>
        <v xml:space="preserve"> </v>
      </c>
    </row>
    <row r="5121" spans="1:7" hidden="1" x14ac:dyDescent="0.25">
      <c r="A5121">
        <v>246</v>
      </c>
      <c r="B5121" t="s">
        <v>5232</v>
      </c>
      <c r="C5121">
        <v>2007</v>
      </c>
      <c r="D5121" t="s">
        <v>2496</v>
      </c>
      <c r="G5121" t="str">
        <f>+IF('Merged data'!G5121&gt;='Merged data'!$P$2,(LN('Merged data'!G5121)-LN('Merged data'!$P$2))/(LN('Merged data'!$P$3)-LN('Merged data'!$P$2))*100," ")</f>
        <v xml:space="preserve"> </v>
      </c>
    </row>
    <row r="5122" spans="1:7" hidden="1" x14ac:dyDescent="0.25">
      <c r="A5122">
        <v>248</v>
      </c>
      <c r="B5122" t="s">
        <v>5233</v>
      </c>
      <c r="C5122">
        <v>2007</v>
      </c>
      <c r="D5122" t="s">
        <v>10360</v>
      </c>
      <c r="G5122" t="str">
        <f>+IF('Merged data'!G5122&gt;='Merged data'!$P$2,(LN('Merged data'!G5122)-LN('Merged data'!$P$2))/(LN('Merged data'!$P$3)-LN('Merged data'!$P$2))*100," ")</f>
        <v xml:space="preserve"> </v>
      </c>
    </row>
    <row r="5123" spans="1:7" hidden="1" x14ac:dyDescent="0.25">
      <c r="A5123">
        <v>250</v>
      </c>
      <c r="B5123" t="s">
        <v>5234</v>
      </c>
      <c r="C5123">
        <v>2007</v>
      </c>
      <c r="D5123" t="s">
        <v>2513</v>
      </c>
      <c r="G5123" t="str">
        <f>+IF('Merged data'!G5123&gt;='Merged data'!$P$2,(LN('Merged data'!G5123)-LN('Merged data'!$P$2))/(LN('Merged data'!$P$3)-LN('Merged data'!$P$2))*100," ")</f>
        <v xml:space="preserve"> </v>
      </c>
    </row>
    <row r="5124" spans="1:7" hidden="1" x14ac:dyDescent="0.25">
      <c r="A5124">
        <v>254</v>
      </c>
      <c r="B5124" t="s">
        <v>5235</v>
      </c>
      <c r="C5124">
        <v>2007</v>
      </c>
      <c r="D5124" t="s">
        <v>2530</v>
      </c>
      <c r="G5124" t="str">
        <f>+IF('Merged data'!G5124&gt;='Merged data'!$P$2,(LN('Merged data'!G5124)-LN('Merged data'!$P$2))/(LN('Merged data'!$P$3)-LN('Merged data'!$P$2))*100," ")</f>
        <v xml:space="preserve"> </v>
      </c>
    </row>
    <row r="5125" spans="1:7" hidden="1" x14ac:dyDescent="0.25">
      <c r="A5125">
        <v>258</v>
      </c>
      <c r="B5125" t="s">
        <v>5236</v>
      </c>
      <c r="C5125">
        <v>2007</v>
      </c>
      <c r="D5125" t="s">
        <v>2540</v>
      </c>
      <c r="G5125" t="str">
        <f>+IF('Merged data'!G5125&gt;='Merged data'!$P$2,(LN('Merged data'!G5125)-LN('Merged data'!$P$2))/(LN('Merged data'!$P$3)-LN('Merged data'!$P$2))*100," ")</f>
        <v xml:space="preserve"> </v>
      </c>
    </row>
    <row r="5126" spans="1:7" hidden="1" x14ac:dyDescent="0.25">
      <c r="A5126">
        <v>260</v>
      </c>
      <c r="B5126" t="s">
        <v>5237</v>
      </c>
      <c r="C5126">
        <v>2007</v>
      </c>
      <c r="D5126" t="s">
        <v>10364</v>
      </c>
      <c r="G5126" t="str">
        <f>+IF('Merged data'!G5126&gt;='Merged data'!$P$2,(LN('Merged data'!G5126)-LN('Merged data'!$P$2))/(LN('Merged data'!$P$3)-LN('Merged data'!$P$2))*100," ")</f>
        <v xml:space="preserve"> </v>
      </c>
    </row>
    <row r="5127" spans="1:7" hidden="1" x14ac:dyDescent="0.25">
      <c r="A5127">
        <v>262</v>
      </c>
      <c r="B5127" t="s">
        <v>5238</v>
      </c>
      <c r="C5127">
        <v>2007</v>
      </c>
      <c r="D5127" t="s">
        <v>2558</v>
      </c>
      <c r="G5127" t="str">
        <f>+IF('Merged data'!G5127&gt;='Merged data'!$P$2,(LN('Merged data'!G5127)-LN('Merged data'!$P$2))/(LN('Merged data'!$P$3)-LN('Merged data'!$P$2))*100," ")</f>
        <v xml:space="preserve"> </v>
      </c>
    </row>
    <row r="5128" spans="1:7" hidden="1" x14ac:dyDescent="0.25">
      <c r="A5128">
        <v>266</v>
      </c>
      <c r="B5128" t="s">
        <v>5239</v>
      </c>
      <c r="C5128">
        <v>2007</v>
      </c>
      <c r="D5128" t="s">
        <v>2575</v>
      </c>
      <c r="G5128" t="str">
        <f>+IF('Merged data'!G5128&gt;='Merged data'!$P$2,(LN('Merged data'!G5128)-LN('Merged data'!$P$2))/(LN('Merged data'!$P$3)-LN('Merged data'!$P$2))*100," ")</f>
        <v xml:space="preserve"> </v>
      </c>
    </row>
    <row r="5129" spans="1:7" hidden="1" x14ac:dyDescent="0.25">
      <c r="A5129">
        <v>268</v>
      </c>
      <c r="B5129" t="s">
        <v>5240</v>
      </c>
      <c r="C5129">
        <v>2007</v>
      </c>
      <c r="D5129" t="s">
        <v>2591</v>
      </c>
      <c r="G5129" t="str">
        <f>+IF('Merged data'!G5129&gt;='Merged data'!$P$2,(LN('Merged data'!G5129)-LN('Merged data'!$P$2))/(LN('Merged data'!$P$3)-LN('Merged data'!$P$2))*100," ")</f>
        <v xml:space="preserve"> </v>
      </c>
    </row>
    <row r="5130" spans="1:7" hidden="1" x14ac:dyDescent="0.25">
      <c r="A5130">
        <v>270</v>
      </c>
      <c r="B5130" t="s">
        <v>5241</v>
      </c>
      <c r="C5130">
        <v>2007</v>
      </c>
      <c r="D5130" t="s">
        <v>2606</v>
      </c>
      <c r="G5130" t="str">
        <f>+IF('Merged data'!G5130&gt;='Merged data'!$P$2,(LN('Merged data'!G5130)-LN('Merged data'!$P$2))/(LN('Merged data'!$P$3)-LN('Merged data'!$P$2))*100," ")</f>
        <v xml:space="preserve"> </v>
      </c>
    </row>
    <row r="5131" spans="1:7" hidden="1" x14ac:dyDescent="0.25">
      <c r="A5131">
        <v>275</v>
      </c>
      <c r="B5131" t="s">
        <v>5242</v>
      </c>
      <c r="C5131">
        <v>2007</v>
      </c>
      <c r="D5131" t="s">
        <v>2621</v>
      </c>
      <c r="G5131" t="str">
        <f>+IF('Merged data'!G5131&gt;='Merged data'!$P$2,(LN('Merged data'!G5131)-LN('Merged data'!$P$2))/(LN('Merged data'!$P$3)-LN('Merged data'!$P$2))*100," ")</f>
        <v xml:space="preserve"> </v>
      </c>
    </row>
    <row r="5132" spans="1:7" hidden="1" x14ac:dyDescent="0.25">
      <c r="A5132">
        <v>276</v>
      </c>
      <c r="B5132" t="s">
        <v>5243</v>
      </c>
      <c r="C5132">
        <v>2007</v>
      </c>
      <c r="D5132" t="s">
        <v>2639</v>
      </c>
      <c r="G5132" t="str">
        <f>+IF('Merged data'!G5132&gt;='Merged data'!$P$2,(LN('Merged data'!G5132)-LN('Merged data'!$P$2))/(LN('Merged data'!$P$3)-LN('Merged data'!$P$2))*100," ")</f>
        <v xml:space="preserve"> </v>
      </c>
    </row>
    <row r="5133" spans="1:7" hidden="1" x14ac:dyDescent="0.25">
      <c r="A5133">
        <v>288</v>
      </c>
      <c r="B5133" t="s">
        <v>5244</v>
      </c>
      <c r="C5133">
        <v>2007</v>
      </c>
      <c r="D5133" t="s">
        <v>2655</v>
      </c>
      <c r="G5133" t="str">
        <f>+IF('Merged data'!G5133&gt;='Merged data'!$P$2,(LN('Merged data'!G5133)-LN('Merged data'!$P$2))/(LN('Merged data'!$P$3)-LN('Merged data'!$P$2))*100," ")</f>
        <v xml:space="preserve"> </v>
      </c>
    </row>
    <row r="5134" spans="1:7" hidden="1" x14ac:dyDescent="0.25">
      <c r="A5134">
        <v>292</v>
      </c>
      <c r="B5134" t="s">
        <v>5245</v>
      </c>
      <c r="C5134">
        <v>2007</v>
      </c>
      <c r="D5134" t="s">
        <v>2668</v>
      </c>
      <c r="G5134" t="str">
        <f>+IF('Merged data'!G5134&gt;='Merged data'!$P$2,(LN('Merged data'!G5134)-LN('Merged data'!$P$2))/(LN('Merged data'!$P$3)-LN('Merged data'!$P$2))*100," ")</f>
        <v xml:space="preserve"> </v>
      </c>
    </row>
    <row r="5135" spans="1:7" hidden="1" x14ac:dyDescent="0.25">
      <c r="A5135">
        <v>296</v>
      </c>
      <c r="B5135" t="s">
        <v>5246</v>
      </c>
      <c r="C5135">
        <v>2007</v>
      </c>
      <c r="D5135" t="s">
        <v>2682</v>
      </c>
      <c r="G5135" t="str">
        <f>+IF('Merged data'!G5135&gt;='Merged data'!$P$2,(LN('Merged data'!G5135)-LN('Merged data'!$P$2))/(LN('Merged data'!$P$3)-LN('Merged data'!$P$2))*100," ")</f>
        <v xml:space="preserve"> </v>
      </c>
    </row>
    <row r="5136" spans="1:7" hidden="1" x14ac:dyDescent="0.25">
      <c r="A5136">
        <v>300</v>
      </c>
      <c r="B5136" t="s">
        <v>5247</v>
      </c>
      <c r="C5136">
        <v>2007</v>
      </c>
      <c r="D5136" t="s">
        <v>2699</v>
      </c>
      <c r="G5136" t="str">
        <f>+IF('Merged data'!G5136&gt;='Merged data'!$P$2,(LN('Merged data'!G5136)-LN('Merged data'!$P$2))/(LN('Merged data'!$P$3)-LN('Merged data'!$P$2))*100," ")</f>
        <v xml:space="preserve"> </v>
      </c>
    </row>
    <row r="5137" spans="1:7" hidden="1" x14ac:dyDescent="0.25">
      <c r="A5137">
        <v>304</v>
      </c>
      <c r="B5137" t="s">
        <v>5248</v>
      </c>
      <c r="C5137">
        <v>2007</v>
      </c>
      <c r="D5137" t="s">
        <v>2716</v>
      </c>
      <c r="G5137" t="str">
        <f>+IF('Merged data'!G5137&gt;='Merged data'!$P$2,(LN('Merged data'!G5137)-LN('Merged data'!$P$2))/(LN('Merged data'!$P$3)-LN('Merged data'!$P$2))*100," ")</f>
        <v xml:space="preserve"> </v>
      </c>
    </row>
    <row r="5138" spans="1:7" hidden="1" x14ac:dyDescent="0.25">
      <c r="A5138">
        <v>308</v>
      </c>
      <c r="B5138" t="s">
        <v>5249</v>
      </c>
      <c r="C5138">
        <v>2007</v>
      </c>
      <c r="D5138" t="s">
        <v>2734</v>
      </c>
      <c r="G5138" t="str">
        <f>+IF('Merged data'!G5138&gt;='Merged data'!$P$2,(LN('Merged data'!G5138)-LN('Merged data'!$P$2))/(LN('Merged data'!$P$3)-LN('Merged data'!$P$2))*100," ")</f>
        <v xml:space="preserve"> </v>
      </c>
    </row>
    <row r="5139" spans="1:7" hidden="1" x14ac:dyDescent="0.25">
      <c r="A5139">
        <v>312</v>
      </c>
      <c r="B5139" t="s">
        <v>5250</v>
      </c>
      <c r="C5139">
        <v>2007</v>
      </c>
      <c r="D5139" t="s">
        <v>2752</v>
      </c>
      <c r="G5139" t="str">
        <f>+IF('Merged data'!G5139&gt;='Merged data'!$P$2,(LN('Merged data'!G5139)-LN('Merged data'!$P$2))/(LN('Merged data'!$P$3)-LN('Merged data'!$P$2))*100," ")</f>
        <v xml:space="preserve"> </v>
      </c>
    </row>
    <row r="5140" spans="1:7" hidden="1" x14ac:dyDescent="0.25">
      <c r="A5140">
        <v>316</v>
      </c>
      <c r="B5140" t="s">
        <v>5251</v>
      </c>
      <c r="C5140">
        <v>2007</v>
      </c>
      <c r="D5140" t="s">
        <v>2762</v>
      </c>
      <c r="G5140" t="str">
        <f>+IF('Merged data'!G5140&gt;='Merged data'!$P$2,(LN('Merged data'!G5140)-LN('Merged data'!$P$2))/(LN('Merged data'!$P$3)-LN('Merged data'!$P$2))*100," ")</f>
        <v xml:space="preserve"> </v>
      </c>
    </row>
    <row r="5141" spans="1:7" hidden="1" x14ac:dyDescent="0.25">
      <c r="A5141">
        <v>320</v>
      </c>
      <c r="B5141" t="s">
        <v>5252</v>
      </c>
      <c r="C5141">
        <v>2007</v>
      </c>
      <c r="D5141" t="s">
        <v>2779</v>
      </c>
      <c r="G5141" t="str">
        <f>+IF('Merged data'!G5141&gt;='Merged data'!$P$2,(LN('Merged data'!G5141)-LN('Merged data'!$P$2))/(LN('Merged data'!$P$3)-LN('Merged data'!$P$2))*100," ")</f>
        <v xml:space="preserve"> </v>
      </c>
    </row>
    <row r="5142" spans="1:7" hidden="1" x14ac:dyDescent="0.25">
      <c r="A5142">
        <v>324</v>
      </c>
      <c r="B5142" t="s">
        <v>5253</v>
      </c>
      <c r="C5142">
        <v>2007</v>
      </c>
      <c r="D5142" t="s">
        <v>2793</v>
      </c>
      <c r="G5142" t="str">
        <f>+IF('Merged data'!G5142&gt;='Merged data'!$P$2,(LN('Merged data'!G5142)-LN('Merged data'!$P$2))/(LN('Merged data'!$P$3)-LN('Merged data'!$P$2))*100," ")</f>
        <v xml:space="preserve"> </v>
      </c>
    </row>
    <row r="5143" spans="1:7" hidden="1" x14ac:dyDescent="0.25">
      <c r="A5143">
        <v>328</v>
      </c>
      <c r="B5143" t="s">
        <v>5254</v>
      </c>
      <c r="C5143">
        <v>2007</v>
      </c>
      <c r="D5143" t="s">
        <v>2802</v>
      </c>
      <c r="G5143" t="str">
        <f>+IF('Merged data'!G5143&gt;='Merged data'!$P$2,(LN('Merged data'!G5143)-LN('Merged data'!$P$2))/(LN('Merged data'!$P$3)-LN('Merged data'!$P$2))*100," ")</f>
        <v xml:space="preserve"> </v>
      </c>
    </row>
    <row r="5144" spans="1:7" hidden="1" x14ac:dyDescent="0.25">
      <c r="A5144">
        <v>332</v>
      </c>
      <c r="B5144" t="s">
        <v>5255</v>
      </c>
      <c r="C5144">
        <v>2007</v>
      </c>
      <c r="D5144" t="s">
        <v>2816</v>
      </c>
      <c r="G5144" t="str">
        <f>+IF('Merged data'!G5144&gt;='Merged data'!$P$2,(LN('Merged data'!G5144)-LN('Merged data'!$P$2))/(LN('Merged data'!$P$3)-LN('Merged data'!$P$2))*100," ")</f>
        <v xml:space="preserve"> </v>
      </c>
    </row>
    <row r="5145" spans="1:7" hidden="1" x14ac:dyDescent="0.25">
      <c r="A5145">
        <v>334</v>
      </c>
      <c r="B5145" t="s">
        <v>5256</v>
      </c>
      <c r="C5145">
        <v>2007</v>
      </c>
      <c r="D5145" t="s">
        <v>10378</v>
      </c>
      <c r="G5145" t="str">
        <f>+IF('Merged data'!G5145&gt;='Merged data'!$P$2,(LN('Merged data'!G5145)-LN('Merged data'!$P$2))/(LN('Merged data'!$P$3)-LN('Merged data'!$P$2))*100," ")</f>
        <v xml:space="preserve"> </v>
      </c>
    </row>
    <row r="5146" spans="1:7" hidden="1" x14ac:dyDescent="0.25">
      <c r="A5146">
        <v>336</v>
      </c>
      <c r="B5146" t="s">
        <v>5257</v>
      </c>
      <c r="C5146">
        <v>2007</v>
      </c>
      <c r="D5146" t="s">
        <v>10379</v>
      </c>
      <c r="G5146" t="str">
        <f>+IF('Merged data'!G5146&gt;='Merged data'!$P$2,(LN('Merged data'!G5146)-LN('Merged data'!$P$2))/(LN('Merged data'!$P$3)-LN('Merged data'!$P$2))*100," ")</f>
        <v xml:space="preserve"> </v>
      </c>
    </row>
    <row r="5147" spans="1:7" hidden="1" x14ac:dyDescent="0.25">
      <c r="A5147">
        <v>340</v>
      </c>
      <c r="B5147" t="s">
        <v>5258</v>
      </c>
      <c r="C5147">
        <v>2007</v>
      </c>
      <c r="D5147" t="s">
        <v>2831</v>
      </c>
      <c r="G5147" t="str">
        <f>+IF('Merged data'!G5147&gt;='Merged data'!$P$2,(LN('Merged data'!G5147)-LN('Merged data'!$P$2))/(LN('Merged data'!$P$3)-LN('Merged data'!$P$2))*100," ")</f>
        <v xml:space="preserve"> </v>
      </c>
    </row>
    <row r="5148" spans="1:7" hidden="1" x14ac:dyDescent="0.25">
      <c r="A5148">
        <v>344</v>
      </c>
      <c r="B5148" t="s">
        <v>5259</v>
      </c>
      <c r="C5148">
        <v>2007</v>
      </c>
      <c r="D5148" t="s">
        <v>2847</v>
      </c>
      <c r="G5148" t="str">
        <f>+IF('Merged data'!G5148&gt;='Merged data'!$P$2,(LN('Merged data'!G5148)-LN('Merged data'!$P$2))/(LN('Merged data'!$P$3)-LN('Merged data'!$P$2))*100," ")</f>
        <v xml:space="preserve"> </v>
      </c>
    </row>
    <row r="5149" spans="1:7" hidden="1" x14ac:dyDescent="0.25">
      <c r="A5149">
        <v>348</v>
      </c>
      <c r="B5149" t="s">
        <v>5260</v>
      </c>
      <c r="C5149">
        <v>2007</v>
      </c>
      <c r="D5149" t="s">
        <v>2864</v>
      </c>
      <c r="G5149" t="str">
        <f>+IF('Merged data'!G5149&gt;='Merged data'!$P$2,(LN('Merged data'!G5149)-LN('Merged data'!$P$2))/(LN('Merged data'!$P$3)-LN('Merged data'!$P$2))*100," ")</f>
        <v xml:space="preserve"> </v>
      </c>
    </row>
    <row r="5150" spans="1:7" hidden="1" x14ac:dyDescent="0.25">
      <c r="A5150">
        <v>352</v>
      </c>
      <c r="B5150" t="s">
        <v>5261</v>
      </c>
      <c r="C5150">
        <v>2007</v>
      </c>
      <c r="D5150" t="s">
        <v>2881</v>
      </c>
      <c r="G5150" t="str">
        <f>+IF('Merged data'!G5150&gt;='Merged data'!$P$2,(LN('Merged data'!G5150)-LN('Merged data'!$P$2))/(LN('Merged data'!$P$3)-LN('Merged data'!$P$2))*100," ")</f>
        <v xml:space="preserve"> </v>
      </c>
    </row>
    <row r="5151" spans="1:7" hidden="1" x14ac:dyDescent="0.25">
      <c r="A5151">
        <v>356</v>
      </c>
      <c r="B5151" t="s">
        <v>5262</v>
      </c>
      <c r="C5151">
        <v>2007</v>
      </c>
      <c r="D5151" t="s">
        <v>2897</v>
      </c>
      <c r="G5151" t="str">
        <f>+IF('Merged data'!G5151&gt;='Merged data'!$P$2,(LN('Merged data'!G5151)-LN('Merged data'!$P$2))/(LN('Merged data'!$P$3)-LN('Merged data'!$P$2))*100," ")</f>
        <v xml:space="preserve"> </v>
      </c>
    </row>
    <row r="5152" spans="1:7" hidden="1" x14ac:dyDescent="0.25">
      <c r="A5152">
        <v>360</v>
      </c>
      <c r="B5152" t="s">
        <v>5263</v>
      </c>
      <c r="C5152">
        <v>2007</v>
      </c>
      <c r="D5152" t="s">
        <v>2912</v>
      </c>
      <c r="G5152" t="str">
        <f>+IF('Merged data'!G5152&gt;='Merged data'!$P$2,(LN('Merged data'!G5152)-LN('Merged data'!$P$2))/(LN('Merged data'!$P$3)-LN('Merged data'!$P$2))*100," ")</f>
        <v xml:space="preserve"> </v>
      </c>
    </row>
    <row r="5153" spans="1:7" hidden="1" x14ac:dyDescent="0.25">
      <c r="A5153">
        <v>364</v>
      </c>
      <c r="B5153" t="s">
        <v>5264</v>
      </c>
      <c r="C5153">
        <v>2007</v>
      </c>
      <c r="D5153" t="s">
        <v>2928</v>
      </c>
      <c r="G5153" t="str">
        <f>+IF('Merged data'!G5153&gt;='Merged data'!$P$2,(LN('Merged data'!G5153)-LN('Merged data'!$P$2))/(LN('Merged data'!$P$3)-LN('Merged data'!$P$2))*100," ")</f>
        <v xml:space="preserve"> </v>
      </c>
    </row>
    <row r="5154" spans="1:7" hidden="1" x14ac:dyDescent="0.25">
      <c r="A5154">
        <v>368</v>
      </c>
      <c r="B5154" t="s">
        <v>5265</v>
      </c>
      <c r="C5154">
        <v>2007</v>
      </c>
      <c r="D5154" t="s">
        <v>2943</v>
      </c>
      <c r="G5154" t="str">
        <f>+IF('Merged data'!G5154&gt;='Merged data'!$P$2,(LN('Merged data'!G5154)-LN('Merged data'!$P$2))/(LN('Merged data'!$P$3)-LN('Merged data'!$P$2))*100," ")</f>
        <v xml:space="preserve"> </v>
      </c>
    </row>
    <row r="5155" spans="1:7" hidden="1" x14ac:dyDescent="0.25">
      <c r="A5155">
        <v>372</v>
      </c>
      <c r="B5155" t="s">
        <v>5266</v>
      </c>
      <c r="C5155">
        <v>2007</v>
      </c>
      <c r="D5155" t="s">
        <v>2959</v>
      </c>
      <c r="G5155" t="str">
        <f>+IF('Merged data'!G5155&gt;='Merged data'!$P$2,(LN('Merged data'!G5155)-LN('Merged data'!$P$2))/(LN('Merged data'!$P$3)-LN('Merged data'!$P$2))*100," ")</f>
        <v xml:space="preserve"> </v>
      </c>
    </row>
    <row r="5156" spans="1:7" hidden="1" x14ac:dyDescent="0.25">
      <c r="A5156">
        <v>376</v>
      </c>
      <c r="B5156" t="s">
        <v>5267</v>
      </c>
      <c r="C5156">
        <v>2007</v>
      </c>
      <c r="D5156" t="s">
        <v>2975</v>
      </c>
      <c r="G5156" t="str">
        <f>+IF('Merged data'!G5156&gt;='Merged data'!$P$2,(LN('Merged data'!G5156)-LN('Merged data'!$P$2))/(LN('Merged data'!$P$3)-LN('Merged data'!$P$2))*100," ")</f>
        <v xml:space="preserve"> </v>
      </c>
    </row>
    <row r="5157" spans="1:7" hidden="1" x14ac:dyDescent="0.25">
      <c r="A5157">
        <v>380</v>
      </c>
      <c r="B5157" t="s">
        <v>5268</v>
      </c>
      <c r="C5157">
        <v>2007</v>
      </c>
      <c r="D5157" t="s">
        <v>2991</v>
      </c>
      <c r="G5157" t="str">
        <f>+IF('Merged data'!G5157&gt;='Merged data'!$P$2,(LN('Merged data'!G5157)-LN('Merged data'!$P$2))/(LN('Merged data'!$P$3)-LN('Merged data'!$P$2))*100," ")</f>
        <v xml:space="preserve"> </v>
      </c>
    </row>
    <row r="5158" spans="1:7" hidden="1" x14ac:dyDescent="0.25">
      <c r="A5158">
        <v>384</v>
      </c>
      <c r="B5158" t="s">
        <v>5269</v>
      </c>
      <c r="C5158">
        <v>2007</v>
      </c>
      <c r="D5158" t="s">
        <v>3008</v>
      </c>
      <c r="G5158" t="str">
        <f>+IF('Merged data'!G5158&gt;='Merged data'!$P$2,(LN('Merged data'!G5158)-LN('Merged data'!$P$2))/(LN('Merged data'!$P$3)-LN('Merged data'!$P$2))*100," ")</f>
        <v xml:space="preserve"> </v>
      </c>
    </row>
    <row r="5159" spans="1:7" hidden="1" x14ac:dyDescent="0.25">
      <c r="A5159">
        <v>388</v>
      </c>
      <c r="B5159" t="s">
        <v>5270</v>
      </c>
      <c r="C5159">
        <v>2007</v>
      </c>
      <c r="D5159" t="s">
        <v>3024</v>
      </c>
      <c r="G5159" t="str">
        <f>+IF('Merged data'!G5159&gt;='Merged data'!$P$2,(LN('Merged data'!G5159)-LN('Merged data'!$P$2))/(LN('Merged data'!$P$3)-LN('Merged data'!$P$2))*100," ")</f>
        <v xml:space="preserve"> </v>
      </c>
    </row>
    <row r="5160" spans="1:7" hidden="1" x14ac:dyDescent="0.25">
      <c r="A5160">
        <v>392</v>
      </c>
      <c r="B5160" t="s">
        <v>5271</v>
      </c>
      <c r="C5160">
        <v>2007</v>
      </c>
      <c r="D5160" t="s">
        <v>3040</v>
      </c>
      <c r="G5160" t="str">
        <f>+IF('Merged data'!G5160&gt;='Merged data'!$P$2,(LN('Merged data'!G5160)-LN('Merged data'!$P$2))/(LN('Merged data'!$P$3)-LN('Merged data'!$P$2))*100," ")</f>
        <v xml:space="preserve"> </v>
      </c>
    </row>
    <row r="5161" spans="1:7" hidden="1" x14ac:dyDescent="0.25">
      <c r="A5161">
        <v>398</v>
      </c>
      <c r="B5161" t="s">
        <v>5272</v>
      </c>
      <c r="C5161">
        <v>2007</v>
      </c>
      <c r="D5161" t="s">
        <v>3056</v>
      </c>
      <c r="G5161" t="str">
        <f>+IF('Merged data'!G5161&gt;='Merged data'!$P$2,(LN('Merged data'!G5161)-LN('Merged data'!$P$2))/(LN('Merged data'!$P$3)-LN('Merged data'!$P$2))*100," ")</f>
        <v xml:space="preserve"> </v>
      </c>
    </row>
    <row r="5162" spans="1:7" hidden="1" x14ac:dyDescent="0.25">
      <c r="A5162">
        <v>400</v>
      </c>
      <c r="B5162" t="s">
        <v>5273</v>
      </c>
      <c r="C5162">
        <v>2007</v>
      </c>
      <c r="D5162" t="s">
        <v>1029</v>
      </c>
      <c r="G5162" t="str">
        <f>+IF('Merged data'!G5162&gt;='Merged data'!$P$2,(LN('Merged data'!G5162)-LN('Merged data'!$P$2))/(LN('Merged data'!$P$3)-LN('Merged data'!$P$2))*100," ")</f>
        <v xml:space="preserve"> </v>
      </c>
    </row>
    <row r="5163" spans="1:7" hidden="1" x14ac:dyDescent="0.25">
      <c r="A5163">
        <v>404</v>
      </c>
      <c r="B5163" t="s">
        <v>5274</v>
      </c>
      <c r="C5163">
        <v>2007</v>
      </c>
      <c r="D5163" t="s">
        <v>3083</v>
      </c>
      <c r="G5163" t="str">
        <f>+IF('Merged data'!G5163&gt;='Merged data'!$P$2,(LN('Merged data'!G5163)-LN('Merged data'!$P$2))/(LN('Merged data'!$P$3)-LN('Merged data'!$P$2))*100," ")</f>
        <v xml:space="preserve"> </v>
      </c>
    </row>
    <row r="5164" spans="1:7" hidden="1" x14ac:dyDescent="0.25">
      <c r="A5164">
        <v>408</v>
      </c>
      <c r="B5164" t="s">
        <v>5275</v>
      </c>
      <c r="C5164">
        <v>2007</v>
      </c>
      <c r="D5164" t="s">
        <v>3097</v>
      </c>
      <c r="G5164" t="str">
        <f>+IF('Merged data'!G5164&gt;='Merged data'!$P$2,(LN('Merged data'!G5164)-LN('Merged data'!$P$2))/(LN('Merged data'!$P$3)-LN('Merged data'!$P$2))*100," ")</f>
        <v xml:space="preserve"> </v>
      </c>
    </row>
    <row r="5165" spans="1:7" hidden="1" x14ac:dyDescent="0.25">
      <c r="A5165">
        <v>410</v>
      </c>
      <c r="B5165" t="s">
        <v>5276</v>
      </c>
      <c r="C5165">
        <v>2007</v>
      </c>
      <c r="D5165" t="s">
        <v>3110</v>
      </c>
      <c r="G5165" t="str">
        <f>+IF('Merged data'!G5165&gt;='Merged data'!$P$2,(LN('Merged data'!G5165)-LN('Merged data'!$P$2))/(LN('Merged data'!$P$3)-LN('Merged data'!$P$2))*100," ")</f>
        <v xml:space="preserve"> </v>
      </c>
    </row>
    <row r="5166" spans="1:7" hidden="1" x14ac:dyDescent="0.25">
      <c r="A5166">
        <v>414</v>
      </c>
      <c r="B5166" t="s">
        <v>5277</v>
      </c>
      <c r="C5166">
        <v>2007</v>
      </c>
      <c r="D5166" t="s">
        <v>3127</v>
      </c>
      <c r="G5166" t="str">
        <f>+IF('Merged data'!G5166&gt;='Merged data'!$P$2,(LN('Merged data'!G5166)-LN('Merged data'!$P$2))/(LN('Merged data'!$P$3)-LN('Merged data'!$P$2))*100," ")</f>
        <v xml:space="preserve"> </v>
      </c>
    </row>
    <row r="5167" spans="1:7" hidden="1" x14ac:dyDescent="0.25">
      <c r="A5167">
        <v>417</v>
      </c>
      <c r="B5167" t="s">
        <v>5278</v>
      </c>
      <c r="C5167">
        <v>2007</v>
      </c>
      <c r="D5167" t="s">
        <v>3143</v>
      </c>
      <c r="G5167" t="str">
        <f>+IF('Merged data'!G5167&gt;='Merged data'!$P$2,(LN('Merged data'!G5167)-LN('Merged data'!$P$2))/(LN('Merged data'!$P$3)-LN('Merged data'!$P$2))*100," ")</f>
        <v xml:space="preserve"> </v>
      </c>
    </row>
    <row r="5168" spans="1:7" hidden="1" x14ac:dyDescent="0.25">
      <c r="A5168">
        <v>418</v>
      </c>
      <c r="B5168" t="s">
        <v>5279</v>
      </c>
      <c r="C5168">
        <v>2007</v>
      </c>
      <c r="D5168" t="s">
        <v>3156</v>
      </c>
      <c r="G5168" t="str">
        <f>+IF('Merged data'!G5168&gt;='Merged data'!$P$2,(LN('Merged data'!G5168)-LN('Merged data'!$P$2))/(LN('Merged data'!$P$3)-LN('Merged data'!$P$2))*100," ")</f>
        <v xml:space="preserve"> </v>
      </c>
    </row>
    <row r="5169" spans="1:7" hidden="1" x14ac:dyDescent="0.25">
      <c r="A5169">
        <v>419</v>
      </c>
      <c r="B5169" t="s">
        <v>5280</v>
      </c>
      <c r="C5169">
        <v>2007</v>
      </c>
      <c r="D5169" t="s">
        <v>3172</v>
      </c>
      <c r="G5169" t="str">
        <f>+IF('Merged data'!G5169&gt;='Merged data'!$P$2,(LN('Merged data'!G5169)-LN('Merged data'!$P$2))/(LN('Merged data'!$P$3)-LN('Merged data'!$P$2))*100," ")</f>
        <v xml:space="preserve"> </v>
      </c>
    </row>
    <row r="5170" spans="1:7" hidden="1" x14ac:dyDescent="0.25">
      <c r="A5170">
        <v>422</v>
      </c>
      <c r="B5170" t="s">
        <v>5281</v>
      </c>
      <c r="C5170">
        <v>2007</v>
      </c>
      <c r="D5170" t="s">
        <v>3188</v>
      </c>
      <c r="G5170" t="str">
        <f>+IF('Merged data'!G5170&gt;='Merged data'!$P$2,(LN('Merged data'!G5170)-LN('Merged data'!$P$2))/(LN('Merged data'!$P$3)-LN('Merged data'!$P$2))*100," ")</f>
        <v xml:space="preserve"> </v>
      </c>
    </row>
    <row r="5171" spans="1:7" hidden="1" x14ac:dyDescent="0.25">
      <c r="A5171">
        <v>426</v>
      </c>
      <c r="B5171" t="s">
        <v>5282</v>
      </c>
      <c r="C5171">
        <v>2007</v>
      </c>
      <c r="D5171" t="s">
        <v>3203</v>
      </c>
      <c r="G5171" t="str">
        <f>+IF('Merged data'!G5171&gt;='Merged data'!$P$2,(LN('Merged data'!G5171)-LN('Merged data'!$P$2))/(LN('Merged data'!$P$3)-LN('Merged data'!$P$2))*100," ")</f>
        <v xml:space="preserve"> </v>
      </c>
    </row>
    <row r="5172" spans="1:7" hidden="1" x14ac:dyDescent="0.25">
      <c r="A5172">
        <v>428</v>
      </c>
      <c r="B5172" t="s">
        <v>5283</v>
      </c>
      <c r="C5172">
        <v>2007</v>
      </c>
      <c r="D5172" t="s">
        <v>3219</v>
      </c>
      <c r="G5172" t="str">
        <f>+IF('Merged data'!G5172&gt;='Merged data'!$P$2,(LN('Merged data'!G5172)-LN('Merged data'!$P$2))/(LN('Merged data'!$P$3)-LN('Merged data'!$P$2))*100," ")</f>
        <v xml:space="preserve"> </v>
      </c>
    </row>
    <row r="5173" spans="1:7" hidden="1" x14ac:dyDescent="0.25">
      <c r="A5173">
        <v>430</v>
      </c>
      <c r="B5173" t="s">
        <v>5284</v>
      </c>
      <c r="C5173">
        <v>2007</v>
      </c>
      <c r="D5173" t="s">
        <v>803</v>
      </c>
      <c r="G5173" t="str">
        <f>+IF('Merged data'!G5173&gt;='Merged data'!$P$2,(LN('Merged data'!G5173)-LN('Merged data'!$P$2))/(LN('Merged data'!$P$3)-LN('Merged data'!$P$2))*100," ")</f>
        <v xml:space="preserve"> </v>
      </c>
    </row>
    <row r="5174" spans="1:7" hidden="1" x14ac:dyDescent="0.25">
      <c r="A5174">
        <v>432</v>
      </c>
      <c r="B5174" t="s">
        <v>5285</v>
      </c>
      <c r="C5174">
        <v>2007</v>
      </c>
      <c r="D5174" t="s">
        <v>3247</v>
      </c>
      <c r="G5174" t="str">
        <f>+IF('Merged data'!G5174&gt;='Merged data'!$P$2,(LN('Merged data'!G5174)-LN('Merged data'!$P$2))/(LN('Merged data'!$P$3)-LN('Merged data'!$P$2))*100," ")</f>
        <v xml:space="preserve"> </v>
      </c>
    </row>
    <row r="5175" spans="1:7" hidden="1" x14ac:dyDescent="0.25">
      <c r="A5175">
        <v>434</v>
      </c>
      <c r="B5175" t="s">
        <v>5286</v>
      </c>
      <c r="C5175">
        <v>2007</v>
      </c>
      <c r="D5175" t="s">
        <v>3264</v>
      </c>
      <c r="G5175" t="str">
        <f>+IF('Merged data'!G5175&gt;='Merged data'!$P$2,(LN('Merged data'!G5175)-LN('Merged data'!$P$2))/(LN('Merged data'!$P$3)-LN('Merged data'!$P$2))*100," ")</f>
        <v xml:space="preserve"> </v>
      </c>
    </row>
    <row r="5176" spans="1:7" hidden="1" x14ac:dyDescent="0.25">
      <c r="A5176">
        <v>438</v>
      </c>
      <c r="B5176" t="s">
        <v>5287</v>
      </c>
      <c r="C5176">
        <v>2007</v>
      </c>
      <c r="D5176" t="s">
        <v>3280</v>
      </c>
      <c r="G5176" t="str">
        <f>+IF('Merged data'!G5176&gt;='Merged data'!$P$2,(LN('Merged data'!G5176)-LN('Merged data'!$P$2))/(LN('Merged data'!$P$3)-LN('Merged data'!$P$2))*100," ")</f>
        <v xml:space="preserve"> </v>
      </c>
    </row>
    <row r="5177" spans="1:7" hidden="1" x14ac:dyDescent="0.25">
      <c r="A5177">
        <v>440</v>
      </c>
      <c r="B5177" t="s">
        <v>5288</v>
      </c>
      <c r="C5177">
        <v>2007</v>
      </c>
      <c r="D5177" t="s">
        <v>3298</v>
      </c>
      <c r="G5177" t="str">
        <f>+IF('Merged data'!G5177&gt;='Merged data'!$P$2,(LN('Merged data'!G5177)-LN('Merged data'!$P$2))/(LN('Merged data'!$P$3)-LN('Merged data'!$P$2))*100," ")</f>
        <v xml:space="preserve"> </v>
      </c>
    </row>
    <row r="5178" spans="1:7" hidden="1" x14ac:dyDescent="0.25">
      <c r="A5178">
        <v>442</v>
      </c>
      <c r="B5178" t="s">
        <v>5289</v>
      </c>
      <c r="C5178">
        <v>2007</v>
      </c>
      <c r="D5178" t="s">
        <v>3315</v>
      </c>
      <c r="G5178" t="str">
        <f>+IF('Merged data'!G5178&gt;='Merged data'!$P$2,(LN('Merged data'!G5178)-LN('Merged data'!$P$2))/(LN('Merged data'!$P$3)-LN('Merged data'!$P$2))*100," ")</f>
        <v xml:space="preserve"> </v>
      </c>
    </row>
    <row r="5179" spans="1:7" hidden="1" x14ac:dyDescent="0.25">
      <c r="A5179">
        <v>446</v>
      </c>
      <c r="B5179" t="s">
        <v>5290</v>
      </c>
      <c r="C5179">
        <v>2007</v>
      </c>
      <c r="D5179" t="s">
        <v>3332</v>
      </c>
      <c r="G5179" t="str">
        <f>+IF('Merged data'!G5179&gt;='Merged data'!$P$2,(LN('Merged data'!G5179)-LN('Merged data'!$P$2))/(LN('Merged data'!$P$3)-LN('Merged data'!$P$2))*100," ")</f>
        <v xml:space="preserve"> </v>
      </c>
    </row>
    <row r="5180" spans="1:7" hidden="1" x14ac:dyDescent="0.25">
      <c r="A5180">
        <v>450</v>
      </c>
      <c r="B5180" t="s">
        <v>5291</v>
      </c>
      <c r="C5180">
        <v>2007</v>
      </c>
      <c r="D5180" t="s">
        <v>3348</v>
      </c>
      <c r="G5180" t="str">
        <f>+IF('Merged data'!G5180&gt;='Merged data'!$P$2,(LN('Merged data'!G5180)-LN('Merged data'!$P$2))/(LN('Merged data'!$P$3)-LN('Merged data'!$P$2))*100," ")</f>
        <v xml:space="preserve"> </v>
      </c>
    </row>
    <row r="5181" spans="1:7" hidden="1" x14ac:dyDescent="0.25">
      <c r="A5181">
        <v>454</v>
      </c>
      <c r="B5181" t="s">
        <v>5292</v>
      </c>
      <c r="C5181">
        <v>2007</v>
      </c>
      <c r="D5181" t="s">
        <v>3359</v>
      </c>
      <c r="G5181" t="str">
        <f>+IF('Merged data'!G5181&gt;='Merged data'!$P$2,(LN('Merged data'!G5181)-LN('Merged data'!$P$2))/(LN('Merged data'!$P$3)-LN('Merged data'!$P$2))*100," ")</f>
        <v xml:space="preserve"> </v>
      </c>
    </row>
    <row r="5182" spans="1:7" hidden="1" x14ac:dyDescent="0.25">
      <c r="A5182">
        <v>458</v>
      </c>
      <c r="B5182" t="s">
        <v>5293</v>
      </c>
      <c r="C5182">
        <v>2007</v>
      </c>
      <c r="D5182" t="s">
        <v>3372</v>
      </c>
      <c r="G5182" t="str">
        <f>+IF('Merged data'!G5182&gt;='Merged data'!$P$2,(LN('Merged data'!G5182)-LN('Merged data'!$P$2))/(LN('Merged data'!$P$3)-LN('Merged data'!$P$2))*100," ")</f>
        <v xml:space="preserve"> </v>
      </c>
    </row>
    <row r="5183" spans="1:7" hidden="1" x14ac:dyDescent="0.25">
      <c r="A5183">
        <v>462</v>
      </c>
      <c r="B5183" t="s">
        <v>5294</v>
      </c>
      <c r="C5183">
        <v>2007</v>
      </c>
      <c r="D5183" t="s">
        <v>3389</v>
      </c>
      <c r="G5183" t="str">
        <f>+IF('Merged data'!G5183&gt;='Merged data'!$P$2,(LN('Merged data'!G5183)-LN('Merged data'!$P$2))/(LN('Merged data'!$P$3)-LN('Merged data'!$P$2))*100," ")</f>
        <v xml:space="preserve"> </v>
      </c>
    </row>
    <row r="5184" spans="1:7" hidden="1" x14ac:dyDescent="0.25">
      <c r="A5184">
        <v>466</v>
      </c>
      <c r="B5184" t="s">
        <v>5295</v>
      </c>
      <c r="C5184">
        <v>2007</v>
      </c>
      <c r="D5184" t="s">
        <v>3405</v>
      </c>
      <c r="G5184" t="str">
        <f>+IF('Merged data'!G5184&gt;='Merged data'!$P$2,(LN('Merged data'!G5184)-LN('Merged data'!$P$2))/(LN('Merged data'!$P$3)-LN('Merged data'!$P$2))*100," ")</f>
        <v xml:space="preserve"> </v>
      </c>
    </row>
    <row r="5185" spans="1:7" hidden="1" x14ac:dyDescent="0.25">
      <c r="A5185">
        <v>470</v>
      </c>
      <c r="B5185" t="s">
        <v>5296</v>
      </c>
      <c r="C5185">
        <v>2007</v>
      </c>
      <c r="D5185" t="s">
        <v>3420</v>
      </c>
      <c r="G5185" t="str">
        <f>+IF('Merged data'!G5185&gt;='Merged data'!$P$2,(LN('Merged data'!G5185)-LN('Merged data'!$P$2))/(LN('Merged data'!$P$3)-LN('Merged data'!$P$2))*100," ")</f>
        <v xml:space="preserve"> </v>
      </c>
    </row>
    <row r="5186" spans="1:7" hidden="1" x14ac:dyDescent="0.25">
      <c r="A5186">
        <v>474</v>
      </c>
      <c r="B5186" t="s">
        <v>5297</v>
      </c>
      <c r="C5186">
        <v>2007</v>
      </c>
      <c r="D5186" t="s">
        <v>3437</v>
      </c>
      <c r="G5186" t="str">
        <f>+IF('Merged data'!G5186&gt;='Merged data'!$P$2,(LN('Merged data'!G5186)-LN('Merged data'!$P$2))/(LN('Merged data'!$P$3)-LN('Merged data'!$P$2))*100," ")</f>
        <v xml:space="preserve"> </v>
      </c>
    </row>
    <row r="5187" spans="1:7" hidden="1" x14ac:dyDescent="0.25">
      <c r="A5187">
        <v>478</v>
      </c>
      <c r="B5187" t="s">
        <v>5298</v>
      </c>
      <c r="C5187">
        <v>2007</v>
      </c>
      <c r="D5187" t="s">
        <v>895</v>
      </c>
      <c r="G5187" t="str">
        <f>+IF('Merged data'!G5187&gt;='Merged data'!$P$2,(LN('Merged data'!G5187)-LN('Merged data'!$P$2))/(LN('Merged data'!$P$3)-LN('Merged data'!$P$2))*100," ")</f>
        <v xml:space="preserve"> </v>
      </c>
    </row>
    <row r="5188" spans="1:7" hidden="1" x14ac:dyDescent="0.25">
      <c r="A5188">
        <v>480</v>
      </c>
      <c r="B5188" t="s">
        <v>5299</v>
      </c>
      <c r="C5188">
        <v>2007</v>
      </c>
      <c r="D5188" t="s">
        <v>3460</v>
      </c>
      <c r="G5188" t="str">
        <f>+IF('Merged data'!G5188&gt;='Merged data'!$P$2,(LN('Merged data'!G5188)-LN('Merged data'!$P$2))/(LN('Merged data'!$P$3)-LN('Merged data'!$P$2))*100," ")</f>
        <v xml:space="preserve"> </v>
      </c>
    </row>
    <row r="5189" spans="1:7" hidden="1" x14ac:dyDescent="0.25">
      <c r="A5189">
        <v>484</v>
      </c>
      <c r="B5189" t="s">
        <v>5300</v>
      </c>
      <c r="C5189">
        <v>2007</v>
      </c>
      <c r="D5189" t="s">
        <v>3477</v>
      </c>
      <c r="G5189" t="str">
        <f>+IF('Merged data'!G5189&gt;='Merged data'!$P$2,(LN('Merged data'!G5189)-LN('Merged data'!$P$2))/(LN('Merged data'!$P$3)-LN('Merged data'!$P$2))*100," ")</f>
        <v xml:space="preserve"> </v>
      </c>
    </row>
    <row r="5190" spans="1:7" hidden="1" x14ac:dyDescent="0.25">
      <c r="A5190">
        <v>485</v>
      </c>
      <c r="B5190" t="s">
        <v>5301</v>
      </c>
      <c r="C5190">
        <v>2007</v>
      </c>
      <c r="D5190" t="s">
        <v>10410</v>
      </c>
      <c r="G5190" t="str">
        <f>+IF('Merged data'!G5190&gt;='Merged data'!$P$2,(LN('Merged data'!G5190)-LN('Merged data'!$P$2))/(LN('Merged data'!$P$3)-LN('Merged data'!$P$2))*100," ")</f>
        <v xml:space="preserve"> </v>
      </c>
    </row>
    <row r="5191" spans="1:7" hidden="1" x14ac:dyDescent="0.25">
      <c r="A5191">
        <v>492</v>
      </c>
      <c r="B5191" t="s">
        <v>5302</v>
      </c>
      <c r="C5191">
        <v>2007</v>
      </c>
      <c r="D5191" t="s">
        <v>3493</v>
      </c>
      <c r="G5191" t="str">
        <f>+IF('Merged data'!G5191&gt;='Merged data'!$P$2,(LN('Merged data'!G5191)-LN('Merged data'!$P$2))/(LN('Merged data'!$P$3)-LN('Merged data'!$P$2))*100," ")</f>
        <v xml:space="preserve"> </v>
      </c>
    </row>
    <row r="5192" spans="1:7" hidden="1" x14ac:dyDescent="0.25">
      <c r="A5192">
        <v>496</v>
      </c>
      <c r="B5192" t="s">
        <v>5303</v>
      </c>
      <c r="C5192">
        <v>2007</v>
      </c>
      <c r="D5192" t="s">
        <v>3506</v>
      </c>
      <c r="G5192" t="str">
        <f>+IF('Merged data'!G5192&gt;='Merged data'!$P$2,(LN('Merged data'!G5192)-LN('Merged data'!$P$2))/(LN('Merged data'!$P$3)-LN('Merged data'!$P$2))*100," ")</f>
        <v xml:space="preserve"> </v>
      </c>
    </row>
    <row r="5193" spans="1:7" hidden="1" x14ac:dyDescent="0.25">
      <c r="A5193">
        <v>498</v>
      </c>
      <c r="B5193" t="s">
        <v>5304</v>
      </c>
      <c r="C5193">
        <v>2007</v>
      </c>
      <c r="D5193" t="s">
        <v>3521</v>
      </c>
      <c r="G5193" t="str">
        <f>+IF('Merged data'!G5193&gt;='Merged data'!$P$2,(LN('Merged data'!G5193)-LN('Merged data'!$P$2))/(LN('Merged data'!$P$3)-LN('Merged data'!$P$2))*100," ")</f>
        <v xml:space="preserve"> </v>
      </c>
    </row>
    <row r="5194" spans="1:7" hidden="1" x14ac:dyDescent="0.25">
      <c r="A5194">
        <v>499</v>
      </c>
      <c r="B5194" t="s">
        <v>5305</v>
      </c>
      <c r="C5194">
        <v>2007</v>
      </c>
      <c r="D5194" t="s">
        <v>3533</v>
      </c>
      <c r="G5194" t="str">
        <f>+IF('Merged data'!G5194&gt;='Merged data'!$P$2,(LN('Merged data'!G5194)-LN('Merged data'!$P$2))/(LN('Merged data'!$P$3)-LN('Merged data'!$P$2))*100," ")</f>
        <v xml:space="preserve"> </v>
      </c>
    </row>
    <row r="5195" spans="1:7" hidden="1" x14ac:dyDescent="0.25">
      <c r="A5195">
        <v>500</v>
      </c>
      <c r="B5195" t="s">
        <v>5306</v>
      </c>
      <c r="C5195">
        <v>2007</v>
      </c>
      <c r="D5195" t="s">
        <v>3543</v>
      </c>
      <c r="G5195" t="str">
        <f>+IF('Merged data'!G5195&gt;='Merged data'!$P$2,(LN('Merged data'!G5195)-LN('Merged data'!$P$2))/(LN('Merged data'!$P$3)-LN('Merged data'!$P$2))*100," ")</f>
        <v xml:space="preserve"> </v>
      </c>
    </row>
    <row r="5196" spans="1:7" hidden="1" x14ac:dyDescent="0.25">
      <c r="A5196">
        <v>504</v>
      </c>
      <c r="B5196" t="s">
        <v>5307</v>
      </c>
      <c r="C5196">
        <v>2007</v>
      </c>
      <c r="D5196" t="s">
        <v>3554</v>
      </c>
      <c r="G5196" t="str">
        <f>+IF('Merged data'!G5196&gt;='Merged data'!$P$2,(LN('Merged data'!G5196)-LN('Merged data'!$P$2))/(LN('Merged data'!$P$3)-LN('Merged data'!$P$2))*100," ")</f>
        <v xml:space="preserve"> </v>
      </c>
    </row>
    <row r="5197" spans="1:7" hidden="1" x14ac:dyDescent="0.25">
      <c r="A5197">
        <v>508</v>
      </c>
      <c r="B5197" t="s">
        <v>5308</v>
      </c>
      <c r="C5197">
        <v>2007</v>
      </c>
      <c r="D5197" t="s">
        <v>3570</v>
      </c>
      <c r="G5197" t="str">
        <f>+IF('Merged data'!G5197&gt;='Merged data'!$P$2,(LN('Merged data'!G5197)-LN('Merged data'!$P$2))/(LN('Merged data'!$P$3)-LN('Merged data'!$P$2))*100," ")</f>
        <v xml:space="preserve"> </v>
      </c>
    </row>
    <row r="5198" spans="1:7" hidden="1" x14ac:dyDescent="0.25">
      <c r="A5198">
        <v>512</v>
      </c>
      <c r="B5198" t="s">
        <v>5309</v>
      </c>
      <c r="C5198">
        <v>2007</v>
      </c>
      <c r="D5198" t="s">
        <v>3583</v>
      </c>
      <c r="G5198" t="str">
        <f>+IF('Merged data'!G5198&gt;='Merged data'!$P$2,(LN('Merged data'!G5198)-LN('Merged data'!$P$2))/(LN('Merged data'!$P$3)-LN('Merged data'!$P$2))*100," ")</f>
        <v xml:space="preserve"> </v>
      </c>
    </row>
    <row r="5199" spans="1:7" hidden="1" x14ac:dyDescent="0.25">
      <c r="A5199">
        <v>513</v>
      </c>
      <c r="B5199" t="s">
        <v>5310</v>
      </c>
      <c r="C5199">
        <v>2007</v>
      </c>
      <c r="D5199" t="s">
        <v>3600</v>
      </c>
      <c r="G5199" t="str">
        <f>+IF('Merged data'!G5199&gt;='Merged data'!$P$2,(LN('Merged data'!G5199)-LN('Merged data'!$P$2))/(LN('Merged data'!$P$3)-LN('Merged data'!$P$2))*100," ")</f>
        <v xml:space="preserve"> </v>
      </c>
    </row>
    <row r="5200" spans="1:7" hidden="1" x14ac:dyDescent="0.25">
      <c r="A5200">
        <v>514</v>
      </c>
      <c r="B5200" t="s">
        <v>5311</v>
      </c>
      <c r="C5200">
        <v>2007</v>
      </c>
      <c r="D5200" t="s">
        <v>3617</v>
      </c>
      <c r="G5200" t="str">
        <f>+IF('Merged data'!G5200&gt;='Merged data'!$P$2,(LN('Merged data'!G5200)-LN('Merged data'!$P$2))/(LN('Merged data'!$P$3)-LN('Merged data'!$P$2))*100," ")</f>
        <v xml:space="preserve"> </v>
      </c>
    </row>
    <row r="5201" spans="1:7" hidden="1" x14ac:dyDescent="0.25">
      <c r="A5201">
        <v>515</v>
      </c>
      <c r="B5201" t="s">
        <v>5312</v>
      </c>
      <c r="C5201">
        <v>2007</v>
      </c>
      <c r="D5201" t="s">
        <v>3634</v>
      </c>
      <c r="G5201" t="str">
        <f>+IF('Merged data'!G5201&gt;='Merged data'!$P$2,(LN('Merged data'!G5201)-LN('Merged data'!$P$2))/(LN('Merged data'!$P$3)-LN('Merged data'!$P$2))*100," ")</f>
        <v xml:space="preserve"> </v>
      </c>
    </row>
    <row r="5202" spans="1:7" hidden="1" x14ac:dyDescent="0.25">
      <c r="A5202">
        <v>516</v>
      </c>
      <c r="B5202" t="s">
        <v>5313</v>
      </c>
      <c r="C5202">
        <v>2007</v>
      </c>
      <c r="D5202" t="s">
        <v>906</v>
      </c>
      <c r="G5202" t="str">
        <f>+IF('Merged data'!G5202&gt;='Merged data'!$P$2,(LN('Merged data'!G5202)-LN('Merged data'!$P$2))/(LN('Merged data'!$P$3)-LN('Merged data'!$P$2))*100," ")</f>
        <v xml:space="preserve"> </v>
      </c>
    </row>
    <row r="5203" spans="1:7" hidden="1" x14ac:dyDescent="0.25">
      <c r="A5203">
        <v>518</v>
      </c>
      <c r="B5203" t="s">
        <v>5314</v>
      </c>
      <c r="C5203">
        <v>2007</v>
      </c>
      <c r="D5203" t="s">
        <v>10423</v>
      </c>
      <c r="G5203" t="str">
        <f>+IF('Merged data'!G5203&gt;='Merged data'!$P$2,(LN('Merged data'!G5203)-LN('Merged data'!$P$2))/(LN('Merged data'!$P$3)-LN('Merged data'!$P$2))*100," ")</f>
        <v xml:space="preserve"> </v>
      </c>
    </row>
    <row r="5204" spans="1:7" hidden="1" x14ac:dyDescent="0.25">
      <c r="A5204">
        <v>520</v>
      </c>
      <c r="B5204" t="s">
        <v>5315</v>
      </c>
      <c r="C5204">
        <v>2007</v>
      </c>
      <c r="D5204" t="s">
        <v>10424</v>
      </c>
      <c r="G5204" t="str">
        <f>+IF('Merged data'!G5204&gt;='Merged data'!$P$2,(LN('Merged data'!G5204)-LN('Merged data'!$P$2))/(LN('Merged data'!$P$3)-LN('Merged data'!$P$2))*100," ")</f>
        <v xml:space="preserve"> </v>
      </c>
    </row>
    <row r="5205" spans="1:7" hidden="1" x14ac:dyDescent="0.25">
      <c r="A5205">
        <v>524</v>
      </c>
      <c r="B5205" t="s">
        <v>5316</v>
      </c>
      <c r="C5205">
        <v>2007</v>
      </c>
      <c r="D5205" t="s">
        <v>3666</v>
      </c>
      <c r="G5205" t="str">
        <f>+IF('Merged data'!G5205&gt;='Merged data'!$P$2,(LN('Merged data'!G5205)-LN('Merged data'!$P$2))/(LN('Merged data'!$P$3)-LN('Merged data'!$P$2))*100," ")</f>
        <v xml:space="preserve"> </v>
      </c>
    </row>
    <row r="5206" spans="1:7" hidden="1" x14ac:dyDescent="0.25">
      <c r="A5206">
        <v>528</v>
      </c>
      <c r="B5206" t="s">
        <v>5317</v>
      </c>
      <c r="C5206">
        <v>2007</v>
      </c>
      <c r="D5206" t="s">
        <v>3680</v>
      </c>
      <c r="G5206" t="str">
        <f>+IF('Merged data'!G5206&gt;='Merged data'!$P$2,(LN('Merged data'!G5206)-LN('Merged data'!$P$2))/(LN('Merged data'!$P$3)-LN('Merged data'!$P$2))*100," ")</f>
        <v xml:space="preserve"> </v>
      </c>
    </row>
    <row r="5207" spans="1:7" hidden="1" x14ac:dyDescent="0.25">
      <c r="A5207">
        <v>531</v>
      </c>
      <c r="B5207" t="s">
        <v>5318</v>
      </c>
      <c r="C5207">
        <v>2007</v>
      </c>
      <c r="D5207" t="s">
        <v>10427</v>
      </c>
      <c r="G5207" t="str">
        <f>+IF('Merged data'!G5207&gt;='Merged data'!$P$2,(LN('Merged data'!G5207)-LN('Merged data'!$P$2))/(LN('Merged data'!$P$3)-LN('Merged data'!$P$2))*100," ")</f>
        <v xml:space="preserve"> </v>
      </c>
    </row>
    <row r="5208" spans="1:7" hidden="1" x14ac:dyDescent="0.25">
      <c r="A5208">
        <v>533</v>
      </c>
      <c r="B5208" t="s">
        <v>5319</v>
      </c>
      <c r="C5208">
        <v>2007</v>
      </c>
      <c r="D5208" t="s">
        <v>3699</v>
      </c>
      <c r="G5208" t="str">
        <f>+IF('Merged data'!G5208&gt;='Merged data'!$P$2,(LN('Merged data'!G5208)-LN('Merged data'!$P$2))/(LN('Merged data'!$P$3)-LN('Merged data'!$P$2))*100," ")</f>
        <v xml:space="preserve"> </v>
      </c>
    </row>
    <row r="5209" spans="1:7" hidden="1" x14ac:dyDescent="0.25">
      <c r="A5209">
        <v>534</v>
      </c>
      <c r="B5209" t="s">
        <v>5320</v>
      </c>
      <c r="C5209">
        <v>2007</v>
      </c>
      <c r="D5209" t="s">
        <v>10429</v>
      </c>
      <c r="G5209" t="str">
        <f>+IF('Merged data'!G5209&gt;='Merged data'!$P$2,(LN('Merged data'!G5209)-LN('Merged data'!$P$2))/(LN('Merged data'!$P$3)-LN('Merged data'!$P$2))*100," ")</f>
        <v xml:space="preserve"> </v>
      </c>
    </row>
    <row r="5210" spans="1:7" hidden="1" x14ac:dyDescent="0.25">
      <c r="A5210">
        <v>535</v>
      </c>
      <c r="B5210" t="s">
        <v>5321</v>
      </c>
      <c r="C5210">
        <v>2007</v>
      </c>
      <c r="D5210" t="s">
        <v>10430</v>
      </c>
      <c r="G5210" t="str">
        <f>+IF('Merged data'!G5210&gt;='Merged data'!$P$2,(LN('Merged data'!G5210)-LN('Merged data'!$P$2))/(LN('Merged data'!$P$3)-LN('Merged data'!$P$2))*100," ")</f>
        <v xml:space="preserve"> </v>
      </c>
    </row>
    <row r="5211" spans="1:7" hidden="1" x14ac:dyDescent="0.25">
      <c r="A5211">
        <v>540</v>
      </c>
      <c r="B5211" t="s">
        <v>5322</v>
      </c>
      <c r="C5211">
        <v>2007</v>
      </c>
      <c r="D5211" t="s">
        <v>3716</v>
      </c>
      <c r="G5211" t="str">
        <f>+IF('Merged data'!G5211&gt;='Merged data'!$P$2,(LN('Merged data'!G5211)-LN('Merged data'!$P$2))/(LN('Merged data'!$P$3)-LN('Merged data'!$P$2))*100," ")</f>
        <v xml:space="preserve"> </v>
      </c>
    </row>
    <row r="5212" spans="1:7" hidden="1" x14ac:dyDescent="0.25">
      <c r="A5212">
        <v>543</v>
      </c>
      <c r="B5212" t="s">
        <v>5323</v>
      </c>
      <c r="C5212">
        <v>2007</v>
      </c>
      <c r="D5212" t="s">
        <v>3733</v>
      </c>
      <c r="G5212" t="str">
        <f>+IF('Merged data'!G5212&gt;='Merged data'!$P$2,(LN('Merged data'!G5212)-LN('Merged data'!$P$2))/(LN('Merged data'!$P$3)-LN('Merged data'!$P$2))*100," ")</f>
        <v xml:space="preserve"> </v>
      </c>
    </row>
    <row r="5213" spans="1:7" hidden="1" x14ac:dyDescent="0.25">
      <c r="A5213">
        <v>548</v>
      </c>
      <c r="B5213" t="s">
        <v>5324</v>
      </c>
      <c r="C5213">
        <v>2007</v>
      </c>
      <c r="D5213" t="s">
        <v>1121</v>
      </c>
      <c r="G5213" t="str">
        <f>+IF('Merged data'!G5213&gt;='Merged data'!$P$2,(LN('Merged data'!G5213)-LN('Merged data'!$P$2))/(LN('Merged data'!$P$3)-LN('Merged data'!$P$2))*100," ")</f>
        <v xml:space="preserve"> </v>
      </c>
    </row>
    <row r="5214" spans="1:7" hidden="1" x14ac:dyDescent="0.25">
      <c r="A5214">
        <v>554</v>
      </c>
      <c r="B5214" t="s">
        <v>5325</v>
      </c>
      <c r="C5214">
        <v>2007</v>
      </c>
      <c r="D5214" t="s">
        <v>3765</v>
      </c>
      <c r="G5214" t="str">
        <f>+IF('Merged data'!G5214&gt;='Merged data'!$P$2,(LN('Merged data'!G5214)-LN('Merged data'!$P$2))/(LN('Merged data'!$P$3)-LN('Merged data'!$P$2))*100," ")</f>
        <v xml:space="preserve"> </v>
      </c>
    </row>
    <row r="5215" spans="1:7" hidden="1" x14ac:dyDescent="0.25">
      <c r="A5215">
        <v>558</v>
      </c>
      <c r="B5215" t="s">
        <v>5326</v>
      </c>
      <c r="C5215">
        <v>2007</v>
      </c>
      <c r="D5215" t="s">
        <v>3781</v>
      </c>
      <c r="G5215" t="str">
        <f>+IF('Merged data'!G5215&gt;='Merged data'!$P$2,(LN('Merged data'!G5215)-LN('Merged data'!$P$2))/(LN('Merged data'!$P$3)-LN('Merged data'!$P$2))*100," ")</f>
        <v xml:space="preserve"> </v>
      </c>
    </row>
    <row r="5216" spans="1:7" hidden="1" x14ac:dyDescent="0.25">
      <c r="A5216">
        <v>562</v>
      </c>
      <c r="B5216" t="s">
        <v>5327</v>
      </c>
      <c r="C5216">
        <v>2007</v>
      </c>
      <c r="D5216" t="s">
        <v>3798</v>
      </c>
      <c r="G5216" t="str">
        <f>+IF('Merged data'!G5216&gt;='Merged data'!$P$2,(LN('Merged data'!G5216)-LN('Merged data'!$P$2))/(LN('Merged data'!$P$3)-LN('Merged data'!$P$2))*100," ")</f>
        <v xml:space="preserve"> </v>
      </c>
    </row>
    <row r="5217" spans="1:7" hidden="1" x14ac:dyDescent="0.25">
      <c r="A5217">
        <v>566</v>
      </c>
      <c r="B5217" t="s">
        <v>5328</v>
      </c>
      <c r="C5217">
        <v>2007</v>
      </c>
      <c r="D5217" t="s">
        <v>988</v>
      </c>
      <c r="G5217" t="str">
        <f>+IF('Merged data'!G5217&gt;='Merged data'!$P$2,(LN('Merged data'!G5217)-LN('Merged data'!$P$2))/(LN('Merged data'!$P$3)-LN('Merged data'!$P$2))*100," ")</f>
        <v xml:space="preserve"> </v>
      </c>
    </row>
    <row r="5218" spans="1:7" hidden="1" x14ac:dyDescent="0.25">
      <c r="A5218">
        <v>570</v>
      </c>
      <c r="B5218" t="s">
        <v>5329</v>
      </c>
      <c r="C5218">
        <v>2007</v>
      </c>
      <c r="D5218" t="s">
        <v>3823</v>
      </c>
      <c r="G5218" t="str">
        <f>+IF('Merged data'!G5218&gt;='Merged data'!$P$2,(LN('Merged data'!G5218)-LN('Merged data'!$P$2))/(LN('Merged data'!$P$3)-LN('Merged data'!$P$2))*100," ")</f>
        <v xml:space="preserve"> </v>
      </c>
    </row>
    <row r="5219" spans="1:7" hidden="1" x14ac:dyDescent="0.25">
      <c r="A5219">
        <v>574</v>
      </c>
      <c r="B5219" t="s">
        <v>5330</v>
      </c>
      <c r="C5219">
        <v>2007</v>
      </c>
      <c r="D5219" t="s">
        <v>10437</v>
      </c>
      <c r="G5219" t="str">
        <f>+IF('Merged data'!G5219&gt;='Merged data'!$P$2,(LN('Merged data'!G5219)-LN('Merged data'!$P$2))/(LN('Merged data'!$P$3)-LN('Merged data'!$P$2))*100," ")</f>
        <v xml:space="preserve"> </v>
      </c>
    </row>
    <row r="5220" spans="1:7" hidden="1" x14ac:dyDescent="0.25">
      <c r="A5220">
        <v>578</v>
      </c>
      <c r="B5220" t="s">
        <v>5331</v>
      </c>
      <c r="C5220">
        <v>2007</v>
      </c>
      <c r="D5220" t="s">
        <v>3835</v>
      </c>
      <c r="G5220" t="str">
        <f>+IF('Merged data'!G5220&gt;='Merged data'!$P$2,(LN('Merged data'!G5220)-LN('Merged data'!$P$2))/(LN('Merged data'!$P$3)-LN('Merged data'!$P$2))*100," ")</f>
        <v xml:space="preserve"> </v>
      </c>
    </row>
    <row r="5221" spans="1:7" hidden="1" x14ac:dyDescent="0.25">
      <c r="A5221">
        <v>580</v>
      </c>
      <c r="B5221" t="s">
        <v>5332</v>
      </c>
      <c r="C5221">
        <v>2007</v>
      </c>
      <c r="D5221" t="s">
        <v>10439</v>
      </c>
      <c r="G5221" t="str">
        <f>+IF('Merged data'!G5221&gt;='Merged data'!$P$2,(LN('Merged data'!G5221)-LN('Merged data'!$P$2))/(LN('Merged data'!$P$3)-LN('Merged data'!$P$2))*100," ")</f>
        <v xml:space="preserve"> </v>
      </c>
    </row>
    <row r="5222" spans="1:7" hidden="1" x14ac:dyDescent="0.25">
      <c r="A5222">
        <v>581</v>
      </c>
      <c r="B5222" t="s">
        <v>5333</v>
      </c>
      <c r="C5222">
        <v>2007</v>
      </c>
      <c r="D5222" t="s">
        <v>10440</v>
      </c>
      <c r="G5222" t="str">
        <f>+IF('Merged data'!G5222&gt;='Merged data'!$P$2,(LN('Merged data'!G5222)-LN('Merged data'!$P$2))/(LN('Merged data'!$P$3)-LN('Merged data'!$P$2))*100," ")</f>
        <v xml:space="preserve"> </v>
      </c>
    </row>
    <row r="5223" spans="1:7" hidden="1" x14ac:dyDescent="0.25">
      <c r="A5223">
        <v>583</v>
      </c>
      <c r="B5223" t="s">
        <v>5334</v>
      </c>
      <c r="C5223">
        <v>2007</v>
      </c>
      <c r="D5223" t="s">
        <v>3850</v>
      </c>
      <c r="G5223" t="str">
        <f>+IF('Merged data'!G5223&gt;='Merged data'!$P$2,(LN('Merged data'!G5223)-LN('Merged data'!$P$2))/(LN('Merged data'!$P$3)-LN('Merged data'!$P$2))*100," ")</f>
        <v xml:space="preserve"> </v>
      </c>
    </row>
    <row r="5224" spans="1:7" hidden="1" x14ac:dyDescent="0.25">
      <c r="A5224">
        <v>584</v>
      </c>
      <c r="B5224" t="s">
        <v>5335</v>
      </c>
      <c r="C5224">
        <v>2007</v>
      </c>
      <c r="D5224" t="s">
        <v>3868</v>
      </c>
      <c r="G5224" t="str">
        <f>+IF('Merged data'!G5224&gt;='Merged data'!$P$2,(LN('Merged data'!G5224)-LN('Merged data'!$P$2))/(LN('Merged data'!$P$3)-LN('Merged data'!$P$2))*100," ")</f>
        <v xml:space="preserve"> </v>
      </c>
    </row>
    <row r="5225" spans="1:7" hidden="1" x14ac:dyDescent="0.25">
      <c r="A5225">
        <v>585</v>
      </c>
      <c r="B5225" t="s">
        <v>5336</v>
      </c>
      <c r="C5225">
        <v>2007</v>
      </c>
      <c r="D5225" t="s">
        <v>5042</v>
      </c>
      <c r="G5225" t="str">
        <f>+IF('Merged data'!G5225&gt;='Merged data'!$P$2,(LN('Merged data'!G5225)-LN('Merged data'!$P$2))/(LN('Merged data'!$P$3)-LN('Merged data'!$P$2))*100," ")</f>
        <v xml:space="preserve"> </v>
      </c>
    </row>
    <row r="5226" spans="1:7" hidden="1" x14ac:dyDescent="0.25">
      <c r="A5226">
        <v>586</v>
      </c>
      <c r="B5226" t="s">
        <v>5337</v>
      </c>
      <c r="C5226">
        <v>2007</v>
      </c>
      <c r="D5226" t="s">
        <v>3887</v>
      </c>
      <c r="G5226" t="str">
        <f>+IF('Merged data'!G5226&gt;='Merged data'!$P$2,(LN('Merged data'!G5226)-LN('Merged data'!$P$2))/(LN('Merged data'!$P$3)-LN('Merged data'!$P$2))*100," ")</f>
        <v xml:space="preserve"> </v>
      </c>
    </row>
    <row r="5227" spans="1:7" hidden="1" x14ac:dyDescent="0.25">
      <c r="A5227">
        <v>591</v>
      </c>
      <c r="B5227" t="s">
        <v>5338</v>
      </c>
      <c r="C5227">
        <v>2007</v>
      </c>
      <c r="D5227" t="s">
        <v>3902</v>
      </c>
      <c r="G5227" t="str">
        <f>+IF('Merged data'!G5227&gt;='Merged data'!$P$2,(LN('Merged data'!G5227)-LN('Merged data'!$P$2))/(LN('Merged data'!$P$3)-LN('Merged data'!$P$2))*100," ")</f>
        <v xml:space="preserve"> </v>
      </c>
    </row>
    <row r="5228" spans="1:7" hidden="1" x14ac:dyDescent="0.25">
      <c r="A5228">
        <v>598</v>
      </c>
      <c r="B5228" t="s">
        <v>5339</v>
      </c>
      <c r="C5228">
        <v>2007</v>
      </c>
      <c r="D5228" t="s">
        <v>3918</v>
      </c>
      <c r="G5228" t="str">
        <f>+IF('Merged data'!G5228&gt;='Merged data'!$P$2,(LN('Merged data'!G5228)-LN('Merged data'!$P$2))/(LN('Merged data'!$P$3)-LN('Merged data'!$P$2))*100," ")</f>
        <v xml:space="preserve"> </v>
      </c>
    </row>
    <row r="5229" spans="1:7" hidden="1" x14ac:dyDescent="0.25">
      <c r="A5229">
        <v>600</v>
      </c>
      <c r="B5229" t="s">
        <v>5340</v>
      </c>
      <c r="C5229">
        <v>2007</v>
      </c>
      <c r="D5229" t="s">
        <v>3935</v>
      </c>
      <c r="G5229" t="str">
        <f>+IF('Merged data'!G5229&gt;='Merged data'!$P$2,(LN('Merged data'!G5229)-LN('Merged data'!$P$2))/(LN('Merged data'!$P$3)-LN('Merged data'!$P$2))*100," ")</f>
        <v xml:space="preserve"> </v>
      </c>
    </row>
    <row r="5230" spans="1:7" hidden="1" x14ac:dyDescent="0.25">
      <c r="A5230">
        <v>604</v>
      </c>
      <c r="B5230" t="s">
        <v>5341</v>
      </c>
      <c r="C5230">
        <v>2007</v>
      </c>
      <c r="D5230" t="s">
        <v>1110</v>
      </c>
      <c r="G5230" t="str">
        <f>+IF('Merged data'!G5230&gt;='Merged data'!$P$2,(LN('Merged data'!G5230)-LN('Merged data'!$P$2))/(LN('Merged data'!$P$3)-LN('Merged data'!$P$2))*100," ")</f>
        <v xml:space="preserve"> </v>
      </c>
    </row>
    <row r="5231" spans="1:7" hidden="1" x14ac:dyDescent="0.25">
      <c r="A5231">
        <v>608</v>
      </c>
      <c r="B5231" t="s">
        <v>5342</v>
      </c>
      <c r="C5231">
        <v>2007</v>
      </c>
      <c r="D5231" t="s">
        <v>3964</v>
      </c>
      <c r="G5231" t="str">
        <f>+IF('Merged data'!G5231&gt;='Merged data'!$P$2,(LN('Merged data'!G5231)-LN('Merged data'!$P$2))/(LN('Merged data'!$P$3)-LN('Merged data'!$P$2))*100," ")</f>
        <v xml:space="preserve"> </v>
      </c>
    </row>
    <row r="5232" spans="1:7" hidden="1" x14ac:dyDescent="0.25">
      <c r="A5232">
        <v>612</v>
      </c>
      <c r="B5232" t="s">
        <v>5343</v>
      </c>
      <c r="C5232">
        <v>2007</v>
      </c>
      <c r="D5232" t="s">
        <v>10445</v>
      </c>
      <c r="G5232" t="str">
        <f>+IF('Merged data'!G5232&gt;='Merged data'!$P$2,(LN('Merged data'!G5232)-LN('Merged data'!$P$2))/(LN('Merged data'!$P$3)-LN('Merged data'!$P$2))*100," ")</f>
        <v xml:space="preserve"> </v>
      </c>
    </row>
    <row r="5233" spans="1:7" hidden="1" x14ac:dyDescent="0.25">
      <c r="A5233">
        <v>616</v>
      </c>
      <c r="B5233" t="s">
        <v>5344</v>
      </c>
      <c r="C5233">
        <v>2007</v>
      </c>
      <c r="D5233" t="s">
        <v>3979</v>
      </c>
      <c r="G5233" t="str">
        <f>+IF('Merged data'!G5233&gt;='Merged data'!$P$2,(LN('Merged data'!G5233)-LN('Merged data'!$P$2))/(LN('Merged data'!$P$3)-LN('Merged data'!$P$2))*100," ")</f>
        <v xml:space="preserve"> </v>
      </c>
    </row>
    <row r="5234" spans="1:7" hidden="1" x14ac:dyDescent="0.25">
      <c r="A5234">
        <v>620</v>
      </c>
      <c r="B5234" t="s">
        <v>5345</v>
      </c>
      <c r="C5234">
        <v>2007</v>
      </c>
      <c r="D5234" t="s">
        <v>3996</v>
      </c>
      <c r="G5234" t="str">
        <f>+IF('Merged data'!G5234&gt;='Merged data'!$P$2,(LN('Merged data'!G5234)-LN('Merged data'!$P$2))/(LN('Merged data'!$P$3)-LN('Merged data'!$P$2))*100," ")</f>
        <v xml:space="preserve"> </v>
      </c>
    </row>
    <row r="5235" spans="1:7" hidden="1" x14ac:dyDescent="0.25">
      <c r="A5235">
        <v>624</v>
      </c>
      <c r="B5235" t="s">
        <v>5346</v>
      </c>
      <c r="C5235">
        <v>2007</v>
      </c>
      <c r="D5235" t="s">
        <v>4013</v>
      </c>
      <c r="G5235" t="str">
        <f>+IF('Merged data'!G5235&gt;='Merged data'!$P$2,(LN('Merged data'!G5235)-LN('Merged data'!$P$2))/(LN('Merged data'!$P$3)-LN('Merged data'!$P$2))*100," ")</f>
        <v xml:space="preserve"> </v>
      </c>
    </row>
    <row r="5236" spans="1:7" hidden="1" x14ac:dyDescent="0.25">
      <c r="A5236">
        <v>626</v>
      </c>
      <c r="B5236" t="s">
        <v>5347</v>
      </c>
      <c r="C5236">
        <v>2007</v>
      </c>
      <c r="D5236" t="s">
        <v>4027</v>
      </c>
      <c r="G5236" t="str">
        <f>+IF('Merged data'!G5236&gt;='Merged data'!$P$2,(LN('Merged data'!G5236)-LN('Merged data'!$P$2))/(LN('Merged data'!$P$3)-LN('Merged data'!$P$2))*100," ")</f>
        <v xml:space="preserve"> </v>
      </c>
    </row>
    <row r="5237" spans="1:7" hidden="1" x14ac:dyDescent="0.25">
      <c r="A5237">
        <v>630</v>
      </c>
      <c r="B5237" t="s">
        <v>5348</v>
      </c>
      <c r="C5237">
        <v>2007</v>
      </c>
      <c r="D5237" t="s">
        <v>4043</v>
      </c>
      <c r="G5237" t="str">
        <f>+IF('Merged data'!G5237&gt;='Merged data'!$P$2,(LN('Merged data'!G5237)-LN('Merged data'!$P$2))/(LN('Merged data'!$P$3)-LN('Merged data'!$P$2))*100," ")</f>
        <v xml:space="preserve"> </v>
      </c>
    </row>
    <row r="5238" spans="1:7" hidden="1" x14ac:dyDescent="0.25">
      <c r="A5238">
        <v>634</v>
      </c>
      <c r="B5238" t="s">
        <v>5349</v>
      </c>
      <c r="C5238">
        <v>2007</v>
      </c>
      <c r="D5238" t="s">
        <v>4060</v>
      </c>
      <c r="G5238" t="str">
        <f>+IF('Merged data'!G5238&gt;='Merged data'!$P$2,(LN('Merged data'!G5238)-LN('Merged data'!$P$2))/(LN('Merged data'!$P$3)-LN('Merged data'!$P$2))*100," ")</f>
        <v xml:space="preserve"> </v>
      </c>
    </row>
    <row r="5239" spans="1:7" hidden="1" x14ac:dyDescent="0.25">
      <c r="A5239">
        <v>638</v>
      </c>
      <c r="B5239" t="s">
        <v>5350</v>
      </c>
      <c r="C5239">
        <v>2007</v>
      </c>
      <c r="D5239" t="s">
        <v>4077</v>
      </c>
      <c r="G5239" t="str">
        <f>+IF('Merged data'!G5239&gt;='Merged data'!$P$2,(LN('Merged data'!G5239)-LN('Merged data'!$P$2))/(LN('Merged data'!$P$3)-LN('Merged data'!$P$2))*100," ")</f>
        <v xml:space="preserve"> </v>
      </c>
    </row>
    <row r="5240" spans="1:7" hidden="1" x14ac:dyDescent="0.25">
      <c r="A5240">
        <v>642</v>
      </c>
      <c r="B5240" t="s">
        <v>5351</v>
      </c>
      <c r="C5240">
        <v>2007</v>
      </c>
      <c r="D5240" t="s">
        <v>4087</v>
      </c>
      <c r="G5240" t="str">
        <f>+IF('Merged data'!G5240&gt;='Merged data'!$P$2,(LN('Merged data'!G5240)-LN('Merged data'!$P$2))/(LN('Merged data'!$P$3)-LN('Merged data'!$P$2))*100," ")</f>
        <v xml:space="preserve"> </v>
      </c>
    </row>
    <row r="5241" spans="1:7" hidden="1" x14ac:dyDescent="0.25">
      <c r="A5241">
        <v>643</v>
      </c>
      <c r="B5241" t="s">
        <v>5352</v>
      </c>
      <c r="C5241">
        <v>2007</v>
      </c>
      <c r="D5241" t="s">
        <v>4104</v>
      </c>
      <c r="G5241" t="str">
        <f>+IF('Merged data'!G5241&gt;='Merged data'!$P$2,(LN('Merged data'!G5241)-LN('Merged data'!$P$2))/(LN('Merged data'!$P$3)-LN('Merged data'!$P$2))*100," ")</f>
        <v xml:space="preserve"> </v>
      </c>
    </row>
    <row r="5242" spans="1:7" hidden="1" x14ac:dyDescent="0.25">
      <c r="A5242">
        <v>646</v>
      </c>
      <c r="B5242" t="s">
        <v>5353</v>
      </c>
      <c r="C5242">
        <v>2007</v>
      </c>
      <c r="D5242" t="s">
        <v>4120</v>
      </c>
      <c r="G5242" t="str">
        <f>+IF('Merged data'!G5242&gt;='Merged data'!$P$2,(LN('Merged data'!G5242)-LN('Merged data'!$P$2))/(LN('Merged data'!$P$3)-LN('Merged data'!$P$2))*100," ")</f>
        <v xml:space="preserve"> </v>
      </c>
    </row>
    <row r="5243" spans="1:7" hidden="1" x14ac:dyDescent="0.25">
      <c r="A5243">
        <v>652</v>
      </c>
      <c r="B5243" t="s">
        <v>5354</v>
      </c>
      <c r="C5243">
        <v>2007</v>
      </c>
      <c r="D5243" t="s">
        <v>10449</v>
      </c>
      <c r="G5243" t="str">
        <f>+IF('Merged data'!G5243&gt;='Merged data'!$P$2,(LN('Merged data'!G5243)-LN('Merged data'!$P$2))/(LN('Merged data'!$P$3)-LN('Merged data'!$P$2))*100," ")</f>
        <v xml:space="preserve"> </v>
      </c>
    </row>
    <row r="5244" spans="1:7" hidden="1" x14ac:dyDescent="0.25">
      <c r="A5244">
        <v>654</v>
      </c>
      <c r="B5244" t="s">
        <v>5355</v>
      </c>
      <c r="C5244">
        <v>2007</v>
      </c>
      <c r="D5244" t="s">
        <v>4134</v>
      </c>
      <c r="G5244" t="str">
        <f>+IF('Merged data'!G5244&gt;='Merged data'!$P$2,(LN('Merged data'!G5244)-LN('Merged data'!$P$2))/(LN('Merged data'!$P$3)-LN('Merged data'!$P$2))*100," ")</f>
        <v xml:space="preserve"> </v>
      </c>
    </row>
    <row r="5245" spans="1:7" hidden="1" x14ac:dyDescent="0.25">
      <c r="A5245">
        <v>659</v>
      </c>
      <c r="B5245" t="s">
        <v>5356</v>
      </c>
      <c r="C5245">
        <v>2007</v>
      </c>
      <c r="D5245" t="s">
        <v>4147</v>
      </c>
      <c r="G5245" t="str">
        <f>+IF('Merged data'!G5245&gt;='Merged data'!$P$2,(LN('Merged data'!G5245)-LN('Merged data'!$P$2))/(LN('Merged data'!$P$3)-LN('Merged data'!$P$2))*100," ")</f>
        <v xml:space="preserve"> </v>
      </c>
    </row>
    <row r="5246" spans="1:7" hidden="1" x14ac:dyDescent="0.25">
      <c r="A5246">
        <v>660</v>
      </c>
      <c r="B5246" t="s">
        <v>5357</v>
      </c>
      <c r="C5246">
        <v>2007</v>
      </c>
      <c r="D5246" t="s">
        <v>4165</v>
      </c>
      <c r="G5246" t="str">
        <f>+IF('Merged data'!G5246&gt;='Merged data'!$P$2,(LN('Merged data'!G5246)-LN('Merged data'!$P$2))/(LN('Merged data'!$P$3)-LN('Merged data'!$P$2))*100," ")</f>
        <v xml:space="preserve"> </v>
      </c>
    </row>
    <row r="5247" spans="1:7" hidden="1" x14ac:dyDescent="0.25">
      <c r="A5247">
        <v>662</v>
      </c>
      <c r="B5247" t="s">
        <v>5358</v>
      </c>
      <c r="C5247">
        <v>2007</v>
      </c>
      <c r="D5247" t="s">
        <v>4182</v>
      </c>
      <c r="G5247" t="str">
        <f>+IF('Merged data'!G5247&gt;='Merged data'!$P$2,(LN('Merged data'!G5247)-LN('Merged data'!$P$2))/(LN('Merged data'!$P$3)-LN('Merged data'!$P$2))*100," ")</f>
        <v xml:space="preserve"> </v>
      </c>
    </row>
    <row r="5248" spans="1:7" hidden="1" x14ac:dyDescent="0.25">
      <c r="A5248">
        <v>663</v>
      </c>
      <c r="B5248" t="s">
        <v>5359</v>
      </c>
      <c r="C5248">
        <v>2007</v>
      </c>
      <c r="D5248" t="s">
        <v>10452</v>
      </c>
      <c r="G5248" t="str">
        <f>+IF('Merged data'!G5248&gt;='Merged data'!$P$2,(LN('Merged data'!G5248)-LN('Merged data'!$P$2))/(LN('Merged data'!$P$3)-LN('Merged data'!$P$2))*100," ")</f>
        <v xml:space="preserve"> </v>
      </c>
    </row>
    <row r="5249" spans="1:7" hidden="1" x14ac:dyDescent="0.25">
      <c r="A5249">
        <v>666</v>
      </c>
      <c r="B5249" t="s">
        <v>5360</v>
      </c>
      <c r="C5249">
        <v>2007</v>
      </c>
      <c r="D5249" t="s">
        <v>10453</v>
      </c>
      <c r="G5249" t="str">
        <f>+IF('Merged data'!G5249&gt;='Merged data'!$P$2,(LN('Merged data'!G5249)-LN('Merged data'!$P$2))/(LN('Merged data'!$P$3)-LN('Merged data'!$P$2))*100," ")</f>
        <v xml:space="preserve"> </v>
      </c>
    </row>
    <row r="5250" spans="1:7" hidden="1" x14ac:dyDescent="0.25">
      <c r="A5250">
        <v>670</v>
      </c>
      <c r="B5250" t="s">
        <v>5361</v>
      </c>
      <c r="C5250">
        <v>2007</v>
      </c>
      <c r="D5250" t="s">
        <v>4199</v>
      </c>
      <c r="G5250" t="str">
        <f>+IF('Merged data'!G5250&gt;='Merged data'!$P$2,(LN('Merged data'!G5250)-LN('Merged data'!$P$2))/(LN('Merged data'!$P$3)-LN('Merged data'!$P$2))*100," ")</f>
        <v xml:space="preserve"> </v>
      </c>
    </row>
    <row r="5251" spans="1:7" hidden="1" x14ac:dyDescent="0.25">
      <c r="A5251">
        <v>674</v>
      </c>
      <c r="B5251" t="s">
        <v>5362</v>
      </c>
      <c r="C5251">
        <v>2007</v>
      </c>
      <c r="D5251" t="s">
        <v>4216</v>
      </c>
      <c r="G5251" t="str">
        <f>+IF('Merged data'!G5251&gt;='Merged data'!$P$2,(LN('Merged data'!G5251)-LN('Merged data'!$P$2))/(LN('Merged data'!$P$3)-LN('Merged data'!$P$2))*100," ")</f>
        <v xml:space="preserve"> </v>
      </c>
    </row>
    <row r="5252" spans="1:7" hidden="1" x14ac:dyDescent="0.25">
      <c r="A5252">
        <v>678</v>
      </c>
      <c r="B5252" t="s">
        <v>5363</v>
      </c>
      <c r="C5252">
        <v>2007</v>
      </c>
      <c r="D5252" t="s">
        <v>4228</v>
      </c>
      <c r="G5252" t="str">
        <f>+IF('Merged data'!G5252&gt;='Merged data'!$P$2,(LN('Merged data'!G5252)-LN('Merged data'!$P$2))/(LN('Merged data'!$P$3)-LN('Merged data'!$P$2))*100," ")</f>
        <v xml:space="preserve"> </v>
      </c>
    </row>
    <row r="5253" spans="1:7" hidden="1" x14ac:dyDescent="0.25">
      <c r="A5253">
        <v>682</v>
      </c>
      <c r="B5253" t="s">
        <v>5364</v>
      </c>
      <c r="C5253">
        <v>2007</v>
      </c>
      <c r="D5253" t="s">
        <v>4244</v>
      </c>
      <c r="G5253" t="str">
        <f>+IF('Merged data'!G5253&gt;='Merged data'!$P$2,(LN('Merged data'!G5253)-LN('Merged data'!$P$2))/(LN('Merged data'!$P$3)-LN('Merged data'!$P$2))*100," ")</f>
        <v xml:space="preserve"> </v>
      </c>
    </row>
    <row r="5254" spans="1:7" hidden="1" x14ac:dyDescent="0.25">
      <c r="A5254">
        <v>686</v>
      </c>
      <c r="B5254" t="s">
        <v>5365</v>
      </c>
      <c r="C5254">
        <v>2007</v>
      </c>
      <c r="D5254" t="s">
        <v>4259</v>
      </c>
      <c r="G5254" t="str">
        <f>+IF('Merged data'!G5254&gt;='Merged data'!$P$2,(LN('Merged data'!G5254)-LN('Merged data'!$P$2))/(LN('Merged data'!$P$3)-LN('Merged data'!$P$2))*100," ")</f>
        <v xml:space="preserve"> </v>
      </c>
    </row>
    <row r="5255" spans="1:7" hidden="1" x14ac:dyDescent="0.25">
      <c r="A5255">
        <v>688</v>
      </c>
      <c r="B5255" t="s">
        <v>5366</v>
      </c>
      <c r="C5255">
        <v>2007</v>
      </c>
      <c r="D5255" t="s">
        <v>4265</v>
      </c>
      <c r="G5255" t="str">
        <f>+IF('Merged data'!G5255&gt;='Merged data'!$P$2,(LN('Merged data'!G5255)-LN('Merged data'!$P$2))/(LN('Merged data'!$P$3)-LN('Merged data'!$P$2))*100," ")</f>
        <v xml:space="preserve"> </v>
      </c>
    </row>
    <row r="5256" spans="1:7" hidden="1" x14ac:dyDescent="0.25">
      <c r="A5256">
        <v>690</v>
      </c>
      <c r="B5256" t="s">
        <v>5367</v>
      </c>
      <c r="C5256">
        <v>2007</v>
      </c>
      <c r="D5256" t="s">
        <v>4280</v>
      </c>
      <c r="G5256" t="str">
        <f>+IF('Merged data'!G5256&gt;='Merged data'!$P$2,(LN('Merged data'!G5256)-LN('Merged data'!$P$2))/(LN('Merged data'!$P$3)-LN('Merged data'!$P$2))*100," ")</f>
        <v xml:space="preserve"> </v>
      </c>
    </row>
    <row r="5257" spans="1:7" hidden="1" x14ac:dyDescent="0.25">
      <c r="A5257">
        <v>694</v>
      </c>
      <c r="B5257" t="s">
        <v>5368</v>
      </c>
      <c r="C5257">
        <v>2007</v>
      </c>
      <c r="D5257" t="s">
        <v>4296</v>
      </c>
      <c r="G5257" t="str">
        <f>+IF('Merged data'!G5257&gt;='Merged data'!$P$2,(LN('Merged data'!G5257)-LN('Merged data'!$P$2))/(LN('Merged data'!$P$3)-LN('Merged data'!$P$2))*100," ")</f>
        <v xml:space="preserve"> </v>
      </c>
    </row>
    <row r="5258" spans="1:7" hidden="1" x14ac:dyDescent="0.25">
      <c r="A5258">
        <v>702</v>
      </c>
      <c r="B5258" t="s">
        <v>5369</v>
      </c>
      <c r="C5258">
        <v>2007</v>
      </c>
      <c r="D5258" t="s">
        <v>4309</v>
      </c>
      <c r="G5258" t="str">
        <f>+IF('Merged data'!G5258&gt;='Merged data'!$P$2,(LN('Merged data'!G5258)-LN('Merged data'!$P$2))/(LN('Merged data'!$P$3)-LN('Merged data'!$P$2))*100," ")</f>
        <v xml:space="preserve"> </v>
      </c>
    </row>
    <row r="5259" spans="1:7" hidden="1" x14ac:dyDescent="0.25">
      <c r="A5259">
        <v>703</v>
      </c>
      <c r="B5259" t="s">
        <v>5370</v>
      </c>
      <c r="C5259">
        <v>2007</v>
      </c>
      <c r="D5259" t="s">
        <v>4326</v>
      </c>
      <c r="G5259" t="str">
        <f>+IF('Merged data'!G5259&gt;='Merged data'!$P$2,(LN('Merged data'!G5259)-LN('Merged data'!$P$2))/(LN('Merged data'!$P$3)-LN('Merged data'!$P$2))*100," ")</f>
        <v xml:space="preserve"> </v>
      </c>
    </row>
    <row r="5260" spans="1:7" hidden="1" x14ac:dyDescent="0.25">
      <c r="A5260">
        <v>704</v>
      </c>
      <c r="B5260" t="s">
        <v>5371</v>
      </c>
      <c r="C5260">
        <v>2007</v>
      </c>
      <c r="D5260" t="s">
        <v>4340</v>
      </c>
      <c r="G5260" t="str">
        <f>+IF('Merged data'!G5260&gt;='Merged data'!$P$2,(LN('Merged data'!G5260)-LN('Merged data'!$P$2))/(LN('Merged data'!$P$3)-LN('Merged data'!$P$2))*100," ")</f>
        <v xml:space="preserve"> </v>
      </c>
    </row>
    <row r="5261" spans="1:7" hidden="1" x14ac:dyDescent="0.25">
      <c r="A5261">
        <v>705</v>
      </c>
      <c r="B5261" t="s">
        <v>5372</v>
      </c>
      <c r="C5261">
        <v>2007</v>
      </c>
      <c r="D5261" t="s">
        <v>4355</v>
      </c>
      <c r="G5261" t="str">
        <f>+IF('Merged data'!G5261&gt;='Merged data'!$P$2,(LN('Merged data'!G5261)-LN('Merged data'!$P$2))/(LN('Merged data'!$P$3)-LN('Merged data'!$P$2))*100," ")</f>
        <v xml:space="preserve"> </v>
      </c>
    </row>
    <row r="5262" spans="1:7" hidden="1" x14ac:dyDescent="0.25">
      <c r="A5262">
        <v>706</v>
      </c>
      <c r="B5262" t="s">
        <v>5373</v>
      </c>
      <c r="C5262">
        <v>2007</v>
      </c>
      <c r="D5262" t="s">
        <v>4371</v>
      </c>
      <c r="G5262" t="str">
        <f>+IF('Merged data'!G5262&gt;='Merged data'!$P$2,(LN('Merged data'!G5262)-LN('Merged data'!$P$2))/(LN('Merged data'!$P$3)-LN('Merged data'!$P$2))*100," ")</f>
        <v xml:space="preserve"> </v>
      </c>
    </row>
    <row r="5263" spans="1:7" hidden="1" x14ac:dyDescent="0.25">
      <c r="A5263">
        <v>710</v>
      </c>
      <c r="B5263" t="s">
        <v>5374</v>
      </c>
      <c r="C5263">
        <v>2007</v>
      </c>
      <c r="D5263" t="s">
        <v>4387</v>
      </c>
      <c r="G5263" t="str">
        <f>+IF('Merged data'!G5263&gt;='Merged data'!$P$2,(LN('Merged data'!G5263)-LN('Merged data'!$P$2))/(LN('Merged data'!$P$3)-LN('Merged data'!$P$2))*100," ")</f>
        <v xml:space="preserve"> </v>
      </c>
    </row>
    <row r="5264" spans="1:7" hidden="1" x14ac:dyDescent="0.25">
      <c r="A5264">
        <v>716</v>
      </c>
      <c r="B5264" t="s">
        <v>5375</v>
      </c>
      <c r="C5264">
        <v>2007</v>
      </c>
      <c r="D5264" t="s">
        <v>4402</v>
      </c>
      <c r="G5264" t="str">
        <f>+IF('Merged data'!G5264&gt;='Merged data'!$P$2,(LN('Merged data'!G5264)-LN('Merged data'!$P$2))/(LN('Merged data'!$P$3)-LN('Merged data'!$P$2))*100," ")</f>
        <v xml:space="preserve"> </v>
      </c>
    </row>
    <row r="5265" spans="1:7" hidden="1" x14ac:dyDescent="0.25">
      <c r="A5265">
        <v>722</v>
      </c>
      <c r="B5265" t="s">
        <v>5376</v>
      </c>
      <c r="C5265">
        <v>2007</v>
      </c>
      <c r="D5265" t="s">
        <v>4415</v>
      </c>
      <c r="G5265" t="str">
        <f>+IF('Merged data'!G5265&gt;='Merged data'!$P$2,(LN('Merged data'!G5265)-LN('Merged data'!$P$2))/(LN('Merged data'!$P$3)-LN('Merged data'!$P$2))*100," ")</f>
        <v xml:space="preserve"> </v>
      </c>
    </row>
    <row r="5266" spans="1:7" hidden="1" x14ac:dyDescent="0.25">
      <c r="A5266">
        <v>724</v>
      </c>
      <c r="B5266" t="s">
        <v>5377</v>
      </c>
      <c r="C5266">
        <v>2007</v>
      </c>
      <c r="D5266" t="s">
        <v>4432</v>
      </c>
      <c r="G5266" t="str">
        <f>+IF('Merged data'!G5266&gt;='Merged data'!$P$2,(LN('Merged data'!G5266)-LN('Merged data'!$P$2))/(LN('Merged data'!$P$3)-LN('Merged data'!$P$2))*100," ")</f>
        <v xml:space="preserve"> </v>
      </c>
    </row>
    <row r="5267" spans="1:7" hidden="1" x14ac:dyDescent="0.25">
      <c r="A5267">
        <v>728</v>
      </c>
      <c r="B5267" t="s">
        <v>5378</v>
      </c>
      <c r="C5267">
        <v>2007</v>
      </c>
      <c r="D5267" t="s">
        <v>10467</v>
      </c>
      <c r="G5267" t="str">
        <f>+IF('Merged data'!G5267&gt;='Merged data'!$P$2,(LN('Merged data'!G5267)-LN('Merged data'!$P$2))/(LN('Merged data'!$P$3)-LN('Merged data'!$P$2))*100," ")</f>
        <v xml:space="preserve"> </v>
      </c>
    </row>
    <row r="5268" spans="1:7" hidden="1" x14ac:dyDescent="0.25">
      <c r="A5268">
        <v>729</v>
      </c>
      <c r="B5268" t="s">
        <v>5379</v>
      </c>
      <c r="C5268">
        <v>2007</v>
      </c>
      <c r="D5268" t="s">
        <v>4453</v>
      </c>
      <c r="G5268" t="str">
        <f>+IF('Merged data'!G5268&gt;='Merged data'!$P$2,(LN('Merged data'!G5268)-LN('Merged data'!$P$2))/(LN('Merged data'!$P$3)-LN('Merged data'!$P$2))*100," ")</f>
        <v xml:space="preserve"> </v>
      </c>
    </row>
    <row r="5269" spans="1:7" hidden="1" x14ac:dyDescent="0.25">
      <c r="A5269">
        <v>732</v>
      </c>
      <c r="B5269" t="s">
        <v>5380</v>
      </c>
      <c r="C5269">
        <v>2007</v>
      </c>
      <c r="D5269" t="s">
        <v>10469</v>
      </c>
      <c r="G5269" t="str">
        <f>+IF('Merged data'!G5269&gt;='Merged data'!$P$2,(LN('Merged data'!G5269)-LN('Merged data'!$P$2))/(LN('Merged data'!$P$3)-LN('Merged data'!$P$2))*100," ")</f>
        <v xml:space="preserve"> </v>
      </c>
    </row>
    <row r="5270" spans="1:7" hidden="1" x14ac:dyDescent="0.25">
      <c r="A5270">
        <v>738</v>
      </c>
      <c r="B5270" t="s">
        <v>5381</v>
      </c>
      <c r="C5270">
        <v>2007</v>
      </c>
      <c r="D5270" t="s">
        <v>10470</v>
      </c>
      <c r="G5270" t="str">
        <f>+IF('Merged data'!G5270&gt;='Merged data'!$P$2,(LN('Merged data'!G5270)-LN('Merged data'!$P$2))/(LN('Merged data'!$P$3)-LN('Merged data'!$P$2))*100," ")</f>
        <v xml:space="preserve"> </v>
      </c>
    </row>
    <row r="5271" spans="1:7" hidden="1" x14ac:dyDescent="0.25">
      <c r="A5271">
        <v>740</v>
      </c>
      <c r="B5271" t="s">
        <v>5382</v>
      </c>
      <c r="C5271">
        <v>2007</v>
      </c>
      <c r="D5271" t="s">
        <v>4465</v>
      </c>
      <c r="G5271" t="str">
        <f>+IF('Merged data'!G5271&gt;='Merged data'!$P$2,(LN('Merged data'!G5271)-LN('Merged data'!$P$2))/(LN('Merged data'!$P$3)-LN('Merged data'!$P$2))*100," ")</f>
        <v xml:space="preserve"> </v>
      </c>
    </row>
    <row r="5272" spans="1:7" hidden="1" x14ac:dyDescent="0.25">
      <c r="A5272">
        <v>744</v>
      </c>
      <c r="B5272" t="s">
        <v>5383</v>
      </c>
      <c r="C5272">
        <v>2007</v>
      </c>
      <c r="D5272" t="s">
        <v>10472</v>
      </c>
      <c r="G5272" t="str">
        <f>+IF('Merged data'!G5272&gt;='Merged data'!$P$2,(LN('Merged data'!G5272)-LN('Merged data'!$P$2))/(LN('Merged data'!$P$3)-LN('Merged data'!$P$2))*100," ")</f>
        <v xml:space="preserve"> </v>
      </c>
    </row>
    <row r="5273" spans="1:7" hidden="1" x14ac:dyDescent="0.25">
      <c r="A5273">
        <v>746</v>
      </c>
      <c r="B5273" t="s">
        <v>5384</v>
      </c>
      <c r="C5273">
        <v>2007</v>
      </c>
      <c r="D5273" t="s">
        <v>10473</v>
      </c>
      <c r="G5273" t="str">
        <f>+IF('Merged data'!G5273&gt;='Merged data'!$P$2,(LN('Merged data'!G5273)-LN('Merged data'!$P$2))/(LN('Merged data'!$P$3)-LN('Merged data'!$P$2))*100," ")</f>
        <v xml:space="preserve"> </v>
      </c>
    </row>
    <row r="5274" spans="1:7" hidden="1" x14ac:dyDescent="0.25">
      <c r="A5274">
        <v>747</v>
      </c>
      <c r="B5274" t="s">
        <v>5385</v>
      </c>
      <c r="C5274">
        <v>2007</v>
      </c>
      <c r="D5274" t="s">
        <v>4481</v>
      </c>
      <c r="G5274" t="str">
        <f>+IF('Merged data'!G5274&gt;='Merged data'!$P$2,(LN('Merged data'!G5274)-LN('Merged data'!$P$2))/(LN('Merged data'!$P$3)-LN('Merged data'!$P$2))*100," ")</f>
        <v xml:space="preserve"> </v>
      </c>
    </row>
    <row r="5275" spans="1:7" hidden="1" x14ac:dyDescent="0.25">
      <c r="A5275">
        <v>748</v>
      </c>
      <c r="B5275" t="s">
        <v>5386</v>
      </c>
      <c r="C5275">
        <v>2007</v>
      </c>
      <c r="D5275" t="s">
        <v>4497</v>
      </c>
      <c r="G5275" t="str">
        <f>+IF('Merged data'!G5275&gt;='Merged data'!$P$2,(LN('Merged data'!G5275)-LN('Merged data'!$P$2))/(LN('Merged data'!$P$3)-LN('Merged data'!$P$2))*100," ")</f>
        <v xml:space="preserve"> </v>
      </c>
    </row>
    <row r="5276" spans="1:7" hidden="1" x14ac:dyDescent="0.25">
      <c r="A5276">
        <v>752</v>
      </c>
      <c r="B5276" t="s">
        <v>5387</v>
      </c>
      <c r="C5276">
        <v>2007</v>
      </c>
      <c r="D5276" t="s">
        <v>4514</v>
      </c>
      <c r="G5276" t="str">
        <f>+IF('Merged data'!G5276&gt;='Merged data'!$P$2,(LN('Merged data'!G5276)-LN('Merged data'!$P$2))/(LN('Merged data'!$P$3)-LN('Merged data'!$P$2))*100," ")</f>
        <v xml:space="preserve"> </v>
      </c>
    </row>
    <row r="5277" spans="1:7" hidden="1" x14ac:dyDescent="0.25">
      <c r="A5277">
        <v>753</v>
      </c>
      <c r="B5277" t="s">
        <v>5388</v>
      </c>
      <c r="C5277">
        <v>2007</v>
      </c>
      <c r="D5277" t="s">
        <v>4531</v>
      </c>
      <c r="G5277" t="str">
        <f>+IF('Merged data'!G5277&gt;='Merged data'!$P$2,(LN('Merged data'!G5277)-LN('Merged data'!$P$2))/(LN('Merged data'!$P$3)-LN('Merged data'!$P$2))*100," ")</f>
        <v xml:space="preserve"> </v>
      </c>
    </row>
    <row r="5278" spans="1:7" hidden="1" x14ac:dyDescent="0.25">
      <c r="A5278">
        <v>756</v>
      </c>
      <c r="B5278" t="s">
        <v>5389</v>
      </c>
      <c r="C5278">
        <v>2007</v>
      </c>
      <c r="D5278" t="s">
        <v>4546</v>
      </c>
      <c r="G5278" t="str">
        <f>+IF('Merged data'!G5278&gt;='Merged data'!$P$2,(LN('Merged data'!G5278)-LN('Merged data'!$P$2))/(LN('Merged data'!$P$3)-LN('Merged data'!$P$2))*100," ")</f>
        <v xml:space="preserve"> </v>
      </c>
    </row>
    <row r="5279" spans="1:7" hidden="1" x14ac:dyDescent="0.25">
      <c r="A5279">
        <v>760</v>
      </c>
      <c r="B5279" t="s">
        <v>5390</v>
      </c>
      <c r="C5279">
        <v>2007</v>
      </c>
      <c r="D5279" t="s">
        <v>4563</v>
      </c>
      <c r="G5279" t="str">
        <f>+IF('Merged data'!G5279&gt;='Merged data'!$P$2,(LN('Merged data'!G5279)-LN('Merged data'!$P$2))/(LN('Merged data'!$P$3)-LN('Merged data'!$P$2))*100," ")</f>
        <v xml:space="preserve"> </v>
      </c>
    </row>
    <row r="5280" spans="1:7" hidden="1" x14ac:dyDescent="0.25">
      <c r="A5280">
        <v>762</v>
      </c>
      <c r="B5280" t="s">
        <v>5391</v>
      </c>
      <c r="C5280">
        <v>2007</v>
      </c>
      <c r="D5280" t="s">
        <v>916</v>
      </c>
      <c r="G5280" t="str">
        <f>+IF('Merged data'!G5280&gt;='Merged data'!$P$2,(LN('Merged data'!G5280)-LN('Merged data'!$P$2))/(LN('Merged data'!$P$3)-LN('Merged data'!$P$2))*100," ")</f>
        <v xml:space="preserve"> </v>
      </c>
    </row>
    <row r="5281" spans="1:7" hidden="1" x14ac:dyDescent="0.25">
      <c r="A5281">
        <v>764</v>
      </c>
      <c r="B5281" t="s">
        <v>5392</v>
      </c>
      <c r="C5281">
        <v>2007</v>
      </c>
      <c r="D5281" t="s">
        <v>4589</v>
      </c>
      <c r="G5281" t="str">
        <f>+IF('Merged data'!G5281&gt;='Merged data'!$P$2,(LN('Merged data'!G5281)-LN('Merged data'!$P$2))/(LN('Merged data'!$P$3)-LN('Merged data'!$P$2))*100," ")</f>
        <v xml:space="preserve"> </v>
      </c>
    </row>
    <row r="5282" spans="1:7" hidden="1" x14ac:dyDescent="0.25">
      <c r="A5282">
        <v>768</v>
      </c>
      <c r="B5282" t="s">
        <v>5393</v>
      </c>
      <c r="C5282">
        <v>2007</v>
      </c>
      <c r="D5282" t="s">
        <v>4603</v>
      </c>
      <c r="G5282" t="str">
        <f>+IF('Merged data'!G5282&gt;='Merged data'!$P$2,(LN('Merged data'!G5282)-LN('Merged data'!$P$2))/(LN('Merged data'!$P$3)-LN('Merged data'!$P$2))*100," ")</f>
        <v xml:space="preserve"> </v>
      </c>
    </row>
    <row r="5283" spans="1:7" hidden="1" x14ac:dyDescent="0.25">
      <c r="A5283">
        <v>772</v>
      </c>
      <c r="B5283" t="s">
        <v>5394</v>
      </c>
      <c r="C5283">
        <v>2007</v>
      </c>
      <c r="D5283" t="s">
        <v>10483</v>
      </c>
      <c r="G5283" t="str">
        <f>+IF('Merged data'!G5283&gt;='Merged data'!$P$2,(LN('Merged data'!G5283)-LN('Merged data'!$P$2))/(LN('Merged data'!$P$3)-LN('Merged data'!$P$2))*100," ")</f>
        <v xml:space="preserve"> </v>
      </c>
    </row>
    <row r="5284" spans="1:7" hidden="1" x14ac:dyDescent="0.25">
      <c r="A5284">
        <v>776</v>
      </c>
      <c r="B5284" t="s">
        <v>5395</v>
      </c>
      <c r="C5284">
        <v>2007</v>
      </c>
      <c r="D5284" t="s">
        <v>4619</v>
      </c>
      <c r="G5284" t="str">
        <f>+IF('Merged data'!G5284&gt;='Merged data'!$P$2,(LN('Merged data'!G5284)-LN('Merged data'!$P$2))/(LN('Merged data'!$P$3)-LN('Merged data'!$P$2))*100," ")</f>
        <v xml:space="preserve"> </v>
      </c>
    </row>
    <row r="5285" spans="1:7" hidden="1" x14ac:dyDescent="0.25">
      <c r="A5285">
        <v>780</v>
      </c>
      <c r="B5285" t="s">
        <v>5396</v>
      </c>
      <c r="C5285">
        <v>2007</v>
      </c>
      <c r="D5285" t="s">
        <v>4635</v>
      </c>
      <c r="G5285" t="str">
        <f>+IF('Merged data'!G5285&gt;='Merged data'!$P$2,(LN('Merged data'!G5285)-LN('Merged data'!$P$2))/(LN('Merged data'!$P$3)-LN('Merged data'!$P$2))*100," ")</f>
        <v xml:space="preserve"> </v>
      </c>
    </row>
    <row r="5286" spans="1:7" hidden="1" x14ac:dyDescent="0.25">
      <c r="A5286">
        <v>784</v>
      </c>
      <c r="B5286" t="s">
        <v>5397</v>
      </c>
      <c r="C5286">
        <v>2007</v>
      </c>
      <c r="D5286" t="s">
        <v>4651</v>
      </c>
      <c r="G5286" t="str">
        <f>+IF('Merged data'!G5286&gt;='Merged data'!$P$2,(LN('Merged data'!G5286)-LN('Merged data'!$P$2))/(LN('Merged data'!$P$3)-LN('Merged data'!$P$2))*100," ")</f>
        <v xml:space="preserve"> </v>
      </c>
    </row>
    <row r="5287" spans="1:7" hidden="1" x14ac:dyDescent="0.25">
      <c r="A5287">
        <v>788</v>
      </c>
      <c r="B5287" t="s">
        <v>5398</v>
      </c>
      <c r="C5287">
        <v>2007</v>
      </c>
      <c r="D5287" t="s">
        <v>4668</v>
      </c>
      <c r="G5287" t="str">
        <f>+IF('Merged data'!G5287&gt;='Merged data'!$P$2,(LN('Merged data'!G5287)-LN('Merged data'!$P$2))/(LN('Merged data'!$P$3)-LN('Merged data'!$P$2))*100," ")</f>
        <v xml:space="preserve"> </v>
      </c>
    </row>
    <row r="5288" spans="1:7" hidden="1" x14ac:dyDescent="0.25">
      <c r="A5288">
        <v>792</v>
      </c>
      <c r="B5288" t="s">
        <v>5399</v>
      </c>
      <c r="C5288">
        <v>2007</v>
      </c>
      <c r="D5288" t="s">
        <v>4683</v>
      </c>
      <c r="G5288" t="str">
        <f>+IF('Merged data'!G5288&gt;='Merged data'!$P$2,(LN('Merged data'!G5288)-LN('Merged data'!$P$2))/(LN('Merged data'!$P$3)-LN('Merged data'!$P$2))*100," ")</f>
        <v xml:space="preserve"> </v>
      </c>
    </row>
    <row r="5289" spans="1:7" hidden="1" x14ac:dyDescent="0.25">
      <c r="A5289">
        <v>795</v>
      </c>
      <c r="B5289" t="s">
        <v>5400</v>
      </c>
      <c r="C5289">
        <v>2007</v>
      </c>
      <c r="D5289" t="s">
        <v>4698</v>
      </c>
      <c r="G5289" t="str">
        <f>+IF('Merged data'!G5289&gt;='Merged data'!$P$2,(LN('Merged data'!G5289)-LN('Merged data'!$P$2))/(LN('Merged data'!$P$3)-LN('Merged data'!$P$2))*100," ")</f>
        <v xml:space="preserve"> </v>
      </c>
    </row>
    <row r="5290" spans="1:7" hidden="1" x14ac:dyDescent="0.25">
      <c r="A5290">
        <v>796</v>
      </c>
      <c r="B5290" t="s">
        <v>5401</v>
      </c>
      <c r="C5290">
        <v>2007</v>
      </c>
      <c r="D5290" t="s">
        <v>10487</v>
      </c>
      <c r="G5290" t="str">
        <f>+IF('Merged data'!G5290&gt;='Merged data'!$P$2,(LN('Merged data'!G5290)-LN('Merged data'!$P$2))/(LN('Merged data'!$P$3)-LN('Merged data'!$P$2))*100," ")</f>
        <v xml:space="preserve"> </v>
      </c>
    </row>
    <row r="5291" spans="1:7" hidden="1" x14ac:dyDescent="0.25">
      <c r="A5291">
        <v>798</v>
      </c>
      <c r="B5291" t="s">
        <v>5402</v>
      </c>
      <c r="C5291">
        <v>2007</v>
      </c>
      <c r="D5291" t="s">
        <v>4708</v>
      </c>
      <c r="G5291" t="str">
        <f>+IF('Merged data'!G5291&gt;='Merged data'!$P$2,(LN('Merged data'!G5291)-LN('Merged data'!$P$2))/(LN('Merged data'!$P$3)-LN('Merged data'!$P$2))*100," ")</f>
        <v xml:space="preserve"> </v>
      </c>
    </row>
    <row r="5292" spans="1:7" hidden="1" x14ac:dyDescent="0.25">
      <c r="A5292">
        <v>800</v>
      </c>
      <c r="B5292" t="s">
        <v>5403</v>
      </c>
      <c r="C5292">
        <v>2007</v>
      </c>
      <c r="D5292" t="s">
        <v>4725</v>
      </c>
      <c r="G5292" t="str">
        <f>+IF('Merged data'!G5292&gt;='Merged data'!$P$2,(LN('Merged data'!G5292)-LN('Merged data'!$P$2))/(LN('Merged data'!$P$3)-LN('Merged data'!$P$2))*100," ")</f>
        <v xml:space="preserve"> </v>
      </c>
    </row>
    <row r="5293" spans="1:7" hidden="1" x14ac:dyDescent="0.25">
      <c r="A5293">
        <v>804</v>
      </c>
      <c r="B5293" t="s">
        <v>5404</v>
      </c>
      <c r="C5293">
        <v>2007</v>
      </c>
      <c r="D5293" t="s">
        <v>1164</v>
      </c>
      <c r="G5293" t="str">
        <f>+IF('Merged data'!G5293&gt;='Merged data'!$P$2,(LN('Merged data'!G5293)-LN('Merged data'!$P$2))/(LN('Merged data'!$P$3)-LN('Merged data'!$P$2))*100," ")</f>
        <v xml:space="preserve"> </v>
      </c>
    </row>
    <row r="5294" spans="1:7" hidden="1" x14ac:dyDescent="0.25">
      <c r="A5294">
        <v>807</v>
      </c>
      <c r="B5294" t="s">
        <v>5405</v>
      </c>
      <c r="C5294">
        <v>2007</v>
      </c>
      <c r="D5294" t="s">
        <v>4752</v>
      </c>
      <c r="G5294" t="str">
        <f>+IF('Merged data'!G5294&gt;='Merged data'!$P$2,(LN('Merged data'!G5294)-LN('Merged data'!$P$2))/(LN('Merged data'!$P$3)-LN('Merged data'!$P$2))*100," ")</f>
        <v xml:space="preserve"> </v>
      </c>
    </row>
    <row r="5295" spans="1:7" hidden="1" x14ac:dyDescent="0.25">
      <c r="A5295">
        <v>818</v>
      </c>
      <c r="B5295" t="s">
        <v>5406</v>
      </c>
      <c r="C5295">
        <v>2007</v>
      </c>
      <c r="D5295" t="s">
        <v>4767</v>
      </c>
      <c r="G5295" t="str">
        <f>+IF('Merged data'!G5295&gt;='Merged data'!$P$2,(LN('Merged data'!G5295)-LN('Merged data'!$P$2))/(LN('Merged data'!$P$3)-LN('Merged data'!$P$2))*100," ")</f>
        <v xml:space="preserve"> </v>
      </c>
    </row>
    <row r="5296" spans="1:7" hidden="1" x14ac:dyDescent="0.25">
      <c r="A5296">
        <v>826</v>
      </c>
      <c r="B5296" t="s">
        <v>5407</v>
      </c>
      <c r="C5296">
        <v>2007</v>
      </c>
      <c r="D5296" t="s">
        <v>4782</v>
      </c>
      <c r="G5296" t="str">
        <f>+IF('Merged data'!G5296&gt;='Merged data'!$P$2,(LN('Merged data'!G5296)-LN('Merged data'!$P$2))/(LN('Merged data'!$P$3)-LN('Merged data'!$P$2))*100," ")</f>
        <v xml:space="preserve"> </v>
      </c>
    </row>
    <row r="5297" spans="1:7" hidden="1" x14ac:dyDescent="0.25">
      <c r="A5297">
        <v>830</v>
      </c>
      <c r="B5297" t="s">
        <v>5408</v>
      </c>
      <c r="C5297">
        <v>2007</v>
      </c>
      <c r="D5297" t="s">
        <v>10492</v>
      </c>
      <c r="G5297" t="str">
        <f>+IF('Merged data'!G5297&gt;='Merged data'!$P$2,(LN('Merged data'!G5297)-LN('Merged data'!$P$2))/(LN('Merged data'!$P$3)-LN('Merged data'!$P$2))*100," ")</f>
        <v xml:space="preserve"> </v>
      </c>
    </row>
    <row r="5298" spans="1:7" hidden="1" x14ac:dyDescent="0.25">
      <c r="A5298">
        <v>831</v>
      </c>
      <c r="B5298" t="s">
        <v>5409</v>
      </c>
      <c r="C5298">
        <v>2007</v>
      </c>
      <c r="D5298" t="s">
        <v>10493</v>
      </c>
      <c r="G5298" t="str">
        <f>+IF('Merged data'!G5298&gt;='Merged data'!$P$2,(LN('Merged data'!G5298)-LN('Merged data'!$P$2))/(LN('Merged data'!$P$3)-LN('Merged data'!$P$2))*100," ")</f>
        <v xml:space="preserve"> </v>
      </c>
    </row>
    <row r="5299" spans="1:7" hidden="1" x14ac:dyDescent="0.25">
      <c r="A5299">
        <v>832</v>
      </c>
      <c r="B5299" t="s">
        <v>5410</v>
      </c>
      <c r="C5299">
        <v>2007</v>
      </c>
      <c r="D5299" t="s">
        <v>4807</v>
      </c>
      <c r="G5299" t="str">
        <f>+IF('Merged data'!G5299&gt;='Merged data'!$P$2,(LN('Merged data'!G5299)-LN('Merged data'!$P$2))/(LN('Merged data'!$P$3)-LN('Merged data'!$P$2))*100," ")</f>
        <v xml:space="preserve"> </v>
      </c>
    </row>
    <row r="5300" spans="1:7" hidden="1" x14ac:dyDescent="0.25">
      <c r="A5300">
        <v>833</v>
      </c>
      <c r="B5300" t="s">
        <v>5411</v>
      </c>
      <c r="C5300">
        <v>2007</v>
      </c>
      <c r="D5300" t="s">
        <v>10495</v>
      </c>
      <c r="G5300" t="str">
        <f>+IF('Merged data'!G5300&gt;='Merged data'!$P$2,(LN('Merged data'!G5300)-LN('Merged data'!$P$2))/(LN('Merged data'!$P$3)-LN('Merged data'!$P$2))*100," ")</f>
        <v xml:space="preserve"> </v>
      </c>
    </row>
    <row r="5301" spans="1:7" hidden="1" x14ac:dyDescent="0.25">
      <c r="A5301">
        <v>834</v>
      </c>
      <c r="B5301" t="s">
        <v>5412</v>
      </c>
      <c r="C5301">
        <v>2007</v>
      </c>
      <c r="D5301" t="s">
        <v>4817</v>
      </c>
      <c r="G5301" t="str">
        <f>+IF('Merged data'!G5301&gt;='Merged data'!$P$2,(LN('Merged data'!G5301)-LN('Merged data'!$P$2))/(LN('Merged data'!$P$3)-LN('Merged data'!$P$2))*100," ")</f>
        <v xml:space="preserve"> </v>
      </c>
    </row>
    <row r="5302" spans="1:7" hidden="1" x14ac:dyDescent="0.25">
      <c r="A5302">
        <v>840</v>
      </c>
      <c r="B5302" t="s">
        <v>5413</v>
      </c>
      <c r="C5302">
        <v>2007</v>
      </c>
      <c r="D5302" t="s">
        <v>4834</v>
      </c>
      <c r="G5302" t="str">
        <f>+IF('Merged data'!G5302&gt;='Merged data'!$P$2,(LN('Merged data'!G5302)-LN('Merged data'!$P$2))/(LN('Merged data'!$P$3)-LN('Merged data'!$P$2))*100," ")</f>
        <v xml:space="preserve"> </v>
      </c>
    </row>
    <row r="5303" spans="1:7" hidden="1" x14ac:dyDescent="0.25">
      <c r="A5303">
        <v>850</v>
      </c>
      <c r="B5303" t="s">
        <v>5414</v>
      </c>
      <c r="C5303">
        <v>2007</v>
      </c>
      <c r="D5303" t="s">
        <v>4851</v>
      </c>
      <c r="G5303" t="str">
        <f>+IF('Merged data'!G5303&gt;='Merged data'!$P$2,(LN('Merged data'!G5303)-LN('Merged data'!$P$2))/(LN('Merged data'!$P$3)-LN('Merged data'!$P$2))*100," ")</f>
        <v xml:space="preserve"> </v>
      </c>
    </row>
    <row r="5304" spans="1:7" hidden="1" x14ac:dyDescent="0.25">
      <c r="A5304">
        <v>854</v>
      </c>
      <c r="B5304" t="s">
        <v>5415</v>
      </c>
      <c r="C5304">
        <v>2007</v>
      </c>
      <c r="D5304" t="s">
        <v>4868</v>
      </c>
      <c r="G5304" t="str">
        <f>+IF('Merged data'!G5304&gt;='Merged data'!$P$2,(LN('Merged data'!G5304)-LN('Merged data'!$P$2))/(LN('Merged data'!$P$3)-LN('Merged data'!$P$2))*100," ")</f>
        <v xml:space="preserve"> </v>
      </c>
    </row>
    <row r="5305" spans="1:7" hidden="1" x14ac:dyDescent="0.25">
      <c r="A5305">
        <v>858</v>
      </c>
      <c r="B5305" t="s">
        <v>5416</v>
      </c>
      <c r="C5305">
        <v>2007</v>
      </c>
      <c r="D5305" t="s">
        <v>4881</v>
      </c>
      <c r="G5305" t="str">
        <f>+IF('Merged data'!G5305&gt;='Merged data'!$P$2,(LN('Merged data'!G5305)-LN('Merged data'!$P$2))/(LN('Merged data'!$P$3)-LN('Merged data'!$P$2))*100," ")</f>
        <v xml:space="preserve"> </v>
      </c>
    </row>
    <row r="5306" spans="1:7" hidden="1" x14ac:dyDescent="0.25">
      <c r="A5306">
        <v>860</v>
      </c>
      <c r="B5306" t="s">
        <v>5417</v>
      </c>
      <c r="C5306">
        <v>2007</v>
      </c>
      <c r="D5306" t="s">
        <v>4896</v>
      </c>
      <c r="G5306" t="str">
        <f>+IF('Merged data'!G5306&gt;='Merged data'!$P$2,(LN('Merged data'!G5306)-LN('Merged data'!$P$2))/(LN('Merged data'!$P$3)-LN('Merged data'!$P$2))*100," ")</f>
        <v xml:space="preserve"> </v>
      </c>
    </row>
    <row r="5307" spans="1:7" hidden="1" x14ac:dyDescent="0.25">
      <c r="A5307">
        <v>862</v>
      </c>
      <c r="B5307" t="s">
        <v>5418</v>
      </c>
      <c r="C5307">
        <v>2007</v>
      </c>
      <c r="D5307" t="s">
        <v>4913</v>
      </c>
      <c r="G5307" t="str">
        <f>+IF('Merged data'!G5307&gt;='Merged data'!$P$2,(LN('Merged data'!G5307)-LN('Merged data'!$P$2))/(LN('Merged data'!$P$3)-LN('Merged data'!$P$2))*100," ")</f>
        <v xml:space="preserve"> </v>
      </c>
    </row>
    <row r="5308" spans="1:7" hidden="1" x14ac:dyDescent="0.25">
      <c r="A5308">
        <v>876</v>
      </c>
      <c r="B5308" t="s">
        <v>5419</v>
      </c>
      <c r="C5308">
        <v>2007</v>
      </c>
      <c r="D5308" t="s">
        <v>4930</v>
      </c>
      <c r="G5308" t="str">
        <f>+IF('Merged data'!G5308&gt;='Merged data'!$P$2,(LN('Merged data'!G5308)-LN('Merged data'!$P$2))/(LN('Merged data'!$P$3)-LN('Merged data'!$P$2))*100," ")</f>
        <v xml:space="preserve"> </v>
      </c>
    </row>
    <row r="5309" spans="1:7" hidden="1" x14ac:dyDescent="0.25">
      <c r="A5309">
        <v>882</v>
      </c>
      <c r="B5309" t="s">
        <v>5420</v>
      </c>
      <c r="C5309">
        <v>2007</v>
      </c>
      <c r="D5309" t="s">
        <v>4943</v>
      </c>
      <c r="G5309" t="str">
        <f>+IF('Merged data'!G5309&gt;='Merged data'!$P$2,(LN('Merged data'!G5309)-LN('Merged data'!$P$2))/(LN('Merged data'!$P$3)-LN('Merged data'!$P$2))*100," ")</f>
        <v xml:space="preserve"> </v>
      </c>
    </row>
    <row r="5310" spans="1:7" hidden="1" x14ac:dyDescent="0.25">
      <c r="A5310">
        <v>887</v>
      </c>
      <c r="B5310" t="s">
        <v>5421</v>
      </c>
      <c r="C5310">
        <v>2007</v>
      </c>
      <c r="D5310" t="s">
        <v>4959</v>
      </c>
      <c r="G5310" t="str">
        <f>+IF('Merged data'!G5310&gt;='Merged data'!$P$2,(LN('Merged data'!G5310)-LN('Merged data'!$P$2))/(LN('Merged data'!$P$3)-LN('Merged data'!$P$2))*100," ")</f>
        <v xml:space="preserve"> </v>
      </c>
    </row>
    <row r="5311" spans="1:7" hidden="1" x14ac:dyDescent="0.25">
      <c r="A5311">
        <v>894</v>
      </c>
      <c r="B5311" t="s">
        <v>5422</v>
      </c>
      <c r="C5311">
        <v>2007</v>
      </c>
      <c r="D5311" t="s">
        <v>944</v>
      </c>
      <c r="G5311" t="str">
        <f>+IF('Merged data'!G5311&gt;='Merged data'!$P$2,(LN('Merged data'!G5311)-LN('Merged data'!$P$2))/(LN('Merged data'!$P$3)-LN('Merged data'!$P$2))*100," ")</f>
        <v xml:space="preserve"> </v>
      </c>
    </row>
    <row r="5312" spans="1:7" hidden="1" x14ac:dyDescent="0.25">
      <c r="A5312">
        <v>1</v>
      </c>
      <c r="B5312" t="s">
        <v>5128</v>
      </c>
      <c r="C5312">
        <v>2008</v>
      </c>
      <c r="D5312" t="s">
        <v>1177</v>
      </c>
      <c r="G5312" t="str">
        <f>+IF('Merged data'!G5312&gt;='Merged data'!$P$2,(LN('Merged data'!G5312)-LN('Merged data'!$P$2))/(LN('Merged data'!$P$3)-LN('Merged data'!$P$2))*100," ")</f>
        <v xml:space="preserve"> </v>
      </c>
    </row>
    <row r="5313" spans="1:7" hidden="1" x14ac:dyDescent="0.25">
      <c r="A5313">
        <v>2</v>
      </c>
      <c r="B5313" t="s">
        <v>5129</v>
      </c>
      <c r="C5313">
        <v>2008</v>
      </c>
      <c r="D5313" t="s">
        <v>10501</v>
      </c>
      <c r="G5313" t="str">
        <f>+IF('Merged data'!G5313&gt;='Merged data'!$P$2,(LN('Merged data'!G5313)-LN('Merged data'!$P$2))/(LN('Merged data'!$P$3)-LN('Merged data'!$P$2))*100," ")</f>
        <v xml:space="preserve"> </v>
      </c>
    </row>
    <row r="5314" spans="1:7" hidden="1" x14ac:dyDescent="0.25">
      <c r="A5314">
        <v>4</v>
      </c>
      <c r="B5314" t="s">
        <v>5130</v>
      </c>
      <c r="C5314">
        <v>2008</v>
      </c>
      <c r="D5314" t="s">
        <v>1193</v>
      </c>
      <c r="G5314" t="str">
        <f>+IF('Merged data'!G5314&gt;='Merged data'!$P$2,(LN('Merged data'!G5314)-LN('Merged data'!$P$2))/(LN('Merged data'!$P$3)-LN('Merged data'!$P$2))*100," ")</f>
        <v xml:space="preserve"> </v>
      </c>
    </row>
    <row r="5315" spans="1:7" hidden="1" x14ac:dyDescent="0.25">
      <c r="A5315">
        <v>5</v>
      </c>
      <c r="B5315" t="s">
        <v>5131</v>
      </c>
      <c r="C5315">
        <v>2008</v>
      </c>
      <c r="D5315" t="s">
        <v>10502</v>
      </c>
      <c r="G5315" t="str">
        <f>+IF('Merged data'!G5315&gt;='Merged data'!$P$2,(LN('Merged data'!G5315)-LN('Merged data'!$P$2))/(LN('Merged data'!$P$3)-LN('Merged data'!$P$2))*100," ")</f>
        <v xml:space="preserve"> </v>
      </c>
    </row>
    <row r="5316" spans="1:7" hidden="1" x14ac:dyDescent="0.25">
      <c r="A5316">
        <v>8</v>
      </c>
      <c r="B5316" t="s">
        <v>5132</v>
      </c>
      <c r="C5316">
        <v>2008</v>
      </c>
      <c r="D5316" t="s">
        <v>1205</v>
      </c>
      <c r="G5316" t="str">
        <f>+IF('Merged data'!G5316&gt;='Merged data'!$P$2,(LN('Merged data'!G5316)-LN('Merged data'!$P$2))/(LN('Merged data'!$P$3)-LN('Merged data'!$P$2))*100," ")</f>
        <v xml:space="preserve"> </v>
      </c>
    </row>
    <row r="5317" spans="1:7" hidden="1" x14ac:dyDescent="0.25">
      <c r="A5317">
        <v>9</v>
      </c>
      <c r="B5317" t="s">
        <v>5133</v>
      </c>
      <c r="C5317">
        <v>2008</v>
      </c>
      <c r="D5317" t="s">
        <v>1221</v>
      </c>
      <c r="G5317" t="str">
        <f>+IF('Merged data'!G5317&gt;='Merged data'!$P$2,(LN('Merged data'!G5317)-LN('Merged data'!$P$2))/(LN('Merged data'!$P$3)-LN('Merged data'!$P$2))*100," ")</f>
        <v xml:space="preserve"> </v>
      </c>
    </row>
    <row r="5318" spans="1:7" hidden="1" x14ac:dyDescent="0.25">
      <c r="A5318">
        <v>11</v>
      </c>
      <c r="B5318" t="s">
        <v>5134</v>
      </c>
      <c r="C5318">
        <v>2008</v>
      </c>
      <c r="D5318" t="s">
        <v>1238</v>
      </c>
      <c r="G5318" t="str">
        <f>+IF('Merged data'!G5318&gt;='Merged data'!$P$2,(LN('Merged data'!G5318)-LN('Merged data'!$P$2))/(LN('Merged data'!$P$3)-LN('Merged data'!$P$2))*100," ")</f>
        <v xml:space="preserve"> </v>
      </c>
    </row>
    <row r="5319" spans="1:7" hidden="1" x14ac:dyDescent="0.25">
      <c r="A5319">
        <v>12</v>
      </c>
      <c r="B5319" t="s">
        <v>5135</v>
      </c>
      <c r="C5319">
        <v>2008</v>
      </c>
      <c r="D5319" t="s">
        <v>1255</v>
      </c>
      <c r="G5319" t="str">
        <f>+IF('Merged data'!G5319&gt;='Merged data'!$P$2,(LN('Merged data'!G5319)-LN('Merged data'!$P$2))/(LN('Merged data'!$P$3)-LN('Merged data'!$P$2))*100," ")</f>
        <v xml:space="preserve"> </v>
      </c>
    </row>
    <row r="5320" spans="1:7" hidden="1" x14ac:dyDescent="0.25">
      <c r="A5320">
        <v>13</v>
      </c>
      <c r="B5320" t="s">
        <v>5136</v>
      </c>
      <c r="C5320">
        <v>2008</v>
      </c>
      <c r="D5320" t="s">
        <v>10508</v>
      </c>
      <c r="G5320" t="str">
        <f>+IF('Merged data'!G5320&gt;='Merged data'!$P$2,(LN('Merged data'!G5320)-LN('Merged data'!$P$2))/(LN('Merged data'!$P$3)-LN('Merged data'!$P$2))*100," ")</f>
        <v xml:space="preserve"> </v>
      </c>
    </row>
    <row r="5321" spans="1:7" hidden="1" x14ac:dyDescent="0.25">
      <c r="A5321">
        <v>14</v>
      </c>
      <c r="B5321" t="s">
        <v>5137</v>
      </c>
      <c r="C5321">
        <v>2008</v>
      </c>
      <c r="D5321" t="s">
        <v>1271</v>
      </c>
      <c r="G5321" t="str">
        <f>+IF('Merged data'!G5321&gt;='Merged data'!$P$2,(LN('Merged data'!G5321)-LN('Merged data'!$P$2))/(LN('Merged data'!$P$3)-LN('Merged data'!$P$2))*100," ")</f>
        <v xml:space="preserve"> </v>
      </c>
    </row>
    <row r="5322" spans="1:7" hidden="1" x14ac:dyDescent="0.25">
      <c r="A5322">
        <v>15</v>
      </c>
      <c r="B5322" t="s">
        <v>5138</v>
      </c>
      <c r="C5322">
        <v>2008</v>
      </c>
      <c r="D5322" t="s">
        <v>1288</v>
      </c>
      <c r="G5322" t="str">
        <f>+IF('Merged data'!G5322&gt;='Merged data'!$P$2,(LN('Merged data'!G5322)-LN('Merged data'!$P$2))/(LN('Merged data'!$P$3)-LN('Merged data'!$P$2))*100," ")</f>
        <v xml:space="preserve"> </v>
      </c>
    </row>
    <row r="5323" spans="1:7" hidden="1" x14ac:dyDescent="0.25">
      <c r="A5323">
        <v>16</v>
      </c>
      <c r="B5323" t="s">
        <v>5139</v>
      </c>
      <c r="C5323">
        <v>2008</v>
      </c>
      <c r="D5323" t="s">
        <v>10512</v>
      </c>
      <c r="G5323" t="str">
        <f>+IF('Merged data'!G5323&gt;='Merged data'!$P$2,(LN('Merged data'!G5323)-LN('Merged data'!$P$2))/(LN('Merged data'!$P$3)-LN('Merged data'!$P$2))*100," ")</f>
        <v xml:space="preserve"> </v>
      </c>
    </row>
    <row r="5324" spans="1:7" hidden="1" x14ac:dyDescent="0.25">
      <c r="A5324">
        <v>17</v>
      </c>
      <c r="B5324" t="s">
        <v>5140</v>
      </c>
      <c r="C5324">
        <v>2008</v>
      </c>
      <c r="D5324" t="s">
        <v>1304</v>
      </c>
      <c r="G5324" t="str">
        <f>+IF('Merged data'!G5324&gt;='Merged data'!$P$2,(LN('Merged data'!G5324)-LN('Merged data'!$P$2))/(LN('Merged data'!$P$3)-LN('Merged data'!$P$2))*100," ")</f>
        <v xml:space="preserve"> </v>
      </c>
    </row>
    <row r="5325" spans="1:7" hidden="1" x14ac:dyDescent="0.25">
      <c r="A5325">
        <v>18</v>
      </c>
      <c r="B5325" t="s">
        <v>5141</v>
      </c>
      <c r="C5325">
        <v>2008</v>
      </c>
      <c r="D5325" t="s">
        <v>1320</v>
      </c>
      <c r="G5325" t="str">
        <f>+IF('Merged data'!G5325&gt;='Merged data'!$P$2,(LN('Merged data'!G5325)-LN('Merged data'!$P$2))/(LN('Merged data'!$P$3)-LN('Merged data'!$P$2))*100," ")</f>
        <v xml:space="preserve"> </v>
      </c>
    </row>
    <row r="5326" spans="1:7" hidden="1" x14ac:dyDescent="0.25">
      <c r="A5326">
        <v>19</v>
      </c>
      <c r="B5326" t="s">
        <v>5142</v>
      </c>
      <c r="C5326">
        <v>2008</v>
      </c>
      <c r="D5326" t="s">
        <v>10515</v>
      </c>
      <c r="G5326" t="str">
        <f>+IF('Merged data'!G5326&gt;='Merged data'!$P$2,(LN('Merged data'!G5326)-LN('Merged data'!$P$2))/(LN('Merged data'!$P$3)-LN('Merged data'!$P$2))*100," ")</f>
        <v xml:space="preserve"> </v>
      </c>
    </row>
    <row r="5327" spans="1:7" hidden="1" x14ac:dyDescent="0.25">
      <c r="A5327">
        <v>20</v>
      </c>
      <c r="B5327" t="s">
        <v>5143</v>
      </c>
      <c r="C5327">
        <v>2008</v>
      </c>
      <c r="D5327" t="s">
        <v>1336</v>
      </c>
      <c r="G5327" t="str">
        <f>+IF('Merged data'!G5327&gt;='Merged data'!$P$2,(LN('Merged data'!G5327)-LN('Merged data'!$P$2))/(LN('Merged data'!$P$3)-LN('Merged data'!$P$2))*100," ")</f>
        <v xml:space="preserve"> </v>
      </c>
    </row>
    <row r="5328" spans="1:7" hidden="1" x14ac:dyDescent="0.25">
      <c r="A5328">
        <v>21</v>
      </c>
      <c r="B5328" t="s">
        <v>5144</v>
      </c>
      <c r="C5328">
        <v>2008</v>
      </c>
      <c r="D5328" t="s">
        <v>1354</v>
      </c>
      <c r="G5328" t="str">
        <f>+IF('Merged data'!G5328&gt;='Merged data'!$P$2,(LN('Merged data'!G5328)-LN('Merged data'!$P$2))/(LN('Merged data'!$P$3)-LN('Merged data'!$P$2))*100," ")</f>
        <v xml:space="preserve"> </v>
      </c>
    </row>
    <row r="5329" spans="1:7" hidden="1" x14ac:dyDescent="0.25">
      <c r="A5329">
        <v>24</v>
      </c>
      <c r="B5329" t="s">
        <v>5145</v>
      </c>
      <c r="C5329">
        <v>2008</v>
      </c>
      <c r="D5329" t="s">
        <v>1371</v>
      </c>
      <c r="G5329" t="str">
        <f>+IF('Merged data'!G5329&gt;='Merged data'!$P$2,(LN('Merged data'!G5329)-LN('Merged data'!$P$2))/(LN('Merged data'!$P$3)-LN('Merged data'!$P$2))*100," ")</f>
        <v xml:space="preserve"> </v>
      </c>
    </row>
    <row r="5330" spans="1:7" hidden="1" x14ac:dyDescent="0.25">
      <c r="A5330">
        <v>28</v>
      </c>
      <c r="B5330" t="s">
        <v>5146</v>
      </c>
      <c r="C5330">
        <v>2008</v>
      </c>
      <c r="D5330" t="s">
        <v>1386</v>
      </c>
      <c r="G5330" t="str">
        <f>+IF('Merged data'!G5330&gt;='Merged data'!$P$2,(LN('Merged data'!G5330)-LN('Merged data'!$P$2))/(LN('Merged data'!$P$3)-LN('Merged data'!$P$2))*100," ")</f>
        <v xml:space="preserve"> </v>
      </c>
    </row>
    <row r="5331" spans="1:7" hidden="1" x14ac:dyDescent="0.25">
      <c r="A5331">
        <v>29</v>
      </c>
      <c r="B5331" t="s">
        <v>5147</v>
      </c>
      <c r="C5331">
        <v>2008</v>
      </c>
      <c r="D5331" t="s">
        <v>1403</v>
      </c>
      <c r="G5331" t="str">
        <f>+IF('Merged data'!G5331&gt;='Merged data'!$P$2,(LN('Merged data'!G5331)-LN('Merged data'!$P$2))/(LN('Merged data'!$P$3)-LN('Merged data'!$P$2))*100," ")</f>
        <v xml:space="preserve"> </v>
      </c>
    </row>
    <row r="5332" spans="1:7" hidden="1" x14ac:dyDescent="0.25">
      <c r="A5332">
        <v>30</v>
      </c>
      <c r="B5332" t="s">
        <v>5148</v>
      </c>
      <c r="C5332">
        <v>2008</v>
      </c>
      <c r="D5332" t="s">
        <v>1420</v>
      </c>
      <c r="G5332" t="str">
        <f>+IF('Merged data'!G5332&gt;='Merged data'!$P$2,(LN('Merged data'!G5332)-LN('Merged data'!$P$2))/(LN('Merged data'!$P$3)-LN('Merged data'!$P$2))*100," ")</f>
        <v xml:space="preserve"> </v>
      </c>
    </row>
    <row r="5333" spans="1:7" hidden="1" x14ac:dyDescent="0.25">
      <c r="A5333">
        <v>31</v>
      </c>
      <c r="B5333" t="s">
        <v>5149</v>
      </c>
      <c r="C5333">
        <v>2008</v>
      </c>
      <c r="D5333" t="s">
        <v>1434</v>
      </c>
      <c r="G5333" t="str">
        <f>+IF('Merged data'!G5333&gt;='Merged data'!$P$2,(LN('Merged data'!G5333)-LN('Merged data'!$P$2))/(LN('Merged data'!$P$3)-LN('Merged data'!$P$2))*100," ")</f>
        <v xml:space="preserve"> </v>
      </c>
    </row>
    <row r="5334" spans="1:7" hidden="1" x14ac:dyDescent="0.25">
      <c r="A5334">
        <v>32</v>
      </c>
      <c r="B5334" t="s">
        <v>5150</v>
      </c>
      <c r="C5334">
        <v>2008</v>
      </c>
      <c r="D5334" t="s">
        <v>1450</v>
      </c>
      <c r="G5334" t="str">
        <f>+IF('Merged data'!G5334&gt;='Merged data'!$P$2,(LN('Merged data'!G5334)-LN('Merged data'!$P$2))/(LN('Merged data'!$P$3)-LN('Merged data'!$P$2))*100," ")</f>
        <v xml:space="preserve"> </v>
      </c>
    </row>
    <row r="5335" spans="1:7" hidden="1" x14ac:dyDescent="0.25">
      <c r="A5335">
        <v>34</v>
      </c>
      <c r="B5335" t="s">
        <v>5151</v>
      </c>
      <c r="C5335">
        <v>2008</v>
      </c>
      <c r="D5335" t="s">
        <v>1466</v>
      </c>
      <c r="G5335" t="str">
        <f>+IF('Merged data'!G5335&gt;='Merged data'!$P$2,(LN('Merged data'!G5335)-LN('Merged data'!$P$2))/(LN('Merged data'!$P$3)-LN('Merged data'!$P$2))*100," ")</f>
        <v xml:space="preserve"> </v>
      </c>
    </row>
    <row r="5336" spans="1:7" hidden="1" x14ac:dyDescent="0.25">
      <c r="A5336">
        <v>35</v>
      </c>
      <c r="B5336" t="s">
        <v>5152</v>
      </c>
      <c r="C5336">
        <v>2008</v>
      </c>
      <c r="D5336" t="s">
        <v>1483</v>
      </c>
      <c r="G5336" t="str">
        <f>+IF('Merged data'!G5336&gt;='Merged data'!$P$2,(LN('Merged data'!G5336)-LN('Merged data'!$P$2))/(LN('Merged data'!$P$3)-LN('Merged data'!$P$2))*100," ")</f>
        <v xml:space="preserve"> </v>
      </c>
    </row>
    <row r="5337" spans="1:7" hidden="1" x14ac:dyDescent="0.25">
      <c r="A5337">
        <v>36</v>
      </c>
      <c r="B5337" t="s">
        <v>5153</v>
      </c>
      <c r="C5337">
        <v>2008</v>
      </c>
      <c r="D5337" t="s">
        <v>1497</v>
      </c>
      <c r="G5337" t="str">
        <f>+IF('Merged data'!G5337&gt;='Merged data'!$P$2,(LN('Merged data'!G5337)-LN('Merged data'!$P$2))/(LN('Merged data'!$P$3)-LN('Merged data'!$P$2))*100," ")</f>
        <v xml:space="preserve"> </v>
      </c>
    </row>
    <row r="5338" spans="1:7" hidden="1" x14ac:dyDescent="0.25">
      <c r="A5338">
        <v>39</v>
      </c>
      <c r="B5338" t="s">
        <v>5154</v>
      </c>
      <c r="C5338">
        <v>2008</v>
      </c>
      <c r="D5338" t="s">
        <v>10527</v>
      </c>
      <c r="G5338" t="str">
        <f>+IF('Merged data'!G5338&gt;='Merged data'!$P$2,(LN('Merged data'!G5338)-LN('Merged data'!$P$2))/(LN('Merged data'!$P$3)-LN('Merged data'!$P$2))*100," ")</f>
        <v xml:space="preserve"> </v>
      </c>
    </row>
    <row r="5339" spans="1:7" hidden="1" x14ac:dyDescent="0.25">
      <c r="A5339">
        <v>40</v>
      </c>
      <c r="B5339" t="s">
        <v>5155</v>
      </c>
      <c r="C5339">
        <v>2008</v>
      </c>
      <c r="D5339" t="s">
        <v>1513</v>
      </c>
      <c r="G5339" t="str">
        <f>+IF('Merged data'!G5339&gt;='Merged data'!$P$2,(LN('Merged data'!G5339)-LN('Merged data'!$P$2))/(LN('Merged data'!$P$3)-LN('Merged data'!$P$2))*100," ")</f>
        <v xml:space="preserve"> </v>
      </c>
    </row>
    <row r="5340" spans="1:7" hidden="1" x14ac:dyDescent="0.25">
      <c r="A5340">
        <v>44</v>
      </c>
      <c r="B5340" t="s">
        <v>5156</v>
      </c>
      <c r="C5340">
        <v>2008</v>
      </c>
      <c r="D5340" t="s">
        <v>1530</v>
      </c>
      <c r="G5340" t="str">
        <f>+IF('Merged data'!G5340&gt;='Merged data'!$P$2,(LN('Merged data'!G5340)-LN('Merged data'!$P$2))/(LN('Merged data'!$P$3)-LN('Merged data'!$P$2))*100," ")</f>
        <v xml:space="preserve"> </v>
      </c>
    </row>
    <row r="5341" spans="1:7" hidden="1" x14ac:dyDescent="0.25">
      <c r="A5341">
        <v>48</v>
      </c>
      <c r="B5341" t="s">
        <v>5157</v>
      </c>
      <c r="C5341">
        <v>2008</v>
      </c>
      <c r="D5341" t="s">
        <v>1547</v>
      </c>
      <c r="G5341" t="str">
        <f>+IF('Merged data'!G5341&gt;='Merged data'!$P$2,(LN('Merged data'!G5341)-LN('Merged data'!$P$2))/(LN('Merged data'!$P$3)-LN('Merged data'!$P$2))*100," ")</f>
        <v xml:space="preserve"> </v>
      </c>
    </row>
    <row r="5342" spans="1:7" hidden="1" x14ac:dyDescent="0.25">
      <c r="A5342">
        <v>50</v>
      </c>
      <c r="B5342" t="s">
        <v>5158</v>
      </c>
      <c r="C5342">
        <v>2008</v>
      </c>
      <c r="D5342" t="s">
        <v>1561</v>
      </c>
      <c r="G5342" t="str">
        <f>+IF('Merged data'!G5342&gt;='Merged data'!$P$2,(LN('Merged data'!G5342)-LN('Merged data'!$P$2))/(LN('Merged data'!$P$3)-LN('Merged data'!$P$2))*100," ")</f>
        <v xml:space="preserve"> </v>
      </c>
    </row>
    <row r="5343" spans="1:7" hidden="1" x14ac:dyDescent="0.25">
      <c r="A5343">
        <v>51</v>
      </c>
      <c r="B5343" t="s">
        <v>5159</v>
      </c>
      <c r="C5343">
        <v>2008</v>
      </c>
      <c r="D5343" t="s">
        <v>1573</v>
      </c>
      <c r="G5343" t="str">
        <f>+IF('Merged data'!G5343&gt;='Merged data'!$P$2,(LN('Merged data'!G5343)-LN('Merged data'!$P$2))/(LN('Merged data'!$P$3)-LN('Merged data'!$P$2))*100," ")</f>
        <v xml:space="preserve"> </v>
      </c>
    </row>
    <row r="5344" spans="1:7" hidden="1" x14ac:dyDescent="0.25">
      <c r="A5344">
        <v>52</v>
      </c>
      <c r="B5344" t="s">
        <v>5160</v>
      </c>
      <c r="C5344">
        <v>2008</v>
      </c>
      <c r="D5344" t="s">
        <v>1588</v>
      </c>
      <c r="G5344" t="str">
        <f>+IF('Merged data'!G5344&gt;='Merged data'!$P$2,(LN('Merged data'!G5344)-LN('Merged data'!$P$2))/(LN('Merged data'!$P$3)-LN('Merged data'!$P$2))*100," ")</f>
        <v xml:space="preserve"> </v>
      </c>
    </row>
    <row r="5345" spans="1:7" hidden="1" x14ac:dyDescent="0.25">
      <c r="A5345">
        <v>53</v>
      </c>
      <c r="B5345" t="s">
        <v>5161</v>
      </c>
      <c r="C5345">
        <v>2008</v>
      </c>
      <c r="D5345" t="s">
        <v>1605</v>
      </c>
      <c r="G5345" t="str">
        <f>+IF('Merged data'!G5345&gt;='Merged data'!$P$2,(LN('Merged data'!G5345)-LN('Merged data'!$P$2))/(LN('Merged data'!$P$3)-LN('Merged data'!$P$2))*100," ")</f>
        <v xml:space="preserve"> </v>
      </c>
    </row>
    <row r="5346" spans="1:7" hidden="1" x14ac:dyDescent="0.25">
      <c r="A5346">
        <v>54</v>
      </c>
      <c r="B5346" t="s">
        <v>5162</v>
      </c>
      <c r="C5346">
        <v>2008</v>
      </c>
      <c r="D5346" t="s">
        <v>10532</v>
      </c>
      <c r="G5346" t="str">
        <f>+IF('Merged data'!G5346&gt;='Merged data'!$P$2,(LN('Merged data'!G5346)-LN('Merged data'!$P$2))/(LN('Merged data'!$P$3)-LN('Merged data'!$P$2))*100," ")</f>
        <v xml:space="preserve"> </v>
      </c>
    </row>
    <row r="5347" spans="1:7" hidden="1" x14ac:dyDescent="0.25">
      <c r="A5347">
        <v>56</v>
      </c>
      <c r="B5347" t="s">
        <v>5163</v>
      </c>
      <c r="C5347">
        <v>2008</v>
      </c>
      <c r="D5347" t="s">
        <v>1622</v>
      </c>
      <c r="G5347" t="str">
        <f>+IF('Merged data'!G5347&gt;='Merged data'!$P$2,(LN('Merged data'!G5347)-LN('Merged data'!$P$2))/(LN('Merged data'!$P$3)-LN('Merged data'!$P$2))*100," ")</f>
        <v xml:space="preserve"> </v>
      </c>
    </row>
    <row r="5348" spans="1:7" hidden="1" x14ac:dyDescent="0.25">
      <c r="A5348">
        <v>57</v>
      </c>
      <c r="B5348" t="s">
        <v>5164</v>
      </c>
      <c r="C5348">
        <v>2008</v>
      </c>
      <c r="D5348" t="s">
        <v>10533</v>
      </c>
      <c r="G5348" t="str">
        <f>+IF('Merged data'!G5348&gt;='Merged data'!$P$2,(LN('Merged data'!G5348)-LN('Merged data'!$P$2))/(LN('Merged data'!$P$3)-LN('Merged data'!$P$2))*100," ")</f>
        <v xml:space="preserve"> </v>
      </c>
    </row>
    <row r="5349" spans="1:7" hidden="1" x14ac:dyDescent="0.25">
      <c r="A5349">
        <v>60</v>
      </c>
      <c r="B5349" t="s">
        <v>5165</v>
      </c>
      <c r="C5349">
        <v>2008</v>
      </c>
      <c r="D5349" t="s">
        <v>1638</v>
      </c>
      <c r="G5349" t="str">
        <f>+IF('Merged data'!G5349&gt;='Merged data'!$P$2,(LN('Merged data'!G5349)-LN('Merged data'!$P$2))/(LN('Merged data'!$P$3)-LN('Merged data'!$P$2))*100," ")</f>
        <v xml:space="preserve"> </v>
      </c>
    </row>
    <row r="5350" spans="1:7" hidden="1" x14ac:dyDescent="0.25">
      <c r="A5350">
        <v>61</v>
      </c>
      <c r="B5350" t="s">
        <v>5166</v>
      </c>
      <c r="C5350">
        <v>2008</v>
      </c>
      <c r="D5350" t="s">
        <v>10535</v>
      </c>
      <c r="G5350" t="str">
        <f>+IF('Merged data'!G5350&gt;='Merged data'!$P$2,(LN('Merged data'!G5350)-LN('Merged data'!$P$2))/(LN('Merged data'!$P$3)-LN('Merged data'!$P$2))*100," ")</f>
        <v xml:space="preserve"> </v>
      </c>
    </row>
    <row r="5351" spans="1:7" hidden="1" x14ac:dyDescent="0.25">
      <c r="A5351">
        <v>62</v>
      </c>
      <c r="B5351" t="s">
        <v>5167</v>
      </c>
      <c r="C5351">
        <v>2008</v>
      </c>
      <c r="D5351" t="s">
        <v>1656</v>
      </c>
      <c r="G5351" t="str">
        <f>+IF('Merged data'!G5351&gt;='Merged data'!$P$2,(LN('Merged data'!G5351)-LN('Merged data'!$P$2))/(LN('Merged data'!$P$3)-LN('Merged data'!$P$2))*100," ")</f>
        <v xml:space="preserve"> </v>
      </c>
    </row>
    <row r="5352" spans="1:7" hidden="1" x14ac:dyDescent="0.25">
      <c r="A5352">
        <v>64</v>
      </c>
      <c r="B5352" t="s">
        <v>5168</v>
      </c>
      <c r="C5352">
        <v>2008</v>
      </c>
      <c r="D5352" t="s">
        <v>1085</v>
      </c>
      <c r="G5352" t="str">
        <f>+IF('Merged data'!G5352&gt;='Merged data'!$P$2,(LN('Merged data'!G5352)-LN('Merged data'!$P$2))/(LN('Merged data'!$P$3)-LN('Merged data'!$P$2))*100," ")</f>
        <v xml:space="preserve"> </v>
      </c>
    </row>
    <row r="5353" spans="1:7" hidden="1" x14ac:dyDescent="0.25">
      <c r="A5353">
        <v>68</v>
      </c>
      <c r="B5353" t="s">
        <v>5169</v>
      </c>
      <c r="C5353">
        <v>2008</v>
      </c>
      <c r="D5353" t="s">
        <v>1685</v>
      </c>
      <c r="G5353" t="str">
        <f>+IF('Merged data'!G5353&gt;='Merged data'!$P$2,(LN('Merged data'!G5353)-LN('Merged data'!$P$2))/(LN('Merged data'!$P$3)-LN('Merged data'!$P$2))*100," ")</f>
        <v xml:space="preserve"> </v>
      </c>
    </row>
    <row r="5354" spans="1:7" hidden="1" x14ac:dyDescent="0.25">
      <c r="A5354">
        <v>70</v>
      </c>
      <c r="B5354" t="s">
        <v>5170</v>
      </c>
      <c r="C5354">
        <v>2008</v>
      </c>
      <c r="D5354" t="s">
        <v>1701</v>
      </c>
      <c r="G5354" t="str">
        <f>+IF('Merged data'!G5354&gt;='Merged data'!$P$2,(LN('Merged data'!G5354)-LN('Merged data'!$P$2))/(LN('Merged data'!$P$3)-LN('Merged data'!$P$2))*100," ")</f>
        <v xml:space="preserve"> </v>
      </c>
    </row>
    <row r="5355" spans="1:7" hidden="1" x14ac:dyDescent="0.25">
      <c r="A5355">
        <v>72</v>
      </c>
      <c r="B5355" t="s">
        <v>5171</v>
      </c>
      <c r="C5355">
        <v>2008</v>
      </c>
      <c r="D5355" t="s">
        <v>1718</v>
      </c>
      <c r="G5355" t="str">
        <f>+IF('Merged data'!G5355&gt;='Merged data'!$P$2,(LN('Merged data'!G5355)-LN('Merged data'!$P$2))/(LN('Merged data'!$P$3)-LN('Merged data'!$P$2))*100," ")</f>
        <v xml:space="preserve"> </v>
      </c>
    </row>
    <row r="5356" spans="1:7" hidden="1" x14ac:dyDescent="0.25">
      <c r="A5356">
        <v>76</v>
      </c>
      <c r="B5356" t="s">
        <v>5172</v>
      </c>
      <c r="C5356">
        <v>2008</v>
      </c>
      <c r="D5356" t="s">
        <v>1733</v>
      </c>
      <c r="G5356" t="str">
        <f>+IF('Merged data'!G5356&gt;='Merged data'!$P$2,(LN('Merged data'!G5356)-LN('Merged data'!$P$2))/(LN('Merged data'!$P$3)-LN('Merged data'!$P$2))*100," ")</f>
        <v xml:space="preserve"> </v>
      </c>
    </row>
    <row r="5357" spans="1:7" hidden="1" x14ac:dyDescent="0.25">
      <c r="A5357">
        <v>84</v>
      </c>
      <c r="B5357" t="s">
        <v>5173</v>
      </c>
      <c r="C5357">
        <v>2008</v>
      </c>
      <c r="D5357" t="s">
        <v>1747</v>
      </c>
      <c r="G5357" t="str">
        <f>+IF('Merged data'!G5357&gt;='Merged data'!$P$2,(LN('Merged data'!G5357)-LN('Merged data'!$P$2))/(LN('Merged data'!$P$3)-LN('Merged data'!$P$2))*100," ")</f>
        <v xml:space="preserve"> </v>
      </c>
    </row>
    <row r="5358" spans="1:7" hidden="1" x14ac:dyDescent="0.25">
      <c r="A5358">
        <v>86</v>
      </c>
      <c r="B5358" t="s">
        <v>5174</v>
      </c>
      <c r="C5358">
        <v>2008</v>
      </c>
      <c r="D5358" t="s">
        <v>10540</v>
      </c>
      <c r="G5358" t="str">
        <f>+IF('Merged data'!G5358&gt;='Merged data'!$P$2,(LN('Merged data'!G5358)-LN('Merged data'!$P$2))/(LN('Merged data'!$P$3)-LN('Merged data'!$P$2))*100," ")</f>
        <v xml:space="preserve"> </v>
      </c>
    </row>
    <row r="5359" spans="1:7" hidden="1" x14ac:dyDescent="0.25">
      <c r="A5359">
        <v>90</v>
      </c>
      <c r="B5359" t="s">
        <v>5175</v>
      </c>
      <c r="C5359">
        <v>2008</v>
      </c>
      <c r="D5359" t="s">
        <v>1762</v>
      </c>
      <c r="G5359" t="str">
        <f>+IF('Merged data'!G5359&gt;='Merged data'!$P$2,(LN('Merged data'!G5359)-LN('Merged data'!$P$2))/(LN('Merged data'!$P$3)-LN('Merged data'!$P$2))*100," ")</f>
        <v xml:space="preserve"> </v>
      </c>
    </row>
    <row r="5360" spans="1:7" hidden="1" x14ac:dyDescent="0.25">
      <c r="A5360">
        <v>92</v>
      </c>
      <c r="B5360" t="s">
        <v>5176</v>
      </c>
      <c r="C5360">
        <v>2008</v>
      </c>
      <c r="D5360" t="s">
        <v>10541</v>
      </c>
      <c r="G5360" t="str">
        <f>+IF('Merged data'!G5360&gt;='Merged data'!$P$2,(LN('Merged data'!G5360)-LN('Merged data'!$P$2))/(LN('Merged data'!$P$3)-LN('Merged data'!$P$2))*100," ")</f>
        <v xml:space="preserve"> </v>
      </c>
    </row>
    <row r="5361" spans="1:7" hidden="1" x14ac:dyDescent="0.25">
      <c r="A5361">
        <v>96</v>
      </c>
      <c r="B5361" t="s">
        <v>5177</v>
      </c>
      <c r="C5361">
        <v>2008</v>
      </c>
      <c r="D5361" t="s">
        <v>1784</v>
      </c>
      <c r="G5361" t="str">
        <f>+IF('Merged data'!G5361&gt;='Merged data'!$P$2,(LN('Merged data'!G5361)-LN('Merged data'!$P$2))/(LN('Merged data'!$P$3)-LN('Merged data'!$P$2))*100," ")</f>
        <v xml:space="preserve"> </v>
      </c>
    </row>
    <row r="5362" spans="1:7" hidden="1" x14ac:dyDescent="0.25">
      <c r="A5362">
        <v>100</v>
      </c>
      <c r="B5362" t="s">
        <v>5178</v>
      </c>
      <c r="C5362">
        <v>2008</v>
      </c>
      <c r="D5362" t="s">
        <v>1801</v>
      </c>
      <c r="G5362" t="str">
        <f>+IF('Merged data'!G5362&gt;='Merged data'!$P$2,(LN('Merged data'!G5362)-LN('Merged data'!$P$2))/(LN('Merged data'!$P$3)-LN('Merged data'!$P$2))*100," ")</f>
        <v xml:space="preserve"> </v>
      </c>
    </row>
    <row r="5363" spans="1:7" hidden="1" x14ac:dyDescent="0.25">
      <c r="A5363">
        <v>104</v>
      </c>
      <c r="B5363" t="s">
        <v>5179</v>
      </c>
      <c r="C5363">
        <v>2008</v>
      </c>
      <c r="D5363" t="s">
        <v>1817</v>
      </c>
      <c r="G5363" t="str">
        <f>+IF('Merged data'!G5363&gt;='Merged data'!$P$2,(LN('Merged data'!G5363)-LN('Merged data'!$P$2))/(LN('Merged data'!$P$3)-LN('Merged data'!$P$2))*100," ")</f>
        <v xml:space="preserve"> </v>
      </c>
    </row>
    <row r="5364" spans="1:7" hidden="1" x14ac:dyDescent="0.25">
      <c r="A5364">
        <v>108</v>
      </c>
      <c r="B5364" t="s">
        <v>5180</v>
      </c>
      <c r="C5364">
        <v>2008</v>
      </c>
      <c r="D5364" t="s">
        <v>1832</v>
      </c>
      <c r="G5364" t="str">
        <f>+IF('Merged data'!G5364&gt;='Merged data'!$P$2,(LN('Merged data'!G5364)-LN('Merged data'!$P$2))/(LN('Merged data'!$P$3)-LN('Merged data'!$P$2))*100," ")</f>
        <v xml:space="preserve"> </v>
      </c>
    </row>
    <row r="5365" spans="1:7" hidden="1" x14ac:dyDescent="0.25">
      <c r="A5365">
        <v>112</v>
      </c>
      <c r="B5365" t="s">
        <v>5181</v>
      </c>
      <c r="C5365">
        <v>2008</v>
      </c>
      <c r="D5365" t="s">
        <v>1844</v>
      </c>
      <c r="G5365" t="str">
        <f>+IF('Merged data'!G5365&gt;='Merged data'!$P$2,(LN('Merged data'!G5365)-LN('Merged data'!$P$2))/(LN('Merged data'!$P$3)-LN('Merged data'!$P$2))*100," ")</f>
        <v xml:space="preserve"> </v>
      </c>
    </row>
    <row r="5366" spans="1:7" hidden="1" x14ac:dyDescent="0.25">
      <c r="A5366">
        <v>116</v>
      </c>
      <c r="B5366" t="s">
        <v>5182</v>
      </c>
      <c r="C5366">
        <v>2008</v>
      </c>
      <c r="D5366" t="s">
        <v>1859</v>
      </c>
      <c r="G5366" t="str">
        <f>+IF('Merged data'!G5366&gt;='Merged data'!$P$2,(LN('Merged data'!G5366)-LN('Merged data'!$P$2))/(LN('Merged data'!$P$3)-LN('Merged data'!$P$2))*100," ")</f>
        <v xml:space="preserve"> </v>
      </c>
    </row>
    <row r="5367" spans="1:7" hidden="1" x14ac:dyDescent="0.25">
      <c r="A5367">
        <v>120</v>
      </c>
      <c r="B5367" t="s">
        <v>5183</v>
      </c>
      <c r="C5367">
        <v>2008</v>
      </c>
      <c r="D5367" t="s">
        <v>1871</v>
      </c>
      <c r="G5367" t="str">
        <f>+IF('Merged data'!G5367&gt;='Merged data'!$P$2,(LN('Merged data'!G5367)-LN('Merged data'!$P$2))/(LN('Merged data'!$P$3)-LN('Merged data'!$P$2))*100," ")</f>
        <v xml:space="preserve"> </v>
      </c>
    </row>
    <row r="5368" spans="1:7" hidden="1" x14ac:dyDescent="0.25">
      <c r="A5368">
        <v>124</v>
      </c>
      <c r="B5368" t="s">
        <v>5184</v>
      </c>
      <c r="C5368">
        <v>2008</v>
      </c>
      <c r="D5368" t="s">
        <v>1885</v>
      </c>
      <c r="G5368" t="str">
        <f>+IF('Merged data'!G5368&gt;='Merged data'!$P$2,(LN('Merged data'!G5368)-LN('Merged data'!$P$2))/(LN('Merged data'!$P$3)-LN('Merged data'!$P$2))*100," ")</f>
        <v xml:space="preserve"> </v>
      </c>
    </row>
    <row r="5369" spans="1:7" hidden="1" x14ac:dyDescent="0.25">
      <c r="A5369">
        <v>127</v>
      </c>
      <c r="B5369" t="s">
        <v>5185</v>
      </c>
      <c r="C5369">
        <v>2008</v>
      </c>
      <c r="D5369" t="s">
        <v>10545</v>
      </c>
      <c r="G5369" t="str">
        <f>+IF('Merged data'!G5369&gt;='Merged data'!$P$2,(LN('Merged data'!G5369)-LN('Merged data'!$P$2))/(LN('Merged data'!$P$3)-LN('Merged data'!$P$2))*100," ")</f>
        <v xml:space="preserve"> </v>
      </c>
    </row>
    <row r="5370" spans="1:7" hidden="1" x14ac:dyDescent="0.25">
      <c r="A5370">
        <v>132</v>
      </c>
      <c r="B5370" t="s">
        <v>5186</v>
      </c>
      <c r="C5370">
        <v>2008</v>
      </c>
      <c r="D5370" t="s">
        <v>1902</v>
      </c>
      <c r="G5370" t="str">
        <f>+IF('Merged data'!G5370&gt;='Merged data'!$P$2,(LN('Merged data'!G5370)-LN('Merged data'!$P$2))/(LN('Merged data'!$P$3)-LN('Merged data'!$P$2))*100," ")</f>
        <v xml:space="preserve"> </v>
      </c>
    </row>
    <row r="5371" spans="1:7" hidden="1" x14ac:dyDescent="0.25">
      <c r="A5371">
        <v>135</v>
      </c>
      <c r="B5371" t="s">
        <v>5187</v>
      </c>
      <c r="C5371">
        <v>2008</v>
      </c>
      <c r="D5371" t="s">
        <v>10546</v>
      </c>
      <c r="G5371" t="str">
        <f>+IF('Merged data'!G5371&gt;='Merged data'!$P$2,(LN('Merged data'!G5371)-LN('Merged data'!$P$2))/(LN('Merged data'!$P$3)-LN('Merged data'!$P$2))*100," ")</f>
        <v xml:space="preserve"> </v>
      </c>
    </row>
    <row r="5372" spans="1:7" hidden="1" x14ac:dyDescent="0.25">
      <c r="A5372">
        <v>136</v>
      </c>
      <c r="B5372" t="s">
        <v>5188</v>
      </c>
      <c r="C5372">
        <v>2008</v>
      </c>
      <c r="D5372" t="s">
        <v>1914</v>
      </c>
      <c r="G5372" t="str">
        <f>+IF('Merged data'!G5372&gt;='Merged data'!$P$2,(LN('Merged data'!G5372)-LN('Merged data'!$P$2))/(LN('Merged data'!$P$3)-LN('Merged data'!$P$2))*100," ")</f>
        <v xml:space="preserve"> </v>
      </c>
    </row>
    <row r="5373" spans="1:7" hidden="1" x14ac:dyDescent="0.25">
      <c r="A5373">
        <v>140</v>
      </c>
      <c r="B5373" t="s">
        <v>5189</v>
      </c>
      <c r="C5373">
        <v>2008</v>
      </c>
      <c r="D5373" t="s">
        <v>1930</v>
      </c>
      <c r="G5373" t="str">
        <f>+IF('Merged data'!G5373&gt;='Merged data'!$P$2,(LN('Merged data'!G5373)-LN('Merged data'!$P$2))/(LN('Merged data'!$P$3)-LN('Merged data'!$P$2))*100," ")</f>
        <v xml:space="preserve"> </v>
      </c>
    </row>
    <row r="5374" spans="1:7" hidden="1" x14ac:dyDescent="0.25">
      <c r="A5374">
        <v>142</v>
      </c>
      <c r="B5374" t="s">
        <v>5190</v>
      </c>
      <c r="C5374">
        <v>2008</v>
      </c>
      <c r="D5374" t="s">
        <v>1947</v>
      </c>
      <c r="G5374" t="str">
        <f>+IF('Merged data'!G5374&gt;='Merged data'!$P$2,(LN('Merged data'!G5374)-LN('Merged data'!$P$2))/(LN('Merged data'!$P$3)-LN('Merged data'!$P$2))*100," ")</f>
        <v xml:space="preserve"> </v>
      </c>
    </row>
    <row r="5375" spans="1:7" hidden="1" x14ac:dyDescent="0.25">
      <c r="A5375">
        <v>143</v>
      </c>
      <c r="B5375" t="s">
        <v>5191</v>
      </c>
      <c r="C5375">
        <v>2008</v>
      </c>
      <c r="D5375" t="s">
        <v>1964</v>
      </c>
      <c r="G5375" t="str">
        <f>+IF('Merged data'!G5375&gt;='Merged data'!$P$2,(LN('Merged data'!G5375)-LN('Merged data'!$P$2))/(LN('Merged data'!$P$3)-LN('Merged data'!$P$2))*100," ")</f>
        <v xml:space="preserve"> </v>
      </c>
    </row>
    <row r="5376" spans="1:7" hidden="1" x14ac:dyDescent="0.25">
      <c r="A5376">
        <v>144</v>
      </c>
      <c r="B5376" t="s">
        <v>5192</v>
      </c>
      <c r="C5376">
        <v>2008</v>
      </c>
      <c r="D5376" t="s">
        <v>1981</v>
      </c>
      <c r="G5376" t="str">
        <f>+IF('Merged data'!G5376&gt;='Merged data'!$P$2,(LN('Merged data'!G5376)-LN('Merged data'!$P$2))/(LN('Merged data'!$P$3)-LN('Merged data'!$P$2))*100," ")</f>
        <v xml:space="preserve"> </v>
      </c>
    </row>
    <row r="5377" spans="1:7" hidden="1" x14ac:dyDescent="0.25">
      <c r="A5377">
        <v>145</v>
      </c>
      <c r="B5377" t="s">
        <v>5193</v>
      </c>
      <c r="C5377">
        <v>2008</v>
      </c>
      <c r="D5377" t="s">
        <v>1998</v>
      </c>
      <c r="G5377" t="str">
        <f>+IF('Merged data'!G5377&gt;='Merged data'!$P$2,(LN('Merged data'!G5377)-LN('Merged data'!$P$2))/(LN('Merged data'!$P$3)-LN('Merged data'!$P$2))*100," ")</f>
        <v xml:space="preserve"> </v>
      </c>
    </row>
    <row r="5378" spans="1:7" hidden="1" x14ac:dyDescent="0.25">
      <c r="A5378">
        <v>148</v>
      </c>
      <c r="B5378" t="s">
        <v>5194</v>
      </c>
      <c r="C5378">
        <v>2008</v>
      </c>
      <c r="D5378" t="s">
        <v>2013</v>
      </c>
      <c r="G5378" t="str">
        <f>+IF('Merged data'!G5378&gt;='Merged data'!$P$2,(LN('Merged data'!G5378)-LN('Merged data'!$P$2))/(LN('Merged data'!$P$3)-LN('Merged data'!$P$2))*100," ")</f>
        <v xml:space="preserve"> </v>
      </c>
    </row>
    <row r="5379" spans="1:7" hidden="1" x14ac:dyDescent="0.25">
      <c r="A5379">
        <v>150</v>
      </c>
      <c r="B5379" t="s">
        <v>5195</v>
      </c>
      <c r="C5379">
        <v>2008</v>
      </c>
      <c r="D5379" t="s">
        <v>2029</v>
      </c>
      <c r="G5379" t="str">
        <f>+IF('Merged data'!G5379&gt;='Merged data'!$P$2,(LN('Merged data'!G5379)-LN('Merged data'!$P$2))/(LN('Merged data'!$P$3)-LN('Merged data'!$P$2))*100," ")</f>
        <v xml:space="preserve"> </v>
      </c>
    </row>
    <row r="5380" spans="1:7" hidden="1" x14ac:dyDescent="0.25">
      <c r="A5380">
        <v>151</v>
      </c>
      <c r="B5380" t="s">
        <v>5196</v>
      </c>
      <c r="C5380">
        <v>2008</v>
      </c>
      <c r="D5380" t="s">
        <v>10554</v>
      </c>
      <c r="G5380" t="str">
        <f>+IF('Merged data'!G5380&gt;='Merged data'!$P$2,(LN('Merged data'!G5380)-LN('Merged data'!$P$2))/(LN('Merged data'!$P$3)-LN('Merged data'!$P$2))*100," ")</f>
        <v xml:space="preserve"> </v>
      </c>
    </row>
    <row r="5381" spans="1:7" hidden="1" x14ac:dyDescent="0.25">
      <c r="A5381">
        <v>152</v>
      </c>
      <c r="B5381" t="s">
        <v>5197</v>
      </c>
      <c r="C5381">
        <v>2008</v>
      </c>
      <c r="D5381" t="s">
        <v>2046</v>
      </c>
      <c r="G5381" t="str">
        <f>+IF('Merged data'!G5381&gt;='Merged data'!$P$2,(LN('Merged data'!G5381)-LN('Merged data'!$P$2))/(LN('Merged data'!$P$3)-LN('Merged data'!$P$2))*100," ")</f>
        <v xml:space="preserve"> </v>
      </c>
    </row>
    <row r="5382" spans="1:7" hidden="1" x14ac:dyDescent="0.25">
      <c r="A5382">
        <v>154</v>
      </c>
      <c r="B5382" t="s">
        <v>5198</v>
      </c>
      <c r="C5382">
        <v>2008</v>
      </c>
      <c r="D5382" t="s">
        <v>10556</v>
      </c>
      <c r="G5382" t="str">
        <f>+IF('Merged data'!G5382&gt;='Merged data'!$P$2,(LN('Merged data'!G5382)-LN('Merged data'!$P$2))/(LN('Merged data'!$P$3)-LN('Merged data'!$P$2))*100," ")</f>
        <v xml:space="preserve"> </v>
      </c>
    </row>
    <row r="5383" spans="1:7" hidden="1" x14ac:dyDescent="0.25">
      <c r="A5383">
        <v>155</v>
      </c>
      <c r="B5383" t="s">
        <v>5199</v>
      </c>
      <c r="C5383">
        <v>2008</v>
      </c>
      <c r="D5383" t="s">
        <v>5014</v>
      </c>
      <c r="G5383" t="str">
        <f>+IF('Merged data'!G5383&gt;='Merged data'!$P$2,(LN('Merged data'!G5383)-LN('Merged data'!$P$2))/(LN('Merged data'!$P$3)-LN('Merged data'!$P$2))*100," ")</f>
        <v xml:space="preserve"> </v>
      </c>
    </row>
    <row r="5384" spans="1:7" hidden="1" x14ac:dyDescent="0.25">
      <c r="A5384">
        <v>156</v>
      </c>
      <c r="B5384" t="s">
        <v>5200</v>
      </c>
      <c r="C5384">
        <v>2008</v>
      </c>
      <c r="D5384" t="s">
        <v>2063</v>
      </c>
      <c r="G5384" t="str">
        <f>+IF('Merged data'!G5384&gt;='Merged data'!$P$2,(LN('Merged data'!G5384)-LN('Merged data'!$P$2))/(LN('Merged data'!$P$3)-LN('Merged data'!$P$2))*100," ")</f>
        <v xml:space="preserve"> </v>
      </c>
    </row>
    <row r="5385" spans="1:7" hidden="1" x14ac:dyDescent="0.25">
      <c r="A5385">
        <v>158</v>
      </c>
      <c r="B5385" t="s">
        <v>5201</v>
      </c>
      <c r="C5385">
        <v>2008</v>
      </c>
      <c r="D5385" t="s">
        <v>2080</v>
      </c>
      <c r="G5385" t="str">
        <f>+IF('Merged data'!G5385&gt;='Merged data'!$P$2,(LN('Merged data'!G5385)-LN('Merged data'!$P$2))/(LN('Merged data'!$P$3)-LN('Merged data'!$P$2))*100," ")</f>
        <v xml:space="preserve"> </v>
      </c>
    </row>
    <row r="5386" spans="1:7" hidden="1" x14ac:dyDescent="0.25">
      <c r="A5386">
        <v>162</v>
      </c>
      <c r="B5386" t="s">
        <v>5202</v>
      </c>
      <c r="C5386">
        <v>2008</v>
      </c>
      <c r="D5386" t="s">
        <v>10560</v>
      </c>
      <c r="G5386" t="str">
        <f>+IF('Merged data'!G5386&gt;='Merged data'!$P$2,(LN('Merged data'!G5386)-LN('Merged data'!$P$2))/(LN('Merged data'!$P$3)-LN('Merged data'!$P$2))*100," ")</f>
        <v xml:space="preserve"> </v>
      </c>
    </row>
    <row r="5387" spans="1:7" hidden="1" x14ac:dyDescent="0.25">
      <c r="A5387">
        <v>166</v>
      </c>
      <c r="B5387" t="s">
        <v>5203</v>
      </c>
      <c r="C5387">
        <v>2008</v>
      </c>
      <c r="D5387" t="s">
        <v>10561</v>
      </c>
      <c r="G5387" t="str">
        <f>+IF('Merged data'!G5387&gt;='Merged data'!$P$2,(LN('Merged data'!G5387)-LN('Merged data'!$P$2))/(LN('Merged data'!$P$3)-LN('Merged data'!$P$2))*100," ")</f>
        <v xml:space="preserve"> </v>
      </c>
    </row>
    <row r="5388" spans="1:7" hidden="1" x14ac:dyDescent="0.25">
      <c r="A5388">
        <v>170</v>
      </c>
      <c r="B5388" t="s">
        <v>5204</v>
      </c>
      <c r="C5388">
        <v>2008</v>
      </c>
      <c r="D5388" t="s">
        <v>2097</v>
      </c>
      <c r="G5388" t="str">
        <f>+IF('Merged data'!G5388&gt;='Merged data'!$P$2,(LN('Merged data'!G5388)-LN('Merged data'!$P$2))/(LN('Merged data'!$P$3)-LN('Merged data'!$P$2))*100," ")</f>
        <v xml:space="preserve"> </v>
      </c>
    </row>
    <row r="5389" spans="1:7" hidden="1" x14ac:dyDescent="0.25">
      <c r="A5389">
        <v>174</v>
      </c>
      <c r="B5389" t="s">
        <v>5205</v>
      </c>
      <c r="C5389">
        <v>2008</v>
      </c>
      <c r="D5389" t="s">
        <v>2112</v>
      </c>
      <c r="G5389" t="str">
        <f>+IF('Merged data'!G5389&gt;='Merged data'!$P$2,(LN('Merged data'!G5389)-LN('Merged data'!$P$2))/(LN('Merged data'!$P$3)-LN('Merged data'!$P$2))*100," ")</f>
        <v xml:space="preserve"> </v>
      </c>
    </row>
    <row r="5390" spans="1:7" hidden="1" x14ac:dyDescent="0.25">
      <c r="A5390">
        <v>175</v>
      </c>
      <c r="B5390" t="s">
        <v>5206</v>
      </c>
      <c r="C5390">
        <v>2008</v>
      </c>
      <c r="D5390" t="s">
        <v>10562</v>
      </c>
      <c r="G5390" t="str">
        <f>+IF('Merged data'!G5390&gt;='Merged data'!$P$2,(LN('Merged data'!G5390)-LN('Merged data'!$P$2))/(LN('Merged data'!$P$3)-LN('Merged data'!$P$2))*100," ")</f>
        <v xml:space="preserve"> </v>
      </c>
    </row>
    <row r="5391" spans="1:7" hidden="1" x14ac:dyDescent="0.25">
      <c r="A5391">
        <v>178</v>
      </c>
      <c r="B5391" t="s">
        <v>5207</v>
      </c>
      <c r="C5391">
        <v>2008</v>
      </c>
      <c r="D5391" t="s">
        <v>2129</v>
      </c>
      <c r="G5391" t="str">
        <f>+IF('Merged data'!G5391&gt;='Merged data'!$P$2,(LN('Merged data'!G5391)-LN('Merged data'!$P$2))/(LN('Merged data'!$P$3)-LN('Merged data'!$P$2))*100," ")</f>
        <v xml:space="preserve"> </v>
      </c>
    </row>
    <row r="5392" spans="1:7" hidden="1" x14ac:dyDescent="0.25">
      <c r="A5392">
        <v>180</v>
      </c>
      <c r="B5392" t="s">
        <v>5208</v>
      </c>
      <c r="C5392">
        <v>2008</v>
      </c>
      <c r="D5392" t="s">
        <v>2142</v>
      </c>
      <c r="G5392" t="str">
        <f>+IF('Merged data'!G5392&gt;='Merged data'!$P$2,(LN('Merged data'!G5392)-LN('Merged data'!$P$2))/(LN('Merged data'!$P$3)-LN('Merged data'!$P$2))*100," ")</f>
        <v xml:space="preserve"> </v>
      </c>
    </row>
    <row r="5393" spans="1:7" hidden="1" x14ac:dyDescent="0.25">
      <c r="A5393">
        <v>184</v>
      </c>
      <c r="B5393" t="s">
        <v>5209</v>
      </c>
      <c r="C5393">
        <v>2008</v>
      </c>
      <c r="D5393" t="s">
        <v>2159</v>
      </c>
      <c r="G5393" t="str">
        <f>+IF('Merged data'!G5393&gt;='Merged data'!$P$2,(LN('Merged data'!G5393)-LN('Merged data'!$P$2))/(LN('Merged data'!$P$3)-LN('Merged data'!$P$2))*100," ")</f>
        <v xml:space="preserve"> </v>
      </c>
    </row>
    <row r="5394" spans="1:7" hidden="1" x14ac:dyDescent="0.25">
      <c r="A5394">
        <v>188</v>
      </c>
      <c r="B5394" t="s">
        <v>5210</v>
      </c>
      <c r="C5394">
        <v>2008</v>
      </c>
      <c r="D5394" t="s">
        <v>2174</v>
      </c>
      <c r="G5394" t="str">
        <f>+IF('Merged data'!G5394&gt;='Merged data'!$P$2,(LN('Merged data'!G5394)-LN('Merged data'!$P$2))/(LN('Merged data'!$P$3)-LN('Merged data'!$P$2))*100," ")</f>
        <v xml:space="preserve"> </v>
      </c>
    </row>
    <row r="5395" spans="1:7" hidden="1" x14ac:dyDescent="0.25">
      <c r="A5395">
        <v>191</v>
      </c>
      <c r="B5395" t="s">
        <v>5211</v>
      </c>
      <c r="C5395">
        <v>2008</v>
      </c>
      <c r="D5395" t="s">
        <v>2189</v>
      </c>
      <c r="G5395" t="str">
        <f>+IF('Merged data'!G5395&gt;='Merged data'!$P$2,(LN('Merged data'!G5395)-LN('Merged data'!$P$2))/(LN('Merged data'!$P$3)-LN('Merged data'!$P$2))*100," ")</f>
        <v xml:space="preserve"> </v>
      </c>
    </row>
    <row r="5396" spans="1:7" hidden="1" x14ac:dyDescent="0.25">
      <c r="A5396">
        <v>192</v>
      </c>
      <c r="B5396" t="s">
        <v>5212</v>
      </c>
      <c r="C5396">
        <v>2008</v>
      </c>
      <c r="D5396" t="s">
        <v>2206</v>
      </c>
      <c r="G5396" t="str">
        <f>+IF('Merged data'!G5396&gt;='Merged data'!$P$2,(LN('Merged data'!G5396)-LN('Merged data'!$P$2))/(LN('Merged data'!$P$3)-LN('Merged data'!$P$2))*100," ")</f>
        <v xml:space="preserve"> </v>
      </c>
    </row>
    <row r="5397" spans="1:7" hidden="1" x14ac:dyDescent="0.25">
      <c r="A5397">
        <v>196</v>
      </c>
      <c r="B5397" t="s">
        <v>5213</v>
      </c>
      <c r="C5397">
        <v>2008</v>
      </c>
      <c r="D5397" t="s">
        <v>2223</v>
      </c>
      <c r="G5397" t="str">
        <f>+IF('Merged data'!G5397&gt;='Merged data'!$P$2,(LN('Merged data'!G5397)-LN('Merged data'!$P$2))/(LN('Merged data'!$P$3)-LN('Merged data'!$P$2))*100," ")</f>
        <v xml:space="preserve"> </v>
      </c>
    </row>
    <row r="5398" spans="1:7" hidden="1" x14ac:dyDescent="0.25">
      <c r="A5398">
        <v>199</v>
      </c>
      <c r="B5398" t="s">
        <v>5214</v>
      </c>
      <c r="C5398">
        <v>2008</v>
      </c>
      <c r="D5398" t="s">
        <v>2240</v>
      </c>
      <c r="G5398" t="str">
        <f>+IF('Merged data'!G5398&gt;='Merged data'!$P$2,(LN('Merged data'!G5398)-LN('Merged data'!$P$2))/(LN('Merged data'!$P$3)-LN('Merged data'!$P$2))*100," ")</f>
        <v xml:space="preserve"> </v>
      </c>
    </row>
    <row r="5399" spans="1:7" hidden="1" x14ac:dyDescent="0.25">
      <c r="A5399">
        <v>202</v>
      </c>
      <c r="B5399" t="s">
        <v>5215</v>
      </c>
      <c r="C5399">
        <v>2008</v>
      </c>
      <c r="D5399" t="s">
        <v>2257</v>
      </c>
      <c r="G5399" t="str">
        <f>+IF('Merged data'!G5399&gt;='Merged data'!$P$2,(LN('Merged data'!G5399)-LN('Merged data'!$P$2))/(LN('Merged data'!$P$3)-LN('Merged data'!$P$2))*100," ")</f>
        <v xml:space="preserve"> </v>
      </c>
    </row>
    <row r="5400" spans="1:7" hidden="1" x14ac:dyDescent="0.25">
      <c r="A5400">
        <v>203</v>
      </c>
      <c r="B5400" t="s">
        <v>5216</v>
      </c>
      <c r="C5400">
        <v>2008</v>
      </c>
      <c r="D5400" t="s">
        <v>2274</v>
      </c>
      <c r="G5400" t="str">
        <f>+IF('Merged data'!G5400&gt;='Merged data'!$P$2,(LN('Merged data'!G5400)-LN('Merged data'!$P$2))/(LN('Merged data'!$P$3)-LN('Merged data'!$P$2))*100," ")</f>
        <v xml:space="preserve"> </v>
      </c>
    </row>
    <row r="5401" spans="1:7" hidden="1" x14ac:dyDescent="0.25">
      <c r="A5401">
        <v>204</v>
      </c>
      <c r="B5401" t="s">
        <v>5217</v>
      </c>
      <c r="C5401">
        <v>2008</v>
      </c>
      <c r="D5401" t="s">
        <v>2290</v>
      </c>
      <c r="G5401" t="str">
        <f>+IF('Merged data'!G5401&gt;='Merged data'!$P$2,(LN('Merged data'!G5401)-LN('Merged data'!$P$2))/(LN('Merged data'!$P$3)-LN('Merged data'!$P$2))*100," ")</f>
        <v xml:space="preserve"> </v>
      </c>
    </row>
    <row r="5402" spans="1:7" hidden="1" x14ac:dyDescent="0.25">
      <c r="A5402">
        <v>208</v>
      </c>
      <c r="B5402" t="s">
        <v>5218</v>
      </c>
      <c r="C5402">
        <v>2008</v>
      </c>
      <c r="D5402" t="s">
        <v>2306</v>
      </c>
      <c r="G5402" t="str">
        <f>+IF('Merged data'!G5402&gt;='Merged data'!$P$2,(LN('Merged data'!G5402)-LN('Merged data'!$P$2))/(LN('Merged data'!$P$3)-LN('Merged data'!$P$2))*100," ")</f>
        <v xml:space="preserve"> </v>
      </c>
    </row>
    <row r="5403" spans="1:7" hidden="1" x14ac:dyDescent="0.25">
      <c r="A5403">
        <v>212</v>
      </c>
      <c r="B5403" t="s">
        <v>5219</v>
      </c>
      <c r="C5403">
        <v>2008</v>
      </c>
      <c r="D5403" t="s">
        <v>2323</v>
      </c>
      <c r="G5403" t="str">
        <f>+IF('Merged data'!G5403&gt;='Merged data'!$P$2,(LN('Merged data'!G5403)-LN('Merged data'!$P$2))/(LN('Merged data'!$P$3)-LN('Merged data'!$P$2))*100," ")</f>
        <v xml:space="preserve"> </v>
      </c>
    </row>
    <row r="5404" spans="1:7" hidden="1" x14ac:dyDescent="0.25">
      <c r="A5404">
        <v>214</v>
      </c>
      <c r="B5404" t="s">
        <v>5220</v>
      </c>
      <c r="C5404">
        <v>2008</v>
      </c>
      <c r="D5404" t="s">
        <v>2338</v>
      </c>
      <c r="G5404" t="str">
        <f>+IF('Merged data'!G5404&gt;='Merged data'!$P$2,(LN('Merged data'!G5404)-LN('Merged data'!$P$2))/(LN('Merged data'!$P$3)-LN('Merged data'!$P$2))*100," ")</f>
        <v xml:space="preserve"> </v>
      </c>
    </row>
    <row r="5405" spans="1:7" hidden="1" x14ac:dyDescent="0.25">
      <c r="A5405">
        <v>218</v>
      </c>
      <c r="B5405" t="s">
        <v>5221</v>
      </c>
      <c r="C5405">
        <v>2008</v>
      </c>
      <c r="D5405" t="s">
        <v>2354</v>
      </c>
      <c r="G5405" t="str">
        <f>+IF('Merged data'!G5405&gt;='Merged data'!$P$2,(LN('Merged data'!G5405)-LN('Merged data'!$P$2))/(LN('Merged data'!$P$3)-LN('Merged data'!$P$2))*100," ")</f>
        <v xml:space="preserve"> </v>
      </c>
    </row>
    <row r="5406" spans="1:7" hidden="1" x14ac:dyDescent="0.25">
      <c r="A5406">
        <v>222</v>
      </c>
      <c r="B5406" t="s">
        <v>5222</v>
      </c>
      <c r="C5406">
        <v>2008</v>
      </c>
      <c r="D5406" t="s">
        <v>2370</v>
      </c>
      <c r="G5406" t="str">
        <f>+IF('Merged data'!G5406&gt;='Merged data'!$P$2,(LN('Merged data'!G5406)-LN('Merged data'!$P$2))/(LN('Merged data'!$P$3)-LN('Merged data'!$P$2))*100," ")</f>
        <v xml:space="preserve"> </v>
      </c>
    </row>
    <row r="5407" spans="1:7" hidden="1" x14ac:dyDescent="0.25">
      <c r="A5407">
        <v>223</v>
      </c>
      <c r="B5407" t="s">
        <v>5223</v>
      </c>
      <c r="C5407">
        <v>2008</v>
      </c>
      <c r="D5407" t="s">
        <v>10577</v>
      </c>
      <c r="G5407" t="str">
        <f>+IF('Merged data'!G5407&gt;='Merged data'!$P$2,(LN('Merged data'!G5407)-LN('Merged data'!$P$2))/(LN('Merged data'!$P$3)-LN('Merged data'!$P$2))*100," ")</f>
        <v xml:space="preserve"> </v>
      </c>
    </row>
    <row r="5408" spans="1:7" hidden="1" x14ac:dyDescent="0.25">
      <c r="A5408">
        <v>226</v>
      </c>
      <c r="B5408" t="s">
        <v>5224</v>
      </c>
      <c r="C5408">
        <v>2008</v>
      </c>
      <c r="D5408" t="s">
        <v>2385</v>
      </c>
      <c r="G5408" t="str">
        <f>+IF('Merged data'!G5408&gt;='Merged data'!$P$2,(LN('Merged data'!G5408)-LN('Merged data'!$P$2))/(LN('Merged data'!$P$3)-LN('Merged data'!$P$2))*100," ")</f>
        <v xml:space="preserve"> </v>
      </c>
    </row>
    <row r="5409" spans="1:7" hidden="1" x14ac:dyDescent="0.25">
      <c r="A5409">
        <v>231</v>
      </c>
      <c r="B5409" t="s">
        <v>5225</v>
      </c>
      <c r="C5409">
        <v>2008</v>
      </c>
      <c r="D5409" t="s">
        <v>2401</v>
      </c>
      <c r="G5409" t="str">
        <f>+IF('Merged data'!G5409&gt;='Merged data'!$P$2,(LN('Merged data'!G5409)-LN('Merged data'!$P$2))/(LN('Merged data'!$P$3)-LN('Merged data'!$P$2))*100," ")</f>
        <v xml:space="preserve"> </v>
      </c>
    </row>
    <row r="5410" spans="1:7" hidden="1" x14ac:dyDescent="0.25">
      <c r="A5410">
        <v>232</v>
      </c>
      <c r="B5410" t="s">
        <v>5226</v>
      </c>
      <c r="C5410">
        <v>2008</v>
      </c>
      <c r="D5410" t="s">
        <v>2412</v>
      </c>
      <c r="G5410" t="str">
        <f>+IF('Merged data'!G5410&gt;='Merged data'!$P$2,(LN('Merged data'!G5410)-LN('Merged data'!$P$2))/(LN('Merged data'!$P$3)-LN('Merged data'!$P$2))*100," ")</f>
        <v xml:space="preserve"> </v>
      </c>
    </row>
    <row r="5411" spans="1:7" hidden="1" x14ac:dyDescent="0.25">
      <c r="A5411">
        <v>233</v>
      </c>
      <c r="B5411" t="s">
        <v>5227</v>
      </c>
      <c r="C5411">
        <v>2008</v>
      </c>
      <c r="D5411" t="s">
        <v>2429</v>
      </c>
      <c r="G5411" t="str">
        <f>+IF('Merged data'!G5411&gt;='Merged data'!$P$2,(LN('Merged data'!G5411)-LN('Merged data'!$P$2))/(LN('Merged data'!$P$3)-LN('Merged data'!$P$2))*100," ")</f>
        <v xml:space="preserve"> </v>
      </c>
    </row>
    <row r="5412" spans="1:7" hidden="1" x14ac:dyDescent="0.25">
      <c r="A5412">
        <v>234</v>
      </c>
      <c r="B5412" t="s">
        <v>5228</v>
      </c>
      <c r="C5412">
        <v>2008</v>
      </c>
      <c r="D5412" t="s">
        <v>2446</v>
      </c>
      <c r="G5412" t="str">
        <f>+IF('Merged data'!G5412&gt;='Merged data'!$P$2,(LN('Merged data'!G5412)-LN('Merged data'!$P$2))/(LN('Merged data'!$P$3)-LN('Merged data'!$P$2))*100," ")</f>
        <v xml:space="preserve"> </v>
      </c>
    </row>
    <row r="5413" spans="1:7" hidden="1" x14ac:dyDescent="0.25">
      <c r="A5413">
        <v>238</v>
      </c>
      <c r="B5413" t="s">
        <v>5229</v>
      </c>
      <c r="C5413">
        <v>2008</v>
      </c>
      <c r="D5413" t="s">
        <v>2464</v>
      </c>
      <c r="G5413" t="str">
        <f>+IF('Merged data'!G5413&gt;='Merged data'!$P$2,(LN('Merged data'!G5413)-LN('Merged data'!$P$2))/(LN('Merged data'!$P$3)-LN('Merged data'!$P$2))*100," ")</f>
        <v xml:space="preserve"> </v>
      </c>
    </row>
    <row r="5414" spans="1:7" hidden="1" x14ac:dyDescent="0.25">
      <c r="A5414">
        <v>239</v>
      </c>
      <c r="B5414" t="s">
        <v>5230</v>
      </c>
      <c r="C5414">
        <v>2008</v>
      </c>
      <c r="D5414" t="s">
        <v>10582</v>
      </c>
      <c r="G5414" t="str">
        <f>+IF('Merged data'!G5414&gt;='Merged data'!$P$2,(LN('Merged data'!G5414)-LN('Merged data'!$P$2))/(LN('Merged data'!$P$3)-LN('Merged data'!$P$2))*100," ")</f>
        <v xml:space="preserve"> </v>
      </c>
    </row>
    <row r="5415" spans="1:7" hidden="1" x14ac:dyDescent="0.25">
      <c r="A5415">
        <v>242</v>
      </c>
      <c r="B5415" t="s">
        <v>5231</v>
      </c>
      <c r="C5415">
        <v>2008</v>
      </c>
      <c r="D5415" t="s">
        <v>2480</v>
      </c>
      <c r="G5415" t="str">
        <f>+IF('Merged data'!G5415&gt;='Merged data'!$P$2,(LN('Merged data'!G5415)-LN('Merged data'!$P$2))/(LN('Merged data'!$P$3)-LN('Merged data'!$P$2))*100," ")</f>
        <v xml:space="preserve"> </v>
      </c>
    </row>
    <row r="5416" spans="1:7" hidden="1" x14ac:dyDescent="0.25">
      <c r="A5416">
        <v>246</v>
      </c>
      <c r="B5416" t="s">
        <v>5232</v>
      </c>
      <c r="C5416">
        <v>2008</v>
      </c>
      <c r="D5416" t="s">
        <v>2497</v>
      </c>
      <c r="G5416" t="str">
        <f>+IF('Merged data'!G5416&gt;='Merged data'!$P$2,(LN('Merged data'!G5416)-LN('Merged data'!$P$2))/(LN('Merged data'!$P$3)-LN('Merged data'!$P$2))*100," ")</f>
        <v xml:space="preserve"> </v>
      </c>
    </row>
    <row r="5417" spans="1:7" hidden="1" x14ac:dyDescent="0.25">
      <c r="A5417">
        <v>248</v>
      </c>
      <c r="B5417" t="s">
        <v>5233</v>
      </c>
      <c r="C5417">
        <v>2008</v>
      </c>
      <c r="D5417" t="s">
        <v>10584</v>
      </c>
      <c r="G5417" t="str">
        <f>+IF('Merged data'!G5417&gt;='Merged data'!$P$2,(LN('Merged data'!G5417)-LN('Merged data'!$P$2))/(LN('Merged data'!$P$3)-LN('Merged data'!$P$2))*100," ")</f>
        <v xml:space="preserve"> </v>
      </c>
    </row>
    <row r="5418" spans="1:7" hidden="1" x14ac:dyDescent="0.25">
      <c r="A5418">
        <v>250</v>
      </c>
      <c r="B5418" t="s">
        <v>5234</v>
      </c>
      <c r="C5418">
        <v>2008</v>
      </c>
      <c r="D5418" t="s">
        <v>2514</v>
      </c>
      <c r="G5418" t="str">
        <f>+IF('Merged data'!G5418&gt;='Merged data'!$P$2,(LN('Merged data'!G5418)-LN('Merged data'!$P$2))/(LN('Merged data'!$P$3)-LN('Merged data'!$P$2))*100," ")</f>
        <v xml:space="preserve"> </v>
      </c>
    </row>
    <row r="5419" spans="1:7" hidden="1" x14ac:dyDescent="0.25">
      <c r="A5419">
        <v>254</v>
      </c>
      <c r="B5419" t="s">
        <v>5235</v>
      </c>
      <c r="C5419">
        <v>2008</v>
      </c>
      <c r="D5419" t="s">
        <v>2531</v>
      </c>
      <c r="G5419" t="str">
        <f>+IF('Merged data'!G5419&gt;='Merged data'!$P$2,(LN('Merged data'!G5419)-LN('Merged data'!$P$2))/(LN('Merged data'!$P$3)-LN('Merged data'!$P$2))*100," ")</f>
        <v xml:space="preserve"> </v>
      </c>
    </row>
    <row r="5420" spans="1:7" hidden="1" x14ac:dyDescent="0.25">
      <c r="A5420">
        <v>258</v>
      </c>
      <c r="B5420" t="s">
        <v>5236</v>
      </c>
      <c r="C5420">
        <v>2008</v>
      </c>
      <c r="D5420" t="s">
        <v>2541</v>
      </c>
      <c r="G5420" t="str">
        <f>+IF('Merged data'!G5420&gt;='Merged data'!$P$2,(LN('Merged data'!G5420)-LN('Merged data'!$P$2))/(LN('Merged data'!$P$3)-LN('Merged data'!$P$2))*100," ")</f>
        <v xml:space="preserve"> </v>
      </c>
    </row>
    <row r="5421" spans="1:7" hidden="1" x14ac:dyDescent="0.25">
      <c r="A5421">
        <v>260</v>
      </c>
      <c r="B5421" t="s">
        <v>5237</v>
      </c>
      <c r="C5421">
        <v>2008</v>
      </c>
      <c r="D5421" t="s">
        <v>10588</v>
      </c>
      <c r="G5421" t="str">
        <f>+IF('Merged data'!G5421&gt;='Merged data'!$P$2,(LN('Merged data'!G5421)-LN('Merged data'!$P$2))/(LN('Merged data'!$P$3)-LN('Merged data'!$P$2))*100," ")</f>
        <v xml:space="preserve"> </v>
      </c>
    </row>
    <row r="5422" spans="1:7" hidden="1" x14ac:dyDescent="0.25">
      <c r="A5422">
        <v>262</v>
      </c>
      <c r="B5422" t="s">
        <v>5238</v>
      </c>
      <c r="C5422">
        <v>2008</v>
      </c>
      <c r="D5422" t="s">
        <v>2559</v>
      </c>
      <c r="G5422" t="str">
        <f>+IF('Merged data'!G5422&gt;='Merged data'!$P$2,(LN('Merged data'!G5422)-LN('Merged data'!$P$2))/(LN('Merged data'!$P$3)-LN('Merged data'!$P$2))*100," ")</f>
        <v xml:space="preserve"> </v>
      </c>
    </row>
    <row r="5423" spans="1:7" hidden="1" x14ac:dyDescent="0.25">
      <c r="A5423">
        <v>266</v>
      </c>
      <c r="B5423" t="s">
        <v>5239</v>
      </c>
      <c r="C5423">
        <v>2008</v>
      </c>
      <c r="D5423" t="s">
        <v>2576</v>
      </c>
      <c r="G5423" t="str">
        <f>+IF('Merged data'!G5423&gt;='Merged data'!$P$2,(LN('Merged data'!G5423)-LN('Merged data'!$P$2))/(LN('Merged data'!$P$3)-LN('Merged data'!$P$2))*100," ")</f>
        <v xml:space="preserve"> </v>
      </c>
    </row>
    <row r="5424" spans="1:7" hidden="1" x14ac:dyDescent="0.25">
      <c r="A5424">
        <v>268</v>
      </c>
      <c r="B5424" t="s">
        <v>5240</v>
      </c>
      <c r="C5424">
        <v>2008</v>
      </c>
      <c r="D5424" t="s">
        <v>2592</v>
      </c>
      <c r="G5424" t="str">
        <f>+IF('Merged data'!G5424&gt;='Merged data'!$P$2,(LN('Merged data'!G5424)-LN('Merged data'!$P$2))/(LN('Merged data'!$P$3)-LN('Merged data'!$P$2))*100," ")</f>
        <v xml:space="preserve"> </v>
      </c>
    </row>
    <row r="5425" spans="1:7" hidden="1" x14ac:dyDescent="0.25">
      <c r="A5425">
        <v>270</v>
      </c>
      <c r="B5425" t="s">
        <v>5241</v>
      </c>
      <c r="C5425">
        <v>2008</v>
      </c>
      <c r="D5425" t="s">
        <v>2607</v>
      </c>
      <c r="G5425" t="str">
        <f>+IF('Merged data'!G5425&gt;='Merged data'!$P$2,(LN('Merged data'!G5425)-LN('Merged data'!$P$2))/(LN('Merged data'!$P$3)-LN('Merged data'!$P$2))*100," ")</f>
        <v xml:space="preserve"> </v>
      </c>
    </row>
    <row r="5426" spans="1:7" hidden="1" x14ac:dyDescent="0.25">
      <c r="A5426">
        <v>275</v>
      </c>
      <c r="B5426" t="s">
        <v>5242</v>
      </c>
      <c r="C5426">
        <v>2008</v>
      </c>
      <c r="D5426" t="s">
        <v>2622</v>
      </c>
      <c r="G5426" t="str">
        <f>+IF('Merged data'!G5426&gt;='Merged data'!$P$2,(LN('Merged data'!G5426)-LN('Merged data'!$P$2))/(LN('Merged data'!$P$3)-LN('Merged data'!$P$2))*100," ")</f>
        <v xml:space="preserve"> </v>
      </c>
    </row>
    <row r="5427" spans="1:7" hidden="1" x14ac:dyDescent="0.25">
      <c r="A5427">
        <v>276</v>
      </c>
      <c r="B5427" t="s">
        <v>5243</v>
      </c>
      <c r="C5427">
        <v>2008</v>
      </c>
      <c r="D5427" t="s">
        <v>2640</v>
      </c>
      <c r="G5427" t="str">
        <f>+IF('Merged data'!G5427&gt;='Merged data'!$P$2,(LN('Merged data'!G5427)-LN('Merged data'!$P$2))/(LN('Merged data'!$P$3)-LN('Merged data'!$P$2))*100," ")</f>
        <v xml:space="preserve"> </v>
      </c>
    </row>
    <row r="5428" spans="1:7" hidden="1" x14ac:dyDescent="0.25">
      <c r="A5428">
        <v>288</v>
      </c>
      <c r="B5428" t="s">
        <v>5244</v>
      </c>
      <c r="C5428">
        <v>2008</v>
      </c>
      <c r="D5428" t="s">
        <v>850</v>
      </c>
      <c r="G5428" t="str">
        <f>+IF('Merged data'!G5428&gt;='Merged data'!$P$2,(LN('Merged data'!G5428)-LN('Merged data'!$P$2))/(LN('Merged data'!$P$3)-LN('Merged data'!$P$2))*100," ")</f>
        <v xml:space="preserve"> </v>
      </c>
    </row>
    <row r="5429" spans="1:7" hidden="1" x14ac:dyDescent="0.25">
      <c r="A5429">
        <v>292</v>
      </c>
      <c r="B5429" t="s">
        <v>5245</v>
      </c>
      <c r="C5429">
        <v>2008</v>
      </c>
      <c r="D5429" t="s">
        <v>2669</v>
      </c>
      <c r="G5429" t="str">
        <f>+IF('Merged data'!G5429&gt;='Merged data'!$P$2,(LN('Merged data'!G5429)-LN('Merged data'!$P$2))/(LN('Merged data'!$P$3)-LN('Merged data'!$P$2))*100," ")</f>
        <v xml:space="preserve"> </v>
      </c>
    </row>
    <row r="5430" spans="1:7" hidden="1" x14ac:dyDescent="0.25">
      <c r="A5430">
        <v>296</v>
      </c>
      <c r="B5430" t="s">
        <v>5246</v>
      </c>
      <c r="C5430">
        <v>2008</v>
      </c>
      <c r="D5430" t="s">
        <v>2683</v>
      </c>
      <c r="G5430" t="str">
        <f>+IF('Merged data'!G5430&gt;='Merged data'!$P$2,(LN('Merged data'!G5430)-LN('Merged data'!$P$2))/(LN('Merged data'!$P$3)-LN('Merged data'!$P$2))*100," ")</f>
        <v xml:space="preserve"> </v>
      </c>
    </row>
    <row r="5431" spans="1:7" hidden="1" x14ac:dyDescent="0.25">
      <c r="A5431">
        <v>300</v>
      </c>
      <c r="B5431" t="s">
        <v>5247</v>
      </c>
      <c r="C5431">
        <v>2008</v>
      </c>
      <c r="D5431" t="s">
        <v>2700</v>
      </c>
      <c r="G5431" t="str">
        <f>+IF('Merged data'!G5431&gt;='Merged data'!$P$2,(LN('Merged data'!G5431)-LN('Merged data'!$P$2))/(LN('Merged data'!$P$3)-LN('Merged data'!$P$2))*100," ")</f>
        <v xml:space="preserve"> </v>
      </c>
    </row>
    <row r="5432" spans="1:7" hidden="1" x14ac:dyDescent="0.25">
      <c r="A5432">
        <v>304</v>
      </c>
      <c r="B5432" t="s">
        <v>5248</v>
      </c>
      <c r="C5432">
        <v>2008</v>
      </c>
      <c r="D5432" t="s">
        <v>2717</v>
      </c>
      <c r="G5432" t="str">
        <f>+IF('Merged data'!G5432&gt;='Merged data'!$P$2,(LN('Merged data'!G5432)-LN('Merged data'!$P$2))/(LN('Merged data'!$P$3)-LN('Merged data'!$P$2))*100," ")</f>
        <v xml:space="preserve"> </v>
      </c>
    </row>
    <row r="5433" spans="1:7" hidden="1" x14ac:dyDescent="0.25">
      <c r="A5433">
        <v>308</v>
      </c>
      <c r="B5433" t="s">
        <v>5249</v>
      </c>
      <c r="C5433">
        <v>2008</v>
      </c>
      <c r="D5433" t="s">
        <v>2735</v>
      </c>
      <c r="G5433" t="str">
        <f>+IF('Merged data'!G5433&gt;='Merged data'!$P$2,(LN('Merged data'!G5433)-LN('Merged data'!$P$2))/(LN('Merged data'!$P$3)-LN('Merged data'!$P$2))*100," ")</f>
        <v xml:space="preserve"> </v>
      </c>
    </row>
    <row r="5434" spans="1:7" hidden="1" x14ac:dyDescent="0.25">
      <c r="A5434">
        <v>312</v>
      </c>
      <c r="B5434" t="s">
        <v>5250</v>
      </c>
      <c r="C5434">
        <v>2008</v>
      </c>
      <c r="D5434" t="s">
        <v>2753</v>
      </c>
      <c r="G5434" t="str">
        <f>+IF('Merged data'!G5434&gt;='Merged data'!$P$2,(LN('Merged data'!G5434)-LN('Merged data'!$P$2))/(LN('Merged data'!$P$3)-LN('Merged data'!$P$2))*100," ")</f>
        <v xml:space="preserve"> </v>
      </c>
    </row>
    <row r="5435" spans="1:7" hidden="1" x14ac:dyDescent="0.25">
      <c r="A5435">
        <v>316</v>
      </c>
      <c r="B5435" t="s">
        <v>5251</v>
      </c>
      <c r="C5435">
        <v>2008</v>
      </c>
      <c r="D5435" t="s">
        <v>2763</v>
      </c>
      <c r="G5435" t="str">
        <f>+IF('Merged data'!G5435&gt;='Merged data'!$P$2,(LN('Merged data'!G5435)-LN('Merged data'!$P$2))/(LN('Merged data'!$P$3)-LN('Merged data'!$P$2))*100," ")</f>
        <v xml:space="preserve"> </v>
      </c>
    </row>
    <row r="5436" spans="1:7" hidden="1" x14ac:dyDescent="0.25">
      <c r="A5436">
        <v>320</v>
      </c>
      <c r="B5436" t="s">
        <v>5252</v>
      </c>
      <c r="C5436">
        <v>2008</v>
      </c>
      <c r="D5436" t="s">
        <v>2780</v>
      </c>
      <c r="G5436" t="str">
        <f>+IF('Merged data'!G5436&gt;='Merged data'!$P$2,(LN('Merged data'!G5436)-LN('Merged data'!$P$2))/(LN('Merged data'!$P$3)-LN('Merged data'!$P$2))*100," ")</f>
        <v xml:space="preserve"> </v>
      </c>
    </row>
    <row r="5437" spans="1:7" hidden="1" x14ac:dyDescent="0.25">
      <c r="A5437">
        <v>324</v>
      </c>
      <c r="B5437" t="s">
        <v>5253</v>
      </c>
      <c r="C5437">
        <v>2008</v>
      </c>
      <c r="D5437" t="s">
        <v>2794</v>
      </c>
      <c r="G5437" t="str">
        <f>+IF('Merged data'!G5437&gt;='Merged data'!$P$2,(LN('Merged data'!G5437)-LN('Merged data'!$P$2))/(LN('Merged data'!$P$3)-LN('Merged data'!$P$2))*100," ")</f>
        <v xml:space="preserve"> </v>
      </c>
    </row>
    <row r="5438" spans="1:7" hidden="1" x14ac:dyDescent="0.25">
      <c r="A5438">
        <v>328</v>
      </c>
      <c r="B5438" t="s">
        <v>5254</v>
      </c>
      <c r="C5438">
        <v>2008</v>
      </c>
      <c r="D5438" t="s">
        <v>2803</v>
      </c>
      <c r="G5438" t="str">
        <f>+IF('Merged data'!G5438&gt;='Merged data'!$P$2,(LN('Merged data'!G5438)-LN('Merged data'!$P$2))/(LN('Merged data'!$P$3)-LN('Merged data'!$P$2))*100," ")</f>
        <v xml:space="preserve"> </v>
      </c>
    </row>
    <row r="5439" spans="1:7" hidden="1" x14ac:dyDescent="0.25">
      <c r="A5439">
        <v>332</v>
      </c>
      <c r="B5439" t="s">
        <v>5255</v>
      </c>
      <c r="C5439">
        <v>2008</v>
      </c>
      <c r="D5439" t="s">
        <v>2817</v>
      </c>
      <c r="G5439" t="str">
        <f>+IF('Merged data'!G5439&gt;='Merged data'!$P$2,(LN('Merged data'!G5439)-LN('Merged data'!$P$2))/(LN('Merged data'!$P$3)-LN('Merged data'!$P$2))*100," ")</f>
        <v xml:space="preserve"> </v>
      </c>
    </row>
    <row r="5440" spans="1:7" hidden="1" x14ac:dyDescent="0.25">
      <c r="A5440">
        <v>334</v>
      </c>
      <c r="B5440" t="s">
        <v>5256</v>
      </c>
      <c r="C5440">
        <v>2008</v>
      </c>
      <c r="D5440" t="s">
        <v>10601</v>
      </c>
      <c r="G5440" t="str">
        <f>+IF('Merged data'!G5440&gt;='Merged data'!$P$2,(LN('Merged data'!G5440)-LN('Merged data'!$P$2))/(LN('Merged data'!$P$3)-LN('Merged data'!$P$2))*100," ")</f>
        <v xml:space="preserve"> </v>
      </c>
    </row>
    <row r="5441" spans="1:7" hidden="1" x14ac:dyDescent="0.25">
      <c r="A5441">
        <v>336</v>
      </c>
      <c r="B5441" t="s">
        <v>5257</v>
      </c>
      <c r="C5441">
        <v>2008</v>
      </c>
      <c r="D5441" t="s">
        <v>10602</v>
      </c>
      <c r="G5441" t="str">
        <f>+IF('Merged data'!G5441&gt;='Merged data'!$P$2,(LN('Merged data'!G5441)-LN('Merged data'!$P$2))/(LN('Merged data'!$P$3)-LN('Merged data'!$P$2))*100," ")</f>
        <v xml:space="preserve"> </v>
      </c>
    </row>
    <row r="5442" spans="1:7" hidden="1" x14ac:dyDescent="0.25">
      <c r="A5442">
        <v>340</v>
      </c>
      <c r="B5442" t="s">
        <v>5258</v>
      </c>
      <c r="C5442">
        <v>2008</v>
      </c>
      <c r="D5442" t="s">
        <v>2832</v>
      </c>
      <c r="G5442" t="str">
        <f>+IF('Merged data'!G5442&gt;='Merged data'!$P$2,(LN('Merged data'!G5442)-LN('Merged data'!$P$2))/(LN('Merged data'!$P$3)-LN('Merged data'!$P$2))*100," ")</f>
        <v xml:space="preserve"> </v>
      </c>
    </row>
    <row r="5443" spans="1:7" hidden="1" x14ac:dyDescent="0.25">
      <c r="A5443">
        <v>344</v>
      </c>
      <c r="B5443" t="s">
        <v>5259</v>
      </c>
      <c r="C5443">
        <v>2008</v>
      </c>
      <c r="D5443" t="s">
        <v>2848</v>
      </c>
      <c r="G5443" t="str">
        <f>+IF('Merged data'!G5443&gt;='Merged data'!$P$2,(LN('Merged data'!G5443)-LN('Merged data'!$P$2))/(LN('Merged data'!$P$3)-LN('Merged data'!$P$2))*100," ")</f>
        <v xml:space="preserve"> </v>
      </c>
    </row>
    <row r="5444" spans="1:7" hidden="1" x14ac:dyDescent="0.25">
      <c r="A5444">
        <v>348</v>
      </c>
      <c r="B5444" t="s">
        <v>5260</v>
      </c>
      <c r="C5444">
        <v>2008</v>
      </c>
      <c r="D5444" t="s">
        <v>2865</v>
      </c>
      <c r="G5444" t="str">
        <f>+IF('Merged data'!G5444&gt;='Merged data'!$P$2,(LN('Merged data'!G5444)-LN('Merged data'!$P$2))/(LN('Merged data'!$P$3)-LN('Merged data'!$P$2))*100," ")</f>
        <v xml:space="preserve"> </v>
      </c>
    </row>
    <row r="5445" spans="1:7" hidden="1" x14ac:dyDescent="0.25">
      <c r="A5445">
        <v>352</v>
      </c>
      <c r="B5445" t="s">
        <v>5261</v>
      </c>
      <c r="C5445">
        <v>2008</v>
      </c>
      <c r="D5445" t="s">
        <v>2882</v>
      </c>
      <c r="G5445" t="str">
        <f>+IF('Merged data'!G5445&gt;='Merged data'!$P$2,(LN('Merged data'!G5445)-LN('Merged data'!$P$2))/(LN('Merged data'!$P$3)-LN('Merged data'!$P$2))*100," ")</f>
        <v xml:space="preserve"> </v>
      </c>
    </row>
    <row r="5446" spans="1:7" hidden="1" x14ac:dyDescent="0.25">
      <c r="A5446">
        <v>356</v>
      </c>
      <c r="B5446" t="s">
        <v>5262</v>
      </c>
      <c r="C5446">
        <v>2008</v>
      </c>
      <c r="D5446" t="s">
        <v>2898</v>
      </c>
      <c r="G5446" t="str">
        <f>+IF('Merged data'!G5446&gt;='Merged data'!$P$2,(LN('Merged data'!G5446)-LN('Merged data'!$P$2))/(LN('Merged data'!$P$3)-LN('Merged data'!$P$2))*100," ")</f>
        <v xml:space="preserve"> </v>
      </c>
    </row>
    <row r="5447" spans="1:7" hidden="1" x14ac:dyDescent="0.25">
      <c r="A5447">
        <v>360</v>
      </c>
      <c r="B5447" t="s">
        <v>5263</v>
      </c>
      <c r="C5447">
        <v>2008</v>
      </c>
      <c r="D5447" t="s">
        <v>2913</v>
      </c>
      <c r="G5447" t="str">
        <f>+IF('Merged data'!G5447&gt;='Merged data'!$P$2,(LN('Merged data'!G5447)-LN('Merged data'!$P$2))/(LN('Merged data'!$P$3)-LN('Merged data'!$P$2))*100," ")</f>
        <v xml:space="preserve"> </v>
      </c>
    </row>
    <row r="5448" spans="1:7" hidden="1" x14ac:dyDescent="0.25">
      <c r="A5448">
        <v>364</v>
      </c>
      <c r="B5448" t="s">
        <v>5264</v>
      </c>
      <c r="C5448">
        <v>2008</v>
      </c>
      <c r="D5448" t="s">
        <v>2929</v>
      </c>
      <c r="G5448" t="str">
        <f>+IF('Merged data'!G5448&gt;='Merged data'!$P$2,(LN('Merged data'!G5448)-LN('Merged data'!$P$2))/(LN('Merged data'!$P$3)-LN('Merged data'!$P$2))*100," ")</f>
        <v xml:space="preserve"> </v>
      </c>
    </row>
    <row r="5449" spans="1:7" hidden="1" x14ac:dyDescent="0.25">
      <c r="A5449">
        <v>368</v>
      </c>
      <c r="B5449" t="s">
        <v>5265</v>
      </c>
      <c r="C5449">
        <v>2008</v>
      </c>
      <c r="D5449" t="s">
        <v>2944</v>
      </c>
      <c r="G5449" t="str">
        <f>+IF('Merged data'!G5449&gt;='Merged data'!$P$2,(LN('Merged data'!G5449)-LN('Merged data'!$P$2))/(LN('Merged data'!$P$3)-LN('Merged data'!$P$2))*100," ")</f>
        <v xml:space="preserve"> </v>
      </c>
    </row>
    <row r="5450" spans="1:7" hidden="1" x14ac:dyDescent="0.25">
      <c r="A5450">
        <v>372</v>
      </c>
      <c r="B5450" t="s">
        <v>5266</v>
      </c>
      <c r="C5450">
        <v>2008</v>
      </c>
      <c r="D5450" t="s">
        <v>2960</v>
      </c>
      <c r="G5450" t="str">
        <f>+IF('Merged data'!G5450&gt;='Merged data'!$P$2,(LN('Merged data'!G5450)-LN('Merged data'!$P$2))/(LN('Merged data'!$P$3)-LN('Merged data'!$P$2))*100," ")</f>
        <v xml:space="preserve"> </v>
      </c>
    </row>
    <row r="5451" spans="1:7" hidden="1" x14ac:dyDescent="0.25">
      <c r="A5451">
        <v>376</v>
      </c>
      <c r="B5451" t="s">
        <v>5267</v>
      </c>
      <c r="C5451">
        <v>2008</v>
      </c>
      <c r="D5451" t="s">
        <v>2976</v>
      </c>
      <c r="G5451" t="str">
        <f>+IF('Merged data'!G5451&gt;='Merged data'!$P$2,(LN('Merged data'!G5451)-LN('Merged data'!$P$2))/(LN('Merged data'!$P$3)-LN('Merged data'!$P$2))*100," ")</f>
        <v xml:space="preserve"> </v>
      </c>
    </row>
    <row r="5452" spans="1:7" hidden="1" x14ac:dyDescent="0.25">
      <c r="A5452">
        <v>380</v>
      </c>
      <c r="B5452" t="s">
        <v>5268</v>
      </c>
      <c r="C5452">
        <v>2008</v>
      </c>
      <c r="D5452" t="s">
        <v>2992</v>
      </c>
      <c r="G5452" t="str">
        <f>+IF('Merged data'!G5452&gt;='Merged data'!$P$2,(LN('Merged data'!G5452)-LN('Merged data'!$P$2))/(LN('Merged data'!$P$3)-LN('Merged data'!$P$2))*100," ")</f>
        <v xml:space="preserve"> </v>
      </c>
    </row>
    <row r="5453" spans="1:7" hidden="1" x14ac:dyDescent="0.25">
      <c r="A5453">
        <v>384</v>
      </c>
      <c r="B5453" t="s">
        <v>5269</v>
      </c>
      <c r="C5453">
        <v>2008</v>
      </c>
      <c r="D5453" t="s">
        <v>3009</v>
      </c>
      <c r="G5453" t="str">
        <f>+IF('Merged data'!G5453&gt;='Merged data'!$P$2,(LN('Merged data'!G5453)-LN('Merged data'!$P$2))/(LN('Merged data'!$P$3)-LN('Merged data'!$P$2))*100," ")</f>
        <v xml:space="preserve"> </v>
      </c>
    </row>
    <row r="5454" spans="1:7" hidden="1" x14ac:dyDescent="0.25">
      <c r="A5454">
        <v>388</v>
      </c>
      <c r="B5454" t="s">
        <v>5270</v>
      </c>
      <c r="C5454">
        <v>2008</v>
      </c>
      <c r="D5454" t="s">
        <v>3025</v>
      </c>
      <c r="G5454" t="str">
        <f>+IF('Merged data'!G5454&gt;='Merged data'!$P$2,(LN('Merged data'!G5454)-LN('Merged data'!$P$2))/(LN('Merged data'!$P$3)-LN('Merged data'!$P$2))*100," ")</f>
        <v xml:space="preserve"> </v>
      </c>
    </row>
    <row r="5455" spans="1:7" hidden="1" x14ac:dyDescent="0.25">
      <c r="A5455">
        <v>392</v>
      </c>
      <c r="B5455" t="s">
        <v>5271</v>
      </c>
      <c r="C5455">
        <v>2008</v>
      </c>
      <c r="D5455" t="s">
        <v>3041</v>
      </c>
      <c r="G5455" t="str">
        <f>+IF('Merged data'!G5455&gt;='Merged data'!$P$2,(LN('Merged data'!G5455)-LN('Merged data'!$P$2))/(LN('Merged data'!$P$3)-LN('Merged data'!$P$2))*100," ")</f>
        <v xml:space="preserve"> </v>
      </c>
    </row>
    <row r="5456" spans="1:7" hidden="1" x14ac:dyDescent="0.25">
      <c r="A5456">
        <v>398</v>
      </c>
      <c r="B5456" t="s">
        <v>5272</v>
      </c>
      <c r="C5456">
        <v>2008</v>
      </c>
      <c r="D5456" t="s">
        <v>3057</v>
      </c>
      <c r="G5456" t="str">
        <f>+IF('Merged data'!G5456&gt;='Merged data'!$P$2,(LN('Merged data'!G5456)-LN('Merged data'!$P$2))/(LN('Merged data'!$P$3)-LN('Merged data'!$P$2))*100," ")</f>
        <v xml:space="preserve"> </v>
      </c>
    </row>
    <row r="5457" spans="1:7" hidden="1" x14ac:dyDescent="0.25">
      <c r="A5457">
        <v>400</v>
      </c>
      <c r="B5457" t="s">
        <v>5273</v>
      </c>
      <c r="C5457">
        <v>2008</v>
      </c>
      <c r="D5457" t="s">
        <v>3070</v>
      </c>
      <c r="G5457" t="str">
        <f>+IF('Merged data'!G5457&gt;='Merged data'!$P$2,(LN('Merged data'!G5457)-LN('Merged data'!$P$2))/(LN('Merged data'!$P$3)-LN('Merged data'!$P$2))*100," ")</f>
        <v xml:space="preserve"> </v>
      </c>
    </row>
    <row r="5458" spans="1:7" hidden="1" x14ac:dyDescent="0.25">
      <c r="A5458">
        <v>404</v>
      </c>
      <c r="B5458" t="s">
        <v>5274</v>
      </c>
      <c r="C5458">
        <v>2008</v>
      </c>
      <c r="D5458" t="s">
        <v>797</v>
      </c>
      <c r="G5458" t="str">
        <f>+IF('Merged data'!G5458&gt;='Merged data'!$P$2,(LN('Merged data'!G5458)-LN('Merged data'!$P$2))/(LN('Merged data'!$P$3)-LN('Merged data'!$P$2))*100," ")</f>
        <v xml:space="preserve"> </v>
      </c>
    </row>
    <row r="5459" spans="1:7" hidden="1" x14ac:dyDescent="0.25">
      <c r="A5459">
        <v>408</v>
      </c>
      <c r="B5459" t="s">
        <v>5275</v>
      </c>
      <c r="C5459">
        <v>2008</v>
      </c>
      <c r="D5459" t="s">
        <v>3098</v>
      </c>
      <c r="G5459" t="str">
        <f>+IF('Merged data'!G5459&gt;='Merged data'!$P$2,(LN('Merged data'!G5459)-LN('Merged data'!$P$2))/(LN('Merged data'!$P$3)-LN('Merged data'!$P$2))*100," ")</f>
        <v xml:space="preserve"> </v>
      </c>
    </row>
    <row r="5460" spans="1:7" hidden="1" x14ac:dyDescent="0.25">
      <c r="A5460">
        <v>410</v>
      </c>
      <c r="B5460" t="s">
        <v>5276</v>
      </c>
      <c r="C5460">
        <v>2008</v>
      </c>
      <c r="D5460" t="s">
        <v>3111</v>
      </c>
      <c r="G5460" t="str">
        <f>+IF('Merged data'!G5460&gt;='Merged data'!$P$2,(LN('Merged data'!G5460)-LN('Merged data'!$P$2))/(LN('Merged data'!$P$3)-LN('Merged data'!$P$2))*100," ")</f>
        <v xml:space="preserve"> </v>
      </c>
    </row>
    <row r="5461" spans="1:7" hidden="1" x14ac:dyDescent="0.25">
      <c r="A5461">
        <v>414</v>
      </c>
      <c r="B5461" t="s">
        <v>5277</v>
      </c>
      <c r="C5461">
        <v>2008</v>
      </c>
      <c r="D5461" t="s">
        <v>3128</v>
      </c>
      <c r="G5461" t="str">
        <f>+IF('Merged data'!G5461&gt;='Merged data'!$P$2,(LN('Merged data'!G5461)-LN('Merged data'!$P$2))/(LN('Merged data'!$P$3)-LN('Merged data'!$P$2))*100," ")</f>
        <v xml:space="preserve"> </v>
      </c>
    </row>
    <row r="5462" spans="1:7" hidden="1" x14ac:dyDescent="0.25">
      <c r="A5462">
        <v>417</v>
      </c>
      <c r="B5462" t="s">
        <v>5278</v>
      </c>
      <c r="C5462">
        <v>2008</v>
      </c>
      <c r="D5462" t="s">
        <v>5031</v>
      </c>
      <c r="G5462" t="str">
        <f>+IF('Merged data'!G5462&gt;='Merged data'!$P$2,(LN('Merged data'!G5462)-LN('Merged data'!$P$2))/(LN('Merged data'!$P$3)-LN('Merged data'!$P$2))*100," ")</f>
        <v xml:space="preserve"> </v>
      </c>
    </row>
    <row r="5463" spans="1:7" hidden="1" x14ac:dyDescent="0.25">
      <c r="A5463">
        <v>418</v>
      </c>
      <c r="B5463" t="s">
        <v>5279</v>
      </c>
      <c r="C5463">
        <v>2008</v>
      </c>
      <c r="D5463" t="s">
        <v>3157</v>
      </c>
      <c r="G5463" t="str">
        <f>+IF('Merged data'!G5463&gt;='Merged data'!$P$2,(LN('Merged data'!G5463)-LN('Merged data'!$P$2))/(LN('Merged data'!$P$3)-LN('Merged data'!$P$2))*100," ")</f>
        <v xml:space="preserve"> </v>
      </c>
    </row>
    <row r="5464" spans="1:7" hidden="1" x14ac:dyDescent="0.25">
      <c r="A5464">
        <v>419</v>
      </c>
      <c r="B5464" t="s">
        <v>5280</v>
      </c>
      <c r="C5464">
        <v>2008</v>
      </c>
      <c r="D5464" t="s">
        <v>3173</v>
      </c>
      <c r="G5464" t="str">
        <f>+IF('Merged data'!G5464&gt;='Merged data'!$P$2,(LN('Merged data'!G5464)-LN('Merged data'!$P$2))/(LN('Merged data'!$P$3)-LN('Merged data'!$P$2))*100," ")</f>
        <v xml:space="preserve"> </v>
      </c>
    </row>
    <row r="5465" spans="1:7" hidden="1" x14ac:dyDescent="0.25">
      <c r="A5465">
        <v>422</v>
      </c>
      <c r="B5465" t="s">
        <v>5281</v>
      </c>
      <c r="C5465">
        <v>2008</v>
      </c>
      <c r="D5465" t="s">
        <v>3189</v>
      </c>
      <c r="G5465" t="str">
        <f>+IF('Merged data'!G5465&gt;='Merged data'!$P$2,(LN('Merged data'!G5465)-LN('Merged data'!$P$2))/(LN('Merged data'!$P$3)-LN('Merged data'!$P$2))*100," ")</f>
        <v xml:space="preserve"> </v>
      </c>
    </row>
    <row r="5466" spans="1:7" hidden="1" x14ac:dyDescent="0.25">
      <c r="A5466">
        <v>426</v>
      </c>
      <c r="B5466" t="s">
        <v>5282</v>
      </c>
      <c r="C5466">
        <v>2008</v>
      </c>
      <c r="D5466" t="s">
        <v>3204</v>
      </c>
      <c r="G5466" t="str">
        <f>+IF('Merged data'!G5466&gt;='Merged data'!$P$2,(LN('Merged data'!G5466)-LN('Merged data'!$P$2))/(LN('Merged data'!$P$3)-LN('Merged data'!$P$2))*100," ")</f>
        <v xml:space="preserve"> </v>
      </c>
    </row>
    <row r="5467" spans="1:7" hidden="1" x14ac:dyDescent="0.25">
      <c r="A5467">
        <v>428</v>
      </c>
      <c r="B5467" t="s">
        <v>5283</v>
      </c>
      <c r="C5467">
        <v>2008</v>
      </c>
      <c r="D5467" t="s">
        <v>3220</v>
      </c>
      <c r="G5467" t="str">
        <f>+IF('Merged data'!G5467&gt;='Merged data'!$P$2,(LN('Merged data'!G5467)-LN('Merged data'!$P$2))/(LN('Merged data'!$P$3)-LN('Merged data'!$P$2))*100," ")</f>
        <v xml:space="preserve"> </v>
      </c>
    </row>
    <row r="5468" spans="1:7" hidden="1" x14ac:dyDescent="0.25">
      <c r="A5468">
        <v>430</v>
      </c>
      <c r="B5468" t="s">
        <v>5284</v>
      </c>
      <c r="C5468">
        <v>2008</v>
      </c>
      <c r="D5468" t="s">
        <v>3234</v>
      </c>
      <c r="G5468" t="str">
        <f>+IF('Merged data'!G5468&gt;='Merged data'!$P$2,(LN('Merged data'!G5468)-LN('Merged data'!$P$2))/(LN('Merged data'!$P$3)-LN('Merged data'!$P$2))*100," ")</f>
        <v xml:space="preserve"> </v>
      </c>
    </row>
    <row r="5469" spans="1:7" hidden="1" x14ac:dyDescent="0.25">
      <c r="A5469">
        <v>432</v>
      </c>
      <c r="B5469" t="s">
        <v>5285</v>
      </c>
      <c r="C5469">
        <v>2008</v>
      </c>
      <c r="D5469" t="s">
        <v>3248</v>
      </c>
      <c r="G5469" t="str">
        <f>+IF('Merged data'!G5469&gt;='Merged data'!$P$2,(LN('Merged data'!G5469)-LN('Merged data'!$P$2))/(LN('Merged data'!$P$3)-LN('Merged data'!$P$2))*100," ")</f>
        <v xml:space="preserve"> </v>
      </c>
    </row>
    <row r="5470" spans="1:7" hidden="1" x14ac:dyDescent="0.25">
      <c r="A5470">
        <v>434</v>
      </c>
      <c r="B5470" t="s">
        <v>5286</v>
      </c>
      <c r="C5470">
        <v>2008</v>
      </c>
      <c r="D5470" t="s">
        <v>3265</v>
      </c>
      <c r="G5470" t="str">
        <f>+IF('Merged data'!G5470&gt;='Merged data'!$P$2,(LN('Merged data'!G5470)-LN('Merged data'!$P$2))/(LN('Merged data'!$P$3)-LN('Merged data'!$P$2))*100," ")</f>
        <v xml:space="preserve"> </v>
      </c>
    </row>
    <row r="5471" spans="1:7" hidden="1" x14ac:dyDescent="0.25">
      <c r="A5471">
        <v>438</v>
      </c>
      <c r="B5471" t="s">
        <v>5287</v>
      </c>
      <c r="C5471">
        <v>2008</v>
      </c>
      <c r="D5471" t="s">
        <v>3281</v>
      </c>
      <c r="G5471" t="str">
        <f>+IF('Merged data'!G5471&gt;='Merged data'!$P$2,(LN('Merged data'!G5471)-LN('Merged data'!$P$2))/(LN('Merged data'!$P$3)-LN('Merged data'!$P$2))*100," ")</f>
        <v xml:space="preserve"> </v>
      </c>
    </row>
    <row r="5472" spans="1:7" hidden="1" x14ac:dyDescent="0.25">
      <c r="A5472">
        <v>440</v>
      </c>
      <c r="B5472" t="s">
        <v>5288</v>
      </c>
      <c r="C5472">
        <v>2008</v>
      </c>
      <c r="D5472" t="s">
        <v>3299</v>
      </c>
      <c r="G5472" t="str">
        <f>+IF('Merged data'!G5472&gt;='Merged data'!$P$2,(LN('Merged data'!G5472)-LN('Merged data'!$P$2))/(LN('Merged data'!$P$3)-LN('Merged data'!$P$2))*100," ")</f>
        <v xml:space="preserve"> </v>
      </c>
    </row>
    <row r="5473" spans="1:7" hidden="1" x14ac:dyDescent="0.25">
      <c r="A5473">
        <v>442</v>
      </c>
      <c r="B5473" t="s">
        <v>5289</v>
      </c>
      <c r="C5473">
        <v>2008</v>
      </c>
      <c r="D5473" t="s">
        <v>3316</v>
      </c>
      <c r="G5473" t="str">
        <f>+IF('Merged data'!G5473&gt;='Merged data'!$P$2,(LN('Merged data'!G5473)-LN('Merged data'!$P$2))/(LN('Merged data'!$P$3)-LN('Merged data'!$P$2))*100," ")</f>
        <v xml:space="preserve"> </v>
      </c>
    </row>
    <row r="5474" spans="1:7" hidden="1" x14ac:dyDescent="0.25">
      <c r="A5474">
        <v>446</v>
      </c>
      <c r="B5474" t="s">
        <v>5290</v>
      </c>
      <c r="C5474">
        <v>2008</v>
      </c>
      <c r="D5474" t="s">
        <v>3333</v>
      </c>
      <c r="G5474" t="str">
        <f>+IF('Merged data'!G5474&gt;='Merged data'!$P$2,(LN('Merged data'!G5474)-LN('Merged data'!$P$2))/(LN('Merged data'!$P$3)-LN('Merged data'!$P$2))*100," ")</f>
        <v xml:space="preserve"> </v>
      </c>
    </row>
    <row r="5475" spans="1:7" hidden="1" x14ac:dyDescent="0.25">
      <c r="A5475">
        <v>450</v>
      </c>
      <c r="B5475" t="s">
        <v>5291</v>
      </c>
      <c r="C5475">
        <v>2008</v>
      </c>
      <c r="D5475" t="s">
        <v>812</v>
      </c>
      <c r="G5475" t="str">
        <f>+IF('Merged data'!G5475&gt;='Merged data'!$P$2,(LN('Merged data'!G5475)-LN('Merged data'!$P$2))/(LN('Merged data'!$P$3)-LN('Merged data'!$P$2))*100," ")</f>
        <v xml:space="preserve"> </v>
      </c>
    </row>
    <row r="5476" spans="1:7" hidden="1" x14ac:dyDescent="0.25">
      <c r="A5476">
        <v>454</v>
      </c>
      <c r="B5476" t="s">
        <v>5292</v>
      </c>
      <c r="C5476">
        <v>2008</v>
      </c>
      <c r="D5476" t="s">
        <v>3360</v>
      </c>
      <c r="G5476" t="str">
        <f>+IF('Merged data'!G5476&gt;='Merged data'!$P$2,(LN('Merged data'!G5476)-LN('Merged data'!$P$2))/(LN('Merged data'!$P$3)-LN('Merged data'!$P$2))*100," ")</f>
        <v xml:space="preserve"> </v>
      </c>
    </row>
    <row r="5477" spans="1:7" hidden="1" x14ac:dyDescent="0.25">
      <c r="A5477">
        <v>458</v>
      </c>
      <c r="B5477" t="s">
        <v>5293</v>
      </c>
      <c r="C5477">
        <v>2008</v>
      </c>
      <c r="D5477" t="s">
        <v>3373</v>
      </c>
      <c r="G5477" t="str">
        <f>+IF('Merged data'!G5477&gt;='Merged data'!$P$2,(LN('Merged data'!G5477)-LN('Merged data'!$P$2))/(LN('Merged data'!$P$3)-LN('Merged data'!$P$2))*100," ")</f>
        <v xml:space="preserve"> </v>
      </c>
    </row>
    <row r="5478" spans="1:7" hidden="1" x14ac:dyDescent="0.25">
      <c r="A5478">
        <v>462</v>
      </c>
      <c r="B5478" t="s">
        <v>5294</v>
      </c>
      <c r="C5478">
        <v>2008</v>
      </c>
      <c r="D5478" t="s">
        <v>3390</v>
      </c>
      <c r="G5478" t="str">
        <f>+IF('Merged data'!G5478&gt;='Merged data'!$P$2,(LN('Merged data'!G5478)-LN('Merged data'!$P$2))/(LN('Merged data'!$P$3)-LN('Merged data'!$P$2))*100," ")</f>
        <v xml:space="preserve"> </v>
      </c>
    </row>
    <row r="5479" spans="1:7" hidden="1" x14ac:dyDescent="0.25">
      <c r="A5479">
        <v>466</v>
      </c>
      <c r="B5479" t="s">
        <v>5295</v>
      </c>
      <c r="C5479">
        <v>2008</v>
      </c>
      <c r="D5479" t="s">
        <v>3406</v>
      </c>
      <c r="G5479" t="str">
        <f>+IF('Merged data'!G5479&gt;='Merged data'!$P$2,(LN('Merged data'!G5479)-LN('Merged data'!$P$2))/(LN('Merged data'!$P$3)-LN('Merged data'!$P$2))*100," ")</f>
        <v xml:space="preserve"> </v>
      </c>
    </row>
    <row r="5480" spans="1:7" hidden="1" x14ac:dyDescent="0.25">
      <c r="A5480">
        <v>470</v>
      </c>
      <c r="B5480" t="s">
        <v>5296</v>
      </c>
      <c r="C5480">
        <v>2008</v>
      </c>
      <c r="D5480" t="s">
        <v>3421</v>
      </c>
      <c r="G5480" t="str">
        <f>+IF('Merged data'!G5480&gt;='Merged data'!$P$2,(LN('Merged data'!G5480)-LN('Merged data'!$P$2))/(LN('Merged data'!$P$3)-LN('Merged data'!$P$2))*100," ")</f>
        <v xml:space="preserve"> </v>
      </c>
    </row>
    <row r="5481" spans="1:7" hidden="1" x14ac:dyDescent="0.25">
      <c r="A5481">
        <v>474</v>
      </c>
      <c r="B5481" t="s">
        <v>5297</v>
      </c>
      <c r="C5481">
        <v>2008</v>
      </c>
      <c r="D5481" t="s">
        <v>3438</v>
      </c>
      <c r="G5481" t="str">
        <f>+IF('Merged data'!G5481&gt;='Merged data'!$P$2,(LN('Merged data'!G5481)-LN('Merged data'!$P$2))/(LN('Merged data'!$P$3)-LN('Merged data'!$P$2))*100," ")</f>
        <v xml:space="preserve"> </v>
      </c>
    </row>
    <row r="5482" spans="1:7" hidden="1" x14ac:dyDescent="0.25">
      <c r="A5482">
        <v>478</v>
      </c>
      <c r="B5482" t="s">
        <v>5298</v>
      </c>
      <c r="C5482">
        <v>2008</v>
      </c>
      <c r="D5482" t="s">
        <v>3446</v>
      </c>
      <c r="G5482" t="str">
        <f>+IF('Merged data'!G5482&gt;='Merged data'!$P$2,(LN('Merged data'!G5482)-LN('Merged data'!$P$2))/(LN('Merged data'!$P$3)-LN('Merged data'!$P$2))*100," ")</f>
        <v xml:space="preserve"> </v>
      </c>
    </row>
    <row r="5483" spans="1:7" hidden="1" x14ac:dyDescent="0.25">
      <c r="A5483">
        <v>480</v>
      </c>
      <c r="B5483" t="s">
        <v>5299</v>
      </c>
      <c r="C5483">
        <v>2008</v>
      </c>
      <c r="D5483" t="s">
        <v>3461</v>
      </c>
      <c r="G5483" t="str">
        <f>+IF('Merged data'!G5483&gt;='Merged data'!$P$2,(LN('Merged data'!G5483)-LN('Merged data'!$P$2))/(LN('Merged data'!$P$3)-LN('Merged data'!$P$2))*100," ")</f>
        <v xml:space="preserve"> </v>
      </c>
    </row>
    <row r="5484" spans="1:7" hidden="1" x14ac:dyDescent="0.25">
      <c r="A5484">
        <v>484</v>
      </c>
      <c r="B5484" t="s">
        <v>5300</v>
      </c>
      <c r="C5484">
        <v>2008</v>
      </c>
      <c r="D5484" t="s">
        <v>3478</v>
      </c>
      <c r="G5484" t="str">
        <f>+IF('Merged data'!G5484&gt;='Merged data'!$P$2,(LN('Merged data'!G5484)-LN('Merged data'!$P$2))/(LN('Merged data'!$P$3)-LN('Merged data'!$P$2))*100," ")</f>
        <v xml:space="preserve"> </v>
      </c>
    </row>
    <row r="5485" spans="1:7" hidden="1" x14ac:dyDescent="0.25">
      <c r="A5485">
        <v>485</v>
      </c>
      <c r="B5485" t="s">
        <v>5301</v>
      </c>
      <c r="C5485">
        <v>2008</v>
      </c>
      <c r="D5485" t="s">
        <v>10631</v>
      </c>
      <c r="G5485" t="str">
        <f>+IF('Merged data'!G5485&gt;='Merged data'!$P$2,(LN('Merged data'!G5485)-LN('Merged data'!$P$2))/(LN('Merged data'!$P$3)-LN('Merged data'!$P$2))*100," ")</f>
        <v xml:space="preserve"> </v>
      </c>
    </row>
    <row r="5486" spans="1:7" hidden="1" x14ac:dyDescent="0.25">
      <c r="A5486">
        <v>492</v>
      </c>
      <c r="B5486" t="s">
        <v>5302</v>
      </c>
      <c r="C5486">
        <v>2008</v>
      </c>
      <c r="D5486" t="s">
        <v>3494</v>
      </c>
      <c r="G5486" t="str">
        <f>+IF('Merged data'!G5486&gt;='Merged data'!$P$2,(LN('Merged data'!G5486)-LN('Merged data'!$P$2))/(LN('Merged data'!$P$3)-LN('Merged data'!$P$2))*100," ")</f>
        <v xml:space="preserve"> </v>
      </c>
    </row>
    <row r="5487" spans="1:7" hidden="1" x14ac:dyDescent="0.25">
      <c r="A5487">
        <v>496</v>
      </c>
      <c r="B5487" t="s">
        <v>5303</v>
      </c>
      <c r="C5487">
        <v>2008</v>
      </c>
      <c r="D5487" t="s">
        <v>3507</v>
      </c>
      <c r="G5487" t="str">
        <f>+IF('Merged data'!G5487&gt;='Merged data'!$P$2,(LN('Merged data'!G5487)-LN('Merged data'!$P$2))/(LN('Merged data'!$P$3)-LN('Merged data'!$P$2))*100," ")</f>
        <v xml:space="preserve"> </v>
      </c>
    </row>
    <row r="5488" spans="1:7" hidden="1" x14ac:dyDescent="0.25">
      <c r="A5488">
        <v>498</v>
      </c>
      <c r="B5488" t="s">
        <v>5304</v>
      </c>
      <c r="C5488">
        <v>2008</v>
      </c>
      <c r="D5488" t="s">
        <v>3522</v>
      </c>
      <c r="G5488" t="str">
        <f>+IF('Merged data'!G5488&gt;='Merged data'!$P$2,(LN('Merged data'!G5488)-LN('Merged data'!$P$2))/(LN('Merged data'!$P$3)-LN('Merged data'!$P$2))*100," ")</f>
        <v xml:space="preserve"> </v>
      </c>
    </row>
    <row r="5489" spans="1:7" hidden="1" x14ac:dyDescent="0.25">
      <c r="A5489">
        <v>499</v>
      </c>
      <c r="B5489" t="s">
        <v>5305</v>
      </c>
      <c r="C5489">
        <v>2008</v>
      </c>
      <c r="D5489" t="s">
        <v>3534</v>
      </c>
      <c r="G5489" t="str">
        <f>+IF('Merged data'!G5489&gt;='Merged data'!$P$2,(LN('Merged data'!G5489)-LN('Merged data'!$P$2))/(LN('Merged data'!$P$3)-LN('Merged data'!$P$2))*100," ")</f>
        <v xml:space="preserve"> </v>
      </c>
    </row>
    <row r="5490" spans="1:7" hidden="1" x14ac:dyDescent="0.25">
      <c r="A5490">
        <v>500</v>
      </c>
      <c r="B5490" t="s">
        <v>5306</v>
      </c>
      <c r="C5490">
        <v>2008</v>
      </c>
      <c r="D5490" t="s">
        <v>3544</v>
      </c>
      <c r="G5490" t="str">
        <f>+IF('Merged data'!G5490&gt;='Merged data'!$P$2,(LN('Merged data'!G5490)-LN('Merged data'!$P$2))/(LN('Merged data'!$P$3)-LN('Merged data'!$P$2))*100," ")</f>
        <v xml:space="preserve"> </v>
      </c>
    </row>
    <row r="5491" spans="1:7" hidden="1" x14ac:dyDescent="0.25">
      <c r="A5491">
        <v>504</v>
      </c>
      <c r="B5491" t="s">
        <v>5307</v>
      </c>
      <c r="C5491">
        <v>2008</v>
      </c>
      <c r="D5491" t="s">
        <v>3555</v>
      </c>
      <c r="G5491" t="str">
        <f>+IF('Merged data'!G5491&gt;='Merged data'!$P$2,(LN('Merged data'!G5491)-LN('Merged data'!$P$2))/(LN('Merged data'!$P$3)-LN('Merged data'!$P$2))*100," ")</f>
        <v xml:space="preserve"> </v>
      </c>
    </row>
    <row r="5492" spans="1:7" hidden="1" x14ac:dyDescent="0.25">
      <c r="A5492">
        <v>508</v>
      </c>
      <c r="B5492" t="s">
        <v>5308</v>
      </c>
      <c r="C5492">
        <v>2008</v>
      </c>
      <c r="D5492" t="s">
        <v>900</v>
      </c>
      <c r="G5492" t="str">
        <f>+IF('Merged data'!G5492&gt;='Merged data'!$P$2,(LN('Merged data'!G5492)-LN('Merged data'!$P$2))/(LN('Merged data'!$P$3)-LN('Merged data'!$P$2))*100," ")</f>
        <v xml:space="preserve"> </v>
      </c>
    </row>
    <row r="5493" spans="1:7" hidden="1" x14ac:dyDescent="0.25">
      <c r="A5493">
        <v>512</v>
      </c>
      <c r="B5493" t="s">
        <v>5309</v>
      </c>
      <c r="C5493">
        <v>2008</v>
      </c>
      <c r="D5493" t="s">
        <v>3584</v>
      </c>
      <c r="G5493" t="str">
        <f>+IF('Merged data'!G5493&gt;='Merged data'!$P$2,(LN('Merged data'!G5493)-LN('Merged data'!$P$2))/(LN('Merged data'!$P$3)-LN('Merged data'!$P$2))*100," ")</f>
        <v xml:space="preserve"> </v>
      </c>
    </row>
    <row r="5494" spans="1:7" hidden="1" x14ac:dyDescent="0.25">
      <c r="A5494">
        <v>513</v>
      </c>
      <c r="B5494" t="s">
        <v>5310</v>
      </c>
      <c r="C5494">
        <v>2008</v>
      </c>
      <c r="D5494" t="s">
        <v>3601</v>
      </c>
      <c r="G5494" t="str">
        <f>+IF('Merged data'!G5494&gt;='Merged data'!$P$2,(LN('Merged data'!G5494)-LN('Merged data'!$P$2))/(LN('Merged data'!$P$3)-LN('Merged data'!$P$2))*100," ")</f>
        <v xml:space="preserve"> </v>
      </c>
    </row>
    <row r="5495" spans="1:7" hidden="1" x14ac:dyDescent="0.25">
      <c r="A5495">
        <v>514</v>
      </c>
      <c r="B5495" t="s">
        <v>5311</v>
      </c>
      <c r="C5495">
        <v>2008</v>
      </c>
      <c r="D5495" t="s">
        <v>3618</v>
      </c>
      <c r="G5495" t="str">
        <f>+IF('Merged data'!G5495&gt;='Merged data'!$P$2,(LN('Merged data'!G5495)-LN('Merged data'!$P$2))/(LN('Merged data'!$P$3)-LN('Merged data'!$P$2))*100," ")</f>
        <v xml:space="preserve"> </v>
      </c>
    </row>
    <row r="5496" spans="1:7" hidden="1" x14ac:dyDescent="0.25">
      <c r="A5496">
        <v>515</v>
      </c>
      <c r="B5496" t="s">
        <v>5312</v>
      </c>
      <c r="C5496">
        <v>2008</v>
      </c>
      <c r="D5496" t="s">
        <v>3635</v>
      </c>
      <c r="G5496" t="str">
        <f>+IF('Merged data'!G5496&gt;='Merged data'!$P$2,(LN('Merged data'!G5496)-LN('Merged data'!$P$2))/(LN('Merged data'!$P$3)-LN('Merged data'!$P$2))*100," ")</f>
        <v xml:space="preserve"> </v>
      </c>
    </row>
    <row r="5497" spans="1:7" hidden="1" x14ac:dyDescent="0.25">
      <c r="A5497">
        <v>516</v>
      </c>
      <c r="B5497" t="s">
        <v>5313</v>
      </c>
      <c r="C5497">
        <v>2008</v>
      </c>
      <c r="D5497" t="s">
        <v>3650</v>
      </c>
      <c r="G5497" t="str">
        <f>+IF('Merged data'!G5497&gt;='Merged data'!$P$2,(LN('Merged data'!G5497)-LN('Merged data'!$P$2))/(LN('Merged data'!$P$3)-LN('Merged data'!$P$2))*100," ")</f>
        <v xml:space="preserve"> </v>
      </c>
    </row>
    <row r="5498" spans="1:7" hidden="1" x14ac:dyDescent="0.25">
      <c r="A5498">
        <v>518</v>
      </c>
      <c r="B5498" t="s">
        <v>5314</v>
      </c>
      <c r="C5498">
        <v>2008</v>
      </c>
      <c r="D5498" t="s">
        <v>10646</v>
      </c>
      <c r="G5498" t="str">
        <f>+IF('Merged data'!G5498&gt;='Merged data'!$P$2,(LN('Merged data'!G5498)-LN('Merged data'!$P$2))/(LN('Merged data'!$P$3)-LN('Merged data'!$P$2))*100," ")</f>
        <v xml:space="preserve"> </v>
      </c>
    </row>
    <row r="5499" spans="1:7" hidden="1" x14ac:dyDescent="0.25">
      <c r="A5499">
        <v>520</v>
      </c>
      <c r="B5499" t="s">
        <v>5315</v>
      </c>
      <c r="C5499">
        <v>2008</v>
      </c>
      <c r="D5499" t="s">
        <v>10647</v>
      </c>
      <c r="G5499" t="str">
        <f>+IF('Merged data'!G5499&gt;='Merged data'!$P$2,(LN('Merged data'!G5499)-LN('Merged data'!$P$2))/(LN('Merged data'!$P$3)-LN('Merged data'!$P$2))*100," ")</f>
        <v xml:space="preserve"> </v>
      </c>
    </row>
    <row r="5500" spans="1:7" hidden="1" x14ac:dyDescent="0.25">
      <c r="A5500">
        <v>524</v>
      </c>
      <c r="B5500" t="s">
        <v>5316</v>
      </c>
      <c r="C5500">
        <v>2008</v>
      </c>
      <c r="D5500" t="s">
        <v>3667</v>
      </c>
      <c r="G5500" t="str">
        <f>+IF('Merged data'!G5500&gt;='Merged data'!$P$2,(LN('Merged data'!G5500)-LN('Merged data'!$P$2))/(LN('Merged data'!$P$3)-LN('Merged data'!$P$2))*100," ")</f>
        <v xml:space="preserve"> </v>
      </c>
    </row>
    <row r="5501" spans="1:7" hidden="1" x14ac:dyDescent="0.25">
      <c r="A5501">
        <v>528</v>
      </c>
      <c r="B5501" t="s">
        <v>5317</v>
      </c>
      <c r="C5501">
        <v>2008</v>
      </c>
      <c r="D5501" t="s">
        <v>3681</v>
      </c>
      <c r="G5501" t="str">
        <f>+IF('Merged data'!G5501&gt;='Merged data'!$P$2,(LN('Merged data'!G5501)-LN('Merged data'!$P$2))/(LN('Merged data'!$P$3)-LN('Merged data'!$P$2))*100," ")</f>
        <v xml:space="preserve"> </v>
      </c>
    </row>
    <row r="5502" spans="1:7" hidden="1" x14ac:dyDescent="0.25">
      <c r="A5502">
        <v>531</v>
      </c>
      <c r="B5502" t="s">
        <v>5318</v>
      </c>
      <c r="C5502">
        <v>2008</v>
      </c>
      <c r="D5502" t="s">
        <v>10650</v>
      </c>
      <c r="G5502" t="str">
        <f>+IF('Merged data'!G5502&gt;='Merged data'!$P$2,(LN('Merged data'!G5502)-LN('Merged data'!$P$2))/(LN('Merged data'!$P$3)-LN('Merged data'!$P$2))*100," ")</f>
        <v xml:space="preserve"> </v>
      </c>
    </row>
    <row r="5503" spans="1:7" hidden="1" x14ac:dyDescent="0.25">
      <c r="A5503">
        <v>533</v>
      </c>
      <c r="B5503" t="s">
        <v>5319</v>
      </c>
      <c r="C5503">
        <v>2008</v>
      </c>
      <c r="D5503" t="s">
        <v>3700</v>
      </c>
      <c r="G5503" t="str">
        <f>+IF('Merged data'!G5503&gt;='Merged data'!$P$2,(LN('Merged data'!G5503)-LN('Merged data'!$P$2))/(LN('Merged data'!$P$3)-LN('Merged data'!$P$2))*100," ")</f>
        <v xml:space="preserve"> </v>
      </c>
    </row>
    <row r="5504" spans="1:7" hidden="1" x14ac:dyDescent="0.25">
      <c r="A5504">
        <v>534</v>
      </c>
      <c r="B5504" t="s">
        <v>5320</v>
      </c>
      <c r="C5504">
        <v>2008</v>
      </c>
      <c r="D5504" t="s">
        <v>10651</v>
      </c>
      <c r="G5504" t="str">
        <f>+IF('Merged data'!G5504&gt;='Merged data'!$P$2,(LN('Merged data'!G5504)-LN('Merged data'!$P$2))/(LN('Merged data'!$P$3)-LN('Merged data'!$P$2))*100," ")</f>
        <v xml:space="preserve"> </v>
      </c>
    </row>
    <row r="5505" spans="1:7" hidden="1" x14ac:dyDescent="0.25">
      <c r="A5505">
        <v>535</v>
      </c>
      <c r="B5505" t="s">
        <v>5321</v>
      </c>
      <c r="C5505">
        <v>2008</v>
      </c>
      <c r="D5505" t="s">
        <v>10652</v>
      </c>
      <c r="G5505" t="str">
        <f>+IF('Merged data'!G5505&gt;='Merged data'!$P$2,(LN('Merged data'!G5505)-LN('Merged data'!$P$2))/(LN('Merged data'!$P$3)-LN('Merged data'!$P$2))*100," ")</f>
        <v xml:space="preserve"> </v>
      </c>
    </row>
    <row r="5506" spans="1:7" hidden="1" x14ac:dyDescent="0.25">
      <c r="A5506">
        <v>540</v>
      </c>
      <c r="B5506" t="s">
        <v>5322</v>
      </c>
      <c r="C5506">
        <v>2008</v>
      </c>
      <c r="D5506" t="s">
        <v>3717</v>
      </c>
      <c r="G5506" t="str">
        <f>+IF('Merged data'!G5506&gt;='Merged data'!$P$2,(LN('Merged data'!G5506)-LN('Merged data'!$P$2))/(LN('Merged data'!$P$3)-LN('Merged data'!$P$2))*100," ")</f>
        <v xml:space="preserve"> </v>
      </c>
    </row>
    <row r="5507" spans="1:7" hidden="1" x14ac:dyDescent="0.25">
      <c r="A5507">
        <v>543</v>
      </c>
      <c r="B5507" t="s">
        <v>5323</v>
      </c>
      <c r="C5507">
        <v>2008</v>
      </c>
      <c r="D5507" t="s">
        <v>3734</v>
      </c>
      <c r="G5507" t="str">
        <f>+IF('Merged data'!G5507&gt;='Merged data'!$P$2,(LN('Merged data'!G5507)-LN('Merged data'!$P$2))/(LN('Merged data'!$P$3)-LN('Merged data'!$P$2))*100," ")</f>
        <v xml:space="preserve"> </v>
      </c>
    </row>
    <row r="5508" spans="1:7" hidden="1" x14ac:dyDescent="0.25">
      <c r="A5508">
        <v>548</v>
      </c>
      <c r="B5508" t="s">
        <v>5324</v>
      </c>
      <c r="C5508">
        <v>2008</v>
      </c>
      <c r="D5508" t="s">
        <v>3749</v>
      </c>
      <c r="G5508" t="str">
        <f>+IF('Merged data'!G5508&gt;='Merged data'!$P$2,(LN('Merged data'!G5508)-LN('Merged data'!$P$2))/(LN('Merged data'!$P$3)-LN('Merged data'!$P$2))*100," ")</f>
        <v xml:space="preserve"> </v>
      </c>
    </row>
    <row r="5509" spans="1:7" hidden="1" x14ac:dyDescent="0.25">
      <c r="A5509">
        <v>554</v>
      </c>
      <c r="B5509" t="s">
        <v>5325</v>
      </c>
      <c r="C5509">
        <v>2008</v>
      </c>
      <c r="D5509" t="s">
        <v>3766</v>
      </c>
      <c r="G5509" t="str">
        <f>+IF('Merged data'!G5509&gt;='Merged data'!$P$2,(LN('Merged data'!G5509)-LN('Merged data'!$P$2))/(LN('Merged data'!$P$3)-LN('Merged data'!$P$2))*100," ")</f>
        <v xml:space="preserve"> </v>
      </c>
    </row>
    <row r="5510" spans="1:7" hidden="1" x14ac:dyDescent="0.25">
      <c r="A5510">
        <v>558</v>
      </c>
      <c r="B5510" t="s">
        <v>5326</v>
      </c>
      <c r="C5510">
        <v>2008</v>
      </c>
      <c r="D5510" t="s">
        <v>3782</v>
      </c>
      <c r="G5510" t="str">
        <f>+IF('Merged data'!G5510&gt;='Merged data'!$P$2,(LN('Merged data'!G5510)-LN('Merged data'!$P$2))/(LN('Merged data'!$P$3)-LN('Merged data'!$P$2))*100," ")</f>
        <v xml:space="preserve"> </v>
      </c>
    </row>
    <row r="5511" spans="1:7" hidden="1" x14ac:dyDescent="0.25">
      <c r="A5511">
        <v>562</v>
      </c>
      <c r="B5511" t="s">
        <v>5327</v>
      </c>
      <c r="C5511">
        <v>2008</v>
      </c>
      <c r="D5511" t="s">
        <v>3799</v>
      </c>
      <c r="G5511" t="str">
        <f>+IF('Merged data'!G5511&gt;='Merged data'!$P$2,(LN('Merged data'!G5511)-LN('Merged data'!$P$2))/(LN('Merged data'!$P$3)-LN('Merged data'!$P$2))*100," ")</f>
        <v xml:space="preserve"> </v>
      </c>
    </row>
    <row r="5512" spans="1:7" hidden="1" x14ac:dyDescent="0.25">
      <c r="A5512">
        <v>566</v>
      </c>
      <c r="B5512" t="s">
        <v>5328</v>
      </c>
      <c r="C5512">
        <v>2008</v>
      </c>
      <c r="D5512" t="s">
        <v>921</v>
      </c>
      <c r="G5512" t="str">
        <f>+IF('Merged data'!G5512&gt;='Merged data'!$P$2,(LN('Merged data'!G5512)-LN('Merged data'!$P$2))/(LN('Merged data'!$P$3)-LN('Merged data'!$P$2))*100," ")</f>
        <v xml:space="preserve"> </v>
      </c>
    </row>
    <row r="5513" spans="1:7" hidden="1" x14ac:dyDescent="0.25">
      <c r="A5513">
        <v>570</v>
      </c>
      <c r="B5513" t="s">
        <v>5329</v>
      </c>
      <c r="C5513">
        <v>2008</v>
      </c>
      <c r="D5513" t="s">
        <v>3824</v>
      </c>
      <c r="G5513" t="str">
        <f>+IF('Merged data'!G5513&gt;='Merged data'!$P$2,(LN('Merged data'!G5513)-LN('Merged data'!$P$2))/(LN('Merged data'!$P$3)-LN('Merged data'!$P$2))*100," ")</f>
        <v xml:space="preserve"> </v>
      </c>
    </row>
    <row r="5514" spans="1:7" hidden="1" x14ac:dyDescent="0.25">
      <c r="A5514">
        <v>574</v>
      </c>
      <c r="B5514" t="s">
        <v>5330</v>
      </c>
      <c r="C5514">
        <v>2008</v>
      </c>
      <c r="D5514" t="s">
        <v>10658</v>
      </c>
      <c r="G5514" t="str">
        <f>+IF('Merged data'!G5514&gt;='Merged data'!$P$2,(LN('Merged data'!G5514)-LN('Merged data'!$P$2))/(LN('Merged data'!$P$3)-LN('Merged data'!$P$2))*100," ")</f>
        <v xml:space="preserve"> </v>
      </c>
    </row>
    <row r="5515" spans="1:7" hidden="1" x14ac:dyDescent="0.25">
      <c r="A5515">
        <v>578</v>
      </c>
      <c r="B5515" t="s">
        <v>5331</v>
      </c>
      <c r="C5515">
        <v>2008</v>
      </c>
      <c r="D5515" t="s">
        <v>3836</v>
      </c>
      <c r="G5515" t="str">
        <f>+IF('Merged data'!G5515&gt;='Merged data'!$P$2,(LN('Merged data'!G5515)-LN('Merged data'!$P$2))/(LN('Merged data'!$P$3)-LN('Merged data'!$P$2))*100," ")</f>
        <v xml:space="preserve"> </v>
      </c>
    </row>
    <row r="5516" spans="1:7" hidden="1" x14ac:dyDescent="0.25">
      <c r="A5516">
        <v>580</v>
      </c>
      <c r="B5516" t="s">
        <v>5332</v>
      </c>
      <c r="C5516">
        <v>2008</v>
      </c>
      <c r="D5516" t="s">
        <v>10660</v>
      </c>
      <c r="G5516" t="str">
        <f>+IF('Merged data'!G5516&gt;='Merged data'!$P$2,(LN('Merged data'!G5516)-LN('Merged data'!$P$2))/(LN('Merged data'!$P$3)-LN('Merged data'!$P$2))*100," ")</f>
        <v xml:space="preserve"> </v>
      </c>
    </row>
    <row r="5517" spans="1:7" hidden="1" x14ac:dyDescent="0.25">
      <c r="A5517">
        <v>581</v>
      </c>
      <c r="B5517" t="s">
        <v>5333</v>
      </c>
      <c r="C5517">
        <v>2008</v>
      </c>
      <c r="D5517" t="s">
        <v>10661</v>
      </c>
      <c r="G5517" t="str">
        <f>+IF('Merged data'!G5517&gt;='Merged data'!$P$2,(LN('Merged data'!G5517)-LN('Merged data'!$P$2))/(LN('Merged data'!$P$3)-LN('Merged data'!$P$2))*100," ")</f>
        <v xml:space="preserve"> </v>
      </c>
    </row>
    <row r="5518" spans="1:7" hidden="1" x14ac:dyDescent="0.25">
      <c r="A5518">
        <v>583</v>
      </c>
      <c r="B5518" t="s">
        <v>5334</v>
      </c>
      <c r="C5518">
        <v>2008</v>
      </c>
      <c r="D5518" t="s">
        <v>3851</v>
      </c>
      <c r="G5518" t="str">
        <f>+IF('Merged data'!G5518&gt;='Merged data'!$P$2,(LN('Merged data'!G5518)-LN('Merged data'!$P$2))/(LN('Merged data'!$P$3)-LN('Merged data'!$P$2))*100," ")</f>
        <v xml:space="preserve"> </v>
      </c>
    </row>
    <row r="5519" spans="1:7" hidden="1" x14ac:dyDescent="0.25">
      <c r="A5519">
        <v>584</v>
      </c>
      <c r="B5519" t="s">
        <v>5335</v>
      </c>
      <c r="C5519">
        <v>2008</v>
      </c>
      <c r="D5519" t="s">
        <v>3869</v>
      </c>
      <c r="G5519" t="str">
        <f>+IF('Merged data'!G5519&gt;='Merged data'!$P$2,(LN('Merged data'!G5519)-LN('Merged data'!$P$2))/(LN('Merged data'!$P$3)-LN('Merged data'!$P$2))*100," ")</f>
        <v xml:space="preserve"> </v>
      </c>
    </row>
    <row r="5520" spans="1:7" hidden="1" x14ac:dyDescent="0.25">
      <c r="A5520">
        <v>585</v>
      </c>
      <c r="B5520" t="s">
        <v>5336</v>
      </c>
      <c r="C5520">
        <v>2008</v>
      </c>
      <c r="D5520" t="s">
        <v>5043</v>
      </c>
      <c r="G5520" t="str">
        <f>+IF('Merged data'!G5520&gt;='Merged data'!$P$2,(LN('Merged data'!G5520)-LN('Merged data'!$P$2))/(LN('Merged data'!$P$3)-LN('Merged data'!$P$2))*100," ")</f>
        <v xml:space="preserve"> </v>
      </c>
    </row>
    <row r="5521" spans="1:7" hidden="1" x14ac:dyDescent="0.25">
      <c r="A5521">
        <v>586</v>
      </c>
      <c r="B5521" t="s">
        <v>5337</v>
      </c>
      <c r="C5521">
        <v>2008</v>
      </c>
      <c r="D5521" t="s">
        <v>3888</v>
      </c>
      <c r="G5521" t="str">
        <f>+IF('Merged data'!G5521&gt;='Merged data'!$P$2,(LN('Merged data'!G5521)-LN('Merged data'!$P$2))/(LN('Merged data'!$P$3)-LN('Merged data'!$P$2))*100," ")</f>
        <v xml:space="preserve"> </v>
      </c>
    </row>
    <row r="5522" spans="1:7" hidden="1" x14ac:dyDescent="0.25">
      <c r="A5522">
        <v>591</v>
      </c>
      <c r="B5522" t="s">
        <v>5338</v>
      </c>
      <c r="C5522">
        <v>2008</v>
      </c>
      <c r="D5522" t="s">
        <v>3903</v>
      </c>
      <c r="G5522" t="str">
        <f>+IF('Merged data'!G5522&gt;='Merged data'!$P$2,(LN('Merged data'!G5522)-LN('Merged data'!$P$2))/(LN('Merged data'!$P$3)-LN('Merged data'!$P$2))*100," ")</f>
        <v xml:space="preserve"> </v>
      </c>
    </row>
    <row r="5523" spans="1:7" hidden="1" x14ac:dyDescent="0.25">
      <c r="A5523">
        <v>598</v>
      </c>
      <c r="B5523" t="s">
        <v>5339</v>
      </c>
      <c r="C5523">
        <v>2008</v>
      </c>
      <c r="D5523" t="s">
        <v>3919</v>
      </c>
      <c r="G5523" t="str">
        <f>+IF('Merged data'!G5523&gt;='Merged data'!$P$2,(LN('Merged data'!G5523)-LN('Merged data'!$P$2))/(LN('Merged data'!$P$3)-LN('Merged data'!$P$2))*100," ")</f>
        <v xml:space="preserve"> </v>
      </c>
    </row>
    <row r="5524" spans="1:7" hidden="1" x14ac:dyDescent="0.25">
      <c r="A5524">
        <v>600</v>
      </c>
      <c r="B5524" t="s">
        <v>5340</v>
      </c>
      <c r="C5524">
        <v>2008</v>
      </c>
      <c r="D5524" t="s">
        <v>3936</v>
      </c>
      <c r="G5524" t="str">
        <f>+IF('Merged data'!G5524&gt;='Merged data'!$P$2,(LN('Merged data'!G5524)-LN('Merged data'!$P$2))/(LN('Merged data'!$P$3)-LN('Merged data'!$P$2))*100," ")</f>
        <v xml:space="preserve"> </v>
      </c>
    </row>
    <row r="5525" spans="1:7" hidden="1" x14ac:dyDescent="0.25">
      <c r="A5525">
        <v>604</v>
      </c>
      <c r="B5525" t="s">
        <v>5341</v>
      </c>
      <c r="C5525">
        <v>2008</v>
      </c>
      <c r="D5525" t="s">
        <v>3949</v>
      </c>
      <c r="G5525" t="str">
        <f>+IF('Merged data'!G5525&gt;='Merged data'!$P$2,(LN('Merged data'!G5525)-LN('Merged data'!$P$2))/(LN('Merged data'!$P$3)-LN('Merged data'!$P$2))*100," ")</f>
        <v xml:space="preserve"> </v>
      </c>
    </row>
    <row r="5526" spans="1:7" hidden="1" x14ac:dyDescent="0.25">
      <c r="A5526">
        <v>608</v>
      </c>
      <c r="B5526" t="s">
        <v>5342</v>
      </c>
      <c r="C5526">
        <v>2008</v>
      </c>
      <c r="D5526" t="s">
        <v>1056</v>
      </c>
      <c r="G5526" t="str">
        <f>+IF('Merged data'!G5526&gt;='Merged data'!$P$2,(LN('Merged data'!G5526)-LN('Merged data'!$P$2))/(LN('Merged data'!$P$3)-LN('Merged data'!$P$2))*100," ")</f>
        <v xml:space="preserve"> </v>
      </c>
    </row>
    <row r="5527" spans="1:7" hidden="1" x14ac:dyDescent="0.25">
      <c r="A5527">
        <v>612</v>
      </c>
      <c r="B5527" t="s">
        <v>5343</v>
      </c>
      <c r="C5527">
        <v>2008</v>
      </c>
      <c r="D5527" t="s">
        <v>10669</v>
      </c>
      <c r="G5527" t="str">
        <f>+IF('Merged data'!G5527&gt;='Merged data'!$P$2,(LN('Merged data'!G5527)-LN('Merged data'!$P$2))/(LN('Merged data'!$P$3)-LN('Merged data'!$P$2))*100," ")</f>
        <v xml:space="preserve"> </v>
      </c>
    </row>
    <row r="5528" spans="1:7" hidden="1" x14ac:dyDescent="0.25">
      <c r="A5528">
        <v>616</v>
      </c>
      <c r="B5528" t="s">
        <v>5344</v>
      </c>
      <c r="C5528">
        <v>2008</v>
      </c>
      <c r="D5528" t="s">
        <v>3980</v>
      </c>
      <c r="G5528" t="str">
        <f>+IF('Merged data'!G5528&gt;='Merged data'!$P$2,(LN('Merged data'!G5528)-LN('Merged data'!$P$2))/(LN('Merged data'!$P$3)-LN('Merged data'!$P$2))*100," ")</f>
        <v xml:space="preserve"> </v>
      </c>
    </row>
    <row r="5529" spans="1:7" hidden="1" x14ac:dyDescent="0.25">
      <c r="A5529">
        <v>620</v>
      </c>
      <c r="B5529" t="s">
        <v>5345</v>
      </c>
      <c r="C5529">
        <v>2008</v>
      </c>
      <c r="D5529" t="s">
        <v>3997</v>
      </c>
      <c r="G5529" t="str">
        <f>+IF('Merged data'!G5529&gt;='Merged data'!$P$2,(LN('Merged data'!G5529)-LN('Merged data'!$P$2))/(LN('Merged data'!$P$3)-LN('Merged data'!$P$2))*100," ")</f>
        <v xml:space="preserve"> </v>
      </c>
    </row>
    <row r="5530" spans="1:7" hidden="1" x14ac:dyDescent="0.25">
      <c r="A5530">
        <v>624</v>
      </c>
      <c r="B5530" t="s">
        <v>5346</v>
      </c>
      <c r="C5530">
        <v>2008</v>
      </c>
      <c r="D5530" t="s">
        <v>4014</v>
      </c>
      <c r="G5530" t="str">
        <f>+IF('Merged data'!G5530&gt;='Merged data'!$P$2,(LN('Merged data'!G5530)-LN('Merged data'!$P$2))/(LN('Merged data'!$P$3)-LN('Merged data'!$P$2))*100," ")</f>
        <v xml:space="preserve"> </v>
      </c>
    </row>
    <row r="5531" spans="1:7" hidden="1" x14ac:dyDescent="0.25">
      <c r="A5531">
        <v>626</v>
      </c>
      <c r="B5531" t="s">
        <v>5347</v>
      </c>
      <c r="C5531">
        <v>2008</v>
      </c>
      <c r="D5531" t="s">
        <v>4028</v>
      </c>
      <c r="G5531" t="str">
        <f>+IF('Merged data'!G5531&gt;='Merged data'!$P$2,(LN('Merged data'!G5531)-LN('Merged data'!$P$2))/(LN('Merged data'!$P$3)-LN('Merged data'!$P$2))*100," ")</f>
        <v xml:space="preserve"> </v>
      </c>
    </row>
    <row r="5532" spans="1:7" hidden="1" x14ac:dyDescent="0.25">
      <c r="A5532">
        <v>630</v>
      </c>
      <c r="B5532" t="s">
        <v>5348</v>
      </c>
      <c r="C5532">
        <v>2008</v>
      </c>
      <c r="D5532" t="s">
        <v>4044</v>
      </c>
      <c r="G5532" t="str">
        <f>+IF('Merged data'!G5532&gt;='Merged data'!$P$2,(LN('Merged data'!G5532)-LN('Merged data'!$P$2))/(LN('Merged data'!$P$3)-LN('Merged data'!$P$2))*100," ")</f>
        <v xml:space="preserve"> </v>
      </c>
    </row>
    <row r="5533" spans="1:7" hidden="1" x14ac:dyDescent="0.25">
      <c r="A5533">
        <v>634</v>
      </c>
      <c r="B5533" t="s">
        <v>5349</v>
      </c>
      <c r="C5533">
        <v>2008</v>
      </c>
      <c r="D5533" t="s">
        <v>4061</v>
      </c>
      <c r="G5533" t="str">
        <f>+IF('Merged data'!G5533&gt;='Merged data'!$P$2,(LN('Merged data'!G5533)-LN('Merged data'!$P$2))/(LN('Merged data'!$P$3)-LN('Merged data'!$P$2))*100," ")</f>
        <v xml:space="preserve"> </v>
      </c>
    </row>
    <row r="5534" spans="1:7" hidden="1" x14ac:dyDescent="0.25">
      <c r="A5534">
        <v>638</v>
      </c>
      <c r="B5534" t="s">
        <v>5350</v>
      </c>
      <c r="C5534">
        <v>2008</v>
      </c>
      <c r="D5534" t="s">
        <v>4078</v>
      </c>
      <c r="G5534" t="str">
        <f>+IF('Merged data'!G5534&gt;='Merged data'!$P$2,(LN('Merged data'!G5534)-LN('Merged data'!$P$2))/(LN('Merged data'!$P$3)-LN('Merged data'!$P$2))*100," ")</f>
        <v xml:space="preserve"> </v>
      </c>
    </row>
    <row r="5535" spans="1:7" hidden="1" x14ac:dyDescent="0.25">
      <c r="A5535">
        <v>642</v>
      </c>
      <c r="B5535" t="s">
        <v>5351</v>
      </c>
      <c r="C5535">
        <v>2008</v>
      </c>
      <c r="D5535" t="s">
        <v>4088</v>
      </c>
      <c r="G5535" t="str">
        <f>+IF('Merged data'!G5535&gt;='Merged data'!$P$2,(LN('Merged data'!G5535)-LN('Merged data'!$P$2))/(LN('Merged data'!$P$3)-LN('Merged data'!$P$2))*100," ")</f>
        <v xml:space="preserve"> </v>
      </c>
    </row>
    <row r="5536" spans="1:7" hidden="1" x14ac:dyDescent="0.25">
      <c r="A5536">
        <v>643</v>
      </c>
      <c r="B5536" t="s">
        <v>5352</v>
      </c>
      <c r="C5536">
        <v>2008</v>
      </c>
      <c r="D5536" t="s">
        <v>4105</v>
      </c>
      <c r="G5536" t="str">
        <f>+IF('Merged data'!G5536&gt;='Merged data'!$P$2,(LN('Merged data'!G5536)-LN('Merged data'!$P$2))/(LN('Merged data'!$P$3)-LN('Merged data'!$P$2))*100," ")</f>
        <v xml:space="preserve"> </v>
      </c>
    </row>
    <row r="5537" spans="1:7" hidden="1" x14ac:dyDescent="0.25">
      <c r="A5537">
        <v>646</v>
      </c>
      <c r="B5537" t="s">
        <v>5353</v>
      </c>
      <c r="C5537">
        <v>2008</v>
      </c>
      <c r="D5537" t="s">
        <v>4121</v>
      </c>
      <c r="G5537" t="str">
        <f>+IF('Merged data'!G5537&gt;='Merged data'!$P$2,(LN('Merged data'!G5537)-LN('Merged data'!$P$2))/(LN('Merged data'!$P$3)-LN('Merged data'!$P$2))*100," ")</f>
        <v xml:space="preserve"> </v>
      </c>
    </row>
    <row r="5538" spans="1:7" hidden="1" x14ac:dyDescent="0.25">
      <c r="A5538">
        <v>652</v>
      </c>
      <c r="B5538" t="s">
        <v>5354</v>
      </c>
      <c r="C5538">
        <v>2008</v>
      </c>
      <c r="D5538" t="s">
        <v>10678</v>
      </c>
      <c r="G5538" t="str">
        <f>+IF('Merged data'!G5538&gt;='Merged data'!$P$2,(LN('Merged data'!G5538)-LN('Merged data'!$P$2))/(LN('Merged data'!$P$3)-LN('Merged data'!$P$2))*100," ")</f>
        <v xml:space="preserve"> </v>
      </c>
    </row>
    <row r="5539" spans="1:7" hidden="1" x14ac:dyDescent="0.25">
      <c r="A5539">
        <v>654</v>
      </c>
      <c r="B5539" t="s">
        <v>5355</v>
      </c>
      <c r="C5539">
        <v>2008</v>
      </c>
      <c r="D5539" t="s">
        <v>4135</v>
      </c>
      <c r="G5539" t="str">
        <f>+IF('Merged data'!G5539&gt;='Merged data'!$P$2,(LN('Merged data'!G5539)-LN('Merged data'!$P$2))/(LN('Merged data'!$P$3)-LN('Merged data'!$P$2))*100," ")</f>
        <v xml:space="preserve"> </v>
      </c>
    </row>
    <row r="5540" spans="1:7" hidden="1" x14ac:dyDescent="0.25">
      <c r="A5540">
        <v>659</v>
      </c>
      <c r="B5540" t="s">
        <v>5356</v>
      </c>
      <c r="C5540">
        <v>2008</v>
      </c>
      <c r="D5540" t="s">
        <v>4148</v>
      </c>
      <c r="G5540" t="str">
        <f>+IF('Merged data'!G5540&gt;='Merged data'!$P$2,(LN('Merged data'!G5540)-LN('Merged data'!$P$2))/(LN('Merged data'!$P$3)-LN('Merged data'!$P$2))*100," ")</f>
        <v xml:space="preserve"> </v>
      </c>
    </row>
    <row r="5541" spans="1:7" hidden="1" x14ac:dyDescent="0.25">
      <c r="A5541">
        <v>660</v>
      </c>
      <c r="B5541" t="s">
        <v>5357</v>
      </c>
      <c r="C5541">
        <v>2008</v>
      </c>
      <c r="D5541" t="s">
        <v>4166</v>
      </c>
      <c r="G5541" t="str">
        <f>+IF('Merged data'!G5541&gt;='Merged data'!$P$2,(LN('Merged data'!G5541)-LN('Merged data'!$P$2))/(LN('Merged data'!$P$3)-LN('Merged data'!$P$2))*100," ")</f>
        <v xml:space="preserve"> </v>
      </c>
    </row>
    <row r="5542" spans="1:7" hidden="1" x14ac:dyDescent="0.25">
      <c r="A5542">
        <v>662</v>
      </c>
      <c r="B5542" t="s">
        <v>5358</v>
      </c>
      <c r="C5542">
        <v>2008</v>
      </c>
      <c r="D5542" t="s">
        <v>4183</v>
      </c>
      <c r="G5542" t="str">
        <f>+IF('Merged data'!G5542&gt;='Merged data'!$P$2,(LN('Merged data'!G5542)-LN('Merged data'!$P$2))/(LN('Merged data'!$P$3)-LN('Merged data'!$P$2))*100," ")</f>
        <v xml:space="preserve"> </v>
      </c>
    </row>
    <row r="5543" spans="1:7" hidden="1" x14ac:dyDescent="0.25">
      <c r="A5543">
        <v>663</v>
      </c>
      <c r="B5543" t="s">
        <v>5359</v>
      </c>
      <c r="C5543">
        <v>2008</v>
      </c>
      <c r="D5543" t="s">
        <v>10680</v>
      </c>
      <c r="G5543" t="str">
        <f>+IF('Merged data'!G5543&gt;='Merged data'!$P$2,(LN('Merged data'!G5543)-LN('Merged data'!$P$2))/(LN('Merged data'!$P$3)-LN('Merged data'!$P$2))*100," ")</f>
        <v xml:space="preserve"> </v>
      </c>
    </row>
    <row r="5544" spans="1:7" hidden="1" x14ac:dyDescent="0.25">
      <c r="A5544">
        <v>666</v>
      </c>
      <c r="B5544" t="s">
        <v>5360</v>
      </c>
      <c r="C5544">
        <v>2008</v>
      </c>
      <c r="D5544" t="s">
        <v>10681</v>
      </c>
      <c r="G5544" t="str">
        <f>+IF('Merged data'!G5544&gt;='Merged data'!$P$2,(LN('Merged data'!G5544)-LN('Merged data'!$P$2))/(LN('Merged data'!$P$3)-LN('Merged data'!$P$2))*100," ")</f>
        <v xml:space="preserve"> </v>
      </c>
    </row>
    <row r="5545" spans="1:7" hidden="1" x14ac:dyDescent="0.25">
      <c r="A5545">
        <v>670</v>
      </c>
      <c r="B5545" t="s">
        <v>5361</v>
      </c>
      <c r="C5545">
        <v>2008</v>
      </c>
      <c r="D5545" t="s">
        <v>4200</v>
      </c>
      <c r="G5545" t="str">
        <f>+IF('Merged data'!G5545&gt;='Merged data'!$P$2,(LN('Merged data'!G5545)-LN('Merged data'!$P$2))/(LN('Merged data'!$P$3)-LN('Merged data'!$P$2))*100," ")</f>
        <v xml:space="preserve"> </v>
      </c>
    </row>
    <row r="5546" spans="1:7" hidden="1" x14ac:dyDescent="0.25">
      <c r="A5546">
        <v>674</v>
      </c>
      <c r="B5546" t="s">
        <v>5362</v>
      </c>
      <c r="C5546">
        <v>2008</v>
      </c>
      <c r="D5546" t="s">
        <v>4217</v>
      </c>
      <c r="G5546" t="str">
        <f>+IF('Merged data'!G5546&gt;='Merged data'!$P$2,(LN('Merged data'!G5546)-LN('Merged data'!$P$2))/(LN('Merged data'!$P$3)-LN('Merged data'!$P$2))*100," ")</f>
        <v xml:space="preserve"> </v>
      </c>
    </row>
    <row r="5547" spans="1:7" hidden="1" x14ac:dyDescent="0.25">
      <c r="A5547">
        <v>678</v>
      </c>
      <c r="B5547" t="s">
        <v>5363</v>
      </c>
      <c r="C5547">
        <v>2008</v>
      </c>
      <c r="D5547" t="s">
        <v>4229</v>
      </c>
      <c r="G5547" t="str">
        <f>+IF('Merged data'!G5547&gt;='Merged data'!$P$2,(LN('Merged data'!G5547)-LN('Merged data'!$P$2))/(LN('Merged data'!$P$3)-LN('Merged data'!$P$2))*100," ")</f>
        <v xml:space="preserve"> </v>
      </c>
    </row>
    <row r="5548" spans="1:7" hidden="1" x14ac:dyDescent="0.25">
      <c r="A5548">
        <v>682</v>
      </c>
      <c r="B5548" t="s">
        <v>5364</v>
      </c>
      <c r="C5548">
        <v>2008</v>
      </c>
      <c r="D5548" t="s">
        <v>4245</v>
      </c>
      <c r="G5548" t="str">
        <f>+IF('Merged data'!G5548&gt;='Merged data'!$P$2,(LN('Merged data'!G5548)-LN('Merged data'!$P$2))/(LN('Merged data'!$P$3)-LN('Merged data'!$P$2))*100," ")</f>
        <v xml:space="preserve"> </v>
      </c>
    </row>
    <row r="5549" spans="1:7" hidden="1" x14ac:dyDescent="0.25">
      <c r="A5549">
        <v>686</v>
      </c>
      <c r="B5549" t="s">
        <v>5365</v>
      </c>
      <c r="C5549">
        <v>2008</v>
      </c>
      <c r="D5549" t="s">
        <v>952</v>
      </c>
      <c r="G5549" t="str">
        <f>+IF('Merged data'!G5549&gt;='Merged data'!$P$2,(LN('Merged data'!G5549)-LN('Merged data'!$P$2))/(LN('Merged data'!$P$3)-LN('Merged data'!$P$2))*100," ")</f>
        <v xml:space="preserve"> </v>
      </c>
    </row>
    <row r="5550" spans="1:7" hidden="1" x14ac:dyDescent="0.25">
      <c r="A5550">
        <v>688</v>
      </c>
      <c r="B5550" t="s">
        <v>5366</v>
      </c>
      <c r="C5550">
        <v>2008</v>
      </c>
      <c r="D5550" t="s">
        <v>4266</v>
      </c>
      <c r="G5550" t="str">
        <f>+IF('Merged data'!G5550&gt;='Merged data'!$P$2,(LN('Merged data'!G5550)-LN('Merged data'!$P$2))/(LN('Merged data'!$P$3)-LN('Merged data'!$P$2))*100," ")</f>
        <v xml:space="preserve"> </v>
      </c>
    </row>
    <row r="5551" spans="1:7" hidden="1" x14ac:dyDescent="0.25">
      <c r="A5551">
        <v>690</v>
      </c>
      <c r="B5551" t="s">
        <v>5367</v>
      </c>
      <c r="C5551">
        <v>2008</v>
      </c>
      <c r="D5551" t="s">
        <v>4281</v>
      </c>
      <c r="G5551" t="str">
        <f>+IF('Merged data'!G5551&gt;='Merged data'!$P$2,(LN('Merged data'!G5551)-LN('Merged data'!$P$2))/(LN('Merged data'!$P$3)-LN('Merged data'!$P$2))*100," ")</f>
        <v xml:space="preserve"> </v>
      </c>
    </row>
    <row r="5552" spans="1:7" hidden="1" x14ac:dyDescent="0.25">
      <c r="A5552">
        <v>694</v>
      </c>
      <c r="B5552" t="s">
        <v>5368</v>
      </c>
      <c r="C5552">
        <v>2008</v>
      </c>
      <c r="D5552" t="s">
        <v>958</v>
      </c>
      <c r="G5552" t="str">
        <f>+IF('Merged data'!G5552&gt;='Merged data'!$P$2,(LN('Merged data'!G5552)-LN('Merged data'!$P$2))/(LN('Merged data'!$P$3)-LN('Merged data'!$P$2))*100," ")</f>
        <v xml:space="preserve"> </v>
      </c>
    </row>
    <row r="5553" spans="1:7" hidden="1" x14ac:dyDescent="0.25">
      <c r="A5553">
        <v>702</v>
      </c>
      <c r="B5553" t="s">
        <v>5369</v>
      </c>
      <c r="C5553">
        <v>2008</v>
      </c>
      <c r="D5553" t="s">
        <v>4310</v>
      </c>
      <c r="G5553" t="str">
        <f>+IF('Merged data'!G5553&gt;='Merged data'!$P$2,(LN('Merged data'!G5553)-LN('Merged data'!$P$2))/(LN('Merged data'!$P$3)-LN('Merged data'!$P$2))*100," ")</f>
        <v xml:space="preserve"> </v>
      </c>
    </row>
    <row r="5554" spans="1:7" hidden="1" x14ac:dyDescent="0.25">
      <c r="A5554">
        <v>703</v>
      </c>
      <c r="B5554" t="s">
        <v>5370</v>
      </c>
      <c r="C5554">
        <v>2008</v>
      </c>
      <c r="D5554" t="s">
        <v>4327</v>
      </c>
      <c r="G5554" t="str">
        <f>+IF('Merged data'!G5554&gt;='Merged data'!$P$2,(LN('Merged data'!G5554)-LN('Merged data'!$P$2))/(LN('Merged data'!$P$3)-LN('Merged data'!$P$2))*100," ")</f>
        <v xml:space="preserve"> </v>
      </c>
    </row>
    <row r="5555" spans="1:7" hidden="1" x14ac:dyDescent="0.25">
      <c r="A5555">
        <v>704</v>
      </c>
      <c r="B5555" t="s">
        <v>5371</v>
      </c>
      <c r="C5555">
        <v>2008</v>
      </c>
      <c r="D5555" t="s">
        <v>4341</v>
      </c>
      <c r="G5555" t="str">
        <f>+IF('Merged data'!G5555&gt;='Merged data'!$P$2,(LN('Merged data'!G5555)-LN('Merged data'!$P$2))/(LN('Merged data'!$P$3)-LN('Merged data'!$P$2))*100," ")</f>
        <v xml:space="preserve"> </v>
      </c>
    </row>
    <row r="5556" spans="1:7" hidden="1" x14ac:dyDescent="0.25">
      <c r="A5556">
        <v>705</v>
      </c>
      <c r="B5556" t="s">
        <v>5372</v>
      </c>
      <c r="C5556">
        <v>2008</v>
      </c>
      <c r="D5556" t="s">
        <v>4356</v>
      </c>
      <c r="G5556" t="str">
        <f>+IF('Merged data'!G5556&gt;='Merged data'!$P$2,(LN('Merged data'!G5556)-LN('Merged data'!$P$2))/(LN('Merged data'!$P$3)-LN('Merged data'!$P$2))*100," ")</f>
        <v xml:space="preserve"> </v>
      </c>
    </row>
    <row r="5557" spans="1:7" hidden="1" x14ac:dyDescent="0.25">
      <c r="A5557">
        <v>706</v>
      </c>
      <c r="B5557" t="s">
        <v>5373</v>
      </c>
      <c r="C5557">
        <v>2008</v>
      </c>
      <c r="D5557" t="s">
        <v>4372</v>
      </c>
      <c r="G5557" t="str">
        <f>+IF('Merged data'!G5557&gt;='Merged data'!$P$2,(LN('Merged data'!G5557)-LN('Merged data'!$P$2))/(LN('Merged data'!$P$3)-LN('Merged data'!$P$2))*100," ")</f>
        <v xml:space="preserve"> </v>
      </c>
    </row>
    <row r="5558" spans="1:7" hidden="1" x14ac:dyDescent="0.25">
      <c r="A5558">
        <v>710</v>
      </c>
      <c r="B5558" t="s">
        <v>5374</v>
      </c>
      <c r="C5558">
        <v>2008</v>
      </c>
      <c r="D5558" t="s">
        <v>4388</v>
      </c>
      <c r="G5558" t="str">
        <f>+IF('Merged data'!G5558&gt;='Merged data'!$P$2,(LN('Merged data'!G5558)-LN('Merged data'!$P$2))/(LN('Merged data'!$P$3)-LN('Merged data'!$P$2))*100," ")</f>
        <v xml:space="preserve"> </v>
      </c>
    </row>
    <row r="5559" spans="1:7" hidden="1" x14ac:dyDescent="0.25">
      <c r="A5559">
        <v>716</v>
      </c>
      <c r="B5559" t="s">
        <v>5375</v>
      </c>
      <c r="C5559">
        <v>2008</v>
      </c>
      <c r="D5559" t="s">
        <v>4403</v>
      </c>
      <c r="G5559" t="str">
        <f>+IF('Merged data'!G5559&gt;='Merged data'!$P$2,(LN('Merged data'!G5559)-LN('Merged data'!$P$2))/(LN('Merged data'!$P$3)-LN('Merged data'!$P$2))*100," ")</f>
        <v xml:space="preserve"> </v>
      </c>
    </row>
    <row r="5560" spans="1:7" hidden="1" x14ac:dyDescent="0.25">
      <c r="A5560">
        <v>722</v>
      </c>
      <c r="B5560" t="s">
        <v>5376</v>
      </c>
      <c r="C5560">
        <v>2008</v>
      </c>
      <c r="D5560" t="s">
        <v>4416</v>
      </c>
      <c r="G5560" t="str">
        <f>+IF('Merged data'!G5560&gt;='Merged data'!$P$2,(LN('Merged data'!G5560)-LN('Merged data'!$P$2))/(LN('Merged data'!$P$3)-LN('Merged data'!$P$2))*100," ")</f>
        <v xml:space="preserve"> </v>
      </c>
    </row>
    <row r="5561" spans="1:7" hidden="1" x14ac:dyDescent="0.25">
      <c r="A5561">
        <v>724</v>
      </c>
      <c r="B5561" t="s">
        <v>5377</v>
      </c>
      <c r="C5561">
        <v>2008</v>
      </c>
      <c r="D5561" t="s">
        <v>4433</v>
      </c>
      <c r="G5561" t="str">
        <f>+IF('Merged data'!G5561&gt;='Merged data'!$P$2,(LN('Merged data'!G5561)-LN('Merged data'!$P$2))/(LN('Merged data'!$P$3)-LN('Merged data'!$P$2))*100," ")</f>
        <v xml:space="preserve"> </v>
      </c>
    </row>
    <row r="5562" spans="1:7" hidden="1" x14ac:dyDescent="0.25">
      <c r="A5562">
        <v>728</v>
      </c>
      <c r="B5562" t="s">
        <v>5378</v>
      </c>
      <c r="C5562">
        <v>2008</v>
      </c>
      <c r="D5562" t="s">
        <v>10692</v>
      </c>
      <c r="G5562" t="str">
        <f>+IF('Merged data'!G5562&gt;='Merged data'!$P$2,(LN('Merged data'!G5562)-LN('Merged data'!$P$2))/(LN('Merged data'!$P$3)-LN('Merged data'!$P$2))*100," ")</f>
        <v xml:space="preserve"> </v>
      </c>
    </row>
    <row r="5563" spans="1:7" hidden="1" x14ac:dyDescent="0.25">
      <c r="A5563">
        <v>729</v>
      </c>
      <c r="B5563" t="s">
        <v>5379</v>
      </c>
      <c r="C5563">
        <v>2008</v>
      </c>
      <c r="D5563" t="s">
        <v>5063</v>
      </c>
      <c r="G5563" t="str">
        <f>+IF('Merged data'!G5563&gt;='Merged data'!$P$2,(LN('Merged data'!G5563)-LN('Merged data'!$P$2))/(LN('Merged data'!$P$3)-LN('Merged data'!$P$2))*100," ")</f>
        <v xml:space="preserve"> </v>
      </c>
    </row>
    <row r="5564" spans="1:7" hidden="1" x14ac:dyDescent="0.25">
      <c r="A5564">
        <v>732</v>
      </c>
      <c r="B5564" t="s">
        <v>5380</v>
      </c>
      <c r="C5564">
        <v>2008</v>
      </c>
      <c r="D5564" t="s">
        <v>10693</v>
      </c>
      <c r="G5564" t="str">
        <f>+IF('Merged data'!G5564&gt;='Merged data'!$P$2,(LN('Merged data'!G5564)-LN('Merged data'!$P$2))/(LN('Merged data'!$P$3)-LN('Merged data'!$P$2))*100," ")</f>
        <v xml:space="preserve"> </v>
      </c>
    </row>
    <row r="5565" spans="1:7" hidden="1" x14ac:dyDescent="0.25">
      <c r="A5565">
        <v>738</v>
      </c>
      <c r="B5565" t="s">
        <v>5381</v>
      </c>
      <c r="C5565">
        <v>2008</v>
      </c>
      <c r="D5565" t="s">
        <v>10694</v>
      </c>
      <c r="G5565" t="str">
        <f>+IF('Merged data'!G5565&gt;='Merged data'!$P$2,(LN('Merged data'!G5565)-LN('Merged data'!$P$2))/(LN('Merged data'!$P$3)-LN('Merged data'!$P$2))*100," ")</f>
        <v xml:space="preserve"> </v>
      </c>
    </row>
    <row r="5566" spans="1:7" hidden="1" x14ac:dyDescent="0.25">
      <c r="A5566">
        <v>740</v>
      </c>
      <c r="B5566" t="s">
        <v>5382</v>
      </c>
      <c r="C5566">
        <v>2008</v>
      </c>
      <c r="D5566" t="s">
        <v>4466</v>
      </c>
      <c r="G5566" t="str">
        <f>+IF('Merged data'!G5566&gt;='Merged data'!$P$2,(LN('Merged data'!G5566)-LN('Merged data'!$P$2))/(LN('Merged data'!$P$3)-LN('Merged data'!$P$2))*100," ")</f>
        <v xml:space="preserve"> </v>
      </c>
    </row>
    <row r="5567" spans="1:7" hidden="1" x14ac:dyDescent="0.25">
      <c r="A5567">
        <v>744</v>
      </c>
      <c r="B5567" t="s">
        <v>5383</v>
      </c>
      <c r="C5567">
        <v>2008</v>
      </c>
      <c r="D5567" t="s">
        <v>10696</v>
      </c>
      <c r="G5567" t="str">
        <f>+IF('Merged data'!G5567&gt;='Merged data'!$P$2,(LN('Merged data'!G5567)-LN('Merged data'!$P$2))/(LN('Merged data'!$P$3)-LN('Merged data'!$P$2))*100," ")</f>
        <v xml:space="preserve"> </v>
      </c>
    </row>
    <row r="5568" spans="1:7" hidden="1" x14ac:dyDescent="0.25">
      <c r="A5568">
        <v>746</v>
      </c>
      <c r="B5568" t="s">
        <v>5384</v>
      </c>
      <c r="C5568">
        <v>2008</v>
      </c>
      <c r="D5568" t="s">
        <v>10697</v>
      </c>
      <c r="G5568" t="str">
        <f>+IF('Merged data'!G5568&gt;='Merged data'!$P$2,(LN('Merged data'!G5568)-LN('Merged data'!$P$2))/(LN('Merged data'!$P$3)-LN('Merged data'!$P$2))*100," ")</f>
        <v xml:space="preserve"> </v>
      </c>
    </row>
    <row r="5569" spans="1:7" hidden="1" x14ac:dyDescent="0.25">
      <c r="A5569">
        <v>747</v>
      </c>
      <c r="B5569" t="s">
        <v>5385</v>
      </c>
      <c r="C5569">
        <v>2008</v>
      </c>
      <c r="D5569" t="s">
        <v>4482</v>
      </c>
      <c r="G5569" t="str">
        <f>+IF('Merged data'!G5569&gt;='Merged data'!$P$2,(LN('Merged data'!G5569)-LN('Merged data'!$P$2))/(LN('Merged data'!$P$3)-LN('Merged data'!$P$2))*100," ")</f>
        <v xml:space="preserve"> </v>
      </c>
    </row>
    <row r="5570" spans="1:7" hidden="1" x14ac:dyDescent="0.25">
      <c r="A5570">
        <v>748</v>
      </c>
      <c r="B5570" t="s">
        <v>5386</v>
      </c>
      <c r="C5570">
        <v>2008</v>
      </c>
      <c r="D5570" t="s">
        <v>4498</v>
      </c>
      <c r="G5570" t="str">
        <f>+IF('Merged data'!G5570&gt;='Merged data'!$P$2,(LN('Merged data'!G5570)-LN('Merged data'!$P$2))/(LN('Merged data'!$P$3)-LN('Merged data'!$P$2))*100," ")</f>
        <v xml:space="preserve"> </v>
      </c>
    </row>
    <row r="5571" spans="1:7" hidden="1" x14ac:dyDescent="0.25">
      <c r="A5571">
        <v>752</v>
      </c>
      <c r="B5571" t="s">
        <v>5387</v>
      </c>
      <c r="C5571">
        <v>2008</v>
      </c>
      <c r="D5571" t="s">
        <v>4515</v>
      </c>
      <c r="G5571" t="str">
        <f>+IF('Merged data'!G5571&gt;='Merged data'!$P$2,(LN('Merged data'!G5571)-LN('Merged data'!$P$2))/(LN('Merged data'!$P$3)-LN('Merged data'!$P$2))*100," ")</f>
        <v xml:space="preserve"> </v>
      </c>
    </row>
    <row r="5572" spans="1:7" hidden="1" x14ac:dyDescent="0.25">
      <c r="A5572">
        <v>753</v>
      </c>
      <c r="B5572" t="s">
        <v>5388</v>
      </c>
      <c r="C5572">
        <v>2008</v>
      </c>
      <c r="D5572" t="s">
        <v>4532</v>
      </c>
      <c r="G5572" t="str">
        <f>+IF('Merged data'!G5572&gt;='Merged data'!$P$2,(LN('Merged data'!G5572)-LN('Merged data'!$P$2))/(LN('Merged data'!$P$3)-LN('Merged data'!$P$2))*100," ")</f>
        <v xml:space="preserve"> </v>
      </c>
    </row>
    <row r="5573" spans="1:7" hidden="1" x14ac:dyDescent="0.25">
      <c r="A5573">
        <v>756</v>
      </c>
      <c r="B5573" t="s">
        <v>5389</v>
      </c>
      <c r="C5573">
        <v>2008</v>
      </c>
      <c r="D5573" t="s">
        <v>4547</v>
      </c>
      <c r="G5573" t="str">
        <f>+IF('Merged data'!G5573&gt;='Merged data'!$P$2,(LN('Merged data'!G5573)-LN('Merged data'!$P$2))/(LN('Merged data'!$P$3)-LN('Merged data'!$P$2))*100," ")</f>
        <v xml:space="preserve"> </v>
      </c>
    </row>
    <row r="5574" spans="1:7" hidden="1" x14ac:dyDescent="0.25">
      <c r="A5574">
        <v>760</v>
      </c>
      <c r="B5574" t="s">
        <v>5390</v>
      </c>
      <c r="C5574">
        <v>2008</v>
      </c>
      <c r="D5574" t="s">
        <v>4564</v>
      </c>
      <c r="G5574" t="str">
        <f>+IF('Merged data'!G5574&gt;='Merged data'!$P$2,(LN('Merged data'!G5574)-LN('Merged data'!$P$2))/(LN('Merged data'!$P$3)-LN('Merged data'!$P$2))*100," ")</f>
        <v xml:space="preserve"> </v>
      </c>
    </row>
    <row r="5575" spans="1:7" hidden="1" x14ac:dyDescent="0.25">
      <c r="A5575">
        <v>762</v>
      </c>
      <c r="B5575" t="s">
        <v>5391</v>
      </c>
      <c r="C5575">
        <v>2008</v>
      </c>
      <c r="D5575" t="s">
        <v>4578</v>
      </c>
      <c r="G5575" t="str">
        <f>+IF('Merged data'!G5575&gt;='Merged data'!$P$2,(LN('Merged data'!G5575)-LN('Merged data'!$P$2))/(LN('Merged data'!$P$3)-LN('Merged data'!$P$2))*100," ")</f>
        <v xml:space="preserve"> </v>
      </c>
    </row>
    <row r="5576" spans="1:7" hidden="1" x14ac:dyDescent="0.25">
      <c r="A5576">
        <v>764</v>
      </c>
      <c r="B5576" t="s">
        <v>5392</v>
      </c>
      <c r="C5576">
        <v>2008</v>
      </c>
      <c r="D5576" t="s">
        <v>4590</v>
      </c>
      <c r="G5576" t="str">
        <f>+IF('Merged data'!G5576&gt;='Merged data'!$P$2,(LN('Merged data'!G5576)-LN('Merged data'!$P$2))/(LN('Merged data'!$P$3)-LN('Merged data'!$P$2))*100," ")</f>
        <v xml:space="preserve"> </v>
      </c>
    </row>
    <row r="5577" spans="1:7" hidden="1" x14ac:dyDescent="0.25">
      <c r="A5577">
        <v>768</v>
      </c>
      <c r="B5577" t="s">
        <v>5393</v>
      </c>
      <c r="C5577">
        <v>2008</v>
      </c>
      <c r="D5577" t="s">
        <v>4604</v>
      </c>
      <c r="G5577" t="str">
        <f>+IF('Merged data'!G5577&gt;='Merged data'!$P$2,(LN('Merged data'!G5577)-LN('Merged data'!$P$2))/(LN('Merged data'!$P$3)-LN('Merged data'!$P$2))*100," ")</f>
        <v xml:space="preserve"> </v>
      </c>
    </row>
    <row r="5578" spans="1:7" hidden="1" x14ac:dyDescent="0.25">
      <c r="A5578">
        <v>772</v>
      </c>
      <c r="B5578" t="s">
        <v>5394</v>
      </c>
      <c r="C5578">
        <v>2008</v>
      </c>
      <c r="D5578" t="s">
        <v>10704</v>
      </c>
      <c r="G5578" t="str">
        <f>+IF('Merged data'!G5578&gt;='Merged data'!$P$2,(LN('Merged data'!G5578)-LN('Merged data'!$P$2))/(LN('Merged data'!$P$3)-LN('Merged data'!$P$2))*100," ")</f>
        <v xml:space="preserve"> </v>
      </c>
    </row>
    <row r="5579" spans="1:7" hidden="1" x14ac:dyDescent="0.25">
      <c r="A5579">
        <v>776</v>
      </c>
      <c r="B5579" t="s">
        <v>5395</v>
      </c>
      <c r="C5579">
        <v>2008</v>
      </c>
      <c r="D5579" t="s">
        <v>4620</v>
      </c>
      <c r="G5579" t="str">
        <f>+IF('Merged data'!G5579&gt;='Merged data'!$P$2,(LN('Merged data'!G5579)-LN('Merged data'!$P$2))/(LN('Merged data'!$P$3)-LN('Merged data'!$P$2))*100," ")</f>
        <v xml:space="preserve"> </v>
      </c>
    </row>
    <row r="5580" spans="1:7" hidden="1" x14ac:dyDescent="0.25">
      <c r="A5580">
        <v>780</v>
      </c>
      <c r="B5580" t="s">
        <v>5396</v>
      </c>
      <c r="C5580">
        <v>2008</v>
      </c>
      <c r="D5580" t="s">
        <v>4636</v>
      </c>
      <c r="G5580" t="str">
        <f>+IF('Merged data'!G5580&gt;='Merged data'!$P$2,(LN('Merged data'!G5580)-LN('Merged data'!$P$2))/(LN('Merged data'!$P$3)-LN('Merged data'!$P$2))*100," ")</f>
        <v xml:space="preserve"> </v>
      </c>
    </row>
    <row r="5581" spans="1:7" hidden="1" x14ac:dyDescent="0.25">
      <c r="A5581">
        <v>784</v>
      </c>
      <c r="B5581" t="s">
        <v>5397</v>
      </c>
      <c r="C5581">
        <v>2008</v>
      </c>
      <c r="D5581" t="s">
        <v>4652</v>
      </c>
      <c r="G5581" t="str">
        <f>+IF('Merged data'!G5581&gt;='Merged data'!$P$2,(LN('Merged data'!G5581)-LN('Merged data'!$P$2))/(LN('Merged data'!$P$3)-LN('Merged data'!$P$2))*100," ")</f>
        <v xml:space="preserve"> </v>
      </c>
    </row>
    <row r="5582" spans="1:7" hidden="1" x14ac:dyDescent="0.25">
      <c r="A5582">
        <v>788</v>
      </c>
      <c r="B5582" t="s">
        <v>5398</v>
      </c>
      <c r="C5582">
        <v>2008</v>
      </c>
      <c r="D5582" t="s">
        <v>4669</v>
      </c>
      <c r="G5582" t="str">
        <f>+IF('Merged data'!G5582&gt;='Merged data'!$P$2,(LN('Merged data'!G5582)-LN('Merged data'!$P$2))/(LN('Merged data'!$P$3)-LN('Merged data'!$P$2))*100," ")</f>
        <v xml:space="preserve"> </v>
      </c>
    </row>
    <row r="5583" spans="1:7" hidden="1" x14ac:dyDescent="0.25">
      <c r="A5583">
        <v>792</v>
      </c>
      <c r="B5583" t="s">
        <v>5399</v>
      </c>
      <c r="C5583">
        <v>2008</v>
      </c>
      <c r="D5583" t="s">
        <v>4684</v>
      </c>
      <c r="G5583" t="str">
        <f>+IF('Merged data'!G5583&gt;='Merged data'!$P$2,(LN('Merged data'!G5583)-LN('Merged data'!$P$2))/(LN('Merged data'!$P$3)-LN('Merged data'!$P$2))*100," ")</f>
        <v xml:space="preserve"> </v>
      </c>
    </row>
    <row r="5584" spans="1:7" hidden="1" x14ac:dyDescent="0.25">
      <c r="A5584">
        <v>795</v>
      </c>
      <c r="B5584" t="s">
        <v>5400</v>
      </c>
      <c r="C5584">
        <v>2008</v>
      </c>
      <c r="D5584" t="s">
        <v>4699</v>
      </c>
      <c r="G5584" t="str">
        <f>+IF('Merged data'!G5584&gt;='Merged data'!$P$2,(LN('Merged data'!G5584)-LN('Merged data'!$P$2))/(LN('Merged data'!$P$3)-LN('Merged data'!$P$2))*100," ")</f>
        <v xml:space="preserve"> </v>
      </c>
    </row>
    <row r="5585" spans="1:7" hidden="1" x14ac:dyDescent="0.25">
      <c r="A5585">
        <v>796</v>
      </c>
      <c r="B5585" t="s">
        <v>5401</v>
      </c>
      <c r="C5585">
        <v>2008</v>
      </c>
      <c r="D5585" t="s">
        <v>10708</v>
      </c>
      <c r="G5585" t="str">
        <f>+IF('Merged data'!G5585&gt;='Merged data'!$P$2,(LN('Merged data'!G5585)-LN('Merged data'!$P$2))/(LN('Merged data'!$P$3)-LN('Merged data'!$P$2))*100," ")</f>
        <v xml:space="preserve"> </v>
      </c>
    </row>
    <row r="5586" spans="1:7" hidden="1" x14ac:dyDescent="0.25">
      <c r="A5586">
        <v>798</v>
      </c>
      <c r="B5586" t="s">
        <v>5402</v>
      </c>
      <c r="C5586">
        <v>2008</v>
      </c>
      <c r="D5586" t="s">
        <v>4709</v>
      </c>
      <c r="G5586" t="str">
        <f>+IF('Merged data'!G5586&gt;='Merged data'!$P$2,(LN('Merged data'!G5586)-LN('Merged data'!$P$2))/(LN('Merged data'!$P$3)-LN('Merged data'!$P$2))*100," ")</f>
        <v xml:space="preserve"> </v>
      </c>
    </row>
    <row r="5587" spans="1:7" hidden="1" x14ac:dyDescent="0.25">
      <c r="A5587">
        <v>800</v>
      </c>
      <c r="B5587" t="s">
        <v>5403</v>
      </c>
      <c r="C5587">
        <v>2008</v>
      </c>
      <c r="D5587" t="s">
        <v>4726</v>
      </c>
      <c r="G5587" t="str">
        <f>+IF('Merged data'!G5587&gt;='Merged data'!$P$2,(LN('Merged data'!G5587)-LN('Merged data'!$P$2))/(LN('Merged data'!$P$3)-LN('Merged data'!$P$2))*100," ")</f>
        <v xml:space="preserve"> </v>
      </c>
    </row>
    <row r="5588" spans="1:7" hidden="1" x14ac:dyDescent="0.25">
      <c r="A5588">
        <v>804</v>
      </c>
      <c r="B5588" t="s">
        <v>5404</v>
      </c>
      <c r="C5588">
        <v>2008</v>
      </c>
      <c r="D5588" t="s">
        <v>4737</v>
      </c>
      <c r="G5588" t="str">
        <f>+IF('Merged data'!G5588&gt;='Merged data'!$P$2,(LN('Merged data'!G5588)-LN('Merged data'!$P$2))/(LN('Merged data'!$P$3)-LN('Merged data'!$P$2))*100," ")</f>
        <v xml:space="preserve"> </v>
      </c>
    </row>
    <row r="5589" spans="1:7" hidden="1" x14ac:dyDescent="0.25">
      <c r="A5589">
        <v>807</v>
      </c>
      <c r="B5589" t="s">
        <v>5405</v>
      </c>
      <c r="C5589">
        <v>2008</v>
      </c>
      <c r="D5589" t="s">
        <v>4753</v>
      </c>
      <c r="G5589" t="str">
        <f>+IF('Merged data'!G5589&gt;='Merged data'!$P$2,(LN('Merged data'!G5589)-LN('Merged data'!$P$2))/(LN('Merged data'!$P$3)-LN('Merged data'!$P$2))*100," ")</f>
        <v xml:space="preserve"> </v>
      </c>
    </row>
    <row r="5590" spans="1:7" hidden="1" x14ac:dyDescent="0.25">
      <c r="A5590">
        <v>818</v>
      </c>
      <c r="B5590" t="s">
        <v>5406</v>
      </c>
      <c r="C5590">
        <v>2008</v>
      </c>
      <c r="D5590" t="s">
        <v>978</v>
      </c>
      <c r="G5590" t="str">
        <f>+IF('Merged data'!G5590&gt;='Merged data'!$P$2,(LN('Merged data'!G5590)-LN('Merged data'!$P$2))/(LN('Merged data'!$P$3)-LN('Merged data'!$P$2))*100," ")</f>
        <v xml:space="preserve"> </v>
      </c>
    </row>
    <row r="5591" spans="1:7" hidden="1" x14ac:dyDescent="0.25">
      <c r="A5591">
        <v>826</v>
      </c>
      <c r="B5591" t="s">
        <v>5407</v>
      </c>
      <c r="C5591">
        <v>2008</v>
      </c>
      <c r="D5591" t="s">
        <v>4783</v>
      </c>
      <c r="G5591" t="str">
        <f>+IF('Merged data'!G5591&gt;='Merged data'!$P$2,(LN('Merged data'!G5591)-LN('Merged data'!$P$2))/(LN('Merged data'!$P$3)-LN('Merged data'!$P$2))*100," ")</f>
        <v xml:space="preserve"> </v>
      </c>
    </row>
    <row r="5592" spans="1:7" hidden="1" x14ac:dyDescent="0.25">
      <c r="A5592">
        <v>830</v>
      </c>
      <c r="B5592" t="s">
        <v>5408</v>
      </c>
      <c r="C5592">
        <v>2008</v>
      </c>
      <c r="D5592" t="s">
        <v>10712</v>
      </c>
      <c r="G5592" t="str">
        <f>+IF('Merged data'!G5592&gt;='Merged data'!$P$2,(LN('Merged data'!G5592)-LN('Merged data'!$P$2))/(LN('Merged data'!$P$3)-LN('Merged data'!$P$2))*100," ")</f>
        <v xml:space="preserve"> </v>
      </c>
    </row>
    <row r="5593" spans="1:7" hidden="1" x14ac:dyDescent="0.25">
      <c r="A5593">
        <v>831</v>
      </c>
      <c r="B5593" t="s">
        <v>5409</v>
      </c>
      <c r="C5593">
        <v>2008</v>
      </c>
      <c r="D5593" t="s">
        <v>10713</v>
      </c>
      <c r="G5593" t="str">
        <f>+IF('Merged data'!G5593&gt;='Merged data'!$P$2,(LN('Merged data'!G5593)-LN('Merged data'!$P$2))/(LN('Merged data'!$P$3)-LN('Merged data'!$P$2))*100," ")</f>
        <v xml:space="preserve"> </v>
      </c>
    </row>
    <row r="5594" spans="1:7" hidden="1" x14ac:dyDescent="0.25">
      <c r="A5594">
        <v>832</v>
      </c>
      <c r="B5594" t="s">
        <v>5410</v>
      </c>
      <c r="C5594">
        <v>2008</v>
      </c>
      <c r="D5594" t="s">
        <v>10714</v>
      </c>
      <c r="G5594" t="str">
        <f>+IF('Merged data'!G5594&gt;='Merged data'!$P$2,(LN('Merged data'!G5594)-LN('Merged data'!$P$2))/(LN('Merged data'!$P$3)-LN('Merged data'!$P$2))*100," ")</f>
        <v xml:space="preserve"> </v>
      </c>
    </row>
    <row r="5595" spans="1:7" hidden="1" x14ac:dyDescent="0.25">
      <c r="A5595">
        <v>833</v>
      </c>
      <c r="B5595" t="s">
        <v>5411</v>
      </c>
      <c r="C5595">
        <v>2008</v>
      </c>
      <c r="D5595" t="s">
        <v>10715</v>
      </c>
      <c r="G5595" t="str">
        <f>+IF('Merged data'!G5595&gt;='Merged data'!$P$2,(LN('Merged data'!G5595)-LN('Merged data'!$P$2))/(LN('Merged data'!$P$3)-LN('Merged data'!$P$2))*100," ")</f>
        <v xml:space="preserve"> </v>
      </c>
    </row>
    <row r="5596" spans="1:7" hidden="1" x14ac:dyDescent="0.25">
      <c r="A5596">
        <v>834</v>
      </c>
      <c r="B5596" t="s">
        <v>5412</v>
      </c>
      <c r="C5596">
        <v>2008</v>
      </c>
      <c r="D5596" t="s">
        <v>4818</v>
      </c>
      <c r="G5596" t="str">
        <f>+IF('Merged data'!G5596&gt;='Merged data'!$P$2,(LN('Merged data'!G5596)-LN('Merged data'!$P$2))/(LN('Merged data'!$P$3)-LN('Merged data'!$P$2))*100," ")</f>
        <v xml:space="preserve"> </v>
      </c>
    </row>
    <row r="5597" spans="1:7" hidden="1" x14ac:dyDescent="0.25">
      <c r="A5597">
        <v>840</v>
      </c>
      <c r="B5597" t="s">
        <v>5413</v>
      </c>
      <c r="C5597">
        <v>2008</v>
      </c>
      <c r="D5597" t="s">
        <v>4835</v>
      </c>
      <c r="G5597" t="str">
        <f>+IF('Merged data'!G5597&gt;='Merged data'!$P$2,(LN('Merged data'!G5597)-LN('Merged data'!$P$2))/(LN('Merged data'!$P$3)-LN('Merged data'!$P$2))*100," ")</f>
        <v xml:space="preserve"> </v>
      </c>
    </row>
    <row r="5598" spans="1:7" hidden="1" x14ac:dyDescent="0.25">
      <c r="A5598">
        <v>850</v>
      </c>
      <c r="B5598" t="s">
        <v>5414</v>
      </c>
      <c r="C5598">
        <v>2008</v>
      </c>
      <c r="D5598" t="s">
        <v>4852</v>
      </c>
      <c r="G5598" t="str">
        <f>+IF('Merged data'!G5598&gt;='Merged data'!$P$2,(LN('Merged data'!G5598)-LN('Merged data'!$P$2))/(LN('Merged data'!$P$3)-LN('Merged data'!$P$2))*100," ")</f>
        <v xml:space="preserve"> </v>
      </c>
    </row>
    <row r="5599" spans="1:7" hidden="1" x14ac:dyDescent="0.25">
      <c r="A5599">
        <v>854</v>
      </c>
      <c r="B5599" t="s">
        <v>5415</v>
      </c>
      <c r="C5599">
        <v>2008</v>
      </c>
      <c r="D5599" t="s">
        <v>4869</v>
      </c>
      <c r="G5599" t="str">
        <f>+IF('Merged data'!G5599&gt;='Merged data'!$P$2,(LN('Merged data'!G5599)-LN('Merged data'!$P$2))/(LN('Merged data'!$P$3)-LN('Merged data'!$P$2))*100," ")</f>
        <v xml:space="preserve"> </v>
      </c>
    </row>
    <row r="5600" spans="1:7" hidden="1" x14ac:dyDescent="0.25">
      <c r="A5600">
        <v>858</v>
      </c>
      <c r="B5600" t="s">
        <v>5416</v>
      </c>
      <c r="C5600">
        <v>2008</v>
      </c>
      <c r="D5600" t="s">
        <v>4882</v>
      </c>
      <c r="G5600" t="str">
        <f>+IF('Merged data'!G5600&gt;='Merged data'!$P$2,(LN('Merged data'!G5600)-LN('Merged data'!$P$2))/(LN('Merged data'!$P$3)-LN('Merged data'!$P$2))*100," ")</f>
        <v xml:space="preserve"> </v>
      </c>
    </row>
    <row r="5601" spans="1:7" hidden="1" x14ac:dyDescent="0.25">
      <c r="A5601">
        <v>860</v>
      </c>
      <c r="B5601" t="s">
        <v>5417</v>
      </c>
      <c r="C5601">
        <v>2008</v>
      </c>
      <c r="D5601" t="s">
        <v>4897</v>
      </c>
      <c r="G5601" t="str">
        <f>+IF('Merged data'!G5601&gt;='Merged data'!$P$2,(LN('Merged data'!G5601)-LN('Merged data'!$P$2))/(LN('Merged data'!$P$3)-LN('Merged data'!$P$2))*100," ")</f>
        <v xml:space="preserve"> </v>
      </c>
    </row>
    <row r="5602" spans="1:7" hidden="1" x14ac:dyDescent="0.25">
      <c r="A5602">
        <v>862</v>
      </c>
      <c r="B5602" t="s">
        <v>5418</v>
      </c>
      <c r="C5602">
        <v>2008</v>
      </c>
      <c r="D5602" t="s">
        <v>4914</v>
      </c>
      <c r="G5602" t="str">
        <f>+IF('Merged data'!G5602&gt;='Merged data'!$P$2,(LN('Merged data'!G5602)-LN('Merged data'!$P$2))/(LN('Merged data'!$P$3)-LN('Merged data'!$P$2))*100," ")</f>
        <v xml:space="preserve"> </v>
      </c>
    </row>
    <row r="5603" spans="1:7" hidden="1" x14ac:dyDescent="0.25">
      <c r="A5603">
        <v>876</v>
      </c>
      <c r="B5603" t="s">
        <v>5419</v>
      </c>
      <c r="C5603">
        <v>2008</v>
      </c>
      <c r="D5603" t="s">
        <v>4931</v>
      </c>
      <c r="G5603" t="str">
        <f>+IF('Merged data'!G5603&gt;='Merged data'!$P$2,(LN('Merged data'!G5603)-LN('Merged data'!$P$2))/(LN('Merged data'!$P$3)-LN('Merged data'!$P$2))*100," ")</f>
        <v xml:space="preserve"> </v>
      </c>
    </row>
    <row r="5604" spans="1:7" hidden="1" x14ac:dyDescent="0.25">
      <c r="A5604">
        <v>882</v>
      </c>
      <c r="B5604" t="s">
        <v>5420</v>
      </c>
      <c r="C5604">
        <v>2008</v>
      </c>
      <c r="D5604" t="s">
        <v>4944</v>
      </c>
      <c r="G5604" t="str">
        <f>+IF('Merged data'!G5604&gt;='Merged data'!$P$2,(LN('Merged data'!G5604)-LN('Merged data'!$P$2))/(LN('Merged data'!$P$3)-LN('Merged data'!$P$2))*100," ")</f>
        <v xml:space="preserve"> </v>
      </c>
    </row>
    <row r="5605" spans="1:7" hidden="1" x14ac:dyDescent="0.25">
      <c r="A5605">
        <v>887</v>
      </c>
      <c r="B5605" t="s">
        <v>5421</v>
      </c>
      <c r="C5605">
        <v>2008</v>
      </c>
      <c r="D5605" t="s">
        <v>4960</v>
      </c>
      <c r="G5605" t="str">
        <f>+IF('Merged data'!G5605&gt;='Merged data'!$P$2,(LN('Merged data'!G5605)-LN('Merged data'!$P$2))/(LN('Merged data'!$P$3)-LN('Merged data'!$P$2))*100," ")</f>
        <v xml:space="preserve"> </v>
      </c>
    </row>
    <row r="5606" spans="1:7" hidden="1" x14ac:dyDescent="0.25">
      <c r="A5606">
        <v>894</v>
      </c>
      <c r="B5606" t="s">
        <v>5422</v>
      </c>
      <c r="C5606">
        <v>2008</v>
      </c>
      <c r="D5606" t="s">
        <v>4975</v>
      </c>
      <c r="G5606" t="str">
        <f>+IF('Merged data'!G5606&gt;='Merged data'!$P$2,(LN('Merged data'!G5606)-LN('Merged data'!$P$2))/(LN('Merged data'!$P$3)-LN('Merged data'!$P$2))*100," ")</f>
        <v xml:space="preserve"> </v>
      </c>
    </row>
    <row r="5607" spans="1:7" hidden="1" x14ac:dyDescent="0.25">
      <c r="A5607">
        <v>1</v>
      </c>
      <c r="B5607" t="s">
        <v>5128</v>
      </c>
      <c r="C5607">
        <v>2009</v>
      </c>
      <c r="D5607" t="s">
        <v>1178</v>
      </c>
      <c r="G5607" t="str">
        <f>+IF('Merged data'!G5607&gt;='Merged data'!$P$2,(LN('Merged data'!G5607)-LN('Merged data'!$P$2))/(LN('Merged data'!$P$3)-LN('Merged data'!$P$2))*100," ")</f>
        <v xml:space="preserve"> </v>
      </c>
    </row>
    <row r="5608" spans="1:7" hidden="1" x14ac:dyDescent="0.25">
      <c r="A5608">
        <v>2</v>
      </c>
      <c r="B5608" t="s">
        <v>5129</v>
      </c>
      <c r="C5608">
        <v>2009</v>
      </c>
      <c r="D5608" t="s">
        <v>10722</v>
      </c>
      <c r="G5608" t="str">
        <f>+IF('Merged data'!G5608&gt;='Merged data'!$P$2,(LN('Merged data'!G5608)-LN('Merged data'!$P$2))/(LN('Merged data'!$P$3)-LN('Merged data'!$P$2))*100," ")</f>
        <v xml:space="preserve"> </v>
      </c>
    </row>
    <row r="5609" spans="1:7" hidden="1" x14ac:dyDescent="0.25">
      <c r="A5609">
        <v>4</v>
      </c>
      <c r="B5609" t="s">
        <v>5130</v>
      </c>
      <c r="C5609">
        <v>2009</v>
      </c>
      <c r="D5609" t="s">
        <v>1194</v>
      </c>
      <c r="G5609" t="str">
        <f>+IF('Merged data'!G5609&gt;='Merged data'!$P$2,(LN('Merged data'!G5609)-LN('Merged data'!$P$2))/(LN('Merged data'!$P$3)-LN('Merged data'!$P$2))*100," ")</f>
        <v xml:space="preserve"> </v>
      </c>
    </row>
    <row r="5610" spans="1:7" hidden="1" x14ac:dyDescent="0.25">
      <c r="A5610">
        <v>5</v>
      </c>
      <c r="B5610" t="s">
        <v>5131</v>
      </c>
      <c r="C5610">
        <v>2009</v>
      </c>
      <c r="D5610" t="s">
        <v>10723</v>
      </c>
      <c r="G5610" t="str">
        <f>+IF('Merged data'!G5610&gt;='Merged data'!$P$2,(LN('Merged data'!G5610)-LN('Merged data'!$P$2))/(LN('Merged data'!$P$3)-LN('Merged data'!$P$2))*100," ")</f>
        <v xml:space="preserve"> </v>
      </c>
    </row>
    <row r="5611" spans="1:7" hidden="1" x14ac:dyDescent="0.25">
      <c r="A5611">
        <v>8</v>
      </c>
      <c r="B5611" t="s">
        <v>5132</v>
      </c>
      <c r="C5611">
        <v>2009</v>
      </c>
      <c r="D5611" t="s">
        <v>1124</v>
      </c>
      <c r="G5611" t="str">
        <f>+IF('Merged data'!G5611&gt;='Merged data'!$P$2,(LN('Merged data'!G5611)-LN('Merged data'!$P$2))/(LN('Merged data'!$P$3)-LN('Merged data'!$P$2))*100," ")</f>
        <v xml:space="preserve"> </v>
      </c>
    </row>
    <row r="5612" spans="1:7" hidden="1" x14ac:dyDescent="0.25">
      <c r="A5612">
        <v>9</v>
      </c>
      <c r="B5612" t="s">
        <v>5133</v>
      </c>
      <c r="C5612">
        <v>2009</v>
      </c>
      <c r="D5612" t="s">
        <v>1222</v>
      </c>
      <c r="G5612" t="str">
        <f>+IF('Merged data'!G5612&gt;='Merged data'!$P$2,(LN('Merged data'!G5612)-LN('Merged data'!$P$2))/(LN('Merged data'!$P$3)-LN('Merged data'!$P$2))*100," ")</f>
        <v xml:space="preserve"> </v>
      </c>
    </row>
    <row r="5613" spans="1:7" hidden="1" x14ac:dyDescent="0.25">
      <c r="A5613">
        <v>11</v>
      </c>
      <c r="B5613" t="s">
        <v>5134</v>
      </c>
      <c r="C5613">
        <v>2009</v>
      </c>
      <c r="D5613" t="s">
        <v>1239</v>
      </c>
      <c r="G5613" t="str">
        <f>+IF('Merged data'!G5613&gt;='Merged data'!$P$2,(LN('Merged data'!G5613)-LN('Merged data'!$P$2))/(LN('Merged data'!$P$3)-LN('Merged data'!$P$2))*100," ")</f>
        <v xml:space="preserve"> </v>
      </c>
    </row>
    <row r="5614" spans="1:7" hidden="1" x14ac:dyDescent="0.25">
      <c r="A5614">
        <v>12</v>
      </c>
      <c r="B5614" t="s">
        <v>5135</v>
      </c>
      <c r="C5614">
        <v>2009</v>
      </c>
      <c r="D5614" t="s">
        <v>1256</v>
      </c>
      <c r="G5614" t="str">
        <f>+IF('Merged data'!G5614&gt;='Merged data'!$P$2,(LN('Merged data'!G5614)-LN('Merged data'!$P$2))/(LN('Merged data'!$P$3)-LN('Merged data'!$P$2))*100," ")</f>
        <v xml:space="preserve"> </v>
      </c>
    </row>
    <row r="5615" spans="1:7" hidden="1" x14ac:dyDescent="0.25">
      <c r="A5615">
        <v>13</v>
      </c>
      <c r="B5615" t="s">
        <v>5136</v>
      </c>
      <c r="C5615">
        <v>2009</v>
      </c>
      <c r="D5615" t="s">
        <v>10728</v>
      </c>
      <c r="G5615" t="str">
        <f>+IF('Merged data'!G5615&gt;='Merged data'!$P$2,(LN('Merged data'!G5615)-LN('Merged data'!$P$2))/(LN('Merged data'!$P$3)-LN('Merged data'!$P$2))*100," ")</f>
        <v xml:space="preserve"> </v>
      </c>
    </row>
    <row r="5616" spans="1:7" hidden="1" x14ac:dyDescent="0.25">
      <c r="A5616">
        <v>14</v>
      </c>
      <c r="B5616" t="s">
        <v>5137</v>
      </c>
      <c r="C5616">
        <v>2009</v>
      </c>
      <c r="D5616" t="s">
        <v>1272</v>
      </c>
      <c r="G5616" t="str">
        <f>+IF('Merged data'!G5616&gt;='Merged data'!$P$2,(LN('Merged data'!G5616)-LN('Merged data'!$P$2))/(LN('Merged data'!$P$3)-LN('Merged data'!$P$2))*100," ")</f>
        <v xml:space="preserve"> </v>
      </c>
    </row>
    <row r="5617" spans="1:7" hidden="1" x14ac:dyDescent="0.25">
      <c r="A5617">
        <v>15</v>
      </c>
      <c r="B5617" t="s">
        <v>5138</v>
      </c>
      <c r="C5617">
        <v>2009</v>
      </c>
      <c r="D5617" t="s">
        <v>1289</v>
      </c>
      <c r="G5617" t="str">
        <f>+IF('Merged data'!G5617&gt;='Merged data'!$P$2,(LN('Merged data'!G5617)-LN('Merged data'!$P$2))/(LN('Merged data'!$P$3)-LN('Merged data'!$P$2))*100," ")</f>
        <v xml:space="preserve"> </v>
      </c>
    </row>
    <row r="5618" spans="1:7" hidden="1" x14ac:dyDescent="0.25">
      <c r="A5618">
        <v>16</v>
      </c>
      <c r="B5618" t="s">
        <v>5139</v>
      </c>
      <c r="C5618">
        <v>2009</v>
      </c>
      <c r="D5618" t="s">
        <v>10732</v>
      </c>
      <c r="G5618" t="str">
        <f>+IF('Merged data'!G5618&gt;='Merged data'!$P$2,(LN('Merged data'!G5618)-LN('Merged data'!$P$2))/(LN('Merged data'!$P$3)-LN('Merged data'!$P$2))*100," ")</f>
        <v xml:space="preserve"> </v>
      </c>
    </row>
    <row r="5619" spans="1:7" hidden="1" x14ac:dyDescent="0.25">
      <c r="A5619">
        <v>17</v>
      </c>
      <c r="B5619" t="s">
        <v>5140</v>
      </c>
      <c r="C5619">
        <v>2009</v>
      </c>
      <c r="D5619" t="s">
        <v>1305</v>
      </c>
      <c r="G5619" t="str">
        <f>+IF('Merged data'!G5619&gt;='Merged data'!$P$2,(LN('Merged data'!G5619)-LN('Merged data'!$P$2))/(LN('Merged data'!$P$3)-LN('Merged data'!$P$2))*100," ")</f>
        <v xml:space="preserve"> </v>
      </c>
    </row>
    <row r="5620" spans="1:7" hidden="1" x14ac:dyDescent="0.25">
      <c r="A5620">
        <v>18</v>
      </c>
      <c r="B5620" t="s">
        <v>5141</v>
      </c>
      <c r="C5620">
        <v>2009</v>
      </c>
      <c r="D5620" t="s">
        <v>1321</v>
      </c>
      <c r="G5620" t="str">
        <f>+IF('Merged data'!G5620&gt;='Merged data'!$P$2,(LN('Merged data'!G5620)-LN('Merged data'!$P$2))/(LN('Merged data'!$P$3)-LN('Merged data'!$P$2))*100," ")</f>
        <v xml:space="preserve"> </v>
      </c>
    </row>
    <row r="5621" spans="1:7" hidden="1" x14ac:dyDescent="0.25">
      <c r="A5621">
        <v>19</v>
      </c>
      <c r="B5621" t="s">
        <v>5142</v>
      </c>
      <c r="C5621">
        <v>2009</v>
      </c>
      <c r="D5621" t="s">
        <v>10736</v>
      </c>
      <c r="G5621" t="str">
        <f>+IF('Merged data'!G5621&gt;='Merged data'!$P$2,(LN('Merged data'!G5621)-LN('Merged data'!$P$2))/(LN('Merged data'!$P$3)-LN('Merged data'!$P$2))*100," ")</f>
        <v xml:space="preserve"> </v>
      </c>
    </row>
    <row r="5622" spans="1:7" hidden="1" x14ac:dyDescent="0.25">
      <c r="A5622">
        <v>20</v>
      </c>
      <c r="B5622" t="s">
        <v>5143</v>
      </c>
      <c r="C5622">
        <v>2009</v>
      </c>
      <c r="D5622" t="s">
        <v>1337</v>
      </c>
      <c r="G5622" t="str">
        <f>+IF('Merged data'!G5622&gt;='Merged data'!$P$2,(LN('Merged data'!G5622)-LN('Merged data'!$P$2))/(LN('Merged data'!$P$3)-LN('Merged data'!$P$2))*100," ")</f>
        <v xml:space="preserve"> </v>
      </c>
    </row>
    <row r="5623" spans="1:7" hidden="1" x14ac:dyDescent="0.25">
      <c r="A5623">
        <v>21</v>
      </c>
      <c r="B5623" t="s">
        <v>5144</v>
      </c>
      <c r="C5623">
        <v>2009</v>
      </c>
      <c r="D5623" t="s">
        <v>1355</v>
      </c>
      <c r="G5623" t="str">
        <f>+IF('Merged data'!G5623&gt;='Merged data'!$P$2,(LN('Merged data'!G5623)-LN('Merged data'!$P$2))/(LN('Merged data'!$P$3)-LN('Merged data'!$P$2))*100," ")</f>
        <v xml:space="preserve"> </v>
      </c>
    </row>
    <row r="5624" spans="1:7" hidden="1" x14ac:dyDescent="0.25">
      <c r="A5624">
        <v>24</v>
      </c>
      <c r="B5624" t="s">
        <v>5145</v>
      </c>
      <c r="C5624">
        <v>2009</v>
      </c>
      <c r="D5624" t="s">
        <v>1372</v>
      </c>
      <c r="G5624" t="str">
        <f>+IF('Merged data'!G5624&gt;='Merged data'!$P$2,(LN('Merged data'!G5624)-LN('Merged data'!$P$2))/(LN('Merged data'!$P$3)-LN('Merged data'!$P$2))*100," ")</f>
        <v xml:space="preserve"> </v>
      </c>
    </row>
    <row r="5625" spans="1:7" hidden="1" x14ac:dyDescent="0.25">
      <c r="A5625">
        <v>28</v>
      </c>
      <c r="B5625" t="s">
        <v>5146</v>
      </c>
      <c r="C5625">
        <v>2009</v>
      </c>
      <c r="D5625" t="s">
        <v>1387</v>
      </c>
      <c r="G5625" t="str">
        <f>+IF('Merged data'!G5625&gt;='Merged data'!$P$2,(LN('Merged data'!G5625)-LN('Merged data'!$P$2))/(LN('Merged data'!$P$3)-LN('Merged data'!$P$2))*100," ")</f>
        <v xml:space="preserve"> </v>
      </c>
    </row>
    <row r="5626" spans="1:7" hidden="1" x14ac:dyDescent="0.25">
      <c r="A5626">
        <v>29</v>
      </c>
      <c r="B5626" t="s">
        <v>5147</v>
      </c>
      <c r="C5626">
        <v>2009</v>
      </c>
      <c r="D5626" t="s">
        <v>1404</v>
      </c>
      <c r="G5626" t="str">
        <f>+IF('Merged data'!G5626&gt;='Merged data'!$P$2,(LN('Merged data'!G5626)-LN('Merged data'!$P$2))/(LN('Merged data'!$P$3)-LN('Merged data'!$P$2))*100," ")</f>
        <v xml:space="preserve"> </v>
      </c>
    </row>
    <row r="5627" spans="1:7" hidden="1" x14ac:dyDescent="0.25">
      <c r="A5627">
        <v>30</v>
      </c>
      <c r="B5627" t="s">
        <v>5148</v>
      </c>
      <c r="C5627">
        <v>2009</v>
      </c>
      <c r="D5627" t="s">
        <v>1421</v>
      </c>
      <c r="G5627" t="str">
        <f>+IF('Merged data'!G5627&gt;='Merged data'!$P$2,(LN('Merged data'!G5627)-LN('Merged data'!$P$2))/(LN('Merged data'!$P$3)-LN('Merged data'!$P$2))*100," ")</f>
        <v xml:space="preserve"> </v>
      </c>
    </row>
    <row r="5628" spans="1:7" hidden="1" x14ac:dyDescent="0.25">
      <c r="A5628">
        <v>31</v>
      </c>
      <c r="B5628" t="s">
        <v>5149</v>
      </c>
      <c r="C5628">
        <v>2009</v>
      </c>
      <c r="D5628" t="s">
        <v>1435</v>
      </c>
      <c r="G5628" t="str">
        <f>+IF('Merged data'!G5628&gt;='Merged data'!$P$2,(LN('Merged data'!G5628)-LN('Merged data'!$P$2))/(LN('Merged data'!$P$3)-LN('Merged data'!$P$2))*100," ")</f>
        <v xml:space="preserve"> </v>
      </c>
    </row>
    <row r="5629" spans="1:7" hidden="1" x14ac:dyDescent="0.25">
      <c r="A5629">
        <v>32</v>
      </c>
      <c r="B5629" t="s">
        <v>5150</v>
      </c>
      <c r="C5629">
        <v>2009</v>
      </c>
      <c r="D5629" t="s">
        <v>1451</v>
      </c>
      <c r="G5629" t="str">
        <f>+IF('Merged data'!G5629&gt;='Merged data'!$P$2,(LN('Merged data'!G5629)-LN('Merged data'!$P$2))/(LN('Merged data'!$P$3)-LN('Merged data'!$P$2))*100," ")</f>
        <v xml:space="preserve"> </v>
      </c>
    </row>
    <row r="5630" spans="1:7" hidden="1" x14ac:dyDescent="0.25">
      <c r="A5630">
        <v>34</v>
      </c>
      <c r="B5630" t="s">
        <v>5151</v>
      </c>
      <c r="C5630">
        <v>2009</v>
      </c>
      <c r="D5630" t="s">
        <v>1467</v>
      </c>
      <c r="G5630" t="str">
        <f>+IF('Merged data'!G5630&gt;='Merged data'!$P$2,(LN('Merged data'!G5630)-LN('Merged data'!$P$2))/(LN('Merged data'!$P$3)-LN('Merged data'!$P$2))*100," ")</f>
        <v xml:space="preserve"> </v>
      </c>
    </row>
    <row r="5631" spans="1:7" hidden="1" x14ac:dyDescent="0.25">
      <c r="A5631">
        <v>35</v>
      </c>
      <c r="B5631" t="s">
        <v>5152</v>
      </c>
      <c r="C5631">
        <v>2009</v>
      </c>
      <c r="D5631" t="s">
        <v>1484</v>
      </c>
      <c r="G5631" t="str">
        <f>+IF('Merged data'!G5631&gt;='Merged data'!$P$2,(LN('Merged data'!G5631)-LN('Merged data'!$P$2))/(LN('Merged data'!$P$3)-LN('Merged data'!$P$2))*100," ")</f>
        <v xml:space="preserve"> </v>
      </c>
    </row>
    <row r="5632" spans="1:7" hidden="1" x14ac:dyDescent="0.25">
      <c r="A5632">
        <v>36</v>
      </c>
      <c r="B5632" t="s">
        <v>5153</v>
      </c>
      <c r="C5632">
        <v>2009</v>
      </c>
      <c r="D5632" t="s">
        <v>1498</v>
      </c>
      <c r="G5632" t="str">
        <f>+IF('Merged data'!G5632&gt;='Merged data'!$P$2,(LN('Merged data'!G5632)-LN('Merged data'!$P$2))/(LN('Merged data'!$P$3)-LN('Merged data'!$P$2))*100," ")</f>
        <v xml:space="preserve"> </v>
      </c>
    </row>
    <row r="5633" spans="1:7" hidden="1" x14ac:dyDescent="0.25">
      <c r="A5633">
        <v>39</v>
      </c>
      <c r="B5633" t="s">
        <v>5154</v>
      </c>
      <c r="C5633">
        <v>2009</v>
      </c>
      <c r="D5633" t="s">
        <v>10748</v>
      </c>
      <c r="G5633" t="str">
        <f>+IF('Merged data'!G5633&gt;='Merged data'!$P$2,(LN('Merged data'!G5633)-LN('Merged data'!$P$2))/(LN('Merged data'!$P$3)-LN('Merged data'!$P$2))*100," ")</f>
        <v xml:space="preserve"> </v>
      </c>
    </row>
    <row r="5634" spans="1:7" hidden="1" x14ac:dyDescent="0.25">
      <c r="A5634">
        <v>40</v>
      </c>
      <c r="B5634" t="s">
        <v>5155</v>
      </c>
      <c r="C5634">
        <v>2009</v>
      </c>
      <c r="D5634" t="s">
        <v>1514</v>
      </c>
      <c r="G5634" t="str">
        <f>+IF('Merged data'!G5634&gt;='Merged data'!$P$2,(LN('Merged data'!G5634)-LN('Merged data'!$P$2))/(LN('Merged data'!$P$3)-LN('Merged data'!$P$2))*100," ")</f>
        <v xml:space="preserve"> </v>
      </c>
    </row>
    <row r="5635" spans="1:7" hidden="1" x14ac:dyDescent="0.25">
      <c r="A5635">
        <v>44</v>
      </c>
      <c r="B5635" t="s">
        <v>5156</v>
      </c>
      <c r="C5635">
        <v>2009</v>
      </c>
      <c r="D5635" t="s">
        <v>1531</v>
      </c>
      <c r="G5635" t="str">
        <f>+IF('Merged data'!G5635&gt;='Merged data'!$P$2,(LN('Merged data'!G5635)-LN('Merged data'!$P$2))/(LN('Merged data'!$P$3)-LN('Merged data'!$P$2))*100," ")</f>
        <v xml:space="preserve"> </v>
      </c>
    </row>
    <row r="5636" spans="1:7" hidden="1" x14ac:dyDescent="0.25">
      <c r="A5636">
        <v>48</v>
      </c>
      <c r="B5636" t="s">
        <v>5157</v>
      </c>
      <c r="C5636">
        <v>2009</v>
      </c>
      <c r="D5636" t="s">
        <v>1548</v>
      </c>
      <c r="G5636" t="str">
        <f>+IF('Merged data'!G5636&gt;='Merged data'!$P$2,(LN('Merged data'!G5636)-LN('Merged data'!$P$2))/(LN('Merged data'!$P$3)-LN('Merged data'!$P$2))*100," ")</f>
        <v xml:space="preserve"> </v>
      </c>
    </row>
    <row r="5637" spans="1:7" hidden="1" x14ac:dyDescent="0.25">
      <c r="A5637">
        <v>50</v>
      </c>
      <c r="B5637" t="s">
        <v>5158</v>
      </c>
      <c r="C5637">
        <v>2009</v>
      </c>
      <c r="D5637" t="s">
        <v>1562</v>
      </c>
      <c r="G5637" t="str">
        <f>+IF('Merged data'!G5637&gt;='Merged data'!$P$2,(LN('Merged data'!G5637)-LN('Merged data'!$P$2))/(LN('Merged data'!$P$3)-LN('Merged data'!$P$2))*100," ")</f>
        <v xml:space="preserve"> </v>
      </c>
    </row>
    <row r="5638" spans="1:7" hidden="1" x14ac:dyDescent="0.25">
      <c r="A5638">
        <v>51</v>
      </c>
      <c r="B5638" t="s">
        <v>5159</v>
      </c>
      <c r="C5638">
        <v>2009</v>
      </c>
      <c r="D5638" t="s">
        <v>1574</v>
      </c>
      <c r="G5638" t="str">
        <f>+IF('Merged data'!G5638&gt;='Merged data'!$P$2,(LN('Merged data'!G5638)-LN('Merged data'!$P$2))/(LN('Merged data'!$P$3)-LN('Merged data'!$P$2))*100," ")</f>
        <v xml:space="preserve"> </v>
      </c>
    </row>
    <row r="5639" spans="1:7" hidden="1" x14ac:dyDescent="0.25">
      <c r="A5639">
        <v>52</v>
      </c>
      <c r="B5639" t="s">
        <v>5160</v>
      </c>
      <c r="C5639">
        <v>2009</v>
      </c>
      <c r="D5639" t="s">
        <v>1589</v>
      </c>
      <c r="G5639" t="str">
        <f>+IF('Merged data'!G5639&gt;='Merged data'!$P$2,(LN('Merged data'!G5639)-LN('Merged data'!$P$2))/(LN('Merged data'!$P$3)-LN('Merged data'!$P$2))*100," ")</f>
        <v xml:space="preserve"> </v>
      </c>
    </row>
    <row r="5640" spans="1:7" hidden="1" x14ac:dyDescent="0.25">
      <c r="A5640">
        <v>53</v>
      </c>
      <c r="B5640" t="s">
        <v>5161</v>
      </c>
      <c r="C5640">
        <v>2009</v>
      </c>
      <c r="D5640" t="s">
        <v>1606</v>
      </c>
      <c r="G5640" t="str">
        <f>+IF('Merged data'!G5640&gt;='Merged data'!$P$2,(LN('Merged data'!G5640)-LN('Merged data'!$P$2))/(LN('Merged data'!$P$3)-LN('Merged data'!$P$2))*100," ")</f>
        <v xml:space="preserve"> </v>
      </c>
    </row>
    <row r="5641" spans="1:7" hidden="1" x14ac:dyDescent="0.25">
      <c r="A5641">
        <v>54</v>
      </c>
      <c r="B5641" t="s">
        <v>5162</v>
      </c>
      <c r="C5641">
        <v>2009</v>
      </c>
      <c r="D5641" t="s">
        <v>10754</v>
      </c>
      <c r="G5641" t="str">
        <f>+IF('Merged data'!G5641&gt;='Merged data'!$P$2,(LN('Merged data'!G5641)-LN('Merged data'!$P$2))/(LN('Merged data'!$P$3)-LN('Merged data'!$P$2))*100," ")</f>
        <v xml:space="preserve"> </v>
      </c>
    </row>
    <row r="5642" spans="1:7" hidden="1" x14ac:dyDescent="0.25">
      <c r="A5642">
        <v>56</v>
      </c>
      <c r="B5642" t="s">
        <v>5163</v>
      </c>
      <c r="C5642">
        <v>2009</v>
      </c>
      <c r="D5642" t="s">
        <v>1623</v>
      </c>
      <c r="G5642" t="str">
        <f>+IF('Merged data'!G5642&gt;='Merged data'!$P$2,(LN('Merged data'!G5642)-LN('Merged data'!$P$2))/(LN('Merged data'!$P$3)-LN('Merged data'!$P$2))*100," ")</f>
        <v xml:space="preserve"> </v>
      </c>
    </row>
    <row r="5643" spans="1:7" hidden="1" x14ac:dyDescent="0.25">
      <c r="A5643">
        <v>57</v>
      </c>
      <c r="B5643" t="s">
        <v>5164</v>
      </c>
      <c r="C5643">
        <v>2009</v>
      </c>
      <c r="D5643" t="s">
        <v>10755</v>
      </c>
      <c r="G5643" t="str">
        <f>+IF('Merged data'!G5643&gt;='Merged data'!$P$2,(LN('Merged data'!G5643)-LN('Merged data'!$P$2))/(LN('Merged data'!$P$3)-LN('Merged data'!$P$2))*100," ")</f>
        <v xml:space="preserve"> </v>
      </c>
    </row>
    <row r="5644" spans="1:7" hidden="1" x14ac:dyDescent="0.25">
      <c r="A5644">
        <v>60</v>
      </c>
      <c r="B5644" t="s">
        <v>5165</v>
      </c>
      <c r="C5644">
        <v>2009</v>
      </c>
      <c r="D5644" t="s">
        <v>1639</v>
      </c>
      <c r="G5644" t="str">
        <f>+IF('Merged data'!G5644&gt;='Merged data'!$P$2,(LN('Merged data'!G5644)-LN('Merged data'!$P$2))/(LN('Merged data'!$P$3)-LN('Merged data'!$P$2))*100," ")</f>
        <v xml:space="preserve"> </v>
      </c>
    </row>
    <row r="5645" spans="1:7" hidden="1" x14ac:dyDescent="0.25">
      <c r="A5645">
        <v>61</v>
      </c>
      <c r="B5645" t="s">
        <v>5166</v>
      </c>
      <c r="C5645">
        <v>2009</v>
      </c>
      <c r="D5645" t="s">
        <v>10757</v>
      </c>
      <c r="G5645" t="str">
        <f>+IF('Merged data'!G5645&gt;='Merged data'!$P$2,(LN('Merged data'!G5645)-LN('Merged data'!$P$2))/(LN('Merged data'!$P$3)-LN('Merged data'!$P$2))*100," ")</f>
        <v xml:space="preserve"> </v>
      </c>
    </row>
    <row r="5646" spans="1:7" hidden="1" x14ac:dyDescent="0.25">
      <c r="A5646">
        <v>62</v>
      </c>
      <c r="B5646" t="s">
        <v>5167</v>
      </c>
      <c r="C5646">
        <v>2009</v>
      </c>
      <c r="D5646" t="s">
        <v>1657</v>
      </c>
      <c r="G5646" t="str">
        <f>+IF('Merged data'!G5646&gt;='Merged data'!$P$2,(LN('Merged data'!G5646)-LN('Merged data'!$P$2))/(LN('Merged data'!$P$3)-LN('Merged data'!$P$2))*100," ")</f>
        <v xml:space="preserve"> </v>
      </c>
    </row>
    <row r="5647" spans="1:7" hidden="1" x14ac:dyDescent="0.25">
      <c r="A5647">
        <v>64</v>
      </c>
      <c r="B5647" t="s">
        <v>5168</v>
      </c>
      <c r="C5647">
        <v>2009</v>
      </c>
      <c r="D5647" t="s">
        <v>1670</v>
      </c>
      <c r="G5647" t="str">
        <f>+IF('Merged data'!G5647&gt;='Merged data'!$P$2,(LN('Merged data'!G5647)-LN('Merged data'!$P$2))/(LN('Merged data'!$P$3)-LN('Merged data'!$P$2))*100," ")</f>
        <v xml:space="preserve"> </v>
      </c>
    </row>
    <row r="5648" spans="1:7" hidden="1" x14ac:dyDescent="0.25">
      <c r="A5648">
        <v>68</v>
      </c>
      <c r="B5648" t="s">
        <v>5169</v>
      </c>
      <c r="C5648">
        <v>2009</v>
      </c>
      <c r="D5648" t="s">
        <v>1686</v>
      </c>
      <c r="G5648" t="str">
        <f>+IF('Merged data'!G5648&gt;='Merged data'!$P$2,(LN('Merged data'!G5648)-LN('Merged data'!$P$2))/(LN('Merged data'!$P$3)-LN('Merged data'!$P$2))*100," ")</f>
        <v xml:space="preserve"> </v>
      </c>
    </row>
    <row r="5649" spans="1:7" hidden="1" x14ac:dyDescent="0.25">
      <c r="A5649">
        <v>70</v>
      </c>
      <c r="B5649" t="s">
        <v>5170</v>
      </c>
      <c r="C5649">
        <v>2009</v>
      </c>
      <c r="D5649" t="s">
        <v>1702</v>
      </c>
      <c r="G5649" t="str">
        <f>+IF('Merged data'!G5649&gt;='Merged data'!$P$2,(LN('Merged data'!G5649)-LN('Merged data'!$P$2))/(LN('Merged data'!$P$3)-LN('Merged data'!$P$2))*100," ")</f>
        <v xml:space="preserve"> </v>
      </c>
    </row>
    <row r="5650" spans="1:7" hidden="1" x14ac:dyDescent="0.25">
      <c r="A5650">
        <v>72</v>
      </c>
      <c r="B5650" t="s">
        <v>5171</v>
      </c>
      <c r="C5650">
        <v>2009</v>
      </c>
      <c r="D5650" t="s">
        <v>1719</v>
      </c>
      <c r="G5650" t="str">
        <f>+IF('Merged data'!G5650&gt;='Merged data'!$P$2,(LN('Merged data'!G5650)-LN('Merged data'!$P$2))/(LN('Merged data'!$P$3)-LN('Merged data'!$P$2))*100," ")</f>
        <v xml:space="preserve"> </v>
      </c>
    </row>
    <row r="5651" spans="1:7" hidden="1" x14ac:dyDescent="0.25">
      <c r="A5651">
        <v>76</v>
      </c>
      <c r="B5651" t="s">
        <v>5172</v>
      </c>
      <c r="C5651">
        <v>2009</v>
      </c>
      <c r="D5651" t="s">
        <v>1734</v>
      </c>
      <c r="G5651" t="str">
        <f>+IF('Merged data'!G5651&gt;='Merged data'!$P$2,(LN('Merged data'!G5651)-LN('Merged data'!$P$2))/(LN('Merged data'!$P$3)-LN('Merged data'!$P$2))*100," ")</f>
        <v xml:space="preserve"> </v>
      </c>
    </row>
    <row r="5652" spans="1:7" hidden="1" x14ac:dyDescent="0.25">
      <c r="A5652">
        <v>84</v>
      </c>
      <c r="B5652" t="s">
        <v>5173</v>
      </c>
      <c r="C5652">
        <v>2009</v>
      </c>
      <c r="D5652" t="s">
        <v>1748</v>
      </c>
      <c r="G5652" t="str">
        <f>+IF('Merged data'!G5652&gt;='Merged data'!$P$2,(LN('Merged data'!G5652)-LN('Merged data'!$P$2))/(LN('Merged data'!$P$3)-LN('Merged data'!$P$2))*100," ")</f>
        <v xml:space="preserve"> </v>
      </c>
    </row>
    <row r="5653" spans="1:7" hidden="1" x14ac:dyDescent="0.25">
      <c r="A5653">
        <v>86</v>
      </c>
      <c r="B5653" t="s">
        <v>5174</v>
      </c>
      <c r="C5653">
        <v>2009</v>
      </c>
      <c r="D5653" t="s">
        <v>10762</v>
      </c>
      <c r="G5653" t="str">
        <f>+IF('Merged data'!G5653&gt;='Merged data'!$P$2,(LN('Merged data'!G5653)-LN('Merged data'!$P$2))/(LN('Merged data'!$P$3)-LN('Merged data'!$P$2))*100," ")</f>
        <v xml:space="preserve"> </v>
      </c>
    </row>
    <row r="5654" spans="1:7" hidden="1" x14ac:dyDescent="0.25">
      <c r="A5654">
        <v>90</v>
      </c>
      <c r="B5654" t="s">
        <v>5175</v>
      </c>
      <c r="C5654">
        <v>2009</v>
      </c>
      <c r="D5654" t="s">
        <v>1763</v>
      </c>
      <c r="G5654" t="str">
        <f>+IF('Merged data'!G5654&gt;='Merged data'!$P$2,(LN('Merged data'!G5654)-LN('Merged data'!$P$2))/(LN('Merged data'!$P$3)-LN('Merged data'!$P$2))*100," ")</f>
        <v xml:space="preserve"> </v>
      </c>
    </row>
    <row r="5655" spans="1:7" hidden="1" x14ac:dyDescent="0.25">
      <c r="A5655">
        <v>92</v>
      </c>
      <c r="B5655" t="s">
        <v>5176</v>
      </c>
      <c r="C5655">
        <v>2009</v>
      </c>
      <c r="D5655" t="s">
        <v>1772</v>
      </c>
      <c r="G5655" t="str">
        <f>+IF('Merged data'!G5655&gt;='Merged data'!$P$2,(LN('Merged data'!G5655)-LN('Merged data'!$P$2))/(LN('Merged data'!$P$3)-LN('Merged data'!$P$2))*100," ")</f>
        <v xml:space="preserve"> </v>
      </c>
    </row>
    <row r="5656" spans="1:7" hidden="1" x14ac:dyDescent="0.25">
      <c r="A5656">
        <v>96</v>
      </c>
      <c r="B5656" t="s">
        <v>5177</v>
      </c>
      <c r="C5656">
        <v>2009</v>
      </c>
      <c r="D5656" t="s">
        <v>1785</v>
      </c>
      <c r="G5656" t="str">
        <f>+IF('Merged data'!G5656&gt;='Merged data'!$P$2,(LN('Merged data'!G5656)-LN('Merged data'!$P$2))/(LN('Merged data'!$P$3)-LN('Merged data'!$P$2))*100," ")</f>
        <v xml:space="preserve"> </v>
      </c>
    </row>
    <row r="5657" spans="1:7" hidden="1" x14ac:dyDescent="0.25">
      <c r="A5657">
        <v>100</v>
      </c>
      <c r="B5657" t="s">
        <v>5178</v>
      </c>
      <c r="C5657">
        <v>2009</v>
      </c>
      <c r="D5657" t="s">
        <v>1802</v>
      </c>
      <c r="G5657" t="str">
        <f>+IF('Merged data'!G5657&gt;='Merged data'!$P$2,(LN('Merged data'!G5657)-LN('Merged data'!$P$2))/(LN('Merged data'!$P$3)-LN('Merged data'!$P$2))*100," ")</f>
        <v xml:space="preserve"> </v>
      </c>
    </row>
    <row r="5658" spans="1:7" hidden="1" x14ac:dyDescent="0.25">
      <c r="A5658">
        <v>104</v>
      </c>
      <c r="B5658" t="s">
        <v>5179</v>
      </c>
      <c r="C5658">
        <v>2009</v>
      </c>
      <c r="D5658" t="s">
        <v>1818</v>
      </c>
      <c r="G5658" t="str">
        <f>+IF('Merged data'!G5658&gt;='Merged data'!$P$2,(LN('Merged data'!G5658)-LN('Merged data'!$P$2))/(LN('Merged data'!$P$3)-LN('Merged data'!$P$2))*100," ")</f>
        <v xml:space="preserve"> </v>
      </c>
    </row>
    <row r="5659" spans="1:7" hidden="1" x14ac:dyDescent="0.25">
      <c r="A5659">
        <v>108</v>
      </c>
      <c r="B5659" t="s">
        <v>5180</v>
      </c>
      <c r="C5659">
        <v>2009</v>
      </c>
      <c r="D5659" t="s">
        <v>1833</v>
      </c>
      <c r="G5659" t="str">
        <f>+IF('Merged data'!G5659&gt;='Merged data'!$P$2,(LN('Merged data'!G5659)-LN('Merged data'!$P$2))/(LN('Merged data'!$P$3)-LN('Merged data'!$P$2))*100," ")</f>
        <v xml:space="preserve"> </v>
      </c>
    </row>
    <row r="5660" spans="1:7" hidden="1" x14ac:dyDescent="0.25">
      <c r="A5660">
        <v>112</v>
      </c>
      <c r="B5660" t="s">
        <v>5181</v>
      </c>
      <c r="C5660">
        <v>2009</v>
      </c>
      <c r="D5660" t="s">
        <v>1845</v>
      </c>
      <c r="G5660" t="str">
        <f>+IF('Merged data'!G5660&gt;='Merged data'!$P$2,(LN('Merged data'!G5660)-LN('Merged data'!$P$2))/(LN('Merged data'!$P$3)-LN('Merged data'!$P$2))*100," ")</f>
        <v xml:space="preserve"> </v>
      </c>
    </row>
    <row r="5661" spans="1:7" hidden="1" x14ac:dyDescent="0.25">
      <c r="A5661">
        <v>116</v>
      </c>
      <c r="B5661" t="s">
        <v>5182</v>
      </c>
      <c r="C5661">
        <v>2009</v>
      </c>
      <c r="D5661" t="s">
        <v>1860</v>
      </c>
      <c r="G5661" t="str">
        <f>+IF('Merged data'!G5661&gt;='Merged data'!$P$2,(LN('Merged data'!G5661)-LN('Merged data'!$P$2))/(LN('Merged data'!$P$3)-LN('Merged data'!$P$2))*100," ")</f>
        <v xml:space="preserve"> </v>
      </c>
    </row>
    <row r="5662" spans="1:7" hidden="1" x14ac:dyDescent="0.25">
      <c r="A5662">
        <v>120</v>
      </c>
      <c r="B5662" t="s">
        <v>5183</v>
      </c>
      <c r="C5662">
        <v>2009</v>
      </c>
      <c r="D5662" t="s">
        <v>1872</v>
      </c>
      <c r="G5662" t="str">
        <f>+IF('Merged data'!G5662&gt;='Merged data'!$P$2,(LN('Merged data'!G5662)-LN('Merged data'!$P$2))/(LN('Merged data'!$P$3)-LN('Merged data'!$P$2))*100," ")</f>
        <v xml:space="preserve"> </v>
      </c>
    </row>
    <row r="5663" spans="1:7" hidden="1" x14ac:dyDescent="0.25">
      <c r="A5663">
        <v>124</v>
      </c>
      <c r="B5663" t="s">
        <v>5184</v>
      </c>
      <c r="C5663">
        <v>2009</v>
      </c>
      <c r="D5663" t="s">
        <v>1886</v>
      </c>
      <c r="G5663" t="str">
        <f>+IF('Merged data'!G5663&gt;='Merged data'!$P$2,(LN('Merged data'!G5663)-LN('Merged data'!$P$2))/(LN('Merged data'!$P$3)-LN('Merged data'!$P$2))*100," ")</f>
        <v xml:space="preserve"> </v>
      </c>
    </row>
    <row r="5664" spans="1:7" hidden="1" x14ac:dyDescent="0.25">
      <c r="A5664">
        <v>127</v>
      </c>
      <c r="B5664" t="s">
        <v>5185</v>
      </c>
      <c r="C5664">
        <v>2009</v>
      </c>
      <c r="D5664" t="s">
        <v>10765</v>
      </c>
      <c r="G5664" t="str">
        <f>+IF('Merged data'!G5664&gt;='Merged data'!$P$2,(LN('Merged data'!G5664)-LN('Merged data'!$P$2))/(LN('Merged data'!$P$3)-LN('Merged data'!$P$2))*100," ")</f>
        <v xml:space="preserve"> </v>
      </c>
    </row>
    <row r="5665" spans="1:7" hidden="1" x14ac:dyDescent="0.25">
      <c r="A5665">
        <v>132</v>
      </c>
      <c r="B5665" t="s">
        <v>5186</v>
      </c>
      <c r="C5665">
        <v>2009</v>
      </c>
      <c r="D5665" t="s">
        <v>1903</v>
      </c>
      <c r="G5665" t="str">
        <f>+IF('Merged data'!G5665&gt;='Merged data'!$P$2,(LN('Merged data'!G5665)-LN('Merged data'!$P$2))/(LN('Merged data'!$P$3)-LN('Merged data'!$P$2))*100," ")</f>
        <v xml:space="preserve"> </v>
      </c>
    </row>
    <row r="5666" spans="1:7" hidden="1" x14ac:dyDescent="0.25">
      <c r="A5666">
        <v>135</v>
      </c>
      <c r="B5666" t="s">
        <v>5187</v>
      </c>
      <c r="C5666">
        <v>2009</v>
      </c>
      <c r="D5666" t="s">
        <v>10766</v>
      </c>
      <c r="G5666" t="str">
        <f>+IF('Merged data'!G5666&gt;='Merged data'!$P$2,(LN('Merged data'!G5666)-LN('Merged data'!$P$2))/(LN('Merged data'!$P$3)-LN('Merged data'!$P$2))*100," ")</f>
        <v xml:space="preserve"> </v>
      </c>
    </row>
    <row r="5667" spans="1:7" hidden="1" x14ac:dyDescent="0.25">
      <c r="A5667">
        <v>136</v>
      </c>
      <c r="B5667" t="s">
        <v>5188</v>
      </c>
      <c r="C5667">
        <v>2009</v>
      </c>
      <c r="D5667" t="s">
        <v>1915</v>
      </c>
      <c r="G5667" t="str">
        <f>+IF('Merged data'!G5667&gt;='Merged data'!$P$2,(LN('Merged data'!G5667)-LN('Merged data'!$P$2))/(LN('Merged data'!$P$3)-LN('Merged data'!$P$2))*100," ")</f>
        <v xml:space="preserve"> </v>
      </c>
    </row>
    <row r="5668" spans="1:7" hidden="1" x14ac:dyDescent="0.25">
      <c r="A5668">
        <v>140</v>
      </c>
      <c r="B5668" t="s">
        <v>5189</v>
      </c>
      <c r="C5668">
        <v>2009</v>
      </c>
      <c r="D5668" t="s">
        <v>1931</v>
      </c>
      <c r="G5668" t="str">
        <f>+IF('Merged data'!G5668&gt;='Merged data'!$P$2,(LN('Merged data'!G5668)-LN('Merged data'!$P$2))/(LN('Merged data'!$P$3)-LN('Merged data'!$P$2))*100," ")</f>
        <v xml:space="preserve"> </v>
      </c>
    </row>
    <row r="5669" spans="1:7" hidden="1" x14ac:dyDescent="0.25">
      <c r="A5669">
        <v>142</v>
      </c>
      <c r="B5669" t="s">
        <v>5190</v>
      </c>
      <c r="C5669">
        <v>2009</v>
      </c>
      <c r="D5669" t="s">
        <v>1948</v>
      </c>
      <c r="G5669" t="str">
        <f>+IF('Merged data'!G5669&gt;='Merged data'!$P$2,(LN('Merged data'!G5669)-LN('Merged data'!$P$2))/(LN('Merged data'!$P$3)-LN('Merged data'!$P$2))*100," ")</f>
        <v xml:space="preserve"> </v>
      </c>
    </row>
    <row r="5670" spans="1:7" hidden="1" x14ac:dyDescent="0.25">
      <c r="A5670">
        <v>143</v>
      </c>
      <c r="B5670" t="s">
        <v>5191</v>
      </c>
      <c r="C5670">
        <v>2009</v>
      </c>
      <c r="D5670" t="s">
        <v>1965</v>
      </c>
      <c r="G5670" t="str">
        <f>+IF('Merged data'!G5670&gt;='Merged data'!$P$2,(LN('Merged data'!G5670)-LN('Merged data'!$P$2))/(LN('Merged data'!$P$3)-LN('Merged data'!$P$2))*100," ")</f>
        <v xml:space="preserve"> </v>
      </c>
    </row>
    <row r="5671" spans="1:7" hidden="1" x14ac:dyDescent="0.25">
      <c r="A5671">
        <v>144</v>
      </c>
      <c r="B5671" t="s">
        <v>5192</v>
      </c>
      <c r="C5671">
        <v>2009</v>
      </c>
      <c r="D5671" t="s">
        <v>1982</v>
      </c>
      <c r="G5671" t="str">
        <f>+IF('Merged data'!G5671&gt;='Merged data'!$P$2,(LN('Merged data'!G5671)-LN('Merged data'!$P$2))/(LN('Merged data'!$P$3)-LN('Merged data'!$P$2))*100," ")</f>
        <v xml:space="preserve"> </v>
      </c>
    </row>
    <row r="5672" spans="1:7" hidden="1" x14ac:dyDescent="0.25">
      <c r="A5672">
        <v>145</v>
      </c>
      <c r="B5672" t="s">
        <v>5193</v>
      </c>
      <c r="C5672">
        <v>2009</v>
      </c>
      <c r="D5672" t="s">
        <v>1999</v>
      </c>
      <c r="G5672" t="str">
        <f>+IF('Merged data'!G5672&gt;='Merged data'!$P$2,(LN('Merged data'!G5672)-LN('Merged data'!$P$2))/(LN('Merged data'!$P$3)-LN('Merged data'!$P$2))*100," ")</f>
        <v xml:space="preserve"> </v>
      </c>
    </row>
    <row r="5673" spans="1:7" hidden="1" x14ac:dyDescent="0.25">
      <c r="A5673">
        <v>148</v>
      </c>
      <c r="B5673" t="s">
        <v>5194</v>
      </c>
      <c r="C5673">
        <v>2009</v>
      </c>
      <c r="D5673" t="s">
        <v>2014</v>
      </c>
      <c r="G5673" t="str">
        <f>+IF('Merged data'!G5673&gt;='Merged data'!$P$2,(LN('Merged data'!G5673)-LN('Merged data'!$P$2))/(LN('Merged data'!$P$3)-LN('Merged data'!$P$2))*100," ")</f>
        <v xml:space="preserve"> </v>
      </c>
    </row>
    <row r="5674" spans="1:7" hidden="1" x14ac:dyDescent="0.25">
      <c r="A5674">
        <v>150</v>
      </c>
      <c r="B5674" t="s">
        <v>5195</v>
      </c>
      <c r="C5674">
        <v>2009</v>
      </c>
      <c r="D5674" t="s">
        <v>2030</v>
      </c>
      <c r="G5674" t="str">
        <f>+IF('Merged data'!G5674&gt;='Merged data'!$P$2,(LN('Merged data'!G5674)-LN('Merged data'!$P$2))/(LN('Merged data'!$P$3)-LN('Merged data'!$P$2))*100," ")</f>
        <v xml:space="preserve"> </v>
      </c>
    </row>
    <row r="5675" spans="1:7" hidden="1" x14ac:dyDescent="0.25">
      <c r="A5675">
        <v>151</v>
      </c>
      <c r="B5675" t="s">
        <v>5196</v>
      </c>
      <c r="C5675">
        <v>2009</v>
      </c>
      <c r="D5675" t="s">
        <v>10773</v>
      </c>
      <c r="G5675" t="str">
        <f>+IF('Merged data'!G5675&gt;='Merged data'!$P$2,(LN('Merged data'!G5675)-LN('Merged data'!$P$2))/(LN('Merged data'!$P$3)-LN('Merged data'!$P$2))*100," ")</f>
        <v xml:space="preserve"> </v>
      </c>
    </row>
    <row r="5676" spans="1:7" hidden="1" x14ac:dyDescent="0.25">
      <c r="A5676">
        <v>152</v>
      </c>
      <c r="B5676" t="s">
        <v>5197</v>
      </c>
      <c r="C5676">
        <v>2009</v>
      </c>
      <c r="D5676" t="s">
        <v>2047</v>
      </c>
      <c r="G5676" t="str">
        <f>+IF('Merged data'!G5676&gt;='Merged data'!$P$2,(LN('Merged data'!G5676)-LN('Merged data'!$P$2))/(LN('Merged data'!$P$3)-LN('Merged data'!$P$2))*100," ")</f>
        <v xml:space="preserve"> </v>
      </c>
    </row>
    <row r="5677" spans="1:7" hidden="1" x14ac:dyDescent="0.25">
      <c r="A5677">
        <v>154</v>
      </c>
      <c r="B5677" t="s">
        <v>5198</v>
      </c>
      <c r="C5677">
        <v>2009</v>
      </c>
      <c r="D5677" t="s">
        <v>10775</v>
      </c>
      <c r="G5677" t="str">
        <f>+IF('Merged data'!G5677&gt;='Merged data'!$P$2,(LN('Merged data'!G5677)-LN('Merged data'!$P$2))/(LN('Merged data'!$P$3)-LN('Merged data'!$P$2))*100," ")</f>
        <v xml:space="preserve"> </v>
      </c>
    </row>
    <row r="5678" spans="1:7" hidden="1" x14ac:dyDescent="0.25">
      <c r="A5678">
        <v>155</v>
      </c>
      <c r="B5678" t="s">
        <v>5199</v>
      </c>
      <c r="C5678">
        <v>2009</v>
      </c>
      <c r="D5678" t="s">
        <v>5015</v>
      </c>
      <c r="G5678" t="str">
        <f>+IF('Merged data'!G5678&gt;='Merged data'!$P$2,(LN('Merged data'!G5678)-LN('Merged data'!$P$2))/(LN('Merged data'!$P$3)-LN('Merged data'!$P$2))*100," ")</f>
        <v xml:space="preserve"> </v>
      </c>
    </row>
    <row r="5679" spans="1:7" hidden="1" x14ac:dyDescent="0.25">
      <c r="A5679">
        <v>156</v>
      </c>
      <c r="B5679" t="s">
        <v>5200</v>
      </c>
      <c r="C5679">
        <v>2009</v>
      </c>
      <c r="D5679" t="s">
        <v>2064</v>
      </c>
      <c r="G5679" t="str">
        <f>+IF('Merged data'!G5679&gt;='Merged data'!$P$2,(LN('Merged data'!G5679)-LN('Merged data'!$P$2))/(LN('Merged data'!$P$3)-LN('Merged data'!$P$2))*100," ")</f>
        <v xml:space="preserve"> </v>
      </c>
    </row>
    <row r="5680" spans="1:7" hidden="1" x14ac:dyDescent="0.25">
      <c r="A5680">
        <v>158</v>
      </c>
      <c r="B5680" t="s">
        <v>5201</v>
      </c>
      <c r="C5680">
        <v>2009</v>
      </c>
      <c r="D5680" t="s">
        <v>2081</v>
      </c>
      <c r="G5680" t="str">
        <f>+IF('Merged data'!G5680&gt;='Merged data'!$P$2,(LN('Merged data'!G5680)-LN('Merged data'!$P$2))/(LN('Merged data'!$P$3)-LN('Merged data'!$P$2))*100," ")</f>
        <v xml:space="preserve"> </v>
      </c>
    </row>
    <row r="5681" spans="1:7" hidden="1" x14ac:dyDescent="0.25">
      <c r="A5681">
        <v>162</v>
      </c>
      <c r="B5681" t="s">
        <v>5202</v>
      </c>
      <c r="C5681">
        <v>2009</v>
      </c>
      <c r="D5681" t="s">
        <v>10778</v>
      </c>
      <c r="G5681" t="str">
        <f>+IF('Merged data'!G5681&gt;='Merged data'!$P$2,(LN('Merged data'!G5681)-LN('Merged data'!$P$2))/(LN('Merged data'!$P$3)-LN('Merged data'!$P$2))*100," ")</f>
        <v xml:space="preserve"> </v>
      </c>
    </row>
    <row r="5682" spans="1:7" hidden="1" x14ac:dyDescent="0.25">
      <c r="A5682">
        <v>166</v>
      </c>
      <c r="B5682" t="s">
        <v>5203</v>
      </c>
      <c r="C5682">
        <v>2009</v>
      </c>
      <c r="D5682" t="s">
        <v>10779</v>
      </c>
      <c r="G5682" t="str">
        <f>+IF('Merged data'!G5682&gt;='Merged data'!$P$2,(LN('Merged data'!G5682)-LN('Merged data'!$P$2))/(LN('Merged data'!$P$3)-LN('Merged data'!$P$2))*100," ")</f>
        <v xml:space="preserve"> </v>
      </c>
    </row>
    <row r="5683" spans="1:7" hidden="1" x14ac:dyDescent="0.25">
      <c r="A5683">
        <v>170</v>
      </c>
      <c r="B5683" t="s">
        <v>5204</v>
      </c>
      <c r="C5683">
        <v>2009</v>
      </c>
      <c r="D5683" t="s">
        <v>2098</v>
      </c>
      <c r="G5683" t="str">
        <f>+IF('Merged data'!G5683&gt;='Merged data'!$P$2,(LN('Merged data'!G5683)-LN('Merged data'!$P$2))/(LN('Merged data'!$P$3)-LN('Merged data'!$P$2))*100," ")</f>
        <v xml:space="preserve"> </v>
      </c>
    </row>
    <row r="5684" spans="1:7" hidden="1" x14ac:dyDescent="0.25">
      <c r="A5684">
        <v>174</v>
      </c>
      <c r="B5684" t="s">
        <v>5205</v>
      </c>
      <c r="C5684">
        <v>2009</v>
      </c>
      <c r="D5684" t="s">
        <v>2113</v>
      </c>
      <c r="G5684" t="str">
        <f>+IF('Merged data'!G5684&gt;='Merged data'!$P$2,(LN('Merged data'!G5684)-LN('Merged data'!$P$2))/(LN('Merged data'!$P$3)-LN('Merged data'!$P$2))*100," ")</f>
        <v xml:space="preserve"> </v>
      </c>
    </row>
    <row r="5685" spans="1:7" hidden="1" x14ac:dyDescent="0.25">
      <c r="A5685">
        <v>175</v>
      </c>
      <c r="B5685" t="s">
        <v>5206</v>
      </c>
      <c r="C5685">
        <v>2009</v>
      </c>
      <c r="D5685" t="s">
        <v>10780</v>
      </c>
      <c r="G5685" t="str">
        <f>+IF('Merged data'!G5685&gt;='Merged data'!$P$2,(LN('Merged data'!G5685)-LN('Merged data'!$P$2))/(LN('Merged data'!$P$3)-LN('Merged data'!$P$2))*100," ")</f>
        <v xml:space="preserve"> </v>
      </c>
    </row>
    <row r="5686" spans="1:7" hidden="1" x14ac:dyDescent="0.25">
      <c r="A5686">
        <v>178</v>
      </c>
      <c r="B5686" t="s">
        <v>5207</v>
      </c>
      <c r="C5686">
        <v>2009</v>
      </c>
      <c r="D5686" t="s">
        <v>827</v>
      </c>
      <c r="G5686" t="str">
        <f>+IF('Merged data'!G5686&gt;='Merged data'!$P$2,(LN('Merged data'!G5686)-LN('Merged data'!$P$2))/(LN('Merged data'!$P$3)-LN('Merged data'!$P$2))*100," ")</f>
        <v xml:space="preserve"> </v>
      </c>
    </row>
    <row r="5687" spans="1:7" hidden="1" x14ac:dyDescent="0.25">
      <c r="A5687">
        <v>180</v>
      </c>
      <c r="B5687" t="s">
        <v>5208</v>
      </c>
      <c r="C5687">
        <v>2009</v>
      </c>
      <c r="D5687" t="s">
        <v>2143</v>
      </c>
      <c r="G5687" t="str">
        <f>+IF('Merged data'!G5687&gt;='Merged data'!$P$2,(LN('Merged data'!G5687)-LN('Merged data'!$P$2))/(LN('Merged data'!$P$3)-LN('Merged data'!$P$2))*100," ")</f>
        <v xml:space="preserve"> </v>
      </c>
    </row>
    <row r="5688" spans="1:7" hidden="1" x14ac:dyDescent="0.25">
      <c r="A5688">
        <v>184</v>
      </c>
      <c r="B5688" t="s">
        <v>5209</v>
      </c>
      <c r="C5688">
        <v>2009</v>
      </c>
      <c r="D5688" t="s">
        <v>2160</v>
      </c>
      <c r="G5688" t="str">
        <f>+IF('Merged data'!G5688&gt;='Merged data'!$P$2,(LN('Merged data'!G5688)-LN('Merged data'!$P$2))/(LN('Merged data'!$P$3)-LN('Merged data'!$P$2))*100," ")</f>
        <v xml:space="preserve"> </v>
      </c>
    </row>
    <row r="5689" spans="1:7" hidden="1" x14ac:dyDescent="0.25">
      <c r="A5689">
        <v>188</v>
      </c>
      <c r="B5689" t="s">
        <v>5210</v>
      </c>
      <c r="C5689">
        <v>2009</v>
      </c>
      <c r="D5689" t="s">
        <v>2175</v>
      </c>
      <c r="G5689" t="str">
        <f>+IF('Merged data'!G5689&gt;='Merged data'!$P$2,(LN('Merged data'!G5689)-LN('Merged data'!$P$2))/(LN('Merged data'!$P$3)-LN('Merged data'!$P$2))*100," ")</f>
        <v xml:space="preserve"> </v>
      </c>
    </row>
    <row r="5690" spans="1:7" hidden="1" x14ac:dyDescent="0.25">
      <c r="A5690">
        <v>191</v>
      </c>
      <c r="B5690" t="s">
        <v>5211</v>
      </c>
      <c r="C5690">
        <v>2009</v>
      </c>
      <c r="D5690" t="s">
        <v>2190</v>
      </c>
      <c r="G5690" t="str">
        <f>+IF('Merged data'!G5690&gt;='Merged data'!$P$2,(LN('Merged data'!G5690)-LN('Merged data'!$P$2))/(LN('Merged data'!$P$3)-LN('Merged data'!$P$2))*100," ")</f>
        <v xml:space="preserve"> </v>
      </c>
    </row>
    <row r="5691" spans="1:7" hidden="1" x14ac:dyDescent="0.25">
      <c r="A5691">
        <v>192</v>
      </c>
      <c r="B5691" t="s">
        <v>5212</v>
      </c>
      <c r="C5691">
        <v>2009</v>
      </c>
      <c r="D5691" t="s">
        <v>2207</v>
      </c>
      <c r="G5691" t="str">
        <f>+IF('Merged data'!G5691&gt;='Merged data'!$P$2,(LN('Merged data'!G5691)-LN('Merged data'!$P$2))/(LN('Merged data'!$P$3)-LN('Merged data'!$P$2))*100," ")</f>
        <v xml:space="preserve"> </v>
      </c>
    </row>
    <row r="5692" spans="1:7" hidden="1" x14ac:dyDescent="0.25">
      <c r="A5692">
        <v>196</v>
      </c>
      <c r="B5692" t="s">
        <v>5213</v>
      </c>
      <c r="C5692">
        <v>2009</v>
      </c>
      <c r="D5692" t="s">
        <v>2224</v>
      </c>
      <c r="G5692" t="str">
        <f>+IF('Merged data'!G5692&gt;='Merged data'!$P$2,(LN('Merged data'!G5692)-LN('Merged data'!$P$2))/(LN('Merged data'!$P$3)-LN('Merged data'!$P$2))*100," ")</f>
        <v xml:space="preserve"> </v>
      </c>
    </row>
    <row r="5693" spans="1:7" hidden="1" x14ac:dyDescent="0.25">
      <c r="A5693">
        <v>199</v>
      </c>
      <c r="B5693" t="s">
        <v>5214</v>
      </c>
      <c r="C5693">
        <v>2009</v>
      </c>
      <c r="D5693" t="s">
        <v>2241</v>
      </c>
      <c r="G5693" t="str">
        <f>+IF('Merged data'!G5693&gt;='Merged data'!$P$2,(LN('Merged data'!G5693)-LN('Merged data'!$P$2))/(LN('Merged data'!$P$3)-LN('Merged data'!$P$2))*100," ")</f>
        <v xml:space="preserve"> </v>
      </c>
    </row>
    <row r="5694" spans="1:7" hidden="1" x14ac:dyDescent="0.25">
      <c r="A5694">
        <v>202</v>
      </c>
      <c r="B5694" t="s">
        <v>5215</v>
      </c>
      <c r="C5694">
        <v>2009</v>
      </c>
      <c r="D5694" t="s">
        <v>2258</v>
      </c>
      <c r="G5694" t="str">
        <f>+IF('Merged data'!G5694&gt;='Merged data'!$P$2,(LN('Merged data'!G5694)-LN('Merged data'!$P$2))/(LN('Merged data'!$P$3)-LN('Merged data'!$P$2))*100," ")</f>
        <v xml:space="preserve"> </v>
      </c>
    </row>
    <row r="5695" spans="1:7" hidden="1" x14ac:dyDescent="0.25">
      <c r="A5695">
        <v>203</v>
      </c>
      <c r="B5695" t="s">
        <v>5216</v>
      </c>
      <c r="C5695">
        <v>2009</v>
      </c>
      <c r="D5695" t="s">
        <v>2275</v>
      </c>
      <c r="G5695" t="str">
        <f>+IF('Merged data'!G5695&gt;='Merged data'!$P$2,(LN('Merged data'!G5695)-LN('Merged data'!$P$2))/(LN('Merged data'!$P$3)-LN('Merged data'!$P$2))*100," ")</f>
        <v xml:space="preserve"> </v>
      </c>
    </row>
    <row r="5696" spans="1:7" hidden="1" x14ac:dyDescent="0.25">
      <c r="A5696">
        <v>204</v>
      </c>
      <c r="B5696" t="s">
        <v>5217</v>
      </c>
      <c r="C5696">
        <v>2009</v>
      </c>
      <c r="D5696" t="s">
        <v>2291</v>
      </c>
      <c r="G5696" t="str">
        <f>+IF('Merged data'!G5696&gt;='Merged data'!$P$2,(LN('Merged data'!G5696)-LN('Merged data'!$P$2))/(LN('Merged data'!$P$3)-LN('Merged data'!$P$2))*100," ")</f>
        <v xml:space="preserve"> </v>
      </c>
    </row>
    <row r="5697" spans="1:7" hidden="1" x14ac:dyDescent="0.25">
      <c r="A5697">
        <v>208</v>
      </c>
      <c r="B5697" t="s">
        <v>5218</v>
      </c>
      <c r="C5697">
        <v>2009</v>
      </c>
      <c r="D5697" t="s">
        <v>2307</v>
      </c>
      <c r="G5697" t="str">
        <f>+IF('Merged data'!G5697&gt;='Merged data'!$P$2,(LN('Merged data'!G5697)-LN('Merged data'!$P$2))/(LN('Merged data'!$P$3)-LN('Merged data'!$P$2))*100," ")</f>
        <v xml:space="preserve"> </v>
      </c>
    </row>
    <row r="5698" spans="1:7" hidden="1" x14ac:dyDescent="0.25">
      <c r="A5698">
        <v>212</v>
      </c>
      <c r="B5698" t="s">
        <v>5219</v>
      </c>
      <c r="C5698">
        <v>2009</v>
      </c>
      <c r="D5698" t="s">
        <v>2324</v>
      </c>
      <c r="G5698" t="str">
        <f>+IF('Merged data'!G5698&gt;='Merged data'!$P$2,(LN('Merged data'!G5698)-LN('Merged data'!$P$2))/(LN('Merged data'!$P$3)-LN('Merged data'!$P$2))*100," ")</f>
        <v xml:space="preserve"> </v>
      </c>
    </row>
    <row r="5699" spans="1:7" hidden="1" x14ac:dyDescent="0.25">
      <c r="A5699">
        <v>214</v>
      </c>
      <c r="B5699" t="s">
        <v>5220</v>
      </c>
      <c r="C5699">
        <v>2009</v>
      </c>
      <c r="D5699" t="s">
        <v>2339</v>
      </c>
      <c r="G5699" t="str">
        <f>+IF('Merged data'!G5699&gt;='Merged data'!$P$2,(LN('Merged data'!G5699)-LN('Merged data'!$P$2))/(LN('Merged data'!$P$3)-LN('Merged data'!$P$2))*100," ")</f>
        <v xml:space="preserve"> </v>
      </c>
    </row>
    <row r="5700" spans="1:7" hidden="1" x14ac:dyDescent="0.25">
      <c r="A5700">
        <v>218</v>
      </c>
      <c r="B5700" t="s">
        <v>5221</v>
      </c>
      <c r="C5700">
        <v>2009</v>
      </c>
      <c r="D5700" t="s">
        <v>2355</v>
      </c>
      <c r="G5700" t="str">
        <f>+IF('Merged data'!G5700&gt;='Merged data'!$P$2,(LN('Merged data'!G5700)-LN('Merged data'!$P$2))/(LN('Merged data'!$P$3)-LN('Merged data'!$P$2))*100," ")</f>
        <v xml:space="preserve"> </v>
      </c>
    </row>
    <row r="5701" spans="1:7" hidden="1" x14ac:dyDescent="0.25">
      <c r="A5701">
        <v>222</v>
      </c>
      <c r="B5701" t="s">
        <v>5222</v>
      </c>
      <c r="C5701">
        <v>2009</v>
      </c>
      <c r="D5701" t="s">
        <v>2371</v>
      </c>
      <c r="G5701" t="str">
        <f>+IF('Merged data'!G5701&gt;='Merged data'!$P$2,(LN('Merged data'!G5701)-LN('Merged data'!$P$2))/(LN('Merged data'!$P$3)-LN('Merged data'!$P$2))*100," ")</f>
        <v xml:space="preserve"> </v>
      </c>
    </row>
    <row r="5702" spans="1:7" hidden="1" x14ac:dyDescent="0.25">
      <c r="A5702">
        <v>223</v>
      </c>
      <c r="B5702" t="s">
        <v>5223</v>
      </c>
      <c r="C5702">
        <v>2009</v>
      </c>
      <c r="D5702" t="s">
        <v>10793</v>
      </c>
      <c r="G5702" t="str">
        <f>+IF('Merged data'!G5702&gt;='Merged data'!$P$2,(LN('Merged data'!G5702)-LN('Merged data'!$P$2))/(LN('Merged data'!$P$3)-LN('Merged data'!$P$2))*100," ")</f>
        <v xml:space="preserve"> </v>
      </c>
    </row>
    <row r="5703" spans="1:7" hidden="1" x14ac:dyDescent="0.25">
      <c r="A5703">
        <v>226</v>
      </c>
      <c r="B5703" t="s">
        <v>5224</v>
      </c>
      <c r="C5703">
        <v>2009</v>
      </c>
      <c r="D5703" t="s">
        <v>2386</v>
      </c>
      <c r="G5703" t="str">
        <f>+IF('Merged data'!G5703&gt;='Merged data'!$P$2,(LN('Merged data'!G5703)-LN('Merged data'!$P$2))/(LN('Merged data'!$P$3)-LN('Merged data'!$P$2))*100," ")</f>
        <v xml:space="preserve"> </v>
      </c>
    </row>
    <row r="5704" spans="1:7" hidden="1" x14ac:dyDescent="0.25">
      <c r="A5704">
        <v>231</v>
      </c>
      <c r="B5704" t="s">
        <v>5225</v>
      </c>
      <c r="C5704">
        <v>2009</v>
      </c>
      <c r="D5704" t="s">
        <v>2402</v>
      </c>
      <c r="G5704" t="str">
        <f>+IF('Merged data'!G5704&gt;='Merged data'!$P$2,(LN('Merged data'!G5704)-LN('Merged data'!$P$2))/(LN('Merged data'!$P$3)-LN('Merged data'!$P$2))*100," ")</f>
        <v xml:space="preserve"> </v>
      </c>
    </row>
    <row r="5705" spans="1:7" hidden="1" x14ac:dyDescent="0.25">
      <c r="A5705">
        <v>232</v>
      </c>
      <c r="B5705" t="s">
        <v>5226</v>
      </c>
      <c r="C5705">
        <v>2009</v>
      </c>
      <c r="D5705" t="s">
        <v>2413</v>
      </c>
      <c r="G5705" t="str">
        <f>+IF('Merged data'!G5705&gt;='Merged data'!$P$2,(LN('Merged data'!G5705)-LN('Merged data'!$P$2))/(LN('Merged data'!$P$3)-LN('Merged data'!$P$2))*100," ")</f>
        <v xml:space="preserve"> </v>
      </c>
    </row>
    <row r="5706" spans="1:7" hidden="1" x14ac:dyDescent="0.25">
      <c r="A5706">
        <v>233</v>
      </c>
      <c r="B5706" t="s">
        <v>5227</v>
      </c>
      <c r="C5706">
        <v>2009</v>
      </c>
      <c r="D5706" t="s">
        <v>2430</v>
      </c>
      <c r="G5706" t="str">
        <f>+IF('Merged data'!G5706&gt;='Merged data'!$P$2,(LN('Merged data'!G5706)-LN('Merged data'!$P$2))/(LN('Merged data'!$P$3)-LN('Merged data'!$P$2))*100," ")</f>
        <v xml:space="preserve"> </v>
      </c>
    </row>
    <row r="5707" spans="1:7" hidden="1" x14ac:dyDescent="0.25">
      <c r="A5707">
        <v>234</v>
      </c>
      <c r="B5707" t="s">
        <v>5228</v>
      </c>
      <c r="C5707">
        <v>2009</v>
      </c>
      <c r="D5707" t="s">
        <v>2447</v>
      </c>
      <c r="G5707" t="str">
        <f>+IF('Merged data'!G5707&gt;='Merged data'!$P$2,(LN('Merged data'!G5707)-LN('Merged data'!$P$2))/(LN('Merged data'!$P$3)-LN('Merged data'!$P$2))*100," ")</f>
        <v xml:space="preserve"> </v>
      </c>
    </row>
    <row r="5708" spans="1:7" hidden="1" x14ac:dyDescent="0.25">
      <c r="A5708">
        <v>238</v>
      </c>
      <c r="B5708" t="s">
        <v>5229</v>
      </c>
      <c r="C5708">
        <v>2009</v>
      </c>
      <c r="D5708" t="s">
        <v>2465</v>
      </c>
      <c r="G5708" t="str">
        <f>+IF('Merged data'!G5708&gt;='Merged data'!$P$2,(LN('Merged data'!G5708)-LN('Merged data'!$P$2))/(LN('Merged data'!$P$3)-LN('Merged data'!$P$2))*100," ")</f>
        <v xml:space="preserve"> </v>
      </c>
    </row>
    <row r="5709" spans="1:7" hidden="1" x14ac:dyDescent="0.25">
      <c r="A5709">
        <v>239</v>
      </c>
      <c r="B5709" t="s">
        <v>5230</v>
      </c>
      <c r="C5709">
        <v>2009</v>
      </c>
      <c r="D5709" t="s">
        <v>10797</v>
      </c>
      <c r="G5709" t="str">
        <f>+IF('Merged data'!G5709&gt;='Merged data'!$P$2,(LN('Merged data'!G5709)-LN('Merged data'!$P$2))/(LN('Merged data'!$P$3)-LN('Merged data'!$P$2))*100," ")</f>
        <v xml:space="preserve"> </v>
      </c>
    </row>
    <row r="5710" spans="1:7" hidden="1" x14ac:dyDescent="0.25">
      <c r="A5710">
        <v>242</v>
      </c>
      <c r="B5710" t="s">
        <v>5231</v>
      </c>
      <c r="C5710">
        <v>2009</v>
      </c>
      <c r="D5710" t="s">
        <v>2481</v>
      </c>
      <c r="G5710" t="str">
        <f>+IF('Merged data'!G5710&gt;='Merged data'!$P$2,(LN('Merged data'!G5710)-LN('Merged data'!$P$2))/(LN('Merged data'!$P$3)-LN('Merged data'!$P$2))*100," ")</f>
        <v xml:space="preserve"> </v>
      </c>
    </row>
    <row r="5711" spans="1:7" hidden="1" x14ac:dyDescent="0.25">
      <c r="A5711">
        <v>246</v>
      </c>
      <c r="B5711" t="s">
        <v>5232</v>
      </c>
      <c r="C5711">
        <v>2009</v>
      </c>
      <c r="D5711" t="s">
        <v>2498</v>
      </c>
      <c r="G5711" t="str">
        <f>+IF('Merged data'!G5711&gt;='Merged data'!$P$2,(LN('Merged data'!G5711)-LN('Merged data'!$P$2))/(LN('Merged data'!$P$3)-LN('Merged data'!$P$2))*100," ")</f>
        <v xml:space="preserve"> </v>
      </c>
    </row>
    <row r="5712" spans="1:7" hidden="1" x14ac:dyDescent="0.25">
      <c r="A5712">
        <v>248</v>
      </c>
      <c r="B5712" t="s">
        <v>5233</v>
      </c>
      <c r="C5712">
        <v>2009</v>
      </c>
      <c r="D5712" t="s">
        <v>10799</v>
      </c>
      <c r="G5712" t="str">
        <f>+IF('Merged data'!G5712&gt;='Merged data'!$P$2,(LN('Merged data'!G5712)-LN('Merged data'!$P$2))/(LN('Merged data'!$P$3)-LN('Merged data'!$P$2))*100," ")</f>
        <v xml:space="preserve"> </v>
      </c>
    </row>
    <row r="5713" spans="1:7" hidden="1" x14ac:dyDescent="0.25">
      <c r="A5713">
        <v>250</v>
      </c>
      <c r="B5713" t="s">
        <v>5234</v>
      </c>
      <c r="C5713">
        <v>2009</v>
      </c>
      <c r="D5713" t="s">
        <v>2515</v>
      </c>
      <c r="G5713" t="str">
        <f>+IF('Merged data'!G5713&gt;='Merged data'!$P$2,(LN('Merged data'!G5713)-LN('Merged data'!$P$2))/(LN('Merged data'!$P$3)-LN('Merged data'!$P$2))*100," ")</f>
        <v xml:space="preserve"> </v>
      </c>
    </row>
    <row r="5714" spans="1:7" hidden="1" x14ac:dyDescent="0.25">
      <c r="A5714">
        <v>254</v>
      </c>
      <c r="B5714" t="s">
        <v>5235</v>
      </c>
      <c r="C5714">
        <v>2009</v>
      </c>
      <c r="D5714" t="s">
        <v>2532</v>
      </c>
      <c r="G5714" t="str">
        <f>+IF('Merged data'!G5714&gt;='Merged data'!$P$2,(LN('Merged data'!G5714)-LN('Merged data'!$P$2))/(LN('Merged data'!$P$3)-LN('Merged data'!$P$2))*100," ")</f>
        <v xml:space="preserve"> </v>
      </c>
    </row>
    <row r="5715" spans="1:7" hidden="1" x14ac:dyDescent="0.25">
      <c r="A5715">
        <v>258</v>
      </c>
      <c r="B5715" t="s">
        <v>5236</v>
      </c>
      <c r="C5715">
        <v>2009</v>
      </c>
      <c r="D5715" t="s">
        <v>2542</v>
      </c>
      <c r="G5715" t="str">
        <f>+IF('Merged data'!G5715&gt;='Merged data'!$P$2,(LN('Merged data'!G5715)-LN('Merged data'!$P$2))/(LN('Merged data'!$P$3)-LN('Merged data'!$P$2))*100," ")</f>
        <v xml:space="preserve"> </v>
      </c>
    </row>
    <row r="5716" spans="1:7" hidden="1" x14ac:dyDescent="0.25">
      <c r="A5716">
        <v>260</v>
      </c>
      <c r="B5716" t="s">
        <v>5237</v>
      </c>
      <c r="C5716">
        <v>2009</v>
      </c>
      <c r="D5716" t="s">
        <v>10803</v>
      </c>
      <c r="G5716" t="str">
        <f>+IF('Merged data'!G5716&gt;='Merged data'!$P$2,(LN('Merged data'!G5716)-LN('Merged data'!$P$2))/(LN('Merged data'!$P$3)-LN('Merged data'!$P$2))*100," ")</f>
        <v xml:space="preserve"> </v>
      </c>
    </row>
    <row r="5717" spans="1:7" hidden="1" x14ac:dyDescent="0.25">
      <c r="A5717">
        <v>262</v>
      </c>
      <c r="B5717" t="s">
        <v>5238</v>
      </c>
      <c r="C5717">
        <v>2009</v>
      </c>
      <c r="D5717" t="s">
        <v>2560</v>
      </c>
      <c r="G5717" t="str">
        <f>+IF('Merged data'!G5717&gt;='Merged data'!$P$2,(LN('Merged data'!G5717)-LN('Merged data'!$P$2))/(LN('Merged data'!$P$3)-LN('Merged data'!$P$2))*100," ")</f>
        <v xml:space="preserve"> </v>
      </c>
    </row>
    <row r="5718" spans="1:7" hidden="1" x14ac:dyDescent="0.25">
      <c r="A5718">
        <v>266</v>
      </c>
      <c r="B5718" t="s">
        <v>5239</v>
      </c>
      <c r="C5718">
        <v>2009</v>
      </c>
      <c r="D5718" t="s">
        <v>2577</v>
      </c>
      <c r="G5718" t="str">
        <f>+IF('Merged data'!G5718&gt;='Merged data'!$P$2,(LN('Merged data'!G5718)-LN('Merged data'!$P$2))/(LN('Merged data'!$P$3)-LN('Merged data'!$P$2))*100," ")</f>
        <v xml:space="preserve"> </v>
      </c>
    </row>
    <row r="5719" spans="1:7" hidden="1" x14ac:dyDescent="0.25">
      <c r="A5719">
        <v>268</v>
      </c>
      <c r="B5719" t="s">
        <v>5240</v>
      </c>
      <c r="C5719">
        <v>2009</v>
      </c>
      <c r="D5719" t="s">
        <v>2593</v>
      </c>
      <c r="G5719" t="str">
        <f>+IF('Merged data'!G5719&gt;='Merged data'!$P$2,(LN('Merged data'!G5719)-LN('Merged data'!$P$2))/(LN('Merged data'!$P$3)-LN('Merged data'!$P$2))*100," ")</f>
        <v xml:space="preserve"> </v>
      </c>
    </row>
    <row r="5720" spans="1:7" hidden="1" x14ac:dyDescent="0.25">
      <c r="A5720">
        <v>270</v>
      </c>
      <c r="B5720" t="s">
        <v>5241</v>
      </c>
      <c r="C5720">
        <v>2009</v>
      </c>
      <c r="D5720" t="s">
        <v>2608</v>
      </c>
      <c r="G5720" t="str">
        <f>+IF('Merged data'!G5720&gt;='Merged data'!$P$2,(LN('Merged data'!G5720)-LN('Merged data'!$P$2))/(LN('Merged data'!$P$3)-LN('Merged data'!$P$2))*100," ")</f>
        <v xml:space="preserve"> </v>
      </c>
    </row>
    <row r="5721" spans="1:7" hidden="1" x14ac:dyDescent="0.25">
      <c r="A5721">
        <v>275</v>
      </c>
      <c r="B5721" t="s">
        <v>5242</v>
      </c>
      <c r="C5721">
        <v>2009</v>
      </c>
      <c r="D5721" t="s">
        <v>2623</v>
      </c>
      <c r="G5721" t="str">
        <f>+IF('Merged data'!G5721&gt;='Merged data'!$P$2,(LN('Merged data'!G5721)-LN('Merged data'!$P$2))/(LN('Merged data'!$P$3)-LN('Merged data'!$P$2))*100," ")</f>
        <v xml:space="preserve"> </v>
      </c>
    </row>
    <row r="5722" spans="1:7" hidden="1" x14ac:dyDescent="0.25">
      <c r="A5722">
        <v>276</v>
      </c>
      <c r="B5722" t="s">
        <v>5243</v>
      </c>
      <c r="C5722">
        <v>2009</v>
      </c>
      <c r="D5722" t="s">
        <v>2641</v>
      </c>
      <c r="G5722" t="str">
        <f>+IF('Merged data'!G5722&gt;='Merged data'!$P$2,(LN('Merged data'!G5722)-LN('Merged data'!$P$2))/(LN('Merged data'!$P$3)-LN('Merged data'!$P$2))*100," ")</f>
        <v xml:space="preserve"> </v>
      </c>
    </row>
    <row r="5723" spans="1:7" hidden="1" x14ac:dyDescent="0.25">
      <c r="A5723">
        <v>288</v>
      </c>
      <c r="B5723" t="s">
        <v>5244</v>
      </c>
      <c r="C5723">
        <v>2009</v>
      </c>
      <c r="D5723" t="s">
        <v>2656</v>
      </c>
      <c r="G5723" t="str">
        <f>+IF('Merged data'!G5723&gt;='Merged data'!$P$2,(LN('Merged data'!G5723)-LN('Merged data'!$P$2))/(LN('Merged data'!$P$3)-LN('Merged data'!$P$2))*100," ")</f>
        <v xml:space="preserve"> </v>
      </c>
    </row>
    <row r="5724" spans="1:7" hidden="1" x14ac:dyDescent="0.25">
      <c r="A5724">
        <v>292</v>
      </c>
      <c r="B5724" t="s">
        <v>5245</v>
      </c>
      <c r="C5724">
        <v>2009</v>
      </c>
      <c r="D5724" t="s">
        <v>2670</v>
      </c>
      <c r="G5724" t="str">
        <f>+IF('Merged data'!G5724&gt;='Merged data'!$P$2,(LN('Merged data'!G5724)-LN('Merged data'!$P$2))/(LN('Merged data'!$P$3)-LN('Merged data'!$P$2))*100," ")</f>
        <v xml:space="preserve"> </v>
      </c>
    </row>
    <row r="5725" spans="1:7" hidden="1" x14ac:dyDescent="0.25">
      <c r="A5725">
        <v>296</v>
      </c>
      <c r="B5725" t="s">
        <v>5246</v>
      </c>
      <c r="C5725">
        <v>2009</v>
      </c>
      <c r="D5725" t="s">
        <v>2684</v>
      </c>
      <c r="G5725" t="str">
        <f>+IF('Merged data'!G5725&gt;='Merged data'!$P$2,(LN('Merged data'!G5725)-LN('Merged data'!$P$2))/(LN('Merged data'!$P$3)-LN('Merged data'!$P$2))*100," ")</f>
        <v xml:space="preserve"> </v>
      </c>
    </row>
    <row r="5726" spans="1:7" hidden="1" x14ac:dyDescent="0.25">
      <c r="A5726">
        <v>300</v>
      </c>
      <c r="B5726" t="s">
        <v>5247</v>
      </c>
      <c r="C5726">
        <v>2009</v>
      </c>
      <c r="D5726" t="s">
        <v>2701</v>
      </c>
      <c r="G5726" t="str">
        <f>+IF('Merged data'!G5726&gt;='Merged data'!$P$2,(LN('Merged data'!G5726)-LN('Merged data'!$P$2))/(LN('Merged data'!$P$3)-LN('Merged data'!$P$2))*100," ")</f>
        <v xml:space="preserve"> </v>
      </c>
    </row>
    <row r="5727" spans="1:7" hidden="1" x14ac:dyDescent="0.25">
      <c r="A5727">
        <v>304</v>
      </c>
      <c r="B5727" t="s">
        <v>5248</v>
      </c>
      <c r="C5727">
        <v>2009</v>
      </c>
      <c r="D5727" t="s">
        <v>2718</v>
      </c>
      <c r="G5727" t="str">
        <f>+IF('Merged data'!G5727&gt;='Merged data'!$P$2,(LN('Merged data'!G5727)-LN('Merged data'!$P$2))/(LN('Merged data'!$P$3)-LN('Merged data'!$P$2))*100," ")</f>
        <v xml:space="preserve"> </v>
      </c>
    </row>
    <row r="5728" spans="1:7" hidden="1" x14ac:dyDescent="0.25">
      <c r="A5728">
        <v>308</v>
      </c>
      <c r="B5728" t="s">
        <v>5249</v>
      </c>
      <c r="C5728">
        <v>2009</v>
      </c>
      <c r="D5728" t="s">
        <v>2736</v>
      </c>
      <c r="G5728" t="str">
        <f>+IF('Merged data'!G5728&gt;='Merged data'!$P$2,(LN('Merged data'!G5728)-LN('Merged data'!$P$2))/(LN('Merged data'!$P$3)-LN('Merged data'!$P$2))*100," ")</f>
        <v xml:space="preserve"> </v>
      </c>
    </row>
    <row r="5729" spans="1:7" hidden="1" x14ac:dyDescent="0.25">
      <c r="A5729">
        <v>312</v>
      </c>
      <c r="B5729" t="s">
        <v>5250</v>
      </c>
      <c r="C5729">
        <v>2009</v>
      </c>
      <c r="D5729" t="s">
        <v>2754</v>
      </c>
      <c r="G5729" t="str">
        <f>+IF('Merged data'!G5729&gt;='Merged data'!$P$2,(LN('Merged data'!G5729)-LN('Merged data'!$P$2))/(LN('Merged data'!$P$3)-LN('Merged data'!$P$2))*100," ")</f>
        <v xml:space="preserve"> </v>
      </c>
    </row>
    <row r="5730" spans="1:7" hidden="1" x14ac:dyDescent="0.25">
      <c r="A5730">
        <v>316</v>
      </c>
      <c r="B5730" t="s">
        <v>5251</v>
      </c>
      <c r="C5730">
        <v>2009</v>
      </c>
      <c r="D5730" t="s">
        <v>2764</v>
      </c>
      <c r="G5730" t="str">
        <f>+IF('Merged data'!G5730&gt;='Merged data'!$P$2,(LN('Merged data'!G5730)-LN('Merged data'!$P$2))/(LN('Merged data'!$P$3)-LN('Merged data'!$P$2))*100," ")</f>
        <v xml:space="preserve"> </v>
      </c>
    </row>
    <row r="5731" spans="1:7" hidden="1" x14ac:dyDescent="0.25">
      <c r="A5731">
        <v>320</v>
      </c>
      <c r="B5731" t="s">
        <v>5252</v>
      </c>
      <c r="C5731">
        <v>2009</v>
      </c>
      <c r="D5731" t="s">
        <v>2781</v>
      </c>
      <c r="G5731" t="str">
        <f>+IF('Merged data'!G5731&gt;='Merged data'!$P$2,(LN('Merged data'!G5731)-LN('Merged data'!$P$2))/(LN('Merged data'!$P$3)-LN('Merged data'!$P$2))*100," ")</f>
        <v xml:space="preserve"> </v>
      </c>
    </row>
    <row r="5732" spans="1:7" hidden="1" x14ac:dyDescent="0.25">
      <c r="A5732">
        <v>324</v>
      </c>
      <c r="B5732" t="s">
        <v>5253</v>
      </c>
      <c r="C5732">
        <v>2009</v>
      </c>
      <c r="D5732" t="s">
        <v>2795</v>
      </c>
      <c r="G5732" t="str">
        <f>+IF('Merged data'!G5732&gt;='Merged data'!$P$2,(LN('Merged data'!G5732)-LN('Merged data'!$P$2))/(LN('Merged data'!$P$3)-LN('Merged data'!$P$2))*100," ")</f>
        <v xml:space="preserve"> </v>
      </c>
    </row>
    <row r="5733" spans="1:7" hidden="1" x14ac:dyDescent="0.25">
      <c r="A5733">
        <v>328</v>
      </c>
      <c r="B5733" t="s">
        <v>5254</v>
      </c>
      <c r="C5733">
        <v>2009</v>
      </c>
      <c r="D5733" t="s">
        <v>1141</v>
      </c>
      <c r="G5733" t="str">
        <f>+IF('Merged data'!G5733&gt;='Merged data'!$P$2,(LN('Merged data'!G5733)-LN('Merged data'!$P$2))/(LN('Merged data'!$P$3)-LN('Merged data'!$P$2))*100," ")</f>
        <v xml:space="preserve"> </v>
      </c>
    </row>
    <row r="5734" spans="1:7" hidden="1" x14ac:dyDescent="0.25">
      <c r="A5734">
        <v>332</v>
      </c>
      <c r="B5734" t="s">
        <v>5255</v>
      </c>
      <c r="C5734">
        <v>2009</v>
      </c>
      <c r="D5734" t="s">
        <v>2818</v>
      </c>
      <c r="G5734" t="str">
        <f>+IF('Merged data'!G5734&gt;='Merged data'!$P$2,(LN('Merged data'!G5734)-LN('Merged data'!$P$2))/(LN('Merged data'!$P$3)-LN('Merged data'!$P$2))*100," ")</f>
        <v xml:space="preserve"> </v>
      </c>
    </row>
    <row r="5735" spans="1:7" hidden="1" x14ac:dyDescent="0.25">
      <c r="A5735">
        <v>334</v>
      </c>
      <c r="B5735" t="s">
        <v>5256</v>
      </c>
      <c r="C5735">
        <v>2009</v>
      </c>
      <c r="D5735" t="s">
        <v>10816</v>
      </c>
      <c r="G5735" t="str">
        <f>+IF('Merged data'!G5735&gt;='Merged data'!$P$2,(LN('Merged data'!G5735)-LN('Merged data'!$P$2))/(LN('Merged data'!$P$3)-LN('Merged data'!$P$2))*100," ")</f>
        <v xml:space="preserve"> </v>
      </c>
    </row>
    <row r="5736" spans="1:7" hidden="1" x14ac:dyDescent="0.25">
      <c r="A5736">
        <v>336</v>
      </c>
      <c r="B5736" t="s">
        <v>5257</v>
      </c>
      <c r="C5736">
        <v>2009</v>
      </c>
      <c r="D5736" t="s">
        <v>10817</v>
      </c>
      <c r="G5736" t="str">
        <f>+IF('Merged data'!G5736&gt;='Merged data'!$P$2,(LN('Merged data'!G5736)-LN('Merged data'!$P$2))/(LN('Merged data'!$P$3)-LN('Merged data'!$P$2))*100," ")</f>
        <v xml:space="preserve"> </v>
      </c>
    </row>
    <row r="5737" spans="1:7" hidden="1" x14ac:dyDescent="0.25">
      <c r="A5737">
        <v>340</v>
      </c>
      <c r="B5737" t="s">
        <v>5258</v>
      </c>
      <c r="C5737">
        <v>2009</v>
      </c>
      <c r="D5737" t="s">
        <v>2833</v>
      </c>
      <c r="G5737" t="str">
        <f>+IF('Merged data'!G5737&gt;='Merged data'!$P$2,(LN('Merged data'!G5737)-LN('Merged data'!$P$2))/(LN('Merged data'!$P$3)-LN('Merged data'!$P$2))*100," ")</f>
        <v xml:space="preserve"> </v>
      </c>
    </row>
    <row r="5738" spans="1:7" hidden="1" x14ac:dyDescent="0.25">
      <c r="A5738">
        <v>344</v>
      </c>
      <c r="B5738" t="s">
        <v>5259</v>
      </c>
      <c r="C5738">
        <v>2009</v>
      </c>
      <c r="D5738" t="s">
        <v>2849</v>
      </c>
      <c r="G5738" t="str">
        <f>+IF('Merged data'!G5738&gt;='Merged data'!$P$2,(LN('Merged data'!G5738)-LN('Merged data'!$P$2))/(LN('Merged data'!$P$3)-LN('Merged data'!$P$2))*100," ")</f>
        <v xml:space="preserve"> </v>
      </c>
    </row>
    <row r="5739" spans="1:7" hidden="1" x14ac:dyDescent="0.25">
      <c r="A5739">
        <v>348</v>
      </c>
      <c r="B5739" t="s">
        <v>5260</v>
      </c>
      <c r="C5739">
        <v>2009</v>
      </c>
      <c r="D5739" t="s">
        <v>2866</v>
      </c>
      <c r="G5739" t="str">
        <f>+IF('Merged data'!G5739&gt;='Merged data'!$P$2,(LN('Merged data'!G5739)-LN('Merged data'!$P$2))/(LN('Merged data'!$P$3)-LN('Merged data'!$P$2))*100," ")</f>
        <v xml:space="preserve"> </v>
      </c>
    </row>
    <row r="5740" spans="1:7" hidden="1" x14ac:dyDescent="0.25">
      <c r="A5740">
        <v>352</v>
      </c>
      <c r="B5740" t="s">
        <v>5261</v>
      </c>
      <c r="C5740">
        <v>2009</v>
      </c>
      <c r="D5740" t="s">
        <v>2883</v>
      </c>
      <c r="G5740" t="str">
        <f>+IF('Merged data'!G5740&gt;='Merged data'!$P$2,(LN('Merged data'!G5740)-LN('Merged data'!$P$2))/(LN('Merged data'!$P$3)-LN('Merged data'!$P$2))*100," ")</f>
        <v xml:space="preserve"> </v>
      </c>
    </row>
    <row r="5741" spans="1:7" hidden="1" x14ac:dyDescent="0.25">
      <c r="A5741">
        <v>356</v>
      </c>
      <c r="B5741" t="s">
        <v>5262</v>
      </c>
      <c r="C5741">
        <v>2009</v>
      </c>
      <c r="D5741" t="s">
        <v>2899</v>
      </c>
      <c r="G5741" t="str">
        <f>+IF('Merged data'!G5741&gt;='Merged data'!$P$2,(LN('Merged data'!G5741)-LN('Merged data'!$P$2))/(LN('Merged data'!$P$3)-LN('Merged data'!$P$2))*100," ")</f>
        <v xml:space="preserve"> </v>
      </c>
    </row>
    <row r="5742" spans="1:7" hidden="1" x14ac:dyDescent="0.25">
      <c r="A5742">
        <v>360</v>
      </c>
      <c r="B5742" t="s">
        <v>5263</v>
      </c>
      <c r="C5742">
        <v>2009</v>
      </c>
      <c r="D5742" t="s">
        <v>2914</v>
      </c>
      <c r="G5742" t="str">
        <f>+IF('Merged data'!G5742&gt;='Merged data'!$P$2,(LN('Merged data'!G5742)-LN('Merged data'!$P$2))/(LN('Merged data'!$P$3)-LN('Merged data'!$P$2))*100," ")</f>
        <v xml:space="preserve"> </v>
      </c>
    </row>
    <row r="5743" spans="1:7" hidden="1" x14ac:dyDescent="0.25">
      <c r="A5743">
        <v>364</v>
      </c>
      <c r="B5743" t="s">
        <v>5264</v>
      </c>
      <c r="C5743">
        <v>2009</v>
      </c>
      <c r="D5743" t="s">
        <v>2930</v>
      </c>
      <c r="G5743" t="str">
        <f>+IF('Merged data'!G5743&gt;='Merged data'!$P$2,(LN('Merged data'!G5743)-LN('Merged data'!$P$2))/(LN('Merged data'!$P$3)-LN('Merged data'!$P$2))*100," ")</f>
        <v xml:space="preserve"> </v>
      </c>
    </row>
    <row r="5744" spans="1:7" hidden="1" x14ac:dyDescent="0.25">
      <c r="A5744">
        <v>368</v>
      </c>
      <c r="B5744" t="s">
        <v>5265</v>
      </c>
      <c r="C5744">
        <v>2009</v>
      </c>
      <c r="D5744" t="s">
        <v>2945</v>
      </c>
      <c r="G5744" t="str">
        <f>+IF('Merged data'!G5744&gt;='Merged data'!$P$2,(LN('Merged data'!G5744)-LN('Merged data'!$P$2))/(LN('Merged data'!$P$3)-LN('Merged data'!$P$2))*100," ")</f>
        <v xml:space="preserve"> </v>
      </c>
    </row>
    <row r="5745" spans="1:7" hidden="1" x14ac:dyDescent="0.25">
      <c r="A5745">
        <v>372</v>
      </c>
      <c r="B5745" t="s">
        <v>5266</v>
      </c>
      <c r="C5745">
        <v>2009</v>
      </c>
      <c r="D5745" t="s">
        <v>2961</v>
      </c>
      <c r="G5745" t="str">
        <f>+IF('Merged data'!G5745&gt;='Merged data'!$P$2,(LN('Merged data'!G5745)-LN('Merged data'!$P$2))/(LN('Merged data'!$P$3)-LN('Merged data'!$P$2))*100," ")</f>
        <v xml:space="preserve"> </v>
      </c>
    </row>
    <row r="5746" spans="1:7" hidden="1" x14ac:dyDescent="0.25">
      <c r="A5746">
        <v>376</v>
      </c>
      <c r="B5746" t="s">
        <v>5267</v>
      </c>
      <c r="C5746">
        <v>2009</v>
      </c>
      <c r="D5746" t="s">
        <v>2977</v>
      </c>
      <c r="G5746" t="str">
        <f>+IF('Merged data'!G5746&gt;='Merged data'!$P$2,(LN('Merged data'!G5746)-LN('Merged data'!$P$2))/(LN('Merged data'!$P$3)-LN('Merged data'!$P$2))*100," ")</f>
        <v xml:space="preserve"> </v>
      </c>
    </row>
    <row r="5747" spans="1:7" hidden="1" x14ac:dyDescent="0.25">
      <c r="A5747">
        <v>380</v>
      </c>
      <c r="B5747" t="s">
        <v>5268</v>
      </c>
      <c r="C5747">
        <v>2009</v>
      </c>
      <c r="D5747" t="s">
        <v>2993</v>
      </c>
      <c r="G5747" t="str">
        <f>+IF('Merged data'!G5747&gt;='Merged data'!$P$2,(LN('Merged data'!G5747)-LN('Merged data'!$P$2))/(LN('Merged data'!$P$3)-LN('Merged data'!$P$2))*100," ")</f>
        <v xml:space="preserve"> </v>
      </c>
    </row>
    <row r="5748" spans="1:7" hidden="1" x14ac:dyDescent="0.25">
      <c r="A5748">
        <v>384</v>
      </c>
      <c r="B5748" t="s">
        <v>5269</v>
      </c>
      <c r="C5748">
        <v>2009</v>
      </c>
      <c r="D5748" t="s">
        <v>3010</v>
      </c>
      <c r="G5748" t="str">
        <f>+IF('Merged data'!G5748&gt;='Merged data'!$P$2,(LN('Merged data'!G5748)-LN('Merged data'!$P$2))/(LN('Merged data'!$P$3)-LN('Merged data'!$P$2))*100," ")</f>
        <v xml:space="preserve"> </v>
      </c>
    </row>
    <row r="5749" spans="1:7" hidden="1" x14ac:dyDescent="0.25">
      <c r="A5749">
        <v>388</v>
      </c>
      <c r="B5749" t="s">
        <v>5270</v>
      </c>
      <c r="C5749">
        <v>2009</v>
      </c>
      <c r="D5749" t="s">
        <v>3026</v>
      </c>
      <c r="G5749" t="str">
        <f>+IF('Merged data'!G5749&gt;='Merged data'!$P$2,(LN('Merged data'!G5749)-LN('Merged data'!$P$2))/(LN('Merged data'!$P$3)-LN('Merged data'!$P$2))*100," ")</f>
        <v xml:space="preserve"> </v>
      </c>
    </row>
    <row r="5750" spans="1:7" hidden="1" x14ac:dyDescent="0.25">
      <c r="A5750">
        <v>392</v>
      </c>
      <c r="B5750" t="s">
        <v>5271</v>
      </c>
      <c r="C5750">
        <v>2009</v>
      </c>
      <c r="D5750" t="s">
        <v>3042</v>
      </c>
      <c r="G5750" t="str">
        <f>+IF('Merged data'!G5750&gt;='Merged data'!$P$2,(LN('Merged data'!G5750)-LN('Merged data'!$P$2))/(LN('Merged data'!$P$3)-LN('Merged data'!$P$2))*100," ")</f>
        <v xml:space="preserve"> </v>
      </c>
    </row>
    <row r="5751" spans="1:7" hidden="1" x14ac:dyDescent="0.25">
      <c r="A5751">
        <v>398</v>
      </c>
      <c r="B5751" t="s">
        <v>5272</v>
      </c>
      <c r="C5751">
        <v>2009</v>
      </c>
      <c r="D5751" t="s">
        <v>3058</v>
      </c>
      <c r="G5751" t="str">
        <f>+IF('Merged data'!G5751&gt;='Merged data'!$P$2,(LN('Merged data'!G5751)-LN('Merged data'!$P$2))/(LN('Merged data'!$P$3)-LN('Merged data'!$P$2))*100," ")</f>
        <v xml:space="preserve"> </v>
      </c>
    </row>
    <row r="5752" spans="1:7" hidden="1" x14ac:dyDescent="0.25">
      <c r="A5752">
        <v>400</v>
      </c>
      <c r="B5752" t="s">
        <v>5273</v>
      </c>
      <c r="C5752">
        <v>2009</v>
      </c>
      <c r="D5752" t="s">
        <v>1030</v>
      </c>
      <c r="G5752" t="str">
        <f>+IF('Merged data'!G5752&gt;='Merged data'!$P$2,(LN('Merged data'!G5752)-LN('Merged data'!$P$2))/(LN('Merged data'!$P$3)-LN('Merged data'!$P$2))*100," ")</f>
        <v xml:space="preserve"> </v>
      </c>
    </row>
    <row r="5753" spans="1:7" hidden="1" x14ac:dyDescent="0.25">
      <c r="A5753">
        <v>404</v>
      </c>
      <c r="B5753" t="s">
        <v>5274</v>
      </c>
      <c r="C5753">
        <v>2009</v>
      </c>
      <c r="D5753" t="s">
        <v>3084</v>
      </c>
      <c r="G5753" t="str">
        <f>+IF('Merged data'!G5753&gt;='Merged data'!$P$2,(LN('Merged data'!G5753)-LN('Merged data'!$P$2))/(LN('Merged data'!$P$3)-LN('Merged data'!$P$2))*100," ")</f>
        <v xml:space="preserve"> </v>
      </c>
    </row>
    <row r="5754" spans="1:7" hidden="1" x14ac:dyDescent="0.25">
      <c r="A5754">
        <v>408</v>
      </c>
      <c r="B5754" t="s">
        <v>5275</v>
      </c>
      <c r="C5754">
        <v>2009</v>
      </c>
      <c r="D5754" t="s">
        <v>3099</v>
      </c>
      <c r="G5754" t="str">
        <f>+IF('Merged data'!G5754&gt;='Merged data'!$P$2,(LN('Merged data'!G5754)-LN('Merged data'!$P$2))/(LN('Merged data'!$P$3)-LN('Merged data'!$P$2))*100," ")</f>
        <v xml:space="preserve"> </v>
      </c>
    </row>
    <row r="5755" spans="1:7" hidden="1" x14ac:dyDescent="0.25">
      <c r="A5755">
        <v>410</v>
      </c>
      <c r="B5755" t="s">
        <v>5276</v>
      </c>
      <c r="C5755">
        <v>2009</v>
      </c>
      <c r="D5755" t="s">
        <v>3112</v>
      </c>
      <c r="G5755" t="str">
        <f>+IF('Merged data'!G5755&gt;='Merged data'!$P$2,(LN('Merged data'!G5755)-LN('Merged data'!$P$2))/(LN('Merged data'!$P$3)-LN('Merged data'!$P$2))*100," ")</f>
        <v xml:space="preserve"> </v>
      </c>
    </row>
    <row r="5756" spans="1:7" hidden="1" x14ac:dyDescent="0.25">
      <c r="A5756">
        <v>414</v>
      </c>
      <c r="B5756" t="s">
        <v>5277</v>
      </c>
      <c r="C5756">
        <v>2009</v>
      </c>
      <c r="D5756" t="s">
        <v>3129</v>
      </c>
      <c r="G5756" t="str">
        <f>+IF('Merged data'!G5756&gt;='Merged data'!$P$2,(LN('Merged data'!G5756)-LN('Merged data'!$P$2))/(LN('Merged data'!$P$3)-LN('Merged data'!$P$2))*100," ")</f>
        <v xml:space="preserve"> </v>
      </c>
    </row>
    <row r="5757" spans="1:7" hidden="1" x14ac:dyDescent="0.25">
      <c r="A5757">
        <v>417</v>
      </c>
      <c r="B5757" t="s">
        <v>5278</v>
      </c>
      <c r="C5757">
        <v>2009</v>
      </c>
      <c r="D5757" t="s">
        <v>3144</v>
      </c>
      <c r="G5757" t="str">
        <f>+IF('Merged data'!G5757&gt;='Merged data'!$P$2,(LN('Merged data'!G5757)-LN('Merged data'!$P$2))/(LN('Merged data'!$P$3)-LN('Merged data'!$P$2))*100," ")</f>
        <v xml:space="preserve"> </v>
      </c>
    </row>
    <row r="5758" spans="1:7" hidden="1" x14ac:dyDescent="0.25">
      <c r="A5758">
        <v>418</v>
      </c>
      <c r="B5758" t="s">
        <v>5279</v>
      </c>
      <c r="C5758">
        <v>2009</v>
      </c>
      <c r="D5758" t="s">
        <v>3158</v>
      </c>
      <c r="G5758" t="str">
        <f>+IF('Merged data'!G5758&gt;='Merged data'!$P$2,(LN('Merged data'!G5758)-LN('Merged data'!$P$2))/(LN('Merged data'!$P$3)-LN('Merged data'!$P$2))*100," ")</f>
        <v xml:space="preserve"> </v>
      </c>
    </row>
    <row r="5759" spans="1:7" hidden="1" x14ac:dyDescent="0.25">
      <c r="A5759">
        <v>419</v>
      </c>
      <c r="B5759" t="s">
        <v>5280</v>
      </c>
      <c r="C5759">
        <v>2009</v>
      </c>
      <c r="D5759" t="s">
        <v>3174</v>
      </c>
      <c r="G5759" t="str">
        <f>+IF('Merged data'!G5759&gt;='Merged data'!$P$2,(LN('Merged data'!G5759)-LN('Merged data'!$P$2))/(LN('Merged data'!$P$3)-LN('Merged data'!$P$2))*100," ")</f>
        <v xml:space="preserve"> </v>
      </c>
    </row>
    <row r="5760" spans="1:7" hidden="1" x14ac:dyDescent="0.25">
      <c r="A5760">
        <v>422</v>
      </c>
      <c r="B5760" t="s">
        <v>5281</v>
      </c>
      <c r="C5760">
        <v>2009</v>
      </c>
      <c r="D5760" t="s">
        <v>3190</v>
      </c>
      <c r="G5760" t="str">
        <f>+IF('Merged data'!G5760&gt;='Merged data'!$P$2,(LN('Merged data'!G5760)-LN('Merged data'!$P$2))/(LN('Merged data'!$P$3)-LN('Merged data'!$P$2))*100," ")</f>
        <v xml:space="preserve"> </v>
      </c>
    </row>
    <row r="5761" spans="1:7" hidden="1" x14ac:dyDescent="0.25">
      <c r="A5761">
        <v>426</v>
      </c>
      <c r="B5761" t="s">
        <v>5282</v>
      </c>
      <c r="C5761">
        <v>2009</v>
      </c>
      <c r="D5761" t="s">
        <v>801</v>
      </c>
      <c r="G5761" t="str">
        <f>+IF('Merged data'!G5761&gt;='Merged data'!$P$2,(LN('Merged data'!G5761)-LN('Merged data'!$P$2))/(LN('Merged data'!$P$3)-LN('Merged data'!$P$2))*100," ")</f>
        <v xml:space="preserve"> </v>
      </c>
    </row>
    <row r="5762" spans="1:7" hidden="1" x14ac:dyDescent="0.25">
      <c r="A5762">
        <v>428</v>
      </c>
      <c r="B5762" t="s">
        <v>5283</v>
      </c>
      <c r="C5762">
        <v>2009</v>
      </c>
      <c r="D5762" t="s">
        <v>3221</v>
      </c>
      <c r="G5762" t="str">
        <f>+IF('Merged data'!G5762&gt;='Merged data'!$P$2,(LN('Merged data'!G5762)-LN('Merged data'!$P$2))/(LN('Merged data'!$P$3)-LN('Merged data'!$P$2))*100," ")</f>
        <v xml:space="preserve"> </v>
      </c>
    </row>
    <row r="5763" spans="1:7" hidden="1" x14ac:dyDescent="0.25">
      <c r="A5763">
        <v>430</v>
      </c>
      <c r="B5763" t="s">
        <v>5284</v>
      </c>
      <c r="C5763">
        <v>2009</v>
      </c>
      <c r="D5763" t="s">
        <v>804</v>
      </c>
      <c r="G5763" t="str">
        <f>+IF('Merged data'!G5763&gt;='Merged data'!$P$2,(LN('Merged data'!G5763)-LN('Merged data'!$P$2))/(LN('Merged data'!$P$3)-LN('Merged data'!$P$2))*100," ")</f>
        <v xml:space="preserve"> </v>
      </c>
    </row>
    <row r="5764" spans="1:7" hidden="1" x14ac:dyDescent="0.25">
      <c r="A5764">
        <v>432</v>
      </c>
      <c r="B5764" t="s">
        <v>5285</v>
      </c>
      <c r="C5764">
        <v>2009</v>
      </c>
      <c r="D5764" t="s">
        <v>3249</v>
      </c>
      <c r="G5764" t="str">
        <f>+IF('Merged data'!G5764&gt;='Merged data'!$P$2,(LN('Merged data'!G5764)-LN('Merged data'!$P$2))/(LN('Merged data'!$P$3)-LN('Merged data'!$P$2))*100," ")</f>
        <v xml:space="preserve"> </v>
      </c>
    </row>
    <row r="5765" spans="1:7" hidden="1" x14ac:dyDescent="0.25">
      <c r="A5765">
        <v>434</v>
      </c>
      <c r="B5765" t="s">
        <v>5286</v>
      </c>
      <c r="C5765">
        <v>2009</v>
      </c>
      <c r="D5765" t="s">
        <v>3266</v>
      </c>
      <c r="G5765" t="str">
        <f>+IF('Merged data'!G5765&gt;='Merged data'!$P$2,(LN('Merged data'!G5765)-LN('Merged data'!$P$2))/(LN('Merged data'!$P$3)-LN('Merged data'!$P$2))*100," ")</f>
        <v xml:space="preserve"> </v>
      </c>
    </row>
    <row r="5766" spans="1:7" hidden="1" x14ac:dyDescent="0.25">
      <c r="A5766">
        <v>438</v>
      </c>
      <c r="B5766" t="s">
        <v>5287</v>
      </c>
      <c r="C5766">
        <v>2009</v>
      </c>
      <c r="D5766" t="s">
        <v>3282</v>
      </c>
      <c r="G5766" t="str">
        <f>+IF('Merged data'!G5766&gt;='Merged data'!$P$2,(LN('Merged data'!G5766)-LN('Merged data'!$P$2))/(LN('Merged data'!$P$3)-LN('Merged data'!$P$2))*100," ")</f>
        <v xml:space="preserve"> </v>
      </c>
    </row>
    <row r="5767" spans="1:7" hidden="1" x14ac:dyDescent="0.25">
      <c r="A5767">
        <v>440</v>
      </c>
      <c r="B5767" t="s">
        <v>5288</v>
      </c>
      <c r="C5767">
        <v>2009</v>
      </c>
      <c r="D5767" t="s">
        <v>3300</v>
      </c>
      <c r="G5767" t="str">
        <f>+IF('Merged data'!G5767&gt;='Merged data'!$P$2,(LN('Merged data'!G5767)-LN('Merged data'!$P$2))/(LN('Merged data'!$P$3)-LN('Merged data'!$P$2))*100," ")</f>
        <v xml:space="preserve"> </v>
      </c>
    </row>
    <row r="5768" spans="1:7" hidden="1" x14ac:dyDescent="0.25">
      <c r="A5768">
        <v>442</v>
      </c>
      <c r="B5768" t="s">
        <v>5289</v>
      </c>
      <c r="C5768">
        <v>2009</v>
      </c>
      <c r="D5768" t="s">
        <v>3317</v>
      </c>
      <c r="G5768" t="str">
        <f>+IF('Merged data'!G5768&gt;='Merged data'!$P$2,(LN('Merged data'!G5768)-LN('Merged data'!$P$2))/(LN('Merged data'!$P$3)-LN('Merged data'!$P$2))*100," ")</f>
        <v xml:space="preserve"> </v>
      </c>
    </row>
    <row r="5769" spans="1:7" hidden="1" x14ac:dyDescent="0.25">
      <c r="A5769">
        <v>446</v>
      </c>
      <c r="B5769" t="s">
        <v>5290</v>
      </c>
      <c r="C5769">
        <v>2009</v>
      </c>
      <c r="D5769" t="s">
        <v>3334</v>
      </c>
      <c r="G5769" t="str">
        <f>+IF('Merged data'!G5769&gt;='Merged data'!$P$2,(LN('Merged data'!G5769)-LN('Merged data'!$P$2))/(LN('Merged data'!$P$3)-LN('Merged data'!$P$2))*100," ")</f>
        <v xml:space="preserve"> </v>
      </c>
    </row>
    <row r="5770" spans="1:7" hidden="1" x14ac:dyDescent="0.25">
      <c r="A5770">
        <v>450</v>
      </c>
      <c r="B5770" t="s">
        <v>5291</v>
      </c>
      <c r="C5770">
        <v>2009</v>
      </c>
      <c r="D5770" t="s">
        <v>3349</v>
      </c>
      <c r="G5770" t="str">
        <f>+IF('Merged data'!G5770&gt;='Merged data'!$P$2,(LN('Merged data'!G5770)-LN('Merged data'!$P$2))/(LN('Merged data'!$P$3)-LN('Merged data'!$P$2))*100," ")</f>
        <v xml:space="preserve"> </v>
      </c>
    </row>
    <row r="5771" spans="1:7" hidden="1" x14ac:dyDescent="0.25">
      <c r="A5771">
        <v>454</v>
      </c>
      <c r="B5771" t="s">
        <v>5292</v>
      </c>
      <c r="C5771">
        <v>2009</v>
      </c>
      <c r="D5771" t="s">
        <v>3361</v>
      </c>
      <c r="G5771" t="str">
        <f>+IF('Merged data'!G5771&gt;='Merged data'!$P$2,(LN('Merged data'!G5771)-LN('Merged data'!$P$2))/(LN('Merged data'!$P$3)-LN('Merged data'!$P$2))*100," ")</f>
        <v xml:space="preserve"> </v>
      </c>
    </row>
    <row r="5772" spans="1:7" hidden="1" x14ac:dyDescent="0.25">
      <c r="A5772">
        <v>458</v>
      </c>
      <c r="B5772" t="s">
        <v>5293</v>
      </c>
      <c r="C5772">
        <v>2009</v>
      </c>
      <c r="D5772" t="s">
        <v>3374</v>
      </c>
      <c r="G5772" t="str">
        <f>+IF('Merged data'!G5772&gt;='Merged data'!$P$2,(LN('Merged data'!G5772)-LN('Merged data'!$P$2))/(LN('Merged data'!$P$3)-LN('Merged data'!$P$2))*100," ")</f>
        <v xml:space="preserve"> </v>
      </c>
    </row>
    <row r="5773" spans="1:7" hidden="1" x14ac:dyDescent="0.25">
      <c r="A5773">
        <v>462</v>
      </c>
      <c r="B5773" t="s">
        <v>5294</v>
      </c>
      <c r="C5773">
        <v>2009</v>
      </c>
      <c r="D5773" t="s">
        <v>1026</v>
      </c>
      <c r="G5773" t="str">
        <f>+IF('Merged data'!G5773&gt;='Merged data'!$P$2,(LN('Merged data'!G5773)-LN('Merged data'!$P$2))/(LN('Merged data'!$P$3)-LN('Merged data'!$P$2))*100," ")</f>
        <v xml:space="preserve"> </v>
      </c>
    </row>
    <row r="5774" spans="1:7" hidden="1" x14ac:dyDescent="0.25">
      <c r="A5774">
        <v>466</v>
      </c>
      <c r="B5774" t="s">
        <v>5295</v>
      </c>
      <c r="C5774">
        <v>2009</v>
      </c>
      <c r="D5774" t="s">
        <v>3407</v>
      </c>
      <c r="G5774" t="str">
        <f>+IF('Merged data'!G5774&gt;='Merged data'!$P$2,(LN('Merged data'!G5774)-LN('Merged data'!$P$2))/(LN('Merged data'!$P$3)-LN('Merged data'!$P$2))*100," ")</f>
        <v xml:space="preserve"> </v>
      </c>
    </row>
    <row r="5775" spans="1:7" hidden="1" x14ac:dyDescent="0.25">
      <c r="A5775">
        <v>470</v>
      </c>
      <c r="B5775" t="s">
        <v>5296</v>
      </c>
      <c r="C5775">
        <v>2009</v>
      </c>
      <c r="D5775" t="s">
        <v>3422</v>
      </c>
      <c r="G5775" t="str">
        <f>+IF('Merged data'!G5775&gt;='Merged data'!$P$2,(LN('Merged data'!G5775)-LN('Merged data'!$P$2))/(LN('Merged data'!$P$3)-LN('Merged data'!$P$2))*100," ")</f>
        <v xml:space="preserve"> </v>
      </c>
    </row>
    <row r="5776" spans="1:7" hidden="1" x14ac:dyDescent="0.25">
      <c r="A5776">
        <v>474</v>
      </c>
      <c r="B5776" t="s">
        <v>5297</v>
      </c>
      <c r="C5776">
        <v>2009</v>
      </c>
      <c r="D5776" t="s">
        <v>3439</v>
      </c>
      <c r="G5776" t="str">
        <f>+IF('Merged data'!G5776&gt;='Merged data'!$P$2,(LN('Merged data'!G5776)-LN('Merged data'!$P$2))/(LN('Merged data'!$P$3)-LN('Merged data'!$P$2))*100," ")</f>
        <v xml:space="preserve"> </v>
      </c>
    </row>
    <row r="5777" spans="1:7" hidden="1" x14ac:dyDescent="0.25">
      <c r="A5777">
        <v>478</v>
      </c>
      <c r="B5777" t="s">
        <v>5298</v>
      </c>
      <c r="C5777">
        <v>2009</v>
      </c>
      <c r="D5777" t="s">
        <v>3447</v>
      </c>
      <c r="G5777" t="str">
        <f>+IF('Merged data'!G5777&gt;='Merged data'!$P$2,(LN('Merged data'!G5777)-LN('Merged data'!$P$2))/(LN('Merged data'!$P$3)-LN('Merged data'!$P$2))*100," ")</f>
        <v xml:space="preserve"> </v>
      </c>
    </row>
    <row r="5778" spans="1:7" hidden="1" x14ac:dyDescent="0.25">
      <c r="A5778">
        <v>480</v>
      </c>
      <c r="B5778" t="s">
        <v>5299</v>
      </c>
      <c r="C5778">
        <v>2009</v>
      </c>
      <c r="D5778" t="s">
        <v>3462</v>
      </c>
      <c r="G5778" t="str">
        <f>+IF('Merged data'!G5778&gt;='Merged data'!$P$2,(LN('Merged data'!G5778)-LN('Merged data'!$P$2))/(LN('Merged data'!$P$3)-LN('Merged data'!$P$2))*100," ")</f>
        <v xml:space="preserve"> </v>
      </c>
    </row>
    <row r="5779" spans="1:7" hidden="1" x14ac:dyDescent="0.25">
      <c r="A5779">
        <v>484</v>
      </c>
      <c r="B5779" t="s">
        <v>5300</v>
      </c>
      <c r="C5779">
        <v>2009</v>
      </c>
      <c r="D5779" t="s">
        <v>3479</v>
      </c>
      <c r="G5779" t="str">
        <f>+IF('Merged data'!G5779&gt;='Merged data'!$P$2,(LN('Merged data'!G5779)-LN('Merged data'!$P$2))/(LN('Merged data'!$P$3)-LN('Merged data'!$P$2))*100," ")</f>
        <v xml:space="preserve"> </v>
      </c>
    </row>
    <row r="5780" spans="1:7" hidden="1" x14ac:dyDescent="0.25">
      <c r="A5780">
        <v>485</v>
      </c>
      <c r="B5780" t="s">
        <v>5301</v>
      </c>
      <c r="C5780">
        <v>2009</v>
      </c>
      <c r="D5780" t="s">
        <v>10840</v>
      </c>
      <c r="G5780" t="str">
        <f>+IF('Merged data'!G5780&gt;='Merged data'!$P$2,(LN('Merged data'!G5780)-LN('Merged data'!$P$2))/(LN('Merged data'!$P$3)-LN('Merged data'!$P$2))*100," ")</f>
        <v xml:space="preserve"> </v>
      </c>
    </row>
    <row r="5781" spans="1:7" hidden="1" x14ac:dyDescent="0.25">
      <c r="A5781">
        <v>492</v>
      </c>
      <c r="B5781" t="s">
        <v>5302</v>
      </c>
      <c r="C5781">
        <v>2009</v>
      </c>
      <c r="D5781" t="s">
        <v>3495</v>
      </c>
      <c r="G5781" t="str">
        <f>+IF('Merged data'!G5781&gt;='Merged data'!$P$2,(LN('Merged data'!G5781)-LN('Merged data'!$P$2))/(LN('Merged data'!$P$3)-LN('Merged data'!$P$2))*100," ")</f>
        <v xml:space="preserve"> </v>
      </c>
    </row>
    <row r="5782" spans="1:7" hidden="1" x14ac:dyDescent="0.25">
      <c r="A5782">
        <v>496</v>
      </c>
      <c r="B5782" t="s">
        <v>5303</v>
      </c>
      <c r="C5782">
        <v>2009</v>
      </c>
      <c r="D5782" t="s">
        <v>3508</v>
      </c>
      <c r="G5782" t="str">
        <f>+IF('Merged data'!G5782&gt;='Merged data'!$P$2,(LN('Merged data'!G5782)-LN('Merged data'!$P$2))/(LN('Merged data'!$P$3)-LN('Merged data'!$P$2))*100," ")</f>
        <v xml:space="preserve"> </v>
      </c>
    </row>
    <row r="5783" spans="1:7" hidden="1" x14ac:dyDescent="0.25">
      <c r="A5783">
        <v>498</v>
      </c>
      <c r="B5783" t="s">
        <v>5304</v>
      </c>
      <c r="C5783">
        <v>2009</v>
      </c>
      <c r="D5783" t="s">
        <v>3523</v>
      </c>
      <c r="G5783" t="str">
        <f>+IF('Merged data'!G5783&gt;='Merged data'!$P$2,(LN('Merged data'!G5783)-LN('Merged data'!$P$2))/(LN('Merged data'!$P$3)-LN('Merged data'!$P$2))*100," ")</f>
        <v xml:space="preserve"> </v>
      </c>
    </row>
    <row r="5784" spans="1:7" hidden="1" x14ac:dyDescent="0.25">
      <c r="A5784">
        <v>499</v>
      </c>
      <c r="B5784" t="s">
        <v>5305</v>
      </c>
      <c r="C5784">
        <v>2009</v>
      </c>
      <c r="D5784" t="s">
        <v>3535</v>
      </c>
      <c r="G5784" t="str">
        <f>+IF('Merged data'!G5784&gt;='Merged data'!$P$2,(LN('Merged data'!G5784)-LN('Merged data'!$P$2))/(LN('Merged data'!$P$3)-LN('Merged data'!$P$2))*100," ")</f>
        <v xml:space="preserve"> </v>
      </c>
    </row>
    <row r="5785" spans="1:7" hidden="1" x14ac:dyDescent="0.25">
      <c r="A5785">
        <v>500</v>
      </c>
      <c r="B5785" t="s">
        <v>5306</v>
      </c>
      <c r="C5785">
        <v>2009</v>
      </c>
      <c r="D5785" t="s">
        <v>3545</v>
      </c>
      <c r="G5785" t="str">
        <f>+IF('Merged data'!G5785&gt;='Merged data'!$P$2,(LN('Merged data'!G5785)-LN('Merged data'!$P$2))/(LN('Merged data'!$P$3)-LN('Merged data'!$P$2))*100," ")</f>
        <v xml:space="preserve"> </v>
      </c>
    </row>
    <row r="5786" spans="1:7" hidden="1" x14ac:dyDescent="0.25">
      <c r="A5786">
        <v>504</v>
      </c>
      <c r="B5786" t="s">
        <v>5307</v>
      </c>
      <c r="C5786">
        <v>2009</v>
      </c>
      <c r="D5786" t="s">
        <v>3556</v>
      </c>
      <c r="G5786" t="str">
        <f>+IF('Merged data'!G5786&gt;='Merged data'!$P$2,(LN('Merged data'!G5786)-LN('Merged data'!$P$2))/(LN('Merged data'!$P$3)-LN('Merged data'!$P$2))*100," ")</f>
        <v xml:space="preserve"> </v>
      </c>
    </row>
    <row r="5787" spans="1:7" hidden="1" x14ac:dyDescent="0.25">
      <c r="A5787">
        <v>508</v>
      </c>
      <c r="B5787" t="s">
        <v>5308</v>
      </c>
      <c r="C5787">
        <v>2009</v>
      </c>
      <c r="D5787" t="s">
        <v>901</v>
      </c>
      <c r="G5787" t="str">
        <f>+IF('Merged data'!G5787&gt;='Merged data'!$P$2,(LN('Merged data'!G5787)-LN('Merged data'!$P$2))/(LN('Merged data'!$P$3)-LN('Merged data'!$P$2))*100," ")</f>
        <v xml:space="preserve"> </v>
      </c>
    </row>
    <row r="5788" spans="1:7" hidden="1" x14ac:dyDescent="0.25">
      <c r="A5788">
        <v>512</v>
      </c>
      <c r="B5788" t="s">
        <v>5309</v>
      </c>
      <c r="C5788">
        <v>2009</v>
      </c>
      <c r="D5788" t="s">
        <v>3585</v>
      </c>
      <c r="G5788" t="str">
        <f>+IF('Merged data'!G5788&gt;='Merged data'!$P$2,(LN('Merged data'!G5788)-LN('Merged data'!$P$2))/(LN('Merged data'!$P$3)-LN('Merged data'!$P$2))*100," ")</f>
        <v xml:space="preserve"> </v>
      </c>
    </row>
    <row r="5789" spans="1:7" hidden="1" x14ac:dyDescent="0.25">
      <c r="A5789">
        <v>513</v>
      </c>
      <c r="B5789" t="s">
        <v>5310</v>
      </c>
      <c r="C5789">
        <v>2009</v>
      </c>
      <c r="D5789" t="s">
        <v>3602</v>
      </c>
      <c r="G5789" t="str">
        <f>+IF('Merged data'!G5789&gt;='Merged data'!$P$2,(LN('Merged data'!G5789)-LN('Merged data'!$P$2))/(LN('Merged data'!$P$3)-LN('Merged data'!$P$2))*100," ")</f>
        <v xml:space="preserve"> </v>
      </c>
    </row>
    <row r="5790" spans="1:7" hidden="1" x14ac:dyDescent="0.25">
      <c r="A5790">
        <v>514</v>
      </c>
      <c r="B5790" t="s">
        <v>5311</v>
      </c>
      <c r="C5790">
        <v>2009</v>
      </c>
      <c r="D5790" t="s">
        <v>3619</v>
      </c>
      <c r="G5790" t="str">
        <f>+IF('Merged data'!G5790&gt;='Merged data'!$P$2,(LN('Merged data'!G5790)-LN('Merged data'!$P$2))/(LN('Merged data'!$P$3)-LN('Merged data'!$P$2))*100," ")</f>
        <v xml:space="preserve"> </v>
      </c>
    </row>
    <row r="5791" spans="1:7" hidden="1" x14ac:dyDescent="0.25">
      <c r="A5791">
        <v>515</v>
      </c>
      <c r="B5791" t="s">
        <v>5312</v>
      </c>
      <c r="C5791">
        <v>2009</v>
      </c>
      <c r="D5791" t="s">
        <v>3636</v>
      </c>
      <c r="G5791" t="str">
        <f>+IF('Merged data'!G5791&gt;='Merged data'!$P$2,(LN('Merged data'!G5791)-LN('Merged data'!$P$2))/(LN('Merged data'!$P$3)-LN('Merged data'!$P$2))*100," ")</f>
        <v xml:space="preserve"> </v>
      </c>
    </row>
    <row r="5792" spans="1:7" hidden="1" x14ac:dyDescent="0.25">
      <c r="A5792">
        <v>516</v>
      </c>
      <c r="B5792" t="s">
        <v>5313</v>
      </c>
      <c r="C5792">
        <v>2009</v>
      </c>
      <c r="D5792" t="s">
        <v>3651</v>
      </c>
      <c r="G5792" t="str">
        <f>+IF('Merged data'!G5792&gt;='Merged data'!$P$2,(LN('Merged data'!G5792)-LN('Merged data'!$P$2))/(LN('Merged data'!$P$3)-LN('Merged data'!$P$2))*100," ")</f>
        <v xml:space="preserve"> </v>
      </c>
    </row>
    <row r="5793" spans="1:7" hidden="1" x14ac:dyDescent="0.25">
      <c r="A5793">
        <v>518</v>
      </c>
      <c r="B5793" t="s">
        <v>5314</v>
      </c>
      <c r="C5793">
        <v>2009</v>
      </c>
      <c r="D5793" t="s">
        <v>10853</v>
      </c>
      <c r="G5793" t="str">
        <f>+IF('Merged data'!G5793&gt;='Merged data'!$P$2,(LN('Merged data'!G5793)-LN('Merged data'!$P$2))/(LN('Merged data'!$P$3)-LN('Merged data'!$P$2))*100," ")</f>
        <v xml:space="preserve"> </v>
      </c>
    </row>
    <row r="5794" spans="1:7" hidden="1" x14ac:dyDescent="0.25">
      <c r="A5794">
        <v>520</v>
      </c>
      <c r="B5794" t="s">
        <v>5315</v>
      </c>
      <c r="C5794">
        <v>2009</v>
      </c>
      <c r="D5794" t="s">
        <v>10854</v>
      </c>
      <c r="G5794" t="str">
        <f>+IF('Merged data'!G5794&gt;='Merged data'!$P$2,(LN('Merged data'!G5794)-LN('Merged data'!$P$2))/(LN('Merged data'!$P$3)-LN('Merged data'!$P$2))*100," ")</f>
        <v xml:space="preserve"> </v>
      </c>
    </row>
    <row r="5795" spans="1:7" hidden="1" x14ac:dyDescent="0.25">
      <c r="A5795">
        <v>524</v>
      </c>
      <c r="B5795" t="s">
        <v>5316</v>
      </c>
      <c r="C5795">
        <v>2009</v>
      </c>
      <c r="D5795" t="s">
        <v>3668</v>
      </c>
      <c r="G5795" t="str">
        <f>+IF('Merged data'!G5795&gt;='Merged data'!$P$2,(LN('Merged data'!G5795)-LN('Merged data'!$P$2))/(LN('Merged data'!$P$3)-LN('Merged data'!$P$2))*100," ")</f>
        <v xml:space="preserve"> </v>
      </c>
    </row>
    <row r="5796" spans="1:7" hidden="1" x14ac:dyDescent="0.25">
      <c r="A5796">
        <v>528</v>
      </c>
      <c r="B5796" t="s">
        <v>5317</v>
      </c>
      <c r="C5796">
        <v>2009</v>
      </c>
      <c r="D5796" t="s">
        <v>3682</v>
      </c>
      <c r="G5796" t="str">
        <f>+IF('Merged data'!G5796&gt;='Merged data'!$P$2,(LN('Merged data'!G5796)-LN('Merged data'!$P$2))/(LN('Merged data'!$P$3)-LN('Merged data'!$P$2))*100," ")</f>
        <v xml:space="preserve"> </v>
      </c>
    </row>
    <row r="5797" spans="1:7" hidden="1" x14ac:dyDescent="0.25">
      <c r="A5797">
        <v>531</v>
      </c>
      <c r="B5797" t="s">
        <v>5318</v>
      </c>
      <c r="C5797">
        <v>2009</v>
      </c>
      <c r="D5797" t="s">
        <v>10857</v>
      </c>
      <c r="G5797" t="str">
        <f>+IF('Merged data'!G5797&gt;='Merged data'!$P$2,(LN('Merged data'!G5797)-LN('Merged data'!$P$2))/(LN('Merged data'!$P$3)-LN('Merged data'!$P$2))*100," ")</f>
        <v xml:space="preserve"> </v>
      </c>
    </row>
    <row r="5798" spans="1:7" hidden="1" x14ac:dyDescent="0.25">
      <c r="A5798">
        <v>533</v>
      </c>
      <c r="B5798" t="s">
        <v>5319</v>
      </c>
      <c r="C5798">
        <v>2009</v>
      </c>
      <c r="D5798" t="s">
        <v>3701</v>
      </c>
      <c r="G5798" t="str">
        <f>+IF('Merged data'!G5798&gt;='Merged data'!$P$2,(LN('Merged data'!G5798)-LN('Merged data'!$P$2))/(LN('Merged data'!$P$3)-LN('Merged data'!$P$2))*100," ")</f>
        <v xml:space="preserve"> </v>
      </c>
    </row>
    <row r="5799" spans="1:7" hidden="1" x14ac:dyDescent="0.25">
      <c r="A5799">
        <v>534</v>
      </c>
      <c r="B5799" t="s">
        <v>5320</v>
      </c>
      <c r="C5799">
        <v>2009</v>
      </c>
      <c r="D5799" t="s">
        <v>10858</v>
      </c>
      <c r="G5799" t="str">
        <f>+IF('Merged data'!G5799&gt;='Merged data'!$P$2,(LN('Merged data'!G5799)-LN('Merged data'!$P$2))/(LN('Merged data'!$P$3)-LN('Merged data'!$P$2))*100," ")</f>
        <v xml:space="preserve"> </v>
      </c>
    </row>
    <row r="5800" spans="1:7" hidden="1" x14ac:dyDescent="0.25">
      <c r="A5800">
        <v>535</v>
      </c>
      <c r="B5800" t="s">
        <v>5321</v>
      </c>
      <c r="C5800">
        <v>2009</v>
      </c>
      <c r="D5800" t="s">
        <v>10859</v>
      </c>
      <c r="G5800" t="str">
        <f>+IF('Merged data'!G5800&gt;='Merged data'!$P$2,(LN('Merged data'!G5800)-LN('Merged data'!$P$2))/(LN('Merged data'!$P$3)-LN('Merged data'!$P$2))*100," ")</f>
        <v xml:space="preserve"> </v>
      </c>
    </row>
    <row r="5801" spans="1:7" hidden="1" x14ac:dyDescent="0.25">
      <c r="A5801">
        <v>540</v>
      </c>
      <c r="B5801" t="s">
        <v>5322</v>
      </c>
      <c r="C5801">
        <v>2009</v>
      </c>
      <c r="D5801" t="s">
        <v>3718</v>
      </c>
      <c r="G5801" t="str">
        <f>+IF('Merged data'!G5801&gt;='Merged data'!$P$2,(LN('Merged data'!G5801)-LN('Merged data'!$P$2))/(LN('Merged data'!$P$3)-LN('Merged data'!$P$2))*100," ")</f>
        <v xml:space="preserve"> </v>
      </c>
    </row>
    <row r="5802" spans="1:7" hidden="1" x14ac:dyDescent="0.25">
      <c r="A5802">
        <v>543</v>
      </c>
      <c r="B5802" t="s">
        <v>5323</v>
      </c>
      <c r="C5802">
        <v>2009</v>
      </c>
      <c r="D5802" t="s">
        <v>3735</v>
      </c>
      <c r="G5802" t="str">
        <f>+IF('Merged data'!G5802&gt;='Merged data'!$P$2,(LN('Merged data'!G5802)-LN('Merged data'!$P$2))/(LN('Merged data'!$P$3)-LN('Merged data'!$P$2))*100," ")</f>
        <v xml:space="preserve"> </v>
      </c>
    </row>
    <row r="5803" spans="1:7" hidden="1" x14ac:dyDescent="0.25">
      <c r="A5803">
        <v>548</v>
      </c>
      <c r="B5803" t="s">
        <v>5324</v>
      </c>
      <c r="C5803">
        <v>2009</v>
      </c>
      <c r="D5803" t="s">
        <v>3750</v>
      </c>
      <c r="G5803" t="str">
        <f>+IF('Merged data'!G5803&gt;='Merged data'!$P$2,(LN('Merged data'!G5803)-LN('Merged data'!$P$2))/(LN('Merged data'!$P$3)-LN('Merged data'!$P$2))*100," ")</f>
        <v xml:space="preserve"> </v>
      </c>
    </row>
    <row r="5804" spans="1:7" hidden="1" x14ac:dyDescent="0.25">
      <c r="A5804">
        <v>554</v>
      </c>
      <c r="B5804" t="s">
        <v>5325</v>
      </c>
      <c r="C5804">
        <v>2009</v>
      </c>
      <c r="D5804" t="s">
        <v>3767</v>
      </c>
      <c r="G5804" t="str">
        <f>+IF('Merged data'!G5804&gt;='Merged data'!$P$2,(LN('Merged data'!G5804)-LN('Merged data'!$P$2))/(LN('Merged data'!$P$3)-LN('Merged data'!$P$2))*100," ")</f>
        <v xml:space="preserve"> </v>
      </c>
    </row>
    <row r="5805" spans="1:7" hidden="1" x14ac:dyDescent="0.25">
      <c r="A5805">
        <v>558</v>
      </c>
      <c r="B5805" t="s">
        <v>5326</v>
      </c>
      <c r="C5805">
        <v>2009</v>
      </c>
      <c r="D5805" t="s">
        <v>3783</v>
      </c>
      <c r="G5805" t="str">
        <f>+IF('Merged data'!G5805&gt;='Merged data'!$P$2,(LN('Merged data'!G5805)-LN('Merged data'!$P$2))/(LN('Merged data'!$P$3)-LN('Merged data'!$P$2))*100," ")</f>
        <v xml:space="preserve"> </v>
      </c>
    </row>
    <row r="5806" spans="1:7" hidden="1" x14ac:dyDescent="0.25">
      <c r="A5806">
        <v>562</v>
      </c>
      <c r="B5806" t="s">
        <v>5327</v>
      </c>
      <c r="C5806">
        <v>2009</v>
      </c>
      <c r="D5806" t="s">
        <v>3800</v>
      </c>
      <c r="G5806" t="str">
        <f>+IF('Merged data'!G5806&gt;='Merged data'!$P$2,(LN('Merged data'!G5806)-LN('Merged data'!$P$2))/(LN('Merged data'!$P$3)-LN('Merged data'!$P$2))*100," ")</f>
        <v xml:space="preserve"> </v>
      </c>
    </row>
    <row r="5807" spans="1:7" hidden="1" x14ac:dyDescent="0.25">
      <c r="A5807">
        <v>566</v>
      </c>
      <c r="B5807" t="s">
        <v>5328</v>
      </c>
      <c r="C5807">
        <v>2009</v>
      </c>
      <c r="D5807" t="s">
        <v>3813</v>
      </c>
      <c r="G5807" t="str">
        <f>+IF('Merged data'!G5807&gt;='Merged data'!$P$2,(LN('Merged data'!G5807)-LN('Merged data'!$P$2))/(LN('Merged data'!$P$3)-LN('Merged data'!$P$2))*100," ")</f>
        <v xml:space="preserve"> </v>
      </c>
    </row>
    <row r="5808" spans="1:7" hidden="1" x14ac:dyDescent="0.25">
      <c r="A5808">
        <v>570</v>
      </c>
      <c r="B5808" t="s">
        <v>5329</v>
      </c>
      <c r="C5808">
        <v>2009</v>
      </c>
      <c r="D5808" t="s">
        <v>3825</v>
      </c>
      <c r="G5808" t="str">
        <f>+IF('Merged data'!G5808&gt;='Merged data'!$P$2,(LN('Merged data'!G5808)-LN('Merged data'!$P$2))/(LN('Merged data'!$P$3)-LN('Merged data'!$P$2))*100," ")</f>
        <v xml:space="preserve"> </v>
      </c>
    </row>
    <row r="5809" spans="1:7" hidden="1" x14ac:dyDescent="0.25">
      <c r="A5809">
        <v>574</v>
      </c>
      <c r="B5809" t="s">
        <v>5330</v>
      </c>
      <c r="C5809">
        <v>2009</v>
      </c>
      <c r="D5809" t="s">
        <v>10864</v>
      </c>
      <c r="G5809" t="str">
        <f>+IF('Merged data'!G5809&gt;='Merged data'!$P$2,(LN('Merged data'!G5809)-LN('Merged data'!$P$2))/(LN('Merged data'!$P$3)-LN('Merged data'!$P$2))*100," ")</f>
        <v xml:space="preserve"> </v>
      </c>
    </row>
    <row r="5810" spans="1:7" hidden="1" x14ac:dyDescent="0.25">
      <c r="A5810">
        <v>578</v>
      </c>
      <c r="B5810" t="s">
        <v>5331</v>
      </c>
      <c r="C5810">
        <v>2009</v>
      </c>
      <c r="D5810" t="s">
        <v>3837</v>
      </c>
      <c r="G5810" t="str">
        <f>+IF('Merged data'!G5810&gt;='Merged data'!$P$2,(LN('Merged data'!G5810)-LN('Merged data'!$P$2))/(LN('Merged data'!$P$3)-LN('Merged data'!$P$2))*100," ")</f>
        <v xml:space="preserve"> </v>
      </c>
    </row>
    <row r="5811" spans="1:7" hidden="1" x14ac:dyDescent="0.25">
      <c r="A5811">
        <v>580</v>
      </c>
      <c r="B5811" t="s">
        <v>5332</v>
      </c>
      <c r="C5811">
        <v>2009</v>
      </c>
      <c r="D5811" t="s">
        <v>10866</v>
      </c>
      <c r="G5811" t="str">
        <f>+IF('Merged data'!G5811&gt;='Merged data'!$P$2,(LN('Merged data'!G5811)-LN('Merged data'!$P$2))/(LN('Merged data'!$P$3)-LN('Merged data'!$P$2))*100," ")</f>
        <v xml:space="preserve"> </v>
      </c>
    </row>
    <row r="5812" spans="1:7" hidden="1" x14ac:dyDescent="0.25">
      <c r="A5812">
        <v>581</v>
      </c>
      <c r="B5812" t="s">
        <v>5333</v>
      </c>
      <c r="C5812">
        <v>2009</v>
      </c>
      <c r="D5812" t="s">
        <v>10867</v>
      </c>
      <c r="G5812" t="str">
        <f>+IF('Merged data'!G5812&gt;='Merged data'!$P$2,(LN('Merged data'!G5812)-LN('Merged data'!$P$2))/(LN('Merged data'!$P$3)-LN('Merged data'!$P$2))*100," ")</f>
        <v xml:space="preserve"> </v>
      </c>
    </row>
    <row r="5813" spans="1:7" hidden="1" x14ac:dyDescent="0.25">
      <c r="A5813">
        <v>583</v>
      </c>
      <c r="B5813" t="s">
        <v>5334</v>
      </c>
      <c r="C5813">
        <v>2009</v>
      </c>
      <c r="D5813" t="s">
        <v>3852</v>
      </c>
      <c r="G5813" t="str">
        <f>+IF('Merged data'!G5813&gt;='Merged data'!$P$2,(LN('Merged data'!G5813)-LN('Merged data'!$P$2))/(LN('Merged data'!$P$3)-LN('Merged data'!$P$2))*100," ")</f>
        <v xml:space="preserve"> </v>
      </c>
    </row>
    <row r="5814" spans="1:7" hidden="1" x14ac:dyDescent="0.25">
      <c r="A5814">
        <v>584</v>
      </c>
      <c r="B5814" t="s">
        <v>5335</v>
      </c>
      <c r="C5814">
        <v>2009</v>
      </c>
      <c r="D5814" t="s">
        <v>3870</v>
      </c>
      <c r="G5814" t="str">
        <f>+IF('Merged data'!G5814&gt;='Merged data'!$P$2,(LN('Merged data'!G5814)-LN('Merged data'!$P$2))/(LN('Merged data'!$P$3)-LN('Merged data'!$P$2))*100," ")</f>
        <v xml:space="preserve"> </v>
      </c>
    </row>
    <row r="5815" spans="1:7" hidden="1" x14ac:dyDescent="0.25">
      <c r="A5815">
        <v>585</v>
      </c>
      <c r="B5815" t="s">
        <v>5336</v>
      </c>
      <c r="C5815">
        <v>2009</v>
      </c>
      <c r="D5815" t="s">
        <v>5044</v>
      </c>
      <c r="G5815" t="str">
        <f>+IF('Merged data'!G5815&gt;='Merged data'!$P$2,(LN('Merged data'!G5815)-LN('Merged data'!$P$2))/(LN('Merged data'!$P$3)-LN('Merged data'!$P$2))*100," ")</f>
        <v xml:space="preserve"> </v>
      </c>
    </row>
    <row r="5816" spans="1:7" hidden="1" x14ac:dyDescent="0.25">
      <c r="A5816">
        <v>586</v>
      </c>
      <c r="B5816" t="s">
        <v>5337</v>
      </c>
      <c r="C5816">
        <v>2009</v>
      </c>
      <c r="D5816" t="s">
        <v>3889</v>
      </c>
      <c r="G5816" t="str">
        <f>+IF('Merged data'!G5816&gt;='Merged data'!$P$2,(LN('Merged data'!G5816)-LN('Merged data'!$P$2))/(LN('Merged data'!$P$3)-LN('Merged data'!$P$2))*100," ")</f>
        <v xml:space="preserve"> </v>
      </c>
    </row>
    <row r="5817" spans="1:7" hidden="1" x14ac:dyDescent="0.25">
      <c r="A5817">
        <v>591</v>
      </c>
      <c r="B5817" t="s">
        <v>5338</v>
      </c>
      <c r="C5817">
        <v>2009</v>
      </c>
      <c r="D5817" t="s">
        <v>3904</v>
      </c>
      <c r="G5817" t="str">
        <f>+IF('Merged data'!G5817&gt;='Merged data'!$P$2,(LN('Merged data'!G5817)-LN('Merged data'!$P$2))/(LN('Merged data'!$P$3)-LN('Merged data'!$P$2))*100," ")</f>
        <v xml:space="preserve"> </v>
      </c>
    </row>
    <row r="5818" spans="1:7" hidden="1" x14ac:dyDescent="0.25">
      <c r="A5818">
        <v>598</v>
      </c>
      <c r="B5818" t="s">
        <v>5339</v>
      </c>
      <c r="C5818">
        <v>2009</v>
      </c>
      <c r="D5818" t="s">
        <v>3920</v>
      </c>
      <c r="G5818" t="str">
        <f>+IF('Merged data'!G5818&gt;='Merged data'!$P$2,(LN('Merged data'!G5818)-LN('Merged data'!$P$2))/(LN('Merged data'!$P$3)-LN('Merged data'!$P$2))*100," ")</f>
        <v xml:space="preserve"> </v>
      </c>
    </row>
    <row r="5819" spans="1:7" hidden="1" x14ac:dyDescent="0.25">
      <c r="A5819">
        <v>600</v>
      </c>
      <c r="B5819" t="s">
        <v>5340</v>
      </c>
      <c r="C5819">
        <v>2009</v>
      </c>
      <c r="D5819" t="s">
        <v>3937</v>
      </c>
      <c r="G5819" t="str">
        <f>+IF('Merged data'!G5819&gt;='Merged data'!$P$2,(LN('Merged data'!G5819)-LN('Merged data'!$P$2))/(LN('Merged data'!$P$3)-LN('Merged data'!$P$2))*100," ")</f>
        <v xml:space="preserve"> </v>
      </c>
    </row>
    <row r="5820" spans="1:7" hidden="1" x14ac:dyDescent="0.25">
      <c r="A5820">
        <v>604</v>
      </c>
      <c r="B5820" t="s">
        <v>5341</v>
      </c>
      <c r="C5820">
        <v>2009</v>
      </c>
      <c r="D5820" t="s">
        <v>3950</v>
      </c>
      <c r="G5820" t="str">
        <f>+IF('Merged data'!G5820&gt;='Merged data'!$P$2,(LN('Merged data'!G5820)-LN('Merged data'!$P$2))/(LN('Merged data'!$P$3)-LN('Merged data'!$P$2))*100," ")</f>
        <v xml:space="preserve"> </v>
      </c>
    </row>
    <row r="5821" spans="1:7" hidden="1" x14ac:dyDescent="0.25">
      <c r="A5821">
        <v>608</v>
      </c>
      <c r="B5821" t="s">
        <v>5342</v>
      </c>
      <c r="C5821">
        <v>2009</v>
      </c>
      <c r="D5821" t="s">
        <v>3965</v>
      </c>
      <c r="G5821" t="str">
        <f>+IF('Merged data'!G5821&gt;='Merged data'!$P$2,(LN('Merged data'!G5821)-LN('Merged data'!$P$2))/(LN('Merged data'!$P$3)-LN('Merged data'!$P$2))*100," ")</f>
        <v xml:space="preserve"> </v>
      </c>
    </row>
    <row r="5822" spans="1:7" hidden="1" x14ac:dyDescent="0.25">
      <c r="A5822">
        <v>612</v>
      </c>
      <c r="B5822" t="s">
        <v>5343</v>
      </c>
      <c r="C5822">
        <v>2009</v>
      </c>
      <c r="D5822" t="s">
        <v>10873</v>
      </c>
      <c r="G5822" t="str">
        <f>+IF('Merged data'!G5822&gt;='Merged data'!$P$2,(LN('Merged data'!G5822)-LN('Merged data'!$P$2))/(LN('Merged data'!$P$3)-LN('Merged data'!$P$2))*100," ")</f>
        <v xml:space="preserve"> </v>
      </c>
    </row>
    <row r="5823" spans="1:7" hidden="1" x14ac:dyDescent="0.25">
      <c r="A5823">
        <v>616</v>
      </c>
      <c r="B5823" t="s">
        <v>5344</v>
      </c>
      <c r="C5823">
        <v>2009</v>
      </c>
      <c r="D5823" t="s">
        <v>3981</v>
      </c>
      <c r="G5823" t="str">
        <f>+IF('Merged data'!G5823&gt;='Merged data'!$P$2,(LN('Merged data'!G5823)-LN('Merged data'!$P$2))/(LN('Merged data'!$P$3)-LN('Merged data'!$P$2))*100," ")</f>
        <v xml:space="preserve"> </v>
      </c>
    </row>
    <row r="5824" spans="1:7" hidden="1" x14ac:dyDescent="0.25">
      <c r="A5824">
        <v>620</v>
      </c>
      <c r="B5824" t="s">
        <v>5345</v>
      </c>
      <c r="C5824">
        <v>2009</v>
      </c>
      <c r="D5824" t="s">
        <v>3998</v>
      </c>
      <c r="G5824" t="str">
        <f>+IF('Merged data'!G5824&gt;='Merged data'!$P$2,(LN('Merged data'!G5824)-LN('Merged data'!$P$2))/(LN('Merged data'!$P$3)-LN('Merged data'!$P$2))*100," ")</f>
        <v xml:space="preserve"> </v>
      </c>
    </row>
    <row r="5825" spans="1:7" hidden="1" x14ac:dyDescent="0.25">
      <c r="A5825">
        <v>624</v>
      </c>
      <c r="B5825" t="s">
        <v>5346</v>
      </c>
      <c r="C5825">
        <v>2009</v>
      </c>
      <c r="D5825" t="s">
        <v>4015</v>
      </c>
      <c r="G5825" t="str">
        <f>+IF('Merged data'!G5825&gt;='Merged data'!$P$2,(LN('Merged data'!G5825)-LN('Merged data'!$P$2))/(LN('Merged data'!$P$3)-LN('Merged data'!$P$2))*100," ")</f>
        <v xml:space="preserve"> </v>
      </c>
    </row>
    <row r="5826" spans="1:7" hidden="1" x14ac:dyDescent="0.25">
      <c r="A5826">
        <v>626</v>
      </c>
      <c r="B5826" t="s">
        <v>5347</v>
      </c>
      <c r="C5826">
        <v>2009</v>
      </c>
      <c r="D5826" t="s">
        <v>1061</v>
      </c>
      <c r="G5826" t="str">
        <f>+IF('Merged data'!G5826&gt;='Merged data'!$P$2,(LN('Merged data'!G5826)-LN('Merged data'!$P$2))/(LN('Merged data'!$P$3)-LN('Merged data'!$P$2))*100," ")</f>
        <v xml:space="preserve"> </v>
      </c>
    </row>
    <row r="5827" spans="1:7" hidden="1" x14ac:dyDescent="0.25">
      <c r="A5827">
        <v>630</v>
      </c>
      <c r="B5827" t="s">
        <v>5348</v>
      </c>
      <c r="C5827">
        <v>2009</v>
      </c>
      <c r="D5827" t="s">
        <v>4045</v>
      </c>
      <c r="G5827" t="str">
        <f>+IF('Merged data'!G5827&gt;='Merged data'!$P$2,(LN('Merged data'!G5827)-LN('Merged data'!$P$2))/(LN('Merged data'!$P$3)-LN('Merged data'!$P$2))*100," ")</f>
        <v xml:space="preserve"> </v>
      </c>
    </row>
    <row r="5828" spans="1:7" hidden="1" x14ac:dyDescent="0.25">
      <c r="A5828">
        <v>634</v>
      </c>
      <c r="B5828" t="s">
        <v>5349</v>
      </c>
      <c r="C5828">
        <v>2009</v>
      </c>
      <c r="D5828" t="s">
        <v>4062</v>
      </c>
      <c r="G5828" t="str">
        <f>+IF('Merged data'!G5828&gt;='Merged data'!$P$2,(LN('Merged data'!G5828)-LN('Merged data'!$P$2))/(LN('Merged data'!$P$3)-LN('Merged data'!$P$2))*100," ")</f>
        <v xml:space="preserve"> </v>
      </c>
    </row>
    <row r="5829" spans="1:7" hidden="1" x14ac:dyDescent="0.25">
      <c r="A5829">
        <v>638</v>
      </c>
      <c r="B5829" t="s">
        <v>5350</v>
      </c>
      <c r="C5829">
        <v>2009</v>
      </c>
      <c r="D5829" t="s">
        <v>4079</v>
      </c>
      <c r="G5829" t="str">
        <f>+IF('Merged data'!G5829&gt;='Merged data'!$P$2,(LN('Merged data'!G5829)-LN('Merged data'!$P$2))/(LN('Merged data'!$P$3)-LN('Merged data'!$P$2))*100," ")</f>
        <v xml:space="preserve"> </v>
      </c>
    </row>
    <row r="5830" spans="1:7" hidden="1" x14ac:dyDescent="0.25">
      <c r="A5830">
        <v>642</v>
      </c>
      <c r="B5830" t="s">
        <v>5351</v>
      </c>
      <c r="C5830">
        <v>2009</v>
      </c>
      <c r="D5830" t="s">
        <v>4089</v>
      </c>
      <c r="G5830" t="str">
        <f>+IF('Merged data'!G5830&gt;='Merged data'!$P$2,(LN('Merged data'!G5830)-LN('Merged data'!$P$2))/(LN('Merged data'!$P$3)-LN('Merged data'!$P$2))*100," ")</f>
        <v xml:space="preserve"> </v>
      </c>
    </row>
    <row r="5831" spans="1:7" hidden="1" x14ac:dyDescent="0.25">
      <c r="A5831">
        <v>643</v>
      </c>
      <c r="B5831" t="s">
        <v>5352</v>
      </c>
      <c r="C5831">
        <v>2009</v>
      </c>
      <c r="D5831" t="s">
        <v>4106</v>
      </c>
      <c r="G5831" t="str">
        <f>+IF('Merged data'!G5831&gt;='Merged data'!$P$2,(LN('Merged data'!G5831)-LN('Merged data'!$P$2))/(LN('Merged data'!$P$3)-LN('Merged data'!$P$2))*100," ")</f>
        <v xml:space="preserve"> </v>
      </c>
    </row>
    <row r="5832" spans="1:7" hidden="1" x14ac:dyDescent="0.25">
      <c r="A5832">
        <v>646</v>
      </c>
      <c r="B5832" t="s">
        <v>5353</v>
      </c>
      <c r="C5832">
        <v>2009</v>
      </c>
      <c r="D5832" t="s">
        <v>4122</v>
      </c>
      <c r="G5832" t="str">
        <f>+IF('Merged data'!G5832&gt;='Merged data'!$P$2,(LN('Merged data'!G5832)-LN('Merged data'!$P$2))/(LN('Merged data'!$P$3)-LN('Merged data'!$P$2))*100," ")</f>
        <v xml:space="preserve"> </v>
      </c>
    </row>
    <row r="5833" spans="1:7" hidden="1" x14ac:dyDescent="0.25">
      <c r="A5833">
        <v>652</v>
      </c>
      <c r="B5833" t="s">
        <v>5354</v>
      </c>
      <c r="C5833">
        <v>2009</v>
      </c>
      <c r="D5833" t="s">
        <v>10880</v>
      </c>
      <c r="G5833" t="str">
        <f>+IF('Merged data'!G5833&gt;='Merged data'!$P$2,(LN('Merged data'!G5833)-LN('Merged data'!$P$2))/(LN('Merged data'!$P$3)-LN('Merged data'!$P$2))*100," ")</f>
        <v xml:space="preserve"> </v>
      </c>
    </row>
    <row r="5834" spans="1:7" hidden="1" x14ac:dyDescent="0.25">
      <c r="A5834">
        <v>654</v>
      </c>
      <c r="B5834" t="s">
        <v>5355</v>
      </c>
      <c r="C5834">
        <v>2009</v>
      </c>
      <c r="D5834" t="s">
        <v>4136</v>
      </c>
      <c r="G5834" t="str">
        <f>+IF('Merged data'!G5834&gt;='Merged data'!$P$2,(LN('Merged data'!G5834)-LN('Merged data'!$P$2))/(LN('Merged data'!$P$3)-LN('Merged data'!$P$2))*100," ")</f>
        <v xml:space="preserve"> </v>
      </c>
    </row>
    <row r="5835" spans="1:7" hidden="1" x14ac:dyDescent="0.25">
      <c r="A5835">
        <v>659</v>
      </c>
      <c r="B5835" t="s">
        <v>5356</v>
      </c>
      <c r="C5835">
        <v>2009</v>
      </c>
      <c r="D5835" t="s">
        <v>4149</v>
      </c>
      <c r="G5835" t="str">
        <f>+IF('Merged data'!G5835&gt;='Merged data'!$P$2,(LN('Merged data'!G5835)-LN('Merged data'!$P$2))/(LN('Merged data'!$P$3)-LN('Merged data'!$P$2))*100," ")</f>
        <v xml:space="preserve"> </v>
      </c>
    </row>
    <row r="5836" spans="1:7" hidden="1" x14ac:dyDescent="0.25">
      <c r="A5836">
        <v>660</v>
      </c>
      <c r="B5836" t="s">
        <v>5357</v>
      </c>
      <c r="C5836">
        <v>2009</v>
      </c>
      <c r="D5836" t="s">
        <v>4167</v>
      </c>
      <c r="G5836" t="str">
        <f>+IF('Merged data'!G5836&gt;='Merged data'!$P$2,(LN('Merged data'!G5836)-LN('Merged data'!$P$2))/(LN('Merged data'!$P$3)-LN('Merged data'!$P$2))*100," ")</f>
        <v xml:space="preserve"> </v>
      </c>
    </row>
    <row r="5837" spans="1:7" hidden="1" x14ac:dyDescent="0.25">
      <c r="A5837">
        <v>662</v>
      </c>
      <c r="B5837" t="s">
        <v>5358</v>
      </c>
      <c r="C5837">
        <v>2009</v>
      </c>
      <c r="D5837" t="s">
        <v>4184</v>
      </c>
      <c r="G5837" t="str">
        <f>+IF('Merged data'!G5837&gt;='Merged data'!$P$2,(LN('Merged data'!G5837)-LN('Merged data'!$P$2))/(LN('Merged data'!$P$3)-LN('Merged data'!$P$2))*100," ")</f>
        <v xml:space="preserve"> </v>
      </c>
    </row>
    <row r="5838" spans="1:7" hidden="1" x14ac:dyDescent="0.25">
      <c r="A5838">
        <v>663</v>
      </c>
      <c r="B5838" t="s">
        <v>5359</v>
      </c>
      <c r="C5838">
        <v>2009</v>
      </c>
      <c r="D5838" t="s">
        <v>10882</v>
      </c>
      <c r="G5838" t="str">
        <f>+IF('Merged data'!G5838&gt;='Merged data'!$P$2,(LN('Merged data'!G5838)-LN('Merged data'!$P$2))/(LN('Merged data'!$P$3)-LN('Merged data'!$P$2))*100," ")</f>
        <v xml:space="preserve"> </v>
      </c>
    </row>
    <row r="5839" spans="1:7" hidden="1" x14ac:dyDescent="0.25">
      <c r="A5839">
        <v>666</v>
      </c>
      <c r="B5839" t="s">
        <v>5360</v>
      </c>
      <c r="C5839">
        <v>2009</v>
      </c>
      <c r="D5839" t="s">
        <v>10883</v>
      </c>
      <c r="G5839" t="str">
        <f>+IF('Merged data'!G5839&gt;='Merged data'!$P$2,(LN('Merged data'!G5839)-LN('Merged data'!$P$2))/(LN('Merged data'!$P$3)-LN('Merged data'!$P$2))*100," ")</f>
        <v xml:space="preserve"> </v>
      </c>
    </row>
    <row r="5840" spans="1:7" hidden="1" x14ac:dyDescent="0.25">
      <c r="A5840">
        <v>670</v>
      </c>
      <c r="B5840" t="s">
        <v>5361</v>
      </c>
      <c r="C5840">
        <v>2009</v>
      </c>
      <c r="D5840" t="s">
        <v>4201</v>
      </c>
      <c r="G5840" t="str">
        <f>+IF('Merged data'!G5840&gt;='Merged data'!$P$2,(LN('Merged data'!G5840)-LN('Merged data'!$P$2))/(LN('Merged data'!$P$3)-LN('Merged data'!$P$2))*100," ")</f>
        <v xml:space="preserve"> </v>
      </c>
    </row>
    <row r="5841" spans="1:7" hidden="1" x14ac:dyDescent="0.25">
      <c r="A5841">
        <v>674</v>
      </c>
      <c r="B5841" t="s">
        <v>5362</v>
      </c>
      <c r="C5841">
        <v>2009</v>
      </c>
      <c r="D5841" t="s">
        <v>4218</v>
      </c>
      <c r="G5841" t="str">
        <f>+IF('Merged data'!G5841&gt;='Merged data'!$P$2,(LN('Merged data'!G5841)-LN('Merged data'!$P$2))/(LN('Merged data'!$P$3)-LN('Merged data'!$P$2))*100," ")</f>
        <v xml:space="preserve"> </v>
      </c>
    </row>
    <row r="5842" spans="1:7" hidden="1" x14ac:dyDescent="0.25">
      <c r="A5842">
        <v>678</v>
      </c>
      <c r="B5842" t="s">
        <v>5363</v>
      </c>
      <c r="C5842">
        <v>2009</v>
      </c>
      <c r="D5842" t="s">
        <v>975</v>
      </c>
      <c r="G5842" t="str">
        <f>+IF('Merged data'!G5842&gt;='Merged data'!$P$2,(LN('Merged data'!G5842)-LN('Merged data'!$P$2))/(LN('Merged data'!$P$3)-LN('Merged data'!$P$2))*100," ")</f>
        <v xml:space="preserve"> </v>
      </c>
    </row>
    <row r="5843" spans="1:7" hidden="1" x14ac:dyDescent="0.25">
      <c r="A5843">
        <v>682</v>
      </c>
      <c r="B5843" t="s">
        <v>5364</v>
      </c>
      <c r="C5843">
        <v>2009</v>
      </c>
      <c r="D5843" t="s">
        <v>4246</v>
      </c>
      <c r="G5843" t="str">
        <f>+IF('Merged data'!G5843&gt;='Merged data'!$P$2,(LN('Merged data'!G5843)-LN('Merged data'!$P$2))/(LN('Merged data'!$P$3)-LN('Merged data'!$P$2))*100," ")</f>
        <v xml:space="preserve"> </v>
      </c>
    </row>
    <row r="5844" spans="1:7" hidden="1" x14ac:dyDescent="0.25">
      <c r="A5844">
        <v>686</v>
      </c>
      <c r="B5844" t="s">
        <v>5365</v>
      </c>
      <c r="C5844">
        <v>2009</v>
      </c>
      <c r="D5844" t="s">
        <v>4260</v>
      </c>
      <c r="G5844" t="str">
        <f>+IF('Merged data'!G5844&gt;='Merged data'!$P$2,(LN('Merged data'!G5844)-LN('Merged data'!$P$2))/(LN('Merged data'!$P$3)-LN('Merged data'!$P$2))*100," ")</f>
        <v xml:space="preserve"> </v>
      </c>
    </row>
    <row r="5845" spans="1:7" hidden="1" x14ac:dyDescent="0.25">
      <c r="A5845">
        <v>688</v>
      </c>
      <c r="B5845" t="s">
        <v>5366</v>
      </c>
      <c r="C5845">
        <v>2009</v>
      </c>
      <c r="D5845" t="s">
        <v>4267</v>
      </c>
      <c r="G5845" t="str">
        <f>+IF('Merged data'!G5845&gt;='Merged data'!$P$2,(LN('Merged data'!G5845)-LN('Merged data'!$P$2))/(LN('Merged data'!$P$3)-LN('Merged data'!$P$2))*100," ")</f>
        <v xml:space="preserve"> </v>
      </c>
    </row>
    <row r="5846" spans="1:7" hidden="1" x14ac:dyDescent="0.25">
      <c r="A5846">
        <v>690</v>
      </c>
      <c r="B5846" t="s">
        <v>5367</v>
      </c>
      <c r="C5846">
        <v>2009</v>
      </c>
      <c r="D5846" t="s">
        <v>5062</v>
      </c>
      <c r="G5846" t="str">
        <f>+IF('Merged data'!G5846&gt;='Merged data'!$P$2,(LN('Merged data'!G5846)-LN('Merged data'!$P$2))/(LN('Merged data'!$P$3)-LN('Merged data'!$P$2))*100," ")</f>
        <v xml:space="preserve"> </v>
      </c>
    </row>
    <row r="5847" spans="1:7" hidden="1" x14ac:dyDescent="0.25">
      <c r="A5847">
        <v>694</v>
      </c>
      <c r="B5847" t="s">
        <v>5368</v>
      </c>
      <c r="C5847">
        <v>2009</v>
      </c>
      <c r="D5847" t="s">
        <v>4297</v>
      </c>
      <c r="G5847" t="str">
        <f>+IF('Merged data'!G5847&gt;='Merged data'!$P$2,(LN('Merged data'!G5847)-LN('Merged data'!$P$2))/(LN('Merged data'!$P$3)-LN('Merged data'!$P$2))*100," ")</f>
        <v xml:space="preserve"> </v>
      </c>
    </row>
    <row r="5848" spans="1:7" hidden="1" x14ac:dyDescent="0.25">
      <c r="A5848">
        <v>702</v>
      </c>
      <c r="B5848" t="s">
        <v>5369</v>
      </c>
      <c r="C5848">
        <v>2009</v>
      </c>
      <c r="D5848" t="s">
        <v>4311</v>
      </c>
      <c r="G5848" t="str">
        <f>+IF('Merged data'!G5848&gt;='Merged data'!$P$2,(LN('Merged data'!G5848)-LN('Merged data'!$P$2))/(LN('Merged data'!$P$3)-LN('Merged data'!$P$2))*100," ")</f>
        <v xml:space="preserve"> </v>
      </c>
    </row>
    <row r="5849" spans="1:7" hidden="1" x14ac:dyDescent="0.25">
      <c r="A5849">
        <v>703</v>
      </c>
      <c r="B5849" t="s">
        <v>5370</v>
      </c>
      <c r="C5849">
        <v>2009</v>
      </c>
      <c r="D5849" t="s">
        <v>4328</v>
      </c>
      <c r="G5849" t="str">
        <f>+IF('Merged data'!G5849&gt;='Merged data'!$P$2,(LN('Merged data'!G5849)-LN('Merged data'!$P$2))/(LN('Merged data'!$P$3)-LN('Merged data'!$P$2))*100," ")</f>
        <v xml:space="preserve"> </v>
      </c>
    </row>
    <row r="5850" spans="1:7" hidden="1" x14ac:dyDescent="0.25">
      <c r="A5850">
        <v>704</v>
      </c>
      <c r="B5850" t="s">
        <v>5371</v>
      </c>
      <c r="C5850">
        <v>2009</v>
      </c>
      <c r="D5850" t="s">
        <v>4342</v>
      </c>
      <c r="G5850" t="str">
        <f>+IF('Merged data'!G5850&gt;='Merged data'!$P$2,(LN('Merged data'!G5850)-LN('Merged data'!$P$2))/(LN('Merged data'!$P$3)-LN('Merged data'!$P$2))*100," ")</f>
        <v xml:space="preserve"> </v>
      </c>
    </row>
    <row r="5851" spans="1:7" hidden="1" x14ac:dyDescent="0.25">
      <c r="A5851">
        <v>705</v>
      </c>
      <c r="B5851" t="s">
        <v>5372</v>
      </c>
      <c r="C5851">
        <v>2009</v>
      </c>
      <c r="D5851" t="s">
        <v>4357</v>
      </c>
      <c r="G5851" t="str">
        <f>+IF('Merged data'!G5851&gt;='Merged data'!$P$2,(LN('Merged data'!G5851)-LN('Merged data'!$P$2))/(LN('Merged data'!$P$3)-LN('Merged data'!$P$2))*100," ")</f>
        <v xml:space="preserve"> </v>
      </c>
    </row>
    <row r="5852" spans="1:7" hidden="1" x14ac:dyDescent="0.25">
      <c r="A5852">
        <v>706</v>
      </c>
      <c r="B5852" t="s">
        <v>5373</v>
      </c>
      <c r="C5852">
        <v>2009</v>
      </c>
      <c r="D5852" t="s">
        <v>4373</v>
      </c>
      <c r="G5852" t="str">
        <f>+IF('Merged data'!G5852&gt;='Merged data'!$P$2,(LN('Merged data'!G5852)-LN('Merged data'!$P$2))/(LN('Merged data'!$P$3)-LN('Merged data'!$P$2))*100," ")</f>
        <v xml:space="preserve"> </v>
      </c>
    </row>
    <row r="5853" spans="1:7" hidden="1" x14ac:dyDescent="0.25">
      <c r="A5853">
        <v>710</v>
      </c>
      <c r="B5853" t="s">
        <v>5374</v>
      </c>
      <c r="C5853">
        <v>2009</v>
      </c>
      <c r="D5853" t="s">
        <v>4389</v>
      </c>
      <c r="G5853" t="str">
        <f>+IF('Merged data'!G5853&gt;='Merged data'!$P$2,(LN('Merged data'!G5853)-LN('Merged data'!$P$2))/(LN('Merged data'!$P$3)-LN('Merged data'!$P$2))*100," ")</f>
        <v xml:space="preserve"> </v>
      </c>
    </row>
    <row r="5854" spans="1:7" hidden="1" x14ac:dyDescent="0.25">
      <c r="A5854">
        <v>716</v>
      </c>
      <c r="B5854" t="s">
        <v>5375</v>
      </c>
      <c r="C5854">
        <v>2009</v>
      </c>
      <c r="D5854" t="s">
        <v>931</v>
      </c>
      <c r="G5854" t="str">
        <f>+IF('Merged data'!G5854&gt;='Merged data'!$P$2,(LN('Merged data'!G5854)-LN('Merged data'!$P$2))/(LN('Merged data'!$P$3)-LN('Merged data'!$P$2))*100," ")</f>
        <v xml:space="preserve"> </v>
      </c>
    </row>
    <row r="5855" spans="1:7" hidden="1" x14ac:dyDescent="0.25">
      <c r="A5855">
        <v>722</v>
      </c>
      <c r="B5855" t="s">
        <v>5376</v>
      </c>
      <c r="C5855">
        <v>2009</v>
      </c>
      <c r="D5855" t="s">
        <v>4417</v>
      </c>
      <c r="G5855" t="str">
        <f>+IF('Merged data'!G5855&gt;='Merged data'!$P$2,(LN('Merged data'!G5855)-LN('Merged data'!$P$2))/(LN('Merged data'!$P$3)-LN('Merged data'!$P$2))*100," ")</f>
        <v xml:space="preserve"> </v>
      </c>
    </row>
    <row r="5856" spans="1:7" hidden="1" x14ac:dyDescent="0.25">
      <c r="A5856">
        <v>724</v>
      </c>
      <c r="B5856" t="s">
        <v>5377</v>
      </c>
      <c r="C5856">
        <v>2009</v>
      </c>
      <c r="D5856" t="s">
        <v>4434</v>
      </c>
      <c r="G5856" t="str">
        <f>+IF('Merged data'!G5856&gt;='Merged data'!$P$2,(LN('Merged data'!G5856)-LN('Merged data'!$P$2))/(LN('Merged data'!$P$3)-LN('Merged data'!$P$2))*100," ")</f>
        <v xml:space="preserve"> </v>
      </c>
    </row>
    <row r="5857" spans="1:7" hidden="1" x14ac:dyDescent="0.25">
      <c r="A5857">
        <v>728</v>
      </c>
      <c r="B5857" t="s">
        <v>5378</v>
      </c>
      <c r="C5857">
        <v>2009</v>
      </c>
      <c r="D5857" t="s">
        <v>10892</v>
      </c>
      <c r="G5857" t="str">
        <f>+IF('Merged data'!G5857&gt;='Merged data'!$P$2,(LN('Merged data'!G5857)-LN('Merged data'!$P$2))/(LN('Merged data'!$P$3)-LN('Merged data'!$P$2))*100," ")</f>
        <v xml:space="preserve"> </v>
      </c>
    </row>
    <row r="5858" spans="1:7" hidden="1" x14ac:dyDescent="0.25">
      <c r="A5858">
        <v>729</v>
      </c>
      <c r="B5858" t="s">
        <v>5379</v>
      </c>
      <c r="C5858">
        <v>2009</v>
      </c>
      <c r="D5858" t="s">
        <v>5064</v>
      </c>
      <c r="G5858" t="str">
        <f>+IF('Merged data'!G5858&gt;='Merged data'!$P$2,(LN('Merged data'!G5858)-LN('Merged data'!$P$2))/(LN('Merged data'!$P$3)-LN('Merged data'!$P$2))*100," ")</f>
        <v xml:space="preserve"> </v>
      </c>
    </row>
    <row r="5859" spans="1:7" hidden="1" x14ac:dyDescent="0.25">
      <c r="A5859">
        <v>732</v>
      </c>
      <c r="B5859" t="s">
        <v>5380</v>
      </c>
      <c r="C5859">
        <v>2009</v>
      </c>
      <c r="D5859" t="s">
        <v>10893</v>
      </c>
      <c r="G5859" t="str">
        <f>+IF('Merged data'!G5859&gt;='Merged data'!$P$2,(LN('Merged data'!G5859)-LN('Merged data'!$P$2))/(LN('Merged data'!$P$3)-LN('Merged data'!$P$2))*100," ")</f>
        <v xml:space="preserve"> </v>
      </c>
    </row>
    <row r="5860" spans="1:7" hidden="1" x14ac:dyDescent="0.25">
      <c r="A5860">
        <v>738</v>
      </c>
      <c r="B5860" t="s">
        <v>5381</v>
      </c>
      <c r="C5860">
        <v>2009</v>
      </c>
      <c r="D5860" t="s">
        <v>10894</v>
      </c>
      <c r="G5860" t="str">
        <f>+IF('Merged data'!G5860&gt;='Merged data'!$P$2,(LN('Merged data'!G5860)-LN('Merged data'!$P$2))/(LN('Merged data'!$P$3)-LN('Merged data'!$P$2))*100," ")</f>
        <v xml:space="preserve"> </v>
      </c>
    </row>
    <row r="5861" spans="1:7" hidden="1" x14ac:dyDescent="0.25">
      <c r="A5861">
        <v>740</v>
      </c>
      <c r="B5861" t="s">
        <v>5382</v>
      </c>
      <c r="C5861">
        <v>2009</v>
      </c>
      <c r="D5861" t="s">
        <v>4467</v>
      </c>
      <c r="G5861" t="str">
        <f>+IF('Merged data'!G5861&gt;='Merged data'!$P$2,(LN('Merged data'!G5861)-LN('Merged data'!$P$2))/(LN('Merged data'!$P$3)-LN('Merged data'!$P$2))*100," ")</f>
        <v xml:space="preserve"> </v>
      </c>
    </row>
    <row r="5862" spans="1:7" hidden="1" x14ac:dyDescent="0.25">
      <c r="A5862">
        <v>744</v>
      </c>
      <c r="B5862" t="s">
        <v>5383</v>
      </c>
      <c r="C5862">
        <v>2009</v>
      </c>
      <c r="D5862" t="s">
        <v>10896</v>
      </c>
      <c r="G5862" t="str">
        <f>+IF('Merged data'!G5862&gt;='Merged data'!$P$2,(LN('Merged data'!G5862)-LN('Merged data'!$P$2))/(LN('Merged data'!$P$3)-LN('Merged data'!$P$2))*100," ")</f>
        <v xml:space="preserve"> </v>
      </c>
    </row>
    <row r="5863" spans="1:7" hidden="1" x14ac:dyDescent="0.25">
      <c r="A5863">
        <v>746</v>
      </c>
      <c r="B5863" t="s">
        <v>5384</v>
      </c>
      <c r="C5863">
        <v>2009</v>
      </c>
      <c r="D5863" t="s">
        <v>10897</v>
      </c>
      <c r="G5863" t="str">
        <f>+IF('Merged data'!G5863&gt;='Merged data'!$P$2,(LN('Merged data'!G5863)-LN('Merged data'!$P$2))/(LN('Merged data'!$P$3)-LN('Merged data'!$P$2))*100," ")</f>
        <v xml:space="preserve"> </v>
      </c>
    </row>
    <row r="5864" spans="1:7" hidden="1" x14ac:dyDescent="0.25">
      <c r="A5864">
        <v>747</v>
      </c>
      <c r="B5864" t="s">
        <v>5385</v>
      </c>
      <c r="C5864">
        <v>2009</v>
      </c>
      <c r="D5864" t="s">
        <v>4483</v>
      </c>
      <c r="G5864" t="str">
        <f>+IF('Merged data'!G5864&gt;='Merged data'!$P$2,(LN('Merged data'!G5864)-LN('Merged data'!$P$2))/(LN('Merged data'!$P$3)-LN('Merged data'!$P$2))*100," ")</f>
        <v xml:space="preserve"> </v>
      </c>
    </row>
    <row r="5865" spans="1:7" hidden="1" x14ac:dyDescent="0.25">
      <c r="A5865">
        <v>748</v>
      </c>
      <c r="B5865" t="s">
        <v>5386</v>
      </c>
      <c r="C5865">
        <v>2009</v>
      </c>
      <c r="D5865" t="s">
        <v>4499</v>
      </c>
      <c r="G5865" t="str">
        <f>+IF('Merged data'!G5865&gt;='Merged data'!$P$2,(LN('Merged data'!G5865)-LN('Merged data'!$P$2))/(LN('Merged data'!$P$3)-LN('Merged data'!$P$2))*100," ")</f>
        <v xml:space="preserve"> </v>
      </c>
    </row>
    <row r="5866" spans="1:7" hidden="1" x14ac:dyDescent="0.25">
      <c r="A5866">
        <v>752</v>
      </c>
      <c r="B5866" t="s">
        <v>5387</v>
      </c>
      <c r="C5866">
        <v>2009</v>
      </c>
      <c r="D5866" t="s">
        <v>4516</v>
      </c>
      <c r="G5866" t="str">
        <f>+IF('Merged data'!G5866&gt;='Merged data'!$P$2,(LN('Merged data'!G5866)-LN('Merged data'!$P$2))/(LN('Merged data'!$P$3)-LN('Merged data'!$P$2))*100," ")</f>
        <v xml:space="preserve"> </v>
      </c>
    </row>
    <row r="5867" spans="1:7" hidden="1" x14ac:dyDescent="0.25">
      <c r="A5867">
        <v>753</v>
      </c>
      <c r="B5867" t="s">
        <v>5388</v>
      </c>
      <c r="C5867">
        <v>2009</v>
      </c>
      <c r="D5867" t="s">
        <v>4533</v>
      </c>
      <c r="G5867" t="str">
        <f>+IF('Merged data'!G5867&gt;='Merged data'!$P$2,(LN('Merged data'!G5867)-LN('Merged data'!$P$2))/(LN('Merged data'!$P$3)-LN('Merged data'!$P$2))*100," ")</f>
        <v xml:space="preserve"> </v>
      </c>
    </row>
    <row r="5868" spans="1:7" hidden="1" x14ac:dyDescent="0.25">
      <c r="A5868">
        <v>756</v>
      </c>
      <c r="B5868" t="s">
        <v>5389</v>
      </c>
      <c r="C5868">
        <v>2009</v>
      </c>
      <c r="D5868" t="s">
        <v>4548</v>
      </c>
      <c r="G5868" t="str">
        <f>+IF('Merged data'!G5868&gt;='Merged data'!$P$2,(LN('Merged data'!G5868)-LN('Merged data'!$P$2))/(LN('Merged data'!$P$3)-LN('Merged data'!$P$2))*100," ")</f>
        <v xml:space="preserve"> </v>
      </c>
    </row>
    <row r="5869" spans="1:7" hidden="1" x14ac:dyDescent="0.25">
      <c r="A5869">
        <v>760</v>
      </c>
      <c r="B5869" t="s">
        <v>5390</v>
      </c>
      <c r="C5869">
        <v>2009</v>
      </c>
      <c r="D5869" t="s">
        <v>4565</v>
      </c>
      <c r="G5869" t="str">
        <f>+IF('Merged data'!G5869&gt;='Merged data'!$P$2,(LN('Merged data'!G5869)-LN('Merged data'!$P$2))/(LN('Merged data'!$P$3)-LN('Merged data'!$P$2))*100," ")</f>
        <v xml:space="preserve"> </v>
      </c>
    </row>
    <row r="5870" spans="1:7" hidden="1" x14ac:dyDescent="0.25">
      <c r="A5870">
        <v>762</v>
      </c>
      <c r="B5870" t="s">
        <v>5391</v>
      </c>
      <c r="C5870">
        <v>2009</v>
      </c>
      <c r="D5870" t="s">
        <v>4579</v>
      </c>
      <c r="G5870" t="str">
        <f>+IF('Merged data'!G5870&gt;='Merged data'!$P$2,(LN('Merged data'!G5870)-LN('Merged data'!$P$2))/(LN('Merged data'!$P$3)-LN('Merged data'!$P$2))*100," ")</f>
        <v xml:space="preserve"> </v>
      </c>
    </row>
    <row r="5871" spans="1:7" hidden="1" x14ac:dyDescent="0.25">
      <c r="A5871">
        <v>764</v>
      </c>
      <c r="B5871" t="s">
        <v>5392</v>
      </c>
      <c r="C5871">
        <v>2009</v>
      </c>
      <c r="D5871" t="s">
        <v>4591</v>
      </c>
      <c r="G5871" t="str">
        <f>+IF('Merged data'!G5871&gt;='Merged data'!$P$2,(LN('Merged data'!G5871)-LN('Merged data'!$P$2))/(LN('Merged data'!$P$3)-LN('Merged data'!$P$2))*100," ")</f>
        <v xml:space="preserve"> </v>
      </c>
    </row>
    <row r="5872" spans="1:7" hidden="1" x14ac:dyDescent="0.25">
      <c r="A5872">
        <v>768</v>
      </c>
      <c r="B5872" t="s">
        <v>5393</v>
      </c>
      <c r="C5872">
        <v>2009</v>
      </c>
      <c r="D5872" t="s">
        <v>4605</v>
      </c>
      <c r="G5872" t="str">
        <f>+IF('Merged data'!G5872&gt;='Merged data'!$P$2,(LN('Merged data'!G5872)-LN('Merged data'!$P$2))/(LN('Merged data'!$P$3)-LN('Merged data'!$P$2))*100," ")</f>
        <v xml:space="preserve"> </v>
      </c>
    </row>
    <row r="5873" spans="1:7" hidden="1" x14ac:dyDescent="0.25">
      <c r="A5873">
        <v>772</v>
      </c>
      <c r="B5873" t="s">
        <v>5394</v>
      </c>
      <c r="C5873">
        <v>2009</v>
      </c>
      <c r="D5873" t="s">
        <v>10906</v>
      </c>
      <c r="G5873" t="str">
        <f>+IF('Merged data'!G5873&gt;='Merged data'!$P$2,(LN('Merged data'!G5873)-LN('Merged data'!$P$2))/(LN('Merged data'!$P$3)-LN('Merged data'!$P$2))*100," ")</f>
        <v xml:space="preserve"> </v>
      </c>
    </row>
    <row r="5874" spans="1:7" hidden="1" x14ac:dyDescent="0.25">
      <c r="A5874">
        <v>776</v>
      </c>
      <c r="B5874" t="s">
        <v>5395</v>
      </c>
      <c r="C5874">
        <v>2009</v>
      </c>
      <c r="D5874" t="s">
        <v>4621</v>
      </c>
      <c r="G5874" t="str">
        <f>+IF('Merged data'!G5874&gt;='Merged data'!$P$2,(LN('Merged data'!G5874)-LN('Merged data'!$P$2))/(LN('Merged data'!$P$3)-LN('Merged data'!$P$2))*100," ")</f>
        <v xml:space="preserve"> </v>
      </c>
    </row>
    <row r="5875" spans="1:7" hidden="1" x14ac:dyDescent="0.25">
      <c r="A5875">
        <v>780</v>
      </c>
      <c r="B5875" t="s">
        <v>5396</v>
      </c>
      <c r="C5875">
        <v>2009</v>
      </c>
      <c r="D5875" t="s">
        <v>4637</v>
      </c>
      <c r="G5875" t="str">
        <f>+IF('Merged data'!G5875&gt;='Merged data'!$P$2,(LN('Merged data'!G5875)-LN('Merged data'!$P$2))/(LN('Merged data'!$P$3)-LN('Merged data'!$P$2))*100," ")</f>
        <v xml:space="preserve"> </v>
      </c>
    </row>
    <row r="5876" spans="1:7" hidden="1" x14ac:dyDescent="0.25">
      <c r="A5876">
        <v>784</v>
      </c>
      <c r="B5876" t="s">
        <v>5397</v>
      </c>
      <c r="C5876">
        <v>2009</v>
      </c>
      <c r="D5876" t="s">
        <v>4653</v>
      </c>
      <c r="G5876" t="str">
        <f>+IF('Merged data'!G5876&gt;='Merged data'!$P$2,(LN('Merged data'!G5876)-LN('Merged data'!$P$2))/(LN('Merged data'!$P$3)-LN('Merged data'!$P$2))*100," ")</f>
        <v xml:space="preserve"> </v>
      </c>
    </row>
    <row r="5877" spans="1:7" hidden="1" x14ac:dyDescent="0.25">
      <c r="A5877">
        <v>788</v>
      </c>
      <c r="B5877" t="s">
        <v>5398</v>
      </c>
      <c r="C5877">
        <v>2009</v>
      </c>
      <c r="D5877" t="s">
        <v>4670</v>
      </c>
      <c r="G5877" t="str">
        <f>+IF('Merged data'!G5877&gt;='Merged data'!$P$2,(LN('Merged data'!G5877)-LN('Merged data'!$P$2))/(LN('Merged data'!$P$3)-LN('Merged data'!$P$2))*100," ")</f>
        <v xml:space="preserve"> </v>
      </c>
    </row>
    <row r="5878" spans="1:7" hidden="1" x14ac:dyDescent="0.25">
      <c r="A5878">
        <v>792</v>
      </c>
      <c r="B5878" t="s">
        <v>5399</v>
      </c>
      <c r="C5878">
        <v>2009</v>
      </c>
      <c r="D5878" t="s">
        <v>4685</v>
      </c>
      <c r="G5878" t="str">
        <f>+IF('Merged data'!G5878&gt;='Merged data'!$P$2,(LN('Merged data'!G5878)-LN('Merged data'!$P$2))/(LN('Merged data'!$P$3)-LN('Merged data'!$P$2))*100," ")</f>
        <v xml:space="preserve"> </v>
      </c>
    </row>
    <row r="5879" spans="1:7" hidden="1" x14ac:dyDescent="0.25">
      <c r="A5879">
        <v>795</v>
      </c>
      <c r="B5879" t="s">
        <v>5400</v>
      </c>
      <c r="C5879">
        <v>2009</v>
      </c>
      <c r="D5879" t="s">
        <v>4700</v>
      </c>
      <c r="G5879" t="str">
        <f>+IF('Merged data'!G5879&gt;='Merged data'!$P$2,(LN('Merged data'!G5879)-LN('Merged data'!$P$2))/(LN('Merged data'!$P$3)-LN('Merged data'!$P$2))*100," ")</f>
        <v xml:space="preserve"> </v>
      </c>
    </row>
    <row r="5880" spans="1:7" hidden="1" x14ac:dyDescent="0.25">
      <c r="A5880">
        <v>796</v>
      </c>
      <c r="B5880" t="s">
        <v>5401</v>
      </c>
      <c r="C5880">
        <v>2009</v>
      </c>
      <c r="D5880" t="s">
        <v>10909</v>
      </c>
      <c r="G5880" t="str">
        <f>+IF('Merged data'!G5880&gt;='Merged data'!$P$2,(LN('Merged data'!G5880)-LN('Merged data'!$P$2))/(LN('Merged data'!$P$3)-LN('Merged data'!$P$2))*100," ")</f>
        <v xml:space="preserve"> </v>
      </c>
    </row>
    <row r="5881" spans="1:7" hidden="1" x14ac:dyDescent="0.25">
      <c r="A5881">
        <v>798</v>
      </c>
      <c r="B5881" t="s">
        <v>5402</v>
      </c>
      <c r="C5881">
        <v>2009</v>
      </c>
      <c r="D5881" t="s">
        <v>4710</v>
      </c>
      <c r="G5881" t="str">
        <f>+IF('Merged data'!G5881&gt;='Merged data'!$P$2,(LN('Merged data'!G5881)-LN('Merged data'!$P$2))/(LN('Merged data'!$P$3)-LN('Merged data'!$P$2))*100," ")</f>
        <v xml:space="preserve"> </v>
      </c>
    </row>
    <row r="5882" spans="1:7" hidden="1" x14ac:dyDescent="0.25">
      <c r="A5882">
        <v>800</v>
      </c>
      <c r="B5882" t="s">
        <v>5403</v>
      </c>
      <c r="C5882">
        <v>2009</v>
      </c>
      <c r="D5882" t="s">
        <v>938</v>
      </c>
      <c r="G5882" t="str">
        <f>+IF('Merged data'!G5882&gt;='Merged data'!$P$2,(LN('Merged data'!G5882)-LN('Merged data'!$P$2))/(LN('Merged data'!$P$3)-LN('Merged data'!$P$2))*100," ")</f>
        <v xml:space="preserve"> </v>
      </c>
    </row>
    <row r="5883" spans="1:7" hidden="1" x14ac:dyDescent="0.25">
      <c r="A5883">
        <v>804</v>
      </c>
      <c r="B5883" t="s">
        <v>5404</v>
      </c>
      <c r="C5883">
        <v>2009</v>
      </c>
      <c r="D5883" t="s">
        <v>4738</v>
      </c>
      <c r="G5883" t="str">
        <f>+IF('Merged data'!G5883&gt;='Merged data'!$P$2,(LN('Merged data'!G5883)-LN('Merged data'!$P$2))/(LN('Merged data'!$P$3)-LN('Merged data'!$P$2))*100," ")</f>
        <v xml:space="preserve"> </v>
      </c>
    </row>
    <row r="5884" spans="1:7" hidden="1" x14ac:dyDescent="0.25">
      <c r="A5884">
        <v>807</v>
      </c>
      <c r="B5884" t="s">
        <v>5405</v>
      </c>
      <c r="C5884">
        <v>2009</v>
      </c>
      <c r="D5884" t="s">
        <v>4754</v>
      </c>
      <c r="G5884" t="str">
        <f>+IF('Merged data'!G5884&gt;='Merged data'!$P$2,(LN('Merged data'!G5884)-LN('Merged data'!$P$2))/(LN('Merged data'!$P$3)-LN('Merged data'!$P$2))*100," ")</f>
        <v xml:space="preserve"> </v>
      </c>
    </row>
    <row r="5885" spans="1:7" hidden="1" x14ac:dyDescent="0.25">
      <c r="A5885">
        <v>818</v>
      </c>
      <c r="B5885" t="s">
        <v>5406</v>
      </c>
      <c r="C5885">
        <v>2009</v>
      </c>
      <c r="D5885" t="s">
        <v>4768</v>
      </c>
      <c r="G5885" t="str">
        <f>+IF('Merged data'!G5885&gt;='Merged data'!$P$2,(LN('Merged data'!G5885)-LN('Merged data'!$P$2))/(LN('Merged data'!$P$3)-LN('Merged data'!$P$2))*100," ")</f>
        <v xml:space="preserve"> </v>
      </c>
    </row>
    <row r="5886" spans="1:7" hidden="1" x14ac:dyDescent="0.25">
      <c r="A5886">
        <v>826</v>
      </c>
      <c r="B5886" t="s">
        <v>5407</v>
      </c>
      <c r="C5886">
        <v>2009</v>
      </c>
      <c r="D5886" t="s">
        <v>4784</v>
      </c>
      <c r="G5886" t="str">
        <f>+IF('Merged data'!G5886&gt;='Merged data'!$P$2,(LN('Merged data'!G5886)-LN('Merged data'!$P$2))/(LN('Merged data'!$P$3)-LN('Merged data'!$P$2))*100," ")</f>
        <v xml:space="preserve"> </v>
      </c>
    </row>
    <row r="5887" spans="1:7" hidden="1" x14ac:dyDescent="0.25">
      <c r="A5887">
        <v>830</v>
      </c>
      <c r="B5887" t="s">
        <v>5408</v>
      </c>
      <c r="C5887">
        <v>2009</v>
      </c>
      <c r="D5887" t="s">
        <v>10912</v>
      </c>
      <c r="G5887" t="str">
        <f>+IF('Merged data'!G5887&gt;='Merged data'!$P$2,(LN('Merged data'!G5887)-LN('Merged data'!$P$2))/(LN('Merged data'!$P$3)-LN('Merged data'!$P$2))*100," ")</f>
        <v xml:space="preserve"> </v>
      </c>
    </row>
    <row r="5888" spans="1:7" hidden="1" x14ac:dyDescent="0.25">
      <c r="A5888">
        <v>831</v>
      </c>
      <c r="B5888" t="s">
        <v>5409</v>
      </c>
      <c r="C5888">
        <v>2009</v>
      </c>
      <c r="D5888" t="s">
        <v>10913</v>
      </c>
      <c r="G5888" t="str">
        <f>+IF('Merged data'!G5888&gt;='Merged data'!$P$2,(LN('Merged data'!G5888)-LN('Merged data'!$P$2))/(LN('Merged data'!$P$3)-LN('Merged data'!$P$2))*100," ")</f>
        <v xml:space="preserve"> </v>
      </c>
    </row>
    <row r="5889" spans="1:7" hidden="1" x14ac:dyDescent="0.25">
      <c r="A5889">
        <v>832</v>
      </c>
      <c r="B5889" t="s">
        <v>5410</v>
      </c>
      <c r="C5889">
        <v>2009</v>
      </c>
      <c r="D5889" t="s">
        <v>10914</v>
      </c>
      <c r="G5889" t="str">
        <f>+IF('Merged data'!G5889&gt;='Merged data'!$P$2,(LN('Merged data'!G5889)-LN('Merged data'!$P$2))/(LN('Merged data'!$P$3)-LN('Merged data'!$P$2))*100," ")</f>
        <v xml:space="preserve"> </v>
      </c>
    </row>
    <row r="5890" spans="1:7" hidden="1" x14ac:dyDescent="0.25">
      <c r="A5890">
        <v>833</v>
      </c>
      <c r="B5890" t="s">
        <v>5411</v>
      </c>
      <c r="C5890">
        <v>2009</v>
      </c>
      <c r="D5890" t="s">
        <v>10915</v>
      </c>
      <c r="G5890" t="str">
        <f>+IF('Merged data'!G5890&gt;='Merged data'!$P$2,(LN('Merged data'!G5890)-LN('Merged data'!$P$2))/(LN('Merged data'!$P$3)-LN('Merged data'!$P$2))*100," ")</f>
        <v xml:space="preserve"> </v>
      </c>
    </row>
    <row r="5891" spans="1:7" hidden="1" x14ac:dyDescent="0.25">
      <c r="A5891">
        <v>834</v>
      </c>
      <c r="B5891" t="s">
        <v>5412</v>
      </c>
      <c r="C5891">
        <v>2009</v>
      </c>
      <c r="D5891" t="s">
        <v>4819</v>
      </c>
      <c r="G5891" t="str">
        <f>+IF('Merged data'!G5891&gt;='Merged data'!$P$2,(LN('Merged data'!G5891)-LN('Merged data'!$P$2))/(LN('Merged data'!$P$3)-LN('Merged data'!$P$2))*100," ")</f>
        <v xml:space="preserve"> </v>
      </c>
    </row>
    <row r="5892" spans="1:7" hidden="1" x14ac:dyDescent="0.25">
      <c r="A5892">
        <v>840</v>
      </c>
      <c r="B5892" t="s">
        <v>5413</v>
      </c>
      <c r="C5892">
        <v>2009</v>
      </c>
      <c r="D5892" t="s">
        <v>4836</v>
      </c>
      <c r="G5892" t="str">
        <f>+IF('Merged data'!G5892&gt;='Merged data'!$P$2,(LN('Merged data'!G5892)-LN('Merged data'!$P$2))/(LN('Merged data'!$P$3)-LN('Merged data'!$P$2))*100," ")</f>
        <v xml:space="preserve"> </v>
      </c>
    </row>
    <row r="5893" spans="1:7" hidden="1" x14ac:dyDescent="0.25">
      <c r="A5893">
        <v>850</v>
      </c>
      <c r="B5893" t="s">
        <v>5414</v>
      </c>
      <c r="C5893">
        <v>2009</v>
      </c>
      <c r="D5893" t="s">
        <v>4853</v>
      </c>
      <c r="G5893" t="str">
        <f>+IF('Merged data'!G5893&gt;='Merged data'!$P$2,(LN('Merged data'!G5893)-LN('Merged data'!$P$2))/(LN('Merged data'!$P$3)-LN('Merged data'!$P$2))*100," ")</f>
        <v xml:space="preserve"> </v>
      </c>
    </row>
    <row r="5894" spans="1:7" hidden="1" x14ac:dyDescent="0.25">
      <c r="A5894">
        <v>854</v>
      </c>
      <c r="B5894" t="s">
        <v>5415</v>
      </c>
      <c r="C5894">
        <v>2009</v>
      </c>
      <c r="D5894" t="s">
        <v>4870</v>
      </c>
      <c r="G5894" t="str">
        <f>+IF('Merged data'!G5894&gt;='Merged data'!$P$2,(LN('Merged data'!G5894)-LN('Merged data'!$P$2))/(LN('Merged data'!$P$3)-LN('Merged data'!$P$2))*100," ")</f>
        <v xml:space="preserve"> </v>
      </c>
    </row>
    <row r="5895" spans="1:7" hidden="1" x14ac:dyDescent="0.25">
      <c r="A5895">
        <v>858</v>
      </c>
      <c r="B5895" t="s">
        <v>5416</v>
      </c>
      <c r="C5895">
        <v>2009</v>
      </c>
      <c r="D5895" t="s">
        <v>4883</v>
      </c>
      <c r="G5895" t="str">
        <f>+IF('Merged data'!G5895&gt;='Merged data'!$P$2,(LN('Merged data'!G5895)-LN('Merged data'!$P$2))/(LN('Merged data'!$P$3)-LN('Merged data'!$P$2))*100," ")</f>
        <v xml:space="preserve"> </v>
      </c>
    </row>
    <row r="5896" spans="1:7" hidden="1" x14ac:dyDescent="0.25">
      <c r="A5896">
        <v>860</v>
      </c>
      <c r="B5896" t="s">
        <v>5417</v>
      </c>
      <c r="C5896">
        <v>2009</v>
      </c>
      <c r="D5896" t="s">
        <v>4898</v>
      </c>
      <c r="G5896" t="str">
        <f>+IF('Merged data'!G5896&gt;='Merged data'!$P$2,(LN('Merged data'!G5896)-LN('Merged data'!$P$2))/(LN('Merged data'!$P$3)-LN('Merged data'!$P$2))*100," ")</f>
        <v xml:space="preserve"> </v>
      </c>
    </row>
    <row r="5897" spans="1:7" hidden="1" x14ac:dyDescent="0.25">
      <c r="A5897">
        <v>862</v>
      </c>
      <c r="B5897" t="s">
        <v>5418</v>
      </c>
      <c r="C5897">
        <v>2009</v>
      </c>
      <c r="D5897" t="s">
        <v>4915</v>
      </c>
      <c r="G5897" t="str">
        <f>+IF('Merged data'!G5897&gt;='Merged data'!$P$2,(LN('Merged data'!G5897)-LN('Merged data'!$P$2))/(LN('Merged data'!$P$3)-LN('Merged data'!$P$2))*100," ")</f>
        <v xml:space="preserve"> </v>
      </c>
    </row>
    <row r="5898" spans="1:7" hidden="1" x14ac:dyDescent="0.25">
      <c r="A5898">
        <v>876</v>
      </c>
      <c r="B5898" t="s">
        <v>5419</v>
      </c>
      <c r="C5898">
        <v>2009</v>
      </c>
      <c r="D5898" t="s">
        <v>4932</v>
      </c>
      <c r="G5898" t="str">
        <f>+IF('Merged data'!G5898&gt;='Merged data'!$P$2,(LN('Merged data'!G5898)-LN('Merged data'!$P$2))/(LN('Merged data'!$P$3)-LN('Merged data'!$P$2))*100," ")</f>
        <v xml:space="preserve"> </v>
      </c>
    </row>
    <row r="5899" spans="1:7" hidden="1" x14ac:dyDescent="0.25">
      <c r="A5899">
        <v>882</v>
      </c>
      <c r="B5899" t="s">
        <v>5420</v>
      </c>
      <c r="C5899">
        <v>2009</v>
      </c>
      <c r="D5899" t="s">
        <v>4945</v>
      </c>
      <c r="G5899" t="str">
        <f>+IF('Merged data'!G5899&gt;='Merged data'!$P$2,(LN('Merged data'!G5899)-LN('Merged data'!$P$2))/(LN('Merged data'!$P$3)-LN('Merged data'!$P$2))*100," ")</f>
        <v xml:space="preserve"> </v>
      </c>
    </row>
    <row r="5900" spans="1:7" hidden="1" x14ac:dyDescent="0.25">
      <c r="A5900">
        <v>887</v>
      </c>
      <c r="B5900" t="s">
        <v>5421</v>
      </c>
      <c r="C5900">
        <v>2009</v>
      </c>
      <c r="D5900" t="s">
        <v>4961</v>
      </c>
      <c r="G5900" t="str">
        <f>+IF('Merged data'!G5900&gt;='Merged data'!$P$2,(LN('Merged data'!G5900)-LN('Merged data'!$P$2))/(LN('Merged data'!$P$3)-LN('Merged data'!$P$2))*100," ")</f>
        <v xml:space="preserve"> </v>
      </c>
    </row>
    <row r="5901" spans="1:7" hidden="1" x14ac:dyDescent="0.25">
      <c r="A5901">
        <v>894</v>
      </c>
      <c r="B5901" t="s">
        <v>5422</v>
      </c>
      <c r="C5901">
        <v>2009</v>
      </c>
      <c r="D5901" t="s">
        <v>4976</v>
      </c>
      <c r="G5901" t="str">
        <f>+IF('Merged data'!G5901&gt;='Merged data'!$P$2,(LN('Merged data'!G5901)-LN('Merged data'!$P$2))/(LN('Merged data'!$P$3)-LN('Merged data'!$P$2))*100," ")</f>
        <v xml:space="preserve"> </v>
      </c>
    </row>
    <row r="5902" spans="1:7" hidden="1" x14ac:dyDescent="0.25">
      <c r="A5902">
        <v>1</v>
      </c>
      <c r="B5902" t="s">
        <v>5128</v>
      </c>
      <c r="C5902">
        <v>2010</v>
      </c>
      <c r="D5902" t="s">
        <v>1179</v>
      </c>
      <c r="G5902" t="str">
        <f>+IF('Merged data'!G5902&gt;='Merged data'!$P$2,(LN('Merged data'!G5902)-LN('Merged data'!$P$2))/(LN('Merged data'!$P$3)-LN('Merged data'!$P$2))*100," ")</f>
        <v xml:space="preserve"> </v>
      </c>
    </row>
    <row r="5903" spans="1:7" hidden="1" x14ac:dyDescent="0.25">
      <c r="A5903">
        <v>2</v>
      </c>
      <c r="B5903" t="s">
        <v>5129</v>
      </c>
      <c r="C5903">
        <v>2010</v>
      </c>
      <c r="D5903" t="s">
        <v>10922</v>
      </c>
      <c r="G5903" t="str">
        <f>+IF('Merged data'!G5903&gt;='Merged data'!$P$2,(LN('Merged data'!G5903)-LN('Merged data'!$P$2))/(LN('Merged data'!$P$3)-LN('Merged data'!$P$2))*100," ")</f>
        <v xml:space="preserve"> </v>
      </c>
    </row>
    <row r="5904" spans="1:7" hidden="1" x14ac:dyDescent="0.25">
      <c r="A5904">
        <v>4</v>
      </c>
      <c r="B5904" t="s">
        <v>5130</v>
      </c>
      <c r="C5904">
        <v>2010</v>
      </c>
      <c r="D5904" t="s">
        <v>1195</v>
      </c>
      <c r="G5904" t="str">
        <f>+IF('Merged data'!G5904&gt;='Merged data'!$P$2,(LN('Merged data'!G5904)-LN('Merged data'!$P$2))/(LN('Merged data'!$P$3)-LN('Merged data'!$P$2))*100," ")</f>
        <v xml:space="preserve"> </v>
      </c>
    </row>
    <row r="5905" spans="1:7" hidden="1" x14ac:dyDescent="0.25">
      <c r="A5905">
        <v>5</v>
      </c>
      <c r="B5905" t="s">
        <v>5131</v>
      </c>
      <c r="C5905">
        <v>2010</v>
      </c>
      <c r="D5905" t="s">
        <v>10923</v>
      </c>
      <c r="G5905" t="str">
        <f>+IF('Merged data'!G5905&gt;='Merged data'!$P$2,(LN('Merged data'!G5905)-LN('Merged data'!$P$2))/(LN('Merged data'!$P$3)-LN('Merged data'!$P$2))*100," ")</f>
        <v xml:space="preserve"> </v>
      </c>
    </row>
    <row r="5906" spans="1:7" hidden="1" x14ac:dyDescent="0.25">
      <c r="A5906">
        <v>8</v>
      </c>
      <c r="B5906" t="s">
        <v>5132</v>
      </c>
      <c r="C5906">
        <v>2010</v>
      </c>
      <c r="D5906" t="s">
        <v>1206</v>
      </c>
      <c r="G5906" t="str">
        <f>+IF('Merged data'!G5906&gt;='Merged data'!$P$2,(LN('Merged data'!G5906)-LN('Merged data'!$P$2))/(LN('Merged data'!$P$3)-LN('Merged data'!$P$2))*100," ")</f>
        <v xml:space="preserve"> </v>
      </c>
    </row>
    <row r="5907" spans="1:7" hidden="1" x14ac:dyDescent="0.25">
      <c r="A5907">
        <v>9</v>
      </c>
      <c r="B5907" t="s">
        <v>5133</v>
      </c>
      <c r="C5907">
        <v>2010</v>
      </c>
      <c r="D5907" t="s">
        <v>1223</v>
      </c>
      <c r="G5907" t="str">
        <f>+IF('Merged data'!G5907&gt;='Merged data'!$P$2,(LN('Merged data'!G5907)-LN('Merged data'!$P$2))/(LN('Merged data'!$P$3)-LN('Merged data'!$P$2))*100," ")</f>
        <v xml:space="preserve"> </v>
      </c>
    </row>
    <row r="5908" spans="1:7" hidden="1" x14ac:dyDescent="0.25">
      <c r="A5908">
        <v>11</v>
      </c>
      <c r="B5908" t="s">
        <v>5134</v>
      </c>
      <c r="C5908">
        <v>2010</v>
      </c>
      <c r="D5908" t="s">
        <v>1240</v>
      </c>
      <c r="G5908" t="str">
        <f>+IF('Merged data'!G5908&gt;='Merged data'!$P$2,(LN('Merged data'!G5908)-LN('Merged data'!$P$2))/(LN('Merged data'!$P$3)-LN('Merged data'!$P$2))*100," ")</f>
        <v xml:space="preserve"> </v>
      </c>
    </row>
    <row r="5909" spans="1:7" hidden="1" x14ac:dyDescent="0.25">
      <c r="A5909">
        <v>12</v>
      </c>
      <c r="B5909" t="s">
        <v>5135</v>
      </c>
      <c r="C5909">
        <v>2010</v>
      </c>
      <c r="D5909" t="s">
        <v>1257</v>
      </c>
      <c r="G5909" t="str">
        <f>+IF('Merged data'!G5909&gt;='Merged data'!$P$2,(LN('Merged data'!G5909)-LN('Merged data'!$P$2))/(LN('Merged data'!$P$3)-LN('Merged data'!$P$2))*100," ")</f>
        <v xml:space="preserve"> </v>
      </c>
    </row>
    <row r="5910" spans="1:7" hidden="1" x14ac:dyDescent="0.25">
      <c r="A5910">
        <v>13</v>
      </c>
      <c r="B5910" t="s">
        <v>5136</v>
      </c>
      <c r="C5910">
        <v>2010</v>
      </c>
      <c r="D5910" t="s">
        <v>10929</v>
      </c>
      <c r="G5910" t="str">
        <f>+IF('Merged data'!G5910&gt;='Merged data'!$P$2,(LN('Merged data'!G5910)-LN('Merged data'!$P$2))/(LN('Merged data'!$P$3)-LN('Merged data'!$P$2))*100," ")</f>
        <v xml:space="preserve"> </v>
      </c>
    </row>
    <row r="5911" spans="1:7" hidden="1" x14ac:dyDescent="0.25">
      <c r="A5911">
        <v>14</v>
      </c>
      <c r="B5911" t="s">
        <v>5137</v>
      </c>
      <c r="C5911">
        <v>2010</v>
      </c>
      <c r="D5911" t="s">
        <v>1273</v>
      </c>
      <c r="G5911" t="str">
        <f>+IF('Merged data'!G5911&gt;='Merged data'!$P$2,(LN('Merged data'!G5911)-LN('Merged data'!$P$2))/(LN('Merged data'!$P$3)-LN('Merged data'!$P$2))*100," ")</f>
        <v xml:space="preserve"> </v>
      </c>
    </row>
    <row r="5912" spans="1:7" hidden="1" x14ac:dyDescent="0.25">
      <c r="A5912">
        <v>15</v>
      </c>
      <c r="B5912" t="s">
        <v>5138</v>
      </c>
      <c r="C5912">
        <v>2010</v>
      </c>
      <c r="D5912" t="s">
        <v>1290</v>
      </c>
      <c r="G5912" t="str">
        <f>+IF('Merged data'!G5912&gt;='Merged data'!$P$2,(LN('Merged data'!G5912)-LN('Merged data'!$P$2))/(LN('Merged data'!$P$3)-LN('Merged data'!$P$2))*100," ")</f>
        <v xml:space="preserve"> </v>
      </c>
    </row>
    <row r="5913" spans="1:7" hidden="1" x14ac:dyDescent="0.25">
      <c r="A5913">
        <v>16</v>
      </c>
      <c r="B5913" t="s">
        <v>5139</v>
      </c>
      <c r="C5913">
        <v>2010</v>
      </c>
      <c r="D5913" t="s">
        <v>10933</v>
      </c>
      <c r="G5913" t="str">
        <f>+IF('Merged data'!G5913&gt;='Merged data'!$P$2,(LN('Merged data'!G5913)-LN('Merged data'!$P$2))/(LN('Merged data'!$P$3)-LN('Merged data'!$P$2))*100," ")</f>
        <v xml:space="preserve"> </v>
      </c>
    </row>
    <row r="5914" spans="1:7" hidden="1" x14ac:dyDescent="0.25">
      <c r="A5914">
        <v>17</v>
      </c>
      <c r="B5914" t="s">
        <v>5140</v>
      </c>
      <c r="C5914">
        <v>2010</v>
      </c>
      <c r="D5914" t="s">
        <v>1306</v>
      </c>
      <c r="G5914" t="str">
        <f>+IF('Merged data'!G5914&gt;='Merged data'!$P$2,(LN('Merged data'!G5914)-LN('Merged data'!$P$2))/(LN('Merged data'!$P$3)-LN('Merged data'!$P$2))*100," ")</f>
        <v xml:space="preserve"> </v>
      </c>
    </row>
    <row r="5915" spans="1:7" hidden="1" x14ac:dyDescent="0.25">
      <c r="A5915">
        <v>18</v>
      </c>
      <c r="B5915" t="s">
        <v>5141</v>
      </c>
      <c r="C5915">
        <v>2010</v>
      </c>
      <c r="D5915" t="s">
        <v>1322</v>
      </c>
      <c r="G5915" t="str">
        <f>+IF('Merged data'!G5915&gt;='Merged data'!$P$2,(LN('Merged data'!G5915)-LN('Merged data'!$P$2))/(LN('Merged data'!$P$3)-LN('Merged data'!$P$2))*100," ")</f>
        <v xml:space="preserve"> </v>
      </c>
    </row>
    <row r="5916" spans="1:7" hidden="1" x14ac:dyDescent="0.25">
      <c r="A5916">
        <v>19</v>
      </c>
      <c r="B5916" t="s">
        <v>5142</v>
      </c>
      <c r="C5916">
        <v>2010</v>
      </c>
      <c r="D5916" t="s">
        <v>10937</v>
      </c>
      <c r="G5916" t="str">
        <f>+IF('Merged data'!G5916&gt;='Merged data'!$P$2,(LN('Merged data'!G5916)-LN('Merged data'!$P$2))/(LN('Merged data'!$P$3)-LN('Merged data'!$P$2))*100," ")</f>
        <v xml:space="preserve"> </v>
      </c>
    </row>
    <row r="5917" spans="1:7" hidden="1" x14ac:dyDescent="0.25">
      <c r="A5917">
        <v>20</v>
      </c>
      <c r="B5917" t="s">
        <v>5143</v>
      </c>
      <c r="C5917">
        <v>2010</v>
      </c>
      <c r="D5917" t="s">
        <v>1338</v>
      </c>
      <c r="G5917" t="str">
        <f>+IF('Merged data'!G5917&gt;='Merged data'!$P$2,(LN('Merged data'!G5917)-LN('Merged data'!$P$2))/(LN('Merged data'!$P$3)-LN('Merged data'!$P$2))*100," ")</f>
        <v xml:space="preserve"> </v>
      </c>
    </row>
    <row r="5918" spans="1:7" hidden="1" x14ac:dyDescent="0.25">
      <c r="A5918">
        <v>21</v>
      </c>
      <c r="B5918" t="s">
        <v>5144</v>
      </c>
      <c r="C5918">
        <v>2010</v>
      </c>
      <c r="D5918" t="s">
        <v>1356</v>
      </c>
      <c r="G5918" t="str">
        <f>+IF('Merged data'!G5918&gt;='Merged data'!$P$2,(LN('Merged data'!G5918)-LN('Merged data'!$P$2))/(LN('Merged data'!$P$3)-LN('Merged data'!$P$2))*100," ")</f>
        <v xml:space="preserve"> </v>
      </c>
    </row>
    <row r="5919" spans="1:7" hidden="1" x14ac:dyDescent="0.25">
      <c r="A5919">
        <v>24</v>
      </c>
      <c r="B5919" t="s">
        <v>5145</v>
      </c>
      <c r="C5919">
        <v>2010</v>
      </c>
      <c r="D5919" t="s">
        <v>1373</v>
      </c>
      <c r="G5919" t="str">
        <f>+IF('Merged data'!G5919&gt;='Merged data'!$P$2,(LN('Merged data'!G5919)-LN('Merged data'!$P$2))/(LN('Merged data'!$P$3)-LN('Merged data'!$P$2))*100," ")</f>
        <v xml:space="preserve"> </v>
      </c>
    </row>
    <row r="5920" spans="1:7" hidden="1" x14ac:dyDescent="0.25">
      <c r="A5920">
        <v>28</v>
      </c>
      <c r="B5920" t="s">
        <v>5146</v>
      </c>
      <c r="C5920">
        <v>2010</v>
      </c>
      <c r="D5920" t="s">
        <v>1388</v>
      </c>
      <c r="G5920" t="str">
        <f>+IF('Merged data'!G5920&gt;='Merged data'!$P$2,(LN('Merged data'!G5920)-LN('Merged data'!$P$2))/(LN('Merged data'!$P$3)-LN('Merged data'!$P$2))*100," ")</f>
        <v xml:space="preserve"> </v>
      </c>
    </row>
    <row r="5921" spans="1:7" hidden="1" x14ac:dyDescent="0.25">
      <c r="A5921">
        <v>29</v>
      </c>
      <c r="B5921" t="s">
        <v>5147</v>
      </c>
      <c r="C5921">
        <v>2010</v>
      </c>
      <c r="D5921" t="s">
        <v>1405</v>
      </c>
      <c r="G5921" t="str">
        <f>+IF('Merged data'!G5921&gt;='Merged data'!$P$2,(LN('Merged data'!G5921)-LN('Merged data'!$P$2))/(LN('Merged data'!$P$3)-LN('Merged data'!$P$2))*100," ")</f>
        <v xml:space="preserve"> </v>
      </c>
    </row>
    <row r="5922" spans="1:7" hidden="1" x14ac:dyDescent="0.25">
      <c r="A5922">
        <v>30</v>
      </c>
      <c r="B5922" t="s">
        <v>5148</v>
      </c>
      <c r="C5922">
        <v>2010</v>
      </c>
      <c r="D5922" t="s">
        <v>1422</v>
      </c>
      <c r="G5922" t="str">
        <f>+IF('Merged data'!G5922&gt;='Merged data'!$P$2,(LN('Merged data'!G5922)-LN('Merged data'!$P$2))/(LN('Merged data'!$P$3)-LN('Merged data'!$P$2))*100," ")</f>
        <v xml:space="preserve"> </v>
      </c>
    </row>
    <row r="5923" spans="1:7" hidden="1" x14ac:dyDescent="0.25">
      <c r="A5923">
        <v>31</v>
      </c>
      <c r="B5923" t="s">
        <v>5149</v>
      </c>
      <c r="C5923">
        <v>2010</v>
      </c>
      <c r="D5923" t="s">
        <v>1436</v>
      </c>
      <c r="G5923" t="str">
        <f>+IF('Merged data'!G5923&gt;='Merged data'!$P$2,(LN('Merged data'!G5923)-LN('Merged data'!$P$2))/(LN('Merged data'!$P$3)-LN('Merged data'!$P$2))*100," ")</f>
        <v xml:space="preserve"> </v>
      </c>
    </row>
    <row r="5924" spans="1:7" hidden="1" x14ac:dyDescent="0.25">
      <c r="A5924">
        <v>32</v>
      </c>
      <c r="B5924" t="s">
        <v>5150</v>
      </c>
      <c r="C5924">
        <v>2010</v>
      </c>
      <c r="D5924" t="s">
        <v>1452</v>
      </c>
      <c r="G5924" t="str">
        <f>+IF('Merged data'!G5924&gt;='Merged data'!$P$2,(LN('Merged data'!G5924)-LN('Merged data'!$P$2))/(LN('Merged data'!$P$3)-LN('Merged data'!$P$2))*100," ")</f>
        <v xml:space="preserve"> </v>
      </c>
    </row>
    <row r="5925" spans="1:7" hidden="1" x14ac:dyDescent="0.25">
      <c r="A5925">
        <v>34</v>
      </c>
      <c r="B5925" t="s">
        <v>5151</v>
      </c>
      <c r="C5925">
        <v>2010</v>
      </c>
      <c r="D5925" t="s">
        <v>1468</v>
      </c>
      <c r="G5925" t="str">
        <f>+IF('Merged data'!G5925&gt;='Merged data'!$P$2,(LN('Merged data'!G5925)-LN('Merged data'!$P$2))/(LN('Merged data'!$P$3)-LN('Merged data'!$P$2))*100," ")</f>
        <v xml:space="preserve"> </v>
      </c>
    </row>
    <row r="5926" spans="1:7" hidden="1" x14ac:dyDescent="0.25">
      <c r="A5926">
        <v>35</v>
      </c>
      <c r="B5926" t="s">
        <v>5152</v>
      </c>
      <c r="C5926">
        <v>2010</v>
      </c>
      <c r="D5926" t="s">
        <v>1485</v>
      </c>
      <c r="G5926" t="str">
        <f>+IF('Merged data'!G5926&gt;='Merged data'!$P$2,(LN('Merged data'!G5926)-LN('Merged data'!$P$2))/(LN('Merged data'!$P$3)-LN('Merged data'!$P$2))*100," ")</f>
        <v xml:space="preserve"> </v>
      </c>
    </row>
    <row r="5927" spans="1:7" hidden="1" x14ac:dyDescent="0.25">
      <c r="A5927">
        <v>36</v>
      </c>
      <c r="B5927" t="s">
        <v>5153</v>
      </c>
      <c r="C5927">
        <v>2010</v>
      </c>
      <c r="D5927" t="s">
        <v>1499</v>
      </c>
      <c r="G5927" t="str">
        <f>+IF('Merged data'!G5927&gt;='Merged data'!$P$2,(LN('Merged data'!G5927)-LN('Merged data'!$P$2))/(LN('Merged data'!$P$3)-LN('Merged data'!$P$2))*100," ")</f>
        <v xml:space="preserve"> </v>
      </c>
    </row>
    <row r="5928" spans="1:7" hidden="1" x14ac:dyDescent="0.25">
      <c r="A5928">
        <v>39</v>
      </c>
      <c r="B5928" t="s">
        <v>5154</v>
      </c>
      <c r="C5928">
        <v>2010</v>
      </c>
      <c r="D5928" t="s">
        <v>10947</v>
      </c>
      <c r="G5928" t="str">
        <f>+IF('Merged data'!G5928&gt;='Merged data'!$P$2,(LN('Merged data'!G5928)-LN('Merged data'!$P$2))/(LN('Merged data'!$P$3)-LN('Merged data'!$P$2))*100," ")</f>
        <v xml:space="preserve"> </v>
      </c>
    </row>
    <row r="5929" spans="1:7" hidden="1" x14ac:dyDescent="0.25">
      <c r="A5929">
        <v>40</v>
      </c>
      <c r="B5929" t="s">
        <v>5155</v>
      </c>
      <c r="C5929">
        <v>2010</v>
      </c>
      <c r="D5929" t="s">
        <v>1515</v>
      </c>
      <c r="G5929" t="str">
        <f>+IF('Merged data'!G5929&gt;='Merged data'!$P$2,(LN('Merged data'!G5929)-LN('Merged data'!$P$2))/(LN('Merged data'!$P$3)-LN('Merged data'!$P$2))*100," ")</f>
        <v xml:space="preserve"> </v>
      </c>
    </row>
    <row r="5930" spans="1:7" hidden="1" x14ac:dyDescent="0.25">
      <c r="A5930">
        <v>44</v>
      </c>
      <c r="B5930" t="s">
        <v>5156</v>
      </c>
      <c r="C5930">
        <v>2010</v>
      </c>
      <c r="D5930" t="s">
        <v>1532</v>
      </c>
      <c r="G5930" t="str">
        <f>+IF('Merged data'!G5930&gt;='Merged data'!$P$2,(LN('Merged data'!G5930)-LN('Merged data'!$P$2))/(LN('Merged data'!$P$3)-LN('Merged data'!$P$2))*100," ")</f>
        <v xml:space="preserve"> </v>
      </c>
    </row>
    <row r="5931" spans="1:7" hidden="1" x14ac:dyDescent="0.25">
      <c r="A5931">
        <v>48</v>
      </c>
      <c r="B5931" t="s">
        <v>5157</v>
      </c>
      <c r="C5931">
        <v>2010</v>
      </c>
      <c r="D5931" t="s">
        <v>1549</v>
      </c>
      <c r="G5931" t="str">
        <f>+IF('Merged data'!G5931&gt;='Merged data'!$P$2,(LN('Merged data'!G5931)-LN('Merged data'!$P$2))/(LN('Merged data'!$P$3)-LN('Merged data'!$P$2))*100," ")</f>
        <v xml:space="preserve"> </v>
      </c>
    </row>
    <row r="5932" spans="1:7" hidden="1" x14ac:dyDescent="0.25">
      <c r="A5932">
        <v>50</v>
      </c>
      <c r="B5932" t="s">
        <v>5158</v>
      </c>
      <c r="C5932">
        <v>2010</v>
      </c>
      <c r="D5932" t="s">
        <v>1563</v>
      </c>
      <c r="G5932" t="str">
        <f>+IF('Merged data'!G5932&gt;='Merged data'!$P$2,(LN('Merged data'!G5932)-LN('Merged data'!$P$2))/(LN('Merged data'!$P$3)-LN('Merged data'!$P$2))*100," ")</f>
        <v xml:space="preserve"> </v>
      </c>
    </row>
    <row r="5933" spans="1:7" hidden="1" x14ac:dyDescent="0.25">
      <c r="A5933">
        <v>51</v>
      </c>
      <c r="B5933" t="s">
        <v>5159</v>
      </c>
      <c r="C5933">
        <v>2010</v>
      </c>
      <c r="D5933" t="s">
        <v>981</v>
      </c>
      <c r="G5933" t="str">
        <f>+IF('Merged data'!G5933&gt;='Merged data'!$P$2,(LN('Merged data'!G5933)-LN('Merged data'!$P$2))/(LN('Merged data'!$P$3)-LN('Merged data'!$P$2))*100," ")</f>
        <v xml:space="preserve"> </v>
      </c>
    </row>
    <row r="5934" spans="1:7" hidden="1" x14ac:dyDescent="0.25">
      <c r="A5934">
        <v>52</v>
      </c>
      <c r="B5934" t="s">
        <v>5160</v>
      </c>
      <c r="C5934">
        <v>2010</v>
      </c>
      <c r="D5934" t="s">
        <v>1590</v>
      </c>
      <c r="G5934" t="str">
        <f>+IF('Merged data'!G5934&gt;='Merged data'!$P$2,(LN('Merged data'!G5934)-LN('Merged data'!$P$2))/(LN('Merged data'!$P$3)-LN('Merged data'!$P$2))*100," ")</f>
        <v xml:space="preserve"> </v>
      </c>
    </row>
    <row r="5935" spans="1:7" hidden="1" x14ac:dyDescent="0.25">
      <c r="A5935">
        <v>53</v>
      </c>
      <c r="B5935" t="s">
        <v>5161</v>
      </c>
      <c r="C5935">
        <v>2010</v>
      </c>
      <c r="D5935" t="s">
        <v>1607</v>
      </c>
      <c r="G5935" t="str">
        <f>+IF('Merged data'!G5935&gt;='Merged data'!$P$2,(LN('Merged data'!G5935)-LN('Merged data'!$P$2))/(LN('Merged data'!$P$3)-LN('Merged data'!$P$2))*100," ")</f>
        <v xml:space="preserve"> </v>
      </c>
    </row>
    <row r="5936" spans="1:7" hidden="1" x14ac:dyDescent="0.25">
      <c r="A5936">
        <v>54</v>
      </c>
      <c r="B5936" t="s">
        <v>5162</v>
      </c>
      <c r="C5936">
        <v>2010</v>
      </c>
      <c r="D5936" t="s">
        <v>10952</v>
      </c>
      <c r="G5936" t="str">
        <f>+IF('Merged data'!G5936&gt;='Merged data'!$P$2,(LN('Merged data'!G5936)-LN('Merged data'!$P$2))/(LN('Merged data'!$P$3)-LN('Merged data'!$P$2))*100," ")</f>
        <v xml:space="preserve"> </v>
      </c>
    </row>
    <row r="5937" spans="1:7" hidden="1" x14ac:dyDescent="0.25">
      <c r="A5937">
        <v>56</v>
      </c>
      <c r="B5937" t="s">
        <v>5163</v>
      </c>
      <c r="C5937">
        <v>2010</v>
      </c>
      <c r="D5937" t="s">
        <v>1624</v>
      </c>
      <c r="G5937" t="str">
        <f>+IF('Merged data'!G5937&gt;='Merged data'!$P$2,(LN('Merged data'!G5937)-LN('Merged data'!$P$2))/(LN('Merged data'!$P$3)-LN('Merged data'!$P$2))*100," ")</f>
        <v xml:space="preserve"> </v>
      </c>
    </row>
    <row r="5938" spans="1:7" hidden="1" x14ac:dyDescent="0.25">
      <c r="A5938">
        <v>57</v>
      </c>
      <c r="B5938" t="s">
        <v>5164</v>
      </c>
      <c r="C5938">
        <v>2010</v>
      </c>
      <c r="D5938" t="s">
        <v>10953</v>
      </c>
      <c r="G5938" t="str">
        <f>+IF('Merged data'!G5938&gt;='Merged data'!$P$2,(LN('Merged data'!G5938)-LN('Merged data'!$P$2))/(LN('Merged data'!$P$3)-LN('Merged data'!$P$2))*100," ")</f>
        <v xml:space="preserve"> </v>
      </c>
    </row>
    <row r="5939" spans="1:7" hidden="1" x14ac:dyDescent="0.25">
      <c r="A5939">
        <v>60</v>
      </c>
      <c r="B5939" t="s">
        <v>5165</v>
      </c>
      <c r="C5939">
        <v>2010</v>
      </c>
      <c r="D5939" t="s">
        <v>1640</v>
      </c>
      <c r="G5939" t="str">
        <f>+IF('Merged data'!G5939&gt;='Merged data'!$P$2,(LN('Merged data'!G5939)-LN('Merged data'!$P$2))/(LN('Merged data'!$P$3)-LN('Merged data'!$P$2))*100," ")</f>
        <v xml:space="preserve"> </v>
      </c>
    </row>
    <row r="5940" spans="1:7" hidden="1" x14ac:dyDescent="0.25">
      <c r="A5940">
        <v>61</v>
      </c>
      <c r="B5940" t="s">
        <v>5166</v>
      </c>
      <c r="C5940">
        <v>2010</v>
      </c>
      <c r="D5940" t="s">
        <v>10955</v>
      </c>
      <c r="G5940" t="str">
        <f>+IF('Merged data'!G5940&gt;='Merged data'!$P$2,(LN('Merged data'!G5940)-LN('Merged data'!$P$2))/(LN('Merged data'!$P$3)-LN('Merged data'!$P$2))*100," ")</f>
        <v xml:space="preserve"> </v>
      </c>
    </row>
    <row r="5941" spans="1:7" hidden="1" x14ac:dyDescent="0.25">
      <c r="A5941">
        <v>62</v>
      </c>
      <c r="B5941" t="s">
        <v>5167</v>
      </c>
      <c r="C5941">
        <v>2010</v>
      </c>
      <c r="D5941" t="s">
        <v>1658</v>
      </c>
      <c r="G5941" t="str">
        <f>+IF('Merged data'!G5941&gt;='Merged data'!$P$2,(LN('Merged data'!G5941)-LN('Merged data'!$P$2))/(LN('Merged data'!$P$3)-LN('Merged data'!$P$2))*100," ")</f>
        <v xml:space="preserve"> </v>
      </c>
    </row>
    <row r="5942" spans="1:7" hidden="1" x14ac:dyDescent="0.25">
      <c r="A5942">
        <v>64</v>
      </c>
      <c r="B5942" t="s">
        <v>5168</v>
      </c>
      <c r="C5942">
        <v>2010</v>
      </c>
      <c r="D5942" t="s">
        <v>1025</v>
      </c>
      <c r="G5942" t="str">
        <f>+IF('Merged data'!G5942&gt;='Merged data'!$P$2,(LN('Merged data'!G5942)-LN('Merged data'!$P$2))/(LN('Merged data'!$P$3)-LN('Merged data'!$P$2))*100," ")</f>
        <v xml:space="preserve"> </v>
      </c>
    </row>
    <row r="5943" spans="1:7" hidden="1" x14ac:dyDescent="0.25">
      <c r="A5943">
        <v>68</v>
      </c>
      <c r="B5943" t="s">
        <v>5169</v>
      </c>
      <c r="C5943">
        <v>2010</v>
      </c>
      <c r="D5943" t="s">
        <v>1687</v>
      </c>
      <c r="G5943" t="str">
        <f>+IF('Merged data'!G5943&gt;='Merged data'!$P$2,(LN('Merged data'!G5943)-LN('Merged data'!$P$2))/(LN('Merged data'!$P$3)-LN('Merged data'!$P$2))*100," ")</f>
        <v xml:space="preserve"> </v>
      </c>
    </row>
    <row r="5944" spans="1:7" hidden="1" x14ac:dyDescent="0.25">
      <c r="A5944">
        <v>70</v>
      </c>
      <c r="B5944" t="s">
        <v>5170</v>
      </c>
      <c r="C5944">
        <v>2010</v>
      </c>
      <c r="D5944" t="s">
        <v>1703</v>
      </c>
      <c r="G5944" t="str">
        <f>+IF('Merged data'!G5944&gt;='Merged data'!$P$2,(LN('Merged data'!G5944)-LN('Merged data'!$P$2))/(LN('Merged data'!$P$3)-LN('Merged data'!$P$2))*100," ")</f>
        <v xml:space="preserve"> </v>
      </c>
    </row>
    <row r="5945" spans="1:7" hidden="1" x14ac:dyDescent="0.25">
      <c r="A5945">
        <v>72</v>
      </c>
      <c r="B5945" t="s">
        <v>5171</v>
      </c>
      <c r="C5945">
        <v>2010</v>
      </c>
      <c r="D5945" t="s">
        <v>1720</v>
      </c>
      <c r="G5945" t="str">
        <f>+IF('Merged data'!G5945&gt;='Merged data'!$P$2,(LN('Merged data'!G5945)-LN('Merged data'!$P$2))/(LN('Merged data'!$P$3)-LN('Merged data'!$P$2))*100," ")</f>
        <v xml:space="preserve"> </v>
      </c>
    </row>
    <row r="5946" spans="1:7" hidden="1" x14ac:dyDescent="0.25">
      <c r="A5946">
        <v>76</v>
      </c>
      <c r="B5946" t="s">
        <v>5172</v>
      </c>
      <c r="C5946">
        <v>2010</v>
      </c>
      <c r="D5946" t="s">
        <v>1735</v>
      </c>
      <c r="G5946" t="str">
        <f>+IF('Merged data'!G5946&gt;='Merged data'!$P$2,(LN('Merged data'!G5946)-LN('Merged data'!$P$2))/(LN('Merged data'!$P$3)-LN('Merged data'!$P$2))*100," ")</f>
        <v xml:space="preserve"> </v>
      </c>
    </row>
    <row r="5947" spans="1:7" hidden="1" x14ac:dyDescent="0.25">
      <c r="A5947">
        <v>84</v>
      </c>
      <c r="B5947" t="s">
        <v>5173</v>
      </c>
      <c r="C5947">
        <v>2010</v>
      </c>
      <c r="D5947" t="s">
        <v>1749</v>
      </c>
      <c r="G5947" t="str">
        <f>+IF('Merged data'!G5947&gt;='Merged data'!$P$2,(LN('Merged data'!G5947)-LN('Merged data'!$P$2))/(LN('Merged data'!$P$3)-LN('Merged data'!$P$2))*100," ")</f>
        <v xml:space="preserve"> </v>
      </c>
    </row>
    <row r="5948" spans="1:7" hidden="1" x14ac:dyDescent="0.25">
      <c r="A5948">
        <v>86</v>
      </c>
      <c r="B5948" t="s">
        <v>5174</v>
      </c>
      <c r="C5948">
        <v>2010</v>
      </c>
      <c r="D5948" t="s">
        <v>10964</v>
      </c>
      <c r="G5948" t="str">
        <f>+IF('Merged data'!G5948&gt;='Merged data'!$P$2,(LN('Merged data'!G5948)-LN('Merged data'!$P$2))/(LN('Merged data'!$P$3)-LN('Merged data'!$P$2))*100," ")</f>
        <v xml:space="preserve"> </v>
      </c>
    </row>
    <row r="5949" spans="1:7" hidden="1" x14ac:dyDescent="0.25">
      <c r="A5949">
        <v>90</v>
      </c>
      <c r="B5949" t="s">
        <v>5175</v>
      </c>
      <c r="C5949">
        <v>2010</v>
      </c>
      <c r="D5949" t="s">
        <v>1764</v>
      </c>
      <c r="G5949" t="str">
        <f>+IF('Merged data'!G5949&gt;='Merged data'!$P$2,(LN('Merged data'!G5949)-LN('Merged data'!$P$2))/(LN('Merged data'!$P$3)-LN('Merged data'!$P$2))*100," ")</f>
        <v xml:space="preserve"> </v>
      </c>
    </row>
    <row r="5950" spans="1:7" hidden="1" x14ac:dyDescent="0.25">
      <c r="A5950">
        <v>92</v>
      </c>
      <c r="B5950" t="s">
        <v>5176</v>
      </c>
      <c r="C5950">
        <v>2010</v>
      </c>
      <c r="D5950" t="s">
        <v>1773</v>
      </c>
      <c r="G5950" t="str">
        <f>+IF('Merged data'!G5950&gt;='Merged data'!$P$2,(LN('Merged data'!G5950)-LN('Merged data'!$P$2))/(LN('Merged data'!$P$3)-LN('Merged data'!$P$2))*100," ")</f>
        <v xml:space="preserve"> </v>
      </c>
    </row>
    <row r="5951" spans="1:7" hidden="1" x14ac:dyDescent="0.25">
      <c r="A5951">
        <v>96</v>
      </c>
      <c r="B5951" t="s">
        <v>5177</v>
      </c>
      <c r="C5951">
        <v>2010</v>
      </c>
      <c r="D5951" t="s">
        <v>1786</v>
      </c>
      <c r="G5951" t="str">
        <f>+IF('Merged data'!G5951&gt;='Merged data'!$P$2,(LN('Merged data'!G5951)-LN('Merged data'!$P$2))/(LN('Merged data'!$P$3)-LN('Merged data'!$P$2))*100," ")</f>
        <v xml:space="preserve"> </v>
      </c>
    </row>
    <row r="5952" spans="1:7" hidden="1" x14ac:dyDescent="0.25">
      <c r="A5952">
        <v>100</v>
      </c>
      <c r="B5952" t="s">
        <v>5178</v>
      </c>
      <c r="C5952">
        <v>2010</v>
      </c>
      <c r="D5952" t="s">
        <v>1803</v>
      </c>
      <c r="G5952" t="str">
        <f>+IF('Merged data'!G5952&gt;='Merged data'!$P$2,(LN('Merged data'!G5952)-LN('Merged data'!$P$2))/(LN('Merged data'!$P$3)-LN('Merged data'!$P$2))*100," ")</f>
        <v xml:space="preserve"> </v>
      </c>
    </row>
    <row r="5953" spans="1:7" hidden="1" x14ac:dyDescent="0.25">
      <c r="A5953">
        <v>104</v>
      </c>
      <c r="B5953" t="s">
        <v>5179</v>
      </c>
      <c r="C5953">
        <v>2010</v>
      </c>
      <c r="D5953" t="s">
        <v>1819</v>
      </c>
      <c r="G5953" t="str">
        <f>+IF('Merged data'!G5953&gt;='Merged data'!$P$2,(LN('Merged data'!G5953)-LN('Merged data'!$P$2))/(LN('Merged data'!$P$3)-LN('Merged data'!$P$2))*100," ")</f>
        <v xml:space="preserve"> </v>
      </c>
    </row>
    <row r="5954" spans="1:7" hidden="1" x14ac:dyDescent="0.25">
      <c r="A5954">
        <v>108</v>
      </c>
      <c r="B5954" t="s">
        <v>5180</v>
      </c>
      <c r="C5954">
        <v>2010</v>
      </c>
      <c r="D5954" t="s">
        <v>855</v>
      </c>
      <c r="G5954" t="str">
        <f>+IF('Merged data'!G5954&gt;='Merged data'!$P$2,(LN('Merged data'!G5954)-LN('Merged data'!$P$2))/(LN('Merged data'!$P$3)-LN('Merged data'!$P$2))*100," ")</f>
        <v xml:space="preserve"> </v>
      </c>
    </row>
    <row r="5955" spans="1:7" hidden="1" x14ac:dyDescent="0.25">
      <c r="A5955">
        <v>112</v>
      </c>
      <c r="B5955" t="s">
        <v>5181</v>
      </c>
      <c r="C5955">
        <v>2010</v>
      </c>
      <c r="D5955" t="s">
        <v>1846</v>
      </c>
      <c r="G5955" t="str">
        <f>+IF('Merged data'!G5955&gt;='Merged data'!$P$2,(LN('Merged data'!G5955)-LN('Merged data'!$P$2))/(LN('Merged data'!$P$3)-LN('Merged data'!$P$2))*100," ")</f>
        <v xml:space="preserve"> </v>
      </c>
    </row>
    <row r="5956" spans="1:7" hidden="1" x14ac:dyDescent="0.25">
      <c r="A5956">
        <v>116</v>
      </c>
      <c r="B5956" t="s">
        <v>5182</v>
      </c>
      <c r="C5956">
        <v>2010</v>
      </c>
      <c r="D5956" t="s">
        <v>1016</v>
      </c>
      <c r="G5956" t="str">
        <f>+IF('Merged data'!G5956&gt;='Merged data'!$P$2,(LN('Merged data'!G5956)-LN('Merged data'!$P$2))/(LN('Merged data'!$P$3)-LN('Merged data'!$P$2))*100," ")</f>
        <v xml:space="preserve"> </v>
      </c>
    </row>
    <row r="5957" spans="1:7" hidden="1" x14ac:dyDescent="0.25">
      <c r="A5957">
        <v>120</v>
      </c>
      <c r="B5957" t="s">
        <v>5183</v>
      </c>
      <c r="C5957">
        <v>2010</v>
      </c>
      <c r="D5957" t="s">
        <v>1873</v>
      </c>
      <c r="G5957" t="str">
        <f>+IF('Merged data'!G5957&gt;='Merged data'!$P$2,(LN('Merged data'!G5957)-LN('Merged data'!$P$2))/(LN('Merged data'!$P$3)-LN('Merged data'!$P$2))*100," ")</f>
        <v xml:space="preserve"> </v>
      </c>
    </row>
    <row r="5958" spans="1:7" hidden="1" x14ac:dyDescent="0.25">
      <c r="A5958">
        <v>124</v>
      </c>
      <c r="B5958" t="s">
        <v>5184</v>
      </c>
      <c r="C5958">
        <v>2010</v>
      </c>
      <c r="D5958" t="s">
        <v>1887</v>
      </c>
      <c r="G5958" t="str">
        <f>+IF('Merged data'!G5958&gt;='Merged data'!$P$2,(LN('Merged data'!G5958)-LN('Merged data'!$P$2))/(LN('Merged data'!$P$3)-LN('Merged data'!$P$2))*100," ")</f>
        <v xml:space="preserve"> </v>
      </c>
    </row>
    <row r="5959" spans="1:7" hidden="1" x14ac:dyDescent="0.25">
      <c r="A5959">
        <v>127</v>
      </c>
      <c r="B5959" t="s">
        <v>5185</v>
      </c>
      <c r="C5959">
        <v>2010</v>
      </c>
      <c r="D5959" t="s">
        <v>10968</v>
      </c>
      <c r="G5959" t="str">
        <f>+IF('Merged data'!G5959&gt;='Merged data'!$P$2,(LN('Merged data'!G5959)-LN('Merged data'!$P$2))/(LN('Merged data'!$P$3)-LN('Merged data'!$P$2))*100," ")</f>
        <v xml:space="preserve"> </v>
      </c>
    </row>
    <row r="5960" spans="1:7" hidden="1" x14ac:dyDescent="0.25">
      <c r="A5960">
        <v>132</v>
      </c>
      <c r="B5960" t="s">
        <v>5186</v>
      </c>
      <c r="C5960">
        <v>2010</v>
      </c>
      <c r="D5960" t="s">
        <v>1904</v>
      </c>
      <c r="G5960" t="str">
        <f>+IF('Merged data'!G5960&gt;='Merged data'!$P$2,(LN('Merged data'!G5960)-LN('Merged data'!$P$2))/(LN('Merged data'!$P$3)-LN('Merged data'!$P$2))*100," ")</f>
        <v xml:space="preserve"> </v>
      </c>
    </row>
    <row r="5961" spans="1:7" hidden="1" x14ac:dyDescent="0.25">
      <c r="A5961">
        <v>135</v>
      </c>
      <c r="B5961" t="s">
        <v>5187</v>
      </c>
      <c r="C5961">
        <v>2010</v>
      </c>
      <c r="D5961" t="s">
        <v>10969</v>
      </c>
      <c r="G5961" t="str">
        <f>+IF('Merged data'!G5961&gt;='Merged data'!$P$2,(LN('Merged data'!G5961)-LN('Merged data'!$P$2))/(LN('Merged data'!$P$3)-LN('Merged data'!$P$2))*100," ")</f>
        <v xml:space="preserve"> </v>
      </c>
    </row>
    <row r="5962" spans="1:7" hidden="1" x14ac:dyDescent="0.25">
      <c r="A5962">
        <v>136</v>
      </c>
      <c r="B5962" t="s">
        <v>5188</v>
      </c>
      <c r="C5962">
        <v>2010</v>
      </c>
      <c r="D5962" t="s">
        <v>1916</v>
      </c>
      <c r="G5962" t="str">
        <f>+IF('Merged data'!G5962&gt;='Merged data'!$P$2,(LN('Merged data'!G5962)-LN('Merged data'!$P$2))/(LN('Merged data'!$P$3)-LN('Merged data'!$P$2))*100," ")</f>
        <v xml:space="preserve"> </v>
      </c>
    </row>
    <row r="5963" spans="1:7" hidden="1" x14ac:dyDescent="0.25">
      <c r="A5963">
        <v>140</v>
      </c>
      <c r="B5963" t="s">
        <v>5189</v>
      </c>
      <c r="C5963">
        <v>2010</v>
      </c>
      <c r="D5963" t="s">
        <v>819</v>
      </c>
      <c r="G5963" t="str">
        <f>+IF('Merged data'!G5963&gt;='Merged data'!$P$2,(LN('Merged data'!G5963)-LN('Merged data'!$P$2))/(LN('Merged data'!$P$3)-LN('Merged data'!$P$2))*100," ")</f>
        <v xml:space="preserve"> </v>
      </c>
    </row>
    <row r="5964" spans="1:7" hidden="1" x14ac:dyDescent="0.25">
      <c r="A5964">
        <v>142</v>
      </c>
      <c r="B5964" t="s">
        <v>5190</v>
      </c>
      <c r="C5964">
        <v>2010</v>
      </c>
      <c r="D5964" t="s">
        <v>1949</v>
      </c>
      <c r="G5964" t="str">
        <f>+IF('Merged data'!G5964&gt;='Merged data'!$P$2,(LN('Merged data'!G5964)-LN('Merged data'!$P$2))/(LN('Merged data'!$P$3)-LN('Merged data'!$P$2))*100," ")</f>
        <v xml:space="preserve"> </v>
      </c>
    </row>
    <row r="5965" spans="1:7" hidden="1" x14ac:dyDescent="0.25">
      <c r="A5965">
        <v>143</v>
      </c>
      <c r="B5965" t="s">
        <v>5191</v>
      </c>
      <c r="C5965">
        <v>2010</v>
      </c>
      <c r="D5965" t="s">
        <v>1966</v>
      </c>
      <c r="G5965" t="str">
        <f>+IF('Merged data'!G5965&gt;='Merged data'!$P$2,(LN('Merged data'!G5965)-LN('Merged data'!$P$2))/(LN('Merged data'!$P$3)-LN('Merged data'!$P$2))*100," ")</f>
        <v xml:space="preserve"> </v>
      </c>
    </row>
    <row r="5966" spans="1:7" hidden="1" x14ac:dyDescent="0.25">
      <c r="A5966">
        <v>144</v>
      </c>
      <c r="B5966" t="s">
        <v>5192</v>
      </c>
      <c r="C5966">
        <v>2010</v>
      </c>
      <c r="D5966" t="s">
        <v>1983</v>
      </c>
      <c r="G5966" t="str">
        <f>+IF('Merged data'!G5966&gt;='Merged data'!$P$2,(LN('Merged data'!G5966)-LN('Merged data'!$P$2))/(LN('Merged data'!$P$3)-LN('Merged data'!$P$2))*100," ")</f>
        <v xml:space="preserve"> </v>
      </c>
    </row>
    <row r="5967" spans="1:7" hidden="1" x14ac:dyDescent="0.25">
      <c r="A5967">
        <v>145</v>
      </c>
      <c r="B5967" t="s">
        <v>5193</v>
      </c>
      <c r="C5967">
        <v>2010</v>
      </c>
      <c r="D5967" t="s">
        <v>2000</v>
      </c>
      <c r="G5967" t="str">
        <f>+IF('Merged data'!G5967&gt;='Merged data'!$P$2,(LN('Merged data'!G5967)-LN('Merged data'!$P$2))/(LN('Merged data'!$P$3)-LN('Merged data'!$P$2))*100," ")</f>
        <v xml:space="preserve"> </v>
      </c>
    </row>
    <row r="5968" spans="1:7" hidden="1" x14ac:dyDescent="0.25">
      <c r="A5968">
        <v>148</v>
      </c>
      <c r="B5968" t="s">
        <v>5194</v>
      </c>
      <c r="C5968">
        <v>2010</v>
      </c>
      <c r="D5968" t="s">
        <v>823</v>
      </c>
      <c r="G5968" t="str">
        <f>+IF('Merged data'!G5968&gt;='Merged data'!$P$2,(LN('Merged data'!G5968)-LN('Merged data'!$P$2))/(LN('Merged data'!$P$3)-LN('Merged data'!$P$2))*100," ")</f>
        <v xml:space="preserve"> </v>
      </c>
    </row>
    <row r="5969" spans="1:7" hidden="1" x14ac:dyDescent="0.25">
      <c r="A5969">
        <v>150</v>
      </c>
      <c r="B5969" t="s">
        <v>5195</v>
      </c>
      <c r="C5969">
        <v>2010</v>
      </c>
      <c r="D5969" t="s">
        <v>2031</v>
      </c>
      <c r="G5969" t="str">
        <f>+IF('Merged data'!G5969&gt;='Merged data'!$P$2,(LN('Merged data'!G5969)-LN('Merged data'!$P$2))/(LN('Merged data'!$P$3)-LN('Merged data'!$P$2))*100," ")</f>
        <v xml:space="preserve"> </v>
      </c>
    </row>
    <row r="5970" spans="1:7" hidden="1" x14ac:dyDescent="0.25">
      <c r="A5970">
        <v>151</v>
      </c>
      <c r="B5970" t="s">
        <v>5196</v>
      </c>
      <c r="C5970">
        <v>2010</v>
      </c>
      <c r="D5970" t="s">
        <v>10978</v>
      </c>
      <c r="G5970" t="str">
        <f>+IF('Merged data'!G5970&gt;='Merged data'!$P$2,(LN('Merged data'!G5970)-LN('Merged data'!$P$2))/(LN('Merged data'!$P$3)-LN('Merged data'!$P$2))*100," ")</f>
        <v xml:space="preserve"> </v>
      </c>
    </row>
    <row r="5971" spans="1:7" hidden="1" x14ac:dyDescent="0.25">
      <c r="A5971">
        <v>152</v>
      </c>
      <c r="B5971" t="s">
        <v>5197</v>
      </c>
      <c r="C5971">
        <v>2010</v>
      </c>
      <c r="D5971" t="s">
        <v>2048</v>
      </c>
      <c r="G5971" t="str">
        <f>+IF('Merged data'!G5971&gt;='Merged data'!$P$2,(LN('Merged data'!G5971)-LN('Merged data'!$P$2))/(LN('Merged data'!$P$3)-LN('Merged data'!$P$2))*100," ")</f>
        <v xml:space="preserve"> </v>
      </c>
    </row>
    <row r="5972" spans="1:7" hidden="1" x14ac:dyDescent="0.25">
      <c r="A5972">
        <v>154</v>
      </c>
      <c r="B5972" t="s">
        <v>5198</v>
      </c>
      <c r="C5972">
        <v>2010</v>
      </c>
      <c r="D5972" t="s">
        <v>10979</v>
      </c>
      <c r="G5972" t="str">
        <f>+IF('Merged data'!G5972&gt;='Merged data'!$P$2,(LN('Merged data'!G5972)-LN('Merged data'!$P$2))/(LN('Merged data'!$P$3)-LN('Merged data'!$P$2))*100," ")</f>
        <v xml:space="preserve"> </v>
      </c>
    </row>
    <row r="5973" spans="1:7" hidden="1" x14ac:dyDescent="0.25">
      <c r="A5973">
        <v>155</v>
      </c>
      <c r="B5973" t="s">
        <v>5199</v>
      </c>
      <c r="C5973">
        <v>2010</v>
      </c>
      <c r="D5973" t="s">
        <v>5016</v>
      </c>
      <c r="G5973" t="str">
        <f>+IF('Merged data'!G5973&gt;='Merged data'!$P$2,(LN('Merged data'!G5973)-LN('Merged data'!$P$2))/(LN('Merged data'!$P$3)-LN('Merged data'!$P$2))*100," ")</f>
        <v xml:space="preserve"> </v>
      </c>
    </row>
    <row r="5974" spans="1:7" hidden="1" x14ac:dyDescent="0.25">
      <c r="A5974">
        <v>156</v>
      </c>
      <c r="B5974" t="s">
        <v>5200</v>
      </c>
      <c r="C5974">
        <v>2010</v>
      </c>
      <c r="D5974" t="s">
        <v>2065</v>
      </c>
      <c r="G5974" t="str">
        <f>+IF('Merged data'!G5974&gt;='Merged data'!$P$2,(LN('Merged data'!G5974)-LN('Merged data'!$P$2))/(LN('Merged data'!$P$3)-LN('Merged data'!$P$2))*100," ")</f>
        <v xml:space="preserve"> </v>
      </c>
    </row>
    <row r="5975" spans="1:7" hidden="1" x14ac:dyDescent="0.25">
      <c r="A5975">
        <v>158</v>
      </c>
      <c r="B5975" t="s">
        <v>5201</v>
      </c>
      <c r="C5975">
        <v>2010</v>
      </c>
      <c r="D5975" t="s">
        <v>2082</v>
      </c>
      <c r="G5975" t="str">
        <f>+IF('Merged data'!G5975&gt;='Merged data'!$P$2,(LN('Merged data'!G5975)-LN('Merged data'!$P$2))/(LN('Merged data'!$P$3)-LN('Merged data'!$P$2))*100," ")</f>
        <v xml:space="preserve"> </v>
      </c>
    </row>
    <row r="5976" spans="1:7" hidden="1" x14ac:dyDescent="0.25">
      <c r="A5976">
        <v>162</v>
      </c>
      <c r="B5976" t="s">
        <v>5202</v>
      </c>
      <c r="C5976">
        <v>2010</v>
      </c>
      <c r="D5976" t="s">
        <v>10983</v>
      </c>
      <c r="G5976" t="str">
        <f>+IF('Merged data'!G5976&gt;='Merged data'!$P$2,(LN('Merged data'!G5976)-LN('Merged data'!$P$2))/(LN('Merged data'!$P$3)-LN('Merged data'!$P$2))*100," ")</f>
        <v xml:space="preserve"> </v>
      </c>
    </row>
    <row r="5977" spans="1:7" hidden="1" x14ac:dyDescent="0.25">
      <c r="A5977">
        <v>166</v>
      </c>
      <c r="B5977" t="s">
        <v>5203</v>
      </c>
      <c r="C5977">
        <v>2010</v>
      </c>
      <c r="D5977" t="s">
        <v>10984</v>
      </c>
      <c r="G5977" t="str">
        <f>+IF('Merged data'!G5977&gt;='Merged data'!$P$2,(LN('Merged data'!G5977)-LN('Merged data'!$P$2))/(LN('Merged data'!$P$3)-LN('Merged data'!$P$2))*100," ")</f>
        <v xml:space="preserve"> </v>
      </c>
    </row>
    <row r="5978" spans="1:7" hidden="1" x14ac:dyDescent="0.25">
      <c r="A5978">
        <v>170</v>
      </c>
      <c r="B5978" t="s">
        <v>5204</v>
      </c>
      <c r="C5978">
        <v>2010</v>
      </c>
      <c r="D5978" t="s">
        <v>1067</v>
      </c>
      <c r="G5978" t="str">
        <f>+IF('Merged data'!G5978&gt;='Merged data'!$P$2,(LN('Merged data'!G5978)-LN('Merged data'!$P$2))/(LN('Merged data'!$P$3)-LN('Merged data'!$P$2))*100," ")</f>
        <v xml:space="preserve"> </v>
      </c>
    </row>
    <row r="5979" spans="1:7" hidden="1" x14ac:dyDescent="0.25">
      <c r="A5979">
        <v>174</v>
      </c>
      <c r="B5979" t="s">
        <v>5205</v>
      </c>
      <c r="C5979">
        <v>2010</v>
      </c>
      <c r="D5979" t="s">
        <v>2114</v>
      </c>
      <c r="G5979" t="str">
        <f>+IF('Merged data'!G5979&gt;='Merged data'!$P$2,(LN('Merged data'!G5979)-LN('Merged data'!$P$2))/(LN('Merged data'!$P$3)-LN('Merged data'!$P$2))*100," ")</f>
        <v xml:space="preserve"> </v>
      </c>
    </row>
    <row r="5980" spans="1:7" hidden="1" x14ac:dyDescent="0.25">
      <c r="A5980">
        <v>175</v>
      </c>
      <c r="B5980" t="s">
        <v>5206</v>
      </c>
      <c r="C5980">
        <v>2010</v>
      </c>
      <c r="D5980" t="s">
        <v>10987</v>
      </c>
      <c r="G5980" t="str">
        <f>+IF('Merged data'!G5980&gt;='Merged data'!$P$2,(LN('Merged data'!G5980)-LN('Merged data'!$P$2))/(LN('Merged data'!$P$3)-LN('Merged data'!$P$2))*100," ")</f>
        <v xml:space="preserve"> </v>
      </c>
    </row>
    <row r="5981" spans="1:7" hidden="1" x14ac:dyDescent="0.25">
      <c r="A5981">
        <v>178</v>
      </c>
      <c r="B5981" t="s">
        <v>5207</v>
      </c>
      <c r="C5981">
        <v>2010</v>
      </c>
      <c r="D5981" t="s">
        <v>831</v>
      </c>
      <c r="G5981" t="str">
        <f>+IF('Merged data'!G5981&gt;='Merged data'!$P$2,(LN('Merged data'!G5981)-LN('Merged data'!$P$2))/(LN('Merged data'!$P$3)-LN('Merged data'!$P$2))*100," ")</f>
        <v xml:space="preserve"> </v>
      </c>
    </row>
    <row r="5982" spans="1:7" hidden="1" x14ac:dyDescent="0.25">
      <c r="A5982">
        <v>180</v>
      </c>
      <c r="B5982" t="s">
        <v>5208</v>
      </c>
      <c r="C5982">
        <v>2010</v>
      </c>
      <c r="D5982" t="s">
        <v>2144</v>
      </c>
      <c r="G5982" t="str">
        <f>+IF('Merged data'!G5982&gt;='Merged data'!$P$2,(LN('Merged data'!G5982)-LN('Merged data'!$P$2))/(LN('Merged data'!$P$3)-LN('Merged data'!$P$2))*100," ")</f>
        <v xml:space="preserve"> </v>
      </c>
    </row>
    <row r="5983" spans="1:7" hidden="1" x14ac:dyDescent="0.25">
      <c r="A5983">
        <v>184</v>
      </c>
      <c r="B5983" t="s">
        <v>5209</v>
      </c>
      <c r="C5983">
        <v>2010</v>
      </c>
      <c r="D5983" t="s">
        <v>2161</v>
      </c>
      <c r="G5983" t="str">
        <f>+IF('Merged data'!G5983&gt;='Merged data'!$P$2,(LN('Merged data'!G5983)-LN('Merged data'!$P$2))/(LN('Merged data'!$P$3)-LN('Merged data'!$P$2))*100," ")</f>
        <v xml:space="preserve"> </v>
      </c>
    </row>
    <row r="5984" spans="1:7" hidden="1" x14ac:dyDescent="0.25">
      <c r="A5984">
        <v>188</v>
      </c>
      <c r="B5984" t="s">
        <v>5210</v>
      </c>
      <c r="C5984">
        <v>2010</v>
      </c>
      <c r="D5984" t="s">
        <v>2176</v>
      </c>
      <c r="G5984" t="str">
        <f>+IF('Merged data'!G5984&gt;='Merged data'!$P$2,(LN('Merged data'!G5984)-LN('Merged data'!$P$2))/(LN('Merged data'!$P$3)-LN('Merged data'!$P$2))*100," ")</f>
        <v xml:space="preserve"> </v>
      </c>
    </row>
    <row r="5985" spans="1:7" hidden="1" x14ac:dyDescent="0.25">
      <c r="A5985">
        <v>191</v>
      </c>
      <c r="B5985" t="s">
        <v>5211</v>
      </c>
      <c r="C5985">
        <v>2010</v>
      </c>
      <c r="D5985" t="s">
        <v>2191</v>
      </c>
      <c r="G5985" t="str">
        <f>+IF('Merged data'!G5985&gt;='Merged data'!$P$2,(LN('Merged data'!G5985)-LN('Merged data'!$P$2))/(LN('Merged data'!$P$3)-LN('Merged data'!$P$2))*100," ")</f>
        <v xml:space="preserve"> </v>
      </c>
    </row>
    <row r="5986" spans="1:7" hidden="1" x14ac:dyDescent="0.25">
      <c r="A5986">
        <v>192</v>
      </c>
      <c r="B5986" t="s">
        <v>5212</v>
      </c>
      <c r="C5986">
        <v>2010</v>
      </c>
      <c r="D5986" t="s">
        <v>2208</v>
      </c>
      <c r="G5986" t="str">
        <f>+IF('Merged data'!G5986&gt;='Merged data'!$P$2,(LN('Merged data'!G5986)-LN('Merged data'!$P$2))/(LN('Merged data'!$P$3)-LN('Merged data'!$P$2))*100," ")</f>
        <v xml:space="preserve"> </v>
      </c>
    </row>
    <row r="5987" spans="1:7" hidden="1" x14ac:dyDescent="0.25">
      <c r="A5987">
        <v>196</v>
      </c>
      <c r="B5987" t="s">
        <v>5213</v>
      </c>
      <c r="C5987">
        <v>2010</v>
      </c>
      <c r="D5987" t="s">
        <v>2225</v>
      </c>
      <c r="G5987" t="str">
        <f>+IF('Merged data'!G5987&gt;='Merged data'!$P$2,(LN('Merged data'!G5987)-LN('Merged data'!$P$2))/(LN('Merged data'!$P$3)-LN('Merged data'!$P$2))*100," ")</f>
        <v xml:space="preserve"> </v>
      </c>
    </row>
    <row r="5988" spans="1:7" hidden="1" x14ac:dyDescent="0.25">
      <c r="A5988">
        <v>199</v>
      </c>
      <c r="B5988" t="s">
        <v>5214</v>
      </c>
      <c r="C5988">
        <v>2010</v>
      </c>
      <c r="D5988" t="s">
        <v>2242</v>
      </c>
      <c r="G5988" t="str">
        <f>+IF('Merged data'!G5988&gt;='Merged data'!$P$2,(LN('Merged data'!G5988)-LN('Merged data'!$P$2))/(LN('Merged data'!$P$3)-LN('Merged data'!$P$2))*100," ")</f>
        <v xml:space="preserve"> </v>
      </c>
    </row>
    <row r="5989" spans="1:7" hidden="1" x14ac:dyDescent="0.25">
      <c r="A5989">
        <v>202</v>
      </c>
      <c r="B5989" t="s">
        <v>5215</v>
      </c>
      <c r="C5989">
        <v>2010</v>
      </c>
      <c r="D5989" t="s">
        <v>2259</v>
      </c>
      <c r="G5989" t="str">
        <f>+IF('Merged data'!G5989&gt;='Merged data'!$P$2,(LN('Merged data'!G5989)-LN('Merged data'!$P$2))/(LN('Merged data'!$P$3)-LN('Merged data'!$P$2))*100," ")</f>
        <v xml:space="preserve"> </v>
      </c>
    </row>
    <row r="5990" spans="1:7" hidden="1" x14ac:dyDescent="0.25">
      <c r="A5990">
        <v>203</v>
      </c>
      <c r="B5990" t="s">
        <v>5216</v>
      </c>
      <c r="C5990">
        <v>2010</v>
      </c>
      <c r="D5990" t="s">
        <v>2276</v>
      </c>
      <c r="G5990" t="str">
        <f>+IF('Merged data'!G5990&gt;='Merged data'!$P$2,(LN('Merged data'!G5990)-LN('Merged data'!$P$2))/(LN('Merged data'!$P$3)-LN('Merged data'!$P$2))*100," ")</f>
        <v xml:space="preserve"> </v>
      </c>
    </row>
    <row r="5991" spans="1:7" hidden="1" x14ac:dyDescent="0.25">
      <c r="A5991">
        <v>204</v>
      </c>
      <c r="B5991" t="s">
        <v>5217</v>
      </c>
      <c r="C5991">
        <v>2010</v>
      </c>
      <c r="D5991" t="s">
        <v>2292</v>
      </c>
      <c r="G5991" t="str">
        <f>+IF('Merged data'!G5991&gt;='Merged data'!$P$2,(LN('Merged data'!G5991)-LN('Merged data'!$P$2))/(LN('Merged data'!$P$3)-LN('Merged data'!$P$2))*100," ")</f>
        <v xml:space="preserve"> </v>
      </c>
    </row>
    <row r="5992" spans="1:7" hidden="1" x14ac:dyDescent="0.25">
      <c r="A5992">
        <v>208</v>
      </c>
      <c r="B5992" t="s">
        <v>5218</v>
      </c>
      <c r="C5992">
        <v>2010</v>
      </c>
      <c r="D5992" t="s">
        <v>2308</v>
      </c>
      <c r="G5992" t="str">
        <f>+IF('Merged data'!G5992&gt;='Merged data'!$P$2,(LN('Merged data'!G5992)-LN('Merged data'!$P$2))/(LN('Merged data'!$P$3)-LN('Merged data'!$P$2))*100," ")</f>
        <v xml:space="preserve"> </v>
      </c>
    </row>
    <row r="5993" spans="1:7" hidden="1" x14ac:dyDescent="0.25">
      <c r="A5993">
        <v>212</v>
      </c>
      <c r="B5993" t="s">
        <v>5219</v>
      </c>
      <c r="C5993">
        <v>2010</v>
      </c>
      <c r="D5993" t="s">
        <v>2325</v>
      </c>
      <c r="G5993" t="str">
        <f>+IF('Merged data'!G5993&gt;='Merged data'!$P$2,(LN('Merged data'!G5993)-LN('Merged data'!$P$2))/(LN('Merged data'!$P$3)-LN('Merged data'!$P$2))*100," ")</f>
        <v xml:space="preserve"> </v>
      </c>
    </row>
    <row r="5994" spans="1:7" hidden="1" x14ac:dyDescent="0.25">
      <c r="A5994">
        <v>214</v>
      </c>
      <c r="B5994" t="s">
        <v>5220</v>
      </c>
      <c r="C5994">
        <v>2010</v>
      </c>
      <c r="D5994" t="s">
        <v>2340</v>
      </c>
      <c r="G5994" t="str">
        <f>+IF('Merged data'!G5994&gt;='Merged data'!$P$2,(LN('Merged data'!G5994)-LN('Merged data'!$P$2))/(LN('Merged data'!$P$3)-LN('Merged data'!$P$2))*100," ")</f>
        <v xml:space="preserve"> </v>
      </c>
    </row>
    <row r="5995" spans="1:7" hidden="1" x14ac:dyDescent="0.25">
      <c r="A5995">
        <v>218</v>
      </c>
      <c r="B5995" t="s">
        <v>5221</v>
      </c>
      <c r="C5995">
        <v>2010</v>
      </c>
      <c r="D5995" t="s">
        <v>2356</v>
      </c>
      <c r="G5995" t="str">
        <f>+IF('Merged data'!G5995&gt;='Merged data'!$P$2,(LN('Merged data'!G5995)-LN('Merged data'!$P$2))/(LN('Merged data'!$P$3)-LN('Merged data'!$P$2))*100," ")</f>
        <v xml:space="preserve"> </v>
      </c>
    </row>
    <row r="5996" spans="1:7" hidden="1" x14ac:dyDescent="0.25">
      <c r="A5996">
        <v>222</v>
      </c>
      <c r="B5996" t="s">
        <v>5222</v>
      </c>
      <c r="C5996">
        <v>2010</v>
      </c>
      <c r="D5996" t="s">
        <v>2372</v>
      </c>
      <c r="G5996" t="str">
        <f>+IF('Merged data'!G5996&gt;='Merged data'!$P$2,(LN('Merged data'!G5996)-LN('Merged data'!$P$2))/(LN('Merged data'!$P$3)-LN('Merged data'!$P$2))*100," ")</f>
        <v xml:space="preserve"> </v>
      </c>
    </row>
    <row r="5997" spans="1:7" hidden="1" x14ac:dyDescent="0.25">
      <c r="A5997">
        <v>223</v>
      </c>
      <c r="B5997" t="s">
        <v>5223</v>
      </c>
      <c r="C5997">
        <v>2010</v>
      </c>
      <c r="D5997" t="s">
        <v>11005</v>
      </c>
      <c r="G5997" t="str">
        <f>+IF('Merged data'!G5997&gt;='Merged data'!$P$2,(LN('Merged data'!G5997)-LN('Merged data'!$P$2))/(LN('Merged data'!$P$3)-LN('Merged data'!$P$2))*100," ")</f>
        <v xml:space="preserve"> </v>
      </c>
    </row>
    <row r="5998" spans="1:7" hidden="1" x14ac:dyDescent="0.25">
      <c r="A5998">
        <v>226</v>
      </c>
      <c r="B5998" t="s">
        <v>5224</v>
      </c>
      <c r="C5998">
        <v>2010</v>
      </c>
      <c r="D5998" t="s">
        <v>2387</v>
      </c>
      <c r="G5998" t="str">
        <f>+IF('Merged data'!G5998&gt;='Merged data'!$P$2,(LN('Merged data'!G5998)-LN('Merged data'!$P$2))/(LN('Merged data'!$P$3)-LN('Merged data'!$P$2))*100," ")</f>
        <v xml:space="preserve"> </v>
      </c>
    </row>
    <row r="5999" spans="1:7" hidden="1" x14ac:dyDescent="0.25">
      <c r="A5999">
        <v>231</v>
      </c>
      <c r="B5999" t="s">
        <v>5225</v>
      </c>
      <c r="C5999">
        <v>2010</v>
      </c>
      <c r="D5999" t="s">
        <v>2403</v>
      </c>
      <c r="G5999" t="str">
        <f>+IF('Merged data'!G5999&gt;='Merged data'!$P$2,(LN('Merged data'!G5999)-LN('Merged data'!$P$2))/(LN('Merged data'!$P$3)-LN('Merged data'!$P$2))*100," ")</f>
        <v xml:space="preserve"> </v>
      </c>
    </row>
    <row r="6000" spans="1:7" hidden="1" x14ac:dyDescent="0.25">
      <c r="A6000">
        <v>232</v>
      </c>
      <c r="B6000" t="s">
        <v>5226</v>
      </c>
      <c r="C6000">
        <v>2010</v>
      </c>
      <c r="D6000" t="s">
        <v>2414</v>
      </c>
      <c r="G6000" t="str">
        <f>+IF('Merged data'!G6000&gt;='Merged data'!$P$2,(LN('Merged data'!G6000)-LN('Merged data'!$P$2))/(LN('Merged data'!$P$3)-LN('Merged data'!$P$2))*100," ")</f>
        <v xml:space="preserve"> </v>
      </c>
    </row>
    <row r="6001" spans="1:7" hidden="1" x14ac:dyDescent="0.25">
      <c r="A6001">
        <v>233</v>
      </c>
      <c r="B6001" t="s">
        <v>5227</v>
      </c>
      <c r="C6001">
        <v>2010</v>
      </c>
      <c r="D6001" t="s">
        <v>2431</v>
      </c>
      <c r="G6001" t="str">
        <f>+IF('Merged data'!G6001&gt;='Merged data'!$P$2,(LN('Merged data'!G6001)-LN('Merged data'!$P$2))/(LN('Merged data'!$P$3)-LN('Merged data'!$P$2))*100," ")</f>
        <v xml:space="preserve"> </v>
      </c>
    </row>
    <row r="6002" spans="1:7" hidden="1" x14ac:dyDescent="0.25">
      <c r="A6002">
        <v>234</v>
      </c>
      <c r="B6002" t="s">
        <v>5228</v>
      </c>
      <c r="C6002">
        <v>2010</v>
      </c>
      <c r="D6002" t="s">
        <v>2448</v>
      </c>
      <c r="G6002" t="str">
        <f>+IF('Merged data'!G6002&gt;='Merged data'!$P$2,(LN('Merged data'!G6002)-LN('Merged data'!$P$2))/(LN('Merged data'!$P$3)-LN('Merged data'!$P$2))*100," ")</f>
        <v xml:space="preserve"> </v>
      </c>
    </row>
    <row r="6003" spans="1:7" hidden="1" x14ac:dyDescent="0.25">
      <c r="A6003">
        <v>238</v>
      </c>
      <c r="B6003" t="s">
        <v>5229</v>
      </c>
      <c r="C6003">
        <v>2010</v>
      </c>
      <c r="D6003" t="s">
        <v>2466</v>
      </c>
      <c r="G6003" t="str">
        <f>+IF('Merged data'!G6003&gt;='Merged data'!$P$2,(LN('Merged data'!G6003)-LN('Merged data'!$P$2))/(LN('Merged data'!$P$3)-LN('Merged data'!$P$2))*100," ")</f>
        <v xml:space="preserve"> </v>
      </c>
    </row>
    <row r="6004" spans="1:7" hidden="1" x14ac:dyDescent="0.25">
      <c r="A6004">
        <v>239</v>
      </c>
      <c r="B6004" t="s">
        <v>5230</v>
      </c>
      <c r="C6004">
        <v>2010</v>
      </c>
      <c r="D6004" t="s">
        <v>11007</v>
      </c>
      <c r="G6004" t="str">
        <f>+IF('Merged data'!G6004&gt;='Merged data'!$P$2,(LN('Merged data'!G6004)-LN('Merged data'!$P$2))/(LN('Merged data'!$P$3)-LN('Merged data'!$P$2))*100," ")</f>
        <v xml:space="preserve"> </v>
      </c>
    </row>
    <row r="6005" spans="1:7" hidden="1" x14ac:dyDescent="0.25">
      <c r="A6005">
        <v>242</v>
      </c>
      <c r="B6005" t="s">
        <v>5231</v>
      </c>
      <c r="C6005">
        <v>2010</v>
      </c>
      <c r="D6005" t="s">
        <v>2482</v>
      </c>
      <c r="G6005" t="str">
        <f>+IF('Merged data'!G6005&gt;='Merged data'!$P$2,(LN('Merged data'!G6005)-LN('Merged data'!$P$2))/(LN('Merged data'!$P$3)-LN('Merged data'!$P$2))*100," ")</f>
        <v xml:space="preserve"> </v>
      </c>
    </row>
    <row r="6006" spans="1:7" hidden="1" x14ac:dyDescent="0.25">
      <c r="A6006">
        <v>246</v>
      </c>
      <c r="B6006" t="s">
        <v>5232</v>
      </c>
      <c r="C6006">
        <v>2010</v>
      </c>
      <c r="D6006" t="s">
        <v>2499</v>
      </c>
      <c r="G6006" t="str">
        <f>+IF('Merged data'!G6006&gt;='Merged data'!$P$2,(LN('Merged data'!G6006)-LN('Merged data'!$P$2))/(LN('Merged data'!$P$3)-LN('Merged data'!$P$2))*100," ")</f>
        <v xml:space="preserve"> </v>
      </c>
    </row>
    <row r="6007" spans="1:7" hidden="1" x14ac:dyDescent="0.25">
      <c r="A6007">
        <v>248</v>
      </c>
      <c r="B6007" t="s">
        <v>5233</v>
      </c>
      <c r="C6007">
        <v>2010</v>
      </c>
      <c r="D6007" t="s">
        <v>11009</v>
      </c>
      <c r="G6007" t="str">
        <f>+IF('Merged data'!G6007&gt;='Merged data'!$P$2,(LN('Merged data'!G6007)-LN('Merged data'!$P$2))/(LN('Merged data'!$P$3)-LN('Merged data'!$P$2))*100," ")</f>
        <v xml:space="preserve"> </v>
      </c>
    </row>
    <row r="6008" spans="1:7" hidden="1" x14ac:dyDescent="0.25">
      <c r="A6008">
        <v>250</v>
      </c>
      <c r="B6008" t="s">
        <v>5234</v>
      </c>
      <c r="C6008">
        <v>2010</v>
      </c>
      <c r="D6008" t="s">
        <v>2516</v>
      </c>
      <c r="G6008" t="str">
        <f>+IF('Merged data'!G6008&gt;='Merged data'!$P$2,(LN('Merged data'!G6008)-LN('Merged data'!$P$2))/(LN('Merged data'!$P$3)-LN('Merged data'!$P$2))*100," ")</f>
        <v xml:space="preserve"> </v>
      </c>
    </row>
    <row r="6009" spans="1:7" hidden="1" x14ac:dyDescent="0.25">
      <c r="A6009">
        <v>254</v>
      </c>
      <c r="B6009" t="s">
        <v>5235</v>
      </c>
      <c r="C6009">
        <v>2010</v>
      </c>
      <c r="D6009" t="s">
        <v>11011</v>
      </c>
      <c r="G6009" t="str">
        <f>+IF('Merged data'!G6009&gt;='Merged data'!$P$2,(LN('Merged data'!G6009)-LN('Merged data'!$P$2))/(LN('Merged data'!$P$3)-LN('Merged data'!$P$2))*100," ")</f>
        <v xml:space="preserve"> </v>
      </c>
    </row>
    <row r="6010" spans="1:7" hidden="1" x14ac:dyDescent="0.25">
      <c r="A6010">
        <v>258</v>
      </c>
      <c r="B6010" t="s">
        <v>5236</v>
      </c>
      <c r="C6010">
        <v>2010</v>
      </c>
      <c r="D6010" t="s">
        <v>2543</v>
      </c>
      <c r="G6010" t="str">
        <f>+IF('Merged data'!G6010&gt;='Merged data'!$P$2,(LN('Merged data'!G6010)-LN('Merged data'!$P$2))/(LN('Merged data'!$P$3)-LN('Merged data'!$P$2))*100," ")</f>
        <v xml:space="preserve"> </v>
      </c>
    </row>
    <row r="6011" spans="1:7" hidden="1" x14ac:dyDescent="0.25">
      <c r="A6011">
        <v>260</v>
      </c>
      <c r="B6011" t="s">
        <v>5237</v>
      </c>
      <c r="C6011">
        <v>2010</v>
      </c>
      <c r="D6011" t="s">
        <v>11012</v>
      </c>
      <c r="G6011" t="str">
        <f>+IF('Merged data'!G6011&gt;='Merged data'!$P$2,(LN('Merged data'!G6011)-LN('Merged data'!$P$2))/(LN('Merged data'!$P$3)-LN('Merged data'!$P$2))*100," ")</f>
        <v xml:space="preserve"> </v>
      </c>
    </row>
    <row r="6012" spans="1:7" hidden="1" x14ac:dyDescent="0.25">
      <c r="A6012">
        <v>262</v>
      </c>
      <c r="B6012" t="s">
        <v>5238</v>
      </c>
      <c r="C6012">
        <v>2010</v>
      </c>
      <c r="D6012" t="s">
        <v>2561</v>
      </c>
      <c r="G6012" t="str">
        <f>+IF('Merged data'!G6012&gt;='Merged data'!$P$2,(LN('Merged data'!G6012)-LN('Merged data'!$P$2))/(LN('Merged data'!$P$3)-LN('Merged data'!$P$2))*100," ")</f>
        <v xml:space="preserve"> </v>
      </c>
    </row>
    <row r="6013" spans="1:7" hidden="1" x14ac:dyDescent="0.25">
      <c r="A6013">
        <v>266</v>
      </c>
      <c r="B6013" t="s">
        <v>5239</v>
      </c>
      <c r="C6013">
        <v>2010</v>
      </c>
      <c r="D6013" t="s">
        <v>2578</v>
      </c>
      <c r="G6013" t="str">
        <f>+IF('Merged data'!G6013&gt;='Merged data'!$P$2,(LN('Merged data'!G6013)-LN('Merged data'!$P$2))/(LN('Merged data'!$P$3)-LN('Merged data'!$P$2))*100," ")</f>
        <v xml:space="preserve"> </v>
      </c>
    </row>
    <row r="6014" spans="1:7" hidden="1" x14ac:dyDescent="0.25">
      <c r="A6014">
        <v>268</v>
      </c>
      <c r="B6014" t="s">
        <v>5240</v>
      </c>
      <c r="C6014">
        <v>2010</v>
      </c>
      <c r="D6014" t="s">
        <v>2594</v>
      </c>
      <c r="G6014" t="str">
        <f>+IF('Merged data'!G6014&gt;='Merged data'!$P$2,(LN('Merged data'!G6014)-LN('Merged data'!$P$2))/(LN('Merged data'!$P$3)-LN('Merged data'!$P$2))*100," ")</f>
        <v xml:space="preserve"> </v>
      </c>
    </row>
    <row r="6015" spans="1:7" hidden="1" x14ac:dyDescent="0.25">
      <c r="A6015">
        <v>270</v>
      </c>
      <c r="B6015" t="s">
        <v>5241</v>
      </c>
      <c r="C6015">
        <v>2010</v>
      </c>
      <c r="D6015" t="s">
        <v>845</v>
      </c>
      <c r="G6015" t="str">
        <f>+IF('Merged data'!G6015&gt;='Merged data'!$P$2,(LN('Merged data'!G6015)-LN('Merged data'!$P$2))/(LN('Merged data'!$P$3)-LN('Merged data'!$P$2))*100," ")</f>
        <v xml:space="preserve"> </v>
      </c>
    </row>
    <row r="6016" spans="1:7" hidden="1" x14ac:dyDescent="0.25">
      <c r="A6016">
        <v>275</v>
      </c>
      <c r="B6016" t="s">
        <v>5242</v>
      </c>
      <c r="C6016">
        <v>2010</v>
      </c>
      <c r="D6016" t="s">
        <v>2624</v>
      </c>
      <c r="G6016" t="str">
        <f>+IF('Merged data'!G6016&gt;='Merged data'!$P$2,(LN('Merged data'!G6016)-LN('Merged data'!$P$2))/(LN('Merged data'!$P$3)-LN('Merged data'!$P$2))*100," ")</f>
        <v xml:space="preserve"> </v>
      </c>
    </row>
    <row r="6017" spans="1:7" hidden="1" x14ac:dyDescent="0.25">
      <c r="A6017">
        <v>276</v>
      </c>
      <c r="B6017" t="s">
        <v>5243</v>
      </c>
      <c r="C6017">
        <v>2010</v>
      </c>
      <c r="D6017" t="s">
        <v>2642</v>
      </c>
      <c r="G6017" t="str">
        <f>+IF('Merged data'!G6017&gt;='Merged data'!$P$2,(LN('Merged data'!G6017)-LN('Merged data'!$P$2))/(LN('Merged data'!$P$3)-LN('Merged data'!$P$2))*100," ")</f>
        <v xml:space="preserve"> </v>
      </c>
    </row>
    <row r="6018" spans="1:7" hidden="1" x14ac:dyDescent="0.25">
      <c r="A6018">
        <v>288</v>
      </c>
      <c r="B6018" t="s">
        <v>5244</v>
      </c>
      <c r="C6018">
        <v>2010</v>
      </c>
      <c r="D6018" t="s">
        <v>2657</v>
      </c>
      <c r="G6018" t="str">
        <f>+IF('Merged data'!G6018&gt;='Merged data'!$P$2,(LN('Merged data'!G6018)-LN('Merged data'!$P$2))/(LN('Merged data'!$P$3)-LN('Merged data'!$P$2))*100," ")</f>
        <v xml:space="preserve"> </v>
      </c>
    </row>
    <row r="6019" spans="1:7" hidden="1" x14ac:dyDescent="0.25">
      <c r="A6019">
        <v>292</v>
      </c>
      <c r="B6019" t="s">
        <v>5245</v>
      </c>
      <c r="C6019">
        <v>2010</v>
      </c>
      <c r="D6019" t="s">
        <v>2671</v>
      </c>
      <c r="G6019" t="str">
        <f>+IF('Merged data'!G6019&gt;='Merged data'!$P$2,(LN('Merged data'!G6019)-LN('Merged data'!$P$2))/(LN('Merged data'!$P$3)-LN('Merged data'!$P$2))*100," ")</f>
        <v xml:space="preserve"> </v>
      </c>
    </row>
    <row r="6020" spans="1:7" hidden="1" x14ac:dyDescent="0.25">
      <c r="A6020">
        <v>296</v>
      </c>
      <c r="B6020" t="s">
        <v>5246</v>
      </c>
      <c r="C6020">
        <v>2010</v>
      </c>
      <c r="D6020" t="s">
        <v>2685</v>
      </c>
      <c r="G6020" t="str">
        <f>+IF('Merged data'!G6020&gt;='Merged data'!$P$2,(LN('Merged data'!G6020)-LN('Merged data'!$P$2))/(LN('Merged data'!$P$3)-LN('Merged data'!$P$2))*100," ")</f>
        <v xml:space="preserve"> </v>
      </c>
    </row>
    <row r="6021" spans="1:7" hidden="1" x14ac:dyDescent="0.25">
      <c r="A6021">
        <v>300</v>
      </c>
      <c r="B6021" t="s">
        <v>5247</v>
      </c>
      <c r="C6021">
        <v>2010</v>
      </c>
      <c r="D6021" t="s">
        <v>2702</v>
      </c>
      <c r="G6021" t="str">
        <f>+IF('Merged data'!G6021&gt;='Merged data'!$P$2,(LN('Merged data'!G6021)-LN('Merged data'!$P$2))/(LN('Merged data'!$P$3)-LN('Merged data'!$P$2))*100," ")</f>
        <v xml:space="preserve"> </v>
      </c>
    </row>
    <row r="6022" spans="1:7" hidden="1" x14ac:dyDescent="0.25">
      <c r="A6022">
        <v>304</v>
      </c>
      <c r="B6022" t="s">
        <v>5248</v>
      </c>
      <c r="C6022">
        <v>2010</v>
      </c>
      <c r="D6022" t="s">
        <v>2719</v>
      </c>
      <c r="G6022" t="str">
        <f>+IF('Merged data'!G6022&gt;='Merged data'!$P$2,(LN('Merged data'!G6022)-LN('Merged data'!$P$2))/(LN('Merged data'!$P$3)-LN('Merged data'!$P$2))*100," ")</f>
        <v xml:space="preserve"> </v>
      </c>
    </row>
    <row r="6023" spans="1:7" hidden="1" x14ac:dyDescent="0.25">
      <c r="A6023">
        <v>308</v>
      </c>
      <c r="B6023" t="s">
        <v>5249</v>
      </c>
      <c r="C6023">
        <v>2010</v>
      </c>
      <c r="D6023" t="s">
        <v>2737</v>
      </c>
      <c r="G6023" t="str">
        <f>+IF('Merged data'!G6023&gt;='Merged data'!$P$2,(LN('Merged data'!G6023)-LN('Merged data'!$P$2))/(LN('Merged data'!$P$3)-LN('Merged data'!$P$2))*100," ")</f>
        <v xml:space="preserve"> </v>
      </c>
    </row>
    <row r="6024" spans="1:7" hidden="1" x14ac:dyDescent="0.25">
      <c r="A6024">
        <v>312</v>
      </c>
      <c r="B6024" t="s">
        <v>5250</v>
      </c>
      <c r="C6024">
        <v>2010</v>
      </c>
      <c r="D6024" t="s">
        <v>11018</v>
      </c>
      <c r="G6024" t="str">
        <f>+IF('Merged data'!G6024&gt;='Merged data'!$P$2,(LN('Merged data'!G6024)-LN('Merged data'!$P$2))/(LN('Merged data'!$P$3)-LN('Merged data'!$P$2))*100," ")</f>
        <v xml:space="preserve"> </v>
      </c>
    </row>
    <row r="6025" spans="1:7" hidden="1" x14ac:dyDescent="0.25">
      <c r="A6025">
        <v>316</v>
      </c>
      <c r="B6025" t="s">
        <v>5251</v>
      </c>
      <c r="C6025">
        <v>2010</v>
      </c>
      <c r="D6025" t="s">
        <v>2765</v>
      </c>
      <c r="G6025" t="str">
        <f>+IF('Merged data'!G6025&gt;='Merged data'!$P$2,(LN('Merged data'!G6025)-LN('Merged data'!$P$2))/(LN('Merged data'!$P$3)-LN('Merged data'!$P$2))*100," ")</f>
        <v xml:space="preserve"> </v>
      </c>
    </row>
    <row r="6026" spans="1:7" hidden="1" x14ac:dyDescent="0.25">
      <c r="A6026">
        <v>320</v>
      </c>
      <c r="B6026" t="s">
        <v>5252</v>
      </c>
      <c r="C6026">
        <v>2010</v>
      </c>
      <c r="D6026" t="s">
        <v>2782</v>
      </c>
      <c r="G6026" t="str">
        <f>+IF('Merged data'!G6026&gt;='Merged data'!$P$2,(LN('Merged data'!G6026)-LN('Merged data'!$P$2))/(LN('Merged data'!$P$3)-LN('Merged data'!$P$2))*100," ")</f>
        <v xml:space="preserve"> </v>
      </c>
    </row>
    <row r="6027" spans="1:7" hidden="1" x14ac:dyDescent="0.25">
      <c r="A6027">
        <v>324</v>
      </c>
      <c r="B6027" t="s">
        <v>5253</v>
      </c>
      <c r="C6027">
        <v>2010</v>
      </c>
      <c r="D6027" t="s">
        <v>2796</v>
      </c>
      <c r="G6027" t="str">
        <f>+IF('Merged data'!G6027&gt;='Merged data'!$P$2,(LN('Merged data'!G6027)-LN('Merged data'!$P$2))/(LN('Merged data'!$P$3)-LN('Merged data'!$P$2))*100," ")</f>
        <v xml:space="preserve"> </v>
      </c>
    </row>
    <row r="6028" spans="1:7" hidden="1" x14ac:dyDescent="0.25">
      <c r="A6028">
        <v>328</v>
      </c>
      <c r="B6028" t="s">
        <v>5254</v>
      </c>
      <c r="C6028">
        <v>2010</v>
      </c>
      <c r="D6028" t="s">
        <v>2804</v>
      </c>
      <c r="G6028" t="str">
        <f>+IF('Merged data'!G6028&gt;='Merged data'!$P$2,(LN('Merged data'!G6028)-LN('Merged data'!$P$2))/(LN('Merged data'!$P$3)-LN('Merged data'!$P$2))*100," ")</f>
        <v xml:space="preserve"> </v>
      </c>
    </row>
    <row r="6029" spans="1:7" hidden="1" x14ac:dyDescent="0.25">
      <c r="A6029">
        <v>332</v>
      </c>
      <c r="B6029" t="s">
        <v>5255</v>
      </c>
      <c r="C6029">
        <v>2010</v>
      </c>
      <c r="D6029" t="s">
        <v>2819</v>
      </c>
      <c r="G6029" t="str">
        <f>+IF('Merged data'!G6029&gt;='Merged data'!$P$2,(LN('Merged data'!G6029)-LN('Merged data'!$P$2))/(LN('Merged data'!$P$3)-LN('Merged data'!$P$2))*100," ")</f>
        <v xml:space="preserve"> </v>
      </c>
    </row>
    <row r="6030" spans="1:7" hidden="1" x14ac:dyDescent="0.25">
      <c r="A6030">
        <v>334</v>
      </c>
      <c r="B6030" t="s">
        <v>5256</v>
      </c>
      <c r="C6030">
        <v>2010</v>
      </c>
      <c r="D6030" t="s">
        <v>11022</v>
      </c>
      <c r="G6030" t="str">
        <f>+IF('Merged data'!G6030&gt;='Merged data'!$P$2,(LN('Merged data'!G6030)-LN('Merged data'!$P$2))/(LN('Merged data'!$P$3)-LN('Merged data'!$P$2))*100," ")</f>
        <v xml:space="preserve"> </v>
      </c>
    </row>
    <row r="6031" spans="1:7" hidden="1" x14ac:dyDescent="0.25">
      <c r="A6031">
        <v>336</v>
      </c>
      <c r="B6031" t="s">
        <v>5257</v>
      </c>
      <c r="C6031">
        <v>2010</v>
      </c>
      <c r="D6031" t="s">
        <v>11023</v>
      </c>
      <c r="G6031" t="str">
        <f>+IF('Merged data'!G6031&gt;='Merged data'!$P$2,(LN('Merged data'!G6031)-LN('Merged data'!$P$2))/(LN('Merged data'!$P$3)-LN('Merged data'!$P$2))*100," ")</f>
        <v xml:space="preserve"> </v>
      </c>
    </row>
    <row r="6032" spans="1:7" hidden="1" x14ac:dyDescent="0.25">
      <c r="A6032">
        <v>340</v>
      </c>
      <c r="B6032" t="s">
        <v>5258</v>
      </c>
      <c r="C6032">
        <v>2010</v>
      </c>
      <c r="D6032" t="s">
        <v>2834</v>
      </c>
      <c r="G6032" t="str">
        <f>+IF('Merged data'!G6032&gt;='Merged data'!$P$2,(LN('Merged data'!G6032)-LN('Merged data'!$P$2))/(LN('Merged data'!$P$3)-LN('Merged data'!$P$2))*100," ")</f>
        <v xml:space="preserve"> </v>
      </c>
    </row>
    <row r="6033" spans="1:7" hidden="1" x14ac:dyDescent="0.25">
      <c r="A6033">
        <v>344</v>
      </c>
      <c r="B6033" t="s">
        <v>5259</v>
      </c>
      <c r="C6033">
        <v>2010</v>
      </c>
      <c r="D6033" t="s">
        <v>2850</v>
      </c>
      <c r="G6033" t="str">
        <f>+IF('Merged data'!G6033&gt;='Merged data'!$P$2,(LN('Merged data'!G6033)-LN('Merged data'!$P$2))/(LN('Merged data'!$P$3)-LN('Merged data'!$P$2))*100," ")</f>
        <v xml:space="preserve"> </v>
      </c>
    </row>
    <row r="6034" spans="1:7" hidden="1" x14ac:dyDescent="0.25">
      <c r="A6034">
        <v>348</v>
      </c>
      <c r="B6034" t="s">
        <v>5260</v>
      </c>
      <c r="C6034">
        <v>2010</v>
      </c>
      <c r="D6034" t="s">
        <v>2867</v>
      </c>
      <c r="G6034" t="str">
        <f>+IF('Merged data'!G6034&gt;='Merged data'!$P$2,(LN('Merged data'!G6034)-LN('Merged data'!$P$2))/(LN('Merged data'!$P$3)-LN('Merged data'!$P$2))*100," ")</f>
        <v xml:space="preserve"> </v>
      </c>
    </row>
    <row r="6035" spans="1:7" hidden="1" x14ac:dyDescent="0.25">
      <c r="A6035">
        <v>352</v>
      </c>
      <c r="B6035" t="s">
        <v>5261</v>
      </c>
      <c r="C6035">
        <v>2010</v>
      </c>
      <c r="D6035" t="s">
        <v>2884</v>
      </c>
      <c r="G6035" t="str">
        <f>+IF('Merged data'!G6035&gt;='Merged data'!$P$2,(LN('Merged data'!G6035)-LN('Merged data'!$P$2))/(LN('Merged data'!$P$3)-LN('Merged data'!$P$2))*100," ")</f>
        <v xml:space="preserve"> </v>
      </c>
    </row>
    <row r="6036" spans="1:7" hidden="1" x14ac:dyDescent="0.25">
      <c r="A6036">
        <v>356</v>
      </c>
      <c r="B6036" t="s">
        <v>5262</v>
      </c>
      <c r="C6036">
        <v>2010</v>
      </c>
      <c r="D6036" t="s">
        <v>2900</v>
      </c>
      <c r="G6036" t="str">
        <f>+IF('Merged data'!G6036&gt;='Merged data'!$P$2,(LN('Merged data'!G6036)-LN('Merged data'!$P$2))/(LN('Merged data'!$P$3)-LN('Merged data'!$P$2))*100," ")</f>
        <v xml:space="preserve"> </v>
      </c>
    </row>
    <row r="6037" spans="1:7" hidden="1" x14ac:dyDescent="0.25">
      <c r="A6037">
        <v>360</v>
      </c>
      <c r="B6037" t="s">
        <v>5263</v>
      </c>
      <c r="C6037">
        <v>2010</v>
      </c>
      <c r="D6037" t="s">
        <v>2915</v>
      </c>
      <c r="G6037" t="str">
        <f>+IF('Merged data'!G6037&gt;='Merged data'!$P$2,(LN('Merged data'!G6037)-LN('Merged data'!$P$2))/(LN('Merged data'!$P$3)-LN('Merged data'!$P$2))*100," ")</f>
        <v xml:space="preserve"> </v>
      </c>
    </row>
    <row r="6038" spans="1:7" hidden="1" x14ac:dyDescent="0.25">
      <c r="A6038">
        <v>364</v>
      </c>
      <c r="B6038" t="s">
        <v>5264</v>
      </c>
      <c r="C6038">
        <v>2010</v>
      </c>
      <c r="D6038" t="s">
        <v>2931</v>
      </c>
      <c r="G6038" t="str">
        <f>+IF('Merged data'!G6038&gt;='Merged data'!$P$2,(LN('Merged data'!G6038)-LN('Merged data'!$P$2))/(LN('Merged data'!$P$3)-LN('Merged data'!$P$2))*100," ")</f>
        <v xml:space="preserve"> </v>
      </c>
    </row>
    <row r="6039" spans="1:7" hidden="1" x14ac:dyDescent="0.25">
      <c r="A6039">
        <v>368</v>
      </c>
      <c r="B6039" t="s">
        <v>5265</v>
      </c>
      <c r="C6039">
        <v>2010</v>
      </c>
      <c r="D6039" t="s">
        <v>2946</v>
      </c>
      <c r="G6039" t="str">
        <f>+IF('Merged data'!G6039&gt;='Merged data'!$P$2,(LN('Merged data'!G6039)-LN('Merged data'!$P$2))/(LN('Merged data'!$P$3)-LN('Merged data'!$P$2))*100," ")</f>
        <v xml:space="preserve"> </v>
      </c>
    </row>
    <row r="6040" spans="1:7" hidden="1" x14ac:dyDescent="0.25">
      <c r="A6040">
        <v>372</v>
      </c>
      <c r="B6040" t="s">
        <v>5266</v>
      </c>
      <c r="C6040">
        <v>2010</v>
      </c>
      <c r="D6040" t="s">
        <v>2962</v>
      </c>
      <c r="G6040" t="str">
        <f>+IF('Merged data'!G6040&gt;='Merged data'!$P$2,(LN('Merged data'!G6040)-LN('Merged data'!$P$2))/(LN('Merged data'!$P$3)-LN('Merged data'!$P$2))*100," ")</f>
        <v xml:space="preserve"> </v>
      </c>
    </row>
    <row r="6041" spans="1:7" hidden="1" x14ac:dyDescent="0.25">
      <c r="A6041">
        <v>376</v>
      </c>
      <c r="B6041" t="s">
        <v>5267</v>
      </c>
      <c r="C6041">
        <v>2010</v>
      </c>
      <c r="D6041" t="s">
        <v>2978</v>
      </c>
      <c r="G6041" t="str">
        <f>+IF('Merged data'!G6041&gt;='Merged data'!$P$2,(LN('Merged data'!G6041)-LN('Merged data'!$P$2))/(LN('Merged data'!$P$3)-LN('Merged data'!$P$2))*100," ")</f>
        <v xml:space="preserve"> </v>
      </c>
    </row>
    <row r="6042" spans="1:7" hidden="1" x14ac:dyDescent="0.25">
      <c r="A6042">
        <v>380</v>
      </c>
      <c r="B6042" t="s">
        <v>5268</v>
      </c>
      <c r="C6042">
        <v>2010</v>
      </c>
      <c r="D6042" t="s">
        <v>2994</v>
      </c>
      <c r="G6042" t="str">
        <f>+IF('Merged data'!G6042&gt;='Merged data'!$P$2,(LN('Merged data'!G6042)-LN('Merged data'!$P$2))/(LN('Merged data'!$P$3)-LN('Merged data'!$P$2))*100," ")</f>
        <v xml:space="preserve"> </v>
      </c>
    </row>
    <row r="6043" spans="1:7" hidden="1" x14ac:dyDescent="0.25">
      <c r="A6043">
        <v>384</v>
      </c>
      <c r="B6043" t="s">
        <v>5269</v>
      </c>
      <c r="C6043">
        <v>2010</v>
      </c>
      <c r="D6043" t="s">
        <v>3011</v>
      </c>
      <c r="G6043" t="str">
        <f>+IF('Merged data'!G6043&gt;='Merged data'!$P$2,(LN('Merged data'!G6043)-LN('Merged data'!$P$2))/(LN('Merged data'!$P$3)-LN('Merged data'!$P$2))*100," ")</f>
        <v xml:space="preserve"> </v>
      </c>
    </row>
    <row r="6044" spans="1:7" hidden="1" x14ac:dyDescent="0.25">
      <c r="A6044">
        <v>388</v>
      </c>
      <c r="B6044" t="s">
        <v>5270</v>
      </c>
      <c r="C6044">
        <v>2010</v>
      </c>
      <c r="D6044" t="s">
        <v>3027</v>
      </c>
      <c r="G6044" t="str">
        <f>+IF('Merged data'!G6044&gt;='Merged data'!$P$2,(LN('Merged data'!G6044)-LN('Merged data'!$P$2))/(LN('Merged data'!$P$3)-LN('Merged data'!$P$2))*100," ")</f>
        <v xml:space="preserve"> </v>
      </c>
    </row>
    <row r="6045" spans="1:7" hidden="1" x14ac:dyDescent="0.25">
      <c r="A6045">
        <v>392</v>
      </c>
      <c r="B6045" t="s">
        <v>5271</v>
      </c>
      <c r="C6045">
        <v>2010</v>
      </c>
      <c r="D6045" t="s">
        <v>3043</v>
      </c>
      <c r="G6045" t="str">
        <f>+IF('Merged data'!G6045&gt;='Merged data'!$P$2,(LN('Merged data'!G6045)-LN('Merged data'!$P$2))/(LN('Merged data'!$P$3)-LN('Merged data'!$P$2))*100," ")</f>
        <v xml:space="preserve"> </v>
      </c>
    </row>
    <row r="6046" spans="1:7" hidden="1" x14ac:dyDescent="0.25">
      <c r="A6046">
        <v>398</v>
      </c>
      <c r="B6046" t="s">
        <v>5272</v>
      </c>
      <c r="C6046">
        <v>2010</v>
      </c>
      <c r="D6046" t="s">
        <v>3059</v>
      </c>
      <c r="G6046" t="str">
        <f>+IF('Merged data'!G6046&gt;='Merged data'!$P$2,(LN('Merged data'!G6046)-LN('Merged data'!$P$2))/(LN('Merged data'!$P$3)-LN('Merged data'!$P$2))*100," ")</f>
        <v xml:space="preserve"> </v>
      </c>
    </row>
    <row r="6047" spans="1:7" hidden="1" x14ac:dyDescent="0.25">
      <c r="A6047">
        <v>400</v>
      </c>
      <c r="B6047" t="s">
        <v>5273</v>
      </c>
      <c r="C6047">
        <v>2010</v>
      </c>
      <c r="D6047" t="s">
        <v>3071</v>
      </c>
      <c r="G6047" t="str">
        <f>+IF('Merged data'!G6047&gt;='Merged data'!$P$2,(LN('Merged data'!G6047)-LN('Merged data'!$P$2))/(LN('Merged data'!$P$3)-LN('Merged data'!$P$2))*100," ")</f>
        <v xml:space="preserve"> </v>
      </c>
    </row>
    <row r="6048" spans="1:7" hidden="1" x14ac:dyDescent="0.25">
      <c r="A6048">
        <v>404</v>
      </c>
      <c r="B6048" t="s">
        <v>5274</v>
      </c>
      <c r="C6048">
        <v>2010</v>
      </c>
      <c r="D6048" t="s">
        <v>3085</v>
      </c>
      <c r="G6048" t="str">
        <f>+IF('Merged data'!G6048&gt;='Merged data'!$P$2,(LN('Merged data'!G6048)-LN('Merged data'!$P$2))/(LN('Merged data'!$P$3)-LN('Merged data'!$P$2))*100," ")</f>
        <v xml:space="preserve"> </v>
      </c>
    </row>
    <row r="6049" spans="1:7" hidden="1" x14ac:dyDescent="0.25">
      <c r="A6049">
        <v>408</v>
      </c>
      <c r="B6049" t="s">
        <v>5275</v>
      </c>
      <c r="C6049">
        <v>2010</v>
      </c>
      <c r="D6049" t="s">
        <v>3100</v>
      </c>
      <c r="G6049" t="str">
        <f>+IF('Merged data'!G6049&gt;='Merged data'!$P$2,(LN('Merged data'!G6049)-LN('Merged data'!$P$2))/(LN('Merged data'!$P$3)-LN('Merged data'!$P$2))*100," ")</f>
        <v xml:space="preserve"> </v>
      </c>
    </row>
    <row r="6050" spans="1:7" hidden="1" x14ac:dyDescent="0.25">
      <c r="A6050">
        <v>410</v>
      </c>
      <c r="B6050" t="s">
        <v>5276</v>
      </c>
      <c r="C6050">
        <v>2010</v>
      </c>
      <c r="D6050" t="s">
        <v>3113</v>
      </c>
      <c r="G6050" t="str">
        <f>+IF('Merged data'!G6050&gt;='Merged data'!$P$2,(LN('Merged data'!G6050)-LN('Merged data'!$P$2))/(LN('Merged data'!$P$3)-LN('Merged data'!$P$2))*100," ")</f>
        <v xml:space="preserve"> </v>
      </c>
    </row>
    <row r="6051" spans="1:7" hidden="1" x14ac:dyDescent="0.25">
      <c r="A6051">
        <v>414</v>
      </c>
      <c r="B6051" t="s">
        <v>5277</v>
      </c>
      <c r="C6051">
        <v>2010</v>
      </c>
      <c r="D6051" t="s">
        <v>3130</v>
      </c>
      <c r="G6051" t="str">
        <f>+IF('Merged data'!G6051&gt;='Merged data'!$P$2,(LN('Merged data'!G6051)-LN('Merged data'!$P$2))/(LN('Merged data'!$P$3)-LN('Merged data'!$P$2))*100," ")</f>
        <v xml:space="preserve"> </v>
      </c>
    </row>
    <row r="6052" spans="1:7" hidden="1" x14ac:dyDescent="0.25">
      <c r="A6052">
        <v>417</v>
      </c>
      <c r="B6052" t="s">
        <v>5278</v>
      </c>
      <c r="C6052">
        <v>2010</v>
      </c>
      <c r="D6052" t="s">
        <v>3145</v>
      </c>
      <c r="G6052" t="str">
        <f>+IF('Merged data'!G6052&gt;='Merged data'!$P$2,(LN('Merged data'!G6052)-LN('Merged data'!$P$2))/(LN('Merged data'!$P$3)-LN('Merged data'!$P$2))*100," ")</f>
        <v xml:space="preserve"> </v>
      </c>
    </row>
    <row r="6053" spans="1:7" hidden="1" x14ac:dyDescent="0.25">
      <c r="A6053">
        <v>418</v>
      </c>
      <c r="B6053" t="s">
        <v>5279</v>
      </c>
      <c r="C6053">
        <v>2010</v>
      </c>
      <c r="D6053" t="s">
        <v>3159</v>
      </c>
      <c r="G6053" t="str">
        <f>+IF('Merged data'!G6053&gt;='Merged data'!$P$2,(LN('Merged data'!G6053)-LN('Merged data'!$P$2))/(LN('Merged data'!$P$3)-LN('Merged data'!$P$2))*100," ")</f>
        <v xml:space="preserve"> </v>
      </c>
    </row>
    <row r="6054" spans="1:7" hidden="1" x14ac:dyDescent="0.25">
      <c r="A6054">
        <v>419</v>
      </c>
      <c r="B6054" t="s">
        <v>5280</v>
      </c>
      <c r="C6054">
        <v>2010</v>
      </c>
      <c r="D6054" t="s">
        <v>3175</v>
      </c>
      <c r="G6054" t="str">
        <f>+IF('Merged data'!G6054&gt;='Merged data'!$P$2,(LN('Merged data'!G6054)-LN('Merged data'!$P$2))/(LN('Merged data'!$P$3)-LN('Merged data'!$P$2))*100," ")</f>
        <v xml:space="preserve"> </v>
      </c>
    </row>
    <row r="6055" spans="1:7" hidden="1" x14ac:dyDescent="0.25">
      <c r="A6055">
        <v>422</v>
      </c>
      <c r="B6055" t="s">
        <v>5281</v>
      </c>
      <c r="C6055">
        <v>2010</v>
      </c>
      <c r="D6055" t="s">
        <v>3191</v>
      </c>
      <c r="G6055" t="str">
        <f>+IF('Merged data'!G6055&gt;='Merged data'!$P$2,(LN('Merged data'!G6055)-LN('Merged data'!$P$2))/(LN('Merged data'!$P$3)-LN('Merged data'!$P$2))*100," ")</f>
        <v xml:space="preserve"> </v>
      </c>
    </row>
    <row r="6056" spans="1:7" hidden="1" x14ac:dyDescent="0.25">
      <c r="A6056">
        <v>426</v>
      </c>
      <c r="B6056" t="s">
        <v>5282</v>
      </c>
      <c r="C6056">
        <v>2010</v>
      </c>
      <c r="D6056" t="s">
        <v>3205</v>
      </c>
      <c r="G6056" t="str">
        <f>+IF('Merged data'!G6056&gt;='Merged data'!$P$2,(LN('Merged data'!G6056)-LN('Merged data'!$P$2))/(LN('Merged data'!$P$3)-LN('Merged data'!$P$2))*100," ")</f>
        <v xml:space="preserve"> </v>
      </c>
    </row>
    <row r="6057" spans="1:7" hidden="1" x14ac:dyDescent="0.25">
      <c r="A6057">
        <v>428</v>
      </c>
      <c r="B6057" t="s">
        <v>5283</v>
      </c>
      <c r="C6057">
        <v>2010</v>
      </c>
      <c r="D6057" t="s">
        <v>3222</v>
      </c>
      <c r="G6057" t="str">
        <f>+IF('Merged data'!G6057&gt;='Merged data'!$P$2,(LN('Merged data'!G6057)-LN('Merged data'!$P$2))/(LN('Merged data'!$P$3)-LN('Merged data'!$P$2))*100," ")</f>
        <v xml:space="preserve"> </v>
      </c>
    </row>
    <row r="6058" spans="1:7" hidden="1" x14ac:dyDescent="0.25">
      <c r="A6058">
        <v>430</v>
      </c>
      <c r="B6058" t="s">
        <v>5284</v>
      </c>
      <c r="C6058">
        <v>2010</v>
      </c>
      <c r="D6058" t="s">
        <v>3235</v>
      </c>
      <c r="G6058" t="str">
        <f>+IF('Merged data'!G6058&gt;='Merged data'!$P$2,(LN('Merged data'!G6058)-LN('Merged data'!$P$2))/(LN('Merged data'!$P$3)-LN('Merged data'!$P$2))*100," ")</f>
        <v xml:space="preserve"> </v>
      </c>
    </row>
    <row r="6059" spans="1:7" hidden="1" x14ac:dyDescent="0.25">
      <c r="A6059">
        <v>432</v>
      </c>
      <c r="B6059" t="s">
        <v>5285</v>
      </c>
      <c r="C6059">
        <v>2010</v>
      </c>
      <c r="D6059" t="s">
        <v>3250</v>
      </c>
      <c r="G6059" t="str">
        <f>+IF('Merged data'!G6059&gt;='Merged data'!$P$2,(LN('Merged data'!G6059)-LN('Merged data'!$P$2))/(LN('Merged data'!$P$3)-LN('Merged data'!$P$2))*100," ")</f>
        <v xml:space="preserve"> </v>
      </c>
    </row>
    <row r="6060" spans="1:7" hidden="1" x14ac:dyDescent="0.25">
      <c r="A6060">
        <v>434</v>
      </c>
      <c r="B6060" t="s">
        <v>5286</v>
      </c>
      <c r="C6060">
        <v>2010</v>
      </c>
      <c r="D6060" t="s">
        <v>3267</v>
      </c>
      <c r="G6060" t="str">
        <f>+IF('Merged data'!G6060&gt;='Merged data'!$P$2,(LN('Merged data'!G6060)-LN('Merged data'!$P$2))/(LN('Merged data'!$P$3)-LN('Merged data'!$P$2))*100," ")</f>
        <v xml:space="preserve"> </v>
      </c>
    </row>
    <row r="6061" spans="1:7" hidden="1" x14ac:dyDescent="0.25">
      <c r="A6061">
        <v>438</v>
      </c>
      <c r="B6061" t="s">
        <v>5287</v>
      </c>
      <c r="C6061">
        <v>2010</v>
      </c>
      <c r="D6061" t="s">
        <v>3283</v>
      </c>
      <c r="G6061" t="str">
        <f>+IF('Merged data'!G6061&gt;='Merged data'!$P$2,(LN('Merged data'!G6061)-LN('Merged data'!$P$2))/(LN('Merged data'!$P$3)-LN('Merged data'!$P$2))*100," ")</f>
        <v xml:space="preserve"> </v>
      </c>
    </row>
    <row r="6062" spans="1:7" hidden="1" x14ac:dyDescent="0.25">
      <c r="A6062">
        <v>440</v>
      </c>
      <c r="B6062" t="s">
        <v>5288</v>
      </c>
      <c r="C6062">
        <v>2010</v>
      </c>
      <c r="D6062" t="s">
        <v>3301</v>
      </c>
      <c r="G6062" t="str">
        <f>+IF('Merged data'!G6062&gt;='Merged data'!$P$2,(LN('Merged data'!G6062)-LN('Merged data'!$P$2))/(LN('Merged data'!$P$3)-LN('Merged data'!$P$2))*100," ")</f>
        <v xml:space="preserve"> </v>
      </c>
    </row>
    <row r="6063" spans="1:7" hidden="1" x14ac:dyDescent="0.25">
      <c r="A6063">
        <v>442</v>
      </c>
      <c r="B6063" t="s">
        <v>5289</v>
      </c>
      <c r="C6063">
        <v>2010</v>
      </c>
      <c r="D6063" t="s">
        <v>3318</v>
      </c>
      <c r="G6063" t="str">
        <f>+IF('Merged data'!G6063&gt;='Merged data'!$P$2,(LN('Merged data'!G6063)-LN('Merged data'!$P$2))/(LN('Merged data'!$P$3)-LN('Merged data'!$P$2))*100," ")</f>
        <v xml:space="preserve"> </v>
      </c>
    </row>
    <row r="6064" spans="1:7" hidden="1" x14ac:dyDescent="0.25">
      <c r="A6064">
        <v>446</v>
      </c>
      <c r="B6064" t="s">
        <v>5290</v>
      </c>
      <c r="C6064">
        <v>2010</v>
      </c>
      <c r="D6064" t="s">
        <v>3335</v>
      </c>
      <c r="G6064" t="str">
        <f>+IF('Merged data'!G6064&gt;='Merged data'!$P$2,(LN('Merged data'!G6064)-LN('Merged data'!$P$2))/(LN('Merged data'!$P$3)-LN('Merged data'!$P$2))*100," ")</f>
        <v xml:space="preserve"> </v>
      </c>
    </row>
    <row r="6065" spans="1:7" hidden="1" x14ac:dyDescent="0.25">
      <c r="A6065">
        <v>450</v>
      </c>
      <c r="B6065" t="s">
        <v>5291</v>
      </c>
      <c r="C6065">
        <v>2010</v>
      </c>
      <c r="D6065" t="s">
        <v>3350</v>
      </c>
      <c r="G6065" t="str">
        <f>+IF('Merged data'!G6065&gt;='Merged data'!$P$2,(LN('Merged data'!G6065)-LN('Merged data'!$P$2))/(LN('Merged data'!$P$3)-LN('Merged data'!$P$2))*100," ")</f>
        <v xml:space="preserve"> </v>
      </c>
    </row>
    <row r="6066" spans="1:7" hidden="1" x14ac:dyDescent="0.25">
      <c r="A6066">
        <v>454</v>
      </c>
      <c r="B6066" t="s">
        <v>5292</v>
      </c>
      <c r="C6066">
        <v>2010</v>
      </c>
      <c r="D6066" t="s">
        <v>876</v>
      </c>
      <c r="G6066" t="str">
        <f>+IF('Merged data'!G6066&gt;='Merged data'!$P$2,(LN('Merged data'!G6066)-LN('Merged data'!$P$2))/(LN('Merged data'!$P$3)-LN('Merged data'!$P$2))*100," ")</f>
        <v xml:space="preserve"> </v>
      </c>
    </row>
    <row r="6067" spans="1:7" hidden="1" x14ac:dyDescent="0.25">
      <c r="A6067">
        <v>458</v>
      </c>
      <c r="B6067" t="s">
        <v>5293</v>
      </c>
      <c r="C6067">
        <v>2010</v>
      </c>
      <c r="D6067" t="s">
        <v>3375</v>
      </c>
      <c r="G6067" t="str">
        <f>+IF('Merged data'!G6067&gt;='Merged data'!$P$2,(LN('Merged data'!G6067)-LN('Merged data'!$P$2))/(LN('Merged data'!$P$3)-LN('Merged data'!$P$2))*100," ")</f>
        <v xml:space="preserve"> </v>
      </c>
    </row>
    <row r="6068" spans="1:7" hidden="1" x14ac:dyDescent="0.25">
      <c r="A6068">
        <v>462</v>
      </c>
      <c r="B6068" t="s">
        <v>5294</v>
      </c>
      <c r="C6068">
        <v>2010</v>
      </c>
      <c r="D6068" t="s">
        <v>3391</v>
      </c>
      <c r="G6068" t="str">
        <f>+IF('Merged data'!G6068&gt;='Merged data'!$P$2,(LN('Merged data'!G6068)-LN('Merged data'!$P$2))/(LN('Merged data'!$P$3)-LN('Merged data'!$P$2))*100," ")</f>
        <v xml:space="preserve"> </v>
      </c>
    </row>
    <row r="6069" spans="1:7" hidden="1" x14ac:dyDescent="0.25">
      <c r="A6069">
        <v>466</v>
      </c>
      <c r="B6069" t="s">
        <v>5295</v>
      </c>
      <c r="C6069">
        <v>2010</v>
      </c>
      <c r="D6069" t="s">
        <v>891</v>
      </c>
      <c r="G6069" t="str">
        <f>+IF('Merged data'!G6069&gt;='Merged data'!$P$2,(LN('Merged data'!G6069)-LN('Merged data'!$P$2))/(LN('Merged data'!$P$3)-LN('Merged data'!$P$2))*100," ")</f>
        <v xml:space="preserve"> </v>
      </c>
    </row>
    <row r="6070" spans="1:7" hidden="1" x14ac:dyDescent="0.25">
      <c r="A6070">
        <v>470</v>
      </c>
      <c r="B6070" t="s">
        <v>5296</v>
      </c>
      <c r="C6070">
        <v>2010</v>
      </c>
      <c r="D6070" t="s">
        <v>3423</v>
      </c>
      <c r="G6070" t="str">
        <f>+IF('Merged data'!G6070&gt;='Merged data'!$P$2,(LN('Merged data'!G6070)-LN('Merged data'!$P$2))/(LN('Merged data'!$P$3)-LN('Merged data'!$P$2))*100," ")</f>
        <v xml:space="preserve"> </v>
      </c>
    </row>
    <row r="6071" spans="1:7" hidden="1" x14ac:dyDescent="0.25">
      <c r="A6071">
        <v>474</v>
      </c>
      <c r="B6071" t="s">
        <v>5297</v>
      </c>
      <c r="C6071">
        <v>2010</v>
      </c>
      <c r="D6071" t="s">
        <v>11054</v>
      </c>
      <c r="G6071" t="str">
        <f>+IF('Merged data'!G6071&gt;='Merged data'!$P$2,(LN('Merged data'!G6071)-LN('Merged data'!$P$2))/(LN('Merged data'!$P$3)-LN('Merged data'!$P$2))*100," ")</f>
        <v xml:space="preserve"> </v>
      </c>
    </row>
    <row r="6072" spans="1:7" hidden="1" x14ac:dyDescent="0.25">
      <c r="A6072">
        <v>478</v>
      </c>
      <c r="B6072" t="s">
        <v>5298</v>
      </c>
      <c r="C6072">
        <v>2010</v>
      </c>
      <c r="D6072" t="s">
        <v>3448</v>
      </c>
      <c r="G6072" t="str">
        <f>+IF('Merged data'!G6072&gt;='Merged data'!$P$2,(LN('Merged data'!G6072)-LN('Merged data'!$P$2))/(LN('Merged data'!$P$3)-LN('Merged data'!$P$2))*100," ")</f>
        <v xml:space="preserve"> </v>
      </c>
    </row>
    <row r="6073" spans="1:7" hidden="1" x14ac:dyDescent="0.25">
      <c r="A6073">
        <v>480</v>
      </c>
      <c r="B6073" t="s">
        <v>5299</v>
      </c>
      <c r="C6073">
        <v>2010</v>
      </c>
      <c r="D6073" t="s">
        <v>3463</v>
      </c>
      <c r="G6073" t="str">
        <f>+IF('Merged data'!G6073&gt;='Merged data'!$P$2,(LN('Merged data'!G6073)-LN('Merged data'!$P$2))/(LN('Merged data'!$P$3)-LN('Merged data'!$P$2))*100," ")</f>
        <v xml:space="preserve"> </v>
      </c>
    </row>
    <row r="6074" spans="1:7" hidden="1" x14ac:dyDescent="0.25">
      <c r="A6074">
        <v>484</v>
      </c>
      <c r="B6074" t="s">
        <v>5300</v>
      </c>
      <c r="C6074">
        <v>2010</v>
      </c>
      <c r="D6074" t="s">
        <v>3480</v>
      </c>
      <c r="G6074" t="str">
        <f>+IF('Merged data'!G6074&gt;='Merged data'!$P$2,(LN('Merged data'!G6074)-LN('Merged data'!$P$2))/(LN('Merged data'!$P$3)-LN('Merged data'!$P$2))*100," ")</f>
        <v xml:space="preserve"> </v>
      </c>
    </row>
    <row r="6075" spans="1:7" hidden="1" x14ac:dyDescent="0.25">
      <c r="A6075">
        <v>485</v>
      </c>
      <c r="B6075" t="s">
        <v>5301</v>
      </c>
      <c r="C6075">
        <v>2010</v>
      </c>
      <c r="D6075" t="s">
        <v>11056</v>
      </c>
      <c r="G6075" t="str">
        <f>+IF('Merged data'!G6075&gt;='Merged data'!$P$2,(LN('Merged data'!G6075)-LN('Merged data'!$P$2))/(LN('Merged data'!$P$3)-LN('Merged data'!$P$2))*100," ")</f>
        <v xml:space="preserve"> </v>
      </c>
    </row>
    <row r="6076" spans="1:7" hidden="1" x14ac:dyDescent="0.25">
      <c r="A6076">
        <v>492</v>
      </c>
      <c r="B6076" t="s">
        <v>5302</v>
      </c>
      <c r="C6076">
        <v>2010</v>
      </c>
      <c r="D6076" t="s">
        <v>3496</v>
      </c>
      <c r="G6076" t="str">
        <f>+IF('Merged data'!G6076&gt;='Merged data'!$P$2,(LN('Merged data'!G6076)-LN('Merged data'!$P$2))/(LN('Merged data'!$P$3)-LN('Merged data'!$P$2))*100," ")</f>
        <v xml:space="preserve"> </v>
      </c>
    </row>
    <row r="6077" spans="1:7" hidden="1" x14ac:dyDescent="0.25">
      <c r="A6077">
        <v>496</v>
      </c>
      <c r="B6077" t="s">
        <v>5303</v>
      </c>
      <c r="C6077">
        <v>2010</v>
      </c>
      <c r="D6077" t="s">
        <v>1094</v>
      </c>
      <c r="G6077" t="str">
        <f>+IF('Merged data'!G6077&gt;='Merged data'!$P$2,(LN('Merged data'!G6077)-LN('Merged data'!$P$2))/(LN('Merged data'!$P$3)-LN('Merged data'!$P$2))*100," ")</f>
        <v xml:space="preserve"> </v>
      </c>
    </row>
    <row r="6078" spans="1:7" hidden="1" x14ac:dyDescent="0.25">
      <c r="A6078">
        <v>498</v>
      </c>
      <c r="B6078" t="s">
        <v>5304</v>
      </c>
      <c r="C6078">
        <v>2010</v>
      </c>
      <c r="D6078" t="s">
        <v>3524</v>
      </c>
      <c r="G6078" t="str">
        <f>+IF('Merged data'!G6078&gt;='Merged data'!$P$2,(LN('Merged data'!G6078)-LN('Merged data'!$P$2))/(LN('Merged data'!$P$3)-LN('Merged data'!$P$2))*100," ")</f>
        <v xml:space="preserve"> </v>
      </c>
    </row>
    <row r="6079" spans="1:7" hidden="1" x14ac:dyDescent="0.25">
      <c r="A6079">
        <v>499</v>
      </c>
      <c r="B6079" t="s">
        <v>5305</v>
      </c>
      <c r="C6079">
        <v>2010</v>
      </c>
      <c r="D6079" t="s">
        <v>3536</v>
      </c>
      <c r="G6079" t="str">
        <f>+IF('Merged data'!G6079&gt;='Merged data'!$P$2,(LN('Merged data'!G6079)-LN('Merged data'!$P$2))/(LN('Merged data'!$P$3)-LN('Merged data'!$P$2))*100," ")</f>
        <v xml:space="preserve"> </v>
      </c>
    </row>
    <row r="6080" spans="1:7" hidden="1" x14ac:dyDescent="0.25">
      <c r="A6080">
        <v>500</v>
      </c>
      <c r="B6080" t="s">
        <v>5306</v>
      </c>
      <c r="C6080">
        <v>2010</v>
      </c>
      <c r="D6080" t="s">
        <v>3546</v>
      </c>
      <c r="G6080" t="str">
        <f>+IF('Merged data'!G6080&gt;='Merged data'!$P$2,(LN('Merged data'!G6080)-LN('Merged data'!$P$2))/(LN('Merged data'!$P$3)-LN('Merged data'!$P$2))*100," ")</f>
        <v xml:space="preserve"> </v>
      </c>
    </row>
    <row r="6081" spans="1:7" hidden="1" x14ac:dyDescent="0.25">
      <c r="A6081">
        <v>504</v>
      </c>
      <c r="B6081" t="s">
        <v>5307</v>
      </c>
      <c r="C6081">
        <v>2010</v>
      </c>
      <c r="D6081" t="s">
        <v>3557</v>
      </c>
      <c r="G6081" t="str">
        <f>+IF('Merged data'!G6081&gt;='Merged data'!$P$2,(LN('Merged data'!G6081)-LN('Merged data'!$P$2))/(LN('Merged data'!$P$3)-LN('Merged data'!$P$2))*100," ")</f>
        <v xml:space="preserve"> </v>
      </c>
    </row>
    <row r="6082" spans="1:7" hidden="1" x14ac:dyDescent="0.25">
      <c r="A6082">
        <v>508</v>
      </c>
      <c r="B6082" t="s">
        <v>5308</v>
      </c>
      <c r="C6082">
        <v>2010</v>
      </c>
      <c r="D6082" t="s">
        <v>3571</v>
      </c>
      <c r="G6082" t="str">
        <f>+IF('Merged data'!G6082&gt;='Merged data'!$P$2,(LN('Merged data'!G6082)-LN('Merged data'!$P$2))/(LN('Merged data'!$P$3)-LN('Merged data'!$P$2))*100," ")</f>
        <v xml:space="preserve"> </v>
      </c>
    </row>
    <row r="6083" spans="1:7" hidden="1" x14ac:dyDescent="0.25">
      <c r="A6083">
        <v>512</v>
      </c>
      <c r="B6083" t="s">
        <v>5309</v>
      </c>
      <c r="C6083">
        <v>2010</v>
      </c>
      <c r="D6083" t="s">
        <v>3586</v>
      </c>
      <c r="G6083" t="str">
        <f>+IF('Merged data'!G6083&gt;='Merged data'!$P$2,(LN('Merged data'!G6083)-LN('Merged data'!$P$2))/(LN('Merged data'!$P$3)-LN('Merged data'!$P$2))*100," ")</f>
        <v xml:space="preserve"> </v>
      </c>
    </row>
    <row r="6084" spans="1:7" hidden="1" x14ac:dyDescent="0.25">
      <c r="A6084">
        <v>513</v>
      </c>
      <c r="B6084" t="s">
        <v>5310</v>
      </c>
      <c r="C6084">
        <v>2010</v>
      </c>
      <c r="D6084" t="s">
        <v>3603</v>
      </c>
      <c r="G6084" t="str">
        <f>+IF('Merged data'!G6084&gt;='Merged data'!$P$2,(LN('Merged data'!G6084)-LN('Merged data'!$P$2))/(LN('Merged data'!$P$3)-LN('Merged data'!$P$2))*100," ")</f>
        <v xml:space="preserve"> </v>
      </c>
    </row>
    <row r="6085" spans="1:7" hidden="1" x14ac:dyDescent="0.25">
      <c r="A6085">
        <v>514</v>
      </c>
      <c r="B6085" t="s">
        <v>5311</v>
      </c>
      <c r="C6085">
        <v>2010</v>
      </c>
      <c r="D6085" t="s">
        <v>3620</v>
      </c>
      <c r="G6085" t="str">
        <f>+IF('Merged data'!G6085&gt;='Merged data'!$P$2,(LN('Merged data'!G6085)-LN('Merged data'!$P$2))/(LN('Merged data'!$P$3)-LN('Merged data'!$P$2))*100," ")</f>
        <v xml:space="preserve"> </v>
      </c>
    </row>
    <row r="6086" spans="1:7" hidden="1" x14ac:dyDescent="0.25">
      <c r="A6086">
        <v>515</v>
      </c>
      <c r="B6086" t="s">
        <v>5312</v>
      </c>
      <c r="C6086">
        <v>2010</v>
      </c>
      <c r="D6086" t="s">
        <v>3637</v>
      </c>
      <c r="G6086" t="str">
        <f>+IF('Merged data'!G6086&gt;='Merged data'!$P$2,(LN('Merged data'!G6086)-LN('Merged data'!$P$2))/(LN('Merged data'!$P$3)-LN('Merged data'!$P$2))*100," ")</f>
        <v xml:space="preserve"> </v>
      </c>
    </row>
    <row r="6087" spans="1:7" hidden="1" x14ac:dyDescent="0.25">
      <c r="A6087">
        <v>516</v>
      </c>
      <c r="B6087" t="s">
        <v>5313</v>
      </c>
      <c r="C6087">
        <v>2010</v>
      </c>
      <c r="D6087" t="s">
        <v>3652</v>
      </c>
      <c r="G6087" t="str">
        <f>+IF('Merged data'!G6087&gt;='Merged data'!$P$2,(LN('Merged data'!G6087)-LN('Merged data'!$P$2))/(LN('Merged data'!$P$3)-LN('Merged data'!$P$2))*100," ")</f>
        <v xml:space="preserve"> </v>
      </c>
    </row>
    <row r="6088" spans="1:7" hidden="1" x14ac:dyDescent="0.25">
      <c r="A6088">
        <v>518</v>
      </c>
      <c r="B6088" t="s">
        <v>5314</v>
      </c>
      <c r="C6088">
        <v>2010</v>
      </c>
      <c r="D6088" t="s">
        <v>11065</v>
      </c>
      <c r="G6088" t="str">
        <f>+IF('Merged data'!G6088&gt;='Merged data'!$P$2,(LN('Merged data'!G6088)-LN('Merged data'!$P$2))/(LN('Merged data'!$P$3)-LN('Merged data'!$P$2))*100," ")</f>
        <v xml:space="preserve"> </v>
      </c>
    </row>
    <row r="6089" spans="1:7" hidden="1" x14ac:dyDescent="0.25">
      <c r="A6089">
        <v>520</v>
      </c>
      <c r="B6089" t="s">
        <v>5315</v>
      </c>
      <c r="C6089">
        <v>2010</v>
      </c>
      <c r="D6089" t="s">
        <v>5034</v>
      </c>
      <c r="G6089" t="str">
        <f>+IF('Merged data'!G6089&gt;='Merged data'!$P$2,(LN('Merged data'!G6089)-LN('Merged data'!$P$2))/(LN('Merged data'!$P$3)-LN('Merged data'!$P$2))*100," ")</f>
        <v xml:space="preserve"> </v>
      </c>
    </row>
    <row r="6090" spans="1:7" hidden="1" x14ac:dyDescent="0.25">
      <c r="A6090">
        <v>524</v>
      </c>
      <c r="B6090" t="s">
        <v>5316</v>
      </c>
      <c r="C6090">
        <v>2010</v>
      </c>
      <c r="D6090" t="s">
        <v>3669</v>
      </c>
      <c r="G6090" t="str">
        <f>+IF('Merged data'!G6090&gt;='Merged data'!$P$2,(LN('Merged data'!G6090)-LN('Merged data'!$P$2))/(LN('Merged data'!$P$3)-LN('Merged data'!$P$2))*100," ")</f>
        <v xml:space="preserve"> </v>
      </c>
    </row>
    <row r="6091" spans="1:7" hidden="1" x14ac:dyDescent="0.25">
      <c r="A6091">
        <v>528</v>
      </c>
      <c r="B6091" t="s">
        <v>5317</v>
      </c>
      <c r="C6091">
        <v>2010</v>
      </c>
      <c r="D6091" t="s">
        <v>3683</v>
      </c>
      <c r="G6091" t="str">
        <f>+IF('Merged data'!G6091&gt;='Merged data'!$P$2,(LN('Merged data'!G6091)-LN('Merged data'!$P$2))/(LN('Merged data'!$P$3)-LN('Merged data'!$P$2))*100," ")</f>
        <v xml:space="preserve"> </v>
      </c>
    </row>
    <row r="6092" spans="1:7" hidden="1" x14ac:dyDescent="0.25">
      <c r="A6092">
        <v>531</v>
      </c>
      <c r="B6092" t="s">
        <v>5318</v>
      </c>
      <c r="C6092">
        <v>2010</v>
      </c>
      <c r="D6092" t="s">
        <v>11070</v>
      </c>
      <c r="G6092" t="str">
        <f>+IF('Merged data'!G6092&gt;='Merged data'!$P$2,(LN('Merged data'!G6092)-LN('Merged data'!$P$2))/(LN('Merged data'!$P$3)-LN('Merged data'!$P$2))*100," ")</f>
        <v xml:space="preserve"> </v>
      </c>
    </row>
    <row r="6093" spans="1:7" hidden="1" x14ac:dyDescent="0.25">
      <c r="A6093">
        <v>533</v>
      </c>
      <c r="B6093" t="s">
        <v>5319</v>
      </c>
      <c r="C6093">
        <v>2010</v>
      </c>
      <c r="D6093" t="s">
        <v>3702</v>
      </c>
      <c r="G6093" t="str">
        <f>+IF('Merged data'!G6093&gt;='Merged data'!$P$2,(LN('Merged data'!G6093)-LN('Merged data'!$P$2))/(LN('Merged data'!$P$3)-LN('Merged data'!$P$2))*100," ")</f>
        <v xml:space="preserve"> </v>
      </c>
    </row>
    <row r="6094" spans="1:7" hidden="1" x14ac:dyDescent="0.25">
      <c r="A6094">
        <v>534</v>
      </c>
      <c r="B6094" t="s">
        <v>5320</v>
      </c>
      <c r="C6094">
        <v>2010</v>
      </c>
      <c r="D6094" t="s">
        <v>11071</v>
      </c>
      <c r="G6094" t="str">
        <f>+IF('Merged data'!G6094&gt;='Merged data'!$P$2,(LN('Merged data'!G6094)-LN('Merged data'!$P$2))/(LN('Merged data'!$P$3)-LN('Merged data'!$P$2))*100," ")</f>
        <v xml:space="preserve"> </v>
      </c>
    </row>
    <row r="6095" spans="1:7" hidden="1" x14ac:dyDescent="0.25">
      <c r="A6095">
        <v>535</v>
      </c>
      <c r="B6095" t="s">
        <v>5321</v>
      </c>
      <c r="C6095">
        <v>2010</v>
      </c>
      <c r="D6095" t="s">
        <v>11072</v>
      </c>
      <c r="G6095" t="str">
        <f>+IF('Merged data'!G6095&gt;='Merged data'!$P$2,(LN('Merged data'!G6095)-LN('Merged data'!$P$2))/(LN('Merged data'!$P$3)-LN('Merged data'!$P$2))*100," ")</f>
        <v xml:space="preserve"> </v>
      </c>
    </row>
    <row r="6096" spans="1:7" hidden="1" x14ac:dyDescent="0.25">
      <c r="A6096">
        <v>540</v>
      </c>
      <c r="B6096" t="s">
        <v>5322</v>
      </c>
      <c r="C6096">
        <v>2010</v>
      </c>
      <c r="D6096" t="s">
        <v>3719</v>
      </c>
      <c r="G6096" t="str">
        <f>+IF('Merged data'!G6096&gt;='Merged data'!$P$2,(LN('Merged data'!G6096)-LN('Merged data'!$P$2))/(LN('Merged data'!$P$3)-LN('Merged data'!$P$2))*100," ")</f>
        <v xml:space="preserve"> </v>
      </c>
    </row>
    <row r="6097" spans="1:7" hidden="1" x14ac:dyDescent="0.25">
      <c r="A6097">
        <v>543</v>
      </c>
      <c r="B6097" t="s">
        <v>5323</v>
      </c>
      <c r="C6097">
        <v>2010</v>
      </c>
      <c r="D6097" t="s">
        <v>3736</v>
      </c>
      <c r="G6097" t="str">
        <f>+IF('Merged data'!G6097&gt;='Merged data'!$P$2,(LN('Merged data'!G6097)-LN('Merged data'!$P$2))/(LN('Merged data'!$P$3)-LN('Merged data'!$P$2))*100," ")</f>
        <v xml:space="preserve"> </v>
      </c>
    </row>
    <row r="6098" spans="1:7" hidden="1" x14ac:dyDescent="0.25">
      <c r="A6098">
        <v>548</v>
      </c>
      <c r="B6098" t="s">
        <v>5324</v>
      </c>
      <c r="C6098">
        <v>2010</v>
      </c>
      <c r="D6098" t="s">
        <v>3751</v>
      </c>
      <c r="G6098" t="str">
        <f>+IF('Merged data'!G6098&gt;='Merged data'!$P$2,(LN('Merged data'!G6098)-LN('Merged data'!$P$2))/(LN('Merged data'!$P$3)-LN('Merged data'!$P$2))*100," ")</f>
        <v xml:space="preserve"> </v>
      </c>
    </row>
    <row r="6099" spans="1:7" hidden="1" x14ac:dyDescent="0.25">
      <c r="A6099">
        <v>554</v>
      </c>
      <c r="B6099" t="s">
        <v>5325</v>
      </c>
      <c r="C6099">
        <v>2010</v>
      </c>
      <c r="D6099" t="s">
        <v>3768</v>
      </c>
      <c r="G6099" t="str">
        <f>+IF('Merged data'!G6099&gt;='Merged data'!$P$2,(LN('Merged data'!G6099)-LN('Merged data'!$P$2))/(LN('Merged data'!$P$3)-LN('Merged data'!$P$2))*100," ")</f>
        <v xml:space="preserve"> </v>
      </c>
    </row>
    <row r="6100" spans="1:7" hidden="1" x14ac:dyDescent="0.25">
      <c r="A6100">
        <v>558</v>
      </c>
      <c r="B6100" t="s">
        <v>5326</v>
      </c>
      <c r="C6100">
        <v>2010</v>
      </c>
      <c r="D6100" t="s">
        <v>3784</v>
      </c>
      <c r="G6100" t="str">
        <f>+IF('Merged data'!G6100&gt;='Merged data'!$P$2,(LN('Merged data'!G6100)-LN('Merged data'!$P$2))/(LN('Merged data'!$P$3)-LN('Merged data'!$P$2))*100," ")</f>
        <v xml:space="preserve"> </v>
      </c>
    </row>
    <row r="6101" spans="1:7" hidden="1" x14ac:dyDescent="0.25">
      <c r="A6101">
        <v>562</v>
      </c>
      <c r="B6101" t="s">
        <v>5327</v>
      </c>
      <c r="C6101">
        <v>2010</v>
      </c>
      <c r="D6101" t="s">
        <v>3801</v>
      </c>
      <c r="G6101" t="str">
        <f>+IF('Merged data'!G6101&gt;='Merged data'!$P$2,(LN('Merged data'!G6101)-LN('Merged data'!$P$2))/(LN('Merged data'!$P$3)-LN('Merged data'!$P$2))*100," ")</f>
        <v xml:space="preserve"> </v>
      </c>
    </row>
    <row r="6102" spans="1:7" hidden="1" x14ac:dyDescent="0.25">
      <c r="A6102">
        <v>566</v>
      </c>
      <c r="B6102" t="s">
        <v>5328</v>
      </c>
      <c r="C6102">
        <v>2010</v>
      </c>
      <c r="D6102" t="s">
        <v>924</v>
      </c>
      <c r="G6102" t="str">
        <f>+IF('Merged data'!G6102&gt;='Merged data'!$P$2,(LN('Merged data'!G6102)-LN('Merged data'!$P$2))/(LN('Merged data'!$P$3)-LN('Merged data'!$P$2))*100," ")</f>
        <v xml:space="preserve"> </v>
      </c>
    </row>
    <row r="6103" spans="1:7" hidden="1" x14ac:dyDescent="0.25">
      <c r="A6103">
        <v>570</v>
      </c>
      <c r="B6103" t="s">
        <v>5329</v>
      </c>
      <c r="C6103">
        <v>2010</v>
      </c>
      <c r="D6103" t="s">
        <v>3826</v>
      </c>
      <c r="G6103" t="str">
        <f>+IF('Merged data'!G6103&gt;='Merged data'!$P$2,(LN('Merged data'!G6103)-LN('Merged data'!$P$2))/(LN('Merged data'!$P$3)-LN('Merged data'!$P$2))*100," ")</f>
        <v xml:space="preserve"> </v>
      </c>
    </row>
    <row r="6104" spans="1:7" hidden="1" x14ac:dyDescent="0.25">
      <c r="A6104">
        <v>574</v>
      </c>
      <c r="B6104" t="s">
        <v>5330</v>
      </c>
      <c r="C6104">
        <v>2010</v>
      </c>
      <c r="D6104" t="s">
        <v>11079</v>
      </c>
      <c r="G6104" t="str">
        <f>+IF('Merged data'!G6104&gt;='Merged data'!$P$2,(LN('Merged data'!G6104)-LN('Merged data'!$P$2))/(LN('Merged data'!$P$3)-LN('Merged data'!$P$2))*100," ")</f>
        <v xml:space="preserve"> </v>
      </c>
    </row>
    <row r="6105" spans="1:7" hidden="1" x14ac:dyDescent="0.25">
      <c r="A6105">
        <v>578</v>
      </c>
      <c r="B6105" t="s">
        <v>5331</v>
      </c>
      <c r="C6105">
        <v>2010</v>
      </c>
      <c r="D6105" t="s">
        <v>993</v>
      </c>
      <c r="G6105" t="str">
        <f>+IF('Merged data'!G6105&gt;='Merged data'!$P$2,(LN('Merged data'!G6105)-LN('Merged data'!$P$2))/(LN('Merged data'!$P$3)-LN('Merged data'!$P$2))*100," ")</f>
        <v xml:space="preserve"> </v>
      </c>
    </row>
    <row r="6106" spans="1:7" hidden="1" x14ac:dyDescent="0.25">
      <c r="A6106">
        <v>580</v>
      </c>
      <c r="B6106" t="s">
        <v>5332</v>
      </c>
      <c r="C6106">
        <v>2010</v>
      </c>
      <c r="D6106" t="s">
        <v>11080</v>
      </c>
      <c r="G6106" t="str">
        <f>+IF('Merged data'!G6106&gt;='Merged data'!$P$2,(LN('Merged data'!G6106)-LN('Merged data'!$P$2))/(LN('Merged data'!$P$3)-LN('Merged data'!$P$2))*100," ")</f>
        <v xml:space="preserve"> </v>
      </c>
    </row>
    <row r="6107" spans="1:7" hidden="1" x14ac:dyDescent="0.25">
      <c r="A6107">
        <v>581</v>
      </c>
      <c r="B6107" t="s">
        <v>5333</v>
      </c>
      <c r="C6107">
        <v>2010</v>
      </c>
      <c r="D6107" t="s">
        <v>11081</v>
      </c>
      <c r="G6107" t="str">
        <f>+IF('Merged data'!G6107&gt;='Merged data'!$P$2,(LN('Merged data'!G6107)-LN('Merged data'!$P$2))/(LN('Merged data'!$P$3)-LN('Merged data'!$P$2))*100," ")</f>
        <v xml:space="preserve"> </v>
      </c>
    </row>
    <row r="6108" spans="1:7" hidden="1" x14ac:dyDescent="0.25">
      <c r="A6108">
        <v>583</v>
      </c>
      <c r="B6108" t="s">
        <v>5334</v>
      </c>
      <c r="C6108">
        <v>2010</v>
      </c>
      <c r="D6108" t="s">
        <v>3853</v>
      </c>
      <c r="G6108" t="str">
        <f>+IF('Merged data'!G6108&gt;='Merged data'!$P$2,(LN('Merged data'!G6108)-LN('Merged data'!$P$2))/(LN('Merged data'!$P$3)-LN('Merged data'!$P$2))*100," ")</f>
        <v xml:space="preserve"> </v>
      </c>
    </row>
    <row r="6109" spans="1:7" hidden="1" x14ac:dyDescent="0.25">
      <c r="A6109">
        <v>584</v>
      </c>
      <c r="B6109" t="s">
        <v>5335</v>
      </c>
      <c r="C6109">
        <v>2010</v>
      </c>
      <c r="D6109" t="s">
        <v>3871</v>
      </c>
      <c r="G6109" t="str">
        <f>+IF('Merged data'!G6109&gt;='Merged data'!$P$2,(LN('Merged data'!G6109)-LN('Merged data'!$P$2))/(LN('Merged data'!$P$3)-LN('Merged data'!$P$2))*100," ")</f>
        <v xml:space="preserve"> </v>
      </c>
    </row>
    <row r="6110" spans="1:7" hidden="1" x14ac:dyDescent="0.25">
      <c r="A6110">
        <v>585</v>
      </c>
      <c r="B6110" t="s">
        <v>5336</v>
      </c>
      <c r="C6110">
        <v>2010</v>
      </c>
      <c r="D6110" t="s">
        <v>5045</v>
      </c>
      <c r="G6110" t="str">
        <f>+IF('Merged data'!G6110&gt;='Merged data'!$P$2,(LN('Merged data'!G6110)-LN('Merged data'!$P$2))/(LN('Merged data'!$P$3)-LN('Merged data'!$P$2))*100," ")</f>
        <v xml:space="preserve"> </v>
      </c>
    </row>
    <row r="6111" spans="1:7" hidden="1" x14ac:dyDescent="0.25">
      <c r="A6111">
        <v>586</v>
      </c>
      <c r="B6111" t="s">
        <v>5337</v>
      </c>
      <c r="C6111">
        <v>2010</v>
      </c>
      <c r="D6111" t="s">
        <v>3890</v>
      </c>
      <c r="G6111" t="str">
        <f>+IF('Merged data'!G6111&gt;='Merged data'!$P$2,(LN('Merged data'!G6111)-LN('Merged data'!$P$2))/(LN('Merged data'!$P$3)-LN('Merged data'!$P$2))*100," ")</f>
        <v xml:space="preserve"> </v>
      </c>
    </row>
    <row r="6112" spans="1:7" hidden="1" x14ac:dyDescent="0.25">
      <c r="A6112">
        <v>591</v>
      </c>
      <c r="B6112" t="s">
        <v>5338</v>
      </c>
      <c r="C6112">
        <v>2010</v>
      </c>
      <c r="D6112" t="s">
        <v>3905</v>
      </c>
      <c r="G6112" t="str">
        <f>+IF('Merged data'!G6112&gt;='Merged data'!$P$2,(LN('Merged data'!G6112)-LN('Merged data'!$P$2))/(LN('Merged data'!$P$3)-LN('Merged data'!$P$2))*100," ")</f>
        <v xml:space="preserve"> </v>
      </c>
    </row>
    <row r="6113" spans="1:7" hidden="1" x14ac:dyDescent="0.25">
      <c r="A6113">
        <v>598</v>
      </c>
      <c r="B6113" t="s">
        <v>5339</v>
      </c>
      <c r="C6113">
        <v>2010</v>
      </c>
      <c r="D6113" t="s">
        <v>3921</v>
      </c>
      <c r="G6113" t="str">
        <f>+IF('Merged data'!G6113&gt;='Merged data'!$P$2,(LN('Merged data'!G6113)-LN('Merged data'!$P$2))/(LN('Merged data'!$P$3)-LN('Merged data'!$P$2))*100," ")</f>
        <v xml:space="preserve"> </v>
      </c>
    </row>
    <row r="6114" spans="1:7" hidden="1" x14ac:dyDescent="0.25">
      <c r="A6114">
        <v>600</v>
      </c>
      <c r="B6114" t="s">
        <v>5340</v>
      </c>
      <c r="C6114">
        <v>2010</v>
      </c>
      <c r="D6114" t="s">
        <v>3938</v>
      </c>
      <c r="G6114" t="str">
        <f>+IF('Merged data'!G6114&gt;='Merged data'!$P$2,(LN('Merged data'!G6114)-LN('Merged data'!$P$2))/(LN('Merged data'!$P$3)-LN('Merged data'!$P$2))*100," ")</f>
        <v xml:space="preserve"> </v>
      </c>
    </row>
    <row r="6115" spans="1:7" hidden="1" x14ac:dyDescent="0.25">
      <c r="A6115">
        <v>604</v>
      </c>
      <c r="B6115" t="s">
        <v>5341</v>
      </c>
      <c r="C6115">
        <v>2010</v>
      </c>
      <c r="D6115" t="s">
        <v>3951</v>
      </c>
      <c r="G6115" t="str">
        <f>+IF('Merged data'!G6115&gt;='Merged data'!$P$2,(LN('Merged data'!G6115)-LN('Merged data'!$P$2))/(LN('Merged data'!$P$3)-LN('Merged data'!$P$2))*100," ")</f>
        <v xml:space="preserve"> </v>
      </c>
    </row>
    <row r="6116" spans="1:7" hidden="1" x14ac:dyDescent="0.25">
      <c r="A6116">
        <v>608</v>
      </c>
      <c r="B6116" t="s">
        <v>5342</v>
      </c>
      <c r="C6116">
        <v>2010</v>
      </c>
      <c r="D6116" t="s">
        <v>3966</v>
      </c>
      <c r="G6116" t="str">
        <f>+IF('Merged data'!G6116&gt;='Merged data'!$P$2,(LN('Merged data'!G6116)-LN('Merged data'!$P$2))/(LN('Merged data'!$P$3)-LN('Merged data'!$P$2))*100," ")</f>
        <v xml:space="preserve"> </v>
      </c>
    </row>
    <row r="6117" spans="1:7" hidden="1" x14ac:dyDescent="0.25">
      <c r="A6117">
        <v>612</v>
      </c>
      <c r="B6117" t="s">
        <v>5343</v>
      </c>
      <c r="C6117">
        <v>2010</v>
      </c>
      <c r="D6117" t="s">
        <v>11087</v>
      </c>
      <c r="G6117" t="str">
        <f>+IF('Merged data'!G6117&gt;='Merged data'!$P$2,(LN('Merged data'!G6117)-LN('Merged data'!$P$2))/(LN('Merged data'!$P$3)-LN('Merged data'!$P$2))*100," ")</f>
        <v xml:space="preserve"> </v>
      </c>
    </row>
    <row r="6118" spans="1:7" hidden="1" x14ac:dyDescent="0.25">
      <c r="A6118">
        <v>616</v>
      </c>
      <c r="B6118" t="s">
        <v>5344</v>
      </c>
      <c r="C6118">
        <v>2010</v>
      </c>
      <c r="D6118" t="s">
        <v>3982</v>
      </c>
      <c r="G6118" t="str">
        <f>+IF('Merged data'!G6118&gt;='Merged data'!$P$2,(LN('Merged data'!G6118)-LN('Merged data'!$P$2))/(LN('Merged data'!$P$3)-LN('Merged data'!$P$2))*100," ")</f>
        <v xml:space="preserve"> </v>
      </c>
    </row>
    <row r="6119" spans="1:7" hidden="1" x14ac:dyDescent="0.25">
      <c r="A6119">
        <v>620</v>
      </c>
      <c r="B6119" t="s">
        <v>5345</v>
      </c>
      <c r="C6119">
        <v>2010</v>
      </c>
      <c r="D6119" t="s">
        <v>3999</v>
      </c>
      <c r="G6119" t="str">
        <f>+IF('Merged data'!G6119&gt;='Merged data'!$P$2,(LN('Merged data'!G6119)-LN('Merged data'!$P$2))/(LN('Merged data'!$P$3)-LN('Merged data'!$P$2))*100," ")</f>
        <v xml:space="preserve"> </v>
      </c>
    </row>
    <row r="6120" spans="1:7" hidden="1" x14ac:dyDescent="0.25">
      <c r="A6120">
        <v>624</v>
      </c>
      <c r="B6120" t="s">
        <v>5346</v>
      </c>
      <c r="C6120">
        <v>2010</v>
      </c>
      <c r="D6120" t="s">
        <v>4016</v>
      </c>
      <c r="G6120" t="str">
        <f>+IF('Merged data'!G6120&gt;='Merged data'!$P$2,(LN('Merged data'!G6120)-LN('Merged data'!$P$2))/(LN('Merged data'!$P$3)-LN('Merged data'!$P$2))*100," ")</f>
        <v xml:space="preserve"> </v>
      </c>
    </row>
    <row r="6121" spans="1:7" hidden="1" x14ac:dyDescent="0.25">
      <c r="A6121">
        <v>626</v>
      </c>
      <c r="B6121" t="s">
        <v>5347</v>
      </c>
      <c r="C6121">
        <v>2010</v>
      </c>
      <c r="D6121" t="s">
        <v>4029</v>
      </c>
      <c r="G6121" t="str">
        <f>+IF('Merged data'!G6121&gt;='Merged data'!$P$2,(LN('Merged data'!G6121)-LN('Merged data'!$P$2))/(LN('Merged data'!$P$3)-LN('Merged data'!$P$2))*100," ")</f>
        <v xml:space="preserve"> </v>
      </c>
    </row>
    <row r="6122" spans="1:7" hidden="1" x14ac:dyDescent="0.25">
      <c r="A6122">
        <v>630</v>
      </c>
      <c r="B6122" t="s">
        <v>5348</v>
      </c>
      <c r="C6122">
        <v>2010</v>
      </c>
      <c r="D6122" t="s">
        <v>4046</v>
      </c>
      <c r="G6122" t="str">
        <f>+IF('Merged data'!G6122&gt;='Merged data'!$P$2,(LN('Merged data'!G6122)-LN('Merged data'!$P$2))/(LN('Merged data'!$P$3)-LN('Merged data'!$P$2))*100," ")</f>
        <v xml:space="preserve"> </v>
      </c>
    </row>
    <row r="6123" spans="1:7" hidden="1" x14ac:dyDescent="0.25">
      <c r="A6123">
        <v>634</v>
      </c>
      <c r="B6123" t="s">
        <v>5349</v>
      </c>
      <c r="C6123">
        <v>2010</v>
      </c>
      <c r="D6123" t="s">
        <v>4063</v>
      </c>
      <c r="G6123" t="str">
        <f>+IF('Merged data'!G6123&gt;='Merged data'!$P$2,(LN('Merged data'!G6123)-LN('Merged data'!$P$2))/(LN('Merged data'!$P$3)-LN('Merged data'!$P$2))*100," ")</f>
        <v xml:space="preserve"> </v>
      </c>
    </row>
    <row r="6124" spans="1:7" hidden="1" x14ac:dyDescent="0.25">
      <c r="A6124">
        <v>638</v>
      </c>
      <c r="B6124" t="s">
        <v>5350</v>
      </c>
      <c r="C6124">
        <v>2010</v>
      </c>
      <c r="D6124" t="s">
        <v>11090</v>
      </c>
      <c r="G6124" t="str">
        <f>+IF('Merged data'!G6124&gt;='Merged data'!$P$2,(LN('Merged data'!G6124)-LN('Merged data'!$P$2))/(LN('Merged data'!$P$3)-LN('Merged data'!$P$2))*100," ")</f>
        <v xml:space="preserve"> </v>
      </c>
    </row>
    <row r="6125" spans="1:7" hidden="1" x14ac:dyDescent="0.25">
      <c r="A6125">
        <v>642</v>
      </c>
      <c r="B6125" t="s">
        <v>5351</v>
      </c>
      <c r="C6125">
        <v>2010</v>
      </c>
      <c r="D6125" t="s">
        <v>4090</v>
      </c>
      <c r="G6125" t="str">
        <f>+IF('Merged data'!G6125&gt;='Merged data'!$P$2,(LN('Merged data'!G6125)-LN('Merged data'!$P$2))/(LN('Merged data'!$P$3)-LN('Merged data'!$P$2))*100," ")</f>
        <v xml:space="preserve"> </v>
      </c>
    </row>
    <row r="6126" spans="1:7" hidden="1" x14ac:dyDescent="0.25">
      <c r="A6126">
        <v>643</v>
      </c>
      <c r="B6126" t="s">
        <v>5352</v>
      </c>
      <c r="C6126">
        <v>2010</v>
      </c>
      <c r="D6126" t="s">
        <v>4107</v>
      </c>
      <c r="G6126" t="str">
        <f>+IF('Merged data'!G6126&gt;='Merged data'!$P$2,(LN('Merged data'!G6126)-LN('Merged data'!$P$2))/(LN('Merged data'!$P$3)-LN('Merged data'!$P$2))*100," ")</f>
        <v xml:space="preserve"> </v>
      </c>
    </row>
    <row r="6127" spans="1:7" hidden="1" x14ac:dyDescent="0.25">
      <c r="A6127">
        <v>646</v>
      </c>
      <c r="B6127" t="s">
        <v>5353</v>
      </c>
      <c r="C6127">
        <v>2010</v>
      </c>
      <c r="D6127" t="s">
        <v>972</v>
      </c>
      <c r="G6127" t="str">
        <f>+IF('Merged data'!G6127&gt;='Merged data'!$P$2,(LN('Merged data'!G6127)-LN('Merged data'!$P$2))/(LN('Merged data'!$P$3)-LN('Merged data'!$P$2))*100," ")</f>
        <v xml:space="preserve"> </v>
      </c>
    </row>
    <row r="6128" spans="1:7" hidden="1" x14ac:dyDescent="0.25">
      <c r="A6128">
        <v>652</v>
      </c>
      <c r="B6128" t="s">
        <v>5354</v>
      </c>
      <c r="C6128">
        <v>2010</v>
      </c>
      <c r="D6128" t="s">
        <v>11092</v>
      </c>
      <c r="G6128" t="str">
        <f>+IF('Merged data'!G6128&gt;='Merged data'!$P$2,(LN('Merged data'!G6128)-LN('Merged data'!$P$2))/(LN('Merged data'!$P$3)-LN('Merged data'!$P$2))*100," ")</f>
        <v xml:space="preserve"> </v>
      </c>
    </row>
    <row r="6129" spans="1:7" hidden="1" x14ac:dyDescent="0.25">
      <c r="A6129">
        <v>654</v>
      </c>
      <c r="B6129" t="s">
        <v>5355</v>
      </c>
      <c r="C6129">
        <v>2010</v>
      </c>
      <c r="D6129" t="s">
        <v>4137</v>
      </c>
      <c r="G6129" t="str">
        <f>+IF('Merged data'!G6129&gt;='Merged data'!$P$2,(LN('Merged data'!G6129)-LN('Merged data'!$P$2))/(LN('Merged data'!$P$3)-LN('Merged data'!$P$2))*100," ")</f>
        <v xml:space="preserve"> </v>
      </c>
    </row>
    <row r="6130" spans="1:7" hidden="1" x14ac:dyDescent="0.25">
      <c r="A6130">
        <v>659</v>
      </c>
      <c r="B6130" t="s">
        <v>5356</v>
      </c>
      <c r="C6130">
        <v>2010</v>
      </c>
      <c r="D6130" t="s">
        <v>4150</v>
      </c>
      <c r="G6130" t="str">
        <f>+IF('Merged data'!G6130&gt;='Merged data'!$P$2,(LN('Merged data'!G6130)-LN('Merged data'!$P$2))/(LN('Merged data'!$P$3)-LN('Merged data'!$P$2))*100," ")</f>
        <v xml:space="preserve"> </v>
      </c>
    </row>
    <row r="6131" spans="1:7" hidden="1" x14ac:dyDescent="0.25">
      <c r="A6131">
        <v>660</v>
      </c>
      <c r="B6131" t="s">
        <v>5357</v>
      </c>
      <c r="C6131">
        <v>2010</v>
      </c>
      <c r="D6131" t="s">
        <v>4168</v>
      </c>
      <c r="G6131" t="str">
        <f>+IF('Merged data'!G6131&gt;='Merged data'!$P$2,(LN('Merged data'!G6131)-LN('Merged data'!$P$2))/(LN('Merged data'!$P$3)-LN('Merged data'!$P$2))*100," ")</f>
        <v xml:space="preserve"> </v>
      </c>
    </row>
    <row r="6132" spans="1:7" hidden="1" x14ac:dyDescent="0.25">
      <c r="A6132">
        <v>662</v>
      </c>
      <c r="B6132" t="s">
        <v>5358</v>
      </c>
      <c r="C6132">
        <v>2010</v>
      </c>
      <c r="D6132" t="s">
        <v>4185</v>
      </c>
      <c r="G6132" t="str">
        <f>+IF('Merged data'!G6132&gt;='Merged data'!$P$2,(LN('Merged data'!G6132)-LN('Merged data'!$P$2))/(LN('Merged data'!$P$3)-LN('Merged data'!$P$2))*100," ")</f>
        <v xml:space="preserve"> </v>
      </c>
    </row>
    <row r="6133" spans="1:7" hidden="1" x14ac:dyDescent="0.25">
      <c r="A6133">
        <v>663</v>
      </c>
      <c r="B6133" t="s">
        <v>5359</v>
      </c>
      <c r="C6133">
        <v>2010</v>
      </c>
      <c r="D6133" t="s">
        <v>11096</v>
      </c>
      <c r="G6133" t="str">
        <f>+IF('Merged data'!G6133&gt;='Merged data'!$P$2,(LN('Merged data'!G6133)-LN('Merged data'!$P$2))/(LN('Merged data'!$P$3)-LN('Merged data'!$P$2))*100," ")</f>
        <v xml:space="preserve"> </v>
      </c>
    </row>
    <row r="6134" spans="1:7" hidden="1" x14ac:dyDescent="0.25">
      <c r="A6134">
        <v>666</v>
      </c>
      <c r="B6134" t="s">
        <v>5360</v>
      </c>
      <c r="C6134">
        <v>2010</v>
      </c>
      <c r="D6134" t="s">
        <v>11097</v>
      </c>
      <c r="G6134" t="str">
        <f>+IF('Merged data'!G6134&gt;='Merged data'!$P$2,(LN('Merged data'!G6134)-LN('Merged data'!$P$2))/(LN('Merged data'!$P$3)-LN('Merged data'!$P$2))*100," ")</f>
        <v xml:space="preserve"> </v>
      </c>
    </row>
    <row r="6135" spans="1:7" hidden="1" x14ac:dyDescent="0.25">
      <c r="A6135">
        <v>670</v>
      </c>
      <c r="B6135" t="s">
        <v>5361</v>
      </c>
      <c r="C6135">
        <v>2010</v>
      </c>
      <c r="D6135" t="s">
        <v>4202</v>
      </c>
      <c r="G6135" t="str">
        <f>+IF('Merged data'!G6135&gt;='Merged data'!$P$2,(LN('Merged data'!G6135)-LN('Merged data'!$P$2))/(LN('Merged data'!$P$3)-LN('Merged data'!$P$2))*100," ")</f>
        <v xml:space="preserve"> </v>
      </c>
    </row>
    <row r="6136" spans="1:7" hidden="1" x14ac:dyDescent="0.25">
      <c r="A6136">
        <v>674</v>
      </c>
      <c r="B6136" t="s">
        <v>5362</v>
      </c>
      <c r="C6136">
        <v>2010</v>
      </c>
      <c r="D6136" t="s">
        <v>5059</v>
      </c>
      <c r="G6136" t="str">
        <f>+IF('Merged data'!G6136&gt;='Merged data'!$P$2,(LN('Merged data'!G6136)-LN('Merged data'!$P$2))/(LN('Merged data'!$P$3)-LN('Merged data'!$P$2))*100," ")</f>
        <v xml:space="preserve"> </v>
      </c>
    </row>
    <row r="6137" spans="1:7" hidden="1" x14ac:dyDescent="0.25">
      <c r="A6137">
        <v>678</v>
      </c>
      <c r="B6137" t="s">
        <v>5363</v>
      </c>
      <c r="C6137">
        <v>2010</v>
      </c>
      <c r="D6137" t="s">
        <v>4230</v>
      </c>
      <c r="G6137" t="str">
        <f>+IF('Merged data'!G6137&gt;='Merged data'!$P$2,(LN('Merged data'!G6137)-LN('Merged data'!$P$2))/(LN('Merged data'!$P$3)-LN('Merged data'!$P$2))*100," ")</f>
        <v xml:space="preserve"> </v>
      </c>
    </row>
    <row r="6138" spans="1:7" hidden="1" x14ac:dyDescent="0.25">
      <c r="A6138">
        <v>682</v>
      </c>
      <c r="B6138" t="s">
        <v>5364</v>
      </c>
      <c r="C6138">
        <v>2010</v>
      </c>
      <c r="D6138" t="s">
        <v>4247</v>
      </c>
      <c r="G6138" t="str">
        <f>+IF('Merged data'!G6138&gt;='Merged data'!$P$2,(LN('Merged data'!G6138)-LN('Merged data'!$P$2))/(LN('Merged data'!$P$3)-LN('Merged data'!$P$2))*100," ")</f>
        <v xml:space="preserve"> </v>
      </c>
    </row>
    <row r="6139" spans="1:7" hidden="1" x14ac:dyDescent="0.25">
      <c r="A6139">
        <v>686</v>
      </c>
      <c r="B6139" t="s">
        <v>5365</v>
      </c>
      <c r="C6139">
        <v>2010</v>
      </c>
      <c r="D6139" t="s">
        <v>4261</v>
      </c>
      <c r="G6139" t="str">
        <f>+IF('Merged data'!G6139&gt;='Merged data'!$P$2,(LN('Merged data'!G6139)-LN('Merged data'!$P$2))/(LN('Merged data'!$P$3)-LN('Merged data'!$P$2))*100," ")</f>
        <v xml:space="preserve"> </v>
      </c>
    </row>
    <row r="6140" spans="1:7" hidden="1" x14ac:dyDescent="0.25">
      <c r="A6140">
        <v>688</v>
      </c>
      <c r="B6140" t="s">
        <v>5366</v>
      </c>
      <c r="C6140">
        <v>2010</v>
      </c>
      <c r="D6140" t="s">
        <v>1160</v>
      </c>
      <c r="G6140" t="str">
        <f>+IF('Merged data'!G6140&gt;='Merged data'!$P$2,(LN('Merged data'!G6140)-LN('Merged data'!$P$2))/(LN('Merged data'!$P$3)-LN('Merged data'!$P$2))*100," ")</f>
        <v xml:space="preserve"> </v>
      </c>
    </row>
    <row r="6141" spans="1:7" hidden="1" x14ac:dyDescent="0.25">
      <c r="A6141">
        <v>690</v>
      </c>
      <c r="B6141" t="s">
        <v>5367</v>
      </c>
      <c r="C6141">
        <v>2010</v>
      </c>
      <c r="D6141" t="s">
        <v>4282</v>
      </c>
      <c r="G6141" t="str">
        <f>+IF('Merged data'!G6141&gt;='Merged data'!$P$2,(LN('Merged data'!G6141)-LN('Merged data'!$P$2))/(LN('Merged data'!$P$3)-LN('Merged data'!$P$2))*100," ")</f>
        <v xml:space="preserve"> </v>
      </c>
    </row>
    <row r="6142" spans="1:7" hidden="1" x14ac:dyDescent="0.25">
      <c r="A6142">
        <v>694</v>
      </c>
      <c r="B6142" t="s">
        <v>5368</v>
      </c>
      <c r="C6142">
        <v>2010</v>
      </c>
      <c r="D6142" t="s">
        <v>959</v>
      </c>
      <c r="G6142" t="str">
        <f>+IF('Merged data'!G6142&gt;='Merged data'!$P$2,(LN('Merged data'!G6142)-LN('Merged data'!$P$2))/(LN('Merged data'!$P$3)-LN('Merged data'!$P$2))*100," ")</f>
        <v xml:space="preserve"> </v>
      </c>
    </row>
    <row r="6143" spans="1:7" hidden="1" x14ac:dyDescent="0.25">
      <c r="A6143">
        <v>702</v>
      </c>
      <c r="B6143" t="s">
        <v>5369</v>
      </c>
      <c r="C6143">
        <v>2010</v>
      </c>
      <c r="D6143" t="s">
        <v>4312</v>
      </c>
      <c r="G6143" t="str">
        <f>+IF('Merged data'!G6143&gt;='Merged data'!$P$2,(LN('Merged data'!G6143)-LN('Merged data'!$P$2))/(LN('Merged data'!$P$3)-LN('Merged data'!$P$2))*100," ")</f>
        <v xml:space="preserve"> </v>
      </c>
    </row>
    <row r="6144" spans="1:7" hidden="1" x14ac:dyDescent="0.25">
      <c r="A6144">
        <v>703</v>
      </c>
      <c r="B6144" t="s">
        <v>5370</v>
      </c>
      <c r="C6144">
        <v>2010</v>
      </c>
      <c r="D6144" t="s">
        <v>4329</v>
      </c>
      <c r="G6144" t="str">
        <f>+IF('Merged data'!G6144&gt;='Merged data'!$P$2,(LN('Merged data'!G6144)-LN('Merged data'!$P$2))/(LN('Merged data'!$P$3)-LN('Merged data'!$P$2))*100," ")</f>
        <v xml:space="preserve"> </v>
      </c>
    </row>
    <row r="6145" spans="1:7" hidden="1" x14ac:dyDescent="0.25">
      <c r="A6145">
        <v>704</v>
      </c>
      <c r="B6145" t="s">
        <v>5371</v>
      </c>
      <c r="C6145">
        <v>2010</v>
      </c>
      <c r="D6145" t="s">
        <v>1088</v>
      </c>
      <c r="G6145" t="str">
        <f>+IF('Merged data'!G6145&gt;='Merged data'!$P$2,(LN('Merged data'!G6145)-LN('Merged data'!$P$2))/(LN('Merged data'!$P$3)-LN('Merged data'!$P$2))*100," ")</f>
        <v xml:space="preserve"> </v>
      </c>
    </row>
    <row r="6146" spans="1:7" hidden="1" x14ac:dyDescent="0.25">
      <c r="A6146">
        <v>705</v>
      </c>
      <c r="B6146" t="s">
        <v>5372</v>
      </c>
      <c r="C6146">
        <v>2010</v>
      </c>
      <c r="D6146" t="s">
        <v>4358</v>
      </c>
      <c r="G6146" t="str">
        <f>+IF('Merged data'!G6146&gt;='Merged data'!$P$2,(LN('Merged data'!G6146)-LN('Merged data'!$P$2))/(LN('Merged data'!$P$3)-LN('Merged data'!$P$2))*100," ")</f>
        <v xml:space="preserve"> </v>
      </c>
    </row>
    <row r="6147" spans="1:7" hidden="1" x14ac:dyDescent="0.25">
      <c r="A6147">
        <v>706</v>
      </c>
      <c r="B6147" t="s">
        <v>5373</v>
      </c>
      <c r="C6147">
        <v>2010</v>
      </c>
      <c r="D6147" t="s">
        <v>4992</v>
      </c>
      <c r="G6147" t="str">
        <f>+IF('Merged data'!G6147&gt;='Merged data'!$P$2,(LN('Merged data'!G6147)-LN('Merged data'!$P$2))/(LN('Merged data'!$P$3)-LN('Merged data'!$P$2))*100," ")</f>
        <v xml:space="preserve"> </v>
      </c>
    </row>
    <row r="6148" spans="1:7" hidden="1" x14ac:dyDescent="0.25">
      <c r="A6148">
        <v>710</v>
      </c>
      <c r="B6148" t="s">
        <v>5374</v>
      </c>
      <c r="C6148">
        <v>2010</v>
      </c>
      <c r="D6148" t="s">
        <v>4390</v>
      </c>
      <c r="G6148" t="str">
        <f>+IF('Merged data'!G6148&gt;='Merged data'!$P$2,(LN('Merged data'!G6148)-LN('Merged data'!$P$2))/(LN('Merged data'!$P$3)-LN('Merged data'!$P$2))*100," ")</f>
        <v xml:space="preserve"> </v>
      </c>
    </row>
    <row r="6149" spans="1:7" hidden="1" x14ac:dyDescent="0.25">
      <c r="A6149">
        <v>716</v>
      </c>
      <c r="B6149" t="s">
        <v>5375</v>
      </c>
      <c r="C6149">
        <v>2010</v>
      </c>
      <c r="D6149" t="s">
        <v>934</v>
      </c>
      <c r="G6149" t="str">
        <f>+IF('Merged data'!G6149&gt;='Merged data'!$P$2,(LN('Merged data'!G6149)-LN('Merged data'!$P$2))/(LN('Merged data'!$P$3)-LN('Merged data'!$P$2))*100," ")</f>
        <v xml:space="preserve"> </v>
      </c>
    </row>
    <row r="6150" spans="1:7" hidden="1" x14ac:dyDescent="0.25">
      <c r="A6150">
        <v>722</v>
      </c>
      <c r="B6150" t="s">
        <v>5376</v>
      </c>
      <c r="C6150">
        <v>2010</v>
      </c>
      <c r="D6150" t="s">
        <v>4418</v>
      </c>
      <c r="G6150" t="str">
        <f>+IF('Merged data'!G6150&gt;='Merged data'!$P$2,(LN('Merged data'!G6150)-LN('Merged data'!$P$2))/(LN('Merged data'!$P$3)-LN('Merged data'!$P$2))*100," ")</f>
        <v xml:space="preserve"> </v>
      </c>
    </row>
    <row r="6151" spans="1:7" hidden="1" x14ac:dyDescent="0.25">
      <c r="A6151">
        <v>724</v>
      </c>
      <c r="B6151" t="s">
        <v>5377</v>
      </c>
      <c r="C6151">
        <v>2010</v>
      </c>
      <c r="D6151" t="s">
        <v>4435</v>
      </c>
      <c r="G6151" t="str">
        <f>+IF('Merged data'!G6151&gt;='Merged data'!$P$2,(LN('Merged data'!G6151)-LN('Merged data'!$P$2))/(LN('Merged data'!$P$3)-LN('Merged data'!$P$2))*100," ")</f>
        <v xml:space="preserve"> </v>
      </c>
    </row>
    <row r="6152" spans="1:7" hidden="1" x14ac:dyDescent="0.25">
      <c r="A6152">
        <v>728</v>
      </c>
      <c r="B6152" t="s">
        <v>5378</v>
      </c>
      <c r="C6152">
        <v>2010</v>
      </c>
      <c r="D6152" t="s">
        <v>11112</v>
      </c>
      <c r="G6152" t="str">
        <f>+IF('Merged data'!G6152&gt;='Merged data'!$P$2,(LN('Merged data'!G6152)-LN('Merged data'!$P$2))/(LN('Merged data'!$P$3)-LN('Merged data'!$P$2))*100," ")</f>
        <v xml:space="preserve"> </v>
      </c>
    </row>
    <row r="6153" spans="1:7" hidden="1" x14ac:dyDescent="0.25">
      <c r="A6153">
        <v>729</v>
      </c>
      <c r="B6153" t="s">
        <v>5379</v>
      </c>
      <c r="C6153">
        <v>2010</v>
      </c>
      <c r="D6153" t="s">
        <v>995</v>
      </c>
      <c r="G6153" t="str">
        <f>+IF('Merged data'!G6153&gt;='Merged data'!$P$2,(LN('Merged data'!G6153)-LN('Merged data'!$P$2))/(LN('Merged data'!$P$3)-LN('Merged data'!$P$2))*100," ")</f>
        <v xml:space="preserve"> </v>
      </c>
    </row>
    <row r="6154" spans="1:7" hidden="1" x14ac:dyDescent="0.25">
      <c r="A6154">
        <v>732</v>
      </c>
      <c r="B6154" t="s">
        <v>5380</v>
      </c>
      <c r="C6154">
        <v>2010</v>
      </c>
      <c r="D6154" t="s">
        <v>11113</v>
      </c>
      <c r="G6154" t="str">
        <f>+IF('Merged data'!G6154&gt;='Merged data'!$P$2,(LN('Merged data'!G6154)-LN('Merged data'!$P$2))/(LN('Merged data'!$P$3)-LN('Merged data'!$P$2))*100," ")</f>
        <v xml:space="preserve"> </v>
      </c>
    </row>
    <row r="6155" spans="1:7" hidden="1" x14ac:dyDescent="0.25">
      <c r="A6155">
        <v>738</v>
      </c>
      <c r="B6155" t="s">
        <v>5381</v>
      </c>
      <c r="C6155">
        <v>2010</v>
      </c>
      <c r="D6155" t="s">
        <v>11114</v>
      </c>
      <c r="G6155" t="str">
        <f>+IF('Merged data'!G6155&gt;='Merged data'!$P$2,(LN('Merged data'!G6155)-LN('Merged data'!$P$2))/(LN('Merged data'!$P$3)-LN('Merged data'!$P$2))*100," ")</f>
        <v xml:space="preserve"> </v>
      </c>
    </row>
    <row r="6156" spans="1:7" hidden="1" x14ac:dyDescent="0.25">
      <c r="A6156">
        <v>740</v>
      </c>
      <c r="B6156" t="s">
        <v>5382</v>
      </c>
      <c r="C6156">
        <v>2010</v>
      </c>
      <c r="D6156" t="s">
        <v>1114</v>
      </c>
      <c r="G6156" t="str">
        <f>+IF('Merged data'!G6156&gt;='Merged data'!$P$2,(LN('Merged data'!G6156)-LN('Merged data'!$P$2))/(LN('Merged data'!$P$3)-LN('Merged data'!$P$2))*100," ")</f>
        <v xml:space="preserve"> </v>
      </c>
    </row>
    <row r="6157" spans="1:7" hidden="1" x14ac:dyDescent="0.25">
      <c r="A6157">
        <v>744</v>
      </c>
      <c r="B6157" t="s">
        <v>5383</v>
      </c>
      <c r="C6157">
        <v>2010</v>
      </c>
      <c r="D6157" t="s">
        <v>11116</v>
      </c>
      <c r="G6157" t="str">
        <f>+IF('Merged data'!G6157&gt;='Merged data'!$P$2,(LN('Merged data'!G6157)-LN('Merged data'!$P$2))/(LN('Merged data'!$P$3)-LN('Merged data'!$P$2))*100," ")</f>
        <v xml:space="preserve"> </v>
      </c>
    </row>
    <row r="6158" spans="1:7" hidden="1" x14ac:dyDescent="0.25">
      <c r="A6158">
        <v>746</v>
      </c>
      <c r="B6158" t="s">
        <v>5384</v>
      </c>
      <c r="C6158">
        <v>2010</v>
      </c>
      <c r="D6158" t="s">
        <v>11117</v>
      </c>
      <c r="G6158" t="str">
        <f>+IF('Merged data'!G6158&gt;='Merged data'!$P$2,(LN('Merged data'!G6158)-LN('Merged data'!$P$2))/(LN('Merged data'!$P$3)-LN('Merged data'!$P$2))*100," ")</f>
        <v xml:space="preserve"> </v>
      </c>
    </row>
    <row r="6159" spans="1:7" hidden="1" x14ac:dyDescent="0.25">
      <c r="A6159">
        <v>747</v>
      </c>
      <c r="B6159" t="s">
        <v>5385</v>
      </c>
      <c r="C6159">
        <v>2010</v>
      </c>
      <c r="D6159" t="s">
        <v>4484</v>
      </c>
      <c r="G6159" t="str">
        <f>+IF('Merged data'!G6159&gt;='Merged data'!$P$2,(LN('Merged data'!G6159)-LN('Merged data'!$P$2))/(LN('Merged data'!$P$3)-LN('Merged data'!$P$2))*100," ")</f>
        <v xml:space="preserve"> </v>
      </c>
    </row>
    <row r="6160" spans="1:7" hidden="1" x14ac:dyDescent="0.25">
      <c r="A6160">
        <v>748</v>
      </c>
      <c r="B6160" t="s">
        <v>5386</v>
      </c>
      <c r="C6160">
        <v>2010</v>
      </c>
      <c r="D6160" t="s">
        <v>912</v>
      </c>
      <c r="G6160" t="str">
        <f>+IF('Merged data'!G6160&gt;='Merged data'!$P$2,(LN('Merged data'!G6160)-LN('Merged data'!$P$2))/(LN('Merged data'!$P$3)-LN('Merged data'!$P$2))*100," ")</f>
        <v xml:space="preserve"> </v>
      </c>
    </row>
    <row r="6161" spans="1:7" hidden="1" x14ac:dyDescent="0.25">
      <c r="A6161">
        <v>752</v>
      </c>
      <c r="B6161" t="s">
        <v>5387</v>
      </c>
      <c r="C6161">
        <v>2010</v>
      </c>
      <c r="D6161" t="s">
        <v>4517</v>
      </c>
      <c r="G6161" t="str">
        <f>+IF('Merged data'!G6161&gt;='Merged data'!$P$2,(LN('Merged data'!G6161)-LN('Merged data'!$P$2))/(LN('Merged data'!$P$3)-LN('Merged data'!$P$2))*100," ")</f>
        <v xml:space="preserve"> </v>
      </c>
    </row>
    <row r="6162" spans="1:7" hidden="1" x14ac:dyDescent="0.25">
      <c r="A6162">
        <v>753</v>
      </c>
      <c r="B6162" t="s">
        <v>5388</v>
      </c>
      <c r="C6162">
        <v>2010</v>
      </c>
      <c r="D6162" t="s">
        <v>4534</v>
      </c>
      <c r="G6162" t="str">
        <f>+IF('Merged data'!G6162&gt;='Merged data'!$P$2,(LN('Merged data'!G6162)-LN('Merged data'!$P$2))/(LN('Merged data'!$P$3)-LN('Merged data'!$P$2))*100," ")</f>
        <v xml:space="preserve"> </v>
      </c>
    </row>
    <row r="6163" spans="1:7" hidden="1" x14ac:dyDescent="0.25">
      <c r="A6163">
        <v>756</v>
      </c>
      <c r="B6163" t="s">
        <v>5389</v>
      </c>
      <c r="C6163">
        <v>2010</v>
      </c>
      <c r="D6163" t="s">
        <v>4549</v>
      </c>
      <c r="G6163" t="str">
        <f>+IF('Merged data'!G6163&gt;='Merged data'!$P$2,(LN('Merged data'!G6163)-LN('Merged data'!$P$2))/(LN('Merged data'!$P$3)-LN('Merged data'!$P$2))*100," ")</f>
        <v xml:space="preserve"> </v>
      </c>
    </row>
    <row r="6164" spans="1:7" hidden="1" x14ac:dyDescent="0.25">
      <c r="A6164">
        <v>760</v>
      </c>
      <c r="B6164" t="s">
        <v>5390</v>
      </c>
      <c r="C6164">
        <v>2010</v>
      </c>
      <c r="D6164" t="s">
        <v>4566</v>
      </c>
      <c r="G6164" t="str">
        <f>+IF('Merged data'!G6164&gt;='Merged data'!$P$2,(LN('Merged data'!G6164)-LN('Merged data'!$P$2))/(LN('Merged data'!$P$3)-LN('Merged data'!$P$2))*100," ")</f>
        <v xml:space="preserve"> </v>
      </c>
    </row>
    <row r="6165" spans="1:7" hidden="1" x14ac:dyDescent="0.25">
      <c r="A6165">
        <v>762</v>
      </c>
      <c r="B6165" t="s">
        <v>5391</v>
      </c>
      <c r="C6165">
        <v>2010</v>
      </c>
      <c r="D6165" t="s">
        <v>917</v>
      </c>
      <c r="G6165" t="str">
        <f>+IF('Merged data'!G6165&gt;='Merged data'!$P$2,(LN('Merged data'!G6165)-LN('Merged data'!$P$2))/(LN('Merged data'!$P$3)-LN('Merged data'!$P$2))*100," ")</f>
        <v xml:space="preserve"> </v>
      </c>
    </row>
    <row r="6166" spans="1:7" hidden="1" x14ac:dyDescent="0.25">
      <c r="A6166">
        <v>764</v>
      </c>
      <c r="B6166" t="s">
        <v>5392</v>
      </c>
      <c r="C6166">
        <v>2010</v>
      </c>
      <c r="D6166" t="s">
        <v>4592</v>
      </c>
      <c r="G6166" t="str">
        <f>+IF('Merged data'!G6166&gt;='Merged data'!$P$2,(LN('Merged data'!G6166)-LN('Merged data'!$P$2))/(LN('Merged data'!$P$3)-LN('Merged data'!$P$2))*100," ")</f>
        <v xml:space="preserve"> </v>
      </c>
    </row>
    <row r="6167" spans="1:7" hidden="1" x14ac:dyDescent="0.25">
      <c r="A6167">
        <v>768</v>
      </c>
      <c r="B6167" t="s">
        <v>5393</v>
      </c>
      <c r="C6167">
        <v>2010</v>
      </c>
      <c r="D6167" t="s">
        <v>930</v>
      </c>
      <c r="G6167" t="str">
        <f>+IF('Merged data'!G6167&gt;='Merged data'!$P$2,(LN('Merged data'!G6167)-LN('Merged data'!$P$2))/(LN('Merged data'!$P$3)-LN('Merged data'!$P$2))*100," ")</f>
        <v xml:space="preserve"> </v>
      </c>
    </row>
    <row r="6168" spans="1:7" hidden="1" x14ac:dyDescent="0.25">
      <c r="A6168">
        <v>772</v>
      </c>
      <c r="B6168" t="s">
        <v>5394</v>
      </c>
      <c r="C6168">
        <v>2010</v>
      </c>
      <c r="D6168" t="s">
        <v>11125</v>
      </c>
      <c r="G6168" t="str">
        <f>+IF('Merged data'!G6168&gt;='Merged data'!$P$2,(LN('Merged data'!G6168)-LN('Merged data'!$P$2))/(LN('Merged data'!$P$3)-LN('Merged data'!$P$2))*100," ")</f>
        <v xml:space="preserve"> </v>
      </c>
    </row>
    <row r="6169" spans="1:7" hidden="1" x14ac:dyDescent="0.25">
      <c r="A6169">
        <v>776</v>
      </c>
      <c r="B6169" t="s">
        <v>5395</v>
      </c>
      <c r="C6169">
        <v>2010</v>
      </c>
      <c r="D6169" t="s">
        <v>4622</v>
      </c>
      <c r="G6169" t="str">
        <f>+IF('Merged data'!G6169&gt;='Merged data'!$P$2,(LN('Merged data'!G6169)-LN('Merged data'!$P$2))/(LN('Merged data'!$P$3)-LN('Merged data'!$P$2))*100," ")</f>
        <v xml:space="preserve"> </v>
      </c>
    </row>
    <row r="6170" spans="1:7" hidden="1" x14ac:dyDescent="0.25">
      <c r="A6170">
        <v>780</v>
      </c>
      <c r="B6170" t="s">
        <v>5396</v>
      </c>
      <c r="C6170">
        <v>2010</v>
      </c>
      <c r="D6170" t="s">
        <v>4638</v>
      </c>
      <c r="G6170" t="str">
        <f>+IF('Merged data'!G6170&gt;='Merged data'!$P$2,(LN('Merged data'!G6170)-LN('Merged data'!$P$2))/(LN('Merged data'!$P$3)-LN('Merged data'!$P$2))*100," ")</f>
        <v xml:space="preserve"> </v>
      </c>
    </row>
    <row r="6171" spans="1:7" hidden="1" x14ac:dyDescent="0.25">
      <c r="A6171">
        <v>784</v>
      </c>
      <c r="B6171" t="s">
        <v>5397</v>
      </c>
      <c r="C6171">
        <v>2010</v>
      </c>
      <c r="D6171" t="s">
        <v>4654</v>
      </c>
      <c r="G6171" t="str">
        <f>+IF('Merged data'!G6171&gt;='Merged data'!$P$2,(LN('Merged data'!G6171)-LN('Merged data'!$P$2))/(LN('Merged data'!$P$3)-LN('Merged data'!$P$2))*100," ")</f>
        <v xml:space="preserve"> </v>
      </c>
    </row>
    <row r="6172" spans="1:7" hidden="1" x14ac:dyDescent="0.25">
      <c r="A6172">
        <v>788</v>
      </c>
      <c r="B6172" t="s">
        <v>5398</v>
      </c>
      <c r="C6172">
        <v>2010</v>
      </c>
      <c r="D6172" t="s">
        <v>4671</v>
      </c>
      <c r="G6172" t="str">
        <f>+IF('Merged data'!G6172&gt;='Merged data'!$P$2,(LN('Merged data'!G6172)-LN('Merged data'!$P$2))/(LN('Merged data'!$P$3)-LN('Merged data'!$P$2))*100," ")</f>
        <v xml:space="preserve"> </v>
      </c>
    </row>
    <row r="6173" spans="1:7" hidden="1" x14ac:dyDescent="0.25">
      <c r="A6173">
        <v>792</v>
      </c>
      <c r="B6173" t="s">
        <v>5399</v>
      </c>
      <c r="C6173">
        <v>2010</v>
      </c>
      <c r="D6173" t="s">
        <v>4686</v>
      </c>
      <c r="G6173" t="str">
        <f>+IF('Merged data'!G6173&gt;='Merged data'!$P$2,(LN('Merged data'!G6173)-LN('Merged data'!$P$2))/(LN('Merged data'!$P$3)-LN('Merged data'!$P$2))*100," ")</f>
        <v xml:space="preserve"> </v>
      </c>
    </row>
    <row r="6174" spans="1:7" hidden="1" x14ac:dyDescent="0.25">
      <c r="A6174">
        <v>795</v>
      </c>
      <c r="B6174" t="s">
        <v>5400</v>
      </c>
      <c r="C6174">
        <v>2010</v>
      </c>
      <c r="D6174" t="s">
        <v>4701</v>
      </c>
      <c r="G6174" t="str">
        <f>+IF('Merged data'!G6174&gt;='Merged data'!$P$2,(LN('Merged data'!G6174)-LN('Merged data'!$P$2))/(LN('Merged data'!$P$3)-LN('Merged data'!$P$2))*100," ")</f>
        <v xml:space="preserve"> </v>
      </c>
    </row>
    <row r="6175" spans="1:7" hidden="1" x14ac:dyDescent="0.25">
      <c r="A6175">
        <v>796</v>
      </c>
      <c r="B6175" t="s">
        <v>5401</v>
      </c>
      <c r="C6175">
        <v>2010</v>
      </c>
      <c r="D6175" t="s">
        <v>11130</v>
      </c>
      <c r="G6175" t="str">
        <f>+IF('Merged data'!G6175&gt;='Merged data'!$P$2,(LN('Merged data'!G6175)-LN('Merged data'!$P$2))/(LN('Merged data'!$P$3)-LN('Merged data'!$P$2))*100," ")</f>
        <v xml:space="preserve"> </v>
      </c>
    </row>
    <row r="6176" spans="1:7" hidden="1" x14ac:dyDescent="0.25">
      <c r="A6176">
        <v>798</v>
      </c>
      <c r="B6176" t="s">
        <v>5402</v>
      </c>
      <c r="C6176">
        <v>2010</v>
      </c>
      <c r="D6176" t="s">
        <v>4711</v>
      </c>
      <c r="G6176" t="str">
        <f>+IF('Merged data'!G6176&gt;='Merged data'!$P$2,(LN('Merged data'!G6176)-LN('Merged data'!$P$2))/(LN('Merged data'!$P$3)-LN('Merged data'!$P$2))*100," ")</f>
        <v xml:space="preserve"> </v>
      </c>
    </row>
    <row r="6177" spans="1:7" hidden="1" x14ac:dyDescent="0.25">
      <c r="A6177">
        <v>800</v>
      </c>
      <c r="B6177" t="s">
        <v>5403</v>
      </c>
      <c r="C6177">
        <v>2010</v>
      </c>
      <c r="D6177" t="s">
        <v>4727</v>
      </c>
      <c r="G6177" t="str">
        <f>+IF('Merged data'!G6177&gt;='Merged data'!$P$2,(LN('Merged data'!G6177)-LN('Merged data'!$P$2))/(LN('Merged data'!$P$3)-LN('Merged data'!$P$2))*100," ")</f>
        <v xml:space="preserve"> </v>
      </c>
    </row>
    <row r="6178" spans="1:7" hidden="1" x14ac:dyDescent="0.25">
      <c r="A6178">
        <v>804</v>
      </c>
      <c r="B6178" t="s">
        <v>5404</v>
      </c>
      <c r="C6178">
        <v>2010</v>
      </c>
      <c r="D6178" t="s">
        <v>4739</v>
      </c>
      <c r="G6178" t="str">
        <f>+IF('Merged data'!G6178&gt;='Merged data'!$P$2,(LN('Merged data'!G6178)-LN('Merged data'!$P$2))/(LN('Merged data'!$P$3)-LN('Merged data'!$P$2))*100," ")</f>
        <v xml:space="preserve"> </v>
      </c>
    </row>
    <row r="6179" spans="1:7" hidden="1" x14ac:dyDescent="0.25">
      <c r="A6179">
        <v>807</v>
      </c>
      <c r="B6179" t="s">
        <v>5405</v>
      </c>
      <c r="C6179">
        <v>2010</v>
      </c>
      <c r="D6179" t="s">
        <v>4755</v>
      </c>
      <c r="G6179" t="str">
        <f>+IF('Merged data'!G6179&gt;='Merged data'!$P$2,(LN('Merged data'!G6179)-LN('Merged data'!$P$2))/(LN('Merged data'!$P$3)-LN('Merged data'!$P$2))*100," ")</f>
        <v xml:space="preserve"> </v>
      </c>
    </row>
    <row r="6180" spans="1:7" hidden="1" x14ac:dyDescent="0.25">
      <c r="A6180">
        <v>818</v>
      </c>
      <c r="B6180" t="s">
        <v>5406</v>
      </c>
      <c r="C6180">
        <v>2010</v>
      </c>
      <c r="D6180" t="s">
        <v>4769</v>
      </c>
      <c r="G6180" t="str">
        <f>+IF('Merged data'!G6180&gt;='Merged data'!$P$2,(LN('Merged data'!G6180)-LN('Merged data'!$P$2))/(LN('Merged data'!$P$3)-LN('Merged data'!$P$2))*100," ")</f>
        <v xml:space="preserve"> </v>
      </c>
    </row>
    <row r="6181" spans="1:7" hidden="1" x14ac:dyDescent="0.25">
      <c r="A6181">
        <v>826</v>
      </c>
      <c r="B6181" t="s">
        <v>5407</v>
      </c>
      <c r="C6181">
        <v>2010</v>
      </c>
      <c r="D6181" t="s">
        <v>4785</v>
      </c>
      <c r="G6181" t="str">
        <f>+IF('Merged data'!G6181&gt;='Merged data'!$P$2,(LN('Merged data'!G6181)-LN('Merged data'!$P$2))/(LN('Merged data'!$P$3)-LN('Merged data'!$P$2))*100," ")</f>
        <v xml:space="preserve"> </v>
      </c>
    </row>
    <row r="6182" spans="1:7" hidden="1" x14ac:dyDescent="0.25">
      <c r="A6182">
        <v>830</v>
      </c>
      <c r="B6182" t="s">
        <v>5408</v>
      </c>
      <c r="C6182">
        <v>2010</v>
      </c>
      <c r="D6182" t="s">
        <v>11134</v>
      </c>
      <c r="G6182" t="str">
        <f>+IF('Merged data'!G6182&gt;='Merged data'!$P$2,(LN('Merged data'!G6182)-LN('Merged data'!$P$2))/(LN('Merged data'!$P$3)-LN('Merged data'!$P$2))*100," ")</f>
        <v xml:space="preserve"> </v>
      </c>
    </row>
    <row r="6183" spans="1:7" hidden="1" x14ac:dyDescent="0.25">
      <c r="A6183">
        <v>831</v>
      </c>
      <c r="B6183" t="s">
        <v>5409</v>
      </c>
      <c r="C6183">
        <v>2010</v>
      </c>
      <c r="D6183" t="s">
        <v>11135</v>
      </c>
      <c r="G6183" t="str">
        <f>+IF('Merged data'!G6183&gt;='Merged data'!$P$2,(LN('Merged data'!G6183)-LN('Merged data'!$P$2))/(LN('Merged data'!$P$3)-LN('Merged data'!$P$2))*100," ")</f>
        <v xml:space="preserve"> </v>
      </c>
    </row>
    <row r="6184" spans="1:7" hidden="1" x14ac:dyDescent="0.25">
      <c r="A6184">
        <v>832</v>
      </c>
      <c r="B6184" t="s">
        <v>5410</v>
      </c>
      <c r="C6184">
        <v>2010</v>
      </c>
      <c r="D6184" t="s">
        <v>11136</v>
      </c>
      <c r="G6184" t="str">
        <f>+IF('Merged data'!G6184&gt;='Merged data'!$P$2,(LN('Merged data'!G6184)-LN('Merged data'!$P$2))/(LN('Merged data'!$P$3)-LN('Merged data'!$P$2))*100," ")</f>
        <v xml:space="preserve"> </v>
      </c>
    </row>
    <row r="6185" spans="1:7" hidden="1" x14ac:dyDescent="0.25">
      <c r="A6185">
        <v>833</v>
      </c>
      <c r="B6185" t="s">
        <v>5411</v>
      </c>
      <c r="C6185">
        <v>2010</v>
      </c>
      <c r="D6185" t="s">
        <v>11137</v>
      </c>
      <c r="G6185" t="str">
        <f>+IF('Merged data'!G6185&gt;='Merged data'!$P$2,(LN('Merged data'!G6185)-LN('Merged data'!$P$2))/(LN('Merged data'!$P$3)-LN('Merged data'!$P$2))*100," ")</f>
        <v xml:space="preserve"> </v>
      </c>
    </row>
    <row r="6186" spans="1:7" hidden="1" x14ac:dyDescent="0.25">
      <c r="A6186">
        <v>834</v>
      </c>
      <c r="B6186" t="s">
        <v>5412</v>
      </c>
      <c r="C6186">
        <v>2010</v>
      </c>
      <c r="D6186" t="s">
        <v>4820</v>
      </c>
      <c r="G6186" t="str">
        <f>+IF('Merged data'!G6186&gt;='Merged data'!$P$2,(LN('Merged data'!G6186)-LN('Merged data'!$P$2))/(LN('Merged data'!$P$3)-LN('Merged data'!$P$2))*100," ")</f>
        <v xml:space="preserve"> </v>
      </c>
    </row>
    <row r="6187" spans="1:7" hidden="1" x14ac:dyDescent="0.25">
      <c r="A6187">
        <v>840</v>
      </c>
      <c r="B6187" t="s">
        <v>5413</v>
      </c>
      <c r="C6187">
        <v>2010</v>
      </c>
      <c r="D6187" t="s">
        <v>4837</v>
      </c>
      <c r="G6187" t="str">
        <f>+IF('Merged data'!G6187&gt;='Merged data'!$P$2,(LN('Merged data'!G6187)-LN('Merged data'!$P$2))/(LN('Merged data'!$P$3)-LN('Merged data'!$P$2))*100," ")</f>
        <v xml:space="preserve"> </v>
      </c>
    </row>
    <row r="6188" spans="1:7" hidden="1" x14ac:dyDescent="0.25">
      <c r="A6188">
        <v>850</v>
      </c>
      <c r="B6188" t="s">
        <v>5414</v>
      </c>
      <c r="C6188">
        <v>2010</v>
      </c>
      <c r="D6188" t="s">
        <v>4854</v>
      </c>
      <c r="G6188" t="str">
        <f>+IF('Merged data'!G6188&gt;='Merged data'!$P$2,(LN('Merged data'!G6188)-LN('Merged data'!$P$2))/(LN('Merged data'!$P$3)-LN('Merged data'!$P$2))*100," ")</f>
        <v xml:space="preserve"> </v>
      </c>
    </row>
    <row r="6189" spans="1:7" hidden="1" x14ac:dyDescent="0.25">
      <c r="A6189">
        <v>854</v>
      </c>
      <c r="B6189" t="s">
        <v>5415</v>
      </c>
      <c r="C6189">
        <v>2010</v>
      </c>
      <c r="D6189" t="s">
        <v>809</v>
      </c>
      <c r="G6189" t="str">
        <f>+IF('Merged data'!G6189&gt;='Merged data'!$P$2,(LN('Merged data'!G6189)-LN('Merged data'!$P$2))/(LN('Merged data'!$P$3)-LN('Merged data'!$P$2))*100," ")</f>
        <v xml:space="preserve"> </v>
      </c>
    </row>
    <row r="6190" spans="1:7" hidden="1" x14ac:dyDescent="0.25">
      <c r="A6190">
        <v>858</v>
      </c>
      <c r="B6190" t="s">
        <v>5416</v>
      </c>
      <c r="C6190">
        <v>2010</v>
      </c>
      <c r="D6190" t="s">
        <v>1168</v>
      </c>
      <c r="G6190" t="str">
        <f>+IF('Merged data'!G6190&gt;='Merged data'!$P$2,(LN('Merged data'!G6190)-LN('Merged data'!$P$2))/(LN('Merged data'!$P$3)-LN('Merged data'!$P$2))*100," ")</f>
        <v xml:space="preserve"> </v>
      </c>
    </row>
    <row r="6191" spans="1:7" hidden="1" x14ac:dyDescent="0.25">
      <c r="A6191">
        <v>860</v>
      </c>
      <c r="B6191" t="s">
        <v>5417</v>
      </c>
      <c r="C6191">
        <v>2010</v>
      </c>
      <c r="D6191" t="s">
        <v>4899</v>
      </c>
      <c r="G6191" t="str">
        <f>+IF('Merged data'!G6191&gt;='Merged data'!$P$2,(LN('Merged data'!G6191)-LN('Merged data'!$P$2))/(LN('Merged data'!$P$3)-LN('Merged data'!$P$2))*100," ")</f>
        <v xml:space="preserve"> </v>
      </c>
    </row>
    <row r="6192" spans="1:7" hidden="1" x14ac:dyDescent="0.25">
      <c r="A6192">
        <v>862</v>
      </c>
      <c r="B6192" t="s">
        <v>5418</v>
      </c>
      <c r="C6192">
        <v>2010</v>
      </c>
      <c r="D6192" t="s">
        <v>4916</v>
      </c>
      <c r="G6192" t="str">
        <f>+IF('Merged data'!G6192&gt;='Merged data'!$P$2,(LN('Merged data'!G6192)-LN('Merged data'!$P$2))/(LN('Merged data'!$P$3)-LN('Merged data'!$P$2))*100," ")</f>
        <v xml:space="preserve"> </v>
      </c>
    </row>
    <row r="6193" spans="1:7" hidden="1" x14ac:dyDescent="0.25">
      <c r="A6193">
        <v>876</v>
      </c>
      <c r="B6193" t="s">
        <v>5419</v>
      </c>
      <c r="C6193">
        <v>2010</v>
      </c>
      <c r="D6193" t="s">
        <v>4933</v>
      </c>
      <c r="G6193" t="str">
        <f>+IF('Merged data'!G6193&gt;='Merged data'!$P$2,(LN('Merged data'!G6193)-LN('Merged data'!$P$2))/(LN('Merged data'!$P$3)-LN('Merged data'!$P$2))*100," ")</f>
        <v xml:space="preserve"> </v>
      </c>
    </row>
    <row r="6194" spans="1:7" hidden="1" x14ac:dyDescent="0.25">
      <c r="A6194">
        <v>882</v>
      </c>
      <c r="B6194" t="s">
        <v>5420</v>
      </c>
      <c r="C6194">
        <v>2010</v>
      </c>
      <c r="D6194" t="s">
        <v>4946</v>
      </c>
      <c r="G6194" t="str">
        <f>+IF('Merged data'!G6194&gt;='Merged data'!$P$2,(LN('Merged data'!G6194)-LN('Merged data'!$P$2))/(LN('Merged data'!$P$3)-LN('Merged data'!$P$2))*100," ")</f>
        <v xml:space="preserve"> </v>
      </c>
    </row>
    <row r="6195" spans="1:7" hidden="1" x14ac:dyDescent="0.25">
      <c r="A6195">
        <v>887</v>
      </c>
      <c r="B6195" t="s">
        <v>5421</v>
      </c>
      <c r="C6195">
        <v>2010</v>
      </c>
      <c r="D6195" t="s">
        <v>4962</v>
      </c>
      <c r="G6195" t="str">
        <f>+IF('Merged data'!G6195&gt;='Merged data'!$P$2,(LN('Merged data'!G6195)-LN('Merged data'!$P$2))/(LN('Merged data'!$P$3)-LN('Merged data'!$P$2))*100," ")</f>
        <v xml:space="preserve"> </v>
      </c>
    </row>
    <row r="6196" spans="1:7" hidden="1" x14ac:dyDescent="0.25">
      <c r="A6196">
        <v>894</v>
      </c>
      <c r="B6196" t="s">
        <v>5422</v>
      </c>
      <c r="C6196">
        <v>2010</v>
      </c>
      <c r="D6196" t="s">
        <v>4977</v>
      </c>
      <c r="G6196" t="str">
        <f>+IF('Merged data'!G6196&gt;='Merged data'!$P$2,(LN('Merged data'!G6196)-LN('Merged data'!$P$2))/(LN('Merged data'!$P$3)-LN('Merged data'!$P$2))*100," ")</f>
        <v xml:space="preserve"> </v>
      </c>
    </row>
    <row r="6197" spans="1:7" hidden="1" x14ac:dyDescent="0.25">
      <c r="A6197">
        <v>1</v>
      </c>
      <c r="B6197" t="s">
        <v>5128</v>
      </c>
      <c r="C6197">
        <v>2011</v>
      </c>
      <c r="D6197" t="s">
        <v>1180</v>
      </c>
      <c r="G6197" t="str">
        <f>+IF('Merged data'!G6197&gt;='Merged data'!$P$2,(LN('Merged data'!G6197)-LN('Merged data'!$P$2))/(LN('Merged data'!$P$3)-LN('Merged data'!$P$2))*100," ")</f>
        <v xml:space="preserve"> </v>
      </c>
    </row>
    <row r="6198" spans="1:7" hidden="1" x14ac:dyDescent="0.25">
      <c r="A6198">
        <v>2</v>
      </c>
      <c r="B6198" t="s">
        <v>5129</v>
      </c>
      <c r="C6198">
        <v>2011</v>
      </c>
      <c r="D6198" t="s">
        <v>11144</v>
      </c>
      <c r="G6198" t="str">
        <f>+IF('Merged data'!G6198&gt;='Merged data'!$P$2,(LN('Merged data'!G6198)-LN('Merged data'!$P$2))/(LN('Merged data'!$P$3)-LN('Merged data'!$P$2))*100," ")</f>
        <v xml:space="preserve"> </v>
      </c>
    </row>
    <row r="6199" spans="1:7" hidden="1" x14ac:dyDescent="0.25">
      <c r="A6199">
        <v>4</v>
      </c>
      <c r="B6199" t="s">
        <v>5130</v>
      </c>
      <c r="C6199">
        <v>2011</v>
      </c>
      <c r="D6199" t="s">
        <v>1007</v>
      </c>
      <c r="G6199" t="str">
        <f>+IF('Merged data'!G6199&gt;='Merged data'!$P$2,(LN('Merged data'!G6199)-LN('Merged data'!$P$2))/(LN('Merged data'!$P$3)-LN('Merged data'!$P$2))*100," ")</f>
        <v xml:space="preserve"> </v>
      </c>
    </row>
    <row r="6200" spans="1:7" hidden="1" x14ac:dyDescent="0.25">
      <c r="A6200">
        <v>5</v>
      </c>
      <c r="B6200" t="s">
        <v>5131</v>
      </c>
      <c r="C6200">
        <v>2011</v>
      </c>
      <c r="D6200" t="s">
        <v>11145</v>
      </c>
      <c r="G6200" t="str">
        <f>+IF('Merged data'!G6200&gt;='Merged data'!$P$2,(LN('Merged data'!G6200)-LN('Merged data'!$P$2))/(LN('Merged data'!$P$3)-LN('Merged data'!$P$2))*100," ")</f>
        <v xml:space="preserve"> </v>
      </c>
    </row>
    <row r="6201" spans="1:7" hidden="1" x14ac:dyDescent="0.25">
      <c r="A6201">
        <v>8</v>
      </c>
      <c r="B6201" t="s">
        <v>5132</v>
      </c>
      <c r="C6201">
        <v>2011</v>
      </c>
      <c r="D6201" t="s">
        <v>1207</v>
      </c>
      <c r="G6201" t="str">
        <f>+IF('Merged data'!G6201&gt;='Merged data'!$P$2,(LN('Merged data'!G6201)-LN('Merged data'!$P$2))/(LN('Merged data'!$P$3)-LN('Merged data'!$P$2))*100," ")</f>
        <v xml:space="preserve"> </v>
      </c>
    </row>
    <row r="6202" spans="1:7" hidden="1" x14ac:dyDescent="0.25">
      <c r="A6202">
        <v>9</v>
      </c>
      <c r="B6202" t="s">
        <v>5133</v>
      </c>
      <c r="C6202">
        <v>2011</v>
      </c>
      <c r="D6202" t="s">
        <v>1224</v>
      </c>
      <c r="G6202" t="str">
        <f>+IF('Merged data'!G6202&gt;='Merged data'!$P$2,(LN('Merged data'!G6202)-LN('Merged data'!$P$2))/(LN('Merged data'!$P$3)-LN('Merged data'!$P$2))*100," ")</f>
        <v xml:space="preserve"> </v>
      </c>
    </row>
    <row r="6203" spans="1:7" hidden="1" x14ac:dyDescent="0.25">
      <c r="A6203">
        <v>11</v>
      </c>
      <c r="B6203" t="s">
        <v>5134</v>
      </c>
      <c r="C6203">
        <v>2011</v>
      </c>
      <c r="D6203" t="s">
        <v>1241</v>
      </c>
      <c r="G6203" t="str">
        <f>+IF('Merged data'!G6203&gt;='Merged data'!$P$2,(LN('Merged data'!G6203)-LN('Merged data'!$P$2))/(LN('Merged data'!$P$3)-LN('Merged data'!$P$2))*100," ")</f>
        <v xml:space="preserve"> </v>
      </c>
    </row>
    <row r="6204" spans="1:7" hidden="1" x14ac:dyDescent="0.25">
      <c r="A6204">
        <v>12</v>
      </c>
      <c r="B6204" t="s">
        <v>5135</v>
      </c>
      <c r="C6204">
        <v>2011</v>
      </c>
      <c r="D6204" t="s">
        <v>1258</v>
      </c>
      <c r="G6204" t="str">
        <f>+IF('Merged data'!G6204&gt;='Merged data'!$P$2,(LN('Merged data'!G6204)-LN('Merged data'!$P$2))/(LN('Merged data'!$P$3)-LN('Merged data'!$P$2))*100," ")</f>
        <v xml:space="preserve"> </v>
      </c>
    </row>
    <row r="6205" spans="1:7" hidden="1" x14ac:dyDescent="0.25">
      <c r="A6205">
        <v>13</v>
      </c>
      <c r="B6205" t="s">
        <v>5136</v>
      </c>
      <c r="C6205">
        <v>2011</v>
      </c>
      <c r="D6205" t="s">
        <v>11151</v>
      </c>
      <c r="G6205" t="str">
        <f>+IF('Merged data'!G6205&gt;='Merged data'!$P$2,(LN('Merged data'!G6205)-LN('Merged data'!$P$2))/(LN('Merged data'!$P$3)-LN('Merged data'!$P$2))*100," ")</f>
        <v xml:space="preserve"> </v>
      </c>
    </row>
    <row r="6206" spans="1:7" hidden="1" x14ac:dyDescent="0.25">
      <c r="A6206">
        <v>14</v>
      </c>
      <c r="B6206" t="s">
        <v>5137</v>
      </c>
      <c r="C6206">
        <v>2011</v>
      </c>
      <c r="D6206" t="s">
        <v>1274</v>
      </c>
      <c r="G6206" t="str">
        <f>+IF('Merged data'!G6206&gt;='Merged data'!$P$2,(LN('Merged data'!G6206)-LN('Merged data'!$P$2))/(LN('Merged data'!$P$3)-LN('Merged data'!$P$2))*100," ")</f>
        <v xml:space="preserve"> </v>
      </c>
    </row>
    <row r="6207" spans="1:7" hidden="1" x14ac:dyDescent="0.25">
      <c r="A6207">
        <v>15</v>
      </c>
      <c r="B6207" t="s">
        <v>5138</v>
      </c>
      <c r="C6207">
        <v>2011</v>
      </c>
      <c r="D6207" t="s">
        <v>1291</v>
      </c>
      <c r="G6207" t="str">
        <f>+IF('Merged data'!G6207&gt;='Merged data'!$P$2,(LN('Merged data'!G6207)-LN('Merged data'!$P$2))/(LN('Merged data'!$P$3)-LN('Merged data'!$P$2))*100," ")</f>
        <v xml:space="preserve"> </v>
      </c>
    </row>
    <row r="6208" spans="1:7" hidden="1" x14ac:dyDescent="0.25">
      <c r="A6208">
        <v>16</v>
      </c>
      <c r="B6208" t="s">
        <v>5139</v>
      </c>
      <c r="C6208">
        <v>2011</v>
      </c>
      <c r="D6208" t="s">
        <v>11155</v>
      </c>
      <c r="G6208" t="str">
        <f>+IF('Merged data'!G6208&gt;='Merged data'!$P$2,(LN('Merged data'!G6208)-LN('Merged data'!$P$2))/(LN('Merged data'!$P$3)-LN('Merged data'!$P$2))*100," ")</f>
        <v xml:space="preserve"> </v>
      </c>
    </row>
    <row r="6209" spans="1:7" hidden="1" x14ac:dyDescent="0.25">
      <c r="A6209">
        <v>17</v>
      </c>
      <c r="B6209" t="s">
        <v>5140</v>
      </c>
      <c r="C6209">
        <v>2011</v>
      </c>
      <c r="D6209" t="s">
        <v>1307</v>
      </c>
      <c r="G6209" t="str">
        <f>+IF('Merged data'!G6209&gt;='Merged data'!$P$2,(LN('Merged data'!G6209)-LN('Merged data'!$P$2))/(LN('Merged data'!$P$3)-LN('Merged data'!$P$2))*100," ")</f>
        <v xml:space="preserve"> </v>
      </c>
    </row>
    <row r="6210" spans="1:7" hidden="1" x14ac:dyDescent="0.25">
      <c r="A6210">
        <v>18</v>
      </c>
      <c r="B6210" t="s">
        <v>5141</v>
      </c>
      <c r="C6210">
        <v>2011</v>
      </c>
      <c r="D6210" t="s">
        <v>1323</v>
      </c>
      <c r="G6210" t="str">
        <f>+IF('Merged data'!G6210&gt;='Merged data'!$P$2,(LN('Merged data'!G6210)-LN('Merged data'!$P$2))/(LN('Merged data'!$P$3)-LN('Merged data'!$P$2))*100," ")</f>
        <v xml:space="preserve"> </v>
      </c>
    </row>
    <row r="6211" spans="1:7" hidden="1" x14ac:dyDescent="0.25">
      <c r="A6211">
        <v>19</v>
      </c>
      <c r="B6211" t="s">
        <v>5142</v>
      </c>
      <c r="C6211">
        <v>2011</v>
      </c>
      <c r="D6211" t="s">
        <v>11159</v>
      </c>
      <c r="G6211" t="str">
        <f>+IF('Merged data'!G6211&gt;='Merged data'!$P$2,(LN('Merged data'!G6211)-LN('Merged data'!$P$2))/(LN('Merged data'!$P$3)-LN('Merged data'!$P$2))*100," ")</f>
        <v xml:space="preserve"> </v>
      </c>
    </row>
    <row r="6212" spans="1:7" hidden="1" x14ac:dyDescent="0.25">
      <c r="A6212">
        <v>20</v>
      </c>
      <c r="B6212" t="s">
        <v>5143</v>
      </c>
      <c r="C6212">
        <v>2011</v>
      </c>
      <c r="D6212" t="s">
        <v>1339</v>
      </c>
      <c r="G6212" t="str">
        <f>+IF('Merged data'!G6212&gt;='Merged data'!$P$2,(LN('Merged data'!G6212)-LN('Merged data'!$P$2))/(LN('Merged data'!$P$3)-LN('Merged data'!$P$2))*100," ")</f>
        <v xml:space="preserve"> </v>
      </c>
    </row>
    <row r="6213" spans="1:7" hidden="1" x14ac:dyDescent="0.25">
      <c r="A6213">
        <v>21</v>
      </c>
      <c r="B6213" t="s">
        <v>5144</v>
      </c>
      <c r="C6213">
        <v>2011</v>
      </c>
      <c r="D6213" t="s">
        <v>1357</v>
      </c>
      <c r="G6213" t="str">
        <f>+IF('Merged data'!G6213&gt;='Merged data'!$P$2,(LN('Merged data'!G6213)-LN('Merged data'!$P$2))/(LN('Merged data'!$P$3)-LN('Merged data'!$P$2))*100," ")</f>
        <v xml:space="preserve"> </v>
      </c>
    </row>
    <row r="6214" spans="1:7" hidden="1" x14ac:dyDescent="0.25">
      <c r="A6214">
        <v>24</v>
      </c>
      <c r="B6214" t="s">
        <v>5145</v>
      </c>
      <c r="C6214">
        <v>2011</v>
      </c>
      <c r="D6214" t="s">
        <v>880</v>
      </c>
      <c r="G6214" t="str">
        <f>+IF('Merged data'!G6214&gt;='Merged data'!$P$2,(LN('Merged data'!G6214)-LN('Merged data'!$P$2))/(LN('Merged data'!$P$3)-LN('Merged data'!$P$2))*100," ")</f>
        <v xml:space="preserve"> </v>
      </c>
    </row>
    <row r="6215" spans="1:7" hidden="1" x14ac:dyDescent="0.25">
      <c r="A6215">
        <v>28</v>
      </c>
      <c r="B6215" t="s">
        <v>5146</v>
      </c>
      <c r="C6215">
        <v>2011</v>
      </c>
      <c r="D6215" t="s">
        <v>1389</v>
      </c>
      <c r="G6215" t="str">
        <f>+IF('Merged data'!G6215&gt;='Merged data'!$P$2,(LN('Merged data'!G6215)-LN('Merged data'!$P$2))/(LN('Merged data'!$P$3)-LN('Merged data'!$P$2))*100," ")</f>
        <v xml:space="preserve"> </v>
      </c>
    </row>
    <row r="6216" spans="1:7" hidden="1" x14ac:dyDescent="0.25">
      <c r="A6216">
        <v>29</v>
      </c>
      <c r="B6216" t="s">
        <v>5147</v>
      </c>
      <c r="C6216">
        <v>2011</v>
      </c>
      <c r="D6216" t="s">
        <v>1406</v>
      </c>
      <c r="G6216" t="str">
        <f>+IF('Merged data'!G6216&gt;='Merged data'!$P$2,(LN('Merged data'!G6216)-LN('Merged data'!$P$2))/(LN('Merged data'!$P$3)-LN('Merged data'!$P$2))*100," ")</f>
        <v xml:space="preserve"> </v>
      </c>
    </row>
    <row r="6217" spans="1:7" hidden="1" x14ac:dyDescent="0.25">
      <c r="A6217">
        <v>30</v>
      </c>
      <c r="B6217" t="s">
        <v>5148</v>
      </c>
      <c r="C6217">
        <v>2011</v>
      </c>
      <c r="D6217" t="s">
        <v>1423</v>
      </c>
      <c r="G6217" t="str">
        <f>+IF('Merged data'!G6217&gt;='Merged data'!$P$2,(LN('Merged data'!G6217)-LN('Merged data'!$P$2))/(LN('Merged data'!$P$3)-LN('Merged data'!$P$2))*100," ")</f>
        <v xml:space="preserve"> </v>
      </c>
    </row>
    <row r="6218" spans="1:7" hidden="1" x14ac:dyDescent="0.25">
      <c r="A6218">
        <v>31</v>
      </c>
      <c r="B6218" t="s">
        <v>5149</v>
      </c>
      <c r="C6218">
        <v>2011</v>
      </c>
      <c r="D6218" t="s">
        <v>1437</v>
      </c>
      <c r="G6218" t="str">
        <f>+IF('Merged data'!G6218&gt;='Merged data'!$P$2,(LN('Merged data'!G6218)-LN('Merged data'!$P$2))/(LN('Merged data'!$P$3)-LN('Merged data'!$P$2))*100," ")</f>
        <v xml:space="preserve"> </v>
      </c>
    </row>
    <row r="6219" spans="1:7" hidden="1" x14ac:dyDescent="0.25">
      <c r="A6219">
        <v>32</v>
      </c>
      <c r="B6219" t="s">
        <v>5150</v>
      </c>
      <c r="C6219">
        <v>2011</v>
      </c>
      <c r="D6219" t="s">
        <v>1098</v>
      </c>
      <c r="G6219" t="str">
        <f>+IF('Merged data'!G6219&gt;='Merged data'!$P$2,(LN('Merged data'!G6219)-LN('Merged data'!$P$2))/(LN('Merged data'!$P$3)-LN('Merged data'!$P$2))*100," ")</f>
        <v xml:space="preserve"> </v>
      </c>
    </row>
    <row r="6220" spans="1:7" hidden="1" x14ac:dyDescent="0.25">
      <c r="A6220">
        <v>34</v>
      </c>
      <c r="B6220" t="s">
        <v>5151</v>
      </c>
      <c r="C6220">
        <v>2011</v>
      </c>
      <c r="D6220" t="s">
        <v>1469</v>
      </c>
      <c r="G6220" t="str">
        <f>+IF('Merged data'!G6220&gt;='Merged data'!$P$2,(LN('Merged data'!G6220)-LN('Merged data'!$P$2))/(LN('Merged data'!$P$3)-LN('Merged data'!$P$2))*100," ")</f>
        <v xml:space="preserve"> </v>
      </c>
    </row>
    <row r="6221" spans="1:7" hidden="1" x14ac:dyDescent="0.25">
      <c r="A6221">
        <v>35</v>
      </c>
      <c r="B6221" t="s">
        <v>5152</v>
      </c>
      <c r="C6221">
        <v>2011</v>
      </c>
      <c r="D6221" t="s">
        <v>1486</v>
      </c>
      <c r="G6221" t="str">
        <f>+IF('Merged data'!G6221&gt;='Merged data'!$P$2,(LN('Merged data'!G6221)-LN('Merged data'!$P$2))/(LN('Merged data'!$P$3)-LN('Merged data'!$P$2))*100," ")</f>
        <v xml:space="preserve"> </v>
      </c>
    </row>
    <row r="6222" spans="1:7" hidden="1" x14ac:dyDescent="0.25">
      <c r="A6222">
        <v>36</v>
      </c>
      <c r="B6222" t="s">
        <v>5153</v>
      </c>
      <c r="C6222">
        <v>2011</v>
      </c>
      <c r="D6222" t="s">
        <v>1500</v>
      </c>
      <c r="G6222" t="str">
        <f>+IF('Merged data'!G6222&gt;='Merged data'!$P$2,(LN('Merged data'!G6222)-LN('Merged data'!$P$2))/(LN('Merged data'!$P$3)-LN('Merged data'!$P$2))*100," ")</f>
        <v xml:space="preserve"> </v>
      </c>
    </row>
    <row r="6223" spans="1:7" hidden="1" x14ac:dyDescent="0.25">
      <c r="A6223">
        <v>39</v>
      </c>
      <c r="B6223" t="s">
        <v>5154</v>
      </c>
      <c r="C6223">
        <v>2011</v>
      </c>
      <c r="D6223" t="s">
        <v>11165</v>
      </c>
      <c r="G6223" t="str">
        <f>+IF('Merged data'!G6223&gt;='Merged data'!$P$2,(LN('Merged data'!G6223)-LN('Merged data'!$P$2))/(LN('Merged data'!$P$3)-LN('Merged data'!$P$2))*100," ")</f>
        <v xml:space="preserve"> </v>
      </c>
    </row>
    <row r="6224" spans="1:7" hidden="1" x14ac:dyDescent="0.25">
      <c r="A6224">
        <v>40</v>
      </c>
      <c r="B6224" t="s">
        <v>5155</v>
      </c>
      <c r="C6224">
        <v>2011</v>
      </c>
      <c r="D6224" t="s">
        <v>1516</v>
      </c>
      <c r="G6224" t="str">
        <f>+IF('Merged data'!G6224&gt;='Merged data'!$P$2,(LN('Merged data'!G6224)-LN('Merged data'!$P$2))/(LN('Merged data'!$P$3)-LN('Merged data'!$P$2))*100," ")</f>
        <v xml:space="preserve"> </v>
      </c>
    </row>
    <row r="6225" spans="1:7" hidden="1" x14ac:dyDescent="0.25">
      <c r="A6225">
        <v>44</v>
      </c>
      <c r="B6225" t="s">
        <v>5156</v>
      </c>
      <c r="C6225">
        <v>2011</v>
      </c>
      <c r="D6225" t="s">
        <v>1533</v>
      </c>
      <c r="G6225" t="str">
        <f>+IF('Merged data'!G6225&gt;='Merged data'!$P$2,(LN('Merged data'!G6225)-LN('Merged data'!$P$2))/(LN('Merged data'!$P$3)-LN('Merged data'!$P$2))*100," ")</f>
        <v xml:space="preserve"> </v>
      </c>
    </row>
    <row r="6226" spans="1:7" hidden="1" x14ac:dyDescent="0.25">
      <c r="A6226">
        <v>48</v>
      </c>
      <c r="B6226" t="s">
        <v>5157</v>
      </c>
      <c r="C6226">
        <v>2011</v>
      </c>
      <c r="D6226" t="s">
        <v>1550</v>
      </c>
      <c r="G6226" t="str">
        <f>+IF('Merged data'!G6226&gt;='Merged data'!$P$2,(LN('Merged data'!G6226)-LN('Merged data'!$P$2))/(LN('Merged data'!$P$3)-LN('Merged data'!$P$2))*100," ")</f>
        <v xml:space="preserve"> </v>
      </c>
    </row>
    <row r="6227" spans="1:7" hidden="1" x14ac:dyDescent="0.25">
      <c r="A6227">
        <v>50</v>
      </c>
      <c r="B6227" t="s">
        <v>5158</v>
      </c>
      <c r="C6227">
        <v>2011</v>
      </c>
      <c r="D6227" t="s">
        <v>1022</v>
      </c>
      <c r="G6227" t="str">
        <f>+IF('Merged data'!G6227&gt;='Merged data'!$P$2,(LN('Merged data'!G6227)-LN('Merged data'!$P$2))/(LN('Merged data'!$P$3)-LN('Merged data'!$P$2))*100," ")</f>
        <v xml:space="preserve"> </v>
      </c>
    </row>
    <row r="6228" spans="1:7" hidden="1" x14ac:dyDescent="0.25">
      <c r="A6228">
        <v>51</v>
      </c>
      <c r="B6228" t="s">
        <v>5159</v>
      </c>
      <c r="C6228">
        <v>2011</v>
      </c>
      <c r="D6228" t="s">
        <v>982</v>
      </c>
      <c r="G6228" t="str">
        <f>+IF('Merged data'!G6228&gt;='Merged data'!$P$2,(LN('Merged data'!G6228)-LN('Merged data'!$P$2))/(LN('Merged data'!$P$3)-LN('Merged data'!$P$2))*100," ")</f>
        <v xml:space="preserve"> </v>
      </c>
    </row>
    <row r="6229" spans="1:7" hidden="1" x14ac:dyDescent="0.25">
      <c r="A6229">
        <v>52</v>
      </c>
      <c r="B6229" t="s">
        <v>5160</v>
      </c>
      <c r="C6229">
        <v>2011</v>
      </c>
      <c r="D6229" t="s">
        <v>1591</v>
      </c>
      <c r="G6229" t="str">
        <f>+IF('Merged data'!G6229&gt;='Merged data'!$P$2,(LN('Merged data'!G6229)-LN('Merged data'!$P$2))/(LN('Merged data'!$P$3)-LN('Merged data'!$P$2))*100," ")</f>
        <v xml:space="preserve"> </v>
      </c>
    </row>
    <row r="6230" spans="1:7" hidden="1" x14ac:dyDescent="0.25">
      <c r="A6230">
        <v>53</v>
      </c>
      <c r="B6230" t="s">
        <v>5161</v>
      </c>
      <c r="C6230">
        <v>2011</v>
      </c>
      <c r="D6230" t="s">
        <v>1608</v>
      </c>
      <c r="G6230" t="str">
        <f>+IF('Merged data'!G6230&gt;='Merged data'!$P$2,(LN('Merged data'!G6230)-LN('Merged data'!$P$2))/(LN('Merged data'!$P$3)-LN('Merged data'!$P$2))*100," ")</f>
        <v xml:space="preserve"> </v>
      </c>
    </row>
    <row r="6231" spans="1:7" hidden="1" x14ac:dyDescent="0.25">
      <c r="A6231">
        <v>54</v>
      </c>
      <c r="B6231" t="s">
        <v>5162</v>
      </c>
      <c r="C6231">
        <v>2011</v>
      </c>
      <c r="D6231" t="s">
        <v>11168</v>
      </c>
      <c r="G6231" t="str">
        <f>+IF('Merged data'!G6231&gt;='Merged data'!$P$2,(LN('Merged data'!G6231)-LN('Merged data'!$P$2))/(LN('Merged data'!$P$3)-LN('Merged data'!$P$2))*100," ")</f>
        <v xml:space="preserve"> </v>
      </c>
    </row>
    <row r="6232" spans="1:7" hidden="1" x14ac:dyDescent="0.25">
      <c r="A6232">
        <v>56</v>
      </c>
      <c r="B6232" t="s">
        <v>5163</v>
      </c>
      <c r="C6232">
        <v>2011</v>
      </c>
      <c r="D6232" t="s">
        <v>1625</v>
      </c>
      <c r="G6232" t="str">
        <f>+IF('Merged data'!G6232&gt;='Merged data'!$P$2,(LN('Merged data'!G6232)-LN('Merged data'!$P$2))/(LN('Merged data'!$P$3)-LN('Merged data'!$P$2))*100," ")</f>
        <v xml:space="preserve"> </v>
      </c>
    </row>
    <row r="6233" spans="1:7" hidden="1" x14ac:dyDescent="0.25">
      <c r="A6233">
        <v>57</v>
      </c>
      <c r="B6233" t="s">
        <v>5164</v>
      </c>
      <c r="C6233">
        <v>2011</v>
      </c>
      <c r="D6233" t="s">
        <v>11170</v>
      </c>
      <c r="G6233" t="str">
        <f>+IF('Merged data'!G6233&gt;='Merged data'!$P$2,(LN('Merged data'!G6233)-LN('Merged data'!$P$2))/(LN('Merged data'!$P$3)-LN('Merged data'!$P$2))*100," ")</f>
        <v xml:space="preserve"> </v>
      </c>
    </row>
    <row r="6234" spans="1:7" hidden="1" x14ac:dyDescent="0.25">
      <c r="A6234">
        <v>60</v>
      </c>
      <c r="B6234" t="s">
        <v>5165</v>
      </c>
      <c r="C6234">
        <v>2011</v>
      </c>
      <c r="D6234" t="s">
        <v>1641</v>
      </c>
      <c r="G6234" t="str">
        <f>+IF('Merged data'!G6234&gt;='Merged data'!$P$2,(LN('Merged data'!G6234)-LN('Merged data'!$P$2))/(LN('Merged data'!$P$3)-LN('Merged data'!$P$2))*100," ")</f>
        <v xml:space="preserve"> </v>
      </c>
    </row>
    <row r="6235" spans="1:7" hidden="1" x14ac:dyDescent="0.25">
      <c r="A6235">
        <v>61</v>
      </c>
      <c r="B6235" t="s">
        <v>5166</v>
      </c>
      <c r="C6235">
        <v>2011</v>
      </c>
      <c r="D6235" t="s">
        <v>11172</v>
      </c>
      <c r="G6235" t="str">
        <f>+IF('Merged data'!G6235&gt;='Merged data'!$P$2,(LN('Merged data'!G6235)-LN('Merged data'!$P$2))/(LN('Merged data'!$P$3)-LN('Merged data'!$P$2))*100," ")</f>
        <v xml:space="preserve"> </v>
      </c>
    </row>
    <row r="6236" spans="1:7" hidden="1" x14ac:dyDescent="0.25">
      <c r="A6236">
        <v>62</v>
      </c>
      <c r="B6236" t="s">
        <v>5167</v>
      </c>
      <c r="C6236">
        <v>2011</v>
      </c>
      <c r="D6236" t="s">
        <v>1659</v>
      </c>
      <c r="G6236" t="str">
        <f>+IF('Merged data'!G6236&gt;='Merged data'!$P$2,(LN('Merged data'!G6236)-LN('Merged data'!$P$2))/(LN('Merged data'!$P$3)-LN('Merged data'!$P$2))*100," ")</f>
        <v xml:space="preserve"> </v>
      </c>
    </row>
    <row r="6237" spans="1:7" hidden="1" x14ac:dyDescent="0.25">
      <c r="A6237">
        <v>64</v>
      </c>
      <c r="B6237" t="s">
        <v>5168</v>
      </c>
      <c r="C6237">
        <v>2011</v>
      </c>
      <c r="D6237" t="s">
        <v>1671</v>
      </c>
      <c r="G6237" t="str">
        <f>+IF('Merged data'!G6237&gt;='Merged data'!$P$2,(LN('Merged data'!G6237)-LN('Merged data'!$P$2))/(LN('Merged data'!$P$3)-LN('Merged data'!$P$2))*100," ")</f>
        <v xml:space="preserve"> </v>
      </c>
    </row>
    <row r="6238" spans="1:7" hidden="1" x14ac:dyDescent="0.25">
      <c r="A6238">
        <v>68</v>
      </c>
      <c r="B6238" t="s">
        <v>5169</v>
      </c>
      <c r="C6238">
        <v>2011</v>
      </c>
      <c r="D6238" t="s">
        <v>1688</v>
      </c>
      <c r="G6238" t="str">
        <f>+IF('Merged data'!G6238&gt;='Merged data'!$P$2,(LN('Merged data'!G6238)-LN('Merged data'!$P$2))/(LN('Merged data'!$P$3)-LN('Merged data'!$P$2))*100," ")</f>
        <v xml:space="preserve"> </v>
      </c>
    </row>
    <row r="6239" spans="1:7" hidden="1" x14ac:dyDescent="0.25">
      <c r="A6239">
        <v>70</v>
      </c>
      <c r="B6239" t="s">
        <v>5170</v>
      </c>
      <c r="C6239">
        <v>2011</v>
      </c>
      <c r="D6239" t="s">
        <v>1704</v>
      </c>
      <c r="G6239" t="str">
        <f>+IF('Merged data'!G6239&gt;='Merged data'!$P$2,(LN('Merged data'!G6239)-LN('Merged data'!$P$2))/(LN('Merged data'!$P$3)-LN('Merged data'!$P$2))*100," ")</f>
        <v xml:space="preserve"> </v>
      </c>
    </row>
    <row r="6240" spans="1:7" hidden="1" x14ac:dyDescent="0.25">
      <c r="A6240">
        <v>72</v>
      </c>
      <c r="B6240" t="s">
        <v>5171</v>
      </c>
      <c r="C6240">
        <v>2011</v>
      </c>
      <c r="D6240" t="s">
        <v>5001</v>
      </c>
      <c r="G6240" t="str">
        <f>+IF('Merged data'!G6240&gt;='Merged data'!$P$2,(LN('Merged data'!G6240)-LN('Merged data'!$P$2))/(LN('Merged data'!$P$3)-LN('Merged data'!$P$2))*100," ")</f>
        <v xml:space="preserve"> </v>
      </c>
    </row>
    <row r="6241" spans="1:7" hidden="1" x14ac:dyDescent="0.25">
      <c r="A6241">
        <v>76</v>
      </c>
      <c r="B6241" t="s">
        <v>5172</v>
      </c>
      <c r="C6241">
        <v>2011</v>
      </c>
      <c r="D6241" t="s">
        <v>1736</v>
      </c>
      <c r="G6241" t="str">
        <f>+IF('Merged data'!G6241&gt;='Merged data'!$P$2,(LN('Merged data'!G6241)-LN('Merged data'!$P$2))/(LN('Merged data'!$P$3)-LN('Merged data'!$P$2))*100," ")</f>
        <v xml:space="preserve"> </v>
      </c>
    </row>
    <row r="6242" spans="1:7" hidden="1" x14ac:dyDescent="0.25">
      <c r="A6242">
        <v>84</v>
      </c>
      <c r="B6242" t="s">
        <v>5173</v>
      </c>
      <c r="C6242">
        <v>2011</v>
      </c>
      <c r="D6242" t="s">
        <v>1101</v>
      </c>
      <c r="G6242" t="str">
        <f>+IF('Merged data'!G6242&gt;='Merged data'!$P$2,(LN('Merged data'!G6242)-LN('Merged data'!$P$2))/(LN('Merged data'!$P$3)-LN('Merged data'!$P$2))*100," ")</f>
        <v xml:space="preserve"> </v>
      </c>
    </row>
    <row r="6243" spans="1:7" hidden="1" x14ac:dyDescent="0.25">
      <c r="A6243">
        <v>86</v>
      </c>
      <c r="B6243" t="s">
        <v>5174</v>
      </c>
      <c r="C6243">
        <v>2011</v>
      </c>
      <c r="D6243" t="s">
        <v>11178</v>
      </c>
      <c r="G6243" t="str">
        <f>+IF('Merged data'!G6243&gt;='Merged data'!$P$2,(LN('Merged data'!G6243)-LN('Merged data'!$P$2))/(LN('Merged data'!$P$3)-LN('Merged data'!$P$2))*100," ")</f>
        <v xml:space="preserve"> </v>
      </c>
    </row>
    <row r="6244" spans="1:7" hidden="1" x14ac:dyDescent="0.25">
      <c r="A6244">
        <v>90</v>
      </c>
      <c r="B6244" t="s">
        <v>5175</v>
      </c>
      <c r="C6244">
        <v>2011</v>
      </c>
      <c r="D6244" t="s">
        <v>1765</v>
      </c>
      <c r="G6244" t="str">
        <f>+IF('Merged data'!G6244&gt;='Merged data'!$P$2,(LN('Merged data'!G6244)-LN('Merged data'!$P$2))/(LN('Merged data'!$P$3)-LN('Merged data'!$P$2))*100," ")</f>
        <v xml:space="preserve"> </v>
      </c>
    </row>
    <row r="6245" spans="1:7" hidden="1" x14ac:dyDescent="0.25">
      <c r="A6245">
        <v>92</v>
      </c>
      <c r="B6245" t="s">
        <v>5176</v>
      </c>
      <c r="C6245">
        <v>2011</v>
      </c>
      <c r="D6245" t="s">
        <v>11179</v>
      </c>
      <c r="G6245" t="str">
        <f>+IF('Merged data'!G6245&gt;='Merged data'!$P$2,(LN('Merged data'!G6245)-LN('Merged data'!$P$2))/(LN('Merged data'!$P$3)-LN('Merged data'!$P$2))*100," ")</f>
        <v xml:space="preserve"> </v>
      </c>
    </row>
    <row r="6246" spans="1:7" hidden="1" x14ac:dyDescent="0.25">
      <c r="A6246">
        <v>96</v>
      </c>
      <c r="B6246" t="s">
        <v>5177</v>
      </c>
      <c r="C6246">
        <v>2011</v>
      </c>
      <c r="D6246" t="s">
        <v>1787</v>
      </c>
      <c r="G6246" t="str">
        <f>+IF('Merged data'!G6246&gt;='Merged data'!$P$2,(LN('Merged data'!G6246)-LN('Merged data'!$P$2))/(LN('Merged data'!$P$3)-LN('Merged data'!$P$2))*100," ")</f>
        <v xml:space="preserve"> </v>
      </c>
    </row>
    <row r="6247" spans="1:7" hidden="1" x14ac:dyDescent="0.25">
      <c r="A6247">
        <v>100</v>
      </c>
      <c r="B6247" t="s">
        <v>5178</v>
      </c>
      <c r="C6247">
        <v>2011</v>
      </c>
      <c r="D6247" t="s">
        <v>1804</v>
      </c>
      <c r="G6247" t="str">
        <f>+IF('Merged data'!G6247&gt;='Merged data'!$P$2,(LN('Merged data'!G6247)-LN('Merged data'!$P$2))/(LN('Merged data'!$P$3)-LN('Merged data'!$P$2))*100," ")</f>
        <v xml:space="preserve"> </v>
      </c>
    </row>
    <row r="6248" spans="1:7" hidden="1" x14ac:dyDescent="0.25">
      <c r="A6248">
        <v>104</v>
      </c>
      <c r="B6248" t="s">
        <v>5179</v>
      </c>
      <c r="C6248">
        <v>2011</v>
      </c>
      <c r="D6248" t="s">
        <v>1820</v>
      </c>
      <c r="G6248" t="str">
        <f>+IF('Merged data'!G6248&gt;='Merged data'!$P$2,(LN('Merged data'!G6248)-LN('Merged data'!$P$2))/(LN('Merged data'!$P$3)-LN('Merged data'!$P$2))*100," ")</f>
        <v xml:space="preserve"> </v>
      </c>
    </row>
    <row r="6249" spans="1:7" hidden="1" x14ac:dyDescent="0.25">
      <c r="A6249">
        <v>108</v>
      </c>
      <c r="B6249" t="s">
        <v>5180</v>
      </c>
      <c r="C6249">
        <v>2011</v>
      </c>
      <c r="D6249" t="s">
        <v>1834</v>
      </c>
      <c r="G6249" t="str">
        <f>+IF('Merged data'!G6249&gt;='Merged data'!$P$2,(LN('Merged data'!G6249)-LN('Merged data'!$P$2))/(LN('Merged data'!$P$3)-LN('Merged data'!$P$2))*100," ")</f>
        <v xml:space="preserve"> </v>
      </c>
    </row>
    <row r="6250" spans="1:7" hidden="1" x14ac:dyDescent="0.25">
      <c r="A6250">
        <v>112</v>
      </c>
      <c r="B6250" t="s">
        <v>5181</v>
      </c>
      <c r="C6250">
        <v>2011</v>
      </c>
      <c r="D6250" t="s">
        <v>1847</v>
      </c>
      <c r="G6250" t="str">
        <f>+IF('Merged data'!G6250&gt;='Merged data'!$P$2,(LN('Merged data'!G6250)-LN('Merged data'!$P$2))/(LN('Merged data'!$P$3)-LN('Merged data'!$P$2))*100," ")</f>
        <v xml:space="preserve"> </v>
      </c>
    </row>
    <row r="6251" spans="1:7" hidden="1" x14ac:dyDescent="0.25">
      <c r="A6251">
        <v>116</v>
      </c>
      <c r="B6251" t="s">
        <v>5182</v>
      </c>
      <c r="C6251">
        <v>2011</v>
      </c>
      <c r="D6251" t="s">
        <v>1861</v>
      </c>
      <c r="G6251" t="str">
        <f>+IF('Merged data'!G6251&gt;='Merged data'!$P$2,(LN('Merged data'!G6251)-LN('Merged data'!$P$2))/(LN('Merged data'!$P$3)-LN('Merged data'!$P$2))*100," ")</f>
        <v xml:space="preserve"> </v>
      </c>
    </row>
    <row r="6252" spans="1:7" hidden="1" x14ac:dyDescent="0.25">
      <c r="A6252">
        <v>120</v>
      </c>
      <c r="B6252" t="s">
        <v>5183</v>
      </c>
      <c r="C6252">
        <v>2011</v>
      </c>
      <c r="D6252" t="s">
        <v>862</v>
      </c>
      <c r="G6252" t="str">
        <f>+IF('Merged data'!G6252&gt;='Merged data'!$P$2,(LN('Merged data'!G6252)-LN('Merged data'!$P$2))/(LN('Merged data'!$P$3)-LN('Merged data'!$P$2))*100," ")</f>
        <v xml:space="preserve"> </v>
      </c>
    </row>
    <row r="6253" spans="1:7" hidden="1" x14ac:dyDescent="0.25">
      <c r="A6253">
        <v>124</v>
      </c>
      <c r="B6253" t="s">
        <v>5184</v>
      </c>
      <c r="C6253">
        <v>2011</v>
      </c>
      <c r="D6253" t="s">
        <v>1888</v>
      </c>
      <c r="G6253" t="str">
        <f>+IF('Merged data'!G6253&gt;='Merged data'!$P$2,(LN('Merged data'!G6253)-LN('Merged data'!$P$2))/(LN('Merged data'!$P$3)-LN('Merged data'!$P$2))*100," ")</f>
        <v xml:space="preserve"> </v>
      </c>
    </row>
    <row r="6254" spans="1:7" hidden="1" x14ac:dyDescent="0.25">
      <c r="A6254">
        <v>127</v>
      </c>
      <c r="B6254" t="s">
        <v>5185</v>
      </c>
      <c r="C6254">
        <v>2011</v>
      </c>
      <c r="D6254" t="s">
        <v>11182</v>
      </c>
      <c r="G6254" t="str">
        <f>+IF('Merged data'!G6254&gt;='Merged data'!$P$2,(LN('Merged data'!G6254)-LN('Merged data'!$P$2))/(LN('Merged data'!$P$3)-LN('Merged data'!$P$2))*100," ")</f>
        <v xml:space="preserve"> </v>
      </c>
    </row>
    <row r="6255" spans="1:7" hidden="1" x14ac:dyDescent="0.25">
      <c r="A6255">
        <v>132</v>
      </c>
      <c r="B6255" t="s">
        <v>5186</v>
      </c>
      <c r="C6255">
        <v>2011</v>
      </c>
      <c r="D6255" t="s">
        <v>1905</v>
      </c>
      <c r="G6255" t="str">
        <f>+IF('Merged data'!G6255&gt;='Merged data'!$P$2,(LN('Merged data'!G6255)-LN('Merged data'!$P$2))/(LN('Merged data'!$P$3)-LN('Merged data'!$P$2))*100," ")</f>
        <v xml:space="preserve"> </v>
      </c>
    </row>
    <row r="6256" spans="1:7" hidden="1" x14ac:dyDescent="0.25">
      <c r="A6256">
        <v>135</v>
      </c>
      <c r="B6256" t="s">
        <v>5187</v>
      </c>
      <c r="C6256">
        <v>2011</v>
      </c>
      <c r="D6256" t="s">
        <v>11183</v>
      </c>
      <c r="G6256" t="str">
        <f>+IF('Merged data'!G6256&gt;='Merged data'!$P$2,(LN('Merged data'!G6256)-LN('Merged data'!$P$2))/(LN('Merged data'!$P$3)-LN('Merged data'!$P$2))*100," ")</f>
        <v xml:space="preserve"> </v>
      </c>
    </row>
    <row r="6257" spans="1:7" hidden="1" x14ac:dyDescent="0.25">
      <c r="A6257">
        <v>136</v>
      </c>
      <c r="B6257" t="s">
        <v>5188</v>
      </c>
      <c r="C6257">
        <v>2011</v>
      </c>
      <c r="D6257" t="s">
        <v>1917</v>
      </c>
      <c r="G6257" t="str">
        <f>+IF('Merged data'!G6257&gt;='Merged data'!$P$2,(LN('Merged data'!G6257)-LN('Merged data'!$P$2))/(LN('Merged data'!$P$3)-LN('Merged data'!$P$2))*100," ")</f>
        <v xml:space="preserve"> </v>
      </c>
    </row>
    <row r="6258" spans="1:7" hidden="1" x14ac:dyDescent="0.25">
      <c r="A6258">
        <v>140</v>
      </c>
      <c r="B6258" t="s">
        <v>5189</v>
      </c>
      <c r="C6258">
        <v>2011</v>
      </c>
      <c r="D6258" t="s">
        <v>1932</v>
      </c>
      <c r="G6258" t="str">
        <f>+IF('Merged data'!G6258&gt;='Merged data'!$P$2,(LN('Merged data'!G6258)-LN('Merged data'!$P$2))/(LN('Merged data'!$P$3)-LN('Merged data'!$P$2))*100," ")</f>
        <v xml:space="preserve"> </v>
      </c>
    </row>
    <row r="6259" spans="1:7" hidden="1" x14ac:dyDescent="0.25">
      <c r="A6259">
        <v>142</v>
      </c>
      <c r="B6259" t="s">
        <v>5190</v>
      </c>
      <c r="C6259">
        <v>2011</v>
      </c>
      <c r="D6259" t="s">
        <v>1950</v>
      </c>
      <c r="G6259" t="str">
        <f>+IF('Merged data'!G6259&gt;='Merged data'!$P$2,(LN('Merged data'!G6259)-LN('Merged data'!$P$2))/(LN('Merged data'!$P$3)-LN('Merged data'!$P$2))*100," ")</f>
        <v xml:space="preserve"> </v>
      </c>
    </row>
    <row r="6260" spans="1:7" hidden="1" x14ac:dyDescent="0.25">
      <c r="A6260">
        <v>143</v>
      </c>
      <c r="B6260" t="s">
        <v>5191</v>
      </c>
      <c r="C6260">
        <v>2011</v>
      </c>
      <c r="D6260" t="s">
        <v>1967</v>
      </c>
      <c r="G6260" t="str">
        <f>+IF('Merged data'!G6260&gt;='Merged data'!$P$2,(LN('Merged data'!G6260)-LN('Merged data'!$P$2))/(LN('Merged data'!$P$3)-LN('Merged data'!$P$2))*100," ")</f>
        <v xml:space="preserve"> </v>
      </c>
    </row>
    <row r="6261" spans="1:7" hidden="1" x14ac:dyDescent="0.25">
      <c r="A6261">
        <v>144</v>
      </c>
      <c r="B6261" t="s">
        <v>5192</v>
      </c>
      <c r="C6261">
        <v>2011</v>
      </c>
      <c r="D6261" t="s">
        <v>1984</v>
      </c>
      <c r="G6261" t="str">
        <f>+IF('Merged data'!G6261&gt;='Merged data'!$P$2,(LN('Merged data'!G6261)-LN('Merged data'!$P$2))/(LN('Merged data'!$P$3)-LN('Merged data'!$P$2))*100," ")</f>
        <v xml:space="preserve"> </v>
      </c>
    </row>
    <row r="6262" spans="1:7" hidden="1" x14ac:dyDescent="0.25">
      <c r="A6262">
        <v>145</v>
      </c>
      <c r="B6262" t="s">
        <v>5193</v>
      </c>
      <c r="C6262">
        <v>2011</v>
      </c>
      <c r="D6262" t="s">
        <v>2001</v>
      </c>
      <c r="G6262" t="str">
        <f>+IF('Merged data'!G6262&gt;='Merged data'!$P$2,(LN('Merged data'!G6262)-LN('Merged data'!$P$2))/(LN('Merged data'!$P$3)-LN('Merged data'!$P$2))*100," ")</f>
        <v xml:space="preserve"> </v>
      </c>
    </row>
    <row r="6263" spans="1:7" hidden="1" x14ac:dyDescent="0.25">
      <c r="A6263">
        <v>148</v>
      </c>
      <c r="B6263" t="s">
        <v>5194</v>
      </c>
      <c r="C6263">
        <v>2011</v>
      </c>
      <c r="D6263" t="s">
        <v>2015</v>
      </c>
      <c r="G6263" t="str">
        <f>+IF('Merged data'!G6263&gt;='Merged data'!$P$2,(LN('Merged data'!G6263)-LN('Merged data'!$P$2))/(LN('Merged data'!$P$3)-LN('Merged data'!$P$2))*100," ")</f>
        <v xml:space="preserve"> </v>
      </c>
    </row>
    <row r="6264" spans="1:7" hidden="1" x14ac:dyDescent="0.25">
      <c r="A6264">
        <v>150</v>
      </c>
      <c r="B6264" t="s">
        <v>5195</v>
      </c>
      <c r="C6264">
        <v>2011</v>
      </c>
      <c r="D6264" t="s">
        <v>2032</v>
      </c>
      <c r="G6264" t="str">
        <f>+IF('Merged data'!G6264&gt;='Merged data'!$P$2,(LN('Merged data'!G6264)-LN('Merged data'!$P$2))/(LN('Merged data'!$P$3)-LN('Merged data'!$P$2))*100," ")</f>
        <v xml:space="preserve"> </v>
      </c>
    </row>
    <row r="6265" spans="1:7" hidden="1" x14ac:dyDescent="0.25">
      <c r="A6265">
        <v>151</v>
      </c>
      <c r="B6265" t="s">
        <v>5196</v>
      </c>
      <c r="C6265">
        <v>2011</v>
      </c>
      <c r="D6265" t="s">
        <v>11191</v>
      </c>
      <c r="G6265" t="str">
        <f>+IF('Merged data'!G6265&gt;='Merged data'!$P$2,(LN('Merged data'!G6265)-LN('Merged data'!$P$2))/(LN('Merged data'!$P$3)-LN('Merged data'!$P$2))*100," ")</f>
        <v xml:space="preserve"> </v>
      </c>
    </row>
    <row r="6266" spans="1:7" hidden="1" x14ac:dyDescent="0.25">
      <c r="A6266">
        <v>152</v>
      </c>
      <c r="B6266" t="s">
        <v>5197</v>
      </c>
      <c r="C6266">
        <v>2011</v>
      </c>
      <c r="D6266" t="s">
        <v>2049</v>
      </c>
      <c r="G6266" t="str">
        <f>+IF('Merged data'!G6266&gt;='Merged data'!$P$2,(LN('Merged data'!G6266)-LN('Merged data'!$P$2))/(LN('Merged data'!$P$3)-LN('Merged data'!$P$2))*100," ")</f>
        <v xml:space="preserve"> </v>
      </c>
    </row>
    <row r="6267" spans="1:7" hidden="1" x14ac:dyDescent="0.25">
      <c r="A6267">
        <v>154</v>
      </c>
      <c r="B6267" t="s">
        <v>5198</v>
      </c>
      <c r="C6267">
        <v>2011</v>
      </c>
      <c r="D6267" t="s">
        <v>11193</v>
      </c>
      <c r="G6267" t="str">
        <f>+IF('Merged data'!G6267&gt;='Merged data'!$P$2,(LN('Merged data'!G6267)-LN('Merged data'!$P$2))/(LN('Merged data'!$P$3)-LN('Merged data'!$P$2))*100," ")</f>
        <v xml:space="preserve"> </v>
      </c>
    </row>
    <row r="6268" spans="1:7" hidden="1" x14ac:dyDescent="0.25">
      <c r="A6268">
        <v>155</v>
      </c>
      <c r="B6268" t="s">
        <v>5199</v>
      </c>
      <c r="C6268">
        <v>2011</v>
      </c>
      <c r="D6268" t="s">
        <v>5017</v>
      </c>
      <c r="G6268" t="str">
        <f>+IF('Merged data'!G6268&gt;='Merged data'!$P$2,(LN('Merged data'!G6268)-LN('Merged data'!$P$2))/(LN('Merged data'!$P$3)-LN('Merged data'!$P$2))*100," ")</f>
        <v xml:space="preserve"> </v>
      </c>
    </row>
    <row r="6269" spans="1:7" hidden="1" x14ac:dyDescent="0.25">
      <c r="A6269">
        <v>156</v>
      </c>
      <c r="B6269" t="s">
        <v>5200</v>
      </c>
      <c r="C6269">
        <v>2011</v>
      </c>
      <c r="D6269" t="s">
        <v>2066</v>
      </c>
      <c r="G6269" t="str">
        <f>+IF('Merged data'!G6269&gt;='Merged data'!$P$2,(LN('Merged data'!G6269)-LN('Merged data'!$P$2))/(LN('Merged data'!$P$3)-LN('Merged data'!$P$2))*100," ")</f>
        <v xml:space="preserve"> </v>
      </c>
    </row>
    <row r="6270" spans="1:7" hidden="1" x14ac:dyDescent="0.25">
      <c r="A6270">
        <v>158</v>
      </c>
      <c r="B6270" t="s">
        <v>5201</v>
      </c>
      <c r="C6270">
        <v>2011</v>
      </c>
      <c r="D6270" t="s">
        <v>2083</v>
      </c>
      <c r="G6270" t="str">
        <f>+IF('Merged data'!G6270&gt;='Merged data'!$P$2,(LN('Merged data'!G6270)-LN('Merged data'!$P$2))/(LN('Merged data'!$P$3)-LN('Merged data'!$P$2))*100," ")</f>
        <v xml:space="preserve"> </v>
      </c>
    </row>
    <row r="6271" spans="1:7" hidden="1" x14ac:dyDescent="0.25">
      <c r="A6271">
        <v>162</v>
      </c>
      <c r="B6271" t="s">
        <v>5202</v>
      </c>
      <c r="C6271">
        <v>2011</v>
      </c>
      <c r="D6271" t="s">
        <v>11196</v>
      </c>
      <c r="G6271" t="str">
        <f>+IF('Merged data'!G6271&gt;='Merged data'!$P$2,(LN('Merged data'!G6271)-LN('Merged data'!$P$2))/(LN('Merged data'!$P$3)-LN('Merged data'!$P$2))*100," ")</f>
        <v xml:space="preserve"> </v>
      </c>
    </row>
    <row r="6272" spans="1:7" hidden="1" x14ac:dyDescent="0.25">
      <c r="A6272">
        <v>166</v>
      </c>
      <c r="B6272" t="s">
        <v>5203</v>
      </c>
      <c r="C6272">
        <v>2011</v>
      </c>
      <c r="D6272" t="s">
        <v>11197</v>
      </c>
      <c r="G6272" t="str">
        <f>+IF('Merged data'!G6272&gt;='Merged data'!$P$2,(LN('Merged data'!G6272)-LN('Merged data'!$P$2))/(LN('Merged data'!$P$3)-LN('Merged data'!$P$2))*100," ")</f>
        <v xml:space="preserve"> </v>
      </c>
    </row>
    <row r="6273" spans="1:7" hidden="1" x14ac:dyDescent="0.25">
      <c r="A6273">
        <v>170</v>
      </c>
      <c r="B6273" t="s">
        <v>5204</v>
      </c>
      <c r="C6273">
        <v>2011</v>
      </c>
      <c r="D6273" t="s">
        <v>2099</v>
      </c>
      <c r="G6273" t="str">
        <f>+IF('Merged data'!G6273&gt;='Merged data'!$P$2,(LN('Merged data'!G6273)-LN('Merged data'!$P$2))/(LN('Merged data'!$P$3)-LN('Merged data'!$P$2))*100," ")</f>
        <v xml:space="preserve"> </v>
      </c>
    </row>
    <row r="6274" spans="1:7" hidden="1" x14ac:dyDescent="0.25">
      <c r="A6274">
        <v>174</v>
      </c>
      <c r="B6274" t="s">
        <v>5205</v>
      </c>
      <c r="C6274">
        <v>2011</v>
      </c>
      <c r="D6274" t="s">
        <v>2115</v>
      </c>
      <c r="G6274" t="str">
        <f>+IF('Merged data'!G6274&gt;='Merged data'!$P$2,(LN('Merged data'!G6274)-LN('Merged data'!$P$2))/(LN('Merged data'!$P$3)-LN('Merged data'!$P$2))*100," ")</f>
        <v xml:space="preserve"> </v>
      </c>
    </row>
    <row r="6275" spans="1:7" hidden="1" x14ac:dyDescent="0.25">
      <c r="A6275">
        <v>175</v>
      </c>
      <c r="B6275" t="s">
        <v>5206</v>
      </c>
      <c r="C6275">
        <v>2011</v>
      </c>
      <c r="D6275" t="s">
        <v>11199</v>
      </c>
      <c r="G6275" t="str">
        <f>+IF('Merged data'!G6275&gt;='Merged data'!$P$2,(LN('Merged data'!G6275)-LN('Merged data'!$P$2))/(LN('Merged data'!$P$3)-LN('Merged data'!$P$2))*100," ")</f>
        <v xml:space="preserve"> </v>
      </c>
    </row>
    <row r="6276" spans="1:7" hidden="1" x14ac:dyDescent="0.25">
      <c r="A6276">
        <v>178</v>
      </c>
      <c r="B6276" t="s">
        <v>5207</v>
      </c>
      <c r="C6276">
        <v>2011</v>
      </c>
      <c r="D6276" t="s">
        <v>828</v>
      </c>
      <c r="G6276" t="str">
        <f>+IF('Merged data'!G6276&gt;='Merged data'!$P$2,(LN('Merged data'!G6276)-LN('Merged data'!$P$2))/(LN('Merged data'!$P$3)-LN('Merged data'!$P$2))*100," ")</f>
        <v xml:space="preserve"> </v>
      </c>
    </row>
    <row r="6277" spans="1:7" hidden="1" x14ac:dyDescent="0.25">
      <c r="A6277">
        <v>180</v>
      </c>
      <c r="B6277" t="s">
        <v>5208</v>
      </c>
      <c r="C6277">
        <v>2011</v>
      </c>
      <c r="D6277" t="s">
        <v>2145</v>
      </c>
      <c r="G6277" t="str">
        <f>+IF('Merged data'!G6277&gt;='Merged data'!$P$2,(LN('Merged data'!G6277)-LN('Merged data'!$P$2))/(LN('Merged data'!$P$3)-LN('Merged data'!$P$2))*100," ")</f>
        <v xml:space="preserve"> </v>
      </c>
    </row>
    <row r="6278" spans="1:7" hidden="1" x14ac:dyDescent="0.25">
      <c r="A6278">
        <v>184</v>
      </c>
      <c r="B6278" t="s">
        <v>5209</v>
      </c>
      <c r="C6278">
        <v>2011</v>
      </c>
      <c r="D6278" t="s">
        <v>2162</v>
      </c>
      <c r="G6278" t="str">
        <f>+IF('Merged data'!G6278&gt;='Merged data'!$P$2,(LN('Merged data'!G6278)-LN('Merged data'!$P$2))/(LN('Merged data'!$P$3)-LN('Merged data'!$P$2))*100," ")</f>
        <v xml:space="preserve"> </v>
      </c>
    </row>
    <row r="6279" spans="1:7" hidden="1" x14ac:dyDescent="0.25">
      <c r="A6279">
        <v>188</v>
      </c>
      <c r="B6279" t="s">
        <v>5210</v>
      </c>
      <c r="C6279">
        <v>2011</v>
      </c>
      <c r="D6279" t="s">
        <v>1073</v>
      </c>
      <c r="G6279" t="str">
        <f>+IF('Merged data'!G6279&gt;='Merged data'!$P$2,(LN('Merged data'!G6279)-LN('Merged data'!$P$2))/(LN('Merged data'!$P$3)-LN('Merged data'!$P$2))*100," ")</f>
        <v xml:space="preserve"> </v>
      </c>
    </row>
    <row r="6280" spans="1:7" hidden="1" x14ac:dyDescent="0.25">
      <c r="A6280">
        <v>191</v>
      </c>
      <c r="B6280" t="s">
        <v>5211</v>
      </c>
      <c r="C6280">
        <v>2011</v>
      </c>
      <c r="D6280" t="s">
        <v>2192</v>
      </c>
      <c r="G6280" t="str">
        <f>+IF('Merged data'!G6280&gt;='Merged data'!$P$2,(LN('Merged data'!G6280)-LN('Merged data'!$P$2))/(LN('Merged data'!$P$3)-LN('Merged data'!$P$2))*100," ")</f>
        <v xml:space="preserve"> </v>
      </c>
    </row>
    <row r="6281" spans="1:7" hidden="1" x14ac:dyDescent="0.25">
      <c r="A6281">
        <v>192</v>
      </c>
      <c r="B6281" t="s">
        <v>5212</v>
      </c>
      <c r="C6281">
        <v>2011</v>
      </c>
      <c r="D6281" t="s">
        <v>2209</v>
      </c>
      <c r="G6281" t="str">
        <f>+IF('Merged data'!G6281&gt;='Merged data'!$P$2,(LN('Merged data'!G6281)-LN('Merged data'!$P$2))/(LN('Merged data'!$P$3)-LN('Merged data'!$P$2))*100," ")</f>
        <v xml:space="preserve"> </v>
      </c>
    </row>
    <row r="6282" spans="1:7" hidden="1" x14ac:dyDescent="0.25">
      <c r="A6282">
        <v>196</v>
      </c>
      <c r="B6282" t="s">
        <v>5213</v>
      </c>
      <c r="C6282">
        <v>2011</v>
      </c>
      <c r="D6282" t="s">
        <v>2226</v>
      </c>
      <c r="G6282" t="str">
        <f>+IF('Merged data'!G6282&gt;='Merged data'!$P$2,(LN('Merged data'!G6282)-LN('Merged data'!$P$2))/(LN('Merged data'!$P$3)-LN('Merged data'!$P$2))*100," ")</f>
        <v xml:space="preserve"> </v>
      </c>
    </row>
    <row r="6283" spans="1:7" hidden="1" x14ac:dyDescent="0.25">
      <c r="A6283">
        <v>199</v>
      </c>
      <c r="B6283" t="s">
        <v>5214</v>
      </c>
      <c r="C6283">
        <v>2011</v>
      </c>
      <c r="D6283" t="s">
        <v>2243</v>
      </c>
      <c r="G6283" t="str">
        <f>+IF('Merged data'!G6283&gt;='Merged data'!$P$2,(LN('Merged data'!G6283)-LN('Merged data'!$P$2))/(LN('Merged data'!$P$3)-LN('Merged data'!$P$2))*100," ")</f>
        <v xml:space="preserve"> </v>
      </c>
    </row>
    <row r="6284" spans="1:7" hidden="1" x14ac:dyDescent="0.25">
      <c r="A6284">
        <v>202</v>
      </c>
      <c r="B6284" t="s">
        <v>5215</v>
      </c>
      <c r="C6284">
        <v>2011</v>
      </c>
      <c r="D6284" t="s">
        <v>2260</v>
      </c>
      <c r="G6284" t="str">
        <f>+IF('Merged data'!G6284&gt;='Merged data'!$P$2,(LN('Merged data'!G6284)-LN('Merged data'!$P$2))/(LN('Merged data'!$P$3)-LN('Merged data'!$P$2))*100," ")</f>
        <v xml:space="preserve"> </v>
      </c>
    </row>
    <row r="6285" spans="1:7" hidden="1" x14ac:dyDescent="0.25">
      <c r="A6285">
        <v>203</v>
      </c>
      <c r="B6285" t="s">
        <v>5216</v>
      </c>
      <c r="C6285">
        <v>2011</v>
      </c>
      <c r="D6285" t="s">
        <v>2277</v>
      </c>
      <c r="G6285" t="str">
        <f>+IF('Merged data'!G6285&gt;='Merged data'!$P$2,(LN('Merged data'!G6285)-LN('Merged data'!$P$2))/(LN('Merged data'!$P$3)-LN('Merged data'!$P$2))*100," ")</f>
        <v xml:space="preserve"> </v>
      </c>
    </row>
    <row r="6286" spans="1:7" hidden="1" x14ac:dyDescent="0.25">
      <c r="A6286">
        <v>204</v>
      </c>
      <c r="B6286" t="s">
        <v>5217</v>
      </c>
      <c r="C6286">
        <v>2011</v>
      </c>
      <c r="D6286" t="s">
        <v>884</v>
      </c>
      <c r="G6286" t="str">
        <f>+IF('Merged data'!G6286&gt;='Merged data'!$P$2,(LN('Merged data'!G6286)-LN('Merged data'!$P$2))/(LN('Merged data'!$P$3)-LN('Merged data'!$P$2))*100," ")</f>
        <v xml:space="preserve"> </v>
      </c>
    </row>
    <row r="6287" spans="1:7" hidden="1" x14ac:dyDescent="0.25">
      <c r="A6287">
        <v>208</v>
      </c>
      <c r="B6287" t="s">
        <v>5218</v>
      </c>
      <c r="C6287">
        <v>2011</v>
      </c>
      <c r="D6287" t="s">
        <v>2309</v>
      </c>
      <c r="G6287" t="str">
        <f>+IF('Merged data'!G6287&gt;='Merged data'!$P$2,(LN('Merged data'!G6287)-LN('Merged data'!$P$2))/(LN('Merged data'!$P$3)-LN('Merged data'!$P$2))*100," ")</f>
        <v xml:space="preserve"> </v>
      </c>
    </row>
    <row r="6288" spans="1:7" hidden="1" x14ac:dyDescent="0.25">
      <c r="A6288">
        <v>212</v>
      </c>
      <c r="B6288" t="s">
        <v>5219</v>
      </c>
      <c r="C6288">
        <v>2011</v>
      </c>
      <c r="D6288" t="s">
        <v>2326</v>
      </c>
      <c r="G6288" t="str">
        <f>+IF('Merged data'!G6288&gt;='Merged data'!$P$2,(LN('Merged data'!G6288)-LN('Merged data'!$P$2))/(LN('Merged data'!$P$3)-LN('Merged data'!$P$2))*100," ")</f>
        <v xml:space="preserve"> </v>
      </c>
    </row>
    <row r="6289" spans="1:7" hidden="1" x14ac:dyDescent="0.25">
      <c r="A6289">
        <v>214</v>
      </c>
      <c r="B6289" t="s">
        <v>5220</v>
      </c>
      <c r="C6289">
        <v>2011</v>
      </c>
      <c r="D6289" t="s">
        <v>2341</v>
      </c>
      <c r="G6289" t="str">
        <f>+IF('Merged data'!G6289&gt;='Merged data'!$P$2,(LN('Merged data'!G6289)-LN('Merged data'!$P$2))/(LN('Merged data'!$P$3)-LN('Merged data'!$P$2))*100," ")</f>
        <v xml:space="preserve"> </v>
      </c>
    </row>
    <row r="6290" spans="1:7" hidden="1" x14ac:dyDescent="0.25">
      <c r="A6290">
        <v>218</v>
      </c>
      <c r="B6290" t="s">
        <v>5221</v>
      </c>
      <c r="C6290">
        <v>2011</v>
      </c>
      <c r="D6290" t="s">
        <v>2357</v>
      </c>
      <c r="G6290" t="str">
        <f>+IF('Merged data'!G6290&gt;='Merged data'!$P$2,(LN('Merged data'!G6290)-LN('Merged data'!$P$2))/(LN('Merged data'!$P$3)-LN('Merged data'!$P$2))*100," ")</f>
        <v xml:space="preserve"> </v>
      </c>
    </row>
    <row r="6291" spans="1:7" hidden="1" x14ac:dyDescent="0.25">
      <c r="A6291">
        <v>222</v>
      </c>
      <c r="B6291" t="s">
        <v>5222</v>
      </c>
      <c r="C6291">
        <v>2011</v>
      </c>
      <c r="D6291" t="s">
        <v>2373</v>
      </c>
      <c r="G6291" t="str">
        <f>+IF('Merged data'!G6291&gt;='Merged data'!$P$2,(LN('Merged data'!G6291)-LN('Merged data'!$P$2))/(LN('Merged data'!$P$3)-LN('Merged data'!$P$2))*100," ")</f>
        <v xml:space="preserve"> </v>
      </c>
    </row>
    <row r="6292" spans="1:7" hidden="1" x14ac:dyDescent="0.25">
      <c r="A6292">
        <v>223</v>
      </c>
      <c r="B6292" t="s">
        <v>5223</v>
      </c>
      <c r="C6292">
        <v>2011</v>
      </c>
      <c r="D6292" t="s">
        <v>11214</v>
      </c>
      <c r="G6292" t="str">
        <f>+IF('Merged data'!G6292&gt;='Merged data'!$P$2,(LN('Merged data'!G6292)-LN('Merged data'!$P$2))/(LN('Merged data'!$P$3)-LN('Merged data'!$P$2))*100," ")</f>
        <v xml:space="preserve"> </v>
      </c>
    </row>
    <row r="6293" spans="1:7" hidden="1" x14ac:dyDescent="0.25">
      <c r="A6293">
        <v>226</v>
      </c>
      <c r="B6293" t="s">
        <v>5224</v>
      </c>
      <c r="C6293">
        <v>2011</v>
      </c>
      <c r="D6293" t="s">
        <v>2388</v>
      </c>
      <c r="G6293" t="str">
        <f>+IF('Merged data'!G6293&gt;='Merged data'!$P$2,(LN('Merged data'!G6293)-LN('Merged data'!$P$2))/(LN('Merged data'!$P$3)-LN('Merged data'!$P$2))*100," ")</f>
        <v xml:space="preserve"> </v>
      </c>
    </row>
    <row r="6294" spans="1:7" hidden="1" x14ac:dyDescent="0.25">
      <c r="A6294">
        <v>231</v>
      </c>
      <c r="B6294" t="s">
        <v>5225</v>
      </c>
      <c r="C6294">
        <v>2011</v>
      </c>
      <c r="D6294" t="s">
        <v>839</v>
      </c>
      <c r="G6294" t="str">
        <f>+IF('Merged data'!G6294&gt;='Merged data'!$P$2,(LN('Merged data'!G6294)-LN('Merged data'!$P$2))/(LN('Merged data'!$P$3)-LN('Merged data'!$P$2))*100," ")</f>
        <v xml:space="preserve"> </v>
      </c>
    </row>
    <row r="6295" spans="1:7" hidden="1" x14ac:dyDescent="0.25">
      <c r="A6295">
        <v>232</v>
      </c>
      <c r="B6295" t="s">
        <v>5226</v>
      </c>
      <c r="C6295">
        <v>2011</v>
      </c>
      <c r="D6295" t="s">
        <v>2415</v>
      </c>
      <c r="G6295" t="str">
        <f>+IF('Merged data'!G6295&gt;='Merged data'!$P$2,(LN('Merged data'!G6295)-LN('Merged data'!$P$2))/(LN('Merged data'!$P$3)-LN('Merged data'!$P$2))*100," ")</f>
        <v xml:space="preserve"> </v>
      </c>
    </row>
    <row r="6296" spans="1:7" hidden="1" x14ac:dyDescent="0.25">
      <c r="A6296">
        <v>233</v>
      </c>
      <c r="B6296" t="s">
        <v>5227</v>
      </c>
      <c r="C6296">
        <v>2011</v>
      </c>
      <c r="D6296" t="s">
        <v>2432</v>
      </c>
      <c r="G6296" t="str">
        <f>+IF('Merged data'!G6296&gt;='Merged data'!$P$2,(LN('Merged data'!G6296)-LN('Merged data'!$P$2))/(LN('Merged data'!$P$3)-LN('Merged data'!$P$2))*100," ")</f>
        <v xml:space="preserve"> </v>
      </c>
    </row>
    <row r="6297" spans="1:7" hidden="1" x14ac:dyDescent="0.25">
      <c r="A6297">
        <v>234</v>
      </c>
      <c r="B6297" t="s">
        <v>5228</v>
      </c>
      <c r="C6297">
        <v>2011</v>
      </c>
      <c r="D6297" t="s">
        <v>2449</v>
      </c>
      <c r="G6297" t="str">
        <f>+IF('Merged data'!G6297&gt;='Merged data'!$P$2,(LN('Merged data'!G6297)-LN('Merged data'!$P$2))/(LN('Merged data'!$P$3)-LN('Merged data'!$P$2))*100," ")</f>
        <v xml:space="preserve"> </v>
      </c>
    </row>
    <row r="6298" spans="1:7" hidden="1" x14ac:dyDescent="0.25">
      <c r="A6298">
        <v>238</v>
      </c>
      <c r="B6298" t="s">
        <v>5229</v>
      </c>
      <c r="C6298">
        <v>2011</v>
      </c>
      <c r="D6298" t="s">
        <v>2467</v>
      </c>
      <c r="G6298" t="str">
        <f>+IF('Merged data'!G6298&gt;='Merged data'!$P$2,(LN('Merged data'!G6298)-LN('Merged data'!$P$2))/(LN('Merged data'!$P$3)-LN('Merged data'!$P$2))*100," ")</f>
        <v xml:space="preserve"> </v>
      </c>
    </row>
    <row r="6299" spans="1:7" hidden="1" x14ac:dyDescent="0.25">
      <c r="A6299">
        <v>239</v>
      </c>
      <c r="B6299" t="s">
        <v>5230</v>
      </c>
      <c r="C6299">
        <v>2011</v>
      </c>
      <c r="D6299" t="s">
        <v>11217</v>
      </c>
      <c r="G6299" t="str">
        <f>+IF('Merged data'!G6299&gt;='Merged data'!$P$2,(LN('Merged data'!G6299)-LN('Merged data'!$P$2))/(LN('Merged data'!$P$3)-LN('Merged data'!$P$2))*100," ")</f>
        <v xml:space="preserve"> </v>
      </c>
    </row>
    <row r="6300" spans="1:7" hidden="1" x14ac:dyDescent="0.25">
      <c r="A6300">
        <v>242</v>
      </c>
      <c r="B6300" t="s">
        <v>5231</v>
      </c>
      <c r="C6300">
        <v>2011</v>
      </c>
      <c r="D6300" t="s">
        <v>2483</v>
      </c>
      <c r="G6300" t="str">
        <f>+IF('Merged data'!G6300&gt;='Merged data'!$P$2,(LN('Merged data'!G6300)-LN('Merged data'!$P$2))/(LN('Merged data'!$P$3)-LN('Merged data'!$P$2))*100," ")</f>
        <v xml:space="preserve"> </v>
      </c>
    </row>
    <row r="6301" spans="1:7" hidden="1" x14ac:dyDescent="0.25">
      <c r="A6301">
        <v>246</v>
      </c>
      <c r="B6301" t="s">
        <v>5232</v>
      </c>
      <c r="C6301">
        <v>2011</v>
      </c>
      <c r="D6301" t="s">
        <v>2500</v>
      </c>
      <c r="G6301" t="str">
        <f>+IF('Merged data'!G6301&gt;='Merged data'!$P$2,(LN('Merged data'!G6301)-LN('Merged data'!$P$2))/(LN('Merged data'!$P$3)-LN('Merged data'!$P$2))*100," ")</f>
        <v xml:space="preserve"> </v>
      </c>
    </row>
    <row r="6302" spans="1:7" hidden="1" x14ac:dyDescent="0.25">
      <c r="A6302">
        <v>248</v>
      </c>
      <c r="B6302" t="s">
        <v>5233</v>
      </c>
      <c r="C6302">
        <v>2011</v>
      </c>
      <c r="D6302" t="s">
        <v>11219</v>
      </c>
      <c r="G6302" t="str">
        <f>+IF('Merged data'!G6302&gt;='Merged data'!$P$2,(LN('Merged data'!G6302)-LN('Merged data'!$P$2))/(LN('Merged data'!$P$3)-LN('Merged data'!$P$2))*100," ")</f>
        <v xml:space="preserve"> </v>
      </c>
    </row>
    <row r="6303" spans="1:7" hidden="1" x14ac:dyDescent="0.25">
      <c r="A6303">
        <v>250</v>
      </c>
      <c r="B6303" t="s">
        <v>5234</v>
      </c>
      <c r="C6303">
        <v>2011</v>
      </c>
      <c r="D6303" t="s">
        <v>2517</v>
      </c>
      <c r="G6303" t="str">
        <f>+IF('Merged data'!G6303&gt;='Merged data'!$P$2,(LN('Merged data'!G6303)-LN('Merged data'!$P$2))/(LN('Merged data'!$P$3)-LN('Merged data'!$P$2))*100," ")</f>
        <v xml:space="preserve"> </v>
      </c>
    </row>
    <row r="6304" spans="1:7" hidden="1" x14ac:dyDescent="0.25">
      <c r="A6304">
        <v>254</v>
      </c>
      <c r="B6304" t="s">
        <v>5235</v>
      </c>
      <c r="C6304">
        <v>2011</v>
      </c>
      <c r="D6304" t="s">
        <v>11221</v>
      </c>
      <c r="G6304" t="str">
        <f>+IF('Merged data'!G6304&gt;='Merged data'!$P$2,(LN('Merged data'!G6304)-LN('Merged data'!$P$2))/(LN('Merged data'!$P$3)-LN('Merged data'!$P$2))*100," ")</f>
        <v xml:space="preserve"> </v>
      </c>
    </row>
    <row r="6305" spans="1:7" hidden="1" x14ac:dyDescent="0.25">
      <c r="A6305">
        <v>258</v>
      </c>
      <c r="B6305" t="s">
        <v>5236</v>
      </c>
      <c r="C6305">
        <v>2011</v>
      </c>
      <c r="D6305" t="s">
        <v>2544</v>
      </c>
      <c r="G6305" t="str">
        <f>+IF('Merged data'!G6305&gt;='Merged data'!$P$2,(LN('Merged data'!G6305)-LN('Merged data'!$P$2))/(LN('Merged data'!$P$3)-LN('Merged data'!$P$2))*100," ")</f>
        <v xml:space="preserve"> </v>
      </c>
    </row>
    <row r="6306" spans="1:7" hidden="1" x14ac:dyDescent="0.25">
      <c r="A6306">
        <v>260</v>
      </c>
      <c r="B6306" t="s">
        <v>5237</v>
      </c>
      <c r="C6306">
        <v>2011</v>
      </c>
      <c r="D6306" t="s">
        <v>11222</v>
      </c>
      <c r="G6306" t="str">
        <f>+IF('Merged data'!G6306&gt;='Merged data'!$P$2,(LN('Merged data'!G6306)-LN('Merged data'!$P$2))/(LN('Merged data'!$P$3)-LN('Merged data'!$P$2))*100," ")</f>
        <v xml:space="preserve"> </v>
      </c>
    </row>
    <row r="6307" spans="1:7" hidden="1" x14ac:dyDescent="0.25">
      <c r="A6307">
        <v>262</v>
      </c>
      <c r="B6307" t="s">
        <v>5238</v>
      </c>
      <c r="C6307">
        <v>2011</v>
      </c>
      <c r="D6307" t="s">
        <v>2562</v>
      </c>
      <c r="G6307" t="str">
        <f>+IF('Merged data'!G6307&gt;='Merged data'!$P$2,(LN('Merged data'!G6307)-LN('Merged data'!$P$2))/(LN('Merged data'!$P$3)-LN('Merged data'!$P$2))*100," ")</f>
        <v xml:space="preserve"> </v>
      </c>
    </row>
    <row r="6308" spans="1:7" hidden="1" x14ac:dyDescent="0.25">
      <c r="A6308">
        <v>266</v>
      </c>
      <c r="B6308" t="s">
        <v>5239</v>
      </c>
      <c r="C6308">
        <v>2011</v>
      </c>
      <c r="D6308" t="s">
        <v>2579</v>
      </c>
      <c r="G6308" t="str">
        <f>+IF('Merged data'!G6308&gt;='Merged data'!$P$2,(LN('Merged data'!G6308)-LN('Merged data'!$P$2))/(LN('Merged data'!$P$3)-LN('Merged data'!$P$2))*100," ")</f>
        <v xml:space="preserve"> </v>
      </c>
    </row>
    <row r="6309" spans="1:7" hidden="1" x14ac:dyDescent="0.25">
      <c r="A6309">
        <v>268</v>
      </c>
      <c r="B6309" t="s">
        <v>5240</v>
      </c>
      <c r="C6309">
        <v>2011</v>
      </c>
      <c r="D6309" t="s">
        <v>2595</v>
      </c>
      <c r="G6309" t="str">
        <f>+IF('Merged data'!G6309&gt;='Merged data'!$P$2,(LN('Merged data'!G6309)-LN('Merged data'!$P$2))/(LN('Merged data'!$P$3)-LN('Merged data'!$P$2))*100," ")</f>
        <v xml:space="preserve"> </v>
      </c>
    </row>
    <row r="6310" spans="1:7" hidden="1" x14ac:dyDescent="0.25">
      <c r="A6310">
        <v>270</v>
      </c>
      <c r="B6310" t="s">
        <v>5241</v>
      </c>
      <c r="C6310">
        <v>2011</v>
      </c>
      <c r="D6310" t="s">
        <v>2609</v>
      </c>
      <c r="G6310" t="str">
        <f>+IF('Merged data'!G6310&gt;='Merged data'!$P$2,(LN('Merged data'!G6310)-LN('Merged data'!$P$2))/(LN('Merged data'!$P$3)-LN('Merged data'!$P$2))*100," ")</f>
        <v xml:space="preserve"> </v>
      </c>
    </row>
    <row r="6311" spans="1:7" hidden="1" x14ac:dyDescent="0.25">
      <c r="A6311">
        <v>275</v>
      </c>
      <c r="B6311" t="s">
        <v>5242</v>
      </c>
      <c r="C6311">
        <v>2011</v>
      </c>
      <c r="D6311" t="s">
        <v>2625</v>
      </c>
      <c r="G6311" t="str">
        <f>+IF('Merged data'!G6311&gt;='Merged data'!$P$2,(LN('Merged data'!G6311)-LN('Merged data'!$P$2))/(LN('Merged data'!$P$3)-LN('Merged data'!$P$2))*100," ")</f>
        <v xml:space="preserve"> </v>
      </c>
    </row>
    <row r="6312" spans="1:7" hidden="1" x14ac:dyDescent="0.25">
      <c r="A6312">
        <v>276</v>
      </c>
      <c r="B6312" t="s">
        <v>5243</v>
      </c>
      <c r="C6312">
        <v>2011</v>
      </c>
      <c r="D6312" t="s">
        <v>2643</v>
      </c>
      <c r="G6312" t="str">
        <f>+IF('Merged data'!G6312&gt;='Merged data'!$P$2,(LN('Merged data'!G6312)-LN('Merged data'!$P$2))/(LN('Merged data'!$P$3)-LN('Merged data'!$P$2))*100," ")</f>
        <v xml:space="preserve"> </v>
      </c>
    </row>
    <row r="6313" spans="1:7" hidden="1" x14ac:dyDescent="0.25">
      <c r="A6313">
        <v>288</v>
      </c>
      <c r="B6313" t="s">
        <v>5244</v>
      </c>
      <c r="C6313">
        <v>2011</v>
      </c>
      <c r="D6313" t="s">
        <v>851</v>
      </c>
      <c r="G6313" t="str">
        <f>+IF('Merged data'!G6313&gt;='Merged data'!$P$2,(LN('Merged data'!G6313)-LN('Merged data'!$P$2))/(LN('Merged data'!$P$3)-LN('Merged data'!$P$2))*100," ")</f>
        <v xml:space="preserve"> </v>
      </c>
    </row>
    <row r="6314" spans="1:7" hidden="1" x14ac:dyDescent="0.25">
      <c r="A6314">
        <v>292</v>
      </c>
      <c r="B6314" t="s">
        <v>5245</v>
      </c>
      <c r="C6314">
        <v>2011</v>
      </c>
      <c r="D6314" t="s">
        <v>2672</v>
      </c>
      <c r="G6314" t="str">
        <f>+IF('Merged data'!G6314&gt;='Merged data'!$P$2,(LN('Merged data'!G6314)-LN('Merged data'!$P$2))/(LN('Merged data'!$P$3)-LN('Merged data'!$P$2))*100," ")</f>
        <v xml:space="preserve"> </v>
      </c>
    </row>
    <row r="6315" spans="1:7" hidden="1" x14ac:dyDescent="0.25">
      <c r="A6315">
        <v>296</v>
      </c>
      <c r="B6315" t="s">
        <v>5246</v>
      </c>
      <c r="C6315">
        <v>2011</v>
      </c>
      <c r="D6315" t="s">
        <v>2686</v>
      </c>
      <c r="G6315" t="str">
        <f>+IF('Merged data'!G6315&gt;='Merged data'!$P$2,(LN('Merged data'!G6315)-LN('Merged data'!$P$2))/(LN('Merged data'!$P$3)-LN('Merged data'!$P$2))*100," ")</f>
        <v xml:space="preserve"> </v>
      </c>
    </row>
    <row r="6316" spans="1:7" hidden="1" x14ac:dyDescent="0.25">
      <c r="A6316">
        <v>300</v>
      </c>
      <c r="B6316" t="s">
        <v>5247</v>
      </c>
      <c r="C6316">
        <v>2011</v>
      </c>
      <c r="D6316" t="s">
        <v>2703</v>
      </c>
      <c r="G6316" t="str">
        <f>+IF('Merged data'!G6316&gt;='Merged data'!$P$2,(LN('Merged data'!G6316)-LN('Merged data'!$P$2))/(LN('Merged data'!$P$3)-LN('Merged data'!$P$2))*100," ")</f>
        <v xml:space="preserve"> </v>
      </c>
    </row>
    <row r="6317" spans="1:7" hidden="1" x14ac:dyDescent="0.25">
      <c r="A6317">
        <v>304</v>
      </c>
      <c r="B6317" t="s">
        <v>5248</v>
      </c>
      <c r="C6317">
        <v>2011</v>
      </c>
      <c r="D6317" t="s">
        <v>2720</v>
      </c>
      <c r="G6317" t="str">
        <f>+IF('Merged data'!G6317&gt;='Merged data'!$P$2,(LN('Merged data'!G6317)-LN('Merged data'!$P$2))/(LN('Merged data'!$P$3)-LN('Merged data'!$P$2))*100," ")</f>
        <v xml:space="preserve"> </v>
      </c>
    </row>
    <row r="6318" spans="1:7" hidden="1" x14ac:dyDescent="0.25">
      <c r="A6318">
        <v>308</v>
      </c>
      <c r="B6318" t="s">
        <v>5249</v>
      </c>
      <c r="C6318">
        <v>2011</v>
      </c>
      <c r="D6318" t="s">
        <v>2738</v>
      </c>
      <c r="G6318" t="str">
        <f>+IF('Merged data'!G6318&gt;='Merged data'!$P$2,(LN('Merged data'!G6318)-LN('Merged data'!$P$2))/(LN('Merged data'!$P$3)-LN('Merged data'!$P$2))*100," ")</f>
        <v xml:space="preserve"> </v>
      </c>
    </row>
    <row r="6319" spans="1:7" hidden="1" x14ac:dyDescent="0.25">
      <c r="A6319">
        <v>312</v>
      </c>
      <c r="B6319" t="s">
        <v>5250</v>
      </c>
      <c r="C6319">
        <v>2011</v>
      </c>
      <c r="D6319" t="s">
        <v>11228</v>
      </c>
      <c r="G6319" t="str">
        <f>+IF('Merged data'!G6319&gt;='Merged data'!$P$2,(LN('Merged data'!G6319)-LN('Merged data'!$P$2))/(LN('Merged data'!$P$3)-LN('Merged data'!$P$2))*100," ")</f>
        <v xml:space="preserve"> </v>
      </c>
    </row>
    <row r="6320" spans="1:7" hidden="1" x14ac:dyDescent="0.25">
      <c r="A6320">
        <v>316</v>
      </c>
      <c r="B6320" t="s">
        <v>5251</v>
      </c>
      <c r="C6320">
        <v>2011</v>
      </c>
      <c r="D6320" t="s">
        <v>2766</v>
      </c>
      <c r="G6320" t="str">
        <f>+IF('Merged data'!G6320&gt;='Merged data'!$P$2,(LN('Merged data'!G6320)-LN('Merged data'!$P$2))/(LN('Merged data'!$P$3)-LN('Merged data'!$P$2))*100," ")</f>
        <v xml:space="preserve"> </v>
      </c>
    </row>
    <row r="6321" spans="1:7" hidden="1" x14ac:dyDescent="0.25">
      <c r="A6321">
        <v>320</v>
      </c>
      <c r="B6321" t="s">
        <v>5252</v>
      </c>
      <c r="C6321">
        <v>2011</v>
      </c>
      <c r="D6321" t="s">
        <v>2783</v>
      </c>
      <c r="G6321" t="str">
        <f>+IF('Merged data'!G6321&gt;='Merged data'!$P$2,(LN('Merged data'!G6321)-LN('Merged data'!$P$2))/(LN('Merged data'!$P$3)-LN('Merged data'!$P$2))*100," ")</f>
        <v xml:space="preserve"> </v>
      </c>
    </row>
    <row r="6322" spans="1:7" hidden="1" x14ac:dyDescent="0.25">
      <c r="A6322">
        <v>324</v>
      </c>
      <c r="B6322" t="s">
        <v>5253</v>
      </c>
      <c r="C6322">
        <v>2011</v>
      </c>
      <c r="D6322" t="s">
        <v>2797</v>
      </c>
      <c r="G6322" t="str">
        <f>+IF('Merged data'!G6322&gt;='Merged data'!$P$2,(LN('Merged data'!G6322)-LN('Merged data'!$P$2))/(LN('Merged data'!$P$3)-LN('Merged data'!$P$2))*100," ")</f>
        <v xml:space="preserve"> </v>
      </c>
    </row>
    <row r="6323" spans="1:7" hidden="1" x14ac:dyDescent="0.25">
      <c r="A6323">
        <v>328</v>
      </c>
      <c r="B6323" t="s">
        <v>5254</v>
      </c>
      <c r="C6323">
        <v>2011</v>
      </c>
      <c r="D6323" t="s">
        <v>2805</v>
      </c>
      <c r="G6323" t="str">
        <f>+IF('Merged data'!G6323&gt;='Merged data'!$P$2,(LN('Merged data'!G6323)-LN('Merged data'!$P$2))/(LN('Merged data'!$P$3)-LN('Merged data'!$P$2))*100," ")</f>
        <v xml:space="preserve"> </v>
      </c>
    </row>
    <row r="6324" spans="1:7" hidden="1" x14ac:dyDescent="0.25">
      <c r="A6324">
        <v>332</v>
      </c>
      <c r="B6324" t="s">
        <v>5255</v>
      </c>
      <c r="C6324">
        <v>2011</v>
      </c>
      <c r="D6324" t="s">
        <v>2820</v>
      </c>
      <c r="G6324" t="str">
        <f>+IF('Merged data'!G6324&gt;='Merged data'!$P$2,(LN('Merged data'!G6324)-LN('Merged data'!$P$2))/(LN('Merged data'!$P$3)-LN('Merged data'!$P$2))*100," ")</f>
        <v xml:space="preserve"> </v>
      </c>
    </row>
    <row r="6325" spans="1:7" hidden="1" x14ac:dyDescent="0.25">
      <c r="A6325">
        <v>334</v>
      </c>
      <c r="B6325" t="s">
        <v>5256</v>
      </c>
      <c r="C6325">
        <v>2011</v>
      </c>
      <c r="D6325" t="s">
        <v>11230</v>
      </c>
      <c r="G6325" t="str">
        <f>+IF('Merged data'!G6325&gt;='Merged data'!$P$2,(LN('Merged data'!G6325)-LN('Merged data'!$P$2))/(LN('Merged data'!$P$3)-LN('Merged data'!$P$2))*100," ")</f>
        <v xml:space="preserve"> </v>
      </c>
    </row>
    <row r="6326" spans="1:7" hidden="1" x14ac:dyDescent="0.25">
      <c r="A6326">
        <v>336</v>
      </c>
      <c r="B6326" t="s">
        <v>5257</v>
      </c>
      <c r="C6326">
        <v>2011</v>
      </c>
      <c r="D6326" t="s">
        <v>11231</v>
      </c>
      <c r="G6326" t="str">
        <f>+IF('Merged data'!G6326&gt;='Merged data'!$P$2,(LN('Merged data'!G6326)-LN('Merged data'!$P$2))/(LN('Merged data'!$P$3)-LN('Merged data'!$P$2))*100," ")</f>
        <v xml:space="preserve"> </v>
      </c>
    </row>
    <row r="6327" spans="1:7" hidden="1" x14ac:dyDescent="0.25">
      <c r="A6327">
        <v>340</v>
      </c>
      <c r="B6327" t="s">
        <v>5258</v>
      </c>
      <c r="C6327">
        <v>2011</v>
      </c>
      <c r="D6327" t="s">
        <v>2835</v>
      </c>
      <c r="G6327" t="str">
        <f>+IF('Merged data'!G6327&gt;='Merged data'!$P$2,(LN('Merged data'!G6327)-LN('Merged data'!$P$2))/(LN('Merged data'!$P$3)-LN('Merged data'!$P$2))*100," ")</f>
        <v xml:space="preserve"> </v>
      </c>
    </row>
    <row r="6328" spans="1:7" hidden="1" x14ac:dyDescent="0.25">
      <c r="A6328">
        <v>344</v>
      </c>
      <c r="B6328" t="s">
        <v>5259</v>
      </c>
      <c r="C6328">
        <v>2011</v>
      </c>
      <c r="D6328" t="s">
        <v>2851</v>
      </c>
      <c r="G6328" t="str">
        <f>+IF('Merged data'!G6328&gt;='Merged data'!$P$2,(LN('Merged data'!G6328)-LN('Merged data'!$P$2))/(LN('Merged data'!$P$3)-LN('Merged data'!$P$2))*100," ")</f>
        <v xml:space="preserve"> </v>
      </c>
    </row>
    <row r="6329" spans="1:7" hidden="1" x14ac:dyDescent="0.25">
      <c r="A6329">
        <v>348</v>
      </c>
      <c r="B6329" t="s">
        <v>5260</v>
      </c>
      <c r="C6329">
        <v>2011</v>
      </c>
      <c r="D6329" t="s">
        <v>2868</v>
      </c>
      <c r="G6329" t="str">
        <f>+IF('Merged data'!G6329&gt;='Merged data'!$P$2,(LN('Merged data'!G6329)-LN('Merged data'!$P$2))/(LN('Merged data'!$P$3)-LN('Merged data'!$P$2))*100," ")</f>
        <v xml:space="preserve"> </v>
      </c>
    </row>
    <row r="6330" spans="1:7" hidden="1" x14ac:dyDescent="0.25">
      <c r="A6330">
        <v>352</v>
      </c>
      <c r="B6330" t="s">
        <v>5261</v>
      </c>
      <c r="C6330">
        <v>2011</v>
      </c>
      <c r="D6330" t="s">
        <v>2885</v>
      </c>
      <c r="G6330" t="str">
        <f>+IF('Merged data'!G6330&gt;='Merged data'!$P$2,(LN('Merged data'!G6330)-LN('Merged data'!$P$2))/(LN('Merged data'!$P$3)-LN('Merged data'!$P$2))*100," ")</f>
        <v xml:space="preserve"> </v>
      </c>
    </row>
    <row r="6331" spans="1:7" hidden="1" x14ac:dyDescent="0.25">
      <c r="A6331">
        <v>356</v>
      </c>
      <c r="B6331" t="s">
        <v>5262</v>
      </c>
      <c r="C6331">
        <v>2011</v>
      </c>
      <c r="D6331" t="s">
        <v>2901</v>
      </c>
      <c r="G6331" t="str">
        <f>+IF('Merged data'!G6331&gt;='Merged data'!$P$2,(LN('Merged data'!G6331)-LN('Merged data'!$P$2))/(LN('Merged data'!$P$3)-LN('Merged data'!$P$2))*100," ")</f>
        <v xml:space="preserve"> </v>
      </c>
    </row>
    <row r="6332" spans="1:7" hidden="1" x14ac:dyDescent="0.25">
      <c r="A6332">
        <v>360</v>
      </c>
      <c r="B6332" t="s">
        <v>5263</v>
      </c>
      <c r="C6332">
        <v>2011</v>
      </c>
      <c r="D6332" t="s">
        <v>2916</v>
      </c>
      <c r="G6332" t="str">
        <f>+IF('Merged data'!G6332&gt;='Merged data'!$P$2,(LN('Merged data'!G6332)-LN('Merged data'!$P$2))/(LN('Merged data'!$P$3)-LN('Merged data'!$P$2))*100," ")</f>
        <v xml:space="preserve"> </v>
      </c>
    </row>
    <row r="6333" spans="1:7" hidden="1" x14ac:dyDescent="0.25">
      <c r="A6333">
        <v>364</v>
      </c>
      <c r="B6333" t="s">
        <v>5264</v>
      </c>
      <c r="C6333">
        <v>2011</v>
      </c>
      <c r="D6333" t="s">
        <v>2932</v>
      </c>
      <c r="G6333" t="str">
        <f>+IF('Merged data'!G6333&gt;='Merged data'!$P$2,(LN('Merged data'!G6333)-LN('Merged data'!$P$2))/(LN('Merged data'!$P$3)-LN('Merged data'!$P$2))*100," ")</f>
        <v xml:space="preserve"> </v>
      </c>
    </row>
    <row r="6334" spans="1:7" hidden="1" x14ac:dyDescent="0.25">
      <c r="A6334">
        <v>368</v>
      </c>
      <c r="B6334" t="s">
        <v>5265</v>
      </c>
      <c r="C6334">
        <v>2011</v>
      </c>
      <c r="D6334" t="s">
        <v>990</v>
      </c>
      <c r="G6334" t="str">
        <f>+IF('Merged data'!G6334&gt;='Merged data'!$P$2,(LN('Merged data'!G6334)-LN('Merged data'!$P$2))/(LN('Merged data'!$P$3)-LN('Merged data'!$P$2))*100," ")</f>
        <v xml:space="preserve"> </v>
      </c>
    </row>
    <row r="6335" spans="1:7" hidden="1" x14ac:dyDescent="0.25">
      <c r="A6335">
        <v>372</v>
      </c>
      <c r="B6335" t="s">
        <v>5266</v>
      </c>
      <c r="C6335">
        <v>2011</v>
      </c>
      <c r="D6335" t="s">
        <v>2963</v>
      </c>
      <c r="G6335" t="str">
        <f>+IF('Merged data'!G6335&gt;='Merged data'!$P$2,(LN('Merged data'!G6335)-LN('Merged data'!$P$2))/(LN('Merged data'!$P$3)-LN('Merged data'!$P$2))*100," ")</f>
        <v xml:space="preserve"> </v>
      </c>
    </row>
    <row r="6336" spans="1:7" hidden="1" x14ac:dyDescent="0.25">
      <c r="A6336">
        <v>376</v>
      </c>
      <c r="B6336" t="s">
        <v>5267</v>
      </c>
      <c r="C6336">
        <v>2011</v>
      </c>
      <c r="D6336" t="s">
        <v>2979</v>
      </c>
      <c r="G6336" t="str">
        <f>+IF('Merged data'!G6336&gt;='Merged data'!$P$2,(LN('Merged data'!G6336)-LN('Merged data'!$P$2))/(LN('Merged data'!$P$3)-LN('Merged data'!$P$2))*100," ")</f>
        <v xml:space="preserve"> </v>
      </c>
    </row>
    <row r="6337" spans="1:7" hidden="1" x14ac:dyDescent="0.25">
      <c r="A6337">
        <v>380</v>
      </c>
      <c r="B6337" t="s">
        <v>5268</v>
      </c>
      <c r="C6337">
        <v>2011</v>
      </c>
      <c r="D6337" t="s">
        <v>2995</v>
      </c>
      <c r="G6337" t="str">
        <f>+IF('Merged data'!G6337&gt;='Merged data'!$P$2,(LN('Merged data'!G6337)-LN('Merged data'!$P$2))/(LN('Merged data'!$P$3)-LN('Merged data'!$P$2))*100," ")</f>
        <v xml:space="preserve"> </v>
      </c>
    </row>
    <row r="6338" spans="1:7" hidden="1" x14ac:dyDescent="0.25">
      <c r="A6338">
        <v>384</v>
      </c>
      <c r="B6338" t="s">
        <v>5269</v>
      </c>
      <c r="C6338">
        <v>2011</v>
      </c>
      <c r="D6338" t="s">
        <v>3012</v>
      </c>
      <c r="G6338" t="str">
        <f>+IF('Merged data'!G6338&gt;='Merged data'!$P$2,(LN('Merged data'!G6338)-LN('Merged data'!$P$2))/(LN('Merged data'!$P$3)-LN('Merged data'!$P$2))*100," ")</f>
        <v xml:space="preserve"> </v>
      </c>
    </row>
    <row r="6339" spans="1:7" hidden="1" x14ac:dyDescent="0.25">
      <c r="A6339">
        <v>388</v>
      </c>
      <c r="B6339" t="s">
        <v>5270</v>
      </c>
      <c r="C6339">
        <v>2011</v>
      </c>
      <c r="D6339" t="s">
        <v>1119</v>
      </c>
      <c r="G6339" t="str">
        <f>+IF('Merged data'!G6339&gt;='Merged data'!$P$2,(LN('Merged data'!G6339)-LN('Merged data'!$P$2))/(LN('Merged data'!$P$3)-LN('Merged data'!$P$2))*100," ")</f>
        <v xml:space="preserve"> </v>
      </c>
    </row>
    <row r="6340" spans="1:7" hidden="1" x14ac:dyDescent="0.25">
      <c r="A6340">
        <v>392</v>
      </c>
      <c r="B6340" t="s">
        <v>5271</v>
      </c>
      <c r="C6340">
        <v>2011</v>
      </c>
      <c r="D6340" t="s">
        <v>3044</v>
      </c>
      <c r="G6340" t="str">
        <f>+IF('Merged data'!G6340&gt;='Merged data'!$P$2,(LN('Merged data'!G6340)-LN('Merged data'!$P$2))/(LN('Merged data'!$P$3)-LN('Merged data'!$P$2))*100," ")</f>
        <v xml:space="preserve"> </v>
      </c>
    </row>
    <row r="6341" spans="1:7" hidden="1" x14ac:dyDescent="0.25">
      <c r="A6341">
        <v>398</v>
      </c>
      <c r="B6341" t="s">
        <v>5272</v>
      </c>
      <c r="C6341">
        <v>2011</v>
      </c>
      <c r="D6341" t="s">
        <v>1044</v>
      </c>
      <c r="G6341" t="str">
        <f>+IF('Merged data'!G6341&gt;='Merged data'!$P$2,(LN('Merged data'!G6341)-LN('Merged data'!$P$2))/(LN('Merged data'!$P$3)-LN('Merged data'!$P$2))*100," ")</f>
        <v xml:space="preserve"> </v>
      </c>
    </row>
    <row r="6342" spans="1:7" hidden="1" x14ac:dyDescent="0.25">
      <c r="A6342">
        <v>400</v>
      </c>
      <c r="B6342" t="s">
        <v>5273</v>
      </c>
      <c r="C6342">
        <v>2011</v>
      </c>
      <c r="D6342" t="s">
        <v>3072</v>
      </c>
      <c r="G6342" t="str">
        <f>+IF('Merged data'!G6342&gt;='Merged data'!$P$2,(LN('Merged data'!G6342)-LN('Merged data'!$P$2))/(LN('Merged data'!$P$3)-LN('Merged data'!$P$2))*100," ")</f>
        <v xml:space="preserve"> </v>
      </c>
    </row>
    <row r="6343" spans="1:7" hidden="1" x14ac:dyDescent="0.25">
      <c r="A6343">
        <v>404</v>
      </c>
      <c r="B6343" t="s">
        <v>5274</v>
      </c>
      <c r="C6343">
        <v>2011</v>
      </c>
      <c r="D6343" t="s">
        <v>3086</v>
      </c>
      <c r="G6343" t="str">
        <f>+IF('Merged data'!G6343&gt;='Merged data'!$P$2,(LN('Merged data'!G6343)-LN('Merged data'!$P$2))/(LN('Merged data'!$P$3)-LN('Merged data'!$P$2))*100," ")</f>
        <v xml:space="preserve"> </v>
      </c>
    </row>
    <row r="6344" spans="1:7" hidden="1" x14ac:dyDescent="0.25">
      <c r="A6344">
        <v>408</v>
      </c>
      <c r="B6344" t="s">
        <v>5275</v>
      </c>
      <c r="C6344">
        <v>2011</v>
      </c>
      <c r="D6344" t="s">
        <v>3101</v>
      </c>
      <c r="G6344" t="str">
        <f>+IF('Merged data'!G6344&gt;='Merged data'!$P$2,(LN('Merged data'!G6344)-LN('Merged data'!$P$2))/(LN('Merged data'!$P$3)-LN('Merged data'!$P$2))*100," ")</f>
        <v xml:space="preserve"> </v>
      </c>
    </row>
    <row r="6345" spans="1:7" hidden="1" x14ac:dyDescent="0.25">
      <c r="A6345">
        <v>410</v>
      </c>
      <c r="B6345" t="s">
        <v>5276</v>
      </c>
      <c r="C6345">
        <v>2011</v>
      </c>
      <c r="D6345" t="s">
        <v>3114</v>
      </c>
      <c r="G6345" t="str">
        <f>+IF('Merged data'!G6345&gt;='Merged data'!$P$2,(LN('Merged data'!G6345)-LN('Merged data'!$P$2))/(LN('Merged data'!$P$3)-LN('Merged data'!$P$2))*100," ")</f>
        <v xml:space="preserve"> </v>
      </c>
    </row>
    <row r="6346" spans="1:7" hidden="1" x14ac:dyDescent="0.25">
      <c r="A6346">
        <v>414</v>
      </c>
      <c r="B6346" t="s">
        <v>5277</v>
      </c>
      <c r="C6346">
        <v>2011</v>
      </c>
      <c r="D6346" t="s">
        <v>3131</v>
      </c>
      <c r="G6346" t="str">
        <f>+IF('Merged data'!G6346&gt;='Merged data'!$P$2,(LN('Merged data'!G6346)-LN('Merged data'!$P$2))/(LN('Merged data'!$P$3)-LN('Merged data'!$P$2))*100," ")</f>
        <v xml:space="preserve"> </v>
      </c>
    </row>
    <row r="6347" spans="1:7" hidden="1" x14ac:dyDescent="0.25">
      <c r="A6347">
        <v>417</v>
      </c>
      <c r="B6347" t="s">
        <v>5278</v>
      </c>
      <c r="C6347">
        <v>2011</v>
      </c>
      <c r="D6347" t="s">
        <v>3146</v>
      </c>
      <c r="G6347" t="str">
        <f>+IF('Merged data'!G6347&gt;='Merged data'!$P$2,(LN('Merged data'!G6347)-LN('Merged data'!$P$2))/(LN('Merged data'!$P$3)-LN('Merged data'!$P$2))*100," ")</f>
        <v xml:space="preserve"> </v>
      </c>
    </row>
    <row r="6348" spans="1:7" hidden="1" x14ac:dyDescent="0.25">
      <c r="A6348">
        <v>418</v>
      </c>
      <c r="B6348" t="s">
        <v>5279</v>
      </c>
      <c r="C6348">
        <v>2011</v>
      </c>
      <c r="D6348" t="s">
        <v>1092</v>
      </c>
      <c r="G6348" t="str">
        <f>+IF('Merged data'!G6348&gt;='Merged data'!$P$2,(LN('Merged data'!G6348)-LN('Merged data'!$P$2))/(LN('Merged data'!$P$3)-LN('Merged data'!$P$2))*100," ")</f>
        <v xml:space="preserve"> </v>
      </c>
    </row>
    <row r="6349" spans="1:7" hidden="1" x14ac:dyDescent="0.25">
      <c r="A6349">
        <v>419</v>
      </c>
      <c r="B6349" t="s">
        <v>5280</v>
      </c>
      <c r="C6349">
        <v>2011</v>
      </c>
      <c r="D6349" t="s">
        <v>3176</v>
      </c>
      <c r="G6349" t="str">
        <f>+IF('Merged data'!G6349&gt;='Merged data'!$P$2,(LN('Merged data'!G6349)-LN('Merged data'!$P$2))/(LN('Merged data'!$P$3)-LN('Merged data'!$P$2))*100," ")</f>
        <v xml:space="preserve"> </v>
      </c>
    </row>
    <row r="6350" spans="1:7" hidden="1" x14ac:dyDescent="0.25">
      <c r="A6350">
        <v>422</v>
      </c>
      <c r="B6350" t="s">
        <v>5281</v>
      </c>
      <c r="C6350">
        <v>2011</v>
      </c>
      <c r="D6350" t="s">
        <v>1033</v>
      </c>
      <c r="G6350" t="str">
        <f>+IF('Merged data'!G6350&gt;='Merged data'!$P$2,(LN('Merged data'!G6350)-LN('Merged data'!$P$2))/(LN('Merged data'!$P$3)-LN('Merged data'!$P$2))*100," ")</f>
        <v xml:space="preserve"> </v>
      </c>
    </row>
    <row r="6351" spans="1:7" hidden="1" x14ac:dyDescent="0.25">
      <c r="A6351">
        <v>426</v>
      </c>
      <c r="B6351" t="s">
        <v>5282</v>
      </c>
      <c r="C6351">
        <v>2011</v>
      </c>
      <c r="D6351" t="s">
        <v>3206</v>
      </c>
      <c r="G6351" t="str">
        <f>+IF('Merged data'!G6351&gt;='Merged data'!$P$2,(LN('Merged data'!G6351)-LN('Merged data'!$P$2))/(LN('Merged data'!$P$3)-LN('Merged data'!$P$2))*100," ")</f>
        <v xml:space="preserve"> </v>
      </c>
    </row>
    <row r="6352" spans="1:7" hidden="1" x14ac:dyDescent="0.25">
      <c r="A6352">
        <v>428</v>
      </c>
      <c r="B6352" t="s">
        <v>5283</v>
      </c>
      <c r="C6352">
        <v>2011</v>
      </c>
      <c r="D6352" t="s">
        <v>3223</v>
      </c>
      <c r="G6352" t="str">
        <f>+IF('Merged data'!G6352&gt;='Merged data'!$P$2,(LN('Merged data'!G6352)-LN('Merged data'!$P$2))/(LN('Merged data'!$P$3)-LN('Merged data'!$P$2))*100," ")</f>
        <v xml:space="preserve"> </v>
      </c>
    </row>
    <row r="6353" spans="1:7" hidden="1" x14ac:dyDescent="0.25">
      <c r="A6353">
        <v>430</v>
      </c>
      <c r="B6353" t="s">
        <v>5284</v>
      </c>
      <c r="C6353">
        <v>2011</v>
      </c>
      <c r="D6353" t="s">
        <v>805</v>
      </c>
      <c r="G6353" t="str">
        <f>+IF('Merged data'!G6353&gt;='Merged data'!$P$2,(LN('Merged data'!G6353)-LN('Merged data'!$P$2))/(LN('Merged data'!$P$3)-LN('Merged data'!$P$2))*100," ")</f>
        <v xml:space="preserve"> </v>
      </c>
    </row>
    <row r="6354" spans="1:7" hidden="1" x14ac:dyDescent="0.25">
      <c r="A6354">
        <v>432</v>
      </c>
      <c r="B6354" t="s">
        <v>5285</v>
      </c>
      <c r="C6354">
        <v>2011</v>
      </c>
      <c r="D6354" t="s">
        <v>3251</v>
      </c>
      <c r="G6354" t="str">
        <f>+IF('Merged data'!G6354&gt;='Merged data'!$P$2,(LN('Merged data'!G6354)-LN('Merged data'!$P$2))/(LN('Merged data'!$P$3)-LN('Merged data'!$P$2))*100," ")</f>
        <v xml:space="preserve"> </v>
      </c>
    </row>
    <row r="6355" spans="1:7" hidden="1" x14ac:dyDescent="0.25">
      <c r="A6355">
        <v>434</v>
      </c>
      <c r="B6355" t="s">
        <v>5286</v>
      </c>
      <c r="C6355">
        <v>2011</v>
      </c>
      <c r="D6355" t="s">
        <v>3268</v>
      </c>
      <c r="G6355" t="str">
        <f>+IF('Merged data'!G6355&gt;='Merged data'!$P$2,(LN('Merged data'!G6355)-LN('Merged data'!$P$2))/(LN('Merged data'!$P$3)-LN('Merged data'!$P$2))*100," ")</f>
        <v xml:space="preserve"> </v>
      </c>
    </row>
    <row r="6356" spans="1:7" hidden="1" x14ac:dyDescent="0.25">
      <c r="A6356">
        <v>438</v>
      </c>
      <c r="B6356" t="s">
        <v>5287</v>
      </c>
      <c r="C6356">
        <v>2011</v>
      </c>
      <c r="D6356" t="s">
        <v>3284</v>
      </c>
      <c r="G6356" t="str">
        <f>+IF('Merged data'!G6356&gt;='Merged data'!$P$2,(LN('Merged data'!G6356)-LN('Merged data'!$P$2))/(LN('Merged data'!$P$3)-LN('Merged data'!$P$2))*100," ")</f>
        <v xml:space="preserve"> </v>
      </c>
    </row>
    <row r="6357" spans="1:7" hidden="1" x14ac:dyDescent="0.25">
      <c r="A6357">
        <v>440</v>
      </c>
      <c r="B6357" t="s">
        <v>5288</v>
      </c>
      <c r="C6357">
        <v>2011</v>
      </c>
      <c r="D6357" t="s">
        <v>3302</v>
      </c>
      <c r="G6357" t="str">
        <f>+IF('Merged data'!G6357&gt;='Merged data'!$P$2,(LN('Merged data'!G6357)-LN('Merged data'!$P$2))/(LN('Merged data'!$P$3)-LN('Merged data'!$P$2))*100," ")</f>
        <v xml:space="preserve"> </v>
      </c>
    </row>
    <row r="6358" spans="1:7" hidden="1" x14ac:dyDescent="0.25">
      <c r="A6358">
        <v>442</v>
      </c>
      <c r="B6358" t="s">
        <v>5289</v>
      </c>
      <c r="C6358">
        <v>2011</v>
      </c>
      <c r="D6358" t="s">
        <v>3319</v>
      </c>
      <c r="G6358" t="str">
        <f>+IF('Merged data'!G6358&gt;='Merged data'!$P$2,(LN('Merged data'!G6358)-LN('Merged data'!$P$2))/(LN('Merged data'!$P$3)-LN('Merged data'!$P$2))*100," ")</f>
        <v xml:space="preserve"> </v>
      </c>
    </row>
    <row r="6359" spans="1:7" hidden="1" x14ac:dyDescent="0.25">
      <c r="A6359">
        <v>446</v>
      </c>
      <c r="B6359" t="s">
        <v>5290</v>
      </c>
      <c r="C6359">
        <v>2011</v>
      </c>
      <c r="D6359" t="s">
        <v>3336</v>
      </c>
      <c r="G6359" t="str">
        <f>+IF('Merged data'!G6359&gt;='Merged data'!$P$2,(LN('Merged data'!G6359)-LN('Merged data'!$P$2))/(LN('Merged data'!$P$3)-LN('Merged data'!$P$2))*100," ")</f>
        <v xml:space="preserve"> </v>
      </c>
    </row>
    <row r="6360" spans="1:7" hidden="1" x14ac:dyDescent="0.25">
      <c r="A6360">
        <v>450</v>
      </c>
      <c r="B6360" t="s">
        <v>5291</v>
      </c>
      <c r="C6360">
        <v>2011</v>
      </c>
      <c r="D6360" t="s">
        <v>813</v>
      </c>
      <c r="G6360" t="str">
        <f>+IF('Merged data'!G6360&gt;='Merged data'!$P$2,(LN('Merged data'!G6360)-LN('Merged data'!$P$2))/(LN('Merged data'!$P$3)-LN('Merged data'!$P$2))*100," ")</f>
        <v xml:space="preserve"> </v>
      </c>
    </row>
    <row r="6361" spans="1:7" hidden="1" x14ac:dyDescent="0.25">
      <c r="A6361">
        <v>454</v>
      </c>
      <c r="B6361" t="s">
        <v>5292</v>
      </c>
      <c r="C6361">
        <v>2011</v>
      </c>
      <c r="D6361" t="s">
        <v>3362</v>
      </c>
      <c r="G6361" t="str">
        <f>+IF('Merged data'!G6361&gt;='Merged data'!$P$2,(LN('Merged data'!G6361)-LN('Merged data'!$P$2))/(LN('Merged data'!$P$3)-LN('Merged data'!$P$2))*100," ")</f>
        <v xml:space="preserve"> </v>
      </c>
    </row>
    <row r="6362" spans="1:7" hidden="1" x14ac:dyDescent="0.25">
      <c r="A6362">
        <v>458</v>
      </c>
      <c r="B6362" t="s">
        <v>5293</v>
      </c>
      <c r="C6362">
        <v>2011</v>
      </c>
      <c r="D6362" t="s">
        <v>3376</v>
      </c>
      <c r="G6362" t="str">
        <f>+IF('Merged data'!G6362&gt;='Merged data'!$P$2,(LN('Merged data'!G6362)-LN('Merged data'!$P$2))/(LN('Merged data'!$P$3)-LN('Merged data'!$P$2))*100," ")</f>
        <v xml:space="preserve"> </v>
      </c>
    </row>
    <row r="6363" spans="1:7" hidden="1" x14ac:dyDescent="0.25">
      <c r="A6363">
        <v>462</v>
      </c>
      <c r="B6363" t="s">
        <v>5294</v>
      </c>
      <c r="C6363">
        <v>2011</v>
      </c>
      <c r="D6363" t="s">
        <v>3392</v>
      </c>
      <c r="G6363" t="str">
        <f>+IF('Merged data'!G6363&gt;='Merged data'!$P$2,(LN('Merged data'!G6363)-LN('Merged data'!$P$2))/(LN('Merged data'!$P$3)-LN('Merged data'!$P$2))*100," ")</f>
        <v xml:space="preserve"> </v>
      </c>
    </row>
    <row r="6364" spans="1:7" hidden="1" x14ac:dyDescent="0.25">
      <c r="A6364">
        <v>466</v>
      </c>
      <c r="B6364" t="s">
        <v>5295</v>
      </c>
      <c r="C6364">
        <v>2011</v>
      </c>
      <c r="D6364" t="s">
        <v>3408</v>
      </c>
      <c r="G6364" t="str">
        <f>+IF('Merged data'!G6364&gt;='Merged data'!$P$2,(LN('Merged data'!G6364)-LN('Merged data'!$P$2))/(LN('Merged data'!$P$3)-LN('Merged data'!$P$2))*100," ")</f>
        <v xml:space="preserve"> </v>
      </c>
    </row>
    <row r="6365" spans="1:7" hidden="1" x14ac:dyDescent="0.25">
      <c r="A6365">
        <v>470</v>
      </c>
      <c r="B6365" t="s">
        <v>5296</v>
      </c>
      <c r="C6365">
        <v>2011</v>
      </c>
      <c r="D6365" t="s">
        <v>3424</v>
      </c>
      <c r="G6365" t="str">
        <f>+IF('Merged data'!G6365&gt;='Merged data'!$P$2,(LN('Merged data'!G6365)-LN('Merged data'!$P$2))/(LN('Merged data'!$P$3)-LN('Merged data'!$P$2))*100," ")</f>
        <v xml:space="preserve"> </v>
      </c>
    </row>
    <row r="6366" spans="1:7" hidden="1" x14ac:dyDescent="0.25">
      <c r="A6366">
        <v>474</v>
      </c>
      <c r="B6366" t="s">
        <v>5297</v>
      </c>
      <c r="C6366">
        <v>2011</v>
      </c>
      <c r="D6366" t="s">
        <v>11254</v>
      </c>
      <c r="G6366" t="str">
        <f>+IF('Merged data'!G6366&gt;='Merged data'!$P$2,(LN('Merged data'!G6366)-LN('Merged data'!$P$2))/(LN('Merged data'!$P$3)-LN('Merged data'!$P$2))*100," ")</f>
        <v xml:space="preserve"> </v>
      </c>
    </row>
    <row r="6367" spans="1:7" hidden="1" x14ac:dyDescent="0.25">
      <c r="A6367">
        <v>478</v>
      </c>
      <c r="B6367" t="s">
        <v>5298</v>
      </c>
      <c r="C6367">
        <v>2011</v>
      </c>
      <c r="D6367" t="s">
        <v>896</v>
      </c>
      <c r="G6367" t="str">
        <f>+IF('Merged data'!G6367&gt;='Merged data'!$P$2,(LN('Merged data'!G6367)-LN('Merged data'!$P$2))/(LN('Merged data'!$P$3)-LN('Merged data'!$P$2))*100," ")</f>
        <v xml:space="preserve"> </v>
      </c>
    </row>
    <row r="6368" spans="1:7" hidden="1" x14ac:dyDescent="0.25">
      <c r="A6368">
        <v>480</v>
      </c>
      <c r="B6368" t="s">
        <v>5299</v>
      </c>
      <c r="C6368">
        <v>2011</v>
      </c>
      <c r="D6368" t="s">
        <v>3464</v>
      </c>
      <c r="G6368" t="str">
        <f>+IF('Merged data'!G6368&gt;='Merged data'!$P$2,(LN('Merged data'!G6368)-LN('Merged data'!$P$2))/(LN('Merged data'!$P$3)-LN('Merged data'!$P$2))*100," ")</f>
        <v xml:space="preserve"> </v>
      </c>
    </row>
    <row r="6369" spans="1:7" hidden="1" x14ac:dyDescent="0.25">
      <c r="A6369">
        <v>484</v>
      </c>
      <c r="B6369" t="s">
        <v>5300</v>
      </c>
      <c r="C6369">
        <v>2011</v>
      </c>
      <c r="D6369" t="s">
        <v>3481</v>
      </c>
      <c r="G6369" t="str">
        <f>+IF('Merged data'!G6369&gt;='Merged data'!$P$2,(LN('Merged data'!G6369)-LN('Merged data'!$P$2))/(LN('Merged data'!$P$3)-LN('Merged data'!$P$2))*100," ")</f>
        <v xml:space="preserve"> </v>
      </c>
    </row>
    <row r="6370" spans="1:7" hidden="1" x14ac:dyDescent="0.25">
      <c r="A6370">
        <v>485</v>
      </c>
      <c r="B6370" t="s">
        <v>5301</v>
      </c>
      <c r="C6370">
        <v>2011</v>
      </c>
      <c r="D6370" t="s">
        <v>11256</v>
      </c>
      <c r="G6370" t="str">
        <f>+IF('Merged data'!G6370&gt;='Merged data'!$P$2,(LN('Merged data'!G6370)-LN('Merged data'!$P$2))/(LN('Merged data'!$P$3)-LN('Merged data'!$P$2))*100," ")</f>
        <v xml:space="preserve"> </v>
      </c>
    </row>
    <row r="6371" spans="1:7" hidden="1" x14ac:dyDescent="0.25">
      <c r="A6371">
        <v>492</v>
      </c>
      <c r="B6371" t="s">
        <v>5302</v>
      </c>
      <c r="C6371">
        <v>2011</v>
      </c>
      <c r="D6371" t="s">
        <v>3497</v>
      </c>
      <c r="G6371" t="str">
        <f>+IF('Merged data'!G6371&gt;='Merged data'!$P$2,(LN('Merged data'!G6371)-LN('Merged data'!$P$2))/(LN('Merged data'!$P$3)-LN('Merged data'!$P$2))*100," ")</f>
        <v xml:space="preserve"> </v>
      </c>
    </row>
    <row r="6372" spans="1:7" hidden="1" x14ac:dyDescent="0.25">
      <c r="A6372">
        <v>496</v>
      </c>
      <c r="B6372" t="s">
        <v>5303</v>
      </c>
      <c r="C6372">
        <v>2011</v>
      </c>
      <c r="D6372" t="s">
        <v>3509</v>
      </c>
      <c r="G6372" t="str">
        <f>+IF('Merged data'!G6372&gt;='Merged data'!$P$2,(LN('Merged data'!G6372)-LN('Merged data'!$P$2))/(LN('Merged data'!$P$3)-LN('Merged data'!$P$2))*100," ")</f>
        <v xml:space="preserve"> </v>
      </c>
    </row>
    <row r="6373" spans="1:7" hidden="1" x14ac:dyDescent="0.25">
      <c r="A6373">
        <v>498</v>
      </c>
      <c r="B6373" t="s">
        <v>5304</v>
      </c>
      <c r="C6373">
        <v>2011</v>
      </c>
      <c r="D6373" t="s">
        <v>3525</v>
      </c>
      <c r="G6373" t="str">
        <f>+IF('Merged data'!G6373&gt;='Merged data'!$P$2,(LN('Merged data'!G6373)-LN('Merged data'!$P$2))/(LN('Merged data'!$P$3)-LN('Merged data'!$P$2))*100," ")</f>
        <v xml:space="preserve"> </v>
      </c>
    </row>
    <row r="6374" spans="1:7" hidden="1" x14ac:dyDescent="0.25">
      <c r="A6374">
        <v>499</v>
      </c>
      <c r="B6374" t="s">
        <v>5305</v>
      </c>
      <c r="C6374">
        <v>2011</v>
      </c>
      <c r="D6374" t="s">
        <v>3537</v>
      </c>
      <c r="G6374" t="str">
        <f>+IF('Merged data'!G6374&gt;='Merged data'!$P$2,(LN('Merged data'!G6374)-LN('Merged data'!$P$2))/(LN('Merged data'!$P$3)-LN('Merged data'!$P$2))*100," ")</f>
        <v xml:space="preserve"> </v>
      </c>
    </row>
    <row r="6375" spans="1:7" hidden="1" x14ac:dyDescent="0.25">
      <c r="A6375">
        <v>500</v>
      </c>
      <c r="B6375" t="s">
        <v>5306</v>
      </c>
      <c r="C6375">
        <v>2011</v>
      </c>
      <c r="D6375" t="s">
        <v>3547</v>
      </c>
      <c r="G6375" t="str">
        <f>+IF('Merged data'!G6375&gt;='Merged data'!$P$2,(LN('Merged data'!G6375)-LN('Merged data'!$P$2))/(LN('Merged data'!$P$3)-LN('Merged data'!$P$2))*100," ")</f>
        <v xml:space="preserve"> </v>
      </c>
    </row>
    <row r="6376" spans="1:7" hidden="1" x14ac:dyDescent="0.25">
      <c r="A6376">
        <v>504</v>
      </c>
      <c r="B6376" t="s">
        <v>5307</v>
      </c>
      <c r="C6376">
        <v>2011</v>
      </c>
      <c r="D6376" t="s">
        <v>3558</v>
      </c>
      <c r="G6376" t="str">
        <f>+IF('Merged data'!G6376&gt;='Merged data'!$P$2,(LN('Merged data'!G6376)-LN('Merged data'!$P$2))/(LN('Merged data'!$P$3)-LN('Merged data'!$P$2))*100," ")</f>
        <v xml:space="preserve"> </v>
      </c>
    </row>
    <row r="6377" spans="1:7" hidden="1" x14ac:dyDescent="0.25">
      <c r="A6377">
        <v>508</v>
      </c>
      <c r="B6377" t="s">
        <v>5308</v>
      </c>
      <c r="C6377">
        <v>2011</v>
      </c>
      <c r="D6377" t="s">
        <v>902</v>
      </c>
      <c r="G6377" t="str">
        <f>+IF('Merged data'!G6377&gt;='Merged data'!$P$2,(LN('Merged data'!G6377)-LN('Merged data'!$P$2))/(LN('Merged data'!$P$3)-LN('Merged data'!$P$2))*100," ")</f>
        <v xml:space="preserve"> </v>
      </c>
    </row>
    <row r="6378" spans="1:7" hidden="1" x14ac:dyDescent="0.25">
      <c r="A6378">
        <v>512</v>
      </c>
      <c r="B6378" t="s">
        <v>5309</v>
      </c>
      <c r="C6378">
        <v>2011</v>
      </c>
      <c r="D6378" t="s">
        <v>3587</v>
      </c>
      <c r="G6378" t="str">
        <f>+IF('Merged data'!G6378&gt;='Merged data'!$P$2,(LN('Merged data'!G6378)-LN('Merged data'!$P$2))/(LN('Merged data'!$P$3)-LN('Merged data'!$P$2))*100," ")</f>
        <v xml:space="preserve"> </v>
      </c>
    </row>
    <row r="6379" spans="1:7" hidden="1" x14ac:dyDescent="0.25">
      <c r="A6379">
        <v>513</v>
      </c>
      <c r="B6379" t="s">
        <v>5310</v>
      </c>
      <c r="C6379">
        <v>2011</v>
      </c>
      <c r="D6379" t="s">
        <v>3604</v>
      </c>
      <c r="G6379" t="str">
        <f>+IF('Merged data'!G6379&gt;='Merged data'!$P$2,(LN('Merged data'!G6379)-LN('Merged data'!$P$2))/(LN('Merged data'!$P$3)-LN('Merged data'!$P$2))*100," ")</f>
        <v xml:space="preserve"> </v>
      </c>
    </row>
    <row r="6380" spans="1:7" hidden="1" x14ac:dyDescent="0.25">
      <c r="A6380">
        <v>514</v>
      </c>
      <c r="B6380" t="s">
        <v>5311</v>
      </c>
      <c r="C6380">
        <v>2011</v>
      </c>
      <c r="D6380" t="s">
        <v>3621</v>
      </c>
      <c r="G6380" t="str">
        <f>+IF('Merged data'!G6380&gt;='Merged data'!$P$2,(LN('Merged data'!G6380)-LN('Merged data'!$P$2))/(LN('Merged data'!$P$3)-LN('Merged data'!$P$2))*100," ")</f>
        <v xml:space="preserve"> </v>
      </c>
    </row>
    <row r="6381" spans="1:7" hidden="1" x14ac:dyDescent="0.25">
      <c r="A6381">
        <v>515</v>
      </c>
      <c r="B6381" t="s">
        <v>5312</v>
      </c>
      <c r="C6381">
        <v>2011</v>
      </c>
      <c r="D6381" t="s">
        <v>3638</v>
      </c>
      <c r="G6381" t="str">
        <f>+IF('Merged data'!G6381&gt;='Merged data'!$P$2,(LN('Merged data'!G6381)-LN('Merged data'!$P$2))/(LN('Merged data'!$P$3)-LN('Merged data'!$P$2))*100," ")</f>
        <v xml:space="preserve"> </v>
      </c>
    </row>
    <row r="6382" spans="1:7" hidden="1" x14ac:dyDescent="0.25">
      <c r="A6382">
        <v>516</v>
      </c>
      <c r="B6382" t="s">
        <v>5313</v>
      </c>
      <c r="C6382">
        <v>2011</v>
      </c>
      <c r="D6382" t="s">
        <v>3653</v>
      </c>
      <c r="G6382" t="str">
        <f>+IF('Merged data'!G6382&gt;='Merged data'!$P$2,(LN('Merged data'!G6382)-LN('Merged data'!$P$2))/(LN('Merged data'!$P$3)-LN('Merged data'!$P$2))*100," ")</f>
        <v xml:space="preserve"> </v>
      </c>
    </row>
    <row r="6383" spans="1:7" hidden="1" x14ac:dyDescent="0.25">
      <c r="A6383">
        <v>518</v>
      </c>
      <c r="B6383" t="s">
        <v>5314</v>
      </c>
      <c r="C6383">
        <v>2011</v>
      </c>
      <c r="D6383" t="s">
        <v>11265</v>
      </c>
      <c r="G6383" t="str">
        <f>+IF('Merged data'!G6383&gt;='Merged data'!$P$2,(LN('Merged data'!G6383)-LN('Merged data'!$P$2))/(LN('Merged data'!$P$3)-LN('Merged data'!$P$2))*100," ")</f>
        <v xml:space="preserve"> </v>
      </c>
    </row>
    <row r="6384" spans="1:7" hidden="1" x14ac:dyDescent="0.25">
      <c r="A6384">
        <v>520</v>
      </c>
      <c r="B6384" t="s">
        <v>5315</v>
      </c>
      <c r="C6384">
        <v>2011</v>
      </c>
      <c r="D6384" t="s">
        <v>3659</v>
      </c>
      <c r="G6384" t="str">
        <f>+IF('Merged data'!G6384&gt;='Merged data'!$P$2,(LN('Merged data'!G6384)-LN('Merged data'!$P$2))/(LN('Merged data'!$P$3)-LN('Merged data'!$P$2))*100," ")</f>
        <v xml:space="preserve"> </v>
      </c>
    </row>
    <row r="6385" spans="1:7" hidden="1" x14ac:dyDescent="0.25">
      <c r="A6385">
        <v>524</v>
      </c>
      <c r="B6385" t="s">
        <v>5316</v>
      </c>
      <c r="C6385">
        <v>2011</v>
      </c>
      <c r="D6385" t="s">
        <v>3670</v>
      </c>
      <c r="G6385" t="str">
        <f>+IF('Merged data'!G6385&gt;='Merged data'!$P$2,(LN('Merged data'!G6385)-LN('Merged data'!$P$2))/(LN('Merged data'!$P$3)-LN('Merged data'!$P$2))*100," ")</f>
        <v xml:space="preserve"> </v>
      </c>
    </row>
    <row r="6386" spans="1:7" hidden="1" x14ac:dyDescent="0.25">
      <c r="A6386">
        <v>528</v>
      </c>
      <c r="B6386" t="s">
        <v>5317</v>
      </c>
      <c r="C6386">
        <v>2011</v>
      </c>
      <c r="D6386" t="s">
        <v>3684</v>
      </c>
      <c r="G6386" t="str">
        <f>+IF('Merged data'!G6386&gt;='Merged data'!$P$2,(LN('Merged data'!G6386)-LN('Merged data'!$P$2))/(LN('Merged data'!$P$3)-LN('Merged data'!$P$2))*100," ")</f>
        <v xml:space="preserve"> </v>
      </c>
    </row>
    <row r="6387" spans="1:7" hidden="1" x14ac:dyDescent="0.25">
      <c r="A6387">
        <v>531</v>
      </c>
      <c r="B6387" t="s">
        <v>5318</v>
      </c>
      <c r="C6387">
        <v>2011</v>
      </c>
      <c r="D6387" t="s">
        <v>11267</v>
      </c>
      <c r="G6387" t="str">
        <f>+IF('Merged data'!G6387&gt;='Merged data'!$P$2,(LN('Merged data'!G6387)-LN('Merged data'!$P$2))/(LN('Merged data'!$P$3)-LN('Merged data'!$P$2))*100," ")</f>
        <v xml:space="preserve"> </v>
      </c>
    </row>
    <row r="6388" spans="1:7" hidden="1" x14ac:dyDescent="0.25">
      <c r="A6388">
        <v>533</v>
      </c>
      <c r="B6388" t="s">
        <v>5319</v>
      </c>
      <c r="C6388">
        <v>2011</v>
      </c>
      <c r="D6388" t="s">
        <v>3703</v>
      </c>
      <c r="G6388" t="str">
        <f>+IF('Merged data'!G6388&gt;='Merged data'!$P$2,(LN('Merged data'!G6388)-LN('Merged data'!$P$2))/(LN('Merged data'!$P$3)-LN('Merged data'!$P$2))*100," ")</f>
        <v xml:space="preserve"> </v>
      </c>
    </row>
    <row r="6389" spans="1:7" hidden="1" x14ac:dyDescent="0.25">
      <c r="A6389">
        <v>534</v>
      </c>
      <c r="B6389" t="s">
        <v>5320</v>
      </c>
      <c r="C6389">
        <v>2011</v>
      </c>
      <c r="D6389" t="s">
        <v>11268</v>
      </c>
      <c r="G6389" t="str">
        <f>+IF('Merged data'!G6389&gt;='Merged data'!$P$2,(LN('Merged data'!G6389)-LN('Merged data'!$P$2))/(LN('Merged data'!$P$3)-LN('Merged data'!$P$2))*100," ")</f>
        <v xml:space="preserve"> </v>
      </c>
    </row>
    <row r="6390" spans="1:7" hidden="1" x14ac:dyDescent="0.25">
      <c r="A6390">
        <v>535</v>
      </c>
      <c r="B6390" t="s">
        <v>5321</v>
      </c>
      <c r="C6390">
        <v>2011</v>
      </c>
      <c r="D6390" t="s">
        <v>11269</v>
      </c>
      <c r="G6390" t="str">
        <f>+IF('Merged data'!G6390&gt;='Merged data'!$P$2,(LN('Merged data'!G6390)-LN('Merged data'!$P$2))/(LN('Merged data'!$P$3)-LN('Merged data'!$P$2))*100," ")</f>
        <v xml:space="preserve"> </v>
      </c>
    </row>
    <row r="6391" spans="1:7" hidden="1" x14ac:dyDescent="0.25">
      <c r="A6391">
        <v>540</v>
      </c>
      <c r="B6391" t="s">
        <v>5322</v>
      </c>
      <c r="C6391">
        <v>2011</v>
      </c>
      <c r="D6391" t="s">
        <v>3720</v>
      </c>
      <c r="G6391" t="str">
        <f>+IF('Merged data'!G6391&gt;='Merged data'!$P$2,(LN('Merged data'!G6391)-LN('Merged data'!$P$2))/(LN('Merged data'!$P$3)-LN('Merged data'!$P$2))*100," ")</f>
        <v xml:space="preserve"> </v>
      </c>
    </row>
    <row r="6392" spans="1:7" hidden="1" x14ac:dyDescent="0.25">
      <c r="A6392">
        <v>543</v>
      </c>
      <c r="B6392" t="s">
        <v>5323</v>
      </c>
      <c r="C6392">
        <v>2011</v>
      </c>
      <c r="D6392" t="s">
        <v>3737</v>
      </c>
      <c r="G6392" t="str">
        <f>+IF('Merged data'!G6392&gt;='Merged data'!$P$2,(LN('Merged data'!G6392)-LN('Merged data'!$P$2))/(LN('Merged data'!$P$3)-LN('Merged data'!$P$2))*100," ")</f>
        <v xml:space="preserve"> </v>
      </c>
    </row>
    <row r="6393" spans="1:7" hidden="1" x14ac:dyDescent="0.25">
      <c r="A6393">
        <v>548</v>
      </c>
      <c r="B6393" t="s">
        <v>5324</v>
      </c>
      <c r="C6393">
        <v>2011</v>
      </c>
      <c r="D6393" t="s">
        <v>3752</v>
      </c>
      <c r="G6393" t="str">
        <f>+IF('Merged data'!G6393&gt;='Merged data'!$P$2,(LN('Merged data'!G6393)-LN('Merged data'!$P$2))/(LN('Merged data'!$P$3)-LN('Merged data'!$P$2))*100," ")</f>
        <v xml:space="preserve"> </v>
      </c>
    </row>
    <row r="6394" spans="1:7" hidden="1" x14ac:dyDescent="0.25">
      <c r="A6394">
        <v>554</v>
      </c>
      <c r="B6394" t="s">
        <v>5325</v>
      </c>
      <c r="C6394">
        <v>2011</v>
      </c>
      <c r="D6394" t="s">
        <v>3769</v>
      </c>
      <c r="G6394" t="str">
        <f>+IF('Merged data'!G6394&gt;='Merged data'!$P$2,(LN('Merged data'!G6394)-LN('Merged data'!$P$2))/(LN('Merged data'!$P$3)-LN('Merged data'!$P$2))*100," ")</f>
        <v xml:space="preserve"> </v>
      </c>
    </row>
    <row r="6395" spans="1:7" hidden="1" x14ac:dyDescent="0.25">
      <c r="A6395">
        <v>558</v>
      </c>
      <c r="B6395" t="s">
        <v>5326</v>
      </c>
      <c r="C6395">
        <v>2011</v>
      </c>
      <c r="D6395" t="s">
        <v>3785</v>
      </c>
      <c r="G6395" t="str">
        <f>+IF('Merged data'!G6395&gt;='Merged data'!$P$2,(LN('Merged data'!G6395)-LN('Merged data'!$P$2))/(LN('Merged data'!$P$3)-LN('Merged data'!$P$2))*100," ")</f>
        <v xml:space="preserve"> </v>
      </c>
    </row>
    <row r="6396" spans="1:7" hidden="1" x14ac:dyDescent="0.25">
      <c r="A6396">
        <v>562</v>
      </c>
      <c r="B6396" t="s">
        <v>5327</v>
      </c>
      <c r="C6396">
        <v>2011</v>
      </c>
      <c r="D6396" t="s">
        <v>3802</v>
      </c>
      <c r="G6396" t="str">
        <f>+IF('Merged data'!G6396&gt;='Merged data'!$P$2,(LN('Merged data'!G6396)-LN('Merged data'!$P$2))/(LN('Merged data'!$P$3)-LN('Merged data'!$P$2))*100," ")</f>
        <v xml:space="preserve"> </v>
      </c>
    </row>
    <row r="6397" spans="1:7" hidden="1" x14ac:dyDescent="0.25">
      <c r="A6397">
        <v>566</v>
      </c>
      <c r="B6397" t="s">
        <v>5328</v>
      </c>
      <c r="C6397">
        <v>2011</v>
      </c>
      <c r="D6397" t="s">
        <v>928</v>
      </c>
      <c r="G6397" t="str">
        <f>+IF('Merged data'!G6397&gt;='Merged data'!$P$2,(LN('Merged data'!G6397)-LN('Merged data'!$P$2))/(LN('Merged data'!$P$3)-LN('Merged data'!$P$2))*100," ")</f>
        <v xml:space="preserve"> </v>
      </c>
    </row>
    <row r="6398" spans="1:7" hidden="1" x14ac:dyDescent="0.25">
      <c r="A6398">
        <v>570</v>
      </c>
      <c r="B6398" t="s">
        <v>5329</v>
      </c>
      <c r="C6398">
        <v>2011</v>
      </c>
      <c r="D6398" t="s">
        <v>3827</v>
      </c>
      <c r="G6398" t="str">
        <f>+IF('Merged data'!G6398&gt;='Merged data'!$P$2,(LN('Merged data'!G6398)-LN('Merged data'!$P$2))/(LN('Merged data'!$P$3)-LN('Merged data'!$P$2))*100," ")</f>
        <v xml:space="preserve"> </v>
      </c>
    </row>
    <row r="6399" spans="1:7" hidden="1" x14ac:dyDescent="0.25">
      <c r="A6399">
        <v>574</v>
      </c>
      <c r="B6399" t="s">
        <v>5330</v>
      </c>
      <c r="C6399">
        <v>2011</v>
      </c>
      <c r="D6399" t="s">
        <v>11275</v>
      </c>
      <c r="G6399" t="str">
        <f>+IF('Merged data'!G6399&gt;='Merged data'!$P$2,(LN('Merged data'!G6399)-LN('Merged data'!$P$2))/(LN('Merged data'!$P$3)-LN('Merged data'!$P$2))*100," ")</f>
        <v xml:space="preserve"> </v>
      </c>
    </row>
    <row r="6400" spans="1:7" hidden="1" x14ac:dyDescent="0.25">
      <c r="A6400">
        <v>578</v>
      </c>
      <c r="B6400" t="s">
        <v>5331</v>
      </c>
      <c r="C6400">
        <v>2011</v>
      </c>
      <c r="D6400" t="s">
        <v>3838</v>
      </c>
      <c r="G6400" t="str">
        <f>+IF('Merged data'!G6400&gt;='Merged data'!$P$2,(LN('Merged data'!G6400)-LN('Merged data'!$P$2))/(LN('Merged data'!$P$3)-LN('Merged data'!$P$2))*100," ")</f>
        <v xml:space="preserve"> </v>
      </c>
    </row>
    <row r="6401" spans="1:7" hidden="1" x14ac:dyDescent="0.25">
      <c r="A6401">
        <v>580</v>
      </c>
      <c r="B6401" t="s">
        <v>5332</v>
      </c>
      <c r="C6401">
        <v>2011</v>
      </c>
      <c r="D6401" t="s">
        <v>11277</v>
      </c>
      <c r="G6401" t="str">
        <f>+IF('Merged data'!G6401&gt;='Merged data'!$P$2,(LN('Merged data'!G6401)-LN('Merged data'!$P$2))/(LN('Merged data'!$P$3)-LN('Merged data'!$P$2))*100," ")</f>
        <v xml:space="preserve"> </v>
      </c>
    </row>
    <row r="6402" spans="1:7" hidden="1" x14ac:dyDescent="0.25">
      <c r="A6402">
        <v>581</v>
      </c>
      <c r="B6402" t="s">
        <v>5333</v>
      </c>
      <c r="C6402">
        <v>2011</v>
      </c>
      <c r="D6402" t="s">
        <v>11278</v>
      </c>
      <c r="G6402" t="str">
        <f>+IF('Merged data'!G6402&gt;='Merged data'!$P$2,(LN('Merged data'!G6402)-LN('Merged data'!$P$2))/(LN('Merged data'!$P$3)-LN('Merged data'!$P$2))*100," ")</f>
        <v xml:space="preserve"> </v>
      </c>
    </row>
    <row r="6403" spans="1:7" hidden="1" x14ac:dyDescent="0.25">
      <c r="A6403">
        <v>583</v>
      </c>
      <c r="B6403" t="s">
        <v>5334</v>
      </c>
      <c r="C6403">
        <v>2011</v>
      </c>
      <c r="D6403" t="s">
        <v>3854</v>
      </c>
      <c r="G6403" t="str">
        <f>+IF('Merged data'!G6403&gt;='Merged data'!$P$2,(LN('Merged data'!G6403)-LN('Merged data'!$P$2))/(LN('Merged data'!$P$3)-LN('Merged data'!$P$2))*100," ")</f>
        <v xml:space="preserve"> </v>
      </c>
    </row>
    <row r="6404" spans="1:7" hidden="1" x14ac:dyDescent="0.25">
      <c r="A6404">
        <v>584</v>
      </c>
      <c r="B6404" t="s">
        <v>5335</v>
      </c>
      <c r="C6404">
        <v>2011</v>
      </c>
      <c r="D6404" t="s">
        <v>3872</v>
      </c>
      <c r="G6404" t="str">
        <f>+IF('Merged data'!G6404&gt;='Merged data'!$P$2,(LN('Merged data'!G6404)-LN('Merged data'!$P$2))/(LN('Merged data'!$P$3)-LN('Merged data'!$P$2))*100," ")</f>
        <v xml:space="preserve"> </v>
      </c>
    </row>
    <row r="6405" spans="1:7" hidden="1" x14ac:dyDescent="0.25">
      <c r="A6405">
        <v>585</v>
      </c>
      <c r="B6405" t="s">
        <v>5336</v>
      </c>
      <c r="C6405">
        <v>2011</v>
      </c>
      <c r="D6405" t="s">
        <v>5046</v>
      </c>
      <c r="G6405" t="str">
        <f>+IF('Merged data'!G6405&gt;='Merged data'!$P$2,(LN('Merged data'!G6405)-LN('Merged data'!$P$2))/(LN('Merged data'!$P$3)-LN('Merged data'!$P$2))*100," ")</f>
        <v xml:space="preserve"> </v>
      </c>
    </row>
    <row r="6406" spans="1:7" hidden="1" x14ac:dyDescent="0.25">
      <c r="A6406">
        <v>586</v>
      </c>
      <c r="B6406" t="s">
        <v>5337</v>
      </c>
      <c r="C6406">
        <v>2011</v>
      </c>
      <c r="D6406" t="s">
        <v>3891</v>
      </c>
      <c r="G6406" t="str">
        <f>+IF('Merged data'!G6406&gt;='Merged data'!$P$2,(LN('Merged data'!G6406)-LN('Merged data'!$P$2))/(LN('Merged data'!$P$3)-LN('Merged data'!$P$2))*100," ")</f>
        <v xml:space="preserve"> </v>
      </c>
    </row>
    <row r="6407" spans="1:7" hidden="1" x14ac:dyDescent="0.25">
      <c r="A6407">
        <v>591</v>
      </c>
      <c r="B6407" t="s">
        <v>5338</v>
      </c>
      <c r="C6407">
        <v>2011</v>
      </c>
      <c r="D6407" t="s">
        <v>3906</v>
      </c>
      <c r="G6407" t="str">
        <f>+IF('Merged data'!G6407&gt;='Merged data'!$P$2,(LN('Merged data'!G6407)-LN('Merged data'!$P$2))/(LN('Merged data'!$P$3)-LN('Merged data'!$P$2))*100," ")</f>
        <v xml:space="preserve"> </v>
      </c>
    </row>
    <row r="6408" spans="1:7" hidden="1" x14ac:dyDescent="0.25">
      <c r="A6408">
        <v>598</v>
      </c>
      <c r="B6408" t="s">
        <v>5339</v>
      </c>
      <c r="C6408">
        <v>2011</v>
      </c>
      <c r="D6408" t="s">
        <v>3922</v>
      </c>
      <c r="G6408" t="str">
        <f>+IF('Merged data'!G6408&gt;='Merged data'!$P$2,(LN('Merged data'!G6408)-LN('Merged data'!$P$2))/(LN('Merged data'!$P$3)-LN('Merged data'!$P$2))*100," ")</f>
        <v xml:space="preserve"> </v>
      </c>
    </row>
    <row r="6409" spans="1:7" hidden="1" x14ac:dyDescent="0.25">
      <c r="A6409">
        <v>600</v>
      </c>
      <c r="B6409" t="s">
        <v>5340</v>
      </c>
      <c r="C6409">
        <v>2011</v>
      </c>
      <c r="D6409" t="s">
        <v>3939</v>
      </c>
      <c r="G6409" t="str">
        <f>+IF('Merged data'!G6409&gt;='Merged data'!$P$2,(LN('Merged data'!G6409)-LN('Merged data'!$P$2))/(LN('Merged data'!$P$3)-LN('Merged data'!$P$2))*100," ")</f>
        <v xml:space="preserve"> </v>
      </c>
    </row>
    <row r="6410" spans="1:7" hidden="1" x14ac:dyDescent="0.25">
      <c r="A6410">
        <v>604</v>
      </c>
      <c r="B6410" t="s">
        <v>5341</v>
      </c>
      <c r="C6410">
        <v>2011</v>
      </c>
      <c r="D6410" t="s">
        <v>3952</v>
      </c>
      <c r="G6410" t="str">
        <f>+IF('Merged data'!G6410&gt;='Merged data'!$P$2,(LN('Merged data'!G6410)-LN('Merged data'!$P$2))/(LN('Merged data'!$P$3)-LN('Merged data'!$P$2))*100," ")</f>
        <v xml:space="preserve"> </v>
      </c>
    </row>
    <row r="6411" spans="1:7" hidden="1" x14ac:dyDescent="0.25">
      <c r="A6411">
        <v>608</v>
      </c>
      <c r="B6411" t="s">
        <v>5342</v>
      </c>
      <c r="C6411">
        <v>2011</v>
      </c>
      <c r="D6411" t="s">
        <v>3967</v>
      </c>
      <c r="G6411" t="str">
        <f>+IF('Merged data'!G6411&gt;='Merged data'!$P$2,(LN('Merged data'!G6411)-LN('Merged data'!$P$2))/(LN('Merged data'!$P$3)-LN('Merged data'!$P$2))*100," ")</f>
        <v xml:space="preserve"> </v>
      </c>
    </row>
    <row r="6412" spans="1:7" hidden="1" x14ac:dyDescent="0.25">
      <c r="A6412">
        <v>612</v>
      </c>
      <c r="B6412" t="s">
        <v>5343</v>
      </c>
      <c r="C6412">
        <v>2011</v>
      </c>
      <c r="D6412" t="s">
        <v>11284</v>
      </c>
      <c r="G6412" t="str">
        <f>+IF('Merged data'!G6412&gt;='Merged data'!$P$2,(LN('Merged data'!G6412)-LN('Merged data'!$P$2))/(LN('Merged data'!$P$3)-LN('Merged data'!$P$2))*100," ")</f>
        <v xml:space="preserve"> </v>
      </c>
    </row>
    <row r="6413" spans="1:7" hidden="1" x14ac:dyDescent="0.25">
      <c r="A6413">
        <v>616</v>
      </c>
      <c r="B6413" t="s">
        <v>5344</v>
      </c>
      <c r="C6413">
        <v>2011</v>
      </c>
      <c r="D6413" t="s">
        <v>3983</v>
      </c>
      <c r="G6413" t="str">
        <f>+IF('Merged data'!G6413&gt;='Merged data'!$P$2,(LN('Merged data'!G6413)-LN('Merged data'!$P$2))/(LN('Merged data'!$P$3)-LN('Merged data'!$P$2))*100," ")</f>
        <v xml:space="preserve"> </v>
      </c>
    </row>
    <row r="6414" spans="1:7" hidden="1" x14ac:dyDescent="0.25">
      <c r="A6414">
        <v>620</v>
      </c>
      <c r="B6414" t="s">
        <v>5345</v>
      </c>
      <c r="C6414">
        <v>2011</v>
      </c>
      <c r="D6414" t="s">
        <v>4000</v>
      </c>
      <c r="G6414" t="str">
        <f>+IF('Merged data'!G6414&gt;='Merged data'!$P$2,(LN('Merged data'!G6414)-LN('Merged data'!$P$2))/(LN('Merged data'!$P$3)-LN('Merged data'!$P$2))*100," ")</f>
        <v xml:space="preserve"> </v>
      </c>
    </row>
    <row r="6415" spans="1:7" hidden="1" x14ac:dyDescent="0.25">
      <c r="A6415">
        <v>624</v>
      </c>
      <c r="B6415" t="s">
        <v>5346</v>
      </c>
      <c r="C6415">
        <v>2011</v>
      </c>
      <c r="D6415" t="s">
        <v>4017</v>
      </c>
      <c r="G6415" t="str">
        <f>+IF('Merged data'!G6415&gt;='Merged data'!$P$2,(LN('Merged data'!G6415)-LN('Merged data'!$P$2))/(LN('Merged data'!$P$3)-LN('Merged data'!$P$2))*100," ")</f>
        <v xml:space="preserve"> </v>
      </c>
    </row>
    <row r="6416" spans="1:7" hidden="1" x14ac:dyDescent="0.25">
      <c r="A6416">
        <v>626</v>
      </c>
      <c r="B6416" t="s">
        <v>5347</v>
      </c>
      <c r="C6416">
        <v>2011</v>
      </c>
      <c r="D6416" t="s">
        <v>4030</v>
      </c>
      <c r="G6416" t="str">
        <f>+IF('Merged data'!G6416&gt;='Merged data'!$P$2,(LN('Merged data'!G6416)-LN('Merged data'!$P$2))/(LN('Merged data'!$P$3)-LN('Merged data'!$P$2))*100," ")</f>
        <v xml:space="preserve"> </v>
      </c>
    </row>
    <row r="6417" spans="1:7" hidden="1" x14ac:dyDescent="0.25">
      <c r="A6417">
        <v>630</v>
      </c>
      <c r="B6417" t="s">
        <v>5348</v>
      </c>
      <c r="C6417">
        <v>2011</v>
      </c>
      <c r="D6417" t="s">
        <v>4047</v>
      </c>
      <c r="G6417" t="str">
        <f>+IF('Merged data'!G6417&gt;='Merged data'!$P$2,(LN('Merged data'!G6417)-LN('Merged data'!$P$2))/(LN('Merged data'!$P$3)-LN('Merged data'!$P$2))*100," ")</f>
        <v xml:space="preserve"> </v>
      </c>
    </row>
    <row r="6418" spans="1:7" hidden="1" x14ac:dyDescent="0.25">
      <c r="A6418">
        <v>634</v>
      </c>
      <c r="B6418" t="s">
        <v>5349</v>
      </c>
      <c r="C6418">
        <v>2011</v>
      </c>
      <c r="D6418" t="s">
        <v>4064</v>
      </c>
      <c r="G6418" t="str">
        <f>+IF('Merged data'!G6418&gt;='Merged data'!$P$2,(LN('Merged data'!G6418)-LN('Merged data'!$P$2))/(LN('Merged data'!$P$3)-LN('Merged data'!$P$2))*100," ")</f>
        <v xml:space="preserve"> </v>
      </c>
    </row>
    <row r="6419" spans="1:7" hidden="1" x14ac:dyDescent="0.25">
      <c r="A6419">
        <v>638</v>
      </c>
      <c r="B6419" t="s">
        <v>5350</v>
      </c>
      <c r="C6419">
        <v>2011</v>
      </c>
      <c r="D6419" t="s">
        <v>11287</v>
      </c>
      <c r="G6419" t="str">
        <f>+IF('Merged data'!G6419&gt;='Merged data'!$P$2,(LN('Merged data'!G6419)-LN('Merged data'!$P$2))/(LN('Merged data'!$P$3)-LN('Merged data'!$P$2))*100," ")</f>
        <v xml:space="preserve"> </v>
      </c>
    </row>
    <row r="6420" spans="1:7" hidden="1" x14ac:dyDescent="0.25">
      <c r="A6420">
        <v>642</v>
      </c>
      <c r="B6420" t="s">
        <v>5351</v>
      </c>
      <c r="C6420">
        <v>2011</v>
      </c>
      <c r="D6420" t="s">
        <v>4091</v>
      </c>
      <c r="G6420" t="str">
        <f>+IF('Merged data'!G6420&gt;='Merged data'!$P$2,(LN('Merged data'!G6420)-LN('Merged data'!$P$2))/(LN('Merged data'!$P$3)-LN('Merged data'!$P$2))*100," ")</f>
        <v xml:space="preserve"> </v>
      </c>
    </row>
    <row r="6421" spans="1:7" hidden="1" x14ac:dyDescent="0.25">
      <c r="A6421">
        <v>643</v>
      </c>
      <c r="B6421" t="s">
        <v>5352</v>
      </c>
      <c r="C6421">
        <v>2011</v>
      </c>
      <c r="D6421" t="s">
        <v>4108</v>
      </c>
      <c r="G6421" t="str">
        <f>+IF('Merged data'!G6421&gt;='Merged data'!$P$2,(LN('Merged data'!G6421)-LN('Merged data'!$P$2))/(LN('Merged data'!$P$3)-LN('Merged data'!$P$2))*100," ")</f>
        <v xml:space="preserve"> </v>
      </c>
    </row>
    <row r="6422" spans="1:7" hidden="1" x14ac:dyDescent="0.25">
      <c r="A6422">
        <v>646</v>
      </c>
      <c r="B6422" t="s">
        <v>5353</v>
      </c>
      <c r="C6422">
        <v>2011</v>
      </c>
      <c r="D6422" t="s">
        <v>4123</v>
      </c>
      <c r="G6422" t="str">
        <f>+IF('Merged data'!G6422&gt;='Merged data'!$P$2,(LN('Merged data'!G6422)-LN('Merged data'!$P$2))/(LN('Merged data'!$P$3)-LN('Merged data'!$P$2))*100," ")</f>
        <v xml:space="preserve"> </v>
      </c>
    </row>
    <row r="6423" spans="1:7" hidden="1" x14ac:dyDescent="0.25">
      <c r="A6423">
        <v>652</v>
      </c>
      <c r="B6423" t="s">
        <v>5354</v>
      </c>
      <c r="C6423">
        <v>2011</v>
      </c>
      <c r="D6423" t="s">
        <v>11290</v>
      </c>
      <c r="G6423" t="str">
        <f>+IF('Merged data'!G6423&gt;='Merged data'!$P$2,(LN('Merged data'!G6423)-LN('Merged data'!$P$2))/(LN('Merged data'!$P$3)-LN('Merged data'!$P$2))*100," ")</f>
        <v xml:space="preserve"> </v>
      </c>
    </row>
    <row r="6424" spans="1:7" hidden="1" x14ac:dyDescent="0.25">
      <c r="A6424">
        <v>654</v>
      </c>
      <c r="B6424" t="s">
        <v>5355</v>
      </c>
      <c r="C6424">
        <v>2011</v>
      </c>
      <c r="D6424" t="s">
        <v>4138</v>
      </c>
      <c r="G6424" t="str">
        <f>+IF('Merged data'!G6424&gt;='Merged data'!$P$2,(LN('Merged data'!G6424)-LN('Merged data'!$P$2))/(LN('Merged data'!$P$3)-LN('Merged data'!$P$2))*100," ")</f>
        <v xml:space="preserve"> </v>
      </c>
    </row>
    <row r="6425" spans="1:7" hidden="1" x14ac:dyDescent="0.25">
      <c r="A6425">
        <v>659</v>
      </c>
      <c r="B6425" t="s">
        <v>5356</v>
      </c>
      <c r="C6425">
        <v>2011</v>
      </c>
      <c r="D6425" t="s">
        <v>4151</v>
      </c>
      <c r="G6425" t="str">
        <f>+IF('Merged data'!G6425&gt;='Merged data'!$P$2,(LN('Merged data'!G6425)-LN('Merged data'!$P$2))/(LN('Merged data'!$P$3)-LN('Merged data'!$P$2))*100," ")</f>
        <v xml:space="preserve"> </v>
      </c>
    </row>
    <row r="6426" spans="1:7" hidden="1" x14ac:dyDescent="0.25">
      <c r="A6426">
        <v>660</v>
      </c>
      <c r="B6426" t="s">
        <v>5357</v>
      </c>
      <c r="C6426">
        <v>2011</v>
      </c>
      <c r="D6426" t="s">
        <v>4169</v>
      </c>
      <c r="G6426" t="str">
        <f>+IF('Merged data'!G6426&gt;='Merged data'!$P$2,(LN('Merged data'!G6426)-LN('Merged data'!$P$2))/(LN('Merged data'!$P$3)-LN('Merged data'!$P$2))*100," ")</f>
        <v xml:space="preserve"> </v>
      </c>
    </row>
    <row r="6427" spans="1:7" hidden="1" x14ac:dyDescent="0.25">
      <c r="A6427">
        <v>662</v>
      </c>
      <c r="B6427" t="s">
        <v>5358</v>
      </c>
      <c r="C6427">
        <v>2011</v>
      </c>
      <c r="D6427" t="s">
        <v>4186</v>
      </c>
      <c r="G6427" t="str">
        <f>+IF('Merged data'!G6427&gt;='Merged data'!$P$2,(LN('Merged data'!G6427)-LN('Merged data'!$P$2))/(LN('Merged data'!$P$3)-LN('Merged data'!$P$2))*100," ")</f>
        <v xml:space="preserve"> </v>
      </c>
    </row>
    <row r="6428" spans="1:7" hidden="1" x14ac:dyDescent="0.25">
      <c r="A6428">
        <v>663</v>
      </c>
      <c r="B6428" t="s">
        <v>5359</v>
      </c>
      <c r="C6428">
        <v>2011</v>
      </c>
      <c r="D6428" t="s">
        <v>11293</v>
      </c>
      <c r="G6428" t="str">
        <f>+IF('Merged data'!G6428&gt;='Merged data'!$P$2,(LN('Merged data'!G6428)-LN('Merged data'!$P$2))/(LN('Merged data'!$P$3)-LN('Merged data'!$P$2))*100," ")</f>
        <v xml:space="preserve"> </v>
      </c>
    </row>
    <row r="6429" spans="1:7" hidden="1" x14ac:dyDescent="0.25">
      <c r="A6429">
        <v>666</v>
      </c>
      <c r="B6429" t="s">
        <v>5360</v>
      </c>
      <c r="C6429">
        <v>2011</v>
      </c>
      <c r="D6429" t="s">
        <v>11294</v>
      </c>
      <c r="G6429" t="str">
        <f>+IF('Merged data'!G6429&gt;='Merged data'!$P$2,(LN('Merged data'!G6429)-LN('Merged data'!$P$2))/(LN('Merged data'!$P$3)-LN('Merged data'!$P$2))*100," ")</f>
        <v xml:space="preserve"> </v>
      </c>
    </row>
    <row r="6430" spans="1:7" hidden="1" x14ac:dyDescent="0.25">
      <c r="A6430">
        <v>670</v>
      </c>
      <c r="B6430" t="s">
        <v>5361</v>
      </c>
      <c r="C6430">
        <v>2011</v>
      </c>
      <c r="D6430" t="s">
        <v>4203</v>
      </c>
      <c r="G6430" t="str">
        <f>+IF('Merged data'!G6430&gt;='Merged data'!$P$2,(LN('Merged data'!G6430)-LN('Merged data'!$P$2))/(LN('Merged data'!$P$3)-LN('Merged data'!$P$2))*100," ")</f>
        <v xml:space="preserve"> </v>
      </c>
    </row>
    <row r="6431" spans="1:7" hidden="1" x14ac:dyDescent="0.25">
      <c r="A6431">
        <v>674</v>
      </c>
      <c r="B6431" t="s">
        <v>5362</v>
      </c>
      <c r="C6431">
        <v>2011</v>
      </c>
      <c r="D6431" t="s">
        <v>4219</v>
      </c>
      <c r="G6431" t="str">
        <f>+IF('Merged data'!G6431&gt;='Merged data'!$P$2,(LN('Merged data'!G6431)-LN('Merged data'!$P$2))/(LN('Merged data'!$P$3)-LN('Merged data'!$P$2))*100," ")</f>
        <v xml:space="preserve"> </v>
      </c>
    </row>
    <row r="6432" spans="1:7" hidden="1" x14ac:dyDescent="0.25">
      <c r="A6432">
        <v>678</v>
      </c>
      <c r="B6432" t="s">
        <v>5363</v>
      </c>
      <c r="C6432">
        <v>2011</v>
      </c>
      <c r="D6432" t="s">
        <v>4231</v>
      </c>
      <c r="G6432" t="str">
        <f>+IF('Merged data'!G6432&gt;='Merged data'!$P$2,(LN('Merged data'!G6432)-LN('Merged data'!$P$2))/(LN('Merged data'!$P$3)-LN('Merged data'!$P$2))*100," ")</f>
        <v xml:space="preserve"> </v>
      </c>
    </row>
    <row r="6433" spans="1:7" hidden="1" x14ac:dyDescent="0.25">
      <c r="A6433">
        <v>682</v>
      </c>
      <c r="B6433" t="s">
        <v>5364</v>
      </c>
      <c r="C6433">
        <v>2011</v>
      </c>
      <c r="D6433" t="s">
        <v>4248</v>
      </c>
      <c r="G6433" t="str">
        <f>+IF('Merged data'!G6433&gt;='Merged data'!$P$2,(LN('Merged data'!G6433)-LN('Merged data'!$P$2))/(LN('Merged data'!$P$3)-LN('Merged data'!$P$2))*100," ")</f>
        <v xml:space="preserve"> </v>
      </c>
    </row>
    <row r="6434" spans="1:7" hidden="1" x14ac:dyDescent="0.25">
      <c r="A6434">
        <v>686</v>
      </c>
      <c r="B6434" t="s">
        <v>5365</v>
      </c>
      <c r="C6434">
        <v>2011</v>
      </c>
      <c r="D6434" t="s">
        <v>953</v>
      </c>
      <c r="G6434" t="str">
        <f>+IF('Merged data'!G6434&gt;='Merged data'!$P$2,(LN('Merged data'!G6434)-LN('Merged data'!$P$2))/(LN('Merged data'!$P$3)-LN('Merged data'!$P$2))*100," ")</f>
        <v xml:space="preserve"> </v>
      </c>
    </row>
    <row r="6435" spans="1:7" hidden="1" x14ac:dyDescent="0.25">
      <c r="A6435">
        <v>688</v>
      </c>
      <c r="B6435" t="s">
        <v>5366</v>
      </c>
      <c r="C6435">
        <v>2011</v>
      </c>
      <c r="D6435" t="s">
        <v>4268</v>
      </c>
      <c r="G6435" t="str">
        <f>+IF('Merged data'!G6435&gt;='Merged data'!$P$2,(LN('Merged data'!G6435)-LN('Merged data'!$P$2))/(LN('Merged data'!$P$3)-LN('Merged data'!$P$2))*100," ")</f>
        <v xml:space="preserve"> </v>
      </c>
    </row>
    <row r="6436" spans="1:7" hidden="1" x14ac:dyDescent="0.25">
      <c r="A6436">
        <v>690</v>
      </c>
      <c r="B6436" t="s">
        <v>5367</v>
      </c>
      <c r="C6436">
        <v>2011</v>
      </c>
      <c r="D6436" t="s">
        <v>4283</v>
      </c>
      <c r="G6436" t="str">
        <f>+IF('Merged data'!G6436&gt;='Merged data'!$P$2,(LN('Merged data'!G6436)-LN('Merged data'!$P$2))/(LN('Merged data'!$P$3)-LN('Merged data'!$P$2))*100," ")</f>
        <v xml:space="preserve"> </v>
      </c>
    </row>
    <row r="6437" spans="1:7" hidden="1" x14ac:dyDescent="0.25">
      <c r="A6437">
        <v>694</v>
      </c>
      <c r="B6437" t="s">
        <v>5368</v>
      </c>
      <c r="C6437">
        <v>2011</v>
      </c>
      <c r="D6437" t="s">
        <v>4298</v>
      </c>
      <c r="G6437" t="str">
        <f>+IF('Merged data'!G6437&gt;='Merged data'!$P$2,(LN('Merged data'!G6437)-LN('Merged data'!$P$2))/(LN('Merged data'!$P$3)-LN('Merged data'!$P$2))*100," ")</f>
        <v xml:space="preserve"> </v>
      </c>
    </row>
    <row r="6438" spans="1:7" hidden="1" x14ac:dyDescent="0.25">
      <c r="A6438">
        <v>702</v>
      </c>
      <c r="B6438" t="s">
        <v>5369</v>
      </c>
      <c r="C6438">
        <v>2011</v>
      </c>
      <c r="D6438" t="s">
        <v>4313</v>
      </c>
      <c r="G6438" t="str">
        <f>+IF('Merged data'!G6438&gt;='Merged data'!$P$2,(LN('Merged data'!G6438)-LN('Merged data'!$P$2))/(LN('Merged data'!$P$3)-LN('Merged data'!$P$2))*100," ")</f>
        <v xml:space="preserve"> </v>
      </c>
    </row>
    <row r="6439" spans="1:7" hidden="1" x14ac:dyDescent="0.25">
      <c r="A6439">
        <v>703</v>
      </c>
      <c r="B6439" t="s">
        <v>5370</v>
      </c>
      <c r="C6439">
        <v>2011</v>
      </c>
      <c r="D6439" t="s">
        <v>4330</v>
      </c>
      <c r="G6439" t="str">
        <f>+IF('Merged data'!G6439&gt;='Merged data'!$P$2,(LN('Merged data'!G6439)-LN('Merged data'!$P$2))/(LN('Merged data'!$P$3)-LN('Merged data'!$P$2))*100," ")</f>
        <v xml:space="preserve"> </v>
      </c>
    </row>
    <row r="6440" spans="1:7" hidden="1" x14ac:dyDescent="0.25">
      <c r="A6440">
        <v>704</v>
      </c>
      <c r="B6440" t="s">
        <v>5371</v>
      </c>
      <c r="C6440">
        <v>2011</v>
      </c>
      <c r="D6440" t="s">
        <v>4343</v>
      </c>
      <c r="G6440" t="str">
        <f>+IF('Merged data'!G6440&gt;='Merged data'!$P$2,(LN('Merged data'!G6440)-LN('Merged data'!$P$2))/(LN('Merged data'!$P$3)-LN('Merged data'!$P$2))*100," ")</f>
        <v xml:space="preserve"> </v>
      </c>
    </row>
    <row r="6441" spans="1:7" hidden="1" x14ac:dyDescent="0.25">
      <c r="A6441">
        <v>705</v>
      </c>
      <c r="B6441" t="s">
        <v>5372</v>
      </c>
      <c r="C6441">
        <v>2011</v>
      </c>
      <c r="D6441" t="s">
        <v>4359</v>
      </c>
      <c r="G6441" t="str">
        <f>+IF('Merged data'!G6441&gt;='Merged data'!$P$2,(LN('Merged data'!G6441)-LN('Merged data'!$P$2))/(LN('Merged data'!$P$3)-LN('Merged data'!$P$2))*100," ")</f>
        <v xml:space="preserve"> </v>
      </c>
    </row>
    <row r="6442" spans="1:7" hidden="1" x14ac:dyDescent="0.25">
      <c r="A6442">
        <v>706</v>
      </c>
      <c r="B6442" t="s">
        <v>5373</v>
      </c>
      <c r="C6442">
        <v>2011</v>
      </c>
      <c r="D6442" t="s">
        <v>4374</v>
      </c>
      <c r="G6442" t="str">
        <f>+IF('Merged data'!G6442&gt;='Merged data'!$P$2,(LN('Merged data'!G6442)-LN('Merged data'!$P$2))/(LN('Merged data'!$P$3)-LN('Merged data'!$P$2))*100," ")</f>
        <v xml:space="preserve"> </v>
      </c>
    </row>
    <row r="6443" spans="1:7" hidden="1" x14ac:dyDescent="0.25">
      <c r="A6443">
        <v>710</v>
      </c>
      <c r="B6443" t="s">
        <v>5374</v>
      </c>
      <c r="C6443">
        <v>2011</v>
      </c>
      <c r="D6443" t="s">
        <v>4391</v>
      </c>
      <c r="G6443" t="str">
        <f>+IF('Merged data'!G6443&gt;='Merged data'!$P$2,(LN('Merged data'!G6443)-LN('Merged data'!$P$2))/(LN('Merged data'!$P$3)-LN('Merged data'!$P$2))*100," ")</f>
        <v xml:space="preserve"> </v>
      </c>
    </row>
    <row r="6444" spans="1:7" hidden="1" x14ac:dyDescent="0.25">
      <c r="A6444">
        <v>716</v>
      </c>
      <c r="B6444" t="s">
        <v>5375</v>
      </c>
      <c r="C6444">
        <v>2011</v>
      </c>
      <c r="D6444" t="s">
        <v>4404</v>
      </c>
      <c r="G6444" t="str">
        <f>+IF('Merged data'!G6444&gt;='Merged data'!$P$2,(LN('Merged data'!G6444)-LN('Merged data'!$P$2))/(LN('Merged data'!$P$3)-LN('Merged data'!$P$2))*100," ")</f>
        <v xml:space="preserve"> </v>
      </c>
    </row>
    <row r="6445" spans="1:7" hidden="1" x14ac:dyDescent="0.25">
      <c r="A6445">
        <v>722</v>
      </c>
      <c r="B6445" t="s">
        <v>5376</v>
      </c>
      <c r="C6445">
        <v>2011</v>
      </c>
      <c r="D6445" t="s">
        <v>4419</v>
      </c>
      <c r="G6445" t="str">
        <f>+IF('Merged data'!G6445&gt;='Merged data'!$P$2,(LN('Merged data'!G6445)-LN('Merged data'!$P$2))/(LN('Merged data'!$P$3)-LN('Merged data'!$P$2))*100," ")</f>
        <v xml:space="preserve"> </v>
      </c>
    </row>
    <row r="6446" spans="1:7" hidden="1" x14ac:dyDescent="0.25">
      <c r="A6446">
        <v>724</v>
      </c>
      <c r="B6446" t="s">
        <v>5377</v>
      </c>
      <c r="C6446">
        <v>2011</v>
      </c>
      <c r="D6446" t="s">
        <v>4436</v>
      </c>
      <c r="G6446" t="str">
        <f>+IF('Merged data'!G6446&gt;='Merged data'!$P$2,(LN('Merged data'!G6446)-LN('Merged data'!$P$2))/(LN('Merged data'!$P$3)-LN('Merged data'!$P$2))*100," ")</f>
        <v xml:space="preserve"> </v>
      </c>
    </row>
    <row r="6447" spans="1:7" hidden="1" x14ac:dyDescent="0.25">
      <c r="A6447">
        <v>728</v>
      </c>
      <c r="B6447" t="s">
        <v>5378</v>
      </c>
      <c r="C6447">
        <v>2011</v>
      </c>
      <c r="D6447" t="s">
        <v>11308</v>
      </c>
      <c r="G6447" t="str">
        <f>+IF('Merged data'!G6447&gt;='Merged data'!$P$2,(LN('Merged data'!G6447)-LN('Merged data'!$P$2))/(LN('Merged data'!$P$3)-LN('Merged data'!$P$2))*100," ")</f>
        <v xml:space="preserve"> </v>
      </c>
    </row>
    <row r="6448" spans="1:7" hidden="1" x14ac:dyDescent="0.25">
      <c r="A6448">
        <v>729</v>
      </c>
      <c r="B6448" t="s">
        <v>5379</v>
      </c>
      <c r="C6448">
        <v>2011</v>
      </c>
      <c r="D6448" t="s">
        <v>4454</v>
      </c>
      <c r="G6448" t="str">
        <f>+IF('Merged data'!G6448&gt;='Merged data'!$P$2,(LN('Merged data'!G6448)-LN('Merged data'!$P$2))/(LN('Merged data'!$P$3)-LN('Merged data'!$P$2))*100," ")</f>
        <v xml:space="preserve"> </v>
      </c>
    </row>
    <row r="6449" spans="1:7" hidden="1" x14ac:dyDescent="0.25">
      <c r="A6449">
        <v>732</v>
      </c>
      <c r="B6449" t="s">
        <v>5380</v>
      </c>
      <c r="C6449">
        <v>2011</v>
      </c>
      <c r="D6449" t="s">
        <v>11311</v>
      </c>
      <c r="G6449" t="str">
        <f>+IF('Merged data'!G6449&gt;='Merged data'!$P$2,(LN('Merged data'!G6449)-LN('Merged data'!$P$2))/(LN('Merged data'!$P$3)-LN('Merged data'!$P$2))*100," ")</f>
        <v xml:space="preserve"> </v>
      </c>
    </row>
    <row r="6450" spans="1:7" hidden="1" x14ac:dyDescent="0.25">
      <c r="A6450">
        <v>738</v>
      </c>
      <c r="B6450" t="s">
        <v>5381</v>
      </c>
      <c r="C6450">
        <v>2011</v>
      </c>
      <c r="D6450" t="s">
        <v>11312</v>
      </c>
      <c r="G6450" t="str">
        <f>+IF('Merged data'!G6450&gt;='Merged data'!$P$2,(LN('Merged data'!G6450)-LN('Merged data'!$P$2))/(LN('Merged data'!$P$3)-LN('Merged data'!$P$2))*100," ")</f>
        <v xml:space="preserve"> </v>
      </c>
    </row>
    <row r="6451" spans="1:7" hidden="1" x14ac:dyDescent="0.25">
      <c r="A6451">
        <v>740</v>
      </c>
      <c r="B6451" t="s">
        <v>5382</v>
      </c>
      <c r="C6451">
        <v>2011</v>
      </c>
      <c r="D6451" t="s">
        <v>4468</v>
      </c>
      <c r="G6451" t="str">
        <f>+IF('Merged data'!G6451&gt;='Merged data'!$P$2,(LN('Merged data'!G6451)-LN('Merged data'!$P$2))/(LN('Merged data'!$P$3)-LN('Merged data'!$P$2))*100," ")</f>
        <v xml:space="preserve"> </v>
      </c>
    </row>
    <row r="6452" spans="1:7" hidden="1" x14ac:dyDescent="0.25">
      <c r="A6452">
        <v>744</v>
      </c>
      <c r="B6452" t="s">
        <v>5383</v>
      </c>
      <c r="C6452">
        <v>2011</v>
      </c>
      <c r="D6452" t="s">
        <v>11313</v>
      </c>
      <c r="G6452" t="str">
        <f>+IF('Merged data'!G6452&gt;='Merged data'!$P$2,(LN('Merged data'!G6452)-LN('Merged data'!$P$2))/(LN('Merged data'!$P$3)-LN('Merged data'!$P$2))*100," ")</f>
        <v xml:space="preserve"> </v>
      </c>
    </row>
    <row r="6453" spans="1:7" hidden="1" x14ac:dyDescent="0.25">
      <c r="A6453">
        <v>746</v>
      </c>
      <c r="B6453" t="s">
        <v>5384</v>
      </c>
      <c r="C6453">
        <v>2011</v>
      </c>
      <c r="D6453" t="s">
        <v>11314</v>
      </c>
      <c r="G6453" t="str">
        <f>+IF('Merged data'!G6453&gt;='Merged data'!$P$2,(LN('Merged data'!G6453)-LN('Merged data'!$P$2))/(LN('Merged data'!$P$3)-LN('Merged data'!$P$2))*100," ")</f>
        <v xml:space="preserve"> </v>
      </c>
    </row>
    <row r="6454" spans="1:7" hidden="1" x14ac:dyDescent="0.25">
      <c r="A6454">
        <v>747</v>
      </c>
      <c r="B6454" t="s">
        <v>5385</v>
      </c>
      <c r="C6454">
        <v>2011</v>
      </c>
      <c r="D6454" t="s">
        <v>4485</v>
      </c>
      <c r="G6454" t="str">
        <f>+IF('Merged data'!G6454&gt;='Merged data'!$P$2,(LN('Merged data'!G6454)-LN('Merged data'!$P$2))/(LN('Merged data'!$P$3)-LN('Merged data'!$P$2))*100," ")</f>
        <v xml:space="preserve"> </v>
      </c>
    </row>
    <row r="6455" spans="1:7" hidden="1" x14ac:dyDescent="0.25">
      <c r="A6455">
        <v>748</v>
      </c>
      <c r="B6455" t="s">
        <v>5386</v>
      </c>
      <c r="C6455">
        <v>2011</v>
      </c>
      <c r="D6455" t="s">
        <v>4500</v>
      </c>
      <c r="G6455" t="str">
        <f>+IF('Merged data'!G6455&gt;='Merged data'!$P$2,(LN('Merged data'!G6455)-LN('Merged data'!$P$2))/(LN('Merged data'!$P$3)-LN('Merged data'!$P$2))*100," ")</f>
        <v xml:space="preserve"> </v>
      </c>
    </row>
    <row r="6456" spans="1:7" hidden="1" x14ac:dyDescent="0.25">
      <c r="A6456">
        <v>752</v>
      </c>
      <c r="B6456" t="s">
        <v>5387</v>
      </c>
      <c r="C6456">
        <v>2011</v>
      </c>
      <c r="D6456" t="s">
        <v>4518</v>
      </c>
      <c r="G6456" t="str">
        <f>+IF('Merged data'!G6456&gt;='Merged data'!$P$2,(LN('Merged data'!G6456)-LN('Merged data'!$P$2))/(LN('Merged data'!$P$3)-LN('Merged data'!$P$2))*100," ")</f>
        <v xml:space="preserve"> </v>
      </c>
    </row>
    <row r="6457" spans="1:7" hidden="1" x14ac:dyDescent="0.25">
      <c r="A6457">
        <v>753</v>
      </c>
      <c r="B6457" t="s">
        <v>5388</v>
      </c>
      <c r="C6457">
        <v>2011</v>
      </c>
      <c r="D6457" t="s">
        <v>4535</v>
      </c>
      <c r="G6457" t="str">
        <f>+IF('Merged data'!G6457&gt;='Merged data'!$P$2,(LN('Merged data'!G6457)-LN('Merged data'!$P$2))/(LN('Merged data'!$P$3)-LN('Merged data'!$P$2))*100," ")</f>
        <v xml:space="preserve"> </v>
      </c>
    </row>
    <row r="6458" spans="1:7" hidden="1" x14ac:dyDescent="0.25">
      <c r="A6458">
        <v>756</v>
      </c>
      <c r="B6458" t="s">
        <v>5389</v>
      </c>
      <c r="C6458">
        <v>2011</v>
      </c>
      <c r="D6458" t="s">
        <v>4550</v>
      </c>
      <c r="G6458" t="str">
        <f>+IF('Merged data'!G6458&gt;='Merged data'!$P$2,(LN('Merged data'!G6458)-LN('Merged data'!$P$2))/(LN('Merged data'!$P$3)-LN('Merged data'!$P$2))*100," ")</f>
        <v xml:space="preserve"> </v>
      </c>
    </row>
    <row r="6459" spans="1:7" hidden="1" x14ac:dyDescent="0.25">
      <c r="A6459">
        <v>760</v>
      </c>
      <c r="B6459" t="s">
        <v>5390</v>
      </c>
      <c r="C6459">
        <v>2011</v>
      </c>
      <c r="D6459" t="s">
        <v>4567</v>
      </c>
      <c r="G6459" t="str">
        <f>+IF('Merged data'!G6459&gt;='Merged data'!$P$2,(LN('Merged data'!G6459)-LN('Merged data'!$P$2))/(LN('Merged data'!$P$3)-LN('Merged data'!$P$2))*100," ")</f>
        <v xml:space="preserve"> </v>
      </c>
    </row>
    <row r="6460" spans="1:7" hidden="1" x14ac:dyDescent="0.25">
      <c r="A6460">
        <v>762</v>
      </c>
      <c r="B6460" t="s">
        <v>5391</v>
      </c>
      <c r="C6460">
        <v>2011</v>
      </c>
      <c r="D6460" t="s">
        <v>918</v>
      </c>
      <c r="G6460" t="str">
        <f>+IF('Merged data'!G6460&gt;='Merged data'!$P$2,(LN('Merged data'!G6460)-LN('Merged data'!$P$2))/(LN('Merged data'!$P$3)-LN('Merged data'!$P$2))*100," ")</f>
        <v xml:space="preserve"> </v>
      </c>
    </row>
    <row r="6461" spans="1:7" hidden="1" x14ac:dyDescent="0.25">
      <c r="A6461">
        <v>764</v>
      </c>
      <c r="B6461" t="s">
        <v>5392</v>
      </c>
      <c r="C6461">
        <v>2011</v>
      </c>
      <c r="D6461" t="s">
        <v>4593</v>
      </c>
      <c r="G6461" t="str">
        <f>+IF('Merged data'!G6461&gt;='Merged data'!$P$2,(LN('Merged data'!G6461)-LN('Merged data'!$P$2))/(LN('Merged data'!$P$3)-LN('Merged data'!$P$2))*100," ")</f>
        <v xml:space="preserve"> </v>
      </c>
    </row>
    <row r="6462" spans="1:7" hidden="1" x14ac:dyDescent="0.25">
      <c r="A6462">
        <v>768</v>
      </c>
      <c r="B6462" t="s">
        <v>5393</v>
      </c>
      <c r="C6462">
        <v>2011</v>
      </c>
      <c r="D6462" t="s">
        <v>4606</v>
      </c>
      <c r="G6462" t="str">
        <f>+IF('Merged data'!G6462&gt;='Merged data'!$P$2,(LN('Merged data'!G6462)-LN('Merged data'!$P$2))/(LN('Merged data'!$P$3)-LN('Merged data'!$P$2))*100," ")</f>
        <v xml:space="preserve"> </v>
      </c>
    </row>
    <row r="6463" spans="1:7" hidden="1" x14ac:dyDescent="0.25">
      <c r="A6463">
        <v>772</v>
      </c>
      <c r="B6463" t="s">
        <v>5394</v>
      </c>
      <c r="C6463">
        <v>2011</v>
      </c>
      <c r="D6463" t="s">
        <v>11321</v>
      </c>
      <c r="G6463" t="str">
        <f>+IF('Merged data'!G6463&gt;='Merged data'!$P$2,(LN('Merged data'!G6463)-LN('Merged data'!$P$2))/(LN('Merged data'!$P$3)-LN('Merged data'!$P$2))*100," ")</f>
        <v xml:space="preserve"> </v>
      </c>
    </row>
    <row r="6464" spans="1:7" hidden="1" x14ac:dyDescent="0.25">
      <c r="A6464">
        <v>776</v>
      </c>
      <c r="B6464" t="s">
        <v>5395</v>
      </c>
      <c r="C6464">
        <v>2011</v>
      </c>
      <c r="D6464" t="s">
        <v>4623</v>
      </c>
      <c r="G6464" t="str">
        <f>+IF('Merged data'!G6464&gt;='Merged data'!$P$2,(LN('Merged data'!G6464)-LN('Merged data'!$P$2))/(LN('Merged data'!$P$3)-LN('Merged data'!$P$2))*100," ")</f>
        <v xml:space="preserve"> </v>
      </c>
    </row>
    <row r="6465" spans="1:7" hidden="1" x14ac:dyDescent="0.25">
      <c r="A6465">
        <v>780</v>
      </c>
      <c r="B6465" t="s">
        <v>5396</v>
      </c>
      <c r="C6465">
        <v>2011</v>
      </c>
      <c r="D6465" t="s">
        <v>1117</v>
      </c>
      <c r="G6465" t="str">
        <f>+IF('Merged data'!G6465&gt;='Merged data'!$P$2,(LN('Merged data'!G6465)-LN('Merged data'!$P$2))/(LN('Merged data'!$P$3)-LN('Merged data'!$P$2))*100," ")</f>
        <v xml:space="preserve"> </v>
      </c>
    </row>
    <row r="6466" spans="1:7" hidden="1" x14ac:dyDescent="0.25">
      <c r="A6466">
        <v>784</v>
      </c>
      <c r="B6466" t="s">
        <v>5397</v>
      </c>
      <c r="C6466">
        <v>2011</v>
      </c>
      <c r="D6466" t="s">
        <v>4655</v>
      </c>
      <c r="G6466" t="str">
        <f>+IF('Merged data'!G6466&gt;='Merged data'!$P$2,(LN('Merged data'!G6466)-LN('Merged data'!$P$2))/(LN('Merged data'!$P$3)-LN('Merged data'!$P$2))*100," ")</f>
        <v xml:space="preserve"> </v>
      </c>
    </row>
    <row r="6467" spans="1:7" hidden="1" x14ac:dyDescent="0.25">
      <c r="A6467">
        <v>788</v>
      </c>
      <c r="B6467" t="s">
        <v>5398</v>
      </c>
      <c r="C6467">
        <v>2011</v>
      </c>
      <c r="D6467" t="s">
        <v>998</v>
      </c>
      <c r="G6467" t="str">
        <f>+IF('Merged data'!G6467&gt;='Merged data'!$P$2,(LN('Merged data'!G6467)-LN('Merged data'!$P$2))/(LN('Merged data'!$P$3)-LN('Merged data'!$P$2))*100," ")</f>
        <v xml:space="preserve"> </v>
      </c>
    </row>
    <row r="6468" spans="1:7" hidden="1" x14ac:dyDescent="0.25">
      <c r="A6468">
        <v>792</v>
      </c>
      <c r="B6468" t="s">
        <v>5399</v>
      </c>
      <c r="C6468">
        <v>2011</v>
      </c>
      <c r="D6468" t="s">
        <v>4687</v>
      </c>
      <c r="G6468" t="str">
        <f>+IF('Merged data'!G6468&gt;='Merged data'!$P$2,(LN('Merged data'!G6468)-LN('Merged data'!$P$2))/(LN('Merged data'!$P$3)-LN('Merged data'!$P$2))*100," ")</f>
        <v xml:space="preserve"> </v>
      </c>
    </row>
    <row r="6469" spans="1:7" hidden="1" x14ac:dyDescent="0.25">
      <c r="A6469">
        <v>795</v>
      </c>
      <c r="B6469" t="s">
        <v>5400</v>
      </c>
      <c r="C6469">
        <v>2011</v>
      </c>
      <c r="D6469" t="s">
        <v>4702</v>
      </c>
      <c r="G6469" t="str">
        <f>+IF('Merged data'!G6469&gt;='Merged data'!$P$2,(LN('Merged data'!G6469)-LN('Merged data'!$P$2))/(LN('Merged data'!$P$3)-LN('Merged data'!$P$2))*100," ")</f>
        <v xml:space="preserve"> </v>
      </c>
    </row>
    <row r="6470" spans="1:7" hidden="1" x14ac:dyDescent="0.25">
      <c r="A6470">
        <v>796</v>
      </c>
      <c r="B6470" t="s">
        <v>5401</v>
      </c>
      <c r="C6470">
        <v>2011</v>
      </c>
      <c r="D6470" t="s">
        <v>11324</v>
      </c>
      <c r="G6470" t="str">
        <f>+IF('Merged data'!G6470&gt;='Merged data'!$P$2,(LN('Merged data'!G6470)-LN('Merged data'!$P$2))/(LN('Merged data'!$P$3)-LN('Merged data'!$P$2))*100," ")</f>
        <v xml:space="preserve"> </v>
      </c>
    </row>
    <row r="6471" spans="1:7" hidden="1" x14ac:dyDescent="0.25">
      <c r="A6471">
        <v>798</v>
      </c>
      <c r="B6471" t="s">
        <v>5402</v>
      </c>
      <c r="C6471">
        <v>2011</v>
      </c>
      <c r="D6471" t="s">
        <v>4712</v>
      </c>
      <c r="G6471" t="str">
        <f>+IF('Merged data'!G6471&gt;='Merged data'!$P$2,(LN('Merged data'!G6471)-LN('Merged data'!$P$2))/(LN('Merged data'!$P$3)-LN('Merged data'!$P$2))*100," ")</f>
        <v xml:space="preserve"> </v>
      </c>
    </row>
    <row r="6472" spans="1:7" hidden="1" x14ac:dyDescent="0.25">
      <c r="A6472">
        <v>800</v>
      </c>
      <c r="B6472" t="s">
        <v>5403</v>
      </c>
      <c r="C6472">
        <v>2011</v>
      </c>
      <c r="D6472" t="s">
        <v>939</v>
      </c>
      <c r="G6472" t="str">
        <f>+IF('Merged data'!G6472&gt;='Merged data'!$P$2,(LN('Merged data'!G6472)-LN('Merged data'!$P$2))/(LN('Merged data'!$P$3)-LN('Merged data'!$P$2))*100," ")</f>
        <v xml:space="preserve"> </v>
      </c>
    </row>
    <row r="6473" spans="1:7" hidden="1" x14ac:dyDescent="0.25">
      <c r="A6473">
        <v>804</v>
      </c>
      <c r="B6473" t="s">
        <v>5404</v>
      </c>
      <c r="C6473">
        <v>2011</v>
      </c>
      <c r="D6473" t="s">
        <v>4740</v>
      </c>
      <c r="G6473" t="str">
        <f>+IF('Merged data'!G6473&gt;='Merged data'!$P$2,(LN('Merged data'!G6473)-LN('Merged data'!$P$2))/(LN('Merged data'!$P$3)-LN('Merged data'!$P$2))*100," ")</f>
        <v xml:space="preserve"> </v>
      </c>
    </row>
    <row r="6474" spans="1:7" hidden="1" x14ac:dyDescent="0.25">
      <c r="A6474">
        <v>807</v>
      </c>
      <c r="B6474" t="s">
        <v>5405</v>
      </c>
      <c r="C6474">
        <v>2011</v>
      </c>
      <c r="D6474" t="s">
        <v>4756</v>
      </c>
      <c r="G6474" t="str">
        <f>+IF('Merged data'!G6474&gt;='Merged data'!$P$2,(LN('Merged data'!G6474)-LN('Merged data'!$P$2))/(LN('Merged data'!$P$3)-LN('Merged data'!$P$2))*100," ")</f>
        <v xml:space="preserve"> </v>
      </c>
    </row>
    <row r="6475" spans="1:7" hidden="1" x14ac:dyDescent="0.25">
      <c r="A6475">
        <v>818</v>
      </c>
      <c r="B6475" t="s">
        <v>5406</v>
      </c>
      <c r="C6475">
        <v>2011</v>
      </c>
      <c r="D6475" t="s">
        <v>4770</v>
      </c>
      <c r="G6475" t="str">
        <f>+IF('Merged data'!G6475&gt;='Merged data'!$P$2,(LN('Merged data'!G6475)-LN('Merged data'!$P$2))/(LN('Merged data'!$P$3)-LN('Merged data'!$P$2))*100," ")</f>
        <v xml:space="preserve"> </v>
      </c>
    </row>
    <row r="6476" spans="1:7" hidden="1" x14ac:dyDescent="0.25">
      <c r="A6476">
        <v>826</v>
      </c>
      <c r="B6476" t="s">
        <v>5407</v>
      </c>
      <c r="C6476">
        <v>2011</v>
      </c>
      <c r="D6476" t="s">
        <v>4786</v>
      </c>
      <c r="G6476" t="str">
        <f>+IF('Merged data'!G6476&gt;='Merged data'!$P$2,(LN('Merged data'!G6476)-LN('Merged data'!$P$2))/(LN('Merged data'!$P$3)-LN('Merged data'!$P$2))*100," ")</f>
        <v xml:space="preserve"> </v>
      </c>
    </row>
    <row r="6477" spans="1:7" hidden="1" x14ac:dyDescent="0.25">
      <c r="A6477">
        <v>830</v>
      </c>
      <c r="B6477" t="s">
        <v>5408</v>
      </c>
      <c r="C6477">
        <v>2011</v>
      </c>
      <c r="D6477" t="s">
        <v>11329</v>
      </c>
      <c r="G6477" t="str">
        <f>+IF('Merged data'!G6477&gt;='Merged data'!$P$2,(LN('Merged data'!G6477)-LN('Merged data'!$P$2))/(LN('Merged data'!$P$3)-LN('Merged data'!$P$2))*100," ")</f>
        <v xml:space="preserve"> </v>
      </c>
    </row>
    <row r="6478" spans="1:7" hidden="1" x14ac:dyDescent="0.25">
      <c r="A6478">
        <v>831</v>
      </c>
      <c r="B6478" t="s">
        <v>5409</v>
      </c>
      <c r="C6478">
        <v>2011</v>
      </c>
      <c r="D6478" t="s">
        <v>4799</v>
      </c>
      <c r="G6478" t="str">
        <f>+IF('Merged data'!G6478&gt;='Merged data'!$P$2,(LN('Merged data'!G6478)-LN('Merged data'!$P$2))/(LN('Merged data'!$P$3)-LN('Merged data'!$P$2))*100," ")</f>
        <v xml:space="preserve"> </v>
      </c>
    </row>
    <row r="6479" spans="1:7" hidden="1" x14ac:dyDescent="0.25">
      <c r="A6479">
        <v>832</v>
      </c>
      <c r="B6479" t="s">
        <v>5410</v>
      </c>
      <c r="C6479">
        <v>2011</v>
      </c>
      <c r="D6479" t="s">
        <v>4808</v>
      </c>
      <c r="G6479" t="str">
        <f>+IF('Merged data'!G6479&gt;='Merged data'!$P$2,(LN('Merged data'!G6479)-LN('Merged data'!$P$2))/(LN('Merged data'!$P$3)-LN('Merged data'!$P$2))*100," ")</f>
        <v xml:space="preserve"> </v>
      </c>
    </row>
    <row r="6480" spans="1:7" hidden="1" x14ac:dyDescent="0.25">
      <c r="A6480">
        <v>833</v>
      </c>
      <c r="B6480" t="s">
        <v>5411</v>
      </c>
      <c r="C6480">
        <v>2011</v>
      </c>
      <c r="D6480" t="s">
        <v>11330</v>
      </c>
      <c r="G6480" t="str">
        <f>+IF('Merged data'!G6480&gt;='Merged data'!$P$2,(LN('Merged data'!G6480)-LN('Merged data'!$P$2))/(LN('Merged data'!$P$3)-LN('Merged data'!$P$2))*100," ")</f>
        <v xml:space="preserve"> </v>
      </c>
    </row>
    <row r="6481" spans="1:7" hidden="1" x14ac:dyDescent="0.25">
      <c r="A6481">
        <v>834</v>
      </c>
      <c r="B6481" t="s">
        <v>5412</v>
      </c>
      <c r="C6481">
        <v>2011</v>
      </c>
      <c r="D6481" t="s">
        <v>4821</v>
      </c>
      <c r="G6481" t="str">
        <f>+IF('Merged data'!G6481&gt;='Merged data'!$P$2,(LN('Merged data'!G6481)-LN('Merged data'!$P$2))/(LN('Merged data'!$P$3)-LN('Merged data'!$P$2))*100," ")</f>
        <v xml:space="preserve"> </v>
      </c>
    </row>
    <row r="6482" spans="1:7" hidden="1" x14ac:dyDescent="0.25">
      <c r="A6482">
        <v>840</v>
      </c>
      <c r="B6482" t="s">
        <v>5413</v>
      </c>
      <c r="C6482">
        <v>2011</v>
      </c>
      <c r="D6482" t="s">
        <v>4838</v>
      </c>
      <c r="G6482" t="str">
        <f>+IF('Merged data'!G6482&gt;='Merged data'!$P$2,(LN('Merged data'!G6482)-LN('Merged data'!$P$2))/(LN('Merged data'!$P$3)-LN('Merged data'!$P$2))*100," ")</f>
        <v xml:space="preserve"> </v>
      </c>
    </row>
    <row r="6483" spans="1:7" hidden="1" x14ac:dyDescent="0.25">
      <c r="A6483">
        <v>850</v>
      </c>
      <c r="B6483" t="s">
        <v>5414</v>
      </c>
      <c r="C6483">
        <v>2011</v>
      </c>
      <c r="D6483" t="s">
        <v>4855</v>
      </c>
      <c r="G6483" t="str">
        <f>+IF('Merged data'!G6483&gt;='Merged data'!$P$2,(LN('Merged data'!G6483)-LN('Merged data'!$P$2))/(LN('Merged data'!$P$3)-LN('Merged data'!$P$2))*100," ")</f>
        <v xml:space="preserve"> </v>
      </c>
    </row>
    <row r="6484" spans="1:7" hidden="1" x14ac:dyDescent="0.25">
      <c r="A6484">
        <v>854</v>
      </c>
      <c r="B6484" t="s">
        <v>5415</v>
      </c>
      <c r="C6484">
        <v>2011</v>
      </c>
      <c r="D6484" t="s">
        <v>4871</v>
      </c>
      <c r="G6484" t="str">
        <f>+IF('Merged data'!G6484&gt;='Merged data'!$P$2,(LN('Merged data'!G6484)-LN('Merged data'!$P$2))/(LN('Merged data'!$P$3)-LN('Merged data'!$P$2))*100," ")</f>
        <v xml:space="preserve"> </v>
      </c>
    </row>
    <row r="6485" spans="1:7" hidden="1" x14ac:dyDescent="0.25">
      <c r="A6485">
        <v>858</v>
      </c>
      <c r="B6485" t="s">
        <v>5416</v>
      </c>
      <c r="C6485">
        <v>2011</v>
      </c>
      <c r="D6485" t="s">
        <v>4884</v>
      </c>
      <c r="G6485" t="str">
        <f>+IF('Merged data'!G6485&gt;='Merged data'!$P$2,(LN('Merged data'!G6485)-LN('Merged data'!$P$2))/(LN('Merged data'!$P$3)-LN('Merged data'!$P$2))*100," ")</f>
        <v xml:space="preserve"> </v>
      </c>
    </row>
    <row r="6486" spans="1:7" hidden="1" x14ac:dyDescent="0.25">
      <c r="A6486">
        <v>860</v>
      </c>
      <c r="B6486" t="s">
        <v>5417</v>
      </c>
      <c r="C6486">
        <v>2011</v>
      </c>
      <c r="D6486" t="s">
        <v>4900</v>
      </c>
      <c r="G6486" t="str">
        <f>+IF('Merged data'!G6486&gt;='Merged data'!$P$2,(LN('Merged data'!G6486)-LN('Merged data'!$P$2))/(LN('Merged data'!$P$3)-LN('Merged data'!$P$2))*100," ")</f>
        <v xml:space="preserve"> </v>
      </c>
    </row>
    <row r="6487" spans="1:7" hidden="1" x14ac:dyDescent="0.25">
      <c r="A6487">
        <v>862</v>
      </c>
      <c r="B6487" t="s">
        <v>5418</v>
      </c>
      <c r="C6487">
        <v>2011</v>
      </c>
      <c r="D6487" t="s">
        <v>4917</v>
      </c>
      <c r="G6487" t="str">
        <f>+IF('Merged data'!G6487&gt;='Merged data'!$P$2,(LN('Merged data'!G6487)-LN('Merged data'!$P$2))/(LN('Merged data'!$P$3)-LN('Merged data'!$P$2))*100," ")</f>
        <v xml:space="preserve"> </v>
      </c>
    </row>
    <row r="6488" spans="1:7" hidden="1" x14ac:dyDescent="0.25">
      <c r="A6488">
        <v>876</v>
      </c>
      <c r="B6488" t="s">
        <v>5419</v>
      </c>
      <c r="C6488">
        <v>2011</v>
      </c>
      <c r="D6488" t="s">
        <v>4934</v>
      </c>
      <c r="G6488" t="str">
        <f>+IF('Merged data'!G6488&gt;='Merged data'!$P$2,(LN('Merged data'!G6488)-LN('Merged data'!$P$2))/(LN('Merged data'!$P$3)-LN('Merged data'!$P$2))*100," ")</f>
        <v xml:space="preserve"> </v>
      </c>
    </row>
    <row r="6489" spans="1:7" hidden="1" x14ac:dyDescent="0.25">
      <c r="A6489">
        <v>882</v>
      </c>
      <c r="B6489" t="s">
        <v>5420</v>
      </c>
      <c r="C6489">
        <v>2011</v>
      </c>
      <c r="D6489" t="s">
        <v>4947</v>
      </c>
      <c r="G6489" t="str">
        <f>+IF('Merged data'!G6489&gt;='Merged data'!$P$2,(LN('Merged data'!G6489)-LN('Merged data'!$P$2))/(LN('Merged data'!$P$3)-LN('Merged data'!$P$2))*100," ")</f>
        <v xml:space="preserve"> </v>
      </c>
    </row>
    <row r="6490" spans="1:7" hidden="1" x14ac:dyDescent="0.25">
      <c r="A6490">
        <v>887</v>
      </c>
      <c r="B6490" t="s">
        <v>5421</v>
      </c>
      <c r="C6490">
        <v>2011</v>
      </c>
      <c r="D6490" t="s">
        <v>4963</v>
      </c>
      <c r="G6490" t="str">
        <f>+IF('Merged data'!G6490&gt;='Merged data'!$P$2,(LN('Merged data'!G6490)-LN('Merged data'!$P$2))/(LN('Merged data'!$P$3)-LN('Merged data'!$P$2))*100," ")</f>
        <v xml:space="preserve"> </v>
      </c>
    </row>
    <row r="6491" spans="1:7" hidden="1" x14ac:dyDescent="0.25">
      <c r="A6491">
        <v>894</v>
      </c>
      <c r="B6491" t="s">
        <v>5422</v>
      </c>
      <c r="C6491">
        <v>2011</v>
      </c>
      <c r="D6491" t="s">
        <v>4978</v>
      </c>
      <c r="G6491" t="str">
        <f>+IF('Merged data'!G6491&gt;='Merged data'!$P$2,(LN('Merged data'!G6491)-LN('Merged data'!$P$2))/(LN('Merged data'!$P$3)-LN('Merged data'!$P$2))*100," ")</f>
        <v xml:space="preserve"> </v>
      </c>
    </row>
    <row r="6492" spans="1:7" hidden="1" x14ac:dyDescent="0.25">
      <c r="A6492">
        <v>1</v>
      </c>
      <c r="B6492" t="s">
        <v>5128</v>
      </c>
      <c r="C6492">
        <v>2012</v>
      </c>
      <c r="D6492" t="s">
        <v>1181</v>
      </c>
      <c r="G6492" t="str">
        <f>+IF('Merged data'!G6492&gt;='Merged data'!$P$2,(LN('Merged data'!G6492)-LN('Merged data'!$P$2))/(LN('Merged data'!$P$3)-LN('Merged data'!$P$2))*100," ")</f>
        <v xml:space="preserve"> </v>
      </c>
    </row>
    <row r="6493" spans="1:7" hidden="1" x14ac:dyDescent="0.25">
      <c r="A6493">
        <v>2</v>
      </c>
      <c r="B6493" t="s">
        <v>5129</v>
      </c>
      <c r="C6493">
        <v>2012</v>
      </c>
      <c r="D6493" t="s">
        <v>11337</v>
      </c>
      <c r="G6493" t="str">
        <f>+IF('Merged data'!G6493&gt;='Merged data'!$P$2,(LN('Merged data'!G6493)-LN('Merged data'!$P$2))/(LN('Merged data'!$P$3)-LN('Merged data'!$P$2))*100," ")</f>
        <v xml:space="preserve"> </v>
      </c>
    </row>
    <row r="6494" spans="1:7" hidden="1" x14ac:dyDescent="0.25">
      <c r="A6494">
        <v>4</v>
      </c>
      <c r="B6494" t="s">
        <v>5130</v>
      </c>
      <c r="C6494">
        <v>2012</v>
      </c>
      <c r="D6494" t="s">
        <v>1196</v>
      </c>
      <c r="G6494" t="str">
        <f>+IF('Merged data'!G6494&gt;='Merged data'!$P$2,(LN('Merged data'!G6494)-LN('Merged data'!$P$2))/(LN('Merged data'!$P$3)-LN('Merged data'!$P$2))*100," ")</f>
        <v xml:space="preserve"> </v>
      </c>
    </row>
    <row r="6495" spans="1:7" hidden="1" x14ac:dyDescent="0.25">
      <c r="A6495">
        <v>5</v>
      </c>
      <c r="B6495" t="s">
        <v>5131</v>
      </c>
      <c r="C6495">
        <v>2012</v>
      </c>
      <c r="D6495" t="s">
        <v>11339</v>
      </c>
      <c r="G6495" t="str">
        <f>+IF('Merged data'!G6495&gt;='Merged data'!$P$2,(LN('Merged data'!G6495)-LN('Merged data'!$P$2))/(LN('Merged data'!$P$3)-LN('Merged data'!$P$2))*100," ")</f>
        <v xml:space="preserve"> </v>
      </c>
    </row>
    <row r="6496" spans="1:7" hidden="1" x14ac:dyDescent="0.25">
      <c r="A6496">
        <v>8</v>
      </c>
      <c r="B6496" t="s">
        <v>5132</v>
      </c>
      <c r="C6496">
        <v>2012</v>
      </c>
      <c r="D6496" t="s">
        <v>1208</v>
      </c>
      <c r="G6496" t="str">
        <f>+IF('Merged data'!G6496&gt;='Merged data'!$P$2,(LN('Merged data'!G6496)-LN('Merged data'!$P$2))/(LN('Merged data'!$P$3)-LN('Merged data'!$P$2))*100," ")</f>
        <v xml:space="preserve"> </v>
      </c>
    </row>
    <row r="6497" spans="1:7" hidden="1" x14ac:dyDescent="0.25">
      <c r="A6497">
        <v>9</v>
      </c>
      <c r="B6497" t="s">
        <v>5133</v>
      </c>
      <c r="C6497">
        <v>2012</v>
      </c>
      <c r="D6497" t="s">
        <v>1225</v>
      </c>
      <c r="G6497" t="str">
        <f>+IF('Merged data'!G6497&gt;='Merged data'!$P$2,(LN('Merged data'!G6497)-LN('Merged data'!$P$2))/(LN('Merged data'!$P$3)-LN('Merged data'!$P$2))*100," ")</f>
        <v xml:space="preserve"> </v>
      </c>
    </row>
    <row r="6498" spans="1:7" hidden="1" x14ac:dyDescent="0.25">
      <c r="A6498">
        <v>11</v>
      </c>
      <c r="B6498" t="s">
        <v>5134</v>
      </c>
      <c r="C6498">
        <v>2012</v>
      </c>
      <c r="D6498" t="s">
        <v>1242</v>
      </c>
      <c r="G6498" t="str">
        <f>+IF('Merged data'!G6498&gt;='Merged data'!$P$2,(LN('Merged data'!G6498)-LN('Merged data'!$P$2))/(LN('Merged data'!$P$3)-LN('Merged data'!$P$2))*100," ")</f>
        <v xml:space="preserve"> </v>
      </c>
    </row>
    <row r="6499" spans="1:7" hidden="1" x14ac:dyDescent="0.25">
      <c r="A6499">
        <v>12</v>
      </c>
      <c r="B6499" t="s">
        <v>5135</v>
      </c>
      <c r="C6499">
        <v>2012</v>
      </c>
      <c r="D6499" t="s">
        <v>968</v>
      </c>
      <c r="G6499" t="str">
        <f>+IF('Merged data'!G6499&gt;='Merged data'!$P$2,(LN('Merged data'!G6499)-LN('Merged data'!$P$2))/(LN('Merged data'!$P$3)-LN('Merged data'!$P$2))*100," ")</f>
        <v xml:space="preserve"> </v>
      </c>
    </row>
    <row r="6500" spans="1:7" hidden="1" x14ac:dyDescent="0.25">
      <c r="A6500">
        <v>13</v>
      </c>
      <c r="B6500" t="s">
        <v>5136</v>
      </c>
      <c r="C6500">
        <v>2012</v>
      </c>
      <c r="D6500" t="s">
        <v>11343</v>
      </c>
      <c r="G6500" t="str">
        <f>+IF('Merged data'!G6500&gt;='Merged data'!$P$2,(LN('Merged data'!G6500)-LN('Merged data'!$P$2))/(LN('Merged data'!$P$3)-LN('Merged data'!$P$2))*100," ")</f>
        <v xml:space="preserve"> </v>
      </c>
    </row>
    <row r="6501" spans="1:7" hidden="1" x14ac:dyDescent="0.25">
      <c r="A6501">
        <v>14</v>
      </c>
      <c r="B6501" t="s">
        <v>5137</v>
      </c>
      <c r="C6501">
        <v>2012</v>
      </c>
      <c r="D6501" t="s">
        <v>1275</v>
      </c>
      <c r="G6501" t="str">
        <f>+IF('Merged data'!G6501&gt;='Merged data'!$P$2,(LN('Merged data'!G6501)-LN('Merged data'!$P$2))/(LN('Merged data'!$P$3)-LN('Merged data'!$P$2))*100," ")</f>
        <v xml:space="preserve"> </v>
      </c>
    </row>
    <row r="6502" spans="1:7" hidden="1" x14ac:dyDescent="0.25">
      <c r="A6502">
        <v>15</v>
      </c>
      <c r="B6502" t="s">
        <v>5138</v>
      </c>
      <c r="C6502">
        <v>2012</v>
      </c>
      <c r="D6502" t="s">
        <v>1292</v>
      </c>
      <c r="G6502" t="str">
        <f>+IF('Merged data'!G6502&gt;='Merged data'!$P$2,(LN('Merged data'!G6502)-LN('Merged data'!$P$2))/(LN('Merged data'!$P$3)-LN('Merged data'!$P$2))*100," ")</f>
        <v xml:space="preserve"> </v>
      </c>
    </row>
    <row r="6503" spans="1:7" hidden="1" x14ac:dyDescent="0.25">
      <c r="A6503">
        <v>16</v>
      </c>
      <c r="B6503" t="s">
        <v>5139</v>
      </c>
      <c r="C6503">
        <v>2012</v>
      </c>
      <c r="D6503" t="s">
        <v>11346</v>
      </c>
      <c r="G6503" t="str">
        <f>+IF('Merged data'!G6503&gt;='Merged data'!$P$2,(LN('Merged data'!G6503)-LN('Merged data'!$P$2))/(LN('Merged data'!$P$3)-LN('Merged data'!$P$2))*100," ")</f>
        <v xml:space="preserve"> </v>
      </c>
    </row>
    <row r="6504" spans="1:7" hidden="1" x14ac:dyDescent="0.25">
      <c r="A6504">
        <v>17</v>
      </c>
      <c r="B6504" t="s">
        <v>5140</v>
      </c>
      <c r="C6504">
        <v>2012</v>
      </c>
      <c r="D6504" t="s">
        <v>1156</v>
      </c>
      <c r="G6504" t="str">
        <f>+IF('Merged data'!G6504&gt;='Merged data'!$P$2,(LN('Merged data'!G6504)-LN('Merged data'!$P$2))/(LN('Merged data'!$P$3)-LN('Merged data'!$P$2))*100," ")</f>
        <v xml:space="preserve"> </v>
      </c>
    </row>
    <row r="6505" spans="1:7" hidden="1" x14ac:dyDescent="0.25">
      <c r="A6505">
        <v>18</v>
      </c>
      <c r="B6505" t="s">
        <v>5141</v>
      </c>
      <c r="C6505">
        <v>2012</v>
      </c>
      <c r="D6505" t="s">
        <v>1324</v>
      </c>
      <c r="G6505" t="str">
        <f>+IF('Merged data'!G6505&gt;='Merged data'!$P$2,(LN('Merged data'!G6505)-LN('Merged data'!$P$2))/(LN('Merged data'!$P$3)-LN('Merged data'!$P$2))*100," ")</f>
        <v xml:space="preserve"> </v>
      </c>
    </row>
    <row r="6506" spans="1:7" hidden="1" x14ac:dyDescent="0.25">
      <c r="A6506">
        <v>19</v>
      </c>
      <c r="B6506" t="s">
        <v>5142</v>
      </c>
      <c r="C6506">
        <v>2012</v>
      </c>
      <c r="D6506" t="s">
        <v>11351</v>
      </c>
      <c r="G6506" t="str">
        <f>+IF('Merged data'!G6506&gt;='Merged data'!$P$2,(LN('Merged data'!G6506)-LN('Merged data'!$P$2))/(LN('Merged data'!$P$3)-LN('Merged data'!$P$2))*100," ")</f>
        <v xml:space="preserve"> </v>
      </c>
    </row>
    <row r="6507" spans="1:7" hidden="1" x14ac:dyDescent="0.25">
      <c r="A6507">
        <v>20</v>
      </c>
      <c r="B6507" t="s">
        <v>5143</v>
      </c>
      <c r="C6507">
        <v>2012</v>
      </c>
      <c r="D6507" t="s">
        <v>1340</v>
      </c>
      <c r="G6507" t="str">
        <f>+IF('Merged data'!G6507&gt;='Merged data'!$P$2,(LN('Merged data'!G6507)-LN('Merged data'!$P$2))/(LN('Merged data'!$P$3)-LN('Merged data'!$P$2))*100," ")</f>
        <v xml:space="preserve"> </v>
      </c>
    </row>
    <row r="6508" spans="1:7" hidden="1" x14ac:dyDescent="0.25">
      <c r="A6508">
        <v>21</v>
      </c>
      <c r="B6508" t="s">
        <v>5144</v>
      </c>
      <c r="C6508">
        <v>2012</v>
      </c>
      <c r="D6508" t="s">
        <v>1358</v>
      </c>
      <c r="G6508" t="str">
        <f>+IF('Merged data'!G6508&gt;='Merged data'!$P$2,(LN('Merged data'!G6508)-LN('Merged data'!$P$2))/(LN('Merged data'!$P$3)-LN('Merged data'!$P$2))*100," ")</f>
        <v xml:space="preserve"> </v>
      </c>
    </row>
    <row r="6509" spans="1:7" hidden="1" x14ac:dyDescent="0.25">
      <c r="A6509">
        <v>24</v>
      </c>
      <c r="B6509" t="s">
        <v>5145</v>
      </c>
      <c r="C6509">
        <v>2012</v>
      </c>
      <c r="D6509" t="s">
        <v>1374</v>
      </c>
      <c r="G6509" t="str">
        <f>+IF('Merged data'!G6509&gt;='Merged data'!$P$2,(LN('Merged data'!G6509)-LN('Merged data'!$P$2))/(LN('Merged data'!$P$3)-LN('Merged data'!$P$2))*100," ")</f>
        <v xml:space="preserve"> </v>
      </c>
    </row>
    <row r="6510" spans="1:7" hidden="1" x14ac:dyDescent="0.25">
      <c r="A6510">
        <v>28</v>
      </c>
      <c r="B6510" t="s">
        <v>5146</v>
      </c>
      <c r="C6510">
        <v>2012</v>
      </c>
      <c r="D6510" t="s">
        <v>1390</v>
      </c>
      <c r="G6510" t="str">
        <f>+IF('Merged data'!G6510&gt;='Merged data'!$P$2,(LN('Merged data'!G6510)-LN('Merged data'!$P$2))/(LN('Merged data'!$P$3)-LN('Merged data'!$P$2))*100," ")</f>
        <v xml:space="preserve"> </v>
      </c>
    </row>
    <row r="6511" spans="1:7" hidden="1" x14ac:dyDescent="0.25">
      <c r="A6511">
        <v>29</v>
      </c>
      <c r="B6511" t="s">
        <v>5147</v>
      </c>
      <c r="C6511">
        <v>2012</v>
      </c>
      <c r="D6511" t="s">
        <v>1407</v>
      </c>
      <c r="G6511" t="str">
        <f>+IF('Merged data'!G6511&gt;='Merged data'!$P$2,(LN('Merged data'!G6511)-LN('Merged data'!$P$2))/(LN('Merged data'!$P$3)-LN('Merged data'!$P$2))*100," ")</f>
        <v xml:space="preserve"> </v>
      </c>
    </row>
    <row r="6512" spans="1:7" hidden="1" x14ac:dyDescent="0.25">
      <c r="A6512">
        <v>30</v>
      </c>
      <c r="B6512" t="s">
        <v>5148</v>
      </c>
      <c r="C6512">
        <v>2012</v>
      </c>
      <c r="D6512" t="s">
        <v>1424</v>
      </c>
      <c r="G6512" t="str">
        <f>+IF('Merged data'!G6512&gt;='Merged data'!$P$2,(LN('Merged data'!G6512)-LN('Merged data'!$P$2))/(LN('Merged data'!$P$3)-LN('Merged data'!$P$2))*100," ")</f>
        <v xml:space="preserve"> </v>
      </c>
    </row>
    <row r="6513" spans="1:7" hidden="1" x14ac:dyDescent="0.25">
      <c r="A6513">
        <v>31</v>
      </c>
      <c r="B6513" t="s">
        <v>5149</v>
      </c>
      <c r="C6513">
        <v>2012</v>
      </c>
      <c r="D6513" t="s">
        <v>1438</v>
      </c>
      <c r="G6513" t="str">
        <f>+IF('Merged data'!G6513&gt;='Merged data'!$P$2,(LN('Merged data'!G6513)-LN('Merged data'!$P$2))/(LN('Merged data'!$P$3)-LN('Merged data'!$P$2))*100," ")</f>
        <v xml:space="preserve"> </v>
      </c>
    </row>
    <row r="6514" spans="1:7" hidden="1" x14ac:dyDescent="0.25">
      <c r="A6514">
        <v>32</v>
      </c>
      <c r="B6514" t="s">
        <v>5150</v>
      </c>
      <c r="C6514">
        <v>2012</v>
      </c>
      <c r="D6514" t="s">
        <v>1453</v>
      </c>
      <c r="G6514" t="str">
        <f>+IF('Merged data'!G6514&gt;='Merged data'!$P$2,(LN('Merged data'!G6514)-LN('Merged data'!$P$2))/(LN('Merged data'!$P$3)-LN('Merged data'!$P$2))*100," ")</f>
        <v xml:space="preserve"> </v>
      </c>
    </row>
    <row r="6515" spans="1:7" hidden="1" x14ac:dyDescent="0.25">
      <c r="A6515">
        <v>34</v>
      </c>
      <c r="B6515" t="s">
        <v>5151</v>
      </c>
      <c r="C6515">
        <v>2012</v>
      </c>
      <c r="D6515" t="s">
        <v>1470</v>
      </c>
      <c r="G6515" t="str">
        <f>+IF('Merged data'!G6515&gt;='Merged data'!$P$2,(LN('Merged data'!G6515)-LN('Merged data'!$P$2))/(LN('Merged data'!$P$3)-LN('Merged data'!$P$2))*100," ")</f>
        <v xml:space="preserve"> </v>
      </c>
    </row>
    <row r="6516" spans="1:7" hidden="1" x14ac:dyDescent="0.25">
      <c r="A6516">
        <v>35</v>
      </c>
      <c r="B6516" t="s">
        <v>5152</v>
      </c>
      <c r="C6516">
        <v>2012</v>
      </c>
      <c r="D6516" t="s">
        <v>1487</v>
      </c>
      <c r="G6516" t="str">
        <f>+IF('Merged data'!G6516&gt;='Merged data'!$P$2,(LN('Merged data'!G6516)-LN('Merged data'!$P$2))/(LN('Merged data'!$P$3)-LN('Merged data'!$P$2))*100," ")</f>
        <v xml:space="preserve"> </v>
      </c>
    </row>
    <row r="6517" spans="1:7" hidden="1" x14ac:dyDescent="0.25">
      <c r="A6517">
        <v>36</v>
      </c>
      <c r="B6517" t="s">
        <v>5153</v>
      </c>
      <c r="C6517">
        <v>2012</v>
      </c>
      <c r="D6517" t="s">
        <v>1501</v>
      </c>
      <c r="G6517" t="str">
        <f>+IF('Merged data'!G6517&gt;='Merged data'!$P$2,(LN('Merged data'!G6517)-LN('Merged data'!$P$2))/(LN('Merged data'!$P$3)-LN('Merged data'!$P$2))*100," ")</f>
        <v xml:space="preserve"> </v>
      </c>
    </row>
    <row r="6518" spans="1:7" hidden="1" x14ac:dyDescent="0.25">
      <c r="A6518">
        <v>39</v>
      </c>
      <c r="B6518" t="s">
        <v>5154</v>
      </c>
      <c r="C6518">
        <v>2012</v>
      </c>
      <c r="D6518" t="s">
        <v>11362</v>
      </c>
      <c r="G6518" t="str">
        <f>+IF('Merged data'!G6518&gt;='Merged data'!$P$2,(LN('Merged data'!G6518)-LN('Merged data'!$P$2))/(LN('Merged data'!$P$3)-LN('Merged data'!$P$2))*100," ")</f>
        <v xml:space="preserve"> </v>
      </c>
    </row>
    <row r="6519" spans="1:7" hidden="1" x14ac:dyDescent="0.25">
      <c r="A6519">
        <v>40</v>
      </c>
      <c r="B6519" t="s">
        <v>5155</v>
      </c>
      <c r="C6519">
        <v>2012</v>
      </c>
      <c r="D6519" t="s">
        <v>1517</v>
      </c>
      <c r="G6519" t="str">
        <f>+IF('Merged data'!G6519&gt;='Merged data'!$P$2,(LN('Merged data'!G6519)-LN('Merged data'!$P$2))/(LN('Merged data'!$P$3)-LN('Merged data'!$P$2))*100," ")</f>
        <v xml:space="preserve"> </v>
      </c>
    </row>
    <row r="6520" spans="1:7" hidden="1" x14ac:dyDescent="0.25">
      <c r="A6520">
        <v>44</v>
      </c>
      <c r="B6520" t="s">
        <v>5156</v>
      </c>
      <c r="C6520">
        <v>2012</v>
      </c>
      <c r="D6520" t="s">
        <v>1534</v>
      </c>
      <c r="G6520" t="str">
        <f>+IF('Merged data'!G6520&gt;='Merged data'!$P$2,(LN('Merged data'!G6520)-LN('Merged data'!$P$2))/(LN('Merged data'!$P$3)-LN('Merged data'!$P$2))*100," ")</f>
        <v xml:space="preserve"> </v>
      </c>
    </row>
    <row r="6521" spans="1:7" hidden="1" x14ac:dyDescent="0.25">
      <c r="A6521">
        <v>48</v>
      </c>
      <c r="B6521" t="s">
        <v>5157</v>
      </c>
      <c r="C6521">
        <v>2012</v>
      </c>
      <c r="D6521" t="s">
        <v>1551</v>
      </c>
      <c r="G6521" t="str">
        <f>+IF('Merged data'!G6521&gt;='Merged data'!$P$2,(LN('Merged data'!G6521)-LN('Merged data'!$P$2))/(LN('Merged data'!$P$3)-LN('Merged data'!$P$2))*100," ")</f>
        <v xml:space="preserve"> </v>
      </c>
    </row>
    <row r="6522" spans="1:7" hidden="1" x14ac:dyDescent="0.25">
      <c r="A6522">
        <v>50</v>
      </c>
      <c r="B6522" t="s">
        <v>5158</v>
      </c>
      <c r="C6522">
        <v>2012</v>
      </c>
      <c r="D6522" t="s">
        <v>1564</v>
      </c>
      <c r="G6522" t="str">
        <f>+IF('Merged data'!G6522&gt;='Merged data'!$P$2,(LN('Merged data'!G6522)-LN('Merged data'!$P$2))/(LN('Merged data'!$P$3)-LN('Merged data'!$P$2))*100," ")</f>
        <v xml:space="preserve"> </v>
      </c>
    </row>
    <row r="6523" spans="1:7" hidden="1" x14ac:dyDescent="0.25">
      <c r="A6523">
        <v>51</v>
      </c>
      <c r="B6523" t="s">
        <v>5159</v>
      </c>
      <c r="C6523">
        <v>2012</v>
      </c>
      <c r="D6523" t="s">
        <v>1575</v>
      </c>
      <c r="G6523" t="str">
        <f>+IF('Merged data'!G6523&gt;='Merged data'!$P$2,(LN('Merged data'!G6523)-LN('Merged data'!$P$2))/(LN('Merged data'!$P$3)-LN('Merged data'!$P$2))*100," ")</f>
        <v xml:space="preserve"> </v>
      </c>
    </row>
    <row r="6524" spans="1:7" hidden="1" x14ac:dyDescent="0.25">
      <c r="A6524">
        <v>52</v>
      </c>
      <c r="B6524" t="s">
        <v>5160</v>
      </c>
      <c r="C6524">
        <v>2012</v>
      </c>
      <c r="D6524" t="s">
        <v>1099</v>
      </c>
      <c r="G6524" t="str">
        <f>+IF('Merged data'!G6524&gt;='Merged data'!$P$2,(LN('Merged data'!G6524)-LN('Merged data'!$P$2))/(LN('Merged data'!$P$3)-LN('Merged data'!$P$2))*100," ")</f>
        <v xml:space="preserve"> </v>
      </c>
    </row>
    <row r="6525" spans="1:7" hidden="1" x14ac:dyDescent="0.25">
      <c r="A6525">
        <v>53</v>
      </c>
      <c r="B6525" t="s">
        <v>5161</v>
      </c>
      <c r="C6525">
        <v>2012</v>
      </c>
      <c r="D6525" t="s">
        <v>1609</v>
      </c>
      <c r="G6525" t="str">
        <f>+IF('Merged data'!G6525&gt;='Merged data'!$P$2,(LN('Merged data'!G6525)-LN('Merged data'!$P$2))/(LN('Merged data'!$P$3)-LN('Merged data'!$P$2))*100," ")</f>
        <v xml:space="preserve"> </v>
      </c>
    </row>
    <row r="6526" spans="1:7" hidden="1" x14ac:dyDescent="0.25">
      <c r="A6526">
        <v>54</v>
      </c>
      <c r="B6526" t="s">
        <v>5162</v>
      </c>
      <c r="C6526">
        <v>2012</v>
      </c>
      <c r="D6526" t="s">
        <v>11367</v>
      </c>
      <c r="G6526" t="str">
        <f>+IF('Merged data'!G6526&gt;='Merged data'!$P$2,(LN('Merged data'!G6526)-LN('Merged data'!$P$2))/(LN('Merged data'!$P$3)-LN('Merged data'!$P$2))*100," ")</f>
        <v xml:space="preserve"> </v>
      </c>
    </row>
    <row r="6527" spans="1:7" hidden="1" x14ac:dyDescent="0.25">
      <c r="A6527">
        <v>56</v>
      </c>
      <c r="B6527" t="s">
        <v>5163</v>
      </c>
      <c r="C6527">
        <v>2012</v>
      </c>
      <c r="D6527" t="s">
        <v>1626</v>
      </c>
      <c r="G6527" t="str">
        <f>+IF('Merged data'!G6527&gt;='Merged data'!$P$2,(LN('Merged data'!G6527)-LN('Merged data'!$P$2))/(LN('Merged data'!$P$3)-LN('Merged data'!$P$2))*100," ")</f>
        <v xml:space="preserve"> </v>
      </c>
    </row>
    <row r="6528" spans="1:7" hidden="1" x14ac:dyDescent="0.25">
      <c r="A6528">
        <v>57</v>
      </c>
      <c r="B6528" t="s">
        <v>5164</v>
      </c>
      <c r="C6528">
        <v>2012</v>
      </c>
      <c r="D6528" t="s">
        <v>11369</v>
      </c>
      <c r="G6528" t="str">
        <f>+IF('Merged data'!G6528&gt;='Merged data'!$P$2,(LN('Merged data'!G6528)-LN('Merged data'!$P$2))/(LN('Merged data'!$P$3)-LN('Merged data'!$P$2))*100," ")</f>
        <v xml:space="preserve"> </v>
      </c>
    </row>
    <row r="6529" spans="1:7" hidden="1" x14ac:dyDescent="0.25">
      <c r="A6529">
        <v>60</v>
      </c>
      <c r="B6529" t="s">
        <v>5165</v>
      </c>
      <c r="C6529">
        <v>2012</v>
      </c>
      <c r="D6529" t="s">
        <v>1642</v>
      </c>
      <c r="G6529" t="str">
        <f>+IF('Merged data'!G6529&gt;='Merged data'!$P$2,(LN('Merged data'!G6529)-LN('Merged data'!$P$2))/(LN('Merged data'!$P$3)-LN('Merged data'!$P$2))*100," ")</f>
        <v xml:space="preserve"> </v>
      </c>
    </row>
    <row r="6530" spans="1:7" hidden="1" x14ac:dyDescent="0.25">
      <c r="A6530">
        <v>61</v>
      </c>
      <c r="B6530" t="s">
        <v>5166</v>
      </c>
      <c r="C6530">
        <v>2012</v>
      </c>
      <c r="D6530" t="s">
        <v>11370</v>
      </c>
      <c r="G6530" t="str">
        <f>+IF('Merged data'!G6530&gt;='Merged data'!$P$2,(LN('Merged data'!G6530)-LN('Merged data'!$P$2))/(LN('Merged data'!$P$3)-LN('Merged data'!$P$2))*100," ")</f>
        <v xml:space="preserve"> </v>
      </c>
    </row>
    <row r="6531" spans="1:7" hidden="1" x14ac:dyDescent="0.25">
      <c r="A6531">
        <v>62</v>
      </c>
      <c r="B6531" t="s">
        <v>5167</v>
      </c>
      <c r="C6531">
        <v>2012</v>
      </c>
      <c r="D6531" t="s">
        <v>1660</v>
      </c>
      <c r="G6531" t="str">
        <f>+IF('Merged data'!G6531&gt;='Merged data'!$P$2,(LN('Merged data'!G6531)-LN('Merged data'!$P$2))/(LN('Merged data'!$P$3)-LN('Merged data'!$P$2))*100," ")</f>
        <v xml:space="preserve"> </v>
      </c>
    </row>
    <row r="6532" spans="1:7" hidden="1" x14ac:dyDescent="0.25">
      <c r="A6532">
        <v>64</v>
      </c>
      <c r="B6532" t="s">
        <v>5168</v>
      </c>
      <c r="C6532">
        <v>2012</v>
      </c>
      <c r="D6532" t="s">
        <v>1672</v>
      </c>
      <c r="G6532" t="str">
        <f>+IF('Merged data'!G6532&gt;='Merged data'!$P$2,(LN('Merged data'!G6532)-LN('Merged data'!$P$2))/(LN('Merged data'!$P$3)-LN('Merged data'!$P$2))*100," ")</f>
        <v xml:space="preserve"> </v>
      </c>
    </row>
    <row r="6533" spans="1:7" hidden="1" x14ac:dyDescent="0.25">
      <c r="A6533">
        <v>68</v>
      </c>
      <c r="B6533" t="s">
        <v>5169</v>
      </c>
      <c r="C6533">
        <v>2012</v>
      </c>
      <c r="D6533" t="s">
        <v>1689</v>
      </c>
      <c r="G6533" t="str">
        <f>+IF('Merged data'!G6533&gt;='Merged data'!$P$2,(LN('Merged data'!G6533)-LN('Merged data'!$P$2))/(LN('Merged data'!$P$3)-LN('Merged data'!$P$2))*100," ")</f>
        <v xml:space="preserve"> </v>
      </c>
    </row>
    <row r="6534" spans="1:7" hidden="1" x14ac:dyDescent="0.25">
      <c r="A6534">
        <v>70</v>
      </c>
      <c r="B6534" t="s">
        <v>5170</v>
      </c>
      <c r="C6534">
        <v>2012</v>
      </c>
      <c r="D6534" t="s">
        <v>1129</v>
      </c>
      <c r="G6534" t="str">
        <f>+IF('Merged data'!G6534&gt;='Merged data'!$P$2,(LN('Merged data'!G6534)-LN('Merged data'!$P$2))/(LN('Merged data'!$P$3)-LN('Merged data'!$P$2))*100," ")</f>
        <v xml:space="preserve"> </v>
      </c>
    </row>
    <row r="6535" spans="1:7" hidden="1" x14ac:dyDescent="0.25">
      <c r="A6535">
        <v>72</v>
      </c>
      <c r="B6535" t="s">
        <v>5171</v>
      </c>
      <c r="C6535">
        <v>2012</v>
      </c>
      <c r="D6535" t="s">
        <v>1721</v>
      </c>
      <c r="G6535" t="str">
        <f>+IF('Merged data'!G6535&gt;='Merged data'!$P$2,(LN('Merged data'!G6535)-LN('Merged data'!$P$2))/(LN('Merged data'!$P$3)-LN('Merged data'!$P$2))*100," ")</f>
        <v xml:space="preserve"> </v>
      </c>
    </row>
    <row r="6536" spans="1:7" hidden="1" x14ac:dyDescent="0.25">
      <c r="A6536">
        <v>76</v>
      </c>
      <c r="B6536" t="s">
        <v>5172</v>
      </c>
      <c r="C6536">
        <v>2012</v>
      </c>
      <c r="D6536" t="s">
        <v>1737</v>
      </c>
      <c r="G6536" t="str">
        <f>+IF('Merged data'!G6536&gt;='Merged data'!$P$2,(LN('Merged data'!G6536)-LN('Merged data'!$P$2))/(LN('Merged data'!$P$3)-LN('Merged data'!$P$2))*100," ")</f>
        <v xml:space="preserve"> </v>
      </c>
    </row>
    <row r="6537" spans="1:7" hidden="1" x14ac:dyDescent="0.25">
      <c r="A6537">
        <v>84</v>
      </c>
      <c r="B6537" t="s">
        <v>5173</v>
      </c>
      <c r="C6537">
        <v>2012</v>
      </c>
      <c r="D6537" t="s">
        <v>1750</v>
      </c>
      <c r="G6537" t="str">
        <f>+IF('Merged data'!G6537&gt;='Merged data'!$P$2,(LN('Merged data'!G6537)-LN('Merged data'!$P$2))/(LN('Merged data'!$P$3)-LN('Merged data'!$P$2))*100," ")</f>
        <v xml:space="preserve"> </v>
      </c>
    </row>
    <row r="6538" spans="1:7" hidden="1" x14ac:dyDescent="0.25">
      <c r="A6538">
        <v>86</v>
      </c>
      <c r="B6538" t="s">
        <v>5174</v>
      </c>
      <c r="C6538">
        <v>2012</v>
      </c>
      <c r="D6538" t="s">
        <v>11377</v>
      </c>
      <c r="G6538" t="str">
        <f>+IF('Merged data'!G6538&gt;='Merged data'!$P$2,(LN('Merged data'!G6538)-LN('Merged data'!$P$2))/(LN('Merged data'!$P$3)-LN('Merged data'!$P$2))*100," ")</f>
        <v xml:space="preserve"> </v>
      </c>
    </row>
    <row r="6539" spans="1:7" hidden="1" x14ac:dyDescent="0.25">
      <c r="A6539">
        <v>90</v>
      </c>
      <c r="B6539" t="s">
        <v>5175</v>
      </c>
      <c r="C6539">
        <v>2012</v>
      </c>
      <c r="D6539" t="s">
        <v>1766</v>
      </c>
      <c r="G6539" t="str">
        <f>+IF('Merged data'!G6539&gt;='Merged data'!$P$2,(LN('Merged data'!G6539)-LN('Merged data'!$P$2))/(LN('Merged data'!$P$3)-LN('Merged data'!$P$2))*100," ")</f>
        <v xml:space="preserve"> </v>
      </c>
    </row>
    <row r="6540" spans="1:7" hidden="1" x14ac:dyDescent="0.25">
      <c r="A6540">
        <v>92</v>
      </c>
      <c r="B6540" t="s">
        <v>5176</v>
      </c>
      <c r="C6540">
        <v>2012</v>
      </c>
      <c r="D6540" t="s">
        <v>5070</v>
      </c>
      <c r="G6540" t="str">
        <f>+IF('Merged data'!G6540&gt;='Merged data'!$P$2,(LN('Merged data'!G6540)-LN('Merged data'!$P$2))/(LN('Merged data'!$P$3)-LN('Merged data'!$P$2))*100," ")</f>
        <v xml:space="preserve"> </v>
      </c>
    </row>
    <row r="6541" spans="1:7" hidden="1" x14ac:dyDescent="0.25">
      <c r="A6541">
        <v>96</v>
      </c>
      <c r="B6541" t="s">
        <v>5177</v>
      </c>
      <c r="C6541">
        <v>2012</v>
      </c>
      <c r="D6541" t="s">
        <v>1788</v>
      </c>
      <c r="G6541" t="str">
        <f>+IF('Merged data'!G6541&gt;='Merged data'!$P$2,(LN('Merged data'!G6541)-LN('Merged data'!$P$2))/(LN('Merged data'!$P$3)-LN('Merged data'!$P$2))*100," ")</f>
        <v xml:space="preserve"> </v>
      </c>
    </row>
    <row r="6542" spans="1:7" hidden="1" x14ac:dyDescent="0.25">
      <c r="A6542">
        <v>100</v>
      </c>
      <c r="B6542" t="s">
        <v>5178</v>
      </c>
      <c r="C6542">
        <v>2012</v>
      </c>
      <c r="D6542" t="s">
        <v>1805</v>
      </c>
      <c r="G6542" t="str">
        <f>+IF('Merged data'!G6542&gt;='Merged data'!$P$2,(LN('Merged data'!G6542)-LN('Merged data'!$P$2))/(LN('Merged data'!$P$3)-LN('Merged data'!$P$2))*100," ")</f>
        <v xml:space="preserve"> </v>
      </c>
    </row>
    <row r="6543" spans="1:7" hidden="1" x14ac:dyDescent="0.25">
      <c r="A6543">
        <v>104</v>
      </c>
      <c r="B6543" t="s">
        <v>5179</v>
      </c>
      <c r="C6543">
        <v>2012</v>
      </c>
      <c r="D6543" t="s">
        <v>1821</v>
      </c>
      <c r="G6543" t="str">
        <f>+IF('Merged data'!G6543&gt;='Merged data'!$P$2,(LN('Merged data'!G6543)-LN('Merged data'!$P$2))/(LN('Merged data'!$P$3)-LN('Merged data'!$P$2))*100," ")</f>
        <v xml:space="preserve"> </v>
      </c>
    </row>
    <row r="6544" spans="1:7" hidden="1" x14ac:dyDescent="0.25">
      <c r="A6544">
        <v>108</v>
      </c>
      <c r="B6544" t="s">
        <v>5180</v>
      </c>
      <c r="C6544">
        <v>2012</v>
      </c>
      <c r="D6544" t="s">
        <v>856</v>
      </c>
      <c r="G6544" t="str">
        <f>+IF('Merged data'!G6544&gt;='Merged data'!$P$2,(LN('Merged data'!G6544)-LN('Merged data'!$P$2))/(LN('Merged data'!$P$3)-LN('Merged data'!$P$2))*100," ")</f>
        <v xml:space="preserve"> </v>
      </c>
    </row>
    <row r="6545" spans="1:7" hidden="1" x14ac:dyDescent="0.25">
      <c r="A6545">
        <v>112</v>
      </c>
      <c r="B6545" t="s">
        <v>5181</v>
      </c>
      <c r="C6545">
        <v>2012</v>
      </c>
      <c r="D6545" t="s">
        <v>1127</v>
      </c>
      <c r="G6545" t="str">
        <f>+IF('Merged data'!G6545&gt;='Merged data'!$P$2,(LN('Merged data'!G6545)-LN('Merged data'!$P$2))/(LN('Merged data'!$P$3)-LN('Merged data'!$P$2))*100," ")</f>
        <v xml:space="preserve"> </v>
      </c>
    </row>
    <row r="6546" spans="1:7" hidden="1" x14ac:dyDescent="0.25">
      <c r="A6546">
        <v>116</v>
      </c>
      <c r="B6546" t="s">
        <v>5182</v>
      </c>
      <c r="C6546">
        <v>2012</v>
      </c>
      <c r="D6546" t="s">
        <v>1862</v>
      </c>
      <c r="G6546" t="str">
        <f>+IF('Merged data'!G6546&gt;='Merged data'!$P$2,(LN('Merged data'!G6546)-LN('Merged data'!$P$2))/(LN('Merged data'!$P$3)-LN('Merged data'!$P$2))*100," ")</f>
        <v xml:space="preserve"> </v>
      </c>
    </row>
    <row r="6547" spans="1:7" hidden="1" x14ac:dyDescent="0.25">
      <c r="A6547">
        <v>120</v>
      </c>
      <c r="B6547" t="s">
        <v>5183</v>
      </c>
      <c r="C6547">
        <v>2012</v>
      </c>
      <c r="D6547" t="s">
        <v>1874</v>
      </c>
      <c r="G6547" t="str">
        <f>+IF('Merged data'!G6547&gt;='Merged data'!$P$2,(LN('Merged data'!G6547)-LN('Merged data'!$P$2))/(LN('Merged data'!$P$3)-LN('Merged data'!$P$2))*100," ")</f>
        <v xml:space="preserve"> </v>
      </c>
    </row>
    <row r="6548" spans="1:7" hidden="1" x14ac:dyDescent="0.25">
      <c r="A6548">
        <v>124</v>
      </c>
      <c r="B6548" t="s">
        <v>5184</v>
      </c>
      <c r="C6548">
        <v>2012</v>
      </c>
      <c r="D6548" t="s">
        <v>1889</v>
      </c>
      <c r="G6548" t="str">
        <f>+IF('Merged data'!G6548&gt;='Merged data'!$P$2,(LN('Merged data'!G6548)-LN('Merged data'!$P$2))/(LN('Merged data'!$P$3)-LN('Merged data'!$P$2))*100," ")</f>
        <v xml:space="preserve"> </v>
      </c>
    </row>
    <row r="6549" spans="1:7" hidden="1" x14ac:dyDescent="0.25">
      <c r="A6549">
        <v>127</v>
      </c>
      <c r="B6549" t="s">
        <v>5185</v>
      </c>
      <c r="C6549">
        <v>2012</v>
      </c>
      <c r="D6549" t="s">
        <v>11381</v>
      </c>
      <c r="G6549" t="str">
        <f>+IF('Merged data'!G6549&gt;='Merged data'!$P$2,(LN('Merged data'!G6549)-LN('Merged data'!$P$2))/(LN('Merged data'!$P$3)-LN('Merged data'!$P$2))*100," ")</f>
        <v xml:space="preserve"> </v>
      </c>
    </row>
    <row r="6550" spans="1:7" hidden="1" x14ac:dyDescent="0.25">
      <c r="A6550">
        <v>132</v>
      </c>
      <c r="B6550" t="s">
        <v>5186</v>
      </c>
      <c r="C6550">
        <v>2012</v>
      </c>
      <c r="D6550" t="s">
        <v>1906</v>
      </c>
      <c r="G6550" t="str">
        <f>+IF('Merged data'!G6550&gt;='Merged data'!$P$2,(LN('Merged data'!G6550)-LN('Merged data'!$P$2))/(LN('Merged data'!$P$3)-LN('Merged data'!$P$2))*100," ")</f>
        <v xml:space="preserve"> </v>
      </c>
    </row>
    <row r="6551" spans="1:7" hidden="1" x14ac:dyDescent="0.25">
      <c r="A6551">
        <v>135</v>
      </c>
      <c r="B6551" t="s">
        <v>5187</v>
      </c>
      <c r="C6551">
        <v>2012</v>
      </c>
      <c r="D6551" t="s">
        <v>11383</v>
      </c>
      <c r="G6551" t="str">
        <f>+IF('Merged data'!G6551&gt;='Merged data'!$P$2,(LN('Merged data'!G6551)-LN('Merged data'!$P$2))/(LN('Merged data'!$P$3)-LN('Merged data'!$P$2))*100," ")</f>
        <v xml:space="preserve"> </v>
      </c>
    </row>
    <row r="6552" spans="1:7" hidden="1" x14ac:dyDescent="0.25">
      <c r="A6552">
        <v>136</v>
      </c>
      <c r="B6552" t="s">
        <v>5188</v>
      </c>
      <c r="C6552">
        <v>2012</v>
      </c>
      <c r="D6552" t="s">
        <v>1918</v>
      </c>
      <c r="G6552" t="str">
        <f>+IF('Merged data'!G6552&gt;='Merged data'!$P$2,(LN('Merged data'!G6552)-LN('Merged data'!$P$2))/(LN('Merged data'!$P$3)-LN('Merged data'!$P$2))*100," ")</f>
        <v xml:space="preserve"> </v>
      </c>
    </row>
    <row r="6553" spans="1:7" hidden="1" x14ac:dyDescent="0.25">
      <c r="A6553">
        <v>140</v>
      </c>
      <c r="B6553" t="s">
        <v>5189</v>
      </c>
      <c r="C6553">
        <v>2012</v>
      </c>
      <c r="D6553" t="s">
        <v>1933</v>
      </c>
      <c r="G6553" t="str">
        <f>+IF('Merged data'!G6553&gt;='Merged data'!$P$2,(LN('Merged data'!G6553)-LN('Merged data'!$P$2))/(LN('Merged data'!$P$3)-LN('Merged data'!$P$2))*100," ")</f>
        <v xml:space="preserve"> </v>
      </c>
    </row>
    <row r="6554" spans="1:7" hidden="1" x14ac:dyDescent="0.25">
      <c r="A6554">
        <v>142</v>
      </c>
      <c r="B6554" t="s">
        <v>5190</v>
      </c>
      <c r="C6554">
        <v>2012</v>
      </c>
      <c r="D6554" t="s">
        <v>1951</v>
      </c>
      <c r="G6554" t="str">
        <f>+IF('Merged data'!G6554&gt;='Merged data'!$P$2,(LN('Merged data'!G6554)-LN('Merged data'!$P$2))/(LN('Merged data'!$P$3)-LN('Merged data'!$P$2))*100," ")</f>
        <v xml:space="preserve"> </v>
      </c>
    </row>
    <row r="6555" spans="1:7" hidden="1" x14ac:dyDescent="0.25">
      <c r="A6555">
        <v>143</v>
      </c>
      <c r="B6555" t="s">
        <v>5191</v>
      </c>
      <c r="C6555">
        <v>2012</v>
      </c>
      <c r="D6555" t="s">
        <v>1968</v>
      </c>
      <c r="G6555" t="str">
        <f>+IF('Merged data'!G6555&gt;='Merged data'!$P$2,(LN('Merged data'!G6555)-LN('Merged data'!$P$2))/(LN('Merged data'!$P$3)-LN('Merged data'!$P$2))*100," ")</f>
        <v xml:space="preserve"> </v>
      </c>
    </row>
    <row r="6556" spans="1:7" hidden="1" x14ac:dyDescent="0.25">
      <c r="A6556">
        <v>144</v>
      </c>
      <c r="B6556" t="s">
        <v>5192</v>
      </c>
      <c r="C6556">
        <v>2012</v>
      </c>
      <c r="D6556" t="s">
        <v>1985</v>
      </c>
      <c r="G6556" t="str">
        <f>+IF('Merged data'!G6556&gt;='Merged data'!$P$2,(LN('Merged data'!G6556)-LN('Merged data'!$P$2))/(LN('Merged data'!$P$3)-LN('Merged data'!$P$2))*100," ")</f>
        <v xml:space="preserve"> </v>
      </c>
    </row>
    <row r="6557" spans="1:7" hidden="1" x14ac:dyDescent="0.25">
      <c r="A6557">
        <v>145</v>
      </c>
      <c r="B6557" t="s">
        <v>5193</v>
      </c>
      <c r="C6557">
        <v>2012</v>
      </c>
      <c r="D6557" t="s">
        <v>2002</v>
      </c>
      <c r="G6557" t="str">
        <f>+IF('Merged data'!G6557&gt;='Merged data'!$P$2,(LN('Merged data'!G6557)-LN('Merged data'!$P$2))/(LN('Merged data'!$P$3)-LN('Merged data'!$P$2))*100," ")</f>
        <v xml:space="preserve"> </v>
      </c>
    </row>
    <row r="6558" spans="1:7" hidden="1" x14ac:dyDescent="0.25">
      <c r="A6558">
        <v>148</v>
      </c>
      <c r="B6558" t="s">
        <v>5194</v>
      </c>
      <c r="C6558">
        <v>2012</v>
      </c>
      <c r="D6558" t="s">
        <v>2016</v>
      </c>
      <c r="G6558" t="str">
        <f>+IF('Merged data'!G6558&gt;='Merged data'!$P$2,(LN('Merged data'!G6558)-LN('Merged data'!$P$2))/(LN('Merged data'!$P$3)-LN('Merged data'!$P$2))*100," ")</f>
        <v xml:space="preserve"> </v>
      </c>
    </row>
    <row r="6559" spans="1:7" hidden="1" x14ac:dyDescent="0.25">
      <c r="A6559">
        <v>150</v>
      </c>
      <c r="B6559" t="s">
        <v>5195</v>
      </c>
      <c r="C6559">
        <v>2012</v>
      </c>
      <c r="D6559" t="s">
        <v>2033</v>
      </c>
      <c r="G6559" t="str">
        <f>+IF('Merged data'!G6559&gt;='Merged data'!$P$2,(LN('Merged data'!G6559)-LN('Merged data'!$P$2))/(LN('Merged data'!$P$3)-LN('Merged data'!$P$2))*100," ")</f>
        <v xml:space="preserve"> </v>
      </c>
    </row>
    <row r="6560" spans="1:7" hidden="1" x14ac:dyDescent="0.25">
      <c r="A6560">
        <v>151</v>
      </c>
      <c r="B6560" t="s">
        <v>5196</v>
      </c>
      <c r="C6560">
        <v>2012</v>
      </c>
      <c r="D6560" t="s">
        <v>11390</v>
      </c>
      <c r="G6560" t="str">
        <f>+IF('Merged data'!G6560&gt;='Merged data'!$P$2,(LN('Merged data'!G6560)-LN('Merged data'!$P$2))/(LN('Merged data'!$P$3)-LN('Merged data'!$P$2))*100," ")</f>
        <v xml:space="preserve"> </v>
      </c>
    </row>
    <row r="6561" spans="1:7" hidden="1" x14ac:dyDescent="0.25">
      <c r="A6561">
        <v>152</v>
      </c>
      <c r="B6561" t="s">
        <v>5197</v>
      </c>
      <c r="C6561">
        <v>2012</v>
      </c>
      <c r="D6561" t="s">
        <v>2050</v>
      </c>
      <c r="G6561" t="str">
        <f>+IF('Merged data'!G6561&gt;='Merged data'!$P$2,(LN('Merged data'!G6561)-LN('Merged data'!$P$2))/(LN('Merged data'!$P$3)-LN('Merged data'!$P$2))*100," ")</f>
        <v xml:space="preserve"> </v>
      </c>
    </row>
    <row r="6562" spans="1:7" hidden="1" x14ac:dyDescent="0.25">
      <c r="A6562">
        <v>154</v>
      </c>
      <c r="B6562" t="s">
        <v>5198</v>
      </c>
      <c r="C6562">
        <v>2012</v>
      </c>
      <c r="D6562" t="s">
        <v>11392</v>
      </c>
      <c r="G6562" t="str">
        <f>+IF('Merged data'!G6562&gt;='Merged data'!$P$2,(LN('Merged data'!G6562)-LN('Merged data'!$P$2))/(LN('Merged data'!$P$3)-LN('Merged data'!$P$2))*100," ")</f>
        <v xml:space="preserve"> </v>
      </c>
    </row>
    <row r="6563" spans="1:7" hidden="1" x14ac:dyDescent="0.25">
      <c r="A6563">
        <v>155</v>
      </c>
      <c r="B6563" t="s">
        <v>5199</v>
      </c>
      <c r="C6563">
        <v>2012</v>
      </c>
      <c r="D6563" t="s">
        <v>5018</v>
      </c>
      <c r="G6563" t="str">
        <f>+IF('Merged data'!G6563&gt;='Merged data'!$P$2,(LN('Merged data'!G6563)-LN('Merged data'!$P$2))/(LN('Merged data'!$P$3)-LN('Merged data'!$P$2))*100," ")</f>
        <v xml:space="preserve"> </v>
      </c>
    </row>
    <row r="6564" spans="1:7" hidden="1" x14ac:dyDescent="0.25">
      <c r="A6564">
        <v>156</v>
      </c>
      <c r="B6564" t="s">
        <v>5200</v>
      </c>
      <c r="C6564">
        <v>2012</v>
      </c>
      <c r="D6564" t="s">
        <v>2067</v>
      </c>
      <c r="G6564" t="str">
        <f>+IF('Merged data'!G6564&gt;='Merged data'!$P$2,(LN('Merged data'!G6564)-LN('Merged data'!$P$2))/(LN('Merged data'!$P$3)-LN('Merged data'!$P$2))*100," ")</f>
        <v xml:space="preserve"> </v>
      </c>
    </row>
    <row r="6565" spans="1:7" hidden="1" x14ac:dyDescent="0.25">
      <c r="A6565">
        <v>158</v>
      </c>
      <c r="B6565" t="s">
        <v>5201</v>
      </c>
      <c r="C6565">
        <v>2012</v>
      </c>
      <c r="D6565" t="s">
        <v>2084</v>
      </c>
      <c r="G6565" t="str">
        <f>+IF('Merged data'!G6565&gt;='Merged data'!$P$2,(LN('Merged data'!G6565)-LN('Merged data'!$P$2))/(LN('Merged data'!$P$3)-LN('Merged data'!$P$2))*100," ")</f>
        <v xml:space="preserve"> </v>
      </c>
    </row>
    <row r="6566" spans="1:7" hidden="1" x14ac:dyDescent="0.25">
      <c r="A6566">
        <v>162</v>
      </c>
      <c r="B6566" t="s">
        <v>5202</v>
      </c>
      <c r="C6566">
        <v>2012</v>
      </c>
      <c r="D6566" t="s">
        <v>11396</v>
      </c>
      <c r="G6566" t="str">
        <f>+IF('Merged data'!G6566&gt;='Merged data'!$P$2,(LN('Merged data'!G6566)-LN('Merged data'!$P$2))/(LN('Merged data'!$P$3)-LN('Merged data'!$P$2))*100," ")</f>
        <v xml:space="preserve"> </v>
      </c>
    </row>
    <row r="6567" spans="1:7" hidden="1" x14ac:dyDescent="0.25">
      <c r="A6567">
        <v>166</v>
      </c>
      <c r="B6567" t="s">
        <v>5203</v>
      </c>
      <c r="C6567">
        <v>2012</v>
      </c>
      <c r="D6567" t="s">
        <v>11397</v>
      </c>
      <c r="G6567" t="str">
        <f>+IF('Merged data'!G6567&gt;='Merged data'!$P$2,(LN('Merged data'!G6567)-LN('Merged data'!$P$2))/(LN('Merged data'!$P$3)-LN('Merged data'!$P$2))*100," ")</f>
        <v xml:space="preserve"> </v>
      </c>
    </row>
    <row r="6568" spans="1:7" hidden="1" x14ac:dyDescent="0.25">
      <c r="A6568">
        <v>170</v>
      </c>
      <c r="B6568" t="s">
        <v>5204</v>
      </c>
      <c r="C6568">
        <v>2012</v>
      </c>
      <c r="D6568" t="s">
        <v>2100</v>
      </c>
      <c r="G6568" t="str">
        <f>+IF('Merged data'!G6568&gt;='Merged data'!$P$2,(LN('Merged data'!G6568)-LN('Merged data'!$P$2))/(LN('Merged data'!$P$3)-LN('Merged data'!$P$2))*100," ")</f>
        <v xml:space="preserve"> </v>
      </c>
    </row>
    <row r="6569" spans="1:7" hidden="1" x14ac:dyDescent="0.25">
      <c r="A6569">
        <v>174</v>
      </c>
      <c r="B6569" t="s">
        <v>5205</v>
      </c>
      <c r="C6569">
        <v>2012</v>
      </c>
      <c r="D6569" t="s">
        <v>826</v>
      </c>
      <c r="G6569" t="str">
        <f>+IF('Merged data'!G6569&gt;='Merged data'!$P$2,(LN('Merged data'!G6569)-LN('Merged data'!$P$2))/(LN('Merged data'!$P$3)-LN('Merged data'!$P$2))*100," ")</f>
        <v xml:space="preserve"> </v>
      </c>
    </row>
    <row r="6570" spans="1:7" hidden="1" x14ac:dyDescent="0.25">
      <c r="A6570">
        <v>175</v>
      </c>
      <c r="B6570" t="s">
        <v>5206</v>
      </c>
      <c r="C6570">
        <v>2012</v>
      </c>
      <c r="D6570" t="s">
        <v>5072</v>
      </c>
      <c r="G6570" t="str">
        <f>+IF('Merged data'!G6570&gt;='Merged data'!$P$2,(LN('Merged data'!G6570)-LN('Merged data'!$P$2))/(LN('Merged data'!$P$3)-LN('Merged data'!$P$2))*100," ")</f>
        <v xml:space="preserve"> </v>
      </c>
    </row>
    <row r="6571" spans="1:7" hidden="1" x14ac:dyDescent="0.25">
      <c r="A6571">
        <v>178</v>
      </c>
      <c r="B6571" t="s">
        <v>5207</v>
      </c>
      <c r="C6571">
        <v>2012</v>
      </c>
      <c r="D6571" t="s">
        <v>2130</v>
      </c>
      <c r="G6571" t="str">
        <f>+IF('Merged data'!G6571&gt;='Merged data'!$P$2,(LN('Merged data'!G6571)-LN('Merged data'!$P$2))/(LN('Merged data'!$P$3)-LN('Merged data'!$P$2))*100," ")</f>
        <v xml:space="preserve"> </v>
      </c>
    </row>
    <row r="6572" spans="1:7" hidden="1" x14ac:dyDescent="0.25">
      <c r="A6572">
        <v>180</v>
      </c>
      <c r="B6572" t="s">
        <v>5208</v>
      </c>
      <c r="C6572">
        <v>2012</v>
      </c>
      <c r="D6572" t="s">
        <v>2146</v>
      </c>
      <c r="G6572" t="str">
        <f>+IF('Merged data'!G6572&gt;='Merged data'!$P$2,(LN('Merged data'!G6572)-LN('Merged data'!$P$2))/(LN('Merged data'!$P$3)-LN('Merged data'!$P$2))*100," ")</f>
        <v xml:space="preserve"> </v>
      </c>
    </row>
    <row r="6573" spans="1:7" hidden="1" x14ac:dyDescent="0.25">
      <c r="A6573">
        <v>184</v>
      </c>
      <c r="B6573" t="s">
        <v>5209</v>
      </c>
      <c r="C6573">
        <v>2012</v>
      </c>
      <c r="D6573" t="s">
        <v>2163</v>
      </c>
      <c r="G6573" t="str">
        <f>+IF('Merged data'!G6573&gt;='Merged data'!$P$2,(LN('Merged data'!G6573)-LN('Merged data'!$P$2))/(LN('Merged data'!$P$3)-LN('Merged data'!$P$2))*100," ")</f>
        <v xml:space="preserve"> </v>
      </c>
    </row>
    <row r="6574" spans="1:7" hidden="1" x14ac:dyDescent="0.25">
      <c r="A6574">
        <v>188</v>
      </c>
      <c r="B6574" t="s">
        <v>5210</v>
      </c>
      <c r="C6574">
        <v>2012</v>
      </c>
      <c r="D6574" t="s">
        <v>2177</v>
      </c>
      <c r="G6574" t="str">
        <f>+IF('Merged data'!G6574&gt;='Merged data'!$P$2,(LN('Merged data'!G6574)-LN('Merged data'!$P$2))/(LN('Merged data'!$P$3)-LN('Merged data'!$P$2))*100," ")</f>
        <v xml:space="preserve"> </v>
      </c>
    </row>
    <row r="6575" spans="1:7" hidden="1" x14ac:dyDescent="0.25">
      <c r="A6575">
        <v>191</v>
      </c>
      <c r="B6575" t="s">
        <v>5211</v>
      </c>
      <c r="C6575">
        <v>2012</v>
      </c>
      <c r="D6575" t="s">
        <v>2193</v>
      </c>
      <c r="G6575" t="str">
        <f>+IF('Merged data'!G6575&gt;='Merged data'!$P$2,(LN('Merged data'!G6575)-LN('Merged data'!$P$2))/(LN('Merged data'!$P$3)-LN('Merged data'!$P$2))*100," ")</f>
        <v xml:space="preserve"> </v>
      </c>
    </row>
    <row r="6576" spans="1:7" hidden="1" x14ac:dyDescent="0.25">
      <c r="A6576">
        <v>192</v>
      </c>
      <c r="B6576" t="s">
        <v>5212</v>
      </c>
      <c r="C6576">
        <v>2012</v>
      </c>
      <c r="D6576" t="s">
        <v>2210</v>
      </c>
      <c r="G6576" t="str">
        <f>+IF('Merged data'!G6576&gt;='Merged data'!$P$2,(LN('Merged data'!G6576)-LN('Merged data'!$P$2))/(LN('Merged data'!$P$3)-LN('Merged data'!$P$2))*100," ")</f>
        <v xml:space="preserve"> </v>
      </c>
    </row>
    <row r="6577" spans="1:7" hidden="1" x14ac:dyDescent="0.25">
      <c r="A6577">
        <v>196</v>
      </c>
      <c r="B6577" t="s">
        <v>5213</v>
      </c>
      <c r="C6577">
        <v>2012</v>
      </c>
      <c r="D6577" t="s">
        <v>2227</v>
      </c>
      <c r="G6577" t="str">
        <f>+IF('Merged data'!G6577&gt;='Merged data'!$P$2,(LN('Merged data'!G6577)-LN('Merged data'!$P$2))/(LN('Merged data'!$P$3)-LN('Merged data'!$P$2))*100," ")</f>
        <v xml:space="preserve"> </v>
      </c>
    </row>
    <row r="6578" spans="1:7" hidden="1" x14ac:dyDescent="0.25">
      <c r="A6578">
        <v>199</v>
      </c>
      <c r="B6578" t="s">
        <v>5214</v>
      </c>
      <c r="C6578">
        <v>2012</v>
      </c>
      <c r="D6578" t="s">
        <v>2244</v>
      </c>
      <c r="G6578" t="str">
        <f>+IF('Merged data'!G6578&gt;='Merged data'!$P$2,(LN('Merged data'!G6578)-LN('Merged data'!$P$2))/(LN('Merged data'!$P$3)-LN('Merged data'!$P$2))*100," ")</f>
        <v xml:space="preserve"> </v>
      </c>
    </row>
    <row r="6579" spans="1:7" hidden="1" x14ac:dyDescent="0.25">
      <c r="A6579">
        <v>202</v>
      </c>
      <c r="B6579" t="s">
        <v>5215</v>
      </c>
      <c r="C6579">
        <v>2012</v>
      </c>
      <c r="D6579" t="s">
        <v>2261</v>
      </c>
      <c r="G6579" t="str">
        <f>+IF('Merged data'!G6579&gt;='Merged data'!$P$2,(LN('Merged data'!G6579)-LN('Merged data'!$P$2))/(LN('Merged data'!$P$3)-LN('Merged data'!$P$2))*100," ")</f>
        <v xml:space="preserve"> </v>
      </c>
    </row>
    <row r="6580" spans="1:7" hidden="1" x14ac:dyDescent="0.25">
      <c r="A6580">
        <v>203</v>
      </c>
      <c r="B6580" t="s">
        <v>5216</v>
      </c>
      <c r="C6580">
        <v>2012</v>
      </c>
      <c r="D6580" t="s">
        <v>2278</v>
      </c>
      <c r="G6580" t="str">
        <f>+IF('Merged data'!G6580&gt;='Merged data'!$P$2,(LN('Merged data'!G6580)-LN('Merged data'!$P$2))/(LN('Merged data'!$P$3)-LN('Merged data'!$P$2))*100," ")</f>
        <v xml:space="preserve"> </v>
      </c>
    </row>
    <row r="6581" spans="1:7" hidden="1" x14ac:dyDescent="0.25">
      <c r="A6581">
        <v>204</v>
      </c>
      <c r="B6581" t="s">
        <v>5217</v>
      </c>
      <c r="C6581">
        <v>2012</v>
      </c>
      <c r="D6581" t="s">
        <v>2293</v>
      </c>
      <c r="G6581" t="str">
        <f>+IF('Merged data'!G6581&gt;='Merged data'!$P$2,(LN('Merged data'!G6581)-LN('Merged data'!$P$2))/(LN('Merged data'!$P$3)-LN('Merged data'!$P$2))*100," ")</f>
        <v xml:space="preserve"> </v>
      </c>
    </row>
    <row r="6582" spans="1:7" hidden="1" x14ac:dyDescent="0.25">
      <c r="A6582">
        <v>208</v>
      </c>
      <c r="B6582" t="s">
        <v>5218</v>
      </c>
      <c r="C6582">
        <v>2012</v>
      </c>
      <c r="D6582" t="s">
        <v>2310</v>
      </c>
      <c r="G6582" t="str">
        <f>+IF('Merged data'!G6582&gt;='Merged data'!$P$2,(LN('Merged data'!G6582)-LN('Merged data'!$P$2))/(LN('Merged data'!$P$3)-LN('Merged data'!$P$2))*100," ")</f>
        <v xml:space="preserve"> </v>
      </c>
    </row>
    <row r="6583" spans="1:7" hidden="1" x14ac:dyDescent="0.25">
      <c r="A6583">
        <v>212</v>
      </c>
      <c r="B6583" t="s">
        <v>5219</v>
      </c>
      <c r="C6583">
        <v>2012</v>
      </c>
      <c r="D6583" t="s">
        <v>2327</v>
      </c>
      <c r="G6583" t="str">
        <f>+IF('Merged data'!G6583&gt;='Merged data'!$P$2,(LN('Merged data'!G6583)-LN('Merged data'!$P$2))/(LN('Merged data'!$P$3)-LN('Merged data'!$P$2))*100," ")</f>
        <v xml:space="preserve"> </v>
      </c>
    </row>
    <row r="6584" spans="1:7" hidden="1" x14ac:dyDescent="0.25">
      <c r="A6584">
        <v>214</v>
      </c>
      <c r="B6584" t="s">
        <v>5220</v>
      </c>
      <c r="C6584">
        <v>2012</v>
      </c>
      <c r="D6584" t="s">
        <v>2342</v>
      </c>
      <c r="G6584" t="str">
        <f>+IF('Merged data'!G6584&gt;='Merged data'!$P$2,(LN('Merged data'!G6584)-LN('Merged data'!$P$2))/(LN('Merged data'!$P$3)-LN('Merged data'!$P$2))*100," ")</f>
        <v xml:space="preserve"> </v>
      </c>
    </row>
    <row r="6585" spans="1:7" hidden="1" x14ac:dyDescent="0.25">
      <c r="A6585">
        <v>218</v>
      </c>
      <c r="B6585" t="s">
        <v>5221</v>
      </c>
      <c r="C6585">
        <v>2012</v>
      </c>
      <c r="D6585" t="s">
        <v>2358</v>
      </c>
      <c r="G6585" t="str">
        <f>+IF('Merged data'!G6585&gt;='Merged data'!$P$2,(LN('Merged data'!G6585)-LN('Merged data'!$P$2))/(LN('Merged data'!$P$3)-LN('Merged data'!$P$2))*100," ")</f>
        <v xml:space="preserve"> </v>
      </c>
    </row>
    <row r="6586" spans="1:7" hidden="1" x14ac:dyDescent="0.25">
      <c r="A6586">
        <v>222</v>
      </c>
      <c r="B6586" t="s">
        <v>5222</v>
      </c>
      <c r="C6586">
        <v>2012</v>
      </c>
      <c r="D6586" t="s">
        <v>2374</v>
      </c>
      <c r="G6586" t="str">
        <f>+IF('Merged data'!G6586&gt;='Merged data'!$P$2,(LN('Merged data'!G6586)-LN('Merged data'!$P$2))/(LN('Merged data'!$P$3)-LN('Merged data'!$P$2))*100," ")</f>
        <v xml:space="preserve"> </v>
      </c>
    </row>
    <row r="6587" spans="1:7" hidden="1" x14ac:dyDescent="0.25">
      <c r="A6587">
        <v>223</v>
      </c>
      <c r="B6587" t="s">
        <v>5223</v>
      </c>
      <c r="C6587">
        <v>2012</v>
      </c>
      <c r="D6587" t="s">
        <v>11411</v>
      </c>
      <c r="G6587" t="str">
        <f>+IF('Merged data'!G6587&gt;='Merged data'!$P$2,(LN('Merged data'!G6587)-LN('Merged data'!$P$2))/(LN('Merged data'!$P$3)-LN('Merged data'!$P$2))*100," ")</f>
        <v xml:space="preserve"> </v>
      </c>
    </row>
    <row r="6588" spans="1:7" hidden="1" x14ac:dyDescent="0.25">
      <c r="A6588">
        <v>226</v>
      </c>
      <c r="B6588" t="s">
        <v>5224</v>
      </c>
      <c r="C6588">
        <v>2012</v>
      </c>
      <c r="D6588" t="s">
        <v>2389</v>
      </c>
      <c r="G6588" t="str">
        <f>+IF('Merged data'!G6588&gt;='Merged data'!$P$2,(LN('Merged data'!G6588)-LN('Merged data'!$P$2))/(LN('Merged data'!$P$3)-LN('Merged data'!$P$2))*100," ")</f>
        <v xml:space="preserve"> </v>
      </c>
    </row>
    <row r="6589" spans="1:7" hidden="1" x14ac:dyDescent="0.25">
      <c r="A6589">
        <v>231</v>
      </c>
      <c r="B6589" t="s">
        <v>5225</v>
      </c>
      <c r="C6589">
        <v>2012</v>
      </c>
      <c r="D6589" t="s">
        <v>2404</v>
      </c>
      <c r="G6589" t="str">
        <f>+IF('Merged data'!G6589&gt;='Merged data'!$P$2,(LN('Merged data'!G6589)-LN('Merged data'!$P$2))/(LN('Merged data'!$P$3)-LN('Merged data'!$P$2))*100," ")</f>
        <v xml:space="preserve"> </v>
      </c>
    </row>
    <row r="6590" spans="1:7" hidden="1" x14ac:dyDescent="0.25">
      <c r="A6590">
        <v>232</v>
      </c>
      <c r="B6590" t="s">
        <v>5226</v>
      </c>
      <c r="C6590">
        <v>2012</v>
      </c>
      <c r="D6590" t="s">
        <v>2416</v>
      </c>
      <c r="G6590" t="str">
        <f>+IF('Merged data'!G6590&gt;='Merged data'!$P$2,(LN('Merged data'!G6590)-LN('Merged data'!$P$2))/(LN('Merged data'!$P$3)-LN('Merged data'!$P$2))*100," ")</f>
        <v xml:space="preserve"> </v>
      </c>
    </row>
    <row r="6591" spans="1:7" hidden="1" x14ac:dyDescent="0.25">
      <c r="A6591">
        <v>233</v>
      </c>
      <c r="B6591" t="s">
        <v>5227</v>
      </c>
      <c r="C6591">
        <v>2012</v>
      </c>
      <c r="D6591" t="s">
        <v>2433</v>
      </c>
      <c r="G6591" t="str">
        <f>+IF('Merged data'!G6591&gt;='Merged data'!$P$2,(LN('Merged data'!G6591)-LN('Merged data'!$P$2))/(LN('Merged data'!$P$3)-LN('Merged data'!$P$2))*100," ")</f>
        <v xml:space="preserve"> </v>
      </c>
    </row>
    <row r="6592" spans="1:7" hidden="1" x14ac:dyDescent="0.25">
      <c r="A6592">
        <v>234</v>
      </c>
      <c r="B6592" t="s">
        <v>5228</v>
      </c>
      <c r="C6592">
        <v>2012</v>
      </c>
      <c r="D6592" t="s">
        <v>2450</v>
      </c>
      <c r="G6592" t="str">
        <f>+IF('Merged data'!G6592&gt;='Merged data'!$P$2,(LN('Merged data'!G6592)-LN('Merged data'!$P$2))/(LN('Merged data'!$P$3)-LN('Merged data'!$P$2))*100," ")</f>
        <v xml:space="preserve"> </v>
      </c>
    </row>
    <row r="6593" spans="1:7" hidden="1" x14ac:dyDescent="0.25">
      <c r="A6593">
        <v>238</v>
      </c>
      <c r="B6593" t="s">
        <v>5229</v>
      </c>
      <c r="C6593">
        <v>2012</v>
      </c>
      <c r="D6593" t="s">
        <v>2468</v>
      </c>
      <c r="G6593" t="str">
        <f>+IF('Merged data'!G6593&gt;='Merged data'!$P$2,(LN('Merged data'!G6593)-LN('Merged data'!$P$2))/(LN('Merged data'!$P$3)-LN('Merged data'!$P$2))*100," ")</f>
        <v xml:space="preserve"> </v>
      </c>
    </row>
    <row r="6594" spans="1:7" hidden="1" x14ac:dyDescent="0.25">
      <c r="A6594">
        <v>239</v>
      </c>
      <c r="B6594" t="s">
        <v>5230</v>
      </c>
      <c r="C6594">
        <v>2012</v>
      </c>
      <c r="D6594" t="s">
        <v>11414</v>
      </c>
      <c r="G6594" t="str">
        <f>+IF('Merged data'!G6594&gt;='Merged data'!$P$2,(LN('Merged data'!G6594)-LN('Merged data'!$P$2))/(LN('Merged data'!$P$3)-LN('Merged data'!$P$2))*100," ")</f>
        <v xml:space="preserve"> </v>
      </c>
    </row>
    <row r="6595" spans="1:7" hidden="1" x14ac:dyDescent="0.25">
      <c r="A6595">
        <v>242</v>
      </c>
      <c r="B6595" t="s">
        <v>5231</v>
      </c>
      <c r="C6595">
        <v>2012</v>
      </c>
      <c r="D6595" t="s">
        <v>2484</v>
      </c>
      <c r="G6595" t="str">
        <f>+IF('Merged data'!G6595&gt;='Merged data'!$P$2,(LN('Merged data'!G6595)-LN('Merged data'!$P$2))/(LN('Merged data'!$P$3)-LN('Merged data'!$P$2))*100," ")</f>
        <v xml:space="preserve"> </v>
      </c>
    </row>
    <row r="6596" spans="1:7" hidden="1" x14ac:dyDescent="0.25">
      <c r="A6596">
        <v>246</v>
      </c>
      <c r="B6596" t="s">
        <v>5232</v>
      </c>
      <c r="C6596">
        <v>2012</v>
      </c>
      <c r="D6596" t="s">
        <v>2501</v>
      </c>
      <c r="G6596" t="str">
        <f>+IF('Merged data'!G6596&gt;='Merged data'!$P$2,(LN('Merged data'!G6596)-LN('Merged data'!$P$2))/(LN('Merged data'!$P$3)-LN('Merged data'!$P$2))*100," ")</f>
        <v xml:space="preserve"> </v>
      </c>
    </row>
    <row r="6597" spans="1:7" hidden="1" x14ac:dyDescent="0.25">
      <c r="A6597">
        <v>248</v>
      </c>
      <c r="B6597" t="s">
        <v>5233</v>
      </c>
      <c r="C6597">
        <v>2012</v>
      </c>
      <c r="D6597" t="s">
        <v>11417</v>
      </c>
      <c r="G6597" t="str">
        <f>+IF('Merged data'!G6597&gt;='Merged data'!$P$2,(LN('Merged data'!G6597)-LN('Merged data'!$P$2))/(LN('Merged data'!$P$3)-LN('Merged data'!$P$2))*100," ")</f>
        <v xml:space="preserve"> </v>
      </c>
    </row>
    <row r="6598" spans="1:7" hidden="1" x14ac:dyDescent="0.25">
      <c r="A6598">
        <v>250</v>
      </c>
      <c r="B6598" t="s">
        <v>5234</v>
      </c>
      <c r="C6598">
        <v>2012</v>
      </c>
      <c r="D6598" t="s">
        <v>2518</v>
      </c>
      <c r="G6598" t="str">
        <f>+IF('Merged data'!G6598&gt;='Merged data'!$P$2,(LN('Merged data'!G6598)-LN('Merged data'!$P$2))/(LN('Merged data'!$P$3)-LN('Merged data'!$P$2))*100," ")</f>
        <v xml:space="preserve"> </v>
      </c>
    </row>
    <row r="6599" spans="1:7" hidden="1" x14ac:dyDescent="0.25">
      <c r="A6599">
        <v>254</v>
      </c>
      <c r="B6599" t="s">
        <v>5235</v>
      </c>
      <c r="C6599">
        <v>2012</v>
      </c>
      <c r="D6599" t="s">
        <v>5077</v>
      </c>
      <c r="G6599" t="str">
        <f>+IF('Merged data'!G6599&gt;='Merged data'!$P$2,(LN('Merged data'!G6599)-LN('Merged data'!$P$2))/(LN('Merged data'!$P$3)-LN('Merged data'!$P$2))*100," ")</f>
        <v xml:space="preserve"> </v>
      </c>
    </row>
    <row r="6600" spans="1:7" hidden="1" x14ac:dyDescent="0.25">
      <c r="A6600">
        <v>258</v>
      </c>
      <c r="B6600" t="s">
        <v>5236</v>
      </c>
      <c r="C6600">
        <v>2012</v>
      </c>
      <c r="D6600" t="s">
        <v>2545</v>
      </c>
      <c r="G6600" t="str">
        <f>+IF('Merged data'!G6600&gt;='Merged data'!$P$2,(LN('Merged data'!G6600)-LN('Merged data'!$P$2))/(LN('Merged data'!$P$3)-LN('Merged data'!$P$2))*100," ")</f>
        <v xml:space="preserve"> </v>
      </c>
    </row>
    <row r="6601" spans="1:7" hidden="1" x14ac:dyDescent="0.25">
      <c r="A6601">
        <v>260</v>
      </c>
      <c r="B6601" t="s">
        <v>5237</v>
      </c>
      <c r="C6601">
        <v>2012</v>
      </c>
      <c r="D6601" t="s">
        <v>11420</v>
      </c>
      <c r="G6601" t="str">
        <f>+IF('Merged data'!G6601&gt;='Merged data'!$P$2,(LN('Merged data'!G6601)-LN('Merged data'!$P$2))/(LN('Merged data'!$P$3)-LN('Merged data'!$P$2))*100," ")</f>
        <v xml:space="preserve"> </v>
      </c>
    </row>
    <row r="6602" spans="1:7" hidden="1" x14ac:dyDescent="0.25">
      <c r="A6602">
        <v>262</v>
      </c>
      <c r="B6602" t="s">
        <v>5238</v>
      </c>
      <c r="C6602">
        <v>2012</v>
      </c>
      <c r="D6602" t="s">
        <v>2563</v>
      </c>
      <c r="G6602" t="str">
        <f>+IF('Merged data'!G6602&gt;='Merged data'!$P$2,(LN('Merged data'!G6602)-LN('Merged data'!$P$2))/(LN('Merged data'!$P$3)-LN('Merged data'!$P$2))*100," ")</f>
        <v xml:space="preserve"> </v>
      </c>
    </row>
    <row r="6603" spans="1:7" hidden="1" x14ac:dyDescent="0.25">
      <c r="A6603">
        <v>266</v>
      </c>
      <c r="B6603" t="s">
        <v>5239</v>
      </c>
      <c r="C6603">
        <v>2012</v>
      </c>
      <c r="D6603" t="s">
        <v>842</v>
      </c>
      <c r="G6603" t="str">
        <f>+IF('Merged data'!G6603&gt;='Merged data'!$P$2,(LN('Merged data'!G6603)-LN('Merged data'!$P$2))/(LN('Merged data'!$P$3)-LN('Merged data'!$P$2))*100," ")</f>
        <v xml:space="preserve"> </v>
      </c>
    </row>
    <row r="6604" spans="1:7" hidden="1" x14ac:dyDescent="0.25">
      <c r="A6604">
        <v>268</v>
      </c>
      <c r="B6604" t="s">
        <v>5240</v>
      </c>
      <c r="C6604">
        <v>2012</v>
      </c>
      <c r="D6604" t="s">
        <v>2596</v>
      </c>
      <c r="G6604" t="str">
        <f>+IF('Merged data'!G6604&gt;='Merged data'!$P$2,(LN('Merged data'!G6604)-LN('Merged data'!$P$2))/(LN('Merged data'!$P$3)-LN('Merged data'!$P$2))*100," ")</f>
        <v xml:space="preserve"> </v>
      </c>
    </row>
    <row r="6605" spans="1:7" hidden="1" x14ac:dyDescent="0.25">
      <c r="A6605">
        <v>270</v>
      </c>
      <c r="B6605" t="s">
        <v>5241</v>
      </c>
      <c r="C6605">
        <v>2012</v>
      </c>
      <c r="D6605" t="s">
        <v>2610</v>
      </c>
      <c r="G6605" t="str">
        <f>+IF('Merged data'!G6605&gt;='Merged data'!$P$2,(LN('Merged data'!G6605)-LN('Merged data'!$P$2))/(LN('Merged data'!$P$3)-LN('Merged data'!$P$2))*100," ")</f>
        <v xml:space="preserve"> </v>
      </c>
    </row>
    <row r="6606" spans="1:7" hidden="1" x14ac:dyDescent="0.25">
      <c r="A6606">
        <v>275</v>
      </c>
      <c r="B6606" t="s">
        <v>5242</v>
      </c>
      <c r="C6606">
        <v>2012</v>
      </c>
      <c r="D6606" t="s">
        <v>2626</v>
      </c>
      <c r="G6606" t="str">
        <f>+IF('Merged data'!G6606&gt;='Merged data'!$P$2,(LN('Merged data'!G6606)-LN('Merged data'!$P$2))/(LN('Merged data'!$P$3)-LN('Merged data'!$P$2))*100," ")</f>
        <v xml:space="preserve"> </v>
      </c>
    </row>
    <row r="6607" spans="1:7" hidden="1" x14ac:dyDescent="0.25">
      <c r="A6607">
        <v>276</v>
      </c>
      <c r="B6607" t="s">
        <v>5243</v>
      </c>
      <c r="C6607">
        <v>2012</v>
      </c>
      <c r="D6607" t="s">
        <v>2644</v>
      </c>
      <c r="G6607" t="str">
        <f>+IF('Merged data'!G6607&gt;='Merged data'!$P$2,(LN('Merged data'!G6607)-LN('Merged data'!$P$2))/(LN('Merged data'!$P$3)-LN('Merged data'!$P$2))*100," ")</f>
        <v xml:space="preserve"> </v>
      </c>
    </row>
    <row r="6608" spans="1:7" hidden="1" x14ac:dyDescent="0.25">
      <c r="A6608">
        <v>288</v>
      </c>
      <c r="B6608" t="s">
        <v>5244</v>
      </c>
      <c r="C6608">
        <v>2012</v>
      </c>
      <c r="D6608" t="s">
        <v>2658</v>
      </c>
      <c r="G6608" t="str">
        <f>+IF('Merged data'!G6608&gt;='Merged data'!$P$2,(LN('Merged data'!G6608)-LN('Merged data'!$P$2))/(LN('Merged data'!$P$3)-LN('Merged data'!$P$2))*100," ")</f>
        <v xml:space="preserve"> </v>
      </c>
    </row>
    <row r="6609" spans="1:7" hidden="1" x14ac:dyDescent="0.25">
      <c r="A6609">
        <v>292</v>
      </c>
      <c r="B6609" t="s">
        <v>5245</v>
      </c>
      <c r="C6609">
        <v>2012</v>
      </c>
      <c r="D6609" t="s">
        <v>2673</v>
      </c>
      <c r="G6609" t="str">
        <f>+IF('Merged data'!G6609&gt;='Merged data'!$P$2,(LN('Merged data'!G6609)-LN('Merged data'!$P$2))/(LN('Merged data'!$P$3)-LN('Merged data'!$P$2))*100," ")</f>
        <v xml:space="preserve"> </v>
      </c>
    </row>
    <row r="6610" spans="1:7" hidden="1" x14ac:dyDescent="0.25">
      <c r="A6610">
        <v>296</v>
      </c>
      <c r="B6610" t="s">
        <v>5246</v>
      </c>
      <c r="C6610">
        <v>2012</v>
      </c>
      <c r="D6610" t="s">
        <v>2687</v>
      </c>
      <c r="G6610" t="str">
        <f>+IF('Merged data'!G6610&gt;='Merged data'!$P$2,(LN('Merged data'!G6610)-LN('Merged data'!$P$2))/(LN('Merged data'!$P$3)-LN('Merged data'!$P$2))*100," ")</f>
        <v xml:space="preserve"> </v>
      </c>
    </row>
    <row r="6611" spans="1:7" hidden="1" x14ac:dyDescent="0.25">
      <c r="A6611">
        <v>300</v>
      </c>
      <c r="B6611" t="s">
        <v>5247</v>
      </c>
      <c r="C6611">
        <v>2012</v>
      </c>
      <c r="D6611" t="s">
        <v>2704</v>
      </c>
      <c r="G6611" t="str">
        <f>+IF('Merged data'!G6611&gt;='Merged data'!$P$2,(LN('Merged data'!G6611)-LN('Merged data'!$P$2))/(LN('Merged data'!$P$3)-LN('Merged data'!$P$2))*100," ")</f>
        <v xml:space="preserve"> </v>
      </c>
    </row>
    <row r="6612" spans="1:7" hidden="1" x14ac:dyDescent="0.25">
      <c r="A6612">
        <v>304</v>
      </c>
      <c r="B6612" t="s">
        <v>5248</v>
      </c>
      <c r="C6612">
        <v>2012</v>
      </c>
      <c r="D6612" t="s">
        <v>2721</v>
      </c>
      <c r="G6612" t="str">
        <f>+IF('Merged data'!G6612&gt;='Merged data'!$P$2,(LN('Merged data'!G6612)-LN('Merged data'!$P$2))/(LN('Merged data'!$P$3)-LN('Merged data'!$P$2))*100," ")</f>
        <v xml:space="preserve"> </v>
      </c>
    </row>
    <row r="6613" spans="1:7" hidden="1" x14ac:dyDescent="0.25">
      <c r="A6613">
        <v>308</v>
      </c>
      <c r="B6613" t="s">
        <v>5249</v>
      </c>
      <c r="C6613">
        <v>2012</v>
      </c>
      <c r="D6613" t="s">
        <v>2739</v>
      </c>
      <c r="G6613" t="str">
        <f>+IF('Merged data'!G6613&gt;='Merged data'!$P$2,(LN('Merged data'!G6613)-LN('Merged data'!$P$2))/(LN('Merged data'!$P$3)-LN('Merged data'!$P$2))*100," ")</f>
        <v xml:space="preserve"> </v>
      </c>
    </row>
    <row r="6614" spans="1:7" hidden="1" x14ac:dyDescent="0.25">
      <c r="A6614">
        <v>312</v>
      </c>
      <c r="B6614" t="s">
        <v>5250</v>
      </c>
      <c r="C6614">
        <v>2012</v>
      </c>
      <c r="D6614" t="s">
        <v>11429</v>
      </c>
      <c r="G6614" t="str">
        <f>+IF('Merged data'!G6614&gt;='Merged data'!$P$2,(LN('Merged data'!G6614)-LN('Merged data'!$P$2))/(LN('Merged data'!$P$3)-LN('Merged data'!$P$2))*100," ")</f>
        <v xml:space="preserve"> </v>
      </c>
    </row>
    <row r="6615" spans="1:7" hidden="1" x14ac:dyDescent="0.25">
      <c r="A6615">
        <v>316</v>
      </c>
      <c r="B6615" t="s">
        <v>5251</v>
      </c>
      <c r="C6615">
        <v>2012</v>
      </c>
      <c r="D6615" t="s">
        <v>2767</v>
      </c>
      <c r="G6615" t="str">
        <f>+IF('Merged data'!G6615&gt;='Merged data'!$P$2,(LN('Merged data'!G6615)-LN('Merged data'!$P$2))/(LN('Merged data'!$P$3)-LN('Merged data'!$P$2))*100," ")</f>
        <v xml:space="preserve"> </v>
      </c>
    </row>
    <row r="6616" spans="1:7" hidden="1" x14ac:dyDescent="0.25">
      <c r="A6616">
        <v>320</v>
      </c>
      <c r="B6616" t="s">
        <v>5252</v>
      </c>
      <c r="C6616">
        <v>2012</v>
      </c>
      <c r="D6616" t="s">
        <v>2784</v>
      </c>
      <c r="G6616" t="str">
        <f>+IF('Merged data'!G6616&gt;='Merged data'!$P$2,(LN('Merged data'!G6616)-LN('Merged data'!$P$2))/(LN('Merged data'!$P$3)-LN('Merged data'!$P$2))*100," ")</f>
        <v xml:space="preserve"> </v>
      </c>
    </row>
    <row r="6617" spans="1:7" hidden="1" x14ac:dyDescent="0.25">
      <c r="A6617">
        <v>324</v>
      </c>
      <c r="B6617" t="s">
        <v>5253</v>
      </c>
      <c r="C6617">
        <v>2012</v>
      </c>
      <c r="D6617" t="s">
        <v>865</v>
      </c>
      <c r="G6617" t="str">
        <f>+IF('Merged data'!G6617&gt;='Merged data'!$P$2,(LN('Merged data'!G6617)-LN('Merged data'!$P$2))/(LN('Merged data'!$P$3)-LN('Merged data'!$P$2))*100," ")</f>
        <v xml:space="preserve"> </v>
      </c>
    </row>
    <row r="6618" spans="1:7" hidden="1" x14ac:dyDescent="0.25">
      <c r="A6618">
        <v>328</v>
      </c>
      <c r="B6618" t="s">
        <v>5254</v>
      </c>
      <c r="C6618">
        <v>2012</v>
      </c>
      <c r="D6618" t="s">
        <v>2806</v>
      </c>
      <c r="G6618" t="str">
        <f>+IF('Merged data'!G6618&gt;='Merged data'!$P$2,(LN('Merged data'!G6618)-LN('Merged data'!$P$2))/(LN('Merged data'!$P$3)-LN('Merged data'!$P$2))*100," ")</f>
        <v xml:space="preserve"> </v>
      </c>
    </row>
    <row r="6619" spans="1:7" hidden="1" x14ac:dyDescent="0.25">
      <c r="A6619">
        <v>332</v>
      </c>
      <c r="B6619" t="s">
        <v>5255</v>
      </c>
      <c r="C6619">
        <v>2012</v>
      </c>
      <c r="D6619" t="s">
        <v>1146</v>
      </c>
      <c r="G6619" t="str">
        <f>+IF('Merged data'!G6619&gt;='Merged data'!$P$2,(LN('Merged data'!G6619)-LN('Merged data'!$P$2))/(LN('Merged data'!$P$3)-LN('Merged data'!$P$2))*100," ")</f>
        <v xml:space="preserve"> </v>
      </c>
    </row>
    <row r="6620" spans="1:7" hidden="1" x14ac:dyDescent="0.25">
      <c r="A6620">
        <v>334</v>
      </c>
      <c r="B6620" t="s">
        <v>5256</v>
      </c>
      <c r="C6620">
        <v>2012</v>
      </c>
      <c r="D6620" t="s">
        <v>11431</v>
      </c>
      <c r="G6620" t="str">
        <f>+IF('Merged data'!G6620&gt;='Merged data'!$P$2,(LN('Merged data'!G6620)-LN('Merged data'!$P$2))/(LN('Merged data'!$P$3)-LN('Merged data'!$P$2))*100," ")</f>
        <v xml:space="preserve"> </v>
      </c>
    </row>
    <row r="6621" spans="1:7" hidden="1" x14ac:dyDescent="0.25">
      <c r="A6621">
        <v>336</v>
      </c>
      <c r="B6621" t="s">
        <v>5257</v>
      </c>
      <c r="C6621">
        <v>2012</v>
      </c>
      <c r="D6621" t="s">
        <v>11432</v>
      </c>
      <c r="G6621" t="str">
        <f>+IF('Merged data'!G6621&gt;='Merged data'!$P$2,(LN('Merged data'!G6621)-LN('Merged data'!$P$2))/(LN('Merged data'!$P$3)-LN('Merged data'!$P$2))*100," ")</f>
        <v xml:space="preserve"> </v>
      </c>
    </row>
    <row r="6622" spans="1:7" hidden="1" x14ac:dyDescent="0.25">
      <c r="A6622">
        <v>340</v>
      </c>
      <c r="B6622" t="s">
        <v>5258</v>
      </c>
      <c r="C6622">
        <v>2012</v>
      </c>
      <c r="D6622" t="s">
        <v>1149</v>
      </c>
      <c r="G6622" t="str">
        <f>+IF('Merged data'!G6622&gt;='Merged data'!$P$2,(LN('Merged data'!G6622)-LN('Merged data'!$P$2))/(LN('Merged data'!$P$3)-LN('Merged data'!$P$2))*100," ")</f>
        <v xml:space="preserve"> </v>
      </c>
    </row>
    <row r="6623" spans="1:7" hidden="1" x14ac:dyDescent="0.25">
      <c r="A6623">
        <v>344</v>
      </c>
      <c r="B6623" t="s">
        <v>5259</v>
      </c>
      <c r="C6623">
        <v>2012</v>
      </c>
      <c r="D6623" t="s">
        <v>2852</v>
      </c>
      <c r="G6623" t="str">
        <f>+IF('Merged data'!G6623&gt;='Merged data'!$P$2,(LN('Merged data'!G6623)-LN('Merged data'!$P$2))/(LN('Merged data'!$P$3)-LN('Merged data'!$P$2))*100," ")</f>
        <v xml:space="preserve"> </v>
      </c>
    </row>
    <row r="6624" spans="1:7" hidden="1" x14ac:dyDescent="0.25">
      <c r="A6624">
        <v>348</v>
      </c>
      <c r="B6624" t="s">
        <v>5260</v>
      </c>
      <c r="C6624">
        <v>2012</v>
      </c>
      <c r="D6624" t="s">
        <v>2869</v>
      </c>
      <c r="G6624" t="str">
        <f>+IF('Merged data'!G6624&gt;='Merged data'!$P$2,(LN('Merged data'!G6624)-LN('Merged data'!$P$2))/(LN('Merged data'!$P$3)-LN('Merged data'!$P$2))*100," ")</f>
        <v xml:space="preserve"> </v>
      </c>
    </row>
    <row r="6625" spans="1:7" hidden="1" x14ac:dyDescent="0.25">
      <c r="A6625">
        <v>352</v>
      </c>
      <c r="B6625" t="s">
        <v>5261</v>
      </c>
      <c r="C6625">
        <v>2012</v>
      </c>
      <c r="D6625" t="s">
        <v>2886</v>
      </c>
      <c r="G6625" t="str">
        <f>+IF('Merged data'!G6625&gt;='Merged data'!$P$2,(LN('Merged data'!G6625)-LN('Merged data'!$P$2))/(LN('Merged data'!$P$3)-LN('Merged data'!$P$2))*100," ")</f>
        <v xml:space="preserve"> </v>
      </c>
    </row>
    <row r="6626" spans="1:7" hidden="1" x14ac:dyDescent="0.25">
      <c r="A6626">
        <v>356</v>
      </c>
      <c r="B6626" t="s">
        <v>5262</v>
      </c>
      <c r="C6626">
        <v>2012</v>
      </c>
      <c r="D6626" t="s">
        <v>2902</v>
      </c>
      <c r="G6626" t="str">
        <f>+IF('Merged data'!G6626&gt;='Merged data'!$P$2,(LN('Merged data'!G6626)-LN('Merged data'!$P$2))/(LN('Merged data'!$P$3)-LN('Merged data'!$P$2))*100," ")</f>
        <v xml:space="preserve"> </v>
      </c>
    </row>
    <row r="6627" spans="1:7" hidden="1" x14ac:dyDescent="0.25">
      <c r="A6627">
        <v>360</v>
      </c>
      <c r="B6627" t="s">
        <v>5263</v>
      </c>
      <c r="C6627">
        <v>2012</v>
      </c>
      <c r="D6627" t="s">
        <v>1090</v>
      </c>
      <c r="G6627" t="str">
        <f>+IF('Merged data'!G6627&gt;='Merged data'!$P$2,(LN('Merged data'!G6627)-LN('Merged data'!$P$2))/(LN('Merged data'!$P$3)-LN('Merged data'!$P$2))*100," ")</f>
        <v xml:space="preserve"> </v>
      </c>
    </row>
    <row r="6628" spans="1:7" hidden="1" x14ac:dyDescent="0.25">
      <c r="A6628">
        <v>364</v>
      </c>
      <c r="B6628" t="s">
        <v>5264</v>
      </c>
      <c r="C6628">
        <v>2012</v>
      </c>
      <c r="D6628" t="s">
        <v>2933</v>
      </c>
      <c r="G6628" t="str">
        <f>+IF('Merged data'!G6628&gt;='Merged data'!$P$2,(LN('Merged data'!G6628)-LN('Merged data'!$P$2))/(LN('Merged data'!$P$3)-LN('Merged data'!$P$2))*100," ")</f>
        <v xml:space="preserve"> </v>
      </c>
    </row>
    <row r="6629" spans="1:7" hidden="1" x14ac:dyDescent="0.25">
      <c r="A6629">
        <v>368</v>
      </c>
      <c r="B6629" t="s">
        <v>5265</v>
      </c>
      <c r="C6629">
        <v>2012</v>
      </c>
      <c r="D6629" t="s">
        <v>2947</v>
      </c>
      <c r="G6629" t="str">
        <f>+IF('Merged data'!G6629&gt;='Merged data'!$P$2,(LN('Merged data'!G6629)-LN('Merged data'!$P$2))/(LN('Merged data'!$P$3)-LN('Merged data'!$P$2))*100," ")</f>
        <v xml:space="preserve"> </v>
      </c>
    </row>
    <row r="6630" spans="1:7" hidden="1" x14ac:dyDescent="0.25">
      <c r="A6630">
        <v>372</v>
      </c>
      <c r="B6630" t="s">
        <v>5266</v>
      </c>
      <c r="C6630">
        <v>2012</v>
      </c>
      <c r="D6630" t="s">
        <v>2964</v>
      </c>
      <c r="G6630" t="str">
        <f>+IF('Merged data'!G6630&gt;='Merged data'!$P$2,(LN('Merged data'!G6630)-LN('Merged data'!$P$2))/(LN('Merged data'!$P$3)-LN('Merged data'!$P$2))*100," ")</f>
        <v xml:space="preserve"> </v>
      </c>
    </row>
    <row r="6631" spans="1:7" hidden="1" x14ac:dyDescent="0.25">
      <c r="A6631">
        <v>376</v>
      </c>
      <c r="B6631" t="s">
        <v>5267</v>
      </c>
      <c r="C6631">
        <v>2012</v>
      </c>
      <c r="D6631" t="s">
        <v>2980</v>
      </c>
      <c r="G6631" t="str">
        <f>+IF('Merged data'!G6631&gt;='Merged data'!$P$2,(LN('Merged data'!G6631)-LN('Merged data'!$P$2))/(LN('Merged data'!$P$3)-LN('Merged data'!$P$2))*100," ")</f>
        <v xml:space="preserve"> </v>
      </c>
    </row>
    <row r="6632" spans="1:7" hidden="1" x14ac:dyDescent="0.25">
      <c r="A6632">
        <v>380</v>
      </c>
      <c r="B6632" t="s">
        <v>5268</v>
      </c>
      <c r="C6632">
        <v>2012</v>
      </c>
      <c r="D6632" t="s">
        <v>2996</v>
      </c>
      <c r="G6632" t="str">
        <f>+IF('Merged data'!G6632&gt;='Merged data'!$P$2,(LN('Merged data'!G6632)-LN('Merged data'!$P$2))/(LN('Merged data'!$P$3)-LN('Merged data'!$P$2))*100," ")</f>
        <v xml:space="preserve"> </v>
      </c>
    </row>
    <row r="6633" spans="1:7" hidden="1" x14ac:dyDescent="0.25">
      <c r="A6633">
        <v>384</v>
      </c>
      <c r="B6633" t="s">
        <v>5269</v>
      </c>
      <c r="C6633">
        <v>2012</v>
      </c>
      <c r="D6633" t="s">
        <v>3013</v>
      </c>
      <c r="G6633" t="str">
        <f>+IF('Merged data'!G6633&gt;='Merged data'!$P$2,(LN('Merged data'!G6633)-LN('Merged data'!$P$2))/(LN('Merged data'!$P$3)-LN('Merged data'!$P$2))*100," ")</f>
        <v xml:space="preserve"> </v>
      </c>
    </row>
    <row r="6634" spans="1:7" hidden="1" x14ac:dyDescent="0.25">
      <c r="A6634">
        <v>388</v>
      </c>
      <c r="B6634" t="s">
        <v>5270</v>
      </c>
      <c r="C6634">
        <v>2012</v>
      </c>
      <c r="D6634" t="s">
        <v>3028</v>
      </c>
      <c r="G6634" t="str">
        <f>+IF('Merged data'!G6634&gt;='Merged data'!$P$2,(LN('Merged data'!G6634)-LN('Merged data'!$P$2))/(LN('Merged data'!$P$3)-LN('Merged data'!$P$2))*100," ")</f>
        <v xml:space="preserve"> </v>
      </c>
    </row>
    <row r="6635" spans="1:7" hidden="1" x14ac:dyDescent="0.25">
      <c r="A6635">
        <v>392</v>
      </c>
      <c r="B6635" t="s">
        <v>5271</v>
      </c>
      <c r="C6635">
        <v>2012</v>
      </c>
      <c r="D6635" t="s">
        <v>3045</v>
      </c>
      <c r="G6635" t="str">
        <f>+IF('Merged data'!G6635&gt;='Merged data'!$P$2,(LN('Merged data'!G6635)-LN('Merged data'!$P$2))/(LN('Merged data'!$P$3)-LN('Merged data'!$P$2))*100," ")</f>
        <v xml:space="preserve"> </v>
      </c>
    </row>
    <row r="6636" spans="1:7" hidden="1" x14ac:dyDescent="0.25">
      <c r="A6636">
        <v>398</v>
      </c>
      <c r="B6636" t="s">
        <v>5272</v>
      </c>
      <c r="C6636">
        <v>2012</v>
      </c>
      <c r="D6636" t="s">
        <v>3060</v>
      </c>
      <c r="G6636" t="str">
        <f>+IF('Merged data'!G6636&gt;='Merged data'!$P$2,(LN('Merged data'!G6636)-LN('Merged data'!$P$2))/(LN('Merged data'!$P$3)-LN('Merged data'!$P$2))*100," ")</f>
        <v xml:space="preserve"> </v>
      </c>
    </row>
    <row r="6637" spans="1:7" hidden="1" x14ac:dyDescent="0.25">
      <c r="A6637">
        <v>400</v>
      </c>
      <c r="B6637" t="s">
        <v>5273</v>
      </c>
      <c r="C6637">
        <v>2012</v>
      </c>
      <c r="D6637" t="s">
        <v>1031</v>
      </c>
      <c r="G6637" t="str">
        <f>+IF('Merged data'!G6637&gt;='Merged data'!$P$2,(LN('Merged data'!G6637)-LN('Merged data'!$P$2))/(LN('Merged data'!$P$3)-LN('Merged data'!$P$2))*100," ")</f>
        <v xml:space="preserve"> </v>
      </c>
    </row>
    <row r="6638" spans="1:7" hidden="1" x14ac:dyDescent="0.25">
      <c r="A6638">
        <v>404</v>
      </c>
      <c r="B6638" t="s">
        <v>5274</v>
      </c>
      <c r="C6638">
        <v>2012</v>
      </c>
      <c r="D6638" t="s">
        <v>3087</v>
      </c>
      <c r="G6638" t="str">
        <f>+IF('Merged data'!G6638&gt;='Merged data'!$P$2,(LN('Merged data'!G6638)-LN('Merged data'!$P$2))/(LN('Merged data'!$P$3)-LN('Merged data'!$P$2))*100," ")</f>
        <v xml:space="preserve"> </v>
      </c>
    </row>
    <row r="6639" spans="1:7" hidden="1" x14ac:dyDescent="0.25">
      <c r="A6639">
        <v>408</v>
      </c>
      <c r="B6639" t="s">
        <v>5275</v>
      </c>
      <c r="C6639">
        <v>2012</v>
      </c>
      <c r="D6639" t="s">
        <v>3102</v>
      </c>
      <c r="G6639" t="str">
        <f>+IF('Merged data'!G6639&gt;='Merged data'!$P$2,(LN('Merged data'!G6639)-LN('Merged data'!$P$2))/(LN('Merged data'!$P$3)-LN('Merged data'!$P$2))*100," ")</f>
        <v xml:space="preserve"> </v>
      </c>
    </row>
    <row r="6640" spans="1:7" hidden="1" x14ac:dyDescent="0.25">
      <c r="A6640">
        <v>410</v>
      </c>
      <c r="B6640" t="s">
        <v>5276</v>
      </c>
      <c r="C6640">
        <v>2012</v>
      </c>
      <c r="D6640" t="s">
        <v>3115</v>
      </c>
      <c r="G6640" t="str">
        <f>+IF('Merged data'!G6640&gt;='Merged data'!$P$2,(LN('Merged data'!G6640)-LN('Merged data'!$P$2))/(LN('Merged data'!$P$3)-LN('Merged data'!$P$2))*100," ")</f>
        <v xml:space="preserve"> </v>
      </c>
    </row>
    <row r="6641" spans="1:7" hidden="1" x14ac:dyDescent="0.25">
      <c r="A6641">
        <v>414</v>
      </c>
      <c r="B6641" t="s">
        <v>5277</v>
      </c>
      <c r="C6641">
        <v>2012</v>
      </c>
      <c r="D6641" t="s">
        <v>3132</v>
      </c>
      <c r="G6641" t="str">
        <f>+IF('Merged data'!G6641&gt;='Merged data'!$P$2,(LN('Merged data'!G6641)-LN('Merged data'!$P$2))/(LN('Merged data'!$P$3)-LN('Merged data'!$P$2))*100," ")</f>
        <v xml:space="preserve"> </v>
      </c>
    </row>
    <row r="6642" spans="1:7" hidden="1" x14ac:dyDescent="0.25">
      <c r="A6642">
        <v>417</v>
      </c>
      <c r="B6642" t="s">
        <v>5278</v>
      </c>
      <c r="C6642">
        <v>2012</v>
      </c>
      <c r="D6642" t="s">
        <v>1048</v>
      </c>
      <c r="G6642" t="str">
        <f>+IF('Merged data'!G6642&gt;='Merged data'!$P$2,(LN('Merged data'!G6642)-LN('Merged data'!$P$2))/(LN('Merged data'!$P$3)-LN('Merged data'!$P$2))*100," ")</f>
        <v xml:space="preserve"> </v>
      </c>
    </row>
    <row r="6643" spans="1:7" hidden="1" x14ac:dyDescent="0.25">
      <c r="A6643">
        <v>418</v>
      </c>
      <c r="B6643" t="s">
        <v>5279</v>
      </c>
      <c r="C6643">
        <v>2012</v>
      </c>
      <c r="D6643" t="s">
        <v>3160</v>
      </c>
      <c r="G6643" t="str">
        <f>+IF('Merged data'!G6643&gt;='Merged data'!$P$2,(LN('Merged data'!G6643)-LN('Merged data'!$P$2))/(LN('Merged data'!$P$3)-LN('Merged data'!$P$2))*100," ")</f>
        <v xml:space="preserve"> </v>
      </c>
    </row>
    <row r="6644" spans="1:7" hidden="1" x14ac:dyDescent="0.25">
      <c r="A6644">
        <v>419</v>
      </c>
      <c r="B6644" t="s">
        <v>5280</v>
      </c>
      <c r="C6644">
        <v>2012</v>
      </c>
      <c r="D6644" t="s">
        <v>3177</v>
      </c>
      <c r="G6644" t="str">
        <f>+IF('Merged data'!G6644&gt;='Merged data'!$P$2,(LN('Merged data'!G6644)-LN('Merged data'!$P$2))/(LN('Merged data'!$P$3)-LN('Merged data'!$P$2))*100," ")</f>
        <v xml:space="preserve"> </v>
      </c>
    </row>
    <row r="6645" spans="1:7" hidden="1" x14ac:dyDescent="0.25">
      <c r="A6645">
        <v>422</v>
      </c>
      <c r="B6645" t="s">
        <v>5281</v>
      </c>
      <c r="C6645">
        <v>2012</v>
      </c>
      <c r="D6645" t="s">
        <v>3192</v>
      </c>
      <c r="G6645" t="str">
        <f>+IF('Merged data'!G6645&gt;='Merged data'!$P$2,(LN('Merged data'!G6645)-LN('Merged data'!$P$2))/(LN('Merged data'!$P$3)-LN('Merged data'!$P$2))*100," ")</f>
        <v xml:space="preserve"> </v>
      </c>
    </row>
    <row r="6646" spans="1:7" hidden="1" x14ac:dyDescent="0.25">
      <c r="A6646">
        <v>426</v>
      </c>
      <c r="B6646" t="s">
        <v>5282</v>
      </c>
      <c r="C6646">
        <v>2012</v>
      </c>
      <c r="D6646" t="s">
        <v>3207</v>
      </c>
      <c r="G6646" t="str">
        <f>+IF('Merged data'!G6646&gt;='Merged data'!$P$2,(LN('Merged data'!G6646)-LN('Merged data'!$P$2))/(LN('Merged data'!$P$3)-LN('Merged data'!$P$2))*100," ")</f>
        <v xml:space="preserve"> </v>
      </c>
    </row>
    <row r="6647" spans="1:7" hidden="1" x14ac:dyDescent="0.25">
      <c r="A6647">
        <v>428</v>
      </c>
      <c r="B6647" t="s">
        <v>5283</v>
      </c>
      <c r="C6647">
        <v>2012</v>
      </c>
      <c r="D6647" t="s">
        <v>3224</v>
      </c>
      <c r="G6647" t="str">
        <f>+IF('Merged data'!G6647&gt;='Merged data'!$P$2,(LN('Merged data'!G6647)-LN('Merged data'!$P$2))/(LN('Merged data'!$P$3)-LN('Merged data'!$P$2))*100," ")</f>
        <v xml:space="preserve"> </v>
      </c>
    </row>
    <row r="6648" spans="1:7" hidden="1" x14ac:dyDescent="0.25">
      <c r="A6648">
        <v>430</v>
      </c>
      <c r="B6648" t="s">
        <v>5284</v>
      </c>
      <c r="C6648">
        <v>2012</v>
      </c>
      <c r="D6648" t="s">
        <v>3236</v>
      </c>
      <c r="G6648" t="str">
        <f>+IF('Merged data'!G6648&gt;='Merged data'!$P$2,(LN('Merged data'!G6648)-LN('Merged data'!$P$2))/(LN('Merged data'!$P$3)-LN('Merged data'!$P$2))*100," ")</f>
        <v xml:space="preserve"> </v>
      </c>
    </row>
    <row r="6649" spans="1:7" hidden="1" x14ac:dyDescent="0.25">
      <c r="A6649">
        <v>432</v>
      </c>
      <c r="B6649" t="s">
        <v>5285</v>
      </c>
      <c r="C6649">
        <v>2012</v>
      </c>
      <c r="D6649" t="s">
        <v>3252</v>
      </c>
      <c r="G6649" t="str">
        <f>+IF('Merged data'!G6649&gt;='Merged data'!$P$2,(LN('Merged data'!G6649)-LN('Merged data'!$P$2))/(LN('Merged data'!$P$3)-LN('Merged data'!$P$2))*100," ")</f>
        <v xml:space="preserve"> </v>
      </c>
    </row>
    <row r="6650" spans="1:7" hidden="1" x14ac:dyDescent="0.25">
      <c r="A6650">
        <v>434</v>
      </c>
      <c r="B6650" t="s">
        <v>5286</v>
      </c>
      <c r="C6650">
        <v>2012</v>
      </c>
      <c r="D6650" t="s">
        <v>11452</v>
      </c>
      <c r="G6650" t="str">
        <f>+IF('Merged data'!G6650&gt;='Merged data'!$P$2,(LN('Merged data'!G6650)-LN('Merged data'!$P$2))/(LN('Merged data'!$P$3)-LN('Merged data'!$P$2))*100," ")</f>
        <v xml:space="preserve"> </v>
      </c>
    </row>
    <row r="6651" spans="1:7" hidden="1" x14ac:dyDescent="0.25">
      <c r="A6651">
        <v>438</v>
      </c>
      <c r="B6651" t="s">
        <v>5287</v>
      </c>
      <c r="C6651">
        <v>2012</v>
      </c>
      <c r="D6651" t="s">
        <v>3285</v>
      </c>
      <c r="G6651" t="str">
        <f>+IF('Merged data'!G6651&gt;='Merged data'!$P$2,(LN('Merged data'!G6651)-LN('Merged data'!$P$2))/(LN('Merged data'!$P$3)-LN('Merged data'!$P$2))*100," ")</f>
        <v xml:space="preserve"> </v>
      </c>
    </row>
    <row r="6652" spans="1:7" hidden="1" x14ac:dyDescent="0.25">
      <c r="A6652">
        <v>440</v>
      </c>
      <c r="B6652" t="s">
        <v>5288</v>
      </c>
      <c r="C6652">
        <v>2012</v>
      </c>
      <c r="D6652" t="s">
        <v>3303</v>
      </c>
      <c r="G6652" t="str">
        <f>+IF('Merged data'!G6652&gt;='Merged data'!$P$2,(LN('Merged data'!G6652)-LN('Merged data'!$P$2))/(LN('Merged data'!$P$3)-LN('Merged data'!$P$2))*100," ")</f>
        <v xml:space="preserve"> </v>
      </c>
    </row>
    <row r="6653" spans="1:7" hidden="1" x14ac:dyDescent="0.25">
      <c r="A6653">
        <v>442</v>
      </c>
      <c r="B6653" t="s">
        <v>5289</v>
      </c>
      <c r="C6653">
        <v>2012</v>
      </c>
      <c r="D6653" t="s">
        <v>3320</v>
      </c>
      <c r="G6653" t="str">
        <f>+IF('Merged data'!G6653&gt;='Merged data'!$P$2,(LN('Merged data'!G6653)-LN('Merged data'!$P$2))/(LN('Merged data'!$P$3)-LN('Merged data'!$P$2))*100," ")</f>
        <v xml:space="preserve"> </v>
      </c>
    </row>
    <row r="6654" spans="1:7" hidden="1" x14ac:dyDescent="0.25">
      <c r="A6654">
        <v>446</v>
      </c>
      <c r="B6654" t="s">
        <v>5290</v>
      </c>
      <c r="C6654">
        <v>2012</v>
      </c>
      <c r="D6654" t="s">
        <v>3337</v>
      </c>
      <c r="G6654" t="str">
        <f>+IF('Merged data'!G6654&gt;='Merged data'!$P$2,(LN('Merged data'!G6654)-LN('Merged data'!$P$2))/(LN('Merged data'!$P$3)-LN('Merged data'!$P$2))*100," ")</f>
        <v xml:space="preserve"> </v>
      </c>
    </row>
    <row r="6655" spans="1:7" hidden="1" x14ac:dyDescent="0.25">
      <c r="A6655">
        <v>450</v>
      </c>
      <c r="B6655" t="s">
        <v>5291</v>
      </c>
      <c r="C6655">
        <v>2012</v>
      </c>
      <c r="D6655" t="s">
        <v>3351</v>
      </c>
      <c r="G6655" t="str">
        <f>+IF('Merged data'!G6655&gt;='Merged data'!$P$2,(LN('Merged data'!G6655)-LN('Merged data'!$P$2))/(LN('Merged data'!$P$3)-LN('Merged data'!$P$2))*100," ")</f>
        <v xml:space="preserve"> </v>
      </c>
    </row>
    <row r="6656" spans="1:7" hidden="1" x14ac:dyDescent="0.25">
      <c r="A6656">
        <v>454</v>
      </c>
      <c r="B6656" t="s">
        <v>5292</v>
      </c>
      <c r="C6656">
        <v>2012</v>
      </c>
      <c r="D6656" t="s">
        <v>877</v>
      </c>
      <c r="G6656" t="str">
        <f>+IF('Merged data'!G6656&gt;='Merged data'!$P$2,(LN('Merged data'!G6656)-LN('Merged data'!$P$2))/(LN('Merged data'!$P$3)-LN('Merged data'!$P$2))*100," ")</f>
        <v xml:space="preserve"> </v>
      </c>
    </row>
    <row r="6657" spans="1:7" hidden="1" x14ac:dyDescent="0.25">
      <c r="A6657">
        <v>458</v>
      </c>
      <c r="B6657" t="s">
        <v>5293</v>
      </c>
      <c r="C6657">
        <v>2012</v>
      </c>
      <c r="D6657" t="s">
        <v>3377</v>
      </c>
      <c r="G6657" t="str">
        <f>+IF('Merged data'!G6657&gt;='Merged data'!$P$2,(LN('Merged data'!G6657)-LN('Merged data'!$P$2))/(LN('Merged data'!$P$3)-LN('Merged data'!$P$2))*100," ")</f>
        <v xml:space="preserve"> </v>
      </c>
    </row>
    <row r="6658" spans="1:7" hidden="1" x14ac:dyDescent="0.25">
      <c r="A6658">
        <v>462</v>
      </c>
      <c r="B6658" t="s">
        <v>5294</v>
      </c>
      <c r="C6658">
        <v>2012</v>
      </c>
      <c r="D6658" t="s">
        <v>3393</v>
      </c>
      <c r="G6658" t="str">
        <f>+IF('Merged data'!G6658&gt;='Merged data'!$P$2,(LN('Merged data'!G6658)-LN('Merged data'!$P$2))/(LN('Merged data'!$P$3)-LN('Merged data'!$P$2))*100," ")</f>
        <v xml:space="preserve"> </v>
      </c>
    </row>
    <row r="6659" spans="1:7" hidden="1" x14ac:dyDescent="0.25">
      <c r="A6659">
        <v>466</v>
      </c>
      <c r="B6659" t="s">
        <v>5295</v>
      </c>
      <c r="C6659">
        <v>2012</v>
      </c>
      <c r="D6659" t="s">
        <v>892</v>
      </c>
      <c r="G6659" t="str">
        <f>+IF('Merged data'!G6659&gt;='Merged data'!$P$2,(LN('Merged data'!G6659)-LN('Merged data'!$P$2))/(LN('Merged data'!$P$3)-LN('Merged data'!$P$2))*100," ")</f>
        <v xml:space="preserve"> </v>
      </c>
    </row>
    <row r="6660" spans="1:7" hidden="1" x14ac:dyDescent="0.25">
      <c r="A6660">
        <v>470</v>
      </c>
      <c r="B6660" t="s">
        <v>5296</v>
      </c>
      <c r="C6660">
        <v>2012</v>
      </c>
      <c r="D6660" t="s">
        <v>3425</v>
      </c>
      <c r="G6660" t="str">
        <f>+IF('Merged data'!G6660&gt;='Merged data'!$P$2,(LN('Merged data'!G6660)-LN('Merged data'!$P$2))/(LN('Merged data'!$P$3)-LN('Merged data'!$P$2))*100," ")</f>
        <v xml:space="preserve"> </v>
      </c>
    </row>
    <row r="6661" spans="1:7" hidden="1" x14ac:dyDescent="0.25">
      <c r="A6661">
        <v>474</v>
      </c>
      <c r="B6661" t="s">
        <v>5297</v>
      </c>
      <c r="C6661">
        <v>2012</v>
      </c>
      <c r="D6661" t="s">
        <v>5083</v>
      </c>
      <c r="G6661" t="str">
        <f>+IF('Merged data'!G6661&gt;='Merged data'!$P$2,(LN('Merged data'!G6661)-LN('Merged data'!$P$2))/(LN('Merged data'!$P$3)-LN('Merged data'!$P$2))*100," ")</f>
        <v xml:space="preserve"> </v>
      </c>
    </row>
    <row r="6662" spans="1:7" hidden="1" x14ac:dyDescent="0.25">
      <c r="A6662">
        <v>478</v>
      </c>
      <c r="B6662" t="s">
        <v>5298</v>
      </c>
      <c r="C6662">
        <v>2012</v>
      </c>
      <c r="D6662" t="s">
        <v>3449</v>
      </c>
      <c r="G6662" t="str">
        <f>+IF('Merged data'!G6662&gt;='Merged data'!$P$2,(LN('Merged data'!G6662)-LN('Merged data'!$P$2))/(LN('Merged data'!$P$3)-LN('Merged data'!$P$2))*100," ")</f>
        <v xml:space="preserve"> </v>
      </c>
    </row>
    <row r="6663" spans="1:7" hidden="1" x14ac:dyDescent="0.25">
      <c r="A6663">
        <v>480</v>
      </c>
      <c r="B6663" t="s">
        <v>5299</v>
      </c>
      <c r="C6663">
        <v>2012</v>
      </c>
      <c r="D6663" t="s">
        <v>3465</v>
      </c>
      <c r="G6663" t="str">
        <f>+IF('Merged data'!G6663&gt;='Merged data'!$P$2,(LN('Merged data'!G6663)-LN('Merged data'!$P$2))/(LN('Merged data'!$P$3)-LN('Merged data'!$P$2))*100," ")</f>
        <v xml:space="preserve"> </v>
      </c>
    </row>
    <row r="6664" spans="1:7" hidden="1" x14ac:dyDescent="0.25">
      <c r="A6664">
        <v>484</v>
      </c>
      <c r="B6664" t="s">
        <v>5300</v>
      </c>
      <c r="C6664">
        <v>2012</v>
      </c>
      <c r="D6664" t="s">
        <v>3482</v>
      </c>
      <c r="G6664" t="str">
        <f>+IF('Merged data'!G6664&gt;='Merged data'!$P$2,(LN('Merged data'!G6664)-LN('Merged data'!$P$2))/(LN('Merged data'!$P$3)-LN('Merged data'!$P$2))*100," ")</f>
        <v xml:space="preserve"> </v>
      </c>
    </row>
    <row r="6665" spans="1:7" hidden="1" x14ac:dyDescent="0.25">
      <c r="A6665">
        <v>485</v>
      </c>
      <c r="B6665" t="s">
        <v>5301</v>
      </c>
      <c r="C6665">
        <v>2012</v>
      </c>
      <c r="D6665" t="s">
        <v>11461</v>
      </c>
      <c r="G6665" t="str">
        <f>+IF('Merged data'!G6665&gt;='Merged data'!$P$2,(LN('Merged data'!G6665)-LN('Merged data'!$P$2))/(LN('Merged data'!$P$3)-LN('Merged data'!$P$2))*100," ")</f>
        <v xml:space="preserve"> </v>
      </c>
    </row>
    <row r="6666" spans="1:7" hidden="1" x14ac:dyDescent="0.25">
      <c r="A6666">
        <v>492</v>
      </c>
      <c r="B6666" t="s">
        <v>5302</v>
      </c>
      <c r="C6666">
        <v>2012</v>
      </c>
      <c r="D6666" t="s">
        <v>3498</v>
      </c>
      <c r="G6666" t="str">
        <f>+IF('Merged data'!G6666&gt;='Merged data'!$P$2,(LN('Merged data'!G6666)-LN('Merged data'!$P$2))/(LN('Merged data'!$P$3)-LN('Merged data'!$P$2))*100," ")</f>
        <v xml:space="preserve"> </v>
      </c>
    </row>
    <row r="6667" spans="1:7" hidden="1" x14ac:dyDescent="0.25">
      <c r="A6667">
        <v>496</v>
      </c>
      <c r="B6667" t="s">
        <v>5303</v>
      </c>
      <c r="C6667">
        <v>2012</v>
      </c>
      <c r="D6667" t="s">
        <v>3510</v>
      </c>
      <c r="G6667" t="str">
        <f>+IF('Merged data'!G6667&gt;='Merged data'!$P$2,(LN('Merged data'!G6667)-LN('Merged data'!$P$2))/(LN('Merged data'!$P$3)-LN('Merged data'!$P$2))*100," ")</f>
        <v xml:space="preserve"> </v>
      </c>
    </row>
    <row r="6668" spans="1:7" hidden="1" x14ac:dyDescent="0.25">
      <c r="A6668">
        <v>498</v>
      </c>
      <c r="B6668" t="s">
        <v>5304</v>
      </c>
      <c r="C6668">
        <v>2012</v>
      </c>
      <c r="D6668" t="s">
        <v>3526</v>
      </c>
      <c r="G6668" t="str">
        <f>+IF('Merged data'!G6668&gt;='Merged data'!$P$2,(LN('Merged data'!G6668)-LN('Merged data'!$P$2))/(LN('Merged data'!$P$3)-LN('Merged data'!$P$2))*100," ")</f>
        <v xml:space="preserve"> </v>
      </c>
    </row>
    <row r="6669" spans="1:7" hidden="1" x14ac:dyDescent="0.25">
      <c r="A6669">
        <v>499</v>
      </c>
      <c r="B6669" t="s">
        <v>5305</v>
      </c>
      <c r="C6669">
        <v>2012</v>
      </c>
      <c r="D6669" t="s">
        <v>3538</v>
      </c>
      <c r="G6669" t="str">
        <f>+IF('Merged data'!G6669&gt;='Merged data'!$P$2,(LN('Merged data'!G6669)-LN('Merged data'!$P$2))/(LN('Merged data'!$P$3)-LN('Merged data'!$P$2))*100," ")</f>
        <v xml:space="preserve"> </v>
      </c>
    </row>
    <row r="6670" spans="1:7" hidden="1" x14ac:dyDescent="0.25">
      <c r="A6670">
        <v>500</v>
      </c>
      <c r="B6670" t="s">
        <v>5306</v>
      </c>
      <c r="C6670">
        <v>2012</v>
      </c>
      <c r="D6670" t="s">
        <v>11464</v>
      </c>
      <c r="G6670" t="str">
        <f>+IF('Merged data'!G6670&gt;='Merged data'!$P$2,(LN('Merged data'!G6670)-LN('Merged data'!$P$2))/(LN('Merged data'!$P$3)-LN('Merged data'!$P$2))*100," ")</f>
        <v xml:space="preserve"> </v>
      </c>
    </row>
    <row r="6671" spans="1:7" hidden="1" x14ac:dyDescent="0.25">
      <c r="A6671">
        <v>504</v>
      </c>
      <c r="B6671" t="s">
        <v>5307</v>
      </c>
      <c r="C6671">
        <v>2012</v>
      </c>
      <c r="D6671" t="s">
        <v>3559</v>
      </c>
      <c r="G6671" t="str">
        <f>+IF('Merged data'!G6671&gt;='Merged data'!$P$2,(LN('Merged data'!G6671)-LN('Merged data'!$P$2))/(LN('Merged data'!$P$3)-LN('Merged data'!$P$2))*100," ")</f>
        <v xml:space="preserve"> </v>
      </c>
    </row>
    <row r="6672" spans="1:7" hidden="1" x14ac:dyDescent="0.25">
      <c r="A6672">
        <v>508</v>
      </c>
      <c r="B6672" t="s">
        <v>5308</v>
      </c>
      <c r="C6672">
        <v>2012</v>
      </c>
      <c r="D6672" t="s">
        <v>3572</v>
      </c>
      <c r="G6672" t="str">
        <f>+IF('Merged data'!G6672&gt;='Merged data'!$P$2,(LN('Merged data'!G6672)-LN('Merged data'!$P$2))/(LN('Merged data'!$P$3)-LN('Merged data'!$P$2))*100," ")</f>
        <v xml:space="preserve"> </v>
      </c>
    </row>
    <row r="6673" spans="1:7" hidden="1" x14ac:dyDescent="0.25">
      <c r="A6673">
        <v>512</v>
      </c>
      <c r="B6673" t="s">
        <v>5309</v>
      </c>
      <c r="C6673">
        <v>2012</v>
      </c>
      <c r="D6673" t="s">
        <v>3588</v>
      </c>
      <c r="G6673" t="str">
        <f>+IF('Merged data'!G6673&gt;='Merged data'!$P$2,(LN('Merged data'!G6673)-LN('Merged data'!$P$2))/(LN('Merged data'!$P$3)-LN('Merged data'!$P$2))*100," ")</f>
        <v xml:space="preserve"> </v>
      </c>
    </row>
    <row r="6674" spans="1:7" hidden="1" x14ac:dyDescent="0.25">
      <c r="A6674">
        <v>513</v>
      </c>
      <c r="B6674" t="s">
        <v>5310</v>
      </c>
      <c r="C6674">
        <v>2012</v>
      </c>
      <c r="D6674" t="s">
        <v>3605</v>
      </c>
      <c r="G6674" t="str">
        <f>+IF('Merged data'!G6674&gt;='Merged data'!$P$2,(LN('Merged data'!G6674)-LN('Merged data'!$P$2))/(LN('Merged data'!$P$3)-LN('Merged data'!$P$2))*100," ")</f>
        <v xml:space="preserve"> </v>
      </c>
    </row>
    <row r="6675" spans="1:7" hidden="1" x14ac:dyDescent="0.25">
      <c r="A6675">
        <v>514</v>
      </c>
      <c r="B6675" t="s">
        <v>5311</v>
      </c>
      <c r="C6675">
        <v>2012</v>
      </c>
      <c r="D6675" t="s">
        <v>3622</v>
      </c>
      <c r="G6675" t="str">
        <f>+IF('Merged data'!G6675&gt;='Merged data'!$P$2,(LN('Merged data'!G6675)-LN('Merged data'!$P$2))/(LN('Merged data'!$P$3)-LN('Merged data'!$P$2))*100," ")</f>
        <v xml:space="preserve"> </v>
      </c>
    </row>
    <row r="6676" spans="1:7" hidden="1" x14ac:dyDescent="0.25">
      <c r="A6676">
        <v>515</v>
      </c>
      <c r="B6676" t="s">
        <v>5312</v>
      </c>
      <c r="C6676">
        <v>2012</v>
      </c>
      <c r="D6676" t="s">
        <v>3639</v>
      </c>
      <c r="G6676" t="str">
        <f>+IF('Merged data'!G6676&gt;='Merged data'!$P$2,(LN('Merged data'!G6676)-LN('Merged data'!$P$2))/(LN('Merged data'!$P$3)-LN('Merged data'!$P$2))*100," ")</f>
        <v xml:space="preserve"> </v>
      </c>
    </row>
    <row r="6677" spans="1:7" hidden="1" x14ac:dyDescent="0.25">
      <c r="A6677">
        <v>516</v>
      </c>
      <c r="B6677" t="s">
        <v>5313</v>
      </c>
      <c r="C6677">
        <v>2012</v>
      </c>
      <c r="D6677" t="s">
        <v>3654</v>
      </c>
      <c r="G6677" t="str">
        <f>+IF('Merged data'!G6677&gt;='Merged data'!$P$2,(LN('Merged data'!G6677)-LN('Merged data'!$P$2))/(LN('Merged data'!$P$3)-LN('Merged data'!$P$2))*100," ")</f>
        <v xml:space="preserve"> </v>
      </c>
    </row>
    <row r="6678" spans="1:7" hidden="1" x14ac:dyDescent="0.25">
      <c r="A6678">
        <v>518</v>
      </c>
      <c r="B6678" t="s">
        <v>5314</v>
      </c>
      <c r="C6678">
        <v>2012</v>
      </c>
      <c r="D6678" t="s">
        <v>11468</v>
      </c>
      <c r="G6678" t="str">
        <f>+IF('Merged data'!G6678&gt;='Merged data'!$P$2,(LN('Merged data'!G6678)-LN('Merged data'!$P$2))/(LN('Merged data'!$P$3)-LN('Merged data'!$P$2))*100," ")</f>
        <v xml:space="preserve"> </v>
      </c>
    </row>
    <row r="6679" spans="1:7" hidden="1" x14ac:dyDescent="0.25">
      <c r="A6679">
        <v>520</v>
      </c>
      <c r="B6679" t="s">
        <v>5315</v>
      </c>
      <c r="C6679">
        <v>2012</v>
      </c>
      <c r="D6679" t="s">
        <v>5035</v>
      </c>
      <c r="G6679" t="str">
        <f>+IF('Merged data'!G6679&gt;='Merged data'!$P$2,(LN('Merged data'!G6679)-LN('Merged data'!$P$2))/(LN('Merged data'!$P$3)-LN('Merged data'!$P$2))*100," ")</f>
        <v xml:space="preserve"> </v>
      </c>
    </row>
    <row r="6680" spans="1:7" hidden="1" x14ac:dyDescent="0.25">
      <c r="A6680">
        <v>524</v>
      </c>
      <c r="B6680" t="s">
        <v>5316</v>
      </c>
      <c r="C6680">
        <v>2012</v>
      </c>
      <c r="D6680" t="s">
        <v>1051</v>
      </c>
      <c r="G6680" t="str">
        <f>+IF('Merged data'!G6680&gt;='Merged data'!$P$2,(LN('Merged data'!G6680)-LN('Merged data'!$P$2))/(LN('Merged data'!$P$3)-LN('Merged data'!$P$2))*100," ")</f>
        <v xml:space="preserve"> </v>
      </c>
    </row>
    <row r="6681" spans="1:7" hidden="1" x14ac:dyDescent="0.25">
      <c r="A6681">
        <v>528</v>
      </c>
      <c r="B6681" t="s">
        <v>5317</v>
      </c>
      <c r="C6681">
        <v>2012</v>
      </c>
      <c r="D6681" t="s">
        <v>3685</v>
      </c>
      <c r="G6681" t="str">
        <f>+IF('Merged data'!G6681&gt;='Merged data'!$P$2,(LN('Merged data'!G6681)-LN('Merged data'!$P$2))/(LN('Merged data'!$P$3)-LN('Merged data'!$P$2))*100," ")</f>
        <v xml:space="preserve"> </v>
      </c>
    </row>
    <row r="6682" spans="1:7" hidden="1" x14ac:dyDescent="0.25">
      <c r="A6682">
        <v>531</v>
      </c>
      <c r="B6682" t="s">
        <v>5318</v>
      </c>
      <c r="C6682">
        <v>2012</v>
      </c>
      <c r="D6682" t="s">
        <v>5092</v>
      </c>
      <c r="G6682" t="str">
        <f>+IF('Merged data'!G6682&gt;='Merged data'!$P$2,(LN('Merged data'!G6682)-LN('Merged data'!$P$2))/(LN('Merged data'!$P$3)-LN('Merged data'!$P$2))*100," ")</f>
        <v xml:space="preserve"> </v>
      </c>
    </row>
    <row r="6683" spans="1:7" hidden="1" x14ac:dyDescent="0.25">
      <c r="A6683">
        <v>533</v>
      </c>
      <c r="B6683" t="s">
        <v>5319</v>
      </c>
      <c r="C6683">
        <v>2012</v>
      </c>
      <c r="D6683" t="s">
        <v>3704</v>
      </c>
      <c r="G6683" t="str">
        <f>+IF('Merged data'!G6683&gt;='Merged data'!$P$2,(LN('Merged data'!G6683)-LN('Merged data'!$P$2))/(LN('Merged data'!$P$3)-LN('Merged data'!$P$2))*100," ")</f>
        <v xml:space="preserve"> </v>
      </c>
    </row>
    <row r="6684" spans="1:7" hidden="1" x14ac:dyDescent="0.25">
      <c r="A6684">
        <v>534</v>
      </c>
      <c r="B6684" t="s">
        <v>5320</v>
      </c>
      <c r="C6684">
        <v>2012</v>
      </c>
      <c r="D6684" t="s">
        <v>11470</v>
      </c>
      <c r="G6684" t="str">
        <f>+IF('Merged data'!G6684&gt;='Merged data'!$P$2,(LN('Merged data'!G6684)-LN('Merged data'!$P$2))/(LN('Merged data'!$P$3)-LN('Merged data'!$P$2))*100," ")</f>
        <v xml:space="preserve"> </v>
      </c>
    </row>
    <row r="6685" spans="1:7" hidden="1" x14ac:dyDescent="0.25">
      <c r="A6685">
        <v>535</v>
      </c>
      <c r="B6685" t="s">
        <v>5321</v>
      </c>
      <c r="C6685">
        <v>2012</v>
      </c>
      <c r="D6685" t="s">
        <v>11471</v>
      </c>
      <c r="G6685" t="str">
        <f>+IF('Merged data'!G6685&gt;='Merged data'!$P$2,(LN('Merged data'!G6685)-LN('Merged data'!$P$2))/(LN('Merged data'!$P$3)-LN('Merged data'!$P$2))*100," ")</f>
        <v xml:space="preserve"> </v>
      </c>
    </row>
    <row r="6686" spans="1:7" hidden="1" x14ac:dyDescent="0.25">
      <c r="A6686">
        <v>540</v>
      </c>
      <c r="B6686" t="s">
        <v>5322</v>
      </c>
      <c r="C6686">
        <v>2012</v>
      </c>
      <c r="D6686" t="s">
        <v>3721</v>
      </c>
      <c r="G6686" t="str">
        <f>+IF('Merged data'!G6686&gt;='Merged data'!$P$2,(LN('Merged data'!G6686)-LN('Merged data'!$P$2))/(LN('Merged data'!$P$3)-LN('Merged data'!$P$2))*100," ")</f>
        <v xml:space="preserve"> </v>
      </c>
    </row>
    <row r="6687" spans="1:7" hidden="1" x14ac:dyDescent="0.25">
      <c r="A6687">
        <v>543</v>
      </c>
      <c r="B6687" t="s">
        <v>5323</v>
      </c>
      <c r="C6687">
        <v>2012</v>
      </c>
      <c r="D6687" t="s">
        <v>3738</v>
      </c>
      <c r="G6687" t="str">
        <f>+IF('Merged data'!G6687&gt;='Merged data'!$P$2,(LN('Merged data'!G6687)-LN('Merged data'!$P$2))/(LN('Merged data'!$P$3)-LN('Merged data'!$P$2))*100," ")</f>
        <v xml:space="preserve"> </v>
      </c>
    </row>
    <row r="6688" spans="1:7" hidden="1" x14ac:dyDescent="0.25">
      <c r="A6688">
        <v>548</v>
      </c>
      <c r="B6688" t="s">
        <v>5324</v>
      </c>
      <c r="C6688">
        <v>2012</v>
      </c>
      <c r="D6688" t="s">
        <v>3753</v>
      </c>
      <c r="G6688" t="str">
        <f>+IF('Merged data'!G6688&gt;='Merged data'!$P$2,(LN('Merged data'!G6688)-LN('Merged data'!$P$2))/(LN('Merged data'!$P$3)-LN('Merged data'!$P$2))*100," ")</f>
        <v xml:space="preserve"> </v>
      </c>
    </row>
    <row r="6689" spans="1:7" hidden="1" x14ac:dyDescent="0.25">
      <c r="A6689">
        <v>554</v>
      </c>
      <c r="B6689" t="s">
        <v>5325</v>
      </c>
      <c r="C6689">
        <v>2012</v>
      </c>
      <c r="D6689" t="s">
        <v>3770</v>
      </c>
      <c r="G6689" t="str">
        <f>+IF('Merged data'!G6689&gt;='Merged data'!$P$2,(LN('Merged data'!G6689)-LN('Merged data'!$P$2))/(LN('Merged data'!$P$3)-LN('Merged data'!$P$2))*100," ")</f>
        <v xml:space="preserve"> </v>
      </c>
    </row>
    <row r="6690" spans="1:7" hidden="1" x14ac:dyDescent="0.25">
      <c r="A6690">
        <v>558</v>
      </c>
      <c r="B6690" t="s">
        <v>5326</v>
      </c>
      <c r="C6690">
        <v>2012</v>
      </c>
      <c r="D6690" t="s">
        <v>3786</v>
      </c>
      <c r="G6690" t="str">
        <f>+IF('Merged data'!G6690&gt;='Merged data'!$P$2,(LN('Merged data'!G6690)-LN('Merged data'!$P$2))/(LN('Merged data'!$P$3)-LN('Merged data'!$P$2))*100," ")</f>
        <v xml:space="preserve"> </v>
      </c>
    </row>
    <row r="6691" spans="1:7" hidden="1" x14ac:dyDescent="0.25">
      <c r="A6691">
        <v>562</v>
      </c>
      <c r="B6691" t="s">
        <v>5327</v>
      </c>
      <c r="C6691">
        <v>2012</v>
      </c>
      <c r="D6691" t="s">
        <v>929</v>
      </c>
      <c r="G6691" t="str">
        <f>+IF('Merged data'!G6691&gt;='Merged data'!$P$2,(LN('Merged data'!G6691)-LN('Merged data'!$P$2))/(LN('Merged data'!$P$3)-LN('Merged data'!$P$2))*100," ")</f>
        <v xml:space="preserve"> </v>
      </c>
    </row>
    <row r="6692" spans="1:7" hidden="1" x14ac:dyDescent="0.25">
      <c r="A6692">
        <v>566</v>
      </c>
      <c r="B6692" t="s">
        <v>5328</v>
      </c>
      <c r="C6692">
        <v>2012</v>
      </c>
      <c r="D6692" t="s">
        <v>3814</v>
      </c>
      <c r="G6692" t="str">
        <f>+IF('Merged data'!G6692&gt;='Merged data'!$P$2,(LN('Merged data'!G6692)-LN('Merged data'!$P$2))/(LN('Merged data'!$P$3)-LN('Merged data'!$P$2))*100," ")</f>
        <v xml:space="preserve"> </v>
      </c>
    </row>
    <row r="6693" spans="1:7" hidden="1" x14ac:dyDescent="0.25">
      <c r="A6693">
        <v>570</v>
      </c>
      <c r="B6693" t="s">
        <v>5329</v>
      </c>
      <c r="C6693">
        <v>2012</v>
      </c>
      <c r="D6693" t="s">
        <v>11476</v>
      </c>
      <c r="G6693" t="str">
        <f>+IF('Merged data'!G6693&gt;='Merged data'!$P$2,(LN('Merged data'!G6693)-LN('Merged data'!$P$2))/(LN('Merged data'!$P$3)-LN('Merged data'!$P$2))*100," ")</f>
        <v xml:space="preserve"> </v>
      </c>
    </row>
    <row r="6694" spans="1:7" hidden="1" x14ac:dyDescent="0.25">
      <c r="A6694">
        <v>574</v>
      </c>
      <c r="B6694" t="s">
        <v>5330</v>
      </c>
      <c r="C6694">
        <v>2012</v>
      </c>
      <c r="D6694" t="s">
        <v>11477</v>
      </c>
      <c r="G6694" t="str">
        <f>+IF('Merged data'!G6694&gt;='Merged data'!$P$2,(LN('Merged data'!G6694)-LN('Merged data'!$P$2))/(LN('Merged data'!$P$3)-LN('Merged data'!$P$2))*100," ")</f>
        <v xml:space="preserve"> </v>
      </c>
    </row>
    <row r="6695" spans="1:7" hidden="1" x14ac:dyDescent="0.25">
      <c r="A6695">
        <v>578</v>
      </c>
      <c r="B6695" t="s">
        <v>5331</v>
      </c>
      <c r="C6695">
        <v>2012</v>
      </c>
      <c r="D6695" t="s">
        <v>3839</v>
      </c>
      <c r="G6695" t="str">
        <f>+IF('Merged data'!G6695&gt;='Merged data'!$P$2,(LN('Merged data'!G6695)-LN('Merged data'!$P$2))/(LN('Merged data'!$P$3)-LN('Merged data'!$P$2))*100," ")</f>
        <v xml:space="preserve"> </v>
      </c>
    </row>
    <row r="6696" spans="1:7" hidden="1" x14ac:dyDescent="0.25">
      <c r="A6696">
        <v>580</v>
      </c>
      <c r="B6696" t="s">
        <v>5332</v>
      </c>
      <c r="C6696">
        <v>2012</v>
      </c>
      <c r="D6696" t="s">
        <v>11479</v>
      </c>
      <c r="G6696" t="str">
        <f>+IF('Merged data'!G6696&gt;='Merged data'!$P$2,(LN('Merged data'!G6696)-LN('Merged data'!$P$2))/(LN('Merged data'!$P$3)-LN('Merged data'!$P$2))*100," ")</f>
        <v xml:space="preserve"> </v>
      </c>
    </row>
    <row r="6697" spans="1:7" hidden="1" x14ac:dyDescent="0.25">
      <c r="A6697">
        <v>581</v>
      </c>
      <c r="B6697" t="s">
        <v>5333</v>
      </c>
      <c r="C6697">
        <v>2012</v>
      </c>
      <c r="D6697" t="s">
        <v>11480</v>
      </c>
      <c r="G6697" t="str">
        <f>+IF('Merged data'!G6697&gt;='Merged data'!$P$2,(LN('Merged data'!G6697)-LN('Merged data'!$P$2))/(LN('Merged data'!$P$3)-LN('Merged data'!$P$2))*100," ")</f>
        <v xml:space="preserve"> </v>
      </c>
    </row>
    <row r="6698" spans="1:7" hidden="1" x14ac:dyDescent="0.25">
      <c r="A6698">
        <v>583</v>
      </c>
      <c r="B6698" t="s">
        <v>5334</v>
      </c>
      <c r="C6698">
        <v>2012</v>
      </c>
      <c r="D6698" t="s">
        <v>3855</v>
      </c>
      <c r="G6698" t="str">
        <f>+IF('Merged data'!G6698&gt;='Merged data'!$P$2,(LN('Merged data'!G6698)-LN('Merged data'!$P$2))/(LN('Merged data'!$P$3)-LN('Merged data'!$P$2))*100," ")</f>
        <v xml:space="preserve"> </v>
      </c>
    </row>
    <row r="6699" spans="1:7" hidden="1" x14ac:dyDescent="0.25">
      <c r="A6699">
        <v>584</v>
      </c>
      <c r="B6699" t="s">
        <v>5335</v>
      </c>
      <c r="C6699">
        <v>2012</v>
      </c>
      <c r="D6699" t="s">
        <v>3873</v>
      </c>
      <c r="G6699" t="str">
        <f>+IF('Merged data'!G6699&gt;='Merged data'!$P$2,(LN('Merged data'!G6699)-LN('Merged data'!$P$2))/(LN('Merged data'!$P$3)-LN('Merged data'!$P$2))*100," ")</f>
        <v xml:space="preserve"> </v>
      </c>
    </row>
    <row r="6700" spans="1:7" hidden="1" x14ac:dyDescent="0.25">
      <c r="A6700">
        <v>585</v>
      </c>
      <c r="B6700" t="s">
        <v>5336</v>
      </c>
      <c r="C6700">
        <v>2012</v>
      </c>
      <c r="D6700" t="s">
        <v>5047</v>
      </c>
      <c r="G6700" t="str">
        <f>+IF('Merged data'!G6700&gt;='Merged data'!$P$2,(LN('Merged data'!G6700)-LN('Merged data'!$P$2))/(LN('Merged data'!$P$3)-LN('Merged data'!$P$2))*100," ")</f>
        <v xml:space="preserve"> </v>
      </c>
    </row>
    <row r="6701" spans="1:7" hidden="1" x14ac:dyDescent="0.25">
      <c r="A6701">
        <v>586</v>
      </c>
      <c r="B6701" t="s">
        <v>5337</v>
      </c>
      <c r="C6701">
        <v>2012</v>
      </c>
      <c r="D6701" t="s">
        <v>1035</v>
      </c>
      <c r="G6701" t="str">
        <f>+IF('Merged data'!G6701&gt;='Merged data'!$P$2,(LN('Merged data'!G6701)-LN('Merged data'!$P$2))/(LN('Merged data'!$P$3)-LN('Merged data'!$P$2))*100," ")</f>
        <v xml:space="preserve"> </v>
      </c>
    </row>
    <row r="6702" spans="1:7" hidden="1" x14ac:dyDescent="0.25">
      <c r="A6702">
        <v>591</v>
      </c>
      <c r="B6702" t="s">
        <v>5338</v>
      </c>
      <c r="C6702">
        <v>2012</v>
      </c>
      <c r="D6702" t="s">
        <v>3907</v>
      </c>
      <c r="G6702" t="str">
        <f>+IF('Merged data'!G6702&gt;='Merged data'!$P$2,(LN('Merged data'!G6702)-LN('Merged data'!$P$2))/(LN('Merged data'!$P$3)-LN('Merged data'!$P$2))*100," ")</f>
        <v xml:space="preserve"> </v>
      </c>
    </row>
    <row r="6703" spans="1:7" hidden="1" x14ac:dyDescent="0.25">
      <c r="A6703">
        <v>598</v>
      </c>
      <c r="B6703" t="s">
        <v>5339</v>
      </c>
      <c r="C6703">
        <v>2012</v>
      </c>
      <c r="D6703" t="s">
        <v>3923</v>
      </c>
      <c r="G6703" t="str">
        <f>+IF('Merged data'!G6703&gt;='Merged data'!$P$2,(LN('Merged data'!G6703)-LN('Merged data'!$P$2))/(LN('Merged data'!$P$3)-LN('Merged data'!$P$2))*100," ")</f>
        <v xml:space="preserve"> </v>
      </c>
    </row>
    <row r="6704" spans="1:7" hidden="1" x14ac:dyDescent="0.25">
      <c r="A6704">
        <v>600</v>
      </c>
      <c r="B6704" t="s">
        <v>5340</v>
      </c>
      <c r="C6704">
        <v>2012</v>
      </c>
      <c r="D6704" t="s">
        <v>3940</v>
      </c>
      <c r="G6704" t="str">
        <f>+IF('Merged data'!G6704&gt;='Merged data'!$P$2,(LN('Merged data'!G6704)-LN('Merged data'!$P$2))/(LN('Merged data'!$P$3)-LN('Merged data'!$P$2))*100," ")</f>
        <v xml:space="preserve"> </v>
      </c>
    </row>
    <row r="6705" spans="1:7" hidden="1" x14ac:dyDescent="0.25">
      <c r="A6705">
        <v>604</v>
      </c>
      <c r="B6705" t="s">
        <v>5341</v>
      </c>
      <c r="C6705">
        <v>2012</v>
      </c>
      <c r="D6705" t="s">
        <v>1111</v>
      </c>
      <c r="G6705" t="str">
        <f>+IF('Merged data'!G6705&gt;='Merged data'!$P$2,(LN('Merged data'!G6705)-LN('Merged data'!$P$2))/(LN('Merged data'!$P$3)-LN('Merged data'!$P$2))*100," ")</f>
        <v xml:space="preserve"> </v>
      </c>
    </row>
    <row r="6706" spans="1:7" hidden="1" x14ac:dyDescent="0.25">
      <c r="A6706">
        <v>608</v>
      </c>
      <c r="B6706" t="s">
        <v>5342</v>
      </c>
      <c r="C6706">
        <v>2012</v>
      </c>
      <c r="D6706" t="s">
        <v>3968</v>
      </c>
      <c r="G6706" t="str">
        <f>+IF('Merged data'!G6706&gt;='Merged data'!$P$2,(LN('Merged data'!G6706)-LN('Merged data'!$P$2))/(LN('Merged data'!$P$3)-LN('Merged data'!$P$2))*100," ")</f>
        <v xml:space="preserve"> </v>
      </c>
    </row>
    <row r="6707" spans="1:7" hidden="1" x14ac:dyDescent="0.25">
      <c r="A6707">
        <v>612</v>
      </c>
      <c r="B6707" t="s">
        <v>5343</v>
      </c>
      <c r="C6707">
        <v>2012</v>
      </c>
      <c r="D6707" t="s">
        <v>11485</v>
      </c>
      <c r="G6707" t="str">
        <f>+IF('Merged data'!G6707&gt;='Merged data'!$P$2,(LN('Merged data'!G6707)-LN('Merged data'!$P$2))/(LN('Merged data'!$P$3)-LN('Merged data'!$P$2))*100," ")</f>
        <v xml:space="preserve"> </v>
      </c>
    </row>
    <row r="6708" spans="1:7" hidden="1" x14ac:dyDescent="0.25">
      <c r="A6708">
        <v>616</v>
      </c>
      <c r="B6708" t="s">
        <v>5344</v>
      </c>
      <c r="C6708">
        <v>2012</v>
      </c>
      <c r="D6708" t="s">
        <v>3984</v>
      </c>
      <c r="G6708" t="str">
        <f>+IF('Merged data'!G6708&gt;='Merged data'!$P$2,(LN('Merged data'!G6708)-LN('Merged data'!$P$2))/(LN('Merged data'!$P$3)-LN('Merged data'!$P$2))*100," ")</f>
        <v xml:space="preserve"> </v>
      </c>
    </row>
    <row r="6709" spans="1:7" hidden="1" x14ac:dyDescent="0.25">
      <c r="A6709">
        <v>620</v>
      </c>
      <c r="B6709" t="s">
        <v>5345</v>
      </c>
      <c r="C6709">
        <v>2012</v>
      </c>
      <c r="D6709" t="s">
        <v>4001</v>
      </c>
      <c r="G6709" t="str">
        <f>+IF('Merged data'!G6709&gt;='Merged data'!$P$2,(LN('Merged data'!G6709)-LN('Merged data'!$P$2))/(LN('Merged data'!$P$3)-LN('Merged data'!$P$2))*100," ")</f>
        <v xml:space="preserve"> </v>
      </c>
    </row>
    <row r="6710" spans="1:7" hidden="1" x14ac:dyDescent="0.25">
      <c r="A6710">
        <v>624</v>
      </c>
      <c r="B6710" t="s">
        <v>5346</v>
      </c>
      <c r="C6710">
        <v>2012</v>
      </c>
      <c r="D6710" t="s">
        <v>4018</v>
      </c>
      <c r="G6710" t="str">
        <f>+IF('Merged data'!G6710&gt;='Merged data'!$P$2,(LN('Merged data'!G6710)-LN('Merged data'!$P$2))/(LN('Merged data'!$P$3)-LN('Merged data'!$P$2))*100," ")</f>
        <v xml:space="preserve"> </v>
      </c>
    </row>
    <row r="6711" spans="1:7" hidden="1" x14ac:dyDescent="0.25">
      <c r="A6711">
        <v>626</v>
      </c>
      <c r="B6711" t="s">
        <v>5347</v>
      </c>
      <c r="C6711">
        <v>2012</v>
      </c>
      <c r="D6711" t="s">
        <v>4031</v>
      </c>
      <c r="G6711" t="str">
        <f>+IF('Merged data'!G6711&gt;='Merged data'!$P$2,(LN('Merged data'!G6711)-LN('Merged data'!$P$2))/(LN('Merged data'!$P$3)-LN('Merged data'!$P$2))*100," ")</f>
        <v xml:space="preserve"> </v>
      </c>
    </row>
    <row r="6712" spans="1:7" hidden="1" x14ac:dyDescent="0.25">
      <c r="A6712">
        <v>630</v>
      </c>
      <c r="B6712" t="s">
        <v>5348</v>
      </c>
      <c r="C6712">
        <v>2012</v>
      </c>
      <c r="D6712" t="s">
        <v>4048</v>
      </c>
      <c r="G6712" t="str">
        <f>+IF('Merged data'!G6712&gt;='Merged data'!$P$2,(LN('Merged data'!G6712)-LN('Merged data'!$P$2))/(LN('Merged data'!$P$3)-LN('Merged data'!$P$2))*100," ")</f>
        <v xml:space="preserve"> </v>
      </c>
    </row>
    <row r="6713" spans="1:7" hidden="1" x14ac:dyDescent="0.25">
      <c r="A6713">
        <v>634</v>
      </c>
      <c r="B6713" t="s">
        <v>5349</v>
      </c>
      <c r="C6713">
        <v>2012</v>
      </c>
      <c r="D6713" t="s">
        <v>4065</v>
      </c>
      <c r="G6713" t="str">
        <f>+IF('Merged data'!G6713&gt;='Merged data'!$P$2,(LN('Merged data'!G6713)-LN('Merged data'!$P$2))/(LN('Merged data'!$P$3)-LN('Merged data'!$P$2))*100," ")</f>
        <v xml:space="preserve"> </v>
      </c>
    </row>
    <row r="6714" spans="1:7" hidden="1" x14ac:dyDescent="0.25">
      <c r="A6714">
        <v>638</v>
      </c>
      <c r="B6714" t="s">
        <v>5350</v>
      </c>
      <c r="C6714">
        <v>2012</v>
      </c>
      <c r="D6714" t="s">
        <v>5104</v>
      </c>
      <c r="G6714" t="str">
        <f>+IF('Merged data'!G6714&gt;='Merged data'!$P$2,(LN('Merged data'!G6714)-LN('Merged data'!$P$2))/(LN('Merged data'!$P$3)-LN('Merged data'!$P$2))*100," ")</f>
        <v xml:space="preserve"> </v>
      </c>
    </row>
    <row r="6715" spans="1:7" hidden="1" x14ac:dyDescent="0.25">
      <c r="A6715">
        <v>642</v>
      </c>
      <c r="B6715" t="s">
        <v>5351</v>
      </c>
      <c r="C6715">
        <v>2012</v>
      </c>
      <c r="D6715" t="s">
        <v>4092</v>
      </c>
      <c r="G6715" t="str">
        <f>+IF('Merged data'!G6715&gt;='Merged data'!$P$2,(LN('Merged data'!G6715)-LN('Merged data'!$P$2))/(LN('Merged data'!$P$3)-LN('Merged data'!$P$2))*100," ")</f>
        <v xml:space="preserve"> </v>
      </c>
    </row>
    <row r="6716" spans="1:7" hidden="1" x14ac:dyDescent="0.25">
      <c r="A6716">
        <v>643</v>
      </c>
      <c r="B6716" t="s">
        <v>5352</v>
      </c>
      <c r="C6716">
        <v>2012</v>
      </c>
      <c r="D6716" t="s">
        <v>4109</v>
      </c>
      <c r="G6716" t="str">
        <f>+IF('Merged data'!G6716&gt;='Merged data'!$P$2,(LN('Merged data'!G6716)-LN('Merged data'!$P$2))/(LN('Merged data'!$P$3)-LN('Merged data'!$P$2))*100," ")</f>
        <v xml:space="preserve"> </v>
      </c>
    </row>
    <row r="6717" spans="1:7" hidden="1" x14ac:dyDescent="0.25">
      <c r="A6717">
        <v>646</v>
      </c>
      <c r="B6717" t="s">
        <v>5353</v>
      </c>
      <c r="C6717">
        <v>2012</v>
      </c>
      <c r="D6717" t="s">
        <v>4124</v>
      </c>
      <c r="G6717" t="str">
        <f>+IF('Merged data'!G6717&gt;='Merged data'!$P$2,(LN('Merged data'!G6717)-LN('Merged data'!$P$2))/(LN('Merged data'!$P$3)-LN('Merged data'!$P$2))*100," ")</f>
        <v xml:space="preserve"> </v>
      </c>
    </row>
    <row r="6718" spans="1:7" hidden="1" x14ac:dyDescent="0.25">
      <c r="A6718">
        <v>652</v>
      </c>
      <c r="B6718" t="s">
        <v>5354</v>
      </c>
      <c r="C6718">
        <v>2012</v>
      </c>
      <c r="D6718" t="s">
        <v>11494</v>
      </c>
      <c r="G6718" t="str">
        <f>+IF('Merged data'!G6718&gt;='Merged data'!$P$2,(LN('Merged data'!G6718)-LN('Merged data'!$P$2))/(LN('Merged data'!$P$3)-LN('Merged data'!$P$2))*100," ")</f>
        <v xml:space="preserve"> </v>
      </c>
    </row>
    <row r="6719" spans="1:7" hidden="1" x14ac:dyDescent="0.25">
      <c r="A6719">
        <v>654</v>
      </c>
      <c r="B6719" t="s">
        <v>5355</v>
      </c>
      <c r="C6719">
        <v>2012</v>
      </c>
      <c r="D6719" t="s">
        <v>4139</v>
      </c>
      <c r="G6719" t="str">
        <f>+IF('Merged data'!G6719&gt;='Merged data'!$P$2,(LN('Merged data'!G6719)-LN('Merged data'!$P$2))/(LN('Merged data'!$P$3)-LN('Merged data'!$P$2))*100," ")</f>
        <v xml:space="preserve"> </v>
      </c>
    </row>
    <row r="6720" spans="1:7" hidden="1" x14ac:dyDescent="0.25">
      <c r="A6720">
        <v>659</v>
      </c>
      <c r="B6720" t="s">
        <v>5356</v>
      </c>
      <c r="C6720">
        <v>2012</v>
      </c>
      <c r="D6720" t="s">
        <v>4152</v>
      </c>
      <c r="G6720" t="str">
        <f>+IF('Merged data'!G6720&gt;='Merged data'!$P$2,(LN('Merged data'!G6720)-LN('Merged data'!$P$2))/(LN('Merged data'!$P$3)-LN('Merged data'!$P$2))*100," ")</f>
        <v xml:space="preserve"> </v>
      </c>
    </row>
    <row r="6721" spans="1:7" hidden="1" x14ac:dyDescent="0.25">
      <c r="A6721">
        <v>660</v>
      </c>
      <c r="B6721" t="s">
        <v>5357</v>
      </c>
      <c r="C6721">
        <v>2012</v>
      </c>
      <c r="D6721" t="s">
        <v>4170</v>
      </c>
      <c r="G6721" t="str">
        <f>+IF('Merged data'!G6721&gt;='Merged data'!$P$2,(LN('Merged data'!G6721)-LN('Merged data'!$P$2))/(LN('Merged data'!$P$3)-LN('Merged data'!$P$2))*100," ")</f>
        <v xml:space="preserve"> </v>
      </c>
    </row>
    <row r="6722" spans="1:7" hidden="1" x14ac:dyDescent="0.25">
      <c r="A6722">
        <v>662</v>
      </c>
      <c r="B6722" t="s">
        <v>5358</v>
      </c>
      <c r="C6722">
        <v>2012</v>
      </c>
      <c r="D6722" t="s">
        <v>1112</v>
      </c>
      <c r="G6722" t="str">
        <f>+IF('Merged data'!G6722&gt;='Merged data'!$P$2,(LN('Merged data'!G6722)-LN('Merged data'!$P$2))/(LN('Merged data'!$P$3)-LN('Merged data'!$P$2))*100," ")</f>
        <v xml:space="preserve"> </v>
      </c>
    </row>
    <row r="6723" spans="1:7" hidden="1" x14ac:dyDescent="0.25">
      <c r="A6723">
        <v>663</v>
      </c>
      <c r="B6723" t="s">
        <v>5359</v>
      </c>
      <c r="C6723">
        <v>2012</v>
      </c>
      <c r="D6723" t="s">
        <v>11498</v>
      </c>
      <c r="G6723" t="str">
        <f>+IF('Merged data'!G6723&gt;='Merged data'!$P$2,(LN('Merged data'!G6723)-LN('Merged data'!$P$2))/(LN('Merged data'!$P$3)-LN('Merged data'!$P$2))*100," ")</f>
        <v xml:space="preserve"> </v>
      </c>
    </row>
    <row r="6724" spans="1:7" hidden="1" x14ac:dyDescent="0.25">
      <c r="A6724">
        <v>666</v>
      </c>
      <c r="B6724" t="s">
        <v>5360</v>
      </c>
      <c r="C6724">
        <v>2012</v>
      </c>
      <c r="D6724" t="s">
        <v>11499</v>
      </c>
      <c r="G6724" t="str">
        <f>+IF('Merged data'!G6724&gt;='Merged data'!$P$2,(LN('Merged data'!G6724)-LN('Merged data'!$P$2))/(LN('Merged data'!$P$3)-LN('Merged data'!$P$2))*100," ")</f>
        <v xml:space="preserve"> </v>
      </c>
    </row>
    <row r="6725" spans="1:7" hidden="1" x14ac:dyDescent="0.25">
      <c r="A6725">
        <v>670</v>
      </c>
      <c r="B6725" t="s">
        <v>5361</v>
      </c>
      <c r="C6725">
        <v>2012</v>
      </c>
      <c r="D6725" t="s">
        <v>4204</v>
      </c>
      <c r="G6725" t="str">
        <f>+IF('Merged data'!G6725&gt;='Merged data'!$P$2,(LN('Merged data'!G6725)-LN('Merged data'!$P$2))/(LN('Merged data'!$P$3)-LN('Merged data'!$P$2))*100," ")</f>
        <v xml:space="preserve"> </v>
      </c>
    </row>
    <row r="6726" spans="1:7" hidden="1" x14ac:dyDescent="0.25">
      <c r="A6726">
        <v>674</v>
      </c>
      <c r="B6726" t="s">
        <v>5362</v>
      </c>
      <c r="C6726">
        <v>2012</v>
      </c>
      <c r="D6726" t="s">
        <v>11500</v>
      </c>
      <c r="G6726" t="str">
        <f>+IF('Merged data'!G6726&gt;='Merged data'!$P$2,(LN('Merged data'!G6726)-LN('Merged data'!$P$2))/(LN('Merged data'!$P$3)-LN('Merged data'!$P$2))*100," ")</f>
        <v xml:space="preserve"> </v>
      </c>
    </row>
    <row r="6727" spans="1:7" hidden="1" x14ac:dyDescent="0.25">
      <c r="A6727">
        <v>678</v>
      </c>
      <c r="B6727" t="s">
        <v>5363</v>
      </c>
      <c r="C6727">
        <v>2012</v>
      </c>
      <c r="D6727" t="s">
        <v>4232</v>
      </c>
      <c r="G6727" t="str">
        <f>+IF('Merged data'!G6727&gt;='Merged data'!$P$2,(LN('Merged data'!G6727)-LN('Merged data'!$P$2))/(LN('Merged data'!$P$3)-LN('Merged data'!$P$2))*100," ")</f>
        <v xml:space="preserve"> </v>
      </c>
    </row>
    <row r="6728" spans="1:7" hidden="1" x14ac:dyDescent="0.25">
      <c r="A6728">
        <v>682</v>
      </c>
      <c r="B6728" t="s">
        <v>5364</v>
      </c>
      <c r="C6728">
        <v>2012</v>
      </c>
      <c r="D6728" t="s">
        <v>4249</v>
      </c>
      <c r="G6728" t="str">
        <f>+IF('Merged data'!G6728&gt;='Merged data'!$P$2,(LN('Merged data'!G6728)-LN('Merged data'!$P$2))/(LN('Merged data'!$P$3)-LN('Merged data'!$P$2))*100," ")</f>
        <v xml:space="preserve"> </v>
      </c>
    </row>
    <row r="6729" spans="1:7" hidden="1" x14ac:dyDescent="0.25">
      <c r="A6729">
        <v>686</v>
      </c>
      <c r="B6729" t="s">
        <v>5365</v>
      </c>
      <c r="C6729">
        <v>2012</v>
      </c>
      <c r="D6729" t="s">
        <v>954</v>
      </c>
      <c r="G6729" t="str">
        <f>+IF('Merged data'!G6729&gt;='Merged data'!$P$2,(LN('Merged data'!G6729)-LN('Merged data'!$P$2))/(LN('Merged data'!$P$3)-LN('Merged data'!$P$2))*100," ")</f>
        <v xml:space="preserve"> </v>
      </c>
    </row>
    <row r="6730" spans="1:7" hidden="1" x14ac:dyDescent="0.25">
      <c r="A6730">
        <v>688</v>
      </c>
      <c r="B6730" t="s">
        <v>5366</v>
      </c>
      <c r="C6730">
        <v>2012</v>
      </c>
      <c r="D6730" t="s">
        <v>4269</v>
      </c>
      <c r="G6730" t="str">
        <f>+IF('Merged data'!G6730&gt;='Merged data'!$P$2,(LN('Merged data'!G6730)-LN('Merged data'!$P$2))/(LN('Merged data'!$P$3)-LN('Merged data'!$P$2))*100," ")</f>
        <v xml:space="preserve"> </v>
      </c>
    </row>
    <row r="6731" spans="1:7" hidden="1" x14ac:dyDescent="0.25">
      <c r="A6731">
        <v>690</v>
      </c>
      <c r="B6731" t="s">
        <v>5367</v>
      </c>
      <c r="C6731">
        <v>2012</v>
      </c>
      <c r="D6731" t="s">
        <v>4284</v>
      </c>
      <c r="G6731" t="str">
        <f>+IF('Merged data'!G6731&gt;='Merged data'!$P$2,(LN('Merged data'!G6731)-LN('Merged data'!$P$2))/(LN('Merged data'!$P$3)-LN('Merged data'!$P$2))*100," ")</f>
        <v xml:space="preserve"> </v>
      </c>
    </row>
    <row r="6732" spans="1:7" hidden="1" x14ac:dyDescent="0.25">
      <c r="A6732">
        <v>694</v>
      </c>
      <c r="B6732" t="s">
        <v>5368</v>
      </c>
      <c r="C6732">
        <v>2012</v>
      </c>
      <c r="D6732" t="s">
        <v>4299</v>
      </c>
      <c r="G6732" t="str">
        <f>+IF('Merged data'!G6732&gt;='Merged data'!$P$2,(LN('Merged data'!G6732)-LN('Merged data'!$P$2))/(LN('Merged data'!$P$3)-LN('Merged data'!$P$2))*100," ")</f>
        <v xml:space="preserve"> </v>
      </c>
    </row>
    <row r="6733" spans="1:7" hidden="1" x14ac:dyDescent="0.25">
      <c r="A6733">
        <v>702</v>
      </c>
      <c r="B6733" t="s">
        <v>5369</v>
      </c>
      <c r="C6733">
        <v>2012</v>
      </c>
      <c r="D6733" t="s">
        <v>4314</v>
      </c>
      <c r="G6733" t="str">
        <f>+IF('Merged data'!G6733&gt;='Merged data'!$P$2,(LN('Merged data'!G6733)-LN('Merged data'!$P$2))/(LN('Merged data'!$P$3)-LN('Merged data'!$P$2))*100," ")</f>
        <v xml:space="preserve"> </v>
      </c>
    </row>
    <row r="6734" spans="1:7" hidden="1" x14ac:dyDescent="0.25">
      <c r="A6734">
        <v>703</v>
      </c>
      <c r="B6734" t="s">
        <v>5370</v>
      </c>
      <c r="C6734">
        <v>2012</v>
      </c>
      <c r="D6734" t="s">
        <v>4331</v>
      </c>
      <c r="G6734" t="str">
        <f>+IF('Merged data'!G6734&gt;='Merged data'!$P$2,(LN('Merged data'!G6734)-LN('Merged data'!$P$2))/(LN('Merged data'!$P$3)-LN('Merged data'!$P$2))*100," ")</f>
        <v xml:space="preserve"> </v>
      </c>
    </row>
    <row r="6735" spans="1:7" hidden="1" x14ac:dyDescent="0.25">
      <c r="A6735">
        <v>704</v>
      </c>
      <c r="B6735" t="s">
        <v>5371</v>
      </c>
      <c r="C6735">
        <v>2012</v>
      </c>
      <c r="D6735" t="s">
        <v>4344</v>
      </c>
      <c r="G6735" t="str">
        <f>+IF('Merged data'!G6735&gt;='Merged data'!$P$2,(LN('Merged data'!G6735)-LN('Merged data'!$P$2))/(LN('Merged data'!$P$3)-LN('Merged data'!$P$2))*100," ")</f>
        <v xml:space="preserve"> </v>
      </c>
    </row>
    <row r="6736" spans="1:7" hidden="1" x14ac:dyDescent="0.25">
      <c r="A6736">
        <v>705</v>
      </c>
      <c r="B6736" t="s">
        <v>5372</v>
      </c>
      <c r="C6736">
        <v>2012</v>
      </c>
      <c r="D6736" t="s">
        <v>4360</v>
      </c>
      <c r="G6736" t="str">
        <f>+IF('Merged data'!G6736&gt;='Merged data'!$P$2,(LN('Merged data'!G6736)-LN('Merged data'!$P$2))/(LN('Merged data'!$P$3)-LN('Merged data'!$P$2))*100," ")</f>
        <v xml:space="preserve"> </v>
      </c>
    </row>
    <row r="6737" spans="1:7" hidden="1" x14ac:dyDescent="0.25">
      <c r="A6737">
        <v>706</v>
      </c>
      <c r="B6737" t="s">
        <v>5373</v>
      </c>
      <c r="C6737">
        <v>2012</v>
      </c>
      <c r="D6737" t="s">
        <v>4375</v>
      </c>
      <c r="G6737" t="str">
        <f>+IF('Merged data'!G6737&gt;='Merged data'!$P$2,(LN('Merged data'!G6737)-LN('Merged data'!$P$2))/(LN('Merged data'!$P$3)-LN('Merged data'!$P$2))*100," ")</f>
        <v xml:space="preserve"> </v>
      </c>
    </row>
    <row r="6738" spans="1:7" hidden="1" x14ac:dyDescent="0.25">
      <c r="A6738">
        <v>710</v>
      </c>
      <c r="B6738" t="s">
        <v>5374</v>
      </c>
      <c r="C6738">
        <v>2012</v>
      </c>
      <c r="D6738" t="s">
        <v>4392</v>
      </c>
      <c r="G6738" t="str">
        <f>+IF('Merged data'!G6738&gt;='Merged data'!$P$2,(LN('Merged data'!G6738)-LN('Merged data'!$P$2))/(LN('Merged data'!$P$3)-LN('Merged data'!$P$2))*100," ")</f>
        <v xml:space="preserve"> </v>
      </c>
    </row>
    <row r="6739" spans="1:7" hidden="1" x14ac:dyDescent="0.25">
      <c r="A6739">
        <v>716</v>
      </c>
      <c r="B6739" t="s">
        <v>5375</v>
      </c>
      <c r="C6739">
        <v>2012</v>
      </c>
      <c r="D6739" t="s">
        <v>4405</v>
      </c>
      <c r="G6739" t="str">
        <f>+IF('Merged data'!G6739&gt;='Merged data'!$P$2,(LN('Merged data'!G6739)-LN('Merged data'!$P$2))/(LN('Merged data'!$P$3)-LN('Merged data'!$P$2))*100," ")</f>
        <v xml:space="preserve"> </v>
      </c>
    </row>
    <row r="6740" spans="1:7" hidden="1" x14ac:dyDescent="0.25">
      <c r="A6740">
        <v>722</v>
      </c>
      <c r="B6740" t="s">
        <v>5376</v>
      </c>
      <c r="C6740">
        <v>2012</v>
      </c>
      <c r="D6740" t="s">
        <v>4420</v>
      </c>
      <c r="G6740" t="str">
        <f>+IF('Merged data'!G6740&gt;='Merged data'!$P$2,(LN('Merged data'!G6740)-LN('Merged data'!$P$2))/(LN('Merged data'!$P$3)-LN('Merged data'!$P$2))*100," ")</f>
        <v xml:space="preserve"> </v>
      </c>
    </row>
    <row r="6741" spans="1:7" hidden="1" x14ac:dyDescent="0.25">
      <c r="A6741">
        <v>724</v>
      </c>
      <c r="B6741" t="s">
        <v>5377</v>
      </c>
      <c r="C6741">
        <v>2012</v>
      </c>
      <c r="D6741" t="s">
        <v>4437</v>
      </c>
      <c r="G6741" t="str">
        <f>+IF('Merged data'!G6741&gt;='Merged data'!$P$2,(LN('Merged data'!G6741)-LN('Merged data'!$P$2))/(LN('Merged data'!$P$3)-LN('Merged data'!$P$2))*100," ")</f>
        <v xml:space="preserve"> </v>
      </c>
    </row>
    <row r="6742" spans="1:7" hidden="1" x14ac:dyDescent="0.25">
      <c r="A6742">
        <v>728</v>
      </c>
      <c r="B6742" t="s">
        <v>5378</v>
      </c>
      <c r="C6742">
        <v>2012</v>
      </c>
      <c r="D6742" t="s">
        <v>11509</v>
      </c>
      <c r="G6742" t="str">
        <f>+IF('Merged data'!G6742&gt;='Merged data'!$P$2,(LN('Merged data'!G6742)-LN('Merged data'!$P$2))/(LN('Merged data'!$P$3)-LN('Merged data'!$P$2))*100," ")</f>
        <v xml:space="preserve"> </v>
      </c>
    </row>
    <row r="6743" spans="1:7" hidden="1" x14ac:dyDescent="0.25">
      <c r="A6743">
        <v>729</v>
      </c>
      <c r="B6743" t="s">
        <v>5379</v>
      </c>
      <c r="C6743">
        <v>2012</v>
      </c>
      <c r="D6743" t="s">
        <v>4455</v>
      </c>
      <c r="G6743" t="str">
        <f>+IF('Merged data'!G6743&gt;='Merged data'!$P$2,(LN('Merged data'!G6743)-LN('Merged data'!$P$2))/(LN('Merged data'!$P$3)-LN('Merged data'!$P$2))*100," ")</f>
        <v xml:space="preserve"> </v>
      </c>
    </row>
    <row r="6744" spans="1:7" hidden="1" x14ac:dyDescent="0.25">
      <c r="A6744">
        <v>732</v>
      </c>
      <c r="B6744" t="s">
        <v>5380</v>
      </c>
      <c r="C6744">
        <v>2012</v>
      </c>
      <c r="D6744" t="s">
        <v>11510</v>
      </c>
      <c r="G6744" t="str">
        <f>+IF('Merged data'!G6744&gt;='Merged data'!$P$2,(LN('Merged data'!G6744)-LN('Merged data'!$P$2))/(LN('Merged data'!$P$3)-LN('Merged data'!$P$2))*100," ")</f>
        <v xml:space="preserve"> </v>
      </c>
    </row>
    <row r="6745" spans="1:7" hidden="1" x14ac:dyDescent="0.25">
      <c r="A6745">
        <v>738</v>
      </c>
      <c r="B6745" t="s">
        <v>5381</v>
      </c>
      <c r="C6745">
        <v>2012</v>
      </c>
      <c r="D6745" t="s">
        <v>11511</v>
      </c>
      <c r="G6745" t="str">
        <f>+IF('Merged data'!G6745&gt;='Merged data'!$P$2,(LN('Merged data'!G6745)-LN('Merged data'!$P$2))/(LN('Merged data'!$P$3)-LN('Merged data'!$P$2))*100," ")</f>
        <v xml:space="preserve"> </v>
      </c>
    </row>
    <row r="6746" spans="1:7" hidden="1" x14ac:dyDescent="0.25">
      <c r="A6746">
        <v>740</v>
      </c>
      <c r="B6746" t="s">
        <v>5382</v>
      </c>
      <c r="C6746">
        <v>2012</v>
      </c>
      <c r="D6746" t="s">
        <v>4469</v>
      </c>
      <c r="G6746" t="str">
        <f>+IF('Merged data'!G6746&gt;='Merged data'!$P$2,(LN('Merged data'!G6746)-LN('Merged data'!$P$2))/(LN('Merged data'!$P$3)-LN('Merged data'!$P$2))*100," ")</f>
        <v xml:space="preserve"> </v>
      </c>
    </row>
    <row r="6747" spans="1:7" hidden="1" x14ac:dyDescent="0.25">
      <c r="A6747">
        <v>744</v>
      </c>
      <c r="B6747" t="s">
        <v>5383</v>
      </c>
      <c r="C6747">
        <v>2012</v>
      </c>
      <c r="D6747" t="s">
        <v>11513</v>
      </c>
      <c r="G6747" t="str">
        <f>+IF('Merged data'!G6747&gt;='Merged data'!$P$2,(LN('Merged data'!G6747)-LN('Merged data'!$P$2))/(LN('Merged data'!$P$3)-LN('Merged data'!$P$2))*100," ")</f>
        <v xml:space="preserve"> </v>
      </c>
    </row>
    <row r="6748" spans="1:7" hidden="1" x14ac:dyDescent="0.25">
      <c r="A6748">
        <v>746</v>
      </c>
      <c r="B6748" t="s">
        <v>5384</v>
      </c>
      <c r="C6748">
        <v>2012</v>
      </c>
      <c r="D6748" t="s">
        <v>11514</v>
      </c>
      <c r="G6748" t="str">
        <f>+IF('Merged data'!G6748&gt;='Merged data'!$P$2,(LN('Merged data'!G6748)-LN('Merged data'!$P$2))/(LN('Merged data'!$P$3)-LN('Merged data'!$P$2))*100," ")</f>
        <v xml:space="preserve"> </v>
      </c>
    </row>
    <row r="6749" spans="1:7" hidden="1" x14ac:dyDescent="0.25">
      <c r="A6749">
        <v>747</v>
      </c>
      <c r="B6749" t="s">
        <v>5385</v>
      </c>
      <c r="C6749">
        <v>2012</v>
      </c>
      <c r="D6749" t="s">
        <v>4486</v>
      </c>
      <c r="G6749" t="str">
        <f>+IF('Merged data'!G6749&gt;='Merged data'!$P$2,(LN('Merged data'!G6749)-LN('Merged data'!$P$2))/(LN('Merged data'!$P$3)-LN('Merged data'!$P$2))*100," ")</f>
        <v xml:space="preserve"> </v>
      </c>
    </row>
    <row r="6750" spans="1:7" hidden="1" x14ac:dyDescent="0.25">
      <c r="A6750">
        <v>748</v>
      </c>
      <c r="B6750" t="s">
        <v>5386</v>
      </c>
      <c r="C6750">
        <v>2012</v>
      </c>
      <c r="D6750" t="s">
        <v>4501</v>
      </c>
      <c r="G6750" t="str">
        <f>+IF('Merged data'!G6750&gt;='Merged data'!$P$2,(LN('Merged data'!G6750)-LN('Merged data'!$P$2))/(LN('Merged data'!$P$3)-LN('Merged data'!$P$2))*100," ")</f>
        <v xml:space="preserve"> </v>
      </c>
    </row>
    <row r="6751" spans="1:7" hidden="1" x14ac:dyDescent="0.25">
      <c r="A6751">
        <v>752</v>
      </c>
      <c r="B6751" t="s">
        <v>5387</v>
      </c>
      <c r="C6751">
        <v>2012</v>
      </c>
      <c r="D6751" t="s">
        <v>4519</v>
      </c>
      <c r="G6751" t="str">
        <f>+IF('Merged data'!G6751&gt;='Merged data'!$P$2,(LN('Merged data'!G6751)-LN('Merged data'!$P$2))/(LN('Merged data'!$P$3)-LN('Merged data'!$P$2))*100," ")</f>
        <v xml:space="preserve"> </v>
      </c>
    </row>
    <row r="6752" spans="1:7" hidden="1" x14ac:dyDescent="0.25">
      <c r="A6752">
        <v>753</v>
      </c>
      <c r="B6752" t="s">
        <v>5388</v>
      </c>
      <c r="C6752">
        <v>2012</v>
      </c>
      <c r="D6752" t="s">
        <v>4536</v>
      </c>
      <c r="G6752" t="str">
        <f>+IF('Merged data'!G6752&gt;='Merged data'!$P$2,(LN('Merged data'!G6752)-LN('Merged data'!$P$2))/(LN('Merged data'!$P$3)-LN('Merged data'!$P$2))*100," ")</f>
        <v xml:space="preserve"> </v>
      </c>
    </row>
    <row r="6753" spans="1:7" hidden="1" x14ac:dyDescent="0.25">
      <c r="A6753">
        <v>756</v>
      </c>
      <c r="B6753" t="s">
        <v>5389</v>
      </c>
      <c r="C6753">
        <v>2012</v>
      </c>
      <c r="D6753" t="s">
        <v>4551</v>
      </c>
      <c r="G6753" t="str">
        <f>+IF('Merged data'!G6753&gt;='Merged data'!$P$2,(LN('Merged data'!G6753)-LN('Merged data'!$P$2))/(LN('Merged data'!$P$3)-LN('Merged data'!$P$2))*100," ")</f>
        <v xml:space="preserve"> </v>
      </c>
    </row>
    <row r="6754" spans="1:7" hidden="1" x14ac:dyDescent="0.25">
      <c r="A6754">
        <v>760</v>
      </c>
      <c r="B6754" t="s">
        <v>5390</v>
      </c>
      <c r="C6754">
        <v>2012</v>
      </c>
      <c r="D6754" t="s">
        <v>4568</v>
      </c>
      <c r="G6754" t="str">
        <f>+IF('Merged data'!G6754&gt;='Merged data'!$P$2,(LN('Merged data'!G6754)-LN('Merged data'!$P$2))/(LN('Merged data'!$P$3)-LN('Merged data'!$P$2))*100," ")</f>
        <v xml:space="preserve"> </v>
      </c>
    </row>
    <row r="6755" spans="1:7" hidden="1" x14ac:dyDescent="0.25">
      <c r="A6755">
        <v>762</v>
      </c>
      <c r="B6755" t="s">
        <v>5391</v>
      </c>
      <c r="C6755">
        <v>2012</v>
      </c>
      <c r="D6755" t="s">
        <v>1010</v>
      </c>
      <c r="G6755" t="str">
        <f>+IF('Merged data'!G6755&gt;='Merged data'!$P$2,(LN('Merged data'!G6755)-LN('Merged data'!$P$2))/(LN('Merged data'!$P$3)-LN('Merged data'!$P$2))*100," ")</f>
        <v xml:space="preserve"> </v>
      </c>
    </row>
    <row r="6756" spans="1:7" hidden="1" x14ac:dyDescent="0.25">
      <c r="A6756">
        <v>764</v>
      </c>
      <c r="B6756" t="s">
        <v>5392</v>
      </c>
      <c r="C6756">
        <v>2012</v>
      </c>
      <c r="D6756" t="s">
        <v>4594</v>
      </c>
      <c r="G6756" t="str">
        <f>+IF('Merged data'!G6756&gt;='Merged data'!$P$2,(LN('Merged data'!G6756)-LN('Merged data'!$P$2))/(LN('Merged data'!$P$3)-LN('Merged data'!$P$2))*100," ")</f>
        <v xml:space="preserve"> </v>
      </c>
    </row>
    <row r="6757" spans="1:7" hidden="1" x14ac:dyDescent="0.25">
      <c r="A6757">
        <v>768</v>
      </c>
      <c r="B6757" t="s">
        <v>5393</v>
      </c>
      <c r="C6757">
        <v>2012</v>
      </c>
      <c r="D6757" t="s">
        <v>4607</v>
      </c>
      <c r="G6757" t="str">
        <f>+IF('Merged data'!G6757&gt;='Merged data'!$P$2,(LN('Merged data'!G6757)-LN('Merged data'!$P$2))/(LN('Merged data'!$P$3)-LN('Merged data'!$P$2))*100," ")</f>
        <v xml:space="preserve"> </v>
      </c>
    </row>
    <row r="6758" spans="1:7" hidden="1" x14ac:dyDescent="0.25">
      <c r="A6758">
        <v>772</v>
      </c>
      <c r="B6758" t="s">
        <v>5394</v>
      </c>
      <c r="C6758">
        <v>2012</v>
      </c>
      <c r="D6758" t="s">
        <v>11522</v>
      </c>
      <c r="G6758" t="str">
        <f>+IF('Merged data'!G6758&gt;='Merged data'!$P$2,(LN('Merged data'!G6758)-LN('Merged data'!$P$2))/(LN('Merged data'!$P$3)-LN('Merged data'!$P$2))*100," ")</f>
        <v xml:space="preserve"> </v>
      </c>
    </row>
    <row r="6759" spans="1:7" hidden="1" x14ac:dyDescent="0.25">
      <c r="A6759">
        <v>776</v>
      </c>
      <c r="B6759" t="s">
        <v>5395</v>
      </c>
      <c r="C6759">
        <v>2012</v>
      </c>
      <c r="D6759" t="s">
        <v>4624</v>
      </c>
      <c r="G6759" t="str">
        <f>+IF('Merged data'!G6759&gt;='Merged data'!$P$2,(LN('Merged data'!G6759)-LN('Merged data'!$P$2))/(LN('Merged data'!$P$3)-LN('Merged data'!$P$2))*100," ")</f>
        <v xml:space="preserve"> </v>
      </c>
    </row>
    <row r="6760" spans="1:7" hidden="1" x14ac:dyDescent="0.25">
      <c r="A6760">
        <v>780</v>
      </c>
      <c r="B6760" t="s">
        <v>5396</v>
      </c>
      <c r="C6760">
        <v>2012</v>
      </c>
      <c r="D6760" t="s">
        <v>4639</v>
      </c>
      <c r="G6760" t="str">
        <f>+IF('Merged data'!G6760&gt;='Merged data'!$P$2,(LN('Merged data'!G6760)-LN('Merged data'!$P$2))/(LN('Merged data'!$P$3)-LN('Merged data'!$P$2))*100," ")</f>
        <v xml:space="preserve"> </v>
      </c>
    </row>
    <row r="6761" spans="1:7" hidden="1" x14ac:dyDescent="0.25">
      <c r="A6761">
        <v>784</v>
      </c>
      <c r="B6761" t="s">
        <v>5397</v>
      </c>
      <c r="C6761">
        <v>2012</v>
      </c>
      <c r="D6761" t="s">
        <v>4656</v>
      </c>
      <c r="G6761" t="str">
        <f>+IF('Merged data'!G6761&gt;='Merged data'!$P$2,(LN('Merged data'!G6761)-LN('Merged data'!$P$2))/(LN('Merged data'!$P$3)-LN('Merged data'!$P$2))*100," ")</f>
        <v xml:space="preserve"> </v>
      </c>
    </row>
    <row r="6762" spans="1:7" hidden="1" x14ac:dyDescent="0.25">
      <c r="A6762">
        <v>788</v>
      </c>
      <c r="B6762" t="s">
        <v>5398</v>
      </c>
      <c r="C6762">
        <v>2012</v>
      </c>
      <c r="D6762" t="s">
        <v>4672</v>
      </c>
      <c r="G6762" t="str">
        <f>+IF('Merged data'!G6762&gt;='Merged data'!$P$2,(LN('Merged data'!G6762)-LN('Merged data'!$P$2))/(LN('Merged data'!$P$3)-LN('Merged data'!$P$2))*100," ")</f>
        <v xml:space="preserve"> </v>
      </c>
    </row>
    <row r="6763" spans="1:7" hidden="1" x14ac:dyDescent="0.25">
      <c r="A6763">
        <v>792</v>
      </c>
      <c r="B6763" t="s">
        <v>5399</v>
      </c>
      <c r="C6763">
        <v>2012</v>
      </c>
      <c r="D6763" t="s">
        <v>4688</v>
      </c>
      <c r="G6763" t="str">
        <f>+IF('Merged data'!G6763&gt;='Merged data'!$P$2,(LN('Merged data'!G6763)-LN('Merged data'!$P$2))/(LN('Merged data'!$P$3)-LN('Merged data'!$P$2))*100," ")</f>
        <v xml:space="preserve"> </v>
      </c>
    </row>
    <row r="6764" spans="1:7" hidden="1" x14ac:dyDescent="0.25">
      <c r="A6764">
        <v>795</v>
      </c>
      <c r="B6764" t="s">
        <v>5400</v>
      </c>
      <c r="C6764">
        <v>2012</v>
      </c>
      <c r="D6764" t="s">
        <v>4703</v>
      </c>
      <c r="G6764" t="str">
        <f>+IF('Merged data'!G6764&gt;='Merged data'!$P$2,(LN('Merged data'!G6764)-LN('Merged data'!$P$2))/(LN('Merged data'!$P$3)-LN('Merged data'!$P$2))*100," ")</f>
        <v xml:space="preserve"> </v>
      </c>
    </row>
    <row r="6765" spans="1:7" hidden="1" x14ac:dyDescent="0.25">
      <c r="A6765">
        <v>796</v>
      </c>
      <c r="B6765" t="s">
        <v>5401</v>
      </c>
      <c r="C6765">
        <v>2012</v>
      </c>
      <c r="D6765" t="s">
        <v>5109</v>
      </c>
      <c r="G6765" t="str">
        <f>+IF('Merged data'!G6765&gt;='Merged data'!$P$2,(LN('Merged data'!G6765)-LN('Merged data'!$P$2))/(LN('Merged data'!$P$3)-LN('Merged data'!$P$2))*100," ")</f>
        <v xml:space="preserve"> </v>
      </c>
    </row>
    <row r="6766" spans="1:7" hidden="1" x14ac:dyDescent="0.25">
      <c r="A6766">
        <v>798</v>
      </c>
      <c r="B6766" t="s">
        <v>5402</v>
      </c>
      <c r="C6766">
        <v>2012</v>
      </c>
      <c r="D6766" t="s">
        <v>4713</v>
      </c>
      <c r="G6766" t="str">
        <f>+IF('Merged data'!G6766&gt;='Merged data'!$P$2,(LN('Merged data'!G6766)-LN('Merged data'!$P$2))/(LN('Merged data'!$P$3)-LN('Merged data'!$P$2))*100," ")</f>
        <v xml:space="preserve"> </v>
      </c>
    </row>
    <row r="6767" spans="1:7" hidden="1" x14ac:dyDescent="0.25">
      <c r="A6767">
        <v>800</v>
      </c>
      <c r="B6767" t="s">
        <v>5403</v>
      </c>
      <c r="C6767">
        <v>2012</v>
      </c>
      <c r="D6767" t="s">
        <v>4728</v>
      </c>
      <c r="G6767" t="str">
        <f>+IF('Merged data'!G6767&gt;='Merged data'!$P$2,(LN('Merged data'!G6767)-LN('Merged data'!$P$2))/(LN('Merged data'!$P$3)-LN('Merged data'!$P$2))*100," ")</f>
        <v xml:space="preserve"> </v>
      </c>
    </row>
    <row r="6768" spans="1:7" hidden="1" x14ac:dyDescent="0.25">
      <c r="A6768">
        <v>804</v>
      </c>
      <c r="B6768" t="s">
        <v>5404</v>
      </c>
      <c r="C6768">
        <v>2012</v>
      </c>
      <c r="D6768" t="s">
        <v>1165</v>
      </c>
      <c r="G6768" t="str">
        <f>+IF('Merged data'!G6768&gt;='Merged data'!$P$2,(LN('Merged data'!G6768)-LN('Merged data'!$P$2))/(LN('Merged data'!$P$3)-LN('Merged data'!$P$2))*100," ")</f>
        <v xml:space="preserve"> </v>
      </c>
    </row>
    <row r="6769" spans="1:7" hidden="1" x14ac:dyDescent="0.25">
      <c r="A6769">
        <v>807</v>
      </c>
      <c r="B6769" t="s">
        <v>5405</v>
      </c>
      <c r="C6769">
        <v>2012</v>
      </c>
      <c r="D6769" t="s">
        <v>4757</v>
      </c>
      <c r="G6769" t="str">
        <f>+IF('Merged data'!G6769&gt;='Merged data'!$P$2,(LN('Merged data'!G6769)-LN('Merged data'!$P$2))/(LN('Merged data'!$P$3)-LN('Merged data'!$P$2))*100," ")</f>
        <v xml:space="preserve"> </v>
      </c>
    </row>
    <row r="6770" spans="1:7" hidden="1" x14ac:dyDescent="0.25">
      <c r="A6770">
        <v>818</v>
      </c>
      <c r="B6770" t="s">
        <v>5406</v>
      </c>
      <c r="C6770">
        <v>2012</v>
      </c>
      <c r="D6770" t="s">
        <v>4771</v>
      </c>
      <c r="G6770" t="str">
        <f>+IF('Merged data'!G6770&gt;='Merged data'!$P$2,(LN('Merged data'!G6770)-LN('Merged data'!$P$2))/(LN('Merged data'!$P$3)-LN('Merged data'!$P$2))*100," ")</f>
        <v xml:space="preserve"> </v>
      </c>
    </row>
    <row r="6771" spans="1:7" hidden="1" x14ac:dyDescent="0.25">
      <c r="A6771">
        <v>826</v>
      </c>
      <c r="B6771" t="s">
        <v>5407</v>
      </c>
      <c r="C6771">
        <v>2012</v>
      </c>
      <c r="D6771" t="s">
        <v>4787</v>
      </c>
      <c r="G6771" t="str">
        <f>+IF('Merged data'!G6771&gt;='Merged data'!$P$2,(LN('Merged data'!G6771)-LN('Merged data'!$P$2))/(LN('Merged data'!$P$3)-LN('Merged data'!$P$2))*100," ")</f>
        <v xml:space="preserve"> </v>
      </c>
    </row>
    <row r="6772" spans="1:7" hidden="1" x14ac:dyDescent="0.25">
      <c r="A6772">
        <v>830</v>
      </c>
      <c r="B6772" t="s">
        <v>5408</v>
      </c>
      <c r="C6772">
        <v>2012</v>
      </c>
      <c r="D6772" t="s">
        <v>11527</v>
      </c>
      <c r="G6772" t="str">
        <f>+IF('Merged data'!G6772&gt;='Merged data'!$P$2,(LN('Merged data'!G6772)-LN('Merged data'!$P$2))/(LN('Merged data'!$P$3)-LN('Merged data'!$P$2))*100," ")</f>
        <v xml:space="preserve"> </v>
      </c>
    </row>
    <row r="6773" spans="1:7" hidden="1" x14ac:dyDescent="0.25">
      <c r="A6773">
        <v>831</v>
      </c>
      <c r="B6773" t="s">
        <v>5409</v>
      </c>
      <c r="C6773">
        <v>2012</v>
      </c>
      <c r="D6773" t="s">
        <v>5113</v>
      </c>
      <c r="G6773" t="str">
        <f>+IF('Merged data'!G6773&gt;='Merged data'!$P$2,(LN('Merged data'!G6773)-LN('Merged data'!$P$2))/(LN('Merged data'!$P$3)-LN('Merged data'!$P$2))*100," ")</f>
        <v xml:space="preserve"> </v>
      </c>
    </row>
    <row r="6774" spans="1:7" hidden="1" x14ac:dyDescent="0.25">
      <c r="A6774">
        <v>832</v>
      </c>
      <c r="B6774" t="s">
        <v>5410</v>
      </c>
      <c r="C6774">
        <v>2012</v>
      </c>
      <c r="D6774" t="s">
        <v>4809</v>
      </c>
      <c r="G6774" t="str">
        <f>+IF('Merged data'!G6774&gt;='Merged data'!$P$2,(LN('Merged data'!G6774)-LN('Merged data'!$P$2))/(LN('Merged data'!$P$3)-LN('Merged data'!$P$2))*100," ")</f>
        <v xml:space="preserve"> </v>
      </c>
    </row>
    <row r="6775" spans="1:7" hidden="1" x14ac:dyDescent="0.25">
      <c r="A6775">
        <v>833</v>
      </c>
      <c r="B6775" t="s">
        <v>5411</v>
      </c>
      <c r="C6775">
        <v>2012</v>
      </c>
      <c r="D6775" t="s">
        <v>11529</v>
      </c>
      <c r="G6775" t="str">
        <f>+IF('Merged data'!G6775&gt;='Merged data'!$P$2,(LN('Merged data'!G6775)-LN('Merged data'!$P$2))/(LN('Merged data'!$P$3)-LN('Merged data'!$P$2))*100," ")</f>
        <v xml:space="preserve"> </v>
      </c>
    </row>
    <row r="6776" spans="1:7" hidden="1" x14ac:dyDescent="0.25">
      <c r="A6776">
        <v>834</v>
      </c>
      <c r="B6776" t="s">
        <v>5412</v>
      </c>
      <c r="C6776">
        <v>2012</v>
      </c>
      <c r="D6776" t="s">
        <v>4822</v>
      </c>
      <c r="G6776" t="str">
        <f>+IF('Merged data'!G6776&gt;='Merged data'!$P$2,(LN('Merged data'!G6776)-LN('Merged data'!$P$2))/(LN('Merged data'!$P$3)-LN('Merged data'!$P$2))*100," ")</f>
        <v xml:space="preserve"> </v>
      </c>
    </row>
    <row r="6777" spans="1:7" hidden="1" x14ac:dyDescent="0.25">
      <c r="A6777">
        <v>840</v>
      </c>
      <c r="B6777" t="s">
        <v>5413</v>
      </c>
      <c r="C6777">
        <v>2012</v>
      </c>
      <c r="D6777" t="s">
        <v>4839</v>
      </c>
      <c r="G6777" t="str">
        <f>+IF('Merged data'!G6777&gt;='Merged data'!$P$2,(LN('Merged data'!G6777)-LN('Merged data'!$P$2))/(LN('Merged data'!$P$3)-LN('Merged data'!$P$2))*100," ")</f>
        <v xml:space="preserve"> </v>
      </c>
    </row>
    <row r="6778" spans="1:7" hidden="1" x14ac:dyDescent="0.25">
      <c r="A6778">
        <v>850</v>
      </c>
      <c r="B6778" t="s">
        <v>5414</v>
      </c>
      <c r="C6778">
        <v>2012</v>
      </c>
      <c r="D6778" t="s">
        <v>4856</v>
      </c>
      <c r="G6778" t="str">
        <f>+IF('Merged data'!G6778&gt;='Merged data'!$P$2,(LN('Merged data'!G6778)-LN('Merged data'!$P$2))/(LN('Merged data'!$P$3)-LN('Merged data'!$P$2))*100," ")</f>
        <v xml:space="preserve"> </v>
      </c>
    </row>
    <row r="6779" spans="1:7" hidden="1" x14ac:dyDescent="0.25">
      <c r="A6779">
        <v>854</v>
      </c>
      <c r="B6779" t="s">
        <v>5415</v>
      </c>
      <c r="C6779">
        <v>2012</v>
      </c>
      <c r="D6779" t="s">
        <v>4872</v>
      </c>
      <c r="G6779" t="str">
        <f>+IF('Merged data'!G6779&gt;='Merged data'!$P$2,(LN('Merged data'!G6779)-LN('Merged data'!$P$2))/(LN('Merged data'!$P$3)-LN('Merged data'!$P$2))*100," ")</f>
        <v xml:space="preserve"> </v>
      </c>
    </row>
    <row r="6780" spans="1:7" hidden="1" x14ac:dyDescent="0.25">
      <c r="A6780">
        <v>858</v>
      </c>
      <c r="B6780" t="s">
        <v>5416</v>
      </c>
      <c r="C6780">
        <v>2012</v>
      </c>
      <c r="D6780" t="s">
        <v>4885</v>
      </c>
      <c r="G6780" t="str">
        <f>+IF('Merged data'!G6780&gt;='Merged data'!$P$2,(LN('Merged data'!G6780)-LN('Merged data'!$P$2))/(LN('Merged data'!$P$3)-LN('Merged data'!$P$2))*100," ")</f>
        <v xml:space="preserve"> </v>
      </c>
    </row>
    <row r="6781" spans="1:7" hidden="1" x14ac:dyDescent="0.25">
      <c r="A6781">
        <v>860</v>
      </c>
      <c r="B6781" t="s">
        <v>5417</v>
      </c>
      <c r="C6781">
        <v>2012</v>
      </c>
      <c r="D6781" t="s">
        <v>4901</v>
      </c>
      <c r="G6781" t="str">
        <f>+IF('Merged data'!G6781&gt;='Merged data'!$P$2,(LN('Merged data'!G6781)-LN('Merged data'!$P$2))/(LN('Merged data'!$P$3)-LN('Merged data'!$P$2))*100," ")</f>
        <v xml:space="preserve"> </v>
      </c>
    </row>
    <row r="6782" spans="1:7" hidden="1" x14ac:dyDescent="0.25">
      <c r="A6782">
        <v>862</v>
      </c>
      <c r="B6782" t="s">
        <v>5418</v>
      </c>
      <c r="C6782">
        <v>2012</v>
      </c>
      <c r="D6782" t="s">
        <v>4918</v>
      </c>
      <c r="G6782" t="str">
        <f>+IF('Merged data'!G6782&gt;='Merged data'!$P$2,(LN('Merged data'!G6782)-LN('Merged data'!$P$2))/(LN('Merged data'!$P$3)-LN('Merged data'!$P$2))*100," ")</f>
        <v xml:space="preserve"> </v>
      </c>
    </row>
    <row r="6783" spans="1:7" hidden="1" x14ac:dyDescent="0.25">
      <c r="A6783">
        <v>876</v>
      </c>
      <c r="B6783" t="s">
        <v>5419</v>
      </c>
      <c r="C6783">
        <v>2012</v>
      </c>
      <c r="D6783" t="s">
        <v>4935</v>
      </c>
      <c r="G6783" t="str">
        <f>+IF('Merged data'!G6783&gt;='Merged data'!$P$2,(LN('Merged data'!G6783)-LN('Merged data'!$P$2))/(LN('Merged data'!$P$3)-LN('Merged data'!$P$2))*100," ")</f>
        <v xml:space="preserve"> </v>
      </c>
    </row>
    <row r="6784" spans="1:7" hidden="1" x14ac:dyDescent="0.25">
      <c r="A6784">
        <v>882</v>
      </c>
      <c r="B6784" t="s">
        <v>5420</v>
      </c>
      <c r="C6784">
        <v>2012</v>
      </c>
      <c r="D6784" t="s">
        <v>4948</v>
      </c>
      <c r="G6784" t="str">
        <f>+IF('Merged data'!G6784&gt;='Merged data'!$P$2,(LN('Merged data'!G6784)-LN('Merged data'!$P$2))/(LN('Merged data'!$P$3)-LN('Merged data'!$P$2))*100," ")</f>
        <v xml:space="preserve"> </v>
      </c>
    </row>
    <row r="6785" spans="1:7" hidden="1" x14ac:dyDescent="0.25">
      <c r="A6785">
        <v>887</v>
      </c>
      <c r="B6785" t="s">
        <v>5421</v>
      </c>
      <c r="C6785">
        <v>2012</v>
      </c>
      <c r="D6785" t="s">
        <v>4964</v>
      </c>
      <c r="G6785" t="str">
        <f>+IF('Merged data'!G6785&gt;='Merged data'!$P$2,(LN('Merged data'!G6785)-LN('Merged data'!$P$2))/(LN('Merged data'!$P$3)-LN('Merged data'!$P$2))*100," ")</f>
        <v xml:space="preserve"> </v>
      </c>
    </row>
    <row r="6786" spans="1:7" hidden="1" x14ac:dyDescent="0.25">
      <c r="A6786">
        <v>894</v>
      </c>
      <c r="B6786" t="s">
        <v>5422</v>
      </c>
      <c r="C6786">
        <v>2012</v>
      </c>
      <c r="D6786" t="s">
        <v>4979</v>
      </c>
      <c r="G6786" t="str">
        <f>+IF('Merged data'!G6786&gt;='Merged data'!$P$2,(LN('Merged data'!G6786)-LN('Merged data'!$P$2))/(LN('Merged data'!$P$3)-LN('Merged data'!$P$2))*100," ")</f>
        <v xml:space="preserve"> </v>
      </c>
    </row>
    <row r="6787" spans="1:7" hidden="1" x14ac:dyDescent="0.25">
      <c r="A6787">
        <v>1</v>
      </c>
      <c r="B6787" t="s">
        <v>5128</v>
      </c>
      <c r="C6787">
        <v>2013</v>
      </c>
      <c r="D6787" t="s">
        <v>1182</v>
      </c>
      <c r="G6787" t="str">
        <f>+IF('Merged data'!G6787&gt;='Merged data'!$P$2,(LN('Merged data'!G6787)-LN('Merged data'!$P$2))/(LN('Merged data'!$P$3)-LN('Merged data'!$P$2))*100," ")</f>
        <v xml:space="preserve"> </v>
      </c>
    </row>
    <row r="6788" spans="1:7" hidden="1" x14ac:dyDescent="0.25">
      <c r="A6788">
        <v>2</v>
      </c>
      <c r="B6788" t="s">
        <v>5129</v>
      </c>
      <c r="C6788">
        <v>2013</v>
      </c>
      <c r="D6788" t="s">
        <v>11538</v>
      </c>
      <c r="G6788" t="str">
        <f>+IF('Merged data'!G6788&gt;='Merged data'!$P$2,(LN('Merged data'!G6788)-LN('Merged data'!$P$2))/(LN('Merged data'!$P$3)-LN('Merged data'!$P$2))*100," ")</f>
        <v xml:space="preserve"> </v>
      </c>
    </row>
    <row r="6789" spans="1:7" hidden="1" x14ac:dyDescent="0.25">
      <c r="A6789">
        <v>4</v>
      </c>
      <c r="B6789" t="s">
        <v>5130</v>
      </c>
      <c r="C6789">
        <v>2013</v>
      </c>
      <c r="D6789" t="s">
        <v>1197</v>
      </c>
      <c r="G6789" t="str">
        <f>+IF('Merged data'!G6789&gt;='Merged data'!$P$2,(LN('Merged data'!G6789)-LN('Merged data'!$P$2))/(LN('Merged data'!$P$3)-LN('Merged data'!$P$2))*100," ")</f>
        <v xml:space="preserve"> </v>
      </c>
    </row>
    <row r="6790" spans="1:7" hidden="1" x14ac:dyDescent="0.25">
      <c r="A6790">
        <v>5</v>
      </c>
      <c r="B6790" t="s">
        <v>5131</v>
      </c>
      <c r="C6790">
        <v>2013</v>
      </c>
      <c r="D6790" t="s">
        <v>11540</v>
      </c>
      <c r="G6790" t="str">
        <f>+IF('Merged data'!G6790&gt;='Merged data'!$P$2,(LN('Merged data'!G6790)-LN('Merged data'!$P$2))/(LN('Merged data'!$P$3)-LN('Merged data'!$P$2))*100," ")</f>
        <v xml:space="preserve"> </v>
      </c>
    </row>
    <row r="6791" spans="1:7" hidden="1" x14ac:dyDescent="0.25">
      <c r="A6791">
        <v>8</v>
      </c>
      <c r="B6791" t="s">
        <v>5132</v>
      </c>
      <c r="C6791">
        <v>2013</v>
      </c>
      <c r="D6791" t="s">
        <v>1209</v>
      </c>
      <c r="G6791" t="str">
        <f>+IF('Merged data'!G6791&gt;='Merged data'!$P$2,(LN('Merged data'!G6791)-LN('Merged data'!$P$2))/(LN('Merged data'!$P$3)-LN('Merged data'!$P$2))*100," ")</f>
        <v xml:space="preserve"> </v>
      </c>
    </row>
    <row r="6792" spans="1:7" hidden="1" x14ac:dyDescent="0.25">
      <c r="A6792">
        <v>9</v>
      </c>
      <c r="B6792" t="s">
        <v>5133</v>
      </c>
      <c r="C6792">
        <v>2013</v>
      </c>
      <c r="D6792" t="s">
        <v>1226</v>
      </c>
      <c r="G6792" t="str">
        <f>+IF('Merged data'!G6792&gt;='Merged data'!$P$2,(LN('Merged data'!G6792)-LN('Merged data'!$P$2))/(LN('Merged data'!$P$3)-LN('Merged data'!$P$2))*100," ")</f>
        <v xml:space="preserve"> </v>
      </c>
    </row>
    <row r="6793" spans="1:7" hidden="1" x14ac:dyDescent="0.25">
      <c r="A6793">
        <v>11</v>
      </c>
      <c r="B6793" t="s">
        <v>5134</v>
      </c>
      <c r="C6793">
        <v>2013</v>
      </c>
      <c r="D6793" t="s">
        <v>1243</v>
      </c>
      <c r="G6793" t="str">
        <f>+IF('Merged data'!G6793&gt;='Merged data'!$P$2,(LN('Merged data'!G6793)-LN('Merged data'!$P$2))/(LN('Merged data'!$P$3)-LN('Merged data'!$P$2))*100," ")</f>
        <v xml:space="preserve"> </v>
      </c>
    </row>
    <row r="6794" spans="1:7" hidden="1" x14ac:dyDescent="0.25">
      <c r="A6794">
        <v>12</v>
      </c>
      <c r="B6794" t="s">
        <v>5135</v>
      </c>
      <c r="C6794">
        <v>2013</v>
      </c>
      <c r="D6794" t="s">
        <v>1259</v>
      </c>
      <c r="G6794" t="str">
        <f>+IF('Merged data'!G6794&gt;='Merged data'!$P$2,(LN('Merged data'!G6794)-LN('Merged data'!$P$2))/(LN('Merged data'!$P$3)-LN('Merged data'!$P$2))*100," ")</f>
        <v xml:space="preserve"> </v>
      </c>
    </row>
    <row r="6795" spans="1:7" hidden="1" x14ac:dyDescent="0.25">
      <c r="A6795">
        <v>13</v>
      </c>
      <c r="B6795" t="s">
        <v>5136</v>
      </c>
      <c r="C6795">
        <v>2013</v>
      </c>
      <c r="D6795" t="s">
        <v>11544</v>
      </c>
      <c r="G6795" t="str">
        <f>+IF('Merged data'!G6795&gt;='Merged data'!$P$2,(LN('Merged data'!G6795)-LN('Merged data'!$P$2))/(LN('Merged data'!$P$3)-LN('Merged data'!$P$2))*100," ")</f>
        <v xml:space="preserve"> </v>
      </c>
    </row>
    <row r="6796" spans="1:7" hidden="1" x14ac:dyDescent="0.25">
      <c r="A6796">
        <v>14</v>
      </c>
      <c r="B6796" t="s">
        <v>5137</v>
      </c>
      <c r="C6796">
        <v>2013</v>
      </c>
      <c r="D6796" t="s">
        <v>1276</v>
      </c>
      <c r="G6796" t="str">
        <f>+IF('Merged data'!G6796&gt;='Merged data'!$P$2,(LN('Merged data'!G6796)-LN('Merged data'!$P$2))/(LN('Merged data'!$P$3)-LN('Merged data'!$P$2))*100," ")</f>
        <v xml:space="preserve"> </v>
      </c>
    </row>
    <row r="6797" spans="1:7" hidden="1" x14ac:dyDescent="0.25">
      <c r="A6797">
        <v>15</v>
      </c>
      <c r="B6797" t="s">
        <v>5138</v>
      </c>
      <c r="C6797">
        <v>2013</v>
      </c>
      <c r="D6797" t="s">
        <v>1293</v>
      </c>
      <c r="G6797" t="str">
        <f>+IF('Merged data'!G6797&gt;='Merged data'!$P$2,(LN('Merged data'!G6797)-LN('Merged data'!$P$2))/(LN('Merged data'!$P$3)-LN('Merged data'!$P$2))*100," ")</f>
        <v xml:space="preserve"> </v>
      </c>
    </row>
    <row r="6798" spans="1:7" hidden="1" x14ac:dyDescent="0.25">
      <c r="A6798">
        <v>16</v>
      </c>
      <c r="B6798" t="s">
        <v>5139</v>
      </c>
      <c r="C6798">
        <v>2013</v>
      </c>
      <c r="D6798" t="s">
        <v>11548</v>
      </c>
      <c r="G6798" t="str">
        <f>+IF('Merged data'!G6798&gt;='Merged data'!$P$2,(LN('Merged data'!G6798)-LN('Merged data'!$P$2))/(LN('Merged data'!$P$3)-LN('Merged data'!$P$2))*100," ")</f>
        <v xml:space="preserve"> </v>
      </c>
    </row>
    <row r="6799" spans="1:7" hidden="1" x14ac:dyDescent="0.25">
      <c r="A6799">
        <v>17</v>
      </c>
      <c r="B6799" t="s">
        <v>5140</v>
      </c>
      <c r="C6799">
        <v>2013</v>
      </c>
      <c r="D6799" t="s">
        <v>1308</v>
      </c>
      <c r="G6799" t="str">
        <f>+IF('Merged data'!G6799&gt;='Merged data'!$P$2,(LN('Merged data'!G6799)-LN('Merged data'!$P$2))/(LN('Merged data'!$P$3)-LN('Merged data'!$P$2))*100," ")</f>
        <v xml:space="preserve"> </v>
      </c>
    </row>
    <row r="6800" spans="1:7" hidden="1" x14ac:dyDescent="0.25">
      <c r="A6800">
        <v>18</v>
      </c>
      <c r="B6800" t="s">
        <v>5141</v>
      </c>
      <c r="C6800">
        <v>2013</v>
      </c>
      <c r="D6800" t="s">
        <v>1325</v>
      </c>
      <c r="G6800" t="str">
        <f>+IF('Merged data'!G6800&gt;='Merged data'!$P$2,(LN('Merged data'!G6800)-LN('Merged data'!$P$2))/(LN('Merged data'!$P$3)-LN('Merged data'!$P$2))*100," ")</f>
        <v xml:space="preserve"> </v>
      </c>
    </row>
    <row r="6801" spans="1:7" hidden="1" x14ac:dyDescent="0.25">
      <c r="A6801">
        <v>19</v>
      </c>
      <c r="B6801" t="s">
        <v>5142</v>
      </c>
      <c r="C6801">
        <v>2013</v>
      </c>
      <c r="D6801" t="s">
        <v>11552</v>
      </c>
      <c r="G6801" t="str">
        <f>+IF('Merged data'!G6801&gt;='Merged data'!$P$2,(LN('Merged data'!G6801)-LN('Merged data'!$P$2))/(LN('Merged data'!$P$3)-LN('Merged data'!$P$2))*100," ")</f>
        <v xml:space="preserve"> </v>
      </c>
    </row>
    <row r="6802" spans="1:7" hidden="1" x14ac:dyDescent="0.25">
      <c r="A6802">
        <v>20</v>
      </c>
      <c r="B6802" t="s">
        <v>5143</v>
      </c>
      <c r="C6802">
        <v>2013</v>
      </c>
      <c r="D6802" t="s">
        <v>1341</v>
      </c>
      <c r="G6802" t="str">
        <f>+IF('Merged data'!G6802&gt;='Merged data'!$P$2,(LN('Merged data'!G6802)-LN('Merged data'!$P$2))/(LN('Merged data'!$P$3)-LN('Merged data'!$P$2))*100," ")</f>
        <v xml:space="preserve"> </v>
      </c>
    </row>
    <row r="6803" spans="1:7" hidden="1" x14ac:dyDescent="0.25">
      <c r="A6803">
        <v>21</v>
      </c>
      <c r="B6803" t="s">
        <v>5144</v>
      </c>
      <c r="C6803">
        <v>2013</v>
      </c>
      <c r="D6803" t="s">
        <v>1359</v>
      </c>
      <c r="G6803" t="str">
        <f>+IF('Merged data'!G6803&gt;='Merged data'!$P$2,(LN('Merged data'!G6803)-LN('Merged data'!$P$2))/(LN('Merged data'!$P$3)-LN('Merged data'!$P$2))*100," ")</f>
        <v xml:space="preserve"> </v>
      </c>
    </row>
    <row r="6804" spans="1:7" hidden="1" x14ac:dyDescent="0.25">
      <c r="A6804">
        <v>24</v>
      </c>
      <c r="B6804" t="s">
        <v>5145</v>
      </c>
      <c r="C6804">
        <v>2013</v>
      </c>
      <c r="D6804" t="s">
        <v>1375</v>
      </c>
      <c r="G6804" t="str">
        <f>+IF('Merged data'!G6804&gt;='Merged data'!$P$2,(LN('Merged data'!G6804)-LN('Merged data'!$P$2))/(LN('Merged data'!$P$3)-LN('Merged data'!$P$2))*100," ")</f>
        <v xml:space="preserve"> </v>
      </c>
    </row>
    <row r="6805" spans="1:7" hidden="1" x14ac:dyDescent="0.25">
      <c r="A6805">
        <v>28</v>
      </c>
      <c r="B6805" t="s">
        <v>5146</v>
      </c>
      <c r="C6805">
        <v>2013</v>
      </c>
      <c r="D6805" t="s">
        <v>1391</v>
      </c>
      <c r="G6805" t="str">
        <f>+IF('Merged data'!G6805&gt;='Merged data'!$P$2,(LN('Merged data'!G6805)-LN('Merged data'!$P$2))/(LN('Merged data'!$P$3)-LN('Merged data'!$P$2))*100," ")</f>
        <v xml:space="preserve"> </v>
      </c>
    </row>
    <row r="6806" spans="1:7" hidden="1" x14ac:dyDescent="0.25">
      <c r="A6806">
        <v>29</v>
      </c>
      <c r="B6806" t="s">
        <v>5147</v>
      </c>
      <c r="C6806">
        <v>2013</v>
      </c>
      <c r="D6806" t="s">
        <v>1408</v>
      </c>
      <c r="G6806" t="str">
        <f>+IF('Merged data'!G6806&gt;='Merged data'!$P$2,(LN('Merged data'!G6806)-LN('Merged data'!$P$2))/(LN('Merged data'!$P$3)-LN('Merged data'!$P$2))*100," ")</f>
        <v xml:space="preserve"> </v>
      </c>
    </row>
    <row r="6807" spans="1:7" hidden="1" x14ac:dyDescent="0.25">
      <c r="A6807">
        <v>30</v>
      </c>
      <c r="B6807" t="s">
        <v>5148</v>
      </c>
      <c r="C6807">
        <v>2013</v>
      </c>
      <c r="D6807" t="s">
        <v>1425</v>
      </c>
      <c r="G6807" t="str">
        <f>+IF('Merged data'!G6807&gt;='Merged data'!$P$2,(LN('Merged data'!G6807)-LN('Merged data'!$P$2))/(LN('Merged data'!$P$3)-LN('Merged data'!$P$2))*100," ")</f>
        <v xml:space="preserve"> </v>
      </c>
    </row>
    <row r="6808" spans="1:7" hidden="1" x14ac:dyDescent="0.25">
      <c r="A6808">
        <v>31</v>
      </c>
      <c r="B6808" t="s">
        <v>5149</v>
      </c>
      <c r="C6808">
        <v>2013</v>
      </c>
      <c r="D6808" t="s">
        <v>1439</v>
      </c>
      <c r="G6808" t="str">
        <f>+IF('Merged data'!G6808&gt;='Merged data'!$P$2,(LN('Merged data'!G6808)-LN('Merged data'!$P$2))/(LN('Merged data'!$P$3)-LN('Merged data'!$P$2))*100," ")</f>
        <v xml:space="preserve"> </v>
      </c>
    </row>
    <row r="6809" spans="1:7" hidden="1" x14ac:dyDescent="0.25">
      <c r="A6809">
        <v>32</v>
      </c>
      <c r="B6809" t="s">
        <v>5150</v>
      </c>
      <c r="C6809">
        <v>2013</v>
      </c>
      <c r="D6809" t="s">
        <v>1454</v>
      </c>
      <c r="G6809" t="str">
        <f>+IF('Merged data'!G6809&gt;='Merged data'!$P$2,(LN('Merged data'!G6809)-LN('Merged data'!$P$2))/(LN('Merged data'!$P$3)-LN('Merged data'!$P$2))*100," ")</f>
        <v xml:space="preserve"> </v>
      </c>
    </row>
    <row r="6810" spans="1:7" hidden="1" x14ac:dyDescent="0.25">
      <c r="A6810">
        <v>34</v>
      </c>
      <c r="B6810" t="s">
        <v>5151</v>
      </c>
      <c r="C6810">
        <v>2013</v>
      </c>
      <c r="D6810" t="s">
        <v>1471</v>
      </c>
      <c r="G6810" t="str">
        <f>+IF('Merged data'!G6810&gt;='Merged data'!$P$2,(LN('Merged data'!G6810)-LN('Merged data'!$P$2))/(LN('Merged data'!$P$3)-LN('Merged data'!$P$2))*100," ")</f>
        <v xml:space="preserve"> </v>
      </c>
    </row>
    <row r="6811" spans="1:7" hidden="1" x14ac:dyDescent="0.25">
      <c r="A6811">
        <v>35</v>
      </c>
      <c r="B6811" t="s">
        <v>5152</v>
      </c>
      <c r="C6811">
        <v>2013</v>
      </c>
      <c r="D6811" t="s">
        <v>1488</v>
      </c>
      <c r="G6811" t="str">
        <f>+IF('Merged data'!G6811&gt;='Merged data'!$P$2,(LN('Merged data'!G6811)-LN('Merged data'!$P$2))/(LN('Merged data'!$P$3)-LN('Merged data'!$P$2))*100," ")</f>
        <v xml:space="preserve"> </v>
      </c>
    </row>
    <row r="6812" spans="1:7" hidden="1" x14ac:dyDescent="0.25">
      <c r="A6812">
        <v>36</v>
      </c>
      <c r="B6812" t="s">
        <v>5153</v>
      </c>
      <c r="C6812">
        <v>2013</v>
      </c>
      <c r="D6812" t="s">
        <v>1502</v>
      </c>
      <c r="G6812" t="str">
        <f>+IF('Merged data'!G6812&gt;='Merged data'!$P$2,(LN('Merged data'!G6812)-LN('Merged data'!$P$2))/(LN('Merged data'!$P$3)-LN('Merged data'!$P$2))*100," ")</f>
        <v xml:space="preserve"> </v>
      </c>
    </row>
    <row r="6813" spans="1:7" hidden="1" x14ac:dyDescent="0.25">
      <c r="A6813">
        <v>39</v>
      </c>
      <c r="B6813" t="s">
        <v>5154</v>
      </c>
      <c r="C6813">
        <v>2013</v>
      </c>
      <c r="D6813" t="s">
        <v>11561</v>
      </c>
      <c r="G6813" t="str">
        <f>+IF('Merged data'!G6813&gt;='Merged data'!$P$2,(LN('Merged data'!G6813)-LN('Merged data'!$P$2))/(LN('Merged data'!$P$3)-LN('Merged data'!$P$2))*100," ")</f>
        <v xml:space="preserve"> </v>
      </c>
    </row>
    <row r="6814" spans="1:7" hidden="1" x14ac:dyDescent="0.25">
      <c r="A6814">
        <v>40</v>
      </c>
      <c r="B6814" t="s">
        <v>5155</v>
      </c>
      <c r="C6814">
        <v>2013</v>
      </c>
      <c r="D6814" t="s">
        <v>1518</v>
      </c>
      <c r="G6814" t="str">
        <f>+IF('Merged data'!G6814&gt;='Merged data'!$P$2,(LN('Merged data'!G6814)-LN('Merged data'!$P$2))/(LN('Merged data'!$P$3)-LN('Merged data'!$P$2))*100," ")</f>
        <v xml:space="preserve"> </v>
      </c>
    </row>
    <row r="6815" spans="1:7" hidden="1" x14ac:dyDescent="0.25">
      <c r="A6815">
        <v>44</v>
      </c>
      <c r="B6815" t="s">
        <v>5156</v>
      </c>
      <c r="C6815">
        <v>2013</v>
      </c>
      <c r="D6815" t="s">
        <v>1535</v>
      </c>
      <c r="G6815" t="str">
        <f>+IF('Merged data'!G6815&gt;='Merged data'!$P$2,(LN('Merged data'!G6815)-LN('Merged data'!$P$2))/(LN('Merged data'!$P$3)-LN('Merged data'!$P$2))*100," ")</f>
        <v xml:space="preserve"> </v>
      </c>
    </row>
    <row r="6816" spans="1:7" hidden="1" x14ac:dyDescent="0.25">
      <c r="A6816">
        <v>48</v>
      </c>
      <c r="B6816" t="s">
        <v>5157</v>
      </c>
      <c r="C6816">
        <v>2013</v>
      </c>
      <c r="D6816" t="s">
        <v>1552</v>
      </c>
      <c r="G6816" t="str">
        <f>+IF('Merged data'!G6816&gt;='Merged data'!$P$2,(LN('Merged data'!G6816)-LN('Merged data'!$P$2))/(LN('Merged data'!$P$3)-LN('Merged data'!$P$2))*100," ")</f>
        <v xml:space="preserve"> </v>
      </c>
    </row>
    <row r="6817" spans="1:7" hidden="1" x14ac:dyDescent="0.25">
      <c r="A6817">
        <v>50</v>
      </c>
      <c r="B6817" t="s">
        <v>5158</v>
      </c>
      <c r="C6817">
        <v>2013</v>
      </c>
      <c r="D6817" t="s">
        <v>1023</v>
      </c>
      <c r="G6817" t="str">
        <f>+IF('Merged data'!G6817&gt;='Merged data'!$P$2,(LN('Merged data'!G6817)-LN('Merged data'!$P$2))/(LN('Merged data'!$P$3)-LN('Merged data'!$P$2))*100," ")</f>
        <v xml:space="preserve"> </v>
      </c>
    </row>
    <row r="6818" spans="1:7" hidden="1" x14ac:dyDescent="0.25">
      <c r="A6818">
        <v>51</v>
      </c>
      <c r="B6818" t="s">
        <v>5159</v>
      </c>
      <c r="C6818">
        <v>2013</v>
      </c>
      <c r="D6818" t="s">
        <v>1576</v>
      </c>
      <c r="G6818" t="str">
        <f>+IF('Merged data'!G6818&gt;='Merged data'!$P$2,(LN('Merged data'!G6818)-LN('Merged data'!$P$2))/(LN('Merged data'!$P$3)-LN('Merged data'!$P$2))*100," ")</f>
        <v xml:space="preserve"> </v>
      </c>
    </row>
    <row r="6819" spans="1:7" hidden="1" x14ac:dyDescent="0.25">
      <c r="A6819">
        <v>52</v>
      </c>
      <c r="B6819" t="s">
        <v>5160</v>
      </c>
      <c r="C6819">
        <v>2013</v>
      </c>
      <c r="D6819" t="s">
        <v>1592</v>
      </c>
      <c r="G6819" t="str">
        <f>+IF('Merged data'!G6819&gt;='Merged data'!$P$2,(LN('Merged data'!G6819)-LN('Merged data'!$P$2))/(LN('Merged data'!$P$3)-LN('Merged data'!$P$2))*100," ")</f>
        <v xml:space="preserve"> </v>
      </c>
    </row>
    <row r="6820" spans="1:7" hidden="1" x14ac:dyDescent="0.25">
      <c r="A6820">
        <v>53</v>
      </c>
      <c r="B6820" t="s">
        <v>5161</v>
      </c>
      <c r="C6820">
        <v>2013</v>
      </c>
      <c r="D6820" t="s">
        <v>1610</v>
      </c>
      <c r="G6820" t="str">
        <f>+IF('Merged data'!G6820&gt;='Merged data'!$P$2,(LN('Merged data'!G6820)-LN('Merged data'!$P$2))/(LN('Merged data'!$P$3)-LN('Merged data'!$P$2))*100," ")</f>
        <v xml:space="preserve"> </v>
      </c>
    </row>
    <row r="6821" spans="1:7" hidden="1" x14ac:dyDescent="0.25">
      <c r="A6821">
        <v>54</v>
      </c>
      <c r="B6821" t="s">
        <v>5162</v>
      </c>
      <c r="C6821">
        <v>2013</v>
      </c>
      <c r="D6821" t="s">
        <v>11567</v>
      </c>
      <c r="G6821" t="str">
        <f>+IF('Merged data'!G6821&gt;='Merged data'!$P$2,(LN('Merged data'!G6821)-LN('Merged data'!$P$2))/(LN('Merged data'!$P$3)-LN('Merged data'!$P$2))*100," ")</f>
        <v xml:space="preserve"> </v>
      </c>
    </row>
    <row r="6822" spans="1:7" hidden="1" x14ac:dyDescent="0.25">
      <c r="A6822">
        <v>56</v>
      </c>
      <c r="B6822" t="s">
        <v>5163</v>
      </c>
      <c r="C6822">
        <v>2013</v>
      </c>
      <c r="D6822" t="s">
        <v>1627</v>
      </c>
      <c r="G6822" t="str">
        <f>+IF('Merged data'!G6822&gt;='Merged data'!$P$2,(LN('Merged data'!G6822)-LN('Merged data'!$P$2))/(LN('Merged data'!$P$3)-LN('Merged data'!$P$2))*100," ")</f>
        <v xml:space="preserve"> </v>
      </c>
    </row>
    <row r="6823" spans="1:7" hidden="1" x14ac:dyDescent="0.25">
      <c r="A6823">
        <v>57</v>
      </c>
      <c r="B6823" t="s">
        <v>5164</v>
      </c>
      <c r="C6823">
        <v>2013</v>
      </c>
      <c r="D6823" t="s">
        <v>11569</v>
      </c>
      <c r="G6823" t="str">
        <f>+IF('Merged data'!G6823&gt;='Merged data'!$P$2,(LN('Merged data'!G6823)-LN('Merged data'!$P$2))/(LN('Merged data'!$P$3)-LN('Merged data'!$P$2))*100," ")</f>
        <v xml:space="preserve"> </v>
      </c>
    </row>
    <row r="6824" spans="1:7" hidden="1" x14ac:dyDescent="0.25">
      <c r="A6824">
        <v>60</v>
      </c>
      <c r="B6824" t="s">
        <v>5165</v>
      </c>
      <c r="C6824">
        <v>2013</v>
      </c>
      <c r="D6824" t="s">
        <v>1643</v>
      </c>
      <c r="G6824" t="str">
        <f>+IF('Merged data'!G6824&gt;='Merged data'!$P$2,(LN('Merged data'!G6824)-LN('Merged data'!$P$2))/(LN('Merged data'!$P$3)-LN('Merged data'!$P$2))*100," ")</f>
        <v xml:space="preserve"> </v>
      </c>
    </row>
    <row r="6825" spans="1:7" hidden="1" x14ac:dyDescent="0.25">
      <c r="A6825">
        <v>61</v>
      </c>
      <c r="B6825" t="s">
        <v>5166</v>
      </c>
      <c r="C6825">
        <v>2013</v>
      </c>
      <c r="D6825" t="s">
        <v>11570</v>
      </c>
      <c r="G6825" t="str">
        <f>+IF('Merged data'!G6825&gt;='Merged data'!$P$2,(LN('Merged data'!G6825)-LN('Merged data'!$P$2))/(LN('Merged data'!$P$3)-LN('Merged data'!$P$2))*100," ")</f>
        <v xml:space="preserve"> </v>
      </c>
    </row>
    <row r="6826" spans="1:7" hidden="1" x14ac:dyDescent="0.25">
      <c r="A6826">
        <v>62</v>
      </c>
      <c r="B6826" t="s">
        <v>5167</v>
      </c>
      <c r="C6826">
        <v>2013</v>
      </c>
      <c r="D6826" t="s">
        <v>1661</v>
      </c>
      <c r="G6826" t="str">
        <f>+IF('Merged data'!G6826&gt;='Merged data'!$P$2,(LN('Merged data'!G6826)-LN('Merged data'!$P$2))/(LN('Merged data'!$P$3)-LN('Merged data'!$P$2))*100," ")</f>
        <v xml:space="preserve"> </v>
      </c>
    </row>
    <row r="6827" spans="1:7" hidden="1" x14ac:dyDescent="0.25">
      <c r="A6827">
        <v>64</v>
      </c>
      <c r="B6827" t="s">
        <v>5168</v>
      </c>
      <c r="C6827">
        <v>2013</v>
      </c>
      <c r="D6827" t="s">
        <v>1673</v>
      </c>
      <c r="G6827" t="str">
        <f>+IF('Merged data'!G6827&gt;='Merged data'!$P$2,(LN('Merged data'!G6827)-LN('Merged data'!$P$2))/(LN('Merged data'!$P$3)-LN('Merged data'!$P$2))*100," ")</f>
        <v xml:space="preserve"> </v>
      </c>
    </row>
    <row r="6828" spans="1:7" hidden="1" x14ac:dyDescent="0.25">
      <c r="A6828">
        <v>68</v>
      </c>
      <c r="B6828" t="s">
        <v>5169</v>
      </c>
      <c r="C6828">
        <v>2013</v>
      </c>
      <c r="D6828" t="s">
        <v>1690</v>
      </c>
      <c r="G6828" t="str">
        <f>+IF('Merged data'!G6828&gt;='Merged data'!$P$2,(LN('Merged data'!G6828)-LN('Merged data'!$P$2))/(LN('Merged data'!$P$3)-LN('Merged data'!$P$2))*100," ")</f>
        <v xml:space="preserve"> </v>
      </c>
    </row>
    <row r="6829" spans="1:7" hidden="1" x14ac:dyDescent="0.25">
      <c r="A6829">
        <v>70</v>
      </c>
      <c r="B6829" t="s">
        <v>5170</v>
      </c>
      <c r="C6829">
        <v>2013</v>
      </c>
      <c r="D6829" t="s">
        <v>1705</v>
      </c>
      <c r="G6829" t="str">
        <f>+IF('Merged data'!G6829&gt;='Merged data'!$P$2,(LN('Merged data'!G6829)-LN('Merged data'!$P$2))/(LN('Merged data'!$P$3)-LN('Merged data'!$P$2))*100," ")</f>
        <v xml:space="preserve"> </v>
      </c>
    </row>
    <row r="6830" spans="1:7" hidden="1" x14ac:dyDescent="0.25">
      <c r="A6830">
        <v>72</v>
      </c>
      <c r="B6830" t="s">
        <v>5171</v>
      </c>
      <c r="C6830">
        <v>2013</v>
      </c>
      <c r="D6830" t="s">
        <v>1722</v>
      </c>
      <c r="G6830" t="str">
        <f>+IF('Merged data'!G6830&gt;='Merged data'!$P$2,(LN('Merged data'!G6830)-LN('Merged data'!$P$2))/(LN('Merged data'!$P$3)-LN('Merged data'!$P$2))*100," ")</f>
        <v xml:space="preserve"> </v>
      </c>
    </row>
    <row r="6831" spans="1:7" hidden="1" x14ac:dyDescent="0.25">
      <c r="A6831">
        <v>76</v>
      </c>
      <c r="B6831" t="s">
        <v>5172</v>
      </c>
      <c r="C6831">
        <v>2013</v>
      </c>
      <c r="D6831" t="s">
        <v>1738</v>
      </c>
      <c r="G6831" t="str">
        <f>+IF('Merged data'!G6831&gt;='Merged data'!$P$2,(LN('Merged data'!G6831)-LN('Merged data'!$P$2))/(LN('Merged data'!$P$3)-LN('Merged data'!$P$2))*100," ")</f>
        <v xml:space="preserve"> </v>
      </c>
    </row>
    <row r="6832" spans="1:7" hidden="1" x14ac:dyDescent="0.25">
      <c r="A6832">
        <v>84</v>
      </c>
      <c r="B6832" t="s">
        <v>5173</v>
      </c>
      <c r="C6832">
        <v>2013</v>
      </c>
      <c r="D6832" t="s">
        <v>1751</v>
      </c>
      <c r="G6832" t="str">
        <f>+IF('Merged data'!G6832&gt;='Merged data'!$P$2,(LN('Merged data'!G6832)-LN('Merged data'!$P$2))/(LN('Merged data'!$P$3)-LN('Merged data'!$P$2))*100," ")</f>
        <v xml:space="preserve"> </v>
      </c>
    </row>
    <row r="6833" spans="1:7" hidden="1" x14ac:dyDescent="0.25">
      <c r="A6833">
        <v>86</v>
      </c>
      <c r="B6833" t="s">
        <v>5174</v>
      </c>
      <c r="C6833">
        <v>2013</v>
      </c>
      <c r="D6833" t="s">
        <v>11576</v>
      </c>
      <c r="G6833" t="str">
        <f>+IF('Merged data'!G6833&gt;='Merged data'!$P$2,(LN('Merged data'!G6833)-LN('Merged data'!$P$2))/(LN('Merged data'!$P$3)-LN('Merged data'!$P$2))*100," ")</f>
        <v xml:space="preserve"> </v>
      </c>
    </row>
    <row r="6834" spans="1:7" hidden="1" x14ac:dyDescent="0.25">
      <c r="A6834">
        <v>90</v>
      </c>
      <c r="B6834" t="s">
        <v>5175</v>
      </c>
      <c r="C6834">
        <v>2013</v>
      </c>
      <c r="D6834" t="s">
        <v>1767</v>
      </c>
      <c r="G6834" t="str">
        <f>+IF('Merged data'!G6834&gt;='Merged data'!$P$2,(LN('Merged data'!G6834)-LN('Merged data'!$P$2))/(LN('Merged data'!$P$3)-LN('Merged data'!$P$2))*100," ")</f>
        <v xml:space="preserve"> </v>
      </c>
    </row>
    <row r="6835" spans="1:7" hidden="1" x14ac:dyDescent="0.25">
      <c r="A6835">
        <v>92</v>
      </c>
      <c r="B6835" t="s">
        <v>5176</v>
      </c>
      <c r="C6835">
        <v>2013</v>
      </c>
      <c r="D6835" t="s">
        <v>5071</v>
      </c>
      <c r="G6835" t="str">
        <f>+IF('Merged data'!G6835&gt;='Merged data'!$P$2,(LN('Merged data'!G6835)-LN('Merged data'!$P$2))/(LN('Merged data'!$P$3)-LN('Merged data'!$P$2))*100," ")</f>
        <v xml:space="preserve"> </v>
      </c>
    </row>
    <row r="6836" spans="1:7" hidden="1" x14ac:dyDescent="0.25">
      <c r="A6836">
        <v>96</v>
      </c>
      <c r="B6836" t="s">
        <v>5177</v>
      </c>
      <c r="C6836">
        <v>2013</v>
      </c>
      <c r="D6836" t="s">
        <v>1789</v>
      </c>
      <c r="G6836" t="str">
        <f>+IF('Merged data'!G6836&gt;='Merged data'!$P$2,(LN('Merged data'!G6836)-LN('Merged data'!$P$2))/(LN('Merged data'!$P$3)-LN('Merged data'!$P$2))*100," ")</f>
        <v xml:space="preserve"> </v>
      </c>
    </row>
    <row r="6837" spans="1:7" hidden="1" x14ac:dyDescent="0.25">
      <c r="A6837">
        <v>100</v>
      </c>
      <c r="B6837" t="s">
        <v>5178</v>
      </c>
      <c r="C6837">
        <v>2013</v>
      </c>
      <c r="D6837" t="s">
        <v>1806</v>
      </c>
      <c r="G6837" t="str">
        <f>+IF('Merged data'!G6837&gt;='Merged data'!$P$2,(LN('Merged data'!G6837)-LN('Merged data'!$P$2))/(LN('Merged data'!$P$3)-LN('Merged data'!$P$2))*100," ")</f>
        <v xml:space="preserve"> </v>
      </c>
    </row>
    <row r="6838" spans="1:7" hidden="1" x14ac:dyDescent="0.25">
      <c r="A6838">
        <v>104</v>
      </c>
      <c r="B6838" t="s">
        <v>5179</v>
      </c>
      <c r="C6838">
        <v>2013</v>
      </c>
      <c r="D6838" t="s">
        <v>1822</v>
      </c>
      <c r="G6838" t="str">
        <f>+IF('Merged data'!G6838&gt;='Merged data'!$P$2,(LN('Merged data'!G6838)-LN('Merged data'!$P$2))/(LN('Merged data'!$P$3)-LN('Merged data'!$P$2))*100," ")</f>
        <v xml:space="preserve"> </v>
      </c>
    </row>
    <row r="6839" spans="1:7" hidden="1" x14ac:dyDescent="0.25">
      <c r="A6839">
        <v>108</v>
      </c>
      <c r="B6839" t="s">
        <v>5180</v>
      </c>
      <c r="C6839">
        <v>2013</v>
      </c>
      <c r="D6839" t="s">
        <v>1835</v>
      </c>
      <c r="G6839" t="str">
        <f>+IF('Merged data'!G6839&gt;='Merged data'!$P$2,(LN('Merged data'!G6839)-LN('Merged data'!$P$2))/(LN('Merged data'!$P$3)-LN('Merged data'!$P$2))*100," ")</f>
        <v xml:space="preserve"> </v>
      </c>
    </row>
    <row r="6840" spans="1:7" hidden="1" x14ac:dyDescent="0.25">
      <c r="A6840">
        <v>112</v>
      </c>
      <c r="B6840" t="s">
        <v>5181</v>
      </c>
      <c r="C6840">
        <v>2013</v>
      </c>
      <c r="D6840" t="s">
        <v>1848</v>
      </c>
      <c r="G6840" t="str">
        <f>+IF('Merged data'!G6840&gt;='Merged data'!$P$2,(LN('Merged data'!G6840)-LN('Merged data'!$P$2))/(LN('Merged data'!$P$3)-LN('Merged data'!$P$2))*100," ")</f>
        <v xml:space="preserve"> </v>
      </c>
    </row>
    <row r="6841" spans="1:7" hidden="1" x14ac:dyDescent="0.25">
      <c r="A6841">
        <v>116</v>
      </c>
      <c r="B6841" t="s">
        <v>5182</v>
      </c>
      <c r="C6841">
        <v>2013</v>
      </c>
      <c r="D6841" t="s">
        <v>1863</v>
      </c>
      <c r="G6841" t="str">
        <f>+IF('Merged data'!G6841&gt;='Merged data'!$P$2,(LN('Merged data'!G6841)-LN('Merged data'!$P$2))/(LN('Merged data'!$P$3)-LN('Merged data'!$P$2))*100," ")</f>
        <v xml:space="preserve"> </v>
      </c>
    </row>
    <row r="6842" spans="1:7" hidden="1" x14ac:dyDescent="0.25">
      <c r="A6842">
        <v>120</v>
      </c>
      <c r="B6842" t="s">
        <v>5183</v>
      </c>
      <c r="C6842">
        <v>2013</v>
      </c>
      <c r="D6842" t="s">
        <v>1875</v>
      </c>
      <c r="G6842" t="str">
        <f>+IF('Merged data'!G6842&gt;='Merged data'!$P$2,(LN('Merged data'!G6842)-LN('Merged data'!$P$2))/(LN('Merged data'!$P$3)-LN('Merged data'!$P$2))*100," ")</f>
        <v xml:space="preserve"> </v>
      </c>
    </row>
    <row r="6843" spans="1:7" hidden="1" x14ac:dyDescent="0.25">
      <c r="A6843">
        <v>124</v>
      </c>
      <c r="B6843" t="s">
        <v>5184</v>
      </c>
      <c r="C6843">
        <v>2013</v>
      </c>
      <c r="D6843" t="s">
        <v>1890</v>
      </c>
      <c r="G6843" t="str">
        <f>+IF('Merged data'!G6843&gt;='Merged data'!$P$2,(LN('Merged data'!G6843)-LN('Merged data'!$P$2))/(LN('Merged data'!$P$3)-LN('Merged data'!$P$2))*100," ")</f>
        <v xml:space="preserve"> </v>
      </c>
    </row>
    <row r="6844" spans="1:7" hidden="1" x14ac:dyDescent="0.25">
      <c r="A6844">
        <v>127</v>
      </c>
      <c r="B6844" t="s">
        <v>5185</v>
      </c>
      <c r="C6844">
        <v>2013</v>
      </c>
      <c r="D6844" t="s">
        <v>11580</v>
      </c>
      <c r="G6844" t="str">
        <f>+IF('Merged data'!G6844&gt;='Merged data'!$P$2,(LN('Merged data'!G6844)-LN('Merged data'!$P$2))/(LN('Merged data'!$P$3)-LN('Merged data'!$P$2))*100," ")</f>
        <v xml:space="preserve"> </v>
      </c>
    </row>
    <row r="6845" spans="1:7" hidden="1" x14ac:dyDescent="0.25">
      <c r="A6845">
        <v>132</v>
      </c>
      <c r="B6845" t="s">
        <v>5186</v>
      </c>
      <c r="C6845">
        <v>2013</v>
      </c>
      <c r="D6845" t="s">
        <v>1907</v>
      </c>
      <c r="G6845" t="str">
        <f>+IF('Merged data'!G6845&gt;='Merged data'!$P$2,(LN('Merged data'!G6845)-LN('Merged data'!$P$2))/(LN('Merged data'!$P$3)-LN('Merged data'!$P$2))*100," ")</f>
        <v xml:space="preserve"> </v>
      </c>
    </row>
    <row r="6846" spans="1:7" hidden="1" x14ac:dyDescent="0.25">
      <c r="A6846">
        <v>135</v>
      </c>
      <c r="B6846" t="s">
        <v>5187</v>
      </c>
      <c r="C6846">
        <v>2013</v>
      </c>
      <c r="D6846" t="s">
        <v>11581</v>
      </c>
      <c r="G6846" t="str">
        <f>+IF('Merged data'!G6846&gt;='Merged data'!$P$2,(LN('Merged data'!G6846)-LN('Merged data'!$P$2))/(LN('Merged data'!$P$3)-LN('Merged data'!$P$2))*100," ")</f>
        <v xml:space="preserve"> </v>
      </c>
    </row>
    <row r="6847" spans="1:7" hidden="1" x14ac:dyDescent="0.25">
      <c r="A6847">
        <v>136</v>
      </c>
      <c r="B6847" t="s">
        <v>5188</v>
      </c>
      <c r="C6847">
        <v>2013</v>
      </c>
      <c r="D6847" t="s">
        <v>1919</v>
      </c>
      <c r="G6847" t="str">
        <f>+IF('Merged data'!G6847&gt;='Merged data'!$P$2,(LN('Merged data'!G6847)-LN('Merged data'!$P$2))/(LN('Merged data'!$P$3)-LN('Merged data'!$P$2))*100," ")</f>
        <v xml:space="preserve"> </v>
      </c>
    </row>
    <row r="6848" spans="1:7" hidden="1" x14ac:dyDescent="0.25">
      <c r="A6848">
        <v>140</v>
      </c>
      <c r="B6848" t="s">
        <v>5189</v>
      </c>
      <c r="C6848">
        <v>2013</v>
      </c>
      <c r="D6848" t="s">
        <v>1934</v>
      </c>
      <c r="G6848" t="str">
        <f>+IF('Merged data'!G6848&gt;='Merged data'!$P$2,(LN('Merged data'!G6848)-LN('Merged data'!$P$2))/(LN('Merged data'!$P$3)-LN('Merged data'!$P$2))*100," ")</f>
        <v xml:space="preserve"> </v>
      </c>
    </row>
    <row r="6849" spans="1:7" hidden="1" x14ac:dyDescent="0.25">
      <c r="A6849">
        <v>142</v>
      </c>
      <c r="B6849" t="s">
        <v>5190</v>
      </c>
      <c r="C6849">
        <v>2013</v>
      </c>
      <c r="D6849" t="s">
        <v>1952</v>
      </c>
      <c r="G6849" t="str">
        <f>+IF('Merged data'!G6849&gt;='Merged data'!$P$2,(LN('Merged data'!G6849)-LN('Merged data'!$P$2))/(LN('Merged data'!$P$3)-LN('Merged data'!$P$2))*100," ")</f>
        <v xml:space="preserve"> </v>
      </c>
    </row>
    <row r="6850" spans="1:7" hidden="1" x14ac:dyDescent="0.25">
      <c r="A6850">
        <v>143</v>
      </c>
      <c r="B6850" t="s">
        <v>5191</v>
      </c>
      <c r="C6850">
        <v>2013</v>
      </c>
      <c r="D6850" t="s">
        <v>1969</v>
      </c>
      <c r="G6850" t="str">
        <f>+IF('Merged data'!G6850&gt;='Merged data'!$P$2,(LN('Merged data'!G6850)-LN('Merged data'!$P$2))/(LN('Merged data'!$P$3)-LN('Merged data'!$P$2))*100," ")</f>
        <v xml:space="preserve"> </v>
      </c>
    </row>
    <row r="6851" spans="1:7" hidden="1" x14ac:dyDescent="0.25">
      <c r="A6851">
        <v>144</v>
      </c>
      <c r="B6851" t="s">
        <v>5192</v>
      </c>
      <c r="C6851">
        <v>2013</v>
      </c>
      <c r="D6851" t="s">
        <v>1986</v>
      </c>
      <c r="G6851" t="str">
        <f>+IF('Merged data'!G6851&gt;='Merged data'!$P$2,(LN('Merged data'!G6851)-LN('Merged data'!$P$2))/(LN('Merged data'!$P$3)-LN('Merged data'!$P$2))*100," ")</f>
        <v xml:space="preserve"> </v>
      </c>
    </row>
    <row r="6852" spans="1:7" hidden="1" x14ac:dyDescent="0.25">
      <c r="A6852">
        <v>145</v>
      </c>
      <c r="B6852" t="s">
        <v>5193</v>
      </c>
      <c r="C6852">
        <v>2013</v>
      </c>
      <c r="D6852" t="s">
        <v>2003</v>
      </c>
      <c r="G6852" t="str">
        <f>+IF('Merged data'!G6852&gt;='Merged data'!$P$2,(LN('Merged data'!G6852)-LN('Merged data'!$P$2))/(LN('Merged data'!$P$3)-LN('Merged data'!$P$2))*100," ")</f>
        <v xml:space="preserve"> </v>
      </c>
    </row>
    <row r="6853" spans="1:7" hidden="1" x14ac:dyDescent="0.25">
      <c r="A6853">
        <v>148</v>
      </c>
      <c r="B6853" t="s">
        <v>5194</v>
      </c>
      <c r="C6853">
        <v>2013</v>
      </c>
      <c r="D6853" t="s">
        <v>2017</v>
      </c>
      <c r="G6853" t="str">
        <f>+IF('Merged data'!G6853&gt;='Merged data'!$P$2,(LN('Merged data'!G6853)-LN('Merged data'!$P$2))/(LN('Merged data'!$P$3)-LN('Merged data'!$P$2))*100," ")</f>
        <v xml:space="preserve"> </v>
      </c>
    </row>
    <row r="6854" spans="1:7" hidden="1" x14ac:dyDescent="0.25">
      <c r="A6854">
        <v>150</v>
      </c>
      <c r="B6854" t="s">
        <v>5195</v>
      </c>
      <c r="C6854">
        <v>2013</v>
      </c>
      <c r="D6854" t="s">
        <v>2034</v>
      </c>
      <c r="G6854" t="str">
        <f>+IF('Merged data'!G6854&gt;='Merged data'!$P$2,(LN('Merged data'!G6854)-LN('Merged data'!$P$2))/(LN('Merged data'!$P$3)-LN('Merged data'!$P$2))*100," ")</f>
        <v xml:space="preserve"> </v>
      </c>
    </row>
    <row r="6855" spans="1:7" hidden="1" x14ac:dyDescent="0.25">
      <c r="A6855">
        <v>151</v>
      </c>
      <c r="B6855" t="s">
        <v>5196</v>
      </c>
      <c r="C6855">
        <v>2013</v>
      </c>
      <c r="D6855" t="s">
        <v>11590</v>
      </c>
      <c r="G6855" t="str">
        <f>+IF('Merged data'!G6855&gt;='Merged data'!$P$2,(LN('Merged data'!G6855)-LN('Merged data'!$P$2))/(LN('Merged data'!$P$3)-LN('Merged data'!$P$2))*100," ")</f>
        <v xml:space="preserve"> </v>
      </c>
    </row>
    <row r="6856" spans="1:7" hidden="1" x14ac:dyDescent="0.25">
      <c r="A6856">
        <v>152</v>
      </c>
      <c r="B6856" t="s">
        <v>5197</v>
      </c>
      <c r="C6856">
        <v>2013</v>
      </c>
      <c r="D6856" t="s">
        <v>2051</v>
      </c>
      <c r="G6856" t="str">
        <f>+IF('Merged data'!G6856&gt;='Merged data'!$P$2,(LN('Merged data'!G6856)-LN('Merged data'!$P$2))/(LN('Merged data'!$P$3)-LN('Merged data'!$P$2))*100," ")</f>
        <v xml:space="preserve"> </v>
      </c>
    </row>
    <row r="6857" spans="1:7" hidden="1" x14ac:dyDescent="0.25">
      <c r="A6857">
        <v>154</v>
      </c>
      <c r="B6857" t="s">
        <v>5198</v>
      </c>
      <c r="C6857">
        <v>2013</v>
      </c>
      <c r="D6857" t="s">
        <v>11591</v>
      </c>
      <c r="G6857" t="str">
        <f>+IF('Merged data'!G6857&gt;='Merged data'!$P$2,(LN('Merged data'!G6857)-LN('Merged data'!$P$2))/(LN('Merged data'!$P$3)-LN('Merged data'!$P$2))*100," ")</f>
        <v xml:space="preserve"> </v>
      </c>
    </row>
    <row r="6858" spans="1:7" hidden="1" x14ac:dyDescent="0.25">
      <c r="A6858">
        <v>155</v>
      </c>
      <c r="B6858" t="s">
        <v>5199</v>
      </c>
      <c r="C6858">
        <v>2013</v>
      </c>
      <c r="D6858" t="s">
        <v>5019</v>
      </c>
      <c r="G6858" t="str">
        <f>+IF('Merged data'!G6858&gt;='Merged data'!$P$2,(LN('Merged data'!G6858)-LN('Merged data'!$P$2))/(LN('Merged data'!$P$3)-LN('Merged data'!$P$2))*100," ")</f>
        <v xml:space="preserve"> </v>
      </c>
    </row>
    <row r="6859" spans="1:7" hidden="1" x14ac:dyDescent="0.25">
      <c r="A6859">
        <v>156</v>
      </c>
      <c r="B6859" t="s">
        <v>5200</v>
      </c>
      <c r="C6859">
        <v>2013</v>
      </c>
      <c r="D6859" t="s">
        <v>2068</v>
      </c>
      <c r="G6859" t="str">
        <f>+IF('Merged data'!G6859&gt;='Merged data'!$P$2,(LN('Merged data'!G6859)-LN('Merged data'!$P$2))/(LN('Merged data'!$P$3)-LN('Merged data'!$P$2))*100," ")</f>
        <v xml:space="preserve"> </v>
      </c>
    </row>
    <row r="6860" spans="1:7" hidden="1" x14ac:dyDescent="0.25">
      <c r="A6860">
        <v>158</v>
      </c>
      <c r="B6860" t="s">
        <v>5201</v>
      </c>
      <c r="C6860">
        <v>2013</v>
      </c>
      <c r="D6860" t="s">
        <v>2085</v>
      </c>
      <c r="G6860" t="str">
        <f>+IF('Merged data'!G6860&gt;='Merged data'!$P$2,(LN('Merged data'!G6860)-LN('Merged data'!$P$2))/(LN('Merged data'!$P$3)-LN('Merged data'!$P$2))*100," ")</f>
        <v xml:space="preserve"> </v>
      </c>
    </row>
    <row r="6861" spans="1:7" hidden="1" x14ac:dyDescent="0.25">
      <c r="A6861">
        <v>162</v>
      </c>
      <c r="B6861" t="s">
        <v>5202</v>
      </c>
      <c r="C6861">
        <v>2013</v>
      </c>
      <c r="D6861" t="s">
        <v>11595</v>
      </c>
      <c r="G6861" t="str">
        <f>+IF('Merged data'!G6861&gt;='Merged data'!$P$2,(LN('Merged data'!G6861)-LN('Merged data'!$P$2))/(LN('Merged data'!$P$3)-LN('Merged data'!$P$2))*100," ")</f>
        <v xml:space="preserve"> </v>
      </c>
    </row>
    <row r="6862" spans="1:7" hidden="1" x14ac:dyDescent="0.25">
      <c r="A6862">
        <v>166</v>
      </c>
      <c r="B6862" t="s">
        <v>5203</v>
      </c>
      <c r="C6862">
        <v>2013</v>
      </c>
      <c r="D6862" t="s">
        <v>11596</v>
      </c>
      <c r="G6862" t="str">
        <f>+IF('Merged data'!G6862&gt;='Merged data'!$P$2,(LN('Merged data'!G6862)-LN('Merged data'!$P$2))/(LN('Merged data'!$P$3)-LN('Merged data'!$P$2))*100," ")</f>
        <v xml:space="preserve"> </v>
      </c>
    </row>
    <row r="6863" spans="1:7" hidden="1" x14ac:dyDescent="0.25">
      <c r="A6863">
        <v>170</v>
      </c>
      <c r="B6863" t="s">
        <v>5204</v>
      </c>
      <c r="C6863">
        <v>2013</v>
      </c>
      <c r="D6863" t="s">
        <v>2101</v>
      </c>
      <c r="G6863" t="str">
        <f>+IF('Merged data'!G6863&gt;='Merged data'!$P$2,(LN('Merged data'!G6863)-LN('Merged data'!$P$2))/(LN('Merged data'!$P$3)-LN('Merged data'!$P$2))*100," ")</f>
        <v xml:space="preserve"> </v>
      </c>
    </row>
    <row r="6864" spans="1:7" hidden="1" x14ac:dyDescent="0.25">
      <c r="A6864">
        <v>174</v>
      </c>
      <c r="B6864" t="s">
        <v>5205</v>
      </c>
      <c r="C6864">
        <v>2013</v>
      </c>
      <c r="D6864" t="s">
        <v>2116</v>
      </c>
      <c r="G6864" t="str">
        <f>+IF('Merged data'!G6864&gt;='Merged data'!$P$2,(LN('Merged data'!G6864)-LN('Merged data'!$P$2))/(LN('Merged data'!$P$3)-LN('Merged data'!$P$2))*100," ")</f>
        <v xml:space="preserve"> </v>
      </c>
    </row>
    <row r="6865" spans="1:7" hidden="1" x14ac:dyDescent="0.25">
      <c r="A6865">
        <v>175</v>
      </c>
      <c r="B6865" t="s">
        <v>5206</v>
      </c>
      <c r="C6865">
        <v>2013</v>
      </c>
      <c r="D6865" t="s">
        <v>5073</v>
      </c>
      <c r="G6865" t="str">
        <f>+IF('Merged data'!G6865&gt;='Merged data'!$P$2,(LN('Merged data'!G6865)-LN('Merged data'!$P$2))/(LN('Merged data'!$P$3)-LN('Merged data'!$P$2))*100," ")</f>
        <v xml:space="preserve"> </v>
      </c>
    </row>
    <row r="6866" spans="1:7" hidden="1" x14ac:dyDescent="0.25">
      <c r="A6866">
        <v>178</v>
      </c>
      <c r="B6866" t="s">
        <v>5207</v>
      </c>
      <c r="C6866">
        <v>2013</v>
      </c>
      <c r="D6866" t="s">
        <v>2131</v>
      </c>
      <c r="G6866" t="str">
        <f>+IF('Merged data'!G6866&gt;='Merged data'!$P$2,(LN('Merged data'!G6866)-LN('Merged data'!$P$2))/(LN('Merged data'!$P$3)-LN('Merged data'!$P$2))*100," ")</f>
        <v xml:space="preserve"> </v>
      </c>
    </row>
    <row r="6867" spans="1:7" hidden="1" x14ac:dyDescent="0.25">
      <c r="A6867">
        <v>180</v>
      </c>
      <c r="B6867" t="s">
        <v>5208</v>
      </c>
      <c r="C6867">
        <v>2013</v>
      </c>
      <c r="D6867" t="s">
        <v>2147</v>
      </c>
      <c r="G6867" t="str">
        <f>+IF('Merged data'!G6867&gt;='Merged data'!$P$2,(LN('Merged data'!G6867)-LN('Merged data'!$P$2))/(LN('Merged data'!$P$3)-LN('Merged data'!$P$2))*100," ")</f>
        <v xml:space="preserve"> </v>
      </c>
    </row>
    <row r="6868" spans="1:7" hidden="1" x14ac:dyDescent="0.25">
      <c r="A6868">
        <v>184</v>
      </c>
      <c r="B6868" t="s">
        <v>5209</v>
      </c>
      <c r="C6868">
        <v>2013</v>
      </c>
      <c r="D6868" t="s">
        <v>2164</v>
      </c>
      <c r="G6868" t="str">
        <f>+IF('Merged data'!G6868&gt;='Merged data'!$P$2,(LN('Merged data'!G6868)-LN('Merged data'!$P$2))/(LN('Merged data'!$P$3)-LN('Merged data'!$P$2))*100," ")</f>
        <v xml:space="preserve"> </v>
      </c>
    </row>
    <row r="6869" spans="1:7" hidden="1" x14ac:dyDescent="0.25">
      <c r="A6869">
        <v>188</v>
      </c>
      <c r="B6869" t="s">
        <v>5210</v>
      </c>
      <c r="C6869">
        <v>2013</v>
      </c>
      <c r="D6869" t="s">
        <v>2178</v>
      </c>
      <c r="G6869" t="str">
        <f>+IF('Merged data'!G6869&gt;='Merged data'!$P$2,(LN('Merged data'!G6869)-LN('Merged data'!$P$2))/(LN('Merged data'!$P$3)-LN('Merged data'!$P$2))*100," ")</f>
        <v xml:space="preserve"> </v>
      </c>
    </row>
    <row r="6870" spans="1:7" hidden="1" x14ac:dyDescent="0.25">
      <c r="A6870">
        <v>191</v>
      </c>
      <c r="B6870" t="s">
        <v>5211</v>
      </c>
      <c r="C6870">
        <v>2013</v>
      </c>
      <c r="D6870" t="s">
        <v>2194</v>
      </c>
      <c r="G6870" t="str">
        <f>+IF('Merged data'!G6870&gt;='Merged data'!$P$2,(LN('Merged data'!G6870)-LN('Merged data'!$P$2))/(LN('Merged data'!$P$3)-LN('Merged data'!$P$2))*100," ")</f>
        <v xml:space="preserve"> </v>
      </c>
    </row>
    <row r="6871" spans="1:7" hidden="1" x14ac:dyDescent="0.25">
      <c r="A6871">
        <v>192</v>
      </c>
      <c r="B6871" t="s">
        <v>5212</v>
      </c>
      <c r="C6871">
        <v>2013</v>
      </c>
      <c r="D6871" t="s">
        <v>2211</v>
      </c>
      <c r="G6871" t="str">
        <f>+IF('Merged data'!G6871&gt;='Merged data'!$P$2,(LN('Merged data'!G6871)-LN('Merged data'!$P$2))/(LN('Merged data'!$P$3)-LN('Merged data'!$P$2))*100," ")</f>
        <v xml:space="preserve"> </v>
      </c>
    </row>
    <row r="6872" spans="1:7" hidden="1" x14ac:dyDescent="0.25">
      <c r="A6872">
        <v>196</v>
      </c>
      <c r="B6872" t="s">
        <v>5213</v>
      </c>
      <c r="C6872">
        <v>2013</v>
      </c>
      <c r="D6872" t="s">
        <v>2228</v>
      </c>
      <c r="G6872" t="str">
        <f>+IF('Merged data'!G6872&gt;='Merged data'!$P$2,(LN('Merged data'!G6872)-LN('Merged data'!$P$2))/(LN('Merged data'!$P$3)-LN('Merged data'!$P$2))*100," ")</f>
        <v xml:space="preserve"> </v>
      </c>
    </row>
    <row r="6873" spans="1:7" hidden="1" x14ac:dyDescent="0.25">
      <c r="A6873">
        <v>199</v>
      </c>
      <c r="B6873" t="s">
        <v>5214</v>
      </c>
      <c r="C6873">
        <v>2013</v>
      </c>
      <c r="D6873" t="s">
        <v>2245</v>
      </c>
      <c r="G6873" t="str">
        <f>+IF('Merged data'!G6873&gt;='Merged data'!$P$2,(LN('Merged data'!G6873)-LN('Merged data'!$P$2))/(LN('Merged data'!$P$3)-LN('Merged data'!$P$2))*100," ")</f>
        <v xml:space="preserve"> </v>
      </c>
    </row>
    <row r="6874" spans="1:7" hidden="1" x14ac:dyDescent="0.25">
      <c r="A6874">
        <v>202</v>
      </c>
      <c r="B6874" t="s">
        <v>5215</v>
      </c>
      <c r="C6874">
        <v>2013</v>
      </c>
      <c r="D6874" t="s">
        <v>2262</v>
      </c>
      <c r="G6874" t="str">
        <f>+IF('Merged data'!G6874&gt;='Merged data'!$P$2,(LN('Merged data'!G6874)-LN('Merged data'!$P$2))/(LN('Merged data'!$P$3)-LN('Merged data'!$P$2))*100," ")</f>
        <v xml:space="preserve"> </v>
      </c>
    </row>
    <row r="6875" spans="1:7" hidden="1" x14ac:dyDescent="0.25">
      <c r="A6875">
        <v>203</v>
      </c>
      <c r="B6875" t="s">
        <v>5216</v>
      </c>
      <c r="C6875">
        <v>2013</v>
      </c>
      <c r="D6875" t="s">
        <v>2279</v>
      </c>
      <c r="G6875" t="str">
        <f>+IF('Merged data'!G6875&gt;='Merged data'!$P$2,(LN('Merged data'!G6875)-LN('Merged data'!$P$2))/(LN('Merged data'!$P$3)-LN('Merged data'!$P$2))*100," ")</f>
        <v xml:space="preserve"> </v>
      </c>
    </row>
    <row r="6876" spans="1:7" hidden="1" x14ac:dyDescent="0.25">
      <c r="A6876">
        <v>204</v>
      </c>
      <c r="B6876" t="s">
        <v>5217</v>
      </c>
      <c r="C6876">
        <v>2013</v>
      </c>
      <c r="D6876" t="s">
        <v>2294</v>
      </c>
      <c r="G6876" t="str">
        <f>+IF('Merged data'!G6876&gt;='Merged data'!$P$2,(LN('Merged data'!G6876)-LN('Merged data'!$P$2))/(LN('Merged data'!$P$3)-LN('Merged data'!$P$2))*100," ")</f>
        <v xml:space="preserve"> </v>
      </c>
    </row>
    <row r="6877" spans="1:7" hidden="1" x14ac:dyDescent="0.25">
      <c r="A6877">
        <v>208</v>
      </c>
      <c r="B6877" t="s">
        <v>5218</v>
      </c>
      <c r="C6877">
        <v>2013</v>
      </c>
      <c r="D6877" t="s">
        <v>2311</v>
      </c>
      <c r="G6877" t="str">
        <f>+IF('Merged data'!G6877&gt;='Merged data'!$P$2,(LN('Merged data'!G6877)-LN('Merged data'!$P$2))/(LN('Merged data'!$P$3)-LN('Merged data'!$P$2))*100," ")</f>
        <v xml:space="preserve"> </v>
      </c>
    </row>
    <row r="6878" spans="1:7" hidden="1" x14ac:dyDescent="0.25">
      <c r="A6878">
        <v>212</v>
      </c>
      <c r="B6878" t="s">
        <v>5219</v>
      </c>
      <c r="C6878">
        <v>2013</v>
      </c>
      <c r="D6878" t="s">
        <v>2328</v>
      </c>
      <c r="G6878" t="str">
        <f>+IF('Merged data'!G6878&gt;='Merged data'!$P$2,(LN('Merged data'!G6878)-LN('Merged data'!$P$2))/(LN('Merged data'!$P$3)-LN('Merged data'!$P$2))*100," ")</f>
        <v xml:space="preserve"> </v>
      </c>
    </row>
    <row r="6879" spans="1:7" hidden="1" x14ac:dyDescent="0.25">
      <c r="A6879">
        <v>214</v>
      </c>
      <c r="B6879" t="s">
        <v>5220</v>
      </c>
      <c r="C6879">
        <v>2013</v>
      </c>
      <c r="D6879" t="s">
        <v>1079</v>
      </c>
      <c r="G6879" t="str">
        <f>+IF('Merged data'!G6879&gt;='Merged data'!$P$2,(LN('Merged data'!G6879)-LN('Merged data'!$P$2))/(LN('Merged data'!$P$3)-LN('Merged data'!$P$2))*100," ")</f>
        <v xml:space="preserve"> </v>
      </c>
    </row>
    <row r="6880" spans="1:7" hidden="1" x14ac:dyDescent="0.25">
      <c r="A6880">
        <v>218</v>
      </c>
      <c r="B6880" t="s">
        <v>5221</v>
      </c>
      <c r="C6880">
        <v>2013</v>
      </c>
      <c r="D6880" t="s">
        <v>2359</v>
      </c>
      <c r="G6880" t="str">
        <f>+IF('Merged data'!G6880&gt;='Merged data'!$P$2,(LN('Merged data'!G6880)-LN('Merged data'!$P$2))/(LN('Merged data'!$P$3)-LN('Merged data'!$P$2))*100," ")</f>
        <v xml:space="preserve"> </v>
      </c>
    </row>
    <row r="6881" spans="1:7" hidden="1" x14ac:dyDescent="0.25">
      <c r="A6881">
        <v>222</v>
      </c>
      <c r="B6881" t="s">
        <v>5222</v>
      </c>
      <c r="C6881">
        <v>2013</v>
      </c>
      <c r="D6881" t="s">
        <v>2375</v>
      </c>
      <c r="G6881" t="str">
        <f>+IF('Merged data'!G6881&gt;='Merged data'!$P$2,(LN('Merged data'!G6881)-LN('Merged data'!$P$2))/(LN('Merged data'!$P$3)-LN('Merged data'!$P$2))*100," ")</f>
        <v xml:space="preserve"> </v>
      </c>
    </row>
    <row r="6882" spans="1:7" hidden="1" x14ac:dyDescent="0.25">
      <c r="A6882">
        <v>223</v>
      </c>
      <c r="B6882" t="s">
        <v>5223</v>
      </c>
      <c r="C6882">
        <v>2013</v>
      </c>
      <c r="D6882" t="s">
        <v>11606</v>
      </c>
      <c r="G6882" t="str">
        <f>+IF('Merged data'!G6882&gt;='Merged data'!$P$2,(LN('Merged data'!G6882)-LN('Merged data'!$P$2))/(LN('Merged data'!$P$3)-LN('Merged data'!$P$2))*100," ")</f>
        <v xml:space="preserve"> </v>
      </c>
    </row>
    <row r="6883" spans="1:7" hidden="1" x14ac:dyDescent="0.25">
      <c r="A6883">
        <v>226</v>
      </c>
      <c r="B6883" t="s">
        <v>5224</v>
      </c>
      <c r="C6883">
        <v>2013</v>
      </c>
      <c r="D6883" t="s">
        <v>2390</v>
      </c>
      <c r="G6883" t="str">
        <f>+IF('Merged data'!G6883&gt;='Merged data'!$P$2,(LN('Merged data'!G6883)-LN('Merged data'!$P$2))/(LN('Merged data'!$P$3)-LN('Merged data'!$P$2))*100," ")</f>
        <v xml:space="preserve"> </v>
      </c>
    </row>
    <row r="6884" spans="1:7" hidden="1" x14ac:dyDescent="0.25">
      <c r="A6884">
        <v>231</v>
      </c>
      <c r="B6884" t="s">
        <v>5225</v>
      </c>
      <c r="C6884">
        <v>2013</v>
      </c>
      <c r="D6884" t="s">
        <v>2405</v>
      </c>
      <c r="G6884" t="str">
        <f>+IF('Merged data'!G6884&gt;='Merged data'!$P$2,(LN('Merged data'!G6884)-LN('Merged data'!$P$2))/(LN('Merged data'!$P$3)-LN('Merged data'!$P$2))*100," ")</f>
        <v xml:space="preserve"> </v>
      </c>
    </row>
    <row r="6885" spans="1:7" hidden="1" x14ac:dyDescent="0.25">
      <c r="A6885">
        <v>232</v>
      </c>
      <c r="B6885" t="s">
        <v>5226</v>
      </c>
      <c r="C6885">
        <v>2013</v>
      </c>
      <c r="D6885" t="s">
        <v>2417</v>
      </c>
      <c r="G6885" t="str">
        <f>+IF('Merged data'!G6885&gt;='Merged data'!$P$2,(LN('Merged data'!G6885)-LN('Merged data'!$P$2))/(LN('Merged data'!$P$3)-LN('Merged data'!$P$2))*100," ")</f>
        <v xml:space="preserve"> </v>
      </c>
    </row>
    <row r="6886" spans="1:7" hidden="1" x14ac:dyDescent="0.25">
      <c r="A6886">
        <v>233</v>
      </c>
      <c r="B6886" t="s">
        <v>5227</v>
      </c>
      <c r="C6886">
        <v>2013</v>
      </c>
      <c r="D6886" t="s">
        <v>2434</v>
      </c>
      <c r="G6886" t="str">
        <f>+IF('Merged data'!G6886&gt;='Merged data'!$P$2,(LN('Merged data'!G6886)-LN('Merged data'!$P$2))/(LN('Merged data'!$P$3)-LN('Merged data'!$P$2))*100," ")</f>
        <v xml:space="preserve"> </v>
      </c>
    </row>
    <row r="6887" spans="1:7" hidden="1" x14ac:dyDescent="0.25">
      <c r="A6887">
        <v>234</v>
      </c>
      <c r="B6887" t="s">
        <v>5228</v>
      </c>
      <c r="C6887">
        <v>2013</v>
      </c>
      <c r="D6887" t="s">
        <v>2451</v>
      </c>
      <c r="G6887" t="str">
        <f>+IF('Merged data'!G6887&gt;='Merged data'!$P$2,(LN('Merged data'!G6887)-LN('Merged data'!$P$2))/(LN('Merged data'!$P$3)-LN('Merged data'!$P$2))*100," ")</f>
        <v xml:space="preserve"> </v>
      </c>
    </row>
    <row r="6888" spans="1:7" hidden="1" x14ac:dyDescent="0.25">
      <c r="A6888">
        <v>238</v>
      </c>
      <c r="B6888" t="s">
        <v>5229</v>
      </c>
      <c r="C6888">
        <v>2013</v>
      </c>
      <c r="D6888" t="s">
        <v>2469</v>
      </c>
      <c r="G6888" t="str">
        <f>+IF('Merged data'!G6888&gt;='Merged data'!$P$2,(LN('Merged data'!G6888)-LN('Merged data'!$P$2))/(LN('Merged data'!$P$3)-LN('Merged data'!$P$2))*100," ")</f>
        <v xml:space="preserve"> </v>
      </c>
    </row>
    <row r="6889" spans="1:7" hidden="1" x14ac:dyDescent="0.25">
      <c r="A6889">
        <v>239</v>
      </c>
      <c r="B6889" t="s">
        <v>5230</v>
      </c>
      <c r="C6889">
        <v>2013</v>
      </c>
      <c r="D6889" t="s">
        <v>11607</v>
      </c>
      <c r="G6889" t="str">
        <f>+IF('Merged data'!G6889&gt;='Merged data'!$P$2,(LN('Merged data'!G6889)-LN('Merged data'!$P$2))/(LN('Merged data'!$P$3)-LN('Merged data'!$P$2))*100," ")</f>
        <v xml:space="preserve"> </v>
      </c>
    </row>
    <row r="6890" spans="1:7" hidden="1" x14ac:dyDescent="0.25">
      <c r="A6890">
        <v>242</v>
      </c>
      <c r="B6890" t="s">
        <v>5231</v>
      </c>
      <c r="C6890">
        <v>2013</v>
      </c>
      <c r="D6890" t="s">
        <v>2485</v>
      </c>
      <c r="G6890" t="str">
        <f>+IF('Merged data'!G6890&gt;='Merged data'!$P$2,(LN('Merged data'!G6890)-LN('Merged data'!$P$2))/(LN('Merged data'!$P$3)-LN('Merged data'!$P$2))*100," ")</f>
        <v xml:space="preserve"> </v>
      </c>
    </row>
    <row r="6891" spans="1:7" hidden="1" x14ac:dyDescent="0.25">
      <c r="A6891">
        <v>246</v>
      </c>
      <c r="B6891" t="s">
        <v>5232</v>
      </c>
      <c r="C6891">
        <v>2013</v>
      </c>
      <c r="D6891" t="s">
        <v>2502</v>
      </c>
      <c r="G6891" t="str">
        <f>+IF('Merged data'!G6891&gt;='Merged data'!$P$2,(LN('Merged data'!G6891)-LN('Merged data'!$P$2))/(LN('Merged data'!$P$3)-LN('Merged data'!$P$2))*100," ")</f>
        <v xml:space="preserve"> </v>
      </c>
    </row>
    <row r="6892" spans="1:7" hidden="1" x14ac:dyDescent="0.25">
      <c r="A6892">
        <v>248</v>
      </c>
      <c r="B6892" t="s">
        <v>5233</v>
      </c>
      <c r="C6892">
        <v>2013</v>
      </c>
      <c r="D6892" t="s">
        <v>11610</v>
      </c>
      <c r="G6892" t="str">
        <f>+IF('Merged data'!G6892&gt;='Merged data'!$P$2,(LN('Merged data'!G6892)-LN('Merged data'!$P$2))/(LN('Merged data'!$P$3)-LN('Merged data'!$P$2))*100," ")</f>
        <v xml:space="preserve"> </v>
      </c>
    </row>
    <row r="6893" spans="1:7" hidden="1" x14ac:dyDescent="0.25">
      <c r="A6893">
        <v>250</v>
      </c>
      <c r="B6893" t="s">
        <v>5234</v>
      </c>
      <c r="C6893">
        <v>2013</v>
      </c>
      <c r="D6893" t="s">
        <v>2519</v>
      </c>
      <c r="G6893" t="str">
        <f>+IF('Merged data'!G6893&gt;='Merged data'!$P$2,(LN('Merged data'!G6893)-LN('Merged data'!$P$2))/(LN('Merged data'!$P$3)-LN('Merged data'!$P$2))*100," ")</f>
        <v xml:space="preserve"> </v>
      </c>
    </row>
    <row r="6894" spans="1:7" hidden="1" x14ac:dyDescent="0.25">
      <c r="A6894">
        <v>254</v>
      </c>
      <c r="B6894" t="s">
        <v>5235</v>
      </c>
      <c r="C6894">
        <v>2013</v>
      </c>
      <c r="D6894" t="s">
        <v>5078</v>
      </c>
      <c r="G6894" t="str">
        <f>+IF('Merged data'!G6894&gt;='Merged data'!$P$2,(LN('Merged data'!G6894)-LN('Merged data'!$P$2))/(LN('Merged data'!$P$3)-LN('Merged data'!$P$2))*100," ")</f>
        <v xml:space="preserve"> </v>
      </c>
    </row>
    <row r="6895" spans="1:7" hidden="1" x14ac:dyDescent="0.25">
      <c r="A6895">
        <v>258</v>
      </c>
      <c r="B6895" t="s">
        <v>5236</v>
      </c>
      <c r="C6895">
        <v>2013</v>
      </c>
      <c r="D6895" t="s">
        <v>2546</v>
      </c>
      <c r="G6895" t="str">
        <f>+IF('Merged data'!G6895&gt;='Merged data'!$P$2,(LN('Merged data'!G6895)-LN('Merged data'!$P$2))/(LN('Merged data'!$P$3)-LN('Merged data'!$P$2))*100," ")</f>
        <v xml:space="preserve"> </v>
      </c>
    </row>
    <row r="6896" spans="1:7" hidden="1" x14ac:dyDescent="0.25">
      <c r="A6896">
        <v>260</v>
      </c>
      <c r="B6896" t="s">
        <v>5237</v>
      </c>
      <c r="C6896">
        <v>2013</v>
      </c>
      <c r="D6896" t="s">
        <v>11613</v>
      </c>
      <c r="G6896" t="str">
        <f>+IF('Merged data'!G6896&gt;='Merged data'!$P$2,(LN('Merged data'!G6896)-LN('Merged data'!$P$2))/(LN('Merged data'!$P$3)-LN('Merged data'!$P$2))*100," ")</f>
        <v xml:space="preserve"> </v>
      </c>
    </row>
    <row r="6897" spans="1:7" hidden="1" x14ac:dyDescent="0.25">
      <c r="A6897">
        <v>262</v>
      </c>
      <c r="B6897" t="s">
        <v>5238</v>
      </c>
      <c r="C6897">
        <v>2013</v>
      </c>
      <c r="D6897" t="s">
        <v>2564</v>
      </c>
      <c r="G6897" t="str">
        <f>+IF('Merged data'!G6897&gt;='Merged data'!$P$2,(LN('Merged data'!G6897)-LN('Merged data'!$P$2))/(LN('Merged data'!$P$3)-LN('Merged data'!$P$2))*100," ")</f>
        <v xml:space="preserve"> </v>
      </c>
    </row>
    <row r="6898" spans="1:7" hidden="1" x14ac:dyDescent="0.25">
      <c r="A6898">
        <v>266</v>
      </c>
      <c r="B6898" t="s">
        <v>5239</v>
      </c>
      <c r="C6898">
        <v>2013</v>
      </c>
      <c r="D6898" t="s">
        <v>2580</v>
      </c>
      <c r="G6898" t="str">
        <f>+IF('Merged data'!G6898&gt;='Merged data'!$P$2,(LN('Merged data'!G6898)-LN('Merged data'!$P$2))/(LN('Merged data'!$P$3)-LN('Merged data'!$P$2))*100," ")</f>
        <v xml:space="preserve"> </v>
      </c>
    </row>
    <row r="6899" spans="1:7" hidden="1" x14ac:dyDescent="0.25">
      <c r="A6899">
        <v>268</v>
      </c>
      <c r="B6899" t="s">
        <v>5240</v>
      </c>
      <c r="C6899">
        <v>2013</v>
      </c>
      <c r="D6899" t="s">
        <v>2597</v>
      </c>
      <c r="G6899" t="str">
        <f>+IF('Merged data'!G6899&gt;='Merged data'!$P$2,(LN('Merged data'!G6899)-LN('Merged data'!$P$2))/(LN('Merged data'!$P$3)-LN('Merged data'!$P$2))*100," ")</f>
        <v xml:space="preserve"> </v>
      </c>
    </row>
    <row r="6900" spans="1:7" hidden="1" x14ac:dyDescent="0.25">
      <c r="A6900">
        <v>270</v>
      </c>
      <c r="B6900" t="s">
        <v>5241</v>
      </c>
      <c r="C6900">
        <v>2013</v>
      </c>
      <c r="D6900" t="s">
        <v>846</v>
      </c>
      <c r="G6900" t="str">
        <f>+IF('Merged data'!G6900&gt;='Merged data'!$P$2,(LN('Merged data'!G6900)-LN('Merged data'!$P$2))/(LN('Merged data'!$P$3)-LN('Merged data'!$P$2))*100," ")</f>
        <v xml:space="preserve"> </v>
      </c>
    </row>
    <row r="6901" spans="1:7" hidden="1" x14ac:dyDescent="0.25">
      <c r="A6901">
        <v>275</v>
      </c>
      <c r="B6901" t="s">
        <v>5242</v>
      </c>
      <c r="C6901">
        <v>2013</v>
      </c>
      <c r="D6901" t="s">
        <v>2627</v>
      </c>
      <c r="G6901" t="str">
        <f>+IF('Merged data'!G6901&gt;='Merged data'!$P$2,(LN('Merged data'!G6901)-LN('Merged data'!$P$2))/(LN('Merged data'!$P$3)-LN('Merged data'!$P$2))*100," ")</f>
        <v xml:space="preserve"> </v>
      </c>
    </row>
    <row r="6902" spans="1:7" hidden="1" x14ac:dyDescent="0.25">
      <c r="A6902">
        <v>276</v>
      </c>
      <c r="B6902" t="s">
        <v>5243</v>
      </c>
      <c r="C6902">
        <v>2013</v>
      </c>
      <c r="D6902" t="s">
        <v>2645</v>
      </c>
      <c r="G6902" t="str">
        <f>+IF('Merged data'!G6902&gt;='Merged data'!$P$2,(LN('Merged data'!G6902)-LN('Merged data'!$P$2))/(LN('Merged data'!$P$3)-LN('Merged data'!$P$2))*100," ")</f>
        <v xml:space="preserve"> </v>
      </c>
    </row>
    <row r="6903" spans="1:7" hidden="1" x14ac:dyDescent="0.25">
      <c r="A6903">
        <v>288</v>
      </c>
      <c r="B6903" t="s">
        <v>5244</v>
      </c>
      <c r="C6903">
        <v>2013</v>
      </c>
      <c r="D6903" t="s">
        <v>2659</v>
      </c>
      <c r="G6903" t="str">
        <f>+IF('Merged data'!G6903&gt;='Merged data'!$P$2,(LN('Merged data'!G6903)-LN('Merged data'!$P$2))/(LN('Merged data'!$P$3)-LN('Merged data'!$P$2))*100," ")</f>
        <v xml:space="preserve"> </v>
      </c>
    </row>
    <row r="6904" spans="1:7" hidden="1" x14ac:dyDescent="0.25">
      <c r="A6904">
        <v>292</v>
      </c>
      <c r="B6904" t="s">
        <v>5245</v>
      </c>
      <c r="C6904">
        <v>2013</v>
      </c>
      <c r="D6904" t="s">
        <v>5081</v>
      </c>
      <c r="G6904" t="str">
        <f>+IF('Merged data'!G6904&gt;='Merged data'!$P$2,(LN('Merged data'!G6904)-LN('Merged data'!$P$2))/(LN('Merged data'!$P$3)-LN('Merged data'!$P$2))*100," ")</f>
        <v xml:space="preserve"> </v>
      </c>
    </row>
    <row r="6905" spans="1:7" hidden="1" x14ac:dyDescent="0.25">
      <c r="A6905">
        <v>296</v>
      </c>
      <c r="B6905" t="s">
        <v>5246</v>
      </c>
      <c r="C6905">
        <v>2013</v>
      </c>
      <c r="D6905" t="s">
        <v>2688</v>
      </c>
      <c r="G6905" t="str">
        <f>+IF('Merged data'!G6905&gt;='Merged data'!$P$2,(LN('Merged data'!G6905)-LN('Merged data'!$P$2))/(LN('Merged data'!$P$3)-LN('Merged data'!$P$2))*100," ")</f>
        <v xml:space="preserve"> </v>
      </c>
    </row>
    <row r="6906" spans="1:7" hidden="1" x14ac:dyDescent="0.25">
      <c r="A6906">
        <v>300</v>
      </c>
      <c r="B6906" t="s">
        <v>5247</v>
      </c>
      <c r="C6906">
        <v>2013</v>
      </c>
      <c r="D6906" t="s">
        <v>2705</v>
      </c>
      <c r="G6906" t="str">
        <f>+IF('Merged data'!G6906&gt;='Merged data'!$P$2,(LN('Merged data'!G6906)-LN('Merged data'!$P$2))/(LN('Merged data'!$P$3)-LN('Merged data'!$P$2))*100," ")</f>
        <v xml:space="preserve"> </v>
      </c>
    </row>
    <row r="6907" spans="1:7" hidden="1" x14ac:dyDescent="0.25">
      <c r="A6907">
        <v>304</v>
      </c>
      <c r="B6907" t="s">
        <v>5248</v>
      </c>
      <c r="C6907">
        <v>2013</v>
      </c>
      <c r="D6907" t="s">
        <v>2722</v>
      </c>
      <c r="G6907" t="str">
        <f>+IF('Merged data'!G6907&gt;='Merged data'!$P$2,(LN('Merged data'!G6907)-LN('Merged data'!$P$2))/(LN('Merged data'!$P$3)-LN('Merged data'!$P$2))*100," ")</f>
        <v xml:space="preserve"> </v>
      </c>
    </row>
    <row r="6908" spans="1:7" hidden="1" x14ac:dyDescent="0.25">
      <c r="A6908">
        <v>308</v>
      </c>
      <c r="B6908" t="s">
        <v>5249</v>
      </c>
      <c r="C6908">
        <v>2013</v>
      </c>
      <c r="D6908" t="s">
        <v>2740</v>
      </c>
      <c r="G6908" t="str">
        <f>+IF('Merged data'!G6908&gt;='Merged data'!$P$2,(LN('Merged data'!G6908)-LN('Merged data'!$P$2))/(LN('Merged data'!$P$3)-LN('Merged data'!$P$2))*100," ")</f>
        <v xml:space="preserve"> </v>
      </c>
    </row>
    <row r="6909" spans="1:7" hidden="1" x14ac:dyDescent="0.25">
      <c r="A6909">
        <v>312</v>
      </c>
      <c r="B6909" t="s">
        <v>5250</v>
      </c>
      <c r="C6909">
        <v>2013</v>
      </c>
      <c r="D6909" t="s">
        <v>11618</v>
      </c>
      <c r="G6909" t="str">
        <f>+IF('Merged data'!G6909&gt;='Merged data'!$P$2,(LN('Merged data'!G6909)-LN('Merged data'!$P$2))/(LN('Merged data'!$P$3)-LN('Merged data'!$P$2))*100," ")</f>
        <v xml:space="preserve"> </v>
      </c>
    </row>
    <row r="6910" spans="1:7" hidden="1" x14ac:dyDescent="0.25">
      <c r="A6910">
        <v>316</v>
      </c>
      <c r="B6910" t="s">
        <v>5251</v>
      </c>
      <c r="C6910">
        <v>2013</v>
      </c>
      <c r="D6910" t="s">
        <v>2768</v>
      </c>
      <c r="G6910" t="str">
        <f>+IF('Merged data'!G6910&gt;='Merged data'!$P$2,(LN('Merged data'!G6910)-LN('Merged data'!$P$2))/(LN('Merged data'!$P$3)-LN('Merged data'!$P$2))*100," ")</f>
        <v xml:space="preserve"> </v>
      </c>
    </row>
    <row r="6911" spans="1:7" hidden="1" x14ac:dyDescent="0.25">
      <c r="A6911">
        <v>320</v>
      </c>
      <c r="B6911" t="s">
        <v>5252</v>
      </c>
      <c r="C6911">
        <v>2013</v>
      </c>
      <c r="D6911" t="s">
        <v>2785</v>
      </c>
      <c r="G6911" t="str">
        <f>+IF('Merged data'!G6911&gt;='Merged data'!$P$2,(LN('Merged data'!G6911)-LN('Merged data'!$P$2))/(LN('Merged data'!$P$3)-LN('Merged data'!$P$2))*100," ")</f>
        <v xml:space="preserve"> </v>
      </c>
    </row>
    <row r="6912" spans="1:7" hidden="1" x14ac:dyDescent="0.25">
      <c r="A6912">
        <v>324</v>
      </c>
      <c r="B6912" t="s">
        <v>5253</v>
      </c>
      <c r="C6912">
        <v>2013</v>
      </c>
      <c r="D6912" t="s">
        <v>2798</v>
      </c>
      <c r="G6912" t="str">
        <f>+IF('Merged data'!G6912&gt;='Merged data'!$P$2,(LN('Merged data'!G6912)-LN('Merged data'!$P$2))/(LN('Merged data'!$P$3)-LN('Merged data'!$P$2))*100," ")</f>
        <v xml:space="preserve"> </v>
      </c>
    </row>
    <row r="6913" spans="1:7" hidden="1" x14ac:dyDescent="0.25">
      <c r="A6913">
        <v>328</v>
      </c>
      <c r="B6913" t="s">
        <v>5254</v>
      </c>
      <c r="C6913">
        <v>2013</v>
      </c>
      <c r="D6913" t="s">
        <v>2807</v>
      </c>
      <c r="G6913" t="str">
        <f>+IF('Merged data'!G6913&gt;='Merged data'!$P$2,(LN('Merged data'!G6913)-LN('Merged data'!$P$2))/(LN('Merged data'!$P$3)-LN('Merged data'!$P$2))*100," ")</f>
        <v xml:space="preserve"> </v>
      </c>
    </row>
    <row r="6914" spans="1:7" hidden="1" x14ac:dyDescent="0.25">
      <c r="A6914">
        <v>332</v>
      </c>
      <c r="B6914" t="s">
        <v>5255</v>
      </c>
      <c r="C6914">
        <v>2013</v>
      </c>
      <c r="D6914" t="s">
        <v>2821</v>
      </c>
      <c r="G6914" t="str">
        <f>+IF('Merged data'!G6914&gt;='Merged data'!$P$2,(LN('Merged data'!G6914)-LN('Merged data'!$P$2))/(LN('Merged data'!$P$3)-LN('Merged data'!$P$2))*100," ")</f>
        <v xml:space="preserve"> </v>
      </c>
    </row>
    <row r="6915" spans="1:7" hidden="1" x14ac:dyDescent="0.25">
      <c r="A6915">
        <v>334</v>
      </c>
      <c r="B6915" t="s">
        <v>5256</v>
      </c>
      <c r="C6915">
        <v>2013</v>
      </c>
      <c r="D6915" t="s">
        <v>11620</v>
      </c>
      <c r="G6915" t="str">
        <f>+IF('Merged data'!G6915&gt;='Merged data'!$P$2,(LN('Merged data'!G6915)-LN('Merged data'!$P$2))/(LN('Merged data'!$P$3)-LN('Merged data'!$P$2))*100," ")</f>
        <v xml:space="preserve"> </v>
      </c>
    </row>
    <row r="6916" spans="1:7" hidden="1" x14ac:dyDescent="0.25">
      <c r="A6916">
        <v>336</v>
      </c>
      <c r="B6916" t="s">
        <v>5257</v>
      </c>
      <c r="C6916">
        <v>2013</v>
      </c>
      <c r="D6916" t="s">
        <v>11621</v>
      </c>
      <c r="G6916" t="str">
        <f>+IF('Merged data'!G6916&gt;='Merged data'!$P$2,(LN('Merged data'!G6916)-LN('Merged data'!$P$2))/(LN('Merged data'!$P$3)-LN('Merged data'!$P$2))*100," ")</f>
        <v xml:space="preserve"> </v>
      </c>
    </row>
    <row r="6917" spans="1:7" hidden="1" x14ac:dyDescent="0.25">
      <c r="A6917">
        <v>340</v>
      </c>
      <c r="B6917" t="s">
        <v>5258</v>
      </c>
      <c r="C6917">
        <v>2013</v>
      </c>
      <c r="D6917" t="s">
        <v>2836</v>
      </c>
      <c r="G6917" t="str">
        <f>+IF('Merged data'!G6917&gt;='Merged data'!$P$2,(LN('Merged data'!G6917)-LN('Merged data'!$P$2))/(LN('Merged data'!$P$3)-LN('Merged data'!$P$2))*100," ")</f>
        <v xml:space="preserve"> </v>
      </c>
    </row>
    <row r="6918" spans="1:7" hidden="1" x14ac:dyDescent="0.25">
      <c r="A6918">
        <v>344</v>
      </c>
      <c r="B6918" t="s">
        <v>5259</v>
      </c>
      <c r="C6918">
        <v>2013</v>
      </c>
      <c r="D6918" t="s">
        <v>2853</v>
      </c>
      <c r="G6918" t="str">
        <f>+IF('Merged data'!G6918&gt;='Merged data'!$P$2,(LN('Merged data'!G6918)-LN('Merged data'!$P$2))/(LN('Merged data'!$P$3)-LN('Merged data'!$P$2))*100," ")</f>
        <v xml:space="preserve"> </v>
      </c>
    </row>
    <row r="6919" spans="1:7" hidden="1" x14ac:dyDescent="0.25">
      <c r="A6919">
        <v>348</v>
      </c>
      <c r="B6919" t="s">
        <v>5260</v>
      </c>
      <c r="C6919">
        <v>2013</v>
      </c>
      <c r="D6919" t="s">
        <v>2870</v>
      </c>
      <c r="G6919" t="str">
        <f>+IF('Merged data'!G6919&gt;='Merged data'!$P$2,(LN('Merged data'!G6919)-LN('Merged data'!$P$2))/(LN('Merged data'!$P$3)-LN('Merged data'!$P$2))*100," ")</f>
        <v xml:space="preserve"> </v>
      </c>
    </row>
    <row r="6920" spans="1:7" hidden="1" x14ac:dyDescent="0.25">
      <c r="A6920">
        <v>352</v>
      </c>
      <c r="B6920" t="s">
        <v>5261</v>
      </c>
      <c r="C6920">
        <v>2013</v>
      </c>
      <c r="D6920" t="s">
        <v>2887</v>
      </c>
      <c r="G6920" t="str">
        <f>+IF('Merged data'!G6920&gt;='Merged data'!$P$2,(LN('Merged data'!G6920)-LN('Merged data'!$P$2))/(LN('Merged data'!$P$3)-LN('Merged data'!$P$2))*100," ")</f>
        <v xml:space="preserve"> </v>
      </c>
    </row>
    <row r="6921" spans="1:7" hidden="1" x14ac:dyDescent="0.25">
      <c r="A6921">
        <v>356</v>
      </c>
      <c r="B6921" t="s">
        <v>5262</v>
      </c>
      <c r="C6921">
        <v>2013</v>
      </c>
      <c r="D6921" t="s">
        <v>2903</v>
      </c>
      <c r="G6921" t="str">
        <f>+IF('Merged data'!G6921&gt;='Merged data'!$P$2,(LN('Merged data'!G6921)-LN('Merged data'!$P$2))/(LN('Merged data'!$P$3)-LN('Merged data'!$P$2))*100," ")</f>
        <v xml:space="preserve"> </v>
      </c>
    </row>
    <row r="6922" spans="1:7" hidden="1" x14ac:dyDescent="0.25">
      <c r="A6922">
        <v>360</v>
      </c>
      <c r="B6922" t="s">
        <v>5263</v>
      </c>
      <c r="C6922">
        <v>2013</v>
      </c>
      <c r="D6922" t="s">
        <v>2917</v>
      </c>
      <c r="G6922" t="str">
        <f>+IF('Merged data'!G6922&gt;='Merged data'!$P$2,(LN('Merged data'!G6922)-LN('Merged data'!$P$2))/(LN('Merged data'!$P$3)-LN('Merged data'!$P$2))*100," ")</f>
        <v xml:space="preserve"> </v>
      </c>
    </row>
    <row r="6923" spans="1:7" hidden="1" x14ac:dyDescent="0.25">
      <c r="A6923">
        <v>364</v>
      </c>
      <c r="B6923" t="s">
        <v>5264</v>
      </c>
      <c r="C6923">
        <v>2013</v>
      </c>
      <c r="D6923" t="s">
        <v>2934</v>
      </c>
      <c r="G6923" t="str">
        <f>+IF('Merged data'!G6923&gt;='Merged data'!$P$2,(LN('Merged data'!G6923)-LN('Merged data'!$P$2))/(LN('Merged data'!$P$3)-LN('Merged data'!$P$2))*100," ")</f>
        <v xml:space="preserve"> </v>
      </c>
    </row>
    <row r="6924" spans="1:7" hidden="1" x14ac:dyDescent="0.25">
      <c r="A6924">
        <v>368</v>
      </c>
      <c r="B6924" t="s">
        <v>5265</v>
      </c>
      <c r="C6924">
        <v>2013</v>
      </c>
      <c r="D6924" t="s">
        <v>2948</v>
      </c>
      <c r="G6924" t="str">
        <f>+IF('Merged data'!G6924&gt;='Merged data'!$P$2,(LN('Merged data'!G6924)-LN('Merged data'!$P$2))/(LN('Merged data'!$P$3)-LN('Merged data'!$P$2))*100," ")</f>
        <v xml:space="preserve"> </v>
      </c>
    </row>
    <row r="6925" spans="1:7" hidden="1" x14ac:dyDescent="0.25">
      <c r="A6925">
        <v>372</v>
      </c>
      <c r="B6925" t="s">
        <v>5266</v>
      </c>
      <c r="C6925">
        <v>2013</v>
      </c>
      <c r="D6925" t="s">
        <v>2965</v>
      </c>
      <c r="G6925" t="str">
        <f>+IF('Merged data'!G6925&gt;='Merged data'!$P$2,(LN('Merged data'!G6925)-LN('Merged data'!$P$2))/(LN('Merged data'!$P$3)-LN('Merged data'!$P$2))*100," ")</f>
        <v xml:space="preserve"> </v>
      </c>
    </row>
    <row r="6926" spans="1:7" hidden="1" x14ac:dyDescent="0.25">
      <c r="A6926">
        <v>376</v>
      </c>
      <c r="B6926" t="s">
        <v>5267</v>
      </c>
      <c r="C6926">
        <v>2013</v>
      </c>
      <c r="D6926" t="s">
        <v>2981</v>
      </c>
      <c r="G6926" t="str">
        <f>+IF('Merged data'!G6926&gt;='Merged data'!$P$2,(LN('Merged data'!G6926)-LN('Merged data'!$P$2))/(LN('Merged data'!$P$3)-LN('Merged data'!$P$2))*100," ")</f>
        <v xml:space="preserve"> </v>
      </c>
    </row>
    <row r="6927" spans="1:7" hidden="1" x14ac:dyDescent="0.25">
      <c r="A6927">
        <v>380</v>
      </c>
      <c r="B6927" t="s">
        <v>5268</v>
      </c>
      <c r="C6927">
        <v>2013</v>
      </c>
      <c r="D6927" t="s">
        <v>2997</v>
      </c>
      <c r="G6927" t="str">
        <f>+IF('Merged data'!G6927&gt;='Merged data'!$P$2,(LN('Merged data'!G6927)-LN('Merged data'!$P$2))/(LN('Merged data'!$P$3)-LN('Merged data'!$P$2))*100," ")</f>
        <v xml:space="preserve"> </v>
      </c>
    </row>
    <row r="6928" spans="1:7" hidden="1" x14ac:dyDescent="0.25">
      <c r="A6928">
        <v>384</v>
      </c>
      <c r="B6928" t="s">
        <v>5269</v>
      </c>
      <c r="C6928">
        <v>2013</v>
      </c>
      <c r="D6928" t="s">
        <v>3014</v>
      </c>
      <c r="G6928" t="str">
        <f>+IF('Merged data'!G6928&gt;='Merged data'!$P$2,(LN('Merged data'!G6928)-LN('Merged data'!$P$2))/(LN('Merged data'!$P$3)-LN('Merged data'!$P$2))*100," ")</f>
        <v xml:space="preserve"> </v>
      </c>
    </row>
    <row r="6929" spans="1:7" hidden="1" x14ac:dyDescent="0.25">
      <c r="A6929">
        <v>388</v>
      </c>
      <c r="B6929" t="s">
        <v>5270</v>
      </c>
      <c r="C6929">
        <v>2013</v>
      </c>
      <c r="D6929" t="s">
        <v>3029</v>
      </c>
      <c r="G6929" t="str">
        <f>+IF('Merged data'!G6929&gt;='Merged data'!$P$2,(LN('Merged data'!G6929)-LN('Merged data'!$P$2))/(LN('Merged data'!$P$3)-LN('Merged data'!$P$2))*100," ")</f>
        <v xml:space="preserve"> </v>
      </c>
    </row>
    <row r="6930" spans="1:7" hidden="1" x14ac:dyDescent="0.25">
      <c r="A6930">
        <v>392</v>
      </c>
      <c r="B6930" t="s">
        <v>5271</v>
      </c>
      <c r="C6930">
        <v>2013</v>
      </c>
      <c r="D6930" t="s">
        <v>3046</v>
      </c>
      <c r="G6930" t="str">
        <f>+IF('Merged data'!G6930&gt;='Merged data'!$P$2,(LN('Merged data'!G6930)-LN('Merged data'!$P$2))/(LN('Merged data'!$P$3)-LN('Merged data'!$P$2))*100," ")</f>
        <v xml:space="preserve"> </v>
      </c>
    </row>
    <row r="6931" spans="1:7" hidden="1" x14ac:dyDescent="0.25">
      <c r="A6931">
        <v>398</v>
      </c>
      <c r="B6931" t="s">
        <v>5272</v>
      </c>
      <c r="C6931">
        <v>2013</v>
      </c>
      <c r="D6931" t="s">
        <v>3061</v>
      </c>
      <c r="G6931" t="str">
        <f>+IF('Merged data'!G6931&gt;='Merged data'!$P$2,(LN('Merged data'!G6931)-LN('Merged data'!$P$2))/(LN('Merged data'!$P$3)-LN('Merged data'!$P$2))*100," ")</f>
        <v xml:space="preserve"> </v>
      </c>
    </row>
    <row r="6932" spans="1:7" hidden="1" x14ac:dyDescent="0.25">
      <c r="A6932">
        <v>400</v>
      </c>
      <c r="B6932" t="s">
        <v>5273</v>
      </c>
      <c r="C6932">
        <v>2013</v>
      </c>
      <c r="D6932" t="s">
        <v>3073</v>
      </c>
      <c r="G6932" t="str">
        <f>+IF('Merged data'!G6932&gt;='Merged data'!$P$2,(LN('Merged data'!G6932)-LN('Merged data'!$P$2))/(LN('Merged data'!$P$3)-LN('Merged data'!$P$2))*100," ")</f>
        <v xml:space="preserve"> </v>
      </c>
    </row>
    <row r="6933" spans="1:7" hidden="1" x14ac:dyDescent="0.25">
      <c r="A6933">
        <v>404</v>
      </c>
      <c r="B6933" t="s">
        <v>5274</v>
      </c>
      <c r="C6933">
        <v>2013</v>
      </c>
      <c r="D6933" t="s">
        <v>3088</v>
      </c>
      <c r="G6933" t="str">
        <f>+IF('Merged data'!G6933&gt;='Merged data'!$P$2,(LN('Merged data'!G6933)-LN('Merged data'!$P$2))/(LN('Merged data'!$P$3)-LN('Merged data'!$P$2))*100," ")</f>
        <v xml:space="preserve"> </v>
      </c>
    </row>
    <row r="6934" spans="1:7" hidden="1" x14ac:dyDescent="0.25">
      <c r="A6934">
        <v>408</v>
      </c>
      <c r="B6934" t="s">
        <v>5275</v>
      </c>
      <c r="C6934">
        <v>2013</v>
      </c>
      <c r="D6934" t="s">
        <v>11636</v>
      </c>
      <c r="G6934" t="str">
        <f>+IF('Merged data'!G6934&gt;='Merged data'!$P$2,(LN('Merged data'!G6934)-LN('Merged data'!$P$2))/(LN('Merged data'!$P$3)-LN('Merged data'!$P$2))*100," ")</f>
        <v xml:space="preserve"> </v>
      </c>
    </row>
    <row r="6935" spans="1:7" hidden="1" x14ac:dyDescent="0.25">
      <c r="A6935">
        <v>410</v>
      </c>
      <c r="B6935" t="s">
        <v>5276</v>
      </c>
      <c r="C6935">
        <v>2013</v>
      </c>
      <c r="D6935" t="s">
        <v>3116</v>
      </c>
      <c r="G6935" t="str">
        <f>+IF('Merged data'!G6935&gt;='Merged data'!$P$2,(LN('Merged data'!G6935)-LN('Merged data'!$P$2))/(LN('Merged data'!$P$3)-LN('Merged data'!$P$2))*100," ")</f>
        <v xml:space="preserve"> </v>
      </c>
    </row>
    <row r="6936" spans="1:7" hidden="1" x14ac:dyDescent="0.25">
      <c r="A6936">
        <v>414</v>
      </c>
      <c r="B6936" t="s">
        <v>5277</v>
      </c>
      <c r="C6936">
        <v>2013</v>
      </c>
      <c r="D6936" t="s">
        <v>3133</v>
      </c>
      <c r="G6936" t="str">
        <f>+IF('Merged data'!G6936&gt;='Merged data'!$P$2,(LN('Merged data'!G6936)-LN('Merged data'!$P$2))/(LN('Merged data'!$P$3)-LN('Merged data'!$P$2))*100," ")</f>
        <v xml:space="preserve"> </v>
      </c>
    </row>
    <row r="6937" spans="1:7" hidden="1" x14ac:dyDescent="0.25">
      <c r="A6937">
        <v>417</v>
      </c>
      <c r="B6937" t="s">
        <v>5278</v>
      </c>
      <c r="C6937">
        <v>2013</v>
      </c>
      <c r="D6937" t="s">
        <v>3147</v>
      </c>
      <c r="G6937" t="str">
        <f>+IF('Merged data'!G6937&gt;='Merged data'!$P$2,(LN('Merged data'!G6937)-LN('Merged data'!$P$2))/(LN('Merged data'!$P$3)-LN('Merged data'!$P$2))*100," ")</f>
        <v xml:space="preserve"> </v>
      </c>
    </row>
    <row r="6938" spans="1:7" hidden="1" x14ac:dyDescent="0.25">
      <c r="A6938">
        <v>418</v>
      </c>
      <c r="B6938" t="s">
        <v>5279</v>
      </c>
      <c r="C6938">
        <v>2013</v>
      </c>
      <c r="D6938" t="s">
        <v>3161</v>
      </c>
      <c r="G6938" t="str">
        <f>+IF('Merged data'!G6938&gt;='Merged data'!$P$2,(LN('Merged data'!G6938)-LN('Merged data'!$P$2))/(LN('Merged data'!$P$3)-LN('Merged data'!$P$2))*100," ")</f>
        <v xml:space="preserve"> </v>
      </c>
    </row>
    <row r="6939" spans="1:7" hidden="1" x14ac:dyDescent="0.25">
      <c r="A6939">
        <v>419</v>
      </c>
      <c r="B6939" t="s">
        <v>5280</v>
      </c>
      <c r="C6939">
        <v>2013</v>
      </c>
      <c r="D6939" t="s">
        <v>3178</v>
      </c>
      <c r="G6939" t="str">
        <f>+IF('Merged data'!G6939&gt;='Merged data'!$P$2,(LN('Merged data'!G6939)-LN('Merged data'!$P$2))/(LN('Merged data'!$P$3)-LN('Merged data'!$P$2))*100," ")</f>
        <v xml:space="preserve"> </v>
      </c>
    </row>
    <row r="6940" spans="1:7" hidden="1" x14ac:dyDescent="0.25">
      <c r="A6940">
        <v>422</v>
      </c>
      <c r="B6940" t="s">
        <v>5281</v>
      </c>
      <c r="C6940">
        <v>2013</v>
      </c>
      <c r="D6940" t="s">
        <v>3193</v>
      </c>
      <c r="G6940" t="str">
        <f>+IF('Merged data'!G6940&gt;='Merged data'!$P$2,(LN('Merged data'!G6940)-LN('Merged data'!$P$2))/(LN('Merged data'!$P$3)-LN('Merged data'!$P$2))*100," ")</f>
        <v xml:space="preserve"> </v>
      </c>
    </row>
    <row r="6941" spans="1:7" hidden="1" x14ac:dyDescent="0.25">
      <c r="A6941">
        <v>426</v>
      </c>
      <c r="B6941" t="s">
        <v>5282</v>
      </c>
      <c r="C6941">
        <v>2013</v>
      </c>
      <c r="D6941" t="s">
        <v>3208</v>
      </c>
      <c r="G6941" t="str">
        <f>+IF('Merged data'!G6941&gt;='Merged data'!$P$2,(LN('Merged data'!G6941)-LN('Merged data'!$P$2))/(LN('Merged data'!$P$3)-LN('Merged data'!$P$2))*100," ")</f>
        <v xml:space="preserve"> </v>
      </c>
    </row>
    <row r="6942" spans="1:7" hidden="1" x14ac:dyDescent="0.25">
      <c r="A6942">
        <v>428</v>
      </c>
      <c r="B6942" t="s">
        <v>5283</v>
      </c>
      <c r="C6942">
        <v>2013</v>
      </c>
      <c r="D6942" t="s">
        <v>3225</v>
      </c>
      <c r="G6942" t="str">
        <f>+IF('Merged data'!G6942&gt;='Merged data'!$P$2,(LN('Merged data'!G6942)-LN('Merged data'!$P$2))/(LN('Merged data'!$P$3)-LN('Merged data'!$P$2))*100," ")</f>
        <v xml:space="preserve"> </v>
      </c>
    </row>
    <row r="6943" spans="1:7" hidden="1" x14ac:dyDescent="0.25">
      <c r="A6943">
        <v>430</v>
      </c>
      <c r="B6943" t="s">
        <v>5284</v>
      </c>
      <c r="C6943">
        <v>2013</v>
      </c>
      <c r="D6943" t="s">
        <v>806</v>
      </c>
      <c r="G6943" t="str">
        <f>+IF('Merged data'!G6943&gt;='Merged data'!$P$2,(LN('Merged data'!G6943)-LN('Merged data'!$P$2))/(LN('Merged data'!$P$3)-LN('Merged data'!$P$2))*100," ")</f>
        <v xml:space="preserve"> </v>
      </c>
    </row>
    <row r="6944" spans="1:7" hidden="1" x14ac:dyDescent="0.25">
      <c r="A6944">
        <v>432</v>
      </c>
      <c r="B6944" t="s">
        <v>5285</v>
      </c>
      <c r="C6944">
        <v>2013</v>
      </c>
      <c r="D6944" t="s">
        <v>3253</v>
      </c>
      <c r="G6944" t="str">
        <f>+IF('Merged data'!G6944&gt;='Merged data'!$P$2,(LN('Merged data'!G6944)-LN('Merged data'!$P$2))/(LN('Merged data'!$P$3)-LN('Merged data'!$P$2))*100," ")</f>
        <v xml:space="preserve"> </v>
      </c>
    </row>
    <row r="6945" spans="1:7" hidden="1" x14ac:dyDescent="0.25">
      <c r="A6945">
        <v>434</v>
      </c>
      <c r="B6945" t="s">
        <v>5286</v>
      </c>
      <c r="C6945">
        <v>2013</v>
      </c>
      <c r="D6945" t="s">
        <v>3269</v>
      </c>
      <c r="G6945" t="str">
        <f>+IF('Merged data'!G6945&gt;='Merged data'!$P$2,(LN('Merged data'!G6945)-LN('Merged data'!$P$2))/(LN('Merged data'!$P$3)-LN('Merged data'!$P$2))*100," ")</f>
        <v xml:space="preserve"> </v>
      </c>
    </row>
    <row r="6946" spans="1:7" hidden="1" x14ac:dyDescent="0.25">
      <c r="A6946">
        <v>438</v>
      </c>
      <c r="B6946" t="s">
        <v>5287</v>
      </c>
      <c r="C6946">
        <v>2013</v>
      </c>
      <c r="D6946" t="s">
        <v>3286</v>
      </c>
      <c r="G6946" t="str">
        <f>+IF('Merged data'!G6946&gt;='Merged data'!$P$2,(LN('Merged data'!G6946)-LN('Merged data'!$P$2))/(LN('Merged data'!$P$3)-LN('Merged data'!$P$2))*100," ")</f>
        <v xml:space="preserve"> </v>
      </c>
    </row>
    <row r="6947" spans="1:7" hidden="1" x14ac:dyDescent="0.25">
      <c r="A6947">
        <v>440</v>
      </c>
      <c r="B6947" t="s">
        <v>5288</v>
      </c>
      <c r="C6947">
        <v>2013</v>
      </c>
      <c r="D6947" t="s">
        <v>3304</v>
      </c>
      <c r="G6947" t="str">
        <f>+IF('Merged data'!G6947&gt;='Merged data'!$P$2,(LN('Merged data'!G6947)-LN('Merged data'!$P$2))/(LN('Merged data'!$P$3)-LN('Merged data'!$P$2))*100," ")</f>
        <v xml:space="preserve"> </v>
      </c>
    </row>
    <row r="6948" spans="1:7" hidden="1" x14ac:dyDescent="0.25">
      <c r="A6948">
        <v>442</v>
      </c>
      <c r="B6948" t="s">
        <v>5289</v>
      </c>
      <c r="C6948">
        <v>2013</v>
      </c>
      <c r="D6948" t="s">
        <v>3321</v>
      </c>
      <c r="G6948" t="str">
        <f>+IF('Merged data'!G6948&gt;='Merged data'!$P$2,(LN('Merged data'!G6948)-LN('Merged data'!$P$2))/(LN('Merged data'!$P$3)-LN('Merged data'!$P$2))*100," ")</f>
        <v xml:space="preserve"> </v>
      </c>
    </row>
    <row r="6949" spans="1:7" hidden="1" x14ac:dyDescent="0.25">
      <c r="A6949">
        <v>446</v>
      </c>
      <c r="B6949" t="s">
        <v>5290</v>
      </c>
      <c r="C6949">
        <v>2013</v>
      </c>
      <c r="D6949" t="s">
        <v>3338</v>
      </c>
      <c r="G6949" t="str">
        <f>+IF('Merged data'!G6949&gt;='Merged data'!$P$2,(LN('Merged data'!G6949)-LN('Merged data'!$P$2))/(LN('Merged data'!$P$3)-LN('Merged data'!$P$2))*100," ")</f>
        <v xml:space="preserve"> </v>
      </c>
    </row>
    <row r="6950" spans="1:7" hidden="1" x14ac:dyDescent="0.25">
      <c r="A6950">
        <v>450</v>
      </c>
      <c r="B6950" t="s">
        <v>5291</v>
      </c>
      <c r="C6950">
        <v>2013</v>
      </c>
      <c r="D6950" t="s">
        <v>814</v>
      </c>
      <c r="G6950" t="str">
        <f>+IF('Merged data'!G6950&gt;='Merged data'!$P$2,(LN('Merged data'!G6950)-LN('Merged data'!$P$2))/(LN('Merged data'!$P$3)-LN('Merged data'!$P$2))*100," ")</f>
        <v xml:space="preserve"> </v>
      </c>
    </row>
    <row r="6951" spans="1:7" hidden="1" x14ac:dyDescent="0.25">
      <c r="A6951">
        <v>454</v>
      </c>
      <c r="B6951" t="s">
        <v>5292</v>
      </c>
      <c r="C6951">
        <v>2013</v>
      </c>
      <c r="D6951" t="s">
        <v>3363</v>
      </c>
      <c r="G6951" t="str">
        <f>+IF('Merged data'!G6951&gt;='Merged data'!$P$2,(LN('Merged data'!G6951)-LN('Merged data'!$P$2))/(LN('Merged data'!$P$3)-LN('Merged data'!$P$2))*100," ")</f>
        <v xml:space="preserve"> </v>
      </c>
    </row>
    <row r="6952" spans="1:7" hidden="1" x14ac:dyDescent="0.25">
      <c r="A6952">
        <v>458</v>
      </c>
      <c r="B6952" t="s">
        <v>5293</v>
      </c>
      <c r="C6952">
        <v>2013</v>
      </c>
      <c r="D6952" t="s">
        <v>3378</v>
      </c>
      <c r="G6952" t="str">
        <f>+IF('Merged data'!G6952&gt;='Merged data'!$P$2,(LN('Merged data'!G6952)-LN('Merged data'!$P$2))/(LN('Merged data'!$P$3)-LN('Merged data'!$P$2))*100," ")</f>
        <v xml:space="preserve"> </v>
      </c>
    </row>
    <row r="6953" spans="1:7" hidden="1" x14ac:dyDescent="0.25">
      <c r="A6953">
        <v>462</v>
      </c>
      <c r="B6953" t="s">
        <v>5294</v>
      </c>
      <c r="C6953">
        <v>2013</v>
      </c>
      <c r="D6953" t="s">
        <v>3394</v>
      </c>
      <c r="G6953" t="str">
        <f>+IF('Merged data'!G6953&gt;='Merged data'!$P$2,(LN('Merged data'!G6953)-LN('Merged data'!$P$2))/(LN('Merged data'!$P$3)-LN('Merged data'!$P$2))*100," ")</f>
        <v xml:space="preserve"> </v>
      </c>
    </row>
    <row r="6954" spans="1:7" hidden="1" x14ac:dyDescent="0.25">
      <c r="A6954">
        <v>466</v>
      </c>
      <c r="B6954" t="s">
        <v>5295</v>
      </c>
      <c r="C6954">
        <v>2013</v>
      </c>
      <c r="D6954" t="s">
        <v>3409</v>
      </c>
      <c r="G6954" t="str">
        <f>+IF('Merged data'!G6954&gt;='Merged data'!$P$2,(LN('Merged data'!G6954)-LN('Merged data'!$P$2))/(LN('Merged data'!$P$3)-LN('Merged data'!$P$2))*100," ")</f>
        <v xml:space="preserve"> </v>
      </c>
    </row>
    <row r="6955" spans="1:7" hidden="1" x14ac:dyDescent="0.25">
      <c r="A6955">
        <v>470</v>
      </c>
      <c r="B6955" t="s">
        <v>5296</v>
      </c>
      <c r="C6955">
        <v>2013</v>
      </c>
      <c r="D6955" t="s">
        <v>3426</v>
      </c>
      <c r="G6955" t="str">
        <f>+IF('Merged data'!G6955&gt;='Merged data'!$P$2,(LN('Merged data'!G6955)-LN('Merged data'!$P$2))/(LN('Merged data'!$P$3)-LN('Merged data'!$P$2))*100," ")</f>
        <v xml:space="preserve"> </v>
      </c>
    </row>
    <row r="6956" spans="1:7" hidden="1" x14ac:dyDescent="0.25">
      <c r="A6956">
        <v>474</v>
      </c>
      <c r="B6956" t="s">
        <v>5297</v>
      </c>
      <c r="C6956">
        <v>2013</v>
      </c>
      <c r="D6956" t="s">
        <v>5084</v>
      </c>
      <c r="G6956" t="str">
        <f>+IF('Merged data'!G6956&gt;='Merged data'!$P$2,(LN('Merged data'!G6956)-LN('Merged data'!$P$2))/(LN('Merged data'!$P$3)-LN('Merged data'!$P$2))*100," ")</f>
        <v xml:space="preserve"> </v>
      </c>
    </row>
    <row r="6957" spans="1:7" hidden="1" x14ac:dyDescent="0.25">
      <c r="A6957">
        <v>478</v>
      </c>
      <c r="B6957" t="s">
        <v>5298</v>
      </c>
      <c r="C6957">
        <v>2013</v>
      </c>
      <c r="D6957" t="s">
        <v>3450</v>
      </c>
      <c r="G6957" t="str">
        <f>+IF('Merged data'!G6957&gt;='Merged data'!$P$2,(LN('Merged data'!G6957)-LN('Merged data'!$P$2))/(LN('Merged data'!$P$3)-LN('Merged data'!$P$2))*100," ")</f>
        <v xml:space="preserve"> </v>
      </c>
    </row>
    <row r="6958" spans="1:7" hidden="1" x14ac:dyDescent="0.25">
      <c r="A6958">
        <v>480</v>
      </c>
      <c r="B6958" t="s">
        <v>5299</v>
      </c>
      <c r="C6958">
        <v>2013</v>
      </c>
      <c r="D6958" t="s">
        <v>3466</v>
      </c>
      <c r="G6958" t="str">
        <f>+IF('Merged data'!G6958&gt;='Merged data'!$P$2,(LN('Merged data'!G6958)-LN('Merged data'!$P$2))/(LN('Merged data'!$P$3)-LN('Merged data'!$P$2))*100," ")</f>
        <v xml:space="preserve"> </v>
      </c>
    </row>
    <row r="6959" spans="1:7" hidden="1" x14ac:dyDescent="0.25">
      <c r="A6959">
        <v>484</v>
      </c>
      <c r="B6959" t="s">
        <v>5300</v>
      </c>
      <c r="C6959">
        <v>2013</v>
      </c>
      <c r="D6959" t="s">
        <v>3483</v>
      </c>
      <c r="G6959" t="str">
        <f>+IF('Merged data'!G6959&gt;='Merged data'!$P$2,(LN('Merged data'!G6959)-LN('Merged data'!$P$2))/(LN('Merged data'!$P$3)-LN('Merged data'!$P$2))*100," ")</f>
        <v xml:space="preserve"> </v>
      </c>
    </row>
    <row r="6960" spans="1:7" hidden="1" x14ac:dyDescent="0.25">
      <c r="A6960">
        <v>485</v>
      </c>
      <c r="B6960" t="s">
        <v>5301</v>
      </c>
      <c r="C6960">
        <v>2013</v>
      </c>
      <c r="D6960" t="s">
        <v>11654</v>
      </c>
      <c r="G6960" t="str">
        <f>+IF('Merged data'!G6960&gt;='Merged data'!$P$2,(LN('Merged data'!G6960)-LN('Merged data'!$P$2))/(LN('Merged data'!$P$3)-LN('Merged data'!$P$2))*100," ")</f>
        <v xml:space="preserve"> </v>
      </c>
    </row>
    <row r="6961" spans="1:7" hidden="1" x14ac:dyDescent="0.25">
      <c r="A6961">
        <v>492</v>
      </c>
      <c r="B6961" t="s">
        <v>5302</v>
      </c>
      <c r="C6961">
        <v>2013</v>
      </c>
      <c r="D6961" t="s">
        <v>3499</v>
      </c>
      <c r="G6961" t="str">
        <f>+IF('Merged data'!G6961&gt;='Merged data'!$P$2,(LN('Merged data'!G6961)-LN('Merged data'!$P$2))/(LN('Merged data'!$P$3)-LN('Merged data'!$P$2))*100," ")</f>
        <v xml:space="preserve"> </v>
      </c>
    </row>
    <row r="6962" spans="1:7" hidden="1" x14ac:dyDescent="0.25">
      <c r="A6962">
        <v>496</v>
      </c>
      <c r="B6962" t="s">
        <v>5303</v>
      </c>
      <c r="C6962">
        <v>2013</v>
      </c>
      <c r="D6962" t="s">
        <v>1095</v>
      </c>
      <c r="G6962" t="str">
        <f>+IF('Merged data'!G6962&gt;='Merged data'!$P$2,(LN('Merged data'!G6962)-LN('Merged data'!$P$2))/(LN('Merged data'!$P$3)-LN('Merged data'!$P$2))*100," ")</f>
        <v xml:space="preserve"> </v>
      </c>
    </row>
    <row r="6963" spans="1:7" hidden="1" x14ac:dyDescent="0.25">
      <c r="A6963">
        <v>498</v>
      </c>
      <c r="B6963" t="s">
        <v>5304</v>
      </c>
      <c r="C6963">
        <v>2013</v>
      </c>
      <c r="D6963" t="s">
        <v>3527</v>
      </c>
      <c r="G6963" t="str">
        <f>+IF('Merged data'!G6963&gt;='Merged data'!$P$2,(LN('Merged data'!G6963)-LN('Merged data'!$P$2))/(LN('Merged data'!$P$3)-LN('Merged data'!$P$2))*100," ")</f>
        <v xml:space="preserve"> </v>
      </c>
    </row>
    <row r="6964" spans="1:7" hidden="1" x14ac:dyDescent="0.25">
      <c r="A6964">
        <v>499</v>
      </c>
      <c r="B6964" t="s">
        <v>5305</v>
      </c>
      <c r="C6964">
        <v>2013</v>
      </c>
      <c r="D6964" t="s">
        <v>1158</v>
      </c>
      <c r="G6964" t="str">
        <f>+IF('Merged data'!G6964&gt;='Merged data'!$P$2,(LN('Merged data'!G6964)-LN('Merged data'!$P$2))/(LN('Merged data'!$P$3)-LN('Merged data'!$P$2))*100," ")</f>
        <v xml:space="preserve"> </v>
      </c>
    </row>
    <row r="6965" spans="1:7" hidden="1" x14ac:dyDescent="0.25">
      <c r="A6965">
        <v>500</v>
      </c>
      <c r="B6965" t="s">
        <v>5306</v>
      </c>
      <c r="C6965">
        <v>2013</v>
      </c>
      <c r="D6965" t="s">
        <v>11657</v>
      </c>
      <c r="G6965" t="str">
        <f>+IF('Merged data'!G6965&gt;='Merged data'!$P$2,(LN('Merged data'!G6965)-LN('Merged data'!$P$2))/(LN('Merged data'!$P$3)-LN('Merged data'!$P$2))*100," ")</f>
        <v xml:space="preserve"> </v>
      </c>
    </row>
    <row r="6966" spans="1:7" hidden="1" x14ac:dyDescent="0.25">
      <c r="A6966">
        <v>504</v>
      </c>
      <c r="B6966" t="s">
        <v>5307</v>
      </c>
      <c r="C6966">
        <v>2013</v>
      </c>
      <c r="D6966" t="s">
        <v>3560</v>
      </c>
      <c r="G6966" t="str">
        <f>+IF('Merged data'!G6966&gt;='Merged data'!$P$2,(LN('Merged data'!G6966)-LN('Merged data'!$P$2))/(LN('Merged data'!$P$3)-LN('Merged data'!$P$2))*100," ")</f>
        <v xml:space="preserve"> </v>
      </c>
    </row>
    <row r="6967" spans="1:7" hidden="1" x14ac:dyDescent="0.25">
      <c r="A6967">
        <v>508</v>
      </c>
      <c r="B6967" t="s">
        <v>5308</v>
      </c>
      <c r="C6967">
        <v>2013</v>
      </c>
      <c r="D6967" t="s">
        <v>3573</v>
      </c>
      <c r="G6967" t="str">
        <f>+IF('Merged data'!G6967&gt;='Merged data'!$P$2,(LN('Merged data'!G6967)-LN('Merged data'!$P$2))/(LN('Merged data'!$P$3)-LN('Merged data'!$P$2))*100," ")</f>
        <v xml:space="preserve"> </v>
      </c>
    </row>
    <row r="6968" spans="1:7" hidden="1" x14ac:dyDescent="0.25">
      <c r="A6968">
        <v>512</v>
      </c>
      <c r="B6968" t="s">
        <v>5309</v>
      </c>
      <c r="C6968">
        <v>2013</v>
      </c>
      <c r="D6968" t="s">
        <v>3589</v>
      </c>
      <c r="G6968" t="str">
        <f>+IF('Merged data'!G6968&gt;='Merged data'!$P$2,(LN('Merged data'!G6968)-LN('Merged data'!$P$2))/(LN('Merged data'!$P$3)-LN('Merged data'!$P$2))*100," ")</f>
        <v xml:space="preserve"> </v>
      </c>
    </row>
    <row r="6969" spans="1:7" hidden="1" x14ac:dyDescent="0.25">
      <c r="A6969">
        <v>513</v>
      </c>
      <c r="B6969" t="s">
        <v>5310</v>
      </c>
      <c r="C6969">
        <v>2013</v>
      </c>
      <c r="D6969" t="s">
        <v>3606</v>
      </c>
      <c r="G6969" t="str">
        <f>+IF('Merged data'!G6969&gt;='Merged data'!$P$2,(LN('Merged data'!G6969)-LN('Merged data'!$P$2))/(LN('Merged data'!$P$3)-LN('Merged data'!$P$2))*100," ")</f>
        <v xml:space="preserve"> </v>
      </c>
    </row>
    <row r="6970" spans="1:7" hidden="1" x14ac:dyDescent="0.25">
      <c r="A6970">
        <v>514</v>
      </c>
      <c r="B6970" t="s">
        <v>5311</v>
      </c>
      <c r="C6970">
        <v>2013</v>
      </c>
      <c r="D6970" t="s">
        <v>3623</v>
      </c>
      <c r="G6970" t="str">
        <f>+IF('Merged data'!G6970&gt;='Merged data'!$P$2,(LN('Merged data'!G6970)-LN('Merged data'!$P$2))/(LN('Merged data'!$P$3)-LN('Merged data'!$P$2))*100," ")</f>
        <v xml:space="preserve"> </v>
      </c>
    </row>
    <row r="6971" spans="1:7" hidden="1" x14ac:dyDescent="0.25">
      <c r="A6971">
        <v>515</v>
      </c>
      <c r="B6971" t="s">
        <v>5312</v>
      </c>
      <c r="C6971">
        <v>2013</v>
      </c>
      <c r="D6971" t="s">
        <v>3640</v>
      </c>
      <c r="G6971" t="str">
        <f>+IF('Merged data'!G6971&gt;='Merged data'!$P$2,(LN('Merged data'!G6971)-LN('Merged data'!$P$2))/(LN('Merged data'!$P$3)-LN('Merged data'!$P$2))*100," ")</f>
        <v xml:space="preserve"> </v>
      </c>
    </row>
    <row r="6972" spans="1:7" hidden="1" x14ac:dyDescent="0.25">
      <c r="A6972">
        <v>516</v>
      </c>
      <c r="B6972" t="s">
        <v>5313</v>
      </c>
      <c r="C6972">
        <v>2013</v>
      </c>
      <c r="D6972" t="s">
        <v>907</v>
      </c>
      <c r="G6972" t="str">
        <f>+IF('Merged data'!G6972&gt;='Merged data'!$P$2,(LN('Merged data'!G6972)-LN('Merged data'!$P$2))/(LN('Merged data'!$P$3)-LN('Merged data'!$P$2))*100," ")</f>
        <v xml:space="preserve"> </v>
      </c>
    </row>
    <row r="6973" spans="1:7" hidden="1" x14ac:dyDescent="0.25">
      <c r="A6973">
        <v>518</v>
      </c>
      <c r="B6973" t="s">
        <v>5314</v>
      </c>
      <c r="C6973">
        <v>2013</v>
      </c>
      <c r="D6973" t="s">
        <v>11665</v>
      </c>
      <c r="G6973" t="str">
        <f>+IF('Merged data'!G6973&gt;='Merged data'!$P$2,(LN('Merged data'!G6973)-LN('Merged data'!$P$2))/(LN('Merged data'!$P$3)-LN('Merged data'!$P$2))*100," ")</f>
        <v xml:space="preserve"> </v>
      </c>
    </row>
    <row r="6974" spans="1:7" hidden="1" x14ac:dyDescent="0.25">
      <c r="A6974">
        <v>520</v>
      </c>
      <c r="B6974" t="s">
        <v>5315</v>
      </c>
      <c r="C6974">
        <v>2013</v>
      </c>
      <c r="D6974" t="s">
        <v>5090</v>
      </c>
      <c r="G6974" t="str">
        <f>+IF('Merged data'!G6974&gt;='Merged data'!$P$2,(LN('Merged data'!G6974)-LN('Merged data'!$P$2))/(LN('Merged data'!$P$3)-LN('Merged data'!$P$2))*100," ")</f>
        <v xml:space="preserve"> </v>
      </c>
    </row>
    <row r="6975" spans="1:7" hidden="1" x14ac:dyDescent="0.25">
      <c r="A6975">
        <v>524</v>
      </c>
      <c r="B6975" t="s">
        <v>5316</v>
      </c>
      <c r="C6975">
        <v>2013</v>
      </c>
      <c r="D6975" t="s">
        <v>3671</v>
      </c>
      <c r="G6975" t="str">
        <f>+IF('Merged data'!G6975&gt;='Merged data'!$P$2,(LN('Merged data'!G6975)-LN('Merged data'!$P$2))/(LN('Merged data'!$P$3)-LN('Merged data'!$P$2))*100," ")</f>
        <v xml:space="preserve"> </v>
      </c>
    </row>
    <row r="6976" spans="1:7" hidden="1" x14ac:dyDescent="0.25">
      <c r="A6976">
        <v>528</v>
      </c>
      <c r="B6976" t="s">
        <v>5317</v>
      </c>
      <c r="C6976">
        <v>2013</v>
      </c>
      <c r="D6976" t="s">
        <v>3686</v>
      </c>
      <c r="G6976" t="str">
        <f>+IF('Merged data'!G6976&gt;='Merged data'!$P$2,(LN('Merged data'!G6976)-LN('Merged data'!$P$2))/(LN('Merged data'!$P$3)-LN('Merged data'!$P$2))*100," ")</f>
        <v xml:space="preserve"> </v>
      </c>
    </row>
    <row r="6977" spans="1:7" hidden="1" x14ac:dyDescent="0.25">
      <c r="A6977">
        <v>531</v>
      </c>
      <c r="B6977" t="s">
        <v>5318</v>
      </c>
      <c r="C6977">
        <v>2013</v>
      </c>
      <c r="D6977" t="s">
        <v>5093</v>
      </c>
      <c r="G6977" t="str">
        <f>+IF('Merged data'!G6977&gt;='Merged data'!$P$2,(LN('Merged data'!G6977)-LN('Merged data'!$P$2))/(LN('Merged data'!$P$3)-LN('Merged data'!$P$2))*100," ")</f>
        <v xml:space="preserve"> </v>
      </c>
    </row>
    <row r="6978" spans="1:7" hidden="1" x14ac:dyDescent="0.25">
      <c r="A6978">
        <v>533</v>
      </c>
      <c r="B6978" t="s">
        <v>5319</v>
      </c>
      <c r="C6978">
        <v>2013</v>
      </c>
      <c r="D6978" t="s">
        <v>3705</v>
      </c>
      <c r="G6978" t="str">
        <f>+IF('Merged data'!G6978&gt;='Merged data'!$P$2,(LN('Merged data'!G6978)-LN('Merged data'!$P$2))/(LN('Merged data'!$P$3)-LN('Merged data'!$P$2))*100," ")</f>
        <v xml:space="preserve"> </v>
      </c>
    </row>
    <row r="6979" spans="1:7" hidden="1" x14ac:dyDescent="0.25">
      <c r="A6979">
        <v>534</v>
      </c>
      <c r="B6979" t="s">
        <v>5320</v>
      </c>
      <c r="C6979">
        <v>2013</v>
      </c>
      <c r="D6979" t="s">
        <v>5094</v>
      </c>
      <c r="G6979" t="str">
        <f>+IF('Merged data'!G6979&gt;='Merged data'!$P$2,(LN('Merged data'!G6979)-LN('Merged data'!$P$2))/(LN('Merged data'!$P$3)-LN('Merged data'!$P$2))*100," ")</f>
        <v xml:space="preserve"> </v>
      </c>
    </row>
    <row r="6980" spans="1:7" hidden="1" x14ac:dyDescent="0.25">
      <c r="A6980">
        <v>535</v>
      </c>
      <c r="B6980" t="s">
        <v>5321</v>
      </c>
      <c r="C6980">
        <v>2013</v>
      </c>
      <c r="D6980" t="s">
        <v>11669</v>
      </c>
      <c r="G6980" t="str">
        <f>+IF('Merged data'!G6980&gt;='Merged data'!$P$2,(LN('Merged data'!G6980)-LN('Merged data'!$P$2))/(LN('Merged data'!$P$3)-LN('Merged data'!$P$2))*100," ")</f>
        <v xml:space="preserve"> </v>
      </c>
    </row>
    <row r="6981" spans="1:7" hidden="1" x14ac:dyDescent="0.25">
      <c r="A6981">
        <v>540</v>
      </c>
      <c r="B6981" t="s">
        <v>5322</v>
      </c>
      <c r="C6981">
        <v>2013</v>
      </c>
      <c r="D6981" t="s">
        <v>3722</v>
      </c>
      <c r="G6981" t="str">
        <f>+IF('Merged data'!G6981&gt;='Merged data'!$P$2,(LN('Merged data'!G6981)-LN('Merged data'!$P$2))/(LN('Merged data'!$P$3)-LN('Merged data'!$P$2))*100," ")</f>
        <v xml:space="preserve"> </v>
      </c>
    </row>
    <row r="6982" spans="1:7" hidden="1" x14ac:dyDescent="0.25">
      <c r="A6982">
        <v>543</v>
      </c>
      <c r="B6982" t="s">
        <v>5323</v>
      </c>
      <c r="C6982">
        <v>2013</v>
      </c>
      <c r="D6982" t="s">
        <v>3739</v>
      </c>
      <c r="G6982" t="str">
        <f>+IF('Merged data'!G6982&gt;='Merged data'!$P$2,(LN('Merged data'!G6982)-LN('Merged data'!$P$2))/(LN('Merged data'!$P$3)-LN('Merged data'!$P$2))*100," ")</f>
        <v xml:space="preserve"> </v>
      </c>
    </row>
    <row r="6983" spans="1:7" hidden="1" x14ac:dyDescent="0.25">
      <c r="A6983">
        <v>548</v>
      </c>
      <c r="B6983" t="s">
        <v>5324</v>
      </c>
      <c r="C6983">
        <v>2013</v>
      </c>
      <c r="D6983" t="s">
        <v>3754</v>
      </c>
      <c r="G6983" t="str">
        <f>+IF('Merged data'!G6983&gt;='Merged data'!$P$2,(LN('Merged data'!G6983)-LN('Merged data'!$P$2))/(LN('Merged data'!$P$3)-LN('Merged data'!$P$2))*100," ")</f>
        <v xml:space="preserve"> </v>
      </c>
    </row>
    <row r="6984" spans="1:7" hidden="1" x14ac:dyDescent="0.25">
      <c r="A6984">
        <v>554</v>
      </c>
      <c r="B6984" t="s">
        <v>5325</v>
      </c>
      <c r="C6984">
        <v>2013</v>
      </c>
      <c r="D6984" t="s">
        <v>3771</v>
      </c>
      <c r="G6984" t="str">
        <f>+IF('Merged data'!G6984&gt;='Merged data'!$P$2,(LN('Merged data'!G6984)-LN('Merged data'!$P$2))/(LN('Merged data'!$P$3)-LN('Merged data'!$P$2))*100," ")</f>
        <v xml:space="preserve"> </v>
      </c>
    </row>
    <row r="6985" spans="1:7" hidden="1" x14ac:dyDescent="0.25">
      <c r="A6985">
        <v>558</v>
      </c>
      <c r="B6985" t="s">
        <v>5326</v>
      </c>
      <c r="C6985">
        <v>2013</v>
      </c>
      <c r="D6985" t="s">
        <v>3787</v>
      </c>
      <c r="G6985" t="str">
        <f>+IF('Merged data'!G6985&gt;='Merged data'!$P$2,(LN('Merged data'!G6985)-LN('Merged data'!$P$2))/(LN('Merged data'!$P$3)-LN('Merged data'!$P$2))*100," ")</f>
        <v xml:space="preserve"> </v>
      </c>
    </row>
    <row r="6986" spans="1:7" hidden="1" x14ac:dyDescent="0.25">
      <c r="A6986">
        <v>562</v>
      </c>
      <c r="B6986" t="s">
        <v>5327</v>
      </c>
      <c r="C6986">
        <v>2013</v>
      </c>
      <c r="D6986" t="s">
        <v>3803</v>
      </c>
      <c r="G6986" t="str">
        <f>+IF('Merged data'!G6986&gt;='Merged data'!$P$2,(LN('Merged data'!G6986)-LN('Merged data'!$P$2))/(LN('Merged data'!$P$3)-LN('Merged data'!$P$2))*100," ")</f>
        <v xml:space="preserve"> </v>
      </c>
    </row>
    <row r="6987" spans="1:7" hidden="1" x14ac:dyDescent="0.25">
      <c r="A6987">
        <v>566</v>
      </c>
      <c r="B6987" t="s">
        <v>5328</v>
      </c>
      <c r="C6987">
        <v>2013</v>
      </c>
      <c r="D6987" t="s">
        <v>932</v>
      </c>
      <c r="G6987" t="str">
        <f>+IF('Merged data'!G6987&gt;='Merged data'!$P$2,(LN('Merged data'!G6987)-LN('Merged data'!$P$2))/(LN('Merged data'!$P$3)-LN('Merged data'!$P$2))*100," ")</f>
        <v xml:space="preserve"> </v>
      </c>
    </row>
    <row r="6988" spans="1:7" hidden="1" x14ac:dyDescent="0.25">
      <c r="A6988">
        <v>570</v>
      </c>
      <c r="B6988" t="s">
        <v>5329</v>
      </c>
      <c r="C6988">
        <v>2013</v>
      </c>
      <c r="D6988" t="s">
        <v>11675</v>
      </c>
      <c r="G6988" t="str">
        <f>+IF('Merged data'!G6988&gt;='Merged data'!$P$2,(LN('Merged data'!G6988)-LN('Merged data'!$P$2))/(LN('Merged data'!$P$3)-LN('Merged data'!$P$2))*100," ")</f>
        <v xml:space="preserve"> </v>
      </c>
    </row>
    <row r="6989" spans="1:7" hidden="1" x14ac:dyDescent="0.25">
      <c r="A6989">
        <v>574</v>
      </c>
      <c r="B6989" t="s">
        <v>5330</v>
      </c>
      <c r="C6989">
        <v>2013</v>
      </c>
      <c r="D6989" t="s">
        <v>11676</v>
      </c>
      <c r="G6989" t="str">
        <f>+IF('Merged data'!G6989&gt;='Merged data'!$P$2,(LN('Merged data'!G6989)-LN('Merged data'!$P$2))/(LN('Merged data'!$P$3)-LN('Merged data'!$P$2))*100," ")</f>
        <v xml:space="preserve"> </v>
      </c>
    </row>
    <row r="6990" spans="1:7" hidden="1" x14ac:dyDescent="0.25">
      <c r="A6990">
        <v>578</v>
      </c>
      <c r="B6990" t="s">
        <v>5331</v>
      </c>
      <c r="C6990">
        <v>2013</v>
      </c>
      <c r="D6990" t="s">
        <v>3840</v>
      </c>
      <c r="G6990" t="str">
        <f>+IF('Merged data'!G6990&gt;='Merged data'!$P$2,(LN('Merged data'!G6990)-LN('Merged data'!$P$2))/(LN('Merged data'!$P$3)-LN('Merged data'!$P$2))*100," ")</f>
        <v xml:space="preserve"> </v>
      </c>
    </row>
    <row r="6991" spans="1:7" hidden="1" x14ac:dyDescent="0.25">
      <c r="A6991">
        <v>580</v>
      </c>
      <c r="B6991" t="s">
        <v>5332</v>
      </c>
      <c r="C6991">
        <v>2013</v>
      </c>
      <c r="D6991" t="s">
        <v>11677</v>
      </c>
      <c r="G6991" t="str">
        <f>+IF('Merged data'!G6991&gt;='Merged data'!$P$2,(LN('Merged data'!G6991)-LN('Merged data'!$P$2))/(LN('Merged data'!$P$3)-LN('Merged data'!$P$2))*100," ")</f>
        <v xml:space="preserve"> </v>
      </c>
    </row>
    <row r="6992" spans="1:7" hidden="1" x14ac:dyDescent="0.25">
      <c r="A6992">
        <v>581</v>
      </c>
      <c r="B6992" t="s">
        <v>5333</v>
      </c>
      <c r="C6992">
        <v>2013</v>
      </c>
      <c r="D6992" t="s">
        <v>11678</v>
      </c>
      <c r="G6992" t="str">
        <f>+IF('Merged data'!G6992&gt;='Merged data'!$P$2,(LN('Merged data'!G6992)-LN('Merged data'!$P$2))/(LN('Merged data'!$P$3)-LN('Merged data'!$P$2))*100," ")</f>
        <v xml:space="preserve"> </v>
      </c>
    </row>
    <row r="6993" spans="1:7" hidden="1" x14ac:dyDescent="0.25">
      <c r="A6993">
        <v>583</v>
      </c>
      <c r="B6993" t="s">
        <v>5334</v>
      </c>
      <c r="C6993">
        <v>2013</v>
      </c>
      <c r="D6993" t="s">
        <v>3856</v>
      </c>
      <c r="G6993" t="str">
        <f>+IF('Merged data'!G6993&gt;='Merged data'!$P$2,(LN('Merged data'!G6993)-LN('Merged data'!$P$2))/(LN('Merged data'!$P$3)-LN('Merged data'!$P$2))*100," ")</f>
        <v xml:space="preserve"> </v>
      </c>
    </row>
    <row r="6994" spans="1:7" hidden="1" x14ac:dyDescent="0.25">
      <c r="A6994">
        <v>584</v>
      </c>
      <c r="B6994" t="s">
        <v>5335</v>
      </c>
      <c r="C6994">
        <v>2013</v>
      </c>
      <c r="D6994" t="s">
        <v>3874</v>
      </c>
      <c r="G6994" t="str">
        <f>+IF('Merged data'!G6994&gt;='Merged data'!$P$2,(LN('Merged data'!G6994)-LN('Merged data'!$P$2))/(LN('Merged data'!$P$3)-LN('Merged data'!$P$2))*100," ")</f>
        <v xml:space="preserve"> </v>
      </c>
    </row>
    <row r="6995" spans="1:7" hidden="1" x14ac:dyDescent="0.25">
      <c r="A6995">
        <v>585</v>
      </c>
      <c r="B6995" t="s">
        <v>5336</v>
      </c>
      <c r="C6995">
        <v>2013</v>
      </c>
      <c r="D6995" t="s">
        <v>5048</v>
      </c>
      <c r="G6995" t="str">
        <f>+IF('Merged data'!G6995&gt;='Merged data'!$P$2,(LN('Merged data'!G6995)-LN('Merged data'!$P$2))/(LN('Merged data'!$P$3)-LN('Merged data'!$P$2))*100," ")</f>
        <v xml:space="preserve"> </v>
      </c>
    </row>
    <row r="6996" spans="1:7" hidden="1" x14ac:dyDescent="0.25">
      <c r="A6996">
        <v>586</v>
      </c>
      <c r="B6996" t="s">
        <v>5337</v>
      </c>
      <c r="C6996">
        <v>2013</v>
      </c>
      <c r="D6996" t="s">
        <v>3892</v>
      </c>
      <c r="G6996" t="str">
        <f>+IF('Merged data'!G6996&gt;='Merged data'!$P$2,(LN('Merged data'!G6996)-LN('Merged data'!$P$2))/(LN('Merged data'!$P$3)-LN('Merged data'!$P$2))*100," ")</f>
        <v xml:space="preserve"> </v>
      </c>
    </row>
    <row r="6997" spans="1:7" hidden="1" x14ac:dyDescent="0.25">
      <c r="A6997">
        <v>591</v>
      </c>
      <c r="B6997" t="s">
        <v>5338</v>
      </c>
      <c r="C6997">
        <v>2013</v>
      </c>
      <c r="D6997" t="s">
        <v>1153</v>
      </c>
      <c r="G6997" t="str">
        <f>+IF('Merged data'!G6997&gt;='Merged data'!$P$2,(LN('Merged data'!G6997)-LN('Merged data'!$P$2))/(LN('Merged data'!$P$3)-LN('Merged data'!$P$2))*100," ")</f>
        <v xml:space="preserve"> </v>
      </c>
    </row>
    <row r="6998" spans="1:7" hidden="1" x14ac:dyDescent="0.25">
      <c r="A6998">
        <v>598</v>
      </c>
      <c r="B6998" t="s">
        <v>5339</v>
      </c>
      <c r="C6998">
        <v>2013</v>
      </c>
      <c r="D6998" t="s">
        <v>3924</v>
      </c>
      <c r="G6998" t="str">
        <f>+IF('Merged data'!G6998&gt;='Merged data'!$P$2,(LN('Merged data'!G6998)-LN('Merged data'!$P$2))/(LN('Merged data'!$P$3)-LN('Merged data'!$P$2))*100," ")</f>
        <v xml:space="preserve"> </v>
      </c>
    </row>
    <row r="6999" spans="1:7" hidden="1" x14ac:dyDescent="0.25">
      <c r="A6999">
        <v>600</v>
      </c>
      <c r="B6999" t="s">
        <v>5340</v>
      </c>
      <c r="C6999">
        <v>2013</v>
      </c>
      <c r="D6999" t="s">
        <v>3941</v>
      </c>
      <c r="G6999" t="str">
        <f>+IF('Merged data'!G6999&gt;='Merged data'!$P$2,(LN('Merged data'!G6999)-LN('Merged data'!$P$2))/(LN('Merged data'!$P$3)-LN('Merged data'!$P$2))*100," ")</f>
        <v xml:space="preserve"> </v>
      </c>
    </row>
    <row r="7000" spans="1:7" hidden="1" x14ac:dyDescent="0.25">
      <c r="A7000">
        <v>604</v>
      </c>
      <c r="B7000" t="s">
        <v>5341</v>
      </c>
      <c r="C7000">
        <v>2013</v>
      </c>
      <c r="D7000" t="s">
        <v>3953</v>
      </c>
      <c r="G7000" t="str">
        <f>+IF('Merged data'!G7000&gt;='Merged data'!$P$2,(LN('Merged data'!G7000)-LN('Merged data'!$P$2))/(LN('Merged data'!$P$3)-LN('Merged data'!$P$2))*100," ")</f>
        <v xml:space="preserve"> </v>
      </c>
    </row>
    <row r="7001" spans="1:7" hidden="1" x14ac:dyDescent="0.25">
      <c r="A7001">
        <v>608</v>
      </c>
      <c r="B7001" t="s">
        <v>5342</v>
      </c>
      <c r="C7001">
        <v>2013</v>
      </c>
      <c r="D7001" t="s">
        <v>1057</v>
      </c>
      <c r="G7001" t="str">
        <f>+IF('Merged data'!G7001&gt;='Merged data'!$P$2,(LN('Merged data'!G7001)-LN('Merged data'!$P$2))/(LN('Merged data'!$P$3)-LN('Merged data'!$P$2))*100," ")</f>
        <v xml:space="preserve"> </v>
      </c>
    </row>
    <row r="7002" spans="1:7" hidden="1" x14ac:dyDescent="0.25">
      <c r="A7002">
        <v>612</v>
      </c>
      <c r="B7002" t="s">
        <v>5343</v>
      </c>
      <c r="C7002">
        <v>2013</v>
      </c>
      <c r="D7002" t="s">
        <v>11682</v>
      </c>
      <c r="G7002" t="str">
        <f>+IF('Merged data'!G7002&gt;='Merged data'!$P$2,(LN('Merged data'!G7002)-LN('Merged data'!$P$2))/(LN('Merged data'!$P$3)-LN('Merged data'!$P$2))*100," ")</f>
        <v xml:space="preserve"> </v>
      </c>
    </row>
    <row r="7003" spans="1:7" hidden="1" x14ac:dyDescent="0.25">
      <c r="A7003">
        <v>616</v>
      </c>
      <c r="B7003" t="s">
        <v>5344</v>
      </c>
      <c r="C7003">
        <v>2013</v>
      </c>
      <c r="D7003" t="s">
        <v>3985</v>
      </c>
      <c r="G7003" t="str">
        <f>+IF('Merged data'!G7003&gt;='Merged data'!$P$2,(LN('Merged data'!G7003)-LN('Merged data'!$P$2))/(LN('Merged data'!$P$3)-LN('Merged data'!$P$2))*100," ")</f>
        <v xml:space="preserve"> </v>
      </c>
    </row>
    <row r="7004" spans="1:7" hidden="1" x14ac:dyDescent="0.25">
      <c r="A7004">
        <v>620</v>
      </c>
      <c r="B7004" t="s">
        <v>5345</v>
      </c>
      <c r="C7004">
        <v>2013</v>
      </c>
      <c r="D7004" t="s">
        <v>4002</v>
      </c>
      <c r="G7004" t="str">
        <f>+IF('Merged data'!G7004&gt;='Merged data'!$P$2,(LN('Merged data'!G7004)-LN('Merged data'!$P$2))/(LN('Merged data'!$P$3)-LN('Merged data'!$P$2))*100," ")</f>
        <v xml:space="preserve"> </v>
      </c>
    </row>
    <row r="7005" spans="1:7" hidden="1" x14ac:dyDescent="0.25">
      <c r="A7005">
        <v>624</v>
      </c>
      <c r="B7005" t="s">
        <v>5346</v>
      </c>
      <c r="C7005">
        <v>2013</v>
      </c>
      <c r="D7005" t="s">
        <v>4019</v>
      </c>
      <c r="G7005" t="str">
        <f>+IF('Merged data'!G7005&gt;='Merged data'!$P$2,(LN('Merged data'!G7005)-LN('Merged data'!$P$2))/(LN('Merged data'!$P$3)-LN('Merged data'!$P$2))*100," ")</f>
        <v xml:space="preserve"> </v>
      </c>
    </row>
    <row r="7006" spans="1:7" hidden="1" x14ac:dyDescent="0.25">
      <c r="A7006">
        <v>626</v>
      </c>
      <c r="B7006" t="s">
        <v>5347</v>
      </c>
      <c r="C7006">
        <v>2013</v>
      </c>
      <c r="D7006" t="s">
        <v>4032</v>
      </c>
      <c r="G7006" t="str">
        <f>+IF('Merged data'!G7006&gt;='Merged data'!$P$2,(LN('Merged data'!G7006)-LN('Merged data'!$P$2))/(LN('Merged data'!$P$3)-LN('Merged data'!$P$2))*100," ")</f>
        <v xml:space="preserve"> </v>
      </c>
    </row>
    <row r="7007" spans="1:7" hidden="1" x14ac:dyDescent="0.25">
      <c r="A7007">
        <v>630</v>
      </c>
      <c r="B7007" t="s">
        <v>5348</v>
      </c>
      <c r="C7007">
        <v>2013</v>
      </c>
      <c r="D7007" t="s">
        <v>4049</v>
      </c>
      <c r="G7007" t="str">
        <f>+IF('Merged data'!G7007&gt;='Merged data'!$P$2,(LN('Merged data'!G7007)-LN('Merged data'!$P$2))/(LN('Merged data'!$P$3)-LN('Merged data'!$P$2))*100," ")</f>
        <v xml:space="preserve"> </v>
      </c>
    </row>
    <row r="7008" spans="1:7" hidden="1" x14ac:dyDescent="0.25">
      <c r="A7008">
        <v>634</v>
      </c>
      <c r="B7008" t="s">
        <v>5349</v>
      </c>
      <c r="C7008">
        <v>2013</v>
      </c>
      <c r="D7008" t="s">
        <v>4066</v>
      </c>
      <c r="G7008" t="str">
        <f>+IF('Merged data'!G7008&gt;='Merged data'!$P$2,(LN('Merged data'!G7008)-LN('Merged data'!$P$2))/(LN('Merged data'!$P$3)-LN('Merged data'!$P$2))*100," ")</f>
        <v xml:space="preserve"> </v>
      </c>
    </row>
    <row r="7009" spans="1:7" hidden="1" x14ac:dyDescent="0.25">
      <c r="A7009">
        <v>638</v>
      </c>
      <c r="B7009" t="s">
        <v>5350</v>
      </c>
      <c r="C7009">
        <v>2013</v>
      </c>
      <c r="D7009" t="s">
        <v>5105</v>
      </c>
      <c r="G7009" t="str">
        <f>+IF('Merged data'!G7009&gt;='Merged data'!$P$2,(LN('Merged data'!G7009)-LN('Merged data'!$P$2))/(LN('Merged data'!$P$3)-LN('Merged data'!$P$2))*100," ")</f>
        <v xml:space="preserve"> </v>
      </c>
    </row>
    <row r="7010" spans="1:7" hidden="1" x14ac:dyDescent="0.25">
      <c r="A7010">
        <v>642</v>
      </c>
      <c r="B7010" t="s">
        <v>5351</v>
      </c>
      <c r="C7010">
        <v>2013</v>
      </c>
      <c r="D7010" t="s">
        <v>4093</v>
      </c>
      <c r="G7010" t="str">
        <f>+IF('Merged data'!G7010&gt;='Merged data'!$P$2,(LN('Merged data'!G7010)-LN('Merged data'!$P$2))/(LN('Merged data'!$P$3)-LN('Merged data'!$P$2))*100," ")</f>
        <v xml:space="preserve"> </v>
      </c>
    </row>
    <row r="7011" spans="1:7" hidden="1" x14ac:dyDescent="0.25">
      <c r="A7011">
        <v>643</v>
      </c>
      <c r="B7011" t="s">
        <v>5352</v>
      </c>
      <c r="C7011">
        <v>2013</v>
      </c>
      <c r="D7011" t="s">
        <v>4110</v>
      </c>
      <c r="G7011" t="str">
        <f>+IF('Merged data'!G7011&gt;='Merged data'!$P$2,(LN('Merged data'!G7011)-LN('Merged data'!$P$2))/(LN('Merged data'!$P$3)-LN('Merged data'!$P$2))*100," ")</f>
        <v xml:space="preserve"> </v>
      </c>
    </row>
    <row r="7012" spans="1:7" hidden="1" x14ac:dyDescent="0.25">
      <c r="A7012">
        <v>646</v>
      </c>
      <c r="B7012" t="s">
        <v>5353</v>
      </c>
      <c r="C7012">
        <v>2013</v>
      </c>
      <c r="D7012" t="s">
        <v>973</v>
      </c>
      <c r="G7012" t="str">
        <f>+IF('Merged data'!G7012&gt;='Merged data'!$P$2,(LN('Merged data'!G7012)-LN('Merged data'!$P$2))/(LN('Merged data'!$P$3)-LN('Merged data'!$P$2))*100," ")</f>
        <v xml:space="preserve"> </v>
      </c>
    </row>
    <row r="7013" spans="1:7" hidden="1" x14ac:dyDescent="0.25">
      <c r="A7013">
        <v>652</v>
      </c>
      <c r="B7013" t="s">
        <v>5354</v>
      </c>
      <c r="C7013">
        <v>2013</v>
      </c>
      <c r="D7013" t="s">
        <v>11687</v>
      </c>
      <c r="G7013" t="str">
        <f>+IF('Merged data'!G7013&gt;='Merged data'!$P$2,(LN('Merged data'!G7013)-LN('Merged data'!$P$2))/(LN('Merged data'!$P$3)-LN('Merged data'!$P$2))*100," ")</f>
        <v xml:space="preserve"> </v>
      </c>
    </row>
    <row r="7014" spans="1:7" hidden="1" x14ac:dyDescent="0.25">
      <c r="A7014">
        <v>654</v>
      </c>
      <c r="B7014" t="s">
        <v>5355</v>
      </c>
      <c r="C7014">
        <v>2013</v>
      </c>
      <c r="D7014" t="s">
        <v>11688</v>
      </c>
      <c r="G7014" t="str">
        <f>+IF('Merged data'!G7014&gt;='Merged data'!$P$2,(LN('Merged data'!G7014)-LN('Merged data'!$P$2))/(LN('Merged data'!$P$3)-LN('Merged data'!$P$2))*100," ")</f>
        <v xml:space="preserve"> </v>
      </c>
    </row>
    <row r="7015" spans="1:7" hidden="1" x14ac:dyDescent="0.25">
      <c r="A7015">
        <v>659</v>
      </c>
      <c r="B7015" t="s">
        <v>5356</v>
      </c>
      <c r="C7015">
        <v>2013</v>
      </c>
      <c r="D7015" t="s">
        <v>4153</v>
      </c>
      <c r="G7015" t="str">
        <f>+IF('Merged data'!G7015&gt;='Merged data'!$P$2,(LN('Merged data'!G7015)-LN('Merged data'!$P$2))/(LN('Merged data'!$P$3)-LN('Merged data'!$P$2))*100," ")</f>
        <v xml:space="preserve"> </v>
      </c>
    </row>
    <row r="7016" spans="1:7" hidden="1" x14ac:dyDescent="0.25">
      <c r="A7016">
        <v>660</v>
      </c>
      <c r="B7016" t="s">
        <v>5357</v>
      </c>
      <c r="C7016">
        <v>2013</v>
      </c>
      <c r="D7016" t="s">
        <v>4171</v>
      </c>
      <c r="G7016" t="str">
        <f>+IF('Merged data'!G7016&gt;='Merged data'!$P$2,(LN('Merged data'!G7016)-LN('Merged data'!$P$2))/(LN('Merged data'!$P$3)-LN('Merged data'!$P$2))*100," ")</f>
        <v xml:space="preserve"> </v>
      </c>
    </row>
    <row r="7017" spans="1:7" hidden="1" x14ac:dyDescent="0.25">
      <c r="A7017">
        <v>662</v>
      </c>
      <c r="B7017" t="s">
        <v>5358</v>
      </c>
      <c r="C7017">
        <v>2013</v>
      </c>
      <c r="D7017" t="s">
        <v>4187</v>
      </c>
      <c r="G7017" t="str">
        <f>+IF('Merged data'!G7017&gt;='Merged data'!$P$2,(LN('Merged data'!G7017)-LN('Merged data'!$P$2))/(LN('Merged data'!$P$3)-LN('Merged data'!$P$2))*100," ")</f>
        <v xml:space="preserve"> </v>
      </c>
    </row>
    <row r="7018" spans="1:7" hidden="1" x14ac:dyDescent="0.25">
      <c r="A7018">
        <v>663</v>
      </c>
      <c r="B7018" t="s">
        <v>5359</v>
      </c>
      <c r="C7018">
        <v>2013</v>
      </c>
      <c r="D7018" t="s">
        <v>11689</v>
      </c>
      <c r="G7018" t="str">
        <f>+IF('Merged data'!G7018&gt;='Merged data'!$P$2,(LN('Merged data'!G7018)-LN('Merged data'!$P$2))/(LN('Merged data'!$P$3)-LN('Merged data'!$P$2))*100," ")</f>
        <v xml:space="preserve"> </v>
      </c>
    </row>
    <row r="7019" spans="1:7" hidden="1" x14ac:dyDescent="0.25">
      <c r="A7019">
        <v>666</v>
      </c>
      <c r="B7019" t="s">
        <v>5360</v>
      </c>
      <c r="C7019">
        <v>2013</v>
      </c>
      <c r="D7019" t="s">
        <v>11690</v>
      </c>
      <c r="G7019" t="str">
        <f>+IF('Merged data'!G7019&gt;='Merged data'!$P$2,(LN('Merged data'!G7019)-LN('Merged data'!$P$2))/(LN('Merged data'!$P$3)-LN('Merged data'!$P$2))*100," ")</f>
        <v xml:space="preserve"> </v>
      </c>
    </row>
    <row r="7020" spans="1:7" hidden="1" x14ac:dyDescent="0.25">
      <c r="A7020">
        <v>670</v>
      </c>
      <c r="B7020" t="s">
        <v>5361</v>
      </c>
      <c r="C7020">
        <v>2013</v>
      </c>
      <c r="D7020" t="s">
        <v>4205</v>
      </c>
      <c r="G7020" t="str">
        <f>+IF('Merged data'!G7020&gt;='Merged data'!$P$2,(LN('Merged data'!G7020)-LN('Merged data'!$P$2))/(LN('Merged data'!$P$3)-LN('Merged data'!$P$2))*100," ")</f>
        <v xml:space="preserve"> </v>
      </c>
    </row>
    <row r="7021" spans="1:7" hidden="1" x14ac:dyDescent="0.25">
      <c r="A7021">
        <v>674</v>
      </c>
      <c r="B7021" t="s">
        <v>5362</v>
      </c>
      <c r="C7021">
        <v>2013</v>
      </c>
      <c r="D7021" t="s">
        <v>11691</v>
      </c>
      <c r="G7021" t="str">
        <f>+IF('Merged data'!G7021&gt;='Merged data'!$P$2,(LN('Merged data'!G7021)-LN('Merged data'!$P$2))/(LN('Merged data'!$P$3)-LN('Merged data'!$P$2))*100," ")</f>
        <v xml:space="preserve"> </v>
      </c>
    </row>
    <row r="7022" spans="1:7" hidden="1" x14ac:dyDescent="0.25">
      <c r="A7022">
        <v>678</v>
      </c>
      <c r="B7022" t="s">
        <v>5363</v>
      </c>
      <c r="C7022">
        <v>2013</v>
      </c>
      <c r="D7022" t="s">
        <v>4233</v>
      </c>
      <c r="G7022" t="str">
        <f>+IF('Merged data'!G7022&gt;='Merged data'!$P$2,(LN('Merged data'!G7022)-LN('Merged data'!$P$2))/(LN('Merged data'!$P$3)-LN('Merged data'!$P$2))*100," ")</f>
        <v xml:space="preserve"> </v>
      </c>
    </row>
    <row r="7023" spans="1:7" hidden="1" x14ac:dyDescent="0.25">
      <c r="A7023">
        <v>682</v>
      </c>
      <c r="B7023" t="s">
        <v>5364</v>
      </c>
      <c r="C7023">
        <v>2013</v>
      </c>
      <c r="D7023" t="s">
        <v>4250</v>
      </c>
      <c r="G7023" t="str">
        <f>+IF('Merged data'!G7023&gt;='Merged data'!$P$2,(LN('Merged data'!G7023)-LN('Merged data'!$P$2))/(LN('Merged data'!$P$3)-LN('Merged data'!$P$2))*100," ")</f>
        <v xml:space="preserve"> </v>
      </c>
    </row>
    <row r="7024" spans="1:7" hidden="1" x14ac:dyDescent="0.25">
      <c r="A7024">
        <v>686</v>
      </c>
      <c r="B7024" t="s">
        <v>5365</v>
      </c>
      <c r="C7024">
        <v>2013</v>
      </c>
      <c r="D7024" t="s">
        <v>4262</v>
      </c>
      <c r="G7024" t="str">
        <f>+IF('Merged data'!G7024&gt;='Merged data'!$P$2,(LN('Merged data'!G7024)-LN('Merged data'!$P$2))/(LN('Merged data'!$P$3)-LN('Merged data'!$P$2))*100," ")</f>
        <v xml:space="preserve"> </v>
      </c>
    </row>
    <row r="7025" spans="1:7" hidden="1" x14ac:dyDescent="0.25">
      <c r="A7025">
        <v>688</v>
      </c>
      <c r="B7025" t="s">
        <v>5366</v>
      </c>
      <c r="C7025">
        <v>2013</v>
      </c>
      <c r="D7025" t="s">
        <v>4270</v>
      </c>
      <c r="G7025" t="str">
        <f>+IF('Merged data'!G7025&gt;='Merged data'!$P$2,(LN('Merged data'!G7025)-LN('Merged data'!$P$2))/(LN('Merged data'!$P$3)-LN('Merged data'!$P$2))*100," ")</f>
        <v xml:space="preserve"> </v>
      </c>
    </row>
    <row r="7026" spans="1:7" hidden="1" x14ac:dyDescent="0.25">
      <c r="A7026">
        <v>690</v>
      </c>
      <c r="B7026" t="s">
        <v>5367</v>
      </c>
      <c r="C7026">
        <v>2013</v>
      </c>
      <c r="D7026" t="s">
        <v>4285</v>
      </c>
      <c r="G7026" t="str">
        <f>+IF('Merged data'!G7026&gt;='Merged data'!$P$2,(LN('Merged data'!G7026)-LN('Merged data'!$P$2))/(LN('Merged data'!$P$3)-LN('Merged data'!$P$2))*100," ")</f>
        <v xml:space="preserve"> </v>
      </c>
    </row>
    <row r="7027" spans="1:7" hidden="1" x14ac:dyDescent="0.25">
      <c r="A7027">
        <v>694</v>
      </c>
      <c r="B7027" t="s">
        <v>5368</v>
      </c>
      <c r="C7027">
        <v>2013</v>
      </c>
      <c r="D7027" t="s">
        <v>960</v>
      </c>
      <c r="G7027" t="str">
        <f>+IF('Merged data'!G7027&gt;='Merged data'!$P$2,(LN('Merged data'!G7027)-LN('Merged data'!$P$2))/(LN('Merged data'!$P$3)-LN('Merged data'!$P$2))*100," ")</f>
        <v xml:space="preserve"> </v>
      </c>
    </row>
    <row r="7028" spans="1:7" hidden="1" x14ac:dyDescent="0.25">
      <c r="A7028">
        <v>702</v>
      </c>
      <c r="B7028" t="s">
        <v>5369</v>
      </c>
      <c r="C7028">
        <v>2013</v>
      </c>
      <c r="D7028" t="s">
        <v>4315</v>
      </c>
      <c r="G7028" t="str">
        <f>+IF('Merged data'!G7028&gt;='Merged data'!$P$2,(LN('Merged data'!G7028)-LN('Merged data'!$P$2))/(LN('Merged data'!$P$3)-LN('Merged data'!$P$2))*100," ")</f>
        <v xml:space="preserve"> </v>
      </c>
    </row>
    <row r="7029" spans="1:7" hidden="1" x14ac:dyDescent="0.25">
      <c r="A7029">
        <v>703</v>
      </c>
      <c r="B7029" t="s">
        <v>5370</v>
      </c>
      <c r="C7029">
        <v>2013</v>
      </c>
      <c r="D7029" t="s">
        <v>4332</v>
      </c>
      <c r="G7029" t="str">
        <f>+IF('Merged data'!G7029&gt;='Merged data'!$P$2,(LN('Merged data'!G7029)-LN('Merged data'!$P$2))/(LN('Merged data'!$P$3)-LN('Merged data'!$P$2))*100," ")</f>
        <v xml:space="preserve"> </v>
      </c>
    </row>
    <row r="7030" spans="1:7" hidden="1" x14ac:dyDescent="0.25">
      <c r="A7030">
        <v>704</v>
      </c>
      <c r="B7030" t="s">
        <v>5371</v>
      </c>
      <c r="C7030">
        <v>2013</v>
      </c>
      <c r="D7030" t="s">
        <v>1089</v>
      </c>
      <c r="G7030" t="str">
        <f>+IF('Merged data'!G7030&gt;='Merged data'!$P$2,(LN('Merged data'!G7030)-LN('Merged data'!$P$2))/(LN('Merged data'!$P$3)-LN('Merged data'!$P$2))*100," ")</f>
        <v xml:space="preserve"> </v>
      </c>
    </row>
    <row r="7031" spans="1:7" hidden="1" x14ac:dyDescent="0.25">
      <c r="A7031">
        <v>705</v>
      </c>
      <c r="B7031" t="s">
        <v>5372</v>
      </c>
      <c r="C7031">
        <v>2013</v>
      </c>
      <c r="D7031" t="s">
        <v>4361</v>
      </c>
      <c r="G7031" t="str">
        <f>+IF('Merged data'!G7031&gt;='Merged data'!$P$2,(LN('Merged data'!G7031)-LN('Merged data'!$P$2))/(LN('Merged data'!$P$3)-LN('Merged data'!$P$2))*100," ")</f>
        <v xml:space="preserve"> </v>
      </c>
    </row>
    <row r="7032" spans="1:7" hidden="1" x14ac:dyDescent="0.25">
      <c r="A7032">
        <v>706</v>
      </c>
      <c r="B7032" t="s">
        <v>5373</v>
      </c>
      <c r="C7032">
        <v>2013</v>
      </c>
      <c r="D7032" t="s">
        <v>4376</v>
      </c>
      <c r="G7032" t="str">
        <f>+IF('Merged data'!G7032&gt;='Merged data'!$P$2,(LN('Merged data'!G7032)-LN('Merged data'!$P$2))/(LN('Merged data'!$P$3)-LN('Merged data'!$P$2))*100," ")</f>
        <v xml:space="preserve"> </v>
      </c>
    </row>
    <row r="7033" spans="1:7" hidden="1" x14ac:dyDescent="0.25">
      <c r="A7033">
        <v>710</v>
      </c>
      <c r="B7033" t="s">
        <v>5374</v>
      </c>
      <c r="C7033">
        <v>2013</v>
      </c>
      <c r="D7033" t="s">
        <v>4393</v>
      </c>
      <c r="G7033" t="str">
        <f>+IF('Merged data'!G7033&gt;='Merged data'!$P$2,(LN('Merged data'!G7033)-LN('Merged data'!$P$2))/(LN('Merged data'!$P$3)-LN('Merged data'!$P$2))*100," ")</f>
        <v xml:space="preserve"> </v>
      </c>
    </row>
    <row r="7034" spans="1:7" hidden="1" x14ac:dyDescent="0.25">
      <c r="A7034">
        <v>716</v>
      </c>
      <c r="B7034" t="s">
        <v>5375</v>
      </c>
      <c r="C7034">
        <v>2013</v>
      </c>
      <c r="D7034" t="s">
        <v>4406</v>
      </c>
      <c r="G7034" t="str">
        <f>+IF('Merged data'!G7034&gt;='Merged data'!$P$2,(LN('Merged data'!G7034)-LN('Merged data'!$P$2))/(LN('Merged data'!$P$3)-LN('Merged data'!$P$2))*100," ")</f>
        <v xml:space="preserve"> </v>
      </c>
    </row>
    <row r="7035" spans="1:7" hidden="1" x14ac:dyDescent="0.25">
      <c r="A7035">
        <v>722</v>
      </c>
      <c r="B7035" t="s">
        <v>5376</v>
      </c>
      <c r="C7035">
        <v>2013</v>
      </c>
      <c r="D7035" t="s">
        <v>4421</v>
      </c>
      <c r="G7035" t="str">
        <f>+IF('Merged data'!G7035&gt;='Merged data'!$P$2,(LN('Merged data'!G7035)-LN('Merged data'!$P$2))/(LN('Merged data'!$P$3)-LN('Merged data'!$P$2))*100," ")</f>
        <v xml:space="preserve"> </v>
      </c>
    </row>
    <row r="7036" spans="1:7" hidden="1" x14ac:dyDescent="0.25">
      <c r="A7036">
        <v>724</v>
      </c>
      <c r="B7036" t="s">
        <v>5377</v>
      </c>
      <c r="C7036">
        <v>2013</v>
      </c>
      <c r="D7036" t="s">
        <v>4438</v>
      </c>
      <c r="G7036" t="str">
        <f>+IF('Merged data'!G7036&gt;='Merged data'!$P$2,(LN('Merged data'!G7036)-LN('Merged data'!$P$2))/(LN('Merged data'!$P$3)-LN('Merged data'!$P$2))*100," ")</f>
        <v xml:space="preserve"> </v>
      </c>
    </row>
    <row r="7037" spans="1:7" hidden="1" x14ac:dyDescent="0.25">
      <c r="A7037">
        <v>728</v>
      </c>
      <c r="B7037" t="s">
        <v>5378</v>
      </c>
      <c r="C7037">
        <v>2013</v>
      </c>
      <c r="D7037" t="s">
        <v>4442</v>
      </c>
      <c r="G7037" t="str">
        <f>+IF('Merged data'!G7037&gt;='Merged data'!$P$2,(LN('Merged data'!G7037)-LN('Merged data'!$P$2))/(LN('Merged data'!$P$3)-LN('Merged data'!$P$2))*100," ")</f>
        <v xml:space="preserve"> </v>
      </c>
    </row>
    <row r="7038" spans="1:7" hidden="1" x14ac:dyDescent="0.25">
      <c r="A7038">
        <v>729</v>
      </c>
      <c r="B7038" t="s">
        <v>5379</v>
      </c>
      <c r="C7038">
        <v>2013</v>
      </c>
      <c r="D7038" t="s">
        <v>4456</v>
      </c>
      <c r="G7038" t="str">
        <f>+IF('Merged data'!G7038&gt;='Merged data'!$P$2,(LN('Merged data'!G7038)-LN('Merged data'!$P$2))/(LN('Merged data'!$P$3)-LN('Merged data'!$P$2))*100," ")</f>
        <v xml:space="preserve"> </v>
      </c>
    </row>
    <row r="7039" spans="1:7" hidden="1" x14ac:dyDescent="0.25">
      <c r="A7039">
        <v>732</v>
      </c>
      <c r="B7039" t="s">
        <v>5380</v>
      </c>
      <c r="C7039">
        <v>2013</v>
      </c>
      <c r="D7039" t="s">
        <v>11707</v>
      </c>
      <c r="G7039" t="str">
        <f>+IF('Merged data'!G7039&gt;='Merged data'!$P$2,(LN('Merged data'!G7039)-LN('Merged data'!$P$2))/(LN('Merged data'!$P$3)-LN('Merged data'!$P$2))*100," ")</f>
        <v xml:space="preserve"> </v>
      </c>
    </row>
    <row r="7040" spans="1:7" hidden="1" x14ac:dyDescent="0.25">
      <c r="A7040">
        <v>738</v>
      </c>
      <c r="B7040" t="s">
        <v>5381</v>
      </c>
      <c r="C7040">
        <v>2013</v>
      </c>
      <c r="D7040" t="s">
        <v>11708</v>
      </c>
      <c r="G7040" t="str">
        <f>+IF('Merged data'!G7040&gt;='Merged data'!$P$2,(LN('Merged data'!G7040)-LN('Merged data'!$P$2))/(LN('Merged data'!$P$3)-LN('Merged data'!$P$2))*100," ")</f>
        <v xml:space="preserve"> </v>
      </c>
    </row>
    <row r="7041" spans="1:7" hidden="1" x14ac:dyDescent="0.25">
      <c r="A7041">
        <v>740</v>
      </c>
      <c r="B7041" t="s">
        <v>5382</v>
      </c>
      <c r="C7041">
        <v>2013</v>
      </c>
      <c r="D7041" t="s">
        <v>4470</v>
      </c>
      <c r="G7041" t="str">
        <f>+IF('Merged data'!G7041&gt;='Merged data'!$P$2,(LN('Merged data'!G7041)-LN('Merged data'!$P$2))/(LN('Merged data'!$P$3)-LN('Merged data'!$P$2))*100," ")</f>
        <v xml:space="preserve"> </v>
      </c>
    </row>
    <row r="7042" spans="1:7" hidden="1" x14ac:dyDescent="0.25">
      <c r="A7042">
        <v>744</v>
      </c>
      <c r="B7042" t="s">
        <v>5383</v>
      </c>
      <c r="C7042">
        <v>2013</v>
      </c>
      <c r="D7042" t="s">
        <v>11709</v>
      </c>
      <c r="G7042" t="str">
        <f>+IF('Merged data'!G7042&gt;='Merged data'!$P$2,(LN('Merged data'!G7042)-LN('Merged data'!$P$2))/(LN('Merged data'!$P$3)-LN('Merged data'!$P$2))*100," ")</f>
        <v xml:space="preserve"> </v>
      </c>
    </row>
    <row r="7043" spans="1:7" hidden="1" x14ac:dyDescent="0.25">
      <c r="A7043">
        <v>746</v>
      </c>
      <c r="B7043" t="s">
        <v>5384</v>
      </c>
      <c r="C7043">
        <v>2013</v>
      </c>
      <c r="D7043" t="s">
        <v>11710</v>
      </c>
      <c r="G7043" t="str">
        <f>+IF('Merged data'!G7043&gt;='Merged data'!$P$2,(LN('Merged data'!G7043)-LN('Merged data'!$P$2))/(LN('Merged data'!$P$3)-LN('Merged data'!$P$2))*100," ")</f>
        <v xml:space="preserve"> </v>
      </c>
    </row>
    <row r="7044" spans="1:7" hidden="1" x14ac:dyDescent="0.25">
      <c r="A7044">
        <v>747</v>
      </c>
      <c r="B7044" t="s">
        <v>5385</v>
      </c>
      <c r="C7044">
        <v>2013</v>
      </c>
      <c r="D7044" t="s">
        <v>4487</v>
      </c>
      <c r="G7044" t="str">
        <f>+IF('Merged data'!G7044&gt;='Merged data'!$P$2,(LN('Merged data'!G7044)-LN('Merged data'!$P$2))/(LN('Merged data'!$P$3)-LN('Merged data'!$P$2))*100," ")</f>
        <v xml:space="preserve"> </v>
      </c>
    </row>
    <row r="7045" spans="1:7" hidden="1" x14ac:dyDescent="0.25">
      <c r="A7045">
        <v>748</v>
      </c>
      <c r="B7045" t="s">
        <v>5386</v>
      </c>
      <c r="C7045">
        <v>2013</v>
      </c>
      <c r="D7045" t="s">
        <v>4502</v>
      </c>
      <c r="G7045" t="str">
        <f>+IF('Merged data'!G7045&gt;='Merged data'!$P$2,(LN('Merged data'!G7045)-LN('Merged data'!$P$2))/(LN('Merged data'!$P$3)-LN('Merged data'!$P$2))*100," ")</f>
        <v xml:space="preserve"> </v>
      </c>
    </row>
    <row r="7046" spans="1:7" hidden="1" x14ac:dyDescent="0.25">
      <c r="A7046">
        <v>752</v>
      </c>
      <c r="B7046" t="s">
        <v>5387</v>
      </c>
      <c r="C7046">
        <v>2013</v>
      </c>
      <c r="D7046" t="s">
        <v>4520</v>
      </c>
      <c r="G7046" t="str">
        <f>+IF('Merged data'!G7046&gt;='Merged data'!$P$2,(LN('Merged data'!G7046)-LN('Merged data'!$P$2))/(LN('Merged data'!$P$3)-LN('Merged data'!$P$2))*100," ")</f>
        <v xml:space="preserve"> </v>
      </c>
    </row>
    <row r="7047" spans="1:7" hidden="1" x14ac:dyDescent="0.25">
      <c r="A7047">
        <v>753</v>
      </c>
      <c r="B7047" t="s">
        <v>5388</v>
      </c>
      <c r="C7047">
        <v>2013</v>
      </c>
      <c r="D7047" t="s">
        <v>4537</v>
      </c>
      <c r="G7047" t="str">
        <f>+IF('Merged data'!G7047&gt;='Merged data'!$P$2,(LN('Merged data'!G7047)-LN('Merged data'!$P$2))/(LN('Merged data'!$P$3)-LN('Merged data'!$P$2))*100," ")</f>
        <v xml:space="preserve"> </v>
      </c>
    </row>
    <row r="7048" spans="1:7" hidden="1" x14ac:dyDescent="0.25">
      <c r="A7048">
        <v>756</v>
      </c>
      <c r="B7048" t="s">
        <v>5389</v>
      </c>
      <c r="C7048">
        <v>2013</v>
      </c>
      <c r="D7048" t="s">
        <v>4552</v>
      </c>
      <c r="G7048" t="str">
        <f>+IF('Merged data'!G7048&gt;='Merged data'!$P$2,(LN('Merged data'!G7048)-LN('Merged data'!$P$2))/(LN('Merged data'!$P$3)-LN('Merged data'!$P$2))*100," ")</f>
        <v xml:space="preserve"> </v>
      </c>
    </row>
    <row r="7049" spans="1:7" hidden="1" x14ac:dyDescent="0.25">
      <c r="A7049">
        <v>760</v>
      </c>
      <c r="B7049" t="s">
        <v>5390</v>
      </c>
      <c r="C7049">
        <v>2013</v>
      </c>
      <c r="D7049" t="s">
        <v>4569</v>
      </c>
      <c r="G7049" t="str">
        <f>+IF('Merged data'!G7049&gt;='Merged data'!$P$2,(LN('Merged data'!G7049)-LN('Merged data'!$P$2))/(LN('Merged data'!$P$3)-LN('Merged data'!$P$2))*100," ")</f>
        <v xml:space="preserve"> </v>
      </c>
    </row>
    <row r="7050" spans="1:7" hidden="1" x14ac:dyDescent="0.25">
      <c r="A7050">
        <v>762</v>
      </c>
      <c r="B7050" t="s">
        <v>5391</v>
      </c>
      <c r="C7050">
        <v>2013</v>
      </c>
      <c r="D7050" t="s">
        <v>4580</v>
      </c>
      <c r="G7050" t="str">
        <f>+IF('Merged data'!G7050&gt;='Merged data'!$P$2,(LN('Merged data'!G7050)-LN('Merged data'!$P$2))/(LN('Merged data'!$P$3)-LN('Merged data'!$P$2))*100," ")</f>
        <v xml:space="preserve"> </v>
      </c>
    </row>
    <row r="7051" spans="1:7" hidden="1" x14ac:dyDescent="0.25">
      <c r="A7051">
        <v>764</v>
      </c>
      <c r="B7051" t="s">
        <v>5392</v>
      </c>
      <c r="C7051">
        <v>2013</v>
      </c>
      <c r="D7051" t="s">
        <v>4595</v>
      </c>
      <c r="G7051" t="str">
        <f>+IF('Merged data'!G7051&gt;='Merged data'!$P$2,(LN('Merged data'!G7051)-LN('Merged data'!$P$2))/(LN('Merged data'!$P$3)-LN('Merged data'!$P$2))*100," ")</f>
        <v xml:space="preserve"> </v>
      </c>
    </row>
    <row r="7052" spans="1:7" hidden="1" x14ac:dyDescent="0.25">
      <c r="A7052">
        <v>768</v>
      </c>
      <c r="B7052" t="s">
        <v>5393</v>
      </c>
      <c r="C7052">
        <v>2013</v>
      </c>
      <c r="D7052" t="s">
        <v>933</v>
      </c>
      <c r="G7052" t="str">
        <f>+IF('Merged data'!G7052&gt;='Merged data'!$P$2,(LN('Merged data'!G7052)-LN('Merged data'!$P$2))/(LN('Merged data'!$P$3)-LN('Merged data'!$P$2))*100," ")</f>
        <v xml:space="preserve"> </v>
      </c>
    </row>
    <row r="7053" spans="1:7" hidden="1" x14ac:dyDescent="0.25">
      <c r="A7053">
        <v>772</v>
      </c>
      <c r="B7053" t="s">
        <v>5394</v>
      </c>
      <c r="C7053">
        <v>2013</v>
      </c>
      <c r="D7053" t="s">
        <v>11718</v>
      </c>
      <c r="G7053" t="str">
        <f>+IF('Merged data'!G7053&gt;='Merged data'!$P$2,(LN('Merged data'!G7053)-LN('Merged data'!$P$2))/(LN('Merged data'!$P$3)-LN('Merged data'!$P$2))*100," ")</f>
        <v xml:space="preserve"> </v>
      </c>
    </row>
    <row r="7054" spans="1:7" hidden="1" x14ac:dyDescent="0.25">
      <c r="A7054">
        <v>776</v>
      </c>
      <c r="B7054" t="s">
        <v>5395</v>
      </c>
      <c r="C7054">
        <v>2013</v>
      </c>
      <c r="D7054" t="s">
        <v>4625</v>
      </c>
      <c r="G7054" t="str">
        <f>+IF('Merged data'!G7054&gt;='Merged data'!$P$2,(LN('Merged data'!G7054)-LN('Merged data'!$P$2))/(LN('Merged data'!$P$3)-LN('Merged data'!$P$2))*100," ")</f>
        <v xml:space="preserve"> </v>
      </c>
    </row>
    <row r="7055" spans="1:7" hidden="1" x14ac:dyDescent="0.25">
      <c r="A7055">
        <v>780</v>
      </c>
      <c r="B7055" t="s">
        <v>5396</v>
      </c>
      <c r="C7055">
        <v>2013</v>
      </c>
      <c r="D7055" t="s">
        <v>4640</v>
      </c>
      <c r="G7055" t="str">
        <f>+IF('Merged data'!G7055&gt;='Merged data'!$P$2,(LN('Merged data'!G7055)-LN('Merged data'!$P$2))/(LN('Merged data'!$P$3)-LN('Merged data'!$P$2))*100," ")</f>
        <v xml:space="preserve"> </v>
      </c>
    </row>
    <row r="7056" spans="1:7" hidden="1" x14ac:dyDescent="0.25">
      <c r="A7056">
        <v>784</v>
      </c>
      <c r="B7056" t="s">
        <v>5397</v>
      </c>
      <c r="C7056">
        <v>2013</v>
      </c>
      <c r="D7056" t="s">
        <v>4657</v>
      </c>
      <c r="G7056" t="str">
        <f>+IF('Merged data'!G7056&gt;='Merged data'!$P$2,(LN('Merged data'!G7056)-LN('Merged data'!$P$2))/(LN('Merged data'!$P$3)-LN('Merged data'!$P$2))*100," ")</f>
        <v xml:space="preserve"> </v>
      </c>
    </row>
    <row r="7057" spans="1:7" hidden="1" x14ac:dyDescent="0.25">
      <c r="A7057">
        <v>788</v>
      </c>
      <c r="B7057" t="s">
        <v>5398</v>
      </c>
      <c r="C7057">
        <v>2013</v>
      </c>
      <c r="D7057" t="s">
        <v>4673</v>
      </c>
      <c r="G7057" t="str">
        <f>+IF('Merged data'!G7057&gt;='Merged data'!$P$2,(LN('Merged data'!G7057)-LN('Merged data'!$P$2))/(LN('Merged data'!$P$3)-LN('Merged data'!$P$2))*100," ")</f>
        <v xml:space="preserve"> </v>
      </c>
    </row>
    <row r="7058" spans="1:7" hidden="1" x14ac:dyDescent="0.25">
      <c r="A7058">
        <v>792</v>
      </c>
      <c r="B7058" t="s">
        <v>5399</v>
      </c>
      <c r="C7058">
        <v>2013</v>
      </c>
      <c r="D7058" t="s">
        <v>1003</v>
      </c>
      <c r="G7058" t="str">
        <f>+IF('Merged data'!G7058&gt;='Merged data'!$P$2,(LN('Merged data'!G7058)-LN('Merged data'!$P$2))/(LN('Merged data'!$P$3)-LN('Merged data'!$P$2))*100," ")</f>
        <v xml:space="preserve"> </v>
      </c>
    </row>
    <row r="7059" spans="1:7" hidden="1" x14ac:dyDescent="0.25">
      <c r="A7059">
        <v>795</v>
      </c>
      <c r="B7059" t="s">
        <v>5400</v>
      </c>
      <c r="C7059">
        <v>2013</v>
      </c>
      <c r="D7059" t="s">
        <v>4704</v>
      </c>
      <c r="G7059" t="str">
        <f>+IF('Merged data'!G7059&gt;='Merged data'!$P$2,(LN('Merged data'!G7059)-LN('Merged data'!$P$2))/(LN('Merged data'!$P$3)-LN('Merged data'!$P$2))*100," ")</f>
        <v xml:space="preserve"> </v>
      </c>
    </row>
    <row r="7060" spans="1:7" hidden="1" x14ac:dyDescent="0.25">
      <c r="A7060">
        <v>796</v>
      </c>
      <c r="B7060" t="s">
        <v>5401</v>
      </c>
      <c r="C7060">
        <v>2013</v>
      </c>
      <c r="D7060" t="s">
        <v>5110</v>
      </c>
      <c r="G7060" t="str">
        <f>+IF('Merged data'!G7060&gt;='Merged data'!$P$2,(LN('Merged data'!G7060)-LN('Merged data'!$P$2))/(LN('Merged data'!$P$3)-LN('Merged data'!$P$2))*100," ")</f>
        <v xml:space="preserve"> </v>
      </c>
    </row>
    <row r="7061" spans="1:7" hidden="1" x14ac:dyDescent="0.25">
      <c r="A7061">
        <v>798</v>
      </c>
      <c r="B7061" t="s">
        <v>5402</v>
      </c>
      <c r="C7061">
        <v>2013</v>
      </c>
      <c r="D7061" t="s">
        <v>4714</v>
      </c>
      <c r="G7061" t="str">
        <f>+IF('Merged data'!G7061&gt;='Merged data'!$P$2,(LN('Merged data'!G7061)-LN('Merged data'!$P$2))/(LN('Merged data'!$P$3)-LN('Merged data'!$P$2))*100," ")</f>
        <v xml:space="preserve"> </v>
      </c>
    </row>
    <row r="7062" spans="1:7" hidden="1" x14ac:dyDescent="0.25">
      <c r="A7062">
        <v>800</v>
      </c>
      <c r="B7062" t="s">
        <v>5403</v>
      </c>
      <c r="C7062">
        <v>2013</v>
      </c>
      <c r="D7062" t="s">
        <v>4729</v>
      </c>
      <c r="G7062" t="str">
        <f>+IF('Merged data'!G7062&gt;='Merged data'!$P$2,(LN('Merged data'!G7062)-LN('Merged data'!$P$2))/(LN('Merged data'!$P$3)-LN('Merged data'!$P$2))*100," ")</f>
        <v xml:space="preserve"> </v>
      </c>
    </row>
    <row r="7063" spans="1:7" hidden="1" x14ac:dyDescent="0.25">
      <c r="A7063">
        <v>804</v>
      </c>
      <c r="B7063" t="s">
        <v>5404</v>
      </c>
      <c r="C7063">
        <v>2013</v>
      </c>
      <c r="D7063" t="s">
        <v>4741</v>
      </c>
      <c r="G7063" t="str">
        <f>+IF('Merged data'!G7063&gt;='Merged data'!$P$2,(LN('Merged data'!G7063)-LN('Merged data'!$P$2))/(LN('Merged data'!$P$3)-LN('Merged data'!$P$2))*100," ")</f>
        <v xml:space="preserve"> </v>
      </c>
    </row>
    <row r="7064" spans="1:7" hidden="1" x14ac:dyDescent="0.25">
      <c r="A7064">
        <v>807</v>
      </c>
      <c r="B7064" t="s">
        <v>5405</v>
      </c>
      <c r="C7064">
        <v>2013</v>
      </c>
      <c r="D7064" t="s">
        <v>4758</v>
      </c>
      <c r="G7064" t="str">
        <f>+IF('Merged data'!G7064&gt;='Merged data'!$P$2,(LN('Merged data'!G7064)-LN('Merged data'!$P$2))/(LN('Merged data'!$P$3)-LN('Merged data'!$P$2))*100," ")</f>
        <v xml:space="preserve"> </v>
      </c>
    </row>
    <row r="7065" spans="1:7" hidden="1" x14ac:dyDescent="0.25">
      <c r="A7065">
        <v>818</v>
      </c>
      <c r="B7065" t="s">
        <v>5406</v>
      </c>
      <c r="C7065">
        <v>2013</v>
      </c>
      <c r="D7065" t="s">
        <v>4772</v>
      </c>
      <c r="G7065" t="str">
        <f>+IF('Merged data'!G7065&gt;='Merged data'!$P$2,(LN('Merged data'!G7065)-LN('Merged data'!$P$2))/(LN('Merged data'!$P$3)-LN('Merged data'!$P$2))*100," ")</f>
        <v xml:space="preserve"> </v>
      </c>
    </row>
    <row r="7066" spans="1:7" hidden="1" x14ac:dyDescent="0.25">
      <c r="A7066">
        <v>826</v>
      </c>
      <c r="B7066" t="s">
        <v>5407</v>
      </c>
      <c r="C7066">
        <v>2013</v>
      </c>
      <c r="D7066" t="s">
        <v>4788</v>
      </c>
      <c r="G7066" t="str">
        <f>+IF('Merged data'!G7066&gt;='Merged data'!$P$2,(LN('Merged data'!G7066)-LN('Merged data'!$P$2))/(LN('Merged data'!$P$3)-LN('Merged data'!$P$2))*100," ")</f>
        <v xml:space="preserve"> </v>
      </c>
    </row>
    <row r="7067" spans="1:7" hidden="1" x14ac:dyDescent="0.25">
      <c r="A7067">
        <v>830</v>
      </c>
      <c r="B7067" t="s">
        <v>5408</v>
      </c>
      <c r="C7067">
        <v>2013</v>
      </c>
      <c r="D7067" t="s">
        <v>11724</v>
      </c>
      <c r="G7067" t="str">
        <f>+IF('Merged data'!G7067&gt;='Merged data'!$P$2,(LN('Merged data'!G7067)-LN('Merged data'!$P$2))/(LN('Merged data'!$P$3)-LN('Merged data'!$P$2))*100," ")</f>
        <v xml:space="preserve"> </v>
      </c>
    </row>
    <row r="7068" spans="1:7" hidden="1" x14ac:dyDescent="0.25">
      <c r="A7068">
        <v>831</v>
      </c>
      <c r="B7068" t="s">
        <v>5409</v>
      </c>
      <c r="C7068">
        <v>2013</v>
      </c>
      <c r="D7068" t="s">
        <v>5114</v>
      </c>
      <c r="G7068" t="str">
        <f>+IF('Merged data'!G7068&gt;='Merged data'!$P$2,(LN('Merged data'!G7068)-LN('Merged data'!$P$2))/(LN('Merged data'!$P$3)-LN('Merged data'!$P$2))*100," ")</f>
        <v xml:space="preserve"> </v>
      </c>
    </row>
    <row r="7069" spans="1:7" hidden="1" x14ac:dyDescent="0.25">
      <c r="A7069">
        <v>832</v>
      </c>
      <c r="B7069" t="s">
        <v>5410</v>
      </c>
      <c r="C7069">
        <v>2013</v>
      </c>
      <c r="D7069" t="s">
        <v>5118</v>
      </c>
      <c r="G7069" t="str">
        <f>+IF('Merged data'!G7069&gt;='Merged data'!$P$2,(LN('Merged data'!G7069)-LN('Merged data'!$P$2))/(LN('Merged data'!$P$3)-LN('Merged data'!$P$2))*100," ")</f>
        <v xml:space="preserve"> </v>
      </c>
    </row>
    <row r="7070" spans="1:7" hidden="1" x14ac:dyDescent="0.25">
      <c r="A7070">
        <v>833</v>
      </c>
      <c r="B7070" t="s">
        <v>5411</v>
      </c>
      <c r="C7070">
        <v>2013</v>
      </c>
      <c r="D7070" t="s">
        <v>11725</v>
      </c>
      <c r="G7070" t="str">
        <f>+IF('Merged data'!G7070&gt;='Merged data'!$P$2,(LN('Merged data'!G7070)-LN('Merged data'!$P$2))/(LN('Merged data'!$P$3)-LN('Merged data'!$P$2))*100," ")</f>
        <v xml:space="preserve"> </v>
      </c>
    </row>
    <row r="7071" spans="1:7" hidden="1" x14ac:dyDescent="0.25">
      <c r="A7071">
        <v>834</v>
      </c>
      <c r="B7071" t="s">
        <v>5412</v>
      </c>
      <c r="C7071">
        <v>2013</v>
      </c>
      <c r="D7071" t="s">
        <v>4823</v>
      </c>
      <c r="G7071" t="str">
        <f>+IF('Merged data'!G7071&gt;='Merged data'!$P$2,(LN('Merged data'!G7071)-LN('Merged data'!$P$2))/(LN('Merged data'!$P$3)-LN('Merged data'!$P$2))*100," ")</f>
        <v xml:space="preserve"> </v>
      </c>
    </row>
    <row r="7072" spans="1:7" hidden="1" x14ac:dyDescent="0.25">
      <c r="A7072">
        <v>840</v>
      </c>
      <c r="B7072" t="s">
        <v>5413</v>
      </c>
      <c r="C7072">
        <v>2013</v>
      </c>
      <c r="D7072" t="s">
        <v>4840</v>
      </c>
      <c r="G7072" t="str">
        <f>+IF('Merged data'!G7072&gt;='Merged data'!$P$2,(LN('Merged data'!G7072)-LN('Merged data'!$P$2))/(LN('Merged data'!$P$3)-LN('Merged data'!$P$2))*100," ")</f>
        <v xml:space="preserve"> </v>
      </c>
    </row>
    <row r="7073" spans="1:7" hidden="1" x14ac:dyDescent="0.25">
      <c r="A7073">
        <v>850</v>
      </c>
      <c r="B7073" t="s">
        <v>5414</v>
      </c>
      <c r="C7073">
        <v>2013</v>
      </c>
      <c r="D7073" t="s">
        <v>4857</v>
      </c>
      <c r="G7073" t="str">
        <f>+IF('Merged data'!G7073&gt;='Merged data'!$P$2,(LN('Merged data'!G7073)-LN('Merged data'!$P$2))/(LN('Merged data'!$P$3)-LN('Merged data'!$P$2))*100," ")</f>
        <v xml:space="preserve"> </v>
      </c>
    </row>
    <row r="7074" spans="1:7" hidden="1" x14ac:dyDescent="0.25">
      <c r="A7074">
        <v>854</v>
      </c>
      <c r="B7074" t="s">
        <v>5415</v>
      </c>
      <c r="C7074">
        <v>2013</v>
      </c>
      <c r="D7074" t="s">
        <v>4873</v>
      </c>
      <c r="G7074" t="str">
        <f>+IF('Merged data'!G7074&gt;='Merged data'!$P$2,(LN('Merged data'!G7074)-LN('Merged data'!$P$2))/(LN('Merged data'!$P$3)-LN('Merged data'!$P$2))*100," ")</f>
        <v xml:space="preserve"> </v>
      </c>
    </row>
    <row r="7075" spans="1:7" hidden="1" x14ac:dyDescent="0.25">
      <c r="A7075">
        <v>858</v>
      </c>
      <c r="B7075" t="s">
        <v>5416</v>
      </c>
      <c r="C7075">
        <v>2013</v>
      </c>
      <c r="D7075" t="s">
        <v>1118</v>
      </c>
      <c r="G7075" t="str">
        <f>+IF('Merged data'!G7075&gt;='Merged data'!$P$2,(LN('Merged data'!G7075)-LN('Merged data'!$P$2))/(LN('Merged data'!$P$3)-LN('Merged data'!$P$2))*100," ")</f>
        <v xml:space="preserve"> </v>
      </c>
    </row>
    <row r="7076" spans="1:7" hidden="1" x14ac:dyDescent="0.25">
      <c r="A7076">
        <v>860</v>
      </c>
      <c r="B7076" t="s">
        <v>5417</v>
      </c>
      <c r="C7076">
        <v>2013</v>
      </c>
      <c r="D7076" t="s">
        <v>4902</v>
      </c>
      <c r="G7076" t="str">
        <f>+IF('Merged data'!G7076&gt;='Merged data'!$P$2,(LN('Merged data'!G7076)-LN('Merged data'!$P$2))/(LN('Merged data'!$P$3)-LN('Merged data'!$P$2))*100," ")</f>
        <v xml:space="preserve"> </v>
      </c>
    </row>
    <row r="7077" spans="1:7" hidden="1" x14ac:dyDescent="0.25">
      <c r="A7077">
        <v>862</v>
      </c>
      <c r="B7077" t="s">
        <v>5418</v>
      </c>
      <c r="C7077">
        <v>2013</v>
      </c>
      <c r="D7077" t="s">
        <v>4919</v>
      </c>
      <c r="G7077" t="str">
        <f>+IF('Merged data'!G7077&gt;='Merged data'!$P$2,(LN('Merged data'!G7077)-LN('Merged data'!$P$2))/(LN('Merged data'!$P$3)-LN('Merged data'!$P$2))*100," ")</f>
        <v xml:space="preserve"> </v>
      </c>
    </row>
    <row r="7078" spans="1:7" hidden="1" x14ac:dyDescent="0.25">
      <c r="A7078">
        <v>876</v>
      </c>
      <c r="B7078" t="s">
        <v>5419</v>
      </c>
      <c r="C7078">
        <v>2013</v>
      </c>
      <c r="D7078" t="s">
        <v>11729</v>
      </c>
      <c r="G7078" t="str">
        <f>+IF('Merged data'!G7078&gt;='Merged data'!$P$2,(LN('Merged data'!G7078)-LN('Merged data'!$P$2))/(LN('Merged data'!$P$3)-LN('Merged data'!$P$2))*100," ")</f>
        <v xml:space="preserve"> </v>
      </c>
    </row>
    <row r="7079" spans="1:7" hidden="1" x14ac:dyDescent="0.25">
      <c r="A7079">
        <v>882</v>
      </c>
      <c r="B7079" t="s">
        <v>5420</v>
      </c>
      <c r="C7079">
        <v>2013</v>
      </c>
      <c r="D7079" t="s">
        <v>4949</v>
      </c>
      <c r="G7079" t="str">
        <f>+IF('Merged data'!G7079&gt;='Merged data'!$P$2,(LN('Merged data'!G7079)-LN('Merged data'!$P$2))/(LN('Merged data'!$P$3)-LN('Merged data'!$P$2))*100," ")</f>
        <v xml:space="preserve"> </v>
      </c>
    </row>
    <row r="7080" spans="1:7" hidden="1" x14ac:dyDescent="0.25">
      <c r="A7080">
        <v>887</v>
      </c>
      <c r="B7080" t="s">
        <v>5421</v>
      </c>
      <c r="C7080">
        <v>2013</v>
      </c>
      <c r="D7080" t="s">
        <v>1006</v>
      </c>
      <c r="G7080" t="str">
        <f>+IF('Merged data'!G7080&gt;='Merged data'!$P$2,(LN('Merged data'!G7080)-LN('Merged data'!$P$2))/(LN('Merged data'!$P$3)-LN('Merged data'!$P$2))*100," ")</f>
        <v xml:space="preserve"> </v>
      </c>
    </row>
    <row r="7081" spans="1:7" hidden="1" x14ac:dyDescent="0.25">
      <c r="A7081">
        <v>894</v>
      </c>
      <c r="B7081" t="s">
        <v>5422</v>
      </c>
      <c r="C7081">
        <v>2013</v>
      </c>
      <c r="D7081" t="s">
        <v>945</v>
      </c>
      <c r="G7081" t="str">
        <f>+IF('Merged data'!G7081&gt;='Merged data'!$P$2,(LN('Merged data'!G7081)-LN('Merged data'!$P$2))/(LN('Merged data'!$P$3)-LN('Merged data'!$P$2))*100," ")</f>
        <v xml:space="preserve"> </v>
      </c>
    </row>
    <row r="7082" spans="1:7" hidden="1" x14ac:dyDescent="0.25">
      <c r="A7082">
        <v>1</v>
      </c>
      <c r="B7082" t="s">
        <v>5128</v>
      </c>
      <c r="C7082">
        <v>2014</v>
      </c>
      <c r="D7082" t="s">
        <v>1183</v>
      </c>
      <c r="G7082" t="str">
        <f>+IF('Merged data'!G7082&gt;='Merged data'!$P$2,(LN('Merged data'!G7082)-LN('Merged data'!$P$2))/(LN('Merged data'!$P$3)-LN('Merged data'!$P$2))*100," ")</f>
        <v xml:space="preserve"> </v>
      </c>
    </row>
    <row r="7083" spans="1:7" hidden="1" x14ac:dyDescent="0.25">
      <c r="A7083">
        <v>2</v>
      </c>
      <c r="B7083" t="s">
        <v>5129</v>
      </c>
      <c r="C7083">
        <v>2014</v>
      </c>
      <c r="D7083" t="s">
        <v>11733</v>
      </c>
      <c r="G7083" t="str">
        <f>+IF('Merged data'!G7083&gt;='Merged data'!$P$2,(LN('Merged data'!G7083)-LN('Merged data'!$P$2))/(LN('Merged data'!$P$3)-LN('Merged data'!$P$2))*100," ")</f>
        <v xml:space="preserve"> </v>
      </c>
    </row>
    <row r="7084" spans="1:7" hidden="1" x14ac:dyDescent="0.25">
      <c r="A7084">
        <v>4</v>
      </c>
      <c r="B7084" t="s">
        <v>5130</v>
      </c>
      <c r="C7084">
        <v>2014</v>
      </c>
      <c r="D7084" t="s">
        <v>1198</v>
      </c>
      <c r="G7084" t="str">
        <f>+IF('Merged data'!G7084&gt;='Merged data'!$P$2,(LN('Merged data'!G7084)-LN('Merged data'!$P$2))/(LN('Merged data'!$P$3)-LN('Merged data'!$P$2))*100," ")</f>
        <v xml:space="preserve"> </v>
      </c>
    </row>
    <row r="7085" spans="1:7" hidden="1" x14ac:dyDescent="0.25">
      <c r="A7085">
        <v>5</v>
      </c>
      <c r="B7085" t="s">
        <v>5131</v>
      </c>
      <c r="C7085">
        <v>2014</v>
      </c>
      <c r="D7085" t="s">
        <v>11734</v>
      </c>
      <c r="G7085" t="str">
        <f>+IF('Merged data'!G7085&gt;='Merged data'!$P$2,(LN('Merged data'!G7085)-LN('Merged data'!$P$2))/(LN('Merged data'!$P$3)-LN('Merged data'!$P$2))*100," ")</f>
        <v xml:space="preserve"> </v>
      </c>
    </row>
    <row r="7086" spans="1:7" hidden="1" x14ac:dyDescent="0.25">
      <c r="A7086">
        <v>8</v>
      </c>
      <c r="B7086" t="s">
        <v>5132</v>
      </c>
      <c r="C7086">
        <v>2014</v>
      </c>
      <c r="D7086" t="s">
        <v>1210</v>
      </c>
      <c r="G7086" t="str">
        <f>+IF('Merged data'!G7086&gt;='Merged data'!$P$2,(LN('Merged data'!G7086)-LN('Merged data'!$P$2))/(LN('Merged data'!$P$3)-LN('Merged data'!$P$2))*100," ")</f>
        <v xml:space="preserve"> </v>
      </c>
    </row>
    <row r="7087" spans="1:7" hidden="1" x14ac:dyDescent="0.25">
      <c r="A7087">
        <v>9</v>
      </c>
      <c r="B7087" t="s">
        <v>5133</v>
      </c>
      <c r="C7087">
        <v>2014</v>
      </c>
      <c r="D7087" t="s">
        <v>1227</v>
      </c>
      <c r="G7087" t="str">
        <f>+IF('Merged data'!G7087&gt;='Merged data'!$P$2,(LN('Merged data'!G7087)-LN('Merged data'!$P$2))/(LN('Merged data'!$P$3)-LN('Merged data'!$P$2))*100," ")</f>
        <v xml:space="preserve"> </v>
      </c>
    </row>
    <row r="7088" spans="1:7" hidden="1" x14ac:dyDescent="0.25">
      <c r="A7088">
        <v>11</v>
      </c>
      <c r="B7088" t="s">
        <v>5134</v>
      </c>
      <c r="C7088">
        <v>2014</v>
      </c>
      <c r="D7088" t="s">
        <v>1244</v>
      </c>
      <c r="G7088" t="str">
        <f>+IF('Merged data'!G7088&gt;='Merged data'!$P$2,(LN('Merged data'!G7088)-LN('Merged data'!$P$2))/(LN('Merged data'!$P$3)-LN('Merged data'!$P$2))*100," ")</f>
        <v xml:space="preserve"> </v>
      </c>
    </row>
    <row r="7089" spans="1:7" hidden="1" x14ac:dyDescent="0.25">
      <c r="A7089">
        <v>12</v>
      </c>
      <c r="B7089" t="s">
        <v>5135</v>
      </c>
      <c r="C7089">
        <v>2014</v>
      </c>
      <c r="D7089" t="s">
        <v>1260</v>
      </c>
      <c r="G7089" t="str">
        <f>+IF('Merged data'!G7089&gt;='Merged data'!$P$2,(LN('Merged data'!G7089)-LN('Merged data'!$P$2))/(LN('Merged data'!$P$3)-LN('Merged data'!$P$2))*100," ")</f>
        <v xml:space="preserve"> </v>
      </c>
    </row>
    <row r="7090" spans="1:7" hidden="1" x14ac:dyDescent="0.25">
      <c r="A7090">
        <v>13</v>
      </c>
      <c r="B7090" t="s">
        <v>5136</v>
      </c>
      <c r="C7090">
        <v>2014</v>
      </c>
      <c r="D7090" t="s">
        <v>11740</v>
      </c>
      <c r="G7090" t="str">
        <f>+IF('Merged data'!G7090&gt;='Merged data'!$P$2,(LN('Merged data'!G7090)-LN('Merged data'!$P$2))/(LN('Merged data'!$P$3)-LN('Merged data'!$P$2))*100," ")</f>
        <v xml:space="preserve"> </v>
      </c>
    </row>
    <row r="7091" spans="1:7" hidden="1" x14ac:dyDescent="0.25">
      <c r="A7091">
        <v>14</v>
      </c>
      <c r="B7091" t="s">
        <v>5137</v>
      </c>
      <c r="C7091">
        <v>2014</v>
      </c>
      <c r="D7091" t="s">
        <v>1277</v>
      </c>
      <c r="G7091" t="str">
        <f>+IF('Merged data'!G7091&gt;='Merged data'!$P$2,(LN('Merged data'!G7091)-LN('Merged data'!$P$2))/(LN('Merged data'!$P$3)-LN('Merged data'!$P$2))*100," ")</f>
        <v xml:space="preserve"> </v>
      </c>
    </row>
    <row r="7092" spans="1:7" hidden="1" x14ac:dyDescent="0.25">
      <c r="A7092">
        <v>15</v>
      </c>
      <c r="B7092" t="s">
        <v>5138</v>
      </c>
      <c r="C7092">
        <v>2014</v>
      </c>
      <c r="D7092" t="s">
        <v>1294</v>
      </c>
      <c r="G7092" t="str">
        <f>+IF('Merged data'!G7092&gt;='Merged data'!$P$2,(LN('Merged data'!G7092)-LN('Merged data'!$P$2))/(LN('Merged data'!$P$3)-LN('Merged data'!$P$2))*100," ")</f>
        <v xml:space="preserve"> </v>
      </c>
    </row>
    <row r="7093" spans="1:7" hidden="1" x14ac:dyDescent="0.25">
      <c r="A7093">
        <v>16</v>
      </c>
      <c r="B7093" t="s">
        <v>5139</v>
      </c>
      <c r="C7093">
        <v>2014</v>
      </c>
      <c r="D7093" t="s">
        <v>5124</v>
      </c>
      <c r="G7093" t="str">
        <f>+IF('Merged data'!G7093&gt;='Merged data'!$P$2,(LN('Merged data'!G7093)-LN('Merged data'!$P$2))/(LN('Merged data'!$P$3)-LN('Merged data'!$P$2))*100," ")</f>
        <v xml:space="preserve"> </v>
      </c>
    </row>
    <row r="7094" spans="1:7" hidden="1" x14ac:dyDescent="0.25">
      <c r="A7094">
        <v>17</v>
      </c>
      <c r="B7094" t="s">
        <v>5140</v>
      </c>
      <c r="C7094">
        <v>2014</v>
      </c>
      <c r="D7094" t="s">
        <v>1309</v>
      </c>
      <c r="G7094" t="str">
        <f>+IF('Merged data'!G7094&gt;='Merged data'!$P$2,(LN('Merged data'!G7094)-LN('Merged data'!$P$2))/(LN('Merged data'!$P$3)-LN('Merged data'!$P$2))*100," ")</f>
        <v xml:space="preserve"> </v>
      </c>
    </row>
    <row r="7095" spans="1:7" hidden="1" x14ac:dyDescent="0.25">
      <c r="A7095">
        <v>18</v>
      </c>
      <c r="B7095" t="s">
        <v>5141</v>
      </c>
      <c r="C7095">
        <v>2014</v>
      </c>
      <c r="D7095" t="s">
        <v>1326</v>
      </c>
      <c r="G7095" t="str">
        <f>+IF('Merged data'!G7095&gt;='Merged data'!$P$2,(LN('Merged data'!G7095)-LN('Merged data'!$P$2))/(LN('Merged data'!$P$3)-LN('Merged data'!$P$2))*100," ")</f>
        <v xml:space="preserve"> </v>
      </c>
    </row>
    <row r="7096" spans="1:7" hidden="1" x14ac:dyDescent="0.25">
      <c r="A7096">
        <v>19</v>
      </c>
      <c r="B7096" t="s">
        <v>5142</v>
      </c>
      <c r="C7096">
        <v>2014</v>
      </c>
      <c r="D7096" t="s">
        <v>11746</v>
      </c>
      <c r="G7096" t="str">
        <f>+IF('Merged data'!G7096&gt;='Merged data'!$P$2,(LN('Merged data'!G7096)-LN('Merged data'!$P$2))/(LN('Merged data'!$P$3)-LN('Merged data'!$P$2))*100," ")</f>
        <v xml:space="preserve"> </v>
      </c>
    </row>
    <row r="7097" spans="1:7" hidden="1" x14ac:dyDescent="0.25">
      <c r="A7097">
        <v>20</v>
      </c>
      <c r="B7097" t="s">
        <v>5143</v>
      </c>
      <c r="C7097">
        <v>2014</v>
      </c>
      <c r="D7097" t="s">
        <v>1342</v>
      </c>
      <c r="G7097" t="str">
        <f>+IF('Merged data'!G7097&gt;='Merged data'!$P$2,(LN('Merged data'!G7097)-LN('Merged data'!$P$2))/(LN('Merged data'!$P$3)-LN('Merged data'!$P$2))*100," ")</f>
        <v xml:space="preserve"> </v>
      </c>
    </row>
    <row r="7098" spans="1:7" hidden="1" x14ac:dyDescent="0.25">
      <c r="A7098">
        <v>21</v>
      </c>
      <c r="B7098" t="s">
        <v>5144</v>
      </c>
      <c r="C7098">
        <v>2014</v>
      </c>
      <c r="D7098" t="s">
        <v>1360</v>
      </c>
      <c r="G7098" t="str">
        <f>+IF('Merged data'!G7098&gt;='Merged data'!$P$2,(LN('Merged data'!G7098)-LN('Merged data'!$P$2))/(LN('Merged data'!$P$3)-LN('Merged data'!$P$2))*100," ")</f>
        <v xml:space="preserve"> </v>
      </c>
    </row>
    <row r="7099" spans="1:7" hidden="1" x14ac:dyDescent="0.25">
      <c r="A7099">
        <v>24</v>
      </c>
      <c r="B7099" t="s">
        <v>5145</v>
      </c>
      <c r="C7099">
        <v>2014</v>
      </c>
      <c r="D7099" t="s">
        <v>1376</v>
      </c>
      <c r="G7099" t="str">
        <f>+IF('Merged data'!G7099&gt;='Merged data'!$P$2,(LN('Merged data'!G7099)-LN('Merged data'!$P$2))/(LN('Merged data'!$P$3)-LN('Merged data'!$P$2))*100," ")</f>
        <v xml:space="preserve"> </v>
      </c>
    </row>
    <row r="7100" spans="1:7" hidden="1" x14ac:dyDescent="0.25">
      <c r="A7100">
        <v>28</v>
      </c>
      <c r="B7100" t="s">
        <v>5146</v>
      </c>
      <c r="C7100">
        <v>2014</v>
      </c>
      <c r="D7100" t="s">
        <v>1392</v>
      </c>
      <c r="G7100" t="str">
        <f>+IF('Merged data'!G7100&gt;='Merged data'!$P$2,(LN('Merged data'!G7100)-LN('Merged data'!$P$2))/(LN('Merged data'!$P$3)-LN('Merged data'!$P$2))*100," ")</f>
        <v xml:space="preserve"> </v>
      </c>
    </row>
    <row r="7101" spans="1:7" hidden="1" x14ac:dyDescent="0.25">
      <c r="A7101">
        <v>29</v>
      </c>
      <c r="B7101" t="s">
        <v>5147</v>
      </c>
      <c r="C7101">
        <v>2014</v>
      </c>
      <c r="D7101" t="s">
        <v>1409</v>
      </c>
      <c r="G7101" t="str">
        <f>+IF('Merged data'!G7101&gt;='Merged data'!$P$2,(LN('Merged data'!G7101)-LN('Merged data'!$P$2))/(LN('Merged data'!$P$3)-LN('Merged data'!$P$2))*100," ")</f>
        <v xml:space="preserve"> </v>
      </c>
    </row>
    <row r="7102" spans="1:7" hidden="1" x14ac:dyDescent="0.25">
      <c r="A7102">
        <v>30</v>
      </c>
      <c r="B7102" t="s">
        <v>5148</v>
      </c>
      <c r="C7102">
        <v>2014</v>
      </c>
      <c r="D7102" t="s">
        <v>1426</v>
      </c>
      <c r="G7102" t="str">
        <f>+IF('Merged data'!G7102&gt;='Merged data'!$P$2,(LN('Merged data'!G7102)-LN('Merged data'!$P$2))/(LN('Merged data'!$P$3)-LN('Merged data'!$P$2))*100," ")</f>
        <v xml:space="preserve"> </v>
      </c>
    </row>
    <row r="7103" spans="1:7" hidden="1" x14ac:dyDescent="0.25">
      <c r="A7103">
        <v>31</v>
      </c>
      <c r="B7103" t="s">
        <v>5149</v>
      </c>
      <c r="C7103">
        <v>2014</v>
      </c>
      <c r="D7103" t="s">
        <v>1440</v>
      </c>
      <c r="G7103" t="str">
        <f>+IF('Merged data'!G7103&gt;='Merged data'!$P$2,(LN('Merged data'!G7103)-LN('Merged data'!$P$2))/(LN('Merged data'!$P$3)-LN('Merged data'!$P$2))*100," ")</f>
        <v xml:space="preserve"> </v>
      </c>
    </row>
    <row r="7104" spans="1:7" hidden="1" x14ac:dyDescent="0.25">
      <c r="A7104">
        <v>32</v>
      </c>
      <c r="B7104" t="s">
        <v>5150</v>
      </c>
      <c r="C7104">
        <v>2014</v>
      </c>
      <c r="D7104" t="s">
        <v>1455</v>
      </c>
      <c r="G7104" t="str">
        <f>+IF('Merged data'!G7104&gt;='Merged data'!$P$2,(LN('Merged data'!G7104)-LN('Merged data'!$P$2))/(LN('Merged data'!$P$3)-LN('Merged data'!$P$2))*100," ")</f>
        <v xml:space="preserve"> </v>
      </c>
    </row>
    <row r="7105" spans="1:7" hidden="1" x14ac:dyDescent="0.25">
      <c r="A7105">
        <v>34</v>
      </c>
      <c r="B7105" t="s">
        <v>5151</v>
      </c>
      <c r="C7105">
        <v>2014</v>
      </c>
      <c r="D7105" t="s">
        <v>1472</v>
      </c>
      <c r="G7105" t="str">
        <f>+IF('Merged data'!G7105&gt;='Merged data'!$P$2,(LN('Merged data'!G7105)-LN('Merged data'!$P$2))/(LN('Merged data'!$P$3)-LN('Merged data'!$P$2))*100," ")</f>
        <v xml:space="preserve"> </v>
      </c>
    </row>
    <row r="7106" spans="1:7" hidden="1" x14ac:dyDescent="0.25">
      <c r="A7106">
        <v>35</v>
      </c>
      <c r="B7106" t="s">
        <v>5152</v>
      </c>
      <c r="C7106">
        <v>2014</v>
      </c>
      <c r="D7106" t="s">
        <v>1489</v>
      </c>
      <c r="G7106" t="str">
        <f>+IF('Merged data'!G7106&gt;='Merged data'!$P$2,(LN('Merged data'!G7106)-LN('Merged data'!$P$2))/(LN('Merged data'!$P$3)-LN('Merged data'!$P$2))*100," ")</f>
        <v xml:space="preserve"> </v>
      </c>
    </row>
    <row r="7107" spans="1:7" hidden="1" x14ac:dyDescent="0.25">
      <c r="A7107">
        <v>36</v>
      </c>
      <c r="B7107" t="s">
        <v>5153</v>
      </c>
      <c r="C7107">
        <v>2014</v>
      </c>
      <c r="D7107" t="s">
        <v>1503</v>
      </c>
      <c r="G7107" t="str">
        <f>+IF('Merged data'!G7107&gt;='Merged data'!$P$2,(LN('Merged data'!G7107)-LN('Merged data'!$P$2))/(LN('Merged data'!$P$3)-LN('Merged data'!$P$2))*100," ")</f>
        <v xml:space="preserve"> </v>
      </c>
    </row>
    <row r="7108" spans="1:7" hidden="1" x14ac:dyDescent="0.25">
      <c r="A7108">
        <v>39</v>
      </c>
      <c r="B7108" t="s">
        <v>5154</v>
      </c>
      <c r="C7108">
        <v>2014</v>
      </c>
      <c r="D7108" t="s">
        <v>11755</v>
      </c>
      <c r="G7108" t="str">
        <f>+IF('Merged data'!G7108&gt;='Merged data'!$P$2,(LN('Merged data'!G7108)-LN('Merged data'!$P$2))/(LN('Merged data'!$P$3)-LN('Merged data'!$P$2))*100," ")</f>
        <v xml:space="preserve"> </v>
      </c>
    </row>
    <row r="7109" spans="1:7" hidden="1" x14ac:dyDescent="0.25">
      <c r="A7109">
        <v>40</v>
      </c>
      <c r="B7109" t="s">
        <v>5155</v>
      </c>
      <c r="C7109">
        <v>2014</v>
      </c>
      <c r="D7109" t="s">
        <v>1519</v>
      </c>
      <c r="G7109" t="str">
        <f>+IF('Merged data'!G7109&gt;='Merged data'!$P$2,(LN('Merged data'!G7109)-LN('Merged data'!$P$2))/(LN('Merged data'!$P$3)-LN('Merged data'!$P$2))*100," ")</f>
        <v xml:space="preserve"> </v>
      </c>
    </row>
    <row r="7110" spans="1:7" hidden="1" x14ac:dyDescent="0.25">
      <c r="A7110">
        <v>44</v>
      </c>
      <c r="B7110" t="s">
        <v>5156</v>
      </c>
      <c r="C7110">
        <v>2014</v>
      </c>
      <c r="D7110" t="s">
        <v>1536</v>
      </c>
      <c r="G7110" t="str">
        <f>+IF('Merged data'!G7110&gt;='Merged data'!$P$2,(LN('Merged data'!G7110)-LN('Merged data'!$P$2))/(LN('Merged data'!$P$3)-LN('Merged data'!$P$2))*100," ")</f>
        <v xml:space="preserve"> </v>
      </c>
    </row>
    <row r="7111" spans="1:7" hidden="1" x14ac:dyDescent="0.25">
      <c r="A7111">
        <v>48</v>
      </c>
      <c r="B7111" t="s">
        <v>5157</v>
      </c>
      <c r="C7111">
        <v>2014</v>
      </c>
      <c r="D7111" t="s">
        <v>1553</v>
      </c>
      <c r="G7111" t="str">
        <f>+IF('Merged data'!G7111&gt;='Merged data'!$P$2,(LN('Merged data'!G7111)-LN('Merged data'!$P$2))/(LN('Merged data'!$P$3)-LN('Merged data'!$P$2))*100," ")</f>
        <v xml:space="preserve"> </v>
      </c>
    </row>
    <row r="7112" spans="1:7" hidden="1" x14ac:dyDescent="0.25">
      <c r="A7112">
        <v>50</v>
      </c>
      <c r="B7112" t="s">
        <v>5158</v>
      </c>
      <c r="C7112">
        <v>2014</v>
      </c>
      <c r="D7112" t="s">
        <v>1024</v>
      </c>
      <c r="G7112" t="str">
        <f>+IF('Merged data'!G7112&gt;='Merged data'!$P$2,(LN('Merged data'!G7112)-LN('Merged data'!$P$2))/(LN('Merged data'!$P$3)-LN('Merged data'!$P$2))*100," ")</f>
        <v xml:space="preserve"> </v>
      </c>
    </row>
    <row r="7113" spans="1:7" hidden="1" x14ac:dyDescent="0.25">
      <c r="A7113">
        <v>51</v>
      </c>
      <c r="B7113" t="s">
        <v>5159</v>
      </c>
      <c r="C7113">
        <v>2014</v>
      </c>
      <c r="D7113" t="s">
        <v>1577</v>
      </c>
      <c r="G7113" t="str">
        <f>+IF('Merged data'!G7113&gt;='Merged data'!$P$2,(LN('Merged data'!G7113)-LN('Merged data'!$P$2))/(LN('Merged data'!$P$3)-LN('Merged data'!$P$2))*100," ")</f>
        <v xml:space="preserve"> </v>
      </c>
    </row>
    <row r="7114" spans="1:7" hidden="1" x14ac:dyDescent="0.25">
      <c r="A7114">
        <v>52</v>
      </c>
      <c r="B7114" t="s">
        <v>5160</v>
      </c>
      <c r="C7114">
        <v>2014</v>
      </c>
      <c r="D7114" t="s">
        <v>1593</v>
      </c>
      <c r="G7114" t="str">
        <f>+IF('Merged data'!G7114&gt;='Merged data'!$P$2,(LN('Merged data'!G7114)-LN('Merged data'!$P$2))/(LN('Merged data'!$P$3)-LN('Merged data'!$P$2))*100," ")</f>
        <v xml:space="preserve"> </v>
      </c>
    </row>
    <row r="7115" spans="1:7" hidden="1" x14ac:dyDescent="0.25">
      <c r="A7115">
        <v>53</v>
      </c>
      <c r="B7115" t="s">
        <v>5161</v>
      </c>
      <c r="C7115">
        <v>2014</v>
      </c>
      <c r="D7115" t="s">
        <v>1611</v>
      </c>
      <c r="G7115" t="str">
        <f>+IF('Merged data'!G7115&gt;='Merged data'!$P$2,(LN('Merged data'!G7115)-LN('Merged data'!$P$2))/(LN('Merged data'!$P$3)-LN('Merged data'!$P$2))*100," ")</f>
        <v xml:space="preserve"> </v>
      </c>
    </row>
    <row r="7116" spans="1:7" hidden="1" x14ac:dyDescent="0.25">
      <c r="A7116">
        <v>54</v>
      </c>
      <c r="B7116" t="s">
        <v>5162</v>
      </c>
      <c r="C7116">
        <v>2014</v>
      </c>
      <c r="D7116" t="s">
        <v>11760</v>
      </c>
      <c r="G7116" t="str">
        <f>+IF('Merged data'!G7116&gt;='Merged data'!$P$2,(LN('Merged data'!G7116)-LN('Merged data'!$P$2))/(LN('Merged data'!$P$3)-LN('Merged data'!$P$2))*100," ")</f>
        <v xml:space="preserve"> </v>
      </c>
    </row>
    <row r="7117" spans="1:7" hidden="1" x14ac:dyDescent="0.25">
      <c r="A7117">
        <v>56</v>
      </c>
      <c r="B7117" t="s">
        <v>5163</v>
      </c>
      <c r="C7117">
        <v>2014</v>
      </c>
      <c r="D7117" t="s">
        <v>1628</v>
      </c>
      <c r="G7117" t="str">
        <f>+IF('Merged data'!G7117&gt;='Merged data'!$P$2,(LN('Merged data'!G7117)-LN('Merged data'!$P$2))/(LN('Merged data'!$P$3)-LN('Merged data'!$P$2))*100," ")</f>
        <v xml:space="preserve"> </v>
      </c>
    </row>
    <row r="7118" spans="1:7" hidden="1" x14ac:dyDescent="0.25">
      <c r="A7118">
        <v>57</v>
      </c>
      <c r="B7118" t="s">
        <v>5164</v>
      </c>
      <c r="C7118">
        <v>2014</v>
      </c>
      <c r="D7118" t="s">
        <v>11761</v>
      </c>
      <c r="G7118" t="str">
        <f>+IF('Merged data'!G7118&gt;='Merged data'!$P$2,(LN('Merged data'!G7118)-LN('Merged data'!$P$2))/(LN('Merged data'!$P$3)-LN('Merged data'!$P$2))*100," ")</f>
        <v xml:space="preserve"> </v>
      </c>
    </row>
    <row r="7119" spans="1:7" hidden="1" x14ac:dyDescent="0.25">
      <c r="A7119">
        <v>60</v>
      </c>
      <c r="B7119" t="s">
        <v>5165</v>
      </c>
      <c r="C7119">
        <v>2014</v>
      </c>
      <c r="D7119" t="s">
        <v>1644</v>
      </c>
      <c r="G7119" t="str">
        <f>+IF('Merged data'!G7119&gt;='Merged data'!$P$2,(LN('Merged data'!G7119)-LN('Merged data'!$P$2))/(LN('Merged data'!$P$3)-LN('Merged data'!$P$2))*100," ")</f>
        <v xml:space="preserve"> </v>
      </c>
    </row>
    <row r="7120" spans="1:7" hidden="1" x14ac:dyDescent="0.25">
      <c r="A7120">
        <v>61</v>
      </c>
      <c r="B7120" t="s">
        <v>5166</v>
      </c>
      <c r="C7120">
        <v>2014</v>
      </c>
      <c r="D7120" t="s">
        <v>11762</v>
      </c>
      <c r="G7120" t="str">
        <f>+IF('Merged data'!G7120&gt;='Merged data'!$P$2,(LN('Merged data'!G7120)-LN('Merged data'!$P$2))/(LN('Merged data'!$P$3)-LN('Merged data'!$P$2))*100," ")</f>
        <v xml:space="preserve"> </v>
      </c>
    </row>
    <row r="7121" spans="1:7" hidden="1" x14ac:dyDescent="0.25">
      <c r="A7121">
        <v>62</v>
      </c>
      <c r="B7121" t="s">
        <v>5167</v>
      </c>
      <c r="C7121">
        <v>2014</v>
      </c>
      <c r="D7121" t="s">
        <v>1662</v>
      </c>
      <c r="G7121" t="str">
        <f>+IF('Merged data'!G7121&gt;='Merged data'!$P$2,(LN('Merged data'!G7121)-LN('Merged data'!$P$2))/(LN('Merged data'!$P$3)-LN('Merged data'!$P$2))*100," ")</f>
        <v xml:space="preserve"> </v>
      </c>
    </row>
    <row r="7122" spans="1:7" hidden="1" x14ac:dyDescent="0.25">
      <c r="A7122">
        <v>64</v>
      </c>
      <c r="B7122" t="s">
        <v>5168</v>
      </c>
      <c r="C7122">
        <v>2014</v>
      </c>
      <c r="D7122" t="s">
        <v>1674</v>
      </c>
      <c r="G7122" t="str">
        <f>+IF('Merged data'!G7122&gt;='Merged data'!$P$2,(LN('Merged data'!G7122)-LN('Merged data'!$P$2))/(LN('Merged data'!$P$3)-LN('Merged data'!$P$2))*100," ")</f>
        <v xml:space="preserve"> </v>
      </c>
    </row>
    <row r="7123" spans="1:7" hidden="1" x14ac:dyDescent="0.25">
      <c r="A7123">
        <v>68</v>
      </c>
      <c r="B7123" t="s">
        <v>5169</v>
      </c>
      <c r="C7123">
        <v>2014</v>
      </c>
      <c r="D7123" t="s">
        <v>1691</v>
      </c>
      <c r="G7123" t="str">
        <f>+IF('Merged data'!G7123&gt;='Merged data'!$P$2,(LN('Merged data'!G7123)-LN('Merged data'!$P$2))/(LN('Merged data'!$P$3)-LN('Merged data'!$P$2))*100," ")</f>
        <v xml:space="preserve"> </v>
      </c>
    </row>
    <row r="7124" spans="1:7" hidden="1" x14ac:dyDescent="0.25">
      <c r="A7124">
        <v>70</v>
      </c>
      <c r="B7124" t="s">
        <v>5170</v>
      </c>
      <c r="C7124">
        <v>2014</v>
      </c>
      <c r="D7124" t="s">
        <v>1706</v>
      </c>
      <c r="G7124" t="str">
        <f>+IF('Merged data'!G7124&gt;='Merged data'!$P$2,(LN('Merged data'!G7124)-LN('Merged data'!$P$2))/(LN('Merged data'!$P$3)-LN('Merged data'!$P$2))*100," ")</f>
        <v xml:space="preserve"> </v>
      </c>
    </row>
    <row r="7125" spans="1:7" hidden="1" x14ac:dyDescent="0.25">
      <c r="A7125">
        <v>72</v>
      </c>
      <c r="B7125" t="s">
        <v>5171</v>
      </c>
      <c r="C7125">
        <v>2014</v>
      </c>
      <c r="D7125" t="s">
        <v>1723</v>
      </c>
      <c r="G7125" t="str">
        <f>+IF('Merged data'!G7125&gt;='Merged data'!$P$2,(LN('Merged data'!G7125)-LN('Merged data'!$P$2))/(LN('Merged data'!$P$3)-LN('Merged data'!$P$2))*100," ")</f>
        <v xml:space="preserve"> </v>
      </c>
    </row>
    <row r="7126" spans="1:7" hidden="1" x14ac:dyDescent="0.25">
      <c r="A7126">
        <v>76</v>
      </c>
      <c r="B7126" t="s">
        <v>5172</v>
      </c>
      <c r="C7126">
        <v>2014</v>
      </c>
      <c r="D7126" t="s">
        <v>1739</v>
      </c>
      <c r="G7126" t="str">
        <f>+IF('Merged data'!G7126&gt;='Merged data'!$P$2,(LN('Merged data'!G7126)-LN('Merged data'!$P$2))/(LN('Merged data'!$P$3)-LN('Merged data'!$P$2))*100," ")</f>
        <v xml:space="preserve"> </v>
      </c>
    </row>
    <row r="7127" spans="1:7" hidden="1" x14ac:dyDescent="0.25">
      <c r="A7127">
        <v>84</v>
      </c>
      <c r="B7127" t="s">
        <v>5173</v>
      </c>
      <c r="C7127">
        <v>2014</v>
      </c>
      <c r="D7127" t="s">
        <v>1752</v>
      </c>
      <c r="G7127" t="str">
        <f>+IF('Merged data'!G7127&gt;='Merged data'!$P$2,(LN('Merged data'!G7127)-LN('Merged data'!$P$2))/(LN('Merged data'!$P$3)-LN('Merged data'!$P$2))*100," ")</f>
        <v xml:space="preserve"> </v>
      </c>
    </row>
    <row r="7128" spans="1:7" hidden="1" x14ac:dyDescent="0.25">
      <c r="A7128">
        <v>86</v>
      </c>
      <c r="B7128" t="s">
        <v>5174</v>
      </c>
      <c r="C7128">
        <v>2014</v>
      </c>
      <c r="D7128" t="s">
        <v>11771</v>
      </c>
      <c r="G7128" t="str">
        <f>+IF('Merged data'!G7128&gt;='Merged data'!$P$2,(LN('Merged data'!G7128)-LN('Merged data'!$P$2))/(LN('Merged data'!$P$3)-LN('Merged data'!$P$2))*100," ")</f>
        <v xml:space="preserve"> </v>
      </c>
    </row>
    <row r="7129" spans="1:7" hidden="1" x14ac:dyDescent="0.25">
      <c r="A7129">
        <v>90</v>
      </c>
      <c r="B7129" t="s">
        <v>5175</v>
      </c>
      <c r="C7129">
        <v>2014</v>
      </c>
      <c r="D7129" t="s">
        <v>1768</v>
      </c>
      <c r="G7129" t="str">
        <f>+IF('Merged data'!G7129&gt;='Merged data'!$P$2,(LN('Merged data'!G7129)-LN('Merged data'!$P$2))/(LN('Merged data'!$P$3)-LN('Merged data'!$P$2))*100," ")</f>
        <v xml:space="preserve"> </v>
      </c>
    </row>
    <row r="7130" spans="1:7" hidden="1" x14ac:dyDescent="0.25">
      <c r="A7130">
        <v>92</v>
      </c>
      <c r="B7130" t="s">
        <v>5176</v>
      </c>
      <c r="C7130">
        <v>2014</v>
      </c>
      <c r="D7130" t="s">
        <v>5002</v>
      </c>
      <c r="G7130" t="str">
        <f>+IF('Merged data'!G7130&gt;='Merged data'!$P$2,(LN('Merged data'!G7130)-LN('Merged data'!$P$2))/(LN('Merged data'!$P$3)-LN('Merged data'!$P$2))*100," ")</f>
        <v xml:space="preserve"> </v>
      </c>
    </row>
    <row r="7131" spans="1:7" hidden="1" x14ac:dyDescent="0.25">
      <c r="A7131">
        <v>96</v>
      </c>
      <c r="B7131" t="s">
        <v>5177</v>
      </c>
      <c r="C7131">
        <v>2014</v>
      </c>
      <c r="D7131" t="s">
        <v>1790</v>
      </c>
      <c r="G7131" t="str">
        <f>+IF('Merged data'!G7131&gt;='Merged data'!$P$2,(LN('Merged data'!G7131)-LN('Merged data'!$P$2))/(LN('Merged data'!$P$3)-LN('Merged data'!$P$2))*100," ")</f>
        <v xml:space="preserve"> </v>
      </c>
    </row>
    <row r="7132" spans="1:7" hidden="1" x14ac:dyDescent="0.25">
      <c r="A7132">
        <v>100</v>
      </c>
      <c r="B7132" t="s">
        <v>5178</v>
      </c>
      <c r="C7132">
        <v>2014</v>
      </c>
      <c r="D7132" t="s">
        <v>1807</v>
      </c>
      <c r="G7132" t="str">
        <f>+IF('Merged data'!G7132&gt;='Merged data'!$P$2,(LN('Merged data'!G7132)-LN('Merged data'!$P$2))/(LN('Merged data'!$P$3)-LN('Merged data'!$P$2))*100," ")</f>
        <v xml:space="preserve"> </v>
      </c>
    </row>
    <row r="7133" spans="1:7" hidden="1" x14ac:dyDescent="0.25">
      <c r="A7133">
        <v>104</v>
      </c>
      <c r="B7133" t="s">
        <v>5179</v>
      </c>
      <c r="C7133">
        <v>2014</v>
      </c>
      <c r="D7133" t="s">
        <v>1823</v>
      </c>
      <c r="G7133" t="str">
        <f>+IF('Merged data'!G7133&gt;='Merged data'!$P$2,(LN('Merged data'!G7133)-LN('Merged data'!$P$2))/(LN('Merged data'!$P$3)-LN('Merged data'!$P$2))*100," ")</f>
        <v xml:space="preserve"> </v>
      </c>
    </row>
    <row r="7134" spans="1:7" hidden="1" x14ac:dyDescent="0.25">
      <c r="A7134">
        <v>108</v>
      </c>
      <c r="B7134" t="s">
        <v>5180</v>
      </c>
      <c r="C7134">
        <v>2014</v>
      </c>
      <c r="D7134" t="s">
        <v>1836</v>
      </c>
      <c r="G7134" t="str">
        <f>+IF('Merged data'!G7134&gt;='Merged data'!$P$2,(LN('Merged data'!G7134)-LN('Merged data'!$P$2))/(LN('Merged data'!$P$3)-LN('Merged data'!$P$2))*100," ")</f>
        <v xml:space="preserve"> </v>
      </c>
    </row>
    <row r="7135" spans="1:7" hidden="1" x14ac:dyDescent="0.25">
      <c r="A7135">
        <v>112</v>
      </c>
      <c r="B7135" t="s">
        <v>5181</v>
      </c>
      <c r="C7135">
        <v>2014</v>
      </c>
      <c r="D7135" t="s">
        <v>1849</v>
      </c>
      <c r="G7135" t="str">
        <f>+IF('Merged data'!G7135&gt;='Merged data'!$P$2,(LN('Merged data'!G7135)-LN('Merged data'!$P$2))/(LN('Merged data'!$P$3)-LN('Merged data'!$P$2))*100," ")</f>
        <v xml:space="preserve"> </v>
      </c>
    </row>
    <row r="7136" spans="1:7" hidden="1" x14ac:dyDescent="0.25">
      <c r="A7136">
        <v>116</v>
      </c>
      <c r="B7136" t="s">
        <v>5182</v>
      </c>
      <c r="C7136">
        <v>2014</v>
      </c>
      <c r="D7136" t="s">
        <v>1017</v>
      </c>
      <c r="G7136" t="str">
        <f>+IF('Merged data'!G7136&gt;='Merged data'!$P$2,(LN('Merged data'!G7136)-LN('Merged data'!$P$2))/(LN('Merged data'!$P$3)-LN('Merged data'!$P$2))*100," ")</f>
        <v xml:space="preserve"> </v>
      </c>
    </row>
    <row r="7137" spans="1:7" hidden="1" x14ac:dyDescent="0.25">
      <c r="A7137">
        <v>120</v>
      </c>
      <c r="B7137" t="s">
        <v>5183</v>
      </c>
      <c r="C7137">
        <v>2014</v>
      </c>
      <c r="D7137" t="s">
        <v>863</v>
      </c>
      <c r="G7137" t="str">
        <f>+IF('Merged data'!G7137&gt;='Merged data'!$P$2,(LN('Merged data'!G7137)-LN('Merged data'!$P$2))/(LN('Merged data'!$P$3)-LN('Merged data'!$P$2))*100," ")</f>
        <v xml:space="preserve"> </v>
      </c>
    </row>
    <row r="7138" spans="1:7" hidden="1" x14ac:dyDescent="0.25">
      <c r="A7138">
        <v>124</v>
      </c>
      <c r="B7138" t="s">
        <v>5184</v>
      </c>
      <c r="C7138">
        <v>2014</v>
      </c>
      <c r="D7138" t="s">
        <v>1891</v>
      </c>
      <c r="G7138" t="str">
        <f>+IF('Merged data'!G7138&gt;='Merged data'!$P$2,(LN('Merged data'!G7138)-LN('Merged data'!$P$2))/(LN('Merged data'!$P$3)-LN('Merged data'!$P$2))*100," ")</f>
        <v xml:space="preserve"> </v>
      </c>
    </row>
    <row r="7139" spans="1:7" hidden="1" x14ac:dyDescent="0.25">
      <c r="A7139">
        <v>127</v>
      </c>
      <c r="B7139" t="s">
        <v>5185</v>
      </c>
      <c r="C7139">
        <v>2014</v>
      </c>
      <c r="D7139" t="s">
        <v>11781</v>
      </c>
      <c r="G7139" t="str">
        <f>+IF('Merged data'!G7139&gt;='Merged data'!$P$2,(LN('Merged data'!G7139)-LN('Merged data'!$P$2))/(LN('Merged data'!$P$3)-LN('Merged data'!$P$2))*100," ")</f>
        <v xml:space="preserve"> </v>
      </c>
    </row>
    <row r="7140" spans="1:7" hidden="1" x14ac:dyDescent="0.25">
      <c r="A7140">
        <v>132</v>
      </c>
      <c r="B7140" t="s">
        <v>5186</v>
      </c>
      <c r="C7140">
        <v>2014</v>
      </c>
      <c r="D7140" t="s">
        <v>1908</v>
      </c>
      <c r="G7140" t="str">
        <f>+IF('Merged data'!G7140&gt;='Merged data'!$P$2,(LN('Merged data'!G7140)-LN('Merged data'!$P$2))/(LN('Merged data'!$P$3)-LN('Merged data'!$P$2))*100," ")</f>
        <v xml:space="preserve"> </v>
      </c>
    </row>
    <row r="7141" spans="1:7" hidden="1" x14ac:dyDescent="0.25">
      <c r="A7141">
        <v>135</v>
      </c>
      <c r="B7141" t="s">
        <v>5187</v>
      </c>
      <c r="C7141">
        <v>2014</v>
      </c>
      <c r="D7141" t="s">
        <v>11784</v>
      </c>
      <c r="G7141" t="str">
        <f>+IF('Merged data'!G7141&gt;='Merged data'!$P$2,(LN('Merged data'!G7141)-LN('Merged data'!$P$2))/(LN('Merged data'!$P$3)-LN('Merged data'!$P$2))*100," ")</f>
        <v xml:space="preserve"> </v>
      </c>
    </row>
    <row r="7142" spans="1:7" hidden="1" x14ac:dyDescent="0.25">
      <c r="A7142">
        <v>136</v>
      </c>
      <c r="B7142" t="s">
        <v>5188</v>
      </c>
      <c r="C7142">
        <v>2014</v>
      </c>
      <c r="D7142" t="s">
        <v>1920</v>
      </c>
      <c r="G7142" t="str">
        <f>+IF('Merged data'!G7142&gt;='Merged data'!$P$2,(LN('Merged data'!G7142)-LN('Merged data'!$P$2))/(LN('Merged data'!$P$3)-LN('Merged data'!$P$2))*100," ")</f>
        <v xml:space="preserve"> </v>
      </c>
    </row>
    <row r="7143" spans="1:7" hidden="1" x14ac:dyDescent="0.25">
      <c r="A7143">
        <v>140</v>
      </c>
      <c r="B7143" t="s">
        <v>5189</v>
      </c>
      <c r="C7143">
        <v>2014</v>
      </c>
      <c r="D7143" t="s">
        <v>1935</v>
      </c>
      <c r="G7143" t="str">
        <f>+IF('Merged data'!G7143&gt;='Merged data'!$P$2,(LN('Merged data'!G7143)-LN('Merged data'!$P$2))/(LN('Merged data'!$P$3)-LN('Merged data'!$P$2))*100," ")</f>
        <v xml:space="preserve"> </v>
      </c>
    </row>
    <row r="7144" spans="1:7" hidden="1" x14ac:dyDescent="0.25">
      <c r="A7144">
        <v>142</v>
      </c>
      <c r="B7144" t="s">
        <v>5190</v>
      </c>
      <c r="C7144">
        <v>2014</v>
      </c>
      <c r="D7144" t="s">
        <v>1953</v>
      </c>
      <c r="G7144" t="str">
        <f>+IF('Merged data'!G7144&gt;='Merged data'!$P$2,(LN('Merged data'!G7144)-LN('Merged data'!$P$2))/(LN('Merged data'!$P$3)-LN('Merged data'!$P$2))*100," ")</f>
        <v xml:space="preserve"> </v>
      </c>
    </row>
    <row r="7145" spans="1:7" hidden="1" x14ac:dyDescent="0.25">
      <c r="A7145">
        <v>143</v>
      </c>
      <c r="B7145" t="s">
        <v>5191</v>
      </c>
      <c r="C7145">
        <v>2014</v>
      </c>
      <c r="D7145" t="s">
        <v>1970</v>
      </c>
      <c r="G7145" t="str">
        <f>+IF('Merged data'!G7145&gt;='Merged data'!$P$2,(LN('Merged data'!G7145)-LN('Merged data'!$P$2))/(LN('Merged data'!$P$3)-LN('Merged data'!$P$2))*100," ")</f>
        <v xml:space="preserve"> </v>
      </c>
    </row>
    <row r="7146" spans="1:7" hidden="1" x14ac:dyDescent="0.25">
      <c r="A7146">
        <v>144</v>
      </c>
      <c r="B7146" t="s">
        <v>5192</v>
      </c>
      <c r="C7146">
        <v>2014</v>
      </c>
      <c r="D7146" t="s">
        <v>1987</v>
      </c>
      <c r="G7146" t="str">
        <f>+IF('Merged data'!G7146&gt;='Merged data'!$P$2,(LN('Merged data'!G7146)-LN('Merged data'!$P$2))/(LN('Merged data'!$P$3)-LN('Merged data'!$P$2))*100," ")</f>
        <v xml:space="preserve"> </v>
      </c>
    </row>
    <row r="7147" spans="1:7" hidden="1" x14ac:dyDescent="0.25">
      <c r="A7147">
        <v>145</v>
      </c>
      <c r="B7147" t="s">
        <v>5193</v>
      </c>
      <c r="C7147">
        <v>2014</v>
      </c>
      <c r="D7147" t="s">
        <v>2004</v>
      </c>
      <c r="G7147" t="str">
        <f>+IF('Merged data'!G7147&gt;='Merged data'!$P$2,(LN('Merged data'!G7147)-LN('Merged data'!$P$2))/(LN('Merged data'!$P$3)-LN('Merged data'!$P$2))*100," ")</f>
        <v xml:space="preserve"> </v>
      </c>
    </row>
    <row r="7148" spans="1:7" hidden="1" x14ac:dyDescent="0.25">
      <c r="A7148">
        <v>148</v>
      </c>
      <c r="B7148" t="s">
        <v>5194</v>
      </c>
      <c r="C7148">
        <v>2014</v>
      </c>
      <c r="D7148" t="s">
        <v>824</v>
      </c>
      <c r="G7148" t="str">
        <f>+IF('Merged data'!G7148&gt;='Merged data'!$P$2,(LN('Merged data'!G7148)-LN('Merged data'!$P$2))/(LN('Merged data'!$P$3)-LN('Merged data'!$P$2))*100," ")</f>
        <v xml:space="preserve"> </v>
      </c>
    </row>
    <row r="7149" spans="1:7" hidden="1" x14ac:dyDescent="0.25">
      <c r="A7149">
        <v>150</v>
      </c>
      <c r="B7149" t="s">
        <v>5195</v>
      </c>
      <c r="C7149">
        <v>2014</v>
      </c>
      <c r="D7149" t="s">
        <v>2035</v>
      </c>
      <c r="G7149" t="str">
        <f>+IF('Merged data'!G7149&gt;='Merged data'!$P$2,(LN('Merged data'!G7149)-LN('Merged data'!$P$2))/(LN('Merged data'!$P$3)-LN('Merged data'!$P$2))*100," ")</f>
        <v xml:space="preserve"> </v>
      </c>
    </row>
    <row r="7150" spans="1:7" hidden="1" x14ac:dyDescent="0.25">
      <c r="A7150">
        <v>151</v>
      </c>
      <c r="B7150" t="s">
        <v>5196</v>
      </c>
      <c r="C7150">
        <v>2014</v>
      </c>
      <c r="D7150" t="s">
        <v>11792</v>
      </c>
      <c r="G7150" t="str">
        <f>+IF('Merged data'!G7150&gt;='Merged data'!$P$2,(LN('Merged data'!G7150)-LN('Merged data'!$P$2))/(LN('Merged data'!$P$3)-LN('Merged data'!$P$2))*100," ")</f>
        <v xml:space="preserve"> </v>
      </c>
    </row>
    <row r="7151" spans="1:7" hidden="1" x14ac:dyDescent="0.25">
      <c r="A7151">
        <v>152</v>
      </c>
      <c r="B7151" t="s">
        <v>5197</v>
      </c>
      <c r="C7151">
        <v>2014</v>
      </c>
      <c r="D7151" t="s">
        <v>2052</v>
      </c>
      <c r="G7151" t="str">
        <f>+IF('Merged data'!G7151&gt;='Merged data'!$P$2,(LN('Merged data'!G7151)-LN('Merged data'!$P$2))/(LN('Merged data'!$P$3)-LN('Merged data'!$P$2))*100," ")</f>
        <v xml:space="preserve"> </v>
      </c>
    </row>
    <row r="7152" spans="1:7" hidden="1" x14ac:dyDescent="0.25">
      <c r="A7152">
        <v>154</v>
      </c>
      <c r="B7152" t="s">
        <v>5198</v>
      </c>
      <c r="C7152">
        <v>2014</v>
      </c>
      <c r="D7152" t="s">
        <v>11794</v>
      </c>
      <c r="G7152" t="str">
        <f>+IF('Merged data'!G7152&gt;='Merged data'!$P$2,(LN('Merged data'!G7152)-LN('Merged data'!$P$2))/(LN('Merged data'!$P$3)-LN('Merged data'!$P$2))*100," ")</f>
        <v xml:space="preserve"> </v>
      </c>
    </row>
    <row r="7153" spans="1:7" hidden="1" x14ac:dyDescent="0.25">
      <c r="A7153">
        <v>155</v>
      </c>
      <c r="B7153" t="s">
        <v>5199</v>
      </c>
      <c r="C7153">
        <v>2014</v>
      </c>
      <c r="D7153" t="s">
        <v>5020</v>
      </c>
      <c r="G7153" t="str">
        <f>+IF('Merged data'!G7153&gt;='Merged data'!$P$2,(LN('Merged data'!G7153)-LN('Merged data'!$P$2))/(LN('Merged data'!$P$3)-LN('Merged data'!$P$2))*100," ")</f>
        <v xml:space="preserve"> </v>
      </c>
    </row>
    <row r="7154" spans="1:7" hidden="1" x14ac:dyDescent="0.25">
      <c r="A7154">
        <v>156</v>
      </c>
      <c r="B7154" t="s">
        <v>5200</v>
      </c>
      <c r="C7154">
        <v>2014</v>
      </c>
      <c r="D7154" t="s">
        <v>2069</v>
      </c>
      <c r="G7154" t="str">
        <f>+IF('Merged data'!G7154&gt;='Merged data'!$P$2,(LN('Merged data'!G7154)-LN('Merged data'!$P$2))/(LN('Merged data'!$P$3)-LN('Merged data'!$P$2))*100," ")</f>
        <v xml:space="preserve"> </v>
      </c>
    </row>
    <row r="7155" spans="1:7" hidden="1" x14ac:dyDescent="0.25">
      <c r="A7155">
        <v>158</v>
      </c>
      <c r="B7155" t="s">
        <v>5201</v>
      </c>
      <c r="C7155">
        <v>2014</v>
      </c>
      <c r="D7155" t="s">
        <v>2086</v>
      </c>
      <c r="G7155" t="str">
        <f>+IF('Merged data'!G7155&gt;='Merged data'!$P$2,(LN('Merged data'!G7155)-LN('Merged data'!$P$2))/(LN('Merged data'!$P$3)-LN('Merged data'!$P$2))*100," ")</f>
        <v xml:space="preserve"> </v>
      </c>
    </row>
    <row r="7156" spans="1:7" hidden="1" x14ac:dyDescent="0.25">
      <c r="A7156">
        <v>162</v>
      </c>
      <c r="B7156" t="s">
        <v>5202</v>
      </c>
      <c r="C7156">
        <v>2014</v>
      </c>
      <c r="D7156" t="s">
        <v>11798</v>
      </c>
      <c r="G7156" t="str">
        <f>+IF('Merged data'!G7156&gt;='Merged data'!$P$2,(LN('Merged data'!G7156)-LN('Merged data'!$P$2))/(LN('Merged data'!$P$3)-LN('Merged data'!$P$2))*100," ")</f>
        <v xml:space="preserve"> </v>
      </c>
    </row>
    <row r="7157" spans="1:7" hidden="1" x14ac:dyDescent="0.25">
      <c r="A7157">
        <v>166</v>
      </c>
      <c r="B7157" t="s">
        <v>5203</v>
      </c>
      <c r="C7157">
        <v>2014</v>
      </c>
      <c r="D7157" t="s">
        <v>11799</v>
      </c>
      <c r="G7157" t="str">
        <f>+IF('Merged data'!G7157&gt;='Merged data'!$P$2,(LN('Merged data'!G7157)-LN('Merged data'!$P$2))/(LN('Merged data'!$P$3)-LN('Merged data'!$P$2))*100," ")</f>
        <v xml:space="preserve"> </v>
      </c>
    </row>
    <row r="7158" spans="1:7" hidden="1" x14ac:dyDescent="0.25">
      <c r="A7158">
        <v>170</v>
      </c>
      <c r="B7158" t="s">
        <v>5204</v>
      </c>
      <c r="C7158">
        <v>2014</v>
      </c>
      <c r="D7158" t="s">
        <v>2102</v>
      </c>
      <c r="G7158" t="str">
        <f>+IF('Merged data'!G7158&gt;='Merged data'!$P$2,(LN('Merged data'!G7158)-LN('Merged data'!$P$2))/(LN('Merged data'!$P$3)-LN('Merged data'!$P$2))*100," ")</f>
        <v xml:space="preserve"> </v>
      </c>
    </row>
    <row r="7159" spans="1:7" hidden="1" x14ac:dyDescent="0.25">
      <c r="A7159">
        <v>174</v>
      </c>
      <c r="B7159" t="s">
        <v>5205</v>
      </c>
      <c r="C7159">
        <v>2014</v>
      </c>
      <c r="D7159" t="s">
        <v>2117</v>
      </c>
      <c r="G7159" t="str">
        <f>+IF('Merged data'!G7159&gt;='Merged data'!$P$2,(LN('Merged data'!G7159)-LN('Merged data'!$P$2))/(LN('Merged data'!$P$3)-LN('Merged data'!$P$2))*100," ")</f>
        <v xml:space="preserve"> </v>
      </c>
    </row>
    <row r="7160" spans="1:7" hidden="1" x14ac:dyDescent="0.25">
      <c r="A7160">
        <v>175</v>
      </c>
      <c r="B7160" t="s">
        <v>5206</v>
      </c>
      <c r="C7160">
        <v>2014</v>
      </c>
      <c r="D7160" t="s">
        <v>5074</v>
      </c>
      <c r="G7160" t="str">
        <f>+IF('Merged data'!G7160&gt;='Merged data'!$P$2,(LN('Merged data'!G7160)-LN('Merged data'!$P$2))/(LN('Merged data'!$P$3)-LN('Merged data'!$P$2))*100," ")</f>
        <v xml:space="preserve"> </v>
      </c>
    </row>
    <row r="7161" spans="1:7" hidden="1" x14ac:dyDescent="0.25">
      <c r="A7161">
        <v>178</v>
      </c>
      <c r="B7161" t="s">
        <v>5207</v>
      </c>
      <c r="C7161">
        <v>2014</v>
      </c>
      <c r="D7161" t="s">
        <v>829</v>
      </c>
      <c r="G7161" t="str">
        <f>+IF('Merged data'!G7161&gt;='Merged data'!$P$2,(LN('Merged data'!G7161)-LN('Merged data'!$P$2))/(LN('Merged data'!$P$3)-LN('Merged data'!$P$2))*100," ")</f>
        <v xml:space="preserve"> </v>
      </c>
    </row>
    <row r="7162" spans="1:7" hidden="1" x14ac:dyDescent="0.25">
      <c r="A7162">
        <v>180</v>
      </c>
      <c r="B7162" t="s">
        <v>5208</v>
      </c>
      <c r="C7162">
        <v>2014</v>
      </c>
      <c r="D7162" t="s">
        <v>2148</v>
      </c>
      <c r="G7162" t="str">
        <f>+IF('Merged data'!G7162&gt;='Merged data'!$P$2,(LN('Merged data'!G7162)-LN('Merged data'!$P$2))/(LN('Merged data'!$P$3)-LN('Merged data'!$P$2))*100," ")</f>
        <v xml:space="preserve"> </v>
      </c>
    </row>
    <row r="7163" spans="1:7" hidden="1" x14ac:dyDescent="0.25">
      <c r="A7163">
        <v>184</v>
      </c>
      <c r="B7163" t="s">
        <v>5209</v>
      </c>
      <c r="C7163">
        <v>2014</v>
      </c>
      <c r="D7163" t="s">
        <v>2165</v>
      </c>
      <c r="G7163" t="str">
        <f>+IF('Merged data'!G7163&gt;='Merged data'!$P$2,(LN('Merged data'!G7163)-LN('Merged data'!$P$2))/(LN('Merged data'!$P$3)-LN('Merged data'!$P$2))*100," ")</f>
        <v xml:space="preserve"> </v>
      </c>
    </row>
    <row r="7164" spans="1:7" hidden="1" x14ac:dyDescent="0.25">
      <c r="A7164">
        <v>188</v>
      </c>
      <c r="B7164" t="s">
        <v>5210</v>
      </c>
      <c r="C7164">
        <v>2014</v>
      </c>
      <c r="D7164" t="s">
        <v>2179</v>
      </c>
      <c r="G7164" t="str">
        <f>+IF('Merged data'!G7164&gt;='Merged data'!$P$2,(LN('Merged data'!G7164)-LN('Merged data'!$P$2))/(LN('Merged data'!$P$3)-LN('Merged data'!$P$2))*100," ")</f>
        <v xml:space="preserve"> </v>
      </c>
    </row>
    <row r="7165" spans="1:7" hidden="1" x14ac:dyDescent="0.25">
      <c r="A7165">
        <v>191</v>
      </c>
      <c r="B7165" t="s">
        <v>5211</v>
      </c>
      <c r="C7165">
        <v>2014</v>
      </c>
      <c r="D7165" t="s">
        <v>2195</v>
      </c>
      <c r="G7165" t="str">
        <f>+IF('Merged data'!G7165&gt;='Merged data'!$P$2,(LN('Merged data'!G7165)-LN('Merged data'!$P$2))/(LN('Merged data'!$P$3)-LN('Merged data'!$P$2))*100," ")</f>
        <v xml:space="preserve"> </v>
      </c>
    </row>
    <row r="7166" spans="1:7" hidden="1" x14ac:dyDescent="0.25">
      <c r="A7166">
        <v>192</v>
      </c>
      <c r="B7166" t="s">
        <v>5212</v>
      </c>
      <c r="C7166">
        <v>2014</v>
      </c>
      <c r="D7166" t="s">
        <v>2212</v>
      </c>
      <c r="G7166" t="str">
        <f>+IF('Merged data'!G7166&gt;='Merged data'!$P$2,(LN('Merged data'!G7166)-LN('Merged data'!$P$2))/(LN('Merged data'!$P$3)-LN('Merged data'!$P$2))*100," ")</f>
        <v xml:space="preserve"> </v>
      </c>
    </row>
    <row r="7167" spans="1:7" hidden="1" x14ac:dyDescent="0.25">
      <c r="A7167">
        <v>196</v>
      </c>
      <c r="B7167" t="s">
        <v>5213</v>
      </c>
      <c r="C7167">
        <v>2014</v>
      </c>
      <c r="D7167" t="s">
        <v>2229</v>
      </c>
      <c r="G7167" t="str">
        <f>+IF('Merged data'!G7167&gt;='Merged data'!$P$2,(LN('Merged data'!G7167)-LN('Merged data'!$P$2))/(LN('Merged data'!$P$3)-LN('Merged data'!$P$2))*100," ")</f>
        <v xml:space="preserve"> </v>
      </c>
    </row>
    <row r="7168" spans="1:7" hidden="1" x14ac:dyDescent="0.25">
      <c r="A7168">
        <v>199</v>
      </c>
      <c r="B7168" t="s">
        <v>5214</v>
      </c>
      <c r="C7168">
        <v>2014</v>
      </c>
      <c r="D7168" t="s">
        <v>2246</v>
      </c>
      <c r="G7168" t="str">
        <f>+IF('Merged data'!G7168&gt;='Merged data'!$P$2,(LN('Merged data'!G7168)-LN('Merged data'!$P$2))/(LN('Merged data'!$P$3)-LN('Merged data'!$P$2))*100," ")</f>
        <v xml:space="preserve"> </v>
      </c>
    </row>
    <row r="7169" spans="1:7" hidden="1" x14ac:dyDescent="0.25">
      <c r="A7169">
        <v>202</v>
      </c>
      <c r="B7169" t="s">
        <v>5215</v>
      </c>
      <c r="C7169">
        <v>2014</v>
      </c>
      <c r="D7169" t="s">
        <v>2263</v>
      </c>
      <c r="G7169" t="str">
        <f>+IF('Merged data'!G7169&gt;='Merged data'!$P$2,(LN('Merged data'!G7169)-LN('Merged data'!$P$2))/(LN('Merged data'!$P$3)-LN('Merged data'!$P$2))*100," ")</f>
        <v xml:space="preserve"> </v>
      </c>
    </row>
    <row r="7170" spans="1:7" hidden="1" x14ac:dyDescent="0.25">
      <c r="A7170">
        <v>203</v>
      </c>
      <c r="B7170" t="s">
        <v>5216</v>
      </c>
      <c r="C7170">
        <v>2014</v>
      </c>
      <c r="D7170" t="s">
        <v>2280</v>
      </c>
      <c r="G7170" t="str">
        <f>+IF('Merged data'!G7170&gt;='Merged data'!$P$2,(LN('Merged data'!G7170)-LN('Merged data'!$P$2))/(LN('Merged data'!$P$3)-LN('Merged data'!$P$2))*100," ")</f>
        <v xml:space="preserve"> </v>
      </c>
    </row>
    <row r="7171" spans="1:7" hidden="1" x14ac:dyDescent="0.25">
      <c r="A7171">
        <v>204</v>
      </c>
      <c r="B7171" t="s">
        <v>5217</v>
      </c>
      <c r="C7171">
        <v>2014</v>
      </c>
      <c r="D7171" t="s">
        <v>885</v>
      </c>
      <c r="G7171" t="str">
        <f>+IF('Merged data'!G7171&gt;='Merged data'!$P$2,(LN('Merged data'!G7171)-LN('Merged data'!$P$2))/(LN('Merged data'!$P$3)-LN('Merged data'!$P$2))*100," ")</f>
        <v xml:space="preserve"> </v>
      </c>
    </row>
    <row r="7172" spans="1:7" hidden="1" x14ac:dyDescent="0.25">
      <c r="A7172">
        <v>208</v>
      </c>
      <c r="B7172" t="s">
        <v>5218</v>
      </c>
      <c r="C7172">
        <v>2014</v>
      </c>
      <c r="D7172" t="s">
        <v>2312</v>
      </c>
      <c r="G7172" t="str">
        <f>+IF('Merged data'!G7172&gt;='Merged data'!$P$2,(LN('Merged data'!G7172)-LN('Merged data'!$P$2))/(LN('Merged data'!$P$3)-LN('Merged data'!$P$2))*100," ")</f>
        <v xml:space="preserve"> </v>
      </c>
    </row>
    <row r="7173" spans="1:7" hidden="1" x14ac:dyDescent="0.25">
      <c r="A7173">
        <v>212</v>
      </c>
      <c r="B7173" t="s">
        <v>5219</v>
      </c>
      <c r="C7173">
        <v>2014</v>
      </c>
      <c r="D7173" t="s">
        <v>2329</v>
      </c>
      <c r="G7173" t="str">
        <f>+IF('Merged data'!G7173&gt;='Merged data'!$P$2,(LN('Merged data'!G7173)-LN('Merged data'!$P$2))/(LN('Merged data'!$P$3)-LN('Merged data'!$P$2))*100," ")</f>
        <v xml:space="preserve"> </v>
      </c>
    </row>
    <row r="7174" spans="1:7" hidden="1" x14ac:dyDescent="0.25">
      <c r="A7174">
        <v>214</v>
      </c>
      <c r="B7174" t="s">
        <v>5220</v>
      </c>
      <c r="C7174">
        <v>2014</v>
      </c>
      <c r="D7174" t="s">
        <v>1103</v>
      </c>
      <c r="G7174" t="str">
        <f>+IF('Merged data'!G7174&gt;='Merged data'!$P$2,(LN('Merged data'!G7174)-LN('Merged data'!$P$2))/(LN('Merged data'!$P$3)-LN('Merged data'!$P$2))*100," ")</f>
        <v xml:space="preserve"> </v>
      </c>
    </row>
    <row r="7175" spans="1:7" hidden="1" x14ac:dyDescent="0.25">
      <c r="A7175">
        <v>218</v>
      </c>
      <c r="B7175" t="s">
        <v>5221</v>
      </c>
      <c r="C7175">
        <v>2014</v>
      </c>
      <c r="D7175" t="s">
        <v>2360</v>
      </c>
      <c r="G7175" t="str">
        <f>+IF('Merged data'!G7175&gt;='Merged data'!$P$2,(LN('Merged data'!G7175)-LN('Merged data'!$P$2))/(LN('Merged data'!$P$3)-LN('Merged data'!$P$2))*100," ")</f>
        <v xml:space="preserve"> </v>
      </c>
    </row>
    <row r="7176" spans="1:7" hidden="1" x14ac:dyDescent="0.25">
      <c r="A7176">
        <v>222</v>
      </c>
      <c r="B7176" t="s">
        <v>5222</v>
      </c>
      <c r="C7176">
        <v>2014</v>
      </c>
      <c r="D7176" t="s">
        <v>1133</v>
      </c>
      <c r="G7176" t="str">
        <f>+IF('Merged data'!G7176&gt;='Merged data'!$P$2,(LN('Merged data'!G7176)-LN('Merged data'!$P$2))/(LN('Merged data'!$P$3)-LN('Merged data'!$P$2))*100," ")</f>
        <v xml:space="preserve"> </v>
      </c>
    </row>
    <row r="7177" spans="1:7" hidden="1" x14ac:dyDescent="0.25">
      <c r="A7177">
        <v>223</v>
      </c>
      <c r="B7177" t="s">
        <v>5223</v>
      </c>
      <c r="C7177">
        <v>2014</v>
      </c>
      <c r="D7177" t="s">
        <v>11822</v>
      </c>
      <c r="G7177" t="str">
        <f>+IF('Merged data'!G7177&gt;='Merged data'!$P$2,(LN('Merged data'!G7177)-LN('Merged data'!$P$2))/(LN('Merged data'!$P$3)-LN('Merged data'!$P$2))*100," ")</f>
        <v xml:space="preserve"> </v>
      </c>
    </row>
    <row r="7178" spans="1:7" hidden="1" x14ac:dyDescent="0.25">
      <c r="A7178">
        <v>226</v>
      </c>
      <c r="B7178" t="s">
        <v>5224</v>
      </c>
      <c r="C7178">
        <v>2014</v>
      </c>
      <c r="D7178" t="s">
        <v>2391</v>
      </c>
      <c r="G7178" t="str">
        <f>+IF('Merged data'!G7178&gt;='Merged data'!$P$2,(LN('Merged data'!G7178)-LN('Merged data'!$P$2))/(LN('Merged data'!$P$3)-LN('Merged data'!$P$2))*100," ")</f>
        <v xml:space="preserve"> </v>
      </c>
    </row>
    <row r="7179" spans="1:7" hidden="1" x14ac:dyDescent="0.25">
      <c r="A7179">
        <v>231</v>
      </c>
      <c r="B7179" t="s">
        <v>5225</v>
      </c>
      <c r="C7179">
        <v>2014</v>
      </c>
      <c r="D7179" t="s">
        <v>2406</v>
      </c>
      <c r="G7179" t="str">
        <f>+IF('Merged data'!G7179&gt;='Merged data'!$P$2,(LN('Merged data'!G7179)-LN('Merged data'!$P$2))/(LN('Merged data'!$P$3)-LN('Merged data'!$P$2))*100," ")</f>
        <v xml:space="preserve"> </v>
      </c>
    </row>
    <row r="7180" spans="1:7" hidden="1" x14ac:dyDescent="0.25">
      <c r="A7180">
        <v>232</v>
      </c>
      <c r="B7180" t="s">
        <v>5226</v>
      </c>
      <c r="C7180">
        <v>2014</v>
      </c>
      <c r="D7180" t="s">
        <v>2418</v>
      </c>
      <c r="G7180" t="str">
        <f>+IF('Merged data'!G7180&gt;='Merged data'!$P$2,(LN('Merged data'!G7180)-LN('Merged data'!$P$2))/(LN('Merged data'!$P$3)-LN('Merged data'!$P$2))*100," ")</f>
        <v xml:space="preserve"> </v>
      </c>
    </row>
    <row r="7181" spans="1:7" hidden="1" x14ac:dyDescent="0.25">
      <c r="A7181">
        <v>233</v>
      </c>
      <c r="B7181" t="s">
        <v>5227</v>
      </c>
      <c r="C7181">
        <v>2014</v>
      </c>
      <c r="D7181" t="s">
        <v>2435</v>
      </c>
      <c r="G7181" t="str">
        <f>+IF('Merged data'!G7181&gt;='Merged data'!$P$2,(LN('Merged data'!G7181)-LN('Merged data'!$P$2))/(LN('Merged data'!$P$3)-LN('Merged data'!$P$2))*100," ")</f>
        <v xml:space="preserve"> </v>
      </c>
    </row>
    <row r="7182" spans="1:7" hidden="1" x14ac:dyDescent="0.25">
      <c r="A7182">
        <v>234</v>
      </c>
      <c r="B7182" t="s">
        <v>5228</v>
      </c>
      <c r="C7182">
        <v>2014</v>
      </c>
      <c r="D7182" t="s">
        <v>2452</v>
      </c>
      <c r="G7182" t="str">
        <f>+IF('Merged data'!G7182&gt;='Merged data'!$P$2,(LN('Merged data'!G7182)-LN('Merged data'!$P$2))/(LN('Merged data'!$P$3)-LN('Merged data'!$P$2))*100," ")</f>
        <v xml:space="preserve"> </v>
      </c>
    </row>
    <row r="7183" spans="1:7" hidden="1" x14ac:dyDescent="0.25">
      <c r="A7183">
        <v>238</v>
      </c>
      <c r="B7183" t="s">
        <v>5229</v>
      </c>
      <c r="C7183">
        <v>2014</v>
      </c>
      <c r="D7183" t="s">
        <v>2470</v>
      </c>
      <c r="G7183" t="str">
        <f>+IF('Merged data'!G7183&gt;='Merged data'!$P$2,(LN('Merged data'!G7183)-LN('Merged data'!$P$2))/(LN('Merged data'!$P$3)-LN('Merged data'!$P$2))*100," ")</f>
        <v xml:space="preserve"> </v>
      </c>
    </row>
    <row r="7184" spans="1:7" hidden="1" x14ac:dyDescent="0.25">
      <c r="A7184">
        <v>239</v>
      </c>
      <c r="B7184" t="s">
        <v>5230</v>
      </c>
      <c r="C7184">
        <v>2014</v>
      </c>
      <c r="D7184" t="s">
        <v>11826</v>
      </c>
      <c r="G7184" t="str">
        <f>+IF('Merged data'!G7184&gt;='Merged data'!$P$2,(LN('Merged data'!G7184)-LN('Merged data'!$P$2))/(LN('Merged data'!$P$3)-LN('Merged data'!$P$2))*100," ")</f>
        <v xml:space="preserve"> </v>
      </c>
    </row>
    <row r="7185" spans="1:7" hidden="1" x14ac:dyDescent="0.25">
      <c r="A7185">
        <v>242</v>
      </c>
      <c r="B7185" t="s">
        <v>5231</v>
      </c>
      <c r="C7185">
        <v>2014</v>
      </c>
      <c r="D7185" t="s">
        <v>2486</v>
      </c>
      <c r="G7185" t="str">
        <f>+IF('Merged data'!G7185&gt;='Merged data'!$P$2,(LN('Merged data'!G7185)-LN('Merged data'!$P$2))/(LN('Merged data'!$P$3)-LN('Merged data'!$P$2))*100," ")</f>
        <v xml:space="preserve"> </v>
      </c>
    </row>
    <row r="7186" spans="1:7" hidden="1" x14ac:dyDescent="0.25">
      <c r="A7186">
        <v>246</v>
      </c>
      <c r="B7186" t="s">
        <v>5232</v>
      </c>
      <c r="C7186">
        <v>2014</v>
      </c>
      <c r="D7186" t="s">
        <v>2503</v>
      </c>
      <c r="G7186" t="str">
        <f>+IF('Merged data'!G7186&gt;='Merged data'!$P$2,(LN('Merged data'!G7186)-LN('Merged data'!$P$2))/(LN('Merged data'!$P$3)-LN('Merged data'!$P$2))*100," ")</f>
        <v xml:space="preserve"> </v>
      </c>
    </row>
    <row r="7187" spans="1:7" hidden="1" x14ac:dyDescent="0.25">
      <c r="A7187">
        <v>248</v>
      </c>
      <c r="B7187" t="s">
        <v>5233</v>
      </c>
      <c r="C7187">
        <v>2014</v>
      </c>
      <c r="D7187" t="s">
        <v>11828</v>
      </c>
      <c r="G7187" t="str">
        <f>+IF('Merged data'!G7187&gt;='Merged data'!$P$2,(LN('Merged data'!G7187)-LN('Merged data'!$P$2))/(LN('Merged data'!$P$3)-LN('Merged data'!$P$2))*100," ")</f>
        <v xml:space="preserve"> </v>
      </c>
    </row>
    <row r="7188" spans="1:7" hidden="1" x14ac:dyDescent="0.25">
      <c r="A7188">
        <v>250</v>
      </c>
      <c r="B7188" t="s">
        <v>5234</v>
      </c>
      <c r="C7188">
        <v>2014</v>
      </c>
      <c r="D7188" t="s">
        <v>2520</v>
      </c>
      <c r="G7188" t="str">
        <f>+IF('Merged data'!G7188&gt;='Merged data'!$P$2,(LN('Merged data'!G7188)-LN('Merged data'!$P$2))/(LN('Merged data'!$P$3)-LN('Merged data'!$P$2))*100," ")</f>
        <v xml:space="preserve"> </v>
      </c>
    </row>
    <row r="7189" spans="1:7" hidden="1" x14ac:dyDescent="0.25">
      <c r="A7189">
        <v>254</v>
      </c>
      <c r="B7189" t="s">
        <v>5235</v>
      </c>
      <c r="C7189">
        <v>2014</v>
      </c>
      <c r="D7189" t="s">
        <v>4988</v>
      </c>
      <c r="G7189" t="str">
        <f>+IF('Merged data'!G7189&gt;='Merged data'!$P$2,(LN('Merged data'!G7189)-LN('Merged data'!$P$2))/(LN('Merged data'!$P$3)-LN('Merged data'!$P$2))*100," ")</f>
        <v xml:space="preserve"> </v>
      </c>
    </row>
    <row r="7190" spans="1:7" hidden="1" x14ac:dyDescent="0.25">
      <c r="A7190">
        <v>258</v>
      </c>
      <c r="B7190" t="s">
        <v>5236</v>
      </c>
      <c r="C7190">
        <v>2014</v>
      </c>
      <c r="D7190" t="s">
        <v>2547</v>
      </c>
      <c r="G7190" t="str">
        <f>+IF('Merged data'!G7190&gt;='Merged data'!$P$2,(LN('Merged data'!G7190)-LN('Merged data'!$P$2))/(LN('Merged data'!$P$3)-LN('Merged data'!$P$2))*100," ")</f>
        <v xml:space="preserve"> </v>
      </c>
    </row>
    <row r="7191" spans="1:7" hidden="1" x14ac:dyDescent="0.25">
      <c r="A7191">
        <v>260</v>
      </c>
      <c r="B7191" t="s">
        <v>5237</v>
      </c>
      <c r="C7191">
        <v>2014</v>
      </c>
      <c r="D7191" t="s">
        <v>11831</v>
      </c>
      <c r="G7191" t="str">
        <f>+IF('Merged data'!G7191&gt;='Merged data'!$P$2,(LN('Merged data'!G7191)-LN('Merged data'!$P$2))/(LN('Merged data'!$P$3)-LN('Merged data'!$P$2))*100," ")</f>
        <v xml:space="preserve"> </v>
      </c>
    </row>
    <row r="7192" spans="1:7" hidden="1" x14ac:dyDescent="0.25">
      <c r="A7192">
        <v>262</v>
      </c>
      <c r="B7192" t="s">
        <v>5238</v>
      </c>
      <c r="C7192">
        <v>2014</v>
      </c>
      <c r="D7192" t="s">
        <v>2565</v>
      </c>
      <c r="G7192" t="str">
        <f>+IF('Merged data'!G7192&gt;='Merged data'!$P$2,(LN('Merged data'!G7192)-LN('Merged data'!$P$2))/(LN('Merged data'!$P$3)-LN('Merged data'!$P$2))*100," ")</f>
        <v xml:space="preserve"> </v>
      </c>
    </row>
    <row r="7193" spans="1:7" hidden="1" x14ac:dyDescent="0.25">
      <c r="A7193">
        <v>266</v>
      </c>
      <c r="B7193" t="s">
        <v>5239</v>
      </c>
      <c r="C7193">
        <v>2014</v>
      </c>
      <c r="D7193" t="s">
        <v>2581</v>
      </c>
      <c r="G7193" t="str">
        <f>+IF('Merged data'!G7193&gt;='Merged data'!$P$2,(LN('Merged data'!G7193)-LN('Merged data'!$P$2))/(LN('Merged data'!$P$3)-LN('Merged data'!$P$2))*100," ")</f>
        <v xml:space="preserve"> </v>
      </c>
    </row>
    <row r="7194" spans="1:7" hidden="1" x14ac:dyDescent="0.25">
      <c r="A7194">
        <v>268</v>
      </c>
      <c r="B7194" t="s">
        <v>5240</v>
      </c>
      <c r="C7194">
        <v>2014</v>
      </c>
      <c r="D7194" t="s">
        <v>2598</v>
      </c>
      <c r="G7194" t="str">
        <f>+IF('Merged data'!G7194&gt;='Merged data'!$P$2,(LN('Merged data'!G7194)-LN('Merged data'!$P$2))/(LN('Merged data'!$P$3)-LN('Merged data'!$P$2))*100," ")</f>
        <v xml:space="preserve"> </v>
      </c>
    </row>
    <row r="7195" spans="1:7" hidden="1" x14ac:dyDescent="0.25">
      <c r="A7195">
        <v>270</v>
      </c>
      <c r="B7195" t="s">
        <v>5241</v>
      </c>
      <c r="C7195">
        <v>2014</v>
      </c>
      <c r="D7195" t="s">
        <v>2611</v>
      </c>
      <c r="G7195" t="str">
        <f>+IF('Merged data'!G7195&gt;='Merged data'!$P$2,(LN('Merged data'!G7195)-LN('Merged data'!$P$2))/(LN('Merged data'!$P$3)-LN('Merged data'!$P$2))*100," ")</f>
        <v xml:space="preserve"> </v>
      </c>
    </row>
    <row r="7196" spans="1:7" hidden="1" x14ac:dyDescent="0.25">
      <c r="A7196">
        <v>275</v>
      </c>
      <c r="B7196" t="s">
        <v>5242</v>
      </c>
      <c r="C7196">
        <v>2014</v>
      </c>
      <c r="D7196" t="s">
        <v>2628</v>
      </c>
      <c r="G7196" t="str">
        <f>+IF('Merged data'!G7196&gt;='Merged data'!$P$2,(LN('Merged data'!G7196)-LN('Merged data'!$P$2))/(LN('Merged data'!$P$3)-LN('Merged data'!$P$2))*100," ")</f>
        <v xml:space="preserve"> </v>
      </c>
    </row>
    <row r="7197" spans="1:7" hidden="1" x14ac:dyDescent="0.25">
      <c r="A7197">
        <v>276</v>
      </c>
      <c r="B7197" t="s">
        <v>5243</v>
      </c>
      <c r="C7197">
        <v>2014</v>
      </c>
      <c r="D7197" t="s">
        <v>2646</v>
      </c>
      <c r="G7197" t="str">
        <f>+IF('Merged data'!G7197&gt;='Merged data'!$P$2,(LN('Merged data'!G7197)-LN('Merged data'!$P$2))/(LN('Merged data'!$P$3)-LN('Merged data'!$P$2))*100," ")</f>
        <v xml:space="preserve"> </v>
      </c>
    </row>
    <row r="7198" spans="1:7" hidden="1" x14ac:dyDescent="0.25">
      <c r="A7198">
        <v>288</v>
      </c>
      <c r="B7198" t="s">
        <v>5244</v>
      </c>
      <c r="C7198">
        <v>2014</v>
      </c>
      <c r="D7198" t="s">
        <v>852</v>
      </c>
      <c r="G7198" t="str">
        <f>+IF('Merged data'!G7198&gt;='Merged data'!$P$2,(LN('Merged data'!G7198)-LN('Merged data'!$P$2))/(LN('Merged data'!$P$3)-LN('Merged data'!$P$2))*100," ")</f>
        <v xml:space="preserve"> </v>
      </c>
    </row>
    <row r="7199" spans="1:7" hidden="1" x14ac:dyDescent="0.25">
      <c r="A7199">
        <v>292</v>
      </c>
      <c r="B7199" t="s">
        <v>5245</v>
      </c>
      <c r="C7199">
        <v>2014</v>
      </c>
      <c r="D7199" t="s">
        <v>5082</v>
      </c>
      <c r="G7199" t="str">
        <f>+IF('Merged data'!G7199&gt;='Merged data'!$P$2,(LN('Merged data'!G7199)-LN('Merged data'!$P$2))/(LN('Merged data'!$P$3)-LN('Merged data'!$P$2))*100," ")</f>
        <v xml:space="preserve"> </v>
      </c>
    </row>
    <row r="7200" spans="1:7" hidden="1" x14ac:dyDescent="0.25">
      <c r="A7200">
        <v>296</v>
      </c>
      <c r="B7200" t="s">
        <v>5246</v>
      </c>
      <c r="C7200">
        <v>2014</v>
      </c>
      <c r="D7200" t="s">
        <v>2689</v>
      </c>
      <c r="G7200" t="str">
        <f>+IF('Merged data'!G7200&gt;='Merged data'!$P$2,(LN('Merged data'!G7200)-LN('Merged data'!$P$2))/(LN('Merged data'!$P$3)-LN('Merged data'!$P$2))*100," ")</f>
        <v xml:space="preserve"> </v>
      </c>
    </row>
    <row r="7201" spans="1:7" hidden="1" x14ac:dyDescent="0.25">
      <c r="A7201">
        <v>300</v>
      </c>
      <c r="B7201" t="s">
        <v>5247</v>
      </c>
      <c r="C7201">
        <v>2014</v>
      </c>
      <c r="D7201" t="s">
        <v>2706</v>
      </c>
      <c r="G7201" t="str">
        <f>+IF('Merged data'!G7201&gt;='Merged data'!$P$2,(LN('Merged data'!G7201)-LN('Merged data'!$P$2))/(LN('Merged data'!$P$3)-LN('Merged data'!$P$2))*100," ")</f>
        <v xml:space="preserve"> </v>
      </c>
    </row>
    <row r="7202" spans="1:7" hidden="1" x14ac:dyDescent="0.25">
      <c r="A7202">
        <v>304</v>
      </c>
      <c r="B7202" t="s">
        <v>5248</v>
      </c>
      <c r="C7202">
        <v>2014</v>
      </c>
      <c r="D7202" t="s">
        <v>2723</v>
      </c>
      <c r="G7202" t="str">
        <f>+IF('Merged data'!G7202&gt;='Merged data'!$P$2,(LN('Merged data'!G7202)-LN('Merged data'!$P$2))/(LN('Merged data'!$P$3)-LN('Merged data'!$P$2))*100," ")</f>
        <v xml:space="preserve"> </v>
      </c>
    </row>
    <row r="7203" spans="1:7" hidden="1" x14ac:dyDescent="0.25">
      <c r="A7203">
        <v>308</v>
      </c>
      <c r="B7203" t="s">
        <v>5249</v>
      </c>
      <c r="C7203">
        <v>2014</v>
      </c>
      <c r="D7203" t="s">
        <v>2741</v>
      </c>
      <c r="G7203" t="str">
        <f>+IF('Merged data'!G7203&gt;='Merged data'!$P$2,(LN('Merged data'!G7203)-LN('Merged data'!$P$2))/(LN('Merged data'!$P$3)-LN('Merged data'!$P$2))*100," ")</f>
        <v xml:space="preserve"> </v>
      </c>
    </row>
    <row r="7204" spans="1:7" hidden="1" x14ac:dyDescent="0.25">
      <c r="A7204">
        <v>312</v>
      </c>
      <c r="B7204" t="s">
        <v>5250</v>
      </c>
      <c r="C7204">
        <v>2014</v>
      </c>
      <c r="D7204" t="s">
        <v>4989</v>
      </c>
      <c r="G7204" t="str">
        <f>+IF('Merged data'!G7204&gt;='Merged data'!$P$2,(LN('Merged data'!G7204)-LN('Merged data'!$P$2))/(LN('Merged data'!$P$3)-LN('Merged data'!$P$2))*100," ")</f>
        <v xml:space="preserve"> </v>
      </c>
    </row>
    <row r="7205" spans="1:7" hidden="1" x14ac:dyDescent="0.25">
      <c r="A7205">
        <v>316</v>
      </c>
      <c r="B7205" t="s">
        <v>5251</v>
      </c>
      <c r="C7205">
        <v>2014</v>
      </c>
      <c r="D7205" t="s">
        <v>2769</v>
      </c>
      <c r="G7205" t="str">
        <f>+IF('Merged data'!G7205&gt;='Merged data'!$P$2,(LN('Merged data'!G7205)-LN('Merged data'!$P$2))/(LN('Merged data'!$P$3)-LN('Merged data'!$P$2))*100," ")</f>
        <v xml:space="preserve"> </v>
      </c>
    </row>
    <row r="7206" spans="1:7" hidden="1" x14ac:dyDescent="0.25">
      <c r="A7206">
        <v>320</v>
      </c>
      <c r="B7206" t="s">
        <v>5252</v>
      </c>
      <c r="C7206">
        <v>2014</v>
      </c>
      <c r="D7206" t="s">
        <v>1137</v>
      </c>
      <c r="G7206" t="str">
        <f>+IF('Merged data'!G7206&gt;='Merged data'!$P$2,(LN('Merged data'!G7206)-LN('Merged data'!$P$2))/(LN('Merged data'!$P$3)-LN('Merged data'!$P$2))*100," ")</f>
        <v xml:space="preserve"> </v>
      </c>
    </row>
    <row r="7207" spans="1:7" hidden="1" x14ac:dyDescent="0.25">
      <c r="A7207">
        <v>324</v>
      </c>
      <c r="B7207" t="s">
        <v>5253</v>
      </c>
      <c r="C7207">
        <v>2014</v>
      </c>
      <c r="D7207" t="s">
        <v>869</v>
      </c>
      <c r="G7207" t="str">
        <f>+IF('Merged data'!G7207&gt;='Merged data'!$P$2,(LN('Merged data'!G7207)-LN('Merged data'!$P$2))/(LN('Merged data'!$P$3)-LN('Merged data'!$P$2))*100," ")</f>
        <v xml:space="preserve"> </v>
      </c>
    </row>
    <row r="7208" spans="1:7" hidden="1" x14ac:dyDescent="0.25">
      <c r="A7208">
        <v>328</v>
      </c>
      <c r="B7208" t="s">
        <v>5254</v>
      </c>
      <c r="C7208">
        <v>2014</v>
      </c>
      <c r="D7208" t="s">
        <v>1142</v>
      </c>
      <c r="G7208" t="str">
        <f>+IF('Merged data'!G7208&gt;='Merged data'!$P$2,(LN('Merged data'!G7208)-LN('Merged data'!$P$2))/(LN('Merged data'!$P$3)-LN('Merged data'!$P$2))*100," ")</f>
        <v xml:space="preserve"> </v>
      </c>
    </row>
    <row r="7209" spans="1:7" hidden="1" x14ac:dyDescent="0.25">
      <c r="A7209">
        <v>332</v>
      </c>
      <c r="B7209" t="s">
        <v>5255</v>
      </c>
      <c r="C7209">
        <v>2014</v>
      </c>
      <c r="D7209" t="s">
        <v>2822</v>
      </c>
      <c r="G7209" t="str">
        <f>+IF('Merged data'!G7209&gt;='Merged data'!$P$2,(LN('Merged data'!G7209)-LN('Merged data'!$P$2))/(LN('Merged data'!$P$3)-LN('Merged data'!$P$2))*100," ")</f>
        <v xml:space="preserve"> </v>
      </c>
    </row>
    <row r="7210" spans="1:7" hidden="1" x14ac:dyDescent="0.25">
      <c r="A7210">
        <v>334</v>
      </c>
      <c r="B7210" t="s">
        <v>5256</v>
      </c>
      <c r="C7210">
        <v>2014</v>
      </c>
      <c r="D7210" t="s">
        <v>11848</v>
      </c>
      <c r="G7210" t="str">
        <f>+IF('Merged data'!G7210&gt;='Merged data'!$P$2,(LN('Merged data'!G7210)-LN('Merged data'!$P$2))/(LN('Merged data'!$P$3)-LN('Merged data'!$P$2))*100," ")</f>
        <v xml:space="preserve"> </v>
      </c>
    </row>
    <row r="7211" spans="1:7" hidden="1" x14ac:dyDescent="0.25">
      <c r="A7211">
        <v>336</v>
      </c>
      <c r="B7211" t="s">
        <v>5257</v>
      </c>
      <c r="C7211">
        <v>2014</v>
      </c>
      <c r="D7211" t="s">
        <v>11849</v>
      </c>
      <c r="G7211" t="str">
        <f>+IF('Merged data'!G7211&gt;='Merged data'!$P$2,(LN('Merged data'!G7211)-LN('Merged data'!$P$2))/(LN('Merged data'!$P$3)-LN('Merged data'!$P$2))*100," ")</f>
        <v xml:space="preserve"> </v>
      </c>
    </row>
    <row r="7212" spans="1:7" hidden="1" x14ac:dyDescent="0.25">
      <c r="A7212">
        <v>340</v>
      </c>
      <c r="B7212" t="s">
        <v>5258</v>
      </c>
      <c r="C7212">
        <v>2014</v>
      </c>
      <c r="D7212" t="s">
        <v>2837</v>
      </c>
      <c r="G7212" t="str">
        <f>+IF('Merged data'!G7212&gt;='Merged data'!$P$2,(LN('Merged data'!G7212)-LN('Merged data'!$P$2))/(LN('Merged data'!$P$3)-LN('Merged data'!$P$2))*100," ")</f>
        <v xml:space="preserve"> </v>
      </c>
    </row>
    <row r="7213" spans="1:7" hidden="1" x14ac:dyDescent="0.25">
      <c r="A7213">
        <v>344</v>
      </c>
      <c r="B7213" t="s">
        <v>5259</v>
      </c>
      <c r="C7213">
        <v>2014</v>
      </c>
      <c r="D7213" t="s">
        <v>2854</v>
      </c>
      <c r="G7213" t="str">
        <f>+IF('Merged data'!G7213&gt;='Merged data'!$P$2,(LN('Merged data'!G7213)-LN('Merged data'!$P$2))/(LN('Merged data'!$P$3)-LN('Merged data'!$P$2))*100," ")</f>
        <v xml:space="preserve"> </v>
      </c>
    </row>
    <row r="7214" spans="1:7" hidden="1" x14ac:dyDescent="0.25">
      <c r="A7214">
        <v>348</v>
      </c>
      <c r="B7214" t="s">
        <v>5260</v>
      </c>
      <c r="C7214">
        <v>2014</v>
      </c>
      <c r="D7214" t="s">
        <v>2871</v>
      </c>
      <c r="G7214" t="str">
        <f>+IF('Merged data'!G7214&gt;='Merged data'!$P$2,(LN('Merged data'!G7214)-LN('Merged data'!$P$2))/(LN('Merged data'!$P$3)-LN('Merged data'!$P$2))*100," ")</f>
        <v xml:space="preserve"> </v>
      </c>
    </row>
    <row r="7215" spans="1:7" hidden="1" x14ac:dyDescent="0.25">
      <c r="A7215">
        <v>352</v>
      </c>
      <c r="B7215" t="s">
        <v>5261</v>
      </c>
      <c r="C7215">
        <v>2014</v>
      </c>
      <c r="D7215" t="s">
        <v>2888</v>
      </c>
      <c r="G7215" t="str">
        <f>+IF('Merged data'!G7215&gt;='Merged data'!$P$2,(LN('Merged data'!G7215)-LN('Merged data'!$P$2))/(LN('Merged data'!$P$3)-LN('Merged data'!$P$2))*100," ")</f>
        <v xml:space="preserve"> </v>
      </c>
    </row>
    <row r="7216" spans="1:7" hidden="1" x14ac:dyDescent="0.25">
      <c r="A7216">
        <v>356</v>
      </c>
      <c r="B7216" t="s">
        <v>5262</v>
      </c>
      <c r="C7216">
        <v>2014</v>
      </c>
      <c r="D7216" t="s">
        <v>2904</v>
      </c>
      <c r="G7216" t="str">
        <f>+IF('Merged data'!G7216&gt;='Merged data'!$P$2,(LN('Merged data'!G7216)-LN('Merged data'!$P$2))/(LN('Merged data'!$P$3)-LN('Merged data'!$P$2))*100," ")</f>
        <v xml:space="preserve"> </v>
      </c>
    </row>
    <row r="7217" spans="1:7" hidden="1" x14ac:dyDescent="0.25">
      <c r="A7217">
        <v>360</v>
      </c>
      <c r="B7217" t="s">
        <v>5263</v>
      </c>
      <c r="C7217">
        <v>2014</v>
      </c>
      <c r="D7217" t="s">
        <v>2918</v>
      </c>
      <c r="G7217" t="str">
        <f>+IF('Merged data'!G7217&gt;='Merged data'!$P$2,(LN('Merged data'!G7217)-LN('Merged data'!$P$2))/(LN('Merged data'!$P$3)-LN('Merged data'!$P$2))*100," ")</f>
        <v xml:space="preserve"> </v>
      </c>
    </row>
    <row r="7218" spans="1:7" hidden="1" x14ac:dyDescent="0.25">
      <c r="A7218">
        <v>364</v>
      </c>
      <c r="B7218" t="s">
        <v>5264</v>
      </c>
      <c r="C7218">
        <v>2014</v>
      </c>
      <c r="D7218" t="s">
        <v>2935</v>
      </c>
      <c r="G7218" t="str">
        <f>+IF('Merged data'!G7218&gt;='Merged data'!$P$2,(LN('Merged data'!G7218)-LN('Merged data'!$P$2))/(LN('Merged data'!$P$3)-LN('Merged data'!$P$2))*100," ")</f>
        <v xml:space="preserve"> </v>
      </c>
    </row>
    <row r="7219" spans="1:7" hidden="1" x14ac:dyDescent="0.25">
      <c r="A7219">
        <v>368</v>
      </c>
      <c r="B7219" t="s">
        <v>5265</v>
      </c>
      <c r="C7219">
        <v>2014</v>
      </c>
      <c r="D7219" t="s">
        <v>2949</v>
      </c>
      <c r="G7219" t="str">
        <f>+IF('Merged data'!G7219&gt;='Merged data'!$P$2,(LN('Merged data'!G7219)-LN('Merged data'!$P$2))/(LN('Merged data'!$P$3)-LN('Merged data'!$P$2))*100," ")</f>
        <v xml:space="preserve"> </v>
      </c>
    </row>
    <row r="7220" spans="1:7" hidden="1" x14ac:dyDescent="0.25">
      <c r="A7220">
        <v>372</v>
      </c>
      <c r="B7220" t="s">
        <v>5266</v>
      </c>
      <c r="C7220">
        <v>2014</v>
      </c>
      <c r="D7220" t="s">
        <v>2966</v>
      </c>
      <c r="G7220" t="str">
        <f>+IF('Merged data'!G7220&gt;='Merged data'!$P$2,(LN('Merged data'!G7220)-LN('Merged data'!$P$2))/(LN('Merged data'!$P$3)-LN('Merged data'!$P$2))*100," ")</f>
        <v xml:space="preserve"> </v>
      </c>
    </row>
    <row r="7221" spans="1:7" hidden="1" x14ac:dyDescent="0.25">
      <c r="A7221">
        <v>376</v>
      </c>
      <c r="B7221" t="s">
        <v>5267</v>
      </c>
      <c r="C7221">
        <v>2014</v>
      </c>
      <c r="D7221" t="s">
        <v>2982</v>
      </c>
      <c r="G7221" t="str">
        <f>+IF('Merged data'!G7221&gt;='Merged data'!$P$2,(LN('Merged data'!G7221)-LN('Merged data'!$P$2))/(LN('Merged data'!$P$3)-LN('Merged data'!$P$2))*100," ")</f>
        <v xml:space="preserve"> </v>
      </c>
    </row>
    <row r="7222" spans="1:7" hidden="1" x14ac:dyDescent="0.25">
      <c r="A7222">
        <v>380</v>
      </c>
      <c r="B7222" t="s">
        <v>5268</v>
      </c>
      <c r="C7222">
        <v>2014</v>
      </c>
      <c r="D7222" t="s">
        <v>2998</v>
      </c>
      <c r="G7222" t="str">
        <f>+IF('Merged data'!G7222&gt;='Merged data'!$P$2,(LN('Merged data'!G7222)-LN('Merged data'!$P$2))/(LN('Merged data'!$P$3)-LN('Merged data'!$P$2))*100," ")</f>
        <v xml:space="preserve"> </v>
      </c>
    </row>
    <row r="7223" spans="1:7" hidden="1" x14ac:dyDescent="0.25">
      <c r="A7223">
        <v>384</v>
      </c>
      <c r="B7223" t="s">
        <v>5269</v>
      </c>
      <c r="C7223">
        <v>2014</v>
      </c>
      <c r="D7223" t="s">
        <v>3015</v>
      </c>
      <c r="G7223" t="str">
        <f>+IF('Merged data'!G7223&gt;='Merged data'!$P$2,(LN('Merged data'!G7223)-LN('Merged data'!$P$2))/(LN('Merged data'!$P$3)-LN('Merged data'!$P$2))*100," ")</f>
        <v xml:space="preserve"> </v>
      </c>
    </row>
    <row r="7224" spans="1:7" hidden="1" x14ac:dyDescent="0.25">
      <c r="A7224">
        <v>388</v>
      </c>
      <c r="B7224" t="s">
        <v>5270</v>
      </c>
      <c r="C7224">
        <v>2014</v>
      </c>
      <c r="D7224" t="s">
        <v>3030</v>
      </c>
      <c r="G7224" t="str">
        <f>+IF('Merged data'!G7224&gt;='Merged data'!$P$2,(LN('Merged data'!G7224)-LN('Merged data'!$P$2))/(LN('Merged data'!$P$3)-LN('Merged data'!$P$2))*100," ")</f>
        <v xml:space="preserve"> </v>
      </c>
    </row>
    <row r="7225" spans="1:7" hidden="1" x14ac:dyDescent="0.25">
      <c r="A7225">
        <v>392</v>
      </c>
      <c r="B7225" t="s">
        <v>5271</v>
      </c>
      <c r="C7225">
        <v>2014</v>
      </c>
      <c r="D7225" t="s">
        <v>3047</v>
      </c>
      <c r="G7225" t="str">
        <f>+IF('Merged data'!G7225&gt;='Merged data'!$P$2,(LN('Merged data'!G7225)-LN('Merged data'!$P$2))/(LN('Merged data'!$P$3)-LN('Merged data'!$P$2))*100," ")</f>
        <v xml:space="preserve"> </v>
      </c>
    </row>
    <row r="7226" spans="1:7" hidden="1" x14ac:dyDescent="0.25">
      <c r="A7226">
        <v>398</v>
      </c>
      <c r="B7226" t="s">
        <v>5272</v>
      </c>
      <c r="C7226">
        <v>2014</v>
      </c>
      <c r="D7226" t="s">
        <v>3062</v>
      </c>
      <c r="G7226" t="str">
        <f>+IF('Merged data'!G7226&gt;='Merged data'!$P$2,(LN('Merged data'!G7226)-LN('Merged data'!$P$2))/(LN('Merged data'!$P$3)-LN('Merged data'!$P$2))*100," ")</f>
        <v xml:space="preserve"> </v>
      </c>
    </row>
    <row r="7227" spans="1:7" hidden="1" x14ac:dyDescent="0.25">
      <c r="A7227">
        <v>400</v>
      </c>
      <c r="B7227" t="s">
        <v>5273</v>
      </c>
      <c r="C7227">
        <v>2014</v>
      </c>
      <c r="D7227" t="s">
        <v>3074</v>
      </c>
      <c r="G7227" t="str">
        <f>+IF('Merged data'!G7227&gt;='Merged data'!$P$2,(LN('Merged data'!G7227)-LN('Merged data'!$P$2))/(LN('Merged data'!$P$3)-LN('Merged data'!$P$2))*100," ")</f>
        <v xml:space="preserve"> </v>
      </c>
    </row>
    <row r="7228" spans="1:7" hidden="1" x14ac:dyDescent="0.25">
      <c r="A7228">
        <v>404</v>
      </c>
      <c r="B7228" t="s">
        <v>5274</v>
      </c>
      <c r="C7228">
        <v>2014</v>
      </c>
      <c r="D7228" t="s">
        <v>798</v>
      </c>
      <c r="G7228" t="str">
        <f>+IF('Merged data'!G7228&gt;='Merged data'!$P$2,(LN('Merged data'!G7228)-LN('Merged data'!$P$2))/(LN('Merged data'!$P$3)-LN('Merged data'!$P$2))*100," ")</f>
        <v xml:space="preserve"> </v>
      </c>
    </row>
    <row r="7229" spans="1:7" hidden="1" x14ac:dyDescent="0.25">
      <c r="A7229">
        <v>408</v>
      </c>
      <c r="B7229" t="s">
        <v>5275</v>
      </c>
      <c r="C7229">
        <v>2014</v>
      </c>
      <c r="D7229" t="s">
        <v>11868</v>
      </c>
      <c r="G7229" t="str">
        <f>+IF('Merged data'!G7229&gt;='Merged data'!$P$2,(LN('Merged data'!G7229)-LN('Merged data'!$P$2))/(LN('Merged data'!$P$3)-LN('Merged data'!$P$2))*100," ")</f>
        <v xml:space="preserve"> </v>
      </c>
    </row>
    <row r="7230" spans="1:7" hidden="1" x14ac:dyDescent="0.25">
      <c r="A7230">
        <v>410</v>
      </c>
      <c r="B7230" t="s">
        <v>5276</v>
      </c>
      <c r="C7230">
        <v>2014</v>
      </c>
      <c r="D7230" t="s">
        <v>3117</v>
      </c>
      <c r="G7230" t="str">
        <f>+IF('Merged data'!G7230&gt;='Merged data'!$P$2,(LN('Merged data'!G7230)-LN('Merged data'!$P$2))/(LN('Merged data'!$P$3)-LN('Merged data'!$P$2))*100," ")</f>
        <v xml:space="preserve"> </v>
      </c>
    </row>
    <row r="7231" spans="1:7" hidden="1" x14ac:dyDescent="0.25">
      <c r="A7231">
        <v>414</v>
      </c>
      <c r="B7231" t="s">
        <v>5277</v>
      </c>
      <c r="C7231">
        <v>2014</v>
      </c>
      <c r="D7231" t="s">
        <v>3134</v>
      </c>
      <c r="G7231" t="str">
        <f>+IF('Merged data'!G7231&gt;='Merged data'!$P$2,(LN('Merged data'!G7231)-LN('Merged data'!$P$2))/(LN('Merged data'!$P$3)-LN('Merged data'!$P$2))*100," ")</f>
        <v xml:space="preserve"> </v>
      </c>
    </row>
    <row r="7232" spans="1:7" hidden="1" x14ac:dyDescent="0.25">
      <c r="A7232">
        <v>417</v>
      </c>
      <c r="B7232" t="s">
        <v>5278</v>
      </c>
      <c r="C7232">
        <v>2014</v>
      </c>
      <c r="D7232" t="s">
        <v>999</v>
      </c>
      <c r="G7232" t="str">
        <f>+IF('Merged data'!G7232&gt;='Merged data'!$P$2,(LN('Merged data'!G7232)-LN('Merged data'!$P$2))/(LN('Merged data'!$P$3)-LN('Merged data'!$P$2))*100," ")</f>
        <v xml:space="preserve"> </v>
      </c>
    </row>
    <row r="7233" spans="1:7" hidden="1" x14ac:dyDescent="0.25">
      <c r="A7233">
        <v>418</v>
      </c>
      <c r="B7233" t="s">
        <v>5279</v>
      </c>
      <c r="C7233">
        <v>2014</v>
      </c>
      <c r="D7233" t="s">
        <v>3162</v>
      </c>
      <c r="G7233" t="str">
        <f>+IF('Merged data'!G7233&gt;='Merged data'!$P$2,(LN('Merged data'!G7233)-LN('Merged data'!$P$2))/(LN('Merged data'!$P$3)-LN('Merged data'!$P$2))*100," ")</f>
        <v xml:space="preserve"> </v>
      </c>
    </row>
    <row r="7234" spans="1:7" hidden="1" x14ac:dyDescent="0.25">
      <c r="A7234">
        <v>419</v>
      </c>
      <c r="B7234" t="s">
        <v>5280</v>
      </c>
      <c r="C7234">
        <v>2014</v>
      </c>
      <c r="D7234" t="s">
        <v>3179</v>
      </c>
      <c r="G7234" t="str">
        <f>+IF('Merged data'!G7234&gt;='Merged data'!$P$2,(LN('Merged data'!G7234)-LN('Merged data'!$P$2))/(LN('Merged data'!$P$3)-LN('Merged data'!$P$2))*100," ")</f>
        <v xml:space="preserve"> </v>
      </c>
    </row>
    <row r="7235" spans="1:7" hidden="1" x14ac:dyDescent="0.25">
      <c r="A7235">
        <v>422</v>
      </c>
      <c r="B7235" t="s">
        <v>5281</v>
      </c>
      <c r="C7235">
        <v>2014</v>
      </c>
      <c r="D7235" t="s">
        <v>3194</v>
      </c>
      <c r="G7235" t="str">
        <f>+IF('Merged data'!G7235&gt;='Merged data'!$P$2,(LN('Merged data'!G7235)-LN('Merged data'!$P$2))/(LN('Merged data'!$P$3)-LN('Merged data'!$P$2))*100," ")</f>
        <v xml:space="preserve"> </v>
      </c>
    </row>
    <row r="7236" spans="1:7" hidden="1" x14ac:dyDescent="0.25">
      <c r="A7236">
        <v>426</v>
      </c>
      <c r="B7236" t="s">
        <v>5282</v>
      </c>
      <c r="C7236">
        <v>2014</v>
      </c>
      <c r="D7236" t="s">
        <v>802</v>
      </c>
      <c r="G7236" t="str">
        <f>+IF('Merged data'!G7236&gt;='Merged data'!$P$2,(LN('Merged data'!G7236)-LN('Merged data'!$P$2))/(LN('Merged data'!$P$3)-LN('Merged data'!$P$2))*100," ")</f>
        <v xml:space="preserve"> </v>
      </c>
    </row>
    <row r="7237" spans="1:7" hidden="1" x14ac:dyDescent="0.25">
      <c r="A7237">
        <v>428</v>
      </c>
      <c r="B7237" t="s">
        <v>5283</v>
      </c>
      <c r="C7237">
        <v>2014</v>
      </c>
      <c r="D7237" t="s">
        <v>3226</v>
      </c>
      <c r="G7237" t="str">
        <f>+IF('Merged data'!G7237&gt;='Merged data'!$P$2,(LN('Merged data'!G7237)-LN('Merged data'!$P$2))/(LN('Merged data'!$P$3)-LN('Merged data'!$P$2))*100," ")</f>
        <v xml:space="preserve"> </v>
      </c>
    </row>
    <row r="7238" spans="1:7" hidden="1" x14ac:dyDescent="0.25">
      <c r="A7238">
        <v>430</v>
      </c>
      <c r="B7238" t="s">
        <v>5284</v>
      </c>
      <c r="C7238">
        <v>2014</v>
      </c>
      <c r="D7238" t="s">
        <v>3237</v>
      </c>
      <c r="G7238" t="str">
        <f>+IF('Merged data'!G7238&gt;='Merged data'!$P$2,(LN('Merged data'!G7238)-LN('Merged data'!$P$2))/(LN('Merged data'!$P$3)-LN('Merged data'!$P$2))*100," ")</f>
        <v xml:space="preserve"> </v>
      </c>
    </row>
    <row r="7239" spans="1:7" hidden="1" x14ac:dyDescent="0.25">
      <c r="A7239">
        <v>432</v>
      </c>
      <c r="B7239" t="s">
        <v>5285</v>
      </c>
      <c r="C7239">
        <v>2014</v>
      </c>
      <c r="D7239" t="s">
        <v>3254</v>
      </c>
      <c r="G7239" t="str">
        <f>+IF('Merged data'!G7239&gt;='Merged data'!$P$2,(LN('Merged data'!G7239)-LN('Merged data'!$P$2))/(LN('Merged data'!$P$3)-LN('Merged data'!$P$2))*100," ")</f>
        <v xml:space="preserve"> </v>
      </c>
    </row>
    <row r="7240" spans="1:7" hidden="1" x14ac:dyDescent="0.25">
      <c r="A7240">
        <v>434</v>
      </c>
      <c r="B7240" t="s">
        <v>5286</v>
      </c>
      <c r="C7240">
        <v>2014</v>
      </c>
      <c r="D7240" t="s">
        <v>3270</v>
      </c>
      <c r="G7240" t="str">
        <f>+IF('Merged data'!G7240&gt;='Merged data'!$P$2,(LN('Merged data'!G7240)-LN('Merged data'!$P$2))/(LN('Merged data'!$P$3)-LN('Merged data'!$P$2))*100," ")</f>
        <v xml:space="preserve"> </v>
      </c>
    </row>
    <row r="7241" spans="1:7" hidden="1" x14ac:dyDescent="0.25">
      <c r="A7241">
        <v>438</v>
      </c>
      <c r="B7241" t="s">
        <v>5287</v>
      </c>
      <c r="C7241">
        <v>2014</v>
      </c>
      <c r="D7241" t="s">
        <v>3287</v>
      </c>
      <c r="G7241" t="str">
        <f>+IF('Merged data'!G7241&gt;='Merged data'!$P$2,(LN('Merged data'!G7241)-LN('Merged data'!$P$2))/(LN('Merged data'!$P$3)-LN('Merged data'!$P$2))*100," ")</f>
        <v xml:space="preserve"> </v>
      </c>
    </row>
    <row r="7242" spans="1:7" hidden="1" x14ac:dyDescent="0.25">
      <c r="A7242">
        <v>440</v>
      </c>
      <c r="B7242" t="s">
        <v>5288</v>
      </c>
      <c r="C7242">
        <v>2014</v>
      </c>
      <c r="D7242" t="s">
        <v>3305</v>
      </c>
      <c r="G7242" t="str">
        <f>+IF('Merged data'!G7242&gt;='Merged data'!$P$2,(LN('Merged data'!G7242)-LN('Merged data'!$P$2))/(LN('Merged data'!$P$3)-LN('Merged data'!$P$2))*100," ")</f>
        <v xml:space="preserve"> </v>
      </c>
    </row>
    <row r="7243" spans="1:7" hidden="1" x14ac:dyDescent="0.25">
      <c r="A7243">
        <v>442</v>
      </c>
      <c r="B7243" t="s">
        <v>5289</v>
      </c>
      <c r="C7243">
        <v>2014</v>
      </c>
      <c r="D7243" t="s">
        <v>3322</v>
      </c>
      <c r="G7243" t="str">
        <f>+IF('Merged data'!G7243&gt;='Merged data'!$P$2,(LN('Merged data'!G7243)-LN('Merged data'!$P$2))/(LN('Merged data'!$P$3)-LN('Merged data'!$P$2))*100," ")</f>
        <v xml:space="preserve"> </v>
      </c>
    </row>
    <row r="7244" spans="1:7" hidden="1" x14ac:dyDescent="0.25">
      <c r="A7244">
        <v>446</v>
      </c>
      <c r="B7244" t="s">
        <v>5290</v>
      </c>
      <c r="C7244">
        <v>2014</v>
      </c>
      <c r="D7244" t="s">
        <v>3339</v>
      </c>
      <c r="G7244" t="str">
        <f>+IF('Merged data'!G7244&gt;='Merged data'!$P$2,(LN('Merged data'!G7244)-LN('Merged data'!$P$2))/(LN('Merged data'!$P$3)-LN('Merged data'!$P$2))*100," ")</f>
        <v xml:space="preserve"> </v>
      </c>
    </row>
    <row r="7245" spans="1:7" hidden="1" x14ac:dyDescent="0.25">
      <c r="A7245">
        <v>450</v>
      </c>
      <c r="B7245" t="s">
        <v>5291</v>
      </c>
      <c r="C7245">
        <v>2014</v>
      </c>
      <c r="D7245" t="s">
        <v>3352</v>
      </c>
      <c r="G7245" t="str">
        <f>+IF('Merged data'!G7245&gt;='Merged data'!$P$2,(LN('Merged data'!G7245)-LN('Merged data'!$P$2))/(LN('Merged data'!$P$3)-LN('Merged data'!$P$2))*100," ")</f>
        <v xml:space="preserve"> </v>
      </c>
    </row>
    <row r="7246" spans="1:7" hidden="1" x14ac:dyDescent="0.25">
      <c r="A7246">
        <v>454</v>
      </c>
      <c r="B7246" t="s">
        <v>5292</v>
      </c>
      <c r="C7246">
        <v>2014</v>
      </c>
      <c r="D7246" t="s">
        <v>878</v>
      </c>
      <c r="G7246" t="str">
        <f>+IF('Merged data'!G7246&gt;='Merged data'!$P$2,(LN('Merged data'!G7246)-LN('Merged data'!$P$2))/(LN('Merged data'!$P$3)-LN('Merged data'!$P$2))*100," ")</f>
        <v xml:space="preserve"> </v>
      </c>
    </row>
    <row r="7247" spans="1:7" hidden="1" x14ac:dyDescent="0.25">
      <c r="A7247">
        <v>458</v>
      </c>
      <c r="B7247" t="s">
        <v>5293</v>
      </c>
      <c r="C7247">
        <v>2014</v>
      </c>
      <c r="D7247" t="s">
        <v>3379</v>
      </c>
      <c r="G7247" t="str">
        <f>+IF('Merged data'!G7247&gt;='Merged data'!$P$2,(LN('Merged data'!G7247)-LN('Merged data'!$P$2))/(LN('Merged data'!$P$3)-LN('Merged data'!$P$2))*100," ")</f>
        <v xml:space="preserve"> </v>
      </c>
    </row>
    <row r="7248" spans="1:7" hidden="1" x14ac:dyDescent="0.25">
      <c r="A7248">
        <v>462</v>
      </c>
      <c r="B7248" t="s">
        <v>5294</v>
      </c>
      <c r="C7248">
        <v>2014</v>
      </c>
      <c r="D7248" t="s">
        <v>3395</v>
      </c>
      <c r="G7248" t="str">
        <f>+IF('Merged data'!G7248&gt;='Merged data'!$P$2,(LN('Merged data'!G7248)-LN('Merged data'!$P$2))/(LN('Merged data'!$P$3)-LN('Merged data'!$P$2))*100," ")</f>
        <v xml:space="preserve"> </v>
      </c>
    </row>
    <row r="7249" spans="1:7" hidden="1" x14ac:dyDescent="0.25">
      <c r="A7249">
        <v>466</v>
      </c>
      <c r="B7249" t="s">
        <v>5295</v>
      </c>
      <c r="C7249">
        <v>2014</v>
      </c>
      <c r="D7249" t="s">
        <v>3410</v>
      </c>
      <c r="G7249" t="str">
        <f>+IF('Merged data'!G7249&gt;='Merged data'!$P$2,(LN('Merged data'!G7249)-LN('Merged data'!$P$2))/(LN('Merged data'!$P$3)-LN('Merged data'!$P$2))*100," ")</f>
        <v xml:space="preserve"> </v>
      </c>
    </row>
    <row r="7250" spans="1:7" hidden="1" x14ac:dyDescent="0.25">
      <c r="A7250">
        <v>470</v>
      </c>
      <c r="B7250" t="s">
        <v>5296</v>
      </c>
      <c r="C7250">
        <v>2014</v>
      </c>
      <c r="D7250" t="s">
        <v>3427</v>
      </c>
      <c r="G7250" t="str">
        <f>+IF('Merged data'!G7250&gt;='Merged data'!$P$2,(LN('Merged data'!G7250)-LN('Merged data'!$P$2))/(LN('Merged data'!$P$3)-LN('Merged data'!$P$2))*100," ")</f>
        <v xml:space="preserve"> </v>
      </c>
    </row>
    <row r="7251" spans="1:7" hidden="1" x14ac:dyDescent="0.25">
      <c r="A7251">
        <v>474</v>
      </c>
      <c r="B7251" t="s">
        <v>5297</v>
      </c>
      <c r="C7251">
        <v>2014</v>
      </c>
      <c r="D7251" t="s">
        <v>5085</v>
      </c>
      <c r="G7251" t="str">
        <f>+IF('Merged data'!G7251&gt;='Merged data'!$P$2,(LN('Merged data'!G7251)-LN('Merged data'!$P$2))/(LN('Merged data'!$P$3)-LN('Merged data'!$P$2))*100," ")</f>
        <v xml:space="preserve"> </v>
      </c>
    </row>
    <row r="7252" spans="1:7" hidden="1" x14ac:dyDescent="0.25">
      <c r="A7252">
        <v>478</v>
      </c>
      <c r="B7252" t="s">
        <v>5298</v>
      </c>
      <c r="C7252">
        <v>2014</v>
      </c>
      <c r="D7252" t="s">
        <v>3451</v>
      </c>
      <c r="G7252" t="str">
        <f>+IF('Merged data'!G7252&gt;='Merged data'!$P$2,(LN('Merged data'!G7252)-LN('Merged data'!$P$2))/(LN('Merged data'!$P$3)-LN('Merged data'!$P$2))*100," ")</f>
        <v xml:space="preserve"> </v>
      </c>
    </row>
    <row r="7253" spans="1:7" hidden="1" x14ac:dyDescent="0.25">
      <c r="A7253">
        <v>480</v>
      </c>
      <c r="B7253" t="s">
        <v>5299</v>
      </c>
      <c r="C7253">
        <v>2014</v>
      </c>
      <c r="D7253" t="s">
        <v>3467</v>
      </c>
      <c r="G7253" t="str">
        <f>+IF('Merged data'!G7253&gt;='Merged data'!$P$2,(LN('Merged data'!G7253)-LN('Merged data'!$P$2))/(LN('Merged data'!$P$3)-LN('Merged data'!$P$2))*100," ")</f>
        <v xml:space="preserve"> </v>
      </c>
    </row>
    <row r="7254" spans="1:7" hidden="1" x14ac:dyDescent="0.25">
      <c r="A7254">
        <v>484</v>
      </c>
      <c r="B7254" t="s">
        <v>5300</v>
      </c>
      <c r="C7254">
        <v>2014</v>
      </c>
      <c r="D7254" t="s">
        <v>3484</v>
      </c>
      <c r="G7254" t="str">
        <f>+IF('Merged data'!G7254&gt;='Merged data'!$P$2,(LN('Merged data'!G7254)-LN('Merged data'!$P$2))/(LN('Merged data'!$P$3)-LN('Merged data'!$P$2))*100," ")</f>
        <v xml:space="preserve"> </v>
      </c>
    </row>
    <row r="7255" spans="1:7" hidden="1" x14ac:dyDescent="0.25">
      <c r="A7255">
        <v>485</v>
      </c>
      <c r="B7255" t="s">
        <v>5301</v>
      </c>
      <c r="C7255">
        <v>2014</v>
      </c>
      <c r="D7255" t="s">
        <v>11897</v>
      </c>
      <c r="G7255" t="str">
        <f>+IF('Merged data'!G7255&gt;='Merged data'!$P$2,(LN('Merged data'!G7255)-LN('Merged data'!$P$2))/(LN('Merged data'!$P$3)-LN('Merged data'!$P$2))*100," ")</f>
        <v xml:space="preserve"> </v>
      </c>
    </row>
    <row r="7256" spans="1:7" hidden="1" x14ac:dyDescent="0.25">
      <c r="A7256">
        <v>492</v>
      </c>
      <c r="B7256" t="s">
        <v>5302</v>
      </c>
      <c r="C7256">
        <v>2014</v>
      </c>
      <c r="D7256" t="s">
        <v>3500</v>
      </c>
      <c r="G7256" t="str">
        <f>+IF('Merged data'!G7256&gt;='Merged data'!$P$2,(LN('Merged data'!G7256)-LN('Merged data'!$P$2))/(LN('Merged data'!$P$3)-LN('Merged data'!$P$2))*100," ")</f>
        <v xml:space="preserve"> </v>
      </c>
    </row>
    <row r="7257" spans="1:7" hidden="1" x14ac:dyDescent="0.25">
      <c r="A7257">
        <v>496</v>
      </c>
      <c r="B7257" t="s">
        <v>5303</v>
      </c>
      <c r="C7257">
        <v>2014</v>
      </c>
      <c r="D7257" t="s">
        <v>3511</v>
      </c>
      <c r="G7257" t="str">
        <f>+IF('Merged data'!G7257&gt;='Merged data'!$P$2,(LN('Merged data'!G7257)-LN('Merged data'!$P$2))/(LN('Merged data'!$P$3)-LN('Merged data'!$P$2))*100," ")</f>
        <v xml:space="preserve"> </v>
      </c>
    </row>
    <row r="7258" spans="1:7" hidden="1" x14ac:dyDescent="0.25">
      <c r="A7258">
        <v>498</v>
      </c>
      <c r="B7258" t="s">
        <v>5304</v>
      </c>
      <c r="C7258">
        <v>2014</v>
      </c>
      <c r="D7258" t="s">
        <v>3528</v>
      </c>
      <c r="G7258" t="str">
        <f>+IF('Merged data'!G7258&gt;='Merged data'!$P$2,(LN('Merged data'!G7258)-LN('Merged data'!$P$2))/(LN('Merged data'!$P$3)-LN('Merged data'!$P$2))*100," ")</f>
        <v xml:space="preserve"> </v>
      </c>
    </row>
    <row r="7259" spans="1:7" hidden="1" x14ac:dyDescent="0.25">
      <c r="A7259">
        <v>499</v>
      </c>
      <c r="B7259" t="s">
        <v>5305</v>
      </c>
      <c r="C7259">
        <v>2014</v>
      </c>
      <c r="D7259" t="s">
        <v>3539</v>
      </c>
      <c r="G7259" t="str">
        <f>+IF('Merged data'!G7259&gt;='Merged data'!$P$2,(LN('Merged data'!G7259)-LN('Merged data'!$P$2))/(LN('Merged data'!$P$3)-LN('Merged data'!$P$2))*100," ")</f>
        <v xml:space="preserve"> </v>
      </c>
    </row>
    <row r="7260" spans="1:7" hidden="1" x14ac:dyDescent="0.25">
      <c r="A7260">
        <v>500</v>
      </c>
      <c r="B7260" t="s">
        <v>5306</v>
      </c>
      <c r="C7260">
        <v>2014</v>
      </c>
      <c r="D7260" t="s">
        <v>11902</v>
      </c>
      <c r="G7260" t="str">
        <f>+IF('Merged data'!G7260&gt;='Merged data'!$P$2,(LN('Merged data'!G7260)-LN('Merged data'!$P$2))/(LN('Merged data'!$P$3)-LN('Merged data'!$P$2))*100," ")</f>
        <v xml:space="preserve"> </v>
      </c>
    </row>
    <row r="7261" spans="1:7" hidden="1" x14ac:dyDescent="0.25">
      <c r="A7261">
        <v>504</v>
      </c>
      <c r="B7261" t="s">
        <v>5307</v>
      </c>
      <c r="C7261">
        <v>2014</v>
      </c>
      <c r="D7261" t="s">
        <v>3561</v>
      </c>
      <c r="G7261" t="str">
        <f>+IF('Merged data'!G7261&gt;='Merged data'!$P$2,(LN('Merged data'!G7261)-LN('Merged data'!$P$2))/(LN('Merged data'!$P$3)-LN('Merged data'!$P$2))*100," ")</f>
        <v xml:space="preserve"> </v>
      </c>
    </row>
    <row r="7262" spans="1:7" hidden="1" x14ac:dyDescent="0.25">
      <c r="A7262">
        <v>508</v>
      </c>
      <c r="B7262" t="s">
        <v>5308</v>
      </c>
      <c r="C7262">
        <v>2014</v>
      </c>
      <c r="D7262" t="s">
        <v>3574</v>
      </c>
      <c r="G7262" t="str">
        <f>+IF('Merged data'!G7262&gt;='Merged data'!$P$2,(LN('Merged data'!G7262)-LN('Merged data'!$P$2))/(LN('Merged data'!$P$3)-LN('Merged data'!$P$2))*100," ")</f>
        <v xml:space="preserve"> </v>
      </c>
    </row>
    <row r="7263" spans="1:7" hidden="1" x14ac:dyDescent="0.25">
      <c r="A7263">
        <v>512</v>
      </c>
      <c r="B7263" t="s">
        <v>5309</v>
      </c>
      <c r="C7263">
        <v>2014</v>
      </c>
      <c r="D7263" t="s">
        <v>3590</v>
      </c>
      <c r="G7263" t="str">
        <f>+IF('Merged data'!G7263&gt;='Merged data'!$P$2,(LN('Merged data'!G7263)-LN('Merged data'!$P$2))/(LN('Merged data'!$P$3)-LN('Merged data'!$P$2))*100," ")</f>
        <v xml:space="preserve"> </v>
      </c>
    </row>
    <row r="7264" spans="1:7" hidden="1" x14ac:dyDescent="0.25">
      <c r="A7264">
        <v>513</v>
      </c>
      <c r="B7264" t="s">
        <v>5310</v>
      </c>
      <c r="C7264">
        <v>2014</v>
      </c>
      <c r="D7264" t="s">
        <v>3607</v>
      </c>
      <c r="G7264" t="str">
        <f>+IF('Merged data'!G7264&gt;='Merged data'!$P$2,(LN('Merged data'!G7264)-LN('Merged data'!$P$2))/(LN('Merged data'!$P$3)-LN('Merged data'!$P$2))*100," ")</f>
        <v xml:space="preserve"> </v>
      </c>
    </row>
    <row r="7265" spans="1:7" hidden="1" x14ac:dyDescent="0.25">
      <c r="A7265">
        <v>514</v>
      </c>
      <c r="B7265" t="s">
        <v>5311</v>
      </c>
      <c r="C7265">
        <v>2014</v>
      </c>
      <c r="D7265" t="s">
        <v>3624</v>
      </c>
      <c r="G7265" t="str">
        <f>+IF('Merged data'!G7265&gt;='Merged data'!$P$2,(LN('Merged data'!G7265)-LN('Merged data'!$P$2))/(LN('Merged data'!$P$3)-LN('Merged data'!$P$2))*100," ")</f>
        <v xml:space="preserve"> </v>
      </c>
    </row>
    <row r="7266" spans="1:7" hidden="1" x14ac:dyDescent="0.25">
      <c r="A7266">
        <v>515</v>
      </c>
      <c r="B7266" t="s">
        <v>5312</v>
      </c>
      <c r="C7266">
        <v>2014</v>
      </c>
      <c r="D7266" t="s">
        <v>3641</v>
      </c>
      <c r="G7266" t="str">
        <f>+IF('Merged data'!G7266&gt;='Merged data'!$P$2,(LN('Merged data'!G7266)-LN('Merged data'!$P$2))/(LN('Merged data'!$P$3)-LN('Merged data'!$P$2))*100," ")</f>
        <v xml:space="preserve"> </v>
      </c>
    </row>
    <row r="7267" spans="1:7" hidden="1" x14ac:dyDescent="0.25">
      <c r="A7267">
        <v>516</v>
      </c>
      <c r="B7267" t="s">
        <v>5313</v>
      </c>
      <c r="C7267">
        <v>2014</v>
      </c>
      <c r="D7267" t="s">
        <v>3655</v>
      </c>
      <c r="G7267" t="str">
        <f>+IF('Merged data'!G7267&gt;='Merged data'!$P$2,(LN('Merged data'!G7267)-LN('Merged data'!$P$2))/(LN('Merged data'!$P$3)-LN('Merged data'!$P$2))*100," ")</f>
        <v xml:space="preserve"> </v>
      </c>
    </row>
    <row r="7268" spans="1:7" hidden="1" x14ac:dyDescent="0.25">
      <c r="A7268">
        <v>518</v>
      </c>
      <c r="B7268" t="s">
        <v>5314</v>
      </c>
      <c r="C7268">
        <v>2014</v>
      </c>
      <c r="D7268" t="s">
        <v>11912</v>
      </c>
      <c r="G7268" t="str">
        <f>+IF('Merged data'!G7268&gt;='Merged data'!$P$2,(LN('Merged data'!G7268)-LN('Merged data'!$P$2))/(LN('Merged data'!$P$3)-LN('Merged data'!$P$2))*100," ")</f>
        <v xml:space="preserve"> </v>
      </c>
    </row>
    <row r="7269" spans="1:7" hidden="1" x14ac:dyDescent="0.25">
      <c r="A7269">
        <v>520</v>
      </c>
      <c r="B7269" t="s">
        <v>5315</v>
      </c>
      <c r="C7269">
        <v>2014</v>
      </c>
      <c r="D7269" t="s">
        <v>5091</v>
      </c>
      <c r="G7269" t="str">
        <f>+IF('Merged data'!G7269&gt;='Merged data'!$P$2,(LN('Merged data'!G7269)-LN('Merged data'!$P$2))/(LN('Merged data'!$P$3)-LN('Merged data'!$P$2))*100," ")</f>
        <v xml:space="preserve"> </v>
      </c>
    </row>
    <row r="7270" spans="1:7" hidden="1" x14ac:dyDescent="0.25">
      <c r="A7270">
        <v>524</v>
      </c>
      <c r="B7270" t="s">
        <v>5316</v>
      </c>
      <c r="C7270">
        <v>2014</v>
      </c>
      <c r="D7270" t="s">
        <v>1052</v>
      </c>
      <c r="G7270" t="str">
        <f>+IF('Merged data'!G7270&gt;='Merged data'!$P$2,(LN('Merged data'!G7270)-LN('Merged data'!$P$2))/(LN('Merged data'!$P$3)-LN('Merged data'!$P$2))*100," ")</f>
        <v xml:space="preserve"> </v>
      </c>
    </row>
    <row r="7271" spans="1:7" hidden="1" x14ac:dyDescent="0.25">
      <c r="A7271">
        <v>528</v>
      </c>
      <c r="B7271" t="s">
        <v>5317</v>
      </c>
      <c r="C7271">
        <v>2014</v>
      </c>
      <c r="D7271" t="s">
        <v>3687</v>
      </c>
      <c r="G7271" t="str">
        <f>+IF('Merged data'!G7271&gt;='Merged data'!$P$2,(LN('Merged data'!G7271)-LN('Merged data'!$P$2))/(LN('Merged data'!$P$3)-LN('Merged data'!$P$2))*100," ")</f>
        <v xml:space="preserve"> </v>
      </c>
    </row>
    <row r="7272" spans="1:7" hidden="1" x14ac:dyDescent="0.25">
      <c r="A7272">
        <v>531</v>
      </c>
      <c r="B7272" t="s">
        <v>5318</v>
      </c>
      <c r="C7272">
        <v>2014</v>
      </c>
      <c r="D7272" t="s">
        <v>5038</v>
      </c>
      <c r="G7272" t="str">
        <f>+IF('Merged data'!G7272&gt;='Merged data'!$P$2,(LN('Merged data'!G7272)-LN('Merged data'!$P$2))/(LN('Merged data'!$P$3)-LN('Merged data'!$P$2))*100," ")</f>
        <v xml:space="preserve"> </v>
      </c>
    </row>
    <row r="7273" spans="1:7" hidden="1" x14ac:dyDescent="0.25">
      <c r="A7273">
        <v>533</v>
      </c>
      <c r="B7273" t="s">
        <v>5319</v>
      </c>
      <c r="C7273">
        <v>2014</v>
      </c>
      <c r="D7273" t="s">
        <v>3706</v>
      </c>
      <c r="G7273" t="str">
        <f>+IF('Merged data'!G7273&gt;='Merged data'!$P$2,(LN('Merged data'!G7273)-LN('Merged data'!$P$2))/(LN('Merged data'!$P$3)-LN('Merged data'!$P$2))*100," ")</f>
        <v xml:space="preserve"> </v>
      </c>
    </row>
    <row r="7274" spans="1:7" hidden="1" x14ac:dyDescent="0.25">
      <c r="A7274">
        <v>534</v>
      </c>
      <c r="B7274" t="s">
        <v>5320</v>
      </c>
      <c r="C7274">
        <v>2014</v>
      </c>
      <c r="D7274" t="s">
        <v>5095</v>
      </c>
      <c r="G7274" t="str">
        <f>+IF('Merged data'!G7274&gt;='Merged data'!$P$2,(LN('Merged data'!G7274)-LN('Merged data'!$P$2))/(LN('Merged data'!$P$3)-LN('Merged data'!$P$2))*100," ")</f>
        <v xml:space="preserve"> </v>
      </c>
    </row>
    <row r="7275" spans="1:7" hidden="1" x14ac:dyDescent="0.25">
      <c r="A7275">
        <v>535</v>
      </c>
      <c r="B7275" t="s">
        <v>5321</v>
      </c>
      <c r="C7275">
        <v>2014</v>
      </c>
      <c r="D7275" t="s">
        <v>11915</v>
      </c>
      <c r="G7275" t="str">
        <f>+IF('Merged data'!G7275&gt;='Merged data'!$P$2,(LN('Merged data'!G7275)-LN('Merged data'!$P$2))/(LN('Merged data'!$P$3)-LN('Merged data'!$P$2))*100," ")</f>
        <v xml:space="preserve"> </v>
      </c>
    </row>
    <row r="7276" spans="1:7" hidden="1" x14ac:dyDescent="0.25">
      <c r="A7276">
        <v>540</v>
      </c>
      <c r="B7276" t="s">
        <v>5322</v>
      </c>
      <c r="C7276">
        <v>2014</v>
      </c>
      <c r="D7276" t="s">
        <v>3723</v>
      </c>
      <c r="G7276" t="str">
        <f>+IF('Merged data'!G7276&gt;='Merged data'!$P$2,(LN('Merged data'!G7276)-LN('Merged data'!$P$2))/(LN('Merged data'!$P$3)-LN('Merged data'!$P$2))*100," ")</f>
        <v xml:space="preserve"> </v>
      </c>
    </row>
    <row r="7277" spans="1:7" hidden="1" x14ac:dyDescent="0.25">
      <c r="A7277">
        <v>543</v>
      </c>
      <c r="B7277" t="s">
        <v>5323</v>
      </c>
      <c r="C7277">
        <v>2014</v>
      </c>
      <c r="D7277" t="s">
        <v>3740</v>
      </c>
      <c r="G7277" t="str">
        <f>+IF('Merged data'!G7277&gt;='Merged data'!$P$2,(LN('Merged data'!G7277)-LN('Merged data'!$P$2))/(LN('Merged data'!$P$3)-LN('Merged data'!$P$2))*100," ")</f>
        <v xml:space="preserve"> </v>
      </c>
    </row>
    <row r="7278" spans="1:7" hidden="1" x14ac:dyDescent="0.25">
      <c r="A7278">
        <v>548</v>
      </c>
      <c r="B7278" t="s">
        <v>5324</v>
      </c>
      <c r="C7278">
        <v>2014</v>
      </c>
      <c r="D7278" t="s">
        <v>3755</v>
      </c>
      <c r="G7278" t="str">
        <f>+IF('Merged data'!G7278&gt;='Merged data'!$P$2,(LN('Merged data'!G7278)-LN('Merged data'!$P$2))/(LN('Merged data'!$P$3)-LN('Merged data'!$P$2))*100," ")</f>
        <v xml:space="preserve"> </v>
      </c>
    </row>
    <row r="7279" spans="1:7" hidden="1" x14ac:dyDescent="0.25">
      <c r="A7279">
        <v>554</v>
      </c>
      <c r="B7279" t="s">
        <v>5325</v>
      </c>
      <c r="C7279">
        <v>2014</v>
      </c>
      <c r="D7279" t="s">
        <v>3772</v>
      </c>
      <c r="G7279" t="str">
        <f>+IF('Merged data'!G7279&gt;='Merged data'!$P$2,(LN('Merged data'!G7279)-LN('Merged data'!$P$2))/(LN('Merged data'!$P$3)-LN('Merged data'!$P$2))*100," ")</f>
        <v xml:space="preserve"> </v>
      </c>
    </row>
    <row r="7280" spans="1:7" hidden="1" x14ac:dyDescent="0.25">
      <c r="A7280">
        <v>558</v>
      </c>
      <c r="B7280" t="s">
        <v>5326</v>
      </c>
      <c r="C7280">
        <v>2014</v>
      </c>
      <c r="D7280" t="s">
        <v>3788</v>
      </c>
      <c r="G7280" t="str">
        <f>+IF('Merged data'!G7280&gt;='Merged data'!$P$2,(LN('Merged data'!G7280)-LN('Merged data'!$P$2))/(LN('Merged data'!$P$3)-LN('Merged data'!$P$2))*100," ")</f>
        <v xml:space="preserve"> </v>
      </c>
    </row>
    <row r="7281" spans="1:7" hidden="1" x14ac:dyDescent="0.25">
      <c r="A7281">
        <v>562</v>
      </c>
      <c r="B7281" t="s">
        <v>5327</v>
      </c>
      <c r="C7281">
        <v>2014</v>
      </c>
      <c r="D7281" t="s">
        <v>3804</v>
      </c>
      <c r="G7281" t="str">
        <f>+IF('Merged data'!G7281&gt;='Merged data'!$P$2,(LN('Merged data'!G7281)-LN('Merged data'!$P$2))/(LN('Merged data'!$P$3)-LN('Merged data'!$P$2))*100," ")</f>
        <v xml:space="preserve"> </v>
      </c>
    </row>
    <row r="7282" spans="1:7" hidden="1" x14ac:dyDescent="0.25">
      <c r="A7282">
        <v>566</v>
      </c>
      <c r="B7282" t="s">
        <v>5328</v>
      </c>
      <c r="C7282">
        <v>2014</v>
      </c>
      <c r="D7282" t="s">
        <v>3815</v>
      </c>
      <c r="G7282" t="str">
        <f>+IF('Merged data'!G7282&gt;='Merged data'!$P$2,(LN('Merged data'!G7282)-LN('Merged data'!$P$2))/(LN('Merged data'!$P$3)-LN('Merged data'!$P$2))*100," ")</f>
        <v xml:space="preserve"> </v>
      </c>
    </row>
    <row r="7283" spans="1:7" hidden="1" x14ac:dyDescent="0.25">
      <c r="A7283">
        <v>570</v>
      </c>
      <c r="B7283" t="s">
        <v>5329</v>
      </c>
      <c r="C7283">
        <v>2014</v>
      </c>
      <c r="D7283" t="s">
        <v>5098</v>
      </c>
      <c r="G7283" t="str">
        <f>+IF('Merged data'!G7283&gt;='Merged data'!$P$2,(LN('Merged data'!G7283)-LN('Merged data'!$P$2))/(LN('Merged data'!$P$3)-LN('Merged data'!$P$2))*100," ")</f>
        <v xml:space="preserve"> </v>
      </c>
    </row>
    <row r="7284" spans="1:7" hidden="1" x14ac:dyDescent="0.25">
      <c r="A7284">
        <v>574</v>
      </c>
      <c r="B7284" t="s">
        <v>5330</v>
      </c>
      <c r="C7284">
        <v>2014</v>
      </c>
      <c r="D7284" t="s">
        <v>11919</v>
      </c>
      <c r="G7284" t="str">
        <f>+IF('Merged data'!G7284&gt;='Merged data'!$P$2,(LN('Merged data'!G7284)-LN('Merged data'!$P$2))/(LN('Merged data'!$P$3)-LN('Merged data'!$P$2))*100," ")</f>
        <v xml:space="preserve"> </v>
      </c>
    </row>
    <row r="7285" spans="1:7" hidden="1" x14ac:dyDescent="0.25">
      <c r="A7285">
        <v>578</v>
      </c>
      <c r="B7285" t="s">
        <v>5331</v>
      </c>
      <c r="C7285">
        <v>2014</v>
      </c>
      <c r="D7285" t="s">
        <v>994</v>
      </c>
      <c r="G7285" t="str">
        <f>+IF('Merged data'!G7285&gt;='Merged data'!$P$2,(LN('Merged data'!G7285)-LN('Merged data'!$P$2))/(LN('Merged data'!$P$3)-LN('Merged data'!$P$2))*100," ")</f>
        <v xml:space="preserve"> </v>
      </c>
    </row>
    <row r="7286" spans="1:7" hidden="1" x14ac:dyDescent="0.25">
      <c r="A7286">
        <v>580</v>
      </c>
      <c r="B7286" t="s">
        <v>5332</v>
      </c>
      <c r="C7286">
        <v>2014</v>
      </c>
      <c r="D7286" t="s">
        <v>5100</v>
      </c>
      <c r="G7286" t="str">
        <f>+IF('Merged data'!G7286&gt;='Merged data'!$P$2,(LN('Merged data'!G7286)-LN('Merged data'!$P$2))/(LN('Merged data'!$P$3)-LN('Merged data'!$P$2))*100," ")</f>
        <v xml:space="preserve"> </v>
      </c>
    </row>
    <row r="7287" spans="1:7" hidden="1" x14ac:dyDescent="0.25">
      <c r="A7287">
        <v>581</v>
      </c>
      <c r="B7287" t="s">
        <v>5333</v>
      </c>
      <c r="C7287">
        <v>2014</v>
      </c>
      <c r="D7287" t="s">
        <v>11920</v>
      </c>
      <c r="G7287" t="str">
        <f>+IF('Merged data'!G7287&gt;='Merged data'!$P$2,(LN('Merged data'!G7287)-LN('Merged data'!$P$2))/(LN('Merged data'!$P$3)-LN('Merged data'!$P$2))*100," ")</f>
        <v xml:space="preserve"> </v>
      </c>
    </row>
    <row r="7288" spans="1:7" hidden="1" x14ac:dyDescent="0.25">
      <c r="A7288">
        <v>583</v>
      </c>
      <c r="B7288" t="s">
        <v>5334</v>
      </c>
      <c r="C7288">
        <v>2014</v>
      </c>
      <c r="D7288" t="s">
        <v>3857</v>
      </c>
      <c r="G7288" t="str">
        <f>+IF('Merged data'!G7288&gt;='Merged data'!$P$2,(LN('Merged data'!G7288)-LN('Merged data'!$P$2))/(LN('Merged data'!$P$3)-LN('Merged data'!$P$2))*100," ")</f>
        <v xml:space="preserve"> </v>
      </c>
    </row>
    <row r="7289" spans="1:7" hidden="1" x14ac:dyDescent="0.25">
      <c r="A7289">
        <v>584</v>
      </c>
      <c r="B7289" t="s">
        <v>5335</v>
      </c>
      <c r="C7289">
        <v>2014</v>
      </c>
      <c r="D7289" t="s">
        <v>3875</v>
      </c>
      <c r="G7289" t="str">
        <f>+IF('Merged data'!G7289&gt;='Merged data'!$P$2,(LN('Merged data'!G7289)-LN('Merged data'!$P$2))/(LN('Merged data'!$P$3)-LN('Merged data'!$P$2))*100," ")</f>
        <v xml:space="preserve"> </v>
      </c>
    </row>
    <row r="7290" spans="1:7" hidden="1" x14ac:dyDescent="0.25">
      <c r="A7290">
        <v>585</v>
      </c>
      <c r="B7290" t="s">
        <v>5336</v>
      </c>
      <c r="C7290">
        <v>2014</v>
      </c>
      <c r="D7290" t="s">
        <v>5049</v>
      </c>
      <c r="G7290" t="str">
        <f>+IF('Merged data'!G7290&gt;='Merged data'!$P$2,(LN('Merged data'!G7290)-LN('Merged data'!$P$2))/(LN('Merged data'!$P$3)-LN('Merged data'!$P$2))*100," ")</f>
        <v xml:space="preserve"> </v>
      </c>
    </row>
    <row r="7291" spans="1:7" hidden="1" x14ac:dyDescent="0.25">
      <c r="A7291">
        <v>586</v>
      </c>
      <c r="B7291" t="s">
        <v>5337</v>
      </c>
      <c r="C7291">
        <v>2014</v>
      </c>
      <c r="D7291" t="s">
        <v>1036</v>
      </c>
      <c r="G7291" t="str">
        <f>+IF('Merged data'!G7291&gt;='Merged data'!$P$2,(LN('Merged data'!G7291)-LN('Merged data'!$P$2))/(LN('Merged data'!$P$3)-LN('Merged data'!$P$2))*100," ")</f>
        <v xml:space="preserve"> </v>
      </c>
    </row>
    <row r="7292" spans="1:7" hidden="1" x14ac:dyDescent="0.25">
      <c r="A7292">
        <v>591</v>
      </c>
      <c r="B7292" t="s">
        <v>5338</v>
      </c>
      <c r="C7292">
        <v>2014</v>
      </c>
      <c r="D7292" t="s">
        <v>3908</v>
      </c>
      <c r="G7292" t="str">
        <f>+IF('Merged data'!G7292&gt;='Merged data'!$P$2,(LN('Merged data'!G7292)-LN('Merged data'!$P$2))/(LN('Merged data'!$P$3)-LN('Merged data'!$P$2))*100," ")</f>
        <v xml:space="preserve"> </v>
      </c>
    </row>
    <row r="7293" spans="1:7" hidden="1" x14ac:dyDescent="0.25">
      <c r="A7293">
        <v>598</v>
      </c>
      <c r="B7293" t="s">
        <v>5339</v>
      </c>
      <c r="C7293">
        <v>2014</v>
      </c>
      <c r="D7293" t="s">
        <v>3925</v>
      </c>
      <c r="G7293" t="str">
        <f>+IF('Merged data'!G7293&gt;='Merged data'!$P$2,(LN('Merged data'!G7293)-LN('Merged data'!$P$2))/(LN('Merged data'!$P$3)-LN('Merged data'!$P$2))*100," ")</f>
        <v xml:space="preserve"> </v>
      </c>
    </row>
    <row r="7294" spans="1:7" hidden="1" x14ac:dyDescent="0.25">
      <c r="A7294">
        <v>600</v>
      </c>
      <c r="B7294" t="s">
        <v>5340</v>
      </c>
      <c r="C7294">
        <v>2014</v>
      </c>
      <c r="D7294" t="s">
        <v>3942</v>
      </c>
      <c r="G7294" t="str">
        <f>+IF('Merged data'!G7294&gt;='Merged data'!$P$2,(LN('Merged data'!G7294)-LN('Merged data'!$P$2))/(LN('Merged data'!$P$3)-LN('Merged data'!$P$2))*100," ")</f>
        <v xml:space="preserve"> </v>
      </c>
    </row>
    <row r="7295" spans="1:7" hidden="1" x14ac:dyDescent="0.25">
      <c r="A7295">
        <v>604</v>
      </c>
      <c r="B7295" t="s">
        <v>5341</v>
      </c>
      <c r="C7295">
        <v>2014</v>
      </c>
      <c r="D7295" t="s">
        <v>3954</v>
      </c>
      <c r="G7295" t="str">
        <f>+IF('Merged data'!G7295&gt;='Merged data'!$P$2,(LN('Merged data'!G7295)-LN('Merged data'!$P$2))/(LN('Merged data'!$P$3)-LN('Merged data'!$P$2))*100," ")</f>
        <v xml:space="preserve"> </v>
      </c>
    </row>
    <row r="7296" spans="1:7" hidden="1" x14ac:dyDescent="0.25">
      <c r="A7296">
        <v>608</v>
      </c>
      <c r="B7296" t="s">
        <v>5342</v>
      </c>
      <c r="C7296">
        <v>2014</v>
      </c>
      <c r="D7296" t="s">
        <v>3969</v>
      </c>
      <c r="G7296" t="str">
        <f>+IF('Merged data'!G7296&gt;='Merged data'!$P$2,(LN('Merged data'!G7296)-LN('Merged data'!$P$2))/(LN('Merged data'!$P$3)-LN('Merged data'!$P$2))*100," ")</f>
        <v xml:space="preserve"> </v>
      </c>
    </row>
    <row r="7297" spans="1:7" hidden="1" x14ac:dyDescent="0.25">
      <c r="A7297">
        <v>612</v>
      </c>
      <c r="B7297" t="s">
        <v>5343</v>
      </c>
      <c r="C7297">
        <v>2014</v>
      </c>
      <c r="D7297" t="s">
        <v>11927</v>
      </c>
      <c r="G7297" t="str">
        <f>+IF('Merged data'!G7297&gt;='Merged data'!$P$2,(LN('Merged data'!G7297)-LN('Merged data'!$P$2))/(LN('Merged data'!$P$3)-LN('Merged data'!$P$2))*100," ")</f>
        <v xml:space="preserve"> </v>
      </c>
    </row>
    <row r="7298" spans="1:7" hidden="1" x14ac:dyDescent="0.25">
      <c r="A7298">
        <v>616</v>
      </c>
      <c r="B7298" t="s">
        <v>5344</v>
      </c>
      <c r="C7298">
        <v>2014</v>
      </c>
      <c r="D7298" t="s">
        <v>3986</v>
      </c>
      <c r="G7298" t="str">
        <f>+IF('Merged data'!G7298&gt;='Merged data'!$P$2,(LN('Merged data'!G7298)-LN('Merged data'!$P$2))/(LN('Merged data'!$P$3)-LN('Merged data'!$P$2))*100," ")</f>
        <v xml:space="preserve"> </v>
      </c>
    </row>
    <row r="7299" spans="1:7" hidden="1" x14ac:dyDescent="0.25">
      <c r="A7299">
        <v>620</v>
      </c>
      <c r="B7299" t="s">
        <v>5345</v>
      </c>
      <c r="C7299">
        <v>2014</v>
      </c>
      <c r="D7299" t="s">
        <v>4003</v>
      </c>
      <c r="G7299" t="str">
        <f>+IF('Merged data'!G7299&gt;='Merged data'!$P$2,(LN('Merged data'!G7299)-LN('Merged data'!$P$2))/(LN('Merged data'!$P$3)-LN('Merged data'!$P$2))*100," ")</f>
        <v xml:space="preserve"> </v>
      </c>
    </row>
    <row r="7300" spans="1:7" hidden="1" x14ac:dyDescent="0.25">
      <c r="A7300">
        <v>624</v>
      </c>
      <c r="B7300" t="s">
        <v>5346</v>
      </c>
      <c r="C7300">
        <v>2014</v>
      </c>
      <c r="D7300" t="s">
        <v>4020</v>
      </c>
      <c r="G7300" t="str">
        <f>+IF('Merged data'!G7300&gt;='Merged data'!$P$2,(LN('Merged data'!G7300)-LN('Merged data'!$P$2))/(LN('Merged data'!$P$3)-LN('Merged data'!$P$2))*100," ")</f>
        <v xml:space="preserve"> </v>
      </c>
    </row>
    <row r="7301" spans="1:7" hidden="1" x14ac:dyDescent="0.25">
      <c r="A7301">
        <v>626</v>
      </c>
      <c r="B7301" t="s">
        <v>5347</v>
      </c>
      <c r="C7301">
        <v>2014</v>
      </c>
      <c r="D7301" t="s">
        <v>4033</v>
      </c>
      <c r="G7301" t="str">
        <f>+IF('Merged data'!G7301&gt;='Merged data'!$P$2,(LN('Merged data'!G7301)-LN('Merged data'!$P$2))/(LN('Merged data'!$P$3)-LN('Merged data'!$P$2))*100," ")</f>
        <v xml:space="preserve"> </v>
      </c>
    </row>
    <row r="7302" spans="1:7" hidden="1" x14ac:dyDescent="0.25">
      <c r="A7302">
        <v>630</v>
      </c>
      <c r="B7302" t="s">
        <v>5348</v>
      </c>
      <c r="C7302">
        <v>2014</v>
      </c>
      <c r="D7302" t="s">
        <v>5053</v>
      </c>
      <c r="G7302" t="str">
        <f>+IF('Merged data'!G7302&gt;='Merged data'!$P$2,(LN('Merged data'!G7302)-LN('Merged data'!$P$2))/(LN('Merged data'!$P$3)-LN('Merged data'!$P$2))*100," ")</f>
        <v xml:space="preserve"> </v>
      </c>
    </row>
    <row r="7303" spans="1:7" hidden="1" x14ac:dyDescent="0.25">
      <c r="A7303">
        <v>634</v>
      </c>
      <c r="B7303" t="s">
        <v>5349</v>
      </c>
      <c r="C7303">
        <v>2014</v>
      </c>
      <c r="D7303" t="s">
        <v>4067</v>
      </c>
      <c r="G7303" t="str">
        <f>+IF('Merged data'!G7303&gt;='Merged data'!$P$2,(LN('Merged data'!G7303)-LN('Merged data'!$P$2))/(LN('Merged data'!$P$3)-LN('Merged data'!$P$2))*100," ")</f>
        <v xml:space="preserve"> </v>
      </c>
    </row>
    <row r="7304" spans="1:7" hidden="1" x14ac:dyDescent="0.25">
      <c r="A7304">
        <v>638</v>
      </c>
      <c r="B7304" t="s">
        <v>5350</v>
      </c>
      <c r="C7304">
        <v>2014</v>
      </c>
      <c r="D7304" t="s">
        <v>5106</v>
      </c>
      <c r="G7304" t="str">
        <f>+IF('Merged data'!G7304&gt;='Merged data'!$P$2,(LN('Merged data'!G7304)-LN('Merged data'!$P$2))/(LN('Merged data'!$P$3)-LN('Merged data'!$P$2))*100," ")</f>
        <v xml:space="preserve"> </v>
      </c>
    </row>
    <row r="7305" spans="1:7" hidden="1" x14ac:dyDescent="0.25">
      <c r="A7305">
        <v>642</v>
      </c>
      <c r="B7305" t="s">
        <v>5351</v>
      </c>
      <c r="C7305">
        <v>2014</v>
      </c>
      <c r="D7305" t="s">
        <v>4094</v>
      </c>
      <c r="G7305" t="str">
        <f>+IF('Merged data'!G7305&gt;='Merged data'!$P$2,(LN('Merged data'!G7305)-LN('Merged data'!$P$2))/(LN('Merged data'!$P$3)-LN('Merged data'!$P$2))*100," ")</f>
        <v xml:space="preserve"> </v>
      </c>
    </row>
    <row r="7306" spans="1:7" hidden="1" x14ac:dyDescent="0.25">
      <c r="A7306">
        <v>643</v>
      </c>
      <c r="B7306" t="s">
        <v>5352</v>
      </c>
      <c r="C7306">
        <v>2014</v>
      </c>
      <c r="D7306" t="s">
        <v>4111</v>
      </c>
      <c r="G7306" t="str">
        <f>+IF('Merged data'!G7306&gt;='Merged data'!$P$2,(LN('Merged data'!G7306)-LN('Merged data'!$P$2))/(LN('Merged data'!$P$3)-LN('Merged data'!$P$2))*100," ")</f>
        <v xml:space="preserve"> </v>
      </c>
    </row>
    <row r="7307" spans="1:7" hidden="1" x14ac:dyDescent="0.25">
      <c r="A7307">
        <v>646</v>
      </c>
      <c r="B7307" t="s">
        <v>5353</v>
      </c>
      <c r="C7307">
        <v>2014</v>
      </c>
      <c r="D7307" t="s">
        <v>4125</v>
      </c>
      <c r="G7307" t="str">
        <f>+IF('Merged data'!G7307&gt;='Merged data'!$P$2,(LN('Merged data'!G7307)-LN('Merged data'!$P$2))/(LN('Merged data'!$P$3)-LN('Merged data'!$P$2))*100," ")</f>
        <v xml:space="preserve"> </v>
      </c>
    </row>
    <row r="7308" spans="1:7" hidden="1" x14ac:dyDescent="0.25">
      <c r="A7308">
        <v>652</v>
      </c>
      <c r="B7308" t="s">
        <v>5354</v>
      </c>
      <c r="C7308">
        <v>2014</v>
      </c>
      <c r="D7308" t="s">
        <v>11934</v>
      </c>
      <c r="G7308" t="str">
        <f>+IF('Merged data'!G7308&gt;='Merged data'!$P$2,(LN('Merged data'!G7308)-LN('Merged data'!$P$2))/(LN('Merged data'!$P$3)-LN('Merged data'!$P$2))*100," ")</f>
        <v xml:space="preserve"> </v>
      </c>
    </row>
    <row r="7309" spans="1:7" hidden="1" x14ac:dyDescent="0.25">
      <c r="A7309">
        <v>654</v>
      </c>
      <c r="B7309" t="s">
        <v>5355</v>
      </c>
      <c r="C7309">
        <v>2014</v>
      </c>
      <c r="D7309" t="s">
        <v>11935</v>
      </c>
      <c r="G7309" t="str">
        <f>+IF('Merged data'!G7309&gt;='Merged data'!$P$2,(LN('Merged data'!G7309)-LN('Merged data'!$P$2))/(LN('Merged data'!$P$3)-LN('Merged data'!$P$2))*100," ")</f>
        <v xml:space="preserve"> </v>
      </c>
    </row>
    <row r="7310" spans="1:7" hidden="1" x14ac:dyDescent="0.25">
      <c r="A7310">
        <v>659</v>
      </c>
      <c r="B7310" t="s">
        <v>5356</v>
      </c>
      <c r="C7310">
        <v>2014</v>
      </c>
      <c r="D7310" t="s">
        <v>4154</v>
      </c>
      <c r="G7310" t="str">
        <f>+IF('Merged data'!G7310&gt;='Merged data'!$P$2,(LN('Merged data'!G7310)-LN('Merged data'!$P$2))/(LN('Merged data'!$P$3)-LN('Merged data'!$P$2))*100," ")</f>
        <v xml:space="preserve"> </v>
      </c>
    </row>
    <row r="7311" spans="1:7" hidden="1" x14ac:dyDescent="0.25">
      <c r="A7311">
        <v>660</v>
      </c>
      <c r="B7311" t="s">
        <v>5357</v>
      </c>
      <c r="C7311">
        <v>2014</v>
      </c>
      <c r="D7311" t="s">
        <v>4172</v>
      </c>
      <c r="G7311" t="str">
        <f>+IF('Merged data'!G7311&gt;='Merged data'!$P$2,(LN('Merged data'!G7311)-LN('Merged data'!$P$2))/(LN('Merged data'!$P$3)-LN('Merged data'!$P$2))*100," ")</f>
        <v xml:space="preserve"> </v>
      </c>
    </row>
    <row r="7312" spans="1:7" hidden="1" x14ac:dyDescent="0.25">
      <c r="A7312">
        <v>662</v>
      </c>
      <c r="B7312" t="s">
        <v>5358</v>
      </c>
      <c r="C7312">
        <v>2014</v>
      </c>
      <c r="D7312" t="s">
        <v>4188</v>
      </c>
      <c r="G7312" t="str">
        <f>+IF('Merged data'!G7312&gt;='Merged data'!$P$2,(LN('Merged data'!G7312)-LN('Merged data'!$P$2))/(LN('Merged data'!$P$3)-LN('Merged data'!$P$2))*100," ")</f>
        <v xml:space="preserve"> </v>
      </c>
    </row>
    <row r="7313" spans="1:7" hidden="1" x14ac:dyDescent="0.25">
      <c r="A7313">
        <v>663</v>
      </c>
      <c r="B7313" t="s">
        <v>5359</v>
      </c>
      <c r="C7313">
        <v>2014</v>
      </c>
      <c r="D7313" t="s">
        <v>11938</v>
      </c>
      <c r="G7313" t="str">
        <f>+IF('Merged data'!G7313&gt;='Merged data'!$P$2,(LN('Merged data'!G7313)-LN('Merged data'!$P$2))/(LN('Merged data'!$P$3)-LN('Merged data'!$P$2))*100," ")</f>
        <v xml:space="preserve"> </v>
      </c>
    </row>
    <row r="7314" spans="1:7" hidden="1" x14ac:dyDescent="0.25">
      <c r="A7314">
        <v>666</v>
      </c>
      <c r="B7314" t="s">
        <v>5360</v>
      </c>
      <c r="C7314">
        <v>2014</v>
      </c>
      <c r="D7314" t="s">
        <v>11939</v>
      </c>
      <c r="G7314" t="str">
        <f>+IF('Merged data'!G7314&gt;='Merged data'!$P$2,(LN('Merged data'!G7314)-LN('Merged data'!$P$2))/(LN('Merged data'!$P$3)-LN('Merged data'!$P$2))*100," ")</f>
        <v xml:space="preserve"> </v>
      </c>
    </row>
    <row r="7315" spans="1:7" hidden="1" x14ac:dyDescent="0.25">
      <c r="A7315">
        <v>670</v>
      </c>
      <c r="B7315" t="s">
        <v>5361</v>
      </c>
      <c r="C7315">
        <v>2014</v>
      </c>
      <c r="D7315" t="s">
        <v>4206</v>
      </c>
      <c r="G7315" t="str">
        <f>+IF('Merged data'!G7315&gt;='Merged data'!$P$2,(LN('Merged data'!G7315)-LN('Merged data'!$P$2))/(LN('Merged data'!$P$3)-LN('Merged data'!$P$2))*100," ")</f>
        <v xml:space="preserve"> </v>
      </c>
    </row>
    <row r="7316" spans="1:7" hidden="1" x14ac:dyDescent="0.25">
      <c r="A7316">
        <v>674</v>
      </c>
      <c r="B7316" t="s">
        <v>5362</v>
      </c>
      <c r="C7316">
        <v>2014</v>
      </c>
      <c r="D7316" t="s">
        <v>11941</v>
      </c>
      <c r="G7316" t="str">
        <f>+IF('Merged data'!G7316&gt;='Merged data'!$P$2,(LN('Merged data'!G7316)-LN('Merged data'!$P$2))/(LN('Merged data'!$P$3)-LN('Merged data'!$P$2))*100," ")</f>
        <v xml:space="preserve"> </v>
      </c>
    </row>
    <row r="7317" spans="1:7" hidden="1" x14ac:dyDescent="0.25">
      <c r="A7317">
        <v>678</v>
      </c>
      <c r="B7317" t="s">
        <v>5363</v>
      </c>
      <c r="C7317">
        <v>2014</v>
      </c>
      <c r="D7317" t="s">
        <v>976</v>
      </c>
      <c r="G7317" t="str">
        <f>+IF('Merged data'!G7317&gt;='Merged data'!$P$2,(LN('Merged data'!G7317)-LN('Merged data'!$P$2))/(LN('Merged data'!$P$3)-LN('Merged data'!$P$2))*100," ")</f>
        <v xml:space="preserve"> </v>
      </c>
    </row>
    <row r="7318" spans="1:7" hidden="1" x14ac:dyDescent="0.25">
      <c r="A7318">
        <v>682</v>
      </c>
      <c r="B7318" t="s">
        <v>5364</v>
      </c>
      <c r="C7318">
        <v>2014</v>
      </c>
      <c r="D7318" t="s">
        <v>4251</v>
      </c>
      <c r="G7318" t="str">
        <f>+IF('Merged data'!G7318&gt;='Merged data'!$P$2,(LN('Merged data'!G7318)-LN('Merged data'!$P$2))/(LN('Merged data'!$P$3)-LN('Merged data'!$P$2))*100," ")</f>
        <v xml:space="preserve"> </v>
      </c>
    </row>
    <row r="7319" spans="1:7" hidden="1" x14ac:dyDescent="0.25">
      <c r="A7319">
        <v>686</v>
      </c>
      <c r="B7319" t="s">
        <v>5365</v>
      </c>
      <c r="C7319">
        <v>2014</v>
      </c>
      <c r="D7319" t="s">
        <v>955</v>
      </c>
      <c r="G7319" t="str">
        <f>+IF('Merged data'!G7319&gt;='Merged data'!$P$2,(LN('Merged data'!G7319)-LN('Merged data'!$P$2))/(LN('Merged data'!$P$3)-LN('Merged data'!$P$2))*100," ")</f>
        <v xml:space="preserve"> </v>
      </c>
    </row>
    <row r="7320" spans="1:7" hidden="1" x14ac:dyDescent="0.25">
      <c r="A7320">
        <v>688</v>
      </c>
      <c r="B7320" t="s">
        <v>5366</v>
      </c>
      <c r="C7320">
        <v>2014</v>
      </c>
      <c r="D7320" t="s">
        <v>1161</v>
      </c>
      <c r="G7320" t="str">
        <f>+IF('Merged data'!G7320&gt;='Merged data'!$P$2,(LN('Merged data'!G7320)-LN('Merged data'!$P$2))/(LN('Merged data'!$P$3)-LN('Merged data'!$P$2))*100," ")</f>
        <v xml:space="preserve"> </v>
      </c>
    </row>
    <row r="7321" spans="1:7" hidden="1" x14ac:dyDescent="0.25">
      <c r="A7321">
        <v>690</v>
      </c>
      <c r="B7321" t="s">
        <v>5367</v>
      </c>
      <c r="C7321">
        <v>2014</v>
      </c>
      <c r="D7321" t="s">
        <v>4286</v>
      </c>
      <c r="G7321" t="str">
        <f>+IF('Merged data'!G7321&gt;='Merged data'!$P$2,(LN('Merged data'!G7321)-LN('Merged data'!$P$2))/(LN('Merged data'!$P$3)-LN('Merged data'!$P$2))*100," ")</f>
        <v xml:space="preserve"> </v>
      </c>
    </row>
    <row r="7322" spans="1:7" hidden="1" x14ac:dyDescent="0.25">
      <c r="A7322">
        <v>694</v>
      </c>
      <c r="B7322" t="s">
        <v>5368</v>
      </c>
      <c r="C7322">
        <v>2014</v>
      </c>
      <c r="D7322" t="s">
        <v>4300</v>
      </c>
      <c r="G7322" t="str">
        <f>+IF('Merged data'!G7322&gt;='Merged data'!$P$2,(LN('Merged data'!G7322)-LN('Merged data'!$P$2))/(LN('Merged data'!$P$3)-LN('Merged data'!$P$2))*100," ")</f>
        <v xml:space="preserve"> </v>
      </c>
    </row>
    <row r="7323" spans="1:7" hidden="1" x14ac:dyDescent="0.25">
      <c r="A7323">
        <v>702</v>
      </c>
      <c r="B7323" t="s">
        <v>5369</v>
      </c>
      <c r="C7323">
        <v>2014</v>
      </c>
      <c r="D7323" t="s">
        <v>4316</v>
      </c>
      <c r="G7323" t="str">
        <f>+IF('Merged data'!G7323&gt;='Merged data'!$P$2,(LN('Merged data'!G7323)-LN('Merged data'!$P$2))/(LN('Merged data'!$P$3)-LN('Merged data'!$P$2))*100," ")</f>
        <v xml:space="preserve"> </v>
      </c>
    </row>
    <row r="7324" spans="1:7" hidden="1" x14ac:dyDescent="0.25">
      <c r="A7324">
        <v>703</v>
      </c>
      <c r="B7324" t="s">
        <v>5370</v>
      </c>
      <c r="C7324">
        <v>2014</v>
      </c>
      <c r="D7324" t="s">
        <v>4333</v>
      </c>
      <c r="G7324" t="str">
        <f>+IF('Merged data'!G7324&gt;='Merged data'!$P$2,(LN('Merged data'!G7324)-LN('Merged data'!$P$2))/(LN('Merged data'!$P$3)-LN('Merged data'!$P$2))*100," ")</f>
        <v xml:space="preserve"> </v>
      </c>
    </row>
    <row r="7325" spans="1:7" hidden="1" x14ac:dyDescent="0.25">
      <c r="A7325">
        <v>704</v>
      </c>
      <c r="B7325" t="s">
        <v>5371</v>
      </c>
      <c r="C7325">
        <v>2014</v>
      </c>
      <c r="D7325" t="s">
        <v>4345</v>
      </c>
      <c r="G7325" t="str">
        <f>+IF('Merged data'!G7325&gt;='Merged data'!$P$2,(LN('Merged data'!G7325)-LN('Merged data'!$P$2))/(LN('Merged data'!$P$3)-LN('Merged data'!$P$2))*100," ")</f>
        <v xml:space="preserve"> </v>
      </c>
    </row>
    <row r="7326" spans="1:7" hidden="1" x14ac:dyDescent="0.25">
      <c r="A7326">
        <v>705</v>
      </c>
      <c r="B7326" t="s">
        <v>5372</v>
      </c>
      <c r="C7326">
        <v>2014</v>
      </c>
      <c r="D7326" t="s">
        <v>4362</v>
      </c>
      <c r="G7326" t="str">
        <f>+IF('Merged data'!G7326&gt;='Merged data'!$P$2,(LN('Merged data'!G7326)-LN('Merged data'!$P$2))/(LN('Merged data'!$P$3)-LN('Merged data'!$P$2))*100," ")</f>
        <v xml:space="preserve"> </v>
      </c>
    </row>
    <row r="7327" spans="1:7" hidden="1" x14ac:dyDescent="0.25">
      <c r="A7327">
        <v>706</v>
      </c>
      <c r="B7327" t="s">
        <v>5373</v>
      </c>
      <c r="C7327">
        <v>2014</v>
      </c>
      <c r="D7327" t="s">
        <v>4377</v>
      </c>
      <c r="G7327" t="str">
        <f>+IF('Merged data'!G7327&gt;='Merged data'!$P$2,(LN('Merged data'!G7327)-LN('Merged data'!$P$2))/(LN('Merged data'!$P$3)-LN('Merged data'!$P$2))*100," ")</f>
        <v xml:space="preserve"> </v>
      </c>
    </row>
    <row r="7328" spans="1:7" hidden="1" x14ac:dyDescent="0.25">
      <c r="A7328">
        <v>710</v>
      </c>
      <c r="B7328" t="s">
        <v>5374</v>
      </c>
      <c r="C7328">
        <v>2014</v>
      </c>
      <c r="D7328" t="s">
        <v>4394</v>
      </c>
      <c r="G7328" t="str">
        <f>+IF('Merged data'!G7328&gt;='Merged data'!$P$2,(LN('Merged data'!G7328)-LN('Merged data'!$P$2))/(LN('Merged data'!$P$3)-LN('Merged data'!$P$2))*100," ")</f>
        <v xml:space="preserve"> </v>
      </c>
    </row>
    <row r="7329" spans="1:7" hidden="1" x14ac:dyDescent="0.25">
      <c r="A7329">
        <v>716</v>
      </c>
      <c r="B7329" t="s">
        <v>5375</v>
      </c>
      <c r="C7329">
        <v>2014</v>
      </c>
      <c r="D7329" t="s">
        <v>947</v>
      </c>
      <c r="G7329" t="str">
        <f>+IF('Merged data'!G7329&gt;='Merged data'!$P$2,(LN('Merged data'!G7329)-LN('Merged data'!$P$2))/(LN('Merged data'!$P$3)-LN('Merged data'!$P$2))*100," ")</f>
        <v xml:space="preserve"> </v>
      </c>
    </row>
    <row r="7330" spans="1:7" hidden="1" x14ac:dyDescent="0.25">
      <c r="A7330">
        <v>722</v>
      </c>
      <c r="B7330" t="s">
        <v>5376</v>
      </c>
      <c r="C7330">
        <v>2014</v>
      </c>
      <c r="D7330" t="s">
        <v>4422</v>
      </c>
      <c r="G7330" t="str">
        <f>+IF('Merged data'!G7330&gt;='Merged data'!$P$2,(LN('Merged data'!G7330)-LN('Merged data'!$P$2))/(LN('Merged data'!$P$3)-LN('Merged data'!$P$2))*100," ")</f>
        <v xml:space="preserve"> </v>
      </c>
    </row>
    <row r="7331" spans="1:7" hidden="1" x14ac:dyDescent="0.25">
      <c r="A7331">
        <v>724</v>
      </c>
      <c r="B7331" t="s">
        <v>5377</v>
      </c>
      <c r="C7331">
        <v>2014</v>
      </c>
      <c r="D7331" t="s">
        <v>4439</v>
      </c>
      <c r="G7331" t="str">
        <f>+IF('Merged data'!G7331&gt;='Merged data'!$P$2,(LN('Merged data'!G7331)-LN('Merged data'!$P$2))/(LN('Merged data'!$P$3)-LN('Merged data'!$P$2))*100," ")</f>
        <v xml:space="preserve"> </v>
      </c>
    </row>
    <row r="7332" spans="1:7" hidden="1" x14ac:dyDescent="0.25">
      <c r="A7332">
        <v>728</v>
      </c>
      <c r="B7332" t="s">
        <v>5378</v>
      </c>
      <c r="C7332">
        <v>2014</v>
      </c>
      <c r="D7332" t="s">
        <v>4443</v>
      </c>
      <c r="G7332" t="str">
        <f>+IF('Merged data'!G7332&gt;='Merged data'!$P$2,(LN('Merged data'!G7332)-LN('Merged data'!$P$2))/(LN('Merged data'!$P$3)-LN('Merged data'!$P$2))*100," ")</f>
        <v xml:space="preserve"> </v>
      </c>
    </row>
    <row r="7333" spans="1:7" hidden="1" x14ac:dyDescent="0.25">
      <c r="A7333">
        <v>729</v>
      </c>
      <c r="B7333" t="s">
        <v>5379</v>
      </c>
      <c r="C7333">
        <v>2014</v>
      </c>
      <c r="D7333" t="s">
        <v>996</v>
      </c>
      <c r="G7333" t="str">
        <f>+IF('Merged data'!G7333&gt;='Merged data'!$P$2,(LN('Merged data'!G7333)-LN('Merged data'!$P$2))/(LN('Merged data'!$P$3)-LN('Merged data'!$P$2))*100," ")</f>
        <v xml:space="preserve"> </v>
      </c>
    </row>
    <row r="7334" spans="1:7" hidden="1" x14ac:dyDescent="0.25">
      <c r="A7334">
        <v>732</v>
      </c>
      <c r="B7334" t="s">
        <v>5380</v>
      </c>
      <c r="C7334">
        <v>2014</v>
      </c>
      <c r="D7334" t="s">
        <v>11960</v>
      </c>
      <c r="G7334" t="str">
        <f>+IF('Merged data'!G7334&gt;='Merged data'!$P$2,(LN('Merged data'!G7334)-LN('Merged data'!$P$2))/(LN('Merged data'!$P$3)-LN('Merged data'!$P$2))*100," ")</f>
        <v xml:space="preserve"> </v>
      </c>
    </row>
    <row r="7335" spans="1:7" hidden="1" x14ac:dyDescent="0.25">
      <c r="A7335">
        <v>738</v>
      </c>
      <c r="B7335" t="s">
        <v>5381</v>
      </c>
      <c r="C7335">
        <v>2014</v>
      </c>
      <c r="D7335" t="s">
        <v>11961</v>
      </c>
      <c r="G7335" t="str">
        <f>+IF('Merged data'!G7335&gt;='Merged data'!$P$2,(LN('Merged data'!G7335)-LN('Merged data'!$P$2))/(LN('Merged data'!$P$3)-LN('Merged data'!$P$2))*100," ")</f>
        <v xml:space="preserve"> </v>
      </c>
    </row>
    <row r="7336" spans="1:7" hidden="1" x14ac:dyDescent="0.25">
      <c r="A7336">
        <v>740</v>
      </c>
      <c r="B7336" t="s">
        <v>5382</v>
      </c>
      <c r="C7336">
        <v>2014</v>
      </c>
      <c r="D7336" t="s">
        <v>4471</v>
      </c>
      <c r="G7336" t="str">
        <f>+IF('Merged data'!G7336&gt;='Merged data'!$P$2,(LN('Merged data'!G7336)-LN('Merged data'!$P$2))/(LN('Merged data'!$P$3)-LN('Merged data'!$P$2))*100," ")</f>
        <v xml:space="preserve"> </v>
      </c>
    </row>
    <row r="7337" spans="1:7" hidden="1" x14ac:dyDescent="0.25">
      <c r="A7337">
        <v>744</v>
      </c>
      <c r="B7337" t="s">
        <v>5383</v>
      </c>
      <c r="C7337">
        <v>2014</v>
      </c>
      <c r="D7337" t="s">
        <v>11964</v>
      </c>
      <c r="G7337" t="str">
        <f>+IF('Merged data'!G7337&gt;='Merged data'!$P$2,(LN('Merged data'!G7337)-LN('Merged data'!$P$2))/(LN('Merged data'!$P$3)-LN('Merged data'!$P$2))*100," ")</f>
        <v xml:space="preserve"> </v>
      </c>
    </row>
    <row r="7338" spans="1:7" hidden="1" x14ac:dyDescent="0.25">
      <c r="A7338">
        <v>746</v>
      </c>
      <c r="B7338" t="s">
        <v>5384</v>
      </c>
      <c r="C7338">
        <v>2014</v>
      </c>
      <c r="D7338" t="s">
        <v>11965</v>
      </c>
      <c r="G7338" t="str">
        <f>+IF('Merged data'!G7338&gt;='Merged data'!$P$2,(LN('Merged data'!G7338)-LN('Merged data'!$P$2))/(LN('Merged data'!$P$3)-LN('Merged data'!$P$2))*100," ")</f>
        <v xml:space="preserve"> </v>
      </c>
    </row>
    <row r="7339" spans="1:7" hidden="1" x14ac:dyDescent="0.25">
      <c r="A7339">
        <v>747</v>
      </c>
      <c r="B7339" t="s">
        <v>5385</v>
      </c>
      <c r="C7339">
        <v>2014</v>
      </c>
      <c r="D7339" t="s">
        <v>4488</v>
      </c>
      <c r="G7339" t="str">
        <f>+IF('Merged data'!G7339&gt;='Merged data'!$P$2,(LN('Merged data'!G7339)-LN('Merged data'!$P$2))/(LN('Merged data'!$P$3)-LN('Merged data'!$P$2))*100," ")</f>
        <v xml:space="preserve"> </v>
      </c>
    </row>
    <row r="7340" spans="1:7" hidden="1" x14ac:dyDescent="0.25">
      <c r="A7340">
        <v>748</v>
      </c>
      <c r="B7340" t="s">
        <v>5386</v>
      </c>
      <c r="C7340">
        <v>2014</v>
      </c>
      <c r="D7340" t="s">
        <v>4503</v>
      </c>
      <c r="G7340" t="str">
        <f>+IF('Merged data'!G7340&gt;='Merged data'!$P$2,(LN('Merged data'!G7340)-LN('Merged data'!$P$2))/(LN('Merged data'!$P$3)-LN('Merged data'!$P$2))*100," ")</f>
        <v xml:space="preserve"> </v>
      </c>
    </row>
    <row r="7341" spans="1:7" hidden="1" x14ac:dyDescent="0.25">
      <c r="A7341">
        <v>752</v>
      </c>
      <c r="B7341" t="s">
        <v>5387</v>
      </c>
      <c r="C7341">
        <v>2014</v>
      </c>
      <c r="D7341" t="s">
        <v>4521</v>
      </c>
      <c r="G7341" t="str">
        <f>+IF('Merged data'!G7341&gt;='Merged data'!$P$2,(LN('Merged data'!G7341)-LN('Merged data'!$P$2))/(LN('Merged data'!$P$3)-LN('Merged data'!$P$2))*100," ")</f>
        <v xml:space="preserve"> </v>
      </c>
    </row>
    <row r="7342" spans="1:7" hidden="1" x14ac:dyDescent="0.25">
      <c r="A7342">
        <v>753</v>
      </c>
      <c r="B7342" t="s">
        <v>5388</v>
      </c>
      <c r="C7342">
        <v>2014</v>
      </c>
      <c r="D7342" t="s">
        <v>4538</v>
      </c>
      <c r="G7342" t="str">
        <f>+IF('Merged data'!G7342&gt;='Merged data'!$P$2,(LN('Merged data'!G7342)-LN('Merged data'!$P$2))/(LN('Merged data'!$P$3)-LN('Merged data'!$P$2))*100," ")</f>
        <v xml:space="preserve"> </v>
      </c>
    </row>
    <row r="7343" spans="1:7" hidden="1" x14ac:dyDescent="0.25">
      <c r="A7343">
        <v>756</v>
      </c>
      <c r="B7343" t="s">
        <v>5389</v>
      </c>
      <c r="C7343">
        <v>2014</v>
      </c>
      <c r="D7343" t="s">
        <v>4553</v>
      </c>
      <c r="G7343" t="str">
        <f>+IF('Merged data'!G7343&gt;='Merged data'!$P$2,(LN('Merged data'!G7343)-LN('Merged data'!$P$2))/(LN('Merged data'!$P$3)-LN('Merged data'!$P$2))*100," ")</f>
        <v xml:space="preserve"> </v>
      </c>
    </row>
    <row r="7344" spans="1:7" hidden="1" x14ac:dyDescent="0.25">
      <c r="A7344">
        <v>760</v>
      </c>
      <c r="B7344" t="s">
        <v>5390</v>
      </c>
      <c r="C7344">
        <v>2014</v>
      </c>
      <c r="D7344" t="s">
        <v>4570</v>
      </c>
      <c r="G7344" t="str">
        <f>+IF('Merged data'!G7344&gt;='Merged data'!$P$2,(LN('Merged data'!G7344)-LN('Merged data'!$P$2))/(LN('Merged data'!$P$3)-LN('Merged data'!$P$2))*100," ")</f>
        <v xml:space="preserve"> </v>
      </c>
    </row>
    <row r="7345" spans="1:7" hidden="1" x14ac:dyDescent="0.25">
      <c r="A7345">
        <v>762</v>
      </c>
      <c r="B7345" t="s">
        <v>5391</v>
      </c>
      <c r="C7345">
        <v>2014</v>
      </c>
      <c r="D7345" t="s">
        <v>4581</v>
      </c>
      <c r="G7345" t="str">
        <f>+IF('Merged data'!G7345&gt;='Merged data'!$P$2,(LN('Merged data'!G7345)-LN('Merged data'!$P$2))/(LN('Merged data'!$P$3)-LN('Merged data'!$P$2))*100," ")</f>
        <v xml:space="preserve"> </v>
      </c>
    </row>
    <row r="7346" spans="1:7" hidden="1" x14ac:dyDescent="0.25">
      <c r="A7346">
        <v>764</v>
      </c>
      <c r="B7346" t="s">
        <v>5392</v>
      </c>
      <c r="C7346">
        <v>2014</v>
      </c>
      <c r="D7346" t="s">
        <v>4596</v>
      </c>
      <c r="G7346" t="str">
        <f>+IF('Merged data'!G7346&gt;='Merged data'!$P$2,(LN('Merged data'!G7346)-LN('Merged data'!$P$2))/(LN('Merged data'!$P$3)-LN('Merged data'!$P$2))*100," ")</f>
        <v xml:space="preserve"> </v>
      </c>
    </row>
    <row r="7347" spans="1:7" hidden="1" x14ac:dyDescent="0.25">
      <c r="A7347">
        <v>768</v>
      </c>
      <c r="B7347" t="s">
        <v>5393</v>
      </c>
      <c r="C7347">
        <v>2014</v>
      </c>
      <c r="D7347" t="s">
        <v>4608</v>
      </c>
      <c r="G7347" t="str">
        <f>+IF('Merged data'!G7347&gt;='Merged data'!$P$2,(LN('Merged data'!G7347)-LN('Merged data'!$P$2))/(LN('Merged data'!$P$3)-LN('Merged data'!$P$2))*100," ")</f>
        <v xml:space="preserve"> </v>
      </c>
    </row>
    <row r="7348" spans="1:7" hidden="1" x14ac:dyDescent="0.25">
      <c r="A7348">
        <v>772</v>
      </c>
      <c r="B7348" t="s">
        <v>5394</v>
      </c>
      <c r="C7348">
        <v>2014</v>
      </c>
      <c r="D7348" t="s">
        <v>11979</v>
      </c>
      <c r="G7348" t="str">
        <f>+IF('Merged data'!G7348&gt;='Merged data'!$P$2,(LN('Merged data'!G7348)-LN('Merged data'!$P$2))/(LN('Merged data'!$P$3)-LN('Merged data'!$P$2))*100," ")</f>
        <v xml:space="preserve"> </v>
      </c>
    </row>
    <row r="7349" spans="1:7" hidden="1" x14ac:dyDescent="0.25">
      <c r="A7349">
        <v>776</v>
      </c>
      <c r="B7349" t="s">
        <v>5395</v>
      </c>
      <c r="C7349">
        <v>2014</v>
      </c>
      <c r="D7349" t="s">
        <v>4626</v>
      </c>
      <c r="G7349" t="str">
        <f>+IF('Merged data'!G7349&gt;='Merged data'!$P$2,(LN('Merged data'!G7349)-LN('Merged data'!$P$2))/(LN('Merged data'!$P$3)-LN('Merged data'!$P$2))*100," ")</f>
        <v xml:space="preserve"> </v>
      </c>
    </row>
    <row r="7350" spans="1:7" hidden="1" x14ac:dyDescent="0.25">
      <c r="A7350">
        <v>780</v>
      </c>
      <c r="B7350" t="s">
        <v>5396</v>
      </c>
      <c r="C7350">
        <v>2014</v>
      </c>
      <c r="D7350" t="s">
        <v>4641</v>
      </c>
      <c r="G7350" t="str">
        <f>+IF('Merged data'!G7350&gt;='Merged data'!$P$2,(LN('Merged data'!G7350)-LN('Merged data'!$P$2))/(LN('Merged data'!$P$3)-LN('Merged data'!$P$2))*100," ")</f>
        <v xml:space="preserve"> </v>
      </c>
    </row>
    <row r="7351" spans="1:7" hidden="1" x14ac:dyDescent="0.25">
      <c r="A7351">
        <v>784</v>
      </c>
      <c r="B7351" t="s">
        <v>5397</v>
      </c>
      <c r="C7351">
        <v>2014</v>
      </c>
      <c r="D7351" t="s">
        <v>4658</v>
      </c>
      <c r="G7351" t="str">
        <f>+IF('Merged data'!G7351&gt;='Merged data'!$P$2,(LN('Merged data'!G7351)-LN('Merged data'!$P$2))/(LN('Merged data'!$P$3)-LN('Merged data'!$P$2))*100," ")</f>
        <v xml:space="preserve"> </v>
      </c>
    </row>
    <row r="7352" spans="1:7" hidden="1" x14ac:dyDescent="0.25">
      <c r="A7352">
        <v>788</v>
      </c>
      <c r="B7352" t="s">
        <v>5398</v>
      </c>
      <c r="C7352">
        <v>2014</v>
      </c>
      <c r="D7352" t="s">
        <v>4674</v>
      </c>
      <c r="G7352" t="str">
        <f>+IF('Merged data'!G7352&gt;='Merged data'!$P$2,(LN('Merged data'!G7352)-LN('Merged data'!$P$2))/(LN('Merged data'!$P$3)-LN('Merged data'!$P$2))*100," ")</f>
        <v xml:space="preserve"> </v>
      </c>
    </row>
    <row r="7353" spans="1:7" hidden="1" x14ac:dyDescent="0.25">
      <c r="A7353">
        <v>792</v>
      </c>
      <c r="B7353" t="s">
        <v>5399</v>
      </c>
      <c r="C7353">
        <v>2014</v>
      </c>
      <c r="D7353" t="s">
        <v>4689</v>
      </c>
      <c r="G7353" t="str">
        <f>+IF('Merged data'!G7353&gt;='Merged data'!$P$2,(LN('Merged data'!G7353)-LN('Merged data'!$P$2))/(LN('Merged data'!$P$3)-LN('Merged data'!$P$2))*100," ")</f>
        <v xml:space="preserve"> </v>
      </c>
    </row>
    <row r="7354" spans="1:7" hidden="1" x14ac:dyDescent="0.25">
      <c r="A7354">
        <v>795</v>
      </c>
      <c r="B7354" t="s">
        <v>5400</v>
      </c>
      <c r="C7354">
        <v>2014</v>
      </c>
      <c r="D7354" t="s">
        <v>4705</v>
      </c>
      <c r="G7354" t="str">
        <f>+IF('Merged data'!G7354&gt;='Merged data'!$P$2,(LN('Merged data'!G7354)-LN('Merged data'!$P$2))/(LN('Merged data'!$P$3)-LN('Merged data'!$P$2))*100," ")</f>
        <v xml:space="preserve"> </v>
      </c>
    </row>
    <row r="7355" spans="1:7" hidden="1" x14ac:dyDescent="0.25">
      <c r="A7355">
        <v>796</v>
      </c>
      <c r="B7355" t="s">
        <v>5401</v>
      </c>
      <c r="C7355">
        <v>2014</v>
      </c>
      <c r="D7355" t="s">
        <v>5111</v>
      </c>
      <c r="G7355" t="str">
        <f>+IF('Merged data'!G7355&gt;='Merged data'!$P$2,(LN('Merged data'!G7355)-LN('Merged data'!$P$2))/(LN('Merged data'!$P$3)-LN('Merged data'!$P$2))*100," ")</f>
        <v xml:space="preserve"> </v>
      </c>
    </row>
    <row r="7356" spans="1:7" hidden="1" x14ac:dyDescent="0.25">
      <c r="A7356">
        <v>798</v>
      </c>
      <c r="B7356" t="s">
        <v>5402</v>
      </c>
      <c r="C7356">
        <v>2014</v>
      </c>
      <c r="D7356" t="s">
        <v>4715</v>
      </c>
      <c r="G7356" t="str">
        <f>+IF('Merged data'!G7356&gt;='Merged data'!$P$2,(LN('Merged data'!G7356)-LN('Merged data'!$P$2))/(LN('Merged data'!$P$3)-LN('Merged data'!$P$2))*100," ")</f>
        <v xml:space="preserve"> </v>
      </c>
    </row>
    <row r="7357" spans="1:7" hidden="1" x14ac:dyDescent="0.25">
      <c r="A7357">
        <v>800</v>
      </c>
      <c r="B7357" t="s">
        <v>5403</v>
      </c>
      <c r="C7357">
        <v>2014</v>
      </c>
      <c r="D7357" t="s">
        <v>940</v>
      </c>
      <c r="G7357" t="str">
        <f>+IF('Merged data'!G7357&gt;='Merged data'!$P$2,(LN('Merged data'!G7357)-LN('Merged data'!$P$2))/(LN('Merged data'!$P$3)-LN('Merged data'!$P$2))*100," ")</f>
        <v xml:space="preserve"> </v>
      </c>
    </row>
    <row r="7358" spans="1:7" hidden="1" x14ac:dyDescent="0.25">
      <c r="A7358">
        <v>804</v>
      </c>
      <c r="B7358" t="s">
        <v>5404</v>
      </c>
      <c r="C7358">
        <v>2014</v>
      </c>
      <c r="D7358" t="s">
        <v>4742</v>
      </c>
      <c r="G7358" t="str">
        <f>+IF('Merged data'!G7358&gt;='Merged data'!$P$2,(LN('Merged data'!G7358)-LN('Merged data'!$P$2))/(LN('Merged data'!$P$3)-LN('Merged data'!$P$2))*100," ")</f>
        <v xml:space="preserve"> </v>
      </c>
    </row>
    <row r="7359" spans="1:7" hidden="1" x14ac:dyDescent="0.25">
      <c r="A7359">
        <v>807</v>
      </c>
      <c r="B7359" t="s">
        <v>5405</v>
      </c>
      <c r="C7359">
        <v>2014</v>
      </c>
      <c r="D7359" t="s">
        <v>4759</v>
      </c>
      <c r="G7359" t="str">
        <f>+IF('Merged data'!G7359&gt;='Merged data'!$P$2,(LN('Merged data'!G7359)-LN('Merged data'!$P$2))/(LN('Merged data'!$P$3)-LN('Merged data'!$P$2))*100," ")</f>
        <v xml:space="preserve"> </v>
      </c>
    </row>
    <row r="7360" spans="1:7" hidden="1" x14ac:dyDescent="0.25">
      <c r="A7360">
        <v>818</v>
      </c>
      <c r="B7360" t="s">
        <v>5406</v>
      </c>
      <c r="C7360">
        <v>2014</v>
      </c>
      <c r="D7360" t="s">
        <v>979</v>
      </c>
      <c r="G7360" t="str">
        <f>+IF('Merged data'!G7360&gt;='Merged data'!$P$2,(LN('Merged data'!G7360)-LN('Merged data'!$P$2))/(LN('Merged data'!$P$3)-LN('Merged data'!$P$2))*100," ")</f>
        <v xml:space="preserve"> </v>
      </c>
    </row>
    <row r="7361" spans="1:7" hidden="1" x14ac:dyDescent="0.25">
      <c r="A7361">
        <v>826</v>
      </c>
      <c r="B7361" t="s">
        <v>5407</v>
      </c>
      <c r="C7361">
        <v>2014</v>
      </c>
      <c r="D7361" t="s">
        <v>4789</v>
      </c>
      <c r="G7361" t="str">
        <f>+IF('Merged data'!G7361&gt;='Merged data'!$P$2,(LN('Merged data'!G7361)-LN('Merged data'!$P$2))/(LN('Merged data'!$P$3)-LN('Merged data'!$P$2))*100," ")</f>
        <v xml:space="preserve"> </v>
      </c>
    </row>
    <row r="7362" spans="1:7" hidden="1" x14ac:dyDescent="0.25">
      <c r="A7362">
        <v>830</v>
      </c>
      <c r="B7362" t="s">
        <v>5408</v>
      </c>
      <c r="C7362">
        <v>2014</v>
      </c>
      <c r="D7362" t="s">
        <v>11990</v>
      </c>
      <c r="G7362" t="str">
        <f>+IF('Merged data'!G7362&gt;='Merged data'!$P$2,(LN('Merged data'!G7362)-LN('Merged data'!$P$2))/(LN('Merged data'!$P$3)-LN('Merged data'!$P$2))*100," ")</f>
        <v xml:space="preserve"> </v>
      </c>
    </row>
    <row r="7363" spans="1:7" hidden="1" x14ac:dyDescent="0.25">
      <c r="A7363">
        <v>831</v>
      </c>
      <c r="B7363" t="s">
        <v>5409</v>
      </c>
      <c r="C7363">
        <v>2014</v>
      </c>
      <c r="D7363" t="s">
        <v>5115</v>
      </c>
      <c r="G7363" t="str">
        <f>+IF('Merged data'!G7363&gt;='Merged data'!$P$2,(LN('Merged data'!G7363)-LN('Merged data'!$P$2))/(LN('Merged data'!$P$3)-LN('Merged data'!$P$2))*100," ")</f>
        <v xml:space="preserve"> </v>
      </c>
    </row>
    <row r="7364" spans="1:7" hidden="1" x14ac:dyDescent="0.25">
      <c r="A7364">
        <v>832</v>
      </c>
      <c r="B7364" t="s">
        <v>5410</v>
      </c>
      <c r="C7364">
        <v>2014</v>
      </c>
      <c r="D7364" t="s">
        <v>5119</v>
      </c>
      <c r="G7364" t="str">
        <f>+IF('Merged data'!G7364&gt;='Merged data'!$P$2,(LN('Merged data'!G7364)-LN('Merged data'!$P$2))/(LN('Merged data'!$P$3)-LN('Merged data'!$P$2))*100," ")</f>
        <v xml:space="preserve"> </v>
      </c>
    </row>
    <row r="7365" spans="1:7" hidden="1" x14ac:dyDescent="0.25">
      <c r="A7365">
        <v>833</v>
      </c>
      <c r="B7365" t="s">
        <v>5411</v>
      </c>
      <c r="C7365">
        <v>2014</v>
      </c>
      <c r="D7365" t="s">
        <v>11991</v>
      </c>
      <c r="G7365" t="str">
        <f>+IF('Merged data'!G7365&gt;='Merged data'!$P$2,(LN('Merged data'!G7365)-LN('Merged data'!$P$2))/(LN('Merged data'!$P$3)-LN('Merged data'!$P$2))*100," ")</f>
        <v xml:space="preserve"> </v>
      </c>
    </row>
    <row r="7366" spans="1:7" hidden="1" x14ac:dyDescent="0.25">
      <c r="A7366">
        <v>834</v>
      </c>
      <c r="B7366" t="s">
        <v>5412</v>
      </c>
      <c r="C7366">
        <v>2014</v>
      </c>
      <c r="D7366" t="s">
        <v>4824</v>
      </c>
      <c r="G7366" t="str">
        <f>+IF('Merged data'!G7366&gt;='Merged data'!$P$2,(LN('Merged data'!G7366)-LN('Merged data'!$P$2))/(LN('Merged data'!$P$3)-LN('Merged data'!$P$2))*100," ")</f>
        <v xml:space="preserve"> </v>
      </c>
    </row>
    <row r="7367" spans="1:7" hidden="1" x14ac:dyDescent="0.25">
      <c r="A7367">
        <v>840</v>
      </c>
      <c r="B7367" t="s">
        <v>5413</v>
      </c>
      <c r="C7367">
        <v>2014</v>
      </c>
      <c r="D7367" t="s">
        <v>4841</v>
      </c>
      <c r="G7367" t="str">
        <f>+IF('Merged data'!G7367&gt;='Merged data'!$P$2,(LN('Merged data'!G7367)-LN('Merged data'!$P$2))/(LN('Merged data'!$P$3)-LN('Merged data'!$P$2))*100," ")</f>
        <v xml:space="preserve"> </v>
      </c>
    </row>
    <row r="7368" spans="1:7" hidden="1" x14ac:dyDescent="0.25">
      <c r="A7368">
        <v>850</v>
      </c>
      <c r="B7368" t="s">
        <v>5414</v>
      </c>
      <c r="C7368">
        <v>2014</v>
      </c>
      <c r="D7368" t="s">
        <v>4858</v>
      </c>
      <c r="G7368" t="str">
        <f>+IF('Merged data'!G7368&gt;='Merged data'!$P$2,(LN('Merged data'!G7368)-LN('Merged data'!$P$2))/(LN('Merged data'!$P$3)-LN('Merged data'!$P$2))*100," ")</f>
        <v xml:space="preserve"> </v>
      </c>
    </row>
    <row r="7369" spans="1:7" hidden="1" x14ac:dyDescent="0.25">
      <c r="A7369">
        <v>854</v>
      </c>
      <c r="B7369" t="s">
        <v>5415</v>
      </c>
      <c r="C7369">
        <v>2014</v>
      </c>
      <c r="D7369" t="s">
        <v>816</v>
      </c>
      <c r="G7369" t="str">
        <f>+IF('Merged data'!G7369&gt;='Merged data'!$P$2,(LN('Merged data'!G7369)-LN('Merged data'!$P$2))/(LN('Merged data'!$P$3)-LN('Merged data'!$P$2))*100," ")</f>
        <v xml:space="preserve"> </v>
      </c>
    </row>
    <row r="7370" spans="1:7" hidden="1" x14ac:dyDescent="0.25">
      <c r="A7370">
        <v>858</v>
      </c>
      <c r="B7370" t="s">
        <v>5416</v>
      </c>
      <c r="C7370">
        <v>2014</v>
      </c>
      <c r="D7370" t="s">
        <v>4886</v>
      </c>
      <c r="G7370" t="str">
        <f>+IF('Merged data'!G7370&gt;='Merged data'!$P$2,(LN('Merged data'!G7370)-LN('Merged data'!$P$2))/(LN('Merged data'!$P$3)-LN('Merged data'!$P$2))*100," ")</f>
        <v xml:space="preserve"> </v>
      </c>
    </row>
    <row r="7371" spans="1:7" hidden="1" x14ac:dyDescent="0.25">
      <c r="A7371">
        <v>860</v>
      </c>
      <c r="B7371" t="s">
        <v>5417</v>
      </c>
      <c r="C7371">
        <v>2014</v>
      </c>
      <c r="D7371" t="s">
        <v>4903</v>
      </c>
      <c r="G7371" t="str">
        <f>+IF('Merged data'!G7371&gt;='Merged data'!$P$2,(LN('Merged data'!G7371)-LN('Merged data'!$P$2))/(LN('Merged data'!$P$3)-LN('Merged data'!$P$2))*100," ")</f>
        <v xml:space="preserve"> </v>
      </c>
    </row>
    <row r="7372" spans="1:7" hidden="1" x14ac:dyDescent="0.25">
      <c r="A7372">
        <v>862</v>
      </c>
      <c r="B7372" t="s">
        <v>5418</v>
      </c>
      <c r="C7372">
        <v>2014</v>
      </c>
      <c r="D7372" t="s">
        <v>4920</v>
      </c>
      <c r="G7372" t="str">
        <f>+IF('Merged data'!G7372&gt;='Merged data'!$P$2,(LN('Merged data'!G7372)-LN('Merged data'!$P$2))/(LN('Merged data'!$P$3)-LN('Merged data'!$P$2))*100," ")</f>
        <v xml:space="preserve"> </v>
      </c>
    </row>
    <row r="7373" spans="1:7" hidden="1" x14ac:dyDescent="0.25">
      <c r="A7373">
        <v>876</v>
      </c>
      <c r="B7373" t="s">
        <v>5419</v>
      </c>
      <c r="C7373">
        <v>2014</v>
      </c>
      <c r="D7373" t="s">
        <v>11995</v>
      </c>
      <c r="G7373" t="str">
        <f>+IF('Merged data'!G7373&gt;='Merged data'!$P$2,(LN('Merged data'!G7373)-LN('Merged data'!$P$2))/(LN('Merged data'!$P$3)-LN('Merged data'!$P$2))*100," ")</f>
        <v xml:space="preserve"> </v>
      </c>
    </row>
    <row r="7374" spans="1:7" hidden="1" x14ac:dyDescent="0.25">
      <c r="A7374">
        <v>882</v>
      </c>
      <c r="B7374" t="s">
        <v>5420</v>
      </c>
      <c r="C7374">
        <v>2014</v>
      </c>
      <c r="D7374" t="s">
        <v>4950</v>
      </c>
      <c r="G7374" t="str">
        <f>+IF('Merged data'!G7374&gt;='Merged data'!$P$2,(LN('Merged data'!G7374)-LN('Merged data'!$P$2))/(LN('Merged data'!$P$3)-LN('Merged data'!$P$2))*100," ")</f>
        <v xml:space="preserve"> </v>
      </c>
    </row>
    <row r="7375" spans="1:7" hidden="1" x14ac:dyDescent="0.25">
      <c r="A7375">
        <v>887</v>
      </c>
      <c r="B7375" t="s">
        <v>5421</v>
      </c>
      <c r="C7375">
        <v>2014</v>
      </c>
      <c r="D7375" t="s">
        <v>4965</v>
      </c>
      <c r="G7375" t="str">
        <f>+IF('Merged data'!G7375&gt;='Merged data'!$P$2,(LN('Merged data'!G7375)-LN('Merged data'!$P$2))/(LN('Merged data'!$P$3)-LN('Merged data'!$P$2))*100," ")</f>
        <v xml:space="preserve"> </v>
      </c>
    </row>
    <row r="7376" spans="1:7" hidden="1" x14ac:dyDescent="0.25">
      <c r="A7376">
        <v>894</v>
      </c>
      <c r="B7376" t="s">
        <v>5422</v>
      </c>
      <c r="C7376">
        <v>2014</v>
      </c>
      <c r="D7376" t="s">
        <v>4980</v>
      </c>
      <c r="G7376" t="str">
        <f>+IF('Merged data'!G7376&gt;='Merged data'!$P$2,(LN('Merged data'!G7376)-LN('Merged data'!$P$2))/(LN('Merged data'!$P$3)-LN('Merged data'!$P$2))*100," ")</f>
        <v xml:space="preserve"> </v>
      </c>
    </row>
    <row r="7377" spans="1:7" hidden="1" x14ac:dyDescent="0.25">
      <c r="A7377">
        <v>1</v>
      </c>
      <c r="B7377" t="s">
        <v>5128</v>
      </c>
      <c r="C7377">
        <v>2015</v>
      </c>
      <c r="D7377" t="s">
        <v>1184</v>
      </c>
      <c r="G7377" t="str">
        <f>+IF('Merged data'!G7377&gt;='Merged data'!$P$2,(LN('Merged data'!G7377)-LN('Merged data'!$P$2))/(LN('Merged data'!$P$3)-LN('Merged data'!$P$2))*100," ")</f>
        <v xml:space="preserve"> </v>
      </c>
    </row>
    <row r="7378" spans="1:7" hidden="1" x14ac:dyDescent="0.25">
      <c r="A7378">
        <v>2</v>
      </c>
      <c r="B7378" t="s">
        <v>5129</v>
      </c>
      <c r="C7378">
        <v>2015</v>
      </c>
      <c r="D7378" t="s">
        <v>12001</v>
      </c>
      <c r="G7378" t="str">
        <f>+IF('Merged data'!G7378&gt;='Merged data'!$P$2,(LN('Merged data'!G7378)-LN('Merged data'!$P$2))/(LN('Merged data'!$P$3)-LN('Merged data'!$P$2))*100," ")</f>
        <v xml:space="preserve"> </v>
      </c>
    </row>
    <row r="7379" spans="1:7" hidden="1" x14ac:dyDescent="0.25">
      <c r="A7379">
        <v>4</v>
      </c>
      <c r="B7379" t="s">
        <v>5130</v>
      </c>
      <c r="C7379">
        <v>2015</v>
      </c>
      <c r="D7379" t="s">
        <v>1008</v>
      </c>
      <c r="G7379" t="str">
        <f>+IF('Merged data'!G7379&gt;='Merged data'!$P$2,(LN('Merged data'!G7379)-LN('Merged data'!$P$2))/(LN('Merged data'!$P$3)-LN('Merged data'!$P$2))*100," ")</f>
        <v xml:space="preserve"> </v>
      </c>
    </row>
    <row r="7380" spans="1:7" hidden="1" x14ac:dyDescent="0.25">
      <c r="A7380">
        <v>5</v>
      </c>
      <c r="B7380" t="s">
        <v>5131</v>
      </c>
      <c r="C7380">
        <v>2015</v>
      </c>
      <c r="D7380" t="s">
        <v>12002</v>
      </c>
      <c r="G7380" t="str">
        <f>+IF('Merged data'!G7380&gt;='Merged data'!$P$2,(LN('Merged data'!G7380)-LN('Merged data'!$P$2))/(LN('Merged data'!$P$3)-LN('Merged data'!$P$2))*100," ")</f>
        <v xml:space="preserve"> </v>
      </c>
    </row>
    <row r="7381" spans="1:7" hidden="1" x14ac:dyDescent="0.25">
      <c r="A7381">
        <v>8</v>
      </c>
      <c r="B7381" t="s">
        <v>5132</v>
      </c>
      <c r="C7381">
        <v>2015</v>
      </c>
      <c r="D7381" t="s">
        <v>1211</v>
      </c>
      <c r="G7381" t="str">
        <f>+IF('Merged data'!G7381&gt;='Merged data'!$P$2,(LN('Merged data'!G7381)-LN('Merged data'!$P$2))/(LN('Merged data'!$P$3)-LN('Merged data'!$P$2))*100," ")</f>
        <v xml:space="preserve"> </v>
      </c>
    </row>
    <row r="7382" spans="1:7" hidden="1" x14ac:dyDescent="0.25">
      <c r="A7382">
        <v>9</v>
      </c>
      <c r="B7382" t="s">
        <v>5133</v>
      </c>
      <c r="C7382">
        <v>2015</v>
      </c>
      <c r="D7382" t="s">
        <v>1228</v>
      </c>
      <c r="G7382" t="str">
        <f>+IF('Merged data'!G7382&gt;='Merged data'!$P$2,(LN('Merged data'!G7382)-LN('Merged data'!$P$2))/(LN('Merged data'!$P$3)-LN('Merged data'!$P$2))*100," ")</f>
        <v xml:space="preserve"> </v>
      </c>
    </row>
    <row r="7383" spans="1:7" hidden="1" x14ac:dyDescent="0.25">
      <c r="A7383">
        <v>11</v>
      </c>
      <c r="B7383" t="s">
        <v>5134</v>
      </c>
      <c r="C7383">
        <v>2015</v>
      </c>
      <c r="D7383" t="s">
        <v>1245</v>
      </c>
      <c r="G7383" t="str">
        <f>+IF('Merged data'!G7383&gt;='Merged data'!$P$2,(LN('Merged data'!G7383)-LN('Merged data'!$P$2))/(LN('Merged data'!$P$3)-LN('Merged data'!$P$2))*100," ")</f>
        <v xml:space="preserve"> </v>
      </c>
    </row>
    <row r="7384" spans="1:7" hidden="1" x14ac:dyDescent="0.25">
      <c r="A7384">
        <v>12</v>
      </c>
      <c r="B7384" t="s">
        <v>5135</v>
      </c>
      <c r="C7384">
        <v>2015</v>
      </c>
      <c r="D7384" t="s">
        <v>1261</v>
      </c>
      <c r="G7384" t="str">
        <f>+IF('Merged data'!G7384&gt;='Merged data'!$P$2,(LN('Merged data'!G7384)-LN('Merged data'!$P$2))/(LN('Merged data'!$P$3)-LN('Merged data'!$P$2))*100," ")</f>
        <v xml:space="preserve"> </v>
      </c>
    </row>
    <row r="7385" spans="1:7" hidden="1" x14ac:dyDescent="0.25">
      <c r="A7385">
        <v>13</v>
      </c>
      <c r="B7385" t="s">
        <v>5136</v>
      </c>
      <c r="C7385">
        <v>2015</v>
      </c>
      <c r="D7385" t="s">
        <v>12009</v>
      </c>
      <c r="G7385" t="str">
        <f>+IF('Merged data'!G7385&gt;='Merged data'!$P$2,(LN('Merged data'!G7385)-LN('Merged data'!$P$2))/(LN('Merged data'!$P$3)-LN('Merged data'!$P$2))*100," ")</f>
        <v xml:space="preserve"> </v>
      </c>
    </row>
    <row r="7386" spans="1:7" hidden="1" x14ac:dyDescent="0.25">
      <c r="A7386">
        <v>14</v>
      </c>
      <c r="B7386" t="s">
        <v>5137</v>
      </c>
      <c r="C7386">
        <v>2015</v>
      </c>
      <c r="D7386" t="s">
        <v>1278</v>
      </c>
      <c r="G7386" t="str">
        <f>+IF('Merged data'!G7386&gt;='Merged data'!$P$2,(LN('Merged data'!G7386)-LN('Merged data'!$P$2))/(LN('Merged data'!$P$3)-LN('Merged data'!$P$2))*100," ")</f>
        <v xml:space="preserve"> </v>
      </c>
    </row>
    <row r="7387" spans="1:7" hidden="1" x14ac:dyDescent="0.25">
      <c r="A7387">
        <v>15</v>
      </c>
      <c r="B7387" t="s">
        <v>5138</v>
      </c>
      <c r="C7387">
        <v>2015</v>
      </c>
      <c r="D7387" t="s">
        <v>1295</v>
      </c>
      <c r="G7387" t="str">
        <f>+IF('Merged data'!G7387&gt;='Merged data'!$P$2,(LN('Merged data'!G7387)-LN('Merged data'!$P$2))/(LN('Merged data'!$P$3)-LN('Merged data'!$P$2))*100," ")</f>
        <v xml:space="preserve"> </v>
      </c>
    </row>
    <row r="7388" spans="1:7" hidden="1" x14ac:dyDescent="0.25">
      <c r="A7388">
        <v>16</v>
      </c>
      <c r="B7388" t="s">
        <v>5139</v>
      </c>
      <c r="C7388">
        <v>2015</v>
      </c>
      <c r="D7388" t="s">
        <v>5125</v>
      </c>
      <c r="G7388" t="str">
        <f>+IF('Merged data'!G7388&gt;='Merged data'!$P$2,(LN('Merged data'!G7388)-LN('Merged data'!$P$2))/(LN('Merged data'!$P$3)-LN('Merged data'!$P$2))*100," ")</f>
        <v xml:space="preserve"> </v>
      </c>
    </row>
    <row r="7389" spans="1:7" hidden="1" x14ac:dyDescent="0.25">
      <c r="A7389">
        <v>17</v>
      </c>
      <c r="B7389" t="s">
        <v>5140</v>
      </c>
      <c r="C7389">
        <v>2015</v>
      </c>
      <c r="D7389" t="s">
        <v>1310</v>
      </c>
      <c r="G7389" t="str">
        <f>+IF('Merged data'!G7389&gt;='Merged data'!$P$2,(LN('Merged data'!G7389)-LN('Merged data'!$P$2))/(LN('Merged data'!$P$3)-LN('Merged data'!$P$2))*100," ")</f>
        <v xml:space="preserve"> </v>
      </c>
    </row>
    <row r="7390" spans="1:7" hidden="1" x14ac:dyDescent="0.25">
      <c r="A7390">
        <v>18</v>
      </c>
      <c r="B7390" t="s">
        <v>5141</v>
      </c>
      <c r="C7390">
        <v>2015</v>
      </c>
      <c r="D7390" t="s">
        <v>1327</v>
      </c>
      <c r="G7390" t="str">
        <f>+IF('Merged data'!G7390&gt;='Merged data'!$P$2,(LN('Merged data'!G7390)-LN('Merged data'!$P$2))/(LN('Merged data'!$P$3)-LN('Merged data'!$P$2))*100," ")</f>
        <v xml:space="preserve"> </v>
      </c>
    </row>
    <row r="7391" spans="1:7" hidden="1" x14ac:dyDescent="0.25">
      <c r="A7391">
        <v>19</v>
      </c>
      <c r="B7391" t="s">
        <v>5142</v>
      </c>
      <c r="C7391">
        <v>2015</v>
      </c>
      <c r="D7391" t="s">
        <v>12017</v>
      </c>
      <c r="G7391" t="str">
        <f>+IF('Merged data'!G7391&gt;='Merged data'!$P$2,(LN('Merged data'!G7391)-LN('Merged data'!$P$2))/(LN('Merged data'!$P$3)-LN('Merged data'!$P$2))*100," ")</f>
        <v xml:space="preserve"> </v>
      </c>
    </row>
    <row r="7392" spans="1:7" hidden="1" x14ac:dyDescent="0.25">
      <c r="A7392">
        <v>20</v>
      </c>
      <c r="B7392" t="s">
        <v>5143</v>
      </c>
      <c r="C7392">
        <v>2015</v>
      </c>
      <c r="D7392" t="s">
        <v>1343</v>
      </c>
      <c r="G7392" t="str">
        <f>+IF('Merged data'!G7392&gt;='Merged data'!$P$2,(LN('Merged data'!G7392)-LN('Merged data'!$P$2))/(LN('Merged data'!$P$3)-LN('Merged data'!$P$2))*100," ")</f>
        <v xml:space="preserve"> </v>
      </c>
    </row>
    <row r="7393" spans="1:7" hidden="1" x14ac:dyDescent="0.25">
      <c r="A7393">
        <v>21</v>
      </c>
      <c r="B7393" t="s">
        <v>5144</v>
      </c>
      <c r="C7393">
        <v>2015</v>
      </c>
      <c r="D7393" t="s">
        <v>1361</v>
      </c>
      <c r="G7393" t="str">
        <f>+IF('Merged data'!G7393&gt;='Merged data'!$P$2,(LN('Merged data'!G7393)-LN('Merged data'!$P$2))/(LN('Merged data'!$P$3)-LN('Merged data'!$P$2))*100," ")</f>
        <v xml:space="preserve"> </v>
      </c>
    </row>
    <row r="7394" spans="1:7" hidden="1" x14ac:dyDescent="0.25">
      <c r="A7394">
        <v>24</v>
      </c>
      <c r="B7394" t="s">
        <v>5145</v>
      </c>
      <c r="C7394">
        <v>2015</v>
      </c>
      <c r="D7394" t="s">
        <v>881</v>
      </c>
      <c r="G7394" t="str">
        <f>+IF('Merged data'!G7394&gt;='Merged data'!$P$2,(LN('Merged data'!G7394)-LN('Merged data'!$P$2))/(LN('Merged data'!$P$3)-LN('Merged data'!$P$2))*100," ")</f>
        <v xml:space="preserve"> </v>
      </c>
    </row>
    <row r="7395" spans="1:7" hidden="1" x14ac:dyDescent="0.25">
      <c r="A7395">
        <v>28</v>
      </c>
      <c r="B7395" t="s">
        <v>5146</v>
      </c>
      <c r="C7395">
        <v>2015</v>
      </c>
      <c r="D7395" t="s">
        <v>1393</v>
      </c>
      <c r="G7395" t="str">
        <f>+IF('Merged data'!G7395&gt;='Merged data'!$P$2,(LN('Merged data'!G7395)-LN('Merged data'!$P$2))/(LN('Merged data'!$P$3)-LN('Merged data'!$P$2))*100," ")</f>
        <v xml:space="preserve"> </v>
      </c>
    </row>
    <row r="7396" spans="1:7" hidden="1" x14ac:dyDescent="0.25">
      <c r="A7396">
        <v>29</v>
      </c>
      <c r="B7396" t="s">
        <v>5147</v>
      </c>
      <c r="C7396">
        <v>2015</v>
      </c>
      <c r="D7396" t="s">
        <v>1410</v>
      </c>
      <c r="G7396" t="str">
        <f>+IF('Merged data'!G7396&gt;='Merged data'!$P$2,(LN('Merged data'!G7396)-LN('Merged data'!$P$2))/(LN('Merged data'!$P$3)-LN('Merged data'!$P$2))*100," ")</f>
        <v xml:space="preserve"> </v>
      </c>
    </row>
    <row r="7397" spans="1:7" hidden="1" x14ac:dyDescent="0.25">
      <c r="A7397">
        <v>30</v>
      </c>
      <c r="B7397" t="s">
        <v>5148</v>
      </c>
      <c r="C7397">
        <v>2015</v>
      </c>
      <c r="D7397" t="s">
        <v>1427</v>
      </c>
      <c r="G7397" t="str">
        <f>+IF('Merged data'!G7397&gt;='Merged data'!$P$2,(LN('Merged data'!G7397)-LN('Merged data'!$P$2))/(LN('Merged data'!$P$3)-LN('Merged data'!$P$2))*100," ")</f>
        <v xml:space="preserve"> </v>
      </c>
    </row>
    <row r="7398" spans="1:7" hidden="1" x14ac:dyDescent="0.25">
      <c r="A7398">
        <v>31</v>
      </c>
      <c r="B7398" t="s">
        <v>5149</v>
      </c>
      <c r="C7398">
        <v>2015</v>
      </c>
      <c r="D7398" t="s">
        <v>1441</v>
      </c>
      <c r="G7398" t="str">
        <f>+IF('Merged data'!G7398&gt;='Merged data'!$P$2,(LN('Merged data'!G7398)-LN('Merged data'!$P$2))/(LN('Merged data'!$P$3)-LN('Merged data'!$P$2))*100," ")</f>
        <v xml:space="preserve"> </v>
      </c>
    </row>
    <row r="7399" spans="1:7" hidden="1" x14ac:dyDescent="0.25">
      <c r="A7399">
        <v>32</v>
      </c>
      <c r="B7399" t="s">
        <v>5150</v>
      </c>
      <c r="C7399">
        <v>2015</v>
      </c>
      <c r="D7399" t="s">
        <v>1456</v>
      </c>
      <c r="G7399" t="str">
        <f>+IF('Merged data'!G7399&gt;='Merged data'!$P$2,(LN('Merged data'!G7399)-LN('Merged data'!$P$2))/(LN('Merged data'!$P$3)-LN('Merged data'!$P$2))*100," ")</f>
        <v xml:space="preserve"> </v>
      </c>
    </row>
    <row r="7400" spans="1:7" hidden="1" x14ac:dyDescent="0.25">
      <c r="A7400">
        <v>34</v>
      </c>
      <c r="B7400" t="s">
        <v>5151</v>
      </c>
      <c r="C7400">
        <v>2015</v>
      </c>
      <c r="D7400" t="s">
        <v>1473</v>
      </c>
      <c r="G7400" t="str">
        <f>+IF('Merged data'!G7400&gt;='Merged data'!$P$2,(LN('Merged data'!G7400)-LN('Merged data'!$P$2))/(LN('Merged data'!$P$3)-LN('Merged data'!$P$2))*100," ")</f>
        <v xml:space="preserve"> </v>
      </c>
    </row>
    <row r="7401" spans="1:7" hidden="1" x14ac:dyDescent="0.25">
      <c r="A7401">
        <v>35</v>
      </c>
      <c r="B7401" t="s">
        <v>5152</v>
      </c>
      <c r="C7401">
        <v>2015</v>
      </c>
      <c r="D7401" t="s">
        <v>1490</v>
      </c>
      <c r="G7401" t="str">
        <f>+IF('Merged data'!G7401&gt;='Merged data'!$P$2,(LN('Merged data'!G7401)-LN('Merged data'!$P$2))/(LN('Merged data'!$P$3)-LN('Merged data'!$P$2))*100," ")</f>
        <v xml:space="preserve"> </v>
      </c>
    </row>
    <row r="7402" spans="1:7" hidden="1" x14ac:dyDescent="0.25">
      <c r="A7402">
        <v>36</v>
      </c>
      <c r="B7402" t="s">
        <v>5153</v>
      </c>
      <c r="C7402">
        <v>2015</v>
      </c>
      <c r="D7402" t="s">
        <v>1504</v>
      </c>
      <c r="G7402" t="str">
        <f>+IF('Merged data'!G7402&gt;='Merged data'!$P$2,(LN('Merged data'!G7402)-LN('Merged data'!$P$2))/(LN('Merged data'!$P$3)-LN('Merged data'!$P$2))*100," ")</f>
        <v xml:space="preserve"> </v>
      </c>
    </row>
    <row r="7403" spans="1:7" hidden="1" x14ac:dyDescent="0.25">
      <c r="A7403">
        <v>39</v>
      </c>
      <c r="B7403" t="s">
        <v>5154</v>
      </c>
      <c r="C7403">
        <v>2015</v>
      </c>
      <c r="D7403" t="s">
        <v>12028</v>
      </c>
      <c r="G7403" t="str">
        <f>+IF('Merged data'!G7403&gt;='Merged data'!$P$2,(LN('Merged data'!G7403)-LN('Merged data'!$P$2))/(LN('Merged data'!$P$3)-LN('Merged data'!$P$2))*100," ")</f>
        <v xml:space="preserve"> </v>
      </c>
    </row>
    <row r="7404" spans="1:7" hidden="1" x14ac:dyDescent="0.25">
      <c r="A7404">
        <v>40</v>
      </c>
      <c r="B7404" t="s">
        <v>5155</v>
      </c>
      <c r="C7404">
        <v>2015</v>
      </c>
      <c r="D7404" t="s">
        <v>1520</v>
      </c>
      <c r="G7404" t="str">
        <f>+IF('Merged data'!G7404&gt;='Merged data'!$P$2,(LN('Merged data'!G7404)-LN('Merged data'!$P$2))/(LN('Merged data'!$P$3)-LN('Merged data'!$P$2))*100," ")</f>
        <v xml:space="preserve"> </v>
      </c>
    </row>
    <row r="7405" spans="1:7" hidden="1" x14ac:dyDescent="0.25">
      <c r="A7405">
        <v>44</v>
      </c>
      <c r="B7405" t="s">
        <v>5156</v>
      </c>
      <c r="C7405">
        <v>2015</v>
      </c>
      <c r="D7405" t="s">
        <v>1537</v>
      </c>
      <c r="G7405" t="str">
        <f>+IF('Merged data'!G7405&gt;='Merged data'!$P$2,(LN('Merged data'!G7405)-LN('Merged data'!$P$2))/(LN('Merged data'!$P$3)-LN('Merged data'!$P$2))*100," ")</f>
        <v xml:space="preserve"> </v>
      </c>
    </row>
    <row r="7406" spans="1:7" hidden="1" x14ac:dyDescent="0.25">
      <c r="A7406">
        <v>48</v>
      </c>
      <c r="B7406" t="s">
        <v>5157</v>
      </c>
      <c r="C7406">
        <v>2015</v>
      </c>
      <c r="D7406" t="s">
        <v>1554</v>
      </c>
      <c r="G7406" t="str">
        <f>+IF('Merged data'!G7406&gt;='Merged data'!$P$2,(LN('Merged data'!G7406)-LN('Merged data'!$P$2))/(LN('Merged data'!$P$3)-LN('Merged data'!$P$2))*100," ")</f>
        <v xml:space="preserve"> </v>
      </c>
    </row>
    <row r="7407" spans="1:7" hidden="1" x14ac:dyDescent="0.25">
      <c r="A7407">
        <v>50</v>
      </c>
      <c r="B7407" t="s">
        <v>5158</v>
      </c>
      <c r="C7407">
        <v>2015</v>
      </c>
      <c r="D7407" t="s">
        <v>1565</v>
      </c>
      <c r="G7407" t="str">
        <f>+IF('Merged data'!G7407&gt;='Merged data'!$P$2,(LN('Merged data'!G7407)-LN('Merged data'!$P$2))/(LN('Merged data'!$P$3)-LN('Merged data'!$P$2))*100," ")</f>
        <v xml:space="preserve"> </v>
      </c>
    </row>
    <row r="7408" spans="1:7" hidden="1" x14ac:dyDescent="0.25">
      <c r="A7408">
        <v>51</v>
      </c>
      <c r="B7408" t="s">
        <v>5159</v>
      </c>
      <c r="C7408">
        <v>2015</v>
      </c>
      <c r="D7408" t="s">
        <v>1578</v>
      </c>
      <c r="G7408" t="str">
        <f>+IF('Merged data'!G7408&gt;='Merged data'!$P$2,(LN('Merged data'!G7408)-LN('Merged data'!$P$2))/(LN('Merged data'!$P$3)-LN('Merged data'!$P$2))*100," ")</f>
        <v xml:space="preserve"> </v>
      </c>
    </row>
    <row r="7409" spans="1:7" hidden="1" x14ac:dyDescent="0.25">
      <c r="A7409">
        <v>52</v>
      </c>
      <c r="B7409" t="s">
        <v>5160</v>
      </c>
      <c r="C7409">
        <v>2015</v>
      </c>
      <c r="D7409" t="s">
        <v>1594</v>
      </c>
      <c r="G7409" t="str">
        <f>+IF('Merged data'!G7409&gt;='Merged data'!$P$2,(LN('Merged data'!G7409)-LN('Merged data'!$P$2))/(LN('Merged data'!$P$3)-LN('Merged data'!$P$2))*100," ")</f>
        <v xml:space="preserve"> </v>
      </c>
    </row>
    <row r="7410" spans="1:7" hidden="1" x14ac:dyDescent="0.25">
      <c r="A7410">
        <v>53</v>
      </c>
      <c r="B7410" t="s">
        <v>5161</v>
      </c>
      <c r="C7410">
        <v>2015</v>
      </c>
      <c r="D7410" t="s">
        <v>1612</v>
      </c>
      <c r="G7410" t="str">
        <f>+IF('Merged data'!G7410&gt;='Merged data'!$P$2,(LN('Merged data'!G7410)-LN('Merged data'!$P$2))/(LN('Merged data'!$P$3)-LN('Merged data'!$P$2))*100," ")</f>
        <v xml:space="preserve"> </v>
      </c>
    </row>
    <row r="7411" spans="1:7" hidden="1" x14ac:dyDescent="0.25">
      <c r="A7411">
        <v>54</v>
      </c>
      <c r="B7411" t="s">
        <v>5162</v>
      </c>
      <c r="C7411">
        <v>2015</v>
      </c>
      <c r="D7411" t="s">
        <v>12034</v>
      </c>
      <c r="G7411" t="str">
        <f>+IF('Merged data'!G7411&gt;='Merged data'!$P$2,(LN('Merged data'!G7411)-LN('Merged data'!$P$2))/(LN('Merged data'!$P$3)-LN('Merged data'!$P$2))*100," ")</f>
        <v xml:space="preserve"> </v>
      </c>
    </row>
    <row r="7412" spans="1:7" hidden="1" x14ac:dyDescent="0.25">
      <c r="A7412">
        <v>56</v>
      </c>
      <c r="B7412" t="s">
        <v>5163</v>
      </c>
      <c r="C7412">
        <v>2015</v>
      </c>
      <c r="D7412" t="s">
        <v>1629</v>
      </c>
      <c r="G7412" t="str">
        <f>+IF('Merged data'!G7412&gt;='Merged data'!$P$2,(LN('Merged data'!G7412)-LN('Merged data'!$P$2))/(LN('Merged data'!$P$3)-LN('Merged data'!$P$2))*100," ")</f>
        <v xml:space="preserve"> </v>
      </c>
    </row>
    <row r="7413" spans="1:7" hidden="1" x14ac:dyDescent="0.25">
      <c r="A7413">
        <v>57</v>
      </c>
      <c r="B7413" t="s">
        <v>5164</v>
      </c>
      <c r="C7413">
        <v>2015</v>
      </c>
      <c r="D7413" t="s">
        <v>12036</v>
      </c>
      <c r="G7413" t="str">
        <f>+IF('Merged data'!G7413&gt;='Merged data'!$P$2,(LN('Merged data'!G7413)-LN('Merged data'!$P$2))/(LN('Merged data'!$P$3)-LN('Merged data'!$P$2))*100," ")</f>
        <v xml:space="preserve"> </v>
      </c>
    </row>
    <row r="7414" spans="1:7" hidden="1" x14ac:dyDescent="0.25">
      <c r="A7414">
        <v>60</v>
      </c>
      <c r="B7414" t="s">
        <v>5165</v>
      </c>
      <c r="C7414">
        <v>2015</v>
      </c>
      <c r="D7414" t="s">
        <v>1645</v>
      </c>
      <c r="G7414" t="str">
        <f>+IF('Merged data'!G7414&gt;='Merged data'!$P$2,(LN('Merged data'!G7414)-LN('Merged data'!$P$2))/(LN('Merged data'!$P$3)-LN('Merged data'!$P$2))*100," ")</f>
        <v xml:space="preserve"> </v>
      </c>
    </row>
    <row r="7415" spans="1:7" hidden="1" x14ac:dyDescent="0.25">
      <c r="A7415">
        <v>61</v>
      </c>
      <c r="B7415" t="s">
        <v>5166</v>
      </c>
      <c r="C7415">
        <v>2015</v>
      </c>
      <c r="D7415" t="s">
        <v>12038</v>
      </c>
      <c r="G7415" t="str">
        <f>+IF('Merged data'!G7415&gt;='Merged data'!$P$2,(LN('Merged data'!G7415)-LN('Merged data'!$P$2))/(LN('Merged data'!$P$3)-LN('Merged data'!$P$2))*100," ")</f>
        <v xml:space="preserve"> </v>
      </c>
    </row>
    <row r="7416" spans="1:7" hidden="1" x14ac:dyDescent="0.25">
      <c r="A7416">
        <v>62</v>
      </c>
      <c r="B7416" t="s">
        <v>5167</v>
      </c>
      <c r="C7416">
        <v>2015</v>
      </c>
      <c r="D7416" t="s">
        <v>1663</v>
      </c>
      <c r="G7416" t="str">
        <f>+IF('Merged data'!G7416&gt;='Merged data'!$P$2,(LN('Merged data'!G7416)-LN('Merged data'!$P$2))/(LN('Merged data'!$P$3)-LN('Merged data'!$P$2))*100," ")</f>
        <v xml:space="preserve"> </v>
      </c>
    </row>
    <row r="7417" spans="1:7" hidden="1" x14ac:dyDescent="0.25">
      <c r="A7417">
        <v>64</v>
      </c>
      <c r="B7417" t="s">
        <v>5168</v>
      </c>
      <c r="C7417">
        <v>2015</v>
      </c>
      <c r="D7417" t="s">
        <v>1675</v>
      </c>
      <c r="G7417" t="str">
        <f>+IF('Merged data'!G7417&gt;='Merged data'!$P$2,(LN('Merged data'!G7417)-LN('Merged data'!$P$2))/(LN('Merged data'!$P$3)-LN('Merged data'!$P$2))*100," ")</f>
        <v xml:space="preserve"> </v>
      </c>
    </row>
    <row r="7418" spans="1:7" hidden="1" x14ac:dyDescent="0.25">
      <c r="A7418">
        <v>68</v>
      </c>
      <c r="B7418" t="s">
        <v>5169</v>
      </c>
      <c r="C7418">
        <v>2015</v>
      </c>
      <c r="D7418" t="s">
        <v>1692</v>
      </c>
      <c r="G7418" t="str">
        <f>+IF('Merged data'!G7418&gt;='Merged data'!$P$2,(LN('Merged data'!G7418)-LN('Merged data'!$P$2))/(LN('Merged data'!$P$3)-LN('Merged data'!$P$2))*100," ")</f>
        <v xml:space="preserve"> </v>
      </c>
    </row>
    <row r="7419" spans="1:7" hidden="1" x14ac:dyDescent="0.25">
      <c r="A7419">
        <v>70</v>
      </c>
      <c r="B7419" t="s">
        <v>5170</v>
      </c>
      <c r="C7419">
        <v>2015</v>
      </c>
      <c r="D7419" t="s">
        <v>1707</v>
      </c>
      <c r="G7419" t="str">
        <f>+IF('Merged data'!G7419&gt;='Merged data'!$P$2,(LN('Merged data'!G7419)-LN('Merged data'!$P$2))/(LN('Merged data'!$P$3)-LN('Merged data'!$P$2))*100," ")</f>
        <v xml:space="preserve"> </v>
      </c>
    </row>
    <row r="7420" spans="1:7" hidden="1" x14ac:dyDescent="0.25">
      <c r="A7420">
        <v>72</v>
      </c>
      <c r="B7420" t="s">
        <v>5171</v>
      </c>
      <c r="C7420">
        <v>2015</v>
      </c>
      <c r="D7420" t="s">
        <v>886</v>
      </c>
      <c r="G7420" t="str">
        <f>+IF('Merged data'!G7420&gt;='Merged data'!$P$2,(LN('Merged data'!G7420)-LN('Merged data'!$P$2))/(LN('Merged data'!$P$3)-LN('Merged data'!$P$2))*100," ")</f>
        <v xml:space="preserve"> </v>
      </c>
    </row>
    <row r="7421" spans="1:7" hidden="1" x14ac:dyDescent="0.25">
      <c r="A7421">
        <v>76</v>
      </c>
      <c r="B7421" t="s">
        <v>5172</v>
      </c>
      <c r="C7421">
        <v>2015</v>
      </c>
      <c r="D7421" t="s">
        <v>1740</v>
      </c>
      <c r="G7421" t="str">
        <f>+IF('Merged data'!G7421&gt;='Merged data'!$P$2,(LN('Merged data'!G7421)-LN('Merged data'!$P$2))/(LN('Merged data'!$P$3)-LN('Merged data'!$P$2))*100," ")</f>
        <v xml:space="preserve"> </v>
      </c>
    </row>
    <row r="7422" spans="1:7" hidden="1" x14ac:dyDescent="0.25">
      <c r="A7422">
        <v>84</v>
      </c>
      <c r="B7422" t="s">
        <v>5173</v>
      </c>
      <c r="C7422">
        <v>2015</v>
      </c>
      <c r="D7422" t="s">
        <v>1753</v>
      </c>
      <c r="G7422" t="str">
        <f>+IF('Merged data'!G7422&gt;='Merged data'!$P$2,(LN('Merged data'!G7422)-LN('Merged data'!$P$2))/(LN('Merged data'!$P$3)-LN('Merged data'!$P$2))*100," ")</f>
        <v xml:space="preserve"> </v>
      </c>
    </row>
    <row r="7423" spans="1:7" hidden="1" x14ac:dyDescent="0.25">
      <c r="A7423">
        <v>86</v>
      </c>
      <c r="B7423" t="s">
        <v>5174</v>
      </c>
      <c r="C7423">
        <v>2015</v>
      </c>
      <c r="D7423" t="s">
        <v>12048</v>
      </c>
      <c r="G7423" t="str">
        <f>+IF('Merged data'!G7423&gt;='Merged data'!$P$2,(LN('Merged data'!G7423)-LN('Merged data'!$P$2))/(LN('Merged data'!$P$3)-LN('Merged data'!$P$2))*100," ")</f>
        <v xml:space="preserve"> </v>
      </c>
    </row>
    <row r="7424" spans="1:7" hidden="1" x14ac:dyDescent="0.25">
      <c r="A7424">
        <v>90</v>
      </c>
      <c r="B7424" t="s">
        <v>5175</v>
      </c>
      <c r="C7424">
        <v>2015</v>
      </c>
      <c r="D7424" t="s">
        <v>1769</v>
      </c>
      <c r="G7424" t="str">
        <f>+IF('Merged data'!G7424&gt;='Merged data'!$P$2,(LN('Merged data'!G7424)-LN('Merged data'!$P$2))/(LN('Merged data'!$P$3)-LN('Merged data'!$P$2))*100," ")</f>
        <v xml:space="preserve"> </v>
      </c>
    </row>
    <row r="7425" spans="1:7" hidden="1" x14ac:dyDescent="0.25">
      <c r="A7425">
        <v>92</v>
      </c>
      <c r="B7425" t="s">
        <v>5176</v>
      </c>
      <c r="C7425">
        <v>2015</v>
      </c>
      <c r="D7425" t="s">
        <v>5003</v>
      </c>
      <c r="G7425" t="str">
        <f>+IF('Merged data'!G7425&gt;='Merged data'!$P$2,(LN('Merged data'!G7425)-LN('Merged data'!$P$2))/(LN('Merged data'!$P$3)-LN('Merged data'!$P$2))*100," ")</f>
        <v xml:space="preserve"> </v>
      </c>
    </row>
    <row r="7426" spans="1:7" hidden="1" x14ac:dyDescent="0.25">
      <c r="A7426">
        <v>96</v>
      </c>
      <c r="B7426" t="s">
        <v>5177</v>
      </c>
      <c r="C7426">
        <v>2015</v>
      </c>
      <c r="D7426" t="s">
        <v>1791</v>
      </c>
      <c r="G7426" t="str">
        <f>+IF('Merged data'!G7426&gt;='Merged data'!$P$2,(LN('Merged data'!G7426)-LN('Merged data'!$P$2))/(LN('Merged data'!$P$3)-LN('Merged data'!$P$2))*100," ")</f>
        <v xml:space="preserve"> </v>
      </c>
    </row>
    <row r="7427" spans="1:7" hidden="1" x14ac:dyDescent="0.25">
      <c r="A7427">
        <v>100</v>
      </c>
      <c r="B7427" t="s">
        <v>5178</v>
      </c>
      <c r="C7427">
        <v>2015</v>
      </c>
      <c r="D7427" t="s">
        <v>1808</v>
      </c>
      <c r="G7427" t="str">
        <f>+IF('Merged data'!G7427&gt;='Merged data'!$P$2,(LN('Merged data'!G7427)-LN('Merged data'!$P$2))/(LN('Merged data'!$P$3)-LN('Merged data'!$P$2))*100," ")</f>
        <v xml:space="preserve"> </v>
      </c>
    </row>
    <row r="7428" spans="1:7" hidden="1" x14ac:dyDescent="0.25">
      <c r="A7428">
        <v>104</v>
      </c>
      <c r="B7428" t="s">
        <v>5179</v>
      </c>
      <c r="C7428">
        <v>2015</v>
      </c>
      <c r="D7428" t="s">
        <v>1824</v>
      </c>
      <c r="G7428" t="str">
        <f>+IF('Merged data'!G7428&gt;='Merged data'!$P$2,(LN('Merged data'!G7428)-LN('Merged data'!$P$2))/(LN('Merged data'!$P$3)-LN('Merged data'!$P$2))*100," ")</f>
        <v xml:space="preserve"> </v>
      </c>
    </row>
    <row r="7429" spans="1:7" hidden="1" x14ac:dyDescent="0.25">
      <c r="A7429">
        <v>108</v>
      </c>
      <c r="B7429" t="s">
        <v>5180</v>
      </c>
      <c r="C7429">
        <v>2015</v>
      </c>
      <c r="D7429" t="s">
        <v>1837</v>
      </c>
      <c r="G7429" t="str">
        <f>+IF('Merged data'!G7429&gt;='Merged data'!$P$2,(LN('Merged data'!G7429)-LN('Merged data'!$P$2))/(LN('Merged data'!$P$3)-LN('Merged data'!$P$2))*100," ")</f>
        <v xml:space="preserve"> </v>
      </c>
    </row>
    <row r="7430" spans="1:7" hidden="1" x14ac:dyDescent="0.25">
      <c r="A7430">
        <v>112</v>
      </c>
      <c r="B7430" t="s">
        <v>5181</v>
      </c>
      <c r="C7430">
        <v>2015</v>
      </c>
      <c r="D7430" t="s">
        <v>1850</v>
      </c>
      <c r="G7430" t="str">
        <f>+IF('Merged data'!G7430&gt;='Merged data'!$P$2,(LN('Merged data'!G7430)-LN('Merged data'!$P$2))/(LN('Merged data'!$P$3)-LN('Merged data'!$P$2))*100," ")</f>
        <v xml:space="preserve"> </v>
      </c>
    </row>
    <row r="7431" spans="1:7" hidden="1" x14ac:dyDescent="0.25">
      <c r="A7431">
        <v>116</v>
      </c>
      <c r="B7431" t="s">
        <v>5182</v>
      </c>
      <c r="C7431">
        <v>2015</v>
      </c>
      <c r="D7431" t="s">
        <v>1864</v>
      </c>
      <c r="G7431" t="str">
        <f>+IF('Merged data'!G7431&gt;='Merged data'!$P$2,(LN('Merged data'!G7431)-LN('Merged data'!$P$2))/(LN('Merged data'!$P$3)-LN('Merged data'!$P$2))*100," ")</f>
        <v xml:space="preserve"> </v>
      </c>
    </row>
    <row r="7432" spans="1:7" hidden="1" x14ac:dyDescent="0.25">
      <c r="A7432">
        <v>120</v>
      </c>
      <c r="B7432" t="s">
        <v>5183</v>
      </c>
      <c r="C7432">
        <v>2015</v>
      </c>
      <c r="D7432" t="s">
        <v>1876</v>
      </c>
      <c r="G7432" t="str">
        <f>+IF('Merged data'!G7432&gt;='Merged data'!$P$2,(LN('Merged data'!G7432)-LN('Merged data'!$P$2))/(LN('Merged data'!$P$3)-LN('Merged data'!$P$2))*100," ")</f>
        <v xml:space="preserve"> </v>
      </c>
    </row>
    <row r="7433" spans="1:7" hidden="1" x14ac:dyDescent="0.25">
      <c r="A7433">
        <v>124</v>
      </c>
      <c r="B7433" t="s">
        <v>5184</v>
      </c>
      <c r="C7433">
        <v>2015</v>
      </c>
      <c r="D7433" t="s">
        <v>1892</v>
      </c>
      <c r="G7433" t="str">
        <f>+IF('Merged data'!G7433&gt;='Merged data'!$P$2,(LN('Merged data'!G7433)-LN('Merged data'!$P$2))/(LN('Merged data'!$P$3)-LN('Merged data'!$P$2))*100," ")</f>
        <v xml:space="preserve"> </v>
      </c>
    </row>
    <row r="7434" spans="1:7" hidden="1" x14ac:dyDescent="0.25">
      <c r="A7434">
        <v>127</v>
      </c>
      <c r="B7434" t="s">
        <v>5185</v>
      </c>
      <c r="C7434">
        <v>2015</v>
      </c>
      <c r="D7434" t="s">
        <v>12054</v>
      </c>
      <c r="G7434" t="str">
        <f>+IF('Merged data'!G7434&gt;='Merged data'!$P$2,(LN('Merged data'!G7434)-LN('Merged data'!$P$2))/(LN('Merged data'!$P$3)-LN('Merged data'!$P$2))*100," ")</f>
        <v xml:space="preserve"> </v>
      </c>
    </row>
    <row r="7435" spans="1:7" hidden="1" x14ac:dyDescent="0.25">
      <c r="A7435">
        <v>132</v>
      </c>
      <c r="B7435" t="s">
        <v>5186</v>
      </c>
      <c r="C7435">
        <v>2015</v>
      </c>
      <c r="D7435" t="s">
        <v>1909</v>
      </c>
      <c r="G7435" t="str">
        <f>+IF('Merged data'!G7435&gt;='Merged data'!$P$2,(LN('Merged data'!G7435)-LN('Merged data'!$P$2))/(LN('Merged data'!$P$3)-LN('Merged data'!$P$2))*100," ")</f>
        <v xml:space="preserve"> </v>
      </c>
    </row>
    <row r="7436" spans="1:7" hidden="1" x14ac:dyDescent="0.25">
      <c r="A7436">
        <v>135</v>
      </c>
      <c r="B7436" t="s">
        <v>5187</v>
      </c>
      <c r="C7436">
        <v>2015</v>
      </c>
      <c r="D7436" t="s">
        <v>12056</v>
      </c>
      <c r="G7436" t="str">
        <f>+IF('Merged data'!G7436&gt;='Merged data'!$P$2,(LN('Merged data'!G7436)-LN('Merged data'!$P$2))/(LN('Merged data'!$P$3)-LN('Merged data'!$P$2))*100," ")</f>
        <v xml:space="preserve"> </v>
      </c>
    </row>
    <row r="7437" spans="1:7" hidden="1" x14ac:dyDescent="0.25">
      <c r="A7437">
        <v>136</v>
      </c>
      <c r="B7437" t="s">
        <v>5188</v>
      </c>
      <c r="C7437">
        <v>2015</v>
      </c>
      <c r="D7437" t="s">
        <v>1921</v>
      </c>
      <c r="G7437" t="str">
        <f>+IF('Merged data'!G7437&gt;='Merged data'!$P$2,(LN('Merged data'!G7437)-LN('Merged data'!$P$2))/(LN('Merged data'!$P$3)-LN('Merged data'!$P$2))*100," ")</f>
        <v xml:space="preserve"> </v>
      </c>
    </row>
    <row r="7438" spans="1:7" hidden="1" x14ac:dyDescent="0.25">
      <c r="A7438">
        <v>140</v>
      </c>
      <c r="B7438" t="s">
        <v>5189</v>
      </c>
      <c r="C7438">
        <v>2015</v>
      </c>
      <c r="D7438" t="s">
        <v>1936</v>
      </c>
      <c r="G7438" t="str">
        <f>+IF('Merged data'!G7438&gt;='Merged data'!$P$2,(LN('Merged data'!G7438)-LN('Merged data'!$P$2))/(LN('Merged data'!$P$3)-LN('Merged data'!$P$2))*100," ")</f>
        <v xml:space="preserve"> </v>
      </c>
    </row>
    <row r="7439" spans="1:7" hidden="1" x14ac:dyDescent="0.25">
      <c r="A7439">
        <v>142</v>
      </c>
      <c r="B7439" t="s">
        <v>5190</v>
      </c>
      <c r="C7439">
        <v>2015</v>
      </c>
      <c r="D7439" t="s">
        <v>1954</v>
      </c>
      <c r="G7439" t="str">
        <f>+IF('Merged data'!G7439&gt;='Merged data'!$P$2,(LN('Merged data'!G7439)-LN('Merged data'!$P$2))/(LN('Merged data'!$P$3)-LN('Merged data'!$P$2))*100," ")</f>
        <v xml:space="preserve"> </v>
      </c>
    </row>
    <row r="7440" spans="1:7" hidden="1" x14ac:dyDescent="0.25">
      <c r="A7440">
        <v>143</v>
      </c>
      <c r="B7440" t="s">
        <v>5191</v>
      </c>
      <c r="C7440">
        <v>2015</v>
      </c>
      <c r="D7440" t="s">
        <v>1971</v>
      </c>
      <c r="G7440" t="str">
        <f>+IF('Merged data'!G7440&gt;='Merged data'!$P$2,(LN('Merged data'!G7440)-LN('Merged data'!$P$2))/(LN('Merged data'!$P$3)-LN('Merged data'!$P$2))*100," ")</f>
        <v xml:space="preserve"> </v>
      </c>
    </row>
    <row r="7441" spans="1:7" hidden="1" x14ac:dyDescent="0.25">
      <c r="A7441">
        <v>144</v>
      </c>
      <c r="B7441" t="s">
        <v>5192</v>
      </c>
      <c r="C7441">
        <v>2015</v>
      </c>
      <c r="D7441" t="s">
        <v>1988</v>
      </c>
      <c r="G7441" t="str">
        <f>+IF('Merged data'!G7441&gt;='Merged data'!$P$2,(LN('Merged data'!G7441)-LN('Merged data'!$P$2))/(LN('Merged data'!$P$3)-LN('Merged data'!$P$2))*100," ")</f>
        <v xml:space="preserve"> </v>
      </c>
    </row>
    <row r="7442" spans="1:7" hidden="1" x14ac:dyDescent="0.25">
      <c r="A7442">
        <v>145</v>
      </c>
      <c r="B7442" t="s">
        <v>5193</v>
      </c>
      <c r="C7442">
        <v>2015</v>
      </c>
      <c r="D7442" t="s">
        <v>2005</v>
      </c>
      <c r="G7442" t="str">
        <f>+IF('Merged data'!G7442&gt;='Merged data'!$P$2,(LN('Merged data'!G7442)-LN('Merged data'!$P$2))/(LN('Merged data'!$P$3)-LN('Merged data'!$P$2))*100," ")</f>
        <v xml:space="preserve"> </v>
      </c>
    </row>
    <row r="7443" spans="1:7" hidden="1" x14ac:dyDescent="0.25">
      <c r="A7443">
        <v>148</v>
      </c>
      <c r="B7443" t="s">
        <v>5194</v>
      </c>
      <c r="C7443">
        <v>2015</v>
      </c>
      <c r="D7443" t="s">
        <v>2018</v>
      </c>
      <c r="G7443" t="str">
        <f>+IF('Merged data'!G7443&gt;='Merged data'!$P$2,(LN('Merged data'!G7443)-LN('Merged data'!$P$2))/(LN('Merged data'!$P$3)-LN('Merged data'!$P$2))*100," ")</f>
        <v xml:space="preserve"> </v>
      </c>
    </row>
    <row r="7444" spans="1:7" hidden="1" x14ac:dyDescent="0.25">
      <c r="A7444">
        <v>150</v>
      </c>
      <c r="B7444" t="s">
        <v>5195</v>
      </c>
      <c r="C7444">
        <v>2015</v>
      </c>
      <c r="D7444" t="s">
        <v>2036</v>
      </c>
      <c r="G7444" t="str">
        <f>+IF('Merged data'!G7444&gt;='Merged data'!$P$2,(LN('Merged data'!G7444)-LN('Merged data'!$P$2))/(LN('Merged data'!$P$3)-LN('Merged data'!$P$2))*100," ")</f>
        <v xml:space="preserve"> </v>
      </c>
    </row>
    <row r="7445" spans="1:7" hidden="1" x14ac:dyDescent="0.25">
      <c r="A7445">
        <v>151</v>
      </c>
      <c r="B7445" t="s">
        <v>5196</v>
      </c>
      <c r="C7445">
        <v>2015</v>
      </c>
      <c r="D7445" t="s">
        <v>12063</v>
      </c>
      <c r="G7445" t="str">
        <f>+IF('Merged data'!G7445&gt;='Merged data'!$P$2,(LN('Merged data'!G7445)-LN('Merged data'!$P$2))/(LN('Merged data'!$P$3)-LN('Merged data'!$P$2))*100," ")</f>
        <v xml:space="preserve"> </v>
      </c>
    </row>
    <row r="7446" spans="1:7" hidden="1" x14ac:dyDescent="0.25">
      <c r="A7446">
        <v>152</v>
      </c>
      <c r="B7446" t="s">
        <v>5197</v>
      </c>
      <c r="C7446">
        <v>2015</v>
      </c>
      <c r="D7446" t="s">
        <v>2053</v>
      </c>
      <c r="G7446" t="str">
        <f>+IF('Merged data'!G7446&gt;='Merged data'!$P$2,(LN('Merged data'!G7446)-LN('Merged data'!$P$2))/(LN('Merged data'!$P$3)-LN('Merged data'!$P$2))*100," ")</f>
        <v xml:space="preserve"> </v>
      </c>
    </row>
    <row r="7447" spans="1:7" hidden="1" x14ac:dyDescent="0.25">
      <c r="A7447">
        <v>154</v>
      </c>
      <c r="B7447" t="s">
        <v>5198</v>
      </c>
      <c r="C7447">
        <v>2015</v>
      </c>
      <c r="D7447" t="s">
        <v>12065</v>
      </c>
      <c r="G7447" t="str">
        <f>+IF('Merged data'!G7447&gt;='Merged data'!$P$2,(LN('Merged data'!G7447)-LN('Merged data'!$P$2))/(LN('Merged data'!$P$3)-LN('Merged data'!$P$2))*100," ")</f>
        <v xml:space="preserve"> </v>
      </c>
    </row>
    <row r="7448" spans="1:7" hidden="1" x14ac:dyDescent="0.25">
      <c r="A7448">
        <v>155</v>
      </c>
      <c r="B7448" t="s">
        <v>5199</v>
      </c>
      <c r="C7448">
        <v>2015</v>
      </c>
      <c r="D7448" t="s">
        <v>5021</v>
      </c>
      <c r="G7448" t="str">
        <f>+IF('Merged data'!G7448&gt;='Merged data'!$P$2,(LN('Merged data'!G7448)-LN('Merged data'!$P$2))/(LN('Merged data'!$P$3)-LN('Merged data'!$P$2))*100," ")</f>
        <v xml:space="preserve"> </v>
      </c>
    </row>
    <row r="7449" spans="1:7" hidden="1" x14ac:dyDescent="0.25">
      <c r="A7449">
        <v>156</v>
      </c>
      <c r="B7449" t="s">
        <v>5200</v>
      </c>
      <c r="C7449">
        <v>2015</v>
      </c>
      <c r="D7449" t="s">
        <v>2070</v>
      </c>
      <c r="G7449" t="str">
        <f>+IF('Merged data'!G7449&gt;='Merged data'!$P$2,(LN('Merged data'!G7449)-LN('Merged data'!$P$2))/(LN('Merged data'!$P$3)-LN('Merged data'!$P$2))*100," ")</f>
        <v xml:space="preserve"> </v>
      </c>
    </row>
    <row r="7450" spans="1:7" hidden="1" x14ac:dyDescent="0.25">
      <c r="A7450">
        <v>158</v>
      </c>
      <c r="B7450" t="s">
        <v>5201</v>
      </c>
      <c r="C7450">
        <v>2015</v>
      </c>
      <c r="D7450" t="s">
        <v>2087</v>
      </c>
      <c r="G7450" t="str">
        <f>+IF('Merged data'!G7450&gt;='Merged data'!$P$2,(LN('Merged data'!G7450)-LN('Merged data'!$P$2))/(LN('Merged data'!$P$3)-LN('Merged data'!$P$2))*100," ")</f>
        <v xml:space="preserve"> </v>
      </c>
    </row>
    <row r="7451" spans="1:7" hidden="1" x14ac:dyDescent="0.25">
      <c r="A7451">
        <v>162</v>
      </c>
      <c r="B7451" t="s">
        <v>5202</v>
      </c>
      <c r="C7451">
        <v>2015</v>
      </c>
      <c r="D7451" t="s">
        <v>12067</v>
      </c>
      <c r="G7451" t="str">
        <f>+IF('Merged data'!G7451&gt;='Merged data'!$P$2,(LN('Merged data'!G7451)-LN('Merged data'!$P$2))/(LN('Merged data'!$P$3)-LN('Merged data'!$P$2))*100," ")</f>
        <v xml:space="preserve"> </v>
      </c>
    </row>
    <row r="7452" spans="1:7" hidden="1" x14ac:dyDescent="0.25">
      <c r="A7452">
        <v>166</v>
      </c>
      <c r="B7452" t="s">
        <v>5203</v>
      </c>
      <c r="C7452">
        <v>2015</v>
      </c>
      <c r="D7452" t="s">
        <v>12068</v>
      </c>
      <c r="G7452" t="str">
        <f>+IF('Merged data'!G7452&gt;='Merged data'!$P$2,(LN('Merged data'!G7452)-LN('Merged data'!$P$2))/(LN('Merged data'!$P$3)-LN('Merged data'!$P$2))*100," ")</f>
        <v xml:space="preserve"> </v>
      </c>
    </row>
    <row r="7453" spans="1:7" hidden="1" x14ac:dyDescent="0.25">
      <c r="A7453">
        <v>170</v>
      </c>
      <c r="B7453" t="s">
        <v>5204</v>
      </c>
      <c r="C7453">
        <v>2015</v>
      </c>
      <c r="D7453" t="s">
        <v>1068</v>
      </c>
      <c r="G7453" t="str">
        <f>+IF('Merged data'!G7453&gt;='Merged data'!$P$2,(LN('Merged data'!G7453)-LN('Merged data'!$P$2))/(LN('Merged data'!$P$3)-LN('Merged data'!$P$2))*100," ")</f>
        <v xml:space="preserve"> </v>
      </c>
    </row>
    <row r="7454" spans="1:7" hidden="1" x14ac:dyDescent="0.25">
      <c r="A7454">
        <v>174</v>
      </c>
      <c r="B7454" t="s">
        <v>5205</v>
      </c>
      <c r="C7454">
        <v>2015</v>
      </c>
      <c r="D7454" t="s">
        <v>2118</v>
      </c>
      <c r="G7454" t="str">
        <f>+IF('Merged data'!G7454&gt;='Merged data'!$P$2,(LN('Merged data'!G7454)-LN('Merged data'!$P$2))/(LN('Merged data'!$P$3)-LN('Merged data'!$P$2))*100," ")</f>
        <v xml:space="preserve"> </v>
      </c>
    </row>
    <row r="7455" spans="1:7" hidden="1" x14ac:dyDescent="0.25">
      <c r="A7455">
        <v>175</v>
      </c>
      <c r="B7455" t="s">
        <v>5206</v>
      </c>
      <c r="C7455">
        <v>2015</v>
      </c>
      <c r="D7455" t="s">
        <v>5075</v>
      </c>
      <c r="G7455" t="str">
        <f>+IF('Merged data'!G7455&gt;='Merged data'!$P$2,(LN('Merged data'!G7455)-LN('Merged data'!$P$2))/(LN('Merged data'!$P$3)-LN('Merged data'!$P$2))*100," ")</f>
        <v xml:space="preserve"> </v>
      </c>
    </row>
    <row r="7456" spans="1:7" hidden="1" x14ac:dyDescent="0.25">
      <c r="A7456">
        <v>178</v>
      </c>
      <c r="B7456" t="s">
        <v>5207</v>
      </c>
      <c r="C7456">
        <v>2015</v>
      </c>
      <c r="D7456" t="s">
        <v>2132</v>
      </c>
      <c r="G7456" t="str">
        <f>+IF('Merged data'!G7456&gt;='Merged data'!$P$2,(LN('Merged data'!G7456)-LN('Merged data'!$P$2))/(LN('Merged data'!$P$3)-LN('Merged data'!$P$2))*100," ")</f>
        <v xml:space="preserve"> </v>
      </c>
    </row>
    <row r="7457" spans="1:7" hidden="1" x14ac:dyDescent="0.25">
      <c r="A7457">
        <v>180</v>
      </c>
      <c r="B7457" t="s">
        <v>5208</v>
      </c>
      <c r="C7457">
        <v>2015</v>
      </c>
      <c r="D7457" t="s">
        <v>2149</v>
      </c>
      <c r="G7457" t="str">
        <f>+IF('Merged data'!G7457&gt;='Merged data'!$P$2,(LN('Merged data'!G7457)-LN('Merged data'!$P$2))/(LN('Merged data'!$P$3)-LN('Merged data'!$P$2))*100," ")</f>
        <v xml:space="preserve"> </v>
      </c>
    </row>
    <row r="7458" spans="1:7" hidden="1" x14ac:dyDescent="0.25">
      <c r="A7458">
        <v>184</v>
      </c>
      <c r="B7458" t="s">
        <v>5209</v>
      </c>
      <c r="C7458">
        <v>2015</v>
      </c>
      <c r="D7458" t="s">
        <v>2166</v>
      </c>
      <c r="G7458" t="str">
        <f>+IF('Merged data'!G7458&gt;='Merged data'!$P$2,(LN('Merged data'!G7458)-LN('Merged data'!$P$2))/(LN('Merged data'!$P$3)-LN('Merged data'!$P$2))*100," ")</f>
        <v xml:space="preserve"> </v>
      </c>
    </row>
    <row r="7459" spans="1:7" hidden="1" x14ac:dyDescent="0.25">
      <c r="A7459">
        <v>188</v>
      </c>
      <c r="B7459" t="s">
        <v>5210</v>
      </c>
      <c r="C7459">
        <v>2015</v>
      </c>
      <c r="D7459" t="s">
        <v>2180</v>
      </c>
      <c r="G7459" t="str">
        <f>+IF('Merged data'!G7459&gt;='Merged data'!$P$2,(LN('Merged data'!G7459)-LN('Merged data'!$P$2))/(LN('Merged data'!$P$3)-LN('Merged data'!$P$2))*100," ")</f>
        <v xml:space="preserve"> </v>
      </c>
    </row>
    <row r="7460" spans="1:7" hidden="1" x14ac:dyDescent="0.25">
      <c r="A7460">
        <v>191</v>
      </c>
      <c r="B7460" t="s">
        <v>5211</v>
      </c>
      <c r="C7460">
        <v>2015</v>
      </c>
      <c r="D7460" t="s">
        <v>2196</v>
      </c>
      <c r="G7460" t="str">
        <f>+IF('Merged data'!G7460&gt;='Merged data'!$P$2,(LN('Merged data'!G7460)-LN('Merged data'!$P$2))/(LN('Merged data'!$P$3)-LN('Merged data'!$P$2))*100," ")</f>
        <v xml:space="preserve"> </v>
      </c>
    </row>
    <row r="7461" spans="1:7" hidden="1" x14ac:dyDescent="0.25">
      <c r="A7461">
        <v>192</v>
      </c>
      <c r="B7461" t="s">
        <v>5212</v>
      </c>
      <c r="C7461">
        <v>2015</v>
      </c>
      <c r="D7461" t="s">
        <v>2213</v>
      </c>
      <c r="G7461" t="str">
        <f>+IF('Merged data'!G7461&gt;='Merged data'!$P$2,(LN('Merged data'!G7461)-LN('Merged data'!$P$2))/(LN('Merged data'!$P$3)-LN('Merged data'!$P$2))*100," ")</f>
        <v xml:space="preserve"> </v>
      </c>
    </row>
    <row r="7462" spans="1:7" hidden="1" x14ac:dyDescent="0.25">
      <c r="A7462">
        <v>196</v>
      </c>
      <c r="B7462" t="s">
        <v>5213</v>
      </c>
      <c r="C7462">
        <v>2015</v>
      </c>
      <c r="D7462" t="s">
        <v>2230</v>
      </c>
      <c r="G7462" t="str">
        <f>+IF('Merged data'!G7462&gt;='Merged data'!$P$2,(LN('Merged data'!G7462)-LN('Merged data'!$P$2))/(LN('Merged data'!$P$3)-LN('Merged data'!$P$2))*100," ")</f>
        <v xml:space="preserve"> </v>
      </c>
    </row>
    <row r="7463" spans="1:7" hidden="1" x14ac:dyDescent="0.25">
      <c r="A7463">
        <v>199</v>
      </c>
      <c r="B7463" t="s">
        <v>5214</v>
      </c>
      <c r="C7463">
        <v>2015</v>
      </c>
      <c r="D7463" t="s">
        <v>2247</v>
      </c>
      <c r="G7463" t="str">
        <f>+IF('Merged data'!G7463&gt;='Merged data'!$P$2,(LN('Merged data'!G7463)-LN('Merged data'!$P$2))/(LN('Merged data'!$P$3)-LN('Merged data'!$P$2))*100," ")</f>
        <v xml:space="preserve"> </v>
      </c>
    </row>
    <row r="7464" spans="1:7" hidden="1" x14ac:dyDescent="0.25">
      <c r="A7464">
        <v>202</v>
      </c>
      <c r="B7464" t="s">
        <v>5215</v>
      </c>
      <c r="C7464">
        <v>2015</v>
      </c>
      <c r="D7464" t="s">
        <v>2264</v>
      </c>
      <c r="G7464" t="str">
        <f>+IF('Merged data'!G7464&gt;='Merged data'!$P$2,(LN('Merged data'!G7464)-LN('Merged data'!$P$2))/(LN('Merged data'!$P$3)-LN('Merged data'!$P$2))*100," ")</f>
        <v xml:space="preserve"> </v>
      </c>
    </row>
    <row r="7465" spans="1:7" hidden="1" x14ac:dyDescent="0.25">
      <c r="A7465">
        <v>203</v>
      </c>
      <c r="B7465" t="s">
        <v>5216</v>
      </c>
      <c r="C7465">
        <v>2015</v>
      </c>
      <c r="D7465" t="s">
        <v>2281</v>
      </c>
      <c r="G7465" t="str">
        <f>+IF('Merged data'!G7465&gt;='Merged data'!$P$2,(LN('Merged data'!G7465)-LN('Merged data'!$P$2))/(LN('Merged data'!$P$3)-LN('Merged data'!$P$2))*100," ")</f>
        <v xml:space="preserve"> </v>
      </c>
    </row>
    <row r="7466" spans="1:7" hidden="1" x14ac:dyDescent="0.25">
      <c r="A7466">
        <v>204</v>
      </c>
      <c r="B7466" t="s">
        <v>5217</v>
      </c>
      <c r="C7466">
        <v>2015</v>
      </c>
      <c r="D7466" t="s">
        <v>2295</v>
      </c>
      <c r="G7466" t="str">
        <f>+IF('Merged data'!G7466&gt;='Merged data'!$P$2,(LN('Merged data'!G7466)-LN('Merged data'!$P$2))/(LN('Merged data'!$P$3)-LN('Merged data'!$P$2))*100," ")</f>
        <v xml:space="preserve"> </v>
      </c>
    </row>
    <row r="7467" spans="1:7" hidden="1" x14ac:dyDescent="0.25">
      <c r="A7467">
        <v>208</v>
      </c>
      <c r="B7467" t="s">
        <v>5218</v>
      </c>
      <c r="C7467">
        <v>2015</v>
      </c>
      <c r="D7467" t="s">
        <v>2313</v>
      </c>
      <c r="G7467" t="str">
        <f>+IF('Merged data'!G7467&gt;='Merged data'!$P$2,(LN('Merged data'!G7467)-LN('Merged data'!$P$2))/(LN('Merged data'!$P$3)-LN('Merged data'!$P$2))*100," ")</f>
        <v xml:space="preserve"> </v>
      </c>
    </row>
    <row r="7468" spans="1:7" hidden="1" x14ac:dyDescent="0.25">
      <c r="A7468">
        <v>212</v>
      </c>
      <c r="B7468" t="s">
        <v>5219</v>
      </c>
      <c r="C7468">
        <v>2015</v>
      </c>
      <c r="D7468" t="s">
        <v>2330</v>
      </c>
      <c r="G7468" t="str">
        <f>+IF('Merged data'!G7468&gt;='Merged data'!$P$2,(LN('Merged data'!G7468)-LN('Merged data'!$P$2))/(LN('Merged data'!$P$3)-LN('Merged data'!$P$2))*100," ")</f>
        <v xml:space="preserve"> </v>
      </c>
    </row>
    <row r="7469" spans="1:7" hidden="1" x14ac:dyDescent="0.25">
      <c r="A7469">
        <v>214</v>
      </c>
      <c r="B7469" t="s">
        <v>5220</v>
      </c>
      <c r="C7469">
        <v>2015</v>
      </c>
      <c r="D7469" t="s">
        <v>2343</v>
      </c>
      <c r="G7469" t="str">
        <f>+IF('Merged data'!G7469&gt;='Merged data'!$P$2,(LN('Merged data'!G7469)-LN('Merged data'!$P$2))/(LN('Merged data'!$P$3)-LN('Merged data'!$P$2))*100," ")</f>
        <v xml:space="preserve"> </v>
      </c>
    </row>
    <row r="7470" spans="1:7" hidden="1" x14ac:dyDescent="0.25">
      <c r="A7470">
        <v>218</v>
      </c>
      <c r="B7470" t="s">
        <v>5221</v>
      </c>
      <c r="C7470">
        <v>2015</v>
      </c>
      <c r="D7470" t="s">
        <v>2361</v>
      </c>
      <c r="G7470" t="str">
        <f>+IF('Merged data'!G7470&gt;='Merged data'!$P$2,(LN('Merged data'!G7470)-LN('Merged data'!$P$2))/(LN('Merged data'!$P$3)-LN('Merged data'!$P$2))*100," ")</f>
        <v xml:space="preserve"> </v>
      </c>
    </row>
    <row r="7471" spans="1:7" hidden="1" x14ac:dyDescent="0.25">
      <c r="A7471">
        <v>222</v>
      </c>
      <c r="B7471" t="s">
        <v>5222</v>
      </c>
      <c r="C7471">
        <v>2015</v>
      </c>
      <c r="D7471" t="s">
        <v>2376</v>
      </c>
      <c r="G7471" t="str">
        <f>+IF('Merged data'!G7471&gt;='Merged data'!$P$2,(LN('Merged data'!G7471)-LN('Merged data'!$P$2))/(LN('Merged data'!$P$3)-LN('Merged data'!$P$2))*100," ")</f>
        <v xml:space="preserve"> </v>
      </c>
    </row>
    <row r="7472" spans="1:7" hidden="1" x14ac:dyDescent="0.25">
      <c r="A7472">
        <v>223</v>
      </c>
      <c r="B7472" t="s">
        <v>5223</v>
      </c>
      <c r="C7472">
        <v>2015</v>
      </c>
      <c r="D7472" t="s">
        <v>12081</v>
      </c>
      <c r="G7472" t="str">
        <f>+IF('Merged data'!G7472&gt;='Merged data'!$P$2,(LN('Merged data'!G7472)-LN('Merged data'!$P$2))/(LN('Merged data'!$P$3)-LN('Merged data'!$P$2))*100," ")</f>
        <v xml:space="preserve"> </v>
      </c>
    </row>
    <row r="7473" spans="1:7" hidden="1" x14ac:dyDescent="0.25">
      <c r="A7473">
        <v>226</v>
      </c>
      <c r="B7473" t="s">
        <v>5224</v>
      </c>
      <c r="C7473">
        <v>2015</v>
      </c>
      <c r="D7473" t="s">
        <v>2392</v>
      </c>
      <c r="G7473" t="str">
        <f>+IF('Merged data'!G7473&gt;='Merged data'!$P$2,(LN('Merged data'!G7473)-LN('Merged data'!$P$2))/(LN('Merged data'!$P$3)-LN('Merged data'!$P$2))*100," ")</f>
        <v xml:space="preserve"> </v>
      </c>
    </row>
    <row r="7474" spans="1:7" hidden="1" x14ac:dyDescent="0.25">
      <c r="A7474">
        <v>231</v>
      </c>
      <c r="B7474" t="s">
        <v>5225</v>
      </c>
      <c r="C7474">
        <v>2015</v>
      </c>
      <c r="D7474" t="s">
        <v>2407</v>
      </c>
      <c r="G7474" t="str">
        <f>+IF('Merged data'!G7474&gt;='Merged data'!$P$2,(LN('Merged data'!G7474)-LN('Merged data'!$P$2))/(LN('Merged data'!$P$3)-LN('Merged data'!$P$2))*100," ")</f>
        <v xml:space="preserve"> </v>
      </c>
    </row>
    <row r="7475" spans="1:7" hidden="1" x14ac:dyDescent="0.25">
      <c r="A7475">
        <v>232</v>
      </c>
      <c r="B7475" t="s">
        <v>5226</v>
      </c>
      <c r="C7475">
        <v>2015</v>
      </c>
      <c r="D7475" t="s">
        <v>2419</v>
      </c>
      <c r="G7475" t="str">
        <f>+IF('Merged data'!G7475&gt;='Merged data'!$P$2,(LN('Merged data'!G7475)-LN('Merged data'!$P$2))/(LN('Merged data'!$P$3)-LN('Merged data'!$P$2))*100," ")</f>
        <v xml:space="preserve"> </v>
      </c>
    </row>
    <row r="7476" spans="1:7" hidden="1" x14ac:dyDescent="0.25">
      <c r="A7476">
        <v>233</v>
      </c>
      <c r="B7476" t="s">
        <v>5227</v>
      </c>
      <c r="C7476">
        <v>2015</v>
      </c>
      <c r="D7476" t="s">
        <v>2436</v>
      </c>
      <c r="G7476" t="str">
        <f>+IF('Merged data'!G7476&gt;='Merged data'!$P$2,(LN('Merged data'!G7476)-LN('Merged data'!$P$2))/(LN('Merged data'!$P$3)-LN('Merged data'!$P$2))*100," ")</f>
        <v xml:space="preserve"> </v>
      </c>
    </row>
    <row r="7477" spans="1:7" hidden="1" x14ac:dyDescent="0.25">
      <c r="A7477">
        <v>234</v>
      </c>
      <c r="B7477" t="s">
        <v>5228</v>
      </c>
      <c r="C7477">
        <v>2015</v>
      </c>
      <c r="D7477" t="s">
        <v>2453</v>
      </c>
      <c r="G7477" t="str">
        <f>+IF('Merged data'!G7477&gt;='Merged data'!$P$2,(LN('Merged data'!G7477)-LN('Merged data'!$P$2))/(LN('Merged data'!$P$3)-LN('Merged data'!$P$2))*100," ")</f>
        <v xml:space="preserve"> </v>
      </c>
    </row>
    <row r="7478" spans="1:7" hidden="1" x14ac:dyDescent="0.25">
      <c r="A7478">
        <v>238</v>
      </c>
      <c r="B7478" t="s">
        <v>5229</v>
      </c>
      <c r="C7478">
        <v>2015</v>
      </c>
      <c r="D7478" t="s">
        <v>2471</v>
      </c>
      <c r="G7478" t="str">
        <f>+IF('Merged data'!G7478&gt;='Merged data'!$P$2,(LN('Merged data'!G7478)-LN('Merged data'!$P$2))/(LN('Merged data'!$P$3)-LN('Merged data'!$P$2))*100," ")</f>
        <v xml:space="preserve"> </v>
      </c>
    </row>
    <row r="7479" spans="1:7" hidden="1" x14ac:dyDescent="0.25">
      <c r="A7479">
        <v>239</v>
      </c>
      <c r="B7479" t="s">
        <v>5230</v>
      </c>
      <c r="C7479">
        <v>2015</v>
      </c>
      <c r="D7479" t="s">
        <v>12085</v>
      </c>
      <c r="G7479" t="str">
        <f>+IF('Merged data'!G7479&gt;='Merged data'!$P$2,(LN('Merged data'!G7479)-LN('Merged data'!$P$2))/(LN('Merged data'!$P$3)-LN('Merged data'!$P$2))*100," ")</f>
        <v xml:space="preserve"> </v>
      </c>
    </row>
    <row r="7480" spans="1:7" hidden="1" x14ac:dyDescent="0.25">
      <c r="A7480">
        <v>242</v>
      </c>
      <c r="B7480" t="s">
        <v>5231</v>
      </c>
      <c r="C7480">
        <v>2015</v>
      </c>
      <c r="D7480" t="s">
        <v>2487</v>
      </c>
      <c r="G7480" t="str">
        <f>+IF('Merged data'!G7480&gt;='Merged data'!$P$2,(LN('Merged data'!G7480)-LN('Merged data'!$P$2))/(LN('Merged data'!$P$3)-LN('Merged data'!$P$2))*100," ")</f>
        <v xml:space="preserve"> </v>
      </c>
    </row>
    <row r="7481" spans="1:7" hidden="1" x14ac:dyDescent="0.25">
      <c r="A7481">
        <v>246</v>
      </c>
      <c r="B7481" t="s">
        <v>5232</v>
      </c>
      <c r="C7481">
        <v>2015</v>
      </c>
      <c r="D7481" t="s">
        <v>2504</v>
      </c>
      <c r="G7481" t="str">
        <f>+IF('Merged data'!G7481&gt;='Merged data'!$P$2,(LN('Merged data'!G7481)-LN('Merged data'!$P$2))/(LN('Merged data'!$P$3)-LN('Merged data'!$P$2))*100," ")</f>
        <v xml:space="preserve"> </v>
      </c>
    </row>
    <row r="7482" spans="1:7" hidden="1" x14ac:dyDescent="0.25">
      <c r="A7482">
        <v>248</v>
      </c>
      <c r="B7482" t="s">
        <v>5233</v>
      </c>
      <c r="C7482">
        <v>2015</v>
      </c>
      <c r="D7482" t="s">
        <v>12087</v>
      </c>
      <c r="G7482" t="str">
        <f>+IF('Merged data'!G7482&gt;='Merged data'!$P$2,(LN('Merged data'!G7482)-LN('Merged data'!$P$2))/(LN('Merged data'!$P$3)-LN('Merged data'!$P$2))*100," ")</f>
        <v xml:space="preserve"> </v>
      </c>
    </row>
    <row r="7483" spans="1:7" hidden="1" x14ac:dyDescent="0.25">
      <c r="A7483">
        <v>250</v>
      </c>
      <c r="B7483" t="s">
        <v>5234</v>
      </c>
      <c r="C7483">
        <v>2015</v>
      </c>
      <c r="D7483" t="s">
        <v>2521</v>
      </c>
      <c r="G7483" t="str">
        <f>+IF('Merged data'!G7483&gt;='Merged data'!$P$2,(LN('Merged data'!G7483)-LN('Merged data'!$P$2))/(LN('Merged data'!$P$3)-LN('Merged data'!$P$2))*100," ")</f>
        <v xml:space="preserve"> </v>
      </c>
    </row>
    <row r="7484" spans="1:7" hidden="1" x14ac:dyDescent="0.25">
      <c r="A7484">
        <v>254</v>
      </c>
      <c r="B7484" t="s">
        <v>5235</v>
      </c>
      <c r="C7484">
        <v>2015</v>
      </c>
      <c r="D7484" t="s">
        <v>5079</v>
      </c>
      <c r="G7484" t="str">
        <f>+IF('Merged data'!G7484&gt;='Merged data'!$P$2,(LN('Merged data'!G7484)-LN('Merged data'!$P$2))/(LN('Merged data'!$P$3)-LN('Merged data'!$P$2))*100," ")</f>
        <v xml:space="preserve"> </v>
      </c>
    </row>
    <row r="7485" spans="1:7" hidden="1" x14ac:dyDescent="0.25">
      <c r="A7485">
        <v>258</v>
      </c>
      <c r="B7485" t="s">
        <v>5236</v>
      </c>
      <c r="C7485">
        <v>2015</v>
      </c>
      <c r="D7485" t="s">
        <v>2548</v>
      </c>
      <c r="G7485" t="str">
        <f>+IF('Merged data'!G7485&gt;='Merged data'!$P$2,(LN('Merged data'!G7485)-LN('Merged data'!$P$2))/(LN('Merged data'!$P$3)-LN('Merged data'!$P$2))*100," ")</f>
        <v xml:space="preserve"> </v>
      </c>
    </row>
    <row r="7486" spans="1:7" hidden="1" x14ac:dyDescent="0.25">
      <c r="A7486">
        <v>260</v>
      </c>
      <c r="B7486" t="s">
        <v>5237</v>
      </c>
      <c r="C7486">
        <v>2015</v>
      </c>
      <c r="D7486" t="s">
        <v>12090</v>
      </c>
      <c r="G7486" t="str">
        <f>+IF('Merged data'!G7486&gt;='Merged data'!$P$2,(LN('Merged data'!G7486)-LN('Merged data'!$P$2))/(LN('Merged data'!$P$3)-LN('Merged data'!$P$2))*100," ")</f>
        <v xml:space="preserve"> </v>
      </c>
    </row>
    <row r="7487" spans="1:7" hidden="1" x14ac:dyDescent="0.25">
      <c r="A7487">
        <v>262</v>
      </c>
      <c r="B7487" t="s">
        <v>5238</v>
      </c>
      <c r="C7487">
        <v>2015</v>
      </c>
      <c r="D7487" t="s">
        <v>2566</v>
      </c>
      <c r="G7487" t="str">
        <f>+IF('Merged data'!G7487&gt;='Merged data'!$P$2,(LN('Merged data'!G7487)-LN('Merged data'!$P$2))/(LN('Merged data'!$P$3)-LN('Merged data'!$P$2))*100," ")</f>
        <v xml:space="preserve"> </v>
      </c>
    </row>
    <row r="7488" spans="1:7" hidden="1" x14ac:dyDescent="0.25">
      <c r="A7488">
        <v>266</v>
      </c>
      <c r="B7488" t="s">
        <v>5239</v>
      </c>
      <c r="C7488">
        <v>2015</v>
      </c>
      <c r="D7488" t="s">
        <v>2582</v>
      </c>
      <c r="G7488" t="str">
        <f>+IF('Merged data'!G7488&gt;='Merged data'!$P$2,(LN('Merged data'!G7488)-LN('Merged data'!$P$2))/(LN('Merged data'!$P$3)-LN('Merged data'!$P$2))*100," ")</f>
        <v xml:space="preserve"> </v>
      </c>
    </row>
    <row r="7489" spans="1:7" hidden="1" x14ac:dyDescent="0.25">
      <c r="A7489">
        <v>268</v>
      </c>
      <c r="B7489" t="s">
        <v>5240</v>
      </c>
      <c r="C7489">
        <v>2015</v>
      </c>
      <c r="D7489" t="s">
        <v>2599</v>
      </c>
      <c r="G7489" t="str">
        <f>+IF('Merged data'!G7489&gt;='Merged data'!$P$2,(LN('Merged data'!G7489)-LN('Merged data'!$P$2))/(LN('Merged data'!$P$3)-LN('Merged data'!$P$2))*100," ")</f>
        <v xml:space="preserve"> </v>
      </c>
    </row>
    <row r="7490" spans="1:7" hidden="1" x14ac:dyDescent="0.25">
      <c r="A7490">
        <v>270</v>
      </c>
      <c r="B7490" t="s">
        <v>5241</v>
      </c>
      <c r="C7490">
        <v>2015</v>
      </c>
      <c r="D7490" t="s">
        <v>2612</v>
      </c>
      <c r="G7490" t="str">
        <f>+IF('Merged data'!G7490&gt;='Merged data'!$P$2,(LN('Merged data'!G7490)-LN('Merged data'!$P$2))/(LN('Merged data'!$P$3)-LN('Merged data'!$P$2))*100," ")</f>
        <v xml:space="preserve"> </v>
      </c>
    </row>
    <row r="7491" spans="1:7" hidden="1" x14ac:dyDescent="0.25">
      <c r="A7491">
        <v>275</v>
      </c>
      <c r="B7491" t="s">
        <v>5242</v>
      </c>
      <c r="C7491">
        <v>2015</v>
      </c>
      <c r="D7491" t="s">
        <v>2629</v>
      </c>
      <c r="G7491" t="str">
        <f>+IF('Merged data'!G7491&gt;='Merged data'!$P$2,(LN('Merged data'!G7491)-LN('Merged data'!$P$2))/(LN('Merged data'!$P$3)-LN('Merged data'!$P$2))*100," ")</f>
        <v xml:space="preserve"> </v>
      </c>
    </row>
    <row r="7492" spans="1:7" hidden="1" x14ac:dyDescent="0.25">
      <c r="A7492">
        <v>276</v>
      </c>
      <c r="B7492" t="s">
        <v>5243</v>
      </c>
      <c r="C7492">
        <v>2015</v>
      </c>
      <c r="D7492" t="s">
        <v>2647</v>
      </c>
      <c r="G7492" t="str">
        <f>+IF('Merged data'!G7492&gt;='Merged data'!$P$2,(LN('Merged data'!G7492)-LN('Merged data'!$P$2))/(LN('Merged data'!$P$3)-LN('Merged data'!$P$2))*100," ")</f>
        <v xml:space="preserve"> </v>
      </c>
    </row>
    <row r="7493" spans="1:7" hidden="1" x14ac:dyDescent="0.25">
      <c r="A7493">
        <v>288</v>
      </c>
      <c r="B7493" t="s">
        <v>5244</v>
      </c>
      <c r="C7493">
        <v>2015</v>
      </c>
      <c r="D7493" t="s">
        <v>2660</v>
      </c>
      <c r="G7493" t="str">
        <f>+IF('Merged data'!G7493&gt;='Merged data'!$P$2,(LN('Merged data'!G7493)-LN('Merged data'!$P$2))/(LN('Merged data'!$P$3)-LN('Merged data'!$P$2))*100," ")</f>
        <v xml:space="preserve"> </v>
      </c>
    </row>
    <row r="7494" spans="1:7" hidden="1" x14ac:dyDescent="0.25">
      <c r="A7494">
        <v>292</v>
      </c>
      <c r="B7494" t="s">
        <v>5245</v>
      </c>
      <c r="C7494">
        <v>2015</v>
      </c>
      <c r="D7494" t="s">
        <v>5025</v>
      </c>
      <c r="G7494" t="str">
        <f>+IF('Merged data'!G7494&gt;='Merged data'!$P$2,(LN('Merged data'!G7494)-LN('Merged data'!$P$2))/(LN('Merged data'!$P$3)-LN('Merged data'!$P$2))*100," ")</f>
        <v xml:space="preserve"> </v>
      </c>
    </row>
    <row r="7495" spans="1:7" hidden="1" x14ac:dyDescent="0.25">
      <c r="A7495">
        <v>296</v>
      </c>
      <c r="B7495" t="s">
        <v>5246</v>
      </c>
      <c r="C7495">
        <v>2015</v>
      </c>
      <c r="D7495" t="s">
        <v>2690</v>
      </c>
      <c r="G7495" t="str">
        <f>+IF('Merged data'!G7495&gt;='Merged data'!$P$2,(LN('Merged data'!G7495)-LN('Merged data'!$P$2))/(LN('Merged data'!$P$3)-LN('Merged data'!$P$2))*100," ")</f>
        <v xml:space="preserve"> </v>
      </c>
    </row>
    <row r="7496" spans="1:7" hidden="1" x14ac:dyDescent="0.25">
      <c r="A7496">
        <v>300</v>
      </c>
      <c r="B7496" t="s">
        <v>5247</v>
      </c>
      <c r="C7496">
        <v>2015</v>
      </c>
      <c r="D7496" t="s">
        <v>2707</v>
      </c>
      <c r="G7496" t="str">
        <f>+IF('Merged data'!G7496&gt;='Merged data'!$P$2,(LN('Merged data'!G7496)-LN('Merged data'!$P$2))/(LN('Merged data'!$P$3)-LN('Merged data'!$P$2))*100," ")</f>
        <v xml:space="preserve"> </v>
      </c>
    </row>
    <row r="7497" spans="1:7" hidden="1" x14ac:dyDescent="0.25">
      <c r="A7497">
        <v>304</v>
      </c>
      <c r="B7497" t="s">
        <v>5248</v>
      </c>
      <c r="C7497">
        <v>2015</v>
      </c>
      <c r="D7497" t="s">
        <v>2724</v>
      </c>
      <c r="G7497" t="str">
        <f>+IF('Merged data'!G7497&gt;='Merged data'!$P$2,(LN('Merged data'!G7497)-LN('Merged data'!$P$2))/(LN('Merged data'!$P$3)-LN('Merged data'!$P$2))*100," ")</f>
        <v xml:space="preserve"> </v>
      </c>
    </row>
    <row r="7498" spans="1:7" hidden="1" x14ac:dyDescent="0.25">
      <c r="A7498">
        <v>308</v>
      </c>
      <c r="B7498" t="s">
        <v>5249</v>
      </c>
      <c r="C7498">
        <v>2015</v>
      </c>
      <c r="D7498" t="s">
        <v>2742</v>
      </c>
      <c r="G7498" t="str">
        <f>+IF('Merged data'!G7498&gt;='Merged data'!$P$2,(LN('Merged data'!G7498)-LN('Merged data'!$P$2))/(LN('Merged data'!$P$3)-LN('Merged data'!$P$2))*100," ")</f>
        <v xml:space="preserve"> </v>
      </c>
    </row>
    <row r="7499" spans="1:7" hidden="1" x14ac:dyDescent="0.25">
      <c r="A7499">
        <v>312</v>
      </c>
      <c r="B7499" t="s">
        <v>5250</v>
      </c>
      <c r="C7499">
        <v>2015</v>
      </c>
      <c r="D7499" t="s">
        <v>12097</v>
      </c>
      <c r="G7499" t="str">
        <f>+IF('Merged data'!G7499&gt;='Merged data'!$P$2,(LN('Merged data'!G7499)-LN('Merged data'!$P$2))/(LN('Merged data'!$P$3)-LN('Merged data'!$P$2))*100," ")</f>
        <v xml:space="preserve"> </v>
      </c>
    </row>
    <row r="7500" spans="1:7" hidden="1" x14ac:dyDescent="0.25">
      <c r="A7500">
        <v>316</v>
      </c>
      <c r="B7500" t="s">
        <v>5251</v>
      </c>
      <c r="C7500">
        <v>2015</v>
      </c>
      <c r="D7500" t="s">
        <v>2770</v>
      </c>
      <c r="G7500" t="str">
        <f>+IF('Merged data'!G7500&gt;='Merged data'!$P$2,(LN('Merged data'!G7500)-LN('Merged data'!$P$2))/(LN('Merged data'!$P$3)-LN('Merged data'!$P$2))*100," ")</f>
        <v xml:space="preserve"> </v>
      </c>
    </row>
    <row r="7501" spans="1:7" hidden="1" x14ac:dyDescent="0.25">
      <c r="A7501">
        <v>320</v>
      </c>
      <c r="B7501" t="s">
        <v>5252</v>
      </c>
      <c r="C7501">
        <v>2015</v>
      </c>
      <c r="D7501" t="s">
        <v>2786</v>
      </c>
      <c r="G7501" t="str">
        <f>+IF('Merged data'!G7501&gt;='Merged data'!$P$2,(LN('Merged data'!G7501)-LN('Merged data'!$P$2))/(LN('Merged data'!$P$3)-LN('Merged data'!$P$2))*100," ")</f>
        <v xml:space="preserve"> </v>
      </c>
    </row>
    <row r="7502" spans="1:7" hidden="1" x14ac:dyDescent="0.25">
      <c r="A7502">
        <v>324</v>
      </c>
      <c r="B7502" t="s">
        <v>5253</v>
      </c>
      <c r="C7502">
        <v>2015</v>
      </c>
      <c r="D7502" t="s">
        <v>2799</v>
      </c>
      <c r="G7502" t="str">
        <f>+IF('Merged data'!G7502&gt;='Merged data'!$P$2,(LN('Merged data'!G7502)-LN('Merged data'!$P$2))/(LN('Merged data'!$P$3)-LN('Merged data'!$P$2))*100," ")</f>
        <v xml:space="preserve"> </v>
      </c>
    </row>
    <row r="7503" spans="1:7" hidden="1" x14ac:dyDescent="0.25">
      <c r="A7503">
        <v>328</v>
      </c>
      <c r="B7503" t="s">
        <v>5254</v>
      </c>
      <c r="C7503">
        <v>2015</v>
      </c>
      <c r="D7503" t="s">
        <v>2808</v>
      </c>
      <c r="G7503" t="str">
        <f>+IF('Merged data'!G7503&gt;='Merged data'!$P$2,(LN('Merged data'!G7503)-LN('Merged data'!$P$2))/(LN('Merged data'!$P$3)-LN('Merged data'!$P$2))*100," ")</f>
        <v xml:space="preserve"> </v>
      </c>
    </row>
    <row r="7504" spans="1:7" hidden="1" x14ac:dyDescent="0.25">
      <c r="A7504">
        <v>332</v>
      </c>
      <c r="B7504" t="s">
        <v>5255</v>
      </c>
      <c r="C7504">
        <v>2015</v>
      </c>
      <c r="D7504" t="s">
        <v>2823</v>
      </c>
      <c r="G7504" t="str">
        <f>+IF('Merged data'!G7504&gt;='Merged data'!$P$2,(LN('Merged data'!G7504)-LN('Merged data'!$P$2))/(LN('Merged data'!$P$3)-LN('Merged data'!$P$2))*100," ")</f>
        <v xml:space="preserve"> </v>
      </c>
    </row>
    <row r="7505" spans="1:7" hidden="1" x14ac:dyDescent="0.25">
      <c r="A7505">
        <v>334</v>
      </c>
      <c r="B7505" t="s">
        <v>5256</v>
      </c>
      <c r="C7505">
        <v>2015</v>
      </c>
      <c r="D7505" t="s">
        <v>12101</v>
      </c>
      <c r="G7505" t="str">
        <f>+IF('Merged data'!G7505&gt;='Merged data'!$P$2,(LN('Merged data'!G7505)-LN('Merged data'!$P$2))/(LN('Merged data'!$P$3)-LN('Merged data'!$P$2))*100," ")</f>
        <v xml:space="preserve"> </v>
      </c>
    </row>
    <row r="7506" spans="1:7" hidden="1" x14ac:dyDescent="0.25">
      <c r="A7506">
        <v>336</v>
      </c>
      <c r="B7506" t="s">
        <v>5257</v>
      </c>
      <c r="C7506">
        <v>2015</v>
      </c>
      <c r="D7506" t="s">
        <v>12102</v>
      </c>
      <c r="G7506" t="str">
        <f>+IF('Merged data'!G7506&gt;='Merged data'!$P$2,(LN('Merged data'!G7506)-LN('Merged data'!$P$2))/(LN('Merged data'!$P$3)-LN('Merged data'!$P$2))*100," ")</f>
        <v xml:space="preserve"> </v>
      </c>
    </row>
    <row r="7507" spans="1:7" hidden="1" x14ac:dyDescent="0.25">
      <c r="A7507">
        <v>340</v>
      </c>
      <c r="B7507" t="s">
        <v>5258</v>
      </c>
      <c r="C7507">
        <v>2015</v>
      </c>
      <c r="D7507" t="s">
        <v>2838</v>
      </c>
      <c r="G7507" t="str">
        <f>+IF('Merged data'!G7507&gt;='Merged data'!$P$2,(LN('Merged data'!G7507)-LN('Merged data'!$P$2))/(LN('Merged data'!$P$3)-LN('Merged data'!$P$2))*100," ")</f>
        <v xml:space="preserve"> </v>
      </c>
    </row>
    <row r="7508" spans="1:7" hidden="1" x14ac:dyDescent="0.25">
      <c r="A7508">
        <v>344</v>
      </c>
      <c r="B7508" t="s">
        <v>5259</v>
      </c>
      <c r="C7508">
        <v>2015</v>
      </c>
      <c r="D7508" t="s">
        <v>2855</v>
      </c>
      <c r="G7508" t="str">
        <f>+IF('Merged data'!G7508&gt;='Merged data'!$P$2,(LN('Merged data'!G7508)-LN('Merged data'!$P$2))/(LN('Merged data'!$P$3)-LN('Merged data'!$P$2))*100," ")</f>
        <v xml:space="preserve"> </v>
      </c>
    </row>
    <row r="7509" spans="1:7" hidden="1" x14ac:dyDescent="0.25">
      <c r="A7509">
        <v>348</v>
      </c>
      <c r="B7509" t="s">
        <v>5260</v>
      </c>
      <c r="C7509">
        <v>2015</v>
      </c>
      <c r="D7509" t="s">
        <v>2872</v>
      </c>
      <c r="G7509" t="str">
        <f>+IF('Merged data'!G7509&gt;='Merged data'!$P$2,(LN('Merged data'!G7509)-LN('Merged data'!$P$2))/(LN('Merged data'!$P$3)-LN('Merged data'!$P$2))*100," ")</f>
        <v xml:space="preserve"> </v>
      </c>
    </row>
    <row r="7510" spans="1:7" hidden="1" x14ac:dyDescent="0.25">
      <c r="A7510">
        <v>352</v>
      </c>
      <c r="B7510" t="s">
        <v>5261</v>
      </c>
      <c r="C7510">
        <v>2015</v>
      </c>
      <c r="D7510" t="s">
        <v>2889</v>
      </c>
      <c r="G7510" t="str">
        <f>+IF('Merged data'!G7510&gt;='Merged data'!$P$2,(LN('Merged data'!G7510)-LN('Merged data'!$P$2))/(LN('Merged data'!$P$3)-LN('Merged data'!$P$2))*100," ")</f>
        <v xml:space="preserve"> </v>
      </c>
    </row>
    <row r="7511" spans="1:7" hidden="1" x14ac:dyDescent="0.25">
      <c r="A7511">
        <v>356</v>
      </c>
      <c r="B7511" t="s">
        <v>5262</v>
      </c>
      <c r="C7511">
        <v>2015</v>
      </c>
      <c r="D7511" t="s">
        <v>2905</v>
      </c>
      <c r="G7511" t="str">
        <f>+IF('Merged data'!G7511&gt;='Merged data'!$P$2,(LN('Merged data'!G7511)-LN('Merged data'!$P$2))/(LN('Merged data'!$P$3)-LN('Merged data'!$P$2))*100," ")</f>
        <v xml:space="preserve"> </v>
      </c>
    </row>
    <row r="7512" spans="1:7" hidden="1" x14ac:dyDescent="0.25">
      <c r="A7512">
        <v>360</v>
      </c>
      <c r="B7512" t="s">
        <v>5263</v>
      </c>
      <c r="C7512">
        <v>2015</v>
      </c>
      <c r="D7512" t="s">
        <v>2919</v>
      </c>
      <c r="G7512" t="str">
        <f>+IF('Merged data'!G7512&gt;='Merged data'!$P$2,(LN('Merged data'!G7512)-LN('Merged data'!$P$2))/(LN('Merged data'!$P$3)-LN('Merged data'!$P$2))*100," ")</f>
        <v xml:space="preserve"> </v>
      </c>
    </row>
    <row r="7513" spans="1:7" hidden="1" x14ac:dyDescent="0.25">
      <c r="A7513">
        <v>364</v>
      </c>
      <c r="B7513" t="s">
        <v>5264</v>
      </c>
      <c r="C7513">
        <v>2015</v>
      </c>
      <c r="D7513" t="s">
        <v>2936</v>
      </c>
      <c r="G7513" t="str">
        <f>+IF('Merged data'!G7513&gt;='Merged data'!$P$2,(LN('Merged data'!G7513)-LN('Merged data'!$P$2))/(LN('Merged data'!$P$3)-LN('Merged data'!$P$2))*100," ")</f>
        <v xml:space="preserve"> </v>
      </c>
    </row>
    <row r="7514" spans="1:7" hidden="1" x14ac:dyDescent="0.25">
      <c r="A7514">
        <v>368</v>
      </c>
      <c r="B7514" t="s">
        <v>5265</v>
      </c>
      <c r="C7514">
        <v>2015</v>
      </c>
      <c r="D7514" t="s">
        <v>2950</v>
      </c>
      <c r="G7514" t="str">
        <f>+IF('Merged data'!G7514&gt;='Merged data'!$P$2,(LN('Merged data'!G7514)-LN('Merged data'!$P$2))/(LN('Merged data'!$P$3)-LN('Merged data'!$P$2))*100," ")</f>
        <v xml:space="preserve"> </v>
      </c>
    </row>
    <row r="7515" spans="1:7" hidden="1" x14ac:dyDescent="0.25">
      <c r="A7515">
        <v>372</v>
      </c>
      <c r="B7515" t="s">
        <v>5266</v>
      </c>
      <c r="C7515">
        <v>2015</v>
      </c>
      <c r="D7515" t="s">
        <v>2967</v>
      </c>
      <c r="G7515" t="str">
        <f>+IF('Merged data'!G7515&gt;='Merged data'!$P$2,(LN('Merged data'!G7515)-LN('Merged data'!$P$2))/(LN('Merged data'!$P$3)-LN('Merged data'!$P$2))*100," ")</f>
        <v xml:space="preserve"> </v>
      </c>
    </row>
    <row r="7516" spans="1:7" hidden="1" x14ac:dyDescent="0.25">
      <c r="A7516">
        <v>376</v>
      </c>
      <c r="B7516" t="s">
        <v>5267</v>
      </c>
      <c r="C7516">
        <v>2015</v>
      </c>
      <c r="D7516" t="s">
        <v>2983</v>
      </c>
      <c r="G7516" t="str">
        <f>+IF('Merged data'!G7516&gt;='Merged data'!$P$2,(LN('Merged data'!G7516)-LN('Merged data'!$P$2))/(LN('Merged data'!$P$3)-LN('Merged data'!$P$2))*100," ")</f>
        <v xml:space="preserve"> </v>
      </c>
    </row>
    <row r="7517" spans="1:7" hidden="1" x14ac:dyDescent="0.25">
      <c r="A7517">
        <v>380</v>
      </c>
      <c r="B7517" t="s">
        <v>5268</v>
      </c>
      <c r="C7517">
        <v>2015</v>
      </c>
      <c r="D7517" t="s">
        <v>2999</v>
      </c>
      <c r="G7517" t="str">
        <f>+IF('Merged data'!G7517&gt;='Merged data'!$P$2,(LN('Merged data'!G7517)-LN('Merged data'!$P$2))/(LN('Merged data'!$P$3)-LN('Merged data'!$P$2))*100," ")</f>
        <v xml:space="preserve"> </v>
      </c>
    </row>
    <row r="7518" spans="1:7" hidden="1" x14ac:dyDescent="0.25">
      <c r="A7518">
        <v>384</v>
      </c>
      <c r="B7518" t="s">
        <v>5269</v>
      </c>
      <c r="C7518">
        <v>2015</v>
      </c>
      <c r="D7518" t="s">
        <v>3016</v>
      </c>
      <c r="G7518" t="str">
        <f>+IF('Merged data'!G7518&gt;='Merged data'!$P$2,(LN('Merged data'!G7518)-LN('Merged data'!$P$2))/(LN('Merged data'!$P$3)-LN('Merged data'!$P$2))*100," ")</f>
        <v xml:space="preserve"> </v>
      </c>
    </row>
    <row r="7519" spans="1:7" hidden="1" x14ac:dyDescent="0.25">
      <c r="A7519">
        <v>388</v>
      </c>
      <c r="B7519" t="s">
        <v>5270</v>
      </c>
      <c r="C7519">
        <v>2015</v>
      </c>
      <c r="D7519" t="s">
        <v>3031</v>
      </c>
      <c r="G7519" t="str">
        <f>+IF('Merged data'!G7519&gt;='Merged data'!$P$2,(LN('Merged data'!G7519)-LN('Merged data'!$P$2))/(LN('Merged data'!$P$3)-LN('Merged data'!$P$2))*100," ")</f>
        <v xml:space="preserve"> </v>
      </c>
    </row>
    <row r="7520" spans="1:7" hidden="1" x14ac:dyDescent="0.25">
      <c r="A7520">
        <v>392</v>
      </c>
      <c r="B7520" t="s">
        <v>5271</v>
      </c>
      <c r="C7520">
        <v>2015</v>
      </c>
      <c r="D7520" t="s">
        <v>3048</v>
      </c>
      <c r="G7520" t="str">
        <f>+IF('Merged data'!G7520&gt;='Merged data'!$P$2,(LN('Merged data'!G7520)-LN('Merged data'!$P$2))/(LN('Merged data'!$P$3)-LN('Merged data'!$P$2))*100," ")</f>
        <v xml:space="preserve"> </v>
      </c>
    </row>
    <row r="7521" spans="1:7" hidden="1" x14ac:dyDescent="0.25">
      <c r="A7521">
        <v>398</v>
      </c>
      <c r="B7521" t="s">
        <v>5272</v>
      </c>
      <c r="C7521">
        <v>2015</v>
      </c>
      <c r="D7521" t="s">
        <v>1045</v>
      </c>
      <c r="G7521" t="str">
        <f>+IF('Merged data'!G7521&gt;='Merged data'!$P$2,(LN('Merged data'!G7521)-LN('Merged data'!$P$2))/(LN('Merged data'!$P$3)-LN('Merged data'!$P$2))*100," ")</f>
        <v xml:space="preserve"> </v>
      </c>
    </row>
    <row r="7522" spans="1:7" hidden="1" x14ac:dyDescent="0.25">
      <c r="A7522">
        <v>400</v>
      </c>
      <c r="B7522" t="s">
        <v>5273</v>
      </c>
      <c r="C7522">
        <v>2015</v>
      </c>
      <c r="D7522" t="s">
        <v>3075</v>
      </c>
      <c r="G7522" t="str">
        <f>+IF('Merged data'!G7522&gt;='Merged data'!$P$2,(LN('Merged data'!G7522)-LN('Merged data'!$P$2))/(LN('Merged data'!$P$3)-LN('Merged data'!$P$2))*100," ")</f>
        <v xml:space="preserve"> </v>
      </c>
    </row>
    <row r="7523" spans="1:7" hidden="1" x14ac:dyDescent="0.25">
      <c r="A7523">
        <v>404</v>
      </c>
      <c r="B7523" t="s">
        <v>5274</v>
      </c>
      <c r="C7523">
        <v>2015</v>
      </c>
      <c r="D7523" t="s">
        <v>799</v>
      </c>
      <c r="G7523" t="str">
        <f>+IF('Merged data'!G7523&gt;='Merged data'!$P$2,(LN('Merged data'!G7523)-LN('Merged data'!$P$2))/(LN('Merged data'!$P$3)-LN('Merged data'!$P$2))*100," ")</f>
        <v xml:space="preserve"> </v>
      </c>
    </row>
    <row r="7524" spans="1:7" hidden="1" x14ac:dyDescent="0.25">
      <c r="A7524">
        <v>408</v>
      </c>
      <c r="B7524" t="s">
        <v>5275</v>
      </c>
      <c r="C7524">
        <v>2015</v>
      </c>
      <c r="D7524" t="s">
        <v>5029</v>
      </c>
      <c r="G7524" t="str">
        <f>+IF('Merged data'!G7524&gt;='Merged data'!$P$2,(LN('Merged data'!G7524)-LN('Merged data'!$P$2))/(LN('Merged data'!$P$3)-LN('Merged data'!$P$2))*100," ")</f>
        <v xml:space="preserve"> </v>
      </c>
    </row>
    <row r="7525" spans="1:7" hidden="1" x14ac:dyDescent="0.25">
      <c r="A7525">
        <v>410</v>
      </c>
      <c r="B7525" t="s">
        <v>5276</v>
      </c>
      <c r="C7525">
        <v>2015</v>
      </c>
      <c r="D7525" t="s">
        <v>3118</v>
      </c>
      <c r="G7525" t="str">
        <f>+IF('Merged data'!G7525&gt;='Merged data'!$P$2,(LN('Merged data'!G7525)-LN('Merged data'!$P$2))/(LN('Merged data'!$P$3)-LN('Merged data'!$P$2))*100," ")</f>
        <v xml:space="preserve"> </v>
      </c>
    </row>
    <row r="7526" spans="1:7" hidden="1" x14ac:dyDescent="0.25">
      <c r="A7526">
        <v>414</v>
      </c>
      <c r="B7526" t="s">
        <v>5277</v>
      </c>
      <c r="C7526">
        <v>2015</v>
      </c>
      <c r="D7526" t="s">
        <v>3135</v>
      </c>
      <c r="G7526" t="str">
        <f>+IF('Merged data'!G7526&gt;='Merged data'!$P$2,(LN('Merged data'!G7526)-LN('Merged data'!$P$2))/(LN('Merged data'!$P$3)-LN('Merged data'!$P$2))*100," ")</f>
        <v xml:space="preserve"> </v>
      </c>
    </row>
    <row r="7527" spans="1:7" hidden="1" x14ac:dyDescent="0.25">
      <c r="A7527">
        <v>417</v>
      </c>
      <c r="B7527" t="s">
        <v>5278</v>
      </c>
      <c r="C7527">
        <v>2015</v>
      </c>
      <c r="D7527" t="s">
        <v>3148</v>
      </c>
      <c r="G7527" t="str">
        <f>+IF('Merged data'!G7527&gt;='Merged data'!$P$2,(LN('Merged data'!G7527)-LN('Merged data'!$P$2))/(LN('Merged data'!$P$3)-LN('Merged data'!$P$2))*100," ")</f>
        <v xml:space="preserve"> </v>
      </c>
    </row>
    <row r="7528" spans="1:7" hidden="1" x14ac:dyDescent="0.25">
      <c r="A7528">
        <v>418</v>
      </c>
      <c r="B7528" t="s">
        <v>5279</v>
      </c>
      <c r="C7528">
        <v>2015</v>
      </c>
      <c r="D7528" t="s">
        <v>3163</v>
      </c>
      <c r="G7528" t="str">
        <f>+IF('Merged data'!G7528&gt;='Merged data'!$P$2,(LN('Merged data'!G7528)-LN('Merged data'!$P$2))/(LN('Merged data'!$P$3)-LN('Merged data'!$P$2))*100," ")</f>
        <v xml:space="preserve"> </v>
      </c>
    </row>
    <row r="7529" spans="1:7" hidden="1" x14ac:dyDescent="0.25">
      <c r="A7529">
        <v>419</v>
      </c>
      <c r="B7529" t="s">
        <v>5280</v>
      </c>
      <c r="C7529">
        <v>2015</v>
      </c>
      <c r="D7529" t="s">
        <v>3180</v>
      </c>
      <c r="G7529" t="str">
        <f>+IF('Merged data'!G7529&gt;='Merged data'!$P$2,(LN('Merged data'!G7529)-LN('Merged data'!$P$2))/(LN('Merged data'!$P$3)-LN('Merged data'!$P$2))*100," ")</f>
        <v xml:space="preserve"> </v>
      </c>
    </row>
    <row r="7530" spans="1:7" hidden="1" x14ac:dyDescent="0.25">
      <c r="A7530">
        <v>422</v>
      </c>
      <c r="B7530" t="s">
        <v>5281</v>
      </c>
      <c r="C7530">
        <v>2015</v>
      </c>
      <c r="D7530" t="s">
        <v>3195</v>
      </c>
      <c r="G7530" t="str">
        <f>+IF('Merged data'!G7530&gt;='Merged data'!$P$2,(LN('Merged data'!G7530)-LN('Merged data'!$P$2))/(LN('Merged data'!$P$3)-LN('Merged data'!$P$2))*100," ")</f>
        <v xml:space="preserve"> </v>
      </c>
    </row>
    <row r="7531" spans="1:7" hidden="1" x14ac:dyDescent="0.25">
      <c r="A7531">
        <v>426</v>
      </c>
      <c r="B7531" t="s">
        <v>5282</v>
      </c>
      <c r="C7531">
        <v>2015</v>
      </c>
      <c r="D7531" t="s">
        <v>3209</v>
      </c>
      <c r="G7531" t="str">
        <f>+IF('Merged data'!G7531&gt;='Merged data'!$P$2,(LN('Merged data'!G7531)-LN('Merged data'!$P$2))/(LN('Merged data'!$P$3)-LN('Merged data'!$P$2))*100," ")</f>
        <v xml:space="preserve"> </v>
      </c>
    </row>
    <row r="7532" spans="1:7" hidden="1" x14ac:dyDescent="0.25">
      <c r="A7532">
        <v>428</v>
      </c>
      <c r="B7532" t="s">
        <v>5283</v>
      </c>
      <c r="C7532">
        <v>2015</v>
      </c>
      <c r="D7532" t="s">
        <v>3227</v>
      </c>
      <c r="G7532" t="str">
        <f>+IF('Merged data'!G7532&gt;='Merged data'!$P$2,(LN('Merged data'!G7532)-LN('Merged data'!$P$2))/(LN('Merged data'!$P$3)-LN('Merged data'!$P$2))*100," ")</f>
        <v xml:space="preserve"> </v>
      </c>
    </row>
    <row r="7533" spans="1:7" hidden="1" x14ac:dyDescent="0.25">
      <c r="A7533">
        <v>430</v>
      </c>
      <c r="B7533" t="s">
        <v>5284</v>
      </c>
      <c r="C7533">
        <v>2015</v>
      </c>
      <c r="D7533" t="s">
        <v>3238</v>
      </c>
      <c r="G7533" t="str">
        <f>+IF('Merged data'!G7533&gt;='Merged data'!$P$2,(LN('Merged data'!G7533)-LN('Merged data'!$P$2))/(LN('Merged data'!$P$3)-LN('Merged data'!$P$2))*100," ")</f>
        <v xml:space="preserve"> </v>
      </c>
    </row>
    <row r="7534" spans="1:7" hidden="1" x14ac:dyDescent="0.25">
      <c r="A7534">
        <v>432</v>
      </c>
      <c r="B7534" t="s">
        <v>5285</v>
      </c>
      <c r="C7534">
        <v>2015</v>
      </c>
      <c r="D7534" t="s">
        <v>3255</v>
      </c>
      <c r="G7534" t="str">
        <f>+IF('Merged data'!G7534&gt;='Merged data'!$P$2,(LN('Merged data'!G7534)-LN('Merged data'!$P$2))/(LN('Merged data'!$P$3)-LN('Merged data'!$P$2))*100," ")</f>
        <v xml:space="preserve"> </v>
      </c>
    </row>
    <row r="7535" spans="1:7" hidden="1" x14ac:dyDescent="0.25">
      <c r="A7535">
        <v>434</v>
      </c>
      <c r="B7535" t="s">
        <v>5286</v>
      </c>
      <c r="C7535">
        <v>2015</v>
      </c>
      <c r="D7535" t="s">
        <v>3271</v>
      </c>
      <c r="G7535" t="str">
        <f>+IF('Merged data'!G7535&gt;='Merged data'!$P$2,(LN('Merged data'!G7535)-LN('Merged data'!$P$2))/(LN('Merged data'!$P$3)-LN('Merged data'!$P$2))*100," ")</f>
        <v xml:space="preserve"> </v>
      </c>
    </row>
    <row r="7536" spans="1:7" hidden="1" x14ac:dyDescent="0.25">
      <c r="A7536">
        <v>438</v>
      </c>
      <c r="B7536" t="s">
        <v>5287</v>
      </c>
      <c r="C7536">
        <v>2015</v>
      </c>
      <c r="D7536" t="s">
        <v>3288</v>
      </c>
      <c r="G7536" t="str">
        <f>+IF('Merged data'!G7536&gt;='Merged data'!$P$2,(LN('Merged data'!G7536)-LN('Merged data'!$P$2))/(LN('Merged data'!$P$3)-LN('Merged data'!$P$2))*100," ")</f>
        <v xml:space="preserve"> </v>
      </c>
    </row>
    <row r="7537" spans="1:7" hidden="1" x14ac:dyDescent="0.25">
      <c r="A7537">
        <v>440</v>
      </c>
      <c r="B7537" t="s">
        <v>5288</v>
      </c>
      <c r="C7537">
        <v>2015</v>
      </c>
      <c r="D7537" t="s">
        <v>3306</v>
      </c>
      <c r="G7537" t="str">
        <f>+IF('Merged data'!G7537&gt;='Merged data'!$P$2,(LN('Merged data'!G7537)-LN('Merged data'!$P$2))/(LN('Merged data'!$P$3)-LN('Merged data'!$P$2))*100," ")</f>
        <v xml:space="preserve"> </v>
      </c>
    </row>
    <row r="7538" spans="1:7" hidden="1" x14ac:dyDescent="0.25">
      <c r="A7538">
        <v>442</v>
      </c>
      <c r="B7538" t="s">
        <v>5289</v>
      </c>
      <c r="C7538">
        <v>2015</v>
      </c>
      <c r="D7538" t="s">
        <v>3323</v>
      </c>
      <c r="G7538" t="str">
        <f>+IF('Merged data'!G7538&gt;='Merged data'!$P$2,(LN('Merged data'!G7538)-LN('Merged data'!$P$2))/(LN('Merged data'!$P$3)-LN('Merged data'!$P$2))*100," ")</f>
        <v xml:space="preserve"> </v>
      </c>
    </row>
    <row r="7539" spans="1:7" hidden="1" x14ac:dyDescent="0.25">
      <c r="A7539">
        <v>446</v>
      </c>
      <c r="B7539" t="s">
        <v>5290</v>
      </c>
      <c r="C7539">
        <v>2015</v>
      </c>
      <c r="D7539" t="s">
        <v>3340</v>
      </c>
      <c r="G7539" t="str">
        <f>+IF('Merged data'!G7539&gt;='Merged data'!$P$2,(LN('Merged data'!G7539)-LN('Merged data'!$P$2))/(LN('Merged data'!$P$3)-LN('Merged data'!$P$2))*100," ")</f>
        <v xml:space="preserve"> </v>
      </c>
    </row>
    <row r="7540" spans="1:7" hidden="1" x14ac:dyDescent="0.25">
      <c r="A7540">
        <v>450</v>
      </c>
      <c r="B7540" t="s">
        <v>5291</v>
      </c>
      <c r="C7540">
        <v>2015</v>
      </c>
      <c r="D7540" t="s">
        <v>3353</v>
      </c>
      <c r="G7540" t="str">
        <f>+IF('Merged data'!G7540&gt;='Merged data'!$P$2,(LN('Merged data'!G7540)-LN('Merged data'!$P$2))/(LN('Merged data'!$P$3)-LN('Merged data'!$P$2))*100," ")</f>
        <v xml:space="preserve"> </v>
      </c>
    </row>
    <row r="7541" spans="1:7" hidden="1" x14ac:dyDescent="0.25">
      <c r="A7541">
        <v>454</v>
      </c>
      <c r="B7541" t="s">
        <v>5292</v>
      </c>
      <c r="C7541">
        <v>2015</v>
      </c>
      <c r="D7541" t="s">
        <v>3364</v>
      </c>
      <c r="G7541" t="str">
        <f>+IF('Merged data'!G7541&gt;='Merged data'!$P$2,(LN('Merged data'!G7541)-LN('Merged data'!$P$2))/(LN('Merged data'!$P$3)-LN('Merged data'!$P$2))*100," ")</f>
        <v xml:space="preserve"> </v>
      </c>
    </row>
    <row r="7542" spans="1:7" hidden="1" x14ac:dyDescent="0.25">
      <c r="A7542">
        <v>458</v>
      </c>
      <c r="B7542" t="s">
        <v>5293</v>
      </c>
      <c r="C7542">
        <v>2015</v>
      </c>
      <c r="D7542" t="s">
        <v>3380</v>
      </c>
      <c r="G7542" t="str">
        <f>+IF('Merged data'!G7542&gt;='Merged data'!$P$2,(LN('Merged data'!G7542)-LN('Merged data'!$P$2))/(LN('Merged data'!$P$3)-LN('Merged data'!$P$2))*100," ")</f>
        <v xml:space="preserve"> </v>
      </c>
    </row>
    <row r="7543" spans="1:7" hidden="1" x14ac:dyDescent="0.25">
      <c r="A7543">
        <v>462</v>
      </c>
      <c r="B7543" t="s">
        <v>5294</v>
      </c>
      <c r="C7543">
        <v>2015</v>
      </c>
      <c r="D7543" t="s">
        <v>3396</v>
      </c>
      <c r="G7543" t="str">
        <f>+IF('Merged data'!G7543&gt;='Merged data'!$P$2,(LN('Merged data'!G7543)-LN('Merged data'!$P$2))/(LN('Merged data'!$P$3)-LN('Merged data'!$P$2))*100," ")</f>
        <v xml:space="preserve"> </v>
      </c>
    </row>
    <row r="7544" spans="1:7" hidden="1" x14ac:dyDescent="0.25">
      <c r="A7544">
        <v>466</v>
      </c>
      <c r="B7544" t="s">
        <v>5295</v>
      </c>
      <c r="C7544">
        <v>2015</v>
      </c>
      <c r="D7544" t="s">
        <v>893</v>
      </c>
      <c r="G7544" t="str">
        <f>+IF('Merged data'!G7544&gt;='Merged data'!$P$2,(LN('Merged data'!G7544)-LN('Merged data'!$P$2))/(LN('Merged data'!$P$3)-LN('Merged data'!$P$2))*100," ")</f>
        <v xml:space="preserve"> </v>
      </c>
    </row>
    <row r="7545" spans="1:7" hidden="1" x14ac:dyDescent="0.25">
      <c r="A7545">
        <v>470</v>
      </c>
      <c r="B7545" t="s">
        <v>5296</v>
      </c>
      <c r="C7545">
        <v>2015</v>
      </c>
      <c r="D7545" t="s">
        <v>3428</v>
      </c>
      <c r="G7545" t="str">
        <f>+IF('Merged data'!G7545&gt;='Merged data'!$P$2,(LN('Merged data'!G7545)-LN('Merged data'!$P$2))/(LN('Merged data'!$P$3)-LN('Merged data'!$P$2))*100," ")</f>
        <v xml:space="preserve"> </v>
      </c>
    </row>
    <row r="7546" spans="1:7" hidden="1" x14ac:dyDescent="0.25">
      <c r="A7546">
        <v>474</v>
      </c>
      <c r="B7546" t="s">
        <v>5297</v>
      </c>
      <c r="C7546">
        <v>2015</v>
      </c>
      <c r="D7546" t="s">
        <v>5086</v>
      </c>
      <c r="G7546" t="str">
        <f>+IF('Merged data'!G7546&gt;='Merged data'!$P$2,(LN('Merged data'!G7546)-LN('Merged data'!$P$2))/(LN('Merged data'!$P$3)-LN('Merged data'!$P$2))*100," ")</f>
        <v xml:space="preserve"> </v>
      </c>
    </row>
    <row r="7547" spans="1:7" hidden="1" x14ac:dyDescent="0.25">
      <c r="A7547">
        <v>478</v>
      </c>
      <c r="B7547" t="s">
        <v>5298</v>
      </c>
      <c r="C7547">
        <v>2015</v>
      </c>
      <c r="D7547" t="s">
        <v>897</v>
      </c>
      <c r="G7547" t="str">
        <f>+IF('Merged data'!G7547&gt;='Merged data'!$P$2,(LN('Merged data'!G7547)-LN('Merged data'!$P$2))/(LN('Merged data'!$P$3)-LN('Merged data'!$P$2))*100," ")</f>
        <v xml:space="preserve"> </v>
      </c>
    </row>
    <row r="7548" spans="1:7" hidden="1" x14ac:dyDescent="0.25">
      <c r="A7548">
        <v>480</v>
      </c>
      <c r="B7548" t="s">
        <v>5299</v>
      </c>
      <c r="C7548">
        <v>2015</v>
      </c>
      <c r="D7548" t="s">
        <v>3468</v>
      </c>
      <c r="G7548" t="str">
        <f>+IF('Merged data'!G7548&gt;='Merged data'!$P$2,(LN('Merged data'!G7548)-LN('Merged data'!$P$2))/(LN('Merged data'!$P$3)-LN('Merged data'!$P$2))*100," ")</f>
        <v xml:space="preserve"> </v>
      </c>
    </row>
    <row r="7549" spans="1:7" hidden="1" x14ac:dyDescent="0.25">
      <c r="A7549">
        <v>484</v>
      </c>
      <c r="B7549" t="s">
        <v>5300</v>
      </c>
      <c r="C7549">
        <v>2015</v>
      </c>
      <c r="D7549" t="s">
        <v>1131</v>
      </c>
      <c r="G7549" t="str">
        <f>+IF('Merged data'!G7549&gt;='Merged data'!$P$2,(LN('Merged data'!G7549)-LN('Merged data'!$P$2))/(LN('Merged data'!$P$3)-LN('Merged data'!$P$2))*100," ")</f>
        <v xml:space="preserve"> </v>
      </c>
    </row>
    <row r="7550" spans="1:7" hidden="1" x14ac:dyDescent="0.25">
      <c r="A7550">
        <v>485</v>
      </c>
      <c r="B7550" t="s">
        <v>5301</v>
      </c>
      <c r="C7550">
        <v>2015</v>
      </c>
      <c r="D7550" t="s">
        <v>12128</v>
      </c>
      <c r="G7550" t="str">
        <f>+IF('Merged data'!G7550&gt;='Merged data'!$P$2,(LN('Merged data'!G7550)-LN('Merged data'!$P$2))/(LN('Merged data'!$P$3)-LN('Merged data'!$P$2))*100," ")</f>
        <v xml:space="preserve"> </v>
      </c>
    </row>
    <row r="7551" spans="1:7" hidden="1" x14ac:dyDescent="0.25">
      <c r="A7551">
        <v>492</v>
      </c>
      <c r="B7551" t="s">
        <v>5302</v>
      </c>
      <c r="C7551">
        <v>2015</v>
      </c>
      <c r="D7551" t="s">
        <v>3501</v>
      </c>
      <c r="G7551" t="str">
        <f>+IF('Merged data'!G7551&gt;='Merged data'!$P$2,(LN('Merged data'!G7551)-LN('Merged data'!$P$2))/(LN('Merged data'!$P$3)-LN('Merged data'!$P$2))*100," ")</f>
        <v xml:space="preserve"> </v>
      </c>
    </row>
    <row r="7552" spans="1:7" hidden="1" x14ac:dyDescent="0.25">
      <c r="A7552">
        <v>496</v>
      </c>
      <c r="B7552" t="s">
        <v>5303</v>
      </c>
      <c r="C7552">
        <v>2015</v>
      </c>
      <c r="D7552" t="s">
        <v>3512</v>
      </c>
      <c r="G7552" t="str">
        <f>+IF('Merged data'!G7552&gt;='Merged data'!$P$2,(LN('Merged data'!G7552)-LN('Merged data'!$P$2))/(LN('Merged data'!$P$3)-LN('Merged data'!$P$2))*100," ")</f>
        <v xml:space="preserve"> </v>
      </c>
    </row>
    <row r="7553" spans="1:7" hidden="1" x14ac:dyDescent="0.25">
      <c r="A7553">
        <v>498</v>
      </c>
      <c r="B7553" t="s">
        <v>5304</v>
      </c>
      <c r="C7553">
        <v>2015</v>
      </c>
      <c r="D7553" t="s">
        <v>3529</v>
      </c>
      <c r="G7553" t="str">
        <f>+IF('Merged data'!G7553&gt;='Merged data'!$P$2,(LN('Merged data'!G7553)-LN('Merged data'!$P$2))/(LN('Merged data'!$P$3)-LN('Merged data'!$P$2))*100," ")</f>
        <v xml:space="preserve"> </v>
      </c>
    </row>
    <row r="7554" spans="1:7" hidden="1" x14ac:dyDescent="0.25">
      <c r="A7554">
        <v>499</v>
      </c>
      <c r="B7554" t="s">
        <v>5305</v>
      </c>
      <c r="C7554">
        <v>2015</v>
      </c>
      <c r="D7554" t="s">
        <v>3540</v>
      </c>
      <c r="G7554" t="str">
        <f>+IF('Merged data'!G7554&gt;='Merged data'!$P$2,(LN('Merged data'!G7554)-LN('Merged data'!$P$2))/(LN('Merged data'!$P$3)-LN('Merged data'!$P$2))*100," ")</f>
        <v xml:space="preserve"> </v>
      </c>
    </row>
    <row r="7555" spans="1:7" hidden="1" x14ac:dyDescent="0.25">
      <c r="A7555">
        <v>500</v>
      </c>
      <c r="B7555" t="s">
        <v>5306</v>
      </c>
      <c r="C7555">
        <v>2015</v>
      </c>
      <c r="D7555" t="s">
        <v>5088</v>
      </c>
      <c r="G7555" t="str">
        <f>+IF('Merged data'!G7555&gt;='Merged data'!$P$2,(LN('Merged data'!G7555)-LN('Merged data'!$P$2))/(LN('Merged data'!$P$3)-LN('Merged data'!$P$2))*100," ")</f>
        <v xml:space="preserve"> </v>
      </c>
    </row>
    <row r="7556" spans="1:7" hidden="1" x14ac:dyDescent="0.25">
      <c r="A7556">
        <v>504</v>
      </c>
      <c r="B7556" t="s">
        <v>5307</v>
      </c>
      <c r="C7556">
        <v>2015</v>
      </c>
      <c r="D7556" t="s">
        <v>3562</v>
      </c>
      <c r="G7556" t="str">
        <f>+IF('Merged data'!G7556&gt;='Merged data'!$P$2,(LN('Merged data'!G7556)-LN('Merged data'!$P$2))/(LN('Merged data'!$P$3)-LN('Merged data'!$P$2))*100," ")</f>
        <v xml:space="preserve"> </v>
      </c>
    </row>
    <row r="7557" spans="1:7" hidden="1" x14ac:dyDescent="0.25">
      <c r="A7557">
        <v>508</v>
      </c>
      <c r="B7557" t="s">
        <v>5308</v>
      </c>
      <c r="C7557">
        <v>2015</v>
      </c>
      <c r="D7557" t="s">
        <v>903</v>
      </c>
      <c r="G7557" t="str">
        <f>+IF('Merged data'!G7557&gt;='Merged data'!$P$2,(LN('Merged data'!G7557)-LN('Merged data'!$P$2))/(LN('Merged data'!$P$3)-LN('Merged data'!$P$2))*100," ")</f>
        <v xml:space="preserve"> </v>
      </c>
    </row>
    <row r="7558" spans="1:7" hidden="1" x14ac:dyDescent="0.25">
      <c r="A7558">
        <v>512</v>
      </c>
      <c r="B7558" t="s">
        <v>5309</v>
      </c>
      <c r="C7558">
        <v>2015</v>
      </c>
      <c r="D7558" t="s">
        <v>3591</v>
      </c>
      <c r="G7558" t="str">
        <f>+IF('Merged data'!G7558&gt;='Merged data'!$P$2,(LN('Merged data'!G7558)-LN('Merged data'!$P$2))/(LN('Merged data'!$P$3)-LN('Merged data'!$P$2))*100," ")</f>
        <v xml:space="preserve"> </v>
      </c>
    </row>
    <row r="7559" spans="1:7" hidden="1" x14ac:dyDescent="0.25">
      <c r="A7559">
        <v>513</v>
      </c>
      <c r="B7559" t="s">
        <v>5310</v>
      </c>
      <c r="C7559">
        <v>2015</v>
      </c>
      <c r="D7559" t="s">
        <v>3608</v>
      </c>
      <c r="G7559" t="str">
        <f>+IF('Merged data'!G7559&gt;='Merged data'!$P$2,(LN('Merged data'!G7559)-LN('Merged data'!$P$2))/(LN('Merged data'!$P$3)-LN('Merged data'!$P$2))*100," ")</f>
        <v xml:space="preserve"> </v>
      </c>
    </row>
    <row r="7560" spans="1:7" hidden="1" x14ac:dyDescent="0.25">
      <c r="A7560">
        <v>514</v>
      </c>
      <c r="B7560" t="s">
        <v>5311</v>
      </c>
      <c r="C7560">
        <v>2015</v>
      </c>
      <c r="D7560" t="s">
        <v>3625</v>
      </c>
      <c r="G7560" t="str">
        <f>+IF('Merged data'!G7560&gt;='Merged data'!$P$2,(LN('Merged data'!G7560)-LN('Merged data'!$P$2))/(LN('Merged data'!$P$3)-LN('Merged data'!$P$2))*100," ")</f>
        <v xml:space="preserve"> </v>
      </c>
    </row>
    <row r="7561" spans="1:7" hidden="1" x14ac:dyDescent="0.25">
      <c r="A7561">
        <v>515</v>
      </c>
      <c r="B7561" t="s">
        <v>5312</v>
      </c>
      <c r="C7561">
        <v>2015</v>
      </c>
      <c r="D7561" t="s">
        <v>3642</v>
      </c>
      <c r="G7561" t="str">
        <f>+IF('Merged data'!G7561&gt;='Merged data'!$P$2,(LN('Merged data'!G7561)-LN('Merged data'!$P$2))/(LN('Merged data'!$P$3)-LN('Merged data'!$P$2))*100," ")</f>
        <v xml:space="preserve"> </v>
      </c>
    </row>
    <row r="7562" spans="1:7" hidden="1" x14ac:dyDescent="0.25">
      <c r="A7562">
        <v>516</v>
      </c>
      <c r="B7562" t="s">
        <v>5313</v>
      </c>
      <c r="C7562">
        <v>2015</v>
      </c>
      <c r="D7562" t="s">
        <v>3656</v>
      </c>
      <c r="G7562" t="str">
        <f>+IF('Merged data'!G7562&gt;='Merged data'!$P$2,(LN('Merged data'!G7562)-LN('Merged data'!$P$2))/(LN('Merged data'!$P$3)-LN('Merged data'!$P$2))*100," ")</f>
        <v xml:space="preserve"> </v>
      </c>
    </row>
    <row r="7563" spans="1:7" hidden="1" x14ac:dyDescent="0.25">
      <c r="A7563">
        <v>518</v>
      </c>
      <c r="B7563" t="s">
        <v>5314</v>
      </c>
      <c r="C7563">
        <v>2015</v>
      </c>
      <c r="D7563" t="s">
        <v>12138</v>
      </c>
      <c r="G7563" t="str">
        <f>+IF('Merged data'!G7563&gt;='Merged data'!$P$2,(LN('Merged data'!G7563)-LN('Merged data'!$P$2))/(LN('Merged data'!$P$3)-LN('Merged data'!$P$2))*100," ")</f>
        <v xml:space="preserve"> </v>
      </c>
    </row>
    <row r="7564" spans="1:7" hidden="1" x14ac:dyDescent="0.25">
      <c r="A7564">
        <v>520</v>
      </c>
      <c r="B7564" t="s">
        <v>5315</v>
      </c>
      <c r="C7564">
        <v>2015</v>
      </c>
      <c r="D7564" t="s">
        <v>5036</v>
      </c>
      <c r="G7564" t="str">
        <f>+IF('Merged data'!G7564&gt;='Merged data'!$P$2,(LN('Merged data'!G7564)-LN('Merged data'!$P$2))/(LN('Merged data'!$P$3)-LN('Merged data'!$P$2))*100," ")</f>
        <v xml:space="preserve"> </v>
      </c>
    </row>
    <row r="7565" spans="1:7" hidden="1" x14ac:dyDescent="0.25">
      <c r="A7565">
        <v>524</v>
      </c>
      <c r="B7565" t="s">
        <v>5316</v>
      </c>
      <c r="C7565">
        <v>2015</v>
      </c>
      <c r="D7565" t="s">
        <v>3672</v>
      </c>
      <c r="G7565" t="str">
        <f>+IF('Merged data'!G7565&gt;='Merged data'!$P$2,(LN('Merged data'!G7565)-LN('Merged data'!$P$2))/(LN('Merged data'!$P$3)-LN('Merged data'!$P$2))*100," ")</f>
        <v xml:space="preserve"> </v>
      </c>
    </row>
    <row r="7566" spans="1:7" hidden="1" x14ac:dyDescent="0.25">
      <c r="A7566">
        <v>528</v>
      </c>
      <c r="B7566" t="s">
        <v>5317</v>
      </c>
      <c r="C7566">
        <v>2015</v>
      </c>
      <c r="D7566" t="s">
        <v>3688</v>
      </c>
      <c r="G7566" t="str">
        <f>+IF('Merged data'!G7566&gt;='Merged data'!$P$2,(LN('Merged data'!G7566)-LN('Merged data'!$P$2))/(LN('Merged data'!$P$3)-LN('Merged data'!$P$2))*100," ")</f>
        <v xml:space="preserve"> </v>
      </c>
    </row>
    <row r="7567" spans="1:7" hidden="1" x14ac:dyDescent="0.25">
      <c r="A7567">
        <v>531</v>
      </c>
      <c r="B7567" t="s">
        <v>5318</v>
      </c>
      <c r="C7567">
        <v>2015</v>
      </c>
      <c r="D7567" t="s">
        <v>5039</v>
      </c>
      <c r="G7567" t="str">
        <f>+IF('Merged data'!G7567&gt;='Merged data'!$P$2,(LN('Merged data'!G7567)-LN('Merged data'!$P$2))/(LN('Merged data'!$P$3)-LN('Merged data'!$P$2))*100," ")</f>
        <v xml:space="preserve"> </v>
      </c>
    </row>
    <row r="7568" spans="1:7" hidden="1" x14ac:dyDescent="0.25">
      <c r="A7568">
        <v>533</v>
      </c>
      <c r="B7568" t="s">
        <v>5319</v>
      </c>
      <c r="C7568">
        <v>2015</v>
      </c>
      <c r="D7568" t="s">
        <v>3707</v>
      </c>
      <c r="G7568" t="str">
        <f>+IF('Merged data'!G7568&gt;='Merged data'!$P$2,(LN('Merged data'!G7568)-LN('Merged data'!$P$2))/(LN('Merged data'!$P$3)-LN('Merged data'!$P$2))*100," ")</f>
        <v xml:space="preserve"> </v>
      </c>
    </row>
    <row r="7569" spans="1:7" hidden="1" x14ac:dyDescent="0.25">
      <c r="A7569">
        <v>534</v>
      </c>
      <c r="B7569" t="s">
        <v>5320</v>
      </c>
      <c r="C7569">
        <v>2015</v>
      </c>
      <c r="D7569" t="s">
        <v>5096</v>
      </c>
      <c r="G7569" t="str">
        <f>+IF('Merged data'!G7569&gt;='Merged data'!$P$2,(LN('Merged data'!G7569)-LN('Merged data'!$P$2))/(LN('Merged data'!$P$3)-LN('Merged data'!$P$2))*100," ")</f>
        <v xml:space="preserve"> </v>
      </c>
    </row>
    <row r="7570" spans="1:7" hidden="1" x14ac:dyDescent="0.25">
      <c r="A7570">
        <v>535</v>
      </c>
      <c r="B7570" t="s">
        <v>5321</v>
      </c>
      <c r="C7570">
        <v>2015</v>
      </c>
      <c r="D7570" t="s">
        <v>12141</v>
      </c>
      <c r="G7570" t="str">
        <f>+IF('Merged data'!G7570&gt;='Merged data'!$P$2,(LN('Merged data'!G7570)-LN('Merged data'!$P$2))/(LN('Merged data'!$P$3)-LN('Merged data'!$P$2))*100," ")</f>
        <v xml:space="preserve"> </v>
      </c>
    </row>
    <row r="7571" spans="1:7" hidden="1" x14ac:dyDescent="0.25">
      <c r="A7571">
        <v>540</v>
      </c>
      <c r="B7571" t="s">
        <v>5322</v>
      </c>
      <c r="C7571">
        <v>2015</v>
      </c>
      <c r="D7571" t="s">
        <v>3724</v>
      </c>
      <c r="G7571" t="str">
        <f>+IF('Merged data'!G7571&gt;='Merged data'!$P$2,(LN('Merged data'!G7571)-LN('Merged data'!$P$2))/(LN('Merged data'!$P$3)-LN('Merged data'!$P$2))*100," ")</f>
        <v xml:space="preserve"> </v>
      </c>
    </row>
    <row r="7572" spans="1:7" hidden="1" x14ac:dyDescent="0.25">
      <c r="A7572">
        <v>543</v>
      </c>
      <c r="B7572" t="s">
        <v>5323</v>
      </c>
      <c r="C7572">
        <v>2015</v>
      </c>
      <c r="D7572" t="s">
        <v>3741</v>
      </c>
      <c r="G7572" t="str">
        <f>+IF('Merged data'!G7572&gt;='Merged data'!$P$2,(LN('Merged data'!G7572)-LN('Merged data'!$P$2))/(LN('Merged data'!$P$3)-LN('Merged data'!$P$2))*100," ")</f>
        <v xml:space="preserve"> </v>
      </c>
    </row>
    <row r="7573" spans="1:7" hidden="1" x14ac:dyDescent="0.25">
      <c r="A7573">
        <v>548</v>
      </c>
      <c r="B7573" t="s">
        <v>5324</v>
      </c>
      <c r="C7573">
        <v>2015</v>
      </c>
      <c r="D7573" t="s">
        <v>3756</v>
      </c>
      <c r="G7573" t="str">
        <f>+IF('Merged data'!G7573&gt;='Merged data'!$P$2,(LN('Merged data'!G7573)-LN('Merged data'!$P$2))/(LN('Merged data'!$P$3)-LN('Merged data'!$P$2))*100," ")</f>
        <v xml:space="preserve"> </v>
      </c>
    </row>
    <row r="7574" spans="1:7" hidden="1" x14ac:dyDescent="0.25">
      <c r="A7574">
        <v>554</v>
      </c>
      <c r="B7574" t="s">
        <v>5325</v>
      </c>
      <c r="C7574">
        <v>2015</v>
      </c>
      <c r="D7574" t="s">
        <v>3773</v>
      </c>
      <c r="G7574" t="str">
        <f>+IF('Merged data'!G7574&gt;='Merged data'!$P$2,(LN('Merged data'!G7574)-LN('Merged data'!$P$2))/(LN('Merged data'!$P$3)-LN('Merged data'!$P$2))*100," ")</f>
        <v xml:space="preserve"> </v>
      </c>
    </row>
    <row r="7575" spans="1:7" hidden="1" x14ac:dyDescent="0.25">
      <c r="A7575">
        <v>558</v>
      </c>
      <c r="B7575" t="s">
        <v>5326</v>
      </c>
      <c r="C7575">
        <v>2015</v>
      </c>
      <c r="D7575" t="s">
        <v>3789</v>
      </c>
      <c r="G7575" t="str">
        <f>+IF('Merged data'!G7575&gt;='Merged data'!$P$2,(LN('Merged data'!G7575)-LN('Merged data'!$P$2))/(LN('Merged data'!$P$3)-LN('Merged data'!$P$2))*100," ")</f>
        <v xml:space="preserve"> </v>
      </c>
    </row>
    <row r="7576" spans="1:7" hidden="1" x14ac:dyDescent="0.25">
      <c r="A7576">
        <v>562</v>
      </c>
      <c r="B7576" t="s">
        <v>5327</v>
      </c>
      <c r="C7576">
        <v>2015</v>
      </c>
      <c r="D7576" t="s">
        <v>3805</v>
      </c>
      <c r="G7576" t="str">
        <f>+IF('Merged data'!G7576&gt;='Merged data'!$P$2,(LN('Merged data'!G7576)-LN('Merged data'!$P$2))/(LN('Merged data'!$P$3)-LN('Merged data'!$P$2))*100," ")</f>
        <v xml:space="preserve"> </v>
      </c>
    </row>
    <row r="7577" spans="1:7" hidden="1" x14ac:dyDescent="0.25">
      <c r="A7577">
        <v>566</v>
      </c>
      <c r="B7577" t="s">
        <v>5328</v>
      </c>
      <c r="C7577">
        <v>2015</v>
      </c>
      <c r="D7577" t="s">
        <v>935</v>
      </c>
      <c r="G7577" t="str">
        <f>+IF('Merged data'!G7577&gt;='Merged data'!$P$2,(LN('Merged data'!G7577)-LN('Merged data'!$P$2))/(LN('Merged data'!$P$3)-LN('Merged data'!$P$2))*100," ")</f>
        <v xml:space="preserve"> </v>
      </c>
    </row>
    <row r="7578" spans="1:7" hidden="1" x14ac:dyDescent="0.25">
      <c r="A7578">
        <v>570</v>
      </c>
      <c r="B7578" t="s">
        <v>5329</v>
      </c>
      <c r="C7578">
        <v>2015</v>
      </c>
      <c r="D7578" t="s">
        <v>5099</v>
      </c>
      <c r="G7578" t="str">
        <f>+IF('Merged data'!G7578&gt;='Merged data'!$P$2,(LN('Merged data'!G7578)-LN('Merged data'!$P$2))/(LN('Merged data'!$P$3)-LN('Merged data'!$P$2))*100," ")</f>
        <v xml:space="preserve"> </v>
      </c>
    </row>
    <row r="7579" spans="1:7" hidden="1" x14ac:dyDescent="0.25">
      <c r="A7579">
        <v>574</v>
      </c>
      <c r="B7579" t="s">
        <v>5330</v>
      </c>
      <c r="C7579">
        <v>2015</v>
      </c>
      <c r="D7579" t="s">
        <v>12145</v>
      </c>
      <c r="G7579" t="str">
        <f>+IF('Merged data'!G7579&gt;='Merged data'!$P$2,(LN('Merged data'!G7579)-LN('Merged data'!$P$2))/(LN('Merged data'!$P$3)-LN('Merged data'!$P$2))*100," ")</f>
        <v xml:space="preserve"> </v>
      </c>
    </row>
    <row r="7580" spans="1:7" hidden="1" x14ac:dyDescent="0.25">
      <c r="A7580">
        <v>578</v>
      </c>
      <c r="B7580" t="s">
        <v>5331</v>
      </c>
      <c r="C7580">
        <v>2015</v>
      </c>
      <c r="D7580" t="s">
        <v>3841</v>
      </c>
      <c r="G7580" t="str">
        <f>+IF('Merged data'!G7580&gt;='Merged data'!$P$2,(LN('Merged data'!G7580)-LN('Merged data'!$P$2))/(LN('Merged data'!$P$3)-LN('Merged data'!$P$2))*100," ")</f>
        <v xml:space="preserve"> </v>
      </c>
    </row>
    <row r="7581" spans="1:7" hidden="1" x14ac:dyDescent="0.25">
      <c r="A7581">
        <v>580</v>
      </c>
      <c r="B7581" t="s">
        <v>5332</v>
      </c>
      <c r="C7581">
        <v>2015</v>
      </c>
      <c r="D7581" t="s">
        <v>5101</v>
      </c>
      <c r="G7581" t="str">
        <f>+IF('Merged data'!G7581&gt;='Merged data'!$P$2,(LN('Merged data'!G7581)-LN('Merged data'!$P$2))/(LN('Merged data'!$P$3)-LN('Merged data'!$P$2))*100," ")</f>
        <v xml:space="preserve"> </v>
      </c>
    </row>
    <row r="7582" spans="1:7" hidden="1" x14ac:dyDescent="0.25">
      <c r="A7582">
        <v>581</v>
      </c>
      <c r="B7582" t="s">
        <v>5333</v>
      </c>
      <c r="C7582">
        <v>2015</v>
      </c>
      <c r="D7582" t="s">
        <v>12147</v>
      </c>
      <c r="G7582" t="str">
        <f>+IF('Merged data'!G7582&gt;='Merged data'!$P$2,(LN('Merged data'!G7582)-LN('Merged data'!$P$2))/(LN('Merged data'!$P$3)-LN('Merged data'!$P$2))*100," ")</f>
        <v xml:space="preserve"> </v>
      </c>
    </row>
    <row r="7583" spans="1:7" hidden="1" x14ac:dyDescent="0.25">
      <c r="A7583">
        <v>583</v>
      </c>
      <c r="B7583" t="s">
        <v>5334</v>
      </c>
      <c r="C7583">
        <v>2015</v>
      </c>
      <c r="D7583" t="s">
        <v>3858</v>
      </c>
      <c r="G7583" t="str">
        <f>+IF('Merged data'!G7583&gt;='Merged data'!$P$2,(LN('Merged data'!G7583)-LN('Merged data'!$P$2))/(LN('Merged data'!$P$3)-LN('Merged data'!$P$2))*100," ")</f>
        <v xml:space="preserve"> </v>
      </c>
    </row>
    <row r="7584" spans="1:7" hidden="1" x14ac:dyDescent="0.25">
      <c r="A7584">
        <v>584</v>
      </c>
      <c r="B7584" t="s">
        <v>5335</v>
      </c>
      <c r="C7584">
        <v>2015</v>
      </c>
      <c r="D7584" t="s">
        <v>3876</v>
      </c>
      <c r="G7584" t="str">
        <f>+IF('Merged data'!G7584&gt;='Merged data'!$P$2,(LN('Merged data'!G7584)-LN('Merged data'!$P$2))/(LN('Merged data'!$P$3)-LN('Merged data'!$P$2))*100," ")</f>
        <v xml:space="preserve"> </v>
      </c>
    </row>
    <row r="7585" spans="1:7" hidden="1" x14ac:dyDescent="0.25">
      <c r="A7585">
        <v>585</v>
      </c>
      <c r="B7585" t="s">
        <v>5336</v>
      </c>
      <c r="C7585">
        <v>2015</v>
      </c>
      <c r="D7585" t="s">
        <v>5050</v>
      </c>
      <c r="G7585" t="str">
        <f>+IF('Merged data'!G7585&gt;='Merged data'!$P$2,(LN('Merged data'!G7585)-LN('Merged data'!$P$2))/(LN('Merged data'!$P$3)-LN('Merged data'!$P$2))*100," ")</f>
        <v xml:space="preserve"> </v>
      </c>
    </row>
    <row r="7586" spans="1:7" hidden="1" x14ac:dyDescent="0.25">
      <c r="A7586">
        <v>586</v>
      </c>
      <c r="B7586" t="s">
        <v>5337</v>
      </c>
      <c r="C7586">
        <v>2015</v>
      </c>
      <c r="D7586" t="s">
        <v>3893</v>
      </c>
      <c r="G7586" t="str">
        <f>+IF('Merged data'!G7586&gt;='Merged data'!$P$2,(LN('Merged data'!G7586)-LN('Merged data'!$P$2))/(LN('Merged data'!$P$3)-LN('Merged data'!$P$2))*100," ")</f>
        <v xml:space="preserve"> </v>
      </c>
    </row>
    <row r="7587" spans="1:7" hidden="1" x14ac:dyDescent="0.25">
      <c r="A7587">
        <v>591</v>
      </c>
      <c r="B7587" t="s">
        <v>5338</v>
      </c>
      <c r="C7587">
        <v>2015</v>
      </c>
      <c r="D7587" t="s">
        <v>3909</v>
      </c>
      <c r="G7587" t="str">
        <f>+IF('Merged data'!G7587&gt;='Merged data'!$P$2,(LN('Merged data'!G7587)-LN('Merged data'!$P$2))/(LN('Merged data'!$P$3)-LN('Merged data'!$P$2))*100," ")</f>
        <v xml:space="preserve"> </v>
      </c>
    </row>
    <row r="7588" spans="1:7" hidden="1" x14ac:dyDescent="0.25">
      <c r="A7588">
        <v>598</v>
      </c>
      <c r="B7588" t="s">
        <v>5339</v>
      </c>
      <c r="C7588">
        <v>2015</v>
      </c>
      <c r="D7588" t="s">
        <v>3926</v>
      </c>
      <c r="G7588" t="str">
        <f>+IF('Merged data'!G7588&gt;='Merged data'!$P$2,(LN('Merged data'!G7588)-LN('Merged data'!$P$2))/(LN('Merged data'!$P$3)-LN('Merged data'!$P$2))*100," ")</f>
        <v xml:space="preserve"> </v>
      </c>
    </row>
    <row r="7589" spans="1:7" hidden="1" x14ac:dyDescent="0.25">
      <c r="A7589">
        <v>600</v>
      </c>
      <c r="B7589" t="s">
        <v>5340</v>
      </c>
      <c r="C7589">
        <v>2015</v>
      </c>
      <c r="D7589" t="s">
        <v>3943</v>
      </c>
      <c r="G7589" t="str">
        <f>+IF('Merged data'!G7589&gt;='Merged data'!$P$2,(LN('Merged data'!G7589)-LN('Merged data'!$P$2))/(LN('Merged data'!$P$3)-LN('Merged data'!$P$2))*100," ")</f>
        <v xml:space="preserve"> </v>
      </c>
    </row>
    <row r="7590" spans="1:7" hidden="1" x14ac:dyDescent="0.25">
      <c r="A7590">
        <v>604</v>
      </c>
      <c r="B7590" t="s">
        <v>5341</v>
      </c>
      <c r="C7590">
        <v>2015</v>
      </c>
      <c r="D7590" t="s">
        <v>3955</v>
      </c>
      <c r="G7590" t="str">
        <f>+IF('Merged data'!G7590&gt;='Merged data'!$P$2,(LN('Merged data'!G7590)-LN('Merged data'!$P$2))/(LN('Merged data'!$P$3)-LN('Merged data'!$P$2))*100," ")</f>
        <v xml:space="preserve"> </v>
      </c>
    </row>
    <row r="7591" spans="1:7" hidden="1" x14ac:dyDescent="0.25">
      <c r="A7591">
        <v>608</v>
      </c>
      <c r="B7591" t="s">
        <v>5342</v>
      </c>
      <c r="C7591">
        <v>2015</v>
      </c>
      <c r="D7591" t="s">
        <v>3970</v>
      </c>
      <c r="G7591" t="str">
        <f>+IF('Merged data'!G7591&gt;='Merged data'!$P$2,(LN('Merged data'!G7591)-LN('Merged data'!$P$2))/(LN('Merged data'!$P$3)-LN('Merged data'!$P$2))*100," ")</f>
        <v xml:space="preserve"> </v>
      </c>
    </row>
    <row r="7592" spans="1:7" hidden="1" x14ac:dyDescent="0.25">
      <c r="A7592">
        <v>612</v>
      </c>
      <c r="B7592" t="s">
        <v>5343</v>
      </c>
      <c r="C7592">
        <v>2015</v>
      </c>
      <c r="D7592" t="s">
        <v>12154</v>
      </c>
      <c r="G7592" t="str">
        <f>+IF('Merged data'!G7592&gt;='Merged data'!$P$2,(LN('Merged data'!G7592)-LN('Merged data'!$P$2))/(LN('Merged data'!$P$3)-LN('Merged data'!$P$2))*100," ")</f>
        <v xml:space="preserve"> </v>
      </c>
    </row>
    <row r="7593" spans="1:7" hidden="1" x14ac:dyDescent="0.25">
      <c r="A7593">
        <v>616</v>
      </c>
      <c r="B7593" t="s">
        <v>5344</v>
      </c>
      <c r="C7593">
        <v>2015</v>
      </c>
      <c r="D7593" t="s">
        <v>3987</v>
      </c>
      <c r="G7593" t="str">
        <f>+IF('Merged data'!G7593&gt;='Merged data'!$P$2,(LN('Merged data'!G7593)-LN('Merged data'!$P$2))/(LN('Merged data'!$P$3)-LN('Merged data'!$P$2))*100," ")</f>
        <v xml:space="preserve"> </v>
      </c>
    </row>
    <row r="7594" spans="1:7" hidden="1" x14ac:dyDescent="0.25">
      <c r="A7594">
        <v>620</v>
      </c>
      <c r="B7594" t="s">
        <v>5345</v>
      </c>
      <c r="C7594">
        <v>2015</v>
      </c>
      <c r="D7594" t="s">
        <v>4004</v>
      </c>
      <c r="G7594" t="str">
        <f>+IF('Merged data'!G7594&gt;='Merged data'!$P$2,(LN('Merged data'!G7594)-LN('Merged data'!$P$2))/(LN('Merged data'!$P$3)-LN('Merged data'!$P$2))*100," ")</f>
        <v xml:space="preserve"> </v>
      </c>
    </row>
    <row r="7595" spans="1:7" hidden="1" x14ac:dyDescent="0.25">
      <c r="A7595">
        <v>624</v>
      </c>
      <c r="B7595" t="s">
        <v>5346</v>
      </c>
      <c r="C7595">
        <v>2015</v>
      </c>
      <c r="D7595" t="s">
        <v>4021</v>
      </c>
      <c r="G7595" t="str">
        <f>+IF('Merged data'!G7595&gt;='Merged data'!$P$2,(LN('Merged data'!G7595)-LN('Merged data'!$P$2))/(LN('Merged data'!$P$3)-LN('Merged data'!$P$2))*100," ")</f>
        <v xml:space="preserve"> </v>
      </c>
    </row>
    <row r="7596" spans="1:7" hidden="1" x14ac:dyDescent="0.25">
      <c r="A7596">
        <v>626</v>
      </c>
      <c r="B7596" t="s">
        <v>5347</v>
      </c>
      <c r="C7596">
        <v>2015</v>
      </c>
      <c r="D7596" t="s">
        <v>4034</v>
      </c>
      <c r="G7596" t="str">
        <f>+IF('Merged data'!G7596&gt;='Merged data'!$P$2,(LN('Merged data'!G7596)-LN('Merged data'!$P$2))/(LN('Merged data'!$P$3)-LN('Merged data'!$P$2))*100," ")</f>
        <v xml:space="preserve"> </v>
      </c>
    </row>
    <row r="7597" spans="1:7" hidden="1" x14ac:dyDescent="0.25">
      <c r="A7597">
        <v>630</v>
      </c>
      <c r="B7597" t="s">
        <v>5348</v>
      </c>
      <c r="C7597">
        <v>2015</v>
      </c>
      <c r="D7597" t="s">
        <v>4050</v>
      </c>
      <c r="G7597" t="str">
        <f>+IF('Merged data'!G7597&gt;='Merged data'!$P$2,(LN('Merged data'!G7597)-LN('Merged data'!$P$2))/(LN('Merged data'!$P$3)-LN('Merged data'!$P$2))*100," ")</f>
        <v xml:space="preserve"> </v>
      </c>
    </row>
    <row r="7598" spans="1:7" hidden="1" x14ac:dyDescent="0.25">
      <c r="A7598">
        <v>634</v>
      </c>
      <c r="B7598" t="s">
        <v>5349</v>
      </c>
      <c r="C7598">
        <v>2015</v>
      </c>
      <c r="D7598" t="s">
        <v>4068</v>
      </c>
      <c r="G7598" t="str">
        <f>+IF('Merged data'!G7598&gt;='Merged data'!$P$2,(LN('Merged data'!G7598)-LN('Merged data'!$P$2))/(LN('Merged data'!$P$3)-LN('Merged data'!$P$2))*100," ")</f>
        <v xml:space="preserve"> </v>
      </c>
    </row>
    <row r="7599" spans="1:7" hidden="1" x14ac:dyDescent="0.25">
      <c r="A7599">
        <v>638</v>
      </c>
      <c r="B7599" t="s">
        <v>5350</v>
      </c>
      <c r="C7599">
        <v>2015</v>
      </c>
      <c r="D7599" t="s">
        <v>5107</v>
      </c>
      <c r="G7599" t="str">
        <f>+IF('Merged data'!G7599&gt;='Merged data'!$P$2,(LN('Merged data'!G7599)-LN('Merged data'!$P$2))/(LN('Merged data'!$P$3)-LN('Merged data'!$P$2))*100," ")</f>
        <v xml:space="preserve"> </v>
      </c>
    </row>
    <row r="7600" spans="1:7" hidden="1" x14ac:dyDescent="0.25">
      <c r="A7600">
        <v>642</v>
      </c>
      <c r="B7600" t="s">
        <v>5351</v>
      </c>
      <c r="C7600">
        <v>2015</v>
      </c>
      <c r="D7600" t="s">
        <v>4095</v>
      </c>
      <c r="G7600" t="str">
        <f>+IF('Merged data'!G7600&gt;='Merged data'!$P$2,(LN('Merged data'!G7600)-LN('Merged data'!$P$2))/(LN('Merged data'!$P$3)-LN('Merged data'!$P$2))*100," ")</f>
        <v xml:space="preserve"> </v>
      </c>
    </row>
    <row r="7601" spans="1:7" hidden="1" x14ac:dyDescent="0.25">
      <c r="A7601">
        <v>643</v>
      </c>
      <c r="B7601" t="s">
        <v>5352</v>
      </c>
      <c r="C7601">
        <v>2015</v>
      </c>
      <c r="D7601" t="s">
        <v>4112</v>
      </c>
      <c r="G7601" t="str">
        <f>+IF('Merged data'!G7601&gt;='Merged data'!$P$2,(LN('Merged data'!G7601)-LN('Merged data'!$P$2))/(LN('Merged data'!$P$3)-LN('Merged data'!$P$2))*100," ")</f>
        <v xml:space="preserve"> </v>
      </c>
    </row>
    <row r="7602" spans="1:7" hidden="1" x14ac:dyDescent="0.25">
      <c r="A7602">
        <v>646</v>
      </c>
      <c r="B7602" t="s">
        <v>5353</v>
      </c>
      <c r="C7602">
        <v>2015</v>
      </c>
      <c r="D7602" t="s">
        <v>974</v>
      </c>
      <c r="G7602" t="str">
        <f>+IF('Merged data'!G7602&gt;='Merged data'!$P$2,(LN('Merged data'!G7602)-LN('Merged data'!$P$2))/(LN('Merged data'!$P$3)-LN('Merged data'!$P$2))*100," ")</f>
        <v xml:space="preserve"> </v>
      </c>
    </row>
    <row r="7603" spans="1:7" hidden="1" x14ac:dyDescent="0.25">
      <c r="A7603">
        <v>652</v>
      </c>
      <c r="B7603" t="s">
        <v>5354</v>
      </c>
      <c r="C7603">
        <v>2015</v>
      </c>
      <c r="D7603" t="s">
        <v>12159</v>
      </c>
      <c r="G7603" t="str">
        <f>+IF('Merged data'!G7603&gt;='Merged data'!$P$2,(LN('Merged data'!G7603)-LN('Merged data'!$P$2))/(LN('Merged data'!$P$3)-LN('Merged data'!$P$2))*100," ")</f>
        <v xml:space="preserve"> </v>
      </c>
    </row>
    <row r="7604" spans="1:7" hidden="1" x14ac:dyDescent="0.25">
      <c r="A7604">
        <v>654</v>
      </c>
      <c r="B7604" t="s">
        <v>5355</v>
      </c>
      <c r="C7604">
        <v>2015</v>
      </c>
      <c r="D7604" t="s">
        <v>5055</v>
      </c>
      <c r="G7604" t="str">
        <f>+IF('Merged data'!G7604&gt;='Merged data'!$P$2,(LN('Merged data'!G7604)-LN('Merged data'!$P$2))/(LN('Merged data'!$P$3)-LN('Merged data'!$P$2))*100," ")</f>
        <v xml:space="preserve"> </v>
      </c>
    </row>
    <row r="7605" spans="1:7" hidden="1" x14ac:dyDescent="0.25">
      <c r="A7605">
        <v>659</v>
      </c>
      <c r="B7605" t="s">
        <v>5356</v>
      </c>
      <c r="C7605">
        <v>2015</v>
      </c>
      <c r="D7605" t="s">
        <v>4155</v>
      </c>
      <c r="G7605" t="str">
        <f>+IF('Merged data'!G7605&gt;='Merged data'!$P$2,(LN('Merged data'!G7605)-LN('Merged data'!$P$2))/(LN('Merged data'!$P$3)-LN('Merged data'!$P$2))*100," ")</f>
        <v xml:space="preserve"> </v>
      </c>
    </row>
    <row r="7606" spans="1:7" hidden="1" x14ac:dyDescent="0.25">
      <c r="A7606">
        <v>660</v>
      </c>
      <c r="B7606" t="s">
        <v>5357</v>
      </c>
      <c r="C7606">
        <v>2015</v>
      </c>
      <c r="D7606" t="s">
        <v>4173</v>
      </c>
      <c r="G7606" t="str">
        <f>+IF('Merged data'!G7606&gt;='Merged data'!$P$2,(LN('Merged data'!G7606)-LN('Merged data'!$P$2))/(LN('Merged data'!$P$3)-LN('Merged data'!$P$2))*100," ")</f>
        <v xml:space="preserve"> </v>
      </c>
    </row>
    <row r="7607" spans="1:7" hidden="1" x14ac:dyDescent="0.25">
      <c r="A7607">
        <v>662</v>
      </c>
      <c r="B7607" t="s">
        <v>5358</v>
      </c>
      <c r="C7607">
        <v>2015</v>
      </c>
      <c r="D7607" t="s">
        <v>4189</v>
      </c>
      <c r="G7607" t="str">
        <f>+IF('Merged data'!G7607&gt;='Merged data'!$P$2,(LN('Merged data'!G7607)-LN('Merged data'!$P$2))/(LN('Merged data'!$P$3)-LN('Merged data'!$P$2))*100," ")</f>
        <v xml:space="preserve"> </v>
      </c>
    </row>
    <row r="7608" spans="1:7" hidden="1" x14ac:dyDescent="0.25">
      <c r="A7608">
        <v>663</v>
      </c>
      <c r="B7608" t="s">
        <v>5359</v>
      </c>
      <c r="C7608">
        <v>2015</v>
      </c>
      <c r="D7608" t="s">
        <v>12161</v>
      </c>
      <c r="G7608" t="str">
        <f>+IF('Merged data'!G7608&gt;='Merged data'!$P$2,(LN('Merged data'!G7608)-LN('Merged data'!$P$2))/(LN('Merged data'!$P$3)-LN('Merged data'!$P$2))*100," ")</f>
        <v xml:space="preserve"> </v>
      </c>
    </row>
    <row r="7609" spans="1:7" hidden="1" x14ac:dyDescent="0.25">
      <c r="A7609">
        <v>666</v>
      </c>
      <c r="B7609" t="s">
        <v>5360</v>
      </c>
      <c r="C7609">
        <v>2015</v>
      </c>
      <c r="D7609" t="s">
        <v>12162</v>
      </c>
      <c r="G7609" t="str">
        <f>+IF('Merged data'!G7609&gt;='Merged data'!$P$2,(LN('Merged data'!G7609)-LN('Merged data'!$P$2))/(LN('Merged data'!$P$3)-LN('Merged data'!$P$2))*100," ")</f>
        <v xml:space="preserve"> </v>
      </c>
    </row>
    <row r="7610" spans="1:7" hidden="1" x14ac:dyDescent="0.25">
      <c r="A7610">
        <v>670</v>
      </c>
      <c r="B7610" t="s">
        <v>5361</v>
      </c>
      <c r="C7610">
        <v>2015</v>
      </c>
      <c r="D7610" t="s">
        <v>4207</v>
      </c>
      <c r="G7610" t="str">
        <f>+IF('Merged data'!G7610&gt;='Merged data'!$P$2,(LN('Merged data'!G7610)-LN('Merged data'!$P$2))/(LN('Merged data'!$P$3)-LN('Merged data'!$P$2))*100," ")</f>
        <v xml:space="preserve"> </v>
      </c>
    </row>
    <row r="7611" spans="1:7" hidden="1" x14ac:dyDescent="0.25">
      <c r="A7611">
        <v>674</v>
      </c>
      <c r="B7611" t="s">
        <v>5362</v>
      </c>
      <c r="C7611">
        <v>2015</v>
      </c>
      <c r="D7611" t="s">
        <v>5060</v>
      </c>
      <c r="G7611" t="str">
        <f>+IF('Merged data'!G7611&gt;='Merged data'!$P$2,(LN('Merged data'!G7611)-LN('Merged data'!$P$2))/(LN('Merged data'!$P$3)-LN('Merged data'!$P$2))*100," ")</f>
        <v xml:space="preserve"> </v>
      </c>
    </row>
    <row r="7612" spans="1:7" hidden="1" x14ac:dyDescent="0.25">
      <c r="A7612">
        <v>678</v>
      </c>
      <c r="B7612" t="s">
        <v>5363</v>
      </c>
      <c r="C7612">
        <v>2015</v>
      </c>
      <c r="D7612" t="s">
        <v>4234</v>
      </c>
      <c r="G7612" t="str">
        <f>+IF('Merged data'!G7612&gt;='Merged data'!$P$2,(LN('Merged data'!G7612)-LN('Merged data'!$P$2))/(LN('Merged data'!$P$3)-LN('Merged data'!$P$2))*100," ")</f>
        <v xml:space="preserve"> </v>
      </c>
    </row>
    <row r="7613" spans="1:7" hidden="1" x14ac:dyDescent="0.25">
      <c r="A7613">
        <v>682</v>
      </c>
      <c r="B7613" t="s">
        <v>5364</v>
      </c>
      <c r="C7613">
        <v>2015</v>
      </c>
      <c r="D7613" t="s">
        <v>4252</v>
      </c>
      <c r="G7613" t="str">
        <f>+IF('Merged data'!G7613&gt;='Merged data'!$P$2,(LN('Merged data'!G7613)-LN('Merged data'!$P$2))/(LN('Merged data'!$P$3)-LN('Merged data'!$P$2))*100," ")</f>
        <v xml:space="preserve"> </v>
      </c>
    </row>
    <row r="7614" spans="1:7" hidden="1" x14ac:dyDescent="0.25">
      <c r="A7614">
        <v>686</v>
      </c>
      <c r="B7614" t="s">
        <v>5365</v>
      </c>
      <c r="C7614">
        <v>2015</v>
      </c>
      <c r="D7614" t="s">
        <v>956</v>
      </c>
      <c r="G7614" t="str">
        <f>+IF('Merged data'!G7614&gt;='Merged data'!$P$2,(LN('Merged data'!G7614)-LN('Merged data'!$P$2))/(LN('Merged data'!$P$3)-LN('Merged data'!$P$2))*100," ")</f>
        <v xml:space="preserve"> </v>
      </c>
    </row>
    <row r="7615" spans="1:7" hidden="1" x14ac:dyDescent="0.25">
      <c r="A7615">
        <v>688</v>
      </c>
      <c r="B7615" t="s">
        <v>5366</v>
      </c>
      <c r="C7615">
        <v>2015</v>
      </c>
      <c r="D7615" t="s">
        <v>4271</v>
      </c>
      <c r="G7615" t="str">
        <f>+IF('Merged data'!G7615&gt;='Merged data'!$P$2,(LN('Merged data'!G7615)-LN('Merged data'!$P$2))/(LN('Merged data'!$P$3)-LN('Merged data'!$P$2))*100," ")</f>
        <v xml:space="preserve"> </v>
      </c>
    </row>
    <row r="7616" spans="1:7" hidden="1" x14ac:dyDescent="0.25">
      <c r="A7616">
        <v>690</v>
      </c>
      <c r="B7616" t="s">
        <v>5367</v>
      </c>
      <c r="C7616">
        <v>2015</v>
      </c>
      <c r="D7616" t="s">
        <v>4287</v>
      </c>
      <c r="G7616" t="str">
        <f>+IF('Merged data'!G7616&gt;='Merged data'!$P$2,(LN('Merged data'!G7616)-LN('Merged data'!$P$2))/(LN('Merged data'!$P$3)-LN('Merged data'!$P$2))*100," ")</f>
        <v xml:space="preserve"> </v>
      </c>
    </row>
    <row r="7617" spans="1:7" hidden="1" x14ac:dyDescent="0.25">
      <c r="A7617">
        <v>694</v>
      </c>
      <c r="B7617" t="s">
        <v>5368</v>
      </c>
      <c r="C7617">
        <v>2015</v>
      </c>
      <c r="D7617" t="s">
        <v>4301</v>
      </c>
      <c r="G7617" t="str">
        <f>+IF('Merged data'!G7617&gt;='Merged data'!$P$2,(LN('Merged data'!G7617)-LN('Merged data'!$P$2))/(LN('Merged data'!$P$3)-LN('Merged data'!$P$2))*100," ")</f>
        <v xml:space="preserve"> </v>
      </c>
    </row>
    <row r="7618" spans="1:7" hidden="1" x14ac:dyDescent="0.25">
      <c r="A7618">
        <v>702</v>
      </c>
      <c r="B7618" t="s">
        <v>5369</v>
      </c>
      <c r="C7618">
        <v>2015</v>
      </c>
      <c r="D7618" t="s">
        <v>4317</v>
      </c>
      <c r="G7618" t="str">
        <f>+IF('Merged data'!G7618&gt;='Merged data'!$P$2,(LN('Merged data'!G7618)-LN('Merged data'!$P$2))/(LN('Merged data'!$P$3)-LN('Merged data'!$P$2))*100," ")</f>
        <v xml:space="preserve"> </v>
      </c>
    </row>
    <row r="7619" spans="1:7" hidden="1" x14ac:dyDescent="0.25">
      <c r="A7619">
        <v>703</v>
      </c>
      <c r="B7619" t="s">
        <v>5370</v>
      </c>
      <c r="C7619">
        <v>2015</v>
      </c>
      <c r="D7619" t="s">
        <v>4334</v>
      </c>
      <c r="G7619" t="str">
        <f>+IF('Merged data'!G7619&gt;='Merged data'!$P$2,(LN('Merged data'!G7619)-LN('Merged data'!$P$2))/(LN('Merged data'!$P$3)-LN('Merged data'!$P$2))*100," ")</f>
        <v xml:space="preserve"> </v>
      </c>
    </row>
    <row r="7620" spans="1:7" hidden="1" x14ac:dyDescent="0.25">
      <c r="A7620">
        <v>704</v>
      </c>
      <c r="B7620" t="s">
        <v>5371</v>
      </c>
      <c r="C7620">
        <v>2015</v>
      </c>
      <c r="D7620" t="s">
        <v>4346</v>
      </c>
      <c r="G7620" t="str">
        <f>+IF('Merged data'!G7620&gt;='Merged data'!$P$2,(LN('Merged data'!G7620)-LN('Merged data'!$P$2))/(LN('Merged data'!$P$3)-LN('Merged data'!$P$2))*100," ")</f>
        <v xml:space="preserve"> </v>
      </c>
    </row>
    <row r="7621" spans="1:7" hidden="1" x14ac:dyDescent="0.25">
      <c r="A7621">
        <v>705</v>
      </c>
      <c r="B7621" t="s">
        <v>5372</v>
      </c>
      <c r="C7621">
        <v>2015</v>
      </c>
      <c r="D7621" t="s">
        <v>4363</v>
      </c>
      <c r="G7621" t="str">
        <f>+IF('Merged data'!G7621&gt;='Merged data'!$P$2,(LN('Merged data'!G7621)-LN('Merged data'!$P$2))/(LN('Merged data'!$P$3)-LN('Merged data'!$P$2))*100," ")</f>
        <v xml:space="preserve"> </v>
      </c>
    </row>
    <row r="7622" spans="1:7" hidden="1" x14ac:dyDescent="0.25">
      <c r="A7622">
        <v>706</v>
      </c>
      <c r="B7622" t="s">
        <v>5373</v>
      </c>
      <c r="C7622">
        <v>2015</v>
      </c>
      <c r="D7622" t="s">
        <v>4378</v>
      </c>
      <c r="G7622" t="str">
        <f>+IF('Merged data'!G7622&gt;='Merged data'!$P$2,(LN('Merged data'!G7622)-LN('Merged data'!$P$2))/(LN('Merged data'!$P$3)-LN('Merged data'!$P$2))*100," ")</f>
        <v xml:space="preserve"> </v>
      </c>
    </row>
    <row r="7623" spans="1:7" hidden="1" x14ac:dyDescent="0.25">
      <c r="A7623">
        <v>710</v>
      </c>
      <c r="B7623" t="s">
        <v>5374</v>
      </c>
      <c r="C7623">
        <v>2015</v>
      </c>
      <c r="D7623" t="s">
        <v>4395</v>
      </c>
      <c r="G7623" t="str">
        <f>+IF('Merged data'!G7623&gt;='Merged data'!$P$2,(LN('Merged data'!G7623)-LN('Merged data'!$P$2))/(LN('Merged data'!$P$3)-LN('Merged data'!$P$2))*100," ")</f>
        <v xml:space="preserve"> </v>
      </c>
    </row>
    <row r="7624" spans="1:7" hidden="1" x14ac:dyDescent="0.25">
      <c r="A7624">
        <v>716</v>
      </c>
      <c r="B7624" t="s">
        <v>5375</v>
      </c>
      <c r="C7624">
        <v>2015</v>
      </c>
      <c r="D7624" t="s">
        <v>964</v>
      </c>
      <c r="G7624" t="str">
        <f>+IF('Merged data'!G7624&gt;='Merged data'!$P$2,(LN('Merged data'!G7624)-LN('Merged data'!$P$2))/(LN('Merged data'!$P$3)-LN('Merged data'!$P$2))*100," ")</f>
        <v xml:space="preserve"> </v>
      </c>
    </row>
    <row r="7625" spans="1:7" hidden="1" x14ac:dyDescent="0.25">
      <c r="A7625">
        <v>722</v>
      </c>
      <c r="B7625" t="s">
        <v>5376</v>
      </c>
      <c r="C7625">
        <v>2015</v>
      </c>
      <c r="D7625" t="s">
        <v>4423</v>
      </c>
      <c r="G7625" t="str">
        <f>+IF('Merged data'!G7625&gt;='Merged data'!$P$2,(LN('Merged data'!G7625)-LN('Merged data'!$P$2))/(LN('Merged data'!$P$3)-LN('Merged data'!$P$2))*100," ")</f>
        <v xml:space="preserve"> </v>
      </c>
    </row>
    <row r="7626" spans="1:7" hidden="1" x14ac:dyDescent="0.25">
      <c r="A7626">
        <v>724</v>
      </c>
      <c r="B7626" t="s">
        <v>5377</v>
      </c>
      <c r="C7626">
        <v>2015</v>
      </c>
      <c r="D7626" t="s">
        <v>4440</v>
      </c>
      <c r="G7626" t="str">
        <f>+IF('Merged data'!G7626&gt;='Merged data'!$P$2,(LN('Merged data'!G7626)-LN('Merged data'!$P$2))/(LN('Merged data'!$P$3)-LN('Merged data'!$P$2))*100," ")</f>
        <v xml:space="preserve"> </v>
      </c>
    </row>
    <row r="7627" spans="1:7" hidden="1" x14ac:dyDescent="0.25">
      <c r="A7627">
        <v>728</v>
      </c>
      <c r="B7627" t="s">
        <v>5378</v>
      </c>
      <c r="C7627">
        <v>2015</v>
      </c>
      <c r="D7627" t="s">
        <v>4444</v>
      </c>
      <c r="G7627" t="str">
        <f>+IF('Merged data'!G7627&gt;='Merged data'!$P$2,(LN('Merged data'!G7627)-LN('Merged data'!$P$2))/(LN('Merged data'!$P$3)-LN('Merged data'!$P$2))*100," ")</f>
        <v xml:space="preserve"> </v>
      </c>
    </row>
    <row r="7628" spans="1:7" hidden="1" x14ac:dyDescent="0.25">
      <c r="A7628">
        <v>729</v>
      </c>
      <c r="B7628" t="s">
        <v>5379</v>
      </c>
      <c r="C7628">
        <v>2015</v>
      </c>
      <c r="D7628" t="s">
        <v>4457</v>
      </c>
      <c r="G7628" t="str">
        <f>+IF('Merged data'!G7628&gt;='Merged data'!$P$2,(LN('Merged data'!G7628)-LN('Merged data'!$P$2))/(LN('Merged data'!$P$3)-LN('Merged data'!$P$2))*100," ")</f>
        <v xml:space="preserve"> </v>
      </c>
    </row>
    <row r="7629" spans="1:7" hidden="1" x14ac:dyDescent="0.25">
      <c r="A7629">
        <v>732</v>
      </c>
      <c r="B7629" t="s">
        <v>5380</v>
      </c>
      <c r="C7629">
        <v>2015</v>
      </c>
      <c r="D7629" t="s">
        <v>12179</v>
      </c>
      <c r="G7629" t="str">
        <f>+IF('Merged data'!G7629&gt;='Merged data'!$P$2,(LN('Merged data'!G7629)-LN('Merged data'!$P$2))/(LN('Merged data'!$P$3)-LN('Merged data'!$P$2))*100," ")</f>
        <v xml:space="preserve"> </v>
      </c>
    </row>
    <row r="7630" spans="1:7" hidden="1" x14ac:dyDescent="0.25">
      <c r="A7630">
        <v>738</v>
      </c>
      <c r="B7630" t="s">
        <v>5381</v>
      </c>
      <c r="C7630">
        <v>2015</v>
      </c>
      <c r="D7630" t="s">
        <v>12180</v>
      </c>
      <c r="G7630" t="str">
        <f>+IF('Merged data'!G7630&gt;='Merged data'!$P$2,(LN('Merged data'!G7630)-LN('Merged data'!$P$2))/(LN('Merged data'!$P$3)-LN('Merged data'!$P$2))*100," ")</f>
        <v xml:space="preserve"> </v>
      </c>
    </row>
    <row r="7631" spans="1:7" hidden="1" x14ac:dyDescent="0.25">
      <c r="A7631">
        <v>740</v>
      </c>
      <c r="B7631" t="s">
        <v>5382</v>
      </c>
      <c r="C7631">
        <v>2015</v>
      </c>
      <c r="D7631" t="s">
        <v>4472</v>
      </c>
      <c r="G7631" t="str">
        <f>+IF('Merged data'!G7631&gt;='Merged data'!$P$2,(LN('Merged data'!G7631)-LN('Merged data'!$P$2))/(LN('Merged data'!$P$3)-LN('Merged data'!$P$2))*100," ")</f>
        <v xml:space="preserve"> </v>
      </c>
    </row>
    <row r="7632" spans="1:7" hidden="1" x14ac:dyDescent="0.25">
      <c r="A7632">
        <v>744</v>
      </c>
      <c r="B7632" t="s">
        <v>5383</v>
      </c>
      <c r="C7632">
        <v>2015</v>
      </c>
      <c r="D7632" t="s">
        <v>12182</v>
      </c>
      <c r="G7632" t="str">
        <f>+IF('Merged data'!G7632&gt;='Merged data'!$P$2,(LN('Merged data'!G7632)-LN('Merged data'!$P$2))/(LN('Merged data'!$P$3)-LN('Merged data'!$P$2))*100," ")</f>
        <v xml:space="preserve"> </v>
      </c>
    </row>
    <row r="7633" spans="1:7" hidden="1" x14ac:dyDescent="0.25">
      <c r="A7633">
        <v>746</v>
      </c>
      <c r="B7633" t="s">
        <v>5384</v>
      </c>
      <c r="C7633">
        <v>2015</v>
      </c>
      <c r="D7633" t="s">
        <v>12183</v>
      </c>
      <c r="G7633" t="str">
        <f>+IF('Merged data'!G7633&gt;='Merged data'!$P$2,(LN('Merged data'!G7633)-LN('Merged data'!$P$2))/(LN('Merged data'!$P$3)-LN('Merged data'!$P$2))*100," ")</f>
        <v xml:space="preserve"> </v>
      </c>
    </row>
    <row r="7634" spans="1:7" hidden="1" x14ac:dyDescent="0.25">
      <c r="A7634">
        <v>747</v>
      </c>
      <c r="B7634" t="s">
        <v>5385</v>
      </c>
      <c r="C7634">
        <v>2015</v>
      </c>
      <c r="D7634" t="s">
        <v>4489</v>
      </c>
      <c r="G7634" t="str">
        <f>+IF('Merged data'!G7634&gt;='Merged data'!$P$2,(LN('Merged data'!G7634)-LN('Merged data'!$P$2))/(LN('Merged data'!$P$3)-LN('Merged data'!$P$2))*100," ")</f>
        <v xml:space="preserve"> </v>
      </c>
    </row>
    <row r="7635" spans="1:7" hidden="1" x14ac:dyDescent="0.25">
      <c r="A7635">
        <v>748</v>
      </c>
      <c r="B7635" t="s">
        <v>5386</v>
      </c>
      <c r="C7635">
        <v>2015</v>
      </c>
      <c r="D7635" t="s">
        <v>4504</v>
      </c>
      <c r="G7635" t="str">
        <f>+IF('Merged data'!G7635&gt;='Merged data'!$P$2,(LN('Merged data'!G7635)-LN('Merged data'!$P$2))/(LN('Merged data'!$P$3)-LN('Merged data'!$P$2))*100," ")</f>
        <v xml:space="preserve"> </v>
      </c>
    </row>
    <row r="7636" spans="1:7" hidden="1" x14ac:dyDescent="0.25">
      <c r="A7636">
        <v>752</v>
      </c>
      <c r="B7636" t="s">
        <v>5387</v>
      </c>
      <c r="C7636">
        <v>2015</v>
      </c>
      <c r="D7636" t="s">
        <v>4522</v>
      </c>
      <c r="G7636" t="str">
        <f>+IF('Merged data'!G7636&gt;='Merged data'!$P$2,(LN('Merged data'!G7636)-LN('Merged data'!$P$2))/(LN('Merged data'!$P$3)-LN('Merged data'!$P$2))*100," ")</f>
        <v xml:space="preserve"> </v>
      </c>
    </row>
    <row r="7637" spans="1:7" hidden="1" x14ac:dyDescent="0.25">
      <c r="A7637">
        <v>753</v>
      </c>
      <c r="B7637" t="s">
        <v>5388</v>
      </c>
      <c r="C7637">
        <v>2015</v>
      </c>
      <c r="D7637" t="s">
        <v>4539</v>
      </c>
      <c r="G7637" t="str">
        <f>+IF('Merged data'!G7637&gt;='Merged data'!$P$2,(LN('Merged data'!G7637)-LN('Merged data'!$P$2))/(LN('Merged data'!$P$3)-LN('Merged data'!$P$2))*100," ")</f>
        <v xml:space="preserve"> </v>
      </c>
    </row>
    <row r="7638" spans="1:7" hidden="1" x14ac:dyDescent="0.25">
      <c r="A7638">
        <v>756</v>
      </c>
      <c r="B7638" t="s">
        <v>5389</v>
      </c>
      <c r="C7638">
        <v>2015</v>
      </c>
      <c r="D7638" t="s">
        <v>4554</v>
      </c>
      <c r="G7638" t="str">
        <f>+IF('Merged data'!G7638&gt;='Merged data'!$P$2,(LN('Merged data'!G7638)-LN('Merged data'!$P$2))/(LN('Merged data'!$P$3)-LN('Merged data'!$P$2))*100," ")</f>
        <v xml:space="preserve"> </v>
      </c>
    </row>
    <row r="7639" spans="1:7" hidden="1" x14ac:dyDescent="0.25">
      <c r="A7639">
        <v>760</v>
      </c>
      <c r="B7639" t="s">
        <v>5390</v>
      </c>
      <c r="C7639">
        <v>2015</v>
      </c>
      <c r="D7639" t="s">
        <v>4571</v>
      </c>
      <c r="G7639" t="str">
        <f>+IF('Merged data'!G7639&gt;='Merged data'!$P$2,(LN('Merged data'!G7639)-LN('Merged data'!$P$2))/(LN('Merged data'!$P$3)-LN('Merged data'!$P$2))*100," ")</f>
        <v xml:space="preserve"> </v>
      </c>
    </row>
    <row r="7640" spans="1:7" hidden="1" x14ac:dyDescent="0.25">
      <c r="A7640">
        <v>762</v>
      </c>
      <c r="B7640" t="s">
        <v>5391</v>
      </c>
      <c r="C7640">
        <v>2015</v>
      </c>
      <c r="D7640" t="s">
        <v>919</v>
      </c>
      <c r="G7640" t="str">
        <f>+IF('Merged data'!G7640&gt;='Merged data'!$P$2,(LN('Merged data'!G7640)-LN('Merged data'!$P$2))/(LN('Merged data'!$P$3)-LN('Merged data'!$P$2))*100," ")</f>
        <v xml:space="preserve"> </v>
      </c>
    </row>
    <row r="7641" spans="1:7" hidden="1" x14ac:dyDescent="0.25">
      <c r="A7641">
        <v>764</v>
      </c>
      <c r="B7641" t="s">
        <v>5392</v>
      </c>
      <c r="C7641">
        <v>2015</v>
      </c>
      <c r="D7641" t="s">
        <v>1059</v>
      </c>
      <c r="G7641" t="str">
        <f>+IF('Merged data'!G7641&gt;='Merged data'!$P$2,(LN('Merged data'!G7641)-LN('Merged data'!$P$2))/(LN('Merged data'!$P$3)-LN('Merged data'!$P$2))*100," ")</f>
        <v xml:space="preserve"> </v>
      </c>
    </row>
    <row r="7642" spans="1:7" hidden="1" x14ac:dyDescent="0.25">
      <c r="A7642">
        <v>768</v>
      </c>
      <c r="B7642" t="s">
        <v>5393</v>
      </c>
      <c r="C7642">
        <v>2015</v>
      </c>
      <c r="D7642" t="s">
        <v>4609</v>
      </c>
      <c r="G7642" t="str">
        <f>+IF('Merged data'!G7642&gt;='Merged data'!$P$2,(LN('Merged data'!G7642)-LN('Merged data'!$P$2))/(LN('Merged data'!$P$3)-LN('Merged data'!$P$2))*100," ")</f>
        <v xml:space="preserve"> </v>
      </c>
    </row>
    <row r="7643" spans="1:7" hidden="1" x14ac:dyDescent="0.25">
      <c r="A7643">
        <v>772</v>
      </c>
      <c r="B7643" t="s">
        <v>5394</v>
      </c>
      <c r="C7643">
        <v>2015</v>
      </c>
      <c r="D7643" t="s">
        <v>12190</v>
      </c>
      <c r="G7643" t="str">
        <f>+IF('Merged data'!G7643&gt;='Merged data'!$P$2,(LN('Merged data'!G7643)-LN('Merged data'!$P$2))/(LN('Merged data'!$P$3)-LN('Merged data'!$P$2))*100," ")</f>
        <v xml:space="preserve"> </v>
      </c>
    </row>
    <row r="7644" spans="1:7" hidden="1" x14ac:dyDescent="0.25">
      <c r="A7644">
        <v>776</v>
      </c>
      <c r="B7644" t="s">
        <v>5395</v>
      </c>
      <c r="C7644">
        <v>2015</v>
      </c>
      <c r="D7644" t="s">
        <v>4627</v>
      </c>
      <c r="G7644" t="str">
        <f>+IF('Merged data'!G7644&gt;='Merged data'!$P$2,(LN('Merged data'!G7644)-LN('Merged data'!$P$2))/(LN('Merged data'!$P$3)-LN('Merged data'!$P$2))*100," ")</f>
        <v xml:space="preserve"> </v>
      </c>
    </row>
    <row r="7645" spans="1:7" hidden="1" x14ac:dyDescent="0.25">
      <c r="A7645">
        <v>780</v>
      </c>
      <c r="B7645" t="s">
        <v>5396</v>
      </c>
      <c r="C7645">
        <v>2015</v>
      </c>
      <c r="D7645" t="s">
        <v>4642</v>
      </c>
      <c r="G7645" t="str">
        <f>+IF('Merged data'!G7645&gt;='Merged data'!$P$2,(LN('Merged data'!G7645)-LN('Merged data'!$P$2))/(LN('Merged data'!$P$3)-LN('Merged data'!$P$2))*100," ")</f>
        <v xml:space="preserve"> </v>
      </c>
    </row>
    <row r="7646" spans="1:7" hidden="1" x14ac:dyDescent="0.25">
      <c r="A7646">
        <v>784</v>
      </c>
      <c r="B7646" t="s">
        <v>5397</v>
      </c>
      <c r="C7646">
        <v>2015</v>
      </c>
      <c r="D7646" t="s">
        <v>4659</v>
      </c>
      <c r="G7646" t="str">
        <f>+IF('Merged data'!G7646&gt;='Merged data'!$P$2,(LN('Merged data'!G7646)-LN('Merged data'!$P$2))/(LN('Merged data'!$P$3)-LN('Merged data'!$P$2))*100," ")</f>
        <v xml:space="preserve"> </v>
      </c>
    </row>
    <row r="7647" spans="1:7" hidden="1" x14ac:dyDescent="0.25">
      <c r="A7647">
        <v>788</v>
      </c>
      <c r="B7647" t="s">
        <v>5398</v>
      </c>
      <c r="C7647">
        <v>2015</v>
      </c>
      <c r="D7647" t="s">
        <v>4675</v>
      </c>
      <c r="G7647" t="str">
        <f>+IF('Merged data'!G7647&gt;='Merged data'!$P$2,(LN('Merged data'!G7647)-LN('Merged data'!$P$2))/(LN('Merged data'!$P$3)-LN('Merged data'!$P$2))*100," ")</f>
        <v xml:space="preserve"> </v>
      </c>
    </row>
    <row r="7648" spans="1:7" hidden="1" x14ac:dyDescent="0.25">
      <c r="A7648">
        <v>792</v>
      </c>
      <c r="B7648" t="s">
        <v>5399</v>
      </c>
      <c r="C7648">
        <v>2015</v>
      </c>
      <c r="D7648" t="s">
        <v>4690</v>
      </c>
      <c r="G7648" t="str">
        <f>+IF('Merged data'!G7648&gt;='Merged data'!$P$2,(LN('Merged data'!G7648)-LN('Merged data'!$P$2))/(LN('Merged data'!$P$3)-LN('Merged data'!$P$2))*100," ")</f>
        <v xml:space="preserve"> </v>
      </c>
    </row>
    <row r="7649" spans="1:7" hidden="1" x14ac:dyDescent="0.25">
      <c r="A7649">
        <v>795</v>
      </c>
      <c r="B7649" t="s">
        <v>5400</v>
      </c>
      <c r="C7649">
        <v>2015</v>
      </c>
      <c r="D7649" t="s">
        <v>1012</v>
      </c>
      <c r="G7649" t="str">
        <f>+IF('Merged data'!G7649&gt;='Merged data'!$P$2,(LN('Merged data'!G7649)-LN('Merged data'!$P$2))/(LN('Merged data'!$P$3)-LN('Merged data'!$P$2))*100," ")</f>
        <v xml:space="preserve"> </v>
      </c>
    </row>
    <row r="7650" spans="1:7" hidden="1" x14ac:dyDescent="0.25">
      <c r="A7650">
        <v>796</v>
      </c>
      <c r="B7650" t="s">
        <v>5401</v>
      </c>
      <c r="C7650">
        <v>2015</v>
      </c>
      <c r="D7650" t="s">
        <v>5065</v>
      </c>
      <c r="G7650" t="str">
        <f>+IF('Merged data'!G7650&gt;='Merged data'!$P$2,(LN('Merged data'!G7650)-LN('Merged data'!$P$2))/(LN('Merged data'!$P$3)-LN('Merged data'!$P$2))*100," ")</f>
        <v xml:space="preserve"> </v>
      </c>
    </row>
    <row r="7651" spans="1:7" hidden="1" x14ac:dyDescent="0.25">
      <c r="A7651">
        <v>798</v>
      </c>
      <c r="B7651" t="s">
        <v>5402</v>
      </c>
      <c r="C7651">
        <v>2015</v>
      </c>
      <c r="D7651" t="s">
        <v>4716</v>
      </c>
      <c r="G7651" t="str">
        <f>+IF('Merged data'!G7651&gt;='Merged data'!$P$2,(LN('Merged data'!G7651)-LN('Merged data'!$P$2))/(LN('Merged data'!$P$3)-LN('Merged data'!$P$2))*100," ")</f>
        <v xml:space="preserve"> </v>
      </c>
    </row>
    <row r="7652" spans="1:7" hidden="1" x14ac:dyDescent="0.25">
      <c r="A7652">
        <v>800</v>
      </c>
      <c r="B7652" t="s">
        <v>5403</v>
      </c>
      <c r="C7652">
        <v>2015</v>
      </c>
      <c r="D7652" t="s">
        <v>4730</v>
      </c>
      <c r="G7652" t="str">
        <f>+IF('Merged data'!G7652&gt;='Merged data'!$P$2,(LN('Merged data'!G7652)-LN('Merged data'!$P$2))/(LN('Merged data'!$P$3)-LN('Merged data'!$P$2))*100," ")</f>
        <v xml:space="preserve"> </v>
      </c>
    </row>
    <row r="7653" spans="1:7" hidden="1" x14ac:dyDescent="0.25">
      <c r="A7653">
        <v>804</v>
      </c>
      <c r="B7653" t="s">
        <v>5404</v>
      </c>
      <c r="C7653">
        <v>2015</v>
      </c>
      <c r="D7653" t="s">
        <v>4743</v>
      </c>
      <c r="G7653" t="str">
        <f>+IF('Merged data'!G7653&gt;='Merged data'!$P$2,(LN('Merged data'!G7653)-LN('Merged data'!$P$2))/(LN('Merged data'!$P$3)-LN('Merged data'!$P$2))*100," ")</f>
        <v xml:space="preserve"> </v>
      </c>
    </row>
    <row r="7654" spans="1:7" hidden="1" x14ac:dyDescent="0.25">
      <c r="A7654">
        <v>807</v>
      </c>
      <c r="B7654" t="s">
        <v>5405</v>
      </c>
      <c r="C7654">
        <v>2015</v>
      </c>
      <c r="D7654" t="s">
        <v>4760</v>
      </c>
      <c r="G7654" t="str">
        <f>+IF('Merged data'!G7654&gt;='Merged data'!$P$2,(LN('Merged data'!G7654)-LN('Merged data'!$P$2))/(LN('Merged data'!$P$3)-LN('Merged data'!$P$2))*100," ")</f>
        <v xml:space="preserve"> </v>
      </c>
    </row>
    <row r="7655" spans="1:7" hidden="1" x14ac:dyDescent="0.25">
      <c r="A7655">
        <v>818</v>
      </c>
      <c r="B7655" t="s">
        <v>5406</v>
      </c>
      <c r="C7655">
        <v>2015</v>
      </c>
      <c r="D7655" t="s">
        <v>4773</v>
      </c>
      <c r="G7655" t="str">
        <f>+IF('Merged data'!G7655&gt;='Merged data'!$P$2,(LN('Merged data'!G7655)-LN('Merged data'!$P$2))/(LN('Merged data'!$P$3)-LN('Merged data'!$P$2))*100," ")</f>
        <v xml:space="preserve"> </v>
      </c>
    </row>
    <row r="7656" spans="1:7" hidden="1" x14ac:dyDescent="0.25">
      <c r="A7656">
        <v>826</v>
      </c>
      <c r="B7656" t="s">
        <v>5407</v>
      </c>
      <c r="C7656">
        <v>2015</v>
      </c>
      <c r="D7656" t="s">
        <v>4790</v>
      </c>
      <c r="G7656" t="str">
        <f>+IF('Merged data'!G7656&gt;='Merged data'!$P$2,(LN('Merged data'!G7656)-LN('Merged data'!$P$2))/(LN('Merged data'!$P$3)-LN('Merged data'!$P$2))*100," ")</f>
        <v xml:space="preserve"> </v>
      </c>
    </row>
    <row r="7657" spans="1:7" hidden="1" x14ac:dyDescent="0.25">
      <c r="A7657">
        <v>830</v>
      </c>
      <c r="B7657" t="s">
        <v>5408</v>
      </c>
      <c r="C7657">
        <v>2015</v>
      </c>
      <c r="D7657" t="s">
        <v>12198</v>
      </c>
      <c r="G7657" t="str">
        <f>+IF('Merged data'!G7657&gt;='Merged data'!$P$2,(LN('Merged data'!G7657)-LN('Merged data'!$P$2))/(LN('Merged data'!$P$3)-LN('Merged data'!$P$2))*100," ")</f>
        <v xml:space="preserve"> </v>
      </c>
    </row>
    <row r="7658" spans="1:7" hidden="1" x14ac:dyDescent="0.25">
      <c r="A7658">
        <v>831</v>
      </c>
      <c r="B7658" t="s">
        <v>5409</v>
      </c>
      <c r="C7658">
        <v>2015</v>
      </c>
      <c r="D7658" t="s">
        <v>5116</v>
      </c>
      <c r="G7658" t="str">
        <f>+IF('Merged data'!G7658&gt;='Merged data'!$P$2,(LN('Merged data'!G7658)-LN('Merged data'!$P$2))/(LN('Merged data'!$P$3)-LN('Merged data'!$P$2))*100," ")</f>
        <v xml:space="preserve"> </v>
      </c>
    </row>
    <row r="7659" spans="1:7" hidden="1" x14ac:dyDescent="0.25">
      <c r="A7659">
        <v>832</v>
      </c>
      <c r="B7659" t="s">
        <v>5410</v>
      </c>
      <c r="C7659">
        <v>2015</v>
      </c>
      <c r="D7659" t="s">
        <v>5120</v>
      </c>
      <c r="G7659" t="str">
        <f>+IF('Merged data'!G7659&gt;='Merged data'!$P$2,(LN('Merged data'!G7659)-LN('Merged data'!$P$2))/(LN('Merged data'!$P$3)-LN('Merged data'!$P$2))*100," ")</f>
        <v xml:space="preserve"> </v>
      </c>
    </row>
    <row r="7660" spans="1:7" hidden="1" x14ac:dyDescent="0.25">
      <c r="A7660">
        <v>833</v>
      </c>
      <c r="B7660" t="s">
        <v>5411</v>
      </c>
      <c r="C7660">
        <v>2015</v>
      </c>
      <c r="D7660" t="s">
        <v>12199</v>
      </c>
      <c r="G7660" t="str">
        <f>+IF('Merged data'!G7660&gt;='Merged data'!$P$2,(LN('Merged data'!G7660)-LN('Merged data'!$P$2))/(LN('Merged data'!$P$3)-LN('Merged data'!$P$2))*100," ")</f>
        <v xml:space="preserve"> </v>
      </c>
    </row>
    <row r="7661" spans="1:7" hidden="1" x14ac:dyDescent="0.25">
      <c r="A7661">
        <v>834</v>
      </c>
      <c r="B7661" t="s">
        <v>5412</v>
      </c>
      <c r="C7661">
        <v>2015</v>
      </c>
      <c r="D7661" t="s">
        <v>4825</v>
      </c>
      <c r="G7661" t="str">
        <f>+IF('Merged data'!G7661&gt;='Merged data'!$P$2,(LN('Merged data'!G7661)-LN('Merged data'!$P$2))/(LN('Merged data'!$P$3)-LN('Merged data'!$P$2))*100," ")</f>
        <v xml:space="preserve"> </v>
      </c>
    </row>
    <row r="7662" spans="1:7" hidden="1" x14ac:dyDescent="0.25">
      <c r="A7662">
        <v>840</v>
      </c>
      <c r="B7662" t="s">
        <v>5413</v>
      </c>
      <c r="C7662">
        <v>2015</v>
      </c>
      <c r="D7662" t="s">
        <v>4842</v>
      </c>
      <c r="G7662" t="str">
        <f>+IF('Merged data'!G7662&gt;='Merged data'!$P$2,(LN('Merged data'!G7662)-LN('Merged data'!$P$2))/(LN('Merged data'!$P$3)-LN('Merged data'!$P$2))*100," ")</f>
        <v xml:space="preserve"> </v>
      </c>
    </row>
    <row r="7663" spans="1:7" hidden="1" x14ac:dyDescent="0.25">
      <c r="A7663">
        <v>850</v>
      </c>
      <c r="B7663" t="s">
        <v>5414</v>
      </c>
      <c r="C7663">
        <v>2015</v>
      </c>
      <c r="D7663" t="s">
        <v>4859</v>
      </c>
      <c r="G7663" t="str">
        <f>+IF('Merged data'!G7663&gt;='Merged data'!$P$2,(LN('Merged data'!G7663)-LN('Merged data'!$P$2))/(LN('Merged data'!$P$3)-LN('Merged data'!$P$2))*100," ")</f>
        <v xml:space="preserve"> </v>
      </c>
    </row>
    <row r="7664" spans="1:7" hidden="1" x14ac:dyDescent="0.25">
      <c r="A7664">
        <v>854</v>
      </c>
      <c r="B7664" t="s">
        <v>5415</v>
      </c>
      <c r="C7664">
        <v>2015</v>
      </c>
      <c r="D7664" t="s">
        <v>4874</v>
      </c>
      <c r="G7664" t="str">
        <f>+IF('Merged data'!G7664&gt;='Merged data'!$P$2,(LN('Merged data'!G7664)-LN('Merged data'!$P$2))/(LN('Merged data'!$P$3)-LN('Merged data'!$P$2))*100," ")</f>
        <v xml:space="preserve"> </v>
      </c>
    </row>
    <row r="7665" spans="1:7" hidden="1" x14ac:dyDescent="0.25">
      <c r="A7665">
        <v>858</v>
      </c>
      <c r="B7665" t="s">
        <v>5416</v>
      </c>
      <c r="C7665">
        <v>2015</v>
      </c>
      <c r="D7665" t="s">
        <v>4887</v>
      </c>
      <c r="G7665" t="str">
        <f>+IF('Merged data'!G7665&gt;='Merged data'!$P$2,(LN('Merged data'!G7665)-LN('Merged data'!$P$2))/(LN('Merged data'!$P$3)-LN('Merged data'!$P$2))*100," ")</f>
        <v xml:space="preserve"> </v>
      </c>
    </row>
    <row r="7666" spans="1:7" hidden="1" x14ac:dyDescent="0.25">
      <c r="A7666">
        <v>860</v>
      </c>
      <c r="B7666" t="s">
        <v>5417</v>
      </c>
      <c r="C7666">
        <v>2015</v>
      </c>
      <c r="D7666" t="s">
        <v>4904</v>
      </c>
      <c r="G7666" t="str">
        <f>+IF('Merged data'!G7666&gt;='Merged data'!$P$2,(LN('Merged data'!G7666)-LN('Merged data'!$P$2))/(LN('Merged data'!$P$3)-LN('Merged data'!$P$2))*100," ")</f>
        <v xml:space="preserve"> </v>
      </c>
    </row>
    <row r="7667" spans="1:7" hidden="1" x14ac:dyDescent="0.25">
      <c r="A7667">
        <v>862</v>
      </c>
      <c r="B7667" t="s">
        <v>5418</v>
      </c>
      <c r="C7667">
        <v>2015</v>
      </c>
      <c r="D7667" t="s">
        <v>4921</v>
      </c>
      <c r="G7667" t="str">
        <f>+IF('Merged data'!G7667&gt;='Merged data'!$P$2,(LN('Merged data'!G7667)-LN('Merged data'!$P$2))/(LN('Merged data'!$P$3)-LN('Merged data'!$P$2))*100," ")</f>
        <v xml:space="preserve"> </v>
      </c>
    </row>
    <row r="7668" spans="1:7" hidden="1" x14ac:dyDescent="0.25">
      <c r="A7668">
        <v>876</v>
      </c>
      <c r="B7668" t="s">
        <v>5419</v>
      </c>
      <c r="C7668">
        <v>2015</v>
      </c>
      <c r="D7668" t="s">
        <v>5122</v>
      </c>
      <c r="G7668" t="str">
        <f>+IF('Merged data'!G7668&gt;='Merged data'!$P$2,(LN('Merged data'!G7668)-LN('Merged data'!$P$2))/(LN('Merged data'!$P$3)-LN('Merged data'!$P$2))*100," ")</f>
        <v xml:space="preserve"> </v>
      </c>
    </row>
    <row r="7669" spans="1:7" hidden="1" x14ac:dyDescent="0.25">
      <c r="A7669">
        <v>882</v>
      </c>
      <c r="B7669" t="s">
        <v>5420</v>
      </c>
      <c r="C7669">
        <v>2015</v>
      </c>
      <c r="D7669" t="s">
        <v>4951</v>
      </c>
      <c r="G7669" t="str">
        <f>+IF('Merged data'!G7669&gt;='Merged data'!$P$2,(LN('Merged data'!G7669)-LN('Merged data'!$P$2))/(LN('Merged data'!$P$3)-LN('Merged data'!$P$2))*100," ")</f>
        <v xml:space="preserve"> </v>
      </c>
    </row>
    <row r="7670" spans="1:7" hidden="1" x14ac:dyDescent="0.25">
      <c r="A7670">
        <v>887</v>
      </c>
      <c r="B7670" t="s">
        <v>5421</v>
      </c>
      <c r="C7670">
        <v>2015</v>
      </c>
      <c r="D7670" t="s">
        <v>4966</v>
      </c>
      <c r="G7670" t="str">
        <f>+IF('Merged data'!G7670&gt;='Merged data'!$P$2,(LN('Merged data'!G7670)-LN('Merged data'!$P$2))/(LN('Merged data'!$P$3)-LN('Merged data'!$P$2))*100," ")</f>
        <v xml:space="preserve"> </v>
      </c>
    </row>
    <row r="7671" spans="1:7" hidden="1" x14ac:dyDescent="0.25">
      <c r="A7671">
        <v>894</v>
      </c>
      <c r="B7671" t="s">
        <v>5422</v>
      </c>
      <c r="C7671">
        <v>2015</v>
      </c>
      <c r="D7671" t="s">
        <v>4981</v>
      </c>
      <c r="G7671" t="str">
        <f>+IF('Merged data'!G7671&gt;='Merged data'!$P$2,(LN('Merged data'!G7671)-LN('Merged data'!$P$2))/(LN('Merged data'!$P$3)-LN('Merged data'!$P$2))*100," ")</f>
        <v xml:space="preserve"> </v>
      </c>
    </row>
    <row r="7672" spans="1:7" hidden="1" x14ac:dyDescent="0.25">
      <c r="A7672">
        <v>1</v>
      </c>
      <c r="B7672" t="s">
        <v>5128</v>
      </c>
      <c r="C7672">
        <v>2016</v>
      </c>
      <c r="D7672" t="s">
        <v>1185</v>
      </c>
      <c r="G7672" t="str">
        <f>+IF('Merged data'!G7672&gt;='Merged data'!$P$2,(LN('Merged data'!G7672)-LN('Merged data'!$P$2))/(LN('Merged data'!$P$3)-LN('Merged data'!$P$2))*100," ")</f>
        <v xml:space="preserve"> </v>
      </c>
    </row>
    <row r="7673" spans="1:7" hidden="1" x14ac:dyDescent="0.25">
      <c r="A7673">
        <v>2</v>
      </c>
      <c r="B7673" t="s">
        <v>5129</v>
      </c>
      <c r="C7673">
        <v>2016</v>
      </c>
      <c r="D7673" t="s">
        <v>12207</v>
      </c>
      <c r="G7673" t="str">
        <f>+IF('Merged data'!G7673&gt;='Merged data'!$P$2,(LN('Merged data'!G7673)-LN('Merged data'!$P$2))/(LN('Merged data'!$P$3)-LN('Merged data'!$P$2))*100," ")</f>
        <v xml:space="preserve"> </v>
      </c>
    </row>
    <row r="7674" spans="1:7" hidden="1" x14ac:dyDescent="0.25">
      <c r="A7674">
        <v>4</v>
      </c>
      <c r="B7674" t="s">
        <v>5130</v>
      </c>
      <c r="C7674">
        <v>2016</v>
      </c>
      <c r="D7674" t="s">
        <v>4987</v>
      </c>
      <c r="G7674" t="str">
        <f>+IF('Merged data'!G7674&gt;='Merged data'!$P$2,(LN('Merged data'!G7674)-LN('Merged data'!$P$2))/(LN('Merged data'!$P$3)-LN('Merged data'!$P$2))*100," ")</f>
        <v xml:space="preserve"> </v>
      </c>
    </row>
    <row r="7675" spans="1:7" hidden="1" x14ac:dyDescent="0.25">
      <c r="A7675">
        <v>5</v>
      </c>
      <c r="B7675" t="s">
        <v>5131</v>
      </c>
      <c r="C7675">
        <v>2016</v>
      </c>
      <c r="D7675" t="s">
        <v>12210</v>
      </c>
      <c r="G7675" t="str">
        <f>+IF('Merged data'!G7675&gt;='Merged data'!$P$2,(LN('Merged data'!G7675)-LN('Merged data'!$P$2))/(LN('Merged data'!$P$3)-LN('Merged data'!$P$2))*100," ")</f>
        <v xml:space="preserve"> </v>
      </c>
    </row>
    <row r="7676" spans="1:7" hidden="1" x14ac:dyDescent="0.25">
      <c r="A7676">
        <v>8</v>
      </c>
      <c r="B7676" t="s">
        <v>5132</v>
      </c>
      <c r="C7676">
        <v>2016</v>
      </c>
      <c r="D7676" t="s">
        <v>1212</v>
      </c>
      <c r="G7676" t="str">
        <f>+IF('Merged data'!G7676&gt;='Merged data'!$P$2,(LN('Merged data'!G7676)-LN('Merged data'!$P$2))/(LN('Merged data'!$P$3)-LN('Merged data'!$P$2))*100," ")</f>
        <v xml:space="preserve"> </v>
      </c>
    </row>
    <row r="7677" spans="1:7" hidden="1" x14ac:dyDescent="0.25">
      <c r="A7677">
        <v>9</v>
      </c>
      <c r="B7677" t="s">
        <v>5133</v>
      </c>
      <c r="C7677">
        <v>2016</v>
      </c>
      <c r="D7677" t="s">
        <v>1229</v>
      </c>
      <c r="G7677" t="str">
        <f>+IF('Merged data'!G7677&gt;='Merged data'!$P$2,(LN('Merged data'!G7677)-LN('Merged data'!$P$2))/(LN('Merged data'!$P$3)-LN('Merged data'!$P$2))*100," ")</f>
        <v xml:space="preserve"> </v>
      </c>
    </row>
    <row r="7678" spans="1:7" hidden="1" x14ac:dyDescent="0.25">
      <c r="A7678">
        <v>11</v>
      </c>
      <c r="B7678" t="s">
        <v>5134</v>
      </c>
      <c r="C7678">
        <v>2016</v>
      </c>
      <c r="D7678" t="s">
        <v>1246</v>
      </c>
      <c r="G7678" t="str">
        <f>+IF('Merged data'!G7678&gt;='Merged data'!$P$2,(LN('Merged data'!G7678)-LN('Merged data'!$P$2))/(LN('Merged data'!$P$3)-LN('Merged data'!$P$2))*100," ")</f>
        <v xml:space="preserve"> </v>
      </c>
    </row>
    <row r="7679" spans="1:7" hidden="1" x14ac:dyDescent="0.25">
      <c r="A7679">
        <v>12</v>
      </c>
      <c r="B7679" t="s">
        <v>5135</v>
      </c>
      <c r="C7679">
        <v>2016</v>
      </c>
      <c r="D7679" t="s">
        <v>1262</v>
      </c>
      <c r="G7679" t="str">
        <f>+IF('Merged data'!G7679&gt;='Merged data'!$P$2,(LN('Merged data'!G7679)-LN('Merged data'!$P$2))/(LN('Merged data'!$P$3)-LN('Merged data'!$P$2))*100," ")</f>
        <v xml:space="preserve"> </v>
      </c>
    </row>
    <row r="7680" spans="1:7" hidden="1" x14ac:dyDescent="0.25">
      <c r="A7680">
        <v>13</v>
      </c>
      <c r="B7680" t="s">
        <v>5136</v>
      </c>
      <c r="C7680">
        <v>2016</v>
      </c>
      <c r="D7680" t="s">
        <v>12216</v>
      </c>
      <c r="G7680" t="str">
        <f>+IF('Merged data'!G7680&gt;='Merged data'!$P$2,(LN('Merged data'!G7680)-LN('Merged data'!$P$2))/(LN('Merged data'!$P$3)-LN('Merged data'!$P$2))*100," ")</f>
        <v xml:space="preserve"> </v>
      </c>
    </row>
    <row r="7681" spans="1:7" hidden="1" x14ac:dyDescent="0.25">
      <c r="A7681">
        <v>14</v>
      </c>
      <c r="B7681" t="s">
        <v>5137</v>
      </c>
      <c r="C7681">
        <v>2016</v>
      </c>
      <c r="D7681" t="s">
        <v>1279</v>
      </c>
      <c r="G7681" t="str">
        <f>+IF('Merged data'!G7681&gt;='Merged data'!$P$2,(LN('Merged data'!G7681)-LN('Merged data'!$P$2))/(LN('Merged data'!$P$3)-LN('Merged data'!$P$2))*100," ")</f>
        <v xml:space="preserve"> </v>
      </c>
    </row>
    <row r="7682" spans="1:7" hidden="1" x14ac:dyDescent="0.25">
      <c r="A7682">
        <v>15</v>
      </c>
      <c r="B7682" t="s">
        <v>5138</v>
      </c>
      <c r="C7682">
        <v>2016</v>
      </c>
      <c r="D7682" t="s">
        <v>1296</v>
      </c>
      <c r="G7682" t="str">
        <f>+IF('Merged data'!G7682&gt;='Merged data'!$P$2,(LN('Merged data'!G7682)-LN('Merged data'!$P$2))/(LN('Merged data'!$P$3)-LN('Merged data'!$P$2))*100," ")</f>
        <v xml:space="preserve"> </v>
      </c>
    </row>
    <row r="7683" spans="1:7" hidden="1" x14ac:dyDescent="0.25">
      <c r="A7683">
        <v>16</v>
      </c>
      <c r="B7683" t="s">
        <v>5139</v>
      </c>
      <c r="C7683">
        <v>2016</v>
      </c>
      <c r="D7683" t="s">
        <v>5069</v>
      </c>
      <c r="G7683" t="str">
        <f>+IF('Merged data'!G7683&gt;='Merged data'!$P$2,(LN('Merged data'!G7683)-LN('Merged data'!$P$2))/(LN('Merged data'!$P$3)-LN('Merged data'!$P$2))*100," ")</f>
        <v xml:space="preserve"> </v>
      </c>
    </row>
    <row r="7684" spans="1:7" hidden="1" x14ac:dyDescent="0.25">
      <c r="A7684">
        <v>17</v>
      </c>
      <c r="B7684" t="s">
        <v>5140</v>
      </c>
      <c r="C7684">
        <v>2016</v>
      </c>
      <c r="D7684" t="s">
        <v>1311</v>
      </c>
      <c r="G7684" t="str">
        <f>+IF('Merged data'!G7684&gt;='Merged data'!$P$2,(LN('Merged data'!G7684)-LN('Merged data'!$P$2))/(LN('Merged data'!$P$3)-LN('Merged data'!$P$2))*100," ")</f>
        <v xml:space="preserve"> </v>
      </c>
    </row>
    <row r="7685" spans="1:7" hidden="1" x14ac:dyDescent="0.25">
      <c r="A7685">
        <v>18</v>
      </c>
      <c r="B7685" t="s">
        <v>5141</v>
      </c>
      <c r="C7685">
        <v>2016</v>
      </c>
      <c r="D7685" t="s">
        <v>1328</v>
      </c>
      <c r="G7685" t="str">
        <f>+IF('Merged data'!G7685&gt;='Merged data'!$P$2,(LN('Merged data'!G7685)-LN('Merged data'!$P$2))/(LN('Merged data'!$P$3)-LN('Merged data'!$P$2))*100," ")</f>
        <v xml:space="preserve"> </v>
      </c>
    </row>
    <row r="7686" spans="1:7" hidden="1" x14ac:dyDescent="0.25">
      <c r="A7686">
        <v>19</v>
      </c>
      <c r="B7686" t="s">
        <v>5142</v>
      </c>
      <c r="C7686">
        <v>2016</v>
      </c>
      <c r="D7686" t="s">
        <v>12223</v>
      </c>
      <c r="G7686" t="str">
        <f>+IF('Merged data'!G7686&gt;='Merged data'!$P$2,(LN('Merged data'!G7686)-LN('Merged data'!$P$2))/(LN('Merged data'!$P$3)-LN('Merged data'!$P$2))*100," ")</f>
        <v xml:space="preserve"> </v>
      </c>
    </row>
    <row r="7687" spans="1:7" hidden="1" x14ac:dyDescent="0.25">
      <c r="A7687">
        <v>20</v>
      </c>
      <c r="B7687" t="s">
        <v>5143</v>
      </c>
      <c r="C7687">
        <v>2016</v>
      </c>
      <c r="D7687" t="s">
        <v>1344</v>
      </c>
      <c r="G7687" t="str">
        <f>+IF('Merged data'!G7687&gt;='Merged data'!$P$2,(LN('Merged data'!G7687)-LN('Merged data'!$P$2))/(LN('Merged data'!$P$3)-LN('Merged data'!$P$2))*100," ")</f>
        <v xml:space="preserve"> </v>
      </c>
    </row>
    <row r="7688" spans="1:7" hidden="1" x14ac:dyDescent="0.25">
      <c r="A7688">
        <v>21</v>
      </c>
      <c r="B7688" t="s">
        <v>5144</v>
      </c>
      <c r="C7688">
        <v>2016</v>
      </c>
      <c r="D7688" t="s">
        <v>1362</v>
      </c>
      <c r="G7688" t="str">
        <f>+IF('Merged data'!G7688&gt;='Merged data'!$P$2,(LN('Merged data'!G7688)-LN('Merged data'!$P$2))/(LN('Merged data'!$P$3)-LN('Merged data'!$P$2))*100," ")</f>
        <v xml:space="preserve"> </v>
      </c>
    </row>
    <row r="7689" spans="1:7" hidden="1" x14ac:dyDescent="0.25">
      <c r="A7689">
        <v>24</v>
      </c>
      <c r="B7689" t="s">
        <v>5145</v>
      </c>
      <c r="C7689">
        <v>2016</v>
      </c>
      <c r="D7689" t="s">
        <v>1377</v>
      </c>
      <c r="G7689" t="str">
        <f>+IF('Merged data'!G7689&gt;='Merged data'!$P$2,(LN('Merged data'!G7689)-LN('Merged data'!$P$2))/(LN('Merged data'!$P$3)-LN('Merged data'!$P$2))*100," ")</f>
        <v xml:space="preserve"> </v>
      </c>
    </row>
    <row r="7690" spans="1:7" hidden="1" x14ac:dyDescent="0.25">
      <c r="A7690">
        <v>28</v>
      </c>
      <c r="B7690" t="s">
        <v>5146</v>
      </c>
      <c r="C7690">
        <v>2016</v>
      </c>
      <c r="D7690" t="s">
        <v>1394</v>
      </c>
      <c r="G7690" t="str">
        <f>+IF('Merged data'!G7690&gt;='Merged data'!$P$2,(LN('Merged data'!G7690)-LN('Merged data'!$P$2))/(LN('Merged data'!$P$3)-LN('Merged data'!$P$2))*100," ")</f>
        <v xml:space="preserve"> </v>
      </c>
    </row>
    <row r="7691" spans="1:7" hidden="1" x14ac:dyDescent="0.25">
      <c r="A7691">
        <v>29</v>
      </c>
      <c r="B7691" t="s">
        <v>5147</v>
      </c>
      <c r="C7691">
        <v>2016</v>
      </c>
      <c r="D7691" t="s">
        <v>1411</v>
      </c>
      <c r="G7691" t="str">
        <f>+IF('Merged data'!G7691&gt;='Merged data'!$P$2,(LN('Merged data'!G7691)-LN('Merged data'!$P$2))/(LN('Merged data'!$P$3)-LN('Merged data'!$P$2))*100," ")</f>
        <v xml:space="preserve"> </v>
      </c>
    </row>
    <row r="7692" spans="1:7" hidden="1" x14ac:dyDescent="0.25">
      <c r="A7692">
        <v>30</v>
      </c>
      <c r="B7692" t="s">
        <v>5148</v>
      </c>
      <c r="C7692">
        <v>2016</v>
      </c>
      <c r="D7692" t="s">
        <v>1428</v>
      </c>
      <c r="G7692" t="str">
        <f>+IF('Merged data'!G7692&gt;='Merged data'!$P$2,(LN('Merged data'!G7692)-LN('Merged data'!$P$2))/(LN('Merged data'!$P$3)-LN('Merged data'!$P$2))*100," ")</f>
        <v xml:space="preserve"> </v>
      </c>
    </row>
    <row r="7693" spans="1:7" hidden="1" x14ac:dyDescent="0.25">
      <c r="A7693">
        <v>31</v>
      </c>
      <c r="B7693" t="s">
        <v>5149</v>
      </c>
      <c r="C7693">
        <v>2016</v>
      </c>
      <c r="D7693" t="s">
        <v>1442</v>
      </c>
      <c r="G7693" t="str">
        <f>+IF('Merged data'!G7693&gt;='Merged data'!$P$2,(LN('Merged data'!G7693)-LN('Merged data'!$P$2))/(LN('Merged data'!$P$3)-LN('Merged data'!$P$2))*100," ")</f>
        <v xml:space="preserve"> </v>
      </c>
    </row>
    <row r="7694" spans="1:7" hidden="1" x14ac:dyDescent="0.25">
      <c r="A7694">
        <v>32</v>
      </c>
      <c r="B7694" t="s">
        <v>5150</v>
      </c>
      <c r="C7694">
        <v>2016</v>
      </c>
      <c r="D7694" t="s">
        <v>1457</v>
      </c>
      <c r="G7694" t="str">
        <f>+IF('Merged data'!G7694&gt;='Merged data'!$P$2,(LN('Merged data'!G7694)-LN('Merged data'!$P$2))/(LN('Merged data'!$P$3)-LN('Merged data'!$P$2))*100," ")</f>
        <v xml:space="preserve"> </v>
      </c>
    </row>
    <row r="7695" spans="1:7" hidden="1" x14ac:dyDescent="0.25">
      <c r="A7695">
        <v>34</v>
      </c>
      <c r="B7695" t="s">
        <v>5151</v>
      </c>
      <c r="C7695">
        <v>2016</v>
      </c>
      <c r="D7695" t="s">
        <v>1474</v>
      </c>
      <c r="G7695" t="str">
        <f>+IF('Merged data'!G7695&gt;='Merged data'!$P$2,(LN('Merged data'!G7695)-LN('Merged data'!$P$2))/(LN('Merged data'!$P$3)-LN('Merged data'!$P$2))*100," ")</f>
        <v xml:space="preserve"> </v>
      </c>
    </row>
    <row r="7696" spans="1:7" hidden="1" x14ac:dyDescent="0.25">
      <c r="A7696">
        <v>35</v>
      </c>
      <c r="B7696" t="s">
        <v>5152</v>
      </c>
      <c r="C7696">
        <v>2016</v>
      </c>
      <c r="D7696" t="s">
        <v>1491</v>
      </c>
      <c r="G7696" t="str">
        <f>+IF('Merged data'!G7696&gt;='Merged data'!$P$2,(LN('Merged data'!G7696)-LN('Merged data'!$P$2))/(LN('Merged data'!$P$3)-LN('Merged data'!$P$2))*100," ")</f>
        <v xml:space="preserve"> </v>
      </c>
    </row>
    <row r="7697" spans="1:7" hidden="1" x14ac:dyDescent="0.25">
      <c r="A7697">
        <v>36</v>
      </c>
      <c r="B7697" t="s">
        <v>5153</v>
      </c>
      <c r="C7697">
        <v>2016</v>
      </c>
      <c r="D7697" t="s">
        <v>1505</v>
      </c>
      <c r="G7697" t="str">
        <f>+IF('Merged data'!G7697&gt;='Merged data'!$P$2,(LN('Merged data'!G7697)-LN('Merged data'!$P$2))/(LN('Merged data'!$P$3)-LN('Merged data'!$P$2))*100," ")</f>
        <v xml:space="preserve"> </v>
      </c>
    </row>
    <row r="7698" spans="1:7" hidden="1" x14ac:dyDescent="0.25">
      <c r="A7698">
        <v>39</v>
      </c>
      <c r="B7698" t="s">
        <v>5154</v>
      </c>
      <c r="C7698">
        <v>2016</v>
      </c>
      <c r="D7698" t="s">
        <v>12235</v>
      </c>
      <c r="G7698" t="str">
        <f>+IF('Merged data'!G7698&gt;='Merged data'!$P$2,(LN('Merged data'!G7698)-LN('Merged data'!$P$2))/(LN('Merged data'!$P$3)-LN('Merged data'!$P$2))*100," ")</f>
        <v xml:space="preserve"> </v>
      </c>
    </row>
    <row r="7699" spans="1:7" hidden="1" x14ac:dyDescent="0.25">
      <c r="A7699">
        <v>40</v>
      </c>
      <c r="B7699" t="s">
        <v>5155</v>
      </c>
      <c r="C7699">
        <v>2016</v>
      </c>
      <c r="D7699" t="s">
        <v>1521</v>
      </c>
      <c r="G7699" t="str">
        <f>+IF('Merged data'!G7699&gt;='Merged data'!$P$2,(LN('Merged data'!G7699)-LN('Merged data'!$P$2))/(LN('Merged data'!$P$3)-LN('Merged data'!$P$2))*100," ")</f>
        <v xml:space="preserve"> </v>
      </c>
    </row>
    <row r="7700" spans="1:7" hidden="1" x14ac:dyDescent="0.25">
      <c r="A7700">
        <v>44</v>
      </c>
      <c r="B7700" t="s">
        <v>5156</v>
      </c>
      <c r="C7700">
        <v>2016</v>
      </c>
      <c r="D7700" t="s">
        <v>1538</v>
      </c>
      <c r="G7700" t="str">
        <f>+IF('Merged data'!G7700&gt;='Merged data'!$P$2,(LN('Merged data'!G7700)-LN('Merged data'!$P$2))/(LN('Merged data'!$P$3)-LN('Merged data'!$P$2))*100," ")</f>
        <v xml:space="preserve"> </v>
      </c>
    </row>
    <row r="7701" spans="1:7" hidden="1" x14ac:dyDescent="0.25">
      <c r="A7701">
        <v>48</v>
      </c>
      <c r="B7701" t="s">
        <v>5157</v>
      </c>
      <c r="C7701">
        <v>2016</v>
      </c>
      <c r="D7701" t="s">
        <v>1555</v>
      </c>
      <c r="G7701" t="str">
        <f>+IF('Merged data'!G7701&gt;='Merged data'!$P$2,(LN('Merged data'!G7701)-LN('Merged data'!$P$2))/(LN('Merged data'!$P$3)-LN('Merged data'!$P$2))*100," ")</f>
        <v xml:space="preserve"> </v>
      </c>
    </row>
    <row r="7702" spans="1:7" hidden="1" x14ac:dyDescent="0.25">
      <c r="A7702">
        <v>50</v>
      </c>
      <c r="B7702" t="s">
        <v>5158</v>
      </c>
      <c r="C7702">
        <v>2016</v>
      </c>
      <c r="D7702" t="s">
        <v>1566</v>
      </c>
      <c r="G7702" t="str">
        <f>+IF('Merged data'!G7702&gt;='Merged data'!$P$2,(LN('Merged data'!G7702)-LN('Merged data'!$P$2))/(LN('Merged data'!$P$3)-LN('Merged data'!$P$2))*100," ")</f>
        <v xml:space="preserve"> </v>
      </c>
    </row>
    <row r="7703" spans="1:7" hidden="1" x14ac:dyDescent="0.25">
      <c r="A7703">
        <v>51</v>
      </c>
      <c r="B7703" t="s">
        <v>5159</v>
      </c>
      <c r="C7703">
        <v>2016</v>
      </c>
      <c r="D7703" t="s">
        <v>984</v>
      </c>
      <c r="G7703" t="str">
        <f>+IF('Merged data'!G7703&gt;='Merged data'!$P$2,(LN('Merged data'!G7703)-LN('Merged data'!$P$2))/(LN('Merged data'!$P$3)-LN('Merged data'!$P$2))*100," ")</f>
        <v xml:space="preserve"> </v>
      </c>
    </row>
    <row r="7704" spans="1:7" hidden="1" x14ac:dyDescent="0.25">
      <c r="A7704">
        <v>52</v>
      </c>
      <c r="B7704" t="s">
        <v>5160</v>
      </c>
      <c r="C7704">
        <v>2016</v>
      </c>
      <c r="D7704" t="s">
        <v>1595</v>
      </c>
      <c r="G7704" t="str">
        <f>+IF('Merged data'!G7704&gt;='Merged data'!$P$2,(LN('Merged data'!G7704)-LN('Merged data'!$P$2))/(LN('Merged data'!$P$3)-LN('Merged data'!$P$2))*100," ")</f>
        <v xml:space="preserve"> </v>
      </c>
    </row>
    <row r="7705" spans="1:7" hidden="1" x14ac:dyDescent="0.25">
      <c r="A7705">
        <v>53</v>
      </c>
      <c r="B7705" t="s">
        <v>5161</v>
      </c>
      <c r="C7705">
        <v>2016</v>
      </c>
      <c r="D7705" t="s">
        <v>1613</v>
      </c>
      <c r="G7705" t="str">
        <f>+IF('Merged data'!G7705&gt;='Merged data'!$P$2,(LN('Merged data'!G7705)-LN('Merged data'!$P$2))/(LN('Merged data'!$P$3)-LN('Merged data'!$P$2))*100," ")</f>
        <v xml:space="preserve"> </v>
      </c>
    </row>
    <row r="7706" spans="1:7" hidden="1" x14ac:dyDescent="0.25">
      <c r="A7706">
        <v>54</v>
      </c>
      <c r="B7706" t="s">
        <v>5162</v>
      </c>
      <c r="C7706">
        <v>2016</v>
      </c>
      <c r="D7706" t="s">
        <v>12240</v>
      </c>
      <c r="G7706" t="str">
        <f>+IF('Merged data'!G7706&gt;='Merged data'!$P$2,(LN('Merged data'!G7706)-LN('Merged data'!$P$2))/(LN('Merged data'!$P$3)-LN('Merged data'!$P$2))*100," ")</f>
        <v xml:space="preserve"> </v>
      </c>
    </row>
    <row r="7707" spans="1:7" hidden="1" x14ac:dyDescent="0.25">
      <c r="A7707">
        <v>56</v>
      </c>
      <c r="B7707" t="s">
        <v>5163</v>
      </c>
      <c r="C7707">
        <v>2016</v>
      </c>
      <c r="D7707" t="s">
        <v>1630</v>
      </c>
      <c r="G7707" t="str">
        <f>+IF('Merged data'!G7707&gt;='Merged data'!$P$2,(LN('Merged data'!G7707)-LN('Merged data'!$P$2))/(LN('Merged data'!$P$3)-LN('Merged data'!$P$2))*100," ")</f>
        <v xml:space="preserve"> </v>
      </c>
    </row>
    <row r="7708" spans="1:7" hidden="1" x14ac:dyDescent="0.25">
      <c r="A7708">
        <v>57</v>
      </c>
      <c r="B7708" t="s">
        <v>5164</v>
      </c>
      <c r="C7708">
        <v>2016</v>
      </c>
      <c r="D7708" t="s">
        <v>12242</v>
      </c>
      <c r="G7708" t="str">
        <f>+IF('Merged data'!G7708&gt;='Merged data'!$P$2,(LN('Merged data'!G7708)-LN('Merged data'!$P$2))/(LN('Merged data'!$P$3)-LN('Merged data'!$P$2))*100," ")</f>
        <v xml:space="preserve"> </v>
      </c>
    </row>
    <row r="7709" spans="1:7" hidden="1" x14ac:dyDescent="0.25">
      <c r="A7709">
        <v>60</v>
      </c>
      <c r="B7709" t="s">
        <v>5165</v>
      </c>
      <c r="C7709">
        <v>2016</v>
      </c>
      <c r="D7709" t="s">
        <v>1646</v>
      </c>
      <c r="G7709" t="str">
        <f>+IF('Merged data'!G7709&gt;='Merged data'!$P$2,(LN('Merged data'!G7709)-LN('Merged data'!$P$2))/(LN('Merged data'!$P$3)-LN('Merged data'!$P$2))*100," ")</f>
        <v xml:space="preserve"> </v>
      </c>
    </row>
    <row r="7710" spans="1:7" hidden="1" x14ac:dyDescent="0.25">
      <c r="A7710">
        <v>61</v>
      </c>
      <c r="B7710" t="s">
        <v>5166</v>
      </c>
      <c r="C7710">
        <v>2016</v>
      </c>
      <c r="D7710" t="s">
        <v>12243</v>
      </c>
      <c r="G7710" t="str">
        <f>+IF('Merged data'!G7710&gt;='Merged data'!$P$2,(LN('Merged data'!G7710)-LN('Merged data'!$P$2))/(LN('Merged data'!$P$3)-LN('Merged data'!$P$2))*100," ")</f>
        <v xml:space="preserve"> </v>
      </c>
    </row>
    <row r="7711" spans="1:7" hidden="1" x14ac:dyDescent="0.25">
      <c r="A7711">
        <v>62</v>
      </c>
      <c r="B7711" t="s">
        <v>5167</v>
      </c>
      <c r="C7711">
        <v>2016</v>
      </c>
      <c r="D7711" t="s">
        <v>1664</v>
      </c>
      <c r="G7711" t="str">
        <f>+IF('Merged data'!G7711&gt;='Merged data'!$P$2,(LN('Merged data'!G7711)-LN('Merged data'!$P$2))/(LN('Merged data'!$P$3)-LN('Merged data'!$P$2))*100," ")</f>
        <v xml:space="preserve"> </v>
      </c>
    </row>
    <row r="7712" spans="1:7" hidden="1" x14ac:dyDescent="0.25">
      <c r="A7712">
        <v>64</v>
      </c>
      <c r="B7712" t="s">
        <v>5168</v>
      </c>
      <c r="C7712">
        <v>2016</v>
      </c>
      <c r="D7712" t="s">
        <v>1676</v>
      </c>
      <c r="G7712" t="str">
        <f>+IF('Merged data'!G7712&gt;='Merged data'!$P$2,(LN('Merged data'!G7712)-LN('Merged data'!$P$2))/(LN('Merged data'!$P$3)-LN('Merged data'!$P$2))*100," ")</f>
        <v xml:space="preserve"> </v>
      </c>
    </row>
    <row r="7713" spans="1:7" hidden="1" x14ac:dyDescent="0.25">
      <c r="A7713">
        <v>68</v>
      </c>
      <c r="B7713" t="s">
        <v>5169</v>
      </c>
      <c r="C7713">
        <v>2016</v>
      </c>
      <c r="D7713" t="s">
        <v>1693</v>
      </c>
      <c r="G7713" t="str">
        <f>+IF('Merged data'!G7713&gt;='Merged data'!$P$2,(LN('Merged data'!G7713)-LN('Merged data'!$P$2))/(LN('Merged data'!$P$3)-LN('Merged data'!$P$2))*100," ")</f>
        <v xml:space="preserve"> </v>
      </c>
    </row>
    <row r="7714" spans="1:7" hidden="1" x14ac:dyDescent="0.25">
      <c r="A7714">
        <v>70</v>
      </c>
      <c r="B7714" t="s">
        <v>5170</v>
      </c>
      <c r="C7714">
        <v>2016</v>
      </c>
      <c r="D7714" t="s">
        <v>1708</v>
      </c>
      <c r="G7714" t="str">
        <f>+IF('Merged data'!G7714&gt;='Merged data'!$P$2,(LN('Merged data'!G7714)-LN('Merged data'!$P$2))/(LN('Merged data'!$P$3)-LN('Merged data'!$P$2))*100," ")</f>
        <v xml:space="preserve"> </v>
      </c>
    </row>
    <row r="7715" spans="1:7" hidden="1" x14ac:dyDescent="0.25">
      <c r="A7715">
        <v>72</v>
      </c>
      <c r="B7715" t="s">
        <v>5171</v>
      </c>
      <c r="C7715">
        <v>2016</v>
      </c>
      <c r="D7715" t="s">
        <v>1724</v>
      </c>
      <c r="G7715" t="str">
        <f>+IF('Merged data'!G7715&gt;='Merged data'!$P$2,(LN('Merged data'!G7715)-LN('Merged data'!$P$2))/(LN('Merged data'!$P$3)-LN('Merged data'!$P$2))*100," ")</f>
        <v xml:space="preserve"> </v>
      </c>
    </row>
    <row r="7716" spans="1:7" hidden="1" x14ac:dyDescent="0.25">
      <c r="A7716">
        <v>76</v>
      </c>
      <c r="B7716" t="s">
        <v>5172</v>
      </c>
      <c r="C7716">
        <v>2016</v>
      </c>
      <c r="D7716" t="s">
        <v>1741</v>
      </c>
      <c r="G7716" t="str">
        <f>+IF('Merged data'!G7716&gt;='Merged data'!$P$2,(LN('Merged data'!G7716)-LN('Merged data'!$P$2))/(LN('Merged data'!$P$3)-LN('Merged data'!$P$2))*100," ")</f>
        <v xml:space="preserve"> </v>
      </c>
    </row>
    <row r="7717" spans="1:7" hidden="1" x14ac:dyDescent="0.25">
      <c r="A7717">
        <v>84</v>
      </c>
      <c r="B7717" t="s">
        <v>5173</v>
      </c>
      <c r="C7717">
        <v>2016</v>
      </c>
      <c r="D7717" t="s">
        <v>1102</v>
      </c>
      <c r="G7717" t="str">
        <f>+IF('Merged data'!G7717&gt;='Merged data'!$P$2,(LN('Merged data'!G7717)-LN('Merged data'!$P$2))/(LN('Merged data'!$P$3)-LN('Merged data'!$P$2))*100," ")</f>
        <v xml:space="preserve"> </v>
      </c>
    </row>
    <row r="7718" spans="1:7" hidden="1" x14ac:dyDescent="0.25">
      <c r="A7718">
        <v>86</v>
      </c>
      <c r="B7718" t="s">
        <v>5174</v>
      </c>
      <c r="C7718">
        <v>2016</v>
      </c>
      <c r="D7718" t="s">
        <v>12254</v>
      </c>
      <c r="G7718" t="str">
        <f>+IF('Merged data'!G7718&gt;='Merged data'!$P$2,(LN('Merged data'!G7718)-LN('Merged data'!$P$2))/(LN('Merged data'!$P$3)-LN('Merged data'!$P$2))*100," ")</f>
        <v xml:space="preserve"> </v>
      </c>
    </row>
    <row r="7719" spans="1:7" hidden="1" x14ac:dyDescent="0.25">
      <c r="A7719">
        <v>90</v>
      </c>
      <c r="B7719" t="s">
        <v>5175</v>
      </c>
      <c r="C7719">
        <v>2016</v>
      </c>
      <c r="D7719" t="s">
        <v>1770</v>
      </c>
      <c r="G7719" t="str">
        <f>+IF('Merged data'!G7719&gt;='Merged data'!$P$2,(LN('Merged data'!G7719)-LN('Merged data'!$P$2))/(LN('Merged data'!$P$3)-LN('Merged data'!$P$2))*100," ")</f>
        <v xml:space="preserve"> </v>
      </c>
    </row>
    <row r="7720" spans="1:7" hidden="1" x14ac:dyDescent="0.25">
      <c r="A7720">
        <v>92</v>
      </c>
      <c r="B7720" t="s">
        <v>5176</v>
      </c>
      <c r="C7720">
        <v>2016</v>
      </c>
      <c r="D7720" t="s">
        <v>1774</v>
      </c>
      <c r="G7720" t="str">
        <f>+IF('Merged data'!G7720&gt;='Merged data'!$P$2,(LN('Merged data'!G7720)-LN('Merged data'!$P$2))/(LN('Merged data'!$P$3)-LN('Merged data'!$P$2))*100," ")</f>
        <v xml:space="preserve"> </v>
      </c>
    </row>
    <row r="7721" spans="1:7" hidden="1" x14ac:dyDescent="0.25">
      <c r="A7721">
        <v>96</v>
      </c>
      <c r="B7721" t="s">
        <v>5177</v>
      </c>
      <c r="C7721">
        <v>2016</v>
      </c>
      <c r="D7721" t="s">
        <v>1792</v>
      </c>
      <c r="G7721" t="str">
        <f>+IF('Merged data'!G7721&gt;='Merged data'!$P$2,(LN('Merged data'!G7721)-LN('Merged data'!$P$2))/(LN('Merged data'!$P$3)-LN('Merged data'!$P$2))*100," ")</f>
        <v xml:space="preserve"> </v>
      </c>
    </row>
    <row r="7722" spans="1:7" hidden="1" x14ac:dyDescent="0.25">
      <c r="A7722">
        <v>100</v>
      </c>
      <c r="B7722" t="s">
        <v>5178</v>
      </c>
      <c r="C7722">
        <v>2016</v>
      </c>
      <c r="D7722" t="s">
        <v>1809</v>
      </c>
      <c r="G7722" t="str">
        <f>+IF('Merged data'!G7722&gt;='Merged data'!$P$2,(LN('Merged data'!G7722)-LN('Merged data'!$P$2))/(LN('Merged data'!$P$3)-LN('Merged data'!$P$2))*100," ")</f>
        <v xml:space="preserve"> </v>
      </c>
    </row>
    <row r="7723" spans="1:7" hidden="1" x14ac:dyDescent="0.25">
      <c r="A7723">
        <v>104</v>
      </c>
      <c r="B7723" t="s">
        <v>5179</v>
      </c>
      <c r="C7723">
        <v>2016</v>
      </c>
      <c r="D7723" t="s">
        <v>1096</v>
      </c>
      <c r="G7723" t="str">
        <f>+IF('Merged data'!G7723&gt;='Merged data'!$P$2,(LN('Merged data'!G7723)-LN('Merged data'!$P$2))/(LN('Merged data'!$P$3)-LN('Merged data'!$P$2))*100," ")</f>
        <v xml:space="preserve"> </v>
      </c>
    </row>
    <row r="7724" spans="1:7" hidden="1" x14ac:dyDescent="0.25">
      <c r="A7724">
        <v>108</v>
      </c>
      <c r="B7724" t="s">
        <v>5180</v>
      </c>
      <c r="C7724">
        <v>2016</v>
      </c>
      <c r="D7724" t="s">
        <v>1838</v>
      </c>
      <c r="G7724" t="str">
        <f>+IF('Merged data'!G7724&gt;='Merged data'!$P$2,(LN('Merged data'!G7724)-LN('Merged data'!$P$2))/(LN('Merged data'!$P$3)-LN('Merged data'!$P$2))*100," ")</f>
        <v xml:space="preserve"> </v>
      </c>
    </row>
    <row r="7725" spans="1:7" hidden="1" x14ac:dyDescent="0.25">
      <c r="A7725">
        <v>112</v>
      </c>
      <c r="B7725" t="s">
        <v>5181</v>
      </c>
      <c r="C7725">
        <v>2016</v>
      </c>
      <c r="D7725" t="s">
        <v>1851</v>
      </c>
      <c r="G7725" t="str">
        <f>+IF('Merged data'!G7725&gt;='Merged data'!$P$2,(LN('Merged data'!G7725)-LN('Merged data'!$P$2))/(LN('Merged data'!$P$3)-LN('Merged data'!$P$2))*100," ")</f>
        <v xml:space="preserve"> </v>
      </c>
    </row>
    <row r="7726" spans="1:7" hidden="1" x14ac:dyDescent="0.25">
      <c r="A7726">
        <v>116</v>
      </c>
      <c r="B7726" t="s">
        <v>5182</v>
      </c>
      <c r="C7726">
        <v>2016</v>
      </c>
      <c r="D7726" t="s">
        <v>1865</v>
      </c>
      <c r="G7726" t="str">
        <f>+IF('Merged data'!G7726&gt;='Merged data'!$P$2,(LN('Merged data'!G7726)-LN('Merged data'!$P$2))/(LN('Merged data'!$P$3)-LN('Merged data'!$P$2))*100," ")</f>
        <v xml:space="preserve"> </v>
      </c>
    </row>
    <row r="7727" spans="1:7" hidden="1" x14ac:dyDescent="0.25">
      <c r="A7727">
        <v>120</v>
      </c>
      <c r="B7727" t="s">
        <v>5183</v>
      </c>
      <c r="C7727">
        <v>2016</v>
      </c>
      <c r="D7727" t="s">
        <v>1877</v>
      </c>
      <c r="G7727" t="str">
        <f>+IF('Merged data'!G7727&gt;='Merged data'!$P$2,(LN('Merged data'!G7727)-LN('Merged data'!$P$2))/(LN('Merged data'!$P$3)-LN('Merged data'!$P$2))*100," ")</f>
        <v xml:space="preserve"> </v>
      </c>
    </row>
    <row r="7728" spans="1:7" hidden="1" x14ac:dyDescent="0.25">
      <c r="A7728">
        <v>124</v>
      </c>
      <c r="B7728" t="s">
        <v>5184</v>
      </c>
      <c r="C7728">
        <v>2016</v>
      </c>
      <c r="D7728" t="s">
        <v>1893</v>
      </c>
      <c r="G7728" t="str">
        <f>+IF('Merged data'!G7728&gt;='Merged data'!$P$2,(LN('Merged data'!G7728)-LN('Merged data'!$P$2))/(LN('Merged data'!$P$3)-LN('Merged data'!$P$2))*100," ")</f>
        <v xml:space="preserve"> </v>
      </c>
    </row>
    <row r="7729" spans="1:7" hidden="1" x14ac:dyDescent="0.25">
      <c r="A7729">
        <v>127</v>
      </c>
      <c r="B7729" t="s">
        <v>5185</v>
      </c>
      <c r="C7729">
        <v>2016</v>
      </c>
      <c r="D7729" t="s">
        <v>12269</v>
      </c>
      <c r="G7729" t="str">
        <f>+IF('Merged data'!G7729&gt;='Merged data'!$P$2,(LN('Merged data'!G7729)-LN('Merged data'!$P$2))/(LN('Merged data'!$P$3)-LN('Merged data'!$P$2))*100," ")</f>
        <v xml:space="preserve"> </v>
      </c>
    </row>
    <row r="7730" spans="1:7" hidden="1" x14ac:dyDescent="0.25">
      <c r="A7730">
        <v>132</v>
      </c>
      <c r="B7730" t="s">
        <v>5186</v>
      </c>
      <c r="C7730">
        <v>2016</v>
      </c>
      <c r="D7730" t="s">
        <v>1910</v>
      </c>
      <c r="G7730" t="str">
        <f>+IF('Merged data'!G7730&gt;='Merged data'!$P$2,(LN('Merged data'!G7730)-LN('Merged data'!$P$2))/(LN('Merged data'!$P$3)-LN('Merged data'!$P$2))*100," ")</f>
        <v xml:space="preserve"> </v>
      </c>
    </row>
    <row r="7731" spans="1:7" hidden="1" x14ac:dyDescent="0.25">
      <c r="A7731">
        <v>135</v>
      </c>
      <c r="B7731" t="s">
        <v>5187</v>
      </c>
      <c r="C7731">
        <v>2016</v>
      </c>
      <c r="D7731" t="s">
        <v>12271</v>
      </c>
      <c r="G7731" t="str">
        <f>+IF('Merged data'!G7731&gt;='Merged data'!$P$2,(LN('Merged data'!G7731)-LN('Merged data'!$P$2))/(LN('Merged data'!$P$3)-LN('Merged data'!$P$2))*100," ")</f>
        <v xml:space="preserve"> </v>
      </c>
    </row>
    <row r="7732" spans="1:7" hidden="1" x14ac:dyDescent="0.25">
      <c r="A7732">
        <v>136</v>
      </c>
      <c r="B7732" t="s">
        <v>5188</v>
      </c>
      <c r="C7732">
        <v>2016</v>
      </c>
      <c r="D7732" t="s">
        <v>1922</v>
      </c>
      <c r="G7732" t="str">
        <f>+IF('Merged data'!G7732&gt;='Merged data'!$P$2,(LN('Merged data'!G7732)-LN('Merged data'!$P$2))/(LN('Merged data'!$P$3)-LN('Merged data'!$P$2))*100," ")</f>
        <v xml:space="preserve"> </v>
      </c>
    </row>
    <row r="7733" spans="1:7" hidden="1" x14ac:dyDescent="0.25">
      <c r="A7733">
        <v>140</v>
      </c>
      <c r="B7733" t="s">
        <v>5189</v>
      </c>
      <c r="C7733">
        <v>2016</v>
      </c>
      <c r="D7733" t="s">
        <v>1937</v>
      </c>
      <c r="G7733" t="str">
        <f>+IF('Merged data'!G7733&gt;='Merged data'!$P$2,(LN('Merged data'!G7733)-LN('Merged data'!$P$2))/(LN('Merged data'!$P$3)-LN('Merged data'!$P$2))*100," ")</f>
        <v xml:space="preserve"> </v>
      </c>
    </row>
    <row r="7734" spans="1:7" hidden="1" x14ac:dyDescent="0.25">
      <c r="A7734">
        <v>142</v>
      </c>
      <c r="B7734" t="s">
        <v>5190</v>
      </c>
      <c r="C7734">
        <v>2016</v>
      </c>
      <c r="D7734" t="s">
        <v>1955</v>
      </c>
      <c r="G7734" t="str">
        <f>+IF('Merged data'!G7734&gt;='Merged data'!$P$2,(LN('Merged data'!G7734)-LN('Merged data'!$P$2))/(LN('Merged data'!$P$3)-LN('Merged data'!$P$2))*100," ")</f>
        <v xml:space="preserve"> </v>
      </c>
    </row>
    <row r="7735" spans="1:7" hidden="1" x14ac:dyDescent="0.25">
      <c r="A7735">
        <v>143</v>
      </c>
      <c r="B7735" t="s">
        <v>5191</v>
      </c>
      <c r="C7735">
        <v>2016</v>
      </c>
      <c r="D7735" t="s">
        <v>1972</v>
      </c>
      <c r="G7735" t="str">
        <f>+IF('Merged data'!G7735&gt;='Merged data'!$P$2,(LN('Merged data'!G7735)-LN('Merged data'!$P$2))/(LN('Merged data'!$P$3)-LN('Merged data'!$P$2))*100," ")</f>
        <v xml:space="preserve"> </v>
      </c>
    </row>
    <row r="7736" spans="1:7" hidden="1" x14ac:dyDescent="0.25">
      <c r="A7736">
        <v>144</v>
      </c>
      <c r="B7736" t="s">
        <v>5192</v>
      </c>
      <c r="C7736">
        <v>2016</v>
      </c>
      <c r="D7736" t="s">
        <v>1989</v>
      </c>
      <c r="G7736" t="str">
        <f>+IF('Merged data'!G7736&gt;='Merged data'!$P$2,(LN('Merged data'!G7736)-LN('Merged data'!$P$2))/(LN('Merged data'!$P$3)-LN('Merged data'!$P$2))*100," ")</f>
        <v xml:space="preserve"> </v>
      </c>
    </row>
    <row r="7737" spans="1:7" hidden="1" x14ac:dyDescent="0.25">
      <c r="A7737">
        <v>145</v>
      </c>
      <c r="B7737" t="s">
        <v>5193</v>
      </c>
      <c r="C7737">
        <v>2016</v>
      </c>
      <c r="D7737" t="s">
        <v>2006</v>
      </c>
      <c r="G7737" t="str">
        <f>+IF('Merged data'!G7737&gt;='Merged data'!$P$2,(LN('Merged data'!G7737)-LN('Merged data'!$P$2))/(LN('Merged data'!$P$3)-LN('Merged data'!$P$2))*100," ")</f>
        <v xml:space="preserve"> </v>
      </c>
    </row>
    <row r="7738" spans="1:7" hidden="1" x14ac:dyDescent="0.25">
      <c r="A7738">
        <v>148</v>
      </c>
      <c r="B7738" t="s">
        <v>5194</v>
      </c>
      <c r="C7738">
        <v>2016</v>
      </c>
      <c r="D7738" t="s">
        <v>2019</v>
      </c>
      <c r="G7738" t="str">
        <f>+IF('Merged data'!G7738&gt;='Merged data'!$P$2,(LN('Merged data'!G7738)-LN('Merged data'!$P$2))/(LN('Merged data'!$P$3)-LN('Merged data'!$P$2))*100," ")</f>
        <v xml:space="preserve"> </v>
      </c>
    </row>
    <row r="7739" spans="1:7" hidden="1" x14ac:dyDescent="0.25">
      <c r="A7739">
        <v>150</v>
      </c>
      <c r="B7739" t="s">
        <v>5195</v>
      </c>
      <c r="C7739">
        <v>2016</v>
      </c>
      <c r="D7739" t="s">
        <v>2037</v>
      </c>
      <c r="G7739" t="str">
        <f>+IF('Merged data'!G7739&gt;='Merged data'!$P$2,(LN('Merged data'!G7739)-LN('Merged data'!$P$2))/(LN('Merged data'!$P$3)-LN('Merged data'!$P$2))*100," ")</f>
        <v xml:space="preserve"> </v>
      </c>
    </row>
    <row r="7740" spans="1:7" hidden="1" x14ac:dyDescent="0.25">
      <c r="A7740">
        <v>151</v>
      </c>
      <c r="B7740" t="s">
        <v>5196</v>
      </c>
      <c r="C7740">
        <v>2016</v>
      </c>
      <c r="D7740" t="s">
        <v>12281</v>
      </c>
      <c r="G7740" t="str">
        <f>+IF('Merged data'!G7740&gt;='Merged data'!$P$2,(LN('Merged data'!G7740)-LN('Merged data'!$P$2))/(LN('Merged data'!$P$3)-LN('Merged data'!$P$2))*100," ")</f>
        <v xml:space="preserve"> </v>
      </c>
    </row>
    <row r="7741" spans="1:7" hidden="1" x14ac:dyDescent="0.25">
      <c r="A7741">
        <v>152</v>
      </c>
      <c r="B7741" t="s">
        <v>5197</v>
      </c>
      <c r="C7741">
        <v>2016</v>
      </c>
      <c r="D7741" t="s">
        <v>2054</v>
      </c>
      <c r="G7741" t="str">
        <f>+IF('Merged data'!G7741&gt;='Merged data'!$P$2,(LN('Merged data'!G7741)-LN('Merged data'!$P$2))/(LN('Merged data'!$P$3)-LN('Merged data'!$P$2))*100," ")</f>
        <v xml:space="preserve"> </v>
      </c>
    </row>
    <row r="7742" spans="1:7" hidden="1" x14ac:dyDescent="0.25">
      <c r="A7742">
        <v>154</v>
      </c>
      <c r="B7742" t="s">
        <v>5198</v>
      </c>
      <c r="C7742">
        <v>2016</v>
      </c>
      <c r="D7742" t="s">
        <v>12282</v>
      </c>
      <c r="G7742" t="str">
        <f>+IF('Merged data'!G7742&gt;='Merged data'!$P$2,(LN('Merged data'!G7742)-LN('Merged data'!$P$2))/(LN('Merged data'!$P$3)-LN('Merged data'!$P$2))*100," ")</f>
        <v xml:space="preserve"> </v>
      </c>
    </row>
    <row r="7743" spans="1:7" hidden="1" x14ac:dyDescent="0.25">
      <c r="A7743">
        <v>155</v>
      </c>
      <c r="B7743" t="s">
        <v>5199</v>
      </c>
      <c r="C7743">
        <v>2016</v>
      </c>
      <c r="D7743" t="s">
        <v>5022</v>
      </c>
      <c r="G7743" t="str">
        <f>+IF('Merged data'!G7743&gt;='Merged data'!$P$2,(LN('Merged data'!G7743)-LN('Merged data'!$P$2))/(LN('Merged data'!$P$3)-LN('Merged data'!$P$2))*100," ")</f>
        <v xml:space="preserve"> </v>
      </c>
    </row>
    <row r="7744" spans="1:7" hidden="1" x14ac:dyDescent="0.25">
      <c r="A7744">
        <v>156</v>
      </c>
      <c r="B7744" t="s">
        <v>5200</v>
      </c>
      <c r="C7744">
        <v>2016</v>
      </c>
      <c r="D7744" t="s">
        <v>2071</v>
      </c>
      <c r="G7744" t="str">
        <f>+IF('Merged data'!G7744&gt;='Merged data'!$P$2,(LN('Merged data'!G7744)-LN('Merged data'!$P$2))/(LN('Merged data'!$P$3)-LN('Merged data'!$P$2))*100," ")</f>
        <v xml:space="preserve"> </v>
      </c>
    </row>
    <row r="7745" spans="1:7" hidden="1" x14ac:dyDescent="0.25">
      <c r="A7745">
        <v>158</v>
      </c>
      <c r="B7745" t="s">
        <v>5201</v>
      </c>
      <c r="C7745">
        <v>2016</v>
      </c>
      <c r="D7745" t="s">
        <v>2088</v>
      </c>
      <c r="G7745" t="str">
        <f>+IF('Merged data'!G7745&gt;='Merged data'!$P$2,(LN('Merged data'!G7745)-LN('Merged data'!$P$2))/(LN('Merged data'!$P$3)-LN('Merged data'!$P$2))*100," ")</f>
        <v xml:space="preserve"> </v>
      </c>
    </row>
    <row r="7746" spans="1:7" hidden="1" x14ac:dyDescent="0.25">
      <c r="A7746">
        <v>162</v>
      </c>
      <c r="B7746" t="s">
        <v>5202</v>
      </c>
      <c r="C7746">
        <v>2016</v>
      </c>
      <c r="D7746" t="s">
        <v>12284</v>
      </c>
      <c r="G7746" t="str">
        <f>+IF('Merged data'!G7746&gt;='Merged data'!$P$2,(LN('Merged data'!G7746)-LN('Merged data'!$P$2))/(LN('Merged data'!$P$3)-LN('Merged data'!$P$2))*100," ")</f>
        <v xml:space="preserve"> </v>
      </c>
    </row>
    <row r="7747" spans="1:7" hidden="1" x14ac:dyDescent="0.25">
      <c r="A7747">
        <v>166</v>
      </c>
      <c r="B7747" t="s">
        <v>5203</v>
      </c>
      <c r="C7747">
        <v>2016</v>
      </c>
      <c r="D7747" t="s">
        <v>12285</v>
      </c>
      <c r="G7747" t="str">
        <f>+IF('Merged data'!G7747&gt;='Merged data'!$P$2,(LN('Merged data'!G7747)-LN('Merged data'!$P$2))/(LN('Merged data'!$P$3)-LN('Merged data'!$P$2))*100," ")</f>
        <v xml:space="preserve"> </v>
      </c>
    </row>
    <row r="7748" spans="1:7" hidden="1" x14ac:dyDescent="0.25">
      <c r="A7748">
        <v>170</v>
      </c>
      <c r="B7748" t="s">
        <v>5204</v>
      </c>
      <c r="C7748">
        <v>2016</v>
      </c>
      <c r="D7748" t="s">
        <v>2103</v>
      </c>
      <c r="G7748" t="str">
        <f>+IF('Merged data'!G7748&gt;='Merged data'!$P$2,(LN('Merged data'!G7748)-LN('Merged data'!$P$2))/(LN('Merged data'!$P$3)-LN('Merged data'!$P$2))*100," ")</f>
        <v xml:space="preserve"> </v>
      </c>
    </row>
    <row r="7749" spans="1:7" hidden="1" x14ac:dyDescent="0.25">
      <c r="A7749">
        <v>174</v>
      </c>
      <c r="B7749" t="s">
        <v>5205</v>
      </c>
      <c r="C7749">
        <v>2016</v>
      </c>
      <c r="D7749" t="s">
        <v>2119</v>
      </c>
      <c r="G7749" t="str">
        <f>+IF('Merged data'!G7749&gt;='Merged data'!$P$2,(LN('Merged data'!G7749)-LN('Merged data'!$P$2))/(LN('Merged data'!$P$3)-LN('Merged data'!$P$2))*100," ")</f>
        <v xml:space="preserve"> </v>
      </c>
    </row>
    <row r="7750" spans="1:7" hidden="1" x14ac:dyDescent="0.25">
      <c r="A7750">
        <v>175</v>
      </c>
      <c r="B7750" t="s">
        <v>5206</v>
      </c>
      <c r="C7750">
        <v>2016</v>
      </c>
      <c r="D7750" t="s">
        <v>5076</v>
      </c>
      <c r="G7750" t="str">
        <f>+IF('Merged data'!G7750&gt;='Merged data'!$P$2,(LN('Merged data'!G7750)-LN('Merged data'!$P$2))/(LN('Merged data'!$P$3)-LN('Merged data'!$P$2))*100," ")</f>
        <v xml:space="preserve"> </v>
      </c>
    </row>
    <row r="7751" spans="1:7" hidden="1" x14ac:dyDescent="0.25">
      <c r="A7751">
        <v>178</v>
      </c>
      <c r="B7751" t="s">
        <v>5207</v>
      </c>
      <c r="C7751">
        <v>2016</v>
      </c>
      <c r="D7751" t="s">
        <v>2133</v>
      </c>
      <c r="G7751" t="str">
        <f>+IF('Merged data'!G7751&gt;='Merged data'!$P$2,(LN('Merged data'!G7751)-LN('Merged data'!$P$2))/(LN('Merged data'!$P$3)-LN('Merged data'!$P$2))*100," ")</f>
        <v xml:space="preserve"> </v>
      </c>
    </row>
    <row r="7752" spans="1:7" hidden="1" x14ac:dyDescent="0.25">
      <c r="A7752">
        <v>180</v>
      </c>
      <c r="B7752" t="s">
        <v>5208</v>
      </c>
      <c r="C7752">
        <v>2016</v>
      </c>
      <c r="D7752" t="s">
        <v>2150</v>
      </c>
      <c r="G7752" t="str">
        <f>+IF('Merged data'!G7752&gt;='Merged data'!$P$2,(LN('Merged data'!G7752)-LN('Merged data'!$P$2))/(LN('Merged data'!$P$3)-LN('Merged data'!$P$2))*100," ")</f>
        <v xml:space="preserve"> </v>
      </c>
    </row>
    <row r="7753" spans="1:7" hidden="1" x14ac:dyDescent="0.25">
      <c r="A7753">
        <v>184</v>
      </c>
      <c r="B7753" t="s">
        <v>5209</v>
      </c>
      <c r="C7753">
        <v>2016</v>
      </c>
      <c r="D7753" t="s">
        <v>2167</v>
      </c>
      <c r="G7753" t="str">
        <f>+IF('Merged data'!G7753&gt;='Merged data'!$P$2,(LN('Merged data'!G7753)-LN('Merged data'!$P$2))/(LN('Merged data'!$P$3)-LN('Merged data'!$P$2))*100," ")</f>
        <v xml:space="preserve"> </v>
      </c>
    </row>
    <row r="7754" spans="1:7" hidden="1" x14ac:dyDescent="0.25">
      <c r="A7754">
        <v>188</v>
      </c>
      <c r="B7754" t="s">
        <v>5210</v>
      </c>
      <c r="C7754">
        <v>2016</v>
      </c>
      <c r="D7754" t="s">
        <v>836</v>
      </c>
      <c r="G7754" t="str">
        <f>+IF('Merged data'!G7754&gt;='Merged data'!$P$2,(LN('Merged data'!G7754)-LN('Merged data'!$P$2))/(LN('Merged data'!$P$3)-LN('Merged data'!$P$2))*100," ")</f>
        <v xml:space="preserve"> </v>
      </c>
    </row>
    <row r="7755" spans="1:7" hidden="1" x14ac:dyDescent="0.25">
      <c r="A7755">
        <v>191</v>
      </c>
      <c r="B7755" t="s">
        <v>5211</v>
      </c>
      <c r="C7755">
        <v>2016</v>
      </c>
      <c r="D7755" t="s">
        <v>2197</v>
      </c>
      <c r="G7755" t="str">
        <f>+IF('Merged data'!G7755&gt;='Merged data'!$P$2,(LN('Merged data'!G7755)-LN('Merged data'!$P$2))/(LN('Merged data'!$P$3)-LN('Merged data'!$P$2))*100," ")</f>
        <v xml:space="preserve"> </v>
      </c>
    </row>
    <row r="7756" spans="1:7" hidden="1" x14ac:dyDescent="0.25">
      <c r="A7756">
        <v>192</v>
      </c>
      <c r="B7756" t="s">
        <v>5212</v>
      </c>
      <c r="C7756">
        <v>2016</v>
      </c>
      <c r="D7756" t="s">
        <v>2214</v>
      </c>
      <c r="G7756" t="str">
        <f>+IF('Merged data'!G7756&gt;='Merged data'!$P$2,(LN('Merged data'!G7756)-LN('Merged data'!$P$2))/(LN('Merged data'!$P$3)-LN('Merged data'!$P$2))*100," ")</f>
        <v xml:space="preserve"> </v>
      </c>
    </row>
    <row r="7757" spans="1:7" hidden="1" x14ac:dyDescent="0.25">
      <c r="A7757">
        <v>196</v>
      </c>
      <c r="B7757" t="s">
        <v>5213</v>
      </c>
      <c r="C7757">
        <v>2016</v>
      </c>
      <c r="D7757" t="s">
        <v>2231</v>
      </c>
      <c r="G7757" t="str">
        <f>+IF('Merged data'!G7757&gt;='Merged data'!$P$2,(LN('Merged data'!G7757)-LN('Merged data'!$P$2))/(LN('Merged data'!$P$3)-LN('Merged data'!$P$2))*100," ")</f>
        <v xml:space="preserve"> </v>
      </c>
    </row>
    <row r="7758" spans="1:7" hidden="1" x14ac:dyDescent="0.25">
      <c r="A7758">
        <v>199</v>
      </c>
      <c r="B7758" t="s">
        <v>5214</v>
      </c>
      <c r="C7758">
        <v>2016</v>
      </c>
      <c r="D7758" t="s">
        <v>2248</v>
      </c>
      <c r="G7758" t="str">
        <f>+IF('Merged data'!G7758&gt;='Merged data'!$P$2,(LN('Merged data'!G7758)-LN('Merged data'!$P$2))/(LN('Merged data'!$P$3)-LN('Merged data'!$P$2))*100," ")</f>
        <v xml:space="preserve"> </v>
      </c>
    </row>
    <row r="7759" spans="1:7" hidden="1" x14ac:dyDescent="0.25">
      <c r="A7759">
        <v>202</v>
      </c>
      <c r="B7759" t="s">
        <v>5215</v>
      </c>
      <c r="C7759">
        <v>2016</v>
      </c>
      <c r="D7759" t="s">
        <v>2265</v>
      </c>
      <c r="G7759" t="str">
        <f>+IF('Merged data'!G7759&gt;='Merged data'!$P$2,(LN('Merged data'!G7759)-LN('Merged data'!$P$2))/(LN('Merged data'!$P$3)-LN('Merged data'!$P$2))*100," ")</f>
        <v xml:space="preserve"> </v>
      </c>
    </row>
    <row r="7760" spans="1:7" hidden="1" x14ac:dyDescent="0.25">
      <c r="A7760">
        <v>203</v>
      </c>
      <c r="B7760" t="s">
        <v>5216</v>
      </c>
      <c r="C7760">
        <v>2016</v>
      </c>
      <c r="D7760" t="s">
        <v>2282</v>
      </c>
      <c r="G7760" t="str">
        <f>+IF('Merged data'!G7760&gt;='Merged data'!$P$2,(LN('Merged data'!G7760)-LN('Merged data'!$P$2))/(LN('Merged data'!$P$3)-LN('Merged data'!$P$2))*100," ")</f>
        <v xml:space="preserve"> </v>
      </c>
    </row>
    <row r="7761" spans="1:7" hidden="1" x14ac:dyDescent="0.25">
      <c r="A7761">
        <v>204</v>
      </c>
      <c r="B7761" t="s">
        <v>5217</v>
      </c>
      <c r="C7761">
        <v>2016</v>
      </c>
      <c r="D7761" t="s">
        <v>2296</v>
      </c>
      <c r="G7761" t="str">
        <f>+IF('Merged data'!G7761&gt;='Merged data'!$P$2,(LN('Merged data'!G7761)-LN('Merged data'!$P$2))/(LN('Merged data'!$P$3)-LN('Merged data'!$P$2))*100," ")</f>
        <v xml:space="preserve"> </v>
      </c>
    </row>
    <row r="7762" spans="1:7" hidden="1" x14ac:dyDescent="0.25">
      <c r="A7762">
        <v>208</v>
      </c>
      <c r="B7762" t="s">
        <v>5218</v>
      </c>
      <c r="C7762">
        <v>2016</v>
      </c>
      <c r="D7762" t="s">
        <v>2314</v>
      </c>
      <c r="G7762" t="str">
        <f>+IF('Merged data'!G7762&gt;='Merged data'!$P$2,(LN('Merged data'!G7762)-LN('Merged data'!$P$2))/(LN('Merged data'!$P$3)-LN('Merged data'!$P$2))*100," ")</f>
        <v xml:space="preserve"> </v>
      </c>
    </row>
    <row r="7763" spans="1:7" hidden="1" x14ac:dyDescent="0.25">
      <c r="A7763">
        <v>212</v>
      </c>
      <c r="B7763" t="s">
        <v>5219</v>
      </c>
      <c r="C7763">
        <v>2016</v>
      </c>
      <c r="D7763" t="s">
        <v>2331</v>
      </c>
      <c r="G7763" t="str">
        <f>+IF('Merged data'!G7763&gt;='Merged data'!$P$2,(LN('Merged data'!G7763)-LN('Merged data'!$P$2))/(LN('Merged data'!$P$3)-LN('Merged data'!$P$2))*100," ")</f>
        <v xml:space="preserve"> </v>
      </c>
    </row>
    <row r="7764" spans="1:7" hidden="1" x14ac:dyDescent="0.25">
      <c r="A7764">
        <v>214</v>
      </c>
      <c r="B7764" t="s">
        <v>5220</v>
      </c>
      <c r="C7764">
        <v>2016</v>
      </c>
      <c r="D7764" t="s">
        <v>2344</v>
      </c>
      <c r="G7764" t="str">
        <f>+IF('Merged data'!G7764&gt;='Merged data'!$P$2,(LN('Merged data'!G7764)-LN('Merged data'!$P$2))/(LN('Merged data'!$P$3)-LN('Merged data'!$P$2))*100," ")</f>
        <v xml:space="preserve"> </v>
      </c>
    </row>
    <row r="7765" spans="1:7" hidden="1" x14ac:dyDescent="0.25">
      <c r="A7765">
        <v>218</v>
      </c>
      <c r="B7765" t="s">
        <v>5221</v>
      </c>
      <c r="C7765">
        <v>2016</v>
      </c>
      <c r="D7765" t="s">
        <v>2362</v>
      </c>
      <c r="G7765" t="str">
        <f>+IF('Merged data'!G7765&gt;='Merged data'!$P$2,(LN('Merged data'!G7765)-LN('Merged data'!$P$2))/(LN('Merged data'!$P$3)-LN('Merged data'!$P$2))*100," ")</f>
        <v xml:space="preserve"> </v>
      </c>
    </row>
    <row r="7766" spans="1:7" hidden="1" x14ac:dyDescent="0.25">
      <c r="A7766">
        <v>222</v>
      </c>
      <c r="B7766" t="s">
        <v>5222</v>
      </c>
      <c r="C7766">
        <v>2016</v>
      </c>
      <c r="D7766" t="s">
        <v>2377</v>
      </c>
      <c r="G7766" t="str">
        <f>+IF('Merged data'!G7766&gt;='Merged data'!$P$2,(LN('Merged data'!G7766)-LN('Merged data'!$P$2))/(LN('Merged data'!$P$3)-LN('Merged data'!$P$2))*100," ")</f>
        <v xml:space="preserve"> </v>
      </c>
    </row>
    <row r="7767" spans="1:7" hidden="1" x14ac:dyDescent="0.25">
      <c r="A7767">
        <v>223</v>
      </c>
      <c r="B7767" t="s">
        <v>5223</v>
      </c>
      <c r="C7767">
        <v>2016</v>
      </c>
      <c r="D7767" t="s">
        <v>12304</v>
      </c>
      <c r="G7767" t="str">
        <f>+IF('Merged data'!G7767&gt;='Merged data'!$P$2,(LN('Merged data'!G7767)-LN('Merged data'!$P$2))/(LN('Merged data'!$P$3)-LN('Merged data'!$P$2))*100," ")</f>
        <v xml:space="preserve"> </v>
      </c>
    </row>
    <row r="7768" spans="1:7" hidden="1" x14ac:dyDescent="0.25">
      <c r="A7768">
        <v>226</v>
      </c>
      <c r="B7768" t="s">
        <v>5224</v>
      </c>
      <c r="C7768">
        <v>2016</v>
      </c>
      <c r="D7768" t="s">
        <v>2393</v>
      </c>
      <c r="G7768" t="str">
        <f>+IF('Merged data'!G7768&gt;='Merged data'!$P$2,(LN('Merged data'!G7768)-LN('Merged data'!$P$2))/(LN('Merged data'!$P$3)-LN('Merged data'!$P$2))*100," ")</f>
        <v xml:space="preserve"> </v>
      </c>
    </row>
    <row r="7769" spans="1:7" hidden="1" x14ac:dyDescent="0.25">
      <c r="A7769">
        <v>231</v>
      </c>
      <c r="B7769" t="s">
        <v>5225</v>
      </c>
      <c r="C7769">
        <v>2016</v>
      </c>
      <c r="D7769" t="s">
        <v>840</v>
      </c>
      <c r="G7769" t="str">
        <f>+IF('Merged data'!G7769&gt;='Merged data'!$P$2,(LN('Merged data'!G7769)-LN('Merged data'!$P$2))/(LN('Merged data'!$P$3)-LN('Merged data'!$P$2))*100," ")</f>
        <v xml:space="preserve"> </v>
      </c>
    </row>
    <row r="7770" spans="1:7" hidden="1" x14ac:dyDescent="0.25">
      <c r="A7770">
        <v>232</v>
      </c>
      <c r="B7770" t="s">
        <v>5226</v>
      </c>
      <c r="C7770">
        <v>2016</v>
      </c>
      <c r="D7770" t="s">
        <v>2420</v>
      </c>
      <c r="G7770" t="str">
        <f>+IF('Merged data'!G7770&gt;='Merged data'!$P$2,(LN('Merged data'!G7770)-LN('Merged data'!$P$2))/(LN('Merged data'!$P$3)-LN('Merged data'!$P$2))*100," ")</f>
        <v xml:space="preserve"> </v>
      </c>
    </row>
    <row r="7771" spans="1:7" hidden="1" x14ac:dyDescent="0.25">
      <c r="A7771">
        <v>233</v>
      </c>
      <c r="B7771" t="s">
        <v>5227</v>
      </c>
      <c r="C7771">
        <v>2016</v>
      </c>
      <c r="D7771" t="s">
        <v>2437</v>
      </c>
      <c r="G7771" t="str">
        <f>+IF('Merged data'!G7771&gt;='Merged data'!$P$2,(LN('Merged data'!G7771)-LN('Merged data'!$P$2))/(LN('Merged data'!$P$3)-LN('Merged data'!$P$2))*100," ")</f>
        <v xml:space="preserve"> </v>
      </c>
    </row>
    <row r="7772" spans="1:7" hidden="1" x14ac:dyDescent="0.25">
      <c r="A7772">
        <v>234</v>
      </c>
      <c r="B7772" t="s">
        <v>5228</v>
      </c>
      <c r="C7772">
        <v>2016</v>
      </c>
      <c r="D7772" t="s">
        <v>2454</v>
      </c>
      <c r="G7772" t="str">
        <f>+IF('Merged data'!G7772&gt;='Merged data'!$P$2,(LN('Merged data'!G7772)-LN('Merged data'!$P$2))/(LN('Merged data'!$P$3)-LN('Merged data'!$P$2))*100," ")</f>
        <v xml:space="preserve"> </v>
      </c>
    </row>
    <row r="7773" spans="1:7" hidden="1" x14ac:dyDescent="0.25">
      <c r="A7773">
        <v>238</v>
      </c>
      <c r="B7773" t="s">
        <v>5229</v>
      </c>
      <c r="C7773">
        <v>2016</v>
      </c>
      <c r="D7773" t="s">
        <v>2472</v>
      </c>
      <c r="G7773" t="str">
        <f>+IF('Merged data'!G7773&gt;='Merged data'!$P$2,(LN('Merged data'!G7773)-LN('Merged data'!$P$2))/(LN('Merged data'!$P$3)-LN('Merged data'!$P$2))*100," ")</f>
        <v xml:space="preserve"> </v>
      </c>
    </row>
    <row r="7774" spans="1:7" hidden="1" x14ac:dyDescent="0.25">
      <c r="A7774">
        <v>239</v>
      </c>
      <c r="B7774" t="s">
        <v>5230</v>
      </c>
      <c r="C7774">
        <v>2016</v>
      </c>
      <c r="D7774" t="s">
        <v>12310</v>
      </c>
      <c r="G7774" t="str">
        <f>+IF('Merged data'!G7774&gt;='Merged data'!$P$2,(LN('Merged data'!G7774)-LN('Merged data'!$P$2))/(LN('Merged data'!$P$3)-LN('Merged data'!$P$2))*100," ")</f>
        <v xml:space="preserve"> </v>
      </c>
    </row>
    <row r="7775" spans="1:7" hidden="1" x14ac:dyDescent="0.25">
      <c r="A7775">
        <v>242</v>
      </c>
      <c r="B7775" t="s">
        <v>5231</v>
      </c>
      <c r="C7775">
        <v>2016</v>
      </c>
      <c r="D7775" t="s">
        <v>2488</v>
      </c>
      <c r="G7775" t="str">
        <f>+IF('Merged data'!G7775&gt;='Merged data'!$P$2,(LN('Merged data'!G7775)-LN('Merged data'!$P$2))/(LN('Merged data'!$P$3)-LN('Merged data'!$P$2))*100," ")</f>
        <v xml:space="preserve"> </v>
      </c>
    </row>
    <row r="7776" spans="1:7" hidden="1" x14ac:dyDescent="0.25">
      <c r="A7776">
        <v>246</v>
      </c>
      <c r="B7776" t="s">
        <v>5232</v>
      </c>
      <c r="C7776">
        <v>2016</v>
      </c>
      <c r="D7776" t="s">
        <v>2505</v>
      </c>
      <c r="G7776" t="str">
        <f>+IF('Merged data'!G7776&gt;='Merged data'!$P$2,(LN('Merged data'!G7776)-LN('Merged data'!$P$2))/(LN('Merged data'!$P$3)-LN('Merged data'!$P$2))*100," ")</f>
        <v xml:space="preserve"> </v>
      </c>
    </row>
    <row r="7777" spans="1:7" hidden="1" x14ac:dyDescent="0.25">
      <c r="A7777">
        <v>248</v>
      </c>
      <c r="B7777" t="s">
        <v>5233</v>
      </c>
      <c r="C7777">
        <v>2016</v>
      </c>
      <c r="D7777" t="s">
        <v>12312</v>
      </c>
      <c r="G7777" t="str">
        <f>+IF('Merged data'!G7777&gt;='Merged data'!$P$2,(LN('Merged data'!G7777)-LN('Merged data'!$P$2))/(LN('Merged data'!$P$3)-LN('Merged data'!$P$2))*100," ")</f>
        <v xml:space="preserve"> </v>
      </c>
    </row>
    <row r="7778" spans="1:7" hidden="1" x14ac:dyDescent="0.25">
      <c r="A7778">
        <v>250</v>
      </c>
      <c r="B7778" t="s">
        <v>5234</v>
      </c>
      <c r="C7778">
        <v>2016</v>
      </c>
      <c r="D7778" t="s">
        <v>2522</v>
      </c>
      <c r="G7778" t="str">
        <f>+IF('Merged data'!G7778&gt;='Merged data'!$P$2,(LN('Merged data'!G7778)-LN('Merged data'!$P$2))/(LN('Merged data'!$P$3)-LN('Merged data'!$P$2))*100," ")</f>
        <v xml:space="preserve"> </v>
      </c>
    </row>
    <row r="7779" spans="1:7" hidden="1" x14ac:dyDescent="0.25">
      <c r="A7779">
        <v>254</v>
      </c>
      <c r="B7779" t="s">
        <v>5235</v>
      </c>
      <c r="C7779">
        <v>2016</v>
      </c>
      <c r="D7779" t="s">
        <v>5080</v>
      </c>
      <c r="G7779" t="str">
        <f>+IF('Merged data'!G7779&gt;='Merged data'!$P$2,(LN('Merged data'!G7779)-LN('Merged data'!$P$2))/(LN('Merged data'!$P$3)-LN('Merged data'!$P$2))*100," ")</f>
        <v xml:space="preserve"> </v>
      </c>
    </row>
    <row r="7780" spans="1:7" hidden="1" x14ac:dyDescent="0.25">
      <c r="A7780">
        <v>258</v>
      </c>
      <c r="B7780" t="s">
        <v>5236</v>
      </c>
      <c r="C7780">
        <v>2016</v>
      </c>
      <c r="D7780" t="s">
        <v>2549</v>
      </c>
      <c r="G7780" t="str">
        <f>+IF('Merged data'!G7780&gt;='Merged data'!$P$2,(LN('Merged data'!G7780)-LN('Merged data'!$P$2))/(LN('Merged data'!$P$3)-LN('Merged data'!$P$2))*100," ")</f>
        <v xml:space="preserve"> </v>
      </c>
    </row>
    <row r="7781" spans="1:7" hidden="1" x14ac:dyDescent="0.25">
      <c r="A7781">
        <v>260</v>
      </c>
      <c r="B7781" t="s">
        <v>5237</v>
      </c>
      <c r="C7781">
        <v>2016</v>
      </c>
      <c r="D7781" t="s">
        <v>12315</v>
      </c>
      <c r="G7781" t="str">
        <f>+IF('Merged data'!G7781&gt;='Merged data'!$P$2,(LN('Merged data'!G7781)-LN('Merged data'!$P$2))/(LN('Merged data'!$P$3)-LN('Merged data'!$P$2))*100," ")</f>
        <v xml:space="preserve"> </v>
      </c>
    </row>
    <row r="7782" spans="1:7" hidden="1" x14ac:dyDescent="0.25">
      <c r="A7782">
        <v>262</v>
      </c>
      <c r="B7782" t="s">
        <v>5238</v>
      </c>
      <c r="C7782">
        <v>2016</v>
      </c>
      <c r="D7782" t="s">
        <v>2567</v>
      </c>
      <c r="G7782" t="str">
        <f>+IF('Merged data'!G7782&gt;='Merged data'!$P$2,(LN('Merged data'!G7782)-LN('Merged data'!$P$2))/(LN('Merged data'!$P$3)-LN('Merged data'!$P$2))*100," ")</f>
        <v xml:space="preserve"> </v>
      </c>
    </row>
    <row r="7783" spans="1:7" hidden="1" x14ac:dyDescent="0.25">
      <c r="A7783">
        <v>266</v>
      </c>
      <c r="B7783" t="s">
        <v>5239</v>
      </c>
      <c r="C7783">
        <v>2016</v>
      </c>
      <c r="D7783" t="s">
        <v>2583</v>
      </c>
      <c r="G7783" t="str">
        <f>+IF('Merged data'!G7783&gt;='Merged data'!$P$2,(LN('Merged data'!G7783)-LN('Merged data'!$P$2))/(LN('Merged data'!$P$3)-LN('Merged data'!$P$2))*100," ")</f>
        <v xml:space="preserve"> </v>
      </c>
    </row>
    <row r="7784" spans="1:7" hidden="1" x14ac:dyDescent="0.25">
      <c r="A7784">
        <v>268</v>
      </c>
      <c r="B7784" t="s">
        <v>5240</v>
      </c>
      <c r="C7784">
        <v>2016</v>
      </c>
      <c r="D7784" t="s">
        <v>2600</v>
      </c>
      <c r="G7784" t="str">
        <f>+IF('Merged data'!G7784&gt;='Merged data'!$P$2,(LN('Merged data'!G7784)-LN('Merged data'!$P$2))/(LN('Merged data'!$P$3)-LN('Merged data'!$P$2))*100," ")</f>
        <v xml:space="preserve"> </v>
      </c>
    </row>
    <row r="7785" spans="1:7" hidden="1" x14ac:dyDescent="0.25">
      <c r="A7785">
        <v>270</v>
      </c>
      <c r="B7785" t="s">
        <v>5241</v>
      </c>
      <c r="C7785">
        <v>2016</v>
      </c>
      <c r="D7785" t="s">
        <v>2613</v>
      </c>
      <c r="G7785" t="str">
        <f>+IF('Merged data'!G7785&gt;='Merged data'!$P$2,(LN('Merged data'!G7785)-LN('Merged data'!$P$2))/(LN('Merged data'!$P$3)-LN('Merged data'!$P$2))*100," ")</f>
        <v xml:space="preserve"> </v>
      </c>
    </row>
    <row r="7786" spans="1:7" hidden="1" x14ac:dyDescent="0.25">
      <c r="A7786">
        <v>275</v>
      </c>
      <c r="B7786" t="s">
        <v>5242</v>
      </c>
      <c r="C7786">
        <v>2016</v>
      </c>
      <c r="D7786" t="s">
        <v>2630</v>
      </c>
      <c r="G7786" t="str">
        <f>+IF('Merged data'!G7786&gt;='Merged data'!$P$2,(LN('Merged data'!G7786)-LN('Merged data'!$P$2))/(LN('Merged data'!$P$3)-LN('Merged data'!$P$2))*100," ")</f>
        <v xml:space="preserve"> </v>
      </c>
    </row>
    <row r="7787" spans="1:7" hidden="1" x14ac:dyDescent="0.25">
      <c r="A7787">
        <v>276</v>
      </c>
      <c r="B7787" t="s">
        <v>5243</v>
      </c>
      <c r="C7787">
        <v>2016</v>
      </c>
      <c r="D7787" t="s">
        <v>2648</v>
      </c>
      <c r="G7787" t="str">
        <f>+IF('Merged data'!G7787&gt;='Merged data'!$P$2,(LN('Merged data'!G7787)-LN('Merged data'!$P$2))/(LN('Merged data'!$P$3)-LN('Merged data'!$P$2))*100," ")</f>
        <v xml:space="preserve"> </v>
      </c>
    </row>
    <row r="7788" spans="1:7" hidden="1" x14ac:dyDescent="0.25">
      <c r="A7788">
        <v>288</v>
      </c>
      <c r="B7788" t="s">
        <v>5244</v>
      </c>
      <c r="C7788">
        <v>2016</v>
      </c>
      <c r="D7788" t="s">
        <v>853</v>
      </c>
      <c r="G7788" t="str">
        <f>+IF('Merged data'!G7788&gt;='Merged data'!$P$2,(LN('Merged data'!G7788)-LN('Merged data'!$P$2))/(LN('Merged data'!$P$3)-LN('Merged data'!$P$2))*100," ")</f>
        <v xml:space="preserve"> </v>
      </c>
    </row>
    <row r="7789" spans="1:7" hidden="1" x14ac:dyDescent="0.25">
      <c r="A7789">
        <v>292</v>
      </c>
      <c r="B7789" t="s">
        <v>5245</v>
      </c>
      <c r="C7789">
        <v>2016</v>
      </c>
      <c r="D7789" t="s">
        <v>2674</v>
      </c>
      <c r="G7789" t="str">
        <f>+IF('Merged data'!G7789&gt;='Merged data'!$P$2,(LN('Merged data'!G7789)-LN('Merged data'!$P$2))/(LN('Merged data'!$P$3)-LN('Merged data'!$P$2))*100," ")</f>
        <v xml:space="preserve"> </v>
      </c>
    </row>
    <row r="7790" spans="1:7" hidden="1" x14ac:dyDescent="0.25">
      <c r="A7790">
        <v>296</v>
      </c>
      <c r="B7790" t="s">
        <v>5246</v>
      </c>
      <c r="C7790">
        <v>2016</v>
      </c>
      <c r="D7790" t="s">
        <v>2691</v>
      </c>
      <c r="G7790" t="str">
        <f>+IF('Merged data'!G7790&gt;='Merged data'!$P$2,(LN('Merged data'!G7790)-LN('Merged data'!$P$2))/(LN('Merged data'!$P$3)-LN('Merged data'!$P$2))*100," ")</f>
        <v xml:space="preserve"> </v>
      </c>
    </row>
    <row r="7791" spans="1:7" hidden="1" x14ac:dyDescent="0.25">
      <c r="A7791">
        <v>300</v>
      </c>
      <c r="B7791" t="s">
        <v>5247</v>
      </c>
      <c r="C7791">
        <v>2016</v>
      </c>
      <c r="D7791" t="s">
        <v>2708</v>
      </c>
      <c r="G7791" t="str">
        <f>+IF('Merged data'!G7791&gt;='Merged data'!$P$2,(LN('Merged data'!G7791)-LN('Merged data'!$P$2))/(LN('Merged data'!$P$3)-LN('Merged data'!$P$2))*100," ")</f>
        <v xml:space="preserve"> </v>
      </c>
    </row>
    <row r="7792" spans="1:7" hidden="1" x14ac:dyDescent="0.25">
      <c r="A7792">
        <v>304</v>
      </c>
      <c r="B7792" t="s">
        <v>5248</v>
      </c>
      <c r="C7792">
        <v>2016</v>
      </c>
      <c r="D7792" t="s">
        <v>2725</v>
      </c>
      <c r="G7792" t="str">
        <f>+IF('Merged data'!G7792&gt;='Merged data'!$P$2,(LN('Merged data'!G7792)-LN('Merged data'!$P$2))/(LN('Merged data'!$P$3)-LN('Merged data'!$P$2))*100," ")</f>
        <v xml:space="preserve"> </v>
      </c>
    </row>
    <row r="7793" spans="1:7" hidden="1" x14ac:dyDescent="0.25">
      <c r="A7793">
        <v>308</v>
      </c>
      <c r="B7793" t="s">
        <v>5249</v>
      </c>
      <c r="C7793">
        <v>2016</v>
      </c>
      <c r="D7793" t="s">
        <v>2743</v>
      </c>
      <c r="G7793" t="str">
        <f>+IF('Merged data'!G7793&gt;='Merged data'!$P$2,(LN('Merged data'!G7793)-LN('Merged data'!$P$2))/(LN('Merged data'!$P$3)-LN('Merged data'!$P$2))*100," ")</f>
        <v xml:space="preserve"> </v>
      </c>
    </row>
    <row r="7794" spans="1:7" hidden="1" x14ac:dyDescent="0.25">
      <c r="A7794">
        <v>312</v>
      </c>
      <c r="B7794" t="s">
        <v>5250</v>
      </c>
      <c r="C7794">
        <v>2016</v>
      </c>
      <c r="D7794" t="s">
        <v>5126</v>
      </c>
      <c r="G7794" t="str">
        <f>+IF('Merged data'!G7794&gt;='Merged data'!$P$2,(LN('Merged data'!G7794)-LN('Merged data'!$P$2))/(LN('Merged data'!$P$3)-LN('Merged data'!$P$2))*100," ")</f>
        <v xml:space="preserve"> </v>
      </c>
    </row>
    <row r="7795" spans="1:7" hidden="1" x14ac:dyDescent="0.25">
      <c r="A7795">
        <v>316</v>
      </c>
      <c r="B7795" t="s">
        <v>5251</v>
      </c>
      <c r="C7795">
        <v>2016</v>
      </c>
      <c r="D7795" t="s">
        <v>2771</v>
      </c>
      <c r="G7795" t="str">
        <f>+IF('Merged data'!G7795&gt;='Merged data'!$P$2,(LN('Merged data'!G7795)-LN('Merged data'!$P$2))/(LN('Merged data'!$P$3)-LN('Merged data'!$P$2))*100," ")</f>
        <v xml:space="preserve"> </v>
      </c>
    </row>
    <row r="7796" spans="1:7" hidden="1" x14ac:dyDescent="0.25">
      <c r="A7796">
        <v>320</v>
      </c>
      <c r="B7796" t="s">
        <v>5252</v>
      </c>
      <c r="C7796">
        <v>2016</v>
      </c>
      <c r="D7796" t="s">
        <v>2787</v>
      </c>
      <c r="G7796" t="str">
        <f>+IF('Merged data'!G7796&gt;='Merged data'!$P$2,(LN('Merged data'!G7796)-LN('Merged data'!$P$2))/(LN('Merged data'!$P$3)-LN('Merged data'!$P$2))*100," ")</f>
        <v xml:space="preserve"> </v>
      </c>
    </row>
    <row r="7797" spans="1:7" hidden="1" x14ac:dyDescent="0.25">
      <c r="A7797">
        <v>324</v>
      </c>
      <c r="B7797" t="s">
        <v>5253</v>
      </c>
      <c r="C7797">
        <v>2016</v>
      </c>
      <c r="D7797" t="s">
        <v>866</v>
      </c>
      <c r="G7797" t="str">
        <f>+IF('Merged data'!G7797&gt;='Merged data'!$P$2,(LN('Merged data'!G7797)-LN('Merged data'!$P$2))/(LN('Merged data'!$P$3)-LN('Merged data'!$P$2))*100," ")</f>
        <v xml:space="preserve"> </v>
      </c>
    </row>
    <row r="7798" spans="1:7" hidden="1" x14ac:dyDescent="0.25">
      <c r="A7798">
        <v>328</v>
      </c>
      <c r="B7798" t="s">
        <v>5254</v>
      </c>
      <c r="C7798">
        <v>2016</v>
      </c>
      <c r="D7798" t="s">
        <v>2809</v>
      </c>
      <c r="G7798" t="str">
        <f>+IF('Merged data'!G7798&gt;='Merged data'!$P$2,(LN('Merged data'!G7798)-LN('Merged data'!$P$2))/(LN('Merged data'!$P$3)-LN('Merged data'!$P$2))*100," ")</f>
        <v xml:space="preserve"> </v>
      </c>
    </row>
    <row r="7799" spans="1:7" hidden="1" x14ac:dyDescent="0.25">
      <c r="A7799">
        <v>332</v>
      </c>
      <c r="B7799" t="s">
        <v>5255</v>
      </c>
      <c r="C7799">
        <v>2016</v>
      </c>
      <c r="D7799" t="s">
        <v>2824</v>
      </c>
      <c r="G7799" t="str">
        <f>+IF('Merged data'!G7799&gt;='Merged data'!$P$2,(LN('Merged data'!G7799)-LN('Merged data'!$P$2))/(LN('Merged data'!$P$3)-LN('Merged data'!$P$2))*100," ")</f>
        <v xml:space="preserve"> </v>
      </c>
    </row>
    <row r="7800" spans="1:7" hidden="1" x14ac:dyDescent="0.25">
      <c r="A7800">
        <v>334</v>
      </c>
      <c r="B7800" t="s">
        <v>5256</v>
      </c>
      <c r="C7800">
        <v>2016</v>
      </c>
      <c r="D7800" t="s">
        <v>12336</v>
      </c>
      <c r="G7800" t="str">
        <f>+IF('Merged data'!G7800&gt;='Merged data'!$P$2,(LN('Merged data'!G7800)-LN('Merged data'!$P$2))/(LN('Merged data'!$P$3)-LN('Merged data'!$P$2))*100," ")</f>
        <v xml:space="preserve"> </v>
      </c>
    </row>
    <row r="7801" spans="1:7" hidden="1" x14ac:dyDescent="0.25">
      <c r="A7801">
        <v>336</v>
      </c>
      <c r="B7801" t="s">
        <v>5257</v>
      </c>
      <c r="C7801">
        <v>2016</v>
      </c>
      <c r="D7801" t="s">
        <v>12337</v>
      </c>
      <c r="G7801" t="str">
        <f>+IF('Merged data'!G7801&gt;='Merged data'!$P$2,(LN('Merged data'!G7801)-LN('Merged data'!$P$2))/(LN('Merged data'!$P$3)-LN('Merged data'!$P$2))*100," ")</f>
        <v xml:space="preserve"> </v>
      </c>
    </row>
    <row r="7802" spans="1:7" hidden="1" x14ac:dyDescent="0.25">
      <c r="A7802">
        <v>340</v>
      </c>
      <c r="B7802" t="s">
        <v>5258</v>
      </c>
      <c r="C7802">
        <v>2016</v>
      </c>
      <c r="D7802" t="s">
        <v>2839</v>
      </c>
      <c r="G7802" t="str">
        <f>+IF('Merged data'!G7802&gt;='Merged data'!$P$2,(LN('Merged data'!G7802)-LN('Merged data'!$P$2))/(LN('Merged data'!$P$3)-LN('Merged data'!$P$2))*100," ")</f>
        <v xml:space="preserve"> </v>
      </c>
    </row>
    <row r="7803" spans="1:7" hidden="1" x14ac:dyDescent="0.25">
      <c r="A7803">
        <v>344</v>
      </c>
      <c r="B7803" t="s">
        <v>5259</v>
      </c>
      <c r="C7803">
        <v>2016</v>
      </c>
      <c r="D7803" t="s">
        <v>2856</v>
      </c>
      <c r="G7803" t="str">
        <f>+IF('Merged data'!G7803&gt;='Merged data'!$P$2,(LN('Merged data'!G7803)-LN('Merged data'!$P$2))/(LN('Merged data'!$P$3)-LN('Merged data'!$P$2))*100," ")</f>
        <v xml:space="preserve"> </v>
      </c>
    </row>
    <row r="7804" spans="1:7" hidden="1" x14ac:dyDescent="0.25">
      <c r="A7804">
        <v>348</v>
      </c>
      <c r="B7804" t="s">
        <v>5260</v>
      </c>
      <c r="C7804">
        <v>2016</v>
      </c>
      <c r="D7804" t="s">
        <v>2873</v>
      </c>
      <c r="G7804" t="str">
        <f>+IF('Merged data'!G7804&gt;='Merged data'!$P$2,(LN('Merged data'!G7804)-LN('Merged data'!$P$2))/(LN('Merged data'!$P$3)-LN('Merged data'!$P$2))*100," ")</f>
        <v xml:space="preserve"> </v>
      </c>
    </row>
    <row r="7805" spans="1:7" hidden="1" x14ac:dyDescent="0.25">
      <c r="A7805">
        <v>352</v>
      </c>
      <c r="B7805" t="s">
        <v>5261</v>
      </c>
      <c r="C7805">
        <v>2016</v>
      </c>
      <c r="D7805" t="s">
        <v>2890</v>
      </c>
      <c r="G7805" t="str">
        <f>+IF('Merged data'!G7805&gt;='Merged data'!$P$2,(LN('Merged data'!G7805)-LN('Merged data'!$P$2))/(LN('Merged data'!$P$3)-LN('Merged data'!$P$2))*100," ")</f>
        <v xml:space="preserve"> </v>
      </c>
    </row>
    <row r="7806" spans="1:7" hidden="1" x14ac:dyDescent="0.25">
      <c r="A7806">
        <v>356</v>
      </c>
      <c r="B7806" t="s">
        <v>5262</v>
      </c>
      <c r="C7806">
        <v>2016</v>
      </c>
      <c r="D7806" t="s">
        <v>1040</v>
      </c>
      <c r="G7806" t="str">
        <f>+IF('Merged data'!G7806&gt;='Merged data'!$P$2,(LN('Merged data'!G7806)-LN('Merged data'!$P$2))/(LN('Merged data'!$P$3)-LN('Merged data'!$P$2))*100," ")</f>
        <v xml:space="preserve"> </v>
      </c>
    </row>
    <row r="7807" spans="1:7" hidden="1" x14ac:dyDescent="0.25">
      <c r="A7807">
        <v>360</v>
      </c>
      <c r="B7807" t="s">
        <v>5263</v>
      </c>
      <c r="C7807">
        <v>2016</v>
      </c>
      <c r="D7807" t="s">
        <v>2920</v>
      </c>
      <c r="G7807" t="str">
        <f>+IF('Merged data'!G7807&gt;='Merged data'!$P$2,(LN('Merged data'!G7807)-LN('Merged data'!$P$2))/(LN('Merged data'!$P$3)-LN('Merged data'!$P$2))*100," ")</f>
        <v xml:space="preserve"> </v>
      </c>
    </row>
    <row r="7808" spans="1:7" hidden="1" x14ac:dyDescent="0.25">
      <c r="A7808">
        <v>364</v>
      </c>
      <c r="B7808" t="s">
        <v>5264</v>
      </c>
      <c r="C7808">
        <v>2016</v>
      </c>
      <c r="D7808" t="s">
        <v>2937</v>
      </c>
      <c r="G7808" t="str">
        <f>+IF('Merged data'!G7808&gt;='Merged data'!$P$2,(LN('Merged data'!G7808)-LN('Merged data'!$P$2))/(LN('Merged data'!$P$3)-LN('Merged data'!$P$2))*100," ")</f>
        <v xml:space="preserve"> </v>
      </c>
    </row>
    <row r="7809" spans="1:7" hidden="1" x14ac:dyDescent="0.25">
      <c r="A7809">
        <v>368</v>
      </c>
      <c r="B7809" t="s">
        <v>5265</v>
      </c>
      <c r="C7809">
        <v>2016</v>
      </c>
      <c r="D7809" t="s">
        <v>2951</v>
      </c>
      <c r="G7809" t="str">
        <f>+IF('Merged data'!G7809&gt;='Merged data'!$P$2,(LN('Merged data'!G7809)-LN('Merged data'!$P$2))/(LN('Merged data'!$P$3)-LN('Merged data'!$P$2))*100," ")</f>
        <v xml:space="preserve"> </v>
      </c>
    </row>
    <row r="7810" spans="1:7" hidden="1" x14ac:dyDescent="0.25">
      <c r="A7810">
        <v>372</v>
      </c>
      <c r="B7810" t="s">
        <v>5266</v>
      </c>
      <c r="C7810">
        <v>2016</v>
      </c>
      <c r="D7810" t="s">
        <v>5028</v>
      </c>
      <c r="G7810" t="str">
        <f>+IF('Merged data'!G7810&gt;='Merged data'!$P$2,(LN('Merged data'!G7810)-LN('Merged data'!$P$2))/(LN('Merged data'!$P$3)-LN('Merged data'!$P$2))*100," ")</f>
        <v xml:space="preserve"> </v>
      </c>
    </row>
    <row r="7811" spans="1:7" hidden="1" x14ac:dyDescent="0.25">
      <c r="A7811">
        <v>376</v>
      </c>
      <c r="B7811" t="s">
        <v>5267</v>
      </c>
      <c r="C7811">
        <v>2016</v>
      </c>
      <c r="D7811" t="s">
        <v>2984</v>
      </c>
      <c r="G7811" t="str">
        <f>+IF('Merged data'!G7811&gt;='Merged data'!$P$2,(LN('Merged data'!G7811)-LN('Merged data'!$P$2))/(LN('Merged data'!$P$3)-LN('Merged data'!$P$2))*100," ")</f>
        <v xml:space="preserve"> </v>
      </c>
    </row>
    <row r="7812" spans="1:7" hidden="1" x14ac:dyDescent="0.25">
      <c r="A7812">
        <v>380</v>
      </c>
      <c r="B7812" t="s">
        <v>5268</v>
      </c>
      <c r="C7812">
        <v>2016</v>
      </c>
      <c r="D7812" t="s">
        <v>3000</v>
      </c>
      <c r="G7812" t="str">
        <f>+IF('Merged data'!G7812&gt;='Merged data'!$P$2,(LN('Merged data'!G7812)-LN('Merged data'!$P$2))/(LN('Merged data'!$P$3)-LN('Merged data'!$P$2))*100," ")</f>
        <v xml:space="preserve"> </v>
      </c>
    </row>
    <row r="7813" spans="1:7" hidden="1" x14ac:dyDescent="0.25">
      <c r="A7813">
        <v>384</v>
      </c>
      <c r="B7813" t="s">
        <v>5269</v>
      </c>
      <c r="C7813">
        <v>2016</v>
      </c>
      <c r="D7813" t="s">
        <v>3017</v>
      </c>
      <c r="G7813" t="str">
        <f>+IF('Merged data'!G7813&gt;='Merged data'!$P$2,(LN('Merged data'!G7813)-LN('Merged data'!$P$2))/(LN('Merged data'!$P$3)-LN('Merged data'!$P$2))*100," ")</f>
        <v xml:space="preserve"> </v>
      </c>
    </row>
    <row r="7814" spans="1:7" hidden="1" x14ac:dyDescent="0.25">
      <c r="A7814">
        <v>388</v>
      </c>
      <c r="B7814" t="s">
        <v>5270</v>
      </c>
      <c r="C7814">
        <v>2016</v>
      </c>
      <c r="D7814" t="s">
        <v>3032</v>
      </c>
      <c r="G7814" t="str">
        <f>+IF('Merged data'!G7814&gt;='Merged data'!$P$2,(LN('Merged data'!G7814)-LN('Merged data'!$P$2))/(LN('Merged data'!$P$3)-LN('Merged data'!$P$2))*100," ")</f>
        <v xml:space="preserve"> </v>
      </c>
    </row>
    <row r="7815" spans="1:7" hidden="1" x14ac:dyDescent="0.25">
      <c r="A7815">
        <v>392</v>
      </c>
      <c r="B7815" t="s">
        <v>5271</v>
      </c>
      <c r="C7815">
        <v>2016</v>
      </c>
      <c r="D7815" t="s">
        <v>3049</v>
      </c>
      <c r="G7815" t="str">
        <f>+IF('Merged data'!G7815&gt;='Merged data'!$P$2,(LN('Merged data'!G7815)-LN('Merged data'!$P$2))/(LN('Merged data'!$P$3)-LN('Merged data'!$P$2))*100," ")</f>
        <v xml:space="preserve"> </v>
      </c>
    </row>
    <row r="7816" spans="1:7" hidden="1" x14ac:dyDescent="0.25">
      <c r="A7816">
        <v>398</v>
      </c>
      <c r="B7816" t="s">
        <v>5272</v>
      </c>
      <c r="C7816">
        <v>2016</v>
      </c>
      <c r="D7816" t="s">
        <v>3063</v>
      </c>
      <c r="G7816" t="str">
        <f>+IF('Merged data'!G7816&gt;='Merged data'!$P$2,(LN('Merged data'!G7816)-LN('Merged data'!$P$2))/(LN('Merged data'!$P$3)-LN('Merged data'!$P$2))*100," ")</f>
        <v xml:space="preserve"> </v>
      </c>
    </row>
    <row r="7817" spans="1:7" hidden="1" x14ac:dyDescent="0.25">
      <c r="A7817">
        <v>400</v>
      </c>
      <c r="B7817" t="s">
        <v>5273</v>
      </c>
      <c r="C7817">
        <v>2016</v>
      </c>
      <c r="D7817" t="s">
        <v>3076</v>
      </c>
      <c r="G7817" t="str">
        <f>+IF('Merged data'!G7817&gt;='Merged data'!$P$2,(LN('Merged data'!G7817)-LN('Merged data'!$P$2))/(LN('Merged data'!$P$3)-LN('Merged data'!$P$2))*100," ")</f>
        <v xml:space="preserve"> </v>
      </c>
    </row>
    <row r="7818" spans="1:7" hidden="1" x14ac:dyDescent="0.25">
      <c r="A7818">
        <v>404</v>
      </c>
      <c r="B7818" t="s">
        <v>5274</v>
      </c>
      <c r="C7818">
        <v>2016</v>
      </c>
      <c r="D7818" t="s">
        <v>3089</v>
      </c>
      <c r="G7818" t="str">
        <f>+IF('Merged data'!G7818&gt;='Merged data'!$P$2,(LN('Merged data'!G7818)-LN('Merged data'!$P$2))/(LN('Merged data'!$P$3)-LN('Merged data'!$P$2))*100," ")</f>
        <v xml:space="preserve"> </v>
      </c>
    </row>
    <row r="7819" spans="1:7" hidden="1" x14ac:dyDescent="0.25">
      <c r="A7819">
        <v>408</v>
      </c>
      <c r="B7819" t="s">
        <v>5275</v>
      </c>
      <c r="C7819">
        <v>2016</v>
      </c>
      <c r="D7819" t="s">
        <v>5030</v>
      </c>
      <c r="G7819" t="str">
        <f>+IF('Merged data'!G7819&gt;='Merged data'!$P$2,(LN('Merged data'!G7819)-LN('Merged data'!$P$2))/(LN('Merged data'!$P$3)-LN('Merged data'!$P$2))*100," ")</f>
        <v xml:space="preserve"> </v>
      </c>
    </row>
    <row r="7820" spans="1:7" hidden="1" x14ac:dyDescent="0.25">
      <c r="A7820">
        <v>410</v>
      </c>
      <c r="B7820" t="s">
        <v>5276</v>
      </c>
      <c r="C7820">
        <v>2016</v>
      </c>
      <c r="D7820" t="s">
        <v>3119</v>
      </c>
      <c r="G7820" t="str">
        <f>+IF('Merged data'!G7820&gt;='Merged data'!$P$2,(LN('Merged data'!G7820)-LN('Merged data'!$P$2))/(LN('Merged data'!$P$3)-LN('Merged data'!$P$2))*100," ")</f>
        <v xml:space="preserve"> </v>
      </c>
    </row>
    <row r="7821" spans="1:7" hidden="1" x14ac:dyDescent="0.25">
      <c r="A7821">
        <v>414</v>
      </c>
      <c r="B7821" t="s">
        <v>5277</v>
      </c>
      <c r="C7821">
        <v>2016</v>
      </c>
      <c r="D7821" t="s">
        <v>3136</v>
      </c>
      <c r="G7821" t="str">
        <f>+IF('Merged data'!G7821&gt;='Merged data'!$P$2,(LN('Merged data'!G7821)-LN('Merged data'!$P$2))/(LN('Merged data'!$P$3)-LN('Merged data'!$P$2))*100," ")</f>
        <v xml:space="preserve"> </v>
      </c>
    </row>
    <row r="7822" spans="1:7" hidden="1" x14ac:dyDescent="0.25">
      <c r="A7822">
        <v>417</v>
      </c>
      <c r="B7822" t="s">
        <v>5278</v>
      </c>
      <c r="C7822">
        <v>2016</v>
      </c>
      <c r="D7822" t="s">
        <v>3149</v>
      </c>
      <c r="G7822" t="str">
        <f>+IF('Merged data'!G7822&gt;='Merged data'!$P$2,(LN('Merged data'!G7822)-LN('Merged data'!$P$2))/(LN('Merged data'!$P$3)-LN('Merged data'!$P$2))*100," ")</f>
        <v xml:space="preserve"> </v>
      </c>
    </row>
    <row r="7823" spans="1:7" hidden="1" x14ac:dyDescent="0.25">
      <c r="A7823">
        <v>418</v>
      </c>
      <c r="B7823" t="s">
        <v>5279</v>
      </c>
      <c r="C7823">
        <v>2016</v>
      </c>
      <c r="D7823" t="s">
        <v>3164</v>
      </c>
      <c r="G7823" t="str">
        <f>+IF('Merged data'!G7823&gt;='Merged data'!$P$2,(LN('Merged data'!G7823)-LN('Merged data'!$P$2))/(LN('Merged data'!$P$3)-LN('Merged data'!$P$2))*100," ")</f>
        <v xml:space="preserve"> </v>
      </c>
    </row>
    <row r="7824" spans="1:7" hidden="1" x14ac:dyDescent="0.25">
      <c r="A7824">
        <v>419</v>
      </c>
      <c r="B7824" t="s">
        <v>5280</v>
      </c>
      <c r="C7824">
        <v>2016</v>
      </c>
      <c r="D7824" t="s">
        <v>3181</v>
      </c>
      <c r="G7824" t="str">
        <f>+IF('Merged data'!G7824&gt;='Merged data'!$P$2,(LN('Merged data'!G7824)-LN('Merged data'!$P$2))/(LN('Merged data'!$P$3)-LN('Merged data'!$P$2))*100," ")</f>
        <v xml:space="preserve"> </v>
      </c>
    </row>
    <row r="7825" spans="1:7" hidden="1" x14ac:dyDescent="0.25">
      <c r="A7825">
        <v>422</v>
      </c>
      <c r="B7825" t="s">
        <v>5281</v>
      </c>
      <c r="C7825">
        <v>2016</v>
      </c>
      <c r="D7825" t="s">
        <v>3196</v>
      </c>
      <c r="G7825" t="str">
        <f>+IF('Merged data'!G7825&gt;='Merged data'!$P$2,(LN('Merged data'!G7825)-LN('Merged data'!$P$2))/(LN('Merged data'!$P$3)-LN('Merged data'!$P$2))*100," ")</f>
        <v xml:space="preserve"> </v>
      </c>
    </row>
    <row r="7826" spans="1:7" hidden="1" x14ac:dyDescent="0.25">
      <c r="A7826">
        <v>426</v>
      </c>
      <c r="B7826" t="s">
        <v>5282</v>
      </c>
      <c r="C7826">
        <v>2016</v>
      </c>
      <c r="D7826" t="s">
        <v>3210</v>
      </c>
      <c r="G7826" t="str">
        <f>+IF('Merged data'!G7826&gt;='Merged data'!$P$2,(LN('Merged data'!G7826)-LN('Merged data'!$P$2))/(LN('Merged data'!$P$3)-LN('Merged data'!$P$2))*100," ")</f>
        <v xml:space="preserve"> </v>
      </c>
    </row>
    <row r="7827" spans="1:7" hidden="1" x14ac:dyDescent="0.25">
      <c r="A7827">
        <v>428</v>
      </c>
      <c r="B7827" t="s">
        <v>5283</v>
      </c>
      <c r="C7827">
        <v>2016</v>
      </c>
      <c r="D7827" t="s">
        <v>3228</v>
      </c>
      <c r="G7827" t="str">
        <f>+IF('Merged data'!G7827&gt;='Merged data'!$P$2,(LN('Merged data'!G7827)-LN('Merged data'!$P$2))/(LN('Merged data'!$P$3)-LN('Merged data'!$P$2))*100," ")</f>
        <v xml:space="preserve"> </v>
      </c>
    </row>
    <row r="7828" spans="1:7" hidden="1" x14ac:dyDescent="0.25">
      <c r="A7828">
        <v>430</v>
      </c>
      <c r="B7828" t="s">
        <v>5284</v>
      </c>
      <c r="C7828">
        <v>2016</v>
      </c>
      <c r="D7828" t="s">
        <v>807</v>
      </c>
      <c r="G7828" t="str">
        <f>+IF('Merged data'!G7828&gt;='Merged data'!$P$2,(LN('Merged data'!G7828)-LN('Merged data'!$P$2))/(LN('Merged data'!$P$3)-LN('Merged data'!$P$2))*100," ")</f>
        <v xml:space="preserve"> </v>
      </c>
    </row>
    <row r="7829" spans="1:7" hidden="1" x14ac:dyDescent="0.25">
      <c r="A7829">
        <v>432</v>
      </c>
      <c r="B7829" t="s">
        <v>5285</v>
      </c>
      <c r="C7829">
        <v>2016</v>
      </c>
      <c r="D7829" t="s">
        <v>3256</v>
      </c>
      <c r="G7829" t="str">
        <f>+IF('Merged data'!G7829&gt;='Merged data'!$P$2,(LN('Merged data'!G7829)-LN('Merged data'!$P$2))/(LN('Merged data'!$P$3)-LN('Merged data'!$P$2))*100," ")</f>
        <v xml:space="preserve"> </v>
      </c>
    </row>
    <row r="7830" spans="1:7" hidden="1" x14ac:dyDescent="0.25">
      <c r="A7830">
        <v>434</v>
      </c>
      <c r="B7830" t="s">
        <v>5286</v>
      </c>
      <c r="C7830">
        <v>2016</v>
      </c>
      <c r="D7830" t="s">
        <v>3272</v>
      </c>
      <c r="G7830" t="str">
        <f>+IF('Merged data'!G7830&gt;='Merged data'!$P$2,(LN('Merged data'!G7830)-LN('Merged data'!$P$2))/(LN('Merged data'!$P$3)-LN('Merged data'!$P$2))*100," ")</f>
        <v xml:space="preserve"> </v>
      </c>
    </row>
    <row r="7831" spans="1:7" hidden="1" x14ac:dyDescent="0.25">
      <c r="A7831">
        <v>438</v>
      </c>
      <c r="B7831" t="s">
        <v>5287</v>
      </c>
      <c r="C7831">
        <v>2016</v>
      </c>
      <c r="D7831" t="s">
        <v>3289</v>
      </c>
      <c r="G7831" t="str">
        <f>+IF('Merged data'!G7831&gt;='Merged data'!$P$2,(LN('Merged data'!G7831)-LN('Merged data'!$P$2))/(LN('Merged data'!$P$3)-LN('Merged data'!$P$2))*100," ")</f>
        <v xml:space="preserve"> </v>
      </c>
    </row>
    <row r="7832" spans="1:7" hidden="1" x14ac:dyDescent="0.25">
      <c r="A7832">
        <v>440</v>
      </c>
      <c r="B7832" t="s">
        <v>5288</v>
      </c>
      <c r="C7832">
        <v>2016</v>
      </c>
      <c r="D7832" t="s">
        <v>3307</v>
      </c>
      <c r="G7832" t="str">
        <f>+IF('Merged data'!G7832&gt;='Merged data'!$P$2,(LN('Merged data'!G7832)-LN('Merged data'!$P$2))/(LN('Merged data'!$P$3)-LN('Merged data'!$P$2))*100," ")</f>
        <v xml:space="preserve"> </v>
      </c>
    </row>
    <row r="7833" spans="1:7" hidden="1" x14ac:dyDescent="0.25">
      <c r="A7833">
        <v>442</v>
      </c>
      <c r="B7833" t="s">
        <v>5289</v>
      </c>
      <c r="C7833">
        <v>2016</v>
      </c>
      <c r="D7833" t="s">
        <v>3324</v>
      </c>
      <c r="G7833" t="str">
        <f>+IF('Merged data'!G7833&gt;='Merged data'!$P$2,(LN('Merged data'!G7833)-LN('Merged data'!$P$2))/(LN('Merged data'!$P$3)-LN('Merged data'!$P$2))*100," ")</f>
        <v xml:space="preserve"> </v>
      </c>
    </row>
    <row r="7834" spans="1:7" hidden="1" x14ac:dyDescent="0.25">
      <c r="A7834">
        <v>446</v>
      </c>
      <c r="B7834" t="s">
        <v>5290</v>
      </c>
      <c r="C7834">
        <v>2016</v>
      </c>
      <c r="D7834" t="s">
        <v>3341</v>
      </c>
      <c r="G7834" t="str">
        <f>+IF('Merged data'!G7834&gt;='Merged data'!$P$2,(LN('Merged data'!G7834)-LN('Merged data'!$P$2))/(LN('Merged data'!$P$3)-LN('Merged data'!$P$2))*100," ")</f>
        <v xml:space="preserve"> </v>
      </c>
    </row>
    <row r="7835" spans="1:7" hidden="1" x14ac:dyDescent="0.25">
      <c r="A7835">
        <v>450</v>
      </c>
      <c r="B7835" t="s">
        <v>5291</v>
      </c>
      <c r="C7835">
        <v>2016</v>
      </c>
      <c r="D7835" t="s">
        <v>815</v>
      </c>
      <c r="G7835" t="str">
        <f>+IF('Merged data'!G7835&gt;='Merged data'!$P$2,(LN('Merged data'!G7835)-LN('Merged data'!$P$2))/(LN('Merged data'!$P$3)-LN('Merged data'!$P$2))*100," ")</f>
        <v xml:space="preserve"> </v>
      </c>
    </row>
    <row r="7836" spans="1:7" hidden="1" x14ac:dyDescent="0.25">
      <c r="A7836">
        <v>454</v>
      </c>
      <c r="B7836" t="s">
        <v>5292</v>
      </c>
      <c r="C7836">
        <v>2016</v>
      </c>
      <c r="D7836" t="s">
        <v>879</v>
      </c>
      <c r="G7836" t="str">
        <f>+IF('Merged data'!G7836&gt;='Merged data'!$P$2,(LN('Merged data'!G7836)-LN('Merged data'!$P$2))/(LN('Merged data'!$P$3)-LN('Merged data'!$P$2))*100," ")</f>
        <v xml:space="preserve"> </v>
      </c>
    </row>
    <row r="7837" spans="1:7" hidden="1" x14ac:dyDescent="0.25">
      <c r="A7837">
        <v>458</v>
      </c>
      <c r="B7837" t="s">
        <v>5293</v>
      </c>
      <c r="C7837">
        <v>2016</v>
      </c>
      <c r="D7837" t="s">
        <v>3381</v>
      </c>
      <c r="G7837" t="str">
        <f>+IF('Merged data'!G7837&gt;='Merged data'!$P$2,(LN('Merged data'!G7837)-LN('Merged data'!$P$2))/(LN('Merged data'!$P$3)-LN('Merged data'!$P$2))*100," ")</f>
        <v xml:space="preserve"> </v>
      </c>
    </row>
    <row r="7838" spans="1:7" hidden="1" x14ac:dyDescent="0.25">
      <c r="A7838">
        <v>462</v>
      </c>
      <c r="B7838" t="s">
        <v>5294</v>
      </c>
      <c r="C7838">
        <v>2016</v>
      </c>
      <c r="D7838" t="s">
        <v>3397</v>
      </c>
      <c r="G7838" t="str">
        <f>+IF('Merged data'!G7838&gt;='Merged data'!$P$2,(LN('Merged data'!G7838)-LN('Merged data'!$P$2))/(LN('Merged data'!$P$3)-LN('Merged data'!$P$2))*100," ")</f>
        <v xml:space="preserve"> </v>
      </c>
    </row>
    <row r="7839" spans="1:7" hidden="1" x14ac:dyDescent="0.25">
      <c r="A7839">
        <v>466</v>
      </c>
      <c r="B7839" t="s">
        <v>5295</v>
      </c>
      <c r="C7839">
        <v>2016</v>
      </c>
      <c r="D7839" t="s">
        <v>3411</v>
      </c>
      <c r="G7839" t="str">
        <f>+IF('Merged data'!G7839&gt;='Merged data'!$P$2,(LN('Merged data'!G7839)-LN('Merged data'!$P$2))/(LN('Merged data'!$P$3)-LN('Merged data'!$P$2))*100," ")</f>
        <v xml:space="preserve"> </v>
      </c>
    </row>
    <row r="7840" spans="1:7" hidden="1" x14ac:dyDescent="0.25">
      <c r="A7840">
        <v>470</v>
      </c>
      <c r="B7840" t="s">
        <v>5296</v>
      </c>
      <c r="C7840">
        <v>2016</v>
      </c>
      <c r="D7840" t="s">
        <v>3429</v>
      </c>
      <c r="G7840" t="str">
        <f>+IF('Merged data'!G7840&gt;='Merged data'!$P$2,(LN('Merged data'!G7840)-LN('Merged data'!$P$2))/(LN('Merged data'!$P$3)-LN('Merged data'!$P$2))*100," ")</f>
        <v xml:space="preserve"> </v>
      </c>
    </row>
    <row r="7841" spans="1:7" hidden="1" x14ac:dyDescent="0.25">
      <c r="A7841">
        <v>474</v>
      </c>
      <c r="B7841" t="s">
        <v>5297</v>
      </c>
      <c r="C7841">
        <v>2016</v>
      </c>
      <c r="D7841" t="s">
        <v>5087</v>
      </c>
      <c r="G7841" t="str">
        <f>+IF('Merged data'!G7841&gt;='Merged data'!$P$2,(LN('Merged data'!G7841)-LN('Merged data'!$P$2))/(LN('Merged data'!$P$3)-LN('Merged data'!$P$2))*100," ")</f>
        <v xml:space="preserve"> </v>
      </c>
    </row>
    <row r="7842" spans="1:7" hidden="1" x14ac:dyDescent="0.25">
      <c r="A7842">
        <v>478</v>
      </c>
      <c r="B7842" t="s">
        <v>5298</v>
      </c>
      <c r="C7842">
        <v>2016</v>
      </c>
      <c r="D7842" t="s">
        <v>3452</v>
      </c>
      <c r="G7842" t="str">
        <f>+IF('Merged data'!G7842&gt;='Merged data'!$P$2,(LN('Merged data'!G7842)-LN('Merged data'!$P$2))/(LN('Merged data'!$P$3)-LN('Merged data'!$P$2))*100," ")</f>
        <v xml:space="preserve"> </v>
      </c>
    </row>
    <row r="7843" spans="1:7" hidden="1" x14ac:dyDescent="0.25">
      <c r="A7843">
        <v>480</v>
      </c>
      <c r="B7843" t="s">
        <v>5299</v>
      </c>
      <c r="C7843">
        <v>2016</v>
      </c>
      <c r="D7843" t="s">
        <v>3469</v>
      </c>
      <c r="G7843" t="str">
        <f>+IF('Merged data'!G7843&gt;='Merged data'!$P$2,(LN('Merged data'!G7843)-LN('Merged data'!$P$2))/(LN('Merged data'!$P$3)-LN('Merged data'!$P$2))*100," ")</f>
        <v xml:space="preserve"> </v>
      </c>
    </row>
    <row r="7844" spans="1:7" hidden="1" x14ac:dyDescent="0.25">
      <c r="A7844">
        <v>484</v>
      </c>
      <c r="B7844" t="s">
        <v>5300</v>
      </c>
      <c r="C7844">
        <v>2016</v>
      </c>
      <c r="D7844" t="s">
        <v>3485</v>
      </c>
      <c r="G7844" t="str">
        <f>+IF('Merged data'!G7844&gt;='Merged data'!$P$2,(LN('Merged data'!G7844)-LN('Merged data'!$P$2))/(LN('Merged data'!$P$3)-LN('Merged data'!$P$2))*100," ")</f>
        <v xml:space="preserve"> </v>
      </c>
    </row>
    <row r="7845" spans="1:7" hidden="1" x14ac:dyDescent="0.25">
      <c r="A7845">
        <v>485</v>
      </c>
      <c r="B7845" t="s">
        <v>5301</v>
      </c>
      <c r="C7845">
        <v>2016</v>
      </c>
      <c r="D7845" t="s">
        <v>12382</v>
      </c>
      <c r="G7845" t="str">
        <f>+IF('Merged data'!G7845&gt;='Merged data'!$P$2,(LN('Merged data'!G7845)-LN('Merged data'!$P$2))/(LN('Merged data'!$P$3)-LN('Merged data'!$P$2))*100," ")</f>
        <v xml:space="preserve"> </v>
      </c>
    </row>
    <row r="7846" spans="1:7" hidden="1" x14ac:dyDescent="0.25">
      <c r="A7846">
        <v>492</v>
      </c>
      <c r="B7846" t="s">
        <v>5302</v>
      </c>
      <c r="C7846">
        <v>2016</v>
      </c>
      <c r="D7846" t="s">
        <v>3502</v>
      </c>
      <c r="G7846" t="str">
        <f>+IF('Merged data'!G7846&gt;='Merged data'!$P$2,(LN('Merged data'!G7846)-LN('Merged data'!$P$2))/(LN('Merged data'!$P$3)-LN('Merged data'!$P$2))*100," ")</f>
        <v xml:space="preserve"> </v>
      </c>
    </row>
    <row r="7847" spans="1:7" hidden="1" x14ac:dyDescent="0.25">
      <c r="A7847">
        <v>496</v>
      </c>
      <c r="B7847" t="s">
        <v>5303</v>
      </c>
      <c r="C7847">
        <v>2016</v>
      </c>
      <c r="D7847" t="s">
        <v>3513</v>
      </c>
      <c r="G7847" t="str">
        <f>+IF('Merged data'!G7847&gt;='Merged data'!$P$2,(LN('Merged data'!G7847)-LN('Merged data'!$P$2))/(LN('Merged data'!$P$3)-LN('Merged data'!$P$2))*100," ")</f>
        <v xml:space="preserve"> </v>
      </c>
    </row>
    <row r="7848" spans="1:7" hidden="1" x14ac:dyDescent="0.25">
      <c r="A7848">
        <v>498</v>
      </c>
      <c r="B7848" t="s">
        <v>5304</v>
      </c>
      <c r="C7848">
        <v>2016</v>
      </c>
      <c r="D7848" t="s">
        <v>3530</v>
      </c>
      <c r="G7848" t="str">
        <f>+IF('Merged data'!G7848&gt;='Merged data'!$P$2,(LN('Merged data'!G7848)-LN('Merged data'!$P$2))/(LN('Merged data'!$P$3)-LN('Merged data'!$P$2))*100," ")</f>
        <v xml:space="preserve"> </v>
      </c>
    </row>
    <row r="7849" spans="1:7" hidden="1" x14ac:dyDescent="0.25">
      <c r="A7849">
        <v>499</v>
      </c>
      <c r="B7849" t="s">
        <v>5305</v>
      </c>
      <c r="C7849">
        <v>2016</v>
      </c>
      <c r="D7849" t="s">
        <v>3541</v>
      </c>
      <c r="G7849" t="str">
        <f>+IF('Merged data'!G7849&gt;='Merged data'!$P$2,(LN('Merged data'!G7849)-LN('Merged data'!$P$2))/(LN('Merged data'!$P$3)-LN('Merged data'!$P$2))*100," ")</f>
        <v xml:space="preserve"> </v>
      </c>
    </row>
    <row r="7850" spans="1:7" hidden="1" x14ac:dyDescent="0.25">
      <c r="A7850">
        <v>500</v>
      </c>
      <c r="B7850" t="s">
        <v>5306</v>
      </c>
      <c r="C7850">
        <v>2016</v>
      </c>
      <c r="D7850" t="s">
        <v>5089</v>
      </c>
      <c r="G7850" t="str">
        <f>+IF('Merged data'!G7850&gt;='Merged data'!$P$2,(LN('Merged data'!G7850)-LN('Merged data'!$P$2))/(LN('Merged data'!$P$3)-LN('Merged data'!$P$2))*100," ")</f>
        <v xml:space="preserve"> </v>
      </c>
    </row>
    <row r="7851" spans="1:7" hidden="1" x14ac:dyDescent="0.25">
      <c r="A7851">
        <v>504</v>
      </c>
      <c r="B7851" t="s">
        <v>5307</v>
      </c>
      <c r="C7851">
        <v>2016</v>
      </c>
      <c r="D7851" t="s">
        <v>3563</v>
      </c>
      <c r="G7851" t="str">
        <f>+IF('Merged data'!G7851&gt;='Merged data'!$P$2,(LN('Merged data'!G7851)-LN('Merged data'!$P$2))/(LN('Merged data'!$P$3)-LN('Merged data'!$P$2))*100," ")</f>
        <v xml:space="preserve"> </v>
      </c>
    </row>
    <row r="7852" spans="1:7" hidden="1" x14ac:dyDescent="0.25">
      <c r="A7852">
        <v>508</v>
      </c>
      <c r="B7852" t="s">
        <v>5308</v>
      </c>
      <c r="C7852">
        <v>2016</v>
      </c>
      <c r="D7852" t="s">
        <v>3575</v>
      </c>
      <c r="G7852" t="str">
        <f>+IF('Merged data'!G7852&gt;='Merged data'!$P$2,(LN('Merged data'!G7852)-LN('Merged data'!$P$2))/(LN('Merged data'!$P$3)-LN('Merged data'!$P$2))*100," ")</f>
        <v xml:space="preserve"> </v>
      </c>
    </row>
    <row r="7853" spans="1:7" hidden="1" x14ac:dyDescent="0.25">
      <c r="A7853">
        <v>512</v>
      </c>
      <c r="B7853" t="s">
        <v>5309</v>
      </c>
      <c r="C7853">
        <v>2016</v>
      </c>
      <c r="D7853" t="s">
        <v>3592</v>
      </c>
      <c r="G7853" t="str">
        <f>+IF('Merged data'!G7853&gt;='Merged data'!$P$2,(LN('Merged data'!G7853)-LN('Merged data'!$P$2))/(LN('Merged data'!$P$3)-LN('Merged data'!$P$2))*100," ")</f>
        <v xml:space="preserve"> </v>
      </c>
    </row>
    <row r="7854" spans="1:7" hidden="1" x14ac:dyDescent="0.25">
      <c r="A7854">
        <v>513</v>
      </c>
      <c r="B7854" t="s">
        <v>5310</v>
      </c>
      <c r="C7854">
        <v>2016</v>
      </c>
      <c r="D7854" t="s">
        <v>3609</v>
      </c>
      <c r="G7854" t="str">
        <f>+IF('Merged data'!G7854&gt;='Merged data'!$P$2,(LN('Merged data'!G7854)-LN('Merged data'!$P$2))/(LN('Merged data'!$P$3)-LN('Merged data'!$P$2))*100," ")</f>
        <v xml:space="preserve"> </v>
      </c>
    </row>
    <row r="7855" spans="1:7" hidden="1" x14ac:dyDescent="0.25">
      <c r="A7855">
        <v>514</v>
      </c>
      <c r="B7855" t="s">
        <v>5311</v>
      </c>
      <c r="C7855">
        <v>2016</v>
      </c>
      <c r="D7855" t="s">
        <v>3626</v>
      </c>
      <c r="G7855" t="str">
        <f>+IF('Merged data'!G7855&gt;='Merged data'!$P$2,(LN('Merged data'!G7855)-LN('Merged data'!$P$2))/(LN('Merged data'!$P$3)-LN('Merged data'!$P$2))*100," ")</f>
        <v xml:space="preserve"> </v>
      </c>
    </row>
    <row r="7856" spans="1:7" hidden="1" x14ac:dyDescent="0.25">
      <c r="A7856">
        <v>515</v>
      </c>
      <c r="B7856" t="s">
        <v>5312</v>
      </c>
      <c r="C7856">
        <v>2016</v>
      </c>
      <c r="D7856" t="s">
        <v>3643</v>
      </c>
      <c r="G7856" t="str">
        <f>+IF('Merged data'!G7856&gt;='Merged data'!$P$2,(LN('Merged data'!G7856)-LN('Merged data'!$P$2))/(LN('Merged data'!$P$3)-LN('Merged data'!$P$2))*100," ")</f>
        <v xml:space="preserve"> </v>
      </c>
    </row>
    <row r="7857" spans="1:7" hidden="1" x14ac:dyDescent="0.25">
      <c r="A7857">
        <v>516</v>
      </c>
      <c r="B7857" t="s">
        <v>5313</v>
      </c>
      <c r="C7857">
        <v>2016</v>
      </c>
      <c r="D7857" t="s">
        <v>3657</v>
      </c>
      <c r="G7857" t="str">
        <f>+IF('Merged data'!G7857&gt;='Merged data'!$P$2,(LN('Merged data'!G7857)-LN('Merged data'!$P$2))/(LN('Merged data'!$P$3)-LN('Merged data'!$P$2))*100," ")</f>
        <v xml:space="preserve"> </v>
      </c>
    </row>
    <row r="7858" spans="1:7" hidden="1" x14ac:dyDescent="0.25">
      <c r="A7858">
        <v>518</v>
      </c>
      <c r="B7858" t="s">
        <v>5314</v>
      </c>
      <c r="C7858">
        <v>2016</v>
      </c>
      <c r="D7858" t="s">
        <v>12396</v>
      </c>
      <c r="G7858" t="str">
        <f>+IF('Merged data'!G7858&gt;='Merged data'!$P$2,(LN('Merged data'!G7858)-LN('Merged data'!$P$2))/(LN('Merged data'!$P$3)-LN('Merged data'!$P$2))*100," ")</f>
        <v xml:space="preserve"> </v>
      </c>
    </row>
    <row r="7859" spans="1:7" hidden="1" x14ac:dyDescent="0.25">
      <c r="A7859">
        <v>520</v>
      </c>
      <c r="B7859" t="s">
        <v>5315</v>
      </c>
      <c r="C7859">
        <v>2016</v>
      </c>
      <c r="D7859" t="s">
        <v>5037</v>
      </c>
      <c r="G7859" t="str">
        <f>+IF('Merged data'!G7859&gt;='Merged data'!$P$2,(LN('Merged data'!G7859)-LN('Merged data'!$P$2))/(LN('Merged data'!$P$3)-LN('Merged data'!$P$2))*100," ")</f>
        <v xml:space="preserve"> </v>
      </c>
    </row>
    <row r="7860" spans="1:7" hidden="1" x14ac:dyDescent="0.25">
      <c r="A7860">
        <v>524</v>
      </c>
      <c r="B7860" t="s">
        <v>5316</v>
      </c>
      <c r="C7860">
        <v>2016</v>
      </c>
      <c r="D7860" t="s">
        <v>1053</v>
      </c>
      <c r="G7860" t="str">
        <f>+IF('Merged data'!G7860&gt;='Merged data'!$P$2,(LN('Merged data'!G7860)-LN('Merged data'!$P$2))/(LN('Merged data'!$P$3)-LN('Merged data'!$P$2))*100," ")</f>
        <v xml:space="preserve"> </v>
      </c>
    </row>
    <row r="7861" spans="1:7" hidden="1" x14ac:dyDescent="0.25">
      <c r="A7861">
        <v>528</v>
      </c>
      <c r="B7861" t="s">
        <v>5317</v>
      </c>
      <c r="C7861">
        <v>2016</v>
      </c>
      <c r="D7861" t="s">
        <v>3689</v>
      </c>
      <c r="G7861" t="str">
        <f>+IF('Merged data'!G7861&gt;='Merged data'!$P$2,(LN('Merged data'!G7861)-LN('Merged data'!$P$2))/(LN('Merged data'!$P$3)-LN('Merged data'!$P$2))*100," ")</f>
        <v xml:space="preserve"> </v>
      </c>
    </row>
    <row r="7862" spans="1:7" hidden="1" x14ac:dyDescent="0.25">
      <c r="A7862">
        <v>531</v>
      </c>
      <c r="B7862" t="s">
        <v>5318</v>
      </c>
      <c r="C7862">
        <v>2016</v>
      </c>
      <c r="D7862" t="s">
        <v>3690</v>
      </c>
      <c r="G7862" t="str">
        <f>+IF('Merged data'!G7862&gt;='Merged data'!$P$2,(LN('Merged data'!G7862)-LN('Merged data'!$P$2))/(LN('Merged data'!$P$3)-LN('Merged data'!$P$2))*100," ")</f>
        <v xml:space="preserve"> </v>
      </c>
    </row>
    <row r="7863" spans="1:7" hidden="1" x14ac:dyDescent="0.25">
      <c r="A7863">
        <v>533</v>
      </c>
      <c r="B7863" t="s">
        <v>5319</v>
      </c>
      <c r="C7863">
        <v>2016</v>
      </c>
      <c r="D7863" t="s">
        <v>3708</v>
      </c>
      <c r="G7863" t="str">
        <f>+IF('Merged data'!G7863&gt;='Merged data'!$P$2,(LN('Merged data'!G7863)-LN('Merged data'!$P$2))/(LN('Merged data'!$P$3)-LN('Merged data'!$P$2))*100," ")</f>
        <v xml:space="preserve"> </v>
      </c>
    </row>
    <row r="7864" spans="1:7" hidden="1" x14ac:dyDescent="0.25">
      <c r="A7864">
        <v>534</v>
      </c>
      <c r="B7864" t="s">
        <v>5320</v>
      </c>
      <c r="C7864">
        <v>2016</v>
      </c>
      <c r="D7864" t="s">
        <v>5097</v>
      </c>
      <c r="G7864" t="str">
        <f>+IF('Merged data'!G7864&gt;='Merged data'!$P$2,(LN('Merged data'!G7864)-LN('Merged data'!$P$2))/(LN('Merged data'!$P$3)-LN('Merged data'!$P$2))*100," ")</f>
        <v xml:space="preserve"> </v>
      </c>
    </row>
    <row r="7865" spans="1:7" hidden="1" x14ac:dyDescent="0.25">
      <c r="A7865">
        <v>535</v>
      </c>
      <c r="B7865" t="s">
        <v>5321</v>
      </c>
      <c r="C7865">
        <v>2016</v>
      </c>
      <c r="D7865" t="s">
        <v>12403</v>
      </c>
      <c r="G7865" t="str">
        <f>+IF('Merged data'!G7865&gt;='Merged data'!$P$2,(LN('Merged data'!G7865)-LN('Merged data'!$P$2))/(LN('Merged data'!$P$3)-LN('Merged data'!$P$2))*100," ")</f>
        <v xml:space="preserve"> </v>
      </c>
    </row>
    <row r="7866" spans="1:7" hidden="1" x14ac:dyDescent="0.25">
      <c r="A7866">
        <v>540</v>
      </c>
      <c r="B7866" t="s">
        <v>5322</v>
      </c>
      <c r="C7866">
        <v>2016</v>
      </c>
      <c r="D7866" t="s">
        <v>12404</v>
      </c>
      <c r="G7866" t="str">
        <f>+IF('Merged data'!G7866&gt;='Merged data'!$P$2,(LN('Merged data'!G7866)-LN('Merged data'!$P$2))/(LN('Merged data'!$P$3)-LN('Merged data'!$P$2))*100," ")</f>
        <v xml:space="preserve"> </v>
      </c>
    </row>
    <row r="7867" spans="1:7" hidden="1" x14ac:dyDescent="0.25">
      <c r="A7867">
        <v>543</v>
      </c>
      <c r="B7867" t="s">
        <v>5323</v>
      </c>
      <c r="C7867">
        <v>2016</v>
      </c>
      <c r="D7867" t="s">
        <v>3742</v>
      </c>
      <c r="G7867" t="str">
        <f>+IF('Merged data'!G7867&gt;='Merged data'!$P$2,(LN('Merged data'!G7867)-LN('Merged data'!$P$2))/(LN('Merged data'!$P$3)-LN('Merged data'!$P$2))*100," ")</f>
        <v xml:space="preserve"> </v>
      </c>
    </row>
    <row r="7868" spans="1:7" hidden="1" x14ac:dyDescent="0.25">
      <c r="A7868">
        <v>548</v>
      </c>
      <c r="B7868" t="s">
        <v>5324</v>
      </c>
      <c r="C7868">
        <v>2016</v>
      </c>
      <c r="D7868" t="s">
        <v>3757</v>
      </c>
      <c r="G7868" t="str">
        <f>+IF('Merged data'!G7868&gt;='Merged data'!$P$2,(LN('Merged data'!G7868)-LN('Merged data'!$P$2))/(LN('Merged data'!$P$3)-LN('Merged data'!$P$2))*100," ")</f>
        <v xml:space="preserve"> </v>
      </c>
    </row>
    <row r="7869" spans="1:7" hidden="1" x14ac:dyDescent="0.25">
      <c r="A7869">
        <v>554</v>
      </c>
      <c r="B7869" t="s">
        <v>5325</v>
      </c>
      <c r="C7869">
        <v>2016</v>
      </c>
      <c r="D7869" t="s">
        <v>3774</v>
      </c>
      <c r="G7869" t="str">
        <f>+IF('Merged data'!G7869&gt;='Merged data'!$P$2,(LN('Merged data'!G7869)-LN('Merged data'!$P$2))/(LN('Merged data'!$P$3)-LN('Merged data'!$P$2))*100," ")</f>
        <v xml:space="preserve"> </v>
      </c>
    </row>
    <row r="7870" spans="1:7" hidden="1" x14ac:dyDescent="0.25">
      <c r="A7870">
        <v>558</v>
      </c>
      <c r="B7870" t="s">
        <v>5326</v>
      </c>
      <c r="C7870">
        <v>2016</v>
      </c>
      <c r="D7870" t="s">
        <v>3790</v>
      </c>
      <c r="G7870" t="str">
        <f>+IF('Merged data'!G7870&gt;='Merged data'!$P$2,(LN('Merged data'!G7870)-LN('Merged data'!$P$2))/(LN('Merged data'!$P$3)-LN('Merged data'!$P$2))*100," ")</f>
        <v xml:space="preserve"> </v>
      </c>
    </row>
    <row r="7871" spans="1:7" hidden="1" x14ac:dyDescent="0.25">
      <c r="A7871">
        <v>562</v>
      </c>
      <c r="B7871" t="s">
        <v>5327</v>
      </c>
      <c r="C7871">
        <v>2016</v>
      </c>
      <c r="D7871" t="s">
        <v>3806</v>
      </c>
      <c r="G7871" t="str">
        <f>+IF('Merged data'!G7871&gt;='Merged data'!$P$2,(LN('Merged data'!G7871)-LN('Merged data'!$P$2))/(LN('Merged data'!$P$3)-LN('Merged data'!$P$2))*100," ")</f>
        <v xml:space="preserve"> </v>
      </c>
    </row>
    <row r="7872" spans="1:7" hidden="1" x14ac:dyDescent="0.25">
      <c r="A7872">
        <v>566</v>
      </c>
      <c r="B7872" t="s">
        <v>5328</v>
      </c>
      <c r="C7872">
        <v>2016</v>
      </c>
      <c r="D7872" t="s">
        <v>946</v>
      </c>
      <c r="G7872" t="str">
        <f>+IF('Merged data'!G7872&gt;='Merged data'!$P$2,(LN('Merged data'!G7872)-LN('Merged data'!$P$2))/(LN('Merged data'!$P$3)-LN('Merged data'!$P$2))*100," ")</f>
        <v xml:space="preserve"> </v>
      </c>
    </row>
    <row r="7873" spans="1:7" hidden="1" x14ac:dyDescent="0.25">
      <c r="A7873">
        <v>570</v>
      </c>
      <c r="B7873" t="s">
        <v>5329</v>
      </c>
      <c r="C7873">
        <v>2016</v>
      </c>
      <c r="D7873" t="s">
        <v>12412</v>
      </c>
      <c r="G7873" t="str">
        <f>+IF('Merged data'!G7873&gt;='Merged data'!$P$2,(LN('Merged data'!G7873)-LN('Merged data'!$P$2))/(LN('Merged data'!$P$3)-LN('Merged data'!$P$2))*100," ")</f>
        <v xml:space="preserve"> </v>
      </c>
    </row>
    <row r="7874" spans="1:7" hidden="1" x14ac:dyDescent="0.25">
      <c r="A7874">
        <v>574</v>
      </c>
      <c r="B7874" t="s">
        <v>5330</v>
      </c>
      <c r="C7874">
        <v>2016</v>
      </c>
      <c r="D7874" t="s">
        <v>12413</v>
      </c>
      <c r="G7874" t="str">
        <f>+IF('Merged data'!G7874&gt;='Merged data'!$P$2,(LN('Merged data'!G7874)-LN('Merged data'!$P$2))/(LN('Merged data'!$P$3)-LN('Merged data'!$P$2))*100," ")</f>
        <v xml:space="preserve"> </v>
      </c>
    </row>
    <row r="7875" spans="1:7" hidden="1" x14ac:dyDescent="0.25">
      <c r="A7875">
        <v>578</v>
      </c>
      <c r="B7875" t="s">
        <v>5331</v>
      </c>
      <c r="C7875">
        <v>2016</v>
      </c>
      <c r="D7875" t="s">
        <v>3842</v>
      </c>
      <c r="G7875" t="str">
        <f>+IF('Merged data'!G7875&gt;='Merged data'!$P$2,(LN('Merged data'!G7875)-LN('Merged data'!$P$2))/(LN('Merged data'!$P$3)-LN('Merged data'!$P$2))*100," ")</f>
        <v xml:space="preserve"> </v>
      </c>
    </row>
    <row r="7876" spans="1:7" hidden="1" x14ac:dyDescent="0.25">
      <c r="A7876">
        <v>580</v>
      </c>
      <c r="B7876" t="s">
        <v>5332</v>
      </c>
      <c r="C7876">
        <v>2016</v>
      </c>
      <c r="D7876" t="s">
        <v>5102</v>
      </c>
      <c r="G7876" t="str">
        <f>+IF('Merged data'!G7876&gt;='Merged data'!$P$2,(LN('Merged data'!G7876)-LN('Merged data'!$P$2))/(LN('Merged data'!$P$3)-LN('Merged data'!$P$2))*100," ")</f>
        <v xml:space="preserve"> </v>
      </c>
    </row>
    <row r="7877" spans="1:7" hidden="1" x14ac:dyDescent="0.25">
      <c r="A7877">
        <v>581</v>
      </c>
      <c r="B7877" t="s">
        <v>5333</v>
      </c>
      <c r="C7877">
        <v>2016</v>
      </c>
      <c r="D7877" t="s">
        <v>12415</v>
      </c>
      <c r="G7877" t="str">
        <f>+IF('Merged data'!G7877&gt;='Merged data'!$P$2,(LN('Merged data'!G7877)-LN('Merged data'!$P$2))/(LN('Merged data'!$P$3)-LN('Merged data'!$P$2))*100," ")</f>
        <v xml:space="preserve"> </v>
      </c>
    </row>
    <row r="7878" spans="1:7" hidden="1" x14ac:dyDescent="0.25">
      <c r="A7878">
        <v>583</v>
      </c>
      <c r="B7878" t="s">
        <v>5334</v>
      </c>
      <c r="C7878">
        <v>2016</v>
      </c>
      <c r="D7878" t="s">
        <v>3859</v>
      </c>
      <c r="G7878" t="str">
        <f>+IF('Merged data'!G7878&gt;='Merged data'!$P$2,(LN('Merged data'!G7878)-LN('Merged data'!$P$2))/(LN('Merged data'!$P$3)-LN('Merged data'!$P$2))*100," ")</f>
        <v xml:space="preserve"> </v>
      </c>
    </row>
    <row r="7879" spans="1:7" hidden="1" x14ac:dyDescent="0.25">
      <c r="A7879">
        <v>584</v>
      </c>
      <c r="B7879" t="s">
        <v>5335</v>
      </c>
      <c r="C7879">
        <v>2016</v>
      </c>
      <c r="D7879" t="s">
        <v>3877</v>
      </c>
      <c r="G7879" t="str">
        <f>+IF('Merged data'!G7879&gt;='Merged data'!$P$2,(LN('Merged data'!G7879)-LN('Merged data'!$P$2))/(LN('Merged data'!$P$3)-LN('Merged data'!$P$2))*100," ")</f>
        <v xml:space="preserve"> </v>
      </c>
    </row>
    <row r="7880" spans="1:7" hidden="1" x14ac:dyDescent="0.25">
      <c r="A7880">
        <v>585</v>
      </c>
      <c r="B7880" t="s">
        <v>5336</v>
      </c>
      <c r="C7880">
        <v>2016</v>
      </c>
      <c r="D7880" t="s">
        <v>5103</v>
      </c>
      <c r="G7880" t="str">
        <f>+IF('Merged data'!G7880&gt;='Merged data'!$P$2,(LN('Merged data'!G7880)-LN('Merged data'!$P$2))/(LN('Merged data'!$P$3)-LN('Merged data'!$P$2))*100," ")</f>
        <v xml:space="preserve"> </v>
      </c>
    </row>
    <row r="7881" spans="1:7" hidden="1" x14ac:dyDescent="0.25">
      <c r="A7881">
        <v>586</v>
      </c>
      <c r="B7881" t="s">
        <v>5337</v>
      </c>
      <c r="C7881">
        <v>2016</v>
      </c>
      <c r="D7881" t="s">
        <v>3894</v>
      </c>
      <c r="G7881" t="str">
        <f>+IF('Merged data'!G7881&gt;='Merged data'!$P$2,(LN('Merged data'!G7881)-LN('Merged data'!$P$2))/(LN('Merged data'!$P$3)-LN('Merged data'!$P$2))*100," ")</f>
        <v xml:space="preserve"> </v>
      </c>
    </row>
    <row r="7882" spans="1:7" hidden="1" x14ac:dyDescent="0.25">
      <c r="A7882">
        <v>591</v>
      </c>
      <c r="B7882" t="s">
        <v>5338</v>
      </c>
      <c r="C7882">
        <v>2016</v>
      </c>
      <c r="D7882" t="s">
        <v>3910</v>
      </c>
      <c r="G7882" t="str">
        <f>+IF('Merged data'!G7882&gt;='Merged data'!$P$2,(LN('Merged data'!G7882)-LN('Merged data'!$P$2))/(LN('Merged data'!$P$3)-LN('Merged data'!$P$2))*100," ")</f>
        <v xml:space="preserve"> </v>
      </c>
    </row>
    <row r="7883" spans="1:7" hidden="1" x14ac:dyDescent="0.25">
      <c r="A7883">
        <v>598</v>
      </c>
      <c r="B7883" t="s">
        <v>5339</v>
      </c>
      <c r="C7883">
        <v>2016</v>
      </c>
      <c r="D7883" t="s">
        <v>3927</v>
      </c>
      <c r="G7883" t="str">
        <f>+IF('Merged data'!G7883&gt;='Merged data'!$P$2,(LN('Merged data'!G7883)-LN('Merged data'!$P$2))/(LN('Merged data'!$P$3)-LN('Merged data'!$P$2))*100," ")</f>
        <v xml:space="preserve"> </v>
      </c>
    </row>
    <row r="7884" spans="1:7" hidden="1" x14ac:dyDescent="0.25">
      <c r="A7884">
        <v>600</v>
      </c>
      <c r="B7884" t="s">
        <v>5340</v>
      </c>
      <c r="C7884">
        <v>2016</v>
      </c>
      <c r="D7884" t="s">
        <v>1154</v>
      </c>
      <c r="G7884" t="str">
        <f>+IF('Merged data'!G7884&gt;='Merged data'!$P$2,(LN('Merged data'!G7884)-LN('Merged data'!$P$2))/(LN('Merged data'!$P$3)-LN('Merged data'!$P$2))*100," ")</f>
        <v xml:space="preserve"> </v>
      </c>
    </row>
    <row r="7885" spans="1:7" hidden="1" x14ac:dyDescent="0.25">
      <c r="A7885">
        <v>604</v>
      </c>
      <c r="B7885" t="s">
        <v>5341</v>
      </c>
      <c r="C7885">
        <v>2016</v>
      </c>
      <c r="D7885" t="s">
        <v>3956</v>
      </c>
      <c r="G7885" t="str">
        <f>+IF('Merged data'!G7885&gt;='Merged data'!$P$2,(LN('Merged data'!G7885)-LN('Merged data'!$P$2))/(LN('Merged data'!$P$3)-LN('Merged data'!$P$2))*100," ")</f>
        <v xml:space="preserve"> </v>
      </c>
    </row>
    <row r="7886" spans="1:7" hidden="1" x14ac:dyDescent="0.25">
      <c r="A7886">
        <v>608</v>
      </c>
      <c r="B7886" t="s">
        <v>5342</v>
      </c>
      <c r="C7886">
        <v>2016</v>
      </c>
      <c r="D7886" t="s">
        <v>3971</v>
      </c>
      <c r="G7886" t="str">
        <f>+IF('Merged data'!G7886&gt;='Merged data'!$P$2,(LN('Merged data'!G7886)-LN('Merged data'!$P$2))/(LN('Merged data'!$P$3)-LN('Merged data'!$P$2))*100," ")</f>
        <v xml:space="preserve"> </v>
      </c>
    </row>
    <row r="7887" spans="1:7" hidden="1" x14ac:dyDescent="0.25">
      <c r="A7887">
        <v>612</v>
      </c>
      <c r="B7887" t="s">
        <v>5343</v>
      </c>
      <c r="C7887">
        <v>2016</v>
      </c>
      <c r="D7887" t="s">
        <v>12425</v>
      </c>
      <c r="G7887" t="str">
        <f>+IF('Merged data'!G7887&gt;='Merged data'!$P$2,(LN('Merged data'!G7887)-LN('Merged data'!$P$2))/(LN('Merged data'!$P$3)-LN('Merged data'!$P$2))*100," ")</f>
        <v xml:space="preserve"> </v>
      </c>
    </row>
    <row r="7888" spans="1:7" hidden="1" x14ac:dyDescent="0.25">
      <c r="A7888">
        <v>616</v>
      </c>
      <c r="B7888" t="s">
        <v>5344</v>
      </c>
      <c r="C7888">
        <v>2016</v>
      </c>
      <c r="D7888" t="s">
        <v>3988</v>
      </c>
      <c r="G7888" t="str">
        <f>+IF('Merged data'!G7888&gt;='Merged data'!$P$2,(LN('Merged data'!G7888)-LN('Merged data'!$P$2))/(LN('Merged data'!$P$3)-LN('Merged data'!$P$2))*100," ")</f>
        <v xml:space="preserve"> </v>
      </c>
    </row>
    <row r="7889" spans="1:7" hidden="1" x14ac:dyDescent="0.25">
      <c r="A7889">
        <v>620</v>
      </c>
      <c r="B7889" t="s">
        <v>5345</v>
      </c>
      <c r="C7889">
        <v>2016</v>
      </c>
      <c r="D7889" t="s">
        <v>4005</v>
      </c>
      <c r="G7889" t="str">
        <f>+IF('Merged data'!G7889&gt;='Merged data'!$P$2,(LN('Merged data'!G7889)-LN('Merged data'!$P$2))/(LN('Merged data'!$P$3)-LN('Merged data'!$P$2))*100," ")</f>
        <v xml:space="preserve"> </v>
      </c>
    </row>
    <row r="7890" spans="1:7" hidden="1" x14ac:dyDescent="0.25">
      <c r="A7890">
        <v>624</v>
      </c>
      <c r="B7890" t="s">
        <v>5346</v>
      </c>
      <c r="C7890">
        <v>2016</v>
      </c>
      <c r="D7890" t="s">
        <v>4022</v>
      </c>
      <c r="G7890" t="str">
        <f>+IF('Merged data'!G7890&gt;='Merged data'!$P$2,(LN('Merged data'!G7890)-LN('Merged data'!$P$2))/(LN('Merged data'!$P$3)-LN('Merged data'!$P$2))*100," ")</f>
        <v xml:space="preserve"> </v>
      </c>
    </row>
    <row r="7891" spans="1:7" hidden="1" x14ac:dyDescent="0.25">
      <c r="A7891">
        <v>626</v>
      </c>
      <c r="B7891" t="s">
        <v>5347</v>
      </c>
      <c r="C7891">
        <v>2016</v>
      </c>
      <c r="D7891" t="s">
        <v>1062</v>
      </c>
      <c r="G7891" t="str">
        <f>+IF('Merged data'!G7891&gt;='Merged data'!$P$2,(LN('Merged data'!G7891)-LN('Merged data'!$P$2))/(LN('Merged data'!$P$3)-LN('Merged data'!$P$2))*100," ")</f>
        <v xml:space="preserve"> </v>
      </c>
    </row>
    <row r="7892" spans="1:7" hidden="1" x14ac:dyDescent="0.25">
      <c r="A7892">
        <v>630</v>
      </c>
      <c r="B7892" t="s">
        <v>5348</v>
      </c>
      <c r="C7892">
        <v>2016</v>
      </c>
      <c r="D7892" t="s">
        <v>4051</v>
      </c>
      <c r="G7892" t="str">
        <f>+IF('Merged data'!G7892&gt;='Merged data'!$P$2,(LN('Merged data'!G7892)-LN('Merged data'!$P$2))/(LN('Merged data'!$P$3)-LN('Merged data'!$P$2))*100," ")</f>
        <v xml:space="preserve"> </v>
      </c>
    </row>
    <row r="7893" spans="1:7" hidden="1" x14ac:dyDescent="0.25">
      <c r="A7893">
        <v>634</v>
      </c>
      <c r="B7893" t="s">
        <v>5349</v>
      </c>
      <c r="C7893">
        <v>2016</v>
      </c>
      <c r="D7893" t="s">
        <v>4069</v>
      </c>
      <c r="G7893" t="str">
        <f>+IF('Merged data'!G7893&gt;='Merged data'!$P$2,(LN('Merged data'!G7893)-LN('Merged data'!$P$2))/(LN('Merged data'!$P$3)-LN('Merged data'!$P$2))*100," ")</f>
        <v xml:space="preserve"> </v>
      </c>
    </row>
    <row r="7894" spans="1:7" hidden="1" x14ac:dyDescent="0.25">
      <c r="A7894">
        <v>638</v>
      </c>
      <c r="B7894" t="s">
        <v>5350</v>
      </c>
      <c r="C7894">
        <v>2016</v>
      </c>
      <c r="D7894" t="s">
        <v>5108</v>
      </c>
      <c r="G7894" t="str">
        <f>+IF('Merged data'!G7894&gt;='Merged data'!$P$2,(LN('Merged data'!G7894)-LN('Merged data'!$P$2))/(LN('Merged data'!$P$3)-LN('Merged data'!$P$2))*100," ")</f>
        <v xml:space="preserve"> </v>
      </c>
    </row>
    <row r="7895" spans="1:7" hidden="1" x14ac:dyDescent="0.25">
      <c r="A7895">
        <v>642</v>
      </c>
      <c r="B7895" t="s">
        <v>5351</v>
      </c>
      <c r="C7895">
        <v>2016</v>
      </c>
      <c r="D7895" t="s">
        <v>4096</v>
      </c>
      <c r="G7895" t="str">
        <f>+IF('Merged data'!G7895&gt;='Merged data'!$P$2,(LN('Merged data'!G7895)-LN('Merged data'!$P$2))/(LN('Merged data'!$P$3)-LN('Merged data'!$P$2))*100," ")</f>
        <v xml:space="preserve"> </v>
      </c>
    </row>
    <row r="7896" spans="1:7" hidden="1" x14ac:dyDescent="0.25">
      <c r="A7896">
        <v>643</v>
      </c>
      <c r="B7896" t="s">
        <v>5352</v>
      </c>
      <c r="C7896">
        <v>2016</v>
      </c>
      <c r="D7896" t="s">
        <v>4113</v>
      </c>
      <c r="G7896" t="str">
        <f>+IF('Merged data'!G7896&gt;='Merged data'!$P$2,(LN('Merged data'!G7896)-LN('Merged data'!$P$2))/(LN('Merged data'!$P$3)-LN('Merged data'!$P$2))*100," ")</f>
        <v xml:space="preserve"> </v>
      </c>
    </row>
    <row r="7897" spans="1:7" hidden="1" x14ac:dyDescent="0.25">
      <c r="A7897">
        <v>646</v>
      </c>
      <c r="B7897" t="s">
        <v>5353</v>
      </c>
      <c r="C7897">
        <v>2016</v>
      </c>
      <c r="D7897" t="s">
        <v>4126</v>
      </c>
      <c r="G7897" t="str">
        <f>+IF('Merged data'!G7897&gt;='Merged data'!$P$2,(LN('Merged data'!G7897)-LN('Merged data'!$P$2))/(LN('Merged data'!$P$3)-LN('Merged data'!$P$2))*100," ")</f>
        <v xml:space="preserve"> </v>
      </c>
    </row>
    <row r="7898" spans="1:7" hidden="1" x14ac:dyDescent="0.25">
      <c r="A7898">
        <v>652</v>
      </c>
      <c r="B7898" t="s">
        <v>5354</v>
      </c>
      <c r="C7898">
        <v>2016</v>
      </c>
      <c r="D7898" t="s">
        <v>12436</v>
      </c>
      <c r="G7898" t="str">
        <f>+IF('Merged data'!G7898&gt;='Merged data'!$P$2,(LN('Merged data'!G7898)-LN('Merged data'!$P$2))/(LN('Merged data'!$P$3)-LN('Merged data'!$P$2))*100," ")</f>
        <v xml:space="preserve"> </v>
      </c>
    </row>
    <row r="7899" spans="1:7" hidden="1" x14ac:dyDescent="0.25">
      <c r="A7899">
        <v>654</v>
      </c>
      <c r="B7899" t="s">
        <v>5355</v>
      </c>
      <c r="C7899">
        <v>2016</v>
      </c>
      <c r="D7899" t="s">
        <v>5056</v>
      </c>
      <c r="G7899" t="str">
        <f>+IF('Merged data'!G7899&gt;='Merged data'!$P$2,(LN('Merged data'!G7899)-LN('Merged data'!$P$2))/(LN('Merged data'!$P$3)-LN('Merged data'!$P$2))*100," ")</f>
        <v xml:space="preserve"> </v>
      </c>
    </row>
    <row r="7900" spans="1:7" hidden="1" x14ac:dyDescent="0.25">
      <c r="A7900">
        <v>659</v>
      </c>
      <c r="B7900" t="s">
        <v>5356</v>
      </c>
      <c r="C7900">
        <v>2016</v>
      </c>
      <c r="D7900" t="s">
        <v>4156</v>
      </c>
      <c r="G7900" t="str">
        <f>+IF('Merged data'!G7900&gt;='Merged data'!$P$2,(LN('Merged data'!G7900)-LN('Merged data'!$P$2))/(LN('Merged data'!$P$3)-LN('Merged data'!$P$2))*100," ")</f>
        <v xml:space="preserve"> </v>
      </c>
    </row>
    <row r="7901" spans="1:7" hidden="1" x14ac:dyDescent="0.25">
      <c r="A7901">
        <v>660</v>
      </c>
      <c r="B7901" t="s">
        <v>5357</v>
      </c>
      <c r="C7901">
        <v>2016</v>
      </c>
      <c r="D7901" t="s">
        <v>4174</v>
      </c>
      <c r="G7901" t="str">
        <f>+IF('Merged data'!G7901&gt;='Merged data'!$P$2,(LN('Merged data'!G7901)-LN('Merged data'!$P$2))/(LN('Merged data'!$P$3)-LN('Merged data'!$P$2))*100," ")</f>
        <v xml:space="preserve"> </v>
      </c>
    </row>
    <row r="7902" spans="1:7" hidden="1" x14ac:dyDescent="0.25">
      <c r="A7902">
        <v>662</v>
      </c>
      <c r="B7902" t="s">
        <v>5358</v>
      </c>
      <c r="C7902">
        <v>2016</v>
      </c>
      <c r="D7902" t="s">
        <v>4190</v>
      </c>
      <c r="G7902" t="str">
        <f>+IF('Merged data'!G7902&gt;='Merged data'!$P$2,(LN('Merged data'!G7902)-LN('Merged data'!$P$2))/(LN('Merged data'!$P$3)-LN('Merged data'!$P$2))*100," ")</f>
        <v xml:space="preserve"> </v>
      </c>
    </row>
    <row r="7903" spans="1:7" hidden="1" x14ac:dyDescent="0.25">
      <c r="A7903">
        <v>663</v>
      </c>
      <c r="B7903" t="s">
        <v>5359</v>
      </c>
      <c r="C7903">
        <v>2016</v>
      </c>
      <c r="D7903" t="s">
        <v>12440</v>
      </c>
      <c r="G7903" t="str">
        <f>+IF('Merged data'!G7903&gt;='Merged data'!$P$2,(LN('Merged data'!G7903)-LN('Merged data'!$P$2))/(LN('Merged data'!$P$3)-LN('Merged data'!$P$2))*100," ")</f>
        <v xml:space="preserve"> </v>
      </c>
    </row>
    <row r="7904" spans="1:7" hidden="1" x14ac:dyDescent="0.25">
      <c r="A7904">
        <v>666</v>
      </c>
      <c r="B7904" t="s">
        <v>5360</v>
      </c>
      <c r="C7904">
        <v>2016</v>
      </c>
      <c r="D7904" t="s">
        <v>12441</v>
      </c>
      <c r="G7904" t="str">
        <f>+IF('Merged data'!G7904&gt;='Merged data'!$P$2,(LN('Merged data'!G7904)-LN('Merged data'!$P$2))/(LN('Merged data'!$P$3)-LN('Merged data'!$P$2))*100," ")</f>
        <v xml:space="preserve"> </v>
      </c>
    </row>
    <row r="7905" spans="1:7" hidden="1" x14ac:dyDescent="0.25">
      <c r="A7905">
        <v>670</v>
      </c>
      <c r="B7905" t="s">
        <v>5361</v>
      </c>
      <c r="C7905">
        <v>2016</v>
      </c>
      <c r="D7905" t="s">
        <v>4208</v>
      </c>
      <c r="G7905" t="str">
        <f>+IF('Merged data'!G7905&gt;='Merged data'!$P$2,(LN('Merged data'!G7905)-LN('Merged data'!$P$2))/(LN('Merged data'!$P$3)-LN('Merged data'!$P$2))*100," ")</f>
        <v xml:space="preserve"> </v>
      </c>
    </row>
    <row r="7906" spans="1:7" hidden="1" x14ac:dyDescent="0.25">
      <c r="A7906">
        <v>674</v>
      </c>
      <c r="B7906" t="s">
        <v>5362</v>
      </c>
      <c r="C7906">
        <v>2016</v>
      </c>
      <c r="D7906" t="s">
        <v>5061</v>
      </c>
      <c r="G7906" t="str">
        <f>+IF('Merged data'!G7906&gt;='Merged data'!$P$2,(LN('Merged data'!G7906)-LN('Merged data'!$P$2))/(LN('Merged data'!$P$3)-LN('Merged data'!$P$2))*100," ")</f>
        <v xml:space="preserve"> </v>
      </c>
    </row>
    <row r="7907" spans="1:7" hidden="1" x14ac:dyDescent="0.25">
      <c r="A7907">
        <v>678</v>
      </c>
      <c r="B7907" t="s">
        <v>5363</v>
      </c>
      <c r="C7907">
        <v>2016</v>
      </c>
      <c r="D7907" t="s">
        <v>4235</v>
      </c>
      <c r="G7907" t="str">
        <f>+IF('Merged data'!G7907&gt;='Merged data'!$P$2,(LN('Merged data'!G7907)-LN('Merged data'!$P$2))/(LN('Merged data'!$P$3)-LN('Merged data'!$P$2))*100," ")</f>
        <v xml:space="preserve"> </v>
      </c>
    </row>
    <row r="7908" spans="1:7" hidden="1" x14ac:dyDescent="0.25">
      <c r="A7908">
        <v>682</v>
      </c>
      <c r="B7908" t="s">
        <v>5364</v>
      </c>
      <c r="C7908">
        <v>2016</v>
      </c>
      <c r="D7908" t="s">
        <v>4253</v>
      </c>
      <c r="G7908" t="str">
        <f>+IF('Merged data'!G7908&gt;='Merged data'!$P$2,(LN('Merged data'!G7908)-LN('Merged data'!$P$2))/(LN('Merged data'!$P$3)-LN('Merged data'!$P$2))*100," ")</f>
        <v xml:space="preserve"> </v>
      </c>
    </row>
    <row r="7909" spans="1:7" hidden="1" x14ac:dyDescent="0.25">
      <c r="A7909">
        <v>686</v>
      </c>
      <c r="B7909" t="s">
        <v>5365</v>
      </c>
      <c r="C7909">
        <v>2016</v>
      </c>
      <c r="D7909" t="s">
        <v>957</v>
      </c>
      <c r="G7909" t="str">
        <f>+IF('Merged data'!G7909&gt;='Merged data'!$P$2,(LN('Merged data'!G7909)-LN('Merged data'!$P$2))/(LN('Merged data'!$P$3)-LN('Merged data'!$P$2))*100," ")</f>
        <v xml:space="preserve"> </v>
      </c>
    </row>
    <row r="7910" spans="1:7" hidden="1" x14ac:dyDescent="0.25">
      <c r="A7910">
        <v>688</v>
      </c>
      <c r="B7910" t="s">
        <v>5366</v>
      </c>
      <c r="C7910">
        <v>2016</v>
      </c>
      <c r="D7910" t="s">
        <v>4272</v>
      </c>
      <c r="G7910" t="str">
        <f>+IF('Merged data'!G7910&gt;='Merged data'!$P$2,(LN('Merged data'!G7910)-LN('Merged data'!$P$2))/(LN('Merged data'!$P$3)-LN('Merged data'!$P$2))*100," ")</f>
        <v xml:space="preserve"> </v>
      </c>
    </row>
    <row r="7911" spans="1:7" hidden="1" x14ac:dyDescent="0.25">
      <c r="A7911">
        <v>690</v>
      </c>
      <c r="B7911" t="s">
        <v>5367</v>
      </c>
      <c r="C7911">
        <v>2016</v>
      </c>
      <c r="D7911" t="s">
        <v>4288</v>
      </c>
      <c r="G7911" t="str">
        <f>+IF('Merged data'!G7911&gt;='Merged data'!$P$2,(LN('Merged data'!G7911)-LN('Merged data'!$P$2))/(LN('Merged data'!$P$3)-LN('Merged data'!$P$2))*100," ")</f>
        <v xml:space="preserve"> </v>
      </c>
    </row>
    <row r="7912" spans="1:7" hidden="1" x14ac:dyDescent="0.25">
      <c r="A7912">
        <v>694</v>
      </c>
      <c r="B7912" t="s">
        <v>5368</v>
      </c>
      <c r="C7912">
        <v>2016</v>
      </c>
      <c r="D7912" t="s">
        <v>961</v>
      </c>
      <c r="G7912" t="str">
        <f>+IF('Merged data'!G7912&gt;='Merged data'!$P$2,(LN('Merged data'!G7912)-LN('Merged data'!$P$2))/(LN('Merged data'!$P$3)-LN('Merged data'!$P$2))*100," ")</f>
        <v xml:space="preserve"> </v>
      </c>
    </row>
    <row r="7913" spans="1:7" hidden="1" x14ac:dyDescent="0.25">
      <c r="A7913">
        <v>702</v>
      </c>
      <c r="B7913" t="s">
        <v>5369</v>
      </c>
      <c r="C7913">
        <v>2016</v>
      </c>
      <c r="D7913" t="s">
        <v>4318</v>
      </c>
      <c r="G7913" t="str">
        <f>+IF('Merged data'!G7913&gt;='Merged data'!$P$2,(LN('Merged data'!G7913)-LN('Merged data'!$P$2))/(LN('Merged data'!$P$3)-LN('Merged data'!$P$2))*100," ")</f>
        <v xml:space="preserve"> </v>
      </c>
    </row>
    <row r="7914" spans="1:7" hidden="1" x14ac:dyDescent="0.25">
      <c r="A7914">
        <v>703</v>
      </c>
      <c r="B7914" t="s">
        <v>5370</v>
      </c>
      <c r="C7914">
        <v>2016</v>
      </c>
      <c r="D7914" t="s">
        <v>4335</v>
      </c>
      <c r="G7914" t="str">
        <f>+IF('Merged data'!G7914&gt;='Merged data'!$P$2,(LN('Merged data'!G7914)-LN('Merged data'!$P$2))/(LN('Merged data'!$P$3)-LN('Merged data'!$P$2))*100," ")</f>
        <v xml:space="preserve"> </v>
      </c>
    </row>
    <row r="7915" spans="1:7" hidden="1" x14ac:dyDescent="0.25">
      <c r="A7915">
        <v>704</v>
      </c>
      <c r="B7915" t="s">
        <v>5371</v>
      </c>
      <c r="C7915">
        <v>2016</v>
      </c>
      <c r="D7915" t="s">
        <v>4347</v>
      </c>
      <c r="G7915" t="str">
        <f>+IF('Merged data'!G7915&gt;='Merged data'!$P$2,(LN('Merged data'!G7915)-LN('Merged data'!$P$2))/(LN('Merged data'!$P$3)-LN('Merged data'!$P$2))*100," ")</f>
        <v xml:space="preserve"> </v>
      </c>
    </row>
    <row r="7916" spans="1:7" hidden="1" x14ac:dyDescent="0.25">
      <c r="A7916">
        <v>705</v>
      </c>
      <c r="B7916" t="s">
        <v>5372</v>
      </c>
      <c r="C7916">
        <v>2016</v>
      </c>
      <c r="D7916" t="s">
        <v>4364</v>
      </c>
      <c r="G7916" t="str">
        <f>+IF('Merged data'!G7916&gt;='Merged data'!$P$2,(LN('Merged data'!G7916)-LN('Merged data'!$P$2))/(LN('Merged data'!$P$3)-LN('Merged data'!$P$2))*100," ")</f>
        <v xml:space="preserve"> </v>
      </c>
    </row>
    <row r="7917" spans="1:7" hidden="1" x14ac:dyDescent="0.25">
      <c r="A7917">
        <v>706</v>
      </c>
      <c r="B7917" t="s">
        <v>5373</v>
      </c>
      <c r="C7917">
        <v>2016</v>
      </c>
      <c r="D7917" t="s">
        <v>4379</v>
      </c>
      <c r="G7917" t="str">
        <f>+IF('Merged data'!G7917&gt;='Merged data'!$P$2,(LN('Merged data'!G7917)-LN('Merged data'!$P$2))/(LN('Merged data'!$P$3)-LN('Merged data'!$P$2))*100," ")</f>
        <v xml:space="preserve"> </v>
      </c>
    </row>
    <row r="7918" spans="1:7" hidden="1" x14ac:dyDescent="0.25">
      <c r="A7918">
        <v>710</v>
      </c>
      <c r="B7918" t="s">
        <v>5374</v>
      </c>
      <c r="C7918">
        <v>2016</v>
      </c>
      <c r="D7918" t="s">
        <v>910</v>
      </c>
      <c r="G7918" t="str">
        <f>+IF('Merged data'!G7918&gt;='Merged data'!$P$2,(LN('Merged data'!G7918)-LN('Merged data'!$P$2))/(LN('Merged data'!$P$3)-LN('Merged data'!$P$2))*100," ")</f>
        <v xml:space="preserve"> </v>
      </c>
    </row>
    <row r="7919" spans="1:7" hidden="1" x14ac:dyDescent="0.25">
      <c r="A7919">
        <v>716</v>
      </c>
      <c r="B7919" t="s">
        <v>5375</v>
      </c>
      <c r="C7919">
        <v>2016</v>
      </c>
      <c r="D7919" t="s">
        <v>4407</v>
      </c>
      <c r="G7919" t="str">
        <f>+IF('Merged data'!G7919&gt;='Merged data'!$P$2,(LN('Merged data'!G7919)-LN('Merged data'!$P$2))/(LN('Merged data'!$P$3)-LN('Merged data'!$P$2))*100," ")</f>
        <v xml:space="preserve"> </v>
      </c>
    </row>
    <row r="7920" spans="1:7" hidden="1" x14ac:dyDescent="0.25">
      <c r="A7920">
        <v>722</v>
      </c>
      <c r="B7920" t="s">
        <v>5376</v>
      </c>
      <c r="C7920">
        <v>2016</v>
      </c>
      <c r="D7920" t="s">
        <v>4424</v>
      </c>
      <c r="G7920" t="str">
        <f>+IF('Merged data'!G7920&gt;='Merged data'!$P$2,(LN('Merged data'!G7920)-LN('Merged data'!$P$2))/(LN('Merged data'!$P$3)-LN('Merged data'!$P$2))*100," ")</f>
        <v xml:space="preserve"> </v>
      </c>
    </row>
    <row r="7921" spans="1:7" hidden="1" x14ac:dyDescent="0.25">
      <c r="A7921">
        <v>724</v>
      </c>
      <c r="B7921" t="s">
        <v>5377</v>
      </c>
      <c r="C7921">
        <v>2016</v>
      </c>
      <c r="D7921" t="s">
        <v>4441</v>
      </c>
      <c r="G7921" t="str">
        <f>+IF('Merged data'!G7921&gt;='Merged data'!$P$2,(LN('Merged data'!G7921)-LN('Merged data'!$P$2))/(LN('Merged data'!$P$3)-LN('Merged data'!$P$2))*100," ")</f>
        <v xml:space="preserve"> </v>
      </c>
    </row>
    <row r="7922" spans="1:7" hidden="1" x14ac:dyDescent="0.25">
      <c r="A7922">
        <v>728</v>
      </c>
      <c r="B7922" t="s">
        <v>5378</v>
      </c>
      <c r="C7922">
        <v>2016</v>
      </c>
      <c r="D7922" t="s">
        <v>4445</v>
      </c>
      <c r="G7922" t="str">
        <f>+IF('Merged data'!G7922&gt;='Merged data'!$P$2,(LN('Merged data'!G7922)-LN('Merged data'!$P$2))/(LN('Merged data'!$P$3)-LN('Merged data'!$P$2))*100," ")</f>
        <v xml:space="preserve"> </v>
      </c>
    </row>
    <row r="7923" spans="1:7" hidden="1" x14ac:dyDescent="0.25">
      <c r="A7923">
        <v>729</v>
      </c>
      <c r="B7923" t="s">
        <v>5379</v>
      </c>
      <c r="C7923">
        <v>2016</v>
      </c>
      <c r="D7923" t="s">
        <v>4458</v>
      </c>
      <c r="G7923" t="str">
        <f>+IF('Merged data'!G7923&gt;='Merged data'!$P$2,(LN('Merged data'!G7923)-LN('Merged data'!$P$2))/(LN('Merged data'!$P$3)-LN('Merged data'!$P$2))*100," ")</f>
        <v xml:space="preserve"> </v>
      </c>
    </row>
    <row r="7924" spans="1:7" hidden="1" x14ac:dyDescent="0.25">
      <c r="A7924">
        <v>732</v>
      </c>
      <c r="B7924" t="s">
        <v>5380</v>
      </c>
      <c r="C7924">
        <v>2016</v>
      </c>
      <c r="D7924" t="s">
        <v>12462</v>
      </c>
      <c r="G7924" t="str">
        <f>+IF('Merged data'!G7924&gt;='Merged data'!$P$2,(LN('Merged data'!G7924)-LN('Merged data'!$P$2))/(LN('Merged data'!$P$3)-LN('Merged data'!$P$2))*100," ")</f>
        <v xml:space="preserve"> </v>
      </c>
    </row>
    <row r="7925" spans="1:7" hidden="1" x14ac:dyDescent="0.25">
      <c r="A7925">
        <v>738</v>
      </c>
      <c r="B7925" t="s">
        <v>5381</v>
      </c>
      <c r="C7925">
        <v>2016</v>
      </c>
      <c r="D7925" t="s">
        <v>12463</v>
      </c>
      <c r="G7925" t="str">
        <f>+IF('Merged data'!G7925&gt;='Merged data'!$P$2,(LN('Merged data'!G7925)-LN('Merged data'!$P$2))/(LN('Merged data'!$P$3)-LN('Merged data'!$P$2))*100," ")</f>
        <v xml:space="preserve"> </v>
      </c>
    </row>
    <row r="7926" spans="1:7" hidden="1" x14ac:dyDescent="0.25">
      <c r="A7926">
        <v>740</v>
      </c>
      <c r="B7926" t="s">
        <v>5382</v>
      </c>
      <c r="C7926">
        <v>2016</v>
      </c>
      <c r="D7926" t="s">
        <v>4473</v>
      </c>
      <c r="G7926" t="str">
        <f>+IF('Merged data'!G7926&gt;='Merged data'!$P$2,(LN('Merged data'!G7926)-LN('Merged data'!$P$2))/(LN('Merged data'!$P$3)-LN('Merged data'!$P$2))*100," ")</f>
        <v xml:space="preserve"> </v>
      </c>
    </row>
    <row r="7927" spans="1:7" hidden="1" x14ac:dyDescent="0.25">
      <c r="A7927">
        <v>744</v>
      </c>
      <c r="B7927" t="s">
        <v>5383</v>
      </c>
      <c r="C7927">
        <v>2016</v>
      </c>
      <c r="D7927" t="s">
        <v>12466</v>
      </c>
      <c r="G7927" t="str">
        <f>+IF('Merged data'!G7927&gt;='Merged data'!$P$2,(LN('Merged data'!G7927)-LN('Merged data'!$P$2))/(LN('Merged data'!$P$3)-LN('Merged data'!$P$2))*100," ")</f>
        <v xml:space="preserve"> </v>
      </c>
    </row>
    <row r="7928" spans="1:7" hidden="1" x14ac:dyDescent="0.25">
      <c r="A7928">
        <v>746</v>
      </c>
      <c r="B7928" t="s">
        <v>5384</v>
      </c>
      <c r="C7928">
        <v>2016</v>
      </c>
      <c r="D7928" t="s">
        <v>12467</v>
      </c>
      <c r="G7928" t="str">
        <f>+IF('Merged data'!G7928&gt;='Merged data'!$P$2,(LN('Merged data'!G7928)-LN('Merged data'!$P$2))/(LN('Merged data'!$P$3)-LN('Merged data'!$P$2))*100," ")</f>
        <v xml:space="preserve"> </v>
      </c>
    </row>
    <row r="7929" spans="1:7" hidden="1" x14ac:dyDescent="0.25">
      <c r="A7929">
        <v>747</v>
      </c>
      <c r="B7929" t="s">
        <v>5385</v>
      </c>
      <c r="C7929">
        <v>2016</v>
      </c>
      <c r="D7929" t="s">
        <v>4490</v>
      </c>
      <c r="G7929" t="str">
        <f>+IF('Merged data'!G7929&gt;='Merged data'!$P$2,(LN('Merged data'!G7929)-LN('Merged data'!$P$2))/(LN('Merged data'!$P$3)-LN('Merged data'!$P$2))*100," ")</f>
        <v xml:space="preserve"> </v>
      </c>
    </row>
    <row r="7930" spans="1:7" hidden="1" x14ac:dyDescent="0.25">
      <c r="A7930">
        <v>748</v>
      </c>
      <c r="B7930" t="s">
        <v>5386</v>
      </c>
      <c r="C7930">
        <v>2016</v>
      </c>
      <c r="D7930" t="s">
        <v>4505</v>
      </c>
      <c r="G7930" t="str">
        <f>+IF('Merged data'!G7930&gt;='Merged data'!$P$2,(LN('Merged data'!G7930)-LN('Merged data'!$P$2))/(LN('Merged data'!$P$3)-LN('Merged data'!$P$2))*100," ")</f>
        <v xml:space="preserve"> </v>
      </c>
    </row>
    <row r="7931" spans="1:7" hidden="1" x14ac:dyDescent="0.25">
      <c r="A7931">
        <v>752</v>
      </c>
      <c r="B7931" t="s">
        <v>5387</v>
      </c>
      <c r="C7931">
        <v>2016</v>
      </c>
      <c r="D7931" t="s">
        <v>4523</v>
      </c>
      <c r="G7931" t="str">
        <f>+IF('Merged data'!G7931&gt;='Merged data'!$P$2,(LN('Merged data'!G7931)-LN('Merged data'!$P$2))/(LN('Merged data'!$P$3)-LN('Merged data'!$P$2))*100," ")</f>
        <v xml:space="preserve"> </v>
      </c>
    </row>
    <row r="7932" spans="1:7" hidden="1" x14ac:dyDescent="0.25">
      <c r="A7932">
        <v>753</v>
      </c>
      <c r="B7932" t="s">
        <v>5388</v>
      </c>
      <c r="C7932">
        <v>2016</v>
      </c>
      <c r="D7932" t="s">
        <v>4540</v>
      </c>
      <c r="G7932" t="str">
        <f>+IF('Merged data'!G7932&gt;='Merged data'!$P$2,(LN('Merged data'!G7932)-LN('Merged data'!$P$2))/(LN('Merged data'!$P$3)-LN('Merged data'!$P$2))*100," ")</f>
        <v xml:space="preserve"> </v>
      </c>
    </row>
    <row r="7933" spans="1:7" hidden="1" x14ac:dyDescent="0.25">
      <c r="A7933">
        <v>756</v>
      </c>
      <c r="B7933" t="s">
        <v>5389</v>
      </c>
      <c r="C7933">
        <v>2016</v>
      </c>
      <c r="D7933" t="s">
        <v>4555</v>
      </c>
      <c r="G7933" t="str">
        <f>+IF('Merged data'!G7933&gt;='Merged data'!$P$2,(LN('Merged data'!G7933)-LN('Merged data'!$P$2))/(LN('Merged data'!$P$3)-LN('Merged data'!$P$2))*100," ")</f>
        <v xml:space="preserve"> </v>
      </c>
    </row>
    <row r="7934" spans="1:7" hidden="1" x14ac:dyDescent="0.25">
      <c r="A7934">
        <v>760</v>
      </c>
      <c r="B7934" t="s">
        <v>5390</v>
      </c>
      <c r="C7934">
        <v>2016</v>
      </c>
      <c r="D7934" t="s">
        <v>4572</v>
      </c>
      <c r="G7934" t="str">
        <f>+IF('Merged data'!G7934&gt;='Merged data'!$P$2,(LN('Merged data'!G7934)-LN('Merged data'!$P$2))/(LN('Merged data'!$P$3)-LN('Merged data'!$P$2))*100," ")</f>
        <v xml:space="preserve"> </v>
      </c>
    </row>
    <row r="7935" spans="1:7" hidden="1" x14ac:dyDescent="0.25">
      <c r="A7935">
        <v>762</v>
      </c>
      <c r="B7935" t="s">
        <v>5391</v>
      </c>
      <c r="C7935">
        <v>2016</v>
      </c>
      <c r="D7935" t="s">
        <v>4582</v>
      </c>
      <c r="G7935" t="str">
        <f>+IF('Merged data'!G7935&gt;='Merged data'!$P$2,(LN('Merged data'!G7935)-LN('Merged data'!$P$2))/(LN('Merged data'!$P$3)-LN('Merged data'!$P$2))*100," ")</f>
        <v xml:space="preserve"> </v>
      </c>
    </row>
    <row r="7936" spans="1:7" hidden="1" x14ac:dyDescent="0.25">
      <c r="A7936">
        <v>764</v>
      </c>
      <c r="B7936" t="s">
        <v>5392</v>
      </c>
      <c r="C7936">
        <v>2016</v>
      </c>
      <c r="D7936" t="s">
        <v>1060</v>
      </c>
      <c r="G7936" t="str">
        <f>+IF('Merged data'!G7936&gt;='Merged data'!$P$2,(LN('Merged data'!G7936)-LN('Merged data'!$P$2))/(LN('Merged data'!$P$3)-LN('Merged data'!$P$2))*100," ")</f>
        <v xml:space="preserve"> </v>
      </c>
    </row>
    <row r="7937" spans="1:7" hidden="1" x14ac:dyDescent="0.25">
      <c r="A7937">
        <v>768</v>
      </c>
      <c r="B7937" t="s">
        <v>5393</v>
      </c>
      <c r="C7937">
        <v>2016</v>
      </c>
      <c r="D7937" t="s">
        <v>4610</v>
      </c>
      <c r="G7937" t="str">
        <f>+IF('Merged data'!G7937&gt;='Merged data'!$P$2,(LN('Merged data'!G7937)-LN('Merged data'!$P$2))/(LN('Merged data'!$P$3)-LN('Merged data'!$P$2))*100," ")</f>
        <v xml:space="preserve"> </v>
      </c>
    </row>
    <row r="7938" spans="1:7" hidden="1" x14ac:dyDescent="0.25">
      <c r="A7938">
        <v>772</v>
      </c>
      <c r="B7938" t="s">
        <v>5394</v>
      </c>
      <c r="C7938">
        <v>2016</v>
      </c>
      <c r="D7938" t="s">
        <v>12483</v>
      </c>
      <c r="G7938" t="str">
        <f>+IF('Merged data'!G7938&gt;='Merged data'!$P$2,(LN('Merged data'!G7938)-LN('Merged data'!$P$2))/(LN('Merged data'!$P$3)-LN('Merged data'!$P$2))*100," ")</f>
        <v xml:space="preserve"> </v>
      </c>
    </row>
    <row r="7939" spans="1:7" hidden="1" x14ac:dyDescent="0.25">
      <c r="A7939">
        <v>776</v>
      </c>
      <c r="B7939" t="s">
        <v>5395</v>
      </c>
      <c r="C7939">
        <v>2016</v>
      </c>
      <c r="D7939" t="s">
        <v>4628</v>
      </c>
      <c r="G7939" t="str">
        <f>+IF('Merged data'!G7939&gt;='Merged data'!$P$2,(LN('Merged data'!G7939)-LN('Merged data'!$P$2))/(LN('Merged data'!$P$3)-LN('Merged data'!$P$2))*100," ")</f>
        <v xml:space="preserve"> </v>
      </c>
    </row>
    <row r="7940" spans="1:7" hidden="1" x14ac:dyDescent="0.25">
      <c r="A7940">
        <v>780</v>
      </c>
      <c r="B7940" t="s">
        <v>5396</v>
      </c>
      <c r="C7940">
        <v>2016</v>
      </c>
      <c r="D7940" t="s">
        <v>4643</v>
      </c>
      <c r="G7940" t="str">
        <f>+IF('Merged data'!G7940&gt;='Merged data'!$P$2,(LN('Merged data'!G7940)-LN('Merged data'!$P$2))/(LN('Merged data'!$P$3)-LN('Merged data'!$P$2))*100," ")</f>
        <v xml:space="preserve"> </v>
      </c>
    </row>
    <row r="7941" spans="1:7" hidden="1" x14ac:dyDescent="0.25">
      <c r="A7941">
        <v>784</v>
      </c>
      <c r="B7941" t="s">
        <v>5397</v>
      </c>
      <c r="C7941">
        <v>2016</v>
      </c>
      <c r="D7941" t="s">
        <v>4660</v>
      </c>
      <c r="G7941" t="str">
        <f>+IF('Merged data'!G7941&gt;='Merged data'!$P$2,(LN('Merged data'!G7941)-LN('Merged data'!$P$2))/(LN('Merged data'!$P$3)-LN('Merged data'!$P$2))*100," ")</f>
        <v xml:space="preserve"> </v>
      </c>
    </row>
    <row r="7942" spans="1:7" hidden="1" x14ac:dyDescent="0.25">
      <c r="A7942">
        <v>788</v>
      </c>
      <c r="B7942" t="s">
        <v>5398</v>
      </c>
      <c r="C7942">
        <v>2016</v>
      </c>
      <c r="D7942" t="s">
        <v>4676</v>
      </c>
      <c r="G7942" t="str">
        <f>+IF('Merged data'!G7942&gt;='Merged data'!$P$2,(LN('Merged data'!G7942)-LN('Merged data'!$P$2))/(LN('Merged data'!$P$3)-LN('Merged data'!$P$2))*100," ")</f>
        <v xml:space="preserve"> </v>
      </c>
    </row>
    <row r="7943" spans="1:7" hidden="1" x14ac:dyDescent="0.25">
      <c r="A7943">
        <v>792</v>
      </c>
      <c r="B7943" t="s">
        <v>5399</v>
      </c>
      <c r="C7943">
        <v>2016</v>
      </c>
      <c r="D7943" t="s">
        <v>4691</v>
      </c>
      <c r="G7943" t="str">
        <f>+IF('Merged data'!G7943&gt;='Merged data'!$P$2,(LN('Merged data'!G7943)-LN('Merged data'!$P$2))/(LN('Merged data'!$P$3)-LN('Merged data'!$P$2))*100," ")</f>
        <v xml:space="preserve"> </v>
      </c>
    </row>
    <row r="7944" spans="1:7" hidden="1" x14ac:dyDescent="0.25">
      <c r="A7944">
        <v>795</v>
      </c>
      <c r="B7944" t="s">
        <v>5400</v>
      </c>
      <c r="C7944">
        <v>2016</v>
      </c>
      <c r="D7944" t="s">
        <v>4706</v>
      </c>
      <c r="G7944" t="str">
        <f>+IF('Merged data'!G7944&gt;='Merged data'!$P$2,(LN('Merged data'!G7944)-LN('Merged data'!$P$2))/(LN('Merged data'!$P$3)-LN('Merged data'!$P$2))*100," ")</f>
        <v xml:space="preserve"> </v>
      </c>
    </row>
    <row r="7945" spans="1:7" hidden="1" x14ac:dyDescent="0.25">
      <c r="A7945">
        <v>796</v>
      </c>
      <c r="B7945" t="s">
        <v>5401</v>
      </c>
      <c r="C7945">
        <v>2016</v>
      </c>
      <c r="D7945" t="s">
        <v>5112</v>
      </c>
      <c r="G7945" t="str">
        <f>+IF('Merged data'!G7945&gt;='Merged data'!$P$2,(LN('Merged data'!G7945)-LN('Merged data'!$P$2))/(LN('Merged data'!$P$3)-LN('Merged data'!$P$2))*100," ")</f>
        <v xml:space="preserve"> </v>
      </c>
    </row>
    <row r="7946" spans="1:7" hidden="1" x14ac:dyDescent="0.25">
      <c r="A7946">
        <v>798</v>
      </c>
      <c r="B7946" t="s">
        <v>5402</v>
      </c>
      <c r="C7946">
        <v>2016</v>
      </c>
      <c r="D7946" t="s">
        <v>4717</v>
      </c>
      <c r="G7946" t="str">
        <f>+IF('Merged data'!G7946&gt;='Merged data'!$P$2,(LN('Merged data'!G7946)-LN('Merged data'!$P$2))/(LN('Merged data'!$P$3)-LN('Merged data'!$P$2))*100," ")</f>
        <v xml:space="preserve"> </v>
      </c>
    </row>
    <row r="7947" spans="1:7" hidden="1" x14ac:dyDescent="0.25">
      <c r="A7947">
        <v>800</v>
      </c>
      <c r="B7947" t="s">
        <v>5403</v>
      </c>
      <c r="C7947">
        <v>2016</v>
      </c>
      <c r="D7947" t="s">
        <v>941</v>
      </c>
      <c r="G7947" t="str">
        <f>+IF('Merged data'!G7947&gt;='Merged data'!$P$2,(LN('Merged data'!G7947)-LN('Merged data'!$P$2))/(LN('Merged data'!$P$3)-LN('Merged data'!$P$2))*100," ")</f>
        <v xml:space="preserve"> </v>
      </c>
    </row>
    <row r="7948" spans="1:7" hidden="1" x14ac:dyDescent="0.25">
      <c r="A7948">
        <v>804</v>
      </c>
      <c r="B7948" t="s">
        <v>5404</v>
      </c>
      <c r="C7948">
        <v>2016</v>
      </c>
      <c r="D7948" t="s">
        <v>4744</v>
      </c>
      <c r="G7948" t="str">
        <f>+IF('Merged data'!G7948&gt;='Merged data'!$P$2,(LN('Merged data'!G7948)-LN('Merged data'!$P$2))/(LN('Merged data'!$P$3)-LN('Merged data'!$P$2))*100," ")</f>
        <v xml:space="preserve"> </v>
      </c>
    </row>
    <row r="7949" spans="1:7" hidden="1" x14ac:dyDescent="0.25">
      <c r="A7949">
        <v>807</v>
      </c>
      <c r="B7949" t="s">
        <v>5405</v>
      </c>
      <c r="C7949">
        <v>2016</v>
      </c>
      <c r="D7949" t="s">
        <v>4761</v>
      </c>
      <c r="G7949" t="str">
        <f>+IF('Merged data'!G7949&gt;='Merged data'!$P$2,(LN('Merged data'!G7949)-LN('Merged data'!$P$2))/(LN('Merged data'!$P$3)-LN('Merged data'!$P$2))*100," ")</f>
        <v xml:space="preserve"> </v>
      </c>
    </row>
    <row r="7950" spans="1:7" hidden="1" x14ac:dyDescent="0.25">
      <c r="A7950">
        <v>818</v>
      </c>
      <c r="B7950" t="s">
        <v>5406</v>
      </c>
      <c r="C7950">
        <v>2016</v>
      </c>
      <c r="D7950" t="s">
        <v>4774</v>
      </c>
      <c r="G7950" t="str">
        <f>+IF('Merged data'!G7950&gt;='Merged data'!$P$2,(LN('Merged data'!G7950)-LN('Merged data'!$P$2))/(LN('Merged data'!$P$3)-LN('Merged data'!$P$2))*100," ")</f>
        <v xml:space="preserve"> </v>
      </c>
    </row>
    <row r="7951" spans="1:7" hidden="1" x14ac:dyDescent="0.25">
      <c r="A7951">
        <v>826</v>
      </c>
      <c r="B7951" t="s">
        <v>5407</v>
      </c>
      <c r="C7951">
        <v>2016</v>
      </c>
      <c r="D7951" t="s">
        <v>4791</v>
      </c>
      <c r="G7951" t="str">
        <f>+IF('Merged data'!G7951&gt;='Merged data'!$P$2,(LN('Merged data'!G7951)-LN('Merged data'!$P$2))/(LN('Merged data'!$P$3)-LN('Merged data'!$P$2))*100," ")</f>
        <v xml:space="preserve"> </v>
      </c>
    </row>
    <row r="7952" spans="1:7" hidden="1" x14ac:dyDescent="0.25">
      <c r="A7952">
        <v>830</v>
      </c>
      <c r="B7952" t="s">
        <v>5408</v>
      </c>
      <c r="C7952">
        <v>2016</v>
      </c>
      <c r="D7952" t="s">
        <v>12493</v>
      </c>
      <c r="G7952" t="str">
        <f>+IF('Merged data'!G7952&gt;='Merged data'!$P$2,(LN('Merged data'!G7952)-LN('Merged data'!$P$2))/(LN('Merged data'!$P$3)-LN('Merged data'!$P$2))*100," ")</f>
        <v xml:space="preserve"> </v>
      </c>
    </row>
    <row r="7953" spans="1:7" hidden="1" x14ac:dyDescent="0.25">
      <c r="A7953">
        <v>831</v>
      </c>
      <c r="B7953" t="s">
        <v>5409</v>
      </c>
      <c r="C7953">
        <v>2016</v>
      </c>
      <c r="D7953" t="s">
        <v>5117</v>
      </c>
      <c r="G7953" t="str">
        <f>+IF('Merged data'!G7953&gt;='Merged data'!$P$2,(LN('Merged data'!G7953)-LN('Merged data'!$P$2))/(LN('Merged data'!$P$3)-LN('Merged data'!$P$2))*100," ")</f>
        <v xml:space="preserve"> </v>
      </c>
    </row>
    <row r="7954" spans="1:7" hidden="1" x14ac:dyDescent="0.25">
      <c r="A7954">
        <v>832</v>
      </c>
      <c r="B7954" t="s">
        <v>5410</v>
      </c>
      <c r="C7954">
        <v>2016</v>
      </c>
      <c r="D7954" t="s">
        <v>5121</v>
      </c>
      <c r="G7954" t="str">
        <f>+IF('Merged data'!G7954&gt;='Merged data'!$P$2,(LN('Merged data'!G7954)-LN('Merged data'!$P$2))/(LN('Merged data'!$P$3)-LN('Merged data'!$P$2))*100," ")</f>
        <v xml:space="preserve"> </v>
      </c>
    </row>
    <row r="7955" spans="1:7" hidden="1" x14ac:dyDescent="0.25">
      <c r="A7955">
        <v>833</v>
      </c>
      <c r="B7955" t="s">
        <v>5411</v>
      </c>
      <c r="C7955">
        <v>2016</v>
      </c>
      <c r="D7955" t="s">
        <v>12494</v>
      </c>
      <c r="G7955" t="str">
        <f>+IF('Merged data'!G7955&gt;='Merged data'!$P$2,(LN('Merged data'!G7955)-LN('Merged data'!$P$2))/(LN('Merged data'!$P$3)-LN('Merged data'!$P$2))*100," ")</f>
        <v xml:space="preserve"> </v>
      </c>
    </row>
    <row r="7956" spans="1:7" hidden="1" x14ac:dyDescent="0.25">
      <c r="A7956">
        <v>834</v>
      </c>
      <c r="B7956" t="s">
        <v>5412</v>
      </c>
      <c r="C7956">
        <v>2016</v>
      </c>
      <c r="D7956" t="s">
        <v>4826</v>
      </c>
      <c r="G7956" t="str">
        <f>+IF('Merged data'!G7956&gt;='Merged data'!$P$2,(LN('Merged data'!G7956)-LN('Merged data'!$P$2))/(LN('Merged data'!$P$3)-LN('Merged data'!$P$2))*100," ")</f>
        <v xml:space="preserve"> </v>
      </c>
    </row>
    <row r="7957" spans="1:7" hidden="1" x14ac:dyDescent="0.25">
      <c r="A7957">
        <v>840</v>
      </c>
      <c r="B7957" t="s">
        <v>5413</v>
      </c>
      <c r="C7957">
        <v>2016</v>
      </c>
      <c r="D7957" t="s">
        <v>4843</v>
      </c>
      <c r="G7957" t="str">
        <f>+IF('Merged data'!G7957&gt;='Merged data'!$P$2,(LN('Merged data'!G7957)-LN('Merged data'!$P$2))/(LN('Merged data'!$P$3)-LN('Merged data'!$P$2))*100," ")</f>
        <v xml:space="preserve"> </v>
      </c>
    </row>
    <row r="7958" spans="1:7" hidden="1" x14ac:dyDescent="0.25">
      <c r="A7958">
        <v>850</v>
      </c>
      <c r="B7958" t="s">
        <v>5414</v>
      </c>
      <c r="C7958">
        <v>2016</v>
      </c>
      <c r="D7958" t="s">
        <v>4860</v>
      </c>
      <c r="G7958" t="str">
        <f>+IF('Merged data'!G7958&gt;='Merged data'!$P$2,(LN('Merged data'!G7958)-LN('Merged data'!$P$2))/(LN('Merged data'!$P$3)-LN('Merged data'!$P$2))*100," ")</f>
        <v xml:space="preserve"> </v>
      </c>
    </row>
    <row r="7959" spans="1:7" hidden="1" x14ac:dyDescent="0.25">
      <c r="A7959">
        <v>854</v>
      </c>
      <c r="B7959" t="s">
        <v>5415</v>
      </c>
      <c r="C7959">
        <v>2016</v>
      </c>
      <c r="D7959" t="s">
        <v>4875</v>
      </c>
      <c r="G7959" t="str">
        <f>+IF('Merged data'!G7959&gt;='Merged data'!$P$2,(LN('Merged data'!G7959)-LN('Merged data'!$P$2))/(LN('Merged data'!$P$3)-LN('Merged data'!$P$2))*100," ")</f>
        <v xml:space="preserve"> </v>
      </c>
    </row>
    <row r="7960" spans="1:7" hidden="1" x14ac:dyDescent="0.25">
      <c r="A7960">
        <v>858</v>
      </c>
      <c r="B7960" t="s">
        <v>5416</v>
      </c>
      <c r="C7960">
        <v>2016</v>
      </c>
      <c r="D7960" t="s">
        <v>4888</v>
      </c>
      <c r="G7960" t="str">
        <f>+IF('Merged data'!G7960&gt;='Merged data'!$P$2,(LN('Merged data'!G7960)-LN('Merged data'!$P$2))/(LN('Merged data'!$P$3)-LN('Merged data'!$P$2))*100," ")</f>
        <v xml:space="preserve"> </v>
      </c>
    </row>
    <row r="7961" spans="1:7" hidden="1" x14ac:dyDescent="0.25">
      <c r="A7961">
        <v>860</v>
      </c>
      <c r="B7961" t="s">
        <v>5417</v>
      </c>
      <c r="C7961">
        <v>2016</v>
      </c>
      <c r="D7961" t="s">
        <v>4905</v>
      </c>
      <c r="G7961" t="str">
        <f>+IF('Merged data'!G7961&gt;='Merged data'!$P$2,(LN('Merged data'!G7961)-LN('Merged data'!$P$2))/(LN('Merged data'!$P$3)-LN('Merged data'!$P$2))*100," ")</f>
        <v xml:space="preserve"> </v>
      </c>
    </row>
    <row r="7962" spans="1:7" hidden="1" x14ac:dyDescent="0.25">
      <c r="A7962">
        <v>862</v>
      </c>
      <c r="B7962" t="s">
        <v>5418</v>
      </c>
      <c r="C7962">
        <v>2016</v>
      </c>
      <c r="D7962" t="s">
        <v>4922</v>
      </c>
      <c r="G7962" t="str">
        <f>+IF('Merged data'!G7962&gt;='Merged data'!$P$2,(LN('Merged data'!G7962)-LN('Merged data'!$P$2))/(LN('Merged data'!$P$3)-LN('Merged data'!$P$2))*100," ")</f>
        <v xml:space="preserve"> </v>
      </c>
    </row>
    <row r="7963" spans="1:7" hidden="1" x14ac:dyDescent="0.25">
      <c r="A7963">
        <v>876</v>
      </c>
      <c r="B7963" t="s">
        <v>5419</v>
      </c>
      <c r="C7963">
        <v>2016</v>
      </c>
      <c r="D7963" t="s">
        <v>5123</v>
      </c>
      <c r="G7963" t="str">
        <f>+IF('Merged data'!G7963&gt;='Merged data'!$P$2,(LN('Merged data'!G7963)-LN('Merged data'!$P$2))/(LN('Merged data'!$P$3)-LN('Merged data'!$P$2))*100," ")</f>
        <v xml:space="preserve"> </v>
      </c>
    </row>
    <row r="7964" spans="1:7" hidden="1" x14ac:dyDescent="0.25">
      <c r="A7964">
        <v>882</v>
      </c>
      <c r="B7964" t="s">
        <v>5420</v>
      </c>
      <c r="C7964">
        <v>2016</v>
      </c>
      <c r="D7964" t="s">
        <v>4952</v>
      </c>
      <c r="G7964" t="str">
        <f>+IF('Merged data'!G7964&gt;='Merged data'!$P$2,(LN('Merged data'!G7964)-LN('Merged data'!$P$2))/(LN('Merged data'!$P$3)-LN('Merged data'!$P$2))*100," ")</f>
        <v xml:space="preserve"> </v>
      </c>
    </row>
    <row r="7965" spans="1:7" hidden="1" x14ac:dyDescent="0.25">
      <c r="A7965">
        <v>887</v>
      </c>
      <c r="B7965" t="s">
        <v>5421</v>
      </c>
      <c r="C7965">
        <v>2016</v>
      </c>
      <c r="D7965" t="s">
        <v>4967</v>
      </c>
      <c r="G7965" t="str">
        <f>+IF('Merged data'!G7965&gt;='Merged data'!$P$2,(LN('Merged data'!G7965)-LN('Merged data'!$P$2))/(LN('Merged data'!$P$3)-LN('Merged data'!$P$2))*100," ")</f>
        <v xml:space="preserve"> </v>
      </c>
    </row>
    <row r="7966" spans="1:7" hidden="1" x14ac:dyDescent="0.25">
      <c r="A7966">
        <v>894</v>
      </c>
      <c r="B7966" t="s">
        <v>5422</v>
      </c>
      <c r="C7966">
        <v>2016</v>
      </c>
      <c r="D7966" t="s">
        <v>4982</v>
      </c>
      <c r="G7966" t="str">
        <f>+IF('Merged data'!G7966&gt;='Merged data'!$P$2,(LN('Merged data'!G7966)-LN('Merged data'!$P$2))/(LN('Merged data'!$P$3)-LN('Merged data'!$P$2))*100," ")</f>
        <v xml:space="preserve"> </v>
      </c>
    </row>
    <row r="7967" spans="1:7" hidden="1" x14ac:dyDescent="0.25">
      <c r="A7967">
        <v>1</v>
      </c>
      <c r="B7967" t="s">
        <v>5128</v>
      </c>
      <c r="C7967">
        <v>2017</v>
      </c>
      <c r="D7967" t="s">
        <v>2</v>
      </c>
      <c r="G7967" s="2">
        <f>+IF('Merged data'!G7967&gt;='Merged data'!$P$2,(LN('Merged data'!G7967)-LN('Merged data'!$P$2))/(LN('Merged data'!$P$3)-LN('Merged data'!$P$2))*100," ")</f>
        <v>71.987575556866929</v>
      </c>
    </row>
    <row r="7968" spans="1:7" hidden="1" x14ac:dyDescent="0.25">
      <c r="A7968">
        <v>2</v>
      </c>
      <c r="B7968" t="s">
        <v>5129</v>
      </c>
      <c r="C7968">
        <v>2017</v>
      </c>
      <c r="D7968" t="s">
        <v>5</v>
      </c>
      <c r="G7968" s="2">
        <f>+IF('Merged data'!G7968&gt;='Merged data'!$P$2,(LN('Merged data'!G7968)-LN('Merged data'!$P$2))/(LN('Merged data'!$P$3)-LN('Merged data'!$P$2))*100," ")</f>
        <v>51.990176771574539</v>
      </c>
    </row>
    <row r="7969" spans="1:7" hidden="1" x14ac:dyDescent="0.25">
      <c r="A7969">
        <v>4</v>
      </c>
      <c r="B7969" t="s">
        <v>5130</v>
      </c>
      <c r="C7969">
        <v>2017</v>
      </c>
      <c r="D7969" t="s">
        <v>8</v>
      </c>
      <c r="G7969" s="2">
        <f>+IF('Merged data'!G7969&gt;='Merged data'!$P$2,(LN('Merged data'!G7969)-LN('Merged data'!$P$2))/(LN('Merged data'!$P$3)-LN('Merged data'!$P$2))*100," ")</f>
        <v>25.513872175159836</v>
      </c>
    </row>
    <row r="7970" spans="1:7" hidden="1" x14ac:dyDescent="0.25">
      <c r="A7970">
        <v>5</v>
      </c>
      <c r="B7970" t="s">
        <v>5131</v>
      </c>
      <c r="C7970">
        <v>2017</v>
      </c>
      <c r="D7970" t="s">
        <v>11</v>
      </c>
      <c r="G7970" s="2">
        <f>+IF('Merged data'!G7970&gt;='Merged data'!$P$2,(LN('Merged data'!G7970)-LN('Merged data'!$P$2))/(LN('Merged data'!$P$3)-LN('Merged data'!$P$2))*100," ")</f>
        <v>52.868971296416433</v>
      </c>
    </row>
    <row r="7971" spans="1:7" hidden="1" x14ac:dyDescent="0.25">
      <c r="A7971">
        <v>8</v>
      </c>
      <c r="B7971" t="s">
        <v>5132</v>
      </c>
      <c r="C7971">
        <v>2017</v>
      </c>
      <c r="D7971" t="s">
        <v>14</v>
      </c>
      <c r="G7971" t="str">
        <f>+IF('Merged data'!G7971&gt;='Merged data'!$P$2,(LN('Merged data'!G7971)-LN('Merged data'!$P$2))/(LN('Merged data'!$P$3)-LN('Merged data'!$P$2))*100," ")</f>
        <v xml:space="preserve"> </v>
      </c>
    </row>
    <row r="7972" spans="1:7" hidden="1" x14ac:dyDescent="0.25">
      <c r="A7972">
        <v>9</v>
      </c>
      <c r="B7972" t="s">
        <v>5133</v>
      </c>
      <c r="C7972">
        <v>2017</v>
      </c>
      <c r="D7972" t="s">
        <v>17</v>
      </c>
      <c r="G7972" s="2">
        <f>+IF('Merged data'!G7972&gt;='Merged data'!$P$2,(LN('Merged data'!G7972)-LN('Merged data'!$P$2))/(LN('Merged data'!$P$3)-LN('Merged data'!$P$2))*100," ")</f>
        <v>51.060164204674642</v>
      </c>
    </row>
    <row r="7973" spans="1:7" hidden="1" x14ac:dyDescent="0.25">
      <c r="A7973">
        <v>11</v>
      </c>
      <c r="B7973" t="s">
        <v>5134</v>
      </c>
      <c r="C7973">
        <v>2017</v>
      </c>
      <c r="D7973" t="s">
        <v>20</v>
      </c>
      <c r="G7973" s="2">
        <f>+IF('Merged data'!G7973&gt;='Merged data'!$P$2,(LN('Merged data'!G7973)-LN('Merged data'!$P$2))/(LN('Merged data'!$P$3)-LN('Merged data'!$P$2))*100," ")</f>
        <v>28.156354945330648</v>
      </c>
    </row>
    <row r="7974" spans="1:7" hidden="1" x14ac:dyDescent="0.25">
      <c r="A7974">
        <v>12</v>
      </c>
      <c r="B7974" t="s">
        <v>5135</v>
      </c>
      <c r="C7974">
        <v>2017</v>
      </c>
      <c r="D7974" t="s">
        <v>23</v>
      </c>
      <c r="G7974" s="2">
        <f>+IF('Merged data'!G7974&gt;='Merged data'!$P$2,(LN('Merged data'!G7974)-LN('Merged data'!$P$2))/(LN('Merged data'!$P$3)-LN('Merged data'!$P$2))*100," ")</f>
        <v>26.240906267795367</v>
      </c>
    </row>
    <row r="7975" spans="1:7" hidden="1" x14ac:dyDescent="0.25">
      <c r="A7975">
        <v>13</v>
      </c>
      <c r="B7975" t="s">
        <v>5136</v>
      </c>
      <c r="C7975">
        <v>2017</v>
      </c>
      <c r="D7975" t="s">
        <v>26</v>
      </c>
      <c r="G7975" s="2">
        <f>+IF('Merged data'!G7975&gt;='Merged data'!$P$2,(LN('Merged data'!G7975)-LN('Merged data'!$P$2))/(LN('Merged data'!$P$3)-LN('Merged data'!$P$2))*100," ")</f>
        <v>44.834245195264927</v>
      </c>
    </row>
    <row r="7976" spans="1:7" hidden="1" x14ac:dyDescent="0.25">
      <c r="A7976">
        <v>14</v>
      </c>
      <c r="B7976" t="s">
        <v>5137</v>
      </c>
      <c r="C7976">
        <v>2017</v>
      </c>
      <c r="D7976" t="s">
        <v>29</v>
      </c>
      <c r="G7976" s="2">
        <f>+IF('Merged data'!G7976&gt;='Merged data'!$P$2,(LN('Merged data'!G7976)-LN('Merged data'!$P$2))/(LN('Merged data'!$P$3)-LN('Merged data'!$P$2))*100," ")</f>
        <v>49.767199667455138</v>
      </c>
    </row>
    <row r="7977" spans="1:7" hidden="1" x14ac:dyDescent="0.25">
      <c r="A7977">
        <v>15</v>
      </c>
      <c r="B7977" t="s">
        <v>5138</v>
      </c>
      <c r="C7977">
        <v>2017</v>
      </c>
      <c r="D7977" t="s">
        <v>32</v>
      </c>
      <c r="G7977" s="2">
        <f>+IF('Merged data'!G7977&gt;='Merged data'!$P$2,(LN('Merged data'!G7977)-LN('Merged data'!$P$2))/(LN('Merged data'!$P$3)-LN('Merged data'!$P$2))*100," ")</f>
        <v>41.584975219303878</v>
      </c>
    </row>
    <row r="7978" spans="1:7" hidden="1" x14ac:dyDescent="0.25">
      <c r="A7978">
        <v>16</v>
      </c>
      <c r="B7978" t="s">
        <v>5139</v>
      </c>
      <c r="C7978">
        <v>2017</v>
      </c>
      <c r="D7978" t="s">
        <v>12522</v>
      </c>
      <c r="G7978" t="str">
        <f>+IF('Merged data'!G7978&gt;='Merged data'!$P$2,(LN('Merged data'!G7978)-LN('Merged data'!$P$2))/(LN('Merged data'!$P$3)-LN('Merged data'!$P$2))*100," ")</f>
        <v xml:space="preserve"> </v>
      </c>
    </row>
    <row r="7979" spans="1:7" hidden="1" x14ac:dyDescent="0.25">
      <c r="A7979">
        <v>17</v>
      </c>
      <c r="B7979" t="s">
        <v>5140</v>
      </c>
      <c r="C7979">
        <v>2017</v>
      </c>
      <c r="D7979" t="s">
        <v>37</v>
      </c>
      <c r="G7979" s="2">
        <f>+IF('Merged data'!G7979&gt;='Merged data'!$P$2,(LN('Merged data'!G7979)-LN('Merged data'!$P$2))/(LN('Merged data'!$P$3)-LN('Merged data'!$P$2))*100," ")</f>
        <v>31.635117386847604</v>
      </c>
    </row>
    <row r="7980" spans="1:7" hidden="1" x14ac:dyDescent="0.25">
      <c r="A7980">
        <v>18</v>
      </c>
      <c r="B7980" t="s">
        <v>5141</v>
      </c>
      <c r="C7980">
        <v>2017</v>
      </c>
      <c r="D7980" t="s">
        <v>40</v>
      </c>
      <c r="G7980" s="2">
        <f>+IF('Merged data'!G7980&gt;='Merged data'!$P$2,(LN('Merged data'!G7980)-LN('Merged data'!$P$2))/(LN('Merged data'!$P$3)-LN('Merged data'!$P$2))*100," ")</f>
        <v>44.033864340256606</v>
      </c>
    </row>
    <row r="7981" spans="1:7" hidden="1" x14ac:dyDescent="0.25">
      <c r="A7981">
        <v>19</v>
      </c>
      <c r="B7981" t="s">
        <v>5142</v>
      </c>
      <c r="C7981">
        <v>2017</v>
      </c>
      <c r="D7981" t="s">
        <v>43</v>
      </c>
      <c r="G7981" s="2">
        <f>+IF('Merged data'!G7981&gt;='Merged data'!$P$2,(LN('Merged data'!G7981)-LN('Merged data'!$P$2))/(LN('Merged data'!$P$3)-LN('Merged data'!$P$2))*100," ")</f>
        <v>64.523585495054363</v>
      </c>
    </row>
    <row r="7982" spans="1:7" hidden="1" x14ac:dyDescent="0.25">
      <c r="A7982">
        <v>20</v>
      </c>
      <c r="B7982" t="s">
        <v>5143</v>
      </c>
      <c r="C7982">
        <v>2017</v>
      </c>
      <c r="D7982" t="s">
        <v>1345</v>
      </c>
      <c r="G7982" t="str">
        <f>+IF('Merged data'!G7982&gt;='Merged data'!$P$2,(LN('Merged data'!G7982)-LN('Merged data'!$P$2))/(LN('Merged data'!$P$3)-LN('Merged data'!$P$2))*100," ")</f>
        <v xml:space="preserve"> </v>
      </c>
    </row>
    <row r="7983" spans="1:7" hidden="1" x14ac:dyDescent="0.25">
      <c r="A7983">
        <v>21</v>
      </c>
      <c r="B7983" t="s">
        <v>5144</v>
      </c>
      <c r="C7983">
        <v>2017</v>
      </c>
      <c r="D7983" t="s">
        <v>48</v>
      </c>
      <c r="G7983" s="2">
        <f>+IF('Merged data'!G7983&gt;='Merged data'!$P$2,(LN('Merged data'!G7983)-LN('Merged data'!$P$2))/(LN('Merged data'!$P$3)-LN('Merged data'!$P$2))*100," ")</f>
        <v>63.881428890505433</v>
      </c>
    </row>
    <row r="7984" spans="1:7" hidden="1" x14ac:dyDescent="0.25">
      <c r="A7984">
        <v>24</v>
      </c>
      <c r="B7984" t="s">
        <v>5145</v>
      </c>
      <c r="C7984">
        <v>2017</v>
      </c>
      <c r="D7984" t="s">
        <v>51</v>
      </c>
      <c r="G7984" s="2">
        <f>+IF('Merged data'!G7984&gt;='Merged data'!$P$2,(LN('Merged data'!G7984)-LN('Merged data'!$P$2))/(LN('Merged data'!$P$3)-LN('Merged data'!$P$2))*100," ")</f>
        <v>31.25815217530814</v>
      </c>
    </row>
    <row r="7985" spans="1:7" hidden="1" x14ac:dyDescent="0.25">
      <c r="A7985">
        <v>28</v>
      </c>
      <c r="B7985" t="s">
        <v>5146</v>
      </c>
      <c r="C7985">
        <v>2017</v>
      </c>
      <c r="D7985" t="s">
        <v>54</v>
      </c>
      <c r="G7985" s="2">
        <f>+IF('Merged data'!G7985&gt;='Merged data'!$P$2,(LN('Merged data'!G7985)-LN('Merged data'!$P$2))/(LN('Merged data'!$P$3)-LN('Merged data'!$P$2))*100," ")</f>
        <v>4.4157410417115388</v>
      </c>
    </row>
    <row r="7986" spans="1:7" hidden="1" x14ac:dyDescent="0.25">
      <c r="A7986">
        <v>29</v>
      </c>
      <c r="B7986" t="s">
        <v>5147</v>
      </c>
      <c r="C7986">
        <v>2017</v>
      </c>
      <c r="D7986" t="s">
        <v>57</v>
      </c>
      <c r="G7986" s="2">
        <f>+IF('Merged data'!G7986&gt;='Merged data'!$P$2,(LN('Merged data'!G7986)-LN('Merged data'!$P$2))/(LN('Merged data'!$P$3)-LN('Merged data'!$P$2))*100," ")</f>
        <v>32.634002392318592</v>
      </c>
    </row>
    <row r="7987" spans="1:7" hidden="1" x14ac:dyDescent="0.25">
      <c r="A7987">
        <v>30</v>
      </c>
      <c r="B7987" t="s">
        <v>5148</v>
      </c>
      <c r="C7987">
        <v>2017</v>
      </c>
      <c r="D7987" t="s">
        <v>60</v>
      </c>
      <c r="G7987" s="2">
        <f>+IF('Merged data'!G7987&gt;='Merged data'!$P$2,(LN('Merged data'!G7987)-LN('Merged data'!$P$2))/(LN('Merged data'!$P$3)-LN('Merged data'!$P$2))*100," ")</f>
        <v>65.970969034069284</v>
      </c>
    </row>
    <row r="7988" spans="1:7" hidden="1" x14ac:dyDescent="0.25">
      <c r="A7988">
        <v>31</v>
      </c>
      <c r="B7988" t="s">
        <v>5149</v>
      </c>
      <c r="C7988">
        <v>2017</v>
      </c>
      <c r="D7988" t="s">
        <v>63</v>
      </c>
      <c r="G7988" s="2">
        <f>+IF('Merged data'!G7988&gt;='Merged data'!$P$2,(LN('Merged data'!G7988)-LN('Merged data'!$P$2))/(LN('Merged data'!$P$3)-LN('Merged data'!$P$2))*100," ")</f>
        <v>30.81401320553282</v>
      </c>
    </row>
    <row r="7989" spans="1:7" hidden="1" x14ac:dyDescent="0.25">
      <c r="A7989">
        <v>32</v>
      </c>
      <c r="B7989" t="s">
        <v>5150</v>
      </c>
      <c r="C7989">
        <v>2017</v>
      </c>
      <c r="D7989" t="s">
        <v>66</v>
      </c>
      <c r="G7989" s="2">
        <f>+IF('Merged data'!G7989&gt;='Merged data'!$P$2,(LN('Merged data'!G7989)-LN('Merged data'!$P$2))/(LN('Merged data'!$P$3)-LN('Merged data'!$P$2))*100," ")</f>
        <v>38.851767368307783</v>
      </c>
    </row>
    <row r="7990" spans="1:7" hidden="1" x14ac:dyDescent="0.25">
      <c r="A7990">
        <v>34</v>
      </c>
      <c r="B7990" t="s">
        <v>5151</v>
      </c>
      <c r="C7990">
        <v>2017</v>
      </c>
      <c r="D7990" t="s">
        <v>69</v>
      </c>
      <c r="G7990" s="2">
        <f>+IF('Merged data'!G7990&gt;='Merged data'!$P$2,(LN('Merged data'!G7990)-LN('Merged data'!$P$2))/(LN('Merged data'!$P$3)-LN('Merged data'!$P$2))*100," ")</f>
        <v>51.027767479270594</v>
      </c>
    </row>
    <row r="7991" spans="1:7" hidden="1" x14ac:dyDescent="0.25">
      <c r="A7991">
        <v>35</v>
      </c>
      <c r="B7991" t="s">
        <v>5152</v>
      </c>
      <c r="C7991">
        <v>2017</v>
      </c>
      <c r="D7991" t="s">
        <v>72</v>
      </c>
      <c r="G7991" s="2">
        <f>+IF('Merged data'!G7991&gt;='Merged data'!$P$2,(LN('Merged data'!G7991)-LN('Merged data'!$P$2))/(LN('Merged data'!$P$3)-LN('Merged data'!$P$2))*100," ")</f>
        <v>57.058445566918927</v>
      </c>
    </row>
    <row r="7992" spans="1:7" hidden="1" x14ac:dyDescent="0.25">
      <c r="A7992">
        <v>36</v>
      </c>
      <c r="B7992" t="s">
        <v>5153</v>
      </c>
      <c r="C7992">
        <v>2017</v>
      </c>
      <c r="D7992" t="s">
        <v>75</v>
      </c>
      <c r="G7992" s="2">
        <f>+IF('Merged data'!G7992&gt;='Merged data'!$P$2,(LN('Merged data'!G7992)-LN('Merged data'!$P$2))/(LN('Merged data'!$P$3)-LN('Merged data'!$P$2))*100," ")</f>
        <v>48.256009596960617</v>
      </c>
    </row>
    <row r="7993" spans="1:7" hidden="1" x14ac:dyDescent="0.25">
      <c r="A7993">
        <v>39</v>
      </c>
      <c r="B7993" t="s">
        <v>5154</v>
      </c>
      <c r="C7993">
        <v>2017</v>
      </c>
      <c r="D7993" t="s">
        <v>78</v>
      </c>
      <c r="G7993" s="2">
        <f>+IF('Merged data'!G7993&gt;='Merged data'!$P$2,(LN('Merged data'!G7993)-LN('Merged data'!$P$2))/(LN('Merged data'!$P$3)-LN('Merged data'!$P$2))*100," ")</f>
        <v>50.29109415798623</v>
      </c>
    </row>
    <row r="7994" spans="1:7" hidden="1" x14ac:dyDescent="0.25">
      <c r="A7994">
        <v>40</v>
      </c>
      <c r="B7994" t="s">
        <v>5155</v>
      </c>
      <c r="C7994">
        <v>2017</v>
      </c>
      <c r="D7994" t="s">
        <v>81</v>
      </c>
      <c r="G7994" s="2">
        <f>+IF('Merged data'!G7994&gt;='Merged data'!$P$2,(LN('Merged data'!G7994)-LN('Merged data'!$P$2))/(LN('Merged data'!$P$3)-LN('Merged data'!$P$2))*100," ")</f>
        <v>40.101705489462404</v>
      </c>
    </row>
    <row r="7995" spans="1:7" hidden="1" x14ac:dyDescent="0.25">
      <c r="A7995">
        <v>44</v>
      </c>
      <c r="B7995" t="s">
        <v>5156</v>
      </c>
      <c r="C7995">
        <v>2017</v>
      </c>
      <c r="D7995" t="s">
        <v>84</v>
      </c>
      <c r="G7995" s="2">
        <f>+IF('Merged data'!G7995&gt;='Merged data'!$P$2,(LN('Merged data'!G7995)-LN('Merged data'!$P$2))/(LN('Merged data'!$P$3)-LN('Merged data'!$P$2))*100," ")</f>
        <v>1.3065659729348909</v>
      </c>
    </row>
    <row r="7996" spans="1:7" hidden="1" x14ac:dyDescent="0.25">
      <c r="A7996">
        <v>48</v>
      </c>
      <c r="B7996" t="s">
        <v>5157</v>
      </c>
      <c r="C7996">
        <v>2017</v>
      </c>
      <c r="D7996" t="s">
        <v>87</v>
      </c>
      <c r="G7996" s="2">
        <f>+IF('Merged data'!G7996&gt;='Merged data'!$P$2,(LN('Merged data'!G7996)-LN('Merged data'!$P$2))/(LN('Merged data'!$P$3)-LN('Merged data'!$P$2))*100," ")</f>
        <v>40.090416910454003</v>
      </c>
    </row>
    <row r="7997" spans="1:7" hidden="1" x14ac:dyDescent="0.25">
      <c r="A7997">
        <v>50</v>
      </c>
      <c r="B7997" t="s">
        <v>5158</v>
      </c>
      <c r="C7997">
        <v>2017</v>
      </c>
      <c r="D7997" t="s">
        <v>90</v>
      </c>
      <c r="G7997" s="2">
        <f>+IF('Merged data'!G7997&gt;='Merged data'!$P$2,(LN('Merged data'!G7997)-LN('Merged data'!$P$2))/(LN('Merged data'!$P$3)-LN('Merged data'!$P$2))*100," ")</f>
        <v>30.824152909047825</v>
      </c>
    </row>
    <row r="7998" spans="1:7" hidden="1" x14ac:dyDescent="0.25">
      <c r="A7998">
        <v>51</v>
      </c>
      <c r="B7998" t="s">
        <v>5159</v>
      </c>
      <c r="C7998">
        <v>2017</v>
      </c>
      <c r="D7998" t="s">
        <v>1579</v>
      </c>
      <c r="G7998" t="str">
        <f>+IF('Merged data'!G7998&gt;='Merged data'!$P$2,(LN('Merged data'!G7998)-LN('Merged data'!$P$2))/(LN('Merged data'!$P$3)-LN('Merged data'!$P$2))*100," ")</f>
        <v xml:space="preserve"> </v>
      </c>
    </row>
    <row r="7999" spans="1:7" hidden="1" x14ac:dyDescent="0.25">
      <c r="A7999">
        <v>52</v>
      </c>
      <c r="B7999" t="s">
        <v>5160</v>
      </c>
      <c r="C7999">
        <v>2017</v>
      </c>
      <c r="D7999" t="s">
        <v>1596</v>
      </c>
      <c r="G7999" t="str">
        <f>+IF('Merged data'!G7999&gt;='Merged data'!$P$2,(LN('Merged data'!G7999)-LN('Merged data'!$P$2))/(LN('Merged data'!$P$3)-LN('Merged data'!$P$2))*100," ")</f>
        <v xml:space="preserve"> </v>
      </c>
    </row>
    <row r="8000" spans="1:7" hidden="1" x14ac:dyDescent="0.25">
      <c r="A8000">
        <v>53</v>
      </c>
      <c r="B8000" t="s">
        <v>5161</v>
      </c>
      <c r="C8000">
        <v>2017</v>
      </c>
      <c r="D8000" t="s">
        <v>97</v>
      </c>
      <c r="G8000" s="2">
        <f>+IF('Merged data'!G8000&gt;='Merged data'!$P$2,(LN('Merged data'!G8000)-LN('Merged data'!$P$2))/(LN('Merged data'!$P$3)-LN('Merged data'!$P$2))*100," ")</f>
        <v>50.844472610333014</v>
      </c>
    </row>
    <row r="8001" spans="1:7" hidden="1" x14ac:dyDescent="0.25">
      <c r="A8001">
        <v>54</v>
      </c>
      <c r="B8001" t="s">
        <v>5162</v>
      </c>
      <c r="C8001">
        <v>2017</v>
      </c>
      <c r="D8001" t="s">
        <v>100</v>
      </c>
      <c r="G8001" s="2">
        <f>+IF('Merged data'!G8001&gt;='Merged data'!$P$2,(LN('Merged data'!G8001)-LN('Merged data'!$P$2))/(LN('Merged data'!$P$3)-LN('Merged data'!$P$2))*100," ")</f>
        <v>34.839370540804957</v>
      </c>
    </row>
    <row r="8002" spans="1:7" hidden="1" x14ac:dyDescent="0.25">
      <c r="A8002">
        <v>56</v>
      </c>
      <c r="B8002" t="s">
        <v>5163</v>
      </c>
      <c r="C8002">
        <v>2017</v>
      </c>
      <c r="D8002" t="s">
        <v>103</v>
      </c>
      <c r="G8002" s="2">
        <f>+IF('Merged data'!G8002&gt;='Merged data'!$P$2,(LN('Merged data'!G8002)-LN('Merged data'!$P$2))/(LN('Merged data'!$P$3)-LN('Merged data'!$P$2))*100," ")</f>
        <v>47.097551219050438</v>
      </c>
    </row>
    <row r="8003" spans="1:7" hidden="1" x14ac:dyDescent="0.25">
      <c r="A8003">
        <v>57</v>
      </c>
      <c r="B8003" t="s">
        <v>5164</v>
      </c>
      <c r="C8003">
        <v>2017</v>
      </c>
      <c r="D8003" t="s">
        <v>106</v>
      </c>
      <c r="G8003" s="2">
        <f>+IF('Merged data'!G8003&gt;='Merged data'!$P$2,(LN('Merged data'!G8003)-LN('Merged data'!$P$2))/(LN('Merged data'!$P$3)-LN('Merged data'!$P$2))*100," ")</f>
        <v>20.617999355552321</v>
      </c>
    </row>
    <row r="8004" spans="1:7" hidden="1" x14ac:dyDescent="0.25">
      <c r="A8004">
        <v>60</v>
      </c>
      <c r="B8004" t="s">
        <v>5165</v>
      </c>
      <c r="C8004">
        <v>2017</v>
      </c>
      <c r="D8004" t="s">
        <v>1647</v>
      </c>
      <c r="G8004" t="str">
        <f>+IF('Merged data'!G8004&gt;='Merged data'!$P$2,(LN('Merged data'!G8004)-LN('Merged data'!$P$2))/(LN('Merged data'!$P$3)-LN('Merged data'!$P$2))*100," ")</f>
        <v xml:space="preserve"> </v>
      </c>
    </row>
    <row r="8005" spans="1:7" hidden="1" x14ac:dyDescent="0.25">
      <c r="A8005">
        <v>61</v>
      </c>
      <c r="B8005" t="s">
        <v>5166</v>
      </c>
      <c r="C8005">
        <v>2017</v>
      </c>
      <c r="D8005" t="s">
        <v>111</v>
      </c>
      <c r="G8005" s="2">
        <f>+IF('Merged data'!G8005&gt;='Merged data'!$P$2,(LN('Merged data'!G8005)-LN('Merged data'!$P$2))/(LN('Merged data'!$P$3)-LN('Merged data'!$P$2))*100," ")</f>
        <v>0.51539562399958805</v>
      </c>
    </row>
    <row r="8006" spans="1:7" hidden="1" x14ac:dyDescent="0.25">
      <c r="A8006">
        <v>62</v>
      </c>
      <c r="B8006" t="s">
        <v>5167</v>
      </c>
      <c r="C8006">
        <v>2017</v>
      </c>
      <c r="D8006" t="s">
        <v>114</v>
      </c>
      <c r="G8006" s="2">
        <f>+IF('Merged data'!G8006&gt;='Merged data'!$P$2,(LN('Merged data'!G8006)-LN('Merged data'!$P$2))/(LN('Merged data'!$P$3)-LN('Merged data'!$P$2))*100," ")</f>
        <v>51.30981107285173</v>
      </c>
    </row>
    <row r="8007" spans="1:7" hidden="1" x14ac:dyDescent="0.25">
      <c r="A8007">
        <v>64</v>
      </c>
      <c r="B8007" t="s">
        <v>5168</v>
      </c>
      <c r="C8007">
        <v>2017</v>
      </c>
      <c r="D8007" t="s">
        <v>117</v>
      </c>
      <c r="G8007" s="2">
        <f>+IF('Merged data'!G8007&gt;='Merged data'!$P$2,(LN('Merged data'!G8007)-LN('Merged data'!$P$2))/(LN('Merged data'!$P$3)-LN('Merged data'!$P$2))*100," ")</f>
        <v>6.9219704578835461</v>
      </c>
    </row>
    <row r="8008" spans="1:7" hidden="1" x14ac:dyDescent="0.25">
      <c r="A8008">
        <v>68</v>
      </c>
      <c r="B8008" t="s">
        <v>5169</v>
      </c>
      <c r="C8008">
        <v>2017</v>
      </c>
      <c r="D8008" t="s">
        <v>120</v>
      </c>
      <c r="G8008" s="2">
        <f>+IF('Merged data'!G8008&gt;='Merged data'!$P$2,(LN('Merged data'!G8008)-LN('Merged data'!$P$2))/(LN('Merged data'!$P$3)-LN('Merged data'!$P$2))*100," ")</f>
        <v>21.410798482769959</v>
      </c>
    </row>
    <row r="8009" spans="1:7" hidden="1" x14ac:dyDescent="0.25">
      <c r="A8009">
        <v>70</v>
      </c>
      <c r="B8009" t="s">
        <v>5170</v>
      </c>
      <c r="C8009">
        <v>2017</v>
      </c>
      <c r="D8009" t="s">
        <v>1709</v>
      </c>
      <c r="G8009" t="str">
        <f>+IF('Merged data'!G8009&gt;='Merged data'!$P$2,(LN('Merged data'!G8009)-LN('Merged data'!$P$2))/(LN('Merged data'!$P$3)-LN('Merged data'!$P$2))*100," ")</f>
        <v xml:space="preserve"> </v>
      </c>
    </row>
    <row r="8010" spans="1:7" hidden="1" x14ac:dyDescent="0.25">
      <c r="A8010">
        <v>72</v>
      </c>
      <c r="B8010" t="s">
        <v>5171</v>
      </c>
      <c r="C8010">
        <v>2017</v>
      </c>
      <c r="D8010" t="s">
        <v>125</v>
      </c>
      <c r="G8010" s="2">
        <f>+IF('Merged data'!G8010&gt;='Merged data'!$P$2,(LN('Merged data'!G8010)-LN('Merged data'!$P$2))/(LN('Merged data'!$P$3)-LN('Merged data'!$P$2))*100," ")</f>
        <v>0.42468418590829043</v>
      </c>
    </row>
    <row r="8011" spans="1:7" hidden="1" x14ac:dyDescent="0.25">
      <c r="A8011">
        <v>76</v>
      </c>
      <c r="B8011" t="s">
        <v>5172</v>
      </c>
      <c r="C8011">
        <v>2017</v>
      </c>
      <c r="D8011" t="s">
        <v>128</v>
      </c>
      <c r="G8011" s="2">
        <f>+IF('Merged data'!G8011&gt;='Merged data'!$P$2,(LN('Merged data'!G8011)-LN('Merged data'!$P$2))/(LN('Merged data'!$P$3)-LN('Merged data'!$P$2))*100," ")</f>
        <v>47.590193266190681</v>
      </c>
    </row>
    <row r="8012" spans="1:7" hidden="1" x14ac:dyDescent="0.25">
      <c r="A8012">
        <v>84</v>
      </c>
      <c r="B8012" t="s">
        <v>5173</v>
      </c>
      <c r="C8012">
        <v>2017</v>
      </c>
      <c r="D8012" t="s">
        <v>131</v>
      </c>
      <c r="G8012" s="2">
        <f>+IF('Merged data'!G8012&gt;='Merged data'!$P$2,(LN('Merged data'!G8012)-LN('Merged data'!$P$2))/(LN('Merged data'!$P$3)-LN('Merged data'!$P$2))*100," ")</f>
        <v>16.742299451467272</v>
      </c>
    </row>
    <row r="8013" spans="1:7" hidden="1" x14ac:dyDescent="0.25">
      <c r="A8013">
        <v>86</v>
      </c>
      <c r="B8013" t="s">
        <v>5174</v>
      </c>
      <c r="C8013">
        <v>2017</v>
      </c>
      <c r="D8013" t="s">
        <v>12548</v>
      </c>
      <c r="G8013" t="str">
        <f>+IF('Merged data'!G8013&gt;='Merged data'!$P$2,(LN('Merged data'!G8013)-LN('Merged data'!$P$2))/(LN('Merged data'!$P$3)-LN('Merged data'!$P$2))*100," ")</f>
        <v xml:space="preserve"> </v>
      </c>
    </row>
    <row r="8014" spans="1:7" hidden="1" x14ac:dyDescent="0.25">
      <c r="A8014">
        <v>90</v>
      </c>
      <c r="B8014" t="s">
        <v>5175</v>
      </c>
      <c r="C8014">
        <v>2017</v>
      </c>
      <c r="D8014" t="s">
        <v>136</v>
      </c>
      <c r="G8014" s="2">
        <f>+IF('Merged data'!G8014&gt;='Merged data'!$P$2,(LN('Merged data'!G8014)-LN('Merged data'!$P$2))/(LN('Merged data'!$P$3)-LN('Merged data'!$P$2))*100," ")</f>
        <v>16.870048673984687</v>
      </c>
    </row>
    <row r="8015" spans="1:7" hidden="1" x14ac:dyDescent="0.25">
      <c r="A8015">
        <v>92</v>
      </c>
      <c r="B8015" t="s">
        <v>5176</v>
      </c>
      <c r="C8015">
        <v>2017</v>
      </c>
      <c r="D8015" t="s">
        <v>1775</v>
      </c>
      <c r="G8015" t="str">
        <f>+IF('Merged data'!G8015&gt;='Merged data'!$P$2,(LN('Merged data'!G8015)-LN('Merged data'!$P$2))/(LN('Merged data'!$P$3)-LN('Merged data'!$P$2))*100," ")</f>
        <v xml:space="preserve"> </v>
      </c>
    </row>
    <row r="8016" spans="1:7" hidden="1" x14ac:dyDescent="0.25">
      <c r="A8016">
        <v>96</v>
      </c>
      <c r="B8016" t="s">
        <v>5177</v>
      </c>
      <c r="C8016">
        <v>2017</v>
      </c>
      <c r="D8016" t="s">
        <v>141</v>
      </c>
      <c r="G8016" s="2">
        <f>+IF('Merged data'!G8016&gt;='Merged data'!$P$2,(LN('Merged data'!G8016)-LN('Merged data'!$P$2))/(LN('Merged data'!$P$3)-LN('Merged data'!$P$2))*100," ")</f>
        <v>34.664889397961048</v>
      </c>
    </row>
    <row r="8017" spans="1:7" hidden="1" x14ac:dyDescent="0.25">
      <c r="A8017">
        <v>100</v>
      </c>
      <c r="B8017" t="s">
        <v>5178</v>
      </c>
      <c r="C8017">
        <v>2017</v>
      </c>
      <c r="D8017" t="s">
        <v>144</v>
      </c>
      <c r="G8017" s="2">
        <f>+IF('Merged data'!G8017&gt;='Merged data'!$P$2,(LN('Merged data'!G8017)-LN('Merged data'!$P$2))/(LN('Merged data'!$P$3)-LN('Merged data'!$P$2))*100," ")</f>
        <v>12.827942761312643</v>
      </c>
    </row>
    <row r="8018" spans="1:7" hidden="1" x14ac:dyDescent="0.25">
      <c r="A8018">
        <v>104</v>
      </c>
      <c r="B8018" t="s">
        <v>5179</v>
      </c>
      <c r="C8018">
        <v>2017</v>
      </c>
      <c r="D8018" t="s">
        <v>147</v>
      </c>
      <c r="G8018" s="2">
        <f>+IF('Merged data'!G8018&gt;='Merged data'!$P$2,(LN('Merged data'!G8018)-LN('Merged data'!$P$2))/(LN('Merged data'!$P$3)-LN('Merged data'!$P$2))*100," ")</f>
        <v>18.023442928430295</v>
      </c>
    </row>
    <row r="8019" spans="1:7" hidden="1" x14ac:dyDescent="0.25">
      <c r="A8019">
        <v>108</v>
      </c>
      <c r="B8019" t="s">
        <v>5180</v>
      </c>
      <c r="C8019">
        <v>2017</v>
      </c>
      <c r="D8019" t="s">
        <v>857</v>
      </c>
      <c r="G8019" t="str">
        <f>+IF('Merged data'!G8019&gt;='Merged data'!$P$2,(LN('Merged data'!G8019)-LN('Merged data'!$P$2))/(LN('Merged data'!$P$3)-LN('Merged data'!$P$2))*100," ")</f>
        <v xml:space="preserve"> </v>
      </c>
    </row>
    <row r="8020" spans="1:7" hidden="1" x14ac:dyDescent="0.25">
      <c r="A8020">
        <v>112</v>
      </c>
      <c r="B8020" t="s">
        <v>5181</v>
      </c>
      <c r="C8020">
        <v>2017</v>
      </c>
      <c r="D8020" t="s">
        <v>152</v>
      </c>
      <c r="G8020" s="2">
        <f>+IF('Merged data'!G8020&gt;='Merged data'!$P$2,(LN('Merged data'!G8020)-LN('Merged data'!$P$2))/(LN('Merged data'!$P$3)-LN('Merged data'!$P$2))*100," ")</f>
        <v>13.370890056195472</v>
      </c>
    </row>
    <row r="8021" spans="1:7" hidden="1" x14ac:dyDescent="0.25">
      <c r="A8021">
        <v>116</v>
      </c>
      <c r="B8021" t="s">
        <v>5182</v>
      </c>
      <c r="C8021">
        <v>2017</v>
      </c>
      <c r="D8021" t="s">
        <v>155</v>
      </c>
      <c r="G8021" s="2">
        <f>+IF('Merged data'!G8021&gt;='Merged data'!$P$2,(LN('Merged data'!G8021)-LN('Merged data'!$P$2))/(LN('Merged data'!$P$3)-LN('Merged data'!$P$2))*100," ")</f>
        <v>9.4405835286381894</v>
      </c>
    </row>
    <row r="8022" spans="1:7" hidden="1" x14ac:dyDescent="0.25">
      <c r="A8022">
        <v>120</v>
      </c>
      <c r="B8022" t="s">
        <v>5183</v>
      </c>
      <c r="C8022">
        <v>2017</v>
      </c>
      <c r="D8022" t="s">
        <v>158</v>
      </c>
      <c r="G8022" t="str">
        <f>+IF('Merged data'!G8022&gt;='Merged data'!$P$2,(LN('Merged data'!G8022)-LN('Merged data'!$P$2))/(LN('Merged data'!$P$3)-LN('Merged data'!$P$2))*100," ")</f>
        <v xml:space="preserve"> </v>
      </c>
    </row>
    <row r="8023" spans="1:7" hidden="1" x14ac:dyDescent="0.25">
      <c r="A8023">
        <v>124</v>
      </c>
      <c r="B8023" t="s">
        <v>5184</v>
      </c>
      <c r="C8023">
        <v>2017</v>
      </c>
      <c r="D8023" t="s">
        <v>161</v>
      </c>
      <c r="G8023" s="2">
        <f>+IF('Merged data'!G8023&gt;='Merged data'!$P$2,(LN('Merged data'!G8023)-LN('Merged data'!$P$2))/(LN('Merged data'!$P$3)-LN('Merged data'!$P$2))*100," ")</f>
        <v>50.06372738132977</v>
      </c>
    </row>
    <row r="8024" spans="1:7" hidden="1" x14ac:dyDescent="0.25">
      <c r="A8024">
        <v>127</v>
      </c>
      <c r="B8024" t="s">
        <v>5185</v>
      </c>
      <c r="C8024">
        <v>2017</v>
      </c>
      <c r="D8024" t="s">
        <v>164</v>
      </c>
      <c r="G8024" s="2">
        <f>+IF('Merged data'!G8024&gt;='Merged data'!$P$2,(LN('Merged data'!G8024)-LN('Merged data'!$P$2))/(LN('Merged data'!$P$3)-LN('Merged data'!$P$2))*100," ")</f>
        <v>44.98846314431983</v>
      </c>
    </row>
    <row r="8025" spans="1:7" hidden="1" x14ac:dyDescent="0.25">
      <c r="A8025">
        <v>132</v>
      </c>
      <c r="B8025" t="s">
        <v>5186</v>
      </c>
      <c r="C8025">
        <v>2017</v>
      </c>
      <c r="D8025" t="s">
        <v>167</v>
      </c>
      <c r="G8025" t="str">
        <f>+IF('Merged data'!G8025&gt;='Merged data'!$P$2,(LN('Merged data'!G8025)-LN('Merged data'!$P$2))/(LN('Merged data'!$P$3)-LN('Merged data'!$P$2))*100," ")</f>
        <v xml:space="preserve"> </v>
      </c>
    </row>
    <row r="8026" spans="1:7" hidden="1" x14ac:dyDescent="0.25">
      <c r="A8026">
        <v>135</v>
      </c>
      <c r="B8026" t="s">
        <v>5187</v>
      </c>
      <c r="C8026">
        <v>2017</v>
      </c>
      <c r="D8026" t="s">
        <v>170</v>
      </c>
      <c r="G8026" s="2">
        <f>+IF('Merged data'!G8026&gt;='Merged data'!$P$2,(LN('Merged data'!G8026)-LN('Merged data'!$P$2))/(LN('Merged data'!$P$3)-LN('Merged data'!$P$2))*100," ")</f>
        <v>38.063651737582227</v>
      </c>
    </row>
    <row r="8027" spans="1:7" hidden="1" x14ac:dyDescent="0.25">
      <c r="A8027">
        <v>136</v>
      </c>
      <c r="B8027" t="s">
        <v>5188</v>
      </c>
      <c r="C8027">
        <v>2017</v>
      </c>
      <c r="D8027" t="s">
        <v>1923</v>
      </c>
      <c r="G8027" t="str">
        <f>+IF('Merged data'!G8027&gt;='Merged data'!$P$2,(LN('Merged data'!G8027)-LN('Merged data'!$P$2))/(LN('Merged data'!$P$3)-LN('Merged data'!$P$2))*100," ")</f>
        <v xml:space="preserve"> </v>
      </c>
    </row>
    <row r="8028" spans="1:7" hidden="1" x14ac:dyDescent="0.25">
      <c r="A8028">
        <v>140</v>
      </c>
      <c r="B8028" t="s">
        <v>5189</v>
      </c>
      <c r="C8028">
        <v>2017</v>
      </c>
      <c r="D8028" t="s">
        <v>1938</v>
      </c>
      <c r="G8028" t="str">
        <f>+IF('Merged data'!G8028&gt;='Merged data'!$P$2,(LN('Merged data'!G8028)-LN('Merged data'!$P$2))/(LN('Merged data'!$P$3)-LN('Merged data'!$P$2))*100," ")</f>
        <v xml:space="preserve"> </v>
      </c>
    </row>
    <row r="8029" spans="1:7" hidden="1" x14ac:dyDescent="0.25">
      <c r="A8029">
        <v>142</v>
      </c>
      <c r="B8029" t="s">
        <v>5190</v>
      </c>
      <c r="C8029">
        <v>2017</v>
      </c>
      <c r="D8029" t="s">
        <v>177</v>
      </c>
      <c r="G8029" s="2">
        <f>+IF('Merged data'!G8029&gt;='Merged data'!$P$2,(LN('Merged data'!G8029)-LN('Merged data'!$P$2))/(LN('Merged data'!$P$3)-LN('Merged data'!$P$2))*100," ")</f>
        <v>68.789595297555806</v>
      </c>
    </row>
    <row r="8030" spans="1:7" hidden="1" x14ac:dyDescent="0.25">
      <c r="A8030">
        <v>143</v>
      </c>
      <c r="B8030" t="s">
        <v>5191</v>
      </c>
      <c r="C8030">
        <v>2017</v>
      </c>
      <c r="D8030" t="s">
        <v>180</v>
      </c>
      <c r="G8030" s="2">
        <f>+IF('Merged data'!G8030&gt;='Merged data'!$P$2,(LN('Merged data'!G8030)-LN('Merged data'!$P$2))/(LN('Merged data'!$P$3)-LN('Merged data'!$P$2))*100," ")</f>
        <v>36.697061747728604</v>
      </c>
    </row>
    <row r="8031" spans="1:7" hidden="1" x14ac:dyDescent="0.25">
      <c r="A8031">
        <v>144</v>
      </c>
      <c r="B8031" t="s">
        <v>5192</v>
      </c>
      <c r="C8031">
        <v>2017</v>
      </c>
      <c r="D8031" t="s">
        <v>183</v>
      </c>
      <c r="G8031" s="2">
        <f>+IF('Merged data'!G8031&gt;='Merged data'!$P$2,(LN('Merged data'!G8031)-LN('Merged data'!$P$2))/(LN('Merged data'!$P$3)-LN('Merged data'!$P$2))*100," ")</f>
        <v>40.19340149534208</v>
      </c>
    </row>
    <row r="8032" spans="1:7" hidden="1" x14ac:dyDescent="0.25">
      <c r="A8032">
        <v>145</v>
      </c>
      <c r="B8032" t="s">
        <v>5193</v>
      </c>
      <c r="C8032">
        <v>2017</v>
      </c>
      <c r="D8032" t="s">
        <v>186</v>
      </c>
      <c r="G8032" s="2">
        <f>+IF('Merged data'!G8032&gt;='Merged data'!$P$2,(LN('Merged data'!G8032)-LN('Merged data'!$P$2))/(LN('Merged data'!$P$3)-LN('Merged data'!$P$2))*100," ")</f>
        <v>62.766736139346477</v>
      </c>
    </row>
    <row r="8033" spans="1:7" hidden="1" x14ac:dyDescent="0.25">
      <c r="A8033">
        <v>148</v>
      </c>
      <c r="B8033" t="s">
        <v>5194</v>
      </c>
      <c r="C8033">
        <v>2017</v>
      </c>
      <c r="D8033" t="s">
        <v>2020</v>
      </c>
      <c r="G8033" t="str">
        <f>+IF('Merged data'!G8033&gt;='Merged data'!$P$2,(LN('Merged data'!G8033)-LN('Merged data'!$P$2))/(LN('Merged data'!$P$3)-LN('Merged data'!$P$2))*100," ")</f>
        <v xml:space="preserve"> </v>
      </c>
    </row>
    <row r="8034" spans="1:7" hidden="1" x14ac:dyDescent="0.25">
      <c r="A8034">
        <v>150</v>
      </c>
      <c r="B8034" t="s">
        <v>5195</v>
      </c>
      <c r="C8034">
        <v>2017</v>
      </c>
      <c r="D8034" t="s">
        <v>191</v>
      </c>
      <c r="G8034" s="2">
        <f>+IF('Merged data'!G8034&gt;='Merged data'!$P$2,(LN('Merged data'!G8034)-LN('Merged data'!$P$2))/(LN('Merged data'!$P$3)-LN('Merged data'!$P$2))*100," ")</f>
        <v>64.149599636429215</v>
      </c>
    </row>
    <row r="8035" spans="1:7" hidden="1" x14ac:dyDescent="0.25">
      <c r="A8035">
        <v>151</v>
      </c>
      <c r="B8035" t="s">
        <v>5196</v>
      </c>
      <c r="C8035">
        <v>2017</v>
      </c>
      <c r="D8035" t="s">
        <v>194</v>
      </c>
      <c r="G8035" s="2">
        <f>+IF('Merged data'!G8035&gt;='Merged data'!$P$2,(LN('Merged data'!G8035)-LN('Merged data'!$P$2))/(LN('Merged data'!$P$3)-LN('Merged data'!$P$2))*100," ")</f>
        <v>54.705521893527852</v>
      </c>
    </row>
    <row r="8036" spans="1:7" hidden="1" x14ac:dyDescent="0.25">
      <c r="A8036">
        <v>152</v>
      </c>
      <c r="B8036" t="s">
        <v>5197</v>
      </c>
      <c r="C8036">
        <v>2017</v>
      </c>
      <c r="D8036" t="s">
        <v>197</v>
      </c>
      <c r="G8036" s="2">
        <f>+IF('Merged data'!G8036&gt;='Merged data'!$P$2,(LN('Merged data'!G8036)-LN('Merged data'!$P$2))/(LN('Merged data'!$P$3)-LN('Merged data'!$P$2))*100," ")</f>
        <v>45.889576002371953</v>
      </c>
    </row>
    <row r="8037" spans="1:7" hidden="1" x14ac:dyDescent="0.25">
      <c r="A8037">
        <v>154</v>
      </c>
      <c r="B8037" t="s">
        <v>5198</v>
      </c>
      <c r="C8037">
        <v>2017</v>
      </c>
      <c r="D8037" t="s">
        <v>200</v>
      </c>
      <c r="G8037" s="2">
        <f>+IF('Merged data'!G8037&gt;='Merged data'!$P$2,(LN('Merged data'!G8037)-LN('Merged data'!$P$2))/(LN('Merged data'!$P$3)-LN('Merged data'!$P$2))*100," ")</f>
        <v>55.173617539619926</v>
      </c>
    </row>
    <row r="8038" spans="1:7" hidden="1" x14ac:dyDescent="0.25">
      <c r="A8038">
        <v>155</v>
      </c>
      <c r="B8038" t="s">
        <v>5199</v>
      </c>
      <c r="C8038">
        <v>2017</v>
      </c>
      <c r="D8038" t="s">
        <v>203</v>
      </c>
      <c r="G8038" s="2">
        <f>+IF('Merged data'!G8038&gt;='Merged data'!$P$2,(LN('Merged data'!G8038)-LN('Merged data'!$P$2))/(LN('Merged data'!$P$3)-LN('Merged data'!$P$2))*100," ")</f>
        <v>61.717584470927576</v>
      </c>
    </row>
    <row r="8039" spans="1:7" hidden="1" x14ac:dyDescent="0.25">
      <c r="A8039">
        <v>156</v>
      </c>
      <c r="B8039" t="s">
        <v>5200</v>
      </c>
      <c r="C8039">
        <v>2017</v>
      </c>
      <c r="D8039" t="s">
        <v>206</v>
      </c>
      <c r="G8039" s="2">
        <f>+IF('Merged data'!G8039&gt;='Merged data'!$P$2,(LN('Merged data'!G8039)-LN('Merged data'!$P$2))/(LN('Merged data'!$P$3)-LN('Merged data'!$P$2))*100," ")</f>
        <v>60.642823042562533</v>
      </c>
    </row>
    <row r="8040" spans="1:7" hidden="1" x14ac:dyDescent="0.25">
      <c r="A8040">
        <v>158</v>
      </c>
      <c r="B8040" t="s">
        <v>5201</v>
      </c>
      <c r="C8040">
        <v>2017</v>
      </c>
      <c r="D8040" t="s">
        <v>209</v>
      </c>
      <c r="G8040" s="2">
        <f>+IF('Merged data'!G8040&gt;='Merged data'!$P$2,(LN('Merged data'!G8040)-LN('Merged data'!$P$2))/(LN('Merged data'!$P$3)-LN('Merged data'!$P$2))*100," ")</f>
        <v>56.058623317311643</v>
      </c>
    </row>
    <row r="8041" spans="1:7" hidden="1" x14ac:dyDescent="0.25">
      <c r="A8041">
        <v>162</v>
      </c>
      <c r="B8041" t="s">
        <v>5202</v>
      </c>
      <c r="C8041">
        <v>2017</v>
      </c>
      <c r="D8041" t="s">
        <v>12566</v>
      </c>
      <c r="G8041" t="str">
        <f>+IF('Merged data'!G8041&gt;='Merged data'!$P$2,(LN('Merged data'!G8041)-LN('Merged data'!$P$2))/(LN('Merged data'!$P$3)-LN('Merged data'!$P$2))*100," ")</f>
        <v xml:space="preserve"> </v>
      </c>
    </row>
    <row r="8042" spans="1:7" hidden="1" x14ac:dyDescent="0.25">
      <c r="A8042">
        <v>166</v>
      </c>
      <c r="B8042" t="s">
        <v>5203</v>
      </c>
      <c r="C8042">
        <v>2017</v>
      </c>
      <c r="D8042" t="s">
        <v>12567</v>
      </c>
      <c r="G8042" t="str">
        <f>+IF('Merged data'!G8042&gt;='Merged data'!$P$2,(LN('Merged data'!G8042)-LN('Merged data'!$P$2))/(LN('Merged data'!$P$3)-LN('Merged data'!$P$2))*100," ")</f>
        <v xml:space="preserve"> </v>
      </c>
    </row>
    <row r="8043" spans="1:7" hidden="1" x14ac:dyDescent="0.25">
      <c r="A8043">
        <v>170</v>
      </c>
      <c r="B8043" t="s">
        <v>5204</v>
      </c>
      <c r="C8043">
        <v>2017</v>
      </c>
      <c r="D8043" t="s">
        <v>214</v>
      </c>
      <c r="G8043" s="2">
        <f>+IF('Merged data'!G8043&gt;='Merged data'!$P$2,(LN('Merged data'!G8043)-LN('Merged data'!$P$2))/(LN('Merged data'!$P$3)-LN('Merged data'!$P$2))*100," ")</f>
        <v>46.032073074818626</v>
      </c>
    </row>
    <row r="8044" spans="1:7" hidden="1" x14ac:dyDescent="0.25">
      <c r="A8044">
        <v>174</v>
      </c>
      <c r="B8044" t="s">
        <v>5205</v>
      </c>
      <c r="C8044">
        <v>2017</v>
      </c>
      <c r="D8044" t="s">
        <v>2120</v>
      </c>
      <c r="G8044" t="str">
        <f>+IF('Merged data'!G8044&gt;='Merged data'!$P$2,(LN('Merged data'!G8044)-LN('Merged data'!$P$2))/(LN('Merged data'!$P$3)-LN('Merged data'!$P$2))*100," ")</f>
        <v xml:space="preserve"> </v>
      </c>
    </row>
    <row r="8045" spans="1:7" hidden="1" x14ac:dyDescent="0.25">
      <c r="A8045">
        <v>175</v>
      </c>
      <c r="B8045" t="s">
        <v>5206</v>
      </c>
      <c r="C8045">
        <v>2017</v>
      </c>
      <c r="D8045" t="s">
        <v>12571</v>
      </c>
      <c r="G8045" t="str">
        <f>+IF('Merged data'!G8045&gt;='Merged data'!$P$2,(LN('Merged data'!G8045)-LN('Merged data'!$P$2))/(LN('Merged data'!$P$3)-LN('Merged data'!$P$2))*100," ")</f>
        <v xml:space="preserve"> </v>
      </c>
    </row>
    <row r="8046" spans="1:7" hidden="1" x14ac:dyDescent="0.25">
      <c r="A8046">
        <v>178</v>
      </c>
      <c r="B8046" t="s">
        <v>5207</v>
      </c>
      <c r="C8046">
        <v>2017</v>
      </c>
      <c r="D8046" t="s">
        <v>221</v>
      </c>
      <c r="G8046" s="2">
        <f>+IF('Merged data'!G8046&gt;='Merged data'!$P$2,(LN('Merged data'!G8046)-LN('Merged data'!$P$2))/(LN('Merged data'!$P$3)-LN('Merged data'!$P$2))*100," ")</f>
        <v>17.771079592669153</v>
      </c>
    </row>
    <row r="8047" spans="1:7" hidden="1" x14ac:dyDescent="0.25">
      <c r="A8047">
        <v>180</v>
      </c>
      <c r="B8047" t="s">
        <v>5208</v>
      </c>
      <c r="C8047">
        <v>2017</v>
      </c>
      <c r="D8047" t="s">
        <v>224</v>
      </c>
      <c r="G8047" s="2">
        <f>+IF('Merged data'!G8047&gt;='Merged data'!$P$2,(LN('Merged data'!G8047)-LN('Merged data'!$P$2))/(LN('Merged data'!$P$3)-LN('Merged data'!$P$2))*100," ")</f>
        <v>2.6902420613620368</v>
      </c>
    </row>
    <row r="8048" spans="1:7" hidden="1" x14ac:dyDescent="0.25">
      <c r="A8048">
        <v>184</v>
      </c>
      <c r="B8048" t="s">
        <v>5209</v>
      </c>
      <c r="C8048">
        <v>2017</v>
      </c>
      <c r="D8048" t="s">
        <v>227</v>
      </c>
      <c r="G8048" s="2">
        <f>+IF('Merged data'!G8048&gt;='Merged data'!$P$2,(LN('Merged data'!G8048)-LN('Merged data'!$P$2))/(LN('Merged data'!$P$3)-LN('Merged data'!$P$2))*100," ")</f>
        <v>0.51539562399958805</v>
      </c>
    </row>
    <row r="8049" spans="1:7" hidden="1" x14ac:dyDescent="0.25">
      <c r="A8049">
        <v>188</v>
      </c>
      <c r="B8049" t="s">
        <v>5210</v>
      </c>
      <c r="C8049">
        <v>2017</v>
      </c>
      <c r="D8049" t="s">
        <v>230</v>
      </c>
      <c r="G8049" s="2">
        <f>+IF('Merged data'!G8049&gt;='Merged data'!$P$2,(LN('Merged data'!G8049)-LN('Merged data'!$P$2))/(LN('Merged data'!$P$3)-LN('Merged data'!$P$2))*100," ")</f>
        <v>21.946203404639526</v>
      </c>
    </row>
    <row r="8050" spans="1:7" hidden="1" x14ac:dyDescent="0.25">
      <c r="A8050">
        <v>191</v>
      </c>
      <c r="B8050" t="s">
        <v>5211</v>
      </c>
      <c r="C8050">
        <v>2017</v>
      </c>
      <c r="D8050" t="s">
        <v>233</v>
      </c>
      <c r="G8050" s="2">
        <f>+IF('Merged data'!G8050&gt;='Merged data'!$P$2,(LN('Merged data'!G8050)-LN('Merged data'!$P$2))/(LN('Merged data'!$P$3)-LN('Merged data'!$P$2))*100," ")</f>
        <v>7.3923764639042853</v>
      </c>
    </row>
    <row r="8051" spans="1:7" hidden="1" x14ac:dyDescent="0.25">
      <c r="A8051">
        <v>192</v>
      </c>
      <c r="B8051" t="s">
        <v>5212</v>
      </c>
      <c r="C8051">
        <v>2017</v>
      </c>
      <c r="D8051" t="s">
        <v>236</v>
      </c>
      <c r="G8051" s="2">
        <f>+IF('Merged data'!G8051&gt;='Merged data'!$P$2,(LN('Merged data'!G8051)-LN('Merged data'!$P$2))/(LN('Merged data'!$P$3)-LN('Merged data'!$P$2))*100," ")</f>
        <v>29.53323324866912</v>
      </c>
    </row>
    <row r="8052" spans="1:7" hidden="1" x14ac:dyDescent="0.25">
      <c r="A8052">
        <v>196</v>
      </c>
      <c r="B8052" t="s">
        <v>5213</v>
      </c>
      <c r="C8052">
        <v>2017</v>
      </c>
      <c r="D8052" t="s">
        <v>239</v>
      </c>
      <c r="G8052" s="2">
        <f>+IF('Merged data'!G8052&gt;='Merged data'!$P$2,(LN('Merged data'!G8052)-LN('Merged data'!$P$2))/(LN('Merged data'!$P$3)-LN('Merged data'!$P$2))*100," ")</f>
        <v>4.6895993224612109</v>
      </c>
    </row>
    <row r="8053" spans="1:7" hidden="1" x14ac:dyDescent="0.25">
      <c r="A8053">
        <v>199</v>
      </c>
      <c r="B8053" t="s">
        <v>5214</v>
      </c>
      <c r="C8053">
        <v>2017</v>
      </c>
      <c r="D8053" t="s">
        <v>242</v>
      </c>
      <c r="G8053" s="2">
        <f>+IF('Merged data'!G8053&gt;='Merged data'!$P$2,(LN('Merged data'!G8053)-LN('Merged data'!$P$2))/(LN('Merged data'!$P$3)-LN('Merged data'!$P$2))*100," ")</f>
        <v>49.130477328170521</v>
      </c>
    </row>
    <row r="8054" spans="1:7" hidden="1" x14ac:dyDescent="0.25">
      <c r="A8054">
        <v>202</v>
      </c>
      <c r="B8054" t="s">
        <v>5215</v>
      </c>
      <c r="C8054">
        <v>2017</v>
      </c>
      <c r="D8054" t="s">
        <v>245</v>
      </c>
      <c r="G8054" s="2">
        <f>+IF('Merged data'!G8054&gt;='Merged data'!$P$2,(LN('Merged data'!G8054)-LN('Merged data'!$P$2))/(LN('Merged data'!$P$3)-LN('Merged data'!$P$2))*100," ")</f>
        <v>51.312888975895454</v>
      </c>
    </row>
    <row r="8055" spans="1:7" hidden="1" x14ac:dyDescent="0.25">
      <c r="A8055">
        <v>203</v>
      </c>
      <c r="B8055" t="s">
        <v>5216</v>
      </c>
      <c r="C8055">
        <v>2017</v>
      </c>
      <c r="D8055" t="s">
        <v>248</v>
      </c>
      <c r="G8055" s="2">
        <f>+IF('Merged data'!G8055&gt;='Merged data'!$P$2,(LN('Merged data'!G8055)-LN('Merged data'!$P$2))/(LN('Merged data'!$P$3)-LN('Merged data'!$P$2))*100," ")</f>
        <v>26.816604273843197</v>
      </c>
    </row>
    <row r="8056" spans="1:7" hidden="1" x14ac:dyDescent="0.25">
      <c r="A8056">
        <v>204</v>
      </c>
      <c r="B8056" t="s">
        <v>5217</v>
      </c>
      <c r="C8056">
        <v>2017</v>
      </c>
      <c r="D8056" t="s">
        <v>2297</v>
      </c>
      <c r="G8056" t="str">
        <f>+IF('Merged data'!G8056&gt;='Merged data'!$P$2,(LN('Merged data'!G8056)-LN('Merged data'!$P$2))/(LN('Merged data'!$P$3)-LN('Merged data'!$P$2))*100," ")</f>
        <v xml:space="preserve"> </v>
      </c>
    </row>
    <row r="8057" spans="1:7" hidden="1" x14ac:dyDescent="0.25">
      <c r="A8057">
        <v>208</v>
      </c>
      <c r="B8057" t="s">
        <v>5218</v>
      </c>
      <c r="C8057">
        <v>2017</v>
      </c>
      <c r="D8057" t="s">
        <v>253</v>
      </c>
      <c r="G8057" s="2">
        <f>+IF('Merged data'!G8057&gt;='Merged data'!$P$2,(LN('Merged data'!G8057)-LN('Merged data'!$P$2))/(LN('Merged data'!$P$3)-LN('Merged data'!$P$2))*100," ")</f>
        <v>37.982035189658916</v>
      </c>
    </row>
    <row r="8058" spans="1:7" hidden="1" x14ac:dyDescent="0.25">
      <c r="A8058">
        <v>212</v>
      </c>
      <c r="B8058" t="s">
        <v>5219</v>
      </c>
      <c r="C8058">
        <v>2017</v>
      </c>
      <c r="D8058" t="s">
        <v>2332</v>
      </c>
      <c r="G8058" t="str">
        <f>+IF('Merged data'!G8058&gt;='Merged data'!$P$2,(LN('Merged data'!G8058)-LN('Merged data'!$P$2))/(LN('Merged data'!$P$3)-LN('Merged data'!$P$2))*100," ")</f>
        <v xml:space="preserve"> </v>
      </c>
    </row>
    <row r="8059" spans="1:7" hidden="1" x14ac:dyDescent="0.25">
      <c r="A8059">
        <v>214</v>
      </c>
      <c r="B8059" t="s">
        <v>5220</v>
      </c>
      <c r="C8059">
        <v>2017</v>
      </c>
      <c r="D8059" t="s">
        <v>2345</v>
      </c>
      <c r="G8059" t="str">
        <f>+IF('Merged data'!G8059&gt;='Merged data'!$P$2,(LN('Merged data'!G8059)-LN('Merged data'!$P$2))/(LN('Merged data'!$P$3)-LN('Merged data'!$P$2))*100," ")</f>
        <v xml:space="preserve"> </v>
      </c>
    </row>
    <row r="8060" spans="1:7" hidden="1" x14ac:dyDescent="0.25">
      <c r="A8060">
        <v>218</v>
      </c>
      <c r="B8060" t="s">
        <v>5221</v>
      </c>
      <c r="C8060">
        <v>2017</v>
      </c>
      <c r="D8060" t="s">
        <v>260</v>
      </c>
      <c r="G8060" s="2">
        <f>+IF('Merged data'!G8060&gt;='Merged data'!$P$2,(LN('Merged data'!G8060)-LN('Merged data'!$P$2))/(LN('Merged data'!$P$3)-LN('Merged data'!$P$2))*100," ")</f>
        <v>30.48156167647733</v>
      </c>
    </row>
    <row r="8061" spans="1:7" hidden="1" x14ac:dyDescent="0.25">
      <c r="A8061">
        <v>222</v>
      </c>
      <c r="B8061" t="s">
        <v>5222</v>
      </c>
      <c r="C8061">
        <v>2017</v>
      </c>
      <c r="D8061" t="s">
        <v>263</v>
      </c>
      <c r="G8061" s="2">
        <f>+IF('Merged data'!G8061&gt;='Merged data'!$P$2,(LN('Merged data'!G8061)-LN('Merged data'!$P$2))/(LN('Merged data'!$P$3)-LN('Merged data'!$P$2))*100," ")</f>
        <v>23.282174684613068</v>
      </c>
    </row>
    <row r="8062" spans="1:7" hidden="1" x14ac:dyDescent="0.25">
      <c r="A8062">
        <v>223</v>
      </c>
      <c r="B8062" t="s">
        <v>5223</v>
      </c>
      <c r="C8062">
        <v>2017</v>
      </c>
      <c r="D8062" t="s">
        <v>266</v>
      </c>
      <c r="G8062" s="2">
        <f>+IF('Merged data'!G8062&gt;='Merged data'!$P$2,(LN('Merged data'!G8062)-LN('Merged data'!$P$2))/(LN('Merged data'!$P$3)-LN('Merged data'!$P$2))*100," ")</f>
        <v>57.098501643902566</v>
      </c>
    </row>
    <row r="8063" spans="1:7" hidden="1" x14ac:dyDescent="0.25">
      <c r="A8063">
        <v>226</v>
      </c>
      <c r="B8063" t="s">
        <v>5224</v>
      </c>
      <c r="C8063">
        <v>2017</v>
      </c>
      <c r="D8063" t="s">
        <v>269</v>
      </c>
      <c r="G8063" s="2">
        <f>+IF('Merged data'!G8063&gt;='Merged data'!$P$2,(LN('Merged data'!G8063)-LN('Merged data'!$P$2))/(LN('Merged data'!$P$3)-LN('Merged data'!$P$2))*100," ")</f>
        <v>5.7321073612971514</v>
      </c>
    </row>
    <row r="8064" spans="1:7" hidden="1" x14ac:dyDescent="0.25">
      <c r="A8064">
        <v>231</v>
      </c>
      <c r="B8064" t="s">
        <v>5225</v>
      </c>
      <c r="C8064">
        <v>2017</v>
      </c>
      <c r="D8064" t="s">
        <v>272</v>
      </c>
      <c r="G8064" s="2">
        <f>+IF('Merged data'!G8064&gt;='Merged data'!$P$2,(LN('Merged data'!G8064)-LN('Merged data'!$P$2))/(LN('Merged data'!$P$3)-LN('Merged data'!$P$2))*100," ")</f>
        <v>48.487810059843248</v>
      </c>
    </row>
    <row r="8065" spans="1:7" hidden="1" x14ac:dyDescent="0.25">
      <c r="A8065">
        <v>232</v>
      </c>
      <c r="B8065" t="s">
        <v>5226</v>
      </c>
      <c r="C8065">
        <v>2017</v>
      </c>
      <c r="D8065" t="s">
        <v>275</v>
      </c>
      <c r="G8065" t="str">
        <f>+IF('Merged data'!G8065&gt;='Merged data'!$P$2,(LN('Merged data'!G8065)-LN('Merged data'!$P$2))/(LN('Merged data'!$P$3)-LN('Merged data'!$P$2))*100," ")</f>
        <v xml:space="preserve"> </v>
      </c>
    </row>
    <row r="8066" spans="1:7" hidden="1" x14ac:dyDescent="0.25">
      <c r="A8066">
        <v>233</v>
      </c>
      <c r="B8066" t="s">
        <v>5227</v>
      </c>
      <c r="C8066">
        <v>2017</v>
      </c>
      <c r="D8066" t="s">
        <v>278</v>
      </c>
      <c r="G8066" t="str">
        <f>+IF('Merged data'!G8066&gt;='Merged data'!$P$2,(LN('Merged data'!G8066)-LN('Merged data'!$P$2))/(LN('Merged data'!$P$3)-LN('Merged data'!$P$2))*100," ")</f>
        <v xml:space="preserve"> </v>
      </c>
    </row>
    <row r="8067" spans="1:7" hidden="1" x14ac:dyDescent="0.25">
      <c r="A8067">
        <v>234</v>
      </c>
      <c r="B8067" t="s">
        <v>5228</v>
      </c>
      <c r="C8067">
        <v>2017</v>
      </c>
      <c r="D8067" t="s">
        <v>2455</v>
      </c>
      <c r="G8067" t="str">
        <f>+IF('Merged data'!G8067&gt;='Merged data'!$P$2,(LN('Merged data'!G8067)-LN('Merged data'!$P$2))/(LN('Merged data'!$P$3)-LN('Merged data'!$P$2))*100," ")</f>
        <v xml:space="preserve"> </v>
      </c>
    </row>
    <row r="8068" spans="1:7" hidden="1" x14ac:dyDescent="0.25">
      <c r="A8068">
        <v>238</v>
      </c>
      <c r="B8068" t="s">
        <v>5229</v>
      </c>
      <c r="C8068">
        <v>2017</v>
      </c>
      <c r="D8068" t="s">
        <v>12586</v>
      </c>
      <c r="G8068" t="str">
        <f>+IF('Merged data'!G8068&gt;='Merged data'!$P$2,(LN('Merged data'!G8068)-LN('Merged data'!$P$2))/(LN('Merged data'!$P$3)-LN('Merged data'!$P$2))*100," ")</f>
        <v xml:space="preserve"> </v>
      </c>
    </row>
    <row r="8069" spans="1:7" hidden="1" x14ac:dyDescent="0.25">
      <c r="A8069">
        <v>239</v>
      </c>
      <c r="B8069" t="s">
        <v>5230</v>
      </c>
      <c r="C8069">
        <v>2017</v>
      </c>
      <c r="D8069" t="s">
        <v>12587</v>
      </c>
      <c r="G8069" t="str">
        <f>+IF('Merged data'!G8069&gt;='Merged data'!$P$2,(LN('Merged data'!G8069)-LN('Merged data'!$P$2))/(LN('Merged data'!$P$3)-LN('Merged data'!$P$2))*100," ")</f>
        <v xml:space="preserve"> </v>
      </c>
    </row>
    <row r="8070" spans="1:7" hidden="1" x14ac:dyDescent="0.25">
      <c r="A8070">
        <v>242</v>
      </c>
      <c r="B8070" t="s">
        <v>5231</v>
      </c>
      <c r="C8070">
        <v>2017</v>
      </c>
      <c r="D8070" t="s">
        <v>287</v>
      </c>
      <c r="G8070" s="2">
        <f>+IF('Merged data'!G8070&gt;='Merged data'!$P$2,(LN('Merged data'!G8070)-LN('Merged data'!$P$2))/(LN('Merged data'!$P$3)-LN('Merged data'!$P$2))*100," ")</f>
        <v>33.37533130372001</v>
      </c>
    </row>
    <row r="8071" spans="1:7" hidden="1" x14ac:dyDescent="0.25">
      <c r="A8071">
        <v>246</v>
      </c>
      <c r="B8071" t="s">
        <v>5232</v>
      </c>
      <c r="C8071">
        <v>2017</v>
      </c>
      <c r="D8071" t="s">
        <v>290</v>
      </c>
      <c r="G8071" s="2">
        <f>+IF('Merged data'!G8071&gt;='Merged data'!$P$2,(LN('Merged data'!G8071)-LN('Merged data'!$P$2))/(LN('Merged data'!$P$3)-LN('Merged data'!$P$2))*100," ")</f>
        <v>44.012161345710915</v>
      </c>
    </row>
    <row r="8072" spans="1:7" hidden="1" x14ac:dyDescent="0.25">
      <c r="A8072">
        <v>248</v>
      </c>
      <c r="B8072" t="s">
        <v>5233</v>
      </c>
      <c r="C8072">
        <v>2017</v>
      </c>
      <c r="D8072" t="s">
        <v>12589</v>
      </c>
      <c r="G8072" t="str">
        <f>+IF('Merged data'!G8072&gt;='Merged data'!$P$2,(LN('Merged data'!G8072)-LN('Merged data'!$P$2))/(LN('Merged data'!$P$3)-LN('Merged data'!$P$2))*100," ")</f>
        <v xml:space="preserve"> </v>
      </c>
    </row>
    <row r="8073" spans="1:7" hidden="1" x14ac:dyDescent="0.25">
      <c r="A8073">
        <v>250</v>
      </c>
      <c r="B8073" t="s">
        <v>5234</v>
      </c>
      <c r="C8073">
        <v>2017</v>
      </c>
      <c r="D8073" t="s">
        <v>295</v>
      </c>
      <c r="G8073" s="2">
        <f>+IF('Merged data'!G8073&gt;='Merged data'!$P$2,(LN('Merged data'!G8073)-LN('Merged data'!$P$2))/(LN('Merged data'!$P$3)-LN('Merged data'!$P$2))*100," ")</f>
        <v>52.100128877896069</v>
      </c>
    </row>
    <row r="8074" spans="1:7" hidden="1" x14ac:dyDescent="0.25">
      <c r="A8074">
        <v>254</v>
      </c>
      <c r="B8074" t="s">
        <v>5235</v>
      </c>
      <c r="C8074">
        <v>2017</v>
      </c>
      <c r="D8074" t="s">
        <v>12591</v>
      </c>
      <c r="G8074" t="str">
        <f>+IF('Merged data'!G8074&gt;='Merged data'!$P$2,(LN('Merged data'!G8074)-LN('Merged data'!$P$2))/(LN('Merged data'!$P$3)-LN('Merged data'!$P$2))*100," ")</f>
        <v xml:space="preserve"> </v>
      </c>
    </row>
    <row r="8075" spans="1:7" hidden="1" x14ac:dyDescent="0.25">
      <c r="A8075">
        <v>258</v>
      </c>
      <c r="B8075" t="s">
        <v>5236</v>
      </c>
      <c r="C8075">
        <v>2017</v>
      </c>
      <c r="D8075" t="s">
        <v>2550</v>
      </c>
      <c r="G8075" t="str">
        <f>+IF('Merged data'!G8075&gt;='Merged data'!$P$2,(LN('Merged data'!G8075)-LN('Merged data'!$P$2))/(LN('Merged data'!$P$3)-LN('Merged data'!$P$2))*100," ")</f>
        <v xml:space="preserve"> </v>
      </c>
    </row>
    <row r="8076" spans="1:7" hidden="1" x14ac:dyDescent="0.25">
      <c r="A8076">
        <v>260</v>
      </c>
      <c r="B8076" t="s">
        <v>5237</v>
      </c>
      <c r="C8076">
        <v>2017</v>
      </c>
      <c r="D8076" t="s">
        <v>12592</v>
      </c>
      <c r="G8076" t="str">
        <f>+IF('Merged data'!G8076&gt;='Merged data'!$P$2,(LN('Merged data'!G8076)-LN('Merged data'!$P$2))/(LN('Merged data'!$P$3)-LN('Merged data'!$P$2))*100," ")</f>
        <v xml:space="preserve"> </v>
      </c>
    </row>
    <row r="8077" spans="1:7" hidden="1" x14ac:dyDescent="0.25">
      <c r="A8077">
        <v>262</v>
      </c>
      <c r="B8077" t="s">
        <v>5238</v>
      </c>
      <c r="C8077">
        <v>2017</v>
      </c>
      <c r="D8077" t="s">
        <v>2568</v>
      </c>
      <c r="G8077" t="str">
        <f>+IF('Merged data'!G8077&gt;='Merged data'!$P$2,(LN('Merged data'!G8077)-LN('Merged data'!$P$2))/(LN('Merged data'!$P$3)-LN('Merged data'!$P$2))*100," ")</f>
        <v xml:space="preserve"> </v>
      </c>
    </row>
    <row r="8078" spans="1:7" hidden="1" x14ac:dyDescent="0.25">
      <c r="A8078">
        <v>266</v>
      </c>
      <c r="B8078" t="s">
        <v>5239</v>
      </c>
      <c r="C8078">
        <v>2017</v>
      </c>
      <c r="D8078" t="s">
        <v>2584</v>
      </c>
      <c r="G8078" t="str">
        <f>+IF('Merged data'!G8078&gt;='Merged data'!$P$2,(LN('Merged data'!G8078)-LN('Merged data'!$P$2))/(LN('Merged data'!$P$3)-LN('Merged data'!$P$2))*100," ")</f>
        <v xml:space="preserve"> </v>
      </c>
    </row>
    <row r="8079" spans="1:7" hidden="1" x14ac:dyDescent="0.25">
      <c r="A8079">
        <v>268</v>
      </c>
      <c r="B8079" t="s">
        <v>5240</v>
      </c>
      <c r="C8079">
        <v>2017</v>
      </c>
      <c r="D8079" t="s">
        <v>308</v>
      </c>
      <c r="G8079" s="2">
        <f>+IF('Merged data'!G8079&gt;='Merged data'!$P$2,(LN('Merged data'!G8079)-LN('Merged data'!$P$2))/(LN('Merged data'!$P$3)-LN('Merged data'!$P$2))*100," ")</f>
        <v>6.4008990549144551</v>
      </c>
    </row>
    <row r="8080" spans="1:7" hidden="1" x14ac:dyDescent="0.25">
      <c r="A8080">
        <v>270</v>
      </c>
      <c r="B8080" t="s">
        <v>5241</v>
      </c>
      <c r="C8080">
        <v>2017</v>
      </c>
      <c r="D8080" t="s">
        <v>311</v>
      </c>
      <c r="G8080" t="str">
        <f>+IF('Merged data'!G8080&gt;='Merged data'!$P$2,(LN('Merged data'!G8080)-LN('Merged data'!$P$2))/(LN('Merged data'!$P$3)-LN('Merged data'!$P$2))*100," ")</f>
        <v xml:space="preserve"> </v>
      </c>
    </row>
    <row r="8081" spans="1:7" hidden="1" x14ac:dyDescent="0.25">
      <c r="A8081">
        <v>275</v>
      </c>
      <c r="B8081" t="s">
        <v>5242</v>
      </c>
      <c r="C8081">
        <v>2017</v>
      </c>
      <c r="D8081" t="s">
        <v>2631</v>
      </c>
      <c r="G8081" t="str">
        <f>+IF('Merged data'!G8081&gt;='Merged data'!$P$2,(LN('Merged data'!G8081)-LN('Merged data'!$P$2))/(LN('Merged data'!$P$3)-LN('Merged data'!$P$2))*100," ")</f>
        <v xml:space="preserve"> </v>
      </c>
    </row>
    <row r="8082" spans="1:7" hidden="1" x14ac:dyDescent="0.25">
      <c r="A8082">
        <v>276</v>
      </c>
      <c r="B8082" t="s">
        <v>5243</v>
      </c>
      <c r="C8082">
        <v>2017</v>
      </c>
      <c r="D8082" t="s">
        <v>316</v>
      </c>
      <c r="G8082" s="2">
        <f>+IF('Merged data'!G8082&gt;='Merged data'!$P$2,(LN('Merged data'!G8082)-LN('Merged data'!$P$2))/(LN('Merged data'!$P$3)-LN('Merged data'!$P$2))*100," ")</f>
        <v>55.203849827883019</v>
      </c>
    </row>
    <row r="8083" spans="1:7" hidden="1" x14ac:dyDescent="0.25">
      <c r="A8083">
        <v>288</v>
      </c>
      <c r="B8083" t="s">
        <v>5244</v>
      </c>
      <c r="C8083">
        <v>2017</v>
      </c>
      <c r="D8083" t="s">
        <v>319</v>
      </c>
      <c r="G8083" s="2">
        <f>+IF('Merged data'!G8083&gt;='Merged data'!$P$2,(LN('Merged data'!G8083)-LN('Merged data'!$P$2))/(LN('Merged data'!$P$3)-LN('Merged data'!$P$2))*100," ")</f>
        <v>3.3890410898082237</v>
      </c>
    </row>
    <row r="8084" spans="1:7" hidden="1" x14ac:dyDescent="0.25">
      <c r="A8084">
        <v>292</v>
      </c>
      <c r="B8084" t="s">
        <v>5245</v>
      </c>
      <c r="C8084">
        <v>2017</v>
      </c>
      <c r="D8084" t="s">
        <v>5026</v>
      </c>
      <c r="G8084" t="str">
        <f>+IF('Merged data'!G8084&gt;='Merged data'!$P$2,(LN('Merged data'!G8084)-LN('Merged data'!$P$2))/(LN('Merged data'!$P$3)-LN('Merged data'!$P$2))*100," ")</f>
        <v xml:space="preserve"> </v>
      </c>
    </row>
    <row r="8085" spans="1:7" hidden="1" x14ac:dyDescent="0.25">
      <c r="A8085">
        <v>296</v>
      </c>
      <c r="B8085" t="s">
        <v>5246</v>
      </c>
      <c r="C8085">
        <v>2017</v>
      </c>
      <c r="D8085" t="s">
        <v>324</v>
      </c>
      <c r="G8085" t="str">
        <f>+IF('Merged data'!G8085&gt;='Merged data'!$P$2,(LN('Merged data'!G8085)-LN('Merged data'!$P$2))/(LN('Merged data'!$P$3)-LN('Merged data'!$P$2))*100," ")</f>
        <v xml:space="preserve"> </v>
      </c>
    </row>
    <row r="8086" spans="1:7" hidden="1" x14ac:dyDescent="0.25">
      <c r="A8086">
        <v>300</v>
      </c>
      <c r="B8086" t="s">
        <v>5247</v>
      </c>
      <c r="C8086">
        <v>2017</v>
      </c>
      <c r="D8086" t="s">
        <v>327</v>
      </c>
      <c r="G8086" s="2">
        <f>+IF('Merged data'!G8086&gt;='Merged data'!$P$2,(LN('Merged data'!G8086)-LN('Merged data'!$P$2))/(LN('Merged data'!$P$3)-LN('Merged data'!$P$2))*100," ")</f>
        <v>25.974930041207433</v>
      </c>
    </row>
    <row r="8087" spans="1:7" hidden="1" x14ac:dyDescent="0.25">
      <c r="A8087">
        <v>304</v>
      </c>
      <c r="B8087" t="s">
        <v>5248</v>
      </c>
      <c r="C8087">
        <v>2017</v>
      </c>
      <c r="D8087" t="s">
        <v>2726</v>
      </c>
      <c r="G8087" t="str">
        <f>+IF('Merged data'!G8087&gt;='Merged data'!$P$2,(LN('Merged data'!G8087)-LN('Merged data'!$P$2))/(LN('Merged data'!$P$3)-LN('Merged data'!$P$2))*100," ")</f>
        <v xml:space="preserve"> </v>
      </c>
    </row>
    <row r="8088" spans="1:7" hidden="1" x14ac:dyDescent="0.25">
      <c r="A8088">
        <v>308</v>
      </c>
      <c r="B8088" t="s">
        <v>5249</v>
      </c>
      <c r="C8088">
        <v>2017</v>
      </c>
      <c r="D8088" t="s">
        <v>2744</v>
      </c>
      <c r="G8088" t="str">
        <f>+IF('Merged data'!G8088&gt;='Merged data'!$P$2,(LN('Merged data'!G8088)-LN('Merged data'!$P$2))/(LN('Merged data'!$P$3)-LN('Merged data'!$P$2))*100," ")</f>
        <v xml:space="preserve"> </v>
      </c>
    </row>
    <row r="8089" spans="1:7" hidden="1" x14ac:dyDescent="0.25">
      <c r="A8089">
        <v>312</v>
      </c>
      <c r="B8089" t="s">
        <v>5250</v>
      </c>
      <c r="C8089">
        <v>2017</v>
      </c>
      <c r="D8089" t="s">
        <v>12601</v>
      </c>
      <c r="G8089" t="str">
        <f>+IF('Merged data'!G8089&gt;='Merged data'!$P$2,(LN('Merged data'!G8089)-LN('Merged data'!$P$2))/(LN('Merged data'!$P$3)-LN('Merged data'!$P$2))*100," ")</f>
        <v xml:space="preserve"> </v>
      </c>
    </row>
    <row r="8090" spans="1:7" hidden="1" x14ac:dyDescent="0.25">
      <c r="A8090">
        <v>316</v>
      </c>
      <c r="B8090" t="s">
        <v>5251</v>
      </c>
      <c r="C8090">
        <v>2017</v>
      </c>
      <c r="D8090" t="s">
        <v>2772</v>
      </c>
      <c r="G8090" t="str">
        <f>+IF('Merged data'!G8090&gt;='Merged data'!$P$2,(LN('Merged data'!G8090)-LN('Merged data'!$P$2))/(LN('Merged data'!$P$3)-LN('Merged data'!$P$2))*100," ")</f>
        <v xml:space="preserve"> </v>
      </c>
    </row>
    <row r="8091" spans="1:7" hidden="1" x14ac:dyDescent="0.25">
      <c r="A8091">
        <v>320</v>
      </c>
      <c r="B8091" t="s">
        <v>5252</v>
      </c>
      <c r="C8091">
        <v>2017</v>
      </c>
      <c r="D8091" t="s">
        <v>338</v>
      </c>
      <c r="G8091" s="2">
        <f>+IF('Merged data'!G8091&gt;='Merged data'!$P$2,(LN('Merged data'!G8091)-LN('Merged data'!$P$2))/(LN('Merged data'!$P$3)-LN('Merged data'!$P$2))*100," ")</f>
        <v>7.068486638009464</v>
      </c>
    </row>
    <row r="8092" spans="1:7" hidden="1" x14ac:dyDescent="0.25">
      <c r="A8092">
        <v>324</v>
      </c>
      <c r="B8092" t="s">
        <v>5253</v>
      </c>
      <c r="C8092">
        <v>2017</v>
      </c>
      <c r="D8092" t="s">
        <v>2800</v>
      </c>
      <c r="G8092" t="str">
        <f>+IF('Merged data'!G8092&gt;='Merged data'!$P$2,(LN('Merged data'!G8092)-LN('Merged data'!$P$2))/(LN('Merged data'!$P$3)-LN('Merged data'!$P$2))*100," ")</f>
        <v xml:space="preserve"> </v>
      </c>
    </row>
    <row r="8093" spans="1:7" hidden="1" x14ac:dyDescent="0.25">
      <c r="A8093">
        <v>328</v>
      </c>
      <c r="B8093" t="s">
        <v>5254</v>
      </c>
      <c r="C8093">
        <v>2017</v>
      </c>
      <c r="D8093" t="s">
        <v>2810</v>
      </c>
      <c r="G8093" t="str">
        <f>+IF('Merged data'!G8093&gt;='Merged data'!$P$2,(LN('Merged data'!G8093)-LN('Merged data'!$P$2))/(LN('Merged data'!$P$3)-LN('Merged data'!$P$2))*100," ")</f>
        <v xml:space="preserve"> </v>
      </c>
    </row>
    <row r="8094" spans="1:7" hidden="1" x14ac:dyDescent="0.25">
      <c r="A8094">
        <v>332</v>
      </c>
      <c r="B8094" t="s">
        <v>5255</v>
      </c>
      <c r="C8094">
        <v>2017</v>
      </c>
      <c r="D8094" t="s">
        <v>1147</v>
      </c>
      <c r="G8094" t="str">
        <f>+IF('Merged data'!G8094&gt;='Merged data'!$P$2,(LN('Merged data'!G8094)-LN('Merged data'!$P$2))/(LN('Merged data'!$P$3)-LN('Merged data'!$P$2))*100," ")</f>
        <v xml:space="preserve"> </v>
      </c>
    </row>
    <row r="8095" spans="1:7" hidden="1" x14ac:dyDescent="0.25">
      <c r="A8095">
        <v>334</v>
      </c>
      <c r="B8095" t="s">
        <v>5256</v>
      </c>
      <c r="C8095">
        <v>2017</v>
      </c>
      <c r="D8095" t="s">
        <v>12604</v>
      </c>
      <c r="G8095" t="str">
        <f>+IF('Merged data'!G8095&gt;='Merged data'!$P$2,(LN('Merged data'!G8095)-LN('Merged data'!$P$2))/(LN('Merged data'!$P$3)-LN('Merged data'!$P$2))*100," ")</f>
        <v xml:space="preserve"> </v>
      </c>
    </row>
    <row r="8096" spans="1:7" hidden="1" x14ac:dyDescent="0.25">
      <c r="A8096">
        <v>336</v>
      </c>
      <c r="B8096" t="s">
        <v>5257</v>
      </c>
      <c r="C8096">
        <v>2017</v>
      </c>
      <c r="D8096" t="s">
        <v>12605</v>
      </c>
      <c r="G8096" t="str">
        <f>+IF('Merged data'!G8096&gt;='Merged data'!$P$2,(LN('Merged data'!G8096)-LN('Merged data'!$P$2))/(LN('Merged data'!$P$3)-LN('Merged data'!$P$2))*100," ")</f>
        <v xml:space="preserve"> </v>
      </c>
    </row>
    <row r="8097" spans="1:7" hidden="1" x14ac:dyDescent="0.25">
      <c r="A8097">
        <v>340</v>
      </c>
      <c r="B8097" t="s">
        <v>5258</v>
      </c>
      <c r="C8097">
        <v>2017</v>
      </c>
      <c r="D8097" t="s">
        <v>351</v>
      </c>
      <c r="G8097" s="2">
        <f>+IF('Merged data'!G8097&gt;='Merged data'!$P$2,(LN('Merged data'!G8097)-LN('Merged data'!$P$2))/(LN('Merged data'!$P$3)-LN('Merged data'!$P$2))*100," ")</f>
        <v>2.7196322133725523</v>
      </c>
    </row>
    <row r="8098" spans="1:7" hidden="1" x14ac:dyDescent="0.25">
      <c r="A8098">
        <v>344</v>
      </c>
      <c r="B8098" t="s">
        <v>5259</v>
      </c>
      <c r="C8098">
        <v>2017</v>
      </c>
      <c r="D8098" t="s">
        <v>354</v>
      </c>
      <c r="G8098" s="2">
        <f>+IF('Merged data'!G8098&gt;='Merged data'!$P$2,(LN('Merged data'!G8098)-LN('Merged data'!$P$2))/(LN('Merged data'!$P$3)-LN('Merged data'!$P$2))*100," ")</f>
        <v>57.47436935519449</v>
      </c>
    </row>
    <row r="8099" spans="1:7" hidden="1" x14ac:dyDescent="0.25">
      <c r="A8099">
        <v>348</v>
      </c>
      <c r="B8099" t="s">
        <v>5260</v>
      </c>
      <c r="C8099">
        <v>2017</v>
      </c>
      <c r="D8099" t="s">
        <v>357</v>
      </c>
      <c r="G8099" t="str">
        <f>+IF('Merged data'!G8099&gt;='Merged data'!$P$2,(LN('Merged data'!G8099)-LN('Merged data'!$P$2))/(LN('Merged data'!$P$3)-LN('Merged data'!$P$2))*100," ")</f>
        <v xml:space="preserve"> </v>
      </c>
    </row>
    <row r="8100" spans="1:7" hidden="1" x14ac:dyDescent="0.25">
      <c r="A8100">
        <v>352</v>
      </c>
      <c r="B8100" t="s">
        <v>5261</v>
      </c>
      <c r="C8100">
        <v>2017</v>
      </c>
      <c r="D8100" t="s">
        <v>360</v>
      </c>
      <c r="G8100" s="2">
        <f>+IF('Merged data'!G8100&gt;='Merged data'!$P$2,(LN('Merged data'!G8100)-LN('Merged data'!$P$2))/(LN('Merged data'!$P$3)-LN('Merged data'!$P$2))*100," ")</f>
        <v>35.816015010053576</v>
      </c>
    </row>
    <row r="8101" spans="1:7" hidden="1" x14ac:dyDescent="0.25">
      <c r="A8101">
        <v>356</v>
      </c>
      <c r="B8101" t="s">
        <v>5262</v>
      </c>
      <c r="C8101">
        <v>2017</v>
      </c>
      <c r="D8101" t="s">
        <v>363</v>
      </c>
      <c r="G8101" s="2">
        <f>+IF('Merged data'!G8101&gt;='Merged data'!$P$2,(LN('Merged data'!G8101)-LN('Merged data'!$P$2))/(LN('Merged data'!$P$3)-LN('Merged data'!$P$2))*100," ")</f>
        <v>49.230948414325162</v>
      </c>
    </row>
    <row r="8102" spans="1:7" hidden="1" x14ac:dyDescent="0.25">
      <c r="A8102">
        <v>360</v>
      </c>
      <c r="B8102" t="s">
        <v>5263</v>
      </c>
      <c r="C8102">
        <v>2017</v>
      </c>
      <c r="D8102" t="s">
        <v>366</v>
      </c>
      <c r="G8102" s="2">
        <f>+IF('Merged data'!G8102&gt;='Merged data'!$P$2,(LN('Merged data'!G8102)-LN('Merged data'!$P$2))/(LN('Merged data'!$P$3)-LN('Merged data'!$P$2))*100," ")</f>
        <v>45.073377814504632</v>
      </c>
    </row>
    <row r="8103" spans="1:7" hidden="1" x14ac:dyDescent="0.25">
      <c r="A8103">
        <v>364</v>
      </c>
      <c r="B8103" t="s">
        <v>5264</v>
      </c>
      <c r="C8103">
        <v>2017</v>
      </c>
      <c r="D8103" t="s">
        <v>369</v>
      </c>
      <c r="G8103" s="2">
        <f>+IF('Merged data'!G8103&gt;='Merged data'!$P$2,(LN('Merged data'!G8103)-LN('Merged data'!$P$2))/(LN('Merged data'!$P$3)-LN('Merged data'!$P$2))*100," ")</f>
        <v>39.179567348016839</v>
      </c>
    </row>
    <row r="8104" spans="1:7" hidden="1" x14ac:dyDescent="0.25">
      <c r="A8104">
        <v>368</v>
      </c>
      <c r="B8104" t="s">
        <v>5265</v>
      </c>
      <c r="C8104">
        <v>2017</v>
      </c>
      <c r="D8104" t="s">
        <v>372</v>
      </c>
      <c r="G8104" s="2">
        <f>+IF('Merged data'!G8104&gt;='Merged data'!$P$2,(LN('Merged data'!G8104)-LN('Merged data'!$P$2))/(LN('Merged data'!$P$3)-LN('Merged data'!$P$2))*100," ")</f>
        <v>23.906805807140785</v>
      </c>
    </row>
    <row r="8105" spans="1:7" hidden="1" x14ac:dyDescent="0.25">
      <c r="A8105">
        <v>372</v>
      </c>
      <c r="B8105" t="s">
        <v>5266</v>
      </c>
      <c r="C8105">
        <v>2017</v>
      </c>
      <c r="D8105" t="s">
        <v>375</v>
      </c>
      <c r="G8105" s="2">
        <f>+IF('Merged data'!G8105&gt;='Merged data'!$P$2,(LN('Merged data'!G8105)-LN('Merged data'!$P$2))/(LN('Merged data'!$P$3)-LN('Merged data'!$P$2))*100," ")</f>
        <v>35.428792525621603</v>
      </c>
    </row>
    <row r="8106" spans="1:7" hidden="1" x14ac:dyDescent="0.25">
      <c r="A8106">
        <v>376</v>
      </c>
      <c r="B8106" t="s">
        <v>5267</v>
      </c>
      <c r="C8106">
        <v>2017</v>
      </c>
      <c r="D8106" t="s">
        <v>378</v>
      </c>
      <c r="G8106" s="2">
        <f>+IF('Merged data'!G8106&gt;='Merged data'!$P$2,(LN('Merged data'!G8106)-LN('Merged data'!$P$2))/(LN('Merged data'!$P$3)-LN('Merged data'!$P$2))*100," ")</f>
        <v>44.358997177701369</v>
      </c>
    </row>
    <row r="8107" spans="1:7" hidden="1" x14ac:dyDescent="0.25">
      <c r="A8107">
        <v>380</v>
      </c>
      <c r="B8107" t="s">
        <v>5268</v>
      </c>
      <c r="C8107">
        <v>2017</v>
      </c>
      <c r="D8107" t="s">
        <v>381</v>
      </c>
      <c r="G8107" s="2">
        <f>+IF('Merged data'!G8107&gt;='Merged data'!$P$2,(LN('Merged data'!G8107)-LN('Merged data'!$P$2))/(LN('Merged data'!$P$3)-LN('Merged data'!$P$2))*100," ")</f>
        <v>46.639615214909185</v>
      </c>
    </row>
    <row r="8108" spans="1:7" hidden="1" x14ac:dyDescent="0.25">
      <c r="A8108">
        <v>384</v>
      </c>
      <c r="B8108" t="s">
        <v>5269</v>
      </c>
      <c r="C8108">
        <v>2017</v>
      </c>
      <c r="D8108" t="s">
        <v>384</v>
      </c>
      <c r="G8108" s="2">
        <f>+IF('Merged data'!G8108&gt;='Merged data'!$P$2,(LN('Merged data'!G8108)-LN('Merged data'!$P$2))/(LN('Merged data'!$P$3)-LN('Merged data'!$P$2))*100," ")</f>
        <v>18.597921623095566</v>
      </c>
    </row>
    <row r="8109" spans="1:7" hidden="1" x14ac:dyDescent="0.25">
      <c r="A8109">
        <v>388</v>
      </c>
      <c r="B8109" t="s">
        <v>5270</v>
      </c>
      <c r="C8109">
        <v>2017</v>
      </c>
      <c r="D8109" t="s">
        <v>387</v>
      </c>
      <c r="G8109" s="2">
        <f>+IF('Merged data'!G8109&gt;='Merged data'!$P$2,(LN('Merged data'!G8109)-LN('Merged data'!$P$2))/(LN('Merged data'!$P$3)-LN('Merged data'!$P$2))*100," ")</f>
        <v>15.349793397920983</v>
      </c>
    </row>
    <row r="8110" spans="1:7" hidden="1" x14ac:dyDescent="0.25">
      <c r="A8110">
        <v>392</v>
      </c>
      <c r="B8110" t="s">
        <v>5271</v>
      </c>
      <c r="C8110">
        <v>2017</v>
      </c>
      <c r="D8110" t="s">
        <v>390</v>
      </c>
      <c r="G8110" s="2">
        <f>+IF('Merged data'!G8110&gt;='Merged data'!$P$2,(LN('Merged data'!G8110)-LN('Merged data'!$P$2))/(LN('Merged data'!$P$3)-LN('Merged data'!$P$2))*100," ")</f>
        <v>56.720022245408849</v>
      </c>
    </row>
    <row r="8111" spans="1:7" hidden="1" x14ac:dyDescent="0.25">
      <c r="A8111">
        <v>398</v>
      </c>
      <c r="B8111" t="s">
        <v>5272</v>
      </c>
      <c r="C8111">
        <v>2017</v>
      </c>
      <c r="D8111" t="s">
        <v>393</v>
      </c>
      <c r="G8111" s="2">
        <f>+IF('Merged data'!G8111&gt;='Merged data'!$P$2,(LN('Merged data'!G8111)-LN('Merged data'!$P$2))/(LN('Merged data'!$P$3)-LN('Merged data'!$P$2))*100," ")</f>
        <v>29.713813775244454</v>
      </c>
    </row>
    <row r="8112" spans="1:7" hidden="1" x14ac:dyDescent="0.25">
      <c r="A8112">
        <v>400</v>
      </c>
      <c r="B8112" t="s">
        <v>5273</v>
      </c>
      <c r="C8112">
        <v>2017</v>
      </c>
      <c r="D8112" t="s">
        <v>396</v>
      </c>
      <c r="G8112" s="2">
        <f>+IF('Merged data'!G8112&gt;='Merged data'!$P$2,(LN('Merged data'!G8112)-LN('Merged data'!$P$2))/(LN('Merged data'!$P$3)-LN('Merged data'!$P$2))*100," ")</f>
        <v>35.575379126868157</v>
      </c>
    </row>
    <row r="8113" spans="1:7" hidden="1" x14ac:dyDescent="0.25">
      <c r="A8113">
        <v>404</v>
      </c>
      <c r="B8113" t="s">
        <v>5274</v>
      </c>
      <c r="C8113">
        <v>2017</v>
      </c>
      <c r="D8113" t="s">
        <v>399</v>
      </c>
      <c r="G8113" s="2">
        <f>+IF('Merged data'!G8113&gt;='Merged data'!$P$2,(LN('Merged data'!G8113)-LN('Merged data'!$P$2))/(LN('Merged data'!$P$3)-LN('Merged data'!$P$2))*100," ")</f>
        <v>38.339152790835371</v>
      </c>
    </row>
    <row r="8114" spans="1:7" hidden="1" x14ac:dyDescent="0.25">
      <c r="A8114">
        <v>408</v>
      </c>
      <c r="B8114" t="s">
        <v>5275</v>
      </c>
      <c r="C8114">
        <v>2017</v>
      </c>
      <c r="D8114" t="s">
        <v>402</v>
      </c>
      <c r="G8114" s="2">
        <f>+IF('Merged data'!G8114&gt;='Merged data'!$P$2,(LN('Merged data'!G8114)-LN('Merged data'!$P$2))/(LN('Merged data'!$P$3)-LN('Merged data'!$P$2))*100," ")</f>
        <v>3.1696980367030383</v>
      </c>
    </row>
    <row r="8115" spans="1:7" hidden="1" x14ac:dyDescent="0.25">
      <c r="A8115">
        <v>410</v>
      </c>
      <c r="B8115" t="s">
        <v>5276</v>
      </c>
      <c r="C8115">
        <v>2017</v>
      </c>
      <c r="D8115" t="s">
        <v>405</v>
      </c>
      <c r="G8115" s="2">
        <f>+IF('Merged data'!G8115&gt;='Merged data'!$P$2,(LN('Merged data'!G8115)-LN('Merged data'!$P$2))/(LN('Merged data'!$P$3)-LN('Merged data'!$P$2))*100," ")</f>
        <v>57.094740889045084</v>
      </c>
    </row>
    <row r="8116" spans="1:7" hidden="1" x14ac:dyDescent="0.25">
      <c r="A8116">
        <v>414</v>
      </c>
      <c r="B8116" t="s">
        <v>5277</v>
      </c>
      <c r="C8116">
        <v>2017</v>
      </c>
      <c r="D8116" t="s">
        <v>408</v>
      </c>
      <c r="G8116" s="2">
        <f>+IF('Merged data'!G8116&gt;='Merged data'!$P$2,(LN('Merged data'!G8116)-LN('Merged data'!$P$2))/(LN('Merged data'!$P$3)-LN('Merged data'!$P$2))*100," ")</f>
        <v>38.929604767108309</v>
      </c>
    </row>
    <row r="8117" spans="1:7" hidden="1" x14ac:dyDescent="0.25">
      <c r="A8117">
        <v>417</v>
      </c>
      <c r="B8117" t="s">
        <v>5278</v>
      </c>
      <c r="C8117">
        <v>2017</v>
      </c>
      <c r="D8117" t="s">
        <v>411</v>
      </c>
      <c r="G8117" t="str">
        <f>+IF('Merged data'!G8117&gt;='Merged data'!$P$2,(LN('Merged data'!G8117)-LN('Merged data'!$P$2))/(LN('Merged data'!$P$3)-LN('Merged data'!$P$2))*100," ")</f>
        <v xml:space="preserve"> </v>
      </c>
    </row>
    <row r="8118" spans="1:7" hidden="1" x14ac:dyDescent="0.25">
      <c r="A8118">
        <v>418</v>
      </c>
      <c r="B8118" t="s">
        <v>5279</v>
      </c>
      <c r="C8118">
        <v>2017</v>
      </c>
      <c r="D8118" t="s">
        <v>414</v>
      </c>
      <c r="G8118" s="2">
        <f>+IF('Merged data'!G8118&gt;='Merged data'!$P$2,(LN('Merged data'!G8118)-LN('Merged data'!$P$2))/(LN('Merged data'!$P$3)-LN('Merged data'!$P$2))*100," ")</f>
        <v>12.052882582150518</v>
      </c>
    </row>
    <row r="8119" spans="1:7" hidden="1" x14ac:dyDescent="0.25">
      <c r="A8119">
        <v>419</v>
      </c>
      <c r="B8119" t="s">
        <v>5280</v>
      </c>
      <c r="C8119">
        <v>2017</v>
      </c>
      <c r="D8119" t="s">
        <v>417</v>
      </c>
      <c r="G8119" s="2">
        <f>+IF('Merged data'!G8119&gt;='Merged data'!$P$2,(LN('Merged data'!G8119)-LN('Merged data'!$P$2))/(LN('Merged data'!$P$3)-LN('Merged data'!$P$2))*100," ")</f>
        <v>53.867916180791262</v>
      </c>
    </row>
    <row r="8120" spans="1:7" hidden="1" x14ac:dyDescent="0.25">
      <c r="A8120">
        <v>422</v>
      </c>
      <c r="B8120" t="s">
        <v>5281</v>
      </c>
      <c r="C8120">
        <v>2017</v>
      </c>
      <c r="D8120" t="s">
        <v>420</v>
      </c>
      <c r="G8120" s="2">
        <f>+IF('Merged data'!G8120&gt;='Merged data'!$P$2,(LN('Merged data'!G8120)-LN('Merged data'!$P$2))/(LN('Merged data'!$P$3)-LN('Merged data'!$P$2))*100," ")</f>
        <v>30.092890931774015</v>
      </c>
    </row>
    <row r="8121" spans="1:7" hidden="1" x14ac:dyDescent="0.25">
      <c r="A8121">
        <v>426</v>
      </c>
      <c r="B8121" t="s">
        <v>5282</v>
      </c>
      <c r="C8121">
        <v>2017</v>
      </c>
      <c r="D8121" t="s">
        <v>3211</v>
      </c>
      <c r="G8121" t="str">
        <f>+IF('Merged data'!G8121&gt;='Merged data'!$P$2,(LN('Merged data'!G8121)-LN('Merged data'!$P$2))/(LN('Merged data'!$P$3)-LN('Merged data'!$P$2))*100," ")</f>
        <v xml:space="preserve"> </v>
      </c>
    </row>
    <row r="8122" spans="1:7" hidden="1" x14ac:dyDescent="0.25">
      <c r="A8122">
        <v>428</v>
      </c>
      <c r="B8122" t="s">
        <v>5283</v>
      </c>
      <c r="C8122">
        <v>2017</v>
      </c>
      <c r="D8122" t="s">
        <v>425</v>
      </c>
      <c r="G8122" s="2">
        <f>+IF('Merged data'!G8122&gt;='Merged data'!$P$2,(LN('Merged data'!G8122)-LN('Merged data'!$P$2))/(LN('Merged data'!$P$3)-LN('Merged data'!$P$2))*100," ")</f>
        <v>15.335083100054062</v>
      </c>
    </row>
    <row r="8123" spans="1:7" hidden="1" x14ac:dyDescent="0.25">
      <c r="A8123">
        <v>430</v>
      </c>
      <c r="B8123" t="s">
        <v>5284</v>
      </c>
      <c r="C8123">
        <v>2017</v>
      </c>
      <c r="D8123" t="s">
        <v>3239</v>
      </c>
      <c r="G8123" t="str">
        <f>+IF('Merged data'!G8123&gt;='Merged data'!$P$2,(LN('Merged data'!G8123)-LN('Merged data'!$P$2))/(LN('Merged data'!$P$3)-LN('Merged data'!$P$2))*100," ")</f>
        <v xml:space="preserve"> </v>
      </c>
    </row>
    <row r="8124" spans="1:7" hidden="1" x14ac:dyDescent="0.25">
      <c r="A8124">
        <v>432</v>
      </c>
      <c r="B8124" t="s">
        <v>5285</v>
      </c>
      <c r="C8124">
        <v>2017</v>
      </c>
      <c r="D8124" t="s">
        <v>430</v>
      </c>
      <c r="G8124" s="2">
        <f>+IF('Merged data'!G8124&gt;='Merged data'!$P$2,(LN('Merged data'!G8124)-LN('Merged data'!$P$2))/(LN('Merged data'!$P$3)-LN('Merged data'!$P$2))*100," ")</f>
        <v>49.354907383374005</v>
      </c>
    </row>
    <row r="8125" spans="1:7" hidden="1" x14ac:dyDescent="0.25">
      <c r="A8125">
        <v>434</v>
      </c>
      <c r="B8125" t="s">
        <v>5286</v>
      </c>
      <c r="C8125">
        <v>2017</v>
      </c>
      <c r="D8125" t="s">
        <v>433</v>
      </c>
      <c r="G8125" s="2">
        <f>+IF('Merged data'!G8125&gt;='Merged data'!$P$2,(LN('Merged data'!G8125)-LN('Merged data'!$P$2))/(LN('Merged data'!$P$3)-LN('Merged data'!$P$2))*100," ")</f>
        <v>11.174424673787895</v>
      </c>
    </row>
    <row r="8126" spans="1:7" hidden="1" x14ac:dyDescent="0.25">
      <c r="A8126">
        <v>438</v>
      </c>
      <c r="B8126" t="s">
        <v>5287</v>
      </c>
      <c r="C8126">
        <v>2017</v>
      </c>
      <c r="D8126" t="s">
        <v>3290</v>
      </c>
      <c r="G8126" t="str">
        <f>+IF('Merged data'!G8126&gt;='Merged data'!$P$2,(LN('Merged data'!G8126)-LN('Merged data'!$P$2))/(LN('Merged data'!$P$3)-LN('Merged data'!$P$2))*100," ")</f>
        <v xml:space="preserve"> </v>
      </c>
    </row>
    <row r="8127" spans="1:7" hidden="1" x14ac:dyDescent="0.25">
      <c r="A8127">
        <v>440</v>
      </c>
      <c r="B8127" t="s">
        <v>5288</v>
      </c>
      <c r="C8127">
        <v>2017</v>
      </c>
      <c r="D8127" t="s">
        <v>438</v>
      </c>
      <c r="G8127" s="2">
        <f>+IF('Merged data'!G8127&gt;='Merged data'!$P$2,(LN('Merged data'!G8127)-LN('Merged data'!$P$2))/(LN('Merged data'!$P$3)-LN('Merged data'!$P$2))*100," ")</f>
        <v>6.3332219976261355</v>
      </c>
    </row>
    <row r="8128" spans="1:7" hidden="1" x14ac:dyDescent="0.25">
      <c r="A8128">
        <v>442</v>
      </c>
      <c r="B8128" t="s">
        <v>5289</v>
      </c>
      <c r="C8128">
        <v>2017</v>
      </c>
      <c r="D8128" t="s">
        <v>441</v>
      </c>
      <c r="G8128" s="2">
        <f>+IF('Merged data'!G8128&gt;='Merged data'!$P$2,(LN('Merged data'!G8128)-LN('Merged data'!$P$2))/(LN('Merged data'!$P$3)-LN('Merged data'!$P$2))*100," ")</f>
        <v>54.820398027910841</v>
      </c>
    </row>
    <row r="8129" spans="1:7" hidden="1" x14ac:dyDescent="0.25">
      <c r="A8129">
        <v>446</v>
      </c>
      <c r="B8129" t="s">
        <v>5290</v>
      </c>
      <c r="C8129">
        <v>2017</v>
      </c>
      <c r="D8129" t="s">
        <v>444</v>
      </c>
      <c r="G8129" s="2">
        <f>+IF('Merged data'!G8129&gt;='Merged data'!$P$2,(LN('Merged data'!G8129)-LN('Merged data'!$P$2))/(LN('Merged data'!$P$3)-LN('Merged data'!$P$2))*100," ")</f>
        <v>27.639810722710497</v>
      </c>
    </row>
    <row r="8130" spans="1:7" hidden="1" x14ac:dyDescent="0.25">
      <c r="A8130">
        <v>450</v>
      </c>
      <c r="B8130" t="s">
        <v>5291</v>
      </c>
      <c r="C8130">
        <v>2017</v>
      </c>
      <c r="D8130" t="s">
        <v>447</v>
      </c>
      <c r="G8130" s="2">
        <f>+IF('Merged data'!G8130&gt;='Merged data'!$P$2,(LN('Merged data'!G8130)-LN('Merged data'!$P$2))/(LN('Merged data'!$P$3)-LN('Merged data'!$P$2))*100," ")</f>
        <v>23.722024791281925</v>
      </c>
    </row>
    <row r="8131" spans="1:7" hidden="1" x14ac:dyDescent="0.25">
      <c r="A8131">
        <v>454</v>
      </c>
      <c r="B8131" t="s">
        <v>5292</v>
      </c>
      <c r="C8131">
        <v>2017</v>
      </c>
      <c r="D8131" t="s">
        <v>450</v>
      </c>
      <c r="G8131" t="str">
        <f>+IF('Merged data'!G8131&gt;='Merged data'!$P$2,(LN('Merged data'!G8131)-LN('Merged data'!$P$2))/(LN('Merged data'!$P$3)-LN('Merged data'!$P$2))*100," ")</f>
        <v xml:space="preserve"> </v>
      </c>
    </row>
    <row r="8132" spans="1:7" hidden="1" x14ac:dyDescent="0.25">
      <c r="A8132">
        <v>458</v>
      </c>
      <c r="B8132" t="s">
        <v>5293</v>
      </c>
      <c r="C8132">
        <v>2017</v>
      </c>
      <c r="D8132" t="s">
        <v>453</v>
      </c>
      <c r="G8132" s="2">
        <f>+IF('Merged data'!G8132&gt;='Merged data'!$P$2,(LN('Merged data'!G8132)-LN('Merged data'!$P$2))/(LN('Merged data'!$P$3)-LN('Merged data'!$P$2))*100," ")</f>
        <v>46.70203493459136</v>
      </c>
    </row>
    <row r="8133" spans="1:7" hidden="1" x14ac:dyDescent="0.25">
      <c r="A8133">
        <v>462</v>
      </c>
      <c r="B8133" t="s">
        <v>5294</v>
      </c>
      <c r="C8133">
        <v>2017</v>
      </c>
      <c r="D8133" t="s">
        <v>456</v>
      </c>
      <c r="G8133" s="2">
        <f>+IF('Merged data'!G8133&gt;='Merged data'!$P$2,(LN('Merged data'!G8133)-LN('Merged data'!$P$2))/(LN('Merged data'!$P$3)-LN('Merged data'!$P$2))*100," ")</f>
        <v>20.392553183135838</v>
      </c>
    </row>
    <row r="8134" spans="1:7" hidden="1" x14ac:dyDescent="0.25">
      <c r="A8134">
        <v>466</v>
      </c>
      <c r="B8134" t="s">
        <v>5295</v>
      </c>
      <c r="C8134">
        <v>2017</v>
      </c>
      <c r="D8134" t="s">
        <v>3412</v>
      </c>
      <c r="G8134" t="str">
        <f>+IF('Merged data'!G8134&gt;='Merged data'!$P$2,(LN('Merged data'!G8134)-LN('Merged data'!$P$2))/(LN('Merged data'!$P$3)-LN('Merged data'!$P$2))*100," ")</f>
        <v xml:space="preserve"> </v>
      </c>
    </row>
    <row r="8135" spans="1:7" hidden="1" x14ac:dyDescent="0.25">
      <c r="A8135">
        <v>470</v>
      </c>
      <c r="B8135" t="s">
        <v>5296</v>
      </c>
      <c r="C8135">
        <v>2017</v>
      </c>
      <c r="D8135" t="s">
        <v>461</v>
      </c>
      <c r="G8135" s="2">
        <f>+IF('Merged data'!G8135&gt;='Merged data'!$P$2,(LN('Merged data'!G8135)-LN('Merged data'!$P$2))/(LN('Merged data'!$P$3)-LN('Merged data'!$P$2))*100," ")</f>
        <v>14.976724160503979</v>
      </c>
    </row>
    <row r="8136" spans="1:7" hidden="1" x14ac:dyDescent="0.25">
      <c r="A8136">
        <v>474</v>
      </c>
      <c r="B8136" t="s">
        <v>5297</v>
      </c>
      <c r="C8136">
        <v>2017</v>
      </c>
      <c r="D8136" t="s">
        <v>12633</v>
      </c>
      <c r="G8136" t="str">
        <f>+IF('Merged data'!G8136&gt;='Merged data'!$P$2,(LN('Merged data'!G8136)-LN('Merged data'!$P$2))/(LN('Merged data'!$P$3)-LN('Merged data'!$P$2))*100," ")</f>
        <v xml:space="preserve"> </v>
      </c>
    </row>
    <row r="8137" spans="1:7" hidden="1" x14ac:dyDescent="0.25">
      <c r="A8137">
        <v>478</v>
      </c>
      <c r="B8137" t="s">
        <v>5298</v>
      </c>
      <c r="C8137">
        <v>2017</v>
      </c>
      <c r="D8137" t="s">
        <v>466</v>
      </c>
      <c r="G8137" t="str">
        <f>+IF('Merged data'!G8137&gt;='Merged data'!$P$2,(LN('Merged data'!G8137)-LN('Merged data'!$P$2))/(LN('Merged data'!$P$3)-LN('Merged data'!$P$2))*100," ")</f>
        <v xml:space="preserve"> </v>
      </c>
    </row>
    <row r="8138" spans="1:7" hidden="1" x14ac:dyDescent="0.25">
      <c r="A8138">
        <v>480</v>
      </c>
      <c r="B8138" t="s">
        <v>5299</v>
      </c>
      <c r="C8138">
        <v>2017</v>
      </c>
      <c r="D8138" t="s">
        <v>469</v>
      </c>
      <c r="G8138" s="2">
        <f>+IF('Merged data'!G8138&gt;='Merged data'!$P$2,(LN('Merged data'!G8138)-LN('Merged data'!$P$2))/(LN('Merged data'!$P$3)-LN('Merged data'!$P$2))*100," ")</f>
        <v>36.629275557018438</v>
      </c>
    </row>
    <row r="8139" spans="1:7" hidden="1" x14ac:dyDescent="0.25">
      <c r="A8139">
        <v>484</v>
      </c>
      <c r="B8139" t="s">
        <v>5300</v>
      </c>
      <c r="C8139">
        <v>2017</v>
      </c>
      <c r="D8139" t="s">
        <v>472</v>
      </c>
      <c r="G8139" s="2">
        <f>+IF('Merged data'!G8139&gt;='Merged data'!$P$2,(LN('Merged data'!G8139)-LN('Merged data'!$P$2))/(LN('Merged data'!$P$3)-LN('Merged data'!$P$2))*100," ")</f>
        <v>44.445966458082687</v>
      </c>
    </row>
    <row r="8140" spans="1:7" hidden="1" x14ac:dyDescent="0.25">
      <c r="A8140">
        <v>485</v>
      </c>
      <c r="B8140" t="s">
        <v>5301</v>
      </c>
      <c r="C8140">
        <v>2017</v>
      </c>
      <c r="D8140" t="s">
        <v>475</v>
      </c>
      <c r="G8140" s="2">
        <f>+IF('Merged data'!G8140&gt;='Merged data'!$P$2,(LN('Merged data'!G8140)-LN('Merged data'!$P$2))/(LN('Merged data'!$P$3)-LN('Merged data'!$P$2))*100," ")</f>
        <v>62.627116296737483</v>
      </c>
    </row>
    <row r="8141" spans="1:7" hidden="1" x14ac:dyDescent="0.25">
      <c r="A8141">
        <v>492</v>
      </c>
      <c r="B8141" t="s">
        <v>5302</v>
      </c>
      <c r="C8141">
        <v>2017</v>
      </c>
      <c r="D8141" t="s">
        <v>478</v>
      </c>
      <c r="G8141" t="str">
        <f>+IF('Merged data'!G8141&gt;='Merged data'!$P$2,(LN('Merged data'!G8141)-LN('Merged data'!$P$2))/(LN('Merged data'!$P$3)-LN('Merged data'!$P$2))*100," ")</f>
        <v xml:space="preserve"> </v>
      </c>
    </row>
    <row r="8142" spans="1:7" hidden="1" x14ac:dyDescent="0.25">
      <c r="A8142">
        <v>496</v>
      </c>
      <c r="B8142" t="s">
        <v>5303</v>
      </c>
      <c r="C8142">
        <v>2017</v>
      </c>
      <c r="D8142" t="s">
        <v>481</v>
      </c>
      <c r="G8142" s="2">
        <f>+IF('Merged data'!G8142&gt;='Merged data'!$P$2,(LN('Merged data'!G8142)-LN('Merged data'!$P$2))/(LN('Merged data'!$P$3)-LN('Merged data'!$P$2))*100," ")</f>
        <v>20.780516885102944</v>
      </c>
    </row>
    <row r="8143" spans="1:7" hidden="1" x14ac:dyDescent="0.25">
      <c r="A8143">
        <v>498</v>
      </c>
      <c r="B8143" t="s">
        <v>5304</v>
      </c>
      <c r="C8143">
        <v>2017</v>
      </c>
      <c r="D8143" t="s">
        <v>484</v>
      </c>
      <c r="G8143" s="2">
        <f>+IF('Merged data'!G8143&gt;='Merged data'!$P$2,(LN('Merged data'!G8143)-LN('Merged data'!$P$2))/(LN('Merged data'!$P$3)-LN('Merged data'!$P$2))*100," ")</f>
        <v>7.1191536504625343</v>
      </c>
    </row>
    <row r="8144" spans="1:7" hidden="1" x14ac:dyDescent="0.25">
      <c r="A8144">
        <v>499</v>
      </c>
      <c r="B8144" t="s">
        <v>5305</v>
      </c>
      <c r="C8144">
        <v>2017</v>
      </c>
      <c r="D8144" t="s">
        <v>487</v>
      </c>
      <c r="G8144" t="str">
        <f>+IF('Merged data'!G8144&gt;='Merged data'!$P$2,(LN('Merged data'!G8144)-LN('Merged data'!$P$2))/(LN('Merged data'!$P$3)-LN('Merged data'!$P$2))*100," ")</f>
        <v xml:space="preserve"> </v>
      </c>
    </row>
    <row r="8145" spans="1:7" hidden="1" x14ac:dyDescent="0.25">
      <c r="A8145">
        <v>500</v>
      </c>
      <c r="B8145" t="s">
        <v>5306</v>
      </c>
      <c r="C8145">
        <v>2017</v>
      </c>
      <c r="D8145" t="s">
        <v>12639</v>
      </c>
      <c r="G8145" t="str">
        <f>+IF('Merged data'!G8145&gt;='Merged data'!$P$2,(LN('Merged data'!G8145)-LN('Merged data'!$P$2))/(LN('Merged data'!$P$3)-LN('Merged data'!$P$2))*100," ")</f>
        <v xml:space="preserve"> </v>
      </c>
    </row>
    <row r="8146" spans="1:7" hidden="1" x14ac:dyDescent="0.25">
      <c r="A8146">
        <v>504</v>
      </c>
      <c r="B8146" t="s">
        <v>5307</v>
      </c>
      <c r="C8146">
        <v>2017</v>
      </c>
      <c r="D8146" t="s">
        <v>492</v>
      </c>
      <c r="G8146" s="2">
        <f>+IF('Merged data'!G8146&gt;='Merged data'!$P$2,(LN('Merged data'!G8146)-LN('Merged data'!$P$2))/(LN('Merged data'!$P$3)-LN('Merged data'!$P$2))*100," ")</f>
        <v>31.993919630352281</v>
      </c>
    </row>
    <row r="8147" spans="1:7" hidden="1" x14ac:dyDescent="0.25">
      <c r="A8147">
        <v>508</v>
      </c>
      <c r="B8147" t="s">
        <v>5308</v>
      </c>
      <c r="C8147">
        <v>2017</v>
      </c>
      <c r="D8147" t="s">
        <v>495</v>
      </c>
      <c r="G8147" s="2">
        <f>+IF('Merged data'!G8147&gt;='Merged data'!$P$2,(LN('Merged data'!G8147)-LN('Merged data'!$P$2))/(LN('Merged data'!$P$3)-LN('Merged data'!$P$2))*100," ")</f>
        <v>16.482073294594194</v>
      </c>
    </row>
    <row r="8148" spans="1:7" hidden="1" x14ac:dyDescent="0.25">
      <c r="A8148">
        <v>512</v>
      </c>
      <c r="B8148" t="s">
        <v>5309</v>
      </c>
      <c r="C8148">
        <v>2017</v>
      </c>
      <c r="D8148" t="s">
        <v>498</v>
      </c>
      <c r="G8148" s="2">
        <f>+IF('Merged data'!G8148&gt;='Merged data'!$P$2,(LN('Merged data'!G8148)-LN('Merged data'!$P$2))/(LN('Merged data'!$P$3)-LN('Merged data'!$P$2))*100," ")</f>
        <v>40.633210746539199</v>
      </c>
    </row>
    <row r="8149" spans="1:7" hidden="1" x14ac:dyDescent="0.25">
      <c r="A8149">
        <v>513</v>
      </c>
      <c r="B8149" t="s">
        <v>5310</v>
      </c>
      <c r="C8149">
        <v>2017</v>
      </c>
      <c r="D8149" t="s">
        <v>501</v>
      </c>
      <c r="G8149" s="2">
        <f>+IF('Merged data'!G8149&gt;='Merged data'!$P$2,(LN('Merged data'!G8149)-LN('Merged data'!$P$2))/(LN('Merged data'!$P$3)-LN('Merged data'!$P$2))*100," ")</f>
        <v>67.500329852583846</v>
      </c>
    </row>
    <row r="8150" spans="1:7" hidden="1" x14ac:dyDescent="0.25">
      <c r="A8150">
        <v>514</v>
      </c>
      <c r="B8150" t="s">
        <v>5311</v>
      </c>
      <c r="C8150">
        <v>2017</v>
      </c>
      <c r="D8150" t="s">
        <v>504</v>
      </c>
      <c r="G8150" s="2">
        <f>+IF('Merged data'!G8150&gt;='Merged data'!$P$2,(LN('Merged data'!G8150)-LN('Merged data'!$P$2))/(LN('Merged data'!$P$3)-LN('Merged data'!$P$2))*100," ")</f>
        <v>68.260735318924745</v>
      </c>
    </row>
    <row r="8151" spans="1:7" hidden="1" x14ac:dyDescent="0.25">
      <c r="A8151">
        <v>515</v>
      </c>
      <c r="B8151" t="s">
        <v>5312</v>
      </c>
      <c r="C8151">
        <v>2017</v>
      </c>
      <c r="D8151" t="s">
        <v>507</v>
      </c>
      <c r="G8151" s="2">
        <f>+IF('Merged data'!G8151&gt;='Merged data'!$P$2,(LN('Merged data'!G8151)-LN('Merged data'!$P$2))/(LN('Merged data'!$P$3)-LN('Merged data'!$P$2))*100," ")</f>
        <v>68.737077567207749</v>
      </c>
    </row>
    <row r="8152" spans="1:7" hidden="1" x14ac:dyDescent="0.25">
      <c r="A8152">
        <v>516</v>
      </c>
      <c r="B8152" t="s">
        <v>5313</v>
      </c>
      <c r="C8152">
        <v>2017</v>
      </c>
      <c r="D8152" t="s">
        <v>510</v>
      </c>
      <c r="G8152" s="2">
        <f>+IF('Merged data'!G8152&gt;='Merged data'!$P$2,(LN('Merged data'!G8152)-LN('Merged data'!$P$2))/(LN('Merged data'!$P$3)-LN('Merged data'!$P$2))*100," ")</f>
        <v>25.685185326910741</v>
      </c>
    </row>
    <row r="8153" spans="1:7" hidden="1" x14ac:dyDescent="0.25">
      <c r="A8153">
        <v>518</v>
      </c>
      <c r="B8153" t="s">
        <v>5314</v>
      </c>
      <c r="C8153">
        <v>2017</v>
      </c>
      <c r="D8153" t="s">
        <v>513</v>
      </c>
      <c r="G8153" s="2">
        <f>+IF('Merged data'!G8153&gt;='Merged data'!$P$2,(LN('Merged data'!G8153)-LN('Merged data'!$P$2))/(LN('Merged data'!$P$3)-LN('Merged data'!$P$2))*100," ")</f>
        <v>65.102874346895362</v>
      </c>
    </row>
    <row r="8154" spans="1:7" hidden="1" x14ac:dyDescent="0.25">
      <c r="A8154">
        <v>520</v>
      </c>
      <c r="B8154" t="s">
        <v>5315</v>
      </c>
      <c r="C8154">
        <v>2017</v>
      </c>
      <c r="D8154" t="s">
        <v>516</v>
      </c>
      <c r="G8154" s="2">
        <f>+IF('Merged data'!G8154&gt;='Merged data'!$P$2,(LN('Merged data'!G8154)-LN('Merged data'!$P$2))/(LN('Merged data'!$P$3)-LN('Merged data'!$P$2))*100," ")</f>
        <v>20.517073248795555</v>
      </c>
    </row>
    <row r="8155" spans="1:7" hidden="1" x14ac:dyDescent="0.25">
      <c r="A8155">
        <v>524</v>
      </c>
      <c r="B8155" t="s">
        <v>5316</v>
      </c>
      <c r="C8155">
        <v>2017</v>
      </c>
      <c r="D8155" t="s">
        <v>519</v>
      </c>
      <c r="G8155" s="2">
        <f>+IF('Merged data'!G8155&gt;='Merged data'!$P$2,(LN('Merged data'!G8155)-LN('Merged data'!$P$2))/(LN('Merged data'!$P$3)-LN('Merged data'!$P$2))*100," ")</f>
        <v>17.737827320018418</v>
      </c>
    </row>
    <row r="8156" spans="1:7" hidden="1" x14ac:dyDescent="0.25">
      <c r="A8156">
        <v>528</v>
      </c>
      <c r="B8156" t="s">
        <v>5317</v>
      </c>
      <c r="C8156">
        <v>2017</v>
      </c>
      <c r="D8156" t="s">
        <v>522</v>
      </c>
      <c r="G8156" s="2">
        <f>+IF('Merged data'!G8156&gt;='Merged data'!$P$2,(LN('Merged data'!G8156)-LN('Merged data'!$P$2))/(LN('Merged data'!$P$3)-LN('Merged data'!$P$2))*100," ")</f>
        <v>53.697904606918122</v>
      </c>
    </row>
    <row r="8157" spans="1:7" hidden="1" x14ac:dyDescent="0.25">
      <c r="A8157">
        <v>531</v>
      </c>
      <c r="B8157" t="s">
        <v>5318</v>
      </c>
      <c r="C8157">
        <v>2017</v>
      </c>
      <c r="D8157" t="s">
        <v>3691</v>
      </c>
      <c r="G8157" t="str">
        <f>+IF('Merged data'!G8157&gt;='Merged data'!$P$2,(LN('Merged data'!G8157)-LN('Merged data'!$P$2))/(LN('Merged data'!$P$3)-LN('Merged data'!$P$2))*100," ")</f>
        <v xml:space="preserve"> </v>
      </c>
    </row>
    <row r="8158" spans="1:7" hidden="1" x14ac:dyDescent="0.25">
      <c r="A8158">
        <v>533</v>
      </c>
      <c r="B8158" t="s">
        <v>5319</v>
      </c>
      <c r="C8158">
        <v>2017</v>
      </c>
      <c r="D8158" t="s">
        <v>527</v>
      </c>
      <c r="G8158" t="str">
        <f>+IF('Merged data'!G8158&gt;='Merged data'!$P$2,(LN('Merged data'!G8158)-LN('Merged data'!$P$2))/(LN('Merged data'!$P$3)-LN('Merged data'!$P$2))*100," ")</f>
        <v xml:space="preserve"> </v>
      </c>
    </row>
    <row r="8159" spans="1:7" hidden="1" x14ac:dyDescent="0.25">
      <c r="A8159">
        <v>534</v>
      </c>
      <c r="B8159" t="s">
        <v>5320</v>
      </c>
      <c r="C8159">
        <v>2017</v>
      </c>
      <c r="D8159" t="s">
        <v>12649</v>
      </c>
      <c r="G8159" t="str">
        <f>+IF('Merged data'!G8159&gt;='Merged data'!$P$2,(LN('Merged data'!G8159)-LN('Merged data'!$P$2))/(LN('Merged data'!$P$3)-LN('Merged data'!$P$2))*100," ")</f>
        <v xml:space="preserve"> </v>
      </c>
    </row>
    <row r="8160" spans="1:7" hidden="1" x14ac:dyDescent="0.25">
      <c r="A8160">
        <v>535</v>
      </c>
      <c r="B8160" t="s">
        <v>5321</v>
      </c>
      <c r="C8160">
        <v>2017</v>
      </c>
      <c r="D8160" t="s">
        <v>12650</v>
      </c>
      <c r="G8160" t="str">
        <f>+IF('Merged data'!G8160&gt;='Merged data'!$P$2,(LN('Merged data'!G8160)-LN('Merged data'!$P$2))/(LN('Merged data'!$P$3)-LN('Merged data'!$P$2))*100," ")</f>
        <v xml:space="preserve"> </v>
      </c>
    </row>
    <row r="8161" spans="1:7" hidden="1" x14ac:dyDescent="0.25">
      <c r="A8161">
        <v>540</v>
      </c>
      <c r="B8161" t="s">
        <v>5322</v>
      </c>
      <c r="C8161">
        <v>2017</v>
      </c>
      <c r="D8161" t="s">
        <v>3725</v>
      </c>
      <c r="G8161" t="str">
        <f>+IF('Merged data'!G8161&gt;='Merged data'!$P$2,(LN('Merged data'!G8161)-LN('Merged data'!$P$2))/(LN('Merged data'!$P$3)-LN('Merged data'!$P$2))*100," ")</f>
        <v xml:space="preserve"> </v>
      </c>
    </row>
    <row r="8162" spans="1:7" hidden="1" x14ac:dyDescent="0.25">
      <c r="A8162">
        <v>543</v>
      </c>
      <c r="B8162" t="s">
        <v>5323</v>
      </c>
      <c r="C8162">
        <v>2017</v>
      </c>
      <c r="D8162" t="s">
        <v>536</v>
      </c>
      <c r="G8162" s="2">
        <f>+IF('Merged data'!G8162&gt;='Merged data'!$P$2,(LN('Merged data'!G8162)-LN('Merged data'!$P$2))/(LN('Merged data'!$P$3)-LN('Merged data'!$P$2))*100," ")</f>
        <v>35.132565997801976</v>
      </c>
    </row>
    <row r="8163" spans="1:7" hidden="1" x14ac:dyDescent="0.25">
      <c r="A8163">
        <v>548</v>
      </c>
      <c r="B8163" t="s">
        <v>5324</v>
      </c>
      <c r="C8163">
        <v>2017</v>
      </c>
      <c r="D8163" t="s">
        <v>539</v>
      </c>
      <c r="G8163" s="2">
        <f>+IF('Merged data'!G8163&gt;='Merged data'!$P$2,(LN('Merged data'!G8163)-LN('Merged data'!$P$2))/(LN('Merged data'!$P$3)-LN('Merged data'!$P$2))*100," ")</f>
        <v>12.55475059603423</v>
      </c>
    </row>
    <row r="8164" spans="1:7" hidden="1" x14ac:dyDescent="0.25">
      <c r="A8164">
        <v>554</v>
      </c>
      <c r="B8164" t="s">
        <v>5325</v>
      </c>
      <c r="C8164">
        <v>2017</v>
      </c>
      <c r="D8164" t="s">
        <v>542</v>
      </c>
      <c r="G8164" s="2">
        <f>+IF('Merged data'!G8164&gt;='Merged data'!$P$2,(LN('Merged data'!G8164)-LN('Merged data'!$P$2))/(LN('Merged data'!$P$3)-LN('Merged data'!$P$2))*100," ")</f>
        <v>46.272376710085688</v>
      </c>
    </row>
    <row r="8165" spans="1:7" hidden="1" x14ac:dyDescent="0.25">
      <c r="A8165">
        <v>558</v>
      </c>
      <c r="B8165" t="s">
        <v>5326</v>
      </c>
      <c r="C8165">
        <v>2017</v>
      </c>
      <c r="D8165" t="s">
        <v>3791</v>
      </c>
      <c r="G8165" t="str">
        <f>+IF('Merged data'!G8165&gt;='Merged data'!$P$2,(LN('Merged data'!G8165)-LN('Merged data'!$P$2))/(LN('Merged data'!$P$3)-LN('Merged data'!$P$2))*100," ")</f>
        <v xml:space="preserve"> </v>
      </c>
    </row>
    <row r="8166" spans="1:7" hidden="1" x14ac:dyDescent="0.25">
      <c r="A8166">
        <v>562</v>
      </c>
      <c r="B8166" t="s">
        <v>5327</v>
      </c>
      <c r="C8166">
        <v>2017</v>
      </c>
      <c r="D8166" t="s">
        <v>547</v>
      </c>
      <c r="G8166" t="str">
        <f>+IF('Merged data'!G8166&gt;='Merged data'!$P$2,(LN('Merged data'!G8166)-LN('Merged data'!$P$2))/(LN('Merged data'!$P$3)-LN('Merged data'!$P$2))*100," ")</f>
        <v xml:space="preserve"> </v>
      </c>
    </row>
    <row r="8167" spans="1:7" hidden="1" x14ac:dyDescent="0.25">
      <c r="A8167">
        <v>566</v>
      </c>
      <c r="B8167" t="s">
        <v>5328</v>
      </c>
      <c r="C8167">
        <v>2017</v>
      </c>
      <c r="D8167" t="s">
        <v>550</v>
      </c>
      <c r="G8167" s="2">
        <f>+IF('Merged data'!G8167&gt;='Merged data'!$P$2,(LN('Merged data'!G8167)-LN('Merged data'!$P$2))/(LN('Merged data'!$P$3)-LN('Merged data'!$P$2))*100," ")</f>
        <v>25.638505103604569</v>
      </c>
    </row>
    <row r="8168" spans="1:7" hidden="1" x14ac:dyDescent="0.25">
      <c r="A8168">
        <v>570</v>
      </c>
      <c r="B8168" t="s">
        <v>5329</v>
      </c>
      <c r="C8168">
        <v>2017</v>
      </c>
      <c r="D8168" t="s">
        <v>12657</v>
      </c>
      <c r="G8168" t="str">
        <f>+IF('Merged data'!G8168&gt;='Merged data'!$P$2,(LN('Merged data'!G8168)-LN('Merged data'!$P$2))/(LN('Merged data'!$P$3)-LN('Merged data'!$P$2))*100," ")</f>
        <v xml:space="preserve"> </v>
      </c>
    </row>
    <row r="8169" spans="1:7" hidden="1" x14ac:dyDescent="0.25">
      <c r="A8169">
        <v>574</v>
      </c>
      <c r="B8169" t="s">
        <v>5330</v>
      </c>
      <c r="C8169">
        <v>2017</v>
      </c>
      <c r="D8169" t="s">
        <v>12658</v>
      </c>
      <c r="G8169" t="str">
        <f>+IF('Merged data'!G8169&gt;='Merged data'!$P$2,(LN('Merged data'!G8169)-LN('Merged data'!$P$2))/(LN('Merged data'!$P$3)-LN('Merged data'!$P$2))*100," ")</f>
        <v xml:space="preserve"> </v>
      </c>
    </row>
    <row r="8170" spans="1:7" hidden="1" x14ac:dyDescent="0.25">
      <c r="A8170">
        <v>578</v>
      </c>
      <c r="B8170" t="s">
        <v>5331</v>
      </c>
      <c r="C8170">
        <v>2017</v>
      </c>
      <c r="D8170" t="s">
        <v>557</v>
      </c>
      <c r="G8170" s="2">
        <f>+IF('Merged data'!G8170&gt;='Merged data'!$P$2,(LN('Merged data'!G8170)-LN('Merged data'!$P$2))/(LN('Merged data'!$P$3)-LN('Merged data'!$P$2))*100," ")</f>
        <v>37.907269319808911</v>
      </c>
    </row>
    <row r="8171" spans="1:7" hidden="1" x14ac:dyDescent="0.25">
      <c r="A8171">
        <v>580</v>
      </c>
      <c r="B8171" t="s">
        <v>5332</v>
      </c>
      <c r="C8171">
        <v>2017</v>
      </c>
      <c r="D8171" t="s">
        <v>12660</v>
      </c>
      <c r="G8171" t="str">
        <f>+IF('Merged data'!G8171&gt;='Merged data'!$P$2,(LN('Merged data'!G8171)-LN('Merged data'!$P$2))/(LN('Merged data'!$P$3)-LN('Merged data'!$P$2))*100," ")</f>
        <v xml:space="preserve"> </v>
      </c>
    </row>
    <row r="8172" spans="1:7" hidden="1" x14ac:dyDescent="0.25">
      <c r="A8172">
        <v>581</v>
      </c>
      <c r="B8172" t="s">
        <v>5333</v>
      </c>
      <c r="C8172">
        <v>2017</v>
      </c>
      <c r="D8172" t="s">
        <v>12661</v>
      </c>
      <c r="G8172" t="str">
        <f>+IF('Merged data'!G8172&gt;='Merged data'!$P$2,(LN('Merged data'!G8172)-LN('Merged data'!$P$2))/(LN('Merged data'!$P$3)-LN('Merged data'!$P$2))*100," ")</f>
        <v xml:space="preserve"> </v>
      </c>
    </row>
    <row r="8173" spans="1:7" hidden="1" x14ac:dyDescent="0.25">
      <c r="A8173">
        <v>583</v>
      </c>
      <c r="B8173" t="s">
        <v>5334</v>
      </c>
      <c r="C8173">
        <v>2017</v>
      </c>
      <c r="D8173" t="s">
        <v>3860</v>
      </c>
      <c r="G8173" t="str">
        <f>+IF('Merged data'!G8173&gt;='Merged data'!$P$2,(LN('Merged data'!G8173)-LN('Merged data'!$P$2))/(LN('Merged data'!$P$3)-LN('Merged data'!$P$2))*100," ")</f>
        <v xml:space="preserve"> </v>
      </c>
    </row>
    <row r="8174" spans="1:7" hidden="1" x14ac:dyDescent="0.25">
      <c r="A8174">
        <v>584</v>
      </c>
      <c r="B8174" t="s">
        <v>5335</v>
      </c>
      <c r="C8174">
        <v>2017</v>
      </c>
      <c r="D8174" t="s">
        <v>566</v>
      </c>
      <c r="G8174" s="2">
        <f>+IF('Merged data'!G8174&gt;='Merged data'!$P$2,(LN('Merged data'!G8174)-LN('Merged data'!$P$2))/(LN('Merged data'!$P$3)-LN('Merged data'!$P$2))*100," ")</f>
        <v>0.9312327078279331</v>
      </c>
    </row>
    <row r="8175" spans="1:7" hidden="1" x14ac:dyDescent="0.25">
      <c r="A8175">
        <v>585</v>
      </c>
      <c r="B8175" t="s">
        <v>5336</v>
      </c>
      <c r="C8175">
        <v>2017</v>
      </c>
      <c r="D8175" t="s">
        <v>12663</v>
      </c>
      <c r="G8175" t="str">
        <f>+IF('Merged data'!G8175&gt;='Merged data'!$P$2,(LN('Merged data'!G8175)-LN('Merged data'!$P$2))/(LN('Merged data'!$P$3)-LN('Merged data'!$P$2))*100," ")</f>
        <v xml:space="preserve"> </v>
      </c>
    </row>
    <row r="8176" spans="1:7" hidden="1" x14ac:dyDescent="0.25">
      <c r="A8176">
        <v>586</v>
      </c>
      <c r="B8176" t="s">
        <v>5337</v>
      </c>
      <c r="C8176">
        <v>2017</v>
      </c>
      <c r="D8176" t="s">
        <v>571</v>
      </c>
      <c r="G8176" s="2">
        <f>+IF('Merged data'!G8176&gt;='Merged data'!$P$2,(LN('Merged data'!G8176)-LN('Merged data'!$P$2))/(LN('Merged data'!$P$3)-LN('Merged data'!$P$2))*100," ")</f>
        <v>37.081965346640629</v>
      </c>
    </row>
    <row r="8177" spans="1:7" hidden="1" x14ac:dyDescent="0.25">
      <c r="A8177">
        <v>591</v>
      </c>
      <c r="B8177" t="s">
        <v>5338</v>
      </c>
      <c r="C8177">
        <v>2017</v>
      </c>
      <c r="D8177" t="s">
        <v>574</v>
      </c>
      <c r="G8177" s="2">
        <f>+IF('Merged data'!G8177&gt;='Merged data'!$P$2,(LN('Merged data'!G8177)-LN('Merged data'!$P$2))/(LN('Merged data'!$P$3)-LN('Merged data'!$P$2))*100," ")</f>
        <v>29.320112075129174</v>
      </c>
    </row>
    <row r="8178" spans="1:7" hidden="1" x14ac:dyDescent="0.25">
      <c r="A8178">
        <v>598</v>
      </c>
      <c r="B8178" t="s">
        <v>5339</v>
      </c>
      <c r="C8178">
        <v>2017</v>
      </c>
      <c r="D8178" t="s">
        <v>577</v>
      </c>
      <c r="G8178" s="2">
        <f>+IF('Merged data'!G8178&gt;='Merged data'!$P$2,(LN('Merged data'!G8178)-LN('Merged data'!$P$2))/(LN('Merged data'!$P$3)-LN('Merged data'!$P$2))*100," ")</f>
        <v>27.066232384305533</v>
      </c>
    </row>
    <row r="8179" spans="1:7" hidden="1" x14ac:dyDescent="0.25">
      <c r="A8179">
        <v>600</v>
      </c>
      <c r="B8179" t="s">
        <v>5340</v>
      </c>
      <c r="C8179">
        <v>2017</v>
      </c>
      <c r="D8179" t="s">
        <v>580</v>
      </c>
      <c r="G8179" s="2">
        <f>+IF('Merged data'!G8179&gt;='Merged data'!$P$2,(LN('Merged data'!G8179)-LN('Merged data'!$P$2))/(LN('Merged data'!$P$3)-LN('Merged data'!$P$2))*100," ")</f>
        <v>13.216338106402059</v>
      </c>
    </row>
    <row r="8180" spans="1:7" hidden="1" x14ac:dyDescent="0.25">
      <c r="A8180">
        <v>604</v>
      </c>
      <c r="B8180" t="s">
        <v>5341</v>
      </c>
      <c r="C8180">
        <v>2017</v>
      </c>
      <c r="D8180" t="s">
        <v>583</v>
      </c>
      <c r="G8180" s="2">
        <f>+IF('Merged data'!G8180&gt;='Merged data'!$P$2,(LN('Merged data'!G8180)-LN('Merged data'!$P$2))/(LN('Merged data'!$P$3)-LN('Merged data'!$P$2))*100," ")</f>
        <v>39.041236170811125</v>
      </c>
    </row>
    <row r="8181" spans="1:7" hidden="1" x14ac:dyDescent="0.25">
      <c r="A8181">
        <v>608</v>
      </c>
      <c r="B8181" t="s">
        <v>5342</v>
      </c>
      <c r="C8181">
        <v>2017</v>
      </c>
      <c r="D8181" t="s">
        <v>586</v>
      </c>
      <c r="G8181" s="2">
        <f>+IF('Merged data'!G8181&gt;='Merged data'!$P$2,(LN('Merged data'!G8181)-LN('Merged data'!$P$2))/(LN('Merged data'!$P$3)-LN('Merged data'!$P$2))*100," ")</f>
        <v>43.39374574407281</v>
      </c>
    </row>
    <row r="8182" spans="1:7" hidden="1" x14ac:dyDescent="0.25">
      <c r="A8182">
        <v>612</v>
      </c>
      <c r="B8182" t="s">
        <v>5343</v>
      </c>
      <c r="C8182">
        <v>2017</v>
      </c>
      <c r="D8182" t="s">
        <v>12670</v>
      </c>
      <c r="G8182" t="str">
        <f>+IF('Merged data'!G8182&gt;='Merged data'!$P$2,(LN('Merged data'!G8182)-LN('Merged data'!$P$2))/(LN('Merged data'!$P$3)-LN('Merged data'!$P$2))*100," ")</f>
        <v xml:space="preserve"> </v>
      </c>
    </row>
    <row r="8183" spans="1:7" hidden="1" x14ac:dyDescent="0.25">
      <c r="A8183">
        <v>616</v>
      </c>
      <c r="B8183" t="s">
        <v>5344</v>
      </c>
      <c r="C8183">
        <v>2017</v>
      </c>
      <c r="D8183" t="s">
        <v>591</v>
      </c>
      <c r="G8183" s="2">
        <f>+IF('Merged data'!G8183&gt;='Merged data'!$P$2,(LN('Merged data'!G8183)-LN('Merged data'!$P$2))/(LN('Merged data'!$P$3)-LN('Merged data'!$P$2))*100," ")</f>
        <v>37.249779784243778</v>
      </c>
    </row>
    <row r="8184" spans="1:7" hidden="1" x14ac:dyDescent="0.25">
      <c r="A8184">
        <v>620</v>
      </c>
      <c r="B8184" t="s">
        <v>5345</v>
      </c>
      <c r="C8184">
        <v>2017</v>
      </c>
      <c r="D8184" t="s">
        <v>594</v>
      </c>
      <c r="G8184" s="2">
        <f>+IF('Merged data'!G8184&gt;='Merged data'!$P$2,(LN('Merged data'!G8184)-LN('Merged data'!$P$2))/(LN('Merged data'!$P$3)-LN('Merged data'!$P$2))*100," ")</f>
        <v>40.479623329500527</v>
      </c>
    </row>
    <row r="8185" spans="1:7" hidden="1" x14ac:dyDescent="0.25">
      <c r="A8185">
        <v>624</v>
      </c>
      <c r="B8185" t="s">
        <v>5346</v>
      </c>
      <c r="C8185">
        <v>2017</v>
      </c>
      <c r="D8185" t="s">
        <v>4023</v>
      </c>
      <c r="G8185" t="str">
        <f>+IF('Merged data'!G8185&gt;='Merged data'!$P$2,(LN('Merged data'!G8185)-LN('Merged data'!$P$2))/(LN('Merged data'!$P$3)-LN('Merged data'!$P$2))*100," ")</f>
        <v xml:space="preserve"> </v>
      </c>
    </row>
    <row r="8186" spans="1:7" hidden="1" x14ac:dyDescent="0.25">
      <c r="A8186">
        <v>626</v>
      </c>
      <c r="B8186" t="s">
        <v>5347</v>
      </c>
      <c r="C8186">
        <v>2017</v>
      </c>
      <c r="D8186" t="s">
        <v>4035</v>
      </c>
      <c r="G8186" t="str">
        <f>+IF('Merged data'!G8186&gt;='Merged data'!$P$2,(LN('Merged data'!G8186)-LN('Merged data'!$P$2))/(LN('Merged data'!$P$3)-LN('Merged data'!$P$2))*100," ")</f>
        <v xml:space="preserve"> </v>
      </c>
    </row>
    <row r="8187" spans="1:7" hidden="1" x14ac:dyDescent="0.25">
      <c r="A8187">
        <v>630</v>
      </c>
      <c r="B8187" t="s">
        <v>5348</v>
      </c>
      <c r="C8187">
        <v>2017</v>
      </c>
      <c r="D8187" t="s">
        <v>4052</v>
      </c>
      <c r="G8187" t="str">
        <f>+IF('Merged data'!G8187&gt;='Merged data'!$P$2,(LN('Merged data'!G8187)-LN('Merged data'!$P$2))/(LN('Merged data'!$P$3)-LN('Merged data'!$P$2))*100," ")</f>
        <v xml:space="preserve"> </v>
      </c>
    </row>
    <row r="8188" spans="1:7" hidden="1" x14ac:dyDescent="0.25">
      <c r="A8188">
        <v>634</v>
      </c>
      <c r="B8188" t="s">
        <v>5349</v>
      </c>
      <c r="C8188">
        <v>2017</v>
      </c>
      <c r="D8188" t="s">
        <v>603</v>
      </c>
      <c r="G8188" s="2">
        <f>+IF('Merged data'!G8188&gt;='Merged data'!$P$2,(LN('Merged data'!G8188)-LN('Merged data'!$P$2))/(LN('Merged data'!$P$3)-LN('Merged data'!$P$2))*100," ")</f>
        <v>56.852537338136308</v>
      </c>
    </row>
    <row r="8189" spans="1:7" hidden="1" x14ac:dyDescent="0.25">
      <c r="A8189">
        <v>638</v>
      </c>
      <c r="B8189" t="s">
        <v>5350</v>
      </c>
      <c r="C8189">
        <v>2017</v>
      </c>
      <c r="D8189" t="s">
        <v>12674</v>
      </c>
      <c r="G8189" t="str">
        <f>+IF('Merged data'!G8189&gt;='Merged data'!$P$2,(LN('Merged data'!G8189)-LN('Merged data'!$P$2))/(LN('Merged data'!$P$3)-LN('Merged data'!$P$2))*100," ")</f>
        <v xml:space="preserve"> </v>
      </c>
    </row>
    <row r="8190" spans="1:7" hidden="1" x14ac:dyDescent="0.25">
      <c r="A8190">
        <v>642</v>
      </c>
      <c r="B8190" t="s">
        <v>5351</v>
      </c>
      <c r="C8190">
        <v>2017</v>
      </c>
      <c r="D8190" t="s">
        <v>608</v>
      </c>
      <c r="G8190" s="2">
        <f>+IF('Merged data'!G8190&gt;='Merged data'!$P$2,(LN('Merged data'!G8190)-LN('Merged data'!$P$2))/(LN('Merged data'!$P$3)-LN('Merged data'!$P$2))*100," ")</f>
        <v>15.287682817205276</v>
      </c>
    </row>
    <row r="8191" spans="1:7" hidden="1" x14ac:dyDescent="0.25">
      <c r="A8191">
        <v>643</v>
      </c>
      <c r="B8191" t="s">
        <v>5352</v>
      </c>
      <c r="C8191">
        <v>2017</v>
      </c>
      <c r="D8191" t="s">
        <v>611</v>
      </c>
      <c r="G8191" s="2">
        <f>+IF('Merged data'!G8191&gt;='Merged data'!$P$2,(LN('Merged data'!G8191)-LN('Merged data'!$P$2))/(LN('Merged data'!$P$3)-LN('Merged data'!$P$2))*100," ")</f>
        <v>54.482670108824337</v>
      </c>
    </row>
    <row r="8192" spans="1:7" hidden="1" x14ac:dyDescent="0.25">
      <c r="A8192">
        <v>646</v>
      </c>
      <c r="B8192" t="s">
        <v>5353</v>
      </c>
      <c r="C8192">
        <v>2017</v>
      </c>
      <c r="D8192" t="s">
        <v>614</v>
      </c>
      <c r="G8192" t="str">
        <f>+IF('Merged data'!G8192&gt;='Merged data'!$P$2,(LN('Merged data'!G8192)-LN('Merged data'!$P$2))/(LN('Merged data'!$P$3)-LN('Merged data'!$P$2))*100," ")</f>
        <v xml:space="preserve"> </v>
      </c>
    </row>
    <row r="8193" spans="1:7" hidden="1" x14ac:dyDescent="0.25">
      <c r="A8193">
        <v>652</v>
      </c>
      <c r="B8193" t="s">
        <v>5354</v>
      </c>
      <c r="C8193">
        <v>2017</v>
      </c>
      <c r="D8193" t="s">
        <v>12677</v>
      </c>
      <c r="G8193" t="str">
        <f>+IF('Merged data'!G8193&gt;='Merged data'!$P$2,(LN('Merged data'!G8193)-LN('Merged data'!$P$2))/(LN('Merged data'!$P$3)-LN('Merged data'!$P$2))*100," ")</f>
        <v xml:space="preserve"> </v>
      </c>
    </row>
    <row r="8194" spans="1:7" hidden="1" x14ac:dyDescent="0.25">
      <c r="A8194">
        <v>654</v>
      </c>
      <c r="B8194" t="s">
        <v>5355</v>
      </c>
      <c r="C8194">
        <v>2017</v>
      </c>
      <c r="D8194" t="s">
        <v>5057</v>
      </c>
      <c r="G8194" t="str">
        <f>+IF('Merged data'!G8194&gt;='Merged data'!$P$2,(LN('Merged data'!G8194)-LN('Merged data'!$P$2))/(LN('Merged data'!$P$3)-LN('Merged data'!$P$2))*100," ")</f>
        <v xml:space="preserve"> </v>
      </c>
    </row>
    <row r="8195" spans="1:7" hidden="1" x14ac:dyDescent="0.25">
      <c r="A8195">
        <v>659</v>
      </c>
      <c r="B8195" t="s">
        <v>5356</v>
      </c>
      <c r="C8195">
        <v>2017</v>
      </c>
      <c r="D8195" t="s">
        <v>4157</v>
      </c>
      <c r="G8195" t="str">
        <f>+IF('Merged data'!G8195&gt;='Merged data'!$P$2,(LN('Merged data'!G8195)-LN('Merged data'!$P$2))/(LN('Merged data'!$P$3)-LN('Merged data'!$P$2))*100," ")</f>
        <v xml:space="preserve"> </v>
      </c>
    </row>
    <row r="8196" spans="1:7" hidden="1" x14ac:dyDescent="0.25">
      <c r="A8196">
        <v>660</v>
      </c>
      <c r="B8196" t="s">
        <v>5357</v>
      </c>
      <c r="C8196">
        <v>2017</v>
      </c>
      <c r="D8196" t="s">
        <v>12679</v>
      </c>
      <c r="G8196" t="str">
        <f>+IF('Merged data'!G8196&gt;='Merged data'!$P$2,(LN('Merged data'!G8196)-LN('Merged data'!$P$2))/(LN('Merged data'!$P$3)-LN('Merged data'!$P$2))*100," ")</f>
        <v xml:space="preserve"> </v>
      </c>
    </row>
    <row r="8197" spans="1:7" hidden="1" x14ac:dyDescent="0.25">
      <c r="A8197">
        <v>662</v>
      </c>
      <c r="B8197" t="s">
        <v>5358</v>
      </c>
      <c r="C8197">
        <v>2017</v>
      </c>
      <c r="D8197" t="s">
        <v>4191</v>
      </c>
      <c r="G8197" t="str">
        <f>+IF('Merged data'!G8197&gt;='Merged data'!$P$2,(LN('Merged data'!G8197)-LN('Merged data'!$P$2))/(LN('Merged data'!$P$3)-LN('Merged data'!$P$2))*100," ")</f>
        <v xml:space="preserve"> </v>
      </c>
    </row>
    <row r="8198" spans="1:7" hidden="1" x14ac:dyDescent="0.25">
      <c r="A8198">
        <v>663</v>
      </c>
      <c r="B8198" t="s">
        <v>5359</v>
      </c>
      <c r="C8198">
        <v>2017</v>
      </c>
      <c r="D8198" t="s">
        <v>12681</v>
      </c>
      <c r="G8198" t="str">
        <f>+IF('Merged data'!G8198&gt;='Merged data'!$P$2,(LN('Merged data'!G8198)-LN('Merged data'!$P$2))/(LN('Merged data'!$P$3)-LN('Merged data'!$P$2))*100," ")</f>
        <v xml:space="preserve"> </v>
      </c>
    </row>
    <row r="8199" spans="1:7" hidden="1" x14ac:dyDescent="0.25">
      <c r="A8199">
        <v>666</v>
      </c>
      <c r="B8199" t="s">
        <v>5360</v>
      </c>
      <c r="C8199">
        <v>2017</v>
      </c>
      <c r="D8199" t="s">
        <v>12682</v>
      </c>
      <c r="G8199" t="str">
        <f>+IF('Merged data'!G8199&gt;='Merged data'!$P$2,(LN('Merged data'!G8199)-LN('Merged data'!$P$2))/(LN('Merged data'!$P$3)-LN('Merged data'!$P$2))*100," ")</f>
        <v xml:space="preserve"> </v>
      </c>
    </row>
    <row r="8200" spans="1:7" hidden="1" x14ac:dyDescent="0.25">
      <c r="A8200">
        <v>670</v>
      </c>
      <c r="B8200" t="s">
        <v>5361</v>
      </c>
      <c r="C8200">
        <v>2017</v>
      </c>
      <c r="D8200" t="s">
        <v>5058</v>
      </c>
      <c r="G8200" t="str">
        <f>+IF('Merged data'!G8200&gt;='Merged data'!$P$2,(LN('Merged data'!G8200)-LN('Merged data'!$P$2))/(LN('Merged data'!$P$3)-LN('Merged data'!$P$2))*100," ")</f>
        <v xml:space="preserve"> </v>
      </c>
    </row>
    <row r="8201" spans="1:7" hidden="1" x14ac:dyDescent="0.25">
      <c r="A8201">
        <v>674</v>
      </c>
      <c r="B8201" t="s">
        <v>5362</v>
      </c>
      <c r="C8201">
        <v>2017</v>
      </c>
      <c r="D8201" t="s">
        <v>4220</v>
      </c>
      <c r="G8201" t="str">
        <f>+IF('Merged data'!G8201&gt;='Merged data'!$P$2,(LN('Merged data'!G8201)-LN('Merged data'!$P$2))/(LN('Merged data'!$P$3)-LN('Merged data'!$P$2))*100," ")</f>
        <v xml:space="preserve"> </v>
      </c>
    </row>
    <row r="8202" spans="1:7" hidden="1" x14ac:dyDescent="0.25">
      <c r="A8202">
        <v>678</v>
      </c>
      <c r="B8202" t="s">
        <v>5363</v>
      </c>
      <c r="C8202">
        <v>2017</v>
      </c>
      <c r="D8202" t="s">
        <v>4236</v>
      </c>
      <c r="G8202" t="str">
        <f>+IF('Merged data'!G8202&gt;='Merged data'!$P$2,(LN('Merged data'!G8202)-LN('Merged data'!$P$2))/(LN('Merged data'!$P$3)-LN('Merged data'!$P$2))*100," ")</f>
        <v xml:space="preserve"> </v>
      </c>
    </row>
    <row r="8203" spans="1:7" hidden="1" x14ac:dyDescent="0.25">
      <c r="A8203">
        <v>682</v>
      </c>
      <c r="B8203" t="s">
        <v>5364</v>
      </c>
      <c r="C8203">
        <v>2017</v>
      </c>
      <c r="D8203" t="s">
        <v>637</v>
      </c>
      <c r="G8203" s="2">
        <f>+IF('Merged data'!G8203&gt;='Merged data'!$P$2,(LN('Merged data'!G8203)-LN('Merged data'!$P$2))/(LN('Merged data'!$P$3)-LN('Merged data'!$P$2))*100," ")</f>
        <v>44.103496791348348</v>
      </c>
    </row>
    <row r="8204" spans="1:7" hidden="1" x14ac:dyDescent="0.25">
      <c r="A8204">
        <v>686</v>
      </c>
      <c r="B8204" t="s">
        <v>5365</v>
      </c>
      <c r="C8204">
        <v>2017</v>
      </c>
      <c r="D8204" t="s">
        <v>640</v>
      </c>
      <c r="G8204" t="str">
        <f>+IF('Merged data'!G8204&gt;='Merged data'!$P$2,(LN('Merged data'!G8204)-LN('Merged data'!$P$2))/(LN('Merged data'!$P$3)-LN('Merged data'!$P$2))*100," ")</f>
        <v xml:space="preserve"> </v>
      </c>
    </row>
    <row r="8205" spans="1:7" hidden="1" x14ac:dyDescent="0.25">
      <c r="A8205">
        <v>688</v>
      </c>
      <c r="B8205" t="s">
        <v>5366</v>
      </c>
      <c r="C8205">
        <v>2017</v>
      </c>
      <c r="D8205" t="s">
        <v>643</v>
      </c>
      <c r="G8205" s="2">
        <f>+IF('Merged data'!G8205&gt;='Merged data'!$P$2,(LN('Merged data'!G8205)-LN('Merged data'!$P$2))/(LN('Merged data'!$P$3)-LN('Merged data'!$P$2))*100," ")</f>
        <v>20.132640786008938</v>
      </c>
    </row>
    <row r="8206" spans="1:7" hidden="1" x14ac:dyDescent="0.25">
      <c r="A8206">
        <v>690</v>
      </c>
      <c r="B8206" t="s">
        <v>5367</v>
      </c>
      <c r="C8206">
        <v>2017</v>
      </c>
      <c r="D8206" t="s">
        <v>646</v>
      </c>
      <c r="G8206" s="2">
        <f>+IF('Merged data'!G8206&gt;='Merged data'!$P$2,(LN('Merged data'!G8206)-LN('Merged data'!$P$2))/(LN('Merged data'!$P$3)-LN('Merged data'!$P$2))*100," ")</f>
        <v>27.085736908694745</v>
      </c>
    </row>
    <row r="8207" spans="1:7" hidden="1" x14ac:dyDescent="0.25">
      <c r="A8207">
        <v>694</v>
      </c>
      <c r="B8207" t="s">
        <v>5368</v>
      </c>
      <c r="C8207">
        <v>2017</v>
      </c>
      <c r="D8207" t="s">
        <v>962</v>
      </c>
      <c r="G8207" t="str">
        <f>+IF('Merged data'!G8207&gt;='Merged data'!$P$2,(LN('Merged data'!G8207)-LN('Merged data'!$P$2))/(LN('Merged data'!$P$3)-LN('Merged data'!$P$2))*100," ")</f>
        <v xml:space="preserve"> </v>
      </c>
    </row>
    <row r="8208" spans="1:7" hidden="1" x14ac:dyDescent="0.25">
      <c r="A8208">
        <v>702</v>
      </c>
      <c r="B8208" t="s">
        <v>5369</v>
      </c>
      <c r="C8208">
        <v>2017</v>
      </c>
      <c r="D8208" t="s">
        <v>651</v>
      </c>
      <c r="G8208" s="2">
        <f>+IF('Merged data'!G8208&gt;='Merged data'!$P$2,(LN('Merged data'!G8208)-LN('Merged data'!$P$2))/(LN('Merged data'!$P$3)-LN('Merged data'!$P$2))*100," ")</f>
        <v>52.967175372656008</v>
      </c>
    </row>
    <row r="8209" spans="1:7" hidden="1" x14ac:dyDescent="0.25">
      <c r="A8209">
        <v>703</v>
      </c>
      <c r="B8209" t="s">
        <v>5370</v>
      </c>
      <c r="C8209">
        <v>2017</v>
      </c>
      <c r="D8209" t="s">
        <v>654</v>
      </c>
      <c r="G8209" t="str">
        <f>+IF('Merged data'!G8209&gt;='Merged data'!$P$2,(LN('Merged data'!G8209)-LN('Merged data'!$P$2))/(LN('Merged data'!$P$3)-LN('Merged data'!$P$2))*100," ")</f>
        <v xml:space="preserve"> </v>
      </c>
    </row>
    <row r="8210" spans="1:7" hidden="1" x14ac:dyDescent="0.25">
      <c r="A8210">
        <v>704</v>
      </c>
      <c r="B8210" t="s">
        <v>5371</v>
      </c>
      <c r="C8210">
        <v>2017</v>
      </c>
      <c r="D8210" t="s">
        <v>657</v>
      </c>
      <c r="G8210" s="2">
        <f>+IF('Merged data'!G8210&gt;='Merged data'!$P$2,(LN('Merged data'!G8210)-LN('Merged data'!$P$2))/(LN('Merged data'!$P$3)-LN('Merged data'!$P$2))*100," ")</f>
        <v>40.841732698541144</v>
      </c>
    </row>
    <row r="8211" spans="1:7" hidden="1" x14ac:dyDescent="0.25">
      <c r="A8211">
        <v>705</v>
      </c>
      <c r="B8211" t="s">
        <v>5372</v>
      </c>
      <c r="C8211">
        <v>2017</v>
      </c>
      <c r="D8211" t="s">
        <v>660</v>
      </c>
      <c r="G8211" s="2">
        <f>+IF('Merged data'!G8211&gt;='Merged data'!$P$2,(LN('Merged data'!G8211)-LN('Merged data'!$P$2))/(LN('Merged data'!$P$3)-LN('Merged data'!$P$2))*100," ")</f>
        <v>7.249377892458944</v>
      </c>
    </row>
    <row r="8212" spans="1:7" hidden="1" x14ac:dyDescent="0.25">
      <c r="A8212">
        <v>706</v>
      </c>
      <c r="B8212" t="s">
        <v>5373</v>
      </c>
      <c r="C8212">
        <v>2017</v>
      </c>
      <c r="D8212" t="s">
        <v>663</v>
      </c>
      <c r="G8212" t="str">
        <f>+IF('Merged data'!G8212&gt;='Merged data'!$P$2,(LN('Merged data'!G8212)-LN('Merged data'!$P$2))/(LN('Merged data'!$P$3)-LN('Merged data'!$P$2))*100," ")</f>
        <v xml:space="preserve"> </v>
      </c>
    </row>
    <row r="8213" spans="1:7" hidden="1" x14ac:dyDescent="0.25">
      <c r="A8213">
        <v>710</v>
      </c>
      <c r="B8213" t="s">
        <v>5374</v>
      </c>
      <c r="C8213">
        <v>2017</v>
      </c>
      <c r="D8213" t="s">
        <v>666</v>
      </c>
      <c r="G8213" s="2">
        <f>+IF('Merged data'!G8213&gt;='Merged data'!$P$2,(LN('Merged data'!G8213)-LN('Merged data'!$P$2))/(LN('Merged data'!$P$3)-LN('Merged data'!$P$2))*100," ")</f>
        <v>43.900858344442874</v>
      </c>
    </row>
    <row r="8214" spans="1:7" hidden="1" x14ac:dyDescent="0.25">
      <c r="A8214">
        <v>716</v>
      </c>
      <c r="B8214" t="s">
        <v>5375</v>
      </c>
      <c r="C8214">
        <v>2017</v>
      </c>
      <c r="D8214" t="s">
        <v>669</v>
      </c>
      <c r="G8214" s="2">
        <f>+IF('Merged data'!G8214&gt;='Merged data'!$P$2,(LN('Merged data'!G8214)-LN('Merged data'!$P$2))/(LN('Merged data'!$P$3)-LN('Merged data'!$P$2))*100," ")</f>
        <v>8.0560782710960268</v>
      </c>
    </row>
    <row r="8215" spans="1:7" hidden="1" x14ac:dyDescent="0.25">
      <c r="A8215">
        <v>722</v>
      </c>
      <c r="B8215" t="s">
        <v>5376</v>
      </c>
      <c r="C8215">
        <v>2017</v>
      </c>
      <c r="D8215" t="s">
        <v>672</v>
      </c>
      <c r="G8215" s="2">
        <f>+IF('Merged data'!G8215&gt;='Merged data'!$P$2,(LN('Merged data'!G8215)-LN('Merged data'!$P$2))/(LN('Merged data'!$P$3)-LN('Merged data'!$P$2))*100," ")</f>
        <v>53.435119230222561</v>
      </c>
    </row>
    <row r="8216" spans="1:7" hidden="1" x14ac:dyDescent="0.25">
      <c r="A8216">
        <v>724</v>
      </c>
      <c r="B8216" t="s">
        <v>5377</v>
      </c>
      <c r="C8216">
        <v>2017</v>
      </c>
      <c r="D8216" t="s">
        <v>675</v>
      </c>
      <c r="G8216" s="2">
        <f>+IF('Merged data'!G8216&gt;='Merged data'!$P$2,(LN('Merged data'!G8216)-LN('Merged data'!$P$2))/(LN('Merged data'!$P$3)-LN('Merged data'!$P$2))*100," ")</f>
        <v>45.197289457369308</v>
      </c>
    </row>
    <row r="8217" spans="1:7" hidden="1" x14ac:dyDescent="0.25">
      <c r="A8217">
        <v>728</v>
      </c>
      <c r="B8217" t="s">
        <v>5378</v>
      </c>
      <c r="C8217">
        <v>2017</v>
      </c>
      <c r="D8217" t="s">
        <v>4446</v>
      </c>
      <c r="G8217" t="str">
        <f>+IF('Merged data'!G8217&gt;='Merged data'!$P$2,(LN('Merged data'!G8217)-LN('Merged data'!$P$2))/(LN('Merged data'!$P$3)-LN('Merged data'!$P$2))*100," ")</f>
        <v xml:space="preserve"> </v>
      </c>
    </row>
    <row r="8218" spans="1:7" hidden="1" x14ac:dyDescent="0.25">
      <c r="A8218">
        <v>729</v>
      </c>
      <c r="B8218" t="s">
        <v>5379</v>
      </c>
      <c r="C8218">
        <v>2017</v>
      </c>
      <c r="D8218" t="s">
        <v>680</v>
      </c>
      <c r="G8218" s="2">
        <f>+IF('Merged data'!G8218&gt;='Merged data'!$P$2,(LN('Merged data'!G8218)-LN('Merged data'!$P$2))/(LN('Merged data'!$P$3)-LN('Merged data'!$P$2))*100," ")</f>
        <v>18.841289233103772</v>
      </c>
    </row>
    <row r="8219" spans="1:7" hidden="1" x14ac:dyDescent="0.25">
      <c r="A8219">
        <v>732</v>
      </c>
      <c r="B8219" t="s">
        <v>5380</v>
      </c>
      <c r="C8219">
        <v>2017</v>
      </c>
      <c r="D8219" t="s">
        <v>12699</v>
      </c>
      <c r="G8219" t="str">
        <f>+IF('Merged data'!G8219&gt;='Merged data'!$P$2,(LN('Merged data'!G8219)-LN('Merged data'!$P$2))/(LN('Merged data'!$P$3)-LN('Merged data'!$P$2))*100," ")</f>
        <v xml:space="preserve"> </v>
      </c>
    </row>
    <row r="8220" spans="1:7" hidden="1" x14ac:dyDescent="0.25">
      <c r="A8220">
        <v>738</v>
      </c>
      <c r="B8220" t="s">
        <v>5381</v>
      </c>
      <c r="C8220">
        <v>2017</v>
      </c>
      <c r="D8220" t="s">
        <v>685</v>
      </c>
      <c r="G8220" s="2">
        <f>+IF('Merged data'!G8220&gt;='Merged data'!$P$2,(LN('Merged data'!G8220)-LN('Merged data'!$P$2))/(LN('Merged data'!$P$3)-LN('Merged data'!$P$2))*100," ")</f>
        <v>51.320729530172102</v>
      </c>
    </row>
    <row r="8221" spans="1:7" hidden="1" x14ac:dyDescent="0.25">
      <c r="A8221">
        <v>740</v>
      </c>
      <c r="B8221" t="s">
        <v>5382</v>
      </c>
      <c r="C8221">
        <v>2017</v>
      </c>
      <c r="D8221" t="s">
        <v>688</v>
      </c>
      <c r="G8221" s="2">
        <f>+IF('Merged data'!G8221&gt;='Merged data'!$P$2,(LN('Merged data'!G8221)-LN('Merged data'!$P$2))/(LN('Merged data'!$P$3)-LN('Merged data'!$P$2))*100," ")</f>
        <v>25.901559304337209</v>
      </c>
    </row>
    <row r="8222" spans="1:7" hidden="1" x14ac:dyDescent="0.25">
      <c r="A8222">
        <v>744</v>
      </c>
      <c r="B8222" t="s">
        <v>5383</v>
      </c>
      <c r="C8222">
        <v>2017</v>
      </c>
      <c r="D8222" t="s">
        <v>12701</v>
      </c>
      <c r="G8222" t="str">
        <f>+IF('Merged data'!G8222&gt;='Merged data'!$P$2,(LN('Merged data'!G8222)-LN('Merged data'!$P$2))/(LN('Merged data'!$P$3)-LN('Merged data'!$P$2))*100," ")</f>
        <v xml:space="preserve"> </v>
      </c>
    </row>
    <row r="8223" spans="1:7" hidden="1" x14ac:dyDescent="0.25">
      <c r="A8223">
        <v>746</v>
      </c>
      <c r="B8223" t="s">
        <v>5384</v>
      </c>
      <c r="C8223">
        <v>2017</v>
      </c>
      <c r="D8223" t="s">
        <v>693</v>
      </c>
      <c r="G8223" s="2">
        <f>+IF('Merged data'!G8223&gt;='Merged data'!$P$2,(LN('Merged data'!G8223)-LN('Merged data'!$P$2))/(LN('Merged data'!$P$3)-LN('Merged data'!$P$2))*100," ")</f>
        <v>41.530297853048879</v>
      </c>
    </row>
    <row r="8224" spans="1:7" hidden="1" x14ac:dyDescent="0.25">
      <c r="A8224">
        <v>747</v>
      </c>
      <c r="B8224" t="s">
        <v>5385</v>
      </c>
      <c r="C8224">
        <v>2017</v>
      </c>
      <c r="D8224" t="s">
        <v>696</v>
      </c>
      <c r="G8224" s="2">
        <f>+IF('Merged data'!G8224&gt;='Merged data'!$P$2,(LN('Merged data'!G8224)-LN('Merged data'!$P$2))/(LN('Merged data'!$P$3)-LN('Merged data'!$P$2))*100," ")</f>
        <v>62.840399803830593</v>
      </c>
    </row>
    <row r="8225" spans="1:7" hidden="1" x14ac:dyDescent="0.25">
      <c r="A8225">
        <v>748</v>
      </c>
      <c r="B8225" t="s">
        <v>5386</v>
      </c>
      <c r="C8225">
        <v>2017</v>
      </c>
      <c r="D8225" t="s">
        <v>4506</v>
      </c>
      <c r="G8225" t="str">
        <f>+IF('Merged data'!G8225&gt;='Merged data'!$P$2,(LN('Merged data'!G8225)-LN('Merged data'!$P$2))/(LN('Merged data'!$P$3)-LN('Merged data'!$P$2))*100," ")</f>
        <v xml:space="preserve"> </v>
      </c>
    </row>
    <row r="8226" spans="1:7" hidden="1" x14ac:dyDescent="0.25">
      <c r="A8226">
        <v>752</v>
      </c>
      <c r="B8226" t="s">
        <v>5387</v>
      </c>
      <c r="C8226">
        <v>2017</v>
      </c>
      <c r="D8226" t="s">
        <v>701</v>
      </c>
      <c r="G8226" s="2">
        <f>+IF('Merged data'!G8226&gt;='Merged data'!$P$2,(LN('Merged data'!G8226)-LN('Merged data'!$P$2))/(LN('Merged data'!$P$3)-LN('Merged data'!$P$2))*100," ")</f>
        <v>37.905407638544538</v>
      </c>
    </row>
    <row r="8227" spans="1:7" hidden="1" x14ac:dyDescent="0.25">
      <c r="A8227">
        <v>753</v>
      </c>
      <c r="B8227" t="s">
        <v>5388</v>
      </c>
      <c r="C8227">
        <v>2017</v>
      </c>
      <c r="D8227" t="s">
        <v>704</v>
      </c>
      <c r="G8227" s="2">
        <f>+IF('Merged data'!G8227&gt;='Merged data'!$P$2,(LN('Merged data'!G8227)-LN('Merged data'!$P$2))/(LN('Merged data'!$P$3)-LN('Merged data'!$P$2))*100," ")</f>
        <v>66.758664829124697</v>
      </c>
    </row>
    <row r="8228" spans="1:7" hidden="1" x14ac:dyDescent="0.25">
      <c r="A8228">
        <v>756</v>
      </c>
      <c r="B8228" t="s">
        <v>5389</v>
      </c>
      <c r="C8228">
        <v>2017</v>
      </c>
      <c r="D8228" t="s">
        <v>707</v>
      </c>
      <c r="G8228" s="2">
        <f>+IF('Merged data'!G8228&gt;='Merged data'!$P$2,(LN('Merged data'!G8228)-LN('Merged data'!$P$2))/(LN('Merged data'!$P$3)-LN('Merged data'!$P$2))*100," ")</f>
        <v>47.119760194668331</v>
      </c>
    </row>
    <row r="8229" spans="1:7" hidden="1" x14ac:dyDescent="0.25">
      <c r="A8229">
        <v>760</v>
      </c>
      <c r="B8229" t="s">
        <v>5390</v>
      </c>
      <c r="C8229">
        <v>2017</v>
      </c>
      <c r="D8229" t="s">
        <v>710</v>
      </c>
      <c r="G8229" t="str">
        <f>+IF('Merged data'!G8229&gt;='Merged data'!$P$2,(LN('Merged data'!G8229)-LN('Merged data'!$P$2))/(LN('Merged data'!$P$3)-LN('Merged data'!$P$2))*100," ")</f>
        <v xml:space="preserve"> </v>
      </c>
    </row>
    <row r="8230" spans="1:7" hidden="1" x14ac:dyDescent="0.25">
      <c r="A8230">
        <v>762</v>
      </c>
      <c r="B8230" t="s">
        <v>5391</v>
      </c>
      <c r="C8230">
        <v>2017</v>
      </c>
      <c r="D8230" t="s">
        <v>713</v>
      </c>
      <c r="G8230" s="2">
        <f>+IF('Merged data'!G8230&gt;='Merged data'!$P$2,(LN('Merged data'!G8230)-LN('Merged data'!$P$2))/(LN('Merged data'!$P$3)-LN('Merged data'!$P$2))*100," ")</f>
        <v>15.45353637983049</v>
      </c>
    </row>
    <row r="8231" spans="1:7" hidden="1" x14ac:dyDescent="0.25">
      <c r="A8231">
        <v>764</v>
      </c>
      <c r="B8231" t="s">
        <v>5392</v>
      </c>
      <c r="C8231">
        <v>2017</v>
      </c>
      <c r="D8231" t="s">
        <v>716</v>
      </c>
      <c r="G8231" s="2">
        <f>+IF('Merged data'!G8231&gt;='Merged data'!$P$2,(LN('Merged data'!G8231)-LN('Merged data'!$P$2))/(LN('Merged data'!$P$3)-LN('Merged data'!$P$2))*100," ")</f>
        <v>49.445081873180122</v>
      </c>
    </row>
    <row r="8232" spans="1:7" hidden="1" x14ac:dyDescent="0.25">
      <c r="A8232">
        <v>768</v>
      </c>
      <c r="B8232" t="s">
        <v>5393</v>
      </c>
      <c r="C8232">
        <v>2017</v>
      </c>
      <c r="D8232" t="s">
        <v>719</v>
      </c>
      <c r="G8232" s="2">
        <f>+IF('Merged data'!G8232&gt;='Merged data'!$P$2,(LN('Merged data'!G8232)-LN('Merged data'!$P$2))/(LN('Merged data'!$P$3)-LN('Merged data'!$P$2))*100," ")</f>
        <v>20.898313553237628</v>
      </c>
    </row>
    <row r="8233" spans="1:7" hidden="1" x14ac:dyDescent="0.25">
      <c r="A8233">
        <v>772</v>
      </c>
      <c r="B8233" t="s">
        <v>5394</v>
      </c>
      <c r="C8233">
        <v>2017</v>
      </c>
      <c r="D8233" t="s">
        <v>12710</v>
      </c>
      <c r="G8233" t="str">
        <f>+IF('Merged data'!G8233&gt;='Merged data'!$P$2,(LN('Merged data'!G8233)-LN('Merged data'!$P$2))/(LN('Merged data'!$P$3)-LN('Merged data'!$P$2))*100," ")</f>
        <v xml:space="preserve"> </v>
      </c>
    </row>
    <row r="8234" spans="1:7" hidden="1" x14ac:dyDescent="0.25">
      <c r="A8234">
        <v>776</v>
      </c>
      <c r="B8234" t="s">
        <v>5395</v>
      </c>
      <c r="C8234">
        <v>2017</v>
      </c>
      <c r="D8234" t="s">
        <v>4629</v>
      </c>
      <c r="G8234" t="str">
        <f>+IF('Merged data'!G8234&gt;='Merged data'!$P$2,(LN('Merged data'!G8234)-LN('Merged data'!$P$2))/(LN('Merged data'!$P$3)-LN('Merged data'!$P$2))*100," ")</f>
        <v xml:space="preserve"> </v>
      </c>
    </row>
    <row r="8235" spans="1:7" hidden="1" x14ac:dyDescent="0.25">
      <c r="A8235">
        <v>780</v>
      </c>
      <c r="B8235" t="s">
        <v>5396</v>
      </c>
      <c r="C8235">
        <v>2017</v>
      </c>
      <c r="D8235" t="s">
        <v>726</v>
      </c>
      <c r="G8235" s="2">
        <f>+IF('Merged data'!G8235&gt;='Merged data'!$P$2,(LN('Merged data'!G8235)-LN('Merged data'!$P$2))/(LN('Merged data'!$P$3)-LN('Merged data'!$P$2))*100," ")</f>
        <v>28.308290650164963</v>
      </c>
    </row>
    <row r="8236" spans="1:7" hidden="1" x14ac:dyDescent="0.25">
      <c r="A8236">
        <v>784</v>
      </c>
      <c r="B8236" t="s">
        <v>5397</v>
      </c>
      <c r="C8236">
        <v>2017</v>
      </c>
      <c r="D8236" t="s">
        <v>729</v>
      </c>
      <c r="G8236" s="2">
        <f>+IF('Merged data'!G8236&gt;='Merged data'!$P$2,(LN('Merged data'!G8236)-LN('Merged data'!$P$2))/(LN('Merged data'!$P$3)-LN('Merged data'!$P$2))*100," ")</f>
        <v>58.938936638626416</v>
      </c>
    </row>
    <row r="8237" spans="1:7" hidden="1" x14ac:dyDescent="0.25">
      <c r="A8237">
        <v>788</v>
      </c>
      <c r="B8237" t="s">
        <v>5398</v>
      </c>
      <c r="C8237">
        <v>2017</v>
      </c>
      <c r="D8237" t="s">
        <v>732</v>
      </c>
      <c r="G8237" s="2">
        <f>+IF('Merged data'!G8237&gt;='Merged data'!$P$2,(LN('Merged data'!G8237)-LN('Merged data'!$P$2))/(LN('Merged data'!$P$3)-LN('Merged data'!$P$2))*100," ")</f>
        <v>22.644021778144925</v>
      </c>
    </row>
    <row r="8238" spans="1:7" hidden="1" x14ac:dyDescent="0.25">
      <c r="A8238">
        <v>792</v>
      </c>
      <c r="B8238" t="s">
        <v>5399</v>
      </c>
      <c r="C8238">
        <v>2017</v>
      </c>
      <c r="D8238" t="s">
        <v>735</v>
      </c>
      <c r="G8238" s="2">
        <f>+IF('Merged data'!G8238&gt;='Merged data'!$P$2,(LN('Merged data'!G8238)-LN('Merged data'!$P$2))/(LN('Merged data'!$P$3)-LN('Merged data'!$P$2))*100," ")</f>
        <v>52.699384565804522</v>
      </c>
    </row>
    <row r="8239" spans="1:7" hidden="1" x14ac:dyDescent="0.25">
      <c r="A8239">
        <v>795</v>
      </c>
      <c r="B8239" t="s">
        <v>5400</v>
      </c>
      <c r="C8239">
        <v>2017</v>
      </c>
      <c r="D8239" t="s">
        <v>738</v>
      </c>
      <c r="G8239" s="2">
        <f>+IF('Merged data'!G8239&gt;='Merged data'!$P$2,(LN('Merged data'!G8239)-LN('Merged data'!$P$2))/(LN('Merged data'!$P$3)-LN('Merged data'!$P$2))*100," ")</f>
        <v>25.027878204698716</v>
      </c>
    </row>
    <row r="8240" spans="1:7" hidden="1" x14ac:dyDescent="0.25">
      <c r="A8240">
        <v>796</v>
      </c>
      <c r="B8240" t="s">
        <v>5401</v>
      </c>
      <c r="C8240">
        <v>2017</v>
      </c>
      <c r="D8240" t="s">
        <v>12715</v>
      </c>
      <c r="G8240" t="str">
        <f>+IF('Merged data'!G8240&gt;='Merged data'!$P$2,(LN('Merged data'!G8240)-LN('Merged data'!$P$2))/(LN('Merged data'!$P$3)-LN('Merged data'!$P$2))*100," ")</f>
        <v xml:space="preserve"> </v>
      </c>
    </row>
    <row r="8241" spans="1:7" hidden="1" x14ac:dyDescent="0.25">
      <c r="A8241">
        <v>798</v>
      </c>
      <c r="B8241" t="s">
        <v>5402</v>
      </c>
      <c r="C8241">
        <v>2017</v>
      </c>
      <c r="D8241" t="s">
        <v>4718</v>
      </c>
      <c r="G8241" t="str">
        <f>+IF('Merged data'!G8241&gt;='Merged data'!$P$2,(LN('Merged data'!G8241)-LN('Merged data'!$P$2))/(LN('Merged data'!$P$3)-LN('Merged data'!$P$2))*100," ")</f>
        <v xml:space="preserve"> </v>
      </c>
    </row>
    <row r="8242" spans="1:7" hidden="1" x14ac:dyDescent="0.25">
      <c r="A8242">
        <v>800</v>
      </c>
      <c r="B8242" t="s">
        <v>5403</v>
      </c>
      <c r="C8242">
        <v>2017</v>
      </c>
      <c r="D8242" t="s">
        <v>745</v>
      </c>
      <c r="G8242" t="str">
        <f>+IF('Merged data'!G8242&gt;='Merged data'!$P$2,(LN('Merged data'!G8242)-LN('Merged data'!$P$2))/(LN('Merged data'!$P$3)-LN('Merged data'!$P$2))*100," ")</f>
        <v xml:space="preserve"> </v>
      </c>
    </row>
    <row r="8243" spans="1:7" hidden="1" x14ac:dyDescent="0.25">
      <c r="A8243">
        <v>804</v>
      </c>
      <c r="B8243" t="s">
        <v>5404</v>
      </c>
      <c r="C8243">
        <v>2017</v>
      </c>
      <c r="D8243" t="s">
        <v>748</v>
      </c>
      <c r="G8243" s="2">
        <f>+IF('Merged data'!G8243&gt;='Merged data'!$P$2,(LN('Merged data'!G8243)-LN('Merged data'!$P$2))/(LN('Merged data'!$P$3)-LN('Merged data'!$P$2))*100," ")</f>
        <v>30.13095862242961</v>
      </c>
    </row>
    <row r="8244" spans="1:7" hidden="1" x14ac:dyDescent="0.25">
      <c r="A8244">
        <v>807</v>
      </c>
      <c r="B8244" t="s">
        <v>5405</v>
      </c>
      <c r="C8244">
        <v>2017</v>
      </c>
      <c r="D8244" t="s">
        <v>4762</v>
      </c>
      <c r="G8244" t="str">
        <f>+IF('Merged data'!G8244&gt;='Merged data'!$P$2,(LN('Merged data'!G8244)-LN('Merged data'!$P$2))/(LN('Merged data'!$P$3)-LN('Merged data'!$P$2))*100," ")</f>
        <v xml:space="preserve"> </v>
      </c>
    </row>
    <row r="8245" spans="1:7" hidden="1" x14ac:dyDescent="0.25">
      <c r="A8245">
        <v>818</v>
      </c>
      <c r="B8245" t="s">
        <v>5406</v>
      </c>
      <c r="C8245">
        <v>2017</v>
      </c>
      <c r="D8245" t="s">
        <v>753</v>
      </c>
      <c r="G8245" s="2">
        <f>+IF('Merged data'!G8245&gt;='Merged data'!$P$2,(LN('Merged data'!G8245)-LN('Merged data'!$P$2))/(LN('Merged data'!$P$3)-LN('Merged data'!$P$2))*100," ")</f>
        <v>40.260484359681669</v>
      </c>
    </row>
    <row r="8246" spans="1:7" hidden="1" x14ac:dyDescent="0.25">
      <c r="A8246">
        <v>826</v>
      </c>
      <c r="B8246" t="s">
        <v>5407</v>
      </c>
      <c r="C8246">
        <v>2017</v>
      </c>
      <c r="D8246" t="s">
        <v>756</v>
      </c>
      <c r="G8246" s="2">
        <f>+IF('Merged data'!G8246&gt;='Merged data'!$P$2,(LN('Merged data'!G8246)-LN('Merged data'!$P$2))/(LN('Merged data'!$P$3)-LN('Merged data'!$P$2))*100," ")</f>
        <v>53.749268615002642</v>
      </c>
    </row>
    <row r="8247" spans="1:7" hidden="1" x14ac:dyDescent="0.25">
      <c r="A8247">
        <v>830</v>
      </c>
      <c r="B8247" t="s">
        <v>5408</v>
      </c>
      <c r="C8247">
        <v>2017</v>
      </c>
      <c r="D8247" t="s">
        <v>12721</v>
      </c>
      <c r="G8247" t="str">
        <f>+IF('Merged data'!G8247&gt;='Merged data'!$P$2,(LN('Merged data'!G8247)-LN('Merged data'!$P$2))/(LN('Merged data'!$P$3)-LN('Merged data'!$P$2))*100," ")</f>
        <v xml:space="preserve"> </v>
      </c>
    </row>
    <row r="8248" spans="1:7" hidden="1" x14ac:dyDescent="0.25">
      <c r="A8248">
        <v>831</v>
      </c>
      <c r="B8248" t="s">
        <v>5409</v>
      </c>
      <c r="C8248">
        <v>2017</v>
      </c>
      <c r="D8248" t="s">
        <v>12722</v>
      </c>
      <c r="G8248" t="str">
        <f>+IF('Merged data'!G8248&gt;='Merged data'!$P$2,(LN('Merged data'!G8248)-LN('Merged data'!$P$2))/(LN('Merged data'!$P$3)-LN('Merged data'!$P$2))*100," ")</f>
        <v xml:space="preserve"> </v>
      </c>
    </row>
    <row r="8249" spans="1:7" hidden="1" x14ac:dyDescent="0.25">
      <c r="A8249">
        <v>832</v>
      </c>
      <c r="B8249" t="s">
        <v>5410</v>
      </c>
      <c r="C8249">
        <v>2017</v>
      </c>
      <c r="D8249" t="s">
        <v>12723</v>
      </c>
      <c r="G8249" t="str">
        <f>+IF('Merged data'!G8249&gt;='Merged data'!$P$2,(LN('Merged data'!G8249)-LN('Merged data'!$P$2))/(LN('Merged data'!$P$3)-LN('Merged data'!$P$2))*100," ")</f>
        <v xml:space="preserve"> </v>
      </c>
    </row>
    <row r="8250" spans="1:7" hidden="1" x14ac:dyDescent="0.25">
      <c r="A8250">
        <v>833</v>
      </c>
      <c r="B8250" t="s">
        <v>5411</v>
      </c>
      <c r="C8250">
        <v>2017</v>
      </c>
      <c r="D8250" t="s">
        <v>12724</v>
      </c>
      <c r="G8250" t="str">
        <f>+IF('Merged data'!G8250&gt;='Merged data'!$P$2,(LN('Merged data'!G8250)-LN('Merged data'!$P$2))/(LN('Merged data'!$P$3)-LN('Merged data'!$P$2))*100," ")</f>
        <v xml:space="preserve"> </v>
      </c>
    </row>
    <row r="8251" spans="1:7" hidden="1" x14ac:dyDescent="0.25">
      <c r="A8251">
        <v>834</v>
      </c>
      <c r="B8251" t="s">
        <v>5412</v>
      </c>
      <c r="C8251">
        <v>2017</v>
      </c>
      <c r="D8251" t="s">
        <v>767</v>
      </c>
      <c r="G8251" s="2">
        <f>+IF('Merged data'!G8251&gt;='Merged data'!$P$2,(LN('Merged data'!G8251)-LN('Merged data'!$P$2))/(LN('Merged data'!$P$3)-LN('Merged data'!$P$2))*100," ")</f>
        <v>3.7312385762214837</v>
      </c>
    </row>
    <row r="8252" spans="1:7" hidden="1" x14ac:dyDescent="0.25">
      <c r="A8252">
        <v>840</v>
      </c>
      <c r="B8252" t="s">
        <v>5413</v>
      </c>
      <c r="C8252">
        <v>2017</v>
      </c>
      <c r="D8252" t="s">
        <v>770</v>
      </c>
      <c r="G8252" s="2">
        <f>+IF('Merged data'!G8252&gt;='Merged data'!$P$2,(LN('Merged data'!G8252)-LN('Merged data'!$P$2))/(LN('Merged data'!$P$3)-LN('Merged data'!$P$2))*100," ")</f>
        <v>63.549405864516359</v>
      </c>
    </row>
    <row r="8253" spans="1:7" hidden="1" x14ac:dyDescent="0.25">
      <c r="A8253">
        <v>850</v>
      </c>
      <c r="B8253" t="s">
        <v>5414</v>
      </c>
      <c r="C8253">
        <v>2017</v>
      </c>
      <c r="D8253" t="s">
        <v>4861</v>
      </c>
      <c r="G8253" t="str">
        <f>+IF('Merged data'!G8253&gt;='Merged data'!$P$2,(LN('Merged data'!G8253)-LN('Merged data'!$P$2))/(LN('Merged data'!$P$3)-LN('Merged data'!$P$2))*100," ")</f>
        <v xml:space="preserve"> </v>
      </c>
    </row>
    <row r="8254" spans="1:7" hidden="1" x14ac:dyDescent="0.25">
      <c r="A8254">
        <v>854</v>
      </c>
      <c r="B8254" t="s">
        <v>5415</v>
      </c>
      <c r="C8254">
        <v>2017</v>
      </c>
      <c r="D8254" t="s">
        <v>775</v>
      </c>
      <c r="G8254" t="str">
        <f>+IF('Merged data'!G8254&gt;='Merged data'!$P$2,(LN('Merged data'!G8254)-LN('Merged data'!$P$2))/(LN('Merged data'!$P$3)-LN('Merged data'!$P$2))*100," ")</f>
        <v xml:space="preserve"> </v>
      </c>
    </row>
    <row r="8255" spans="1:7" hidden="1" x14ac:dyDescent="0.25">
      <c r="A8255">
        <v>858</v>
      </c>
      <c r="B8255" t="s">
        <v>5416</v>
      </c>
      <c r="C8255">
        <v>2017</v>
      </c>
      <c r="D8255" t="s">
        <v>4889</v>
      </c>
      <c r="G8255" t="str">
        <f>+IF('Merged data'!G8255&gt;='Merged data'!$P$2,(LN('Merged data'!G8255)-LN('Merged data'!$P$2))/(LN('Merged data'!$P$3)-LN('Merged data'!$P$2))*100," ")</f>
        <v xml:space="preserve"> </v>
      </c>
    </row>
    <row r="8256" spans="1:7" hidden="1" x14ac:dyDescent="0.25">
      <c r="A8256">
        <v>860</v>
      </c>
      <c r="B8256" t="s">
        <v>5417</v>
      </c>
      <c r="C8256">
        <v>2017</v>
      </c>
      <c r="D8256" t="s">
        <v>780</v>
      </c>
      <c r="G8256" s="2">
        <f>+IF('Merged data'!G8256&gt;='Merged data'!$P$2,(LN('Merged data'!G8256)-LN('Merged data'!$P$2))/(LN('Merged data'!$P$3)-LN('Merged data'!$P$2))*100," ")</f>
        <v>34.439594460501553</v>
      </c>
    </row>
    <row r="8257" spans="1:10" hidden="1" x14ac:dyDescent="0.25">
      <c r="A8257">
        <v>862</v>
      </c>
      <c r="B8257" t="s">
        <v>5418</v>
      </c>
      <c r="C8257">
        <v>2017</v>
      </c>
      <c r="D8257" t="s">
        <v>783</v>
      </c>
      <c r="G8257" s="2">
        <f>+IF('Merged data'!G8257&gt;='Merged data'!$P$2,(LN('Merged data'!G8257)-LN('Merged data'!$P$2))/(LN('Merged data'!$P$3)-LN('Merged data'!$P$2))*100," ")</f>
        <v>15.266884272908388</v>
      </c>
    </row>
    <row r="8258" spans="1:10" hidden="1" x14ac:dyDescent="0.25">
      <c r="A8258">
        <v>876</v>
      </c>
      <c r="B8258" t="s">
        <v>5419</v>
      </c>
      <c r="C8258">
        <v>2017</v>
      </c>
      <c r="D8258" t="s">
        <v>12730</v>
      </c>
      <c r="G8258" t="str">
        <f>+IF('Merged data'!G8258&gt;='Merged data'!$P$2,(LN('Merged data'!G8258)-LN('Merged data'!$P$2))/(LN('Merged data'!$P$3)-LN('Merged data'!$P$2))*100," ")</f>
        <v xml:space="preserve"> </v>
      </c>
    </row>
    <row r="8259" spans="1:10" hidden="1" x14ac:dyDescent="0.25">
      <c r="A8259">
        <v>882</v>
      </c>
      <c r="B8259" t="s">
        <v>5420</v>
      </c>
      <c r="C8259">
        <v>2017</v>
      </c>
      <c r="D8259" t="s">
        <v>788</v>
      </c>
      <c r="G8259" t="str">
        <f>+IF('Merged data'!G8259&gt;='Merged data'!$P$2,(LN('Merged data'!G8259)-LN('Merged data'!$P$2))/(LN('Merged data'!$P$3)-LN('Merged data'!$P$2))*100," ")</f>
        <v xml:space="preserve"> </v>
      </c>
    </row>
    <row r="8260" spans="1:10" hidden="1" x14ac:dyDescent="0.25">
      <c r="A8260">
        <v>887</v>
      </c>
      <c r="B8260" t="s">
        <v>5421</v>
      </c>
      <c r="C8260">
        <v>2017</v>
      </c>
      <c r="D8260" t="s">
        <v>791</v>
      </c>
      <c r="G8260" t="str">
        <f>+IF('Merged data'!G8260&gt;='Merged data'!$P$2,(LN('Merged data'!G8260)-LN('Merged data'!$P$2))/(LN('Merged data'!$P$3)-LN('Merged data'!$P$2))*100," ")</f>
        <v xml:space="preserve"> </v>
      </c>
    </row>
    <row r="8261" spans="1:10" hidden="1" x14ac:dyDescent="0.25">
      <c r="A8261">
        <v>894</v>
      </c>
      <c r="B8261" t="s">
        <v>5422</v>
      </c>
      <c r="C8261">
        <v>2017</v>
      </c>
      <c r="D8261" t="s">
        <v>794</v>
      </c>
      <c r="G8261" s="2">
        <f>+IF('Merged data'!G8261&gt;='Merged data'!$P$2,(LN('Merged data'!G8261)-LN('Merged data'!$P$2))/(LN('Merged data'!$P$3)-LN('Merged data'!$P$2))*100," ")</f>
        <v>32.222173272078059</v>
      </c>
    </row>
    <row r="8262" spans="1:10" x14ac:dyDescent="0.25">
      <c r="A8262">
        <v>1</v>
      </c>
      <c r="B8262" t="s">
        <v>5128</v>
      </c>
      <c r="C8262">
        <v>2018</v>
      </c>
      <c r="D8262" t="s">
        <v>3</v>
      </c>
      <c r="G8262" s="2">
        <f>+IF('Merged data'!G8262&gt;='Merged data'!$P$2,(LN('Merged data'!G8262)-LN('Merged data'!$P$2))/(LN('Merged data'!$P$3)-LN('Merged data'!$P$2))*100," ")</f>
        <v>100</v>
      </c>
      <c r="H8262" s="1"/>
      <c r="I8262" s="1"/>
      <c r="J8262" s="1"/>
    </row>
    <row r="8263" spans="1:10" x14ac:dyDescent="0.25">
      <c r="A8263">
        <v>2</v>
      </c>
      <c r="B8263" t="s">
        <v>5129</v>
      </c>
      <c r="C8263">
        <v>2018</v>
      </c>
      <c r="D8263" t="s">
        <v>6</v>
      </c>
      <c r="G8263" s="2">
        <f>+IF('Merged data'!G8263&gt;='Merged data'!$P$2,(LN('Merged data'!G8263)-LN('Merged data'!$P$2))/(LN('Merged data'!$P$3)-LN('Merged data'!$P$2))*100," ")</f>
        <v>78.092027228961996</v>
      </c>
    </row>
    <row r="8264" spans="1:10" x14ac:dyDescent="0.25">
      <c r="A8264">
        <v>4</v>
      </c>
      <c r="B8264" t="s">
        <v>5130</v>
      </c>
      <c r="C8264">
        <v>2018</v>
      </c>
      <c r="D8264" t="s">
        <v>9</v>
      </c>
      <c r="G8264" s="2">
        <f>+IF('Merged data'!G8264&gt;='Merged data'!$P$2,(LN('Merged data'!G8264)-LN('Merged data'!$P$2))/(LN('Merged data'!$P$3)-LN('Merged data'!$P$2))*100," ")</f>
        <v>55.475954333861019</v>
      </c>
      <c r="H8264" s="1"/>
      <c r="J8264" s="1"/>
    </row>
    <row r="8265" spans="1:10" x14ac:dyDescent="0.25">
      <c r="A8265">
        <v>5</v>
      </c>
      <c r="B8265" t="s">
        <v>5131</v>
      </c>
      <c r="C8265">
        <v>2018</v>
      </c>
      <c r="D8265" t="s">
        <v>12</v>
      </c>
      <c r="G8265" s="2">
        <f>+IF('Merged data'!G8265&gt;='Merged data'!$P$2,(LN('Merged data'!G8265)-LN('Merged data'!$P$2))/(LN('Merged data'!$P$3)-LN('Merged data'!$P$2))*100," ")</f>
        <v>83.285939186646658</v>
      </c>
    </row>
    <row r="8266" spans="1:10" x14ac:dyDescent="0.25">
      <c r="A8266">
        <v>8</v>
      </c>
      <c r="B8266" t="s">
        <v>5132</v>
      </c>
      <c r="C8266">
        <v>2018</v>
      </c>
      <c r="D8266" t="s">
        <v>15</v>
      </c>
      <c r="G8266" s="2">
        <f>+IF('Merged data'!G8266&gt;='Merged data'!$P$2,(LN('Merged data'!G8266)-LN('Merged data'!$P$2))/(LN('Merged data'!$P$3)-LN('Merged data'!$P$2))*100," ")</f>
        <v>52.55550453739172</v>
      </c>
      <c r="J8266" s="1"/>
    </row>
    <row r="8267" spans="1:10" x14ac:dyDescent="0.25">
      <c r="A8267">
        <v>9</v>
      </c>
      <c r="B8267" t="s">
        <v>5133</v>
      </c>
      <c r="C8267">
        <v>2018</v>
      </c>
      <c r="D8267" t="s">
        <v>18</v>
      </c>
      <c r="G8267" s="2">
        <f>+IF('Merged data'!G8267&gt;='Merged data'!$P$2,(LN('Merged data'!G8267)-LN('Merged data'!$P$2))/(LN('Merged data'!$P$3)-LN('Merged data'!$P$2))*100," ")</f>
        <v>78.103859175670635</v>
      </c>
      <c r="H8267" s="1"/>
      <c r="I8267" s="1"/>
      <c r="J8267" s="1"/>
    </row>
    <row r="8268" spans="1:10" x14ac:dyDescent="0.25">
      <c r="A8268">
        <v>11</v>
      </c>
      <c r="B8268" t="s">
        <v>5134</v>
      </c>
      <c r="C8268">
        <v>2018</v>
      </c>
      <c r="D8268" t="s">
        <v>21</v>
      </c>
      <c r="G8268" s="2">
        <f>+IF('Merged data'!G8268&gt;='Merged data'!$P$2,(LN('Merged data'!G8268)-LN('Merged data'!$P$2))/(LN('Merged data'!$P$3)-LN('Merged data'!$P$2))*100," ")</f>
        <v>69.525379405420608</v>
      </c>
      <c r="I8268" s="1"/>
      <c r="J8268" s="1"/>
    </row>
    <row r="8269" spans="1:10" x14ac:dyDescent="0.25">
      <c r="A8269">
        <v>12</v>
      </c>
      <c r="B8269" t="s">
        <v>5135</v>
      </c>
      <c r="C8269">
        <v>2018</v>
      </c>
      <c r="D8269" t="s">
        <v>24</v>
      </c>
      <c r="G8269" s="2">
        <f>+IF('Merged data'!G8269&gt;='Merged data'!$P$2,(LN('Merged data'!G8269)-LN('Merged data'!$P$2))/(LN('Merged data'!$P$3)-LN('Merged data'!$P$2))*100," ")</f>
        <v>60.481136611986649</v>
      </c>
      <c r="I8269" s="1"/>
      <c r="J8269" s="1"/>
    </row>
    <row r="8270" spans="1:10" x14ac:dyDescent="0.25">
      <c r="A8270">
        <v>13</v>
      </c>
      <c r="B8270" t="s">
        <v>5136</v>
      </c>
      <c r="C8270">
        <v>2018</v>
      </c>
      <c r="D8270" t="s">
        <v>27</v>
      </c>
      <c r="G8270" s="2">
        <f>+IF('Merged data'!G8270&gt;='Merged data'!$P$2,(LN('Merged data'!G8270)-LN('Merged data'!$P$2))/(LN('Merged data'!$P$3)-LN('Merged data'!$P$2))*100," ")</f>
        <v>75.053846000849205</v>
      </c>
    </row>
    <row r="8271" spans="1:10" x14ac:dyDescent="0.25">
      <c r="A8271">
        <v>14</v>
      </c>
      <c r="B8271" t="s">
        <v>5137</v>
      </c>
      <c r="C8271">
        <v>2018</v>
      </c>
      <c r="D8271" t="s">
        <v>30</v>
      </c>
      <c r="G8271" s="2">
        <f>+IF('Merged data'!G8271&gt;='Merged data'!$P$2,(LN('Merged data'!G8271)-LN('Merged data'!$P$2))/(LN('Merged data'!$P$3)-LN('Merged data'!$P$2))*100," ")</f>
        <v>68.414585689511156</v>
      </c>
      <c r="I8271" s="1"/>
      <c r="J8271" s="1"/>
    </row>
    <row r="8272" spans="1:10" x14ac:dyDescent="0.25">
      <c r="A8272">
        <v>15</v>
      </c>
      <c r="B8272" t="s">
        <v>5138</v>
      </c>
      <c r="C8272">
        <v>2018</v>
      </c>
      <c r="D8272" t="s">
        <v>33</v>
      </c>
      <c r="G8272" s="2">
        <f>+IF('Merged data'!G8272&gt;='Merged data'!$P$2,(LN('Merged data'!G8272)-LN('Merged data'!$P$2))/(LN('Merged data'!$P$3)-LN('Merged data'!$P$2))*100," ")</f>
        <v>70.013161865347456</v>
      </c>
      <c r="I8272" s="1"/>
      <c r="J8272" s="1"/>
    </row>
    <row r="8273" spans="1:10" hidden="1" x14ac:dyDescent="0.25">
      <c r="A8273">
        <v>16</v>
      </c>
      <c r="B8273" t="s">
        <v>5139</v>
      </c>
      <c r="C8273">
        <v>2018</v>
      </c>
      <c r="D8273" t="s">
        <v>35</v>
      </c>
      <c r="G8273" t="str">
        <f>+IF('Merged data'!G8273&gt;='Merged data'!$P$2,(LN('Merged data'!G8273)-LN('Merged data'!$P$2))/(LN('Merged data'!$P$3)-LN('Merged data'!$P$2))*100," ")</f>
        <v xml:space="preserve"> </v>
      </c>
    </row>
    <row r="8274" spans="1:10" x14ac:dyDescent="0.25">
      <c r="A8274">
        <v>17</v>
      </c>
      <c r="B8274" t="s">
        <v>5140</v>
      </c>
      <c r="C8274">
        <v>2018</v>
      </c>
      <c r="D8274" t="s">
        <v>38</v>
      </c>
      <c r="G8274" s="2">
        <f>+IF('Merged data'!G8274&gt;='Merged data'!$P$2,(LN('Merged data'!G8274)-LN('Merged data'!$P$2))/(LN('Merged data'!$P$3)-LN('Merged data'!$P$2))*100," ")</f>
        <v>64.071540627352888</v>
      </c>
      <c r="I8274" s="1"/>
      <c r="J8274" s="1"/>
    </row>
    <row r="8275" spans="1:10" x14ac:dyDescent="0.25">
      <c r="A8275">
        <v>18</v>
      </c>
      <c r="B8275" t="s">
        <v>5141</v>
      </c>
      <c r="C8275">
        <v>2018</v>
      </c>
      <c r="D8275" t="s">
        <v>41</v>
      </c>
      <c r="G8275" s="2">
        <f>+IF('Merged data'!G8275&gt;='Merged data'!$P$2,(LN('Merged data'!G8275)-LN('Merged data'!$P$2))/(LN('Merged data'!$P$3)-LN('Merged data'!$P$2))*100," ")</f>
        <v>73.62037082075841</v>
      </c>
      <c r="I8275" s="1"/>
      <c r="J8275" s="1"/>
    </row>
    <row r="8276" spans="1:10" x14ac:dyDescent="0.25">
      <c r="A8276">
        <v>19</v>
      </c>
      <c r="B8276" t="s">
        <v>5142</v>
      </c>
      <c r="C8276">
        <v>2018</v>
      </c>
      <c r="D8276" t="s">
        <v>44</v>
      </c>
      <c r="G8276" s="2">
        <f>+IF('Merged data'!G8276&gt;='Merged data'!$P$2,(LN('Merged data'!G8276)-LN('Merged data'!$P$2))/(LN('Merged data'!$P$3)-LN('Merged data'!$P$2))*100," ")</f>
        <v>91.088874663912321</v>
      </c>
    </row>
    <row r="8277" spans="1:10" hidden="1" x14ac:dyDescent="0.25">
      <c r="A8277">
        <v>20</v>
      </c>
      <c r="B8277" t="s">
        <v>5143</v>
      </c>
      <c r="C8277">
        <v>2018</v>
      </c>
      <c r="D8277" t="s">
        <v>46</v>
      </c>
      <c r="G8277" t="str">
        <f>+IF('Merged data'!G8277&gt;='Merged data'!$P$2,(LN('Merged data'!G8277)-LN('Merged data'!$P$2))/(LN('Merged data'!$P$3)-LN('Merged data'!$P$2))*100," ")</f>
        <v xml:space="preserve"> </v>
      </c>
      <c r="J8277" s="1"/>
    </row>
    <row r="8278" spans="1:10" x14ac:dyDescent="0.25">
      <c r="A8278">
        <v>21</v>
      </c>
      <c r="B8278" t="s">
        <v>5144</v>
      </c>
      <c r="C8278">
        <v>2018</v>
      </c>
      <c r="D8278" t="s">
        <v>49</v>
      </c>
      <c r="G8278" s="2">
        <f>+IF('Merged data'!G8278&gt;='Merged data'!$P$2,(LN('Merged data'!G8278)-LN('Merged data'!$P$2))/(LN('Merged data'!$P$3)-LN('Merged data'!$P$2))*100," ")</f>
        <v>89.595366480906279</v>
      </c>
      <c r="I8278" s="1"/>
      <c r="J8278" s="1"/>
    </row>
    <row r="8279" spans="1:10" x14ac:dyDescent="0.25">
      <c r="A8279">
        <v>24</v>
      </c>
      <c r="B8279" t="s">
        <v>5145</v>
      </c>
      <c r="C8279">
        <v>2018</v>
      </c>
      <c r="D8279" t="s">
        <v>52</v>
      </c>
      <c r="G8279" s="2">
        <f>+IF('Merged data'!G8279&gt;='Merged data'!$P$2,(LN('Merged data'!G8279)-LN('Merged data'!$P$2))/(LN('Merged data'!$P$3)-LN('Merged data'!$P$2))*100," ")</f>
        <v>56.348417710297682</v>
      </c>
      <c r="H8279" s="1"/>
      <c r="J8279" s="1"/>
    </row>
    <row r="8280" spans="1:10" x14ac:dyDescent="0.25">
      <c r="A8280">
        <v>28</v>
      </c>
      <c r="B8280" t="s">
        <v>5146</v>
      </c>
      <c r="C8280">
        <v>2018</v>
      </c>
      <c r="D8280" t="s">
        <v>55</v>
      </c>
      <c r="G8280" s="2">
        <f>+IF('Merged data'!G8280&gt;='Merged data'!$P$2,(LN('Merged data'!G8280)-LN('Merged data'!$P$2))/(LN('Merged data'!$P$3)-LN('Merged data'!$P$2))*100," ")</f>
        <v>3.9628017052874553</v>
      </c>
    </row>
    <row r="8281" spans="1:10" x14ac:dyDescent="0.25">
      <c r="A8281">
        <v>29</v>
      </c>
      <c r="B8281" t="s">
        <v>5147</v>
      </c>
      <c r="C8281">
        <v>2018</v>
      </c>
      <c r="D8281" t="s">
        <v>58</v>
      </c>
      <c r="G8281" s="2">
        <f>+IF('Merged data'!G8281&gt;='Merged data'!$P$2,(LN('Merged data'!G8281)-LN('Merged data'!$P$2))/(LN('Merged data'!$P$3)-LN('Merged data'!$P$2))*100," ")</f>
        <v>63.759816549336421</v>
      </c>
      <c r="I8281" s="1"/>
      <c r="J8281" s="1"/>
    </row>
    <row r="8282" spans="1:10" x14ac:dyDescent="0.25">
      <c r="A8282">
        <v>30</v>
      </c>
      <c r="B8282" t="s">
        <v>5148</v>
      </c>
      <c r="C8282">
        <v>2018</v>
      </c>
      <c r="D8282" t="s">
        <v>61</v>
      </c>
      <c r="G8282" s="2">
        <f>+IF('Merged data'!G8282&gt;='Merged data'!$P$2,(LN('Merged data'!G8282)-LN('Merged data'!$P$2))/(LN('Merged data'!$P$3)-LN('Merged data'!$P$2))*100," ")</f>
        <v>92.133672243511782</v>
      </c>
      <c r="I8282" s="1"/>
      <c r="J8282" s="1"/>
    </row>
    <row r="8283" spans="1:10" x14ac:dyDescent="0.25">
      <c r="A8283">
        <v>31</v>
      </c>
      <c r="B8283" t="s">
        <v>5149</v>
      </c>
      <c r="C8283">
        <v>2018</v>
      </c>
      <c r="D8283" t="s">
        <v>64</v>
      </c>
      <c r="G8283" s="2">
        <f>+IF('Merged data'!G8283&gt;='Merged data'!$P$2,(LN('Merged data'!G8283)-LN('Merged data'!$P$2))/(LN('Merged data'!$P$3)-LN('Merged data'!$P$2))*100," ")</f>
        <v>60.605056746580743</v>
      </c>
      <c r="I8283" s="1"/>
      <c r="J8283" s="1"/>
    </row>
    <row r="8284" spans="1:10" x14ac:dyDescent="0.25">
      <c r="A8284">
        <v>32</v>
      </c>
      <c r="B8284" t="s">
        <v>5150</v>
      </c>
      <c r="C8284">
        <v>2018</v>
      </c>
      <c r="D8284" t="s">
        <v>67</v>
      </c>
      <c r="G8284" s="2">
        <f>+IF('Merged data'!G8284&gt;='Merged data'!$P$2,(LN('Merged data'!G8284)-LN('Merged data'!$P$2))/(LN('Merged data'!$P$3)-LN('Merged data'!$P$2))*100," ")</f>
        <v>68.127747088024663</v>
      </c>
      <c r="H8284" s="1"/>
      <c r="J8284" s="1"/>
    </row>
    <row r="8285" spans="1:10" x14ac:dyDescent="0.25">
      <c r="A8285">
        <v>34</v>
      </c>
      <c r="B8285" t="s">
        <v>5151</v>
      </c>
      <c r="C8285">
        <v>2018</v>
      </c>
      <c r="D8285" t="s">
        <v>70</v>
      </c>
      <c r="G8285" s="2">
        <f>+IF('Merged data'!G8285&gt;='Merged data'!$P$2,(LN('Merged data'!G8285)-LN('Merged data'!$P$2))/(LN('Merged data'!$P$3)-LN('Merged data'!$P$2))*100," ")</f>
        <v>86.38782332373431</v>
      </c>
      <c r="I8285" s="1"/>
      <c r="J8285" s="1"/>
    </row>
    <row r="8286" spans="1:10" x14ac:dyDescent="0.25">
      <c r="A8286">
        <v>35</v>
      </c>
      <c r="B8286" t="s">
        <v>5152</v>
      </c>
      <c r="C8286">
        <v>2018</v>
      </c>
      <c r="D8286" t="s">
        <v>73</v>
      </c>
      <c r="G8286" s="2">
        <f>+IF('Merged data'!G8286&gt;='Merged data'!$P$2,(LN('Merged data'!G8286)-LN('Merged data'!$P$2))/(LN('Merged data'!$P$3)-LN('Merged data'!$P$2))*100," ")</f>
        <v>79.372218457479676</v>
      </c>
      <c r="I8286" s="1"/>
      <c r="J8286" s="1"/>
    </row>
    <row r="8287" spans="1:10" x14ac:dyDescent="0.25">
      <c r="A8287">
        <v>36</v>
      </c>
      <c r="B8287" t="s">
        <v>5153</v>
      </c>
      <c r="C8287">
        <v>2018</v>
      </c>
      <c r="D8287" t="s">
        <v>76</v>
      </c>
      <c r="G8287" s="2">
        <f>+IF('Merged data'!G8287&gt;='Merged data'!$P$2,(LN('Merged data'!G8287)-LN('Merged data'!$P$2))/(LN('Merged data'!$P$3)-LN('Merged data'!$P$2))*100," ")</f>
        <v>77.860557648265527</v>
      </c>
      <c r="J8287" s="1"/>
    </row>
    <row r="8288" spans="1:10" x14ac:dyDescent="0.25">
      <c r="A8288">
        <v>39</v>
      </c>
      <c r="B8288" t="s">
        <v>5154</v>
      </c>
      <c r="C8288">
        <v>2018</v>
      </c>
      <c r="D8288" t="s">
        <v>79</v>
      </c>
      <c r="G8288" s="2">
        <f>+IF('Merged data'!G8288&gt;='Merged data'!$P$2,(LN('Merged data'!G8288)-LN('Merged data'!$P$2))/(LN('Merged data'!$P$3)-LN('Merged data'!$P$2))*100," ")</f>
        <v>76.297976709407081</v>
      </c>
    </row>
    <row r="8289" spans="1:10" x14ac:dyDescent="0.25">
      <c r="A8289">
        <v>40</v>
      </c>
      <c r="B8289" t="s">
        <v>5155</v>
      </c>
      <c r="C8289">
        <v>2018</v>
      </c>
      <c r="D8289" t="s">
        <v>82</v>
      </c>
      <c r="G8289" s="2">
        <f>+IF('Merged data'!G8289&gt;='Merged data'!$P$2,(LN('Merged data'!G8289)-LN('Merged data'!$P$2))/(LN('Merged data'!$P$3)-LN('Merged data'!$P$2))*100," ")</f>
        <v>64.383330349326471</v>
      </c>
      <c r="I8289" s="1"/>
      <c r="J8289" s="1"/>
    </row>
    <row r="8290" spans="1:10" x14ac:dyDescent="0.25">
      <c r="A8290">
        <v>44</v>
      </c>
      <c r="B8290" t="s">
        <v>5156</v>
      </c>
      <c r="C8290">
        <v>2018</v>
      </c>
      <c r="D8290" t="s">
        <v>85</v>
      </c>
      <c r="G8290" s="2">
        <f>+IF('Merged data'!G8290&gt;='Merged data'!$P$2,(LN('Merged data'!G8290)-LN('Merged data'!$P$2))/(LN('Merged data'!$P$3)-LN('Merged data'!$P$2))*100," ")</f>
        <v>40.32521105226283</v>
      </c>
      <c r="J8290" s="1"/>
    </row>
    <row r="8291" spans="1:10" x14ac:dyDescent="0.25">
      <c r="A8291">
        <v>48</v>
      </c>
      <c r="B8291" t="s">
        <v>5157</v>
      </c>
      <c r="C8291">
        <v>2018</v>
      </c>
      <c r="D8291" t="s">
        <v>88</v>
      </c>
      <c r="G8291" s="2">
        <f>+IF('Merged data'!G8291&gt;='Merged data'!$P$2,(LN('Merged data'!G8291)-LN('Merged data'!$P$2))/(LN('Merged data'!$P$3)-LN('Merged data'!$P$2))*100," ")</f>
        <v>44.297626798186116</v>
      </c>
      <c r="I8291" s="1"/>
      <c r="J8291" s="1"/>
    </row>
    <row r="8292" spans="1:10" x14ac:dyDescent="0.25">
      <c r="A8292">
        <v>50</v>
      </c>
      <c r="B8292" t="s">
        <v>5158</v>
      </c>
      <c r="C8292">
        <v>2018</v>
      </c>
      <c r="D8292" t="s">
        <v>91</v>
      </c>
      <c r="G8292" s="2">
        <f>+IF('Merged data'!G8292&gt;='Merged data'!$P$2,(LN('Merged data'!G8292)-LN('Merged data'!$P$2))/(LN('Merged data'!$P$3)-LN('Merged data'!$P$2))*100," ")</f>
        <v>64.480387477184408</v>
      </c>
      <c r="H8292" s="1"/>
      <c r="J8292" s="1"/>
    </row>
    <row r="8293" spans="1:10" x14ac:dyDescent="0.25">
      <c r="A8293">
        <v>51</v>
      </c>
      <c r="B8293" t="s">
        <v>5159</v>
      </c>
      <c r="C8293">
        <v>2018</v>
      </c>
      <c r="D8293" t="s">
        <v>93</v>
      </c>
      <c r="G8293" s="2">
        <f>+IF('Merged data'!G8293&gt;='Merged data'!$P$2,(LN('Merged data'!G8293)-LN('Merged data'!$P$2))/(LN('Merged data'!$P$3)-LN('Merged data'!$P$2))*100," ")</f>
        <v>48.889137023198529</v>
      </c>
      <c r="H8293" s="1"/>
      <c r="I8293" s="1"/>
      <c r="J8293" s="1"/>
    </row>
    <row r="8294" spans="1:10" x14ac:dyDescent="0.25">
      <c r="A8294">
        <v>52</v>
      </c>
      <c r="B8294" t="s">
        <v>5160</v>
      </c>
      <c r="C8294">
        <v>2018</v>
      </c>
      <c r="D8294" t="s">
        <v>95</v>
      </c>
      <c r="G8294" s="2">
        <f>+IF('Merged data'!G8294&gt;='Merged data'!$P$2,(LN('Merged data'!G8294)-LN('Merged data'!$P$2))/(LN('Merged data'!$P$3)-LN('Merged data'!$P$2))*100," ")</f>
        <v>33.371506714838183</v>
      </c>
      <c r="J8294" s="1"/>
    </row>
    <row r="8295" spans="1:10" x14ac:dyDescent="0.25">
      <c r="A8295">
        <v>53</v>
      </c>
      <c r="B8295" t="s">
        <v>5161</v>
      </c>
      <c r="C8295">
        <v>2018</v>
      </c>
      <c r="D8295" t="s">
        <v>98</v>
      </c>
      <c r="G8295" s="2">
        <f>+IF('Merged data'!G8295&gt;='Merged data'!$P$2,(LN('Merged data'!G8295)-LN('Merged data'!$P$2))/(LN('Merged data'!$P$3)-LN('Merged data'!$P$2))*100," ")</f>
        <v>78.071781919445058</v>
      </c>
      <c r="H8295" s="1"/>
      <c r="I8295" s="1"/>
      <c r="J8295" s="1"/>
    </row>
    <row r="8296" spans="1:10" x14ac:dyDescent="0.25">
      <c r="A8296">
        <v>54</v>
      </c>
      <c r="B8296" t="s">
        <v>5162</v>
      </c>
      <c r="C8296">
        <v>2018</v>
      </c>
      <c r="D8296" t="s">
        <v>101</v>
      </c>
      <c r="G8296" s="2">
        <f>+IF('Merged data'!G8296&gt;='Merged data'!$P$2,(LN('Merged data'!G8296)-LN('Merged data'!$P$2))/(LN('Merged data'!$P$3)-LN('Merged data'!$P$2))*100," ")</f>
        <v>52.683012809061715</v>
      </c>
    </row>
    <row r="8297" spans="1:10" x14ac:dyDescent="0.25">
      <c r="A8297">
        <v>56</v>
      </c>
      <c r="B8297" t="s">
        <v>5163</v>
      </c>
      <c r="C8297">
        <v>2018</v>
      </c>
      <c r="D8297" t="s">
        <v>104</v>
      </c>
      <c r="G8297" s="2">
        <f>+IF('Merged data'!G8297&gt;='Merged data'!$P$2,(LN('Merged data'!G8297)-LN('Merged data'!$P$2))/(LN('Merged data'!$P$3)-LN('Merged data'!$P$2))*100," ")</f>
        <v>65.097248523930233</v>
      </c>
      <c r="I8297" s="1"/>
      <c r="J8297" s="1"/>
    </row>
    <row r="8298" spans="1:10" x14ac:dyDescent="0.25">
      <c r="A8298">
        <v>57</v>
      </c>
      <c r="B8298" t="s">
        <v>5164</v>
      </c>
      <c r="C8298">
        <v>2018</v>
      </c>
      <c r="D8298" t="s">
        <v>107</v>
      </c>
      <c r="G8298" s="2">
        <f>+IF('Merged data'!G8298&gt;='Merged data'!$P$2,(LN('Merged data'!G8298)-LN('Merged data'!$P$2))/(LN('Merged data'!$P$3)-LN('Merged data'!$P$2))*100," ")</f>
        <v>20.601068188940797</v>
      </c>
    </row>
    <row r="8299" spans="1:10" hidden="1" x14ac:dyDescent="0.25">
      <c r="A8299">
        <v>60</v>
      </c>
      <c r="B8299" t="s">
        <v>5165</v>
      </c>
      <c r="C8299">
        <v>2018</v>
      </c>
      <c r="D8299" t="s">
        <v>109</v>
      </c>
      <c r="G8299" t="str">
        <f>+IF('Merged data'!G8299&gt;='Merged data'!$P$2,(LN('Merged data'!G8299)-LN('Merged data'!$P$2))/(LN('Merged data'!$P$3)-LN('Merged data'!$P$2))*100," ")</f>
        <v xml:space="preserve"> </v>
      </c>
    </row>
    <row r="8300" spans="1:10" x14ac:dyDescent="0.25">
      <c r="A8300">
        <v>61</v>
      </c>
      <c r="B8300" t="s">
        <v>5166</v>
      </c>
      <c r="C8300">
        <v>2018</v>
      </c>
      <c r="D8300" t="s">
        <v>112</v>
      </c>
      <c r="G8300" s="2">
        <f>+IF('Merged data'!G8300&gt;='Merged data'!$P$2,(LN('Merged data'!G8300)-LN('Merged data'!$P$2))/(LN('Merged data'!$P$3)-LN('Merged data'!$P$2))*100," ")</f>
        <v>0.51539562399958805</v>
      </c>
    </row>
    <row r="8301" spans="1:10" x14ac:dyDescent="0.25">
      <c r="A8301">
        <v>62</v>
      </c>
      <c r="B8301" t="s">
        <v>5167</v>
      </c>
      <c r="C8301">
        <v>2018</v>
      </c>
      <c r="D8301" t="s">
        <v>115</v>
      </c>
      <c r="G8301" s="2">
        <f>+IF('Merged data'!G8301&gt;='Merged data'!$P$2,(LN('Merged data'!G8301)-LN('Merged data'!$P$2))/(LN('Merged data'!$P$3)-LN('Merged data'!$P$2))*100," ")</f>
        <v>87.054093656789718</v>
      </c>
      <c r="H8301" s="1"/>
      <c r="I8301" s="1"/>
      <c r="J8301" s="1"/>
    </row>
    <row r="8302" spans="1:10" x14ac:dyDescent="0.25">
      <c r="A8302">
        <v>64</v>
      </c>
      <c r="B8302" t="s">
        <v>5168</v>
      </c>
      <c r="C8302">
        <v>2018</v>
      </c>
      <c r="D8302" t="s">
        <v>118</v>
      </c>
      <c r="G8302" s="2">
        <f>+IF('Merged data'!G8302&gt;='Merged data'!$P$2,(LN('Merged data'!G8302)-LN('Merged data'!$P$2))/(LN('Merged data'!$P$3)-LN('Merged data'!$P$2))*100," ")</f>
        <v>46.156637674339656</v>
      </c>
      <c r="J8302" s="1"/>
    </row>
    <row r="8303" spans="1:10" x14ac:dyDescent="0.25">
      <c r="A8303">
        <v>68</v>
      </c>
      <c r="B8303" t="s">
        <v>5169</v>
      </c>
      <c r="C8303">
        <v>2018</v>
      </c>
      <c r="D8303" t="s">
        <v>121</v>
      </c>
      <c r="G8303" s="2">
        <f>+IF('Merged data'!G8303&gt;='Merged data'!$P$2,(LN('Merged data'!G8303)-LN('Merged data'!$P$2))/(LN('Merged data'!$P$3)-LN('Merged data'!$P$2))*100," ")</f>
        <v>58.254523777692704</v>
      </c>
      <c r="H8303" s="1"/>
      <c r="I8303" s="1"/>
      <c r="J8303" s="1"/>
    </row>
    <row r="8304" spans="1:10" x14ac:dyDescent="0.25">
      <c r="A8304">
        <v>70</v>
      </c>
      <c r="B8304" t="s">
        <v>5170</v>
      </c>
      <c r="C8304">
        <v>2018</v>
      </c>
      <c r="D8304" t="s">
        <v>123</v>
      </c>
      <c r="G8304" s="2">
        <f>+IF('Merged data'!G8304&gt;='Merged data'!$P$2,(LN('Merged data'!G8304)-LN('Merged data'!$P$2))/(LN('Merged data'!$P$3)-LN('Merged data'!$P$2))*100," ")</f>
        <v>53.37501981270416</v>
      </c>
      <c r="H8304" s="1"/>
      <c r="I8304" s="1"/>
      <c r="J8304" s="1"/>
    </row>
    <row r="8305" spans="1:10" x14ac:dyDescent="0.25">
      <c r="A8305">
        <v>72</v>
      </c>
      <c r="B8305" t="s">
        <v>5171</v>
      </c>
      <c r="C8305">
        <v>2018</v>
      </c>
      <c r="D8305" t="s">
        <v>126</v>
      </c>
      <c r="G8305" s="2">
        <f>+IF('Merged data'!G8305&gt;='Merged data'!$P$2,(LN('Merged data'!G8305)-LN('Merged data'!$P$2))/(LN('Merged data'!$P$3)-LN('Merged data'!$P$2))*100," ")</f>
        <v>49.244904038163256</v>
      </c>
      <c r="J8305" s="1"/>
    </row>
    <row r="8306" spans="1:10" x14ac:dyDescent="0.25">
      <c r="A8306">
        <v>76</v>
      </c>
      <c r="B8306" t="s">
        <v>5172</v>
      </c>
      <c r="C8306">
        <v>2018</v>
      </c>
      <c r="D8306" t="s">
        <v>129</v>
      </c>
      <c r="G8306" s="2">
        <f>+IF('Merged data'!G8306&gt;='Merged data'!$P$2,(LN('Merged data'!G8306)-LN('Merged data'!$P$2))/(LN('Merged data'!$P$3)-LN('Merged data'!$P$2))*100," ")</f>
        <v>82.077037525529164</v>
      </c>
      <c r="H8306" s="1"/>
      <c r="I8306" s="1"/>
      <c r="J8306" s="1"/>
    </row>
    <row r="8307" spans="1:10" x14ac:dyDescent="0.25">
      <c r="A8307">
        <v>84</v>
      </c>
      <c r="B8307" t="s">
        <v>5173</v>
      </c>
      <c r="C8307">
        <v>2018</v>
      </c>
      <c r="D8307" t="s">
        <v>132</v>
      </c>
      <c r="G8307" s="2">
        <f>+IF('Merged data'!G8307&gt;='Merged data'!$P$2,(LN('Merged data'!G8307)-LN('Merged data'!$P$2))/(LN('Merged data'!$P$3)-LN('Merged data'!$P$2))*100," ")</f>
        <v>37.396379685301085</v>
      </c>
      <c r="H8307" s="1"/>
      <c r="J8307" s="1"/>
    </row>
    <row r="8308" spans="1:10" hidden="1" x14ac:dyDescent="0.25">
      <c r="A8308">
        <v>86</v>
      </c>
      <c r="B8308" t="s">
        <v>5174</v>
      </c>
      <c r="C8308">
        <v>2018</v>
      </c>
      <c r="D8308" t="s">
        <v>134</v>
      </c>
      <c r="G8308" t="str">
        <f>+IF('Merged data'!G8308&gt;='Merged data'!$P$2,(LN('Merged data'!G8308)-LN('Merged data'!$P$2))/(LN('Merged data'!$P$3)-LN('Merged data'!$P$2))*100," ")</f>
        <v xml:space="preserve"> </v>
      </c>
    </row>
    <row r="8309" spans="1:10" x14ac:dyDescent="0.25">
      <c r="A8309">
        <v>90</v>
      </c>
      <c r="B8309" t="s">
        <v>5175</v>
      </c>
      <c r="C8309">
        <v>2018</v>
      </c>
      <c r="D8309" t="s">
        <v>137</v>
      </c>
      <c r="G8309" s="2">
        <f>+IF('Merged data'!G8309&gt;='Merged data'!$P$2,(LN('Merged data'!G8309)-LN('Merged data'!$P$2))/(LN('Merged data'!$P$3)-LN('Merged data'!$P$2))*100," ")</f>
        <v>17.348979990735788</v>
      </c>
      <c r="J8309" s="1"/>
    </row>
    <row r="8310" spans="1:10" hidden="1" x14ac:dyDescent="0.25">
      <c r="A8310">
        <v>92</v>
      </c>
      <c r="B8310" t="s">
        <v>5176</v>
      </c>
      <c r="C8310">
        <v>2018</v>
      </c>
      <c r="D8310" t="s">
        <v>139</v>
      </c>
      <c r="G8310" t="str">
        <f>+IF('Merged data'!G8310&gt;='Merged data'!$P$2,(LN('Merged data'!G8310)-LN('Merged data'!$P$2))/(LN('Merged data'!$P$3)-LN('Merged data'!$P$2))*100," ")</f>
        <v xml:space="preserve"> </v>
      </c>
    </row>
    <row r="8311" spans="1:10" x14ac:dyDescent="0.25">
      <c r="A8311">
        <v>96</v>
      </c>
      <c r="B8311" t="s">
        <v>5177</v>
      </c>
      <c r="C8311">
        <v>2018</v>
      </c>
      <c r="D8311" t="s">
        <v>142</v>
      </c>
      <c r="G8311" s="2">
        <f>+IF('Merged data'!G8311&gt;='Merged data'!$P$2,(LN('Merged data'!G8311)-LN('Merged data'!$P$2))/(LN('Merged data'!$P$3)-LN('Merged data'!$P$2))*100," ")</f>
        <v>45.129797714623507</v>
      </c>
      <c r="I8311" s="1"/>
      <c r="J8311" s="1"/>
    </row>
    <row r="8312" spans="1:10" x14ac:dyDescent="0.25">
      <c r="A8312">
        <v>100</v>
      </c>
      <c r="B8312" t="s">
        <v>5178</v>
      </c>
      <c r="C8312">
        <v>2018</v>
      </c>
      <c r="D8312" t="s">
        <v>145</v>
      </c>
      <c r="G8312" s="2">
        <f>+IF('Merged data'!G8312&gt;='Merged data'!$P$2,(LN('Merged data'!G8312)-LN('Merged data'!$P$2))/(LN('Merged data'!$P$3)-LN('Merged data'!$P$2))*100," ")</f>
        <v>62.846805214535131</v>
      </c>
      <c r="I8312" s="1"/>
      <c r="J8312" s="1"/>
    </row>
    <row r="8313" spans="1:10" x14ac:dyDescent="0.25">
      <c r="A8313">
        <v>104</v>
      </c>
      <c r="B8313" t="s">
        <v>5179</v>
      </c>
      <c r="C8313">
        <v>2018</v>
      </c>
      <c r="D8313" t="s">
        <v>148</v>
      </c>
      <c r="G8313" s="2">
        <f>+IF('Merged data'!G8313&gt;='Merged data'!$P$2,(LN('Merged data'!G8313)-LN('Merged data'!$P$2))/(LN('Merged data'!$P$3)-LN('Merged data'!$P$2))*100," ")</f>
        <v>60.272628941287351</v>
      </c>
      <c r="H8313" s="1"/>
      <c r="J8313" s="1"/>
    </row>
    <row r="8314" spans="1:10" x14ac:dyDescent="0.25">
      <c r="A8314">
        <v>108</v>
      </c>
      <c r="B8314" t="s">
        <v>5180</v>
      </c>
      <c r="C8314">
        <v>2018</v>
      </c>
      <c r="D8314" t="s">
        <v>150</v>
      </c>
      <c r="G8314" s="2">
        <f>+IF('Merged data'!G8314&gt;='Merged data'!$P$2,(LN('Merged data'!G8314)-LN('Merged data'!$P$2))/(LN('Merged data'!$P$3)-LN('Merged data'!$P$2))*100," ")</f>
        <v>42.430846215500083</v>
      </c>
      <c r="H8314" s="1"/>
      <c r="J8314" s="1"/>
    </row>
    <row r="8315" spans="1:10" x14ac:dyDescent="0.25">
      <c r="A8315">
        <v>112</v>
      </c>
      <c r="B8315" t="s">
        <v>5181</v>
      </c>
      <c r="C8315">
        <v>2018</v>
      </c>
      <c r="D8315" t="s">
        <v>153</v>
      </c>
      <c r="G8315" s="2">
        <f>+IF('Merged data'!G8315&gt;='Merged data'!$P$2,(LN('Merged data'!G8315)-LN('Merged data'!$P$2))/(LN('Merged data'!$P$3)-LN('Merged data'!$P$2))*100," ")</f>
        <v>67.981497540875154</v>
      </c>
      <c r="H8315" s="1"/>
      <c r="I8315" s="1"/>
      <c r="J8315" s="1"/>
    </row>
    <row r="8316" spans="1:10" x14ac:dyDescent="0.25">
      <c r="A8316">
        <v>116</v>
      </c>
      <c r="B8316" t="s">
        <v>5182</v>
      </c>
      <c r="C8316">
        <v>2018</v>
      </c>
      <c r="D8316" t="s">
        <v>156</v>
      </c>
      <c r="G8316" s="2">
        <f>+IF('Merged data'!G8316&gt;='Merged data'!$P$2,(LN('Merged data'!G8316)-LN('Merged data'!$P$2))/(LN('Merged data'!$P$3)-LN('Merged data'!$P$2))*100," ")</f>
        <v>57.92083387732081</v>
      </c>
      <c r="H8316" s="1"/>
      <c r="I8316" s="1"/>
      <c r="J8316" s="1"/>
    </row>
    <row r="8317" spans="1:10" x14ac:dyDescent="0.25">
      <c r="A8317">
        <v>120</v>
      </c>
      <c r="B8317" t="s">
        <v>5183</v>
      </c>
      <c r="C8317">
        <v>2018</v>
      </c>
      <c r="D8317" t="s">
        <v>159</v>
      </c>
      <c r="G8317" s="2">
        <f>+IF('Merged data'!G8317&gt;='Merged data'!$P$2,(LN('Merged data'!G8317)-LN('Merged data'!$P$2))/(LN('Merged data'!$P$3)-LN('Merged data'!$P$2))*100," ")</f>
        <v>55.825422914984202</v>
      </c>
      <c r="H8317" s="1"/>
      <c r="J8317" s="1"/>
    </row>
    <row r="8318" spans="1:10" x14ac:dyDescent="0.25">
      <c r="A8318">
        <v>124</v>
      </c>
      <c r="B8318" t="s">
        <v>5184</v>
      </c>
      <c r="C8318">
        <v>2018</v>
      </c>
      <c r="D8318" t="s">
        <v>162</v>
      </c>
      <c r="G8318" s="2">
        <f>+IF('Merged data'!G8318&gt;='Merged data'!$P$2,(LN('Merged data'!G8318)-LN('Merged data'!$P$2))/(LN('Merged data'!$P$3)-LN('Merged data'!$P$2))*100," ")</f>
        <v>78.415099596844314</v>
      </c>
      <c r="H8318" s="1"/>
      <c r="J8318" s="1"/>
    </row>
    <row r="8319" spans="1:10" x14ac:dyDescent="0.25">
      <c r="A8319">
        <v>127</v>
      </c>
      <c r="B8319" t="s">
        <v>5185</v>
      </c>
      <c r="C8319">
        <v>2018</v>
      </c>
      <c r="D8319" t="s">
        <v>165</v>
      </c>
      <c r="G8319" s="2">
        <f>+IF('Merged data'!G8319&gt;='Merged data'!$P$2,(LN('Merged data'!G8319)-LN('Merged data'!$P$2))/(LN('Merged data'!$P$3)-LN('Merged data'!$P$2))*100," ")</f>
        <v>78.894573081760981</v>
      </c>
    </row>
    <row r="8320" spans="1:10" x14ac:dyDescent="0.25">
      <c r="A8320">
        <v>132</v>
      </c>
      <c r="B8320" t="s">
        <v>5186</v>
      </c>
      <c r="C8320">
        <v>2018</v>
      </c>
      <c r="D8320" t="s">
        <v>168</v>
      </c>
      <c r="G8320" s="2">
        <f>+IF('Merged data'!G8320&gt;='Merged data'!$P$2,(LN('Merged data'!G8320)-LN('Merged data'!$P$2))/(LN('Merged data'!$P$3)-LN('Merged data'!$P$2))*100," ")</f>
        <v>36.680456893179318</v>
      </c>
      <c r="J8320" s="1"/>
    </row>
    <row r="8321" spans="1:10" x14ac:dyDescent="0.25">
      <c r="A8321">
        <v>135</v>
      </c>
      <c r="B8321" t="s">
        <v>5187</v>
      </c>
      <c r="C8321">
        <v>2018</v>
      </c>
      <c r="D8321" t="s">
        <v>171</v>
      </c>
      <c r="G8321" s="2">
        <f>+IF('Merged data'!G8321&gt;='Merged data'!$P$2,(LN('Merged data'!G8321)-LN('Merged data'!$P$2))/(LN('Merged data'!$P$3)-LN('Merged data'!$P$2))*100," ")</f>
        <v>76.834631842923955</v>
      </c>
    </row>
    <row r="8322" spans="1:10" hidden="1" x14ac:dyDescent="0.25">
      <c r="A8322">
        <v>136</v>
      </c>
      <c r="B8322" t="s">
        <v>5188</v>
      </c>
      <c r="C8322">
        <v>2018</v>
      </c>
      <c r="D8322" t="s">
        <v>173</v>
      </c>
      <c r="G8322" t="str">
        <f>+IF('Merged data'!G8322&gt;='Merged data'!$P$2,(LN('Merged data'!G8322)-LN('Merged data'!$P$2))/(LN('Merged data'!$P$3)-LN('Merged data'!$P$2))*100," ")</f>
        <v xml:space="preserve"> </v>
      </c>
    </row>
    <row r="8323" spans="1:10" x14ac:dyDescent="0.25">
      <c r="A8323">
        <v>140</v>
      </c>
      <c r="B8323" t="s">
        <v>5189</v>
      </c>
      <c r="C8323">
        <v>2018</v>
      </c>
      <c r="D8323" t="s">
        <v>175</v>
      </c>
      <c r="G8323" s="2">
        <f>+IF('Merged data'!G8323&gt;='Merged data'!$P$2,(LN('Merged data'!G8323)-LN('Merged data'!$P$2))/(LN('Merged data'!$P$3)-LN('Merged data'!$P$2))*100," ")</f>
        <v>45.49222565675187</v>
      </c>
      <c r="H8323" s="1"/>
      <c r="J8323" s="1"/>
    </row>
    <row r="8324" spans="1:10" x14ac:dyDescent="0.25">
      <c r="A8324">
        <v>142</v>
      </c>
      <c r="B8324" t="s">
        <v>5190</v>
      </c>
      <c r="C8324">
        <v>2018</v>
      </c>
      <c r="D8324" t="s">
        <v>178</v>
      </c>
      <c r="G8324" s="2">
        <f>+IF('Merged data'!G8324&gt;='Merged data'!$P$2,(LN('Merged data'!G8324)-LN('Merged data'!$P$2))/(LN('Merged data'!$P$3)-LN('Merged data'!$P$2))*100," ")</f>
        <v>94.168098148741819</v>
      </c>
      <c r="I8324" s="1"/>
      <c r="J8324" s="1"/>
    </row>
    <row r="8325" spans="1:10" x14ac:dyDescent="0.25">
      <c r="A8325">
        <v>143</v>
      </c>
      <c r="B8325" t="s">
        <v>5191</v>
      </c>
      <c r="C8325">
        <v>2018</v>
      </c>
      <c r="D8325" t="s">
        <v>181</v>
      </c>
      <c r="G8325" s="2">
        <f>+IF('Merged data'!G8325&gt;='Merged data'!$P$2,(LN('Merged data'!G8325)-LN('Merged data'!$P$2))/(LN('Merged data'!$P$3)-LN('Merged data'!$P$2))*100," ")</f>
        <v>76.571865036435099</v>
      </c>
      <c r="I8325" s="1"/>
      <c r="J8325" s="1"/>
    </row>
    <row r="8326" spans="1:10" x14ac:dyDescent="0.25">
      <c r="A8326">
        <v>144</v>
      </c>
      <c r="B8326" t="s">
        <v>5192</v>
      </c>
      <c r="C8326">
        <v>2018</v>
      </c>
      <c r="D8326" t="s">
        <v>184</v>
      </c>
      <c r="G8326" s="2">
        <f>+IF('Merged data'!G8326&gt;='Merged data'!$P$2,(LN('Merged data'!G8326)-LN('Merged data'!$P$2))/(LN('Merged data'!$P$3)-LN('Merged data'!$P$2))*100," ")</f>
        <v>56.82591171836485</v>
      </c>
      <c r="J8326" s="1"/>
    </row>
    <row r="8327" spans="1:10" x14ac:dyDescent="0.25">
      <c r="A8327">
        <v>145</v>
      </c>
      <c r="B8327" t="s">
        <v>5193</v>
      </c>
      <c r="C8327">
        <v>2018</v>
      </c>
      <c r="D8327" t="s">
        <v>187</v>
      </c>
      <c r="G8327" s="2">
        <f>+IF('Merged data'!G8327&gt;='Merged data'!$P$2,(LN('Merged data'!G8327)-LN('Merged data'!$P$2))/(LN('Merged data'!$P$3)-LN('Merged data'!$P$2))*100," ")</f>
        <v>77.676845658050681</v>
      </c>
      <c r="I8327" s="1"/>
    </row>
    <row r="8328" spans="1:10" x14ac:dyDescent="0.25">
      <c r="A8328">
        <v>148</v>
      </c>
      <c r="B8328" t="s">
        <v>5194</v>
      </c>
      <c r="C8328">
        <v>2018</v>
      </c>
      <c r="D8328" t="s">
        <v>189</v>
      </c>
      <c r="G8328" s="2">
        <f>+IF('Merged data'!G8328&gt;='Merged data'!$P$2,(LN('Merged data'!G8328)-LN('Merged data'!$P$2))/(LN('Merged data'!$P$3)-LN('Merged data'!$P$2))*100," ")</f>
        <v>54.270061883935824</v>
      </c>
      <c r="H8328" s="1"/>
      <c r="J8328" s="1"/>
    </row>
    <row r="8329" spans="1:10" x14ac:dyDescent="0.25">
      <c r="A8329">
        <v>150</v>
      </c>
      <c r="B8329" t="s">
        <v>5195</v>
      </c>
      <c r="C8329">
        <v>2018</v>
      </c>
      <c r="D8329" t="s">
        <v>192</v>
      </c>
      <c r="G8329" s="2">
        <f>+IF('Merged data'!G8329&gt;='Merged data'!$P$2,(LN('Merged data'!G8329)-LN('Merged data'!$P$2))/(LN('Merged data'!$P$3)-LN('Merged data'!$P$2))*100," ")</f>
        <v>96.429272248627996</v>
      </c>
      <c r="I8329" s="1"/>
      <c r="J8329" s="1"/>
    </row>
    <row r="8330" spans="1:10" x14ac:dyDescent="0.25">
      <c r="A8330">
        <v>151</v>
      </c>
      <c r="B8330" t="s">
        <v>5196</v>
      </c>
      <c r="C8330">
        <v>2018</v>
      </c>
      <c r="D8330" t="s">
        <v>195</v>
      </c>
      <c r="G8330" s="2">
        <f>+IF('Merged data'!G8330&gt;='Merged data'!$P$2,(LN('Merged data'!G8330)-LN('Merged data'!$P$2))/(LN('Merged data'!$P$3)-LN('Merged data'!$P$2))*100," ")</f>
        <v>86.527322576052484</v>
      </c>
    </row>
    <row r="8331" spans="1:10" x14ac:dyDescent="0.25">
      <c r="A8331">
        <v>152</v>
      </c>
      <c r="B8331" t="s">
        <v>5197</v>
      </c>
      <c r="C8331">
        <v>2018</v>
      </c>
      <c r="D8331" t="s">
        <v>198</v>
      </c>
      <c r="G8331" s="2">
        <f>+IF('Merged data'!G8331&gt;='Merged data'!$P$2,(LN('Merged data'!G8331)-LN('Merged data'!$P$2))/(LN('Merged data'!$P$3)-LN('Merged data'!$P$2))*100," ")</f>
        <v>64.123265458573968</v>
      </c>
      <c r="H8331" s="1"/>
      <c r="J8331" s="1"/>
    </row>
    <row r="8332" spans="1:10" x14ac:dyDescent="0.25">
      <c r="A8332">
        <v>154</v>
      </c>
      <c r="B8332" t="s">
        <v>5198</v>
      </c>
      <c r="C8332">
        <v>2018</v>
      </c>
      <c r="D8332" t="s">
        <v>201</v>
      </c>
      <c r="G8332" s="2">
        <f>+IF('Merged data'!G8332&gt;='Merged data'!$P$2,(LN('Merged data'!G8332)-LN('Merged data'!$P$2))/(LN('Merged data'!$P$3)-LN('Merged data'!$P$2))*100," ")</f>
        <v>95.359463340558307</v>
      </c>
    </row>
    <row r="8333" spans="1:10" x14ac:dyDescent="0.25">
      <c r="A8333">
        <v>155</v>
      </c>
      <c r="B8333" t="s">
        <v>5199</v>
      </c>
      <c r="C8333">
        <v>2018</v>
      </c>
      <c r="D8333" t="s">
        <v>204</v>
      </c>
      <c r="G8333" s="2">
        <f>+IF('Merged data'!G8333&gt;='Merged data'!$P$2,(LN('Merged data'!G8333)-LN('Merged data'!$P$2))/(LN('Merged data'!$P$3)-LN('Merged data'!$P$2))*100," ")</f>
        <v>79.464864005138296</v>
      </c>
      <c r="J8333" s="1"/>
    </row>
    <row r="8334" spans="1:10" x14ac:dyDescent="0.25">
      <c r="A8334">
        <v>156</v>
      </c>
      <c r="B8334" t="s">
        <v>5200</v>
      </c>
      <c r="C8334">
        <v>2018</v>
      </c>
      <c r="D8334" t="s">
        <v>207</v>
      </c>
      <c r="G8334" s="2">
        <f>+IF('Merged data'!G8334&gt;='Merged data'!$P$2,(LN('Merged data'!G8334)-LN('Merged data'!$P$2))/(LN('Merged data'!$P$3)-LN('Merged data'!$P$2))*100," ")</f>
        <v>91.910435423858544</v>
      </c>
      <c r="H8334" s="1"/>
      <c r="J8334" s="1"/>
    </row>
    <row r="8335" spans="1:10" hidden="1" x14ac:dyDescent="0.25">
      <c r="A8335">
        <v>158</v>
      </c>
      <c r="B8335" t="s">
        <v>5201</v>
      </c>
      <c r="C8335">
        <v>2018</v>
      </c>
      <c r="D8335" t="s">
        <v>2089</v>
      </c>
      <c r="G8335" t="str">
        <f>+IF('Merged data'!G8335&gt;='Merged data'!$P$2,(LN('Merged data'!G8335)-LN('Merged data'!$P$2))/(LN('Merged data'!$P$3)-LN('Merged data'!$P$2))*100," ")</f>
        <v xml:space="preserve"> </v>
      </c>
      <c r="I8335" s="1"/>
      <c r="J8335" s="1"/>
    </row>
    <row r="8336" spans="1:10" hidden="1" x14ac:dyDescent="0.25">
      <c r="A8336">
        <v>162</v>
      </c>
      <c r="B8336" t="s">
        <v>5202</v>
      </c>
      <c r="C8336">
        <v>2018</v>
      </c>
      <c r="D8336" t="s">
        <v>210</v>
      </c>
      <c r="G8336" t="str">
        <f>+IF('Merged data'!G8336&gt;='Merged data'!$P$2,(LN('Merged data'!G8336)-LN('Merged data'!$P$2))/(LN('Merged data'!$P$3)-LN('Merged data'!$P$2))*100," ")</f>
        <v xml:space="preserve"> </v>
      </c>
    </row>
    <row r="8337" spans="1:10" hidden="1" x14ac:dyDescent="0.25">
      <c r="A8337">
        <v>166</v>
      </c>
      <c r="B8337" t="s">
        <v>5203</v>
      </c>
      <c r="C8337">
        <v>2018</v>
      </c>
      <c r="D8337" t="s">
        <v>212</v>
      </c>
      <c r="G8337" t="str">
        <f>+IF('Merged data'!G8337&gt;='Merged data'!$P$2,(LN('Merged data'!G8337)-LN('Merged data'!$P$2))/(LN('Merged data'!$P$3)-LN('Merged data'!$P$2))*100," ")</f>
        <v xml:space="preserve"> </v>
      </c>
    </row>
    <row r="8338" spans="1:10" x14ac:dyDescent="0.25">
      <c r="A8338">
        <v>170</v>
      </c>
      <c r="B8338" t="s">
        <v>5204</v>
      </c>
      <c r="C8338">
        <v>2018</v>
      </c>
      <c r="D8338" t="s">
        <v>215</v>
      </c>
      <c r="G8338" s="2">
        <f>+IF('Merged data'!G8338&gt;='Merged data'!$P$2,(LN('Merged data'!G8338)-LN('Merged data'!$P$2))/(LN('Merged data'!$P$3)-LN('Merged data'!$P$2))*100," ")</f>
        <v>68.433971203090024</v>
      </c>
      <c r="H8338" s="1"/>
      <c r="I8338" s="1"/>
      <c r="J8338" s="1"/>
    </row>
    <row r="8339" spans="1:10" x14ac:dyDescent="0.25">
      <c r="A8339">
        <v>174</v>
      </c>
      <c r="B8339" t="s">
        <v>5205</v>
      </c>
      <c r="C8339">
        <v>2018</v>
      </c>
      <c r="D8339" t="s">
        <v>217</v>
      </c>
      <c r="G8339" s="2">
        <f>+IF('Merged data'!G8339&gt;='Merged data'!$P$2,(LN('Merged data'!G8339)-LN('Merged data'!$P$2))/(LN('Merged data'!$P$3)-LN('Merged data'!$P$2))*100," ")</f>
        <v>9.3543841659037046</v>
      </c>
      <c r="H8339" s="1"/>
      <c r="J8339" s="1"/>
    </row>
    <row r="8340" spans="1:10" hidden="1" x14ac:dyDescent="0.25">
      <c r="A8340">
        <v>175</v>
      </c>
      <c r="B8340" t="s">
        <v>5206</v>
      </c>
      <c r="C8340">
        <v>2018</v>
      </c>
      <c r="D8340" t="s">
        <v>219</v>
      </c>
      <c r="G8340" t="str">
        <f>+IF('Merged data'!G8340&gt;='Merged data'!$P$2,(LN('Merged data'!G8340)-LN('Merged data'!$P$2))/(LN('Merged data'!$P$3)-LN('Merged data'!$P$2))*100," ")</f>
        <v xml:space="preserve"> </v>
      </c>
    </row>
    <row r="8341" spans="1:10" x14ac:dyDescent="0.25">
      <c r="A8341">
        <v>178</v>
      </c>
      <c r="B8341" t="s">
        <v>5207</v>
      </c>
      <c r="C8341">
        <v>2018</v>
      </c>
      <c r="D8341" t="s">
        <v>222</v>
      </c>
      <c r="G8341" s="2">
        <f>+IF('Merged data'!G8341&gt;='Merged data'!$P$2,(LN('Merged data'!G8341)-LN('Merged data'!$P$2))/(LN('Merged data'!$P$3)-LN('Merged data'!$P$2))*100," ")</f>
        <v>49.826932802403675</v>
      </c>
      <c r="H8341" s="1"/>
    </row>
    <row r="8342" spans="1:10" x14ac:dyDescent="0.25">
      <c r="A8342">
        <v>180</v>
      </c>
      <c r="B8342" t="s">
        <v>5208</v>
      </c>
      <c r="C8342">
        <v>2018</v>
      </c>
      <c r="D8342" t="s">
        <v>225</v>
      </c>
      <c r="G8342" s="2">
        <f>+IF('Merged data'!G8342&gt;='Merged data'!$P$2,(LN('Merged data'!G8342)-LN('Merged data'!$P$2))/(LN('Merged data'!$P$3)-LN('Merged data'!$P$2))*100," ")</f>
        <v>55.068817121527843</v>
      </c>
      <c r="H8342" s="1"/>
      <c r="J8342" s="1"/>
    </row>
    <row r="8343" spans="1:10" x14ac:dyDescent="0.25">
      <c r="A8343">
        <v>184</v>
      </c>
      <c r="B8343" t="s">
        <v>5209</v>
      </c>
      <c r="C8343">
        <v>2018</v>
      </c>
      <c r="D8343" t="s">
        <v>228</v>
      </c>
      <c r="G8343" s="2">
        <f>+IF('Merged data'!G8343&gt;='Merged data'!$P$2,(LN('Merged data'!G8343)-LN('Merged data'!$P$2))/(LN('Merged data'!$P$3)-LN('Merged data'!$P$2))*100," ")</f>
        <v>0.51539562399958805</v>
      </c>
    </row>
    <row r="8344" spans="1:10" x14ac:dyDescent="0.25">
      <c r="A8344">
        <v>188</v>
      </c>
      <c r="B8344" t="s">
        <v>5210</v>
      </c>
      <c r="C8344">
        <v>2018</v>
      </c>
      <c r="D8344" t="s">
        <v>231</v>
      </c>
      <c r="G8344" s="2">
        <f>+IF('Merged data'!G8344&gt;='Merged data'!$P$2,(LN('Merged data'!G8344)-LN('Merged data'!$P$2))/(LN('Merged data'!$P$3)-LN('Merged data'!$P$2))*100," ")</f>
        <v>55.189329037174794</v>
      </c>
      <c r="H8344" s="1"/>
      <c r="I8344" s="1"/>
      <c r="J8344" s="1"/>
    </row>
    <row r="8345" spans="1:10" x14ac:dyDescent="0.25">
      <c r="A8345">
        <v>191</v>
      </c>
      <c r="B8345" t="s">
        <v>5211</v>
      </c>
      <c r="C8345">
        <v>2018</v>
      </c>
      <c r="D8345" t="s">
        <v>234</v>
      </c>
      <c r="G8345" s="2">
        <f>+IF('Merged data'!G8345&gt;='Merged data'!$P$2,(LN('Merged data'!G8345)-LN('Merged data'!$P$2))/(LN('Merged data'!$P$3)-LN('Merged data'!$P$2))*100," ")</f>
        <v>58.766755872071094</v>
      </c>
      <c r="I8345" s="1"/>
      <c r="J8345" s="1"/>
    </row>
    <row r="8346" spans="1:10" x14ac:dyDescent="0.25">
      <c r="A8346">
        <v>192</v>
      </c>
      <c r="B8346" t="s">
        <v>5212</v>
      </c>
      <c r="C8346">
        <v>2018</v>
      </c>
      <c r="D8346" t="s">
        <v>237</v>
      </c>
      <c r="G8346" s="2">
        <f>+IF('Merged data'!G8346&gt;='Merged data'!$P$2,(LN('Merged data'!G8346)-LN('Merged data'!$P$2))/(LN('Merged data'!$P$3)-LN('Merged data'!$P$2))*100," ")</f>
        <v>56.914339237105452</v>
      </c>
      <c r="H8346" s="1"/>
      <c r="I8346" s="1"/>
      <c r="J8346" s="1"/>
    </row>
    <row r="8347" spans="1:10" x14ac:dyDescent="0.25">
      <c r="A8347">
        <v>196</v>
      </c>
      <c r="B8347" t="s">
        <v>5213</v>
      </c>
      <c r="C8347">
        <v>2018</v>
      </c>
      <c r="D8347" t="s">
        <v>240</v>
      </c>
      <c r="G8347" s="2">
        <f>+IF('Merged data'!G8347&gt;='Merged data'!$P$2,(LN('Merged data'!G8347)-LN('Merged data'!$P$2))/(LN('Merged data'!$P$3)-LN('Merged data'!$P$2))*100," ")</f>
        <v>44.242747676237983</v>
      </c>
      <c r="I8347" s="1"/>
      <c r="J8347" s="1"/>
    </row>
    <row r="8348" spans="1:10" x14ac:dyDescent="0.25">
      <c r="A8348">
        <v>199</v>
      </c>
      <c r="B8348" t="s">
        <v>5214</v>
      </c>
      <c r="C8348">
        <v>2018</v>
      </c>
      <c r="D8348" t="s">
        <v>243</v>
      </c>
      <c r="G8348" s="2">
        <f>+IF('Merged data'!G8348&gt;='Merged data'!$P$2,(LN('Merged data'!G8348)-LN('Merged data'!$P$2))/(LN('Merged data'!$P$3)-LN('Merged data'!$P$2))*100," ")</f>
        <v>73.48301779137158</v>
      </c>
      <c r="I8348" s="1"/>
      <c r="J8348" s="1"/>
    </row>
    <row r="8349" spans="1:10" x14ac:dyDescent="0.25">
      <c r="A8349">
        <v>202</v>
      </c>
      <c r="B8349" t="s">
        <v>5215</v>
      </c>
      <c r="C8349">
        <v>2018</v>
      </c>
      <c r="D8349" t="s">
        <v>246</v>
      </c>
      <c r="G8349" s="2">
        <f>+IF('Merged data'!G8349&gt;='Merged data'!$P$2,(LN('Merged data'!G8349)-LN('Merged data'!$P$2))/(LN('Merged data'!$P$3)-LN('Merged data'!$P$2))*100," ")</f>
        <v>76.968622673902203</v>
      </c>
      <c r="H8349" s="1"/>
      <c r="I8349" s="1"/>
      <c r="J8349" s="1"/>
    </row>
    <row r="8350" spans="1:10" x14ac:dyDescent="0.25">
      <c r="A8350">
        <v>203</v>
      </c>
      <c r="B8350" t="s">
        <v>5216</v>
      </c>
      <c r="C8350">
        <v>2018</v>
      </c>
      <c r="D8350" t="s">
        <v>249</v>
      </c>
      <c r="G8350" s="2">
        <f>+IF('Merged data'!G8350&gt;='Merged data'!$P$2,(LN('Merged data'!G8350)-LN('Merged data'!$P$2))/(LN('Merged data'!$P$3)-LN('Merged data'!$P$2))*100," ")</f>
        <v>65.23912425659276</v>
      </c>
      <c r="I8350" s="1"/>
      <c r="J8350" s="1"/>
    </row>
    <row r="8351" spans="1:10" x14ac:dyDescent="0.25">
      <c r="A8351">
        <v>204</v>
      </c>
      <c r="B8351" t="s">
        <v>5217</v>
      </c>
      <c r="C8351">
        <v>2018</v>
      </c>
      <c r="D8351" t="s">
        <v>251</v>
      </c>
      <c r="G8351" s="2">
        <f>+IF('Merged data'!G8351&gt;='Merged data'!$P$2,(LN('Merged data'!G8351)-LN('Merged data'!$P$2))/(LN('Merged data'!$P$3)-LN('Merged data'!$P$2))*100," ")</f>
        <v>50.56966281782055</v>
      </c>
      <c r="H8351" s="1"/>
      <c r="J8351" s="1"/>
    </row>
    <row r="8352" spans="1:10" x14ac:dyDescent="0.25">
      <c r="A8352">
        <v>208</v>
      </c>
      <c r="B8352" t="s">
        <v>5218</v>
      </c>
      <c r="C8352">
        <v>2018</v>
      </c>
      <c r="D8352" t="s">
        <v>254</v>
      </c>
      <c r="G8352" s="2">
        <f>+IF('Merged data'!G8352&gt;='Merged data'!$P$2,(LN('Merged data'!G8352)-LN('Merged data'!$P$2))/(LN('Merged data'!$P$3)-LN('Merged data'!$P$2))*100," ")</f>
        <v>59.223574944614221</v>
      </c>
      <c r="H8352" s="1"/>
      <c r="I8352" s="1"/>
      <c r="J8352" s="1"/>
    </row>
    <row r="8353" spans="1:10" hidden="1" x14ac:dyDescent="0.25">
      <c r="A8353">
        <v>212</v>
      </c>
      <c r="B8353" t="s">
        <v>5219</v>
      </c>
      <c r="C8353">
        <v>2018</v>
      </c>
      <c r="D8353" t="s">
        <v>256</v>
      </c>
      <c r="G8353" t="str">
        <f>+IF('Merged data'!G8353&gt;='Merged data'!$P$2,(LN('Merged data'!G8353)-LN('Merged data'!$P$2))/(LN('Merged data'!$P$3)-LN('Merged data'!$P$2))*100," ")</f>
        <v xml:space="preserve"> </v>
      </c>
      <c r="J8353" s="1"/>
    </row>
    <row r="8354" spans="1:10" x14ac:dyDescent="0.25">
      <c r="A8354">
        <v>214</v>
      </c>
      <c r="B8354" t="s">
        <v>5220</v>
      </c>
      <c r="C8354">
        <v>2018</v>
      </c>
      <c r="D8354" t="s">
        <v>258</v>
      </c>
      <c r="G8354" s="2">
        <f>+IF('Merged data'!G8354&gt;='Merged data'!$P$2,(LN('Merged data'!G8354)-LN('Merged data'!$P$2))/(LN('Merged data'!$P$3)-LN('Merged data'!$P$2))*100," ")</f>
        <v>56.268290395998264</v>
      </c>
      <c r="H8354" s="1"/>
      <c r="I8354" s="1"/>
      <c r="J8354" s="1"/>
    </row>
    <row r="8355" spans="1:10" x14ac:dyDescent="0.25">
      <c r="A8355">
        <v>218</v>
      </c>
      <c r="B8355" t="s">
        <v>5221</v>
      </c>
      <c r="C8355">
        <v>2018</v>
      </c>
      <c r="D8355" t="s">
        <v>261</v>
      </c>
      <c r="G8355" s="2">
        <f>+IF('Merged data'!G8355&gt;='Merged data'!$P$2,(LN('Merged data'!G8355)-LN('Merged data'!$P$2))/(LN('Merged data'!$P$3)-LN('Merged data'!$P$2))*100," ")</f>
        <v>53.514366713691352</v>
      </c>
      <c r="H8355" s="1"/>
      <c r="J8355" s="1"/>
    </row>
    <row r="8356" spans="1:10" x14ac:dyDescent="0.25">
      <c r="A8356">
        <v>222</v>
      </c>
      <c r="B8356" t="s">
        <v>5222</v>
      </c>
      <c r="C8356">
        <v>2018</v>
      </c>
      <c r="D8356" t="s">
        <v>264</v>
      </c>
      <c r="G8356" s="2">
        <f>+IF('Merged data'!G8356&gt;='Merged data'!$P$2,(LN('Merged data'!G8356)-LN('Merged data'!$P$2))/(LN('Merged data'!$P$3)-LN('Merged data'!$P$2))*100," ")</f>
        <v>51.056597334341646</v>
      </c>
      <c r="H8356" s="1"/>
      <c r="J8356" s="1"/>
    </row>
    <row r="8357" spans="1:10" x14ac:dyDescent="0.25">
      <c r="A8357">
        <v>223</v>
      </c>
      <c r="B8357" t="s">
        <v>5223</v>
      </c>
      <c r="C8357">
        <v>2018</v>
      </c>
      <c r="D8357" t="s">
        <v>267</v>
      </c>
      <c r="G8357" s="2">
        <f>+IF('Merged data'!G8357&gt;='Merged data'!$P$2,(LN('Merged data'!G8357)-LN('Merged data'!$P$2))/(LN('Merged data'!$P$3)-LN('Merged data'!$P$2))*100," ")</f>
        <v>72.504619329325351</v>
      </c>
    </row>
    <row r="8358" spans="1:10" x14ac:dyDescent="0.25">
      <c r="A8358">
        <v>226</v>
      </c>
      <c r="B8358" t="s">
        <v>5224</v>
      </c>
      <c r="C8358">
        <v>2018</v>
      </c>
      <c r="D8358" t="s">
        <v>270</v>
      </c>
      <c r="G8358" s="2">
        <f>+IF('Merged data'!G8358&gt;='Merged data'!$P$2,(LN('Merged data'!G8358)-LN('Merged data'!$P$2))/(LN('Merged data'!$P$3)-LN('Merged data'!$P$2))*100," ")</f>
        <v>51.42592184201655</v>
      </c>
      <c r="H8358" s="1"/>
      <c r="J8358" s="1"/>
    </row>
    <row r="8359" spans="1:10" x14ac:dyDescent="0.25">
      <c r="A8359">
        <v>231</v>
      </c>
      <c r="B8359" t="s">
        <v>5225</v>
      </c>
      <c r="C8359">
        <v>2018</v>
      </c>
      <c r="D8359" t="s">
        <v>273</v>
      </c>
      <c r="G8359" s="2">
        <f>+IF('Merged data'!G8359&gt;='Merged data'!$P$2,(LN('Merged data'!G8359)-LN('Merged data'!$P$2))/(LN('Merged data'!$P$3)-LN('Merged data'!$P$2))*100," ")</f>
        <v>61.929155364957197</v>
      </c>
      <c r="H8359" s="1"/>
    </row>
    <row r="8360" spans="1:10" x14ac:dyDescent="0.25">
      <c r="A8360">
        <v>232</v>
      </c>
      <c r="B8360" t="s">
        <v>5226</v>
      </c>
      <c r="C8360">
        <v>2018</v>
      </c>
      <c r="D8360" t="s">
        <v>276</v>
      </c>
      <c r="G8360" s="2">
        <f>+IF('Merged data'!G8360&gt;='Merged data'!$P$2,(LN('Merged data'!G8360)-LN('Merged data'!$P$2))/(LN('Merged data'!$P$3)-LN('Merged data'!$P$2))*100," ")</f>
        <v>35.897449994817151</v>
      </c>
    </row>
    <row r="8361" spans="1:10" x14ac:dyDescent="0.25">
      <c r="A8361">
        <v>233</v>
      </c>
      <c r="B8361" t="s">
        <v>5227</v>
      </c>
      <c r="C8361">
        <v>2018</v>
      </c>
      <c r="D8361" t="s">
        <v>279</v>
      </c>
      <c r="G8361" s="2">
        <f>+IF('Merged data'!G8361&gt;='Merged data'!$P$2,(LN('Merged data'!G8361)-LN('Merged data'!$P$2))/(LN('Merged data'!$P$3)-LN('Merged data'!$P$2))*100," ")</f>
        <v>55.497396896323551</v>
      </c>
      <c r="I8361" s="1"/>
      <c r="J8361" s="1"/>
    </row>
    <row r="8362" spans="1:10" hidden="1" x14ac:dyDescent="0.25">
      <c r="A8362">
        <v>234</v>
      </c>
      <c r="B8362" t="s">
        <v>5228</v>
      </c>
      <c r="C8362">
        <v>2018</v>
      </c>
      <c r="D8362" t="s">
        <v>281</v>
      </c>
      <c r="G8362" t="str">
        <f>+IF('Merged data'!G8362&gt;='Merged data'!$P$2,(LN('Merged data'!G8362)-LN('Merged data'!$P$2))/(LN('Merged data'!$P$3)-LN('Merged data'!$P$2))*100," ")</f>
        <v xml:space="preserve"> </v>
      </c>
      <c r="J8362" s="1"/>
    </row>
    <row r="8363" spans="1:10" hidden="1" x14ac:dyDescent="0.25">
      <c r="A8363">
        <v>238</v>
      </c>
      <c r="B8363" t="s">
        <v>5229</v>
      </c>
      <c r="C8363">
        <v>2018</v>
      </c>
      <c r="D8363" t="s">
        <v>283</v>
      </c>
      <c r="G8363" t="str">
        <f>+IF('Merged data'!G8363&gt;='Merged data'!$P$2,(LN('Merged data'!G8363)-LN('Merged data'!$P$2))/(LN('Merged data'!$P$3)-LN('Merged data'!$P$2))*100," ")</f>
        <v xml:space="preserve"> </v>
      </c>
    </row>
    <row r="8364" spans="1:10" hidden="1" x14ac:dyDescent="0.25">
      <c r="A8364">
        <v>239</v>
      </c>
      <c r="B8364" t="s">
        <v>5230</v>
      </c>
      <c r="C8364">
        <v>2018</v>
      </c>
      <c r="D8364" t="s">
        <v>285</v>
      </c>
      <c r="G8364" t="str">
        <f>+IF('Merged data'!G8364&gt;='Merged data'!$P$2,(LN('Merged data'!G8364)-LN('Merged data'!$P$2))/(LN('Merged data'!$P$3)-LN('Merged data'!$P$2))*100," ")</f>
        <v xml:space="preserve"> </v>
      </c>
    </row>
    <row r="8365" spans="1:10" x14ac:dyDescent="0.25">
      <c r="A8365">
        <v>242</v>
      </c>
      <c r="B8365" t="s">
        <v>5231</v>
      </c>
      <c r="C8365">
        <v>2018</v>
      </c>
      <c r="D8365" t="s">
        <v>288</v>
      </c>
      <c r="G8365" s="2">
        <f>+IF('Merged data'!G8365&gt;='Merged data'!$P$2,(LN('Merged data'!G8365)-LN('Merged data'!$P$2))/(LN('Merged data'!$P$3)-LN('Merged data'!$P$2))*100," ")</f>
        <v>42.879753040833947</v>
      </c>
      <c r="H8365" s="1"/>
      <c r="J8365" s="1"/>
    </row>
    <row r="8366" spans="1:10" x14ac:dyDescent="0.25">
      <c r="A8366">
        <v>246</v>
      </c>
      <c r="B8366" t="s">
        <v>5232</v>
      </c>
      <c r="C8366">
        <v>2018</v>
      </c>
      <c r="D8366" t="s">
        <v>291</v>
      </c>
      <c r="G8366" s="2">
        <f>+IF('Merged data'!G8366&gt;='Merged data'!$P$2,(LN('Merged data'!G8366)-LN('Merged data'!$P$2))/(LN('Merged data'!$P$3)-LN('Merged data'!$P$2))*100," ")</f>
        <v>63.439364540786869</v>
      </c>
      <c r="I8366" s="1"/>
      <c r="J8366" s="1"/>
    </row>
    <row r="8367" spans="1:10" hidden="1" x14ac:dyDescent="0.25">
      <c r="A8367">
        <v>248</v>
      </c>
      <c r="B8367" t="s">
        <v>5233</v>
      </c>
      <c r="C8367">
        <v>2018</v>
      </c>
      <c r="D8367" t="s">
        <v>293</v>
      </c>
      <c r="G8367" t="str">
        <f>+IF('Merged data'!G8367&gt;='Merged data'!$P$2,(LN('Merged data'!G8367)-LN('Merged data'!$P$2))/(LN('Merged data'!$P$3)-LN('Merged data'!$P$2))*100," ")</f>
        <v xml:space="preserve"> </v>
      </c>
    </row>
    <row r="8368" spans="1:10" x14ac:dyDescent="0.25">
      <c r="A8368">
        <v>250</v>
      </c>
      <c r="B8368" t="s">
        <v>5234</v>
      </c>
      <c r="C8368">
        <v>2018</v>
      </c>
      <c r="D8368" t="s">
        <v>296</v>
      </c>
      <c r="G8368" s="2">
        <f>+IF('Merged data'!G8368&gt;='Merged data'!$P$2,(LN('Merged data'!G8368)-LN('Merged data'!$P$2))/(LN('Merged data'!$P$3)-LN('Merged data'!$P$2))*100," ")</f>
        <v>71.871525487351178</v>
      </c>
      <c r="I8368" s="1"/>
      <c r="J8368" s="1"/>
    </row>
    <row r="8369" spans="1:10" hidden="1" x14ac:dyDescent="0.25">
      <c r="A8369">
        <v>254</v>
      </c>
      <c r="B8369" t="s">
        <v>5235</v>
      </c>
      <c r="C8369">
        <v>2018</v>
      </c>
      <c r="D8369" t="s">
        <v>298</v>
      </c>
      <c r="G8369" t="str">
        <f>+IF('Merged data'!G8369&gt;='Merged data'!$P$2,(LN('Merged data'!G8369)-LN('Merged data'!$P$2))/(LN('Merged data'!$P$3)-LN('Merged data'!$P$2))*100," ")</f>
        <v xml:space="preserve"> </v>
      </c>
      <c r="H8369" s="1"/>
    </row>
    <row r="8370" spans="1:10" hidden="1" x14ac:dyDescent="0.25">
      <c r="A8370">
        <v>258</v>
      </c>
      <c r="B8370" t="s">
        <v>5236</v>
      </c>
      <c r="C8370">
        <v>2018</v>
      </c>
      <c r="D8370" t="s">
        <v>300</v>
      </c>
      <c r="G8370" t="str">
        <f>+IF('Merged data'!G8370&gt;='Merged data'!$P$2,(LN('Merged data'!G8370)-LN('Merged data'!$P$2))/(LN('Merged data'!$P$3)-LN('Merged data'!$P$2))*100," ")</f>
        <v xml:space="preserve"> </v>
      </c>
      <c r="J8370" s="1"/>
    </row>
    <row r="8371" spans="1:10" hidden="1" x14ac:dyDescent="0.25">
      <c r="A8371">
        <v>260</v>
      </c>
      <c r="B8371" t="s">
        <v>5237</v>
      </c>
      <c r="C8371">
        <v>2018</v>
      </c>
      <c r="D8371" t="s">
        <v>302</v>
      </c>
      <c r="G8371" t="str">
        <f>+IF('Merged data'!G8371&gt;='Merged data'!$P$2,(LN('Merged data'!G8371)-LN('Merged data'!$P$2))/(LN('Merged data'!$P$3)-LN('Merged data'!$P$2))*100," ")</f>
        <v xml:space="preserve"> </v>
      </c>
    </row>
    <row r="8372" spans="1:10" x14ac:dyDescent="0.25">
      <c r="A8372">
        <v>262</v>
      </c>
      <c r="B8372" t="s">
        <v>5238</v>
      </c>
      <c r="C8372">
        <v>2018</v>
      </c>
      <c r="D8372" t="s">
        <v>304</v>
      </c>
      <c r="G8372" s="2">
        <f>+IF('Merged data'!G8372&gt;='Merged data'!$P$2,(LN('Merged data'!G8372)-LN('Merged data'!$P$2))/(LN('Merged data'!$P$3)-LN('Merged data'!$P$2))*100," ")</f>
        <v>49.705687538652363</v>
      </c>
      <c r="H8372" s="1"/>
      <c r="J8372" s="1"/>
    </row>
    <row r="8373" spans="1:10" x14ac:dyDescent="0.25">
      <c r="A8373">
        <v>266</v>
      </c>
      <c r="B8373" t="s">
        <v>5239</v>
      </c>
      <c r="C8373">
        <v>2018</v>
      </c>
      <c r="D8373" t="s">
        <v>306</v>
      </c>
      <c r="G8373" s="2">
        <f>+IF('Merged data'!G8373&gt;='Merged data'!$P$2,(LN('Merged data'!G8373)-LN('Merged data'!$P$2))/(LN('Merged data'!$P$3)-LN('Merged data'!$P$2))*100," ")</f>
        <v>53.312911001552422</v>
      </c>
      <c r="H8373" s="1"/>
      <c r="J8373" s="1"/>
    </row>
    <row r="8374" spans="1:10" x14ac:dyDescent="0.25">
      <c r="A8374">
        <v>268</v>
      </c>
      <c r="B8374" t="s">
        <v>5240</v>
      </c>
      <c r="C8374">
        <v>2018</v>
      </c>
      <c r="D8374" t="s">
        <v>309</v>
      </c>
      <c r="G8374" s="2">
        <f>+IF('Merged data'!G8374&gt;='Merged data'!$P$2,(LN('Merged data'!G8374)-LN('Merged data'!$P$2))/(LN('Merged data'!$P$3)-LN('Merged data'!$P$2))*100," ")</f>
        <v>52.274913430807736</v>
      </c>
      <c r="H8374" s="1"/>
      <c r="I8374" s="1"/>
      <c r="J8374" s="1"/>
    </row>
    <row r="8375" spans="1:10" x14ac:dyDescent="0.25">
      <c r="A8375">
        <v>270</v>
      </c>
      <c r="B8375" t="s">
        <v>5241</v>
      </c>
      <c r="C8375">
        <v>2018</v>
      </c>
      <c r="D8375" t="s">
        <v>312</v>
      </c>
      <c r="G8375" s="2">
        <f>+IF('Merged data'!G8375&gt;='Merged data'!$P$2,(LN('Merged data'!G8375)-LN('Merged data'!$P$2))/(LN('Merged data'!$P$3)-LN('Merged data'!$P$2))*100," ")</f>
        <v>34.905600638257063</v>
      </c>
      <c r="H8375" s="1"/>
      <c r="J8375" s="1"/>
    </row>
    <row r="8376" spans="1:10" hidden="1" x14ac:dyDescent="0.25">
      <c r="A8376">
        <v>275</v>
      </c>
      <c r="B8376" t="s">
        <v>5242</v>
      </c>
      <c r="C8376">
        <v>2018</v>
      </c>
      <c r="D8376" t="s">
        <v>314</v>
      </c>
      <c r="G8376" t="str">
        <f>+IF('Merged data'!G8376&gt;='Merged data'!$P$2,(LN('Merged data'!G8376)-LN('Merged data'!$P$2))/(LN('Merged data'!$P$3)-LN('Merged data'!$P$2))*100," ")</f>
        <v xml:space="preserve"> </v>
      </c>
      <c r="H8376" s="1"/>
      <c r="I8376" s="1"/>
      <c r="J8376" s="1"/>
    </row>
    <row r="8377" spans="1:10" x14ac:dyDescent="0.25">
      <c r="A8377">
        <v>276</v>
      </c>
      <c r="B8377" t="s">
        <v>5243</v>
      </c>
      <c r="C8377">
        <v>2018</v>
      </c>
      <c r="D8377" t="s">
        <v>317</v>
      </c>
      <c r="G8377" s="2">
        <f>+IF('Merged data'!G8377&gt;='Merged data'!$P$2,(LN('Merged data'!G8377)-LN('Merged data'!$P$2))/(LN('Merged data'!$P$3)-LN('Merged data'!$P$2))*100," ")</f>
        <v>75.930368916385788</v>
      </c>
      <c r="H8377" s="1"/>
      <c r="I8377" s="1"/>
      <c r="J8377" s="1"/>
    </row>
    <row r="8378" spans="1:10" x14ac:dyDescent="0.25">
      <c r="A8378">
        <v>288</v>
      </c>
      <c r="B8378" t="s">
        <v>5244</v>
      </c>
      <c r="C8378">
        <v>2018</v>
      </c>
      <c r="D8378" t="s">
        <v>320</v>
      </c>
      <c r="G8378" s="2">
        <f>+IF('Merged data'!G8378&gt;='Merged data'!$P$2,(LN('Merged data'!G8378)-LN('Merged data'!$P$2))/(LN('Merged data'!$P$3)-LN('Merged data'!$P$2))*100," ")</f>
        <v>56.222775474280283</v>
      </c>
      <c r="H8378" s="1"/>
      <c r="J8378" s="1"/>
    </row>
    <row r="8379" spans="1:10" hidden="1" x14ac:dyDescent="0.25">
      <c r="A8379">
        <v>292</v>
      </c>
      <c r="B8379" t="s">
        <v>5245</v>
      </c>
      <c r="C8379">
        <v>2018</v>
      </c>
      <c r="D8379" t="s">
        <v>322</v>
      </c>
      <c r="G8379" t="str">
        <f>+IF('Merged data'!G8379&gt;='Merged data'!$P$2,(LN('Merged data'!G8379)-LN('Merged data'!$P$2))/(LN('Merged data'!$P$3)-LN('Merged data'!$P$2))*100," ")</f>
        <v xml:space="preserve"> </v>
      </c>
      <c r="J8379" s="1"/>
    </row>
    <row r="8380" spans="1:10" hidden="1" x14ac:dyDescent="0.25">
      <c r="A8380">
        <v>296</v>
      </c>
      <c r="B8380" t="s">
        <v>5246</v>
      </c>
      <c r="C8380">
        <v>2018</v>
      </c>
      <c r="D8380" t="s">
        <v>325</v>
      </c>
      <c r="G8380" t="str">
        <f>+IF('Merged data'!G8380&gt;='Merged data'!$P$2,(LN('Merged data'!G8380)-LN('Merged data'!$P$2))/(LN('Merged data'!$P$3)-LN('Merged data'!$P$2))*100," ")</f>
        <v xml:space="preserve"> </v>
      </c>
      <c r="J8380" s="1"/>
    </row>
    <row r="8381" spans="1:10" x14ac:dyDescent="0.25">
      <c r="A8381">
        <v>300</v>
      </c>
      <c r="B8381" t="s">
        <v>5247</v>
      </c>
      <c r="C8381">
        <v>2018</v>
      </c>
      <c r="D8381" t="s">
        <v>328</v>
      </c>
      <c r="G8381" s="2">
        <f>+IF('Merged data'!G8381&gt;='Merged data'!$P$2,(LN('Merged data'!G8381)-LN('Merged data'!$P$2))/(LN('Merged data'!$P$3)-LN('Merged data'!$P$2))*100," ")</f>
        <v>61.858424158102721</v>
      </c>
      <c r="H8381" s="1"/>
      <c r="I8381" s="1"/>
      <c r="J8381" s="1"/>
    </row>
    <row r="8382" spans="1:10" hidden="1" x14ac:dyDescent="0.25">
      <c r="A8382">
        <v>304</v>
      </c>
      <c r="B8382" t="s">
        <v>5248</v>
      </c>
      <c r="C8382">
        <v>2018</v>
      </c>
      <c r="D8382" t="s">
        <v>330</v>
      </c>
      <c r="G8382" t="str">
        <f>+IF('Merged data'!G8382&gt;='Merged data'!$P$2,(LN('Merged data'!G8382)-LN('Merged data'!$P$2))/(LN('Merged data'!$P$3)-LN('Merged data'!$P$2))*100," ")</f>
        <v xml:space="preserve"> </v>
      </c>
      <c r="J8382" s="1"/>
    </row>
    <row r="8383" spans="1:10" hidden="1" x14ac:dyDescent="0.25">
      <c r="A8383">
        <v>308</v>
      </c>
      <c r="B8383" t="s">
        <v>5249</v>
      </c>
      <c r="C8383">
        <v>2018</v>
      </c>
      <c r="D8383" t="s">
        <v>332</v>
      </c>
      <c r="G8383" t="str">
        <f>+IF('Merged data'!G8383&gt;='Merged data'!$P$2,(LN('Merged data'!G8383)-LN('Merged data'!$P$2))/(LN('Merged data'!$P$3)-LN('Merged data'!$P$2))*100," ")</f>
        <v xml:space="preserve"> </v>
      </c>
      <c r="H8383" s="1"/>
    </row>
    <row r="8384" spans="1:10" hidden="1" x14ac:dyDescent="0.25">
      <c r="A8384">
        <v>312</v>
      </c>
      <c r="B8384" t="s">
        <v>5250</v>
      </c>
      <c r="C8384">
        <v>2018</v>
      </c>
      <c r="D8384" t="s">
        <v>334</v>
      </c>
      <c r="G8384" t="str">
        <f>+IF('Merged data'!G8384&gt;='Merged data'!$P$2,(LN('Merged data'!G8384)-LN('Merged data'!$P$2))/(LN('Merged data'!$P$3)-LN('Merged data'!$P$2))*100," ")</f>
        <v xml:space="preserve"> </v>
      </c>
      <c r="H8384" s="1"/>
    </row>
    <row r="8385" spans="1:10" hidden="1" x14ac:dyDescent="0.25">
      <c r="A8385">
        <v>316</v>
      </c>
      <c r="B8385" t="s">
        <v>5251</v>
      </c>
      <c r="C8385">
        <v>2018</v>
      </c>
      <c r="D8385" t="s">
        <v>336</v>
      </c>
      <c r="G8385" t="str">
        <f>+IF('Merged data'!G8385&gt;='Merged data'!$P$2,(LN('Merged data'!G8385)-LN('Merged data'!$P$2))/(LN('Merged data'!$P$3)-LN('Merged data'!$P$2))*100," ")</f>
        <v xml:space="preserve"> </v>
      </c>
    </row>
    <row r="8386" spans="1:10" x14ac:dyDescent="0.25">
      <c r="A8386">
        <v>320</v>
      </c>
      <c r="B8386" t="s">
        <v>5252</v>
      </c>
      <c r="C8386">
        <v>2018</v>
      </c>
      <c r="D8386" t="s">
        <v>339</v>
      </c>
      <c r="G8386" s="2">
        <f>+IF('Merged data'!G8386&gt;='Merged data'!$P$2,(LN('Merged data'!G8386)-LN('Merged data'!$P$2))/(LN('Merged data'!$P$3)-LN('Merged data'!$P$2))*100," ")</f>
        <v>55.698499705116568</v>
      </c>
      <c r="H8386" s="1"/>
    </row>
    <row r="8387" spans="1:10" x14ac:dyDescent="0.25">
      <c r="A8387">
        <v>324</v>
      </c>
      <c r="B8387" t="s">
        <v>5253</v>
      </c>
      <c r="C8387">
        <v>2018</v>
      </c>
      <c r="D8387" t="s">
        <v>341</v>
      </c>
      <c r="G8387" s="2">
        <f>+IF('Merged data'!G8387&gt;='Merged data'!$P$2,(LN('Merged data'!G8387)-LN('Merged data'!$P$2))/(LN('Merged data'!$P$3)-LN('Merged data'!$P$2))*100," ")</f>
        <v>51.827508533139167</v>
      </c>
      <c r="H8387" s="1"/>
      <c r="I8387" s="1"/>
      <c r="J8387" s="1"/>
    </row>
    <row r="8388" spans="1:10" x14ac:dyDescent="0.25">
      <c r="A8388">
        <v>328</v>
      </c>
      <c r="B8388" t="s">
        <v>5254</v>
      </c>
      <c r="C8388">
        <v>2018</v>
      </c>
      <c r="D8388" t="s">
        <v>343</v>
      </c>
      <c r="G8388" s="2">
        <f>+IF('Merged data'!G8388&gt;='Merged data'!$P$2,(LN('Merged data'!G8388)-LN('Merged data'!$P$2))/(LN('Merged data'!$P$3)-LN('Merged data'!$P$2))*100," ")</f>
        <v>42.902900550583951</v>
      </c>
      <c r="H8388" s="1"/>
    </row>
    <row r="8389" spans="1:10" x14ac:dyDescent="0.25">
      <c r="A8389">
        <v>332</v>
      </c>
      <c r="B8389" t="s">
        <v>5255</v>
      </c>
      <c r="C8389">
        <v>2018</v>
      </c>
      <c r="D8389" t="s">
        <v>345</v>
      </c>
      <c r="G8389" s="2">
        <f>+IF('Merged data'!G8389&gt;='Merged data'!$P$2,(LN('Merged data'!G8389)-LN('Merged data'!$P$2))/(LN('Merged data'!$P$3)-LN('Merged data'!$P$2))*100," ")</f>
        <v>29.473191866218546</v>
      </c>
      <c r="H8389" s="1"/>
      <c r="I8389" s="1"/>
      <c r="J8389" s="1"/>
    </row>
    <row r="8390" spans="1:10" hidden="1" x14ac:dyDescent="0.25">
      <c r="A8390">
        <v>334</v>
      </c>
      <c r="B8390" t="s">
        <v>5256</v>
      </c>
      <c r="C8390">
        <v>2018</v>
      </c>
      <c r="D8390" t="s">
        <v>347</v>
      </c>
      <c r="G8390" t="str">
        <f>+IF('Merged data'!G8390&gt;='Merged data'!$P$2,(LN('Merged data'!G8390)-LN('Merged data'!$P$2))/(LN('Merged data'!$P$3)-LN('Merged data'!$P$2))*100," ")</f>
        <v xml:space="preserve"> </v>
      </c>
    </row>
    <row r="8391" spans="1:10" hidden="1" x14ac:dyDescent="0.25">
      <c r="A8391">
        <v>336</v>
      </c>
      <c r="B8391" t="s">
        <v>5257</v>
      </c>
      <c r="C8391">
        <v>2018</v>
      </c>
      <c r="D8391" t="s">
        <v>349</v>
      </c>
      <c r="G8391" t="str">
        <f>+IF('Merged data'!G8391&gt;='Merged data'!$P$2,(LN('Merged data'!G8391)-LN('Merged data'!$P$2))/(LN('Merged data'!$P$3)-LN('Merged data'!$P$2))*100," ")</f>
        <v xml:space="preserve"> </v>
      </c>
    </row>
    <row r="8392" spans="1:10" x14ac:dyDescent="0.25">
      <c r="A8392">
        <v>340</v>
      </c>
      <c r="B8392" t="s">
        <v>5258</v>
      </c>
      <c r="C8392">
        <v>2018</v>
      </c>
      <c r="D8392" t="s">
        <v>352</v>
      </c>
      <c r="G8392" s="2">
        <f>+IF('Merged data'!G8392&gt;='Merged data'!$P$2,(LN('Merged data'!G8392)-LN('Merged data'!$P$2))/(LN('Merged data'!$P$3)-LN('Merged data'!$P$2))*100," ")</f>
        <v>52.326954723745303</v>
      </c>
      <c r="H8392" s="1"/>
      <c r="J8392" s="1"/>
    </row>
    <row r="8393" spans="1:10" x14ac:dyDescent="0.25">
      <c r="A8393">
        <v>344</v>
      </c>
      <c r="B8393" t="s">
        <v>5259</v>
      </c>
      <c r="C8393">
        <v>2018</v>
      </c>
      <c r="D8393" t="s">
        <v>355</v>
      </c>
      <c r="G8393" s="2">
        <f>+IF('Merged data'!G8393&gt;='Merged data'!$P$2,(LN('Merged data'!G8393)-LN('Merged data'!$P$2))/(LN('Merged data'!$P$3)-LN('Merged data'!$P$2))*100," ")</f>
        <v>62.999544899320668</v>
      </c>
      <c r="I8393" s="1"/>
      <c r="J8393" s="1"/>
    </row>
    <row r="8394" spans="1:10" x14ac:dyDescent="0.25">
      <c r="A8394">
        <v>348</v>
      </c>
      <c r="B8394" t="s">
        <v>5260</v>
      </c>
      <c r="C8394">
        <v>2018</v>
      </c>
      <c r="D8394" t="s">
        <v>358</v>
      </c>
      <c r="G8394" s="2">
        <f>+IF('Merged data'!G8394&gt;='Merged data'!$P$2,(LN('Merged data'!G8394)-LN('Merged data'!$P$2))/(LN('Merged data'!$P$3)-LN('Merged data'!$P$2))*100," ")</f>
        <v>64.563491605233352</v>
      </c>
      <c r="H8394" s="1"/>
      <c r="I8394" s="1"/>
      <c r="J8394" s="1"/>
    </row>
    <row r="8395" spans="1:10" x14ac:dyDescent="0.25">
      <c r="A8395">
        <v>352</v>
      </c>
      <c r="B8395" t="s">
        <v>5261</v>
      </c>
      <c r="C8395">
        <v>2018</v>
      </c>
      <c r="D8395" t="s">
        <v>361</v>
      </c>
      <c r="G8395" s="2">
        <f>+IF('Merged data'!G8395&gt;='Merged data'!$P$2,(LN('Merged data'!G8395)-LN('Merged data'!$P$2))/(LN('Merged data'!$P$3)-LN('Merged data'!$P$2))*100," ")</f>
        <v>46.357015117923552</v>
      </c>
      <c r="I8395" s="1"/>
      <c r="J8395" s="1"/>
    </row>
    <row r="8396" spans="1:10" x14ac:dyDescent="0.25">
      <c r="A8396">
        <v>356</v>
      </c>
      <c r="B8396" t="s">
        <v>5262</v>
      </c>
      <c r="C8396">
        <v>2018</v>
      </c>
      <c r="D8396" t="s">
        <v>364</v>
      </c>
      <c r="G8396" s="2">
        <f>+IF('Merged data'!G8396&gt;='Merged data'!$P$2,(LN('Merged data'!G8396)-LN('Merged data'!$P$2))/(LN('Merged data'!$P$3)-LN('Merged data'!$P$2))*100," ")</f>
        <v>85.106354798783713</v>
      </c>
      <c r="H8396" s="1"/>
      <c r="I8396" s="1"/>
      <c r="J8396" s="1"/>
    </row>
    <row r="8397" spans="1:10" x14ac:dyDescent="0.25">
      <c r="A8397">
        <v>360</v>
      </c>
      <c r="B8397" t="s">
        <v>5263</v>
      </c>
      <c r="C8397">
        <v>2018</v>
      </c>
      <c r="D8397" t="s">
        <v>367</v>
      </c>
      <c r="G8397" s="2">
        <f>+IF('Merged data'!G8397&gt;='Merged data'!$P$2,(LN('Merged data'!G8397)-LN('Merged data'!$P$2))/(LN('Merged data'!$P$3)-LN('Merged data'!$P$2))*100," ")</f>
        <v>74.392855293118998</v>
      </c>
      <c r="H8397" s="1"/>
      <c r="I8397" s="1"/>
      <c r="J8397" s="1"/>
    </row>
    <row r="8398" spans="1:10" x14ac:dyDescent="0.25">
      <c r="A8398">
        <v>364</v>
      </c>
      <c r="B8398" t="s">
        <v>5264</v>
      </c>
      <c r="C8398">
        <v>2018</v>
      </c>
      <c r="D8398" t="s">
        <v>370</v>
      </c>
      <c r="G8398" s="2">
        <f>+IF('Merged data'!G8398&gt;='Merged data'!$P$2,(LN('Merged data'!G8398)-LN('Merged data'!$P$2))/(LN('Merged data'!$P$3)-LN('Merged data'!$P$2))*100," ")</f>
        <v>74.580354633995952</v>
      </c>
      <c r="H8398" s="1"/>
      <c r="I8398" s="1"/>
      <c r="J8398" s="1"/>
    </row>
    <row r="8399" spans="1:10" x14ac:dyDescent="0.25">
      <c r="A8399">
        <v>368</v>
      </c>
      <c r="B8399" t="s">
        <v>5265</v>
      </c>
      <c r="C8399">
        <v>2018</v>
      </c>
      <c r="D8399" t="s">
        <v>373</v>
      </c>
      <c r="G8399" s="2">
        <f>+IF('Merged data'!G8399&gt;='Merged data'!$P$2,(LN('Merged data'!G8399)-LN('Merged data'!$P$2))/(LN('Merged data'!$P$3)-LN('Merged data'!$P$2))*100," ")</f>
        <v>63.288010885352662</v>
      </c>
      <c r="H8399" s="1"/>
      <c r="I8399" s="1"/>
      <c r="J8399" s="1"/>
    </row>
    <row r="8400" spans="1:10" x14ac:dyDescent="0.25">
      <c r="A8400">
        <v>372</v>
      </c>
      <c r="B8400" t="s">
        <v>5266</v>
      </c>
      <c r="C8400">
        <v>2018</v>
      </c>
      <c r="D8400" t="s">
        <v>376</v>
      </c>
      <c r="G8400" s="2">
        <f>+IF('Merged data'!G8400&gt;='Merged data'!$P$2,(LN('Merged data'!G8400)-LN('Merged data'!$P$2))/(LN('Merged data'!$P$3)-LN('Merged data'!$P$2))*100," ")</f>
        <v>57.216739373933237</v>
      </c>
      <c r="I8400" s="1"/>
      <c r="J8400" s="1"/>
    </row>
    <row r="8401" spans="1:10" x14ac:dyDescent="0.25">
      <c r="A8401">
        <v>376</v>
      </c>
      <c r="B8401" t="s">
        <v>5267</v>
      </c>
      <c r="C8401">
        <v>2018</v>
      </c>
      <c r="D8401" t="s">
        <v>379</v>
      </c>
      <c r="G8401" s="2">
        <f>+IF('Merged data'!G8401&gt;='Merged data'!$P$2,(LN('Merged data'!G8401)-LN('Merged data'!$P$2))/(LN('Merged data'!$P$3)-LN('Merged data'!$P$2))*100," ")</f>
        <v>57.885141343436231</v>
      </c>
      <c r="I8401" s="1"/>
      <c r="J8401" s="1"/>
    </row>
    <row r="8402" spans="1:10" x14ac:dyDescent="0.25">
      <c r="A8402">
        <v>380</v>
      </c>
      <c r="B8402" t="s">
        <v>5268</v>
      </c>
      <c r="C8402">
        <v>2018</v>
      </c>
      <c r="D8402" t="s">
        <v>382</v>
      </c>
      <c r="G8402" s="2">
        <f>+IF('Merged data'!G8402&gt;='Merged data'!$P$2,(LN('Merged data'!G8402)-LN('Merged data'!$P$2))/(LN('Merged data'!$P$3)-LN('Merged data'!$P$2))*100," ")</f>
        <v>69.476187691484924</v>
      </c>
      <c r="I8402" s="1"/>
      <c r="J8402" s="1"/>
    </row>
    <row r="8403" spans="1:10" x14ac:dyDescent="0.25">
      <c r="A8403">
        <v>384</v>
      </c>
      <c r="B8403" t="s">
        <v>5269</v>
      </c>
      <c r="C8403">
        <v>2018</v>
      </c>
      <c r="D8403" t="s">
        <v>385</v>
      </c>
      <c r="G8403" s="2">
        <f>+IF('Merged data'!G8403&gt;='Merged data'!$P$2,(LN('Merged data'!G8403)-LN('Merged data'!$P$2))/(LN('Merged data'!$P$3)-LN('Merged data'!$P$2))*100," ")</f>
        <v>56.498755922179654</v>
      </c>
      <c r="H8403" s="1"/>
      <c r="I8403" s="1"/>
      <c r="J8403" s="1"/>
    </row>
    <row r="8404" spans="1:10" x14ac:dyDescent="0.25">
      <c r="A8404">
        <v>388</v>
      </c>
      <c r="B8404" t="s">
        <v>5270</v>
      </c>
      <c r="C8404">
        <v>2018</v>
      </c>
      <c r="D8404" t="s">
        <v>388</v>
      </c>
      <c r="G8404" s="2">
        <f>+IF('Merged data'!G8404&gt;='Merged data'!$P$2,(LN('Merged data'!G8404)-LN('Merged data'!$P$2))/(LN('Merged data'!$P$3)-LN('Merged data'!$P$2))*100," ")</f>
        <v>47.036784814518917</v>
      </c>
      <c r="H8404" s="1"/>
      <c r="J8404" s="1"/>
    </row>
    <row r="8405" spans="1:10" x14ac:dyDescent="0.25">
      <c r="A8405">
        <v>392</v>
      </c>
      <c r="B8405" t="s">
        <v>5271</v>
      </c>
      <c r="C8405">
        <v>2018</v>
      </c>
      <c r="D8405" t="s">
        <v>391</v>
      </c>
      <c r="G8405" s="2">
        <f>+IF('Merged data'!G8405&gt;='Merged data'!$P$2,(LN('Merged data'!G8405)-LN('Merged data'!$P$2))/(LN('Merged data'!$P$3)-LN('Merged data'!$P$2))*100," ")</f>
        <v>72.551384127497442</v>
      </c>
      <c r="I8405" s="1"/>
      <c r="J8405" s="1"/>
    </row>
    <row r="8406" spans="1:10" x14ac:dyDescent="0.25">
      <c r="A8406">
        <v>398</v>
      </c>
      <c r="B8406" t="s">
        <v>5272</v>
      </c>
      <c r="C8406">
        <v>2018</v>
      </c>
      <c r="D8406" t="s">
        <v>394</v>
      </c>
      <c r="G8406" s="2">
        <f>+IF('Merged data'!G8406&gt;='Merged data'!$P$2,(LN('Merged data'!G8406)-LN('Merged data'!$P$2))/(LN('Merged data'!$P$3)-LN('Merged data'!$P$2))*100," ")</f>
        <v>75.718897895902586</v>
      </c>
      <c r="I8406" s="1"/>
      <c r="J8406" s="1"/>
    </row>
    <row r="8407" spans="1:10" x14ac:dyDescent="0.25">
      <c r="A8407">
        <v>400</v>
      </c>
      <c r="B8407" t="s">
        <v>5273</v>
      </c>
      <c r="C8407">
        <v>2018</v>
      </c>
      <c r="D8407" t="s">
        <v>397</v>
      </c>
      <c r="G8407" s="2">
        <f>+IF('Merged data'!G8407&gt;='Merged data'!$P$2,(LN('Merged data'!G8407)-LN('Merged data'!$P$2))/(LN('Merged data'!$P$3)-LN('Merged data'!$P$2))*100," ")</f>
        <v>57.604926383984591</v>
      </c>
      <c r="H8407" s="1"/>
      <c r="J8407" s="1"/>
    </row>
    <row r="8408" spans="1:10" x14ac:dyDescent="0.25">
      <c r="A8408">
        <v>404</v>
      </c>
      <c r="B8408" t="s">
        <v>5274</v>
      </c>
      <c r="C8408">
        <v>2018</v>
      </c>
      <c r="D8408" t="s">
        <v>400</v>
      </c>
      <c r="G8408" s="2">
        <f>+IF('Merged data'!G8408&gt;='Merged data'!$P$2,(LN('Merged data'!G8408)-LN('Merged data'!$P$2))/(LN('Merged data'!$P$3)-LN('Merged data'!$P$2))*100," ")</f>
        <v>58.308281725073783</v>
      </c>
      <c r="H8408" s="1"/>
      <c r="J8408" s="1"/>
    </row>
    <row r="8409" spans="1:10" x14ac:dyDescent="0.25">
      <c r="A8409">
        <v>408</v>
      </c>
      <c r="B8409" t="s">
        <v>5275</v>
      </c>
      <c r="C8409">
        <v>2018</v>
      </c>
      <c r="D8409" t="s">
        <v>403</v>
      </c>
      <c r="G8409" s="2">
        <f>+IF('Merged data'!G8409&gt;='Merged data'!$P$2,(LN('Merged data'!G8409)-LN('Merged data'!$P$2))/(LN('Merged data'!$P$3)-LN('Merged data'!$P$2))*100," ")</f>
        <v>3.1696980367030383</v>
      </c>
    </row>
    <row r="8410" spans="1:10" x14ac:dyDescent="0.25">
      <c r="A8410">
        <v>410</v>
      </c>
      <c r="B8410" t="s">
        <v>5276</v>
      </c>
      <c r="C8410">
        <v>2018</v>
      </c>
      <c r="D8410" t="s">
        <v>406</v>
      </c>
      <c r="G8410" s="2">
        <f>+IF('Merged data'!G8410&gt;='Merged data'!$P$2,(LN('Merged data'!G8410)-LN('Merged data'!$P$2))/(LN('Merged data'!$P$3)-LN('Merged data'!$P$2))*100," ")</f>
        <v>71.669002786058684</v>
      </c>
      <c r="I8410" s="1"/>
      <c r="J8410" s="1"/>
    </row>
    <row r="8411" spans="1:10" x14ac:dyDescent="0.25">
      <c r="A8411">
        <v>414</v>
      </c>
      <c r="B8411" t="s">
        <v>5277</v>
      </c>
      <c r="C8411">
        <v>2018</v>
      </c>
      <c r="D8411" t="s">
        <v>409</v>
      </c>
      <c r="G8411" s="2">
        <f>+IF('Merged data'!G8411&gt;='Merged data'!$P$2,(LN('Merged data'!G8411)-LN('Merged data'!$P$2))/(LN('Merged data'!$P$3)-LN('Merged data'!$P$2))*100," ")</f>
        <v>59.730551012432123</v>
      </c>
      <c r="I8411" s="1"/>
      <c r="J8411" s="1"/>
    </row>
    <row r="8412" spans="1:10" hidden="1" x14ac:dyDescent="0.25">
      <c r="A8412">
        <v>417</v>
      </c>
      <c r="B8412" t="s">
        <v>5278</v>
      </c>
      <c r="C8412">
        <v>2018</v>
      </c>
      <c r="D8412" t="s">
        <v>412</v>
      </c>
      <c r="G8412" t="str">
        <f>+IF('Merged data'!G8412&gt;='Merged data'!$P$2,(LN('Merged data'!G8412)-LN('Merged data'!$P$2))/(LN('Merged data'!$P$3)-LN('Merged data'!$P$2))*100," ")</f>
        <v xml:space="preserve"> </v>
      </c>
      <c r="H8412" s="1"/>
      <c r="J8412" s="1"/>
    </row>
    <row r="8413" spans="1:10" x14ac:dyDescent="0.25">
      <c r="A8413">
        <v>418</v>
      </c>
      <c r="B8413" t="s">
        <v>5279</v>
      </c>
      <c r="C8413">
        <v>2018</v>
      </c>
      <c r="D8413" t="s">
        <v>415</v>
      </c>
      <c r="G8413" s="2">
        <f>+IF('Merged data'!G8413&gt;='Merged data'!$P$2,(LN('Merged data'!G8413)-LN('Merged data'!$P$2))/(LN('Merged data'!$P$3)-LN('Merged data'!$P$2))*100," ")</f>
        <v>61.649832468952312</v>
      </c>
      <c r="H8413" s="1"/>
      <c r="J8413" s="1"/>
    </row>
    <row r="8414" spans="1:10" x14ac:dyDescent="0.25">
      <c r="A8414">
        <v>419</v>
      </c>
      <c r="B8414" t="s">
        <v>5280</v>
      </c>
      <c r="C8414">
        <v>2018</v>
      </c>
      <c r="D8414" t="s">
        <v>418</v>
      </c>
      <c r="G8414" s="2">
        <f>+IF('Merged data'!G8414&gt;='Merged data'!$P$2,(LN('Merged data'!G8414)-LN('Merged data'!$P$2))/(LN('Merged data'!$P$3)-LN('Merged data'!$P$2))*100," ")</f>
        <v>84.26390275415487</v>
      </c>
      <c r="H8414" s="1"/>
      <c r="I8414" s="1"/>
      <c r="J8414" s="1"/>
    </row>
    <row r="8415" spans="1:10" x14ac:dyDescent="0.25">
      <c r="A8415">
        <v>422</v>
      </c>
      <c r="B8415" t="s">
        <v>5281</v>
      </c>
      <c r="C8415">
        <v>2018</v>
      </c>
      <c r="D8415" t="s">
        <v>421</v>
      </c>
      <c r="G8415" s="2">
        <f>+IF('Merged data'!G8415&gt;='Merged data'!$P$2,(LN('Merged data'!G8415)-LN('Merged data'!$P$2))/(LN('Merged data'!$P$3)-LN('Merged data'!$P$2))*100," ")</f>
        <v>50.972262573591628</v>
      </c>
      <c r="H8415" s="1"/>
      <c r="J8415" s="1"/>
    </row>
    <row r="8416" spans="1:10" x14ac:dyDescent="0.25">
      <c r="A8416">
        <v>426</v>
      </c>
      <c r="B8416" t="s">
        <v>5282</v>
      </c>
      <c r="C8416">
        <v>2018</v>
      </c>
      <c r="D8416" t="s">
        <v>423</v>
      </c>
      <c r="G8416" s="2">
        <f>+IF('Merged data'!G8416&gt;='Merged data'!$P$2,(LN('Merged data'!G8416)-LN('Merged data'!$P$2))/(LN('Merged data'!$P$3)-LN('Merged data'!$P$2))*100," ")</f>
        <v>25.458836233642973</v>
      </c>
      <c r="H8416" s="1"/>
      <c r="J8416" s="1"/>
    </row>
    <row r="8417" spans="1:10" x14ac:dyDescent="0.25">
      <c r="A8417">
        <v>428</v>
      </c>
      <c r="B8417" t="s">
        <v>5283</v>
      </c>
      <c r="C8417">
        <v>2018</v>
      </c>
      <c r="D8417" t="s">
        <v>426</v>
      </c>
      <c r="G8417" s="2">
        <f>+IF('Merged data'!G8417&gt;='Merged data'!$P$2,(LN('Merged data'!G8417)-LN('Merged data'!$P$2))/(LN('Merged data'!$P$3)-LN('Merged data'!$P$2))*100," ")</f>
        <v>62.365325188583284</v>
      </c>
      <c r="I8417" s="1"/>
    </row>
    <row r="8418" spans="1:10" x14ac:dyDescent="0.25">
      <c r="A8418">
        <v>430</v>
      </c>
      <c r="B8418" t="s">
        <v>5284</v>
      </c>
      <c r="C8418">
        <v>2018</v>
      </c>
      <c r="D8418" t="s">
        <v>428</v>
      </c>
      <c r="G8418" s="2">
        <f>+IF('Merged data'!G8418&gt;='Merged data'!$P$2,(LN('Merged data'!G8418)-LN('Merged data'!$P$2))/(LN('Merged data'!$P$3)-LN('Merged data'!$P$2))*100," ")</f>
        <v>40.778842768151456</v>
      </c>
      <c r="H8418" s="1"/>
    </row>
    <row r="8419" spans="1:10" x14ac:dyDescent="0.25">
      <c r="A8419">
        <v>432</v>
      </c>
      <c r="B8419" t="s">
        <v>5285</v>
      </c>
      <c r="C8419">
        <v>2018</v>
      </c>
      <c r="D8419" t="s">
        <v>431</v>
      </c>
      <c r="G8419" s="2">
        <f>+IF('Merged data'!G8419&gt;='Merged data'!$P$2,(LN('Merged data'!G8419)-LN('Merged data'!$P$2))/(LN('Merged data'!$P$3)-LN('Merged data'!$P$2))*100," ")</f>
        <v>78.425624398602551</v>
      </c>
      <c r="I8419" s="1"/>
      <c r="J8419" s="1"/>
    </row>
    <row r="8420" spans="1:10" hidden="1" x14ac:dyDescent="0.25">
      <c r="A8420">
        <v>434</v>
      </c>
      <c r="B8420" t="s">
        <v>5286</v>
      </c>
      <c r="C8420">
        <v>2018</v>
      </c>
      <c r="D8420" t="s">
        <v>434</v>
      </c>
      <c r="G8420" t="str">
        <f>+IF('Merged data'!G8420&gt;='Merged data'!$P$2,(LN('Merged data'!G8420)-LN('Merged data'!$P$2))/(LN('Merged data'!$P$3)-LN('Merged data'!$P$2))*100," ")</f>
        <v xml:space="preserve"> </v>
      </c>
    </row>
    <row r="8421" spans="1:10" hidden="1" x14ac:dyDescent="0.25">
      <c r="A8421">
        <v>438</v>
      </c>
      <c r="B8421" t="s">
        <v>5287</v>
      </c>
      <c r="C8421">
        <v>2018</v>
      </c>
      <c r="D8421" t="s">
        <v>436</v>
      </c>
      <c r="G8421" t="str">
        <f>+IF('Merged data'!G8421&gt;='Merged data'!$P$2,(LN('Merged data'!G8421)-LN('Merged data'!$P$2))/(LN('Merged data'!$P$3)-LN('Merged data'!$P$2))*100," ")</f>
        <v xml:space="preserve"> </v>
      </c>
      <c r="J8421" s="1"/>
    </row>
    <row r="8422" spans="1:10" x14ac:dyDescent="0.25">
      <c r="A8422">
        <v>440</v>
      </c>
      <c r="B8422" t="s">
        <v>5288</v>
      </c>
      <c r="C8422">
        <v>2018</v>
      </c>
      <c r="D8422" t="s">
        <v>439</v>
      </c>
      <c r="G8422" s="2">
        <f>+IF('Merged data'!G8422&gt;='Merged data'!$P$2,(LN('Merged data'!G8422)-LN('Merged data'!$P$2))/(LN('Merged data'!$P$3)-LN('Merged data'!$P$2))*100," ")</f>
        <v>65.430574947273584</v>
      </c>
      <c r="I8422" s="1"/>
      <c r="J8422" s="1"/>
    </row>
    <row r="8423" spans="1:10" x14ac:dyDescent="0.25">
      <c r="A8423">
        <v>442</v>
      </c>
      <c r="B8423" t="s">
        <v>5289</v>
      </c>
      <c r="C8423">
        <v>2018</v>
      </c>
      <c r="D8423" t="s">
        <v>442</v>
      </c>
      <c r="G8423" s="2">
        <f>+IF('Merged data'!G8423&gt;='Merged data'!$P$2,(LN('Merged data'!G8423)-LN('Merged data'!$P$2))/(LN('Merged data'!$P$3)-LN('Merged data'!$P$2))*100," ")</f>
        <v>58.623049482240205</v>
      </c>
      <c r="I8423" s="1"/>
      <c r="J8423" s="1"/>
    </row>
    <row r="8424" spans="1:10" x14ac:dyDescent="0.25">
      <c r="A8424">
        <v>446</v>
      </c>
      <c r="B8424" t="s">
        <v>5290</v>
      </c>
      <c r="C8424">
        <v>2018</v>
      </c>
      <c r="D8424" t="s">
        <v>445</v>
      </c>
      <c r="G8424" s="2">
        <f>+IF('Merged data'!G8424&gt;='Merged data'!$P$2,(LN('Merged data'!G8424)-LN('Merged data'!$P$2))/(LN('Merged data'!$P$3)-LN('Merged data'!$P$2))*100," ")</f>
        <v>27.604826529223736</v>
      </c>
      <c r="I8424" s="1"/>
    </row>
    <row r="8425" spans="1:10" x14ac:dyDescent="0.25">
      <c r="A8425">
        <v>450</v>
      </c>
      <c r="B8425" t="s">
        <v>5291</v>
      </c>
      <c r="C8425">
        <v>2018</v>
      </c>
      <c r="D8425" t="s">
        <v>448</v>
      </c>
      <c r="G8425" s="2">
        <f>+IF('Merged data'!G8425&gt;='Merged data'!$P$2,(LN('Merged data'!G8425)-LN('Merged data'!$P$2))/(LN('Merged data'!$P$3)-LN('Merged data'!$P$2))*100," ")</f>
        <v>52.596266057149364</v>
      </c>
      <c r="H8425" s="1"/>
      <c r="J8425" s="1"/>
    </row>
    <row r="8426" spans="1:10" x14ac:dyDescent="0.25">
      <c r="A8426">
        <v>454</v>
      </c>
      <c r="B8426" t="s">
        <v>5292</v>
      </c>
      <c r="C8426">
        <v>2018</v>
      </c>
      <c r="D8426" t="s">
        <v>451</v>
      </c>
      <c r="G8426" s="2">
        <f>+IF('Merged data'!G8426&gt;='Merged data'!$P$2,(LN('Merged data'!G8426)-LN('Merged data'!$P$2))/(LN('Merged data'!$P$3)-LN('Merged data'!$P$2))*100," ")</f>
        <v>35.695124580955309</v>
      </c>
      <c r="H8426" s="1"/>
      <c r="J8426" s="1"/>
    </row>
    <row r="8427" spans="1:10" x14ac:dyDescent="0.25">
      <c r="A8427">
        <v>458</v>
      </c>
      <c r="B8427" t="s">
        <v>5293</v>
      </c>
      <c r="C8427">
        <v>2018</v>
      </c>
      <c r="D8427" t="s">
        <v>454</v>
      </c>
      <c r="G8427" s="2">
        <f>+IF('Merged data'!G8427&gt;='Merged data'!$P$2,(LN('Merged data'!G8427)-LN('Merged data'!$P$2))/(LN('Merged data'!$P$3)-LN('Merged data'!$P$2))*100," ")</f>
        <v>68.56185943043559</v>
      </c>
      <c r="I8427" s="1"/>
      <c r="J8427" s="1"/>
    </row>
    <row r="8428" spans="1:10" x14ac:dyDescent="0.25">
      <c r="A8428">
        <v>462</v>
      </c>
      <c r="B8428" t="s">
        <v>5294</v>
      </c>
      <c r="C8428">
        <v>2018</v>
      </c>
      <c r="D8428" t="s">
        <v>457</v>
      </c>
      <c r="G8428" s="2">
        <f>+IF('Merged data'!G8428&gt;='Merged data'!$P$2,(LN('Merged data'!G8428)-LN('Merged data'!$P$2))/(LN('Merged data'!$P$3)-LN('Merged data'!$P$2))*100," ")</f>
        <v>30.845425232339192</v>
      </c>
      <c r="H8428" s="1"/>
      <c r="J8428" s="1"/>
    </row>
    <row r="8429" spans="1:10" x14ac:dyDescent="0.25">
      <c r="A8429">
        <v>466</v>
      </c>
      <c r="B8429" t="s">
        <v>5295</v>
      </c>
      <c r="C8429">
        <v>2018</v>
      </c>
      <c r="D8429" t="s">
        <v>459</v>
      </c>
      <c r="G8429" s="2">
        <f>+IF('Merged data'!G8429&gt;='Merged data'!$P$2,(LN('Merged data'!G8429)-LN('Merged data'!$P$2))/(LN('Merged data'!$P$3)-LN('Merged data'!$P$2))*100," ")</f>
        <v>50.456331098958927</v>
      </c>
      <c r="H8429" s="1"/>
      <c r="J8429" s="1"/>
    </row>
    <row r="8430" spans="1:10" x14ac:dyDescent="0.25">
      <c r="A8430">
        <v>470</v>
      </c>
      <c r="B8430" t="s">
        <v>5296</v>
      </c>
      <c r="C8430">
        <v>2018</v>
      </c>
      <c r="D8430" t="s">
        <v>462</v>
      </c>
      <c r="G8430" s="2">
        <f>+IF('Merged data'!G8430&gt;='Merged data'!$P$2,(LN('Merged data'!G8430)-LN('Merged data'!$P$2))/(LN('Merged data'!$P$3)-LN('Merged data'!$P$2))*100," ")</f>
        <v>34.131752468266185</v>
      </c>
      <c r="I8430" s="1"/>
      <c r="J8430" s="1"/>
    </row>
    <row r="8431" spans="1:10" hidden="1" x14ac:dyDescent="0.25">
      <c r="A8431">
        <v>474</v>
      </c>
      <c r="B8431" t="s">
        <v>5297</v>
      </c>
      <c r="C8431">
        <v>2018</v>
      </c>
      <c r="D8431" t="s">
        <v>464</v>
      </c>
      <c r="G8431" t="str">
        <f>+IF('Merged data'!G8431&gt;='Merged data'!$P$2,(LN('Merged data'!G8431)-LN('Merged data'!$P$2))/(LN('Merged data'!$P$3)-LN('Merged data'!$P$2))*100," ")</f>
        <v xml:space="preserve"> </v>
      </c>
    </row>
    <row r="8432" spans="1:10" hidden="1" x14ac:dyDescent="0.25">
      <c r="A8432">
        <v>478</v>
      </c>
      <c r="B8432" t="s">
        <v>5298</v>
      </c>
      <c r="C8432">
        <v>2018</v>
      </c>
      <c r="D8432" t="s">
        <v>467</v>
      </c>
      <c r="G8432" t="str">
        <f>+IF('Merged data'!G8432&gt;='Merged data'!$P$2,(LN('Merged data'!G8432)-LN('Merged data'!$P$2))/(LN('Merged data'!$P$3)-LN('Merged data'!$P$2))*100," ")</f>
        <v xml:space="preserve"> </v>
      </c>
      <c r="H8432" s="1"/>
      <c r="J8432" s="1"/>
    </row>
    <row r="8433" spans="1:10" x14ac:dyDescent="0.25">
      <c r="A8433">
        <v>480</v>
      </c>
      <c r="B8433" t="s">
        <v>5299</v>
      </c>
      <c r="C8433">
        <v>2018</v>
      </c>
      <c r="D8433" t="s">
        <v>470</v>
      </c>
      <c r="G8433" s="2">
        <f>+IF('Merged data'!G8433&gt;='Merged data'!$P$2,(LN('Merged data'!G8433)-LN('Merged data'!$P$2))/(LN('Merged data'!$P$3)-LN('Merged data'!$P$2))*100," ")</f>
        <v>37.512442676979688</v>
      </c>
      <c r="I8433" s="1"/>
      <c r="J8433" s="1"/>
    </row>
    <row r="8434" spans="1:10" x14ac:dyDescent="0.25">
      <c r="A8434">
        <v>484</v>
      </c>
      <c r="B8434" t="s">
        <v>5300</v>
      </c>
      <c r="C8434">
        <v>2018</v>
      </c>
      <c r="D8434" t="s">
        <v>473</v>
      </c>
      <c r="G8434" s="2">
        <f>+IF('Merged data'!G8434&gt;='Merged data'!$P$2,(LN('Merged data'!G8434)-LN('Merged data'!$P$2))/(LN('Merged data'!$P$3)-LN('Merged data'!$P$2))*100," ")</f>
        <v>74.596608532869439</v>
      </c>
      <c r="H8434" s="1"/>
      <c r="I8434" s="1"/>
      <c r="J8434" s="1"/>
    </row>
    <row r="8435" spans="1:10" x14ac:dyDescent="0.25">
      <c r="A8435">
        <v>485</v>
      </c>
      <c r="B8435" t="s">
        <v>5301</v>
      </c>
      <c r="C8435">
        <v>2018</v>
      </c>
      <c r="D8435" t="s">
        <v>476</v>
      </c>
      <c r="G8435" s="2">
        <f>+IF('Merged data'!G8435&gt;='Merged data'!$P$2,(LN('Merged data'!G8435)-LN('Merged data'!$P$2))/(LN('Merged data'!$P$3)-LN('Merged data'!$P$2))*100," ")</f>
        <v>77.345303542759098</v>
      </c>
    </row>
    <row r="8436" spans="1:10" hidden="1" x14ac:dyDescent="0.25">
      <c r="A8436">
        <v>492</v>
      </c>
      <c r="B8436" t="s">
        <v>5302</v>
      </c>
      <c r="C8436">
        <v>2018</v>
      </c>
      <c r="D8436" t="s">
        <v>479</v>
      </c>
      <c r="G8436" t="str">
        <f>+IF('Merged data'!G8436&gt;='Merged data'!$P$2,(LN('Merged data'!G8436)-LN('Merged data'!$P$2))/(LN('Merged data'!$P$3)-LN('Merged data'!$P$2))*100," ")</f>
        <v xml:space="preserve"> </v>
      </c>
      <c r="J8436" s="1"/>
    </row>
    <row r="8437" spans="1:10" x14ac:dyDescent="0.25">
      <c r="A8437">
        <v>496</v>
      </c>
      <c r="B8437" t="s">
        <v>5303</v>
      </c>
      <c r="C8437">
        <v>2018</v>
      </c>
      <c r="D8437" t="s">
        <v>482</v>
      </c>
      <c r="G8437" s="2">
        <f>+IF('Merged data'!G8437&gt;='Merged data'!$P$2,(LN('Merged data'!G8437)-LN('Merged data'!$P$2))/(LN('Merged data'!$P$3)-LN('Merged data'!$P$2))*100," ")</f>
        <v>63.077813598962237</v>
      </c>
      <c r="H8437" s="1"/>
      <c r="I8437" s="1"/>
      <c r="J8437" s="1"/>
    </row>
    <row r="8438" spans="1:10" x14ac:dyDescent="0.25">
      <c r="A8438">
        <v>498</v>
      </c>
      <c r="B8438" t="s">
        <v>5304</v>
      </c>
      <c r="C8438">
        <v>2018</v>
      </c>
      <c r="D8438" t="s">
        <v>485</v>
      </c>
      <c r="G8438" s="2">
        <f>+IF('Merged data'!G8438&gt;='Merged data'!$P$2,(LN('Merged data'!G8438)-LN('Merged data'!$P$2))/(LN('Merged data'!$P$3)-LN('Merged data'!$P$2))*100," ")</f>
        <v>54.068972115346384</v>
      </c>
      <c r="H8438" s="1"/>
      <c r="J8438" s="1"/>
    </row>
    <row r="8439" spans="1:10" x14ac:dyDescent="0.25">
      <c r="A8439">
        <v>499</v>
      </c>
      <c r="B8439" t="s">
        <v>5305</v>
      </c>
      <c r="C8439">
        <v>2018</v>
      </c>
      <c r="D8439" t="s">
        <v>488</v>
      </c>
      <c r="G8439" s="2">
        <f>+IF('Merged data'!G8439&gt;='Merged data'!$P$2,(LN('Merged data'!G8439)-LN('Merged data'!$P$2))/(LN('Merged data'!$P$3)-LN('Merged data'!$P$2))*100," ")</f>
        <v>38.277166264335541</v>
      </c>
      <c r="H8439" s="1"/>
      <c r="I8439" s="1"/>
      <c r="J8439" s="1"/>
    </row>
    <row r="8440" spans="1:10" hidden="1" x14ac:dyDescent="0.25">
      <c r="A8440">
        <v>500</v>
      </c>
      <c r="B8440" t="s">
        <v>5306</v>
      </c>
      <c r="C8440">
        <v>2018</v>
      </c>
      <c r="D8440" t="s">
        <v>490</v>
      </c>
      <c r="G8440" t="str">
        <f>+IF('Merged data'!G8440&gt;='Merged data'!$P$2,(LN('Merged data'!G8440)-LN('Merged data'!$P$2))/(LN('Merged data'!$P$3)-LN('Merged data'!$P$2))*100," ")</f>
        <v xml:space="preserve"> </v>
      </c>
    </row>
    <row r="8441" spans="1:10" x14ac:dyDescent="0.25">
      <c r="A8441">
        <v>504</v>
      </c>
      <c r="B8441" t="s">
        <v>5307</v>
      </c>
      <c r="C8441">
        <v>2018</v>
      </c>
      <c r="D8441" t="s">
        <v>493</v>
      </c>
      <c r="G8441" s="2">
        <f>+IF('Merged data'!G8441&gt;='Merged data'!$P$2,(LN('Merged data'!G8441)-LN('Merged data'!$P$2))/(LN('Merged data'!$P$3)-LN('Merged data'!$P$2))*100," ")</f>
        <v>61.037189699609897</v>
      </c>
      <c r="H8441" s="1"/>
      <c r="I8441" s="1"/>
      <c r="J8441" s="1"/>
    </row>
    <row r="8442" spans="1:10" x14ac:dyDescent="0.25">
      <c r="A8442">
        <v>508</v>
      </c>
      <c r="B8442" t="s">
        <v>5308</v>
      </c>
      <c r="C8442">
        <v>2018</v>
      </c>
      <c r="D8442" t="s">
        <v>496</v>
      </c>
      <c r="G8442" s="2">
        <f>+IF('Merged data'!G8442&gt;='Merged data'!$P$2,(LN('Merged data'!G8442)-LN('Merged data'!$P$2))/(LN('Merged data'!$P$3)-LN('Merged data'!$P$2))*100," ")</f>
        <v>57.591603918811053</v>
      </c>
      <c r="H8442" s="1"/>
      <c r="J8442" s="1"/>
    </row>
    <row r="8443" spans="1:10" x14ac:dyDescent="0.25">
      <c r="A8443">
        <v>512</v>
      </c>
      <c r="B8443" t="s">
        <v>5309</v>
      </c>
      <c r="C8443">
        <v>2018</v>
      </c>
      <c r="D8443" t="s">
        <v>499</v>
      </c>
      <c r="G8443" s="2">
        <f>+IF('Merged data'!G8443&gt;='Merged data'!$P$2,(LN('Merged data'!G8443)-LN('Merged data'!$P$2))/(LN('Merged data'!$P$3)-LN('Merged data'!$P$2))*100," ")</f>
        <v>60.704727196898702</v>
      </c>
      <c r="J8443" s="1"/>
    </row>
    <row r="8444" spans="1:10" x14ac:dyDescent="0.25">
      <c r="A8444">
        <v>513</v>
      </c>
      <c r="B8444" t="s">
        <v>5310</v>
      </c>
      <c r="C8444">
        <v>2018</v>
      </c>
      <c r="D8444" t="s">
        <v>502</v>
      </c>
      <c r="G8444" s="2">
        <f>+IF('Merged data'!G8444&gt;='Merged data'!$P$2,(LN('Merged data'!G8444)-LN('Merged data'!$P$2))/(LN('Merged data'!$P$3)-LN('Merged data'!$P$2))*100," ")</f>
        <v>97.577265509604246</v>
      </c>
      <c r="H8444" s="1"/>
      <c r="I8444" s="1"/>
      <c r="J8444" s="1"/>
    </row>
    <row r="8445" spans="1:10" x14ac:dyDescent="0.25">
      <c r="A8445">
        <v>514</v>
      </c>
      <c r="B8445" t="s">
        <v>5311</v>
      </c>
      <c r="C8445">
        <v>2018</v>
      </c>
      <c r="D8445" t="s">
        <v>505</v>
      </c>
      <c r="G8445" s="2">
        <f>+IF('Merged data'!G8445&gt;='Merged data'!$P$2,(LN('Merged data'!G8445)-LN('Merged data'!$P$2))/(LN('Merged data'!$P$3)-LN('Merged data'!$P$2))*100," ")</f>
        <v>97.715456350508916</v>
      </c>
      <c r="I8445" s="1"/>
      <c r="J8445" s="1"/>
    </row>
    <row r="8446" spans="1:10" x14ac:dyDescent="0.25">
      <c r="A8446">
        <v>515</v>
      </c>
      <c r="B8446" t="s">
        <v>5312</v>
      </c>
      <c r="C8446">
        <v>2018</v>
      </c>
      <c r="D8446" t="s">
        <v>508</v>
      </c>
      <c r="G8446" s="2">
        <f>+IF('Merged data'!G8446&gt;='Merged data'!$P$2,(LN('Merged data'!G8446)-LN('Merged data'!$P$2))/(LN('Merged data'!$P$3)-LN('Merged data'!$P$2))*100," ")</f>
        <v>94.940025863697286</v>
      </c>
      <c r="I8446" s="1"/>
      <c r="J8446" s="1"/>
    </row>
    <row r="8447" spans="1:10" x14ac:dyDescent="0.25">
      <c r="A8447">
        <v>516</v>
      </c>
      <c r="B8447" t="s">
        <v>5313</v>
      </c>
      <c r="C8447">
        <v>2018</v>
      </c>
      <c r="D8447" t="s">
        <v>511</v>
      </c>
      <c r="G8447" s="2">
        <f>+IF('Merged data'!G8447&gt;='Merged data'!$P$2,(LN('Merged data'!G8447)-LN('Merged data'!$P$2))/(LN('Merged data'!$P$3)-LN('Merged data'!$P$2))*100," ")</f>
        <v>51.891127568787788</v>
      </c>
      <c r="H8447" s="1"/>
      <c r="J8447" s="1"/>
    </row>
    <row r="8448" spans="1:10" x14ac:dyDescent="0.25">
      <c r="A8448">
        <v>518</v>
      </c>
      <c r="B8448" t="s">
        <v>5314</v>
      </c>
      <c r="C8448">
        <v>2018</v>
      </c>
      <c r="D8448" t="s">
        <v>514</v>
      </c>
      <c r="G8448" s="2">
        <f>+IF('Merged data'!G8448&gt;='Merged data'!$P$2,(LN('Merged data'!G8448)-LN('Merged data'!$P$2))/(LN('Merged data'!$P$3)-LN('Merged data'!$P$2))*100," ")</f>
        <v>92.030603822174911</v>
      </c>
    </row>
    <row r="8449" spans="1:10" x14ac:dyDescent="0.25">
      <c r="A8449">
        <v>520</v>
      </c>
      <c r="B8449" t="s">
        <v>5315</v>
      </c>
      <c r="C8449">
        <v>2018</v>
      </c>
      <c r="D8449" t="s">
        <v>517</v>
      </c>
      <c r="G8449" s="2">
        <f>+IF('Merged data'!G8449&gt;='Merged data'!$P$2,(LN('Merged data'!G8449)-LN('Merged data'!$P$2))/(LN('Merged data'!$P$3)-LN('Merged data'!$P$2))*100," ")</f>
        <v>20.517073248795555</v>
      </c>
    </row>
    <row r="8450" spans="1:10" x14ac:dyDescent="0.25">
      <c r="A8450">
        <v>524</v>
      </c>
      <c r="B8450" t="s">
        <v>5316</v>
      </c>
      <c r="C8450">
        <v>2018</v>
      </c>
      <c r="D8450" t="s">
        <v>520</v>
      </c>
      <c r="G8450" s="2">
        <f>+IF('Merged data'!G8450&gt;='Merged data'!$P$2,(LN('Merged data'!G8450)-LN('Merged data'!$P$2))/(LN('Merged data'!$P$3)-LN('Merged data'!$P$2))*100," ")</f>
        <v>54.487782200616877</v>
      </c>
      <c r="H8450" s="1"/>
    </row>
    <row r="8451" spans="1:10" x14ac:dyDescent="0.25">
      <c r="A8451">
        <v>528</v>
      </c>
      <c r="B8451" t="s">
        <v>5317</v>
      </c>
      <c r="C8451">
        <v>2018</v>
      </c>
      <c r="D8451" t="s">
        <v>523</v>
      </c>
      <c r="G8451" s="2">
        <f>+IF('Merged data'!G8451&gt;='Merged data'!$P$2,(LN('Merged data'!G8451)-LN('Merged data'!$P$2))/(LN('Merged data'!$P$3)-LN('Merged data'!$P$2))*100," ")</f>
        <v>69.22616404749354</v>
      </c>
      <c r="I8451" s="1"/>
      <c r="J8451" s="1"/>
    </row>
    <row r="8452" spans="1:10" hidden="1" x14ac:dyDescent="0.25">
      <c r="A8452">
        <v>531</v>
      </c>
      <c r="B8452" t="s">
        <v>5318</v>
      </c>
      <c r="C8452">
        <v>2018</v>
      </c>
      <c r="D8452" t="s">
        <v>525</v>
      </c>
      <c r="G8452" t="str">
        <f>+IF('Merged data'!G8452&gt;='Merged data'!$P$2,(LN('Merged data'!G8452)-LN('Merged data'!$P$2))/(LN('Merged data'!$P$3)-LN('Merged data'!$P$2))*100," ")</f>
        <v xml:space="preserve"> </v>
      </c>
      <c r="J8452" s="1"/>
    </row>
    <row r="8453" spans="1:10" hidden="1" x14ac:dyDescent="0.25">
      <c r="A8453">
        <v>533</v>
      </c>
      <c r="B8453" t="s">
        <v>5319</v>
      </c>
      <c r="C8453">
        <v>2018</v>
      </c>
      <c r="D8453" t="s">
        <v>528</v>
      </c>
      <c r="G8453" t="str">
        <f>+IF('Merged data'!G8453&gt;='Merged data'!$P$2,(LN('Merged data'!G8453)-LN('Merged data'!$P$2))/(LN('Merged data'!$P$3)-LN('Merged data'!$P$2))*100," ")</f>
        <v xml:space="preserve"> </v>
      </c>
    </row>
    <row r="8454" spans="1:10" hidden="1" x14ac:dyDescent="0.25">
      <c r="A8454">
        <v>534</v>
      </c>
      <c r="B8454" t="s">
        <v>5320</v>
      </c>
      <c r="C8454">
        <v>2018</v>
      </c>
      <c r="D8454" t="s">
        <v>530</v>
      </c>
      <c r="G8454" t="str">
        <f>+IF('Merged data'!G8454&gt;='Merged data'!$P$2,(LN('Merged data'!G8454)-LN('Merged data'!$P$2))/(LN('Merged data'!$P$3)-LN('Merged data'!$P$2))*100," ")</f>
        <v xml:space="preserve"> </v>
      </c>
    </row>
    <row r="8455" spans="1:10" hidden="1" x14ac:dyDescent="0.25">
      <c r="A8455">
        <v>535</v>
      </c>
      <c r="B8455" t="s">
        <v>5321</v>
      </c>
      <c r="C8455">
        <v>2018</v>
      </c>
      <c r="D8455" t="s">
        <v>532</v>
      </c>
      <c r="G8455" t="str">
        <f>+IF('Merged data'!G8455&gt;='Merged data'!$P$2,(LN('Merged data'!G8455)-LN('Merged data'!$P$2))/(LN('Merged data'!$P$3)-LN('Merged data'!$P$2))*100," ")</f>
        <v xml:space="preserve"> </v>
      </c>
    </row>
    <row r="8456" spans="1:10" hidden="1" x14ac:dyDescent="0.25">
      <c r="A8456">
        <v>540</v>
      </c>
      <c r="B8456" t="s">
        <v>5322</v>
      </c>
      <c r="C8456">
        <v>2018</v>
      </c>
      <c r="D8456" t="s">
        <v>534</v>
      </c>
      <c r="G8456" t="str">
        <f>+IF('Merged data'!G8456&gt;='Merged data'!$P$2,(LN('Merged data'!G8456)-LN('Merged data'!$P$2))/(LN('Merged data'!$P$3)-LN('Merged data'!$P$2))*100," ")</f>
        <v xml:space="preserve"> </v>
      </c>
    </row>
    <row r="8457" spans="1:10" x14ac:dyDescent="0.25">
      <c r="A8457">
        <v>543</v>
      </c>
      <c r="B8457" t="s">
        <v>5323</v>
      </c>
      <c r="C8457">
        <v>2018</v>
      </c>
      <c r="D8457" t="s">
        <v>537</v>
      </c>
      <c r="G8457" s="2">
        <f>+IF('Merged data'!G8457&gt;='Merged data'!$P$2,(LN('Merged data'!G8457)-LN('Merged data'!$P$2))/(LN('Merged data'!$P$3)-LN('Merged data'!$P$2))*100," ")</f>
        <v>52.691640492280378</v>
      </c>
      <c r="I8457" s="1"/>
      <c r="J8457" s="1"/>
    </row>
    <row r="8458" spans="1:10" x14ac:dyDescent="0.25">
      <c r="A8458">
        <v>548</v>
      </c>
      <c r="B8458" t="s">
        <v>5324</v>
      </c>
      <c r="C8458">
        <v>2018</v>
      </c>
      <c r="D8458" t="s">
        <v>540</v>
      </c>
      <c r="G8458" s="2">
        <f>+IF('Merged data'!G8458&gt;='Merged data'!$P$2,(LN('Merged data'!G8458)-LN('Merged data'!$P$2))/(LN('Merged data'!$P$3)-LN('Merged data'!$P$2))*100," ")</f>
        <v>12.661635874224315</v>
      </c>
      <c r="J8458" s="1"/>
    </row>
    <row r="8459" spans="1:10" x14ac:dyDescent="0.25">
      <c r="A8459">
        <v>554</v>
      </c>
      <c r="B8459" t="s">
        <v>5325</v>
      </c>
      <c r="C8459">
        <v>2018</v>
      </c>
      <c r="D8459" t="s">
        <v>543</v>
      </c>
      <c r="G8459" s="2">
        <f>+IF('Merged data'!G8459&gt;='Merged data'!$P$2,(LN('Merged data'!G8459)-LN('Merged data'!$P$2))/(LN('Merged data'!$P$3)-LN('Merged data'!$P$2))*100," ")</f>
        <v>62.041233917478358</v>
      </c>
      <c r="J8459" s="1"/>
    </row>
    <row r="8460" spans="1:10" x14ac:dyDescent="0.25">
      <c r="A8460">
        <v>558</v>
      </c>
      <c r="B8460" t="s">
        <v>5326</v>
      </c>
      <c r="C8460">
        <v>2018</v>
      </c>
      <c r="D8460" t="s">
        <v>545</v>
      </c>
      <c r="G8460" s="2">
        <f>+IF('Merged data'!G8460&gt;='Merged data'!$P$2,(LN('Merged data'!G8460)-LN('Merged data'!$P$2))/(LN('Merged data'!$P$3)-LN('Merged data'!$P$2))*100," ")</f>
        <v>51.124238549053494</v>
      </c>
      <c r="H8460" s="1"/>
      <c r="J8460" s="1"/>
    </row>
    <row r="8461" spans="1:10" x14ac:dyDescent="0.25">
      <c r="A8461">
        <v>562</v>
      </c>
      <c r="B8461" t="s">
        <v>5327</v>
      </c>
      <c r="C8461">
        <v>2018</v>
      </c>
      <c r="D8461" t="s">
        <v>548</v>
      </c>
      <c r="G8461" s="2">
        <f>+IF('Merged data'!G8461&gt;='Merged data'!$P$2,(LN('Merged data'!G8461)-LN('Merged data'!$P$2))/(LN('Merged data'!$P$3)-LN('Merged data'!$P$2))*100," ")</f>
        <v>46.337745103803208</v>
      </c>
      <c r="H8461" s="1"/>
      <c r="I8461" s="1"/>
    </row>
    <row r="8462" spans="1:10" x14ac:dyDescent="0.25">
      <c r="A8462">
        <v>566</v>
      </c>
      <c r="B8462" t="s">
        <v>5328</v>
      </c>
      <c r="C8462">
        <v>2018</v>
      </c>
      <c r="D8462" t="s">
        <v>551</v>
      </c>
      <c r="G8462" s="2">
        <f>+IF('Merged data'!G8462&gt;='Merged data'!$P$2,(LN('Merged data'!G8462)-LN('Merged data'!$P$2))/(LN('Merged data'!$P$3)-LN('Merged data'!$P$2))*100," ")</f>
        <v>67.452297183738182</v>
      </c>
      <c r="H8462" s="1"/>
      <c r="J8462" s="1"/>
    </row>
    <row r="8463" spans="1:10" hidden="1" x14ac:dyDescent="0.25">
      <c r="A8463">
        <v>570</v>
      </c>
      <c r="B8463" t="s">
        <v>5329</v>
      </c>
      <c r="C8463">
        <v>2018</v>
      </c>
      <c r="D8463" t="s">
        <v>553</v>
      </c>
      <c r="G8463" t="str">
        <f>+IF('Merged data'!G8463&gt;='Merged data'!$P$2,(LN('Merged data'!G8463)-LN('Merged data'!$P$2))/(LN('Merged data'!$P$3)-LN('Merged data'!$P$2))*100," ")</f>
        <v xml:space="preserve"> </v>
      </c>
    </row>
    <row r="8464" spans="1:10" hidden="1" x14ac:dyDescent="0.25">
      <c r="A8464">
        <v>574</v>
      </c>
      <c r="B8464" t="s">
        <v>5330</v>
      </c>
      <c r="C8464">
        <v>2018</v>
      </c>
      <c r="D8464" t="s">
        <v>555</v>
      </c>
      <c r="G8464" t="str">
        <f>+IF('Merged data'!G8464&gt;='Merged data'!$P$2,(LN('Merged data'!G8464)-LN('Merged data'!$P$2))/(LN('Merged data'!$P$3)-LN('Merged data'!$P$2))*100," ")</f>
        <v xml:space="preserve"> </v>
      </c>
    </row>
    <row r="8465" spans="1:10" x14ac:dyDescent="0.25">
      <c r="A8465">
        <v>578</v>
      </c>
      <c r="B8465" t="s">
        <v>5331</v>
      </c>
      <c r="C8465">
        <v>2018</v>
      </c>
      <c r="D8465" t="s">
        <v>558</v>
      </c>
      <c r="G8465" s="2">
        <f>+IF('Merged data'!G8465&gt;='Merged data'!$P$2,(LN('Merged data'!G8465)-LN('Merged data'!$P$2))/(LN('Merged data'!$P$3)-LN('Merged data'!$P$2))*100," ")</f>
        <v>61.205108024245582</v>
      </c>
      <c r="H8465" s="1"/>
      <c r="I8465" s="1"/>
      <c r="J8465" s="1"/>
    </row>
    <row r="8466" spans="1:10" hidden="1" x14ac:dyDescent="0.25">
      <c r="A8466">
        <v>580</v>
      </c>
      <c r="B8466" t="s">
        <v>5332</v>
      </c>
      <c r="C8466">
        <v>2018</v>
      </c>
      <c r="D8466" t="s">
        <v>560</v>
      </c>
      <c r="G8466" t="str">
        <f>+IF('Merged data'!G8466&gt;='Merged data'!$P$2,(LN('Merged data'!G8466)-LN('Merged data'!$P$2))/(LN('Merged data'!$P$3)-LN('Merged data'!$P$2))*100," ")</f>
        <v xml:space="preserve"> </v>
      </c>
    </row>
    <row r="8467" spans="1:10" hidden="1" x14ac:dyDescent="0.25">
      <c r="A8467">
        <v>581</v>
      </c>
      <c r="B8467" t="s">
        <v>5333</v>
      </c>
      <c r="C8467">
        <v>2018</v>
      </c>
      <c r="D8467" t="s">
        <v>562</v>
      </c>
      <c r="G8467" t="str">
        <f>+IF('Merged data'!G8467&gt;='Merged data'!$P$2,(LN('Merged data'!G8467)-LN('Merged data'!$P$2))/(LN('Merged data'!$P$3)-LN('Merged data'!$P$2))*100," ")</f>
        <v xml:space="preserve"> </v>
      </c>
    </row>
    <row r="8468" spans="1:10" hidden="1" x14ac:dyDescent="0.25">
      <c r="A8468">
        <v>583</v>
      </c>
      <c r="B8468" t="s">
        <v>5334</v>
      </c>
      <c r="C8468">
        <v>2018</v>
      </c>
      <c r="D8468" t="s">
        <v>564</v>
      </c>
      <c r="G8468" t="str">
        <f>+IF('Merged data'!G8468&gt;='Merged data'!$P$2,(LN('Merged data'!G8468)-LN('Merged data'!$P$2))/(LN('Merged data'!$P$3)-LN('Merged data'!$P$2))*100," ")</f>
        <v xml:space="preserve"> </v>
      </c>
    </row>
    <row r="8469" spans="1:10" x14ac:dyDescent="0.25">
      <c r="A8469">
        <v>584</v>
      </c>
      <c r="B8469" t="s">
        <v>5335</v>
      </c>
      <c r="C8469">
        <v>2018</v>
      </c>
      <c r="D8469" t="s">
        <v>567</v>
      </c>
      <c r="G8469" s="2">
        <f>+IF('Merged data'!G8469&gt;='Merged data'!$P$2,(LN('Merged data'!G8469)-LN('Merged data'!$P$2))/(LN('Merged data'!$P$3)-LN('Merged data'!$P$2))*100," ")</f>
        <v>0</v>
      </c>
    </row>
    <row r="8470" spans="1:10" hidden="1" x14ac:dyDescent="0.25">
      <c r="A8470">
        <v>585</v>
      </c>
      <c r="B8470" t="s">
        <v>5336</v>
      </c>
      <c r="C8470">
        <v>2018</v>
      </c>
      <c r="D8470" t="s">
        <v>569</v>
      </c>
      <c r="G8470" t="str">
        <f>+IF('Merged data'!G8470&gt;='Merged data'!$P$2,(LN('Merged data'!G8470)-LN('Merged data'!$P$2))/(LN('Merged data'!$P$3)-LN('Merged data'!$P$2))*100," ")</f>
        <v xml:space="preserve"> </v>
      </c>
    </row>
    <row r="8471" spans="1:10" x14ac:dyDescent="0.25">
      <c r="A8471">
        <v>586</v>
      </c>
      <c r="B8471" t="s">
        <v>5337</v>
      </c>
      <c r="C8471">
        <v>2018</v>
      </c>
      <c r="D8471" t="s">
        <v>572</v>
      </c>
      <c r="G8471" s="2">
        <f>+IF('Merged data'!G8471&gt;='Merged data'!$P$2,(LN('Merged data'!G8471)-LN('Merged data'!$P$2))/(LN('Merged data'!$P$3)-LN('Merged data'!$P$2))*100," ")</f>
        <v>75.292373686373409</v>
      </c>
      <c r="H8471" s="1"/>
      <c r="J8471" s="1"/>
    </row>
    <row r="8472" spans="1:10" x14ac:dyDescent="0.25">
      <c r="A8472">
        <v>591</v>
      </c>
      <c r="B8472" t="s">
        <v>5338</v>
      </c>
      <c r="C8472">
        <v>2018</v>
      </c>
      <c r="D8472" t="s">
        <v>575</v>
      </c>
      <c r="G8472" s="2">
        <f>+IF('Merged data'!G8472&gt;='Merged data'!$P$2,(LN('Merged data'!G8472)-LN('Merged data'!$P$2))/(LN('Merged data'!$P$3)-LN('Merged data'!$P$2))*100," ")</f>
        <v>54.907785677830404</v>
      </c>
      <c r="H8472" s="1"/>
      <c r="I8472" s="1"/>
      <c r="J8472" s="1"/>
    </row>
    <row r="8473" spans="1:10" x14ac:dyDescent="0.25">
      <c r="A8473">
        <v>598</v>
      </c>
      <c r="B8473" t="s">
        <v>5339</v>
      </c>
      <c r="C8473">
        <v>2018</v>
      </c>
      <c r="D8473" t="s">
        <v>578</v>
      </c>
      <c r="G8473" s="2">
        <f>+IF('Merged data'!G8473&gt;='Merged data'!$P$2,(LN('Merged data'!G8473)-LN('Merged data'!$P$2))/(LN('Merged data'!$P$3)-LN('Merged data'!$P$2))*100," ")</f>
        <v>51.90538063869522</v>
      </c>
    </row>
    <row r="8474" spans="1:10" x14ac:dyDescent="0.25">
      <c r="A8474">
        <v>600</v>
      </c>
      <c r="B8474" t="s">
        <v>5340</v>
      </c>
      <c r="C8474">
        <v>2018</v>
      </c>
      <c r="D8474" t="s">
        <v>581</v>
      </c>
      <c r="G8474" s="2">
        <f>+IF('Merged data'!G8474&gt;='Merged data'!$P$2,(LN('Merged data'!G8474)-LN('Merged data'!$P$2))/(LN('Merged data'!$P$3)-LN('Merged data'!$P$2))*100," ")</f>
        <v>61.800865291058713</v>
      </c>
      <c r="H8474" s="1"/>
      <c r="I8474" s="1"/>
      <c r="J8474" s="1"/>
    </row>
    <row r="8475" spans="1:10" x14ac:dyDescent="0.25">
      <c r="A8475">
        <v>604</v>
      </c>
      <c r="B8475" t="s">
        <v>5341</v>
      </c>
      <c r="C8475">
        <v>2018</v>
      </c>
      <c r="D8475" t="s">
        <v>584</v>
      </c>
      <c r="G8475" s="2">
        <f>+IF('Merged data'!G8475&gt;='Merged data'!$P$2,(LN('Merged data'!G8475)-LN('Merged data'!$P$2))/(LN('Merged data'!$P$3)-LN('Merged data'!$P$2))*100," ")</f>
        <v>64.148303034348359</v>
      </c>
      <c r="H8475" s="1"/>
      <c r="I8475" s="1"/>
    </row>
    <row r="8476" spans="1:10" x14ac:dyDescent="0.25">
      <c r="A8476">
        <v>608</v>
      </c>
      <c r="B8476" t="s">
        <v>5342</v>
      </c>
      <c r="C8476">
        <v>2018</v>
      </c>
      <c r="D8476" t="s">
        <v>587</v>
      </c>
      <c r="G8476" s="2">
        <f>+IF('Merged data'!G8476&gt;='Merged data'!$P$2,(LN('Merged data'!G8476)-LN('Merged data'!$P$2))/(LN('Merged data'!$P$3)-LN('Merged data'!$P$2))*100," ")</f>
        <v>64.893840581760927</v>
      </c>
      <c r="H8476" s="1"/>
    </row>
    <row r="8477" spans="1:10" hidden="1" x14ac:dyDescent="0.25">
      <c r="A8477">
        <v>612</v>
      </c>
      <c r="B8477" t="s">
        <v>5343</v>
      </c>
      <c r="C8477">
        <v>2018</v>
      </c>
      <c r="D8477" t="s">
        <v>589</v>
      </c>
      <c r="G8477" t="str">
        <f>+IF('Merged data'!G8477&gt;='Merged data'!$P$2,(LN('Merged data'!G8477)-LN('Merged data'!$P$2))/(LN('Merged data'!$P$3)-LN('Merged data'!$P$2))*100," ")</f>
        <v xml:space="preserve"> </v>
      </c>
    </row>
    <row r="8478" spans="1:10" x14ac:dyDescent="0.25">
      <c r="A8478">
        <v>616</v>
      </c>
      <c r="B8478" t="s">
        <v>5344</v>
      </c>
      <c r="C8478">
        <v>2018</v>
      </c>
      <c r="D8478" t="s">
        <v>592</v>
      </c>
      <c r="G8478" s="2">
        <f>+IF('Merged data'!G8478&gt;='Merged data'!$P$2,(LN('Merged data'!G8478)-LN('Merged data'!$P$2))/(LN('Merged data'!$P$3)-LN('Merged data'!$P$2))*100," ")</f>
        <v>75.382262381399386</v>
      </c>
      <c r="H8478" s="1"/>
      <c r="I8478" s="1"/>
      <c r="J8478" s="1"/>
    </row>
    <row r="8479" spans="1:10" x14ac:dyDescent="0.25">
      <c r="A8479">
        <v>620</v>
      </c>
      <c r="B8479" t="s">
        <v>5345</v>
      </c>
      <c r="C8479">
        <v>2018</v>
      </c>
      <c r="D8479" t="s">
        <v>595</v>
      </c>
      <c r="G8479" s="2">
        <f>+IF('Merged data'!G8479&gt;='Merged data'!$P$2,(LN('Merged data'!G8479)-LN('Merged data'!$P$2))/(LN('Merged data'!$P$3)-LN('Merged data'!$P$2))*100," ")</f>
        <v>62.822826096682114</v>
      </c>
      <c r="H8479" s="1"/>
      <c r="I8479" s="1"/>
      <c r="J8479" s="1"/>
    </row>
    <row r="8480" spans="1:10" x14ac:dyDescent="0.25">
      <c r="A8480">
        <v>624</v>
      </c>
      <c r="B8480" t="s">
        <v>5346</v>
      </c>
      <c r="C8480">
        <v>2018</v>
      </c>
      <c r="D8480" t="s">
        <v>597</v>
      </c>
      <c r="G8480" s="2">
        <f>+IF('Merged data'!G8480&gt;='Merged data'!$P$2,(LN('Merged data'!G8480)-LN('Merged data'!$P$2))/(LN('Merged data'!$P$3)-LN('Merged data'!$P$2))*100," ")</f>
        <v>38.480188402191317</v>
      </c>
      <c r="H8480" s="1"/>
      <c r="J8480" s="1"/>
    </row>
    <row r="8481" spans="1:10" hidden="1" x14ac:dyDescent="0.25">
      <c r="A8481">
        <v>626</v>
      </c>
      <c r="B8481" t="s">
        <v>5347</v>
      </c>
      <c r="C8481">
        <v>2018</v>
      </c>
      <c r="D8481" t="s">
        <v>599</v>
      </c>
      <c r="G8481" t="str">
        <f>+IF('Merged data'!G8481&gt;='Merged data'!$P$2,(LN('Merged data'!G8481)-LN('Merged data'!$P$2))/(LN('Merged data'!$P$3)-LN('Merged data'!$P$2))*100," ")</f>
        <v xml:space="preserve"> </v>
      </c>
      <c r="H8481" s="1"/>
      <c r="J8481" s="1"/>
    </row>
    <row r="8482" spans="1:10" x14ac:dyDescent="0.25">
      <c r="A8482">
        <v>630</v>
      </c>
      <c r="B8482" t="s">
        <v>5348</v>
      </c>
      <c r="C8482">
        <v>2018</v>
      </c>
      <c r="D8482" t="s">
        <v>601</v>
      </c>
      <c r="G8482" s="2">
        <f>+IF('Merged data'!G8482&gt;='Merged data'!$P$2,(LN('Merged data'!G8482)-LN('Merged data'!$P$2))/(LN('Merged data'!$P$3)-LN('Merged data'!$P$2))*100," ")</f>
        <v>59.141437184280896</v>
      </c>
      <c r="I8482" s="1"/>
      <c r="J8482" s="1"/>
    </row>
    <row r="8483" spans="1:10" x14ac:dyDescent="0.25">
      <c r="A8483">
        <v>634</v>
      </c>
      <c r="B8483" t="s">
        <v>5349</v>
      </c>
      <c r="C8483">
        <v>2018</v>
      </c>
      <c r="D8483" t="s">
        <v>604</v>
      </c>
      <c r="G8483" s="2">
        <f>+IF('Merged data'!G8483&gt;='Merged data'!$P$2,(LN('Merged data'!G8483)-LN('Merged data'!$P$2))/(LN('Merged data'!$P$3)-LN('Merged data'!$P$2))*100," ")</f>
        <v>59.233472461826345</v>
      </c>
      <c r="I8483" s="1"/>
      <c r="J8483" s="1"/>
    </row>
    <row r="8484" spans="1:10" hidden="1" x14ac:dyDescent="0.25">
      <c r="A8484">
        <v>638</v>
      </c>
      <c r="B8484" t="s">
        <v>5350</v>
      </c>
      <c r="C8484">
        <v>2018</v>
      </c>
      <c r="D8484" t="s">
        <v>606</v>
      </c>
      <c r="G8484" t="str">
        <f>+IF('Merged data'!G8484&gt;='Merged data'!$P$2,(LN('Merged data'!G8484)-LN('Merged data'!$P$2))/(LN('Merged data'!$P$3)-LN('Merged data'!$P$2))*100," ")</f>
        <v xml:space="preserve"> </v>
      </c>
    </row>
    <row r="8485" spans="1:10" x14ac:dyDescent="0.25">
      <c r="A8485">
        <v>642</v>
      </c>
      <c r="B8485" t="s">
        <v>5351</v>
      </c>
      <c r="C8485">
        <v>2018</v>
      </c>
      <c r="D8485" t="s">
        <v>609</v>
      </c>
      <c r="G8485" s="2">
        <f>+IF('Merged data'!G8485&gt;='Merged data'!$P$2,(LN('Merged data'!G8485)-LN('Merged data'!$P$2))/(LN('Merged data'!$P$3)-LN('Merged data'!$P$2))*100," ")</f>
        <v>67.087560197193866</v>
      </c>
      <c r="H8485" s="1"/>
      <c r="I8485" s="1"/>
      <c r="J8485" s="1"/>
    </row>
    <row r="8486" spans="1:10" x14ac:dyDescent="0.25">
      <c r="A8486">
        <v>643</v>
      </c>
      <c r="B8486" t="s">
        <v>5352</v>
      </c>
      <c r="C8486">
        <v>2018</v>
      </c>
      <c r="D8486" t="s">
        <v>612</v>
      </c>
      <c r="G8486" s="2">
        <f>+IF('Merged data'!G8486&gt;='Merged data'!$P$2,(LN('Merged data'!G8486)-LN('Merged data'!$P$2))/(LN('Merged data'!$P$3)-LN('Merged data'!$P$2))*100," ")</f>
        <v>84.955973011776436</v>
      </c>
      <c r="I8486" s="1"/>
      <c r="J8486" s="1"/>
    </row>
    <row r="8487" spans="1:10" x14ac:dyDescent="0.25">
      <c r="A8487">
        <v>646</v>
      </c>
      <c r="B8487" t="s">
        <v>5353</v>
      </c>
      <c r="C8487">
        <v>2018</v>
      </c>
      <c r="D8487" t="s">
        <v>615</v>
      </c>
      <c r="G8487" s="2">
        <f>+IF('Merged data'!G8487&gt;='Merged data'!$P$2,(LN('Merged data'!G8487)-LN('Merged data'!$P$2))/(LN('Merged data'!$P$3)-LN('Merged data'!$P$2))*100," ")</f>
        <v>48.146291952653826</v>
      </c>
      <c r="H8487" s="1"/>
      <c r="J8487" s="1"/>
    </row>
    <row r="8488" spans="1:10" hidden="1" x14ac:dyDescent="0.25">
      <c r="A8488">
        <v>652</v>
      </c>
      <c r="B8488" t="s">
        <v>5354</v>
      </c>
      <c r="C8488">
        <v>2018</v>
      </c>
      <c r="D8488" t="s">
        <v>617</v>
      </c>
      <c r="G8488" t="str">
        <f>+IF('Merged data'!G8488&gt;='Merged data'!$P$2,(LN('Merged data'!G8488)-LN('Merged data'!$P$2))/(LN('Merged data'!$P$3)-LN('Merged data'!$P$2))*100," ")</f>
        <v xml:space="preserve"> </v>
      </c>
    </row>
    <row r="8489" spans="1:10" hidden="1" x14ac:dyDescent="0.25">
      <c r="A8489">
        <v>654</v>
      </c>
      <c r="B8489" t="s">
        <v>5355</v>
      </c>
      <c r="C8489">
        <v>2018</v>
      </c>
      <c r="D8489" t="s">
        <v>619</v>
      </c>
      <c r="G8489" t="str">
        <f>+IF('Merged data'!G8489&gt;='Merged data'!$P$2,(LN('Merged data'!G8489)-LN('Merged data'!$P$2))/(LN('Merged data'!$P$3)-LN('Merged data'!$P$2))*100," ")</f>
        <v xml:space="preserve"> </v>
      </c>
    </row>
    <row r="8490" spans="1:10" hidden="1" x14ac:dyDescent="0.25">
      <c r="A8490">
        <v>659</v>
      </c>
      <c r="B8490" t="s">
        <v>5356</v>
      </c>
      <c r="C8490">
        <v>2018</v>
      </c>
      <c r="D8490" t="s">
        <v>621</v>
      </c>
      <c r="G8490" t="str">
        <f>+IF('Merged data'!G8490&gt;='Merged data'!$P$2,(LN('Merged data'!G8490)-LN('Merged data'!$P$2))/(LN('Merged data'!$P$3)-LN('Merged data'!$P$2))*100," ")</f>
        <v xml:space="preserve"> </v>
      </c>
    </row>
    <row r="8491" spans="1:10" hidden="1" x14ac:dyDescent="0.25">
      <c r="A8491">
        <v>660</v>
      </c>
      <c r="B8491" t="s">
        <v>5357</v>
      </c>
      <c r="C8491">
        <v>2018</v>
      </c>
      <c r="D8491" t="s">
        <v>623</v>
      </c>
      <c r="G8491" t="str">
        <f>+IF('Merged data'!G8491&gt;='Merged data'!$P$2,(LN('Merged data'!G8491)-LN('Merged data'!$P$2))/(LN('Merged data'!$P$3)-LN('Merged data'!$P$2))*100," ")</f>
        <v xml:space="preserve"> </v>
      </c>
    </row>
    <row r="8492" spans="1:10" hidden="1" x14ac:dyDescent="0.25">
      <c r="A8492">
        <v>662</v>
      </c>
      <c r="B8492" t="s">
        <v>5358</v>
      </c>
      <c r="C8492">
        <v>2018</v>
      </c>
      <c r="D8492" t="s">
        <v>625</v>
      </c>
      <c r="G8492" t="str">
        <f>+IF('Merged data'!G8492&gt;='Merged data'!$P$2,(LN('Merged data'!G8492)-LN('Merged data'!$P$2))/(LN('Merged data'!$P$3)-LN('Merged data'!$P$2))*100," ")</f>
        <v xml:space="preserve"> </v>
      </c>
      <c r="H8492" s="1"/>
      <c r="J8492" s="1"/>
    </row>
    <row r="8493" spans="1:10" hidden="1" x14ac:dyDescent="0.25">
      <c r="A8493">
        <v>663</v>
      </c>
      <c r="B8493" t="s">
        <v>5359</v>
      </c>
      <c r="C8493">
        <v>2018</v>
      </c>
      <c r="D8493" t="s">
        <v>627</v>
      </c>
      <c r="G8493" t="str">
        <f>+IF('Merged data'!G8493&gt;='Merged data'!$P$2,(LN('Merged data'!G8493)-LN('Merged data'!$P$2))/(LN('Merged data'!$P$3)-LN('Merged data'!$P$2))*100," ")</f>
        <v xml:space="preserve"> </v>
      </c>
    </row>
    <row r="8494" spans="1:10" hidden="1" x14ac:dyDescent="0.25">
      <c r="A8494">
        <v>666</v>
      </c>
      <c r="B8494" t="s">
        <v>5360</v>
      </c>
      <c r="C8494">
        <v>2018</v>
      </c>
      <c r="D8494" t="s">
        <v>629</v>
      </c>
      <c r="G8494" t="str">
        <f>+IF('Merged data'!G8494&gt;='Merged data'!$P$2,(LN('Merged data'!G8494)-LN('Merged data'!$P$2))/(LN('Merged data'!$P$3)-LN('Merged data'!$P$2))*100," ")</f>
        <v xml:space="preserve"> </v>
      </c>
    </row>
    <row r="8495" spans="1:10" hidden="1" x14ac:dyDescent="0.25">
      <c r="A8495">
        <v>670</v>
      </c>
      <c r="B8495" t="s">
        <v>5361</v>
      </c>
      <c r="C8495">
        <v>2018</v>
      </c>
      <c r="D8495" t="s">
        <v>631</v>
      </c>
      <c r="G8495" t="str">
        <f>+IF('Merged data'!G8495&gt;='Merged data'!$P$2,(LN('Merged data'!G8495)-LN('Merged data'!$P$2))/(LN('Merged data'!$P$3)-LN('Merged data'!$P$2))*100," ")</f>
        <v xml:space="preserve"> </v>
      </c>
      <c r="J8495" s="1"/>
    </row>
    <row r="8496" spans="1:10" hidden="1" x14ac:dyDescent="0.25">
      <c r="A8496">
        <v>674</v>
      </c>
      <c r="B8496" t="s">
        <v>5362</v>
      </c>
      <c r="C8496">
        <v>2018</v>
      </c>
      <c r="D8496" t="s">
        <v>633</v>
      </c>
      <c r="G8496" t="str">
        <f>+IF('Merged data'!G8496&gt;='Merged data'!$P$2,(LN('Merged data'!G8496)-LN('Merged data'!$P$2))/(LN('Merged data'!$P$3)-LN('Merged data'!$P$2))*100," ")</f>
        <v xml:space="preserve"> </v>
      </c>
      <c r="J8496" s="1"/>
    </row>
    <row r="8497" spans="1:10" x14ac:dyDescent="0.25">
      <c r="A8497">
        <v>678</v>
      </c>
      <c r="B8497" t="s">
        <v>5363</v>
      </c>
      <c r="C8497">
        <v>2018</v>
      </c>
      <c r="D8497" t="s">
        <v>635</v>
      </c>
      <c r="G8497" s="2">
        <f>+IF('Merged data'!G8497&gt;='Merged data'!$P$2,(LN('Merged data'!G8497)-LN('Merged data'!$P$2))/(LN('Merged data'!$P$3)-LN('Merged data'!$P$2))*100," ")</f>
        <v>26.006167261501723</v>
      </c>
      <c r="H8497" s="1"/>
      <c r="J8497" s="1"/>
    </row>
    <row r="8498" spans="1:10" x14ac:dyDescent="0.25">
      <c r="A8498">
        <v>682</v>
      </c>
      <c r="B8498" t="s">
        <v>5364</v>
      </c>
      <c r="C8498">
        <v>2018</v>
      </c>
      <c r="D8498" t="s">
        <v>638</v>
      </c>
      <c r="G8498" s="2">
        <f>+IF('Merged data'!G8498&gt;='Merged data'!$P$2,(LN('Merged data'!G8498)-LN('Merged data'!$P$2))/(LN('Merged data'!$P$3)-LN('Merged data'!$P$2))*100," ")</f>
        <v>69.180125121686345</v>
      </c>
      <c r="H8498" s="1"/>
      <c r="I8498" s="1"/>
      <c r="J8498" s="1"/>
    </row>
    <row r="8499" spans="1:10" x14ac:dyDescent="0.25">
      <c r="A8499">
        <v>686</v>
      </c>
      <c r="B8499" t="s">
        <v>5365</v>
      </c>
      <c r="C8499">
        <v>2018</v>
      </c>
      <c r="D8499" t="s">
        <v>641</v>
      </c>
      <c r="G8499" s="2">
        <f>+IF('Merged data'!G8499&gt;='Merged data'!$P$2,(LN('Merged data'!G8499)-LN('Merged data'!$P$2))/(LN('Merged data'!$P$3)-LN('Merged data'!$P$2))*100," ")</f>
        <v>50.619679611560073</v>
      </c>
      <c r="H8499" s="1"/>
      <c r="J8499" s="1"/>
    </row>
    <row r="8500" spans="1:10" x14ac:dyDescent="0.25">
      <c r="A8500">
        <v>688</v>
      </c>
      <c r="B8500" t="s">
        <v>5366</v>
      </c>
      <c r="C8500">
        <v>2018</v>
      </c>
      <c r="D8500" t="s">
        <v>644</v>
      </c>
      <c r="G8500" s="2">
        <f>+IF('Merged data'!G8500&gt;='Merged data'!$P$2,(LN('Merged data'!G8500)-LN('Merged data'!$P$2))/(LN('Merged data'!$P$3)-LN('Merged data'!$P$2))*100," ")</f>
        <v>55.863837047125607</v>
      </c>
      <c r="H8500" s="1"/>
      <c r="I8500" s="1"/>
      <c r="J8500" s="1"/>
    </row>
    <row r="8501" spans="1:10" x14ac:dyDescent="0.25">
      <c r="A8501">
        <v>690</v>
      </c>
      <c r="B8501" t="s">
        <v>5367</v>
      </c>
      <c r="C8501">
        <v>2018</v>
      </c>
      <c r="D8501" t="s">
        <v>647</v>
      </c>
      <c r="G8501" s="2">
        <f>+IF('Merged data'!G8501&gt;='Merged data'!$P$2,(LN('Merged data'!G8501)-LN('Merged data'!$P$2))/(LN('Merged data'!$P$3)-LN('Merged data'!$P$2))*100," ")</f>
        <v>20.423180305736846</v>
      </c>
      <c r="J8501" s="1"/>
    </row>
    <row r="8502" spans="1:10" x14ac:dyDescent="0.25">
      <c r="A8502">
        <v>694</v>
      </c>
      <c r="B8502" t="s">
        <v>5368</v>
      </c>
      <c r="C8502">
        <v>2018</v>
      </c>
      <c r="D8502" t="s">
        <v>649</v>
      </c>
      <c r="G8502" s="2">
        <f>+IF('Merged data'!G8502&gt;='Merged data'!$P$2,(LN('Merged data'!G8502)-LN('Merged data'!$P$2))/(LN('Merged data'!$P$3)-LN('Merged data'!$P$2))*100," ")</f>
        <v>48.120435996732233</v>
      </c>
      <c r="H8502" s="1"/>
      <c r="J8502" s="1"/>
    </row>
    <row r="8503" spans="1:10" x14ac:dyDescent="0.25">
      <c r="A8503">
        <v>702</v>
      </c>
      <c r="B8503" t="s">
        <v>5369</v>
      </c>
      <c r="C8503">
        <v>2018</v>
      </c>
      <c r="D8503" t="s">
        <v>652</v>
      </c>
      <c r="G8503" s="2">
        <f>+IF('Merged data'!G8503&gt;='Merged data'!$P$2,(LN('Merged data'!G8503)-LN('Merged data'!$P$2))/(LN('Merged data'!$P$3)-LN('Merged data'!$P$2))*100," ")</f>
        <v>54.283949080592329</v>
      </c>
      <c r="I8503" s="1"/>
      <c r="J8503" s="1"/>
    </row>
    <row r="8504" spans="1:10" x14ac:dyDescent="0.25">
      <c r="A8504">
        <v>703</v>
      </c>
      <c r="B8504" t="s">
        <v>5370</v>
      </c>
      <c r="C8504">
        <v>2018</v>
      </c>
      <c r="D8504" t="s">
        <v>655</v>
      </c>
      <c r="G8504" s="2">
        <f>+IF('Merged data'!G8504&gt;='Merged data'!$P$2,(LN('Merged data'!G8504)-LN('Merged data'!$P$2))/(LN('Merged data'!$P$3)-LN('Merged data'!$P$2))*100," ")</f>
        <v>63.95178178609455</v>
      </c>
      <c r="I8504" s="1"/>
      <c r="J8504" s="1"/>
    </row>
    <row r="8505" spans="1:10" x14ac:dyDescent="0.25">
      <c r="A8505">
        <v>704</v>
      </c>
      <c r="B8505" t="s">
        <v>5371</v>
      </c>
      <c r="C8505">
        <v>2018</v>
      </c>
      <c r="D8505" t="s">
        <v>658</v>
      </c>
      <c r="G8505" s="2">
        <f>+IF('Merged data'!G8505&gt;='Merged data'!$P$2,(LN('Merged data'!G8505)-LN('Merged data'!$P$2))/(LN('Merged data'!$P$3)-LN('Merged data'!$P$2))*100," ")</f>
        <v>70.006782750755846</v>
      </c>
      <c r="H8505" s="1"/>
      <c r="I8505" s="1"/>
      <c r="J8505" s="1"/>
    </row>
    <row r="8506" spans="1:10" x14ac:dyDescent="0.25">
      <c r="A8506">
        <v>705</v>
      </c>
      <c r="B8506" t="s">
        <v>5372</v>
      </c>
      <c r="C8506">
        <v>2018</v>
      </c>
      <c r="D8506" t="s">
        <v>661</v>
      </c>
      <c r="G8506" s="2">
        <f>+IF('Merged data'!G8506&gt;='Merged data'!$P$2,(LN('Merged data'!G8506)-LN('Merged data'!$P$2))/(LN('Merged data'!$P$3)-LN('Merged data'!$P$2))*100," ")</f>
        <v>61.447920784019885</v>
      </c>
      <c r="H8506" s="1"/>
      <c r="I8506" s="1"/>
      <c r="J8506" s="1"/>
    </row>
    <row r="8507" spans="1:10" x14ac:dyDescent="0.25">
      <c r="A8507">
        <v>706</v>
      </c>
      <c r="B8507" t="s">
        <v>5373</v>
      </c>
      <c r="C8507">
        <v>2018</v>
      </c>
      <c r="D8507" t="s">
        <v>664</v>
      </c>
      <c r="G8507" s="2">
        <f>+IF('Merged data'!G8507&gt;='Merged data'!$P$2,(LN('Merged data'!G8507)-LN('Merged data'!$P$2))/(LN('Merged data'!$P$3)-LN('Merged data'!$P$2))*100," ")</f>
        <v>41.72520033086802</v>
      </c>
      <c r="H8507" s="1"/>
      <c r="J8507" s="1"/>
    </row>
    <row r="8508" spans="1:10" x14ac:dyDescent="0.25">
      <c r="A8508">
        <v>710</v>
      </c>
      <c r="B8508" t="s">
        <v>5374</v>
      </c>
      <c r="C8508">
        <v>2018</v>
      </c>
      <c r="D8508" t="s">
        <v>667</v>
      </c>
      <c r="G8508" s="2">
        <f>+IF('Merged data'!G8508&gt;='Merged data'!$P$2,(LN('Merged data'!G8508)-LN('Merged data'!$P$2))/(LN('Merged data'!$P$3)-LN('Merged data'!$P$2))*100," ")</f>
        <v>73.511420954962318</v>
      </c>
      <c r="H8508" s="1"/>
      <c r="J8508" s="1"/>
    </row>
    <row r="8509" spans="1:10" x14ac:dyDescent="0.25">
      <c r="A8509">
        <v>716</v>
      </c>
      <c r="B8509" t="s">
        <v>5375</v>
      </c>
      <c r="C8509">
        <v>2018</v>
      </c>
      <c r="D8509" t="s">
        <v>670</v>
      </c>
      <c r="G8509" s="2">
        <f>+IF('Merged data'!G8509&gt;='Merged data'!$P$2,(LN('Merged data'!G8509)-LN('Merged data'!$P$2))/(LN('Merged data'!$P$3)-LN('Merged data'!$P$2))*100," ")</f>
        <v>55.950972588060644</v>
      </c>
      <c r="H8509" s="1"/>
      <c r="J8509" s="1"/>
    </row>
    <row r="8510" spans="1:10" x14ac:dyDescent="0.25">
      <c r="A8510">
        <v>722</v>
      </c>
      <c r="B8510" t="s">
        <v>5376</v>
      </c>
      <c r="C8510">
        <v>2018</v>
      </c>
      <c r="D8510" t="s">
        <v>673</v>
      </c>
      <c r="G8510" s="2">
        <f>+IF('Merged data'!G8510&gt;='Merged data'!$P$2,(LN('Merged data'!G8510)-LN('Merged data'!$P$2))/(LN('Merged data'!$P$3)-LN('Merged data'!$P$2))*100," ")</f>
        <v>65.158197947235578</v>
      </c>
      <c r="I8510" s="1"/>
      <c r="J8510" s="1"/>
    </row>
    <row r="8511" spans="1:10" x14ac:dyDescent="0.25">
      <c r="A8511">
        <v>724</v>
      </c>
      <c r="B8511" t="s">
        <v>5377</v>
      </c>
      <c r="C8511">
        <v>2018</v>
      </c>
      <c r="D8511" t="s">
        <v>676</v>
      </c>
      <c r="G8511" s="2">
        <f>+IF('Merged data'!G8511&gt;='Merged data'!$P$2,(LN('Merged data'!G8511)-LN('Merged data'!$P$2))/(LN('Merged data'!$P$3)-LN('Merged data'!$P$2))*100," ")</f>
        <v>72.580025281037166</v>
      </c>
      <c r="H8511" s="1"/>
      <c r="I8511" s="1"/>
      <c r="J8511" s="1"/>
    </row>
    <row r="8512" spans="1:10" x14ac:dyDescent="0.25">
      <c r="A8512">
        <v>728</v>
      </c>
      <c r="B8512" t="s">
        <v>5378</v>
      </c>
      <c r="C8512">
        <v>2018</v>
      </c>
      <c r="D8512" t="s">
        <v>678</v>
      </c>
      <c r="G8512" s="2">
        <f>+IF('Merged data'!G8512&gt;='Merged data'!$P$2,(LN('Merged data'!G8512)-LN('Merged data'!$P$2))/(LN('Merged data'!$P$3)-LN('Merged data'!$P$2))*100," ")</f>
        <v>44.80528213629816</v>
      </c>
      <c r="H8512" s="1"/>
      <c r="J8512" s="1"/>
    </row>
    <row r="8513" spans="1:10" hidden="1" x14ac:dyDescent="0.25">
      <c r="A8513">
        <v>729</v>
      </c>
      <c r="B8513" t="s">
        <v>5379</v>
      </c>
      <c r="C8513">
        <v>2018</v>
      </c>
      <c r="D8513" t="s">
        <v>681</v>
      </c>
      <c r="G8513" t="str">
        <f>+IF('Merged data'!G8513&gt;='Merged data'!$P$2,(LN('Merged data'!G8513)-LN('Merged data'!$P$2))/(LN('Merged data'!$P$3)-LN('Merged data'!$P$2))*100," ")</f>
        <v xml:space="preserve"> </v>
      </c>
      <c r="H8513" s="1"/>
      <c r="J8513" s="1"/>
    </row>
    <row r="8514" spans="1:10" hidden="1" x14ac:dyDescent="0.25">
      <c r="A8514">
        <v>732</v>
      </c>
      <c r="B8514" t="s">
        <v>5380</v>
      </c>
      <c r="C8514">
        <v>2018</v>
      </c>
      <c r="D8514" t="s">
        <v>683</v>
      </c>
      <c r="G8514" t="str">
        <f>+IF('Merged data'!G8514&gt;='Merged data'!$P$2,(LN('Merged data'!G8514)-LN('Merged data'!$P$2))/(LN('Merged data'!$P$3)-LN('Merged data'!$P$2))*100," ")</f>
        <v xml:space="preserve"> </v>
      </c>
    </row>
    <row r="8515" spans="1:10" x14ac:dyDescent="0.25">
      <c r="A8515">
        <v>738</v>
      </c>
      <c r="B8515" t="s">
        <v>5381</v>
      </c>
      <c r="C8515">
        <v>2018</v>
      </c>
      <c r="D8515" t="s">
        <v>686</v>
      </c>
      <c r="G8515" s="2">
        <f>+IF('Merged data'!G8515&gt;='Merged data'!$P$2,(LN('Merged data'!G8515)-LN('Merged data'!$P$2))/(LN('Merged data'!$P$3)-LN('Merged data'!$P$2))*100," ")</f>
        <v>77.190730971168875</v>
      </c>
    </row>
    <row r="8516" spans="1:10" x14ac:dyDescent="0.25">
      <c r="A8516">
        <v>740</v>
      </c>
      <c r="B8516" t="s">
        <v>5382</v>
      </c>
      <c r="C8516">
        <v>2018</v>
      </c>
      <c r="D8516" t="s">
        <v>689</v>
      </c>
      <c r="G8516" s="2">
        <f>+IF('Merged data'!G8516&gt;='Merged data'!$P$2,(LN('Merged data'!G8516)-LN('Merged data'!$P$2))/(LN('Merged data'!$P$3)-LN('Merged data'!$P$2))*100," ")</f>
        <v>43.833611735648077</v>
      </c>
      <c r="H8516" s="1"/>
      <c r="J8516" s="1"/>
    </row>
    <row r="8517" spans="1:10" hidden="1" x14ac:dyDescent="0.25">
      <c r="A8517">
        <v>744</v>
      </c>
      <c r="B8517" t="s">
        <v>5383</v>
      </c>
      <c r="C8517">
        <v>2018</v>
      </c>
      <c r="D8517" t="s">
        <v>691</v>
      </c>
      <c r="G8517" t="str">
        <f>+IF('Merged data'!G8517&gt;='Merged data'!$P$2,(LN('Merged data'!G8517)-LN('Merged data'!$P$2))/(LN('Merged data'!$P$3)-LN('Merged data'!$P$2))*100," ")</f>
        <v xml:space="preserve"> </v>
      </c>
    </row>
    <row r="8518" spans="1:10" x14ac:dyDescent="0.25">
      <c r="A8518">
        <v>746</v>
      </c>
      <c r="B8518" t="s">
        <v>5384</v>
      </c>
      <c r="C8518">
        <v>2018</v>
      </c>
      <c r="D8518" t="s">
        <v>694</v>
      </c>
      <c r="G8518" s="2">
        <f>+IF('Merged data'!G8518&gt;='Merged data'!$P$2,(LN('Merged data'!G8518)-LN('Merged data'!$P$2))/(LN('Merged data'!$P$3)-LN('Merged data'!$P$2))*100," ")</f>
        <v>69.013568905497763</v>
      </c>
    </row>
    <row r="8519" spans="1:10" x14ac:dyDescent="0.25">
      <c r="A8519">
        <v>747</v>
      </c>
      <c r="B8519" t="s">
        <v>5385</v>
      </c>
      <c r="C8519">
        <v>2018</v>
      </c>
      <c r="D8519" t="s">
        <v>697</v>
      </c>
      <c r="G8519" s="2">
        <f>+IF('Merged data'!G8519&gt;='Merged data'!$P$2,(LN('Merged data'!G8519)-LN('Merged data'!$P$2))/(LN('Merged data'!$P$3)-LN('Merged data'!$P$2))*100," ")</f>
        <v>78.666137713100809</v>
      </c>
      <c r="H8519" s="1"/>
      <c r="I8519" s="1"/>
      <c r="J8519" s="1"/>
    </row>
    <row r="8520" spans="1:10" x14ac:dyDescent="0.25">
      <c r="A8520">
        <v>748</v>
      </c>
      <c r="B8520" t="s">
        <v>5386</v>
      </c>
      <c r="C8520">
        <v>2018</v>
      </c>
      <c r="D8520" t="s">
        <v>699</v>
      </c>
      <c r="G8520" s="2">
        <f>+IF('Merged data'!G8520&gt;='Merged data'!$P$2,(LN('Merged data'!G8520)-LN('Merged data'!$P$2))/(LN('Merged data'!$P$3)-LN('Merged data'!$P$2))*100," ")</f>
        <v>33.106079621591221</v>
      </c>
      <c r="H8520" s="1"/>
    </row>
    <row r="8521" spans="1:10" x14ac:dyDescent="0.25">
      <c r="A8521">
        <v>752</v>
      </c>
      <c r="B8521" t="s">
        <v>5387</v>
      </c>
      <c r="C8521">
        <v>2018</v>
      </c>
      <c r="D8521" t="s">
        <v>702</v>
      </c>
      <c r="G8521" s="2">
        <f>+IF('Merged data'!G8521&gt;='Merged data'!$P$2,(LN('Merged data'!G8521)-LN('Merged data'!$P$2))/(LN('Merged data'!$P$3)-LN('Merged data'!$P$2))*100," ")</f>
        <v>65.971831990575552</v>
      </c>
      <c r="H8521" s="1"/>
      <c r="J8521" s="1"/>
    </row>
    <row r="8522" spans="1:10" x14ac:dyDescent="0.25">
      <c r="A8522">
        <v>753</v>
      </c>
      <c r="B8522" t="s">
        <v>5388</v>
      </c>
      <c r="C8522">
        <v>2018</v>
      </c>
      <c r="D8522" t="s">
        <v>705</v>
      </c>
      <c r="G8522" s="2">
        <f>+IF('Merged data'!G8522&gt;='Merged data'!$P$2,(LN('Merged data'!G8522)-LN('Merged data'!$P$2))/(LN('Merged data'!$P$3)-LN('Merged data'!$P$2))*100," ")</f>
        <v>92.515259676140715</v>
      </c>
      <c r="H8522" s="1"/>
      <c r="I8522" s="1"/>
      <c r="J8522" s="1"/>
    </row>
    <row r="8523" spans="1:10" x14ac:dyDescent="0.25">
      <c r="A8523">
        <v>756</v>
      </c>
      <c r="B8523" t="s">
        <v>5389</v>
      </c>
      <c r="C8523">
        <v>2018</v>
      </c>
      <c r="D8523" t="s">
        <v>708</v>
      </c>
      <c r="G8523" s="2">
        <f>+IF('Merged data'!G8523&gt;='Merged data'!$P$2,(LN('Merged data'!G8523)-LN('Merged data'!$P$2))/(LN('Merged data'!$P$3)-LN('Merged data'!$P$2))*100," ")</f>
        <v>62.050789330099121</v>
      </c>
      <c r="J8523" s="1"/>
    </row>
    <row r="8524" spans="1:10" x14ac:dyDescent="0.25">
      <c r="A8524">
        <v>760</v>
      </c>
      <c r="B8524" t="s">
        <v>5390</v>
      </c>
      <c r="C8524">
        <v>2018</v>
      </c>
      <c r="D8524" t="s">
        <v>711</v>
      </c>
      <c r="G8524" s="2">
        <f>+IF('Merged data'!G8524&gt;='Merged data'!$P$2,(LN('Merged data'!G8524)-LN('Merged data'!$P$2))/(LN('Merged data'!$P$3)-LN('Merged data'!$P$2))*100," ")</f>
        <v>48.057343337190794</v>
      </c>
      <c r="H8524" s="1"/>
      <c r="J8524" s="1"/>
    </row>
    <row r="8525" spans="1:10" x14ac:dyDescent="0.25">
      <c r="A8525">
        <v>762</v>
      </c>
      <c r="B8525" t="s">
        <v>5391</v>
      </c>
      <c r="C8525">
        <v>2018</v>
      </c>
      <c r="D8525" t="s">
        <v>714</v>
      </c>
      <c r="G8525" s="2">
        <f>+IF('Merged data'!G8525&gt;='Merged data'!$P$2,(LN('Merged data'!G8525)-LN('Merged data'!$P$2))/(LN('Merged data'!$P$3)-LN('Merged data'!$P$2))*100," ")</f>
        <v>50.40219621607627</v>
      </c>
      <c r="H8525" s="1"/>
    </row>
    <row r="8526" spans="1:10" x14ac:dyDescent="0.25">
      <c r="A8526">
        <v>764</v>
      </c>
      <c r="B8526" t="s">
        <v>5392</v>
      </c>
      <c r="C8526">
        <v>2018</v>
      </c>
      <c r="D8526" t="s">
        <v>717</v>
      </c>
      <c r="G8526" s="2">
        <f>+IF('Merged data'!G8526&gt;='Merged data'!$P$2,(LN('Merged data'!G8526)-LN('Merged data'!$P$2))/(LN('Merged data'!$P$3)-LN('Merged data'!$P$2))*100," ")</f>
        <v>71.935954945600159</v>
      </c>
      <c r="H8526" s="1"/>
      <c r="I8526" s="1"/>
      <c r="J8526" s="1"/>
    </row>
    <row r="8527" spans="1:10" x14ac:dyDescent="0.25">
      <c r="A8527">
        <v>768</v>
      </c>
      <c r="B8527" t="s">
        <v>5393</v>
      </c>
      <c r="C8527">
        <v>2018</v>
      </c>
      <c r="D8527" t="s">
        <v>720</v>
      </c>
      <c r="G8527" s="2">
        <f>+IF('Merged data'!G8527&gt;='Merged data'!$P$2,(LN('Merged data'!G8527)-LN('Merged data'!$P$2))/(LN('Merged data'!$P$3)-LN('Merged data'!$P$2))*100," ")</f>
        <v>44.881642504797256</v>
      </c>
      <c r="H8527" s="1"/>
      <c r="J8527" s="1"/>
    </row>
    <row r="8528" spans="1:10" hidden="1" x14ac:dyDescent="0.25">
      <c r="A8528">
        <v>772</v>
      </c>
      <c r="B8528" t="s">
        <v>5394</v>
      </c>
      <c r="C8528">
        <v>2018</v>
      </c>
      <c r="D8528" t="s">
        <v>722</v>
      </c>
      <c r="G8528" t="str">
        <f>+IF('Merged data'!G8528&gt;='Merged data'!$P$2,(LN('Merged data'!G8528)-LN('Merged data'!$P$2))/(LN('Merged data'!$P$3)-LN('Merged data'!$P$2))*100," ")</f>
        <v xml:space="preserve"> </v>
      </c>
    </row>
    <row r="8529" spans="1:10" hidden="1" x14ac:dyDescent="0.25">
      <c r="A8529">
        <v>776</v>
      </c>
      <c r="B8529" t="s">
        <v>5395</v>
      </c>
      <c r="C8529">
        <v>2018</v>
      </c>
      <c r="D8529" t="s">
        <v>724</v>
      </c>
      <c r="G8529" t="str">
        <f>+IF('Merged data'!G8529&gt;='Merged data'!$P$2,(LN('Merged data'!G8529)-LN('Merged data'!$P$2))/(LN('Merged data'!$P$3)-LN('Merged data'!$P$2))*100," ")</f>
        <v xml:space="preserve"> </v>
      </c>
      <c r="J8529" s="1"/>
    </row>
    <row r="8530" spans="1:10" x14ac:dyDescent="0.25">
      <c r="A8530">
        <v>780</v>
      </c>
      <c r="B8530" t="s">
        <v>5396</v>
      </c>
      <c r="C8530">
        <v>2018</v>
      </c>
      <c r="D8530" t="s">
        <v>727</v>
      </c>
      <c r="G8530" s="2">
        <f>+IF('Merged data'!G8530&gt;='Merged data'!$P$2,(LN('Merged data'!G8530)-LN('Merged data'!$P$2))/(LN('Merged data'!$P$3)-LN('Merged data'!$P$2))*100," ")</f>
        <v>50.476534708540818</v>
      </c>
      <c r="H8530" s="1"/>
      <c r="J8530" s="1"/>
    </row>
    <row r="8531" spans="1:10" x14ac:dyDescent="0.25">
      <c r="A8531">
        <v>784</v>
      </c>
      <c r="B8531" t="s">
        <v>5397</v>
      </c>
      <c r="C8531">
        <v>2018</v>
      </c>
      <c r="D8531" t="s">
        <v>730</v>
      </c>
      <c r="G8531" s="2">
        <f>+IF('Merged data'!G8531&gt;='Merged data'!$P$2,(LN('Merged data'!G8531)-LN('Merged data'!$P$2))/(LN('Merged data'!$P$3)-LN('Merged data'!$P$2))*100," ")</f>
        <v>66.547617145246278</v>
      </c>
      <c r="I8531" s="1"/>
      <c r="J8531" s="1"/>
    </row>
    <row r="8532" spans="1:10" x14ac:dyDescent="0.25">
      <c r="A8532">
        <v>788</v>
      </c>
      <c r="B8532" t="s">
        <v>5398</v>
      </c>
      <c r="C8532">
        <v>2018</v>
      </c>
      <c r="D8532" t="s">
        <v>733</v>
      </c>
      <c r="G8532" s="2">
        <f>+IF('Merged data'!G8532&gt;='Merged data'!$P$2,(LN('Merged data'!G8532)-LN('Merged data'!$P$2))/(LN('Merged data'!$P$3)-LN('Merged data'!$P$2))*100," ")</f>
        <v>56.193447614740364</v>
      </c>
      <c r="H8532" s="1"/>
      <c r="I8532" s="1"/>
      <c r="J8532" s="1"/>
    </row>
    <row r="8533" spans="1:10" x14ac:dyDescent="0.25">
      <c r="A8533">
        <v>792</v>
      </c>
      <c r="B8533" t="s">
        <v>5399</v>
      </c>
      <c r="C8533">
        <v>2018</v>
      </c>
      <c r="D8533" t="s">
        <v>736</v>
      </c>
      <c r="G8533" s="2">
        <f>+IF('Merged data'!G8533&gt;='Merged data'!$P$2,(LN('Merged data'!G8533)-LN('Merged data'!$P$2))/(LN('Merged data'!$P$3)-LN('Merged data'!$P$2))*100," ")</f>
        <v>73.795844785115293</v>
      </c>
      <c r="H8533" s="1"/>
      <c r="I8533" s="1"/>
      <c r="J8533" s="1"/>
    </row>
    <row r="8534" spans="1:10" x14ac:dyDescent="0.25">
      <c r="A8534">
        <v>795</v>
      </c>
      <c r="B8534" t="s">
        <v>5400</v>
      </c>
      <c r="C8534">
        <v>2018</v>
      </c>
      <c r="D8534" t="s">
        <v>739</v>
      </c>
      <c r="G8534" s="2">
        <f>+IF('Merged data'!G8534&gt;='Merged data'!$P$2,(LN('Merged data'!G8534)-LN('Merged data'!$P$2))/(LN('Merged data'!$P$3)-LN('Merged data'!$P$2))*100," ")</f>
        <v>59.818137319181496</v>
      </c>
    </row>
    <row r="8535" spans="1:10" hidden="1" x14ac:dyDescent="0.25">
      <c r="A8535">
        <v>796</v>
      </c>
      <c r="B8535" t="s">
        <v>5401</v>
      </c>
      <c r="C8535">
        <v>2018</v>
      </c>
      <c r="D8535" t="s">
        <v>741</v>
      </c>
      <c r="G8535" t="str">
        <f>+IF('Merged data'!G8535&gt;='Merged data'!$P$2,(LN('Merged data'!G8535)-LN('Merged data'!$P$2))/(LN('Merged data'!$P$3)-LN('Merged data'!$P$2))*100," ")</f>
        <v xml:space="preserve"> </v>
      </c>
    </row>
    <row r="8536" spans="1:10" hidden="1" x14ac:dyDescent="0.25">
      <c r="A8536">
        <v>798</v>
      </c>
      <c r="B8536" t="s">
        <v>5402</v>
      </c>
      <c r="C8536">
        <v>2018</v>
      </c>
      <c r="D8536" t="s">
        <v>743</v>
      </c>
      <c r="G8536" t="str">
        <f>+IF('Merged data'!G8536&gt;='Merged data'!$P$2,(LN('Merged data'!G8536)-LN('Merged data'!$P$2))/(LN('Merged data'!$P$3)-LN('Merged data'!$P$2))*100," ")</f>
        <v xml:space="preserve"> </v>
      </c>
    </row>
    <row r="8537" spans="1:10" x14ac:dyDescent="0.25">
      <c r="A8537">
        <v>800</v>
      </c>
      <c r="B8537" t="s">
        <v>5403</v>
      </c>
      <c r="C8537">
        <v>2018</v>
      </c>
      <c r="D8537" t="s">
        <v>746</v>
      </c>
      <c r="G8537" s="2">
        <f>+IF('Merged data'!G8537&gt;='Merged data'!$P$2,(LN('Merged data'!G8537)-LN('Merged data'!$P$2))/(LN('Merged data'!$P$3)-LN('Merged data'!$P$2))*100," ")</f>
        <v>56.006509153936214</v>
      </c>
      <c r="H8537" s="1"/>
      <c r="J8537" s="1"/>
    </row>
    <row r="8538" spans="1:10" x14ac:dyDescent="0.25">
      <c r="A8538">
        <v>804</v>
      </c>
      <c r="B8538" t="s">
        <v>5404</v>
      </c>
      <c r="C8538">
        <v>2018</v>
      </c>
      <c r="D8538" t="s">
        <v>749</v>
      </c>
      <c r="G8538" s="2">
        <f>+IF('Merged data'!G8538&gt;='Merged data'!$P$2,(LN('Merged data'!G8538)-LN('Merged data'!$P$2))/(LN('Merged data'!$P$3)-LN('Merged data'!$P$2))*100," ")</f>
        <v>72.794687103051558</v>
      </c>
      <c r="H8538" s="1"/>
      <c r="I8538" s="1"/>
      <c r="J8538" s="1"/>
    </row>
    <row r="8539" spans="1:10" x14ac:dyDescent="0.25">
      <c r="A8539">
        <v>807</v>
      </c>
      <c r="B8539" t="s">
        <v>5405</v>
      </c>
      <c r="C8539">
        <v>2018</v>
      </c>
      <c r="D8539" t="s">
        <v>751</v>
      </c>
      <c r="G8539" s="2">
        <f>+IF('Merged data'!G8539&gt;='Merged data'!$P$2,(LN('Merged data'!G8539)-LN('Merged data'!$P$2))/(LN('Merged data'!$P$3)-LN('Merged data'!$P$2))*100," ")</f>
        <v>56.840572406991797</v>
      </c>
      <c r="H8539" s="1"/>
      <c r="I8539" s="1"/>
      <c r="J8539" s="1"/>
    </row>
    <row r="8540" spans="1:10" x14ac:dyDescent="0.25">
      <c r="A8540">
        <v>818</v>
      </c>
      <c r="B8540" t="s">
        <v>5406</v>
      </c>
      <c r="C8540">
        <v>2018</v>
      </c>
      <c r="D8540" t="s">
        <v>754</v>
      </c>
      <c r="G8540" s="2">
        <f>+IF('Merged data'!G8540&gt;='Merged data'!$P$2,(LN('Merged data'!G8540)-LN('Merged data'!$P$2))/(LN('Merged data'!$P$3)-LN('Merged data'!$P$2))*100," ")</f>
        <v>65.132160729798116</v>
      </c>
      <c r="H8540" s="1"/>
      <c r="I8540" s="1"/>
      <c r="J8540" s="1"/>
    </row>
    <row r="8541" spans="1:10" x14ac:dyDescent="0.25">
      <c r="A8541">
        <v>826</v>
      </c>
      <c r="B8541" t="s">
        <v>5407</v>
      </c>
      <c r="C8541">
        <v>2018</v>
      </c>
      <c r="D8541" t="s">
        <v>757</v>
      </c>
      <c r="G8541" s="2">
        <f>+IF('Merged data'!G8541&gt;='Merged data'!$P$2,(LN('Merged data'!G8541)-LN('Merged data'!$P$2))/(LN('Merged data'!$P$3)-LN('Merged data'!$P$2))*100," ")</f>
        <v>71.072000574772318</v>
      </c>
      <c r="I8541" s="1"/>
      <c r="J8541" s="1"/>
    </row>
    <row r="8542" spans="1:10" x14ac:dyDescent="0.25">
      <c r="A8542">
        <v>830</v>
      </c>
      <c r="B8542" t="s">
        <v>5408</v>
      </c>
      <c r="C8542">
        <v>2018</v>
      </c>
      <c r="D8542" t="s">
        <v>759</v>
      </c>
      <c r="G8542" s="2">
        <f>+IF('Merged data'!G8542&gt;='Merged data'!$P$2,(LN('Merged data'!G8542)-LN('Merged data'!$P$2))/(LN('Merged data'!$P$3)-LN('Merged data'!$P$2))*100," ")</f>
        <v>95.261140715648921</v>
      </c>
    </row>
    <row r="8543" spans="1:10" hidden="1" x14ac:dyDescent="0.25">
      <c r="A8543">
        <v>831</v>
      </c>
      <c r="B8543" t="s">
        <v>5409</v>
      </c>
      <c r="C8543">
        <v>2018</v>
      </c>
      <c r="D8543" t="s">
        <v>761</v>
      </c>
      <c r="G8543" t="str">
        <f>+IF('Merged data'!G8543&gt;='Merged data'!$P$2,(LN('Merged data'!G8543)-LN('Merged data'!$P$2))/(LN('Merged data'!$P$3)-LN('Merged data'!$P$2))*100," ")</f>
        <v xml:space="preserve"> </v>
      </c>
    </row>
    <row r="8544" spans="1:10" hidden="1" x14ac:dyDescent="0.25">
      <c r="A8544">
        <v>832</v>
      </c>
      <c r="B8544" t="s">
        <v>5410</v>
      </c>
      <c r="C8544">
        <v>2018</v>
      </c>
      <c r="D8544" t="s">
        <v>763</v>
      </c>
      <c r="G8544" t="str">
        <f>+IF('Merged data'!G8544&gt;='Merged data'!$P$2,(LN('Merged data'!G8544)-LN('Merged data'!$P$2))/(LN('Merged data'!$P$3)-LN('Merged data'!$P$2))*100," ")</f>
        <v xml:space="preserve"> </v>
      </c>
    </row>
    <row r="8545" spans="1:10" hidden="1" x14ac:dyDescent="0.25">
      <c r="A8545">
        <v>833</v>
      </c>
      <c r="B8545" t="s">
        <v>5411</v>
      </c>
      <c r="C8545">
        <v>2018</v>
      </c>
      <c r="D8545" t="s">
        <v>765</v>
      </c>
      <c r="G8545" t="str">
        <f>+IF('Merged data'!G8545&gt;='Merged data'!$P$2,(LN('Merged data'!G8545)-LN('Merged data'!$P$2))/(LN('Merged data'!$P$3)-LN('Merged data'!$P$2))*100," ")</f>
        <v xml:space="preserve"> </v>
      </c>
    </row>
    <row r="8546" spans="1:10" x14ac:dyDescent="0.25">
      <c r="A8546">
        <v>834</v>
      </c>
      <c r="B8546" t="s">
        <v>5412</v>
      </c>
      <c r="C8546">
        <v>2018</v>
      </c>
      <c r="D8546" t="s">
        <v>768</v>
      </c>
      <c r="G8546" s="2">
        <f>+IF('Merged data'!G8546&gt;='Merged data'!$P$2,(LN('Merged data'!G8546)-LN('Merged data'!$P$2))/(LN('Merged data'!$P$3)-LN('Merged data'!$P$2))*100," ")</f>
        <v>58.487748146977395</v>
      </c>
      <c r="H8546" s="1"/>
      <c r="J8546" s="1"/>
    </row>
    <row r="8547" spans="1:10" x14ac:dyDescent="0.25">
      <c r="A8547">
        <v>840</v>
      </c>
      <c r="B8547" t="s">
        <v>5413</v>
      </c>
      <c r="C8547">
        <v>2018</v>
      </c>
      <c r="D8547" t="s">
        <v>771</v>
      </c>
      <c r="G8547" s="2">
        <f>+IF('Merged data'!G8547&gt;='Merged data'!$P$2,(LN('Merged data'!G8547)-LN('Merged data'!$P$2))/(LN('Merged data'!$P$3)-LN('Merged data'!$P$2))*100," ")</f>
        <v>89.020661226093836</v>
      </c>
      <c r="I8547" s="1"/>
      <c r="J8547" s="1"/>
    </row>
    <row r="8548" spans="1:10" hidden="1" x14ac:dyDescent="0.25">
      <c r="A8548">
        <v>850</v>
      </c>
      <c r="B8548" t="s">
        <v>5414</v>
      </c>
      <c r="C8548">
        <v>2018</v>
      </c>
      <c r="D8548" t="s">
        <v>773</v>
      </c>
      <c r="G8548" t="str">
        <f>+IF('Merged data'!G8548&gt;='Merged data'!$P$2,(LN('Merged data'!G8548)-LN('Merged data'!$P$2))/(LN('Merged data'!$P$3)-LN('Merged data'!$P$2))*100," ")</f>
        <v xml:space="preserve"> </v>
      </c>
    </row>
    <row r="8549" spans="1:10" x14ac:dyDescent="0.25">
      <c r="A8549">
        <v>854</v>
      </c>
      <c r="B8549" t="s">
        <v>5415</v>
      </c>
      <c r="C8549">
        <v>2018</v>
      </c>
      <c r="D8549" t="s">
        <v>776</v>
      </c>
      <c r="G8549" s="2">
        <f>+IF('Merged data'!G8549&gt;='Merged data'!$P$2,(LN('Merged data'!G8549)-LN('Merged data'!$P$2))/(LN('Merged data'!$P$3)-LN('Merged data'!$P$2))*100," ")</f>
        <v>52.937697131157194</v>
      </c>
      <c r="H8549" s="1"/>
      <c r="J8549" s="1"/>
    </row>
    <row r="8550" spans="1:10" x14ac:dyDescent="0.25">
      <c r="A8550">
        <v>858</v>
      </c>
      <c r="B8550" t="s">
        <v>5416</v>
      </c>
      <c r="C8550">
        <v>2018</v>
      </c>
      <c r="D8550" t="s">
        <v>778</v>
      </c>
      <c r="G8550" s="2">
        <f>+IF('Merged data'!G8550&gt;='Merged data'!$P$2,(LN('Merged data'!G8550)-LN('Merged data'!$P$2))/(LN('Merged data'!$P$3)-LN('Merged data'!$P$2))*100," ")</f>
        <v>55.292015854125317</v>
      </c>
      <c r="I8550" s="1"/>
      <c r="J8550" s="1"/>
    </row>
    <row r="8551" spans="1:10" x14ac:dyDescent="0.25">
      <c r="A8551">
        <v>860</v>
      </c>
      <c r="B8551" t="s">
        <v>5417</v>
      </c>
      <c r="C8551">
        <v>2018</v>
      </c>
      <c r="D8551" t="s">
        <v>781</v>
      </c>
      <c r="G8551" s="2">
        <f>+IF('Merged data'!G8551&gt;='Merged data'!$P$2,(LN('Merged data'!G8551)-LN('Merged data'!$P$2))/(LN('Merged data'!$P$3)-LN('Merged data'!$P$2))*100," ")</f>
        <v>65.277918157814312</v>
      </c>
      <c r="H8551" s="1"/>
      <c r="I8551" s="1"/>
      <c r="J8551" s="1"/>
    </row>
    <row r="8552" spans="1:10" x14ac:dyDescent="0.25">
      <c r="A8552">
        <v>862</v>
      </c>
      <c r="B8552" t="s">
        <v>5418</v>
      </c>
      <c r="C8552">
        <v>2018</v>
      </c>
      <c r="D8552" t="s">
        <v>784</v>
      </c>
      <c r="G8552" s="2">
        <f>+IF('Merged data'!G8552&gt;='Merged data'!$P$2,(LN('Merged data'!G8552)-LN('Merged data'!$P$2))/(LN('Merged data'!$P$3)-LN('Merged data'!$P$2))*100," ")</f>
        <v>67.186728183398785</v>
      </c>
      <c r="H8552" s="1"/>
      <c r="J8552" s="1"/>
    </row>
    <row r="8553" spans="1:10" hidden="1" x14ac:dyDescent="0.25">
      <c r="A8553">
        <v>876</v>
      </c>
      <c r="B8553" t="s">
        <v>5419</v>
      </c>
      <c r="C8553">
        <v>2018</v>
      </c>
      <c r="D8553" t="s">
        <v>786</v>
      </c>
      <c r="G8553" t="str">
        <f>+IF('Merged data'!G8553&gt;='Merged data'!$P$2,(LN('Merged data'!G8553)-LN('Merged data'!$P$2))/(LN('Merged data'!$P$3)-LN('Merged data'!$P$2))*100," ")</f>
        <v xml:space="preserve"> </v>
      </c>
    </row>
    <row r="8554" spans="1:10" hidden="1" x14ac:dyDescent="0.25">
      <c r="A8554">
        <v>882</v>
      </c>
      <c r="B8554" t="s">
        <v>5420</v>
      </c>
      <c r="C8554">
        <v>2018</v>
      </c>
      <c r="D8554" t="s">
        <v>789</v>
      </c>
      <c r="G8554" t="str">
        <f>+IF('Merged data'!G8554&gt;='Merged data'!$P$2,(LN('Merged data'!G8554)-LN('Merged data'!$P$2))/(LN('Merged data'!$P$3)-LN('Merged data'!$P$2))*100," ")</f>
        <v xml:space="preserve"> </v>
      </c>
    </row>
    <row r="8555" spans="1:10" x14ac:dyDescent="0.25">
      <c r="A8555">
        <v>887</v>
      </c>
      <c r="B8555" t="s">
        <v>5421</v>
      </c>
      <c r="C8555">
        <v>2018</v>
      </c>
      <c r="D8555" t="s">
        <v>792</v>
      </c>
      <c r="G8555" s="2">
        <f>+IF('Merged data'!G8555&gt;='Merged data'!$P$2,(LN('Merged data'!G8555)-LN('Merged data'!$P$2))/(LN('Merged data'!$P$3)-LN('Merged data'!$P$2))*100," ")</f>
        <v>53.729165896416006</v>
      </c>
      <c r="H8555" s="1"/>
    </row>
    <row r="8556" spans="1:10" x14ac:dyDescent="0.25">
      <c r="A8556">
        <v>894</v>
      </c>
      <c r="B8556" t="s">
        <v>5422</v>
      </c>
      <c r="C8556">
        <v>2018</v>
      </c>
      <c r="D8556" t="s">
        <v>795</v>
      </c>
      <c r="G8556" s="2">
        <f>+IF('Merged data'!G8556&gt;='Merged data'!$P$2,(LN('Merged data'!G8556)-LN('Merged data'!$P$2))/(LN('Merged data'!$P$3)-LN('Merged data'!$P$2))*100," ")</f>
        <v>54.125917412909352</v>
      </c>
      <c r="H8556" s="1"/>
      <c r="I8556" s="1"/>
      <c r="J8556" s="1"/>
    </row>
    <row r="8557" spans="1:10" hidden="1" x14ac:dyDescent="0.25">
      <c r="A8557">
        <v>1</v>
      </c>
      <c r="B8557" t="s">
        <v>5128</v>
      </c>
      <c r="C8557">
        <v>2019</v>
      </c>
      <c r="D8557" t="s">
        <v>4</v>
      </c>
      <c r="G8557" s="2">
        <f>+IF('Merged data'!G8557&gt;='Merged data'!$P$2,(LN('Merged data'!G8557)-LN('Merged data'!$P$2))/(LN('Merged data'!$P$3)-LN('Merged data'!$P$2))*100," ")</f>
        <v>98.219911279399952</v>
      </c>
    </row>
    <row r="8558" spans="1:10" hidden="1" x14ac:dyDescent="0.25">
      <c r="A8558">
        <v>2</v>
      </c>
      <c r="B8558" t="s">
        <v>5129</v>
      </c>
      <c r="C8558">
        <v>2019</v>
      </c>
      <c r="D8558" t="s">
        <v>7</v>
      </c>
      <c r="G8558" s="2">
        <f>+IF('Merged data'!G8558&gt;='Merged data'!$P$2,(LN('Merged data'!G8558)-LN('Merged data'!$P$2))/(LN('Merged data'!$P$3)-LN('Merged data'!$P$2))*100," ")</f>
        <v>80.59655168943614</v>
      </c>
    </row>
    <row r="8559" spans="1:10" hidden="1" x14ac:dyDescent="0.25">
      <c r="A8559">
        <v>4</v>
      </c>
      <c r="B8559" t="s">
        <v>5130</v>
      </c>
      <c r="C8559">
        <v>2019</v>
      </c>
      <c r="D8559" t="s">
        <v>10</v>
      </c>
      <c r="G8559" s="2">
        <f>+IF('Merged data'!G8559&gt;='Merged data'!$P$2,(LN('Merged data'!G8559)-LN('Merged data'!$P$2))/(LN('Merged data'!$P$3)-LN('Merged data'!$P$2))*100," ")</f>
        <v>54.122858985890296</v>
      </c>
    </row>
    <row r="8560" spans="1:10" hidden="1" x14ac:dyDescent="0.25">
      <c r="A8560">
        <v>5</v>
      </c>
      <c r="B8560" t="s">
        <v>5131</v>
      </c>
      <c r="C8560">
        <v>2019</v>
      </c>
      <c r="D8560" t="s">
        <v>13</v>
      </c>
      <c r="G8560" s="2">
        <f>+IF('Merged data'!G8560&gt;='Merged data'!$P$2,(LN('Merged data'!G8560)-LN('Merged data'!$P$2))/(LN('Merged data'!$P$3)-LN('Merged data'!$P$2))*100," ")</f>
        <v>84.999537598971216</v>
      </c>
    </row>
    <row r="8561" spans="1:7" hidden="1" x14ac:dyDescent="0.25">
      <c r="A8561">
        <v>8</v>
      </c>
      <c r="B8561" t="s">
        <v>5132</v>
      </c>
      <c r="C8561">
        <v>2019</v>
      </c>
      <c r="D8561" t="s">
        <v>16</v>
      </c>
      <c r="G8561" s="2">
        <f>+IF('Merged data'!G8561&gt;='Merged data'!$P$2,(LN('Merged data'!G8561)-LN('Merged data'!$P$2))/(LN('Merged data'!$P$3)-LN('Merged data'!$P$2))*100," ")</f>
        <v>53.22523640964242</v>
      </c>
    </row>
    <row r="8562" spans="1:7" hidden="1" x14ac:dyDescent="0.25">
      <c r="A8562">
        <v>9</v>
      </c>
      <c r="B8562" t="s">
        <v>5133</v>
      </c>
      <c r="C8562">
        <v>2019</v>
      </c>
      <c r="D8562" t="s">
        <v>19</v>
      </c>
      <c r="G8562" s="2">
        <f>+IF('Merged data'!G8562&gt;='Merged data'!$P$2,(LN('Merged data'!G8562)-LN('Merged data'!$P$2))/(LN('Merged data'!$P$3)-LN('Merged data'!$P$2))*100," ")</f>
        <v>81.242116242105283</v>
      </c>
    </row>
    <row r="8563" spans="1:7" hidden="1" x14ac:dyDescent="0.25">
      <c r="A8563">
        <v>11</v>
      </c>
      <c r="B8563" t="s">
        <v>5134</v>
      </c>
      <c r="C8563">
        <v>2019</v>
      </c>
      <c r="D8563" t="s">
        <v>22</v>
      </c>
      <c r="G8563" s="2">
        <f>+IF('Merged data'!G8563&gt;='Merged data'!$P$2,(LN('Merged data'!G8563)-LN('Merged data'!$P$2))/(LN('Merged data'!$P$3)-LN('Merged data'!$P$2))*100," ")</f>
        <v>71.086969631090355</v>
      </c>
    </row>
    <row r="8564" spans="1:7" hidden="1" x14ac:dyDescent="0.25">
      <c r="A8564">
        <v>12</v>
      </c>
      <c r="B8564" t="s">
        <v>5135</v>
      </c>
      <c r="C8564">
        <v>2019</v>
      </c>
      <c r="D8564" t="s">
        <v>25</v>
      </c>
      <c r="G8564" s="2">
        <f>+IF('Merged data'!G8564&gt;='Merged data'!$P$2,(LN('Merged data'!G8564)-LN('Merged data'!$P$2))/(LN('Merged data'!$P$3)-LN('Merged data'!$P$2))*100," ")</f>
        <v>63.681199581366933</v>
      </c>
    </row>
    <row r="8565" spans="1:7" hidden="1" x14ac:dyDescent="0.25">
      <c r="A8565">
        <v>13</v>
      </c>
      <c r="B8565" t="s">
        <v>5136</v>
      </c>
      <c r="C8565">
        <v>2019</v>
      </c>
      <c r="D8565" t="s">
        <v>28</v>
      </c>
      <c r="G8565" s="2">
        <f>+IF('Merged data'!G8565&gt;='Merged data'!$P$2,(LN('Merged data'!G8565)-LN('Merged data'!$P$2))/(LN('Merged data'!$P$3)-LN('Merged data'!$P$2))*100," ")</f>
        <v>76.411805902838282</v>
      </c>
    </row>
    <row r="8566" spans="1:7" hidden="1" x14ac:dyDescent="0.25">
      <c r="A8566">
        <v>14</v>
      </c>
      <c r="B8566" t="s">
        <v>5137</v>
      </c>
      <c r="C8566">
        <v>2019</v>
      </c>
      <c r="D8566" t="s">
        <v>31</v>
      </c>
      <c r="G8566" s="2">
        <f>+IF('Merged data'!G8566&gt;='Merged data'!$P$2,(LN('Merged data'!G8566)-LN('Merged data'!$P$2))/(LN('Merged data'!$P$3)-LN('Merged data'!$P$2))*100," ")</f>
        <v>71.716042105566657</v>
      </c>
    </row>
    <row r="8567" spans="1:7" hidden="1" x14ac:dyDescent="0.25">
      <c r="A8567">
        <v>15</v>
      </c>
      <c r="B8567" t="s">
        <v>5138</v>
      </c>
      <c r="C8567">
        <v>2019</v>
      </c>
      <c r="D8567" t="s">
        <v>34</v>
      </c>
      <c r="G8567" s="2">
        <f>+IF('Merged data'!G8567&gt;='Merged data'!$P$2,(LN('Merged data'!G8567)-LN('Merged data'!$P$2))/(LN('Merged data'!$P$3)-LN('Merged data'!$P$2))*100," ")</f>
        <v>72.218240119042179</v>
      </c>
    </row>
    <row r="8568" spans="1:7" hidden="1" x14ac:dyDescent="0.25">
      <c r="A8568">
        <v>16</v>
      </c>
      <c r="B8568" t="s">
        <v>5139</v>
      </c>
      <c r="C8568">
        <v>2019</v>
      </c>
      <c r="D8568" t="s">
        <v>36</v>
      </c>
      <c r="G8568" t="str">
        <f>+IF('Merged data'!G8568&gt;='Merged data'!$P$2,(LN('Merged data'!G8568)-LN('Merged data'!$P$2))/(LN('Merged data'!$P$3)-LN('Merged data'!$P$2))*100," ")</f>
        <v xml:space="preserve"> </v>
      </c>
    </row>
    <row r="8569" spans="1:7" hidden="1" x14ac:dyDescent="0.25">
      <c r="A8569">
        <v>17</v>
      </c>
      <c r="B8569" t="s">
        <v>5140</v>
      </c>
      <c r="C8569">
        <v>2019</v>
      </c>
      <c r="D8569" t="s">
        <v>39</v>
      </c>
      <c r="G8569" s="2">
        <f>+IF('Merged data'!G8569&gt;='Merged data'!$P$2,(LN('Merged data'!G8569)-LN('Merged data'!$P$2))/(LN('Merged data'!$P$3)-LN('Merged data'!$P$2))*100," ")</f>
        <v>68.927571079778176</v>
      </c>
    </row>
    <row r="8570" spans="1:7" hidden="1" x14ac:dyDescent="0.25">
      <c r="A8570">
        <v>18</v>
      </c>
      <c r="B8570" t="s">
        <v>5141</v>
      </c>
      <c r="C8570">
        <v>2019</v>
      </c>
      <c r="D8570" t="s">
        <v>42</v>
      </c>
      <c r="G8570" s="2">
        <f>+IF('Merged data'!G8570&gt;='Merged data'!$P$2,(LN('Merged data'!G8570)-LN('Merged data'!$P$2))/(LN('Merged data'!$P$3)-LN('Merged data'!$P$2))*100," ")</f>
        <v>75.886890128220614</v>
      </c>
    </row>
    <row r="8571" spans="1:7" hidden="1" x14ac:dyDescent="0.25">
      <c r="A8571">
        <v>19</v>
      </c>
      <c r="B8571" t="s">
        <v>5142</v>
      </c>
      <c r="C8571">
        <v>2019</v>
      </c>
      <c r="D8571" t="s">
        <v>45</v>
      </c>
      <c r="G8571" s="2">
        <f>+IF('Merged data'!G8571&gt;='Merged data'!$P$2,(LN('Merged data'!G8571)-LN('Merged data'!$P$2))/(LN('Merged data'!$P$3)-LN('Merged data'!$P$2))*100," ")</f>
        <v>91.778016195512862</v>
      </c>
    </row>
    <row r="8572" spans="1:7" hidden="1" x14ac:dyDescent="0.25">
      <c r="A8572">
        <v>20</v>
      </c>
      <c r="B8572" t="s">
        <v>5143</v>
      </c>
      <c r="C8572">
        <v>2019</v>
      </c>
      <c r="D8572" t="s">
        <v>47</v>
      </c>
      <c r="G8572" t="str">
        <f>+IF('Merged data'!G8572&gt;='Merged data'!$P$2,(LN('Merged data'!G8572)-LN('Merged data'!$P$2))/(LN('Merged data'!$P$3)-LN('Merged data'!$P$2))*100," ")</f>
        <v xml:space="preserve"> </v>
      </c>
    </row>
    <row r="8573" spans="1:7" hidden="1" x14ac:dyDescent="0.25">
      <c r="A8573">
        <v>21</v>
      </c>
      <c r="B8573" t="s">
        <v>5144</v>
      </c>
      <c r="C8573">
        <v>2019</v>
      </c>
      <c r="D8573" t="s">
        <v>50</v>
      </c>
      <c r="G8573" s="2">
        <f>+IF('Merged data'!G8573&gt;='Merged data'!$P$2,(LN('Merged data'!G8573)-LN('Merged data'!$P$2))/(LN('Merged data'!$P$3)-LN('Merged data'!$P$2))*100," ")</f>
        <v>89.906754980146246</v>
      </c>
    </row>
    <row r="8574" spans="1:7" hidden="1" x14ac:dyDescent="0.25">
      <c r="A8574">
        <v>24</v>
      </c>
      <c r="B8574" t="s">
        <v>5145</v>
      </c>
      <c r="C8574">
        <v>2019</v>
      </c>
      <c r="D8574" t="s">
        <v>53</v>
      </c>
      <c r="G8574" s="2">
        <f>+IF('Merged data'!G8574&gt;='Merged data'!$P$2,(LN('Merged data'!G8574)-LN('Merged data'!$P$2))/(LN('Merged data'!$P$3)-LN('Merged data'!$P$2))*100," ")</f>
        <v>60.25328272456791</v>
      </c>
    </row>
    <row r="8575" spans="1:7" hidden="1" x14ac:dyDescent="0.25">
      <c r="A8575">
        <v>28</v>
      </c>
      <c r="B8575" t="s">
        <v>5146</v>
      </c>
      <c r="C8575">
        <v>2019</v>
      </c>
      <c r="D8575" t="s">
        <v>56</v>
      </c>
      <c r="G8575" s="2">
        <f>+IF('Merged data'!G8575&gt;='Merged data'!$P$2,(LN('Merged data'!G8575)-LN('Merged data'!$P$2))/(LN('Merged data'!$P$3)-LN('Merged data'!$P$2))*100," ")</f>
        <v>26.154508835838751</v>
      </c>
    </row>
    <row r="8576" spans="1:7" hidden="1" x14ac:dyDescent="0.25">
      <c r="A8576">
        <v>29</v>
      </c>
      <c r="B8576" t="s">
        <v>5147</v>
      </c>
      <c r="C8576">
        <v>2019</v>
      </c>
      <c r="D8576" t="s">
        <v>59</v>
      </c>
      <c r="G8576" s="2">
        <f>+IF('Merged data'!G8576&gt;='Merged data'!$P$2,(LN('Merged data'!G8576)-LN('Merged data'!$P$2))/(LN('Merged data'!$P$3)-LN('Merged data'!$P$2))*100," ")</f>
        <v>64.542331776790121</v>
      </c>
    </row>
    <row r="8577" spans="1:7" hidden="1" x14ac:dyDescent="0.25">
      <c r="A8577">
        <v>30</v>
      </c>
      <c r="B8577" t="s">
        <v>5148</v>
      </c>
      <c r="C8577">
        <v>2019</v>
      </c>
      <c r="D8577" t="s">
        <v>62</v>
      </c>
      <c r="G8577" s="2">
        <f>+IF('Merged data'!G8577&gt;='Merged data'!$P$2,(LN('Merged data'!G8577)-LN('Merged data'!$P$2))/(LN('Merged data'!$P$3)-LN('Merged data'!$P$2))*100," ")</f>
        <v>92.630318993468251</v>
      </c>
    </row>
    <row r="8578" spans="1:7" hidden="1" x14ac:dyDescent="0.25">
      <c r="A8578">
        <v>31</v>
      </c>
      <c r="B8578" t="s">
        <v>5149</v>
      </c>
      <c r="C8578">
        <v>2019</v>
      </c>
      <c r="D8578" t="s">
        <v>65</v>
      </c>
      <c r="G8578" s="2">
        <f>+IF('Merged data'!G8578&gt;='Merged data'!$P$2,(LN('Merged data'!G8578)-LN('Merged data'!$P$2))/(LN('Merged data'!$P$3)-LN('Merged data'!$P$2))*100," ")</f>
        <v>63.237343091046036</v>
      </c>
    </row>
    <row r="8579" spans="1:7" hidden="1" x14ac:dyDescent="0.25">
      <c r="A8579">
        <v>32</v>
      </c>
      <c r="B8579" t="s">
        <v>5150</v>
      </c>
      <c r="C8579">
        <v>2019</v>
      </c>
      <c r="D8579" t="s">
        <v>68</v>
      </c>
      <c r="G8579" s="2">
        <f>+IF('Merged data'!G8579&gt;='Merged data'!$P$2,(LN('Merged data'!G8579)-LN('Merged data'!$P$2))/(LN('Merged data'!$P$3)-LN('Merged data'!$P$2))*100," ")</f>
        <v>70.805444545583967</v>
      </c>
    </row>
    <row r="8580" spans="1:7" hidden="1" x14ac:dyDescent="0.25">
      <c r="A8580">
        <v>34</v>
      </c>
      <c r="B8580" t="s">
        <v>5151</v>
      </c>
      <c r="C8580">
        <v>2019</v>
      </c>
      <c r="D8580" t="s">
        <v>71</v>
      </c>
      <c r="G8580" s="2">
        <f>+IF('Merged data'!G8580&gt;='Merged data'!$P$2,(LN('Merged data'!G8580)-LN('Merged data'!$P$2))/(LN('Merged data'!$P$3)-LN('Merged data'!$P$2))*100," ")</f>
        <v>86.39985967398836</v>
      </c>
    </row>
    <row r="8581" spans="1:7" hidden="1" x14ac:dyDescent="0.25">
      <c r="A8581">
        <v>35</v>
      </c>
      <c r="B8581" t="s">
        <v>5152</v>
      </c>
      <c r="C8581">
        <v>2019</v>
      </c>
      <c r="D8581" t="s">
        <v>74</v>
      </c>
      <c r="G8581" s="2">
        <f>+IF('Merged data'!G8581&gt;='Merged data'!$P$2,(LN('Merged data'!G8581)-LN('Merged data'!$P$2))/(LN('Merged data'!$P$3)-LN('Merged data'!$P$2))*100," ")</f>
        <v>80.524030375832652</v>
      </c>
    </row>
    <row r="8582" spans="1:7" hidden="1" x14ac:dyDescent="0.25">
      <c r="A8582">
        <v>36</v>
      </c>
      <c r="B8582" t="s">
        <v>5153</v>
      </c>
      <c r="C8582">
        <v>2019</v>
      </c>
      <c r="D8582" t="s">
        <v>77</v>
      </c>
      <c r="G8582" s="2">
        <f>+IF('Merged data'!G8582&gt;='Merged data'!$P$2,(LN('Merged data'!G8582)-LN('Merged data'!$P$2))/(LN('Merged data'!$P$3)-LN('Merged data'!$P$2))*100," ")</f>
        <v>81.10437438769948</v>
      </c>
    </row>
    <row r="8583" spans="1:7" hidden="1" x14ac:dyDescent="0.25">
      <c r="A8583">
        <v>39</v>
      </c>
      <c r="B8583" t="s">
        <v>5154</v>
      </c>
      <c r="C8583">
        <v>2019</v>
      </c>
      <c r="D8583" t="s">
        <v>80</v>
      </c>
      <c r="G8583" s="2">
        <f>+IF('Merged data'!G8583&gt;='Merged data'!$P$2,(LN('Merged data'!G8583)-LN('Merged data'!$P$2))/(LN('Merged data'!$P$3)-LN('Merged data'!$P$2))*100," ")</f>
        <v>76.242897210863958</v>
      </c>
    </row>
    <row r="8584" spans="1:7" hidden="1" x14ac:dyDescent="0.25">
      <c r="A8584">
        <v>40</v>
      </c>
      <c r="B8584" t="s">
        <v>5155</v>
      </c>
      <c r="C8584">
        <v>2019</v>
      </c>
      <c r="D8584" t="s">
        <v>83</v>
      </c>
      <c r="G8584" s="2">
        <f>+IF('Merged data'!G8584&gt;='Merged data'!$P$2,(LN('Merged data'!G8584)-LN('Merged data'!$P$2))/(LN('Merged data'!$P$3)-LN('Merged data'!$P$2))*100," ")</f>
        <v>68.205791431492969</v>
      </c>
    </row>
    <row r="8585" spans="1:7" hidden="1" x14ac:dyDescent="0.25">
      <c r="A8585">
        <v>44</v>
      </c>
      <c r="B8585" t="s">
        <v>5156</v>
      </c>
      <c r="C8585">
        <v>2019</v>
      </c>
      <c r="D8585" t="s">
        <v>86</v>
      </c>
      <c r="G8585" s="2">
        <f>+IF('Merged data'!G8585&gt;='Merged data'!$P$2,(LN('Merged data'!G8585)-LN('Merged data'!$P$2))/(LN('Merged data'!$P$3)-LN('Merged data'!$P$2))*100," ")</f>
        <v>33.807050740419548</v>
      </c>
    </row>
    <row r="8586" spans="1:7" hidden="1" x14ac:dyDescent="0.25">
      <c r="A8586">
        <v>48</v>
      </c>
      <c r="B8586" t="s">
        <v>5157</v>
      </c>
      <c r="C8586">
        <v>2019</v>
      </c>
      <c r="D8586" t="s">
        <v>89</v>
      </c>
      <c r="G8586" s="2">
        <f>+IF('Merged data'!G8586&gt;='Merged data'!$P$2,(LN('Merged data'!G8586)-LN('Merged data'!$P$2))/(LN('Merged data'!$P$3)-LN('Merged data'!$P$2))*100," ")</f>
        <v>40.314020119266978</v>
      </c>
    </row>
    <row r="8587" spans="1:7" hidden="1" x14ac:dyDescent="0.25">
      <c r="A8587">
        <v>50</v>
      </c>
      <c r="B8587" t="s">
        <v>5158</v>
      </c>
      <c r="C8587">
        <v>2019</v>
      </c>
      <c r="D8587" t="s">
        <v>92</v>
      </c>
      <c r="G8587" s="2">
        <f>+IF('Merged data'!G8587&gt;='Merged data'!$P$2,(LN('Merged data'!G8587)-LN('Merged data'!$P$2))/(LN('Merged data'!$P$3)-LN('Merged data'!$P$2))*100," ")</f>
        <v>70.560891026820499</v>
      </c>
    </row>
    <row r="8588" spans="1:7" hidden="1" x14ac:dyDescent="0.25">
      <c r="A8588">
        <v>51</v>
      </c>
      <c r="B8588" t="s">
        <v>5159</v>
      </c>
      <c r="C8588">
        <v>2019</v>
      </c>
      <c r="D8588" t="s">
        <v>94</v>
      </c>
      <c r="G8588" s="2">
        <f>+IF('Merged data'!G8588&gt;='Merged data'!$P$2,(LN('Merged data'!G8588)-LN('Merged data'!$P$2))/(LN('Merged data'!$P$3)-LN('Merged data'!$P$2))*100," ")</f>
        <v>54.807487655342477</v>
      </c>
    </row>
    <row r="8589" spans="1:7" hidden="1" x14ac:dyDescent="0.25">
      <c r="A8589">
        <v>52</v>
      </c>
      <c r="B8589" t="s">
        <v>5160</v>
      </c>
      <c r="C8589">
        <v>2019</v>
      </c>
      <c r="D8589" t="s">
        <v>96</v>
      </c>
      <c r="G8589" s="2">
        <f>+IF('Merged data'!G8589&gt;='Merged data'!$P$2,(LN('Merged data'!G8589)-LN('Merged data'!$P$2))/(LN('Merged data'!$P$3)-LN('Merged data'!$P$2))*100," ")</f>
        <v>27.296170748911656</v>
      </c>
    </row>
    <row r="8590" spans="1:7" hidden="1" x14ac:dyDescent="0.25">
      <c r="A8590">
        <v>53</v>
      </c>
      <c r="B8590" t="s">
        <v>5161</v>
      </c>
      <c r="C8590">
        <v>2019</v>
      </c>
      <c r="D8590" t="s">
        <v>99</v>
      </c>
      <c r="G8590" s="2">
        <f>+IF('Merged data'!G8590&gt;='Merged data'!$P$2,(LN('Merged data'!G8590)-LN('Merged data'!$P$2))/(LN('Merged data'!$P$3)-LN('Merged data'!$P$2))*100," ")</f>
        <v>81.235840893679949</v>
      </c>
    </row>
    <row r="8591" spans="1:7" hidden="1" x14ac:dyDescent="0.25">
      <c r="A8591">
        <v>54</v>
      </c>
      <c r="B8591" t="s">
        <v>5162</v>
      </c>
      <c r="C8591">
        <v>2019</v>
      </c>
      <c r="D8591" t="s">
        <v>102</v>
      </c>
      <c r="G8591" s="2">
        <f>+IF('Merged data'!G8591&gt;='Merged data'!$P$2,(LN('Merged data'!G8591)-LN('Merged data'!$P$2))/(LN('Merged data'!$P$3)-LN('Merged data'!$P$2))*100," ")</f>
        <v>47.535379318341839</v>
      </c>
    </row>
    <row r="8592" spans="1:7" hidden="1" x14ac:dyDescent="0.25">
      <c r="A8592">
        <v>56</v>
      </c>
      <c r="B8592" t="s">
        <v>5163</v>
      </c>
      <c r="C8592">
        <v>2019</v>
      </c>
      <c r="D8592" t="s">
        <v>105</v>
      </c>
      <c r="G8592" s="2">
        <f>+IF('Merged data'!G8592&gt;='Merged data'!$P$2,(LN('Merged data'!G8592)-LN('Merged data'!$P$2))/(LN('Merged data'!$P$3)-LN('Merged data'!$P$2))*100," ")</f>
        <v>68.61516732297693</v>
      </c>
    </row>
    <row r="8593" spans="1:7" hidden="1" x14ac:dyDescent="0.25">
      <c r="A8593">
        <v>57</v>
      </c>
      <c r="B8593" t="s">
        <v>5164</v>
      </c>
      <c r="C8593">
        <v>2019</v>
      </c>
      <c r="D8593" t="s">
        <v>108</v>
      </c>
      <c r="G8593" s="2">
        <f>+IF('Merged data'!G8593&gt;='Merged data'!$P$2,(LN('Merged data'!G8593)-LN('Merged data'!$P$2))/(LN('Merged data'!$P$3)-LN('Merged data'!$P$2))*100," ")</f>
        <v>25.28560101763409</v>
      </c>
    </row>
    <row r="8594" spans="1:7" hidden="1" x14ac:dyDescent="0.25">
      <c r="A8594">
        <v>60</v>
      </c>
      <c r="B8594" t="s">
        <v>5165</v>
      </c>
      <c r="C8594">
        <v>2019</v>
      </c>
      <c r="D8594" t="s">
        <v>110</v>
      </c>
      <c r="G8594" t="str">
        <f>+IF('Merged data'!G8594&gt;='Merged data'!$P$2,(LN('Merged data'!G8594)-LN('Merged data'!$P$2))/(LN('Merged data'!$P$3)-LN('Merged data'!$P$2))*100," ")</f>
        <v xml:space="preserve"> </v>
      </c>
    </row>
    <row r="8595" spans="1:7" hidden="1" x14ac:dyDescent="0.25">
      <c r="A8595">
        <v>61</v>
      </c>
      <c r="B8595" t="s">
        <v>5166</v>
      </c>
      <c r="C8595">
        <v>2019</v>
      </c>
      <c r="D8595" t="s">
        <v>113</v>
      </c>
      <c r="G8595" s="2">
        <f>+IF('Merged data'!G8595&gt;='Merged data'!$P$2,(LN('Merged data'!G8595)-LN('Merged data'!$P$2))/(LN('Merged data'!$P$3)-LN('Merged data'!$P$2))*100," ")</f>
        <v>24.401346727770772</v>
      </c>
    </row>
    <row r="8596" spans="1:7" hidden="1" x14ac:dyDescent="0.25">
      <c r="A8596">
        <v>62</v>
      </c>
      <c r="B8596" t="s">
        <v>5167</v>
      </c>
      <c r="C8596">
        <v>2019</v>
      </c>
      <c r="D8596" t="s">
        <v>116</v>
      </c>
      <c r="G8596" s="2">
        <f>+IF('Merged data'!G8596&gt;='Merged data'!$P$2,(LN('Merged data'!G8596)-LN('Merged data'!$P$2))/(LN('Merged data'!$P$3)-LN('Merged data'!$P$2))*100," ")</f>
        <v>87.093599729472089</v>
      </c>
    </row>
    <row r="8597" spans="1:7" hidden="1" x14ac:dyDescent="0.25">
      <c r="A8597">
        <v>64</v>
      </c>
      <c r="B8597" t="s">
        <v>5168</v>
      </c>
      <c r="C8597">
        <v>2019</v>
      </c>
      <c r="D8597" t="s">
        <v>119</v>
      </c>
      <c r="G8597" s="2">
        <f>+IF('Merged data'!G8597&gt;='Merged data'!$P$2,(LN('Merged data'!G8597)-LN('Merged data'!$P$2))/(LN('Merged data'!$P$3)-LN('Merged data'!$P$2))*100," ")</f>
        <v>39.388850149144602</v>
      </c>
    </row>
    <row r="8598" spans="1:7" hidden="1" x14ac:dyDescent="0.25">
      <c r="A8598">
        <v>68</v>
      </c>
      <c r="B8598" t="s">
        <v>5169</v>
      </c>
      <c r="C8598">
        <v>2019</v>
      </c>
      <c r="D8598" t="s">
        <v>122</v>
      </c>
      <c r="G8598" s="2">
        <f>+IF('Merged data'!G8598&gt;='Merged data'!$P$2,(LN('Merged data'!G8598)-LN('Merged data'!$P$2))/(LN('Merged data'!$P$3)-LN('Merged data'!$P$2))*100," ")</f>
        <v>60.185389491915984</v>
      </c>
    </row>
    <row r="8599" spans="1:7" hidden="1" x14ac:dyDescent="0.25">
      <c r="A8599">
        <v>70</v>
      </c>
      <c r="B8599" t="s">
        <v>5170</v>
      </c>
      <c r="C8599">
        <v>2019</v>
      </c>
      <c r="D8599" t="s">
        <v>124</v>
      </c>
      <c r="G8599" s="2">
        <f>+IF('Merged data'!G8599&gt;='Merged data'!$P$2,(LN('Merged data'!G8599)-LN('Merged data'!$P$2))/(LN('Merged data'!$P$3)-LN('Merged data'!$P$2))*100," ")</f>
        <v>52.10272642328443</v>
      </c>
    </row>
    <row r="8600" spans="1:7" hidden="1" x14ac:dyDescent="0.25">
      <c r="A8600">
        <v>72</v>
      </c>
      <c r="B8600" t="s">
        <v>5171</v>
      </c>
      <c r="C8600">
        <v>2019</v>
      </c>
      <c r="D8600" t="s">
        <v>127</v>
      </c>
      <c r="G8600" s="2">
        <f>+IF('Merged data'!G8600&gt;='Merged data'!$P$2,(LN('Merged data'!G8600)-LN('Merged data'!$P$2))/(LN('Merged data'!$P$3)-LN('Merged data'!$P$2))*100," ")</f>
        <v>48.593506178609928</v>
      </c>
    </row>
    <row r="8601" spans="1:7" hidden="1" x14ac:dyDescent="0.25">
      <c r="A8601">
        <v>76</v>
      </c>
      <c r="B8601" t="s">
        <v>5172</v>
      </c>
      <c r="C8601">
        <v>2019</v>
      </c>
      <c r="D8601" t="s">
        <v>130</v>
      </c>
      <c r="G8601" s="2">
        <f>+IF('Merged data'!G8601&gt;='Merged data'!$P$2,(LN('Merged data'!G8601)-LN('Merged data'!$P$2))/(LN('Merged data'!$P$3)-LN('Merged data'!$P$2))*100," ")</f>
        <v>83.693135466056503</v>
      </c>
    </row>
    <row r="8602" spans="1:7" hidden="1" x14ac:dyDescent="0.25">
      <c r="A8602">
        <v>84</v>
      </c>
      <c r="B8602" t="s">
        <v>5173</v>
      </c>
      <c r="C8602">
        <v>2019</v>
      </c>
      <c r="D8602" t="s">
        <v>133</v>
      </c>
      <c r="G8602" s="2">
        <f>+IF('Merged data'!G8602&gt;='Merged data'!$P$2,(LN('Merged data'!G8602)-LN('Merged data'!$P$2))/(LN('Merged data'!$P$3)-LN('Merged data'!$P$2))*100," ")</f>
        <v>40.718877859070908</v>
      </c>
    </row>
    <row r="8603" spans="1:7" hidden="1" x14ac:dyDescent="0.25">
      <c r="A8603">
        <v>86</v>
      </c>
      <c r="B8603" t="s">
        <v>5174</v>
      </c>
      <c r="C8603">
        <v>2019</v>
      </c>
      <c r="D8603" t="s">
        <v>135</v>
      </c>
      <c r="G8603" t="str">
        <f>+IF('Merged data'!G8603&gt;='Merged data'!$P$2,(LN('Merged data'!G8603)-LN('Merged data'!$P$2))/(LN('Merged data'!$P$3)-LN('Merged data'!$P$2))*100," ")</f>
        <v xml:space="preserve"> </v>
      </c>
    </row>
    <row r="8604" spans="1:7" hidden="1" x14ac:dyDescent="0.25">
      <c r="A8604">
        <v>90</v>
      </c>
      <c r="B8604" t="s">
        <v>5175</v>
      </c>
      <c r="C8604">
        <v>2019</v>
      </c>
      <c r="D8604" t="s">
        <v>138</v>
      </c>
      <c r="G8604" t="str">
        <f>+IF('Merged data'!G8604&gt;='Merged data'!$P$2,(LN('Merged data'!G8604)-LN('Merged data'!$P$2))/(LN('Merged data'!$P$3)-LN('Merged data'!$P$2))*100," ")</f>
        <v xml:space="preserve"> </v>
      </c>
    </row>
    <row r="8605" spans="1:7" hidden="1" x14ac:dyDescent="0.25">
      <c r="A8605">
        <v>92</v>
      </c>
      <c r="B8605" t="s">
        <v>5176</v>
      </c>
      <c r="C8605">
        <v>2019</v>
      </c>
      <c r="D8605" t="s">
        <v>140</v>
      </c>
      <c r="G8605" t="str">
        <f>+IF('Merged data'!G8605&gt;='Merged data'!$P$2,(LN('Merged data'!G8605)-LN('Merged data'!$P$2))/(LN('Merged data'!$P$3)-LN('Merged data'!$P$2))*100," ")</f>
        <v xml:space="preserve"> </v>
      </c>
    </row>
    <row r="8606" spans="1:7" hidden="1" x14ac:dyDescent="0.25">
      <c r="A8606">
        <v>96</v>
      </c>
      <c r="B8606" t="s">
        <v>5177</v>
      </c>
      <c r="C8606">
        <v>2019</v>
      </c>
      <c r="D8606" t="s">
        <v>143</v>
      </c>
      <c r="G8606" s="2">
        <f>+IF('Merged data'!G8606&gt;='Merged data'!$P$2,(LN('Merged data'!G8606)-LN('Merged data'!$P$2))/(LN('Merged data'!$P$3)-LN('Merged data'!$P$2))*100," ")</f>
        <v>42.458855886465273</v>
      </c>
    </row>
    <row r="8607" spans="1:7" hidden="1" x14ac:dyDescent="0.25">
      <c r="A8607">
        <v>100</v>
      </c>
      <c r="B8607" t="s">
        <v>5178</v>
      </c>
      <c r="C8607">
        <v>2019</v>
      </c>
      <c r="D8607" t="s">
        <v>146</v>
      </c>
      <c r="G8607" s="2">
        <f>+IF('Merged data'!G8607&gt;='Merged data'!$P$2,(LN('Merged data'!G8607)-LN('Merged data'!$P$2))/(LN('Merged data'!$P$3)-LN('Merged data'!$P$2))*100," ")</f>
        <v>63.592365902717496</v>
      </c>
    </row>
    <row r="8608" spans="1:7" hidden="1" x14ac:dyDescent="0.25">
      <c r="A8608">
        <v>104</v>
      </c>
      <c r="B8608" t="s">
        <v>5179</v>
      </c>
      <c r="C8608">
        <v>2019</v>
      </c>
      <c r="D8608" t="s">
        <v>149</v>
      </c>
      <c r="G8608" s="2">
        <f>+IF('Merged data'!G8608&gt;='Merged data'!$P$2,(LN('Merged data'!G8608)-LN('Merged data'!$P$2))/(LN('Merged data'!$P$3)-LN('Merged data'!$P$2))*100," ")</f>
        <v>60.004658382107401</v>
      </c>
    </row>
    <row r="8609" spans="1:7" hidden="1" x14ac:dyDescent="0.25">
      <c r="A8609">
        <v>108</v>
      </c>
      <c r="B8609" t="s">
        <v>5180</v>
      </c>
      <c r="C8609">
        <v>2019</v>
      </c>
      <c r="D8609" t="s">
        <v>151</v>
      </c>
      <c r="G8609" s="2">
        <f>+IF('Merged data'!G8609&gt;='Merged data'!$P$2,(LN('Merged data'!G8609)-LN('Merged data'!$P$2))/(LN('Merged data'!$P$3)-LN('Merged data'!$P$2))*100," ")</f>
        <v>45.546240508714583</v>
      </c>
    </row>
    <row r="8610" spans="1:7" hidden="1" x14ac:dyDescent="0.25">
      <c r="A8610">
        <v>112</v>
      </c>
      <c r="B8610" t="s">
        <v>5181</v>
      </c>
      <c r="C8610">
        <v>2019</v>
      </c>
      <c r="D8610" t="s">
        <v>154</v>
      </c>
      <c r="G8610" s="2">
        <f>+IF('Merged data'!G8610&gt;='Merged data'!$P$2,(LN('Merged data'!G8610)-LN('Merged data'!$P$2))/(LN('Merged data'!$P$3)-LN('Merged data'!$P$2))*100," ")</f>
        <v>66.176245873011482</v>
      </c>
    </row>
    <row r="8611" spans="1:7" hidden="1" x14ac:dyDescent="0.25">
      <c r="A8611">
        <v>116</v>
      </c>
      <c r="B8611" t="s">
        <v>5182</v>
      </c>
      <c r="C8611">
        <v>2019</v>
      </c>
      <c r="D8611" t="s">
        <v>157</v>
      </c>
      <c r="G8611" s="2">
        <f>+IF('Merged data'!G8611&gt;='Merged data'!$P$2,(LN('Merged data'!G8611)-LN('Merged data'!$P$2))/(LN('Merged data'!$P$3)-LN('Merged data'!$P$2))*100," ")</f>
        <v>62.815096711099649</v>
      </c>
    </row>
    <row r="8612" spans="1:7" hidden="1" x14ac:dyDescent="0.25">
      <c r="A8612">
        <v>120</v>
      </c>
      <c r="B8612" t="s">
        <v>5183</v>
      </c>
      <c r="C8612">
        <v>2019</v>
      </c>
      <c r="D8612" t="s">
        <v>160</v>
      </c>
      <c r="G8612" s="2">
        <f>+IF('Merged data'!G8612&gt;='Merged data'!$P$2,(LN('Merged data'!G8612)-LN('Merged data'!$P$2))/(LN('Merged data'!$P$3)-LN('Merged data'!$P$2))*100," ")</f>
        <v>60.591498293341573</v>
      </c>
    </row>
    <row r="8613" spans="1:7" hidden="1" x14ac:dyDescent="0.25">
      <c r="A8613">
        <v>124</v>
      </c>
      <c r="B8613" t="s">
        <v>5184</v>
      </c>
      <c r="C8613">
        <v>2019</v>
      </c>
      <c r="D8613" t="s">
        <v>163</v>
      </c>
      <c r="G8613" s="2">
        <f>+IF('Merged data'!G8613&gt;='Merged data'!$P$2,(LN('Merged data'!G8613)-LN('Merged data'!$P$2))/(LN('Merged data'!$P$3)-LN('Merged data'!$P$2))*100," ")</f>
        <v>79.68473575051884</v>
      </c>
    </row>
    <row r="8614" spans="1:7" hidden="1" x14ac:dyDescent="0.25">
      <c r="A8614">
        <v>127</v>
      </c>
      <c r="B8614" t="s">
        <v>5185</v>
      </c>
      <c r="C8614">
        <v>2019</v>
      </c>
      <c r="D8614" t="s">
        <v>166</v>
      </c>
      <c r="G8614" s="2">
        <f>+IF('Merged data'!G8614&gt;='Merged data'!$P$2,(LN('Merged data'!G8614)-LN('Merged data'!$P$2))/(LN('Merged data'!$P$3)-LN('Merged data'!$P$2))*100," ")</f>
        <v>44.011160181969608</v>
      </c>
    </row>
    <row r="8615" spans="1:7" hidden="1" x14ac:dyDescent="0.25">
      <c r="A8615">
        <v>132</v>
      </c>
      <c r="B8615" t="s">
        <v>5186</v>
      </c>
      <c r="C8615">
        <v>2019</v>
      </c>
      <c r="D8615" t="s">
        <v>169</v>
      </c>
      <c r="G8615" s="2">
        <f>+IF('Merged data'!G8615&gt;='Merged data'!$P$2,(LN('Merged data'!G8615)-LN('Merged data'!$P$2))/(LN('Merged data'!$P$3)-LN('Merged data'!$P$2))*100," ")</f>
        <v>27.622007186247512</v>
      </c>
    </row>
    <row r="8616" spans="1:7" hidden="1" x14ac:dyDescent="0.25">
      <c r="A8616">
        <v>135</v>
      </c>
      <c r="B8616" t="s">
        <v>5187</v>
      </c>
      <c r="C8616">
        <v>2019</v>
      </c>
      <c r="D8616" t="s">
        <v>172</v>
      </c>
      <c r="G8616" s="2">
        <f>+IF('Merged data'!G8616&gt;='Merged data'!$P$2,(LN('Merged data'!G8616)-LN('Merged data'!$P$2))/(LN('Merged data'!$P$3)-LN('Merged data'!$P$2))*100," ")</f>
        <v>77.295753771688595</v>
      </c>
    </row>
    <row r="8617" spans="1:7" hidden="1" x14ac:dyDescent="0.25">
      <c r="A8617">
        <v>136</v>
      </c>
      <c r="B8617" t="s">
        <v>5188</v>
      </c>
      <c r="C8617">
        <v>2019</v>
      </c>
      <c r="D8617" t="s">
        <v>174</v>
      </c>
      <c r="G8617" t="str">
        <f>+IF('Merged data'!G8617&gt;='Merged data'!$P$2,(LN('Merged data'!G8617)-LN('Merged data'!$P$2))/(LN('Merged data'!$P$3)-LN('Merged data'!$P$2))*100," ")</f>
        <v xml:space="preserve"> </v>
      </c>
    </row>
    <row r="8618" spans="1:7" hidden="1" x14ac:dyDescent="0.25">
      <c r="A8618">
        <v>140</v>
      </c>
      <c r="B8618" t="s">
        <v>5189</v>
      </c>
      <c r="C8618">
        <v>2019</v>
      </c>
      <c r="D8618" t="s">
        <v>176</v>
      </c>
      <c r="G8618" s="2">
        <f>+IF('Merged data'!G8618&gt;='Merged data'!$P$2,(LN('Merged data'!G8618)-LN('Merged data'!$P$2))/(LN('Merged data'!$P$3)-LN('Merged data'!$P$2))*100," ")</f>
        <v>49.922408793156627</v>
      </c>
    </row>
    <row r="8619" spans="1:7" hidden="1" x14ac:dyDescent="0.25">
      <c r="A8619">
        <v>142</v>
      </c>
      <c r="B8619" t="s">
        <v>5190</v>
      </c>
      <c r="C8619">
        <v>2019</v>
      </c>
      <c r="D8619" t="s">
        <v>179</v>
      </c>
      <c r="G8619" s="2">
        <f>+IF('Merged data'!G8619&gt;='Merged data'!$P$2,(LN('Merged data'!G8619)-LN('Merged data'!$P$2))/(LN('Merged data'!$P$3)-LN('Merged data'!$P$2))*100," ")</f>
        <v>94.653496753459493</v>
      </c>
    </row>
    <row r="8620" spans="1:7" hidden="1" x14ac:dyDescent="0.25">
      <c r="A8620">
        <v>143</v>
      </c>
      <c r="B8620" t="s">
        <v>5191</v>
      </c>
      <c r="C8620">
        <v>2019</v>
      </c>
      <c r="D8620" t="s">
        <v>182</v>
      </c>
      <c r="G8620" s="2">
        <f>+IF('Merged data'!G8620&gt;='Merged data'!$P$2,(LN('Merged data'!G8620)-LN('Merged data'!$P$2))/(LN('Merged data'!$P$3)-LN('Merged data'!$P$2))*100," ")</f>
        <v>76.800962963875108</v>
      </c>
    </row>
    <row r="8621" spans="1:7" hidden="1" x14ac:dyDescent="0.25">
      <c r="A8621">
        <v>144</v>
      </c>
      <c r="B8621" t="s">
        <v>5192</v>
      </c>
      <c r="C8621">
        <v>2019</v>
      </c>
      <c r="D8621" t="s">
        <v>185</v>
      </c>
      <c r="G8621" s="2">
        <f>+IF('Merged data'!G8621&gt;='Merged data'!$P$2,(LN('Merged data'!G8621)-LN('Merged data'!$P$2))/(LN('Merged data'!$P$3)-LN('Merged data'!$P$2))*100," ")</f>
        <v>60.783929032915026</v>
      </c>
    </row>
    <row r="8622" spans="1:7" hidden="1" x14ac:dyDescent="0.25">
      <c r="A8622">
        <v>145</v>
      </c>
      <c r="B8622" t="s">
        <v>5193</v>
      </c>
      <c r="C8622">
        <v>2019</v>
      </c>
      <c r="D8622" t="s">
        <v>188</v>
      </c>
      <c r="G8622" s="2">
        <f>+IF('Merged data'!G8622&gt;='Merged data'!$P$2,(LN('Merged data'!G8622)-LN('Merged data'!$P$2))/(LN('Merged data'!$P$3)-LN('Merged data'!$P$2))*100," ")</f>
        <v>79.520216838427459</v>
      </c>
    </row>
    <row r="8623" spans="1:7" hidden="1" x14ac:dyDescent="0.25">
      <c r="A8623">
        <v>148</v>
      </c>
      <c r="B8623" t="s">
        <v>5194</v>
      </c>
      <c r="C8623">
        <v>2019</v>
      </c>
      <c r="D8623" t="s">
        <v>190</v>
      </c>
      <c r="G8623" s="2">
        <f>+IF('Merged data'!G8623&gt;='Merged data'!$P$2,(LN('Merged data'!G8623)-LN('Merged data'!$P$2))/(LN('Merged data'!$P$3)-LN('Merged data'!$P$2))*100," ")</f>
        <v>52.04319997819632</v>
      </c>
    </row>
    <row r="8624" spans="1:7" hidden="1" x14ac:dyDescent="0.25">
      <c r="A8624">
        <v>150</v>
      </c>
      <c r="B8624" t="s">
        <v>5195</v>
      </c>
      <c r="C8624">
        <v>2019</v>
      </c>
      <c r="D8624" t="s">
        <v>193</v>
      </c>
      <c r="G8624" s="2">
        <f>+IF('Merged data'!G8624&gt;='Merged data'!$P$2,(LN('Merged data'!G8624)-LN('Merged data'!$P$2))/(LN('Merged data'!$P$3)-LN('Merged data'!$P$2))*100," ")</f>
        <v>89.216495144246252</v>
      </c>
    </row>
    <row r="8625" spans="1:7" hidden="1" x14ac:dyDescent="0.25">
      <c r="A8625">
        <v>151</v>
      </c>
      <c r="B8625" t="s">
        <v>5196</v>
      </c>
      <c r="C8625">
        <v>2019</v>
      </c>
      <c r="D8625" t="s">
        <v>196</v>
      </c>
      <c r="G8625" s="2">
        <f>+IF('Merged data'!G8625&gt;='Merged data'!$P$2,(LN('Merged data'!G8625)-LN('Merged data'!$P$2))/(LN('Merged data'!$P$3)-LN('Merged data'!$P$2))*100," ")</f>
        <v>86.566157357462458</v>
      </c>
    </row>
    <row r="8626" spans="1:7" hidden="1" x14ac:dyDescent="0.25">
      <c r="A8626">
        <v>152</v>
      </c>
      <c r="B8626" t="s">
        <v>5197</v>
      </c>
      <c r="C8626">
        <v>2019</v>
      </c>
      <c r="D8626" t="s">
        <v>199</v>
      </c>
      <c r="G8626" s="2">
        <f>+IF('Merged data'!G8626&gt;='Merged data'!$P$2,(LN('Merged data'!G8626)-LN('Merged data'!$P$2))/(LN('Merged data'!$P$3)-LN('Merged data'!$P$2))*100," ")</f>
        <v>67.290652110927752</v>
      </c>
    </row>
    <row r="8627" spans="1:7" hidden="1" x14ac:dyDescent="0.25">
      <c r="A8627">
        <v>154</v>
      </c>
      <c r="B8627" t="s">
        <v>5198</v>
      </c>
      <c r="C8627">
        <v>2019</v>
      </c>
      <c r="D8627" t="s">
        <v>202</v>
      </c>
      <c r="G8627" s="2">
        <f>+IF('Merged data'!G8627&gt;='Merged data'!$P$2,(LN('Merged data'!G8627)-LN('Merged data'!$P$2))/(LN('Merged data'!$P$3)-LN('Merged data'!$P$2))*100," ")</f>
        <v>76.654495149643736</v>
      </c>
    </row>
    <row r="8628" spans="1:7" hidden="1" x14ac:dyDescent="0.25">
      <c r="A8628">
        <v>155</v>
      </c>
      <c r="B8628" t="s">
        <v>5199</v>
      </c>
      <c r="C8628">
        <v>2019</v>
      </c>
      <c r="D8628" t="s">
        <v>205</v>
      </c>
      <c r="G8628" s="2">
        <f>+IF('Merged data'!G8628&gt;='Merged data'!$P$2,(LN('Merged data'!G8628)-LN('Merged data'!$P$2))/(LN('Merged data'!$P$3)-LN('Merged data'!$P$2))*100," ")</f>
        <v>82.293635018104183</v>
      </c>
    </row>
    <row r="8629" spans="1:7" hidden="1" x14ac:dyDescent="0.25">
      <c r="A8629">
        <v>156</v>
      </c>
      <c r="B8629" t="s">
        <v>5200</v>
      </c>
      <c r="C8629">
        <v>2019</v>
      </c>
      <c r="D8629" t="s">
        <v>208</v>
      </c>
      <c r="G8629" s="2">
        <f>+IF('Merged data'!G8629&gt;='Merged data'!$P$2,(LN('Merged data'!G8629)-LN('Merged data'!$P$2))/(LN('Merged data'!$P$3)-LN('Merged data'!$P$2))*100," ")</f>
        <v>92.080860644185918</v>
      </c>
    </row>
    <row r="8630" spans="1:7" hidden="1" x14ac:dyDescent="0.25">
      <c r="A8630">
        <v>158</v>
      </c>
      <c r="B8630" t="s">
        <v>5201</v>
      </c>
      <c r="C8630">
        <v>2019</v>
      </c>
      <c r="D8630" t="s">
        <v>2090</v>
      </c>
      <c r="G8630" t="str">
        <f>+IF('Merged data'!G8630&gt;='Merged data'!$P$2,(LN('Merged data'!G8630)-LN('Merged data'!$P$2))/(LN('Merged data'!$P$3)-LN('Merged data'!$P$2))*100," ")</f>
        <v xml:space="preserve"> </v>
      </c>
    </row>
    <row r="8631" spans="1:7" hidden="1" x14ac:dyDescent="0.25">
      <c r="A8631">
        <v>162</v>
      </c>
      <c r="B8631" t="s">
        <v>5202</v>
      </c>
      <c r="C8631">
        <v>2019</v>
      </c>
      <c r="D8631" t="s">
        <v>211</v>
      </c>
      <c r="G8631" t="str">
        <f>+IF('Merged data'!G8631&gt;='Merged data'!$P$2,(LN('Merged data'!G8631)-LN('Merged data'!$P$2))/(LN('Merged data'!$P$3)-LN('Merged data'!$P$2))*100," ")</f>
        <v xml:space="preserve"> </v>
      </c>
    </row>
    <row r="8632" spans="1:7" hidden="1" x14ac:dyDescent="0.25">
      <c r="A8632">
        <v>166</v>
      </c>
      <c r="B8632" t="s">
        <v>5203</v>
      </c>
      <c r="C8632">
        <v>2019</v>
      </c>
      <c r="D8632" t="s">
        <v>213</v>
      </c>
      <c r="G8632" t="str">
        <f>+IF('Merged data'!G8632&gt;='Merged data'!$P$2,(LN('Merged data'!G8632)-LN('Merged data'!$P$2))/(LN('Merged data'!$P$3)-LN('Merged data'!$P$2))*100," ")</f>
        <v xml:space="preserve"> </v>
      </c>
    </row>
    <row r="8633" spans="1:7" hidden="1" x14ac:dyDescent="0.25">
      <c r="A8633">
        <v>170</v>
      </c>
      <c r="B8633" t="s">
        <v>5204</v>
      </c>
      <c r="C8633">
        <v>2019</v>
      </c>
      <c r="D8633" t="s">
        <v>216</v>
      </c>
      <c r="G8633" s="2">
        <f>+IF('Merged data'!G8633&gt;='Merged data'!$P$2,(LN('Merged data'!G8633)-LN('Merged data'!$P$2))/(LN('Merged data'!$P$3)-LN('Merged data'!$P$2))*100," ")</f>
        <v>69.073110411178646</v>
      </c>
    </row>
    <row r="8634" spans="1:7" hidden="1" x14ac:dyDescent="0.25">
      <c r="A8634">
        <v>174</v>
      </c>
      <c r="B8634" t="s">
        <v>5205</v>
      </c>
      <c r="C8634">
        <v>2019</v>
      </c>
      <c r="D8634" t="s">
        <v>218</v>
      </c>
      <c r="G8634" t="str">
        <f>+IF('Merged data'!G8634&gt;='Merged data'!$P$2,(LN('Merged data'!G8634)-LN('Merged data'!$P$2))/(LN('Merged data'!$P$3)-LN('Merged data'!$P$2))*100," ")</f>
        <v xml:space="preserve"> </v>
      </c>
    </row>
    <row r="8635" spans="1:7" hidden="1" x14ac:dyDescent="0.25">
      <c r="A8635">
        <v>175</v>
      </c>
      <c r="B8635" t="s">
        <v>5206</v>
      </c>
      <c r="C8635">
        <v>2019</v>
      </c>
      <c r="D8635" t="s">
        <v>220</v>
      </c>
      <c r="G8635" t="str">
        <f>+IF('Merged data'!G8635&gt;='Merged data'!$P$2,(LN('Merged data'!G8635)-LN('Merged data'!$P$2))/(LN('Merged data'!$P$3)-LN('Merged data'!$P$2))*100," ")</f>
        <v xml:space="preserve"> </v>
      </c>
    </row>
    <row r="8636" spans="1:7" hidden="1" x14ac:dyDescent="0.25">
      <c r="A8636">
        <v>178</v>
      </c>
      <c r="B8636" t="s">
        <v>5207</v>
      </c>
      <c r="C8636">
        <v>2019</v>
      </c>
      <c r="D8636" t="s">
        <v>223</v>
      </c>
      <c r="G8636" s="2">
        <f>+IF('Merged data'!G8636&gt;='Merged data'!$P$2,(LN('Merged data'!G8636)-LN('Merged data'!$P$2))/(LN('Merged data'!$P$3)-LN('Merged data'!$P$2))*100," ")</f>
        <v>56.51291441440879</v>
      </c>
    </row>
    <row r="8637" spans="1:7" hidden="1" x14ac:dyDescent="0.25">
      <c r="A8637">
        <v>180</v>
      </c>
      <c r="B8637" t="s">
        <v>5208</v>
      </c>
      <c r="C8637">
        <v>2019</v>
      </c>
      <c r="D8637" t="s">
        <v>226</v>
      </c>
      <c r="G8637" s="2">
        <f>+IF('Merged data'!G8637&gt;='Merged data'!$P$2,(LN('Merged data'!G8637)-LN('Merged data'!$P$2))/(LN('Merged data'!$P$3)-LN('Merged data'!$P$2))*100," ")</f>
        <v>64.172120697984937</v>
      </c>
    </row>
    <row r="8638" spans="1:7" hidden="1" x14ac:dyDescent="0.25">
      <c r="A8638">
        <v>184</v>
      </c>
      <c r="B8638" t="s">
        <v>5209</v>
      </c>
      <c r="C8638">
        <v>2019</v>
      </c>
      <c r="D8638" t="s">
        <v>229</v>
      </c>
      <c r="G8638" t="str">
        <f>+IF('Merged data'!G8638&gt;='Merged data'!$P$2,(LN('Merged data'!G8638)-LN('Merged data'!$P$2))/(LN('Merged data'!$P$3)-LN('Merged data'!$P$2))*100," ")</f>
        <v xml:space="preserve"> </v>
      </c>
    </row>
    <row r="8639" spans="1:7" hidden="1" x14ac:dyDescent="0.25">
      <c r="A8639">
        <v>188</v>
      </c>
      <c r="B8639" t="s">
        <v>5210</v>
      </c>
      <c r="C8639">
        <v>2019</v>
      </c>
      <c r="D8639" t="s">
        <v>232</v>
      </c>
      <c r="G8639" s="2">
        <f>+IF('Merged data'!G8639&gt;='Merged data'!$P$2,(LN('Merged data'!G8639)-LN('Merged data'!$P$2))/(LN('Merged data'!$P$3)-LN('Merged data'!$P$2))*100," ")</f>
        <v>56.352093721716088</v>
      </c>
    </row>
    <row r="8640" spans="1:7" hidden="1" x14ac:dyDescent="0.25">
      <c r="A8640">
        <v>191</v>
      </c>
      <c r="B8640" t="s">
        <v>5211</v>
      </c>
      <c r="C8640">
        <v>2019</v>
      </c>
      <c r="D8640" t="s">
        <v>235</v>
      </c>
      <c r="G8640" s="2">
        <f>+IF('Merged data'!G8640&gt;='Merged data'!$P$2,(LN('Merged data'!G8640)-LN('Merged data'!$P$2))/(LN('Merged data'!$P$3)-LN('Merged data'!$P$2))*100," ")</f>
        <v>59.180296690762034</v>
      </c>
    </row>
    <row r="8641" spans="1:7" hidden="1" x14ac:dyDescent="0.25">
      <c r="A8641">
        <v>192</v>
      </c>
      <c r="B8641" t="s">
        <v>5212</v>
      </c>
      <c r="C8641">
        <v>2019</v>
      </c>
      <c r="D8641" t="s">
        <v>238</v>
      </c>
      <c r="G8641" s="2">
        <f>+IF('Merged data'!G8641&gt;='Merged data'!$P$2,(LN('Merged data'!G8641)-LN('Merged data'!$P$2))/(LN('Merged data'!$P$3)-LN('Merged data'!$P$2))*100," ")</f>
        <v>59.474573363438168</v>
      </c>
    </row>
    <row r="8642" spans="1:7" hidden="1" x14ac:dyDescent="0.25">
      <c r="A8642">
        <v>196</v>
      </c>
      <c r="B8642" t="s">
        <v>5213</v>
      </c>
      <c r="C8642">
        <v>2019</v>
      </c>
      <c r="D8642" t="s">
        <v>241</v>
      </c>
      <c r="G8642" s="2">
        <f>+IF('Merged data'!G8642&gt;='Merged data'!$P$2,(LN('Merged data'!G8642)-LN('Merged data'!$P$2))/(LN('Merged data'!$P$3)-LN('Merged data'!$P$2))*100," ")</f>
        <v>43.866929086904989</v>
      </c>
    </row>
    <row r="8643" spans="1:7" hidden="1" x14ac:dyDescent="0.25">
      <c r="A8643">
        <v>199</v>
      </c>
      <c r="B8643" t="s">
        <v>5214</v>
      </c>
      <c r="C8643">
        <v>2019</v>
      </c>
      <c r="D8643" t="s">
        <v>244</v>
      </c>
      <c r="G8643" s="2">
        <f>+IF('Merged data'!G8643&gt;='Merged data'!$P$2,(LN('Merged data'!G8643)-LN('Merged data'!$P$2))/(LN('Merged data'!$P$3)-LN('Merged data'!$P$2))*100," ")</f>
        <v>76.896415112301511</v>
      </c>
    </row>
    <row r="8644" spans="1:7" hidden="1" x14ac:dyDescent="0.25">
      <c r="A8644">
        <v>202</v>
      </c>
      <c r="B8644" t="s">
        <v>5215</v>
      </c>
      <c r="C8644">
        <v>2019</v>
      </c>
      <c r="D8644" t="s">
        <v>247</v>
      </c>
      <c r="G8644" s="2">
        <f>+IF('Merged data'!G8644&gt;='Merged data'!$P$2,(LN('Merged data'!G8644)-LN('Merged data'!$P$2))/(LN('Merged data'!$P$3)-LN('Merged data'!$P$2))*100," ")</f>
        <v>79.545452419214797</v>
      </c>
    </row>
    <row r="8645" spans="1:7" hidden="1" x14ac:dyDescent="0.25">
      <c r="A8645">
        <v>203</v>
      </c>
      <c r="B8645" t="s">
        <v>5216</v>
      </c>
      <c r="C8645">
        <v>2019</v>
      </c>
      <c r="D8645" t="s">
        <v>250</v>
      </c>
      <c r="G8645" s="2">
        <f>+IF('Merged data'!G8645&gt;='Merged data'!$P$2,(LN('Merged data'!G8645)-LN('Merged data'!$P$2))/(LN('Merged data'!$P$3)-LN('Merged data'!$P$2))*100," ")</f>
        <v>67.081894131667894</v>
      </c>
    </row>
    <row r="8646" spans="1:7" hidden="1" x14ac:dyDescent="0.25">
      <c r="A8646">
        <v>204</v>
      </c>
      <c r="B8646" t="s">
        <v>5217</v>
      </c>
      <c r="C8646">
        <v>2019</v>
      </c>
      <c r="D8646" t="s">
        <v>252</v>
      </c>
      <c r="G8646" s="2">
        <f>+IF('Merged data'!G8646&gt;='Merged data'!$P$2,(LN('Merged data'!G8646)-LN('Merged data'!$P$2))/(LN('Merged data'!$P$3)-LN('Merged data'!$P$2))*100," ")</f>
        <v>54.609068838277807</v>
      </c>
    </row>
    <row r="8647" spans="1:7" hidden="1" x14ac:dyDescent="0.25">
      <c r="A8647">
        <v>208</v>
      </c>
      <c r="B8647" t="s">
        <v>5218</v>
      </c>
      <c r="C8647">
        <v>2019</v>
      </c>
      <c r="D8647" t="s">
        <v>255</v>
      </c>
      <c r="G8647" s="2">
        <f>+IF('Merged data'!G8647&gt;='Merged data'!$P$2,(LN('Merged data'!G8647)-LN('Merged data'!$P$2))/(LN('Merged data'!$P$3)-LN('Merged data'!$P$2))*100," ")</f>
        <v>62.037585626815925</v>
      </c>
    </row>
    <row r="8648" spans="1:7" hidden="1" x14ac:dyDescent="0.25">
      <c r="A8648">
        <v>212</v>
      </c>
      <c r="B8648" t="s">
        <v>5219</v>
      </c>
      <c r="C8648">
        <v>2019</v>
      </c>
      <c r="D8648" t="s">
        <v>257</v>
      </c>
      <c r="G8648" s="2">
        <f>+IF('Merged data'!G8648&gt;='Merged data'!$P$2,(LN('Merged data'!G8648)-LN('Merged data'!$P$2))/(LN('Merged data'!$P$3)-LN('Merged data'!$P$2))*100," ")</f>
        <v>24.162018375116318</v>
      </c>
    </row>
    <row r="8649" spans="1:7" hidden="1" x14ac:dyDescent="0.25">
      <c r="A8649">
        <v>214</v>
      </c>
      <c r="B8649" t="s">
        <v>5220</v>
      </c>
      <c r="C8649">
        <v>2019</v>
      </c>
      <c r="D8649" t="s">
        <v>259</v>
      </c>
      <c r="G8649" s="2">
        <f>+IF('Merged data'!G8649&gt;='Merged data'!$P$2,(LN('Merged data'!G8649)-LN('Merged data'!$P$2))/(LN('Merged data'!$P$3)-LN('Merged data'!$P$2))*100," ")</f>
        <v>57.461888106329162</v>
      </c>
    </row>
    <row r="8650" spans="1:7" hidden="1" x14ac:dyDescent="0.25">
      <c r="A8650">
        <v>218</v>
      </c>
      <c r="B8650" t="s">
        <v>5221</v>
      </c>
      <c r="C8650">
        <v>2019</v>
      </c>
      <c r="D8650" t="s">
        <v>262</v>
      </c>
      <c r="G8650" s="2">
        <f>+IF('Merged data'!G8650&gt;='Merged data'!$P$2,(LN('Merged data'!G8650)-LN('Merged data'!$P$2))/(LN('Merged data'!$P$3)-LN('Merged data'!$P$2))*100," ")</f>
        <v>56.348856694732483</v>
      </c>
    </row>
    <row r="8651" spans="1:7" hidden="1" x14ac:dyDescent="0.25">
      <c r="A8651">
        <v>222</v>
      </c>
      <c r="B8651" t="s">
        <v>5222</v>
      </c>
      <c r="C8651">
        <v>2019</v>
      </c>
      <c r="D8651" t="s">
        <v>265</v>
      </c>
      <c r="G8651" s="2">
        <f>+IF('Merged data'!G8651&gt;='Merged data'!$P$2,(LN('Merged data'!G8651)-LN('Merged data'!$P$2))/(LN('Merged data'!$P$3)-LN('Merged data'!$P$2))*100," ")</f>
        <v>51.590015705782562</v>
      </c>
    </row>
    <row r="8652" spans="1:7" hidden="1" x14ac:dyDescent="0.25">
      <c r="A8652">
        <v>223</v>
      </c>
      <c r="B8652" t="s">
        <v>5223</v>
      </c>
      <c r="C8652">
        <v>2019</v>
      </c>
      <c r="D8652" t="s">
        <v>268</v>
      </c>
      <c r="G8652" s="2">
        <f>+IF('Merged data'!G8652&gt;='Merged data'!$P$2,(LN('Merged data'!G8652)-LN('Merged data'!$P$2))/(LN('Merged data'!$P$3)-LN('Merged data'!$P$2))*100," ")</f>
        <v>56.714223292381305</v>
      </c>
    </row>
    <row r="8653" spans="1:7" hidden="1" x14ac:dyDescent="0.25">
      <c r="A8653">
        <v>226</v>
      </c>
      <c r="B8653" t="s">
        <v>5224</v>
      </c>
      <c r="C8653">
        <v>2019</v>
      </c>
      <c r="D8653" t="s">
        <v>271</v>
      </c>
      <c r="G8653" s="2">
        <f>+IF('Merged data'!G8653&gt;='Merged data'!$P$2,(LN('Merged data'!G8653)-LN('Merged data'!$P$2))/(LN('Merged data'!$P$3)-LN('Merged data'!$P$2))*100," ")</f>
        <v>50.77657423868677</v>
      </c>
    </row>
    <row r="8654" spans="1:7" hidden="1" x14ac:dyDescent="0.25">
      <c r="A8654">
        <v>231</v>
      </c>
      <c r="B8654" t="s">
        <v>5225</v>
      </c>
      <c r="C8654">
        <v>2019</v>
      </c>
      <c r="D8654" t="s">
        <v>274</v>
      </c>
      <c r="G8654" s="2">
        <f>+IF('Merged data'!G8654&gt;='Merged data'!$P$2,(LN('Merged data'!G8654)-LN('Merged data'!$P$2))/(LN('Merged data'!$P$3)-LN('Merged data'!$P$2))*100," ")</f>
        <v>65.185714996324279</v>
      </c>
    </row>
    <row r="8655" spans="1:7" hidden="1" x14ac:dyDescent="0.25">
      <c r="A8655">
        <v>232</v>
      </c>
      <c r="B8655" t="s">
        <v>5226</v>
      </c>
      <c r="C8655">
        <v>2019</v>
      </c>
      <c r="D8655" t="s">
        <v>277</v>
      </c>
      <c r="G8655" s="2">
        <f>+IF('Merged data'!G8655&gt;='Merged data'!$P$2,(LN('Merged data'!G8655)-LN('Merged data'!$P$2))/(LN('Merged data'!$P$3)-LN('Merged data'!$P$2))*100," ")</f>
        <v>41.095159175797249</v>
      </c>
    </row>
    <row r="8656" spans="1:7" hidden="1" x14ac:dyDescent="0.25">
      <c r="A8656">
        <v>233</v>
      </c>
      <c r="B8656" t="s">
        <v>5227</v>
      </c>
      <c r="C8656">
        <v>2019</v>
      </c>
      <c r="D8656" t="s">
        <v>280</v>
      </c>
      <c r="G8656" s="2">
        <f>+IF('Merged data'!G8656&gt;='Merged data'!$P$2,(LN('Merged data'!G8656)-LN('Merged data'!$P$2))/(LN('Merged data'!$P$3)-LN('Merged data'!$P$2))*100," ")</f>
        <v>57.348053902742826</v>
      </c>
    </row>
    <row r="8657" spans="1:7" hidden="1" x14ac:dyDescent="0.25">
      <c r="A8657">
        <v>234</v>
      </c>
      <c r="B8657" t="s">
        <v>5228</v>
      </c>
      <c r="C8657">
        <v>2019</v>
      </c>
      <c r="D8657" t="s">
        <v>282</v>
      </c>
      <c r="G8657" t="str">
        <f>+IF('Merged data'!G8657&gt;='Merged data'!$P$2,(LN('Merged data'!G8657)-LN('Merged data'!$P$2))/(LN('Merged data'!$P$3)-LN('Merged data'!$P$2))*100," ")</f>
        <v xml:space="preserve"> </v>
      </c>
    </row>
    <row r="8658" spans="1:7" hidden="1" x14ac:dyDescent="0.25">
      <c r="A8658">
        <v>238</v>
      </c>
      <c r="B8658" t="s">
        <v>5229</v>
      </c>
      <c r="C8658">
        <v>2019</v>
      </c>
      <c r="D8658" t="s">
        <v>284</v>
      </c>
      <c r="G8658" t="str">
        <f>+IF('Merged data'!G8658&gt;='Merged data'!$P$2,(LN('Merged data'!G8658)-LN('Merged data'!$P$2))/(LN('Merged data'!$P$3)-LN('Merged data'!$P$2))*100," ")</f>
        <v xml:space="preserve"> </v>
      </c>
    </row>
    <row r="8659" spans="1:7" hidden="1" x14ac:dyDescent="0.25">
      <c r="A8659">
        <v>239</v>
      </c>
      <c r="B8659" t="s">
        <v>5230</v>
      </c>
      <c r="C8659">
        <v>2019</v>
      </c>
      <c r="D8659" t="s">
        <v>286</v>
      </c>
      <c r="G8659" t="str">
        <f>+IF('Merged data'!G8659&gt;='Merged data'!$P$2,(LN('Merged data'!G8659)-LN('Merged data'!$P$2))/(LN('Merged data'!$P$3)-LN('Merged data'!$P$2))*100," ")</f>
        <v xml:space="preserve"> </v>
      </c>
    </row>
    <row r="8660" spans="1:7" hidden="1" x14ac:dyDescent="0.25">
      <c r="A8660">
        <v>242</v>
      </c>
      <c r="B8660" t="s">
        <v>5231</v>
      </c>
      <c r="C8660">
        <v>2019</v>
      </c>
      <c r="D8660" t="s">
        <v>289</v>
      </c>
      <c r="G8660" s="2">
        <f>+IF('Merged data'!G8660&gt;='Merged data'!$P$2,(LN('Merged data'!G8660)-LN('Merged data'!$P$2))/(LN('Merged data'!$P$3)-LN('Merged data'!$P$2))*100," ")</f>
        <v>37.808758255089671</v>
      </c>
    </row>
    <row r="8661" spans="1:7" hidden="1" x14ac:dyDescent="0.25">
      <c r="A8661">
        <v>246</v>
      </c>
      <c r="B8661" t="s">
        <v>5232</v>
      </c>
      <c r="C8661">
        <v>2019</v>
      </c>
      <c r="D8661" t="s">
        <v>292</v>
      </c>
      <c r="G8661" s="2">
        <f>+IF('Merged data'!G8661&gt;='Merged data'!$P$2,(LN('Merged data'!G8661)-LN('Merged data'!$P$2))/(LN('Merged data'!$P$3)-LN('Merged data'!$P$2))*100," ")</f>
        <v>62.465806697998858</v>
      </c>
    </row>
    <row r="8662" spans="1:7" hidden="1" x14ac:dyDescent="0.25">
      <c r="A8662">
        <v>248</v>
      </c>
      <c r="B8662" t="s">
        <v>5233</v>
      </c>
      <c r="C8662">
        <v>2019</v>
      </c>
      <c r="D8662" t="s">
        <v>294</v>
      </c>
      <c r="G8662" t="str">
        <f>+IF('Merged data'!G8662&gt;='Merged data'!$P$2,(LN('Merged data'!G8662)-LN('Merged data'!$P$2))/(LN('Merged data'!$P$3)-LN('Merged data'!$P$2))*100," ")</f>
        <v xml:space="preserve"> </v>
      </c>
    </row>
    <row r="8663" spans="1:7" hidden="1" x14ac:dyDescent="0.25">
      <c r="A8663">
        <v>250</v>
      </c>
      <c r="B8663" t="s">
        <v>5234</v>
      </c>
      <c r="C8663">
        <v>2019</v>
      </c>
      <c r="D8663" t="s">
        <v>297</v>
      </c>
      <c r="G8663" s="2">
        <f>+IF('Merged data'!G8663&gt;='Merged data'!$P$2,(LN('Merged data'!G8663)-LN('Merged data'!$P$2))/(LN('Merged data'!$P$3)-LN('Merged data'!$P$2))*100," ")</f>
        <v>75.644375992015881</v>
      </c>
    </row>
    <row r="8664" spans="1:7" hidden="1" x14ac:dyDescent="0.25">
      <c r="A8664">
        <v>254</v>
      </c>
      <c r="B8664" t="s">
        <v>5235</v>
      </c>
      <c r="C8664">
        <v>2019</v>
      </c>
      <c r="D8664" t="s">
        <v>299</v>
      </c>
      <c r="G8664" t="str">
        <f>+IF('Merged data'!G8664&gt;='Merged data'!$P$2,(LN('Merged data'!G8664)-LN('Merged data'!$P$2))/(LN('Merged data'!$P$3)-LN('Merged data'!$P$2))*100," ")</f>
        <v xml:space="preserve"> </v>
      </c>
    </row>
    <row r="8665" spans="1:7" hidden="1" x14ac:dyDescent="0.25">
      <c r="A8665">
        <v>258</v>
      </c>
      <c r="B8665" t="s">
        <v>5236</v>
      </c>
      <c r="C8665">
        <v>2019</v>
      </c>
      <c r="D8665" t="s">
        <v>301</v>
      </c>
      <c r="G8665" t="str">
        <f>+IF('Merged data'!G8665&gt;='Merged data'!$P$2,(LN('Merged data'!G8665)-LN('Merged data'!$P$2))/(LN('Merged data'!$P$3)-LN('Merged data'!$P$2))*100," ")</f>
        <v xml:space="preserve"> </v>
      </c>
    </row>
    <row r="8666" spans="1:7" hidden="1" x14ac:dyDescent="0.25">
      <c r="A8666">
        <v>260</v>
      </c>
      <c r="B8666" t="s">
        <v>5237</v>
      </c>
      <c r="C8666">
        <v>2019</v>
      </c>
      <c r="D8666" t="s">
        <v>303</v>
      </c>
      <c r="G8666" t="str">
        <f>+IF('Merged data'!G8666&gt;='Merged data'!$P$2,(LN('Merged data'!G8666)-LN('Merged data'!$P$2))/(LN('Merged data'!$P$3)-LN('Merged data'!$P$2))*100," ")</f>
        <v xml:space="preserve"> </v>
      </c>
    </row>
    <row r="8667" spans="1:7" hidden="1" x14ac:dyDescent="0.25">
      <c r="A8667">
        <v>262</v>
      </c>
      <c r="B8667" t="s">
        <v>5238</v>
      </c>
      <c r="C8667">
        <v>2019</v>
      </c>
      <c r="D8667" t="s">
        <v>305</v>
      </c>
      <c r="G8667" s="2">
        <f>+IF('Merged data'!G8667&gt;='Merged data'!$P$2,(LN('Merged data'!G8667)-LN('Merged data'!$P$2))/(LN('Merged data'!$P$3)-LN('Merged data'!$P$2))*100," ")</f>
        <v>53.898038952302088</v>
      </c>
    </row>
    <row r="8668" spans="1:7" hidden="1" x14ac:dyDescent="0.25">
      <c r="A8668">
        <v>266</v>
      </c>
      <c r="B8668" t="s">
        <v>5239</v>
      </c>
      <c r="C8668">
        <v>2019</v>
      </c>
      <c r="D8668" t="s">
        <v>307</v>
      </c>
      <c r="G8668" s="2">
        <f>+IF('Merged data'!G8668&gt;='Merged data'!$P$2,(LN('Merged data'!G8668)-LN('Merged data'!$P$2))/(LN('Merged data'!$P$3)-LN('Merged data'!$P$2))*100," ")</f>
        <v>55.877474756497392</v>
      </c>
    </row>
    <row r="8669" spans="1:7" hidden="1" x14ac:dyDescent="0.25">
      <c r="A8669">
        <v>268</v>
      </c>
      <c r="B8669" t="s">
        <v>5240</v>
      </c>
      <c r="C8669">
        <v>2019</v>
      </c>
      <c r="D8669" t="s">
        <v>310</v>
      </c>
      <c r="G8669" s="2">
        <f>+IF('Merged data'!G8669&gt;='Merged data'!$P$2,(LN('Merged data'!G8669)-LN('Merged data'!$P$2))/(LN('Merged data'!$P$3)-LN('Merged data'!$P$2))*100," ")</f>
        <v>57.987221195233552</v>
      </c>
    </row>
    <row r="8670" spans="1:7" hidden="1" x14ac:dyDescent="0.25">
      <c r="A8670">
        <v>270</v>
      </c>
      <c r="B8670" t="s">
        <v>5241</v>
      </c>
      <c r="C8670">
        <v>2019</v>
      </c>
      <c r="D8670" t="s">
        <v>313</v>
      </c>
      <c r="G8670" s="2">
        <f>+IF('Merged data'!G8670&gt;='Merged data'!$P$2,(LN('Merged data'!G8670)-LN('Merged data'!$P$2))/(LN('Merged data'!$P$3)-LN('Merged data'!$P$2))*100," ")</f>
        <v>38.554916091742633</v>
      </c>
    </row>
    <row r="8671" spans="1:7" hidden="1" x14ac:dyDescent="0.25">
      <c r="A8671">
        <v>275</v>
      </c>
      <c r="B8671" t="s">
        <v>5242</v>
      </c>
      <c r="C8671">
        <v>2019</v>
      </c>
      <c r="D8671" t="s">
        <v>315</v>
      </c>
      <c r="G8671" s="2">
        <f>+IF('Merged data'!G8671&gt;='Merged data'!$P$2,(LN('Merged data'!G8671)-LN('Merged data'!$P$2))/(LN('Merged data'!$P$3)-LN('Merged data'!$P$2))*100," ")</f>
        <v>40.96274750941037</v>
      </c>
    </row>
    <row r="8672" spans="1:7" hidden="1" x14ac:dyDescent="0.25">
      <c r="A8672">
        <v>276</v>
      </c>
      <c r="B8672" t="s">
        <v>5243</v>
      </c>
      <c r="C8672">
        <v>2019</v>
      </c>
      <c r="D8672" t="s">
        <v>318</v>
      </c>
      <c r="G8672" s="2">
        <f>+IF('Merged data'!G8672&gt;='Merged data'!$P$2,(LN('Merged data'!G8672)-LN('Merged data'!$P$2))/(LN('Merged data'!$P$3)-LN('Merged data'!$P$2))*100," ")</f>
        <v>78.834468886556039</v>
      </c>
    </row>
    <row r="8673" spans="1:7" hidden="1" x14ac:dyDescent="0.25">
      <c r="A8673">
        <v>288</v>
      </c>
      <c r="B8673" t="s">
        <v>5244</v>
      </c>
      <c r="C8673">
        <v>2019</v>
      </c>
      <c r="D8673" t="s">
        <v>321</v>
      </c>
      <c r="G8673" s="2">
        <f>+IF('Merged data'!G8673&gt;='Merged data'!$P$2,(LN('Merged data'!G8673)-LN('Merged data'!$P$2))/(LN('Merged data'!$P$3)-LN('Merged data'!$P$2))*100," ")</f>
        <v>57.217458595281379</v>
      </c>
    </row>
    <row r="8674" spans="1:7" hidden="1" x14ac:dyDescent="0.25">
      <c r="A8674">
        <v>292</v>
      </c>
      <c r="B8674" t="s">
        <v>5245</v>
      </c>
      <c r="C8674">
        <v>2019</v>
      </c>
      <c r="D8674" t="s">
        <v>323</v>
      </c>
      <c r="G8674" s="2">
        <f>+IF('Merged data'!G8674&gt;='Merged data'!$P$2,(LN('Merged data'!G8674)-LN('Merged data'!$P$2))/(LN('Merged data'!$P$3)-LN('Merged data'!$P$2))*100," ")</f>
        <v>24.901477524649376</v>
      </c>
    </row>
    <row r="8675" spans="1:7" hidden="1" x14ac:dyDescent="0.25">
      <c r="A8675">
        <v>296</v>
      </c>
      <c r="B8675" t="s">
        <v>5246</v>
      </c>
      <c r="C8675">
        <v>2019</v>
      </c>
      <c r="D8675" t="s">
        <v>326</v>
      </c>
      <c r="G8675" s="2">
        <f>+IF('Merged data'!G8675&gt;='Merged data'!$P$2,(LN('Merged data'!G8675)-LN('Merged data'!$P$2))/(LN('Merged data'!$P$3)-LN('Merged data'!$P$2))*100," ")</f>
        <v>18.938972303595104</v>
      </c>
    </row>
    <row r="8676" spans="1:7" hidden="1" x14ac:dyDescent="0.25">
      <c r="A8676">
        <v>300</v>
      </c>
      <c r="B8676" t="s">
        <v>5247</v>
      </c>
      <c r="C8676">
        <v>2019</v>
      </c>
      <c r="D8676" t="s">
        <v>329</v>
      </c>
      <c r="G8676" s="2">
        <f>+IF('Merged data'!G8676&gt;='Merged data'!$P$2,(LN('Merged data'!G8676)-LN('Merged data'!$P$2))/(LN('Merged data'!$P$3)-LN('Merged data'!$P$2))*100," ")</f>
        <v>60.237301012215937</v>
      </c>
    </row>
    <row r="8677" spans="1:7" hidden="1" x14ac:dyDescent="0.25">
      <c r="A8677">
        <v>304</v>
      </c>
      <c r="B8677" t="s">
        <v>5248</v>
      </c>
      <c r="C8677">
        <v>2019</v>
      </c>
      <c r="D8677" t="s">
        <v>331</v>
      </c>
      <c r="G8677" t="str">
        <f>+IF('Merged data'!G8677&gt;='Merged data'!$P$2,(LN('Merged data'!G8677)-LN('Merged data'!$P$2))/(LN('Merged data'!$P$3)-LN('Merged data'!$P$2))*100," ")</f>
        <v xml:space="preserve"> </v>
      </c>
    </row>
    <row r="8678" spans="1:7" hidden="1" x14ac:dyDescent="0.25">
      <c r="A8678">
        <v>308</v>
      </c>
      <c r="B8678" t="s">
        <v>5249</v>
      </c>
      <c r="C8678">
        <v>2019</v>
      </c>
      <c r="D8678" t="s">
        <v>333</v>
      </c>
      <c r="G8678" s="2">
        <f>+IF('Merged data'!G8678&gt;='Merged data'!$P$2,(LN('Merged data'!G8678)-LN('Merged data'!$P$2))/(LN('Merged data'!$P$3)-LN('Merged data'!$P$2))*100," ")</f>
        <v>24.740235491350866</v>
      </c>
    </row>
    <row r="8679" spans="1:7" hidden="1" x14ac:dyDescent="0.25">
      <c r="A8679">
        <v>312</v>
      </c>
      <c r="B8679" t="s">
        <v>5250</v>
      </c>
      <c r="C8679">
        <v>2019</v>
      </c>
      <c r="D8679" t="s">
        <v>335</v>
      </c>
      <c r="G8679" t="str">
        <f>+IF('Merged data'!G8679&gt;='Merged data'!$P$2,(LN('Merged data'!G8679)-LN('Merged data'!$P$2))/(LN('Merged data'!$P$3)-LN('Merged data'!$P$2))*100," ")</f>
        <v xml:space="preserve"> </v>
      </c>
    </row>
    <row r="8680" spans="1:7" hidden="1" x14ac:dyDescent="0.25">
      <c r="A8680">
        <v>316</v>
      </c>
      <c r="B8680" t="s">
        <v>5251</v>
      </c>
      <c r="C8680">
        <v>2019</v>
      </c>
      <c r="D8680" t="s">
        <v>337</v>
      </c>
      <c r="G8680" t="str">
        <f>+IF('Merged data'!G8680&gt;='Merged data'!$P$2,(LN('Merged data'!G8680)-LN('Merged data'!$P$2))/(LN('Merged data'!$P$3)-LN('Merged data'!$P$2))*100," ")</f>
        <v xml:space="preserve"> </v>
      </c>
    </row>
    <row r="8681" spans="1:7" hidden="1" x14ac:dyDescent="0.25">
      <c r="A8681">
        <v>320</v>
      </c>
      <c r="B8681" t="s">
        <v>5252</v>
      </c>
      <c r="C8681">
        <v>2019</v>
      </c>
      <c r="D8681" t="s">
        <v>340</v>
      </c>
      <c r="G8681" s="2">
        <f>+IF('Merged data'!G8681&gt;='Merged data'!$P$2,(LN('Merged data'!G8681)-LN('Merged data'!$P$2))/(LN('Merged data'!$P$3)-LN('Merged data'!$P$2))*100," ")</f>
        <v>57.343913081327791</v>
      </c>
    </row>
    <row r="8682" spans="1:7" hidden="1" x14ac:dyDescent="0.25">
      <c r="A8682">
        <v>324</v>
      </c>
      <c r="B8682" t="s">
        <v>5253</v>
      </c>
      <c r="C8682">
        <v>2019</v>
      </c>
      <c r="D8682" t="s">
        <v>342</v>
      </c>
      <c r="G8682" s="2">
        <f>+IF('Merged data'!G8682&gt;='Merged data'!$P$2,(LN('Merged data'!G8682)-LN('Merged data'!$P$2))/(LN('Merged data'!$P$3)-LN('Merged data'!$P$2))*100," ")</f>
        <v>51.353056060449276</v>
      </c>
    </row>
    <row r="8683" spans="1:7" hidden="1" x14ac:dyDescent="0.25">
      <c r="A8683">
        <v>328</v>
      </c>
      <c r="B8683" t="s">
        <v>5254</v>
      </c>
      <c r="C8683">
        <v>2019</v>
      </c>
      <c r="D8683" t="s">
        <v>344</v>
      </c>
      <c r="G8683" s="2">
        <f>+IF('Merged data'!G8683&gt;='Merged data'!$P$2,(LN('Merged data'!G8683)-LN('Merged data'!$P$2))/(LN('Merged data'!$P$3)-LN('Merged data'!$P$2))*100," ")</f>
        <v>34.589896942377024</v>
      </c>
    </row>
    <row r="8684" spans="1:7" hidden="1" x14ac:dyDescent="0.25">
      <c r="A8684">
        <v>332</v>
      </c>
      <c r="B8684" t="s">
        <v>5255</v>
      </c>
      <c r="C8684">
        <v>2019</v>
      </c>
      <c r="D8684" t="s">
        <v>346</v>
      </c>
      <c r="G8684" s="2">
        <f>+IF('Merged data'!G8684&gt;='Merged data'!$P$2,(LN('Merged data'!G8684)-LN('Merged data'!$P$2))/(LN('Merged data'!$P$3)-LN('Merged data'!$P$2))*100," ")</f>
        <v>37.741144237265935</v>
      </c>
    </row>
    <row r="8685" spans="1:7" hidden="1" x14ac:dyDescent="0.25">
      <c r="A8685">
        <v>334</v>
      </c>
      <c r="B8685" t="s">
        <v>5256</v>
      </c>
      <c r="C8685">
        <v>2019</v>
      </c>
      <c r="D8685" t="s">
        <v>348</v>
      </c>
      <c r="G8685" t="str">
        <f>+IF('Merged data'!G8685&gt;='Merged data'!$P$2,(LN('Merged data'!G8685)-LN('Merged data'!$P$2))/(LN('Merged data'!$P$3)-LN('Merged data'!$P$2))*100," ")</f>
        <v xml:space="preserve"> </v>
      </c>
    </row>
    <row r="8686" spans="1:7" hidden="1" x14ac:dyDescent="0.25">
      <c r="A8686">
        <v>336</v>
      </c>
      <c r="B8686" t="s">
        <v>5257</v>
      </c>
      <c r="C8686">
        <v>2019</v>
      </c>
      <c r="D8686" t="s">
        <v>350</v>
      </c>
      <c r="G8686" t="str">
        <f>+IF('Merged data'!G8686&gt;='Merged data'!$P$2,(LN('Merged data'!G8686)-LN('Merged data'!$P$2))/(LN('Merged data'!$P$3)-LN('Merged data'!$P$2))*100," ")</f>
        <v xml:space="preserve"> </v>
      </c>
    </row>
    <row r="8687" spans="1:7" hidden="1" x14ac:dyDescent="0.25">
      <c r="A8687">
        <v>340</v>
      </c>
      <c r="B8687" t="s">
        <v>5258</v>
      </c>
      <c r="C8687">
        <v>2019</v>
      </c>
      <c r="D8687" t="s">
        <v>353</v>
      </c>
      <c r="G8687" s="2">
        <f>+IF('Merged data'!G8687&gt;='Merged data'!$P$2,(LN('Merged data'!G8687)-LN('Merged data'!$P$2))/(LN('Merged data'!$P$3)-LN('Merged data'!$P$2))*100," ")</f>
        <v>52.61090706847417</v>
      </c>
    </row>
    <row r="8688" spans="1:7" hidden="1" x14ac:dyDescent="0.25">
      <c r="A8688">
        <v>344</v>
      </c>
      <c r="B8688" t="s">
        <v>5259</v>
      </c>
      <c r="C8688">
        <v>2019</v>
      </c>
      <c r="D8688" t="s">
        <v>356</v>
      </c>
      <c r="G8688" s="2">
        <f>+IF('Merged data'!G8688&gt;='Merged data'!$P$2,(LN('Merged data'!G8688)-LN('Merged data'!$P$2))/(LN('Merged data'!$P$3)-LN('Merged data'!$P$2))*100," ")</f>
        <v>62.207707277724907</v>
      </c>
    </row>
    <row r="8689" spans="1:7" hidden="1" x14ac:dyDescent="0.25">
      <c r="A8689">
        <v>348</v>
      </c>
      <c r="B8689" t="s">
        <v>5260</v>
      </c>
      <c r="C8689">
        <v>2019</v>
      </c>
      <c r="D8689" t="s">
        <v>359</v>
      </c>
      <c r="G8689" s="2">
        <f>+IF('Merged data'!G8689&gt;='Merged data'!$P$2,(LN('Merged data'!G8689)-LN('Merged data'!$P$2))/(LN('Merged data'!$P$3)-LN('Merged data'!$P$2))*100," ")</f>
        <v>65.77859514814665</v>
      </c>
    </row>
    <row r="8690" spans="1:7" hidden="1" x14ac:dyDescent="0.25">
      <c r="A8690">
        <v>352</v>
      </c>
      <c r="B8690" t="s">
        <v>5261</v>
      </c>
      <c r="C8690">
        <v>2019</v>
      </c>
      <c r="D8690" t="s">
        <v>362</v>
      </c>
      <c r="G8690" s="2">
        <f>+IF('Merged data'!G8690&gt;='Merged data'!$P$2,(LN('Merged data'!G8690)-LN('Merged data'!$P$2))/(LN('Merged data'!$P$3)-LN('Merged data'!$P$2))*100," ")</f>
        <v>48.901742509396904</v>
      </c>
    </row>
    <row r="8691" spans="1:7" hidden="1" x14ac:dyDescent="0.25">
      <c r="A8691">
        <v>356</v>
      </c>
      <c r="B8691" t="s">
        <v>5262</v>
      </c>
      <c r="C8691">
        <v>2019</v>
      </c>
      <c r="D8691" t="s">
        <v>365</v>
      </c>
      <c r="G8691" s="2">
        <f>+IF('Merged data'!G8691&gt;='Merged data'!$P$2,(LN('Merged data'!G8691)-LN('Merged data'!$P$2))/(LN('Merged data'!$P$3)-LN('Merged data'!$P$2))*100," ")</f>
        <v>84.522553634990246</v>
      </c>
    </row>
    <row r="8692" spans="1:7" hidden="1" x14ac:dyDescent="0.25">
      <c r="A8692">
        <v>360</v>
      </c>
      <c r="B8692" t="s">
        <v>5263</v>
      </c>
      <c r="C8692">
        <v>2019</v>
      </c>
      <c r="D8692" t="s">
        <v>368</v>
      </c>
      <c r="G8692" s="2">
        <f>+IF('Merged data'!G8692&gt;='Merged data'!$P$2,(LN('Merged data'!G8692)-LN('Merged data'!$P$2))/(LN('Merged data'!$P$3)-LN('Merged data'!$P$2))*100," ")</f>
        <v>76.045945456812916</v>
      </c>
    </row>
    <row r="8693" spans="1:7" hidden="1" x14ac:dyDescent="0.25">
      <c r="A8693">
        <v>364</v>
      </c>
      <c r="B8693" t="s">
        <v>5264</v>
      </c>
      <c r="C8693">
        <v>2019</v>
      </c>
      <c r="D8693" t="s">
        <v>371</v>
      </c>
      <c r="G8693" s="2">
        <f>+IF('Merged data'!G8693&gt;='Merged data'!$P$2,(LN('Merged data'!G8693)-LN('Merged data'!$P$2))/(LN('Merged data'!$P$3)-LN('Merged data'!$P$2))*100," ")</f>
        <v>76.556629529773858</v>
      </c>
    </row>
    <row r="8694" spans="1:7" hidden="1" x14ac:dyDescent="0.25">
      <c r="A8694">
        <v>368</v>
      </c>
      <c r="B8694" t="s">
        <v>5265</v>
      </c>
      <c r="C8694">
        <v>2019</v>
      </c>
      <c r="D8694" t="s">
        <v>374</v>
      </c>
      <c r="G8694" s="2">
        <f>+IF('Merged data'!G8694&gt;='Merged data'!$P$2,(LN('Merged data'!G8694)-LN('Merged data'!$P$2))/(LN('Merged data'!$P$3)-LN('Merged data'!$P$2))*100," ")</f>
        <v>63.518994913250829</v>
      </c>
    </row>
    <row r="8695" spans="1:7" hidden="1" x14ac:dyDescent="0.25">
      <c r="A8695">
        <v>372</v>
      </c>
      <c r="B8695" t="s">
        <v>5266</v>
      </c>
      <c r="C8695">
        <v>2019</v>
      </c>
      <c r="D8695" t="s">
        <v>377</v>
      </c>
      <c r="G8695" s="2">
        <f>+IF('Merged data'!G8695&gt;='Merged data'!$P$2,(LN('Merged data'!G8695)-LN('Merged data'!$P$2))/(LN('Merged data'!$P$3)-LN('Merged data'!$P$2))*100," ")</f>
        <v>58.296665150420978</v>
      </c>
    </row>
    <row r="8696" spans="1:7" hidden="1" x14ac:dyDescent="0.25">
      <c r="A8696">
        <v>376</v>
      </c>
      <c r="B8696" t="s">
        <v>5267</v>
      </c>
      <c r="C8696">
        <v>2019</v>
      </c>
      <c r="D8696" t="s">
        <v>380</v>
      </c>
      <c r="G8696" s="2">
        <f>+IF('Merged data'!G8696&gt;='Merged data'!$P$2,(LN('Merged data'!G8696)-LN('Merged data'!$P$2))/(LN('Merged data'!$P$3)-LN('Merged data'!$P$2))*100," ")</f>
        <v>59.406157747329246</v>
      </c>
    </row>
    <row r="8697" spans="1:7" hidden="1" x14ac:dyDescent="0.25">
      <c r="A8697">
        <v>380</v>
      </c>
      <c r="B8697" t="s">
        <v>5268</v>
      </c>
      <c r="C8697">
        <v>2019</v>
      </c>
      <c r="D8697" t="s">
        <v>383</v>
      </c>
      <c r="G8697" s="2">
        <f>+IF('Merged data'!G8697&gt;='Merged data'!$P$2,(LN('Merged data'!G8697)-LN('Merged data'!$P$2))/(LN('Merged data'!$P$3)-LN('Merged data'!$P$2))*100," ")</f>
        <v>70.647458860721528</v>
      </c>
    </row>
    <row r="8698" spans="1:7" hidden="1" x14ac:dyDescent="0.25">
      <c r="A8698">
        <v>384</v>
      </c>
      <c r="B8698" t="s">
        <v>5269</v>
      </c>
      <c r="C8698">
        <v>2019</v>
      </c>
      <c r="D8698" t="s">
        <v>386</v>
      </c>
      <c r="G8698" s="2">
        <f>+IF('Merged data'!G8698&gt;='Merged data'!$P$2,(LN('Merged data'!G8698)-LN('Merged data'!$P$2))/(LN('Merged data'!$P$3)-LN('Merged data'!$P$2))*100," ")</f>
        <v>58.488972802632489</v>
      </c>
    </row>
    <row r="8699" spans="1:7" hidden="1" x14ac:dyDescent="0.25">
      <c r="A8699">
        <v>388</v>
      </c>
      <c r="B8699" t="s">
        <v>5270</v>
      </c>
      <c r="C8699">
        <v>2019</v>
      </c>
      <c r="D8699" t="s">
        <v>389</v>
      </c>
      <c r="G8699" s="2">
        <f>+IF('Merged data'!G8699&gt;='Merged data'!$P$2,(LN('Merged data'!G8699)-LN('Merged data'!$P$2))/(LN('Merged data'!$P$3)-LN('Merged data'!$P$2))*100," ")</f>
        <v>41.770624188190489</v>
      </c>
    </row>
    <row r="8700" spans="1:7" hidden="1" x14ac:dyDescent="0.25">
      <c r="A8700">
        <v>392</v>
      </c>
      <c r="B8700" t="s">
        <v>5271</v>
      </c>
      <c r="C8700">
        <v>2019</v>
      </c>
      <c r="D8700" t="s">
        <v>392</v>
      </c>
      <c r="G8700" s="2">
        <f>+IF('Merged data'!G8700&gt;='Merged data'!$P$2,(LN('Merged data'!G8700)-LN('Merged data'!$P$2))/(LN('Merged data'!$P$3)-LN('Merged data'!$P$2))*100," ")</f>
        <v>74.457228534823983</v>
      </c>
    </row>
    <row r="8701" spans="1:7" hidden="1" x14ac:dyDescent="0.25">
      <c r="A8701">
        <v>398</v>
      </c>
      <c r="B8701" t="s">
        <v>5272</v>
      </c>
      <c r="C8701">
        <v>2019</v>
      </c>
      <c r="D8701" t="s">
        <v>395</v>
      </c>
      <c r="G8701" s="2">
        <f>+IF('Merged data'!G8701&gt;='Merged data'!$P$2,(LN('Merged data'!G8701)-LN('Merged data'!$P$2))/(LN('Merged data'!$P$3)-LN('Merged data'!$P$2))*100," ")</f>
        <v>75.811106203526279</v>
      </c>
    </row>
    <row r="8702" spans="1:7" hidden="1" x14ac:dyDescent="0.25">
      <c r="A8702">
        <v>400</v>
      </c>
      <c r="B8702" t="s">
        <v>5273</v>
      </c>
      <c r="C8702">
        <v>2019</v>
      </c>
      <c r="D8702" t="s">
        <v>398</v>
      </c>
      <c r="G8702" s="2">
        <f>+IF('Merged data'!G8702&gt;='Merged data'!$P$2,(LN('Merged data'!G8702)-LN('Merged data'!$P$2))/(LN('Merged data'!$P$3)-LN('Merged data'!$P$2))*100," ")</f>
        <v>55.115649605975769</v>
      </c>
    </row>
    <row r="8703" spans="1:7" hidden="1" x14ac:dyDescent="0.25">
      <c r="A8703">
        <v>404</v>
      </c>
      <c r="B8703" t="s">
        <v>5274</v>
      </c>
      <c r="C8703">
        <v>2019</v>
      </c>
      <c r="D8703" t="s">
        <v>401</v>
      </c>
      <c r="G8703" s="2">
        <f>+IF('Merged data'!G8703&gt;='Merged data'!$P$2,(LN('Merged data'!G8703)-LN('Merged data'!$P$2))/(LN('Merged data'!$P$3)-LN('Merged data'!$P$2))*100," ")</f>
        <v>63.303546637050935</v>
      </c>
    </row>
    <row r="8704" spans="1:7" hidden="1" x14ac:dyDescent="0.25">
      <c r="A8704">
        <v>408</v>
      </c>
      <c r="B8704" t="s">
        <v>5275</v>
      </c>
      <c r="C8704">
        <v>2019</v>
      </c>
      <c r="D8704" t="s">
        <v>404</v>
      </c>
      <c r="G8704" s="2">
        <f>+IF('Merged data'!G8704&gt;='Merged data'!$P$2,(LN('Merged data'!G8704)-LN('Merged data'!$P$2))/(LN('Merged data'!$P$3)-LN('Merged data'!$P$2))*100," ")</f>
        <v>78.360215786773651</v>
      </c>
    </row>
    <row r="8705" spans="1:7" hidden="1" x14ac:dyDescent="0.25">
      <c r="A8705">
        <v>410</v>
      </c>
      <c r="B8705" t="s">
        <v>5276</v>
      </c>
      <c r="C8705">
        <v>2019</v>
      </c>
      <c r="D8705" t="s">
        <v>407</v>
      </c>
      <c r="G8705" s="2">
        <f>+IF('Merged data'!G8705&gt;='Merged data'!$P$2,(LN('Merged data'!G8705)-LN('Merged data'!$P$2))/(LN('Merged data'!$P$3)-LN('Merged data'!$P$2))*100," ")</f>
        <v>69.39919474873362</v>
      </c>
    </row>
    <row r="8706" spans="1:7" hidden="1" x14ac:dyDescent="0.25">
      <c r="A8706">
        <v>414</v>
      </c>
      <c r="B8706" t="s">
        <v>5277</v>
      </c>
      <c r="C8706">
        <v>2019</v>
      </c>
      <c r="D8706" t="s">
        <v>410</v>
      </c>
      <c r="G8706" s="2">
        <f>+IF('Merged data'!G8706&gt;='Merged data'!$P$2,(LN('Merged data'!G8706)-LN('Merged data'!$P$2))/(LN('Merged data'!$P$3)-LN('Merged data'!$P$2))*100," ")</f>
        <v>60.826731130974601</v>
      </c>
    </row>
    <row r="8707" spans="1:7" hidden="1" x14ac:dyDescent="0.25">
      <c r="A8707">
        <v>417</v>
      </c>
      <c r="B8707" t="s">
        <v>5278</v>
      </c>
      <c r="C8707">
        <v>2019</v>
      </c>
      <c r="D8707" t="s">
        <v>413</v>
      </c>
      <c r="G8707" s="2">
        <f>+IF('Merged data'!G8707&gt;='Merged data'!$P$2,(LN('Merged data'!G8707)-LN('Merged data'!$P$2))/(LN('Merged data'!$P$3)-LN('Merged data'!$P$2))*100," ")</f>
        <v>55.923567289070483</v>
      </c>
    </row>
    <row r="8708" spans="1:7" hidden="1" x14ac:dyDescent="0.25">
      <c r="A8708">
        <v>418</v>
      </c>
      <c r="B8708" t="s">
        <v>5279</v>
      </c>
      <c r="C8708">
        <v>2019</v>
      </c>
      <c r="D8708" t="s">
        <v>416</v>
      </c>
      <c r="G8708" s="2">
        <f>+IF('Merged data'!G8708&gt;='Merged data'!$P$2,(LN('Merged data'!G8708)-LN('Merged data'!$P$2))/(LN('Merged data'!$P$3)-LN('Merged data'!$P$2))*100," ")</f>
        <v>61.477306718673866</v>
      </c>
    </row>
    <row r="8709" spans="1:7" hidden="1" x14ac:dyDescent="0.25">
      <c r="A8709">
        <v>419</v>
      </c>
      <c r="B8709" t="s">
        <v>5280</v>
      </c>
      <c r="C8709">
        <v>2019</v>
      </c>
      <c r="D8709" t="s">
        <v>419</v>
      </c>
      <c r="G8709" s="2">
        <f>+IF('Merged data'!G8709&gt;='Merged data'!$P$2,(LN('Merged data'!G8709)-LN('Merged data'!$P$2))/(LN('Merged data'!$P$3)-LN('Merged data'!$P$2))*100," ")</f>
        <v>85.907736305793478</v>
      </c>
    </row>
    <row r="8710" spans="1:7" hidden="1" x14ac:dyDescent="0.25">
      <c r="A8710">
        <v>422</v>
      </c>
      <c r="B8710" t="s">
        <v>5281</v>
      </c>
      <c r="C8710">
        <v>2019</v>
      </c>
      <c r="D8710" t="s">
        <v>422</v>
      </c>
      <c r="G8710" s="2">
        <f>+IF('Merged data'!G8710&gt;='Merged data'!$P$2,(LN('Merged data'!G8710)-LN('Merged data'!$P$2))/(LN('Merged data'!$P$3)-LN('Merged data'!$P$2))*100," ")</f>
        <v>51.701037981343788</v>
      </c>
    </row>
    <row r="8711" spans="1:7" hidden="1" x14ac:dyDescent="0.25">
      <c r="A8711">
        <v>426</v>
      </c>
      <c r="B8711" t="s">
        <v>5282</v>
      </c>
      <c r="C8711">
        <v>2019</v>
      </c>
      <c r="D8711" t="s">
        <v>424</v>
      </c>
      <c r="G8711" s="2">
        <f>+IF('Merged data'!G8711&gt;='Merged data'!$P$2,(LN('Merged data'!G8711)-LN('Merged data'!$P$2))/(LN('Merged data'!$P$3)-LN('Merged data'!$P$2))*100," ")</f>
        <v>29.783594257724694</v>
      </c>
    </row>
    <row r="8712" spans="1:7" hidden="1" x14ac:dyDescent="0.25">
      <c r="A8712">
        <v>428</v>
      </c>
      <c r="B8712" t="s">
        <v>5283</v>
      </c>
      <c r="C8712">
        <v>2019</v>
      </c>
      <c r="D8712" t="s">
        <v>427</v>
      </c>
      <c r="G8712" s="2">
        <f>+IF('Merged data'!G8712&gt;='Merged data'!$P$2,(LN('Merged data'!G8712)-LN('Merged data'!$P$2))/(LN('Merged data'!$P$3)-LN('Merged data'!$P$2))*100," ")</f>
        <v>59.576837535548968</v>
      </c>
    </row>
    <row r="8713" spans="1:7" hidden="1" x14ac:dyDescent="0.25">
      <c r="A8713">
        <v>430</v>
      </c>
      <c r="B8713" t="s">
        <v>5284</v>
      </c>
      <c r="C8713">
        <v>2019</v>
      </c>
      <c r="D8713" t="s">
        <v>429</v>
      </c>
      <c r="G8713" s="2">
        <f>+IF('Merged data'!G8713&gt;='Merged data'!$P$2,(LN('Merged data'!G8713)-LN('Merged data'!$P$2))/(LN('Merged data'!$P$3)-LN('Merged data'!$P$2))*100," ")</f>
        <v>43.414036982631735</v>
      </c>
    </row>
    <row r="8714" spans="1:7" hidden="1" x14ac:dyDescent="0.25">
      <c r="A8714">
        <v>432</v>
      </c>
      <c r="B8714" t="s">
        <v>5285</v>
      </c>
      <c r="C8714">
        <v>2019</v>
      </c>
      <c r="D8714" t="s">
        <v>432</v>
      </c>
      <c r="G8714" s="2">
        <f>+IF('Merged data'!G8714&gt;='Merged data'!$P$2,(LN('Merged data'!G8714)-LN('Merged data'!$P$2))/(LN('Merged data'!$P$3)-LN('Merged data'!$P$2))*100," ")</f>
        <v>79.334235929000386</v>
      </c>
    </row>
    <row r="8715" spans="1:7" hidden="1" x14ac:dyDescent="0.25">
      <c r="A8715">
        <v>434</v>
      </c>
      <c r="B8715" t="s">
        <v>5286</v>
      </c>
      <c r="C8715">
        <v>2019</v>
      </c>
      <c r="D8715" t="s">
        <v>435</v>
      </c>
      <c r="G8715" s="2">
        <f>+IF('Merged data'!G8715&gt;='Merged data'!$P$2,(LN('Merged data'!G8715)-LN('Merged data'!$P$2))/(LN('Merged data'!$P$3)-LN('Merged data'!$P$2))*100," ")</f>
        <v>59.225151223394079</v>
      </c>
    </row>
    <row r="8716" spans="1:7" hidden="1" x14ac:dyDescent="0.25">
      <c r="A8716">
        <v>438</v>
      </c>
      <c r="B8716" t="s">
        <v>5287</v>
      </c>
      <c r="C8716">
        <v>2019</v>
      </c>
      <c r="D8716" t="s">
        <v>437</v>
      </c>
      <c r="G8716" s="2">
        <f>+IF('Merged data'!G8716&gt;='Merged data'!$P$2,(LN('Merged data'!G8716)-LN('Merged data'!$P$2))/(LN('Merged data'!$P$3)-LN('Merged data'!$P$2))*100," ")</f>
        <v>13.588858827492212</v>
      </c>
    </row>
    <row r="8717" spans="1:7" hidden="1" x14ac:dyDescent="0.25">
      <c r="A8717">
        <v>440</v>
      </c>
      <c r="B8717" t="s">
        <v>5288</v>
      </c>
      <c r="C8717">
        <v>2019</v>
      </c>
      <c r="D8717" t="s">
        <v>440</v>
      </c>
      <c r="G8717" s="2">
        <f>+IF('Merged data'!G8717&gt;='Merged data'!$P$2,(LN('Merged data'!G8717)-LN('Merged data'!$P$2))/(LN('Merged data'!$P$3)-LN('Merged data'!$P$2))*100," ")</f>
        <v>62.54838728322504</v>
      </c>
    </row>
    <row r="8718" spans="1:7" hidden="1" x14ac:dyDescent="0.25">
      <c r="A8718">
        <v>442</v>
      </c>
      <c r="B8718" t="s">
        <v>5289</v>
      </c>
      <c r="C8718">
        <v>2019</v>
      </c>
      <c r="D8718" t="s">
        <v>443</v>
      </c>
      <c r="G8718" s="2">
        <f>+IF('Merged data'!G8718&gt;='Merged data'!$P$2,(LN('Merged data'!G8718)-LN('Merged data'!$P$2))/(LN('Merged data'!$P$3)-LN('Merged data'!$P$2))*100," ")</f>
        <v>54.960324367736348</v>
      </c>
    </row>
    <row r="8719" spans="1:7" hidden="1" x14ac:dyDescent="0.25">
      <c r="A8719">
        <v>446</v>
      </c>
      <c r="B8719" t="s">
        <v>5290</v>
      </c>
      <c r="C8719">
        <v>2019</v>
      </c>
      <c r="D8719" t="s">
        <v>446</v>
      </c>
      <c r="G8719" s="2">
        <f>+IF('Merged data'!G8719&gt;='Merged data'!$P$2,(LN('Merged data'!G8719)-LN('Merged data'!$P$2))/(LN('Merged data'!$P$3)-LN('Merged data'!$P$2))*100," ")</f>
        <v>27.494125796812874</v>
      </c>
    </row>
    <row r="8720" spans="1:7" hidden="1" x14ac:dyDescent="0.25">
      <c r="A8720">
        <v>450</v>
      </c>
      <c r="B8720" t="s">
        <v>5291</v>
      </c>
      <c r="C8720">
        <v>2019</v>
      </c>
      <c r="D8720" t="s">
        <v>449</v>
      </c>
      <c r="G8720" s="2">
        <f>+IF('Merged data'!G8720&gt;='Merged data'!$P$2,(LN('Merged data'!G8720)-LN('Merged data'!$P$2))/(LN('Merged data'!$P$3)-LN('Merged data'!$P$2))*100," ")</f>
        <v>50.861468294840009</v>
      </c>
    </row>
    <row r="8721" spans="1:7" hidden="1" x14ac:dyDescent="0.25">
      <c r="A8721">
        <v>454</v>
      </c>
      <c r="B8721" t="s">
        <v>5292</v>
      </c>
      <c r="C8721">
        <v>2019</v>
      </c>
      <c r="D8721" t="s">
        <v>452</v>
      </c>
      <c r="G8721" s="2">
        <f>+IF('Merged data'!G8721&gt;='Merged data'!$P$2,(LN('Merged data'!G8721)-LN('Merged data'!$P$2))/(LN('Merged data'!$P$3)-LN('Merged data'!$P$2))*100," ")</f>
        <v>47.178048340078668</v>
      </c>
    </row>
    <row r="8722" spans="1:7" hidden="1" x14ac:dyDescent="0.25">
      <c r="A8722">
        <v>458</v>
      </c>
      <c r="B8722" t="s">
        <v>5293</v>
      </c>
      <c r="C8722">
        <v>2019</v>
      </c>
      <c r="D8722" t="s">
        <v>455</v>
      </c>
      <c r="G8722" s="2">
        <f>+IF('Merged data'!G8722&gt;='Merged data'!$P$2,(LN('Merged data'!G8722)-LN('Merged data'!$P$2))/(LN('Merged data'!$P$3)-LN('Merged data'!$P$2))*100," ")</f>
        <v>69.860246588761285</v>
      </c>
    </row>
    <row r="8723" spans="1:7" hidden="1" x14ac:dyDescent="0.25">
      <c r="A8723">
        <v>462</v>
      </c>
      <c r="B8723" t="s">
        <v>5294</v>
      </c>
      <c r="C8723">
        <v>2019</v>
      </c>
      <c r="D8723" t="s">
        <v>458</v>
      </c>
      <c r="G8723" s="2">
        <f>+IF('Merged data'!G8723&gt;='Merged data'!$P$2,(LN('Merged data'!G8723)-LN('Merged data'!$P$2))/(LN('Merged data'!$P$3)-LN('Merged data'!$P$2))*100," ")</f>
        <v>22.4219991415811</v>
      </c>
    </row>
    <row r="8724" spans="1:7" hidden="1" x14ac:dyDescent="0.25">
      <c r="A8724">
        <v>466</v>
      </c>
      <c r="B8724" t="s">
        <v>5295</v>
      </c>
      <c r="C8724">
        <v>2019</v>
      </c>
      <c r="D8724" t="s">
        <v>460</v>
      </c>
      <c r="G8724" s="2">
        <f>+IF('Merged data'!G8724&gt;='Merged data'!$P$2,(LN('Merged data'!G8724)-LN('Merged data'!$P$2))/(LN('Merged data'!$P$3)-LN('Merged data'!$P$2))*100," ")</f>
        <v>50.135404352155618</v>
      </c>
    </row>
    <row r="8725" spans="1:7" hidden="1" x14ac:dyDescent="0.25">
      <c r="A8725">
        <v>470</v>
      </c>
      <c r="B8725" t="s">
        <v>5296</v>
      </c>
      <c r="C8725">
        <v>2019</v>
      </c>
      <c r="D8725" t="s">
        <v>463</v>
      </c>
      <c r="G8725" s="2">
        <f>+IF('Merged data'!G8725&gt;='Merged data'!$P$2,(LN('Merged data'!G8725)-LN('Merged data'!$P$2))/(LN('Merged data'!$P$3)-LN('Merged data'!$P$2))*100," ")</f>
        <v>42.675969289912082</v>
      </c>
    </row>
    <row r="8726" spans="1:7" hidden="1" x14ac:dyDescent="0.25">
      <c r="A8726">
        <v>474</v>
      </c>
      <c r="B8726" t="s">
        <v>5297</v>
      </c>
      <c r="C8726">
        <v>2019</v>
      </c>
      <c r="D8726" t="s">
        <v>465</v>
      </c>
      <c r="G8726" t="str">
        <f>+IF('Merged data'!G8726&gt;='Merged data'!$P$2,(LN('Merged data'!G8726)-LN('Merged data'!$P$2))/(LN('Merged data'!$P$3)-LN('Merged data'!$P$2))*100," ")</f>
        <v xml:space="preserve"> </v>
      </c>
    </row>
    <row r="8727" spans="1:7" hidden="1" x14ac:dyDescent="0.25">
      <c r="A8727">
        <v>478</v>
      </c>
      <c r="B8727" t="s">
        <v>5298</v>
      </c>
      <c r="C8727">
        <v>2019</v>
      </c>
      <c r="D8727" t="s">
        <v>468</v>
      </c>
      <c r="G8727" s="2">
        <f>+IF('Merged data'!G8727&gt;='Merged data'!$P$2,(LN('Merged data'!G8727)-LN('Merged data'!$P$2))/(LN('Merged data'!$P$3)-LN('Merged data'!$P$2))*100," ")</f>
        <v>46.888420180761813</v>
      </c>
    </row>
    <row r="8728" spans="1:7" hidden="1" x14ac:dyDescent="0.25">
      <c r="A8728">
        <v>480</v>
      </c>
      <c r="B8728" t="s">
        <v>5299</v>
      </c>
      <c r="C8728">
        <v>2019</v>
      </c>
      <c r="D8728" t="s">
        <v>471</v>
      </c>
      <c r="G8728" s="2">
        <f>+IF('Merged data'!G8728&gt;='Merged data'!$P$2,(LN('Merged data'!G8728)-LN('Merged data'!$P$2))/(LN('Merged data'!$P$3)-LN('Merged data'!$P$2))*100," ")</f>
        <v>39.547954551437911</v>
      </c>
    </row>
    <row r="8729" spans="1:7" hidden="1" x14ac:dyDescent="0.25">
      <c r="A8729">
        <v>484</v>
      </c>
      <c r="B8729" t="s">
        <v>5300</v>
      </c>
      <c r="C8729">
        <v>2019</v>
      </c>
      <c r="D8729" t="s">
        <v>474</v>
      </c>
      <c r="G8729" s="2">
        <f>+IF('Merged data'!G8729&gt;='Merged data'!$P$2,(LN('Merged data'!G8729)-LN('Merged data'!$P$2))/(LN('Merged data'!$P$3)-LN('Merged data'!$P$2))*100," ")</f>
        <v>75.984096646733079</v>
      </c>
    </row>
    <row r="8730" spans="1:7" hidden="1" x14ac:dyDescent="0.25">
      <c r="A8730">
        <v>485</v>
      </c>
      <c r="B8730" t="s">
        <v>5301</v>
      </c>
      <c r="C8730">
        <v>2019</v>
      </c>
      <c r="D8730" t="s">
        <v>477</v>
      </c>
      <c r="G8730" s="2">
        <f>+IF('Merged data'!G8730&gt;='Merged data'!$P$2,(LN('Merged data'!G8730)-LN('Merged data'!$P$2))/(LN('Merged data'!$P$3)-LN('Merged data'!$P$2))*100," ")</f>
        <v>79.104914816132478</v>
      </c>
    </row>
    <row r="8731" spans="1:7" hidden="1" x14ac:dyDescent="0.25">
      <c r="A8731">
        <v>492</v>
      </c>
      <c r="B8731" t="s">
        <v>5302</v>
      </c>
      <c r="C8731">
        <v>2019</v>
      </c>
      <c r="D8731" t="s">
        <v>480</v>
      </c>
      <c r="G8731" t="str">
        <f>+IF('Merged data'!G8731&gt;='Merged data'!$P$2,(LN('Merged data'!G8731)-LN('Merged data'!$P$2))/(LN('Merged data'!$P$3)-LN('Merged data'!$P$2))*100," ")</f>
        <v xml:space="preserve"> </v>
      </c>
    </row>
    <row r="8732" spans="1:7" hidden="1" x14ac:dyDescent="0.25">
      <c r="A8732">
        <v>496</v>
      </c>
      <c r="B8732" t="s">
        <v>5303</v>
      </c>
      <c r="C8732">
        <v>2019</v>
      </c>
      <c r="D8732" t="s">
        <v>483</v>
      </c>
      <c r="G8732" s="2">
        <f>+IF('Merged data'!G8732&gt;='Merged data'!$P$2,(LN('Merged data'!G8732)-LN('Merged data'!$P$2))/(LN('Merged data'!$P$3)-LN('Merged data'!$P$2))*100," ")</f>
        <v>67.005180170172167</v>
      </c>
    </row>
    <row r="8733" spans="1:7" hidden="1" x14ac:dyDescent="0.25">
      <c r="A8733">
        <v>498</v>
      </c>
      <c r="B8733" t="s">
        <v>5304</v>
      </c>
      <c r="C8733">
        <v>2019</v>
      </c>
      <c r="D8733" t="s">
        <v>486</v>
      </c>
      <c r="G8733" s="2">
        <f>+IF('Merged data'!G8733&gt;='Merged data'!$P$2,(LN('Merged data'!G8733)-LN('Merged data'!$P$2))/(LN('Merged data'!$P$3)-LN('Merged data'!$P$2))*100," ")</f>
        <v>54.365475920536788</v>
      </c>
    </row>
    <row r="8734" spans="1:7" hidden="1" x14ac:dyDescent="0.25">
      <c r="A8734">
        <v>499</v>
      </c>
      <c r="B8734" t="s">
        <v>5305</v>
      </c>
      <c r="C8734">
        <v>2019</v>
      </c>
      <c r="D8734" t="s">
        <v>489</v>
      </c>
      <c r="G8734" s="2">
        <f>+IF('Merged data'!G8734&gt;='Merged data'!$P$2,(LN('Merged data'!G8734)-LN('Merged data'!$P$2))/(LN('Merged data'!$P$3)-LN('Merged data'!$P$2))*100," ")</f>
        <v>45.101910267953748</v>
      </c>
    </row>
    <row r="8735" spans="1:7" hidden="1" x14ac:dyDescent="0.25">
      <c r="A8735">
        <v>500</v>
      </c>
      <c r="B8735" t="s">
        <v>5306</v>
      </c>
      <c r="C8735">
        <v>2019</v>
      </c>
      <c r="D8735" t="s">
        <v>491</v>
      </c>
      <c r="G8735" t="str">
        <f>+IF('Merged data'!G8735&gt;='Merged data'!$P$2,(LN('Merged data'!G8735)-LN('Merged data'!$P$2))/(LN('Merged data'!$P$3)-LN('Merged data'!$P$2))*100," ")</f>
        <v xml:space="preserve"> </v>
      </c>
    </row>
    <row r="8736" spans="1:7" hidden="1" x14ac:dyDescent="0.25">
      <c r="A8736">
        <v>504</v>
      </c>
      <c r="B8736" t="s">
        <v>5307</v>
      </c>
      <c r="C8736">
        <v>2019</v>
      </c>
      <c r="D8736" t="s">
        <v>494</v>
      </c>
      <c r="G8736" s="2">
        <f>+IF('Merged data'!G8736&gt;='Merged data'!$P$2,(LN('Merged data'!G8736)-LN('Merged data'!$P$2))/(LN('Merged data'!$P$3)-LN('Merged data'!$P$2))*100," ")</f>
        <v>61.491061748680444</v>
      </c>
    </row>
    <row r="8737" spans="1:7" hidden="1" x14ac:dyDescent="0.25">
      <c r="A8737">
        <v>508</v>
      </c>
      <c r="B8737" t="s">
        <v>5308</v>
      </c>
      <c r="C8737">
        <v>2019</v>
      </c>
      <c r="D8737" t="s">
        <v>497</v>
      </c>
      <c r="G8737" s="2">
        <f>+IF('Merged data'!G8737&gt;='Merged data'!$P$2,(LN('Merged data'!G8737)-LN('Merged data'!$P$2))/(LN('Merged data'!$P$3)-LN('Merged data'!$P$2))*100," ")</f>
        <v>57.388542721207024</v>
      </c>
    </row>
    <row r="8738" spans="1:7" hidden="1" x14ac:dyDescent="0.25">
      <c r="A8738">
        <v>512</v>
      </c>
      <c r="B8738" t="s">
        <v>5309</v>
      </c>
      <c r="C8738">
        <v>2019</v>
      </c>
      <c r="D8738" t="s">
        <v>500</v>
      </c>
      <c r="G8738" s="2">
        <f>+IF('Merged data'!G8738&gt;='Merged data'!$P$2,(LN('Merged data'!G8738)-LN('Merged data'!$P$2))/(LN('Merged data'!$P$3)-LN('Merged data'!$P$2))*100," ")</f>
        <v>62.207554758456951</v>
      </c>
    </row>
    <row r="8739" spans="1:7" hidden="1" x14ac:dyDescent="0.25">
      <c r="A8739">
        <v>513</v>
      </c>
      <c r="B8739" t="s">
        <v>5310</v>
      </c>
      <c r="C8739">
        <v>2019</v>
      </c>
      <c r="D8739" t="s">
        <v>503</v>
      </c>
      <c r="G8739" s="2">
        <f>+IF('Merged data'!G8739&gt;='Merged data'!$P$2,(LN('Merged data'!G8739)-LN('Merged data'!$P$2))/(LN('Merged data'!$P$3)-LN('Merged data'!$P$2))*100," ")</f>
        <v>93.05649492663251</v>
      </c>
    </row>
    <row r="8740" spans="1:7" hidden="1" x14ac:dyDescent="0.25">
      <c r="A8740">
        <v>514</v>
      </c>
      <c r="B8740" t="s">
        <v>5311</v>
      </c>
      <c r="C8740">
        <v>2019</v>
      </c>
      <c r="D8740" t="s">
        <v>506</v>
      </c>
      <c r="G8740" s="2">
        <f>+IF('Merged data'!G8740&gt;='Merged data'!$P$2,(LN('Merged data'!G8740)-LN('Merged data'!$P$2))/(LN('Merged data'!$P$3)-LN('Merged data'!$P$2))*100," ")</f>
        <v>93.630994287892534</v>
      </c>
    </row>
    <row r="8741" spans="1:7" hidden="1" x14ac:dyDescent="0.25">
      <c r="A8741">
        <v>515</v>
      </c>
      <c r="B8741" t="s">
        <v>5312</v>
      </c>
      <c r="C8741">
        <v>2019</v>
      </c>
      <c r="D8741" t="s">
        <v>509</v>
      </c>
      <c r="G8741" s="2">
        <f>+IF('Merged data'!G8741&gt;='Merged data'!$P$2,(LN('Merged data'!G8741)-LN('Merged data'!$P$2))/(LN('Merged data'!$P$3)-LN('Merged data'!$P$2))*100," ")</f>
        <v>95.642751379738982</v>
      </c>
    </row>
    <row r="8742" spans="1:7" hidden="1" x14ac:dyDescent="0.25">
      <c r="A8742">
        <v>516</v>
      </c>
      <c r="B8742" t="s">
        <v>5313</v>
      </c>
      <c r="C8742">
        <v>2019</v>
      </c>
      <c r="D8742" t="s">
        <v>512</v>
      </c>
      <c r="G8742" s="2">
        <f>+IF('Merged data'!G8742&gt;='Merged data'!$P$2,(LN('Merged data'!G8742)-LN('Merged data'!$P$2))/(LN('Merged data'!$P$3)-LN('Merged data'!$P$2))*100," ")</f>
        <v>51.850734752698337</v>
      </c>
    </row>
    <row r="8743" spans="1:7" hidden="1" x14ac:dyDescent="0.25">
      <c r="A8743">
        <v>518</v>
      </c>
      <c r="B8743" t="s">
        <v>5314</v>
      </c>
      <c r="C8743">
        <v>2019</v>
      </c>
      <c r="D8743" t="s">
        <v>515</v>
      </c>
      <c r="G8743" s="2">
        <f>+IF('Merged data'!G8743&gt;='Merged data'!$P$2,(LN('Merged data'!G8743)-LN('Merged data'!$P$2))/(LN('Merged data'!$P$3)-LN('Merged data'!$P$2))*100," ")</f>
        <v>92.493427921016419</v>
      </c>
    </row>
    <row r="8744" spans="1:7" hidden="1" x14ac:dyDescent="0.25">
      <c r="A8744">
        <v>520</v>
      </c>
      <c r="B8744" t="s">
        <v>5315</v>
      </c>
      <c r="C8744">
        <v>2019</v>
      </c>
      <c r="D8744" t="s">
        <v>518</v>
      </c>
      <c r="G8744" s="2">
        <f>+IF('Merged data'!G8744&gt;='Merged data'!$P$2,(LN('Merged data'!G8744)-LN('Merged data'!$P$2))/(LN('Merged data'!$P$3)-LN('Merged data'!$P$2))*100," ")</f>
        <v>12.850838015947161</v>
      </c>
    </row>
    <row r="8745" spans="1:7" hidden="1" x14ac:dyDescent="0.25">
      <c r="A8745">
        <v>524</v>
      </c>
      <c r="B8745" t="s">
        <v>5316</v>
      </c>
      <c r="C8745">
        <v>2019</v>
      </c>
      <c r="D8745" t="s">
        <v>521</v>
      </c>
      <c r="G8745" s="2">
        <f>+IF('Merged data'!G8745&gt;='Merged data'!$P$2,(LN('Merged data'!G8745)-LN('Merged data'!$P$2))/(LN('Merged data'!$P$3)-LN('Merged data'!$P$2))*100," ")</f>
        <v>46.940875590034914</v>
      </c>
    </row>
    <row r="8746" spans="1:7" hidden="1" x14ac:dyDescent="0.25">
      <c r="A8746">
        <v>528</v>
      </c>
      <c r="B8746" t="s">
        <v>5317</v>
      </c>
      <c r="C8746">
        <v>2019</v>
      </c>
      <c r="D8746" t="s">
        <v>524</v>
      </c>
      <c r="G8746" s="2">
        <f>+IF('Merged data'!G8746&gt;='Merged data'!$P$2,(LN('Merged data'!G8746)-LN('Merged data'!$P$2))/(LN('Merged data'!$P$3)-LN('Merged data'!$P$2))*100," ")</f>
        <v>69.99886097557237</v>
      </c>
    </row>
    <row r="8747" spans="1:7" hidden="1" x14ac:dyDescent="0.25">
      <c r="A8747">
        <v>531</v>
      </c>
      <c r="B8747" t="s">
        <v>5318</v>
      </c>
      <c r="C8747">
        <v>2019</v>
      </c>
      <c r="D8747" t="s">
        <v>526</v>
      </c>
      <c r="G8747" s="2">
        <f>+IF('Merged data'!G8747&gt;='Merged data'!$P$2,(LN('Merged data'!G8747)-LN('Merged data'!$P$2))/(LN('Merged data'!$P$3)-LN('Merged data'!$P$2))*100," ")</f>
        <v>38.730042953330049</v>
      </c>
    </row>
    <row r="8748" spans="1:7" hidden="1" x14ac:dyDescent="0.25">
      <c r="A8748">
        <v>533</v>
      </c>
      <c r="B8748" t="s">
        <v>5319</v>
      </c>
      <c r="C8748">
        <v>2019</v>
      </c>
      <c r="D8748" t="s">
        <v>529</v>
      </c>
      <c r="G8748" s="2">
        <f>+IF('Merged data'!G8748&gt;='Merged data'!$P$2,(LN('Merged data'!G8748)-LN('Merged data'!$P$2))/(LN('Merged data'!$P$3)-LN('Merged data'!$P$2))*100," ")</f>
        <v>24.848303001496884</v>
      </c>
    </row>
    <row r="8749" spans="1:7" hidden="1" x14ac:dyDescent="0.25">
      <c r="A8749">
        <v>534</v>
      </c>
      <c r="B8749" t="s">
        <v>5320</v>
      </c>
      <c r="C8749">
        <v>2019</v>
      </c>
      <c r="D8749" t="s">
        <v>531</v>
      </c>
      <c r="G8749" t="str">
        <f>+IF('Merged data'!G8749&gt;='Merged data'!$P$2,(LN('Merged data'!G8749)-LN('Merged data'!$P$2))/(LN('Merged data'!$P$3)-LN('Merged data'!$P$2))*100," ")</f>
        <v xml:space="preserve"> </v>
      </c>
    </row>
    <row r="8750" spans="1:7" hidden="1" x14ac:dyDescent="0.25">
      <c r="A8750">
        <v>535</v>
      </c>
      <c r="B8750" t="s">
        <v>5321</v>
      </c>
      <c r="C8750">
        <v>2019</v>
      </c>
      <c r="D8750" t="s">
        <v>533</v>
      </c>
      <c r="G8750" t="str">
        <f>+IF('Merged data'!G8750&gt;='Merged data'!$P$2,(LN('Merged data'!G8750)-LN('Merged data'!$P$2))/(LN('Merged data'!$P$3)-LN('Merged data'!$P$2))*100," ")</f>
        <v xml:space="preserve"> </v>
      </c>
    </row>
    <row r="8751" spans="1:7" hidden="1" x14ac:dyDescent="0.25">
      <c r="A8751">
        <v>540</v>
      </c>
      <c r="B8751" t="s">
        <v>5322</v>
      </c>
      <c r="C8751">
        <v>2019</v>
      </c>
      <c r="D8751" t="s">
        <v>535</v>
      </c>
      <c r="G8751" s="2">
        <f>+IF('Merged data'!G8751&gt;='Merged data'!$P$2,(LN('Merged data'!G8751)-LN('Merged data'!$P$2))/(LN('Merged data'!$P$3)-LN('Merged data'!$P$2))*100," ")</f>
        <v>40.431392678990505</v>
      </c>
    </row>
    <row r="8752" spans="1:7" hidden="1" x14ac:dyDescent="0.25">
      <c r="A8752">
        <v>543</v>
      </c>
      <c r="B8752" t="s">
        <v>5323</v>
      </c>
      <c r="C8752">
        <v>2019</v>
      </c>
      <c r="D8752" t="s">
        <v>538</v>
      </c>
      <c r="G8752" s="2">
        <f>+IF('Merged data'!G8752&gt;='Merged data'!$P$2,(LN('Merged data'!G8752)-LN('Merged data'!$P$2))/(LN('Merged data'!$P$3)-LN('Merged data'!$P$2))*100," ")</f>
        <v>47.644499989125947</v>
      </c>
    </row>
    <row r="8753" spans="1:7" hidden="1" x14ac:dyDescent="0.25">
      <c r="A8753">
        <v>548</v>
      </c>
      <c r="B8753" t="s">
        <v>5324</v>
      </c>
      <c r="C8753">
        <v>2019</v>
      </c>
      <c r="D8753" t="s">
        <v>541</v>
      </c>
      <c r="G8753" s="2">
        <f>+IF('Merged data'!G8753&gt;='Merged data'!$P$2,(LN('Merged data'!G8753)-LN('Merged data'!$P$2))/(LN('Merged data'!$P$3)-LN('Merged data'!$P$2))*100," ")</f>
        <v>13.85768630867083</v>
      </c>
    </row>
    <row r="8754" spans="1:7" hidden="1" x14ac:dyDescent="0.25">
      <c r="A8754">
        <v>554</v>
      </c>
      <c r="B8754" t="s">
        <v>5325</v>
      </c>
      <c r="C8754">
        <v>2019</v>
      </c>
      <c r="D8754" t="s">
        <v>544</v>
      </c>
      <c r="G8754" s="2">
        <f>+IF('Merged data'!G8754&gt;='Merged data'!$P$2,(LN('Merged data'!G8754)-LN('Merged data'!$P$2))/(LN('Merged data'!$P$3)-LN('Merged data'!$P$2))*100," ")</f>
        <v>62.862274983430552</v>
      </c>
    </row>
    <row r="8755" spans="1:7" hidden="1" x14ac:dyDescent="0.25">
      <c r="A8755">
        <v>558</v>
      </c>
      <c r="B8755" t="s">
        <v>5326</v>
      </c>
      <c r="C8755">
        <v>2019</v>
      </c>
      <c r="D8755" t="s">
        <v>546</v>
      </c>
      <c r="G8755" s="2">
        <f>+IF('Merged data'!G8755&gt;='Merged data'!$P$2,(LN('Merged data'!G8755)-LN('Merged data'!$P$2))/(LN('Merged data'!$P$3)-LN('Merged data'!$P$2))*100," ")</f>
        <v>50.530608159503466</v>
      </c>
    </row>
    <row r="8756" spans="1:7" hidden="1" x14ac:dyDescent="0.25">
      <c r="A8756">
        <v>562</v>
      </c>
      <c r="B8756" t="s">
        <v>5327</v>
      </c>
      <c r="C8756">
        <v>2019</v>
      </c>
      <c r="D8756" t="s">
        <v>549</v>
      </c>
      <c r="G8756" s="2">
        <f>+IF('Merged data'!G8756&gt;='Merged data'!$P$2,(LN('Merged data'!G8756)-LN('Merged data'!$P$2))/(LN('Merged data'!$P$3)-LN('Merged data'!$P$2))*100," ")</f>
        <v>48.970249951710258</v>
      </c>
    </row>
    <row r="8757" spans="1:7" hidden="1" x14ac:dyDescent="0.25">
      <c r="A8757">
        <v>566</v>
      </c>
      <c r="B8757" t="s">
        <v>5328</v>
      </c>
      <c r="C8757">
        <v>2019</v>
      </c>
      <c r="D8757" t="s">
        <v>552</v>
      </c>
      <c r="G8757" s="2">
        <f>+IF('Merged data'!G8757&gt;='Merged data'!$P$2,(LN('Merged data'!G8757)-LN('Merged data'!$P$2))/(LN('Merged data'!$P$3)-LN('Merged data'!$P$2))*100," ")</f>
        <v>69.059484725755908</v>
      </c>
    </row>
    <row r="8758" spans="1:7" hidden="1" x14ac:dyDescent="0.25">
      <c r="A8758">
        <v>570</v>
      </c>
      <c r="B8758" t="s">
        <v>5329</v>
      </c>
      <c r="C8758">
        <v>2019</v>
      </c>
      <c r="D8758" t="s">
        <v>554</v>
      </c>
      <c r="G8758" t="str">
        <f>+IF('Merged data'!G8758&gt;='Merged data'!$P$2,(LN('Merged data'!G8758)-LN('Merged data'!$P$2))/(LN('Merged data'!$P$3)-LN('Merged data'!$P$2))*100," ")</f>
        <v xml:space="preserve"> </v>
      </c>
    </row>
    <row r="8759" spans="1:7" hidden="1" x14ac:dyDescent="0.25">
      <c r="A8759">
        <v>574</v>
      </c>
      <c r="B8759" t="s">
        <v>5330</v>
      </c>
      <c r="C8759">
        <v>2019</v>
      </c>
      <c r="D8759" t="s">
        <v>556</v>
      </c>
      <c r="G8759" t="str">
        <f>+IF('Merged data'!G8759&gt;='Merged data'!$P$2,(LN('Merged data'!G8759)-LN('Merged data'!$P$2))/(LN('Merged data'!$P$3)-LN('Merged data'!$P$2))*100," ")</f>
        <v xml:space="preserve"> </v>
      </c>
    </row>
    <row r="8760" spans="1:7" hidden="1" x14ac:dyDescent="0.25">
      <c r="A8760">
        <v>578</v>
      </c>
      <c r="B8760" t="s">
        <v>5331</v>
      </c>
      <c r="C8760">
        <v>2019</v>
      </c>
      <c r="D8760" t="s">
        <v>559</v>
      </c>
      <c r="G8760" s="2">
        <f>+IF('Merged data'!G8760&gt;='Merged data'!$P$2,(LN('Merged data'!G8760)-LN('Merged data'!$P$2))/(LN('Merged data'!$P$3)-LN('Merged data'!$P$2))*100," ")</f>
        <v>66.138218430336707</v>
      </c>
    </row>
    <row r="8761" spans="1:7" hidden="1" x14ac:dyDescent="0.25">
      <c r="A8761">
        <v>580</v>
      </c>
      <c r="B8761" t="s">
        <v>5332</v>
      </c>
      <c r="C8761">
        <v>2019</v>
      </c>
      <c r="D8761" t="s">
        <v>561</v>
      </c>
      <c r="G8761" t="str">
        <f>+IF('Merged data'!G8761&gt;='Merged data'!$P$2,(LN('Merged data'!G8761)-LN('Merged data'!$P$2))/(LN('Merged data'!$P$3)-LN('Merged data'!$P$2))*100," ")</f>
        <v xml:space="preserve"> </v>
      </c>
    </row>
    <row r="8762" spans="1:7" hidden="1" x14ac:dyDescent="0.25">
      <c r="A8762">
        <v>581</v>
      </c>
      <c r="B8762" t="s">
        <v>5333</v>
      </c>
      <c r="C8762">
        <v>2019</v>
      </c>
      <c r="D8762" t="s">
        <v>563</v>
      </c>
      <c r="G8762" t="str">
        <f>+IF('Merged data'!G8762&gt;='Merged data'!$P$2,(LN('Merged data'!G8762)-LN('Merged data'!$P$2))/(LN('Merged data'!$P$3)-LN('Merged data'!$P$2))*100," ")</f>
        <v xml:space="preserve"> </v>
      </c>
    </row>
    <row r="8763" spans="1:7" hidden="1" x14ac:dyDescent="0.25">
      <c r="A8763">
        <v>583</v>
      </c>
      <c r="B8763" t="s">
        <v>5334</v>
      </c>
      <c r="C8763">
        <v>2019</v>
      </c>
      <c r="D8763" t="s">
        <v>565</v>
      </c>
      <c r="G8763" s="2">
        <f>+IF('Merged data'!G8763&gt;='Merged data'!$P$2,(LN('Merged data'!G8763)-LN('Merged data'!$P$2))/(LN('Merged data'!$P$3)-LN('Merged data'!$P$2))*100," ")</f>
        <v>21.146765843932595</v>
      </c>
    </row>
    <row r="8764" spans="1:7" hidden="1" x14ac:dyDescent="0.25">
      <c r="A8764">
        <v>584</v>
      </c>
      <c r="B8764" t="s">
        <v>5335</v>
      </c>
      <c r="C8764">
        <v>2019</v>
      </c>
      <c r="D8764" t="s">
        <v>568</v>
      </c>
      <c r="G8764" s="2">
        <f>+IF('Merged data'!G8764&gt;='Merged data'!$P$2,(LN('Merged data'!G8764)-LN('Merged data'!$P$2))/(LN('Merged data'!$P$3)-LN('Merged data'!$P$2))*100," ")</f>
        <v>1.5602734412013595</v>
      </c>
    </row>
    <row r="8765" spans="1:7" hidden="1" x14ac:dyDescent="0.25">
      <c r="A8765">
        <v>585</v>
      </c>
      <c r="B8765" t="s">
        <v>5336</v>
      </c>
      <c r="C8765">
        <v>2019</v>
      </c>
      <c r="D8765" t="s">
        <v>570</v>
      </c>
      <c r="G8765" s="2">
        <f>+IF('Merged data'!G8765&gt;='Merged data'!$P$2,(LN('Merged data'!G8765)-LN('Merged data'!$P$2))/(LN('Merged data'!$P$3)-LN('Merged data'!$P$2))*100," ")</f>
        <v>16.814139654282972</v>
      </c>
    </row>
    <row r="8766" spans="1:7" hidden="1" x14ac:dyDescent="0.25">
      <c r="A8766">
        <v>586</v>
      </c>
      <c r="B8766" t="s">
        <v>5337</v>
      </c>
      <c r="C8766">
        <v>2019</v>
      </c>
      <c r="D8766" t="s">
        <v>573</v>
      </c>
      <c r="G8766" s="2">
        <f>+IF('Merged data'!G8766&gt;='Merged data'!$P$2,(LN('Merged data'!G8766)-LN('Merged data'!$P$2))/(LN('Merged data'!$P$3)-LN('Merged data'!$P$2))*100," ")</f>
        <v>75.735308402163881</v>
      </c>
    </row>
    <row r="8767" spans="1:7" hidden="1" x14ac:dyDescent="0.25">
      <c r="A8767">
        <v>591</v>
      </c>
      <c r="B8767" t="s">
        <v>5338</v>
      </c>
      <c r="C8767">
        <v>2019</v>
      </c>
      <c r="D8767" t="s">
        <v>576</v>
      </c>
      <c r="G8767" s="2">
        <f>+IF('Merged data'!G8767&gt;='Merged data'!$P$2,(LN('Merged data'!G8767)-LN('Merged data'!$P$2))/(LN('Merged data'!$P$3)-LN('Merged data'!$P$2))*100," ")</f>
        <v>56.251941517527491</v>
      </c>
    </row>
    <row r="8768" spans="1:7" hidden="1" x14ac:dyDescent="0.25">
      <c r="A8768">
        <v>598</v>
      </c>
      <c r="B8768" t="s">
        <v>5339</v>
      </c>
      <c r="C8768">
        <v>2019</v>
      </c>
      <c r="D8768" t="s">
        <v>579</v>
      </c>
      <c r="G8768" s="2">
        <f>+IF('Merged data'!G8768&gt;='Merged data'!$P$2,(LN('Merged data'!G8768)-LN('Merged data'!$P$2))/(LN('Merged data'!$P$3)-LN('Merged data'!$P$2))*100," ")</f>
        <v>45.061547690937459</v>
      </c>
    </row>
    <row r="8769" spans="1:7" hidden="1" x14ac:dyDescent="0.25">
      <c r="A8769">
        <v>600</v>
      </c>
      <c r="B8769" t="s">
        <v>5340</v>
      </c>
      <c r="C8769">
        <v>2019</v>
      </c>
      <c r="D8769" t="s">
        <v>582</v>
      </c>
      <c r="G8769" s="2">
        <f>+IF('Merged data'!G8769&gt;='Merged data'!$P$2,(LN('Merged data'!G8769)-LN('Merged data'!$P$2))/(LN('Merged data'!$P$3)-LN('Merged data'!$P$2))*100," ")</f>
        <v>63.558228656664774</v>
      </c>
    </row>
    <row r="8770" spans="1:7" hidden="1" x14ac:dyDescent="0.25">
      <c r="A8770">
        <v>604</v>
      </c>
      <c r="B8770" t="s">
        <v>5341</v>
      </c>
      <c r="C8770">
        <v>2019</v>
      </c>
      <c r="D8770" t="s">
        <v>585</v>
      </c>
      <c r="G8770" s="2">
        <f>+IF('Merged data'!G8770&gt;='Merged data'!$P$2,(LN('Merged data'!G8770)-LN('Merged data'!$P$2))/(LN('Merged data'!$P$3)-LN('Merged data'!$P$2))*100," ")</f>
        <v>66.102650698390278</v>
      </c>
    </row>
    <row r="8771" spans="1:7" hidden="1" x14ac:dyDescent="0.25">
      <c r="A8771">
        <v>608</v>
      </c>
      <c r="B8771" t="s">
        <v>5342</v>
      </c>
      <c r="C8771">
        <v>2019</v>
      </c>
      <c r="D8771" t="s">
        <v>588</v>
      </c>
      <c r="G8771" s="2">
        <f>+IF('Merged data'!G8771&gt;='Merged data'!$P$2,(LN('Merged data'!G8771)-LN('Merged data'!$P$2))/(LN('Merged data'!$P$3)-LN('Merged data'!$P$2))*100," ")</f>
        <v>66.492338249364593</v>
      </c>
    </row>
    <row r="8772" spans="1:7" hidden="1" x14ac:dyDescent="0.25">
      <c r="A8772">
        <v>612</v>
      </c>
      <c r="B8772" t="s">
        <v>5343</v>
      </c>
      <c r="C8772">
        <v>2019</v>
      </c>
      <c r="D8772" t="s">
        <v>590</v>
      </c>
      <c r="G8772" t="str">
        <f>+IF('Merged data'!G8772&gt;='Merged data'!$P$2,(LN('Merged data'!G8772)-LN('Merged data'!$P$2))/(LN('Merged data'!$P$3)-LN('Merged data'!$P$2))*100," ")</f>
        <v xml:space="preserve"> </v>
      </c>
    </row>
    <row r="8773" spans="1:7" hidden="1" x14ac:dyDescent="0.25">
      <c r="A8773">
        <v>616</v>
      </c>
      <c r="B8773" t="s">
        <v>5344</v>
      </c>
      <c r="C8773">
        <v>2019</v>
      </c>
      <c r="D8773" t="s">
        <v>593</v>
      </c>
      <c r="G8773" s="2">
        <f>+IF('Merged data'!G8773&gt;='Merged data'!$P$2,(LN('Merged data'!G8773)-LN('Merged data'!$P$2))/(LN('Merged data'!$P$3)-LN('Merged data'!$P$2))*100," ")</f>
        <v>74.917241283059681</v>
      </c>
    </row>
    <row r="8774" spans="1:7" hidden="1" x14ac:dyDescent="0.25">
      <c r="A8774">
        <v>620</v>
      </c>
      <c r="B8774" t="s">
        <v>5345</v>
      </c>
      <c r="C8774">
        <v>2019</v>
      </c>
      <c r="D8774" t="s">
        <v>596</v>
      </c>
      <c r="G8774" s="2">
        <f>+IF('Merged data'!G8774&gt;='Merged data'!$P$2,(LN('Merged data'!G8774)-LN('Merged data'!$P$2))/(LN('Merged data'!$P$3)-LN('Merged data'!$P$2))*100," ")</f>
        <v>60.943492438000234</v>
      </c>
    </row>
    <row r="8775" spans="1:7" hidden="1" x14ac:dyDescent="0.25">
      <c r="A8775">
        <v>624</v>
      </c>
      <c r="B8775" t="s">
        <v>5346</v>
      </c>
      <c r="C8775">
        <v>2019</v>
      </c>
      <c r="D8775" t="s">
        <v>598</v>
      </c>
      <c r="G8775" s="2">
        <f>+IF('Merged data'!G8775&gt;='Merged data'!$P$2,(LN('Merged data'!G8775)-LN('Merged data'!$P$2))/(LN('Merged data'!$P$3)-LN('Merged data'!$P$2))*100," ")</f>
        <v>40.62717922779477</v>
      </c>
    </row>
    <row r="8776" spans="1:7" hidden="1" x14ac:dyDescent="0.25">
      <c r="A8776">
        <v>626</v>
      </c>
      <c r="B8776" t="s">
        <v>5347</v>
      </c>
      <c r="C8776">
        <v>2019</v>
      </c>
      <c r="D8776" t="s">
        <v>600</v>
      </c>
      <c r="G8776" t="str">
        <f>+IF('Merged data'!G8776&gt;='Merged data'!$P$2,(LN('Merged data'!G8776)-LN('Merged data'!$P$2))/(LN('Merged data'!$P$3)-LN('Merged data'!$P$2))*100," ")</f>
        <v xml:space="preserve"> </v>
      </c>
    </row>
    <row r="8777" spans="1:7" hidden="1" x14ac:dyDescent="0.25">
      <c r="A8777">
        <v>630</v>
      </c>
      <c r="B8777" t="s">
        <v>5348</v>
      </c>
      <c r="C8777">
        <v>2019</v>
      </c>
      <c r="D8777" t="s">
        <v>602</v>
      </c>
      <c r="G8777" s="2">
        <f>+IF('Merged data'!G8777&gt;='Merged data'!$P$2,(LN('Merged data'!G8777)-LN('Merged data'!$P$2))/(LN('Merged data'!$P$3)-LN('Merged data'!$P$2))*100," ")</f>
        <v>59.162556424379211</v>
      </c>
    </row>
    <row r="8778" spans="1:7" hidden="1" x14ac:dyDescent="0.25">
      <c r="A8778">
        <v>634</v>
      </c>
      <c r="B8778" t="s">
        <v>5349</v>
      </c>
      <c r="C8778">
        <v>2019</v>
      </c>
      <c r="D8778" t="s">
        <v>605</v>
      </c>
      <c r="G8778" s="2">
        <f>+IF('Merged data'!G8778&gt;='Merged data'!$P$2,(LN('Merged data'!G8778)-LN('Merged data'!$P$2))/(LN('Merged data'!$P$3)-LN('Merged data'!$P$2))*100," ")</f>
        <v>61.24407904697987</v>
      </c>
    </row>
    <row r="8779" spans="1:7" hidden="1" x14ac:dyDescent="0.25">
      <c r="A8779">
        <v>638</v>
      </c>
      <c r="B8779" t="s">
        <v>5350</v>
      </c>
      <c r="C8779">
        <v>2019</v>
      </c>
      <c r="D8779" t="s">
        <v>607</v>
      </c>
      <c r="G8779" t="str">
        <f>+IF('Merged data'!G8779&gt;='Merged data'!$P$2,(LN('Merged data'!G8779)-LN('Merged data'!$P$2))/(LN('Merged data'!$P$3)-LN('Merged data'!$P$2))*100," ")</f>
        <v xml:space="preserve"> </v>
      </c>
    </row>
    <row r="8780" spans="1:7" hidden="1" x14ac:dyDescent="0.25">
      <c r="A8780">
        <v>642</v>
      </c>
      <c r="B8780" t="s">
        <v>5351</v>
      </c>
      <c r="C8780">
        <v>2019</v>
      </c>
      <c r="D8780" t="s">
        <v>610</v>
      </c>
      <c r="G8780" s="2">
        <f>+IF('Merged data'!G8780&gt;='Merged data'!$P$2,(LN('Merged data'!G8780)-LN('Merged data'!$P$2))/(LN('Merged data'!$P$3)-LN('Merged data'!$P$2))*100," ")</f>
        <v>69.014275841721144</v>
      </c>
    </row>
    <row r="8781" spans="1:7" hidden="1" x14ac:dyDescent="0.25">
      <c r="A8781">
        <v>643</v>
      </c>
      <c r="B8781" t="s">
        <v>5352</v>
      </c>
      <c r="C8781">
        <v>2019</v>
      </c>
      <c r="D8781" t="s">
        <v>613</v>
      </c>
      <c r="G8781" s="2">
        <f>+IF('Merged data'!G8781&gt;='Merged data'!$P$2,(LN('Merged data'!G8781)-LN('Merged data'!$P$2))/(LN('Merged data'!$P$3)-LN('Merged data'!$P$2))*100," ")</f>
        <v>84.955879321175601</v>
      </c>
    </row>
    <row r="8782" spans="1:7" hidden="1" x14ac:dyDescent="0.25">
      <c r="A8782">
        <v>646</v>
      </c>
      <c r="B8782" t="s">
        <v>5353</v>
      </c>
      <c r="C8782">
        <v>2019</v>
      </c>
      <c r="D8782" t="s">
        <v>616</v>
      </c>
      <c r="G8782" s="2">
        <f>+IF('Merged data'!G8782&gt;='Merged data'!$P$2,(LN('Merged data'!G8782)-LN('Merged data'!$P$2))/(LN('Merged data'!$P$3)-LN('Merged data'!$P$2))*100," ")</f>
        <v>48.918979062422672</v>
      </c>
    </row>
    <row r="8783" spans="1:7" hidden="1" x14ac:dyDescent="0.25">
      <c r="A8783">
        <v>652</v>
      </c>
      <c r="B8783" t="s">
        <v>5354</v>
      </c>
      <c r="C8783">
        <v>2019</v>
      </c>
      <c r="D8783" t="s">
        <v>618</v>
      </c>
      <c r="G8783" t="str">
        <f>+IF('Merged data'!G8783&gt;='Merged data'!$P$2,(LN('Merged data'!G8783)-LN('Merged data'!$P$2))/(LN('Merged data'!$P$3)-LN('Merged data'!$P$2))*100," ")</f>
        <v xml:space="preserve"> </v>
      </c>
    </row>
    <row r="8784" spans="1:7" hidden="1" x14ac:dyDescent="0.25">
      <c r="A8784">
        <v>654</v>
      </c>
      <c r="B8784" t="s">
        <v>5355</v>
      </c>
      <c r="C8784">
        <v>2019</v>
      </c>
      <c r="D8784" t="s">
        <v>620</v>
      </c>
      <c r="G8784" t="str">
        <f>+IF('Merged data'!G8784&gt;='Merged data'!$P$2,(LN('Merged data'!G8784)-LN('Merged data'!$P$2))/(LN('Merged data'!$P$3)-LN('Merged data'!$P$2))*100," ")</f>
        <v xml:space="preserve"> </v>
      </c>
    </row>
    <row r="8785" spans="1:7" hidden="1" x14ac:dyDescent="0.25">
      <c r="A8785">
        <v>659</v>
      </c>
      <c r="B8785" t="s">
        <v>5356</v>
      </c>
      <c r="C8785">
        <v>2019</v>
      </c>
      <c r="D8785" t="s">
        <v>622</v>
      </c>
      <c r="G8785" s="2">
        <f>+IF('Merged data'!G8785&gt;='Merged data'!$P$2,(LN('Merged data'!G8785)-LN('Merged data'!$P$2))/(LN('Merged data'!$P$3)-LN('Merged data'!$P$2))*100," ")</f>
        <v>25.905025979567114</v>
      </c>
    </row>
    <row r="8786" spans="1:7" hidden="1" x14ac:dyDescent="0.25">
      <c r="A8786">
        <v>660</v>
      </c>
      <c r="B8786" t="s">
        <v>5357</v>
      </c>
      <c r="C8786">
        <v>2019</v>
      </c>
      <c r="D8786" t="s">
        <v>624</v>
      </c>
      <c r="G8786" t="str">
        <f>+IF('Merged data'!G8786&gt;='Merged data'!$P$2,(LN('Merged data'!G8786)-LN('Merged data'!$P$2))/(LN('Merged data'!$P$3)-LN('Merged data'!$P$2))*100," ")</f>
        <v xml:space="preserve"> </v>
      </c>
    </row>
    <row r="8787" spans="1:7" hidden="1" x14ac:dyDescent="0.25">
      <c r="A8787">
        <v>662</v>
      </c>
      <c r="B8787" t="s">
        <v>5358</v>
      </c>
      <c r="C8787">
        <v>2019</v>
      </c>
      <c r="D8787" t="s">
        <v>626</v>
      </c>
      <c r="G8787" s="2">
        <f>+IF('Merged data'!G8787&gt;='Merged data'!$P$2,(LN('Merged data'!G8787)-LN('Merged data'!$P$2))/(LN('Merged data'!$P$3)-LN('Merged data'!$P$2))*100," ")</f>
        <v>24.516867804988898</v>
      </c>
    </row>
    <row r="8788" spans="1:7" hidden="1" x14ac:dyDescent="0.25">
      <c r="A8788">
        <v>663</v>
      </c>
      <c r="B8788" t="s">
        <v>5359</v>
      </c>
      <c r="C8788">
        <v>2019</v>
      </c>
      <c r="D8788" t="s">
        <v>628</v>
      </c>
      <c r="G8788" t="str">
        <f>+IF('Merged data'!G8788&gt;='Merged data'!$P$2,(LN('Merged data'!G8788)-LN('Merged data'!$P$2))/(LN('Merged data'!$P$3)-LN('Merged data'!$P$2))*100," ")</f>
        <v xml:space="preserve"> </v>
      </c>
    </row>
    <row r="8789" spans="1:7" hidden="1" x14ac:dyDescent="0.25">
      <c r="A8789">
        <v>666</v>
      </c>
      <c r="B8789" t="s">
        <v>5360</v>
      </c>
      <c r="C8789">
        <v>2019</v>
      </c>
      <c r="D8789" t="s">
        <v>630</v>
      </c>
      <c r="G8789" t="str">
        <f>+IF('Merged data'!G8789&gt;='Merged data'!$P$2,(LN('Merged data'!G8789)-LN('Merged data'!$P$2))/(LN('Merged data'!$P$3)-LN('Merged data'!$P$2))*100," ")</f>
        <v xml:space="preserve"> </v>
      </c>
    </row>
    <row r="8790" spans="1:7" hidden="1" x14ac:dyDescent="0.25">
      <c r="A8790">
        <v>670</v>
      </c>
      <c r="B8790" t="s">
        <v>5361</v>
      </c>
      <c r="C8790">
        <v>2019</v>
      </c>
      <c r="D8790" t="s">
        <v>632</v>
      </c>
      <c r="G8790" s="2">
        <f>+IF('Merged data'!G8790&gt;='Merged data'!$P$2,(LN('Merged data'!G8790)-LN('Merged data'!$P$2))/(LN('Merged data'!$P$3)-LN('Merged data'!$P$2))*100," ")</f>
        <v>26.554307894216088</v>
      </c>
    </row>
    <row r="8791" spans="1:7" hidden="1" x14ac:dyDescent="0.25">
      <c r="A8791">
        <v>674</v>
      </c>
      <c r="B8791" t="s">
        <v>5362</v>
      </c>
      <c r="C8791">
        <v>2019</v>
      </c>
      <c r="D8791" t="s">
        <v>634</v>
      </c>
      <c r="G8791" t="str">
        <f>+IF('Merged data'!G8791&gt;='Merged data'!$P$2,(LN('Merged data'!G8791)-LN('Merged data'!$P$2))/(LN('Merged data'!$P$3)-LN('Merged data'!$P$2))*100," ")</f>
        <v xml:space="preserve"> </v>
      </c>
    </row>
    <row r="8792" spans="1:7" hidden="1" x14ac:dyDescent="0.25">
      <c r="A8792">
        <v>678</v>
      </c>
      <c r="B8792" t="s">
        <v>5363</v>
      </c>
      <c r="C8792">
        <v>2019</v>
      </c>
      <c r="D8792" t="s">
        <v>636</v>
      </c>
      <c r="G8792" s="2">
        <f>+IF('Merged data'!G8792&gt;='Merged data'!$P$2,(LN('Merged data'!G8792)-LN('Merged data'!$P$2))/(LN('Merged data'!$P$3)-LN('Merged data'!$P$2))*100," ")</f>
        <v>17.519595811582288</v>
      </c>
    </row>
    <row r="8793" spans="1:7" hidden="1" x14ac:dyDescent="0.25">
      <c r="A8793">
        <v>682</v>
      </c>
      <c r="B8793" t="s">
        <v>5364</v>
      </c>
      <c r="C8793">
        <v>2019</v>
      </c>
      <c r="D8793" t="s">
        <v>639</v>
      </c>
      <c r="G8793" s="2">
        <f>+IF('Merged data'!G8793&gt;='Merged data'!$P$2,(LN('Merged data'!G8793)-LN('Merged data'!$P$2))/(LN('Merged data'!$P$3)-LN('Merged data'!$P$2))*100," ")</f>
        <v>71.838400495870118</v>
      </c>
    </row>
    <row r="8794" spans="1:7" hidden="1" x14ac:dyDescent="0.25">
      <c r="A8794">
        <v>686</v>
      </c>
      <c r="B8794" t="s">
        <v>5365</v>
      </c>
      <c r="C8794">
        <v>2019</v>
      </c>
      <c r="D8794" t="s">
        <v>642</v>
      </c>
      <c r="G8794" s="2">
        <f>+IF('Merged data'!G8794&gt;='Merged data'!$P$2,(LN('Merged data'!G8794)-LN('Merged data'!$P$2))/(LN('Merged data'!$P$3)-LN('Merged data'!$P$2))*100," ")</f>
        <v>51.139481896804817</v>
      </c>
    </row>
    <row r="8795" spans="1:7" hidden="1" x14ac:dyDescent="0.25">
      <c r="A8795">
        <v>688</v>
      </c>
      <c r="B8795" t="s">
        <v>5366</v>
      </c>
      <c r="C8795">
        <v>2019</v>
      </c>
      <c r="D8795" t="s">
        <v>645</v>
      </c>
      <c r="G8795" s="2">
        <f>+IF('Merged data'!G8795&gt;='Merged data'!$P$2,(LN('Merged data'!G8795)-LN('Merged data'!$P$2))/(LN('Merged data'!$P$3)-LN('Merged data'!$P$2))*100," ")</f>
        <v>66.511245494990277</v>
      </c>
    </row>
    <row r="8796" spans="1:7" hidden="1" x14ac:dyDescent="0.25">
      <c r="A8796">
        <v>690</v>
      </c>
      <c r="B8796" t="s">
        <v>5367</v>
      </c>
      <c r="C8796">
        <v>2019</v>
      </c>
      <c r="D8796" t="s">
        <v>648</v>
      </c>
      <c r="G8796" s="2">
        <f>+IF('Merged data'!G8796&gt;='Merged data'!$P$2,(LN('Merged data'!G8796)-LN('Merged data'!$P$2))/(LN('Merged data'!$P$3)-LN('Merged data'!$P$2))*100," ")</f>
        <v>24.285406842343704</v>
      </c>
    </row>
    <row r="8797" spans="1:7" hidden="1" x14ac:dyDescent="0.25">
      <c r="A8797">
        <v>694</v>
      </c>
      <c r="B8797" t="s">
        <v>5368</v>
      </c>
      <c r="C8797">
        <v>2019</v>
      </c>
      <c r="D8797" t="s">
        <v>650</v>
      </c>
      <c r="G8797" s="2">
        <f>+IF('Merged data'!G8797&gt;='Merged data'!$P$2,(LN('Merged data'!G8797)-LN('Merged data'!$P$2))/(LN('Merged data'!$P$3)-LN('Merged data'!$P$2))*100," ")</f>
        <v>47.88096490805566</v>
      </c>
    </row>
    <row r="8798" spans="1:7" hidden="1" x14ac:dyDescent="0.25">
      <c r="A8798">
        <v>702</v>
      </c>
      <c r="B8798" t="s">
        <v>5369</v>
      </c>
      <c r="C8798">
        <v>2019</v>
      </c>
      <c r="D8798" t="s">
        <v>653</v>
      </c>
      <c r="G8798" s="2">
        <f>+IF('Merged data'!G8798&gt;='Merged data'!$P$2,(LN('Merged data'!G8798)-LN('Merged data'!$P$2))/(LN('Merged data'!$P$3)-LN('Merged data'!$P$2))*100," ")</f>
        <v>59.373274018172282</v>
      </c>
    </row>
    <row r="8799" spans="1:7" hidden="1" x14ac:dyDescent="0.25">
      <c r="A8799">
        <v>703</v>
      </c>
      <c r="B8799" t="s">
        <v>5370</v>
      </c>
      <c r="C8799">
        <v>2019</v>
      </c>
      <c r="D8799" t="s">
        <v>656</v>
      </c>
      <c r="G8799" s="2">
        <f>+IF('Merged data'!G8799&gt;='Merged data'!$P$2,(LN('Merged data'!G8799)-LN('Merged data'!$P$2))/(LN('Merged data'!$P$3)-LN('Merged data'!$P$2))*100," ")</f>
        <v>62.590440231118514</v>
      </c>
    </row>
    <row r="8800" spans="1:7" hidden="1" x14ac:dyDescent="0.25">
      <c r="A8800">
        <v>704</v>
      </c>
      <c r="B8800" t="s">
        <v>5371</v>
      </c>
      <c r="C8800">
        <v>2019</v>
      </c>
      <c r="D8800" t="s">
        <v>659</v>
      </c>
      <c r="G8800" s="2">
        <f>+IF('Merged data'!G8800&gt;='Merged data'!$P$2,(LN('Merged data'!G8800)-LN('Merged data'!$P$2))/(LN('Merged data'!$P$3)-LN('Merged data'!$P$2))*100," ")</f>
        <v>70.907756350732171</v>
      </c>
    </row>
    <row r="8801" spans="1:7" hidden="1" x14ac:dyDescent="0.25">
      <c r="A8801">
        <v>705</v>
      </c>
      <c r="B8801" t="s">
        <v>5372</v>
      </c>
      <c r="C8801">
        <v>2019</v>
      </c>
      <c r="D8801" t="s">
        <v>662</v>
      </c>
      <c r="G8801" s="2">
        <f>+IF('Merged data'!G8801&gt;='Merged data'!$P$2,(LN('Merged data'!G8801)-LN('Merged data'!$P$2))/(LN('Merged data'!$P$3)-LN('Merged data'!$P$2))*100," ")</f>
        <v>55.009820427075596</v>
      </c>
    </row>
    <row r="8802" spans="1:7" hidden="1" x14ac:dyDescent="0.25">
      <c r="A8802">
        <v>706</v>
      </c>
      <c r="B8802" t="s">
        <v>5373</v>
      </c>
      <c r="C8802">
        <v>2019</v>
      </c>
      <c r="D8802" t="s">
        <v>665</v>
      </c>
      <c r="G8802" s="2">
        <f>+IF('Merged data'!G8802&gt;='Merged data'!$P$2,(LN('Merged data'!G8802)-LN('Merged data'!$P$2))/(LN('Merged data'!$P$3)-LN('Merged data'!$P$2))*100," ")</f>
        <v>54.207455092920156</v>
      </c>
    </row>
    <row r="8803" spans="1:7" hidden="1" x14ac:dyDescent="0.25">
      <c r="A8803">
        <v>710</v>
      </c>
      <c r="B8803" t="s">
        <v>5374</v>
      </c>
      <c r="C8803">
        <v>2019</v>
      </c>
      <c r="D8803" t="s">
        <v>668</v>
      </c>
      <c r="G8803" s="2">
        <f>+IF('Merged data'!G8803&gt;='Merged data'!$P$2,(LN('Merged data'!G8803)-LN('Merged data'!$P$2))/(LN('Merged data'!$P$3)-LN('Merged data'!$P$2))*100," ")</f>
        <v>75.809999678216158</v>
      </c>
    </row>
    <row r="8804" spans="1:7" hidden="1" x14ac:dyDescent="0.25">
      <c r="A8804">
        <v>716</v>
      </c>
      <c r="B8804" t="s">
        <v>5375</v>
      </c>
      <c r="C8804">
        <v>2019</v>
      </c>
      <c r="D8804" t="s">
        <v>671</v>
      </c>
      <c r="G8804" s="2">
        <f>+IF('Merged data'!G8804&gt;='Merged data'!$P$2,(LN('Merged data'!G8804)-LN('Merged data'!$P$2))/(LN('Merged data'!$P$3)-LN('Merged data'!$P$2))*100," ")</f>
        <v>60.545405576323418</v>
      </c>
    </row>
    <row r="8805" spans="1:7" hidden="1" x14ac:dyDescent="0.25">
      <c r="A8805">
        <v>722</v>
      </c>
      <c r="B8805" t="s">
        <v>5376</v>
      </c>
      <c r="C8805">
        <v>2019</v>
      </c>
      <c r="D8805" t="s">
        <v>674</v>
      </c>
      <c r="G8805" s="2">
        <f>+IF('Merged data'!G8805&gt;='Merged data'!$P$2,(LN('Merged data'!G8805)-LN('Merged data'!$P$2))/(LN('Merged data'!$P$3)-LN('Merged data'!$P$2))*100," ")</f>
        <v>66.359370910603928</v>
      </c>
    </row>
    <row r="8806" spans="1:7" hidden="1" x14ac:dyDescent="0.25">
      <c r="A8806">
        <v>724</v>
      </c>
      <c r="B8806" t="s">
        <v>5377</v>
      </c>
      <c r="C8806">
        <v>2019</v>
      </c>
      <c r="D8806" t="s">
        <v>677</v>
      </c>
      <c r="G8806" s="2">
        <f>+IF('Merged data'!G8806&gt;='Merged data'!$P$2,(LN('Merged data'!G8806)-LN('Merged data'!$P$2))/(LN('Merged data'!$P$3)-LN('Merged data'!$P$2))*100," ")</f>
        <v>71.020543550873612</v>
      </c>
    </row>
    <row r="8807" spans="1:7" hidden="1" x14ac:dyDescent="0.25">
      <c r="A8807">
        <v>728</v>
      </c>
      <c r="B8807" t="s">
        <v>5378</v>
      </c>
      <c r="C8807">
        <v>2019</v>
      </c>
      <c r="D8807" t="s">
        <v>679</v>
      </c>
      <c r="G8807" s="2">
        <f>+IF('Merged data'!G8807&gt;='Merged data'!$P$2,(LN('Merged data'!G8807)-LN('Merged data'!$P$2))/(LN('Merged data'!$P$3)-LN('Merged data'!$P$2))*100," ")</f>
        <v>48.670367003560543</v>
      </c>
    </row>
    <row r="8808" spans="1:7" hidden="1" x14ac:dyDescent="0.25">
      <c r="A8808">
        <v>729</v>
      </c>
      <c r="B8808" t="s">
        <v>5379</v>
      </c>
      <c r="C8808">
        <v>2019</v>
      </c>
      <c r="D8808" t="s">
        <v>682</v>
      </c>
      <c r="G8808" s="2">
        <f>+IF('Merged data'!G8808&gt;='Merged data'!$P$2,(LN('Merged data'!G8808)-LN('Merged data'!$P$2))/(LN('Merged data'!$P$3)-LN('Merged data'!$P$2))*100," ")</f>
        <v>65.353991183258813</v>
      </c>
    </row>
    <row r="8809" spans="1:7" hidden="1" x14ac:dyDescent="0.25">
      <c r="A8809">
        <v>732</v>
      </c>
      <c r="B8809" t="s">
        <v>5380</v>
      </c>
      <c r="C8809">
        <v>2019</v>
      </c>
      <c r="D8809" t="s">
        <v>684</v>
      </c>
      <c r="G8809" s="2">
        <f>+IF('Merged data'!G8809&gt;='Merged data'!$P$2,(LN('Merged data'!G8809)-LN('Merged data'!$P$2))/(LN('Merged data'!$P$3)-LN('Merged data'!$P$2))*100," ")</f>
        <v>36.508732402699373</v>
      </c>
    </row>
    <row r="8810" spans="1:7" hidden="1" x14ac:dyDescent="0.25">
      <c r="A8810">
        <v>738</v>
      </c>
      <c r="B8810" t="s">
        <v>5381</v>
      </c>
      <c r="C8810">
        <v>2019</v>
      </c>
      <c r="D8810" t="s">
        <v>687</v>
      </c>
      <c r="G8810" s="2">
        <f>+IF('Merged data'!G8810&gt;='Merged data'!$P$2,(LN('Merged data'!G8810)-LN('Merged data'!$P$2))/(LN('Merged data'!$P$3)-LN('Merged data'!$P$2))*100," ")</f>
        <v>79.835196710948011</v>
      </c>
    </row>
    <row r="8811" spans="1:7" hidden="1" x14ac:dyDescent="0.25">
      <c r="A8811">
        <v>740</v>
      </c>
      <c r="B8811" t="s">
        <v>5382</v>
      </c>
      <c r="C8811">
        <v>2019</v>
      </c>
      <c r="D8811" t="s">
        <v>690</v>
      </c>
      <c r="G8811" s="2">
        <f>+IF('Merged data'!G8811&gt;='Merged data'!$P$2,(LN('Merged data'!G8811)-LN('Merged data'!$P$2))/(LN('Merged data'!$P$3)-LN('Merged data'!$P$2))*100," ")</f>
        <v>43.580177519342669</v>
      </c>
    </row>
    <row r="8812" spans="1:7" hidden="1" x14ac:dyDescent="0.25">
      <c r="A8812">
        <v>744</v>
      </c>
      <c r="B8812" t="s">
        <v>5383</v>
      </c>
      <c r="C8812">
        <v>2019</v>
      </c>
      <c r="D8812" t="s">
        <v>692</v>
      </c>
      <c r="G8812" t="str">
        <f>+IF('Merged data'!G8812&gt;='Merged data'!$P$2,(LN('Merged data'!G8812)-LN('Merged data'!$P$2))/(LN('Merged data'!$P$3)-LN('Merged data'!$P$2))*100," ")</f>
        <v xml:space="preserve"> </v>
      </c>
    </row>
    <row r="8813" spans="1:7" hidden="1" x14ac:dyDescent="0.25">
      <c r="A8813">
        <v>746</v>
      </c>
      <c r="B8813" t="s">
        <v>5384</v>
      </c>
      <c r="C8813">
        <v>2019</v>
      </c>
      <c r="D8813" t="s">
        <v>695</v>
      </c>
      <c r="G8813" s="2">
        <f>+IF('Merged data'!G8813&gt;='Merged data'!$P$2,(LN('Merged data'!G8813)-LN('Merged data'!$P$2))/(LN('Merged data'!$P$3)-LN('Merged data'!$P$2))*100," ")</f>
        <v>70.738254895225722</v>
      </c>
    </row>
    <row r="8814" spans="1:7" hidden="1" x14ac:dyDescent="0.25">
      <c r="A8814">
        <v>747</v>
      </c>
      <c r="B8814" t="s">
        <v>5385</v>
      </c>
      <c r="C8814">
        <v>2019</v>
      </c>
      <c r="D8814" t="s">
        <v>698</v>
      </c>
      <c r="G8814" s="2">
        <f>+IF('Merged data'!G8814&gt;='Merged data'!$P$2,(LN('Merged data'!G8814)-LN('Merged data'!$P$2))/(LN('Merged data'!$P$3)-LN('Merged data'!$P$2))*100," ")</f>
        <v>80.576088981061147</v>
      </c>
    </row>
    <row r="8815" spans="1:7" hidden="1" x14ac:dyDescent="0.25">
      <c r="A8815">
        <v>748</v>
      </c>
      <c r="B8815" t="s">
        <v>5386</v>
      </c>
      <c r="C8815">
        <v>2019</v>
      </c>
      <c r="D8815" t="s">
        <v>700</v>
      </c>
      <c r="G8815" s="2">
        <f>+IF('Merged data'!G8815&gt;='Merged data'!$P$2,(LN('Merged data'!G8815)-LN('Merged data'!$P$2))/(LN('Merged data'!$P$3)-LN('Merged data'!$P$2))*100," ")</f>
        <v>45.442805105187361</v>
      </c>
    </row>
    <row r="8816" spans="1:7" hidden="1" x14ac:dyDescent="0.25">
      <c r="A8816">
        <v>752</v>
      </c>
      <c r="B8816" t="s">
        <v>5387</v>
      </c>
      <c r="C8816">
        <v>2019</v>
      </c>
      <c r="D8816" t="s">
        <v>703</v>
      </c>
      <c r="G8816" s="2">
        <f>+IF('Merged data'!G8816&gt;='Merged data'!$P$2,(LN('Merged data'!G8816)-LN('Merged data'!$P$2))/(LN('Merged data'!$P$3)-LN('Merged data'!$P$2))*100," ")</f>
        <v>67.90963961985122</v>
      </c>
    </row>
    <row r="8817" spans="1:7" hidden="1" x14ac:dyDescent="0.25">
      <c r="A8817">
        <v>753</v>
      </c>
      <c r="B8817" t="s">
        <v>5388</v>
      </c>
      <c r="C8817">
        <v>2019</v>
      </c>
      <c r="D8817" t="s">
        <v>706</v>
      </c>
      <c r="G8817" s="2">
        <f>+IF('Merged data'!G8817&gt;='Merged data'!$P$2,(LN('Merged data'!G8817)-LN('Merged data'!$P$2))/(LN('Merged data'!$P$3)-LN('Merged data'!$P$2))*100," ")</f>
        <v>93.062821418226434</v>
      </c>
    </row>
    <row r="8818" spans="1:7" hidden="1" x14ac:dyDescent="0.25">
      <c r="A8818">
        <v>756</v>
      </c>
      <c r="B8818" t="s">
        <v>5389</v>
      </c>
      <c r="C8818">
        <v>2019</v>
      </c>
      <c r="D8818" t="s">
        <v>709</v>
      </c>
      <c r="G8818" s="2">
        <f>+IF('Merged data'!G8818&gt;='Merged data'!$P$2,(LN('Merged data'!G8818)-LN('Merged data'!$P$2))/(LN('Merged data'!$P$3)-LN('Merged data'!$P$2))*100," ")</f>
        <v>60.881490502673216</v>
      </c>
    </row>
    <row r="8819" spans="1:7" hidden="1" x14ac:dyDescent="0.25">
      <c r="A8819">
        <v>760</v>
      </c>
      <c r="B8819" t="s">
        <v>5390</v>
      </c>
      <c r="C8819">
        <v>2019</v>
      </c>
      <c r="D8819" t="s">
        <v>712</v>
      </c>
      <c r="G8819" s="2">
        <f>+IF('Merged data'!G8819&gt;='Merged data'!$P$2,(LN('Merged data'!G8819)-LN('Merged data'!$P$2))/(LN('Merged data'!$P$3)-LN('Merged data'!$P$2))*100," ")</f>
        <v>55.670395117935044</v>
      </c>
    </row>
    <row r="8820" spans="1:7" hidden="1" x14ac:dyDescent="0.25">
      <c r="A8820">
        <v>762</v>
      </c>
      <c r="B8820" t="s">
        <v>5391</v>
      </c>
      <c r="C8820">
        <v>2019</v>
      </c>
      <c r="D8820" t="s">
        <v>715</v>
      </c>
      <c r="G8820" s="2">
        <f>+IF('Merged data'!G8820&gt;='Merged data'!$P$2,(LN('Merged data'!G8820)-LN('Merged data'!$P$2))/(LN('Merged data'!$P$3)-LN('Merged data'!$P$2))*100," ")</f>
        <v>54.077940353568621</v>
      </c>
    </row>
    <row r="8821" spans="1:7" hidden="1" x14ac:dyDescent="0.25">
      <c r="A8821">
        <v>764</v>
      </c>
      <c r="B8821" t="s">
        <v>5392</v>
      </c>
      <c r="C8821">
        <v>2019</v>
      </c>
      <c r="D8821" t="s">
        <v>718</v>
      </c>
      <c r="G8821" s="2">
        <f>+IF('Merged data'!G8821&gt;='Merged data'!$P$2,(LN('Merged data'!G8821)-LN('Merged data'!$P$2))/(LN('Merged data'!$P$3)-LN('Merged data'!$P$2))*100," ")</f>
        <v>71.821835875832093</v>
      </c>
    </row>
    <row r="8822" spans="1:7" hidden="1" x14ac:dyDescent="0.25">
      <c r="A8822">
        <v>768</v>
      </c>
      <c r="B8822" t="s">
        <v>5393</v>
      </c>
      <c r="C8822">
        <v>2019</v>
      </c>
      <c r="D8822" t="s">
        <v>721</v>
      </c>
      <c r="G8822" s="2">
        <f>+IF('Merged data'!G8822&gt;='Merged data'!$P$2,(LN('Merged data'!G8822)-LN('Merged data'!$P$2))/(LN('Merged data'!$P$3)-LN('Merged data'!$P$2))*100," ")</f>
        <v>44.751508356303162</v>
      </c>
    </row>
    <row r="8823" spans="1:7" hidden="1" x14ac:dyDescent="0.25">
      <c r="A8823">
        <v>772</v>
      </c>
      <c r="B8823" t="s">
        <v>5394</v>
      </c>
      <c r="C8823">
        <v>2019</v>
      </c>
      <c r="D8823" t="s">
        <v>723</v>
      </c>
      <c r="G8823" t="str">
        <f>+IF('Merged data'!G8823&gt;='Merged data'!$P$2,(LN('Merged data'!G8823)-LN('Merged data'!$P$2))/(LN('Merged data'!$P$3)-LN('Merged data'!$P$2))*100," ")</f>
        <v xml:space="preserve"> </v>
      </c>
    </row>
    <row r="8824" spans="1:7" hidden="1" x14ac:dyDescent="0.25">
      <c r="A8824">
        <v>776</v>
      </c>
      <c r="B8824" t="s">
        <v>5395</v>
      </c>
      <c r="C8824">
        <v>2019</v>
      </c>
      <c r="D8824" t="s">
        <v>725</v>
      </c>
      <c r="G8824" s="2">
        <f>+IF('Merged data'!G8824&gt;='Merged data'!$P$2,(LN('Merged data'!G8824)-LN('Merged data'!$P$2))/(LN('Merged data'!$P$3)-LN('Merged data'!$P$2))*100," ")</f>
        <v>24.100361827992614</v>
      </c>
    </row>
    <row r="8825" spans="1:7" hidden="1" x14ac:dyDescent="0.25">
      <c r="A8825">
        <v>780</v>
      </c>
      <c r="B8825" t="s">
        <v>5396</v>
      </c>
      <c r="C8825">
        <v>2019</v>
      </c>
      <c r="D8825" t="s">
        <v>728</v>
      </c>
      <c r="G8825" s="2">
        <f>+IF('Merged data'!G8825&gt;='Merged data'!$P$2,(LN('Merged data'!G8825)-LN('Merged data'!$P$2))/(LN('Merged data'!$P$3)-LN('Merged data'!$P$2))*100," ")</f>
        <v>45.113222188560052</v>
      </c>
    </row>
    <row r="8826" spans="1:7" hidden="1" x14ac:dyDescent="0.25">
      <c r="A8826">
        <v>784</v>
      </c>
      <c r="B8826" t="s">
        <v>5397</v>
      </c>
      <c r="C8826">
        <v>2019</v>
      </c>
      <c r="D8826" t="s">
        <v>731</v>
      </c>
      <c r="G8826" s="2">
        <f>+IF('Merged data'!G8826&gt;='Merged data'!$P$2,(LN('Merged data'!G8826)-LN('Merged data'!$P$2))/(LN('Merged data'!$P$3)-LN('Merged data'!$P$2))*100," ")</f>
        <v>66.934330685760884</v>
      </c>
    </row>
    <row r="8827" spans="1:7" hidden="1" x14ac:dyDescent="0.25">
      <c r="A8827">
        <v>788</v>
      </c>
      <c r="B8827" t="s">
        <v>5398</v>
      </c>
      <c r="C8827">
        <v>2019</v>
      </c>
      <c r="D8827" t="s">
        <v>734</v>
      </c>
      <c r="G8827" s="2">
        <f>+IF('Merged data'!G8827&gt;='Merged data'!$P$2,(LN('Merged data'!G8827)-LN('Merged data'!$P$2))/(LN('Merged data'!$P$3)-LN('Merged data'!$P$2))*100," ")</f>
        <v>58.48622441271587</v>
      </c>
    </row>
    <row r="8828" spans="1:7" hidden="1" x14ac:dyDescent="0.25">
      <c r="A8828">
        <v>792</v>
      </c>
      <c r="B8828" t="s">
        <v>5399</v>
      </c>
      <c r="C8828">
        <v>2019</v>
      </c>
      <c r="D8828" t="s">
        <v>737</v>
      </c>
      <c r="G8828" s="2">
        <f>+IF('Merged data'!G8828&gt;='Merged data'!$P$2,(LN('Merged data'!G8828)-LN('Merged data'!$P$2))/(LN('Merged data'!$P$3)-LN('Merged data'!$P$2))*100," ")</f>
        <v>75.657477558300144</v>
      </c>
    </row>
    <row r="8829" spans="1:7" hidden="1" x14ac:dyDescent="0.25">
      <c r="A8829">
        <v>795</v>
      </c>
      <c r="B8829" t="s">
        <v>5400</v>
      </c>
      <c r="C8829">
        <v>2019</v>
      </c>
      <c r="D8829" t="s">
        <v>740</v>
      </c>
      <c r="G8829" s="2">
        <f>+IF('Merged data'!G8829&gt;='Merged data'!$P$2,(LN('Merged data'!G8829)-LN('Merged data'!$P$2))/(LN('Merged data'!$P$3)-LN('Merged data'!$P$2))*100," ")</f>
        <v>60.058346033850462</v>
      </c>
    </row>
    <row r="8830" spans="1:7" hidden="1" x14ac:dyDescent="0.25">
      <c r="A8830">
        <v>796</v>
      </c>
      <c r="B8830" t="s">
        <v>5401</v>
      </c>
      <c r="C8830">
        <v>2019</v>
      </c>
      <c r="D8830" t="s">
        <v>742</v>
      </c>
      <c r="G8830" t="str">
        <f>+IF('Merged data'!G8830&gt;='Merged data'!$P$2,(LN('Merged data'!G8830)-LN('Merged data'!$P$2))/(LN('Merged data'!$P$3)-LN('Merged data'!$P$2))*100," ")</f>
        <v xml:space="preserve"> </v>
      </c>
    </row>
    <row r="8831" spans="1:7" hidden="1" x14ac:dyDescent="0.25">
      <c r="A8831">
        <v>798</v>
      </c>
      <c r="B8831" t="s">
        <v>5402</v>
      </c>
      <c r="C8831">
        <v>2019</v>
      </c>
      <c r="D8831" t="s">
        <v>744</v>
      </c>
      <c r="G8831" s="2">
        <f>+IF('Merged data'!G8831&gt;='Merged data'!$P$2,(LN('Merged data'!G8831)-LN('Merged data'!$P$2))/(LN('Merged data'!$P$3)-LN('Merged data'!$P$2))*100," ")</f>
        <v>10.105831989506205</v>
      </c>
    </row>
    <row r="8832" spans="1:7" hidden="1" x14ac:dyDescent="0.25">
      <c r="A8832">
        <v>800</v>
      </c>
      <c r="B8832" t="s">
        <v>5403</v>
      </c>
      <c r="C8832">
        <v>2019</v>
      </c>
      <c r="D8832" t="s">
        <v>747</v>
      </c>
      <c r="G8832" s="2">
        <f>+IF('Merged data'!G8832&gt;='Merged data'!$P$2,(LN('Merged data'!G8832)-LN('Merged data'!$P$2))/(LN('Merged data'!$P$3)-LN('Merged data'!$P$2))*100," ")</f>
        <v>58.326444511336781</v>
      </c>
    </row>
    <row r="8833" spans="1:7" hidden="1" x14ac:dyDescent="0.25">
      <c r="A8833">
        <v>804</v>
      </c>
      <c r="B8833" t="s">
        <v>5404</v>
      </c>
      <c r="C8833">
        <v>2019</v>
      </c>
      <c r="D8833" t="s">
        <v>750</v>
      </c>
      <c r="G8833" s="2">
        <f>+IF('Merged data'!G8833&gt;='Merged data'!$P$2,(LN('Merged data'!G8833)-LN('Merged data'!$P$2))/(LN('Merged data'!$P$3)-LN('Merged data'!$P$2))*100," ")</f>
        <v>73.268040360946912</v>
      </c>
    </row>
    <row r="8834" spans="1:7" hidden="1" x14ac:dyDescent="0.25">
      <c r="A8834">
        <v>807</v>
      </c>
      <c r="B8834" t="s">
        <v>5405</v>
      </c>
      <c r="C8834">
        <v>2019</v>
      </c>
      <c r="D8834" t="s">
        <v>752</v>
      </c>
      <c r="G8834" s="2">
        <f>+IF('Merged data'!G8834&gt;='Merged data'!$P$2,(LN('Merged data'!G8834)-LN('Merged data'!$P$2))/(LN('Merged data'!$P$3)-LN('Merged data'!$P$2))*100," ")</f>
        <v>55.079686631192068</v>
      </c>
    </row>
    <row r="8835" spans="1:7" hidden="1" x14ac:dyDescent="0.25">
      <c r="A8835">
        <v>818</v>
      </c>
      <c r="B8835" t="s">
        <v>5406</v>
      </c>
      <c r="C8835">
        <v>2019</v>
      </c>
      <c r="D8835" t="s">
        <v>755</v>
      </c>
      <c r="G8835" s="2">
        <f>+IF('Merged data'!G8835&gt;='Merged data'!$P$2,(LN('Merged data'!G8835)-LN('Merged data'!$P$2))/(LN('Merged data'!$P$3)-LN('Merged data'!$P$2))*100," ")</f>
        <v>66.210605761102187</v>
      </c>
    </row>
    <row r="8836" spans="1:7" hidden="1" x14ac:dyDescent="0.25">
      <c r="A8836">
        <v>826</v>
      </c>
      <c r="B8836" t="s">
        <v>5407</v>
      </c>
      <c r="C8836">
        <v>2019</v>
      </c>
      <c r="D8836" t="s">
        <v>758</v>
      </c>
      <c r="G8836" s="2">
        <f>+IF('Merged data'!G8836&gt;='Merged data'!$P$2,(LN('Merged data'!G8836)-LN('Merged data'!$P$2))/(LN('Merged data'!$P$3)-LN('Merged data'!$P$2))*100," ")</f>
        <v>72.553316014531049</v>
      </c>
    </row>
    <row r="8837" spans="1:7" hidden="1" x14ac:dyDescent="0.25">
      <c r="A8837">
        <v>830</v>
      </c>
      <c r="B8837" t="s">
        <v>5408</v>
      </c>
      <c r="C8837">
        <v>2019</v>
      </c>
      <c r="D8837" t="s">
        <v>760</v>
      </c>
      <c r="G8837" t="str">
        <f>+IF('Merged data'!G8837&gt;='Merged data'!$P$2,(LN('Merged data'!G8837)-LN('Merged data'!$P$2))/(LN('Merged data'!$P$3)-LN('Merged data'!$P$2))*100," ")</f>
        <v xml:space="preserve"> </v>
      </c>
    </row>
    <row r="8838" spans="1:7" hidden="1" x14ac:dyDescent="0.25">
      <c r="A8838">
        <v>831</v>
      </c>
      <c r="B8838" t="s">
        <v>5409</v>
      </c>
      <c r="C8838">
        <v>2019</v>
      </c>
      <c r="D8838" t="s">
        <v>762</v>
      </c>
      <c r="G8838" t="str">
        <f>+IF('Merged data'!G8838&gt;='Merged data'!$P$2,(LN('Merged data'!G8838)-LN('Merged data'!$P$2))/(LN('Merged data'!$P$3)-LN('Merged data'!$P$2))*100," ")</f>
        <v xml:space="preserve"> </v>
      </c>
    </row>
    <row r="8839" spans="1:7" hidden="1" x14ac:dyDescent="0.25">
      <c r="A8839">
        <v>832</v>
      </c>
      <c r="B8839" t="s">
        <v>5410</v>
      </c>
      <c r="C8839">
        <v>2019</v>
      </c>
      <c r="D8839" t="s">
        <v>764</v>
      </c>
      <c r="G8839" t="str">
        <f>+IF('Merged data'!G8839&gt;='Merged data'!$P$2,(LN('Merged data'!G8839)-LN('Merged data'!$P$2))/(LN('Merged data'!$P$3)-LN('Merged data'!$P$2))*100," ")</f>
        <v xml:space="preserve"> </v>
      </c>
    </row>
    <row r="8840" spans="1:7" hidden="1" x14ac:dyDescent="0.25">
      <c r="A8840">
        <v>833</v>
      </c>
      <c r="B8840" t="s">
        <v>5411</v>
      </c>
      <c r="C8840">
        <v>2019</v>
      </c>
      <c r="D8840" t="s">
        <v>766</v>
      </c>
      <c r="G8840" t="str">
        <f>+IF('Merged data'!G8840&gt;='Merged data'!$P$2,(LN('Merged data'!G8840)-LN('Merged data'!$P$2))/(LN('Merged data'!$P$3)-LN('Merged data'!$P$2))*100," ")</f>
        <v xml:space="preserve"> </v>
      </c>
    </row>
    <row r="8841" spans="1:7" hidden="1" x14ac:dyDescent="0.25">
      <c r="A8841">
        <v>834</v>
      </c>
      <c r="B8841" t="s">
        <v>5412</v>
      </c>
      <c r="C8841">
        <v>2019</v>
      </c>
      <c r="D8841" t="s">
        <v>769</v>
      </c>
      <c r="G8841" s="2">
        <f>+IF('Merged data'!G8841&gt;='Merged data'!$P$2,(LN('Merged data'!G8841)-LN('Merged data'!$P$2))/(LN('Merged data'!$P$3)-LN('Merged data'!$P$2))*100," ")</f>
        <v>61.751828205121562</v>
      </c>
    </row>
    <row r="8842" spans="1:7" hidden="1" x14ac:dyDescent="0.25">
      <c r="A8842">
        <v>840</v>
      </c>
      <c r="B8842" t="s">
        <v>5413</v>
      </c>
      <c r="C8842">
        <v>2019</v>
      </c>
      <c r="D8842" t="s">
        <v>772</v>
      </c>
      <c r="G8842" s="2">
        <f>+IF('Merged data'!G8842&gt;='Merged data'!$P$2,(LN('Merged data'!G8842)-LN('Merged data'!$P$2))/(LN('Merged data'!$P$3)-LN('Merged data'!$P$2))*100," ")</f>
        <v>89.202475604510184</v>
      </c>
    </row>
    <row r="8843" spans="1:7" hidden="1" x14ac:dyDescent="0.25">
      <c r="A8843">
        <v>850</v>
      </c>
      <c r="B8843" t="s">
        <v>5414</v>
      </c>
      <c r="C8843">
        <v>2019</v>
      </c>
      <c r="D8843" t="s">
        <v>774</v>
      </c>
      <c r="G8843" t="str">
        <f>+IF('Merged data'!G8843&gt;='Merged data'!$P$2,(LN('Merged data'!G8843)-LN('Merged data'!$P$2))/(LN('Merged data'!$P$3)-LN('Merged data'!$P$2))*100," ")</f>
        <v xml:space="preserve"> </v>
      </c>
    </row>
    <row r="8844" spans="1:7" hidden="1" x14ac:dyDescent="0.25">
      <c r="A8844">
        <v>854</v>
      </c>
      <c r="B8844" t="s">
        <v>5415</v>
      </c>
      <c r="C8844">
        <v>2019</v>
      </c>
      <c r="D8844" t="s">
        <v>777</v>
      </c>
      <c r="G8844" s="2">
        <f>+IF('Merged data'!G8844&gt;='Merged data'!$P$2,(LN('Merged data'!G8844)-LN('Merged data'!$P$2))/(LN('Merged data'!$P$3)-LN('Merged data'!$P$2))*100," ")</f>
        <v>56.22028432683679</v>
      </c>
    </row>
    <row r="8845" spans="1:7" hidden="1" x14ac:dyDescent="0.25">
      <c r="A8845">
        <v>858</v>
      </c>
      <c r="B8845" t="s">
        <v>5416</v>
      </c>
      <c r="C8845">
        <v>2019</v>
      </c>
      <c r="D8845" t="s">
        <v>779</v>
      </c>
      <c r="G8845" s="2">
        <f>+IF('Merged data'!G8845&gt;='Merged data'!$P$2,(LN('Merged data'!G8845)-LN('Merged data'!$P$2))/(LN('Merged data'!$P$3)-LN('Merged data'!$P$2))*100," ")</f>
        <v>65.707779958069352</v>
      </c>
    </row>
    <row r="8846" spans="1:7" hidden="1" x14ac:dyDescent="0.25">
      <c r="A8846">
        <v>860</v>
      </c>
      <c r="B8846" t="s">
        <v>5417</v>
      </c>
      <c r="C8846">
        <v>2019</v>
      </c>
      <c r="D8846" t="s">
        <v>782</v>
      </c>
      <c r="G8846" s="2">
        <f>+IF('Merged data'!G8846&gt;='Merged data'!$P$2,(LN('Merged data'!G8846)-LN('Merged data'!$P$2))/(LN('Merged data'!$P$3)-LN('Merged data'!$P$2))*100," ")</f>
        <v>65.998803266961886</v>
      </c>
    </row>
    <row r="8847" spans="1:7" hidden="1" x14ac:dyDescent="0.25">
      <c r="A8847">
        <v>862</v>
      </c>
      <c r="B8847" t="s">
        <v>5418</v>
      </c>
      <c r="C8847">
        <v>2019</v>
      </c>
      <c r="D8847" t="s">
        <v>785</v>
      </c>
      <c r="G8847" s="2">
        <f>+IF('Merged data'!G8847&gt;='Merged data'!$P$2,(LN('Merged data'!G8847)-LN('Merged data'!$P$2))/(LN('Merged data'!$P$3)-LN('Merged data'!$P$2))*100," ")</f>
        <v>67.119749708683031</v>
      </c>
    </row>
    <row r="8848" spans="1:7" hidden="1" x14ac:dyDescent="0.25">
      <c r="A8848">
        <v>876</v>
      </c>
      <c r="B8848" t="s">
        <v>5419</v>
      </c>
      <c r="C8848">
        <v>2019</v>
      </c>
      <c r="D8848" t="s">
        <v>787</v>
      </c>
      <c r="G8848" t="str">
        <f>+IF('Merged data'!G8848&gt;='Merged data'!$P$2,(LN('Merged data'!G8848)-LN('Merged data'!$P$2))/(LN('Merged data'!$P$3)-LN('Merged data'!$P$2))*100," ")</f>
        <v xml:space="preserve"> </v>
      </c>
    </row>
    <row r="8849" spans="1:7" hidden="1" x14ac:dyDescent="0.25">
      <c r="A8849">
        <v>882</v>
      </c>
      <c r="B8849" t="s">
        <v>5420</v>
      </c>
      <c r="C8849">
        <v>2019</v>
      </c>
      <c r="D8849" t="s">
        <v>790</v>
      </c>
      <c r="G8849" t="str">
        <f>+IF('Merged data'!G8849&gt;='Merged data'!$P$2,(LN('Merged data'!G8849)-LN('Merged data'!$P$2))/(LN('Merged data'!$P$3)-LN('Merged data'!$P$2))*100," ")</f>
        <v xml:space="preserve"> </v>
      </c>
    </row>
    <row r="8850" spans="1:7" hidden="1" x14ac:dyDescent="0.25">
      <c r="A8850">
        <v>887</v>
      </c>
      <c r="B8850" t="s">
        <v>5421</v>
      </c>
      <c r="C8850">
        <v>2019</v>
      </c>
      <c r="D8850" t="s">
        <v>793</v>
      </c>
      <c r="G8850" s="2">
        <f>+IF('Merged data'!G8850&gt;='Merged data'!$P$2,(LN('Merged data'!G8850)-LN('Merged data'!$P$2))/(LN('Merged data'!$P$3)-LN('Merged data'!$P$2))*100," ")</f>
        <v>57.857864696431271</v>
      </c>
    </row>
    <row r="8851" spans="1:7" hidden="1" x14ac:dyDescent="0.25">
      <c r="A8851">
        <v>894</v>
      </c>
      <c r="B8851" t="s">
        <v>5422</v>
      </c>
      <c r="C8851">
        <v>2019</v>
      </c>
      <c r="D8851" t="s">
        <v>796</v>
      </c>
      <c r="G8851" s="2">
        <f>+IF('Merged data'!G8851&gt;='Merged data'!$P$2,(LN('Merged data'!G8851)-LN('Merged data'!$P$2))/(LN('Merged data'!$P$3)-LN('Merged data'!$P$2))*100," ")</f>
        <v>56.986702693785809</v>
      </c>
    </row>
  </sheetData>
  <autoFilter ref="A1:K8851" xr:uid="{48B043A2-3EAA-41FD-9F41-850F54F0E899}">
    <filterColumn colId="2">
      <filters>
        <filter val="2018"/>
      </filters>
    </filterColumn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Merged data</vt:lpstr>
      <vt:lpstr>Standardization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</dc:creator>
  <cp:lastModifiedBy>FA</cp:lastModifiedBy>
  <dcterms:created xsi:type="dcterms:W3CDTF">2021-04-19T18:48:07Z</dcterms:created>
  <dcterms:modified xsi:type="dcterms:W3CDTF">2021-04-19T22:36:51Z</dcterms:modified>
</cp:coreProperties>
</file>